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0868223-3F3D-4E71-B597-EF81B1A327CD}" xr6:coauthVersionLast="47" xr6:coauthVersionMax="47" xr10:uidLastSave="{00000000-0000-0000-0000-000000000000}"/>
  <bookViews>
    <workbookView xWindow="-120" yWindow="-120" windowWidth="20730" windowHeight="11160" activeTab="2" xr2:uid="{3FF90937-DE8E-49A5-84B3-B0901E259FB4}"/>
  </bookViews>
  <sheets>
    <sheet name="Vendors" sheetId="6" r:id="rId1"/>
    <sheet name="Headcount" sheetId="5" r:id="rId2"/>
    <sheet name="analysis" sheetId="7" r:id="rId3"/>
    <sheet name="Financial_Transactions" sheetId="4" r:id="rId4"/>
    <sheet name="Customers" sheetId="3" r:id="rId5"/>
    <sheet name="Budget" sheetId="2" r:id="rId6"/>
  </sheets>
  <definedNames>
    <definedName name="_xlcn.WorksheetConnection_Book1Customers" hidden="1">Customers[]</definedName>
    <definedName name="_xlcn.WorksheetConnection_Book1Financial_Transactions" hidden="1">Financial_Transactions[]</definedName>
    <definedName name="_xlcn.WorksheetConnection_Book1Vendors" hidden="1">Vendors[]</definedName>
    <definedName name="_xlcn.WorksheetConnection_BudgetA1D73" hidden="1">Budget!$A$1:$D$73</definedName>
    <definedName name="ExternalData_1" localSheetId="5" hidden="1">Budget!$A$1:$D$73</definedName>
    <definedName name="ExternalData_2" localSheetId="4" hidden="1">'Customers'!$A$1:$F$401</definedName>
    <definedName name="ExternalData_3" localSheetId="3" hidden="1">Financial_Transactions!$A$1:$K$10401</definedName>
    <definedName name="ExternalData_4" localSheetId="1" hidden="1">Headcount!$A$1:$G$201</definedName>
    <definedName name="ExternalData_5" localSheetId="0" hidden="1">Vendors!$A$1:$E$121</definedName>
  </definedNames>
  <calcPr calcId="191029"/>
  <pivotCaches>
    <pivotCache cacheId="0" r:id="rId7"/>
    <pivotCache cacheId="1" r:id="rId8"/>
    <pivotCache cacheId="2" r:id="rId9"/>
    <pivotCache cacheId="3" r:id="rId10"/>
    <pivotCache cacheId="4" r:id="rId11"/>
    <pivotCache cacheId="5" r:id="rId12"/>
    <pivotCache cacheId="6" r:id="rId13"/>
    <pivotCache cacheId="7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Budget!$A$1:$D$73"/>
          <x15:modelTable id="Financial_Transactions" name="Financial_Transactions" connection="WorksheetConnection_Book1!Financial_Transactions"/>
          <x15:modelTable id="Customers" name="Customers" connection="WorksheetConnection_Book1!Customers"/>
          <x15:modelTable id="Vendors" name="Vendors" connection="WorksheetConnection_Book1!Vendors"/>
        </x15:modelTables>
        <x15:modelRelationships>
          <x15:modelRelationship fromTable="Financial_Transactions" fromColumn="customer_id" toTable="Customers" toColumn="customer_id"/>
          <x15:modelRelationship fromTable="Financial_Transactions" fromColumn="vendor_id" toTable="Vendors" toColumn="vendo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57" i="4"/>
  <c r="I3758" i="4"/>
  <c r="I3759" i="4"/>
  <c r="I3760" i="4"/>
  <c r="I3761" i="4"/>
  <c r="I3762" i="4"/>
  <c r="I3763" i="4"/>
  <c r="I3764" i="4"/>
  <c r="I3765" i="4"/>
  <c r="I3766" i="4"/>
  <c r="I3767" i="4"/>
  <c r="I3768" i="4"/>
  <c r="I3769" i="4"/>
  <c r="I3770" i="4"/>
  <c r="I3771" i="4"/>
  <c r="I3772" i="4"/>
  <c r="I3773" i="4"/>
  <c r="I3774" i="4"/>
  <c r="I3775" i="4"/>
  <c r="I3776" i="4"/>
  <c r="I3777" i="4"/>
  <c r="I3778" i="4"/>
  <c r="I3779" i="4"/>
  <c r="I3780" i="4"/>
  <c r="I3781" i="4"/>
  <c r="I3782" i="4"/>
  <c r="I3783" i="4"/>
  <c r="I3784" i="4"/>
  <c r="I3785" i="4"/>
  <c r="I3786" i="4"/>
  <c r="I3787" i="4"/>
  <c r="I3788" i="4"/>
  <c r="I3789" i="4"/>
  <c r="I3790" i="4"/>
  <c r="I3791" i="4"/>
  <c r="I3792" i="4"/>
  <c r="I3793" i="4"/>
  <c r="I3794" i="4"/>
  <c r="I3795" i="4"/>
  <c r="I3796" i="4"/>
  <c r="I3797" i="4"/>
  <c r="I3798" i="4"/>
  <c r="I3799" i="4"/>
  <c r="I3800" i="4"/>
  <c r="I3801" i="4"/>
  <c r="I3802" i="4"/>
  <c r="I3803" i="4"/>
  <c r="I3804" i="4"/>
  <c r="I3805" i="4"/>
  <c r="I3806" i="4"/>
  <c r="I3807" i="4"/>
  <c r="I3808" i="4"/>
  <c r="I3809" i="4"/>
  <c r="I3810" i="4"/>
  <c r="I3811" i="4"/>
  <c r="I3812" i="4"/>
  <c r="I3813" i="4"/>
  <c r="I3814" i="4"/>
  <c r="I3815" i="4"/>
  <c r="I3816" i="4"/>
  <c r="I3817" i="4"/>
  <c r="I3818" i="4"/>
  <c r="I3819" i="4"/>
  <c r="I3820" i="4"/>
  <c r="I3821" i="4"/>
  <c r="I3822" i="4"/>
  <c r="I3823" i="4"/>
  <c r="I3824" i="4"/>
  <c r="I3825" i="4"/>
  <c r="I3826" i="4"/>
  <c r="I3827" i="4"/>
  <c r="I3828" i="4"/>
  <c r="I3829" i="4"/>
  <c r="I3830" i="4"/>
  <c r="I3831" i="4"/>
  <c r="I3832" i="4"/>
  <c r="I3833" i="4"/>
  <c r="I3834" i="4"/>
  <c r="I3835" i="4"/>
  <c r="I3836" i="4"/>
  <c r="I3837" i="4"/>
  <c r="I3838" i="4"/>
  <c r="I3839" i="4"/>
  <c r="I3840" i="4"/>
  <c r="I3841" i="4"/>
  <c r="I3842" i="4"/>
  <c r="I3843" i="4"/>
  <c r="I3844" i="4"/>
  <c r="I3845" i="4"/>
  <c r="I3846" i="4"/>
  <c r="I3847" i="4"/>
  <c r="I3848" i="4"/>
  <c r="I3849" i="4"/>
  <c r="I3850" i="4"/>
  <c r="I3851" i="4"/>
  <c r="I3852" i="4"/>
  <c r="I3853" i="4"/>
  <c r="I3854" i="4"/>
  <c r="I3855" i="4"/>
  <c r="I3856" i="4"/>
  <c r="I3857" i="4"/>
  <c r="I3858" i="4"/>
  <c r="I3859" i="4"/>
  <c r="I3860" i="4"/>
  <c r="I3861" i="4"/>
  <c r="I3862" i="4"/>
  <c r="I3863" i="4"/>
  <c r="I3864" i="4"/>
  <c r="I3865" i="4"/>
  <c r="I3866" i="4"/>
  <c r="I3867" i="4"/>
  <c r="I3868" i="4"/>
  <c r="I3869" i="4"/>
  <c r="I3870" i="4"/>
  <c r="I3871" i="4"/>
  <c r="I3872" i="4"/>
  <c r="I3873" i="4"/>
  <c r="I3874" i="4"/>
  <c r="I3875" i="4"/>
  <c r="I3876" i="4"/>
  <c r="I3877" i="4"/>
  <c r="I3878" i="4"/>
  <c r="I3879" i="4"/>
  <c r="I3880" i="4"/>
  <c r="I3881" i="4"/>
  <c r="I3882" i="4"/>
  <c r="I3883" i="4"/>
  <c r="I3884" i="4"/>
  <c r="I3885" i="4"/>
  <c r="I3886" i="4"/>
  <c r="I3887" i="4"/>
  <c r="I3888" i="4"/>
  <c r="I3889" i="4"/>
  <c r="I3890" i="4"/>
  <c r="I3891" i="4"/>
  <c r="I3892" i="4"/>
  <c r="I3893" i="4"/>
  <c r="I3894" i="4"/>
  <c r="I3895" i="4"/>
  <c r="I3896" i="4"/>
  <c r="I3897" i="4"/>
  <c r="I3898" i="4"/>
  <c r="I3899" i="4"/>
  <c r="I3900" i="4"/>
  <c r="I3901" i="4"/>
  <c r="I3902" i="4"/>
  <c r="I3903" i="4"/>
  <c r="I3904" i="4"/>
  <c r="I3905" i="4"/>
  <c r="I3906" i="4"/>
  <c r="I3907" i="4"/>
  <c r="I3908" i="4"/>
  <c r="I3909" i="4"/>
  <c r="I3910" i="4"/>
  <c r="I3911" i="4"/>
  <c r="I3912" i="4"/>
  <c r="I3913" i="4"/>
  <c r="I3914" i="4"/>
  <c r="I3915" i="4"/>
  <c r="I3916" i="4"/>
  <c r="I3917" i="4"/>
  <c r="I3918" i="4"/>
  <c r="I3919" i="4"/>
  <c r="I3920" i="4"/>
  <c r="I3921" i="4"/>
  <c r="I3922" i="4"/>
  <c r="I3923" i="4"/>
  <c r="I3924" i="4"/>
  <c r="I3925" i="4"/>
  <c r="I3926" i="4"/>
  <c r="I3927" i="4"/>
  <c r="I3928" i="4"/>
  <c r="I3929" i="4"/>
  <c r="I3930" i="4"/>
  <c r="I3931" i="4"/>
  <c r="I3932" i="4"/>
  <c r="I3933" i="4"/>
  <c r="I3934" i="4"/>
  <c r="I3935" i="4"/>
  <c r="I3936" i="4"/>
  <c r="I3937" i="4"/>
  <c r="I3938" i="4"/>
  <c r="I3939" i="4"/>
  <c r="I3940" i="4"/>
  <c r="I3941" i="4"/>
  <c r="I3942" i="4"/>
  <c r="I3943" i="4"/>
  <c r="I3944" i="4"/>
  <c r="I3945" i="4"/>
  <c r="I3946" i="4"/>
  <c r="I3947" i="4"/>
  <c r="I3948" i="4"/>
  <c r="I3949" i="4"/>
  <c r="I3950" i="4"/>
  <c r="I3951" i="4"/>
  <c r="I3952" i="4"/>
  <c r="I3953" i="4"/>
  <c r="I3954" i="4"/>
  <c r="I3955" i="4"/>
  <c r="I3956" i="4"/>
  <c r="I3957" i="4"/>
  <c r="I3958" i="4"/>
  <c r="I3959" i="4"/>
  <c r="I3960" i="4"/>
  <c r="I3961" i="4"/>
  <c r="I3962" i="4"/>
  <c r="I3963" i="4"/>
  <c r="I3964" i="4"/>
  <c r="I3965" i="4"/>
  <c r="I3966" i="4"/>
  <c r="I3967" i="4"/>
  <c r="I3968" i="4"/>
  <c r="I3969" i="4"/>
  <c r="I3970" i="4"/>
  <c r="I3971" i="4"/>
  <c r="I3972" i="4"/>
  <c r="I3973" i="4"/>
  <c r="I3974" i="4"/>
  <c r="I3975" i="4"/>
  <c r="I3976" i="4"/>
  <c r="I3977" i="4"/>
  <c r="I3978" i="4"/>
  <c r="I3979" i="4"/>
  <c r="I3980" i="4"/>
  <c r="I3981" i="4"/>
  <c r="I3982" i="4"/>
  <c r="I3983" i="4"/>
  <c r="I3984" i="4"/>
  <c r="I3985" i="4"/>
  <c r="I3986" i="4"/>
  <c r="I3987" i="4"/>
  <c r="I3988" i="4"/>
  <c r="I3989" i="4"/>
  <c r="I3990" i="4"/>
  <c r="I3991" i="4"/>
  <c r="I3992" i="4"/>
  <c r="I3993" i="4"/>
  <c r="I3994" i="4"/>
  <c r="I3995" i="4"/>
  <c r="I3996" i="4"/>
  <c r="I3997" i="4"/>
  <c r="I3998" i="4"/>
  <c r="I3999" i="4"/>
  <c r="I4000" i="4"/>
  <c r="I4001" i="4"/>
  <c r="I4002" i="4"/>
  <c r="I4003" i="4"/>
  <c r="I4004" i="4"/>
  <c r="I4005" i="4"/>
  <c r="I4006" i="4"/>
  <c r="I4007" i="4"/>
  <c r="I4008" i="4"/>
  <c r="I4009" i="4"/>
  <c r="I4010" i="4"/>
  <c r="I4011" i="4"/>
  <c r="I4012" i="4"/>
  <c r="I4013" i="4"/>
  <c r="I4014" i="4"/>
  <c r="I4015" i="4"/>
  <c r="I4016" i="4"/>
  <c r="I4017" i="4"/>
  <c r="I4018" i="4"/>
  <c r="I4019" i="4"/>
  <c r="I4020" i="4"/>
  <c r="I4021" i="4"/>
  <c r="I4022" i="4"/>
  <c r="I4023" i="4"/>
  <c r="I4024" i="4"/>
  <c r="I4025" i="4"/>
  <c r="I4026" i="4"/>
  <c r="I4027" i="4"/>
  <c r="I4028" i="4"/>
  <c r="I4029" i="4"/>
  <c r="I4030" i="4"/>
  <c r="I4031" i="4"/>
  <c r="I4032" i="4"/>
  <c r="I4033" i="4"/>
  <c r="I4034" i="4"/>
  <c r="I4035" i="4"/>
  <c r="I4036" i="4"/>
  <c r="I4037" i="4"/>
  <c r="I4038" i="4"/>
  <c r="I4039" i="4"/>
  <c r="I4040" i="4"/>
  <c r="I4041" i="4"/>
  <c r="I4042" i="4"/>
  <c r="I4043" i="4"/>
  <c r="I4044" i="4"/>
  <c r="I4045" i="4"/>
  <c r="I4046" i="4"/>
  <c r="I4047" i="4"/>
  <c r="I4048" i="4"/>
  <c r="I4049" i="4"/>
  <c r="I4050" i="4"/>
  <c r="I4051" i="4"/>
  <c r="I4052" i="4"/>
  <c r="I4053" i="4"/>
  <c r="I4054" i="4"/>
  <c r="I4055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4380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4725" i="4"/>
  <c r="I4726" i="4"/>
  <c r="I4727" i="4"/>
  <c r="I4728" i="4"/>
  <c r="I4729" i="4"/>
  <c r="I4730" i="4"/>
  <c r="I4731" i="4"/>
  <c r="I4732" i="4"/>
  <c r="I4733" i="4"/>
  <c r="I4734" i="4"/>
  <c r="I4735" i="4"/>
  <c r="I4736" i="4"/>
  <c r="I4737" i="4"/>
  <c r="I4738" i="4"/>
  <c r="I4739" i="4"/>
  <c r="I4740" i="4"/>
  <c r="I4741" i="4"/>
  <c r="I4742" i="4"/>
  <c r="I4743" i="4"/>
  <c r="I4744" i="4"/>
  <c r="I4745" i="4"/>
  <c r="I4746" i="4"/>
  <c r="I4747" i="4"/>
  <c r="I4748" i="4"/>
  <c r="I4749" i="4"/>
  <c r="I4750" i="4"/>
  <c r="I4751" i="4"/>
  <c r="I4752" i="4"/>
  <c r="I4753" i="4"/>
  <c r="I4754" i="4"/>
  <c r="I4755" i="4"/>
  <c r="I4756" i="4"/>
  <c r="I4757" i="4"/>
  <c r="I4758" i="4"/>
  <c r="I4759" i="4"/>
  <c r="I4760" i="4"/>
  <c r="I4761" i="4"/>
  <c r="I4762" i="4"/>
  <c r="I4763" i="4"/>
  <c r="I4764" i="4"/>
  <c r="I4765" i="4"/>
  <c r="I4766" i="4"/>
  <c r="I4767" i="4"/>
  <c r="I4768" i="4"/>
  <c r="I4769" i="4"/>
  <c r="I4770" i="4"/>
  <c r="I4771" i="4"/>
  <c r="I4772" i="4"/>
  <c r="I4773" i="4"/>
  <c r="I4774" i="4"/>
  <c r="I4775" i="4"/>
  <c r="I4776" i="4"/>
  <c r="I4777" i="4"/>
  <c r="I4778" i="4"/>
  <c r="I4779" i="4"/>
  <c r="I4780" i="4"/>
  <c r="I4781" i="4"/>
  <c r="I4782" i="4"/>
  <c r="I4783" i="4"/>
  <c r="I4784" i="4"/>
  <c r="I4785" i="4"/>
  <c r="I4786" i="4"/>
  <c r="I4787" i="4"/>
  <c r="I4788" i="4"/>
  <c r="I4789" i="4"/>
  <c r="I4790" i="4"/>
  <c r="I4791" i="4"/>
  <c r="I4792" i="4"/>
  <c r="I4793" i="4"/>
  <c r="I4794" i="4"/>
  <c r="I4795" i="4"/>
  <c r="I4796" i="4"/>
  <c r="I4797" i="4"/>
  <c r="I4798" i="4"/>
  <c r="I4799" i="4"/>
  <c r="I4800" i="4"/>
  <c r="I4801" i="4"/>
  <c r="I4802" i="4"/>
  <c r="I4803" i="4"/>
  <c r="I4804" i="4"/>
  <c r="I4805" i="4"/>
  <c r="I4806" i="4"/>
  <c r="I4807" i="4"/>
  <c r="I4808" i="4"/>
  <c r="I4809" i="4"/>
  <c r="I4810" i="4"/>
  <c r="I4811" i="4"/>
  <c r="I4812" i="4"/>
  <c r="I4813" i="4"/>
  <c r="I4814" i="4"/>
  <c r="I4815" i="4"/>
  <c r="I4816" i="4"/>
  <c r="I4817" i="4"/>
  <c r="I4818" i="4"/>
  <c r="I4819" i="4"/>
  <c r="I4820" i="4"/>
  <c r="I4821" i="4"/>
  <c r="I4822" i="4"/>
  <c r="I4823" i="4"/>
  <c r="I4824" i="4"/>
  <c r="I4825" i="4"/>
  <c r="I4826" i="4"/>
  <c r="I4827" i="4"/>
  <c r="I4828" i="4"/>
  <c r="I4829" i="4"/>
  <c r="I4830" i="4"/>
  <c r="I4831" i="4"/>
  <c r="I4832" i="4"/>
  <c r="I4833" i="4"/>
  <c r="I4834" i="4"/>
  <c r="I4835" i="4"/>
  <c r="I4836" i="4"/>
  <c r="I4837" i="4"/>
  <c r="I4838" i="4"/>
  <c r="I4839" i="4"/>
  <c r="I4840" i="4"/>
  <c r="I4841" i="4"/>
  <c r="I4842" i="4"/>
  <c r="I4843" i="4"/>
  <c r="I4844" i="4"/>
  <c r="I4845" i="4"/>
  <c r="I4846" i="4"/>
  <c r="I4847" i="4"/>
  <c r="I4848" i="4"/>
  <c r="I4849" i="4"/>
  <c r="I4850" i="4"/>
  <c r="I4851" i="4"/>
  <c r="I4852" i="4"/>
  <c r="I4853" i="4"/>
  <c r="I4854" i="4"/>
  <c r="I4855" i="4"/>
  <c r="I4856" i="4"/>
  <c r="I4857" i="4"/>
  <c r="I4858" i="4"/>
  <c r="I4859" i="4"/>
  <c r="I4860" i="4"/>
  <c r="I4861" i="4"/>
  <c r="I4862" i="4"/>
  <c r="I4863" i="4"/>
  <c r="I4864" i="4"/>
  <c r="I4865" i="4"/>
  <c r="I4866" i="4"/>
  <c r="I4867" i="4"/>
  <c r="I4868" i="4"/>
  <c r="I4869" i="4"/>
  <c r="I4870" i="4"/>
  <c r="I4871" i="4"/>
  <c r="I4872" i="4"/>
  <c r="I4873" i="4"/>
  <c r="I4874" i="4"/>
  <c r="I4875" i="4"/>
  <c r="I4876" i="4"/>
  <c r="I4877" i="4"/>
  <c r="I4878" i="4"/>
  <c r="I4879" i="4"/>
  <c r="I4880" i="4"/>
  <c r="I4881" i="4"/>
  <c r="I4882" i="4"/>
  <c r="I4883" i="4"/>
  <c r="I4884" i="4"/>
  <c r="I4885" i="4"/>
  <c r="I4886" i="4"/>
  <c r="I4887" i="4"/>
  <c r="I4888" i="4"/>
  <c r="I4889" i="4"/>
  <c r="I4890" i="4"/>
  <c r="I4891" i="4"/>
  <c r="I4892" i="4"/>
  <c r="I4893" i="4"/>
  <c r="I4894" i="4"/>
  <c r="I4895" i="4"/>
  <c r="I4896" i="4"/>
  <c r="I4897" i="4"/>
  <c r="I4898" i="4"/>
  <c r="I4899" i="4"/>
  <c r="I4900" i="4"/>
  <c r="I4901" i="4"/>
  <c r="I4902" i="4"/>
  <c r="I4903" i="4"/>
  <c r="I4904" i="4"/>
  <c r="I4905" i="4"/>
  <c r="I4906" i="4"/>
  <c r="I4907" i="4"/>
  <c r="I4908" i="4"/>
  <c r="I4909" i="4"/>
  <c r="I4910" i="4"/>
  <c r="I4911" i="4"/>
  <c r="I4912" i="4"/>
  <c r="I4913" i="4"/>
  <c r="I4914" i="4"/>
  <c r="I4915" i="4"/>
  <c r="I4916" i="4"/>
  <c r="I4917" i="4"/>
  <c r="I4918" i="4"/>
  <c r="I4919" i="4"/>
  <c r="I4920" i="4"/>
  <c r="I4921" i="4"/>
  <c r="I4922" i="4"/>
  <c r="I4923" i="4"/>
  <c r="I4924" i="4"/>
  <c r="I4925" i="4"/>
  <c r="I4926" i="4"/>
  <c r="I4927" i="4"/>
  <c r="I4928" i="4"/>
  <c r="I4929" i="4"/>
  <c r="I4930" i="4"/>
  <c r="I4931" i="4"/>
  <c r="I4932" i="4"/>
  <c r="I4933" i="4"/>
  <c r="I4934" i="4"/>
  <c r="I4935" i="4"/>
  <c r="I4936" i="4"/>
  <c r="I4937" i="4"/>
  <c r="I4938" i="4"/>
  <c r="I4939" i="4"/>
  <c r="I4940" i="4"/>
  <c r="I4941" i="4"/>
  <c r="I4942" i="4"/>
  <c r="I4943" i="4"/>
  <c r="I4944" i="4"/>
  <c r="I4945" i="4"/>
  <c r="I4946" i="4"/>
  <c r="I4947" i="4"/>
  <c r="I4948" i="4"/>
  <c r="I4949" i="4"/>
  <c r="I4950" i="4"/>
  <c r="I4951" i="4"/>
  <c r="I4952" i="4"/>
  <c r="I4953" i="4"/>
  <c r="I4954" i="4"/>
  <c r="I4955" i="4"/>
  <c r="I4956" i="4"/>
  <c r="I4957" i="4"/>
  <c r="I4958" i="4"/>
  <c r="I4959" i="4"/>
  <c r="I4960" i="4"/>
  <c r="I4961" i="4"/>
  <c r="I4962" i="4"/>
  <c r="I4963" i="4"/>
  <c r="I4964" i="4"/>
  <c r="I4965" i="4"/>
  <c r="I4966" i="4"/>
  <c r="I4967" i="4"/>
  <c r="I4968" i="4"/>
  <c r="I4969" i="4"/>
  <c r="I4970" i="4"/>
  <c r="I4971" i="4"/>
  <c r="I4972" i="4"/>
  <c r="I4973" i="4"/>
  <c r="I4974" i="4"/>
  <c r="I4975" i="4"/>
  <c r="I4976" i="4"/>
  <c r="I4977" i="4"/>
  <c r="I4978" i="4"/>
  <c r="I4979" i="4"/>
  <c r="I4980" i="4"/>
  <c r="I4981" i="4"/>
  <c r="I4982" i="4"/>
  <c r="I4983" i="4"/>
  <c r="I4984" i="4"/>
  <c r="I4985" i="4"/>
  <c r="I4986" i="4"/>
  <c r="I4987" i="4"/>
  <c r="I4988" i="4"/>
  <c r="I4989" i="4"/>
  <c r="I4990" i="4"/>
  <c r="I4991" i="4"/>
  <c r="I4992" i="4"/>
  <c r="I4993" i="4"/>
  <c r="I4994" i="4"/>
  <c r="I4995" i="4"/>
  <c r="I4996" i="4"/>
  <c r="I4997" i="4"/>
  <c r="I4998" i="4"/>
  <c r="I4999" i="4"/>
  <c r="I5000" i="4"/>
  <c r="I5001" i="4"/>
  <c r="I5002" i="4"/>
  <c r="I5003" i="4"/>
  <c r="I5004" i="4"/>
  <c r="I5005" i="4"/>
  <c r="I5006" i="4"/>
  <c r="I5007" i="4"/>
  <c r="I5008" i="4"/>
  <c r="I5009" i="4"/>
  <c r="I5010" i="4"/>
  <c r="I5011" i="4"/>
  <c r="I5012" i="4"/>
  <c r="I5013" i="4"/>
  <c r="I5014" i="4"/>
  <c r="I5015" i="4"/>
  <c r="I5016" i="4"/>
  <c r="I5017" i="4"/>
  <c r="I5018" i="4"/>
  <c r="I5019" i="4"/>
  <c r="I5020" i="4"/>
  <c r="I5021" i="4"/>
  <c r="I5022" i="4"/>
  <c r="I5023" i="4"/>
  <c r="I5024" i="4"/>
  <c r="I5025" i="4"/>
  <c r="I5026" i="4"/>
  <c r="I5027" i="4"/>
  <c r="I5028" i="4"/>
  <c r="I5029" i="4"/>
  <c r="I5030" i="4"/>
  <c r="I5031" i="4"/>
  <c r="I5032" i="4"/>
  <c r="I5033" i="4"/>
  <c r="I5034" i="4"/>
  <c r="I5035" i="4"/>
  <c r="I5036" i="4"/>
  <c r="I5037" i="4"/>
  <c r="I5038" i="4"/>
  <c r="I5039" i="4"/>
  <c r="I5040" i="4"/>
  <c r="I5041" i="4"/>
  <c r="I5042" i="4"/>
  <c r="I5043" i="4"/>
  <c r="I5044" i="4"/>
  <c r="I5045" i="4"/>
  <c r="I5046" i="4"/>
  <c r="I5047" i="4"/>
  <c r="I5048" i="4"/>
  <c r="I5049" i="4"/>
  <c r="I5050" i="4"/>
  <c r="I5051" i="4"/>
  <c r="I5052" i="4"/>
  <c r="I5053" i="4"/>
  <c r="I5054" i="4"/>
  <c r="I5055" i="4"/>
  <c r="I5056" i="4"/>
  <c r="I5057" i="4"/>
  <c r="I5058" i="4"/>
  <c r="I5059" i="4"/>
  <c r="I5060" i="4"/>
  <c r="I5061" i="4"/>
  <c r="I5062" i="4"/>
  <c r="I5063" i="4"/>
  <c r="I5064" i="4"/>
  <c r="I5065" i="4"/>
  <c r="I5066" i="4"/>
  <c r="I5067" i="4"/>
  <c r="I5068" i="4"/>
  <c r="I5069" i="4"/>
  <c r="I5070" i="4"/>
  <c r="I5071" i="4"/>
  <c r="I5072" i="4"/>
  <c r="I5073" i="4"/>
  <c r="I5074" i="4"/>
  <c r="I5075" i="4"/>
  <c r="I5076" i="4"/>
  <c r="I5077" i="4"/>
  <c r="I5078" i="4"/>
  <c r="I5079" i="4"/>
  <c r="I5080" i="4"/>
  <c r="I5081" i="4"/>
  <c r="I5082" i="4"/>
  <c r="I5083" i="4"/>
  <c r="I5084" i="4"/>
  <c r="I5085" i="4"/>
  <c r="I5086" i="4"/>
  <c r="I5087" i="4"/>
  <c r="I5088" i="4"/>
  <c r="I5089" i="4"/>
  <c r="I5090" i="4"/>
  <c r="I5091" i="4"/>
  <c r="I5092" i="4"/>
  <c r="I5093" i="4"/>
  <c r="I5094" i="4"/>
  <c r="I5095" i="4"/>
  <c r="I5096" i="4"/>
  <c r="I5097" i="4"/>
  <c r="I5098" i="4"/>
  <c r="I5099" i="4"/>
  <c r="I5100" i="4"/>
  <c r="I5101" i="4"/>
  <c r="I5102" i="4"/>
  <c r="I5103" i="4"/>
  <c r="I5104" i="4"/>
  <c r="I5105" i="4"/>
  <c r="I5106" i="4"/>
  <c r="I5107" i="4"/>
  <c r="I5108" i="4"/>
  <c r="I5109" i="4"/>
  <c r="I5110" i="4"/>
  <c r="I5111" i="4"/>
  <c r="I5112" i="4"/>
  <c r="I5113" i="4"/>
  <c r="I5114" i="4"/>
  <c r="I5115" i="4"/>
  <c r="I5116" i="4"/>
  <c r="I5117" i="4"/>
  <c r="I5118" i="4"/>
  <c r="I5119" i="4"/>
  <c r="I5120" i="4"/>
  <c r="I5121" i="4"/>
  <c r="I5122" i="4"/>
  <c r="I5123" i="4"/>
  <c r="I5124" i="4"/>
  <c r="I5125" i="4"/>
  <c r="I5126" i="4"/>
  <c r="I5127" i="4"/>
  <c r="I5128" i="4"/>
  <c r="I5129" i="4"/>
  <c r="I5130" i="4"/>
  <c r="I5131" i="4"/>
  <c r="I5132" i="4"/>
  <c r="I5133" i="4"/>
  <c r="I5134" i="4"/>
  <c r="I5135" i="4"/>
  <c r="I5136" i="4"/>
  <c r="I5137" i="4"/>
  <c r="I5138" i="4"/>
  <c r="I5139" i="4"/>
  <c r="I5140" i="4"/>
  <c r="I5141" i="4"/>
  <c r="I5142" i="4"/>
  <c r="I5143" i="4"/>
  <c r="I5144" i="4"/>
  <c r="I5145" i="4"/>
  <c r="I5146" i="4"/>
  <c r="I5147" i="4"/>
  <c r="I5148" i="4"/>
  <c r="I5149" i="4"/>
  <c r="I5150" i="4"/>
  <c r="I5151" i="4"/>
  <c r="I5152" i="4"/>
  <c r="I5153" i="4"/>
  <c r="I5154" i="4"/>
  <c r="I5155" i="4"/>
  <c r="I5156" i="4"/>
  <c r="I5157" i="4"/>
  <c r="I5158" i="4"/>
  <c r="I5159" i="4"/>
  <c r="I5160" i="4"/>
  <c r="I5161" i="4"/>
  <c r="I5162" i="4"/>
  <c r="I5163" i="4"/>
  <c r="I5164" i="4"/>
  <c r="I5165" i="4"/>
  <c r="I5166" i="4"/>
  <c r="I5167" i="4"/>
  <c r="I5168" i="4"/>
  <c r="I5169" i="4"/>
  <c r="I5170" i="4"/>
  <c r="I5171" i="4"/>
  <c r="I5172" i="4"/>
  <c r="I5173" i="4"/>
  <c r="I5174" i="4"/>
  <c r="I5175" i="4"/>
  <c r="I5176" i="4"/>
  <c r="I5177" i="4"/>
  <c r="I5178" i="4"/>
  <c r="I5179" i="4"/>
  <c r="I5180" i="4"/>
  <c r="I5181" i="4"/>
  <c r="I5182" i="4"/>
  <c r="I5183" i="4"/>
  <c r="I5184" i="4"/>
  <c r="I5185" i="4"/>
  <c r="I5186" i="4"/>
  <c r="I5187" i="4"/>
  <c r="I5188" i="4"/>
  <c r="I5189" i="4"/>
  <c r="I5190" i="4"/>
  <c r="I5191" i="4"/>
  <c r="I5192" i="4"/>
  <c r="I5193" i="4"/>
  <c r="I5194" i="4"/>
  <c r="I5195" i="4"/>
  <c r="I5196" i="4"/>
  <c r="I5197" i="4"/>
  <c r="I5198" i="4"/>
  <c r="I5199" i="4"/>
  <c r="I5200" i="4"/>
  <c r="I5201" i="4"/>
  <c r="I5202" i="4"/>
  <c r="I5203" i="4"/>
  <c r="I5204" i="4"/>
  <c r="I5205" i="4"/>
  <c r="I5206" i="4"/>
  <c r="I5207" i="4"/>
  <c r="I5208" i="4"/>
  <c r="I5209" i="4"/>
  <c r="I5210" i="4"/>
  <c r="I5211" i="4"/>
  <c r="I5212" i="4"/>
  <c r="I5213" i="4"/>
  <c r="I5214" i="4"/>
  <c r="I5215" i="4"/>
  <c r="I5216" i="4"/>
  <c r="I5217" i="4"/>
  <c r="I5218" i="4"/>
  <c r="I5219" i="4"/>
  <c r="I5220" i="4"/>
  <c r="I5221" i="4"/>
  <c r="I5222" i="4"/>
  <c r="I5223" i="4"/>
  <c r="I5224" i="4"/>
  <c r="I5225" i="4"/>
  <c r="I5226" i="4"/>
  <c r="I5227" i="4"/>
  <c r="I5228" i="4"/>
  <c r="I5229" i="4"/>
  <c r="I5230" i="4"/>
  <c r="I5231" i="4"/>
  <c r="I5232" i="4"/>
  <c r="I5233" i="4"/>
  <c r="I5234" i="4"/>
  <c r="I5235" i="4"/>
  <c r="I5236" i="4"/>
  <c r="I5237" i="4"/>
  <c r="I5238" i="4"/>
  <c r="I5239" i="4"/>
  <c r="I5240" i="4"/>
  <c r="I5241" i="4"/>
  <c r="I5242" i="4"/>
  <c r="I5243" i="4"/>
  <c r="I5244" i="4"/>
  <c r="I5245" i="4"/>
  <c r="I5246" i="4"/>
  <c r="I5247" i="4"/>
  <c r="I5248" i="4"/>
  <c r="I5249" i="4"/>
  <c r="I5250" i="4"/>
  <c r="I5251" i="4"/>
  <c r="I5252" i="4"/>
  <c r="I5253" i="4"/>
  <c r="I5254" i="4"/>
  <c r="I5255" i="4"/>
  <c r="I5256" i="4"/>
  <c r="I5257" i="4"/>
  <c r="I5258" i="4"/>
  <c r="I5259" i="4"/>
  <c r="I5260" i="4"/>
  <c r="I5261" i="4"/>
  <c r="I5262" i="4"/>
  <c r="I5263" i="4"/>
  <c r="I5264" i="4"/>
  <c r="I5265" i="4"/>
  <c r="I5266" i="4"/>
  <c r="I5267" i="4"/>
  <c r="I5268" i="4"/>
  <c r="I5269" i="4"/>
  <c r="I5270" i="4"/>
  <c r="I5271" i="4"/>
  <c r="I5272" i="4"/>
  <c r="I5273" i="4"/>
  <c r="I5274" i="4"/>
  <c r="I5275" i="4"/>
  <c r="I5276" i="4"/>
  <c r="I5277" i="4"/>
  <c r="I5278" i="4"/>
  <c r="I5279" i="4"/>
  <c r="I5280" i="4"/>
  <c r="I5281" i="4"/>
  <c r="I5282" i="4"/>
  <c r="I5283" i="4"/>
  <c r="I5284" i="4"/>
  <c r="I5285" i="4"/>
  <c r="I5286" i="4"/>
  <c r="I5287" i="4"/>
  <c r="I5288" i="4"/>
  <c r="I5289" i="4"/>
  <c r="I5290" i="4"/>
  <c r="I5291" i="4"/>
  <c r="I5292" i="4"/>
  <c r="I5293" i="4"/>
  <c r="I5294" i="4"/>
  <c r="I5295" i="4"/>
  <c r="I5296" i="4"/>
  <c r="I5297" i="4"/>
  <c r="I5298" i="4"/>
  <c r="I5299" i="4"/>
  <c r="I5300" i="4"/>
  <c r="I5301" i="4"/>
  <c r="I5302" i="4"/>
  <c r="I5303" i="4"/>
  <c r="I5304" i="4"/>
  <c r="I5305" i="4"/>
  <c r="I5306" i="4"/>
  <c r="I5307" i="4"/>
  <c r="I5308" i="4"/>
  <c r="I5309" i="4"/>
  <c r="I5310" i="4"/>
  <c r="I5311" i="4"/>
  <c r="I5312" i="4"/>
  <c r="I5313" i="4"/>
  <c r="I5314" i="4"/>
  <c r="I5315" i="4"/>
  <c r="I5316" i="4"/>
  <c r="I5317" i="4"/>
  <c r="I5318" i="4"/>
  <c r="I5319" i="4"/>
  <c r="I5320" i="4"/>
  <c r="I5321" i="4"/>
  <c r="I5322" i="4"/>
  <c r="I5323" i="4"/>
  <c r="I5324" i="4"/>
  <c r="I5325" i="4"/>
  <c r="I5326" i="4"/>
  <c r="I5327" i="4"/>
  <c r="I5328" i="4"/>
  <c r="I5329" i="4"/>
  <c r="I5330" i="4"/>
  <c r="I5331" i="4"/>
  <c r="I5332" i="4"/>
  <c r="I5333" i="4"/>
  <c r="I5334" i="4"/>
  <c r="I5335" i="4"/>
  <c r="I5336" i="4"/>
  <c r="I5337" i="4"/>
  <c r="I5338" i="4"/>
  <c r="I5339" i="4"/>
  <c r="I5340" i="4"/>
  <c r="I5341" i="4"/>
  <c r="I5342" i="4"/>
  <c r="I5343" i="4"/>
  <c r="I5344" i="4"/>
  <c r="I5345" i="4"/>
  <c r="I5346" i="4"/>
  <c r="I5347" i="4"/>
  <c r="I5348" i="4"/>
  <c r="I5349" i="4"/>
  <c r="I5350" i="4"/>
  <c r="I5351" i="4"/>
  <c r="I5352" i="4"/>
  <c r="I5353" i="4"/>
  <c r="I5354" i="4"/>
  <c r="I5355" i="4"/>
  <c r="I5356" i="4"/>
  <c r="I5357" i="4"/>
  <c r="I5358" i="4"/>
  <c r="I5359" i="4"/>
  <c r="I5360" i="4"/>
  <c r="I5361" i="4"/>
  <c r="I5362" i="4"/>
  <c r="I5363" i="4"/>
  <c r="I5364" i="4"/>
  <c r="I5365" i="4"/>
  <c r="I5366" i="4"/>
  <c r="I5367" i="4"/>
  <c r="I5368" i="4"/>
  <c r="I5369" i="4"/>
  <c r="I5370" i="4"/>
  <c r="I5371" i="4"/>
  <c r="I5372" i="4"/>
  <c r="I5373" i="4"/>
  <c r="I5374" i="4"/>
  <c r="I5375" i="4"/>
  <c r="I5376" i="4"/>
  <c r="I5377" i="4"/>
  <c r="I5378" i="4"/>
  <c r="I5379" i="4"/>
  <c r="I5380" i="4"/>
  <c r="I5381" i="4"/>
  <c r="I5382" i="4"/>
  <c r="I5383" i="4"/>
  <c r="I5384" i="4"/>
  <c r="I5385" i="4"/>
  <c r="I5386" i="4"/>
  <c r="I5387" i="4"/>
  <c r="I5388" i="4"/>
  <c r="I5389" i="4"/>
  <c r="I5390" i="4"/>
  <c r="I5391" i="4"/>
  <c r="I5392" i="4"/>
  <c r="I5393" i="4"/>
  <c r="I5394" i="4"/>
  <c r="I5395" i="4"/>
  <c r="I5396" i="4"/>
  <c r="I5397" i="4"/>
  <c r="I5398" i="4"/>
  <c r="I5399" i="4"/>
  <c r="I5400" i="4"/>
  <c r="I5401" i="4"/>
  <c r="I5402" i="4"/>
  <c r="I5403" i="4"/>
  <c r="I5404" i="4"/>
  <c r="I5405" i="4"/>
  <c r="I5406" i="4"/>
  <c r="I5407" i="4"/>
  <c r="I5408" i="4"/>
  <c r="I5409" i="4"/>
  <c r="I5410" i="4"/>
  <c r="I5411" i="4"/>
  <c r="I5412" i="4"/>
  <c r="I5413" i="4"/>
  <c r="I5414" i="4"/>
  <c r="I5415" i="4"/>
  <c r="I5416" i="4"/>
  <c r="I5417" i="4"/>
  <c r="I5418" i="4"/>
  <c r="I5419" i="4"/>
  <c r="I5420" i="4"/>
  <c r="I5421" i="4"/>
  <c r="I5422" i="4"/>
  <c r="I5423" i="4"/>
  <c r="I5424" i="4"/>
  <c r="I5425" i="4"/>
  <c r="I5426" i="4"/>
  <c r="I5427" i="4"/>
  <c r="I5428" i="4"/>
  <c r="I5429" i="4"/>
  <c r="I5430" i="4"/>
  <c r="I5431" i="4"/>
  <c r="I5432" i="4"/>
  <c r="I5433" i="4"/>
  <c r="I5434" i="4"/>
  <c r="I5435" i="4"/>
  <c r="I5436" i="4"/>
  <c r="I5437" i="4"/>
  <c r="I5438" i="4"/>
  <c r="I5439" i="4"/>
  <c r="I5440" i="4"/>
  <c r="I5441" i="4"/>
  <c r="I5442" i="4"/>
  <c r="I5443" i="4"/>
  <c r="I5444" i="4"/>
  <c r="I5445" i="4"/>
  <c r="I5446" i="4"/>
  <c r="I5447" i="4"/>
  <c r="I5448" i="4"/>
  <c r="I5449" i="4"/>
  <c r="I5450" i="4"/>
  <c r="I5451" i="4"/>
  <c r="I5452" i="4"/>
  <c r="I5453" i="4"/>
  <c r="I5454" i="4"/>
  <c r="I5455" i="4"/>
  <c r="I5456" i="4"/>
  <c r="I5457" i="4"/>
  <c r="I5458" i="4"/>
  <c r="I5459" i="4"/>
  <c r="I5460" i="4"/>
  <c r="I5461" i="4"/>
  <c r="I5462" i="4"/>
  <c r="I5463" i="4"/>
  <c r="I5464" i="4"/>
  <c r="I5465" i="4"/>
  <c r="I5466" i="4"/>
  <c r="I5467" i="4"/>
  <c r="I5468" i="4"/>
  <c r="I5469" i="4"/>
  <c r="I5470" i="4"/>
  <c r="I5471" i="4"/>
  <c r="I5472" i="4"/>
  <c r="I5473" i="4"/>
  <c r="I5474" i="4"/>
  <c r="I5475" i="4"/>
  <c r="I5476" i="4"/>
  <c r="I5477" i="4"/>
  <c r="I5478" i="4"/>
  <c r="I5479" i="4"/>
  <c r="I5480" i="4"/>
  <c r="I5481" i="4"/>
  <c r="I5482" i="4"/>
  <c r="I5483" i="4"/>
  <c r="I5484" i="4"/>
  <c r="I5485" i="4"/>
  <c r="I5486" i="4"/>
  <c r="I5487" i="4"/>
  <c r="I5488" i="4"/>
  <c r="I5489" i="4"/>
  <c r="I5490" i="4"/>
  <c r="I5491" i="4"/>
  <c r="I5492" i="4"/>
  <c r="I5493" i="4"/>
  <c r="I5494" i="4"/>
  <c r="I5495" i="4"/>
  <c r="I5496" i="4"/>
  <c r="I5497" i="4"/>
  <c r="I5498" i="4"/>
  <c r="I5499" i="4"/>
  <c r="I5500" i="4"/>
  <c r="I5501" i="4"/>
  <c r="I5502" i="4"/>
  <c r="I5503" i="4"/>
  <c r="I5504" i="4"/>
  <c r="I5505" i="4"/>
  <c r="I5506" i="4"/>
  <c r="I5507" i="4"/>
  <c r="I5508" i="4"/>
  <c r="I5509" i="4"/>
  <c r="I5510" i="4"/>
  <c r="I5511" i="4"/>
  <c r="I5512" i="4"/>
  <c r="I5513" i="4"/>
  <c r="I5514" i="4"/>
  <c r="I5515" i="4"/>
  <c r="I5516" i="4"/>
  <c r="I5517" i="4"/>
  <c r="I5518" i="4"/>
  <c r="I5519" i="4"/>
  <c r="I5520" i="4"/>
  <c r="I5521" i="4"/>
  <c r="I5522" i="4"/>
  <c r="I5523" i="4"/>
  <c r="I5524" i="4"/>
  <c r="I5525" i="4"/>
  <c r="I5526" i="4"/>
  <c r="I5527" i="4"/>
  <c r="I5528" i="4"/>
  <c r="I5529" i="4"/>
  <c r="I5530" i="4"/>
  <c r="I5531" i="4"/>
  <c r="I5532" i="4"/>
  <c r="I5533" i="4"/>
  <c r="I5534" i="4"/>
  <c r="I5535" i="4"/>
  <c r="I5536" i="4"/>
  <c r="I5537" i="4"/>
  <c r="I5538" i="4"/>
  <c r="I5539" i="4"/>
  <c r="I5540" i="4"/>
  <c r="I5541" i="4"/>
  <c r="I5542" i="4"/>
  <c r="I5543" i="4"/>
  <c r="I5544" i="4"/>
  <c r="I5545" i="4"/>
  <c r="I5546" i="4"/>
  <c r="I5547" i="4"/>
  <c r="I5548" i="4"/>
  <c r="I5549" i="4"/>
  <c r="I5550" i="4"/>
  <c r="I5551" i="4"/>
  <c r="I5552" i="4"/>
  <c r="I5553" i="4"/>
  <c r="I5554" i="4"/>
  <c r="I5555" i="4"/>
  <c r="I5556" i="4"/>
  <c r="I5557" i="4"/>
  <c r="I5558" i="4"/>
  <c r="I5559" i="4"/>
  <c r="I5560" i="4"/>
  <c r="I5561" i="4"/>
  <c r="I5562" i="4"/>
  <c r="I5563" i="4"/>
  <c r="I5564" i="4"/>
  <c r="I5565" i="4"/>
  <c r="I5566" i="4"/>
  <c r="I5567" i="4"/>
  <c r="I5568" i="4"/>
  <c r="I5569" i="4"/>
  <c r="I5570" i="4"/>
  <c r="I5571" i="4"/>
  <c r="I5572" i="4"/>
  <c r="I5573" i="4"/>
  <c r="I5574" i="4"/>
  <c r="I5575" i="4"/>
  <c r="I5576" i="4"/>
  <c r="I5577" i="4"/>
  <c r="I5578" i="4"/>
  <c r="I5579" i="4"/>
  <c r="I5580" i="4"/>
  <c r="I5581" i="4"/>
  <c r="I5582" i="4"/>
  <c r="I5583" i="4"/>
  <c r="I5584" i="4"/>
  <c r="I5585" i="4"/>
  <c r="I5586" i="4"/>
  <c r="I5587" i="4"/>
  <c r="I5588" i="4"/>
  <c r="I5589" i="4"/>
  <c r="I5590" i="4"/>
  <c r="I5591" i="4"/>
  <c r="I5592" i="4"/>
  <c r="I5593" i="4"/>
  <c r="I5594" i="4"/>
  <c r="I5595" i="4"/>
  <c r="I5596" i="4"/>
  <c r="I5597" i="4"/>
  <c r="I5598" i="4"/>
  <c r="I5599" i="4"/>
  <c r="I5600" i="4"/>
  <c r="I5601" i="4"/>
  <c r="I5602" i="4"/>
  <c r="I5603" i="4"/>
  <c r="I5604" i="4"/>
  <c r="I5605" i="4"/>
  <c r="I5606" i="4"/>
  <c r="I5607" i="4"/>
  <c r="I5608" i="4"/>
  <c r="I5609" i="4"/>
  <c r="I5610" i="4"/>
  <c r="I5611" i="4"/>
  <c r="I5612" i="4"/>
  <c r="I5613" i="4"/>
  <c r="I5614" i="4"/>
  <c r="I5615" i="4"/>
  <c r="I5616" i="4"/>
  <c r="I5617" i="4"/>
  <c r="I5618" i="4"/>
  <c r="I5619" i="4"/>
  <c r="I5620" i="4"/>
  <c r="I5621" i="4"/>
  <c r="I5622" i="4"/>
  <c r="I5623" i="4"/>
  <c r="I5624" i="4"/>
  <c r="I5625" i="4"/>
  <c r="I5626" i="4"/>
  <c r="I5627" i="4"/>
  <c r="I5628" i="4"/>
  <c r="I5629" i="4"/>
  <c r="I5630" i="4"/>
  <c r="I5631" i="4"/>
  <c r="I5632" i="4"/>
  <c r="I5633" i="4"/>
  <c r="I5634" i="4"/>
  <c r="I5635" i="4"/>
  <c r="I5636" i="4"/>
  <c r="I5637" i="4"/>
  <c r="I5638" i="4"/>
  <c r="I5639" i="4"/>
  <c r="I5640" i="4"/>
  <c r="I5641" i="4"/>
  <c r="I5642" i="4"/>
  <c r="I5643" i="4"/>
  <c r="I5644" i="4"/>
  <c r="I5645" i="4"/>
  <c r="I5646" i="4"/>
  <c r="I5647" i="4"/>
  <c r="I5648" i="4"/>
  <c r="I5649" i="4"/>
  <c r="I5650" i="4"/>
  <c r="I5651" i="4"/>
  <c r="I5652" i="4"/>
  <c r="I5653" i="4"/>
  <c r="I5654" i="4"/>
  <c r="I5655" i="4"/>
  <c r="I5656" i="4"/>
  <c r="I5657" i="4"/>
  <c r="I5658" i="4"/>
  <c r="I5659" i="4"/>
  <c r="I5660" i="4"/>
  <c r="I5661" i="4"/>
  <c r="I5662" i="4"/>
  <c r="I5663" i="4"/>
  <c r="I5664" i="4"/>
  <c r="I5665" i="4"/>
  <c r="I5666" i="4"/>
  <c r="I5667" i="4"/>
  <c r="I5668" i="4"/>
  <c r="I5669" i="4"/>
  <c r="I5670" i="4"/>
  <c r="I5671" i="4"/>
  <c r="I5672" i="4"/>
  <c r="I5673" i="4"/>
  <c r="I5674" i="4"/>
  <c r="I5675" i="4"/>
  <c r="I5676" i="4"/>
  <c r="I5677" i="4"/>
  <c r="I5678" i="4"/>
  <c r="I5679" i="4"/>
  <c r="I5680" i="4"/>
  <c r="I5681" i="4"/>
  <c r="I5682" i="4"/>
  <c r="I5683" i="4"/>
  <c r="I5684" i="4"/>
  <c r="I5685" i="4"/>
  <c r="I5686" i="4"/>
  <c r="I5687" i="4"/>
  <c r="I5688" i="4"/>
  <c r="I5689" i="4"/>
  <c r="I5690" i="4"/>
  <c r="I5691" i="4"/>
  <c r="I5692" i="4"/>
  <c r="I5693" i="4"/>
  <c r="I5694" i="4"/>
  <c r="I5695" i="4"/>
  <c r="I5696" i="4"/>
  <c r="I5697" i="4"/>
  <c r="I5698" i="4"/>
  <c r="I5699" i="4"/>
  <c r="I5700" i="4"/>
  <c r="I5701" i="4"/>
  <c r="I5702" i="4"/>
  <c r="I5703" i="4"/>
  <c r="I5704" i="4"/>
  <c r="I5705" i="4"/>
  <c r="I5706" i="4"/>
  <c r="I5707" i="4"/>
  <c r="I5708" i="4"/>
  <c r="I5709" i="4"/>
  <c r="I5710" i="4"/>
  <c r="I5711" i="4"/>
  <c r="I5712" i="4"/>
  <c r="I5713" i="4"/>
  <c r="I5714" i="4"/>
  <c r="I5715" i="4"/>
  <c r="I5716" i="4"/>
  <c r="I5717" i="4"/>
  <c r="I5718" i="4"/>
  <c r="I5719" i="4"/>
  <c r="I5720" i="4"/>
  <c r="I5721" i="4"/>
  <c r="I5722" i="4"/>
  <c r="I5723" i="4"/>
  <c r="I5724" i="4"/>
  <c r="I5725" i="4"/>
  <c r="I5726" i="4"/>
  <c r="I5727" i="4"/>
  <c r="I5728" i="4"/>
  <c r="I5729" i="4"/>
  <c r="I5730" i="4"/>
  <c r="I5731" i="4"/>
  <c r="I5732" i="4"/>
  <c r="I5733" i="4"/>
  <c r="I5734" i="4"/>
  <c r="I5735" i="4"/>
  <c r="I5736" i="4"/>
  <c r="I5737" i="4"/>
  <c r="I5738" i="4"/>
  <c r="I5739" i="4"/>
  <c r="I5740" i="4"/>
  <c r="I5741" i="4"/>
  <c r="I5742" i="4"/>
  <c r="I5743" i="4"/>
  <c r="I5744" i="4"/>
  <c r="I5745" i="4"/>
  <c r="I5746" i="4"/>
  <c r="I5747" i="4"/>
  <c r="I5748" i="4"/>
  <c r="I5749" i="4"/>
  <c r="I5750" i="4"/>
  <c r="I5751" i="4"/>
  <c r="I5752" i="4"/>
  <c r="I5753" i="4"/>
  <c r="I5754" i="4"/>
  <c r="I5755" i="4"/>
  <c r="I5756" i="4"/>
  <c r="I5757" i="4"/>
  <c r="I5758" i="4"/>
  <c r="I5759" i="4"/>
  <c r="I5760" i="4"/>
  <c r="I5761" i="4"/>
  <c r="I5762" i="4"/>
  <c r="I5763" i="4"/>
  <c r="I5764" i="4"/>
  <c r="I5765" i="4"/>
  <c r="I5766" i="4"/>
  <c r="I5767" i="4"/>
  <c r="I5768" i="4"/>
  <c r="I5769" i="4"/>
  <c r="I5770" i="4"/>
  <c r="I5771" i="4"/>
  <c r="I5772" i="4"/>
  <c r="I5773" i="4"/>
  <c r="I5774" i="4"/>
  <c r="I5775" i="4"/>
  <c r="I5776" i="4"/>
  <c r="I5777" i="4"/>
  <c r="I5778" i="4"/>
  <c r="I5779" i="4"/>
  <c r="I5780" i="4"/>
  <c r="I5781" i="4"/>
  <c r="I5782" i="4"/>
  <c r="I5783" i="4"/>
  <c r="I5784" i="4"/>
  <c r="I5785" i="4"/>
  <c r="I5786" i="4"/>
  <c r="I5787" i="4"/>
  <c r="I5788" i="4"/>
  <c r="I5789" i="4"/>
  <c r="I5790" i="4"/>
  <c r="I5791" i="4"/>
  <c r="I5792" i="4"/>
  <c r="I5793" i="4"/>
  <c r="I5794" i="4"/>
  <c r="I5795" i="4"/>
  <c r="I5796" i="4"/>
  <c r="I5797" i="4"/>
  <c r="I5798" i="4"/>
  <c r="I5799" i="4"/>
  <c r="I5800" i="4"/>
  <c r="I5801" i="4"/>
  <c r="I5802" i="4"/>
  <c r="I5803" i="4"/>
  <c r="I5804" i="4"/>
  <c r="I5805" i="4"/>
  <c r="I5806" i="4"/>
  <c r="I5807" i="4"/>
  <c r="I5808" i="4"/>
  <c r="I5809" i="4"/>
  <c r="I5810" i="4"/>
  <c r="I5811" i="4"/>
  <c r="I5812" i="4"/>
  <c r="I5813" i="4"/>
  <c r="I5814" i="4"/>
  <c r="I5815" i="4"/>
  <c r="I5816" i="4"/>
  <c r="I5817" i="4"/>
  <c r="I5818" i="4"/>
  <c r="I5819" i="4"/>
  <c r="I5820" i="4"/>
  <c r="I5821" i="4"/>
  <c r="I5822" i="4"/>
  <c r="I5823" i="4"/>
  <c r="I5824" i="4"/>
  <c r="I5825" i="4"/>
  <c r="I5826" i="4"/>
  <c r="I5827" i="4"/>
  <c r="I5828" i="4"/>
  <c r="I5829" i="4"/>
  <c r="I5830" i="4"/>
  <c r="I5831" i="4"/>
  <c r="I5832" i="4"/>
  <c r="I5833" i="4"/>
  <c r="I5834" i="4"/>
  <c r="I5835" i="4"/>
  <c r="I5836" i="4"/>
  <c r="I5837" i="4"/>
  <c r="I5838" i="4"/>
  <c r="I5839" i="4"/>
  <c r="I5840" i="4"/>
  <c r="I5841" i="4"/>
  <c r="I5842" i="4"/>
  <c r="I5843" i="4"/>
  <c r="I5844" i="4"/>
  <c r="I5845" i="4"/>
  <c r="I5846" i="4"/>
  <c r="I5847" i="4"/>
  <c r="I5848" i="4"/>
  <c r="I5849" i="4"/>
  <c r="I5850" i="4"/>
  <c r="I5851" i="4"/>
  <c r="I5852" i="4"/>
  <c r="I5853" i="4"/>
  <c r="I5854" i="4"/>
  <c r="I5855" i="4"/>
  <c r="I5856" i="4"/>
  <c r="I5857" i="4"/>
  <c r="I5858" i="4"/>
  <c r="I5859" i="4"/>
  <c r="I5860" i="4"/>
  <c r="I5861" i="4"/>
  <c r="I5862" i="4"/>
  <c r="I5863" i="4"/>
  <c r="I5864" i="4"/>
  <c r="I5865" i="4"/>
  <c r="I5866" i="4"/>
  <c r="I5867" i="4"/>
  <c r="I5868" i="4"/>
  <c r="I5869" i="4"/>
  <c r="I5870" i="4"/>
  <c r="I5871" i="4"/>
  <c r="I5872" i="4"/>
  <c r="I5873" i="4"/>
  <c r="I5874" i="4"/>
  <c r="I5875" i="4"/>
  <c r="I5876" i="4"/>
  <c r="I5877" i="4"/>
  <c r="I5878" i="4"/>
  <c r="I5879" i="4"/>
  <c r="I5880" i="4"/>
  <c r="I5881" i="4"/>
  <c r="I5882" i="4"/>
  <c r="I5883" i="4"/>
  <c r="I5884" i="4"/>
  <c r="I5885" i="4"/>
  <c r="I5886" i="4"/>
  <c r="I5887" i="4"/>
  <c r="I5888" i="4"/>
  <c r="I5889" i="4"/>
  <c r="I5890" i="4"/>
  <c r="I5891" i="4"/>
  <c r="I5892" i="4"/>
  <c r="I5893" i="4"/>
  <c r="I5894" i="4"/>
  <c r="I5895" i="4"/>
  <c r="I5896" i="4"/>
  <c r="I5897" i="4"/>
  <c r="I5898" i="4"/>
  <c r="I5899" i="4"/>
  <c r="I5900" i="4"/>
  <c r="I5901" i="4"/>
  <c r="I5902" i="4"/>
  <c r="I5903" i="4"/>
  <c r="I5904" i="4"/>
  <c r="I5905" i="4"/>
  <c r="I5906" i="4"/>
  <c r="I5907" i="4"/>
  <c r="I5908" i="4"/>
  <c r="I5909" i="4"/>
  <c r="I5910" i="4"/>
  <c r="I5911" i="4"/>
  <c r="I5912" i="4"/>
  <c r="I5913" i="4"/>
  <c r="I5914" i="4"/>
  <c r="I5915" i="4"/>
  <c r="I5916" i="4"/>
  <c r="I5917" i="4"/>
  <c r="I5918" i="4"/>
  <c r="I5919" i="4"/>
  <c r="I5920" i="4"/>
  <c r="I5921" i="4"/>
  <c r="I5922" i="4"/>
  <c r="I5923" i="4"/>
  <c r="I5924" i="4"/>
  <c r="I5925" i="4"/>
  <c r="I5926" i="4"/>
  <c r="I5927" i="4"/>
  <c r="I5928" i="4"/>
  <c r="I5929" i="4"/>
  <c r="I5930" i="4"/>
  <c r="I5931" i="4"/>
  <c r="I5932" i="4"/>
  <c r="I5933" i="4"/>
  <c r="I5934" i="4"/>
  <c r="I5935" i="4"/>
  <c r="I5936" i="4"/>
  <c r="I5937" i="4"/>
  <c r="I5938" i="4"/>
  <c r="I5939" i="4"/>
  <c r="I5940" i="4"/>
  <c r="I5941" i="4"/>
  <c r="I5942" i="4"/>
  <c r="I5943" i="4"/>
  <c r="I5944" i="4"/>
  <c r="I5945" i="4"/>
  <c r="I5946" i="4"/>
  <c r="I5947" i="4"/>
  <c r="I5948" i="4"/>
  <c r="I5949" i="4"/>
  <c r="I5950" i="4"/>
  <c r="I5951" i="4"/>
  <c r="I5952" i="4"/>
  <c r="I5953" i="4"/>
  <c r="I5954" i="4"/>
  <c r="I5955" i="4"/>
  <c r="I5956" i="4"/>
  <c r="I5957" i="4"/>
  <c r="I5958" i="4"/>
  <c r="I5959" i="4"/>
  <c r="I5960" i="4"/>
  <c r="I5961" i="4"/>
  <c r="I5962" i="4"/>
  <c r="I5963" i="4"/>
  <c r="I5964" i="4"/>
  <c r="I5965" i="4"/>
  <c r="I5966" i="4"/>
  <c r="I5967" i="4"/>
  <c r="I5968" i="4"/>
  <c r="I5969" i="4"/>
  <c r="I5970" i="4"/>
  <c r="I5971" i="4"/>
  <c r="I5972" i="4"/>
  <c r="I5973" i="4"/>
  <c r="I5974" i="4"/>
  <c r="I5975" i="4"/>
  <c r="I5976" i="4"/>
  <c r="I5977" i="4"/>
  <c r="I5978" i="4"/>
  <c r="I5979" i="4"/>
  <c r="I5980" i="4"/>
  <c r="I5981" i="4"/>
  <c r="I5982" i="4"/>
  <c r="I5983" i="4"/>
  <c r="I5984" i="4"/>
  <c r="I5985" i="4"/>
  <c r="I5986" i="4"/>
  <c r="I5987" i="4"/>
  <c r="I5988" i="4"/>
  <c r="I5989" i="4"/>
  <c r="I5990" i="4"/>
  <c r="I5991" i="4"/>
  <c r="I5992" i="4"/>
  <c r="I5993" i="4"/>
  <c r="I5994" i="4"/>
  <c r="I5995" i="4"/>
  <c r="I5996" i="4"/>
  <c r="I5997" i="4"/>
  <c r="I5998" i="4"/>
  <c r="I5999" i="4"/>
  <c r="I6000" i="4"/>
  <c r="I6001" i="4"/>
  <c r="I6002" i="4"/>
  <c r="I6003" i="4"/>
  <c r="I6004" i="4"/>
  <c r="I6005" i="4"/>
  <c r="I6006" i="4"/>
  <c r="I6007" i="4"/>
  <c r="I6008" i="4"/>
  <c r="I6009" i="4"/>
  <c r="I6010" i="4"/>
  <c r="I6011" i="4"/>
  <c r="I6012" i="4"/>
  <c r="I6013" i="4"/>
  <c r="I6014" i="4"/>
  <c r="I6015" i="4"/>
  <c r="I6016" i="4"/>
  <c r="I6017" i="4"/>
  <c r="I6018" i="4"/>
  <c r="I6019" i="4"/>
  <c r="I6020" i="4"/>
  <c r="I6021" i="4"/>
  <c r="I6022" i="4"/>
  <c r="I6023" i="4"/>
  <c r="I6024" i="4"/>
  <c r="I6025" i="4"/>
  <c r="I6026" i="4"/>
  <c r="I6027" i="4"/>
  <c r="I6028" i="4"/>
  <c r="I6029" i="4"/>
  <c r="I6030" i="4"/>
  <c r="I6031" i="4"/>
  <c r="I6032" i="4"/>
  <c r="I6033" i="4"/>
  <c r="I6034" i="4"/>
  <c r="I6035" i="4"/>
  <c r="I6036" i="4"/>
  <c r="I6037" i="4"/>
  <c r="I6038" i="4"/>
  <c r="I6039" i="4"/>
  <c r="I6040" i="4"/>
  <c r="I6041" i="4"/>
  <c r="I6042" i="4"/>
  <c r="I6043" i="4"/>
  <c r="I6044" i="4"/>
  <c r="I6045" i="4"/>
  <c r="I6046" i="4"/>
  <c r="I6047" i="4"/>
  <c r="I6048" i="4"/>
  <c r="I6049" i="4"/>
  <c r="I6050" i="4"/>
  <c r="I6051" i="4"/>
  <c r="I6052" i="4"/>
  <c r="I6053" i="4"/>
  <c r="I6054" i="4"/>
  <c r="I6055" i="4"/>
  <c r="I6056" i="4"/>
  <c r="I6057" i="4"/>
  <c r="I6058" i="4"/>
  <c r="I6059" i="4"/>
  <c r="I6060" i="4"/>
  <c r="I6061" i="4"/>
  <c r="I6062" i="4"/>
  <c r="I6063" i="4"/>
  <c r="I6064" i="4"/>
  <c r="I6065" i="4"/>
  <c r="I6066" i="4"/>
  <c r="I6067" i="4"/>
  <c r="I6068" i="4"/>
  <c r="I6069" i="4"/>
  <c r="I6070" i="4"/>
  <c r="I6071" i="4"/>
  <c r="I6072" i="4"/>
  <c r="I6073" i="4"/>
  <c r="I6074" i="4"/>
  <c r="I6075" i="4"/>
  <c r="I6076" i="4"/>
  <c r="I6077" i="4"/>
  <c r="I6078" i="4"/>
  <c r="I6079" i="4"/>
  <c r="I6080" i="4"/>
  <c r="I6081" i="4"/>
  <c r="I6082" i="4"/>
  <c r="I6083" i="4"/>
  <c r="I6084" i="4"/>
  <c r="I6085" i="4"/>
  <c r="I6086" i="4"/>
  <c r="I6087" i="4"/>
  <c r="I6088" i="4"/>
  <c r="I6089" i="4"/>
  <c r="I6090" i="4"/>
  <c r="I6091" i="4"/>
  <c r="I6092" i="4"/>
  <c r="I6093" i="4"/>
  <c r="I6094" i="4"/>
  <c r="I6095" i="4"/>
  <c r="I6096" i="4"/>
  <c r="I6097" i="4"/>
  <c r="I6098" i="4"/>
  <c r="I6099" i="4"/>
  <c r="I6100" i="4"/>
  <c r="I6101" i="4"/>
  <c r="I6102" i="4"/>
  <c r="I6103" i="4"/>
  <c r="I6104" i="4"/>
  <c r="I6105" i="4"/>
  <c r="I6106" i="4"/>
  <c r="I6107" i="4"/>
  <c r="I6108" i="4"/>
  <c r="I6109" i="4"/>
  <c r="I6110" i="4"/>
  <c r="I6111" i="4"/>
  <c r="I6112" i="4"/>
  <c r="I6113" i="4"/>
  <c r="I6114" i="4"/>
  <c r="I6115" i="4"/>
  <c r="I6116" i="4"/>
  <c r="I6117" i="4"/>
  <c r="I6118" i="4"/>
  <c r="I6119" i="4"/>
  <c r="I6120" i="4"/>
  <c r="I6121" i="4"/>
  <c r="I6122" i="4"/>
  <c r="I6123" i="4"/>
  <c r="I6124" i="4"/>
  <c r="I6125" i="4"/>
  <c r="I6126" i="4"/>
  <c r="I6127" i="4"/>
  <c r="I6128" i="4"/>
  <c r="I6129" i="4"/>
  <c r="I6130" i="4"/>
  <c r="I6131" i="4"/>
  <c r="I6132" i="4"/>
  <c r="I6133" i="4"/>
  <c r="I6134" i="4"/>
  <c r="I6135" i="4"/>
  <c r="I6136" i="4"/>
  <c r="I6137" i="4"/>
  <c r="I6138" i="4"/>
  <c r="I6139" i="4"/>
  <c r="I6140" i="4"/>
  <c r="I6141" i="4"/>
  <c r="I6142" i="4"/>
  <c r="I6143" i="4"/>
  <c r="I6144" i="4"/>
  <c r="I6145" i="4"/>
  <c r="I6146" i="4"/>
  <c r="I6147" i="4"/>
  <c r="I6148" i="4"/>
  <c r="I6149" i="4"/>
  <c r="I6150" i="4"/>
  <c r="I6151" i="4"/>
  <c r="I6152" i="4"/>
  <c r="I6153" i="4"/>
  <c r="I6154" i="4"/>
  <c r="I6155" i="4"/>
  <c r="I6156" i="4"/>
  <c r="I6157" i="4"/>
  <c r="I6158" i="4"/>
  <c r="I6159" i="4"/>
  <c r="I6160" i="4"/>
  <c r="I6161" i="4"/>
  <c r="I6162" i="4"/>
  <c r="I6163" i="4"/>
  <c r="I6164" i="4"/>
  <c r="I6165" i="4"/>
  <c r="I6166" i="4"/>
  <c r="I6167" i="4"/>
  <c r="I6168" i="4"/>
  <c r="I6169" i="4"/>
  <c r="I6170" i="4"/>
  <c r="I6171" i="4"/>
  <c r="I6172" i="4"/>
  <c r="I6173" i="4"/>
  <c r="I6174" i="4"/>
  <c r="I6175" i="4"/>
  <c r="I6176" i="4"/>
  <c r="I6177" i="4"/>
  <c r="I6178" i="4"/>
  <c r="I6179" i="4"/>
  <c r="I6180" i="4"/>
  <c r="I6181" i="4"/>
  <c r="I6182" i="4"/>
  <c r="I6183" i="4"/>
  <c r="I6184" i="4"/>
  <c r="I6185" i="4"/>
  <c r="I6186" i="4"/>
  <c r="I6187" i="4"/>
  <c r="I6188" i="4"/>
  <c r="I6189" i="4"/>
  <c r="I6190" i="4"/>
  <c r="I6191" i="4"/>
  <c r="I6192" i="4"/>
  <c r="I6193" i="4"/>
  <c r="I6194" i="4"/>
  <c r="I6195" i="4"/>
  <c r="I6196" i="4"/>
  <c r="I6197" i="4"/>
  <c r="I6198" i="4"/>
  <c r="I6199" i="4"/>
  <c r="I6200" i="4"/>
  <c r="I6201" i="4"/>
  <c r="I6202" i="4"/>
  <c r="I6203" i="4"/>
  <c r="I6204" i="4"/>
  <c r="I6205" i="4"/>
  <c r="I6206" i="4"/>
  <c r="I6207" i="4"/>
  <c r="I6208" i="4"/>
  <c r="I6209" i="4"/>
  <c r="I6210" i="4"/>
  <c r="I6211" i="4"/>
  <c r="I6212" i="4"/>
  <c r="I6213" i="4"/>
  <c r="I6214" i="4"/>
  <c r="I6215" i="4"/>
  <c r="I6216" i="4"/>
  <c r="I6217" i="4"/>
  <c r="I6218" i="4"/>
  <c r="I6219" i="4"/>
  <c r="I6220" i="4"/>
  <c r="I6221" i="4"/>
  <c r="I6222" i="4"/>
  <c r="I6223" i="4"/>
  <c r="I6224" i="4"/>
  <c r="I6225" i="4"/>
  <c r="I6226" i="4"/>
  <c r="I6227" i="4"/>
  <c r="I6228" i="4"/>
  <c r="I6229" i="4"/>
  <c r="I6230" i="4"/>
  <c r="I6231" i="4"/>
  <c r="I6232" i="4"/>
  <c r="I6233" i="4"/>
  <c r="I6234" i="4"/>
  <c r="I6235" i="4"/>
  <c r="I6236" i="4"/>
  <c r="I6237" i="4"/>
  <c r="I6238" i="4"/>
  <c r="I6239" i="4"/>
  <c r="I6240" i="4"/>
  <c r="I6241" i="4"/>
  <c r="I6242" i="4"/>
  <c r="I6243" i="4"/>
  <c r="I6244" i="4"/>
  <c r="I6245" i="4"/>
  <c r="I6246" i="4"/>
  <c r="I6247" i="4"/>
  <c r="I6248" i="4"/>
  <c r="I6249" i="4"/>
  <c r="I6250" i="4"/>
  <c r="I6251" i="4"/>
  <c r="I6252" i="4"/>
  <c r="I6253" i="4"/>
  <c r="I6254" i="4"/>
  <c r="I6255" i="4"/>
  <c r="I6256" i="4"/>
  <c r="I6257" i="4"/>
  <c r="I6258" i="4"/>
  <c r="I6259" i="4"/>
  <c r="I6260" i="4"/>
  <c r="I6261" i="4"/>
  <c r="I6262" i="4"/>
  <c r="I6263" i="4"/>
  <c r="I6264" i="4"/>
  <c r="I6265" i="4"/>
  <c r="I6266" i="4"/>
  <c r="I6267" i="4"/>
  <c r="I6268" i="4"/>
  <c r="I6269" i="4"/>
  <c r="I6270" i="4"/>
  <c r="I6271" i="4"/>
  <c r="I6272" i="4"/>
  <c r="I6273" i="4"/>
  <c r="I6274" i="4"/>
  <c r="I6275" i="4"/>
  <c r="I6276" i="4"/>
  <c r="I6277" i="4"/>
  <c r="I6278" i="4"/>
  <c r="I6279" i="4"/>
  <c r="I6280" i="4"/>
  <c r="I6281" i="4"/>
  <c r="I6282" i="4"/>
  <c r="I6283" i="4"/>
  <c r="I6284" i="4"/>
  <c r="I6285" i="4"/>
  <c r="I6286" i="4"/>
  <c r="I6287" i="4"/>
  <c r="I6288" i="4"/>
  <c r="I6289" i="4"/>
  <c r="I6290" i="4"/>
  <c r="I6291" i="4"/>
  <c r="I6292" i="4"/>
  <c r="I6293" i="4"/>
  <c r="I6294" i="4"/>
  <c r="I6295" i="4"/>
  <c r="I6296" i="4"/>
  <c r="I6297" i="4"/>
  <c r="I6298" i="4"/>
  <c r="I6299" i="4"/>
  <c r="I6300" i="4"/>
  <c r="I6301" i="4"/>
  <c r="I6302" i="4"/>
  <c r="I6303" i="4"/>
  <c r="I6304" i="4"/>
  <c r="I6305" i="4"/>
  <c r="I6306" i="4"/>
  <c r="I6307" i="4"/>
  <c r="I6308" i="4"/>
  <c r="I6309" i="4"/>
  <c r="I6310" i="4"/>
  <c r="I6311" i="4"/>
  <c r="I6312" i="4"/>
  <c r="I6313" i="4"/>
  <c r="I6314" i="4"/>
  <c r="I6315" i="4"/>
  <c r="I6316" i="4"/>
  <c r="I6317" i="4"/>
  <c r="I6318" i="4"/>
  <c r="I6319" i="4"/>
  <c r="I6320" i="4"/>
  <c r="I6321" i="4"/>
  <c r="I6322" i="4"/>
  <c r="I6323" i="4"/>
  <c r="I6324" i="4"/>
  <c r="I6325" i="4"/>
  <c r="I6326" i="4"/>
  <c r="I6327" i="4"/>
  <c r="I6328" i="4"/>
  <c r="I6329" i="4"/>
  <c r="I6330" i="4"/>
  <c r="I6331" i="4"/>
  <c r="I6332" i="4"/>
  <c r="I6333" i="4"/>
  <c r="I6334" i="4"/>
  <c r="I6335" i="4"/>
  <c r="I6336" i="4"/>
  <c r="I6337" i="4"/>
  <c r="I6338" i="4"/>
  <c r="I6339" i="4"/>
  <c r="I6340" i="4"/>
  <c r="I6341" i="4"/>
  <c r="I6342" i="4"/>
  <c r="I6343" i="4"/>
  <c r="I6344" i="4"/>
  <c r="I6345" i="4"/>
  <c r="I6346" i="4"/>
  <c r="I6347" i="4"/>
  <c r="I6348" i="4"/>
  <c r="I6349" i="4"/>
  <c r="I6350" i="4"/>
  <c r="I6351" i="4"/>
  <c r="I6352" i="4"/>
  <c r="I6353" i="4"/>
  <c r="I6354" i="4"/>
  <c r="I6355" i="4"/>
  <c r="I6356" i="4"/>
  <c r="I6357" i="4"/>
  <c r="I6358" i="4"/>
  <c r="I6359" i="4"/>
  <c r="I6360" i="4"/>
  <c r="I6361" i="4"/>
  <c r="I6362" i="4"/>
  <c r="I6363" i="4"/>
  <c r="I6364" i="4"/>
  <c r="I6365" i="4"/>
  <c r="I6366" i="4"/>
  <c r="I6367" i="4"/>
  <c r="I6368" i="4"/>
  <c r="I6369" i="4"/>
  <c r="I6370" i="4"/>
  <c r="I6371" i="4"/>
  <c r="I6372" i="4"/>
  <c r="I6373" i="4"/>
  <c r="I6374" i="4"/>
  <c r="I6375" i="4"/>
  <c r="I6376" i="4"/>
  <c r="I6377" i="4"/>
  <c r="I6378" i="4"/>
  <c r="I6379" i="4"/>
  <c r="I6380" i="4"/>
  <c r="I6381" i="4"/>
  <c r="I6382" i="4"/>
  <c r="I6383" i="4"/>
  <c r="I6384" i="4"/>
  <c r="I6385" i="4"/>
  <c r="I6386" i="4"/>
  <c r="I6387" i="4"/>
  <c r="I6388" i="4"/>
  <c r="I6389" i="4"/>
  <c r="I6390" i="4"/>
  <c r="I6391" i="4"/>
  <c r="I6392" i="4"/>
  <c r="I6393" i="4"/>
  <c r="I6394" i="4"/>
  <c r="I6395" i="4"/>
  <c r="I6396" i="4"/>
  <c r="I6397" i="4"/>
  <c r="I6398" i="4"/>
  <c r="I6399" i="4"/>
  <c r="I6400" i="4"/>
  <c r="I6401" i="4"/>
  <c r="I6402" i="4"/>
  <c r="I6403" i="4"/>
  <c r="I6404" i="4"/>
  <c r="I6405" i="4"/>
  <c r="I6406" i="4"/>
  <c r="I6407" i="4"/>
  <c r="I6408" i="4"/>
  <c r="I6409" i="4"/>
  <c r="I6410" i="4"/>
  <c r="I6411" i="4"/>
  <c r="I6412" i="4"/>
  <c r="I6413" i="4"/>
  <c r="I6414" i="4"/>
  <c r="I6415" i="4"/>
  <c r="I6416" i="4"/>
  <c r="I6417" i="4"/>
  <c r="I6418" i="4"/>
  <c r="I6419" i="4"/>
  <c r="I6420" i="4"/>
  <c r="I6421" i="4"/>
  <c r="I6422" i="4"/>
  <c r="I6423" i="4"/>
  <c r="I6424" i="4"/>
  <c r="I6425" i="4"/>
  <c r="I6426" i="4"/>
  <c r="I6427" i="4"/>
  <c r="I6428" i="4"/>
  <c r="I6429" i="4"/>
  <c r="I6430" i="4"/>
  <c r="I6431" i="4"/>
  <c r="I6432" i="4"/>
  <c r="I6433" i="4"/>
  <c r="I6434" i="4"/>
  <c r="I6435" i="4"/>
  <c r="I6436" i="4"/>
  <c r="I6437" i="4"/>
  <c r="I6438" i="4"/>
  <c r="I6439" i="4"/>
  <c r="I6440" i="4"/>
  <c r="I6441" i="4"/>
  <c r="I6442" i="4"/>
  <c r="I6443" i="4"/>
  <c r="I6444" i="4"/>
  <c r="I6445" i="4"/>
  <c r="I6446" i="4"/>
  <c r="I6447" i="4"/>
  <c r="I6448" i="4"/>
  <c r="I6449" i="4"/>
  <c r="I6450" i="4"/>
  <c r="I6451" i="4"/>
  <c r="I6452" i="4"/>
  <c r="I6453" i="4"/>
  <c r="I6454" i="4"/>
  <c r="I6455" i="4"/>
  <c r="I6456" i="4"/>
  <c r="I6457" i="4"/>
  <c r="I6458" i="4"/>
  <c r="I6459" i="4"/>
  <c r="I6460" i="4"/>
  <c r="I6461" i="4"/>
  <c r="I6462" i="4"/>
  <c r="I6463" i="4"/>
  <c r="I6464" i="4"/>
  <c r="I6465" i="4"/>
  <c r="I6466" i="4"/>
  <c r="I6467" i="4"/>
  <c r="I6468" i="4"/>
  <c r="I6469" i="4"/>
  <c r="I6470" i="4"/>
  <c r="I6471" i="4"/>
  <c r="I6472" i="4"/>
  <c r="I6473" i="4"/>
  <c r="I6474" i="4"/>
  <c r="I6475" i="4"/>
  <c r="I6476" i="4"/>
  <c r="I6477" i="4"/>
  <c r="I6478" i="4"/>
  <c r="I6479" i="4"/>
  <c r="I6480" i="4"/>
  <c r="I6481" i="4"/>
  <c r="I6482" i="4"/>
  <c r="I6483" i="4"/>
  <c r="I6484" i="4"/>
  <c r="I6485" i="4"/>
  <c r="I6486" i="4"/>
  <c r="I6487" i="4"/>
  <c r="I6488" i="4"/>
  <c r="I6489" i="4"/>
  <c r="I6490" i="4"/>
  <c r="I6491" i="4"/>
  <c r="I6492" i="4"/>
  <c r="I6493" i="4"/>
  <c r="I6494" i="4"/>
  <c r="I6495" i="4"/>
  <c r="I6496" i="4"/>
  <c r="I6497" i="4"/>
  <c r="I6498" i="4"/>
  <c r="I6499" i="4"/>
  <c r="I6500" i="4"/>
  <c r="I6501" i="4"/>
  <c r="I6502" i="4"/>
  <c r="I6503" i="4"/>
  <c r="I6504" i="4"/>
  <c r="I6505" i="4"/>
  <c r="I6506" i="4"/>
  <c r="I6507" i="4"/>
  <c r="I6508" i="4"/>
  <c r="I6509" i="4"/>
  <c r="I6510" i="4"/>
  <c r="I6511" i="4"/>
  <c r="I6512" i="4"/>
  <c r="I6513" i="4"/>
  <c r="I6514" i="4"/>
  <c r="I6515" i="4"/>
  <c r="I6516" i="4"/>
  <c r="I6517" i="4"/>
  <c r="I6518" i="4"/>
  <c r="I6519" i="4"/>
  <c r="I6520" i="4"/>
  <c r="I6521" i="4"/>
  <c r="I6522" i="4"/>
  <c r="I6523" i="4"/>
  <c r="I6524" i="4"/>
  <c r="I6525" i="4"/>
  <c r="I6526" i="4"/>
  <c r="I6527" i="4"/>
  <c r="I6528" i="4"/>
  <c r="I6529" i="4"/>
  <c r="I6530" i="4"/>
  <c r="I6531" i="4"/>
  <c r="I6532" i="4"/>
  <c r="I6533" i="4"/>
  <c r="I6534" i="4"/>
  <c r="I6535" i="4"/>
  <c r="I6536" i="4"/>
  <c r="I6537" i="4"/>
  <c r="I6538" i="4"/>
  <c r="I6539" i="4"/>
  <c r="I6540" i="4"/>
  <c r="I6541" i="4"/>
  <c r="I6542" i="4"/>
  <c r="I6543" i="4"/>
  <c r="I6544" i="4"/>
  <c r="I6545" i="4"/>
  <c r="I6546" i="4"/>
  <c r="I6547" i="4"/>
  <c r="I6548" i="4"/>
  <c r="I6549" i="4"/>
  <c r="I6550" i="4"/>
  <c r="I6551" i="4"/>
  <c r="I6552" i="4"/>
  <c r="I6553" i="4"/>
  <c r="I6554" i="4"/>
  <c r="I6555" i="4"/>
  <c r="I6556" i="4"/>
  <c r="I6557" i="4"/>
  <c r="I6558" i="4"/>
  <c r="I6559" i="4"/>
  <c r="I6560" i="4"/>
  <c r="I6561" i="4"/>
  <c r="I6562" i="4"/>
  <c r="I6563" i="4"/>
  <c r="I6564" i="4"/>
  <c r="I6565" i="4"/>
  <c r="I6566" i="4"/>
  <c r="I6567" i="4"/>
  <c r="I6568" i="4"/>
  <c r="I6569" i="4"/>
  <c r="I6570" i="4"/>
  <c r="I6571" i="4"/>
  <c r="I6572" i="4"/>
  <c r="I6573" i="4"/>
  <c r="I6574" i="4"/>
  <c r="I6575" i="4"/>
  <c r="I6576" i="4"/>
  <c r="I6577" i="4"/>
  <c r="I6578" i="4"/>
  <c r="I6579" i="4"/>
  <c r="I6580" i="4"/>
  <c r="I6581" i="4"/>
  <c r="I6582" i="4"/>
  <c r="I6583" i="4"/>
  <c r="I6584" i="4"/>
  <c r="I6585" i="4"/>
  <c r="I6586" i="4"/>
  <c r="I6587" i="4"/>
  <c r="I6588" i="4"/>
  <c r="I6589" i="4"/>
  <c r="I6590" i="4"/>
  <c r="I6591" i="4"/>
  <c r="I6592" i="4"/>
  <c r="I6593" i="4"/>
  <c r="I6594" i="4"/>
  <c r="I6595" i="4"/>
  <c r="I6596" i="4"/>
  <c r="I6597" i="4"/>
  <c r="I6598" i="4"/>
  <c r="I6599" i="4"/>
  <c r="I6600" i="4"/>
  <c r="I6601" i="4"/>
  <c r="I6602" i="4"/>
  <c r="I6603" i="4"/>
  <c r="I6604" i="4"/>
  <c r="I6605" i="4"/>
  <c r="I6606" i="4"/>
  <c r="I6607" i="4"/>
  <c r="I6608" i="4"/>
  <c r="I6609" i="4"/>
  <c r="I6610" i="4"/>
  <c r="I6611" i="4"/>
  <c r="I6612" i="4"/>
  <c r="I6613" i="4"/>
  <c r="I6614" i="4"/>
  <c r="I6615" i="4"/>
  <c r="I6616" i="4"/>
  <c r="I6617" i="4"/>
  <c r="I6618" i="4"/>
  <c r="I6619" i="4"/>
  <c r="I6620" i="4"/>
  <c r="I6621" i="4"/>
  <c r="I6622" i="4"/>
  <c r="I6623" i="4"/>
  <c r="I6624" i="4"/>
  <c r="I6625" i="4"/>
  <c r="I6626" i="4"/>
  <c r="I6627" i="4"/>
  <c r="I6628" i="4"/>
  <c r="I6629" i="4"/>
  <c r="I6630" i="4"/>
  <c r="I6631" i="4"/>
  <c r="I6632" i="4"/>
  <c r="I6633" i="4"/>
  <c r="I6634" i="4"/>
  <c r="I6635" i="4"/>
  <c r="I6636" i="4"/>
  <c r="I6637" i="4"/>
  <c r="I6638" i="4"/>
  <c r="I6639" i="4"/>
  <c r="I6640" i="4"/>
  <c r="I6641" i="4"/>
  <c r="I6642" i="4"/>
  <c r="I6643" i="4"/>
  <c r="I6644" i="4"/>
  <c r="I6645" i="4"/>
  <c r="I6646" i="4"/>
  <c r="I6647" i="4"/>
  <c r="I6648" i="4"/>
  <c r="I6649" i="4"/>
  <c r="I6650" i="4"/>
  <c r="I6651" i="4"/>
  <c r="I6652" i="4"/>
  <c r="I6653" i="4"/>
  <c r="I6654" i="4"/>
  <c r="I6655" i="4"/>
  <c r="I6656" i="4"/>
  <c r="I6657" i="4"/>
  <c r="I6658" i="4"/>
  <c r="I6659" i="4"/>
  <c r="I6660" i="4"/>
  <c r="I6661" i="4"/>
  <c r="I6662" i="4"/>
  <c r="I6663" i="4"/>
  <c r="I6664" i="4"/>
  <c r="I6665" i="4"/>
  <c r="I6666" i="4"/>
  <c r="I6667" i="4"/>
  <c r="I6668" i="4"/>
  <c r="I6669" i="4"/>
  <c r="I6670" i="4"/>
  <c r="I6671" i="4"/>
  <c r="I6672" i="4"/>
  <c r="I6673" i="4"/>
  <c r="I6674" i="4"/>
  <c r="I6675" i="4"/>
  <c r="I6676" i="4"/>
  <c r="I6677" i="4"/>
  <c r="I6678" i="4"/>
  <c r="I6679" i="4"/>
  <c r="I6680" i="4"/>
  <c r="I6681" i="4"/>
  <c r="I6682" i="4"/>
  <c r="I6683" i="4"/>
  <c r="I6684" i="4"/>
  <c r="I6685" i="4"/>
  <c r="I6686" i="4"/>
  <c r="I6687" i="4"/>
  <c r="I6688" i="4"/>
  <c r="I6689" i="4"/>
  <c r="I6690" i="4"/>
  <c r="I6691" i="4"/>
  <c r="I6692" i="4"/>
  <c r="I6693" i="4"/>
  <c r="I6694" i="4"/>
  <c r="I6695" i="4"/>
  <c r="I6696" i="4"/>
  <c r="I6697" i="4"/>
  <c r="I6698" i="4"/>
  <c r="I6699" i="4"/>
  <c r="I6700" i="4"/>
  <c r="I6701" i="4"/>
  <c r="I6702" i="4"/>
  <c r="I6703" i="4"/>
  <c r="I6704" i="4"/>
  <c r="I6705" i="4"/>
  <c r="I6706" i="4"/>
  <c r="I6707" i="4"/>
  <c r="I6708" i="4"/>
  <c r="I6709" i="4"/>
  <c r="I6710" i="4"/>
  <c r="I6711" i="4"/>
  <c r="I6712" i="4"/>
  <c r="I6713" i="4"/>
  <c r="I6714" i="4"/>
  <c r="I6715" i="4"/>
  <c r="I6716" i="4"/>
  <c r="I6717" i="4"/>
  <c r="I6718" i="4"/>
  <c r="I6719" i="4"/>
  <c r="I6720" i="4"/>
  <c r="I6721" i="4"/>
  <c r="I6722" i="4"/>
  <c r="I6723" i="4"/>
  <c r="I6724" i="4"/>
  <c r="I6725" i="4"/>
  <c r="I6726" i="4"/>
  <c r="I6727" i="4"/>
  <c r="I6728" i="4"/>
  <c r="I6729" i="4"/>
  <c r="I6730" i="4"/>
  <c r="I6731" i="4"/>
  <c r="I6732" i="4"/>
  <c r="I6733" i="4"/>
  <c r="I6734" i="4"/>
  <c r="I6735" i="4"/>
  <c r="I6736" i="4"/>
  <c r="I6737" i="4"/>
  <c r="I6738" i="4"/>
  <c r="I6739" i="4"/>
  <c r="I6740" i="4"/>
  <c r="I6741" i="4"/>
  <c r="I6742" i="4"/>
  <c r="I6743" i="4"/>
  <c r="I6744" i="4"/>
  <c r="I6745" i="4"/>
  <c r="I6746" i="4"/>
  <c r="I6747" i="4"/>
  <c r="I6748" i="4"/>
  <c r="I6749" i="4"/>
  <c r="I6750" i="4"/>
  <c r="I6751" i="4"/>
  <c r="I6752" i="4"/>
  <c r="I6753" i="4"/>
  <c r="I6754" i="4"/>
  <c r="I6755" i="4"/>
  <c r="I6756" i="4"/>
  <c r="I6757" i="4"/>
  <c r="I6758" i="4"/>
  <c r="I6759" i="4"/>
  <c r="I6760" i="4"/>
  <c r="I6761" i="4"/>
  <c r="I6762" i="4"/>
  <c r="I6763" i="4"/>
  <c r="I6764" i="4"/>
  <c r="I6765" i="4"/>
  <c r="I6766" i="4"/>
  <c r="I6767" i="4"/>
  <c r="I6768" i="4"/>
  <c r="I6769" i="4"/>
  <c r="I6770" i="4"/>
  <c r="I6771" i="4"/>
  <c r="I6772" i="4"/>
  <c r="I6773" i="4"/>
  <c r="I6774" i="4"/>
  <c r="I6775" i="4"/>
  <c r="I6776" i="4"/>
  <c r="I6777" i="4"/>
  <c r="I6778" i="4"/>
  <c r="I6779" i="4"/>
  <c r="I6780" i="4"/>
  <c r="I6781" i="4"/>
  <c r="I6782" i="4"/>
  <c r="I6783" i="4"/>
  <c r="I6784" i="4"/>
  <c r="I6785" i="4"/>
  <c r="I6786" i="4"/>
  <c r="I6787" i="4"/>
  <c r="I6788" i="4"/>
  <c r="I6789" i="4"/>
  <c r="I6790" i="4"/>
  <c r="I6791" i="4"/>
  <c r="I6792" i="4"/>
  <c r="I6793" i="4"/>
  <c r="I6794" i="4"/>
  <c r="I6795" i="4"/>
  <c r="I6796" i="4"/>
  <c r="I6797" i="4"/>
  <c r="I6798" i="4"/>
  <c r="I6799" i="4"/>
  <c r="I6800" i="4"/>
  <c r="I6801" i="4"/>
  <c r="I6802" i="4"/>
  <c r="I6803" i="4"/>
  <c r="I6804" i="4"/>
  <c r="I6805" i="4"/>
  <c r="I6806" i="4"/>
  <c r="I6807" i="4"/>
  <c r="I6808" i="4"/>
  <c r="I6809" i="4"/>
  <c r="I6810" i="4"/>
  <c r="I6811" i="4"/>
  <c r="I6812" i="4"/>
  <c r="I6813" i="4"/>
  <c r="I6814" i="4"/>
  <c r="I6815" i="4"/>
  <c r="I6816" i="4"/>
  <c r="I6817" i="4"/>
  <c r="I6818" i="4"/>
  <c r="I6819" i="4"/>
  <c r="I6820" i="4"/>
  <c r="I6821" i="4"/>
  <c r="I6822" i="4"/>
  <c r="I6823" i="4"/>
  <c r="I6824" i="4"/>
  <c r="I6825" i="4"/>
  <c r="I6826" i="4"/>
  <c r="I6827" i="4"/>
  <c r="I6828" i="4"/>
  <c r="I6829" i="4"/>
  <c r="I6830" i="4"/>
  <c r="I6831" i="4"/>
  <c r="I6832" i="4"/>
  <c r="I6833" i="4"/>
  <c r="I6834" i="4"/>
  <c r="I6835" i="4"/>
  <c r="I6836" i="4"/>
  <c r="I6837" i="4"/>
  <c r="I6838" i="4"/>
  <c r="I6839" i="4"/>
  <c r="I6840" i="4"/>
  <c r="I6841" i="4"/>
  <c r="I6842" i="4"/>
  <c r="I6843" i="4"/>
  <c r="I6844" i="4"/>
  <c r="I6845" i="4"/>
  <c r="I6846" i="4"/>
  <c r="I6847" i="4"/>
  <c r="I6848" i="4"/>
  <c r="I6849" i="4"/>
  <c r="I6850" i="4"/>
  <c r="I6851" i="4"/>
  <c r="I6852" i="4"/>
  <c r="I6853" i="4"/>
  <c r="I6854" i="4"/>
  <c r="I6855" i="4"/>
  <c r="I6856" i="4"/>
  <c r="I6857" i="4"/>
  <c r="I6858" i="4"/>
  <c r="I6859" i="4"/>
  <c r="I6860" i="4"/>
  <c r="I6861" i="4"/>
  <c r="I6862" i="4"/>
  <c r="I6863" i="4"/>
  <c r="I6864" i="4"/>
  <c r="I6865" i="4"/>
  <c r="I6866" i="4"/>
  <c r="I6867" i="4"/>
  <c r="I6868" i="4"/>
  <c r="I6869" i="4"/>
  <c r="I6870" i="4"/>
  <c r="I6871" i="4"/>
  <c r="I6872" i="4"/>
  <c r="I6873" i="4"/>
  <c r="I6874" i="4"/>
  <c r="I6875" i="4"/>
  <c r="I6876" i="4"/>
  <c r="I6877" i="4"/>
  <c r="I6878" i="4"/>
  <c r="I6879" i="4"/>
  <c r="I6880" i="4"/>
  <c r="I6881" i="4"/>
  <c r="I6882" i="4"/>
  <c r="I6883" i="4"/>
  <c r="I6884" i="4"/>
  <c r="I6885" i="4"/>
  <c r="I6886" i="4"/>
  <c r="I6887" i="4"/>
  <c r="I6888" i="4"/>
  <c r="I6889" i="4"/>
  <c r="I6890" i="4"/>
  <c r="I6891" i="4"/>
  <c r="I6892" i="4"/>
  <c r="I6893" i="4"/>
  <c r="I6894" i="4"/>
  <c r="I6895" i="4"/>
  <c r="I6896" i="4"/>
  <c r="I6897" i="4"/>
  <c r="I6898" i="4"/>
  <c r="I6899" i="4"/>
  <c r="I6900" i="4"/>
  <c r="I6901" i="4"/>
  <c r="I6902" i="4"/>
  <c r="I6903" i="4"/>
  <c r="I6904" i="4"/>
  <c r="I6905" i="4"/>
  <c r="I6906" i="4"/>
  <c r="I6907" i="4"/>
  <c r="I6908" i="4"/>
  <c r="I6909" i="4"/>
  <c r="I6910" i="4"/>
  <c r="I6911" i="4"/>
  <c r="I6912" i="4"/>
  <c r="I6913" i="4"/>
  <c r="I6914" i="4"/>
  <c r="I6915" i="4"/>
  <c r="I6916" i="4"/>
  <c r="I6917" i="4"/>
  <c r="I6918" i="4"/>
  <c r="I6919" i="4"/>
  <c r="I6920" i="4"/>
  <c r="I6921" i="4"/>
  <c r="I6922" i="4"/>
  <c r="I6923" i="4"/>
  <c r="I6924" i="4"/>
  <c r="I6925" i="4"/>
  <c r="I6926" i="4"/>
  <c r="I6927" i="4"/>
  <c r="I6928" i="4"/>
  <c r="I6929" i="4"/>
  <c r="I6930" i="4"/>
  <c r="I6931" i="4"/>
  <c r="I6932" i="4"/>
  <c r="I6933" i="4"/>
  <c r="I6934" i="4"/>
  <c r="I6935" i="4"/>
  <c r="I6936" i="4"/>
  <c r="I6937" i="4"/>
  <c r="I6938" i="4"/>
  <c r="I6939" i="4"/>
  <c r="I6940" i="4"/>
  <c r="I6941" i="4"/>
  <c r="I6942" i="4"/>
  <c r="I6943" i="4"/>
  <c r="I6944" i="4"/>
  <c r="I6945" i="4"/>
  <c r="I6946" i="4"/>
  <c r="I6947" i="4"/>
  <c r="I6948" i="4"/>
  <c r="I6949" i="4"/>
  <c r="I6950" i="4"/>
  <c r="I6951" i="4"/>
  <c r="I6952" i="4"/>
  <c r="I6953" i="4"/>
  <c r="I6954" i="4"/>
  <c r="I6955" i="4"/>
  <c r="I6956" i="4"/>
  <c r="I6957" i="4"/>
  <c r="I6958" i="4"/>
  <c r="I6959" i="4"/>
  <c r="I6960" i="4"/>
  <c r="I6961" i="4"/>
  <c r="I6962" i="4"/>
  <c r="I6963" i="4"/>
  <c r="I6964" i="4"/>
  <c r="I6965" i="4"/>
  <c r="I6966" i="4"/>
  <c r="I6967" i="4"/>
  <c r="I6968" i="4"/>
  <c r="I6969" i="4"/>
  <c r="I6970" i="4"/>
  <c r="I6971" i="4"/>
  <c r="I6972" i="4"/>
  <c r="I6973" i="4"/>
  <c r="I6974" i="4"/>
  <c r="I6975" i="4"/>
  <c r="I6976" i="4"/>
  <c r="I6977" i="4"/>
  <c r="I6978" i="4"/>
  <c r="I6979" i="4"/>
  <c r="I6980" i="4"/>
  <c r="I6981" i="4"/>
  <c r="I6982" i="4"/>
  <c r="I6983" i="4"/>
  <c r="I6984" i="4"/>
  <c r="I6985" i="4"/>
  <c r="I6986" i="4"/>
  <c r="I6987" i="4"/>
  <c r="I6988" i="4"/>
  <c r="I6989" i="4"/>
  <c r="I6990" i="4"/>
  <c r="I6991" i="4"/>
  <c r="I6992" i="4"/>
  <c r="I6993" i="4"/>
  <c r="I6994" i="4"/>
  <c r="I6995" i="4"/>
  <c r="I6996" i="4"/>
  <c r="I6997" i="4"/>
  <c r="I6998" i="4"/>
  <c r="I6999" i="4"/>
  <c r="I7000" i="4"/>
  <c r="I7001" i="4"/>
  <c r="I7002" i="4"/>
  <c r="I7003" i="4"/>
  <c r="I7004" i="4"/>
  <c r="I7005" i="4"/>
  <c r="I7006" i="4"/>
  <c r="I7007" i="4"/>
  <c r="I7008" i="4"/>
  <c r="I7009" i="4"/>
  <c r="I7010" i="4"/>
  <c r="I7011" i="4"/>
  <c r="I7012" i="4"/>
  <c r="I7013" i="4"/>
  <c r="I7014" i="4"/>
  <c r="I7015" i="4"/>
  <c r="I7016" i="4"/>
  <c r="I7017" i="4"/>
  <c r="I7018" i="4"/>
  <c r="I7019" i="4"/>
  <c r="I7020" i="4"/>
  <c r="I7021" i="4"/>
  <c r="I7022" i="4"/>
  <c r="I7023" i="4"/>
  <c r="I7024" i="4"/>
  <c r="I7025" i="4"/>
  <c r="I7026" i="4"/>
  <c r="I7027" i="4"/>
  <c r="I7028" i="4"/>
  <c r="I7029" i="4"/>
  <c r="I7030" i="4"/>
  <c r="I7031" i="4"/>
  <c r="I7032" i="4"/>
  <c r="I7033" i="4"/>
  <c r="I7034" i="4"/>
  <c r="I7035" i="4"/>
  <c r="I7036" i="4"/>
  <c r="I7037" i="4"/>
  <c r="I7038" i="4"/>
  <c r="I7039" i="4"/>
  <c r="I7040" i="4"/>
  <c r="I7041" i="4"/>
  <c r="I7042" i="4"/>
  <c r="I7043" i="4"/>
  <c r="I7044" i="4"/>
  <c r="I7045" i="4"/>
  <c r="I7046" i="4"/>
  <c r="I7047" i="4"/>
  <c r="I7048" i="4"/>
  <c r="I7049" i="4"/>
  <c r="I7050" i="4"/>
  <c r="I7051" i="4"/>
  <c r="I7052" i="4"/>
  <c r="I7053" i="4"/>
  <c r="I7054" i="4"/>
  <c r="I7055" i="4"/>
  <c r="I7056" i="4"/>
  <c r="I7057" i="4"/>
  <c r="I7058" i="4"/>
  <c r="I7059" i="4"/>
  <c r="I7060" i="4"/>
  <c r="I7061" i="4"/>
  <c r="I7062" i="4"/>
  <c r="I7063" i="4"/>
  <c r="I7064" i="4"/>
  <c r="I7065" i="4"/>
  <c r="I7066" i="4"/>
  <c r="I7067" i="4"/>
  <c r="I7068" i="4"/>
  <c r="I7069" i="4"/>
  <c r="I7070" i="4"/>
  <c r="I7071" i="4"/>
  <c r="I7072" i="4"/>
  <c r="I7073" i="4"/>
  <c r="I7074" i="4"/>
  <c r="I7075" i="4"/>
  <c r="I7076" i="4"/>
  <c r="I7077" i="4"/>
  <c r="I7078" i="4"/>
  <c r="I7079" i="4"/>
  <c r="I7080" i="4"/>
  <c r="I7081" i="4"/>
  <c r="I7082" i="4"/>
  <c r="I7083" i="4"/>
  <c r="I7084" i="4"/>
  <c r="I7085" i="4"/>
  <c r="I7086" i="4"/>
  <c r="I7087" i="4"/>
  <c r="I7088" i="4"/>
  <c r="I7089" i="4"/>
  <c r="I7090" i="4"/>
  <c r="I7091" i="4"/>
  <c r="I7092" i="4"/>
  <c r="I7093" i="4"/>
  <c r="I7094" i="4"/>
  <c r="I7095" i="4"/>
  <c r="I7096" i="4"/>
  <c r="I7097" i="4"/>
  <c r="I7098" i="4"/>
  <c r="I7099" i="4"/>
  <c r="I7100" i="4"/>
  <c r="I7101" i="4"/>
  <c r="I7102" i="4"/>
  <c r="I7103" i="4"/>
  <c r="I7104" i="4"/>
  <c r="I7105" i="4"/>
  <c r="I7106" i="4"/>
  <c r="I7107" i="4"/>
  <c r="I7108" i="4"/>
  <c r="I7109" i="4"/>
  <c r="I7110" i="4"/>
  <c r="I7111" i="4"/>
  <c r="I7112" i="4"/>
  <c r="I7113" i="4"/>
  <c r="I7114" i="4"/>
  <c r="I7115" i="4"/>
  <c r="I7116" i="4"/>
  <c r="I7117" i="4"/>
  <c r="I7118" i="4"/>
  <c r="I7119" i="4"/>
  <c r="I7120" i="4"/>
  <c r="I7121" i="4"/>
  <c r="I7122" i="4"/>
  <c r="I7123" i="4"/>
  <c r="I7124" i="4"/>
  <c r="I7125" i="4"/>
  <c r="I7126" i="4"/>
  <c r="I7127" i="4"/>
  <c r="I7128" i="4"/>
  <c r="I7129" i="4"/>
  <c r="I7130" i="4"/>
  <c r="I7131" i="4"/>
  <c r="I7132" i="4"/>
  <c r="I7133" i="4"/>
  <c r="I7134" i="4"/>
  <c r="I7135" i="4"/>
  <c r="I7136" i="4"/>
  <c r="I7137" i="4"/>
  <c r="I7138" i="4"/>
  <c r="I7139" i="4"/>
  <c r="I7140" i="4"/>
  <c r="I7141" i="4"/>
  <c r="I7142" i="4"/>
  <c r="I7143" i="4"/>
  <c r="I7144" i="4"/>
  <c r="I7145" i="4"/>
  <c r="I7146" i="4"/>
  <c r="I7147" i="4"/>
  <c r="I7148" i="4"/>
  <c r="I7149" i="4"/>
  <c r="I7150" i="4"/>
  <c r="I7151" i="4"/>
  <c r="I7152" i="4"/>
  <c r="I7153" i="4"/>
  <c r="I7154" i="4"/>
  <c r="I7155" i="4"/>
  <c r="I7156" i="4"/>
  <c r="I7157" i="4"/>
  <c r="I7158" i="4"/>
  <c r="I7159" i="4"/>
  <c r="I7160" i="4"/>
  <c r="I7161" i="4"/>
  <c r="I7162" i="4"/>
  <c r="I7163" i="4"/>
  <c r="I7164" i="4"/>
  <c r="I7165" i="4"/>
  <c r="I7166" i="4"/>
  <c r="I7167" i="4"/>
  <c r="I7168" i="4"/>
  <c r="I7169" i="4"/>
  <c r="I7170" i="4"/>
  <c r="I7171" i="4"/>
  <c r="I7172" i="4"/>
  <c r="I7173" i="4"/>
  <c r="I7174" i="4"/>
  <c r="I7175" i="4"/>
  <c r="I7176" i="4"/>
  <c r="I7177" i="4"/>
  <c r="I7178" i="4"/>
  <c r="I7179" i="4"/>
  <c r="I7180" i="4"/>
  <c r="I7181" i="4"/>
  <c r="I7182" i="4"/>
  <c r="I7183" i="4"/>
  <c r="I7184" i="4"/>
  <c r="I7185" i="4"/>
  <c r="I7186" i="4"/>
  <c r="I7187" i="4"/>
  <c r="I7188" i="4"/>
  <c r="I7189" i="4"/>
  <c r="I7190" i="4"/>
  <c r="I7191" i="4"/>
  <c r="I7192" i="4"/>
  <c r="I7193" i="4"/>
  <c r="I7194" i="4"/>
  <c r="I7195" i="4"/>
  <c r="I7196" i="4"/>
  <c r="I7197" i="4"/>
  <c r="I7198" i="4"/>
  <c r="I7199" i="4"/>
  <c r="I7200" i="4"/>
  <c r="I7201" i="4"/>
  <c r="I7202" i="4"/>
  <c r="I7203" i="4"/>
  <c r="I7204" i="4"/>
  <c r="I7205" i="4"/>
  <c r="I7206" i="4"/>
  <c r="I7207" i="4"/>
  <c r="I7208" i="4"/>
  <c r="I7209" i="4"/>
  <c r="I7210" i="4"/>
  <c r="I7211" i="4"/>
  <c r="I7212" i="4"/>
  <c r="I7213" i="4"/>
  <c r="I7214" i="4"/>
  <c r="I7215" i="4"/>
  <c r="I7216" i="4"/>
  <c r="I7217" i="4"/>
  <c r="I7218" i="4"/>
  <c r="I7219" i="4"/>
  <c r="I7220" i="4"/>
  <c r="I7221" i="4"/>
  <c r="I7222" i="4"/>
  <c r="I7223" i="4"/>
  <c r="I7224" i="4"/>
  <c r="I7225" i="4"/>
  <c r="I7226" i="4"/>
  <c r="I7227" i="4"/>
  <c r="I7228" i="4"/>
  <c r="I7229" i="4"/>
  <c r="I7230" i="4"/>
  <c r="I7231" i="4"/>
  <c r="I7232" i="4"/>
  <c r="I7233" i="4"/>
  <c r="I7234" i="4"/>
  <c r="I7235" i="4"/>
  <c r="I7236" i="4"/>
  <c r="I7237" i="4"/>
  <c r="I7238" i="4"/>
  <c r="I7239" i="4"/>
  <c r="I7240" i="4"/>
  <c r="I7241" i="4"/>
  <c r="I7242" i="4"/>
  <c r="I7243" i="4"/>
  <c r="I7244" i="4"/>
  <c r="I7245" i="4"/>
  <c r="I7246" i="4"/>
  <c r="I7247" i="4"/>
  <c r="I7248" i="4"/>
  <c r="I7249" i="4"/>
  <c r="I7250" i="4"/>
  <c r="I7251" i="4"/>
  <c r="I7252" i="4"/>
  <c r="I7253" i="4"/>
  <c r="I7254" i="4"/>
  <c r="I7255" i="4"/>
  <c r="I7256" i="4"/>
  <c r="I7257" i="4"/>
  <c r="I7258" i="4"/>
  <c r="I7259" i="4"/>
  <c r="I7260" i="4"/>
  <c r="I7261" i="4"/>
  <c r="I7262" i="4"/>
  <c r="I7263" i="4"/>
  <c r="I7264" i="4"/>
  <c r="I7265" i="4"/>
  <c r="I7266" i="4"/>
  <c r="I7267" i="4"/>
  <c r="I7268" i="4"/>
  <c r="I7269" i="4"/>
  <c r="I7270" i="4"/>
  <c r="I7271" i="4"/>
  <c r="I7272" i="4"/>
  <c r="I7273" i="4"/>
  <c r="I7274" i="4"/>
  <c r="I7275" i="4"/>
  <c r="I7276" i="4"/>
  <c r="I7277" i="4"/>
  <c r="I7278" i="4"/>
  <c r="I7279" i="4"/>
  <c r="I7280" i="4"/>
  <c r="I7281" i="4"/>
  <c r="I7282" i="4"/>
  <c r="I7283" i="4"/>
  <c r="I7284" i="4"/>
  <c r="I7285" i="4"/>
  <c r="I7286" i="4"/>
  <c r="I7287" i="4"/>
  <c r="I7288" i="4"/>
  <c r="I7289" i="4"/>
  <c r="I7290" i="4"/>
  <c r="I7291" i="4"/>
  <c r="I7292" i="4"/>
  <c r="I7293" i="4"/>
  <c r="I7294" i="4"/>
  <c r="I7295" i="4"/>
  <c r="I7296" i="4"/>
  <c r="I7297" i="4"/>
  <c r="I7298" i="4"/>
  <c r="I7299" i="4"/>
  <c r="I7300" i="4"/>
  <c r="I7301" i="4"/>
  <c r="I7302" i="4"/>
  <c r="I7303" i="4"/>
  <c r="I7304" i="4"/>
  <c r="I7305" i="4"/>
  <c r="I7306" i="4"/>
  <c r="I7307" i="4"/>
  <c r="I7308" i="4"/>
  <c r="I7309" i="4"/>
  <c r="I7310" i="4"/>
  <c r="I7311" i="4"/>
  <c r="I7312" i="4"/>
  <c r="I7313" i="4"/>
  <c r="I7314" i="4"/>
  <c r="I7315" i="4"/>
  <c r="I7316" i="4"/>
  <c r="I7317" i="4"/>
  <c r="I7318" i="4"/>
  <c r="I7319" i="4"/>
  <c r="I7320" i="4"/>
  <c r="I7321" i="4"/>
  <c r="I7322" i="4"/>
  <c r="I7323" i="4"/>
  <c r="I7324" i="4"/>
  <c r="I7325" i="4"/>
  <c r="I7326" i="4"/>
  <c r="I7327" i="4"/>
  <c r="I7328" i="4"/>
  <c r="I7329" i="4"/>
  <c r="I7330" i="4"/>
  <c r="I7331" i="4"/>
  <c r="I7332" i="4"/>
  <c r="I7333" i="4"/>
  <c r="I7334" i="4"/>
  <c r="I7335" i="4"/>
  <c r="I7336" i="4"/>
  <c r="I7337" i="4"/>
  <c r="I7338" i="4"/>
  <c r="I7339" i="4"/>
  <c r="I7340" i="4"/>
  <c r="I7341" i="4"/>
  <c r="I7342" i="4"/>
  <c r="I7343" i="4"/>
  <c r="I7344" i="4"/>
  <c r="I7345" i="4"/>
  <c r="I7346" i="4"/>
  <c r="I7347" i="4"/>
  <c r="I7348" i="4"/>
  <c r="I7349" i="4"/>
  <c r="I7350" i="4"/>
  <c r="I7351" i="4"/>
  <c r="I7352" i="4"/>
  <c r="I7353" i="4"/>
  <c r="I7354" i="4"/>
  <c r="I7355" i="4"/>
  <c r="I7356" i="4"/>
  <c r="I7357" i="4"/>
  <c r="I7358" i="4"/>
  <c r="I7359" i="4"/>
  <c r="I7360" i="4"/>
  <c r="I7361" i="4"/>
  <c r="I7362" i="4"/>
  <c r="I7363" i="4"/>
  <c r="I7364" i="4"/>
  <c r="I7365" i="4"/>
  <c r="I7366" i="4"/>
  <c r="I7367" i="4"/>
  <c r="I7368" i="4"/>
  <c r="I7369" i="4"/>
  <c r="I7370" i="4"/>
  <c r="I7371" i="4"/>
  <c r="I7372" i="4"/>
  <c r="I7373" i="4"/>
  <c r="I7374" i="4"/>
  <c r="I7375" i="4"/>
  <c r="I7376" i="4"/>
  <c r="I7377" i="4"/>
  <c r="I7378" i="4"/>
  <c r="I7379" i="4"/>
  <c r="I7380" i="4"/>
  <c r="I7381" i="4"/>
  <c r="I7382" i="4"/>
  <c r="I7383" i="4"/>
  <c r="I7384" i="4"/>
  <c r="I7385" i="4"/>
  <c r="I7386" i="4"/>
  <c r="I7387" i="4"/>
  <c r="I7388" i="4"/>
  <c r="I7389" i="4"/>
  <c r="I7390" i="4"/>
  <c r="I7391" i="4"/>
  <c r="I7392" i="4"/>
  <c r="I7393" i="4"/>
  <c r="I7394" i="4"/>
  <c r="I7395" i="4"/>
  <c r="I7396" i="4"/>
  <c r="I7397" i="4"/>
  <c r="I7398" i="4"/>
  <c r="I7399" i="4"/>
  <c r="I7400" i="4"/>
  <c r="I7401" i="4"/>
  <c r="I7402" i="4"/>
  <c r="I7403" i="4"/>
  <c r="I7404" i="4"/>
  <c r="I7405" i="4"/>
  <c r="I7406" i="4"/>
  <c r="I7407" i="4"/>
  <c r="I7408" i="4"/>
  <c r="I7409" i="4"/>
  <c r="I7410" i="4"/>
  <c r="I7411" i="4"/>
  <c r="I7412" i="4"/>
  <c r="I7413" i="4"/>
  <c r="I7414" i="4"/>
  <c r="I7415" i="4"/>
  <c r="I7416" i="4"/>
  <c r="I7417" i="4"/>
  <c r="I7418" i="4"/>
  <c r="I7419" i="4"/>
  <c r="I7420" i="4"/>
  <c r="I7421" i="4"/>
  <c r="I7422" i="4"/>
  <c r="I7423" i="4"/>
  <c r="I7424" i="4"/>
  <c r="I7425" i="4"/>
  <c r="I7426" i="4"/>
  <c r="I7427" i="4"/>
  <c r="I7428" i="4"/>
  <c r="I7429" i="4"/>
  <c r="I7430" i="4"/>
  <c r="I7431" i="4"/>
  <c r="I7432" i="4"/>
  <c r="I7433" i="4"/>
  <c r="I7434" i="4"/>
  <c r="I7435" i="4"/>
  <c r="I7436" i="4"/>
  <c r="I7437" i="4"/>
  <c r="I7438" i="4"/>
  <c r="I7439" i="4"/>
  <c r="I7440" i="4"/>
  <c r="I7441" i="4"/>
  <c r="I7442" i="4"/>
  <c r="I7443" i="4"/>
  <c r="I7444" i="4"/>
  <c r="I7445" i="4"/>
  <c r="I7446" i="4"/>
  <c r="I7447" i="4"/>
  <c r="I7448" i="4"/>
  <c r="I7449" i="4"/>
  <c r="I7450" i="4"/>
  <c r="I7451" i="4"/>
  <c r="I7452" i="4"/>
  <c r="I7453" i="4"/>
  <c r="I7454" i="4"/>
  <c r="I7455" i="4"/>
  <c r="I7456" i="4"/>
  <c r="I7457" i="4"/>
  <c r="I7458" i="4"/>
  <c r="I7459" i="4"/>
  <c r="I7460" i="4"/>
  <c r="I7461" i="4"/>
  <c r="I7462" i="4"/>
  <c r="I7463" i="4"/>
  <c r="I7464" i="4"/>
  <c r="I7465" i="4"/>
  <c r="I7466" i="4"/>
  <c r="I7467" i="4"/>
  <c r="I7468" i="4"/>
  <c r="I7469" i="4"/>
  <c r="I7470" i="4"/>
  <c r="I7471" i="4"/>
  <c r="I7472" i="4"/>
  <c r="I7473" i="4"/>
  <c r="I7474" i="4"/>
  <c r="I7475" i="4"/>
  <c r="I7476" i="4"/>
  <c r="I7477" i="4"/>
  <c r="I7478" i="4"/>
  <c r="I7479" i="4"/>
  <c r="I7480" i="4"/>
  <c r="I7481" i="4"/>
  <c r="I7482" i="4"/>
  <c r="I7483" i="4"/>
  <c r="I7484" i="4"/>
  <c r="I7485" i="4"/>
  <c r="I7486" i="4"/>
  <c r="I7487" i="4"/>
  <c r="I7488" i="4"/>
  <c r="I7489" i="4"/>
  <c r="I7490" i="4"/>
  <c r="I7491" i="4"/>
  <c r="I7492" i="4"/>
  <c r="I7493" i="4"/>
  <c r="I7494" i="4"/>
  <c r="I7495" i="4"/>
  <c r="I7496" i="4"/>
  <c r="I7497" i="4"/>
  <c r="I7498" i="4"/>
  <c r="I7499" i="4"/>
  <c r="I7500" i="4"/>
  <c r="I7501" i="4"/>
  <c r="I7502" i="4"/>
  <c r="I7503" i="4"/>
  <c r="I7504" i="4"/>
  <c r="I7505" i="4"/>
  <c r="I7506" i="4"/>
  <c r="I7507" i="4"/>
  <c r="I7508" i="4"/>
  <c r="I7509" i="4"/>
  <c r="I7510" i="4"/>
  <c r="I7511" i="4"/>
  <c r="I7512" i="4"/>
  <c r="I7513" i="4"/>
  <c r="I7514" i="4"/>
  <c r="I7515" i="4"/>
  <c r="I7516" i="4"/>
  <c r="I7517" i="4"/>
  <c r="I7518" i="4"/>
  <c r="I7519" i="4"/>
  <c r="I7520" i="4"/>
  <c r="I7521" i="4"/>
  <c r="I7522" i="4"/>
  <c r="I7523" i="4"/>
  <c r="I7524" i="4"/>
  <c r="I7525" i="4"/>
  <c r="I7526" i="4"/>
  <c r="I7527" i="4"/>
  <c r="I7528" i="4"/>
  <c r="I7529" i="4"/>
  <c r="I7530" i="4"/>
  <c r="I7531" i="4"/>
  <c r="I7532" i="4"/>
  <c r="I7533" i="4"/>
  <c r="I7534" i="4"/>
  <c r="I7535" i="4"/>
  <c r="I7536" i="4"/>
  <c r="I7537" i="4"/>
  <c r="I7538" i="4"/>
  <c r="I7539" i="4"/>
  <c r="I7540" i="4"/>
  <c r="I7541" i="4"/>
  <c r="I7542" i="4"/>
  <c r="I7543" i="4"/>
  <c r="I7544" i="4"/>
  <c r="I7545" i="4"/>
  <c r="I7546" i="4"/>
  <c r="I7547" i="4"/>
  <c r="I7548" i="4"/>
  <c r="I7549" i="4"/>
  <c r="I7550" i="4"/>
  <c r="I7551" i="4"/>
  <c r="I7552" i="4"/>
  <c r="I7553" i="4"/>
  <c r="I7554" i="4"/>
  <c r="I7555" i="4"/>
  <c r="I7556" i="4"/>
  <c r="I7557" i="4"/>
  <c r="I7558" i="4"/>
  <c r="I7559" i="4"/>
  <c r="I7560" i="4"/>
  <c r="I7561" i="4"/>
  <c r="I7562" i="4"/>
  <c r="I7563" i="4"/>
  <c r="I7564" i="4"/>
  <c r="I7565" i="4"/>
  <c r="I7566" i="4"/>
  <c r="I7567" i="4"/>
  <c r="I7568" i="4"/>
  <c r="I7569" i="4"/>
  <c r="I7570" i="4"/>
  <c r="I7571" i="4"/>
  <c r="I7572" i="4"/>
  <c r="I7573" i="4"/>
  <c r="I7574" i="4"/>
  <c r="I7575" i="4"/>
  <c r="I7576" i="4"/>
  <c r="I7577" i="4"/>
  <c r="I7578" i="4"/>
  <c r="I7579" i="4"/>
  <c r="I7580" i="4"/>
  <c r="I7581" i="4"/>
  <c r="I7582" i="4"/>
  <c r="I7583" i="4"/>
  <c r="I7584" i="4"/>
  <c r="I7585" i="4"/>
  <c r="I7586" i="4"/>
  <c r="I7587" i="4"/>
  <c r="I7588" i="4"/>
  <c r="I7589" i="4"/>
  <c r="I7590" i="4"/>
  <c r="I7591" i="4"/>
  <c r="I7592" i="4"/>
  <c r="I7593" i="4"/>
  <c r="I7594" i="4"/>
  <c r="I7595" i="4"/>
  <c r="I7596" i="4"/>
  <c r="I7597" i="4"/>
  <c r="I7598" i="4"/>
  <c r="I7599" i="4"/>
  <c r="I7600" i="4"/>
  <c r="I7601" i="4"/>
  <c r="I7602" i="4"/>
  <c r="I7603" i="4"/>
  <c r="I7604" i="4"/>
  <c r="I7605" i="4"/>
  <c r="I7606" i="4"/>
  <c r="I7607" i="4"/>
  <c r="I7608" i="4"/>
  <c r="I7609" i="4"/>
  <c r="I7610" i="4"/>
  <c r="I7611" i="4"/>
  <c r="I7612" i="4"/>
  <c r="I7613" i="4"/>
  <c r="I7614" i="4"/>
  <c r="I7615" i="4"/>
  <c r="I7616" i="4"/>
  <c r="I7617" i="4"/>
  <c r="I7618" i="4"/>
  <c r="I7619" i="4"/>
  <c r="I7620" i="4"/>
  <c r="I7621" i="4"/>
  <c r="I7622" i="4"/>
  <c r="I7623" i="4"/>
  <c r="I7624" i="4"/>
  <c r="I7625" i="4"/>
  <c r="I7626" i="4"/>
  <c r="I7627" i="4"/>
  <c r="I7628" i="4"/>
  <c r="I7629" i="4"/>
  <c r="I7630" i="4"/>
  <c r="I7631" i="4"/>
  <c r="I7632" i="4"/>
  <c r="I7633" i="4"/>
  <c r="I7634" i="4"/>
  <c r="I7635" i="4"/>
  <c r="I7636" i="4"/>
  <c r="I7637" i="4"/>
  <c r="I7638" i="4"/>
  <c r="I7639" i="4"/>
  <c r="I7640" i="4"/>
  <c r="I7641" i="4"/>
  <c r="I7642" i="4"/>
  <c r="I7643" i="4"/>
  <c r="I7644" i="4"/>
  <c r="I7645" i="4"/>
  <c r="I7646" i="4"/>
  <c r="I7647" i="4"/>
  <c r="I7648" i="4"/>
  <c r="I7649" i="4"/>
  <c r="I7650" i="4"/>
  <c r="I7651" i="4"/>
  <c r="I7652" i="4"/>
  <c r="I7653" i="4"/>
  <c r="I7654" i="4"/>
  <c r="I7655" i="4"/>
  <c r="I7656" i="4"/>
  <c r="I7657" i="4"/>
  <c r="I7658" i="4"/>
  <c r="I7659" i="4"/>
  <c r="I7660" i="4"/>
  <c r="I7661" i="4"/>
  <c r="I7662" i="4"/>
  <c r="I7663" i="4"/>
  <c r="I7664" i="4"/>
  <c r="I7665" i="4"/>
  <c r="I7666" i="4"/>
  <c r="I7667" i="4"/>
  <c r="I7668" i="4"/>
  <c r="I7669" i="4"/>
  <c r="I7670" i="4"/>
  <c r="I7671" i="4"/>
  <c r="I7672" i="4"/>
  <c r="I7673" i="4"/>
  <c r="I7674" i="4"/>
  <c r="I7675" i="4"/>
  <c r="I7676" i="4"/>
  <c r="I7677" i="4"/>
  <c r="I7678" i="4"/>
  <c r="I7679" i="4"/>
  <c r="I7680" i="4"/>
  <c r="I7681" i="4"/>
  <c r="I7682" i="4"/>
  <c r="I7683" i="4"/>
  <c r="I7684" i="4"/>
  <c r="I7685" i="4"/>
  <c r="I7686" i="4"/>
  <c r="I7687" i="4"/>
  <c r="I7688" i="4"/>
  <c r="I7689" i="4"/>
  <c r="I7690" i="4"/>
  <c r="I7691" i="4"/>
  <c r="I7692" i="4"/>
  <c r="I7693" i="4"/>
  <c r="I7694" i="4"/>
  <c r="I7695" i="4"/>
  <c r="I7696" i="4"/>
  <c r="I7697" i="4"/>
  <c r="I7698" i="4"/>
  <c r="I7699" i="4"/>
  <c r="I7700" i="4"/>
  <c r="I7701" i="4"/>
  <c r="I7702" i="4"/>
  <c r="I7703" i="4"/>
  <c r="I7704" i="4"/>
  <c r="I7705" i="4"/>
  <c r="I7706" i="4"/>
  <c r="I7707" i="4"/>
  <c r="I7708" i="4"/>
  <c r="I7709" i="4"/>
  <c r="I7710" i="4"/>
  <c r="I7711" i="4"/>
  <c r="I7712" i="4"/>
  <c r="I7713" i="4"/>
  <c r="I7714" i="4"/>
  <c r="I7715" i="4"/>
  <c r="I7716" i="4"/>
  <c r="I7717" i="4"/>
  <c r="I7718" i="4"/>
  <c r="I7719" i="4"/>
  <c r="I7720" i="4"/>
  <c r="I7721" i="4"/>
  <c r="I7722" i="4"/>
  <c r="I7723" i="4"/>
  <c r="I7724" i="4"/>
  <c r="I7725" i="4"/>
  <c r="I7726" i="4"/>
  <c r="I7727" i="4"/>
  <c r="I7728" i="4"/>
  <c r="I7729" i="4"/>
  <c r="I7730" i="4"/>
  <c r="I7731" i="4"/>
  <c r="I7732" i="4"/>
  <c r="I7733" i="4"/>
  <c r="I7734" i="4"/>
  <c r="I7735" i="4"/>
  <c r="I7736" i="4"/>
  <c r="I7737" i="4"/>
  <c r="I7738" i="4"/>
  <c r="I7739" i="4"/>
  <c r="I7740" i="4"/>
  <c r="I7741" i="4"/>
  <c r="I7742" i="4"/>
  <c r="I7743" i="4"/>
  <c r="I7744" i="4"/>
  <c r="I7745" i="4"/>
  <c r="I7746" i="4"/>
  <c r="I7747" i="4"/>
  <c r="I7748" i="4"/>
  <c r="I7749" i="4"/>
  <c r="I7750" i="4"/>
  <c r="I7751" i="4"/>
  <c r="I7752" i="4"/>
  <c r="I7753" i="4"/>
  <c r="I7754" i="4"/>
  <c r="I7755" i="4"/>
  <c r="I7756" i="4"/>
  <c r="I7757" i="4"/>
  <c r="I7758" i="4"/>
  <c r="I7759" i="4"/>
  <c r="I7760" i="4"/>
  <c r="I7761" i="4"/>
  <c r="I7762" i="4"/>
  <c r="I7763" i="4"/>
  <c r="I7764" i="4"/>
  <c r="I7765" i="4"/>
  <c r="I7766" i="4"/>
  <c r="I7767" i="4"/>
  <c r="I7768" i="4"/>
  <c r="I7769" i="4"/>
  <c r="I7770" i="4"/>
  <c r="I7771" i="4"/>
  <c r="I7772" i="4"/>
  <c r="I7773" i="4"/>
  <c r="I7774" i="4"/>
  <c r="I7775" i="4"/>
  <c r="I7776" i="4"/>
  <c r="I7777" i="4"/>
  <c r="I7778" i="4"/>
  <c r="I7779" i="4"/>
  <c r="I7780" i="4"/>
  <c r="I7781" i="4"/>
  <c r="I7782" i="4"/>
  <c r="I7783" i="4"/>
  <c r="I7784" i="4"/>
  <c r="I7785" i="4"/>
  <c r="I7786" i="4"/>
  <c r="I7787" i="4"/>
  <c r="I7788" i="4"/>
  <c r="I7789" i="4"/>
  <c r="I7790" i="4"/>
  <c r="I7791" i="4"/>
  <c r="I7792" i="4"/>
  <c r="I7793" i="4"/>
  <c r="I7794" i="4"/>
  <c r="I7795" i="4"/>
  <c r="I7796" i="4"/>
  <c r="I7797" i="4"/>
  <c r="I7798" i="4"/>
  <c r="I7799" i="4"/>
  <c r="I7800" i="4"/>
  <c r="I7801" i="4"/>
  <c r="I7802" i="4"/>
  <c r="I7803" i="4"/>
  <c r="I7804" i="4"/>
  <c r="I7805" i="4"/>
  <c r="I7806" i="4"/>
  <c r="I7807" i="4"/>
  <c r="I7808" i="4"/>
  <c r="I7809" i="4"/>
  <c r="I7810" i="4"/>
  <c r="I7811" i="4"/>
  <c r="I7812" i="4"/>
  <c r="I7813" i="4"/>
  <c r="I7814" i="4"/>
  <c r="I7815" i="4"/>
  <c r="I7816" i="4"/>
  <c r="I7817" i="4"/>
  <c r="I7818" i="4"/>
  <c r="I7819" i="4"/>
  <c r="I7820" i="4"/>
  <c r="I7821" i="4"/>
  <c r="I7822" i="4"/>
  <c r="I7823" i="4"/>
  <c r="I7824" i="4"/>
  <c r="I7825" i="4"/>
  <c r="I7826" i="4"/>
  <c r="I7827" i="4"/>
  <c r="I7828" i="4"/>
  <c r="I7829" i="4"/>
  <c r="I7830" i="4"/>
  <c r="I7831" i="4"/>
  <c r="I7832" i="4"/>
  <c r="I7833" i="4"/>
  <c r="I7834" i="4"/>
  <c r="I7835" i="4"/>
  <c r="I7836" i="4"/>
  <c r="I7837" i="4"/>
  <c r="I7838" i="4"/>
  <c r="I7839" i="4"/>
  <c r="I7840" i="4"/>
  <c r="I7841" i="4"/>
  <c r="I7842" i="4"/>
  <c r="I7843" i="4"/>
  <c r="I7844" i="4"/>
  <c r="I7845" i="4"/>
  <c r="I7846" i="4"/>
  <c r="I7847" i="4"/>
  <c r="I7848" i="4"/>
  <c r="I7849" i="4"/>
  <c r="I7850" i="4"/>
  <c r="I7851" i="4"/>
  <c r="I7852" i="4"/>
  <c r="I7853" i="4"/>
  <c r="I7854" i="4"/>
  <c r="I7855" i="4"/>
  <c r="I7856" i="4"/>
  <c r="I7857" i="4"/>
  <c r="I7858" i="4"/>
  <c r="I7859" i="4"/>
  <c r="I7860" i="4"/>
  <c r="I7861" i="4"/>
  <c r="I7862" i="4"/>
  <c r="I7863" i="4"/>
  <c r="I7864" i="4"/>
  <c r="I7865" i="4"/>
  <c r="I7866" i="4"/>
  <c r="I7867" i="4"/>
  <c r="I7868" i="4"/>
  <c r="I7869" i="4"/>
  <c r="I7870" i="4"/>
  <c r="I7871" i="4"/>
  <c r="I7872" i="4"/>
  <c r="I7873" i="4"/>
  <c r="I7874" i="4"/>
  <c r="I7875" i="4"/>
  <c r="I7876" i="4"/>
  <c r="I7877" i="4"/>
  <c r="I7878" i="4"/>
  <c r="I7879" i="4"/>
  <c r="I7880" i="4"/>
  <c r="I7881" i="4"/>
  <c r="I7882" i="4"/>
  <c r="I7883" i="4"/>
  <c r="I7884" i="4"/>
  <c r="I7885" i="4"/>
  <c r="I7886" i="4"/>
  <c r="I7887" i="4"/>
  <c r="I7888" i="4"/>
  <c r="I7889" i="4"/>
  <c r="I7890" i="4"/>
  <c r="I7891" i="4"/>
  <c r="I7892" i="4"/>
  <c r="I7893" i="4"/>
  <c r="I7894" i="4"/>
  <c r="I7895" i="4"/>
  <c r="I7896" i="4"/>
  <c r="I7897" i="4"/>
  <c r="I7898" i="4"/>
  <c r="I7899" i="4"/>
  <c r="I7900" i="4"/>
  <c r="I7901" i="4"/>
  <c r="I7902" i="4"/>
  <c r="I7903" i="4"/>
  <c r="I7904" i="4"/>
  <c r="I7905" i="4"/>
  <c r="I7906" i="4"/>
  <c r="I7907" i="4"/>
  <c r="I7908" i="4"/>
  <c r="I7909" i="4"/>
  <c r="I7910" i="4"/>
  <c r="I7911" i="4"/>
  <c r="I7912" i="4"/>
  <c r="I7913" i="4"/>
  <c r="I7914" i="4"/>
  <c r="I7915" i="4"/>
  <c r="I7916" i="4"/>
  <c r="I7917" i="4"/>
  <c r="I7918" i="4"/>
  <c r="I7919" i="4"/>
  <c r="I7920" i="4"/>
  <c r="I7921" i="4"/>
  <c r="I7922" i="4"/>
  <c r="I7923" i="4"/>
  <c r="I7924" i="4"/>
  <c r="I7925" i="4"/>
  <c r="I7926" i="4"/>
  <c r="I7927" i="4"/>
  <c r="I7928" i="4"/>
  <c r="I7929" i="4"/>
  <c r="I7930" i="4"/>
  <c r="I7931" i="4"/>
  <c r="I7932" i="4"/>
  <c r="I7933" i="4"/>
  <c r="I7934" i="4"/>
  <c r="I7935" i="4"/>
  <c r="I7936" i="4"/>
  <c r="I7937" i="4"/>
  <c r="I7938" i="4"/>
  <c r="I7939" i="4"/>
  <c r="I7940" i="4"/>
  <c r="I7941" i="4"/>
  <c r="I7942" i="4"/>
  <c r="I7943" i="4"/>
  <c r="I7944" i="4"/>
  <c r="I7945" i="4"/>
  <c r="I7946" i="4"/>
  <c r="I7947" i="4"/>
  <c r="I7948" i="4"/>
  <c r="I7949" i="4"/>
  <c r="I7950" i="4"/>
  <c r="I7951" i="4"/>
  <c r="I7952" i="4"/>
  <c r="I7953" i="4"/>
  <c r="I7954" i="4"/>
  <c r="I7955" i="4"/>
  <c r="I7956" i="4"/>
  <c r="I7957" i="4"/>
  <c r="I7958" i="4"/>
  <c r="I7959" i="4"/>
  <c r="I7960" i="4"/>
  <c r="I7961" i="4"/>
  <c r="I7962" i="4"/>
  <c r="I7963" i="4"/>
  <c r="I7964" i="4"/>
  <c r="I7965" i="4"/>
  <c r="I7966" i="4"/>
  <c r="I7967" i="4"/>
  <c r="I7968" i="4"/>
  <c r="I7969" i="4"/>
  <c r="I7970" i="4"/>
  <c r="I7971" i="4"/>
  <c r="I7972" i="4"/>
  <c r="I7973" i="4"/>
  <c r="I7974" i="4"/>
  <c r="I7975" i="4"/>
  <c r="I7976" i="4"/>
  <c r="I7977" i="4"/>
  <c r="I7978" i="4"/>
  <c r="I7979" i="4"/>
  <c r="I7980" i="4"/>
  <c r="I7981" i="4"/>
  <c r="I7982" i="4"/>
  <c r="I7983" i="4"/>
  <c r="I7984" i="4"/>
  <c r="I7985" i="4"/>
  <c r="I7986" i="4"/>
  <c r="I7987" i="4"/>
  <c r="I7988" i="4"/>
  <c r="I7989" i="4"/>
  <c r="I7990" i="4"/>
  <c r="I7991" i="4"/>
  <c r="I7992" i="4"/>
  <c r="I7993" i="4"/>
  <c r="I7994" i="4"/>
  <c r="I7995" i="4"/>
  <c r="I7996" i="4"/>
  <c r="I7997" i="4"/>
  <c r="I7998" i="4"/>
  <c r="I7999" i="4"/>
  <c r="I8000" i="4"/>
  <c r="I8001" i="4"/>
  <c r="I8002" i="4"/>
  <c r="I8003" i="4"/>
  <c r="I8004" i="4"/>
  <c r="I8005" i="4"/>
  <c r="I8006" i="4"/>
  <c r="I8007" i="4"/>
  <c r="I8008" i="4"/>
  <c r="I8009" i="4"/>
  <c r="I8010" i="4"/>
  <c r="I8011" i="4"/>
  <c r="I8012" i="4"/>
  <c r="I8013" i="4"/>
  <c r="I8014" i="4"/>
  <c r="I8015" i="4"/>
  <c r="I8016" i="4"/>
  <c r="I8017" i="4"/>
  <c r="I8018" i="4"/>
  <c r="I8019" i="4"/>
  <c r="I8020" i="4"/>
  <c r="I8021" i="4"/>
  <c r="I8022" i="4"/>
  <c r="I8023" i="4"/>
  <c r="I8024" i="4"/>
  <c r="I8025" i="4"/>
  <c r="I8026" i="4"/>
  <c r="I8027" i="4"/>
  <c r="I8028" i="4"/>
  <c r="I8029" i="4"/>
  <c r="I8030" i="4"/>
  <c r="I8031" i="4"/>
  <c r="I8032" i="4"/>
  <c r="I8033" i="4"/>
  <c r="I8034" i="4"/>
  <c r="I8035" i="4"/>
  <c r="I8036" i="4"/>
  <c r="I8037" i="4"/>
  <c r="I8038" i="4"/>
  <c r="I8039" i="4"/>
  <c r="I8040" i="4"/>
  <c r="I8041" i="4"/>
  <c r="I8042" i="4"/>
  <c r="I8043" i="4"/>
  <c r="I8044" i="4"/>
  <c r="I8045" i="4"/>
  <c r="I8046" i="4"/>
  <c r="I8047" i="4"/>
  <c r="I8048" i="4"/>
  <c r="I8049" i="4"/>
  <c r="I8050" i="4"/>
  <c r="I8051" i="4"/>
  <c r="I8052" i="4"/>
  <c r="I8053" i="4"/>
  <c r="I8054" i="4"/>
  <c r="I8055" i="4"/>
  <c r="I8056" i="4"/>
  <c r="I8057" i="4"/>
  <c r="I8058" i="4"/>
  <c r="I8059" i="4"/>
  <c r="I8060" i="4"/>
  <c r="I8061" i="4"/>
  <c r="I8062" i="4"/>
  <c r="I8063" i="4"/>
  <c r="I8064" i="4"/>
  <c r="I8065" i="4"/>
  <c r="I8066" i="4"/>
  <c r="I8067" i="4"/>
  <c r="I8068" i="4"/>
  <c r="I8069" i="4"/>
  <c r="I8070" i="4"/>
  <c r="I8071" i="4"/>
  <c r="I8072" i="4"/>
  <c r="I8073" i="4"/>
  <c r="I8074" i="4"/>
  <c r="I8075" i="4"/>
  <c r="I8076" i="4"/>
  <c r="I8077" i="4"/>
  <c r="I8078" i="4"/>
  <c r="I8079" i="4"/>
  <c r="I8080" i="4"/>
  <c r="I8081" i="4"/>
  <c r="I8082" i="4"/>
  <c r="I8083" i="4"/>
  <c r="I8084" i="4"/>
  <c r="I8085" i="4"/>
  <c r="I8086" i="4"/>
  <c r="I8087" i="4"/>
  <c r="I8088" i="4"/>
  <c r="I8089" i="4"/>
  <c r="I8090" i="4"/>
  <c r="I8091" i="4"/>
  <c r="I8092" i="4"/>
  <c r="I8093" i="4"/>
  <c r="I8094" i="4"/>
  <c r="I8095" i="4"/>
  <c r="I8096" i="4"/>
  <c r="I8097" i="4"/>
  <c r="I8098" i="4"/>
  <c r="I8099" i="4"/>
  <c r="I8100" i="4"/>
  <c r="I8101" i="4"/>
  <c r="I8102" i="4"/>
  <c r="I8103" i="4"/>
  <c r="I8104" i="4"/>
  <c r="I8105" i="4"/>
  <c r="I8106" i="4"/>
  <c r="I8107" i="4"/>
  <c r="I8108" i="4"/>
  <c r="I8109" i="4"/>
  <c r="I8110" i="4"/>
  <c r="I8111" i="4"/>
  <c r="I8112" i="4"/>
  <c r="I8113" i="4"/>
  <c r="I8114" i="4"/>
  <c r="I8115" i="4"/>
  <c r="I8116" i="4"/>
  <c r="I8117" i="4"/>
  <c r="I8118" i="4"/>
  <c r="I8119" i="4"/>
  <c r="I8120" i="4"/>
  <c r="I8121" i="4"/>
  <c r="I8122" i="4"/>
  <c r="I8123" i="4"/>
  <c r="I8124" i="4"/>
  <c r="I8125" i="4"/>
  <c r="I8126" i="4"/>
  <c r="I8127" i="4"/>
  <c r="I8128" i="4"/>
  <c r="I8129" i="4"/>
  <c r="I8130" i="4"/>
  <c r="I8131" i="4"/>
  <c r="I8132" i="4"/>
  <c r="I8133" i="4"/>
  <c r="I8134" i="4"/>
  <c r="I8135" i="4"/>
  <c r="I8136" i="4"/>
  <c r="I8137" i="4"/>
  <c r="I8138" i="4"/>
  <c r="I8139" i="4"/>
  <c r="I8140" i="4"/>
  <c r="I8141" i="4"/>
  <c r="I8142" i="4"/>
  <c r="I8143" i="4"/>
  <c r="I8144" i="4"/>
  <c r="I8145" i="4"/>
  <c r="I8146" i="4"/>
  <c r="I8147" i="4"/>
  <c r="I8148" i="4"/>
  <c r="I8149" i="4"/>
  <c r="I8150" i="4"/>
  <c r="I8151" i="4"/>
  <c r="I8152" i="4"/>
  <c r="I8153" i="4"/>
  <c r="I8154" i="4"/>
  <c r="I8155" i="4"/>
  <c r="I8156" i="4"/>
  <c r="I8157" i="4"/>
  <c r="I8158" i="4"/>
  <c r="I8159" i="4"/>
  <c r="I8160" i="4"/>
  <c r="I8161" i="4"/>
  <c r="I8162" i="4"/>
  <c r="I8163" i="4"/>
  <c r="I8164" i="4"/>
  <c r="I8165" i="4"/>
  <c r="I8166" i="4"/>
  <c r="I8167" i="4"/>
  <c r="I8168" i="4"/>
  <c r="I8169" i="4"/>
  <c r="I8170" i="4"/>
  <c r="I8171" i="4"/>
  <c r="I8172" i="4"/>
  <c r="I8173" i="4"/>
  <c r="I8174" i="4"/>
  <c r="I8175" i="4"/>
  <c r="I8176" i="4"/>
  <c r="I8177" i="4"/>
  <c r="I8178" i="4"/>
  <c r="I8179" i="4"/>
  <c r="I8180" i="4"/>
  <c r="I8181" i="4"/>
  <c r="I8182" i="4"/>
  <c r="I8183" i="4"/>
  <c r="I8184" i="4"/>
  <c r="I8185" i="4"/>
  <c r="I8186" i="4"/>
  <c r="I8187" i="4"/>
  <c r="I8188" i="4"/>
  <c r="I8189" i="4"/>
  <c r="I8190" i="4"/>
  <c r="I8191" i="4"/>
  <c r="I8192" i="4"/>
  <c r="I8193" i="4"/>
  <c r="I8194" i="4"/>
  <c r="I8195" i="4"/>
  <c r="I8196" i="4"/>
  <c r="I8197" i="4"/>
  <c r="I8198" i="4"/>
  <c r="I8199" i="4"/>
  <c r="I8200" i="4"/>
  <c r="I8201" i="4"/>
  <c r="I8202" i="4"/>
  <c r="I8203" i="4"/>
  <c r="I8204" i="4"/>
  <c r="I8205" i="4"/>
  <c r="I8206" i="4"/>
  <c r="I8207" i="4"/>
  <c r="I8208" i="4"/>
  <c r="I8209" i="4"/>
  <c r="I8210" i="4"/>
  <c r="I8211" i="4"/>
  <c r="I8212" i="4"/>
  <c r="I8213" i="4"/>
  <c r="I8214" i="4"/>
  <c r="I8215" i="4"/>
  <c r="I8216" i="4"/>
  <c r="I8217" i="4"/>
  <c r="I8218" i="4"/>
  <c r="I8219" i="4"/>
  <c r="I8220" i="4"/>
  <c r="I8221" i="4"/>
  <c r="I8222" i="4"/>
  <c r="I8223" i="4"/>
  <c r="I8224" i="4"/>
  <c r="I8225" i="4"/>
  <c r="I8226" i="4"/>
  <c r="I8227" i="4"/>
  <c r="I8228" i="4"/>
  <c r="I8229" i="4"/>
  <c r="I8230" i="4"/>
  <c r="I8231" i="4"/>
  <c r="I8232" i="4"/>
  <c r="I8233" i="4"/>
  <c r="I8234" i="4"/>
  <c r="I8235" i="4"/>
  <c r="I8236" i="4"/>
  <c r="I8237" i="4"/>
  <c r="I8238" i="4"/>
  <c r="I8239" i="4"/>
  <c r="I8240" i="4"/>
  <c r="I8241" i="4"/>
  <c r="I8242" i="4"/>
  <c r="I8243" i="4"/>
  <c r="I8244" i="4"/>
  <c r="I8245" i="4"/>
  <c r="I8246" i="4"/>
  <c r="I8247" i="4"/>
  <c r="I8248" i="4"/>
  <c r="I8249" i="4"/>
  <c r="I8250" i="4"/>
  <c r="I8251" i="4"/>
  <c r="I8252" i="4"/>
  <c r="I8253" i="4"/>
  <c r="I8254" i="4"/>
  <c r="I8255" i="4"/>
  <c r="I8256" i="4"/>
  <c r="I8257" i="4"/>
  <c r="I8258" i="4"/>
  <c r="I8259" i="4"/>
  <c r="I8260" i="4"/>
  <c r="I8261" i="4"/>
  <c r="I8262" i="4"/>
  <c r="I8263" i="4"/>
  <c r="I8264" i="4"/>
  <c r="I8265" i="4"/>
  <c r="I8266" i="4"/>
  <c r="I8267" i="4"/>
  <c r="I8268" i="4"/>
  <c r="I8269" i="4"/>
  <c r="I8270" i="4"/>
  <c r="I8271" i="4"/>
  <c r="I8272" i="4"/>
  <c r="I8273" i="4"/>
  <c r="I8274" i="4"/>
  <c r="I8275" i="4"/>
  <c r="I8276" i="4"/>
  <c r="I8277" i="4"/>
  <c r="I8278" i="4"/>
  <c r="I8279" i="4"/>
  <c r="I8280" i="4"/>
  <c r="I8281" i="4"/>
  <c r="I8282" i="4"/>
  <c r="I8283" i="4"/>
  <c r="I8284" i="4"/>
  <c r="I8285" i="4"/>
  <c r="I8286" i="4"/>
  <c r="I8287" i="4"/>
  <c r="I8288" i="4"/>
  <c r="I8289" i="4"/>
  <c r="I8290" i="4"/>
  <c r="I8291" i="4"/>
  <c r="I8292" i="4"/>
  <c r="I8293" i="4"/>
  <c r="I8294" i="4"/>
  <c r="I8295" i="4"/>
  <c r="I8296" i="4"/>
  <c r="I8297" i="4"/>
  <c r="I8298" i="4"/>
  <c r="I8299" i="4"/>
  <c r="I8300" i="4"/>
  <c r="I8301" i="4"/>
  <c r="I8302" i="4"/>
  <c r="I8303" i="4"/>
  <c r="I8304" i="4"/>
  <c r="I8305" i="4"/>
  <c r="I8306" i="4"/>
  <c r="I8307" i="4"/>
  <c r="I8308" i="4"/>
  <c r="I8309" i="4"/>
  <c r="I8310" i="4"/>
  <c r="I8311" i="4"/>
  <c r="I8312" i="4"/>
  <c r="I8313" i="4"/>
  <c r="I8314" i="4"/>
  <c r="I8315" i="4"/>
  <c r="I8316" i="4"/>
  <c r="I8317" i="4"/>
  <c r="I8318" i="4"/>
  <c r="I8319" i="4"/>
  <c r="I8320" i="4"/>
  <c r="I8321" i="4"/>
  <c r="I8322" i="4"/>
  <c r="I8323" i="4"/>
  <c r="I8324" i="4"/>
  <c r="I8325" i="4"/>
  <c r="I8326" i="4"/>
  <c r="I8327" i="4"/>
  <c r="I8328" i="4"/>
  <c r="I8329" i="4"/>
  <c r="I8330" i="4"/>
  <c r="I8331" i="4"/>
  <c r="I8332" i="4"/>
  <c r="I8333" i="4"/>
  <c r="I8334" i="4"/>
  <c r="I8335" i="4"/>
  <c r="I8336" i="4"/>
  <c r="I8337" i="4"/>
  <c r="I8338" i="4"/>
  <c r="I8339" i="4"/>
  <c r="I8340" i="4"/>
  <c r="I8341" i="4"/>
  <c r="I8342" i="4"/>
  <c r="I8343" i="4"/>
  <c r="I8344" i="4"/>
  <c r="I8345" i="4"/>
  <c r="I8346" i="4"/>
  <c r="I8347" i="4"/>
  <c r="I8348" i="4"/>
  <c r="I8349" i="4"/>
  <c r="I8350" i="4"/>
  <c r="I8351" i="4"/>
  <c r="I8352" i="4"/>
  <c r="I8353" i="4"/>
  <c r="I8354" i="4"/>
  <c r="I8355" i="4"/>
  <c r="I8356" i="4"/>
  <c r="I8357" i="4"/>
  <c r="I8358" i="4"/>
  <c r="I8359" i="4"/>
  <c r="I8360" i="4"/>
  <c r="I8361" i="4"/>
  <c r="I8362" i="4"/>
  <c r="I8363" i="4"/>
  <c r="I8364" i="4"/>
  <c r="I8365" i="4"/>
  <c r="I8366" i="4"/>
  <c r="I8367" i="4"/>
  <c r="I8368" i="4"/>
  <c r="I8369" i="4"/>
  <c r="I8370" i="4"/>
  <c r="I8371" i="4"/>
  <c r="I8372" i="4"/>
  <c r="I8373" i="4"/>
  <c r="I8374" i="4"/>
  <c r="I8375" i="4"/>
  <c r="I8376" i="4"/>
  <c r="I8377" i="4"/>
  <c r="I8378" i="4"/>
  <c r="I8379" i="4"/>
  <c r="I8380" i="4"/>
  <c r="I8381" i="4"/>
  <c r="I8382" i="4"/>
  <c r="I8383" i="4"/>
  <c r="I8384" i="4"/>
  <c r="I8385" i="4"/>
  <c r="I8386" i="4"/>
  <c r="I8387" i="4"/>
  <c r="I8388" i="4"/>
  <c r="I8389" i="4"/>
  <c r="I8390" i="4"/>
  <c r="I8391" i="4"/>
  <c r="I8392" i="4"/>
  <c r="I8393" i="4"/>
  <c r="I8394" i="4"/>
  <c r="I8395" i="4"/>
  <c r="I8396" i="4"/>
  <c r="I8397" i="4"/>
  <c r="I8398" i="4"/>
  <c r="I8399" i="4"/>
  <c r="I8400" i="4"/>
  <c r="I8401" i="4"/>
  <c r="I8402" i="4"/>
  <c r="I8403" i="4"/>
  <c r="I8404" i="4"/>
  <c r="I8405" i="4"/>
  <c r="I8406" i="4"/>
  <c r="I8407" i="4"/>
  <c r="I8408" i="4"/>
  <c r="I8409" i="4"/>
  <c r="I8410" i="4"/>
  <c r="I8411" i="4"/>
  <c r="I8412" i="4"/>
  <c r="I8413" i="4"/>
  <c r="I8414" i="4"/>
  <c r="I8415" i="4"/>
  <c r="I8416" i="4"/>
  <c r="I8417" i="4"/>
  <c r="I8418" i="4"/>
  <c r="I8419" i="4"/>
  <c r="I8420" i="4"/>
  <c r="I8421" i="4"/>
  <c r="I8422" i="4"/>
  <c r="I8423" i="4"/>
  <c r="I8424" i="4"/>
  <c r="I8425" i="4"/>
  <c r="I8426" i="4"/>
  <c r="I8427" i="4"/>
  <c r="I8428" i="4"/>
  <c r="I8429" i="4"/>
  <c r="I8430" i="4"/>
  <c r="I8431" i="4"/>
  <c r="I8432" i="4"/>
  <c r="I8433" i="4"/>
  <c r="I8434" i="4"/>
  <c r="I8435" i="4"/>
  <c r="I8436" i="4"/>
  <c r="I8437" i="4"/>
  <c r="I8438" i="4"/>
  <c r="I8439" i="4"/>
  <c r="I8440" i="4"/>
  <c r="I8441" i="4"/>
  <c r="I8442" i="4"/>
  <c r="I8443" i="4"/>
  <c r="I8444" i="4"/>
  <c r="I8445" i="4"/>
  <c r="I8446" i="4"/>
  <c r="I8447" i="4"/>
  <c r="I8448" i="4"/>
  <c r="I8449" i="4"/>
  <c r="I8450" i="4"/>
  <c r="I8451" i="4"/>
  <c r="I8452" i="4"/>
  <c r="I8453" i="4"/>
  <c r="I8454" i="4"/>
  <c r="I8455" i="4"/>
  <c r="I8456" i="4"/>
  <c r="I8457" i="4"/>
  <c r="I8458" i="4"/>
  <c r="I8459" i="4"/>
  <c r="I8460" i="4"/>
  <c r="I8461" i="4"/>
  <c r="I8462" i="4"/>
  <c r="I8463" i="4"/>
  <c r="I8464" i="4"/>
  <c r="I8465" i="4"/>
  <c r="I8466" i="4"/>
  <c r="I8467" i="4"/>
  <c r="I8468" i="4"/>
  <c r="I8469" i="4"/>
  <c r="I8470" i="4"/>
  <c r="I8471" i="4"/>
  <c r="I8472" i="4"/>
  <c r="I8473" i="4"/>
  <c r="I8474" i="4"/>
  <c r="I8475" i="4"/>
  <c r="I8476" i="4"/>
  <c r="I8477" i="4"/>
  <c r="I8478" i="4"/>
  <c r="I8479" i="4"/>
  <c r="I8480" i="4"/>
  <c r="I8481" i="4"/>
  <c r="I8482" i="4"/>
  <c r="I8483" i="4"/>
  <c r="I8484" i="4"/>
  <c r="I8485" i="4"/>
  <c r="I8486" i="4"/>
  <c r="I8487" i="4"/>
  <c r="I8488" i="4"/>
  <c r="I8489" i="4"/>
  <c r="I8490" i="4"/>
  <c r="I8491" i="4"/>
  <c r="I8492" i="4"/>
  <c r="I8493" i="4"/>
  <c r="I8494" i="4"/>
  <c r="I8495" i="4"/>
  <c r="I8496" i="4"/>
  <c r="I8497" i="4"/>
  <c r="I8498" i="4"/>
  <c r="I8499" i="4"/>
  <c r="I8500" i="4"/>
  <c r="I8501" i="4"/>
  <c r="I8502" i="4"/>
  <c r="I8503" i="4"/>
  <c r="I8504" i="4"/>
  <c r="I8505" i="4"/>
  <c r="I8506" i="4"/>
  <c r="I8507" i="4"/>
  <c r="I8508" i="4"/>
  <c r="I8509" i="4"/>
  <c r="I8510" i="4"/>
  <c r="I8511" i="4"/>
  <c r="I8512" i="4"/>
  <c r="I8513" i="4"/>
  <c r="I8514" i="4"/>
  <c r="I8515" i="4"/>
  <c r="I8516" i="4"/>
  <c r="I8517" i="4"/>
  <c r="I8518" i="4"/>
  <c r="I8519" i="4"/>
  <c r="I8520" i="4"/>
  <c r="I8521" i="4"/>
  <c r="I8522" i="4"/>
  <c r="I8523" i="4"/>
  <c r="I8524" i="4"/>
  <c r="I8525" i="4"/>
  <c r="I8526" i="4"/>
  <c r="I8527" i="4"/>
  <c r="I8528" i="4"/>
  <c r="I8529" i="4"/>
  <c r="I8530" i="4"/>
  <c r="I8531" i="4"/>
  <c r="I8532" i="4"/>
  <c r="I8533" i="4"/>
  <c r="I8534" i="4"/>
  <c r="I8535" i="4"/>
  <c r="I8536" i="4"/>
  <c r="I8537" i="4"/>
  <c r="I8538" i="4"/>
  <c r="I8539" i="4"/>
  <c r="I8540" i="4"/>
  <c r="I8541" i="4"/>
  <c r="I8542" i="4"/>
  <c r="I8543" i="4"/>
  <c r="I8544" i="4"/>
  <c r="I8545" i="4"/>
  <c r="I8546" i="4"/>
  <c r="I8547" i="4"/>
  <c r="I8548" i="4"/>
  <c r="I8549" i="4"/>
  <c r="I8550" i="4"/>
  <c r="I8551" i="4"/>
  <c r="I8552" i="4"/>
  <c r="I8553" i="4"/>
  <c r="I8554" i="4"/>
  <c r="I8555" i="4"/>
  <c r="I8556" i="4"/>
  <c r="I8557" i="4"/>
  <c r="I8558" i="4"/>
  <c r="I8559" i="4"/>
  <c r="I8560" i="4"/>
  <c r="I8561" i="4"/>
  <c r="I8562" i="4"/>
  <c r="I8563" i="4"/>
  <c r="I8564" i="4"/>
  <c r="I8565" i="4"/>
  <c r="I8566" i="4"/>
  <c r="I8567" i="4"/>
  <c r="I8568" i="4"/>
  <c r="I8569" i="4"/>
  <c r="I8570" i="4"/>
  <c r="I8571" i="4"/>
  <c r="I8572" i="4"/>
  <c r="I8573" i="4"/>
  <c r="I8574" i="4"/>
  <c r="I8575" i="4"/>
  <c r="I8576" i="4"/>
  <c r="I8577" i="4"/>
  <c r="I8578" i="4"/>
  <c r="I8579" i="4"/>
  <c r="I8580" i="4"/>
  <c r="I8581" i="4"/>
  <c r="I8582" i="4"/>
  <c r="I8583" i="4"/>
  <c r="I8584" i="4"/>
  <c r="I8585" i="4"/>
  <c r="I8586" i="4"/>
  <c r="I8587" i="4"/>
  <c r="I8588" i="4"/>
  <c r="I8589" i="4"/>
  <c r="I8590" i="4"/>
  <c r="I8591" i="4"/>
  <c r="I8592" i="4"/>
  <c r="I8593" i="4"/>
  <c r="I8594" i="4"/>
  <c r="I8595" i="4"/>
  <c r="I8596" i="4"/>
  <c r="I8597" i="4"/>
  <c r="I8598" i="4"/>
  <c r="I8599" i="4"/>
  <c r="I8600" i="4"/>
  <c r="I8601" i="4"/>
  <c r="I8602" i="4"/>
  <c r="I8603" i="4"/>
  <c r="I8604" i="4"/>
  <c r="I8605" i="4"/>
  <c r="I8606" i="4"/>
  <c r="I8607" i="4"/>
  <c r="I8608" i="4"/>
  <c r="I8609" i="4"/>
  <c r="I8610" i="4"/>
  <c r="I8611" i="4"/>
  <c r="I8612" i="4"/>
  <c r="I8613" i="4"/>
  <c r="I8614" i="4"/>
  <c r="I8615" i="4"/>
  <c r="I8616" i="4"/>
  <c r="I8617" i="4"/>
  <c r="I8618" i="4"/>
  <c r="I8619" i="4"/>
  <c r="I8620" i="4"/>
  <c r="I8621" i="4"/>
  <c r="I8622" i="4"/>
  <c r="I8623" i="4"/>
  <c r="I8624" i="4"/>
  <c r="I8625" i="4"/>
  <c r="I8626" i="4"/>
  <c r="I8627" i="4"/>
  <c r="I8628" i="4"/>
  <c r="I8629" i="4"/>
  <c r="I8630" i="4"/>
  <c r="I8631" i="4"/>
  <c r="I8632" i="4"/>
  <c r="I8633" i="4"/>
  <c r="I8634" i="4"/>
  <c r="I8635" i="4"/>
  <c r="I8636" i="4"/>
  <c r="I8637" i="4"/>
  <c r="I8638" i="4"/>
  <c r="I8639" i="4"/>
  <c r="I8640" i="4"/>
  <c r="I8641" i="4"/>
  <c r="I8642" i="4"/>
  <c r="I8643" i="4"/>
  <c r="I8644" i="4"/>
  <c r="I8645" i="4"/>
  <c r="I8646" i="4"/>
  <c r="I8647" i="4"/>
  <c r="I8648" i="4"/>
  <c r="I8649" i="4"/>
  <c r="I8650" i="4"/>
  <c r="I8651" i="4"/>
  <c r="I8652" i="4"/>
  <c r="I8653" i="4"/>
  <c r="I8654" i="4"/>
  <c r="I8655" i="4"/>
  <c r="I8656" i="4"/>
  <c r="I8657" i="4"/>
  <c r="I8658" i="4"/>
  <c r="I8659" i="4"/>
  <c r="I8660" i="4"/>
  <c r="I8661" i="4"/>
  <c r="I8662" i="4"/>
  <c r="I8663" i="4"/>
  <c r="I8664" i="4"/>
  <c r="I8665" i="4"/>
  <c r="I8666" i="4"/>
  <c r="I8667" i="4"/>
  <c r="I8668" i="4"/>
  <c r="I8669" i="4"/>
  <c r="I8670" i="4"/>
  <c r="I8671" i="4"/>
  <c r="I8672" i="4"/>
  <c r="I8673" i="4"/>
  <c r="I8674" i="4"/>
  <c r="I8675" i="4"/>
  <c r="I8676" i="4"/>
  <c r="I8677" i="4"/>
  <c r="I8678" i="4"/>
  <c r="I8679" i="4"/>
  <c r="I8680" i="4"/>
  <c r="I8681" i="4"/>
  <c r="I8682" i="4"/>
  <c r="I8683" i="4"/>
  <c r="I8684" i="4"/>
  <c r="I8685" i="4"/>
  <c r="I8686" i="4"/>
  <c r="I8687" i="4"/>
  <c r="I8688" i="4"/>
  <c r="I8689" i="4"/>
  <c r="I8690" i="4"/>
  <c r="I8691" i="4"/>
  <c r="I8692" i="4"/>
  <c r="I8693" i="4"/>
  <c r="I8694" i="4"/>
  <c r="I8695" i="4"/>
  <c r="I8696" i="4"/>
  <c r="I8697" i="4"/>
  <c r="I8698" i="4"/>
  <c r="I8699" i="4"/>
  <c r="I8700" i="4"/>
  <c r="I8701" i="4"/>
  <c r="I8702" i="4"/>
  <c r="I8703" i="4"/>
  <c r="I8704" i="4"/>
  <c r="I8705" i="4"/>
  <c r="I8706" i="4"/>
  <c r="I8707" i="4"/>
  <c r="I8708" i="4"/>
  <c r="I8709" i="4"/>
  <c r="I8710" i="4"/>
  <c r="I8711" i="4"/>
  <c r="I8712" i="4"/>
  <c r="I8713" i="4"/>
  <c r="I8714" i="4"/>
  <c r="I8715" i="4"/>
  <c r="I8716" i="4"/>
  <c r="I8717" i="4"/>
  <c r="I8718" i="4"/>
  <c r="I8719" i="4"/>
  <c r="I8720" i="4"/>
  <c r="I8721" i="4"/>
  <c r="I8722" i="4"/>
  <c r="I8723" i="4"/>
  <c r="I8724" i="4"/>
  <c r="I8725" i="4"/>
  <c r="I8726" i="4"/>
  <c r="I8727" i="4"/>
  <c r="I8728" i="4"/>
  <c r="I8729" i="4"/>
  <c r="I8730" i="4"/>
  <c r="I8731" i="4"/>
  <c r="I8732" i="4"/>
  <c r="I8733" i="4"/>
  <c r="I8734" i="4"/>
  <c r="I8735" i="4"/>
  <c r="I8736" i="4"/>
  <c r="I8737" i="4"/>
  <c r="I8738" i="4"/>
  <c r="I8739" i="4"/>
  <c r="I8740" i="4"/>
  <c r="I8741" i="4"/>
  <c r="I8742" i="4"/>
  <c r="I8743" i="4"/>
  <c r="I8744" i="4"/>
  <c r="I8745" i="4"/>
  <c r="I8746" i="4"/>
  <c r="I8747" i="4"/>
  <c r="I8748" i="4"/>
  <c r="I8749" i="4"/>
  <c r="I8750" i="4"/>
  <c r="I8751" i="4"/>
  <c r="I8752" i="4"/>
  <c r="I8753" i="4"/>
  <c r="I8754" i="4"/>
  <c r="I8755" i="4"/>
  <c r="I8756" i="4"/>
  <c r="I8757" i="4"/>
  <c r="I8758" i="4"/>
  <c r="I8759" i="4"/>
  <c r="I8760" i="4"/>
  <c r="I8761" i="4"/>
  <c r="I8762" i="4"/>
  <c r="I8763" i="4"/>
  <c r="I8764" i="4"/>
  <c r="I8765" i="4"/>
  <c r="I8766" i="4"/>
  <c r="I8767" i="4"/>
  <c r="I8768" i="4"/>
  <c r="I8769" i="4"/>
  <c r="I8770" i="4"/>
  <c r="I8771" i="4"/>
  <c r="I8772" i="4"/>
  <c r="I8773" i="4"/>
  <c r="I8774" i="4"/>
  <c r="I8775" i="4"/>
  <c r="I8776" i="4"/>
  <c r="I8777" i="4"/>
  <c r="I8778" i="4"/>
  <c r="I8779" i="4"/>
  <c r="I8780" i="4"/>
  <c r="I8781" i="4"/>
  <c r="I8782" i="4"/>
  <c r="I8783" i="4"/>
  <c r="I8784" i="4"/>
  <c r="I8785" i="4"/>
  <c r="I8786" i="4"/>
  <c r="I8787" i="4"/>
  <c r="I8788" i="4"/>
  <c r="I8789" i="4"/>
  <c r="I8790" i="4"/>
  <c r="I8791" i="4"/>
  <c r="I8792" i="4"/>
  <c r="I8793" i="4"/>
  <c r="I8794" i="4"/>
  <c r="I8795" i="4"/>
  <c r="I8796" i="4"/>
  <c r="I8797" i="4"/>
  <c r="I8798" i="4"/>
  <c r="I8799" i="4"/>
  <c r="I8800" i="4"/>
  <c r="I8801" i="4"/>
  <c r="I8802" i="4"/>
  <c r="I8803" i="4"/>
  <c r="I8804" i="4"/>
  <c r="I8805" i="4"/>
  <c r="I8806" i="4"/>
  <c r="I8807" i="4"/>
  <c r="I8808" i="4"/>
  <c r="I8809" i="4"/>
  <c r="I8810" i="4"/>
  <c r="I8811" i="4"/>
  <c r="I8812" i="4"/>
  <c r="I8813" i="4"/>
  <c r="I8814" i="4"/>
  <c r="I8815" i="4"/>
  <c r="I8816" i="4"/>
  <c r="I8817" i="4"/>
  <c r="I8818" i="4"/>
  <c r="I8819" i="4"/>
  <c r="I8820" i="4"/>
  <c r="I8821" i="4"/>
  <c r="I8822" i="4"/>
  <c r="I8823" i="4"/>
  <c r="I8824" i="4"/>
  <c r="I8825" i="4"/>
  <c r="I8826" i="4"/>
  <c r="I8827" i="4"/>
  <c r="I8828" i="4"/>
  <c r="I8829" i="4"/>
  <c r="I8830" i="4"/>
  <c r="I8831" i="4"/>
  <c r="I8832" i="4"/>
  <c r="I8833" i="4"/>
  <c r="I8834" i="4"/>
  <c r="I8835" i="4"/>
  <c r="I8836" i="4"/>
  <c r="I8837" i="4"/>
  <c r="I8838" i="4"/>
  <c r="I8839" i="4"/>
  <c r="I8840" i="4"/>
  <c r="I8841" i="4"/>
  <c r="I8842" i="4"/>
  <c r="I8843" i="4"/>
  <c r="I8844" i="4"/>
  <c r="I8845" i="4"/>
  <c r="I8846" i="4"/>
  <c r="I8847" i="4"/>
  <c r="I8848" i="4"/>
  <c r="I8849" i="4"/>
  <c r="I8850" i="4"/>
  <c r="I8851" i="4"/>
  <c r="I8852" i="4"/>
  <c r="I8853" i="4"/>
  <c r="I8854" i="4"/>
  <c r="I8855" i="4"/>
  <c r="I8856" i="4"/>
  <c r="I8857" i="4"/>
  <c r="I8858" i="4"/>
  <c r="I8859" i="4"/>
  <c r="I8860" i="4"/>
  <c r="I8861" i="4"/>
  <c r="I8862" i="4"/>
  <c r="I8863" i="4"/>
  <c r="I8864" i="4"/>
  <c r="I8865" i="4"/>
  <c r="I8866" i="4"/>
  <c r="I8867" i="4"/>
  <c r="I8868" i="4"/>
  <c r="I8869" i="4"/>
  <c r="I8870" i="4"/>
  <c r="I8871" i="4"/>
  <c r="I8872" i="4"/>
  <c r="I8873" i="4"/>
  <c r="I8874" i="4"/>
  <c r="I8875" i="4"/>
  <c r="I8876" i="4"/>
  <c r="I8877" i="4"/>
  <c r="I8878" i="4"/>
  <c r="I8879" i="4"/>
  <c r="I8880" i="4"/>
  <c r="I8881" i="4"/>
  <c r="I8882" i="4"/>
  <c r="I8883" i="4"/>
  <c r="I8884" i="4"/>
  <c r="I8885" i="4"/>
  <c r="I8886" i="4"/>
  <c r="I8887" i="4"/>
  <c r="I8888" i="4"/>
  <c r="I8889" i="4"/>
  <c r="I8890" i="4"/>
  <c r="I8891" i="4"/>
  <c r="I8892" i="4"/>
  <c r="I8893" i="4"/>
  <c r="I8894" i="4"/>
  <c r="I8895" i="4"/>
  <c r="I8896" i="4"/>
  <c r="I8897" i="4"/>
  <c r="I8898" i="4"/>
  <c r="I8899" i="4"/>
  <c r="I8900" i="4"/>
  <c r="I8901" i="4"/>
  <c r="I8902" i="4"/>
  <c r="I8903" i="4"/>
  <c r="I8904" i="4"/>
  <c r="I8905" i="4"/>
  <c r="I8906" i="4"/>
  <c r="I8907" i="4"/>
  <c r="I8908" i="4"/>
  <c r="I8909" i="4"/>
  <c r="I8910" i="4"/>
  <c r="I8911" i="4"/>
  <c r="I8912" i="4"/>
  <c r="I8913" i="4"/>
  <c r="I8914" i="4"/>
  <c r="I8915" i="4"/>
  <c r="I8916" i="4"/>
  <c r="I8917" i="4"/>
  <c r="I8918" i="4"/>
  <c r="I8919" i="4"/>
  <c r="I8920" i="4"/>
  <c r="I8921" i="4"/>
  <c r="I8922" i="4"/>
  <c r="I8923" i="4"/>
  <c r="I8924" i="4"/>
  <c r="I8925" i="4"/>
  <c r="I8926" i="4"/>
  <c r="I8927" i="4"/>
  <c r="I8928" i="4"/>
  <c r="I8929" i="4"/>
  <c r="I8930" i="4"/>
  <c r="I8931" i="4"/>
  <c r="I8932" i="4"/>
  <c r="I8933" i="4"/>
  <c r="I8934" i="4"/>
  <c r="I8935" i="4"/>
  <c r="I8936" i="4"/>
  <c r="I8937" i="4"/>
  <c r="I8938" i="4"/>
  <c r="I8939" i="4"/>
  <c r="I8940" i="4"/>
  <c r="I8941" i="4"/>
  <c r="I8942" i="4"/>
  <c r="I8943" i="4"/>
  <c r="I8944" i="4"/>
  <c r="I8945" i="4"/>
  <c r="I8946" i="4"/>
  <c r="I8947" i="4"/>
  <c r="I8948" i="4"/>
  <c r="I8949" i="4"/>
  <c r="I8950" i="4"/>
  <c r="I8951" i="4"/>
  <c r="I8952" i="4"/>
  <c r="I8953" i="4"/>
  <c r="I8954" i="4"/>
  <c r="I8955" i="4"/>
  <c r="I8956" i="4"/>
  <c r="I8957" i="4"/>
  <c r="I8958" i="4"/>
  <c r="I8959" i="4"/>
  <c r="I8960" i="4"/>
  <c r="I8961" i="4"/>
  <c r="I8962" i="4"/>
  <c r="I8963" i="4"/>
  <c r="I8964" i="4"/>
  <c r="I8965" i="4"/>
  <c r="I8966" i="4"/>
  <c r="I8967" i="4"/>
  <c r="I8968" i="4"/>
  <c r="I8969" i="4"/>
  <c r="I8970" i="4"/>
  <c r="I8971" i="4"/>
  <c r="I8972" i="4"/>
  <c r="I8973" i="4"/>
  <c r="I8974" i="4"/>
  <c r="I8975" i="4"/>
  <c r="I8976" i="4"/>
  <c r="I8977" i="4"/>
  <c r="I8978" i="4"/>
  <c r="I8979" i="4"/>
  <c r="I8980" i="4"/>
  <c r="I8981" i="4"/>
  <c r="I8982" i="4"/>
  <c r="I8983" i="4"/>
  <c r="I8984" i="4"/>
  <c r="I8985" i="4"/>
  <c r="I8986" i="4"/>
  <c r="I8987" i="4"/>
  <c r="I8988" i="4"/>
  <c r="I8989" i="4"/>
  <c r="I8990" i="4"/>
  <c r="I8991" i="4"/>
  <c r="I8992" i="4"/>
  <c r="I8993" i="4"/>
  <c r="I8994" i="4"/>
  <c r="I8995" i="4"/>
  <c r="I8996" i="4"/>
  <c r="I8997" i="4"/>
  <c r="I8998" i="4"/>
  <c r="I8999" i="4"/>
  <c r="I9000" i="4"/>
  <c r="I9001" i="4"/>
  <c r="I9002" i="4"/>
  <c r="I9003" i="4"/>
  <c r="I9004" i="4"/>
  <c r="I9005" i="4"/>
  <c r="I9006" i="4"/>
  <c r="I9007" i="4"/>
  <c r="I9008" i="4"/>
  <c r="I9009" i="4"/>
  <c r="I9010" i="4"/>
  <c r="I9011" i="4"/>
  <c r="I9012" i="4"/>
  <c r="I9013" i="4"/>
  <c r="I9014" i="4"/>
  <c r="I9015" i="4"/>
  <c r="I9016" i="4"/>
  <c r="I9017" i="4"/>
  <c r="I9018" i="4"/>
  <c r="I9019" i="4"/>
  <c r="I9020" i="4"/>
  <c r="I9021" i="4"/>
  <c r="I9022" i="4"/>
  <c r="I9023" i="4"/>
  <c r="I9024" i="4"/>
  <c r="I9025" i="4"/>
  <c r="I9026" i="4"/>
  <c r="I9027" i="4"/>
  <c r="I9028" i="4"/>
  <c r="I9029" i="4"/>
  <c r="I9030" i="4"/>
  <c r="I9031" i="4"/>
  <c r="I9032" i="4"/>
  <c r="I9033" i="4"/>
  <c r="I9034" i="4"/>
  <c r="I9035" i="4"/>
  <c r="I9036" i="4"/>
  <c r="I9037" i="4"/>
  <c r="I9038" i="4"/>
  <c r="I9039" i="4"/>
  <c r="I9040" i="4"/>
  <c r="I9041" i="4"/>
  <c r="I9042" i="4"/>
  <c r="I9043" i="4"/>
  <c r="I9044" i="4"/>
  <c r="I9045" i="4"/>
  <c r="I9046" i="4"/>
  <c r="I9047" i="4"/>
  <c r="I9048" i="4"/>
  <c r="I9049" i="4"/>
  <c r="I9050" i="4"/>
  <c r="I9051" i="4"/>
  <c r="I9052" i="4"/>
  <c r="I9053" i="4"/>
  <c r="I9054" i="4"/>
  <c r="I9055" i="4"/>
  <c r="I9056" i="4"/>
  <c r="I9057" i="4"/>
  <c r="I9058" i="4"/>
  <c r="I9059" i="4"/>
  <c r="I9060" i="4"/>
  <c r="I9061" i="4"/>
  <c r="I9062" i="4"/>
  <c r="I9063" i="4"/>
  <c r="I9064" i="4"/>
  <c r="I9065" i="4"/>
  <c r="I9066" i="4"/>
  <c r="I9067" i="4"/>
  <c r="I9068" i="4"/>
  <c r="I9069" i="4"/>
  <c r="I9070" i="4"/>
  <c r="I9071" i="4"/>
  <c r="I9072" i="4"/>
  <c r="I9073" i="4"/>
  <c r="I9074" i="4"/>
  <c r="I9075" i="4"/>
  <c r="I9076" i="4"/>
  <c r="I9077" i="4"/>
  <c r="I9078" i="4"/>
  <c r="I9079" i="4"/>
  <c r="I9080" i="4"/>
  <c r="I9081" i="4"/>
  <c r="I9082" i="4"/>
  <c r="I9083" i="4"/>
  <c r="I9084" i="4"/>
  <c r="I9085" i="4"/>
  <c r="I9086" i="4"/>
  <c r="I9087" i="4"/>
  <c r="I9088" i="4"/>
  <c r="I9089" i="4"/>
  <c r="I9090" i="4"/>
  <c r="I9091" i="4"/>
  <c r="I9092" i="4"/>
  <c r="I9093" i="4"/>
  <c r="I9094" i="4"/>
  <c r="I9095" i="4"/>
  <c r="I9096" i="4"/>
  <c r="I9097" i="4"/>
  <c r="I9098" i="4"/>
  <c r="I9099" i="4"/>
  <c r="I9100" i="4"/>
  <c r="I9101" i="4"/>
  <c r="I9102" i="4"/>
  <c r="I9103" i="4"/>
  <c r="I9104" i="4"/>
  <c r="I9105" i="4"/>
  <c r="I9106" i="4"/>
  <c r="I9107" i="4"/>
  <c r="I9108" i="4"/>
  <c r="I9109" i="4"/>
  <c r="I9110" i="4"/>
  <c r="I9111" i="4"/>
  <c r="I9112" i="4"/>
  <c r="I9113" i="4"/>
  <c r="I9114" i="4"/>
  <c r="I9115" i="4"/>
  <c r="I9116" i="4"/>
  <c r="I9117" i="4"/>
  <c r="I9118" i="4"/>
  <c r="I9119" i="4"/>
  <c r="I9120" i="4"/>
  <c r="I9121" i="4"/>
  <c r="I9122" i="4"/>
  <c r="I9123" i="4"/>
  <c r="I9124" i="4"/>
  <c r="I9125" i="4"/>
  <c r="I9126" i="4"/>
  <c r="I9127" i="4"/>
  <c r="I9128" i="4"/>
  <c r="I9129" i="4"/>
  <c r="I9130" i="4"/>
  <c r="I9131" i="4"/>
  <c r="I9132" i="4"/>
  <c r="I9133" i="4"/>
  <c r="I9134" i="4"/>
  <c r="I9135" i="4"/>
  <c r="I9136" i="4"/>
  <c r="I9137" i="4"/>
  <c r="I9138" i="4"/>
  <c r="I9139" i="4"/>
  <c r="I9140" i="4"/>
  <c r="I9141" i="4"/>
  <c r="I9142" i="4"/>
  <c r="I9143" i="4"/>
  <c r="I9144" i="4"/>
  <c r="I9145" i="4"/>
  <c r="I9146" i="4"/>
  <c r="I9147" i="4"/>
  <c r="I9148" i="4"/>
  <c r="I9149" i="4"/>
  <c r="I9150" i="4"/>
  <c r="I9151" i="4"/>
  <c r="I9152" i="4"/>
  <c r="I9153" i="4"/>
  <c r="I9154" i="4"/>
  <c r="I9155" i="4"/>
  <c r="I9156" i="4"/>
  <c r="I9157" i="4"/>
  <c r="I9158" i="4"/>
  <c r="I9159" i="4"/>
  <c r="I9160" i="4"/>
  <c r="I9161" i="4"/>
  <c r="I9162" i="4"/>
  <c r="I9163" i="4"/>
  <c r="I9164" i="4"/>
  <c r="I9165" i="4"/>
  <c r="I9166" i="4"/>
  <c r="I9167" i="4"/>
  <c r="I9168" i="4"/>
  <c r="I9169" i="4"/>
  <c r="I9170" i="4"/>
  <c r="I9171" i="4"/>
  <c r="I9172" i="4"/>
  <c r="I9173" i="4"/>
  <c r="I9174" i="4"/>
  <c r="I9175" i="4"/>
  <c r="I9176" i="4"/>
  <c r="I9177" i="4"/>
  <c r="I9178" i="4"/>
  <c r="I9179" i="4"/>
  <c r="I9180" i="4"/>
  <c r="I9181" i="4"/>
  <c r="I9182" i="4"/>
  <c r="I9183" i="4"/>
  <c r="I9184" i="4"/>
  <c r="I9185" i="4"/>
  <c r="I9186" i="4"/>
  <c r="I9187" i="4"/>
  <c r="I9188" i="4"/>
  <c r="I9189" i="4"/>
  <c r="I9190" i="4"/>
  <c r="I9191" i="4"/>
  <c r="I9192" i="4"/>
  <c r="I9193" i="4"/>
  <c r="I9194" i="4"/>
  <c r="I9195" i="4"/>
  <c r="I9196" i="4"/>
  <c r="I9197" i="4"/>
  <c r="I9198" i="4"/>
  <c r="I9199" i="4"/>
  <c r="I9200" i="4"/>
  <c r="I9201" i="4"/>
  <c r="I9202" i="4"/>
  <c r="I9203" i="4"/>
  <c r="I9204" i="4"/>
  <c r="I9205" i="4"/>
  <c r="I9206" i="4"/>
  <c r="I9207" i="4"/>
  <c r="I9208" i="4"/>
  <c r="I9209" i="4"/>
  <c r="I9210" i="4"/>
  <c r="I9211" i="4"/>
  <c r="I9212" i="4"/>
  <c r="I9213" i="4"/>
  <c r="I9214" i="4"/>
  <c r="I9215" i="4"/>
  <c r="I9216" i="4"/>
  <c r="I9217" i="4"/>
  <c r="I9218" i="4"/>
  <c r="I9219" i="4"/>
  <c r="I9220" i="4"/>
  <c r="I9221" i="4"/>
  <c r="I9222" i="4"/>
  <c r="I9223" i="4"/>
  <c r="I9224" i="4"/>
  <c r="I9225" i="4"/>
  <c r="I9226" i="4"/>
  <c r="I9227" i="4"/>
  <c r="I9228" i="4"/>
  <c r="I9229" i="4"/>
  <c r="I9230" i="4"/>
  <c r="I9231" i="4"/>
  <c r="I9232" i="4"/>
  <c r="I9233" i="4"/>
  <c r="I9234" i="4"/>
  <c r="I9235" i="4"/>
  <c r="I9236" i="4"/>
  <c r="I9237" i="4"/>
  <c r="I9238" i="4"/>
  <c r="I9239" i="4"/>
  <c r="I9240" i="4"/>
  <c r="I9241" i="4"/>
  <c r="I9242" i="4"/>
  <c r="I9243" i="4"/>
  <c r="I9244" i="4"/>
  <c r="I9245" i="4"/>
  <c r="I9246" i="4"/>
  <c r="I9247" i="4"/>
  <c r="I9248" i="4"/>
  <c r="I9249" i="4"/>
  <c r="I9250" i="4"/>
  <c r="I9251" i="4"/>
  <c r="I9252" i="4"/>
  <c r="I9253" i="4"/>
  <c r="I9254" i="4"/>
  <c r="I9255" i="4"/>
  <c r="I9256" i="4"/>
  <c r="I9257" i="4"/>
  <c r="I9258" i="4"/>
  <c r="I9259" i="4"/>
  <c r="I9260" i="4"/>
  <c r="I9261" i="4"/>
  <c r="I9262" i="4"/>
  <c r="I9263" i="4"/>
  <c r="I9264" i="4"/>
  <c r="I9265" i="4"/>
  <c r="I9266" i="4"/>
  <c r="I9267" i="4"/>
  <c r="I9268" i="4"/>
  <c r="I9269" i="4"/>
  <c r="I9270" i="4"/>
  <c r="I9271" i="4"/>
  <c r="I9272" i="4"/>
  <c r="I9273" i="4"/>
  <c r="I9274" i="4"/>
  <c r="I9275" i="4"/>
  <c r="I9276" i="4"/>
  <c r="I9277" i="4"/>
  <c r="I9278" i="4"/>
  <c r="I9279" i="4"/>
  <c r="I9280" i="4"/>
  <c r="I9281" i="4"/>
  <c r="I9282" i="4"/>
  <c r="I9283" i="4"/>
  <c r="I9284" i="4"/>
  <c r="I9285" i="4"/>
  <c r="I9286" i="4"/>
  <c r="I9287" i="4"/>
  <c r="I9288" i="4"/>
  <c r="I9289" i="4"/>
  <c r="I9290" i="4"/>
  <c r="I9291" i="4"/>
  <c r="I9292" i="4"/>
  <c r="I9293" i="4"/>
  <c r="I9294" i="4"/>
  <c r="I9295" i="4"/>
  <c r="I9296" i="4"/>
  <c r="I9297" i="4"/>
  <c r="I9298" i="4"/>
  <c r="I9299" i="4"/>
  <c r="I9300" i="4"/>
  <c r="I9301" i="4"/>
  <c r="I9302" i="4"/>
  <c r="I9303" i="4"/>
  <c r="I9304" i="4"/>
  <c r="I9305" i="4"/>
  <c r="I9306" i="4"/>
  <c r="I9307" i="4"/>
  <c r="I9308" i="4"/>
  <c r="I9309" i="4"/>
  <c r="I9310" i="4"/>
  <c r="I9311" i="4"/>
  <c r="I9312" i="4"/>
  <c r="I9313" i="4"/>
  <c r="I9314" i="4"/>
  <c r="I9315" i="4"/>
  <c r="I9316" i="4"/>
  <c r="I9317" i="4"/>
  <c r="I9318" i="4"/>
  <c r="I9319" i="4"/>
  <c r="I9320" i="4"/>
  <c r="I9321" i="4"/>
  <c r="I9322" i="4"/>
  <c r="I9323" i="4"/>
  <c r="I9324" i="4"/>
  <c r="I9325" i="4"/>
  <c r="I9326" i="4"/>
  <c r="I9327" i="4"/>
  <c r="I9328" i="4"/>
  <c r="I9329" i="4"/>
  <c r="I9330" i="4"/>
  <c r="I9331" i="4"/>
  <c r="I9332" i="4"/>
  <c r="I9333" i="4"/>
  <c r="I9334" i="4"/>
  <c r="I9335" i="4"/>
  <c r="I9336" i="4"/>
  <c r="I9337" i="4"/>
  <c r="I9338" i="4"/>
  <c r="I9339" i="4"/>
  <c r="I9340" i="4"/>
  <c r="I9341" i="4"/>
  <c r="I9342" i="4"/>
  <c r="I9343" i="4"/>
  <c r="I9344" i="4"/>
  <c r="I9345" i="4"/>
  <c r="I9346" i="4"/>
  <c r="I9347" i="4"/>
  <c r="I9348" i="4"/>
  <c r="I9349" i="4"/>
  <c r="I9350" i="4"/>
  <c r="I9351" i="4"/>
  <c r="I9352" i="4"/>
  <c r="I9353" i="4"/>
  <c r="I9354" i="4"/>
  <c r="I9355" i="4"/>
  <c r="I9356" i="4"/>
  <c r="I9357" i="4"/>
  <c r="I9358" i="4"/>
  <c r="I9359" i="4"/>
  <c r="I9360" i="4"/>
  <c r="I9361" i="4"/>
  <c r="I9362" i="4"/>
  <c r="I9363" i="4"/>
  <c r="I9364" i="4"/>
  <c r="I9365" i="4"/>
  <c r="I9366" i="4"/>
  <c r="I9367" i="4"/>
  <c r="I9368" i="4"/>
  <c r="I9369" i="4"/>
  <c r="I9370" i="4"/>
  <c r="I9371" i="4"/>
  <c r="I9372" i="4"/>
  <c r="I9373" i="4"/>
  <c r="I9374" i="4"/>
  <c r="I9375" i="4"/>
  <c r="I9376" i="4"/>
  <c r="I9377" i="4"/>
  <c r="I9378" i="4"/>
  <c r="I9379" i="4"/>
  <c r="I9380" i="4"/>
  <c r="I9381" i="4"/>
  <c r="I9382" i="4"/>
  <c r="I9383" i="4"/>
  <c r="I9384" i="4"/>
  <c r="I9385" i="4"/>
  <c r="I9386" i="4"/>
  <c r="I9387" i="4"/>
  <c r="I9388" i="4"/>
  <c r="I9389" i="4"/>
  <c r="I9390" i="4"/>
  <c r="I9391" i="4"/>
  <c r="I9392" i="4"/>
  <c r="I9393" i="4"/>
  <c r="I9394" i="4"/>
  <c r="I9395" i="4"/>
  <c r="I9396" i="4"/>
  <c r="I9397" i="4"/>
  <c r="I9398" i="4"/>
  <c r="I9399" i="4"/>
  <c r="I9400" i="4"/>
  <c r="I9401" i="4"/>
  <c r="I9402" i="4"/>
  <c r="I9403" i="4"/>
  <c r="I9404" i="4"/>
  <c r="I9405" i="4"/>
  <c r="I9406" i="4"/>
  <c r="I9407" i="4"/>
  <c r="I9408" i="4"/>
  <c r="I9409" i="4"/>
  <c r="I9410" i="4"/>
  <c r="I9411" i="4"/>
  <c r="I9412" i="4"/>
  <c r="I9413" i="4"/>
  <c r="I9414" i="4"/>
  <c r="I9415" i="4"/>
  <c r="I9416" i="4"/>
  <c r="I9417" i="4"/>
  <c r="I9418" i="4"/>
  <c r="I9419" i="4"/>
  <c r="I9420" i="4"/>
  <c r="I9421" i="4"/>
  <c r="I9422" i="4"/>
  <c r="I9423" i="4"/>
  <c r="I9424" i="4"/>
  <c r="I9425" i="4"/>
  <c r="I9426" i="4"/>
  <c r="I9427" i="4"/>
  <c r="I9428" i="4"/>
  <c r="I9429" i="4"/>
  <c r="I9430" i="4"/>
  <c r="I9431" i="4"/>
  <c r="I9432" i="4"/>
  <c r="I9433" i="4"/>
  <c r="I9434" i="4"/>
  <c r="I9435" i="4"/>
  <c r="I9436" i="4"/>
  <c r="I9437" i="4"/>
  <c r="I9438" i="4"/>
  <c r="I9439" i="4"/>
  <c r="I9440" i="4"/>
  <c r="I9441" i="4"/>
  <c r="I9442" i="4"/>
  <c r="I9443" i="4"/>
  <c r="I9444" i="4"/>
  <c r="I9445" i="4"/>
  <c r="I9446" i="4"/>
  <c r="I9447" i="4"/>
  <c r="I9448" i="4"/>
  <c r="I9449" i="4"/>
  <c r="I9450" i="4"/>
  <c r="I9451" i="4"/>
  <c r="I9452" i="4"/>
  <c r="I9453" i="4"/>
  <c r="I9454" i="4"/>
  <c r="I9455" i="4"/>
  <c r="I9456" i="4"/>
  <c r="I9457" i="4"/>
  <c r="I9458" i="4"/>
  <c r="I9459" i="4"/>
  <c r="I9460" i="4"/>
  <c r="I9461" i="4"/>
  <c r="I9462" i="4"/>
  <c r="I9463" i="4"/>
  <c r="I9464" i="4"/>
  <c r="I9465" i="4"/>
  <c r="I9466" i="4"/>
  <c r="I9467" i="4"/>
  <c r="I9468" i="4"/>
  <c r="I9469" i="4"/>
  <c r="I9470" i="4"/>
  <c r="I9471" i="4"/>
  <c r="I9472" i="4"/>
  <c r="I9473" i="4"/>
  <c r="I9474" i="4"/>
  <c r="I9475" i="4"/>
  <c r="I9476" i="4"/>
  <c r="I9477" i="4"/>
  <c r="I9478" i="4"/>
  <c r="I9479" i="4"/>
  <c r="I9480" i="4"/>
  <c r="I9481" i="4"/>
  <c r="I9482" i="4"/>
  <c r="I9483" i="4"/>
  <c r="I9484" i="4"/>
  <c r="I9485" i="4"/>
  <c r="I9486" i="4"/>
  <c r="I9487" i="4"/>
  <c r="I9488" i="4"/>
  <c r="I9489" i="4"/>
  <c r="I9490" i="4"/>
  <c r="I9491" i="4"/>
  <c r="I9492" i="4"/>
  <c r="I9493" i="4"/>
  <c r="I9494" i="4"/>
  <c r="I9495" i="4"/>
  <c r="I9496" i="4"/>
  <c r="I9497" i="4"/>
  <c r="I9498" i="4"/>
  <c r="I9499" i="4"/>
  <c r="I9500" i="4"/>
  <c r="I9501" i="4"/>
  <c r="I9502" i="4"/>
  <c r="I9503" i="4"/>
  <c r="I9504" i="4"/>
  <c r="I9505" i="4"/>
  <c r="I9506" i="4"/>
  <c r="I9507" i="4"/>
  <c r="I9508" i="4"/>
  <c r="I9509" i="4"/>
  <c r="I9510" i="4"/>
  <c r="I9511" i="4"/>
  <c r="I9512" i="4"/>
  <c r="I9513" i="4"/>
  <c r="I9514" i="4"/>
  <c r="I9515" i="4"/>
  <c r="I9516" i="4"/>
  <c r="I9517" i="4"/>
  <c r="I9518" i="4"/>
  <c r="I9519" i="4"/>
  <c r="I9520" i="4"/>
  <c r="I9521" i="4"/>
  <c r="I9522" i="4"/>
  <c r="I9523" i="4"/>
  <c r="I9524" i="4"/>
  <c r="I9525" i="4"/>
  <c r="I9526" i="4"/>
  <c r="I9527" i="4"/>
  <c r="I9528" i="4"/>
  <c r="I9529" i="4"/>
  <c r="I9530" i="4"/>
  <c r="I9531" i="4"/>
  <c r="I9532" i="4"/>
  <c r="I9533" i="4"/>
  <c r="I9534" i="4"/>
  <c r="I9535" i="4"/>
  <c r="I9536" i="4"/>
  <c r="I9537" i="4"/>
  <c r="I9538" i="4"/>
  <c r="I9539" i="4"/>
  <c r="I9540" i="4"/>
  <c r="I9541" i="4"/>
  <c r="I9542" i="4"/>
  <c r="I9543" i="4"/>
  <c r="I9544" i="4"/>
  <c r="I9545" i="4"/>
  <c r="I9546" i="4"/>
  <c r="I9547" i="4"/>
  <c r="I9548" i="4"/>
  <c r="I9549" i="4"/>
  <c r="I9550" i="4"/>
  <c r="I9551" i="4"/>
  <c r="I9552" i="4"/>
  <c r="I9553" i="4"/>
  <c r="I9554" i="4"/>
  <c r="I9555" i="4"/>
  <c r="I9556" i="4"/>
  <c r="I9557" i="4"/>
  <c r="I9558" i="4"/>
  <c r="I9559" i="4"/>
  <c r="I9560" i="4"/>
  <c r="I9561" i="4"/>
  <c r="I9562" i="4"/>
  <c r="I9563" i="4"/>
  <c r="I9564" i="4"/>
  <c r="I9565" i="4"/>
  <c r="I9566" i="4"/>
  <c r="I9567" i="4"/>
  <c r="I9568" i="4"/>
  <c r="I9569" i="4"/>
  <c r="I9570" i="4"/>
  <c r="I9571" i="4"/>
  <c r="I9572" i="4"/>
  <c r="I9573" i="4"/>
  <c r="I9574" i="4"/>
  <c r="I9575" i="4"/>
  <c r="I9576" i="4"/>
  <c r="I9577" i="4"/>
  <c r="I9578" i="4"/>
  <c r="I9579" i="4"/>
  <c r="I9580" i="4"/>
  <c r="I9581" i="4"/>
  <c r="I9582" i="4"/>
  <c r="I9583" i="4"/>
  <c r="I9584" i="4"/>
  <c r="I9585" i="4"/>
  <c r="I9586" i="4"/>
  <c r="I9587" i="4"/>
  <c r="I9588" i="4"/>
  <c r="I9589" i="4"/>
  <c r="I9590" i="4"/>
  <c r="I9591" i="4"/>
  <c r="I9592" i="4"/>
  <c r="I9593" i="4"/>
  <c r="I9594" i="4"/>
  <c r="I9595" i="4"/>
  <c r="I9596" i="4"/>
  <c r="I9597" i="4"/>
  <c r="I9598" i="4"/>
  <c r="I9599" i="4"/>
  <c r="I9600" i="4"/>
  <c r="I9601" i="4"/>
  <c r="I9602" i="4"/>
  <c r="I9603" i="4"/>
  <c r="I9604" i="4"/>
  <c r="I9605" i="4"/>
  <c r="I9606" i="4"/>
  <c r="I9607" i="4"/>
  <c r="I9608" i="4"/>
  <c r="I9609" i="4"/>
  <c r="I9610" i="4"/>
  <c r="I9611" i="4"/>
  <c r="I9612" i="4"/>
  <c r="I9613" i="4"/>
  <c r="I9614" i="4"/>
  <c r="I9615" i="4"/>
  <c r="I9616" i="4"/>
  <c r="I9617" i="4"/>
  <c r="I9618" i="4"/>
  <c r="I9619" i="4"/>
  <c r="I9620" i="4"/>
  <c r="I9621" i="4"/>
  <c r="I9622" i="4"/>
  <c r="I9623" i="4"/>
  <c r="I9624" i="4"/>
  <c r="I9625" i="4"/>
  <c r="I9626" i="4"/>
  <c r="I9627" i="4"/>
  <c r="I9628" i="4"/>
  <c r="I9629" i="4"/>
  <c r="I9630" i="4"/>
  <c r="I9631" i="4"/>
  <c r="I9632" i="4"/>
  <c r="I9633" i="4"/>
  <c r="I9634" i="4"/>
  <c r="I9635" i="4"/>
  <c r="I9636" i="4"/>
  <c r="I9637" i="4"/>
  <c r="I9638" i="4"/>
  <c r="I9639" i="4"/>
  <c r="I9640" i="4"/>
  <c r="I9641" i="4"/>
  <c r="I9642" i="4"/>
  <c r="I9643" i="4"/>
  <c r="I9644" i="4"/>
  <c r="I9645" i="4"/>
  <c r="I9646" i="4"/>
  <c r="I9647" i="4"/>
  <c r="I9648" i="4"/>
  <c r="I9649" i="4"/>
  <c r="I9650" i="4"/>
  <c r="I9651" i="4"/>
  <c r="I9652" i="4"/>
  <c r="I9653" i="4"/>
  <c r="I9654" i="4"/>
  <c r="I9655" i="4"/>
  <c r="I9656" i="4"/>
  <c r="I9657" i="4"/>
  <c r="I9658" i="4"/>
  <c r="I9659" i="4"/>
  <c r="I9660" i="4"/>
  <c r="I9661" i="4"/>
  <c r="I9662" i="4"/>
  <c r="I9663" i="4"/>
  <c r="I9664" i="4"/>
  <c r="I9665" i="4"/>
  <c r="I9666" i="4"/>
  <c r="I9667" i="4"/>
  <c r="I9668" i="4"/>
  <c r="I9669" i="4"/>
  <c r="I9670" i="4"/>
  <c r="I9671" i="4"/>
  <c r="I9672" i="4"/>
  <c r="I9673" i="4"/>
  <c r="I9674" i="4"/>
  <c r="I9675" i="4"/>
  <c r="I9676" i="4"/>
  <c r="I9677" i="4"/>
  <c r="I9678" i="4"/>
  <c r="I9679" i="4"/>
  <c r="I9680" i="4"/>
  <c r="I9681" i="4"/>
  <c r="I9682" i="4"/>
  <c r="I9683" i="4"/>
  <c r="I9684" i="4"/>
  <c r="I9685" i="4"/>
  <c r="I9686" i="4"/>
  <c r="I9687" i="4"/>
  <c r="I9688" i="4"/>
  <c r="I9689" i="4"/>
  <c r="I9690" i="4"/>
  <c r="I9691" i="4"/>
  <c r="I9692" i="4"/>
  <c r="I9693" i="4"/>
  <c r="I9694" i="4"/>
  <c r="I9695" i="4"/>
  <c r="I9696" i="4"/>
  <c r="I9697" i="4"/>
  <c r="I9698" i="4"/>
  <c r="I9699" i="4"/>
  <c r="I9700" i="4"/>
  <c r="I9701" i="4"/>
  <c r="I9702" i="4"/>
  <c r="I9703" i="4"/>
  <c r="I9704" i="4"/>
  <c r="I9705" i="4"/>
  <c r="I9706" i="4"/>
  <c r="I9707" i="4"/>
  <c r="I9708" i="4"/>
  <c r="I9709" i="4"/>
  <c r="I9710" i="4"/>
  <c r="I9711" i="4"/>
  <c r="I9712" i="4"/>
  <c r="I9713" i="4"/>
  <c r="I9714" i="4"/>
  <c r="I9715" i="4"/>
  <c r="I9716" i="4"/>
  <c r="I9717" i="4"/>
  <c r="I9718" i="4"/>
  <c r="I9719" i="4"/>
  <c r="I9720" i="4"/>
  <c r="I9721" i="4"/>
  <c r="I9722" i="4"/>
  <c r="I9723" i="4"/>
  <c r="I9724" i="4"/>
  <c r="I9725" i="4"/>
  <c r="I9726" i="4"/>
  <c r="I9727" i="4"/>
  <c r="I9728" i="4"/>
  <c r="I9729" i="4"/>
  <c r="I9730" i="4"/>
  <c r="I9731" i="4"/>
  <c r="I9732" i="4"/>
  <c r="I9733" i="4"/>
  <c r="I9734" i="4"/>
  <c r="I9735" i="4"/>
  <c r="I9736" i="4"/>
  <c r="I9737" i="4"/>
  <c r="I9738" i="4"/>
  <c r="I9739" i="4"/>
  <c r="I9740" i="4"/>
  <c r="I9741" i="4"/>
  <c r="I9742" i="4"/>
  <c r="I9743" i="4"/>
  <c r="I9744" i="4"/>
  <c r="I9745" i="4"/>
  <c r="I9746" i="4"/>
  <c r="I9747" i="4"/>
  <c r="I9748" i="4"/>
  <c r="I9749" i="4"/>
  <c r="I9750" i="4"/>
  <c r="I9751" i="4"/>
  <c r="I9752" i="4"/>
  <c r="I9753" i="4"/>
  <c r="I9754" i="4"/>
  <c r="I9755" i="4"/>
  <c r="I9756" i="4"/>
  <c r="I9757" i="4"/>
  <c r="I9758" i="4"/>
  <c r="I9759" i="4"/>
  <c r="I9760" i="4"/>
  <c r="I9761" i="4"/>
  <c r="I9762" i="4"/>
  <c r="I9763" i="4"/>
  <c r="I9764" i="4"/>
  <c r="I9765" i="4"/>
  <c r="I9766" i="4"/>
  <c r="I9767" i="4"/>
  <c r="I9768" i="4"/>
  <c r="I9769" i="4"/>
  <c r="I9770" i="4"/>
  <c r="I9771" i="4"/>
  <c r="I9772" i="4"/>
  <c r="I9773" i="4"/>
  <c r="I9774" i="4"/>
  <c r="I9775" i="4"/>
  <c r="I9776" i="4"/>
  <c r="I9777" i="4"/>
  <c r="I9778" i="4"/>
  <c r="I9779" i="4"/>
  <c r="I9780" i="4"/>
  <c r="I9781" i="4"/>
  <c r="I9782" i="4"/>
  <c r="I9783" i="4"/>
  <c r="I9784" i="4"/>
  <c r="I9785" i="4"/>
  <c r="I9786" i="4"/>
  <c r="I9787" i="4"/>
  <c r="I9788" i="4"/>
  <c r="I9789" i="4"/>
  <c r="I9790" i="4"/>
  <c r="I9791" i="4"/>
  <c r="I9792" i="4"/>
  <c r="I9793" i="4"/>
  <c r="I9794" i="4"/>
  <c r="I9795" i="4"/>
  <c r="I9796" i="4"/>
  <c r="I9797" i="4"/>
  <c r="I9798" i="4"/>
  <c r="I9799" i="4"/>
  <c r="I9800" i="4"/>
  <c r="I9801" i="4"/>
  <c r="I9802" i="4"/>
  <c r="I9803" i="4"/>
  <c r="I9804" i="4"/>
  <c r="I9805" i="4"/>
  <c r="I9806" i="4"/>
  <c r="I9807" i="4"/>
  <c r="I9808" i="4"/>
  <c r="I9809" i="4"/>
  <c r="I9810" i="4"/>
  <c r="I9811" i="4"/>
  <c r="I9812" i="4"/>
  <c r="I9813" i="4"/>
  <c r="I9814" i="4"/>
  <c r="I9815" i="4"/>
  <c r="I9816" i="4"/>
  <c r="I9817" i="4"/>
  <c r="I9818" i="4"/>
  <c r="I9819" i="4"/>
  <c r="I9820" i="4"/>
  <c r="I9821" i="4"/>
  <c r="I9822" i="4"/>
  <c r="I9823" i="4"/>
  <c r="I9824" i="4"/>
  <c r="I9825" i="4"/>
  <c r="I9826" i="4"/>
  <c r="I9827" i="4"/>
  <c r="I9828" i="4"/>
  <c r="I9829" i="4"/>
  <c r="I9830" i="4"/>
  <c r="I9831" i="4"/>
  <c r="I9832" i="4"/>
  <c r="I9833" i="4"/>
  <c r="I9834" i="4"/>
  <c r="I9835" i="4"/>
  <c r="I9836" i="4"/>
  <c r="I9837" i="4"/>
  <c r="I9838" i="4"/>
  <c r="I9839" i="4"/>
  <c r="I9840" i="4"/>
  <c r="I9841" i="4"/>
  <c r="I9842" i="4"/>
  <c r="I9843" i="4"/>
  <c r="I9844" i="4"/>
  <c r="I9845" i="4"/>
  <c r="I9846" i="4"/>
  <c r="I9847" i="4"/>
  <c r="I9848" i="4"/>
  <c r="I9849" i="4"/>
  <c r="I9850" i="4"/>
  <c r="I9851" i="4"/>
  <c r="I9852" i="4"/>
  <c r="I9853" i="4"/>
  <c r="I9854" i="4"/>
  <c r="I9855" i="4"/>
  <c r="I9856" i="4"/>
  <c r="I9857" i="4"/>
  <c r="I9858" i="4"/>
  <c r="I9859" i="4"/>
  <c r="I9860" i="4"/>
  <c r="I9861" i="4"/>
  <c r="I9862" i="4"/>
  <c r="I9863" i="4"/>
  <c r="I9864" i="4"/>
  <c r="I9865" i="4"/>
  <c r="I9866" i="4"/>
  <c r="I9867" i="4"/>
  <c r="I9868" i="4"/>
  <c r="I9869" i="4"/>
  <c r="I9870" i="4"/>
  <c r="I9871" i="4"/>
  <c r="I9872" i="4"/>
  <c r="I9873" i="4"/>
  <c r="I9874" i="4"/>
  <c r="I9875" i="4"/>
  <c r="I9876" i="4"/>
  <c r="I9877" i="4"/>
  <c r="I9878" i="4"/>
  <c r="I9879" i="4"/>
  <c r="I9880" i="4"/>
  <c r="I9881" i="4"/>
  <c r="I9882" i="4"/>
  <c r="I9883" i="4"/>
  <c r="I9884" i="4"/>
  <c r="I9885" i="4"/>
  <c r="I9886" i="4"/>
  <c r="I9887" i="4"/>
  <c r="I9888" i="4"/>
  <c r="I9889" i="4"/>
  <c r="I9890" i="4"/>
  <c r="I9891" i="4"/>
  <c r="I9892" i="4"/>
  <c r="I9893" i="4"/>
  <c r="I9894" i="4"/>
  <c r="I9895" i="4"/>
  <c r="I9896" i="4"/>
  <c r="I9897" i="4"/>
  <c r="I9898" i="4"/>
  <c r="I9899" i="4"/>
  <c r="I9900" i="4"/>
  <c r="I9901" i="4"/>
  <c r="I9902" i="4"/>
  <c r="I9903" i="4"/>
  <c r="I9904" i="4"/>
  <c r="I9905" i="4"/>
  <c r="I9906" i="4"/>
  <c r="I9907" i="4"/>
  <c r="I9908" i="4"/>
  <c r="I9909" i="4"/>
  <c r="I9910" i="4"/>
  <c r="I9911" i="4"/>
  <c r="I9912" i="4"/>
  <c r="I9913" i="4"/>
  <c r="I9914" i="4"/>
  <c r="I9915" i="4"/>
  <c r="I9916" i="4"/>
  <c r="I9917" i="4"/>
  <c r="I9918" i="4"/>
  <c r="I9919" i="4"/>
  <c r="I9920" i="4"/>
  <c r="I9921" i="4"/>
  <c r="I9922" i="4"/>
  <c r="I9923" i="4"/>
  <c r="I9924" i="4"/>
  <c r="I9925" i="4"/>
  <c r="I9926" i="4"/>
  <c r="I9927" i="4"/>
  <c r="I9928" i="4"/>
  <c r="I9929" i="4"/>
  <c r="I9930" i="4"/>
  <c r="I9931" i="4"/>
  <c r="I9932" i="4"/>
  <c r="I9933" i="4"/>
  <c r="I9934" i="4"/>
  <c r="I9935" i="4"/>
  <c r="I9936" i="4"/>
  <c r="I9937" i="4"/>
  <c r="I9938" i="4"/>
  <c r="I9939" i="4"/>
  <c r="I9940" i="4"/>
  <c r="I9941" i="4"/>
  <c r="I9942" i="4"/>
  <c r="I9943" i="4"/>
  <c r="I9944" i="4"/>
  <c r="I9945" i="4"/>
  <c r="I9946" i="4"/>
  <c r="I9947" i="4"/>
  <c r="I9948" i="4"/>
  <c r="I9949" i="4"/>
  <c r="I9950" i="4"/>
  <c r="I9951" i="4"/>
  <c r="I9952" i="4"/>
  <c r="I9953" i="4"/>
  <c r="I9954" i="4"/>
  <c r="I9955" i="4"/>
  <c r="I9956" i="4"/>
  <c r="I9957" i="4"/>
  <c r="I9958" i="4"/>
  <c r="I9959" i="4"/>
  <c r="I9960" i="4"/>
  <c r="I9961" i="4"/>
  <c r="I9962" i="4"/>
  <c r="I9963" i="4"/>
  <c r="I9964" i="4"/>
  <c r="I9965" i="4"/>
  <c r="I9966" i="4"/>
  <c r="I9967" i="4"/>
  <c r="I9968" i="4"/>
  <c r="I9969" i="4"/>
  <c r="I9970" i="4"/>
  <c r="I9971" i="4"/>
  <c r="I9972" i="4"/>
  <c r="I9973" i="4"/>
  <c r="I9974" i="4"/>
  <c r="I9975" i="4"/>
  <c r="I9976" i="4"/>
  <c r="I9977" i="4"/>
  <c r="I9978" i="4"/>
  <c r="I9979" i="4"/>
  <c r="I9980" i="4"/>
  <c r="I9981" i="4"/>
  <c r="I9982" i="4"/>
  <c r="I9983" i="4"/>
  <c r="I9984" i="4"/>
  <c r="I9985" i="4"/>
  <c r="I9986" i="4"/>
  <c r="I9987" i="4"/>
  <c r="I9988" i="4"/>
  <c r="I9989" i="4"/>
  <c r="I9990" i="4"/>
  <c r="I9991" i="4"/>
  <c r="I9992" i="4"/>
  <c r="I9993" i="4"/>
  <c r="I9994" i="4"/>
  <c r="I9995" i="4"/>
  <c r="I9996" i="4"/>
  <c r="I9997" i="4"/>
  <c r="I9998" i="4"/>
  <c r="I9999" i="4"/>
  <c r="I10000" i="4"/>
  <c r="I10001" i="4"/>
  <c r="I10002" i="4"/>
  <c r="I10003" i="4"/>
  <c r="I10004" i="4"/>
  <c r="I10005" i="4"/>
  <c r="I10006" i="4"/>
  <c r="I10007" i="4"/>
  <c r="I10008" i="4"/>
  <c r="I10009" i="4"/>
  <c r="I10010" i="4"/>
  <c r="I10011" i="4"/>
  <c r="I10012" i="4"/>
  <c r="I10013" i="4"/>
  <c r="I10014" i="4"/>
  <c r="I10015" i="4"/>
  <c r="I10016" i="4"/>
  <c r="I10017" i="4"/>
  <c r="I10018" i="4"/>
  <c r="I10019" i="4"/>
  <c r="I10020" i="4"/>
  <c r="I10021" i="4"/>
  <c r="I10022" i="4"/>
  <c r="I10023" i="4"/>
  <c r="I10024" i="4"/>
  <c r="I10025" i="4"/>
  <c r="I10026" i="4"/>
  <c r="I10027" i="4"/>
  <c r="I10028" i="4"/>
  <c r="I10029" i="4"/>
  <c r="I10030" i="4"/>
  <c r="I10031" i="4"/>
  <c r="I10032" i="4"/>
  <c r="I10033" i="4"/>
  <c r="I10034" i="4"/>
  <c r="I10035" i="4"/>
  <c r="I10036" i="4"/>
  <c r="I10037" i="4"/>
  <c r="I10038" i="4"/>
  <c r="I10039" i="4"/>
  <c r="I10040" i="4"/>
  <c r="I10041" i="4"/>
  <c r="I10042" i="4"/>
  <c r="I10043" i="4"/>
  <c r="I10044" i="4"/>
  <c r="I10045" i="4"/>
  <c r="I10046" i="4"/>
  <c r="I10047" i="4"/>
  <c r="I10048" i="4"/>
  <c r="I10049" i="4"/>
  <c r="I10050" i="4"/>
  <c r="I10051" i="4"/>
  <c r="I10052" i="4"/>
  <c r="I10053" i="4"/>
  <c r="I10054" i="4"/>
  <c r="I10055" i="4"/>
  <c r="I10056" i="4"/>
  <c r="I10057" i="4"/>
  <c r="I10058" i="4"/>
  <c r="I10059" i="4"/>
  <c r="I10060" i="4"/>
  <c r="I10061" i="4"/>
  <c r="I10062" i="4"/>
  <c r="I10063" i="4"/>
  <c r="I10064" i="4"/>
  <c r="I10065" i="4"/>
  <c r="I10066" i="4"/>
  <c r="I10067" i="4"/>
  <c r="I10068" i="4"/>
  <c r="I10069" i="4"/>
  <c r="I10070" i="4"/>
  <c r="I10071" i="4"/>
  <c r="I10072" i="4"/>
  <c r="I10073" i="4"/>
  <c r="I10074" i="4"/>
  <c r="I10075" i="4"/>
  <c r="I10076" i="4"/>
  <c r="I10077" i="4"/>
  <c r="I10078" i="4"/>
  <c r="I10079" i="4"/>
  <c r="I10080" i="4"/>
  <c r="I10081" i="4"/>
  <c r="I10082" i="4"/>
  <c r="I10083" i="4"/>
  <c r="I10084" i="4"/>
  <c r="I10085" i="4"/>
  <c r="I10086" i="4"/>
  <c r="I10087" i="4"/>
  <c r="I10088" i="4"/>
  <c r="I10089" i="4"/>
  <c r="I10090" i="4"/>
  <c r="I10091" i="4"/>
  <c r="I10092" i="4"/>
  <c r="I10093" i="4"/>
  <c r="I10094" i="4"/>
  <c r="I10095" i="4"/>
  <c r="I10096" i="4"/>
  <c r="I10097" i="4"/>
  <c r="I10098" i="4"/>
  <c r="I10099" i="4"/>
  <c r="I10100" i="4"/>
  <c r="I10101" i="4"/>
  <c r="I10102" i="4"/>
  <c r="I10103" i="4"/>
  <c r="I10104" i="4"/>
  <c r="I10105" i="4"/>
  <c r="I10106" i="4"/>
  <c r="I10107" i="4"/>
  <c r="I10108" i="4"/>
  <c r="I10109" i="4"/>
  <c r="I10110" i="4"/>
  <c r="I10111" i="4"/>
  <c r="I10112" i="4"/>
  <c r="I10113" i="4"/>
  <c r="I10114" i="4"/>
  <c r="I10115" i="4"/>
  <c r="I10116" i="4"/>
  <c r="I10117" i="4"/>
  <c r="I10118" i="4"/>
  <c r="I10119" i="4"/>
  <c r="I10120" i="4"/>
  <c r="I10121" i="4"/>
  <c r="I10122" i="4"/>
  <c r="I10123" i="4"/>
  <c r="I10124" i="4"/>
  <c r="I10125" i="4"/>
  <c r="I10126" i="4"/>
  <c r="I10127" i="4"/>
  <c r="I10128" i="4"/>
  <c r="I10129" i="4"/>
  <c r="I10130" i="4"/>
  <c r="I10131" i="4"/>
  <c r="I10132" i="4"/>
  <c r="I10133" i="4"/>
  <c r="I10134" i="4"/>
  <c r="I10135" i="4"/>
  <c r="I10136" i="4"/>
  <c r="I10137" i="4"/>
  <c r="I10138" i="4"/>
  <c r="I10139" i="4"/>
  <c r="I10140" i="4"/>
  <c r="I10141" i="4"/>
  <c r="I10142" i="4"/>
  <c r="I10143" i="4"/>
  <c r="I10144" i="4"/>
  <c r="I10145" i="4"/>
  <c r="I10146" i="4"/>
  <c r="I10147" i="4"/>
  <c r="I10148" i="4"/>
  <c r="I10149" i="4"/>
  <c r="I10150" i="4"/>
  <c r="I10151" i="4"/>
  <c r="I10152" i="4"/>
  <c r="I10153" i="4"/>
  <c r="I10154" i="4"/>
  <c r="I10155" i="4"/>
  <c r="I10156" i="4"/>
  <c r="I10157" i="4"/>
  <c r="I10158" i="4"/>
  <c r="I10159" i="4"/>
  <c r="I10160" i="4"/>
  <c r="I10161" i="4"/>
  <c r="I10162" i="4"/>
  <c r="I10163" i="4"/>
  <c r="I10164" i="4"/>
  <c r="I10165" i="4"/>
  <c r="I10166" i="4"/>
  <c r="I10167" i="4"/>
  <c r="I10168" i="4"/>
  <c r="I10169" i="4"/>
  <c r="I10170" i="4"/>
  <c r="I10171" i="4"/>
  <c r="I10172" i="4"/>
  <c r="I10173" i="4"/>
  <c r="I10174" i="4"/>
  <c r="I10175" i="4"/>
  <c r="I10176" i="4"/>
  <c r="I10177" i="4"/>
  <c r="I10178" i="4"/>
  <c r="I10179" i="4"/>
  <c r="I10180" i="4"/>
  <c r="I10181" i="4"/>
  <c r="I10182" i="4"/>
  <c r="I10183" i="4"/>
  <c r="I10184" i="4"/>
  <c r="I10185" i="4"/>
  <c r="I10186" i="4"/>
  <c r="I10187" i="4"/>
  <c r="I10188" i="4"/>
  <c r="I10189" i="4"/>
  <c r="I10190" i="4"/>
  <c r="I10191" i="4"/>
  <c r="I10192" i="4"/>
  <c r="I10193" i="4"/>
  <c r="I10194" i="4"/>
  <c r="I10195" i="4"/>
  <c r="I10196" i="4"/>
  <c r="I10197" i="4"/>
  <c r="I10198" i="4"/>
  <c r="I10199" i="4"/>
  <c r="I10200" i="4"/>
  <c r="I10201" i="4"/>
  <c r="I10202" i="4"/>
  <c r="I10203" i="4"/>
  <c r="I10204" i="4"/>
  <c r="I10205" i="4"/>
  <c r="I10206" i="4"/>
  <c r="I10207" i="4"/>
  <c r="I10208" i="4"/>
  <c r="I10209" i="4"/>
  <c r="I10210" i="4"/>
  <c r="I10211" i="4"/>
  <c r="I10212" i="4"/>
  <c r="I10213" i="4"/>
  <c r="I10214" i="4"/>
  <c r="I10215" i="4"/>
  <c r="I10216" i="4"/>
  <c r="I10217" i="4"/>
  <c r="I10218" i="4"/>
  <c r="I10219" i="4"/>
  <c r="I10220" i="4"/>
  <c r="I10221" i="4"/>
  <c r="I10222" i="4"/>
  <c r="I10223" i="4"/>
  <c r="I10224" i="4"/>
  <c r="I10225" i="4"/>
  <c r="I10226" i="4"/>
  <c r="I10227" i="4"/>
  <c r="I10228" i="4"/>
  <c r="I10229" i="4"/>
  <c r="I10230" i="4"/>
  <c r="I10231" i="4"/>
  <c r="I10232" i="4"/>
  <c r="I10233" i="4"/>
  <c r="I10234" i="4"/>
  <c r="I10235" i="4"/>
  <c r="I10236" i="4"/>
  <c r="I10237" i="4"/>
  <c r="I10238" i="4"/>
  <c r="I10239" i="4"/>
  <c r="I10240" i="4"/>
  <c r="I10241" i="4"/>
  <c r="I10242" i="4"/>
  <c r="I10243" i="4"/>
  <c r="I10244" i="4"/>
  <c r="I10245" i="4"/>
  <c r="I10246" i="4"/>
  <c r="I10247" i="4"/>
  <c r="I10248" i="4"/>
  <c r="I10249" i="4"/>
  <c r="I10250" i="4"/>
  <c r="I10251" i="4"/>
  <c r="I10252" i="4"/>
  <c r="I10253" i="4"/>
  <c r="I10254" i="4"/>
  <c r="I10255" i="4"/>
  <c r="I10256" i="4"/>
  <c r="I10257" i="4"/>
  <c r="I10258" i="4"/>
  <c r="I10259" i="4"/>
  <c r="I10260" i="4"/>
  <c r="I10261" i="4"/>
  <c r="I10262" i="4"/>
  <c r="I10263" i="4"/>
  <c r="I10264" i="4"/>
  <c r="I10265" i="4"/>
  <c r="I10266" i="4"/>
  <c r="I10267" i="4"/>
  <c r="I10268" i="4"/>
  <c r="I10269" i="4"/>
  <c r="I10270" i="4"/>
  <c r="I10271" i="4"/>
  <c r="I10272" i="4"/>
  <c r="I10273" i="4"/>
  <c r="I10274" i="4"/>
  <c r="I10275" i="4"/>
  <c r="I10276" i="4"/>
  <c r="I10277" i="4"/>
  <c r="I10278" i="4"/>
  <c r="I10279" i="4"/>
  <c r="I10280" i="4"/>
  <c r="I10281" i="4"/>
  <c r="I10282" i="4"/>
  <c r="I10283" i="4"/>
  <c r="I10284" i="4"/>
  <c r="I10285" i="4"/>
  <c r="I10286" i="4"/>
  <c r="I10287" i="4"/>
  <c r="I10288" i="4"/>
  <c r="I10289" i="4"/>
  <c r="I10290" i="4"/>
  <c r="I10291" i="4"/>
  <c r="I10292" i="4"/>
  <c r="I10293" i="4"/>
  <c r="I10294" i="4"/>
  <c r="I10295" i="4"/>
  <c r="I10296" i="4"/>
  <c r="I10297" i="4"/>
  <c r="I10298" i="4"/>
  <c r="I10299" i="4"/>
  <c r="I10300" i="4"/>
  <c r="I10301" i="4"/>
  <c r="I10302" i="4"/>
  <c r="I10303" i="4"/>
  <c r="I10304" i="4"/>
  <c r="I10305" i="4"/>
  <c r="I10306" i="4"/>
  <c r="I10307" i="4"/>
  <c r="I10308" i="4"/>
  <c r="I10309" i="4"/>
  <c r="I10310" i="4"/>
  <c r="I10311" i="4"/>
  <c r="I10312" i="4"/>
  <c r="I10313" i="4"/>
  <c r="I10314" i="4"/>
  <c r="I10315" i="4"/>
  <c r="I10316" i="4"/>
  <c r="I10317" i="4"/>
  <c r="I10318" i="4"/>
  <c r="I10319" i="4"/>
  <c r="I10320" i="4"/>
  <c r="I10321" i="4"/>
  <c r="I10322" i="4"/>
  <c r="I10323" i="4"/>
  <c r="I10324" i="4"/>
  <c r="I10325" i="4"/>
  <c r="I10326" i="4"/>
  <c r="I10327" i="4"/>
  <c r="I10328" i="4"/>
  <c r="I10329" i="4"/>
  <c r="I10330" i="4"/>
  <c r="I10331" i="4"/>
  <c r="I10332" i="4"/>
  <c r="I10333" i="4"/>
  <c r="I10334" i="4"/>
  <c r="I10335" i="4"/>
  <c r="I10336" i="4"/>
  <c r="I10337" i="4"/>
  <c r="I10338" i="4"/>
  <c r="I10339" i="4"/>
  <c r="I10340" i="4"/>
  <c r="I10341" i="4"/>
  <c r="I10342" i="4"/>
  <c r="I10343" i="4"/>
  <c r="I10344" i="4"/>
  <c r="I10345" i="4"/>
  <c r="I10346" i="4"/>
  <c r="I10347" i="4"/>
  <c r="I10348" i="4"/>
  <c r="I10349" i="4"/>
  <c r="I10350" i="4"/>
  <c r="I10351" i="4"/>
  <c r="I10352" i="4"/>
  <c r="I10353" i="4"/>
  <c r="I10354" i="4"/>
  <c r="I10355" i="4"/>
  <c r="I10356" i="4"/>
  <c r="I10357" i="4"/>
  <c r="I10358" i="4"/>
  <c r="I10359" i="4"/>
  <c r="I10360" i="4"/>
  <c r="I10361" i="4"/>
  <c r="I10362" i="4"/>
  <c r="I10363" i="4"/>
  <c r="I10364" i="4"/>
  <c r="I10365" i="4"/>
  <c r="I10366" i="4"/>
  <c r="I10367" i="4"/>
  <c r="I10368" i="4"/>
  <c r="I10369" i="4"/>
  <c r="I10370" i="4"/>
  <c r="I10371" i="4"/>
  <c r="I10372" i="4"/>
  <c r="I10373" i="4"/>
  <c r="I10374" i="4"/>
  <c r="I10375" i="4"/>
  <c r="I10376" i="4"/>
  <c r="I10377" i="4"/>
  <c r="I10378" i="4"/>
  <c r="I10379" i="4"/>
  <c r="I10380" i="4"/>
  <c r="I10381" i="4"/>
  <c r="I10382" i="4"/>
  <c r="I10383" i="4"/>
  <c r="I10384" i="4"/>
  <c r="I10385" i="4"/>
  <c r="I10386" i="4"/>
  <c r="I10387" i="4"/>
  <c r="I10388" i="4"/>
  <c r="I10389" i="4"/>
  <c r="I10390" i="4"/>
  <c r="I10391" i="4"/>
  <c r="I10392" i="4"/>
  <c r="I10393" i="4"/>
  <c r="I10394" i="4"/>
  <c r="I10395" i="4"/>
  <c r="I10396" i="4"/>
  <c r="I10397" i="4"/>
  <c r="I10398" i="4"/>
  <c r="I10399" i="4"/>
  <c r="I10400" i="4"/>
  <c r="I10401" i="4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Q1649" i="4"/>
  <c r="Q1650" i="4"/>
  <c r="Q1651" i="4"/>
  <c r="Q1652" i="4"/>
  <c r="Q1653" i="4"/>
  <c r="Q1654" i="4"/>
  <c r="Q1655" i="4"/>
  <c r="Q1656" i="4"/>
  <c r="Q1657" i="4"/>
  <c r="Q1658" i="4"/>
  <c r="Q1659" i="4"/>
  <c r="Q1660" i="4"/>
  <c r="Q1661" i="4"/>
  <c r="Q1662" i="4"/>
  <c r="Q1663" i="4"/>
  <c r="Q1664" i="4"/>
  <c r="Q1665" i="4"/>
  <c r="Q1666" i="4"/>
  <c r="Q1667" i="4"/>
  <c r="Q1668" i="4"/>
  <c r="Q1669" i="4"/>
  <c r="Q1670" i="4"/>
  <c r="Q1671" i="4"/>
  <c r="Q1672" i="4"/>
  <c r="Q1673" i="4"/>
  <c r="Q1674" i="4"/>
  <c r="Q1675" i="4"/>
  <c r="Q1676" i="4"/>
  <c r="Q1677" i="4"/>
  <c r="Q1678" i="4"/>
  <c r="Q1679" i="4"/>
  <c r="Q1680" i="4"/>
  <c r="Q1681" i="4"/>
  <c r="Q1682" i="4"/>
  <c r="Q1683" i="4"/>
  <c r="Q1684" i="4"/>
  <c r="Q1685" i="4"/>
  <c r="Q1686" i="4"/>
  <c r="Q1687" i="4"/>
  <c r="Q1688" i="4"/>
  <c r="Q1689" i="4"/>
  <c r="Q1690" i="4"/>
  <c r="Q1691" i="4"/>
  <c r="Q1692" i="4"/>
  <c r="Q1693" i="4"/>
  <c r="Q1694" i="4"/>
  <c r="Q1695" i="4"/>
  <c r="Q1696" i="4"/>
  <c r="Q1697" i="4"/>
  <c r="Q1698" i="4"/>
  <c r="Q1699" i="4"/>
  <c r="Q1700" i="4"/>
  <c r="Q1701" i="4"/>
  <c r="Q1702" i="4"/>
  <c r="Q1703" i="4"/>
  <c r="Q1704" i="4"/>
  <c r="Q1705" i="4"/>
  <c r="Q1706" i="4"/>
  <c r="Q1707" i="4"/>
  <c r="Q1708" i="4"/>
  <c r="Q1709" i="4"/>
  <c r="Q1710" i="4"/>
  <c r="Q1711" i="4"/>
  <c r="Q1712" i="4"/>
  <c r="Q1713" i="4"/>
  <c r="Q1714" i="4"/>
  <c r="Q1715" i="4"/>
  <c r="Q1716" i="4"/>
  <c r="Q1717" i="4"/>
  <c r="Q1718" i="4"/>
  <c r="Q1719" i="4"/>
  <c r="Q1720" i="4"/>
  <c r="Q1721" i="4"/>
  <c r="Q1722" i="4"/>
  <c r="Q1723" i="4"/>
  <c r="Q1724" i="4"/>
  <c r="Q1725" i="4"/>
  <c r="Q1726" i="4"/>
  <c r="Q1727" i="4"/>
  <c r="Q1728" i="4"/>
  <c r="Q1729" i="4"/>
  <c r="Q1730" i="4"/>
  <c r="Q1731" i="4"/>
  <c r="Q1732" i="4"/>
  <c r="Q1733" i="4"/>
  <c r="Q1734" i="4"/>
  <c r="Q1735" i="4"/>
  <c r="Q1736" i="4"/>
  <c r="Q1737" i="4"/>
  <c r="Q1738" i="4"/>
  <c r="Q1739" i="4"/>
  <c r="Q1740" i="4"/>
  <c r="Q1741" i="4"/>
  <c r="Q1742" i="4"/>
  <c r="Q1743" i="4"/>
  <c r="Q1744" i="4"/>
  <c r="Q1745" i="4"/>
  <c r="Q1746" i="4"/>
  <c r="Q1747" i="4"/>
  <c r="Q1748" i="4"/>
  <c r="Q1749" i="4"/>
  <c r="Q1750" i="4"/>
  <c r="Q1751" i="4"/>
  <c r="Q1752" i="4"/>
  <c r="Q1753" i="4"/>
  <c r="Q1754" i="4"/>
  <c r="Q1755" i="4"/>
  <c r="Q1756" i="4"/>
  <c r="Q1757" i="4"/>
  <c r="Q1758" i="4"/>
  <c r="Q1759" i="4"/>
  <c r="Q1760" i="4"/>
  <c r="Q1761" i="4"/>
  <c r="Q1762" i="4"/>
  <c r="Q1763" i="4"/>
  <c r="Q1764" i="4"/>
  <c r="Q1765" i="4"/>
  <c r="Q1766" i="4"/>
  <c r="Q1767" i="4"/>
  <c r="Q1768" i="4"/>
  <c r="Q1769" i="4"/>
  <c r="Q1770" i="4"/>
  <c r="Q1771" i="4"/>
  <c r="Q1772" i="4"/>
  <c r="Q1773" i="4"/>
  <c r="Q1774" i="4"/>
  <c r="Q1775" i="4"/>
  <c r="Q1776" i="4"/>
  <c r="Q1777" i="4"/>
  <c r="Q1778" i="4"/>
  <c r="Q1779" i="4"/>
  <c r="Q1780" i="4"/>
  <c r="Q1781" i="4"/>
  <c r="Q1782" i="4"/>
  <c r="Q1783" i="4"/>
  <c r="Q1784" i="4"/>
  <c r="Q1785" i="4"/>
  <c r="Q1786" i="4"/>
  <c r="Q1787" i="4"/>
  <c r="Q1788" i="4"/>
  <c r="Q1789" i="4"/>
  <c r="Q1790" i="4"/>
  <c r="Q1791" i="4"/>
  <c r="Q1792" i="4"/>
  <c r="Q1793" i="4"/>
  <c r="Q1794" i="4"/>
  <c r="Q1795" i="4"/>
  <c r="Q1796" i="4"/>
  <c r="Q1797" i="4"/>
  <c r="Q1798" i="4"/>
  <c r="Q1799" i="4"/>
  <c r="Q1800" i="4"/>
  <c r="Q1801" i="4"/>
  <c r="Q1802" i="4"/>
  <c r="Q1803" i="4"/>
  <c r="Q1804" i="4"/>
  <c r="Q1805" i="4"/>
  <c r="Q1806" i="4"/>
  <c r="Q1807" i="4"/>
  <c r="Q1808" i="4"/>
  <c r="Q1809" i="4"/>
  <c r="Q1810" i="4"/>
  <c r="Q1811" i="4"/>
  <c r="Q1812" i="4"/>
  <c r="Q1813" i="4"/>
  <c r="Q1814" i="4"/>
  <c r="Q1815" i="4"/>
  <c r="Q1816" i="4"/>
  <c r="Q1817" i="4"/>
  <c r="Q1818" i="4"/>
  <c r="Q1819" i="4"/>
  <c r="Q1820" i="4"/>
  <c r="Q1821" i="4"/>
  <c r="Q1822" i="4"/>
  <c r="Q1823" i="4"/>
  <c r="Q1824" i="4"/>
  <c r="Q1825" i="4"/>
  <c r="Q1826" i="4"/>
  <c r="Q1827" i="4"/>
  <c r="Q1828" i="4"/>
  <c r="Q1829" i="4"/>
  <c r="Q1830" i="4"/>
  <c r="Q1831" i="4"/>
  <c r="Q1832" i="4"/>
  <c r="Q1833" i="4"/>
  <c r="Q1834" i="4"/>
  <c r="Q1835" i="4"/>
  <c r="Q1836" i="4"/>
  <c r="Q1837" i="4"/>
  <c r="Q1838" i="4"/>
  <c r="Q1839" i="4"/>
  <c r="Q1840" i="4"/>
  <c r="Q1841" i="4"/>
  <c r="Q1842" i="4"/>
  <c r="Q1843" i="4"/>
  <c r="Q1844" i="4"/>
  <c r="Q1845" i="4"/>
  <c r="Q1846" i="4"/>
  <c r="Q1847" i="4"/>
  <c r="Q1848" i="4"/>
  <c r="Q1849" i="4"/>
  <c r="Q1850" i="4"/>
  <c r="Q1851" i="4"/>
  <c r="Q1852" i="4"/>
  <c r="Q1853" i="4"/>
  <c r="Q1854" i="4"/>
  <c r="Q1855" i="4"/>
  <c r="Q1856" i="4"/>
  <c r="Q1857" i="4"/>
  <c r="Q1858" i="4"/>
  <c r="Q1859" i="4"/>
  <c r="Q1860" i="4"/>
  <c r="Q1861" i="4"/>
  <c r="Q1862" i="4"/>
  <c r="Q1863" i="4"/>
  <c r="Q1864" i="4"/>
  <c r="Q1865" i="4"/>
  <c r="Q1866" i="4"/>
  <c r="Q1867" i="4"/>
  <c r="Q1868" i="4"/>
  <c r="Q1869" i="4"/>
  <c r="Q1870" i="4"/>
  <c r="Q1871" i="4"/>
  <c r="Q1872" i="4"/>
  <c r="Q1873" i="4"/>
  <c r="Q1874" i="4"/>
  <c r="Q1875" i="4"/>
  <c r="Q1876" i="4"/>
  <c r="Q1877" i="4"/>
  <c r="Q1878" i="4"/>
  <c r="Q1879" i="4"/>
  <c r="Q1880" i="4"/>
  <c r="Q1881" i="4"/>
  <c r="Q1882" i="4"/>
  <c r="Q1883" i="4"/>
  <c r="Q1884" i="4"/>
  <c r="Q1885" i="4"/>
  <c r="Q1886" i="4"/>
  <c r="Q1887" i="4"/>
  <c r="Q1888" i="4"/>
  <c r="Q1889" i="4"/>
  <c r="Q1890" i="4"/>
  <c r="Q1891" i="4"/>
  <c r="Q1892" i="4"/>
  <c r="Q1893" i="4"/>
  <c r="Q1894" i="4"/>
  <c r="Q1895" i="4"/>
  <c r="Q1896" i="4"/>
  <c r="Q1897" i="4"/>
  <c r="Q1898" i="4"/>
  <c r="Q1899" i="4"/>
  <c r="Q1900" i="4"/>
  <c r="Q1901" i="4"/>
  <c r="Q1902" i="4"/>
  <c r="Q1903" i="4"/>
  <c r="Q1904" i="4"/>
  <c r="Q1905" i="4"/>
  <c r="Q1906" i="4"/>
  <c r="Q1907" i="4"/>
  <c r="Q1908" i="4"/>
  <c r="Q1909" i="4"/>
  <c r="Q1910" i="4"/>
  <c r="Q1911" i="4"/>
  <c r="Q1912" i="4"/>
  <c r="Q1913" i="4"/>
  <c r="Q1914" i="4"/>
  <c r="Q1915" i="4"/>
  <c r="Q1916" i="4"/>
  <c r="Q1917" i="4"/>
  <c r="Q1918" i="4"/>
  <c r="Q1919" i="4"/>
  <c r="Q1920" i="4"/>
  <c r="Q1921" i="4"/>
  <c r="Q1922" i="4"/>
  <c r="Q1923" i="4"/>
  <c r="Q1924" i="4"/>
  <c r="Q1925" i="4"/>
  <c r="Q1926" i="4"/>
  <c r="Q1927" i="4"/>
  <c r="Q1928" i="4"/>
  <c r="Q1929" i="4"/>
  <c r="Q1930" i="4"/>
  <c r="Q1931" i="4"/>
  <c r="Q1932" i="4"/>
  <c r="Q1933" i="4"/>
  <c r="Q1934" i="4"/>
  <c r="Q1935" i="4"/>
  <c r="Q1936" i="4"/>
  <c r="Q1937" i="4"/>
  <c r="Q1938" i="4"/>
  <c r="Q1939" i="4"/>
  <c r="Q1940" i="4"/>
  <c r="Q1941" i="4"/>
  <c r="Q1942" i="4"/>
  <c r="Q1943" i="4"/>
  <c r="Q1944" i="4"/>
  <c r="Q1945" i="4"/>
  <c r="Q1946" i="4"/>
  <c r="Q1947" i="4"/>
  <c r="Q1948" i="4"/>
  <c r="Q1949" i="4"/>
  <c r="Q1950" i="4"/>
  <c r="Q1951" i="4"/>
  <c r="Q1952" i="4"/>
  <c r="Q1953" i="4"/>
  <c r="Q1954" i="4"/>
  <c r="Q1955" i="4"/>
  <c r="Q1956" i="4"/>
  <c r="Q1957" i="4"/>
  <c r="Q1958" i="4"/>
  <c r="Q1959" i="4"/>
  <c r="Q1960" i="4"/>
  <c r="Q1961" i="4"/>
  <c r="Q1962" i="4"/>
  <c r="Q1963" i="4"/>
  <c r="Q1964" i="4"/>
  <c r="Q1965" i="4"/>
  <c r="Q1966" i="4"/>
  <c r="Q1967" i="4"/>
  <c r="Q1968" i="4"/>
  <c r="Q1969" i="4"/>
  <c r="Q1970" i="4"/>
  <c r="Q1971" i="4"/>
  <c r="Q1972" i="4"/>
  <c r="Q1973" i="4"/>
  <c r="Q1974" i="4"/>
  <c r="Q1975" i="4"/>
  <c r="Q1976" i="4"/>
  <c r="Q1977" i="4"/>
  <c r="Q1978" i="4"/>
  <c r="Q1979" i="4"/>
  <c r="Q1980" i="4"/>
  <c r="Q1981" i="4"/>
  <c r="Q1982" i="4"/>
  <c r="Q1983" i="4"/>
  <c r="Q1984" i="4"/>
  <c r="Q1985" i="4"/>
  <c r="Q1986" i="4"/>
  <c r="Q1987" i="4"/>
  <c r="Q1988" i="4"/>
  <c r="Q1989" i="4"/>
  <c r="Q1990" i="4"/>
  <c r="Q1991" i="4"/>
  <c r="Q1992" i="4"/>
  <c r="Q1993" i="4"/>
  <c r="Q1994" i="4"/>
  <c r="Q1995" i="4"/>
  <c r="Q1996" i="4"/>
  <c r="Q1997" i="4"/>
  <c r="Q1998" i="4"/>
  <c r="Q1999" i="4"/>
  <c r="Q2000" i="4"/>
  <c r="Q2001" i="4"/>
  <c r="Q2002" i="4"/>
  <c r="Q2003" i="4"/>
  <c r="Q2004" i="4"/>
  <c r="Q2005" i="4"/>
  <c r="Q2006" i="4"/>
  <c r="Q2007" i="4"/>
  <c r="Q2008" i="4"/>
  <c r="Q2009" i="4"/>
  <c r="Q2010" i="4"/>
  <c r="Q2011" i="4"/>
  <c r="Q2012" i="4"/>
  <c r="Q2013" i="4"/>
  <c r="Q2014" i="4"/>
  <c r="Q2015" i="4"/>
  <c r="Q2016" i="4"/>
  <c r="Q2017" i="4"/>
  <c r="Q2018" i="4"/>
  <c r="Q2019" i="4"/>
  <c r="Q2020" i="4"/>
  <c r="Q2021" i="4"/>
  <c r="Q2022" i="4"/>
  <c r="Q2023" i="4"/>
  <c r="Q2024" i="4"/>
  <c r="Q2025" i="4"/>
  <c r="Q2026" i="4"/>
  <c r="Q2027" i="4"/>
  <c r="Q2028" i="4"/>
  <c r="Q2029" i="4"/>
  <c r="Q2030" i="4"/>
  <c r="Q2031" i="4"/>
  <c r="Q2032" i="4"/>
  <c r="Q2033" i="4"/>
  <c r="Q2034" i="4"/>
  <c r="Q2035" i="4"/>
  <c r="Q2036" i="4"/>
  <c r="Q2037" i="4"/>
  <c r="Q2038" i="4"/>
  <c r="Q2039" i="4"/>
  <c r="Q2040" i="4"/>
  <c r="Q2041" i="4"/>
  <c r="Q2042" i="4"/>
  <c r="Q2043" i="4"/>
  <c r="Q2044" i="4"/>
  <c r="Q2045" i="4"/>
  <c r="Q2046" i="4"/>
  <c r="Q2047" i="4"/>
  <c r="Q2048" i="4"/>
  <c r="Q2049" i="4"/>
  <c r="Q2050" i="4"/>
  <c r="Q2051" i="4"/>
  <c r="Q2052" i="4"/>
  <c r="Q2053" i="4"/>
  <c r="Q2054" i="4"/>
  <c r="Q2055" i="4"/>
  <c r="Q2056" i="4"/>
  <c r="Q2057" i="4"/>
  <c r="Q2058" i="4"/>
  <c r="Q2059" i="4"/>
  <c r="Q2060" i="4"/>
  <c r="Q2061" i="4"/>
  <c r="Q2062" i="4"/>
  <c r="Q2063" i="4"/>
  <c r="Q2064" i="4"/>
  <c r="Q2065" i="4"/>
  <c r="Q2066" i="4"/>
  <c r="Q2067" i="4"/>
  <c r="Q2068" i="4"/>
  <c r="Q2069" i="4"/>
  <c r="Q2070" i="4"/>
  <c r="Q2071" i="4"/>
  <c r="Q2072" i="4"/>
  <c r="Q2073" i="4"/>
  <c r="Q2074" i="4"/>
  <c r="Q2075" i="4"/>
  <c r="Q2076" i="4"/>
  <c r="Q2077" i="4"/>
  <c r="Q2078" i="4"/>
  <c r="Q2079" i="4"/>
  <c r="Q2080" i="4"/>
  <c r="Q2081" i="4"/>
  <c r="Q2082" i="4"/>
  <c r="Q2083" i="4"/>
  <c r="Q2084" i="4"/>
  <c r="Q2085" i="4"/>
  <c r="Q2086" i="4"/>
  <c r="Q2087" i="4"/>
  <c r="Q2088" i="4"/>
  <c r="Q2089" i="4"/>
  <c r="Q2090" i="4"/>
  <c r="Q2091" i="4"/>
  <c r="Q2092" i="4"/>
  <c r="Q2093" i="4"/>
  <c r="Q2094" i="4"/>
  <c r="Q2095" i="4"/>
  <c r="Q2096" i="4"/>
  <c r="Q2097" i="4"/>
  <c r="Q2098" i="4"/>
  <c r="Q2099" i="4"/>
  <c r="Q2100" i="4"/>
  <c r="Q2101" i="4"/>
  <c r="Q2102" i="4"/>
  <c r="Q2103" i="4"/>
  <c r="Q2104" i="4"/>
  <c r="Q2105" i="4"/>
  <c r="Q2106" i="4"/>
  <c r="Q2107" i="4"/>
  <c r="Q2108" i="4"/>
  <c r="Q2109" i="4"/>
  <c r="Q2110" i="4"/>
  <c r="Q2111" i="4"/>
  <c r="Q2112" i="4"/>
  <c r="Q2113" i="4"/>
  <c r="Q2114" i="4"/>
  <c r="Q2115" i="4"/>
  <c r="Q2116" i="4"/>
  <c r="Q2117" i="4"/>
  <c r="Q2118" i="4"/>
  <c r="Q2119" i="4"/>
  <c r="Q2120" i="4"/>
  <c r="Q2121" i="4"/>
  <c r="Q2122" i="4"/>
  <c r="Q2123" i="4"/>
  <c r="Q2124" i="4"/>
  <c r="Q2125" i="4"/>
  <c r="Q2126" i="4"/>
  <c r="Q2127" i="4"/>
  <c r="Q2128" i="4"/>
  <c r="Q2129" i="4"/>
  <c r="Q2130" i="4"/>
  <c r="Q2131" i="4"/>
  <c r="Q2132" i="4"/>
  <c r="Q2133" i="4"/>
  <c r="Q2134" i="4"/>
  <c r="Q2135" i="4"/>
  <c r="Q2136" i="4"/>
  <c r="Q2137" i="4"/>
  <c r="Q2138" i="4"/>
  <c r="Q2139" i="4"/>
  <c r="Q2140" i="4"/>
  <c r="Q2141" i="4"/>
  <c r="Q2142" i="4"/>
  <c r="Q2143" i="4"/>
  <c r="Q2144" i="4"/>
  <c r="Q2145" i="4"/>
  <c r="Q2146" i="4"/>
  <c r="Q2147" i="4"/>
  <c r="Q2148" i="4"/>
  <c r="Q2149" i="4"/>
  <c r="Q2150" i="4"/>
  <c r="Q2151" i="4"/>
  <c r="Q2152" i="4"/>
  <c r="Q2153" i="4"/>
  <c r="Q2154" i="4"/>
  <c r="Q2155" i="4"/>
  <c r="Q2156" i="4"/>
  <c r="Q2157" i="4"/>
  <c r="Q2158" i="4"/>
  <c r="Q2159" i="4"/>
  <c r="Q2160" i="4"/>
  <c r="Q2161" i="4"/>
  <c r="Q2162" i="4"/>
  <c r="Q2163" i="4"/>
  <c r="Q2164" i="4"/>
  <c r="Q2165" i="4"/>
  <c r="Q2166" i="4"/>
  <c r="Q2167" i="4"/>
  <c r="Q2168" i="4"/>
  <c r="Q2169" i="4"/>
  <c r="Q2170" i="4"/>
  <c r="Q2171" i="4"/>
  <c r="Q2172" i="4"/>
  <c r="Q2173" i="4"/>
  <c r="Q2174" i="4"/>
  <c r="Q2175" i="4"/>
  <c r="Q2176" i="4"/>
  <c r="Q2177" i="4"/>
  <c r="Q2178" i="4"/>
  <c r="Q2179" i="4"/>
  <c r="Q2180" i="4"/>
  <c r="Q2181" i="4"/>
  <c r="Q2182" i="4"/>
  <c r="Q2183" i="4"/>
  <c r="Q2184" i="4"/>
  <c r="Q2185" i="4"/>
  <c r="Q2186" i="4"/>
  <c r="Q2187" i="4"/>
  <c r="Q2188" i="4"/>
  <c r="Q2189" i="4"/>
  <c r="Q2190" i="4"/>
  <c r="Q2191" i="4"/>
  <c r="Q2192" i="4"/>
  <c r="Q2193" i="4"/>
  <c r="Q2194" i="4"/>
  <c r="Q2195" i="4"/>
  <c r="Q2196" i="4"/>
  <c r="Q2197" i="4"/>
  <c r="Q2198" i="4"/>
  <c r="Q2199" i="4"/>
  <c r="Q2200" i="4"/>
  <c r="Q2201" i="4"/>
  <c r="Q2202" i="4"/>
  <c r="Q2203" i="4"/>
  <c r="Q2204" i="4"/>
  <c r="Q2205" i="4"/>
  <c r="Q2206" i="4"/>
  <c r="Q2207" i="4"/>
  <c r="Q2208" i="4"/>
  <c r="Q2209" i="4"/>
  <c r="Q2210" i="4"/>
  <c r="Q2211" i="4"/>
  <c r="Q2212" i="4"/>
  <c r="Q2213" i="4"/>
  <c r="Q2214" i="4"/>
  <c r="Q2215" i="4"/>
  <c r="Q2216" i="4"/>
  <c r="Q2217" i="4"/>
  <c r="Q2218" i="4"/>
  <c r="Q2219" i="4"/>
  <c r="Q2220" i="4"/>
  <c r="Q2221" i="4"/>
  <c r="Q2222" i="4"/>
  <c r="Q2223" i="4"/>
  <c r="Q2224" i="4"/>
  <c r="Q2225" i="4"/>
  <c r="Q2226" i="4"/>
  <c r="Q2227" i="4"/>
  <c r="Q2228" i="4"/>
  <c r="Q2229" i="4"/>
  <c r="Q2230" i="4"/>
  <c r="Q2231" i="4"/>
  <c r="Q2232" i="4"/>
  <c r="Q2233" i="4"/>
  <c r="Q2234" i="4"/>
  <c r="Q2235" i="4"/>
  <c r="Q2236" i="4"/>
  <c r="Q2237" i="4"/>
  <c r="Q2238" i="4"/>
  <c r="Q2239" i="4"/>
  <c r="Q2240" i="4"/>
  <c r="Q2241" i="4"/>
  <c r="Q2242" i="4"/>
  <c r="Q2243" i="4"/>
  <c r="Q2244" i="4"/>
  <c r="Q2245" i="4"/>
  <c r="Q2246" i="4"/>
  <c r="Q2247" i="4"/>
  <c r="Q2248" i="4"/>
  <c r="Q2249" i="4"/>
  <c r="Q2250" i="4"/>
  <c r="Q2251" i="4"/>
  <c r="Q2252" i="4"/>
  <c r="Q2253" i="4"/>
  <c r="Q2254" i="4"/>
  <c r="Q2255" i="4"/>
  <c r="Q2256" i="4"/>
  <c r="Q2257" i="4"/>
  <c r="Q2258" i="4"/>
  <c r="Q2259" i="4"/>
  <c r="Q2260" i="4"/>
  <c r="Q2261" i="4"/>
  <c r="Q2262" i="4"/>
  <c r="Q2263" i="4"/>
  <c r="Q2264" i="4"/>
  <c r="Q2265" i="4"/>
  <c r="Q2266" i="4"/>
  <c r="Q2267" i="4"/>
  <c r="Q2268" i="4"/>
  <c r="Q2269" i="4"/>
  <c r="Q2270" i="4"/>
  <c r="Q2271" i="4"/>
  <c r="Q2272" i="4"/>
  <c r="Q2273" i="4"/>
  <c r="Q2274" i="4"/>
  <c r="Q2275" i="4"/>
  <c r="Q2276" i="4"/>
  <c r="Q2277" i="4"/>
  <c r="Q2278" i="4"/>
  <c r="Q2279" i="4"/>
  <c r="Q2280" i="4"/>
  <c r="Q2281" i="4"/>
  <c r="Q2282" i="4"/>
  <c r="Q2283" i="4"/>
  <c r="Q2284" i="4"/>
  <c r="Q2285" i="4"/>
  <c r="Q2286" i="4"/>
  <c r="Q2287" i="4"/>
  <c r="Q2288" i="4"/>
  <c r="Q2289" i="4"/>
  <c r="Q2290" i="4"/>
  <c r="Q2291" i="4"/>
  <c r="Q2292" i="4"/>
  <c r="Q2293" i="4"/>
  <c r="Q2294" i="4"/>
  <c r="Q2295" i="4"/>
  <c r="Q2296" i="4"/>
  <c r="Q2297" i="4"/>
  <c r="Q2298" i="4"/>
  <c r="Q2299" i="4"/>
  <c r="Q2300" i="4"/>
  <c r="Q2301" i="4"/>
  <c r="Q2302" i="4"/>
  <c r="Q2303" i="4"/>
  <c r="Q2304" i="4"/>
  <c r="Q2305" i="4"/>
  <c r="Q2306" i="4"/>
  <c r="Q2307" i="4"/>
  <c r="Q2308" i="4"/>
  <c r="Q2309" i="4"/>
  <c r="Q2310" i="4"/>
  <c r="Q2311" i="4"/>
  <c r="Q2312" i="4"/>
  <c r="Q2313" i="4"/>
  <c r="Q2314" i="4"/>
  <c r="Q2315" i="4"/>
  <c r="Q2316" i="4"/>
  <c r="Q2317" i="4"/>
  <c r="Q2318" i="4"/>
  <c r="Q2319" i="4"/>
  <c r="Q2320" i="4"/>
  <c r="Q2321" i="4"/>
  <c r="Q2322" i="4"/>
  <c r="Q2323" i="4"/>
  <c r="Q2324" i="4"/>
  <c r="Q2325" i="4"/>
  <c r="Q2326" i="4"/>
  <c r="Q2327" i="4"/>
  <c r="Q2328" i="4"/>
  <c r="Q2329" i="4"/>
  <c r="Q2330" i="4"/>
  <c r="Q2331" i="4"/>
  <c r="Q2332" i="4"/>
  <c r="Q2333" i="4"/>
  <c r="Q2334" i="4"/>
  <c r="Q2335" i="4"/>
  <c r="Q2336" i="4"/>
  <c r="Q2337" i="4"/>
  <c r="Q2338" i="4"/>
  <c r="Q2339" i="4"/>
  <c r="Q2340" i="4"/>
  <c r="Q2341" i="4"/>
  <c r="Q2342" i="4"/>
  <c r="Q2343" i="4"/>
  <c r="Q2344" i="4"/>
  <c r="Q2345" i="4"/>
  <c r="Q2346" i="4"/>
  <c r="Q2347" i="4"/>
  <c r="Q2348" i="4"/>
  <c r="Q2349" i="4"/>
  <c r="Q2350" i="4"/>
  <c r="Q2351" i="4"/>
  <c r="Q2352" i="4"/>
  <c r="Q2353" i="4"/>
  <c r="Q2354" i="4"/>
  <c r="Q2355" i="4"/>
  <c r="Q2356" i="4"/>
  <c r="Q2357" i="4"/>
  <c r="Q2358" i="4"/>
  <c r="Q2359" i="4"/>
  <c r="Q2360" i="4"/>
  <c r="Q2361" i="4"/>
  <c r="Q2362" i="4"/>
  <c r="Q2363" i="4"/>
  <c r="Q2364" i="4"/>
  <c r="Q2365" i="4"/>
  <c r="Q2366" i="4"/>
  <c r="Q2367" i="4"/>
  <c r="Q2368" i="4"/>
  <c r="Q2369" i="4"/>
  <c r="Q2370" i="4"/>
  <c r="Q2371" i="4"/>
  <c r="Q2372" i="4"/>
  <c r="Q2373" i="4"/>
  <c r="Q2374" i="4"/>
  <c r="Q2375" i="4"/>
  <c r="Q2376" i="4"/>
  <c r="Q2377" i="4"/>
  <c r="Q2378" i="4"/>
  <c r="Q2379" i="4"/>
  <c r="Q2380" i="4"/>
  <c r="Q2381" i="4"/>
  <c r="Q2382" i="4"/>
  <c r="Q2383" i="4"/>
  <c r="Q2384" i="4"/>
  <c r="Q2385" i="4"/>
  <c r="Q2386" i="4"/>
  <c r="Q2387" i="4"/>
  <c r="Q2388" i="4"/>
  <c r="Q2389" i="4"/>
  <c r="Q2390" i="4"/>
  <c r="Q2391" i="4"/>
  <c r="Q2392" i="4"/>
  <c r="Q2393" i="4"/>
  <c r="Q2394" i="4"/>
  <c r="Q2395" i="4"/>
  <c r="Q2396" i="4"/>
  <c r="Q2397" i="4"/>
  <c r="Q2398" i="4"/>
  <c r="Q2399" i="4"/>
  <c r="Q2400" i="4"/>
  <c r="Q2401" i="4"/>
  <c r="Q2402" i="4"/>
  <c r="Q2403" i="4"/>
  <c r="Q2404" i="4"/>
  <c r="Q2405" i="4"/>
  <c r="Q2406" i="4"/>
  <c r="Q2407" i="4"/>
  <c r="Q2408" i="4"/>
  <c r="Q2409" i="4"/>
  <c r="Q2410" i="4"/>
  <c r="Q2411" i="4"/>
  <c r="Q2412" i="4"/>
  <c r="Q2413" i="4"/>
  <c r="Q2414" i="4"/>
  <c r="Q2415" i="4"/>
  <c r="Q2416" i="4"/>
  <c r="Q2417" i="4"/>
  <c r="Q2418" i="4"/>
  <c r="Q2419" i="4"/>
  <c r="Q2420" i="4"/>
  <c r="Q2421" i="4"/>
  <c r="Q2422" i="4"/>
  <c r="Q2423" i="4"/>
  <c r="Q2424" i="4"/>
  <c r="Q2425" i="4"/>
  <c r="Q2426" i="4"/>
  <c r="Q2427" i="4"/>
  <c r="Q2428" i="4"/>
  <c r="Q2429" i="4"/>
  <c r="Q2430" i="4"/>
  <c r="Q2431" i="4"/>
  <c r="Q2432" i="4"/>
  <c r="Q2433" i="4"/>
  <c r="Q2434" i="4"/>
  <c r="Q2435" i="4"/>
  <c r="Q2436" i="4"/>
  <c r="Q2437" i="4"/>
  <c r="Q2438" i="4"/>
  <c r="Q2439" i="4"/>
  <c r="Q2440" i="4"/>
  <c r="Q2441" i="4"/>
  <c r="Q2442" i="4"/>
  <c r="Q2443" i="4"/>
  <c r="Q2444" i="4"/>
  <c r="Q2445" i="4"/>
  <c r="Q2446" i="4"/>
  <c r="Q2447" i="4"/>
  <c r="Q2448" i="4"/>
  <c r="Q2449" i="4"/>
  <c r="Q2450" i="4"/>
  <c r="Q2451" i="4"/>
  <c r="Q2452" i="4"/>
  <c r="Q2453" i="4"/>
  <c r="Q2454" i="4"/>
  <c r="Q2455" i="4"/>
  <c r="Q2456" i="4"/>
  <c r="Q2457" i="4"/>
  <c r="Q2458" i="4"/>
  <c r="Q2459" i="4"/>
  <c r="Q2460" i="4"/>
  <c r="Q2461" i="4"/>
  <c r="Q2462" i="4"/>
  <c r="Q2463" i="4"/>
  <c r="Q2464" i="4"/>
  <c r="Q2465" i="4"/>
  <c r="Q2466" i="4"/>
  <c r="Q2467" i="4"/>
  <c r="Q2468" i="4"/>
  <c r="Q2469" i="4"/>
  <c r="Q2470" i="4"/>
  <c r="Q2471" i="4"/>
  <c r="Q2472" i="4"/>
  <c r="Q2473" i="4"/>
  <c r="Q2474" i="4"/>
  <c r="Q2475" i="4"/>
  <c r="Q2476" i="4"/>
  <c r="Q2477" i="4"/>
  <c r="Q2478" i="4"/>
  <c r="Q2479" i="4"/>
  <c r="Q2480" i="4"/>
  <c r="Q2481" i="4"/>
  <c r="Q2482" i="4"/>
  <c r="Q2483" i="4"/>
  <c r="Q2484" i="4"/>
  <c r="Q2485" i="4"/>
  <c r="Q2486" i="4"/>
  <c r="Q2487" i="4"/>
  <c r="Q2488" i="4"/>
  <c r="Q2489" i="4"/>
  <c r="Q2490" i="4"/>
  <c r="Q2491" i="4"/>
  <c r="Q2492" i="4"/>
  <c r="Q2493" i="4"/>
  <c r="Q2494" i="4"/>
  <c r="Q2495" i="4"/>
  <c r="Q2496" i="4"/>
  <c r="Q2497" i="4"/>
  <c r="Q2498" i="4"/>
  <c r="Q2499" i="4"/>
  <c r="Q2500" i="4"/>
  <c r="Q2501" i="4"/>
  <c r="Q2502" i="4"/>
  <c r="Q2503" i="4"/>
  <c r="Q2504" i="4"/>
  <c r="Q2505" i="4"/>
  <c r="Q2506" i="4"/>
  <c r="Q2507" i="4"/>
  <c r="Q2508" i="4"/>
  <c r="Q2509" i="4"/>
  <c r="Q2510" i="4"/>
  <c r="Q2511" i="4"/>
  <c r="Q2512" i="4"/>
  <c r="Q2513" i="4"/>
  <c r="Q2514" i="4"/>
  <c r="Q2515" i="4"/>
  <c r="Q2516" i="4"/>
  <c r="Q2517" i="4"/>
  <c r="Q2518" i="4"/>
  <c r="Q2519" i="4"/>
  <c r="Q2520" i="4"/>
  <c r="Q2521" i="4"/>
  <c r="Q2522" i="4"/>
  <c r="Q2523" i="4"/>
  <c r="Q2524" i="4"/>
  <c r="Q2525" i="4"/>
  <c r="Q2526" i="4"/>
  <c r="Q2527" i="4"/>
  <c r="Q2528" i="4"/>
  <c r="Q2529" i="4"/>
  <c r="Q2530" i="4"/>
  <c r="Q2531" i="4"/>
  <c r="Q2532" i="4"/>
  <c r="Q2533" i="4"/>
  <c r="Q2534" i="4"/>
  <c r="Q2535" i="4"/>
  <c r="Q2536" i="4"/>
  <c r="Q2537" i="4"/>
  <c r="Q2538" i="4"/>
  <c r="Q2539" i="4"/>
  <c r="Q2540" i="4"/>
  <c r="Q2541" i="4"/>
  <c r="Q2542" i="4"/>
  <c r="Q2543" i="4"/>
  <c r="Q2544" i="4"/>
  <c r="Q2545" i="4"/>
  <c r="Q2546" i="4"/>
  <c r="Q2547" i="4"/>
  <c r="Q2548" i="4"/>
  <c r="Q2549" i="4"/>
  <c r="Q2550" i="4"/>
  <c r="Q2551" i="4"/>
  <c r="Q2552" i="4"/>
  <c r="Q2553" i="4"/>
  <c r="Q2554" i="4"/>
  <c r="Q2555" i="4"/>
  <c r="Q2556" i="4"/>
  <c r="Q2557" i="4"/>
  <c r="Q2558" i="4"/>
  <c r="Q2559" i="4"/>
  <c r="Q2560" i="4"/>
  <c r="Q2561" i="4"/>
  <c r="Q2562" i="4"/>
  <c r="Q2563" i="4"/>
  <c r="Q2564" i="4"/>
  <c r="Q2565" i="4"/>
  <c r="Q2566" i="4"/>
  <c r="Q2567" i="4"/>
  <c r="Q2568" i="4"/>
  <c r="Q2569" i="4"/>
  <c r="Q2570" i="4"/>
  <c r="Q2571" i="4"/>
  <c r="Q2572" i="4"/>
  <c r="Q2573" i="4"/>
  <c r="Q2574" i="4"/>
  <c r="Q2575" i="4"/>
  <c r="Q2576" i="4"/>
  <c r="Q2577" i="4"/>
  <c r="Q2578" i="4"/>
  <c r="Q2579" i="4"/>
  <c r="Q2580" i="4"/>
  <c r="Q2581" i="4"/>
  <c r="Q2582" i="4"/>
  <c r="Q2583" i="4"/>
  <c r="Q2584" i="4"/>
  <c r="Q2585" i="4"/>
  <c r="Q2586" i="4"/>
  <c r="Q2587" i="4"/>
  <c r="Q2588" i="4"/>
  <c r="Q2589" i="4"/>
  <c r="Q2590" i="4"/>
  <c r="Q2591" i="4"/>
  <c r="Q2592" i="4"/>
  <c r="Q2593" i="4"/>
  <c r="Q2594" i="4"/>
  <c r="Q2595" i="4"/>
  <c r="Q2596" i="4"/>
  <c r="Q2597" i="4"/>
  <c r="Q2598" i="4"/>
  <c r="Q2599" i="4"/>
  <c r="Q2600" i="4"/>
  <c r="Q2601" i="4"/>
  <c r="Q2602" i="4"/>
  <c r="Q2603" i="4"/>
  <c r="Q2604" i="4"/>
  <c r="Q2605" i="4"/>
  <c r="Q2606" i="4"/>
  <c r="Q2607" i="4"/>
  <c r="Q2608" i="4"/>
  <c r="Q2609" i="4"/>
  <c r="Q2610" i="4"/>
  <c r="Q2611" i="4"/>
  <c r="Q2612" i="4"/>
  <c r="Q2613" i="4"/>
  <c r="Q2614" i="4"/>
  <c r="Q2615" i="4"/>
  <c r="Q2616" i="4"/>
  <c r="Q2617" i="4"/>
  <c r="Q2618" i="4"/>
  <c r="Q2619" i="4"/>
  <c r="Q2620" i="4"/>
  <c r="Q2621" i="4"/>
  <c r="Q2622" i="4"/>
  <c r="Q2623" i="4"/>
  <c r="Q2624" i="4"/>
  <c r="Q2625" i="4"/>
  <c r="Q2626" i="4"/>
  <c r="Q2627" i="4"/>
  <c r="Q2628" i="4"/>
  <c r="Q2629" i="4"/>
  <c r="Q2630" i="4"/>
  <c r="Q2631" i="4"/>
  <c r="Q2632" i="4"/>
  <c r="Q2633" i="4"/>
  <c r="Q2634" i="4"/>
  <c r="Q2635" i="4"/>
  <c r="Q2636" i="4"/>
  <c r="Q2637" i="4"/>
  <c r="Q2638" i="4"/>
  <c r="Q2639" i="4"/>
  <c r="Q2640" i="4"/>
  <c r="Q2641" i="4"/>
  <c r="Q2642" i="4"/>
  <c r="Q2643" i="4"/>
  <c r="Q2644" i="4"/>
  <c r="Q2645" i="4"/>
  <c r="Q2646" i="4"/>
  <c r="Q2647" i="4"/>
  <c r="Q2648" i="4"/>
  <c r="Q2649" i="4"/>
  <c r="Q2650" i="4"/>
  <c r="Q2651" i="4"/>
  <c r="Q2652" i="4"/>
  <c r="Q2653" i="4"/>
  <c r="Q2654" i="4"/>
  <c r="Q2655" i="4"/>
  <c r="Q2656" i="4"/>
  <c r="Q2657" i="4"/>
  <c r="Q2658" i="4"/>
  <c r="Q2659" i="4"/>
  <c r="Q2660" i="4"/>
  <c r="Q2661" i="4"/>
  <c r="Q2662" i="4"/>
  <c r="Q2663" i="4"/>
  <c r="Q2664" i="4"/>
  <c r="Q2665" i="4"/>
  <c r="Q2666" i="4"/>
  <c r="Q2667" i="4"/>
  <c r="Q2668" i="4"/>
  <c r="Q2669" i="4"/>
  <c r="Q2670" i="4"/>
  <c r="Q2671" i="4"/>
  <c r="Q2672" i="4"/>
  <c r="Q2673" i="4"/>
  <c r="Q2674" i="4"/>
  <c r="Q2675" i="4"/>
  <c r="Q2676" i="4"/>
  <c r="Q2677" i="4"/>
  <c r="Q2678" i="4"/>
  <c r="Q2679" i="4"/>
  <c r="Q2680" i="4"/>
  <c r="Q2681" i="4"/>
  <c r="Q2682" i="4"/>
  <c r="Q2683" i="4"/>
  <c r="Q2684" i="4"/>
  <c r="Q2685" i="4"/>
  <c r="Q2686" i="4"/>
  <c r="Q2687" i="4"/>
  <c r="Q2688" i="4"/>
  <c r="Q2689" i="4"/>
  <c r="Q2690" i="4"/>
  <c r="Q2691" i="4"/>
  <c r="Q2692" i="4"/>
  <c r="Q2693" i="4"/>
  <c r="Q2694" i="4"/>
  <c r="Q2695" i="4"/>
  <c r="Q2696" i="4"/>
  <c r="Q2697" i="4"/>
  <c r="Q2698" i="4"/>
  <c r="Q2699" i="4"/>
  <c r="Q2700" i="4"/>
  <c r="Q2701" i="4"/>
  <c r="Q2702" i="4"/>
  <c r="Q2703" i="4"/>
  <c r="Q2704" i="4"/>
  <c r="Q2705" i="4"/>
  <c r="Q2706" i="4"/>
  <c r="Q2707" i="4"/>
  <c r="Q2708" i="4"/>
  <c r="Q2709" i="4"/>
  <c r="Q2710" i="4"/>
  <c r="Q2711" i="4"/>
  <c r="Q2712" i="4"/>
  <c r="Q2713" i="4"/>
  <c r="Q2714" i="4"/>
  <c r="Q2715" i="4"/>
  <c r="Q2716" i="4"/>
  <c r="Q2717" i="4"/>
  <c r="Q2718" i="4"/>
  <c r="Q2719" i="4"/>
  <c r="Q2720" i="4"/>
  <c r="Q2721" i="4"/>
  <c r="Q2722" i="4"/>
  <c r="Q2723" i="4"/>
  <c r="Q2724" i="4"/>
  <c r="Q2725" i="4"/>
  <c r="Q2726" i="4"/>
  <c r="Q2727" i="4"/>
  <c r="Q2728" i="4"/>
  <c r="Q2729" i="4"/>
  <c r="Q2730" i="4"/>
  <c r="Q2731" i="4"/>
  <c r="Q2732" i="4"/>
  <c r="Q2733" i="4"/>
  <c r="Q2734" i="4"/>
  <c r="Q2735" i="4"/>
  <c r="Q2736" i="4"/>
  <c r="Q2737" i="4"/>
  <c r="Q2738" i="4"/>
  <c r="Q2739" i="4"/>
  <c r="Q2740" i="4"/>
  <c r="Q2741" i="4"/>
  <c r="Q2742" i="4"/>
  <c r="Q2743" i="4"/>
  <c r="Q2744" i="4"/>
  <c r="Q2745" i="4"/>
  <c r="Q2746" i="4"/>
  <c r="Q2747" i="4"/>
  <c r="Q2748" i="4"/>
  <c r="Q2749" i="4"/>
  <c r="Q2750" i="4"/>
  <c r="Q2751" i="4"/>
  <c r="Q2752" i="4"/>
  <c r="Q2753" i="4"/>
  <c r="Q2754" i="4"/>
  <c r="Q2755" i="4"/>
  <c r="Q2756" i="4"/>
  <c r="Q2757" i="4"/>
  <c r="Q2758" i="4"/>
  <c r="Q2759" i="4"/>
  <c r="Q2760" i="4"/>
  <c r="Q2761" i="4"/>
  <c r="Q2762" i="4"/>
  <c r="Q2763" i="4"/>
  <c r="Q2764" i="4"/>
  <c r="Q2765" i="4"/>
  <c r="Q2766" i="4"/>
  <c r="Q2767" i="4"/>
  <c r="Q2768" i="4"/>
  <c r="Q2769" i="4"/>
  <c r="Q2770" i="4"/>
  <c r="Q2771" i="4"/>
  <c r="Q2772" i="4"/>
  <c r="Q2773" i="4"/>
  <c r="Q2774" i="4"/>
  <c r="Q2775" i="4"/>
  <c r="Q2776" i="4"/>
  <c r="Q2777" i="4"/>
  <c r="Q2778" i="4"/>
  <c r="Q2779" i="4"/>
  <c r="Q2780" i="4"/>
  <c r="Q2781" i="4"/>
  <c r="Q2782" i="4"/>
  <c r="Q2783" i="4"/>
  <c r="Q2784" i="4"/>
  <c r="Q2785" i="4"/>
  <c r="Q2786" i="4"/>
  <c r="Q2787" i="4"/>
  <c r="Q2788" i="4"/>
  <c r="Q2789" i="4"/>
  <c r="Q2790" i="4"/>
  <c r="Q2791" i="4"/>
  <c r="Q2792" i="4"/>
  <c r="Q2793" i="4"/>
  <c r="Q2794" i="4"/>
  <c r="Q2795" i="4"/>
  <c r="Q2796" i="4"/>
  <c r="Q2797" i="4"/>
  <c r="Q2798" i="4"/>
  <c r="Q2799" i="4"/>
  <c r="Q2800" i="4"/>
  <c r="Q2801" i="4"/>
  <c r="Q2802" i="4"/>
  <c r="Q2803" i="4"/>
  <c r="Q2804" i="4"/>
  <c r="Q2805" i="4"/>
  <c r="Q2806" i="4"/>
  <c r="Q2807" i="4"/>
  <c r="Q2808" i="4"/>
  <c r="Q2809" i="4"/>
  <c r="Q2810" i="4"/>
  <c r="Q2811" i="4"/>
  <c r="Q2812" i="4"/>
  <c r="Q2813" i="4"/>
  <c r="Q2814" i="4"/>
  <c r="Q2815" i="4"/>
  <c r="Q2816" i="4"/>
  <c r="Q2817" i="4"/>
  <c r="Q2818" i="4"/>
  <c r="Q2819" i="4"/>
  <c r="Q2820" i="4"/>
  <c r="Q2821" i="4"/>
  <c r="Q2822" i="4"/>
  <c r="Q2823" i="4"/>
  <c r="Q2824" i="4"/>
  <c r="Q2825" i="4"/>
  <c r="Q2826" i="4"/>
  <c r="Q2827" i="4"/>
  <c r="Q2828" i="4"/>
  <c r="Q2829" i="4"/>
  <c r="Q2830" i="4"/>
  <c r="Q2831" i="4"/>
  <c r="Q2832" i="4"/>
  <c r="Q2833" i="4"/>
  <c r="Q2834" i="4"/>
  <c r="Q2835" i="4"/>
  <c r="Q2836" i="4"/>
  <c r="Q2837" i="4"/>
  <c r="Q2838" i="4"/>
  <c r="Q2839" i="4"/>
  <c r="Q2840" i="4"/>
  <c r="Q2841" i="4"/>
  <c r="Q2842" i="4"/>
  <c r="Q2843" i="4"/>
  <c r="Q2844" i="4"/>
  <c r="Q2845" i="4"/>
  <c r="Q2846" i="4"/>
  <c r="Q2847" i="4"/>
  <c r="Q2848" i="4"/>
  <c r="Q2849" i="4"/>
  <c r="Q2850" i="4"/>
  <c r="Q2851" i="4"/>
  <c r="Q2852" i="4"/>
  <c r="Q2853" i="4"/>
  <c r="Q2854" i="4"/>
  <c r="Q2855" i="4"/>
  <c r="Q2856" i="4"/>
  <c r="Q2857" i="4"/>
  <c r="Q2858" i="4"/>
  <c r="Q2859" i="4"/>
  <c r="Q2860" i="4"/>
  <c r="Q2861" i="4"/>
  <c r="Q2862" i="4"/>
  <c r="Q2863" i="4"/>
  <c r="Q2864" i="4"/>
  <c r="Q2865" i="4"/>
  <c r="Q2866" i="4"/>
  <c r="Q2867" i="4"/>
  <c r="Q2868" i="4"/>
  <c r="Q2869" i="4"/>
  <c r="Q2870" i="4"/>
  <c r="Q2871" i="4"/>
  <c r="Q2872" i="4"/>
  <c r="Q2873" i="4"/>
  <c r="Q2874" i="4"/>
  <c r="Q2875" i="4"/>
  <c r="Q2876" i="4"/>
  <c r="Q2877" i="4"/>
  <c r="Q2878" i="4"/>
  <c r="Q2879" i="4"/>
  <c r="Q2880" i="4"/>
  <c r="Q2881" i="4"/>
  <c r="Q2882" i="4"/>
  <c r="Q2883" i="4"/>
  <c r="Q2884" i="4"/>
  <c r="Q2885" i="4"/>
  <c r="Q2886" i="4"/>
  <c r="Q2887" i="4"/>
  <c r="Q2888" i="4"/>
  <c r="Q2889" i="4"/>
  <c r="Q2890" i="4"/>
  <c r="Q2891" i="4"/>
  <c r="Q2892" i="4"/>
  <c r="Q2893" i="4"/>
  <c r="Q2894" i="4"/>
  <c r="Q2895" i="4"/>
  <c r="Q2896" i="4"/>
  <c r="Q2897" i="4"/>
  <c r="Q2898" i="4"/>
  <c r="Q2899" i="4"/>
  <c r="Q2900" i="4"/>
  <c r="Q2901" i="4"/>
  <c r="Q2902" i="4"/>
  <c r="Q2903" i="4"/>
  <c r="Q2904" i="4"/>
  <c r="Q2905" i="4"/>
  <c r="Q2906" i="4"/>
  <c r="Q2907" i="4"/>
  <c r="Q2908" i="4"/>
  <c r="Q2909" i="4"/>
  <c r="Q2910" i="4"/>
  <c r="Q2911" i="4"/>
  <c r="Q2912" i="4"/>
  <c r="Q2913" i="4"/>
  <c r="Q2914" i="4"/>
  <c r="Q2915" i="4"/>
  <c r="Q2916" i="4"/>
  <c r="Q2917" i="4"/>
  <c r="Q2918" i="4"/>
  <c r="Q2919" i="4"/>
  <c r="Q2920" i="4"/>
  <c r="Q2921" i="4"/>
  <c r="Q2922" i="4"/>
  <c r="Q2923" i="4"/>
  <c r="Q2924" i="4"/>
  <c r="Q2925" i="4"/>
  <c r="Q2926" i="4"/>
  <c r="Q2927" i="4"/>
  <c r="Q2928" i="4"/>
  <c r="Q2929" i="4"/>
  <c r="Q2930" i="4"/>
  <c r="Q2931" i="4"/>
  <c r="Q2932" i="4"/>
  <c r="Q2933" i="4"/>
  <c r="Q2934" i="4"/>
  <c r="Q2935" i="4"/>
  <c r="Q2936" i="4"/>
  <c r="Q2937" i="4"/>
  <c r="Q2938" i="4"/>
  <c r="Q2939" i="4"/>
  <c r="Q2940" i="4"/>
  <c r="Q2941" i="4"/>
  <c r="Q2942" i="4"/>
  <c r="Q2943" i="4"/>
  <c r="Q2944" i="4"/>
  <c r="Q2945" i="4"/>
  <c r="Q2946" i="4"/>
  <c r="Q2947" i="4"/>
  <c r="Q2948" i="4"/>
  <c r="Q2949" i="4"/>
  <c r="Q2950" i="4"/>
  <c r="Q2951" i="4"/>
  <c r="Q2952" i="4"/>
  <c r="Q2953" i="4"/>
  <c r="Q2954" i="4"/>
  <c r="Q2955" i="4"/>
  <c r="Q2956" i="4"/>
  <c r="Q2957" i="4"/>
  <c r="Q2958" i="4"/>
  <c r="Q2959" i="4"/>
  <c r="Q2960" i="4"/>
  <c r="Q2961" i="4"/>
  <c r="Q2962" i="4"/>
  <c r="Q2963" i="4"/>
  <c r="Q2964" i="4"/>
  <c r="Q2965" i="4"/>
  <c r="Q2966" i="4"/>
  <c r="Q2967" i="4"/>
  <c r="Q2968" i="4"/>
  <c r="Q2969" i="4"/>
  <c r="Q2970" i="4"/>
  <c r="Q2971" i="4"/>
  <c r="Q2972" i="4"/>
  <c r="Q2973" i="4"/>
  <c r="Q2974" i="4"/>
  <c r="Q2975" i="4"/>
  <c r="Q2976" i="4"/>
  <c r="Q2977" i="4"/>
  <c r="Q2978" i="4"/>
  <c r="Q2979" i="4"/>
  <c r="Q2980" i="4"/>
  <c r="Q2981" i="4"/>
  <c r="Q2982" i="4"/>
  <c r="Q2983" i="4"/>
  <c r="Q2984" i="4"/>
  <c r="Q2985" i="4"/>
  <c r="Q2986" i="4"/>
  <c r="Q2987" i="4"/>
  <c r="Q2988" i="4"/>
  <c r="Q2989" i="4"/>
  <c r="Q2990" i="4"/>
  <c r="Q2991" i="4"/>
  <c r="Q2992" i="4"/>
  <c r="Q2993" i="4"/>
  <c r="Q2994" i="4"/>
  <c r="Q2995" i="4"/>
  <c r="Q2996" i="4"/>
  <c r="Q2997" i="4"/>
  <c r="Q2998" i="4"/>
  <c r="Q2999" i="4"/>
  <c r="Q3000" i="4"/>
  <c r="Q3001" i="4"/>
  <c r="Q3002" i="4"/>
  <c r="Q3003" i="4"/>
  <c r="Q3004" i="4"/>
  <c r="Q3005" i="4"/>
  <c r="Q3006" i="4"/>
  <c r="Q3007" i="4"/>
  <c r="Q3008" i="4"/>
  <c r="Q3009" i="4"/>
  <c r="Q3010" i="4"/>
  <c r="Q3011" i="4"/>
  <c r="Q3012" i="4"/>
  <c r="Q3013" i="4"/>
  <c r="Q3014" i="4"/>
  <c r="Q3015" i="4"/>
  <c r="Q3016" i="4"/>
  <c r="Q3017" i="4"/>
  <c r="Q3018" i="4"/>
  <c r="Q3019" i="4"/>
  <c r="Q3020" i="4"/>
  <c r="Q3021" i="4"/>
  <c r="Q3022" i="4"/>
  <c r="Q3023" i="4"/>
  <c r="Q3024" i="4"/>
  <c r="Q3025" i="4"/>
  <c r="Q3026" i="4"/>
  <c r="Q3027" i="4"/>
  <c r="Q3028" i="4"/>
  <c r="Q3029" i="4"/>
  <c r="Q3030" i="4"/>
  <c r="Q3031" i="4"/>
  <c r="Q3032" i="4"/>
  <c r="Q3033" i="4"/>
  <c r="Q3034" i="4"/>
  <c r="Q3035" i="4"/>
  <c r="Q3036" i="4"/>
  <c r="Q3037" i="4"/>
  <c r="Q3038" i="4"/>
  <c r="Q3039" i="4"/>
  <c r="Q3040" i="4"/>
  <c r="Q3041" i="4"/>
  <c r="Q3042" i="4"/>
  <c r="Q3043" i="4"/>
  <c r="Q3044" i="4"/>
  <c r="Q3045" i="4"/>
  <c r="Q3046" i="4"/>
  <c r="Q3047" i="4"/>
  <c r="Q3048" i="4"/>
  <c r="Q3049" i="4"/>
  <c r="Q3050" i="4"/>
  <c r="Q3051" i="4"/>
  <c r="Q3052" i="4"/>
  <c r="Q3053" i="4"/>
  <c r="Q3054" i="4"/>
  <c r="Q3055" i="4"/>
  <c r="Q3056" i="4"/>
  <c r="Q3057" i="4"/>
  <c r="Q3058" i="4"/>
  <c r="Q3059" i="4"/>
  <c r="Q3060" i="4"/>
  <c r="Q3061" i="4"/>
  <c r="Q3062" i="4"/>
  <c r="Q3063" i="4"/>
  <c r="Q3064" i="4"/>
  <c r="Q3065" i="4"/>
  <c r="Q3066" i="4"/>
  <c r="Q3067" i="4"/>
  <c r="Q3068" i="4"/>
  <c r="Q3069" i="4"/>
  <c r="Q3070" i="4"/>
  <c r="Q3071" i="4"/>
  <c r="Q3072" i="4"/>
  <c r="Q3073" i="4"/>
  <c r="Q3074" i="4"/>
  <c r="Q3075" i="4"/>
  <c r="Q3076" i="4"/>
  <c r="Q3077" i="4"/>
  <c r="Q3078" i="4"/>
  <c r="Q3079" i="4"/>
  <c r="Q3080" i="4"/>
  <c r="Q3081" i="4"/>
  <c r="Q3082" i="4"/>
  <c r="Q3083" i="4"/>
  <c r="Q3084" i="4"/>
  <c r="Q3085" i="4"/>
  <c r="Q3086" i="4"/>
  <c r="Q3087" i="4"/>
  <c r="Q3088" i="4"/>
  <c r="Q3089" i="4"/>
  <c r="Q3090" i="4"/>
  <c r="Q3091" i="4"/>
  <c r="Q3092" i="4"/>
  <c r="Q3093" i="4"/>
  <c r="Q3094" i="4"/>
  <c r="Q3095" i="4"/>
  <c r="Q3096" i="4"/>
  <c r="Q3097" i="4"/>
  <c r="Q3098" i="4"/>
  <c r="Q3099" i="4"/>
  <c r="Q3100" i="4"/>
  <c r="Q3101" i="4"/>
  <c r="Q3102" i="4"/>
  <c r="Q3103" i="4"/>
  <c r="Q3104" i="4"/>
  <c r="Q3105" i="4"/>
  <c r="Q3106" i="4"/>
  <c r="Q3107" i="4"/>
  <c r="Q3108" i="4"/>
  <c r="Q3109" i="4"/>
  <c r="Q3110" i="4"/>
  <c r="Q3111" i="4"/>
  <c r="Q3112" i="4"/>
  <c r="Q3113" i="4"/>
  <c r="Q3114" i="4"/>
  <c r="Q3115" i="4"/>
  <c r="Q3116" i="4"/>
  <c r="Q3117" i="4"/>
  <c r="Q3118" i="4"/>
  <c r="Q3119" i="4"/>
  <c r="Q3120" i="4"/>
  <c r="Q3121" i="4"/>
  <c r="Q3122" i="4"/>
  <c r="Q3123" i="4"/>
  <c r="Q3124" i="4"/>
  <c r="Q3125" i="4"/>
  <c r="Q3126" i="4"/>
  <c r="Q3127" i="4"/>
  <c r="Q3128" i="4"/>
  <c r="Q3129" i="4"/>
  <c r="Q3130" i="4"/>
  <c r="Q3131" i="4"/>
  <c r="Q3132" i="4"/>
  <c r="Q3133" i="4"/>
  <c r="Q3134" i="4"/>
  <c r="Q3135" i="4"/>
  <c r="Q3136" i="4"/>
  <c r="Q3137" i="4"/>
  <c r="Q3138" i="4"/>
  <c r="Q3139" i="4"/>
  <c r="Q3140" i="4"/>
  <c r="Q3141" i="4"/>
  <c r="Q3142" i="4"/>
  <c r="Q3143" i="4"/>
  <c r="Q3144" i="4"/>
  <c r="Q3145" i="4"/>
  <c r="Q3146" i="4"/>
  <c r="Q3147" i="4"/>
  <c r="Q3148" i="4"/>
  <c r="Q3149" i="4"/>
  <c r="Q3150" i="4"/>
  <c r="Q3151" i="4"/>
  <c r="Q3152" i="4"/>
  <c r="Q3153" i="4"/>
  <c r="Q3154" i="4"/>
  <c r="Q3155" i="4"/>
  <c r="Q3156" i="4"/>
  <c r="Q3157" i="4"/>
  <c r="Q3158" i="4"/>
  <c r="Q3159" i="4"/>
  <c r="Q3160" i="4"/>
  <c r="Q3161" i="4"/>
  <c r="Q3162" i="4"/>
  <c r="Q3163" i="4"/>
  <c r="Q3164" i="4"/>
  <c r="Q3165" i="4"/>
  <c r="Q3166" i="4"/>
  <c r="Q3167" i="4"/>
  <c r="Q3168" i="4"/>
  <c r="Q3169" i="4"/>
  <c r="Q3170" i="4"/>
  <c r="Q3171" i="4"/>
  <c r="Q3172" i="4"/>
  <c r="Q3173" i="4"/>
  <c r="Q3174" i="4"/>
  <c r="Q3175" i="4"/>
  <c r="Q3176" i="4"/>
  <c r="Q3177" i="4"/>
  <c r="Q3178" i="4"/>
  <c r="Q3179" i="4"/>
  <c r="Q3180" i="4"/>
  <c r="Q3181" i="4"/>
  <c r="Q3182" i="4"/>
  <c r="Q3183" i="4"/>
  <c r="Q3184" i="4"/>
  <c r="Q3185" i="4"/>
  <c r="Q3186" i="4"/>
  <c r="Q3187" i="4"/>
  <c r="Q3188" i="4"/>
  <c r="Q3189" i="4"/>
  <c r="Q3190" i="4"/>
  <c r="Q3191" i="4"/>
  <c r="Q3192" i="4"/>
  <c r="Q3193" i="4"/>
  <c r="Q3194" i="4"/>
  <c r="Q3195" i="4"/>
  <c r="Q3196" i="4"/>
  <c r="Q3197" i="4"/>
  <c r="Q3198" i="4"/>
  <c r="Q3199" i="4"/>
  <c r="Q3200" i="4"/>
  <c r="Q3201" i="4"/>
  <c r="Q3202" i="4"/>
  <c r="Q3203" i="4"/>
  <c r="Q3204" i="4"/>
  <c r="Q3205" i="4"/>
  <c r="Q3206" i="4"/>
  <c r="Q3207" i="4"/>
  <c r="Q3208" i="4"/>
  <c r="Q3209" i="4"/>
  <c r="Q3210" i="4"/>
  <c r="Q3211" i="4"/>
  <c r="Q3212" i="4"/>
  <c r="Q3213" i="4"/>
  <c r="Q3214" i="4"/>
  <c r="Q3215" i="4"/>
  <c r="Q3216" i="4"/>
  <c r="Q3217" i="4"/>
  <c r="Q3218" i="4"/>
  <c r="Q3219" i="4"/>
  <c r="Q3220" i="4"/>
  <c r="Q3221" i="4"/>
  <c r="Q3222" i="4"/>
  <c r="Q3223" i="4"/>
  <c r="Q3224" i="4"/>
  <c r="Q3225" i="4"/>
  <c r="Q3226" i="4"/>
  <c r="Q3227" i="4"/>
  <c r="Q3228" i="4"/>
  <c r="Q3229" i="4"/>
  <c r="Q3230" i="4"/>
  <c r="Q3231" i="4"/>
  <c r="Q3232" i="4"/>
  <c r="Q3233" i="4"/>
  <c r="Q3234" i="4"/>
  <c r="Q3235" i="4"/>
  <c r="Q3236" i="4"/>
  <c r="Q3237" i="4"/>
  <c r="Q3238" i="4"/>
  <c r="Q3239" i="4"/>
  <c r="Q3240" i="4"/>
  <c r="Q3241" i="4"/>
  <c r="Q3242" i="4"/>
  <c r="Q3243" i="4"/>
  <c r="Q3244" i="4"/>
  <c r="Q3245" i="4"/>
  <c r="Q3246" i="4"/>
  <c r="Q3247" i="4"/>
  <c r="Q3248" i="4"/>
  <c r="Q3249" i="4"/>
  <c r="Q3250" i="4"/>
  <c r="Q3251" i="4"/>
  <c r="Q3252" i="4"/>
  <c r="Q3253" i="4"/>
  <c r="Q3254" i="4"/>
  <c r="Q3255" i="4"/>
  <c r="Q3256" i="4"/>
  <c r="Q3257" i="4"/>
  <c r="Q3258" i="4"/>
  <c r="Q3259" i="4"/>
  <c r="Q3260" i="4"/>
  <c r="Q3261" i="4"/>
  <c r="Q3262" i="4"/>
  <c r="Q3263" i="4"/>
  <c r="Q3264" i="4"/>
  <c r="Q3265" i="4"/>
  <c r="Q3266" i="4"/>
  <c r="Q3267" i="4"/>
  <c r="Q3268" i="4"/>
  <c r="Q3269" i="4"/>
  <c r="Q3270" i="4"/>
  <c r="Q3271" i="4"/>
  <c r="Q3272" i="4"/>
  <c r="Q3273" i="4"/>
  <c r="Q3274" i="4"/>
  <c r="Q3275" i="4"/>
  <c r="Q3276" i="4"/>
  <c r="Q3277" i="4"/>
  <c r="Q3278" i="4"/>
  <c r="Q3279" i="4"/>
  <c r="Q3280" i="4"/>
  <c r="Q3281" i="4"/>
  <c r="Q3282" i="4"/>
  <c r="Q3283" i="4"/>
  <c r="Q3284" i="4"/>
  <c r="Q3285" i="4"/>
  <c r="Q3286" i="4"/>
  <c r="Q3287" i="4"/>
  <c r="Q3288" i="4"/>
  <c r="Q3289" i="4"/>
  <c r="Q3290" i="4"/>
  <c r="Q3291" i="4"/>
  <c r="Q3292" i="4"/>
  <c r="Q3293" i="4"/>
  <c r="Q3294" i="4"/>
  <c r="Q3295" i="4"/>
  <c r="Q3296" i="4"/>
  <c r="Q3297" i="4"/>
  <c r="Q3298" i="4"/>
  <c r="Q3299" i="4"/>
  <c r="Q3300" i="4"/>
  <c r="Q3301" i="4"/>
  <c r="Q3302" i="4"/>
  <c r="Q3303" i="4"/>
  <c r="Q3304" i="4"/>
  <c r="Q3305" i="4"/>
  <c r="Q3306" i="4"/>
  <c r="Q3307" i="4"/>
  <c r="Q3308" i="4"/>
  <c r="Q3309" i="4"/>
  <c r="Q3310" i="4"/>
  <c r="Q3311" i="4"/>
  <c r="Q3312" i="4"/>
  <c r="Q3313" i="4"/>
  <c r="Q3314" i="4"/>
  <c r="Q3315" i="4"/>
  <c r="Q3316" i="4"/>
  <c r="Q3317" i="4"/>
  <c r="Q3318" i="4"/>
  <c r="Q3319" i="4"/>
  <c r="Q3320" i="4"/>
  <c r="Q3321" i="4"/>
  <c r="Q3322" i="4"/>
  <c r="Q3323" i="4"/>
  <c r="Q3324" i="4"/>
  <c r="Q3325" i="4"/>
  <c r="Q3326" i="4"/>
  <c r="Q3327" i="4"/>
  <c r="Q3328" i="4"/>
  <c r="Q3329" i="4"/>
  <c r="Q3330" i="4"/>
  <c r="Q3331" i="4"/>
  <c r="Q3332" i="4"/>
  <c r="Q3333" i="4"/>
  <c r="Q3334" i="4"/>
  <c r="Q3335" i="4"/>
  <c r="Q3336" i="4"/>
  <c r="Q3337" i="4"/>
  <c r="Q3338" i="4"/>
  <c r="Q3339" i="4"/>
  <c r="Q3340" i="4"/>
  <c r="Q3341" i="4"/>
  <c r="Q3342" i="4"/>
  <c r="Q3343" i="4"/>
  <c r="Q3344" i="4"/>
  <c r="Q3345" i="4"/>
  <c r="Q3346" i="4"/>
  <c r="Q3347" i="4"/>
  <c r="Q3348" i="4"/>
  <c r="Q3349" i="4"/>
  <c r="Q3350" i="4"/>
  <c r="Q3351" i="4"/>
  <c r="Q3352" i="4"/>
  <c r="Q3353" i="4"/>
  <c r="Q3354" i="4"/>
  <c r="Q3355" i="4"/>
  <c r="Q3356" i="4"/>
  <c r="Q3357" i="4"/>
  <c r="Q3358" i="4"/>
  <c r="Q3359" i="4"/>
  <c r="Q3360" i="4"/>
  <c r="Q3361" i="4"/>
  <c r="Q3362" i="4"/>
  <c r="Q3363" i="4"/>
  <c r="Q3364" i="4"/>
  <c r="Q3365" i="4"/>
  <c r="Q3366" i="4"/>
  <c r="Q3367" i="4"/>
  <c r="Q3368" i="4"/>
  <c r="Q3369" i="4"/>
  <c r="Q3370" i="4"/>
  <c r="Q3371" i="4"/>
  <c r="Q3372" i="4"/>
  <c r="Q3373" i="4"/>
  <c r="Q3374" i="4"/>
  <c r="Q3375" i="4"/>
  <c r="Q3376" i="4"/>
  <c r="Q3377" i="4"/>
  <c r="Q3378" i="4"/>
  <c r="Q3379" i="4"/>
  <c r="Q3380" i="4"/>
  <c r="Q3381" i="4"/>
  <c r="Q3382" i="4"/>
  <c r="Q3383" i="4"/>
  <c r="Q3384" i="4"/>
  <c r="Q3385" i="4"/>
  <c r="Q3386" i="4"/>
  <c r="Q3387" i="4"/>
  <c r="Q3388" i="4"/>
  <c r="Q3389" i="4"/>
  <c r="Q3390" i="4"/>
  <c r="Q3391" i="4"/>
  <c r="Q3392" i="4"/>
  <c r="Q3393" i="4"/>
  <c r="Q3394" i="4"/>
  <c r="Q3395" i="4"/>
  <c r="Q3396" i="4"/>
  <c r="Q3397" i="4"/>
  <c r="Q3398" i="4"/>
  <c r="Q3399" i="4"/>
  <c r="Q3400" i="4"/>
  <c r="Q3401" i="4"/>
  <c r="Q3402" i="4"/>
  <c r="Q3403" i="4"/>
  <c r="Q3404" i="4"/>
  <c r="Q3405" i="4"/>
  <c r="Q3406" i="4"/>
  <c r="Q3407" i="4"/>
  <c r="Q3408" i="4"/>
  <c r="Q3409" i="4"/>
  <c r="Q3410" i="4"/>
  <c r="Q3411" i="4"/>
  <c r="Q3412" i="4"/>
  <c r="Q3413" i="4"/>
  <c r="Q3414" i="4"/>
  <c r="Q3415" i="4"/>
  <c r="Q3416" i="4"/>
  <c r="Q3417" i="4"/>
  <c r="Q3418" i="4"/>
  <c r="Q3419" i="4"/>
  <c r="Q3420" i="4"/>
  <c r="Q3421" i="4"/>
  <c r="Q3422" i="4"/>
  <c r="Q3423" i="4"/>
  <c r="Q3424" i="4"/>
  <c r="Q3425" i="4"/>
  <c r="Q3426" i="4"/>
  <c r="Q3427" i="4"/>
  <c r="Q3428" i="4"/>
  <c r="Q3429" i="4"/>
  <c r="Q3430" i="4"/>
  <c r="Q3431" i="4"/>
  <c r="Q3432" i="4"/>
  <c r="Q3433" i="4"/>
  <c r="Q3434" i="4"/>
  <c r="Q3435" i="4"/>
  <c r="Q3436" i="4"/>
  <c r="Q3437" i="4"/>
  <c r="Q3438" i="4"/>
  <c r="Q3439" i="4"/>
  <c r="Q3440" i="4"/>
  <c r="Q3441" i="4"/>
  <c r="Q3442" i="4"/>
  <c r="Q3443" i="4"/>
  <c r="Q3444" i="4"/>
  <c r="Q3445" i="4"/>
  <c r="Q3446" i="4"/>
  <c r="Q3447" i="4"/>
  <c r="Q3448" i="4"/>
  <c r="Q3449" i="4"/>
  <c r="Q3450" i="4"/>
  <c r="Q3451" i="4"/>
  <c r="Q3452" i="4"/>
  <c r="Q3453" i="4"/>
  <c r="Q3454" i="4"/>
  <c r="Q3455" i="4"/>
  <c r="Q3456" i="4"/>
  <c r="Q3457" i="4"/>
  <c r="Q3458" i="4"/>
  <c r="Q3459" i="4"/>
  <c r="Q3460" i="4"/>
  <c r="Q3461" i="4"/>
  <c r="Q3462" i="4"/>
  <c r="Q3463" i="4"/>
  <c r="Q3464" i="4"/>
  <c r="Q3465" i="4"/>
  <c r="Q3466" i="4"/>
  <c r="Q3467" i="4"/>
  <c r="Q3468" i="4"/>
  <c r="Q3469" i="4"/>
  <c r="Q3470" i="4"/>
  <c r="Q3471" i="4"/>
  <c r="Q3472" i="4"/>
  <c r="Q3473" i="4"/>
  <c r="Q3474" i="4"/>
  <c r="Q3475" i="4"/>
  <c r="Q3476" i="4"/>
  <c r="Q3477" i="4"/>
  <c r="Q3478" i="4"/>
  <c r="Q3479" i="4"/>
  <c r="Q3480" i="4"/>
  <c r="Q3481" i="4"/>
  <c r="Q3482" i="4"/>
  <c r="Q3483" i="4"/>
  <c r="Q3484" i="4"/>
  <c r="Q3485" i="4"/>
  <c r="Q3486" i="4"/>
  <c r="Q3487" i="4"/>
  <c r="Q3488" i="4"/>
  <c r="Q3489" i="4"/>
  <c r="Q3490" i="4"/>
  <c r="Q3491" i="4"/>
  <c r="Q3492" i="4"/>
  <c r="Q3493" i="4"/>
  <c r="Q3494" i="4"/>
  <c r="Q3495" i="4"/>
  <c r="Q3496" i="4"/>
  <c r="Q3497" i="4"/>
  <c r="Q3498" i="4"/>
  <c r="Q3499" i="4"/>
  <c r="Q3500" i="4"/>
  <c r="Q3501" i="4"/>
  <c r="Q3502" i="4"/>
  <c r="Q3503" i="4"/>
  <c r="Q3504" i="4"/>
  <c r="Q3505" i="4"/>
  <c r="Q3506" i="4"/>
  <c r="Q3507" i="4"/>
  <c r="Q3508" i="4"/>
  <c r="Q3509" i="4"/>
  <c r="Q3510" i="4"/>
  <c r="Q3511" i="4"/>
  <c r="Q3512" i="4"/>
  <c r="Q3513" i="4"/>
  <c r="Q3514" i="4"/>
  <c r="Q3515" i="4"/>
  <c r="Q3516" i="4"/>
  <c r="Q3517" i="4"/>
  <c r="Q3518" i="4"/>
  <c r="Q3519" i="4"/>
  <c r="Q3520" i="4"/>
  <c r="Q3521" i="4"/>
  <c r="Q3522" i="4"/>
  <c r="Q3523" i="4"/>
  <c r="Q3524" i="4"/>
  <c r="Q3525" i="4"/>
  <c r="Q3526" i="4"/>
  <c r="Q3527" i="4"/>
  <c r="Q3528" i="4"/>
  <c r="Q3529" i="4"/>
  <c r="Q3530" i="4"/>
  <c r="Q3531" i="4"/>
  <c r="Q3532" i="4"/>
  <c r="Q3533" i="4"/>
  <c r="Q3534" i="4"/>
  <c r="Q3535" i="4"/>
  <c r="Q3536" i="4"/>
  <c r="Q3537" i="4"/>
  <c r="Q3538" i="4"/>
  <c r="Q3539" i="4"/>
  <c r="Q3540" i="4"/>
  <c r="Q3541" i="4"/>
  <c r="Q3542" i="4"/>
  <c r="Q3543" i="4"/>
  <c r="Q3544" i="4"/>
  <c r="Q3545" i="4"/>
  <c r="Q3546" i="4"/>
  <c r="Q3547" i="4"/>
  <c r="Q3548" i="4"/>
  <c r="Q3549" i="4"/>
  <c r="Q3550" i="4"/>
  <c r="Q3551" i="4"/>
  <c r="Q3552" i="4"/>
  <c r="Q3553" i="4"/>
  <c r="Q3554" i="4"/>
  <c r="Q3555" i="4"/>
  <c r="Q3556" i="4"/>
  <c r="Q3557" i="4"/>
  <c r="Q3558" i="4"/>
  <c r="Q3559" i="4"/>
  <c r="Q3560" i="4"/>
  <c r="Q3561" i="4"/>
  <c r="Q3562" i="4"/>
  <c r="Q3563" i="4"/>
  <c r="Q3564" i="4"/>
  <c r="Q3565" i="4"/>
  <c r="Q3566" i="4"/>
  <c r="Q3567" i="4"/>
  <c r="Q3568" i="4"/>
  <c r="Q3569" i="4"/>
  <c r="Q3570" i="4"/>
  <c r="Q3571" i="4"/>
  <c r="Q3572" i="4"/>
  <c r="Q3573" i="4"/>
  <c r="Q3574" i="4"/>
  <c r="Q3575" i="4"/>
  <c r="Q3576" i="4"/>
  <c r="Q3577" i="4"/>
  <c r="Q3578" i="4"/>
  <c r="Q3579" i="4"/>
  <c r="Q3580" i="4"/>
  <c r="Q3581" i="4"/>
  <c r="Q3582" i="4"/>
  <c r="Q3583" i="4"/>
  <c r="Q3584" i="4"/>
  <c r="Q3585" i="4"/>
  <c r="Q3586" i="4"/>
  <c r="Q3587" i="4"/>
  <c r="Q3588" i="4"/>
  <c r="Q3589" i="4"/>
  <c r="Q3590" i="4"/>
  <c r="Q3591" i="4"/>
  <c r="Q3592" i="4"/>
  <c r="Q3593" i="4"/>
  <c r="Q3594" i="4"/>
  <c r="Q3595" i="4"/>
  <c r="Q3596" i="4"/>
  <c r="Q3597" i="4"/>
  <c r="Q3598" i="4"/>
  <c r="Q3599" i="4"/>
  <c r="Q3600" i="4"/>
  <c r="Q3601" i="4"/>
  <c r="Q3602" i="4"/>
  <c r="Q3603" i="4"/>
  <c r="Q3604" i="4"/>
  <c r="Q3605" i="4"/>
  <c r="Q3606" i="4"/>
  <c r="Q3607" i="4"/>
  <c r="Q3608" i="4"/>
  <c r="Q3609" i="4"/>
  <c r="Q3610" i="4"/>
  <c r="Q3611" i="4"/>
  <c r="Q3612" i="4"/>
  <c r="Q3613" i="4"/>
  <c r="Q3614" i="4"/>
  <c r="Q3615" i="4"/>
  <c r="Q3616" i="4"/>
  <c r="Q3617" i="4"/>
  <c r="Q3618" i="4"/>
  <c r="Q3619" i="4"/>
  <c r="Q3620" i="4"/>
  <c r="Q3621" i="4"/>
  <c r="Q3622" i="4"/>
  <c r="Q3623" i="4"/>
  <c r="Q3624" i="4"/>
  <c r="Q3625" i="4"/>
  <c r="Q3626" i="4"/>
  <c r="Q3627" i="4"/>
  <c r="Q3628" i="4"/>
  <c r="Q3629" i="4"/>
  <c r="Q3630" i="4"/>
  <c r="Q3631" i="4"/>
  <c r="Q3632" i="4"/>
  <c r="Q3633" i="4"/>
  <c r="Q3634" i="4"/>
  <c r="Q3635" i="4"/>
  <c r="Q3636" i="4"/>
  <c r="Q3637" i="4"/>
  <c r="Q3638" i="4"/>
  <c r="Q3639" i="4"/>
  <c r="Q3640" i="4"/>
  <c r="Q3641" i="4"/>
  <c r="Q3642" i="4"/>
  <c r="Q3643" i="4"/>
  <c r="Q3644" i="4"/>
  <c r="Q3645" i="4"/>
  <c r="Q3646" i="4"/>
  <c r="Q3647" i="4"/>
  <c r="Q3648" i="4"/>
  <c r="Q3649" i="4"/>
  <c r="Q3650" i="4"/>
  <c r="Q3651" i="4"/>
  <c r="Q3652" i="4"/>
  <c r="Q3653" i="4"/>
  <c r="Q3654" i="4"/>
  <c r="Q3655" i="4"/>
  <c r="Q3656" i="4"/>
  <c r="Q3657" i="4"/>
  <c r="Q3658" i="4"/>
  <c r="Q3659" i="4"/>
  <c r="Q3660" i="4"/>
  <c r="Q3661" i="4"/>
  <c r="Q3662" i="4"/>
  <c r="Q3663" i="4"/>
  <c r="Q3664" i="4"/>
  <c r="Q3665" i="4"/>
  <c r="Q3666" i="4"/>
  <c r="Q3667" i="4"/>
  <c r="Q3668" i="4"/>
  <c r="Q3669" i="4"/>
  <c r="Q3670" i="4"/>
  <c r="Q3671" i="4"/>
  <c r="Q3672" i="4"/>
  <c r="Q3673" i="4"/>
  <c r="Q3674" i="4"/>
  <c r="Q3675" i="4"/>
  <c r="Q3676" i="4"/>
  <c r="Q3677" i="4"/>
  <c r="Q3678" i="4"/>
  <c r="Q3679" i="4"/>
  <c r="Q3680" i="4"/>
  <c r="Q3681" i="4"/>
  <c r="Q3682" i="4"/>
  <c r="Q3683" i="4"/>
  <c r="Q3684" i="4"/>
  <c r="Q3685" i="4"/>
  <c r="Q3686" i="4"/>
  <c r="Q3687" i="4"/>
  <c r="Q3688" i="4"/>
  <c r="Q3689" i="4"/>
  <c r="Q3690" i="4"/>
  <c r="Q3691" i="4"/>
  <c r="Q3692" i="4"/>
  <c r="Q3693" i="4"/>
  <c r="Q3694" i="4"/>
  <c r="Q3695" i="4"/>
  <c r="Q3696" i="4"/>
  <c r="Q3697" i="4"/>
  <c r="Q3698" i="4"/>
  <c r="Q3699" i="4"/>
  <c r="Q3700" i="4"/>
  <c r="Q3701" i="4"/>
  <c r="Q3702" i="4"/>
  <c r="Q3703" i="4"/>
  <c r="Q3704" i="4"/>
  <c r="Q3705" i="4"/>
  <c r="Q3706" i="4"/>
  <c r="Q3707" i="4"/>
  <c r="Q3708" i="4"/>
  <c r="Q3709" i="4"/>
  <c r="Q3710" i="4"/>
  <c r="Q3711" i="4"/>
  <c r="Q3712" i="4"/>
  <c r="Q3713" i="4"/>
  <c r="Q3714" i="4"/>
  <c r="Q3715" i="4"/>
  <c r="Q3716" i="4"/>
  <c r="Q3717" i="4"/>
  <c r="Q3718" i="4"/>
  <c r="Q3719" i="4"/>
  <c r="Q3720" i="4"/>
  <c r="Q3721" i="4"/>
  <c r="Q3722" i="4"/>
  <c r="Q3723" i="4"/>
  <c r="Q3724" i="4"/>
  <c r="Q3725" i="4"/>
  <c r="Q3726" i="4"/>
  <c r="Q3727" i="4"/>
  <c r="Q3728" i="4"/>
  <c r="Q3729" i="4"/>
  <c r="Q3730" i="4"/>
  <c r="Q3731" i="4"/>
  <c r="Q3732" i="4"/>
  <c r="Q3733" i="4"/>
  <c r="Q3734" i="4"/>
  <c r="Q3735" i="4"/>
  <c r="Q3736" i="4"/>
  <c r="Q3737" i="4"/>
  <c r="Q3738" i="4"/>
  <c r="Q3739" i="4"/>
  <c r="Q3740" i="4"/>
  <c r="Q3741" i="4"/>
  <c r="Q3742" i="4"/>
  <c r="Q3743" i="4"/>
  <c r="Q3744" i="4"/>
  <c r="Q3745" i="4"/>
  <c r="Q3746" i="4"/>
  <c r="Q3747" i="4"/>
  <c r="Q3748" i="4"/>
  <c r="Q3749" i="4"/>
  <c r="Q3750" i="4"/>
  <c r="Q3751" i="4"/>
  <c r="Q3752" i="4"/>
  <c r="Q3753" i="4"/>
  <c r="Q3754" i="4"/>
  <c r="Q3755" i="4"/>
  <c r="Q3756" i="4"/>
  <c r="Q3757" i="4"/>
  <c r="Q3758" i="4"/>
  <c r="Q3759" i="4"/>
  <c r="Q3760" i="4"/>
  <c r="Q3761" i="4"/>
  <c r="Q3762" i="4"/>
  <c r="Q3763" i="4"/>
  <c r="Q3764" i="4"/>
  <c r="Q3765" i="4"/>
  <c r="Q3766" i="4"/>
  <c r="Q3767" i="4"/>
  <c r="Q3768" i="4"/>
  <c r="Q3769" i="4"/>
  <c r="Q3770" i="4"/>
  <c r="Q3771" i="4"/>
  <c r="Q3772" i="4"/>
  <c r="Q3773" i="4"/>
  <c r="Q3774" i="4"/>
  <c r="Q3775" i="4"/>
  <c r="Q3776" i="4"/>
  <c r="Q3777" i="4"/>
  <c r="Q3778" i="4"/>
  <c r="Q3779" i="4"/>
  <c r="Q3780" i="4"/>
  <c r="Q3781" i="4"/>
  <c r="Q3782" i="4"/>
  <c r="Q3783" i="4"/>
  <c r="Q3784" i="4"/>
  <c r="Q3785" i="4"/>
  <c r="Q3786" i="4"/>
  <c r="Q3787" i="4"/>
  <c r="Q3788" i="4"/>
  <c r="Q3789" i="4"/>
  <c r="Q3790" i="4"/>
  <c r="Q3791" i="4"/>
  <c r="Q3792" i="4"/>
  <c r="Q3793" i="4"/>
  <c r="Q3794" i="4"/>
  <c r="Q3795" i="4"/>
  <c r="Q3796" i="4"/>
  <c r="Q3797" i="4"/>
  <c r="Q3798" i="4"/>
  <c r="Q3799" i="4"/>
  <c r="Q3800" i="4"/>
  <c r="Q3801" i="4"/>
  <c r="Q3802" i="4"/>
  <c r="Q3803" i="4"/>
  <c r="Q3804" i="4"/>
  <c r="Q3805" i="4"/>
  <c r="Q3806" i="4"/>
  <c r="Q3807" i="4"/>
  <c r="Q3808" i="4"/>
  <c r="Q3809" i="4"/>
  <c r="Q3810" i="4"/>
  <c r="Q3811" i="4"/>
  <c r="Q3812" i="4"/>
  <c r="Q3813" i="4"/>
  <c r="Q3814" i="4"/>
  <c r="Q3815" i="4"/>
  <c r="Q3816" i="4"/>
  <c r="Q3817" i="4"/>
  <c r="Q3818" i="4"/>
  <c r="Q3819" i="4"/>
  <c r="Q3820" i="4"/>
  <c r="Q3821" i="4"/>
  <c r="Q3822" i="4"/>
  <c r="Q3823" i="4"/>
  <c r="Q3824" i="4"/>
  <c r="Q3825" i="4"/>
  <c r="Q3826" i="4"/>
  <c r="Q3827" i="4"/>
  <c r="Q3828" i="4"/>
  <c r="Q3829" i="4"/>
  <c r="Q3830" i="4"/>
  <c r="Q3831" i="4"/>
  <c r="Q3832" i="4"/>
  <c r="Q3833" i="4"/>
  <c r="Q3834" i="4"/>
  <c r="Q3835" i="4"/>
  <c r="Q3836" i="4"/>
  <c r="Q3837" i="4"/>
  <c r="Q3838" i="4"/>
  <c r="Q3839" i="4"/>
  <c r="Q3840" i="4"/>
  <c r="Q3841" i="4"/>
  <c r="Q3842" i="4"/>
  <c r="Q3843" i="4"/>
  <c r="Q3844" i="4"/>
  <c r="Q3845" i="4"/>
  <c r="Q3846" i="4"/>
  <c r="Q3847" i="4"/>
  <c r="Q3848" i="4"/>
  <c r="Q3849" i="4"/>
  <c r="Q3850" i="4"/>
  <c r="Q3851" i="4"/>
  <c r="Q3852" i="4"/>
  <c r="Q3853" i="4"/>
  <c r="Q3854" i="4"/>
  <c r="Q3855" i="4"/>
  <c r="Q3856" i="4"/>
  <c r="Q3857" i="4"/>
  <c r="Q3858" i="4"/>
  <c r="Q3859" i="4"/>
  <c r="Q3860" i="4"/>
  <c r="Q3861" i="4"/>
  <c r="Q3862" i="4"/>
  <c r="Q3863" i="4"/>
  <c r="Q3864" i="4"/>
  <c r="Q3865" i="4"/>
  <c r="Q3866" i="4"/>
  <c r="Q3867" i="4"/>
  <c r="Q3868" i="4"/>
  <c r="Q3869" i="4"/>
  <c r="Q3870" i="4"/>
  <c r="Q3871" i="4"/>
  <c r="Q3872" i="4"/>
  <c r="Q3873" i="4"/>
  <c r="Q3874" i="4"/>
  <c r="Q3875" i="4"/>
  <c r="Q3876" i="4"/>
  <c r="Q3877" i="4"/>
  <c r="Q3878" i="4"/>
  <c r="Q3879" i="4"/>
  <c r="Q3880" i="4"/>
  <c r="Q3881" i="4"/>
  <c r="Q3882" i="4"/>
  <c r="Q3883" i="4"/>
  <c r="Q3884" i="4"/>
  <c r="Q3885" i="4"/>
  <c r="Q3886" i="4"/>
  <c r="Q3887" i="4"/>
  <c r="Q3888" i="4"/>
  <c r="Q3889" i="4"/>
  <c r="Q3890" i="4"/>
  <c r="Q3891" i="4"/>
  <c r="Q3892" i="4"/>
  <c r="Q3893" i="4"/>
  <c r="Q3894" i="4"/>
  <c r="Q3895" i="4"/>
  <c r="Q3896" i="4"/>
  <c r="Q3897" i="4"/>
  <c r="Q3898" i="4"/>
  <c r="Q3899" i="4"/>
  <c r="Q3900" i="4"/>
  <c r="Q3901" i="4"/>
  <c r="Q3902" i="4"/>
  <c r="Q3903" i="4"/>
  <c r="Q3904" i="4"/>
  <c r="Q3905" i="4"/>
  <c r="Q3906" i="4"/>
  <c r="Q3907" i="4"/>
  <c r="Q3908" i="4"/>
  <c r="Q3909" i="4"/>
  <c r="Q3910" i="4"/>
  <c r="Q3911" i="4"/>
  <c r="Q3912" i="4"/>
  <c r="Q3913" i="4"/>
  <c r="Q3914" i="4"/>
  <c r="Q3915" i="4"/>
  <c r="Q3916" i="4"/>
  <c r="Q3917" i="4"/>
  <c r="Q3918" i="4"/>
  <c r="Q3919" i="4"/>
  <c r="Q3920" i="4"/>
  <c r="Q3921" i="4"/>
  <c r="Q3922" i="4"/>
  <c r="Q3923" i="4"/>
  <c r="Q3924" i="4"/>
  <c r="Q3925" i="4"/>
  <c r="Q3926" i="4"/>
  <c r="Q3927" i="4"/>
  <c r="Q3928" i="4"/>
  <c r="Q3929" i="4"/>
  <c r="Q3930" i="4"/>
  <c r="Q3931" i="4"/>
  <c r="Q3932" i="4"/>
  <c r="Q3933" i="4"/>
  <c r="Q3934" i="4"/>
  <c r="Q3935" i="4"/>
  <c r="Q3936" i="4"/>
  <c r="Q3937" i="4"/>
  <c r="Q3938" i="4"/>
  <c r="Q3939" i="4"/>
  <c r="Q3940" i="4"/>
  <c r="Q3941" i="4"/>
  <c r="Q3942" i="4"/>
  <c r="Q3943" i="4"/>
  <c r="Q3944" i="4"/>
  <c r="Q3945" i="4"/>
  <c r="Q3946" i="4"/>
  <c r="Q3947" i="4"/>
  <c r="Q3948" i="4"/>
  <c r="Q3949" i="4"/>
  <c r="Q3950" i="4"/>
  <c r="Q3951" i="4"/>
  <c r="Q3952" i="4"/>
  <c r="Q3953" i="4"/>
  <c r="Q3954" i="4"/>
  <c r="Q3955" i="4"/>
  <c r="Q3956" i="4"/>
  <c r="Q3957" i="4"/>
  <c r="Q3958" i="4"/>
  <c r="Q3959" i="4"/>
  <c r="Q3960" i="4"/>
  <c r="Q3961" i="4"/>
  <c r="Q3962" i="4"/>
  <c r="Q3963" i="4"/>
  <c r="Q3964" i="4"/>
  <c r="Q3965" i="4"/>
  <c r="Q3966" i="4"/>
  <c r="Q3967" i="4"/>
  <c r="Q3968" i="4"/>
  <c r="Q3969" i="4"/>
  <c r="Q3970" i="4"/>
  <c r="Q3971" i="4"/>
  <c r="Q3972" i="4"/>
  <c r="Q3973" i="4"/>
  <c r="Q3974" i="4"/>
  <c r="Q3975" i="4"/>
  <c r="Q3976" i="4"/>
  <c r="Q3977" i="4"/>
  <c r="Q3978" i="4"/>
  <c r="Q3979" i="4"/>
  <c r="Q3980" i="4"/>
  <c r="Q3981" i="4"/>
  <c r="Q3982" i="4"/>
  <c r="Q3983" i="4"/>
  <c r="Q3984" i="4"/>
  <c r="Q3985" i="4"/>
  <c r="Q3986" i="4"/>
  <c r="Q3987" i="4"/>
  <c r="Q3988" i="4"/>
  <c r="Q3989" i="4"/>
  <c r="Q3990" i="4"/>
  <c r="Q3991" i="4"/>
  <c r="Q3992" i="4"/>
  <c r="Q3993" i="4"/>
  <c r="Q3994" i="4"/>
  <c r="Q3995" i="4"/>
  <c r="Q3996" i="4"/>
  <c r="Q3997" i="4"/>
  <c r="Q3998" i="4"/>
  <c r="Q3999" i="4"/>
  <c r="Q4000" i="4"/>
  <c r="Q4001" i="4"/>
  <c r="Q4002" i="4"/>
  <c r="Q4003" i="4"/>
  <c r="Q4004" i="4"/>
  <c r="Q4005" i="4"/>
  <c r="Q4006" i="4"/>
  <c r="Q4007" i="4"/>
  <c r="Q4008" i="4"/>
  <c r="Q4009" i="4"/>
  <c r="Q4010" i="4"/>
  <c r="Q4011" i="4"/>
  <c r="Q4012" i="4"/>
  <c r="Q4013" i="4"/>
  <c r="Q4014" i="4"/>
  <c r="Q4015" i="4"/>
  <c r="Q4016" i="4"/>
  <c r="Q4017" i="4"/>
  <c r="Q4018" i="4"/>
  <c r="Q4019" i="4"/>
  <c r="Q4020" i="4"/>
  <c r="Q4021" i="4"/>
  <c r="Q4022" i="4"/>
  <c r="Q4023" i="4"/>
  <c r="Q4024" i="4"/>
  <c r="Q4025" i="4"/>
  <c r="Q4026" i="4"/>
  <c r="Q4027" i="4"/>
  <c r="Q4028" i="4"/>
  <c r="Q4029" i="4"/>
  <c r="Q4030" i="4"/>
  <c r="Q4031" i="4"/>
  <c r="Q4032" i="4"/>
  <c r="Q4033" i="4"/>
  <c r="Q4034" i="4"/>
  <c r="Q4035" i="4"/>
  <c r="Q4036" i="4"/>
  <c r="Q4037" i="4"/>
  <c r="Q4038" i="4"/>
  <c r="Q4039" i="4"/>
  <c r="Q4040" i="4"/>
  <c r="Q4041" i="4"/>
  <c r="Q4042" i="4"/>
  <c r="Q4043" i="4"/>
  <c r="Q4044" i="4"/>
  <c r="Q4045" i="4"/>
  <c r="Q4046" i="4"/>
  <c r="Q4047" i="4"/>
  <c r="Q4048" i="4"/>
  <c r="Q4049" i="4"/>
  <c r="Q4050" i="4"/>
  <c r="Q4051" i="4"/>
  <c r="Q4052" i="4"/>
  <c r="Q4053" i="4"/>
  <c r="Q4054" i="4"/>
  <c r="Q4055" i="4"/>
  <c r="Q4056" i="4"/>
  <c r="Q4057" i="4"/>
  <c r="Q4058" i="4"/>
  <c r="Q4059" i="4"/>
  <c r="Q4060" i="4"/>
  <c r="Q4061" i="4"/>
  <c r="Q4062" i="4"/>
  <c r="Q4063" i="4"/>
  <c r="Q4064" i="4"/>
  <c r="Q4065" i="4"/>
  <c r="Q4066" i="4"/>
  <c r="Q4067" i="4"/>
  <c r="Q4068" i="4"/>
  <c r="Q4069" i="4"/>
  <c r="Q4070" i="4"/>
  <c r="Q4071" i="4"/>
  <c r="Q4072" i="4"/>
  <c r="Q4073" i="4"/>
  <c r="Q4074" i="4"/>
  <c r="Q4075" i="4"/>
  <c r="Q4076" i="4"/>
  <c r="Q4077" i="4"/>
  <c r="Q4078" i="4"/>
  <c r="Q4079" i="4"/>
  <c r="Q4080" i="4"/>
  <c r="Q4081" i="4"/>
  <c r="Q4082" i="4"/>
  <c r="Q4083" i="4"/>
  <c r="Q4084" i="4"/>
  <c r="Q4085" i="4"/>
  <c r="Q4086" i="4"/>
  <c r="Q4087" i="4"/>
  <c r="Q4088" i="4"/>
  <c r="Q4089" i="4"/>
  <c r="Q4090" i="4"/>
  <c r="Q4091" i="4"/>
  <c r="Q4092" i="4"/>
  <c r="Q4093" i="4"/>
  <c r="Q4094" i="4"/>
  <c r="Q4095" i="4"/>
  <c r="Q4096" i="4"/>
  <c r="Q4097" i="4"/>
  <c r="Q4098" i="4"/>
  <c r="Q4099" i="4"/>
  <c r="Q4100" i="4"/>
  <c r="Q4101" i="4"/>
  <c r="Q4102" i="4"/>
  <c r="Q4103" i="4"/>
  <c r="Q4104" i="4"/>
  <c r="Q4105" i="4"/>
  <c r="Q4106" i="4"/>
  <c r="Q4107" i="4"/>
  <c r="Q4108" i="4"/>
  <c r="Q4109" i="4"/>
  <c r="Q4110" i="4"/>
  <c r="Q4111" i="4"/>
  <c r="Q4112" i="4"/>
  <c r="Q4113" i="4"/>
  <c r="Q4114" i="4"/>
  <c r="Q4115" i="4"/>
  <c r="Q4116" i="4"/>
  <c r="Q4117" i="4"/>
  <c r="Q4118" i="4"/>
  <c r="Q4119" i="4"/>
  <c r="Q4120" i="4"/>
  <c r="Q4121" i="4"/>
  <c r="Q4122" i="4"/>
  <c r="Q4123" i="4"/>
  <c r="Q4124" i="4"/>
  <c r="Q4125" i="4"/>
  <c r="Q4126" i="4"/>
  <c r="Q4127" i="4"/>
  <c r="Q4128" i="4"/>
  <c r="Q4129" i="4"/>
  <c r="Q4130" i="4"/>
  <c r="Q4131" i="4"/>
  <c r="Q4132" i="4"/>
  <c r="Q4133" i="4"/>
  <c r="Q4134" i="4"/>
  <c r="Q4135" i="4"/>
  <c r="Q4136" i="4"/>
  <c r="Q4137" i="4"/>
  <c r="Q4138" i="4"/>
  <c r="Q4139" i="4"/>
  <c r="Q4140" i="4"/>
  <c r="Q4141" i="4"/>
  <c r="Q4142" i="4"/>
  <c r="Q4143" i="4"/>
  <c r="Q4144" i="4"/>
  <c r="Q4145" i="4"/>
  <c r="Q4146" i="4"/>
  <c r="Q4147" i="4"/>
  <c r="Q4148" i="4"/>
  <c r="Q4149" i="4"/>
  <c r="Q4150" i="4"/>
  <c r="Q4151" i="4"/>
  <c r="Q4152" i="4"/>
  <c r="Q4153" i="4"/>
  <c r="Q4154" i="4"/>
  <c r="Q4155" i="4"/>
  <c r="Q4156" i="4"/>
  <c r="Q4157" i="4"/>
  <c r="Q4158" i="4"/>
  <c r="Q4159" i="4"/>
  <c r="Q4160" i="4"/>
  <c r="Q4161" i="4"/>
  <c r="Q4162" i="4"/>
  <c r="Q4163" i="4"/>
  <c r="Q4164" i="4"/>
  <c r="Q4165" i="4"/>
  <c r="Q4166" i="4"/>
  <c r="Q4167" i="4"/>
  <c r="Q4168" i="4"/>
  <c r="Q4169" i="4"/>
  <c r="Q4170" i="4"/>
  <c r="Q4171" i="4"/>
  <c r="Q4172" i="4"/>
  <c r="Q4173" i="4"/>
  <c r="Q4174" i="4"/>
  <c r="Q4175" i="4"/>
  <c r="Q4176" i="4"/>
  <c r="Q4177" i="4"/>
  <c r="Q4178" i="4"/>
  <c r="Q4179" i="4"/>
  <c r="Q4180" i="4"/>
  <c r="Q4181" i="4"/>
  <c r="Q4182" i="4"/>
  <c r="Q4183" i="4"/>
  <c r="Q4184" i="4"/>
  <c r="Q4185" i="4"/>
  <c r="Q4186" i="4"/>
  <c r="Q4187" i="4"/>
  <c r="Q4188" i="4"/>
  <c r="Q4189" i="4"/>
  <c r="Q4190" i="4"/>
  <c r="Q4191" i="4"/>
  <c r="Q4192" i="4"/>
  <c r="Q4193" i="4"/>
  <c r="Q4194" i="4"/>
  <c r="Q4195" i="4"/>
  <c r="Q4196" i="4"/>
  <c r="Q4197" i="4"/>
  <c r="Q4198" i="4"/>
  <c r="Q4199" i="4"/>
  <c r="Q4200" i="4"/>
  <c r="Q4201" i="4"/>
  <c r="Q4202" i="4"/>
  <c r="Q4203" i="4"/>
  <c r="Q4204" i="4"/>
  <c r="Q4205" i="4"/>
  <c r="Q4206" i="4"/>
  <c r="Q4207" i="4"/>
  <c r="Q4208" i="4"/>
  <c r="Q4209" i="4"/>
  <c r="Q4210" i="4"/>
  <c r="Q4211" i="4"/>
  <c r="Q4212" i="4"/>
  <c r="Q4213" i="4"/>
  <c r="Q4214" i="4"/>
  <c r="Q4215" i="4"/>
  <c r="Q4216" i="4"/>
  <c r="Q4217" i="4"/>
  <c r="Q4218" i="4"/>
  <c r="Q4219" i="4"/>
  <c r="Q4220" i="4"/>
  <c r="Q4221" i="4"/>
  <c r="Q4222" i="4"/>
  <c r="Q4223" i="4"/>
  <c r="Q4224" i="4"/>
  <c r="Q4225" i="4"/>
  <c r="Q4226" i="4"/>
  <c r="Q4227" i="4"/>
  <c r="Q4228" i="4"/>
  <c r="Q4229" i="4"/>
  <c r="Q4230" i="4"/>
  <c r="Q4231" i="4"/>
  <c r="Q4232" i="4"/>
  <c r="Q4233" i="4"/>
  <c r="Q4234" i="4"/>
  <c r="Q4235" i="4"/>
  <c r="Q4236" i="4"/>
  <c r="Q4237" i="4"/>
  <c r="Q4238" i="4"/>
  <c r="Q4239" i="4"/>
  <c r="Q4240" i="4"/>
  <c r="Q4241" i="4"/>
  <c r="Q4242" i="4"/>
  <c r="Q4243" i="4"/>
  <c r="Q4244" i="4"/>
  <c r="Q4245" i="4"/>
  <c r="Q4246" i="4"/>
  <c r="Q4247" i="4"/>
  <c r="Q4248" i="4"/>
  <c r="Q4249" i="4"/>
  <c r="Q4250" i="4"/>
  <c r="Q4251" i="4"/>
  <c r="Q4252" i="4"/>
  <c r="Q4253" i="4"/>
  <c r="Q4254" i="4"/>
  <c r="Q4255" i="4"/>
  <c r="Q4256" i="4"/>
  <c r="Q4257" i="4"/>
  <c r="Q4258" i="4"/>
  <c r="Q4259" i="4"/>
  <c r="Q4260" i="4"/>
  <c r="Q4261" i="4"/>
  <c r="Q4262" i="4"/>
  <c r="Q4263" i="4"/>
  <c r="Q4264" i="4"/>
  <c r="Q4265" i="4"/>
  <c r="Q4266" i="4"/>
  <c r="Q4267" i="4"/>
  <c r="Q4268" i="4"/>
  <c r="Q4269" i="4"/>
  <c r="Q4270" i="4"/>
  <c r="Q4271" i="4"/>
  <c r="Q4272" i="4"/>
  <c r="Q4273" i="4"/>
  <c r="Q4274" i="4"/>
  <c r="Q4275" i="4"/>
  <c r="Q4276" i="4"/>
  <c r="Q4277" i="4"/>
  <c r="Q4278" i="4"/>
  <c r="Q4279" i="4"/>
  <c r="Q4280" i="4"/>
  <c r="Q4281" i="4"/>
  <c r="Q4282" i="4"/>
  <c r="Q4283" i="4"/>
  <c r="Q4284" i="4"/>
  <c r="Q4285" i="4"/>
  <c r="Q4286" i="4"/>
  <c r="Q4287" i="4"/>
  <c r="Q4288" i="4"/>
  <c r="Q4289" i="4"/>
  <c r="Q4290" i="4"/>
  <c r="Q4291" i="4"/>
  <c r="Q4292" i="4"/>
  <c r="Q4293" i="4"/>
  <c r="Q4294" i="4"/>
  <c r="Q4295" i="4"/>
  <c r="Q4296" i="4"/>
  <c r="Q4297" i="4"/>
  <c r="Q4298" i="4"/>
  <c r="Q4299" i="4"/>
  <c r="Q4300" i="4"/>
  <c r="Q4301" i="4"/>
  <c r="Q4302" i="4"/>
  <c r="Q4303" i="4"/>
  <c r="Q4304" i="4"/>
  <c r="Q4305" i="4"/>
  <c r="Q4306" i="4"/>
  <c r="Q4307" i="4"/>
  <c r="Q4308" i="4"/>
  <c r="Q4309" i="4"/>
  <c r="Q4310" i="4"/>
  <c r="Q4311" i="4"/>
  <c r="Q4312" i="4"/>
  <c r="Q4313" i="4"/>
  <c r="Q4314" i="4"/>
  <c r="Q4315" i="4"/>
  <c r="Q4316" i="4"/>
  <c r="Q4317" i="4"/>
  <c r="Q4318" i="4"/>
  <c r="Q4319" i="4"/>
  <c r="Q4320" i="4"/>
  <c r="Q4321" i="4"/>
  <c r="Q4322" i="4"/>
  <c r="Q4323" i="4"/>
  <c r="Q4324" i="4"/>
  <c r="Q4325" i="4"/>
  <c r="Q4326" i="4"/>
  <c r="Q4327" i="4"/>
  <c r="Q4328" i="4"/>
  <c r="Q4329" i="4"/>
  <c r="Q4330" i="4"/>
  <c r="Q4331" i="4"/>
  <c r="Q4332" i="4"/>
  <c r="Q4333" i="4"/>
  <c r="Q4334" i="4"/>
  <c r="Q4335" i="4"/>
  <c r="Q4336" i="4"/>
  <c r="Q4337" i="4"/>
  <c r="Q4338" i="4"/>
  <c r="Q4339" i="4"/>
  <c r="Q4340" i="4"/>
  <c r="Q4341" i="4"/>
  <c r="Q4342" i="4"/>
  <c r="Q4343" i="4"/>
  <c r="Q4344" i="4"/>
  <c r="Q4345" i="4"/>
  <c r="Q4346" i="4"/>
  <c r="Q4347" i="4"/>
  <c r="Q4348" i="4"/>
  <c r="Q4349" i="4"/>
  <c r="Q4350" i="4"/>
  <c r="Q4351" i="4"/>
  <c r="Q4352" i="4"/>
  <c r="Q4353" i="4"/>
  <c r="Q4354" i="4"/>
  <c r="Q4355" i="4"/>
  <c r="Q4356" i="4"/>
  <c r="Q4357" i="4"/>
  <c r="Q4358" i="4"/>
  <c r="Q4359" i="4"/>
  <c r="Q4360" i="4"/>
  <c r="Q4361" i="4"/>
  <c r="Q4362" i="4"/>
  <c r="Q4363" i="4"/>
  <c r="Q4364" i="4"/>
  <c r="Q4365" i="4"/>
  <c r="Q4366" i="4"/>
  <c r="Q4367" i="4"/>
  <c r="Q4368" i="4"/>
  <c r="Q4369" i="4"/>
  <c r="Q4370" i="4"/>
  <c r="Q4371" i="4"/>
  <c r="Q4372" i="4"/>
  <c r="Q4373" i="4"/>
  <c r="Q4374" i="4"/>
  <c r="Q4375" i="4"/>
  <c r="Q4376" i="4"/>
  <c r="Q4377" i="4"/>
  <c r="Q4378" i="4"/>
  <c r="Q4379" i="4"/>
  <c r="Q4380" i="4"/>
  <c r="Q4381" i="4"/>
  <c r="Q4382" i="4"/>
  <c r="Q4383" i="4"/>
  <c r="Q4384" i="4"/>
  <c r="Q4385" i="4"/>
  <c r="Q4386" i="4"/>
  <c r="Q4387" i="4"/>
  <c r="Q4388" i="4"/>
  <c r="Q4389" i="4"/>
  <c r="Q4390" i="4"/>
  <c r="Q4391" i="4"/>
  <c r="Q4392" i="4"/>
  <c r="Q4393" i="4"/>
  <c r="Q4394" i="4"/>
  <c r="Q4395" i="4"/>
  <c r="Q4396" i="4"/>
  <c r="Q4397" i="4"/>
  <c r="Q4398" i="4"/>
  <c r="Q4399" i="4"/>
  <c r="Q4400" i="4"/>
  <c r="Q4401" i="4"/>
  <c r="Q4402" i="4"/>
  <c r="Q4403" i="4"/>
  <c r="Q4404" i="4"/>
  <c r="Q4405" i="4"/>
  <c r="Q4406" i="4"/>
  <c r="Q4407" i="4"/>
  <c r="Q4408" i="4"/>
  <c r="Q4409" i="4"/>
  <c r="Q4410" i="4"/>
  <c r="Q4411" i="4"/>
  <c r="Q4412" i="4"/>
  <c r="Q4413" i="4"/>
  <c r="Q4414" i="4"/>
  <c r="Q4415" i="4"/>
  <c r="Q4416" i="4"/>
  <c r="Q4417" i="4"/>
  <c r="Q4418" i="4"/>
  <c r="Q4419" i="4"/>
  <c r="Q4420" i="4"/>
  <c r="Q4421" i="4"/>
  <c r="Q4422" i="4"/>
  <c r="Q4423" i="4"/>
  <c r="Q4424" i="4"/>
  <c r="Q4425" i="4"/>
  <c r="Q4426" i="4"/>
  <c r="Q4427" i="4"/>
  <c r="Q4428" i="4"/>
  <c r="Q4429" i="4"/>
  <c r="Q4430" i="4"/>
  <c r="Q4431" i="4"/>
  <c r="Q4432" i="4"/>
  <c r="Q4433" i="4"/>
  <c r="Q4434" i="4"/>
  <c r="Q4435" i="4"/>
  <c r="Q4436" i="4"/>
  <c r="Q4437" i="4"/>
  <c r="Q4438" i="4"/>
  <c r="Q4439" i="4"/>
  <c r="Q4440" i="4"/>
  <c r="Q4441" i="4"/>
  <c r="Q4442" i="4"/>
  <c r="Q4443" i="4"/>
  <c r="Q4444" i="4"/>
  <c r="Q4445" i="4"/>
  <c r="Q4446" i="4"/>
  <c r="Q4447" i="4"/>
  <c r="Q4448" i="4"/>
  <c r="Q4449" i="4"/>
  <c r="Q4450" i="4"/>
  <c r="Q4451" i="4"/>
  <c r="Q4452" i="4"/>
  <c r="Q4453" i="4"/>
  <c r="Q4454" i="4"/>
  <c r="Q4455" i="4"/>
  <c r="Q4456" i="4"/>
  <c r="Q4457" i="4"/>
  <c r="Q4458" i="4"/>
  <c r="Q4459" i="4"/>
  <c r="Q4460" i="4"/>
  <c r="Q4461" i="4"/>
  <c r="Q4462" i="4"/>
  <c r="Q4463" i="4"/>
  <c r="Q4464" i="4"/>
  <c r="Q4465" i="4"/>
  <c r="Q4466" i="4"/>
  <c r="Q4467" i="4"/>
  <c r="Q4468" i="4"/>
  <c r="Q4469" i="4"/>
  <c r="Q4470" i="4"/>
  <c r="Q4471" i="4"/>
  <c r="Q4472" i="4"/>
  <c r="Q4473" i="4"/>
  <c r="Q4474" i="4"/>
  <c r="Q4475" i="4"/>
  <c r="Q4476" i="4"/>
  <c r="Q4477" i="4"/>
  <c r="Q4478" i="4"/>
  <c r="Q4479" i="4"/>
  <c r="Q4480" i="4"/>
  <c r="Q4481" i="4"/>
  <c r="Q4482" i="4"/>
  <c r="Q4483" i="4"/>
  <c r="Q4484" i="4"/>
  <c r="Q4485" i="4"/>
  <c r="Q4486" i="4"/>
  <c r="Q4487" i="4"/>
  <c r="Q4488" i="4"/>
  <c r="Q4489" i="4"/>
  <c r="Q4490" i="4"/>
  <c r="Q4491" i="4"/>
  <c r="Q4492" i="4"/>
  <c r="Q4493" i="4"/>
  <c r="Q4494" i="4"/>
  <c r="Q4495" i="4"/>
  <c r="Q4496" i="4"/>
  <c r="Q4497" i="4"/>
  <c r="Q4498" i="4"/>
  <c r="Q4499" i="4"/>
  <c r="Q4500" i="4"/>
  <c r="Q4501" i="4"/>
  <c r="Q4502" i="4"/>
  <c r="Q4503" i="4"/>
  <c r="Q4504" i="4"/>
  <c r="Q4505" i="4"/>
  <c r="Q4506" i="4"/>
  <c r="Q4507" i="4"/>
  <c r="Q4508" i="4"/>
  <c r="Q4509" i="4"/>
  <c r="Q4510" i="4"/>
  <c r="Q4511" i="4"/>
  <c r="Q4512" i="4"/>
  <c r="Q4513" i="4"/>
  <c r="Q4514" i="4"/>
  <c r="Q4515" i="4"/>
  <c r="Q4516" i="4"/>
  <c r="Q4517" i="4"/>
  <c r="Q4518" i="4"/>
  <c r="Q4519" i="4"/>
  <c r="Q4520" i="4"/>
  <c r="Q4521" i="4"/>
  <c r="Q4522" i="4"/>
  <c r="Q4523" i="4"/>
  <c r="Q4524" i="4"/>
  <c r="Q4525" i="4"/>
  <c r="Q4526" i="4"/>
  <c r="Q4527" i="4"/>
  <c r="Q4528" i="4"/>
  <c r="Q4529" i="4"/>
  <c r="Q4530" i="4"/>
  <c r="Q4531" i="4"/>
  <c r="Q4532" i="4"/>
  <c r="Q4533" i="4"/>
  <c r="Q4534" i="4"/>
  <c r="Q4535" i="4"/>
  <c r="Q4536" i="4"/>
  <c r="Q4537" i="4"/>
  <c r="Q4538" i="4"/>
  <c r="Q4539" i="4"/>
  <c r="Q4540" i="4"/>
  <c r="Q4541" i="4"/>
  <c r="Q4542" i="4"/>
  <c r="Q4543" i="4"/>
  <c r="Q4544" i="4"/>
  <c r="Q4545" i="4"/>
  <c r="Q4546" i="4"/>
  <c r="Q4547" i="4"/>
  <c r="Q4548" i="4"/>
  <c r="Q4549" i="4"/>
  <c r="Q4550" i="4"/>
  <c r="Q4551" i="4"/>
  <c r="Q4552" i="4"/>
  <c r="Q4553" i="4"/>
  <c r="Q4554" i="4"/>
  <c r="Q4555" i="4"/>
  <c r="Q4556" i="4"/>
  <c r="Q4557" i="4"/>
  <c r="Q4558" i="4"/>
  <c r="Q4559" i="4"/>
  <c r="Q4560" i="4"/>
  <c r="Q4561" i="4"/>
  <c r="Q4562" i="4"/>
  <c r="Q4563" i="4"/>
  <c r="Q4564" i="4"/>
  <c r="Q4565" i="4"/>
  <c r="Q4566" i="4"/>
  <c r="Q4567" i="4"/>
  <c r="Q4568" i="4"/>
  <c r="Q4569" i="4"/>
  <c r="Q4570" i="4"/>
  <c r="Q4571" i="4"/>
  <c r="Q4572" i="4"/>
  <c r="Q4573" i="4"/>
  <c r="Q4574" i="4"/>
  <c r="Q4575" i="4"/>
  <c r="Q4576" i="4"/>
  <c r="Q4577" i="4"/>
  <c r="Q4578" i="4"/>
  <c r="Q4579" i="4"/>
  <c r="Q4580" i="4"/>
  <c r="Q4581" i="4"/>
  <c r="Q4582" i="4"/>
  <c r="Q4583" i="4"/>
  <c r="Q4584" i="4"/>
  <c r="Q4585" i="4"/>
  <c r="Q4586" i="4"/>
  <c r="Q4587" i="4"/>
  <c r="Q4588" i="4"/>
  <c r="Q4589" i="4"/>
  <c r="Q4590" i="4"/>
  <c r="Q4591" i="4"/>
  <c r="Q4592" i="4"/>
  <c r="Q4593" i="4"/>
  <c r="Q4594" i="4"/>
  <c r="Q4595" i="4"/>
  <c r="Q4596" i="4"/>
  <c r="Q4597" i="4"/>
  <c r="Q4598" i="4"/>
  <c r="Q4599" i="4"/>
  <c r="Q4600" i="4"/>
  <c r="Q4601" i="4"/>
  <c r="Q4602" i="4"/>
  <c r="Q4603" i="4"/>
  <c r="Q4604" i="4"/>
  <c r="Q4605" i="4"/>
  <c r="Q4606" i="4"/>
  <c r="Q4607" i="4"/>
  <c r="Q4608" i="4"/>
  <c r="Q4609" i="4"/>
  <c r="Q4610" i="4"/>
  <c r="Q4611" i="4"/>
  <c r="Q4612" i="4"/>
  <c r="Q4613" i="4"/>
  <c r="Q4614" i="4"/>
  <c r="Q4615" i="4"/>
  <c r="Q4616" i="4"/>
  <c r="Q4617" i="4"/>
  <c r="Q4618" i="4"/>
  <c r="Q4619" i="4"/>
  <c r="Q4620" i="4"/>
  <c r="Q4621" i="4"/>
  <c r="Q4622" i="4"/>
  <c r="Q4623" i="4"/>
  <c r="Q4624" i="4"/>
  <c r="Q4625" i="4"/>
  <c r="Q4626" i="4"/>
  <c r="Q4627" i="4"/>
  <c r="Q4628" i="4"/>
  <c r="Q4629" i="4"/>
  <c r="Q4630" i="4"/>
  <c r="Q4631" i="4"/>
  <c r="Q4632" i="4"/>
  <c r="Q4633" i="4"/>
  <c r="Q4634" i="4"/>
  <c r="Q4635" i="4"/>
  <c r="Q4636" i="4"/>
  <c r="Q4637" i="4"/>
  <c r="Q4638" i="4"/>
  <c r="Q4639" i="4"/>
  <c r="Q4640" i="4"/>
  <c r="Q4641" i="4"/>
  <c r="Q4642" i="4"/>
  <c r="Q4643" i="4"/>
  <c r="Q4644" i="4"/>
  <c r="Q4645" i="4"/>
  <c r="Q4646" i="4"/>
  <c r="Q4647" i="4"/>
  <c r="Q4648" i="4"/>
  <c r="Q4649" i="4"/>
  <c r="Q4650" i="4"/>
  <c r="Q4651" i="4"/>
  <c r="Q4652" i="4"/>
  <c r="Q4653" i="4"/>
  <c r="Q4654" i="4"/>
  <c r="Q4655" i="4"/>
  <c r="Q4656" i="4"/>
  <c r="Q4657" i="4"/>
  <c r="Q4658" i="4"/>
  <c r="Q4659" i="4"/>
  <c r="Q4660" i="4"/>
  <c r="Q4661" i="4"/>
  <c r="Q4662" i="4"/>
  <c r="Q4663" i="4"/>
  <c r="Q4664" i="4"/>
  <c r="Q4665" i="4"/>
  <c r="Q4666" i="4"/>
  <c r="Q4667" i="4"/>
  <c r="Q4668" i="4"/>
  <c r="Q4669" i="4"/>
  <c r="Q4670" i="4"/>
  <c r="Q4671" i="4"/>
  <c r="Q4672" i="4"/>
  <c r="Q4673" i="4"/>
  <c r="Q4674" i="4"/>
  <c r="Q4675" i="4"/>
  <c r="Q4676" i="4"/>
  <c r="Q4677" i="4"/>
  <c r="Q4678" i="4"/>
  <c r="Q4679" i="4"/>
  <c r="Q4680" i="4"/>
  <c r="Q4681" i="4"/>
  <c r="Q4682" i="4"/>
  <c r="Q4683" i="4"/>
  <c r="Q4684" i="4"/>
  <c r="Q4685" i="4"/>
  <c r="Q4686" i="4"/>
  <c r="Q4687" i="4"/>
  <c r="Q4688" i="4"/>
  <c r="Q4689" i="4"/>
  <c r="Q4690" i="4"/>
  <c r="Q4691" i="4"/>
  <c r="Q4692" i="4"/>
  <c r="Q4693" i="4"/>
  <c r="Q4694" i="4"/>
  <c r="Q4695" i="4"/>
  <c r="Q4696" i="4"/>
  <c r="Q4697" i="4"/>
  <c r="Q4698" i="4"/>
  <c r="Q4699" i="4"/>
  <c r="Q4700" i="4"/>
  <c r="Q4701" i="4"/>
  <c r="Q4702" i="4"/>
  <c r="Q4703" i="4"/>
  <c r="Q4704" i="4"/>
  <c r="Q4705" i="4"/>
  <c r="Q4706" i="4"/>
  <c r="Q4707" i="4"/>
  <c r="Q4708" i="4"/>
  <c r="Q4709" i="4"/>
  <c r="Q4710" i="4"/>
  <c r="Q4711" i="4"/>
  <c r="Q4712" i="4"/>
  <c r="Q4713" i="4"/>
  <c r="Q4714" i="4"/>
  <c r="Q4715" i="4"/>
  <c r="Q4716" i="4"/>
  <c r="Q4717" i="4"/>
  <c r="Q4718" i="4"/>
  <c r="Q4719" i="4"/>
  <c r="Q4720" i="4"/>
  <c r="Q4721" i="4"/>
  <c r="Q4722" i="4"/>
  <c r="Q4723" i="4"/>
  <c r="Q4724" i="4"/>
  <c r="Q4725" i="4"/>
  <c r="Q4726" i="4"/>
  <c r="Q4727" i="4"/>
  <c r="Q4728" i="4"/>
  <c r="Q4729" i="4"/>
  <c r="Q4730" i="4"/>
  <c r="Q4731" i="4"/>
  <c r="Q4732" i="4"/>
  <c r="Q4733" i="4"/>
  <c r="Q4734" i="4"/>
  <c r="Q4735" i="4"/>
  <c r="Q4736" i="4"/>
  <c r="Q4737" i="4"/>
  <c r="Q4738" i="4"/>
  <c r="Q4739" i="4"/>
  <c r="Q4740" i="4"/>
  <c r="Q4741" i="4"/>
  <c r="Q4742" i="4"/>
  <c r="Q4743" i="4"/>
  <c r="Q4744" i="4"/>
  <c r="Q4745" i="4"/>
  <c r="Q4746" i="4"/>
  <c r="Q4747" i="4"/>
  <c r="Q4748" i="4"/>
  <c r="Q4749" i="4"/>
  <c r="Q4750" i="4"/>
  <c r="Q4751" i="4"/>
  <c r="Q4752" i="4"/>
  <c r="Q4753" i="4"/>
  <c r="Q4754" i="4"/>
  <c r="Q4755" i="4"/>
  <c r="Q4756" i="4"/>
  <c r="Q4757" i="4"/>
  <c r="Q4758" i="4"/>
  <c r="Q4759" i="4"/>
  <c r="Q4760" i="4"/>
  <c r="Q4761" i="4"/>
  <c r="Q4762" i="4"/>
  <c r="Q4763" i="4"/>
  <c r="Q4764" i="4"/>
  <c r="Q4765" i="4"/>
  <c r="Q4766" i="4"/>
  <c r="Q4767" i="4"/>
  <c r="Q4768" i="4"/>
  <c r="Q4769" i="4"/>
  <c r="Q4770" i="4"/>
  <c r="Q4771" i="4"/>
  <c r="Q4772" i="4"/>
  <c r="Q4773" i="4"/>
  <c r="Q4774" i="4"/>
  <c r="Q4775" i="4"/>
  <c r="Q4776" i="4"/>
  <c r="Q4777" i="4"/>
  <c r="Q4778" i="4"/>
  <c r="Q4779" i="4"/>
  <c r="Q4780" i="4"/>
  <c r="Q4781" i="4"/>
  <c r="Q4782" i="4"/>
  <c r="Q4783" i="4"/>
  <c r="Q4784" i="4"/>
  <c r="Q4785" i="4"/>
  <c r="Q4786" i="4"/>
  <c r="Q4787" i="4"/>
  <c r="Q4788" i="4"/>
  <c r="Q4789" i="4"/>
  <c r="Q4790" i="4"/>
  <c r="Q4791" i="4"/>
  <c r="Q4792" i="4"/>
  <c r="Q4793" i="4"/>
  <c r="Q4794" i="4"/>
  <c r="Q4795" i="4"/>
  <c r="Q4796" i="4"/>
  <c r="Q4797" i="4"/>
  <c r="Q4798" i="4"/>
  <c r="Q4799" i="4"/>
  <c r="Q4800" i="4"/>
  <c r="Q4801" i="4"/>
  <c r="Q4802" i="4"/>
  <c r="Q4803" i="4"/>
  <c r="Q4804" i="4"/>
  <c r="Q4805" i="4"/>
  <c r="Q4806" i="4"/>
  <c r="Q4807" i="4"/>
  <c r="Q4808" i="4"/>
  <c r="Q4809" i="4"/>
  <c r="Q4810" i="4"/>
  <c r="Q4811" i="4"/>
  <c r="Q4812" i="4"/>
  <c r="Q4813" i="4"/>
  <c r="Q4814" i="4"/>
  <c r="Q4815" i="4"/>
  <c r="Q4816" i="4"/>
  <c r="Q4817" i="4"/>
  <c r="Q4818" i="4"/>
  <c r="Q4819" i="4"/>
  <c r="Q4820" i="4"/>
  <c r="Q4821" i="4"/>
  <c r="Q4822" i="4"/>
  <c r="Q4823" i="4"/>
  <c r="Q4824" i="4"/>
  <c r="Q4825" i="4"/>
  <c r="Q4826" i="4"/>
  <c r="Q4827" i="4"/>
  <c r="Q4828" i="4"/>
  <c r="Q4829" i="4"/>
  <c r="Q4830" i="4"/>
  <c r="Q4831" i="4"/>
  <c r="Q4832" i="4"/>
  <c r="Q4833" i="4"/>
  <c r="Q4834" i="4"/>
  <c r="Q4835" i="4"/>
  <c r="Q4836" i="4"/>
  <c r="Q4837" i="4"/>
  <c r="Q4838" i="4"/>
  <c r="Q4839" i="4"/>
  <c r="Q4840" i="4"/>
  <c r="Q4841" i="4"/>
  <c r="Q4842" i="4"/>
  <c r="Q4843" i="4"/>
  <c r="Q4844" i="4"/>
  <c r="Q4845" i="4"/>
  <c r="Q4846" i="4"/>
  <c r="Q4847" i="4"/>
  <c r="Q4848" i="4"/>
  <c r="Q4849" i="4"/>
  <c r="Q4850" i="4"/>
  <c r="Q4851" i="4"/>
  <c r="Q4852" i="4"/>
  <c r="Q4853" i="4"/>
  <c r="Q4854" i="4"/>
  <c r="Q4855" i="4"/>
  <c r="Q4856" i="4"/>
  <c r="Q4857" i="4"/>
  <c r="Q4858" i="4"/>
  <c r="Q4859" i="4"/>
  <c r="Q4860" i="4"/>
  <c r="Q4861" i="4"/>
  <c r="Q4862" i="4"/>
  <c r="Q4863" i="4"/>
  <c r="Q4864" i="4"/>
  <c r="Q4865" i="4"/>
  <c r="Q4866" i="4"/>
  <c r="Q4867" i="4"/>
  <c r="Q4868" i="4"/>
  <c r="Q4869" i="4"/>
  <c r="Q4870" i="4"/>
  <c r="Q4871" i="4"/>
  <c r="Q4872" i="4"/>
  <c r="Q4873" i="4"/>
  <c r="Q4874" i="4"/>
  <c r="Q4875" i="4"/>
  <c r="Q4876" i="4"/>
  <c r="Q4877" i="4"/>
  <c r="Q4878" i="4"/>
  <c r="Q4879" i="4"/>
  <c r="Q4880" i="4"/>
  <c r="Q4881" i="4"/>
  <c r="Q4882" i="4"/>
  <c r="Q4883" i="4"/>
  <c r="Q4884" i="4"/>
  <c r="Q4885" i="4"/>
  <c r="Q4886" i="4"/>
  <c r="Q4887" i="4"/>
  <c r="Q4888" i="4"/>
  <c r="Q4889" i="4"/>
  <c r="Q4890" i="4"/>
  <c r="Q4891" i="4"/>
  <c r="Q4892" i="4"/>
  <c r="Q4893" i="4"/>
  <c r="Q4894" i="4"/>
  <c r="Q4895" i="4"/>
  <c r="Q4896" i="4"/>
  <c r="Q4897" i="4"/>
  <c r="Q4898" i="4"/>
  <c r="Q4899" i="4"/>
  <c r="Q4900" i="4"/>
  <c r="Q4901" i="4"/>
  <c r="Q4902" i="4"/>
  <c r="Q4903" i="4"/>
  <c r="Q4904" i="4"/>
  <c r="Q4905" i="4"/>
  <c r="Q4906" i="4"/>
  <c r="Q4907" i="4"/>
  <c r="Q4908" i="4"/>
  <c r="Q4909" i="4"/>
  <c r="Q4910" i="4"/>
  <c r="Q4911" i="4"/>
  <c r="Q4912" i="4"/>
  <c r="Q4913" i="4"/>
  <c r="Q4914" i="4"/>
  <c r="Q4915" i="4"/>
  <c r="Q4916" i="4"/>
  <c r="Q4917" i="4"/>
  <c r="Q4918" i="4"/>
  <c r="Q4919" i="4"/>
  <c r="Q4920" i="4"/>
  <c r="Q4921" i="4"/>
  <c r="Q4922" i="4"/>
  <c r="Q4923" i="4"/>
  <c r="Q4924" i="4"/>
  <c r="Q4925" i="4"/>
  <c r="Q4926" i="4"/>
  <c r="Q4927" i="4"/>
  <c r="Q4928" i="4"/>
  <c r="Q4929" i="4"/>
  <c r="Q4930" i="4"/>
  <c r="Q4931" i="4"/>
  <c r="Q4932" i="4"/>
  <c r="Q4933" i="4"/>
  <c r="Q4934" i="4"/>
  <c r="Q4935" i="4"/>
  <c r="Q4936" i="4"/>
  <c r="Q4937" i="4"/>
  <c r="Q4938" i="4"/>
  <c r="Q4939" i="4"/>
  <c r="Q4940" i="4"/>
  <c r="Q4941" i="4"/>
  <c r="Q4942" i="4"/>
  <c r="Q4943" i="4"/>
  <c r="Q4944" i="4"/>
  <c r="Q4945" i="4"/>
  <c r="Q4946" i="4"/>
  <c r="Q4947" i="4"/>
  <c r="Q4948" i="4"/>
  <c r="Q4949" i="4"/>
  <c r="Q4950" i="4"/>
  <c r="Q4951" i="4"/>
  <c r="Q4952" i="4"/>
  <c r="Q4953" i="4"/>
  <c r="Q4954" i="4"/>
  <c r="Q4955" i="4"/>
  <c r="Q4956" i="4"/>
  <c r="Q4957" i="4"/>
  <c r="Q4958" i="4"/>
  <c r="Q4959" i="4"/>
  <c r="Q4960" i="4"/>
  <c r="Q4961" i="4"/>
  <c r="Q4962" i="4"/>
  <c r="Q4963" i="4"/>
  <c r="Q4964" i="4"/>
  <c r="Q4965" i="4"/>
  <c r="Q4966" i="4"/>
  <c r="Q4967" i="4"/>
  <c r="Q4968" i="4"/>
  <c r="Q4969" i="4"/>
  <c r="Q4970" i="4"/>
  <c r="Q4971" i="4"/>
  <c r="Q4972" i="4"/>
  <c r="Q4973" i="4"/>
  <c r="Q4974" i="4"/>
  <c r="Q4975" i="4"/>
  <c r="Q4976" i="4"/>
  <c r="Q4977" i="4"/>
  <c r="Q4978" i="4"/>
  <c r="Q4979" i="4"/>
  <c r="Q4980" i="4"/>
  <c r="Q4981" i="4"/>
  <c r="Q4982" i="4"/>
  <c r="Q4983" i="4"/>
  <c r="Q4984" i="4"/>
  <c r="Q4985" i="4"/>
  <c r="Q4986" i="4"/>
  <c r="Q4987" i="4"/>
  <c r="Q4988" i="4"/>
  <c r="Q4989" i="4"/>
  <c r="Q4990" i="4"/>
  <c r="Q4991" i="4"/>
  <c r="Q4992" i="4"/>
  <c r="Q4993" i="4"/>
  <c r="Q4994" i="4"/>
  <c r="Q4995" i="4"/>
  <c r="Q4996" i="4"/>
  <c r="Q4997" i="4"/>
  <c r="Q4998" i="4"/>
  <c r="Q4999" i="4"/>
  <c r="Q5000" i="4"/>
  <c r="Q5001" i="4"/>
  <c r="Q5002" i="4"/>
  <c r="Q5003" i="4"/>
  <c r="Q5004" i="4"/>
  <c r="Q5005" i="4"/>
  <c r="Q5006" i="4"/>
  <c r="Q5007" i="4"/>
  <c r="Q5008" i="4"/>
  <c r="Q5009" i="4"/>
  <c r="Q5010" i="4"/>
  <c r="Q5011" i="4"/>
  <c r="Q5012" i="4"/>
  <c r="Q5013" i="4"/>
  <c r="Q5014" i="4"/>
  <c r="Q5015" i="4"/>
  <c r="Q5016" i="4"/>
  <c r="Q5017" i="4"/>
  <c r="Q5018" i="4"/>
  <c r="Q5019" i="4"/>
  <c r="Q5020" i="4"/>
  <c r="Q5021" i="4"/>
  <c r="Q5022" i="4"/>
  <c r="Q5023" i="4"/>
  <c r="Q5024" i="4"/>
  <c r="Q5025" i="4"/>
  <c r="Q5026" i="4"/>
  <c r="Q5027" i="4"/>
  <c r="Q5028" i="4"/>
  <c r="Q5029" i="4"/>
  <c r="Q5030" i="4"/>
  <c r="Q5031" i="4"/>
  <c r="Q5032" i="4"/>
  <c r="Q5033" i="4"/>
  <c r="Q5034" i="4"/>
  <c r="Q5035" i="4"/>
  <c r="Q5036" i="4"/>
  <c r="Q5037" i="4"/>
  <c r="Q5038" i="4"/>
  <c r="Q5039" i="4"/>
  <c r="Q5040" i="4"/>
  <c r="Q5041" i="4"/>
  <c r="Q5042" i="4"/>
  <c r="Q5043" i="4"/>
  <c r="Q5044" i="4"/>
  <c r="Q5045" i="4"/>
  <c r="Q5046" i="4"/>
  <c r="Q5047" i="4"/>
  <c r="Q5048" i="4"/>
  <c r="Q5049" i="4"/>
  <c r="Q5050" i="4"/>
  <c r="Q5051" i="4"/>
  <c r="Q5052" i="4"/>
  <c r="Q5053" i="4"/>
  <c r="Q5054" i="4"/>
  <c r="Q5055" i="4"/>
  <c r="Q5056" i="4"/>
  <c r="Q5057" i="4"/>
  <c r="Q5058" i="4"/>
  <c r="Q5059" i="4"/>
  <c r="Q5060" i="4"/>
  <c r="Q5061" i="4"/>
  <c r="Q5062" i="4"/>
  <c r="Q5063" i="4"/>
  <c r="Q5064" i="4"/>
  <c r="Q5065" i="4"/>
  <c r="Q5066" i="4"/>
  <c r="Q5067" i="4"/>
  <c r="Q5068" i="4"/>
  <c r="Q5069" i="4"/>
  <c r="Q5070" i="4"/>
  <c r="Q5071" i="4"/>
  <c r="Q5072" i="4"/>
  <c r="Q5073" i="4"/>
  <c r="Q5074" i="4"/>
  <c r="Q5075" i="4"/>
  <c r="Q5076" i="4"/>
  <c r="Q5077" i="4"/>
  <c r="Q5078" i="4"/>
  <c r="Q5079" i="4"/>
  <c r="Q5080" i="4"/>
  <c r="Q5081" i="4"/>
  <c r="Q5082" i="4"/>
  <c r="Q5083" i="4"/>
  <c r="Q5084" i="4"/>
  <c r="Q5085" i="4"/>
  <c r="Q5086" i="4"/>
  <c r="Q5087" i="4"/>
  <c r="Q5088" i="4"/>
  <c r="Q5089" i="4"/>
  <c r="Q5090" i="4"/>
  <c r="Q5091" i="4"/>
  <c r="Q5092" i="4"/>
  <c r="Q5093" i="4"/>
  <c r="Q5094" i="4"/>
  <c r="Q5095" i="4"/>
  <c r="Q5096" i="4"/>
  <c r="Q5097" i="4"/>
  <c r="Q5098" i="4"/>
  <c r="Q5099" i="4"/>
  <c r="Q5100" i="4"/>
  <c r="Q5101" i="4"/>
  <c r="Q5102" i="4"/>
  <c r="Q5103" i="4"/>
  <c r="Q5104" i="4"/>
  <c r="Q5105" i="4"/>
  <c r="Q5106" i="4"/>
  <c r="Q5107" i="4"/>
  <c r="Q5108" i="4"/>
  <c r="Q5109" i="4"/>
  <c r="Q5110" i="4"/>
  <c r="Q5111" i="4"/>
  <c r="Q5112" i="4"/>
  <c r="Q5113" i="4"/>
  <c r="Q5114" i="4"/>
  <c r="Q5115" i="4"/>
  <c r="Q5116" i="4"/>
  <c r="Q5117" i="4"/>
  <c r="Q5118" i="4"/>
  <c r="Q5119" i="4"/>
  <c r="Q5120" i="4"/>
  <c r="Q5121" i="4"/>
  <c r="Q5122" i="4"/>
  <c r="Q5123" i="4"/>
  <c r="Q5124" i="4"/>
  <c r="Q5125" i="4"/>
  <c r="Q5126" i="4"/>
  <c r="Q5127" i="4"/>
  <c r="Q5128" i="4"/>
  <c r="Q5129" i="4"/>
  <c r="Q5130" i="4"/>
  <c r="Q5131" i="4"/>
  <c r="Q5132" i="4"/>
  <c r="Q5133" i="4"/>
  <c r="Q5134" i="4"/>
  <c r="Q5135" i="4"/>
  <c r="Q5136" i="4"/>
  <c r="Q5137" i="4"/>
  <c r="Q5138" i="4"/>
  <c r="Q5139" i="4"/>
  <c r="Q5140" i="4"/>
  <c r="Q5141" i="4"/>
  <c r="Q5142" i="4"/>
  <c r="Q5143" i="4"/>
  <c r="Q5144" i="4"/>
  <c r="Q5145" i="4"/>
  <c r="Q5146" i="4"/>
  <c r="Q5147" i="4"/>
  <c r="Q5148" i="4"/>
  <c r="Q5149" i="4"/>
  <c r="Q5150" i="4"/>
  <c r="Q5151" i="4"/>
  <c r="Q5152" i="4"/>
  <c r="Q5153" i="4"/>
  <c r="Q5154" i="4"/>
  <c r="Q5155" i="4"/>
  <c r="Q5156" i="4"/>
  <c r="Q5157" i="4"/>
  <c r="Q5158" i="4"/>
  <c r="Q5159" i="4"/>
  <c r="Q5160" i="4"/>
  <c r="Q5161" i="4"/>
  <c r="Q5162" i="4"/>
  <c r="Q5163" i="4"/>
  <c r="Q5164" i="4"/>
  <c r="Q5165" i="4"/>
  <c r="Q5166" i="4"/>
  <c r="Q5167" i="4"/>
  <c r="Q5168" i="4"/>
  <c r="Q5169" i="4"/>
  <c r="Q5170" i="4"/>
  <c r="Q5171" i="4"/>
  <c r="Q5172" i="4"/>
  <c r="Q5173" i="4"/>
  <c r="Q5174" i="4"/>
  <c r="Q5175" i="4"/>
  <c r="Q5176" i="4"/>
  <c r="Q5177" i="4"/>
  <c r="Q5178" i="4"/>
  <c r="Q5179" i="4"/>
  <c r="Q5180" i="4"/>
  <c r="Q5181" i="4"/>
  <c r="Q5182" i="4"/>
  <c r="Q5183" i="4"/>
  <c r="Q5184" i="4"/>
  <c r="Q5185" i="4"/>
  <c r="Q5186" i="4"/>
  <c r="Q5187" i="4"/>
  <c r="Q5188" i="4"/>
  <c r="Q5189" i="4"/>
  <c r="Q5190" i="4"/>
  <c r="Q5191" i="4"/>
  <c r="Q5192" i="4"/>
  <c r="Q5193" i="4"/>
  <c r="Q5194" i="4"/>
  <c r="Q5195" i="4"/>
  <c r="Q5196" i="4"/>
  <c r="Q5197" i="4"/>
  <c r="Q5198" i="4"/>
  <c r="Q5199" i="4"/>
  <c r="Q5200" i="4"/>
  <c r="Q5201" i="4"/>
  <c r="Q5202" i="4"/>
  <c r="Q5203" i="4"/>
  <c r="Q5204" i="4"/>
  <c r="Q5205" i="4"/>
  <c r="Q5206" i="4"/>
  <c r="Q5207" i="4"/>
  <c r="Q5208" i="4"/>
  <c r="Q5209" i="4"/>
  <c r="Q5210" i="4"/>
  <c r="Q5211" i="4"/>
  <c r="Q5212" i="4"/>
  <c r="Q5213" i="4"/>
  <c r="Q5214" i="4"/>
  <c r="Q5215" i="4"/>
  <c r="Q5216" i="4"/>
  <c r="Q5217" i="4"/>
  <c r="Q5218" i="4"/>
  <c r="Q5219" i="4"/>
  <c r="Q5220" i="4"/>
  <c r="Q5221" i="4"/>
  <c r="Q5222" i="4"/>
  <c r="Q5223" i="4"/>
  <c r="Q5224" i="4"/>
  <c r="Q5225" i="4"/>
  <c r="Q5226" i="4"/>
  <c r="Q5227" i="4"/>
  <c r="Q5228" i="4"/>
  <c r="Q5229" i="4"/>
  <c r="Q5230" i="4"/>
  <c r="Q5231" i="4"/>
  <c r="Q5232" i="4"/>
  <c r="Q5233" i="4"/>
  <c r="Q5234" i="4"/>
  <c r="Q5235" i="4"/>
  <c r="Q5236" i="4"/>
  <c r="Q5237" i="4"/>
  <c r="Q5238" i="4"/>
  <c r="Q5239" i="4"/>
  <c r="Q5240" i="4"/>
  <c r="Q5241" i="4"/>
  <c r="Q5242" i="4"/>
  <c r="Q5243" i="4"/>
  <c r="Q5244" i="4"/>
  <c r="Q5245" i="4"/>
  <c r="Q5246" i="4"/>
  <c r="Q5247" i="4"/>
  <c r="Q5248" i="4"/>
  <c r="Q5249" i="4"/>
  <c r="Q5250" i="4"/>
  <c r="Q5251" i="4"/>
  <c r="Q5252" i="4"/>
  <c r="Q5253" i="4"/>
  <c r="Q5254" i="4"/>
  <c r="Q5255" i="4"/>
  <c r="Q5256" i="4"/>
  <c r="Q5257" i="4"/>
  <c r="Q5258" i="4"/>
  <c r="Q5259" i="4"/>
  <c r="Q5260" i="4"/>
  <c r="Q5261" i="4"/>
  <c r="Q5262" i="4"/>
  <c r="Q5263" i="4"/>
  <c r="Q5264" i="4"/>
  <c r="Q5265" i="4"/>
  <c r="Q5266" i="4"/>
  <c r="Q5267" i="4"/>
  <c r="Q5268" i="4"/>
  <c r="Q5269" i="4"/>
  <c r="Q5270" i="4"/>
  <c r="Q5271" i="4"/>
  <c r="Q5272" i="4"/>
  <c r="Q5273" i="4"/>
  <c r="Q5274" i="4"/>
  <c r="Q5275" i="4"/>
  <c r="Q5276" i="4"/>
  <c r="Q5277" i="4"/>
  <c r="Q5278" i="4"/>
  <c r="Q5279" i="4"/>
  <c r="Q5280" i="4"/>
  <c r="Q5281" i="4"/>
  <c r="Q5282" i="4"/>
  <c r="Q5283" i="4"/>
  <c r="Q5284" i="4"/>
  <c r="Q5285" i="4"/>
  <c r="Q5286" i="4"/>
  <c r="Q5287" i="4"/>
  <c r="Q5288" i="4"/>
  <c r="Q5289" i="4"/>
  <c r="Q5290" i="4"/>
  <c r="Q5291" i="4"/>
  <c r="Q5292" i="4"/>
  <c r="Q5293" i="4"/>
  <c r="Q5294" i="4"/>
  <c r="Q5295" i="4"/>
  <c r="Q5296" i="4"/>
  <c r="Q5297" i="4"/>
  <c r="Q5298" i="4"/>
  <c r="Q5299" i="4"/>
  <c r="Q5300" i="4"/>
  <c r="Q5301" i="4"/>
  <c r="Q5302" i="4"/>
  <c r="Q5303" i="4"/>
  <c r="Q5304" i="4"/>
  <c r="Q5305" i="4"/>
  <c r="Q5306" i="4"/>
  <c r="Q5307" i="4"/>
  <c r="Q5308" i="4"/>
  <c r="Q5309" i="4"/>
  <c r="Q5310" i="4"/>
  <c r="Q5311" i="4"/>
  <c r="Q5312" i="4"/>
  <c r="Q5313" i="4"/>
  <c r="Q5314" i="4"/>
  <c r="Q5315" i="4"/>
  <c r="Q5316" i="4"/>
  <c r="Q5317" i="4"/>
  <c r="Q5318" i="4"/>
  <c r="Q5319" i="4"/>
  <c r="Q5320" i="4"/>
  <c r="Q5321" i="4"/>
  <c r="Q5322" i="4"/>
  <c r="Q5323" i="4"/>
  <c r="Q5324" i="4"/>
  <c r="Q5325" i="4"/>
  <c r="Q5326" i="4"/>
  <c r="Q5327" i="4"/>
  <c r="Q5328" i="4"/>
  <c r="Q5329" i="4"/>
  <c r="Q5330" i="4"/>
  <c r="Q5331" i="4"/>
  <c r="Q5332" i="4"/>
  <c r="Q5333" i="4"/>
  <c r="Q5334" i="4"/>
  <c r="Q5335" i="4"/>
  <c r="Q5336" i="4"/>
  <c r="Q5337" i="4"/>
  <c r="Q5338" i="4"/>
  <c r="Q5339" i="4"/>
  <c r="Q5340" i="4"/>
  <c r="Q5341" i="4"/>
  <c r="Q5342" i="4"/>
  <c r="Q5343" i="4"/>
  <c r="Q5344" i="4"/>
  <c r="Q5345" i="4"/>
  <c r="Q5346" i="4"/>
  <c r="Q5347" i="4"/>
  <c r="Q5348" i="4"/>
  <c r="Q5349" i="4"/>
  <c r="Q5350" i="4"/>
  <c r="Q5351" i="4"/>
  <c r="Q5352" i="4"/>
  <c r="Q5353" i="4"/>
  <c r="Q5354" i="4"/>
  <c r="Q5355" i="4"/>
  <c r="Q5356" i="4"/>
  <c r="Q5357" i="4"/>
  <c r="Q5358" i="4"/>
  <c r="Q5359" i="4"/>
  <c r="Q5360" i="4"/>
  <c r="Q5361" i="4"/>
  <c r="Q5362" i="4"/>
  <c r="Q5363" i="4"/>
  <c r="Q5364" i="4"/>
  <c r="Q5365" i="4"/>
  <c r="Q5366" i="4"/>
  <c r="Q5367" i="4"/>
  <c r="Q5368" i="4"/>
  <c r="Q5369" i="4"/>
  <c r="Q5370" i="4"/>
  <c r="Q5371" i="4"/>
  <c r="Q5372" i="4"/>
  <c r="Q5373" i="4"/>
  <c r="Q5374" i="4"/>
  <c r="Q5375" i="4"/>
  <c r="Q5376" i="4"/>
  <c r="Q5377" i="4"/>
  <c r="Q5378" i="4"/>
  <c r="Q5379" i="4"/>
  <c r="Q5380" i="4"/>
  <c r="Q5381" i="4"/>
  <c r="Q5382" i="4"/>
  <c r="Q5383" i="4"/>
  <c r="Q5384" i="4"/>
  <c r="Q5385" i="4"/>
  <c r="Q5386" i="4"/>
  <c r="Q5387" i="4"/>
  <c r="Q5388" i="4"/>
  <c r="Q5389" i="4"/>
  <c r="Q5390" i="4"/>
  <c r="Q5391" i="4"/>
  <c r="Q5392" i="4"/>
  <c r="Q5393" i="4"/>
  <c r="Q5394" i="4"/>
  <c r="Q5395" i="4"/>
  <c r="Q5396" i="4"/>
  <c r="Q5397" i="4"/>
  <c r="Q5398" i="4"/>
  <c r="Q5399" i="4"/>
  <c r="Q5400" i="4"/>
  <c r="Q5401" i="4"/>
  <c r="Q5402" i="4"/>
  <c r="Q5403" i="4"/>
  <c r="Q5404" i="4"/>
  <c r="Q5405" i="4"/>
  <c r="Q5406" i="4"/>
  <c r="Q5407" i="4"/>
  <c r="Q5408" i="4"/>
  <c r="Q5409" i="4"/>
  <c r="Q5410" i="4"/>
  <c r="Q5411" i="4"/>
  <c r="Q5412" i="4"/>
  <c r="Q5413" i="4"/>
  <c r="Q5414" i="4"/>
  <c r="Q5415" i="4"/>
  <c r="Q5416" i="4"/>
  <c r="Q5417" i="4"/>
  <c r="Q5418" i="4"/>
  <c r="Q5419" i="4"/>
  <c r="Q5420" i="4"/>
  <c r="Q5421" i="4"/>
  <c r="Q5422" i="4"/>
  <c r="Q5423" i="4"/>
  <c r="Q5424" i="4"/>
  <c r="Q5425" i="4"/>
  <c r="Q5426" i="4"/>
  <c r="Q5427" i="4"/>
  <c r="Q5428" i="4"/>
  <c r="Q5429" i="4"/>
  <c r="Q5430" i="4"/>
  <c r="Q5431" i="4"/>
  <c r="Q5432" i="4"/>
  <c r="Q5433" i="4"/>
  <c r="Q5434" i="4"/>
  <c r="Q5435" i="4"/>
  <c r="Q5436" i="4"/>
  <c r="Q5437" i="4"/>
  <c r="Q5438" i="4"/>
  <c r="Q5439" i="4"/>
  <c r="Q5440" i="4"/>
  <c r="Q5441" i="4"/>
  <c r="Q5442" i="4"/>
  <c r="Q5443" i="4"/>
  <c r="Q5444" i="4"/>
  <c r="Q5445" i="4"/>
  <c r="Q5446" i="4"/>
  <c r="Q5447" i="4"/>
  <c r="Q5448" i="4"/>
  <c r="Q5449" i="4"/>
  <c r="Q5450" i="4"/>
  <c r="Q5451" i="4"/>
  <c r="Q5452" i="4"/>
  <c r="Q5453" i="4"/>
  <c r="Q5454" i="4"/>
  <c r="Q5455" i="4"/>
  <c r="Q5456" i="4"/>
  <c r="Q5457" i="4"/>
  <c r="Q5458" i="4"/>
  <c r="Q5459" i="4"/>
  <c r="Q5460" i="4"/>
  <c r="Q5461" i="4"/>
  <c r="Q5462" i="4"/>
  <c r="Q5463" i="4"/>
  <c r="Q5464" i="4"/>
  <c r="Q5465" i="4"/>
  <c r="Q5466" i="4"/>
  <c r="Q5467" i="4"/>
  <c r="Q5468" i="4"/>
  <c r="Q5469" i="4"/>
  <c r="Q5470" i="4"/>
  <c r="Q5471" i="4"/>
  <c r="Q5472" i="4"/>
  <c r="Q5473" i="4"/>
  <c r="Q5474" i="4"/>
  <c r="Q5475" i="4"/>
  <c r="Q5476" i="4"/>
  <c r="Q5477" i="4"/>
  <c r="Q5478" i="4"/>
  <c r="Q5479" i="4"/>
  <c r="Q5480" i="4"/>
  <c r="Q5481" i="4"/>
  <c r="Q5482" i="4"/>
  <c r="Q5483" i="4"/>
  <c r="Q5484" i="4"/>
  <c r="Q5485" i="4"/>
  <c r="Q5486" i="4"/>
  <c r="Q5487" i="4"/>
  <c r="Q5488" i="4"/>
  <c r="Q5489" i="4"/>
  <c r="Q5490" i="4"/>
  <c r="Q5491" i="4"/>
  <c r="Q5492" i="4"/>
  <c r="Q5493" i="4"/>
  <c r="Q5494" i="4"/>
  <c r="Q5495" i="4"/>
  <c r="Q5496" i="4"/>
  <c r="Q5497" i="4"/>
  <c r="Q5498" i="4"/>
  <c r="Q5499" i="4"/>
  <c r="Q5500" i="4"/>
  <c r="Q5501" i="4"/>
  <c r="Q5502" i="4"/>
  <c r="Q5503" i="4"/>
  <c r="Q5504" i="4"/>
  <c r="Q5505" i="4"/>
  <c r="Q5506" i="4"/>
  <c r="Q5507" i="4"/>
  <c r="Q5508" i="4"/>
  <c r="Q5509" i="4"/>
  <c r="Q5510" i="4"/>
  <c r="Q5511" i="4"/>
  <c r="Q5512" i="4"/>
  <c r="Q5513" i="4"/>
  <c r="Q5514" i="4"/>
  <c r="Q5515" i="4"/>
  <c r="Q5516" i="4"/>
  <c r="Q5517" i="4"/>
  <c r="Q5518" i="4"/>
  <c r="Q5519" i="4"/>
  <c r="Q5520" i="4"/>
  <c r="Q5521" i="4"/>
  <c r="Q5522" i="4"/>
  <c r="Q5523" i="4"/>
  <c r="Q5524" i="4"/>
  <c r="Q5525" i="4"/>
  <c r="Q5526" i="4"/>
  <c r="Q5527" i="4"/>
  <c r="Q5528" i="4"/>
  <c r="Q5529" i="4"/>
  <c r="Q5530" i="4"/>
  <c r="Q5531" i="4"/>
  <c r="Q5532" i="4"/>
  <c r="Q5533" i="4"/>
  <c r="Q5534" i="4"/>
  <c r="Q5535" i="4"/>
  <c r="Q5536" i="4"/>
  <c r="Q5537" i="4"/>
  <c r="Q5538" i="4"/>
  <c r="Q5539" i="4"/>
  <c r="Q5540" i="4"/>
  <c r="Q5541" i="4"/>
  <c r="Q5542" i="4"/>
  <c r="Q5543" i="4"/>
  <c r="Q5544" i="4"/>
  <c r="Q5545" i="4"/>
  <c r="Q5546" i="4"/>
  <c r="Q5547" i="4"/>
  <c r="Q5548" i="4"/>
  <c r="Q5549" i="4"/>
  <c r="Q5550" i="4"/>
  <c r="Q5551" i="4"/>
  <c r="Q5552" i="4"/>
  <c r="Q5553" i="4"/>
  <c r="Q5554" i="4"/>
  <c r="Q5555" i="4"/>
  <c r="Q5556" i="4"/>
  <c r="Q5557" i="4"/>
  <c r="Q5558" i="4"/>
  <c r="Q5559" i="4"/>
  <c r="Q5560" i="4"/>
  <c r="Q5561" i="4"/>
  <c r="Q5562" i="4"/>
  <c r="Q5563" i="4"/>
  <c r="Q5564" i="4"/>
  <c r="Q5565" i="4"/>
  <c r="Q5566" i="4"/>
  <c r="Q5567" i="4"/>
  <c r="Q5568" i="4"/>
  <c r="Q5569" i="4"/>
  <c r="Q5570" i="4"/>
  <c r="Q5571" i="4"/>
  <c r="Q5572" i="4"/>
  <c r="Q5573" i="4"/>
  <c r="Q5574" i="4"/>
  <c r="Q5575" i="4"/>
  <c r="Q5576" i="4"/>
  <c r="Q5577" i="4"/>
  <c r="Q5578" i="4"/>
  <c r="Q5579" i="4"/>
  <c r="Q5580" i="4"/>
  <c r="Q5581" i="4"/>
  <c r="Q5582" i="4"/>
  <c r="Q5583" i="4"/>
  <c r="Q5584" i="4"/>
  <c r="Q5585" i="4"/>
  <c r="Q5586" i="4"/>
  <c r="Q5587" i="4"/>
  <c r="Q5588" i="4"/>
  <c r="Q5589" i="4"/>
  <c r="Q5590" i="4"/>
  <c r="Q5591" i="4"/>
  <c r="Q5592" i="4"/>
  <c r="Q5593" i="4"/>
  <c r="Q5594" i="4"/>
  <c r="Q5595" i="4"/>
  <c r="Q5596" i="4"/>
  <c r="Q5597" i="4"/>
  <c r="Q5598" i="4"/>
  <c r="Q5599" i="4"/>
  <c r="Q5600" i="4"/>
  <c r="Q5601" i="4"/>
  <c r="Q5602" i="4"/>
  <c r="Q5603" i="4"/>
  <c r="Q5604" i="4"/>
  <c r="Q5605" i="4"/>
  <c r="Q5606" i="4"/>
  <c r="Q5607" i="4"/>
  <c r="Q5608" i="4"/>
  <c r="Q5609" i="4"/>
  <c r="Q5610" i="4"/>
  <c r="Q5611" i="4"/>
  <c r="Q5612" i="4"/>
  <c r="Q5613" i="4"/>
  <c r="Q5614" i="4"/>
  <c r="Q5615" i="4"/>
  <c r="Q5616" i="4"/>
  <c r="Q5617" i="4"/>
  <c r="Q5618" i="4"/>
  <c r="Q5619" i="4"/>
  <c r="Q5620" i="4"/>
  <c r="Q5621" i="4"/>
  <c r="Q5622" i="4"/>
  <c r="Q5623" i="4"/>
  <c r="Q5624" i="4"/>
  <c r="Q5625" i="4"/>
  <c r="Q5626" i="4"/>
  <c r="Q5627" i="4"/>
  <c r="Q5628" i="4"/>
  <c r="Q5629" i="4"/>
  <c r="Q5630" i="4"/>
  <c r="Q5631" i="4"/>
  <c r="Q5632" i="4"/>
  <c r="Q5633" i="4"/>
  <c r="Q5634" i="4"/>
  <c r="Q5635" i="4"/>
  <c r="Q5636" i="4"/>
  <c r="Q5637" i="4"/>
  <c r="Q5638" i="4"/>
  <c r="Q5639" i="4"/>
  <c r="Q5640" i="4"/>
  <c r="Q5641" i="4"/>
  <c r="Q5642" i="4"/>
  <c r="Q5643" i="4"/>
  <c r="Q5644" i="4"/>
  <c r="Q5645" i="4"/>
  <c r="Q5646" i="4"/>
  <c r="Q5647" i="4"/>
  <c r="Q5648" i="4"/>
  <c r="Q5649" i="4"/>
  <c r="Q5650" i="4"/>
  <c r="Q5651" i="4"/>
  <c r="Q5652" i="4"/>
  <c r="Q5653" i="4"/>
  <c r="Q5654" i="4"/>
  <c r="Q5655" i="4"/>
  <c r="Q5656" i="4"/>
  <c r="Q5657" i="4"/>
  <c r="Q5658" i="4"/>
  <c r="Q5659" i="4"/>
  <c r="Q5660" i="4"/>
  <c r="Q5661" i="4"/>
  <c r="Q5662" i="4"/>
  <c r="Q5663" i="4"/>
  <c r="Q5664" i="4"/>
  <c r="Q5665" i="4"/>
  <c r="Q5666" i="4"/>
  <c r="Q5667" i="4"/>
  <c r="Q5668" i="4"/>
  <c r="Q5669" i="4"/>
  <c r="Q5670" i="4"/>
  <c r="Q5671" i="4"/>
  <c r="Q5672" i="4"/>
  <c r="Q5673" i="4"/>
  <c r="Q5674" i="4"/>
  <c r="Q5675" i="4"/>
  <c r="Q5676" i="4"/>
  <c r="Q5677" i="4"/>
  <c r="Q5678" i="4"/>
  <c r="Q5679" i="4"/>
  <c r="Q5680" i="4"/>
  <c r="Q5681" i="4"/>
  <c r="Q5682" i="4"/>
  <c r="Q5683" i="4"/>
  <c r="Q5684" i="4"/>
  <c r="Q5685" i="4"/>
  <c r="Q5686" i="4"/>
  <c r="Q5687" i="4"/>
  <c r="Q5688" i="4"/>
  <c r="Q5689" i="4"/>
  <c r="Q5690" i="4"/>
  <c r="Q5691" i="4"/>
  <c r="Q5692" i="4"/>
  <c r="Q5693" i="4"/>
  <c r="Q5694" i="4"/>
  <c r="Q5695" i="4"/>
  <c r="Q5696" i="4"/>
  <c r="Q5697" i="4"/>
  <c r="Q5698" i="4"/>
  <c r="Q5699" i="4"/>
  <c r="Q5700" i="4"/>
  <c r="Q5701" i="4"/>
  <c r="Q5702" i="4"/>
  <c r="Q5703" i="4"/>
  <c r="Q5704" i="4"/>
  <c r="Q5705" i="4"/>
  <c r="Q5706" i="4"/>
  <c r="Q5707" i="4"/>
  <c r="Q5708" i="4"/>
  <c r="Q5709" i="4"/>
  <c r="Q5710" i="4"/>
  <c r="Q5711" i="4"/>
  <c r="Q5712" i="4"/>
  <c r="Q5713" i="4"/>
  <c r="Q5714" i="4"/>
  <c r="Q5715" i="4"/>
  <c r="Q5716" i="4"/>
  <c r="Q5717" i="4"/>
  <c r="Q5718" i="4"/>
  <c r="Q5719" i="4"/>
  <c r="Q5720" i="4"/>
  <c r="Q5721" i="4"/>
  <c r="Q5722" i="4"/>
  <c r="Q5723" i="4"/>
  <c r="Q5724" i="4"/>
  <c r="Q5725" i="4"/>
  <c r="Q5726" i="4"/>
  <c r="Q5727" i="4"/>
  <c r="Q5728" i="4"/>
  <c r="Q5729" i="4"/>
  <c r="Q5730" i="4"/>
  <c r="Q5731" i="4"/>
  <c r="Q5732" i="4"/>
  <c r="Q5733" i="4"/>
  <c r="Q5734" i="4"/>
  <c r="Q5735" i="4"/>
  <c r="Q5736" i="4"/>
  <c r="Q5737" i="4"/>
  <c r="Q5738" i="4"/>
  <c r="Q5739" i="4"/>
  <c r="Q5740" i="4"/>
  <c r="Q5741" i="4"/>
  <c r="Q5742" i="4"/>
  <c r="Q5743" i="4"/>
  <c r="Q5744" i="4"/>
  <c r="Q5745" i="4"/>
  <c r="Q5746" i="4"/>
  <c r="Q5747" i="4"/>
  <c r="Q5748" i="4"/>
  <c r="Q5749" i="4"/>
  <c r="Q5750" i="4"/>
  <c r="Q5751" i="4"/>
  <c r="Q5752" i="4"/>
  <c r="Q5753" i="4"/>
  <c r="Q5754" i="4"/>
  <c r="Q5755" i="4"/>
  <c r="Q5756" i="4"/>
  <c r="Q5757" i="4"/>
  <c r="Q5758" i="4"/>
  <c r="Q5759" i="4"/>
  <c r="Q5760" i="4"/>
  <c r="Q5761" i="4"/>
  <c r="Q5762" i="4"/>
  <c r="Q5763" i="4"/>
  <c r="Q5764" i="4"/>
  <c r="Q5765" i="4"/>
  <c r="Q5766" i="4"/>
  <c r="Q5767" i="4"/>
  <c r="Q5768" i="4"/>
  <c r="Q5769" i="4"/>
  <c r="Q5770" i="4"/>
  <c r="Q5771" i="4"/>
  <c r="Q5772" i="4"/>
  <c r="Q5773" i="4"/>
  <c r="Q5774" i="4"/>
  <c r="Q5775" i="4"/>
  <c r="Q5776" i="4"/>
  <c r="Q5777" i="4"/>
  <c r="Q5778" i="4"/>
  <c r="Q5779" i="4"/>
  <c r="Q5780" i="4"/>
  <c r="Q5781" i="4"/>
  <c r="Q5782" i="4"/>
  <c r="Q5783" i="4"/>
  <c r="Q5784" i="4"/>
  <c r="Q5785" i="4"/>
  <c r="Q5786" i="4"/>
  <c r="Q5787" i="4"/>
  <c r="Q5788" i="4"/>
  <c r="Q5789" i="4"/>
  <c r="Q5790" i="4"/>
  <c r="Q5791" i="4"/>
  <c r="Q5792" i="4"/>
  <c r="Q5793" i="4"/>
  <c r="Q5794" i="4"/>
  <c r="Q5795" i="4"/>
  <c r="Q5796" i="4"/>
  <c r="Q5797" i="4"/>
  <c r="Q5798" i="4"/>
  <c r="Q5799" i="4"/>
  <c r="Q5800" i="4"/>
  <c r="Q5801" i="4"/>
  <c r="Q5802" i="4"/>
  <c r="Q5803" i="4"/>
  <c r="Q5804" i="4"/>
  <c r="Q5805" i="4"/>
  <c r="Q5806" i="4"/>
  <c r="Q5807" i="4"/>
  <c r="Q5808" i="4"/>
  <c r="Q5809" i="4"/>
  <c r="Q5810" i="4"/>
  <c r="Q5811" i="4"/>
  <c r="Q5812" i="4"/>
  <c r="Q5813" i="4"/>
  <c r="Q5814" i="4"/>
  <c r="Q5815" i="4"/>
  <c r="Q5816" i="4"/>
  <c r="Q5817" i="4"/>
  <c r="Q5818" i="4"/>
  <c r="Q5819" i="4"/>
  <c r="Q5820" i="4"/>
  <c r="Q5821" i="4"/>
  <c r="Q5822" i="4"/>
  <c r="Q5823" i="4"/>
  <c r="Q5824" i="4"/>
  <c r="Q5825" i="4"/>
  <c r="Q5826" i="4"/>
  <c r="Q5827" i="4"/>
  <c r="Q5828" i="4"/>
  <c r="Q5829" i="4"/>
  <c r="Q5830" i="4"/>
  <c r="Q5831" i="4"/>
  <c r="Q5832" i="4"/>
  <c r="Q5833" i="4"/>
  <c r="Q5834" i="4"/>
  <c r="Q5835" i="4"/>
  <c r="Q5836" i="4"/>
  <c r="Q5837" i="4"/>
  <c r="Q5838" i="4"/>
  <c r="Q5839" i="4"/>
  <c r="Q5840" i="4"/>
  <c r="Q5841" i="4"/>
  <c r="Q5842" i="4"/>
  <c r="Q5843" i="4"/>
  <c r="Q5844" i="4"/>
  <c r="Q5845" i="4"/>
  <c r="Q5846" i="4"/>
  <c r="Q5847" i="4"/>
  <c r="Q5848" i="4"/>
  <c r="Q5849" i="4"/>
  <c r="Q5850" i="4"/>
  <c r="Q5851" i="4"/>
  <c r="Q5852" i="4"/>
  <c r="Q5853" i="4"/>
  <c r="Q5854" i="4"/>
  <c r="Q5855" i="4"/>
  <c r="Q5856" i="4"/>
  <c r="Q5857" i="4"/>
  <c r="Q5858" i="4"/>
  <c r="Q5859" i="4"/>
  <c r="Q5860" i="4"/>
  <c r="Q5861" i="4"/>
  <c r="Q5862" i="4"/>
  <c r="Q5863" i="4"/>
  <c r="Q5864" i="4"/>
  <c r="Q5865" i="4"/>
  <c r="Q5866" i="4"/>
  <c r="Q5867" i="4"/>
  <c r="Q5868" i="4"/>
  <c r="Q5869" i="4"/>
  <c r="Q5870" i="4"/>
  <c r="Q5871" i="4"/>
  <c r="Q5872" i="4"/>
  <c r="Q5873" i="4"/>
  <c r="Q5874" i="4"/>
  <c r="Q5875" i="4"/>
  <c r="Q5876" i="4"/>
  <c r="Q5877" i="4"/>
  <c r="Q5878" i="4"/>
  <c r="Q5879" i="4"/>
  <c r="Q5880" i="4"/>
  <c r="Q5881" i="4"/>
  <c r="Q5882" i="4"/>
  <c r="Q5883" i="4"/>
  <c r="Q5884" i="4"/>
  <c r="Q5885" i="4"/>
  <c r="Q5886" i="4"/>
  <c r="Q5887" i="4"/>
  <c r="Q5888" i="4"/>
  <c r="Q5889" i="4"/>
  <c r="Q5890" i="4"/>
  <c r="Q5891" i="4"/>
  <c r="Q5892" i="4"/>
  <c r="Q5893" i="4"/>
  <c r="Q5894" i="4"/>
  <c r="Q5895" i="4"/>
  <c r="Q5896" i="4"/>
  <c r="Q5897" i="4"/>
  <c r="Q5898" i="4"/>
  <c r="Q5899" i="4"/>
  <c r="Q5900" i="4"/>
  <c r="Q5901" i="4"/>
  <c r="Q5902" i="4"/>
  <c r="Q5903" i="4"/>
  <c r="Q5904" i="4"/>
  <c r="Q5905" i="4"/>
  <c r="Q5906" i="4"/>
  <c r="Q5907" i="4"/>
  <c r="Q5908" i="4"/>
  <c r="Q5909" i="4"/>
  <c r="Q5910" i="4"/>
  <c r="Q5911" i="4"/>
  <c r="Q5912" i="4"/>
  <c r="Q5913" i="4"/>
  <c r="Q5914" i="4"/>
  <c r="Q5915" i="4"/>
  <c r="Q5916" i="4"/>
  <c r="Q5917" i="4"/>
  <c r="Q5918" i="4"/>
  <c r="Q5919" i="4"/>
  <c r="Q5920" i="4"/>
  <c r="Q5921" i="4"/>
  <c r="Q5922" i="4"/>
  <c r="Q5923" i="4"/>
  <c r="Q5924" i="4"/>
  <c r="Q5925" i="4"/>
  <c r="Q5926" i="4"/>
  <c r="Q5927" i="4"/>
  <c r="Q5928" i="4"/>
  <c r="Q5929" i="4"/>
  <c r="Q5930" i="4"/>
  <c r="Q5931" i="4"/>
  <c r="Q5932" i="4"/>
  <c r="Q5933" i="4"/>
  <c r="Q5934" i="4"/>
  <c r="Q5935" i="4"/>
  <c r="Q5936" i="4"/>
  <c r="Q5937" i="4"/>
  <c r="Q5938" i="4"/>
  <c r="Q5939" i="4"/>
  <c r="Q5940" i="4"/>
  <c r="Q5941" i="4"/>
  <c r="Q5942" i="4"/>
  <c r="Q5943" i="4"/>
  <c r="Q5944" i="4"/>
  <c r="Q5945" i="4"/>
  <c r="Q5946" i="4"/>
  <c r="Q5947" i="4"/>
  <c r="Q5948" i="4"/>
  <c r="Q5949" i="4"/>
  <c r="Q5950" i="4"/>
  <c r="Q5951" i="4"/>
  <c r="Q5952" i="4"/>
  <c r="Q5953" i="4"/>
  <c r="Q5954" i="4"/>
  <c r="Q5955" i="4"/>
  <c r="Q5956" i="4"/>
  <c r="Q5957" i="4"/>
  <c r="Q5958" i="4"/>
  <c r="Q5959" i="4"/>
  <c r="Q5960" i="4"/>
  <c r="Q5961" i="4"/>
  <c r="Q5962" i="4"/>
  <c r="Q5963" i="4"/>
  <c r="Q5964" i="4"/>
  <c r="Q5965" i="4"/>
  <c r="Q5966" i="4"/>
  <c r="Q5967" i="4"/>
  <c r="Q5968" i="4"/>
  <c r="Q5969" i="4"/>
  <c r="Q5970" i="4"/>
  <c r="Q5971" i="4"/>
  <c r="Q5972" i="4"/>
  <c r="Q5973" i="4"/>
  <c r="Q5974" i="4"/>
  <c r="Q5975" i="4"/>
  <c r="Q5976" i="4"/>
  <c r="Q5977" i="4"/>
  <c r="Q5978" i="4"/>
  <c r="Q5979" i="4"/>
  <c r="Q5980" i="4"/>
  <c r="Q5981" i="4"/>
  <c r="Q5982" i="4"/>
  <c r="Q5983" i="4"/>
  <c r="Q5984" i="4"/>
  <c r="Q5985" i="4"/>
  <c r="Q5986" i="4"/>
  <c r="Q5987" i="4"/>
  <c r="Q5988" i="4"/>
  <c r="Q5989" i="4"/>
  <c r="Q5990" i="4"/>
  <c r="Q5991" i="4"/>
  <c r="Q5992" i="4"/>
  <c r="Q5993" i="4"/>
  <c r="Q5994" i="4"/>
  <c r="Q5995" i="4"/>
  <c r="Q5996" i="4"/>
  <c r="Q5997" i="4"/>
  <c r="Q5998" i="4"/>
  <c r="Q5999" i="4"/>
  <c r="Q6000" i="4"/>
  <c r="Q6001" i="4"/>
  <c r="Q6002" i="4"/>
  <c r="Q6003" i="4"/>
  <c r="Q6004" i="4"/>
  <c r="Q6005" i="4"/>
  <c r="Q6006" i="4"/>
  <c r="Q6007" i="4"/>
  <c r="Q6008" i="4"/>
  <c r="Q6009" i="4"/>
  <c r="Q6010" i="4"/>
  <c r="Q6011" i="4"/>
  <c r="Q6012" i="4"/>
  <c r="Q6013" i="4"/>
  <c r="Q6014" i="4"/>
  <c r="Q6015" i="4"/>
  <c r="Q6016" i="4"/>
  <c r="Q6017" i="4"/>
  <c r="Q6018" i="4"/>
  <c r="Q6019" i="4"/>
  <c r="Q6020" i="4"/>
  <c r="Q6021" i="4"/>
  <c r="Q6022" i="4"/>
  <c r="Q6023" i="4"/>
  <c r="Q6024" i="4"/>
  <c r="Q6025" i="4"/>
  <c r="Q6026" i="4"/>
  <c r="Q6027" i="4"/>
  <c r="Q6028" i="4"/>
  <c r="Q6029" i="4"/>
  <c r="Q6030" i="4"/>
  <c r="Q6031" i="4"/>
  <c r="Q6032" i="4"/>
  <c r="Q6033" i="4"/>
  <c r="Q6034" i="4"/>
  <c r="Q6035" i="4"/>
  <c r="Q6036" i="4"/>
  <c r="Q6037" i="4"/>
  <c r="Q6038" i="4"/>
  <c r="Q6039" i="4"/>
  <c r="Q6040" i="4"/>
  <c r="Q6041" i="4"/>
  <c r="Q6042" i="4"/>
  <c r="Q6043" i="4"/>
  <c r="Q6044" i="4"/>
  <c r="Q6045" i="4"/>
  <c r="Q6046" i="4"/>
  <c r="Q6047" i="4"/>
  <c r="Q6048" i="4"/>
  <c r="Q6049" i="4"/>
  <c r="Q6050" i="4"/>
  <c r="Q6051" i="4"/>
  <c r="Q6052" i="4"/>
  <c r="Q6053" i="4"/>
  <c r="Q6054" i="4"/>
  <c r="Q6055" i="4"/>
  <c r="Q6056" i="4"/>
  <c r="Q6057" i="4"/>
  <c r="Q6058" i="4"/>
  <c r="Q6059" i="4"/>
  <c r="Q6060" i="4"/>
  <c r="Q6061" i="4"/>
  <c r="Q6062" i="4"/>
  <c r="Q6063" i="4"/>
  <c r="Q6064" i="4"/>
  <c r="Q6065" i="4"/>
  <c r="Q6066" i="4"/>
  <c r="Q6067" i="4"/>
  <c r="Q6068" i="4"/>
  <c r="Q6069" i="4"/>
  <c r="Q6070" i="4"/>
  <c r="Q6071" i="4"/>
  <c r="Q6072" i="4"/>
  <c r="Q6073" i="4"/>
  <c r="Q6074" i="4"/>
  <c r="Q6075" i="4"/>
  <c r="Q6076" i="4"/>
  <c r="Q6077" i="4"/>
  <c r="Q6078" i="4"/>
  <c r="Q6079" i="4"/>
  <c r="Q6080" i="4"/>
  <c r="Q6081" i="4"/>
  <c r="Q6082" i="4"/>
  <c r="Q6083" i="4"/>
  <c r="Q6084" i="4"/>
  <c r="Q6085" i="4"/>
  <c r="Q6086" i="4"/>
  <c r="Q6087" i="4"/>
  <c r="Q6088" i="4"/>
  <c r="Q6089" i="4"/>
  <c r="Q6090" i="4"/>
  <c r="Q6091" i="4"/>
  <c r="Q6092" i="4"/>
  <c r="Q6093" i="4"/>
  <c r="Q6094" i="4"/>
  <c r="Q6095" i="4"/>
  <c r="Q6096" i="4"/>
  <c r="Q6097" i="4"/>
  <c r="Q6098" i="4"/>
  <c r="Q6099" i="4"/>
  <c r="Q6100" i="4"/>
  <c r="Q6101" i="4"/>
  <c r="Q6102" i="4"/>
  <c r="Q6103" i="4"/>
  <c r="Q6104" i="4"/>
  <c r="Q6105" i="4"/>
  <c r="Q6106" i="4"/>
  <c r="Q6107" i="4"/>
  <c r="Q6108" i="4"/>
  <c r="Q6109" i="4"/>
  <c r="Q6110" i="4"/>
  <c r="Q6111" i="4"/>
  <c r="Q6112" i="4"/>
  <c r="Q6113" i="4"/>
  <c r="Q6114" i="4"/>
  <c r="Q6115" i="4"/>
  <c r="Q6116" i="4"/>
  <c r="Q6117" i="4"/>
  <c r="Q6118" i="4"/>
  <c r="Q6119" i="4"/>
  <c r="Q6120" i="4"/>
  <c r="Q6121" i="4"/>
  <c r="Q6122" i="4"/>
  <c r="Q6123" i="4"/>
  <c r="Q6124" i="4"/>
  <c r="Q6125" i="4"/>
  <c r="Q6126" i="4"/>
  <c r="Q6127" i="4"/>
  <c r="Q6128" i="4"/>
  <c r="Q6129" i="4"/>
  <c r="Q6130" i="4"/>
  <c r="Q6131" i="4"/>
  <c r="Q6132" i="4"/>
  <c r="Q6133" i="4"/>
  <c r="Q6134" i="4"/>
  <c r="Q6135" i="4"/>
  <c r="Q6136" i="4"/>
  <c r="Q6137" i="4"/>
  <c r="Q6138" i="4"/>
  <c r="Q6139" i="4"/>
  <c r="Q6140" i="4"/>
  <c r="Q6141" i="4"/>
  <c r="Q6142" i="4"/>
  <c r="Q6143" i="4"/>
  <c r="Q6144" i="4"/>
  <c r="Q6145" i="4"/>
  <c r="Q6146" i="4"/>
  <c r="Q6147" i="4"/>
  <c r="Q6148" i="4"/>
  <c r="Q6149" i="4"/>
  <c r="Q6150" i="4"/>
  <c r="Q6151" i="4"/>
  <c r="Q6152" i="4"/>
  <c r="Q6153" i="4"/>
  <c r="Q6154" i="4"/>
  <c r="Q6155" i="4"/>
  <c r="Q6156" i="4"/>
  <c r="Q6157" i="4"/>
  <c r="Q6158" i="4"/>
  <c r="Q6159" i="4"/>
  <c r="Q6160" i="4"/>
  <c r="Q6161" i="4"/>
  <c r="Q6162" i="4"/>
  <c r="Q6163" i="4"/>
  <c r="Q6164" i="4"/>
  <c r="Q6165" i="4"/>
  <c r="Q6166" i="4"/>
  <c r="Q6167" i="4"/>
  <c r="Q6168" i="4"/>
  <c r="Q6169" i="4"/>
  <c r="Q6170" i="4"/>
  <c r="Q6171" i="4"/>
  <c r="Q6172" i="4"/>
  <c r="Q6173" i="4"/>
  <c r="Q6174" i="4"/>
  <c r="Q6175" i="4"/>
  <c r="Q6176" i="4"/>
  <c r="Q6177" i="4"/>
  <c r="Q6178" i="4"/>
  <c r="Q6179" i="4"/>
  <c r="Q6180" i="4"/>
  <c r="Q6181" i="4"/>
  <c r="Q6182" i="4"/>
  <c r="Q6183" i="4"/>
  <c r="Q6184" i="4"/>
  <c r="Q6185" i="4"/>
  <c r="Q6186" i="4"/>
  <c r="Q6187" i="4"/>
  <c r="Q6188" i="4"/>
  <c r="Q6189" i="4"/>
  <c r="Q6190" i="4"/>
  <c r="Q6191" i="4"/>
  <c r="Q6192" i="4"/>
  <c r="Q6193" i="4"/>
  <c r="Q6194" i="4"/>
  <c r="Q6195" i="4"/>
  <c r="Q6196" i="4"/>
  <c r="Q6197" i="4"/>
  <c r="Q6198" i="4"/>
  <c r="Q6199" i="4"/>
  <c r="Q6200" i="4"/>
  <c r="Q6201" i="4"/>
  <c r="Q6202" i="4"/>
  <c r="Q6203" i="4"/>
  <c r="Q6204" i="4"/>
  <c r="Q6205" i="4"/>
  <c r="Q6206" i="4"/>
  <c r="Q6207" i="4"/>
  <c r="Q6208" i="4"/>
  <c r="Q6209" i="4"/>
  <c r="Q6210" i="4"/>
  <c r="Q6211" i="4"/>
  <c r="Q6212" i="4"/>
  <c r="Q6213" i="4"/>
  <c r="Q6214" i="4"/>
  <c r="Q6215" i="4"/>
  <c r="Q6216" i="4"/>
  <c r="Q6217" i="4"/>
  <c r="Q6218" i="4"/>
  <c r="Q6219" i="4"/>
  <c r="Q6220" i="4"/>
  <c r="Q6221" i="4"/>
  <c r="Q6222" i="4"/>
  <c r="Q6223" i="4"/>
  <c r="Q6224" i="4"/>
  <c r="Q6225" i="4"/>
  <c r="Q6226" i="4"/>
  <c r="Q6227" i="4"/>
  <c r="Q6228" i="4"/>
  <c r="Q6229" i="4"/>
  <c r="Q6230" i="4"/>
  <c r="Q6231" i="4"/>
  <c r="Q6232" i="4"/>
  <c r="Q6233" i="4"/>
  <c r="Q6234" i="4"/>
  <c r="Q6235" i="4"/>
  <c r="Q6236" i="4"/>
  <c r="Q6237" i="4"/>
  <c r="Q6238" i="4"/>
  <c r="Q6239" i="4"/>
  <c r="Q6240" i="4"/>
  <c r="Q6241" i="4"/>
  <c r="Q6242" i="4"/>
  <c r="Q6243" i="4"/>
  <c r="Q6244" i="4"/>
  <c r="Q6245" i="4"/>
  <c r="Q6246" i="4"/>
  <c r="Q6247" i="4"/>
  <c r="Q6248" i="4"/>
  <c r="Q6249" i="4"/>
  <c r="Q6250" i="4"/>
  <c r="Q6251" i="4"/>
  <c r="Q6252" i="4"/>
  <c r="Q6253" i="4"/>
  <c r="Q6254" i="4"/>
  <c r="Q6255" i="4"/>
  <c r="Q6256" i="4"/>
  <c r="Q6257" i="4"/>
  <c r="Q6258" i="4"/>
  <c r="Q6259" i="4"/>
  <c r="Q6260" i="4"/>
  <c r="Q6261" i="4"/>
  <c r="Q6262" i="4"/>
  <c r="Q6263" i="4"/>
  <c r="Q6264" i="4"/>
  <c r="Q6265" i="4"/>
  <c r="Q6266" i="4"/>
  <c r="Q6267" i="4"/>
  <c r="Q6268" i="4"/>
  <c r="Q6269" i="4"/>
  <c r="Q6270" i="4"/>
  <c r="Q6271" i="4"/>
  <c r="Q6272" i="4"/>
  <c r="Q6273" i="4"/>
  <c r="Q6274" i="4"/>
  <c r="Q6275" i="4"/>
  <c r="Q6276" i="4"/>
  <c r="Q6277" i="4"/>
  <c r="Q6278" i="4"/>
  <c r="Q6279" i="4"/>
  <c r="Q6280" i="4"/>
  <c r="Q6281" i="4"/>
  <c r="Q6282" i="4"/>
  <c r="Q6283" i="4"/>
  <c r="Q6284" i="4"/>
  <c r="Q6285" i="4"/>
  <c r="Q6286" i="4"/>
  <c r="Q6287" i="4"/>
  <c r="Q6288" i="4"/>
  <c r="Q6289" i="4"/>
  <c r="Q6290" i="4"/>
  <c r="Q6291" i="4"/>
  <c r="Q6292" i="4"/>
  <c r="Q6293" i="4"/>
  <c r="Q6294" i="4"/>
  <c r="Q6295" i="4"/>
  <c r="Q6296" i="4"/>
  <c r="Q6297" i="4"/>
  <c r="Q6298" i="4"/>
  <c r="Q6299" i="4"/>
  <c r="Q6300" i="4"/>
  <c r="Q6301" i="4"/>
  <c r="Q6302" i="4"/>
  <c r="Q6303" i="4"/>
  <c r="Q6304" i="4"/>
  <c r="Q6305" i="4"/>
  <c r="Q6306" i="4"/>
  <c r="Q6307" i="4"/>
  <c r="Q6308" i="4"/>
  <c r="Q6309" i="4"/>
  <c r="Q6310" i="4"/>
  <c r="Q6311" i="4"/>
  <c r="Q6312" i="4"/>
  <c r="Q6313" i="4"/>
  <c r="Q6314" i="4"/>
  <c r="Q6315" i="4"/>
  <c r="Q6316" i="4"/>
  <c r="Q6317" i="4"/>
  <c r="Q6318" i="4"/>
  <c r="Q6319" i="4"/>
  <c r="Q6320" i="4"/>
  <c r="Q6321" i="4"/>
  <c r="Q6322" i="4"/>
  <c r="Q6323" i="4"/>
  <c r="Q6324" i="4"/>
  <c r="Q6325" i="4"/>
  <c r="Q6326" i="4"/>
  <c r="Q6327" i="4"/>
  <c r="Q6328" i="4"/>
  <c r="Q6329" i="4"/>
  <c r="Q6330" i="4"/>
  <c r="Q6331" i="4"/>
  <c r="Q6332" i="4"/>
  <c r="Q6333" i="4"/>
  <c r="Q6334" i="4"/>
  <c r="Q6335" i="4"/>
  <c r="Q6336" i="4"/>
  <c r="Q6337" i="4"/>
  <c r="Q6338" i="4"/>
  <c r="Q6339" i="4"/>
  <c r="Q6340" i="4"/>
  <c r="Q6341" i="4"/>
  <c r="Q6342" i="4"/>
  <c r="Q6343" i="4"/>
  <c r="Q6344" i="4"/>
  <c r="Q6345" i="4"/>
  <c r="Q6346" i="4"/>
  <c r="Q6347" i="4"/>
  <c r="Q6348" i="4"/>
  <c r="Q6349" i="4"/>
  <c r="Q6350" i="4"/>
  <c r="Q6351" i="4"/>
  <c r="Q6352" i="4"/>
  <c r="Q6353" i="4"/>
  <c r="Q6354" i="4"/>
  <c r="Q6355" i="4"/>
  <c r="Q6356" i="4"/>
  <c r="Q6357" i="4"/>
  <c r="Q6358" i="4"/>
  <c r="Q6359" i="4"/>
  <c r="Q6360" i="4"/>
  <c r="Q6361" i="4"/>
  <c r="Q6362" i="4"/>
  <c r="Q6363" i="4"/>
  <c r="Q6364" i="4"/>
  <c r="Q6365" i="4"/>
  <c r="Q6366" i="4"/>
  <c r="Q6367" i="4"/>
  <c r="Q6368" i="4"/>
  <c r="Q6369" i="4"/>
  <c r="Q6370" i="4"/>
  <c r="Q6371" i="4"/>
  <c r="Q6372" i="4"/>
  <c r="Q6373" i="4"/>
  <c r="Q6374" i="4"/>
  <c r="Q6375" i="4"/>
  <c r="Q6376" i="4"/>
  <c r="Q6377" i="4"/>
  <c r="Q6378" i="4"/>
  <c r="Q6379" i="4"/>
  <c r="Q6380" i="4"/>
  <c r="Q6381" i="4"/>
  <c r="Q6382" i="4"/>
  <c r="Q6383" i="4"/>
  <c r="Q6384" i="4"/>
  <c r="Q6385" i="4"/>
  <c r="Q6386" i="4"/>
  <c r="Q6387" i="4"/>
  <c r="Q6388" i="4"/>
  <c r="Q6389" i="4"/>
  <c r="Q6390" i="4"/>
  <c r="Q6391" i="4"/>
  <c r="Q6392" i="4"/>
  <c r="Q6393" i="4"/>
  <c r="Q6394" i="4"/>
  <c r="Q6395" i="4"/>
  <c r="Q6396" i="4"/>
  <c r="Q6397" i="4"/>
  <c r="Q6398" i="4"/>
  <c r="Q6399" i="4"/>
  <c r="Q6400" i="4"/>
  <c r="Q6401" i="4"/>
  <c r="Q6402" i="4"/>
  <c r="Q6403" i="4"/>
  <c r="Q6404" i="4"/>
  <c r="Q6405" i="4"/>
  <c r="Q6406" i="4"/>
  <c r="Q6407" i="4"/>
  <c r="Q6408" i="4"/>
  <c r="Q6409" i="4"/>
  <c r="Q6410" i="4"/>
  <c r="Q6411" i="4"/>
  <c r="Q6412" i="4"/>
  <c r="Q6413" i="4"/>
  <c r="Q6414" i="4"/>
  <c r="Q6415" i="4"/>
  <c r="Q6416" i="4"/>
  <c r="Q6417" i="4"/>
  <c r="Q6418" i="4"/>
  <c r="Q6419" i="4"/>
  <c r="Q6420" i="4"/>
  <c r="Q6421" i="4"/>
  <c r="Q6422" i="4"/>
  <c r="Q6423" i="4"/>
  <c r="Q6424" i="4"/>
  <c r="Q6425" i="4"/>
  <c r="Q6426" i="4"/>
  <c r="Q6427" i="4"/>
  <c r="Q6428" i="4"/>
  <c r="Q6429" i="4"/>
  <c r="Q6430" i="4"/>
  <c r="Q6431" i="4"/>
  <c r="Q6432" i="4"/>
  <c r="Q6433" i="4"/>
  <c r="Q6434" i="4"/>
  <c r="Q6435" i="4"/>
  <c r="Q6436" i="4"/>
  <c r="Q6437" i="4"/>
  <c r="Q6438" i="4"/>
  <c r="Q6439" i="4"/>
  <c r="Q6440" i="4"/>
  <c r="Q6441" i="4"/>
  <c r="Q6442" i="4"/>
  <c r="Q6443" i="4"/>
  <c r="Q6444" i="4"/>
  <c r="Q6445" i="4"/>
  <c r="Q6446" i="4"/>
  <c r="Q6447" i="4"/>
  <c r="Q6448" i="4"/>
  <c r="Q6449" i="4"/>
  <c r="Q6450" i="4"/>
  <c r="Q6451" i="4"/>
  <c r="Q6452" i="4"/>
  <c r="Q6453" i="4"/>
  <c r="Q6454" i="4"/>
  <c r="Q6455" i="4"/>
  <c r="Q6456" i="4"/>
  <c r="Q6457" i="4"/>
  <c r="Q6458" i="4"/>
  <c r="Q6459" i="4"/>
  <c r="Q6460" i="4"/>
  <c r="Q6461" i="4"/>
  <c r="Q6462" i="4"/>
  <c r="Q6463" i="4"/>
  <c r="Q6464" i="4"/>
  <c r="Q6465" i="4"/>
  <c r="Q6466" i="4"/>
  <c r="Q6467" i="4"/>
  <c r="Q6468" i="4"/>
  <c r="Q6469" i="4"/>
  <c r="Q6470" i="4"/>
  <c r="Q6471" i="4"/>
  <c r="Q6472" i="4"/>
  <c r="Q6473" i="4"/>
  <c r="Q6474" i="4"/>
  <c r="Q6475" i="4"/>
  <c r="Q6476" i="4"/>
  <c r="Q6477" i="4"/>
  <c r="Q6478" i="4"/>
  <c r="Q6479" i="4"/>
  <c r="Q6480" i="4"/>
  <c r="Q6481" i="4"/>
  <c r="Q6482" i="4"/>
  <c r="Q6483" i="4"/>
  <c r="Q6484" i="4"/>
  <c r="Q6485" i="4"/>
  <c r="Q6486" i="4"/>
  <c r="Q6487" i="4"/>
  <c r="Q6488" i="4"/>
  <c r="Q6489" i="4"/>
  <c r="Q6490" i="4"/>
  <c r="Q6491" i="4"/>
  <c r="Q6492" i="4"/>
  <c r="Q6493" i="4"/>
  <c r="Q6494" i="4"/>
  <c r="Q6495" i="4"/>
  <c r="Q6496" i="4"/>
  <c r="Q6497" i="4"/>
  <c r="Q6498" i="4"/>
  <c r="Q6499" i="4"/>
  <c r="Q6500" i="4"/>
  <c r="Q6501" i="4"/>
  <c r="Q6502" i="4"/>
  <c r="Q6503" i="4"/>
  <c r="Q6504" i="4"/>
  <c r="Q6505" i="4"/>
  <c r="Q6506" i="4"/>
  <c r="Q6507" i="4"/>
  <c r="Q6508" i="4"/>
  <c r="Q6509" i="4"/>
  <c r="Q6510" i="4"/>
  <c r="Q6511" i="4"/>
  <c r="Q6512" i="4"/>
  <c r="Q6513" i="4"/>
  <c r="Q6514" i="4"/>
  <c r="Q6515" i="4"/>
  <c r="Q6516" i="4"/>
  <c r="Q6517" i="4"/>
  <c r="Q6518" i="4"/>
  <c r="Q6519" i="4"/>
  <c r="Q6520" i="4"/>
  <c r="Q6521" i="4"/>
  <c r="Q6522" i="4"/>
  <c r="Q6523" i="4"/>
  <c r="Q6524" i="4"/>
  <c r="Q6525" i="4"/>
  <c r="Q6526" i="4"/>
  <c r="Q6527" i="4"/>
  <c r="Q6528" i="4"/>
  <c r="Q6529" i="4"/>
  <c r="Q6530" i="4"/>
  <c r="Q6531" i="4"/>
  <c r="Q6532" i="4"/>
  <c r="Q6533" i="4"/>
  <c r="Q6534" i="4"/>
  <c r="Q6535" i="4"/>
  <c r="Q6536" i="4"/>
  <c r="Q6537" i="4"/>
  <c r="Q6538" i="4"/>
  <c r="Q6539" i="4"/>
  <c r="Q6540" i="4"/>
  <c r="Q6541" i="4"/>
  <c r="Q6542" i="4"/>
  <c r="Q6543" i="4"/>
  <c r="Q6544" i="4"/>
  <c r="Q6545" i="4"/>
  <c r="Q6546" i="4"/>
  <c r="Q6547" i="4"/>
  <c r="Q6548" i="4"/>
  <c r="Q6549" i="4"/>
  <c r="Q6550" i="4"/>
  <c r="Q6551" i="4"/>
  <c r="Q6552" i="4"/>
  <c r="Q6553" i="4"/>
  <c r="Q6554" i="4"/>
  <c r="Q6555" i="4"/>
  <c r="Q6556" i="4"/>
  <c r="Q6557" i="4"/>
  <c r="Q6558" i="4"/>
  <c r="Q6559" i="4"/>
  <c r="Q6560" i="4"/>
  <c r="Q6561" i="4"/>
  <c r="Q6562" i="4"/>
  <c r="Q6563" i="4"/>
  <c r="Q6564" i="4"/>
  <c r="Q6565" i="4"/>
  <c r="Q6566" i="4"/>
  <c r="Q6567" i="4"/>
  <c r="Q6568" i="4"/>
  <c r="Q6569" i="4"/>
  <c r="Q6570" i="4"/>
  <c r="Q6571" i="4"/>
  <c r="Q6572" i="4"/>
  <c r="Q6573" i="4"/>
  <c r="Q6574" i="4"/>
  <c r="Q6575" i="4"/>
  <c r="Q6576" i="4"/>
  <c r="Q6577" i="4"/>
  <c r="Q6578" i="4"/>
  <c r="Q6579" i="4"/>
  <c r="Q6580" i="4"/>
  <c r="Q6581" i="4"/>
  <c r="Q6582" i="4"/>
  <c r="Q6583" i="4"/>
  <c r="Q6584" i="4"/>
  <c r="Q6585" i="4"/>
  <c r="Q6586" i="4"/>
  <c r="Q6587" i="4"/>
  <c r="Q6588" i="4"/>
  <c r="Q6589" i="4"/>
  <c r="Q6590" i="4"/>
  <c r="Q6591" i="4"/>
  <c r="Q6592" i="4"/>
  <c r="Q6593" i="4"/>
  <c r="Q6594" i="4"/>
  <c r="Q6595" i="4"/>
  <c r="Q6596" i="4"/>
  <c r="Q6597" i="4"/>
  <c r="Q6598" i="4"/>
  <c r="Q6599" i="4"/>
  <c r="Q6600" i="4"/>
  <c r="Q6601" i="4"/>
  <c r="Q6602" i="4"/>
  <c r="Q6603" i="4"/>
  <c r="Q6604" i="4"/>
  <c r="Q6605" i="4"/>
  <c r="Q6606" i="4"/>
  <c r="Q6607" i="4"/>
  <c r="Q6608" i="4"/>
  <c r="Q6609" i="4"/>
  <c r="Q6610" i="4"/>
  <c r="Q6611" i="4"/>
  <c r="Q6612" i="4"/>
  <c r="Q6613" i="4"/>
  <c r="Q6614" i="4"/>
  <c r="Q6615" i="4"/>
  <c r="Q6616" i="4"/>
  <c r="Q6617" i="4"/>
  <c r="Q6618" i="4"/>
  <c r="Q6619" i="4"/>
  <c r="Q6620" i="4"/>
  <c r="Q6621" i="4"/>
  <c r="Q6622" i="4"/>
  <c r="Q6623" i="4"/>
  <c r="Q6624" i="4"/>
  <c r="Q6625" i="4"/>
  <c r="Q6626" i="4"/>
  <c r="Q6627" i="4"/>
  <c r="Q6628" i="4"/>
  <c r="Q6629" i="4"/>
  <c r="Q6630" i="4"/>
  <c r="Q6631" i="4"/>
  <c r="Q6632" i="4"/>
  <c r="Q6633" i="4"/>
  <c r="Q6634" i="4"/>
  <c r="Q6635" i="4"/>
  <c r="Q6636" i="4"/>
  <c r="Q6637" i="4"/>
  <c r="Q6638" i="4"/>
  <c r="Q6639" i="4"/>
  <c r="Q6640" i="4"/>
  <c r="Q6641" i="4"/>
  <c r="Q6642" i="4"/>
  <c r="Q6643" i="4"/>
  <c r="Q6644" i="4"/>
  <c r="Q6645" i="4"/>
  <c r="Q6646" i="4"/>
  <c r="Q6647" i="4"/>
  <c r="Q6648" i="4"/>
  <c r="Q6649" i="4"/>
  <c r="Q6650" i="4"/>
  <c r="Q6651" i="4"/>
  <c r="Q6652" i="4"/>
  <c r="Q6653" i="4"/>
  <c r="Q6654" i="4"/>
  <c r="Q6655" i="4"/>
  <c r="Q6656" i="4"/>
  <c r="Q6657" i="4"/>
  <c r="Q6658" i="4"/>
  <c r="Q6659" i="4"/>
  <c r="Q6660" i="4"/>
  <c r="Q6661" i="4"/>
  <c r="Q6662" i="4"/>
  <c r="Q6663" i="4"/>
  <c r="Q6664" i="4"/>
  <c r="Q6665" i="4"/>
  <c r="Q6666" i="4"/>
  <c r="Q6667" i="4"/>
  <c r="Q6668" i="4"/>
  <c r="Q6669" i="4"/>
  <c r="Q6670" i="4"/>
  <c r="Q6671" i="4"/>
  <c r="Q6672" i="4"/>
  <c r="Q6673" i="4"/>
  <c r="Q6674" i="4"/>
  <c r="Q6675" i="4"/>
  <c r="Q6676" i="4"/>
  <c r="Q6677" i="4"/>
  <c r="Q6678" i="4"/>
  <c r="Q6679" i="4"/>
  <c r="Q6680" i="4"/>
  <c r="Q6681" i="4"/>
  <c r="Q6682" i="4"/>
  <c r="Q6683" i="4"/>
  <c r="Q6684" i="4"/>
  <c r="Q6685" i="4"/>
  <c r="Q6686" i="4"/>
  <c r="Q6687" i="4"/>
  <c r="Q6688" i="4"/>
  <c r="Q6689" i="4"/>
  <c r="Q6690" i="4"/>
  <c r="Q6691" i="4"/>
  <c r="Q6692" i="4"/>
  <c r="Q6693" i="4"/>
  <c r="Q6694" i="4"/>
  <c r="Q6695" i="4"/>
  <c r="Q6696" i="4"/>
  <c r="Q6697" i="4"/>
  <c r="Q6698" i="4"/>
  <c r="Q6699" i="4"/>
  <c r="Q6700" i="4"/>
  <c r="Q6701" i="4"/>
  <c r="Q6702" i="4"/>
  <c r="Q6703" i="4"/>
  <c r="Q6704" i="4"/>
  <c r="Q6705" i="4"/>
  <c r="Q6706" i="4"/>
  <c r="Q6707" i="4"/>
  <c r="Q6708" i="4"/>
  <c r="Q6709" i="4"/>
  <c r="Q6710" i="4"/>
  <c r="Q6711" i="4"/>
  <c r="Q6712" i="4"/>
  <c r="Q6713" i="4"/>
  <c r="Q6714" i="4"/>
  <c r="Q6715" i="4"/>
  <c r="Q6716" i="4"/>
  <c r="Q6717" i="4"/>
  <c r="Q6718" i="4"/>
  <c r="Q6719" i="4"/>
  <c r="Q6720" i="4"/>
  <c r="Q6721" i="4"/>
  <c r="Q6722" i="4"/>
  <c r="Q6723" i="4"/>
  <c r="Q6724" i="4"/>
  <c r="Q6725" i="4"/>
  <c r="Q6726" i="4"/>
  <c r="Q6727" i="4"/>
  <c r="Q6728" i="4"/>
  <c r="Q6729" i="4"/>
  <c r="Q6730" i="4"/>
  <c r="Q6731" i="4"/>
  <c r="Q6732" i="4"/>
  <c r="Q6733" i="4"/>
  <c r="Q6734" i="4"/>
  <c r="Q6735" i="4"/>
  <c r="Q6736" i="4"/>
  <c r="Q6737" i="4"/>
  <c r="Q6738" i="4"/>
  <c r="Q6739" i="4"/>
  <c r="Q6740" i="4"/>
  <c r="Q6741" i="4"/>
  <c r="Q6742" i="4"/>
  <c r="Q6743" i="4"/>
  <c r="Q6744" i="4"/>
  <c r="Q6745" i="4"/>
  <c r="Q6746" i="4"/>
  <c r="Q6747" i="4"/>
  <c r="Q6748" i="4"/>
  <c r="Q6749" i="4"/>
  <c r="Q6750" i="4"/>
  <c r="Q6751" i="4"/>
  <c r="Q6752" i="4"/>
  <c r="Q6753" i="4"/>
  <c r="Q6754" i="4"/>
  <c r="Q6755" i="4"/>
  <c r="Q6756" i="4"/>
  <c r="Q6757" i="4"/>
  <c r="Q6758" i="4"/>
  <c r="Q6759" i="4"/>
  <c r="Q6760" i="4"/>
  <c r="Q6761" i="4"/>
  <c r="Q6762" i="4"/>
  <c r="Q6763" i="4"/>
  <c r="Q6764" i="4"/>
  <c r="Q6765" i="4"/>
  <c r="Q6766" i="4"/>
  <c r="Q6767" i="4"/>
  <c r="Q6768" i="4"/>
  <c r="Q6769" i="4"/>
  <c r="Q6770" i="4"/>
  <c r="Q6771" i="4"/>
  <c r="Q6772" i="4"/>
  <c r="Q6773" i="4"/>
  <c r="Q6774" i="4"/>
  <c r="Q6775" i="4"/>
  <c r="Q6776" i="4"/>
  <c r="Q6777" i="4"/>
  <c r="Q6778" i="4"/>
  <c r="Q6779" i="4"/>
  <c r="Q6780" i="4"/>
  <c r="Q6781" i="4"/>
  <c r="Q6782" i="4"/>
  <c r="Q6783" i="4"/>
  <c r="Q6784" i="4"/>
  <c r="Q6785" i="4"/>
  <c r="Q6786" i="4"/>
  <c r="Q6787" i="4"/>
  <c r="Q6788" i="4"/>
  <c r="Q6789" i="4"/>
  <c r="Q6790" i="4"/>
  <c r="Q6791" i="4"/>
  <c r="Q6792" i="4"/>
  <c r="Q6793" i="4"/>
  <c r="Q6794" i="4"/>
  <c r="Q6795" i="4"/>
  <c r="Q6796" i="4"/>
  <c r="Q6797" i="4"/>
  <c r="Q6798" i="4"/>
  <c r="Q6799" i="4"/>
  <c r="Q6800" i="4"/>
  <c r="Q6801" i="4"/>
  <c r="Q6802" i="4"/>
  <c r="Q6803" i="4"/>
  <c r="Q6804" i="4"/>
  <c r="Q6805" i="4"/>
  <c r="Q6806" i="4"/>
  <c r="Q6807" i="4"/>
  <c r="Q6808" i="4"/>
  <c r="Q6809" i="4"/>
  <c r="Q6810" i="4"/>
  <c r="Q6811" i="4"/>
  <c r="Q6812" i="4"/>
  <c r="Q6813" i="4"/>
  <c r="Q6814" i="4"/>
  <c r="Q6815" i="4"/>
  <c r="Q6816" i="4"/>
  <c r="Q6817" i="4"/>
  <c r="Q6818" i="4"/>
  <c r="Q6819" i="4"/>
  <c r="Q6820" i="4"/>
  <c r="Q6821" i="4"/>
  <c r="Q6822" i="4"/>
  <c r="Q6823" i="4"/>
  <c r="Q6824" i="4"/>
  <c r="Q6825" i="4"/>
  <c r="Q6826" i="4"/>
  <c r="Q6827" i="4"/>
  <c r="Q6828" i="4"/>
  <c r="Q6829" i="4"/>
  <c r="Q6830" i="4"/>
  <c r="Q6831" i="4"/>
  <c r="Q6832" i="4"/>
  <c r="Q6833" i="4"/>
  <c r="Q6834" i="4"/>
  <c r="Q6835" i="4"/>
  <c r="Q6836" i="4"/>
  <c r="Q6837" i="4"/>
  <c r="Q6838" i="4"/>
  <c r="Q6839" i="4"/>
  <c r="Q6840" i="4"/>
  <c r="Q6841" i="4"/>
  <c r="Q6842" i="4"/>
  <c r="Q6843" i="4"/>
  <c r="Q6844" i="4"/>
  <c r="Q6845" i="4"/>
  <c r="Q6846" i="4"/>
  <c r="Q6847" i="4"/>
  <c r="Q6848" i="4"/>
  <c r="Q6849" i="4"/>
  <c r="Q6850" i="4"/>
  <c r="Q6851" i="4"/>
  <c r="Q6852" i="4"/>
  <c r="Q6853" i="4"/>
  <c r="Q6854" i="4"/>
  <c r="Q6855" i="4"/>
  <c r="Q6856" i="4"/>
  <c r="Q6857" i="4"/>
  <c r="Q6858" i="4"/>
  <c r="Q6859" i="4"/>
  <c r="Q6860" i="4"/>
  <c r="Q6861" i="4"/>
  <c r="Q6862" i="4"/>
  <c r="Q6863" i="4"/>
  <c r="Q6864" i="4"/>
  <c r="Q6865" i="4"/>
  <c r="Q6866" i="4"/>
  <c r="Q6867" i="4"/>
  <c r="Q6868" i="4"/>
  <c r="Q6869" i="4"/>
  <c r="Q6870" i="4"/>
  <c r="Q6871" i="4"/>
  <c r="Q6872" i="4"/>
  <c r="Q6873" i="4"/>
  <c r="Q6874" i="4"/>
  <c r="Q6875" i="4"/>
  <c r="Q6876" i="4"/>
  <c r="Q6877" i="4"/>
  <c r="Q6878" i="4"/>
  <c r="Q6879" i="4"/>
  <c r="Q6880" i="4"/>
  <c r="Q6881" i="4"/>
  <c r="Q6882" i="4"/>
  <c r="Q6883" i="4"/>
  <c r="Q6884" i="4"/>
  <c r="Q6885" i="4"/>
  <c r="Q6886" i="4"/>
  <c r="Q6887" i="4"/>
  <c r="Q6888" i="4"/>
  <c r="Q6889" i="4"/>
  <c r="Q6890" i="4"/>
  <c r="Q6891" i="4"/>
  <c r="Q6892" i="4"/>
  <c r="Q6893" i="4"/>
  <c r="Q6894" i="4"/>
  <c r="Q6895" i="4"/>
  <c r="Q6896" i="4"/>
  <c r="Q6897" i="4"/>
  <c r="Q6898" i="4"/>
  <c r="Q6899" i="4"/>
  <c r="Q6900" i="4"/>
  <c r="Q6901" i="4"/>
  <c r="Q6902" i="4"/>
  <c r="Q6903" i="4"/>
  <c r="Q6904" i="4"/>
  <c r="Q6905" i="4"/>
  <c r="Q6906" i="4"/>
  <c r="Q6907" i="4"/>
  <c r="Q6908" i="4"/>
  <c r="Q6909" i="4"/>
  <c r="Q6910" i="4"/>
  <c r="Q6911" i="4"/>
  <c r="Q6912" i="4"/>
  <c r="Q6913" i="4"/>
  <c r="Q6914" i="4"/>
  <c r="Q6915" i="4"/>
  <c r="Q6916" i="4"/>
  <c r="Q6917" i="4"/>
  <c r="Q6918" i="4"/>
  <c r="Q6919" i="4"/>
  <c r="Q6920" i="4"/>
  <c r="Q6921" i="4"/>
  <c r="Q6922" i="4"/>
  <c r="Q6923" i="4"/>
  <c r="Q6924" i="4"/>
  <c r="Q6925" i="4"/>
  <c r="Q6926" i="4"/>
  <c r="Q6927" i="4"/>
  <c r="Q6928" i="4"/>
  <c r="Q6929" i="4"/>
  <c r="Q6930" i="4"/>
  <c r="Q6931" i="4"/>
  <c r="Q6932" i="4"/>
  <c r="Q6933" i="4"/>
  <c r="Q6934" i="4"/>
  <c r="Q6935" i="4"/>
  <c r="Q6936" i="4"/>
  <c r="Q6937" i="4"/>
  <c r="Q6938" i="4"/>
  <c r="Q6939" i="4"/>
  <c r="Q6940" i="4"/>
  <c r="Q6941" i="4"/>
  <c r="Q6942" i="4"/>
  <c r="Q6943" i="4"/>
  <c r="Q6944" i="4"/>
  <c r="Q6945" i="4"/>
  <c r="Q6946" i="4"/>
  <c r="Q6947" i="4"/>
  <c r="Q6948" i="4"/>
  <c r="Q6949" i="4"/>
  <c r="Q6950" i="4"/>
  <c r="Q6951" i="4"/>
  <c r="Q6952" i="4"/>
  <c r="Q6953" i="4"/>
  <c r="Q6954" i="4"/>
  <c r="Q6955" i="4"/>
  <c r="Q6956" i="4"/>
  <c r="Q6957" i="4"/>
  <c r="Q6958" i="4"/>
  <c r="Q6959" i="4"/>
  <c r="Q6960" i="4"/>
  <c r="Q6961" i="4"/>
  <c r="Q6962" i="4"/>
  <c r="Q6963" i="4"/>
  <c r="Q6964" i="4"/>
  <c r="Q6965" i="4"/>
  <c r="Q6966" i="4"/>
  <c r="Q6967" i="4"/>
  <c r="Q6968" i="4"/>
  <c r="Q6969" i="4"/>
  <c r="Q6970" i="4"/>
  <c r="Q6971" i="4"/>
  <c r="Q6972" i="4"/>
  <c r="Q6973" i="4"/>
  <c r="Q6974" i="4"/>
  <c r="Q6975" i="4"/>
  <c r="Q6976" i="4"/>
  <c r="Q6977" i="4"/>
  <c r="Q6978" i="4"/>
  <c r="Q6979" i="4"/>
  <c r="Q6980" i="4"/>
  <c r="Q6981" i="4"/>
  <c r="Q6982" i="4"/>
  <c r="Q6983" i="4"/>
  <c r="Q6984" i="4"/>
  <c r="Q6985" i="4"/>
  <c r="Q6986" i="4"/>
  <c r="Q6987" i="4"/>
  <c r="Q6988" i="4"/>
  <c r="Q6989" i="4"/>
  <c r="Q6990" i="4"/>
  <c r="Q6991" i="4"/>
  <c r="Q6992" i="4"/>
  <c r="Q6993" i="4"/>
  <c r="Q6994" i="4"/>
  <c r="Q6995" i="4"/>
  <c r="Q6996" i="4"/>
  <c r="Q6997" i="4"/>
  <c r="Q6998" i="4"/>
  <c r="Q6999" i="4"/>
  <c r="Q7000" i="4"/>
  <c r="Q7001" i="4"/>
  <c r="Q7002" i="4"/>
  <c r="Q7003" i="4"/>
  <c r="Q7004" i="4"/>
  <c r="Q7005" i="4"/>
  <c r="Q7006" i="4"/>
  <c r="Q7007" i="4"/>
  <c r="Q7008" i="4"/>
  <c r="Q7009" i="4"/>
  <c r="Q7010" i="4"/>
  <c r="Q7011" i="4"/>
  <c r="Q7012" i="4"/>
  <c r="Q7013" i="4"/>
  <c r="Q7014" i="4"/>
  <c r="Q7015" i="4"/>
  <c r="Q7016" i="4"/>
  <c r="Q7017" i="4"/>
  <c r="Q7018" i="4"/>
  <c r="Q7019" i="4"/>
  <c r="Q7020" i="4"/>
  <c r="Q7021" i="4"/>
  <c r="Q7022" i="4"/>
  <c r="Q7023" i="4"/>
  <c r="Q7024" i="4"/>
  <c r="Q7025" i="4"/>
  <c r="Q7026" i="4"/>
  <c r="Q7027" i="4"/>
  <c r="Q7028" i="4"/>
  <c r="Q7029" i="4"/>
  <c r="Q7030" i="4"/>
  <c r="Q7031" i="4"/>
  <c r="Q7032" i="4"/>
  <c r="Q7033" i="4"/>
  <c r="Q7034" i="4"/>
  <c r="Q7035" i="4"/>
  <c r="Q7036" i="4"/>
  <c r="Q7037" i="4"/>
  <c r="Q7038" i="4"/>
  <c r="Q7039" i="4"/>
  <c r="Q7040" i="4"/>
  <c r="Q7041" i="4"/>
  <c r="Q7042" i="4"/>
  <c r="Q7043" i="4"/>
  <c r="Q7044" i="4"/>
  <c r="Q7045" i="4"/>
  <c r="Q7046" i="4"/>
  <c r="Q7047" i="4"/>
  <c r="Q7048" i="4"/>
  <c r="Q7049" i="4"/>
  <c r="Q7050" i="4"/>
  <c r="Q7051" i="4"/>
  <c r="Q7052" i="4"/>
  <c r="Q7053" i="4"/>
  <c r="Q7054" i="4"/>
  <c r="Q7055" i="4"/>
  <c r="Q7056" i="4"/>
  <c r="Q7057" i="4"/>
  <c r="Q7058" i="4"/>
  <c r="Q7059" i="4"/>
  <c r="Q7060" i="4"/>
  <c r="Q7061" i="4"/>
  <c r="Q7062" i="4"/>
  <c r="Q7063" i="4"/>
  <c r="Q7064" i="4"/>
  <c r="Q7065" i="4"/>
  <c r="Q7066" i="4"/>
  <c r="Q7067" i="4"/>
  <c r="Q7068" i="4"/>
  <c r="Q7069" i="4"/>
  <c r="Q7070" i="4"/>
  <c r="Q7071" i="4"/>
  <c r="Q7072" i="4"/>
  <c r="Q7073" i="4"/>
  <c r="Q7074" i="4"/>
  <c r="Q7075" i="4"/>
  <c r="Q7076" i="4"/>
  <c r="Q7077" i="4"/>
  <c r="Q7078" i="4"/>
  <c r="Q7079" i="4"/>
  <c r="Q7080" i="4"/>
  <c r="Q7081" i="4"/>
  <c r="Q7082" i="4"/>
  <c r="Q7083" i="4"/>
  <c r="Q7084" i="4"/>
  <c r="Q7085" i="4"/>
  <c r="Q7086" i="4"/>
  <c r="Q7087" i="4"/>
  <c r="Q7088" i="4"/>
  <c r="Q7089" i="4"/>
  <c r="Q7090" i="4"/>
  <c r="Q7091" i="4"/>
  <c r="Q7092" i="4"/>
  <c r="Q7093" i="4"/>
  <c r="Q7094" i="4"/>
  <c r="Q7095" i="4"/>
  <c r="Q7096" i="4"/>
  <c r="Q7097" i="4"/>
  <c r="Q7098" i="4"/>
  <c r="Q7099" i="4"/>
  <c r="Q7100" i="4"/>
  <c r="Q7101" i="4"/>
  <c r="Q7102" i="4"/>
  <c r="Q7103" i="4"/>
  <c r="Q7104" i="4"/>
  <c r="Q7105" i="4"/>
  <c r="Q7106" i="4"/>
  <c r="Q7107" i="4"/>
  <c r="Q7108" i="4"/>
  <c r="Q7109" i="4"/>
  <c r="Q7110" i="4"/>
  <c r="Q7111" i="4"/>
  <c r="Q7112" i="4"/>
  <c r="Q7113" i="4"/>
  <c r="Q7114" i="4"/>
  <c r="Q7115" i="4"/>
  <c r="Q7116" i="4"/>
  <c r="Q7117" i="4"/>
  <c r="Q7118" i="4"/>
  <c r="Q7119" i="4"/>
  <c r="Q7120" i="4"/>
  <c r="Q7121" i="4"/>
  <c r="Q7122" i="4"/>
  <c r="Q7123" i="4"/>
  <c r="Q7124" i="4"/>
  <c r="Q7125" i="4"/>
  <c r="Q7126" i="4"/>
  <c r="Q7127" i="4"/>
  <c r="Q7128" i="4"/>
  <c r="Q7129" i="4"/>
  <c r="Q7130" i="4"/>
  <c r="Q7131" i="4"/>
  <c r="Q7132" i="4"/>
  <c r="Q7133" i="4"/>
  <c r="Q7134" i="4"/>
  <c r="Q7135" i="4"/>
  <c r="Q7136" i="4"/>
  <c r="Q7137" i="4"/>
  <c r="Q7138" i="4"/>
  <c r="Q7139" i="4"/>
  <c r="Q7140" i="4"/>
  <c r="Q7141" i="4"/>
  <c r="Q7142" i="4"/>
  <c r="Q7143" i="4"/>
  <c r="Q7144" i="4"/>
  <c r="Q7145" i="4"/>
  <c r="Q7146" i="4"/>
  <c r="Q7147" i="4"/>
  <c r="Q7148" i="4"/>
  <c r="Q7149" i="4"/>
  <c r="Q7150" i="4"/>
  <c r="Q7151" i="4"/>
  <c r="Q7152" i="4"/>
  <c r="Q7153" i="4"/>
  <c r="Q7154" i="4"/>
  <c r="Q7155" i="4"/>
  <c r="Q7156" i="4"/>
  <c r="Q7157" i="4"/>
  <c r="Q7158" i="4"/>
  <c r="Q7159" i="4"/>
  <c r="Q7160" i="4"/>
  <c r="Q7161" i="4"/>
  <c r="Q7162" i="4"/>
  <c r="Q7163" i="4"/>
  <c r="Q7164" i="4"/>
  <c r="Q7165" i="4"/>
  <c r="Q7166" i="4"/>
  <c r="Q7167" i="4"/>
  <c r="Q7168" i="4"/>
  <c r="Q7169" i="4"/>
  <c r="Q7170" i="4"/>
  <c r="Q7171" i="4"/>
  <c r="Q7172" i="4"/>
  <c r="Q7173" i="4"/>
  <c r="Q7174" i="4"/>
  <c r="Q7175" i="4"/>
  <c r="Q7176" i="4"/>
  <c r="Q7177" i="4"/>
  <c r="Q7178" i="4"/>
  <c r="Q7179" i="4"/>
  <c r="Q7180" i="4"/>
  <c r="Q7181" i="4"/>
  <c r="Q7182" i="4"/>
  <c r="Q7183" i="4"/>
  <c r="Q7184" i="4"/>
  <c r="Q7185" i="4"/>
  <c r="Q7186" i="4"/>
  <c r="Q7187" i="4"/>
  <c r="Q7188" i="4"/>
  <c r="Q7189" i="4"/>
  <c r="Q7190" i="4"/>
  <c r="Q7191" i="4"/>
  <c r="Q7192" i="4"/>
  <c r="Q7193" i="4"/>
  <c r="Q7194" i="4"/>
  <c r="Q7195" i="4"/>
  <c r="Q7196" i="4"/>
  <c r="Q7197" i="4"/>
  <c r="Q7198" i="4"/>
  <c r="Q7199" i="4"/>
  <c r="Q7200" i="4"/>
  <c r="Q7201" i="4"/>
  <c r="Q7202" i="4"/>
  <c r="Q7203" i="4"/>
  <c r="Q7204" i="4"/>
  <c r="Q7205" i="4"/>
  <c r="Q7206" i="4"/>
  <c r="Q7207" i="4"/>
  <c r="Q7208" i="4"/>
  <c r="Q7209" i="4"/>
  <c r="Q7210" i="4"/>
  <c r="Q7211" i="4"/>
  <c r="Q7212" i="4"/>
  <c r="Q7213" i="4"/>
  <c r="Q7214" i="4"/>
  <c r="Q7215" i="4"/>
  <c r="Q7216" i="4"/>
  <c r="Q7217" i="4"/>
  <c r="Q7218" i="4"/>
  <c r="Q7219" i="4"/>
  <c r="Q7220" i="4"/>
  <c r="Q7221" i="4"/>
  <c r="Q7222" i="4"/>
  <c r="Q7223" i="4"/>
  <c r="Q7224" i="4"/>
  <c r="Q7225" i="4"/>
  <c r="Q7226" i="4"/>
  <c r="Q7227" i="4"/>
  <c r="Q7228" i="4"/>
  <c r="Q7229" i="4"/>
  <c r="Q7230" i="4"/>
  <c r="Q7231" i="4"/>
  <c r="Q7232" i="4"/>
  <c r="Q7233" i="4"/>
  <c r="Q7234" i="4"/>
  <c r="Q7235" i="4"/>
  <c r="Q7236" i="4"/>
  <c r="Q7237" i="4"/>
  <c r="Q7238" i="4"/>
  <c r="Q7239" i="4"/>
  <c r="Q7240" i="4"/>
  <c r="Q7241" i="4"/>
  <c r="Q7242" i="4"/>
  <c r="Q7243" i="4"/>
  <c r="Q7244" i="4"/>
  <c r="Q7245" i="4"/>
  <c r="Q7246" i="4"/>
  <c r="Q7247" i="4"/>
  <c r="Q7248" i="4"/>
  <c r="Q7249" i="4"/>
  <c r="Q7250" i="4"/>
  <c r="Q7251" i="4"/>
  <c r="Q7252" i="4"/>
  <c r="Q7253" i="4"/>
  <c r="Q7254" i="4"/>
  <c r="Q7255" i="4"/>
  <c r="Q7256" i="4"/>
  <c r="Q7257" i="4"/>
  <c r="Q7258" i="4"/>
  <c r="Q7259" i="4"/>
  <c r="Q7260" i="4"/>
  <c r="Q7261" i="4"/>
  <c r="Q7262" i="4"/>
  <c r="Q7263" i="4"/>
  <c r="Q7264" i="4"/>
  <c r="Q7265" i="4"/>
  <c r="Q7266" i="4"/>
  <c r="Q7267" i="4"/>
  <c r="Q7268" i="4"/>
  <c r="Q7269" i="4"/>
  <c r="Q7270" i="4"/>
  <c r="Q7271" i="4"/>
  <c r="Q7272" i="4"/>
  <c r="Q7273" i="4"/>
  <c r="Q7274" i="4"/>
  <c r="Q7275" i="4"/>
  <c r="Q7276" i="4"/>
  <c r="Q7277" i="4"/>
  <c r="Q7278" i="4"/>
  <c r="Q7279" i="4"/>
  <c r="Q7280" i="4"/>
  <c r="Q7281" i="4"/>
  <c r="Q7282" i="4"/>
  <c r="Q7283" i="4"/>
  <c r="Q7284" i="4"/>
  <c r="Q7285" i="4"/>
  <c r="Q7286" i="4"/>
  <c r="Q7287" i="4"/>
  <c r="Q7288" i="4"/>
  <c r="Q7289" i="4"/>
  <c r="Q7290" i="4"/>
  <c r="Q7291" i="4"/>
  <c r="Q7292" i="4"/>
  <c r="Q7293" i="4"/>
  <c r="Q7294" i="4"/>
  <c r="Q7295" i="4"/>
  <c r="Q7296" i="4"/>
  <c r="Q7297" i="4"/>
  <c r="Q7298" i="4"/>
  <c r="Q7299" i="4"/>
  <c r="Q7300" i="4"/>
  <c r="Q7301" i="4"/>
  <c r="Q7302" i="4"/>
  <c r="Q7303" i="4"/>
  <c r="Q7304" i="4"/>
  <c r="Q7305" i="4"/>
  <c r="Q7306" i="4"/>
  <c r="Q7307" i="4"/>
  <c r="Q7308" i="4"/>
  <c r="Q7309" i="4"/>
  <c r="Q7310" i="4"/>
  <c r="Q7311" i="4"/>
  <c r="Q7312" i="4"/>
  <c r="Q7313" i="4"/>
  <c r="Q7314" i="4"/>
  <c r="Q7315" i="4"/>
  <c r="Q7316" i="4"/>
  <c r="Q7317" i="4"/>
  <c r="Q7318" i="4"/>
  <c r="Q7319" i="4"/>
  <c r="Q7320" i="4"/>
  <c r="Q7321" i="4"/>
  <c r="Q7322" i="4"/>
  <c r="Q7323" i="4"/>
  <c r="Q7324" i="4"/>
  <c r="Q7325" i="4"/>
  <c r="Q7326" i="4"/>
  <c r="Q7327" i="4"/>
  <c r="Q7328" i="4"/>
  <c r="Q7329" i="4"/>
  <c r="Q7330" i="4"/>
  <c r="Q7331" i="4"/>
  <c r="Q7332" i="4"/>
  <c r="Q7333" i="4"/>
  <c r="Q7334" i="4"/>
  <c r="Q7335" i="4"/>
  <c r="Q7336" i="4"/>
  <c r="Q7337" i="4"/>
  <c r="Q7338" i="4"/>
  <c r="Q7339" i="4"/>
  <c r="Q7340" i="4"/>
  <c r="Q7341" i="4"/>
  <c r="Q7342" i="4"/>
  <c r="Q7343" i="4"/>
  <c r="Q7344" i="4"/>
  <c r="Q7345" i="4"/>
  <c r="Q7346" i="4"/>
  <c r="Q7347" i="4"/>
  <c r="Q7348" i="4"/>
  <c r="Q7349" i="4"/>
  <c r="Q7350" i="4"/>
  <c r="Q7351" i="4"/>
  <c r="Q7352" i="4"/>
  <c r="Q7353" i="4"/>
  <c r="Q7354" i="4"/>
  <c r="Q7355" i="4"/>
  <c r="Q7356" i="4"/>
  <c r="Q7357" i="4"/>
  <c r="Q7358" i="4"/>
  <c r="Q7359" i="4"/>
  <c r="Q7360" i="4"/>
  <c r="Q7361" i="4"/>
  <c r="Q7362" i="4"/>
  <c r="Q7363" i="4"/>
  <c r="Q7364" i="4"/>
  <c r="Q7365" i="4"/>
  <c r="Q7366" i="4"/>
  <c r="Q7367" i="4"/>
  <c r="Q7368" i="4"/>
  <c r="Q7369" i="4"/>
  <c r="Q7370" i="4"/>
  <c r="Q7371" i="4"/>
  <c r="Q7372" i="4"/>
  <c r="Q7373" i="4"/>
  <c r="Q7374" i="4"/>
  <c r="Q7375" i="4"/>
  <c r="Q7376" i="4"/>
  <c r="Q7377" i="4"/>
  <c r="Q7378" i="4"/>
  <c r="Q7379" i="4"/>
  <c r="Q7380" i="4"/>
  <c r="Q7381" i="4"/>
  <c r="Q7382" i="4"/>
  <c r="Q7383" i="4"/>
  <c r="Q7384" i="4"/>
  <c r="Q7385" i="4"/>
  <c r="Q7386" i="4"/>
  <c r="Q7387" i="4"/>
  <c r="Q7388" i="4"/>
  <c r="Q7389" i="4"/>
  <c r="Q7390" i="4"/>
  <c r="Q7391" i="4"/>
  <c r="Q7392" i="4"/>
  <c r="Q7393" i="4"/>
  <c r="Q7394" i="4"/>
  <c r="Q7395" i="4"/>
  <c r="Q7396" i="4"/>
  <c r="Q7397" i="4"/>
  <c r="Q7398" i="4"/>
  <c r="Q7399" i="4"/>
  <c r="Q7400" i="4"/>
  <c r="Q7401" i="4"/>
  <c r="Q7402" i="4"/>
  <c r="Q7403" i="4"/>
  <c r="Q7404" i="4"/>
  <c r="Q7405" i="4"/>
  <c r="Q7406" i="4"/>
  <c r="Q7407" i="4"/>
  <c r="Q7408" i="4"/>
  <c r="Q7409" i="4"/>
  <c r="Q7410" i="4"/>
  <c r="Q7411" i="4"/>
  <c r="Q7412" i="4"/>
  <c r="Q7413" i="4"/>
  <c r="Q7414" i="4"/>
  <c r="Q7415" i="4"/>
  <c r="Q7416" i="4"/>
  <c r="Q7417" i="4"/>
  <c r="Q7418" i="4"/>
  <c r="Q7419" i="4"/>
  <c r="Q7420" i="4"/>
  <c r="Q7421" i="4"/>
  <c r="Q7422" i="4"/>
  <c r="Q7423" i="4"/>
  <c r="Q7424" i="4"/>
  <c r="Q7425" i="4"/>
  <c r="Q7426" i="4"/>
  <c r="Q7427" i="4"/>
  <c r="Q7428" i="4"/>
  <c r="Q7429" i="4"/>
  <c r="Q7430" i="4"/>
  <c r="Q7431" i="4"/>
  <c r="Q7432" i="4"/>
  <c r="Q7433" i="4"/>
  <c r="Q7434" i="4"/>
  <c r="Q7435" i="4"/>
  <c r="Q7436" i="4"/>
  <c r="Q7437" i="4"/>
  <c r="Q7438" i="4"/>
  <c r="Q7439" i="4"/>
  <c r="Q7440" i="4"/>
  <c r="Q7441" i="4"/>
  <c r="Q7442" i="4"/>
  <c r="Q7443" i="4"/>
  <c r="Q7444" i="4"/>
  <c r="Q7445" i="4"/>
  <c r="Q7446" i="4"/>
  <c r="Q7447" i="4"/>
  <c r="Q7448" i="4"/>
  <c r="Q7449" i="4"/>
  <c r="Q7450" i="4"/>
  <c r="Q7451" i="4"/>
  <c r="Q7452" i="4"/>
  <c r="Q7453" i="4"/>
  <c r="Q7454" i="4"/>
  <c r="Q7455" i="4"/>
  <c r="Q7456" i="4"/>
  <c r="Q7457" i="4"/>
  <c r="Q7458" i="4"/>
  <c r="Q7459" i="4"/>
  <c r="Q7460" i="4"/>
  <c r="Q7461" i="4"/>
  <c r="Q7462" i="4"/>
  <c r="Q7463" i="4"/>
  <c r="Q7464" i="4"/>
  <c r="Q7465" i="4"/>
  <c r="Q7466" i="4"/>
  <c r="Q7467" i="4"/>
  <c r="Q7468" i="4"/>
  <c r="Q7469" i="4"/>
  <c r="Q7470" i="4"/>
  <c r="Q7471" i="4"/>
  <c r="Q7472" i="4"/>
  <c r="Q7473" i="4"/>
  <c r="Q7474" i="4"/>
  <c r="Q7475" i="4"/>
  <c r="Q7476" i="4"/>
  <c r="Q7477" i="4"/>
  <c r="Q7478" i="4"/>
  <c r="Q7479" i="4"/>
  <c r="Q7480" i="4"/>
  <c r="Q7481" i="4"/>
  <c r="Q7482" i="4"/>
  <c r="Q7483" i="4"/>
  <c r="Q7484" i="4"/>
  <c r="Q7485" i="4"/>
  <c r="Q7486" i="4"/>
  <c r="Q7487" i="4"/>
  <c r="Q7488" i="4"/>
  <c r="Q7489" i="4"/>
  <c r="Q7490" i="4"/>
  <c r="Q7491" i="4"/>
  <c r="Q7492" i="4"/>
  <c r="Q7493" i="4"/>
  <c r="Q7494" i="4"/>
  <c r="Q7495" i="4"/>
  <c r="Q7496" i="4"/>
  <c r="Q7497" i="4"/>
  <c r="Q7498" i="4"/>
  <c r="Q7499" i="4"/>
  <c r="Q7500" i="4"/>
  <c r="Q7501" i="4"/>
  <c r="Q7502" i="4"/>
  <c r="Q7503" i="4"/>
  <c r="Q7504" i="4"/>
  <c r="Q7505" i="4"/>
  <c r="Q7506" i="4"/>
  <c r="Q7507" i="4"/>
  <c r="Q7508" i="4"/>
  <c r="Q7509" i="4"/>
  <c r="Q7510" i="4"/>
  <c r="Q7511" i="4"/>
  <c r="Q7512" i="4"/>
  <c r="Q7513" i="4"/>
  <c r="Q7514" i="4"/>
  <c r="Q7515" i="4"/>
  <c r="Q7516" i="4"/>
  <c r="Q7517" i="4"/>
  <c r="Q7518" i="4"/>
  <c r="Q7519" i="4"/>
  <c r="Q7520" i="4"/>
  <c r="Q7521" i="4"/>
  <c r="Q7522" i="4"/>
  <c r="Q7523" i="4"/>
  <c r="Q7524" i="4"/>
  <c r="Q7525" i="4"/>
  <c r="Q7526" i="4"/>
  <c r="Q7527" i="4"/>
  <c r="Q7528" i="4"/>
  <c r="Q7529" i="4"/>
  <c r="Q7530" i="4"/>
  <c r="Q7531" i="4"/>
  <c r="Q7532" i="4"/>
  <c r="Q7533" i="4"/>
  <c r="Q7534" i="4"/>
  <c r="Q7535" i="4"/>
  <c r="Q7536" i="4"/>
  <c r="Q7537" i="4"/>
  <c r="Q7538" i="4"/>
  <c r="Q7539" i="4"/>
  <c r="Q7540" i="4"/>
  <c r="Q7541" i="4"/>
  <c r="Q7542" i="4"/>
  <c r="Q7543" i="4"/>
  <c r="Q7544" i="4"/>
  <c r="Q7545" i="4"/>
  <c r="Q7546" i="4"/>
  <c r="Q7547" i="4"/>
  <c r="Q7548" i="4"/>
  <c r="Q7549" i="4"/>
  <c r="Q7550" i="4"/>
  <c r="Q7551" i="4"/>
  <c r="Q7552" i="4"/>
  <c r="Q7553" i="4"/>
  <c r="Q7554" i="4"/>
  <c r="Q7555" i="4"/>
  <c r="Q7556" i="4"/>
  <c r="Q7557" i="4"/>
  <c r="Q7558" i="4"/>
  <c r="Q7559" i="4"/>
  <c r="Q7560" i="4"/>
  <c r="Q7561" i="4"/>
  <c r="Q7562" i="4"/>
  <c r="Q7563" i="4"/>
  <c r="Q7564" i="4"/>
  <c r="Q7565" i="4"/>
  <c r="Q7566" i="4"/>
  <c r="Q7567" i="4"/>
  <c r="Q7568" i="4"/>
  <c r="Q7569" i="4"/>
  <c r="Q7570" i="4"/>
  <c r="Q7571" i="4"/>
  <c r="Q7572" i="4"/>
  <c r="Q7573" i="4"/>
  <c r="Q7574" i="4"/>
  <c r="Q7575" i="4"/>
  <c r="Q7576" i="4"/>
  <c r="Q7577" i="4"/>
  <c r="Q7578" i="4"/>
  <c r="Q7579" i="4"/>
  <c r="Q7580" i="4"/>
  <c r="Q7581" i="4"/>
  <c r="Q7582" i="4"/>
  <c r="Q7583" i="4"/>
  <c r="Q7584" i="4"/>
  <c r="Q7585" i="4"/>
  <c r="Q7586" i="4"/>
  <c r="Q7587" i="4"/>
  <c r="Q7588" i="4"/>
  <c r="Q7589" i="4"/>
  <c r="Q7590" i="4"/>
  <c r="Q7591" i="4"/>
  <c r="Q7592" i="4"/>
  <c r="Q7593" i="4"/>
  <c r="Q7594" i="4"/>
  <c r="Q7595" i="4"/>
  <c r="Q7596" i="4"/>
  <c r="Q7597" i="4"/>
  <c r="Q7598" i="4"/>
  <c r="Q7599" i="4"/>
  <c r="Q7600" i="4"/>
  <c r="Q7601" i="4"/>
  <c r="Q7602" i="4"/>
  <c r="Q7603" i="4"/>
  <c r="Q7604" i="4"/>
  <c r="Q7605" i="4"/>
  <c r="Q7606" i="4"/>
  <c r="Q7607" i="4"/>
  <c r="Q7608" i="4"/>
  <c r="Q7609" i="4"/>
  <c r="Q7610" i="4"/>
  <c r="Q7611" i="4"/>
  <c r="Q7612" i="4"/>
  <c r="Q7613" i="4"/>
  <c r="Q7614" i="4"/>
  <c r="Q7615" i="4"/>
  <c r="Q7616" i="4"/>
  <c r="Q7617" i="4"/>
  <c r="Q7618" i="4"/>
  <c r="Q7619" i="4"/>
  <c r="Q7620" i="4"/>
  <c r="Q7621" i="4"/>
  <c r="Q7622" i="4"/>
  <c r="Q7623" i="4"/>
  <c r="Q7624" i="4"/>
  <c r="Q7625" i="4"/>
  <c r="Q7626" i="4"/>
  <c r="Q7627" i="4"/>
  <c r="Q7628" i="4"/>
  <c r="Q7629" i="4"/>
  <c r="Q7630" i="4"/>
  <c r="Q7631" i="4"/>
  <c r="Q7632" i="4"/>
  <c r="Q7633" i="4"/>
  <c r="Q7634" i="4"/>
  <c r="Q7635" i="4"/>
  <c r="Q7636" i="4"/>
  <c r="Q7637" i="4"/>
  <c r="Q7638" i="4"/>
  <c r="Q7639" i="4"/>
  <c r="Q7640" i="4"/>
  <c r="Q7641" i="4"/>
  <c r="Q7642" i="4"/>
  <c r="Q7643" i="4"/>
  <c r="Q7644" i="4"/>
  <c r="Q7645" i="4"/>
  <c r="Q7646" i="4"/>
  <c r="Q7647" i="4"/>
  <c r="Q7648" i="4"/>
  <c r="Q7649" i="4"/>
  <c r="Q7650" i="4"/>
  <c r="Q7651" i="4"/>
  <c r="Q7652" i="4"/>
  <c r="Q7653" i="4"/>
  <c r="Q7654" i="4"/>
  <c r="Q7655" i="4"/>
  <c r="Q7656" i="4"/>
  <c r="Q7657" i="4"/>
  <c r="Q7658" i="4"/>
  <c r="Q7659" i="4"/>
  <c r="Q7660" i="4"/>
  <c r="Q7661" i="4"/>
  <c r="Q7662" i="4"/>
  <c r="Q7663" i="4"/>
  <c r="Q7664" i="4"/>
  <c r="Q7665" i="4"/>
  <c r="Q7666" i="4"/>
  <c r="Q7667" i="4"/>
  <c r="Q7668" i="4"/>
  <c r="Q7669" i="4"/>
  <c r="Q7670" i="4"/>
  <c r="Q7671" i="4"/>
  <c r="Q7672" i="4"/>
  <c r="Q7673" i="4"/>
  <c r="Q7674" i="4"/>
  <c r="Q7675" i="4"/>
  <c r="Q7676" i="4"/>
  <c r="Q7677" i="4"/>
  <c r="Q7678" i="4"/>
  <c r="Q7679" i="4"/>
  <c r="Q7680" i="4"/>
  <c r="Q7681" i="4"/>
  <c r="Q7682" i="4"/>
  <c r="Q7683" i="4"/>
  <c r="Q7684" i="4"/>
  <c r="Q7685" i="4"/>
  <c r="Q7686" i="4"/>
  <c r="Q7687" i="4"/>
  <c r="Q7688" i="4"/>
  <c r="Q7689" i="4"/>
  <c r="Q7690" i="4"/>
  <c r="Q7691" i="4"/>
  <c r="Q7692" i="4"/>
  <c r="Q7693" i="4"/>
  <c r="Q7694" i="4"/>
  <c r="Q7695" i="4"/>
  <c r="Q7696" i="4"/>
  <c r="Q7697" i="4"/>
  <c r="Q7698" i="4"/>
  <c r="Q7699" i="4"/>
  <c r="Q7700" i="4"/>
  <c r="Q7701" i="4"/>
  <c r="Q7702" i="4"/>
  <c r="Q7703" i="4"/>
  <c r="Q7704" i="4"/>
  <c r="Q7705" i="4"/>
  <c r="Q7706" i="4"/>
  <c r="Q7707" i="4"/>
  <c r="Q7708" i="4"/>
  <c r="Q7709" i="4"/>
  <c r="Q7710" i="4"/>
  <c r="Q7711" i="4"/>
  <c r="Q7712" i="4"/>
  <c r="Q7713" i="4"/>
  <c r="Q7714" i="4"/>
  <c r="Q7715" i="4"/>
  <c r="Q7716" i="4"/>
  <c r="Q7717" i="4"/>
  <c r="Q7718" i="4"/>
  <c r="Q7719" i="4"/>
  <c r="Q7720" i="4"/>
  <c r="Q7721" i="4"/>
  <c r="Q7722" i="4"/>
  <c r="Q7723" i="4"/>
  <c r="Q7724" i="4"/>
  <c r="Q7725" i="4"/>
  <c r="Q7726" i="4"/>
  <c r="Q7727" i="4"/>
  <c r="Q7728" i="4"/>
  <c r="Q7729" i="4"/>
  <c r="Q7730" i="4"/>
  <c r="Q7731" i="4"/>
  <c r="Q7732" i="4"/>
  <c r="Q7733" i="4"/>
  <c r="Q7734" i="4"/>
  <c r="Q7735" i="4"/>
  <c r="Q7736" i="4"/>
  <c r="Q7737" i="4"/>
  <c r="Q7738" i="4"/>
  <c r="Q7739" i="4"/>
  <c r="Q7740" i="4"/>
  <c r="Q7741" i="4"/>
  <c r="Q7742" i="4"/>
  <c r="Q7743" i="4"/>
  <c r="Q7744" i="4"/>
  <c r="Q7745" i="4"/>
  <c r="Q7746" i="4"/>
  <c r="Q7747" i="4"/>
  <c r="Q7748" i="4"/>
  <c r="Q7749" i="4"/>
  <c r="Q7750" i="4"/>
  <c r="Q7751" i="4"/>
  <c r="Q7752" i="4"/>
  <c r="Q7753" i="4"/>
  <c r="Q7754" i="4"/>
  <c r="Q7755" i="4"/>
  <c r="Q7756" i="4"/>
  <c r="Q7757" i="4"/>
  <c r="Q7758" i="4"/>
  <c r="Q7759" i="4"/>
  <c r="Q7760" i="4"/>
  <c r="Q7761" i="4"/>
  <c r="Q7762" i="4"/>
  <c r="Q7763" i="4"/>
  <c r="Q7764" i="4"/>
  <c r="Q7765" i="4"/>
  <c r="Q7766" i="4"/>
  <c r="Q7767" i="4"/>
  <c r="Q7768" i="4"/>
  <c r="Q7769" i="4"/>
  <c r="Q7770" i="4"/>
  <c r="Q7771" i="4"/>
  <c r="Q7772" i="4"/>
  <c r="Q7773" i="4"/>
  <c r="Q7774" i="4"/>
  <c r="Q7775" i="4"/>
  <c r="Q7776" i="4"/>
  <c r="Q7777" i="4"/>
  <c r="Q7778" i="4"/>
  <c r="Q7779" i="4"/>
  <c r="Q7780" i="4"/>
  <c r="Q7781" i="4"/>
  <c r="Q7782" i="4"/>
  <c r="Q7783" i="4"/>
  <c r="Q7784" i="4"/>
  <c r="Q7785" i="4"/>
  <c r="Q7786" i="4"/>
  <c r="Q7787" i="4"/>
  <c r="Q7788" i="4"/>
  <c r="Q7789" i="4"/>
  <c r="Q7790" i="4"/>
  <c r="Q7791" i="4"/>
  <c r="Q7792" i="4"/>
  <c r="Q7793" i="4"/>
  <c r="Q7794" i="4"/>
  <c r="Q7795" i="4"/>
  <c r="Q7796" i="4"/>
  <c r="Q7797" i="4"/>
  <c r="Q7798" i="4"/>
  <c r="Q7799" i="4"/>
  <c r="Q7800" i="4"/>
  <c r="Q7801" i="4"/>
  <c r="Q7802" i="4"/>
  <c r="Q7803" i="4"/>
  <c r="Q7804" i="4"/>
  <c r="Q7805" i="4"/>
  <c r="Q7806" i="4"/>
  <c r="Q7807" i="4"/>
  <c r="Q7808" i="4"/>
  <c r="Q7809" i="4"/>
  <c r="Q7810" i="4"/>
  <c r="Q7811" i="4"/>
  <c r="Q7812" i="4"/>
  <c r="Q7813" i="4"/>
  <c r="Q7814" i="4"/>
  <c r="Q7815" i="4"/>
  <c r="Q7816" i="4"/>
  <c r="Q7817" i="4"/>
  <c r="Q7818" i="4"/>
  <c r="Q7819" i="4"/>
  <c r="Q7820" i="4"/>
  <c r="Q7821" i="4"/>
  <c r="Q7822" i="4"/>
  <c r="Q7823" i="4"/>
  <c r="Q7824" i="4"/>
  <c r="Q7825" i="4"/>
  <c r="Q7826" i="4"/>
  <c r="Q7827" i="4"/>
  <c r="Q7828" i="4"/>
  <c r="Q7829" i="4"/>
  <c r="Q7830" i="4"/>
  <c r="Q7831" i="4"/>
  <c r="Q7832" i="4"/>
  <c r="Q7833" i="4"/>
  <c r="Q7834" i="4"/>
  <c r="Q7835" i="4"/>
  <c r="Q7836" i="4"/>
  <c r="Q7837" i="4"/>
  <c r="Q7838" i="4"/>
  <c r="Q7839" i="4"/>
  <c r="Q7840" i="4"/>
  <c r="Q7841" i="4"/>
  <c r="Q7842" i="4"/>
  <c r="Q7843" i="4"/>
  <c r="Q7844" i="4"/>
  <c r="Q7845" i="4"/>
  <c r="Q7846" i="4"/>
  <c r="Q7847" i="4"/>
  <c r="Q7848" i="4"/>
  <c r="Q7849" i="4"/>
  <c r="Q7850" i="4"/>
  <c r="Q7851" i="4"/>
  <c r="Q7852" i="4"/>
  <c r="Q7853" i="4"/>
  <c r="Q7854" i="4"/>
  <c r="Q7855" i="4"/>
  <c r="Q7856" i="4"/>
  <c r="Q7857" i="4"/>
  <c r="Q7858" i="4"/>
  <c r="Q7859" i="4"/>
  <c r="Q7860" i="4"/>
  <c r="Q7861" i="4"/>
  <c r="Q7862" i="4"/>
  <c r="Q7863" i="4"/>
  <c r="Q7864" i="4"/>
  <c r="Q7865" i="4"/>
  <c r="Q7866" i="4"/>
  <c r="Q7867" i="4"/>
  <c r="Q7868" i="4"/>
  <c r="Q7869" i="4"/>
  <c r="Q7870" i="4"/>
  <c r="Q7871" i="4"/>
  <c r="Q7872" i="4"/>
  <c r="Q7873" i="4"/>
  <c r="Q7874" i="4"/>
  <c r="Q7875" i="4"/>
  <c r="Q7876" i="4"/>
  <c r="Q7877" i="4"/>
  <c r="Q7878" i="4"/>
  <c r="Q7879" i="4"/>
  <c r="Q7880" i="4"/>
  <c r="Q7881" i="4"/>
  <c r="Q7882" i="4"/>
  <c r="Q7883" i="4"/>
  <c r="Q7884" i="4"/>
  <c r="Q7885" i="4"/>
  <c r="Q7886" i="4"/>
  <c r="Q7887" i="4"/>
  <c r="Q7888" i="4"/>
  <c r="Q7889" i="4"/>
  <c r="Q7890" i="4"/>
  <c r="Q7891" i="4"/>
  <c r="Q7892" i="4"/>
  <c r="Q7893" i="4"/>
  <c r="Q7894" i="4"/>
  <c r="Q7895" i="4"/>
  <c r="Q7896" i="4"/>
  <c r="Q7897" i="4"/>
  <c r="Q7898" i="4"/>
  <c r="Q7899" i="4"/>
  <c r="Q7900" i="4"/>
  <c r="Q7901" i="4"/>
  <c r="Q7902" i="4"/>
  <c r="Q7903" i="4"/>
  <c r="Q7904" i="4"/>
  <c r="Q7905" i="4"/>
  <c r="Q7906" i="4"/>
  <c r="Q7907" i="4"/>
  <c r="Q7908" i="4"/>
  <c r="Q7909" i="4"/>
  <c r="Q7910" i="4"/>
  <c r="Q7911" i="4"/>
  <c r="Q7912" i="4"/>
  <c r="Q7913" i="4"/>
  <c r="Q7914" i="4"/>
  <c r="Q7915" i="4"/>
  <c r="Q7916" i="4"/>
  <c r="Q7917" i="4"/>
  <c r="Q7918" i="4"/>
  <c r="Q7919" i="4"/>
  <c r="Q7920" i="4"/>
  <c r="Q7921" i="4"/>
  <c r="Q7922" i="4"/>
  <c r="Q7923" i="4"/>
  <c r="Q7924" i="4"/>
  <c r="Q7925" i="4"/>
  <c r="Q7926" i="4"/>
  <c r="Q7927" i="4"/>
  <c r="Q7928" i="4"/>
  <c r="Q7929" i="4"/>
  <c r="Q7930" i="4"/>
  <c r="Q7931" i="4"/>
  <c r="Q7932" i="4"/>
  <c r="Q7933" i="4"/>
  <c r="Q7934" i="4"/>
  <c r="Q7935" i="4"/>
  <c r="Q7936" i="4"/>
  <c r="Q7937" i="4"/>
  <c r="Q7938" i="4"/>
  <c r="Q7939" i="4"/>
  <c r="Q7940" i="4"/>
  <c r="Q7941" i="4"/>
  <c r="Q7942" i="4"/>
  <c r="Q7943" i="4"/>
  <c r="Q7944" i="4"/>
  <c r="Q7945" i="4"/>
  <c r="Q7946" i="4"/>
  <c r="Q7947" i="4"/>
  <c r="Q7948" i="4"/>
  <c r="Q7949" i="4"/>
  <c r="Q7950" i="4"/>
  <c r="Q7951" i="4"/>
  <c r="Q7952" i="4"/>
  <c r="Q7953" i="4"/>
  <c r="Q7954" i="4"/>
  <c r="Q7955" i="4"/>
  <c r="Q7956" i="4"/>
  <c r="Q7957" i="4"/>
  <c r="Q7958" i="4"/>
  <c r="Q7959" i="4"/>
  <c r="Q7960" i="4"/>
  <c r="Q7961" i="4"/>
  <c r="Q7962" i="4"/>
  <c r="Q7963" i="4"/>
  <c r="Q7964" i="4"/>
  <c r="Q7965" i="4"/>
  <c r="Q7966" i="4"/>
  <c r="Q7967" i="4"/>
  <c r="Q7968" i="4"/>
  <c r="Q7969" i="4"/>
  <c r="Q7970" i="4"/>
  <c r="Q7971" i="4"/>
  <c r="Q7972" i="4"/>
  <c r="Q7973" i="4"/>
  <c r="Q7974" i="4"/>
  <c r="Q7975" i="4"/>
  <c r="Q7976" i="4"/>
  <c r="Q7977" i="4"/>
  <c r="Q7978" i="4"/>
  <c r="Q7979" i="4"/>
  <c r="Q7980" i="4"/>
  <c r="Q7981" i="4"/>
  <c r="Q7982" i="4"/>
  <c r="Q7983" i="4"/>
  <c r="Q7984" i="4"/>
  <c r="Q7985" i="4"/>
  <c r="Q7986" i="4"/>
  <c r="Q7987" i="4"/>
  <c r="Q7988" i="4"/>
  <c r="Q7989" i="4"/>
  <c r="Q7990" i="4"/>
  <c r="Q7991" i="4"/>
  <c r="Q7992" i="4"/>
  <c r="Q7993" i="4"/>
  <c r="Q7994" i="4"/>
  <c r="Q7995" i="4"/>
  <c r="Q7996" i="4"/>
  <c r="Q7997" i="4"/>
  <c r="Q7998" i="4"/>
  <c r="Q7999" i="4"/>
  <c r="Q8000" i="4"/>
  <c r="Q8001" i="4"/>
  <c r="Q8002" i="4"/>
  <c r="Q8003" i="4"/>
  <c r="Q8004" i="4"/>
  <c r="Q8005" i="4"/>
  <c r="Q8006" i="4"/>
  <c r="Q8007" i="4"/>
  <c r="Q8008" i="4"/>
  <c r="Q8009" i="4"/>
  <c r="Q8010" i="4"/>
  <c r="Q8011" i="4"/>
  <c r="Q8012" i="4"/>
  <c r="Q8013" i="4"/>
  <c r="Q8014" i="4"/>
  <c r="Q8015" i="4"/>
  <c r="Q8016" i="4"/>
  <c r="Q8017" i="4"/>
  <c r="Q8018" i="4"/>
  <c r="Q8019" i="4"/>
  <c r="Q8020" i="4"/>
  <c r="Q8021" i="4"/>
  <c r="Q8022" i="4"/>
  <c r="Q8023" i="4"/>
  <c r="Q8024" i="4"/>
  <c r="Q8025" i="4"/>
  <c r="Q8026" i="4"/>
  <c r="Q8027" i="4"/>
  <c r="Q8028" i="4"/>
  <c r="Q8029" i="4"/>
  <c r="Q8030" i="4"/>
  <c r="Q8031" i="4"/>
  <c r="Q8032" i="4"/>
  <c r="Q8033" i="4"/>
  <c r="Q8034" i="4"/>
  <c r="Q8035" i="4"/>
  <c r="Q8036" i="4"/>
  <c r="Q8037" i="4"/>
  <c r="Q8038" i="4"/>
  <c r="Q8039" i="4"/>
  <c r="Q8040" i="4"/>
  <c r="Q8041" i="4"/>
  <c r="Q8042" i="4"/>
  <c r="Q8043" i="4"/>
  <c r="Q8044" i="4"/>
  <c r="Q8045" i="4"/>
  <c r="Q8046" i="4"/>
  <c r="Q8047" i="4"/>
  <c r="Q8048" i="4"/>
  <c r="Q8049" i="4"/>
  <c r="Q8050" i="4"/>
  <c r="Q8051" i="4"/>
  <c r="Q8052" i="4"/>
  <c r="Q8053" i="4"/>
  <c r="Q8054" i="4"/>
  <c r="Q8055" i="4"/>
  <c r="Q8056" i="4"/>
  <c r="Q8057" i="4"/>
  <c r="Q8058" i="4"/>
  <c r="Q8059" i="4"/>
  <c r="Q8060" i="4"/>
  <c r="Q8061" i="4"/>
  <c r="Q8062" i="4"/>
  <c r="Q8063" i="4"/>
  <c r="Q8064" i="4"/>
  <c r="Q8065" i="4"/>
  <c r="Q8066" i="4"/>
  <c r="Q8067" i="4"/>
  <c r="Q8068" i="4"/>
  <c r="Q8069" i="4"/>
  <c r="Q8070" i="4"/>
  <c r="Q8071" i="4"/>
  <c r="Q8072" i="4"/>
  <c r="Q8073" i="4"/>
  <c r="Q8074" i="4"/>
  <c r="Q8075" i="4"/>
  <c r="Q8076" i="4"/>
  <c r="Q8077" i="4"/>
  <c r="Q8078" i="4"/>
  <c r="Q8079" i="4"/>
  <c r="Q8080" i="4"/>
  <c r="Q8081" i="4"/>
  <c r="Q8082" i="4"/>
  <c r="Q8083" i="4"/>
  <c r="Q8084" i="4"/>
  <c r="Q8085" i="4"/>
  <c r="Q8086" i="4"/>
  <c r="Q8087" i="4"/>
  <c r="Q8088" i="4"/>
  <c r="Q8089" i="4"/>
  <c r="Q8090" i="4"/>
  <c r="Q8091" i="4"/>
  <c r="Q8092" i="4"/>
  <c r="Q8093" i="4"/>
  <c r="Q8094" i="4"/>
  <c r="Q8095" i="4"/>
  <c r="Q8096" i="4"/>
  <c r="Q8097" i="4"/>
  <c r="Q8098" i="4"/>
  <c r="Q8099" i="4"/>
  <c r="Q8100" i="4"/>
  <c r="Q8101" i="4"/>
  <c r="Q8102" i="4"/>
  <c r="Q8103" i="4"/>
  <c r="Q8104" i="4"/>
  <c r="Q8105" i="4"/>
  <c r="Q8106" i="4"/>
  <c r="Q8107" i="4"/>
  <c r="Q8108" i="4"/>
  <c r="Q8109" i="4"/>
  <c r="Q8110" i="4"/>
  <c r="Q8111" i="4"/>
  <c r="Q8112" i="4"/>
  <c r="Q8113" i="4"/>
  <c r="Q8114" i="4"/>
  <c r="Q8115" i="4"/>
  <c r="Q8116" i="4"/>
  <c r="Q8117" i="4"/>
  <c r="Q8118" i="4"/>
  <c r="Q8119" i="4"/>
  <c r="Q8120" i="4"/>
  <c r="Q8121" i="4"/>
  <c r="Q8122" i="4"/>
  <c r="Q8123" i="4"/>
  <c r="Q8124" i="4"/>
  <c r="Q8125" i="4"/>
  <c r="Q8126" i="4"/>
  <c r="Q8127" i="4"/>
  <c r="Q8128" i="4"/>
  <c r="Q8129" i="4"/>
  <c r="Q8130" i="4"/>
  <c r="Q8131" i="4"/>
  <c r="Q8132" i="4"/>
  <c r="Q8133" i="4"/>
  <c r="Q8134" i="4"/>
  <c r="Q8135" i="4"/>
  <c r="Q8136" i="4"/>
  <c r="Q8137" i="4"/>
  <c r="Q8138" i="4"/>
  <c r="Q8139" i="4"/>
  <c r="Q8140" i="4"/>
  <c r="Q8141" i="4"/>
  <c r="Q8142" i="4"/>
  <c r="Q8143" i="4"/>
  <c r="Q8144" i="4"/>
  <c r="Q8145" i="4"/>
  <c r="Q8146" i="4"/>
  <c r="Q8147" i="4"/>
  <c r="Q8148" i="4"/>
  <c r="Q8149" i="4"/>
  <c r="Q8150" i="4"/>
  <c r="Q8151" i="4"/>
  <c r="Q8152" i="4"/>
  <c r="Q8153" i="4"/>
  <c r="Q8154" i="4"/>
  <c r="Q8155" i="4"/>
  <c r="Q8156" i="4"/>
  <c r="Q8157" i="4"/>
  <c r="Q8158" i="4"/>
  <c r="Q8159" i="4"/>
  <c r="Q8160" i="4"/>
  <c r="Q8161" i="4"/>
  <c r="Q8162" i="4"/>
  <c r="Q8163" i="4"/>
  <c r="Q8164" i="4"/>
  <c r="Q8165" i="4"/>
  <c r="Q8166" i="4"/>
  <c r="Q8167" i="4"/>
  <c r="Q8168" i="4"/>
  <c r="Q8169" i="4"/>
  <c r="Q8170" i="4"/>
  <c r="Q8171" i="4"/>
  <c r="Q8172" i="4"/>
  <c r="Q8173" i="4"/>
  <c r="Q8174" i="4"/>
  <c r="Q8175" i="4"/>
  <c r="Q8176" i="4"/>
  <c r="Q8177" i="4"/>
  <c r="Q8178" i="4"/>
  <c r="Q8179" i="4"/>
  <c r="Q8180" i="4"/>
  <c r="Q8181" i="4"/>
  <c r="Q8182" i="4"/>
  <c r="Q8183" i="4"/>
  <c r="Q8184" i="4"/>
  <c r="Q8185" i="4"/>
  <c r="Q8186" i="4"/>
  <c r="Q8187" i="4"/>
  <c r="Q8188" i="4"/>
  <c r="Q8189" i="4"/>
  <c r="Q8190" i="4"/>
  <c r="Q8191" i="4"/>
  <c r="Q8192" i="4"/>
  <c r="Q8193" i="4"/>
  <c r="Q8194" i="4"/>
  <c r="Q8195" i="4"/>
  <c r="Q8196" i="4"/>
  <c r="Q8197" i="4"/>
  <c r="Q8198" i="4"/>
  <c r="Q8199" i="4"/>
  <c r="Q8200" i="4"/>
  <c r="Q8201" i="4"/>
  <c r="Q8202" i="4"/>
  <c r="Q8203" i="4"/>
  <c r="Q8204" i="4"/>
  <c r="Q8205" i="4"/>
  <c r="Q8206" i="4"/>
  <c r="Q8207" i="4"/>
  <c r="Q8208" i="4"/>
  <c r="Q8209" i="4"/>
  <c r="Q8210" i="4"/>
  <c r="Q8211" i="4"/>
  <c r="Q8212" i="4"/>
  <c r="Q8213" i="4"/>
  <c r="Q8214" i="4"/>
  <c r="Q8215" i="4"/>
  <c r="Q8216" i="4"/>
  <c r="Q8217" i="4"/>
  <c r="Q8218" i="4"/>
  <c r="Q8219" i="4"/>
  <c r="Q8220" i="4"/>
  <c r="Q8221" i="4"/>
  <c r="Q8222" i="4"/>
  <c r="Q8223" i="4"/>
  <c r="Q8224" i="4"/>
  <c r="Q8225" i="4"/>
  <c r="Q8226" i="4"/>
  <c r="Q8227" i="4"/>
  <c r="Q8228" i="4"/>
  <c r="Q8229" i="4"/>
  <c r="Q8230" i="4"/>
  <c r="Q8231" i="4"/>
  <c r="Q8232" i="4"/>
  <c r="Q8233" i="4"/>
  <c r="Q8234" i="4"/>
  <c r="Q8235" i="4"/>
  <c r="Q8236" i="4"/>
  <c r="Q8237" i="4"/>
  <c r="Q8238" i="4"/>
  <c r="Q8239" i="4"/>
  <c r="Q8240" i="4"/>
  <c r="Q8241" i="4"/>
  <c r="Q8242" i="4"/>
  <c r="Q8243" i="4"/>
  <c r="Q8244" i="4"/>
  <c r="Q8245" i="4"/>
  <c r="Q8246" i="4"/>
  <c r="Q8247" i="4"/>
  <c r="Q8248" i="4"/>
  <c r="Q8249" i="4"/>
  <c r="Q8250" i="4"/>
  <c r="Q8251" i="4"/>
  <c r="Q8252" i="4"/>
  <c r="Q8253" i="4"/>
  <c r="Q8254" i="4"/>
  <c r="Q8255" i="4"/>
  <c r="Q8256" i="4"/>
  <c r="Q8257" i="4"/>
  <c r="Q8258" i="4"/>
  <c r="Q8259" i="4"/>
  <c r="Q8260" i="4"/>
  <c r="Q8261" i="4"/>
  <c r="Q8262" i="4"/>
  <c r="Q8263" i="4"/>
  <c r="Q8264" i="4"/>
  <c r="Q8265" i="4"/>
  <c r="Q8266" i="4"/>
  <c r="Q8267" i="4"/>
  <c r="Q8268" i="4"/>
  <c r="Q8269" i="4"/>
  <c r="Q8270" i="4"/>
  <c r="Q8271" i="4"/>
  <c r="Q8272" i="4"/>
  <c r="Q8273" i="4"/>
  <c r="Q8274" i="4"/>
  <c r="Q8275" i="4"/>
  <c r="Q8276" i="4"/>
  <c r="Q8277" i="4"/>
  <c r="Q8278" i="4"/>
  <c r="Q8279" i="4"/>
  <c r="Q8280" i="4"/>
  <c r="Q8281" i="4"/>
  <c r="Q8282" i="4"/>
  <c r="Q8283" i="4"/>
  <c r="Q8284" i="4"/>
  <c r="Q8285" i="4"/>
  <c r="Q8286" i="4"/>
  <c r="Q8287" i="4"/>
  <c r="Q8288" i="4"/>
  <c r="Q8289" i="4"/>
  <c r="Q8290" i="4"/>
  <c r="Q8291" i="4"/>
  <c r="Q8292" i="4"/>
  <c r="Q8293" i="4"/>
  <c r="Q8294" i="4"/>
  <c r="Q8295" i="4"/>
  <c r="Q8296" i="4"/>
  <c r="Q8297" i="4"/>
  <c r="Q8298" i="4"/>
  <c r="Q8299" i="4"/>
  <c r="Q8300" i="4"/>
  <c r="Q8301" i="4"/>
  <c r="Q8302" i="4"/>
  <c r="Q8303" i="4"/>
  <c r="Q8304" i="4"/>
  <c r="Q8305" i="4"/>
  <c r="Q8306" i="4"/>
  <c r="Q8307" i="4"/>
  <c r="Q8308" i="4"/>
  <c r="Q8309" i="4"/>
  <c r="Q8310" i="4"/>
  <c r="Q8311" i="4"/>
  <c r="Q8312" i="4"/>
  <c r="Q8313" i="4"/>
  <c r="Q8314" i="4"/>
  <c r="Q8315" i="4"/>
  <c r="Q8316" i="4"/>
  <c r="Q8317" i="4"/>
  <c r="Q8318" i="4"/>
  <c r="Q8319" i="4"/>
  <c r="Q8320" i="4"/>
  <c r="Q8321" i="4"/>
  <c r="Q8322" i="4"/>
  <c r="Q8323" i="4"/>
  <c r="Q8324" i="4"/>
  <c r="Q8325" i="4"/>
  <c r="Q8326" i="4"/>
  <c r="Q8327" i="4"/>
  <c r="Q8328" i="4"/>
  <c r="Q8329" i="4"/>
  <c r="Q8330" i="4"/>
  <c r="Q8331" i="4"/>
  <c r="Q8332" i="4"/>
  <c r="Q8333" i="4"/>
  <c r="Q8334" i="4"/>
  <c r="Q8335" i="4"/>
  <c r="Q8336" i="4"/>
  <c r="Q8337" i="4"/>
  <c r="Q8338" i="4"/>
  <c r="Q8339" i="4"/>
  <c r="Q8340" i="4"/>
  <c r="Q8341" i="4"/>
  <c r="Q8342" i="4"/>
  <c r="Q8343" i="4"/>
  <c r="Q8344" i="4"/>
  <c r="Q8345" i="4"/>
  <c r="Q8346" i="4"/>
  <c r="Q8347" i="4"/>
  <c r="Q8348" i="4"/>
  <c r="Q8349" i="4"/>
  <c r="Q8350" i="4"/>
  <c r="Q8351" i="4"/>
  <c r="Q8352" i="4"/>
  <c r="Q8353" i="4"/>
  <c r="Q8354" i="4"/>
  <c r="Q8355" i="4"/>
  <c r="Q8356" i="4"/>
  <c r="Q8357" i="4"/>
  <c r="Q8358" i="4"/>
  <c r="Q8359" i="4"/>
  <c r="Q8360" i="4"/>
  <c r="Q8361" i="4"/>
  <c r="Q8362" i="4"/>
  <c r="Q8363" i="4"/>
  <c r="Q8364" i="4"/>
  <c r="Q8365" i="4"/>
  <c r="Q8366" i="4"/>
  <c r="Q8367" i="4"/>
  <c r="Q8368" i="4"/>
  <c r="Q8369" i="4"/>
  <c r="Q8370" i="4"/>
  <c r="Q8371" i="4"/>
  <c r="Q8372" i="4"/>
  <c r="Q8373" i="4"/>
  <c r="Q8374" i="4"/>
  <c r="Q8375" i="4"/>
  <c r="Q8376" i="4"/>
  <c r="Q8377" i="4"/>
  <c r="Q8378" i="4"/>
  <c r="Q8379" i="4"/>
  <c r="Q8380" i="4"/>
  <c r="Q8381" i="4"/>
  <c r="Q8382" i="4"/>
  <c r="Q8383" i="4"/>
  <c r="Q8384" i="4"/>
  <c r="Q8385" i="4"/>
  <c r="Q8386" i="4"/>
  <c r="Q8387" i="4"/>
  <c r="Q8388" i="4"/>
  <c r="Q8389" i="4"/>
  <c r="Q8390" i="4"/>
  <c r="Q8391" i="4"/>
  <c r="Q8392" i="4"/>
  <c r="Q8393" i="4"/>
  <c r="Q8394" i="4"/>
  <c r="Q8395" i="4"/>
  <c r="Q8396" i="4"/>
  <c r="Q8397" i="4"/>
  <c r="Q8398" i="4"/>
  <c r="Q8399" i="4"/>
  <c r="Q8400" i="4"/>
  <c r="Q8401" i="4"/>
  <c r="Q8402" i="4"/>
  <c r="Q8403" i="4"/>
  <c r="Q8404" i="4"/>
  <c r="Q8405" i="4"/>
  <c r="Q8406" i="4"/>
  <c r="Q8407" i="4"/>
  <c r="Q8408" i="4"/>
  <c r="Q8409" i="4"/>
  <c r="Q8410" i="4"/>
  <c r="Q8411" i="4"/>
  <c r="Q8412" i="4"/>
  <c r="Q8413" i="4"/>
  <c r="Q8414" i="4"/>
  <c r="Q8415" i="4"/>
  <c r="Q8416" i="4"/>
  <c r="Q8417" i="4"/>
  <c r="Q8418" i="4"/>
  <c r="Q8419" i="4"/>
  <c r="Q8420" i="4"/>
  <c r="Q8421" i="4"/>
  <c r="Q8422" i="4"/>
  <c r="Q8423" i="4"/>
  <c r="Q8424" i="4"/>
  <c r="Q8425" i="4"/>
  <c r="Q8426" i="4"/>
  <c r="Q8427" i="4"/>
  <c r="Q8428" i="4"/>
  <c r="Q8429" i="4"/>
  <c r="Q8430" i="4"/>
  <c r="Q8431" i="4"/>
  <c r="Q8432" i="4"/>
  <c r="Q8433" i="4"/>
  <c r="Q8434" i="4"/>
  <c r="Q8435" i="4"/>
  <c r="Q8436" i="4"/>
  <c r="Q8437" i="4"/>
  <c r="Q8438" i="4"/>
  <c r="Q8439" i="4"/>
  <c r="Q8440" i="4"/>
  <c r="Q8441" i="4"/>
  <c r="Q8442" i="4"/>
  <c r="Q8443" i="4"/>
  <c r="Q8444" i="4"/>
  <c r="Q8445" i="4"/>
  <c r="Q8446" i="4"/>
  <c r="Q8447" i="4"/>
  <c r="Q8448" i="4"/>
  <c r="Q8449" i="4"/>
  <c r="Q8450" i="4"/>
  <c r="Q8451" i="4"/>
  <c r="Q8452" i="4"/>
  <c r="Q8453" i="4"/>
  <c r="Q8454" i="4"/>
  <c r="Q8455" i="4"/>
  <c r="Q8456" i="4"/>
  <c r="Q8457" i="4"/>
  <c r="Q8458" i="4"/>
  <c r="Q8459" i="4"/>
  <c r="Q8460" i="4"/>
  <c r="Q8461" i="4"/>
  <c r="Q8462" i="4"/>
  <c r="Q8463" i="4"/>
  <c r="Q8464" i="4"/>
  <c r="Q8465" i="4"/>
  <c r="Q8466" i="4"/>
  <c r="Q8467" i="4"/>
  <c r="Q8468" i="4"/>
  <c r="Q8469" i="4"/>
  <c r="Q8470" i="4"/>
  <c r="Q8471" i="4"/>
  <c r="Q8472" i="4"/>
  <c r="Q8473" i="4"/>
  <c r="Q8474" i="4"/>
  <c r="Q8475" i="4"/>
  <c r="Q8476" i="4"/>
  <c r="Q8477" i="4"/>
  <c r="Q8478" i="4"/>
  <c r="Q8479" i="4"/>
  <c r="Q8480" i="4"/>
  <c r="Q8481" i="4"/>
  <c r="Q8482" i="4"/>
  <c r="Q8483" i="4"/>
  <c r="Q8484" i="4"/>
  <c r="Q8485" i="4"/>
  <c r="Q8486" i="4"/>
  <c r="Q8487" i="4"/>
  <c r="Q8488" i="4"/>
  <c r="Q8489" i="4"/>
  <c r="Q8490" i="4"/>
  <c r="Q8491" i="4"/>
  <c r="Q8492" i="4"/>
  <c r="Q8493" i="4"/>
  <c r="Q8494" i="4"/>
  <c r="Q8495" i="4"/>
  <c r="Q8496" i="4"/>
  <c r="Q8497" i="4"/>
  <c r="Q8498" i="4"/>
  <c r="Q8499" i="4"/>
  <c r="Q8500" i="4"/>
  <c r="Q8501" i="4"/>
  <c r="Q8502" i="4"/>
  <c r="Q8503" i="4"/>
  <c r="Q8504" i="4"/>
  <c r="Q8505" i="4"/>
  <c r="Q8506" i="4"/>
  <c r="Q8507" i="4"/>
  <c r="Q8508" i="4"/>
  <c r="Q8509" i="4"/>
  <c r="Q8510" i="4"/>
  <c r="Q8511" i="4"/>
  <c r="Q8512" i="4"/>
  <c r="Q8513" i="4"/>
  <c r="Q8514" i="4"/>
  <c r="Q8515" i="4"/>
  <c r="Q8516" i="4"/>
  <c r="Q8517" i="4"/>
  <c r="Q8518" i="4"/>
  <c r="Q8519" i="4"/>
  <c r="Q8520" i="4"/>
  <c r="Q8521" i="4"/>
  <c r="Q8522" i="4"/>
  <c r="Q8523" i="4"/>
  <c r="Q8524" i="4"/>
  <c r="Q8525" i="4"/>
  <c r="Q8526" i="4"/>
  <c r="Q8527" i="4"/>
  <c r="Q8528" i="4"/>
  <c r="Q8529" i="4"/>
  <c r="Q8530" i="4"/>
  <c r="Q8531" i="4"/>
  <c r="Q8532" i="4"/>
  <c r="Q8533" i="4"/>
  <c r="Q8534" i="4"/>
  <c r="Q8535" i="4"/>
  <c r="Q8536" i="4"/>
  <c r="Q8537" i="4"/>
  <c r="Q8538" i="4"/>
  <c r="Q8539" i="4"/>
  <c r="Q8540" i="4"/>
  <c r="Q8541" i="4"/>
  <c r="Q8542" i="4"/>
  <c r="Q8543" i="4"/>
  <c r="Q8544" i="4"/>
  <c r="Q8545" i="4"/>
  <c r="Q8546" i="4"/>
  <c r="Q8547" i="4"/>
  <c r="Q8548" i="4"/>
  <c r="Q8549" i="4"/>
  <c r="Q8550" i="4"/>
  <c r="Q8551" i="4"/>
  <c r="Q8552" i="4"/>
  <c r="Q8553" i="4"/>
  <c r="Q8554" i="4"/>
  <c r="Q8555" i="4"/>
  <c r="Q8556" i="4"/>
  <c r="Q8557" i="4"/>
  <c r="Q8558" i="4"/>
  <c r="Q8559" i="4"/>
  <c r="Q8560" i="4"/>
  <c r="Q8561" i="4"/>
  <c r="Q8562" i="4"/>
  <c r="Q8563" i="4"/>
  <c r="Q8564" i="4"/>
  <c r="Q8565" i="4"/>
  <c r="Q8566" i="4"/>
  <c r="Q8567" i="4"/>
  <c r="Q8568" i="4"/>
  <c r="Q8569" i="4"/>
  <c r="Q8570" i="4"/>
  <c r="Q8571" i="4"/>
  <c r="Q8572" i="4"/>
  <c r="Q8573" i="4"/>
  <c r="Q8574" i="4"/>
  <c r="Q8575" i="4"/>
  <c r="Q8576" i="4"/>
  <c r="Q8577" i="4"/>
  <c r="Q8578" i="4"/>
  <c r="Q8579" i="4"/>
  <c r="Q8580" i="4"/>
  <c r="Q8581" i="4"/>
  <c r="Q8582" i="4"/>
  <c r="Q8583" i="4"/>
  <c r="Q8584" i="4"/>
  <c r="Q8585" i="4"/>
  <c r="Q8586" i="4"/>
  <c r="Q8587" i="4"/>
  <c r="Q8588" i="4"/>
  <c r="Q8589" i="4"/>
  <c r="Q8590" i="4"/>
  <c r="Q8591" i="4"/>
  <c r="Q8592" i="4"/>
  <c r="Q8593" i="4"/>
  <c r="Q8594" i="4"/>
  <c r="Q8595" i="4"/>
  <c r="Q8596" i="4"/>
  <c r="Q8597" i="4"/>
  <c r="Q8598" i="4"/>
  <c r="Q8599" i="4"/>
  <c r="Q8600" i="4"/>
  <c r="Q8601" i="4"/>
  <c r="Q8602" i="4"/>
  <c r="Q8603" i="4"/>
  <c r="Q8604" i="4"/>
  <c r="Q8605" i="4"/>
  <c r="Q8606" i="4"/>
  <c r="Q8607" i="4"/>
  <c r="Q8608" i="4"/>
  <c r="Q8609" i="4"/>
  <c r="Q8610" i="4"/>
  <c r="Q8611" i="4"/>
  <c r="Q8612" i="4"/>
  <c r="Q8613" i="4"/>
  <c r="Q8614" i="4"/>
  <c r="Q8615" i="4"/>
  <c r="Q8616" i="4"/>
  <c r="Q8617" i="4"/>
  <c r="Q8618" i="4"/>
  <c r="Q8619" i="4"/>
  <c r="Q8620" i="4"/>
  <c r="Q8621" i="4"/>
  <c r="Q8622" i="4"/>
  <c r="Q8623" i="4"/>
  <c r="Q8624" i="4"/>
  <c r="Q8625" i="4"/>
  <c r="Q8626" i="4"/>
  <c r="Q8627" i="4"/>
  <c r="Q8628" i="4"/>
  <c r="Q8629" i="4"/>
  <c r="Q8630" i="4"/>
  <c r="Q8631" i="4"/>
  <c r="Q8632" i="4"/>
  <c r="Q8633" i="4"/>
  <c r="Q8634" i="4"/>
  <c r="Q8635" i="4"/>
  <c r="Q8636" i="4"/>
  <c r="Q8637" i="4"/>
  <c r="Q8638" i="4"/>
  <c r="Q8639" i="4"/>
  <c r="Q8640" i="4"/>
  <c r="Q8641" i="4"/>
  <c r="Q8642" i="4"/>
  <c r="Q8643" i="4"/>
  <c r="Q8644" i="4"/>
  <c r="Q8645" i="4"/>
  <c r="Q8646" i="4"/>
  <c r="Q8647" i="4"/>
  <c r="Q8648" i="4"/>
  <c r="Q8649" i="4"/>
  <c r="Q8650" i="4"/>
  <c r="Q8651" i="4"/>
  <c r="Q8652" i="4"/>
  <c r="Q8653" i="4"/>
  <c r="Q8654" i="4"/>
  <c r="Q8655" i="4"/>
  <c r="Q8656" i="4"/>
  <c r="Q8657" i="4"/>
  <c r="Q8658" i="4"/>
  <c r="Q8659" i="4"/>
  <c r="Q8660" i="4"/>
  <c r="Q8661" i="4"/>
  <c r="Q8662" i="4"/>
  <c r="Q8663" i="4"/>
  <c r="Q8664" i="4"/>
  <c r="Q8665" i="4"/>
  <c r="Q8666" i="4"/>
  <c r="Q8667" i="4"/>
  <c r="Q8668" i="4"/>
  <c r="Q8669" i="4"/>
  <c r="Q8670" i="4"/>
  <c r="Q8671" i="4"/>
  <c r="Q8672" i="4"/>
  <c r="Q8673" i="4"/>
  <c r="Q8674" i="4"/>
  <c r="Q8675" i="4"/>
  <c r="Q8676" i="4"/>
  <c r="Q8677" i="4"/>
  <c r="Q8678" i="4"/>
  <c r="Q8679" i="4"/>
  <c r="Q8680" i="4"/>
  <c r="Q8681" i="4"/>
  <c r="Q8682" i="4"/>
  <c r="Q8683" i="4"/>
  <c r="Q8684" i="4"/>
  <c r="Q8685" i="4"/>
  <c r="Q8686" i="4"/>
  <c r="Q8687" i="4"/>
  <c r="Q8688" i="4"/>
  <c r="Q8689" i="4"/>
  <c r="Q8690" i="4"/>
  <c r="Q8691" i="4"/>
  <c r="Q8692" i="4"/>
  <c r="Q8693" i="4"/>
  <c r="Q8694" i="4"/>
  <c r="Q8695" i="4"/>
  <c r="Q8696" i="4"/>
  <c r="Q8697" i="4"/>
  <c r="Q8698" i="4"/>
  <c r="Q8699" i="4"/>
  <c r="Q8700" i="4"/>
  <c r="Q8701" i="4"/>
  <c r="Q8702" i="4"/>
  <c r="Q8703" i="4"/>
  <c r="Q8704" i="4"/>
  <c r="Q8705" i="4"/>
  <c r="Q8706" i="4"/>
  <c r="Q8707" i="4"/>
  <c r="Q8708" i="4"/>
  <c r="Q8709" i="4"/>
  <c r="Q8710" i="4"/>
  <c r="Q8711" i="4"/>
  <c r="Q8712" i="4"/>
  <c r="Q8713" i="4"/>
  <c r="Q8714" i="4"/>
  <c r="Q8715" i="4"/>
  <c r="Q8716" i="4"/>
  <c r="Q8717" i="4"/>
  <c r="Q8718" i="4"/>
  <c r="Q8719" i="4"/>
  <c r="Q8720" i="4"/>
  <c r="Q8721" i="4"/>
  <c r="Q8722" i="4"/>
  <c r="Q8723" i="4"/>
  <c r="Q8724" i="4"/>
  <c r="Q8725" i="4"/>
  <c r="Q8726" i="4"/>
  <c r="Q8727" i="4"/>
  <c r="Q8728" i="4"/>
  <c r="Q8729" i="4"/>
  <c r="Q8730" i="4"/>
  <c r="Q8731" i="4"/>
  <c r="Q8732" i="4"/>
  <c r="Q8733" i="4"/>
  <c r="Q8734" i="4"/>
  <c r="Q8735" i="4"/>
  <c r="Q8736" i="4"/>
  <c r="Q8737" i="4"/>
  <c r="Q8738" i="4"/>
  <c r="Q8739" i="4"/>
  <c r="Q8740" i="4"/>
  <c r="Q8741" i="4"/>
  <c r="Q8742" i="4"/>
  <c r="Q8743" i="4"/>
  <c r="Q8744" i="4"/>
  <c r="Q8745" i="4"/>
  <c r="Q8746" i="4"/>
  <c r="Q8747" i="4"/>
  <c r="Q8748" i="4"/>
  <c r="Q8749" i="4"/>
  <c r="Q8750" i="4"/>
  <c r="Q8751" i="4"/>
  <c r="Q8752" i="4"/>
  <c r="Q8753" i="4"/>
  <c r="Q8754" i="4"/>
  <c r="Q8755" i="4"/>
  <c r="Q8756" i="4"/>
  <c r="Q8757" i="4"/>
  <c r="Q8758" i="4"/>
  <c r="Q8759" i="4"/>
  <c r="Q8760" i="4"/>
  <c r="Q8761" i="4"/>
  <c r="Q8762" i="4"/>
  <c r="Q8763" i="4"/>
  <c r="Q8764" i="4"/>
  <c r="Q8765" i="4"/>
  <c r="Q8766" i="4"/>
  <c r="Q8767" i="4"/>
  <c r="Q8768" i="4"/>
  <c r="Q8769" i="4"/>
  <c r="Q8770" i="4"/>
  <c r="Q8771" i="4"/>
  <c r="Q8772" i="4"/>
  <c r="Q8773" i="4"/>
  <c r="Q8774" i="4"/>
  <c r="Q8775" i="4"/>
  <c r="Q8776" i="4"/>
  <c r="Q8777" i="4"/>
  <c r="Q8778" i="4"/>
  <c r="Q8779" i="4"/>
  <c r="Q8780" i="4"/>
  <c r="Q8781" i="4"/>
  <c r="Q8782" i="4"/>
  <c r="Q8783" i="4"/>
  <c r="Q8784" i="4"/>
  <c r="Q8785" i="4"/>
  <c r="Q8786" i="4"/>
  <c r="Q8787" i="4"/>
  <c r="Q8788" i="4"/>
  <c r="Q8789" i="4"/>
  <c r="Q8790" i="4"/>
  <c r="Q8791" i="4"/>
  <c r="Q8792" i="4"/>
  <c r="Q8793" i="4"/>
  <c r="Q8794" i="4"/>
  <c r="Q8795" i="4"/>
  <c r="Q8796" i="4"/>
  <c r="Q8797" i="4"/>
  <c r="Q8798" i="4"/>
  <c r="Q8799" i="4"/>
  <c r="Q8800" i="4"/>
  <c r="Q8801" i="4"/>
  <c r="Q8802" i="4"/>
  <c r="Q8803" i="4"/>
  <c r="Q8804" i="4"/>
  <c r="Q8805" i="4"/>
  <c r="Q8806" i="4"/>
  <c r="Q8807" i="4"/>
  <c r="Q8808" i="4"/>
  <c r="Q8809" i="4"/>
  <c r="Q8810" i="4"/>
  <c r="Q8811" i="4"/>
  <c r="Q8812" i="4"/>
  <c r="Q8813" i="4"/>
  <c r="Q8814" i="4"/>
  <c r="Q8815" i="4"/>
  <c r="Q8816" i="4"/>
  <c r="Q8817" i="4"/>
  <c r="Q8818" i="4"/>
  <c r="Q8819" i="4"/>
  <c r="Q8820" i="4"/>
  <c r="Q8821" i="4"/>
  <c r="Q8822" i="4"/>
  <c r="Q8823" i="4"/>
  <c r="Q8824" i="4"/>
  <c r="Q8825" i="4"/>
  <c r="Q8826" i="4"/>
  <c r="Q8827" i="4"/>
  <c r="Q8828" i="4"/>
  <c r="Q8829" i="4"/>
  <c r="Q8830" i="4"/>
  <c r="Q8831" i="4"/>
  <c r="Q8832" i="4"/>
  <c r="Q8833" i="4"/>
  <c r="Q8834" i="4"/>
  <c r="Q8835" i="4"/>
  <c r="Q8836" i="4"/>
  <c r="Q8837" i="4"/>
  <c r="Q8838" i="4"/>
  <c r="Q8839" i="4"/>
  <c r="Q8840" i="4"/>
  <c r="Q8841" i="4"/>
  <c r="Q8842" i="4"/>
  <c r="Q8843" i="4"/>
  <c r="Q8844" i="4"/>
  <c r="Q8845" i="4"/>
  <c r="Q8846" i="4"/>
  <c r="Q8847" i="4"/>
  <c r="Q8848" i="4"/>
  <c r="Q8849" i="4"/>
  <c r="Q8850" i="4"/>
  <c r="Q8851" i="4"/>
  <c r="Q8852" i="4"/>
  <c r="Q8853" i="4"/>
  <c r="Q8854" i="4"/>
  <c r="Q8855" i="4"/>
  <c r="Q8856" i="4"/>
  <c r="Q8857" i="4"/>
  <c r="Q8858" i="4"/>
  <c r="Q8859" i="4"/>
  <c r="Q8860" i="4"/>
  <c r="Q8861" i="4"/>
  <c r="Q8862" i="4"/>
  <c r="Q8863" i="4"/>
  <c r="Q8864" i="4"/>
  <c r="Q8865" i="4"/>
  <c r="Q8866" i="4"/>
  <c r="Q8867" i="4"/>
  <c r="Q8868" i="4"/>
  <c r="Q8869" i="4"/>
  <c r="Q8870" i="4"/>
  <c r="Q8871" i="4"/>
  <c r="Q8872" i="4"/>
  <c r="Q8873" i="4"/>
  <c r="Q8874" i="4"/>
  <c r="Q8875" i="4"/>
  <c r="Q8876" i="4"/>
  <c r="Q8877" i="4"/>
  <c r="Q8878" i="4"/>
  <c r="Q8879" i="4"/>
  <c r="Q8880" i="4"/>
  <c r="Q8881" i="4"/>
  <c r="Q8882" i="4"/>
  <c r="Q8883" i="4"/>
  <c r="Q8884" i="4"/>
  <c r="Q8885" i="4"/>
  <c r="Q8886" i="4"/>
  <c r="Q8887" i="4"/>
  <c r="Q8888" i="4"/>
  <c r="Q8889" i="4"/>
  <c r="Q8890" i="4"/>
  <c r="Q8891" i="4"/>
  <c r="Q8892" i="4"/>
  <c r="Q8893" i="4"/>
  <c r="Q8894" i="4"/>
  <c r="Q8895" i="4"/>
  <c r="Q8896" i="4"/>
  <c r="Q8897" i="4"/>
  <c r="Q8898" i="4"/>
  <c r="Q8899" i="4"/>
  <c r="Q8900" i="4"/>
  <c r="Q8901" i="4"/>
  <c r="Q8902" i="4"/>
  <c r="Q8903" i="4"/>
  <c r="Q8904" i="4"/>
  <c r="Q8905" i="4"/>
  <c r="Q8906" i="4"/>
  <c r="Q8907" i="4"/>
  <c r="Q8908" i="4"/>
  <c r="Q8909" i="4"/>
  <c r="Q8910" i="4"/>
  <c r="Q8911" i="4"/>
  <c r="Q8912" i="4"/>
  <c r="Q8913" i="4"/>
  <c r="Q8914" i="4"/>
  <c r="Q8915" i="4"/>
  <c r="Q8916" i="4"/>
  <c r="Q8917" i="4"/>
  <c r="Q8918" i="4"/>
  <c r="Q8919" i="4"/>
  <c r="Q8920" i="4"/>
  <c r="Q8921" i="4"/>
  <c r="Q8922" i="4"/>
  <c r="Q8923" i="4"/>
  <c r="Q8924" i="4"/>
  <c r="Q8925" i="4"/>
  <c r="Q8926" i="4"/>
  <c r="Q8927" i="4"/>
  <c r="Q8928" i="4"/>
  <c r="Q8929" i="4"/>
  <c r="Q8930" i="4"/>
  <c r="Q8931" i="4"/>
  <c r="Q8932" i="4"/>
  <c r="Q8933" i="4"/>
  <c r="Q8934" i="4"/>
  <c r="Q8935" i="4"/>
  <c r="Q8936" i="4"/>
  <c r="Q8937" i="4"/>
  <c r="Q8938" i="4"/>
  <c r="Q8939" i="4"/>
  <c r="Q8940" i="4"/>
  <c r="Q8941" i="4"/>
  <c r="Q8942" i="4"/>
  <c r="Q8943" i="4"/>
  <c r="Q8944" i="4"/>
  <c r="Q8945" i="4"/>
  <c r="Q8946" i="4"/>
  <c r="Q8947" i="4"/>
  <c r="Q8948" i="4"/>
  <c r="Q8949" i="4"/>
  <c r="Q8950" i="4"/>
  <c r="Q8951" i="4"/>
  <c r="Q8952" i="4"/>
  <c r="Q8953" i="4"/>
  <c r="Q8954" i="4"/>
  <c r="Q8955" i="4"/>
  <c r="Q8956" i="4"/>
  <c r="Q8957" i="4"/>
  <c r="Q8958" i="4"/>
  <c r="Q8959" i="4"/>
  <c r="Q8960" i="4"/>
  <c r="Q8961" i="4"/>
  <c r="Q8962" i="4"/>
  <c r="Q8963" i="4"/>
  <c r="Q8964" i="4"/>
  <c r="Q8965" i="4"/>
  <c r="Q8966" i="4"/>
  <c r="Q8967" i="4"/>
  <c r="Q8968" i="4"/>
  <c r="Q8969" i="4"/>
  <c r="Q8970" i="4"/>
  <c r="Q8971" i="4"/>
  <c r="Q8972" i="4"/>
  <c r="Q8973" i="4"/>
  <c r="Q8974" i="4"/>
  <c r="Q8975" i="4"/>
  <c r="Q8976" i="4"/>
  <c r="Q8977" i="4"/>
  <c r="Q8978" i="4"/>
  <c r="Q8979" i="4"/>
  <c r="Q8980" i="4"/>
  <c r="Q8981" i="4"/>
  <c r="Q8982" i="4"/>
  <c r="Q8983" i="4"/>
  <c r="Q8984" i="4"/>
  <c r="Q8985" i="4"/>
  <c r="Q8986" i="4"/>
  <c r="Q8987" i="4"/>
  <c r="Q8988" i="4"/>
  <c r="Q8989" i="4"/>
  <c r="Q8990" i="4"/>
  <c r="Q8991" i="4"/>
  <c r="Q8992" i="4"/>
  <c r="Q8993" i="4"/>
  <c r="Q8994" i="4"/>
  <c r="Q8995" i="4"/>
  <c r="Q8996" i="4"/>
  <c r="Q8997" i="4"/>
  <c r="Q8998" i="4"/>
  <c r="Q8999" i="4"/>
  <c r="Q9000" i="4"/>
  <c r="Q9001" i="4"/>
  <c r="Q9002" i="4"/>
  <c r="Q9003" i="4"/>
  <c r="Q9004" i="4"/>
  <c r="Q9005" i="4"/>
  <c r="Q9006" i="4"/>
  <c r="Q9007" i="4"/>
  <c r="Q9008" i="4"/>
  <c r="Q9009" i="4"/>
  <c r="Q9010" i="4"/>
  <c r="Q9011" i="4"/>
  <c r="Q9012" i="4"/>
  <c r="Q9013" i="4"/>
  <c r="Q9014" i="4"/>
  <c r="Q9015" i="4"/>
  <c r="Q9016" i="4"/>
  <c r="Q9017" i="4"/>
  <c r="Q9018" i="4"/>
  <c r="Q9019" i="4"/>
  <c r="Q9020" i="4"/>
  <c r="Q9021" i="4"/>
  <c r="Q9022" i="4"/>
  <c r="Q9023" i="4"/>
  <c r="Q9024" i="4"/>
  <c r="Q9025" i="4"/>
  <c r="Q9026" i="4"/>
  <c r="Q9027" i="4"/>
  <c r="Q9028" i="4"/>
  <c r="Q9029" i="4"/>
  <c r="Q9030" i="4"/>
  <c r="Q9031" i="4"/>
  <c r="Q9032" i="4"/>
  <c r="Q9033" i="4"/>
  <c r="Q9034" i="4"/>
  <c r="Q9035" i="4"/>
  <c r="Q9036" i="4"/>
  <c r="Q9037" i="4"/>
  <c r="Q9038" i="4"/>
  <c r="Q9039" i="4"/>
  <c r="Q9040" i="4"/>
  <c r="Q9041" i="4"/>
  <c r="Q9042" i="4"/>
  <c r="Q9043" i="4"/>
  <c r="Q9044" i="4"/>
  <c r="Q9045" i="4"/>
  <c r="Q9046" i="4"/>
  <c r="Q9047" i="4"/>
  <c r="Q9048" i="4"/>
  <c r="Q9049" i="4"/>
  <c r="Q9050" i="4"/>
  <c r="Q9051" i="4"/>
  <c r="Q9052" i="4"/>
  <c r="Q9053" i="4"/>
  <c r="Q9054" i="4"/>
  <c r="Q9055" i="4"/>
  <c r="Q9056" i="4"/>
  <c r="Q9057" i="4"/>
  <c r="Q9058" i="4"/>
  <c r="Q9059" i="4"/>
  <c r="Q9060" i="4"/>
  <c r="Q9061" i="4"/>
  <c r="Q9062" i="4"/>
  <c r="Q9063" i="4"/>
  <c r="Q9064" i="4"/>
  <c r="Q9065" i="4"/>
  <c r="Q9066" i="4"/>
  <c r="Q9067" i="4"/>
  <c r="Q9068" i="4"/>
  <c r="Q9069" i="4"/>
  <c r="Q9070" i="4"/>
  <c r="Q9071" i="4"/>
  <c r="Q9072" i="4"/>
  <c r="Q9073" i="4"/>
  <c r="Q9074" i="4"/>
  <c r="Q9075" i="4"/>
  <c r="Q9076" i="4"/>
  <c r="Q9077" i="4"/>
  <c r="Q9078" i="4"/>
  <c r="Q9079" i="4"/>
  <c r="Q9080" i="4"/>
  <c r="Q9081" i="4"/>
  <c r="Q9082" i="4"/>
  <c r="Q9083" i="4"/>
  <c r="Q9084" i="4"/>
  <c r="Q9085" i="4"/>
  <c r="Q9086" i="4"/>
  <c r="Q9087" i="4"/>
  <c r="Q9088" i="4"/>
  <c r="Q9089" i="4"/>
  <c r="Q9090" i="4"/>
  <c r="Q9091" i="4"/>
  <c r="Q9092" i="4"/>
  <c r="Q9093" i="4"/>
  <c r="Q9094" i="4"/>
  <c r="Q9095" i="4"/>
  <c r="Q9096" i="4"/>
  <c r="Q9097" i="4"/>
  <c r="Q9098" i="4"/>
  <c r="Q9099" i="4"/>
  <c r="Q9100" i="4"/>
  <c r="Q9101" i="4"/>
  <c r="Q9102" i="4"/>
  <c r="Q9103" i="4"/>
  <c r="Q9104" i="4"/>
  <c r="Q9105" i="4"/>
  <c r="Q9106" i="4"/>
  <c r="Q9107" i="4"/>
  <c r="Q9108" i="4"/>
  <c r="Q9109" i="4"/>
  <c r="Q9110" i="4"/>
  <c r="Q9111" i="4"/>
  <c r="Q9112" i="4"/>
  <c r="Q9113" i="4"/>
  <c r="Q9114" i="4"/>
  <c r="Q9115" i="4"/>
  <c r="Q9116" i="4"/>
  <c r="Q9117" i="4"/>
  <c r="Q9118" i="4"/>
  <c r="Q9119" i="4"/>
  <c r="Q9120" i="4"/>
  <c r="Q9121" i="4"/>
  <c r="Q9122" i="4"/>
  <c r="Q9123" i="4"/>
  <c r="Q9124" i="4"/>
  <c r="Q9125" i="4"/>
  <c r="Q9126" i="4"/>
  <c r="Q9127" i="4"/>
  <c r="Q9128" i="4"/>
  <c r="Q9129" i="4"/>
  <c r="Q9130" i="4"/>
  <c r="Q9131" i="4"/>
  <c r="Q9132" i="4"/>
  <c r="Q9133" i="4"/>
  <c r="Q9134" i="4"/>
  <c r="Q9135" i="4"/>
  <c r="Q9136" i="4"/>
  <c r="Q9137" i="4"/>
  <c r="Q9138" i="4"/>
  <c r="Q9139" i="4"/>
  <c r="Q9140" i="4"/>
  <c r="Q9141" i="4"/>
  <c r="Q9142" i="4"/>
  <c r="Q9143" i="4"/>
  <c r="Q9144" i="4"/>
  <c r="Q9145" i="4"/>
  <c r="Q9146" i="4"/>
  <c r="Q9147" i="4"/>
  <c r="Q9148" i="4"/>
  <c r="Q9149" i="4"/>
  <c r="Q9150" i="4"/>
  <c r="Q9151" i="4"/>
  <c r="Q9152" i="4"/>
  <c r="Q9153" i="4"/>
  <c r="Q9154" i="4"/>
  <c r="Q9155" i="4"/>
  <c r="Q9156" i="4"/>
  <c r="Q9157" i="4"/>
  <c r="Q9158" i="4"/>
  <c r="Q9159" i="4"/>
  <c r="Q9160" i="4"/>
  <c r="Q9161" i="4"/>
  <c r="Q9162" i="4"/>
  <c r="Q9163" i="4"/>
  <c r="Q9164" i="4"/>
  <c r="Q9165" i="4"/>
  <c r="Q9166" i="4"/>
  <c r="Q9167" i="4"/>
  <c r="Q9168" i="4"/>
  <c r="Q9169" i="4"/>
  <c r="Q9170" i="4"/>
  <c r="Q9171" i="4"/>
  <c r="Q9172" i="4"/>
  <c r="Q9173" i="4"/>
  <c r="Q9174" i="4"/>
  <c r="Q9175" i="4"/>
  <c r="Q9176" i="4"/>
  <c r="Q9177" i="4"/>
  <c r="Q9178" i="4"/>
  <c r="Q9179" i="4"/>
  <c r="Q9180" i="4"/>
  <c r="Q9181" i="4"/>
  <c r="Q9182" i="4"/>
  <c r="Q9183" i="4"/>
  <c r="Q9184" i="4"/>
  <c r="Q9185" i="4"/>
  <c r="Q9186" i="4"/>
  <c r="Q9187" i="4"/>
  <c r="Q9188" i="4"/>
  <c r="Q9189" i="4"/>
  <c r="Q9190" i="4"/>
  <c r="Q9191" i="4"/>
  <c r="Q9192" i="4"/>
  <c r="Q9193" i="4"/>
  <c r="Q9194" i="4"/>
  <c r="Q9195" i="4"/>
  <c r="Q9196" i="4"/>
  <c r="Q9197" i="4"/>
  <c r="Q9198" i="4"/>
  <c r="Q9199" i="4"/>
  <c r="Q9200" i="4"/>
  <c r="Q9201" i="4"/>
  <c r="Q9202" i="4"/>
  <c r="Q9203" i="4"/>
  <c r="Q9204" i="4"/>
  <c r="Q9205" i="4"/>
  <c r="Q9206" i="4"/>
  <c r="Q9207" i="4"/>
  <c r="Q9208" i="4"/>
  <c r="Q9209" i="4"/>
  <c r="Q9210" i="4"/>
  <c r="Q9211" i="4"/>
  <c r="Q9212" i="4"/>
  <c r="Q9213" i="4"/>
  <c r="Q9214" i="4"/>
  <c r="Q9215" i="4"/>
  <c r="Q9216" i="4"/>
  <c r="Q9217" i="4"/>
  <c r="Q9218" i="4"/>
  <c r="Q9219" i="4"/>
  <c r="Q9220" i="4"/>
  <c r="Q9221" i="4"/>
  <c r="Q9222" i="4"/>
  <c r="Q9223" i="4"/>
  <c r="Q9224" i="4"/>
  <c r="Q9225" i="4"/>
  <c r="Q9226" i="4"/>
  <c r="Q9227" i="4"/>
  <c r="Q9228" i="4"/>
  <c r="Q9229" i="4"/>
  <c r="Q9230" i="4"/>
  <c r="Q9231" i="4"/>
  <c r="Q9232" i="4"/>
  <c r="Q9233" i="4"/>
  <c r="Q9234" i="4"/>
  <c r="Q9235" i="4"/>
  <c r="Q9236" i="4"/>
  <c r="Q9237" i="4"/>
  <c r="Q9238" i="4"/>
  <c r="Q9239" i="4"/>
  <c r="Q9240" i="4"/>
  <c r="Q9241" i="4"/>
  <c r="Q9242" i="4"/>
  <c r="Q9243" i="4"/>
  <c r="Q9244" i="4"/>
  <c r="Q9245" i="4"/>
  <c r="Q9246" i="4"/>
  <c r="Q9247" i="4"/>
  <c r="Q9248" i="4"/>
  <c r="Q9249" i="4"/>
  <c r="Q9250" i="4"/>
  <c r="Q9251" i="4"/>
  <c r="Q9252" i="4"/>
  <c r="Q9253" i="4"/>
  <c r="Q9254" i="4"/>
  <c r="Q9255" i="4"/>
  <c r="Q9256" i="4"/>
  <c r="Q9257" i="4"/>
  <c r="Q9258" i="4"/>
  <c r="Q9259" i="4"/>
  <c r="Q9260" i="4"/>
  <c r="Q9261" i="4"/>
  <c r="Q9262" i="4"/>
  <c r="Q9263" i="4"/>
  <c r="Q9264" i="4"/>
  <c r="Q9265" i="4"/>
  <c r="Q9266" i="4"/>
  <c r="Q9267" i="4"/>
  <c r="Q9268" i="4"/>
  <c r="Q9269" i="4"/>
  <c r="Q9270" i="4"/>
  <c r="Q9271" i="4"/>
  <c r="Q9272" i="4"/>
  <c r="Q9273" i="4"/>
  <c r="Q9274" i="4"/>
  <c r="Q9275" i="4"/>
  <c r="Q9276" i="4"/>
  <c r="Q9277" i="4"/>
  <c r="Q9278" i="4"/>
  <c r="Q9279" i="4"/>
  <c r="Q9280" i="4"/>
  <c r="Q9281" i="4"/>
  <c r="Q9282" i="4"/>
  <c r="Q9283" i="4"/>
  <c r="Q9284" i="4"/>
  <c r="Q9285" i="4"/>
  <c r="Q9286" i="4"/>
  <c r="Q9287" i="4"/>
  <c r="Q9288" i="4"/>
  <c r="Q9289" i="4"/>
  <c r="Q9290" i="4"/>
  <c r="Q9291" i="4"/>
  <c r="Q9292" i="4"/>
  <c r="Q9293" i="4"/>
  <c r="Q9294" i="4"/>
  <c r="Q9295" i="4"/>
  <c r="Q9296" i="4"/>
  <c r="Q9297" i="4"/>
  <c r="Q9298" i="4"/>
  <c r="Q9299" i="4"/>
  <c r="Q9300" i="4"/>
  <c r="Q9301" i="4"/>
  <c r="Q9302" i="4"/>
  <c r="Q9303" i="4"/>
  <c r="Q9304" i="4"/>
  <c r="Q9305" i="4"/>
  <c r="Q9306" i="4"/>
  <c r="Q9307" i="4"/>
  <c r="Q9308" i="4"/>
  <c r="Q9309" i="4"/>
  <c r="Q9310" i="4"/>
  <c r="Q9311" i="4"/>
  <c r="Q9312" i="4"/>
  <c r="Q9313" i="4"/>
  <c r="Q9314" i="4"/>
  <c r="Q9315" i="4"/>
  <c r="Q9316" i="4"/>
  <c r="Q9317" i="4"/>
  <c r="Q9318" i="4"/>
  <c r="Q9319" i="4"/>
  <c r="Q9320" i="4"/>
  <c r="Q9321" i="4"/>
  <c r="Q9322" i="4"/>
  <c r="Q9323" i="4"/>
  <c r="Q9324" i="4"/>
  <c r="Q9325" i="4"/>
  <c r="Q9326" i="4"/>
  <c r="Q9327" i="4"/>
  <c r="Q9328" i="4"/>
  <c r="Q9329" i="4"/>
  <c r="Q9330" i="4"/>
  <c r="Q9331" i="4"/>
  <c r="Q9332" i="4"/>
  <c r="Q9333" i="4"/>
  <c r="Q9334" i="4"/>
  <c r="Q9335" i="4"/>
  <c r="Q9336" i="4"/>
  <c r="Q9337" i="4"/>
  <c r="Q9338" i="4"/>
  <c r="Q9339" i="4"/>
  <c r="Q9340" i="4"/>
  <c r="Q9341" i="4"/>
  <c r="Q9342" i="4"/>
  <c r="Q9343" i="4"/>
  <c r="Q9344" i="4"/>
  <c r="Q9345" i="4"/>
  <c r="Q9346" i="4"/>
  <c r="Q9347" i="4"/>
  <c r="Q9348" i="4"/>
  <c r="Q9349" i="4"/>
  <c r="Q9350" i="4"/>
  <c r="Q9351" i="4"/>
  <c r="Q9352" i="4"/>
  <c r="Q9353" i="4"/>
  <c r="Q9354" i="4"/>
  <c r="Q9355" i="4"/>
  <c r="Q9356" i="4"/>
  <c r="Q9357" i="4"/>
  <c r="Q9358" i="4"/>
  <c r="Q9359" i="4"/>
  <c r="Q9360" i="4"/>
  <c r="Q9361" i="4"/>
  <c r="Q9362" i="4"/>
  <c r="Q9363" i="4"/>
  <c r="Q9364" i="4"/>
  <c r="Q9365" i="4"/>
  <c r="Q9366" i="4"/>
  <c r="Q9367" i="4"/>
  <c r="Q9368" i="4"/>
  <c r="Q9369" i="4"/>
  <c r="Q9370" i="4"/>
  <c r="Q9371" i="4"/>
  <c r="Q9372" i="4"/>
  <c r="Q9373" i="4"/>
  <c r="Q9374" i="4"/>
  <c r="Q9375" i="4"/>
  <c r="Q9376" i="4"/>
  <c r="Q9377" i="4"/>
  <c r="Q9378" i="4"/>
  <c r="Q9379" i="4"/>
  <c r="Q9380" i="4"/>
  <c r="Q9381" i="4"/>
  <c r="Q9382" i="4"/>
  <c r="Q9383" i="4"/>
  <c r="Q9384" i="4"/>
  <c r="Q9385" i="4"/>
  <c r="Q9386" i="4"/>
  <c r="Q9387" i="4"/>
  <c r="Q9388" i="4"/>
  <c r="Q9389" i="4"/>
  <c r="Q9390" i="4"/>
  <c r="Q9391" i="4"/>
  <c r="Q9392" i="4"/>
  <c r="Q9393" i="4"/>
  <c r="Q9394" i="4"/>
  <c r="Q9395" i="4"/>
  <c r="Q9396" i="4"/>
  <c r="Q9397" i="4"/>
  <c r="Q9398" i="4"/>
  <c r="Q9399" i="4"/>
  <c r="Q9400" i="4"/>
  <c r="Q9401" i="4"/>
  <c r="Q9402" i="4"/>
  <c r="Q9403" i="4"/>
  <c r="Q9404" i="4"/>
  <c r="Q9405" i="4"/>
  <c r="Q9406" i="4"/>
  <c r="Q9407" i="4"/>
  <c r="Q9408" i="4"/>
  <c r="Q9409" i="4"/>
  <c r="Q9410" i="4"/>
  <c r="Q9411" i="4"/>
  <c r="Q9412" i="4"/>
  <c r="Q9413" i="4"/>
  <c r="Q9414" i="4"/>
  <c r="Q9415" i="4"/>
  <c r="Q9416" i="4"/>
  <c r="Q9417" i="4"/>
  <c r="Q9418" i="4"/>
  <c r="Q9419" i="4"/>
  <c r="Q9420" i="4"/>
  <c r="Q9421" i="4"/>
  <c r="Q9422" i="4"/>
  <c r="Q9423" i="4"/>
  <c r="Q9424" i="4"/>
  <c r="Q9425" i="4"/>
  <c r="Q9426" i="4"/>
  <c r="Q9427" i="4"/>
  <c r="Q9428" i="4"/>
  <c r="Q9429" i="4"/>
  <c r="Q9430" i="4"/>
  <c r="Q9431" i="4"/>
  <c r="Q9432" i="4"/>
  <c r="Q9433" i="4"/>
  <c r="Q9434" i="4"/>
  <c r="Q9435" i="4"/>
  <c r="Q9436" i="4"/>
  <c r="Q9437" i="4"/>
  <c r="Q9438" i="4"/>
  <c r="Q9439" i="4"/>
  <c r="Q9440" i="4"/>
  <c r="Q9441" i="4"/>
  <c r="Q9442" i="4"/>
  <c r="Q9443" i="4"/>
  <c r="Q9444" i="4"/>
  <c r="Q9445" i="4"/>
  <c r="Q9446" i="4"/>
  <c r="Q9447" i="4"/>
  <c r="Q9448" i="4"/>
  <c r="Q9449" i="4"/>
  <c r="Q9450" i="4"/>
  <c r="Q9451" i="4"/>
  <c r="Q9452" i="4"/>
  <c r="Q9453" i="4"/>
  <c r="Q9454" i="4"/>
  <c r="Q9455" i="4"/>
  <c r="Q9456" i="4"/>
  <c r="Q9457" i="4"/>
  <c r="Q9458" i="4"/>
  <c r="Q9459" i="4"/>
  <c r="Q9460" i="4"/>
  <c r="Q9461" i="4"/>
  <c r="Q9462" i="4"/>
  <c r="Q9463" i="4"/>
  <c r="Q9464" i="4"/>
  <c r="Q9465" i="4"/>
  <c r="Q9466" i="4"/>
  <c r="Q9467" i="4"/>
  <c r="Q9468" i="4"/>
  <c r="Q9469" i="4"/>
  <c r="Q9470" i="4"/>
  <c r="Q9471" i="4"/>
  <c r="Q9472" i="4"/>
  <c r="Q9473" i="4"/>
  <c r="Q9474" i="4"/>
  <c r="Q9475" i="4"/>
  <c r="Q9476" i="4"/>
  <c r="Q9477" i="4"/>
  <c r="Q9478" i="4"/>
  <c r="Q9479" i="4"/>
  <c r="Q9480" i="4"/>
  <c r="Q9481" i="4"/>
  <c r="Q9482" i="4"/>
  <c r="Q9483" i="4"/>
  <c r="Q9484" i="4"/>
  <c r="Q9485" i="4"/>
  <c r="Q9486" i="4"/>
  <c r="Q9487" i="4"/>
  <c r="Q9488" i="4"/>
  <c r="Q9489" i="4"/>
  <c r="Q9490" i="4"/>
  <c r="Q9491" i="4"/>
  <c r="Q9492" i="4"/>
  <c r="Q9493" i="4"/>
  <c r="Q9494" i="4"/>
  <c r="Q9495" i="4"/>
  <c r="Q9496" i="4"/>
  <c r="Q9497" i="4"/>
  <c r="Q9498" i="4"/>
  <c r="Q9499" i="4"/>
  <c r="Q9500" i="4"/>
  <c r="Q9501" i="4"/>
  <c r="Q9502" i="4"/>
  <c r="Q9503" i="4"/>
  <c r="Q9504" i="4"/>
  <c r="Q9505" i="4"/>
  <c r="Q9506" i="4"/>
  <c r="Q9507" i="4"/>
  <c r="Q9508" i="4"/>
  <c r="Q9509" i="4"/>
  <c r="Q9510" i="4"/>
  <c r="Q9511" i="4"/>
  <c r="Q9512" i="4"/>
  <c r="Q9513" i="4"/>
  <c r="Q9514" i="4"/>
  <c r="Q9515" i="4"/>
  <c r="Q9516" i="4"/>
  <c r="Q9517" i="4"/>
  <c r="Q9518" i="4"/>
  <c r="Q9519" i="4"/>
  <c r="Q9520" i="4"/>
  <c r="Q9521" i="4"/>
  <c r="Q9522" i="4"/>
  <c r="Q9523" i="4"/>
  <c r="Q9524" i="4"/>
  <c r="Q9525" i="4"/>
  <c r="Q9526" i="4"/>
  <c r="Q9527" i="4"/>
  <c r="Q9528" i="4"/>
  <c r="Q9529" i="4"/>
  <c r="Q9530" i="4"/>
  <c r="Q9531" i="4"/>
  <c r="Q9532" i="4"/>
  <c r="Q9533" i="4"/>
  <c r="Q9534" i="4"/>
  <c r="Q9535" i="4"/>
  <c r="Q9536" i="4"/>
  <c r="Q9537" i="4"/>
  <c r="Q9538" i="4"/>
  <c r="Q9539" i="4"/>
  <c r="Q9540" i="4"/>
  <c r="Q9541" i="4"/>
  <c r="Q9542" i="4"/>
  <c r="Q9543" i="4"/>
  <c r="Q9544" i="4"/>
  <c r="Q9545" i="4"/>
  <c r="Q9546" i="4"/>
  <c r="Q9547" i="4"/>
  <c r="Q9548" i="4"/>
  <c r="Q9549" i="4"/>
  <c r="Q9550" i="4"/>
  <c r="Q9551" i="4"/>
  <c r="Q9552" i="4"/>
  <c r="Q9553" i="4"/>
  <c r="Q9554" i="4"/>
  <c r="Q9555" i="4"/>
  <c r="Q9556" i="4"/>
  <c r="Q9557" i="4"/>
  <c r="Q9558" i="4"/>
  <c r="Q9559" i="4"/>
  <c r="Q9560" i="4"/>
  <c r="Q9561" i="4"/>
  <c r="Q9562" i="4"/>
  <c r="Q9563" i="4"/>
  <c r="Q9564" i="4"/>
  <c r="Q9565" i="4"/>
  <c r="Q9566" i="4"/>
  <c r="Q9567" i="4"/>
  <c r="Q9568" i="4"/>
  <c r="Q9569" i="4"/>
  <c r="Q9570" i="4"/>
  <c r="Q9571" i="4"/>
  <c r="Q9572" i="4"/>
  <c r="Q9573" i="4"/>
  <c r="Q9574" i="4"/>
  <c r="Q9575" i="4"/>
  <c r="Q9576" i="4"/>
  <c r="Q9577" i="4"/>
  <c r="Q9578" i="4"/>
  <c r="Q9579" i="4"/>
  <c r="Q9580" i="4"/>
  <c r="Q9581" i="4"/>
  <c r="Q9582" i="4"/>
  <c r="Q9583" i="4"/>
  <c r="Q9584" i="4"/>
  <c r="Q9585" i="4"/>
  <c r="Q9586" i="4"/>
  <c r="Q9587" i="4"/>
  <c r="Q9588" i="4"/>
  <c r="Q9589" i="4"/>
  <c r="Q9590" i="4"/>
  <c r="Q9591" i="4"/>
  <c r="Q9592" i="4"/>
  <c r="Q9593" i="4"/>
  <c r="Q9594" i="4"/>
  <c r="Q9595" i="4"/>
  <c r="Q9596" i="4"/>
  <c r="Q9597" i="4"/>
  <c r="Q9598" i="4"/>
  <c r="Q9599" i="4"/>
  <c r="Q9600" i="4"/>
  <c r="Q9601" i="4"/>
  <c r="Q9602" i="4"/>
  <c r="Q9603" i="4"/>
  <c r="Q9604" i="4"/>
  <c r="Q9605" i="4"/>
  <c r="Q9606" i="4"/>
  <c r="Q9607" i="4"/>
  <c r="Q9608" i="4"/>
  <c r="Q9609" i="4"/>
  <c r="Q9610" i="4"/>
  <c r="Q9611" i="4"/>
  <c r="Q9612" i="4"/>
  <c r="Q9613" i="4"/>
  <c r="Q9614" i="4"/>
  <c r="Q9615" i="4"/>
  <c r="Q9616" i="4"/>
  <c r="Q9617" i="4"/>
  <c r="Q9618" i="4"/>
  <c r="Q9619" i="4"/>
  <c r="Q9620" i="4"/>
  <c r="Q9621" i="4"/>
  <c r="Q9622" i="4"/>
  <c r="Q9623" i="4"/>
  <c r="Q9624" i="4"/>
  <c r="Q9625" i="4"/>
  <c r="Q9626" i="4"/>
  <c r="Q9627" i="4"/>
  <c r="Q9628" i="4"/>
  <c r="Q9629" i="4"/>
  <c r="Q9630" i="4"/>
  <c r="Q9631" i="4"/>
  <c r="Q9632" i="4"/>
  <c r="Q9633" i="4"/>
  <c r="Q9634" i="4"/>
  <c r="Q9635" i="4"/>
  <c r="Q9636" i="4"/>
  <c r="Q9637" i="4"/>
  <c r="Q9638" i="4"/>
  <c r="Q9639" i="4"/>
  <c r="Q9640" i="4"/>
  <c r="Q9641" i="4"/>
  <c r="Q9642" i="4"/>
  <c r="Q9643" i="4"/>
  <c r="Q9644" i="4"/>
  <c r="Q9645" i="4"/>
  <c r="Q9646" i="4"/>
  <c r="Q9647" i="4"/>
  <c r="Q9648" i="4"/>
  <c r="Q9649" i="4"/>
  <c r="Q9650" i="4"/>
  <c r="Q9651" i="4"/>
  <c r="Q9652" i="4"/>
  <c r="Q9653" i="4"/>
  <c r="Q9654" i="4"/>
  <c r="Q9655" i="4"/>
  <c r="Q9656" i="4"/>
  <c r="Q9657" i="4"/>
  <c r="Q9658" i="4"/>
  <c r="Q9659" i="4"/>
  <c r="Q9660" i="4"/>
  <c r="Q9661" i="4"/>
  <c r="Q9662" i="4"/>
  <c r="Q9663" i="4"/>
  <c r="Q9664" i="4"/>
  <c r="Q9665" i="4"/>
  <c r="Q9666" i="4"/>
  <c r="Q9667" i="4"/>
  <c r="Q9668" i="4"/>
  <c r="Q9669" i="4"/>
  <c r="Q9670" i="4"/>
  <c r="Q9671" i="4"/>
  <c r="Q9672" i="4"/>
  <c r="Q9673" i="4"/>
  <c r="Q9674" i="4"/>
  <c r="Q9675" i="4"/>
  <c r="Q9676" i="4"/>
  <c r="Q9677" i="4"/>
  <c r="Q9678" i="4"/>
  <c r="Q9679" i="4"/>
  <c r="Q9680" i="4"/>
  <c r="Q9681" i="4"/>
  <c r="Q9682" i="4"/>
  <c r="Q9683" i="4"/>
  <c r="Q9684" i="4"/>
  <c r="Q9685" i="4"/>
  <c r="Q9686" i="4"/>
  <c r="Q9687" i="4"/>
  <c r="Q9688" i="4"/>
  <c r="Q9689" i="4"/>
  <c r="Q9690" i="4"/>
  <c r="Q9691" i="4"/>
  <c r="Q9692" i="4"/>
  <c r="Q9693" i="4"/>
  <c r="Q9694" i="4"/>
  <c r="Q9695" i="4"/>
  <c r="Q9696" i="4"/>
  <c r="Q9697" i="4"/>
  <c r="Q9698" i="4"/>
  <c r="Q9699" i="4"/>
  <c r="Q9700" i="4"/>
  <c r="Q9701" i="4"/>
  <c r="Q9702" i="4"/>
  <c r="Q9703" i="4"/>
  <c r="Q9704" i="4"/>
  <c r="Q9705" i="4"/>
  <c r="Q9706" i="4"/>
  <c r="Q9707" i="4"/>
  <c r="Q9708" i="4"/>
  <c r="Q9709" i="4"/>
  <c r="Q9710" i="4"/>
  <c r="Q9711" i="4"/>
  <c r="Q9712" i="4"/>
  <c r="Q9713" i="4"/>
  <c r="Q9714" i="4"/>
  <c r="Q9715" i="4"/>
  <c r="Q9716" i="4"/>
  <c r="Q9717" i="4"/>
  <c r="Q9718" i="4"/>
  <c r="Q9719" i="4"/>
  <c r="Q9720" i="4"/>
  <c r="Q9721" i="4"/>
  <c r="Q9722" i="4"/>
  <c r="Q9723" i="4"/>
  <c r="Q9724" i="4"/>
  <c r="Q9725" i="4"/>
  <c r="Q9726" i="4"/>
  <c r="Q9727" i="4"/>
  <c r="Q9728" i="4"/>
  <c r="Q9729" i="4"/>
  <c r="Q9730" i="4"/>
  <c r="Q9731" i="4"/>
  <c r="Q9732" i="4"/>
  <c r="Q9733" i="4"/>
  <c r="Q9734" i="4"/>
  <c r="Q9735" i="4"/>
  <c r="Q9736" i="4"/>
  <c r="Q9737" i="4"/>
  <c r="Q9738" i="4"/>
  <c r="Q9739" i="4"/>
  <c r="Q9740" i="4"/>
  <c r="Q9741" i="4"/>
  <c r="Q9742" i="4"/>
  <c r="Q9743" i="4"/>
  <c r="Q9744" i="4"/>
  <c r="Q9745" i="4"/>
  <c r="Q9746" i="4"/>
  <c r="Q9747" i="4"/>
  <c r="Q9748" i="4"/>
  <c r="Q9749" i="4"/>
  <c r="Q9750" i="4"/>
  <c r="Q9751" i="4"/>
  <c r="Q9752" i="4"/>
  <c r="Q9753" i="4"/>
  <c r="Q9754" i="4"/>
  <c r="Q9755" i="4"/>
  <c r="Q9756" i="4"/>
  <c r="Q9757" i="4"/>
  <c r="Q9758" i="4"/>
  <c r="Q9759" i="4"/>
  <c r="Q9760" i="4"/>
  <c r="Q9761" i="4"/>
  <c r="Q9762" i="4"/>
  <c r="Q9763" i="4"/>
  <c r="Q9764" i="4"/>
  <c r="Q9765" i="4"/>
  <c r="Q9766" i="4"/>
  <c r="Q9767" i="4"/>
  <c r="Q9768" i="4"/>
  <c r="Q9769" i="4"/>
  <c r="Q9770" i="4"/>
  <c r="Q9771" i="4"/>
  <c r="Q9772" i="4"/>
  <c r="Q9773" i="4"/>
  <c r="Q9774" i="4"/>
  <c r="Q9775" i="4"/>
  <c r="Q9776" i="4"/>
  <c r="Q9777" i="4"/>
  <c r="Q9778" i="4"/>
  <c r="Q9779" i="4"/>
  <c r="Q9780" i="4"/>
  <c r="Q9781" i="4"/>
  <c r="Q9782" i="4"/>
  <c r="Q9783" i="4"/>
  <c r="Q9784" i="4"/>
  <c r="Q9785" i="4"/>
  <c r="Q9786" i="4"/>
  <c r="Q9787" i="4"/>
  <c r="Q9788" i="4"/>
  <c r="Q9789" i="4"/>
  <c r="Q9790" i="4"/>
  <c r="Q9791" i="4"/>
  <c r="Q9792" i="4"/>
  <c r="Q9793" i="4"/>
  <c r="Q9794" i="4"/>
  <c r="Q9795" i="4"/>
  <c r="Q9796" i="4"/>
  <c r="Q9797" i="4"/>
  <c r="Q9798" i="4"/>
  <c r="Q9799" i="4"/>
  <c r="Q9800" i="4"/>
  <c r="Q9801" i="4"/>
  <c r="Q9802" i="4"/>
  <c r="Q9803" i="4"/>
  <c r="Q9804" i="4"/>
  <c r="Q9805" i="4"/>
  <c r="Q9806" i="4"/>
  <c r="Q9807" i="4"/>
  <c r="Q9808" i="4"/>
  <c r="Q9809" i="4"/>
  <c r="Q9810" i="4"/>
  <c r="Q9811" i="4"/>
  <c r="Q9812" i="4"/>
  <c r="Q9813" i="4"/>
  <c r="Q9814" i="4"/>
  <c r="Q9815" i="4"/>
  <c r="Q9816" i="4"/>
  <c r="Q9817" i="4"/>
  <c r="Q9818" i="4"/>
  <c r="Q9819" i="4"/>
  <c r="Q9820" i="4"/>
  <c r="Q9821" i="4"/>
  <c r="Q9822" i="4"/>
  <c r="Q9823" i="4"/>
  <c r="Q9824" i="4"/>
  <c r="Q9825" i="4"/>
  <c r="Q9826" i="4"/>
  <c r="Q9827" i="4"/>
  <c r="Q9828" i="4"/>
  <c r="Q9829" i="4"/>
  <c r="Q9830" i="4"/>
  <c r="Q9831" i="4"/>
  <c r="Q9832" i="4"/>
  <c r="Q9833" i="4"/>
  <c r="Q9834" i="4"/>
  <c r="Q9835" i="4"/>
  <c r="Q9836" i="4"/>
  <c r="Q9837" i="4"/>
  <c r="Q9838" i="4"/>
  <c r="Q9839" i="4"/>
  <c r="Q9840" i="4"/>
  <c r="Q9841" i="4"/>
  <c r="Q9842" i="4"/>
  <c r="Q9843" i="4"/>
  <c r="Q9844" i="4"/>
  <c r="Q9845" i="4"/>
  <c r="Q9846" i="4"/>
  <c r="Q9847" i="4"/>
  <c r="Q9848" i="4"/>
  <c r="Q9849" i="4"/>
  <c r="Q9850" i="4"/>
  <c r="Q9851" i="4"/>
  <c r="Q9852" i="4"/>
  <c r="Q9853" i="4"/>
  <c r="Q9854" i="4"/>
  <c r="Q9855" i="4"/>
  <c r="Q9856" i="4"/>
  <c r="Q9857" i="4"/>
  <c r="Q9858" i="4"/>
  <c r="Q9859" i="4"/>
  <c r="Q9860" i="4"/>
  <c r="Q9861" i="4"/>
  <c r="Q9862" i="4"/>
  <c r="Q9863" i="4"/>
  <c r="Q9864" i="4"/>
  <c r="Q9865" i="4"/>
  <c r="Q9866" i="4"/>
  <c r="Q9867" i="4"/>
  <c r="Q9868" i="4"/>
  <c r="Q9869" i="4"/>
  <c r="Q9870" i="4"/>
  <c r="Q9871" i="4"/>
  <c r="Q9872" i="4"/>
  <c r="Q9873" i="4"/>
  <c r="Q9874" i="4"/>
  <c r="Q9875" i="4"/>
  <c r="Q9876" i="4"/>
  <c r="Q9877" i="4"/>
  <c r="Q9878" i="4"/>
  <c r="Q9879" i="4"/>
  <c r="Q9880" i="4"/>
  <c r="Q9881" i="4"/>
  <c r="Q9882" i="4"/>
  <c r="Q9883" i="4"/>
  <c r="Q9884" i="4"/>
  <c r="Q9885" i="4"/>
  <c r="Q9886" i="4"/>
  <c r="Q9887" i="4"/>
  <c r="Q9888" i="4"/>
  <c r="Q9889" i="4"/>
  <c r="Q9890" i="4"/>
  <c r="Q9891" i="4"/>
  <c r="Q9892" i="4"/>
  <c r="Q9893" i="4"/>
  <c r="Q9894" i="4"/>
  <c r="Q9895" i="4"/>
  <c r="Q9896" i="4"/>
  <c r="Q9897" i="4"/>
  <c r="Q9898" i="4"/>
  <c r="Q9899" i="4"/>
  <c r="Q9900" i="4"/>
  <c r="Q9901" i="4"/>
  <c r="Q9902" i="4"/>
  <c r="Q9903" i="4"/>
  <c r="Q9904" i="4"/>
  <c r="Q9905" i="4"/>
  <c r="Q9906" i="4"/>
  <c r="Q9907" i="4"/>
  <c r="Q9908" i="4"/>
  <c r="Q9909" i="4"/>
  <c r="Q9910" i="4"/>
  <c r="Q9911" i="4"/>
  <c r="Q9912" i="4"/>
  <c r="Q9913" i="4"/>
  <c r="Q9914" i="4"/>
  <c r="Q9915" i="4"/>
  <c r="Q9916" i="4"/>
  <c r="Q9917" i="4"/>
  <c r="Q9918" i="4"/>
  <c r="Q9919" i="4"/>
  <c r="Q9920" i="4"/>
  <c r="Q9921" i="4"/>
  <c r="Q9922" i="4"/>
  <c r="Q9923" i="4"/>
  <c r="Q9924" i="4"/>
  <c r="Q9925" i="4"/>
  <c r="Q9926" i="4"/>
  <c r="Q9927" i="4"/>
  <c r="Q9928" i="4"/>
  <c r="Q9929" i="4"/>
  <c r="Q9930" i="4"/>
  <c r="Q9931" i="4"/>
  <c r="Q9932" i="4"/>
  <c r="Q9933" i="4"/>
  <c r="Q9934" i="4"/>
  <c r="Q9935" i="4"/>
  <c r="Q9936" i="4"/>
  <c r="Q9937" i="4"/>
  <c r="Q9938" i="4"/>
  <c r="Q9939" i="4"/>
  <c r="Q9940" i="4"/>
  <c r="Q9941" i="4"/>
  <c r="Q9942" i="4"/>
  <c r="Q9943" i="4"/>
  <c r="Q9944" i="4"/>
  <c r="Q9945" i="4"/>
  <c r="Q9946" i="4"/>
  <c r="Q9947" i="4"/>
  <c r="Q9948" i="4"/>
  <c r="Q9949" i="4"/>
  <c r="Q9950" i="4"/>
  <c r="Q9951" i="4"/>
  <c r="Q9952" i="4"/>
  <c r="Q9953" i="4"/>
  <c r="Q9954" i="4"/>
  <c r="Q9955" i="4"/>
  <c r="Q9956" i="4"/>
  <c r="Q9957" i="4"/>
  <c r="Q9958" i="4"/>
  <c r="Q9959" i="4"/>
  <c r="Q9960" i="4"/>
  <c r="Q9961" i="4"/>
  <c r="Q9962" i="4"/>
  <c r="Q9963" i="4"/>
  <c r="Q9964" i="4"/>
  <c r="Q9965" i="4"/>
  <c r="Q9966" i="4"/>
  <c r="Q9967" i="4"/>
  <c r="Q9968" i="4"/>
  <c r="Q9969" i="4"/>
  <c r="Q9970" i="4"/>
  <c r="Q9971" i="4"/>
  <c r="Q9972" i="4"/>
  <c r="Q9973" i="4"/>
  <c r="Q9974" i="4"/>
  <c r="Q9975" i="4"/>
  <c r="Q9976" i="4"/>
  <c r="Q9977" i="4"/>
  <c r="Q9978" i="4"/>
  <c r="Q9979" i="4"/>
  <c r="Q9980" i="4"/>
  <c r="Q9981" i="4"/>
  <c r="Q9982" i="4"/>
  <c r="Q9983" i="4"/>
  <c r="Q9984" i="4"/>
  <c r="Q9985" i="4"/>
  <c r="Q9986" i="4"/>
  <c r="Q9987" i="4"/>
  <c r="Q9988" i="4"/>
  <c r="Q9989" i="4"/>
  <c r="Q9990" i="4"/>
  <c r="Q9991" i="4"/>
  <c r="Q9992" i="4"/>
  <c r="Q9993" i="4"/>
  <c r="Q9994" i="4"/>
  <c r="Q9995" i="4"/>
  <c r="Q9996" i="4"/>
  <c r="Q9997" i="4"/>
  <c r="Q9998" i="4"/>
  <c r="Q9999" i="4"/>
  <c r="Q10000" i="4"/>
  <c r="Q10001" i="4"/>
  <c r="Q10002" i="4"/>
  <c r="Q10003" i="4"/>
  <c r="Q10004" i="4"/>
  <c r="Q10005" i="4"/>
  <c r="Q10006" i="4"/>
  <c r="Q10007" i="4"/>
  <c r="Q10008" i="4"/>
  <c r="Q10009" i="4"/>
  <c r="Q10010" i="4"/>
  <c r="Q10011" i="4"/>
  <c r="Q10012" i="4"/>
  <c r="Q10013" i="4"/>
  <c r="Q10014" i="4"/>
  <c r="Q10015" i="4"/>
  <c r="Q10016" i="4"/>
  <c r="Q10017" i="4"/>
  <c r="Q10018" i="4"/>
  <c r="Q10019" i="4"/>
  <c r="Q10020" i="4"/>
  <c r="Q10021" i="4"/>
  <c r="Q10022" i="4"/>
  <c r="Q10023" i="4"/>
  <c r="Q10024" i="4"/>
  <c r="Q10025" i="4"/>
  <c r="Q10026" i="4"/>
  <c r="Q10027" i="4"/>
  <c r="Q10028" i="4"/>
  <c r="Q10029" i="4"/>
  <c r="Q10030" i="4"/>
  <c r="Q10031" i="4"/>
  <c r="Q10032" i="4"/>
  <c r="Q10033" i="4"/>
  <c r="Q10034" i="4"/>
  <c r="Q10035" i="4"/>
  <c r="Q10036" i="4"/>
  <c r="Q10037" i="4"/>
  <c r="Q10038" i="4"/>
  <c r="Q10039" i="4"/>
  <c r="Q10040" i="4"/>
  <c r="Q10041" i="4"/>
  <c r="Q10042" i="4"/>
  <c r="Q10043" i="4"/>
  <c r="Q10044" i="4"/>
  <c r="Q10045" i="4"/>
  <c r="Q10046" i="4"/>
  <c r="Q10047" i="4"/>
  <c r="Q10048" i="4"/>
  <c r="Q10049" i="4"/>
  <c r="Q10050" i="4"/>
  <c r="Q10051" i="4"/>
  <c r="Q10052" i="4"/>
  <c r="Q10053" i="4"/>
  <c r="Q10054" i="4"/>
  <c r="Q10055" i="4"/>
  <c r="Q10056" i="4"/>
  <c r="Q10057" i="4"/>
  <c r="Q10058" i="4"/>
  <c r="Q10059" i="4"/>
  <c r="Q10060" i="4"/>
  <c r="Q10061" i="4"/>
  <c r="Q10062" i="4"/>
  <c r="Q10063" i="4"/>
  <c r="Q10064" i="4"/>
  <c r="Q10065" i="4"/>
  <c r="Q10066" i="4"/>
  <c r="Q10067" i="4"/>
  <c r="Q10068" i="4"/>
  <c r="Q10069" i="4"/>
  <c r="Q10070" i="4"/>
  <c r="Q10071" i="4"/>
  <c r="Q10072" i="4"/>
  <c r="Q10073" i="4"/>
  <c r="Q10074" i="4"/>
  <c r="Q10075" i="4"/>
  <c r="Q10076" i="4"/>
  <c r="Q10077" i="4"/>
  <c r="Q10078" i="4"/>
  <c r="Q10079" i="4"/>
  <c r="Q10080" i="4"/>
  <c r="Q10081" i="4"/>
  <c r="Q10082" i="4"/>
  <c r="Q10083" i="4"/>
  <c r="Q10084" i="4"/>
  <c r="Q10085" i="4"/>
  <c r="Q10086" i="4"/>
  <c r="Q10087" i="4"/>
  <c r="Q10088" i="4"/>
  <c r="Q10089" i="4"/>
  <c r="Q10090" i="4"/>
  <c r="Q10091" i="4"/>
  <c r="Q10092" i="4"/>
  <c r="Q10093" i="4"/>
  <c r="Q10094" i="4"/>
  <c r="Q10095" i="4"/>
  <c r="Q10096" i="4"/>
  <c r="Q10097" i="4"/>
  <c r="Q10098" i="4"/>
  <c r="Q10099" i="4"/>
  <c r="Q10100" i="4"/>
  <c r="Q10101" i="4"/>
  <c r="Q10102" i="4"/>
  <c r="Q10103" i="4"/>
  <c r="Q10104" i="4"/>
  <c r="Q10105" i="4"/>
  <c r="Q10106" i="4"/>
  <c r="Q10107" i="4"/>
  <c r="Q10108" i="4"/>
  <c r="Q10109" i="4"/>
  <c r="Q10110" i="4"/>
  <c r="Q10111" i="4"/>
  <c r="Q10112" i="4"/>
  <c r="Q10113" i="4"/>
  <c r="Q10114" i="4"/>
  <c r="Q10115" i="4"/>
  <c r="Q10116" i="4"/>
  <c r="Q10117" i="4"/>
  <c r="Q10118" i="4"/>
  <c r="Q10119" i="4"/>
  <c r="Q10120" i="4"/>
  <c r="Q10121" i="4"/>
  <c r="Q10122" i="4"/>
  <c r="Q10123" i="4"/>
  <c r="Q10124" i="4"/>
  <c r="Q10125" i="4"/>
  <c r="Q10126" i="4"/>
  <c r="Q10127" i="4"/>
  <c r="Q10128" i="4"/>
  <c r="Q10129" i="4"/>
  <c r="Q10130" i="4"/>
  <c r="Q10131" i="4"/>
  <c r="Q10132" i="4"/>
  <c r="Q10133" i="4"/>
  <c r="Q10134" i="4"/>
  <c r="Q10135" i="4"/>
  <c r="Q10136" i="4"/>
  <c r="Q10137" i="4"/>
  <c r="Q10138" i="4"/>
  <c r="Q10139" i="4"/>
  <c r="Q10140" i="4"/>
  <c r="Q10141" i="4"/>
  <c r="Q10142" i="4"/>
  <c r="Q10143" i="4"/>
  <c r="Q10144" i="4"/>
  <c r="Q10145" i="4"/>
  <c r="Q10146" i="4"/>
  <c r="Q10147" i="4"/>
  <c r="Q10148" i="4"/>
  <c r="Q10149" i="4"/>
  <c r="Q10150" i="4"/>
  <c r="Q10151" i="4"/>
  <c r="Q10152" i="4"/>
  <c r="Q10153" i="4"/>
  <c r="Q10154" i="4"/>
  <c r="Q10155" i="4"/>
  <c r="Q10156" i="4"/>
  <c r="Q10157" i="4"/>
  <c r="Q10158" i="4"/>
  <c r="Q10159" i="4"/>
  <c r="Q10160" i="4"/>
  <c r="Q10161" i="4"/>
  <c r="Q10162" i="4"/>
  <c r="Q10163" i="4"/>
  <c r="Q10164" i="4"/>
  <c r="Q10165" i="4"/>
  <c r="Q10166" i="4"/>
  <c r="Q10167" i="4"/>
  <c r="Q10168" i="4"/>
  <c r="Q10169" i="4"/>
  <c r="Q10170" i="4"/>
  <c r="Q10171" i="4"/>
  <c r="Q10172" i="4"/>
  <c r="Q10173" i="4"/>
  <c r="Q10174" i="4"/>
  <c r="Q10175" i="4"/>
  <c r="Q10176" i="4"/>
  <c r="Q10177" i="4"/>
  <c r="Q10178" i="4"/>
  <c r="Q10179" i="4"/>
  <c r="Q10180" i="4"/>
  <c r="Q10181" i="4"/>
  <c r="Q10182" i="4"/>
  <c r="Q10183" i="4"/>
  <c r="Q10184" i="4"/>
  <c r="Q10185" i="4"/>
  <c r="Q10186" i="4"/>
  <c r="Q10187" i="4"/>
  <c r="Q10188" i="4"/>
  <c r="Q10189" i="4"/>
  <c r="Q10190" i="4"/>
  <c r="Q10191" i="4"/>
  <c r="Q10192" i="4"/>
  <c r="Q10193" i="4"/>
  <c r="Q10194" i="4"/>
  <c r="Q10195" i="4"/>
  <c r="Q10196" i="4"/>
  <c r="Q10197" i="4"/>
  <c r="Q10198" i="4"/>
  <c r="Q10199" i="4"/>
  <c r="Q10200" i="4"/>
  <c r="Q10201" i="4"/>
  <c r="Q10202" i="4"/>
  <c r="Q10203" i="4"/>
  <c r="Q10204" i="4"/>
  <c r="Q10205" i="4"/>
  <c r="Q10206" i="4"/>
  <c r="Q10207" i="4"/>
  <c r="Q10208" i="4"/>
  <c r="Q10209" i="4"/>
  <c r="Q10210" i="4"/>
  <c r="Q10211" i="4"/>
  <c r="Q10212" i="4"/>
  <c r="Q10213" i="4"/>
  <c r="Q10214" i="4"/>
  <c r="Q10215" i="4"/>
  <c r="Q10216" i="4"/>
  <c r="Q10217" i="4"/>
  <c r="Q10218" i="4"/>
  <c r="Q10219" i="4"/>
  <c r="Q10220" i="4"/>
  <c r="Q10221" i="4"/>
  <c r="Q10222" i="4"/>
  <c r="Q10223" i="4"/>
  <c r="Q10224" i="4"/>
  <c r="Q10225" i="4"/>
  <c r="Q10226" i="4"/>
  <c r="Q10227" i="4"/>
  <c r="Q10228" i="4"/>
  <c r="Q10229" i="4"/>
  <c r="Q10230" i="4"/>
  <c r="Q10231" i="4"/>
  <c r="Q10232" i="4"/>
  <c r="Q10233" i="4"/>
  <c r="Q10234" i="4"/>
  <c r="Q10235" i="4"/>
  <c r="Q10236" i="4"/>
  <c r="Q10237" i="4"/>
  <c r="Q10238" i="4"/>
  <c r="Q10239" i="4"/>
  <c r="Q10240" i="4"/>
  <c r="Q10241" i="4"/>
  <c r="Q10242" i="4"/>
  <c r="Q10243" i="4"/>
  <c r="Q10244" i="4"/>
  <c r="Q10245" i="4"/>
  <c r="Q10246" i="4"/>
  <c r="Q10247" i="4"/>
  <c r="Q10248" i="4"/>
  <c r="Q10249" i="4"/>
  <c r="Q10250" i="4"/>
  <c r="Q10251" i="4"/>
  <c r="Q10252" i="4"/>
  <c r="Q10253" i="4"/>
  <c r="Q10254" i="4"/>
  <c r="Q10255" i="4"/>
  <c r="Q10256" i="4"/>
  <c r="Q10257" i="4"/>
  <c r="Q10258" i="4"/>
  <c r="Q10259" i="4"/>
  <c r="Q10260" i="4"/>
  <c r="Q10261" i="4"/>
  <c r="Q10262" i="4"/>
  <c r="Q10263" i="4"/>
  <c r="Q10264" i="4"/>
  <c r="Q10265" i="4"/>
  <c r="Q10266" i="4"/>
  <c r="Q10267" i="4"/>
  <c r="Q10268" i="4"/>
  <c r="Q10269" i="4"/>
  <c r="Q10270" i="4"/>
  <c r="Q10271" i="4"/>
  <c r="Q10272" i="4"/>
  <c r="Q10273" i="4"/>
  <c r="Q10274" i="4"/>
  <c r="Q10275" i="4"/>
  <c r="Q10276" i="4"/>
  <c r="Q10277" i="4"/>
  <c r="Q10278" i="4"/>
  <c r="Q10279" i="4"/>
  <c r="Q10280" i="4"/>
  <c r="Q10281" i="4"/>
  <c r="Q10282" i="4"/>
  <c r="Q10283" i="4"/>
  <c r="Q10284" i="4"/>
  <c r="Q10285" i="4"/>
  <c r="Q10286" i="4"/>
  <c r="Q10287" i="4"/>
  <c r="Q10288" i="4"/>
  <c r="Q10289" i="4"/>
  <c r="Q10290" i="4"/>
  <c r="Q10291" i="4"/>
  <c r="Q10292" i="4"/>
  <c r="Q10293" i="4"/>
  <c r="Q10294" i="4"/>
  <c r="Q10295" i="4"/>
  <c r="Q10296" i="4"/>
  <c r="Q10297" i="4"/>
  <c r="Q10298" i="4"/>
  <c r="Q10299" i="4"/>
  <c r="Q10300" i="4"/>
  <c r="Q10301" i="4"/>
  <c r="Q10302" i="4"/>
  <c r="Q10303" i="4"/>
  <c r="Q10304" i="4"/>
  <c r="Q10305" i="4"/>
  <c r="Q10306" i="4"/>
  <c r="Q10307" i="4"/>
  <c r="Q10308" i="4"/>
  <c r="Q10309" i="4"/>
  <c r="Q10310" i="4"/>
  <c r="Q10311" i="4"/>
  <c r="Q10312" i="4"/>
  <c r="Q10313" i="4"/>
  <c r="Q10314" i="4"/>
  <c r="Q10315" i="4"/>
  <c r="Q10316" i="4"/>
  <c r="Q10317" i="4"/>
  <c r="Q10318" i="4"/>
  <c r="Q10319" i="4"/>
  <c r="Q10320" i="4"/>
  <c r="Q10321" i="4"/>
  <c r="Q10322" i="4"/>
  <c r="Q10323" i="4"/>
  <c r="Q10324" i="4"/>
  <c r="Q10325" i="4"/>
  <c r="Q10326" i="4"/>
  <c r="Q10327" i="4"/>
  <c r="Q10328" i="4"/>
  <c r="Q10329" i="4"/>
  <c r="Q10330" i="4"/>
  <c r="Q10331" i="4"/>
  <c r="Q10332" i="4"/>
  <c r="Q10333" i="4"/>
  <c r="Q10334" i="4"/>
  <c r="Q10335" i="4"/>
  <c r="Q10336" i="4"/>
  <c r="Q10337" i="4"/>
  <c r="Q10338" i="4"/>
  <c r="Q10339" i="4"/>
  <c r="Q10340" i="4"/>
  <c r="Q10341" i="4"/>
  <c r="Q10342" i="4"/>
  <c r="Q10343" i="4"/>
  <c r="Q10344" i="4"/>
  <c r="Q10345" i="4"/>
  <c r="Q10346" i="4"/>
  <c r="Q10347" i="4"/>
  <c r="Q10348" i="4"/>
  <c r="Q10349" i="4"/>
  <c r="Q10350" i="4"/>
  <c r="Q10351" i="4"/>
  <c r="Q10352" i="4"/>
  <c r="Q10353" i="4"/>
  <c r="Q10354" i="4"/>
  <c r="Q10355" i="4"/>
  <c r="Q10356" i="4"/>
  <c r="Q10357" i="4"/>
  <c r="Q10358" i="4"/>
  <c r="Q10359" i="4"/>
  <c r="Q10360" i="4"/>
  <c r="Q10361" i="4"/>
  <c r="Q10362" i="4"/>
  <c r="Q10363" i="4"/>
  <c r="Q10364" i="4"/>
  <c r="Q10365" i="4"/>
  <c r="Q10366" i="4"/>
  <c r="Q10367" i="4"/>
  <c r="Q10368" i="4"/>
  <c r="Q10369" i="4"/>
  <c r="Q10370" i="4"/>
  <c r="Q10371" i="4"/>
  <c r="Q10372" i="4"/>
  <c r="Q10373" i="4"/>
  <c r="Q10374" i="4"/>
  <c r="Q10375" i="4"/>
  <c r="Q10376" i="4"/>
  <c r="Q10377" i="4"/>
  <c r="Q10378" i="4"/>
  <c r="Q10379" i="4"/>
  <c r="Q10380" i="4"/>
  <c r="Q10381" i="4"/>
  <c r="Q10382" i="4"/>
  <c r="Q10383" i="4"/>
  <c r="Q10384" i="4"/>
  <c r="Q10385" i="4"/>
  <c r="Q10386" i="4"/>
  <c r="Q10387" i="4"/>
  <c r="Q10388" i="4"/>
  <c r="Q10389" i="4"/>
  <c r="Q10390" i="4"/>
  <c r="Q10391" i="4"/>
  <c r="Q10392" i="4"/>
  <c r="Q10393" i="4"/>
  <c r="Q10394" i="4"/>
  <c r="Q10395" i="4"/>
  <c r="Q10396" i="4"/>
  <c r="Q10397" i="4"/>
  <c r="Q10398" i="4"/>
  <c r="Q10399" i="4"/>
  <c r="Q10400" i="4"/>
  <c r="Q10401" i="4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6" i="4"/>
  <c r="R1047" i="4"/>
  <c r="R1048" i="4"/>
  <c r="R1049" i="4"/>
  <c r="R1050" i="4"/>
  <c r="R1051" i="4"/>
  <c r="R1052" i="4"/>
  <c r="R1053" i="4"/>
  <c r="R1054" i="4"/>
  <c r="R1055" i="4"/>
  <c r="R1056" i="4"/>
  <c r="R1057" i="4"/>
  <c r="R1058" i="4"/>
  <c r="R1059" i="4"/>
  <c r="R1060" i="4"/>
  <c r="R1061" i="4"/>
  <c r="R1062" i="4"/>
  <c r="R1063" i="4"/>
  <c r="R1064" i="4"/>
  <c r="R1065" i="4"/>
  <c r="R1066" i="4"/>
  <c r="R1067" i="4"/>
  <c r="R1068" i="4"/>
  <c r="R1069" i="4"/>
  <c r="R1070" i="4"/>
  <c r="R1071" i="4"/>
  <c r="R1072" i="4"/>
  <c r="R1073" i="4"/>
  <c r="R1074" i="4"/>
  <c r="R1075" i="4"/>
  <c r="R1076" i="4"/>
  <c r="R1077" i="4"/>
  <c r="R1078" i="4"/>
  <c r="R1079" i="4"/>
  <c r="R1080" i="4"/>
  <c r="R1081" i="4"/>
  <c r="R1082" i="4"/>
  <c r="R1083" i="4"/>
  <c r="R1084" i="4"/>
  <c r="R1085" i="4"/>
  <c r="R1086" i="4"/>
  <c r="R1087" i="4"/>
  <c r="R1088" i="4"/>
  <c r="R1089" i="4"/>
  <c r="R1090" i="4"/>
  <c r="R1091" i="4"/>
  <c r="R1092" i="4"/>
  <c r="R1093" i="4"/>
  <c r="R1094" i="4"/>
  <c r="R1095" i="4"/>
  <c r="R1096" i="4"/>
  <c r="R1097" i="4"/>
  <c r="R1098" i="4"/>
  <c r="R1099" i="4"/>
  <c r="R1100" i="4"/>
  <c r="R1101" i="4"/>
  <c r="R1102" i="4"/>
  <c r="R1103" i="4"/>
  <c r="R1104" i="4"/>
  <c r="R1105" i="4"/>
  <c r="R1106" i="4"/>
  <c r="R1107" i="4"/>
  <c r="R1108" i="4"/>
  <c r="R1109" i="4"/>
  <c r="R1110" i="4"/>
  <c r="R1111" i="4"/>
  <c r="R1112" i="4"/>
  <c r="R1113" i="4"/>
  <c r="R1114" i="4"/>
  <c r="R1115" i="4"/>
  <c r="R1116" i="4"/>
  <c r="R1117" i="4"/>
  <c r="R1118" i="4"/>
  <c r="R1119" i="4"/>
  <c r="R1120" i="4"/>
  <c r="R1121" i="4"/>
  <c r="R1122" i="4"/>
  <c r="R1123" i="4"/>
  <c r="R1124" i="4"/>
  <c r="R1125" i="4"/>
  <c r="R1126" i="4"/>
  <c r="R1127" i="4"/>
  <c r="R1128" i="4"/>
  <c r="R1129" i="4"/>
  <c r="R1130" i="4"/>
  <c r="R1131" i="4"/>
  <c r="R1132" i="4"/>
  <c r="R1133" i="4"/>
  <c r="R1134" i="4"/>
  <c r="R1135" i="4"/>
  <c r="R1136" i="4"/>
  <c r="R1137" i="4"/>
  <c r="R1138" i="4"/>
  <c r="R1139" i="4"/>
  <c r="R1140" i="4"/>
  <c r="R1141" i="4"/>
  <c r="R1142" i="4"/>
  <c r="R1143" i="4"/>
  <c r="R1144" i="4"/>
  <c r="R1145" i="4"/>
  <c r="R1146" i="4"/>
  <c r="R1147" i="4"/>
  <c r="R1148" i="4"/>
  <c r="R1149" i="4"/>
  <c r="R1150" i="4"/>
  <c r="R1151" i="4"/>
  <c r="R1152" i="4"/>
  <c r="R1153" i="4"/>
  <c r="R1154" i="4"/>
  <c r="R1155" i="4"/>
  <c r="R1156" i="4"/>
  <c r="R1157" i="4"/>
  <c r="R1158" i="4"/>
  <c r="R1159" i="4"/>
  <c r="R1160" i="4"/>
  <c r="R1161" i="4"/>
  <c r="R1162" i="4"/>
  <c r="R1163" i="4"/>
  <c r="R1164" i="4"/>
  <c r="R1165" i="4"/>
  <c r="R1166" i="4"/>
  <c r="R1167" i="4"/>
  <c r="R1168" i="4"/>
  <c r="R1169" i="4"/>
  <c r="R1170" i="4"/>
  <c r="R1171" i="4"/>
  <c r="R1172" i="4"/>
  <c r="R1173" i="4"/>
  <c r="R1174" i="4"/>
  <c r="R1175" i="4"/>
  <c r="R1176" i="4"/>
  <c r="R1177" i="4"/>
  <c r="R1178" i="4"/>
  <c r="R1179" i="4"/>
  <c r="R1180" i="4"/>
  <c r="R1181" i="4"/>
  <c r="R1182" i="4"/>
  <c r="R1183" i="4"/>
  <c r="R1184" i="4"/>
  <c r="R1185" i="4"/>
  <c r="R1186" i="4"/>
  <c r="R1187" i="4"/>
  <c r="R1188" i="4"/>
  <c r="R1189" i="4"/>
  <c r="R1190" i="4"/>
  <c r="R1191" i="4"/>
  <c r="R1192" i="4"/>
  <c r="R1193" i="4"/>
  <c r="R1194" i="4"/>
  <c r="R1195" i="4"/>
  <c r="R1196" i="4"/>
  <c r="R1197" i="4"/>
  <c r="R1198" i="4"/>
  <c r="R1199" i="4"/>
  <c r="R1200" i="4"/>
  <c r="R1201" i="4"/>
  <c r="R1202" i="4"/>
  <c r="R1203" i="4"/>
  <c r="R1204" i="4"/>
  <c r="R1205" i="4"/>
  <c r="R1206" i="4"/>
  <c r="R1207" i="4"/>
  <c r="R1208" i="4"/>
  <c r="R1209" i="4"/>
  <c r="R1210" i="4"/>
  <c r="R1211" i="4"/>
  <c r="R1212" i="4"/>
  <c r="R1213" i="4"/>
  <c r="R1214" i="4"/>
  <c r="R1215" i="4"/>
  <c r="R1216" i="4"/>
  <c r="R1217" i="4"/>
  <c r="R1218" i="4"/>
  <c r="R1219" i="4"/>
  <c r="R1220" i="4"/>
  <c r="R1221" i="4"/>
  <c r="R1222" i="4"/>
  <c r="R1223" i="4"/>
  <c r="R1224" i="4"/>
  <c r="R1225" i="4"/>
  <c r="R1226" i="4"/>
  <c r="R1227" i="4"/>
  <c r="R1228" i="4"/>
  <c r="R1229" i="4"/>
  <c r="R1230" i="4"/>
  <c r="R1231" i="4"/>
  <c r="R1232" i="4"/>
  <c r="R1233" i="4"/>
  <c r="R1234" i="4"/>
  <c r="R1235" i="4"/>
  <c r="R1236" i="4"/>
  <c r="R1237" i="4"/>
  <c r="R1238" i="4"/>
  <c r="R1239" i="4"/>
  <c r="R1240" i="4"/>
  <c r="R1241" i="4"/>
  <c r="R1242" i="4"/>
  <c r="R1243" i="4"/>
  <c r="R1244" i="4"/>
  <c r="R1245" i="4"/>
  <c r="R1246" i="4"/>
  <c r="R1247" i="4"/>
  <c r="R1248" i="4"/>
  <c r="R1249" i="4"/>
  <c r="R1250" i="4"/>
  <c r="R1251" i="4"/>
  <c r="R1252" i="4"/>
  <c r="R1253" i="4"/>
  <c r="R1254" i="4"/>
  <c r="R1255" i="4"/>
  <c r="R1256" i="4"/>
  <c r="R1257" i="4"/>
  <c r="R1258" i="4"/>
  <c r="R1259" i="4"/>
  <c r="R1260" i="4"/>
  <c r="R1261" i="4"/>
  <c r="R1262" i="4"/>
  <c r="R1263" i="4"/>
  <c r="R1264" i="4"/>
  <c r="R1265" i="4"/>
  <c r="R1266" i="4"/>
  <c r="R1267" i="4"/>
  <c r="R1268" i="4"/>
  <c r="R1269" i="4"/>
  <c r="R1270" i="4"/>
  <c r="R1271" i="4"/>
  <c r="R1272" i="4"/>
  <c r="R1273" i="4"/>
  <c r="R1274" i="4"/>
  <c r="R1275" i="4"/>
  <c r="R1276" i="4"/>
  <c r="R1277" i="4"/>
  <c r="R1278" i="4"/>
  <c r="R1279" i="4"/>
  <c r="R1280" i="4"/>
  <c r="R1281" i="4"/>
  <c r="R1282" i="4"/>
  <c r="R1283" i="4"/>
  <c r="R1284" i="4"/>
  <c r="R1285" i="4"/>
  <c r="R1286" i="4"/>
  <c r="R1287" i="4"/>
  <c r="R1288" i="4"/>
  <c r="R1289" i="4"/>
  <c r="R1290" i="4"/>
  <c r="R1291" i="4"/>
  <c r="R1292" i="4"/>
  <c r="R1293" i="4"/>
  <c r="R1294" i="4"/>
  <c r="R1295" i="4"/>
  <c r="R1296" i="4"/>
  <c r="R1297" i="4"/>
  <c r="R1298" i="4"/>
  <c r="R1299" i="4"/>
  <c r="R1300" i="4"/>
  <c r="R1301" i="4"/>
  <c r="R1302" i="4"/>
  <c r="R1303" i="4"/>
  <c r="R1304" i="4"/>
  <c r="R1305" i="4"/>
  <c r="R1306" i="4"/>
  <c r="R1307" i="4"/>
  <c r="R1308" i="4"/>
  <c r="R1309" i="4"/>
  <c r="R1310" i="4"/>
  <c r="R1311" i="4"/>
  <c r="R1312" i="4"/>
  <c r="R1313" i="4"/>
  <c r="R1314" i="4"/>
  <c r="R1315" i="4"/>
  <c r="R1316" i="4"/>
  <c r="R1317" i="4"/>
  <c r="R1318" i="4"/>
  <c r="R1319" i="4"/>
  <c r="R1320" i="4"/>
  <c r="R1321" i="4"/>
  <c r="R1322" i="4"/>
  <c r="R1323" i="4"/>
  <c r="R1324" i="4"/>
  <c r="R1325" i="4"/>
  <c r="R1326" i="4"/>
  <c r="R1327" i="4"/>
  <c r="R1328" i="4"/>
  <c r="R1329" i="4"/>
  <c r="R1330" i="4"/>
  <c r="R1331" i="4"/>
  <c r="R1332" i="4"/>
  <c r="R1333" i="4"/>
  <c r="R1334" i="4"/>
  <c r="R1335" i="4"/>
  <c r="R1336" i="4"/>
  <c r="R1337" i="4"/>
  <c r="R1338" i="4"/>
  <c r="R1339" i="4"/>
  <c r="R1340" i="4"/>
  <c r="R1341" i="4"/>
  <c r="R1342" i="4"/>
  <c r="R1343" i="4"/>
  <c r="R1344" i="4"/>
  <c r="R1345" i="4"/>
  <c r="R1346" i="4"/>
  <c r="R1347" i="4"/>
  <c r="R1348" i="4"/>
  <c r="R1349" i="4"/>
  <c r="R1350" i="4"/>
  <c r="R1351" i="4"/>
  <c r="R1352" i="4"/>
  <c r="R1353" i="4"/>
  <c r="R1354" i="4"/>
  <c r="R1355" i="4"/>
  <c r="R1356" i="4"/>
  <c r="R1357" i="4"/>
  <c r="R1358" i="4"/>
  <c r="R1359" i="4"/>
  <c r="R1360" i="4"/>
  <c r="R1361" i="4"/>
  <c r="R1362" i="4"/>
  <c r="R1363" i="4"/>
  <c r="R1364" i="4"/>
  <c r="R1365" i="4"/>
  <c r="R1366" i="4"/>
  <c r="R1367" i="4"/>
  <c r="R1368" i="4"/>
  <c r="R1369" i="4"/>
  <c r="R1370" i="4"/>
  <c r="R1371" i="4"/>
  <c r="R1372" i="4"/>
  <c r="R1373" i="4"/>
  <c r="R1374" i="4"/>
  <c r="R1375" i="4"/>
  <c r="R1376" i="4"/>
  <c r="R1377" i="4"/>
  <c r="R1378" i="4"/>
  <c r="R1379" i="4"/>
  <c r="R1380" i="4"/>
  <c r="R1381" i="4"/>
  <c r="R1382" i="4"/>
  <c r="R1383" i="4"/>
  <c r="R1384" i="4"/>
  <c r="R1385" i="4"/>
  <c r="R1386" i="4"/>
  <c r="R1387" i="4"/>
  <c r="R1388" i="4"/>
  <c r="R1389" i="4"/>
  <c r="R1390" i="4"/>
  <c r="R1391" i="4"/>
  <c r="R1392" i="4"/>
  <c r="R1393" i="4"/>
  <c r="R1394" i="4"/>
  <c r="R1395" i="4"/>
  <c r="R1396" i="4"/>
  <c r="R1397" i="4"/>
  <c r="R1398" i="4"/>
  <c r="R1399" i="4"/>
  <c r="R1400" i="4"/>
  <c r="R1401" i="4"/>
  <c r="R1402" i="4"/>
  <c r="R1403" i="4"/>
  <c r="R1404" i="4"/>
  <c r="R1405" i="4"/>
  <c r="R1406" i="4"/>
  <c r="R1407" i="4"/>
  <c r="R1408" i="4"/>
  <c r="R1409" i="4"/>
  <c r="R1410" i="4"/>
  <c r="R1411" i="4"/>
  <c r="R1412" i="4"/>
  <c r="R1413" i="4"/>
  <c r="R1414" i="4"/>
  <c r="R1415" i="4"/>
  <c r="R1416" i="4"/>
  <c r="R1417" i="4"/>
  <c r="R1418" i="4"/>
  <c r="R1419" i="4"/>
  <c r="R1420" i="4"/>
  <c r="R1421" i="4"/>
  <c r="R1422" i="4"/>
  <c r="R1423" i="4"/>
  <c r="R1424" i="4"/>
  <c r="R1425" i="4"/>
  <c r="R1426" i="4"/>
  <c r="R1427" i="4"/>
  <c r="R1428" i="4"/>
  <c r="R1429" i="4"/>
  <c r="R1430" i="4"/>
  <c r="R1431" i="4"/>
  <c r="R1432" i="4"/>
  <c r="R1433" i="4"/>
  <c r="R1434" i="4"/>
  <c r="R1435" i="4"/>
  <c r="R1436" i="4"/>
  <c r="R1437" i="4"/>
  <c r="R1438" i="4"/>
  <c r="R1439" i="4"/>
  <c r="R1440" i="4"/>
  <c r="R1441" i="4"/>
  <c r="R1442" i="4"/>
  <c r="R1443" i="4"/>
  <c r="R1444" i="4"/>
  <c r="R1445" i="4"/>
  <c r="R1446" i="4"/>
  <c r="R1447" i="4"/>
  <c r="R1448" i="4"/>
  <c r="R1449" i="4"/>
  <c r="R1450" i="4"/>
  <c r="R1451" i="4"/>
  <c r="R1452" i="4"/>
  <c r="R1453" i="4"/>
  <c r="R1454" i="4"/>
  <c r="R1455" i="4"/>
  <c r="R1456" i="4"/>
  <c r="R1457" i="4"/>
  <c r="R1458" i="4"/>
  <c r="R1459" i="4"/>
  <c r="R1460" i="4"/>
  <c r="R1461" i="4"/>
  <c r="R1462" i="4"/>
  <c r="R1463" i="4"/>
  <c r="R1464" i="4"/>
  <c r="R1465" i="4"/>
  <c r="R1466" i="4"/>
  <c r="R1467" i="4"/>
  <c r="R1468" i="4"/>
  <c r="R1469" i="4"/>
  <c r="R1470" i="4"/>
  <c r="R1471" i="4"/>
  <c r="R1472" i="4"/>
  <c r="R1473" i="4"/>
  <c r="R1474" i="4"/>
  <c r="R1475" i="4"/>
  <c r="R1476" i="4"/>
  <c r="R1477" i="4"/>
  <c r="R1478" i="4"/>
  <c r="R1479" i="4"/>
  <c r="R1480" i="4"/>
  <c r="R1481" i="4"/>
  <c r="R1482" i="4"/>
  <c r="R1483" i="4"/>
  <c r="R1484" i="4"/>
  <c r="R1485" i="4"/>
  <c r="R1486" i="4"/>
  <c r="R1487" i="4"/>
  <c r="R1488" i="4"/>
  <c r="R1489" i="4"/>
  <c r="R1490" i="4"/>
  <c r="R1491" i="4"/>
  <c r="R1492" i="4"/>
  <c r="R1493" i="4"/>
  <c r="R1494" i="4"/>
  <c r="R1495" i="4"/>
  <c r="R1496" i="4"/>
  <c r="R1497" i="4"/>
  <c r="R1498" i="4"/>
  <c r="R1499" i="4"/>
  <c r="R1500" i="4"/>
  <c r="R1501" i="4"/>
  <c r="R1502" i="4"/>
  <c r="R1503" i="4"/>
  <c r="R1504" i="4"/>
  <c r="R1505" i="4"/>
  <c r="R1506" i="4"/>
  <c r="R1507" i="4"/>
  <c r="R1508" i="4"/>
  <c r="R1509" i="4"/>
  <c r="R1510" i="4"/>
  <c r="R1511" i="4"/>
  <c r="R1512" i="4"/>
  <c r="R1513" i="4"/>
  <c r="R1514" i="4"/>
  <c r="R1515" i="4"/>
  <c r="R1516" i="4"/>
  <c r="R1517" i="4"/>
  <c r="R1518" i="4"/>
  <c r="R1519" i="4"/>
  <c r="R1520" i="4"/>
  <c r="R1521" i="4"/>
  <c r="R1522" i="4"/>
  <c r="R1523" i="4"/>
  <c r="R1524" i="4"/>
  <c r="R1525" i="4"/>
  <c r="R1526" i="4"/>
  <c r="R1527" i="4"/>
  <c r="R1528" i="4"/>
  <c r="R1529" i="4"/>
  <c r="R1530" i="4"/>
  <c r="R1531" i="4"/>
  <c r="R1532" i="4"/>
  <c r="R1533" i="4"/>
  <c r="R1534" i="4"/>
  <c r="R1535" i="4"/>
  <c r="R1536" i="4"/>
  <c r="R1537" i="4"/>
  <c r="R1538" i="4"/>
  <c r="R1539" i="4"/>
  <c r="R1540" i="4"/>
  <c r="R1541" i="4"/>
  <c r="R1542" i="4"/>
  <c r="R1543" i="4"/>
  <c r="R1544" i="4"/>
  <c r="R1545" i="4"/>
  <c r="R1546" i="4"/>
  <c r="R1547" i="4"/>
  <c r="R1548" i="4"/>
  <c r="R1549" i="4"/>
  <c r="R1550" i="4"/>
  <c r="R1551" i="4"/>
  <c r="R1552" i="4"/>
  <c r="R1553" i="4"/>
  <c r="R1554" i="4"/>
  <c r="R1555" i="4"/>
  <c r="R1556" i="4"/>
  <c r="R1557" i="4"/>
  <c r="R1558" i="4"/>
  <c r="R1559" i="4"/>
  <c r="R1560" i="4"/>
  <c r="R1561" i="4"/>
  <c r="R1562" i="4"/>
  <c r="R1563" i="4"/>
  <c r="R1564" i="4"/>
  <c r="R1565" i="4"/>
  <c r="R1566" i="4"/>
  <c r="R1567" i="4"/>
  <c r="R1568" i="4"/>
  <c r="R1569" i="4"/>
  <c r="R1570" i="4"/>
  <c r="R1571" i="4"/>
  <c r="R1572" i="4"/>
  <c r="R1573" i="4"/>
  <c r="R1574" i="4"/>
  <c r="R1575" i="4"/>
  <c r="R1576" i="4"/>
  <c r="R1577" i="4"/>
  <c r="R1578" i="4"/>
  <c r="R1579" i="4"/>
  <c r="R1580" i="4"/>
  <c r="R1581" i="4"/>
  <c r="R1582" i="4"/>
  <c r="R1583" i="4"/>
  <c r="R1584" i="4"/>
  <c r="R1585" i="4"/>
  <c r="R1586" i="4"/>
  <c r="R1587" i="4"/>
  <c r="R1588" i="4"/>
  <c r="R1589" i="4"/>
  <c r="R1590" i="4"/>
  <c r="R1591" i="4"/>
  <c r="R1592" i="4"/>
  <c r="R1593" i="4"/>
  <c r="R1594" i="4"/>
  <c r="R1595" i="4"/>
  <c r="R1596" i="4"/>
  <c r="R1597" i="4"/>
  <c r="R1598" i="4"/>
  <c r="R1599" i="4"/>
  <c r="R1600" i="4"/>
  <c r="R1601" i="4"/>
  <c r="R1602" i="4"/>
  <c r="R1603" i="4"/>
  <c r="R1604" i="4"/>
  <c r="R1605" i="4"/>
  <c r="R1606" i="4"/>
  <c r="R1607" i="4"/>
  <c r="R1608" i="4"/>
  <c r="R1609" i="4"/>
  <c r="R1610" i="4"/>
  <c r="R1611" i="4"/>
  <c r="R1612" i="4"/>
  <c r="R1613" i="4"/>
  <c r="R1614" i="4"/>
  <c r="R1615" i="4"/>
  <c r="R1616" i="4"/>
  <c r="R1617" i="4"/>
  <c r="R1618" i="4"/>
  <c r="R1619" i="4"/>
  <c r="R1620" i="4"/>
  <c r="R1621" i="4"/>
  <c r="R1622" i="4"/>
  <c r="R1623" i="4"/>
  <c r="R1624" i="4"/>
  <c r="R1625" i="4"/>
  <c r="R1626" i="4"/>
  <c r="R1627" i="4"/>
  <c r="R1628" i="4"/>
  <c r="R1629" i="4"/>
  <c r="R1630" i="4"/>
  <c r="R1631" i="4"/>
  <c r="R1632" i="4"/>
  <c r="R1633" i="4"/>
  <c r="R1634" i="4"/>
  <c r="R1635" i="4"/>
  <c r="R1636" i="4"/>
  <c r="R1637" i="4"/>
  <c r="R1638" i="4"/>
  <c r="R1639" i="4"/>
  <c r="R1640" i="4"/>
  <c r="R1641" i="4"/>
  <c r="R1642" i="4"/>
  <c r="R1643" i="4"/>
  <c r="R1644" i="4"/>
  <c r="R1645" i="4"/>
  <c r="R1646" i="4"/>
  <c r="R1647" i="4"/>
  <c r="R1648" i="4"/>
  <c r="R1649" i="4"/>
  <c r="R1650" i="4"/>
  <c r="R1651" i="4"/>
  <c r="R1652" i="4"/>
  <c r="R1653" i="4"/>
  <c r="R1654" i="4"/>
  <c r="R1655" i="4"/>
  <c r="R1656" i="4"/>
  <c r="R1657" i="4"/>
  <c r="R1658" i="4"/>
  <c r="R1659" i="4"/>
  <c r="R1660" i="4"/>
  <c r="R1661" i="4"/>
  <c r="R1662" i="4"/>
  <c r="R1663" i="4"/>
  <c r="R1664" i="4"/>
  <c r="R1665" i="4"/>
  <c r="R1666" i="4"/>
  <c r="R1667" i="4"/>
  <c r="R1668" i="4"/>
  <c r="R1669" i="4"/>
  <c r="R1670" i="4"/>
  <c r="R1671" i="4"/>
  <c r="R1672" i="4"/>
  <c r="R1673" i="4"/>
  <c r="R1674" i="4"/>
  <c r="R1675" i="4"/>
  <c r="R1676" i="4"/>
  <c r="R1677" i="4"/>
  <c r="R1678" i="4"/>
  <c r="R1679" i="4"/>
  <c r="R1680" i="4"/>
  <c r="R1681" i="4"/>
  <c r="R1682" i="4"/>
  <c r="R1683" i="4"/>
  <c r="R1684" i="4"/>
  <c r="R1685" i="4"/>
  <c r="R1686" i="4"/>
  <c r="R1687" i="4"/>
  <c r="R1688" i="4"/>
  <c r="R1689" i="4"/>
  <c r="R1690" i="4"/>
  <c r="R1691" i="4"/>
  <c r="R1692" i="4"/>
  <c r="R1693" i="4"/>
  <c r="R1694" i="4"/>
  <c r="R1695" i="4"/>
  <c r="R1696" i="4"/>
  <c r="R1697" i="4"/>
  <c r="R1698" i="4"/>
  <c r="R1699" i="4"/>
  <c r="R1700" i="4"/>
  <c r="R1701" i="4"/>
  <c r="R1702" i="4"/>
  <c r="R1703" i="4"/>
  <c r="R1704" i="4"/>
  <c r="R1705" i="4"/>
  <c r="R1706" i="4"/>
  <c r="R1707" i="4"/>
  <c r="R1708" i="4"/>
  <c r="R1709" i="4"/>
  <c r="R1710" i="4"/>
  <c r="R1711" i="4"/>
  <c r="R1712" i="4"/>
  <c r="R1713" i="4"/>
  <c r="R1714" i="4"/>
  <c r="R1715" i="4"/>
  <c r="R1716" i="4"/>
  <c r="R1717" i="4"/>
  <c r="R1718" i="4"/>
  <c r="R1719" i="4"/>
  <c r="R1720" i="4"/>
  <c r="R1721" i="4"/>
  <c r="R1722" i="4"/>
  <c r="R1723" i="4"/>
  <c r="R1724" i="4"/>
  <c r="R1725" i="4"/>
  <c r="R1726" i="4"/>
  <c r="R1727" i="4"/>
  <c r="R1728" i="4"/>
  <c r="R1729" i="4"/>
  <c r="R1730" i="4"/>
  <c r="R1731" i="4"/>
  <c r="R1732" i="4"/>
  <c r="R1733" i="4"/>
  <c r="R1734" i="4"/>
  <c r="R1735" i="4"/>
  <c r="R1736" i="4"/>
  <c r="R1737" i="4"/>
  <c r="R1738" i="4"/>
  <c r="R1739" i="4"/>
  <c r="R1740" i="4"/>
  <c r="R1741" i="4"/>
  <c r="R1742" i="4"/>
  <c r="R1743" i="4"/>
  <c r="R1744" i="4"/>
  <c r="R1745" i="4"/>
  <c r="R1746" i="4"/>
  <c r="R1747" i="4"/>
  <c r="R1748" i="4"/>
  <c r="R1749" i="4"/>
  <c r="R1750" i="4"/>
  <c r="R1751" i="4"/>
  <c r="R1752" i="4"/>
  <c r="R1753" i="4"/>
  <c r="R1754" i="4"/>
  <c r="R1755" i="4"/>
  <c r="R1756" i="4"/>
  <c r="R1757" i="4"/>
  <c r="R1758" i="4"/>
  <c r="R1759" i="4"/>
  <c r="R1760" i="4"/>
  <c r="R1761" i="4"/>
  <c r="R1762" i="4"/>
  <c r="R1763" i="4"/>
  <c r="R1764" i="4"/>
  <c r="R1765" i="4"/>
  <c r="R1766" i="4"/>
  <c r="R1767" i="4"/>
  <c r="R1768" i="4"/>
  <c r="R1769" i="4"/>
  <c r="R1770" i="4"/>
  <c r="R1771" i="4"/>
  <c r="R1772" i="4"/>
  <c r="R1773" i="4"/>
  <c r="R1774" i="4"/>
  <c r="R1775" i="4"/>
  <c r="R1776" i="4"/>
  <c r="R1777" i="4"/>
  <c r="R1778" i="4"/>
  <c r="R1779" i="4"/>
  <c r="R1780" i="4"/>
  <c r="R1781" i="4"/>
  <c r="R1782" i="4"/>
  <c r="R1783" i="4"/>
  <c r="R1784" i="4"/>
  <c r="R1785" i="4"/>
  <c r="R1786" i="4"/>
  <c r="R1787" i="4"/>
  <c r="R1788" i="4"/>
  <c r="R1789" i="4"/>
  <c r="R1790" i="4"/>
  <c r="R1791" i="4"/>
  <c r="R1792" i="4"/>
  <c r="R1793" i="4"/>
  <c r="R1794" i="4"/>
  <c r="R1795" i="4"/>
  <c r="R1796" i="4"/>
  <c r="R1797" i="4"/>
  <c r="R1798" i="4"/>
  <c r="R1799" i="4"/>
  <c r="R1800" i="4"/>
  <c r="R1801" i="4"/>
  <c r="R1802" i="4"/>
  <c r="R1803" i="4"/>
  <c r="R1804" i="4"/>
  <c r="R1805" i="4"/>
  <c r="R1806" i="4"/>
  <c r="R1807" i="4"/>
  <c r="R1808" i="4"/>
  <c r="R1809" i="4"/>
  <c r="R1810" i="4"/>
  <c r="R1811" i="4"/>
  <c r="R1812" i="4"/>
  <c r="R1813" i="4"/>
  <c r="R1814" i="4"/>
  <c r="R1815" i="4"/>
  <c r="R1816" i="4"/>
  <c r="R1817" i="4"/>
  <c r="R1818" i="4"/>
  <c r="R1819" i="4"/>
  <c r="R1820" i="4"/>
  <c r="R1821" i="4"/>
  <c r="R1822" i="4"/>
  <c r="R1823" i="4"/>
  <c r="R1824" i="4"/>
  <c r="R1825" i="4"/>
  <c r="R1826" i="4"/>
  <c r="R1827" i="4"/>
  <c r="R1828" i="4"/>
  <c r="R1829" i="4"/>
  <c r="R1830" i="4"/>
  <c r="R1831" i="4"/>
  <c r="R1832" i="4"/>
  <c r="R1833" i="4"/>
  <c r="R1834" i="4"/>
  <c r="R1835" i="4"/>
  <c r="R1836" i="4"/>
  <c r="R1837" i="4"/>
  <c r="R1838" i="4"/>
  <c r="R1839" i="4"/>
  <c r="R1840" i="4"/>
  <c r="R1841" i="4"/>
  <c r="R1842" i="4"/>
  <c r="R1843" i="4"/>
  <c r="R1844" i="4"/>
  <c r="R1845" i="4"/>
  <c r="R1846" i="4"/>
  <c r="R1847" i="4"/>
  <c r="R1848" i="4"/>
  <c r="R1849" i="4"/>
  <c r="R1850" i="4"/>
  <c r="R1851" i="4"/>
  <c r="R1852" i="4"/>
  <c r="R1853" i="4"/>
  <c r="R1854" i="4"/>
  <c r="R1855" i="4"/>
  <c r="R1856" i="4"/>
  <c r="R1857" i="4"/>
  <c r="R1858" i="4"/>
  <c r="R1859" i="4"/>
  <c r="R1860" i="4"/>
  <c r="R1861" i="4"/>
  <c r="R1862" i="4"/>
  <c r="R1863" i="4"/>
  <c r="R1864" i="4"/>
  <c r="R1865" i="4"/>
  <c r="R1866" i="4"/>
  <c r="R1867" i="4"/>
  <c r="R1868" i="4"/>
  <c r="R1869" i="4"/>
  <c r="R1870" i="4"/>
  <c r="R1871" i="4"/>
  <c r="R1872" i="4"/>
  <c r="R1873" i="4"/>
  <c r="R1874" i="4"/>
  <c r="R1875" i="4"/>
  <c r="R1876" i="4"/>
  <c r="R1877" i="4"/>
  <c r="R1878" i="4"/>
  <c r="R1879" i="4"/>
  <c r="R1880" i="4"/>
  <c r="R1881" i="4"/>
  <c r="R1882" i="4"/>
  <c r="R1883" i="4"/>
  <c r="R1884" i="4"/>
  <c r="R1885" i="4"/>
  <c r="R1886" i="4"/>
  <c r="R1887" i="4"/>
  <c r="R1888" i="4"/>
  <c r="R1889" i="4"/>
  <c r="R1890" i="4"/>
  <c r="R1891" i="4"/>
  <c r="R1892" i="4"/>
  <c r="R1893" i="4"/>
  <c r="R1894" i="4"/>
  <c r="R1895" i="4"/>
  <c r="R1896" i="4"/>
  <c r="R1897" i="4"/>
  <c r="R1898" i="4"/>
  <c r="R1899" i="4"/>
  <c r="R1900" i="4"/>
  <c r="R1901" i="4"/>
  <c r="R1902" i="4"/>
  <c r="R1903" i="4"/>
  <c r="R1904" i="4"/>
  <c r="R1905" i="4"/>
  <c r="R1906" i="4"/>
  <c r="R1907" i="4"/>
  <c r="R1908" i="4"/>
  <c r="R1909" i="4"/>
  <c r="R1910" i="4"/>
  <c r="R1911" i="4"/>
  <c r="R1912" i="4"/>
  <c r="R1913" i="4"/>
  <c r="R1914" i="4"/>
  <c r="R1915" i="4"/>
  <c r="R1916" i="4"/>
  <c r="R1917" i="4"/>
  <c r="R1918" i="4"/>
  <c r="R1919" i="4"/>
  <c r="R1920" i="4"/>
  <c r="R1921" i="4"/>
  <c r="R1922" i="4"/>
  <c r="R1923" i="4"/>
  <c r="R1924" i="4"/>
  <c r="R1925" i="4"/>
  <c r="R1926" i="4"/>
  <c r="R1927" i="4"/>
  <c r="R1928" i="4"/>
  <c r="R1929" i="4"/>
  <c r="R1930" i="4"/>
  <c r="R1931" i="4"/>
  <c r="R1932" i="4"/>
  <c r="R1933" i="4"/>
  <c r="R1934" i="4"/>
  <c r="R1935" i="4"/>
  <c r="R1936" i="4"/>
  <c r="R1937" i="4"/>
  <c r="R1938" i="4"/>
  <c r="R1939" i="4"/>
  <c r="R1940" i="4"/>
  <c r="R1941" i="4"/>
  <c r="R1942" i="4"/>
  <c r="R1943" i="4"/>
  <c r="R1944" i="4"/>
  <c r="R1945" i="4"/>
  <c r="R1946" i="4"/>
  <c r="R1947" i="4"/>
  <c r="R1948" i="4"/>
  <c r="R1949" i="4"/>
  <c r="R1950" i="4"/>
  <c r="R1951" i="4"/>
  <c r="R1952" i="4"/>
  <c r="R1953" i="4"/>
  <c r="R1954" i="4"/>
  <c r="R1955" i="4"/>
  <c r="R1956" i="4"/>
  <c r="R1957" i="4"/>
  <c r="R1958" i="4"/>
  <c r="R1959" i="4"/>
  <c r="R1960" i="4"/>
  <c r="R1961" i="4"/>
  <c r="R1962" i="4"/>
  <c r="R1963" i="4"/>
  <c r="R1964" i="4"/>
  <c r="R1965" i="4"/>
  <c r="R1966" i="4"/>
  <c r="R1967" i="4"/>
  <c r="R1968" i="4"/>
  <c r="R1969" i="4"/>
  <c r="R1970" i="4"/>
  <c r="R1971" i="4"/>
  <c r="R1972" i="4"/>
  <c r="R1973" i="4"/>
  <c r="R1974" i="4"/>
  <c r="R1975" i="4"/>
  <c r="R1976" i="4"/>
  <c r="R1977" i="4"/>
  <c r="R1978" i="4"/>
  <c r="R1979" i="4"/>
  <c r="R1980" i="4"/>
  <c r="R1981" i="4"/>
  <c r="R1982" i="4"/>
  <c r="R1983" i="4"/>
  <c r="R1984" i="4"/>
  <c r="R1985" i="4"/>
  <c r="R1986" i="4"/>
  <c r="R1987" i="4"/>
  <c r="R1988" i="4"/>
  <c r="R1989" i="4"/>
  <c r="R1990" i="4"/>
  <c r="R1991" i="4"/>
  <c r="R1992" i="4"/>
  <c r="R1993" i="4"/>
  <c r="R1994" i="4"/>
  <c r="R1995" i="4"/>
  <c r="R1996" i="4"/>
  <c r="R1997" i="4"/>
  <c r="R1998" i="4"/>
  <c r="R1999" i="4"/>
  <c r="R2000" i="4"/>
  <c r="R2001" i="4"/>
  <c r="R2002" i="4"/>
  <c r="R2003" i="4"/>
  <c r="R2004" i="4"/>
  <c r="R2005" i="4"/>
  <c r="R2006" i="4"/>
  <c r="R2007" i="4"/>
  <c r="R2008" i="4"/>
  <c r="R2009" i="4"/>
  <c r="R2010" i="4"/>
  <c r="R2011" i="4"/>
  <c r="R2012" i="4"/>
  <c r="R2013" i="4"/>
  <c r="R2014" i="4"/>
  <c r="R2015" i="4"/>
  <c r="R2016" i="4"/>
  <c r="R2017" i="4"/>
  <c r="R2018" i="4"/>
  <c r="R2019" i="4"/>
  <c r="R2020" i="4"/>
  <c r="R2021" i="4"/>
  <c r="R2022" i="4"/>
  <c r="R2023" i="4"/>
  <c r="R2024" i="4"/>
  <c r="R2025" i="4"/>
  <c r="R2026" i="4"/>
  <c r="R2027" i="4"/>
  <c r="R2028" i="4"/>
  <c r="R2029" i="4"/>
  <c r="R2030" i="4"/>
  <c r="R2031" i="4"/>
  <c r="R2032" i="4"/>
  <c r="R2033" i="4"/>
  <c r="R2034" i="4"/>
  <c r="R2035" i="4"/>
  <c r="R2036" i="4"/>
  <c r="R2037" i="4"/>
  <c r="R2038" i="4"/>
  <c r="R2039" i="4"/>
  <c r="R2040" i="4"/>
  <c r="R2041" i="4"/>
  <c r="R2042" i="4"/>
  <c r="R2043" i="4"/>
  <c r="R2044" i="4"/>
  <c r="R2045" i="4"/>
  <c r="R2046" i="4"/>
  <c r="R2047" i="4"/>
  <c r="R2048" i="4"/>
  <c r="R2049" i="4"/>
  <c r="R2050" i="4"/>
  <c r="R2051" i="4"/>
  <c r="R2052" i="4"/>
  <c r="R2053" i="4"/>
  <c r="R2054" i="4"/>
  <c r="R2055" i="4"/>
  <c r="R2056" i="4"/>
  <c r="R2057" i="4"/>
  <c r="R2058" i="4"/>
  <c r="R2059" i="4"/>
  <c r="R2060" i="4"/>
  <c r="R2061" i="4"/>
  <c r="R2062" i="4"/>
  <c r="R2063" i="4"/>
  <c r="R2064" i="4"/>
  <c r="R2065" i="4"/>
  <c r="R2066" i="4"/>
  <c r="R2067" i="4"/>
  <c r="R2068" i="4"/>
  <c r="R2069" i="4"/>
  <c r="R2070" i="4"/>
  <c r="R2071" i="4"/>
  <c r="R2072" i="4"/>
  <c r="R2073" i="4"/>
  <c r="R2074" i="4"/>
  <c r="R2075" i="4"/>
  <c r="R2076" i="4"/>
  <c r="R2077" i="4"/>
  <c r="R2078" i="4"/>
  <c r="R2079" i="4"/>
  <c r="R2080" i="4"/>
  <c r="R2081" i="4"/>
  <c r="R2082" i="4"/>
  <c r="R2083" i="4"/>
  <c r="R2084" i="4"/>
  <c r="R2085" i="4"/>
  <c r="R2086" i="4"/>
  <c r="R2087" i="4"/>
  <c r="R2088" i="4"/>
  <c r="R2089" i="4"/>
  <c r="R2090" i="4"/>
  <c r="R2091" i="4"/>
  <c r="R2092" i="4"/>
  <c r="R2093" i="4"/>
  <c r="R2094" i="4"/>
  <c r="R2095" i="4"/>
  <c r="R2096" i="4"/>
  <c r="R2097" i="4"/>
  <c r="R2098" i="4"/>
  <c r="R2099" i="4"/>
  <c r="R2100" i="4"/>
  <c r="R2101" i="4"/>
  <c r="R2102" i="4"/>
  <c r="R2103" i="4"/>
  <c r="R2104" i="4"/>
  <c r="R2105" i="4"/>
  <c r="R2106" i="4"/>
  <c r="R2107" i="4"/>
  <c r="R2108" i="4"/>
  <c r="R2109" i="4"/>
  <c r="R2110" i="4"/>
  <c r="R2111" i="4"/>
  <c r="R2112" i="4"/>
  <c r="R2113" i="4"/>
  <c r="R2114" i="4"/>
  <c r="R2115" i="4"/>
  <c r="R2116" i="4"/>
  <c r="R2117" i="4"/>
  <c r="R2118" i="4"/>
  <c r="R2119" i="4"/>
  <c r="R2120" i="4"/>
  <c r="R2121" i="4"/>
  <c r="R2122" i="4"/>
  <c r="R2123" i="4"/>
  <c r="R2124" i="4"/>
  <c r="R2125" i="4"/>
  <c r="R2126" i="4"/>
  <c r="R2127" i="4"/>
  <c r="R2128" i="4"/>
  <c r="R2129" i="4"/>
  <c r="R2130" i="4"/>
  <c r="R2131" i="4"/>
  <c r="R2132" i="4"/>
  <c r="R2133" i="4"/>
  <c r="R2134" i="4"/>
  <c r="R2135" i="4"/>
  <c r="R2136" i="4"/>
  <c r="R2137" i="4"/>
  <c r="R2138" i="4"/>
  <c r="R2139" i="4"/>
  <c r="R2140" i="4"/>
  <c r="R2141" i="4"/>
  <c r="R2142" i="4"/>
  <c r="R2143" i="4"/>
  <c r="R2144" i="4"/>
  <c r="R2145" i="4"/>
  <c r="R2146" i="4"/>
  <c r="R2147" i="4"/>
  <c r="R2148" i="4"/>
  <c r="R2149" i="4"/>
  <c r="R2150" i="4"/>
  <c r="R2151" i="4"/>
  <c r="R2152" i="4"/>
  <c r="R2153" i="4"/>
  <c r="R2154" i="4"/>
  <c r="R2155" i="4"/>
  <c r="R2156" i="4"/>
  <c r="R2157" i="4"/>
  <c r="R2158" i="4"/>
  <c r="R2159" i="4"/>
  <c r="R2160" i="4"/>
  <c r="R2161" i="4"/>
  <c r="R2162" i="4"/>
  <c r="R2163" i="4"/>
  <c r="R2164" i="4"/>
  <c r="R2165" i="4"/>
  <c r="R2166" i="4"/>
  <c r="R2167" i="4"/>
  <c r="R2168" i="4"/>
  <c r="R2169" i="4"/>
  <c r="R2170" i="4"/>
  <c r="R2171" i="4"/>
  <c r="R2172" i="4"/>
  <c r="R2173" i="4"/>
  <c r="R2174" i="4"/>
  <c r="R2175" i="4"/>
  <c r="R2176" i="4"/>
  <c r="R2177" i="4"/>
  <c r="R2178" i="4"/>
  <c r="R2179" i="4"/>
  <c r="R2180" i="4"/>
  <c r="R2181" i="4"/>
  <c r="R2182" i="4"/>
  <c r="R2183" i="4"/>
  <c r="R2184" i="4"/>
  <c r="R2185" i="4"/>
  <c r="R2186" i="4"/>
  <c r="R2187" i="4"/>
  <c r="R2188" i="4"/>
  <c r="R2189" i="4"/>
  <c r="R2190" i="4"/>
  <c r="R2191" i="4"/>
  <c r="R2192" i="4"/>
  <c r="R2193" i="4"/>
  <c r="R2194" i="4"/>
  <c r="R2195" i="4"/>
  <c r="R2196" i="4"/>
  <c r="R2197" i="4"/>
  <c r="R2198" i="4"/>
  <c r="R2199" i="4"/>
  <c r="R2200" i="4"/>
  <c r="R2201" i="4"/>
  <c r="R2202" i="4"/>
  <c r="R2203" i="4"/>
  <c r="R2204" i="4"/>
  <c r="R2205" i="4"/>
  <c r="R2206" i="4"/>
  <c r="R2207" i="4"/>
  <c r="R2208" i="4"/>
  <c r="R2209" i="4"/>
  <c r="R2210" i="4"/>
  <c r="R2211" i="4"/>
  <c r="R2212" i="4"/>
  <c r="R2213" i="4"/>
  <c r="R2214" i="4"/>
  <c r="R2215" i="4"/>
  <c r="R2216" i="4"/>
  <c r="R2217" i="4"/>
  <c r="R2218" i="4"/>
  <c r="R2219" i="4"/>
  <c r="R2220" i="4"/>
  <c r="R2221" i="4"/>
  <c r="R2222" i="4"/>
  <c r="R2223" i="4"/>
  <c r="R2224" i="4"/>
  <c r="R2225" i="4"/>
  <c r="R2226" i="4"/>
  <c r="R2227" i="4"/>
  <c r="R2228" i="4"/>
  <c r="R2229" i="4"/>
  <c r="R2230" i="4"/>
  <c r="R2231" i="4"/>
  <c r="R2232" i="4"/>
  <c r="R2233" i="4"/>
  <c r="R2234" i="4"/>
  <c r="R2235" i="4"/>
  <c r="R2236" i="4"/>
  <c r="R2237" i="4"/>
  <c r="R2238" i="4"/>
  <c r="R2239" i="4"/>
  <c r="R2240" i="4"/>
  <c r="R2241" i="4"/>
  <c r="R2242" i="4"/>
  <c r="R2243" i="4"/>
  <c r="R2244" i="4"/>
  <c r="R2245" i="4"/>
  <c r="R2246" i="4"/>
  <c r="R2247" i="4"/>
  <c r="R2248" i="4"/>
  <c r="R2249" i="4"/>
  <c r="R2250" i="4"/>
  <c r="R2251" i="4"/>
  <c r="R2252" i="4"/>
  <c r="R2253" i="4"/>
  <c r="R2254" i="4"/>
  <c r="R2255" i="4"/>
  <c r="R2256" i="4"/>
  <c r="R2257" i="4"/>
  <c r="R2258" i="4"/>
  <c r="R2259" i="4"/>
  <c r="R2260" i="4"/>
  <c r="R2261" i="4"/>
  <c r="R2262" i="4"/>
  <c r="R2263" i="4"/>
  <c r="R2264" i="4"/>
  <c r="R2265" i="4"/>
  <c r="R2266" i="4"/>
  <c r="R2267" i="4"/>
  <c r="R2268" i="4"/>
  <c r="R2269" i="4"/>
  <c r="R2270" i="4"/>
  <c r="R2271" i="4"/>
  <c r="R2272" i="4"/>
  <c r="R2273" i="4"/>
  <c r="R2274" i="4"/>
  <c r="R2275" i="4"/>
  <c r="R2276" i="4"/>
  <c r="R2277" i="4"/>
  <c r="R2278" i="4"/>
  <c r="R2279" i="4"/>
  <c r="R2280" i="4"/>
  <c r="R2281" i="4"/>
  <c r="R2282" i="4"/>
  <c r="R2283" i="4"/>
  <c r="R2284" i="4"/>
  <c r="R2285" i="4"/>
  <c r="R2286" i="4"/>
  <c r="R2287" i="4"/>
  <c r="R2288" i="4"/>
  <c r="R2289" i="4"/>
  <c r="R2290" i="4"/>
  <c r="R2291" i="4"/>
  <c r="R2292" i="4"/>
  <c r="R2293" i="4"/>
  <c r="R2294" i="4"/>
  <c r="R2295" i="4"/>
  <c r="R2296" i="4"/>
  <c r="R2297" i="4"/>
  <c r="R2298" i="4"/>
  <c r="R2299" i="4"/>
  <c r="R2300" i="4"/>
  <c r="R2301" i="4"/>
  <c r="R2302" i="4"/>
  <c r="R2303" i="4"/>
  <c r="R2304" i="4"/>
  <c r="R2305" i="4"/>
  <c r="R2306" i="4"/>
  <c r="R2307" i="4"/>
  <c r="R2308" i="4"/>
  <c r="R2309" i="4"/>
  <c r="R2310" i="4"/>
  <c r="R2311" i="4"/>
  <c r="R2312" i="4"/>
  <c r="R2313" i="4"/>
  <c r="R2314" i="4"/>
  <c r="R2315" i="4"/>
  <c r="R2316" i="4"/>
  <c r="R2317" i="4"/>
  <c r="R2318" i="4"/>
  <c r="R2319" i="4"/>
  <c r="R2320" i="4"/>
  <c r="R2321" i="4"/>
  <c r="R2322" i="4"/>
  <c r="R2323" i="4"/>
  <c r="R2324" i="4"/>
  <c r="R2325" i="4"/>
  <c r="R2326" i="4"/>
  <c r="R2327" i="4"/>
  <c r="R2328" i="4"/>
  <c r="R2329" i="4"/>
  <c r="R2330" i="4"/>
  <c r="R2331" i="4"/>
  <c r="R2332" i="4"/>
  <c r="R2333" i="4"/>
  <c r="R2334" i="4"/>
  <c r="R2335" i="4"/>
  <c r="R2336" i="4"/>
  <c r="R2337" i="4"/>
  <c r="R2338" i="4"/>
  <c r="R2339" i="4"/>
  <c r="R2340" i="4"/>
  <c r="R2341" i="4"/>
  <c r="R2342" i="4"/>
  <c r="R2343" i="4"/>
  <c r="R2344" i="4"/>
  <c r="R2345" i="4"/>
  <c r="R2346" i="4"/>
  <c r="R2347" i="4"/>
  <c r="R2348" i="4"/>
  <c r="R2349" i="4"/>
  <c r="R2350" i="4"/>
  <c r="R2351" i="4"/>
  <c r="R2352" i="4"/>
  <c r="R2353" i="4"/>
  <c r="R2354" i="4"/>
  <c r="R2355" i="4"/>
  <c r="R2356" i="4"/>
  <c r="R2357" i="4"/>
  <c r="R2358" i="4"/>
  <c r="R2359" i="4"/>
  <c r="R2360" i="4"/>
  <c r="R2361" i="4"/>
  <c r="R2362" i="4"/>
  <c r="R2363" i="4"/>
  <c r="R2364" i="4"/>
  <c r="R2365" i="4"/>
  <c r="R2366" i="4"/>
  <c r="R2367" i="4"/>
  <c r="R2368" i="4"/>
  <c r="R2369" i="4"/>
  <c r="R2370" i="4"/>
  <c r="R2371" i="4"/>
  <c r="R2372" i="4"/>
  <c r="R2373" i="4"/>
  <c r="R2374" i="4"/>
  <c r="R2375" i="4"/>
  <c r="R2376" i="4"/>
  <c r="R2377" i="4"/>
  <c r="R2378" i="4"/>
  <c r="R2379" i="4"/>
  <c r="R2380" i="4"/>
  <c r="R2381" i="4"/>
  <c r="R2382" i="4"/>
  <c r="R2383" i="4"/>
  <c r="R2384" i="4"/>
  <c r="R2385" i="4"/>
  <c r="R2386" i="4"/>
  <c r="R2387" i="4"/>
  <c r="R2388" i="4"/>
  <c r="R2389" i="4"/>
  <c r="R2390" i="4"/>
  <c r="R2391" i="4"/>
  <c r="R2392" i="4"/>
  <c r="R2393" i="4"/>
  <c r="R2394" i="4"/>
  <c r="R2395" i="4"/>
  <c r="R2396" i="4"/>
  <c r="R2397" i="4"/>
  <c r="R2398" i="4"/>
  <c r="R2399" i="4"/>
  <c r="R2400" i="4"/>
  <c r="R2401" i="4"/>
  <c r="R2402" i="4"/>
  <c r="R2403" i="4"/>
  <c r="R2404" i="4"/>
  <c r="R2405" i="4"/>
  <c r="R2406" i="4"/>
  <c r="R2407" i="4"/>
  <c r="R2408" i="4"/>
  <c r="R2409" i="4"/>
  <c r="R2410" i="4"/>
  <c r="R2411" i="4"/>
  <c r="R2412" i="4"/>
  <c r="R2413" i="4"/>
  <c r="R2414" i="4"/>
  <c r="R2415" i="4"/>
  <c r="R2416" i="4"/>
  <c r="R2417" i="4"/>
  <c r="R2418" i="4"/>
  <c r="R2419" i="4"/>
  <c r="R2420" i="4"/>
  <c r="R2421" i="4"/>
  <c r="R2422" i="4"/>
  <c r="R2423" i="4"/>
  <c r="R2424" i="4"/>
  <c r="R2425" i="4"/>
  <c r="R2426" i="4"/>
  <c r="R2427" i="4"/>
  <c r="R2428" i="4"/>
  <c r="R2429" i="4"/>
  <c r="R2430" i="4"/>
  <c r="R2431" i="4"/>
  <c r="R2432" i="4"/>
  <c r="R2433" i="4"/>
  <c r="R2434" i="4"/>
  <c r="R2435" i="4"/>
  <c r="R2436" i="4"/>
  <c r="R2437" i="4"/>
  <c r="R2438" i="4"/>
  <c r="R2439" i="4"/>
  <c r="R2440" i="4"/>
  <c r="R2441" i="4"/>
  <c r="R2442" i="4"/>
  <c r="R2443" i="4"/>
  <c r="R2444" i="4"/>
  <c r="R2445" i="4"/>
  <c r="R2446" i="4"/>
  <c r="R2447" i="4"/>
  <c r="R2448" i="4"/>
  <c r="R2449" i="4"/>
  <c r="R2450" i="4"/>
  <c r="R2451" i="4"/>
  <c r="R2452" i="4"/>
  <c r="R2453" i="4"/>
  <c r="R2454" i="4"/>
  <c r="R2455" i="4"/>
  <c r="R2456" i="4"/>
  <c r="R2457" i="4"/>
  <c r="R2458" i="4"/>
  <c r="R2459" i="4"/>
  <c r="R2460" i="4"/>
  <c r="R2461" i="4"/>
  <c r="R2462" i="4"/>
  <c r="R2463" i="4"/>
  <c r="R2464" i="4"/>
  <c r="R2465" i="4"/>
  <c r="R2466" i="4"/>
  <c r="R2467" i="4"/>
  <c r="R2468" i="4"/>
  <c r="R2469" i="4"/>
  <c r="R2470" i="4"/>
  <c r="R2471" i="4"/>
  <c r="R2472" i="4"/>
  <c r="R2473" i="4"/>
  <c r="R2474" i="4"/>
  <c r="R2475" i="4"/>
  <c r="R2476" i="4"/>
  <c r="R2477" i="4"/>
  <c r="R2478" i="4"/>
  <c r="R2479" i="4"/>
  <c r="R2480" i="4"/>
  <c r="R2481" i="4"/>
  <c r="R2482" i="4"/>
  <c r="R2483" i="4"/>
  <c r="R2484" i="4"/>
  <c r="R2485" i="4"/>
  <c r="R2486" i="4"/>
  <c r="R2487" i="4"/>
  <c r="R2488" i="4"/>
  <c r="R2489" i="4"/>
  <c r="R2490" i="4"/>
  <c r="R2491" i="4"/>
  <c r="R2492" i="4"/>
  <c r="R2493" i="4"/>
  <c r="R2494" i="4"/>
  <c r="R2495" i="4"/>
  <c r="R2496" i="4"/>
  <c r="R2497" i="4"/>
  <c r="R2498" i="4"/>
  <c r="R2499" i="4"/>
  <c r="R2500" i="4"/>
  <c r="R2501" i="4"/>
  <c r="R2502" i="4"/>
  <c r="R2503" i="4"/>
  <c r="R2504" i="4"/>
  <c r="R2505" i="4"/>
  <c r="R2506" i="4"/>
  <c r="R2507" i="4"/>
  <c r="R2508" i="4"/>
  <c r="R2509" i="4"/>
  <c r="R2510" i="4"/>
  <c r="R2511" i="4"/>
  <c r="R2512" i="4"/>
  <c r="R2513" i="4"/>
  <c r="R2514" i="4"/>
  <c r="R2515" i="4"/>
  <c r="R2516" i="4"/>
  <c r="R2517" i="4"/>
  <c r="R2518" i="4"/>
  <c r="R2519" i="4"/>
  <c r="R2520" i="4"/>
  <c r="R2521" i="4"/>
  <c r="R2522" i="4"/>
  <c r="R2523" i="4"/>
  <c r="R2524" i="4"/>
  <c r="R2525" i="4"/>
  <c r="R2526" i="4"/>
  <c r="R2527" i="4"/>
  <c r="R2528" i="4"/>
  <c r="R2529" i="4"/>
  <c r="R2530" i="4"/>
  <c r="R2531" i="4"/>
  <c r="R2532" i="4"/>
  <c r="R2533" i="4"/>
  <c r="R2534" i="4"/>
  <c r="R2535" i="4"/>
  <c r="R2536" i="4"/>
  <c r="R2537" i="4"/>
  <c r="R2538" i="4"/>
  <c r="R2539" i="4"/>
  <c r="R2540" i="4"/>
  <c r="R2541" i="4"/>
  <c r="R2542" i="4"/>
  <c r="R2543" i="4"/>
  <c r="R2544" i="4"/>
  <c r="R2545" i="4"/>
  <c r="R2546" i="4"/>
  <c r="R2547" i="4"/>
  <c r="R2548" i="4"/>
  <c r="R2549" i="4"/>
  <c r="R2550" i="4"/>
  <c r="R2551" i="4"/>
  <c r="R2552" i="4"/>
  <c r="R2553" i="4"/>
  <c r="R2554" i="4"/>
  <c r="R2555" i="4"/>
  <c r="R2556" i="4"/>
  <c r="R2557" i="4"/>
  <c r="R2558" i="4"/>
  <c r="R2559" i="4"/>
  <c r="R2560" i="4"/>
  <c r="R2561" i="4"/>
  <c r="R2562" i="4"/>
  <c r="R2563" i="4"/>
  <c r="R2564" i="4"/>
  <c r="R2565" i="4"/>
  <c r="R2566" i="4"/>
  <c r="R2567" i="4"/>
  <c r="R2568" i="4"/>
  <c r="R2569" i="4"/>
  <c r="R2570" i="4"/>
  <c r="R2571" i="4"/>
  <c r="R2572" i="4"/>
  <c r="R2573" i="4"/>
  <c r="R2574" i="4"/>
  <c r="R2575" i="4"/>
  <c r="R2576" i="4"/>
  <c r="R2577" i="4"/>
  <c r="R2578" i="4"/>
  <c r="R2579" i="4"/>
  <c r="R2580" i="4"/>
  <c r="R2581" i="4"/>
  <c r="R2582" i="4"/>
  <c r="R2583" i="4"/>
  <c r="R2584" i="4"/>
  <c r="R2585" i="4"/>
  <c r="R2586" i="4"/>
  <c r="R2587" i="4"/>
  <c r="R2588" i="4"/>
  <c r="R2589" i="4"/>
  <c r="R2590" i="4"/>
  <c r="R2591" i="4"/>
  <c r="R2592" i="4"/>
  <c r="R2593" i="4"/>
  <c r="R2594" i="4"/>
  <c r="R2595" i="4"/>
  <c r="R2596" i="4"/>
  <c r="R2597" i="4"/>
  <c r="R2598" i="4"/>
  <c r="R2599" i="4"/>
  <c r="R2600" i="4"/>
  <c r="R2601" i="4"/>
  <c r="R2602" i="4"/>
  <c r="R2603" i="4"/>
  <c r="R2604" i="4"/>
  <c r="R2605" i="4"/>
  <c r="R2606" i="4"/>
  <c r="R2607" i="4"/>
  <c r="R2608" i="4"/>
  <c r="R2609" i="4"/>
  <c r="R2610" i="4"/>
  <c r="R2611" i="4"/>
  <c r="R2612" i="4"/>
  <c r="R2613" i="4"/>
  <c r="R2614" i="4"/>
  <c r="R2615" i="4"/>
  <c r="R2616" i="4"/>
  <c r="R2617" i="4"/>
  <c r="R2618" i="4"/>
  <c r="R2619" i="4"/>
  <c r="R2620" i="4"/>
  <c r="R2621" i="4"/>
  <c r="R2622" i="4"/>
  <c r="R2623" i="4"/>
  <c r="R2624" i="4"/>
  <c r="R2625" i="4"/>
  <c r="R2626" i="4"/>
  <c r="R2627" i="4"/>
  <c r="R2628" i="4"/>
  <c r="R2629" i="4"/>
  <c r="R2630" i="4"/>
  <c r="R2631" i="4"/>
  <c r="R2632" i="4"/>
  <c r="R2633" i="4"/>
  <c r="R2634" i="4"/>
  <c r="R2635" i="4"/>
  <c r="R2636" i="4"/>
  <c r="R2637" i="4"/>
  <c r="R2638" i="4"/>
  <c r="R2639" i="4"/>
  <c r="R2640" i="4"/>
  <c r="R2641" i="4"/>
  <c r="R2642" i="4"/>
  <c r="R2643" i="4"/>
  <c r="R2644" i="4"/>
  <c r="R2645" i="4"/>
  <c r="R2646" i="4"/>
  <c r="R2647" i="4"/>
  <c r="R2648" i="4"/>
  <c r="R2649" i="4"/>
  <c r="R2650" i="4"/>
  <c r="R2651" i="4"/>
  <c r="R2652" i="4"/>
  <c r="R2653" i="4"/>
  <c r="R2654" i="4"/>
  <c r="R2655" i="4"/>
  <c r="R2656" i="4"/>
  <c r="R2657" i="4"/>
  <c r="R2658" i="4"/>
  <c r="R2659" i="4"/>
  <c r="R2660" i="4"/>
  <c r="R2661" i="4"/>
  <c r="R2662" i="4"/>
  <c r="R2663" i="4"/>
  <c r="R2664" i="4"/>
  <c r="R2665" i="4"/>
  <c r="R2666" i="4"/>
  <c r="R2667" i="4"/>
  <c r="R2668" i="4"/>
  <c r="R2669" i="4"/>
  <c r="R2670" i="4"/>
  <c r="R2671" i="4"/>
  <c r="R2672" i="4"/>
  <c r="R2673" i="4"/>
  <c r="R2674" i="4"/>
  <c r="R2675" i="4"/>
  <c r="R2676" i="4"/>
  <c r="R2677" i="4"/>
  <c r="R2678" i="4"/>
  <c r="R2679" i="4"/>
  <c r="R2680" i="4"/>
  <c r="R2681" i="4"/>
  <c r="R2682" i="4"/>
  <c r="R2683" i="4"/>
  <c r="R2684" i="4"/>
  <c r="R2685" i="4"/>
  <c r="R2686" i="4"/>
  <c r="R2687" i="4"/>
  <c r="R2688" i="4"/>
  <c r="R2689" i="4"/>
  <c r="R2690" i="4"/>
  <c r="R2691" i="4"/>
  <c r="R2692" i="4"/>
  <c r="R2693" i="4"/>
  <c r="R2694" i="4"/>
  <c r="R2695" i="4"/>
  <c r="R2696" i="4"/>
  <c r="R2697" i="4"/>
  <c r="R2698" i="4"/>
  <c r="R2699" i="4"/>
  <c r="R2700" i="4"/>
  <c r="R2701" i="4"/>
  <c r="R2702" i="4"/>
  <c r="R2703" i="4"/>
  <c r="R2704" i="4"/>
  <c r="R2705" i="4"/>
  <c r="R2706" i="4"/>
  <c r="R2707" i="4"/>
  <c r="R2708" i="4"/>
  <c r="R2709" i="4"/>
  <c r="R2710" i="4"/>
  <c r="R2711" i="4"/>
  <c r="R2712" i="4"/>
  <c r="R2713" i="4"/>
  <c r="R2714" i="4"/>
  <c r="R2715" i="4"/>
  <c r="R2716" i="4"/>
  <c r="R2717" i="4"/>
  <c r="R2718" i="4"/>
  <c r="R2719" i="4"/>
  <c r="R2720" i="4"/>
  <c r="R2721" i="4"/>
  <c r="R2722" i="4"/>
  <c r="R2723" i="4"/>
  <c r="R2724" i="4"/>
  <c r="R2725" i="4"/>
  <c r="R2726" i="4"/>
  <c r="R2727" i="4"/>
  <c r="R2728" i="4"/>
  <c r="R2729" i="4"/>
  <c r="R2730" i="4"/>
  <c r="R2731" i="4"/>
  <c r="R2732" i="4"/>
  <c r="R2733" i="4"/>
  <c r="R2734" i="4"/>
  <c r="R2735" i="4"/>
  <c r="R2736" i="4"/>
  <c r="R2737" i="4"/>
  <c r="R2738" i="4"/>
  <c r="R2739" i="4"/>
  <c r="R2740" i="4"/>
  <c r="R2741" i="4"/>
  <c r="R2742" i="4"/>
  <c r="R2743" i="4"/>
  <c r="R2744" i="4"/>
  <c r="R2745" i="4"/>
  <c r="R2746" i="4"/>
  <c r="R2747" i="4"/>
  <c r="R2748" i="4"/>
  <c r="R2749" i="4"/>
  <c r="R2750" i="4"/>
  <c r="R2751" i="4"/>
  <c r="R2752" i="4"/>
  <c r="R2753" i="4"/>
  <c r="R2754" i="4"/>
  <c r="R2755" i="4"/>
  <c r="R2756" i="4"/>
  <c r="R2757" i="4"/>
  <c r="R2758" i="4"/>
  <c r="R2759" i="4"/>
  <c r="R2760" i="4"/>
  <c r="R2761" i="4"/>
  <c r="R2762" i="4"/>
  <c r="R2763" i="4"/>
  <c r="R2764" i="4"/>
  <c r="R2765" i="4"/>
  <c r="R2766" i="4"/>
  <c r="R2767" i="4"/>
  <c r="R2768" i="4"/>
  <c r="R2769" i="4"/>
  <c r="R2770" i="4"/>
  <c r="R2771" i="4"/>
  <c r="R2772" i="4"/>
  <c r="R2773" i="4"/>
  <c r="R2774" i="4"/>
  <c r="R2775" i="4"/>
  <c r="R2776" i="4"/>
  <c r="R2777" i="4"/>
  <c r="R2778" i="4"/>
  <c r="R2779" i="4"/>
  <c r="R2780" i="4"/>
  <c r="R2781" i="4"/>
  <c r="R2782" i="4"/>
  <c r="R2783" i="4"/>
  <c r="R2784" i="4"/>
  <c r="R2785" i="4"/>
  <c r="R2786" i="4"/>
  <c r="R2787" i="4"/>
  <c r="R2788" i="4"/>
  <c r="R2789" i="4"/>
  <c r="R2790" i="4"/>
  <c r="R2791" i="4"/>
  <c r="R2792" i="4"/>
  <c r="R2793" i="4"/>
  <c r="R2794" i="4"/>
  <c r="R2795" i="4"/>
  <c r="R2796" i="4"/>
  <c r="R2797" i="4"/>
  <c r="R2798" i="4"/>
  <c r="R2799" i="4"/>
  <c r="R2800" i="4"/>
  <c r="R2801" i="4"/>
  <c r="R2802" i="4"/>
  <c r="R2803" i="4"/>
  <c r="R2804" i="4"/>
  <c r="R2805" i="4"/>
  <c r="R2806" i="4"/>
  <c r="R2807" i="4"/>
  <c r="R2808" i="4"/>
  <c r="R2809" i="4"/>
  <c r="R2810" i="4"/>
  <c r="R2811" i="4"/>
  <c r="R2812" i="4"/>
  <c r="R2813" i="4"/>
  <c r="R2814" i="4"/>
  <c r="R2815" i="4"/>
  <c r="R2816" i="4"/>
  <c r="R2817" i="4"/>
  <c r="R2818" i="4"/>
  <c r="R2819" i="4"/>
  <c r="R2820" i="4"/>
  <c r="R2821" i="4"/>
  <c r="R2822" i="4"/>
  <c r="R2823" i="4"/>
  <c r="R2824" i="4"/>
  <c r="R2825" i="4"/>
  <c r="R2826" i="4"/>
  <c r="R2827" i="4"/>
  <c r="R2828" i="4"/>
  <c r="R2829" i="4"/>
  <c r="R2830" i="4"/>
  <c r="R2831" i="4"/>
  <c r="R2832" i="4"/>
  <c r="R2833" i="4"/>
  <c r="R2834" i="4"/>
  <c r="R2835" i="4"/>
  <c r="R2836" i="4"/>
  <c r="R2837" i="4"/>
  <c r="R2838" i="4"/>
  <c r="R2839" i="4"/>
  <c r="R2840" i="4"/>
  <c r="R2841" i="4"/>
  <c r="R2842" i="4"/>
  <c r="R2843" i="4"/>
  <c r="R2844" i="4"/>
  <c r="R2845" i="4"/>
  <c r="R2846" i="4"/>
  <c r="R2847" i="4"/>
  <c r="R2848" i="4"/>
  <c r="R2849" i="4"/>
  <c r="R2850" i="4"/>
  <c r="R2851" i="4"/>
  <c r="R2852" i="4"/>
  <c r="R2853" i="4"/>
  <c r="R2854" i="4"/>
  <c r="R2855" i="4"/>
  <c r="R2856" i="4"/>
  <c r="R2857" i="4"/>
  <c r="R2858" i="4"/>
  <c r="R2859" i="4"/>
  <c r="R2860" i="4"/>
  <c r="R2861" i="4"/>
  <c r="R2862" i="4"/>
  <c r="R2863" i="4"/>
  <c r="R2864" i="4"/>
  <c r="R2865" i="4"/>
  <c r="R2866" i="4"/>
  <c r="R2867" i="4"/>
  <c r="R2868" i="4"/>
  <c r="R2869" i="4"/>
  <c r="R2870" i="4"/>
  <c r="R2871" i="4"/>
  <c r="R2872" i="4"/>
  <c r="R2873" i="4"/>
  <c r="R2874" i="4"/>
  <c r="R2875" i="4"/>
  <c r="R2876" i="4"/>
  <c r="R2877" i="4"/>
  <c r="R2878" i="4"/>
  <c r="R2879" i="4"/>
  <c r="R2880" i="4"/>
  <c r="R2881" i="4"/>
  <c r="R2882" i="4"/>
  <c r="R2883" i="4"/>
  <c r="R2884" i="4"/>
  <c r="R2885" i="4"/>
  <c r="R2886" i="4"/>
  <c r="R2887" i="4"/>
  <c r="R2888" i="4"/>
  <c r="R2889" i="4"/>
  <c r="R2890" i="4"/>
  <c r="R2891" i="4"/>
  <c r="R2892" i="4"/>
  <c r="R2893" i="4"/>
  <c r="R2894" i="4"/>
  <c r="R2895" i="4"/>
  <c r="R2896" i="4"/>
  <c r="R2897" i="4"/>
  <c r="R2898" i="4"/>
  <c r="R2899" i="4"/>
  <c r="R2900" i="4"/>
  <c r="R2901" i="4"/>
  <c r="R2902" i="4"/>
  <c r="R2903" i="4"/>
  <c r="R2904" i="4"/>
  <c r="R2905" i="4"/>
  <c r="R2906" i="4"/>
  <c r="R2907" i="4"/>
  <c r="R2908" i="4"/>
  <c r="R2909" i="4"/>
  <c r="R2910" i="4"/>
  <c r="R2911" i="4"/>
  <c r="R2912" i="4"/>
  <c r="R2913" i="4"/>
  <c r="R2914" i="4"/>
  <c r="R2915" i="4"/>
  <c r="R2916" i="4"/>
  <c r="R2917" i="4"/>
  <c r="R2918" i="4"/>
  <c r="R2919" i="4"/>
  <c r="R2920" i="4"/>
  <c r="R2921" i="4"/>
  <c r="R2922" i="4"/>
  <c r="R2923" i="4"/>
  <c r="R2924" i="4"/>
  <c r="R2925" i="4"/>
  <c r="R2926" i="4"/>
  <c r="R2927" i="4"/>
  <c r="R2928" i="4"/>
  <c r="R2929" i="4"/>
  <c r="R2930" i="4"/>
  <c r="R2931" i="4"/>
  <c r="R2932" i="4"/>
  <c r="R2933" i="4"/>
  <c r="R2934" i="4"/>
  <c r="R2935" i="4"/>
  <c r="R2936" i="4"/>
  <c r="R2937" i="4"/>
  <c r="R2938" i="4"/>
  <c r="R2939" i="4"/>
  <c r="R2940" i="4"/>
  <c r="R2941" i="4"/>
  <c r="R2942" i="4"/>
  <c r="R2943" i="4"/>
  <c r="R2944" i="4"/>
  <c r="R2945" i="4"/>
  <c r="R2946" i="4"/>
  <c r="R2947" i="4"/>
  <c r="R2948" i="4"/>
  <c r="R2949" i="4"/>
  <c r="R2950" i="4"/>
  <c r="R2951" i="4"/>
  <c r="R2952" i="4"/>
  <c r="R2953" i="4"/>
  <c r="R2954" i="4"/>
  <c r="R2955" i="4"/>
  <c r="R2956" i="4"/>
  <c r="R2957" i="4"/>
  <c r="R2958" i="4"/>
  <c r="R2959" i="4"/>
  <c r="R2960" i="4"/>
  <c r="R2961" i="4"/>
  <c r="R2962" i="4"/>
  <c r="R2963" i="4"/>
  <c r="R2964" i="4"/>
  <c r="R2965" i="4"/>
  <c r="R2966" i="4"/>
  <c r="R2967" i="4"/>
  <c r="R2968" i="4"/>
  <c r="R2969" i="4"/>
  <c r="R2970" i="4"/>
  <c r="R2971" i="4"/>
  <c r="R2972" i="4"/>
  <c r="R2973" i="4"/>
  <c r="R2974" i="4"/>
  <c r="R2975" i="4"/>
  <c r="R2976" i="4"/>
  <c r="R2977" i="4"/>
  <c r="R2978" i="4"/>
  <c r="R2979" i="4"/>
  <c r="R2980" i="4"/>
  <c r="R2981" i="4"/>
  <c r="R2982" i="4"/>
  <c r="R2983" i="4"/>
  <c r="R2984" i="4"/>
  <c r="R2985" i="4"/>
  <c r="R2986" i="4"/>
  <c r="R2987" i="4"/>
  <c r="R2988" i="4"/>
  <c r="R2989" i="4"/>
  <c r="R2990" i="4"/>
  <c r="R2991" i="4"/>
  <c r="R2992" i="4"/>
  <c r="R2993" i="4"/>
  <c r="R2994" i="4"/>
  <c r="R2995" i="4"/>
  <c r="R2996" i="4"/>
  <c r="R2997" i="4"/>
  <c r="R2998" i="4"/>
  <c r="R2999" i="4"/>
  <c r="R3000" i="4"/>
  <c r="R3001" i="4"/>
  <c r="R3002" i="4"/>
  <c r="R3003" i="4"/>
  <c r="R3004" i="4"/>
  <c r="R3005" i="4"/>
  <c r="R3006" i="4"/>
  <c r="R3007" i="4"/>
  <c r="R3008" i="4"/>
  <c r="R3009" i="4"/>
  <c r="R3010" i="4"/>
  <c r="R3011" i="4"/>
  <c r="R3012" i="4"/>
  <c r="R3013" i="4"/>
  <c r="R3014" i="4"/>
  <c r="R3015" i="4"/>
  <c r="R3016" i="4"/>
  <c r="R3017" i="4"/>
  <c r="R3018" i="4"/>
  <c r="R3019" i="4"/>
  <c r="R3020" i="4"/>
  <c r="R3021" i="4"/>
  <c r="R3022" i="4"/>
  <c r="R3023" i="4"/>
  <c r="R3024" i="4"/>
  <c r="R3025" i="4"/>
  <c r="R3026" i="4"/>
  <c r="R3027" i="4"/>
  <c r="R3028" i="4"/>
  <c r="R3029" i="4"/>
  <c r="R3030" i="4"/>
  <c r="R3031" i="4"/>
  <c r="R3032" i="4"/>
  <c r="R3033" i="4"/>
  <c r="R3034" i="4"/>
  <c r="R3035" i="4"/>
  <c r="R3036" i="4"/>
  <c r="R3037" i="4"/>
  <c r="R3038" i="4"/>
  <c r="R3039" i="4"/>
  <c r="R3040" i="4"/>
  <c r="R3041" i="4"/>
  <c r="R3042" i="4"/>
  <c r="R3043" i="4"/>
  <c r="R3044" i="4"/>
  <c r="R3045" i="4"/>
  <c r="R3046" i="4"/>
  <c r="R3047" i="4"/>
  <c r="R3048" i="4"/>
  <c r="R3049" i="4"/>
  <c r="R3050" i="4"/>
  <c r="R3051" i="4"/>
  <c r="R3052" i="4"/>
  <c r="R3053" i="4"/>
  <c r="R3054" i="4"/>
  <c r="R3055" i="4"/>
  <c r="R3056" i="4"/>
  <c r="R3057" i="4"/>
  <c r="R3058" i="4"/>
  <c r="R3059" i="4"/>
  <c r="R3060" i="4"/>
  <c r="R3061" i="4"/>
  <c r="R3062" i="4"/>
  <c r="R3063" i="4"/>
  <c r="R3064" i="4"/>
  <c r="R3065" i="4"/>
  <c r="R3066" i="4"/>
  <c r="R3067" i="4"/>
  <c r="R3068" i="4"/>
  <c r="R3069" i="4"/>
  <c r="R3070" i="4"/>
  <c r="R3071" i="4"/>
  <c r="R3072" i="4"/>
  <c r="R3073" i="4"/>
  <c r="R3074" i="4"/>
  <c r="R3075" i="4"/>
  <c r="R3076" i="4"/>
  <c r="R3077" i="4"/>
  <c r="R3078" i="4"/>
  <c r="R3079" i="4"/>
  <c r="R3080" i="4"/>
  <c r="R3081" i="4"/>
  <c r="R3082" i="4"/>
  <c r="R3083" i="4"/>
  <c r="R3084" i="4"/>
  <c r="R3085" i="4"/>
  <c r="R3086" i="4"/>
  <c r="R3087" i="4"/>
  <c r="R3088" i="4"/>
  <c r="R3089" i="4"/>
  <c r="R3090" i="4"/>
  <c r="R3091" i="4"/>
  <c r="R3092" i="4"/>
  <c r="R3093" i="4"/>
  <c r="R3094" i="4"/>
  <c r="R3095" i="4"/>
  <c r="R3096" i="4"/>
  <c r="R3097" i="4"/>
  <c r="R3098" i="4"/>
  <c r="R3099" i="4"/>
  <c r="R3100" i="4"/>
  <c r="R3101" i="4"/>
  <c r="R3102" i="4"/>
  <c r="R3103" i="4"/>
  <c r="R3104" i="4"/>
  <c r="R3105" i="4"/>
  <c r="R3106" i="4"/>
  <c r="R3107" i="4"/>
  <c r="R3108" i="4"/>
  <c r="R3109" i="4"/>
  <c r="R3110" i="4"/>
  <c r="R3111" i="4"/>
  <c r="R3112" i="4"/>
  <c r="R3113" i="4"/>
  <c r="R3114" i="4"/>
  <c r="R3115" i="4"/>
  <c r="R3116" i="4"/>
  <c r="R3117" i="4"/>
  <c r="R3118" i="4"/>
  <c r="R3119" i="4"/>
  <c r="R3120" i="4"/>
  <c r="R3121" i="4"/>
  <c r="R3122" i="4"/>
  <c r="R3123" i="4"/>
  <c r="R3124" i="4"/>
  <c r="R3125" i="4"/>
  <c r="R3126" i="4"/>
  <c r="R3127" i="4"/>
  <c r="R3128" i="4"/>
  <c r="R3129" i="4"/>
  <c r="R3130" i="4"/>
  <c r="R3131" i="4"/>
  <c r="R3132" i="4"/>
  <c r="R3133" i="4"/>
  <c r="R3134" i="4"/>
  <c r="R3135" i="4"/>
  <c r="R3136" i="4"/>
  <c r="R3137" i="4"/>
  <c r="R3138" i="4"/>
  <c r="R3139" i="4"/>
  <c r="R3140" i="4"/>
  <c r="R3141" i="4"/>
  <c r="R3142" i="4"/>
  <c r="R3143" i="4"/>
  <c r="R3144" i="4"/>
  <c r="R3145" i="4"/>
  <c r="R3146" i="4"/>
  <c r="R3147" i="4"/>
  <c r="R3148" i="4"/>
  <c r="R3149" i="4"/>
  <c r="R3150" i="4"/>
  <c r="R3151" i="4"/>
  <c r="R3152" i="4"/>
  <c r="R3153" i="4"/>
  <c r="R3154" i="4"/>
  <c r="R3155" i="4"/>
  <c r="R3156" i="4"/>
  <c r="R3157" i="4"/>
  <c r="R3158" i="4"/>
  <c r="R3159" i="4"/>
  <c r="R3160" i="4"/>
  <c r="R3161" i="4"/>
  <c r="R3162" i="4"/>
  <c r="R3163" i="4"/>
  <c r="R3164" i="4"/>
  <c r="R3165" i="4"/>
  <c r="R3166" i="4"/>
  <c r="R3167" i="4"/>
  <c r="R3168" i="4"/>
  <c r="R3169" i="4"/>
  <c r="R3170" i="4"/>
  <c r="R3171" i="4"/>
  <c r="R3172" i="4"/>
  <c r="R3173" i="4"/>
  <c r="R3174" i="4"/>
  <c r="R3175" i="4"/>
  <c r="R3176" i="4"/>
  <c r="R3177" i="4"/>
  <c r="R3178" i="4"/>
  <c r="R3179" i="4"/>
  <c r="R3180" i="4"/>
  <c r="R3181" i="4"/>
  <c r="R3182" i="4"/>
  <c r="R3183" i="4"/>
  <c r="R3184" i="4"/>
  <c r="R3185" i="4"/>
  <c r="R3186" i="4"/>
  <c r="R3187" i="4"/>
  <c r="R3188" i="4"/>
  <c r="R3189" i="4"/>
  <c r="R3190" i="4"/>
  <c r="R3191" i="4"/>
  <c r="R3192" i="4"/>
  <c r="R3193" i="4"/>
  <c r="R3194" i="4"/>
  <c r="R3195" i="4"/>
  <c r="R3196" i="4"/>
  <c r="R3197" i="4"/>
  <c r="R3198" i="4"/>
  <c r="R3199" i="4"/>
  <c r="R3200" i="4"/>
  <c r="R3201" i="4"/>
  <c r="R3202" i="4"/>
  <c r="R3203" i="4"/>
  <c r="R3204" i="4"/>
  <c r="R3205" i="4"/>
  <c r="R3206" i="4"/>
  <c r="R3207" i="4"/>
  <c r="R3208" i="4"/>
  <c r="R3209" i="4"/>
  <c r="R3210" i="4"/>
  <c r="R3211" i="4"/>
  <c r="R3212" i="4"/>
  <c r="R3213" i="4"/>
  <c r="R3214" i="4"/>
  <c r="R3215" i="4"/>
  <c r="R3216" i="4"/>
  <c r="R3217" i="4"/>
  <c r="R3218" i="4"/>
  <c r="R3219" i="4"/>
  <c r="R3220" i="4"/>
  <c r="R3221" i="4"/>
  <c r="R3222" i="4"/>
  <c r="R3223" i="4"/>
  <c r="R3224" i="4"/>
  <c r="R3225" i="4"/>
  <c r="R3226" i="4"/>
  <c r="R3227" i="4"/>
  <c r="R3228" i="4"/>
  <c r="R3229" i="4"/>
  <c r="R3230" i="4"/>
  <c r="R3231" i="4"/>
  <c r="R3232" i="4"/>
  <c r="R3233" i="4"/>
  <c r="R3234" i="4"/>
  <c r="R3235" i="4"/>
  <c r="R3236" i="4"/>
  <c r="R3237" i="4"/>
  <c r="R3238" i="4"/>
  <c r="R3239" i="4"/>
  <c r="R3240" i="4"/>
  <c r="R3241" i="4"/>
  <c r="R3242" i="4"/>
  <c r="R3243" i="4"/>
  <c r="R3244" i="4"/>
  <c r="R3245" i="4"/>
  <c r="R3246" i="4"/>
  <c r="R3247" i="4"/>
  <c r="R3248" i="4"/>
  <c r="R3249" i="4"/>
  <c r="R3250" i="4"/>
  <c r="R3251" i="4"/>
  <c r="R3252" i="4"/>
  <c r="R3253" i="4"/>
  <c r="R3254" i="4"/>
  <c r="R3255" i="4"/>
  <c r="R3256" i="4"/>
  <c r="R3257" i="4"/>
  <c r="R3258" i="4"/>
  <c r="R3259" i="4"/>
  <c r="R3260" i="4"/>
  <c r="R3261" i="4"/>
  <c r="R3262" i="4"/>
  <c r="R3263" i="4"/>
  <c r="R3264" i="4"/>
  <c r="R3265" i="4"/>
  <c r="R3266" i="4"/>
  <c r="R3267" i="4"/>
  <c r="R3268" i="4"/>
  <c r="R3269" i="4"/>
  <c r="R3270" i="4"/>
  <c r="R3271" i="4"/>
  <c r="R3272" i="4"/>
  <c r="R3273" i="4"/>
  <c r="R3274" i="4"/>
  <c r="R3275" i="4"/>
  <c r="R3276" i="4"/>
  <c r="R3277" i="4"/>
  <c r="R3278" i="4"/>
  <c r="R3279" i="4"/>
  <c r="R3280" i="4"/>
  <c r="R3281" i="4"/>
  <c r="R3282" i="4"/>
  <c r="R3283" i="4"/>
  <c r="R3284" i="4"/>
  <c r="R3285" i="4"/>
  <c r="R3286" i="4"/>
  <c r="R3287" i="4"/>
  <c r="R3288" i="4"/>
  <c r="R3289" i="4"/>
  <c r="R3290" i="4"/>
  <c r="R3291" i="4"/>
  <c r="R3292" i="4"/>
  <c r="R3293" i="4"/>
  <c r="R3294" i="4"/>
  <c r="R3295" i="4"/>
  <c r="R3296" i="4"/>
  <c r="R3297" i="4"/>
  <c r="R3298" i="4"/>
  <c r="R3299" i="4"/>
  <c r="R3300" i="4"/>
  <c r="R3301" i="4"/>
  <c r="R3302" i="4"/>
  <c r="R3303" i="4"/>
  <c r="R3304" i="4"/>
  <c r="R3305" i="4"/>
  <c r="R3306" i="4"/>
  <c r="R3307" i="4"/>
  <c r="R3308" i="4"/>
  <c r="R3309" i="4"/>
  <c r="R3310" i="4"/>
  <c r="R3311" i="4"/>
  <c r="R3312" i="4"/>
  <c r="R3313" i="4"/>
  <c r="R3314" i="4"/>
  <c r="R3315" i="4"/>
  <c r="R3316" i="4"/>
  <c r="R3317" i="4"/>
  <c r="R3318" i="4"/>
  <c r="R3319" i="4"/>
  <c r="R3320" i="4"/>
  <c r="R3321" i="4"/>
  <c r="R3322" i="4"/>
  <c r="R3323" i="4"/>
  <c r="R3324" i="4"/>
  <c r="R3325" i="4"/>
  <c r="R3326" i="4"/>
  <c r="R3327" i="4"/>
  <c r="R3328" i="4"/>
  <c r="R3329" i="4"/>
  <c r="R3330" i="4"/>
  <c r="R3331" i="4"/>
  <c r="R3332" i="4"/>
  <c r="R3333" i="4"/>
  <c r="R3334" i="4"/>
  <c r="R3335" i="4"/>
  <c r="R3336" i="4"/>
  <c r="R3337" i="4"/>
  <c r="R3338" i="4"/>
  <c r="R3339" i="4"/>
  <c r="R3340" i="4"/>
  <c r="R3341" i="4"/>
  <c r="R3342" i="4"/>
  <c r="R3343" i="4"/>
  <c r="R3344" i="4"/>
  <c r="R3345" i="4"/>
  <c r="R3346" i="4"/>
  <c r="R3347" i="4"/>
  <c r="R3348" i="4"/>
  <c r="R3349" i="4"/>
  <c r="R3350" i="4"/>
  <c r="R3351" i="4"/>
  <c r="R3352" i="4"/>
  <c r="R3353" i="4"/>
  <c r="R3354" i="4"/>
  <c r="R3355" i="4"/>
  <c r="R3356" i="4"/>
  <c r="R3357" i="4"/>
  <c r="R3358" i="4"/>
  <c r="R3359" i="4"/>
  <c r="R3360" i="4"/>
  <c r="R3361" i="4"/>
  <c r="R3362" i="4"/>
  <c r="R3363" i="4"/>
  <c r="R3364" i="4"/>
  <c r="R3365" i="4"/>
  <c r="R3366" i="4"/>
  <c r="R3367" i="4"/>
  <c r="R3368" i="4"/>
  <c r="R3369" i="4"/>
  <c r="R3370" i="4"/>
  <c r="R3371" i="4"/>
  <c r="R3372" i="4"/>
  <c r="R3373" i="4"/>
  <c r="R3374" i="4"/>
  <c r="R3375" i="4"/>
  <c r="R3376" i="4"/>
  <c r="R3377" i="4"/>
  <c r="R3378" i="4"/>
  <c r="R3379" i="4"/>
  <c r="R3380" i="4"/>
  <c r="R3381" i="4"/>
  <c r="R3382" i="4"/>
  <c r="R3383" i="4"/>
  <c r="R3384" i="4"/>
  <c r="R3385" i="4"/>
  <c r="R3386" i="4"/>
  <c r="R3387" i="4"/>
  <c r="R3388" i="4"/>
  <c r="R3389" i="4"/>
  <c r="R3390" i="4"/>
  <c r="R3391" i="4"/>
  <c r="R3392" i="4"/>
  <c r="R3393" i="4"/>
  <c r="R3394" i="4"/>
  <c r="R3395" i="4"/>
  <c r="R3396" i="4"/>
  <c r="R3397" i="4"/>
  <c r="R3398" i="4"/>
  <c r="R3399" i="4"/>
  <c r="R3400" i="4"/>
  <c r="R3401" i="4"/>
  <c r="R3402" i="4"/>
  <c r="R3403" i="4"/>
  <c r="R3404" i="4"/>
  <c r="R3405" i="4"/>
  <c r="R3406" i="4"/>
  <c r="R3407" i="4"/>
  <c r="R3408" i="4"/>
  <c r="R3409" i="4"/>
  <c r="R3410" i="4"/>
  <c r="R3411" i="4"/>
  <c r="R3412" i="4"/>
  <c r="R3413" i="4"/>
  <c r="R3414" i="4"/>
  <c r="R3415" i="4"/>
  <c r="R3416" i="4"/>
  <c r="R3417" i="4"/>
  <c r="R3418" i="4"/>
  <c r="R3419" i="4"/>
  <c r="R3420" i="4"/>
  <c r="R3421" i="4"/>
  <c r="R3422" i="4"/>
  <c r="R3423" i="4"/>
  <c r="R3424" i="4"/>
  <c r="R3425" i="4"/>
  <c r="R3426" i="4"/>
  <c r="R3427" i="4"/>
  <c r="R3428" i="4"/>
  <c r="R3429" i="4"/>
  <c r="R3430" i="4"/>
  <c r="R3431" i="4"/>
  <c r="R3432" i="4"/>
  <c r="R3433" i="4"/>
  <c r="R3434" i="4"/>
  <c r="R3435" i="4"/>
  <c r="R3436" i="4"/>
  <c r="R3437" i="4"/>
  <c r="R3438" i="4"/>
  <c r="R3439" i="4"/>
  <c r="R3440" i="4"/>
  <c r="R3441" i="4"/>
  <c r="R3442" i="4"/>
  <c r="R3443" i="4"/>
  <c r="R3444" i="4"/>
  <c r="R3445" i="4"/>
  <c r="R3446" i="4"/>
  <c r="R3447" i="4"/>
  <c r="R3448" i="4"/>
  <c r="R3449" i="4"/>
  <c r="R3450" i="4"/>
  <c r="R3451" i="4"/>
  <c r="R3452" i="4"/>
  <c r="R3453" i="4"/>
  <c r="R3454" i="4"/>
  <c r="R3455" i="4"/>
  <c r="R3456" i="4"/>
  <c r="R3457" i="4"/>
  <c r="R3458" i="4"/>
  <c r="R3459" i="4"/>
  <c r="R3460" i="4"/>
  <c r="R3461" i="4"/>
  <c r="R3462" i="4"/>
  <c r="R3463" i="4"/>
  <c r="R3464" i="4"/>
  <c r="R3465" i="4"/>
  <c r="R3466" i="4"/>
  <c r="R3467" i="4"/>
  <c r="R3468" i="4"/>
  <c r="R3469" i="4"/>
  <c r="R3470" i="4"/>
  <c r="R3471" i="4"/>
  <c r="R3472" i="4"/>
  <c r="R3473" i="4"/>
  <c r="R3474" i="4"/>
  <c r="R3475" i="4"/>
  <c r="R3476" i="4"/>
  <c r="R3477" i="4"/>
  <c r="R3478" i="4"/>
  <c r="R3479" i="4"/>
  <c r="R3480" i="4"/>
  <c r="R3481" i="4"/>
  <c r="R3482" i="4"/>
  <c r="R3483" i="4"/>
  <c r="R3484" i="4"/>
  <c r="R3485" i="4"/>
  <c r="R3486" i="4"/>
  <c r="R3487" i="4"/>
  <c r="R3488" i="4"/>
  <c r="R3489" i="4"/>
  <c r="R3490" i="4"/>
  <c r="R3491" i="4"/>
  <c r="R3492" i="4"/>
  <c r="R3493" i="4"/>
  <c r="R3494" i="4"/>
  <c r="R3495" i="4"/>
  <c r="R3496" i="4"/>
  <c r="R3497" i="4"/>
  <c r="R3498" i="4"/>
  <c r="R3499" i="4"/>
  <c r="R3500" i="4"/>
  <c r="R3501" i="4"/>
  <c r="R3502" i="4"/>
  <c r="R3503" i="4"/>
  <c r="R3504" i="4"/>
  <c r="R3505" i="4"/>
  <c r="R3506" i="4"/>
  <c r="R3507" i="4"/>
  <c r="R3508" i="4"/>
  <c r="R3509" i="4"/>
  <c r="R3510" i="4"/>
  <c r="R3511" i="4"/>
  <c r="R3512" i="4"/>
  <c r="R3513" i="4"/>
  <c r="R3514" i="4"/>
  <c r="R3515" i="4"/>
  <c r="R3516" i="4"/>
  <c r="R3517" i="4"/>
  <c r="R3518" i="4"/>
  <c r="R3519" i="4"/>
  <c r="R3520" i="4"/>
  <c r="R3521" i="4"/>
  <c r="R3522" i="4"/>
  <c r="R3523" i="4"/>
  <c r="R3524" i="4"/>
  <c r="R3525" i="4"/>
  <c r="R3526" i="4"/>
  <c r="R3527" i="4"/>
  <c r="R3528" i="4"/>
  <c r="R3529" i="4"/>
  <c r="R3530" i="4"/>
  <c r="R3531" i="4"/>
  <c r="R3532" i="4"/>
  <c r="R3533" i="4"/>
  <c r="R3534" i="4"/>
  <c r="R3535" i="4"/>
  <c r="R3536" i="4"/>
  <c r="R3537" i="4"/>
  <c r="R3538" i="4"/>
  <c r="R3539" i="4"/>
  <c r="R3540" i="4"/>
  <c r="R3541" i="4"/>
  <c r="R3542" i="4"/>
  <c r="R3543" i="4"/>
  <c r="R3544" i="4"/>
  <c r="R3545" i="4"/>
  <c r="R3546" i="4"/>
  <c r="R3547" i="4"/>
  <c r="R3548" i="4"/>
  <c r="R3549" i="4"/>
  <c r="R3550" i="4"/>
  <c r="R3551" i="4"/>
  <c r="R3552" i="4"/>
  <c r="R3553" i="4"/>
  <c r="R3554" i="4"/>
  <c r="R3555" i="4"/>
  <c r="R3556" i="4"/>
  <c r="R3557" i="4"/>
  <c r="R3558" i="4"/>
  <c r="R3559" i="4"/>
  <c r="R3560" i="4"/>
  <c r="R3561" i="4"/>
  <c r="R3562" i="4"/>
  <c r="R3563" i="4"/>
  <c r="R3564" i="4"/>
  <c r="R3565" i="4"/>
  <c r="R3566" i="4"/>
  <c r="R3567" i="4"/>
  <c r="R3568" i="4"/>
  <c r="R3569" i="4"/>
  <c r="R3570" i="4"/>
  <c r="R3571" i="4"/>
  <c r="R3572" i="4"/>
  <c r="R3573" i="4"/>
  <c r="R3574" i="4"/>
  <c r="R3575" i="4"/>
  <c r="R3576" i="4"/>
  <c r="R3577" i="4"/>
  <c r="R3578" i="4"/>
  <c r="R3579" i="4"/>
  <c r="R3580" i="4"/>
  <c r="R3581" i="4"/>
  <c r="R3582" i="4"/>
  <c r="R3583" i="4"/>
  <c r="R3584" i="4"/>
  <c r="R3585" i="4"/>
  <c r="R3586" i="4"/>
  <c r="R3587" i="4"/>
  <c r="R3588" i="4"/>
  <c r="R3589" i="4"/>
  <c r="R3590" i="4"/>
  <c r="R3591" i="4"/>
  <c r="R3592" i="4"/>
  <c r="R3593" i="4"/>
  <c r="R3594" i="4"/>
  <c r="R3595" i="4"/>
  <c r="R3596" i="4"/>
  <c r="R3597" i="4"/>
  <c r="R3598" i="4"/>
  <c r="R3599" i="4"/>
  <c r="R3600" i="4"/>
  <c r="R3601" i="4"/>
  <c r="R3602" i="4"/>
  <c r="R3603" i="4"/>
  <c r="R3604" i="4"/>
  <c r="R3605" i="4"/>
  <c r="R3606" i="4"/>
  <c r="R3607" i="4"/>
  <c r="R3608" i="4"/>
  <c r="R3609" i="4"/>
  <c r="R3610" i="4"/>
  <c r="R3611" i="4"/>
  <c r="R3612" i="4"/>
  <c r="R3613" i="4"/>
  <c r="R3614" i="4"/>
  <c r="R3615" i="4"/>
  <c r="R3616" i="4"/>
  <c r="R3617" i="4"/>
  <c r="R3618" i="4"/>
  <c r="R3619" i="4"/>
  <c r="R3620" i="4"/>
  <c r="R3621" i="4"/>
  <c r="R3622" i="4"/>
  <c r="R3623" i="4"/>
  <c r="R3624" i="4"/>
  <c r="R3625" i="4"/>
  <c r="R3626" i="4"/>
  <c r="R3627" i="4"/>
  <c r="R3628" i="4"/>
  <c r="R3629" i="4"/>
  <c r="R3630" i="4"/>
  <c r="R3631" i="4"/>
  <c r="R3632" i="4"/>
  <c r="R3633" i="4"/>
  <c r="R3634" i="4"/>
  <c r="R3635" i="4"/>
  <c r="R3636" i="4"/>
  <c r="R3637" i="4"/>
  <c r="R3638" i="4"/>
  <c r="R3639" i="4"/>
  <c r="R3640" i="4"/>
  <c r="R3641" i="4"/>
  <c r="R3642" i="4"/>
  <c r="R3643" i="4"/>
  <c r="R3644" i="4"/>
  <c r="R3645" i="4"/>
  <c r="R3646" i="4"/>
  <c r="R3647" i="4"/>
  <c r="R3648" i="4"/>
  <c r="R3649" i="4"/>
  <c r="R3650" i="4"/>
  <c r="R3651" i="4"/>
  <c r="R3652" i="4"/>
  <c r="R3653" i="4"/>
  <c r="R3654" i="4"/>
  <c r="R3655" i="4"/>
  <c r="R3656" i="4"/>
  <c r="R3657" i="4"/>
  <c r="R3658" i="4"/>
  <c r="R3659" i="4"/>
  <c r="R3660" i="4"/>
  <c r="R3661" i="4"/>
  <c r="R3662" i="4"/>
  <c r="R3663" i="4"/>
  <c r="R3664" i="4"/>
  <c r="R3665" i="4"/>
  <c r="R3666" i="4"/>
  <c r="R3667" i="4"/>
  <c r="R3668" i="4"/>
  <c r="R3669" i="4"/>
  <c r="R3670" i="4"/>
  <c r="R3671" i="4"/>
  <c r="R3672" i="4"/>
  <c r="R3673" i="4"/>
  <c r="R3674" i="4"/>
  <c r="R3675" i="4"/>
  <c r="R3676" i="4"/>
  <c r="R3677" i="4"/>
  <c r="R3678" i="4"/>
  <c r="R3679" i="4"/>
  <c r="R3680" i="4"/>
  <c r="R3681" i="4"/>
  <c r="R3682" i="4"/>
  <c r="R3683" i="4"/>
  <c r="R3684" i="4"/>
  <c r="R3685" i="4"/>
  <c r="R3686" i="4"/>
  <c r="R3687" i="4"/>
  <c r="R3688" i="4"/>
  <c r="R3689" i="4"/>
  <c r="R3690" i="4"/>
  <c r="R3691" i="4"/>
  <c r="R3692" i="4"/>
  <c r="R3693" i="4"/>
  <c r="R3694" i="4"/>
  <c r="R3695" i="4"/>
  <c r="R3696" i="4"/>
  <c r="R3697" i="4"/>
  <c r="R3698" i="4"/>
  <c r="R3699" i="4"/>
  <c r="R3700" i="4"/>
  <c r="R3701" i="4"/>
  <c r="R3702" i="4"/>
  <c r="R3703" i="4"/>
  <c r="R3704" i="4"/>
  <c r="R3705" i="4"/>
  <c r="R3706" i="4"/>
  <c r="R3707" i="4"/>
  <c r="R3708" i="4"/>
  <c r="R3709" i="4"/>
  <c r="R3710" i="4"/>
  <c r="R3711" i="4"/>
  <c r="R3712" i="4"/>
  <c r="R3713" i="4"/>
  <c r="R3714" i="4"/>
  <c r="R3715" i="4"/>
  <c r="R3716" i="4"/>
  <c r="R3717" i="4"/>
  <c r="R3718" i="4"/>
  <c r="R3719" i="4"/>
  <c r="R3720" i="4"/>
  <c r="R3721" i="4"/>
  <c r="R3722" i="4"/>
  <c r="R3723" i="4"/>
  <c r="R3724" i="4"/>
  <c r="R3725" i="4"/>
  <c r="R3726" i="4"/>
  <c r="R3727" i="4"/>
  <c r="R3728" i="4"/>
  <c r="R3729" i="4"/>
  <c r="R3730" i="4"/>
  <c r="R3731" i="4"/>
  <c r="R3732" i="4"/>
  <c r="R3733" i="4"/>
  <c r="R3734" i="4"/>
  <c r="R3735" i="4"/>
  <c r="R3736" i="4"/>
  <c r="R3737" i="4"/>
  <c r="R3738" i="4"/>
  <c r="R3739" i="4"/>
  <c r="R3740" i="4"/>
  <c r="R3741" i="4"/>
  <c r="R3742" i="4"/>
  <c r="R3743" i="4"/>
  <c r="R3744" i="4"/>
  <c r="R3745" i="4"/>
  <c r="R3746" i="4"/>
  <c r="R3747" i="4"/>
  <c r="R3748" i="4"/>
  <c r="R3749" i="4"/>
  <c r="R3750" i="4"/>
  <c r="R3751" i="4"/>
  <c r="R3752" i="4"/>
  <c r="R3753" i="4"/>
  <c r="R3754" i="4"/>
  <c r="R3755" i="4"/>
  <c r="R3756" i="4"/>
  <c r="R3757" i="4"/>
  <c r="R3758" i="4"/>
  <c r="R3759" i="4"/>
  <c r="R3760" i="4"/>
  <c r="R3761" i="4"/>
  <c r="R3762" i="4"/>
  <c r="R3763" i="4"/>
  <c r="R3764" i="4"/>
  <c r="R3765" i="4"/>
  <c r="R3766" i="4"/>
  <c r="R3767" i="4"/>
  <c r="R3768" i="4"/>
  <c r="R3769" i="4"/>
  <c r="R3770" i="4"/>
  <c r="R3771" i="4"/>
  <c r="R3772" i="4"/>
  <c r="R3773" i="4"/>
  <c r="R3774" i="4"/>
  <c r="R3775" i="4"/>
  <c r="R3776" i="4"/>
  <c r="R3777" i="4"/>
  <c r="R3778" i="4"/>
  <c r="R3779" i="4"/>
  <c r="R3780" i="4"/>
  <c r="R3781" i="4"/>
  <c r="R3782" i="4"/>
  <c r="R3783" i="4"/>
  <c r="R3784" i="4"/>
  <c r="R3785" i="4"/>
  <c r="R3786" i="4"/>
  <c r="R3787" i="4"/>
  <c r="R3788" i="4"/>
  <c r="R3789" i="4"/>
  <c r="R3790" i="4"/>
  <c r="R3791" i="4"/>
  <c r="R3792" i="4"/>
  <c r="R3793" i="4"/>
  <c r="R3794" i="4"/>
  <c r="R3795" i="4"/>
  <c r="R3796" i="4"/>
  <c r="R3797" i="4"/>
  <c r="R3798" i="4"/>
  <c r="R3799" i="4"/>
  <c r="R3800" i="4"/>
  <c r="R3801" i="4"/>
  <c r="R3802" i="4"/>
  <c r="R3803" i="4"/>
  <c r="R3804" i="4"/>
  <c r="R3805" i="4"/>
  <c r="R3806" i="4"/>
  <c r="R3807" i="4"/>
  <c r="R3808" i="4"/>
  <c r="R3809" i="4"/>
  <c r="R3810" i="4"/>
  <c r="R3811" i="4"/>
  <c r="R3812" i="4"/>
  <c r="R3813" i="4"/>
  <c r="R3814" i="4"/>
  <c r="R3815" i="4"/>
  <c r="R3816" i="4"/>
  <c r="R3817" i="4"/>
  <c r="R3818" i="4"/>
  <c r="R3819" i="4"/>
  <c r="R3820" i="4"/>
  <c r="R3821" i="4"/>
  <c r="R3822" i="4"/>
  <c r="R3823" i="4"/>
  <c r="R3824" i="4"/>
  <c r="R3825" i="4"/>
  <c r="R3826" i="4"/>
  <c r="R3827" i="4"/>
  <c r="R3828" i="4"/>
  <c r="R3829" i="4"/>
  <c r="R3830" i="4"/>
  <c r="R3831" i="4"/>
  <c r="R3832" i="4"/>
  <c r="R3833" i="4"/>
  <c r="R3834" i="4"/>
  <c r="R3835" i="4"/>
  <c r="R3836" i="4"/>
  <c r="R3837" i="4"/>
  <c r="R3838" i="4"/>
  <c r="R3839" i="4"/>
  <c r="R3840" i="4"/>
  <c r="R3841" i="4"/>
  <c r="R3842" i="4"/>
  <c r="R3843" i="4"/>
  <c r="R3844" i="4"/>
  <c r="R3845" i="4"/>
  <c r="R3846" i="4"/>
  <c r="R3847" i="4"/>
  <c r="R3848" i="4"/>
  <c r="R3849" i="4"/>
  <c r="R3850" i="4"/>
  <c r="R3851" i="4"/>
  <c r="R3852" i="4"/>
  <c r="R3853" i="4"/>
  <c r="R3854" i="4"/>
  <c r="R3855" i="4"/>
  <c r="R3856" i="4"/>
  <c r="R3857" i="4"/>
  <c r="R3858" i="4"/>
  <c r="R3859" i="4"/>
  <c r="R3860" i="4"/>
  <c r="R3861" i="4"/>
  <c r="R3862" i="4"/>
  <c r="R3863" i="4"/>
  <c r="R3864" i="4"/>
  <c r="R3865" i="4"/>
  <c r="R3866" i="4"/>
  <c r="R3867" i="4"/>
  <c r="R3868" i="4"/>
  <c r="R3869" i="4"/>
  <c r="R3870" i="4"/>
  <c r="R3871" i="4"/>
  <c r="R3872" i="4"/>
  <c r="R3873" i="4"/>
  <c r="R3874" i="4"/>
  <c r="R3875" i="4"/>
  <c r="R3876" i="4"/>
  <c r="R3877" i="4"/>
  <c r="R3878" i="4"/>
  <c r="R3879" i="4"/>
  <c r="R3880" i="4"/>
  <c r="R3881" i="4"/>
  <c r="R3882" i="4"/>
  <c r="R3883" i="4"/>
  <c r="R3884" i="4"/>
  <c r="R3885" i="4"/>
  <c r="R3886" i="4"/>
  <c r="R3887" i="4"/>
  <c r="R3888" i="4"/>
  <c r="R3889" i="4"/>
  <c r="R3890" i="4"/>
  <c r="R3891" i="4"/>
  <c r="R3892" i="4"/>
  <c r="R3893" i="4"/>
  <c r="R3894" i="4"/>
  <c r="R3895" i="4"/>
  <c r="R3896" i="4"/>
  <c r="R3897" i="4"/>
  <c r="R3898" i="4"/>
  <c r="R3899" i="4"/>
  <c r="R3900" i="4"/>
  <c r="R3901" i="4"/>
  <c r="R3902" i="4"/>
  <c r="R3903" i="4"/>
  <c r="R3904" i="4"/>
  <c r="R3905" i="4"/>
  <c r="R3906" i="4"/>
  <c r="R3907" i="4"/>
  <c r="R3908" i="4"/>
  <c r="R3909" i="4"/>
  <c r="R3910" i="4"/>
  <c r="R3911" i="4"/>
  <c r="R3912" i="4"/>
  <c r="R3913" i="4"/>
  <c r="R3914" i="4"/>
  <c r="R3915" i="4"/>
  <c r="R3916" i="4"/>
  <c r="R3917" i="4"/>
  <c r="R3918" i="4"/>
  <c r="R3919" i="4"/>
  <c r="R3920" i="4"/>
  <c r="R3921" i="4"/>
  <c r="R3922" i="4"/>
  <c r="R3923" i="4"/>
  <c r="R3924" i="4"/>
  <c r="R3925" i="4"/>
  <c r="R3926" i="4"/>
  <c r="R3927" i="4"/>
  <c r="R3928" i="4"/>
  <c r="R3929" i="4"/>
  <c r="R3930" i="4"/>
  <c r="R3931" i="4"/>
  <c r="R3932" i="4"/>
  <c r="R3933" i="4"/>
  <c r="R3934" i="4"/>
  <c r="R3935" i="4"/>
  <c r="R3936" i="4"/>
  <c r="R3937" i="4"/>
  <c r="R3938" i="4"/>
  <c r="R3939" i="4"/>
  <c r="R3940" i="4"/>
  <c r="R3941" i="4"/>
  <c r="R3942" i="4"/>
  <c r="R3943" i="4"/>
  <c r="R3944" i="4"/>
  <c r="R3945" i="4"/>
  <c r="R3946" i="4"/>
  <c r="R3947" i="4"/>
  <c r="R3948" i="4"/>
  <c r="R3949" i="4"/>
  <c r="R3950" i="4"/>
  <c r="R3951" i="4"/>
  <c r="R3952" i="4"/>
  <c r="R3953" i="4"/>
  <c r="R3954" i="4"/>
  <c r="R3955" i="4"/>
  <c r="R3956" i="4"/>
  <c r="R3957" i="4"/>
  <c r="R3958" i="4"/>
  <c r="R3959" i="4"/>
  <c r="R3960" i="4"/>
  <c r="R3961" i="4"/>
  <c r="R3962" i="4"/>
  <c r="R3963" i="4"/>
  <c r="R3964" i="4"/>
  <c r="R3965" i="4"/>
  <c r="R3966" i="4"/>
  <c r="R3967" i="4"/>
  <c r="R3968" i="4"/>
  <c r="R3969" i="4"/>
  <c r="R3970" i="4"/>
  <c r="R3971" i="4"/>
  <c r="R3972" i="4"/>
  <c r="R3973" i="4"/>
  <c r="R3974" i="4"/>
  <c r="R3975" i="4"/>
  <c r="R3976" i="4"/>
  <c r="R3977" i="4"/>
  <c r="R3978" i="4"/>
  <c r="R3979" i="4"/>
  <c r="R3980" i="4"/>
  <c r="R3981" i="4"/>
  <c r="R3982" i="4"/>
  <c r="R3983" i="4"/>
  <c r="R3984" i="4"/>
  <c r="R3985" i="4"/>
  <c r="R3986" i="4"/>
  <c r="R3987" i="4"/>
  <c r="R3988" i="4"/>
  <c r="R3989" i="4"/>
  <c r="R3990" i="4"/>
  <c r="R3991" i="4"/>
  <c r="R3992" i="4"/>
  <c r="R3993" i="4"/>
  <c r="R3994" i="4"/>
  <c r="R3995" i="4"/>
  <c r="R3996" i="4"/>
  <c r="R3997" i="4"/>
  <c r="R3998" i="4"/>
  <c r="R3999" i="4"/>
  <c r="R4000" i="4"/>
  <c r="R4001" i="4"/>
  <c r="R4002" i="4"/>
  <c r="R4003" i="4"/>
  <c r="R4004" i="4"/>
  <c r="R4005" i="4"/>
  <c r="R4006" i="4"/>
  <c r="R4007" i="4"/>
  <c r="R4008" i="4"/>
  <c r="R4009" i="4"/>
  <c r="R4010" i="4"/>
  <c r="R4011" i="4"/>
  <c r="R4012" i="4"/>
  <c r="R4013" i="4"/>
  <c r="R4014" i="4"/>
  <c r="R4015" i="4"/>
  <c r="R4016" i="4"/>
  <c r="R4017" i="4"/>
  <c r="R4018" i="4"/>
  <c r="R4019" i="4"/>
  <c r="R4020" i="4"/>
  <c r="R4021" i="4"/>
  <c r="R4022" i="4"/>
  <c r="R4023" i="4"/>
  <c r="R4024" i="4"/>
  <c r="R4025" i="4"/>
  <c r="R4026" i="4"/>
  <c r="R4027" i="4"/>
  <c r="R4028" i="4"/>
  <c r="R4029" i="4"/>
  <c r="R4030" i="4"/>
  <c r="R4031" i="4"/>
  <c r="R4032" i="4"/>
  <c r="R4033" i="4"/>
  <c r="R4034" i="4"/>
  <c r="R4035" i="4"/>
  <c r="R4036" i="4"/>
  <c r="R4037" i="4"/>
  <c r="R4038" i="4"/>
  <c r="R4039" i="4"/>
  <c r="R4040" i="4"/>
  <c r="R4041" i="4"/>
  <c r="R4042" i="4"/>
  <c r="R4043" i="4"/>
  <c r="R4044" i="4"/>
  <c r="R4045" i="4"/>
  <c r="R4046" i="4"/>
  <c r="R4047" i="4"/>
  <c r="R4048" i="4"/>
  <c r="R4049" i="4"/>
  <c r="R4050" i="4"/>
  <c r="R4051" i="4"/>
  <c r="R4052" i="4"/>
  <c r="R4053" i="4"/>
  <c r="R4054" i="4"/>
  <c r="R4055" i="4"/>
  <c r="R4056" i="4"/>
  <c r="R4057" i="4"/>
  <c r="R4058" i="4"/>
  <c r="R4059" i="4"/>
  <c r="R4060" i="4"/>
  <c r="R4061" i="4"/>
  <c r="R4062" i="4"/>
  <c r="R4063" i="4"/>
  <c r="R4064" i="4"/>
  <c r="R4065" i="4"/>
  <c r="R4066" i="4"/>
  <c r="R4067" i="4"/>
  <c r="R4068" i="4"/>
  <c r="R4069" i="4"/>
  <c r="R4070" i="4"/>
  <c r="R4071" i="4"/>
  <c r="R4072" i="4"/>
  <c r="R4073" i="4"/>
  <c r="R4074" i="4"/>
  <c r="R4075" i="4"/>
  <c r="R4076" i="4"/>
  <c r="R4077" i="4"/>
  <c r="R4078" i="4"/>
  <c r="R4079" i="4"/>
  <c r="R4080" i="4"/>
  <c r="R4081" i="4"/>
  <c r="R4082" i="4"/>
  <c r="R4083" i="4"/>
  <c r="R4084" i="4"/>
  <c r="R4085" i="4"/>
  <c r="R4086" i="4"/>
  <c r="R4087" i="4"/>
  <c r="R4088" i="4"/>
  <c r="R4089" i="4"/>
  <c r="R4090" i="4"/>
  <c r="R4091" i="4"/>
  <c r="R4092" i="4"/>
  <c r="R4093" i="4"/>
  <c r="R4094" i="4"/>
  <c r="R4095" i="4"/>
  <c r="R4096" i="4"/>
  <c r="R4097" i="4"/>
  <c r="R4098" i="4"/>
  <c r="R4099" i="4"/>
  <c r="R4100" i="4"/>
  <c r="R4101" i="4"/>
  <c r="R4102" i="4"/>
  <c r="R4103" i="4"/>
  <c r="R4104" i="4"/>
  <c r="R4105" i="4"/>
  <c r="R4106" i="4"/>
  <c r="R4107" i="4"/>
  <c r="R4108" i="4"/>
  <c r="R4109" i="4"/>
  <c r="R4110" i="4"/>
  <c r="R4111" i="4"/>
  <c r="R4112" i="4"/>
  <c r="R4113" i="4"/>
  <c r="R4114" i="4"/>
  <c r="R4115" i="4"/>
  <c r="R4116" i="4"/>
  <c r="R4117" i="4"/>
  <c r="R4118" i="4"/>
  <c r="R4119" i="4"/>
  <c r="R4120" i="4"/>
  <c r="R4121" i="4"/>
  <c r="R4122" i="4"/>
  <c r="R4123" i="4"/>
  <c r="R4124" i="4"/>
  <c r="R4125" i="4"/>
  <c r="R4126" i="4"/>
  <c r="R4127" i="4"/>
  <c r="R4128" i="4"/>
  <c r="R4129" i="4"/>
  <c r="R4130" i="4"/>
  <c r="R4131" i="4"/>
  <c r="R4132" i="4"/>
  <c r="R4133" i="4"/>
  <c r="R4134" i="4"/>
  <c r="R4135" i="4"/>
  <c r="R4136" i="4"/>
  <c r="R4137" i="4"/>
  <c r="R4138" i="4"/>
  <c r="R4139" i="4"/>
  <c r="R4140" i="4"/>
  <c r="R4141" i="4"/>
  <c r="R4142" i="4"/>
  <c r="R4143" i="4"/>
  <c r="R4144" i="4"/>
  <c r="R4145" i="4"/>
  <c r="R4146" i="4"/>
  <c r="R4147" i="4"/>
  <c r="R4148" i="4"/>
  <c r="R4149" i="4"/>
  <c r="R4150" i="4"/>
  <c r="R4151" i="4"/>
  <c r="R4152" i="4"/>
  <c r="R4153" i="4"/>
  <c r="R4154" i="4"/>
  <c r="R4155" i="4"/>
  <c r="R4156" i="4"/>
  <c r="R4157" i="4"/>
  <c r="R4158" i="4"/>
  <c r="R4159" i="4"/>
  <c r="R4160" i="4"/>
  <c r="R4161" i="4"/>
  <c r="R4162" i="4"/>
  <c r="R4163" i="4"/>
  <c r="R4164" i="4"/>
  <c r="R4165" i="4"/>
  <c r="R4166" i="4"/>
  <c r="R4167" i="4"/>
  <c r="R4168" i="4"/>
  <c r="R4169" i="4"/>
  <c r="R4170" i="4"/>
  <c r="R4171" i="4"/>
  <c r="R4172" i="4"/>
  <c r="R4173" i="4"/>
  <c r="R4174" i="4"/>
  <c r="R4175" i="4"/>
  <c r="R4176" i="4"/>
  <c r="R4177" i="4"/>
  <c r="R4178" i="4"/>
  <c r="R4179" i="4"/>
  <c r="R4180" i="4"/>
  <c r="R4181" i="4"/>
  <c r="R4182" i="4"/>
  <c r="R4183" i="4"/>
  <c r="R4184" i="4"/>
  <c r="R4185" i="4"/>
  <c r="R4186" i="4"/>
  <c r="R4187" i="4"/>
  <c r="R4188" i="4"/>
  <c r="R4189" i="4"/>
  <c r="R4190" i="4"/>
  <c r="R4191" i="4"/>
  <c r="R4192" i="4"/>
  <c r="R4193" i="4"/>
  <c r="R4194" i="4"/>
  <c r="R4195" i="4"/>
  <c r="R4196" i="4"/>
  <c r="R4197" i="4"/>
  <c r="R4198" i="4"/>
  <c r="R4199" i="4"/>
  <c r="R4200" i="4"/>
  <c r="R4201" i="4"/>
  <c r="R4202" i="4"/>
  <c r="R4203" i="4"/>
  <c r="R4204" i="4"/>
  <c r="R4205" i="4"/>
  <c r="R4206" i="4"/>
  <c r="R4207" i="4"/>
  <c r="R4208" i="4"/>
  <c r="R4209" i="4"/>
  <c r="R4210" i="4"/>
  <c r="R4211" i="4"/>
  <c r="R4212" i="4"/>
  <c r="R4213" i="4"/>
  <c r="R4214" i="4"/>
  <c r="R4215" i="4"/>
  <c r="R4216" i="4"/>
  <c r="R4217" i="4"/>
  <c r="R4218" i="4"/>
  <c r="R4219" i="4"/>
  <c r="R4220" i="4"/>
  <c r="R4221" i="4"/>
  <c r="R4222" i="4"/>
  <c r="R4223" i="4"/>
  <c r="R4224" i="4"/>
  <c r="R4225" i="4"/>
  <c r="R4226" i="4"/>
  <c r="R4227" i="4"/>
  <c r="R4228" i="4"/>
  <c r="R4229" i="4"/>
  <c r="R4230" i="4"/>
  <c r="R4231" i="4"/>
  <c r="R4232" i="4"/>
  <c r="R4233" i="4"/>
  <c r="R4234" i="4"/>
  <c r="R4235" i="4"/>
  <c r="R4236" i="4"/>
  <c r="R4237" i="4"/>
  <c r="R4238" i="4"/>
  <c r="R4239" i="4"/>
  <c r="R4240" i="4"/>
  <c r="R4241" i="4"/>
  <c r="R4242" i="4"/>
  <c r="R4243" i="4"/>
  <c r="R4244" i="4"/>
  <c r="R4245" i="4"/>
  <c r="R4246" i="4"/>
  <c r="R4247" i="4"/>
  <c r="R4248" i="4"/>
  <c r="R4249" i="4"/>
  <c r="R4250" i="4"/>
  <c r="R4251" i="4"/>
  <c r="R4252" i="4"/>
  <c r="R4253" i="4"/>
  <c r="R4254" i="4"/>
  <c r="R4255" i="4"/>
  <c r="R4256" i="4"/>
  <c r="R4257" i="4"/>
  <c r="R4258" i="4"/>
  <c r="R4259" i="4"/>
  <c r="R4260" i="4"/>
  <c r="R4261" i="4"/>
  <c r="R4262" i="4"/>
  <c r="R4263" i="4"/>
  <c r="R4264" i="4"/>
  <c r="R4265" i="4"/>
  <c r="R4266" i="4"/>
  <c r="R4267" i="4"/>
  <c r="R4268" i="4"/>
  <c r="R4269" i="4"/>
  <c r="R4270" i="4"/>
  <c r="R4271" i="4"/>
  <c r="R4272" i="4"/>
  <c r="R4273" i="4"/>
  <c r="R4274" i="4"/>
  <c r="R4275" i="4"/>
  <c r="R4276" i="4"/>
  <c r="R4277" i="4"/>
  <c r="R4278" i="4"/>
  <c r="R4279" i="4"/>
  <c r="R4280" i="4"/>
  <c r="R4281" i="4"/>
  <c r="R4282" i="4"/>
  <c r="R4283" i="4"/>
  <c r="R4284" i="4"/>
  <c r="R4285" i="4"/>
  <c r="R4286" i="4"/>
  <c r="R4287" i="4"/>
  <c r="R4288" i="4"/>
  <c r="R4289" i="4"/>
  <c r="R4290" i="4"/>
  <c r="R4291" i="4"/>
  <c r="R4292" i="4"/>
  <c r="R4293" i="4"/>
  <c r="R4294" i="4"/>
  <c r="R4295" i="4"/>
  <c r="R4296" i="4"/>
  <c r="R4297" i="4"/>
  <c r="R4298" i="4"/>
  <c r="R4299" i="4"/>
  <c r="R4300" i="4"/>
  <c r="R4301" i="4"/>
  <c r="R4302" i="4"/>
  <c r="R4303" i="4"/>
  <c r="R4304" i="4"/>
  <c r="R4305" i="4"/>
  <c r="R4306" i="4"/>
  <c r="R4307" i="4"/>
  <c r="R4308" i="4"/>
  <c r="R4309" i="4"/>
  <c r="R4310" i="4"/>
  <c r="R4311" i="4"/>
  <c r="R4312" i="4"/>
  <c r="R4313" i="4"/>
  <c r="R4314" i="4"/>
  <c r="R4315" i="4"/>
  <c r="R4316" i="4"/>
  <c r="R4317" i="4"/>
  <c r="R4318" i="4"/>
  <c r="R4319" i="4"/>
  <c r="R4320" i="4"/>
  <c r="R4321" i="4"/>
  <c r="R4322" i="4"/>
  <c r="R4323" i="4"/>
  <c r="R4324" i="4"/>
  <c r="R4325" i="4"/>
  <c r="R4326" i="4"/>
  <c r="R4327" i="4"/>
  <c r="R4328" i="4"/>
  <c r="R4329" i="4"/>
  <c r="R4330" i="4"/>
  <c r="R4331" i="4"/>
  <c r="R4332" i="4"/>
  <c r="R4333" i="4"/>
  <c r="R4334" i="4"/>
  <c r="R4335" i="4"/>
  <c r="R4336" i="4"/>
  <c r="R4337" i="4"/>
  <c r="R4338" i="4"/>
  <c r="R4339" i="4"/>
  <c r="R4340" i="4"/>
  <c r="R4341" i="4"/>
  <c r="R4342" i="4"/>
  <c r="R4343" i="4"/>
  <c r="R4344" i="4"/>
  <c r="R4345" i="4"/>
  <c r="R4346" i="4"/>
  <c r="R4347" i="4"/>
  <c r="R4348" i="4"/>
  <c r="R4349" i="4"/>
  <c r="R4350" i="4"/>
  <c r="R4351" i="4"/>
  <c r="R4352" i="4"/>
  <c r="R4353" i="4"/>
  <c r="R4354" i="4"/>
  <c r="R4355" i="4"/>
  <c r="R4356" i="4"/>
  <c r="R4357" i="4"/>
  <c r="R4358" i="4"/>
  <c r="R4359" i="4"/>
  <c r="R4360" i="4"/>
  <c r="R4361" i="4"/>
  <c r="R4362" i="4"/>
  <c r="R4363" i="4"/>
  <c r="R4364" i="4"/>
  <c r="R4365" i="4"/>
  <c r="R4366" i="4"/>
  <c r="R4367" i="4"/>
  <c r="R4368" i="4"/>
  <c r="R4369" i="4"/>
  <c r="R4370" i="4"/>
  <c r="R4371" i="4"/>
  <c r="R4372" i="4"/>
  <c r="R4373" i="4"/>
  <c r="R4374" i="4"/>
  <c r="R4375" i="4"/>
  <c r="R4376" i="4"/>
  <c r="R4377" i="4"/>
  <c r="R4378" i="4"/>
  <c r="R4379" i="4"/>
  <c r="R4380" i="4"/>
  <c r="R4381" i="4"/>
  <c r="R4382" i="4"/>
  <c r="R4383" i="4"/>
  <c r="R4384" i="4"/>
  <c r="R4385" i="4"/>
  <c r="R4386" i="4"/>
  <c r="R4387" i="4"/>
  <c r="R4388" i="4"/>
  <c r="R4389" i="4"/>
  <c r="R4390" i="4"/>
  <c r="R4391" i="4"/>
  <c r="R4392" i="4"/>
  <c r="R4393" i="4"/>
  <c r="R4394" i="4"/>
  <c r="R4395" i="4"/>
  <c r="R4396" i="4"/>
  <c r="R4397" i="4"/>
  <c r="R4398" i="4"/>
  <c r="R4399" i="4"/>
  <c r="R4400" i="4"/>
  <c r="R4401" i="4"/>
  <c r="R4402" i="4"/>
  <c r="R4403" i="4"/>
  <c r="R4404" i="4"/>
  <c r="R4405" i="4"/>
  <c r="R4406" i="4"/>
  <c r="R4407" i="4"/>
  <c r="R4408" i="4"/>
  <c r="R4409" i="4"/>
  <c r="R4410" i="4"/>
  <c r="R4411" i="4"/>
  <c r="R4412" i="4"/>
  <c r="R4413" i="4"/>
  <c r="R4414" i="4"/>
  <c r="R4415" i="4"/>
  <c r="R4416" i="4"/>
  <c r="R4417" i="4"/>
  <c r="R4418" i="4"/>
  <c r="R4419" i="4"/>
  <c r="R4420" i="4"/>
  <c r="R4421" i="4"/>
  <c r="R4422" i="4"/>
  <c r="R4423" i="4"/>
  <c r="R4424" i="4"/>
  <c r="R4425" i="4"/>
  <c r="R4426" i="4"/>
  <c r="R4427" i="4"/>
  <c r="R4428" i="4"/>
  <c r="R4429" i="4"/>
  <c r="R4430" i="4"/>
  <c r="R4431" i="4"/>
  <c r="R4432" i="4"/>
  <c r="R4433" i="4"/>
  <c r="R4434" i="4"/>
  <c r="R4435" i="4"/>
  <c r="R4436" i="4"/>
  <c r="R4437" i="4"/>
  <c r="R4438" i="4"/>
  <c r="R4439" i="4"/>
  <c r="R4440" i="4"/>
  <c r="R4441" i="4"/>
  <c r="R4442" i="4"/>
  <c r="R4443" i="4"/>
  <c r="R4444" i="4"/>
  <c r="R4445" i="4"/>
  <c r="R4446" i="4"/>
  <c r="R4447" i="4"/>
  <c r="R4448" i="4"/>
  <c r="R4449" i="4"/>
  <c r="R4450" i="4"/>
  <c r="R4451" i="4"/>
  <c r="R4452" i="4"/>
  <c r="R4453" i="4"/>
  <c r="R4454" i="4"/>
  <c r="R4455" i="4"/>
  <c r="R4456" i="4"/>
  <c r="R4457" i="4"/>
  <c r="R4458" i="4"/>
  <c r="R4459" i="4"/>
  <c r="R4460" i="4"/>
  <c r="R4461" i="4"/>
  <c r="R4462" i="4"/>
  <c r="R4463" i="4"/>
  <c r="R4464" i="4"/>
  <c r="R4465" i="4"/>
  <c r="R4466" i="4"/>
  <c r="R4467" i="4"/>
  <c r="R4468" i="4"/>
  <c r="R4469" i="4"/>
  <c r="R4470" i="4"/>
  <c r="R4471" i="4"/>
  <c r="R4472" i="4"/>
  <c r="R4473" i="4"/>
  <c r="R4474" i="4"/>
  <c r="R4475" i="4"/>
  <c r="R4476" i="4"/>
  <c r="R4477" i="4"/>
  <c r="R4478" i="4"/>
  <c r="R4479" i="4"/>
  <c r="R4480" i="4"/>
  <c r="R4481" i="4"/>
  <c r="R4482" i="4"/>
  <c r="R4483" i="4"/>
  <c r="R4484" i="4"/>
  <c r="R4485" i="4"/>
  <c r="R4486" i="4"/>
  <c r="R4487" i="4"/>
  <c r="R4488" i="4"/>
  <c r="R4489" i="4"/>
  <c r="R4490" i="4"/>
  <c r="R4491" i="4"/>
  <c r="R4492" i="4"/>
  <c r="R4493" i="4"/>
  <c r="R4494" i="4"/>
  <c r="R4495" i="4"/>
  <c r="R4496" i="4"/>
  <c r="R4497" i="4"/>
  <c r="R4498" i="4"/>
  <c r="R4499" i="4"/>
  <c r="R4500" i="4"/>
  <c r="R4501" i="4"/>
  <c r="R4502" i="4"/>
  <c r="R4503" i="4"/>
  <c r="R4504" i="4"/>
  <c r="R4505" i="4"/>
  <c r="R4506" i="4"/>
  <c r="R4507" i="4"/>
  <c r="R4508" i="4"/>
  <c r="R4509" i="4"/>
  <c r="R4510" i="4"/>
  <c r="R4511" i="4"/>
  <c r="R4512" i="4"/>
  <c r="R4513" i="4"/>
  <c r="R4514" i="4"/>
  <c r="R4515" i="4"/>
  <c r="R4516" i="4"/>
  <c r="R4517" i="4"/>
  <c r="R4518" i="4"/>
  <c r="R4519" i="4"/>
  <c r="R4520" i="4"/>
  <c r="R4521" i="4"/>
  <c r="R4522" i="4"/>
  <c r="R4523" i="4"/>
  <c r="R4524" i="4"/>
  <c r="R4525" i="4"/>
  <c r="R4526" i="4"/>
  <c r="R4527" i="4"/>
  <c r="R4528" i="4"/>
  <c r="R4529" i="4"/>
  <c r="R4530" i="4"/>
  <c r="R4531" i="4"/>
  <c r="R4532" i="4"/>
  <c r="R4533" i="4"/>
  <c r="R4534" i="4"/>
  <c r="R4535" i="4"/>
  <c r="R4536" i="4"/>
  <c r="R4537" i="4"/>
  <c r="R4538" i="4"/>
  <c r="R4539" i="4"/>
  <c r="R4540" i="4"/>
  <c r="R4541" i="4"/>
  <c r="R4542" i="4"/>
  <c r="R4543" i="4"/>
  <c r="R4544" i="4"/>
  <c r="R4545" i="4"/>
  <c r="R4546" i="4"/>
  <c r="R4547" i="4"/>
  <c r="R4548" i="4"/>
  <c r="R4549" i="4"/>
  <c r="R4550" i="4"/>
  <c r="R4551" i="4"/>
  <c r="R4552" i="4"/>
  <c r="R4553" i="4"/>
  <c r="R4554" i="4"/>
  <c r="R4555" i="4"/>
  <c r="R4556" i="4"/>
  <c r="R4557" i="4"/>
  <c r="R4558" i="4"/>
  <c r="R4559" i="4"/>
  <c r="R4560" i="4"/>
  <c r="R4561" i="4"/>
  <c r="R4562" i="4"/>
  <c r="R4563" i="4"/>
  <c r="R4564" i="4"/>
  <c r="R4565" i="4"/>
  <c r="R4566" i="4"/>
  <c r="R4567" i="4"/>
  <c r="R4568" i="4"/>
  <c r="R4569" i="4"/>
  <c r="R4570" i="4"/>
  <c r="R4571" i="4"/>
  <c r="R4572" i="4"/>
  <c r="R4573" i="4"/>
  <c r="R4574" i="4"/>
  <c r="R4575" i="4"/>
  <c r="R4576" i="4"/>
  <c r="R4577" i="4"/>
  <c r="R4578" i="4"/>
  <c r="R4579" i="4"/>
  <c r="R4580" i="4"/>
  <c r="R4581" i="4"/>
  <c r="R4582" i="4"/>
  <c r="R4583" i="4"/>
  <c r="R4584" i="4"/>
  <c r="R4585" i="4"/>
  <c r="R4586" i="4"/>
  <c r="R4587" i="4"/>
  <c r="R4588" i="4"/>
  <c r="R4589" i="4"/>
  <c r="R4590" i="4"/>
  <c r="R4591" i="4"/>
  <c r="R4592" i="4"/>
  <c r="R4593" i="4"/>
  <c r="R4594" i="4"/>
  <c r="R4595" i="4"/>
  <c r="R4596" i="4"/>
  <c r="R4597" i="4"/>
  <c r="R4598" i="4"/>
  <c r="R4599" i="4"/>
  <c r="R4600" i="4"/>
  <c r="R4601" i="4"/>
  <c r="R4602" i="4"/>
  <c r="R4603" i="4"/>
  <c r="R4604" i="4"/>
  <c r="R4605" i="4"/>
  <c r="R4606" i="4"/>
  <c r="R4607" i="4"/>
  <c r="R4608" i="4"/>
  <c r="R4609" i="4"/>
  <c r="R4610" i="4"/>
  <c r="R4611" i="4"/>
  <c r="R4612" i="4"/>
  <c r="R4613" i="4"/>
  <c r="R4614" i="4"/>
  <c r="R4615" i="4"/>
  <c r="R4616" i="4"/>
  <c r="R4617" i="4"/>
  <c r="R4618" i="4"/>
  <c r="R4619" i="4"/>
  <c r="R4620" i="4"/>
  <c r="R4621" i="4"/>
  <c r="R4622" i="4"/>
  <c r="R4623" i="4"/>
  <c r="R4624" i="4"/>
  <c r="R4625" i="4"/>
  <c r="R4626" i="4"/>
  <c r="R4627" i="4"/>
  <c r="R4628" i="4"/>
  <c r="R4629" i="4"/>
  <c r="R4630" i="4"/>
  <c r="R4631" i="4"/>
  <c r="R4632" i="4"/>
  <c r="R4633" i="4"/>
  <c r="R4634" i="4"/>
  <c r="R4635" i="4"/>
  <c r="R4636" i="4"/>
  <c r="R4637" i="4"/>
  <c r="R4638" i="4"/>
  <c r="R4639" i="4"/>
  <c r="R4640" i="4"/>
  <c r="R4641" i="4"/>
  <c r="R4642" i="4"/>
  <c r="R4643" i="4"/>
  <c r="R4644" i="4"/>
  <c r="R4645" i="4"/>
  <c r="R4646" i="4"/>
  <c r="R4647" i="4"/>
  <c r="R4648" i="4"/>
  <c r="R4649" i="4"/>
  <c r="R4650" i="4"/>
  <c r="R4651" i="4"/>
  <c r="R4652" i="4"/>
  <c r="R4653" i="4"/>
  <c r="R4654" i="4"/>
  <c r="R4655" i="4"/>
  <c r="R4656" i="4"/>
  <c r="R4657" i="4"/>
  <c r="R4658" i="4"/>
  <c r="R4659" i="4"/>
  <c r="R4660" i="4"/>
  <c r="R4661" i="4"/>
  <c r="R4662" i="4"/>
  <c r="R4663" i="4"/>
  <c r="R4664" i="4"/>
  <c r="R4665" i="4"/>
  <c r="R4666" i="4"/>
  <c r="R4667" i="4"/>
  <c r="R4668" i="4"/>
  <c r="R4669" i="4"/>
  <c r="R4670" i="4"/>
  <c r="R4671" i="4"/>
  <c r="R4672" i="4"/>
  <c r="R4673" i="4"/>
  <c r="R4674" i="4"/>
  <c r="R4675" i="4"/>
  <c r="R4676" i="4"/>
  <c r="R4677" i="4"/>
  <c r="R4678" i="4"/>
  <c r="R4679" i="4"/>
  <c r="R4680" i="4"/>
  <c r="R4681" i="4"/>
  <c r="R4682" i="4"/>
  <c r="R4683" i="4"/>
  <c r="R4684" i="4"/>
  <c r="R4685" i="4"/>
  <c r="R4686" i="4"/>
  <c r="R4687" i="4"/>
  <c r="R4688" i="4"/>
  <c r="R4689" i="4"/>
  <c r="R4690" i="4"/>
  <c r="R4691" i="4"/>
  <c r="R4692" i="4"/>
  <c r="R4693" i="4"/>
  <c r="R4694" i="4"/>
  <c r="R4695" i="4"/>
  <c r="R4696" i="4"/>
  <c r="R4697" i="4"/>
  <c r="R4698" i="4"/>
  <c r="R4699" i="4"/>
  <c r="R4700" i="4"/>
  <c r="R4701" i="4"/>
  <c r="R4702" i="4"/>
  <c r="R4703" i="4"/>
  <c r="R4704" i="4"/>
  <c r="R4705" i="4"/>
  <c r="R4706" i="4"/>
  <c r="R4707" i="4"/>
  <c r="R4708" i="4"/>
  <c r="R4709" i="4"/>
  <c r="R4710" i="4"/>
  <c r="R4711" i="4"/>
  <c r="R4712" i="4"/>
  <c r="R4713" i="4"/>
  <c r="R4714" i="4"/>
  <c r="R4715" i="4"/>
  <c r="R4716" i="4"/>
  <c r="R4717" i="4"/>
  <c r="R4718" i="4"/>
  <c r="R4719" i="4"/>
  <c r="R4720" i="4"/>
  <c r="R4721" i="4"/>
  <c r="R4722" i="4"/>
  <c r="R4723" i="4"/>
  <c r="R4724" i="4"/>
  <c r="R4725" i="4"/>
  <c r="R4726" i="4"/>
  <c r="R4727" i="4"/>
  <c r="R4728" i="4"/>
  <c r="R4729" i="4"/>
  <c r="R4730" i="4"/>
  <c r="R4731" i="4"/>
  <c r="R4732" i="4"/>
  <c r="R4733" i="4"/>
  <c r="R4734" i="4"/>
  <c r="R4735" i="4"/>
  <c r="R4736" i="4"/>
  <c r="R4737" i="4"/>
  <c r="R4738" i="4"/>
  <c r="R4739" i="4"/>
  <c r="R4740" i="4"/>
  <c r="R4741" i="4"/>
  <c r="R4742" i="4"/>
  <c r="R4743" i="4"/>
  <c r="R4744" i="4"/>
  <c r="R4745" i="4"/>
  <c r="R4746" i="4"/>
  <c r="R4747" i="4"/>
  <c r="R4748" i="4"/>
  <c r="R4749" i="4"/>
  <c r="R4750" i="4"/>
  <c r="R4751" i="4"/>
  <c r="R4752" i="4"/>
  <c r="R4753" i="4"/>
  <c r="R4754" i="4"/>
  <c r="R4755" i="4"/>
  <c r="R4756" i="4"/>
  <c r="R4757" i="4"/>
  <c r="R4758" i="4"/>
  <c r="R4759" i="4"/>
  <c r="R4760" i="4"/>
  <c r="R4761" i="4"/>
  <c r="R4762" i="4"/>
  <c r="R4763" i="4"/>
  <c r="R4764" i="4"/>
  <c r="R4765" i="4"/>
  <c r="R4766" i="4"/>
  <c r="R4767" i="4"/>
  <c r="R4768" i="4"/>
  <c r="R4769" i="4"/>
  <c r="R4770" i="4"/>
  <c r="R4771" i="4"/>
  <c r="R4772" i="4"/>
  <c r="R4773" i="4"/>
  <c r="R4774" i="4"/>
  <c r="R4775" i="4"/>
  <c r="R4776" i="4"/>
  <c r="R4777" i="4"/>
  <c r="R4778" i="4"/>
  <c r="R4779" i="4"/>
  <c r="R4780" i="4"/>
  <c r="R4781" i="4"/>
  <c r="R4782" i="4"/>
  <c r="R4783" i="4"/>
  <c r="R4784" i="4"/>
  <c r="R4785" i="4"/>
  <c r="R4786" i="4"/>
  <c r="R4787" i="4"/>
  <c r="R4788" i="4"/>
  <c r="R4789" i="4"/>
  <c r="R4790" i="4"/>
  <c r="R4791" i="4"/>
  <c r="R4792" i="4"/>
  <c r="R4793" i="4"/>
  <c r="R4794" i="4"/>
  <c r="R4795" i="4"/>
  <c r="R4796" i="4"/>
  <c r="R4797" i="4"/>
  <c r="R4798" i="4"/>
  <c r="R4799" i="4"/>
  <c r="R4800" i="4"/>
  <c r="R4801" i="4"/>
  <c r="R4802" i="4"/>
  <c r="R4803" i="4"/>
  <c r="R4804" i="4"/>
  <c r="R4805" i="4"/>
  <c r="R4806" i="4"/>
  <c r="R4807" i="4"/>
  <c r="R4808" i="4"/>
  <c r="R4809" i="4"/>
  <c r="R4810" i="4"/>
  <c r="R4811" i="4"/>
  <c r="R4812" i="4"/>
  <c r="R4813" i="4"/>
  <c r="R4814" i="4"/>
  <c r="R4815" i="4"/>
  <c r="R4816" i="4"/>
  <c r="R4817" i="4"/>
  <c r="R4818" i="4"/>
  <c r="R4819" i="4"/>
  <c r="R4820" i="4"/>
  <c r="R4821" i="4"/>
  <c r="R4822" i="4"/>
  <c r="R4823" i="4"/>
  <c r="R4824" i="4"/>
  <c r="R4825" i="4"/>
  <c r="R4826" i="4"/>
  <c r="R4827" i="4"/>
  <c r="R4828" i="4"/>
  <c r="R4829" i="4"/>
  <c r="R4830" i="4"/>
  <c r="R4831" i="4"/>
  <c r="R4832" i="4"/>
  <c r="R4833" i="4"/>
  <c r="R4834" i="4"/>
  <c r="R4835" i="4"/>
  <c r="R4836" i="4"/>
  <c r="R4837" i="4"/>
  <c r="R4838" i="4"/>
  <c r="R4839" i="4"/>
  <c r="R4840" i="4"/>
  <c r="R4841" i="4"/>
  <c r="R4842" i="4"/>
  <c r="R4843" i="4"/>
  <c r="R4844" i="4"/>
  <c r="R4845" i="4"/>
  <c r="R4846" i="4"/>
  <c r="R4847" i="4"/>
  <c r="R4848" i="4"/>
  <c r="R4849" i="4"/>
  <c r="R4850" i="4"/>
  <c r="R4851" i="4"/>
  <c r="R4852" i="4"/>
  <c r="R4853" i="4"/>
  <c r="R4854" i="4"/>
  <c r="R4855" i="4"/>
  <c r="R4856" i="4"/>
  <c r="R4857" i="4"/>
  <c r="R4858" i="4"/>
  <c r="R4859" i="4"/>
  <c r="R4860" i="4"/>
  <c r="R4861" i="4"/>
  <c r="R4862" i="4"/>
  <c r="R4863" i="4"/>
  <c r="R4864" i="4"/>
  <c r="R4865" i="4"/>
  <c r="R4866" i="4"/>
  <c r="R4867" i="4"/>
  <c r="R4868" i="4"/>
  <c r="R4869" i="4"/>
  <c r="R4870" i="4"/>
  <c r="R4871" i="4"/>
  <c r="R4872" i="4"/>
  <c r="R4873" i="4"/>
  <c r="R4874" i="4"/>
  <c r="R4875" i="4"/>
  <c r="R4876" i="4"/>
  <c r="R4877" i="4"/>
  <c r="R4878" i="4"/>
  <c r="R4879" i="4"/>
  <c r="R4880" i="4"/>
  <c r="R4881" i="4"/>
  <c r="R4882" i="4"/>
  <c r="R4883" i="4"/>
  <c r="R4884" i="4"/>
  <c r="R4885" i="4"/>
  <c r="R4886" i="4"/>
  <c r="R4887" i="4"/>
  <c r="R4888" i="4"/>
  <c r="R4889" i="4"/>
  <c r="R4890" i="4"/>
  <c r="R4891" i="4"/>
  <c r="R4892" i="4"/>
  <c r="R4893" i="4"/>
  <c r="R4894" i="4"/>
  <c r="R4895" i="4"/>
  <c r="R4896" i="4"/>
  <c r="R4897" i="4"/>
  <c r="R4898" i="4"/>
  <c r="R4899" i="4"/>
  <c r="R4900" i="4"/>
  <c r="R4901" i="4"/>
  <c r="R4902" i="4"/>
  <c r="R4903" i="4"/>
  <c r="R4904" i="4"/>
  <c r="R4905" i="4"/>
  <c r="R4906" i="4"/>
  <c r="R4907" i="4"/>
  <c r="R4908" i="4"/>
  <c r="R4909" i="4"/>
  <c r="R4910" i="4"/>
  <c r="R4911" i="4"/>
  <c r="R4912" i="4"/>
  <c r="R4913" i="4"/>
  <c r="R4914" i="4"/>
  <c r="R4915" i="4"/>
  <c r="R4916" i="4"/>
  <c r="R4917" i="4"/>
  <c r="R4918" i="4"/>
  <c r="R4919" i="4"/>
  <c r="R4920" i="4"/>
  <c r="R4921" i="4"/>
  <c r="R4922" i="4"/>
  <c r="R4923" i="4"/>
  <c r="R4924" i="4"/>
  <c r="R4925" i="4"/>
  <c r="R4926" i="4"/>
  <c r="R4927" i="4"/>
  <c r="R4928" i="4"/>
  <c r="R4929" i="4"/>
  <c r="R4930" i="4"/>
  <c r="R4931" i="4"/>
  <c r="R4932" i="4"/>
  <c r="R4933" i="4"/>
  <c r="R4934" i="4"/>
  <c r="R4935" i="4"/>
  <c r="R4936" i="4"/>
  <c r="R4937" i="4"/>
  <c r="R4938" i="4"/>
  <c r="R4939" i="4"/>
  <c r="R4940" i="4"/>
  <c r="R4941" i="4"/>
  <c r="R4942" i="4"/>
  <c r="R4943" i="4"/>
  <c r="R4944" i="4"/>
  <c r="R4945" i="4"/>
  <c r="R4946" i="4"/>
  <c r="R4947" i="4"/>
  <c r="R4948" i="4"/>
  <c r="R4949" i="4"/>
  <c r="R4950" i="4"/>
  <c r="R4951" i="4"/>
  <c r="R4952" i="4"/>
  <c r="R4953" i="4"/>
  <c r="R4954" i="4"/>
  <c r="R4955" i="4"/>
  <c r="R4956" i="4"/>
  <c r="R4957" i="4"/>
  <c r="R4958" i="4"/>
  <c r="R4959" i="4"/>
  <c r="R4960" i="4"/>
  <c r="R4961" i="4"/>
  <c r="R4962" i="4"/>
  <c r="R4963" i="4"/>
  <c r="R4964" i="4"/>
  <c r="R4965" i="4"/>
  <c r="R4966" i="4"/>
  <c r="R4967" i="4"/>
  <c r="R4968" i="4"/>
  <c r="R4969" i="4"/>
  <c r="R4970" i="4"/>
  <c r="R4971" i="4"/>
  <c r="R4972" i="4"/>
  <c r="R4973" i="4"/>
  <c r="R4974" i="4"/>
  <c r="R4975" i="4"/>
  <c r="R4976" i="4"/>
  <c r="R4977" i="4"/>
  <c r="R4978" i="4"/>
  <c r="R4979" i="4"/>
  <c r="R4980" i="4"/>
  <c r="R4981" i="4"/>
  <c r="R4982" i="4"/>
  <c r="R4983" i="4"/>
  <c r="R4984" i="4"/>
  <c r="R4985" i="4"/>
  <c r="R4986" i="4"/>
  <c r="R4987" i="4"/>
  <c r="R4988" i="4"/>
  <c r="R4989" i="4"/>
  <c r="R4990" i="4"/>
  <c r="R4991" i="4"/>
  <c r="R4992" i="4"/>
  <c r="R4993" i="4"/>
  <c r="R4994" i="4"/>
  <c r="R4995" i="4"/>
  <c r="R4996" i="4"/>
  <c r="R4997" i="4"/>
  <c r="R4998" i="4"/>
  <c r="R4999" i="4"/>
  <c r="R5000" i="4"/>
  <c r="R5001" i="4"/>
  <c r="R5002" i="4"/>
  <c r="R5003" i="4"/>
  <c r="R5004" i="4"/>
  <c r="R5005" i="4"/>
  <c r="R5006" i="4"/>
  <c r="R5007" i="4"/>
  <c r="R5008" i="4"/>
  <c r="R5009" i="4"/>
  <c r="R5010" i="4"/>
  <c r="R5011" i="4"/>
  <c r="R5012" i="4"/>
  <c r="R5013" i="4"/>
  <c r="R5014" i="4"/>
  <c r="R5015" i="4"/>
  <c r="R5016" i="4"/>
  <c r="R5017" i="4"/>
  <c r="R5018" i="4"/>
  <c r="R5019" i="4"/>
  <c r="R5020" i="4"/>
  <c r="R5021" i="4"/>
  <c r="R5022" i="4"/>
  <c r="R5023" i="4"/>
  <c r="R5024" i="4"/>
  <c r="R5025" i="4"/>
  <c r="R5026" i="4"/>
  <c r="R5027" i="4"/>
  <c r="R5028" i="4"/>
  <c r="R5029" i="4"/>
  <c r="R5030" i="4"/>
  <c r="R5031" i="4"/>
  <c r="R5032" i="4"/>
  <c r="R5033" i="4"/>
  <c r="R5034" i="4"/>
  <c r="R5035" i="4"/>
  <c r="R5036" i="4"/>
  <c r="R5037" i="4"/>
  <c r="R5038" i="4"/>
  <c r="R5039" i="4"/>
  <c r="R5040" i="4"/>
  <c r="R5041" i="4"/>
  <c r="R5042" i="4"/>
  <c r="R5043" i="4"/>
  <c r="R5044" i="4"/>
  <c r="R5045" i="4"/>
  <c r="R5046" i="4"/>
  <c r="R5047" i="4"/>
  <c r="R5048" i="4"/>
  <c r="R5049" i="4"/>
  <c r="R5050" i="4"/>
  <c r="R5051" i="4"/>
  <c r="R5052" i="4"/>
  <c r="R5053" i="4"/>
  <c r="R5054" i="4"/>
  <c r="R5055" i="4"/>
  <c r="R5056" i="4"/>
  <c r="R5057" i="4"/>
  <c r="R5058" i="4"/>
  <c r="R5059" i="4"/>
  <c r="R5060" i="4"/>
  <c r="R5061" i="4"/>
  <c r="R5062" i="4"/>
  <c r="R5063" i="4"/>
  <c r="R5064" i="4"/>
  <c r="R5065" i="4"/>
  <c r="R5066" i="4"/>
  <c r="R5067" i="4"/>
  <c r="R5068" i="4"/>
  <c r="R5069" i="4"/>
  <c r="R5070" i="4"/>
  <c r="R5071" i="4"/>
  <c r="R5072" i="4"/>
  <c r="R5073" i="4"/>
  <c r="R5074" i="4"/>
  <c r="R5075" i="4"/>
  <c r="R5076" i="4"/>
  <c r="R5077" i="4"/>
  <c r="R5078" i="4"/>
  <c r="R5079" i="4"/>
  <c r="R5080" i="4"/>
  <c r="R5081" i="4"/>
  <c r="R5082" i="4"/>
  <c r="R5083" i="4"/>
  <c r="R5084" i="4"/>
  <c r="R5085" i="4"/>
  <c r="R5086" i="4"/>
  <c r="R5087" i="4"/>
  <c r="R5088" i="4"/>
  <c r="R5089" i="4"/>
  <c r="R5090" i="4"/>
  <c r="R5091" i="4"/>
  <c r="R5092" i="4"/>
  <c r="R5093" i="4"/>
  <c r="R5094" i="4"/>
  <c r="R5095" i="4"/>
  <c r="R5096" i="4"/>
  <c r="R5097" i="4"/>
  <c r="R5098" i="4"/>
  <c r="R5099" i="4"/>
  <c r="R5100" i="4"/>
  <c r="R5101" i="4"/>
  <c r="R5102" i="4"/>
  <c r="R5103" i="4"/>
  <c r="R5104" i="4"/>
  <c r="R5105" i="4"/>
  <c r="R5106" i="4"/>
  <c r="R5107" i="4"/>
  <c r="R5108" i="4"/>
  <c r="R5109" i="4"/>
  <c r="R5110" i="4"/>
  <c r="R5111" i="4"/>
  <c r="R5112" i="4"/>
  <c r="R5113" i="4"/>
  <c r="R5114" i="4"/>
  <c r="R5115" i="4"/>
  <c r="R5116" i="4"/>
  <c r="R5117" i="4"/>
  <c r="R5118" i="4"/>
  <c r="R5119" i="4"/>
  <c r="R5120" i="4"/>
  <c r="R5121" i="4"/>
  <c r="R5122" i="4"/>
  <c r="R5123" i="4"/>
  <c r="R5124" i="4"/>
  <c r="R5125" i="4"/>
  <c r="R5126" i="4"/>
  <c r="R5127" i="4"/>
  <c r="R5128" i="4"/>
  <c r="R5129" i="4"/>
  <c r="R5130" i="4"/>
  <c r="R5131" i="4"/>
  <c r="R5132" i="4"/>
  <c r="R5133" i="4"/>
  <c r="R5134" i="4"/>
  <c r="R5135" i="4"/>
  <c r="R5136" i="4"/>
  <c r="R5137" i="4"/>
  <c r="R5138" i="4"/>
  <c r="R5139" i="4"/>
  <c r="R5140" i="4"/>
  <c r="R5141" i="4"/>
  <c r="R5142" i="4"/>
  <c r="R5143" i="4"/>
  <c r="R5144" i="4"/>
  <c r="R5145" i="4"/>
  <c r="R5146" i="4"/>
  <c r="R5147" i="4"/>
  <c r="R5148" i="4"/>
  <c r="R5149" i="4"/>
  <c r="R5150" i="4"/>
  <c r="R5151" i="4"/>
  <c r="R5152" i="4"/>
  <c r="R5153" i="4"/>
  <c r="R5154" i="4"/>
  <c r="R5155" i="4"/>
  <c r="R5156" i="4"/>
  <c r="R5157" i="4"/>
  <c r="R5158" i="4"/>
  <c r="R5159" i="4"/>
  <c r="R5160" i="4"/>
  <c r="R5161" i="4"/>
  <c r="R5162" i="4"/>
  <c r="R5163" i="4"/>
  <c r="R5164" i="4"/>
  <c r="R5165" i="4"/>
  <c r="R5166" i="4"/>
  <c r="R5167" i="4"/>
  <c r="R5168" i="4"/>
  <c r="R5169" i="4"/>
  <c r="R5170" i="4"/>
  <c r="R5171" i="4"/>
  <c r="R5172" i="4"/>
  <c r="R5173" i="4"/>
  <c r="R5174" i="4"/>
  <c r="R5175" i="4"/>
  <c r="R5176" i="4"/>
  <c r="R5177" i="4"/>
  <c r="R5178" i="4"/>
  <c r="R5179" i="4"/>
  <c r="R5180" i="4"/>
  <c r="R5181" i="4"/>
  <c r="R5182" i="4"/>
  <c r="R5183" i="4"/>
  <c r="R5184" i="4"/>
  <c r="R5185" i="4"/>
  <c r="R5186" i="4"/>
  <c r="R5187" i="4"/>
  <c r="R5188" i="4"/>
  <c r="R5189" i="4"/>
  <c r="R5190" i="4"/>
  <c r="R5191" i="4"/>
  <c r="R5192" i="4"/>
  <c r="R5193" i="4"/>
  <c r="R5194" i="4"/>
  <c r="R5195" i="4"/>
  <c r="R5196" i="4"/>
  <c r="R5197" i="4"/>
  <c r="R5198" i="4"/>
  <c r="R5199" i="4"/>
  <c r="R5200" i="4"/>
  <c r="R5201" i="4"/>
  <c r="R5202" i="4"/>
  <c r="R5203" i="4"/>
  <c r="R5204" i="4"/>
  <c r="R5205" i="4"/>
  <c r="R5206" i="4"/>
  <c r="R5207" i="4"/>
  <c r="R5208" i="4"/>
  <c r="R5209" i="4"/>
  <c r="R5210" i="4"/>
  <c r="R5211" i="4"/>
  <c r="R5212" i="4"/>
  <c r="R5213" i="4"/>
  <c r="R5214" i="4"/>
  <c r="R5215" i="4"/>
  <c r="R5216" i="4"/>
  <c r="R5217" i="4"/>
  <c r="R5218" i="4"/>
  <c r="R5219" i="4"/>
  <c r="R5220" i="4"/>
  <c r="R5221" i="4"/>
  <c r="R5222" i="4"/>
  <c r="R5223" i="4"/>
  <c r="R5224" i="4"/>
  <c r="R5225" i="4"/>
  <c r="R5226" i="4"/>
  <c r="R5227" i="4"/>
  <c r="R5228" i="4"/>
  <c r="R5229" i="4"/>
  <c r="R5230" i="4"/>
  <c r="R5231" i="4"/>
  <c r="R5232" i="4"/>
  <c r="R5233" i="4"/>
  <c r="R5234" i="4"/>
  <c r="R5235" i="4"/>
  <c r="R5236" i="4"/>
  <c r="R5237" i="4"/>
  <c r="R5238" i="4"/>
  <c r="R5239" i="4"/>
  <c r="R5240" i="4"/>
  <c r="R5241" i="4"/>
  <c r="R5242" i="4"/>
  <c r="R5243" i="4"/>
  <c r="R5244" i="4"/>
  <c r="R5245" i="4"/>
  <c r="R5246" i="4"/>
  <c r="R5247" i="4"/>
  <c r="R5248" i="4"/>
  <c r="R5249" i="4"/>
  <c r="R5250" i="4"/>
  <c r="R5251" i="4"/>
  <c r="R5252" i="4"/>
  <c r="R5253" i="4"/>
  <c r="R5254" i="4"/>
  <c r="R5255" i="4"/>
  <c r="R5256" i="4"/>
  <c r="R5257" i="4"/>
  <c r="R5258" i="4"/>
  <c r="R5259" i="4"/>
  <c r="R5260" i="4"/>
  <c r="R5261" i="4"/>
  <c r="R5262" i="4"/>
  <c r="R5263" i="4"/>
  <c r="R5264" i="4"/>
  <c r="R5265" i="4"/>
  <c r="R5266" i="4"/>
  <c r="R5267" i="4"/>
  <c r="R5268" i="4"/>
  <c r="R5269" i="4"/>
  <c r="R5270" i="4"/>
  <c r="R5271" i="4"/>
  <c r="R5272" i="4"/>
  <c r="R5273" i="4"/>
  <c r="R5274" i="4"/>
  <c r="R5275" i="4"/>
  <c r="R5276" i="4"/>
  <c r="R5277" i="4"/>
  <c r="R5278" i="4"/>
  <c r="R5279" i="4"/>
  <c r="R5280" i="4"/>
  <c r="R5281" i="4"/>
  <c r="R5282" i="4"/>
  <c r="R5283" i="4"/>
  <c r="R5284" i="4"/>
  <c r="R5285" i="4"/>
  <c r="R5286" i="4"/>
  <c r="R5287" i="4"/>
  <c r="R5288" i="4"/>
  <c r="R5289" i="4"/>
  <c r="R5290" i="4"/>
  <c r="R5291" i="4"/>
  <c r="R5292" i="4"/>
  <c r="R5293" i="4"/>
  <c r="R5294" i="4"/>
  <c r="R5295" i="4"/>
  <c r="R5296" i="4"/>
  <c r="R5297" i="4"/>
  <c r="R5298" i="4"/>
  <c r="R5299" i="4"/>
  <c r="R5300" i="4"/>
  <c r="R5301" i="4"/>
  <c r="R5302" i="4"/>
  <c r="R5303" i="4"/>
  <c r="R5304" i="4"/>
  <c r="R5305" i="4"/>
  <c r="R5306" i="4"/>
  <c r="R5307" i="4"/>
  <c r="R5308" i="4"/>
  <c r="R5309" i="4"/>
  <c r="R5310" i="4"/>
  <c r="R5311" i="4"/>
  <c r="R5312" i="4"/>
  <c r="R5313" i="4"/>
  <c r="R5314" i="4"/>
  <c r="R5315" i="4"/>
  <c r="R5316" i="4"/>
  <c r="R5317" i="4"/>
  <c r="R5318" i="4"/>
  <c r="R5319" i="4"/>
  <c r="R5320" i="4"/>
  <c r="R5321" i="4"/>
  <c r="R5322" i="4"/>
  <c r="R5323" i="4"/>
  <c r="R5324" i="4"/>
  <c r="R5325" i="4"/>
  <c r="R5326" i="4"/>
  <c r="R5327" i="4"/>
  <c r="R5328" i="4"/>
  <c r="R5329" i="4"/>
  <c r="R5330" i="4"/>
  <c r="R5331" i="4"/>
  <c r="R5332" i="4"/>
  <c r="R5333" i="4"/>
  <c r="R5334" i="4"/>
  <c r="R5335" i="4"/>
  <c r="R5336" i="4"/>
  <c r="R5337" i="4"/>
  <c r="R5338" i="4"/>
  <c r="R5339" i="4"/>
  <c r="R5340" i="4"/>
  <c r="R5341" i="4"/>
  <c r="R5342" i="4"/>
  <c r="R5343" i="4"/>
  <c r="R5344" i="4"/>
  <c r="R5345" i="4"/>
  <c r="R5346" i="4"/>
  <c r="R5347" i="4"/>
  <c r="R5348" i="4"/>
  <c r="R5349" i="4"/>
  <c r="R5350" i="4"/>
  <c r="R5351" i="4"/>
  <c r="R5352" i="4"/>
  <c r="R5353" i="4"/>
  <c r="R5354" i="4"/>
  <c r="R5355" i="4"/>
  <c r="R5356" i="4"/>
  <c r="R5357" i="4"/>
  <c r="R5358" i="4"/>
  <c r="R5359" i="4"/>
  <c r="R5360" i="4"/>
  <c r="R5361" i="4"/>
  <c r="R5362" i="4"/>
  <c r="R5363" i="4"/>
  <c r="R5364" i="4"/>
  <c r="R5365" i="4"/>
  <c r="R5366" i="4"/>
  <c r="R5367" i="4"/>
  <c r="R5368" i="4"/>
  <c r="R5369" i="4"/>
  <c r="R5370" i="4"/>
  <c r="R5371" i="4"/>
  <c r="R5372" i="4"/>
  <c r="R5373" i="4"/>
  <c r="R5374" i="4"/>
  <c r="R5375" i="4"/>
  <c r="R5376" i="4"/>
  <c r="R5377" i="4"/>
  <c r="R5378" i="4"/>
  <c r="R5379" i="4"/>
  <c r="R5380" i="4"/>
  <c r="R5381" i="4"/>
  <c r="R5382" i="4"/>
  <c r="R5383" i="4"/>
  <c r="R5384" i="4"/>
  <c r="R5385" i="4"/>
  <c r="R5386" i="4"/>
  <c r="R5387" i="4"/>
  <c r="R5388" i="4"/>
  <c r="R5389" i="4"/>
  <c r="R5390" i="4"/>
  <c r="R5391" i="4"/>
  <c r="R5392" i="4"/>
  <c r="R5393" i="4"/>
  <c r="R5394" i="4"/>
  <c r="R5395" i="4"/>
  <c r="R5396" i="4"/>
  <c r="R5397" i="4"/>
  <c r="R5398" i="4"/>
  <c r="R5399" i="4"/>
  <c r="R5400" i="4"/>
  <c r="R5401" i="4"/>
  <c r="R5402" i="4"/>
  <c r="R5403" i="4"/>
  <c r="R5404" i="4"/>
  <c r="R5405" i="4"/>
  <c r="R5406" i="4"/>
  <c r="R5407" i="4"/>
  <c r="R5408" i="4"/>
  <c r="R5409" i="4"/>
  <c r="R5410" i="4"/>
  <c r="R5411" i="4"/>
  <c r="R5412" i="4"/>
  <c r="R5413" i="4"/>
  <c r="R5414" i="4"/>
  <c r="R5415" i="4"/>
  <c r="R5416" i="4"/>
  <c r="R5417" i="4"/>
  <c r="R5418" i="4"/>
  <c r="R5419" i="4"/>
  <c r="R5420" i="4"/>
  <c r="R5421" i="4"/>
  <c r="R5422" i="4"/>
  <c r="R5423" i="4"/>
  <c r="R5424" i="4"/>
  <c r="R5425" i="4"/>
  <c r="R5426" i="4"/>
  <c r="R5427" i="4"/>
  <c r="R5428" i="4"/>
  <c r="R5429" i="4"/>
  <c r="R5430" i="4"/>
  <c r="R5431" i="4"/>
  <c r="R5432" i="4"/>
  <c r="R5433" i="4"/>
  <c r="R5434" i="4"/>
  <c r="R5435" i="4"/>
  <c r="R5436" i="4"/>
  <c r="R5437" i="4"/>
  <c r="R5438" i="4"/>
  <c r="R5439" i="4"/>
  <c r="R5440" i="4"/>
  <c r="R5441" i="4"/>
  <c r="R5442" i="4"/>
  <c r="R5443" i="4"/>
  <c r="R5444" i="4"/>
  <c r="R5445" i="4"/>
  <c r="R5446" i="4"/>
  <c r="R5447" i="4"/>
  <c r="R5448" i="4"/>
  <c r="R5449" i="4"/>
  <c r="R5450" i="4"/>
  <c r="R5451" i="4"/>
  <c r="R5452" i="4"/>
  <c r="R5453" i="4"/>
  <c r="R5454" i="4"/>
  <c r="R5455" i="4"/>
  <c r="R5456" i="4"/>
  <c r="R5457" i="4"/>
  <c r="R5458" i="4"/>
  <c r="R5459" i="4"/>
  <c r="R5460" i="4"/>
  <c r="R5461" i="4"/>
  <c r="R5462" i="4"/>
  <c r="R5463" i="4"/>
  <c r="R5464" i="4"/>
  <c r="R5465" i="4"/>
  <c r="R5466" i="4"/>
  <c r="R5467" i="4"/>
  <c r="R5468" i="4"/>
  <c r="R5469" i="4"/>
  <c r="R5470" i="4"/>
  <c r="R5471" i="4"/>
  <c r="R5472" i="4"/>
  <c r="R5473" i="4"/>
  <c r="R5474" i="4"/>
  <c r="R5475" i="4"/>
  <c r="R5476" i="4"/>
  <c r="R5477" i="4"/>
  <c r="R5478" i="4"/>
  <c r="R5479" i="4"/>
  <c r="R5480" i="4"/>
  <c r="R5481" i="4"/>
  <c r="R5482" i="4"/>
  <c r="R5483" i="4"/>
  <c r="R5484" i="4"/>
  <c r="R5485" i="4"/>
  <c r="R5486" i="4"/>
  <c r="R5487" i="4"/>
  <c r="R5488" i="4"/>
  <c r="R5489" i="4"/>
  <c r="R5490" i="4"/>
  <c r="R5491" i="4"/>
  <c r="R5492" i="4"/>
  <c r="R5493" i="4"/>
  <c r="R5494" i="4"/>
  <c r="R5495" i="4"/>
  <c r="R5496" i="4"/>
  <c r="R5497" i="4"/>
  <c r="R5498" i="4"/>
  <c r="R5499" i="4"/>
  <c r="R5500" i="4"/>
  <c r="R5501" i="4"/>
  <c r="R5502" i="4"/>
  <c r="R5503" i="4"/>
  <c r="R5504" i="4"/>
  <c r="R5505" i="4"/>
  <c r="R5506" i="4"/>
  <c r="R5507" i="4"/>
  <c r="R5508" i="4"/>
  <c r="R5509" i="4"/>
  <c r="R5510" i="4"/>
  <c r="R5511" i="4"/>
  <c r="R5512" i="4"/>
  <c r="R5513" i="4"/>
  <c r="R5514" i="4"/>
  <c r="R5515" i="4"/>
  <c r="R5516" i="4"/>
  <c r="R5517" i="4"/>
  <c r="R5518" i="4"/>
  <c r="R5519" i="4"/>
  <c r="R5520" i="4"/>
  <c r="R5521" i="4"/>
  <c r="R5522" i="4"/>
  <c r="R5523" i="4"/>
  <c r="R5524" i="4"/>
  <c r="R5525" i="4"/>
  <c r="R5526" i="4"/>
  <c r="R5527" i="4"/>
  <c r="R5528" i="4"/>
  <c r="R5529" i="4"/>
  <c r="R5530" i="4"/>
  <c r="R5531" i="4"/>
  <c r="R5532" i="4"/>
  <c r="R5533" i="4"/>
  <c r="R5534" i="4"/>
  <c r="R5535" i="4"/>
  <c r="R5536" i="4"/>
  <c r="R5537" i="4"/>
  <c r="R5538" i="4"/>
  <c r="R5539" i="4"/>
  <c r="R5540" i="4"/>
  <c r="R5541" i="4"/>
  <c r="R5542" i="4"/>
  <c r="R5543" i="4"/>
  <c r="R5544" i="4"/>
  <c r="R5545" i="4"/>
  <c r="R5546" i="4"/>
  <c r="R5547" i="4"/>
  <c r="R5548" i="4"/>
  <c r="R5549" i="4"/>
  <c r="R5550" i="4"/>
  <c r="R5551" i="4"/>
  <c r="R5552" i="4"/>
  <c r="R5553" i="4"/>
  <c r="R5554" i="4"/>
  <c r="R5555" i="4"/>
  <c r="R5556" i="4"/>
  <c r="R5557" i="4"/>
  <c r="R5558" i="4"/>
  <c r="R5559" i="4"/>
  <c r="R5560" i="4"/>
  <c r="R5561" i="4"/>
  <c r="R5562" i="4"/>
  <c r="R5563" i="4"/>
  <c r="R5564" i="4"/>
  <c r="R5565" i="4"/>
  <c r="R5566" i="4"/>
  <c r="R5567" i="4"/>
  <c r="R5568" i="4"/>
  <c r="R5569" i="4"/>
  <c r="R5570" i="4"/>
  <c r="R5571" i="4"/>
  <c r="R5572" i="4"/>
  <c r="R5573" i="4"/>
  <c r="R5574" i="4"/>
  <c r="R5575" i="4"/>
  <c r="R5576" i="4"/>
  <c r="R5577" i="4"/>
  <c r="R5578" i="4"/>
  <c r="R5579" i="4"/>
  <c r="R5580" i="4"/>
  <c r="R5581" i="4"/>
  <c r="R5582" i="4"/>
  <c r="R5583" i="4"/>
  <c r="R5584" i="4"/>
  <c r="R5585" i="4"/>
  <c r="R5586" i="4"/>
  <c r="R5587" i="4"/>
  <c r="R5588" i="4"/>
  <c r="R5589" i="4"/>
  <c r="R5590" i="4"/>
  <c r="R5591" i="4"/>
  <c r="R5592" i="4"/>
  <c r="R5593" i="4"/>
  <c r="R5594" i="4"/>
  <c r="R5595" i="4"/>
  <c r="R5596" i="4"/>
  <c r="R5597" i="4"/>
  <c r="R5598" i="4"/>
  <c r="R5599" i="4"/>
  <c r="R5600" i="4"/>
  <c r="R5601" i="4"/>
  <c r="R5602" i="4"/>
  <c r="R5603" i="4"/>
  <c r="R5604" i="4"/>
  <c r="R5605" i="4"/>
  <c r="R5606" i="4"/>
  <c r="R5607" i="4"/>
  <c r="R5608" i="4"/>
  <c r="R5609" i="4"/>
  <c r="R5610" i="4"/>
  <c r="R5611" i="4"/>
  <c r="R5612" i="4"/>
  <c r="R5613" i="4"/>
  <c r="R5614" i="4"/>
  <c r="R5615" i="4"/>
  <c r="R5616" i="4"/>
  <c r="R5617" i="4"/>
  <c r="R5618" i="4"/>
  <c r="R5619" i="4"/>
  <c r="R5620" i="4"/>
  <c r="R5621" i="4"/>
  <c r="R5622" i="4"/>
  <c r="R5623" i="4"/>
  <c r="R5624" i="4"/>
  <c r="R5625" i="4"/>
  <c r="R5626" i="4"/>
  <c r="R5627" i="4"/>
  <c r="R5628" i="4"/>
  <c r="R5629" i="4"/>
  <c r="R5630" i="4"/>
  <c r="R5631" i="4"/>
  <c r="R5632" i="4"/>
  <c r="R5633" i="4"/>
  <c r="R5634" i="4"/>
  <c r="R5635" i="4"/>
  <c r="R5636" i="4"/>
  <c r="R5637" i="4"/>
  <c r="R5638" i="4"/>
  <c r="R5639" i="4"/>
  <c r="R5640" i="4"/>
  <c r="R5641" i="4"/>
  <c r="R5642" i="4"/>
  <c r="R5643" i="4"/>
  <c r="R5644" i="4"/>
  <c r="R5645" i="4"/>
  <c r="R5646" i="4"/>
  <c r="R5647" i="4"/>
  <c r="R5648" i="4"/>
  <c r="R5649" i="4"/>
  <c r="R5650" i="4"/>
  <c r="R5651" i="4"/>
  <c r="R5652" i="4"/>
  <c r="R5653" i="4"/>
  <c r="R5654" i="4"/>
  <c r="R5655" i="4"/>
  <c r="R5656" i="4"/>
  <c r="R5657" i="4"/>
  <c r="R5658" i="4"/>
  <c r="R5659" i="4"/>
  <c r="R5660" i="4"/>
  <c r="R5661" i="4"/>
  <c r="R5662" i="4"/>
  <c r="R5663" i="4"/>
  <c r="R5664" i="4"/>
  <c r="R5665" i="4"/>
  <c r="R5666" i="4"/>
  <c r="R5667" i="4"/>
  <c r="R5668" i="4"/>
  <c r="R5669" i="4"/>
  <c r="R5670" i="4"/>
  <c r="R5671" i="4"/>
  <c r="R5672" i="4"/>
  <c r="R5673" i="4"/>
  <c r="R5674" i="4"/>
  <c r="R5675" i="4"/>
  <c r="R5676" i="4"/>
  <c r="R5677" i="4"/>
  <c r="R5678" i="4"/>
  <c r="R5679" i="4"/>
  <c r="R5680" i="4"/>
  <c r="R5681" i="4"/>
  <c r="R5682" i="4"/>
  <c r="R5683" i="4"/>
  <c r="R5684" i="4"/>
  <c r="R5685" i="4"/>
  <c r="R5686" i="4"/>
  <c r="R5687" i="4"/>
  <c r="R5688" i="4"/>
  <c r="R5689" i="4"/>
  <c r="R5690" i="4"/>
  <c r="R5691" i="4"/>
  <c r="R5692" i="4"/>
  <c r="R5693" i="4"/>
  <c r="R5694" i="4"/>
  <c r="R5695" i="4"/>
  <c r="R5696" i="4"/>
  <c r="R5697" i="4"/>
  <c r="R5698" i="4"/>
  <c r="R5699" i="4"/>
  <c r="R5700" i="4"/>
  <c r="R5701" i="4"/>
  <c r="R5702" i="4"/>
  <c r="R5703" i="4"/>
  <c r="R5704" i="4"/>
  <c r="R5705" i="4"/>
  <c r="R5706" i="4"/>
  <c r="R5707" i="4"/>
  <c r="R5708" i="4"/>
  <c r="R5709" i="4"/>
  <c r="R5710" i="4"/>
  <c r="R5711" i="4"/>
  <c r="R5712" i="4"/>
  <c r="R5713" i="4"/>
  <c r="R5714" i="4"/>
  <c r="R5715" i="4"/>
  <c r="R5716" i="4"/>
  <c r="R5717" i="4"/>
  <c r="R5718" i="4"/>
  <c r="R5719" i="4"/>
  <c r="R5720" i="4"/>
  <c r="R5721" i="4"/>
  <c r="R5722" i="4"/>
  <c r="R5723" i="4"/>
  <c r="R5724" i="4"/>
  <c r="R5725" i="4"/>
  <c r="R5726" i="4"/>
  <c r="R5727" i="4"/>
  <c r="R5728" i="4"/>
  <c r="R5729" i="4"/>
  <c r="R5730" i="4"/>
  <c r="R5731" i="4"/>
  <c r="R5732" i="4"/>
  <c r="R5733" i="4"/>
  <c r="R5734" i="4"/>
  <c r="R5735" i="4"/>
  <c r="R5736" i="4"/>
  <c r="R5737" i="4"/>
  <c r="R5738" i="4"/>
  <c r="R5739" i="4"/>
  <c r="R5740" i="4"/>
  <c r="R5741" i="4"/>
  <c r="R5742" i="4"/>
  <c r="R5743" i="4"/>
  <c r="R5744" i="4"/>
  <c r="R5745" i="4"/>
  <c r="R5746" i="4"/>
  <c r="R5747" i="4"/>
  <c r="R5748" i="4"/>
  <c r="R5749" i="4"/>
  <c r="R5750" i="4"/>
  <c r="R5751" i="4"/>
  <c r="R5752" i="4"/>
  <c r="R5753" i="4"/>
  <c r="R5754" i="4"/>
  <c r="R5755" i="4"/>
  <c r="R5756" i="4"/>
  <c r="R5757" i="4"/>
  <c r="R5758" i="4"/>
  <c r="R5759" i="4"/>
  <c r="R5760" i="4"/>
  <c r="R5761" i="4"/>
  <c r="R5762" i="4"/>
  <c r="R5763" i="4"/>
  <c r="R5764" i="4"/>
  <c r="R5765" i="4"/>
  <c r="R5766" i="4"/>
  <c r="R5767" i="4"/>
  <c r="R5768" i="4"/>
  <c r="R5769" i="4"/>
  <c r="R5770" i="4"/>
  <c r="R5771" i="4"/>
  <c r="R5772" i="4"/>
  <c r="R5773" i="4"/>
  <c r="R5774" i="4"/>
  <c r="R5775" i="4"/>
  <c r="R5776" i="4"/>
  <c r="R5777" i="4"/>
  <c r="R5778" i="4"/>
  <c r="R5779" i="4"/>
  <c r="R5780" i="4"/>
  <c r="R5781" i="4"/>
  <c r="R5782" i="4"/>
  <c r="R5783" i="4"/>
  <c r="R5784" i="4"/>
  <c r="R5785" i="4"/>
  <c r="R5786" i="4"/>
  <c r="R5787" i="4"/>
  <c r="R5788" i="4"/>
  <c r="R5789" i="4"/>
  <c r="R5790" i="4"/>
  <c r="R5791" i="4"/>
  <c r="R5792" i="4"/>
  <c r="R5793" i="4"/>
  <c r="R5794" i="4"/>
  <c r="R5795" i="4"/>
  <c r="R5796" i="4"/>
  <c r="R5797" i="4"/>
  <c r="R5798" i="4"/>
  <c r="R5799" i="4"/>
  <c r="R5800" i="4"/>
  <c r="R5801" i="4"/>
  <c r="R5802" i="4"/>
  <c r="R5803" i="4"/>
  <c r="R5804" i="4"/>
  <c r="R5805" i="4"/>
  <c r="R5806" i="4"/>
  <c r="R5807" i="4"/>
  <c r="R5808" i="4"/>
  <c r="R5809" i="4"/>
  <c r="R5810" i="4"/>
  <c r="R5811" i="4"/>
  <c r="R5812" i="4"/>
  <c r="R5813" i="4"/>
  <c r="R5814" i="4"/>
  <c r="R5815" i="4"/>
  <c r="R5816" i="4"/>
  <c r="R5817" i="4"/>
  <c r="R5818" i="4"/>
  <c r="R5819" i="4"/>
  <c r="R5820" i="4"/>
  <c r="R5821" i="4"/>
  <c r="R5822" i="4"/>
  <c r="R5823" i="4"/>
  <c r="R5824" i="4"/>
  <c r="R5825" i="4"/>
  <c r="R5826" i="4"/>
  <c r="R5827" i="4"/>
  <c r="R5828" i="4"/>
  <c r="R5829" i="4"/>
  <c r="R5830" i="4"/>
  <c r="R5831" i="4"/>
  <c r="R5832" i="4"/>
  <c r="R5833" i="4"/>
  <c r="R5834" i="4"/>
  <c r="R5835" i="4"/>
  <c r="R5836" i="4"/>
  <c r="R5837" i="4"/>
  <c r="R5838" i="4"/>
  <c r="R5839" i="4"/>
  <c r="R5840" i="4"/>
  <c r="R5841" i="4"/>
  <c r="R5842" i="4"/>
  <c r="R5843" i="4"/>
  <c r="R5844" i="4"/>
  <c r="R5845" i="4"/>
  <c r="R5846" i="4"/>
  <c r="R5847" i="4"/>
  <c r="R5848" i="4"/>
  <c r="R5849" i="4"/>
  <c r="R5850" i="4"/>
  <c r="R5851" i="4"/>
  <c r="R5852" i="4"/>
  <c r="R5853" i="4"/>
  <c r="R5854" i="4"/>
  <c r="R5855" i="4"/>
  <c r="R5856" i="4"/>
  <c r="R5857" i="4"/>
  <c r="R5858" i="4"/>
  <c r="R5859" i="4"/>
  <c r="R5860" i="4"/>
  <c r="R5861" i="4"/>
  <c r="R5862" i="4"/>
  <c r="R5863" i="4"/>
  <c r="R5864" i="4"/>
  <c r="R5865" i="4"/>
  <c r="R5866" i="4"/>
  <c r="R5867" i="4"/>
  <c r="R5868" i="4"/>
  <c r="R5869" i="4"/>
  <c r="R5870" i="4"/>
  <c r="R5871" i="4"/>
  <c r="R5872" i="4"/>
  <c r="R5873" i="4"/>
  <c r="R5874" i="4"/>
  <c r="R5875" i="4"/>
  <c r="R5876" i="4"/>
  <c r="R5877" i="4"/>
  <c r="R5878" i="4"/>
  <c r="R5879" i="4"/>
  <c r="R5880" i="4"/>
  <c r="R5881" i="4"/>
  <c r="R5882" i="4"/>
  <c r="R5883" i="4"/>
  <c r="R5884" i="4"/>
  <c r="R5885" i="4"/>
  <c r="R5886" i="4"/>
  <c r="R5887" i="4"/>
  <c r="R5888" i="4"/>
  <c r="R5889" i="4"/>
  <c r="R5890" i="4"/>
  <c r="R5891" i="4"/>
  <c r="R5892" i="4"/>
  <c r="R5893" i="4"/>
  <c r="R5894" i="4"/>
  <c r="R5895" i="4"/>
  <c r="R5896" i="4"/>
  <c r="R5897" i="4"/>
  <c r="R5898" i="4"/>
  <c r="R5899" i="4"/>
  <c r="R5900" i="4"/>
  <c r="R5901" i="4"/>
  <c r="R5902" i="4"/>
  <c r="R5903" i="4"/>
  <c r="R5904" i="4"/>
  <c r="R5905" i="4"/>
  <c r="R5906" i="4"/>
  <c r="R5907" i="4"/>
  <c r="R5908" i="4"/>
  <c r="R5909" i="4"/>
  <c r="R5910" i="4"/>
  <c r="R5911" i="4"/>
  <c r="R5912" i="4"/>
  <c r="R5913" i="4"/>
  <c r="R5914" i="4"/>
  <c r="R5915" i="4"/>
  <c r="R5916" i="4"/>
  <c r="R5917" i="4"/>
  <c r="R5918" i="4"/>
  <c r="R5919" i="4"/>
  <c r="R5920" i="4"/>
  <c r="R5921" i="4"/>
  <c r="R5922" i="4"/>
  <c r="R5923" i="4"/>
  <c r="R5924" i="4"/>
  <c r="R5925" i="4"/>
  <c r="R5926" i="4"/>
  <c r="R5927" i="4"/>
  <c r="R5928" i="4"/>
  <c r="R5929" i="4"/>
  <c r="R5930" i="4"/>
  <c r="R5931" i="4"/>
  <c r="R5932" i="4"/>
  <c r="R5933" i="4"/>
  <c r="R5934" i="4"/>
  <c r="R5935" i="4"/>
  <c r="R5936" i="4"/>
  <c r="R5937" i="4"/>
  <c r="R5938" i="4"/>
  <c r="R5939" i="4"/>
  <c r="R5940" i="4"/>
  <c r="R5941" i="4"/>
  <c r="R5942" i="4"/>
  <c r="R5943" i="4"/>
  <c r="R5944" i="4"/>
  <c r="R5945" i="4"/>
  <c r="R5946" i="4"/>
  <c r="R5947" i="4"/>
  <c r="R5948" i="4"/>
  <c r="R5949" i="4"/>
  <c r="R5950" i="4"/>
  <c r="R5951" i="4"/>
  <c r="R5952" i="4"/>
  <c r="R5953" i="4"/>
  <c r="R5954" i="4"/>
  <c r="R5955" i="4"/>
  <c r="R5956" i="4"/>
  <c r="R5957" i="4"/>
  <c r="R5958" i="4"/>
  <c r="R5959" i="4"/>
  <c r="R5960" i="4"/>
  <c r="R5961" i="4"/>
  <c r="R5962" i="4"/>
  <c r="R5963" i="4"/>
  <c r="R5964" i="4"/>
  <c r="R5965" i="4"/>
  <c r="R5966" i="4"/>
  <c r="R5967" i="4"/>
  <c r="R5968" i="4"/>
  <c r="R5969" i="4"/>
  <c r="R5970" i="4"/>
  <c r="R5971" i="4"/>
  <c r="R5972" i="4"/>
  <c r="R5973" i="4"/>
  <c r="R5974" i="4"/>
  <c r="R5975" i="4"/>
  <c r="R5976" i="4"/>
  <c r="R5977" i="4"/>
  <c r="R5978" i="4"/>
  <c r="R5979" i="4"/>
  <c r="R5980" i="4"/>
  <c r="R5981" i="4"/>
  <c r="R5982" i="4"/>
  <c r="R5983" i="4"/>
  <c r="R5984" i="4"/>
  <c r="R5985" i="4"/>
  <c r="R5986" i="4"/>
  <c r="R5987" i="4"/>
  <c r="R5988" i="4"/>
  <c r="R5989" i="4"/>
  <c r="R5990" i="4"/>
  <c r="R5991" i="4"/>
  <c r="R5992" i="4"/>
  <c r="R5993" i="4"/>
  <c r="R5994" i="4"/>
  <c r="R5995" i="4"/>
  <c r="R5996" i="4"/>
  <c r="R5997" i="4"/>
  <c r="R5998" i="4"/>
  <c r="R5999" i="4"/>
  <c r="R6000" i="4"/>
  <c r="R6001" i="4"/>
  <c r="R6002" i="4"/>
  <c r="R6003" i="4"/>
  <c r="R6004" i="4"/>
  <c r="R6005" i="4"/>
  <c r="R6006" i="4"/>
  <c r="R6007" i="4"/>
  <c r="R6008" i="4"/>
  <c r="R6009" i="4"/>
  <c r="R6010" i="4"/>
  <c r="R6011" i="4"/>
  <c r="R6012" i="4"/>
  <c r="R6013" i="4"/>
  <c r="R6014" i="4"/>
  <c r="R6015" i="4"/>
  <c r="R6016" i="4"/>
  <c r="R6017" i="4"/>
  <c r="R6018" i="4"/>
  <c r="R6019" i="4"/>
  <c r="R6020" i="4"/>
  <c r="R6021" i="4"/>
  <c r="R6022" i="4"/>
  <c r="R6023" i="4"/>
  <c r="R6024" i="4"/>
  <c r="R6025" i="4"/>
  <c r="R6026" i="4"/>
  <c r="R6027" i="4"/>
  <c r="R6028" i="4"/>
  <c r="R6029" i="4"/>
  <c r="R6030" i="4"/>
  <c r="R6031" i="4"/>
  <c r="R6032" i="4"/>
  <c r="R6033" i="4"/>
  <c r="R6034" i="4"/>
  <c r="R6035" i="4"/>
  <c r="R6036" i="4"/>
  <c r="R6037" i="4"/>
  <c r="R6038" i="4"/>
  <c r="R6039" i="4"/>
  <c r="R6040" i="4"/>
  <c r="R6041" i="4"/>
  <c r="R6042" i="4"/>
  <c r="R6043" i="4"/>
  <c r="R6044" i="4"/>
  <c r="R6045" i="4"/>
  <c r="R6046" i="4"/>
  <c r="R6047" i="4"/>
  <c r="R6048" i="4"/>
  <c r="R6049" i="4"/>
  <c r="R6050" i="4"/>
  <c r="R6051" i="4"/>
  <c r="R6052" i="4"/>
  <c r="R6053" i="4"/>
  <c r="R6054" i="4"/>
  <c r="R6055" i="4"/>
  <c r="R6056" i="4"/>
  <c r="R6057" i="4"/>
  <c r="R6058" i="4"/>
  <c r="R6059" i="4"/>
  <c r="R6060" i="4"/>
  <c r="R6061" i="4"/>
  <c r="R6062" i="4"/>
  <c r="R6063" i="4"/>
  <c r="R6064" i="4"/>
  <c r="R6065" i="4"/>
  <c r="R6066" i="4"/>
  <c r="R6067" i="4"/>
  <c r="R6068" i="4"/>
  <c r="R6069" i="4"/>
  <c r="R6070" i="4"/>
  <c r="R6071" i="4"/>
  <c r="R6072" i="4"/>
  <c r="R6073" i="4"/>
  <c r="R6074" i="4"/>
  <c r="R6075" i="4"/>
  <c r="R6076" i="4"/>
  <c r="R6077" i="4"/>
  <c r="R6078" i="4"/>
  <c r="R6079" i="4"/>
  <c r="R6080" i="4"/>
  <c r="R6081" i="4"/>
  <c r="R6082" i="4"/>
  <c r="R6083" i="4"/>
  <c r="R6084" i="4"/>
  <c r="R6085" i="4"/>
  <c r="R6086" i="4"/>
  <c r="R6087" i="4"/>
  <c r="R6088" i="4"/>
  <c r="R6089" i="4"/>
  <c r="R6090" i="4"/>
  <c r="R6091" i="4"/>
  <c r="R6092" i="4"/>
  <c r="R6093" i="4"/>
  <c r="R6094" i="4"/>
  <c r="R6095" i="4"/>
  <c r="R6096" i="4"/>
  <c r="R6097" i="4"/>
  <c r="R6098" i="4"/>
  <c r="R6099" i="4"/>
  <c r="R6100" i="4"/>
  <c r="R6101" i="4"/>
  <c r="R6102" i="4"/>
  <c r="R6103" i="4"/>
  <c r="R6104" i="4"/>
  <c r="R6105" i="4"/>
  <c r="R6106" i="4"/>
  <c r="R6107" i="4"/>
  <c r="R6108" i="4"/>
  <c r="R6109" i="4"/>
  <c r="R6110" i="4"/>
  <c r="R6111" i="4"/>
  <c r="R6112" i="4"/>
  <c r="R6113" i="4"/>
  <c r="R6114" i="4"/>
  <c r="R6115" i="4"/>
  <c r="R6116" i="4"/>
  <c r="R6117" i="4"/>
  <c r="R6118" i="4"/>
  <c r="R6119" i="4"/>
  <c r="R6120" i="4"/>
  <c r="R6121" i="4"/>
  <c r="R6122" i="4"/>
  <c r="R6123" i="4"/>
  <c r="R6124" i="4"/>
  <c r="R6125" i="4"/>
  <c r="R6126" i="4"/>
  <c r="R6127" i="4"/>
  <c r="R6128" i="4"/>
  <c r="R6129" i="4"/>
  <c r="R6130" i="4"/>
  <c r="R6131" i="4"/>
  <c r="R6132" i="4"/>
  <c r="R6133" i="4"/>
  <c r="R6134" i="4"/>
  <c r="R6135" i="4"/>
  <c r="R6136" i="4"/>
  <c r="R6137" i="4"/>
  <c r="R6138" i="4"/>
  <c r="R6139" i="4"/>
  <c r="R6140" i="4"/>
  <c r="R6141" i="4"/>
  <c r="R6142" i="4"/>
  <c r="R6143" i="4"/>
  <c r="R6144" i="4"/>
  <c r="R6145" i="4"/>
  <c r="R6146" i="4"/>
  <c r="R6147" i="4"/>
  <c r="R6148" i="4"/>
  <c r="R6149" i="4"/>
  <c r="R6150" i="4"/>
  <c r="R6151" i="4"/>
  <c r="R6152" i="4"/>
  <c r="R6153" i="4"/>
  <c r="R6154" i="4"/>
  <c r="R6155" i="4"/>
  <c r="R6156" i="4"/>
  <c r="R6157" i="4"/>
  <c r="R6158" i="4"/>
  <c r="R6159" i="4"/>
  <c r="R6160" i="4"/>
  <c r="R6161" i="4"/>
  <c r="R6162" i="4"/>
  <c r="R6163" i="4"/>
  <c r="R6164" i="4"/>
  <c r="R6165" i="4"/>
  <c r="R6166" i="4"/>
  <c r="R6167" i="4"/>
  <c r="R6168" i="4"/>
  <c r="R6169" i="4"/>
  <c r="R6170" i="4"/>
  <c r="R6171" i="4"/>
  <c r="R6172" i="4"/>
  <c r="R6173" i="4"/>
  <c r="R6174" i="4"/>
  <c r="R6175" i="4"/>
  <c r="R6176" i="4"/>
  <c r="R6177" i="4"/>
  <c r="R6178" i="4"/>
  <c r="R6179" i="4"/>
  <c r="R6180" i="4"/>
  <c r="R6181" i="4"/>
  <c r="R6182" i="4"/>
  <c r="R6183" i="4"/>
  <c r="R6184" i="4"/>
  <c r="R6185" i="4"/>
  <c r="R6186" i="4"/>
  <c r="R6187" i="4"/>
  <c r="R6188" i="4"/>
  <c r="R6189" i="4"/>
  <c r="R6190" i="4"/>
  <c r="R6191" i="4"/>
  <c r="R6192" i="4"/>
  <c r="R6193" i="4"/>
  <c r="R6194" i="4"/>
  <c r="R6195" i="4"/>
  <c r="R6196" i="4"/>
  <c r="R6197" i="4"/>
  <c r="R6198" i="4"/>
  <c r="R6199" i="4"/>
  <c r="R6200" i="4"/>
  <c r="R6201" i="4"/>
  <c r="R6202" i="4"/>
  <c r="R6203" i="4"/>
  <c r="R6204" i="4"/>
  <c r="R6205" i="4"/>
  <c r="R6206" i="4"/>
  <c r="R6207" i="4"/>
  <c r="R6208" i="4"/>
  <c r="R6209" i="4"/>
  <c r="R6210" i="4"/>
  <c r="R6211" i="4"/>
  <c r="R6212" i="4"/>
  <c r="R6213" i="4"/>
  <c r="R6214" i="4"/>
  <c r="R6215" i="4"/>
  <c r="R6216" i="4"/>
  <c r="R6217" i="4"/>
  <c r="R6218" i="4"/>
  <c r="R6219" i="4"/>
  <c r="R6220" i="4"/>
  <c r="R6221" i="4"/>
  <c r="R6222" i="4"/>
  <c r="R6223" i="4"/>
  <c r="R6224" i="4"/>
  <c r="R6225" i="4"/>
  <c r="R6226" i="4"/>
  <c r="R6227" i="4"/>
  <c r="R6228" i="4"/>
  <c r="R6229" i="4"/>
  <c r="R6230" i="4"/>
  <c r="R6231" i="4"/>
  <c r="R6232" i="4"/>
  <c r="R6233" i="4"/>
  <c r="R6234" i="4"/>
  <c r="R6235" i="4"/>
  <c r="R6236" i="4"/>
  <c r="R6237" i="4"/>
  <c r="R6238" i="4"/>
  <c r="R6239" i="4"/>
  <c r="R6240" i="4"/>
  <c r="R6241" i="4"/>
  <c r="R6242" i="4"/>
  <c r="R6243" i="4"/>
  <c r="R6244" i="4"/>
  <c r="R6245" i="4"/>
  <c r="R6246" i="4"/>
  <c r="R6247" i="4"/>
  <c r="R6248" i="4"/>
  <c r="R6249" i="4"/>
  <c r="R6250" i="4"/>
  <c r="R6251" i="4"/>
  <c r="R6252" i="4"/>
  <c r="R6253" i="4"/>
  <c r="R6254" i="4"/>
  <c r="R6255" i="4"/>
  <c r="R6256" i="4"/>
  <c r="R6257" i="4"/>
  <c r="R6258" i="4"/>
  <c r="R6259" i="4"/>
  <c r="R6260" i="4"/>
  <c r="R6261" i="4"/>
  <c r="R6262" i="4"/>
  <c r="R6263" i="4"/>
  <c r="R6264" i="4"/>
  <c r="R6265" i="4"/>
  <c r="R6266" i="4"/>
  <c r="R6267" i="4"/>
  <c r="R6268" i="4"/>
  <c r="R6269" i="4"/>
  <c r="R6270" i="4"/>
  <c r="R6271" i="4"/>
  <c r="R6272" i="4"/>
  <c r="R6273" i="4"/>
  <c r="R6274" i="4"/>
  <c r="R6275" i="4"/>
  <c r="R6276" i="4"/>
  <c r="R6277" i="4"/>
  <c r="R6278" i="4"/>
  <c r="R6279" i="4"/>
  <c r="R6280" i="4"/>
  <c r="R6281" i="4"/>
  <c r="R6282" i="4"/>
  <c r="R6283" i="4"/>
  <c r="R6284" i="4"/>
  <c r="R6285" i="4"/>
  <c r="R6286" i="4"/>
  <c r="R6287" i="4"/>
  <c r="R6288" i="4"/>
  <c r="R6289" i="4"/>
  <c r="R6290" i="4"/>
  <c r="R6291" i="4"/>
  <c r="R6292" i="4"/>
  <c r="R6293" i="4"/>
  <c r="R6294" i="4"/>
  <c r="R6295" i="4"/>
  <c r="R6296" i="4"/>
  <c r="R6297" i="4"/>
  <c r="R6298" i="4"/>
  <c r="R6299" i="4"/>
  <c r="R6300" i="4"/>
  <c r="R6301" i="4"/>
  <c r="R6302" i="4"/>
  <c r="R6303" i="4"/>
  <c r="R6304" i="4"/>
  <c r="R6305" i="4"/>
  <c r="R6306" i="4"/>
  <c r="R6307" i="4"/>
  <c r="R6308" i="4"/>
  <c r="R6309" i="4"/>
  <c r="R6310" i="4"/>
  <c r="R6311" i="4"/>
  <c r="R6312" i="4"/>
  <c r="R6313" i="4"/>
  <c r="R6314" i="4"/>
  <c r="R6315" i="4"/>
  <c r="R6316" i="4"/>
  <c r="R6317" i="4"/>
  <c r="R6318" i="4"/>
  <c r="R6319" i="4"/>
  <c r="R6320" i="4"/>
  <c r="R6321" i="4"/>
  <c r="R6322" i="4"/>
  <c r="R6323" i="4"/>
  <c r="R6324" i="4"/>
  <c r="R6325" i="4"/>
  <c r="R6326" i="4"/>
  <c r="R6327" i="4"/>
  <c r="R6328" i="4"/>
  <c r="R6329" i="4"/>
  <c r="R6330" i="4"/>
  <c r="R6331" i="4"/>
  <c r="R6332" i="4"/>
  <c r="R6333" i="4"/>
  <c r="R6334" i="4"/>
  <c r="R6335" i="4"/>
  <c r="R6336" i="4"/>
  <c r="R6337" i="4"/>
  <c r="R6338" i="4"/>
  <c r="R6339" i="4"/>
  <c r="R6340" i="4"/>
  <c r="R6341" i="4"/>
  <c r="R6342" i="4"/>
  <c r="R6343" i="4"/>
  <c r="R6344" i="4"/>
  <c r="R6345" i="4"/>
  <c r="R6346" i="4"/>
  <c r="R6347" i="4"/>
  <c r="R6348" i="4"/>
  <c r="R6349" i="4"/>
  <c r="R6350" i="4"/>
  <c r="R6351" i="4"/>
  <c r="R6352" i="4"/>
  <c r="R6353" i="4"/>
  <c r="R6354" i="4"/>
  <c r="R6355" i="4"/>
  <c r="R6356" i="4"/>
  <c r="R6357" i="4"/>
  <c r="R6358" i="4"/>
  <c r="R6359" i="4"/>
  <c r="R6360" i="4"/>
  <c r="R6361" i="4"/>
  <c r="R6362" i="4"/>
  <c r="R6363" i="4"/>
  <c r="R6364" i="4"/>
  <c r="R6365" i="4"/>
  <c r="R6366" i="4"/>
  <c r="R6367" i="4"/>
  <c r="R6368" i="4"/>
  <c r="R6369" i="4"/>
  <c r="R6370" i="4"/>
  <c r="R6371" i="4"/>
  <c r="R6372" i="4"/>
  <c r="R6373" i="4"/>
  <c r="R6374" i="4"/>
  <c r="R6375" i="4"/>
  <c r="R6376" i="4"/>
  <c r="R6377" i="4"/>
  <c r="R6378" i="4"/>
  <c r="R6379" i="4"/>
  <c r="R6380" i="4"/>
  <c r="R6381" i="4"/>
  <c r="R6382" i="4"/>
  <c r="R6383" i="4"/>
  <c r="R6384" i="4"/>
  <c r="R6385" i="4"/>
  <c r="R6386" i="4"/>
  <c r="R6387" i="4"/>
  <c r="R6388" i="4"/>
  <c r="R6389" i="4"/>
  <c r="R6390" i="4"/>
  <c r="R6391" i="4"/>
  <c r="R6392" i="4"/>
  <c r="R6393" i="4"/>
  <c r="R6394" i="4"/>
  <c r="R6395" i="4"/>
  <c r="R6396" i="4"/>
  <c r="R6397" i="4"/>
  <c r="R6398" i="4"/>
  <c r="R6399" i="4"/>
  <c r="R6400" i="4"/>
  <c r="R6401" i="4"/>
  <c r="R6402" i="4"/>
  <c r="R6403" i="4"/>
  <c r="R6404" i="4"/>
  <c r="R6405" i="4"/>
  <c r="R6406" i="4"/>
  <c r="R6407" i="4"/>
  <c r="R6408" i="4"/>
  <c r="R6409" i="4"/>
  <c r="R6410" i="4"/>
  <c r="R6411" i="4"/>
  <c r="R6412" i="4"/>
  <c r="R6413" i="4"/>
  <c r="R6414" i="4"/>
  <c r="R6415" i="4"/>
  <c r="R6416" i="4"/>
  <c r="R6417" i="4"/>
  <c r="R6418" i="4"/>
  <c r="R6419" i="4"/>
  <c r="R6420" i="4"/>
  <c r="R6421" i="4"/>
  <c r="R6422" i="4"/>
  <c r="R6423" i="4"/>
  <c r="R6424" i="4"/>
  <c r="R6425" i="4"/>
  <c r="R6426" i="4"/>
  <c r="R6427" i="4"/>
  <c r="R6428" i="4"/>
  <c r="R6429" i="4"/>
  <c r="R6430" i="4"/>
  <c r="R6431" i="4"/>
  <c r="R6432" i="4"/>
  <c r="R6433" i="4"/>
  <c r="R6434" i="4"/>
  <c r="R6435" i="4"/>
  <c r="R6436" i="4"/>
  <c r="R6437" i="4"/>
  <c r="R6438" i="4"/>
  <c r="R6439" i="4"/>
  <c r="R6440" i="4"/>
  <c r="R6441" i="4"/>
  <c r="R6442" i="4"/>
  <c r="R6443" i="4"/>
  <c r="R6444" i="4"/>
  <c r="R6445" i="4"/>
  <c r="R6446" i="4"/>
  <c r="R6447" i="4"/>
  <c r="R6448" i="4"/>
  <c r="R6449" i="4"/>
  <c r="R6450" i="4"/>
  <c r="R6451" i="4"/>
  <c r="R6452" i="4"/>
  <c r="R6453" i="4"/>
  <c r="R6454" i="4"/>
  <c r="R6455" i="4"/>
  <c r="R6456" i="4"/>
  <c r="R6457" i="4"/>
  <c r="R6458" i="4"/>
  <c r="R6459" i="4"/>
  <c r="R6460" i="4"/>
  <c r="R6461" i="4"/>
  <c r="R6462" i="4"/>
  <c r="R6463" i="4"/>
  <c r="R6464" i="4"/>
  <c r="R6465" i="4"/>
  <c r="R6466" i="4"/>
  <c r="R6467" i="4"/>
  <c r="R6468" i="4"/>
  <c r="R6469" i="4"/>
  <c r="R6470" i="4"/>
  <c r="R6471" i="4"/>
  <c r="R6472" i="4"/>
  <c r="R6473" i="4"/>
  <c r="R6474" i="4"/>
  <c r="R6475" i="4"/>
  <c r="R6476" i="4"/>
  <c r="R6477" i="4"/>
  <c r="R6478" i="4"/>
  <c r="R6479" i="4"/>
  <c r="R6480" i="4"/>
  <c r="R6481" i="4"/>
  <c r="R6482" i="4"/>
  <c r="R6483" i="4"/>
  <c r="R6484" i="4"/>
  <c r="R6485" i="4"/>
  <c r="R6486" i="4"/>
  <c r="R6487" i="4"/>
  <c r="R6488" i="4"/>
  <c r="R6489" i="4"/>
  <c r="R6490" i="4"/>
  <c r="R6491" i="4"/>
  <c r="R6492" i="4"/>
  <c r="R6493" i="4"/>
  <c r="R6494" i="4"/>
  <c r="R6495" i="4"/>
  <c r="R6496" i="4"/>
  <c r="R6497" i="4"/>
  <c r="R6498" i="4"/>
  <c r="R6499" i="4"/>
  <c r="R6500" i="4"/>
  <c r="R6501" i="4"/>
  <c r="R6502" i="4"/>
  <c r="R6503" i="4"/>
  <c r="R6504" i="4"/>
  <c r="R6505" i="4"/>
  <c r="R6506" i="4"/>
  <c r="R6507" i="4"/>
  <c r="R6508" i="4"/>
  <c r="R6509" i="4"/>
  <c r="R6510" i="4"/>
  <c r="R6511" i="4"/>
  <c r="R6512" i="4"/>
  <c r="R6513" i="4"/>
  <c r="R6514" i="4"/>
  <c r="R6515" i="4"/>
  <c r="R6516" i="4"/>
  <c r="R6517" i="4"/>
  <c r="R6518" i="4"/>
  <c r="R6519" i="4"/>
  <c r="R6520" i="4"/>
  <c r="R6521" i="4"/>
  <c r="R6522" i="4"/>
  <c r="R6523" i="4"/>
  <c r="R6524" i="4"/>
  <c r="R6525" i="4"/>
  <c r="R6526" i="4"/>
  <c r="R6527" i="4"/>
  <c r="R6528" i="4"/>
  <c r="R6529" i="4"/>
  <c r="R6530" i="4"/>
  <c r="R6531" i="4"/>
  <c r="R6532" i="4"/>
  <c r="R6533" i="4"/>
  <c r="R6534" i="4"/>
  <c r="R6535" i="4"/>
  <c r="R6536" i="4"/>
  <c r="R6537" i="4"/>
  <c r="R6538" i="4"/>
  <c r="R6539" i="4"/>
  <c r="R6540" i="4"/>
  <c r="R6541" i="4"/>
  <c r="R6542" i="4"/>
  <c r="R6543" i="4"/>
  <c r="R6544" i="4"/>
  <c r="R6545" i="4"/>
  <c r="R6546" i="4"/>
  <c r="R6547" i="4"/>
  <c r="R6548" i="4"/>
  <c r="R6549" i="4"/>
  <c r="R6550" i="4"/>
  <c r="R6551" i="4"/>
  <c r="R6552" i="4"/>
  <c r="R6553" i="4"/>
  <c r="R6554" i="4"/>
  <c r="R6555" i="4"/>
  <c r="R6556" i="4"/>
  <c r="R6557" i="4"/>
  <c r="R6558" i="4"/>
  <c r="R6559" i="4"/>
  <c r="R6560" i="4"/>
  <c r="R6561" i="4"/>
  <c r="R6562" i="4"/>
  <c r="R6563" i="4"/>
  <c r="R6564" i="4"/>
  <c r="R6565" i="4"/>
  <c r="R6566" i="4"/>
  <c r="R6567" i="4"/>
  <c r="R6568" i="4"/>
  <c r="R6569" i="4"/>
  <c r="R6570" i="4"/>
  <c r="R6571" i="4"/>
  <c r="R6572" i="4"/>
  <c r="R6573" i="4"/>
  <c r="R6574" i="4"/>
  <c r="R6575" i="4"/>
  <c r="R6576" i="4"/>
  <c r="R6577" i="4"/>
  <c r="R6578" i="4"/>
  <c r="R6579" i="4"/>
  <c r="R6580" i="4"/>
  <c r="R6581" i="4"/>
  <c r="R6582" i="4"/>
  <c r="R6583" i="4"/>
  <c r="R6584" i="4"/>
  <c r="R6585" i="4"/>
  <c r="R6586" i="4"/>
  <c r="R6587" i="4"/>
  <c r="R6588" i="4"/>
  <c r="R6589" i="4"/>
  <c r="R6590" i="4"/>
  <c r="R6591" i="4"/>
  <c r="R6592" i="4"/>
  <c r="R6593" i="4"/>
  <c r="R6594" i="4"/>
  <c r="R6595" i="4"/>
  <c r="R6596" i="4"/>
  <c r="R6597" i="4"/>
  <c r="R6598" i="4"/>
  <c r="R6599" i="4"/>
  <c r="R6600" i="4"/>
  <c r="R6601" i="4"/>
  <c r="R6602" i="4"/>
  <c r="R6603" i="4"/>
  <c r="R6604" i="4"/>
  <c r="R6605" i="4"/>
  <c r="R6606" i="4"/>
  <c r="R6607" i="4"/>
  <c r="R6608" i="4"/>
  <c r="R6609" i="4"/>
  <c r="R6610" i="4"/>
  <c r="R6611" i="4"/>
  <c r="R6612" i="4"/>
  <c r="R6613" i="4"/>
  <c r="R6614" i="4"/>
  <c r="R6615" i="4"/>
  <c r="R6616" i="4"/>
  <c r="R6617" i="4"/>
  <c r="R6618" i="4"/>
  <c r="R6619" i="4"/>
  <c r="R6620" i="4"/>
  <c r="R6621" i="4"/>
  <c r="R6622" i="4"/>
  <c r="R6623" i="4"/>
  <c r="R6624" i="4"/>
  <c r="R6625" i="4"/>
  <c r="R6626" i="4"/>
  <c r="R6627" i="4"/>
  <c r="R6628" i="4"/>
  <c r="R6629" i="4"/>
  <c r="R6630" i="4"/>
  <c r="R6631" i="4"/>
  <c r="R6632" i="4"/>
  <c r="R6633" i="4"/>
  <c r="R6634" i="4"/>
  <c r="R6635" i="4"/>
  <c r="R6636" i="4"/>
  <c r="R6637" i="4"/>
  <c r="R6638" i="4"/>
  <c r="R6639" i="4"/>
  <c r="R6640" i="4"/>
  <c r="R6641" i="4"/>
  <c r="R6642" i="4"/>
  <c r="R6643" i="4"/>
  <c r="R6644" i="4"/>
  <c r="R6645" i="4"/>
  <c r="R6646" i="4"/>
  <c r="R6647" i="4"/>
  <c r="R6648" i="4"/>
  <c r="R6649" i="4"/>
  <c r="R6650" i="4"/>
  <c r="R6651" i="4"/>
  <c r="R6652" i="4"/>
  <c r="R6653" i="4"/>
  <c r="R6654" i="4"/>
  <c r="R6655" i="4"/>
  <c r="R6656" i="4"/>
  <c r="R6657" i="4"/>
  <c r="R6658" i="4"/>
  <c r="R6659" i="4"/>
  <c r="R6660" i="4"/>
  <c r="R6661" i="4"/>
  <c r="R6662" i="4"/>
  <c r="R6663" i="4"/>
  <c r="R6664" i="4"/>
  <c r="R6665" i="4"/>
  <c r="R6666" i="4"/>
  <c r="R6667" i="4"/>
  <c r="R6668" i="4"/>
  <c r="R6669" i="4"/>
  <c r="R6670" i="4"/>
  <c r="R6671" i="4"/>
  <c r="R6672" i="4"/>
  <c r="R6673" i="4"/>
  <c r="R6674" i="4"/>
  <c r="R6675" i="4"/>
  <c r="R6676" i="4"/>
  <c r="R6677" i="4"/>
  <c r="R6678" i="4"/>
  <c r="R6679" i="4"/>
  <c r="R6680" i="4"/>
  <c r="R6681" i="4"/>
  <c r="R6682" i="4"/>
  <c r="R6683" i="4"/>
  <c r="R6684" i="4"/>
  <c r="R6685" i="4"/>
  <c r="R6686" i="4"/>
  <c r="R6687" i="4"/>
  <c r="R6688" i="4"/>
  <c r="R6689" i="4"/>
  <c r="R6690" i="4"/>
  <c r="R6691" i="4"/>
  <c r="R6692" i="4"/>
  <c r="R6693" i="4"/>
  <c r="R6694" i="4"/>
  <c r="R6695" i="4"/>
  <c r="R6696" i="4"/>
  <c r="R6697" i="4"/>
  <c r="R6698" i="4"/>
  <c r="R6699" i="4"/>
  <c r="R6700" i="4"/>
  <c r="R6701" i="4"/>
  <c r="R6702" i="4"/>
  <c r="R6703" i="4"/>
  <c r="R6704" i="4"/>
  <c r="R6705" i="4"/>
  <c r="R6706" i="4"/>
  <c r="R6707" i="4"/>
  <c r="R6708" i="4"/>
  <c r="R6709" i="4"/>
  <c r="R6710" i="4"/>
  <c r="R6711" i="4"/>
  <c r="R6712" i="4"/>
  <c r="R6713" i="4"/>
  <c r="R6714" i="4"/>
  <c r="R6715" i="4"/>
  <c r="R6716" i="4"/>
  <c r="R6717" i="4"/>
  <c r="R6718" i="4"/>
  <c r="R6719" i="4"/>
  <c r="R6720" i="4"/>
  <c r="R6721" i="4"/>
  <c r="R6722" i="4"/>
  <c r="R6723" i="4"/>
  <c r="R6724" i="4"/>
  <c r="R6725" i="4"/>
  <c r="R6726" i="4"/>
  <c r="R6727" i="4"/>
  <c r="R6728" i="4"/>
  <c r="R6729" i="4"/>
  <c r="R6730" i="4"/>
  <c r="R6731" i="4"/>
  <c r="R6732" i="4"/>
  <c r="R6733" i="4"/>
  <c r="R6734" i="4"/>
  <c r="R6735" i="4"/>
  <c r="R6736" i="4"/>
  <c r="R6737" i="4"/>
  <c r="R6738" i="4"/>
  <c r="R6739" i="4"/>
  <c r="R6740" i="4"/>
  <c r="R6741" i="4"/>
  <c r="R6742" i="4"/>
  <c r="R6743" i="4"/>
  <c r="R6744" i="4"/>
  <c r="R6745" i="4"/>
  <c r="R6746" i="4"/>
  <c r="R6747" i="4"/>
  <c r="R6748" i="4"/>
  <c r="R6749" i="4"/>
  <c r="R6750" i="4"/>
  <c r="R6751" i="4"/>
  <c r="R6752" i="4"/>
  <c r="R6753" i="4"/>
  <c r="R6754" i="4"/>
  <c r="R6755" i="4"/>
  <c r="R6756" i="4"/>
  <c r="R6757" i="4"/>
  <c r="R6758" i="4"/>
  <c r="R6759" i="4"/>
  <c r="R6760" i="4"/>
  <c r="R6761" i="4"/>
  <c r="R6762" i="4"/>
  <c r="R6763" i="4"/>
  <c r="R6764" i="4"/>
  <c r="R6765" i="4"/>
  <c r="R6766" i="4"/>
  <c r="R6767" i="4"/>
  <c r="R6768" i="4"/>
  <c r="R6769" i="4"/>
  <c r="R6770" i="4"/>
  <c r="R6771" i="4"/>
  <c r="R6772" i="4"/>
  <c r="R6773" i="4"/>
  <c r="R6774" i="4"/>
  <c r="R6775" i="4"/>
  <c r="R6776" i="4"/>
  <c r="R6777" i="4"/>
  <c r="R6778" i="4"/>
  <c r="R6779" i="4"/>
  <c r="R6780" i="4"/>
  <c r="R6781" i="4"/>
  <c r="R6782" i="4"/>
  <c r="R6783" i="4"/>
  <c r="R6784" i="4"/>
  <c r="R6785" i="4"/>
  <c r="R6786" i="4"/>
  <c r="R6787" i="4"/>
  <c r="R6788" i="4"/>
  <c r="R6789" i="4"/>
  <c r="R6790" i="4"/>
  <c r="R6791" i="4"/>
  <c r="R6792" i="4"/>
  <c r="R6793" i="4"/>
  <c r="R6794" i="4"/>
  <c r="R6795" i="4"/>
  <c r="R6796" i="4"/>
  <c r="R6797" i="4"/>
  <c r="R6798" i="4"/>
  <c r="R6799" i="4"/>
  <c r="R6800" i="4"/>
  <c r="R6801" i="4"/>
  <c r="R6802" i="4"/>
  <c r="R6803" i="4"/>
  <c r="R6804" i="4"/>
  <c r="R6805" i="4"/>
  <c r="R6806" i="4"/>
  <c r="R6807" i="4"/>
  <c r="R6808" i="4"/>
  <c r="R6809" i="4"/>
  <c r="R6810" i="4"/>
  <c r="R6811" i="4"/>
  <c r="R6812" i="4"/>
  <c r="R6813" i="4"/>
  <c r="R6814" i="4"/>
  <c r="R6815" i="4"/>
  <c r="R6816" i="4"/>
  <c r="R6817" i="4"/>
  <c r="R6818" i="4"/>
  <c r="R6819" i="4"/>
  <c r="R6820" i="4"/>
  <c r="R6821" i="4"/>
  <c r="R6822" i="4"/>
  <c r="R6823" i="4"/>
  <c r="R6824" i="4"/>
  <c r="R6825" i="4"/>
  <c r="R6826" i="4"/>
  <c r="R6827" i="4"/>
  <c r="R6828" i="4"/>
  <c r="R6829" i="4"/>
  <c r="R6830" i="4"/>
  <c r="R6831" i="4"/>
  <c r="R6832" i="4"/>
  <c r="R6833" i="4"/>
  <c r="R6834" i="4"/>
  <c r="R6835" i="4"/>
  <c r="R6836" i="4"/>
  <c r="R6837" i="4"/>
  <c r="R6838" i="4"/>
  <c r="R6839" i="4"/>
  <c r="R6840" i="4"/>
  <c r="R6841" i="4"/>
  <c r="R6842" i="4"/>
  <c r="R6843" i="4"/>
  <c r="R6844" i="4"/>
  <c r="R6845" i="4"/>
  <c r="R6846" i="4"/>
  <c r="R6847" i="4"/>
  <c r="R6848" i="4"/>
  <c r="R6849" i="4"/>
  <c r="R6850" i="4"/>
  <c r="R6851" i="4"/>
  <c r="R6852" i="4"/>
  <c r="R6853" i="4"/>
  <c r="R6854" i="4"/>
  <c r="R6855" i="4"/>
  <c r="R6856" i="4"/>
  <c r="R6857" i="4"/>
  <c r="R6858" i="4"/>
  <c r="R6859" i="4"/>
  <c r="R6860" i="4"/>
  <c r="R6861" i="4"/>
  <c r="R6862" i="4"/>
  <c r="R6863" i="4"/>
  <c r="R6864" i="4"/>
  <c r="R6865" i="4"/>
  <c r="R6866" i="4"/>
  <c r="R6867" i="4"/>
  <c r="R6868" i="4"/>
  <c r="R6869" i="4"/>
  <c r="R6870" i="4"/>
  <c r="R6871" i="4"/>
  <c r="R6872" i="4"/>
  <c r="R6873" i="4"/>
  <c r="R6874" i="4"/>
  <c r="R6875" i="4"/>
  <c r="R6876" i="4"/>
  <c r="R6877" i="4"/>
  <c r="R6878" i="4"/>
  <c r="R6879" i="4"/>
  <c r="R6880" i="4"/>
  <c r="R6881" i="4"/>
  <c r="R6882" i="4"/>
  <c r="R6883" i="4"/>
  <c r="R6884" i="4"/>
  <c r="R6885" i="4"/>
  <c r="R6886" i="4"/>
  <c r="R6887" i="4"/>
  <c r="R6888" i="4"/>
  <c r="R6889" i="4"/>
  <c r="R6890" i="4"/>
  <c r="R6891" i="4"/>
  <c r="R6892" i="4"/>
  <c r="R6893" i="4"/>
  <c r="R6894" i="4"/>
  <c r="R6895" i="4"/>
  <c r="R6896" i="4"/>
  <c r="R6897" i="4"/>
  <c r="R6898" i="4"/>
  <c r="R6899" i="4"/>
  <c r="R6900" i="4"/>
  <c r="R6901" i="4"/>
  <c r="R6902" i="4"/>
  <c r="R6903" i="4"/>
  <c r="R6904" i="4"/>
  <c r="R6905" i="4"/>
  <c r="R6906" i="4"/>
  <c r="R6907" i="4"/>
  <c r="R6908" i="4"/>
  <c r="R6909" i="4"/>
  <c r="R6910" i="4"/>
  <c r="R6911" i="4"/>
  <c r="R6912" i="4"/>
  <c r="R6913" i="4"/>
  <c r="R6914" i="4"/>
  <c r="R6915" i="4"/>
  <c r="R6916" i="4"/>
  <c r="R6917" i="4"/>
  <c r="R6918" i="4"/>
  <c r="R6919" i="4"/>
  <c r="R6920" i="4"/>
  <c r="R6921" i="4"/>
  <c r="R6922" i="4"/>
  <c r="R6923" i="4"/>
  <c r="R6924" i="4"/>
  <c r="R6925" i="4"/>
  <c r="R6926" i="4"/>
  <c r="R6927" i="4"/>
  <c r="R6928" i="4"/>
  <c r="R6929" i="4"/>
  <c r="R6930" i="4"/>
  <c r="R6931" i="4"/>
  <c r="R6932" i="4"/>
  <c r="R6933" i="4"/>
  <c r="R6934" i="4"/>
  <c r="R6935" i="4"/>
  <c r="R6936" i="4"/>
  <c r="R6937" i="4"/>
  <c r="R6938" i="4"/>
  <c r="R6939" i="4"/>
  <c r="R6940" i="4"/>
  <c r="R6941" i="4"/>
  <c r="R6942" i="4"/>
  <c r="R6943" i="4"/>
  <c r="R6944" i="4"/>
  <c r="R6945" i="4"/>
  <c r="R6946" i="4"/>
  <c r="R6947" i="4"/>
  <c r="R6948" i="4"/>
  <c r="R6949" i="4"/>
  <c r="R6950" i="4"/>
  <c r="R6951" i="4"/>
  <c r="R6952" i="4"/>
  <c r="R6953" i="4"/>
  <c r="R6954" i="4"/>
  <c r="R6955" i="4"/>
  <c r="R6956" i="4"/>
  <c r="R6957" i="4"/>
  <c r="R6958" i="4"/>
  <c r="R6959" i="4"/>
  <c r="R6960" i="4"/>
  <c r="R6961" i="4"/>
  <c r="R6962" i="4"/>
  <c r="R6963" i="4"/>
  <c r="R6964" i="4"/>
  <c r="R6965" i="4"/>
  <c r="R6966" i="4"/>
  <c r="R6967" i="4"/>
  <c r="R6968" i="4"/>
  <c r="R6969" i="4"/>
  <c r="R6970" i="4"/>
  <c r="R6971" i="4"/>
  <c r="R6972" i="4"/>
  <c r="R6973" i="4"/>
  <c r="R6974" i="4"/>
  <c r="R6975" i="4"/>
  <c r="R6976" i="4"/>
  <c r="R6977" i="4"/>
  <c r="R6978" i="4"/>
  <c r="R6979" i="4"/>
  <c r="R6980" i="4"/>
  <c r="R6981" i="4"/>
  <c r="R6982" i="4"/>
  <c r="R6983" i="4"/>
  <c r="R6984" i="4"/>
  <c r="R6985" i="4"/>
  <c r="R6986" i="4"/>
  <c r="R6987" i="4"/>
  <c r="R6988" i="4"/>
  <c r="R6989" i="4"/>
  <c r="R6990" i="4"/>
  <c r="R6991" i="4"/>
  <c r="R6992" i="4"/>
  <c r="R6993" i="4"/>
  <c r="R6994" i="4"/>
  <c r="R6995" i="4"/>
  <c r="R6996" i="4"/>
  <c r="R6997" i="4"/>
  <c r="R6998" i="4"/>
  <c r="R6999" i="4"/>
  <c r="R7000" i="4"/>
  <c r="R7001" i="4"/>
  <c r="R7002" i="4"/>
  <c r="R7003" i="4"/>
  <c r="R7004" i="4"/>
  <c r="R7005" i="4"/>
  <c r="R7006" i="4"/>
  <c r="R7007" i="4"/>
  <c r="R7008" i="4"/>
  <c r="R7009" i="4"/>
  <c r="R7010" i="4"/>
  <c r="R7011" i="4"/>
  <c r="R7012" i="4"/>
  <c r="R7013" i="4"/>
  <c r="R7014" i="4"/>
  <c r="R7015" i="4"/>
  <c r="R7016" i="4"/>
  <c r="R7017" i="4"/>
  <c r="R7018" i="4"/>
  <c r="R7019" i="4"/>
  <c r="R7020" i="4"/>
  <c r="R7021" i="4"/>
  <c r="R7022" i="4"/>
  <c r="R7023" i="4"/>
  <c r="R7024" i="4"/>
  <c r="R7025" i="4"/>
  <c r="R7026" i="4"/>
  <c r="R7027" i="4"/>
  <c r="R7028" i="4"/>
  <c r="R7029" i="4"/>
  <c r="R7030" i="4"/>
  <c r="R7031" i="4"/>
  <c r="R7032" i="4"/>
  <c r="R7033" i="4"/>
  <c r="R7034" i="4"/>
  <c r="R7035" i="4"/>
  <c r="R7036" i="4"/>
  <c r="R7037" i="4"/>
  <c r="R7038" i="4"/>
  <c r="R7039" i="4"/>
  <c r="R7040" i="4"/>
  <c r="R7041" i="4"/>
  <c r="R7042" i="4"/>
  <c r="R7043" i="4"/>
  <c r="R7044" i="4"/>
  <c r="R7045" i="4"/>
  <c r="R7046" i="4"/>
  <c r="R7047" i="4"/>
  <c r="R7048" i="4"/>
  <c r="R7049" i="4"/>
  <c r="R7050" i="4"/>
  <c r="R7051" i="4"/>
  <c r="R7052" i="4"/>
  <c r="R7053" i="4"/>
  <c r="R7054" i="4"/>
  <c r="R7055" i="4"/>
  <c r="R7056" i="4"/>
  <c r="R7057" i="4"/>
  <c r="R7058" i="4"/>
  <c r="R7059" i="4"/>
  <c r="R7060" i="4"/>
  <c r="R7061" i="4"/>
  <c r="R7062" i="4"/>
  <c r="R7063" i="4"/>
  <c r="R7064" i="4"/>
  <c r="R7065" i="4"/>
  <c r="R7066" i="4"/>
  <c r="R7067" i="4"/>
  <c r="R7068" i="4"/>
  <c r="R7069" i="4"/>
  <c r="R7070" i="4"/>
  <c r="R7071" i="4"/>
  <c r="R7072" i="4"/>
  <c r="R7073" i="4"/>
  <c r="R7074" i="4"/>
  <c r="R7075" i="4"/>
  <c r="R7076" i="4"/>
  <c r="R7077" i="4"/>
  <c r="R7078" i="4"/>
  <c r="R7079" i="4"/>
  <c r="R7080" i="4"/>
  <c r="R7081" i="4"/>
  <c r="R7082" i="4"/>
  <c r="R7083" i="4"/>
  <c r="R7084" i="4"/>
  <c r="R7085" i="4"/>
  <c r="R7086" i="4"/>
  <c r="R7087" i="4"/>
  <c r="R7088" i="4"/>
  <c r="R7089" i="4"/>
  <c r="R7090" i="4"/>
  <c r="R7091" i="4"/>
  <c r="R7092" i="4"/>
  <c r="R7093" i="4"/>
  <c r="R7094" i="4"/>
  <c r="R7095" i="4"/>
  <c r="R7096" i="4"/>
  <c r="R7097" i="4"/>
  <c r="R7098" i="4"/>
  <c r="R7099" i="4"/>
  <c r="R7100" i="4"/>
  <c r="R7101" i="4"/>
  <c r="R7102" i="4"/>
  <c r="R7103" i="4"/>
  <c r="R7104" i="4"/>
  <c r="R7105" i="4"/>
  <c r="R7106" i="4"/>
  <c r="R7107" i="4"/>
  <c r="R7108" i="4"/>
  <c r="R7109" i="4"/>
  <c r="R7110" i="4"/>
  <c r="R7111" i="4"/>
  <c r="R7112" i="4"/>
  <c r="R7113" i="4"/>
  <c r="R7114" i="4"/>
  <c r="R7115" i="4"/>
  <c r="R7116" i="4"/>
  <c r="R7117" i="4"/>
  <c r="R7118" i="4"/>
  <c r="R7119" i="4"/>
  <c r="R7120" i="4"/>
  <c r="R7121" i="4"/>
  <c r="R7122" i="4"/>
  <c r="R7123" i="4"/>
  <c r="R7124" i="4"/>
  <c r="R7125" i="4"/>
  <c r="R7126" i="4"/>
  <c r="R7127" i="4"/>
  <c r="R7128" i="4"/>
  <c r="R7129" i="4"/>
  <c r="R7130" i="4"/>
  <c r="R7131" i="4"/>
  <c r="R7132" i="4"/>
  <c r="R7133" i="4"/>
  <c r="R7134" i="4"/>
  <c r="R7135" i="4"/>
  <c r="R7136" i="4"/>
  <c r="R7137" i="4"/>
  <c r="R7138" i="4"/>
  <c r="R7139" i="4"/>
  <c r="R7140" i="4"/>
  <c r="R7141" i="4"/>
  <c r="R7142" i="4"/>
  <c r="R7143" i="4"/>
  <c r="R7144" i="4"/>
  <c r="R7145" i="4"/>
  <c r="R7146" i="4"/>
  <c r="R7147" i="4"/>
  <c r="R7148" i="4"/>
  <c r="R7149" i="4"/>
  <c r="R7150" i="4"/>
  <c r="R7151" i="4"/>
  <c r="R7152" i="4"/>
  <c r="R7153" i="4"/>
  <c r="R7154" i="4"/>
  <c r="R7155" i="4"/>
  <c r="R7156" i="4"/>
  <c r="R7157" i="4"/>
  <c r="R7158" i="4"/>
  <c r="R7159" i="4"/>
  <c r="R7160" i="4"/>
  <c r="R7161" i="4"/>
  <c r="R7162" i="4"/>
  <c r="R7163" i="4"/>
  <c r="R7164" i="4"/>
  <c r="R7165" i="4"/>
  <c r="R7166" i="4"/>
  <c r="R7167" i="4"/>
  <c r="R7168" i="4"/>
  <c r="R7169" i="4"/>
  <c r="R7170" i="4"/>
  <c r="R7171" i="4"/>
  <c r="R7172" i="4"/>
  <c r="R7173" i="4"/>
  <c r="R7174" i="4"/>
  <c r="R7175" i="4"/>
  <c r="R7176" i="4"/>
  <c r="R7177" i="4"/>
  <c r="R7178" i="4"/>
  <c r="R7179" i="4"/>
  <c r="R7180" i="4"/>
  <c r="R7181" i="4"/>
  <c r="R7182" i="4"/>
  <c r="R7183" i="4"/>
  <c r="R7184" i="4"/>
  <c r="R7185" i="4"/>
  <c r="R7186" i="4"/>
  <c r="R7187" i="4"/>
  <c r="R7188" i="4"/>
  <c r="R7189" i="4"/>
  <c r="R7190" i="4"/>
  <c r="R7191" i="4"/>
  <c r="R7192" i="4"/>
  <c r="R7193" i="4"/>
  <c r="R7194" i="4"/>
  <c r="R7195" i="4"/>
  <c r="R7196" i="4"/>
  <c r="R7197" i="4"/>
  <c r="R7198" i="4"/>
  <c r="R7199" i="4"/>
  <c r="R7200" i="4"/>
  <c r="R7201" i="4"/>
  <c r="R7202" i="4"/>
  <c r="R7203" i="4"/>
  <c r="R7204" i="4"/>
  <c r="R7205" i="4"/>
  <c r="R7206" i="4"/>
  <c r="R7207" i="4"/>
  <c r="R7208" i="4"/>
  <c r="R7209" i="4"/>
  <c r="R7210" i="4"/>
  <c r="R7211" i="4"/>
  <c r="R7212" i="4"/>
  <c r="R7213" i="4"/>
  <c r="R7214" i="4"/>
  <c r="R7215" i="4"/>
  <c r="R7216" i="4"/>
  <c r="R7217" i="4"/>
  <c r="R7218" i="4"/>
  <c r="R7219" i="4"/>
  <c r="R7220" i="4"/>
  <c r="R7221" i="4"/>
  <c r="R7222" i="4"/>
  <c r="R7223" i="4"/>
  <c r="R7224" i="4"/>
  <c r="R7225" i="4"/>
  <c r="R7226" i="4"/>
  <c r="R7227" i="4"/>
  <c r="R7228" i="4"/>
  <c r="R7229" i="4"/>
  <c r="R7230" i="4"/>
  <c r="R7231" i="4"/>
  <c r="R7232" i="4"/>
  <c r="R7233" i="4"/>
  <c r="R7234" i="4"/>
  <c r="R7235" i="4"/>
  <c r="R7236" i="4"/>
  <c r="R7237" i="4"/>
  <c r="R7238" i="4"/>
  <c r="R7239" i="4"/>
  <c r="R7240" i="4"/>
  <c r="R7241" i="4"/>
  <c r="R7242" i="4"/>
  <c r="R7243" i="4"/>
  <c r="R7244" i="4"/>
  <c r="R7245" i="4"/>
  <c r="R7246" i="4"/>
  <c r="R7247" i="4"/>
  <c r="R7248" i="4"/>
  <c r="R7249" i="4"/>
  <c r="R7250" i="4"/>
  <c r="R7251" i="4"/>
  <c r="R7252" i="4"/>
  <c r="R7253" i="4"/>
  <c r="R7254" i="4"/>
  <c r="R7255" i="4"/>
  <c r="R7256" i="4"/>
  <c r="R7257" i="4"/>
  <c r="R7258" i="4"/>
  <c r="R7259" i="4"/>
  <c r="R7260" i="4"/>
  <c r="R7261" i="4"/>
  <c r="R7262" i="4"/>
  <c r="R7263" i="4"/>
  <c r="R7264" i="4"/>
  <c r="R7265" i="4"/>
  <c r="R7266" i="4"/>
  <c r="R7267" i="4"/>
  <c r="R7268" i="4"/>
  <c r="R7269" i="4"/>
  <c r="R7270" i="4"/>
  <c r="R7271" i="4"/>
  <c r="R7272" i="4"/>
  <c r="R7273" i="4"/>
  <c r="R7274" i="4"/>
  <c r="R7275" i="4"/>
  <c r="R7276" i="4"/>
  <c r="R7277" i="4"/>
  <c r="R7278" i="4"/>
  <c r="R7279" i="4"/>
  <c r="R7280" i="4"/>
  <c r="R7281" i="4"/>
  <c r="R7282" i="4"/>
  <c r="R7283" i="4"/>
  <c r="R7284" i="4"/>
  <c r="R7285" i="4"/>
  <c r="R7286" i="4"/>
  <c r="R7287" i="4"/>
  <c r="R7288" i="4"/>
  <c r="R7289" i="4"/>
  <c r="R7290" i="4"/>
  <c r="R7291" i="4"/>
  <c r="R7292" i="4"/>
  <c r="R7293" i="4"/>
  <c r="R7294" i="4"/>
  <c r="R7295" i="4"/>
  <c r="R7296" i="4"/>
  <c r="R7297" i="4"/>
  <c r="R7298" i="4"/>
  <c r="R7299" i="4"/>
  <c r="R7300" i="4"/>
  <c r="R7301" i="4"/>
  <c r="R7302" i="4"/>
  <c r="R7303" i="4"/>
  <c r="R7304" i="4"/>
  <c r="R7305" i="4"/>
  <c r="R7306" i="4"/>
  <c r="R7307" i="4"/>
  <c r="R7308" i="4"/>
  <c r="R7309" i="4"/>
  <c r="R7310" i="4"/>
  <c r="R7311" i="4"/>
  <c r="R7312" i="4"/>
  <c r="R7313" i="4"/>
  <c r="R7314" i="4"/>
  <c r="R7315" i="4"/>
  <c r="R7316" i="4"/>
  <c r="R7317" i="4"/>
  <c r="R7318" i="4"/>
  <c r="R7319" i="4"/>
  <c r="R7320" i="4"/>
  <c r="R7321" i="4"/>
  <c r="R7322" i="4"/>
  <c r="R7323" i="4"/>
  <c r="R7324" i="4"/>
  <c r="R7325" i="4"/>
  <c r="R7326" i="4"/>
  <c r="R7327" i="4"/>
  <c r="R7328" i="4"/>
  <c r="R7329" i="4"/>
  <c r="R7330" i="4"/>
  <c r="R7331" i="4"/>
  <c r="R7332" i="4"/>
  <c r="R7333" i="4"/>
  <c r="R7334" i="4"/>
  <c r="R7335" i="4"/>
  <c r="R7336" i="4"/>
  <c r="R7337" i="4"/>
  <c r="R7338" i="4"/>
  <c r="R7339" i="4"/>
  <c r="R7340" i="4"/>
  <c r="R7341" i="4"/>
  <c r="R7342" i="4"/>
  <c r="R7343" i="4"/>
  <c r="R7344" i="4"/>
  <c r="R7345" i="4"/>
  <c r="R7346" i="4"/>
  <c r="R7347" i="4"/>
  <c r="R7348" i="4"/>
  <c r="R7349" i="4"/>
  <c r="R7350" i="4"/>
  <c r="R7351" i="4"/>
  <c r="R7352" i="4"/>
  <c r="R7353" i="4"/>
  <c r="R7354" i="4"/>
  <c r="R7355" i="4"/>
  <c r="R7356" i="4"/>
  <c r="R7357" i="4"/>
  <c r="R7358" i="4"/>
  <c r="R7359" i="4"/>
  <c r="R7360" i="4"/>
  <c r="R7361" i="4"/>
  <c r="R7362" i="4"/>
  <c r="R7363" i="4"/>
  <c r="R7364" i="4"/>
  <c r="R7365" i="4"/>
  <c r="R7366" i="4"/>
  <c r="R7367" i="4"/>
  <c r="R7368" i="4"/>
  <c r="R7369" i="4"/>
  <c r="R7370" i="4"/>
  <c r="R7371" i="4"/>
  <c r="R7372" i="4"/>
  <c r="R7373" i="4"/>
  <c r="R7374" i="4"/>
  <c r="R7375" i="4"/>
  <c r="R7376" i="4"/>
  <c r="R7377" i="4"/>
  <c r="R7378" i="4"/>
  <c r="R7379" i="4"/>
  <c r="R7380" i="4"/>
  <c r="R7381" i="4"/>
  <c r="R7382" i="4"/>
  <c r="R7383" i="4"/>
  <c r="R7384" i="4"/>
  <c r="R7385" i="4"/>
  <c r="R7386" i="4"/>
  <c r="R7387" i="4"/>
  <c r="R7388" i="4"/>
  <c r="R7389" i="4"/>
  <c r="R7390" i="4"/>
  <c r="R7391" i="4"/>
  <c r="R7392" i="4"/>
  <c r="R7393" i="4"/>
  <c r="R7394" i="4"/>
  <c r="R7395" i="4"/>
  <c r="R7396" i="4"/>
  <c r="R7397" i="4"/>
  <c r="R7398" i="4"/>
  <c r="R7399" i="4"/>
  <c r="R7400" i="4"/>
  <c r="R7401" i="4"/>
  <c r="R7402" i="4"/>
  <c r="R7403" i="4"/>
  <c r="R7404" i="4"/>
  <c r="R7405" i="4"/>
  <c r="R7406" i="4"/>
  <c r="R7407" i="4"/>
  <c r="R7408" i="4"/>
  <c r="R7409" i="4"/>
  <c r="R7410" i="4"/>
  <c r="R7411" i="4"/>
  <c r="R7412" i="4"/>
  <c r="R7413" i="4"/>
  <c r="R7414" i="4"/>
  <c r="R7415" i="4"/>
  <c r="R7416" i="4"/>
  <c r="R7417" i="4"/>
  <c r="R7418" i="4"/>
  <c r="R7419" i="4"/>
  <c r="R7420" i="4"/>
  <c r="R7421" i="4"/>
  <c r="R7422" i="4"/>
  <c r="R7423" i="4"/>
  <c r="R7424" i="4"/>
  <c r="R7425" i="4"/>
  <c r="R7426" i="4"/>
  <c r="R7427" i="4"/>
  <c r="R7428" i="4"/>
  <c r="R7429" i="4"/>
  <c r="R7430" i="4"/>
  <c r="R7431" i="4"/>
  <c r="R7432" i="4"/>
  <c r="R7433" i="4"/>
  <c r="R7434" i="4"/>
  <c r="R7435" i="4"/>
  <c r="R7436" i="4"/>
  <c r="R7437" i="4"/>
  <c r="R7438" i="4"/>
  <c r="R7439" i="4"/>
  <c r="R7440" i="4"/>
  <c r="R7441" i="4"/>
  <c r="R7442" i="4"/>
  <c r="R7443" i="4"/>
  <c r="R7444" i="4"/>
  <c r="R7445" i="4"/>
  <c r="R7446" i="4"/>
  <c r="R7447" i="4"/>
  <c r="R7448" i="4"/>
  <c r="R7449" i="4"/>
  <c r="R7450" i="4"/>
  <c r="R7451" i="4"/>
  <c r="R7452" i="4"/>
  <c r="R7453" i="4"/>
  <c r="R7454" i="4"/>
  <c r="R7455" i="4"/>
  <c r="R7456" i="4"/>
  <c r="R7457" i="4"/>
  <c r="R7458" i="4"/>
  <c r="R7459" i="4"/>
  <c r="R7460" i="4"/>
  <c r="R7461" i="4"/>
  <c r="R7462" i="4"/>
  <c r="R7463" i="4"/>
  <c r="R7464" i="4"/>
  <c r="R7465" i="4"/>
  <c r="R7466" i="4"/>
  <c r="R7467" i="4"/>
  <c r="R7468" i="4"/>
  <c r="R7469" i="4"/>
  <c r="R7470" i="4"/>
  <c r="R7471" i="4"/>
  <c r="R7472" i="4"/>
  <c r="R7473" i="4"/>
  <c r="R7474" i="4"/>
  <c r="R7475" i="4"/>
  <c r="R7476" i="4"/>
  <c r="R7477" i="4"/>
  <c r="R7478" i="4"/>
  <c r="R7479" i="4"/>
  <c r="R7480" i="4"/>
  <c r="R7481" i="4"/>
  <c r="R7482" i="4"/>
  <c r="R7483" i="4"/>
  <c r="R7484" i="4"/>
  <c r="R7485" i="4"/>
  <c r="R7486" i="4"/>
  <c r="R7487" i="4"/>
  <c r="R7488" i="4"/>
  <c r="R7489" i="4"/>
  <c r="R7490" i="4"/>
  <c r="R7491" i="4"/>
  <c r="R7492" i="4"/>
  <c r="R7493" i="4"/>
  <c r="R7494" i="4"/>
  <c r="R7495" i="4"/>
  <c r="R7496" i="4"/>
  <c r="R7497" i="4"/>
  <c r="R7498" i="4"/>
  <c r="R7499" i="4"/>
  <c r="R7500" i="4"/>
  <c r="R7501" i="4"/>
  <c r="R7502" i="4"/>
  <c r="R7503" i="4"/>
  <c r="R7504" i="4"/>
  <c r="R7505" i="4"/>
  <c r="R7506" i="4"/>
  <c r="R7507" i="4"/>
  <c r="R7508" i="4"/>
  <c r="R7509" i="4"/>
  <c r="R7510" i="4"/>
  <c r="R7511" i="4"/>
  <c r="R7512" i="4"/>
  <c r="R7513" i="4"/>
  <c r="R7514" i="4"/>
  <c r="R7515" i="4"/>
  <c r="R7516" i="4"/>
  <c r="R7517" i="4"/>
  <c r="R7518" i="4"/>
  <c r="R7519" i="4"/>
  <c r="R7520" i="4"/>
  <c r="R7521" i="4"/>
  <c r="R7522" i="4"/>
  <c r="R7523" i="4"/>
  <c r="R7524" i="4"/>
  <c r="R7525" i="4"/>
  <c r="R7526" i="4"/>
  <c r="R7527" i="4"/>
  <c r="R7528" i="4"/>
  <c r="R7529" i="4"/>
  <c r="R7530" i="4"/>
  <c r="R7531" i="4"/>
  <c r="R7532" i="4"/>
  <c r="R7533" i="4"/>
  <c r="R7534" i="4"/>
  <c r="R7535" i="4"/>
  <c r="R7536" i="4"/>
  <c r="R7537" i="4"/>
  <c r="R7538" i="4"/>
  <c r="R7539" i="4"/>
  <c r="R7540" i="4"/>
  <c r="R7541" i="4"/>
  <c r="R7542" i="4"/>
  <c r="R7543" i="4"/>
  <c r="R7544" i="4"/>
  <c r="R7545" i="4"/>
  <c r="R7546" i="4"/>
  <c r="R7547" i="4"/>
  <c r="R7548" i="4"/>
  <c r="R7549" i="4"/>
  <c r="R7550" i="4"/>
  <c r="R7551" i="4"/>
  <c r="R7552" i="4"/>
  <c r="R7553" i="4"/>
  <c r="R7554" i="4"/>
  <c r="R7555" i="4"/>
  <c r="R7556" i="4"/>
  <c r="R7557" i="4"/>
  <c r="R7558" i="4"/>
  <c r="R7559" i="4"/>
  <c r="R7560" i="4"/>
  <c r="R7561" i="4"/>
  <c r="R7562" i="4"/>
  <c r="R7563" i="4"/>
  <c r="R7564" i="4"/>
  <c r="R7565" i="4"/>
  <c r="R7566" i="4"/>
  <c r="R7567" i="4"/>
  <c r="R7568" i="4"/>
  <c r="R7569" i="4"/>
  <c r="R7570" i="4"/>
  <c r="R7571" i="4"/>
  <c r="R7572" i="4"/>
  <c r="R7573" i="4"/>
  <c r="R7574" i="4"/>
  <c r="R7575" i="4"/>
  <c r="R7576" i="4"/>
  <c r="R7577" i="4"/>
  <c r="R7578" i="4"/>
  <c r="R7579" i="4"/>
  <c r="R7580" i="4"/>
  <c r="R7581" i="4"/>
  <c r="R7582" i="4"/>
  <c r="R7583" i="4"/>
  <c r="R7584" i="4"/>
  <c r="R7585" i="4"/>
  <c r="R7586" i="4"/>
  <c r="R7587" i="4"/>
  <c r="R7588" i="4"/>
  <c r="R7589" i="4"/>
  <c r="R7590" i="4"/>
  <c r="R7591" i="4"/>
  <c r="R7592" i="4"/>
  <c r="R7593" i="4"/>
  <c r="R7594" i="4"/>
  <c r="R7595" i="4"/>
  <c r="R7596" i="4"/>
  <c r="R7597" i="4"/>
  <c r="R7598" i="4"/>
  <c r="R7599" i="4"/>
  <c r="R7600" i="4"/>
  <c r="R7601" i="4"/>
  <c r="R7602" i="4"/>
  <c r="R7603" i="4"/>
  <c r="R7604" i="4"/>
  <c r="R7605" i="4"/>
  <c r="R7606" i="4"/>
  <c r="R7607" i="4"/>
  <c r="R7608" i="4"/>
  <c r="R7609" i="4"/>
  <c r="R7610" i="4"/>
  <c r="R7611" i="4"/>
  <c r="R7612" i="4"/>
  <c r="R7613" i="4"/>
  <c r="R7614" i="4"/>
  <c r="R7615" i="4"/>
  <c r="R7616" i="4"/>
  <c r="R7617" i="4"/>
  <c r="R7618" i="4"/>
  <c r="R7619" i="4"/>
  <c r="R7620" i="4"/>
  <c r="R7621" i="4"/>
  <c r="R7622" i="4"/>
  <c r="R7623" i="4"/>
  <c r="R7624" i="4"/>
  <c r="R7625" i="4"/>
  <c r="R7626" i="4"/>
  <c r="R7627" i="4"/>
  <c r="R7628" i="4"/>
  <c r="R7629" i="4"/>
  <c r="R7630" i="4"/>
  <c r="R7631" i="4"/>
  <c r="R7632" i="4"/>
  <c r="R7633" i="4"/>
  <c r="R7634" i="4"/>
  <c r="R7635" i="4"/>
  <c r="R7636" i="4"/>
  <c r="R7637" i="4"/>
  <c r="R7638" i="4"/>
  <c r="R7639" i="4"/>
  <c r="R7640" i="4"/>
  <c r="R7641" i="4"/>
  <c r="R7642" i="4"/>
  <c r="R7643" i="4"/>
  <c r="R7644" i="4"/>
  <c r="R7645" i="4"/>
  <c r="R7646" i="4"/>
  <c r="R7647" i="4"/>
  <c r="R7648" i="4"/>
  <c r="R7649" i="4"/>
  <c r="R7650" i="4"/>
  <c r="R7651" i="4"/>
  <c r="R7652" i="4"/>
  <c r="R7653" i="4"/>
  <c r="R7654" i="4"/>
  <c r="R7655" i="4"/>
  <c r="R7656" i="4"/>
  <c r="R7657" i="4"/>
  <c r="R7658" i="4"/>
  <c r="R7659" i="4"/>
  <c r="R7660" i="4"/>
  <c r="R7661" i="4"/>
  <c r="R7662" i="4"/>
  <c r="R7663" i="4"/>
  <c r="R7664" i="4"/>
  <c r="R7665" i="4"/>
  <c r="R7666" i="4"/>
  <c r="R7667" i="4"/>
  <c r="R7668" i="4"/>
  <c r="R7669" i="4"/>
  <c r="R7670" i="4"/>
  <c r="R7671" i="4"/>
  <c r="R7672" i="4"/>
  <c r="R7673" i="4"/>
  <c r="R7674" i="4"/>
  <c r="R7675" i="4"/>
  <c r="R7676" i="4"/>
  <c r="R7677" i="4"/>
  <c r="R7678" i="4"/>
  <c r="R7679" i="4"/>
  <c r="R7680" i="4"/>
  <c r="R7681" i="4"/>
  <c r="R7682" i="4"/>
  <c r="R7683" i="4"/>
  <c r="R7684" i="4"/>
  <c r="R7685" i="4"/>
  <c r="R7686" i="4"/>
  <c r="R7687" i="4"/>
  <c r="R7688" i="4"/>
  <c r="R7689" i="4"/>
  <c r="R7690" i="4"/>
  <c r="R7691" i="4"/>
  <c r="R7692" i="4"/>
  <c r="R7693" i="4"/>
  <c r="R7694" i="4"/>
  <c r="R7695" i="4"/>
  <c r="R7696" i="4"/>
  <c r="R7697" i="4"/>
  <c r="R7698" i="4"/>
  <c r="R7699" i="4"/>
  <c r="R7700" i="4"/>
  <c r="R7701" i="4"/>
  <c r="R7702" i="4"/>
  <c r="R7703" i="4"/>
  <c r="R7704" i="4"/>
  <c r="R7705" i="4"/>
  <c r="R7706" i="4"/>
  <c r="R7707" i="4"/>
  <c r="R7708" i="4"/>
  <c r="R7709" i="4"/>
  <c r="R7710" i="4"/>
  <c r="R7711" i="4"/>
  <c r="R7712" i="4"/>
  <c r="R7713" i="4"/>
  <c r="R7714" i="4"/>
  <c r="R7715" i="4"/>
  <c r="R7716" i="4"/>
  <c r="R7717" i="4"/>
  <c r="R7718" i="4"/>
  <c r="R7719" i="4"/>
  <c r="R7720" i="4"/>
  <c r="R7721" i="4"/>
  <c r="R7722" i="4"/>
  <c r="R7723" i="4"/>
  <c r="R7724" i="4"/>
  <c r="R7725" i="4"/>
  <c r="R7726" i="4"/>
  <c r="R7727" i="4"/>
  <c r="R7728" i="4"/>
  <c r="R7729" i="4"/>
  <c r="R7730" i="4"/>
  <c r="R7731" i="4"/>
  <c r="R7732" i="4"/>
  <c r="R7733" i="4"/>
  <c r="R7734" i="4"/>
  <c r="R7735" i="4"/>
  <c r="R7736" i="4"/>
  <c r="R7737" i="4"/>
  <c r="R7738" i="4"/>
  <c r="R7739" i="4"/>
  <c r="R7740" i="4"/>
  <c r="R7741" i="4"/>
  <c r="R7742" i="4"/>
  <c r="R7743" i="4"/>
  <c r="R7744" i="4"/>
  <c r="R7745" i="4"/>
  <c r="R7746" i="4"/>
  <c r="R7747" i="4"/>
  <c r="R7748" i="4"/>
  <c r="R7749" i="4"/>
  <c r="R7750" i="4"/>
  <c r="R7751" i="4"/>
  <c r="R7752" i="4"/>
  <c r="R7753" i="4"/>
  <c r="R7754" i="4"/>
  <c r="R7755" i="4"/>
  <c r="R7756" i="4"/>
  <c r="R7757" i="4"/>
  <c r="R7758" i="4"/>
  <c r="R7759" i="4"/>
  <c r="R7760" i="4"/>
  <c r="R7761" i="4"/>
  <c r="R7762" i="4"/>
  <c r="R7763" i="4"/>
  <c r="R7764" i="4"/>
  <c r="R7765" i="4"/>
  <c r="R7766" i="4"/>
  <c r="R7767" i="4"/>
  <c r="R7768" i="4"/>
  <c r="R7769" i="4"/>
  <c r="R7770" i="4"/>
  <c r="R7771" i="4"/>
  <c r="R7772" i="4"/>
  <c r="R7773" i="4"/>
  <c r="R7774" i="4"/>
  <c r="R7775" i="4"/>
  <c r="R7776" i="4"/>
  <c r="R7777" i="4"/>
  <c r="R7778" i="4"/>
  <c r="R7779" i="4"/>
  <c r="R7780" i="4"/>
  <c r="R7781" i="4"/>
  <c r="R7782" i="4"/>
  <c r="R7783" i="4"/>
  <c r="R7784" i="4"/>
  <c r="R7785" i="4"/>
  <c r="R7786" i="4"/>
  <c r="R7787" i="4"/>
  <c r="R7788" i="4"/>
  <c r="R7789" i="4"/>
  <c r="R7790" i="4"/>
  <c r="R7791" i="4"/>
  <c r="R7792" i="4"/>
  <c r="R7793" i="4"/>
  <c r="R7794" i="4"/>
  <c r="R7795" i="4"/>
  <c r="R7796" i="4"/>
  <c r="R7797" i="4"/>
  <c r="R7798" i="4"/>
  <c r="R7799" i="4"/>
  <c r="R7800" i="4"/>
  <c r="R7801" i="4"/>
  <c r="R7802" i="4"/>
  <c r="R7803" i="4"/>
  <c r="R7804" i="4"/>
  <c r="R7805" i="4"/>
  <c r="R7806" i="4"/>
  <c r="R7807" i="4"/>
  <c r="R7808" i="4"/>
  <c r="R7809" i="4"/>
  <c r="R7810" i="4"/>
  <c r="R7811" i="4"/>
  <c r="R7812" i="4"/>
  <c r="R7813" i="4"/>
  <c r="R7814" i="4"/>
  <c r="R7815" i="4"/>
  <c r="R7816" i="4"/>
  <c r="R7817" i="4"/>
  <c r="R7818" i="4"/>
  <c r="R7819" i="4"/>
  <c r="R7820" i="4"/>
  <c r="R7821" i="4"/>
  <c r="R7822" i="4"/>
  <c r="R7823" i="4"/>
  <c r="R7824" i="4"/>
  <c r="R7825" i="4"/>
  <c r="R7826" i="4"/>
  <c r="R7827" i="4"/>
  <c r="R7828" i="4"/>
  <c r="R7829" i="4"/>
  <c r="R7830" i="4"/>
  <c r="R7831" i="4"/>
  <c r="R7832" i="4"/>
  <c r="R7833" i="4"/>
  <c r="R7834" i="4"/>
  <c r="R7835" i="4"/>
  <c r="R7836" i="4"/>
  <c r="R7837" i="4"/>
  <c r="R7838" i="4"/>
  <c r="R7839" i="4"/>
  <c r="R7840" i="4"/>
  <c r="R7841" i="4"/>
  <c r="R7842" i="4"/>
  <c r="R7843" i="4"/>
  <c r="R7844" i="4"/>
  <c r="R7845" i="4"/>
  <c r="R7846" i="4"/>
  <c r="R7847" i="4"/>
  <c r="R7848" i="4"/>
  <c r="R7849" i="4"/>
  <c r="R7850" i="4"/>
  <c r="R7851" i="4"/>
  <c r="R7852" i="4"/>
  <c r="R7853" i="4"/>
  <c r="R7854" i="4"/>
  <c r="R7855" i="4"/>
  <c r="R7856" i="4"/>
  <c r="R7857" i="4"/>
  <c r="R7858" i="4"/>
  <c r="R7859" i="4"/>
  <c r="R7860" i="4"/>
  <c r="R7861" i="4"/>
  <c r="R7862" i="4"/>
  <c r="R7863" i="4"/>
  <c r="R7864" i="4"/>
  <c r="R7865" i="4"/>
  <c r="R7866" i="4"/>
  <c r="R7867" i="4"/>
  <c r="R7868" i="4"/>
  <c r="R7869" i="4"/>
  <c r="R7870" i="4"/>
  <c r="R7871" i="4"/>
  <c r="R7872" i="4"/>
  <c r="R7873" i="4"/>
  <c r="R7874" i="4"/>
  <c r="R7875" i="4"/>
  <c r="R7876" i="4"/>
  <c r="R7877" i="4"/>
  <c r="R7878" i="4"/>
  <c r="R7879" i="4"/>
  <c r="R7880" i="4"/>
  <c r="R7881" i="4"/>
  <c r="R7882" i="4"/>
  <c r="R7883" i="4"/>
  <c r="R7884" i="4"/>
  <c r="R7885" i="4"/>
  <c r="R7886" i="4"/>
  <c r="R7887" i="4"/>
  <c r="R7888" i="4"/>
  <c r="R7889" i="4"/>
  <c r="R7890" i="4"/>
  <c r="R7891" i="4"/>
  <c r="R7892" i="4"/>
  <c r="R7893" i="4"/>
  <c r="R7894" i="4"/>
  <c r="R7895" i="4"/>
  <c r="R7896" i="4"/>
  <c r="R7897" i="4"/>
  <c r="R7898" i="4"/>
  <c r="R7899" i="4"/>
  <c r="R7900" i="4"/>
  <c r="R7901" i="4"/>
  <c r="R7902" i="4"/>
  <c r="R7903" i="4"/>
  <c r="R7904" i="4"/>
  <c r="R7905" i="4"/>
  <c r="R7906" i="4"/>
  <c r="R7907" i="4"/>
  <c r="R7908" i="4"/>
  <c r="R7909" i="4"/>
  <c r="R7910" i="4"/>
  <c r="R7911" i="4"/>
  <c r="R7912" i="4"/>
  <c r="R7913" i="4"/>
  <c r="R7914" i="4"/>
  <c r="R7915" i="4"/>
  <c r="R7916" i="4"/>
  <c r="R7917" i="4"/>
  <c r="R7918" i="4"/>
  <c r="R7919" i="4"/>
  <c r="R7920" i="4"/>
  <c r="R7921" i="4"/>
  <c r="R7922" i="4"/>
  <c r="R7923" i="4"/>
  <c r="R7924" i="4"/>
  <c r="R7925" i="4"/>
  <c r="R7926" i="4"/>
  <c r="R7927" i="4"/>
  <c r="R7928" i="4"/>
  <c r="R7929" i="4"/>
  <c r="R7930" i="4"/>
  <c r="R7931" i="4"/>
  <c r="R7932" i="4"/>
  <c r="R7933" i="4"/>
  <c r="R7934" i="4"/>
  <c r="R7935" i="4"/>
  <c r="R7936" i="4"/>
  <c r="R7937" i="4"/>
  <c r="R7938" i="4"/>
  <c r="R7939" i="4"/>
  <c r="R7940" i="4"/>
  <c r="R7941" i="4"/>
  <c r="R7942" i="4"/>
  <c r="R7943" i="4"/>
  <c r="R7944" i="4"/>
  <c r="R7945" i="4"/>
  <c r="R7946" i="4"/>
  <c r="R7947" i="4"/>
  <c r="R7948" i="4"/>
  <c r="R7949" i="4"/>
  <c r="R7950" i="4"/>
  <c r="R7951" i="4"/>
  <c r="R7952" i="4"/>
  <c r="R7953" i="4"/>
  <c r="R7954" i="4"/>
  <c r="R7955" i="4"/>
  <c r="R7956" i="4"/>
  <c r="R7957" i="4"/>
  <c r="R7958" i="4"/>
  <c r="R7959" i="4"/>
  <c r="R7960" i="4"/>
  <c r="R7961" i="4"/>
  <c r="R7962" i="4"/>
  <c r="R7963" i="4"/>
  <c r="R7964" i="4"/>
  <c r="R7965" i="4"/>
  <c r="R7966" i="4"/>
  <c r="R7967" i="4"/>
  <c r="R7968" i="4"/>
  <c r="R7969" i="4"/>
  <c r="R7970" i="4"/>
  <c r="R7971" i="4"/>
  <c r="R7972" i="4"/>
  <c r="R7973" i="4"/>
  <c r="R7974" i="4"/>
  <c r="R7975" i="4"/>
  <c r="R7976" i="4"/>
  <c r="R7977" i="4"/>
  <c r="R7978" i="4"/>
  <c r="R7979" i="4"/>
  <c r="R7980" i="4"/>
  <c r="R7981" i="4"/>
  <c r="R7982" i="4"/>
  <c r="R7983" i="4"/>
  <c r="R7984" i="4"/>
  <c r="R7985" i="4"/>
  <c r="R7986" i="4"/>
  <c r="R7987" i="4"/>
  <c r="R7988" i="4"/>
  <c r="R7989" i="4"/>
  <c r="R7990" i="4"/>
  <c r="R7991" i="4"/>
  <c r="R7992" i="4"/>
  <c r="R7993" i="4"/>
  <c r="R7994" i="4"/>
  <c r="R7995" i="4"/>
  <c r="R7996" i="4"/>
  <c r="R7997" i="4"/>
  <c r="R7998" i="4"/>
  <c r="R7999" i="4"/>
  <c r="R8000" i="4"/>
  <c r="R8001" i="4"/>
  <c r="R8002" i="4"/>
  <c r="R8003" i="4"/>
  <c r="R8004" i="4"/>
  <c r="R8005" i="4"/>
  <c r="R8006" i="4"/>
  <c r="R8007" i="4"/>
  <c r="R8008" i="4"/>
  <c r="R8009" i="4"/>
  <c r="R8010" i="4"/>
  <c r="R8011" i="4"/>
  <c r="R8012" i="4"/>
  <c r="R8013" i="4"/>
  <c r="R8014" i="4"/>
  <c r="R8015" i="4"/>
  <c r="R8016" i="4"/>
  <c r="R8017" i="4"/>
  <c r="R8018" i="4"/>
  <c r="R8019" i="4"/>
  <c r="R8020" i="4"/>
  <c r="R8021" i="4"/>
  <c r="R8022" i="4"/>
  <c r="R8023" i="4"/>
  <c r="R8024" i="4"/>
  <c r="R8025" i="4"/>
  <c r="R8026" i="4"/>
  <c r="R8027" i="4"/>
  <c r="R8028" i="4"/>
  <c r="R8029" i="4"/>
  <c r="R8030" i="4"/>
  <c r="R8031" i="4"/>
  <c r="R8032" i="4"/>
  <c r="R8033" i="4"/>
  <c r="R8034" i="4"/>
  <c r="R8035" i="4"/>
  <c r="R8036" i="4"/>
  <c r="R8037" i="4"/>
  <c r="R8038" i="4"/>
  <c r="R8039" i="4"/>
  <c r="R8040" i="4"/>
  <c r="R8041" i="4"/>
  <c r="R8042" i="4"/>
  <c r="R8043" i="4"/>
  <c r="R8044" i="4"/>
  <c r="R8045" i="4"/>
  <c r="R8046" i="4"/>
  <c r="R8047" i="4"/>
  <c r="R8048" i="4"/>
  <c r="R8049" i="4"/>
  <c r="R8050" i="4"/>
  <c r="R8051" i="4"/>
  <c r="R8052" i="4"/>
  <c r="R8053" i="4"/>
  <c r="R8054" i="4"/>
  <c r="R8055" i="4"/>
  <c r="R8056" i="4"/>
  <c r="R8057" i="4"/>
  <c r="R8058" i="4"/>
  <c r="R8059" i="4"/>
  <c r="R8060" i="4"/>
  <c r="R8061" i="4"/>
  <c r="R8062" i="4"/>
  <c r="R8063" i="4"/>
  <c r="R8064" i="4"/>
  <c r="R8065" i="4"/>
  <c r="R8066" i="4"/>
  <c r="R8067" i="4"/>
  <c r="R8068" i="4"/>
  <c r="R8069" i="4"/>
  <c r="R8070" i="4"/>
  <c r="R8071" i="4"/>
  <c r="R8072" i="4"/>
  <c r="R8073" i="4"/>
  <c r="R8074" i="4"/>
  <c r="R8075" i="4"/>
  <c r="R8076" i="4"/>
  <c r="R8077" i="4"/>
  <c r="R8078" i="4"/>
  <c r="R8079" i="4"/>
  <c r="R8080" i="4"/>
  <c r="R8081" i="4"/>
  <c r="R8082" i="4"/>
  <c r="R8083" i="4"/>
  <c r="R8084" i="4"/>
  <c r="R8085" i="4"/>
  <c r="R8086" i="4"/>
  <c r="R8087" i="4"/>
  <c r="R8088" i="4"/>
  <c r="R8089" i="4"/>
  <c r="R8090" i="4"/>
  <c r="R8091" i="4"/>
  <c r="R8092" i="4"/>
  <c r="R8093" i="4"/>
  <c r="R8094" i="4"/>
  <c r="R8095" i="4"/>
  <c r="R8096" i="4"/>
  <c r="R8097" i="4"/>
  <c r="R8098" i="4"/>
  <c r="R8099" i="4"/>
  <c r="R8100" i="4"/>
  <c r="R8101" i="4"/>
  <c r="R8102" i="4"/>
  <c r="R8103" i="4"/>
  <c r="R8104" i="4"/>
  <c r="R8105" i="4"/>
  <c r="R8106" i="4"/>
  <c r="R8107" i="4"/>
  <c r="R8108" i="4"/>
  <c r="R8109" i="4"/>
  <c r="R8110" i="4"/>
  <c r="R8111" i="4"/>
  <c r="R8112" i="4"/>
  <c r="R8113" i="4"/>
  <c r="R8114" i="4"/>
  <c r="R8115" i="4"/>
  <c r="R8116" i="4"/>
  <c r="R8117" i="4"/>
  <c r="R8118" i="4"/>
  <c r="R8119" i="4"/>
  <c r="R8120" i="4"/>
  <c r="R8121" i="4"/>
  <c r="R8122" i="4"/>
  <c r="R8123" i="4"/>
  <c r="R8124" i="4"/>
  <c r="R8125" i="4"/>
  <c r="R8126" i="4"/>
  <c r="R8127" i="4"/>
  <c r="R8128" i="4"/>
  <c r="R8129" i="4"/>
  <c r="R8130" i="4"/>
  <c r="R8131" i="4"/>
  <c r="R8132" i="4"/>
  <c r="R8133" i="4"/>
  <c r="R8134" i="4"/>
  <c r="R8135" i="4"/>
  <c r="R8136" i="4"/>
  <c r="R8137" i="4"/>
  <c r="R8138" i="4"/>
  <c r="R8139" i="4"/>
  <c r="R8140" i="4"/>
  <c r="R8141" i="4"/>
  <c r="R8142" i="4"/>
  <c r="R8143" i="4"/>
  <c r="R8144" i="4"/>
  <c r="R8145" i="4"/>
  <c r="R8146" i="4"/>
  <c r="R8147" i="4"/>
  <c r="R8148" i="4"/>
  <c r="R8149" i="4"/>
  <c r="R8150" i="4"/>
  <c r="R8151" i="4"/>
  <c r="R8152" i="4"/>
  <c r="R8153" i="4"/>
  <c r="R8154" i="4"/>
  <c r="R8155" i="4"/>
  <c r="R8156" i="4"/>
  <c r="R8157" i="4"/>
  <c r="R8158" i="4"/>
  <c r="R8159" i="4"/>
  <c r="R8160" i="4"/>
  <c r="R8161" i="4"/>
  <c r="R8162" i="4"/>
  <c r="R8163" i="4"/>
  <c r="R8164" i="4"/>
  <c r="R8165" i="4"/>
  <c r="R8166" i="4"/>
  <c r="R8167" i="4"/>
  <c r="R8168" i="4"/>
  <c r="R8169" i="4"/>
  <c r="R8170" i="4"/>
  <c r="R8171" i="4"/>
  <c r="R8172" i="4"/>
  <c r="R8173" i="4"/>
  <c r="R8174" i="4"/>
  <c r="R8175" i="4"/>
  <c r="R8176" i="4"/>
  <c r="R8177" i="4"/>
  <c r="R8178" i="4"/>
  <c r="R8179" i="4"/>
  <c r="R8180" i="4"/>
  <c r="R8181" i="4"/>
  <c r="R8182" i="4"/>
  <c r="R8183" i="4"/>
  <c r="R8184" i="4"/>
  <c r="R8185" i="4"/>
  <c r="R8186" i="4"/>
  <c r="R8187" i="4"/>
  <c r="R8188" i="4"/>
  <c r="R8189" i="4"/>
  <c r="R8190" i="4"/>
  <c r="R8191" i="4"/>
  <c r="R8192" i="4"/>
  <c r="R8193" i="4"/>
  <c r="R8194" i="4"/>
  <c r="R8195" i="4"/>
  <c r="R8196" i="4"/>
  <c r="R8197" i="4"/>
  <c r="R8198" i="4"/>
  <c r="R8199" i="4"/>
  <c r="R8200" i="4"/>
  <c r="R8201" i="4"/>
  <c r="R8202" i="4"/>
  <c r="R8203" i="4"/>
  <c r="R8204" i="4"/>
  <c r="R8205" i="4"/>
  <c r="R8206" i="4"/>
  <c r="R8207" i="4"/>
  <c r="R8208" i="4"/>
  <c r="R8209" i="4"/>
  <c r="R8210" i="4"/>
  <c r="R8211" i="4"/>
  <c r="R8212" i="4"/>
  <c r="R8213" i="4"/>
  <c r="R8214" i="4"/>
  <c r="R8215" i="4"/>
  <c r="R8216" i="4"/>
  <c r="R8217" i="4"/>
  <c r="R8218" i="4"/>
  <c r="R8219" i="4"/>
  <c r="R8220" i="4"/>
  <c r="R8221" i="4"/>
  <c r="R8222" i="4"/>
  <c r="R8223" i="4"/>
  <c r="R8224" i="4"/>
  <c r="R8225" i="4"/>
  <c r="R8226" i="4"/>
  <c r="R8227" i="4"/>
  <c r="R8228" i="4"/>
  <c r="R8229" i="4"/>
  <c r="R8230" i="4"/>
  <c r="R8231" i="4"/>
  <c r="R8232" i="4"/>
  <c r="R8233" i="4"/>
  <c r="R8234" i="4"/>
  <c r="R8235" i="4"/>
  <c r="R8236" i="4"/>
  <c r="R8237" i="4"/>
  <c r="R8238" i="4"/>
  <c r="R8239" i="4"/>
  <c r="R8240" i="4"/>
  <c r="R8241" i="4"/>
  <c r="R8242" i="4"/>
  <c r="R8243" i="4"/>
  <c r="R8244" i="4"/>
  <c r="R8245" i="4"/>
  <c r="R8246" i="4"/>
  <c r="R8247" i="4"/>
  <c r="R8248" i="4"/>
  <c r="R8249" i="4"/>
  <c r="R8250" i="4"/>
  <c r="R8251" i="4"/>
  <c r="R8252" i="4"/>
  <c r="R8253" i="4"/>
  <c r="R8254" i="4"/>
  <c r="R8255" i="4"/>
  <c r="R8256" i="4"/>
  <c r="R8257" i="4"/>
  <c r="R8258" i="4"/>
  <c r="R8259" i="4"/>
  <c r="R8260" i="4"/>
  <c r="R8261" i="4"/>
  <c r="R8262" i="4"/>
  <c r="R8263" i="4"/>
  <c r="R8264" i="4"/>
  <c r="R8265" i="4"/>
  <c r="R8266" i="4"/>
  <c r="R8267" i="4"/>
  <c r="R8268" i="4"/>
  <c r="R8269" i="4"/>
  <c r="R8270" i="4"/>
  <c r="R8271" i="4"/>
  <c r="R8272" i="4"/>
  <c r="R8273" i="4"/>
  <c r="R8274" i="4"/>
  <c r="R8275" i="4"/>
  <c r="R8276" i="4"/>
  <c r="R8277" i="4"/>
  <c r="R8278" i="4"/>
  <c r="R8279" i="4"/>
  <c r="R8280" i="4"/>
  <c r="R8281" i="4"/>
  <c r="R8282" i="4"/>
  <c r="R8283" i="4"/>
  <c r="R8284" i="4"/>
  <c r="R8285" i="4"/>
  <c r="R8286" i="4"/>
  <c r="R8287" i="4"/>
  <c r="R8288" i="4"/>
  <c r="R8289" i="4"/>
  <c r="R8290" i="4"/>
  <c r="R8291" i="4"/>
  <c r="R8292" i="4"/>
  <c r="R8293" i="4"/>
  <c r="R8294" i="4"/>
  <c r="R8295" i="4"/>
  <c r="R8296" i="4"/>
  <c r="R8297" i="4"/>
  <c r="R8298" i="4"/>
  <c r="R8299" i="4"/>
  <c r="R8300" i="4"/>
  <c r="R8301" i="4"/>
  <c r="R8302" i="4"/>
  <c r="R8303" i="4"/>
  <c r="R8304" i="4"/>
  <c r="R8305" i="4"/>
  <c r="R8306" i="4"/>
  <c r="R8307" i="4"/>
  <c r="R8308" i="4"/>
  <c r="R8309" i="4"/>
  <c r="R8310" i="4"/>
  <c r="R8311" i="4"/>
  <c r="R8312" i="4"/>
  <c r="R8313" i="4"/>
  <c r="R8314" i="4"/>
  <c r="R8315" i="4"/>
  <c r="R8316" i="4"/>
  <c r="R8317" i="4"/>
  <c r="R8318" i="4"/>
  <c r="R8319" i="4"/>
  <c r="R8320" i="4"/>
  <c r="R8321" i="4"/>
  <c r="R8322" i="4"/>
  <c r="R8323" i="4"/>
  <c r="R8324" i="4"/>
  <c r="R8325" i="4"/>
  <c r="R8326" i="4"/>
  <c r="R8327" i="4"/>
  <c r="R8328" i="4"/>
  <c r="R8329" i="4"/>
  <c r="R8330" i="4"/>
  <c r="R8331" i="4"/>
  <c r="R8332" i="4"/>
  <c r="R8333" i="4"/>
  <c r="R8334" i="4"/>
  <c r="R8335" i="4"/>
  <c r="R8336" i="4"/>
  <c r="R8337" i="4"/>
  <c r="R8338" i="4"/>
  <c r="R8339" i="4"/>
  <c r="R8340" i="4"/>
  <c r="R8341" i="4"/>
  <c r="R8342" i="4"/>
  <c r="R8343" i="4"/>
  <c r="R8344" i="4"/>
  <c r="R8345" i="4"/>
  <c r="R8346" i="4"/>
  <c r="R8347" i="4"/>
  <c r="R8348" i="4"/>
  <c r="R8349" i="4"/>
  <c r="R8350" i="4"/>
  <c r="R8351" i="4"/>
  <c r="R8352" i="4"/>
  <c r="R8353" i="4"/>
  <c r="R8354" i="4"/>
  <c r="R8355" i="4"/>
  <c r="R8356" i="4"/>
  <c r="R8357" i="4"/>
  <c r="R8358" i="4"/>
  <c r="R8359" i="4"/>
  <c r="R8360" i="4"/>
  <c r="R8361" i="4"/>
  <c r="R8362" i="4"/>
  <c r="R8363" i="4"/>
  <c r="R8364" i="4"/>
  <c r="R8365" i="4"/>
  <c r="R8366" i="4"/>
  <c r="R8367" i="4"/>
  <c r="R8368" i="4"/>
  <c r="R8369" i="4"/>
  <c r="R8370" i="4"/>
  <c r="R8371" i="4"/>
  <c r="R8372" i="4"/>
  <c r="R8373" i="4"/>
  <c r="R8374" i="4"/>
  <c r="R8375" i="4"/>
  <c r="R8376" i="4"/>
  <c r="R8377" i="4"/>
  <c r="R8378" i="4"/>
  <c r="R8379" i="4"/>
  <c r="R8380" i="4"/>
  <c r="R8381" i="4"/>
  <c r="R8382" i="4"/>
  <c r="R8383" i="4"/>
  <c r="R8384" i="4"/>
  <c r="R8385" i="4"/>
  <c r="R8386" i="4"/>
  <c r="R8387" i="4"/>
  <c r="R8388" i="4"/>
  <c r="R8389" i="4"/>
  <c r="R8390" i="4"/>
  <c r="R8391" i="4"/>
  <c r="R8392" i="4"/>
  <c r="R8393" i="4"/>
  <c r="R8394" i="4"/>
  <c r="R8395" i="4"/>
  <c r="R8396" i="4"/>
  <c r="R8397" i="4"/>
  <c r="R8398" i="4"/>
  <c r="R8399" i="4"/>
  <c r="R8400" i="4"/>
  <c r="R8401" i="4"/>
  <c r="R8402" i="4"/>
  <c r="R8403" i="4"/>
  <c r="R8404" i="4"/>
  <c r="R8405" i="4"/>
  <c r="R8406" i="4"/>
  <c r="R8407" i="4"/>
  <c r="R8408" i="4"/>
  <c r="R8409" i="4"/>
  <c r="R8410" i="4"/>
  <c r="R8411" i="4"/>
  <c r="R8412" i="4"/>
  <c r="R8413" i="4"/>
  <c r="R8414" i="4"/>
  <c r="R8415" i="4"/>
  <c r="R8416" i="4"/>
  <c r="R8417" i="4"/>
  <c r="R8418" i="4"/>
  <c r="R8419" i="4"/>
  <c r="R8420" i="4"/>
  <c r="R8421" i="4"/>
  <c r="R8422" i="4"/>
  <c r="R8423" i="4"/>
  <c r="R8424" i="4"/>
  <c r="R8425" i="4"/>
  <c r="R8426" i="4"/>
  <c r="R8427" i="4"/>
  <c r="R8428" i="4"/>
  <c r="R8429" i="4"/>
  <c r="R8430" i="4"/>
  <c r="R8431" i="4"/>
  <c r="R8432" i="4"/>
  <c r="R8433" i="4"/>
  <c r="R8434" i="4"/>
  <c r="R8435" i="4"/>
  <c r="R8436" i="4"/>
  <c r="R8437" i="4"/>
  <c r="R8438" i="4"/>
  <c r="R8439" i="4"/>
  <c r="R8440" i="4"/>
  <c r="R8441" i="4"/>
  <c r="R8442" i="4"/>
  <c r="R8443" i="4"/>
  <c r="R8444" i="4"/>
  <c r="R8445" i="4"/>
  <c r="R8446" i="4"/>
  <c r="R8447" i="4"/>
  <c r="R8448" i="4"/>
  <c r="R8449" i="4"/>
  <c r="R8450" i="4"/>
  <c r="R8451" i="4"/>
  <c r="R8452" i="4"/>
  <c r="R8453" i="4"/>
  <c r="R8454" i="4"/>
  <c r="R8455" i="4"/>
  <c r="R8456" i="4"/>
  <c r="R8457" i="4"/>
  <c r="R8458" i="4"/>
  <c r="R8459" i="4"/>
  <c r="R8460" i="4"/>
  <c r="R8461" i="4"/>
  <c r="R8462" i="4"/>
  <c r="R8463" i="4"/>
  <c r="R8464" i="4"/>
  <c r="R8465" i="4"/>
  <c r="R8466" i="4"/>
  <c r="R8467" i="4"/>
  <c r="R8468" i="4"/>
  <c r="R8469" i="4"/>
  <c r="R8470" i="4"/>
  <c r="R8471" i="4"/>
  <c r="R8472" i="4"/>
  <c r="R8473" i="4"/>
  <c r="R8474" i="4"/>
  <c r="R8475" i="4"/>
  <c r="R8476" i="4"/>
  <c r="R8477" i="4"/>
  <c r="R8478" i="4"/>
  <c r="R8479" i="4"/>
  <c r="R8480" i="4"/>
  <c r="R8481" i="4"/>
  <c r="R8482" i="4"/>
  <c r="R8483" i="4"/>
  <c r="R8484" i="4"/>
  <c r="R8485" i="4"/>
  <c r="R8486" i="4"/>
  <c r="R8487" i="4"/>
  <c r="R8488" i="4"/>
  <c r="R8489" i="4"/>
  <c r="R8490" i="4"/>
  <c r="R8491" i="4"/>
  <c r="R8492" i="4"/>
  <c r="R8493" i="4"/>
  <c r="R8494" i="4"/>
  <c r="R8495" i="4"/>
  <c r="R8496" i="4"/>
  <c r="R8497" i="4"/>
  <c r="R8498" i="4"/>
  <c r="R8499" i="4"/>
  <c r="R8500" i="4"/>
  <c r="R8501" i="4"/>
  <c r="R8502" i="4"/>
  <c r="R8503" i="4"/>
  <c r="R8504" i="4"/>
  <c r="R8505" i="4"/>
  <c r="R8506" i="4"/>
  <c r="R8507" i="4"/>
  <c r="R8508" i="4"/>
  <c r="R8509" i="4"/>
  <c r="R8510" i="4"/>
  <c r="R8511" i="4"/>
  <c r="R8512" i="4"/>
  <c r="R8513" i="4"/>
  <c r="R8514" i="4"/>
  <c r="R8515" i="4"/>
  <c r="R8516" i="4"/>
  <c r="R8517" i="4"/>
  <c r="R8518" i="4"/>
  <c r="R8519" i="4"/>
  <c r="R8520" i="4"/>
  <c r="R8521" i="4"/>
  <c r="R8522" i="4"/>
  <c r="R8523" i="4"/>
  <c r="R8524" i="4"/>
  <c r="R8525" i="4"/>
  <c r="R8526" i="4"/>
  <c r="R8527" i="4"/>
  <c r="R8528" i="4"/>
  <c r="R8529" i="4"/>
  <c r="R8530" i="4"/>
  <c r="R8531" i="4"/>
  <c r="R8532" i="4"/>
  <c r="R8533" i="4"/>
  <c r="R8534" i="4"/>
  <c r="R8535" i="4"/>
  <c r="R8536" i="4"/>
  <c r="R8537" i="4"/>
  <c r="R8538" i="4"/>
  <c r="R8539" i="4"/>
  <c r="R8540" i="4"/>
  <c r="R8541" i="4"/>
  <c r="R8542" i="4"/>
  <c r="R8543" i="4"/>
  <c r="R8544" i="4"/>
  <c r="R8545" i="4"/>
  <c r="R8546" i="4"/>
  <c r="R8547" i="4"/>
  <c r="R8548" i="4"/>
  <c r="R8549" i="4"/>
  <c r="R8550" i="4"/>
  <c r="R8551" i="4"/>
  <c r="R8552" i="4"/>
  <c r="R8553" i="4"/>
  <c r="R8554" i="4"/>
  <c r="R8555" i="4"/>
  <c r="R8556" i="4"/>
  <c r="R8557" i="4"/>
  <c r="R8558" i="4"/>
  <c r="R8559" i="4"/>
  <c r="R8560" i="4"/>
  <c r="R8561" i="4"/>
  <c r="R8562" i="4"/>
  <c r="R8563" i="4"/>
  <c r="R8564" i="4"/>
  <c r="R8565" i="4"/>
  <c r="R8566" i="4"/>
  <c r="R8567" i="4"/>
  <c r="R8568" i="4"/>
  <c r="R8569" i="4"/>
  <c r="R8570" i="4"/>
  <c r="R8571" i="4"/>
  <c r="R8572" i="4"/>
  <c r="R8573" i="4"/>
  <c r="R8574" i="4"/>
  <c r="R8575" i="4"/>
  <c r="R8576" i="4"/>
  <c r="R8577" i="4"/>
  <c r="R8578" i="4"/>
  <c r="R8579" i="4"/>
  <c r="R8580" i="4"/>
  <c r="R8581" i="4"/>
  <c r="R8582" i="4"/>
  <c r="R8583" i="4"/>
  <c r="R8584" i="4"/>
  <c r="R8585" i="4"/>
  <c r="R8586" i="4"/>
  <c r="R8587" i="4"/>
  <c r="R8588" i="4"/>
  <c r="R8589" i="4"/>
  <c r="R8590" i="4"/>
  <c r="R8591" i="4"/>
  <c r="R8592" i="4"/>
  <c r="R8593" i="4"/>
  <c r="R8594" i="4"/>
  <c r="R8595" i="4"/>
  <c r="R8596" i="4"/>
  <c r="R8597" i="4"/>
  <c r="R8598" i="4"/>
  <c r="R8599" i="4"/>
  <c r="R8600" i="4"/>
  <c r="R8601" i="4"/>
  <c r="R8602" i="4"/>
  <c r="R8603" i="4"/>
  <c r="R8604" i="4"/>
  <c r="R8605" i="4"/>
  <c r="R8606" i="4"/>
  <c r="R8607" i="4"/>
  <c r="R8608" i="4"/>
  <c r="R8609" i="4"/>
  <c r="R8610" i="4"/>
  <c r="R8611" i="4"/>
  <c r="R8612" i="4"/>
  <c r="R8613" i="4"/>
  <c r="R8614" i="4"/>
  <c r="R8615" i="4"/>
  <c r="R8616" i="4"/>
  <c r="R8617" i="4"/>
  <c r="R8618" i="4"/>
  <c r="R8619" i="4"/>
  <c r="R8620" i="4"/>
  <c r="R8621" i="4"/>
  <c r="R8622" i="4"/>
  <c r="R8623" i="4"/>
  <c r="R8624" i="4"/>
  <c r="R8625" i="4"/>
  <c r="R8626" i="4"/>
  <c r="R8627" i="4"/>
  <c r="R8628" i="4"/>
  <c r="R8629" i="4"/>
  <c r="R8630" i="4"/>
  <c r="R8631" i="4"/>
  <c r="R8632" i="4"/>
  <c r="R8633" i="4"/>
  <c r="R8634" i="4"/>
  <c r="R8635" i="4"/>
  <c r="R8636" i="4"/>
  <c r="R8637" i="4"/>
  <c r="R8638" i="4"/>
  <c r="R8639" i="4"/>
  <c r="R8640" i="4"/>
  <c r="R8641" i="4"/>
  <c r="R8642" i="4"/>
  <c r="R8643" i="4"/>
  <c r="R8644" i="4"/>
  <c r="R8645" i="4"/>
  <c r="R8646" i="4"/>
  <c r="R8647" i="4"/>
  <c r="R8648" i="4"/>
  <c r="R8649" i="4"/>
  <c r="R8650" i="4"/>
  <c r="R8651" i="4"/>
  <c r="R8652" i="4"/>
  <c r="R8653" i="4"/>
  <c r="R8654" i="4"/>
  <c r="R8655" i="4"/>
  <c r="R8656" i="4"/>
  <c r="R8657" i="4"/>
  <c r="R8658" i="4"/>
  <c r="R8659" i="4"/>
  <c r="R8660" i="4"/>
  <c r="R8661" i="4"/>
  <c r="R8662" i="4"/>
  <c r="R8663" i="4"/>
  <c r="R8664" i="4"/>
  <c r="R8665" i="4"/>
  <c r="R8666" i="4"/>
  <c r="R8667" i="4"/>
  <c r="R8668" i="4"/>
  <c r="R8669" i="4"/>
  <c r="R8670" i="4"/>
  <c r="R8671" i="4"/>
  <c r="R8672" i="4"/>
  <c r="R8673" i="4"/>
  <c r="R8674" i="4"/>
  <c r="R8675" i="4"/>
  <c r="R8676" i="4"/>
  <c r="R8677" i="4"/>
  <c r="R8678" i="4"/>
  <c r="R8679" i="4"/>
  <c r="R8680" i="4"/>
  <c r="R8681" i="4"/>
  <c r="R8682" i="4"/>
  <c r="R8683" i="4"/>
  <c r="R8684" i="4"/>
  <c r="R8685" i="4"/>
  <c r="R8686" i="4"/>
  <c r="R8687" i="4"/>
  <c r="R8688" i="4"/>
  <c r="R8689" i="4"/>
  <c r="R8690" i="4"/>
  <c r="R8691" i="4"/>
  <c r="R8692" i="4"/>
  <c r="R8693" i="4"/>
  <c r="R8694" i="4"/>
  <c r="R8695" i="4"/>
  <c r="R8696" i="4"/>
  <c r="R8697" i="4"/>
  <c r="R8698" i="4"/>
  <c r="R8699" i="4"/>
  <c r="R8700" i="4"/>
  <c r="R8701" i="4"/>
  <c r="R8702" i="4"/>
  <c r="R8703" i="4"/>
  <c r="R8704" i="4"/>
  <c r="R8705" i="4"/>
  <c r="R8706" i="4"/>
  <c r="R8707" i="4"/>
  <c r="R8708" i="4"/>
  <c r="R8709" i="4"/>
  <c r="R8710" i="4"/>
  <c r="R8711" i="4"/>
  <c r="R8712" i="4"/>
  <c r="R8713" i="4"/>
  <c r="R8714" i="4"/>
  <c r="R8715" i="4"/>
  <c r="R8716" i="4"/>
  <c r="R8717" i="4"/>
  <c r="R8718" i="4"/>
  <c r="R8719" i="4"/>
  <c r="R8720" i="4"/>
  <c r="R8721" i="4"/>
  <c r="R8722" i="4"/>
  <c r="R8723" i="4"/>
  <c r="R8724" i="4"/>
  <c r="R8725" i="4"/>
  <c r="R8726" i="4"/>
  <c r="R8727" i="4"/>
  <c r="R8728" i="4"/>
  <c r="R8729" i="4"/>
  <c r="R8730" i="4"/>
  <c r="R8731" i="4"/>
  <c r="R8732" i="4"/>
  <c r="R8733" i="4"/>
  <c r="R8734" i="4"/>
  <c r="R8735" i="4"/>
  <c r="R8736" i="4"/>
  <c r="R8737" i="4"/>
  <c r="R8738" i="4"/>
  <c r="R8739" i="4"/>
  <c r="R8740" i="4"/>
  <c r="R8741" i="4"/>
  <c r="R8742" i="4"/>
  <c r="R8743" i="4"/>
  <c r="R8744" i="4"/>
  <c r="R8745" i="4"/>
  <c r="R8746" i="4"/>
  <c r="R8747" i="4"/>
  <c r="R8748" i="4"/>
  <c r="R8749" i="4"/>
  <c r="R8750" i="4"/>
  <c r="R8751" i="4"/>
  <c r="R8752" i="4"/>
  <c r="R8753" i="4"/>
  <c r="R8754" i="4"/>
  <c r="R8755" i="4"/>
  <c r="R8756" i="4"/>
  <c r="R8757" i="4"/>
  <c r="R8758" i="4"/>
  <c r="R8759" i="4"/>
  <c r="R8760" i="4"/>
  <c r="R8761" i="4"/>
  <c r="R8762" i="4"/>
  <c r="R8763" i="4"/>
  <c r="R8764" i="4"/>
  <c r="R8765" i="4"/>
  <c r="R8766" i="4"/>
  <c r="R8767" i="4"/>
  <c r="R8768" i="4"/>
  <c r="R8769" i="4"/>
  <c r="R8770" i="4"/>
  <c r="R8771" i="4"/>
  <c r="R8772" i="4"/>
  <c r="R8773" i="4"/>
  <c r="R8774" i="4"/>
  <c r="R8775" i="4"/>
  <c r="R8776" i="4"/>
  <c r="R8777" i="4"/>
  <c r="R8778" i="4"/>
  <c r="R8779" i="4"/>
  <c r="R8780" i="4"/>
  <c r="R8781" i="4"/>
  <c r="R8782" i="4"/>
  <c r="R8783" i="4"/>
  <c r="R8784" i="4"/>
  <c r="R8785" i="4"/>
  <c r="R8786" i="4"/>
  <c r="R8787" i="4"/>
  <c r="R8788" i="4"/>
  <c r="R8789" i="4"/>
  <c r="R8790" i="4"/>
  <c r="R8791" i="4"/>
  <c r="R8792" i="4"/>
  <c r="R8793" i="4"/>
  <c r="R8794" i="4"/>
  <c r="R8795" i="4"/>
  <c r="R8796" i="4"/>
  <c r="R8797" i="4"/>
  <c r="R8798" i="4"/>
  <c r="R8799" i="4"/>
  <c r="R8800" i="4"/>
  <c r="R8801" i="4"/>
  <c r="R8802" i="4"/>
  <c r="R8803" i="4"/>
  <c r="R8804" i="4"/>
  <c r="R8805" i="4"/>
  <c r="R8806" i="4"/>
  <c r="R8807" i="4"/>
  <c r="R8808" i="4"/>
  <c r="R8809" i="4"/>
  <c r="R8810" i="4"/>
  <c r="R8811" i="4"/>
  <c r="R8812" i="4"/>
  <c r="R8813" i="4"/>
  <c r="R8814" i="4"/>
  <c r="R8815" i="4"/>
  <c r="R8816" i="4"/>
  <c r="R8817" i="4"/>
  <c r="R8818" i="4"/>
  <c r="R8819" i="4"/>
  <c r="R8820" i="4"/>
  <c r="R8821" i="4"/>
  <c r="R8822" i="4"/>
  <c r="R8823" i="4"/>
  <c r="R8824" i="4"/>
  <c r="R8825" i="4"/>
  <c r="R8826" i="4"/>
  <c r="R8827" i="4"/>
  <c r="R8828" i="4"/>
  <c r="R8829" i="4"/>
  <c r="R8830" i="4"/>
  <c r="R8831" i="4"/>
  <c r="R8832" i="4"/>
  <c r="R8833" i="4"/>
  <c r="R8834" i="4"/>
  <c r="R8835" i="4"/>
  <c r="R8836" i="4"/>
  <c r="R8837" i="4"/>
  <c r="R8838" i="4"/>
  <c r="R8839" i="4"/>
  <c r="R8840" i="4"/>
  <c r="R8841" i="4"/>
  <c r="R8842" i="4"/>
  <c r="R8843" i="4"/>
  <c r="R8844" i="4"/>
  <c r="R8845" i="4"/>
  <c r="R8846" i="4"/>
  <c r="R8847" i="4"/>
  <c r="R8848" i="4"/>
  <c r="R8849" i="4"/>
  <c r="R8850" i="4"/>
  <c r="R8851" i="4"/>
  <c r="R8852" i="4"/>
  <c r="R8853" i="4"/>
  <c r="R8854" i="4"/>
  <c r="R8855" i="4"/>
  <c r="R8856" i="4"/>
  <c r="R8857" i="4"/>
  <c r="R8858" i="4"/>
  <c r="R8859" i="4"/>
  <c r="R8860" i="4"/>
  <c r="R8861" i="4"/>
  <c r="R8862" i="4"/>
  <c r="R8863" i="4"/>
  <c r="R8864" i="4"/>
  <c r="R8865" i="4"/>
  <c r="R8866" i="4"/>
  <c r="R8867" i="4"/>
  <c r="R8868" i="4"/>
  <c r="R8869" i="4"/>
  <c r="R8870" i="4"/>
  <c r="R8871" i="4"/>
  <c r="R8872" i="4"/>
  <c r="R8873" i="4"/>
  <c r="R8874" i="4"/>
  <c r="R8875" i="4"/>
  <c r="R8876" i="4"/>
  <c r="R8877" i="4"/>
  <c r="R8878" i="4"/>
  <c r="R8879" i="4"/>
  <c r="R8880" i="4"/>
  <c r="R8881" i="4"/>
  <c r="R8882" i="4"/>
  <c r="R8883" i="4"/>
  <c r="R8884" i="4"/>
  <c r="R8885" i="4"/>
  <c r="R8886" i="4"/>
  <c r="R8887" i="4"/>
  <c r="R8888" i="4"/>
  <c r="R8889" i="4"/>
  <c r="R8890" i="4"/>
  <c r="R8891" i="4"/>
  <c r="R8892" i="4"/>
  <c r="R8893" i="4"/>
  <c r="R8894" i="4"/>
  <c r="R8895" i="4"/>
  <c r="R8896" i="4"/>
  <c r="R8897" i="4"/>
  <c r="R8898" i="4"/>
  <c r="R8899" i="4"/>
  <c r="R8900" i="4"/>
  <c r="R8901" i="4"/>
  <c r="R8902" i="4"/>
  <c r="R8903" i="4"/>
  <c r="R8904" i="4"/>
  <c r="R8905" i="4"/>
  <c r="R8906" i="4"/>
  <c r="R8907" i="4"/>
  <c r="R8908" i="4"/>
  <c r="R8909" i="4"/>
  <c r="R8910" i="4"/>
  <c r="R8911" i="4"/>
  <c r="R8912" i="4"/>
  <c r="R8913" i="4"/>
  <c r="R8914" i="4"/>
  <c r="R8915" i="4"/>
  <c r="R8916" i="4"/>
  <c r="R8917" i="4"/>
  <c r="R8918" i="4"/>
  <c r="R8919" i="4"/>
  <c r="R8920" i="4"/>
  <c r="R8921" i="4"/>
  <c r="R8922" i="4"/>
  <c r="R8923" i="4"/>
  <c r="R8924" i="4"/>
  <c r="R8925" i="4"/>
  <c r="R8926" i="4"/>
  <c r="R8927" i="4"/>
  <c r="R8928" i="4"/>
  <c r="R8929" i="4"/>
  <c r="R8930" i="4"/>
  <c r="R8931" i="4"/>
  <c r="R8932" i="4"/>
  <c r="R8933" i="4"/>
  <c r="R8934" i="4"/>
  <c r="R8935" i="4"/>
  <c r="R8936" i="4"/>
  <c r="R8937" i="4"/>
  <c r="R8938" i="4"/>
  <c r="R8939" i="4"/>
  <c r="R8940" i="4"/>
  <c r="R8941" i="4"/>
  <c r="R8942" i="4"/>
  <c r="R8943" i="4"/>
  <c r="R8944" i="4"/>
  <c r="R8945" i="4"/>
  <c r="R8946" i="4"/>
  <c r="R8947" i="4"/>
  <c r="R8948" i="4"/>
  <c r="R8949" i="4"/>
  <c r="R8950" i="4"/>
  <c r="R8951" i="4"/>
  <c r="R8952" i="4"/>
  <c r="R8953" i="4"/>
  <c r="R8954" i="4"/>
  <c r="R8955" i="4"/>
  <c r="R8956" i="4"/>
  <c r="R8957" i="4"/>
  <c r="R8958" i="4"/>
  <c r="R8959" i="4"/>
  <c r="R8960" i="4"/>
  <c r="R8961" i="4"/>
  <c r="R8962" i="4"/>
  <c r="R8963" i="4"/>
  <c r="R8964" i="4"/>
  <c r="R8965" i="4"/>
  <c r="R8966" i="4"/>
  <c r="R8967" i="4"/>
  <c r="R8968" i="4"/>
  <c r="R8969" i="4"/>
  <c r="R8970" i="4"/>
  <c r="R8971" i="4"/>
  <c r="R8972" i="4"/>
  <c r="R8973" i="4"/>
  <c r="R8974" i="4"/>
  <c r="R8975" i="4"/>
  <c r="R8976" i="4"/>
  <c r="R8977" i="4"/>
  <c r="R8978" i="4"/>
  <c r="R8979" i="4"/>
  <c r="R8980" i="4"/>
  <c r="R8981" i="4"/>
  <c r="R8982" i="4"/>
  <c r="R8983" i="4"/>
  <c r="R8984" i="4"/>
  <c r="R8985" i="4"/>
  <c r="R8986" i="4"/>
  <c r="R8987" i="4"/>
  <c r="R8988" i="4"/>
  <c r="R8989" i="4"/>
  <c r="R8990" i="4"/>
  <c r="R8991" i="4"/>
  <c r="R8992" i="4"/>
  <c r="R8993" i="4"/>
  <c r="R8994" i="4"/>
  <c r="R8995" i="4"/>
  <c r="R8996" i="4"/>
  <c r="R8997" i="4"/>
  <c r="R8998" i="4"/>
  <c r="R8999" i="4"/>
  <c r="R9000" i="4"/>
  <c r="R9001" i="4"/>
  <c r="R9002" i="4"/>
  <c r="R9003" i="4"/>
  <c r="R9004" i="4"/>
  <c r="R9005" i="4"/>
  <c r="R9006" i="4"/>
  <c r="R9007" i="4"/>
  <c r="R9008" i="4"/>
  <c r="R9009" i="4"/>
  <c r="R9010" i="4"/>
  <c r="R9011" i="4"/>
  <c r="R9012" i="4"/>
  <c r="R9013" i="4"/>
  <c r="R9014" i="4"/>
  <c r="R9015" i="4"/>
  <c r="R9016" i="4"/>
  <c r="R9017" i="4"/>
  <c r="R9018" i="4"/>
  <c r="R9019" i="4"/>
  <c r="R9020" i="4"/>
  <c r="R9021" i="4"/>
  <c r="R9022" i="4"/>
  <c r="R9023" i="4"/>
  <c r="R9024" i="4"/>
  <c r="R9025" i="4"/>
  <c r="R9026" i="4"/>
  <c r="R9027" i="4"/>
  <c r="R9028" i="4"/>
  <c r="R9029" i="4"/>
  <c r="R9030" i="4"/>
  <c r="R9031" i="4"/>
  <c r="R9032" i="4"/>
  <c r="R9033" i="4"/>
  <c r="R9034" i="4"/>
  <c r="R9035" i="4"/>
  <c r="R9036" i="4"/>
  <c r="R9037" i="4"/>
  <c r="R9038" i="4"/>
  <c r="R9039" i="4"/>
  <c r="R9040" i="4"/>
  <c r="R9041" i="4"/>
  <c r="R9042" i="4"/>
  <c r="R9043" i="4"/>
  <c r="R9044" i="4"/>
  <c r="R9045" i="4"/>
  <c r="R9046" i="4"/>
  <c r="R9047" i="4"/>
  <c r="R9048" i="4"/>
  <c r="R9049" i="4"/>
  <c r="R9050" i="4"/>
  <c r="R9051" i="4"/>
  <c r="R9052" i="4"/>
  <c r="R9053" i="4"/>
  <c r="R9054" i="4"/>
  <c r="R9055" i="4"/>
  <c r="R9056" i="4"/>
  <c r="R9057" i="4"/>
  <c r="R9058" i="4"/>
  <c r="R9059" i="4"/>
  <c r="R9060" i="4"/>
  <c r="R9061" i="4"/>
  <c r="R9062" i="4"/>
  <c r="R9063" i="4"/>
  <c r="R9064" i="4"/>
  <c r="R9065" i="4"/>
  <c r="R9066" i="4"/>
  <c r="R9067" i="4"/>
  <c r="R9068" i="4"/>
  <c r="R9069" i="4"/>
  <c r="R9070" i="4"/>
  <c r="R9071" i="4"/>
  <c r="R9072" i="4"/>
  <c r="R9073" i="4"/>
  <c r="R9074" i="4"/>
  <c r="R9075" i="4"/>
  <c r="R9076" i="4"/>
  <c r="R9077" i="4"/>
  <c r="R9078" i="4"/>
  <c r="R9079" i="4"/>
  <c r="R9080" i="4"/>
  <c r="R9081" i="4"/>
  <c r="R9082" i="4"/>
  <c r="R9083" i="4"/>
  <c r="R9084" i="4"/>
  <c r="R9085" i="4"/>
  <c r="R9086" i="4"/>
  <c r="R9087" i="4"/>
  <c r="R9088" i="4"/>
  <c r="R9089" i="4"/>
  <c r="R9090" i="4"/>
  <c r="R9091" i="4"/>
  <c r="R9092" i="4"/>
  <c r="R9093" i="4"/>
  <c r="R9094" i="4"/>
  <c r="R9095" i="4"/>
  <c r="R9096" i="4"/>
  <c r="R9097" i="4"/>
  <c r="R9098" i="4"/>
  <c r="R9099" i="4"/>
  <c r="R9100" i="4"/>
  <c r="R9101" i="4"/>
  <c r="R9102" i="4"/>
  <c r="R9103" i="4"/>
  <c r="R9104" i="4"/>
  <c r="R9105" i="4"/>
  <c r="R9106" i="4"/>
  <c r="R9107" i="4"/>
  <c r="R9108" i="4"/>
  <c r="R9109" i="4"/>
  <c r="R9110" i="4"/>
  <c r="R9111" i="4"/>
  <c r="R9112" i="4"/>
  <c r="R9113" i="4"/>
  <c r="R9114" i="4"/>
  <c r="R9115" i="4"/>
  <c r="R9116" i="4"/>
  <c r="R9117" i="4"/>
  <c r="R9118" i="4"/>
  <c r="R9119" i="4"/>
  <c r="R9120" i="4"/>
  <c r="R9121" i="4"/>
  <c r="R9122" i="4"/>
  <c r="R9123" i="4"/>
  <c r="R9124" i="4"/>
  <c r="R9125" i="4"/>
  <c r="R9126" i="4"/>
  <c r="R9127" i="4"/>
  <c r="R9128" i="4"/>
  <c r="R9129" i="4"/>
  <c r="R9130" i="4"/>
  <c r="R9131" i="4"/>
  <c r="R9132" i="4"/>
  <c r="R9133" i="4"/>
  <c r="R9134" i="4"/>
  <c r="R9135" i="4"/>
  <c r="R9136" i="4"/>
  <c r="R9137" i="4"/>
  <c r="R9138" i="4"/>
  <c r="R9139" i="4"/>
  <c r="R9140" i="4"/>
  <c r="R9141" i="4"/>
  <c r="R9142" i="4"/>
  <c r="R9143" i="4"/>
  <c r="R9144" i="4"/>
  <c r="R9145" i="4"/>
  <c r="R9146" i="4"/>
  <c r="R9147" i="4"/>
  <c r="R9148" i="4"/>
  <c r="R9149" i="4"/>
  <c r="R9150" i="4"/>
  <c r="R9151" i="4"/>
  <c r="R9152" i="4"/>
  <c r="R9153" i="4"/>
  <c r="R9154" i="4"/>
  <c r="R9155" i="4"/>
  <c r="R9156" i="4"/>
  <c r="R9157" i="4"/>
  <c r="R9158" i="4"/>
  <c r="R9159" i="4"/>
  <c r="R9160" i="4"/>
  <c r="R9161" i="4"/>
  <c r="R9162" i="4"/>
  <c r="R9163" i="4"/>
  <c r="R9164" i="4"/>
  <c r="R9165" i="4"/>
  <c r="R9166" i="4"/>
  <c r="R9167" i="4"/>
  <c r="R9168" i="4"/>
  <c r="R9169" i="4"/>
  <c r="R9170" i="4"/>
  <c r="R9171" i="4"/>
  <c r="R9172" i="4"/>
  <c r="R9173" i="4"/>
  <c r="R9174" i="4"/>
  <c r="R9175" i="4"/>
  <c r="R9176" i="4"/>
  <c r="R9177" i="4"/>
  <c r="R9178" i="4"/>
  <c r="R9179" i="4"/>
  <c r="R9180" i="4"/>
  <c r="R9181" i="4"/>
  <c r="R9182" i="4"/>
  <c r="R9183" i="4"/>
  <c r="R9184" i="4"/>
  <c r="R9185" i="4"/>
  <c r="R9186" i="4"/>
  <c r="R9187" i="4"/>
  <c r="R9188" i="4"/>
  <c r="R9189" i="4"/>
  <c r="R9190" i="4"/>
  <c r="R9191" i="4"/>
  <c r="R9192" i="4"/>
  <c r="R9193" i="4"/>
  <c r="R9194" i="4"/>
  <c r="R9195" i="4"/>
  <c r="R9196" i="4"/>
  <c r="R9197" i="4"/>
  <c r="R9198" i="4"/>
  <c r="R9199" i="4"/>
  <c r="R9200" i="4"/>
  <c r="R9201" i="4"/>
  <c r="R9202" i="4"/>
  <c r="R9203" i="4"/>
  <c r="R9204" i="4"/>
  <c r="R9205" i="4"/>
  <c r="R9206" i="4"/>
  <c r="R9207" i="4"/>
  <c r="R9208" i="4"/>
  <c r="R9209" i="4"/>
  <c r="R9210" i="4"/>
  <c r="R9211" i="4"/>
  <c r="R9212" i="4"/>
  <c r="R9213" i="4"/>
  <c r="R9214" i="4"/>
  <c r="R9215" i="4"/>
  <c r="R9216" i="4"/>
  <c r="R9217" i="4"/>
  <c r="R9218" i="4"/>
  <c r="R9219" i="4"/>
  <c r="R9220" i="4"/>
  <c r="R9221" i="4"/>
  <c r="R9222" i="4"/>
  <c r="R9223" i="4"/>
  <c r="R9224" i="4"/>
  <c r="R9225" i="4"/>
  <c r="R9226" i="4"/>
  <c r="R9227" i="4"/>
  <c r="R9228" i="4"/>
  <c r="R9229" i="4"/>
  <c r="R9230" i="4"/>
  <c r="R9231" i="4"/>
  <c r="R9232" i="4"/>
  <c r="R9233" i="4"/>
  <c r="R9234" i="4"/>
  <c r="R9235" i="4"/>
  <c r="R9236" i="4"/>
  <c r="R9237" i="4"/>
  <c r="R9238" i="4"/>
  <c r="R9239" i="4"/>
  <c r="R9240" i="4"/>
  <c r="R9241" i="4"/>
  <c r="R9242" i="4"/>
  <c r="R9243" i="4"/>
  <c r="R9244" i="4"/>
  <c r="R9245" i="4"/>
  <c r="R9246" i="4"/>
  <c r="R9247" i="4"/>
  <c r="R9248" i="4"/>
  <c r="R9249" i="4"/>
  <c r="R9250" i="4"/>
  <c r="R9251" i="4"/>
  <c r="R9252" i="4"/>
  <c r="R9253" i="4"/>
  <c r="R9254" i="4"/>
  <c r="R9255" i="4"/>
  <c r="R9256" i="4"/>
  <c r="R9257" i="4"/>
  <c r="R9258" i="4"/>
  <c r="R9259" i="4"/>
  <c r="R9260" i="4"/>
  <c r="R9261" i="4"/>
  <c r="R9262" i="4"/>
  <c r="R9263" i="4"/>
  <c r="R9264" i="4"/>
  <c r="R9265" i="4"/>
  <c r="R9266" i="4"/>
  <c r="R9267" i="4"/>
  <c r="R9268" i="4"/>
  <c r="R9269" i="4"/>
  <c r="R9270" i="4"/>
  <c r="R9271" i="4"/>
  <c r="R9272" i="4"/>
  <c r="R9273" i="4"/>
  <c r="R9274" i="4"/>
  <c r="R9275" i="4"/>
  <c r="R9276" i="4"/>
  <c r="R9277" i="4"/>
  <c r="R9278" i="4"/>
  <c r="R9279" i="4"/>
  <c r="R9280" i="4"/>
  <c r="R9281" i="4"/>
  <c r="R9282" i="4"/>
  <c r="R9283" i="4"/>
  <c r="R9284" i="4"/>
  <c r="R9285" i="4"/>
  <c r="R9286" i="4"/>
  <c r="R9287" i="4"/>
  <c r="R9288" i="4"/>
  <c r="R9289" i="4"/>
  <c r="R9290" i="4"/>
  <c r="R9291" i="4"/>
  <c r="R9292" i="4"/>
  <c r="R9293" i="4"/>
  <c r="R9294" i="4"/>
  <c r="R9295" i="4"/>
  <c r="R9296" i="4"/>
  <c r="R9297" i="4"/>
  <c r="R9298" i="4"/>
  <c r="R9299" i="4"/>
  <c r="R9300" i="4"/>
  <c r="R9301" i="4"/>
  <c r="R9302" i="4"/>
  <c r="R9303" i="4"/>
  <c r="R9304" i="4"/>
  <c r="R9305" i="4"/>
  <c r="R9306" i="4"/>
  <c r="R9307" i="4"/>
  <c r="R9308" i="4"/>
  <c r="R9309" i="4"/>
  <c r="R9310" i="4"/>
  <c r="R9311" i="4"/>
  <c r="R9312" i="4"/>
  <c r="R9313" i="4"/>
  <c r="R9314" i="4"/>
  <c r="R9315" i="4"/>
  <c r="R9316" i="4"/>
  <c r="R9317" i="4"/>
  <c r="R9318" i="4"/>
  <c r="R9319" i="4"/>
  <c r="R9320" i="4"/>
  <c r="R9321" i="4"/>
  <c r="R9322" i="4"/>
  <c r="R9323" i="4"/>
  <c r="R9324" i="4"/>
  <c r="R9325" i="4"/>
  <c r="R9326" i="4"/>
  <c r="R9327" i="4"/>
  <c r="R9328" i="4"/>
  <c r="R9329" i="4"/>
  <c r="R9330" i="4"/>
  <c r="R9331" i="4"/>
  <c r="R9332" i="4"/>
  <c r="R9333" i="4"/>
  <c r="R9334" i="4"/>
  <c r="R9335" i="4"/>
  <c r="R9336" i="4"/>
  <c r="R9337" i="4"/>
  <c r="R9338" i="4"/>
  <c r="R9339" i="4"/>
  <c r="R9340" i="4"/>
  <c r="R9341" i="4"/>
  <c r="R9342" i="4"/>
  <c r="R9343" i="4"/>
  <c r="R9344" i="4"/>
  <c r="R9345" i="4"/>
  <c r="R9346" i="4"/>
  <c r="R9347" i="4"/>
  <c r="R9348" i="4"/>
  <c r="R9349" i="4"/>
  <c r="R9350" i="4"/>
  <c r="R9351" i="4"/>
  <c r="R9352" i="4"/>
  <c r="R9353" i="4"/>
  <c r="R9354" i="4"/>
  <c r="R9355" i="4"/>
  <c r="R9356" i="4"/>
  <c r="R9357" i="4"/>
  <c r="R9358" i="4"/>
  <c r="R9359" i="4"/>
  <c r="R9360" i="4"/>
  <c r="R9361" i="4"/>
  <c r="R9362" i="4"/>
  <c r="R9363" i="4"/>
  <c r="R9364" i="4"/>
  <c r="R9365" i="4"/>
  <c r="R9366" i="4"/>
  <c r="R9367" i="4"/>
  <c r="R9368" i="4"/>
  <c r="R9369" i="4"/>
  <c r="R9370" i="4"/>
  <c r="R9371" i="4"/>
  <c r="R9372" i="4"/>
  <c r="R9373" i="4"/>
  <c r="R9374" i="4"/>
  <c r="R9375" i="4"/>
  <c r="R9376" i="4"/>
  <c r="R9377" i="4"/>
  <c r="R9378" i="4"/>
  <c r="R9379" i="4"/>
  <c r="R9380" i="4"/>
  <c r="R9381" i="4"/>
  <c r="R9382" i="4"/>
  <c r="R9383" i="4"/>
  <c r="R9384" i="4"/>
  <c r="R9385" i="4"/>
  <c r="R9386" i="4"/>
  <c r="R9387" i="4"/>
  <c r="R9388" i="4"/>
  <c r="R9389" i="4"/>
  <c r="R9390" i="4"/>
  <c r="R9391" i="4"/>
  <c r="R9392" i="4"/>
  <c r="R9393" i="4"/>
  <c r="R9394" i="4"/>
  <c r="R9395" i="4"/>
  <c r="R9396" i="4"/>
  <c r="R9397" i="4"/>
  <c r="R9398" i="4"/>
  <c r="R9399" i="4"/>
  <c r="R9400" i="4"/>
  <c r="R9401" i="4"/>
  <c r="R9402" i="4"/>
  <c r="R9403" i="4"/>
  <c r="R9404" i="4"/>
  <c r="R9405" i="4"/>
  <c r="R9406" i="4"/>
  <c r="R9407" i="4"/>
  <c r="R9408" i="4"/>
  <c r="R9409" i="4"/>
  <c r="R9410" i="4"/>
  <c r="R9411" i="4"/>
  <c r="R9412" i="4"/>
  <c r="R9413" i="4"/>
  <c r="R9414" i="4"/>
  <c r="R9415" i="4"/>
  <c r="R9416" i="4"/>
  <c r="R9417" i="4"/>
  <c r="R9418" i="4"/>
  <c r="R9419" i="4"/>
  <c r="R9420" i="4"/>
  <c r="R9421" i="4"/>
  <c r="R9422" i="4"/>
  <c r="R9423" i="4"/>
  <c r="R9424" i="4"/>
  <c r="R9425" i="4"/>
  <c r="R9426" i="4"/>
  <c r="R9427" i="4"/>
  <c r="R9428" i="4"/>
  <c r="R9429" i="4"/>
  <c r="R9430" i="4"/>
  <c r="R9431" i="4"/>
  <c r="R9432" i="4"/>
  <c r="R9433" i="4"/>
  <c r="R9434" i="4"/>
  <c r="R9435" i="4"/>
  <c r="R9436" i="4"/>
  <c r="R9437" i="4"/>
  <c r="R9438" i="4"/>
  <c r="R9439" i="4"/>
  <c r="R9440" i="4"/>
  <c r="R9441" i="4"/>
  <c r="R9442" i="4"/>
  <c r="R9443" i="4"/>
  <c r="R9444" i="4"/>
  <c r="R9445" i="4"/>
  <c r="R9446" i="4"/>
  <c r="R9447" i="4"/>
  <c r="R9448" i="4"/>
  <c r="R9449" i="4"/>
  <c r="R9450" i="4"/>
  <c r="R9451" i="4"/>
  <c r="R9452" i="4"/>
  <c r="R9453" i="4"/>
  <c r="R9454" i="4"/>
  <c r="R9455" i="4"/>
  <c r="R9456" i="4"/>
  <c r="R9457" i="4"/>
  <c r="R9458" i="4"/>
  <c r="R9459" i="4"/>
  <c r="R9460" i="4"/>
  <c r="R9461" i="4"/>
  <c r="R9462" i="4"/>
  <c r="R9463" i="4"/>
  <c r="R9464" i="4"/>
  <c r="R9465" i="4"/>
  <c r="R9466" i="4"/>
  <c r="R9467" i="4"/>
  <c r="R9468" i="4"/>
  <c r="R9469" i="4"/>
  <c r="R9470" i="4"/>
  <c r="R9471" i="4"/>
  <c r="R9472" i="4"/>
  <c r="R9473" i="4"/>
  <c r="R9474" i="4"/>
  <c r="R9475" i="4"/>
  <c r="R9476" i="4"/>
  <c r="R9477" i="4"/>
  <c r="R9478" i="4"/>
  <c r="R9479" i="4"/>
  <c r="R9480" i="4"/>
  <c r="R9481" i="4"/>
  <c r="R9482" i="4"/>
  <c r="R9483" i="4"/>
  <c r="R9484" i="4"/>
  <c r="R9485" i="4"/>
  <c r="R9486" i="4"/>
  <c r="R9487" i="4"/>
  <c r="R9488" i="4"/>
  <c r="R9489" i="4"/>
  <c r="R9490" i="4"/>
  <c r="R9491" i="4"/>
  <c r="R9492" i="4"/>
  <c r="R9493" i="4"/>
  <c r="R9494" i="4"/>
  <c r="R9495" i="4"/>
  <c r="R9496" i="4"/>
  <c r="R9497" i="4"/>
  <c r="R9498" i="4"/>
  <c r="R9499" i="4"/>
  <c r="R9500" i="4"/>
  <c r="R9501" i="4"/>
  <c r="R9502" i="4"/>
  <c r="R9503" i="4"/>
  <c r="R9504" i="4"/>
  <c r="R9505" i="4"/>
  <c r="R9506" i="4"/>
  <c r="R9507" i="4"/>
  <c r="R9508" i="4"/>
  <c r="R9509" i="4"/>
  <c r="R9510" i="4"/>
  <c r="R9511" i="4"/>
  <c r="R9512" i="4"/>
  <c r="R9513" i="4"/>
  <c r="R9514" i="4"/>
  <c r="R9515" i="4"/>
  <c r="R9516" i="4"/>
  <c r="R9517" i="4"/>
  <c r="R9518" i="4"/>
  <c r="R9519" i="4"/>
  <c r="R9520" i="4"/>
  <c r="R9521" i="4"/>
  <c r="R9522" i="4"/>
  <c r="R9523" i="4"/>
  <c r="R9524" i="4"/>
  <c r="R9525" i="4"/>
  <c r="R9526" i="4"/>
  <c r="R9527" i="4"/>
  <c r="R9528" i="4"/>
  <c r="R9529" i="4"/>
  <c r="R9530" i="4"/>
  <c r="R9531" i="4"/>
  <c r="R9532" i="4"/>
  <c r="R9533" i="4"/>
  <c r="R9534" i="4"/>
  <c r="R9535" i="4"/>
  <c r="R9536" i="4"/>
  <c r="R9537" i="4"/>
  <c r="R9538" i="4"/>
  <c r="R9539" i="4"/>
  <c r="R9540" i="4"/>
  <c r="R9541" i="4"/>
  <c r="R9542" i="4"/>
  <c r="R9543" i="4"/>
  <c r="R9544" i="4"/>
  <c r="R9545" i="4"/>
  <c r="R9546" i="4"/>
  <c r="R9547" i="4"/>
  <c r="R9548" i="4"/>
  <c r="R9549" i="4"/>
  <c r="R9550" i="4"/>
  <c r="R9551" i="4"/>
  <c r="R9552" i="4"/>
  <c r="R9553" i="4"/>
  <c r="R9554" i="4"/>
  <c r="R9555" i="4"/>
  <c r="R9556" i="4"/>
  <c r="R9557" i="4"/>
  <c r="R9558" i="4"/>
  <c r="R9559" i="4"/>
  <c r="R9560" i="4"/>
  <c r="R9561" i="4"/>
  <c r="R9562" i="4"/>
  <c r="R9563" i="4"/>
  <c r="R9564" i="4"/>
  <c r="R9565" i="4"/>
  <c r="R9566" i="4"/>
  <c r="R9567" i="4"/>
  <c r="R9568" i="4"/>
  <c r="R9569" i="4"/>
  <c r="R9570" i="4"/>
  <c r="R9571" i="4"/>
  <c r="R9572" i="4"/>
  <c r="R9573" i="4"/>
  <c r="R9574" i="4"/>
  <c r="R9575" i="4"/>
  <c r="R9576" i="4"/>
  <c r="R9577" i="4"/>
  <c r="R9578" i="4"/>
  <c r="R9579" i="4"/>
  <c r="R9580" i="4"/>
  <c r="R9581" i="4"/>
  <c r="R9582" i="4"/>
  <c r="R9583" i="4"/>
  <c r="R9584" i="4"/>
  <c r="R9585" i="4"/>
  <c r="R9586" i="4"/>
  <c r="R9587" i="4"/>
  <c r="R9588" i="4"/>
  <c r="R9589" i="4"/>
  <c r="R9590" i="4"/>
  <c r="R9591" i="4"/>
  <c r="R9592" i="4"/>
  <c r="R9593" i="4"/>
  <c r="R9594" i="4"/>
  <c r="R9595" i="4"/>
  <c r="R9596" i="4"/>
  <c r="R9597" i="4"/>
  <c r="R9598" i="4"/>
  <c r="R9599" i="4"/>
  <c r="R9600" i="4"/>
  <c r="R9601" i="4"/>
  <c r="R9602" i="4"/>
  <c r="R9603" i="4"/>
  <c r="R9604" i="4"/>
  <c r="R9605" i="4"/>
  <c r="R9606" i="4"/>
  <c r="R9607" i="4"/>
  <c r="R9608" i="4"/>
  <c r="R9609" i="4"/>
  <c r="R9610" i="4"/>
  <c r="R9611" i="4"/>
  <c r="R9612" i="4"/>
  <c r="R9613" i="4"/>
  <c r="R9614" i="4"/>
  <c r="R9615" i="4"/>
  <c r="R9616" i="4"/>
  <c r="R9617" i="4"/>
  <c r="R9618" i="4"/>
  <c r="R9619" i="4"/>
  <c r="R9620" i="4"/>
  <c r="R9621" i="4"/>
  <c r="R9622" i="4"/>
  <c r="R9623" i="4"/>
  <c r="R9624" i="4"/>
  <c r="R9625" i="4"/>
  <c r="R9626" i="4"/>
  <c r="R9627" i="4"/>
  <c r="R9628" i="4"/>
  <c r="R9629" i="4"/>
  <c r="R9630" i="4"/>
  <c r="R9631" i="4"/>
  <c r="R9632" i="4"/>
  <c r="R9633" i="4"/>
  <c r="R9634" i="4"/>
  <c r="R9635" i="4"/>
  <c r="R9636" i="4"/>
  <c r="R9637" i="4"/>
  <c r="R9638" i="4"/>
  <c r="R9639" i="4"/>
  <c r="R9640" i="4"/>
  <c r="R9641" i="4"/>
  <c r="R9642" i="4"/>
  <c r="R9643" i="4"/>
  <c r="R9644" i="4"/>
  <c r="R9645" i="4"/>
  <c r="R9646" i="4"/>
  <c r="R9647" i="4"/>
  <c r="R9648" i="4"/>
  <c r="R9649" i="4"/>
  <c r="R9650" i="4"/>
  <c r="R9651" i="4"/>
  <c r="R9652" i="4"/>
  <c r="R9653" i="4"/>
  <c r="R9654" i="4"/>
  <c r="R9655" i="4"/>
  <c r="R9656" i="4"/>
  <c r="R9657" i="4"/>
  <c r="R9658" i="4"/>
  <c r="R9659" i="4"/>
  <c r="R9660" i="4"/>
  <c r="R9661" i="4"/>
  <c r="R9662" i="4"/>
  <c r="R9663" i="4"/>
  <c r="R9664" i="4"/>
  <c r="R9665" i="4"/>
  <c r="R9666" i="4"/>
  <c r="R9667" i="4"/>
  <c r="R9668" i="4"/>
  <c r="R9669" i="4"/>
  <c r="R9670" i="4"/>
  <c r="R9671" i="4"/>
  <c r="R9672" i="4"/>
  <c r="R9673" i="4"/>
  <c r="R9674" i="4"/>
  <c r="R9675" i="4"/>
  <c r="R9676" i="4"/>
  <c r="R9677" i="4"/>
  <c r="R9678" i="4"/>
  <c r="R9679" i="4"/>
  <c r="R9680" i="4"/>
  <c r="R9681" i="4"/>
  <c r="R9682" i="4"/>
  <c r="R9683" i="4"/>
  <c r="R9684" i="4"/>
  <c r="R9685" i="4"/>
  <c r="R9686" i="4"/>
  <c r="R9687" i="4"/>
  <c r="R9688" i="4"/>
  <c r="R9689" i="4"/>
  <c r="R9690" i="4"/>
  <c r="R9691" i="4"/>
  <c r="R9692" i="4"/>
  <c r="R9693" i="4"/>
  <c r="R9694" i="4"/>
  <c r="R9695" i="4"/>
  <c r="R9696" i="4"/>
  <c r="R9697" i="4"/>
  <c r="R9698" i="4"/>
  <c r="R9699" i="4"/>
  <c r="R9700" i="4"/>
  <c r="R9701" i="4"/>
  <c r="R9702" i="4"/>
  <c r="R9703" i="4"/>
  <c r="R9704" i="4"/>
  <c r="R9705" i="4"/>
  <c r="R9706" i="4"/>
  <c r="R9707" i="4"/>
  <c r="R9708" i="4"/>
  <c r="R9709" i="4"/>
  <c r="R9710" i="4"/>
  <c r="R9711" i="4"/>
  <c r="R9712" i="4"/>
  <c r="R9713" i="4"/>
  <c r="R9714" i="4"/>
  <c r="R9715" i="4"/>
  <c r="R9716" i="4"/>
  <c r="R9717" i="4"/>
  <c r="R9718" i="4"/>
  <c r="R9719" i="4"/>
  <c r="R9720" i="4"/>
  <c r="R9721" i="4"/>
  <c r="R9722" i="4"/>
  <c r="R9723" i="4"/>
  <c r="R9724" i="4"/>
  <c r="R9725" i="4"/>
  <c r="R9726" i="4"/>
  <c r="R9727" i="4"/>
  <c r="R9728" i="4"/>
  <c r="R9729" i="4"/>
  <c r="R9730" i="4"/>
  <c r="R9731" i="4"/>
  <c r="R9732" i="4"/>
  <c r="R9733" i="4"/>
  <c r="R9734" i="4"/>
  <c r="R9735" i="4"/>
  <c r="R9736" i="4"/>
  <c r="R9737" i="4"/>
  <c r="R9738" i="4"/>
  <c r="R9739" i="4"/>
  <c r="R9740" i="4"/>
  <c r="R9741" i="4"/>
  <c r="R9742" i="4"/>
  <c r="R9743" i="4"/>
  <c r="R9744" i="4"/>
  <c r="R9745" i="4"/>
  <c r="R9746" i="4"/>
  <c r="R9747" i="4"/>
  <c r="R9748" i="4"/>
  <c r="R9749" i="4"/>
  <c r="R9750" i="4"/>
  <c r="R9751" i="4"/>
  <c r="R9752" i="4"/>
  <c r="R9753" i="4"/>
  <c r="R9754" i="4"/>
  <c r="R9755" i="4"/>
  <c r="R9756" i="4"/>
  <c r="R9757" i="4"/>
  <c r="R9758" i="4"/>
  <c r="R9759" i="4"/>
  <c r="R9760" i="4"/>
  <c r="R9761" i="4"/>
  <c r="R9762" i="4"/>
  <c r="R9763" i="4"/>
  <c r="R9764" i="4"/>
  <c r="R9765" i="4"/>
  <c r="R9766" i="4"/>
  <c r="R9767" i="4"/>
  <c r="R9768" i="4"/>
  <c r="R9769" i="4"/>
  <c r="R9770" i="4"/>
  <c r="R9771" i="4"/>
  <c r="R9772" i="4"/>
  <c r="R9773" i="4"/>
  <c r="R9774" i="4"/>
  <c r="R9775" i="4"/>
  <c r="R9776" i="4"/>
  <c r="R9777" i="4"/>
  <c r="R9778" i="4"/>
  <c r="R9779" i="4"/>
  <c r="R9780" i="4"/>
  <c r="R9781" i="4"/>
  <c r="R9782" i="4"/>
  <c r="R9783" i="4"/>
  <c r="R9784" i="4"/>
  <c r="R9785" i="4"/>
  <c r="R9786" i="4"/>
  <c r="R9787" i="4"/>
  <c r="R9788" i="4"/>
  <c r="R9789" i="4"/>
  <c r="R9790" i="4"/>
  <c r="R9791" i="4"/>
  <c r="R9792" i="4"/>
  <c r="R9793" i="4"/>
  <c r="R9794" i="4"/>
  <c r="R9795" i="4"/>
  <c r="R9796" i="4"/>
  <c r="R9797" i="4"/>
  <c r="R9798" i="4"/>
  <c r="R9799" i="4"/>
  <c r="R9800" i="4"/>
  <c r="R9801" i="4"/>
  <c r="R9802" i="4"/>
  <c r="R9803" i="4"/>
  <c r="R9804" i="4"/>
  <c r="R9805" i="4"/>
  <c r="R9806" i="4"/>
  <c r="R9807" i="4"/>
  <c r="R9808" i="4"/>
  <c r="R9809" i="4"/>
  <c r="R9810" i="4"/>
  <c r="R9811" i="4"/>
  <c r="R9812" i="4"/>
  <c r="R9813" i="4"/>
  <c r="R9814" i="4"/>
  <c r="R9815" i="4"/>
  <c r="R9816" i="4"/>
  <c r="R9817" i="4"/>
  <c r="R9818" i="4"/>
  <c r="R9819" i="4"/>
  <c r="R9820" i="4"/>
  <c r="R9821" i="4"/>
  <c r="R9822" i="4"/>
  <c r="R9823" i="4"/>
  <c r="R9824" i="4"/>
  <c r="R9825" i="4"/>
  <c r="R9826" i="4"/>
  <c r="R9827" i="4"/>
  <c r="R9828" i="4"/>
  <c r="R9829" i="4"/>
  <c r="R9830" i="4"/>
  <c r="R9831" i="4"/>
  <c r="R9832" i="4"/>
  <c r="R9833" i="4"/>
  <c r="R9834" i="4"/>
  <c r="R9835" i="4"/>
  <c r="R9836" i="4"/>
  <c r="R9837" i="4"/>
  <c r="R9838" i="4"/>
  <c r="R9839" i="4"/>
  <c r="R9840" i="4"/>
  <c r="R9841" i="4"/>
  <c r="R9842" i="4"/>
  <c r="R9843" i="4"/>
  <c r="R9844" i="4"/>
  <c r="R9845" i="4"/>
  <c r="R9846" i="4"/>
  <c r="R9847" i="4"/>
  <c r="R9848" i="4"/>
  <c r="R9849" i="4"/>
  <c r="R9850" i="4"/>
  <c r="R9851" i="4"/>
  <c r="R9852" i="4"/>
  <c r="R9853" i="4"/>
  <c r="R9854" i="4"/>
  <c r="R9855" i="4"/>
  <c r="R9856" i="4"/>
  <c r="R9857" i="4"/>
  <c r="R9858" i="4"/>
  <c r="R9859" i="4"/>
  <c r="R9860" i="4"/>
  <c r="R9861" i="4"/>
  <c r="R9862" i="4"/>
  <c r="R9863" i="4"/>
  <c r="R9864" i="4"/>
  <c r="R9865" i="4"/>
  <c r="R9866" i="4"/>
  <c r="R9867" i="4"/>
  <c r="R9868" i="4"/>
  <c r="R9869" i="4"/>
  <c r="R9870" i="4"/>
  <c r="R9871" i="4"/>
  <c r="R9872" i="4"/>
  <c r="R9873" i="4"/>
  <c r="R9874" i="4"/>
  <c r="R9875" i="4"/>
  <c r="R9876" i="4"/>
  <c r="R9877" i="4"/>
  <c r="R9878" i="4"/>
  <c r="R9879" i="4"/>
  <c r="R9880" i="4"/>
  <c r="R9881" i="4"/>
  <c r="R9882" i="4"/>
  <c r="R9883" i="4"/>
  <c r="R9884" i="4"/>
  <c r="R9885" i="4"/>
  <c r="R9886" i="4"/>
  <c r="R9887" i="4"/>
  <c r="R9888" i="4"/>
  <c r="R9889" i="4"/>
  <c r="R9890" i="4"/>
  <c r="R9891" i="4"/>
  <c r="R9892" i="4"/>
  <c r="R9893" i="4"/>
  <c r="R9894" i="4"/>
  <c r="R9895" i="4"/>
  <c r="R9896" i="4"/>
  <c r="R9897" i="4"/>
  <c r="R9898" i="4"/>
  <c r="R9899" i="4"/>
  <c r="R9900" i="4"/>
  <c r="R9901" i="4"/>
  <c r="R9902" i="4"/>
  <c r="R9903" i="4"/>
  <c r="R9904" i="4"/>
  <c r="R9905" i="4"/>
  <c r="R9906" i="4"/>
  <c r="R9907" i="4"/>
  <c r="R9908" i="4"/>
  <c r="R9909" i="4"/>
  <c r="R9910" i="4"/>
  <c r="R9911" i="4"/>
  <c r="R9912" i="4"/>
  <c r="R9913" i="4"/>
  <c r="R9914" i="4"/>
  <c r="R9915" i="4"/>
  <c r="R9916" i="4"/>
  <c r="R9917" i="4"/>
  <c r="R9918" i="4"/>
  <c r="R9919" i="4"/>
  <c r="R9920" i="4"/>
  <c r="R9921" i="4"/>
  <c r="R9922" i="4"/>
  <c r="R9923" i="4"/>
  <c r="R9924" i="4"/>
  <c r="R9925" i="4"/>
  <c r="R9926" i="4"/>
  <c r="R9927" i="4"/>
  <c r="R9928" i="4"/>
  <c r="R9929" i="4"/>
  <c r="R9930" i="4"/>
  <c r="R9931" i="4"/>
  <c r="R9932" i="4"/>
  <c r="R9933" i="4"/>
  <c r="R9934" i="4"/>
  <c r="R9935" i="4"/>
  <c r="R9936" i="4"/>
  <c r="R9937" i="4"/>
  <c r="R9938" i="4"/>
  <c r="R9939" i="4"/>
  <c r="R9940" i="4"/>
  <c r="R9941" i="4"/>
  <c r="R9942" i="4"/>
  <c r="R9943" i="4"/>
  <c r="R9944" i="4"/>
  <c r="R9945" i="4"/>
  <c r="R9946" i="4"/>
  <c r="R9947" i="4"/>
  <c r="R9948" i="4"/>
  <c r="R9949" i="4"/>
  <c r="R9950" i="4"/>
  <c r="R9951" i="4"/>
  <c r="R9952" i="4"/>
  <c r="R9953" i="4"/>
  <c r="R9954" i="4"/>
  <c r="R9955" i="4"/>
  <c r="R9956" i="4"/>
  <c r="R9957" i="4"/>
  <c r="R9958" i="4"/>
  <c r="R9959" i="4"/>
  <c r="R9960" i="4"/>
  <c r="R9961" i="4"/>
  <c r="R9962" i="4"/>
  <c r="R9963" i="4"/>
  <c r="R9964" i="4"/>
  <c r="R9965" i="4"/>
  <c r="R9966" i="4"/>
  <c r="R9967" i="4"/>
  <c r="R9968" i="4"/>
  <c r="R9969" i="4"/>
  <c r="R9970" i="4"/>
  <c r="R9971" i="4"/>
  <c r="R9972" i="4"/>
  <c r="R9973" i="4"/>
  <c r="R9974" i="4"/>
  <c r="R9975" i="4"/>
  <c r="R9976" i="4"/>
  <c r="R9977" i="4"/>
  <c r="R9978" i="4"/>
  <c r="R9979" i="4"/>
  <c r="R9980" i="4"/>
  <c r="R9981" i="4"/>
  <c r="R9982" i="4"/>
  <c r="R9983" i="4"/>
  <c r="R9984" i="4"/>
  <c r="R9985" i="4"/>
  <c r="R9986" i="4"/>
  <c r="R9987" i="4"/>
  <c r="R9988" i="4"/>
  <c r="R9989" i="4"/>
  <c r="R9990" i="4"/>
  <c r="R9991" i="4"/>
  <c r="R9992" i="4"/>
  <c r="R9993" i="4"/>
  <c r="R9994" i="4"/>
  <c r="R9995" i="4"/>
  <c r="R9996" i="4"/>
  <c r="R9997" i="4"/>
  <c r="R9998" i="4"/>
  <c r="R9999" i="4"/>
  <c r="R10000" i="4"/>
  <c r="R10001" i="4"/>
  <c r="R10002" i="4"/>
  <c r="R10003" i="4"/>
  <c r="R10004" i="4"/>
  <c r="R10005" i="4"/>
  <c r="R10006" i="4"/>
  <c r="R10007" i="4"/>
  <c r="R10008" i="4"/>
  <c r="R10009" i="4"/>
  <c r="R10010" i="4"/>
  <c r="R10011" i="4"/>
  <c r="R10012" i="4"/>
  <c r="R10013" i="4"/>
  <c r="R10014" i="4"/>
  <c r="R10015" i="4"/>
  <c r="R10016" i="4"/>
  <c r="R10017" i="4"/>
  <c r="R10018" i="4"/>
  <c r="R10019" i="4"/>
  <c r="R10020" i="4"/>
  <c r="R10021" i="4"/>
  <c r="R10022" i="4"/>
  <c r="R10023" i="4"/>
  <c r="R10024" i="4"/>
  <c r="R10025" i="4"/>
  <c r="R10026" i="4"/>
  <c r="R10027" i="4"/>
  <c r="R10028" i="4"/>
  <c r="R10029" i="4"/>
  <c r="R10030" i="4"/>
  <c r="R10031" i="4"/>
  <c r="R10032" i="4"/>
  <c r="R10033" i="4"/>
  <c r="R10034" i="4"/>
  <c r="R10035" i="4"/>
  <c r="R10036" i="4"/>
  <c r="R10037" i="4"/>
  <c r="R10038" i="4"/>
  <c r="R10039" i="4"/>
  <c r="R10040" i="4"/>
  <c r="R10041" i="4"/>
  <c r="R10042" i="4"/>
  <c r="R10043" i="4"/>
  <c r="R10044" i="4"/>
  <c r="R10045" i="4"/>
  <c r="R10046" i="4"/>
  <c r="R10047" i="4"/>
  <c r="R10048" i="4"/>
  <c r="R10049" i="4"/>
  <c r="R10050" i="4"/>
  <c r="R10051" i="4"/>
  <c r="R10052" i="4"/>
  <c r="R10053" i="4"/>
  <c r="R10054" i="4"/>
  <c r="R10055" i="4"/>
  <c r="R10056" i="4"/>
  <c r="R10057" i="4"/>
  <c r="R10058" i="4"/>
  <c r="R10059" i="4"/>
  <c r="R10060" i="4"/>
  <c r="R10061" i="4"/>
  <c r="R10062" i="4"/>
  <c r="R10063" i="4"/>
  <c r="R10064" i="4"/>
  <c r="R10065" i="4"/>
  <c r="R10066" i="4"/>
  <c r="R10067" i="4"/>
  <c r="R10068" i="4"/>
  <c r="R10069" i="4"/>
  <c r="R10070" i="4"/>
  <c r="R10071" i="4"/>
  <c r="R10072" i="4"/>
  <c r="R10073" i="4"/>
  <c r="R10074" i="4"/>
  <c r="R10075" i="4"/>
  <c r="R10076" i="4"/>
  <c r="R10077" i="4"/>
  <c r="R10078" i="4"/>
  <c r="R10079" i="4"/>
  <c r="R10080" i="4"/>
  <c r="R10081" i="4"/>
  <c r="R10082" i="4"/>
  <c r="R10083" i="4"/>
  <c r="R10084" i="4"/>
  <c r="R10085" i="4"/>
  <c r="R10086" i="4"/>
  <c r="R10087" i="4"/>
  <c r="R10088" i="4"/>
  <c r="R10089" i="4"/>
  <c r="R10090" i="4"/>
  <c r="R10091" i="4"/>
  <c r="R10092" i="4"/>
  <c r="R10093" i="4"/>
  <c r="R10094" i="4"/>
  <c r="R10095" i="4"/>
  <c r="R10096" i="4"/>
  <c r="R10097" i="4"/>
  <c r="R10098" i="4"/>
  <c r="R10099" i="4"/>
  <c r="R10100" i="4"/>
  <c r="R10101" i="4"/>
  <c r="R10102" i="4"/>
  <c r="R10103" i="4"/>
  <c r="R10104" i="4"/>
  <c r="R10105" i="4"/>
  <c r="R10106" i="4"/>
  <c r="R10107" i="4"/>
  <c r="R10108" i="4"/>
  <c r="R10109" i="4"/>
  <c r="R10110" i="4"/>
  <c r="R10111" i="4"/>
  <c r="R10112" i="4"/>
  <c r="R10113" i="4"/>
  <c r="R10114" i="4"/>
  <c r="R10115" i="4"/>
  <c r="R10116" i="4"/>
  <c r="R10117" i="4"/>
  <c r="R10118" i="4"/>
  <c r="R10119" i="4"/>
  <c r="R10120" i="4"/>
  <c r="R10121" i="4"/>
  <c r="R10122" i="4"/>
  <c r="R10123" i="4"/>
  <c r="R10124" i="4"/>
  <c r="R10125" i="4"/>
  <c r="R10126" i="4"/>
  <c r="R10127" i="4"/>
  <c r="R10128" i="4"/>
  <c r="R10129" i="4"/>
  <c r="R10130" i="4"/>
  <c r="R10131" i="4"/>
  <c r="R10132" i="4"/>
  <c r="R10133" i="4"/>
  <c r="R10134" i="4"/>
  <c r="R10135" i="4"/>
  <c r="R10136" i="4"/>
  <c r="R10137" i="4"/>
  <c r="R10138" i="4"/>
  <c r="R10139" i="4"/>
  <c r="R10140" i="4"/>
  <c r="R10141" i="4"/>
  <c r="R10142" i="4"/>
  <c r="R10143" i="4"/>
  <c r="R10144" i="4"/>
  <c r="R10145" i="4"/>
  <c r="R10146" i="4"/>
  <c r="R10147" i="4"/>
  <c r="R10148" i="4"/>
  <c r="R10149" i="4"/>
  <c r="R10150" i="4"/>
  <c r="R10151" i="4"/>
  <c r="R10152" i="4"/>
  <c r="R10153" i="4"/>
  <c r="R10154" i="4"/>
  <c r="R10155" i="4"/>
  <c r="R10156" i="4"/>
  <c r="R10157" i="4"/>
  <c r="R10158" i="4"/>
  <c r="R10159" i="4"/>
  <c r="R10160" i="4"/>
  <c r="R10161" i="4"/>
  <c r="R10162" i="4"/>
  <c r="R10163" i="4"/>
  <c r="R10164" i="4"/>
  <c r="R10165" i="4"/>
  <c r="R10166" i="4"/>
  <c r="R10167" i="4"/>
  <c r="R10168" i="4"/>
  <c r="R10169" i="4"/>
  <c r="R10170" i="4"/>
  <c r="R10171" i="4"/>
  <c r="R10172" i="4"/>
  <c r="R10173" i="4"/>
  <c r="R10174" i="4"/>
  <c r="R10175" i="4"/>
  <c r="R10176" i="4"/>
  <c r="R10177" i="4"/>
  <c r="R10178" i="4"/>
  <c r="R10179" i="4"/>
  <c r="R10180" i="4"/>
  <c r="R10181" i="4"/>
  <c r="R10182" i="4"/>
  <c r="R10183" i="4"/>
  <c r="R10184" i="4"/>
  <c r="R10185" i="4"/>
  <c r="R10186" i="4"/>
  <c r="R10187" i="4"/>
  <c r="R10188" i="4"/>
  <c r="R10189" i="4"/>
  <c r="R10190" i="4"/>
  <c r="R10191" i="4"/>
  <c r="R10192" i="4"/>
  <c r="R10193" i="4"/>
  <c r="R10194" i="4"/>
  <c r="R10195" i="4"/>
  <c r="R10196" i="4"/>
  <c r="R10197" i="4"/>
  <c r="R10198" i="4"/>
  <c r="R10199" i="4"/>
  <c r="R10200" i="4"/>
  <c r="R10201" i="4"/>
  <c r="R10202" i="4"/>
  <c r="R10203" i="4"/>
  <c r="R10204" i="4"/>
  <c r="R10205" i="4"/>
  <c r="R10206" i="4"/>
  <c r="R10207" i="4"/>
  <c r="R10208" i="4"/>
  <c r="R10209" i="4"/>
  <c r="R10210" i="4"/>
  <c r="R10211" i="4"/>
  <c r="R10212" i="4"/>
  <c r="R10213" i="4"/>
  <c r="R10214" i="4"/>
  <c r="R10215" i="4"/>
  <c r="R10216" i="4"/>
  <c r="R10217" i="4"/>
  <c r="R10218" i="4"/>
  <c r="R10219" i="4"/>
  <c r="R10220" i="4"/>
  <c r="R10221" i="4"/>
  <c r="R10222" i="4"/>
  <c r="R10223" i="4"/>
  <c r="R10224" i="4"/>
  <c r="R10225" i="4"/>
  <c r="R10226" i="4"/>
  <c r="R10227" i="4"/>
  <c r="R10228" i="4"/>
  <c r="R10229" i="4"/>
  <c r="R10230" i="4"/>
  <c r="R10231" i="4"/>
  <c r="R10232" i="4"/>
  <c r="R10233" i="4"/>
  <c r="R10234" i="4"/>
  <c r="R10235" i="4"/>
  <c r="R10236" i="4"/>
  <c r="R10237" i="4"/>
  <c r="R10238" i="4"/>
  <c r="R10239" i="4"/>
  <c r="R10240" i="4"/>
  <c r="R10241" i="4"/>
  <c r="R10242" i="4"/>
  <c r="R10243" i="4"/>
  <c r="R10244" i="4"/>
  <c r="R10245" i="4"/>
  <c r="R10246" i="4"/>
  <c r="R10247" i="4"/>
  <c r="R10248" i="4"/>
  <c r="R10249" i="4"/>
  <c r="R10250" i="4"/>
  <c r="R10251" i="4"/>
  <c r="R10252" i="4"/>
  <c r="R10253" i="4"/>
  <c r="R10254" i="4"/>
  <c r="R10255" i="4"/>
  <c r="R10256" i="4"/>
  <c r="R10257" i="4"/>
  <c r="R10258" i="4"/>
  <c r="R10259" i="4"/>
  <c r="R10260" i="4"/>
  <c r="R10261" i="4"/>
  <c r="R10262" i="4"/>
  <c r="R10263" i="4"/>
  <c r="R10264" i="4"/>
  <c r="R10265" i="4"/>
  <c r="R10266" i="4"/>
  <c r="R10267" i="4"/>
  <c r="R10268" i="4"/>
  <c r="R10269" i="4"/>
  <c r="R10270" i="4"/>
  <c r="R10271" i="4"/>
  <c r="R10272" i="4"/>
  <c r="R10273" i="4"/>
  <c r="R10274" i="4"/>
  <c r="R10275" i="4"/>
  <c r="R10276" i="4"/>
  <c r="R10277" i="4"/>
  <c r="R10278" i="4"/>
  <c r="R10279" i="4"/>
  <c r="R10280" i="4"/>
  <c r="R10281" i="4"/>
  <c r="R10282" i="4"/>
  <c r="R10283" i="4"/>
  <c r="R10284" i="4"/>
  <c r="R10285" i="4"/>
  <c r="R10286" i="4"/>
  <c r="R10287" i="4"/>
  <c r="R10288" i="4"/>
  <c r="R10289" i="4"/>
  <c r="R10290" i="4"/>
  <c r="R10291" i="4"/>
  <c r="R10292" i="4"/>
  <c r="R10293" i="4"/>
  <c r="R10294" i="4"/>
  <c r="R10295" i="4"/>
  <c r="R10296" i="4"/>
  <c r="R10297" i="4"/>
  <c r="R10298" i="4"/>
  <c r="R10299" i="4"/>
  <c r="R10300" i="4"/>
  <c r="R10301" i="4"/>
  <c r="R10302" i="4"/>
  <c r="R10303" i="4"/>
  <c r="R10304" i="4"/>
  <c r="R10305" i="4"/>
  <c r="R10306" i="4"/>
  <c r="R10307" i="4"/>
  <c r="R10308" i="4"/>
  <c r="R10309" i="4"/>
  <c r="R10310" i="4"/>
  <c r="R10311" i="4"/>
  <c r="R10312" i="4"/>
  <c r="R10313" i="4"/>
  <c r="R10314" i="4"/>
  <c r="R10315" i="4"/>
  <c r="R10316" i="4"/>
  <c r="R10317" i="4"/>
  <c r="R10318" i="4"/>
  <c r="R10319" i="4"/>
  <c r="R10320" i="4"/>
  <c r="R10321" i="4"/>
  <c r="R10322" i="4"/>
  <c r="R10323" i="4"/>
  <c r="R10324" i="4"/>
  <c r="R10325" i="4"/>
  <c r="R10326" i="4"/>
  <c r="R10327" i="4"/>
  <c r="R10328" i="4"/>
  <c r="R10329" i="4"/>
  <c r="R10330" i="4"/>
  <c r="R10331" i="4"/>
  <c r="R10332" i="4"/>
  <c r="R10333" i="4"/>
  <c r="R10334" i="4"/>
  <c r="R10335" i="4"/>
  <c r="R10336" i="4"/>
  <c r="R10337" i="4"/>
  <c r="R10338" i="4"/>
  <c r="R10339" i="4"/>
  <c r="R10340" i="4"/>
  <c r="R10341" i="4"/>
  <c r="R10342" i="4"/>
  <c r="R10343" i="4"/>
  <c r="R10344" i="4"/>
  <c r="R10345" i="4"/>
  <c r="R10346" i="4"/>
  <c r="R10347" i="4"/>
  <c r="R10348" i="4"/>
  <c r="R10349" i="4"/>
  <c r="R10350" i="4"/>
  <c r="R10351" i="4"/>
  <c r="R10352" i="4"/>
  <c r="R10353" i="4"/>
  <c r="R10354" i="4"/>
  <c r="R10355" i="4"/>
  <c r="R10356" i="4"/>
  <c r="R10357" i="4"/>
  <c r="R10358" i="4"/>
  <c r="R10359" i="4"/>
  <c r="R10360" i="4"/>
  <c r="R10361" i="4"/>
  <c r="R10362" i="4"/>
  <c r="R10363" i="4"/>
  <c r="R10364" i="4"/>
  <c r="R10365" i="4"/>
  <c r="R10366" i="4"/>
  <c r="R10367" i="4"/>
  <c r="R10368" i="4"/>
  <c r="R10369" i="4"/>
  <c r="R10370" i="4"/>
  <c r="R10371" i="4"/>
  <c r="R10372" i="4"/>
  <c r="R10373" i="4"/>
  <c r="R10374" i="4"/>
  <c r="R10375" i="4"/>
  <c r="R10376" i="4"/>
  <c r="R10377" i="4"/>
  <c r="R10378" i="4"/>
  <c r="R10379" i="4"/>
  <c r="R10380" i="4"/>
  <c r="R10381" i="4"/>
  <c r="R10382" i="4"/>
  <c r="R10383" i="4"/>
  <c r="R10384" i="4"/>
  <c r="R10385" i="4"/>
  <c r="R10386" i="4"/>
  <c r="R10387" i="4"/>
  <c r="R10388" i="4"/>
  <c r="R10389" i="4"/>
  <c r="R10390" i="4"/>
  <c r="R10391" i="4"/>
  <c r="R10392" i="4"/>
  <c r="R10393" i="4"/>
  <c r="R10394" i="4"/>
  <c r="R10395" i="4"/>
  <c r="R10396" i="4"/>
  <c r="R10397" i="4"/>
  <c r="R10398" i="4"/>
  <c r="R10399" i="4"/>
  <c r="R10400" i="4"/>
  <c r="R10401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1150" i="4"/>
  <c r="P1151" i="4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83" i="4"/>
  <c r="P1184" i="4"/>
  <c r="P1185" i="4"/>
  <c r="P1186" i="4"/>
  <c r="P1187" i="4"/>
  <c r="P1188" i="4"/>
  <c r="P1189" i="4"/>
  <c r="P1190" i="4"/>
  <c r="P1191" i="4"/>
  <c r="P1192" i="4"/>
  <c r="P1193" i="4"/>
  <c r="P1194" i="4"/>
  <c r="P1195" i="4"/>
  <c r="P1196" i="4"/>
  <c r="P1197" i="4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5" i="4"/>
  <c r="P1216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1357" i="4"/>
  <c r="P1358" i="4"/>
  <c r="P1359" i="4"/>
  <c r="P1360" i="4"/>
  <c r="P1361" i="4"/>
  <c r="P1362" i="4"/>
  <c r="P1363" i="4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399" i="4"/>
  <c r="P1400" i="4"/>
  <c r="P1401" i="4"/>
  <c r="P1402" i="4"/>
  <c r="P1403" i="4"/>
  <c r="P1404" i="4"/>
  <c r="P1405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973" i="4"/>
  <c r="P1974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2075" i="4"/>
  <c r="P2076" i="4"/>
  <c r="P2077" i="4"/>
  <c r="P2078" i="4"/>
  <c r="P2079" i="4"/>
  <c r="P2080" i="4"/>
  <c r="P2081" i="4"/>
  <c r="P2082" i="4"/>
  <c r="P2083" i="4"/>
  <c r="P2084" i="4"/>
  <c r="P2085" i="4"/>
  <c r="P2086" i="4"/>
  <c r="P2087" i="4"/>
  <c r="P2088" i="4"/>
  <c r="P2089" i="4"/>
  <c r="P2090" i="4"/>
  <c r="P2091" i="4"/>
  <c r="P2092" i="4"/>
  <c r="P2093" i="4"/>
  <c r="P2094" i="4"/>
  <c r="P2095" i="4"/>
  <c r="P2096" i="4"/>
  <c r="P2097" i="4"/>
  <c r="P2098" i="4"/>
  <c r="P2099" i="4"/>
  <c r="P2100" i="4"/>
  <c r="P2101" i="4"/>
  <c r="P2102" i="4"/>
  <c r="P2103" i="4"/>
  <c r="P2104" i="4"/>
  <c r="P2105" i="4"/>
  <c r="P2106" i="4"/>
  <c r="P2107" i="4"/>
  <c r="P2108" i="4"/>
  <c r="P2109" i="4"/>
  <c r="P2110" i="4"/>
  <c r="P2111" i="4"/>
  <c r="P2112" i="4"/>
  <c r="P2113" i="4"/>
  <c r="P2114" i="4"/>
  <c r="P2115" i="4"/>
  <c r="P2116" i="4"/>
  <c r="P2117" i="4"/>
  <c r="P2118" i="4"/>
  <c r="P2119" i="4"/>
  <c r="P2120" i="4"/>
  <c r="P2121" i="4"/>
  <c r="P2122" i="4"/>
  <c r="P2123" i="4"/>
  <c r="P2124" i="4"/>
  <c r="P2125" i="4"/>
  <c r="P2126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140" i="4"/>
  <c r="P2141" i="4"/>
  <c r="P2142" i="4"/>
  <c r="P2143" i="4"/>
  <c r="P2144" i="4"/>
  <c r="P2145" i="4"/>
  <c r="P2146" i="4"/>
  <c r="P2147" i="4"/>
  <c r="P2148" i="4"/>
  <c r="P2149" i="4"/>
  <c r="P2150" i="4"/>
  <c r="P2151" i="4"/>
  <c r="P2152" i="4"/>
  <c r="P2153" i="4"/>
  <c r="P2154" i="4"/>
  <c r="P2155" i="4"/>
  <c r="P2156" i="4"/>
  <c r="P2157" i="4"/>
  <c r="P2158" i="4"/>
  <c r="P2159" i="4"/>
  <c r="P2160" i="4"/>
  <c r="P2161" i="4"/>
  <c r="P2162" i="4"/>
  <c r="P2163" i="4"/>
  <c r="P2164" i="4"/>
  <c r="P2165" i="4"/>
  <c r="P2166" i="4"/>
  <c r="P2167" i="4"/>
  <c r="P2168" i="4"/>
  <c r="P2169" i="4"/>
  <c r="P2170" i="4"/>
  <c r="P2171" i="4"/>
  <c r="P2172" i="4"/>
  <c r="P2173" i="4"/>
  <c r="P2174" i="4"/>
  <c r="P2175" i="4"/>
  <c r="P2176" i="4"/>
  <c r="P2177" i="4"/>
  <c r="P2178" i="4"/>
  <c r="P2179" i="4"/>
  <c r="P2180" i="4"/>
  <c r="P2181" i="4"/>
  <c r="P2182" i="4"/>
  <c r="P2183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4" i="4"/>
  <c r="P2205" i="4"/>
  <c r="P2206" i="4"/>
  <c r="P2207" i="4"/>
  <c r="P2208" i="4"/>
  <c r="P2209" i="4"/>
  <c r="P2210" i="4"/>
  <c r="P2211" i="4"/>
  <c r="P2212" i="4"/>
  <c r="P2213" i="4"/>
  <c r="P2214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29" i="4"/>
  <c r="P2230" i="4"/>
  <c r="P2231" i="4"/>
  <c r="P2232" i="4"/>
  <c r="P2233" i="4"/>
  <c r="P2234" i="4"/>
  <c r="P2235" i="4"/>
  <c r="P2236" i="4"/>
  <c r="P2237" i="4"/>
  <c r="P2238" i="4"/>
  <c r="P2239" i="4"/>
  <c r="P2240" i="4"/>
  <c r="P2241" i="4"/>
  <c r="P2242" i="4"/>
  <c r="P2243" i="4"/>
  <c r="P2244" i="4"/>
  <c r="P2245" i="4"/>
  <c r="P2246" i="4"/>
  <c r="P2247" i="4"/>
  <c r="P2248" i="4"/>
  <c r="P2249" i="4"/>
  <c r="P2250" i="4"/>
  <c r="P2251" i="4"/>
  <c r="P2252" i="4"/>
  <c r="P2253" i="4"/>
  <c r="P2254" i="4"/>
  <c r="P2255" i="4"/>
  <c r="P2256" i="4"/>
  <c r="P2257" i="4"/>
  <c r="P2258" i="4"/>
  <c r="P2259" i="4"/>
  <c r="P2260" i="4"/>
  <c r="P2261" i="4"/>
  <c r="P2262" i="4"/>
  <c r="P2263" i="4"/>
  <c r="P2264" i="4"/>
  <c r="P2265" i="4"/>
  <c r="P2266" i="4"/>
  <c r="P2267" i="4"/>
  <c r="P2268" i="4"/>
  <c r="P2269" i="4"/>
  <c r="P2270" i="4"/>
  <c r="P2271" i="4"/>
  <c r="P2272" i="4"/>
  <c r="P2273" i="4"/>
  <c r="P2274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P2363" i="4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27" i="4"/>
  <c r="P2428" i="4"/>
  <c r="P2429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59" i="4"/>
  <c r="P2460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P2505" i="4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1" i="4"/>
  <c r="P2592" i="4"/>
  <c r="P2593" i="4"/>
  <c r="P2594" i="4"/>
  <c r="P2595" i="4"/>
  <c r="P2596" i="4"/>
  <c r="P2597" i="4"/>
  <c r="P2598" i="4"/>
  <c r="P2599" i="4"/>
  <c r="P2600" i="4"/>
  <c r="P2601" i="4"/>
  <c r="P2602" i="4"/>
  <c r="P2603" i="4"/>
  <c r="P2604" i="4"/>
  <c r="P2605" i="4"/>
  <c r="P2606" i="4"/>
  <c r="P2607" i="4"/>
  <c r="P2608" i="4"/>
  <c r="P2609" i="4"/>
  <c r="P2610" i="4"/>
  <c r="P2611" i="4"/>
  <c r="P2612" i="4"/>
  <c r="P2613" i="4"/>
  <c r="P2614" i="4"/>
  <c r="P2615" i="4"/>
  <c r="P2616" i="4"/>
  <c r="P2617" i="4"/>
  <c r="P2618" i="4"/>
  <c r="P2619" i="4"/>
  <c r="P2620" i="4"/>
  <c r="P2621" i="4"/>
  <c r="P2622" i="4"/>
  <c r="P2623" i="4"/>
  <c r="P2624" i="4"/>
  <c r="P2625" i="4"/>
  <c r="P2626" i="4"/>
  <c r="P2627" i="4"/>
  <c r="P2628" i="4"/>
  <c r="P2629" i="4"/>
  <c r="P2630" i="4"/>
  <c r="P2631" i="4"/>
  <c r="P2632" i="4"/>
  <c r="P2633" i="4"/>
  <c r="P2634" i="4"/>
  <c r="P2635" i="4"/>
  <c r="P2636" i="4"/>
  <c r="P2637" i="4"/>
  <c r="P2638" i="4"/>
  <c r="P2639" i="4"/>
  <c r="P2640" i="4"/>
  <c r="P2641" i="4"/>
  <c r="P2642" i="4"/>
  <c r="P2643" i="4"/>
  <c r="P2644" i="4"/>
  <c r="P2645" i="4"/>
  <c r="P2646" i="4"/>
  <c r="P2647" i="4"/>
  <c r="P2648" i="4"/>
  <c r="P2649" i="4"/>
  <c r="P2650" i="4"/>
  <c r="P2651" i="4"/>
  <c r="P2652" i="4"/>
  <c r="P2653" i="4"/>
  <c r="P2654" i="4"/>
  <c r="P2655" i="4"/>
  <c r="P2656" i="4"/>
  <c r="P2657" i="4"/>
  <c r="P2658" i="4"/>
  <c r="P2659" i="4"/>
  <c r="P2660" i="4"/>
  <c r="P2661" i="4"/>
  <c r="P2662" i="4"/>
  <c r="P2663" i="4"/>
  <c r="P2664" i="4"/>
  <c r="P2665" i="4"/>
  <c r="P2666" i="4"/>
  <c r="P2667" i="4"/>
  <c r="P2668" i="4"/>
  <c r="P2669" i="4"/>
  <c r="P2670" i="4"/>
  <c r="P2671" i="4"/>
  <c r="P2672" i="4"/>
  <c r="P2673" i="4"/>
  <c r="P2674" i="4"/>
  <c r="P2675" i="4"/>
  <c r="P2676" i="4"/>
  <c r="P2677" i="4"/>
  <c r="P2678" i="4"/>
  <c r="P2679" i="4"/>
  <c r="P2680" i="4"/>
  <c r="P2681" i="4"/>
  <c r="P2682" i="4"/>
  <c r="P2683" i="4"/>
  <c r="P2684" i="4"/>
  <c r="P2685" i="4"/>
  <c r="P2686" i="4"/>
  <c r="P2687" i="4"/>
  <c r="P2688" i="4"/>
  <c r="P2689" i="4"/>
  <c r="P2690" i="4"/>
  <c r="P2691" i="4"/>
  <c r="P2692" i="4"/>
  <c r="P2693" i="4"/>
  <c r="P2694" i="4"/>
  <c r="P2695" i="4"/>
  <c r="P2696" i="4"/>
  <c r="P2697" i="4"/>
  <c r="P2698" i="4"/>
  <c r="P2699" i="4"/>
  <c r="P2700" i="4"/>
  <c r="P2701" i="4"/>
  <c r="P2702" i="4"/>
  <c r="P2703" i="4"/>
  <c r="P2704" i="4"/>
  <c r="P2705" i="4"/>
  <c r="P2706" i="4"/>
  <c r="P2707" i="4"/>
  <c r="P2708" i="4"/>
  <c r="P2709" i="4"/>
  <c r="P2710" i="4"/>
  <c r="P2711" i="4"/>
  <c r="P2712" i="4"/>
  <c r="P2713" i="4"/>
  <c r="P2714" i="4"/>
  <c r="P2715" i="4"/>
  <c r="P2716" i="4"/>
  <c r="P2717" i="4"/>
  <c r="P2718" i="4"/>
  <c r="P2719" i="4"/>
  <c r="P2720" i="4"/>
  <c r="P2721" i="4"/>
  <c r="P2722" i="4"/>
  <c r="P2723" i="4"/>
  <c r="P2724" i="4"/>
  <c r="P2725" i="4"/>
  <c r="P2726" i="4"/>
  <c r="P2727" i="4"/>
  <c r="P2728" i="4"/>
  <c r="P2729" i="4"/>
  <c r="P2730" i="4"/>
  <c r="P2731" i="4"/>
  <c r="P2732" i="4"/>
  <c r="P2733" i="4"/>
  <c r="P2734" i="4"/>
  <c r="P2735" i="4"/>
  <c r="P2736" i="4"/>
  <c r="P2737" i="4"/>
  <c r="P2738" i="4"/>
  <c r="P2739" i="4"/>
  <c r="P2740" i="4"/>
  <c r="P2741" i="4"/>
  <c r="P2742" i="4"/>
  <c r="P2743" i="4"/>
  <c r="P2744" i="4"/>
  <c r="P2745" i="4"/>
  <c r="P2746" i="4"/>
  <c r="P2747" i="4"/>
  <c r="P2748" i="4"/>
  <c r="P2749" i="4"/>
  <c r="P2750" i="4"/>
  <c r="P2751" i="4"/>
  <c r="P2752" i="4"/>
  <c r="P2753" i="4"/>
  <c r="P2754" i="4"/>
  <c r="P2755" i="4"/>
  <c r="P2756" i="4"/>
  <c r="P2757" i="4"/>
  <c r="P2758" i="4"/>
  <c r="P2759" i="4"/>
  <c r="P2760" i="4"/>
  <c r="P2761" i="4"/>
  <c r="P2762" i="4"/>
  <c r="P2763" i="4"/>
  <c r="P2764" i="4"/>
  <c r="P2765" i="4"/>
  <c r="P2766" i="4"/>
  <c r="P2767" i="4"/>
  <c r="P2768" i="4"/>
  <c r="P2769" i="4"/>
  <c r="P2770" i="4"/>
  <c r="P2771" i="4"/>
  <c r="P2772" i="4"/>
  <c r="P2773" i="4"/>
  <c r="P2774" i="4"/>
  <c r="P2775" i="4"/>
  <c r="P2776" i="4"/>
  <c r="P2777" i="4"/>
  <c r="P2778" i="4"/>
  <c r="P2779" i="4"/>
  <c r="P2780" i="4"/>
  <c r="P2781" i="4"/>
  <c r="P2782" i="4"/>
  <c r="P2783" i="4"/>
  <c r="P2784" i="4"/>
  <c r="P2785" i="4"/>
  <c r="P2786" i="4"/>
  <c r="P2787" i="4"/>
  <c r="P2788" i="4"/>
  <c r="P2789" i="4"/>
  <c r="P2790" i="4"/>
  <c r="P2791" i="4"/>
  <c r="P2792" i="4"/>
  <c r="P2793" i="4"/>
  <c r="P2794" i="4"/>
  <c r="P2795" i="4"/>
  <c r="P2796" i="4"/>
  <c r="P2797" i="4"/>
  <c r="P2798" i="4"/>
  <c r="P2799" i="4"/>
  <c r="P2800" i="4"/>
  <c r="P2801" i="4"/>
  <c r="P2802" i="4"/>
  <c r="P2803" i="4"/>
  <c r="P2804" i="4"/>
  <c r="P2805" i="4"/>
  <c r="P2806" i="4"/>
  <c r="P2807" i="4"/>
  <c r="P2808" i="4"/>
  <c r="P2809" i="4"/>
  <c r="P2810" i="4"/>
  <c r="P2811" i="4"/>
  <c r="P2812" i="4"/>
  <c r="P2813" i="4"/>
  <c r="P2814" i="4"/>
  <c r="P2815" i="4"/>
  <c r="P2816" i="4"/>
  <c r="P2817" i="4"/>
  <c r="P2818" i="4"/>
  <c r="P2819" i="4"/>
  <c r="P2820" i="4"/>
  <c r="P2821" i="4"/>
  <c r="P2822" i="4"/>
  <c r="P2823" i="4"/>
  <c r="P2824" i="4"/>
  <c r="P2825" i="4"/>
  <c r="P2826" i="4"/>
  <c r="P2827" i="4"/>
  <c r="P2828" i="4"/>
  <c r="P2829" i="4"/>
  <c r="P2830" i="4"/>
  <c r="P2831" i="4"/>
  <c r="P2832" i="4"/>
  <c r="P2833" i="4"/>
  <c r="P2834" i="4"/>
  <c r="P2835" i="4"/>
  <c r="P2836" i="4"/>
  <c r="P2837" i="4"/>
  <c r="P2838" i="4"/>
  <c r="P2839" i="4"/>
  <c r="P2840" i="4"/>
  <c r="P2841" i="4"/>
  <c r="P2842" i="4"/>
  <c r="P2843" i="4"/>
  <c r="P2844" i="4"/>
  <c r="P2845" i="4"/>
  <c r="P2846" i="4"/>
  <c r="P2847" i="4"/>
  <c r="P2848" i="4"/>
  <c r="P2849" i="4"/>
  <c r="P2850" i="4"/>
  <c r="P2851" i="4"/>
  <c r="P2852" i="4"/>
  <c r="P2853" i="4"/>
  <c r="P2854" i="4"/>
  <c r="P2855" i="4"/>
  <c r="P2856" i="4"/>
  <c r="P2857" i="4"/>
  <c r="P2858" i="4"/>
  <c r="P2859" i="4"/>
  <c r="P2860" i="4"/>
  <c r="P2861" i="4"/>
  <c r="P2862" i="4"/>
  <c r="P2863" i="4"/>
  <c r="P2864" i="4"/>
  <c r="P2865" i="4"/>
  <c r="P2866" i="4"/>
  <c r="P2867" i="4"/>
  <c r="P2868" i="4"/>
  <c r="P2869" i="4"/>
  <c r="P2870" i="4"/>
  <c r="P2871" i="4"/>
  <c r="P2872" i="4"/>
  <c r="P2873" i="4"/>
  <c r="P2874" i="4"/>
  <c r="P2875" i="4"/>
  <c r="P2876" i="4"/>
  <c r="P2877" i="4"/>
  <c r="P2878" i="4"/>
  <c r="P2879" i="4"/>
  <c r="P2880" i="4"/>
  <c r="P2881" i="4"/>
  <c r="P2882" i="4"/>
  <c r="P2883" i="4"/>
  <c r="P2884" i="4"/>
  <c r="P2885" i="4"/>
  <c r="P2886" i="4"/>
  <c r="P2887" i="4"/>
  <c r="P2888" i="4"/>
  <c r="P2889" i="4"/>
  <c r="P2890" i="4"/>
  <c r="P2891" i="4"/>
  <c r="P2892" i="4"/>
  <c r="P2893" i="4"/>
  <c r="P2894" i="4"/>
  <c r="P2895" i="4"/>
  <c r="P2896" i="4"/>
  <c r="P2897" i="4"/>
  <c r="P2898" i="4"/>
  <c r="P2899" i="4"/>
  <c r="P2900" i="4"/>
  <c r="P2901" i="4"/>
  <c r="P2902" i="4"/>
  <c r="P2903" i="4"/>
  <c r="P2904" i="4"/>
  <c r="P2905" i="4"/>
  <c r="P2906" i="4"/>
  <c r="P2907" i="4"/>
  <c r="P2908" i="4"/>
  <c r="P2909" i="4"/>
  <c r="P2910" i="4"/>
  <c r="P2911" i="4"/>
  <c r="P2912" i="4"/>
  <c r="P2913" i="4"/>
  <c r="P2914" i="4"/>
  <c r="P2915" i="4"/>
  <c r="P2916" i="4"/>
  <c r="P2917" i="4"/>
  <c r="P2918" i="4"/>
  <c r="P2919" i="4"/>
  <c r="P2920" i="4"/>
  <c r="P2921" i="4"/>
  <c r="P2922" i="4"/>
  <c r="P2923" i="4"/>
  <c r="P2924" i="4"/>
  <c r="P2925" i="4"/>
  <c r="P2926" i="4"/>
  <c r="P2927" i="4"/>
  <c r="P2928" i="4"/>
  <c r="P2929" i="4"/>
  <c r="P2930" i="4"/>
  <c r="P2931" i="4"/>
  <c r="P2932" i="4"/>
  <c r="P2933" i="4"/>
  <c r="P2934" i="4"/>
  <c r="P2935" i="4"/>
  <c r="P2936" i="4"/>
  <c r="P2937" i="4"/>
  <c r="P2938" i="4"/>
  <c r="P2939" i="4"/>
  <c r="P2940" i="4"/>
  <c r="P2941" i="4"/>
  <c r="P2942" i="4"/>
  <c r="P2943" i="4"/>
  <c r="P2944" i="4"/>
  <c r="P2945" i="4"/>
  <c r="P2946" i="4"/>
  <c r="P2947" i="4"/>
  <c r="P2948" i="4"/>
  <c r="P2949" i="4"/>
  <c r="P2950" i="4"/>
  <c r="P2951" i="4"/>
  <c r="P2952" i="4"/>
  <c r="P2953" i="4"/>
  <c r="P2954" i="4"/>
  <c r="P2955" i="4"/>
  <c r="P2956" i="4"/>
  <c r="P2957" i="4"/>
  <c r="P2958" i="4"/>
  <c r="P2959" i="4"/>
  <c r="P2960" i="4"/>
  <c r="P2961" i="4"/>
  <c r="P2962" i="4"/>
  <c r="P2963" i="4"/>
  <c r="P2964" i="4"/>
  <c r="P2965" i="4"/>
  <c r="P2966" i="4"/>
  <c r="P2967" i="4"/>
  <c r="P2968" i="4"/>
  <c r="P2969" i="4"/>
  <c r="P2970" i="4"/>
  <c r="P2971" i="4"/>
  <c r="P2972" i="4"/>
  <c r="P2973" i="4"/>
  <c r="P2974" i="4"/>
  <c r="P2975" i="4"/>
  <c r="P2976" i="4"/>
  <c r="P2977" i="4"/>
  <c r="P2978" i="4"/>
  <c r="P2979" i="4"/>
  <c r="P2980" i="4"/>
  <c r="P2981" i="4"/>
  <c r="P2982" i="4"/>
  <c r="P2983" i="4"/>
  <c r="P2984" i="4"/>
  <c r="P2985" i="4"/>
  <c r="P2986" i="4"/>
  <c r="P2987" i="4"/>
  <c r="P2988" i="4"/>
  <c r="P2989" i="4"/>
  <c r="P2990" i="4"/>
  <c r="P2991" i="4"/>
  <c r="P2992" i="4"/>
  <c r="P2993" i="4"/>
  <c r="P2994" i="4"/>
  <c r="P2995" i="4"/>
  <c r="P2996" i="4"/>
  <c r="P2997" i="4"/>
  <c r="P2998" i="4"/>
  <c r="P2999" i="4"/>
  <c r="P3000" i="4"/>
  <c r="P3001" i="4"/>
  <c r="P3002" i="4"/>
  <c r="P3003" i="4"/>
  <c r="P3004" i="4"/>
  <c r="P3005" i="4"/>
  <c r="P3006" i="4"/>
  <c r="P3007" i="4"/>
  <c r="P3008" i="4"/>
  <c r="P3009" i="4"/>
  <c r="P3010" i="4"/>
  <c r="P3011" i="4"/>
  <c r="P3012" i="4"/>
  <c r="P3013" i="4"/>
  <c r="P3014" i="4"/>
  <c r="P3015" i="4"/>
  <c r="P3016" i="4"/>
  <c r="P3017" i="4"/>
  <c r="P3018" i="4"/>
  <c r="P3019" i="4"/>
  <c r="P3020" i="4"/>
  <c r="P3021" i="4"/>
  <c r="P3022" i="4"/>
  <c r="P3023" i="4"/>
  <c r="P3024" i="4"/>
  <c r="P3025" i="4"/>
  <c r="P3026" i="4"/>
  <c r="P3027" i="4"/>
  <c r="P3028" i="4"/>
  <c r="P3029" i="4"/>
  <c r="P3030" i="4"/>
  <c r="P3031" i="4"/>
  <c r="P3032" i="4"/>
  <c r="P3033" i="4"/>
  <c r="P3034" i="4"/>
  <c r="P3035" i="4"/>
  <c r="P3036" i="4"/>
  <c r="P3037" i="4"/>
  <c r="P3038" i="4"/>
  <c r="P3039" i="4"/>
  <c r="P3040" i="4"/>
  <c r="P3041" i="4"/>
  <c r="P3042" i="4"/>
  <c r="P3043" i="4"/>
  <c r="P3044" i="4"/>
  <c r="P3045" i="4"/>
  <c r="P3046" i="4"/>
  <c r="P3047" i="4"/>
  <c r="P3048" i="4"/>
  <c r="P3049" i="4"/>
  <c r="P3050" i="4"/>
  <c r="P3051" i="4"/>
  <c r="P3052" i="4"/>
  <c r="P3053" i="4"/>
  <c r="P3054" i="4"/>
  <c r="P3055" i="4"/>
  <c r="P3056" i="4"/>
  <c r="P3057" i="4"/>
  <c r="P3058" i="4"/>
  <c r="P3059" i="4"/>
  <c r="P3060" i="4"/>
  <c r="P3061" i="4"/>
  <c r="P3062" i="4"/>
  <c r="P3063" i="4"/>
  <c r="P3064" i="4"/>
  <c r="P3065" i="4"/>
  <c r="P3066" i="4"/>
  <c r="P3067" i="4"/>
  <c r="P3068" i="4"/>
  <c r="P3069" i="4"/>
  <c r="P3070" i="4"/>
  <c r="P3071" i="4"/>
  <c r="P3072" i="4"/>
  <c r="P3073" i="4"/>
  <c r="P3074" i="4"/>
  <c r="P3075" i="4"/>
  <c r="P3076" i="4"/>
  <c r="P3077" i="4"/>
  <c r="P3078" i="4"/>
  <c r="P3079" i="4"/>
  <c r="P3080" i="4"/>
  <c r="P3081" i="4"/>
  <c r="P3082" i="4"/>
  <c r="P3083" i="4"/>
  <c r="P3084" i="4"/>
  <c r="P3085" i="4"/>
  <c r="P3086" i="4"/>
  <c r="P3087" i="4"/>
  <c r="P3088" i="4"/>
  <c r="P3089" i="4"/>
  <c r="P3090" i="4"/>
  <c r="P3091" i="4"/>
  <c r="P3092" i="4"/>
  <c r="P3093" i="4"/>
  <c r="P3094" i="4"/>
  <c r="P3095" i="4"/>
  <c r="P3096" i="4"/>
  <c r="P3097" i="4"/>
  <c r="P3098" i="4"/>
  <c r="P3099" i="4"/>
  <c r="P3100" i="4"/>
  <c r="P3101" i="4"/>
  <c r="P3102" i="4"/>
  <c r="P3103" i="4"/>
  <c r="P3104" i="4"/>
  <c r="P3105" i="4"/>
  <c r="P3106" i="4"/>
  <c r="P3107" i="4"/>
  <c r="P3108" i="4"/>
  <c r="P3109" i="4"/>
  <c r="P3110" i="4"/>
  <c r="P3111" i="4"/>
  <c r="P3112" i="4"/>
  <c r="P3113" i="4"/>
  <c r="P3114" i="4"/>
  <c r="P3115" i="4"/>
  <c r="P3116" i="4"/>
  <c r="P3117" i="4"/>
  <c r="P3118" i="4"/>
  <c r="P3119" i="4"/>
  <c r="P3120" i="4"/>
  <c r="P3121" i="4"/>
  <c r="P3122" i="4"/>
  <c r="P3123" i="4"/>
  <c r="P3124" i="4"/>
  <c r="P3125" i="4"/>
  <c r="P3126" i="4"/>
  <c r="P3127" i="4"/>
  <c r="P3128" i="4"/>
  <c r="P3129" i="4"/>
  <c r="P3130" i="4"/>
  <c r="P3131" i="4"/>
  <c r="P3132" i="4"/>
  <c r="P3133" i="4"/>
  <c r="P3134" i="4"/>
  <c r="P3135" i="4"/>
  <c r="P3136" i="4"/>
  <c r="P3137" i="4"/>
  <c r="P3138" i="4"/>
  <c r="P3139" i="4"/>
  <c r="P3140" i="4"/>
  <c r="P3141" i="4"/>
  <c r="P3142" i="4"/>
  <c r="P3143" i="4"/>
  <c r="P3144" i="4"/>
  <c r="P3145" i="4"/>
  <c r="P3146" i="4"/>
  <c r="P3147" i="4"/>
  <c r="P3148" i="4"/>
  <c r="P3149" i="4"/>
  <c r="P3150" i="4"/>
  <c r="P3151" i="4"/>
  <c r="P3152" i="4"/>
  <c r="P3153" i="4"/>
  <c r="P3154" i="4"/>
  <c r="P3155" i="4"/>
  <c r="P3156" i="4"/>
  <c r="P3157" i="4"/>
  <c r="P3158" i="4"/>
  <c r="P3159" i="4"/>
  <c r="P3160" i="4"/>
  <c r="P3161" i="4"/>
  <c r="P3162" i="4"/>
  <c r="P3163" i="4"/>
  <c r="P3164" i="4"/>
  <c r="P3165" i="4"/>
  <c r="P3166" i="4"/>
  <c r="P3167" i="4"/>
  <c r="P3168" i="4"/>
  <c r="P3169" i="4"/>
  <c r="P3170" i="4"/>
  <c r="P3171" i="4"/>
  <c r="P3172" i="4"/>
  <c r="P3173" i="4"/>
  <c r="P3174" i="4"/>
  <c r="P3175" i="4"/>
  <c r="P3176" i="4"/>
  <c r="P3177" i="4"/>
  <c r="P3178" i="4"/>
  <c r="P3179" i="4"/>
  <c r="P3180" i="4"/>
  <c r="P3181" i="4"/>
  <c r="P3182" i="4"/>
  <c r="P3183" i="4"/>
  <c r="P3184" i="4"/>
  <c r="P3185" i="4"/>
  <c r="P3186" i="4"/>
  <c r="P3187" i="4"/>
  <c r="P3188" i="4"/>
  <c r="P3189" i="4"/>
  <c r="P3190" i="4"/>
  <c r="P3191" i="4"/>
  <c r="P3192" i="4"/>
  <c r="P3193" i="4"/>
  <c r="P3194" i="4"/>
  <c r="P3195" i="4"/>
  <c r="P3196" i="4"/>
  <c r="P3197" i="4"/>
  <c r="P3198" i="4"/>
  <c r="P3199" i="4"/>
  <c r="P3200" i="4"/>
  <c r="P3201" i="4"/>
  <c r="P3202" i="4"/>
  <c r="P3203" i="4"/>
  <c r="P3204" i="4"/>
  <c r="P3205" i="4"/>
  <c r="P3206" i="4"/>
  <c r="P3207" i="4"/>
  <c r="P3208" i="4"/>
  <c r="P3209" i="4"/>
  <c r="P3210" i="4"/>
  <c r="P3211" i="4"/>
  <c r="P3212" i="4"/>
  <c r="P3213" i="4"/>
  <c r="P3214" i="4"/>
  <c r="P3215" i="4"/>
  <c r="P3216" i="4"/>
  <c r="P3217" i="4"/>
  <c r="P3218" i="4"/>
  <c r="P3219" i="4"/>
  <c r="P3220" i="4"/>
  <c r="P3221" i="4"/>
  <c r="P3222" i="4"/>
  <c r="P3223" i="4"/>
  <c r="P3224" i="4"/>
  <c r="P3225" i="4"/>
  <c r="P3226" i="4"/>
  <c r="P3227" i="4"/>
  <c r="P3228" i="4"/>
  <c r="P3229" i="4"/>
  <c r="P3230" i="4"/>
  <c r="P3231" i="4"/>
  <c r="P3232" i="4"/>
  <c r="P3233" i="4"/>
  <c r="P3234" i="4"/>
  <c r="P3235" i="4"/>
  <c r="P3236" i="4"/>
  <c r="P3237" i="4"/>
  <c r="P3238" i="4"/>
  <c r="P3239" i="4"/>
  <c r="P3240" i="4"/>
  <c r="P3241" i="4"/>
  <c r="P3242" i="4"/>
  <c r="P3243" i="4"/>
  <c r="P3244" i="4"/>
  <c r="P3245" i="4"/>
  <c r="P3246" i="4"/>
  <c r="P3247" i="4"/>
  <c r="P3248" i="4"/>
  <c r="P3249" i="4"/>
  <c r="P3250" i="4"/>
  <c r="P3251" i="4"/>
  <c r="P3252" i="4"/>
  <c r="P3253" i="4"/>
  <c r="P3254" i="4"/>
  <c r="P3255" i="4"/>
  <c r="P3256" i="4"/>
  <c r="P3257" i="4"/>
  <c r="P3258" i="4"/>
  <c r="P3259" i="4"/>
  <c r="P3260" i="4"/>
  <c r="P3261" i="4"/>
  <c r="P3262" i="4"/>
  <c r="P3263" i="4"/>
  <c r="P3264" i="4"/>
  <c r="P3265" i="4"/>
  <c r="P3266" i="4"/>
  <c r="P3267" i="4"/>
  <c r="P3268" i="4"/>
  <c r="P3269" i="4"/>
  <c r="P3270" i="4"/>
  <c r="P3271" i="4"/>
  <c r="P3272" i="4"/>
  <c r="P3273" i="4"/>
  <c r="P3274" i="4"/>
  <c r="P3275" i="4"/>
  <c r="P3276" i="4"/>
  <c r="P3277" i="4"/>
  <c r="P3278" i="4"/>
  <c r="P3279" i="4"/>
  <c r="P3280" i="4"/>
  <c r="P3281" i="4"/>
  <c r="P3282" i="4"/>
  <c r="P3283" i="4"/>
  <c r="P3284" i="4"/>
  <c r="P3285" i="4"/>
  <c r="P3286" i="4"/>
  <c r="P3287" i="4"/>
  <c r="P3288" i="4"/>
  <c r="P3289" i="4"/>
  <c r="P3290" i="4"/>
  <c r="P3291" i="4"/>
  <c r="P3292" i="4"/>
  <c r="P3293" i="4"/>
  <c r="P3294" i="4"/>
  <c r="P3295" i="4"/>
  <c r="P3296" i="4"/>
  <c r="P3297" i="4"/>
  <c r="P3298" i="4"/>
  <c r="P3299" i="4"/>
  <c r="P3300" i="4"/>
  <c r="P3301" i="4"/>
  <c r="P3302" i="4"/>
  <c r="P3303" i="4"/>
  <c r="P3304" i="4"/>
  <c r="P3305" i="4"/>
  <c r="P3306" i="4"/>
  <c r="P3307" i="4"/>
  <c r="P3308" i="4"/>
  <c r="P3309" i="4"/>
  <c r="P3310" i="4"/>
  <c r="P3311" i="4"/>
  <c r="P3312" i="4"/>
  <c r="P3313" i="4"/>
  <c r="P3314" i="4"/>
  <c r="P3315" i="4"/>
  <c r="P3316" i="4"/>
  <c r="P3317" i="4"/>
  <c r="P3318" i="4"/>
  <c r="P3319" i="4"/>
  <c r="P3320" i="4"/>
  <c r="P3321" i="4"/>
  <c r="P3322" i="4"/>
  <c r="P3323" i="4"/>
  <c r="P3324" i="4"/>
  <c r="P3325" i="4"/>
  <c r="P3326" i="4"/>
  <c r="P3327" i="4"/>
  <c r="P3328" i="4"/>
  <c r="P3329" i="4"/>
  <c r="P3330" i="4"/>
  <c r="P3331" i="4"/>
  <c r="P3332" i="4"/>
  <c r="P3333" i="4"/>
  <c r="P3334" i="4"/>
  <c r="P3335" i="4"/>
  <c r="P3336" i="4"/>
  <c r="P3337" i="4"/>
  <c r="P3338" i="4"/>
  <c r="P3339" i="4"/>
  <c r="P3340" i="4"/>
  <c r="P3341" i="4"/>
  <c r="P3342" i="4"/>
  <c r="P3343" i="4"/>
  <c r="P3344" i="4"/>
  <c r="P3345" i="4"/>
  <c r="P3346" i="4"/>
  <c r="P3347" i="4"/>
  <c r="P3348" i="4"/>
  <c r="P3349" i="4"/>
  <c r="P3350" i="4"/>
  <c r="P3351" i="4"/>
  <c r="P3352" i="4"/>
  <c r="P3353" i="4"/>
  <c r="P3354" i="4"/>
  <c r="P3355" i="4"/>
  <c r="P3356" i="4"/>
  <c r="P3357" i="4"/>
  <c r="P3358" i="4"/>
  <c r="P3359" i="4"/>
  <c r="P3360" i="4"/>
  <c r="P3361" i="4"/>
  <c r="P3362" i="4"/>
  <c r="P3363" i="4"/>
  <c r="P3364" i="4"/>
  <c r="P3365" i="4"/>
  <c r="P3366" i="4"/>
  <c r="P3367" i="4"/>
  <c r="P3368" i="4"/>
  <c r="P3369" i="4"/>
  <c r="P3370" i="4"/>
  <c r="P3371" i="4"/>
  <c r="P3372" i="4"/>
  <c r="P3373" i="4"/>
  <c r="P3374" i="4"/>
  <c r="P3375" i="4"/>
  <c r="P3376" i="4"/>
  <c r="P3377" i="4"/>
  <c r="P3378" i="4"/>
  <c r="P3379" i="4"/>
  <c r="P3380" i="4"/>
  <c r="P3381" i="4"/>
  <c r="P3382" i="4"/>
  <c r="P3383" i="4"/>
  <c r="P3384" i="4"/>
  <c r="P3385" i="4"/>
  <c r="P3386" i="4"/>
  <c r="P3387" i="4"/>
  <c r="P3388" i="4"/>
  <c r="P3389" i="4"/>
  <c r="P3390" i="4"/>
  <c r="P3391" i="4"/>
  <c r="P3392" i="4"/>
  <c r="P3393" i="4"/>
  <c r="P3394" i="4"/>
  <c r="P3395" i="4"/>
  <c r="P3396" i="4"/>
  <c r="P3397" i="4"/>
  <c r="P3398" i="4"/>
  <c r="P3399" i="4"/>
  <c r="P3400" i="4"/>
  <c r="P3401" i="4"/>
  <c r="P3402" i="4"/>
  <c r="P3403" i="4"/>
  <c r="P3404" i="4"/>
  <c r="P3405" i="4"/>
  <c r="P3406" i="4"/>
  <c r="P3407" i="4"/>
  <c r="P3408" i="4"/>
  <c r="P3409" i="4"/>
  <c r="P3410" i="4"/>
  <c r="P3411" i="4"/>
  <c r="P3412" i="4"/>
  <c r="P3413" i="4"/>
  <c r="P3414" i="4"/>
  <c r="P3415" i="4"/>
  <c r="P3416" i="4"/>
  <c r="P3417" i="4"/>
  <c r="P3418" i="4"/>
  <c r="P3419" i="4"/>
  <c r="P3420" i="4"/>
  <c r="P3421" i="4"/>
  <c r="P3422" i="4"/>
  <c r="P3423" i="4"/>
  <c r="P3424" i="4"/>
  <c r="P3425" i="4"/>
  <c r="P3426" i="4"/>
  <c r="P3427" i="4"/>
  <c r="P3428" i="4"/>
  <c r="P3429" i="4"/>
  <c r="P3430" i="4"/>
  <c r="P3431" i="4"/>
  <c r="P3432" i="4"/>
  <c r="P3433" i="4"/>
  <c r="P3434" i="4"/>
  <c r="P3435" i="4"/>
  <c r="P3436" i="4"/>
  <c r="P3437" i="4"/>
  <c r="P3438" i="4"/>
  <c r="P3439" i="4"/>
  <c r="P3440" i="4"/>
  <c r="P3441" i="4"/>
  <c r="P3442" i="4"/>
  <c r="P3443" i="4"/>
  <c r="P3444" i="4"/>
  <c r="P3445" i="4"/>
  <c r="P3446" i="4"/>
  <c r="P3447" i="4"/>
  <c r="P3448" i="4"/>
  <c r="P3449" i="4"/>
  <c r="P3450" i="4"/>
  <c r="P3451" i="4"/>
  <c r="P3452" i="4"/>
  <c r="P3453" i="4"/>
  <c r="P3454" i="4"/>
  <c r="P3455" i="4"/>
  <c r="P3456" i="4"/>
  <c r="P3457" i="4"/>
  <c r="P3458" i="4"/>
  <c r="P3459" i="4"/>
  <c r="P3460" i="4"/>
  <c r="P3461" i="4"/>
  <c r="P3462" i="4"/>
  <c r="P3463" i="4"/>
  <c r="P3464" i="4"/>
  <c r="P3465" i="4"/>
  <c r="P3466" i="4"/>
  <c r="P3467" i="4"/>
  <c r="P3468" i="4"/>
  <c r="P3469" i="4"/>
  <c r="P3470" i="4"/>
  <c r="P3471" i="4"/>
  <c r="P3472" i="4"/>
  <c r="P3473" i="4"/>
  <c r="P3474" i="4"/>
  <c r="P3475" i="4"/>
  <c r="P3476" i="4"/>
  <c r="P3477" i="4"/>
  <c r="P3478" i="4"/>
  <c r="P3479" i="4"/>
  <c r="P3480" i="4"/>
  <c r="P3481" i="4"/>
  <c r="P3482" i="4"/>
  <c r="P3483" i="4"/>
  <c r="P3484" i="4"/>
  <c r="P3485" i="4"/>
  <c r="P3486" i="4"/>
  <c r="P3487" i="4"/>
  <c r="P3488" i="4"/>
  <c r="P3489" i="4"/>
  <c r="P3490" i="4"/>
  <c r="P3491" i="4"/>
  <c r="P3492" i="4"/>
  <c r="P3493" i="4"/>
  <c r="P3494" i="4"/>
  <c r="P3495" i="4"/>
  <c r="P3496" i="4"/>
  <c r="P3497" i="4"/>
  <c r="P3498" i="4"/>
  <c r="P3499" i="4"/>
  <c r="P3500" i="4"/>
  <c r="P3501" i="4"/>
  <c r="P3502" i="4"/>
  <c r="P3503" i="4"/>
  <c r="P3504" i="4"/>
  <c r="P3505" i="4"/>
  <c r="P3506" i="4"/>
  <c r="P3507" i="4"/>
  <c r="P3508" i="4"/>
  <c r="P3509" i="4"/>
  <c r="P3510" i="4"/>
  <c r="P3511" i="4"/>
  <c r="P3512" i="4"/>
  <c r="P3513" i="4"/>
  <c r="P3514" i="4"/>
  <c r="P3515" i="4"/>
  <c r="P3516" i="4"/>
  <c r="P3517" i="4"/>
  <c r="P3518" i="4"/>
  <c r="P3519" i="4"/>
  <c r="P3520" i="4"/>
  <c r="P3521" i="4"/>
  <c r="P3522" i="4"/>
  <c r="P3523" i="4"/>
  <c r="P3524" i="4"/>
  <c r="P3525" i="4"/>
  <c r="P3526" i="4"/>
  <c r="P3527" i="4"/>
  <c r="P3528" i="4"/>
  <c r="P3529" i="4"/>
  <c r="P3530" i="4"/>
  <c r="P3531" i="4"/>
  <c r="P3532" i="4"/>
  <c r="P3533" i="4"/>
  <c r="P3534" i="4"/>
  <c r="P3535" i="4"/>
  <c r="P3536" i="4"/>
  <c r="P3537" i="4"/>
  <c r="P3538" i="4"/>
  <c r="P3539" i="4"/>
  <c r="P3540" i="4"/>
  <c r="P3541" i="4"/>
  <c r="P3542" i="4"/>
  <c r="P3543" i="4"/>
  <c r="P3544" i="4"/>
  <c r="P3545" i="4"/>
  <c r="P3546" i="4"/>
  <c r="P3547" i="4"/>
  <c r="P3548" i="4"/>
  <c r="P3549" i="4"/>
  <c r="P3550" i="4"/>
  <c r="P3551" i="4"/>
  <c r="P3552" i="4"/>
  <c r="P3553" i="4"/>
  <c r="P3554" i="4"/>
  <c r="P3555" i="4"/>
  <c r="P3556" i="4"/>
  <c r="P3557" i="4"/>
  <c r="P3558" i="4"/>
  <c r="P3559" i="4"/>
  <c r="P3560" i="4"/>
  <c r="P3561" i="4"/>
  <c r="P3562" i="4"/>
  <c r="P3563" i="4"/>
  <c r="P3564" i="4"/>
  <c r="P3565" i="4"/>
  <c r="P3566" i="4"/>
  <c r="P3567" i="4"/>
  <c r="P3568" i="4"/>
  <c r="P3569" i="4"/>
  <c r="P3570" i="4"/>
  <c r="P3571" i="4"/>
  <c r="P3572" i="4"/>
  <c r="P3573" i="4"/>
  <c r="P3574" i="4"/>
  <c r="P3575" i="4"/>
  <c r="P3576" i="4"/>
  <c r="P3577" i="4"/>
  <c r="P3578" i="4"/>
  <c r="P3579" i="4"/>
  <c r="P3580" i="4"/>
  <c r="P3581" i="4"/>
  <c r="P3582" i="4"/>
  <c r="P3583" i="4"/>
  <c r="P3584" i="4"/>
  <c r="P3585" i="4"/>
  <c r="P3586" i="4"/>
  <c r="P3587" i="4"/>
  <c r="P3588" i="4"/>
  <c r="P3589" i="4"/>
  <c r="P3590" i="4"/>
  <c r="P3591" i="4"/>
  <c r="P3592" i="4"/>
  <c r="P3593" i="4"/>
  <c r="P3594" i="4"/>
  <c r="P3595" i="4"/>
  <c r="P3596" i="4"/>
  <c r="P3597" i="4"/>
  <c r="P3598" i="4"/>
  <c r="P3599" i="4"/>
  <c r="P3600" i="4"/>
  <c r="P3601" i="4"/>
  <c r="P3602" i="4"/>
  <c r="P3603" i="4"/>
  <c r="P3604" i="4"/>
  <c r="P3605" i="4"/>
  <c r="P3606" i="4"/>
  <c r="P3607" i="4"/>
  <c r="P3608" i="4"/>
  <c r="P3609" i="4"/>
  <c r="P3610" i="4"/>
  <c r="P3611" i="4"/>
  <c r="P3612" i="4"/>
  <c r="P3613" i="4"/>
  <c r="P3614" i="4"/>
  <c r="P3615" i="4"/>
  <c r="P3616" i="4"/>
  <c r="P3617" i="4"/>
  <c r="P3618" i="4"/>
  <c r="P3619" i="4"/>
  <c r="P3620" i="4"/>
  <c r="P3621" i="4"/>
  <c r="P3622" i="4"/>
  <c r="P3623" i="4"/>
  <c r="P3624" i="4"/>
  <c r="P3625" i="4"/>
  <c r="P3626" i="4"/>
  <c r="P3627" i="4"/>
  <c r="P3628" i="4"/>
  <c r="P3629" i="4"/>
  <c r="P3630" i="4"/>
  <c r="P3631" i="4"/>
  <c r="P3632" i="4"/>
  <c r="P3633" i="4"/>
  <c r="P3634" i="4"/>
  <c r="P3635" i="4"/>
  <c r="P3636" i="4"/>
  <c r="P3637" i="4"/>
  <c r="P3638" i="4"/>
  <c r="P3639" i="4"/>
  <c r="P3640" i="4"/>
  <c r="P3641" i="4"/>
  <c r="P3642" i="4"/>
  <c r="P3643" i="4"/>
  <c r="P3644" i="4"/>
  <c r="P3645" i="4"/>
  <c r="P3646" i="4"/>
  <c r="P3647" i="4"/>
  <c r="P3648" i="4"/>
  <c r="P3649" i="4"/>
  <c r="P3650" i="4"/>
  <c r="P3651" i="4"/>
  <c r="P3652" i="4"/>
  <c r="P3653" i="4"/>
  <c r="P3654" i="4"/>
  <c r="P3655" i="4"/>
  <c r="P3656" i="4"/>
  <c r="P3657" i="4"/>
  <c r="P3658" i="4"/>
  <c r="P3659" i="4"/>
  <c r="P3660" i="4"/>
  <c r="P3661" i="4"/>
  <c r="P3662" i="4"/>
  <c r="P3663" i="4"/>
  <c r="P3664" i="4"/>
  <c r="P3665" i="4"/>
  <c r="P3666" i="4"/>
  <c r="P3667" i="4"/>
  <c r="P3668" i="4"/>
  <c r="P3669" i="4"/>
  <c r="P3670" i="4"/>
  <c r="P3671" i="4"/>
  <c r="P3672" i="4"/>
  <c r="P3673" i="4"/>
  <c r="P3674" i="4"/>
  <c r="P3675" i="4"/>
  <c r="P3676" i="4"/>
  <c r="P3677" i="4"/>
  <c r="P3678" i="4"/>
  <c r="P3679" i="4"/>
  <c r="P3680" i="4"/>
  <c r="P3681" i="4"/>
  <c r="P3682" i="4"/>
  <c r="P3683" i="4"/>
  <c r="P3684" i="4"/>
  <c r="P3685" i="4"/>
  <c r="P3686" i="4"/>
  <c r="P3687" i="4"/>
  <c r="P3688" i="4"/>
  <c r="P3689" i="4"/>
  <c r="P3690" i="4"/>
  <c r="P3691" i="4"/>
  <c r="P3692" i="4"/>
  <c r="P3693" i="4"/>
  <c r="P3694" i="4"/>
  <c r="P3695" i="4"/>
  <c r="P3696" i="4"/>
  <c r="P3697" i="4"/>
  <c r="P3698" i="4"/>
  <c r="P3699" i="4"/>
  <c r="P3700" i="4"/>
  <c r="P3701" i="4"/>
  <c r="P3702" i="4"/>
  <c r="P3703" i="4"/>
  <c r="P3704" i="4"/>
  <c r="P3705" i="4"/>
  <c r="P3706" i="4"/>
  <c r="P3707" i="4"/>
  <c r="P3708" i="4"/>
  <c r="P3709" i="4"/>
  <c r="P3710" i="4"/>
  <c r="P3711" i="4"/>
  <c r="P3712" i="4"/>
  <c r="P3713" i="4"/>
  <c r="P3714" i="4"/>
  <c r="P3715" i="4"/>
  <c r="P3716" i="4"/>
  <c r="P3717" i="4"/>
  <c r="P3718" i="4"/>
  <c r="P3719" i="4"/>
  <c r="P3720" i="4"/>
  <c r="P3721" i="4"/>
  <c r="P3722" i="4"/>
  <c r="P3723" i="4"/>
  <c r="P3724" i="4"/>
  <c r="P3725" i="4"/>
  <c r="P3726" i="4"/>
  <c r="P3727" i="4"/>
  <c r="P3728" i="4"/>
  <c r="P3729" i="4"/>
  <c r="P3730" i="4"/>
  <c r="P3731" i="4"/>
  <c r="P3732" i="4"/>
  <c r="P3733" i="4"/>
  <c r="P3734" i="4"/>
  <c r="P3735" i="4"/>
  <c r="P3736" i="4"/>
  <c r="P3737" i="4"/>
  <c r="P3738" i="4"/>
  <c r="P3739" i="4"/>
  <c r="P3740" i="4"/>
  <c r="P3741" i="4"/>
  <c r="P3742" i="4"/>
  <c r="P3743" i="4"/>
  <c r="P3744" i="4"/>
  <c r="P3745" i="4"/>
  <c r="P3746" i="4"/>
  <c r="P3747" i="4"/>
  <c r="P3748" i="4"/>
  <c r="P3749" i="4"/>
  <c r="P3750" i="4"/>
  <c r="P3751" i="4"/>
  <c r="P3752" i="4"/>
  <c r="P3753" i="4"/>
  <c r="P3754" i="4"/>
  <c r="P3755" i="4"/>
  <c r="P3756" i="4"/>
  <c r="P3757" i="4"/>
  <c r="P3758" i="4"/>
  <c r="P3759" i="4"/>
  <c r="P3760" i="4"/>
  <c r="P3761" i="4"/>
  <c r="P3762" i="4"/>
  <c r="P3763" i="4"/>
  <c r="P3764" i="4"/>
  <c r="P3765" i="4"/>
  <c r="P3766" i="4"/>
  <c r="P3767" i="4"/>
  <c r="P3768" i="4"/>
  <c r="P3769" i="4"/>
  <c r="P3770" i="4"/>
  <c r="P3771" i="4"/>
  <c r="P3772" i="4"/>
  <c r="P3773" i="4"/>
  <c r="P3774" i="4"/>
  <c r="P3775" i="4"/>
  <c r="P3776" i="4"/>
  <c r="P3777" i="4"/>
  <c r="P3778" i="4"/>
  <c r="P3779" i="4"/>
  <c r="P3780" i="4"/>
  <c r="P3781" i="4"/>
  <c r="P3782" i="4"/>
  <c r="P3783" i="4"/>
  <c r="P3784" i="4"/>
  <c r="P3785" i="4"/>
  <c r="P3786" i="4"/>
  <c r="P3787" i="4"/>
  <c r="P3788" i="4"/>
  <c r="P3789" i="4"/>
  <c r="P3790" i="4"/>
  <c r="P3791" i="4"/>
  <c r="P3792" i="4"/>
  <c r="P3793" i="4"/>
  <c r="P3794" i="4"/>
  <c r="P3795" i="4"/>
  <c r="P3796" i="4"/>
  <c r="P3797" i="4"/>
  <c r="P3798" i="4"/>
  <c r="P3799" i="4"/>
  <c r="P3800" i="4"/>
  <c r="P3801" i="4"/>
  <c r="P3802" i="4"/>
  <c r="P3803" i="4"/>
  <c r="P3804" i="4"/>
  <c r="P3805" i="4"/>
  <c r="P3806" i="4"/>
  <c r="P3807" i="4"/>
  <c r="P3808" i="4"/>
  <c r="P3809" i="4"/>
  <c r="P3810" i="4"/>
  <c r="P3811" i="4"/>
  <c r="P3812" i="4"/>
  <c r="P3813" i="4"/>
  <c r="P3814" i="4"/>
  <c r="P3815" i="4"/>
  <c r="P3816" i="4"/>
  <c r="P3817" i="4"/>
  <c r="P3818" i="4"/>
  <c r="P3819" i="4"/>
  <c r="P3820" i="4"/>
  <c r="P3821" i="4"/>
  <c r="P3822" i="4"/>
  <c r="P3823" i="4"/>
  <c r="P3824" i="4"/>
  <c r="P3825" i="4"/>
  <c r="P3826" i="4"/>
  <c r="P3827" i="4"/>
  <c r="P3828" i="4"/>
  <c r="P3829" i="4"/>
  <c r="P3830" i="4"/>
  <c r="P3831" i="4"/>
  <c r="P3832" i="4"/>
  <c r="P3833" i="4"/>
  <c r="P3834" i="4"/>
  <c r="P3835" i="4"/>
  <c r="P3836" i="4"/>
  <c r="P3837" i="4"/>
  <c r="P3838" i="4"/>
  <c r="P3839" i="4"/>
  <c r="P3840" i="4"/>
  <c r="P3841" i="4"/>
  <c r="P3842" i="4"/>
  <c r="P3843" i="4"/>
  <c r="P3844" i="4"/>
  <c r="P3845" i="4"/>
  <c r="P3846" i="4"/>
  <c r="P3847" i="4"/>
  <c r="P3848" i="4"/>
  <c r="P3849" i="4"/>
  <c r="P3850" i="4"/>
  <c r="P3851" i="4"/>
  <c r="P3852" i="4"/>
  <c r="P3853" i="4"/>
  <c r="P3854" i="4"/>
  <c r="P3855" i="4"/>
  <c r="P3856" i="4"/>
  <c r="P3857" i="4"/>
  <c r="P3858" i="4"/>
  <c r="P3859" i="4"/>
  <c r="P3860" i="4"/>
  <c r="P3861" i="4"/>
  <c r="P3862" i="4"/>
  <c r="P3863" i="4"/>
  <c r="P3864" i="4"/>
  <c r="P3865" i="4"/>
  <c r="P3866" i="4"/>
  <c r="P3867" i="4"/>
  <c r="P3868" i="4"/>
  <c r="P3869" i="4"/>
  <c r="P3870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P3910" i="4"/>
  <c r="P3911" i="4"/>
  <c r="P3912" i="4"/>
  <c r="P3913" i="4"/>
  <c r="P3914" i="4"/>
  <c r="P3915" i="4"/>
  <c r="P3916" i="4"/>
  <c r="P3917" i="4"/>
  <c r="P3918" i="4"/>
  <c r="P3919" i="4"/>
  <c r="P3920" i="4"/>
  <c r="P3921" i="4"/>
  <c r="P3922" i="4"/>
  <c r="P3923" i="4"/>
  <c r="P3924" i="4"/>
  <c r="P3925" i="4"/>
  <c r="P3926" i="4"/>
  <c r="P3927" i="4"/>
  <c r="P3928" i="4"/>
  <c r="P3929" i="4"/>
  <c r="P3930" i="4"/>
  <c r="P3931" i="4"/>
  <c r="P3932" i="4"/>
  <c r="P3933" i="4"/>
  <c r="P3934" i="4"/>
  <c r="P3935" i="4"/>
  <c r="P3936" i="4"/>
  <c r="P3937" i="4"/>
  <c r="P3938" i="4"/>
  <c r="P3939" i="4"/>
  <c r="P3940" i="4"/>
  <c r="P3941" i="4"/>
  <c r="P3942" i="4"/>
  <c r="P3943" i="4"/>
  <c r="P3944" i="4"/>
  <c r="P3945" i="4"/>
  <c r="P3946" i="4"/>
  <c r="P3947" i="4"/>
  <c r="P3948" i="4"/>
  <c r="P3949" i="4"/>
  <c r="P3950" i="4"/>
  <c r="P3951" i="4"/>
  <c r="P3952" i="4"/>
  <c r="P3953" i="4"/>
  <c r="P3954" i="4"/>
  <c r="P3955" i="4"/>
  <c r="P3956" i="4"/>
  <c r="P3957" i="4"/>
  <c r="P3958" i="4"/>
  <c r="P3959" i="4"/>
  <c r="P3960" i="4"/>
  <c r="P3961" i="4"/>
  <c r="P3962" i="4"/>
  <c r="P3963" i="4"/>
  <c r="P3964" i="4"/>
  <c r="P3965" i="4"/>
  <c r="P3966" i="4"/>
  <c r="P3967" i="4"/>
  <c r="P3968" i="4"/>
  <c r="P3969" i="4"/>
  <c r="P3970" i="4"/>
  <c r="P3971" i="4"/>
  <c r="P3972" i="4"/>
  <c r="P3973" i="4"/>
  <c r="P3974" i="4"/>
  <c r="P3975" i="4"/>
  <c r="P3976" i="4"/>
  <c r="P3977" i="4"/>
  <c r="P3978" i="4"/>
  <c r="P3979" i="4"/>
  <c r="P3980" i="4"/>
  <c r="P3981" i="4"/>
  <c r="P3982" i="4"/>
  <c r="P3983" i="4"/>
  <c r="P3984" i="4"/>
  <c r="P3985" i="4"/>
  <c r="P3986" i="4"/>
  <c r="P3987" i="4"/>
  <c r="P3988" i="4"/>
  <c r="P3989" i="4"/>
  <c r="P3990" i="4"/>
  <c r="P3991" i="4"/>
  <c r="P3992" i="4"/>
  <c r="P3993" i="4"/>
  <c r="P3994" i="4"/>
  <c r="P3995" i="4"/>
  <c r="P3996" i="4"/>
  <c r="P3997" i="4"/>
  <c r="P3998" i="4"/>
  <c r="P3999" i="4"/>
  <c r="P4000" i="4"/>
  <c r="P4001" i="4"/>
  <c r="P4002" i="4"/>
  <c r="P4003" i="4"/>
  <c r="P4004" i="4"/>
  <c r="P4005" i="4"/>
  <c r="P4006" i="4"/>
  <c r="P4007" i="4"/>
  <c r="P4008" i="4"/>
  <c r="P4009" i="4"/>
  <c r="P4010" i="4"/>
  <c r="P4011" i="4"/>
  <c r="P4012" i="4"/>
  <c r="P4013" i="4"/>
  <c r="P4014" i="4"/>
  <c r="P4015" i="4"/>
  <c r="P4016" i="4"/>
  <c r="P4017" i="4"/>
  <c r="P4018" i="4"/>
  <c r="P4019" i="4"/>
  <c r="P4020" i="4"/>
  <c r="P4021" i="4"/>
  <c r="P4022" i="4"/>
  <c r="P4023" i="4"/>
  <c r="P4024" i="4"/>
  <c r="P4025" i="4"/>
  <c r="P4026" i="4"/>
  <c r="P4027" i="4"/>
  <c r="P4028" i="4"/>
  <c r="P4029" i="4"/>
  <c r="P4030" i="4"/>
  <c r="P4031" i="4"/>
  <c r="P4032" i="4"/>
  <c r="P4033" i="4"/>
  <c r="P4034" i="4"/>
  <c r="P4035" i="4"/>
  <c r="P4036" i="4"/>
  <c r="P4037" i="4"/>
  <c r="P4038" i="4"/>
  <c r="P4039" i="4"/>
  <c r="P4040" i="4"/>
  <c r="P4041" i="4"/>
  <c r="P4042" i="4"/>
  <c r="P4043" i="4"/>
  <c r="P4044" i="4"/>
  <c r="P4045" i="4"/>
  <c r="P4046" i="4"/>
  <c r="P4047" i="4"/>
  <c r="P4048" i="4"/>
  <c r="P4049" i="4"/>
  <c r="P4050" i="4"/>
  <c r="P4051" i="4"/>
  <c r="P4052" i="4"/>
  <c r="P4053" i="4"/>
  <c r="P4054" i="4"/>
  <c r="P4055" i="4"/>
  <c r="P4056" i="4"/>
  <c r="P4057" i="4"/>
  <c r="P4058" i="4"/>
  <c r="P4059" i="4"/>
  <c r="P4060" i="4"/>
  <c r="P4061" i="4"/>
  <c r="P4062" i="4"/>
  <c r="P4063" i="4"/>
  <c r="P4064" i="4"/>
  <c r="P4065" i="4"/>
  <c r="P4066" i="4"/>
  <c r="P4067" i="4"/>
  <c r="P4068" i="4"/>
  <c r="P4069" i="4"/>
  <c r="P4070" i="4"/>
  <c r="P4071" i="4"/>
  <c r="P4072" i="4"/>
  <c r="P4073" i="4"/>
  <c r="P4074" i="4"/>
  <c r="P4075" i="4"/>
  <c r="P4076" i="4"/>
  <c r="P4077" i="4"/>
  <c r="P4078" i="4"/>
  <c r="P4079" i="4"/>
  <c r="P4080" i="4"/>
  <c r="P4081" i="4"/>
  <c r="P4082" i="4"/>
  <c r="P4083" i="4"/>
  <c r="P4084" i="4"/>
  <c r="P4085" i="4"/>
  <c r="P4086" i="4"/>
  <c r="P4087" i="4"/>
  <c r="P4088" i="4"/>
  <c r="P4089" i="4"/>
  <c r="P4090" i="4"/>
  <c r="P4091" i="4"/>
  <c r="P4092" i="4"/>
  <c r="P4093" i="4"/>
  <c r="P4094" i="4"/>
  <c r="P4095" i="4"/>
  <c r="P4096" i="4"/>
  <c r="P4097" i="4"/>
  <c r="P4098" i="4"/>
  <c r="P4099" i="4"/>
  <c r="P4100" i="4"/>
  <c r="P4101" i="4"/>
  <c r="P4102" i="4"/>
  <c r="P4103" i="4"/>
  <c r="P4104" i="4"/>
  <c r="P4105" i="4"/>
  <c r="P4106" i="4"/>
  <c r="P4107" i="4"/>
  <c r="P4108" i="4"/>
  <c r="P4109" i="4"/>
  <c r="P4110" i="4"/>
  <c r="P4111" i="4"/>
  <c r="P4112" i="4"/>
  <c r="P4113" i="4"/>
  <c r="P4114" i="4"/>
  <c r="P4115" i="4"/>
  <c r="P4116" i="4"/>
  <c r="P4117" i="4"/>
  <c r="P4118" i="4"/>
  <c r="P4119" i="4"/>
  <c r="P4120" i="4"/>
  <c r="P4121" i="4"/>
  <c r="P4122" i="4"/>
  <c r="P4123" i="4"/>
  <c r="P4124" i="4"/>
  <c r="P4125" i="4"/>
  <c r="P4126" i="4"/>
  <c r="P4127" i="4"/>
  <c r="P4128" i="4"/>
  <c r="P4129" i="4"/>
  <c r="P4130" i="4"/>
  <c r="P4131" i="4"/>
  <c r="P4132" i="4"/>
  <c r="P4133" i="4"/>
  <c r="P4134" i="4"/>
  <c r="P4135" i="4"/>
  <c r="P4136" i="4"/>
  <c r="P4137" i="4"/>
  <c r="P4138" i="4"/>
  <c r="P4139" i="4"/>
  <c r="P4140" i="4"/>
  <c r="P4141" i="4"/>
  <c r="P4142" i="4"/>
  <c r="P4143" i="4"/>
  <c r="P4144" i="4"/>
  <c r="P4145" i="4"/>
  <c r="P4146" i="4"/>
  <c r="P4147" i="4"/>
  <c r="P4148" i="4"/>
  <c r="P4149" i="4"/>
  <c r="P4150" i="4"/>
  <c r="P4151" i="4"/>
  <c r="P4152" i="4"/>
  <c r="P4153" i="4"/>
  <c r="P4154" i="4"/>
  <c r="P4155" i="4"/>
  <c r="P4156" i="4"/>
  <c r="P4157" i="4"/>
  <c r="P4158" i="4"/>
  <c r="P4159" i="4"/>
  <c r="P4160" i="4"/>
  <c r="P4161" i="4"/>
  <c r="P4162" i="4"/>
  <c r="P4163" i="4"/>
  <c r="P4164" i="4"/>
  <c r="P4165" i="4"/>
  <c r="P4166" i="4"/>
  <c r="P4167" i="4"/>
  <c r="P4168" i="4"/>
  <c r="P4169" i="4"/>
  <c r="P4170" i="4"/>
  <c r="P4171" i="4"/>
  <c r="P4172" i="4"/>
  <c r="P4173" i="4"/>
  <c r="P4174" i="4"/>
  <c r="P4175" i="4"/>
  <c r="P4176" i="4"/>
  <c r="P4177" i="4"/>
  <c r="P4178" i="4"/>
  <c r="P4179" i="4"/>
  <c r="P4180" i="4"/>
  <c r="P4181" i="4"/>
  <c r="P4182" i="4"/>
  <c r="P4183" i="4"/>
  <c r="P4184" i="4"/>
  <c r="P4185" i="4"/>
  <c r="P4186" i="4"/>
  <c r="P4187" i="4"/>
  <c r="P4188" i="4"/>
  <c r="P4189" i="4"/>
  <c r="P4190" i="4"/>
  <c r="P4191" i="4"/>
  <c r="P4192" i="4"/>
  <c r="P4193" i="4"/>
  <c r="P4194" i="4"/>
  <c r="P4195" i="4"/>
  <c r="P4196" i="4"/>
  <c r="P4197" i="4"/>
  <c r="P4198" i="4"/>
  <c r="P4199" i="4"/>
  <c r="P4200" i="4"/>
  <c r="P4201" i="4"/>
  <c r="P4202" i="4"/>
  <c r="P4203" i="4"/>
  <c r="P4204" i="4"/>
  <c r="P4205" i="4"/>
  <c r="P4206" i="4"/>
  <c r="P4207" i="4"/>
  <c r="P4208" i="4"/>
  <c r="P4209" i="4"/>
  <c r="P4210" i="4"/>
  <c r="P4211" i="4"/>
  <c r="P4212" i="4"/>
  <c r="P4213" i="4"/>
  <c r="P4214" i="4"/>
  <c r="P4215" i="4"/>
  <c r="P4216" i="4"/>
  <c r="P4217" i="4"/>
  <c r="P4218" i="4"/>
  <c r="P4219" i="4"/>
  <c r="P4220" i="4"/>
  <c r="P4221" i="4"/>
  <c r="P4222" i="4"/>
  <c r="P4223" i="4"/>
  <c r="P4224" i="4"/>
  <c r="P4225" i="4"/>
  <c r="P4226" i="4"/>
  <c r="P4227" i="4"/>
  <c r="P4228" i="4"/>
  <c r="P4229" i="4"/>
  <c r="P4230" i="4"/>
  <c r="P4231" i="4"/>
  <c r="P4232" i="4"/>
  <c r="P4233" i="4"/>
  <c r="P4234" i="4"/>
  <c r="P4235" i="4"/>
  <c r="P4236" i="4"/>
  <c r="P4237" i="4"/>
  <c r="P4238" i="4"/>
  <c r="P4239" i="4"/>
  <c r="P4240" i="4"/>
  <c r="P4241" i="4"/>
  <c r="P4242" i="4"/>
  <c r="P4243" i="4"/>
  <c r="P4244" i="4"/>
  <c r="P4245" i="4"/>
  <c r="P4246" i="4"/>
  <c r="P4247" i="4"/>
  <c r="P4248" i="4"/>
  <c r="P4249" i="4"/>
  <c r="P4250" i="4"/>
  <c r="P4251" i="4"/>
  <c r="P4252" i="4"/>
  <c r="P4253" i="4"/>
  <c r="P4254" i="4"/>
  <c r="P4255" i="4"/>
  <c r="P4256" i="4"/>
  <c r="P4257" i="4"/>
  <c r="P4258" i="4"/>
  <c r="P4259" i="4"/>
  <c r="P4260" i="4"/>
  <c r="P4261" i="4"/>
  <c r="P4262" i="4"/>
  <c r="P4263" i="4"/>
  <c r="P4264" i="4"/>
  <c r="P4265" i="4"/>
  <c r="P4266" i="4"/>
  <c r="P4267" i="4"/>
  <c r="P4268" i="4"/>
  <c r="P4269" i="4"/>
  <c r="P4270" i="4"/>
  <c r="P4271" i="4"/>
  <c r="P4272" i="4"/>
  <c r="P4273" i="4"/>
  <c r="P4274" i="4"/>
  <c r="P4275" i="4"/>
  <c r="P4276" i="4"/>
  <c r="P4277" i="4"/>
  <c r="P4278" i="4"/>
  <c r="P4279" i="4"/>
  <c r="P4280" i="4"/>
  <c r="P4281" i="4"/>
  <c r="P4282" i="4"/>
  <c r="P4283" i="4"/>
  <c r="P4284" i="4"/>
  <c r="P4285" i="4"/>
  <c r="P4286" i="4"/>
  <c r="P4287" i="4"/>
  <c r="P4288" i="4"/>
  <c r="P4289" i="4"/>
  <c r="P4290" i="4"/>
  <c r="P4291" i="4"/>
  <c r="P4292" i="4"/>
  <c r="P4293" i="4"/>
  <c r="P4294" i="4"/>
  <c r="P4295" i="4"/>
  <c r="P4296" i="4"/>
  <c r="P4297" i="4"/>
  <c r="P4298" i="4"/>
  <c r="P4299" i="4"/>
  <c r="P4300" i="4"/>
  <c r="P4301" i="4"/>
  <c r="P4302" i="4"/>
  <c r="P4303" i="4"/>
  <c r="P4304" i="4"/>
  <c r="P4305" i="4"/>
  <c r="P4306" i="4"/>
  <c r="P4307" i="4"/>
  <c r="P4308" i="4"/>
  <c r="P4309" i="4"/>
  <c r="P4310" i="4"/>
  <c r="P4311" i="4"/>
  <c r="P4312" i="4"/>
  <c r="P4313" i="4"/>
  <c r="P4314" i="4"/>
  <c r="P4315" i="4"/>
  <c r="P4316" i="4"/>
  <c r="P4317" i="4"/>
  <c r="P4318" i="4"/>
  <c r="P4319" i="4"/>
  <c r="P4320" i="4"/>
  <c r="P4321" i="4"/>
  <c r="P4322" i="4"/>
  <c r="P4323" i="4"/>
  <c r="P4324" i="4"/>
  <c r="P4325" i="4"/>
  <c r="P4326" i="4"/>
  <c r="P4327" i="4"/>
  <c r="P4328" i="4"/>
  <c r="P4329" i="4"/>
  <c r="P4330" i="4"/>
  <c r="P4331" i="4"/>
  <c r="P4332" i="4"/>
  <c r="P4333" i="4"/>
  <c r="P4334" i="4"/>
  <c r="P4335" i="4"/>
  <c r="P4336" i="4"/>
  <c r="P4337" i="4"/>
  <c r="P4338" i="4"/>
  <c r="P4339" i="4"/>
  <c r="P4340" i="4"/>
  <c r="P4341" i="4"/>
  <c r="P4342" i="4"/>
  <c r="P4343" i="4"/>
  <c r="P4344" i="4"/>
  <c r="P4345" i="4"/>
  <c r="P4346" i="4"/>
  <c r="P4347" i="4"/>
  <c r="P4348" i="4"/>
  <c r="P4349" i="4"/>
  <c r="P4350" i="4"/>
  <c r="P4351" i="4"/>
  <c r="P4352" i="4"/>
  <c r="P4353" i="4"/>
  <c r="P4354" i="4"/>
  <c r="P4355" i="4"/>
  <c r="P4356" i="4"/>
  <c r="P4357" i="4"/>
  <c r="P4358" i="4"/>
  <c r="P4359" i="4"/>
  <c r="P4360" i="4"/>
  <c r="P4361" i="4"/>
  <c r="P4362" i="4"/>
  <c r="P4363" i="4"/>
  <c r="P4364" i="4"/>
  <c r="P4365" i="4"/>
  <c r="P4366" i="4"/>
  <c r="P4367" i="4"/>
  <c r="P4368" i="4"/>
  <c r="P4369" i="4"/>
  <c r="P4370" i="4"/>
  <c r="P4371" i="4"/>
  <c r="P4372" i="4"/>
  <c r="P4373" i="4"/>
  <c r="P4374" i="4"/>
  <c r="P4375" i="4"/>
  <c r="P4376" i="4"/>
  <c r="P4377" i="4"/>
  <c r="P4378" i="4"/>
  <c r="P4379" i="4"/>
  <c r="P4380" i="4"/>
  <c r="P4381" i="4"/>
  <c r="P4382" i="4"/>
  <c r="P4383" i="4"/>
  <c r="P4384" i="4"/>
  <c r="P4385" i="4"/>
  <c r="P4386" i="4"/>
  <c r="P4387" i="4"/>
  <c r="P4388" i="4"/>
  <c r="P4389" i="4"/>
  <c r="P4390" i="4"/>
  <c r="P4391" i="4"/>
  <c r="P4392" i="4"/>
  <c r="P4393" i="4"/>
  <c r="P4394" i="4"/>
  <c r="P4395" i="4"/>
  <c r="P4396" i="4"/>
  <c r="P4397" i="4"/>
  <c r="P4398" i="4"/>
  <c r="P4399" i="4"/>
  <c r="P4400" i="4"/>
  <c r="P4401" i="4"/>
  <c r="P4402" i="4"/>
  <c r="P4403" i="4"/>
  <c r="P4404" i="4"/>
  <c r="P4405" i="4"/>
  <c r="P4406" i="4"/>
  <c r="P4407" i="4"/>
  <c r="P4408" i="4"/>
  <c r="P4409" i="4"/>
  <c r="P4410" i="4"/>
  <c r="P4411" i="4"/>
  <c r="P4412" i="4"/>
  <c r="P4413" i="4"/>
  <c r="P4414" i="4"/>
  <c r="P4415" i="4"/>
  <c r="P4416" i="4"/>
  <c r="P4417" i="4"/>
  <c r="P4418" i="4"/>
  <c r="P4419" i="4"/>
  <c r="P4420" i="4"/>
  <c r="P4421" i="4"/>
  <c r="P4422" i="4"/>
  <c r="P4423" i="4"/>
  <c r="P4424" i="4"/>
  <c r="P4425" i="4"/>
  <c r="P4426" i="4"/>
  <c r="P4427" i="4"/>
  <c r="P4428" i="4"/>
  <c r="P4429" i="4"/>
  <c r="P4430" i="4"/>
  <c r="P4431" i="4"/>
  <c r="P4432" i="4"/>
  <c r="P4433" i="4"/>
  <c r="P4434" i="4"/>
  <c r="P4435" i="4"/>
  <c r="P4436" i="4"/>
  <c r="P4437" i="4"/>
  <c r="P4438" i="4"/>
  <c r="P4439" i="4"/>
  <c r="P4440" i="4"/>
  <c r="P4441" i="4"/>
  <c r="P4442" i="4"/>
  <c r="P4443" i="4"/>
  <c r="P4444" i="4"/>
  <c r="P4445" i="4"/>
  <c r="P4446" i="4"/>
  <c r="P4447" i="4"/>
  <c r="P4448" i="4"/>
  <c r="P4449" i="4"/>
  <c r="P4450" i="4"/>
  <c r="P4451" i="4"/>
  <c r="P4452" i="4"/>
  <c r="P4453" i="4"/>
  <c r="P4454" i="4"/>
  <c r="P4455" i="4"/>
  <c r="P4456" i="4"/>
  <c r="P4457" i="4"/>
  <c r="P4458" i="4"/>
  <c r="P4459" i="4"/>
  <c r="P4460" i="4"/>
  <c r="P4461" i="4"/>
  <c r="P4462" i="4"/>
  <c r="P4463" i="4"/>
  <c r="P4464" i="4"/>
  <c r="P4465" i="4"/>
  <c r="P4466" i="4"/>
  <c r="P4467" i="4"/>
  <c r="P4468" i="4"/>
  <c r="P4469" i="4"/>
  <c r="P4470" i="4"/>
  <c r="P4471" i="4"/>
  <c r="P4472" i="4"/>
  <c r="P4473" i="4"/>
  <c r="P4474" i="4"/>
  <c r="P4475" i="4"/>
  <c r="P4476" i="4"/>
  <c r="P4477" i="4"/>
  <c r="P4478" i="4"/>
  <c r="P4479" i="4"/>
  <c r="P4480" i="4"/>
  <c r="P4481" i="4"/>
  <c r="P4482" i="4"/>
  <c r="P4483" i="4"/>
  <c r="P4484" i="4"/>
  <c r="P4485" i="4"/>
  <c r="P4486" i="4"/>
  <c r="P4487" i="4"/>
  <c r="P4488" i="4"/>
  <c r="P4489" i="4"/>
  <c r="P4490" i="4"/>
  <c r="P4491" i="4"/>
  <c r="P4492" i="4"/>
  <c r="P4493" i="4"/>
  <c r="P4494" i="4"/>
  <c r="P4495" i="4"/>
  <c r="P4496" i="4"/>
  <c r="P4497" i="4"/>
  <c r="P4498" i="4"/>
  <c r="P4499" i="4"/>
  <c r="P4500" i="4"/>
  <c r="P4501" i="4"/>
  <c r="P4502" i="4"/>
  <c r="P4503" i="4"/>
  <c r="P4504" i="4"/>
  <c r="P4505" i="4"/>
  <c r="P4506" i="4"/>
  <c r="P4507" i="4"/>
  <c r="P4508" i="4"/>
  <c r="P4509" i="4"/>
  <c r="P4510" i="4"/>
  <c r="P4511" i="4"/>
  <c r="P4512" i="4"/>
  <c r="P4513" i="4"/>
  <c r="P4514" i="4"/>
  <c r="P4515" i="4"/>
  <c r="P4516" i="4"/>
  <c r="P4517" i="4"/>
  <c r="P4518" i="4"/>
  <c r="P4519" i="4"/>
  <c r="P4520" i="4"/>
  <c r="P4521" i="4"/>
  <c r="P4522" i="4"/>
  <c r="P4523" i="4"/>
  <c r="P4524" i="4"/>
  <c r="P4525" i="4"/>
  <c r="P4526" i="4"/>
  <c r="P4527" i="4"/>
  <c r="P4528" i="4"/>
  <c r="P4529" i="4"/>
  <c r="P4530" i="4"/>
  <c r="P4531" i="4"/>
  <c r="P4532" i="4"/>
  <c r="P4533" i="4"/>
  <c r="P4534" i="4"/>
  <c r="P4535" i="4"/>
  <c r="P4536" i="4"/>
  <c r="P4537" i="4"/>
  <c r="P4538" i="4"/>
  <c r="P4539" i="4"/>
  <c r="P4540" i="4"/>
  <c r="P4541" i="4"/>
  <c r="P4542" i="4"/>
  <c r="P4543" i="4"/>
  <c r="P4544" i="4"/>
  <c r="P4545" i="4"/>
  <c r="P4546" i="4"/>
  <c r="P4547" i="4"/>
  <c r="P4548" i="4"/>
  <c r="P4549" i="4"/>
  <c r="P4550" i="4"/>
  <c r="P4551" i="4"/>
  <c r="P4552" i="4"/>
  <c r="P4553" i="4"/>
  <c r="P4554" i="4"/>
  <c r="P4555" i="4"/>
  <c r="P4556" i="4"/>
  <c r="P4557" i="4"/>
  <c r="P4558" i="4"/>
  <c r="P4559" i="4"/>
  <c r="P4560" i="4"/>
  <c r="P4561" i="4"/>
  <c r="P4562" i="4"/>
  <c r="P4563" i="4"/>
  <c r="P4564" i="4"/>
  <c r="P4565" i="4"/>
  <c r="P4566" i="4"/>
  <c r="P4567" i="4"/>
  <c r="P4568" i="4"/>
  <c r="P4569" i="4"/>
  <c r="P4570" i="4"/>
  <c r="P4571" i="4"/>
  <c r="P4572" i="4"/>
  <c r="P4573" i="4"/>
  <c r="P4574" i="4"/>
  <c r="P4575" i="4"/>
  <c r="P4576" i="4"/>
  <c r="P4577" i="4"/>
  <c r="P4578" i="4"/>
  <c r="P4579" i="4"/>
  <c r="P4580" i="4"/>
  <c r="P4581" i="4"/>
  <c r="P4582" i="4"/>
  <c r="P4583" i="4"/>
  <c r="P4584" i="4"/>
  <c r="P4585" i="4"/>
  <c r="P4586" i="4"/>
  <c r="P4587" i="4"/>
  <c r="P4588" i="4"/>
  <c r="P4589" i="4"/>
  <c r="P4590" i="4"/>
  <c r="P4591" i="4"/>
  <c r="P4592" i="4"/>
  <c r="P4593" i="4"/>
  <c r="P4594" i="4"/>
  <c r="P4595" i="4"/>
  <c r="P4596" i="4"/>
  <c r="P4597" i="4"/>
  <c r="P4598" i="4"/>
  <c r="P4599" i="4"/>
  <c r="P4600" i="4"/>
  <c r="P4601" i="4"/>
  <c r="P4602" i="4"/>
  <c r="P4603" i="4"/>
  <c r="P4604" i="4"/>
  <c r="P4605" i="4"/>
  <c r="P4606" i="4"/>
  <c r="P4607" i="4"/>
  <c r="P4608" i="4"/>
  <c r="P4609" i="4"/>
  <c r="P4610" i="4"/>
  <c r="P4611" i="4"/>
  <c r="P4612" i="4"/>
  <c r="P4613" i="4"/>
  <c r="P4614" i="4"/>
  <c r="P4615" i="4"/>
  <c r="P4616" i="4"/>
  <c r="P4617" i="4"/>
  <c r="P4618" i="4"/>
  <c r="P4619" i="4"/>
  <c r="P4620" i="4"/>
  <c r="P4621" i="4"/>
  <c r="P4622" i="4"/>
  <c r="P4623" i="4"/>
  <c r="P4624" i="4"/>
  <c r="P4625" i="4"/>
  <c r="P4626" i="4"/>
  <c r="P4627" i="4"/>
  <c r="P4628" i="4"/>
  <c r="P4629" i="4"/>
  <c r="P4630" i="4"/>
  <c r="P4631" i="4"/>
  <c r="P4632" i="4"/>
  <c r="P4633" i="4"/>
  <c r="P4634" i="4"/>
  <c r="P4635" i="4"/>
  <c r="P4636" i="4"/>
  <c r="P4637" i="4"/>
  <c r="P4638" i="4"/>
  <c r="P4639" i="4"/>
  <c r="P4640" i="4"/>
  <c r="P4641" i="4"/>
  <c r="P4642" i="4"/>
  <c r="P4643" i="4"/>
  <c r="P4644" i="4"/>
  <c r="P4645" i="4"/>
  <c r="P4646" i="4"/>
  <c r="P4647" i="4"/>
  <c r="P4648" i="4"/>
  <c r="P4649" i="4"/>
  <c r="P4650" i="4"/>
  <c r="P4651" i="4"/>
  <c r="P4652" i="4"/>
  <c r="P4653" i="4"/>
  <c r="P4654" i="4"/>
  <c r="P4655" i="4"/>
  <c r="P4656" i="4"/>
  <c r="P4657" i="4"/>
  <c r="P4658" i="4"/>
  <c r="P4659" i="4"/>
  <c r="P4660" i="4"/>
  <c r="P4661" i="4"/>
  <c r="P4662" i="4"/>
  <c r="P4663" i="4"/>
  <c r="P4664" i="4"/>
  <c r="P4665" i="4"/>
  <c r="P4666" i="4"/>
  <c r="P4667" i="4"/>
  <c r="P4668" i="4"/>
  <c r="P4669" i="4"/>
  <c r="P4670" i="4"/>
  <c r="P4671" i="4"/>
  <c r="P4672" i="4"/>
  <c r="P4673" i="4"/>
  <c r="P4674" i="4"/>
  <c r="P4675" i="4"/>
  <c r="P4676" i="4"/>
  <c r="P4677" i="4"/>
  <c r="P4678" i="4"/>
  <c r="P4679" i="4"/>
  <c r="P4680" i="4"/>
  <c r="P4681" i="4"/>
  <c r="P4682" i="4"/>
  <c r="P4683" i="4"/>
  <c r="P4684" i="4"/>
  <c r="P4685" i="4"/>
  <c r="P4686" i="4"/>
  <c r="P4687" i="4"/>
  <c r="P4688" i="4"/>
  <c r="P4689" i="4"/>
  <c r="P4690" i="4"/>
  <c r="P4691" i="4"/>
  <c r="P4692" i="4"/>
  <c r="P4693" i="4"/>
  <c r="P4694" i="4"/>
  <c r="P4695" i="4"/>
  <c r="P4696" i="4"/>
  <c r="P4697" i="4"/>
  <c r="P4698" i="4"/>
  <c r="P4699" i="4"/>
  <c r="P4700" i="4"/>
  <c r="P4701" i="4"/>
  <c r="P4702" i="4"/>
  <c r="P4703" i="4"/>
  <c r="P4704" i="4"/>
  <c r="P4705" i="4"/>
  <c r="P4706" i="4"/>
  <c r="P4707" i="4"/>
  <c r="P4708" i="4"/>
  <c r="P4709" i="4"/>
  <c r="P4710" i="4"/>
  <c r="P4711" i="4"/>
  <c r="P4712" i="4"/>
  <c r="P4713" i="4"/>
  <c r="P4714" i="4"/>
  <c r="P4715" i="4"/>
  <c r="P4716" i="4"/>
  <c r="P4717" i="4"/>
  <c r="P4718" i="4"/>
  <c r="P4719" i="4"/>
  <c r="P4720" i="4"/>
  <c r="P4721" i="4"/>
  <c r="P4722" i="4"/>
  <c r="P4723" i="4"/>
  <c r="P4724" i="4"/>
  <c r="P4725" i="4"/>
  <c r="P4726" i="4"/>
  <c r="P4727" i="4"/>
  <c r="P4728" i="4"/>
  <c r="P4729" i="4"/>
  <c r="P4730" i="4"/>
  <c r="P4731" i="4"/>
  <c r="P4732" i="4"/>
  <c r="P4733" i="4"/>
  <c r="P4734" i="4"/>
  <c r="P4735" i="4"/>
  <c r="P4736" i="4"/>
  <c r="P4737" i="4"/>
  <c r="P4738" i="4"/>
  <c r="P4739" i="4"/>
  <c r="P4740" i="4"/>
  <c r="P4741" i="4"/>
  <c r="P4742" i="4"/>
  <c r="P4743" i="4"/>
  <c r="P4744" i="4"/>
  <c r="P4745" i="4"/>
  <c r="P4746" i="4"/>
  <c r="P4747" i="4"/>
  <c r="P4748" i="4"/>
  <c r="P4749" i="4"/>
  <c r="P4750" i="4"/>
  <c r="P4751" i="4"/>
  <c r="P4752" i="4"/>
  <c r="P4753" i="4"/>
  <c r="P4754" i="4"/>
  <c r="P4755" i="4"/>
  <c r="P4756" i="4"/>
  <c r="P4757" i="4"/>
  <c r="P4758" i="4"/>
  <c r="P4759" i="4"/>
  <c r="P4760" i="4"/>
  <c r="P4761" i="4"/>
  <c r="P4762" i="4"/>
  <c r="P4763" i="4"/>
  <c r="P4764" i="4"/>
  <c r="P4765" i="4"/>
  <c r="P4766" i="4"/>
  <c r="P4767" i="4"/>
  <c r="P4768" i="4"/>
  <c r="P4769" i="4"/>
  <c r="P4770" i="4"/>
  <c r="P4771" i="4"/>
  <c r="P4772" i="4"/>
  <c r="P4773" i="4"/>
  <c r="P4774" i="4"/>
  <c r="P4775" i="4"/>
  <c r="P4776" i="4"/>
  <c r="P4777" i="4"/>
  <c r="P4778" i="4"/>
  <c r="P4779" i="4"/>
  <c r="P4780" i="4"/>
  <c r="P4781" i="4"/>
  <c r="P4782" i="4"/>
  <c r="P4783" i="4"/>
  <c r="P4784" i="4"/>
  <c r="P4785" i="4"/>
  <c r="P4786" i="4"/>
  <c r="P4787" i="4"/>
  <c r="P4788" i="4"/>
  <c r="P4789" i="4"/>
  <c r="P4790" i="4"/>
  <c r="P4791" i="4"/>
  <c r="P4792" i="4"/>
  <c r="P4793" i="4"/>
  <c r="P4794" i="4"/>
  <c r="P4795" i="4"/>
  <c r="P4796" i="4"/>
  <c r="P4797" i="4"/>
  <c r="P4798" i="4"/>
  <c r="P4799" i="4"/>
  <c r="P4800" i="4"/>
  <c r="P4801" i="4"/>
  <c r="P4802" i="4"/>
  <c r="P4803" i="4"/>
  <c r="P4804" i="4"/>
  <c r="P4805" i="4"/>
  <c r="P4806" i="4"/>
  <c r="P4807" i="4"/>
  <c r="P4808" i="4"/>
  <c r="P4809" i="4"/>
  <c r="P4810" i="4"/>
  <c r="P4811" i="4"/>
  <c r="P4812" i="4"/>
  <c r="P4813" i="4"/>
  <c r="P4814" i="4"/>
  <c r="P4815" i="4"/>
  <c r="P4816" i="4"/>
  <c r="P4817" i="4"/>
  <c r="P4818" i="4"/>
  <c r="P4819" i="4"/>
  <c r="P4820" i="4"/>
  <c r="P4821" i="4"/>
  <c r="P4822" i="4"/>
  <c r="P4823" i="4"/>
  <c r="P4824" i="4"/>
  <c r="P4825" i="4"/>
  <c r="P4826" i="4"/>
  <c r="P4827" i="4"/>
  <c r="P4828" i="4"/>
  <c r="P4829" i="4"/>
  <c r="P4830" i="4"/>
  <c r="P4831" i="4"/>
  <c r="P4832" i="4"/>
  <c r="P4833" i="4"/>
  <c r="P4834" i="4"/>
  <c r="P4835" i="4"/>
  <c r="P4836" i="4"/>
  <c r="P4837" i="4"/>
  <c r="P4838" i="4"/>
  <c r="P4839" i="4"/>
  <c r="P4840" i="4"/>
  <c r="P4841" i="4"/>
  <c r="P4842" i="4"/>
  <c r="P4843" i="4"/>
  <c r="P4844" i="4"/>
  <c r="P4845" i="4"/>
  <c r="P4846" i="4"/>
  <c r="P4847" i="4"/>
  <c r="P4848" i="4"/>
  <c r="P4849" i="4"/>
  <c r="P4850" i="4"/>
  <c r="P4851" i="4"/>
  <c r="P4852" i="4"/>
  <c r="P4853" i="4"/>
  <c r="P4854" i="4"/>
  <c r="P4855" i="4"/>
  <c r="P4856" i="4"/>
  <c r="P4857" i="4"/>
  <c r="P4858" i="4"/>
  <c r="P4859" i="4"/>
  <c r="P4860" i="4"/>
  <c r="P4861" i="4"/>
  <c r="P4862" i="4"/>
  <c r="P4863" i="4"/>
  <c r="P4864" i="4"/>
  <c r="P4865" i="4"/>
  <c r="P4866" i="4"/>
  <c r="P4867" i="4"/>
  <c r="P4868" i="4"/>
  <c r="P4869" i="4"/>
  <c r="P4870" i="4"/>
  <c r="P4871" i="4"/>
  <c r="P4872" i="4"/>
  <c r="P4873" i="4"/>
  <c r="P4874" i="4"/>
  <c r="P4875" i="4"/>
  <c r="P4876" i="4"/>
  <c r="P4877" i="4"/>
  <c r="P4878" i="4"/>
  <c r="P4879" i="4"/>
  <c r="P4880" i="4"/>
  <c r="P4881" i="4"/>
  <c r="P4882" i="4"/>
  <c r="P4883" i="4"/>
  <c r="P4884" i="4"/>
  <c r="P4885" i="4"/>
  <c r="P4886" i="4"/>
  <c r="P4887" i="4"/>
  <c r="P4888" i="4"/>
  <c r="P4889" i="4"/>
  <c r="P4890" i="4"/>
  <c r="P4891" i="4"/>
  <c r="P4892" i="4"/>
  <c r="P4893" i="4"/>
  <c r="P4894" i="4"/>
  <c r="P4895" i="4"/>
  <c r="P4896" i="4"/>
  <c r="P4897" i="4"/>
  <c r="P4898" i="4"/>
  <c r="P4899" i="4"/>
  <c r="P4900" i="4"/>
  <c r="P4901" i="4"/>
  <c r="P4902" i="4"/>
  <c r="P4903" i="4"/>
  <c r="P4904" i="4"/>
  <c r="P4905" i="4"/>
  <c r="P4906" i="4"/>
  <c r="P4907" i="4"/>
  <c r="P4908" i="4"/>
  <c r="P4909" i="4"/>
  <c r="P4910" i="4"/>
  <c r="P4911" i="4"/>
  <c r="P4912" i="4"/>
  <c r="P4913" i="4"/>
  <c r="P4914" i="4"/>
  <c r="P4915" i="4"/>
  <c r="P4916" i="4"/>
  <c r="P4917" i="4"/>
  <c r="P4918" i="4"/>
  <c r="P4919" i="4"/>
  <c r="P4920" i="4"/>
  <c r="P4921" i="4"/>
  <c r="P4922" i="4"/>
  <c r="P4923" i="4"/>
  <c r="P4924" i="4"/>
  <c r="P4925" i="4"/>
  <c r="P4926" i="4"/>
  <c r="P4927" i="4"/>
  <c r="P4928" i="4"/>
  <c r="P4929" i="4"/>
  <c r="P4930" i="4"/>
  <c r="P4931" i="4"/>
  <c r="P4932" i="4"/>
  <c r="P4933" i="4"/>
  <c r="P4934" i="4"/>
  <c r="P4935" i="4"/>
  <c r="P4936" i="4"/>
  <c r="P4937" i="4"/>
  <c r="P4938" i="4"/>
  <c r="P4939" i="4"/>
  <c r="P4940" i="4"/>
  <c r="P4941" i="4"/>
  <c r="P4942" i="4"/>
  <c r="P4943" i="4"/>
  <c r="P4944" i="4"/>
  <c r="P4945" i="4"/>
  <c r="P4946" i="4"/>
  <c r="P4947" i="4"/>
  <c r="P4948" i="4"/>
  <c r="P4949" i="4"/>
  <c r="P4950" i="4"/>
  <c r="P4951" i="4"/>
  <c r="P4952" i="4"/>
  <c r="P4953" i="4"/>
  <c r="P4954" i="4"/>
  <c r="P4955" i="4"/>
  <c r="P4956" i="4"/>
  <c r="P4957" i="4"/>
  <c r="P4958" i="4"/>
  <c r="P4959" i="4"/>
  <c r="P4960" i="4"/>
  <c r="P4961" i="4"/>
  <c r="P4962" i="4"/>
  <c r="P4963" i="4"/>
  <c r="P4964" i="4"/>
  <c r="P4965" i="4"/>
  <c r="P4966" i="4"/>
  <c r="P4967" i="4"/>
  <c r="P4968" i="4"/>
  <c r="P4969" i="4"/>
  <c r="P4970" i="4"/>
  <c r="P4971" i="4"/>
  <c r="P4972" i="4"/>
  <c r="P4973" i="4"/>
  <c r="P4974" i="4"/>
  <c r="P4975" i="4"/>
  <c r="P4976" i="4"/>
  <c r="P4977" i="4"/>
  <c r="P4978" i="4"/>
  <c r="P4979" i="4"/>
  <c r="P4980" i="4"/>
  <c r="P4981" i="4"/>
  <c r="P4982" i="4"/>
  <c r="P4983" i="4"/>
  <c r="P4984" i="4"/>
  <c r="P4985" i="4"/>
  <c r="P4986" i="4"/>
  <c r="P4987" i="4"/>
  <c r="P4988" i="4"/>
  <c r="P4989" i="4"/>
  <c r="P4990" i="4"/>
  <c r="P4991" i="4"/>
  <c r="P4992" i="4"/>
  <c r="P4993" i="4"/>
  <c r="P4994" i="4"/>
  <c r="P4995" i="4"/>
  <c r="P4996" i="4"/>
  <c r="P4997" i="4"/>
  <c r="P4998" i="4"/>
  <c r="P4999" i="4"/>
  <c r="P5000" i="4"/>
  <c r="P5001" i="4"/>
  <c r="P5002" i="4"/>
  <c r="P5003" i="4"/>
  <c r="P5004" i="4"/>
  <c r="P5005" i="4"/>
  <c r="P5006" i="4"/>
  <c r="P5007" i="4"/>
  <c r="P5008" i="4"/>
  <c r="P5009" i="4"/>
  <c r="P5010" i="4"/>
  <c r="P5011" i="4"/>
  <c r="P5012" i="4"/>
  <c r="P5013" i="4"/>
  <c r="P5014" i="4"/>
  <c r="P5015" i="4"/>
  <c r="P5016" i="4"/>
  <c r="P5017" i="4"/>
  <c r="P5018" i="4"/>
  <c r="P5019" i="4"/>
  <c r="P5020" i="4"/>
  <c r="P5021" i="4"/>
  <c r="P5022" i="4"/>
  <c r="P5023" i="4"/>
  <c r="P5024" i="4"/>
  <c r="P5025" i="4"/>
  <c r="P5026" i="4"/>
  <c r="P5027" i="4"/>
  <c r="P5028" i="4"/>
  <c r="P5029" i="4"/>
  <c r="P5030" i="4"/>
  <c r="P5031" i="4"/>
  <c r="P5032" i="4"/>
  <c r="P5033" i="4"/>
  <c r="P5034" i="4"/>
  <c r="P5035" i="4"/>
  <c r="P5036" i="4"/>
  <c r="P5037" i="4"/>
  <c r="P5038" i="4"/>
  <c r="P5039" i="4"/>
  <c r="P5040" i="4"/>
  <c r="P5041" i="4"/>
  <c r="P5042" i="4"/>
  <c r="P5043" i="4"/>
  <c r="P5044" i="4"/>
  <c r="P5045" i="4"/>
  <c r="P5046" i="4"/>
  <c r="P5047" i="4"/>
  <c r="P5048" i="4"/>
  <c r="P5049" i="4"/>
  <c r="P5050" i="4"/>
  <c r="P5051" i="4"/>
  <c r="P5052" i="4"/>
  <c r="P5053" i="4"/>
  <c r="P5054" i="4"/>
  <c r="P5055" i="4"/>
  <c r="P5056" i="4"/>
  <c r="P5057" i="4"/>
  <c r="P5058" i="4"/>
  <c r="P5059" i="4"/>
  <c r="P5060" i="4"/>
  <c r="P5061" i="4"/>
  <c r="P5062" i="4"/>
  <c r="P5063" i="4"/>
  <c r="P5064" i="4"/>
  <c r="P5065" i="4"/>
  <c r="P5066" i="4"/>
  <c r="P5067" i="4"/>
  <c r="P5068" i="4"/>
  <c r="P5069" i="4"/>
  <c r="P5070" i="4"/>
  <c r="P5071" i="4"/>
  <c r="P5072" i="4"/>
  <c r="P5073" i="4"/>
  <c r="P5074" i="4"/>
  <c r="P5075" i="4"/>
  <c r="P5076" i="4"/>
  <c r="P5077" i="4"/>
  <c r="P5078" i="4"/>
  <c r="P5079" i="4"/>
  <c r="P5080" i="4"/>
  <c r="P5081" i="4"/>
  <c r="P5082" i="4"/>
  <c r="P5083" i="4"/>
  <c r="P5084" i="4"/>
  <c r="P5085" i="4"/>
  <c r="P5086" i="4"/>
  <c r="P5087" i="4"/>
  <c r="P5088" i="4"/>
  <c r="P5089" i="4"/>
  <c r="P5090" i="4"/>
  <c r="P5091" i="4"/>
  <c r="P5092" i="4"/>
  <c r="P5093" i="4"/>
  <c r="P5094" i="4"/>
  <c r="P5095" i="4"/>
  <c r="P5096" i="4"/>
  <c r="P5097" i="4"/>
  <c r="P5098" i="4"/>
  <c r="P5099" i="4"/>
  <c r="P5100" i="4"/>
  <c r="P5101" i="4"/>
  <c r="P5102" i="4"/>
  <c r="P5103" i="4"/>
  <c r="P5104" i="4"/>
  <c r="P5105" i="4"/>
  <c r="P5106" i="4"/>
  <c r="P5107" i="4"/>
  <c r="P5108" i="4"/>
  <c r="P5109" i="4"/>
  <c r="P5110" i="4"/>
  <c r="P5111" i="4"/>
  <c r="P5112" i="4"/>
  <c r="P5113" i="4"/>
  <c r="P5114" i="4"/>
  <c r="P5115" i="4"/>
  <c r="P5116" i="4"/>
  <c r="P5117" i="4"/>
  <c r="P5118" i="4"/>
  <c r="P5119" i="4"/>
  <c r="P5120" i="4"/>
  <c r="P5121" i="4"/>
  <c r="P5122" i="4"/>
  <c r="P5123" i="4"/>
  <c r="P5124" i="4"/>
  <c r="P5125" i="4"/>
  <c r="P5126" i="4"/>
  <c r="P5127" i="4"/>
  <c r="P5128" i="4"/>
  <c r="P5129" i="4"/>
  <c r="P5130" i="4"/>
  <c r="P5131" i="4"/>
  <c r="P5132" i="4"/>
  <c r="P5133" i="4"/>
  <c r="P5134" i="4"/>
  <c r="P5135" i="4"/>
  <c r="P5136" i="4"/>
  <c r="P5137" i="4"/>
  <c r="P5138" i="4"/>
  <c r="P5139" i="4"/>
  <c r="P5140" i="4"/>
  <c r="P5141" i="4"/>
  <c r="P5142" i="4"/>
  <c r="P5143" i="4"/>
  <c r="P5144" i="4"/>
  <c r="P5145" i="4"/>
  <c r="P5146" i="4"/>
  <c r="P5147" i="4"/>
  <c r="P5148" i="4"/>
  <c r="P5149" i="4"/>
  <c r="P5150" i="4"/>
  <c r="P5151" i="4"/>
  <c r="P5152" i="4"/>
  <c r="P5153" i="4"/>
  <c r="P5154" i="4"/>
  <c r="P5155" i="4"/>
  <c r="P5156" i="4"/>
  <c r="P5157" i="4"/>
  <c r="P5158" i="4"/>
  <c r="P5159" i="4"/>
  <c r="P5160" i="4"/>
  <c r="P5161" i="4"/>
  <c r="P5162" i="4"/>
  <c r="P5163" i="4"/>
  <c r="P5164" i="4"/>
  <c r="P5165" i="4"/>
  <c r="P5166" i="4"/>
  <c r="P5167" i="4"/>
  <c r="P5168" i="4"/>
  <c r="P5169" i="4"/>
  <c r="P5170" i="4"/>
  <c r="P5171" i="4"/>
  <c r="P5172" i="4"/>
  <c r="P5173" i="4"/>
  <c r="P5174" i="4"/>
  <c r="P5175" i="4"/>
  <c r="P5176" i="4"/>
  <c r="P5177" i="4"/>
  <c r="P5178" i="4"/>
  <c r="P5179" i="4"/>
  <c r="P5180" i="4"/>
  <c r="P5181" i="4"/>
  <c r="P5182" i="4"/>
  <c r="P5183" i="4"/>
  <c r="P5184" i="4"/>
  <c r="P5185" i="4"/>
  <c r="P5186" i="4"/>
  <c r="P5187" i="4"/>
  <c r="P5188" i="4"/>
  <c r="P5189" i="4"/>
  <c r="P5190" i="4"/>
  <c r="P5191" i="4"/>
  <c r="P5192" i="4"/>
  <c r="P5193" i="4"/>
  <c r="P5194" i="4"/>
  <c r="P5195" i="4"/>
  <c r="P5196" i="4"/>
  <c r="P5197" i="4"/>
  <c r="P5198" i="4"/>
  <c r="P5199" i="4"/>
  <c r="P5200" i="4"/>
  <c r="P5201" i="4"/>
  <c r="P5202" i="4"/>
  <c r="P5203" i="4"/>
  <c r="P5204" i="4"/>
  <c r="P5205" i="4"/>
  <c r="P5206" i="4"/>
  <c r="P5207" i="4"/>
  <c r="P5208" i="4"/>
  <c r="P5209" i="4"/>
  <c r="P5210" i="4"/>
  <c r="P5211" i="4"/>
  <c r="P5212" i="4"/>
  <c r="P5213" i="4"/>
  <c r="P5214" i="4"/>
  <c r="P5215" i="4"/>
  <c r="P5216" i="4"/>
  <c r="P5217" i="4"/>
  <c r="P5218" i="4"/>
  <c r="P5219" i="4"/>
  <c r="P5220" i="4"/>
  <c r="P5221" i="4"/>
  <c r="P5222" i="4"/>
  <c r="P5223" i="4"/>
  <c r="P5224" i="4"/>
  <c r="P5225" i="4"/>
  <c r="P5226" i="4"/>
  <c r="P5227" i="4"/>
  <c r="P5228" i="4"/>
  <c r="P5229" i="4"/>
  <c r="P5230" i="4"/>
  <c r="P5231" i="4"/>
  <c r="P5232" i="4"/>
  <c r="P5233" i="4"/>
  <c r="P5234" i="4"/>
  <c r="P5235" i="4"/>
  <c r="P5236" i="4"/>
  <c r="P5237" i="4"/>
  <c r="P5238" i="4"/>
  <c r="P5239" i="4"/>
  <c r="P5240" i="4"/>
  <c r="P5241" i="4"/>
  <c r="P5242" i="4"/>
  <c r="P5243" i="4"/>
  <c r="P5244" i="4"/>
  <c r="P5245" i="4"/>
  <c r="P5246" i="4"/>
  <c r="P5247" i="4"/>
  <c r="P5248" i="4"/>
  <c r="P5249" i="4"/>
  <c r="P5250" i="4"/>
  <c r="P5251" i="4"/>
  <c r="P5252" i="4"/>
  <c r="P5253" i="4"/>
  <c r="P5254" i="4"/>
  <c r="P5255" i="4"/>
  <c r="P5256" i="4"/>
  <c r="P5257" i="4"/>
  <c r="P5258" i="4"/>
  <c r="P5259" i="4"/>
  <c r="P5260" i="4"/>
  <c r="P5261" i="4"/>
  <c r="P5262" i="4"/>
  <c r="P5263" i="4"/>
  <c r="P5264" i="4"/>
  <c r="P5265" i="4"/>
  <c r="P5266" i="4"/>
  <c r="P5267" i="4"/>
  <c r="P5268" i="4"/>
  <c r="P5269" i="4"/>
  <c r="P5270" i="4"/>
  <c r="P5271" i="4"/>
  <c r="P5272" i="4"/>
  <c r="P5273" i="4"/>
  <c r="P5274" i="4"/>
  <c r="P5275" i="4"/>
  <c r="P5276" i="4"/>
  <c r="P5277" i="4"/>
  <c r="P5278" i="4"/>
  <c r="P5279" i="4"/>
  <c r="P5280" i="4"/>
  <c r="P5281" i="4"/>
  <c r="P5282" i="4"/>
  <c r="P5283" i="4"/>
  <c r="P5284" i="4"/>
  <c r="P5285" i="4"/>
  <c r="P5286" i="4"/>
  <c r="P5287" i="4"/>
  <c r="P5288" i="4"/>
  <c r="P5289" i="4"/>
  <c r="P5290" i="4"/>
  <c r="P5291" i="4"/>
  <c r="P5292" i="4"/>
  <c r="P5293" i="4"/>
  <c r="P5294" i="4"/>
  <c r="P5295" i="4"/>
  <c r="P5296" i="4"/>
  <c r="P5297" i="4"/>
  <c r="P5298" i="4"/>
  <c r="P5299" i="4"/>
  <c r="P5300" i="4"/>
  <c r="P5301" i="4"/>
  <c r="P5302" i="4"/>
  <c r="P5303" i="4"/>
  <c r="P5304" i="4"/>
  <c r="P5305" i="4"/>
  <c r="P5306" i="4"/>
  <c r="P5307" i="4"/>
  <c r="P5308" i="4"/>
  <c r="P5309" i="4"/>
  <c r="P5310" i="4"/>
  <c r="P5311" i="4"/>
  <c r="P5312" i="4"/>
  <c r="P5313" i="4"/>
  <c r="P5314" i="4"/>
  <c r="P5315" i="4"/>
  <c r="P5316" i="4"/>
  <c r="P5317" i="4"/>
  <c r="P5318" i="4"/>
  <c r="P5319" i="4"/>
  <c r="P5320" i="4"/>
  <c r="P5321" i="4"/>
  <c r="P5322" i="4"/>
  <c r="P5323" i="4"/>
  <c r="P5324" i="4"/>
  <c r="P5325" i="4"/>
  <c r="P5326" i="4"/>
  <c r="P5327" i="4"/>
  <c r="P5328" i="4"/>
  <c r="P5329" i="4"/>
  <c r="P5330" i="4"/>
  <c r="P5331" i="4"/>
  <c r="P5332" i="4"/>
  <c r="P5333" i="4"/>
  <c r="P5334" i="4"/>
  <c r="P5335" i="4"/>
  <c r="P5336" i="4"/>
  <c r="P5337" i="4"/>
  <c r="P5338" i="4"/>
  <c r="P5339" i="4"/>
  <c r="P5340" i="4"/>
  <c r="P5341" i="4"/>
  <c r="P5342" i="4"/>
  <c r="P5343" i="4"/>
  <c r="P5344" i="4"/>
  <c r="P5345" i="4"/>
  <c r="P5346" i="4"/>
  <c r="P5347" i="4"/>
  <c r="P5348" i="4"/>
  <c r="P5349" i="4"/>
  <c r="P5350" i="4"/>
  <c r="P5351" i="4"/>
  <c r="P5352" i="4"/>
  <c r="P5353" i="4"/>
  <c r="P5354" i="4"/>
  <c r="P5355" i="4"/>
  <c r="P5356" i="4"/>
  <c r="P5357" i="4"/>
  <c r="P5358" i="4"/>
  <c r="P5359" i="4"/>
  <c r="P5360" i="4"/>
  <c r="P5361" i="4"/>
  <c r="P5362" i="4"/>
  <c r="P5363" i="4"/>
  <c r="P5364" i="4"/>
  <c r="P5365" i="4"/>
  <c r="P5366" i="4"/>
  <c r="P5367" i="4"/>
  <c r="P5368" i="4"/>
  <c r="P5369" i="4"/>
  <c r="P5370" i="4"/>
  <c r="P5371" i="4"/>
  <c r="P5372" i="4"/>
  <c r="P5373" i="4"/>
  <c r="P5374" i="4"/>
  <c r="P5375" i="4"/>
  <c r="P5376" i="4"/>
  <c r="P5377" i="4"/>
  <c r="P5378" i="4"/>
  <c r="P5379" i="4"/>
  <c r="P5380" i="4"/>
  <c r="P5381" i="4"/>
  <c r="P5382" i="4"/>
  <c r="P5383" i="4"/>
  <c r="P5384" i="4"/>
  <c r="P5385" i="4"/>
  <c r="P5386" i="4"/>
  <c r="P5387" i="4"/>
  <c r="P5388" i="4"/>
  <c r="P5389" i="4"/>
  <c r="P5390" i="4"/>
  <c r="P5391" i="4"/>
  <c r="P5392" i="4"/>
  <c r="P5393" i="4"/>
  <c r="P5394" i="4"/>
  <c r="P5395" i="4"/>
  <c r="P5396" i="4"/>
  <c r="P5397" i="4"/>
  <c r="P5398" i="4"/>
  <c r="P5399" i="4"/>
  <c r="P5400" i="4"/>
  <c r="P5401" i="4"/>
  <c r="P5402" i="4"/>
  <c r="P5403" i="4"/>
  <c r="P5404" i="4"/>
  <c r="P5405" i="4"/>
  <c r="P5406" i="4"/>
  <c r="P5407" i="4"/>
  <c r="P5408" i="4"/>
  <c r="P5409" i="4"/>
  <c r="P5410" i="4"/>
  <c r="P5411" i="4"/>
  <c r="P5412" i="4"/>
  <c r="P5413" i="4"/>
  <c r="P5414" i="4"/>
  <c r="P5415" i="4"/>
  <c r="P5416" i="4"/>
  <c r="P5417" i="4"/>
  <c r="P5418" i="4"/>
  <c r="P5419" i="4"/>
  <c r="P5420" i="4"/>
  <c r="P5421" i="4"/>
  <c r="P5422" i="4"/>
  <c r="P5423" i="4"/>
  <c r="P5424" i="4"/>
  <c r="P5425" i="4"/>
  <c r="P5426" i="4"/>
  <c r="P5427" i="4"/>
  <c r="P5428" i="4"/>
  <c r="P5429" i="4"/>
  <c r="P5430" i="4"/>
  <c r="P5431" i="4"/>
  <c r="P5432" i="4"/>
  <c r="P5433" i="4"/>
  <c r="P5434" i="4"/>
  <c r="P5435" i="4"/>
  <c r="P5436" i="4"/>
  <c r="P5437" i="4"/>
  <c r="P5438" i="4"/>
  <c r="P5439" i="4"/>
  <c r="P5440" i="4"/>
  <c r="P5441" i="4"/>
  <c r="P5442" i="4"/>
  <c r="P5443" i="4"/>
  <c r="P5444" i="4"/>
  <c r="P5445" i="4"/>
  <c r="P5446" i="4"/>
  <c r="P5447" i="4"/>
  <c r="P5448" i="4"/>
  <c r="P5449" i="4"/>
  <c r="P5450" i="4"/>
  <c r="P5451" i="4"/>
  <c r="P5452" i="4"/>
  <c r="P5453" i="4"/>
  <c r="P5454" i="4"/>
  <c r="P5455" i="4"/>
  <c r="P5456" i="4"/>
  <c r="P5457" i="4"/>
  <c r="P5458" i="4"/>
  <c r="P5459" i="4"/>
  <c r="P5460" i="4"/>
  <c r="P5461" i="4"/>
  <c r="P5462" i="4"/>
  <c r="P5463" i="4"/>
  <c r="P5464" i="4"/>
  <c r="P5465" i="4"/>
  <c r="P5466" i="4"/>
  <c r="P5467" i="4"/>
  <c r="P5468" i="4"/>
  <c r="P5469" i="4"/>
  <c r="P5470" i="4"/>
  <c r="P5471" i="4"/>
  <c r="P5472" i="4"/>
  <c r="P5473" i="4"/>
  <c r="P5474" i="4"/>
  <c r="P5475" i="4"/>
  <c r="P5476" i="4"/>
  <c r="P5477" i="4"/>
  <c r="P5478" i="4"/>
  <c r="P5479" i="4"/>
  <c r="P5480" i="4"/>
  <c r="P5481" i="4"/>
  <c r="P5482" i="4"/>
  <c r="P5483" i="4"/>
  <c r="P5484" i="4"/>
  <c r="P5485" i="4"/>
  <c r="P5486" i="4"/>
  <c r="P5487" i="4"/>
  <c r="P5488" i="4"/>
  <c r="P5489" i="4"/>
  <c r="P5490" i="4"/>
  <c r="P5491" i="4"/>
  <c r="P5492" i="4"/>
  <c r="P5493" i="4"/>
  <c r="P5494" i="4"/>
  <c r="P5495" i="4"/>
  <c r="P5496" i="4"/>
  <c r="P5497" i="4"/>
  <c r="P5498" i="4"/>
  <c r="P5499" i="4"/>
  <c r="P5500" i="4"/>
  <c r="P5501" i="4"/>
  <c r="P5502" i="4"/>
  <c r="P5503" i="4"/>
  <c r="P5504" i="4"/>
  <c r="P5505" i="4"/>
  <c r="P5506" i="4"/>
  <c r="P5507" i="4"/>
  <c r="P5508" i="4"/>
  <c r="P5509" i="4"/>
  <c r="P5510" i="4"/>
  <c r="P5511" i="4"/>
  <c r="P5512" i="4"/>
  <c r="P5513" i="4"/>
  <c r="P5514" i="4"/>
  <c r="P5515" i="4"/>
  <c r="P5516" i="4"/>
  <c r="P5517" i="4"/>
  <c r="P5518" i="4"/>
  <c r="P5519" i="4"/>
  <c r="P5520" i="4"/>
  <c r="P5521" i="4"/>
  <c r="P5522" i="4"/>
  <c r="P5523" i="4"/>
  <c r="P5524" i="4"/>
  <c r="P5525" i="4"/>
  <c r="P5526" i="4"/>
  <c r="P5527" i="4"/>
  <c r="P5528" i="4"/>
  <c r="P5529" i="4"/>
  <c r="P5530" i="4"/>
  <c r="P5531" i="4"/>
  <c r="P5532" i="4"/>
  <c r="P5533" i="4"/>
  <c r="P5534" i="4"/>
  <c r="P5535" i="4"/>
  <c r="P5536" i="4"/>
  <c r="P5537" i="4"/>
  <c r="P5538" i="4"/>
  <c r="P5539" i="4"/>
  <c r="P5540" i="4"/>
  <c r="P5541" i="4"/>
  <c r="P5542" i="4"/>
  <c r="P5543" i="4"/>
  <c r="P5544" i="4"/>
  <c r="P5545" i="4"/>
  <c r="P5546" i="4"/>
  <c r="P5547" i="4"/>
  <c r="P5548" i="4"/>
  <c r="P5549" i="4"/>
  <c r="P5550" i="4"/>
  <c r="P5551" i="4"/>
  <c r="P5552" i="4"/>
  <c r="P5553" i="4"/>
  <c r="P5554" i="4"/>
  <c r="P5555" i="4"/>
  <c r="P5556" i="4"/>
  <c r="P5557" i="4"/>
  <c r="P5558" i="4"/>
  <c r="P5559" i="4"/>
  <c r="P5560" i="4"/>
  <c r="P5561" i="4"/>
  <c r="P5562" i="4"/>
  <c r="P5563" i="4"/>
  <c r="P5564" i="4"/>
  <c r="P5565" i="4"/>
  <c r="P5566" i="4"/>
  <c r="P5567" i="4"/>
  <c r="P5568" i="4"/>
  <c r="P5569" i="4"/>
  <c r="P5570" i="4"/>
  <c r="P5571" i="4"/>
  <c r="P5572" i="4"/>
  <c r="P5573" i="4"/>
  <c r="P5574" i="4"/>
  <c r="P5575" i="4"/>
  <c r="P5576" i="4"/>
  <c r="P5577" i="4"/>
  <c r="P5578" i="4"/>
  <c r="P5579" i="4"/>
  <c r="P5580" i="4"/>
  <c r="P5581" i="4"/>
  <c r="P5582" i="4"/>
  <c r="P5583" i="4"/>
  <c r="P5584" i="4"/>
  <c r="P5585" i="4"/>
  <c r="P5586" i="4"/>
  <c r="P5587" i="4"/>
  <c r="P5588" i="4"/>
  <c r="P5589" i="4"/>
  <c r="P5590" i="4"/>
  <c r="P5591" i="4"/>
  <c r="P5592" i="4"/>
  <c r="P5593" i="4"/>
  <c r="P5594" i="4"/>
  <c r="P5595" i="4"/>
  <c r="P5596" i="4"/>
  <c r="P5597" i="4"/>
  <c r="P5598" i="4"/>
  <c r="P5599" i="4"/>
  <c r="P5600" i="4"/>
  <c r="P5601" i="4"/>
  <c r="P5602" i="4"/>
  <c r="P5603" i="4"/>
  <c r="P5604" i="4"/>
  <c r="P5605" i="4"/>
  <c r="P5606" i="4"/>
  <c r="P5607" i="4"/>
  <c r="P5608" i="4"/>
  <c r="P5609" i="4"/>
  <c r="P5610" i="4"/>
  <c r="P5611" i="4"/>
  <c r="P5612" i="4"/>
  <c r="P5613" i="4"/>
  <c r="P5614" i="4"/>
  <c r="P5615" i="4"/>
  <c r="P5616" i="4"/>
  <c r="P5617" i="4"/>
  <c r="P5618" i="4"/>
  <c r="P5619" i="4"/>
  <c r="P5620" i="4"/>
  <c r="P5621" i="4"/>
  <c r="P5622" i="4"/>
  <c r="P5623" i="4"/>
  <c r="P5624" i="4"/>
  <c r="P5625" i="4"/>
  <c r="P5626" i="4"/>
  <c r="P5627" i="4"/>
  <c r="P5628" i="4"/>
  <c r="P5629" i="4"/>
  <c r="P5630" i="4"/>
  <c r="P5631" i="4"/>
  <c r="P5632" i="4"/>
  <c r="P5633" i="4"/>
  <c r="P5634" i="4"/>
  <c r="P5635" i="4"/>
  <c r="P5636" i="4"/>
  <c r="P5637" i="4"/>
  <c r="P5638" i="4"/>
  <c r="P5639" i="4"/>
  <c r="P5640" i="4"/>
  <c r="P5641" i="4"/>
  <c r="P5642" i="4"/>
  <c r="P5643" i="4"/>
  <c r="P5644" i="4"/>
  <c r="P5645" i="4"/>
  <c r="P5646" i="4"/>
  <c r="P5647" i="4"/>
  <c r="P5648" i="4"/>
  <c r="P5649" i="4"/>
  <c r="P5650" i="4"/>
  <c r="P5651" i="4"/>
  <c r="P5652" i="4"/>
  <c r="P5653" i="4"/>
  <c r="P5654" i="4"/>
  <c r="P5655" i="4"/>
  <c r="P5656" i="4"/>
  <c r="P5657" i="4"/>
  <c r="P5658" i="4"/>
  <c r="P5659" i="4"/>
  <c r="P5660" i="4"/>
  <c r="P5661" i="4"/>
  <c r="P5662" i="4"/>
  <c r="P5663" i="4"/>
  <c r="P5664" i="4"/>
  <c r="P5665" i="4"/>
  <c r="P5666" i="4"/>
  <c r="P5667" i="4"/>
  <c r="P5668" i="4"/>
  <c r="P5669" i="4"/>
  <c r="P5670" i="4"/>
  <c r="P5671" i="4"/>
  <c r="P5672" i="4"/>
  <c r="P5673" i="4"/>
  <c r="P5674" i="4"/>
  <c r="P5675" i="4"/>
  <c r="P5676" i="4"/>
  <c r="P5677" i="4"/>
  <c r="P5678" i="4"/>
  <c r="P5679" i="4"/>
  <c r="P5680" i="4"/>
  <c r="P5681" i="4"/>
  <c r="P5682" i="4"/>
  <c r="P5683" i="4"/>
  <c r="P5684" i="4"/>
  <c r="P5685" i="4"/>
  <c r="P5686" i="4"/>
  <c r="P5687" i="4"/>
  <c r="P5688" i="4"/>
  <c r="P5689" i="4"/>
  <c r="P5690" i="4"/>
  <c r="P5691" i="4"/>
  <c r="P5692" i="4"/>
  <c r="P5693" i="4"/>
  <c r="P5694" i="4"/>
  <c r="P5695" i="4"/>
  <c r="P5696" i="4"/>
  <c r="P5697" i="4"/>
  <c r="P5698" i="4"/>
  <c r="P5699" i="4"/>
  <c r="P5700" i="4"/>
  <c r="P5701" i="4"/>
  <c r="P5702" i="4"/>
  <c r="P5703" i="4"/>
  <c r="P5704" i="4"/>
  <c r="P5705" i="4"/>
  <c r="P5706" i="4"/>
  <c r="P5707" i="4"/>
  <c r="P5708" i="4"/>
  <c r="P5709" i="4"/>
  <c r="P5710" i="4"/>
  <c r="P5711" i="4"/>
  <c r="P5712" i="4"/>
  <c r="P5713" i="4"/>
  <c r="P5714" i="4"/>
  <c r="P5715" i="4"/>
  <c r="P5716" i="4"/>
  <c r="P5717" i="4"/>
  <c r="P5718" i="4"/>
  <c r="P5719" i="4"/>
  <c r="P5720" i="4"/>
  <c r="P5721" i="4"/>
  <c r="P5722" i="4"/>
  <c r="P5723" i="4"/>
  <c r="P5724" i="4"/>
  <c r="P5725" i="4"/>
  <c r="P5726" i="4"/>
  <c r="P5727" i="4"/>
  <c r="P5728" i="4"/>
  <c r="P5729" i="4"/>
  <c r="P5730" i="4"/>
  <c r="P5731" i="4"/>
  <c r="P5732" i="4"/>
  <c r="P5733" i="4"/>
  <c r="P5734" i="4"/>
  <c r="P5735" i="4"/>
  <c r="P5736" i="4"/>
  <c r="P5737" i="4"/>
  <c r="P5738" i="4"/>
  <c r="P5739" i="4"/>
  <c r="P5740" i="4"/>
  <c r="P5741" i="4"/>
  <c r="P5742" i="4"/>
  <c r="P5743" i="4"/>
  <c r="P5744" i="4"/>
  <c r="P5745" i="4"/>
  <c r="P5746" i="4"/>
  <c r="P5747" i="4"/>
  <c r="P5748" i="4"/>
  <c r="P5749" i="4"/>
  <c r="P5750" i="4"/>
  <c r="P5751" i="4"/>
  <c r="P5752" i="4"/>
  <c r="P5753" i="4"/>
  <c r="P5754" i="4"/>
  <c r="P5755" i="4"/>
  <c r="P5756" i="4"/>
  <c r="P5757" i="4"/>
  <c r="P5758" i="4"/>
  <c r="P5759" i="4"/>
  <c r="P5760" i="4"/>
  <c r="P5761" i="4"/>
  <c r="P5762" i="4"/>
  <c r="P5763" i="4"/>
  <c r="P5764" i="4"/>
  <c r="P5765" i="4"/>
  <c r="P5766" i="4"/>
  <c r="P5767" i="4"/>
  <c r="P5768" i="4"/>
  <c r="P5769" i="4"/>
  <c r="P5770" i="4"/>
  <c r="P5771" i="4"/>
  <c r="P5772" i="4"/>
  <c r="P5773" i="4"/>
  <c r="P5774" i="4"/>
  <c r="P5775" i="4"/>
  <c r="P5776" i="4"/>
  <c r="P5777" i="4"/>
  <c r="P5778" i="4"/>
  <c r="P5779" i="4"/>
  <c r="P5780" i="4"/>
  <c r="P5781" i="4"/>
  <c r="P5782" i="4"/>
  <c r="P5783" i="4"/>
  <c r="P5784" i="4"/>
  <c r="P5785" i="4"/>
  <c r="P5786" i="4"/>
  <c r="P5787" i="4"/>
  <c r="P5788" i="4"/>
  <c r="P5789" i="4"/>
  <c r="P5790" i="4"/>
  <c r="P5791" i="4"/>
  <c r="P5792" i="4"/>
  <c r="P5793" i="4"/>
  <c r="P5794" i="4"/>
  <c r="P5795" i="4"/>
  <c r="P5796" i="4"/>
  <c r="P5797" i="4"/>
  <c r="P5798" i="4"/>
  <c r="P5799" i="4"/>
  <c r="P5800" i="4"/>
  <c r="P5801" i="4"/>
  <c r="P5802" i="4"/>
  <c r="P5803" i="4"/>
  <c r="P5804" i="4"/>
  <c r="P5805" i="4"/>
  <c r="P5806" i="4"/>
  <c r="P5807" i="4"/>
  <c r="P5808" i="4"/>
  <c r="P5809" i="4"/>
  <c r="P5810" i="4"/>
  <c r="P5811" i="4"/>
  <c r="P5812" i="4"/>
  <c r="P5813" i="4"/>
  <c r="P5814" i="4"/>
  <c r="P5815" i="4"/>
  <c r="P5816" i="4"/>
  <c r="P5817" i="4"/>
  <c r="P5818" i="4"/>
  <c r="P5819" i="4"/>
  <c r="P5820" i="4"/>
  <c r="P5821" i="4"/>
  <c r="P5822" i="4"/>
  <c r="P5823" i="4"/>
  <c r="P5824" i="4"/>
  <c r="P5825" i="4"/>
  <c r="P5826" i="4"/>
  <c r="P5827" i="4"/>
  <c r="P5828" i="4"/>
  <c r="P5829" i="4"/>
  <c r="P5830" i="4"/>
  <c r="P5831" i="4"/>
  <c r="P5832" i="4"/>
  <c r="P5833" i="4"/>
  <c r="P5834" i="4"/>
  <c r="P5835" i="4"/>
  <c r="P5836" i="4"/>
  <c r="P5837" i="4"/>
  <c r="P5838" i="4"/>
  <c r="P5839" i="4"/>
  <c r="P5840" i="4"/>
  <c r="P5841" i="4"/>
  <c r="P5842" i="4"/>
  <c r="P5843" i="4"/>
  <c r="P5844" i="4"/>
  <c r="P5845" i="4"/>
  <c r="P5846" i="4"/>
  <c r="P5847" i="4"/>
  <c r="P5848" i="4"/>
  <c r="P5849" i="4"/>
  <c r="P5850" i="4"/>
  <c r="P5851" i="4"/>
  <c r="P5852" i="4"/>
  <c r="P5853" i="4"/>
  <c r="P5854" i="4"/>
  <c r="P5855" i="4"/>
  <c r="P5856" i="4"/>
  <c r="P5857" i="4"/>
  <c r="P5858" i="4"/>
  <c r="P5859" i="4"/>
  <c r="P5860" i="4"/>
  <c r="P5861" i="4"/>
  <c r="P5862" i="4"/>
  <c r="P5863" i="4"/>
  <c r="P5864" i="4"/>
  <c r="P5865" i="4"/>
  <c r="P5866" i="4"/>
  <c r="P5867" i="4"/>
  <c r="P5868" i="4"/>
  <c r="P5869" i="4"/>
  <c r="P5870" i="4"/>
  <c r="P5871" i="4"/>
  <c r="P5872" i="4"/>
  <c r="P5873" i="4"/>
  <c r="P5874" i="4"/>
  <c r="P5875" i="4"/>
  <c r="P5876" i="4"/>
  <c r="P5877" i="4"/>
  <c r="P5878" i="4"/>
  <c r="P5879" i="4"/>
  <c r="P5880" i="4"/>
  <c r="P5881" i="4"/>
  <c r="P5882" i="4"/>
  <c r="P5883" i="4"/>
  <c r="P5884" i="4"/>
  <c r="P5885" i="4"/>
  <c r="P5886" i="4"/>
  <c r="P5887" i="4"/>
  <c r="P5888" i="4"/>
  <c r="P5889" i="4"/>
  <c r="P5890" i="4"/>
  <c r="P5891" i="4"/>
  <c r="P5892" i="4"/>
  <c r="P5893" i="4"/>
  <c r="P5894" i="4"/>
  <c r="P5895" i="4"/>
  <c r="P5896" i="4"/>
  <c r="P5897" i="4"/>
  <c r="P5898" i="4"/>
  <c r="P5899" i="4"/>
  <c r="P5900" i="4"/>
  <c r="P5901" i="4"/>
  <c r="P5902" i="4"/>
  <c r="P5903" i="4"/>
  <c r="P5904" i="4"/>
  <c r="P5905" i="4"/>
  <c r="P5906" i="4"/>
  <c r="P5907" i="4"/>
  <c r="P5908" i="4"/>
  <c r="P5909" i="4"/>
  <c r="P5910" i="4"/>
  <c r="P5911" i="4"/>
  <c r="P5912" i="4"/>
  <c r="P5913" i="4"/>
  <c r="P5914" i="4"/>
  <c r="P5915" i="4"/>
  <c r="P5916" i="4"/>
  <c r="P5917" i="4"/>
  <c r="P5918" i="4"/>
  <c r="P5919" i="4"/>
  <c r="P5920" i="4"/>
  <c r="P5921" i="4"/>
  <c r="P5922" i="4"/>
  <c r="P5923" i="4"/>
  <c r="P5924" i="4"/>
  <c r="P5925" i="4"/>
  <c r="P5926" i="4"/>
  <c r="P5927" i="4"/>
  <c r="P5928" i="4"/>
  <c r="P5929" i="4"/>
  <c r="P5930" i="4"/>
  <c r="P5931" i="4"/>
  <c r="P5932" i="4"/>
  <c r="P5933" i="4"/>
  <c r="P5934" i="4"/>
  <c r="P5935" i="4"/>
  <c r="P5936" i="4"/>
  <c r="P5937" i="4"/>
  <c r="P5938" i="4"/>
  <c r="P5939" i="4"/>
  <c r="P5940" i="4"/>
  <c r="P5941" i="4"/>
  <c r="P5942" i="4"/>
  <c r="P5943" i="4"/>
  <c r="P5944" i="4"/>
  <c r="P5945" i="4"/>
  <c r="P5946" i="4"/>
  <c r="P5947" i="4"/>
  <c r="P5948" i="4"/>
  <c r="P5949" i="4"/>
  <c r="P5950" i="4"/>
  <c r="P5951" i="4"/>
  <c r="P5952" i="4"/>
  <c r="P5953" i="4"/>
  <c r="P5954" i="4"/>
  <c r="P5955" i="4"/>
  <c r="P5956" i="4"/>
  <c r="P5957" i="4"/>
  <c r="P5958" i="4"/>
  <c r="P5959" i="4"/>
  <c r="P5960" i="4"/>
  <c r="P5961" i="4"/>
  <c r="P5962" i="4"/>
  <c r="P5963" i="4"/>
  <c r="P5964" i="4"/>
  <c r="P5965" i="4"/>
  <c r="P5966" i="4"/>
  <c r="P5967" i="4"/>
  <c r="P5968" i="4"/>
  <c r="P5969" i="4"/>
  <c r="P5970" i="4"/>
  <c r="P5971" i="4"/>
  <c r="P5972" i="4"/>
  <c r="P5973" i="4"/>
  <c r="P5974" i="4"/>
  <c r="P5975" i="4"/>
  <c r="P5976" i="4"/>
  <c r="P5977" i="4"/>
  <c r="P5978" i="4"/>
  <c r="P5979" i="4"/>
  <c r="P5980" i="4"/>
  <c r="P5981" i="4"/>
  <c r="P5982" i="4"/>
  <c r="P5983" i="4"/>
  <c r="P5984" i="4"/>
  <c r="P5985" i="4"/>
  <c r="P5986" i="4"/>
  <c r="P5987" i="4"/>
  <c r="P5988" i="4"/>
  <c r="P5989" i="4"/>
  <c r="P5990" i="4"/>
  <c r="P5991" i="4"/>
  <c r="P5992" i="4"/>
  <c r="P5993" i="4"/>
  <c r="P5994" i="4"/>
  <c r="P5995" i="4"/>
  <c r="P5996" i="4"/>
  <c r="P5997" i="4"/>
  <c r="P5998" i="4"/>
  <c r="P5999" i="4"/>
  <c r="P6000" i="4"/>
  <c r="P6001" i="4"/>
  <c r="P6002" i="4"/>
  <c r="P6003" i="4"/>
  <c r="P6004" i="4"/>
  <c r="P6005" i="4"/>
  <c r="P6006" i="4"/>
  <c r="P6007" i="4"/>
  <c r="P6008" i="4"/>
  <c r="P6009" i="4"/>
  <c r="P6010" i="4"/>
  <c r="P6011" i="4"/>
  <c r="P6012" i="4"/>
  <c r="P6013" i="4"/>
  <c r="P6014" i="4"/>
  <c r="P6015" i="4"/>
  <c r="P6016" i="4"/>
  <c r="P6017" i="4"/>
  <c r="P6018" i="4"/>
  <c r="P6019" i="4"/>
  <c r="P6020" i="4"/>
  <c r="P6021" i="4"/>
  <c r="P6022" i="4"/>
  <c r="P6023" i="4"/>
  <c r="P6024" i="4"/>
  <c r="P6025" i="4"/>
  <c r="P6026" i="4"/>
  <c r="P6027" i="4"/>
  <c r="P6028" i="4"/>
  <c r="P6029" i="4"/>
  <c r="P6030" i="4"/>
  <c r="P6031" i="4"/>
  <c r="P6032" i="4"/>
  <c r="P6033" i="4"/>
  <c r="P6034" i="4"/>
  <c r="P6035" i="4"/>
  <c r="P6036" i="4"/>
  <c r="P6037" i="4"/>
  <c r="P6038" i="4"/>
  <c r="P6039" i="4"/>
  <c r="P6040" i="4"/>
  <c r="P6041" i="4"/>
  <c r="P6042" i="4"/>
  <c r="P6043" i="4"/>
  <c r="P6044" i="4"/>
  <c r="P6045" i="4"/>
  <c r="P6046" i="4"/>
  <c r="P6047" i="4"/>
  <c r="P6048" i="4"/>
  <c r="P6049" i="4"/>
  <c r="P6050" i="4"/>
  <c r="P6051" i="4"/>
  <c r="P6052" i="4"/>
  <c r="P6053" i="4"/>
  <c r="P6054" i="4"/>
  <c r="P6055" i="4"/>
  <c r="P6056" i="4"/>
  <c r="P6057" i="4"/>
  <c r="P6058" i="4"/>
  <c r="P6059" i="4"/>
  <c r="P6060" i="4"/>
  <c r="P6061" i="4"/>
  <c r="P6062" i="4"/>
  <c r="P6063" i="4"/>
  <c r="P6064" i="4"/>
  <c r="P6065" i="4"/>
  <c r="P6066" i="4"/>
  <c r="P6067" i="4"/>
  <c r="P6068" i="4"/>
  <c r="P6069" i="4"/>
  <c r="P6070" i="4"/>
  <c r="P6071" i="4"/>
  <c r="P6072" i="4"/>
  <c r="P6073" i="4"/>
  <c r="P6074" i="4"/>
  <c r="P6075" i="4"/>
  <c r="P6076" i="4"/>
  <c r="P6077" i="4"/>
  <c r="P6078" i="4"/>
  <c r="P6079" i="4"/>
  <c r="P6080" i="4"/>
  <c r="P6081" i="4"/>
  <c r="P6082" i="4"/>
  <c r="P6083" i="4"/>
  <c r="P6084" i="4"/>
  <c r="P6085" i="4"/>
  <c r="P6086" i="4"/>
  <c r="P6087" i="4"/>
  <c r="P6088" i="4"/>
  <c r="P6089" i="4"/>
  <c r="P6090" i="4"/>
  <c r="P6091" i="4"/>
  <c r="P6092" i="4"/>
  <c r="P6093" i="4"/>
  <c r="P6094" i="4"/>
  <c r="P6095" i="4"/>
  <c r="P6096" i="4"/>
  <c r="P6097" i="4"/>
  <c r="P6098" i="4"/>
  <c r="P6099" i="4"/>
  <c r="P6100" i="4"/>
  <c r="P6101" i="4"/>
  <c r="P6102" i="4"/>
  <c r="P6103" i="4"/>
  <c r="P6104" i="4"/>
  <c r="P6105" i="4"/>
  <c r="P6106" i="4"/>
  <c r="P6107" i="4"/>
  <c r="P6108" i="4"/>
  <c r="P6109" i="4"/>
  <c r="P6110" i="4"/>
  <c r="P6111" i="4"/>
  <c r="P6112" i="4"/>
  <c r="P6113" i="4"/>
  <c r="P6114" i="4"/>
  <c r="P6115" i="4"/>
  <c r="P6116" i="4"/>
  <c r="P6117" i="4"/>
  <c r="P6118" i="4"/>
  <c r="P6119" i="4"/>
  <c r="P6120" i="4"/>
  <c r="P6121" i="4"/>
  <c r="P6122" i="4"/>
  <c r="P6123" i="4"/>
  <c r="P6124" i="4"/>
  <c r="P6125" i="4"/>
  <c r="P6126" i="4"/>
  <c r="P6127" i="4"/>
  <c r="P6128" i="4"/>
  <c r="P6129" i="4"/>
  <c r="P6130" i="4"/>
  <c r="P6131" i="4"/>
  <c r="P6132" i="4"/>
  <c r="P6133" i="4"/>
  <c r="P6134" i="4"/>
  <c r="P6135" i="4"/>
  <c r="P6136" i="4"/>
  <c r="P6137" i="4"/>
  <c r="P6138" i="4"/>
  <c r="P6139" i="4"/>
  <c r="P6140" i="4"/>
  <c r="P6141" i="4"/>
  <c r="P6142" i="4"/>
  <c r="P6143" i="4"/>
  <c r="P6144" i="4"/>
  <c r="P6145" i="4"/>
  <c r="P6146" i="4"/>
  <c r="P6147" i="4"/>
  <c r="P6148" i="4"/>
  <c r="P6149" i="4"/>
  <c r="P6150" i="4"/>
  <c r="P6151" i="4"/>
  <c r="P6152" i="4"/>
  <c r="P6153" i="4"/>
  <c r="P6154" i="4"/>
  <c r="P6155" i="4"/>
  <c r="P6156" i="4"/>
  <c r="P6157" i="4"/>
  <c r="P6158" i="4"/>
  <c r="P6159" i="4"/>
  <c r="P6160" i="4"/>
  <c r="P6161" i="4"/>
  <c r="P6162" i="4"/>
  <c r="P6163" i="4"/>
  <c r="P6164" i="4"/>
  <c r="P6165" i="4"/>
  <c r="P6166" i="4"/>
  <c r="P6167" i="4"/>
  <c r="P6168" i="4"/>
  <c r="P6169" i="4"/>
  <c r="P6170" i="4"/>
  <c r="P6171" i="4"/>
  <c r="P6172" i="4"/>
  <c r="P6173" i="4"/>
  <c r="P6174" i="4"/>
  <c r="P6175" i="4"/>
  <c r="P6176" i="4"/>
  <c r="P6177" i="4"/>
  <c r="P6178" i="4"/>
  <c r="P6179" i="4"/>
  <c r="P6180" i="4"/>
  <c r="P6181" i="4"/>
  <c r="P6182" i="4"/>
  <c r="P6183" i="4"/>
  <c r="P6184" i="4"/>
  <c r="P6185" i="4"/>
  <c r="P6186" i="4"/>
  <c r="P6187" i="4"/>
  <c r="P6188" i="4"/>
  <c r="P6189" i="4"/>
  <c r="P6190" i="4"/>
  <c r="P6191" i="4"/>
  <c r="P6192" i="4"/>
  <c r="P6193" i="4"/>
  <c r="P6194" i="4"/>
  <c r="P6195" i="4"/>
  <c r="P6196" i="4"/>
  <c r="P6197" i="4"/>
  <c r="P6198" i="4"/>
  <c r="P6199" i="4"/>
  <c r="P6200" i="4"/>
  <c r="P6201" i="4"/>
  <c r="P6202" i="4"/>
  <c r="P6203" i="4"/>
  <c r="P6204" i="4"/>
  <c r="P6205" i="4"/>
  <c r="P6206" i="4"/>
  <c r="P6207" i="4"/>
  <c r="P6208" i="4"/>
  <c r="P6209" i="4"/>
  <c r="P6210" i="4"/>
  <c r="P6211" i="4"/>
  <c r="P6212" i="4"/>
  <c r="P6213" i="4"/>
  <c r="P6214" i="4"/>
  <c r="P6215" i="4"/>
  <c r="P6216" i="4"/>
  <c r="P6217" i="4"/>
  <c r="P6218" i="4"/>
  <c r="P6219" i="4"/>
  <c r="P6220" i="4"/>
  <c r="P6221" i="4"/>
  <c r="P6222" i="4"/>
  <c r="P6223" i="4"/>
  <c r="P6224" i="4"/>
  <c r="P6225" i="4"/>
  <c r="P6226" i="4"/>
  <c r="P6227" i="4"/>
  <c r="P6228" i="4"/>
  <c r="P6229" i="4"/>
  <c r="P6230" i="4"/>
  <c r="P6231" i="4"/>
  <c r="P6232" i="4"/>
  <c r="P6233" i="4"/>
  <c r="P6234" i="4"/>
  <c r="P6235" i="4"/>
  <c r="P6236" i="4"/>
  <c r="P6237" i="4"/>
  <c r="P6238" i="4"/>
  <c r="P6239" i="4"/>
  <c r="P6240" i="4"/>
  <c r="P6241" i="4"/>
  <c r="P6242" i="4"/>
  <c r="P6243" i="4"/>
  <c r="P6244" i="4"/>
  <c r="P6245" i="4"/>
  <c r="P6246" i="4"/>
  <c r="P6247" i="4"/>
  <c r="P6248" i="4"/>
  <c r="P6249" i="4"/>
  <c r="P6250" i="4"/>
  <c r="P6251" i="4"/>
  <c r="P6252" i="4"/>
  <c r="P6253" i="4"/>
  <c r="P6254" i="4"/>
  <c r="P6255" i="4"/>
  <c r="P6256" i="4"/>
  <c r="P6257" i="4"/>
  <c r="P6258" i="4"/>
  <c r="P6259" i="4"/>
  <c r="P6260" i="4"/>
  <c r="P6261" i="4"/>
  <c r="P6262" i="4"/>
  <c r="P6263" i="4"/>
  <c r="P6264" i="4"/>
  <c r="P6265" i="4"/>
  <c r="P6266" i="4"/>
  <c r="P6267" i="4"/>
  <c r="P6268" i="4"/>
  <c r="P6269" i="4"/>
  <c r="P6270" i="4"/>
  <c r="P6271" i="4"/>
  <c r="P6272" i="4"/>
  <c r="P6273" i="4"/>
  <c r="P6274" i="4"/>
  <c r="P6275" i="4"/>
  <c r="P6276" i="4"/>
  <c r="P6277" i="4"/>
  <c r="P6278" i="4"/>
  <c r="P6279" i="4"/>
  <c r="P6280" i="4"/>
  <c r="P6281" i="4"/>
  <c r="P6282" i="4"/>
  <c r="P6283" i="4"/>
  <c r="P6284" i="4"/>
  <c r="P6285" i="4"/>
  <c r="P6286" i="4"/>
  <c r="P6287" i="4"/>
  <c r="P6288" i="4"/>
  <c r="P6289" i="4"/>
  <c r="P6290" i="4"/>
  <c r="P6291" i="4"/>
  <c r="P6292" i="4"/>
  <c r="P6293" i="4"/>
  <c r="P6294" i="4"/>
  <c r="P6295" i="4"/>
  <c r="P6296" i="4"/>
  <c r="P6297" i="4"/>
  <c r="P6298" i="4"/>
  <c r="P6299" i="4"/>
  <c r="P6300" i="4"/>
  <c r="P6301" i="4"/>
  <c r="P6302" i="4"/>
  <c r="P6303" i="4"/>
  <c r="P6304" i="4"/>
  <c r="P6305" i="4"/>
  <c r="P6306" i="4"/>
  <c r="P6307" i="4"/>
  <c r="P6308" i="4"/>
  <c r="P6309" i="4"/>
  <c r="P6310" i="4"/>
  <c r="P6311" i="4"/>
  <c r="P6312" i="4"/>
  <c r="P6313" i="4"/>
  <c r="P6314" i="4"/>
  <c r="P6315" i="4"/>
  <c r="P6316" i="4"/>
  <c r="P6317" i="4"/>
  <c r="P6318" i="4"/>
  <c r="P6319" i="4"/>
  <c r="P6320" i="4"/>
  <c r="P6321" i="4"/>
  <c r="P6322" i="4"/>
  <c r="P6323" i="4"/>
  <c r="P6324" i="4"/>
  <c r="P6325" i="4"/>
  <c r="P6326" i="4"/>
  <c r="P6327" i="4"/>
  <c r="P6328" i="4"/>
  <c r="P6329" i="4"/>
  <c r="P6330" i="4"/>
  <c r="P6331" i="4"/>
  <c r="P6332" i="4"/>
  <c r="P6333" i="4"/>
  <c r="P6334" i="4"/>
  <c r="P6335" i="4"/>
  <c r="P6336" i="4"/>
  <c r="P6337" i="4"/>
  <c r="P6338" i="4"/>
  <c r="P6339" i="4"/>
  <c r="P6340" i="4"/>
  <c r="P6341" i="4"/>
  <c r="P6342" i="4"/>
  <c r="P6343" i="4"/>
  <c r="P6344" i="4"/>
  <c r="P6345" i="4"/>
  <c r="P6346" i="4"/>
  <c r="P6347" i="4"/>
  <c r="P6348" i="4"/>
  <c r="P6349" i="4"/>
  <c r="P6350" i="4"/>
  <c r="P6351" i="4"/>
  <c r="P6352" i="4"/>
  <c r="P6353" i="4"/>
  <c r="P6354" i="4"/>
  <c r="P6355" i="4"/>
  <c r="P6356" i="4"/>
  <c r="P6357" i="4"/>
  <c r="P6358" i="4"/>
  <c r="P6359" i="4"/>
  <c r="P6360" i="4"/>
  <c r="P6361" i="4"/>
  <c r="P6362" i="4"/>
  <c r="P6363" i="4"/>
  <c r="P6364" i="4"/>
  <c r="P6365" i="4"/>
  <c r="P6366" i="4"/>
  <c r="P6367" i="4"/>
  <c r="P6368" i="4"/>
  <c r="P6369" i="4"/>
  <c r="P6370" i="4"/>
  <c r="P6371" i="4"/>
  <c r="P6372" i="4"/>
  <c r="P6373" i="4"/>
  <c r="P6374" i="4"/>
  <c r="P6375" i="4"/>
  <c r="P6376" i="4"/>
  <c r="P6377" i="4"/>
  <c r="P6378" i="4"/>
  <c r="P6379" i="4"/>
  <c r="P6380" i="4"/>
  <c r="P6381" i="4"/>
  <c r="P6382" i="4"/>
  <c r="P6383" i="4"/>
  <c r="P6384" i="4"/>
  <c r="P6385" i="4"/>
  <c r="P6386" i="4"/>
  <c r="P6387" i="4"/>
  <c r="P6388" i="4"/>
  <c r="P6389" i="4"/>
  <c r="P6390" i="4"/>
  <c r="P6391" i="4"/>
  <c r="P6392" i="4"/>
  <c r="P6393" i="4"/>
  <c r="P6394" i="4"/>
  <c r="P6395" i="4"/>
  <c r="P6396" i="4"/>
  <c r="P6397" i="4"/>
  <c r="P6398" i="4"/>
  <c r="P6399" i="4"/>
  <c r="P6400" i="4"/>
  <c r="P6401" i="4"/>
  <c r="P6402" i="4"/>
  <c r="P6403" i="4"/>
  <c r="P6404" i="4"/>
  <c r="P6405" i="4"/>
  <c r="P6406" i="4"/>
  <c r="P6407" i="4"/>
  <c r="P6408" i="4"/>
  <c r="P6409" i="4"/>
  <c r="P6410" i="4"/>
  <c r="P6411" i="4"/>
  <c r="P6412" i="4"/>
  <c r="P6413" i="4"/>
  <c r="P6414" i="4"/>
  <c r="P6415" i="4"/>
  <c r="P6416" i="4"/>
  <c r="P6417" i="4"/>
  <c r="P6418" i="4"/>
  <c r="P6419" i="4"/>
  <c r="P6420" i="4"/>
  <c r="P6421" i="4"/>
  <c r="P6422" i="4"/>
  <c r="P6423" i="4"/>
  <c r="P6424" i="4"/>
  <c r="P6425" i="4"/>
  <c r="P6426" i="4"/>
  <c r="P6427" i="4"/>
  <c r="P6428" i="4"/>
  <c r="P6429" i="4"/>
  <c r="P6430" i="4"/>
  <c r="P6431" i="4"/>
  <c r="P6432" i="4"/>
  <c r="P6433" i="4"/>
  <c r="P6434" i="4"/>
  <c r="P6435" i="4"/>
  <c r="P6436" i="4"/>
  <c r="P6437" i="4"/>
  <c r="P6438" i="4"/>
  <c r="P6439" i="4"/>
  <c r="P6440" i="4"/>
  <c r="P6441" i="4"/>
  <c r="P6442" i="4"/>
  <c r="P6443" i="4"/>
  <c r="P6444" i="4"/>
  <c r="P6445" i="4"/>
  <c r="P6446" i="4"/>
  <c r="P6447" i="4"/>
  <c r="P6448" i="4"/>
  <c r="P6449" i="4"/>
  <c r="P6450" i="4"/>
  <c r="P6451" i="4"/>
  <c r="P6452" i="4"/>
  <c r="P6453" i="4"/>
  <c r="P6454" i="4"/>
  <c r="P6455" i="4"/>
  <c r="P6456" i="4"/>
  <c r="P6457" i="4"/>
  <c r="P6458" i="4"/>
  <c r="P6459" i="4"/>
  <c r="P6460" i="4"/>
  <c r="P6461" i="4"/>
  <c r="P6462" i="4"/>
  <c r="P6463" i="4"/>
  <c r="P6464" i="4"/>
  <c r="P6465" i="4"/>
  <c r="P6466" i="4"/>
  <c r="P6467" i="4"/>
  <c r="P6468" i="4"/>
  <c r="P6469" i="4"/>
  <c r="P6470" i="4"/>
  <c r="P6471" i="4"/>
  <c r="P6472" i="4"/>
  <c r="P6473" i="4"/>
  <c r="P6474" i="4"/>
  <c r="P6475" i="4"/>
  <c r="P6476" i="4"/>
  <c r="P6477" i="4"/>
  <c r="P6478" i="4"/>
  <c r="P6479" i="4"/>
  <c r="P6480" i="4"/>
  <c r="P6481" i="4"/>
  <c r="P6482" i="4"/>
  <c r="P6483" i="4"/>
  <c r="P6484" i="4"/>
  <c r="P6485" i="4"/>
  <c r="P6486" i="4"/>
  <c r="P6487" i="4"/>
  <c r="P6488" i="4"/>
  <c r="P6489" i="4"/>
  <c r="P6490" i="4"/>
  <c r="P6491" i="4"/>
  <c r="P6492" i="4"/>
  <c r="P6493" i="4"/>
  <c r="P6494" i="4"/>
  <c r="P6495" i="4"/>
  <c r="P6496" i="4"/>
  <c r="P6497" i="4"/>
  <c r="P6498" i="4"/>
  <c r="P6499" i="4"/>
  <c r="P6500" i="4"/>
  <c r="P6501" i="4"/>
  <c r="P6502" i="4"/>
  <c r="P6503" i="4"/>
  <c r="P6504" i="4"/>
  <c r="P6505" i="4"/>
  <c r="P6506" i="4"/>
  <c r="P6507" i="4"/>
  <c r="P6508" i="4"/>
  <c r="P6509" i="4"/>
  <c r="P6510" i="4"/>
  <c r="P6511" i="4"/>
  <c r="P6512" i="4"/>
  <c r="P6513" i="4"/>
  <c r="P6514" i="4"/>
  <c r="P6515" i="4"/>
  <c r="P6516" i="4"/>
  <c r="P6517" i="4"/>
  <c r="P6518" i="4"/>
  <c r="P6519" i="4"/>
  <c r="P6520" i="4"/>
  <c r="P6521" i="4"/>
  <c r="P6522" i="4"/>
  <c r="P6523" i="4"/>
  <c r="P6524" i="4"/>
  <c r="P6525" i="4"/>
  <c r="P6526" i="4"/>
  <c r="P6527" i="4"/>
  <c r="P6528" i="4"/>
  <c r="P6529" i="4"/>
  <c r="P6530" i="4"/>
  <c r="P6531" i="4"/>
  <c r="P6532" i="4"/>
  <c r="P6533" i="4"/>
  <c r="P6534" i="4"/>
  <c r="P6535" i="4"/>
  <c r="P6536" i="4"/>
  <c r="P6537" i="4"/>
  <c r="P6538" i="4"/>
  <c r="P6539" i="4"/>
  <c r="P6540" i="4"/>
  <c r="P6541" i="4"/>
  <c r="P6542" i="4"/>
  <c r="P6543" i="4"/>
  <c r="P6544" i="4"/>
  <c r="P6545" i="4"/>
  <c r="P6546" i="4"/>
  <c r="P6547" i="4"/>
  <c r="P6548" i="4"/>
  <c r="P6549" i="4"/>
  <c r="P6550" i="4"/>
  <c r="P6551" i="4"/>
  <c r="P6552" i="4"/>
  <c r="P6553" i="4"/>
  <c r="P6554" i="4"/>
  <c r="P6555" i="4"/>
  <c r="P6556" i="4"/>
  <c r="P6557" i="4"/>
  <c r="P6558" i="4"/>
  <c r="P6559" i="4"/>
  <c r="P6560" i="4"/>
  <c r="P6561" i="4"/>
  <c r="P6562" i="4"/>
  <c r="P6563" i="4"/>
  <c r="P6564" i="4"/>
  <c r="P6565" i="4"/>
  <c r="P6566" i="4"/>
  <c r="P6567" i="4"/>
  <c r="P6568" i="4"/>
  <c r="P6569" i="4"/>
  <c r="P6570" i="4"/>
  <c r="P6571" i="4"/>
  <c r="P6572" i="4"/>
  <c r="P6573" i="4"/>
  <c r="P6574" i="4"/>
  <c r="P6575" i="4"/>
  <c r="P6576" i="4"/>
  <c r="P6577" i="4"/>
  <c r="P6578" i="4"/>
  <c r="P6579" i="4"/>
  <c r="P6580" i="4"/>
  <c r="P6581" i="4"/>
  <c r="P6582" i="4"/>
  <c r="P6583" i="4"/>
  <c r="P6584" i="4"/>
  <c r="P6585" i="4"/>
  <c r="P6586" i="4"/>
  <c r="P6587" i="4"/>
  <c r="P6588" i="4"/>
  <c r="P6589" i="4"/>
  <c r="P6590" i="4"/>
  <c r="P6591" i="4"/>
  <c r="P6592" i="4"/>
  <c r="P6593" i="4"/>
  <c r="P6594" i="4"/>
  <c r="P6595" i="4"/>
  <c r="P6596" i="4"/>
  <c r="P6597" i="4"/>
  <c r="P6598" i="4"/>
  <c r="P6599" i="4"/>
  <c r="P6600" i="4"/>
  <c r="P6601" i="4"/>
  <c r="P6602" i="4"/>
  <c r="P6603" i="4"/>
  <c r="P6604" i="4"/>
  <c r="P6605" i="4"/>
  <c r="P6606" i="4"/>
  <c r="P6607" i="4"/>
  <c r="P6608" i="4"/>
  <c r="P6609" i="4"/>
  <c r="P6610" i="4"/>
  <c r="P6611" i="4"/>
  <c r="P6612" i="4"/>
  <c r="P6613" i="4"/>
  <c r="P6614" i="4"/>
  <c r="P6615" i="4"/>
  <c r="P6616" i="4"/>
  <c r="P6617" i="4"/>
  <c r="P6618" i="4"/>
  <c r="P6619" i="4"/>
  <c r="P6620" i="4"/>
  <c r="P6621" i="4"/>
  <c r="P6622" i="4"/>
  <c r="P6623" i="4"/>
  <c r="P6624" i="4"/>
  <c r="P6625" i="4"/>
  <c r="P6626" i="4"/>
  <c r="P6627" i="4"/>
  <c r="P6628" i="4"/>
  <c r="P6629" i="4"/>
  <c r="P6630" i="4"/>
  <c r="P6631" i="4"/>
  <c r="P6632" i="4"/>
  <c r="P6633" i="4"/>
  <c r="P6634" i="4"/>
  <c r="P6635" i="4"/>
  <c r="P6636" i="4"/>
  <c r="P6637" i="4"/>
  <c r="P6638" i="4"/>
  <c r="P6639" i="4"/>
  <c r="P6640" i="4"/>
  <c r="P6641" i="4"/>
  <c r="P6642" i="4"/>
  <c r="P6643" i="4"/>
  <c r="P6644" i="4"/>
  <c r="P6645" i="4"/>
  <c r="P6646" i="4"/>
  <c r="P6647" i="4"/>
  <c r="P6648" i="4"/>
  <c r="P6649" i="4"/>
  <c r="P6650" i="4"/>
  <c r="P6651" i="4"/>
  <c r="P6652" i="4"/>
  <c r="P6653" i="4"/>
  <c r="P6654" i="4"/>
  <c r="P6655" i="4"/>
  <c r="P6656" i="4"/>
  <c r="P6657" i="4"/>
  <c r="P6658" i="4"/>
  <c r="P6659" i="4"/>
  <c r="P6660" i="4"/>
  <c r="P6661" i="4"/>
  <c r="P6662" i="4"/>
  <c r="P6663" i="4"/>
  <c r="P6664" i="4"/>
  <c r="P6665" i="4"/>
  <c r="P6666" i="4"/>
  <c r="P6667" i="4"/>
  <c r="P6668" i="4"/>
  <c r="P6669" i="4"/>
  <c r="P6670" i="4"/>
  <c r="P6671" i="4"/>
  <c r="P6672" i="4"/>
  <c r="P6673" i="4"/>
  <c r="P6674" i="4"/>
  <c r="P6675" i="4"/>
  <c r="P6676" i="4"/>
  <c r="P6677" i="4"/>
  <c r="P6678" i="4"/>
  <c r="P6679" i="4"/>
  <c r="P6680" i="4"/>
  <c r="P6681" i="4"/>
  <c r="P6682" i="4"/>
  <c r="P6683" i="4"/>
  <c r="P6684" i="4"/>
  <c r="P6685" i="4"/>
  <c r="P6686" i="4"/>
  <c r="P6687" i="4"/>
  <c r="P6688" i="4"/>
  <c r="P6689" i="4"/>
  <c r="P6690" i="4"/>
  <c r="P6691" i="4"/>
  <c r="P6692" i="4"/>
  <c r="P6693" i="4"/>
  <c r="P6694" i="4"/>
  <c r="P6695" i="4"/>
  <c r="P6696" i="4"/>
  <c r="P6697" i="4"/>
  <c r="P6698" i="4"/>
  <c r="P6699" i="4"/>
  <c r="P6700" i="4"/>
  <c r="P6701" i="4"/>
  <c r="P6702" i="4"/>
  <c r="P6703" i="4"/>
  <c r="P6704" i="4"/>
  <c r="P6705" i="4"/>
  <c r="P6706" i="4"/>
  <c r="P6707" i="4"/>
  <c r="P6708" i="4"/>
  <c r="P6709" i="4"/>
  <c r="P6710" i="4"/>
  <c r="P6711" i="4"/>
  <c r="P6712" i="4"/>
  <c r="P6713" i="4"/>
  <c r="P6714" i="4"/>
  <c r="P6715" i="4"/>
  <c r="P6716" i="4"/>
  <c r="P6717" i="4"/>
  <c r="P6718" i="4"/>
  <c r="P6719" i="4"/>
  <c r="P6720" i="4"/>
  <c r="P6721" i="4"/>
  <c r="P6722" i="4"/>
  <c r="P6723" i="4"/>
  <c r="P6724" i="4"/>
  <c r="P6725" i="4"/>
  <c r="P6726" i="4"/>
  <c r="P6727" i="4"/>
  <c r="P6728" i="4"/>
  <c r="P6729" i="4"/>
  <c r="P6730" i="4"/>
  <c r="P6731" i="4"/>
  <c r="P6732" i="4"/>
  <c r="P6733" i="4"/>
  <c r="P6734" i="4"/>
  <c r="P6735" i="4"/>
  <c r="P6736" i="4"/>
  <c r="P6737" i="4"/>
  <c r="P6738" i="4"/>
  <c r="P6739" i="4"/>
  <c r="P6740" i="4"/>
  <c r="P6741" i="4"/>
  <c r="P6742" i="4"/>
  <c r="P6743" i="4"/>
  <c r="P6744" i="4"/>
  <c r="P6745" i="4"/>
  <c r="P6746" i="4"/>
  <c r="P6747" i="4"/>
  <c r="P6748" i="4"/>
  <c r="P6749" i="4"/>
  <c r="P6750" i="4"/>
  <c r="P6751" i="4"/>
  <c r="P6752" i="4"/>
  <c r="P6753" i="4"/>
  <c r="P6754" i="4"/>
  <c r="P6755" i="4"/>
  <c r="P6756" i="4"/>
  <c r="P6757" i="4"/>
  <c r="P6758" i="4"/>
  <c r="P6759" i="4"/>
  <c r="P6760" i="4"/>
  <c r="P6761" i="4"/>
  <c r="P6762" i="4"/>
  <c r="P6763" i="4"/>
  <c r="P6764" i="4"/>
  <c r="P6765" i="4"/>
  <c r="P6766" i="4"/>
  <c r="P6767" i="4"/>
  <c r="P6768" i="4"/>
  <c r="P6769" i="4"/>
  <c r="P6770" i="4"/>
  <c r="P6771" i="4"/>
  <c r="P6772" i="4"/>
  <c r="P6773" i="4"/>
  <c r="P6774" i="4"/>
  <c r="P6775" i="4"/>
  <c r="P6776" i="4"/>
  <c r="P6777" i="4"/>
  <c r="P6778" i="4"/>
  <c r="P6779" i="4"/>
  <c r="P6780" i="4"/>
  <c r="P6781" i="4"/>
  <c r="P6782" i="4"/>
  <c r="P6783" i="4"/>
  <c r="P6784" i="4"/>
  <c r="P6785" i="4"/>
  <c r="P6786" i="4"/>
  <c r="P6787" i="4"/>
  <c r="P6788" i="4"/>
  <c r="P6789" i="4"/>
  <c r="P6790" i="4"/>
  <c r="P6791" i="4"/>
  <c r="P6792" i="4"/>
  <c r="P6793" i="4"/>
  <c r="P6794" i="4"/>
  <c r="P6795" i="4"/>
  <c r="P6796" i="4"/>
  <c r="P6797" i="4"/>
  <c r="P6798" i="4"/>
  <c r="P6799" i="4"/>
  <c r="P6800" i="4"/>
  <c r="P6801" i="4"/>
  <c r="P6802" i="4"/>
  <c r="P6803" i="4"/>
  <c r="P6804" i="4"/>
  <c r="P6805" i="4"/>
  <c r="P6806" i="4"/>
  <c r="P6807" i="4"/>
  <c r="P6808" i="4"/>
  <c r="P6809" i="4"/>
  <c r="P6810" i="4"/>
  <c r="P6811" i="4"/>
  <c r="P6812" i="4"/>
  <c r="P6813" i="4"/>
  <c r="P6814" i="4"/>
  <c r="P6815" i="4"/>
  <c r="P6816" i="4"/>
  <c r="P6817" i="4"/>
  <c r="P6818" i="4"/>
  <c r="P6819" i="4"/>
  <c r="P6820" i="4"/>
  <c r="P6821" i="4"/>
  <c r="P6822" i="4"/>
  <c r="P6823" i="4"/>
  <c r="P6824" i="4"/>
  <c r="P6825" i="4"/>
  <c r="P6826" i="4"/>
  <c r="P6827" i="4"/>
  <c r="P6828" i="4"/>
  <c r="P6829" i="4"/>
  <c r="P6830" i="4"/>
  <c r="P6831" i="4"/>
  <c r="P6832" i="4"/>
  <c r="P6833" i="4"/>
  <c r="P6834" i="4"/>
  <c r="P6835" i="4"/>
  <c r="P6836" i="4"/>
  <c r="P6837" i="4"/>
  <c r="P6838" i="4"/>
  <c r="P6839" i="4"/>
  <c r="P6840" i="4"/>
  <c r="P6841" i="4"/>
  <c r="P6842" i="4"/>
  <c r="P6843" i="4"/>
  <c r="P6844" i="4"/>
  <c r="P6845" i="4"/>
  <c r="P6846" i="4"/>
  <c r="P6847" i="4"/>
  <c r="P6848" i="4"/>
  <c r="P6849" i="4"/>
  <c r="P6850" i="4"/>
  <c r="P6851" i="4"/>
  <c r="P6852" i="4"/>
  <c r="P6853" i="4"/>
  <c r="P6854" i="4"/>
  <c r="P6855" i="4"/>
  <c r="P6856" i="4"/>
  <c r="P6857" i="4"/>
  <c r="P6858" i="4"/>
  <c r="P6859" i="4"/>
  <c r="P6860" i="4"/>
  <c r="P6861" i="4"/>
  <c r="P6862" i="4"/>
  <c r="P6863" i="4"/>
  <c r="P6864" i="4"/>
  <c r="P6865" i="4"/>
  <c r="P6866" i="4"/>
  <c r="P6867" i="4"/>
  <c r="P6868" i="4"/>
  <c r="P6869" i="4"/>
  <c r="P6870" i="4"/>
  <c r="P6871" i="4"/>
  <c r="P6872" i="4"/>
  <c r="P6873" i="4"/>
  <c r="P6874" i="4"/>
  <c r="P6875" i="4"/>
  <c r="P6876" i="4"/>
  <c r="P6877" i="4"/>
  <c r="P6878" i="4"/>
  <c r="P6879" i="4"/>
  <c r="P6880" i="4"/>
  <c r="P6881" i="4"/>
  <c r="P6882" i="4"/>
  <c r="P6883" i="4"/>
  <c r="P6884" i="4"/>
  <c r="P6885" i="4"/>
  <c r="P6886" i="4"/>
  <c r="P6887" i="4"/>
  <c r="P6888" i="4"/>
  <c r="P6889" i="4"/>
  <c r="P6890" i="4"/>
  <c r="P6891" i="4"/>
  <c r="P6892" i="4"/>
  <c r="P6893" i="4"/>
  <c r="P6894" i="4"/>
  <c r="P6895" i="4"/>
  <c r="P6896" i="4"/>
  <c r="P6897" i="4"/>
  <c r="P6898" i="4"/>
  <c r="P6899" i="4"/>
  <c r="P6900" i="4"/>
  <c r="P6901" i="4"/>
  <c r="P6902" i="4"/>
  <c r="P6903" i="4"/>
  <c r="P6904" i="4"/>
  <c r="P6905" i="4"/>
  <c r="P6906" i="4"/>
  <c r="P6907" i="4"/>
  <c r="P6908" i="4"/>
  <c r="P6909" i="4"/>
  <c r="P6910" i="4"/>
  <c r="P6911" i="4"/>
  <c r="P6912" i="4"/>
  <c r="P6913" i="4"/>
  <c r="P6914" i="4"/>
  <c r="P6915" i="4"/>
  <c r="P6916" i="4"/>
  <c r="P6917" i="4"/>
  <c r="P6918" i="4"/>
  <c r="P6919" i="4"/>
  <c r="P6920" i="4"/>
  <c r="P6921" i="4"/>
  <c r="P6922" i="4"/>
  <c r="P6923" i="4"/>
  <c r="P6924" i="4"/>
  <c r="P6925" i="4"/>
  <c r="P6926" i="4"/>
  <c r="P6927" i="4"/>
  <c r="P6928" i="4"/>
  <c r="P6929" i="4"/>
  <c r="P6930" i="4"/>
  <c r="P6931" i="4"/>
  <c r="P6932" i="4"/>
  <c r="P6933" i="4"/>
  <c r="P6934" i="4"/>
  <c r="P6935" i="4"/>
  <c r="P6936" i="4"/>
  <c r="P6937" i="4"/>
  <c r="P6938" i="4"/>
  <c r="P6939" i="4"/>
  <c r="P6940" i="4"/>
  <c r="P6941" i="4"/>
  <c r="P6942" i="4"/>
  <c r="P6943" i="4"/>
  <c r="P6944" i="4"/>
  <c r="P6945" i="4"/>
  <c r="P6946" i="4"/>
  <c r="P6947" i="4"/>
  <c r="P6948" i="4"/>
  <c r="P6949" i="4"/>
  <c r="P6950" i="4"/>
  <c r="P6951" i="4"/>
  <c r="P6952" i="4"/>
  <c r="P6953" i="4"/>
  <c r="P6954" i="4"/>
  <c r="P6955" i="4"/>
  <c r="P6956" i="4"/>
  <c r="P6957" i="4"/>
  <c r="P6958" i="4"/>
  <c r="P6959" i="4"/>
  <c r="P6960" i="4"/>
  <c r="P6961" i="4"/>
  <c r="P6962" i="4"/>
  <c r="P6963" i="4"/>
  <c r="P6964" i="4"/>
  <c r="P6965" i="4"/>
  <c r="P6966" i="4"/>
  <c r="P6967" i="4"/>
  <c r="P6968" i="4"/>
  <c r="P6969" i="4"/>
  <c r="P6970" i="4"/>
  <c r="P6971" i="4"/>
  <c r="P6972" i="4"/>
  <c r="P6973" i="4"/>
  <c r="P6974" i="4"/>
  <c r="P6975" i="4"/>
  <c r="P6976" i="4"/>
  <c r="P6977" i="4"/>
  <c r="P6978" i="4"/>
  <c r="P6979" i="4"/>
  <c r="P6980" i="4"/>
  <c r="P6981" i="4"/>
  <c r="P6982" i="4"/>
  <c r="P6983" i="4"/>
  <c r="P6984" i="4"/>
  <c r="P6985" i="4"/>
  <c r="P6986" i="4"/>
  <c r="P6987" i="4"/>
  <c r="P6988" i="4"/>
  <c r="P6989" i="4"/>
  <c r="P6990" i="4"/>
  <c r="P6991" i="4"/>
  <c r="P6992" i="4"/>
  <c r="P6993" i="4"/>
  <c r="P6994" i="4"/>
  <c r="P6995" i="4"/>
  <c r="P6996" i="4"/>
  <c r="P6997" i="4"/>
  <c r="P6998" i="4"/>
  <c r="P6999" i="4"/>
  <c r="P7000" i="4"/>
  <c r="P7001" i="4"/>
  <c r="P7002" i="4"/>
  <c r="P7003" i="4"/>
  <c r="P7004" i="4"/>
  <c r="P7005" i="4"/>
  <c r="P7006" i="4"/>
  <c r="P7007" i="4"/>
  <c r="P7008" i="4"/>
  <c r="P7009" i="4"/>
  <c r="P7010" i="4"/>
  <c r="P7011" i="4"/>
  <c r="P7012" i="4"/>
  <c r="P7013" i="4"/>
  <c r="P7014" i="4"/>
  <c r="P7015" i="4"/>
  <c r="P7016" i="4"/>
  <c r="P7017" i="4"/>
  <c r="P7018" i="4"/>
  <c r="P7019" i="4"/>
  <c r="P7020" i="4"/>
  <c r="P7021" i="4"/>
  <c r="P7022" i="4"/>
  <c r="P7023" i="4"/>
  <c r="P7024" i="4"/>
  <c r="P7025" i="4"/>
  <c r="P7026" i="4"/>
  <c r="P7027" i="4"/>
  <c r="P7028" i="4"/>
  <c r="P7029" i="4"/>
  <c r="P7030" i="4"/>
  <c r="P7031" i="4"/>
  <c r="P7032" i="4"/>
  <c r="P7033" i="4"/>
  <c r="P7034" i="4"/>
  <c r="P7035" i="4"/>
  <c r="P7036" i="4"/>
  <c r="P7037" i="4"/>
  <c r="P7038" i="4"/>
  <c r="P7039" i="4"/>
  <c r="P7040" i="4"/>
  <c r="P7041" i="4"/>
  <c r="P7042" i="4"/>
  <c r="P7043" i="4"/>
  <c r="P7044" i="4"/>
  <c r="P7045" i="4"/>
  <c r="P7046" i="4"/>
  <c r="P7047" i="4"/>
  <c r="P7048" i="4"/>
  <c r="P7049" i="4"/>
  <c r="P7050" i="4"/>
  <c r="P7051" i="4"/>
  <c r="P7052" i="4"/>
  <c r="P7053" i="4"/>
  <c r="P7054" i="4"/>
  <c r="P7055" i="4"/>
  <c r="P7056" i="4"/>
  <c r="P7057" i="4"/>
  <c r="P7058" i="4"/>
  <c r="P7059" i="4"/>
  <c r="P7060" i="4"/>
  <c r="P7061" i="4"/>
  <c r="P7062" i="4"/>
  <c r="P7063" i="4"/>
  <c r="P7064" i="4"/>
  <c r="P7065" i="4"/>
  <c r="P7066" i="4"/>
  <c r="P7067" i="4"/>
  <c r="P7068" i="4"/>
  <c r="P7069" i="4"/>
  <c r="P7070" i="4"/>
  <c r="P7071" i="4"/>
  <c r="P7072" i="4"/>
  <c r="P7073" i="4"/>
  <c r="P7074" i="4"/>
  <c r="P7075" i="4"/>
  <c r="P7076" i="4"/>
  <c r="P7077" i="4"/>
  <c r="P7078" i="4"/>
  <c r="P7079" i="4"/>
  <c r="P7080" i="4"/>
  <c r="P7081" i="4"/>
  <c r="P7082" i="4"/>
  <c r="P7083" i="4"/>
  <c r="P7084" i="4"/>
  <c r="P7085" i="4"/>
  <c r="P7086" i="4"/>
  <c r="P7087" i="4"/>
  <c r="P7088" i="4"/>
  <c r="P7089" i="4"/>
  <c r="P7090" i="4"/>
  <c r="P7091" i="4"/>
  <c r="P7092" i="4"/>
  <c r="P7093" i="4"/>
  <c r="P7094" i="4"/>
  <c r="P7095" i="4"/>
  <c r="P7096" i="4"/>
  <c r="P7097" i="4"/>
  <c r="P7098" i="4"/>
  <c r="P7099" i="4"/>
  <c r="P7100" i="4"/>
  <c r="P7101" i="4"/>
  <c r="P7102" i="4"/>
  <c r="P7103" i="4"/>
  <c r="P7104" i="4"/>
  <c r="P7105" i="4"/>
  <c r="P7106" i="4"/>
  <c r="P7107" i="4"/>
  <c r="P7108" i="4"/>
  <c r="P7109" i="4"/>
  <c r="P7110" i="4"/>
  <c r="P7111" i="4"/>
  <c r="P7112" i="4"/>
  <c r="P7113" i="4"/>
  <c r="P7114" i="4"/>
  <c r="P7115" i="4"/>
  <c r="P7116" i="4"/>
  <c r="P7117" i="4"/>
  <c r="P7118" i="4"/>
  <c r="P7119" i="4"/>
  <c r="P7120" i="4"/>
  <c r="P7121" i="4"/>
  <c r="P7122" i="4"/>
  <c r="P7123" i="4"/>
  <c r="P7124" i="4"/>
  <c r="P7125" i="4"/>
  <c r="P7126" i="4"/>
  <c r="P7127" i="4"/>
  <c r="P7128" i="4"/>
  <c r="P7129" i="4"/>
  <c r="P7130" i="4"/>
  <c r="P7131" i="4"/>
  <c r="P7132" i="4"/>
  <c r="P7133" i="4"/>
  <c r="P7134" i="4"/>
  <c r="P7135" i="4"/>
  <c r="P7136" i="4"/>
  <c r="P7137" i="4"/>
  <c r="P7138" i="4"/>
  <c r="P7139" i="4"/>
  <c r="P7140" i="4"/>
  <c r="P7141" i="4"/>
  <c r="P7142" i="4"/>
  <c r="P7143" i="4"/>
  <c r="P7144" i="4"/>
  <c r="P7145" i="4"/>
  <c r="P7146" i="4"/>
  <c r="P7147" i="4"/>
  <c r="P7148" i="4"/>
  <c r="P7149" i="4"/>
  <c r="P7150" i="4"/>
  <c r="P7151" i="4"/>
  <c r="P7152" i="4"/>
  <c r="P7153" i="4"/>
  <c r="P7154" i="4"/>
  <c r="P7155" i="4"/>
  <c r="P7156" i="4"/>
  <c r="P7157" i="4"/>
  <c r="P7158" i="4"/>
  <c r="P7159" i="4"/>
  <c r="P7160" i="4"/>
  <c r="P7161" i="4"/>
  <c r="P7162" i="4"/>
  <c r="P7163" i="4"/>
  <c r="P7164" i="4"/>
  <c r="P7165" i="4"/>
  <c r="P7166" i="4"/>
  <c r="P7167" i="4"/>
  <c r="P7168" i="4"/>
  <c r="P7169" i="4"/>
  <c r="P7170" i="4"/>
  <c r="P7171" i="4"/>
  <c r="P7172" i="4"/>
  <c r="P7173" i="4"/>
  <c r="P7174" i="4"/>
  <c r="P7175" i="4"/>
  <c r="P7176" i="4"/>
  <c r="P7177" i="4"/>
  <c r="P7178" i="4"/>
  <c r="P7179" i="4"/>
  <c r="P7180" i="4"/>
  <c r="P7181" i="4"/>
  <c r="P7182" i="4"/>
  <c r="P7183" i="4"/>
  <c r="P7184" i="4"/>
  <c r="P7185" i="4"/>
  <c r="P7186" i="4"/>
  <c r="P7187" i="4"/>
  <c r="P7188" i="4"/>
  <c r="P7189" i="4"/>
  <c r="P7190" i="4"/>
  <c r="P7191" i="4"/>
  <c r="P7192" i="4"/>
  <c r="P7193" i="4"/>
  <c r="P7194" i="4"/>
  <c r="P7195" i="4"/>
  <c r="P7196" i="4"/>
  <c r="P7197" i="4"/>
  <c r="P7198" i="4"/>
  <c r="P7199" i="4"/>
  <c r="P7200" i="4"/>
  <c r="P7201" i="4"/>
  <c r="P7202" i="4"/>
  <c r="P7203" i="4"/>
  <c r="P7204" i="4"/>
  <c r="P7205" i="4"/>
  <c r="P7206" i="4"/>
  <c r="P7207" i="4"/>
  <c r="P7208" i="4"/>
  <c r="P7209" i="4"/>
  <c r="P7210" i="4"/>
  <c r="P7211" i="4"/>
  <c r="P7212" i="4"/>
  <c r="P7213" i="4"/>
  <c r="P7214" i="4"/>
  <c r="P7215" i="4"/>
  <c r="P7216" i="4"/>
  <c r="P7217" i="4"/>
  <c r="P7218" i="4"/>
  <c r="P7219" i="4"/>
  <c r="P7220" i="4"/>
  <c r="P7221" i="4"/>
  <c r="P7222" i="4"/>
  <c r="P7223" i="4"/>
  <c r="P7224" i="4"/>
  <c r="P7225" i="4"/>
  <c r="P7226" i="4"/>
  <c r="P7227" i="4"/>
  <c r="P7228" i="4"/>
  <c r="P7229" i="4"/>
  <c r="P7230" i="4"/>
  <c r="P7231" i="4"/>
  <c r="P7232" i="4"/>
  <c r="P7233" i="4"/>
  <c r="P7234" i="4"/>
  <c r="P7235" i="4"/>
  <c r="P7236" i="4"/>
  <c r="P7237" i="4"/>
  <c r="P7238" i="4"/>
  <c r="P7239" i="4"/>
  <c r="P7240" i="4"/>
  <c r="P7241" i="4"/>
  <c r="P7242" i="4"/>
  <c r="P7243" i="4"/>
  <c r="P7244" i="4"/>
  <c r="P7245" i="4"/>
  <c r="P7246" i="4"/>
  <c r="P7247" i="4"/>
  <c r="P7248" i="4"/>
  <c r="P7249" i="4"/>
  <c r="P7250" i="4"/>
  <c r="P7251" i="4"/>
  <c r="P7252" i="4"/>
  <c r="P7253" i="4"/>
  <c r="P7254" i="4"/>
  <c r="P7255" i="4"/>
  <c r="P7256" i="4"/>
  <c r="P7257" i="4"/>
  <c r="P7258" i="4"/>
  <c r="P7259" i="4"/>
  <c r="P7260" i="4"/>
  <c r="P7261" i="4"/>
  <c r="P7262" i="4"/>
  <c r="P7263" i="4"/>
  <c r="P7264" i="4"/>
  <c r="P7265" i="4"/>
  <c r="P7266" i="4"/>
  <c r="P7267" i="4"/>
  <c r="P7268" i="4"/>
  <c r="P7269" i="4"/>
  <c r="P7270" i="4"/>
  <c r="P7271" i="4"/>
  <c r="P7272" i="4"/>
  <c r="P7273" i="4"/>
  <c r="P7274" i="4"/>
  <c r="P7275" i="4"/>
  <c r="P7276" i="4"/>
  <c r="P7277" i="4"/>
  <c r="P7278" i="4"/>
  <c r="P7279" i="4"/>
  <c r="P7280" i="4"/>
  <c r="P7281" i="4"/>
  <c r="P7282" i="4"/>
  <c r="P7283" i="4"/>
  <c r="P7284" i="4"/>
  <c r="P7285" i="4"/>
  <c r="P7286" i="4"/>
  <c r="P7287" i="4"/>
  <c r="P7288" i="4"/>
  <c r="P7289" i="4"/>
  <c r="P7290" i="4"/>
  <c r="P7291" i="4"/>
  <c r="P7292" i="4"/>
  <c r="P7293" i="4"/>
  <c r="P7294" i="4"/>
  <c r="P7295" i="4"/>
  <c r="P7296" i="4"/>
  <c r="P7297" i="4"/>
  <c r="P7298" i="4"/>
  <c r="P7299" i="4"/>
  <c r="P7300" i="4"/>
  <c r="P7301" i="4"/>
  <c r="P7302" i="4"/>
  <c r="P7303" i="4"/>
  <c r="P7304" i="4"/>
  <c r="P7305" i="4"/>
  <c r="P7306" i="4"/>
  <c r="P7307" i="4"/>
  <c r="P7308" i="4"/>
  <c r="P7309" i="4"/>
  <c r="P7310" i="4"/>
  <c r="P7311" i="4"/>
  <c r="P7312" i="4"/>
  <c r="P7313" i="4"/>
  <c r="P7314" i="4"/>
  <c r="P7315" i="4"/>
  <c r="P7316" i="4"/>
  <c r="P7317" i="4"/>
  <c r="P7318" i="4"/>
  <c r="P7319" i="4"/>
  <c r="P7320" i="4"/>
  <c r="P7321" i="4"/>
  <c r="P7322" i="4"/>
  <c r="P7323" i="4"/>
  <c r="P7324" i="4"/>
  <c r="P7325" i="4"/>
  <c r="P7326" i="4"/>
  <c r="P7327" i="4"/>
  <c r="P7328" i="4"/>
  <c r="P7329" i="4"/>
  <c r="P7330" i="4"/>
  <c r="P7331" i="4"/>
  <c r="P7332" i="4"/>
  <c r="P7333" i="4"/>
  <c r="P7334" i="4"/>
  <c r="P7335" i="4"/>
  <c r="P7336" i="4"/>
  <c r="P7337" i="4"/>
  <c r="P7338" i="4"/>
  <c r="P7339" i="4"/>
  <c r="P7340" i="4"/>
  <c r="P7341" i="4"/>
  <c r="P7342" i="4"/>
  <c r="P7343" i="4"/>
  <c r="P7344" i="4"/>
  <c r="P7345" i="4"/>
  <c r="P7346" i="4"/>
  <c r="P7347" i="4"/>
  <c r="P7348" i="4"/>
  <c r="P7349" i="4"/>
  <c r="P7350" i="4"/>
  <c r="P7351" i="4"/>
  <c r="P7352" i="4"/>
  <c r="P7353" i="4"/>
  <c r="P7354" i="4"/>
  <c r="P7355" i="4"/>
  <c r="P7356" i="4"/>
  <c r="P7357" i="4"/>
  <c r="P7358" i="4"/>
  <c r="P7359" i="4"/>
  <c r="P7360" i="4"/>
  <c r="P7361" i="4"/>
  <c r="P7362" i="4"/>
  <c r="P7363" i="4"/>
  <c r="P7364" i="4"/>
  <c r="P7365" i="4"/>
  <c r="P7366" i="4"/>
  <c r="P7367" i="4"/>
  <c r="P7368" i="4"/>
  <c r="P7369" i="4"/>
  <c r="P7370" i="4"/>
  <c r="P7371" i="4"/>
  <c r="P7372" i="4"/>
  <c r="P7373" i="4"/>
  <c r="P7374" i="4"/>
  <c r="P7375" i="4"/>
  <c r="P7376" i="4"/>
  <c r="P7377" i="4"/>
  <c r="P7378" i="4"/>
  <c r="P7379" i="4"/>
  <c r="P7380" i="4"/>
  <c r="P7381" i="4"/>
  <c r="P7382" i="4"/>
  <c r="P7383" i="4"/>
  <c r="P7384" i="4"/>
  <c r="P7385" i="4"/>
  <c r="P7386" i="4"/>
  <c r="P7387" i="4"/>
  <c r="P7388" i="4"/>
  <c r="P7389" i="4"/>
  <c r="P7390" i="4"/>
  <c r="P7391" i="4"/>
  <c r="P7392" i="4"/>
  <c r="P7393" i="4"/>
  <c r="P7394" i="4"/>
  <c r="P7395" i="4"/>
  <c r="P7396" i="4"/>
  <c r="P7397" i="4"/>
  <c r="P7398" i="4"/>
  <c r="P7399" i="4"/>
  <c r="P7400" i="4"/>
  <c r="P7401" i="4"/>
  <c r="P7402" i="4"/>
  <c r="P7403" i="4"/>
  <c r="P7404" i="4"/>
  <c r="P7405" i="4"/>
  <c r="P7406" i="4"/>
  <c r="P7407" i="4"/>
  <c r="P7408" i="4"/>
  <c r="P7409" i="4"/>
  <c r="P7410" i="4"/>
  <c r="P7411" i="4"/>
  <c r="P7412" i="4"/>
  <c r="P7413" i="4"/>
  <c r="P7414" i="4"/>
  <c r="P7415" i="4"/>
  <c r="P7416" i="4"/>
  <c r="P7417" i="4"/>
  <c r="P7418" i="4"/>
  <c r="P7419" i="4"/>
  <c r="P7420" i="4"/>
  <c r="P7421" i="4"/>
  <c r="P7422" i="4"/>
  <c r="P7423" i="4"/>
  <c r="P7424" i="4"/>
  <c r="P7425" i="4"/>
  <c r="P7426" i="4"/>
  <c r="P7427" i="4"/>
  <c r="P7428" i="4"/>
  <c r="P7429" i="4"/>
  <c r="P7430" i="4"/>
  <c r="P7431" i="4"/>
  <c r="P7432" i="4"/>
  <c r="P7433" i="4"/>
  <c r="P7434" i="4"/>
  <c r="P7435" i="4"/>
  <c r="P7436" i="4"/>
  <c r="P7437" i="4"/>
  <c r="P7438" i="4"/>
  <c r="P7439" i="4"/>
  <c r="P7440" i="4"/>
  <c r="P7441" i="4"/>
  <c r="P7442" i="4"/>
  <c r="P7443" i="4"/>
  <c r="P7444" i="4"/>
  <c r="P7445" i="4"/>
  <c r="P7446" i="4"/>
  <c r="P7447" i="4"/>
  <c r="P7448" i="4"/>
  <c r="P7449" i="4"/>
  <c r="P7450" i="4"/>
  <c r="P7451" i="4"/>
  <c r="P7452" i="4"/>
  <c r="P7453" i="4"/>
  <c r="P7454" i="4"/>
  <c r="P7455" i="4"/>
  <c r="P7456" i="4"/>
  <c r="P7457" i="4"/>
  <c r="P7458" i="4"/>
  <c r="P7459" i="4"/>
  <c r="P7460" i="4"/>
  <c r="P7461" i="4"/>
  <c r="P7462" i="4"/>
  <c r="P7463" i="4"/>
  <c r="P7464" i="4"/>
  <c r="P7465" i="4"/>
  <c r="P7466" i="4"/>
  <c r="P7467" i="4"/>
  <c r="P7468" i="4"/>
  <c r="P7469" i="4"/>
  <c r="P7470" i="4"/>
  <c r="P7471" i="4"/>
  <c r="P7472" i="4"/>
  <c r="P7473" i="4"/>
  <c r="P7474" i="4"/>
  <c r="P7475" i="4"/>
  <c r="P7476" i="4"/>
  <c r="P7477" i="4"/>
  <c r="P7478" i="4"/>
  <c r="P7479" i="4"/>
  <c r="P7480" i="4"/>
  <c r="P7481" i="4"/>
  <c r="P7482" i="4"/>
  <c r="P7483" i="4"/>
  <c r="P7484" i="4"/>
  <c r="P7485" i="4"/>
  <c r="P7486" i="4"/>
  <c r="P7487" i="4"/>
  <c r="P7488" i="4"/>
  <c r="P7489" i="4"/>
  <c r="P7490" i="4"/>
  <c r="P7491" i="4"/>
  <c r="P7492" i="4"/>
  <c r="P7493" i="4"/>
  <c r="P7494" i="4"/>
  <c r="P7495" i="4"/>
  <c r="P7496" i="4"/>
  <c r="P7497" i="4"/>
  <c r="P7498" i="4"/>
  <c r="P7499" i="4"/>
  <c r="P7500" i="4"/>
  <c r="P7501" i="4"/>
  <c r="P7502" i="4"/>
  <c r="P7503" i="4"/>
  <c r="P7504" i="4"/>
  <c r="P7505" i="4"/>
  <c r="P7506" i="4"/>
  <c r="P7507" i="4"/>
  <c r="P7508" i="4"/>
  <c r="P7509" i="4"/>
  <c r="P7510" i="4"/>
  <c r="P7511" i="4"/>
  <c r="P7512" i="4"/>
  <c r="P7513" i="4"/>
  <c r="P7514" i="4"/>
  <c r="P7515" i="4"/>
  <c r="P7516" i="4"/>
  <c r="P7517" i="4"/>
  <c r="P7518" i="4"/>
  <c r="P7519" i="4"/>
  <c r="P7520" i="4"/>
  <c r="P7521" i="4"/>
  <c r="P7522" i="4"/>
  <c r="P7523" i="4"/>
  <c r="P7524" i="4"/>
  <c r="P7525" i="4"/>
  <c r="P7526" i="4"/>
  <c r="P7527" i="4"/>
  <c r="P7528" i="4"/>
  <c r="P7529" i="4"/>
  <c r="P7530" i="4"/>
  <c r="P7531" i="4"/>
  <c r="P7532" i="4"/>
  <c r="P7533" i="4"/>
  <c r="P7534" i="4"/>
  <c r="P7535" i="4"/>
  <c r="P7536" i="4"/>
  <c r="P7537" i="4"/>
  <c r="P7538" i="4"/>
  <c r="P7539" i="4"/>
  <c r="P7540" i="4"/>
  <c r="P7541" i="4"/>
  <c r="P7542" i="4"/>
  <c r="P7543" i="4"/>
  <c r="P7544" i="4"/>
  <c r="P7545" i="4"/>
  <c r="P7546" i="4"/>
  <c r="P7547" i="4"/>
  <c r="P7548" i="4"/>
  <c r="P7549" i="4"/>
  <c r="P7550" i="4"/>
  <c r="P7551" i="4"/>
  <c r="P7552" i="4"/>
  <c r="P7553" i="4"/>
  <c r="P7554" i="4"/>
  <c r="P7555" i="4"/>
  <c r="P7556" i="4"/>
  <c r="P7557" i="4"/>
  <c r="P7558" i="4"/>
  <c r="P7559" i="4"/>
  <c r="P7560" i="4"/>
  <c r="P7561" i="4"/>
  <c r="P7562" i="4"/>
  <c r="P7563" i="4"/>
  <c r="P7564" i="4"/>
  <c r="P7565" i="4"/>
  <c r="P7566" i="4"/>
  <c r="P7567" i="4"/>
  <c r="P7568" i="4"/>
  <c r="P7569" i="4"/>
  <c r="P7570" i="4"/>
  <c r="P7571" i="4"/>
  <c r="P7572" i="4"/>
  <c r="P7573" i="4"/>
  <c r="P7574" i="4"/>
  <c r="P7575" i="4"/>
  <c r="P7576" i="4"/>
  <c r="P7577" i="4"/>
  <c r="P7578" i="4"/>
  <c r="P7579" i="4"/>
  <c r="P7580" i="4"/>
  <c r="P7581" i="4"/>
  <c r="P7582" i="4"/>
  <c r="P7583" i="4"/>
  <c r="P7584" i="4"/>
  <c r="P7585" i="4"/>
  <c r="P7586" i="4"/>
  <c r="P7587" i="4"/>
  <c r="P7588" i="4"/>
  <c r="P7589" i="4"/>
  <c r="P7590" i="4"/>
  <c r="P7591" i="4"/>
  <c r="P7592" i="4"/>
  <c r="P7593" i="4"/>
  <c r="P7594" i="4"/>
  <c r="P7595" i="4"/>
  <c r="P7596" i="4"/>
  <c r="P7597" i="4"/>
  <c r="P7598" i="4"/>
  <c r="P7599" i="4"/>
  <c r="P7600" i="4"/>
  <c r="P7601" i="4"/>
  <c r="P7602" i="4"/>
  <c r="P7603" i="4"/>
  <c r="P7604" i="4"/>
  <c r="P7605" i="4"/>
  <c r="P7606" i="4"/>
  <c r="P7607" i="4"/>
  <c r="P7608" i="4"/>
  <c r="P7609" i="4"/>
  <c r="P7610" i="4"/>
  <c r="P7611" i="4"/>
  <c r="P7612" i="4"/>
  <c r="P7613" i="4"/>
  <c r="P7614" i="4"/>
  <c r="P7615" i="4"/>
  <c r="P7616" i="4"/>
  <c r="P7617" i="4"/>
  <c r="P7618" i="4"/>
  <c r="P7619" i="4"/>
  <c r="P7620" i="4"/>
  <c r="P7621" i="4"/>
  <c r="P7622" i="4"/>
  <c r="P7623" i="4"/>
  <c r="P7624" i="4"/>
  <c r="P7625" i="4"/>
  <c r="P7626" i="4"/>
  <c r="P7627" i="4"/>
  <c r="P7628" i="4"/>
  <c r="P7629" i="4"/>
  <c r="P7630" i="4"/>
  <c r="P7631" i="4"/>
  <c r="P7632" i="4"/>
  <c r="P7633" i="4"/>
  <c r="P7634" i="4"/>
  <c r="P7635" i="4"/>
  <c r="P7636" i="4"/>
  <c r="P7637" i="4"/>
  <c r="P7638" i="4"/>
  <c r="P7639" i="4"/>
  <c r="P7640" i="4"/>
  <c r="P7641" i="4"/>
  <c r="P7642" i="4"/>
  <c r="P7643" i="4"/>
  <c r="P7644" i="4"/>
  <c r="P7645" i="4"/>
  <c r="P7646" i="4"/>
  <c r="P7647" i="4"/>
  <c r="P7648" i="4"/>
  <c r="P7649" i="4"/>
  <c r="P7650" i="4"/>
  <c r="P7651" i="4"/>
  <c r="P7652" i="4"/>
  <c r="P7653" i="4"/>
  <c r="P7654" i="4"/>
  <c r="P7655" i="4"/>
  <c r="P7656" i="4"/>
  <c r="P7657" i="4"/>
  <c r="P7658" i="4"/>
  <c r="P7659" i="4"/>
  <c r="P7660" i="4"/>
  <c r="P7661" i="4"/>
  <c r="P7662" i="4"/>
  <c r="P7663" i="4"/>
  <c r="P7664" i="4"/>
  <c r="P7665" i="4"/>
  <c r="P7666" i="4"/>
  <c r="P7667" i="4"/>
  <c r="P7668" i="4"/>
  <c r="P7669" i="4"/>
  <c r="P7670" i="4"/>
  <c r="P7671" i="4"/>
  <c r="P7672" i="4"/>
  <c r="P7673" i="4"/>
  <c r="P7674" i="4"/>
  <c r="P7675" i="4"/>
  <c r="P7676" i="4"/>
  <c r="P7677" i="4"/>
  <c r="P7678" i="4"/>
  <c r="P7679" i="4"/>
  <c r="P7680" i="4"/>
  <c r="P7681" i="4"/>
  <c r="P7682" i="4"/>
  <c r="P7683" i="4"/>
  <c r="P7684" i="4"/>
  <c r="P7685" i="4"/>
  <c r="P7686" i="4"/>
  <c r="P7687" i="4"/>
  <c r="P7688" i="4"/>
  <c r="P7689" i="4"/>
  <c r="P7690" i="4"/>
  <c r="P7691" i="4"/>
  <c r="P7692" i="4"/>
  <c r="P7693" i="4"/>
  <c r="P7694" i="4"/>
  <c r="P7695" i="4"/>
  <c r="P7696" i="4"/>
  <c r="P7697" i="4"/>
  <c r="P7698" i="4"/>
  <c r="P7699" i="4"/>
  <c r="P7700" i="4"/>
  <c r="P7701" i="4"/>
  <c r="P7702" i="4"/>
  <c r="P7703" i="4"/>
  <c r="P7704" i="4"/>
  <c r="P7705" i="4"/>
  <c r="P7706" i="4"/>
  <c r="P7707" i="4"/>
  <c r="P7708" i="4"/>
  <c r="P7709" i="4"/>
  <c r="P7710" i="4"/>
  <c r="P7711" i="4"/>
  <c r="P7712" i="4"/>
  <c r="P7713" i="4"/>
  <c r="P7714" i="4"/>
  <c r="P7715" i="4"/>
  <c r="P7716" i="4"/>
  <c r="P7717" i="4"/>
  <c r="P7718" i="4"/>
  <c r="P7719" i="4"/>
  <c r="P7720" i="4"/>
  <c r="P7721" i="4"/>
  <c r="P7722" i="4"/>
  <c r="P7723" i="4"/>
  <c r="P7724" i="4"/>
  <c r="P7725" i="4"/>
  <c r="P7726" i="4"/>
  <c r="P7727" i="4"/>
  <c r="P7728" i="4"/>
  <c r="P7729" i="4"/>
  <c r="P7730" i="4"/>
  <c r="P7731" i="4"/>
  <c r="P7732" i="4"/>
  <c r="P7733" i="4"/>
  <c r="P7734" i="4"/>
  <c r="P7735" i="4"/>
  <c r="P7736" i="4"/>
  <c r="P7737" i="4"/>
  <c r="P7738" i="4"/>
  <c r="P7739" i="4"/>
  <c r="P7740" i="4"/>
  <c r="P7741" i="4"/>
  <c r="P7742" i="4"/>
  <c r="P7743" i="4"/>
  <c r="P7744" i="4"/>
  <c r="P7745" i="4"/>
  <c r="P7746" i="4"/>
  <c r="P7747" i="4"/>
  <c r="P7748" i="4"/>
  <c r="P7749" i="4"/>
  <c r="P7750" i="4"/>
  <c r="P7751" i="4"/>
  <c r="P7752" i="4"/>
  <c r="P7753" i="4"/>
  <c r="P7754" i="4"/>
  <c r="P7755" i="4"/>
  <c r="P7756" i="4"/>
  <c r="P7757" i="4"/>
  <c r="P7758" i="4"/>
  <c r="P7759" i="4"/>
  <c r="P7760" i="4"/>
  <c r="P7761" i="4"/>
  <c r="P7762" i="4"/>
  <c r="P7763" i="4"/>
  <c r="P7764" i="4"/>
  <c r="P7765" i="4"/>
  <c r="P7766" i="4"/>
  <c r="P7767" i="4"/>
  <c r="P7768" i="4"/>
  <c r="P7769" i="4"/>
  <c r="P7770" i="4"/>
  <c r="P7771" i="4"/>
  <c r="P7772" i="4"/>
  <c r="P7773" i="4"/>
  <c r="P7774" i="4"/>
  <c r="P7775" i="4"/>
  <c r="P7776" i="4"/>
  <c r="P7777" i="4"/>
  <c r="P7778" i="4"/>
  <c r="P7779" i="4"/>
  <c r="P7780" i="4"/>
  <c r="P7781" i="4"/>
  <c r="P7782" i="4"/>
  <c r="P7783" i="4"/>
  <c r="P7784" i="4"/>
  <c r="P7785" i="4"/>
  <c r="P7786" i="4"/>
  <c r="P7787" i="4"/>
  <c r="P7788" i="4"/>
  <c r="P7789" i="4"/>
  <c r="P7790" i="4"/>
  <c r="P7791" i="4"/>
  <c r="P7792" i="4"/>
  <c r="P7793" i="4"/>
  <c r="P7794" i="4"/>
  <c r="P7795" i="4"/>
  <c r="P7796" i="4"/>
  <c r="P7797" i="4"/>
  <c r="P7798" i="4"/>
  <c r="P7799" i="4"/>
  <c r="P7800" i="4"/>
  <c r="P7801" i="4"/>
  <c r="P7802" i="4"/>
  <c r="P7803" i="4"/>
  <c r="P7804" i="4"/>
  <c r="P7805" i="4"/>
  <c r="P7806" i="4"/>
  <c r="P7807" i="4"/>
  <c r="P7808" i="4"/>
  <c r="P7809" i="4"/>
  <c r="P7810" i="4"/>
  <c r="P7811" i="4"/>
  <c r="P7812" i="4"/>
  <c r="P7813" i="4"/>
  <c r="P7814" i="4"/>
  <c r="P7815" i="4"/>
  <c r="P7816" i="4"/>
  <c r="P7817" i="4"/>
  <c r="P7818" i="4"/>
  <c r="P7819" i="4"/>
  <c r="P7820" i="4"/>
  <c r="P7821" i="4"/>
  <c r="P7822" i="4"/>
  <c r="P7823" i="4"/>
  <c r="P7824" i="4"/>
  <c r="P7825" i="4"/>
  <c r="P7826" i="4"/>
  <c r="P7827" i="4"/>
  <c r="P7828" i="4"/>
  <c r="P7829" i="4"/>
  <c r="P7830" i="4"/>
  <c r="P7831" i="4"/>
  <c r="P7832" i="4"/>
  <c r="P7833" i="4"/>
  <c r="P7834" i="4"/>
  <c r="P7835" i="4"/>
  <c r="P7836" i="4"/>
  <c r="P7837" i="4"/>
  <c r="P7838" i="4"/>
  <c r="P7839" i="4"/>
  <c r="P7840" i="4"/>
  <c r="P7841" i="4"/>
  <c r="P7842" i="4"/>
  <c r="P7843" i="4"/>
  <c r="P7844" i="4"/>
  <c r="P7845" i="4"/>
  <c r="P7846" i="4"/>
  <c r="P7847" i="4"/>
  <c r="P7848" i="4"/>
  <c r="P7849" i="4"/>
  <c r="P7850" i="4"/>
  <c r="P7851" i="4"/>
  <c r="P7852" i="4"/>
  <c r="P7853" i="4"/>
  <c r="P7854" i="4"/>
  <c r="P7855" i="4"/>
  <c r="P7856" i="4"/>
  <c r="P7857" i="4"/>
  <c r="P7858" i="4"/>
  <c r="P7859" i="4"/>
  <c r="P7860" i="4"/>
  <c r="P7861" i="4"/>
  <c r="P7862" i="4"/>
  <c r="P7863" i="4"/>
  <c r="P7864" i="4"/>
  <c r="P7865" i="4"/>
  <c r="P7866" i="4"/>
  <c r="P7867" i="4"/>
  <c r="P7868" i="4"/>
  <c r="P7869" i="4"/>
  <c r="P7870" i="4"/>
  <c r="P7871" i="4"/>
  <c r="P7872" i="4"/>
  <c r="P7873" i="4"/>
  <c r="P7874" i="4"/>
  <c r="P7875" i="4"/>
  <c r="P7876" i="4"/>
  <c r="P7877" i="4"/>
  <c r="P7878" i="4"/>
  <c r="P7879" i="4"/>
  <c r="P7880" i="4"/>
  <c r="P7881" i="4"/>
  <c r="P7882" i="4"/>
  <c r="P7883" i="4"/>
  <c r="P7884" i="4"/>
  <c r="P7885" i="4"/>
  <c r="P7886" i="4"/>
  <c r="P7887" i="4"/>
  <c r="P7888" i="4"/>
  <c r="P7889" i="4"/>
  <c r="P7890" i="4"/>
  <c r="P7891" i="4"/>
  <c r="P7892" i="4"/>
  <c r="P7893" i="4"/>
  <c r="P7894" i="4"/>
  <c r="P7895" i="4"/>
  <c r="P7896" i="4"/>
  <c r="P7897" i="4"/>
  <c r="P7898" i="4"/>
  <c r="P7899" i="4"/>
  <c r="P7900" i="4"/>
  <c r="P7901" i="4"/>
  <c r="P7902" i="4"/>
  <c r="P7903" i="4"/>
  <c r="P7904" i="4"/>
  <c r="P7905" i="4"/>
  <c r="P7906" i="4"/>
  <c r="P7907" i="4"/>
  <c r="P7908" i="4"/>
  <c r="P7909" i="4"/>
  <c r="P7910" i="4"/>
  <c r="P7911" i="4"/>
  <c r="P7912" i="4"/>
  <c r="P7913" i="4"/>
  <c r="P7914" i="4"/>
  <c r="P7915" i="4"/>
  <c r="P7916" i="4"/>
  <c r="P7917" i="4"/>
  <c r="P7918" i="4"/>
  <c r="P7919" i="4"/>
  <c r="P7920" i="4"/>
  <c r="P7921" i="4"/>
  <c r="P7922" i="4"/>
  <c r="P7923" i="4"/>
  <c r="P7924" i="4"/>
  <c r="P7925" i="4"/>
  <c r="P7926" i="4"/>
  <c r="P7927" i="4"/>
  <c r="P7928" i="4"/>
  <c r="P7929" i="4"/>
  <c r="P7930" i="4"/>
  <c r="P7931" i="4"/>
  <c r="P7932" i="4"/>
  <c r="P7933" i="4"/>
  <c r="P7934" i="4"/>
  <c r="P7935" i="4"/>
  <c r="P7936" i="4"/>
  <c r="P7937" i="4"/>
  <c r="P7938" i="4"/>
  <c r="P7939" i="4"/>
  <c r="P7940" i="4"/>
  <c r="P7941" i="4"/>
  <c r="P7942" i="4"/>
  <c r="P7943" i="4"/>
  <c r="P7944" i="4"/>
  <c r="P7945" i="4"/>
  <c r="P7946" i="4"/>
  <c r="P7947" i="4"/>
  <c r="P7948" i="4"/>
  <c r="P7949" i="4"/>
  <c r="P7950" i="4"/>
  <c r="P7951" i="4"/>
  <c r="P7952" i="4"/>
  <c r="P7953" i="4"/>
  <c r="P7954" i="4"/>
  <c r="P7955" i="4"/>
  <c r="P7956" i="4"/>
  <c r="P7957" i="4"/>
  <c r="P7958" i="4"/>
  <c r="P7959" i="4"/>
  <c r="P7960" i="4"/>
  <c r="P7961" i="4"/>
  <c r="P7962" i="4"/>
  <c r="P7963" i="4"/>
  <c r="P7964" i="4"/>
  <c r="P7965" i="4"/>
  <c r="P7966" i="4"/>
  <c r="P7967" i="4"/>
  <c r="P7968" i="4"/>
  <c r="P7969" i="4"/>
  <c r="P7970" i="4"/>
  <c r="P7971" i="4"/>
  <c r="P7972" i="4"/>
  <c r="P7973" i="4"/>
  <c r="P7974" i="4"/>
  <c r="P7975" i="4"/>
  <c r="P7976" i="4"/>
  <c r="P7977" i="4"/>
  <c r="P7978" i="4"/>
  <c r="P7979" i="4"/>
  <c r="P7980" i="4"/>
  <c r="P7981" i="4"/>
  <c r="P7982" i="4"/>
  <c r="P7983" i="4"/>
  <c r="P7984" i="4"/>
  <c r="P7985" i="4"/>
  <c r="P7986" i="4"/>
  <c r="P7987" i="4"/>
  <c r="P7988" i="4"/>
  <c r="P7989" i="4"/>
  <c r="P7990" i="4"/>
  <c r="P7991" i="4"/>
  <c r="P7992" i="4"/>
  <c r="P7993" i="4"/>
  <c r="P7994" i="4"/>
  <c r="P7995" i="4"/>
  <c r="P7996" i="4"/>
  <c r="P7997" i="4"/>
  <c r="P7998" i="4"/>
  <c r="P7999" i="4"/>
  <c r="P8000" i="4"/>
  <c r="P8001" i="4"/>
  <c r="P8002" i="4"/>
  <c r="P8003" i="4"/>
  <c r="P8004" i="4"/>
  <c r="P8005" i="4"/>
  <c r="P8006" i="4"/>
  <c r="P8007" i="4"/>
  <c r="P8008" i="4"/>
  <c r="P8009" i="4"/>
  <c r="P8010" i="4"/>
  <c r="P8011" i="4"/>
  <c r="P8012" i="4"/>
  <c r="P8013" i="4"/>
  <c r="P8014" i="4"/>
  <c r="P8015" i="4"/>
  <c r="P8016" i="4"/>
  <c r="P8017" i="4"/>
  <c r="P8018" i="4"/>
  <c r="P8019" i="4"/>
  <c r="P8020" i="4"/>
  <c r="P8021" i="4"/>
  <c r="P8022" i="4"/>
  <c r="P8023" i="4"/>
  <c r="P8024" i="4"/>
  <c r="P8025" i="4"/>
  <c r="P8026" i="4"/>
  <c r="P8027" i="4"/>
  <c r="P8028" i="4"/>
  <c r="P8029" i="4"/>
  <c r="P8030" i="4"/>
  <c r="P8031" i="4"/>
  <c r="P8032" i="4"/>
  <c r="P8033" i="4"/>
  <c r="P8034" i="4"/>
  <c r="P8035" i="4"/>
  <c r="P8036" i="4"/>
  <c r="P8037" i="4"/>
  <c r="P8038" i="4"/>
  <c r="P8039" i="4"/>
  <c r="P8040" i="4"/>
  <c r="P8041" i="4"/>
  <c r="P8042" i="4"/>
  <c r="P8043" i="4"/>
  <c r="P8044" i="4"/>
  <c r="P8045" i="4"/>
  <c r="P8046" i="4"/>
  <c r="P8047" i="4"/>
  <c r="P8048" i="4"/>
  <c r="P8049" i="4"/>
  <c r="P8050" i="4"/>
  <c r="P8051" i="4"/>
  <c r="P8052" i="4"/>
  <c r="P8053" i="4"/>
  <c r="P8054" i="4"/>
  <c r="P8055" i="4"/>
  <c r="P8056" i="4"/>
  <c r="P8057" i="4"/>
  <c r="P8058" i="4"/>
  <c r="P8059" i="4"/>
  <c r="P8060" i="4"/>
  <c r="P8061" i="4"/>
  <c r="P8062" i="4"/>
  <c r="P8063" i="4"/>
  <c r="P8064" i="4"/>
  <c r="P8065" i="4"/>
  <c r="P8066" i="4"/>
  <c r="P8067" i="4"/>
  <c r="P8068" i="4"/>
  <c r="P8069" i="4"/>
  <c r="P8070" i="4"/>
  <c r="P8071" i="4"/>
  <c r="P8072" i="4"/>
  <c r="P8073" i="4"/>
  <c r="P8074" i="4"/>
  <c r="P8075" i="4"/>
  <c r="P8076" i="4"/>
  <c r="P8077" i="4"/>
  <c r="P8078" i="4"/>
  <c r="P8079" i="4"/>
  <c r="P8080" i="4"/>
  <c r="P8081" i="4"/>
  <c r="P8082" i="4"/>
  <c r="P8083" i="4"/>
  <c r="P8084" i="4"/>
  <c r="P8085" i="4"/>
  <c r="P8086" i="4"/>
  <c r="P8087" i="4"/>
  <c r="P8088" i="4"/>
  <c r="P8089" i="4"/>
  <c r="P8090" i="4"/>
  <c r="P8091" i="4"/>
  <c r="P8092" i="4"/>
  <c r="P8093" i="4"/>
  <c r="P8094" i="4"/>
  <c r="P8095" i="4"/>
  <c r="P8096" i="4"/>
  <c r="P8097" i="4"/>
  <c r="P8098" i="4"/>
  <c r="P8099" i="4"/>
  <c r="P8100" i="4"/>
  <c r="P8101" i="4"/>
  <c r="P8102" i="4"/>
  <c r="P8103" i="4"/>
  <c r="P8104" i="4"/>
  <c r="P8105" i="4"/>
  <c r="P8106" i="4"/>
  <c r="P8107" i="4"/>
  <c r="P8108" i="4"/>
  <c r="P8109" i="4"/>
  <c r="P8110" i="4"/>
  <c r="P8111" i="4"/>
  <c r="P8112" i="4"/>
  <c r="P8113" i="4"/>
  <c r="P8114" i="4"/>
  <c r="P8115" i="4"/>
  <c r="P8116" i="4"/>
  <c r="P8117" i="4"/>
  <c r="P8118" i="4"/>
  <c r="P8119" i="4"/>
  <c r="P8120" i="4"/>
  <c r="P8121" i="4"/>
  <c r="P8122" i="4"/>
  <c r="P8123" i="4"/>
  <c r="P8124" i="4"/>
  <c r="P8125" i="4"/>
  <c r="P8126" i="4"/>
  <c r="P8127" i="4"/>
  <c r="P8128" i="4"/>
  <c r="P8129" i="4"/>
  <c r="P8130" i="4"/>
  <c r="P8131" i="4"/>
  <c r="P8132" i="4"/>
  <c r="P8133" i="4"/>
  <c r="P8134" i="4"/>
  <c r="P8135" i="4"/>
  <c r="P8136" i="4"/>
  <c r="P8137" i="4"/>
  <c r="P8138" i="4"/>
  <c r="P8139" i="4"/>
  <c r="P8140" i="4"/>
  <c r="P8141" i="4"/>
  <c r="P8142" i="4"/>
  <c r="P8143" i="4"/>
  <c r="P8144" i="4"/>
  <c r="P8145" i="4"/>
  <c r="P8146" i="4"/>
  <c r="P8147" i="4"/>
  <c r="P8148" i="4"/>
  <c r="P8149" i="4"/>
  <c r="P8150" i="4"/>
  <c r="P8151" i="4"/>
  <c r="P8152" i="4"/>
  <c r="P8153" i="4"/>
  <c r="P8154" i="4"/>
  <c r="P8155" i="4"/>
  <c r="P8156" i="4"/>
  <c r="P8157" i="4"/>
  <c r="P8158" i="4"/>
  <c r="P8159" i="4"/>
  <c r="P8160" i="4"/>
  <c r="P8161" i="4"/>
  <c r="P8162" i="4"/>
  <c r="P8163" i="4"/>
  <c r="P8164" i="4"/>
  <c r="P8165" i="4"/>
  <c r="P8166" i="4"/>
  <c r="P8167" i="4"/>
  <c r="P8168" i="4"/>
  <c r="P8169" i="4"/>
  <c r="P8170" i="4"/>
  <c r="P8171" i="4"/>
  <c r="P8172" i="4"/>
  <c r="P8173" i="4"/>
  <c r="P8174" i="4"/>
  <c r="P8175" i="4"/>
  <c r="P8176" i="4"/>
  <c r="P8177" i="4"/>
  <c r="P8178" i="4"/>
  <c r="P8179" i="4"/>
  <c r="P8180" i="4"/>
  <c r="P8181" i="4"/>
  <c r="P8182" i="4"/>
  <c r="P8183" i="4"/>
  <c r="P8184" i="4"/>
  <c r="P8185" i="4"/>
  <c r="P8186" i="4"/>
  <c r="P8187" i="4"/>
  <c r="P8188" i="4"/>
  <c r="P8189" i="4"/>
  <c r="P8190" i="4"/>
  <c r="P8191" i="4"/>
  <c r="P8192" i="4"/>
  <c r="P8193" i="4"/>
  <c r="P8194" i="4"/>
  <c r="P8195" i="4"/>
  <c r="P8196" i="4"/>
  <c r="P8197" i="4"/>
  <c r="P8198" i="4"/>
  <c r="P8199" i="4"/>
  <c r="P8200" i="4"/>
  <c r="P8201" i="4"/>
  <c r="P8202" i="4"/>
  <c r="P8203" i="4"/>
  <c r="P8204" i="4"/>
  <c r="P8205" i="4"/>
  <c r="P8206" i="4"/>
  <c r="P8207" i="4"/>
  <c r="P8208" i="4"/>
  <c r="P8209" i="4"/>
  <c r="P8210" i="4"/>
  <c r="P8211" i="4"/>
  <c r="P8212" i="4"/>
  <c r="P8213" i="4"/>
  <c r="P8214" i="4"/>
  <c r="P8215" i="4"/>
  <c r="P8216" i="4"/>
  <c r="P8217" i="4"/>
  <c r="P8218" i="4"/>
  <c r="P8219" i="4"/>
  <c r="P8220" i="4"/>
  <c r="P8221" i="4"/>
  <c r="P8222" i="4"/>
  <c r="P8223" i="4"/>
  <c r="P8224" i="4"/>
  <c r="P8225" i="4"/>
  <c r="P8226" i="4"/>
  <c r="P8227" i="4"/>
  <c r="P8228" i="4"/>
  <c r="P8229" i="4"/>
  <c r="P8230" i="4"/>
  <c r="P8231" i="4"/>
  <c r="P8232" i="4"/>
  <c r="P8233" i="4"/>
  <c r="P8234" i="4"/>
  <c r="P8235" i="4"/>
  <c r="P8236" i="4"/>
  <c r="P8237" i="4"/>
  <c r="P8238" i="4"/>
  <c r="P8239" i="4"/>
  <c r="P8240" i="4"/>
  <c r="P8241" i="4"/>
  <c r="P8242" i="4"/>
  <c r="P8243" i="4"/>
  <c r="P8244" i="4"/>
  <c r="P8245" i="4"/>
  <c r="P8246" i="4"/>
  <c r="P8247" i="4"/>
  <c r="P8248" i="4"/>
  <c r="P8249" i="4"/>
  <c r="P8250" i="4"/>
  <c r="P8251" i="4"/>
  <c r="P8252" i="4"/>
  <c r="P8253" i="4"/>
  <c r="P8254" i="4"/>
  <c r="P8255" i="4"/>
  <c r="P8256" i="4"/>
  <c r="P8257" i="4"/>
  <c r="P8258" i="4"/>
  <c r="P8259" i="4"/>
  <c r="P8260" i="4"/>
  <c r="P8261" i="4"/>
  <c r="P8262" i="4"/>
  <c r="P8263" i="4"/>
  <c r="P8264" i="4"/>
  <c r="P8265" i="4"/>
  <c r="P8266" i="4"/>
  <c r="P8267" i="4"/>
  <c r="P8268" i="4"/>
  <c r="P8269" i="4"/>
  <c r="P8270" i="4"/>
  <c r="P8271" i="4"/>
  <c r="P8272" i="4"/>
  <c r="P8273" i="4"/>
  <c r="P8274" i="4"/>
  <c r="P8275" i="4"/>
  <c r="P8276" i="4"/>
  <c r="P8277" i="4"/>
  <c r="P8278" i="4"/>
  <c r="P8279" i="4"/>
  <c r="P8280" i="4"/>
  <c r="P8281" i="4"/>
  <c r="P8282" i="4"/>
  <c r="P8283" i="4"/>
  <c r="P8284" i="4"/>
  <c r="P8285" i="4"/>
  <c r="P8286" i="4"/>
  <c r="P8287" i="4"/>
  <c r="P8288" i="4"/>
  <c r="P8289" i="4"/>
  <c r="P8290" i="4"/>
  <c r="P8291" i="4"/>
  <c r="P8292" i="4"/>
  <c r="P8293" i="4"/>
  <c r="P8294" i="4"/>
  <c r="P8295" i="4"/>
  <c r="P8296" i="4"/>
  <c r="P8297" i="4"/>
  <c r="P8298" i="4"/>
  <c r="P8299" i="4"/>
  <c r="P8300" i="4"/>
  <c r="P8301" i="4"/>
  <c r="P8302" i="4"/>
  <c r="P8303" i="4"/>
  <c r="P8304" i="4"/>
  <c r="P8305" i="4"/>
  <c r="P8306" i="4"/>
  <c r="P8307" i="4"/>
  <c r="P8308" i="4"/>
  <c r="P8309" i="4"/>
  <c r="P8310" i="4"/>
  <c r="P8311" i="4"/>
  <c r="P8312" i="4"/>
  <c r="P8313" i="4"/>
  <c r="P8314" i="4"/>
  <c r="P8315" i="4"/>
  <c r="P8316" i="4"/>
  <c r="P8317" i="4"/>
  <c r="P8318" i="4"/>
  <c r="P8319" i="4"/>
  <c r="P8320" i="4"/>
  <c r="P8321" i="4"/>
  <c r="P8322" i="4"/>
  <c r="P8323" i="4"/>
  <c r="P8324" i="4"/>
  <c r="P8325" i="4"/>
  <c r="P8326" i="4"/>
  <c r="P8327" i="4"/>
  <c r="P8328" i="4"/>
  <c r="P8329" i="4"/>
  <c r="P8330" i="4"/>
  <c r="P8331" i="4"/>
  <c r="P8332" i="4"/>
  <c r="P8333" i="4"/>
  <c r="P8334" i="4"/>
  <c r="P8335" i="4"/>
  <c r="P8336" i="4"/>
  <c r="P8337" i="4"/>
  <c r="P8338" i="4"/>
  <c r="P8339" i="4"/>
  <c r="P8340" i="4"/>
  <c r="P8341" i="4"/>
  <c r="P8342" i="4"/>
  <c r="P8343" i="4"/>
  <c r="P8344" i="4"/>
  <c r="P8345" i="4"/>
  <c r="P8346" i="4"/>
  <c r="P8347" i="4"/>
  <c r="P8348" i="4"/>
  <c r="P8349" i="4"/>
  <c r="P8350" i="4"/>
  <c r="P8351" i="4"/>
  <c r="P8352" i="4"/>
  <c r="P8353" i="4"/>
  <c r="P8354" i="4"/>
  <c r="P8355" i="4"/>
  <c r="P8356" i="4"/>
  <c r="P8357" i="4"/>
  <c r="P8358" i="4"/>
  <c r="P8359" i="4"/>
  <c r="P8360" i="4"/>
  <c r="P8361" i="4"/>
  <c r="P8362" i="4"/>
  <c r="P8363" i="4"/>
  <c r="P8364" i="4"/>
  <c r="P8365" i="4"/>
  <c r="P8366" i="4"/>
  <c r="P8367" i="4"/>
  <c r="P8368" i="4"/>
  <c r="P8369" i="4"/>
  <c r="P8370" i="4"/>
  <c r="P8371" i="4"/>
  <c r="P8372" i="4"/>
  <c r="P8373" i="4"/>
  <c r="P8374" i="4"/>
  <c r="P8375" i="4"/>
  <c r="P8376" i="4"/>
  <c r="P8377" i="4"/>
  <c r="P8378" i="4"/>
  <c r="P8379" i="4"/>
  <c r="P8380" i="4"/>
  <c r="P8381" i="4"/>
  <c r="P8382" i="4"/>
  <c r="P8383" i="4"/>
  <c r="P8384" i="4"/>
  <c r="P8385" i="4"/>
  <c r="P8386" i="4"/>
  <c r="P8387" i="4"/>
  <c r="P8388" i="4"/>
  <c r="P8389" i="4"/>
  <c r="P8390" i="4"/>
  <c r="P8391" i="4"/>
  <c r="P8392" i="4"/>
  <c r="P8393" i="4"/>
  <c r="P8394" i="4"/>
  <c r="P8395" i="4"/>
  <c r="P8396" i="4"/>
  <c r="P8397" i="4"/>
  <c r="P8398" i="4"/>
  <c r="P8399" i="4"/>
  <c r="P8400" i="4"/>
  <c r="P8401" i="4"/>
  <c r="P8402" i="4"/>
  <c r="P8403" i="4"/>
  <c r="P8404" i="4"/>
  <c r="P8405" i="4"/>
  <c r="P8406" i="4"/>
  <c r="P8407" i="4"/>
  <c r="P8408" i="4"/>
  <c r="P8409" i="4"/>
  <c r="P8410" i="4"/>
  <c r="P8411" i="4"/>
  <c r="P8412" i="4"/>
  <c r="P8413" i="4"/>
  <c r="P8414" i="4"/>
  <c r="P8415" i="4"/>
  <c r="P8416" i="4"/>
  <c r="P8417" i="4"/>
  <c r="P8418" i="4"/>
  <c r="P8419" i="4"/>
  <c r="P8420" i="4"/>
  <c r="P8421" i="4"/>
  <c r="P8422" i="4"/>
  <c r="P8423" i="4"/>
  <c r="P8424" i="4"/>
  <c r="P8425" i="4"/>
  <c r="P8426" i="4"/>
  <c r="P8427" i="4"/>
  <c r="P8428" i="4"/>
  <c r="P8429" i="4"/>
  <c r="P8430" i="4"/>
  <c r="P8431" i="4"/>
  <c r="P8432" i="4"/>
  <c r="P8433" i="4"/>
  <c r="P8434" i="4"/>
  <c r="P8435" i="4"/>
  <c r="P8436" i="4"/>
  <c r="P8437" i="4"/>
  <c r="P8438" i="4"/>
  <c r="P8439" i="4"/>
  <c r="P8440" i="4"/>
  <c r="P8441" i="4"/>
  <c r="P8442" i="4"/>
  <c r="P8443" i="4"/>
  <c r="P8444" i="4"/>
  <c r="P8445" i="4"/>
  <c r="P8446" i="4"/>
  <c r="P8447" i="4"/>
  <c r="P8448" i="4"/>
  <c r="P8449" i="4"/>
  <c r="P8450" i="4"/>
  <c r="P8451" i="4"/>
  <c r="P8452" i="4"/>
  <c r="P8453" i="4"/>
  <c r="P8454" i="4"/>
  <c r="P8455" i="4"/>
  <c r="P8456" i="4"/>
  <c r="P8457" i="4"/>
  <c r="P8458" i="4"/>
  <c r="P8459" i="4"/>
  <c r="P8460" i="4"/>
  <c r="P8461" i="4"/>
  <c r="P8462" i="4"/>
  <c r="P8463" i="4"/>
  <c r="P8464" i="4"/>
  <c r="P8465" i="4"/>
  <c r="P8466" i="4"/>
  <c r="P8467" i="4"/>
  <c r="P8468" i="4"/>
  <c r="P8469" i="4"/>
  <c r="P8470" i="4"/>
  <c r="P8471" i="4"/>
  <c r="P8472" i="4"/>
  <c r="P8473" i="4"/>
  <c r="P8474" i="4"/>
  <c r="P8475" i="4"/>
  <c r="P8476" i="4"/>
  <c r="P8477" i="4"/>
  <c r="P8478" i="4"/>
  <c r="P8479" i="4"/>
  <c r="P8480" i="4"/>
  <c r="P8481" i="4"/>
  <c r="P8482" i="4"/>
  <c r="P8483" i="4"/>
  <c r="P8484" i="4"/>
  <c r="P8485" i="4"/>
  <c r="P8486" i="4"/>
  <c r="P8487" i="4"/>
  <c r="P8488" i="4"/>
  <c r="P8489" i="4"/>
  <c r="P8490" i="4"/>
  <c r="P8491" i="4"/>
  <c r="P8492" i="4"/>
  <c r="P8493" i="4"/>
  <c r="P8494" i="4"/>
  <c r="P8495" i="4"/>
  <c r="P8496" i="4"/>
  <c r="P8497" i="4"/>
  <c r="P8498" i="4"/>
  <c r="P8499" i="4"/>
  <c r="P8500" i="4"/>
  <c r="P8501" i="4"/>
  <c r="P8502" i="4"/>
  <c r="P8503" i="4"/>
  <c r="P8504" i="4"/>
  <c r="P8505" i="4"/>
  <c r="P8506" i="4"/>
  <c r="P8507" i="4"/>
  <c r="P8508" i="4"/>
  <c r="P8509" i="4"/>
  <c r="P8510" i="4"/>
  <c r="P8511" i="4"/>
  <c r="P8512" i="4"/>
  <c r="P8513" i="4"/>
  <c r="P8514" i="4"/>
  <c r="P8515" i="4"/>
  <c r="P8516" i="4"/>
  <c r="P8517" i="4"/>
  <c r="P8518" i="4"/>
  <c r="P8519" i="4"/>
  <c r="P8520" i="4"/>
  <c r="P8521" i="4"/>
  <c r="P8522" i="4"/>
  <c r="P8523" i="4"/>
  <c r="P8524" i="4"/>
  <c r="P8525" i="4"/>
  <c r="P8526" i="4"/>
  <c r="P8527" i="4"/>
  <c r="P8528" i="4"/>
  <c r="P8529" i="4"/>
  <c r="P8530" i="4"/>
  <c r="P8531" i="4"/>
  <c r="P8532" i="4"/>
  <c r="P8533" i="4"/>
  <c r="P8534" i="4"/>
  <c r="P8535" i="4"/>
  <c r="P8536" i="4"/>
  <c r="P8537" i="4"/>
  <c r="P8538" i="4"/>
  <c r="P8539" i="4"/>
  <c r="P8540" i="4"/>
  <c r="P8541" i="4"/>
  <c r="P8542" i="4"/>
  <c r="P8543" i="4"/>
  <c r="P8544" i="4"/>
  <c r="P8545" i="4"/>
  <c r="P8546" i="4"/>
  <c r="P8547" i="4"/>
  <c r="P8548" i="4"/>
  <c r="P8549" i="4"/>
  <c r="P8550" i="4"/>
  <c r="P8551" i="4"/>
  <c r="P8552" i="4"/>
  <c r="P8553" i="4"/>
  <c r="P8554" i="4"/>
  <c r="P8555" i="4"/>
  <c r="P8556" i="4"/>
  <c r="P8557" i="4"/>
  <c r="P8558" i="4"/>
  <c r="P8559" i="4"/>
  <c r="P8560" i="4"/>
  <c r="P8561" i="4"/>
  <c r="P8562" i="4"/>
  <c r="P8563" i="4"/>
  <c r="P8564" i="4"/>
  <c r="P8565" i="4"/>
  <c r="P8566" i="4"/>
  <c r="P8567" i="4"/>
  <c r="P8568" i="4"/>
  <c r="P8569" i="4"/>
  <c r="P8570" i="4"/>
  <c r="P8571" i="4"/>
  <c r="P8572" i="4"/>
  <c r="P8573" i="4"/>
  <c r="P8574" i="4"/>
  <c r="P8575" i="4"/>
  <c r="P8576" i="4"/>
  <c r="P8577" i="4"/>
  <c r="P8578" i="4"/>
  <c r="P8579" i="4"/>
  <c r="P8580" i="4"/>
  <c r="P8581" i="4"/>
  <c r="P8582" i="4"/>
  <c r="P8583" i="4"/>
  <c r="P8584" i="4"/>
  <c r="P8585" i="4"/>
  <c r="P8586" i="4"/>
  <c r="P8587" i="4"/>
  <c r="P8588" i="4"/>
  <c r="P8589" i="4"/>
  <c r="P8590" i="4"/>
  <c r="P8591" i="4"/>
  <c r="P8592" i="4"/>
  <c r="P8593" i="4"/>
  <c r="P8594" i="4"/>
  <c r="P8595" i="4"/>
  <c r="P8596" i="4"/>
  <c r="P8597" i="4"/>
  <c r="P8598" i="4"/>
  <c r="P8599" i="4"/>
  <c r="P8600" i="4"/>
  <c r="P8601" i="4"/>
  <c r="P8602" i="4"/>
  <c r="P8603" i="4"/>
  <c r="P8604" i="4"/>
  <c r="P8605" i="4"/>
  <c r="P8606" i="4"/>
  <c r="P8607" i="4"/>
  <c r="P8608" i="4"/>
  <c r="P8609" i="4"/>
  <c r="P8610" i="4"/>
  <c r="P8611" i="4"/>
  <c r="P8612" i="4"/>
  <c r="P8613" i="4"/>
  <c r="P8614" i="4"/>
  <c r="P8615" i="4"/>
  <c r="P8616" i="4"/>
  <c r="P8617" i="4"/>
  <c r="P8618" i="4"/>
  <c r="P8619" i="4"/>
  <c r="P8620" i="4"/>
  <c r="P8621" i="4"/>
  <c r="P8622" i="4"/>
  <c r="P8623" i="4"/>
  <c r="P8624" i="4"/>
  <c r="P8625" i="4"/>
  <c r="P8626" i="4"/>
  <c r="P8627" i="4"/>
  <c r="P8628" i="4"/>
  <c r="P8629" i="4"/>
  <c r="P8630" i="4"/>
  <c r="P8631" i="4"/>
  <c r="P8632" i="4"/>
  <c r="P8633" i="4"/>
  <c r="P8634" i="4"/>
  <c r="P8635" i="4"/>
  <c r="P8636" i="4"/>
  <c r="P8637" i="4"/>
  <c r="P8638" i="4"/>
  <c r="P8639" i="4"/>
  <c r="P8640" i="4"/>
  <c r="P8641" i="4"/>
  <c r="P8642" i="4"/>
  <c r="P8643" i="4"/>
  <c r="P8644" i="4"/>
  <c r="P8645" i="4"/>
  <c r="P8646" i="4"/>
  <c r="P8647" i="4"/>
  <c r="P8648" i="4"/>
  <c r="P8649" i="4"/>
  <c r="P8650" i="4"/>
  <c r="P8651" i="4"/>
  <c r="P8652" i="4"/>
  <c r="P8653" i="4"/>
  <c r="P8654" i="4"/>
  <c r="P8655" i="4"/>
  <c r="P8656" i="4"/>
  <c r="P8657" i="4"/>
  <c r="P8658" i="4"/>
  <c r="P8659" i="4"/>
  <c r="P8660" i="4"/>
  <c r="P8661" i="4"/>
  <c r="P8662" i="4"/>
  <c r="P8663" i="4"/>
  <c r="P8664" i="4"/>
  <c r="P8665" i="4"/>
  <c r="P8666" i="4"/>
  <c r="P8667" i="4"/>
  <c r="P8668" i="4"/>
  <c r="P8669" i="4"/>
  <c r="P8670" i="4"/>
  <c r="P8671" i="4"/>
  <c r="P8672" i="4"/>
  <c r="P8673" i="4"/>
  <c r="P8674" i="4"/>
  <c r="P8675" i="4"/>
  <c r="P8676" i="4"/>
  <c r="P8677" i="4"/>
  <c r="P8678" i="4"/>
  <c r="P8679" i="4"/>
  <c r="P8680" i="4"/>
  <c r="P8681" i="4"/>
  <c r="P8682" i="4"/>
  <c r="P8683" i="4"/>
  <c r="P8684" i="4"/>
  <c r="P8685" i="4"/>
  <c r="P8686" i="4"/>
  <c r="P8687" i="4"/>
  <c r="P8688" i="4"/>
  <c r="P8689" i="4"/>
  <c r="P8690" i="4"/>
  <c r="P8691" i="4"/>
  <c r="P8692" i="4"/>
  <c r="P8693" i="4"/>
  <c r="P8694" i="4"/>
  <c r="P8695" i="4"/>
  <c r="P8696" i="4"/>
  <c r="P8697" i="4"/>
  <c r="P8698" i="4"/>
  <c r="P8699" i="4"/>
  <c r="P8700" i="4"/>
  <c r="P8701" i="4"/>
  <c r="P8702" i="4"/>
  <c r="P8703" i="4"/>
  <c r="P8704" i="4"/>
  <c r="P8705" i="4"/>
  <c r="P8706" i="4"/>
  <c r="P8707" i="4"/>
  <c r="P8708" i="4"/>
  <c r="P8709" i="4"/>
  <c r="P8710" i="4"/>
  <c r="P8711" i="4"/>
  <c r="P8712" i="4"/>
  <c r="P8713" i="4"/>
  <c r="P8714" i="4"/>
  <c r="P8715" i="4"/>
  <c r="P8716" i="4"/>
  <c r="P8717" i="4"/>
  <c r="P8718" i="4"/>
  <c r="P8719" i="4"/>
  <c r="P8720" i="4"/>
  <c r="P8721" i="4"/>
  <c r="P8722" i="4"/>
  <c r="P8723" i="4"/>
  <c r="P8724" i="4"/>
  <c r="P8725" i="4"/>
  <c r="P8726" i="4"/>
  <c r="P8727" i="4"/>
  <c r="P8728" i="4"/>
  <c r="P8729" i="4"/>
  <c r="P8730" i="4"/>
  <c r="P8731" i="4"/>
  <c r="P8732" i="4"/>
  <c r="P8733" i="4"/>
  <c r="P8734" i="4"/>
  <c r="P8735" i="4"/>
  <c r="P8736" i="4"/>
  <c r="P8737" i="4"/>
  <c r="P8738" i="4"/>
  <c r="P8739" i="4"/>
  <c r="P8740" i="4"/>
  <c r="P8741" i="4"/>
  <c r="P8742" i="4"/>
  <c r="P8743" i="4"/>
  <c r="P8744" i="4"/>
  <c r="P8745" i="4"/>
  <c r="P8746" i="4"/>
  <c r="P8747" i="4"/>
  <c r="P8748" i="4"/>
  <c r="P8749" i="4"/>
  <c r="P8750" i="4"/>
  <c r="P8751" i="4"/>
  <c r="P8752" i="4"/>
  <c r="P8753" i="4"/>
  <c r="P8754" i="4"/>
  <c r="P8755" i="4"/>
  <c r="P8756" i="4"/>
  <c r="P8757" i="4"/>
  <c r="P8758" i="4"/>
  <c r="P8759" i="4"/>
  <c r="P8760" i="4"/>
  <c r="P8761" i="4"/>
  <c r="P8762" i="4"/>
  <c r="P8763" i="4"/>
  <c r="P8764" i="4"/>
  <c r="P8765" i="4"/>
  <c r="P8766" i="4"/>
  <c r="P8767" i="4"/>
  <c r="P8768" i="4"/>
  <c r="P8769" i="4"/>
  <c r="P8770" i="4"/>
  <c r="P8771" i="4"/>
  <c r="P8772" i="4"/>
  <c r="P8773" i="4"/>
  <c r="P8774" i="4"/>
  <c r="P8775" i="4"/>
  <c r="P8776" i="4"/>
  <c r="P8777" i="4"/>
  <c r="P8778" i="4"/>
  <c r="P8779" i="4"/>
  <c r="P8780" i="4"/>
  <c r="P8781" i="4"/>
  <c r="P8782" i="4"/>
  <c r="P8783" i="4"/>
  <c r="P8784" i="4"/>
  <c r="P8785" i="4"/>
  <c r="P8786" i="4"/>
  <c r="P8787" i="4"/>
  <c r="P8788" i="4"/>
  <c r="P8789" i="4"/>
  <c r="P8790" i="4"/>
  <c r="P8791" i="4"/>
  <c r="P8792" i="4"/>
  <c r="P8793" i="4"/>
  <c r="P8794" i="4"/>
  <c r="P8795" i="4"/>
  <c r="P8796" i="4"/>
  <c r="P8797" i="4"/>
  <c r="P8798" i="4"/>
  <c r="P8799" i="4"/>
  <c r="P8800" i="4"/>
  <c r="P8801" i="4"/>
  <c r="P8802" i="4"/>
  <c r="P8803" i="4"/>
  <c r="P8804" i="4"/>
  <c r="P8805" i="4"/>
  <c r="P8806" i="4"/>
  <c r="P8807" i="4"/>
  <c r="P8808" i="4"/>
  <c r="P8809" i="4"/>
  <c r="P8810" i="4"/>
  <c r="P8811" i="4"/>
  <c r="P8812" i="4"/>
  <c r="P8813" i="4"/>
  <c r="P8814" i="4"/>
  <c r="P8815" i="4"/>
  <c r="P8816" i="4"/>
  <c r="P8817" i="4"/>
  <c r="P8818" i="4"/>
  <c r="P8819" i="4"/>
  <c r="P8820" i="4"/>
  <c r="P8821" i="4"/>
  <c r="P8822" i="4"/>
  <c r="P8823" i="4"/>
  <c r="P8824" i="4"/>
  <c r="P8825" i="4"/>
  <c r="P8826" i="4"/>
  <c r="P8827" i="4"/>
  <c r="P8828" i="4"/>
  <c r="P8829" i="4"/>
  <c r="P8830" i="4"/>
  <c r="P8831" i="4"/>
  <c r="P8832" i="4"/>
  <c r="P8833" i="4"/>
  <c r="P8834" i="4"/>
  <c r="P8835" i="4"/>
  <c r="P8836" i="4"/>
  <c r="P8837" i="4"/>
  <c r="P8838" i="4"/>
  <c r="P8839" i="4"/>
  <c r="P8840" i="4"/>
  <c r="P8841" i="4"/>
  <c r="P8842" i="4"/>
  <c r="P8843" i="4"/>
  <c r="P8844" i="4"/>
  <c r="P8845" i="4"/>
  <c r="P8846" i="4"/>
  <c r="P8847" i="4"/>
  <c r="P8848" i="4"/>
  <c r="P8849" i="4"/>
  <c r="P8850" i="4"/>
  <c r="P8851" i="4"/>
  <c r="P8852" i="4"/>
  <c r="P8853" i="4"/>
  <c r="P8854" i="4"/>
  <c r="P8855" i="4"/>
  <c r="P8856" i="4"/>
  <c r="P8857" i="4"/>
  <c r="P8858" i="4"/>
  <c r="P8859" i="4"/>
  <c r="P8860" i="4"/>
  <c r="P8861" i="4"/>
  <c r="P8862" i="4"/>
  <c r="P8863" i="4"/>
  <c r="P8864" i="4"/>
  <c r="P8865" i="4"/>
  <c r="P8866" i="4"/>
  <c r="P8867" i="4"/>
  <c r="P8868" i="4"/>
  <c r="P8869" i="4"/>
  <c r="P8870" i="4"/>
  <c r="P8871" i="4"/>
  <c r="P8872" i="4"/>
  <c r="P8873" i="4"/>
  <c r="P8874" i="4"/>
  <c r="P8875" i="4"/>
  <c r="P8876" i="4"/>
  <c r="P8877" i="4"/>
  <c r="P8878" i="4"/>
  <c r="P8879" i="4"/>
  <c r="P8880" i="4"/>
  <c r="P8881" i="4"/>
  <c r="P8882" i="4"/>
  <c r="P8883" i="4"/>
  <c r="P8884" i="4"/>
  <c r="P8885" i="4"/>
  <c r="P8886" i="4"/>
  <c r="P8887" i="4"/>
  <c r="P8888" i="4"/>
  <c r="P8889" i="4"/>
  <c r="P8890" i="4"/>
  <c r="P8891" i="4"/>
  <c r="P8892" i="4"/>
  <c r="P8893" i="4"/>
  <c r="P8894" i="4"/>
  <c r="P8895" i="4"/>
  <c r="P8896" i="4"/>
  <c r="P8897" i="4"/>
  <c r="P8898" i="4"/>
  <c r="P8899" i="4"/>
  <c r="P8900" i="4"/>
  <c r="P8901" i="4"/>
  <c r="P8902" i="4"/>
  <c r="P8903" i="4"/>
  <c r="P8904" i="4"/>
  <c r="P8905" i="4"/>
  <c r="P8906" i="4"/>
  <c r="P8907" i="4"/>
  <c r="P8908" i="4"/>
  <c r="P8909" i="4"/>
  <c r="P8910" i="4"/>
  <c r="P8911" i="4"/>
  <c r="P8912" i="4"/>
  <c r="P8913" i="4"/>
  <c r="P8914" i="4"/>
  <c r="P8915" i="4"/>
  <c r="P8916" i="4"/>
  <c r="P8917" i="4"/>
  <c r="P8918" i="4"/>
  <c r="P8919" i="4"/>
  <c r="P8920" i="4"/>
  <c r="P8921" i="4"/>
  <c r="P8922" i="4"/>
  <c r="P8923" i="4"/>
  <c r="P8924" i="4"/>
  <c r="P8925" i="4"/>
  <c r="P8926" i="4"/>
  <c r="P8927" i="4"/>
  <c r="P8928" i="4"/>
  <c r="P8929" i="4"/>
  <c r="P8930" i="4"/>
  <c r="P8931" i="4"/>
  <c r="P8932" i="4"/>
  <c r="P8933" i="4"/>
  <c r="P8934" i="4"/>
  <c r="P8935" i="4"/>
  <c r="P8936" i="4"/>
  <c r="P8937" i="4"/>
  <c r="P8938" i="4"/>
  <c r="P8939" i="4"/>
  <c r="P8940" i="4"/>
  <c r="P8941" i="4"/>
  <c r="P8942" i="4"/>
  <c r="P8943" i="4"/>
  <c r="P8944" i="4"/>
  <c r="P8945" i="4"/>
  <c r="P8946" i="4"/>
  <c r="P8947" i="4"/>
  <c r="P8948" i="4"/>
  <c r="P8949" i="4"/>
  <c r="P8950" i="4"/>
  <c r="P8951" i="4"/>
  <c r="P8952" i="4"/>
  <c r="P8953" i="4"/>
  <c r="P8954" i="4"/>
  <c r="P8955" i="4"/>
  <c r="P8956" i="4"/>
  <c r="P8957" i="4"/>
  <c r="P8958" i="4"/>
  <c r="P8959" i="4"/>
  <c r="P8960" i="4"/>
  <c r="P8961" i="4"/>
  <c r="P8962" i="4"/>
  <c r="P8963" i="4"/>
  <c r="P8964" i="4"/>
  <c r="P8965" i="4"/>
  <c r="P8966" i="4"/>
  <c r="P8967" i="4"/>
  <c r="P8968" i="4"/>
  <c r="P8969" i="4"/>
  <c r="P8970" i="4"/>
  <c r="P8971" i="4"/>
  <c r="P8972" i="4"/>
  <c r="P8973" i="4"/>
  <c r="P8974" i="4"/>
  <c r="P8975" i="4"/>
  <c r="P8976" i="4"/>
  <c r="P8977" i="4"/>
  <c r="P8978" i="4"/>
  <c r="P8979" i="4"/>
  <c r="P8980" i="4"/>
  <c r="P8981" i="4"/>
  <c r="P8982" i="4"/>
  <c r="P8983" i="4"/>
  <c r="P8984" i="4"/>
  <c r="P8985" i="4"/>
  <c r="P8986" i="4"/>
  <c r="P8987" i="4"/>
  <c r="P8988" i="4"/>
  <c r="P8989" i="4"/>
  <c r="P8990" i="4"/>
  <c r="P8991" i="4"/>
  <c r="P8992" i="4"/>
  <c r="P8993" i="4"/>
  <c r="P8994" i="4"/>
  <c r="P8995" i="4"/>
  <c r="P8996" i="4"/>
  <c r="P8997" i="4"/>
  <c r="P8998" i="4"/>
  <c r="P8999" i="4"/>
  <c r="P9000" i="4"/>
  <c r="P9001" i="4"/>
  <c r="P9002" i="4"/>
  <c r="P9003" i="4"/>
  <c r="P9004" i="4"/>
  <c r="P9005" i="4"/>
  <c r="P9006" i="4"/>
  <c r="P9007" i="4"/>
  <c r="P9008" i="4"/>
  <c r="P9009" i="4"/>
  <c r="P9010" i="4"/>
  <c r="P9011" i="4"/>
  <c r="P9012" i="4"/>
  <c r="P9013" i="4"/>
  <c r="P9014" i="4"/>
  <c r="P9015" i="4"/>
  <c r="P9016" i="4"/>
  <c r="P9017" i="4"/>
  <c r="P9018" i="4"/>
  <c r="P9019" i="4"/>
  <c r="P9020" i="4"/>
  <c r="P9021" i="4"/>
  <c r="P9022" i="4"/>
  <c r="P9023" i="4"/>
  <c r="P9024" i="4"/>
  <c r="P9025" i="4"/>
  <c r="P9026" i="4"/>
  <c r="P9027" i="4"/>
  <c r="P9028" i="4"/>
  <c r="P9029" i="4"/>
  <c r="P9030" i="4"/>
  <c r="P9031" i="4"/>
  <c r="P9032" i="4"/>
  <c r="P9033" i="4"/>
  <c r="P9034" i="4"/>
  <c r="P9035" i="4"/>
  <c r="P9036" i="4"/>
  <c r="P9037" i="4"/>
  <c r="P9038" i="4"/>
  <c r="P9039" i="4"/>
  <c r="P9040" i="4"/>
  <c r="P9041" i="4"/>
  <c r="P9042" i="4"/>
  <c r="P9043" i="4"/>
  <c r="P9044" i="4"/>
  <c r="P9045" i="4"/>
  <c r="P9046" i="4"/>
  <c r="P9047" i="4"/>
  <c r="P9048" i="4"/>
  <c r="P9049" i="4"/>
  <c r="P9050" i="4"/>
  <c r="P9051" i="4"/>
  <c r="P9052" i="4"/>
  <c r="P9053" i="4"/>
  <c r="P9054" i="4"/>
  <c r="P9055" i="4"/>
  <c r="P9056" i="4"/>
  <c r="P9057" i="4"/>
  <c r="P9058" i="4"/>
  <c r="P9059" i="4"/>
  <c r="P9060" i="4"/>
  <c r="P9061" i="4"/>
  <c r="P9062" i="4"/>
  <c r="P9063" i="4"/>
  <c r="P9064" i="4"/>
  <c r="P9065" i="4"/>
  <c r="P9066" i="4"/>
  <c r="P9067" i="4"/>
  <c r="P9068" i="4"/>
  <c r="P9069" i="4"/>
  <c r="P9070" i="4"/>
  <c r="P9071" i="4"/>
  <c r="P9072" i="4"/>
  <c r="P9073" i="4"/>
  <c r="P9074" i="4"/>
  <c r="P9075" i="4"/>
  <c r="P9076" i="4"/>
  <c r="P9077" i="4"/>
  <c r="P9078" i="4"/>
  <c r="P9079" i="4"/>
  <c r="P9080" i="4"/>
  <c r="P9081" i="4"/>
  <c r="P9082" i="4"/>
  <c r="P9083" i="4"/>
  <c r="P9084" i="4"/>
  <c r="P9085" i="4"/>
  <c r="P9086" i="4"/>
  <c r="P9087" i="4"/>
  <c r="P9088" i="4"/>
  <c r="P9089" i="4"/>
  <c r="P9090" i="4"/>
  <c r="P9091" i="4"/>
  <c r="P9092" i="4"/>
  <c r="P9093" i="4"/>
  <c r="P9094" i="4"/>
  <c r="P9095" i="4"/>
  <c r="P9096" i="4"/>
  <c r="P9097" i="4"/>
  <c r="P9098" i="4"/>
  <c r="P9099" i="4"/>
  <c r="P9100" i="4"/>
  <c r="P9101" i="4"/>
  <c r="P9102" i="4"/>
  <c r="P9103" i="4"/>
  <c r="P9104" i="4"/>
  <c r="P9105" i="4"/>
  <c r="P9106" i="4"/>
  <c r="P9107" i="4"/>
  <c r="P9108" i="4"/>
  <c r="P9109" i="4"/>
  <c r="P9110" i="4"/>
  <c r="P9111" i="4"/>
  <c r="P9112" i="4"/>
  <c r="P9113" i="4"/>
  <c r="P9114" i="4"/>
  <c r="P9115" i="4"/>
  <c r="P9116" i="4"/>
  <c r="P9117" i="4"/>
  <c r="P9118" i="4"/>
  <c r="P9119" i="4"/>
  <c r="P9120" i="4"/>
  <c r="P9121" i="4"/>
  <c r="P9122" i="4"/>
  <c r="P9123" i="4"/>
  <c r="P9124" i="4"/>
  <c r="P9125" i="4"/>
  <c r="P9126" i="4"/>
  <c r="P9127" i="4"/>
  <c r="P9128" i="4"/>
  <c r="P9129" i="4"/>
  <c r="P9130" i="4"/>
  <c r="P9131" i="4"/>
  <c r="P9132" i="4"/>
  <c r="P9133" i="4"/>
  <c r="P9134" i="4"/>
  <c r="P9135" i="4"/>
  <c r="P9136" i="4"/>
  <c r="P9137" i="4"/>
  <c r="P9138" i="4"/>
  <c r="P9139" i="4"/>
  <c r="P9140" i="4"/>
  <c r="P9141" i="4"/>
  <c r="P9142" i="4"/>
  <c r="P9143" i="4"/>
  <c r="P9144" i="4"/>
  <c r="P9145" i="4"/>
  <c r="P9146" i="4"/>
  <c r="P9147" i="4"/>
  <c r="P9148" i="4"/>
  <c r="P9149" i="4"/>
  <c r="P9150" i="4"/>
  <c r="P9151" i="4"/>
  <c r="P9152" i="4"/>
  <c r="P9153" i="4"/>
  <c r="P9154" i="4"/>
  <c r="P9155" i="4"/>
  <c r="P9156" i="4"/>
  <c r="P9157" i="4"/>
  <c r="P9158" i="4"/>
  <c r="P9159" i="4"/>
  <c r="P9160" i="4"/>
  <c r="P9161" i="4"/>
  <c r="P9162" i="4"/>
  <c r="P9163" i="4"/>
  <c r="P9164" i="4"/>
  <c r="P9165" i="4"/>
  <c r="P9166" i="4"/>
  <c r="P9167" i="4"/>
  <c r="P9168" i="4"/>
  <c r="P9169" i="4"/>
  <c r="P9170" i="4"/>
  <c r="P9171" i="4"/>
  <c r="P9172" i="4"/>
  <c r="P9173" i="4"/>
  <c r="P9174" i="4"/>
  <c r="P9175" i="4"/>
  <c r="P9176" i="4"/>
  <c r="P9177" i="4"/>
  <c r="P9178" i="4"/>
  <c r="P9179" i="4"/>
  <c r="P9180" i="4"/>
  <c r="P9181" i="4"/>
  <c r="P9182" i="4"/>
  <c r="P9183" i="4"/>
  <c r="P9184" i="4"/>
  <c r="P9185" i="4"/>
  <c r="P9186" i="4"/>
  <c r="P9187" i="4"/>
  <c r="P9188" i="4"/>
  <c r="P9189" i="4"/>
  <c r="P9190" i="4"/>
  <c r="P9191" i="4"/>
  <c r="P9192" i="4"/>
  <c r="P9193" i="4"/>
  <c r="P9194" i="4"/>
  <c r="P9195" i="4"/>
  <c r="P9196" i="4"/>
  <c r="P9197" i="4"/>
  <c r="P9198" i="4"/>
  <c r="P9199" i="4"/>
  <c r="P9200" i="4"/>
  <c r="P9201" i="4"/>
  <c r="P9202" i="4"/>
  <c r="P9203" i="4"/>
  <c r="P9204" i="4"/>
  <c r="P9205" i="4"/>
  <c r="P9206" i="4"/>
  <c r="P9207" i="4"/>
  <c r="P9208" i="4"/>
  <c r="P9209" i="4"/>
  <c r="P9210" i="4"/>
  <c r="P9211" i="4"/>
  <c r="P9212" i="4"/>
  <c r="P9213" i="4"/>
  <c r="P9214" i="4"/>
  <c r="P9215" i="4"/>
  <c r="P9216" i="4"/>
  <c r="P9217" i="4"/>
  <c r="P9218" i="4"/>
  <c r="P9219" i="4"/>
  <c r="P9220" i="4"/>
  <c r="P9221" i="4"/>
  <c r="P9222" i="4"/>
  <c r="P9223" i="4"/>
  <c r="P9224" i="4"/>
  <c r="P9225" i="4"/>
  <c r="P9226" i="4"/>
  <c r="P9227" i="4"/>
  <c r="P9228" i="4"/>
  <c r="P9229" i="4"/>
  <c r="P9230" i="4"/>
  <c r="P9231" i="4"/>
  <c r="P9232" i="4"/>
  <c r="P9233" i="4"/>
  <c r="P9234" i="4"/>
  <c r="P9235" i="4"/>
  <c r="P9236" i="4"/>
  <c r="P9237" i="4"/>
  <c r="P9238" i="4"/>
  <c r="P9239" i="4"/>
  <c r="P9240" i="4"/>
  <c r="P9241" i="4"/>
  <c r="P9242" i="4"/>
  <c r="P9243" i="4"/>
  <c r="P9244" i="4"/>
  <c r="P9245" i="4"/>
  <c r="P9246" i="4"/>
  <c r="P9247" i="4"/>
  <c r="P9248" i="4"/>
  <c r="P9249" i="4"/>
  <c r="P9250" i="4"/>
  <c r="P9251" i="4"/>
  <c r="P9252" i="4"/>
  <c r="P9253" i="4"/>
  <c r="P9254" i="4"/>
  <c r="P9255" i="4"/>
  <c r="P9256" i="4"/>
  <c r="P9257" i="4"/>
  <c r="P9258" i="4"/>
  <c r="P9259" i="4"/>
  <c r="P9260" i="4"/>
  <c r="P9261" i="4"/>
  <c r="P9262" i="4"/>
  <c r="P9263" i="4"/>
  <c r="P9264" i="4"/>
  <c r="P9265" i="4"/>
  <c r="P9266" i="4"/>
  <c r="P9267" i="4"/>
  <c r="P9268" i="4"/>
  <c r="P9269" i="4"/>
  <c r="P9270" i="4"/>
  <c r="P9271" i="4"/>
  <c r="P9272" i="4"/>
  <c r="P9273" i="4"/>
  <c r="P9274" i="4"/>
  <c r="P9275" i="4"/>
  <c r="P9276" i="4"/>
  <c r="P9277" i="4"/>
  <c r="P9278" i="4"/>
  <c r="P9279" i="4"/>
  <c r="P9280" i="4"/>
  <c r="P9281" i="4"/>
  <c r="P9282" i="4"/>
  <c r="P9283" i="4"/>
  <c r="P9284" i="4"/>
  <c r="P9285" i="4"/>
  <c r="P9286" i="4"/>
  <c r="P9287" i="4"/>
  <c r="P9288" i="4"/>
  <c r="P9289" i="4"/>
  <c r="P9290" i="4"/>
  <c r="P9291" i="4"/>
  <c r="P9292" i="4"/>
  <c r="P9293" i="4"/>
  <c r="P9294" i="4"/>
  <c r="P9295" i="4"/>
  <c r="P9296" i="4"/>
  <c r="P9297" i="4"/>
  <c r="P9298" i="4"/>
  <c r="P9299" i="4"/>
  <c r="P9300" i="4"/>
  <c r="P9301" i="4"/>
  <c r="P9302" i="4"/>
  <c r="P9303" i="4"/>
  <c r="P9304" i="4"/>
  <c r="P9305" i="4"/>
  <c r="P9306" i="4"/>
  <c r="P9307" i="4"/>
  <c r="P9308" i="4"/>
  <c r="P9309" i="4"/>
  <c r="P9310" i="4"/>
  <c r="P9311" i="4"/>
  <c r="P9312" i="4"/>
  <c r="P9313" i="4"/>
  <c r="P9314" i="4"/>
  <c r="P9315" i="4"/>
  <c r="P9316" i="4"/>
  <c r="P9317" i="4"/>
  <c r="P9318" i="4"/>
  <c r="P9319" i="4"/>
  <c r="P9320" i="4"/>
  <c r="P9321" i="4"/>
  <c r="P9322" i="4"/>
  <c r="P9323" i="4"/>
  <c r="P9324" i="4"/>
  <c r="P9325" i="4"/>
  <c r="P9326" i="4"/>
  <c r="P9327" i="4"/>
  <c r="P9328" i="4"/>
  <c r="P9329" i="4"/>
  <c r="P9330" i="4"/>
  <c r="P9331" i="4"/>
  <c r="P9332" i="4"/>
  <c r="P9333" i="4"/>
  <c r="P9334" i="4"/>
  <c r="P9335" i="4"/>
  <c r="P9336" i="4"/>
  <c r="P9337" i="4"/>
  <c r="P9338" i="4"/>
  <c r="P9339" i="4"/>
  <c r="P9340" i="4"/>
  <c r="P9341" i="4"/>
  <c r="P9342" i="4"/>
  <c r="P9343" i="4"/>
  <c r="P9344" i="4"/>
  <c r="P9345" i="4"/>
  <c r="P9346" i="4"/>
  <c r="P9347" i="4"/>
  <c r="P9348" i="4"/>
  <c r="P9349" i="4"/>
  <c r="P9350" i="4"/>
  <c r="P9351" i="4"/>
  <c r="P9352" i="4"/>
  <c r="P9353" i="4"/>
  <c r="P9354" i="4"/>
  <c r="P9355" i="4"/>
  <c r="P9356" i="4"/>
  <c r="P9357" i="4"/>
  <c r="P9358" i="4"/>
  <c r="P9359" i="4"/>
  <c r="P9360" i="4"/>
  <c r="P9361" i="4"/>
  <c r="P9362" i="4"/>
  <c r="P9363" i="4"/>
  <c r="P9364" i="4"/>
  <c r="P9365" i="4"/>
  <c r="P9366" i="4"/>
  <c r="P9367" i="4"/>
  <c r="P9368" i="4"/>
  <c r="P9369" i="4"/>
  <c r="P9370" i="4"/>
  <c r="P9371" i="4"/>
  <c r="P9372" i="4"/>
  <c r="P9373" i="4"/>
  <c r="P9374" i="4"/>
  <c r="P9375" i="4"/>
  <c r="P9376" i="4"/>
  <c r="P9377" i="4"/>
  <c r="P9378" i="4"/>
  <c r="P9379" i="4"/>
  <c r="P9380" i="4"/>
  <c r="P9381" i="4"/>
  <c r="P9382" i="4"/>
  <c r="P9383" i="4"/>
  <c r="P9384" i="4"/>
  <c r="P9385" i="4"/>
  <c r="P9386" i="4"/>
  <c r="P9387" i="4"/>
  <c r="P9388" i="4"/>
  <c r="P9389" i="4"/>
  <c r="P9390" i="4"/>
  <c r="P9391" i="4"/>
  <c r="P9392" i="4"/>
  <c r="P9393" i="4"/>
  <c r="P9394" i="4"/>
  <c r="P9395" i="4"/>
  <c r="P9396" i="4"/>
  <c r="P9397" i="4"/>
  <c r="P9398" i="4"/>
  <c r="P9399" i="4"/>
  <c r="P9400" i="4"/>
  <c r="P9401" i="4"/>
  <c r="P9402" i="4"/>
  <c r="P9403" i="4"/>
  <c r="P9404" i="4"/>
  <c r="P9405" i="4"/>
  <c r="P9406" i="4"/>
  <c r="P9407" i="4"/>
  <c r="P9408" i="4"/>
  <c r="P9409" i="4"/>
  <c r="P9410" i="4"/>
  <c r="P9411" i="4"/>
  <c r="P9412" i="4"/>
  <c r="P9413" i="4"/>
  <c r="P9414" i="4"/>
  <c r="P9415" i="4"/>
  <c r="P9416" i="4"/>
  <c r="P9417" i="4"/>
  <c r="P9418" i="4"/>
  <c r="P9419" i="4"/>
  <c r="P9420" i="4"/>
  <c r="P9421" i="4"/>
  <c r="P9422" i="4"/>
  <c r="P9423" i="4"/>
  <c r="P9424" i="4"/>
  <c r="P9425" i="4"/>
  <c r="P9426" i="4"/>
  <c r="P9427" i="4"/>
  <c r="P9428" i="4"/>
  <c r="P9429" i="4"/>
  <c r="P9430" i="4"/>
  <c r="P9431" i="4"/>
  <c r="P9432" i="4"/>
  <c r="P9433" i="4"/>
  <c r="P9434" i="4"/>
  <c r="P9435" i="4"/>
  <c r="P9436" i="4"/>
  <c r="P9437" i="4"/>
  <c r="P9438" i="4"/>
  <c r="P9439" i="4"/>
  <c r="P9440" i="4"/>
  <c r="P9441" i="4"/>
  <c r="P9442" i="4"/>
  <c r="P9443" i="4"/>
  <c r="P9444" i="4"/>
  <c r="P9445" i="4"/>
  <c r="P9446" i="4"/>
  <c r="P9447" i="4"/>
  <c r="P9448" i="4"/>
  <c r="P9449" i="4"/>
  <c r="P9450" i="4"/>
  <c r="P9451" i="4"/>
  <c r="P9452" i="4"/>
  <c r="P9453" i="4"/>
  <c r="P9454" i="4"/>
  <c r="P9455" i="4"/>
  <c r="P9456" i="4"/>
  <c r="P9457" i="4"/>
  <c r="P9458" i="4"/>
  <c r="P9459" i="4"/>
  <c r="P9460" i="4"/>
  <c r="P9461" i="4"/>
  <c r="P9462" i="4"/>
  <c r="P9463" i="4"/>
  <c r="P9464" i="4"/>
  <c r="P9465" i="4"/>
  <c r="P9466" i="4"/>
  <c r="P9467" i="4"/>
  <c r="P9468" i="4"/>
  <c r="P9469" i="4"/>
  <c r="P9470" i="4"/>
  <c r="P9471" i="4"/>
  <c r="P9472" i="4"/>
  <c r="P9473" i="4"/>
  <c r="P9474" i="4"/>
  <c r="P9475" i="4"/>
  <c r="P9476" i="4"/>
  <c r="P9477" i="4"/>
  <c r="P9478" i="4"/>
  <c r="P9479" i="4"/>
  <c r="P9480" i="4"/>
  <c r="P9481" i="4"/>
  <c r="P9482" i="4"/>
  <c r="P9483" i="4"/>
  <c r="P9484" i="4"/>
  <c r="P9485" i="4"/>
  <c r="P9486" i="4"/>
  <c r="P9487" i="4"/>
  <c r="P9488" i="4"/>
  <c r="P9489" i="4"/>
  <c r="P9490" i="4"/>
  <c r="P9491" i="4"/>
  <c r="P9492" i="4"/>
  <c r="P9493" i="4"/>
  <c r="P9494" i="4"/>
  <c r="P9495" i="4"/>
  <c r="P9496" i="4"/>
  <c r="P9497" i="4"/>
  <c r="P9498" i="4"/>
  <c r="P9499" i="4"/>
  <c r="P9500" i="4"/>
  <c r="P9501" i="4"/>
  <c r="P9502" i="4"/>
  <c r="P9503" i="4"/>
  <c r="P9504" i="4"/>
  <c r="P9505" i="4"/>
  <c r="P9506" i="4"/>
  <c r="P9507" i="4"/>
  <c r="P9508" i="4"/>
  <c r="P9509" i="4"/>
  <c r="P9510" i="4"/>
  <c r="P9511" i="4"/>
  <c r="P9512" i="4"/>
  <c r="P9513" i="4"/>
  <c r="P9514" i="4"/>
  <c r="P9515" i="4"/>
  <c r="P9516" i="4"/>
  <c r="P9517" i="4"/>
  <c r="P9518" i="4"/>
  <c r="P9519" i="4"/>
  <c r="P9520" i="4"/>
  <c r="P9521" i="4"/>
  <c r="P9522" i="4"/>
  <c r="P9523" i="4"/>
  <c r="P9524" i="4"/>
  <c r="P9525" i="4"/>
  <c r="P9526" i="4"/>
  <c r="P9527" i="4"/>
  <c r="P9528" i="4"/>
  <c r="P9529" i="4"/>
  <c r="P9530" i="4"/>
  <c r="P9531" i="4"/>
  <c r="P9532" i="4"/>
  <c r="P9533" i="4"/>
  <c r="P9534" i="4"/>
  <c r="P9535" i="4"/>
  <c r="P9536" i="4"/>
  <c r="P9537" i="4"/>
  <c r="P9538" i="4"/>
  <c r="P9539" i="4"/>
  <c r="P9540" i="4"/>
  <c r="P9541" i="4"/>
  <c r="P9542" i="4"/>
  <c r="P9543" i="4"/>
  <c r="P9544" i="4"/>
  <c r="P9545" i="4"/>
  <c r="P9546" i="4"/>
  <c r="P9547" i="4"/>
  <c r="P9548" i="4"/>
  <c r="P9549" i="4"/>
  <c r="P9550" i="4"/>
  <c r="P9551" i="4"/>
  <c r="P9552" i="4"/>
  <c r="P9553" i="4"/>
  <c r="P9554" i="4"/>
  <c r="P9555" i="4"/>
  <c r="P9556" i="4"/>
  <c r="P9557" i="4"/>
  <c r="P9558" i="4"/>
  <c r="P9559" i="4"/>
  <c r="P9560" i="4"/>
  <c r="P9561" i="4"/>
  <c r="P9562" i="4"/>
  <c r="P9563" i="4"/>
  <c r="P9564" i="4"/>
  <c r="P9565" i="4"/>
  <c r="P9566" i="4"/>
  <c r="P9567" i="4"/>
  <c r="P9568" i="4"/>
  <c r="P9569" i="4"/>
  <c r="P9570" i="4"/>
  <c r="P9571" i="4"/>
  <c r="P9572" i="4"/>
  <c r="P9573" i="4"/>
  <c r="P9574" i="4"/>
  <c r="P9575" i="4"/>
  <c r="P9576" i="4"/>
  <c r="P9577" i="4"/>
  <c r="P9578" i="4"/>
  <c r="P9579" i="4"/>
  <c r="P9580" i="4"/>
  <c r="P9581" i="4"/>
  <c r="P9582" i="4"/>
  <c r="P9583" i="4"/>
  <c r="P9584" i="4"/>
  <c r="P9585" i="4"/>
  <c r="P9586" i="4"/>
  <c r="P9587" i="4"/>
  <c r="P9588" i="4"/>
  <c r="P9589" i="4"/>
  <c r="P9590" i="4"/>
  <c r="P9591" i="4"/>
  <c r="P9592" i="4"/>
  <c r="P9593" i="4"/>
  <c r="P9594" i="4"/>
  <c r="P9595" i="4"/>
  <c r="P9596" i="4"/>
  <c r="P9597" i="4"/>
  <c r="P9598" i="4"/>
  <c r="P9599" i="4"/>
  <c r="P9600" i="4"/>
  <c r="P9601" i="4"/>
  <c r="P9602" i="4"/>
  <c r="P9603" i="4"/>
  <c r="P9604" i="4"/>
  <c r="P9605" i="4"/>
  <c r="P9606" i="4"/>
  <c r="P9607" i="4"/>
  <c r="P9608" i="4"/>
  <c r="P9609" i="4"/>
  <c r="P9610" i="4"/>
  <c r="P9611" i="4"/>
  <c r="P9612" i="4"/>
  <c r="P9613" i="4"/>
  <c r="P9614" i="4"/>
  <c r="P9615" i="4"/>
  <c r="P9616" i="4"/>
  <c r="P9617" i="4"/>
  <c r="P9618" i="4"/>
  <c r="P9619" i="4"/>
  <c r="P9620" i="4"/>
  <c r="P9621" i="4"/>
  <c r="P9622" i="4"/>
  <c r="P9623" i="4"/>
  <c r="P9624" i="4"/>
  <c r="P9625" i="4"/>
  <c r="P9626" i="4"/>
  <c r="P9627" i="4"/>
  <c r="P9628" i="4"/>
  <c r="P9629" i="4"/>
  <c r="P9630" i="4"/>
  <c r="P9631" i="4"/>
  <c r="P9632" i="4"/>
  <c r="P9633" i="4"/>
  <c r="P9634" i="4"/>
  <c r="P9635" i="4"/>
  <c r="P9636" i="4"/>
  <c r="P9637" i="4"/>
  <c r="P9638" i="4"/>
  <c r="P9639" i="4"/>
  <c r="P9640" i="4"/>
  <c r="P9641" i="4"/>
  <c r="P9642" i="4"/>
  <c r="P9643" i="4"/>
  <c r="P9644" i="4"/>
  <c r="P9645" i="4"/>
  <c r="P9646" i="4"/>
  <c r="P9647" i="4"/>
  <c r="P9648" i="4"/>
  <c r="P9649" i="4"/>
  <c r="P9650" i="4"/>
  <c r="P9651" i="4"/>
  <c r="P9652" i="4"/>
  <c r="P9653" i="4"/>
  <c r="P9654" i="4"/>
  <c r="P9655" i="4"/>
  <c r="P9656" i="4"/>
  <c r="P9657" i="4"/>
  <c r="P9658" i="4"/>
  <c r="P9659" i="4"/>
  <c r="P9660" i="4"/>
  <c r="P9661" i="4"/>
  <c r="P9662" i="4"/>
  <c r="P9663" i="4"/>
  <c r="P9664" i="4"/>
  <c r="P9665" i="4"/>
  <c r="P9666" i="4"/>
  <c r="P9667" i="4"/>
  <c r="P9668" i="4"/>
  <c r="P9669" i="4"/>
  <c r="P9670" i="4"/>
  <c r="P9671" i="4"/>
  <c r="P9672" i="4"/>
  <c r="P9673" i="4"/>
  <c r="P9674" i="4"/>
  <c r="P9675" i="4"/>
  <c r="P9676" i="4"/>
  <c r="P9677" i="4"/>
  <c r="P9678" i="4"/>
  <c r="P9679" i="4"/>
  <c r="P9680" i="4"/>
  <c r="P9681" i="4"/>
  <c r="P9682" i="4"/>
  <c r="P9683" i="4"/>
  <c r="P9684" i="4"/>
  <c r="P9685" i="4"/>
  <c r="P9686" i="4"/>
  <c r="P9687" i="4"/>
  <c r="P9688" i="4"/>
  <c r="P9689" i="4"/>
  <c r="P9690" i="4"/>
  <c r="P9691" i="4"/>
  <c r="P9692" i="4"/>
  <c r="P9693" i="4"/>
  <c r="P9694" i="4"/>
  <c r="P9695" i="4"/>
  <c r="P9696" i="4"/>
  <c r="P9697" i="4"/>
  <c r="P9698" i="4"/>
  <c r="P9699" i="4"/>
  <c r="P9700" i="4"/>
  <c r="P9701" i="4"/>
  <c r="P9702" i="4"/>
  <c r="P9703" i="4"/>
  <c r="P9704" i="4"/>
  <c r="P9705" i="4"/>
  <c r="P9706" i="4"/>
  <c r="P9707" i="4"/>
  <c r="P9708" i="4"/>
  <c r="P9709" i="4"/>
  <c r="P9710" i="4"/>
  <c r="P9711" i="4"/>
  <c r="P9712" i="4"/>
  <c r="P9713" i="4"/>
  <c r="P9714" i="4"/>
  <c r="P9715" i="4"/>
  <c r="P9716" i="4"/>
  <c r="P9717" i="4"/>
  <c r="P9718" i="4"/>
  <c r="P9719" i="4"/>
  <c r="P9720" i="4"/>
  <c r="P9721" i="4"/>
  <c r="P9722" i="4"/>
  <c r="P9723" i="4"/>
  <c r="P9724" i="4"/>
  <c r="P9725" i="4"/>
  <c r="P9726" i="4"/>
  <c r="P9727" i="4"/>
  <c r="P9728" i="4"/>
  <c r="P9729" i="4"/>
  <c r="P9730" i="4"/>
  <c r="P9731" i="4"/>
  <c r="P9732" i="4"/>
  <c r="P9733" i="4"/>
  <c r="P9734" i="4"/>
  <c r="P9735" i="4"/>
  <c r="P9736" i="4"/>
  <c r="P9737" i="4"/>
  <c r="P9738" i="4"/>
  <c r="P9739" i="4"/>
  <c r="P9740" i="4"/>
  <c r="P9741" i="4"/>
  <c r="P9742" i="4"/>
  <c r="P9743" i="4"/>
  <c r="P9744" i="4"/>
  <c r="P9745" i="4"/>
  <c r="P9746" i="4"/>
  <c r="P9747" i="4"/>
  <c r="P9748" i="4"/>
  <c r="P9749" i="4"/>
  <c r="P9750" i="4"/>
  <c r="P9751" i="4"/>
  <c r="P9752" i="4"/>
  <c r="P9753" i="4"/>
  <c r="P9754" i="4"/>
  <c r="P9755" i="4"/>
  <c r="P9756" i="4"/>
  <c r="P9757" i="4"/>
  <c r="P9758" i="4"/>
  <c r="P9759" i="4"/>
  <c r="P9760" i="4"/>
  <c r="P9761" i="4"/>
  <c r="P9762" i="4"/>
  <c r="P9763" i="4"/>
  <c r="P9764" i="4"/>
  <c r="P9765" i="4"/>
  <c r="P9766" i="4"/>
  <c r="P9767" i="4"/>
  <c r="P9768" i="4"/>
  <c r="P9769" i="4"/>
  <c r="P9770" i="4"/>
  <c r="P9771" i="4"/>
  <c r="P9772" i="4"/>
  <c r="P9773" i="4"/>
  <c r="P9774" i="4"/>
  <c r="P9775" i="4"/>
  <c r="P9776" i="4"/>
  <c r="P9777" i="4"/>
  <c r="P9778" i="4"/>
  <c r="P9779" i="4"/>
  <c r="P9780" i="4"/>
  <c r="P9781" i="4"/>
  <c r="P9782" i="4"/>
  <c r="P9783" i="4"/>
  <c r="P9784" i="4"/>
  <c r="P9785" i="4"/>
  <c r="P9786" i="4"/>
  <c r="P9787" i="4"/>
  <c r="P9788" i="4"/>
  <c r="P9789" i="4"/>
  <c r="P9790" i="4"/>
  <c r="P9791" i="4"/>
  <c r="P9792" i="4"/>
  <c r="P9793" i="4"/>
  <c r="P9794" i="4"/>
  <c r="P9795" i="4"/>
  <c r="P9796" i="4"/>
  <c r="P9797" i="4"/>
  <c r="P9798" i="4"/>
  <c r="P9799" i="4"/>
  <c r="P9800" i="4"/>
  <c r="P9801" i="4"/>
  <c r="P9802" i="4"/>
  <c r="P9803" i="4"/>
  <c r="P9804" i="4"/>
  <c r="P9805" i="4"/>
  <c r="P9806" i="4"/>
  <c r="P9807" i="4"/>
  <c r="P9808" i="4"/>
  <c r="P9809" i="4"/>
  <c r="P9810" i="4"/>
  <c r="P9811" i="4"/>
  <c r="P9812" i="4"/>
  <c r="P9813" i="4"/>
  <c r="P9814" i="4"/>
  <c r="P9815" i="4"/>
  <c r="P9816" i="4"/>
  <c r="P9817" i="4"/>
  <c r="P9818" i="4"/>
  <c r="P9819" i="4"/>
  <c r="P9820" i="4"/>
  <c r="P9821" i="4"/>
  <c r="P9822" i="4"/>
  <c r="P9823" i="4"/>
  <c r="P9824" i="4"/>
  <c r="P9825" i="4"/>
  <c r="P9826" i="4"/>
  <c r="P9827" i="4"/>
  <c r="P9828" i="4"/>
  <c r="P9829" i="4"/>
  <c r="P9830" i="4"/>
  <c r="P9831" i="4"/>
  <c r="P9832" i="4"/>
  <c r="P9833" i="4"/>
  <c r="P9834" i="4"/>
  <c r="P9835" i="4"/>
  <c r="P9836" i="4"/>
  <c r="P9837" i="4"/>
  <c r="P9838" i="4"/>
  <c r="P9839" i="4"/>
  <c r="P9840" i="4"/>
  <c r="P9841" i="4"/>
  <c r="P9842" i="4"/>
  <c r="P9843" i="4"/>
  <c r="P9844" i="4"/>
  <c r="P9845" i="4"/>
  <c r="P9846" i="4"/>
  <c r="P9847" i="4"/>
  <c r="P9848" i="4"/>
  <c r="P9849" i="4"/>
  <c r="P9850" i="4"/>
  <c r="P9851" i="4"/>
  <c r="P9852" i="4"/>
  <c r="P9853" i="4"/>
  <c r="P9854" i="4"/>
  <c r="P9855" i="4"/>
  <c r="P9856" i="4"/>
  <c r="P9857" i="4"/>
  <c r="P9858" i="4"/>
  <c r="P9859" i="4"/>
  <c r="P9860" i="4"/>
  <c r="P9861" i="4"/>
  <c r="P9862" i="4"/>
  <c r="P9863" i="4"/>
  <c r="P9864" i="4"/>
  <c r="P9865" i="4"/>
  <c r="P9866" i="4"/>
  <c r="P9867" i="4"/>
  <c r="P9868" i="4"/>
  <c r="P9869" i="4"/>
  <c r="P9870" i="4"/>
  <c r="P9871" i="4"/>
  <c r="P9872" i="4"/>
  <c r="P9873" i="4"/>
  <c r="P9874" i="4"/>
  <c r="P9875" i="4"/>
  <c r="P9876" i="4"/>
  <c r="P9877" i="4"/>
  <c r="P9878" i="4"/>
  <c r="P9879" i="4"/>
  <c r="P9880" i="4"/>
  <c r="P9881" i="4"/>
  <c r="P9882" i="4"/>
  <c r="P9883" i="4"/>
  <c r="P9884" i="4"/>
  <c r="P9885" i="4"/>
  <c r="P9886" i="4"/>
  <c r="P9887" i="4"/>
  <c r="P9888" i="4"/>
  <c r="P9889" i="4"/>
  <c r="P9890" i="4"/>
  <c r="P9891" i="4"/>
  <c r="P9892" i="4"/>
  <c r="P9893" i="4"/>
  <c r="P9894" i="4"/>
  <c r="P9895" i="4"/>
  <c r="P9896" i="4"/>
  <c r="P9897" i="4"/>
  <c r="P9898" i="4"/>
  <c r="P9899" i="4"/>
  <c r="P9900" i="4"/>
  <c r="P9901" i="4"/>
  <c r="P9902" i="4"/>
  <c r="P9903" i="4"/>
  <c r="P9904" i="4"/>
  <c r="P9905" i="4"/>
  <c r="P9906" i="4"/>
  <c r="P9907" i="4"/>
  <c r="P9908" i="4"/>
  <c r="P9909" i="4"/>
  <c r="P9910" i="4"/>
  <c r="P9911" i="4"/>
  <c r="P9912" i="4"/>
  <c r="P9913" i="4"/>
  <c r="P9914" i="4"/>
  <c r="P9915" i="4"/>
  <c r="P9916" i="4"/>
  <c r="P9917" i="4"/>
  <c r="P9918" i="4"/>
  <c r="P9919" i="4"/>
  <c r="P9920" i="4"/>
  <c r="P9921" i="4"/>
  <c r="P9922" i="4"/>
  <c r="P9923" i="4"/>
  <c r="P9924" i="4"/>
  <c r="P9925" i="4"/>
  <c r="P9926" i="4"/>
  <c r="P9927" i="4"/>
  <c r="P9928" i="4"/>
  <c r="P9929" i="4"/>
  <c r="P9930" i="4"/>
  <c r="P9931" i="4"/>
  <c r="P9932" i="4"/>
  <c r="P9933" i="4"/>
  <c r="P9934" i="4"/>
  <c r="P9935" i="4"/>
  <c r="P9936" i="4"/>
  <c r="P9937" i="4"/>
  <c r="P9938" i="4"/>
  <c r="P9939" i="4"/>
  <c r="P9940" i="4"/>
  <c r="P9941" i="4"/>
  <c r="P9942" i="4"/>
  <c r="P9943" i="4"/>
  <c r="P9944" i="4"/>
  <c r="P9945" i="4"/>
  <c r="P9946" i="4"/>
  <c r="P9947" i="4"/>
  <c r="P9948" i="4"/>
  <c r="P9949" i="4"/>
  <c r="P9950" i="4"/>
  <c r="P9951" i="4"/>
  <c r="P9952" i="4"/>
  <c r="P9953" i="4"/>
  <c r="P9954" i="4"/>
  <c r="P9955" i="4"/>
  <c r="P9956" i="4"/>
  <c r="P9957" i="4"/>
  <c r="P9958" i="4"/>
  <c r="P9959" i="4"/>
  <c r="P9960" i="4"/>
  <c r="P9961" i="4"/>
  <c r="P9962" i="4"/>
  <c r="P9963" i="4"/>
  <c r="P9964" i="4"/>
  <c r="P9965" i="4"/>
  <c r="P9966" i="4"/>
  <c r="P9967" i="4"/>
  <c r="P9968" i="4"/>
  <c r="P9969" i="4"/>
  <c r="P9970" i="4"/>
  <c r="P9971" i="4"/>
  <c r="P9972" i="4"/>
  <c r="P9973" i="4"/>
  <c r="P9974" i="4"/>
  <c r="P9975" i="4"/>
  <c r="P9976" i="4"/>
  <c r="P9977" i="4"/>
  <c r="P9978" i="4"/>
  <c r="P9979" i="4"/>
  <c r="P9980" i="4"/>
  <c r="P9981" i="4"/>
  <c r="P9982" i="4"/>
  <c r="P9983" i="4"/>
  <c r="P9984" i="4"/>
  <c r="P9985" i="4"/>
  <c r="P9986" i="4"/>
  <c r="P9987" i="4"/>
  <c r="P9988" i="4"/>
  <c r="P9989" i="4"/>
  <c r="P9990" i="4"/>
  <c r="P9991" i="4"/>
  <c r="P9992" i="4"/>
  <c r="P9993" i="4"/>
  <c r="P9994" i="4"/>
  <c r="P9995" i="4"/>
  <c r="P9996" i="4"/>
  <c r="P9997" i="4"/>
  <c r="P9998" i="4"/>
  <c r="P9999" i="4"/>
  <c r="P10000" i="4"/>
  <c r="P10001" i="4"/>
  <c r="P10002" i="4"/>
  <c r="P10003" i="4"/>
  <c r="P10004" i="4"/>
  <c r="P10005" i="4"/>
  <c r="P10006" i="4"/>
  <c r="P10007" i="4"/>
  <c r="P10008" i="4"/>
  <c r="P10009" i="4"/>
  <c r="P10010" i="4"/>
  <c r="P10011" i="4"/>
  <c r="P10012" i="4"/>
  <c r="P10013" i="4"/>
  <c r="P10014" i="4"/>
  <c r="P10015" i="4"/>
  <c r="P10016" i="4"/>
  <c r="P10017" i="4"/>
  <c r="P10018" i="4"/>
  <c r="P10019" i="4"/>
  <c r="P10020" i="4"/>
  <c r="P10021" i="4"/>
  <c r="P10022" i="4"/>
  <c r="P10023" i="4"/>
  <c r="P10024" i="4"/>
  <c r="P10025" i="4"/>
  <c r="P10026" i="4"/>
  <c r="P10027" i="4"/>
  <c r="P10028" i="4"/>
  <c r="P10029" i="4"/>
  <c r="P10030" i="4"/>
  <c r="P10031" i="4"/>
  <c r="P10032" i="4"/>
  <c r="P10033" i="4"/>
  <c r="P10034" i="4"/>
  <c r="P10035" i="4"/>
  <c r="P10036" i="4"/>
  <c r="P10037" i="4"/>
  <c r="P10038" i="4"/>
  <c r="P10039" i="4"/>
  <c r="P10040" i="4"/>
  <c r="P10041" i="4"/>
  <c r="P10042" i="4"/>
  <c r="P10043" i="4"/>
  <c r="P10044" i="4"/>
  <c r="P10045" i="4"/>
  <c r="P10046" i="4"/>
  <c r="P10047" i="4"/>
  <c r="P10048" i="4"/>
  <c r="P10049" i="4"/>
  <c r="P10050" i="4"/>
  <c r="P10051" i="4"/>
  <c r="P10052" i="4"/>
  <c r="P10053" i="4"/>
  <c r="P10054" i="4"/>
  <c r="P10055" i="4"/>
  <c r="P10056" i="4"/>
  <c r="P10057" i="4"/>
  <c r="P10058" i="4"/>
  <c r="P10059" i="4"/>
  <c r="P10060" i="4"/>
  <c r="P10061" i="4"/>
  <c r="P10062" i="4"/>
  <c r="P10063" i="4"/>
  <c r="P10064" i="4"/>
  <c r="P10065" i="4"/>
  <c r="P10066" i="4"/>
  <c r="P10067" i="4"/>
  <c r="P10068" i="4"/>
  <c r="P10069" i="4"/>
  <c r="P10070" i="4"/>
  <c r="P10071" i="4"/>
  <c r="P10072" i="4"/>
  <c r="P10073" i="4"/>
  <c r="P10074" i="4"/>
  <c r="P10075" i="4"/>
  <c r="P10076" i="4"/>
  <c r="P10077" i="4"/>
  <c r="P10078" i="4"/>
  <c r="P10079" i="4"/>
  <c r="P10080" i="4"/>
  <c r="P10081" i="4"/>
  <c r="P10082" i="4"/>
  <c r="P10083" i="4"/>
  <c r="P10084" i="4"/>
  <c r="P10085" i="4"/>
  <c r="P10086" i="4"/>
  <c r="P10087" i="4"/>
  <c r="P10088" i="4"/>
  <c r="P10089" i="4"/>
  <c r="P10090" i="4"/>
  <c r="P10091" i="4"/>
  <c r="P10092" i="4"/>
  <c r="P10093" i="4"/>
  <c r="P10094" i="4"/>
  <c r="P10095" i="4"/>
  <c r="P10096" i="4"/>
  <c r="P10097" i="4"/>
  <c r="P10098" i="4"/>
  <c r="P10099" i="4"/>
  <c r="P10100" i="4"/>
  <c r="P10101" i="4"/>
  <c r="P10102" i="4"/>
  <c r="P10103" i="4"/>
  <c r="P10104" i="4"/>
  <c r="P10105" i="4"/>
  <c r="P10106" i="4"/>
  <c r="P10107" i="4"/>
  <c r="P10108" i="4"/>
  <c r="P10109" i="4"/>
  <c r="P10110" i="4"/>
  <c r="P10111" i="4"/>
  <c r="P10112" i="4"/>
  <c r="P10113" i="4"/>
  <c r="P10114" i="4"/>
  <c r="P10115" i="4"/>
  <c r="P10116" i="4"/>
  <c r="P10117" i="4"/>
  <c r="P10118" i="4"/>
  <c r="P10119" i="4"/>
  <c r="P10120" i="4"/>
  <c r="P10121" i="4"/>
  <c r="P10122" i="4"/>
  <c r="P10123" i="4"/>
  <c r="P10124" i="4"/>
  <c r="P10125" i="4"/>
  <c r="P10126" i="4"/>
  <c r="P10127" i="4"/>
  <c r="P10128" i="4"/>
  <c r="P10129" i="4"/>
  <c r="P10130" i="4"/>
  <c r="P10131" i="4"/>
  <c r="P10132" i="4"/>
  <c r="P10133" i="4"/>
  <c r="P10134" i="4"/>
  <c r="P10135" i="4"/>
  <c r="P10136" i="4"/>
  <c r="P10137" i="4"/>
  <c r="P10138" i="4"/>
  <c r="P10139" i="4"/>
  <c r="P10140" i="4"/>
  <c r="P10141" i="4"/>
  <c r="P10142" i="4"/>
  <c r="P10143" i="4"/>
  <c r="P10144" i="4"/>
  <c r="P10145" i="4"/>
  <c r="P10146" i="4"/>
  <c r="P10147" i="4"/>
  <c r="P10148" i="4"/>
  <c r="P10149" i="4"/>
  <c r="P10150" i="4"/>
  <c r="P10151" i="4"/>
  <c r="P10152" i="4"/>
  <c r="P10153" i="4"/>
  <c r="P10154" i="4"/>
  <c r="P10155" i="4"/>
  <c r="P10156" i="4"/>
  <c r="P10157" i="4"/>
  <c r="P10158" i="4"/>
  <c r="P10159" i="4"/>
  <c r="P10160" i="4"/>
  <c r="P10161" i="4"/>
  <c r="P10162" i="4"/>
  <c r="P10163" i="4"/>
  <c r="P10164" i="4"/>
  <c r="P10165" i="4"/>
  <c r="P10166" i="4"/>
  <c r="P10167" i="4"/>
  <c r="P10168" i="4"/>
  <c r="P10169" i="4"/>
  <c r="P10170" i="4"/>
  <c r="P10171" i="4"/>
  <c r="P10172" i="4"/>
  <c r="P10173" i="4"/>
  <c r="P10174" i="4"/>
  <c r="P10175" i="4"/>
  <c r="P10176" i="4"/>
  <c r="P10177" i="4"/>
  <c r="P10178" i="4"/>
  <c r="P10179" i="4"/>
  <c r="P10180" i="4"/>
  <c r="P10181" i="4"/>
  <c r="P10182" i="4"/>
  <c r="P10183" i="4"/>
  <c r="P10184" i="4"/>
  <c r="P10185" i="4"/>
  <c r="P10186" i="4"/>
  <c r="P10187" i="4"/>
  <c r="P10188" i="4"/>
  <c r="P10189" i="4"/>
  <c r="P10190" i="4"/>
  <c r="P10191" i="4"/>
  <c r="P10192" i="4"/>
  <c r="P10193" i="4"/>
  <c r="P10194" i="4"/>
  <c r="P10195" i="4"/>
  <c r="P10196" i="4"/>
  <c r="P10197" i="4"/>
  <c r="P10198" i="4"/>
  <c r="P10199" i="4"/>
  <c r="P10200" i="4"/>
  <c r="P10201" i="4"/>
  <c r="P10202" i="4"/>
  <c r="P10203" i="4"/>
  <c r="P10204" i="4"/>
  <c r="P10205" i="4"/>
  <c r="P10206" i="4"/>
  <c r="P10207" i="4"/>
  <c r="P10208" i="4"/>
  <c r="P10209" i="4"/>
  <c r="P10210" i="4"/>
  <c r="P10211" i="4"/>
  <c r="P10212" i="4"/>
  <c r="P10213" i="4"/>
  <c r="P10214" i="4"/>
  <c r="P10215" i="4"/>
  <c r="P10216" i="4"/>
  <c r="P10217" i="4"/>
  <c r="P10218" i="4"/>
  <c r="P10219" i="4"/>
  <c r="P10220" i="4"/>
  <c r="P10221" i="4"/>
  <c r="P10222" i="4"/>
  <c r="P10223" i="4"/>
  <c r="P10224" i="4"/>
  <c r="P10225" i="4"/>
  <c r="P10226" i="4"/>
  <c r="P10227" i="4"/>
  <c r="P10228" i="4"/>
  <c r="P10229" i="4"/>
  <c r="P10230" i="4"/>
  <c r="P10231" i="4"/>
  <c r="P10232" i="4"/>
  <c r="P10233" i="4"/>
  <c r="P10234" i="4"/>
  <c r="P10235" i="4"/>
  <c r="P10236" i="4"/>
  <c r="P10237" i="4"/>
  <c r="P10238" i="4"/>
  <c r="P10239" i="4"/>
  <c r="P10240" i="4"/>
  <c r="P10241" i="4"/>
  <c r="P10242" i="4"/>
  <c r="P10243" i="4"/>
  <c r="P10244" i="4"/>
  <c r="P10245" i="4"/>
  <c r="P10246" i="4"/>
  <c r="P10247" i="4"/>
  <c r="P10248" i="4"/>
  <c r="P10249" i="4"/>
  <c r="P10250" i="4"/>
  <c r="P10251" i="4"/>
  <c r="P10252" i="4"/>
  <c r="P10253" i="4"/>
  <c r="P10254" i="4"/>
  <c r="P10255" i="4"/>
  <c r="P10256" i="4"/>
  <c r="P10257" i="4"/>
  <c r="P10258" i="4"/>
  <c r="P10259" i="4"/>
  <c r="P10260" i="4"/>
  <c r="P10261" i="4"/>
  <c r="P10262" i="4"/>
  <c r="P10263" i="4"/>
  <c r="P10264" i="4"/>
  <c r="P10265" i="4"/>
  <c r="P10266" i="4"/>
  <c r="P10267" i="4"/>
  <c r="P10268" i="4"/>
  <c r="P10269" i="4"/>
  <c r="P10270" i="4"/>
  <c r="P10271" i="4"/>
  <c r="P10272" i="4"/>
  <c r="P10273" i="4"/>
  <c r="P10274" i="4"/>
  <c r="P10275" i="4"/>
  <c r="P10276" i="4"/>
  <c r="P10277" i="4"/>
  <c r="P10278" i="4"/>
  <c r="P10279" i="4"/>
  <c r="P10280" i="4"/>
  <c r="P10281" i="4"/>
  <c r="P10282" i="4"/>
  <c r="P10283" i="4"/>
  <c r="P10284" i="4"/>
  <c r="P10285" i="4"/>
  <c r="P10286" i="4"/>
  <c r="P10287" i="4"/>
  <c r="P10288" i="4"/>
  <c r="P10289" i="4"/>
  <c r="P10290" i="4"/>
  <c r="P10291" i="4"/>
  <c r="P10292" i="4"/>
  <c r="P10293" i="4"/>
  <c r="P10294" i="4"/>
  <c r="P10295" i="4"/>
  <c r="P10296" i="4"/>
  <c r="P10297" i="4"/>
  <c r="P10298" i="4"/>
  <c r="P10299" i="4"/>
  <c r="P10300" i="4"/>
  <c r="P10301" i="4"/>
  <c r="P10302" i="4"/>
  <c r="P10303" i="4"/>
  <c r="P10304" i="4"/>
  <c r="P10305" i="4"/>
  <c r="P10306" i="4"/>
  <c r="P10307" i="4"/>
  <c r="P10308" i="4"/>
  <c r="P10309" i="4"/>
  <c r="P10310" i="4"/>
  <c r="P10311" i="4"/>
  <c r="P10312" i="4"/>
  <c r="P10313" i="4"/>
  <c r="P10314" i="4"/>
  <c r="P10315" i="4"/>
  <c r="P10316" i="4"/>
  <c r="P10317" i="4"/>
  <c r="P10318" i="4"/>
  <c r="P10319" i="4"/>
  <c r="P10320" i="4"/>
  <c r="P10321" i="4"/>
  <c r="P10322" i="4"/>
  <c r="P10323" i="4"/>
  <c r="P10324" i="4"/>
  <c r="P10325" i="4"/>
  <c r="P10326" i="4"/>
  <c r="P10327" i="4"/>
  <c r="P10328" i="4"/>
  <c r="P10329" i="4"/>
  <c r="P10330" i="4"/>
  <c r="P10331" i="4"/>
  <c r="P10332" i="4"/>
  <c r="P10333" i="4"/>
  <c r="P10334" i="4"/>
  <c r="P10335" i="4"/>
  <c r="P10336" i="4"/>
  <c r="P10337" i="4"/>
  <c r="P10338" i="4"/>
  <c r="P10339" i="4"/>
  <c r="P10340" i="4"/>
  <c r="P10341" i="4"/>
  <c r="P10342" i="4"/>
  <c r="P10343" i="4"/>
  <c r="P10344" i="4"/>
  <c r="P10345" i="4"/>
  <c r="P10346" i="4"/>
  <c r="P10347" i="4"/>
  <c r="P10348" i="4"/>
  <c r="P10349" i="4"/>
  <c r="P10350" i="4"/>
  <c r="P10351" i="4"/>
  <c r="P10352" i="4"/>
  <c r="P10353" i="4"/>
  <c r="P10354" i="4"/>
  <c r="P10355" i="4"/>
  <c r="P10356" i="4"/>
  <c r="P10357" i="4"/>
  <c r="P10358" i="4"/>
  <c r="P10359" i="4"/>
  <c r="P10360" i="4"/>
  <c r="P10361" i="4"/>
  <c r="P10362" i="4"/>
  <c r="P10363" i="4"/>
  <c r="P10364" i="4"/>
  <c r="P10365" i="4"/>
  <c r="P10366" i="4"/>
  <c r="P10367" i="4"/>
  <c r="P10368" i="4"/>
  <c r="P10369" i="4"/>
  <c r="P10370" i="4"/>
  <c r="P10371" i="4"/>
  <c r="P10372" i="4"/>
  <c r="P10373" i="4"/>
  <c r="P10374" i="4"/>
  <c r="P10375" i="4"/>
  <c r="P10376" i="4"/>
  <c r="P10377" i="4"/>
  <c r="P10378" i="4"/>
  <c r="P10379" i="4"/>
  <c r="P10380" i="4"/>
  <c r="P10381" i="4"/>
  <c r="P10382" i="4"/>
  <c r="P10383" i="4"/>
  <c r="P10384" i="4"/>
  <c r="P10385" i="4"/>
  <c r="P10386" i="4"/>
  <c r="P10387" i="4"/>
  <c r="P10388" i="4"/>
  <c r="P10389" i="4"/>
  <c r="P10390" i="4"/>
  <c r="P10391" i="4"/>
  <c r="P10392" i="4"/>
  <c r="P10393" i="4"/>
  <c r="P10394" i="4"/>
  <c r="P10395" i="4"/>
  <c r="P10396" i="4"/>
  <c r="P10397" i="4"/>
  <c r="P10398" i="4"/>
  <c r="P10399" i="4"/>
  <c r="P10400" i="4"/>
  <c r="P10401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1366" i="4"/>
  <c r="O1367" i="4"/>
  <c r="O1368" i="4"/>
  <c r="O1369" i="4"/>
  <c r="O1370" i="4"/>
  <c r="O1371" i="4"/>
  <c r="O1372" i="4"/>
  <c r="O1373" i="4"/>
  <c r="O1374" i="4"/>
  <c r="O1375" i="4"/>
  <c r="O1376" i="4"/>
  <c r="O1377" i="4"/>
  <c r="O1378" i="4"/>
  <c r="O1379" i="4"/>
  <c r="O1380" i="4"/>
  <c r="O1381" i="4"/>
  <c r="O1382" i="4"/>
  <c r="O1383" i="4"/>
  <c r="O1384" i="4"/>
  <c r="O1385" i="4"/>
  <c r="O1386" i="4"/>
  <c r="O1387" i="4"/>
  <c r="O1388" i="4"/>
  <c r="O1389" i="4"/>
  <c r="O1390" i="4"/>
  <c r="O1391" i="4"/>
  <c r="O1392" i="4"/>
  <c r="O1393" i="4"/>
  <c r="O1394" i="4"/>
  <c r="O1395" i="4"/>
  <c r="O1396" i="4"/>
  <c r="O1397" i="4"/>
  <c r="O1398" i="4"/>
  <c r="O1399" i="4"/>
  <c r="O1400" i="4"/>
  <c r="O1401" i="4"/>
  <c r="O1402" i="4"/>
  <c r="O1403" i="4"/>
  <c r="O1404" i="4"/>
  <c r="O1405" i="4"/>
  <c r="O1406" i="4"/>
  <c r="O1407" i="4"/>
  <c r="O1408" i="4"/>
  <c r="O1409" i="4"/>
  <c r="O1410" i="4"/>
  <c r="O1411" i="4"/>
  <c r="O1412" i="4"/>
  <c r="O1413" i="4"/>
  <c r="O1414" i="4"/>
  <c r="O1415" i="4"/>
  <c r="O1416" i="4"/>
  <c r="O1417" i="4"/>
  <c r="O1418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1453" i="4"/>
  <c r="O1454" i="4"/>
  <c r="O1455" i="4"/>
  <c r="O1456" i="4"/>
  <c r="O1457" i="4"/>
  <c r="O1458" i="4"/>
  <c r="O1459" i="4"/>
  <c r="O1460" i="4"/>
  <c r="O1461" i="4"/>
  <c r="O1462" i="4"/>
  <c r="O1463" i="4"/>
  <c r="O1464" i="4"/>
  <c r="O1465" i="4"/>
  <c r="O1466" i="4"/>
  <c r="O1467" i="4"/>
  <c r="O1468" i="4"/>
  <c r="O1469" i="4"/>
  <c r="O1470" i="4"/>
  <c r="O1471" i="4"/>
  <c r="O1472" i="4"/>
  <c r="O1473" i="4"/>
  <c r="O1474" i="4"/>
  <c r="O1475" i="4"/>
  <c r="O1476" i="4"/>
  <c r="O1477" i="4"/>
  <c r="O1478" i="4"/>
  <c r="O1479" i="4"/>
  <c r="O1480" i="4"/>
  <c r="O1481" i="4"/>
  <c r="O1482" i="4"/>
  <c r="O1483" i="4"/>
  <c r="O1484" i="4"/>
  <c r="O1485" i="4"/>
  <c r="O1486" i="4"/>
  <c r="O1487" i="4"/>
  <c r="O1488" i="4"/>
  <c r="O1489" i="4"/>
  <c r="O1490" i="4"/>
  <c r="O1491" i="4"/>
  <c r="O1492" i="4"/>
  <c r="O1493" i="4"/>
  <c r="O1494" i="4"/>
  <c r="O1495" i="4"/>
  <c r="O1496" i="4"/>
  <c r="O1497" i="4"/>
  <c r="O1498" i="4"/>
  <c r="O1499" i="4"/>
  <c r="O1500" i="4"/>
  <c r="O1501" i="4"/>
  <c r="O1502" i="4"/>
  <c r="O1503" i="4"/>
  <c r="O1504" i="4"/>
  <c r="O1505" i="4"/>
  <c r="O1506" i="4"/>
  <c r="O1507" i="4"/>
  <c r="O1508" i="4"/>
  <c r="O1509" i="4"/>
  <c r="O1510" i="4"/>
  <c r="O1511" i="4"/>
  <c r="O1512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1571" i="4"/>
  <c r="O1572" i="4"/>
  <c r="O1573" i="4"/>
  <c r="O1574" i="4"/>
  <c r="O1575" i="4"/>
  <c r="O1576" i="4"/>
  <c r="O1577" i="4"/>
  <c r="O1578" i="4"/>
  <c r="O1579" i="4"/>
  <c r="O1580" i="4"/>
  <c r="O1581" i="4"/>
  <c r="O1582" i="4"/>
  <c r="O1583" i="4"/>
  <c r="O1584" i="4"/>
  <c r="O1585" i="4"/>
  <c r="O1586" i="4"/>
  <c r="O1587" i="4"/>
  <c r="O1588" i="4"/>
  <c r="O1589" i="4"/>
  <c r="O1590" i="4"/>
  <c r="O1591" i="4"/>
  <c r="O1592" i="4"/>
  <c r="O1593" i="4"/>
  <c r="O1594" i="4"/>
  <c r="O1595" i="4"/>
  <c r="O1596" i="4"/>
  <c r="O1597" i="4"/>
  <c r="O1598" i="4"/>
  <c r="O1599" i="4"/>
  <c r="O1600" i="4"/>
  <c r="O1601" i="4"/>
  <c r="O1602" i="4"/>
  <c r="O1603" i="4"/>
  <c r="O1604" i="4"/>
  <c r="O1605" i="4"/>
  <c r="O1606" i="4"/>
  <c r="O1607" i="4"/>
  <c r="O1608" i="4"/>
  <c r="O1609" i="4"/>
  <c r="O1610" i="4"/>
  <c r="O1611" i="4"/>
  <c r="O1612" i="4"/>
  <c r="O1613" i="4"/>
  <c r="O1614" i="4"/>
  <c r="O1615" i="4"/>
  <c r="O1616" i="4"/>
  <c r="O1617" i="4"/>
  <c r="O1618" i="4"/>
  <c r="O1619" i="4"/>
  <c r="O1620" i="4"/>
  <c r="O1621" i="4"/>
  <c r="O1622" i="4"/>
  <c r="O1623" i="4"/>
  <c r="O1624" i="4"/>
  <c r="O1625" i="4"/>
  <c r="O1626" i="4"/>
  <c r="O1627" i="4"/>
  <c r="O1628" i="4"/>
  <c r="O1629" i="4"/>
  <c r="O1630" i="4"/>
  <c r="O1631" i="4"/>
  <c r="O1632" i="4"/>
  <c r="O1633" i="4"/>
  <c r="O1634" i="4"/>
  <c r="O1635" i="4"/>
  <c r="O1636" i="4"/>
  <c r="O1637" i="4"/>
  <c r="O1638" i="4"/>
  <c r="O1639" i="4"/>
  <c r="O1640" i="4"/>
  <c r="O1641" i="4"/>
  <c r="O1642" i="4"/>
  <c r="O1643" i="4"/>
  <c r="O1644" i="4"/>
  <c r="O1645" i="4"/>
  <c r="O1646" i="4"/>
  <c r="O1647" i="4"/>
  <c r="O1648" i="4"/>
  <c r="O1649" i="4"/>
  <c r="O1650" i="4"/>
  <c r="O1651" i="4"/>
  <c r="O1652" i="4"/>
  <c r="O1653" i="4"/>
  <c r="O1654" i="4"/>
  <c r="O1655" i="4"/>
  <c r="O1656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821" i="4"/>
  <c r="O1822" i="4"/>
  <c r="O1823" i="4"/>
  <c r="O1824" i="4"/>
  <c r="O1825" i="4"/>
  <c r="O1826" i="4"/>
  <c r="O1827" i="4"/>
  <c r="O1828" i="4"/>
  <c r="O1829" i="4"/>
  <c r="O1830" i="4"/>
  <c r="O1831" i="4"/>
  <c r="O1832" i="4"/>
  <c r="O1833" i="4"/>
  <c r="O1834" i="4"/>
  <c r="O1835" i="4"/>
  <c r="O1836" i="4"/>
  <c r="O1837" i="4"/>
  <c r="O1838" i="4"/>
  <c r="O1839" i="4"/>
  <c r="O1840" i="4"/>
  <c r="O1841" i="4"/>
  <c r="O1842" i="4"/>
  <c r="O1843" i="4"/>
  <c r="O1844" i="4"/>
  <c r="O1845" i="4"/>
  <c r="O1846" i="4"/>
  <c r="O1847" i="4"/>
  <c r="O1848" i="4"/>
  <c r="O1849" i="4"/>
  <c r="O1850" i="4"/>
  <c r="O1851" i="4"/>
  <c r="O1852" i="4"/>
  <c r="O1853" i="4"/>
  <c r="O1854" i="4"/>
  <c r="O1855" i="4"/>
  <c r="O1856" i="4"/>
  <c r="O1857" i="4"/>
  <c r="O1858" i="4"/>
  <c r="O1859" i="4"/>
  <c r="O1860" i="4"/>
  <c r="O1861" i="4"/>
  <c r="O1862" i="4"/>
  <c r="O1863" i="4"/>
  <c r="O1864" i="4"/>
  <c r="O1865" i="4"/>
  <c r="O1866" i="4"/>
  <c r="O1867" i="4"/>
  <c r="O1868" i="4"/>
  <c r="O1869" i="4"/>
  <c r="O1870" i="4"/>
  <c r="O1871" i="4"/>
  <c r="O1872" i="4"/>
  <c r="O1873" i="4"/>
  <c r="O1874" i="4"/>
  <c r="O1875" i="4"/>
  <c r="O1876" i="4"/>
  <c r="O1877" i="4"/>
  <c r="O1878" i="4"/>
  <c r="O1879" i="4"/>
  <c r="O1880" i="4"/>
  <c r="O1881" i="4"/>
  <c r="O1882" i="4"/>
  <c r="O1883" i="4"/>
  <c r="O1884" i="4"/>
  <c r="O1885" i="4"/>
  <c r="O1886" i="4"/>
  <c r="O1887" i="4"/>
  <c r="O1888" i="4"/>
  <c r="O1889" i="4"/>
  <c r="O1890" i="4"/>
  <c r="O1891" i="4"/>
  <c r="O1892" i="4"/>
  <c r="O1893" i="4"/>
  <c r="O1894" i="4"/>
  <c r="O1895" i="4"/>
  <c r="O1896" i="4"/>
  <c r="O1897" i="4"/>
  <c r="O1898" i="4"/>
  <c r="O1899" i="4"/>
  <c r="O1900" i="4"/>
  <c r="O1901" i="4"/>
  <c r="O1902" i="4"/>
  <c r="O1903" i="4"/>
  <c r="O1904" i="4"/>
  <c r="O1905" i="4"/>
  <c r="O1906" i="4"/>
  <c r="O1907" i="4"/>
  <c r="O1908" i="4"/>
  <c r="O1909" i="4"/>
  <c r="O1910" i="4"/>
  <c r="O1911" i="4"/>
  <c r="O1912" i="4"/>
  <c r="O1913" i="4"/>
  <c r="O1914" i="4"/>
  <c r="O1915" i="4"/>
  <c r="O1916" i="4"/>
  <c r="O1917" i="4"/>
  <c r="O1918" i="4"/>
  <c r="O1919" i="4"/>
  <c r="O1920" i="4"/>
  <c r="O1921" i="4"/>
  <c r="O1922" i="4"/>
  <c r="O1923" i="4"/>
  <c r="O1924" i="4"/>
  <c r="O1925" i="4"/>
  <c r="O1926" i="4"/>
  <c r="O1927" i="4"/>
  <c r="O1928" i="4"/>
  <c r="O1929" i="4"/>
  <c r="O1930" i="4"/>
  <c r="O1931" i="4"/>
  <c r="O1932" i="4"/>
  <c r="O1933" i="4"/>
  <c r="O1934" i="4"/>
  <c r="O1935" i="4"/>
  <c r="O1936" i="4"/>
  <c r="O1937" i="4"/>
  <c r="O1938" i="4"/>
  <c r="O1939" i="4"/>
  <c r="O1940" i="4"/>
  <c r="O1941" i="4"/>
  <c r="O1942" i="4"/>
  <c r="O1943" i="4"/>
  <c r="O1944" i="4"/>
  <c r="O1945" i="4"/>
  <c r="O1946" i="4"/>
  <c r="O1947" i="4"/>
  <c r="O1948" i="4"/>
  <c r="O1949" i="4"/>
  <c r="O1950" i="4"/>
  <c r="O1951" i="4"/>
  <c r="O1952" i="4"/>
  <c r="O1953" i="4"/>
  <c r="O1954" i="4"/>
  <c r="O1955" i="4"/>
  <c r="O1956" i="4"/>
  <c r="O1957" i="4"/>
  <c r="O1958" i="4"/>
  <c r="O1959" i="4"/>
  <c r="O1960" i="4"/>
  <c r="O1961" i="4"/>
  <c r="O1962" i="4"/>
  <c r="O1963" i="4"/>
  <c r="O1964" i="4"/>
  <c r="O1965" i="4"/>
  <c r="O1966" i="4"/>
  <c r="O1967" i="4"/>
  <c r="O1968" i="4"/>
  <c r="O1969" i="4"/>
  <c r="O1970" i="4"/>
  <c r="O1971" i="4"/>
  <c r="O1972" i="4"/>
  <c r="O1973" i="4"/>
  <c r="O1974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2037" i="4"/>
  <c r="O2038" i="4"/>
  <c r="O2039" i="4"/>
  <c r="O2040" i="4"/>
  <c r="O2041" i="4"/>
  <c r="O2042" i="4"/>
  <c r="O2043" i="4"/>
  <c r="O2044" i="4"/>
  <c r="O2045" i="4"/>
  <c r="O2046" i="4"/>
  <c r="O2047" i="4"/>
  <c r="O2048" i="4"/>
  <c r="O2049" i="4"/>
  <c r="O2050" i="4"/>
  <c r="O2051" i="4"/>
  <c r="O2052" i="4"/>
  <c r="O2053" i="4"/>
  <c r="O2054" i="4"/>
  <c r="O2055" i="4"/>
  <c r="O2056" i="4"/>
  <c r="O2057" i="4"/>
  <c r="O2058" i="4"/>
  <c r="O2059" i="4"/>
  <c r="O2060" i="4"/>
  <c r="O2061" i="4"/>
  <c r="O2062" i="4"/>
  <c r="O2063" i="4"/>
  <c r="O2064" i="4"/>
  <c r="O2065" i="4"/>
  <c r="O2066" i="4"/>
  <c r="O2067" i="4"/>
  <c r="O2068" i="4"/>
  <c r="O2069" i="4"/>
  <c r="O2070" i="4"/>
  <c r="O2071" i="4"/>
  <c r="O2072" i="4"/>
  <c r="O2073" i="4"/>
  <c r="O2074" i="4"/>
  <c r="O2075" i="4"/>
  <c r="O2076" i="4"/>
  <c r="O2077" i="4"/>
  <c r="O2078" i="4"/>
  <c r="O2079" i="4"/>
  <c r="O2080" i="4"/>
  <c r="O2081" i="4"/>
  <c r="O2082" i="4"/>
  <c r="O2083" i="4"/>
  <c r="O2084" i="4"/>
  <c r="O2085" i="4"/>
  <c r="O2086" i="4"/>
  <c r="O2087" i="4"/>
  <c r="O2088" i="4"/>
  <c r="O2089" i="4"/>
  <c r="O2090" i="4"/>
  <c r="O2091" i="4"/>
  <c r="O2092" i="4"/>
  <c r="O2093" i="4"/>
  <c r="O2094" i="4"/>
  <c r="O2095" i="4"/>
  <c r="O2096" i="4"/>
  <c r="O2097" i="4"/>
  <c r="O2098" i="4"/>
  <c r="O2099" i="4"/>
  <c r="O2100" i="4"/>
  <c r="O2101" i="4"/>
  <c r="O2102" i="4"/>
  <c r="O2103" i="4"/>
  <c r="O2104" i="4"/>
  <c r="O2105" i="4"/>
  <c r="O2106" i="4"/>
  <c r="O2107" i="4"/>
  <c r="O2108" i="4"/>
  <c r="O2109" i="4"/>
  <c r="O2110" i="4"/>
  <c r="O2111" i="4"/>
  <c r="O2112" i="4"/>
  <c r="O2113" i="4"/>
  <c r="O2114" i="4"/>
  <c r="O2115" i="4"/>
  <c r="O2116" i="4"/>
  <c r="O2117" i="4"/>
  <c r="O2118" i="4"/>
  <c r="O2119" i="4"/>
  <c r="O2120" i="4"/>
  <c r="O2121" i="4"/>
  <c r="O2122" i="4"/>
  <c r="O2123" i="4"/>
  <c r="O2124" i="4"/>
  <c r="O2125" i="4"/>
  <c r="O2126" i="4"/>
  <c r="O2127" i="4"/>
  <c r="O2128" i="4"/>
  <c r="O2129" i="4"/>
  <c r="O2130" i="4"/>
  <c r="O2131" i="4"/>
  <c r="O2132" i="4"/>
  <c r="O2133" i="4"/>
  <c r="O2134" i="4"/>
  <c r="O2135" i="4"/>
  <c r="O2136" i="4"/>
  <c r="O2137" i="4"/>
  <c r="O2138" i="4"/>
  <c r="O2139" i="4"/>
  <c r="O2140" i="4"/>
  <c r="O2141" i="4"/>
  <c r="O2142" i="4"/>
  <c r="O2143" i="4"/>
  <c r="O2144" i="4"/>
  <c r="O2145" i="4"/>
  <c r="O2146" i="4"/>
  <c r="O2147" i="4"/>
  <c r="O2148" i="4"/>
  <c r="O2149" i="4"/>
  <c r="O2150" i="4"/>
  <c r="O2151" i="4"/>
  <c r="O2152" i="4"/>
  <c r="O2153" i="4"/>
  <c r="O2154" i="4"/>
  <c r="O2155" i="4"/>
  <c r="O2156" i="4"/>
  <c r="O2157" i="4"/>
  <c r="O2158" i="4"/>
  <c r="O2159" i="4"/>
  <c r="O2160" i="4"/>
  <c r="O2161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2" i="4"/>
  <c r="O2243" i="4"/>
  <c r="O2244" i="4"/>
  <c r="O2245" i="4"/>
  <c r="O2246" i="4"/>
  <c r="O2247" i="4"/>
  <c r="O2248" i="4"/>
  <c r="O2249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392" i="4"/>
  <c r="O2393" i="4"/>
  <c r="O2394" i="4"/>
  <c r="O2395" i="4"/>
  <c r="O2396" i="4"/>
  <c r="O2397" i="4"/>
  <c r="O2398" i="4"/>
  <c r="O2399" i="4"/>
  <c r="O2400" i="4"/>
  <c r="O2401" i="4"/>
  <c r="O2402" i="4"/>
  <c r="O2403" i="4"/>
  <c r="O2404" i="4"/>
  <c r="O2405" i="4"/>
  <c r="O2406" i="4"/>
  <c r="O2407" i="4"/>
  <c r="O2408" i="4"/>
  <c r="O2409" i="4"/>
  <c r="O2410" i="4"/>
  <c r="O2411" i="4"/>
  <c r="O2412" i="4"/>
  <c r="O2413" i="4"/>
  <c r="O2414" i="4"/>
  <c r="O2415" i="4"/>
  <c r="O2416" i="4"/>
  <c r="O2417" i="4"/>
  <c r="O2418" i="4"/>
  <c r="O2419" i="4"/>
  <c r="O2420" i="4"/>
  <c r="O2421" i="4"/>
  <c r="O2422" i="4"/>
  <c r="O2423" i="4"/>
  <c r="O2424" i="4"/>
  <c r="O2425" i="4"/>
  <c r="O2426" i="4"/>
  <c r="O2427" i="4"/>
  <c r="O2428" i="4"/>
  <c r="O2429" i="4"/>
  <c r="O2430" i="4"/>
  <c r="O2431" i="4"/>
  <c r="O2432" i="4"/>
  <c r="O2433" i="4"/>
  <c r="O2434" i="4"/>
  <c r="O2435" i="4"/>
  <c r="O2436" i="4"/>
  <c r="O2437" i="4"/>
  <c r="O2438" i="4"/>
  <c r="O2439" i="4"/>
  <c r="O2440" i="4"/>
  <c r="O2441" i="4"/>
  <c r="O2442" i="4"/>
  <c r="O2443" i="4"/>
  <c r="O2444" i="4"/>
  <c r="O2445" i="4"/>
  <c r="O2446" i="4"/>
  <c r="O2447" i="4"/>
  <c r="O2448" i="4"/>
  <c r="O2449" i="4"/>
  <c r="O2450" i="4"/>
  <c r="O2451" i="4"/>
  <c r="O2452" i="4"/>
  <c r="O2453" i="4"/>
  <c r="O2454" i="4"/>
  <c r="O2455" i="4"/>
  <c r="O2456" i="4"/>
  <c r="O2457" i="4"/>
  <c r="O2458" i="4"/>
  <c r="O2459" i="4"/>
  <c r="O2460" i="4"/>
  <c r="O2461" i="4"/>
  <c r="O2462" i="4"/>
  <c r="O2463" i="4"/>
  <c r="O2464" i="4"/>
  <c r="O2465" i="4"/>
  <c r="O2466" i="4"/>
  <c r="O2467" i="4"/>
  <c r="O2468" i="4"/>
  <c r="O2469" i="4"/>
  <c r="O2470" i="4"/>
  <c r="O2471" i="4"/>
  <c r="O2472" i="4"/>
  <c r="O2473" i="4"/>
  <c r="O2474" i="4"/>
  <c r="O2475" i="4"/>
  <c r="O2476" i="4"/>
  <c r="O2477" i="4"/>
  <c r="O2478" i="4"/>
  <c r="O2479" i="4"/>
  <c r="O2480" i="4"/>
  <c r="O2481" i="4"/>
  <c r="O2482" i="4"/>
  <c r="O2483" i="4"/>
  <c r="O2484" i="4"/>
  <c r="O2485" i="4"/>
  <c r="O2486" i="4"/>
  <c r="O2487" i="4"/>
  <c r="O2488" i="4"/>
  <c r="O2489" i="4"/>
  <c r="O2490" i="4"/>
  <c r="O2491" i="4"/>
  <c r="O2492" i="4"/>
  <c r="O2493" i="4"/>
  <c r="O2494" i="4"/>
  <c r="O2495" i="4"/>
  <c r="O2496" i="4"/>
  <c r="O2497" i="4"/>
  <c r="O2498" i="4"/>
  <c r="O2499" i="4"/>
  <c r="O2500" i="4"/>
  <c r="O2501" i="4"/>
  <c r="O2502" i="4"/>
  <c r="O2503" i="4"/>
  <c r="O2504" i="4"/>
  <c r="O2505" i="4"/>
  <c r="O2506" i="4"/>
  <c r="O2507" i="4"/>
  <c r="O2508" i="4"/>
  <c r="O2509" i="4"/>
  <c r="O2510" i="4"/>
  <c r="O2511" i="4"/>
  <c r="O2512" i="4"/>
  <c r="O2513" i="4"/>
  <c r="O2514" i="4"/>
  <c r="O2515" i="4"/>
  <c r="O2516" i="4"/>
  <c r="O2517" i="4"/>
  <c r="O2518" i="4"/>
  <c r="O2519" i="4"/>
  <c r="O2520" i="4"/>
  <c r="O2521" i="4"/>
  <c r="O2522" i="4"/>
  <c r="O2523" i="4"/>
  <c r="O2524" i="4"/>
  <c r="O2525" i="4"/>
  <c r="O2526" i="4"/>
  <c r="O2527" i="4"/>
  <c r="O2528" i="4"/>
  <c r="O2529" i="4"/>
  <c r="O2530" i="4"/>
  <c r="O2531" i="4"/>
  <c r="O2532" i="4"/>
  <c r="O2533" i="4"/>
  <c r="O2534" i="4"/>
  <c r="O2535" i="4"/>
  <c r="O2536" i="4"/>
  <c r="O2537" i="4"/>
  <c r="O2538" i="4"/>
  <c r="O2539" i="4"/>
  <c r="O2540" i="4"/>
  <c r="O2541" i="4"/>
  <c r="O2542" i="4"/>
  <c r="O2543" i="4"/>
  <c r="O2544" i="4"/>
  <c r="O2545" i="4"/>
  <c r="O2546" i="4"/>
  <c r="O2547" i="4"/>
  <c r="O2548" i="4"/>
  <c r="O2549" i="4"/>
  <c r="O2550" i="4"/>
  <c r="O2551" i="4"/>
  <c r="O2552" i="4"/>
  <c r="O2553" i="4"/>
  <c r="O2554" i="4"/>
  <c r="O2555" i="4"/>
  <c r="O2556" i="4"/>
  <c r="O2557" i="4"/>
  <c r="O2558" i="4"/>
  <c r="O2559" i="4"/>
  <c r="O2560" i="4"/>
  <c r="O2561" i="4"/>
  <c r="O2562" i="4"/>
  <c r="O2563" i="4"/>
  <c r="O2564" i="4"/>
  <c r="O2565" i="4"/>
  <c r="O2566" i="4"/>
  <c r="O2567" i="4"/>
  <c r="O2568" i="4"/>
  <c r="O2569" i="4"/>
  <c r="O2570" i="4"/>
  <c r="O2571" i="4"/>
  <c r="O2572" i="4"/>
  <c r="O2573" i="4"/>
  <c r="O2574" i="4"/>
  <c r="O2575" i="4"/>
  <c r="O2576" i="4"/>
  <c r="O2577" i="4"/>
  <c r="O2578" i="4"/>
  <c r="O2579" i="4"/>
  <c r="O2580" i="4"/>
  <c r="O2581" i="4"/>
  <c r="O2582" i="4"/>
  <c r="O2583" i="4"/>
  <c r="O2584" i="4"/>
  <c r="O2585" i="4"/>
  <c r="O2586" i="4"/>
  <c r="O2587" i="4"/>
  <c r="O2588" i="4"/>
  <c r="O2589" i="4"/>
  <c r="O2590" i="4"/>
  <c r="O2591" i="4"/>
  <c r="O2592" i="4"/>
  <c r="O2593" i="4"/>
  <c r="O2594" i="4"/>
  <c r="O2595" i="4"/>
  <c r="O2596" i="4"/>
  <c r="O2597" i="4"/>
  <c r="O2598" i="4"/>
  <c r="O2599" i="4"/>
  <c r="O2600" i="4"/>
  <c r="O2601" i="4"/>
  <c r="O2602" i="4"/>
  <c r="O2603" i="4"/>
  <c r="O2604" i="4"/>
  <c r="O2605" i="4"/>
  <c r="O2606" i="4"/>
  <c r="O2607" i="4"/>
  <c r="O2608" i="4"/>
  <c r="O2609" i="4"/>
  <c r="O2610" i="4"/>
  <c r="O2611" i="4"/>
  <c r="O2612" i="4"/>
  <c r="O2613" i="4"/>
  <c r="O2614" i="4"/>
  <c r="O2615" i="4"/>
  <c r="O2616" i="4"/>
  <c r="O2617" i="4"/>
  <c r="O2618" i="4"/>
  <c r="O2619" i="4"/>
  <c r="O2620" i="4"/>
  <c r="O2621" i="4"/>
  <c r="O2622" i="4"/>
  <c r="O2623" i="4"/>
  <c r="O2624" i="4"/>
  <c r="O2625" i="4"/>
  <c r="O2626" i="4"/>
  <c r="O2627" i="4"/>
  <c r="O2628" i="4"/>
  <c r="O2629" i="4"/>
  <c r="O2630" i="4"/>
  <c r="O2631" i="4"/>
  <c r="O2632" i="4"/>
  <c r="O2633" i="4"/>
  <c r="O2634" i="4"/>
  <c r="O2635" i="4"/>
  <c r="O2636" i="4"/>
  <c r="O2637" i="4"/>
  <c r="O2638" i="4"/>
  <c r="O2639" i="4"/>
  <c r="O2640" i="4"/>
  <c r="O2641" i="4"/>
  <c r="O2642" i="4"/>
  <c r="O2643" i="4"/>
  <c r="O2644" i="4"/>
  <c r="O2645" i="4"/>
  <c r="O2646" i="4"/>
  <c r="O2647" i="4"/>
  <c r="O2648" i="4"/>
  <c r="O2649" i="4"/>
  <c r="O2650" i="4"/>
  <c r="O2651" i="4"/>
  <c r="O2652" i="4"/>
  <c r="O2653" i="4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O2692" i="4"/>
  <c r="O2693" i="4"/>
  <c r="O2694" i="4"/>
  <c r="O2695" i="4"/>
  <c r="O2696" i="4"/>
  <c r="O2697" i="4"/>
  <c r="O2698" i="4"/>
  <c r="O2699" i="4"/>
  <c r="O2700" i="4"/>
  <c r="O2701" i="4"/>
  <c r="O2702" i="4"/>
  <c r="O2703" i="4"/>
  <c r="O2704" i="4"/>
  <c r="O2705" i="4"/>
  <c r="O2706" i="4"/>
  <c r="O2707" i="4"/>
  <c r="O2708" i="4"/>
  <c r="O2709" i="4"/>
  <c r="O2710" i="4"/>
  <c r="O2711" i="4"/>
  <c r="O2712" i="4"/>
  <c r="O2713" i="4"/>
  <c r="O2714" i="4"/>
  <c r="O2715" i="4"/>
  <c r="O2716" i="4"/>
  <c r="O2717" i="4"/>
  <c r="O2718" i="4"/>
  <c r="O2719" i="4"/>
  <c r="O2720" i="4"/>
  <c r="O2721" i="4"/>
  <c r="O2722" i="4"/>
  <c r="O2723" i="4"/>
  <c r="O2724" i="4"/>
  <c r="O2725" i="4"/>
  <c r="O2726" i="4"/>
  <c r="O2727" i="4"/>
  <c r="O2728" i="4"/>
  <c r="O2729" i="4"/>
  <c r="O2730" i="4"/>
  <c r="O2731" i="4"/>
  <c r="O2732" i="4"/>
  <c r="O2733" i="4"/>
  <c r="O2734" i="4"/>
  <c r="O2735" i="4"/>
  <c r="O2736" i="4"/>
  <c r="O2737" i="4"/>
  <c r="O2738" i="4"/>
  <c r="O2739" i="4"/>
  <c r="O2740" i="4"/>
  <c r="O2741" i="4"/>
  <c r="O2742" i="4"/>
  <c r="O2743" i="4"/>
  <c r="O2744" i="4"/>
  <c r="O2745" i="4"/>
  <c r="O2746" i="4"/>
  <c r="O2747" i="4"/>
  <c r="O2748" i="4"/>
  <c r="O2749" i="4"/>
  <c r="O2750" i="4"/>
  <c r="O2751" i="4"/>
  <c r="O2752" i="4"/>
  <c r="O2753" i="4"/>
  <c r="O2754" i="4"/>
  <c r="O2755" i="4"/>
  <c r="O2756" i="4"/>
  <c r="O2757" i="4"/>
  <c r="O2758" i="4"/>
  <c r="O2759" i="4"/>
  <c r="O2760" i="4"/>
  <c r="O2761" i="4"/>
  <c r="O2762" i="4"/>
  <c r="O2763" i="4"/>
  <c r="O2764" i="4"/>
  <c r="O2765" i="4"/>
  <c r="O2766" i="4"/>
  <c r="O2767" i="4"/>
  <c r="O2768" i="4"/>
  <c r="O2769" i="4"/>
  <c r="O2770" i="4"/>
  <c r="O2771" i="4"/>
  <c r="O2772" i="4"/>
  <c r="O2773" i="4"/>
  <c r="O2774" i="4"/>
  <c r="O2775" i="4"/>
  <c r="O2776" i="4"/>
  <c r="O2777" i="4"/>
  <c r="O2778" i="4"/>
  <c r="O2779" i="4"/>
  <c r="O2780" i="4"/>
  <c r="O2781" i="4"/>
  <c r="O2782" i="4"/>
  <c r="O2783" i="4"/>
  <c r="O2784" i="4"/>
  <c r="O2785" i="4"/>
  <c r="O2786" i="4"/>
  <c r="O2787" i="4"/>
  <c r="O2788" i="4"/>
  <c r="O2789" i="4"/>
  <c r="O2790" i="4"/>
  <c r="O2791" i="4"/>
  <c r="O2792" i="4"/>
  <c r="O2793" i="4"/>
  <c r="O2794" i="4"/>
  <c r="O2795" i="4"/>
  <c r="O2796" i="4"/>
  <c r="O2797" i="4"/>
  <c r="O2798" i="4"/>
  <c r="O2799" i="4"/>
  <c r="O2800" i="4"/>
  <c r="O2801" i="4"/>
  <c r="O2802" i="4"/>
  <c r="O2803" i="4"/>
  <c r="O2804" i="4"/>
  <c r="O2805" i="4"/>
  <c r="O2806" i="4"/>
  <c r="O2807" i="4"/>
  <c r="O2808" i="4"/>
  <c r="O2809" i="4"/>
  <c r="O2810" i="4"/>
  <c r="O2811" i="4"/>
  <c r="O2812" i="4"/>
  <c r="O2813" i="4"/>
  <c r="O2814" i="4"/>
  <c r="O2815" i="4"/>
  <c r="O2816" i="4"/>
  <c r="O2817" i="4"/>
  <c r="O2818" i="4"/>
  <c r="O2819" i="4"/>
  <c r="O2820" i="4"/>
  <c r="O2821" i="4"/>
  <c r="O2822" i="4"/>
  <c r="O2823" i="4"/>
  <c r="O2824" i="4"/>
  <c r="O2825" i="4"/>
  <c r="O2826" i="4"/>
  <c r="O2827" i="4"/>
  <c r="O2828" i="4"/>
  <c r="O2829" i="4"/>
  <c r="O2830" i="4"/>
  <c r="O2831" i="4"/>
  <c r="O2832" i="4"/>
  <c r="O2833" i="4"/>
  <c r="O2834" i="4"/>
  <c r="O2835" i="4"/>
  <c r="O2836" i="4"/>
  <c r="O2837" i="4"/>
  <c r="O2838" i="4"/>
  <c r="O2839" i="4"/>
  <c r="O2840" i="4"/>
  <c r="O2841" i="4"/>
  <c r="O2842" i="4"/>
  <c r="O2843" i="4"/>
  <c r="O2844" i="4"/>
  <c r="O2845" i="4"/>
  <c r="O2846" i="4"/>
  <c r="O2847" i="4"/>
  <c r="O2848" i="4"/>
  <c r="O2849" i="4"/>
  <c r="O2850" i="4"/>
  <c r="O2851" i="4"/>
  <c r="O2852" i="4"/>
  <c r="O2853" i="4"/>
  <c r="O2854" i="4"/>
  <c r="O2855" i="4"/>
  <c r="O2856" i="4"/>
  <c r="O2857" i="4"/>
  <c r="O2858" i="4"/>
  <c r="O2859" i="4"/>
  <c r="O2860" i="4"/>
  <c r="O2861" i="4"/>
  <c r="O2862" i="4"/>
  <c r="O2863" i="4"/>
  <c r="O2864" i="4"/>
  <c r="O2865" i="4"/>
  <c r="O2866" i="4"/>
  <c r="O2867" i="4"/>
  <c r="O2868" i="4"/>
  <c r="O2869" i="4"/>
  <c r="O2870" i="4"/>
  <c r="O2871" i="4"/>
  <c r="O2872" i="4"/>
  <c r="O2873" i="4"/>
  <c r="O2874" i="4"/>
  <c r="O2875" i="4"/>
  <c r="O2876" i="4"/>
  <c r="O2877" i="4"/>
  <c r="O2878" i="4"/>
  <c r="O2879" i="4"/>
  <c r="O2880" i="4"/>
  <c r="O2881" i="4"/>
  <c r="O2882" i="4"/>
  <c r="O2883" i="4"/>
  <c r="O2884" i="4"/>
  <c r="O2885" i="4"/>
  <c r="O2886" i="4"/>
  <c r="O2887" i="4"/>
  <c r="O2888" i="4"/>
  <c r="O2889" i="4"/>
  <c r="O2890" i="4"/>
  <c r="O2891" i="4"/>
  <c r="O2892" i="4"/>
  <c r="O2893" i="4"/>
  <c r="O2894" i="4"/>
  <c r="O2895" i="4"/>
  <c r="O2896" i="4"/>
  <c r="O2897" i="4"/>
  <c r="O2898" i="4"/>
  <c r="O2899" i="4"/>
  <c r="O2900" i="4"/>
  <c r="O2901" i="4"/>
  <c r="O2902" i="4"/>
  <c r="O2903" i="4"/>
  <c r="O2904" i="4"/>
  <c r="O2905" i="4"/>
  <c r="O2906" i="4"/>
  <c r="O2907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940" i="4"/>
  <c r="O2941" i="4"/>
  <c r="O2942" i="4"/>
  <c r="O2943" i="4"/>
  <c r="O2944" i="4"/>
  <c r="O2945" i="4"/>
  <c r="O2946" i="4"/>
  <c r="O2947" i="4"/>
  <c r="O2948" i="4"/>
  <c r="O2949" i="4"/>
  <c r="O2950" i="4"/>
  <c r="O2951" i="4"/>
  <c r="O2952" i="4"/>
  <c r="O2953" i="4"/>
  <c r="O2954" i="4"/>
  <c r="O2955" i="4"/>
  <c r="O2956" i="4"/>
  <c r="O2957" i="4"/>
  <c r="O2958" i="4"/>
  <c r="O2959" i="4"/>
  <c r="O2960" i="4"/>
  <c r="O2961" i="4"/>
  <c r="O2962" i="4"/>
  <c r="O2963" i="4"/>
  <c r="O2964" i="4"/>
  <c r="O2965" i="4"/>
  <c r="O2966" i="4"/>
  <c r="O2967" i="4"/>
  <c r="O2968" i="4"/>
  <c r="O2969" i="4"/>
  <c r="O2970" i="4"/>
  <c r="O2971" i="4"/>
  <c r="O2972" i="4"/>
  <c r="O2973" i="4"/>
  <c r="O2974" i="4"/>
  <c r="O2975" i="4"/>
  <c r="O2976" i="4"/>
  <c r="O2977" i="4"/>
  <c r="O2978" i="4"/>
  <c r="O2979" i="4"/>
  <c r="O2980" i="4"/>
  <c r="O2981" i="4"/>
  <c r="O2982" i="4"/>
  <c r="O2983" i="4"/>
  <c r="O2984" i="4"/>
  <c r="O2985" i="4"/>
  <c r="O2986" i="4"/>
  <c r="O2987" i="4"/>
  <c r="O2988" i="4"/>
  <c r="O2989" i="4"/>
  <c r="O2990" i="4"/>
  <c r="O2991" i="4"/>
  <c r="O2992" i="4"/>
  <c r="O2993" i="4"/>
  <c r="O2994" i="4"/>
  <c r="O2995" i="4"/>
  <c r="O2996" i="4"/>
  <c r="O2997" i="4"/>
  <c r="O2998" i="4"/>
  <c r="O2999" i="4"/>
  <c r="O3000" i="4"/>
  <c r="O3001" i="4"/>
  <c r="O3002" i="4"/>
  <c r="O3003" i="4"/>
  <c r="O3004" i="4"/>
  <c r="O3005" i="4"/>
  <c r="O3006" i="4"/>
  <c r="O3007" i="4"/>
  <c r="O3008" i="4"/>
  <c r="O3009" i="4"/>
  <c r="O3010" i="4"/>
  <c r="O3011" i="4"/>
  <c r="O3012" i="4"/>
  <c r="O3013" i="4"/>
  <c r="O3014" i="4"/>
  <c r="O3015" i="4"/>
  <c r="O3016" i="4"/>
  <c r="O3017" i="4"/>
  <c r="O3018" i="4"/>
  <c r="O3019" i="4"/>
  <c r="O3020" i="4"/>
  <c r="O3021" i="4"/>
  <c r="O3022" i="4"/>
  <c r="O3023" i="4"/>
  <c r="O3024" i="4"/>
  <c r="O3025" i="4"/>
  <c r="O3026" i="4"/>
  <c r="O3027" i="4"/>
  <c r="O3028" i="4"/>
  <c r="O3029" i="4"/>
  <c r="O3030" i="4"/>
  <c r="O3031" i="4"/>
  <c r="O3032" i="4"/>
  <c r="O3033" i="4"/>
  <c r="O3034" i="4"/>
  <c r="O3035" i="4"/>
  <c r="O3036" i="4"/>
  <c r="O3037" i="4"/>
  <c r="O3038" i="4"/>
  <c r="O3039" i="4"/>
  <c r="O3040" i="4"/>
  <c r="O3041" i="4"/>
  <c r="O3042" i="4"/>
  <c r="O3043" i="4"/>
  <c r="O3044" i="4"/>
  <c r="O3045" i="4"/>
  <c r="O3046" i="4"/>
  <c r="O3047" i="4"/>
  <c r="O3048" i="4"/>
  <c r="O3049" i="4"/>
  <c r="O3050" i="4"/>
  <c r="O3051" i="4"/>
  <c r="O3052" i="4"/>
  <c r="O3053" i="4"/>
  <c r="O3054" i="4"/>
  <c r="O3055" i="4"/>
  <c r="O3056" i="4"/>
  <c r="O3057" i="4"/>
  <c r="O3058" i="4"/>
  <c r="O3059" i="4"/>
  <c r="O3060" i="4"/>
  <c r="O3061" i="4"/>
  <c r="O3062" i="4"/>
  <c r="O3063" i="4"/>
  <c r="O3064" i="4"/>
  <c r="O3065" i="4"/>
  <c r="O3066" i="4"/>
  <c r="O3067" i="4"/>
  <c r="O3068" i="4"/>
  <c r="O3069" i="4"/>
  <c r="O3070" i="4"/>
  <c r="O3071" i="4"/>
  <c r="O3072" i="4"/>
  <c r="O3073" i="4"/>
  <c r="O3074" i="4"/>
  <c r="O3075" i="4"/>
  <c r="O3076" i="4"/>
  <c r="O3077" i="4"/>
  <c r="O3078" i="4"/>
  <c r="O3079" i="4"/>
  <c r="O3080" i="4"/>
  <c r="O3081" i="4"/>
  <c r="O3082" i="4"/>
  <c r="O3083" i="4"/>
  <c r="O3084" i="4"/>
  <c r="O3085" i="4"/>
  <c r="O3086" i="4"/>
  <c r="O3087" i="4"/>
  <c r="O3088" i="4"/>
  <c r="O3089" i="4"/>
  <c r="O3090" i="4"/>
  <c r="O3091" i="4"/>
  <c r="O3092" i="4"/>
  <c r="O3093" i="4"/>
  <c r="O3094" i="4"/>
  <c r="O3095" i="4"/>
  <c r="O3096" i="4"/>
  <c r="O3097" i="4"/>
  <c r="O3098" i="4"/>
  <c r="O3099" i="4"/>
  <c r="O3100" i="4"/>
  <c r="O3101" i="4"/>
  <c r="O3102" i="4"/>
  <c r="O3103" i="4"/>
  <c r="O3104" i="4"/>
  <c r="O3105" i="4"/>
  <c r="O3106" i="4"/>
  <c r="O3107" i="4"/>
  <c r="O3108" i="4"/>
  <c r="O3109" i="4"/>
  <c r="O3110" i="4"/>
  <c r="O3111" i="4"/>
  <c r="O3112" i="4"/>
  <c r="O3113" i="4"/>
  <c r="O3114" i="4"/>
  <c r="O3115" i="4"/>
  <c r="O3116" i="4"/>
  <c r="O3117" i="4"/>
  <c r="O3118" i="4"/>
  <c r="O3119" i="4"/>
  <c r="O3120" i="4"/>
  <c r="O3121" i="4"/>
  <c r="O3122" i="4"/>
  <c r="O3123" i="4"/>
  <c r="O3124" i="4"/>
  <c r="O3125" i="4"/>
  <c r="O3126" i="4"/>
  <c r="O3127" i="4"/>
  <c r="O3128" i="4"/>
  <c r="O3129" i="4"/>
  <c r="O3130" i="4"/>
  <c r="O3131" i="4"/>
  <c r="O3132" i="4"/>
  <c r="O3133" i="4"/>
  <c r="O3134" i="4"/>
  <c r="O3135" i="4"/>
  <c r="O3136" i="4"/>
  <c r="O3137" i="4"/>
  <c r="O3138" i="4"/>
  <c r="O3139" i="4"/>
  <c r="O3140" i="4"/>
  <c r="O3141" i="4"/>
  <c r="O3142" i="4"/>
  <c r="O3143" i="4"/>
  <c r="O3144" i="4"/>
  <c r="O3145" i="4"/>
  <c r="O3146" i="4"/>
  <c r="O3147" i="4"/>
  <c r="O3148" i="4"/>
  <c r="O3149" i="4"/>
  <c r="O3150" i="4"/>
  <c r="O3151" i="4"/>
  <c r="O3152" i="4"/>
  <c r="O3153" i="4"/>
  <c r="O3154" i="4"/>
  <c r="O3155" i="4"/>
  <c r="O3156" i="4"/>
  <c r="O3157" i="4"/>
  <c r="O3158" i="4"/>
  <c r="O3159" i="4"/>
  <c r="O3160" i="4"/>
  <c r="O3161" i="4"/>
  <c r="O3162" i="4"/>
  <c r="O3163" i="4"/>
  <c r="O3164" i="4"/>
  <c r="O3165" i="4"/>
  <c r="O3166" i="4"/>
  <c r="O3167" i="4"/>
  <c r="O3168" i="4"/>
  <c r="O3169" i="4"/>
  <c r="O3170" i="4"/>
  <c r="O3171" i="4"/>
  <c r="O3172" i="4"/>
  <c r="O3173" i="4"/>
  <c r="O3174" i="4"/>
  <c r="O3175" i="4"/>
  <c r="O3176" i="4"/>
  <c r="O3177" i="4"/>
  <c r="O3178" i="4"/>
  <c r="O3179" i="4"/>
  <c r="O3180" i="4"/>
  <c r="O3181" i="4"/>
  <c r="O3182" i="4"/>
  <c r="O3183" i="4"/>
  <c r="O3184" i="4"/>
  <c r="O3185" i="4"/>
  <c r="O3186" i="4"/>
  <c r="O3187" i="4"/>
  <c r="O3188" i="4"/>
  <c r="O3189" i="4"/>
  <c r="O3190" i="4"/>
  <c r="O3191" i="4"/>
  <c r="O3192" i="4"/>
  <c r="O3193" i="4"/>
  <c r="O3194" i="4"/>
  <c r="O3195" i="4"/>
  <c r="O3196" i="4"/>
  <c r="O3197" i="4"/>
  <c r="O3198" i="4"/>
  <c r="O3199" i="4"/>
  <c r="O3200" i="4"/>
  <c r="O3201" i="4"/>
  <c r="O3202" i="4"/>
  <c r="O3203" i="4"/>
  <c r="O3204" i="4"/>
  <c r="O3205" i="4"/>
  <c r="O3206" i="4"/>
  <c r="O3207" i="4"/>
  <c r="O3208" i="4"/>
  <c r="O3209" i="4"/>
  <c r="O3210" i="4"/>
  <c r="O3211" i="4"/>
  <c r="O3212" i="4"/>
  <c r="O3213" i="4"/>
  <c r="O3214" i="4"/>
  <c r="O3215" i="4"/>
  <c r="O3216" i="4"/>
  <c r="O3217" i="4"/>
  <c r="O3218" i="4"/>
  <c r="O3219" i="4"/>
  <c r="O3220" i="4"/>
  <c r="O3221" i="4"/>
  <c r="O3222" i="4"/>
  <c r="O3223" i="4"/>
  <c r="O3224" i="4"/>
  <c r="O3225" i="4"/>
  <c r="O3226" i="4"/>
  <c r="O3227" i="4"/>
  <c r="O3228" i="4"/>
  <c r="O3229" i="4"/>
  <c r="O3230" i="4"/>
  <c r="O3231" i="4"/>
  <c r="O3232" i="4"/>
  <c r="O3233" i="4"/>
  <c r="O3234" i="4"/>
  <c r="O3235" i="4"/>
  <c r="O3236" i="4"/>
  <c r="O3237" i="4"/>
  <c r="O3238" i="4"/>
  <c r="O3239" i="4"/>
  <c r="O3240" i="4"/>
  <c r="O3241" i="4"/>
  <c r="O3242" i="4"/>
  <c r="O3243" i="4"/>
  <c r="O3244" i="4"/>
  <c r="O3245" i="4"/>
  <c r="O3246" i="4"/>
  <c r="O3247" i="4"/>
  <c r="O3248" i="4"/>
  <c r="O3249" i="4"/>
  <c r="O3250" i="4"/>
  <c r="O3251" i="4"/>
  <c r="O3252" i="4"/>
  <c r="O3253" i="4"/>
  <c r="O3254" i="4"/>
  <c r="O3255" i="4"/>
  <c r="O3256" i="4"/>
  <c r="O3257" i="4"/>
  <c r="O3258" i="4"/>
  <c r="O3259" i="4"/>
  <c r="O3260" i="4"/>
  <c r="O3261" i="4"/>
  <c r="O3262" i="4"/>
  <c r="O3263" i="4"/>
  <c r="O3264" i="4"/>
  <c r="O3265" i="4"/>
  <c r="O3266" i="4"/>
  <c r="O3267" i="4"/>
  <c r="O3268" i="4"/>
  <c r="O3269" i="4"/>
  <c r="O3270" i="4"/>
  <c r="O3271" i="4"/>
  <c r="O3272" i="4"/>
  <c r="O3273" i="4"/>
  <c r="O3274" i="4"/>
  <c r="O3275" i="4"/>
  <c r="O3276" i="4"/>
  <c r="O3277" i="4"/>
  <c r="O3278" i="4"/>
  <c r="O3279" i="4"/>
  <c r="O3280" i="4"/>
  <c r="O3281" i="4"/>
  <c r="O3282" i="4"/>
  <c r="O3283" i="4"/>
  <c r="O3284" i="4"/>
  <c r="O3285" i="4"/>
  <c r="O3286" i="4"/>
  <c r="O3287" i="4"/>
  <c r="O3288" i="4"/>
  <c r="O3289" i="4"/>
  <c r="O3290" i="4"/>
  <c r="O3291" i="4"/>
  <c r="O3292" i="4"/>
  <c r="O3293" i="4"/>
  <c r="O3294" i="4"/>
  <c r="O3295" i="4"/>
  <c r="O3296" i="4"/>
  <c r="O3297" i="4"/>
  <c r="O3298" i="4"/>
  <c r="O3299" i="4"/>
  <c r="O3300" i="4"/>
  <c r="O3301" i="4"/>
  <c r="O3302" i="4"/>
  <c r="O3303" i="4"/>
  <c r="O3304" i="4"/>
  <c r="O3305" i="4"/>
  <c r="O3306" i="4"/>
  <c r="O3307" i="4"/>
  <c r="O3308" i="4"/>
  <c r="O3309" i="4"/>
  <c r="O3310" i="4"/>
  <c r="O3311" i="4"/>
  <c r="O3312" i="4"/>
  <c r="O3313" i="4"/>
  <c r="O3314" i="4"/>
  <c r="O3315" i="4"/>
  <c r="O3316" i="4"/>
  <c r="O3317" i="4"/>
  <c r="O3318" i="4"/>
  <c r="O3319" i="4"/>
  <c r="O3320" i="4"/>
  <c r="O3321" i="4"/>
  <c r="O3322" i="4"/>
  <c r="O3323" i="4"/>
  <c r="O3324" i="4"/>
  <c r="O3325" i="4"/>
  <c r="O3326" i="4"/>
  <c r="O3327" i="4"/>
  <c r="O3328" i="4"/>
  <c r="O3329" i="4"/>
  <c r="O3330" i="4"/>
  <c r="O3331" i="4"/>
  <c r="O3332" i="4"/>
  <c r="O3333" i="4"/>
  <c r="O3334" i="4"/>
  <c r="O3335" i="4"/>
  <c r="O3336" i="4"/>
  <c r="O3337" i="4"/>
  <c r="O3338" i="4"/>
  <c r="O3339" i="4"/>
  <c r="O3340" i="4"/>
  <c r="O3341" i="4"/>
  <c r="O3342" i="4"/>
  <c r="O3343" i="4"/>
  <c r="O3344" i="4"/>
  <c r="O3345" i="4"/>
  <c r="O3346" i="4"/>
  <c r="O3347" i="4"/>
  <c r="O3348" i="4"/>
  <c r="O3349" i="4"/>
  <c r="O3350" i="4"/>
  <c r="O3351" i="4"/>
  <c r="O3352" i="4"/>
  <c r="O3353" i="4"/>
  <c r="O3354" i="4"/>
  <c r="O3355" i="4"/>
  <c r="O3356" i="4"/>
  <c r="O3357" i="4"/>
  <c r="O3358" i="4"/>
  <c r="O3359" i="4"/>
  <c r="O3360" i="4"/>
  <c r="O3361" i="4"/>
  <c r="O3362" i="4"/>
  <c r="O3363" i="4"/>
  <c r="O3364" i="4"/>
  <c r="O3365" i="4"/>
  <c r="O3366" i="4"/>
  <c r="O3367" i="4"/>
  <c r="O3368" i="4"/>
  <c r="O3369" i="4"/>
  <c r="O3370" i="4"/>
  <c r="O3371" i="4"/>
  <c r="O3372" i="4"/>
  <c r="O3373" i="4"/>
  <c r="O3374" i="4"/>
  <c r="O3375" i="4"/>
  <c r="O3376" i="4"/>
  <c r="O3377" i="4"/>
  <c r="O3378" i="4"/>
  <c r="O3379" i="4"/>
  <c r="O3380" i="4"/>
  <c r="O3381" i="4"/>
  <c r="O3382" i="4"/>
  <c r="O3383" i="4"/>
  <c r="O3384" i="4"/>
  <c r="O3385" i="4"/>
  <c r="O3386" i="4"/>
  <c r="O3387" i="4"/>
  <c r="O3388" i="4"/>
  <c r="O3389" i="4"/>
  <c r="O3390" i="4"/>
  <c r="O3391" i="4"/>
  <c r="O3392" i="4"/>
  <c r="O3393" i="4"/>
  <c r="O3394" i="4"/>
  <c r="O3395" i="4"/>
  <c r="O3396" i="4"/>
  <c r="O3397" i="4"/>
  <c r="O3398" i="4"/>
  <c r="O3399" i="4"/>
  <c r="O3400" i="4"/>
  <c r="O3401" i="4"/>
  <c r="O3402" i="4"/>
  <c r="O3403" i="4"/>
  <c r="O3404" i="4"/>
  <c r="O3405" i="4"/>
  <c r="O3406" i="4"/>
  <c r="O3407" i="4"/>
  <c r="O3408" i="4"/>
  <c r="O3409" i="4"/>
  <c r="O3410" i="4"/>
  <c r="O3411" i="4"/>
  <c r="O3412" i="4"/>
  <c r="O3413" i="4"/>
  <c r="O3414" i="4"/>
  <c r="O3415" i="4"/>
  <c r="O3416" i="4"/>
  <c r="O3417" i="4"/>
  <c r="O3418" i="4"/>
  <c r="O3419" i="4"/>
  <c r="O3420" i="4"/>
  <c r="O3421" i="4"/>
  <c r="O3422" i="4"/>
  <c r="O3423" i="4"/>
  <c r="O3424" i="4"/>
  <c r="O3425" i="4"/>
  <c r="O3426" i="4"/>
  <c r="O3427" i="4"/>
  <c r="O3428" i="4"/>
  <c r="O3429" i="4"/>
  <c r="O3430" i="4"/>
  <c r="O3431" i="4"/>
  <c r="O3432" i="4"/>
  <c r="O3433" i="4"/>
  <c r="O3434" i="4"/>
  <c r="O3435" i="4"/>
  <c r="O3436" i="4"/>
  <c r="O3437" i="4"/>
  <c r="O3438" i="4"/>
  <c r="O3439" i="4"/>
  <c r="O3440" i="4"/>
  <c r="O3441" i="4"/>
  <c r="O3442" i="4"/>
  <c r="O3443" i="4"/>
  <c r="O3444" i="4"/>
  <c r="O3445" i="4"/>
  <c r="O3446" i="4"/>
  <c r="O3447" i="4"/>
  <c r="O3448" i="4"/>
  <c r="O3449" i="4"/>
  <c r="O3450" i="4"/>
  <c r="O3451" i="4"/>
  <c r="O3452" i="4"/>
  <c r="O3453" i="4"/>
  <c r="O3454" i="4"/>
  <c r="O3455" i="4"/>
  <c r="O3456" i="4"/>
  <c r="O3457" i="4"/>
  <c r="O3458" i="4"/>
  <c r="O3459" i="4"/>
  <c r="O3460" i="4"/>
  <c r="O3461" i="4"/>
  <c r="O3462" i="4"/>
  <c r="O3463" i="4"/>
  <c r="O3464" i="4"/>
  <c r="O3465" i="4"/>
  <c r="O3466" i="4"/>
  <c r="O3467" i="4"/>
  <c r="O3468" i="4"/>
  <c r="O3469" i="4"/>
  <c r="O3470" i="4"/>
  <c r="O3471" i="4"/>
  <c r="O3472" i="4"/>
  <c r="O3473" i="4"/>
  <c r="O3474" i="4"/>
  <c r="O3475" i="4"/>
  <c r="O3476" i="4"/>
  <c r="O3477" i="4"/>
  <c r="O3478" i="4"/>
  <c r="O3479" i="4"/>
  <c r="O3480" i="4"/>
  <c r="O3481" i="4"/>
  <c r="O3482" i="4"/>
  <c r="O3483" i="4"/>
  <c r="O3484" i="4"/>
  <c r="O3485" i="4"/>
  <c r="O3486" i="4"/>
  <c r="O3487" i="4"/>
  <c r="O3488" i="4"/>
  <c r="O3489" i="4"/>
  <c r="O3490" i="4"/>
  <c r="O3491" i="4"/>
  <c r="O3492" i="4"/>
  <c r="O3493" i="4"/>
  <c r="O3494" i="4"/>
  <c r="O3495" i="4"/>
  <c r="O3496" i="4"/>
  <c r="O3497" i="4"/>
  <c r="O3498" i="4"/>
  <c r="O3499" i="4"/>
  <c r="O3500" i="4"/>
  <c r="O3501" i="4"/>
  <c r="O3502" i="4"/>
  <c r="O3503" i="4"/>
  <c r="O3504" i="4"/>
  <c r="O3505" i="4"/>
  <c r="O3506" i="4"/>
  <c r="O3507" i="4"/>
  <c r="O3508" i="4"/>
  <c r="O3509" i="4"/>
  <c r="O3510" i="4"/>
  <c r="O3511" i="4"/>
  <c r="O3512" i="4"/>
  <c r="O3513" i="4"/>
  <c r="O3514" i="4"/>
  <c r="O3515" i="4"/>
  <c r="O3516" i="4"/>
  <c r="O3517" i="4"/>
  <c r="O3518" i="4"/>
  <c r="O3519" i="4"/>
  <c r="O3520" i="4"/>
  <c r="O3521" i="4"/>
  <c r="O3522" i="4"/>
  <c r="O3523" i="4"/>
  <c r="O3524" i="4"/>
  <c r="O3525" i="4"/>
  <c r="O3526" i="4"/>
  <c r="O3527" i="4"/>
  <c r="O3528" i="4"/>
  <c r="O3529" i="4"/>
  <c r="O3530" i="4"/>
  <c r="O3531" i="4"/>
  <c r="O3532" i="4"/>
  <c r="O3533" i="4"/>
  <c r="O3534" i="4"/>
  <c r="O3535" i="4"/>
  <c r="O3536" i="4"/>
  <c r="O3537" i="4"/>
  <c r="O3538" i="4"/>
  <c r="O3539" i="4"/>
  <c r="O3540" i="4"/>
  <c r="O3541" i="4"/>
  <c r="O3542" i="4"/>
  <c r="O3543" i="4"/>
  <c r="O3544" i="4"/>
  <c r="O3545" i="4"/>
  <c r="O3546" i="4"/>
  <c r="O3547" i="4"/>
  <c r="O3548" i="4"/>
  <c r="O3549" i="4"/>
  <c r="O3550" i="4"/>
  <c r="O3551" i="4"/>
  <c r="O3552" i="4"/>
  <c r="O3553" i="4"/>
  <c r="O3554" i="4"/>
  <c r="O3555" i="4"/>
  <c r="O3556" i="4"/>
  <c r="O3557" i="4"/>
  <c r="O3558" i="4"/>
  <c r="O3559" i="4"/>
  <c r="O3560" i="4"/>
  <c r="O3561" i="4"/>
  <c r="O3562" i="4"/>
  <c r="O3563" i="4"/>
  <c r="O3564" i="4"/>
  <c r="O3565" i="4"/>
  <c r="O3566" i="4"/>
  <c r="O3567" i="4"/>
  <c r="O3568" i="4"/>
  <c r="O3569" i="4"/>
  <c r="O3570" i="4"/>
  <c r="O3571" i="4"/>
  <c r="O3572" i="4"/>
  <c r="O3573" i="4"/>
  <c r="O3574" i="4"/>
  <c r="O3575" i="4"/>
  <c r="O3576" i="4"/>
  <c r="O3577" i="4"/>
  <c r="O3578" i="4"/>
  <c r="O3579" i="4"/>
  <c r="O3580" i="4"/>
  <c r="O3581" i="4"/>
  <c r="O3582" i="4"/>
  <c r="O3583" i="4"/>
  <c r="O3584" i="4"/>
  <c r="O3585" i="4"/>
  <c r="O3586" i="4"/>
  <c r="O3587" i="4"/>
  <c r="O3588" i="4"/>
  <c r="O3589" i="4"/>
  <c r="O3590" i="4"/>
  <c r="O3591" i="4"/>
  <c r="O3592" i="4"/>
  <c r="O3593" i="4"/>
  <c r="O3594" i="4"/>
  <c r="O3595" i="4"/>
  <c r="O3596" i="4"/>
  <c r="O3597" i="4"/>
  <c r="O3598" i="4"/>
  <c r="O3599" i="4"/>
  <c r="O3600" i="4"/>
  <c r="O3601" i="4"/>
  <c r="O3602" i="4"/>
  <c r="O3603" i="4"/>
  <c r="O3604" i="4"/>
  <c r="O3605" i="4"/>
  <c r="O3606" i="4"/>
  <c r="O3607" i="4"/>
  <c r="O3608" i="4"/>
  <c r="O3609" i="4"/>
  <c r="O3610" i="4"/>
  <c r="O3611" i="4"/>
  <c r="O3612" i="4"/>
  <c r="O3613" i="4"/>
  <c r="O3614" i="4"/>
  <c r="O3615" i="4"/>
  <c r="O3616" i="4"/>
  <c r="O3617" i="4"/>
  <c r="O3618" i="4"/>
  <c r="O3619" i="4"/>
  <c r="O3620" i="4"/>
  <c r="O3621" i="4"/>
  <c r="O3622" i="4"/>
  <c r="O3623" i="4"/>
  <c r="O3624" i="4"/>
  <c r="O3625" i="4"/>
  <c r="O3626" i="4"/>
  <c r="O3627" i="4"/>
  <c r="O3628" i="4"/>
  <c r="O3629" i="4"/>
  <c r="O3630" i="4"/>
  <c r="O3631" i="4"/>
  <c r="O3632" i="4"/>
  <c r="O3633" i="4"/>
  <c r="O3634" i="4"/>
  <c r="O3635" i="4"/>
  <c r="O3636" i="4"/>
  <c r="O3637" i="4"/>
  <c r="O3638" i="4"/>
  <c r="O3639" i="4"/>
  <c r="O3640" i="4"/>
  <c r="O3641" i="4"/>
  <c r="O3642" i="4"/>
  <c r="O3643" i="4"/>
  <c r="O3644" i="4"/>
  <c r="O3645" i="4"/>
  <c r="O3646" i="4"/>
  <c r="O3647" i="4"/>
  <c r="O3648" i="4"/>
  <c r="O3649" i="4"/>
  <c r="O3650" i="4"/>
  <c r="O3651" i="4"/>
  <c r="O3652" i="4"/>
  <c r="O3653" i="4"/>
  <c r="O3654" i="4"/>
  <c r="O3655" i="4"/>
  <c r="O3656" i="4"/>
  <c r="O3657" i="4"/>
  <c r="O3658" i="4"/>
  <c r="O3659" i="4"/>
  <c r="O3660" i="4"/>
  <c r="O3661" i="4"/>
  <c r="O3662" i="4"/>
  <c r="O3663" i="4"/>
  <c r="O3664" i="4"/>
  <c r="O3665" i="4"/>
  <c r="O3666" i="4"/>
  <c r="O3667" i="4"/>
  <c r="O3668" i="4"/>
  <c r="O3669" i="4"/>
  <c r="O3670" i="4"/>
  <c r="O3671" i="4"/>
  <c r="O3672" i="4"/>
  <c r="O3673" i="4"/>
  <c r="O3674" i="4"/>
  <c r="O3675" i="4"/>
  <c r="O3676" i="4"/>
  <c r="O3677" i="4"/>
  <c r="O3678" i="4"/>
  <c r="O3679" i="4"/>
  <c r="O3680" i="4"/>
  <c r="O3681" i="4"/>
  <c r="O3682" i="4"/>
  <c r="O3683" i="4"/>
  <c r="O3684" i="4"/>
  <c r="O3685" i="4"/>
  <c r="O3686" i="4"/>
  <c r="O3687" i="4"/>
  <c r="O3688" i="4"/>
  <c r="O3689" i="4"/>
  <c r="O3690" i="4"/>
  <c r="O3691" i="4"/>
  <c r="O3692" i="4"/>
  <c r="O3693" i="4"/>
  <c r="O3694" i="4"/>
  <c r="O3695" i="4"/>
  <c r="O3696" i="4"/>
  <c r="O3697" i="4"/>
  <c r="O3698" i="4"/>
  <c r="O3699" i="4"/>
  <c r="O3700" i="4"/>
  <c r="O3701" i="4"/>
  <c r="O3702" i="4"/>
  <c r="O3703" i="4"/>
  <c r="O3704" i="4"/>
  <c r="O3705" i="4"/>
  <c r="O3706" i="4"/>
  <c r="O3707" i="4"/>
  <c r="O3708" i="4"/>
  <c r="O3709" i="4"/>
  <c r="O3710" i="4"/>
  <c r="O3711" i="4"/>
  <c r="O3712" i="4"/>
  <c r="O3713" i="4"/>
  <c r="O3714" i="4"/>
  <c r="O3715" i="4"/>
  <c r="O3716" i="4"/>
  <c r="O3717" i="4"/>
  <c r="O3718" i="4"/>
  <c r="O3719" i="4"/>
  <c r="O3720" i="4"/>
  <c r="O3721" i="4"/>
  <c r="O3722" i="4"/>
  <c r="O3723" i="4"/>
  <c r="O3724" i="4"/>
  <c r="O3725" i="4"/>
  <c r="O3726" i="4"/>
  <c r="O3727" i="4"/>
  <c r="O3728" i="4"/>
  <c r="O3729" i="4"/>
  <c r="O3730" i="4"/>
  <c r="O3731" i="4"/>
  <c r="O3732" i="4"/>
  <c r="O3733" i="4"/>
  <c r="O3734" i="4"/>
  <c r="O3735" i="4"/>
  <c r="O3736" i="4"/>
  <c r="O3737" i="4"/>
  <c r="O3738" i="4"/>
  <c r="O3739" i="4"/>
  <c r="O3740" i="4"/>
  <c r="O3741" i="4"/>
  <c r="O3742" i="4"/>
  <c r="O3743" i="4"/>
  <c r="O3744" i="4"/>
  <c r="O3745" i="4"/>
  <c r="O3746" i="4"/>
  <c r="O3747" i="4"/>
  <c r="O3748" i="4"/>
  <c r="O3749" i="4"/>
  <c r="O3750" i="4"/>
  <c r="O3751" i="4"/>
  <c r="O3752" i="4"/>
  <c r="O3753" i="4"/>
  <c r="O3754" i="4"/>
  <c r="O3755" i="4"/>
  <c r="O3756" i="4"/>
  <c r="O3757" i="4"/>
  <c r="O3758" i="4"/>
  <c r="O3759" i="4"/>
  <c r="O3760" i="4"/>
  <c r="O3761" i="4"/>
  <c r="O3762" i="4"/>
  <c r="O3763" i="4"/>
  <c r="O3764" i="4"/>
  <c r="O3765" i="4"/>
  <c r="O3766" i="4"/>
  <c r="O3767" i="4"/>
  <c r="O3768" i="4"/>
  <c r="O3769" i="4"/>
  <c r="O3770" i="4"/>
  <c r="O3771" i="4"/>
  <c r="O3772" i="4"/>
  <c r="O3773" i="4"/>
  <c r="O3774" i="4"/>
  <c r="O3775" i="4"/>
  <c r="O3776" i="4"/>
  <c r="O3777" i="4"/>
  <c r="O3778" i="4"/>
  <c r="O3779" i="4"/>
  <c r="O3780" i="4"/>
  <c r="O3781" i="4"/>
  <c r="O3782" i="4"/>
  <c r="O3783" i="4"/>
  <c r="O3784" i="4"/>
  <c r="O3785" i="4"/>
  <c r="O3786" i="4"/>
  <c r="O3787" i="4"/>
  <c r="O3788" i="4"/>
  <c r="O3789" i="4"/>
  <c r="O3790" i="4"/>
  <c r="O3791" i="4"/>
  <c r="O3792" i="4"/>
  <c r="O3793" i="4"/>
  <c r="O3794" i="4"/>
  <c r="O3795" i="4"/>
  <c r="O3796" i="4"/>
  <c r="O3797" i="4"/>
  <c r="O3798" i="4"/>
  <c r="O3799" i="4"/>
  <c r="O3800" i="4"/>
  <c r="O3801" i="4"/>
  <c r="O3802" i="4"/>
  <c r="O3803" i="4"/>
  <c r="O3804" i="4"/>
  <c r="O3805" i="4"/>
  <c r="O3806" i="4"/>
  <c r="O3807" i="4"/>
  <c r="O3808" i="4"/>
  <c r="O3809" i="4"/>
  <c r="O3810" i="4"/>
  <c r="O3811" i="4"/>
  <c r="O3812" i="4"/>
  <c r="O3813" i="4"/>
  <c r="O3814" i="4"/>
  <c r="O3815" i="4"/>
  <c r="O3816" i="4"/>
  <c r="O3817" i="4"/>
  <c r="O3818" i="4"/>
  <c r="O3819" i="4"/>
  <c r="O3820" i="4"/>
  <c r="O3821" i="4"/>
  <c r="O3822" i="4"/>
  <c r="O3823" i="4"/>
  <c r="O3824" i="4"/>
  <c r="O3825" i="4"/>
  <c r="O3826" i="4"/>
  <c r="O3827" i="4"/>
  <c r="O3828" i="4"/>
  <c r="O3829" i="4"/>
  <c r="O3830" i="4"/>
  <c r="O3831" i="4"/>
  <c r="O3832" i="4"/>
  <c r="O3833" i="4"/>
  <c r="O3834" i="4"/>
  <c r="O3835" i="4"/>
  <c r="O3836" i="4"/>
  <c r="O3837" i="4"/>
  <c r="O3838" i="4"/>
  <c r="O3839" i="4"/>
  <c r="O3840" i="4"/>
  <c r="O3841" i="4"/>
  <c r="O3842" i="4"/>
  <c r="O3843" i="4"/>
  <c r="O3844" i="4"/>
  <c r="O3845" i="4"/>
  <c r="O3846" i="4"/>
  <c r="O3847" i="4"/>
  <c r="O3848" i="4"/>
  <c r="O3849" i="4"/>
  <c r="O3850" i="4"/>
  <c r="O3851" i="4"/>
  <c r="O3852" i="4"/>
  <c r="O3853" i="4"/>
  <c r="O3854" i="4"/>
  <c r="O3855" i="4"/>
  <c r="O3856" i="4"/>
  <c r="O3857" i="4"/>
  <c r="O3858" i="4"/>
  <c r="O3859" i="4"/>
  <c r="O3860" i="4"/>
  <c r="O3861" i="4"/>
  <c r="O3862" i="4"/>
  <c r="O3863" i="4"/>
  <c r="O3864" i="4"/>
  <c r="O3865" i="4"/>
  <c r="O3866" i="4"/>
  <c r="O3867" i="4"/>
  <c r="O3868" i="4"/>
  <c r="O3869" i="4"/>
  <c r="O3870" i="4"/>
  <c r="O3871" i="4"/>
  <c r="O3872" i="4"/>
  <c r="O3873" i="4"/>
  <c r="O3874" i="4"/>
  <c r="O3875" i="4"/>
  <c r="O3876" i="4"/>
  <c r="O3877" i="4"/>
  <c r="O3878" i="4"/>
  <c r="O3879" i="4"/>
  <c r="O3880" i="4"/>
  <c r="O3881" i="4"/>
  <c r="O3882" i="4"/>
  <c r="O3883" i="4"/>
  <c r="O3884" i="4"/>
  <c r="O3885" i="4"/>
  <c r="O3886" i="4"/>
  <c r="O3887" i="4"/>
  <c r="O3888" i="4"/>
  <c r="O3889" i="4"/>
  <c r="O3890" i="4"/>
  <c r="O3891" i="4"/>
  <c r="O3892" i="4"/>
  <c r="O3893" i="4"/>
  <c r="O3894" i="4"/>
  <c r="O3895" i="4"/>
  <c r="O3896" i="4"/>
  <c r="O3897" i="4"/>
  <c r="O3898" i="4"/>
  <c r="O3899" i="4"/>
  <c r="O3900" i="4"/>
  <c r="O3901" i="4"/>
  <c r="O3902" i="4"/>
  <c r="O3903" i="4"/>
  <c r="O3904" i="4"/>
  <c r="O3905" i="4"/>
  <c r="O3906" i="4"/>
  <c r="O3907" i="4"/>
  <c r="O3908" i="4"/>
  <c r="O3909" i="4"/>
  <c r="O3910" i="4"/>
  <c r="O3911" i="4"/>
  <c r="O3912" i="4"/>
  <c r="O3913" i="4"/>
  <c r="O3914" i="4"/>
  <c r="O3915" i="4"/>
  <c r="O3916" i="4"/>
  <c r="O3917" i="4"/>
  <c r="O3918" i="4"/>
  <c r="O3919" i="4"/>
  <c r="O3920" i="4"/>
  <c r="O3921" i="4"/>
  <c r="O3922" i="4"/>
  <c r="O3923" i="4"/>
  <c r="O3924" i="4"/>
  <c r="O3925" i="4"/>
  <c r="O3926" i="4"/>
  <c r="O3927" i="4"/>
  <c r="O3928" i="4"/>
  <c r="O3929" i="4"/>
  <c r="O3930" i="4"/>
  <c r="O3931" i="4"/>
  <c r="O3932" i="4"/>
  <c r="O3933" i="4"/>
  <c r="O3934" i="4"/>
  <c r="O3935" i="4"/>
  <c r="O3936" i="4"/>
  <c r="O3937" i="4"/>
  <c r="O3938" i="4"/>
  <c r="O3939" i="4"/>
  <c r="O3940" i="4"/>
  <c r="O3941" i="4"/>
  <c r="O3942" i="4"/>
  <c r="O3943" i="4"/>
  <c r="O3944" i="4"/>
  <c r="O3945" i="4"/>
  <c r="O3946" i="4"/>
  <c r="O3947" i="4"/>
  <c r="O3948" i="4"/>
  <c r="O3949" i="4"/>
  <c r="O3950" i="4"/>
  <c r="O3951" i="4"/>
  <c r="O3952" i="4"/>
  <c r="O3953" i="4"/>
  <c r="O3954" i="4"/>
  <c r="O3955" i="4"/>
  <c r="O3956" i="4"/>
  <c r="O3957" i="4"/>
  <c r="O3958" i="4"/>
  <c r="O3959" i="4"/>
  <c r="O3960" i="4"/>
  <c r="O3961" i="4"/>
  <c r="O3962" i="4"/>
  <c r="O3963" i="4"/>
  <c r="O3964" i="4"/>
  <c r="O3965" i="4"/>
  <c r="O3966" i="4"/>
  <c r="O3967" i="4"/>
  <c r="O3968" i="4"/>
  <c r="O3969" i="4"/>
  <c r="O3970" i="4"/>
  <c r="O3971" i="4"/>
  <c r="O3972" i="4"/>
  <c r="O3973" i="4"/>
  <c r="O3974" i="4"/>
  <c r="O3975" i="4"/>
  <c r="O3976" i="4"/>
  <c r="O3977" i="4"/>
  <c r="O3978" i="4"/>
  <c r="O3979" i="4"/>
  <c r="O3980" i="4"/>
  <c r="O3981" i="4"/>
  <c r="O3982" i="4"/>
  <c r="O3983" i="4"/>
  <c r="O3984" i="4"/>
  <c r="O3985" i="4"/>
  <c r="O3986" i="4"/>
  <c r="O3987" i="4"/>
  <c r="O3988" i="4"/>
  <c r="O3989" i="4"/>
  <c r="O3990" i="4"/>
  <c r="O3991" i="4"/>
  <c r="O3992" i="4"/>
  <c r="O3993" i="4"/>
  <c r="O3994" i="4"/>
  <c r="O3995" i="4"/>
  <c r="O3996" i="4"/>
  <c r="O3997" i="4"/>
  <c r="O3998" i="4"/>
  <c r="O3999" i="4"/>
  <c r="O4000" i="4"/>
  <c r="O4001" i="4"/>
  <c r="O4002" i="4"/>
  <c r="O4003" i="4"/>
  <c r="O4004" i="4"/>
  <c r="O4005" i="4"/>
  <c r="O4006" i="4"/>
  <c r="O4007" i="4"/>
  <c r="O4008" i="4"/>
  <c r="O4009" i="4"/>
  <c r="O4010" i="4"/>
  <c r="O4011" i="4"/>
  <c r="O4012" i="4"/>
  <c r="O4013" i="4"/>
  <c r="O4014" i="4"/>
  <c r="O4015" i="4"/>
  <c r="O4016" i="4"/>
  <c r="O4017" i="4"/>
  <c r="O4018" i="4"/>
  <c r="O4019" i="4"/>
  <c r="O4020" i="4"/>
  <c r="O4021" i="4"/>
  <c r="O4022" i="4"/>
  <c r="O4023" i="4"/>
  <c r="O4024" i="4"/>
  <c r="O4025" i="4"/>
  <c r="O4026" i="4"/>
  <c r="O4027" i="4"/>
  <c r="O4028" i="4"/>
  <c r="O4029" i="4"/>
  <c r="O4030" i="4"/>
  <c r="O4031" i="4"/>
  <c r="O4032" i="4"/>
  <c r="O4033" i="4"/>
  <c r="O4034" i="4"/>
  <c r="O4035" i="4"/>
  <c r="O4036" i="4"/>
  <c r="O4037" i="4"/>
  <c r="O4038" i="4"/>
  <c r="O4039" i="4"/>
  <c r="O4040" i="4"/>
  <c r="O4041" i="4"/>
  <c r="O4042" i="4"/>
  <c r="O4043" i="4"/>
  <c r="O4044" i="4"/>
  <c r="O4045" i="4"/>
  <c r="O4046" i="4"/>
  <c r="O4047" i="4"/>
  <c r="O4048" i="4"/>
  <c r="O4049" i="4"/>
  <c r="O4050" i="4"/>
  <c r="O4051" i="4"/>
  <c r="O4052" i="4"/>
  <c r="O4053" i="4"/>
  <c r="O4054" i="4"/>
  <c r="O4055" i="4"/>
  <c r="O4056" i="4"/>
  <c r="O4057" i="4"/>
  <c r="O4058" i="4"/>
  <c r="O4059" i="4"/>
  <c r="O4060" i="4"/>
  <c r="O4061" i="4"/>
  <c r="O4062" i="4"/>
  <c r="O4063" i="4"/>
  <c r="O4064" i="4"/>
  <c r="O4065" i="4"/>
  <c r="O4066" i="4"/>
  <c r="O4067" i="4"/>
  <c r="O4068" i="4"/>
  <c r="O4069" i="4"/>
  <c r="O4070" i="4"/>
  <c r="O4071" i="4"/>
  <c r="O4072" i="4"/>
  <c r="O4073" i="4"/>
  <c r="O4074" i="4"/>
  <c r="O4075" i="4"/>
  <c r="O4076" i="4"/>
  <c r="O4077" i="4"/>
  <c r="O4078" i="4"/>
  <c r="O4079" i="4"/>
  <c r="O4080" i="4"/>
  <c r="O4081" i="4"/>
  <c r="O4082" i="4"/>
  <c r="O4083" i="4"/>
  <c r="O4084" i="4"/>
  <c r="O4085" i="4"/>
  <c r="O4086" i="4"/>
  <c r="O4087" i="4"/>
  <c r="O4088" i="4"/>
  <c r="O4089" i="4"/>
  <c r="O4090" i="4"/>
  <c r="O4091" i="4"/>
  <c r="O4092" i="4"/>
  <c r="O4093" i="4"/>
  <c r="O4094" i="4"/>
  <c r="O4095" i="4"/>
  <c r="O4096" i="4"/>
  <c r="O4097" i="4"/>
  <c r="O4098" i="4"/>
  <c r="O4099" i="4"/>
  <c r="O4100" i="4"/>
  <c r="O4101" i="4"/>
  <c r="O4102" i="4"/>
  <c r="O4103" i="4"/>
  <c r="O4104" i="4"/>
  <c r="O4105" i="4"/>
  <c r="O4106" i="4"/>
  <c r="O4107" i="4"/>
  <c r="O4108" i="4"/>
  <c r="O4109" i="4"/>
  <c r="O4110" i="4"/>
  <c r="O4111" i="4"/>
  <c r="O4112" i="4"/>
  <c r="O4113" i="4"/>
  <c r="O4114" i="4"/>
  <c r="O4115" i="4"/>
  <c r="O4116" i="4"/>
  <c r="O4117" i="4"/>
  <c r="O4118" i="4"/>
  <c r="O4119" i="4"/>
  <c r="O4120" i="4"/>
  <c r="O4121" i="4"/>
  <c r="O4122" i="4"/>
  <c r="O4123" i="4"/>
  <c r="O4124" i="4"/>
  <c r="O4125" i="4"/>
  <c r="O4126" i="4"/>
  <c r="O4127" i="4"/>
  <c r="O4128" i="4"/>
  <c r="O4129" i="4"/>
  <c r="O4130" i="4"/>
  <c r="O4131" i="4"/>
  <c r="O4132" i="4"/>
  <c r="O4133" i="4"/>
  <c r="O4134" i="4"/>
  <c r="O4135" i="4"/>
  <c r="O4136" i="4"/>
  <c r="O4137" i="4"/>
  <c r="O4138" i="4"/>
  <c r="O4139" i="4"/>
  <c r="O4140" i="4"/>
  <c r="O4141" i="4"/>
  <c r="O4142" i="4"/>
  <c r="O4143" i="4"/>
  <c r="O4144" i="4"/>
  <c r="O4145" i="4"/>
  <c r="O4146" i="4"/>
  <c r="O4147" i="4"/>
  <c r="O4148" i="4"/>
  <c r="O4149" i="4"/>
  <c r="O4150" i="4"/>
  <c r="O4151" i="4"/>
  <c r="O4152" i="4"/>
  <c r="O4153" i="4"/>
  <c r="O4154" i="4"/>
  <c r="O4155" i="4"/>
  <c r="O4156" i="4"/>
  <c r="O4157" i="4"/>
  <c r="O4158" i="4"/>
  <c r="O4159" i="4"/>
  <c r="O4160" i="4"/>
  <c r="O4161" i="4"/>
  <c r="O4162" i="4"/>
  <c r="O4163" i="4"/>
  <c r="O4164" i="4"/>
  <c r="O4165" i="4"/>
  <c r="O4166" i="4"/>
  <c r="O4167" i="4"/>
  <c r="O4168" i="4"/>
  <c r="O4169" i="4"/>
  <c r="O4170" i="4"/>
  <c r="O4171" i="4"/>
  <c r="O4172" i="4"/>
  <c r="O4173" i="4"/>
  <c r="O4174" i="4"/>
  <c r="O4175" i="4"/>
  <c r="O4176" i="4"/>
  <c r="O4177" i="4"/>
  <c r="O4178" i="4"/>
  <c r="O4179" i="4"/>
  <c r="O4180" i="4"/>
  <c r="O4181" i="4"/>
  <c r="O4182" i="4"/>
  <c r="O4183" i="4"/>
  <c r="O4184" i="4"/>
  <c r="O4185" i="4"/>
  <c r="O4186" i="4"/>
  <c r="O4187" i="4"/>
  <c r="O4188" i="4"/>
  <c r="O4189" i="4"/>
  <c r="O4190" i="4"/>
  <c r="O4191" i="4"/>
  <c r="O4192" i="4"/>
  <c r="O4193" i="4"/>
  <c r="O4194" i="4"/>
  <c r="O4195" i="4"/>
  <c r="O4196" i="4"/>
  <c r="O4197" i="4"/>
  <c r="O4198" i="4"/>
  <c r="O4199" i="4"/>
  <c r="O4200" i="4"/>
  <c r="O4201" i="4"/>
  <c r="O4202" i="4"/>
  <c r="O4203" i="4"/>
  <c r="O4204" i="4"/>
  <c r="O4205" i="4"/>
  <c r="O4206" i="4"/>
  <c r="O4207" i="4"/>
  <c r="O4208" i="4"/>
  <c r="O4209" i="4"/>
  <c r="O4210" i="4"/>
  <c r="O4211" i="4"/>
  <c r="O4212" i="4"/>
  <c r="O4213" i="4"/>
  <c r="O4214" i="4"/>
  <c r="O4215" i="4"/>
  <c r="O4216" i="4"/>
  <c r="O4217" i="4"/>
  <c r="O4218" i="4"/>
  <c r="O4219" i="4"/>
  <c r="O4220" i="4"/>
  <c r="O4221" i="4"/>
  <c r="O4222" i="4"/>
  <c r="O4223" i="4"/>
  <c r="O4224" i="4"/>
  <c r="O4225" i="4"/>
  <c r="O4226" i="4"/>
  <c r="O4227" i="4"/>
  <c r="O4228" i="4"/>
  <c r="O4229" i="4"/>
  <c r="O4230" i="4"/>
  <c r="O4231" i="4"/>
  <c r="O4232" i="4"/>
  <c r="O4233" i="4"/>
  <c r="O4234" i="4"/>
  <c r="O4235" i="4"/>
  <c r="O4236" i="4"/>
  <c r="O4237" i="4"/>
  <c r="O4238" i="4"/>
  <c r="O4239" i="4"/>
  <c r="O4240" i="4"/>
  <c r="O4241" i="4"/>
  <c r="O4242" i="4"/>
  <c r="O4243" i="4"/>
  <c r="O4244" i="4"/>
  <c r="O4245" i="4"/>
  <c r="O4246" i="4"/>
  <c r="O4247" i="4"/>
  <c r="O4248" i="4"/>
  <c r="O4249" i="4"/>
  <c r="O4250" i="4"/>
  <c r="O4251" i="4"/>
  <c r="O4252" i="4"/>
  <c r="O4253" i="4"/>
  <c r="O4254" i="4"/>
  <c r="O4255" i="4"/>
  <c r="O4256" i="4"/>
  <c r="O4257" i="4"/>
  <c r="O4258" i="4"/>
  <c r="O4259" i="4"/>
  <c r="O4260" i="4"/>
  <c r="O4261" i="4"/>
  <c r="O4262" i="4"/>
  <c r="O4263" i="4"/>
  <c r="O4264" i="4"/>
  <c r="O4265" i="4"/>
  <c r="O4266" i="4"/>
  <c r="O4267" i="4"/>
  <c r="O4268" i="4"/>
  <c r="O4269" i="4"/>
  <c r="O4270" i="4"/>
  <c r="O4271" i="4"/>
  <c r="O4272" i="4"/>
  <c r="O4273" i="4"/>
  <c r="O4274" i="4"/>
  <c r="O4275" i="4"/>
  <c r="O4276" i="4"/>
  <c r="O4277" i="4"/>
  <c r="O4278" i="4"/>
  <c r="O4279" i="4"/>
  <c r="O4280" i="4"/>
  <c r="O4281" i="4"/>
  <c r="O4282" i="4"/>
  <c r="O4283" i="4"/>
  <c r="O4284" i="4"/>
  <c r="O4285" i="4"/>
  <c r="O4286" i="4"/>
  <c r="O4287" i="4"/>
  <c r="O4288" i="4"/>
  <c r="O4289" i="4"/>
  <c r="O4290" i="4"/>
  <c r="O4291" i="4"/>
  <c r="O4292" i="4"/>
  <c r="O4293" i="4"/>
  <c r="O4294" i="4"/>
  <c r="O4295" i="4"/>
  <c r="O4296" i="4"/>
  <c r="O4297" i="4"/>
  <c r="O4298" i="4"/>
  <c r="O4299" i="4"/>
  <c r="O4300" i="4"/>
  <c r="O4301" i="4"/>
  <c r="O4302" i="4"/>
  <c r="O4303" i="4"/>
  <c r="O4304" i="4"/>
  <c r="O4305" i="4"/>
  <c r="O4306" i="4"/>
  <c r="O4307" i="4"/>
  <c r="O4308" i="4"/>
  <c r="O4309" i="4"/>
  <c r="O4310" i="4"/>
  <c r="O4311" i="4"/>
  <c r="O4312" i="4"/>
  <c r="O4313" i="4"/>
  <c r="O4314" i="4"/>
  <c r="O4315" i="4"/>
  <c r="O4316" i="4"/>
  <c r="O4317" i="4"/>
  <c r="O4318" i="4"/>
  <c r="O4319" i="4"/>
  <c r="O4320" i="4"/>
  <c r="O4321" i="4"/>
  <c r="O4322" i="4"/>
  <c r="O4323" i="4"/>
  <c r="O4324" i="4"/>
  <c r="O4325" i="4"/>
  <c r="O4326" i="4"/>
  <c r="O4327" i="4"/>
  <c r="O4328" i="4"/>
  <c r="O4329" i="4"/>
  <c r="O4330" i="4"/>
  <c r="O4331" i="4"/>
  <c r="O4332" i="4"/>
  <c r="O4333" i="4"/>
  <c r="O4334" i="4"/>
  <c r="O4335" i="4"/>
  <c r="O4336" i="4"/>
  <c r="O4337" i="4"/>
  <c r="O4338" i="4"/>
  <c r="O4339" i="4"/>
  <c r="O4340" i="4"/>
  <c r="O4341" i="4"/>
  <c r="O4342" i="4"/>
  <c r="O4343" i="4"/>
  <c r="O4344" i="4"/>
  <c r="O4345" i="4"/>
  <c r="O4346" i="4"/>
  <c r="O4347" i="4"/>
  <c r="O4348" i="4"/>
  <c r="O4349" i="4"/>
  <c r="O4350" i="4"/>
  <c r="O4351" i="4"/>
  <c r="O4352" i="4"/>
  <c r="O4353" i="4"/>
  <c r="O4354" i="4"/>
  <c r="O4355" i="4"/>
  <c r="O4356" i="4"/>
  <c r="O4357" i="4"/>
  <c r="O4358" i="4"/>
  <c r="O4359" i="4"/>
  <c r="O4360" i="4"/>
  <c r="O4361" i="4"/>
  <c r="O4362" i="4"/>
  <c r="O4363" i="4"/>
  <c r="O4364" i="4"/>
  <c r="O4365" i="4"/>
  <c r="O4366" i="4"/>
  <c r="O4367" i="4"/>
  <c r="O4368" i="4"/>
  <c r="O4369" i="4"/>
  <c r="O4370" i="4"/>
  <c r="O4371" i="4"/>
  <c r="O4372" i="4"/>
  <c r="O4373" i="4"/>
  <c r="O4374" i="4"/>
  <c r="O4375" i="4"/>
  <c r="O4376" i="4"/>
  <c r="O4377" i="4"/>
  <c r="O4378" i="4"/>
  <c r="O4379" i="4"/>
  <c r="O4380" i="4"/>
  <c r="O4381" i="4"/>
  <c r="O4382" i="4"/>
  <c r="O4383" i="4"/>
  <c r="O4384" i="4"/>
  <c r="O4385" i="4"/>
  <c r="O4386" i="4"/>
  <c r="O4387" i="4"/>
  <c r="O4388" i="4"/>
  <c r="O4389" i="4"/>
  <c r="O4390" i="4"/>
  <c r="O4391" i="4"/>
  <c r="O4392" i="4"/>
  <c r="O4393" i="4"/>
  <c r="O4394" i="4"/>
  <c r="O4395" i="4"/>
  <c r="O4396" i="4"/>
  <c r="O4397" i="4"/>
  <c r="O4398" i="4"/>
  <c r="O4399" i="4"/>
  <c r="O4400" i="4"/>
  <c r="O4401" i="4"/>
  <c r="O4402" i="4"/>
  <c r="O4403" i="4"/>
  <c r="O4404" i="4"/>
  <c r="O4405" i="4"/>
  <c r="O4406" i="4"/>
  <c r="O4407" i="4"/>
  <c r="O4408" i="4"/>
  <c r="O4409" i="4"/>
  <c r="O4410" i="4"/>
  <c r="O4411" i="4"/>
  <c r="O4412" i="4"/>
  <c r="O4413" i="4"/>
  <c r="O4414" i="4"/>
  <c r="O4415" i="4"/>
  <c r="O4416" i="4"/>
  <c r="O4417" i="4"/>
  <c r="O4418" i="4"/>
  <c r="O4419" i="4"/>
  <c r="O4420" i="4"/>
  <c r="O4421" i="4"/>
  <c r="O4422" i="4"/>
  <c r="O4423" i="4"/>
  <c r="O4424" i="4"/>
  <c r="O4425" i="4"/>
  <c r="O4426" i="4"/>
  <c r="O4427" i="4"/>
  <c r="O4428" i="4"/>
  <c r="O4429" i="4"/>
  <c r="O4430" i="4"/>
  <c r="O4431" i="4"/>
  <c r="O4432" i="4"/>
  <c r="O4433" i="4"/>
  <c r="O4434" i="4"/>
  <c r="O4435" i="4"/>
  <c r="O4436" i="4"/>
  <c r="O4437" i="4"/>
  <c r="O4438" i="4"/>
  <c r="O4439" i="4"/>
  <c r="O4440" i="4"/>
  <c r="O4441" i="4"/>
  <c r="O4442" i="4"/>
  <c r="O4443" i="4"/>
  <c r="O4444" i="4"/>
  <c r="O4445" i="4"/>
  <c r="O4446" i="4"/>
  <c r="O4447" i="4"/>
  <c r="O4448" i="4"/>
  <c r="O4449" i="4"/>
  <c r="O4450" i="4"/>
  <c r="O4451" i="4"/>
  <c r="O4452" i="4"/>
  <c r="O4453" i="4"/>
  <c r="O4454" i="4"/>
  <c r="O4455" i="4"/>
  <c r="O4456" i="4"/>
  <c r="O4457" i="4"/>
  <c r="O4458" i="4"/>
  <c r="O4459" i="4"/>
  <c r="O4460" i="4"/>
  <c r="O4461" i="4"/>
  <c r="O4462" i="4"/>
  <c r="O4463" i="4"/>
  <c r="O4464" i="4"/>
  <c r="O4465" i="4"/>
  <c r="O4466" i="4"/>
  <c r="O4467" i="4"/>
  <c r="O4468" i="4"/>
  <c r="O4469" i="4"/>
  <c r="O4470" i="4"/>
  <c r="O4471" i="4"/>
  <c r="O4472" i="4"/>
  <c r="O4473" i="4"/>
  <c r="O4474" i="4"/>
  <c r="O4475" i="4"/>
  <c r="O4476" i="4"/>
  <c r="O4477" i="4"/>
  <c r="O4478" i="4"/>
  <c r="O4479" i="4"/>
  <c r="O4480" i="4"/>
  <c r="O4481" i="4"/>
  <c r="O4482" i="4"/>
  <c r="O4483" i="4"/>
  <c r="O4484" i="4"/>
  <c r="O4485" i="4"/>
  <c r="O4486" i="4"/>
  <c r="O4487" i="4"/>
  <c r="O4488" i="4"/>
  <c r="O4489" i="4"/>
  <c r="O4490" i="4"/>
  <c r="O4491" i="4"/>
  <c r="O4492" i="4"/>
  <c r="O4493" i="4"/>
  <c r="O4494" i="4"/>
  <c r="O4495" i="4"/>
  <c r="O4496" i="4"/>
  <c r="O4497" i="4"/>
  <c r="O4498" i="4"/>
  <c r="O4499" i="4"/>
  <c r="O4500" i="4"/>
  <c r="O4501" i="4"/>
  <c r="O4502" i="4"/>
  <c r="O4503" i="4"/>
  <c r="O4504" i="4"/>
  <c r="O4505" i="4"/>
  <c r="O4506" i="4"/>
  <c r="O4507" i="4"/>
  <c r="O4508" i="4"/>
  <c r="O4509" i="4"/>
  <c r="O4510" i="4"/>
  <c r="O4511" i="4"/>
  <c r="O4512" i="4"/>
  <c r="O4513" i="4"/>
  <c r="O4514" i="4"/>
  <c r="O4515" i="4"/>
  <c r="O4516" i="4"/>
  <c r="O4517" i="4"/>
  <c r="O4518" i="4"/>
  <c r="O4519" i="4"/>
  <c r="O4520" i="4"/>
  <c r="O4521" i="4"/>
  <c r="O4522" i="4"/>
  <c r="O4523" i="4"/>
  <c r="O4524" i="4"/>
  <c r="O4525" i="4"/>
  <c r="O4526" i="4"/>
  <c r="O4527" i="4"/>
  <c r="O4528" i="4"/>
  <c r="O4529" i="4"/>
  <c r="O4530" i="4"/>
  <c r="O4531" i="4"/>
  <c r="O4532" i="4"/>
  <c r="O4533" i="4"/>
  <c r="O4534" i="4"/>
  <c r="O4535" i="4"/>
  <c r="O4536" i="4"/>
  <c r="O4537" i="4"/>
  <c r="O4538" i="4"/>
  <c r="O4539" i="4"/>
  <c r="O4540" i="4"/>
  <c r="O4541" i="4"/>
  <c r="O4542" i="4"/>
  <c r="O4543" i="4"/>
  <c r="O4544" i="4"/>
  <c r="O4545" i="4"/>
  <c r="O4546" i="4"/>
  <c r="O4547" i="4"/>
  <c r="O4548" i="4"/>
  <c r="O4549" i="4"/>
  <c r="O4550" i="4"/>
  <c r="O4551" i="4"/>
  <c r="O4552" i="4"/>
  <c r="O4553" i="4"/>
  <c r="O4554" i="4"/>
  <c r="O4555" i="4"/>
  <c r="O4556" i="4"/>
  <c r="O4557" i="4"/>
  <c r="O4558" i="4"/>
  <c r="O4559" i="4"/>
  <c r="O4560" i="4"/>
  <c r="O4561" i="4"/>
  <c r="O4562" i="4"/>
  <c r="O4563" i="4"/>
  <c r="O4564" i="4"/>
  <c r="O4565" i="4"/>
  <c r="O4566" i="4"/>
  <c r="O4567" i="4"/>
  <c r="O4568" i="4"/>
  <c r="O4569" i="4"/>
  <c r="O4570" i="4"/>
  <c r="O4571" i="4"/>
  <c r="O4572" i="4"/>
  <c r="O4573" i="4"/>
  <c r="O4574" i="4"/>
  <c r="O4575" i="4"/>
  <c r="O4576" i="4"/>
  <c r="O4577" i="4"/>
  <c r="O4578" i="4"/>
  <c r="O4579" i="4"/>
  <c r="O4580" i="4"/>
  <c r="O4581" i="4"/>
  <c r="O4582" i="4"/>
  <c r="O4583" i="4"/>
  <c r="O4584" i="4"/>
  <c r="O4585" i="4"/>
  <c r="O4586" i="4"/>
  <c r="O4587" i="4"/>
  <c r="O4588" i="4"/>
  <c r="O4589" i="4"/>
  <c r="O4590" i="4"/>
  <c r="O4591" i="4"/>
  <c r="O4592" i="4"/>
  <c r="O4593" i="4"/>
  <c r="O4594" i="4"/>
  <c r="O4595" i="4"/>
  <c r="O4596" i="4"/>
  <c r="O4597" i="4"/>
  <c r="O4598" i="4"/>
  <c r="O4599" i="4"/>
  <c r="O4600" i="4"/>
  <c r="O4601" i="4"/>
  <c r="O4602" i="4"/>
  <c r="O4603" i="4"/>
  <c r="O4604" i="4"/>
  <c r="O4605" i="4"/>
  <c r="O4606" i="4"/>
  <c r="O4607" i="4"/>
  <c r="O4608" i="4"/>
  <c r="O4609" i="4"/>
  <c r="O4610" i="4"/>
  <c r="O4611" i="4"/>
  <c r="O4612" i="4"/>
  <c r="O4613" i="4"/>
  <c r="O4614" i="4"/>
  <c r="O4615" i="4"/>
  <c r="O4616" i="4"/>
  <c r="O4617" i="4"/>
  <c r="O4618" i="4"/>
  <c r="O4619" i="4"/>
  <c r="O4620" i="4"/>
  <c r="O4621" i="4"/>
  <c r="O4622" i="4"/>
  <c r="O4623" i="4"/>
  <c r="O4624" i="4"/>
  <c r="O4625" i="4"/>
  <c r="O4626" i="4"/>
  <c r="O4627" i="4"/>
  <c r="O4628" i="4"/>
  <c r="O4629" i="4"/>
  <c r="O4630" i="4"/>
  <c r="O4631" i="4"/>
  <c r="O4632" i="4"/>
  <c r="O4633" i="4"/>
  <c r="O4634" i="4"/>
  <c r="O4635" i="4"/>
  <c r="O4636" i="4"/>
  <c r="O4637" i="4"/>
  <c r="O4638" i="4"/>
  <c r="O4639" i="4"/>
  <c r="O4640" i="4"/>
  <c r="O4641" i="4"/>
  <c r="O4642" i="4"/>
  <c r="O4643" i="4"/>
  <c r="O4644" i="4"/>
  <c r="O4645" i="4"/>
  <c r="O4646" i="4"/>
  <c r="O4647" i="4"/>
  <c r="O4648" i="4"/>
  <c r="O4649" i="4"/>
  <c r="O4650" i="4"/>
  <c r="O4651" i="4"/>
  <c r="O4652" i="4"/>
  <c r="O4653" i="4"/>
  <c r="O4654" i="4"/>
  <c r="O4655" i="4"/>
  <c r="O4656" i="4"/>
  <c r="O4657" i="4"/>
  <c r="O4658" i="4"/>
  <c r="O4659" i="4"/>
  <c r="O4660" i="4"/>
  <c r="O4661" i="4"/>
  <c r="O4662" i="4"/>
  <c r="O4663" i="4"/>
  <c r="O4664" i="4"/>
  <c r="O4665" i="4"/>
  <c r="O4666" i="4"/>
  <c r="O4667" i="4"/>
  <c r="O4668" i="4"/>
  <c r="O4669" i="4"/>
  <c r="O4670" i="4"/>
  <c r="O4671" i="4"/>
  <c r="O4672" i="4"/>
  <c r="O4673" i="4"/>
  <c r="O4674" i="4"/>
  <c r="O4675" i="4"/>
  <c r="O4676" i="4"/>
  <c r="O4677" i="4"/>
  <c r="O4678" i="4"/>
  <c r="O4679" i="4"/>
  <c r="O4680" i="4"/>
  <c r="O4681" i="4"/>
  <c r="O4682" i="4"/>
  <c r="O4683" i="4"/>
  <c r="O4684" i="4"/>
  <c r="O4685" i="4"/>
  <c r="O4686" i="4"/>
  <c r="O4687" i="4"/>
  <c r="O4688" i="4"/>
  <c r="O4689" i="4"/>
  <c r="O4690" i="4"/>
  <c r="O4691" i="4"/>
  <c r="O4692" i="4"/>
  <c r="O4693" i="4"/>
  <c r="O4694" i="4"/>
  <c r="O4695" i="4"/>
  <c r="O4696" i="4"/>
  <c r="O4697" i="4"/>
  <c r="O4698" i="4"/>
  <c r="O4699" i="4"/>
  <c r="O4700" i="4"/>
  <c r="O4701" i="4"/>
  <c r="O4702" i="4"/>
  <c r="O4703" i="4"/>
  <c r="O4704" i="4"/>
  <c r="O4705" i="4"/>
  <c r="O4706" i="4"/>
  <c r="O4707" i="4"/>
  <c r="O4708" i="4"/>
  <c r="O4709" i="4"/>
  <c r="O4710" i="4"/>
  <c r="O4711" i="4"/>
  <c r="O4712" i="4"/>
  <c r="O4713" i="4"/>
  <c r="O4714" i="4"/>
  <c r="O4715" i="4"/>
  <c r="O4716" i="4"/>
  <c r="O4717" i="4"/>
  <c r="O4718" i="4"/>
  <c r="O4719" i="4"/>
  <c r="O4720" i="4"/>
  <c r="O4721" i="4"/>
  <c r="O4722" i="4"/>
  <c r="O4723" i="4"/>
  <c r="O4724" i="4"/>
  <c r="O4725" i="4"/>
  <c r="O4726" i="4"/>
  <c r="O4727" i="4"/>
  <c r="O4728" i="4"/>
  <c r="O4729" i="4"/>
  <c r="O4730" i="4"/>
  <c r="O4731" i="4"/>
  <c r="O4732" i="4"/>
  <c r="O4733" i="4"/>
  <c r="O4734" i="4"/>
  <c r="O4735" i="4"/>
  <c r="O4736" i="4"/>
  <c r="O4737" i="4"/>
  <c r="O4738" i="4"/>
  <c r="O4739" i="4"/>
  <c r="O4740" i="4"/>
  <c r="O4741" i="4"/>
  <c r="O4742" i="4"/>
  <c r="O4743" i="4"/>
  <c r="O4744" i="4"/>
  <c r="O4745" i="4"/>
  <c r="O4746" i="4"/>
  <c r="O4747" i="4"/>
  <c r="O4748" i="4"/>
  <c r="O4749" i="4"/>
  <c r="O4750" i="4"/>
  <c r="O4751" i="4"/>
  <c r="O4752" i="4"/>
  <c r="O4753" i="4"/>
  <c r="O4754" i="4"/>
  <c r="O4755" i="4"/>
  <c r="O4756" i="4"/>
  <c r="O4757" i="4"/>
  <c r="O4758" i="4"/>
  <c r="O4759" i="4"/>
  <c r="O4760" i="4"/>
  <c r="O4761" i="4"/>
  <c r="O4762" i="4"/>
  <c r="O4763" i="4"/>
  <c r="O4764" i="4"/>
  <c r="O4765" i="4"/>
  <c r="O4766" i="4"/>
  <c r="O4767" i="4"/>
  <c r="O4768" i="4"/>
  <c r="O4769" i="4"/>
  <c r="O4770" i="4"/>
  <c r="O4771" i="4"/>
  <c r="O4772" i="4"/>
  <c r="O4773" i="4"/>
  <c r="O4774" i="4"/>
  <c r="O4775" i="4"/>
  <c r="O4776" i="4"/>
  <c r="O4777" i="4"/>
  <c r="O4778" i="4"/>
  <c r="O4779" i="4"/>
  <c r="O4780" i="4"/>
  <c r="O4781" i="4"/>
  <c r="O4782" i="4"/>
  <c r="O4783" i="4"/>
  <c r="O4784" i="4"/>
  <c r="O4785" i="4"/>
  <c r="O4786" i="4"/>
  <c r="O4787" i="4"/>
  <c r="O4788" i="4"/>
  <c r="O4789" i="4"/>
  <c r="O4790" i="4"/>
  <c r="O4791" i="4"/>
  <c r="O4792" i="4"/>
  <c r="O4793" i="4"/>
  <c r="O4794" i="4"/>
  <c r="O4795" i="4"/>
  <c r="O4796" i="4"/>
  <c r="O4797" i="4"/>
  <c r="O4798" i="4"/>
  <c r="O4799" i="4"/>
  <c r="O4800" i="4"/>
  <c r="O4801" i="4"/>
  <c r="O4802" i="4"/>
  <c r="O4803" i="4"/>
  <c r="O4804" i="4"/>
  <c r="O4805" i="4"/>
  <c r="O4806" i="4"/>
  <c r="O4807" i="4"/>
  <c r="O4808" i="4"/>
  <c r="O4809" i="4"/>
  <c r="O4810" i="4"/>
  <c r="O4811" i="4"/>
  <c r="O4812" i="4"/>
  <c r="O4813" i="4"/>
  <c r="O4814" i="4"/>
  <c r="O4815" i="4"/>
  <c r="O4816" i="4"/>
  <c r="O4817" i="4"/>
  <c r="O4818" i="4"/>
  <c r="O4819" i="4"/>
  <c r="O4820" i="4"/>
  <c r="O4821" i="4"/>
  <c r="O4822" i="4"/>
  <c r="O4823" i="4"/>
  <c r="O4824" i="4"/>
  <c r="O4825" i="4"/>
  <c r="O4826" i="4"/>
  <c r="O4827" i="4"/>
  <c r="O4828" i="4"/>
  <c r="O4829" i="4"/>
  <c r="O4830" i="4"/>
  <c r="O4831" i="4"/>
  <c r="O4832" i="4"/>
  <c r="O4833" i="4"/>
  <c r="O4834" i="4"/>
  <c r="O4835" i="4"/>
  <c r="O4836" i="4"/>
  <c r="O4837" i="4"/>
  <c r="O4838" i="4"/>
  <c r="O4839" i="4"/>
  <c r="O4840" i="4"/>
  <c r="O4841" i="4"/>
  <c r="O4842" i="4"/>
  <c r="O4843" i="4"/>
  <c r="O4844" i="4"/>
  <c r="O4845" i="4"/>
  <c r="O4846" i="4"/>
  <c r="O4847" i="4"/>
  <c r="O4848" i="4"/>
  <c r="O4849" i="4"/>
  <c r="O4850" i="4"/>
  <c r="O4851" i="4"/>
  <c r="O4852" i="4"/>
  <c r="O4853" i="4"/>
  <c r="O4854" i="4"/>
  <c r="O4855" i="4"/>
  <c r="O4856" i="4"/>
  <c r="O4857" i="4"/>
  <c r="O4858" i="4"/>
  <c r="O4859" i="4"/>
  <c r="O4860" i="4"/>
  <c r="O4861" i="4"/>
  <c r="O4862" i="4"/>
  <c r="O4863" i="4"/>
  <c r="O4864" i="4"/>
  <c r="O4865" i="4"/>
  <c r="O4866" i="4"/>
  <c r="O4867" i="4"/>
  <c r="O4868" i="4"/>
  <c r="O4869" i="4"/>
  <c r="O4870" i="4"/>
  <c r="O4871" i="4"/>
  <c r="O4872" i="4"/>
  <c r="O4873" i="4"/>
  <c r="O4874" i="4"/>
  <c r="O4875" i="4"/>
  <c r="O4876" i="4"/>
  <c r="O4877" i="4"/>
  <c r="O4878" i="4"/>
  <c r="O4879" i="4"/>
  <c r="O4880" i="4"/>
  <c r="O4881" i="4"/>
  <c r="O4882" i="4"/>
  <c r="O4883" i="4"/>
  <c r="O4884" i="4"/>
  <c r="O4885" i="4"/>
  <c r="O4886" i="4"/>
  <c r="O4887" i="4"/>
  <c r="O4888" i="4"/>
  <c r="O4889" i="4"/>
  <c r="O4890" i="4"/>
  <c r="O4891" i="4"/>
  <c r="O4892" i="4"/>
  <c r="O4893" i="4"/>
  <c r="O4894" i="4"/>
  <c r="O4895" i="4"/>
  <c r="O4896" i="4"/>
  <c r="O4897" i="4"/>
  <c r="O4898" i="4"/>
  <c r="O4899" i="4"/>
  <c r="O4900" i="4"/>
  <c r="O4901" i="4"/>
  <c r="O4902" i="4"/>
  <c r="O4903" i="4"/>
  <c r="O4904" i="4"/>
  <c r="O4905" i="4"/>
  <c r="O4906" i="4"/>
  <c r="O4907" i="4"/>
  <c r="O4908" i="4"/>
  <c r="O4909" i="4"/>
  <c r="O4910" i="4"/>
  <c r="O4911" i="4"/>
  <c r="O4912" i="4"/>
  <c r="O4913" i="4"/>
  <c r="O4914" i="4"/>
  <c r="O4915" i="4"/>
  <c r="O4916" i="4"/>
  <c r="O4917" i="4"/>
  <c r="O4918" i="4"/>
  <c r="O4919" i="4"/>
  <c r="O4920" i="4"/>
  <c r="O4921" i="4"/>
  <c r="O4922" i="4"/>
  <c r="O4923" i="4"/>
  <c r="O4924" i="4"/>
  <c r="O4925" i="4"/>
  <c r="O4926" i="4"/>
  <c r="O4927" i="4"/>
  <c r="O4928" i="4"/>
  <c r="O4929" i="4"/>
  <c r="O4930" i="4"/>
  <c r="O4931" i="4"/>
  <c r="O4932" i="4"/>
  <c r="O4933" i="4"/>
  <c r="O4934" i="4"/>
  <c r="O4935" i="4"/>
  <c r="O4936" i="4"/>
  <c r="O4937" i="4"/>
  <c r="O4938" i="4"/>
  <c r="O4939" i="4"/>
  <c r="O4940" i="4"/>
  <c r="O4941" i="4"/>
  <c r="O4942" i="4"/>
  <c r="O4943" i="4"/>
  <c r="O4944" i="4"/>
  <c r="O4945" i="4"/>
  <c r="O4946" i="4"/>
  <c r="O4947" i="4"/>
  <c r="O4948" i="4"/>
  <c r="O4949" i="4"/>
  <c r="O4950" i="4"/>
  <c r="O4951" i="4"/>
  <c r="O4952" i="4"/>
  <c r="O4953" i="4"/>
  <c r="O4954" i="4"/>
  <c r="O4955" i="4"/>
  <c r="O4956" i="4"/>
  <c r="O4957" i="4"/>
  <c r="O4958" i="4"/>
  <c r="O4959" i="4"/>
  <c r="O4960" i="4"/>
  <c r="O4961" i="4"/>
  <c r="O4962" i="4"/>
  <c r="O4963" i="4"/>
  <c r="O4964" i="4"/>
  <c r="O4965" i="4"/>
  <c r="O4966" i="4"/>
  <c r="O4967" i="4"/>
  <c r="O4968" i="4"/>
  <c r="O4969" i="4"/>
  <c r="O4970" i="4"/>
  <c r="O4971" i="4"/>
  <c r="O4972" i="4"/>
  <c r="O4973" i="4"/>
  <c r="O4974" i="4"/>
  <c r="O4975" i="4"/>
  <c r="O4976" i="4"/>
  <c r="O4977" i="4"/>
  <c r="O4978" i="4"/>
  <c r="O4979" i="4"/>
  <c r="O4980" i="4"/>
  <c r="O4981" i="4"/>
  <c r="O4982" i="4"/>
  <c r="O4983" i="4"/>
  <c r="O4984" i="4"/>
  <c r="O4985" i="4"/>
  <c r="O4986" i="4"/>
  <c r="O4987" i="4"/>
  <c r="O4988" i="4"/>
  <c r="O4989" i="4"/>
  <c r="O4990" i="4"/>
  <c r="O4991" i="4"/>
  <c r="O4992" i="4"/>
  <c r="O4993" i="4"/>
  <c r="O4994" i="4"/>
  <c r="O4995" i="4"/>
  <c r="O4996" i="4"/>
  <c r="O4997" i="4"/>
  <c r="O4998" i="4"/>
  <c r="O4999" i="4"/>
  <c r="O5000" i="4"/>
  <c r="O5001" i="4"/>
  <c r="O5002" i="4"/>
  <c r="O5003" i="4"/>
  <c r="O5004" i="4"/>
  <c r="O5005" i="4"/>
  <c r="O5006" i="4"/>
  <c r="O5007" i="4"/>
  <c r="O5008" i="4"/>
  <c r="O5009" i="4"/>
  <c r="O5010" i="4"/>
  <c r="O5011" i="4"/>
  <c r="O5012" i="4"/>
  <c r="O5013" i="4"/>
  <c r="O5014" i="4"/>
  <c r="O5015" i="4"/>
  <c r="O5016" i="4"/>
  <c r="O5017" i="4"/>
  <c r="O5018" i="4"/>
  <c r="O5019" i="4"/>
  <c r="O5020" i="4"/>
  <c r="O5021" i="4"/>
  <c r="O5022" i="4"/>
  <c r="O5023" i="4"/>
  <c r="O5024" i="4"/>
  <c r="O5025" i="4"/>
  <c r="O5026" i="4"/>
  <c r="O5027" i="4"/>
  <c r="O5028" i="4"/>
  <c r="O5029" i="4"/>
  <c r="O5030" i="4"/>
  <c r="O5031" i="4"/>
  <c r="O5032" i="4"/>
  <c r="O5033" i="4"/>
  <c r="O5034" i="4"/>
  <c r="O5035" i="4"/>
  <c r="O5036" i="4"/>
  <c r="O5037" i="4"/>
  <c r="O5038" i="4"/>
  <c r="O5039" i="4"/>
  <c r="O5040" i="4"/>
  <c r="O5041" i="4"/>
  <c r="O5042" i="4"/>
  <c r="O5043" i="4"/>
  <c r="O5044" i="4"/>
  <c r="O5045" i="4"/>
  <c r="O5046" i="4"/>
  <c r="O5047" i="4"/>
  <c r="O5048" i="4"/>
  <c r="O5049" i="4"/>
  <c r="O5050" i="4"/>
  <c r="O5051" i="4"/>
  <c r="O5052" i="4"/>
  <c r="O5053" i="4"/>
  <c r="O5054" i="4"/>
  <c r="O5055" i="4"/>
  <c r="O5056" i="4"/>
  <c r="O5057" i="4"/>
  <c r="O5058" i="4"/>
  <c r="O5059" i="4"/>
  <c r="O5060" i="4"/>
  <c r="O5061" i="4"/>
  <c r="O5062" i="4"/>
  <c r="O5063" i="4"/>
  <c r="O5064" i="4"/>
  <c r="O5065" i="4"/>
  <c r="O5066" i="4"/>
  <c r="O5067" i="4"/>
  <c r="O5068" i="4"/>
  <c r="O5069" i="4"/>
  <c r="O5070" i="4"/>
  <c r="O5071" i="4"/>
  <c r="O5072" i="4"/>
  <c r="O5073" i="4"/>
  <c r="O5074" i="4"/>
  <c r="O5075" i="4"/>
  <c r="O5076" i="4"/>
  <c r="O5077" i="4"/>
  <c r="O5078" i="4"/>
  <c r="O5079" i="4"/>
  <c r="O5080" i="4"/>
  <c r="O5081" i="4"/>
  <c r="O5082" i="4"/>
  <c r="O5083" i="4"/>
  <c r="O5084" i="4"/>
  <c r="O5085" i="4"/>
  <c r="O5086" i="4"/>
  <c r="O5087" i="4"/>
  <c r="O5088" i="4"/>
  <c r="O5089" i="4"/>
  <c r="O5090" i="4"/>
  <c r="O5091" i="4"/>
  <c r="O5092" i="4"/>
  <c r="O5093" i="4"/>
  <c r="O5094" i="4"/>
  <c r="O5095" i="4"/>
  <c r="O5096" i="4"/>
  <c r="O5097" i="4"/>
  <c r="O5098" i="4"/>
  <c r="O5099" i="4"/>
  <c r="O5100" i="4"/>
  <c r="O5101" i="4"/>
  <c r="O5102" i="4"/>
  <c r="O5103" i="4"/>
  <c r="O5104" i="4"/>
  <c r="O5105" i="4"/>
  <c r="O5106" i="4"/>
  <c r="O5107" i="4"/>
  <c r="O5108" i="4"/>
  <c r="O5109" i="4"/>
  <c r="O5110" i="4"/>
  <c r="O5111" i="4"/>
  <c r="O5112" i="4"/>
  <c r="O5113" i="4"/>
  <c r="O5114" i="4"/>
  <c r="O5115" i="4"/>
  <c r="O5116" i="4"/>
  <c r="O5117" i="4"/>
  <c r="O5118" i="4"/>
  <c r="O5119" i="4"/>
  <c r="O5120" i="4"/>
  <c r="O5121" i="4"/>
  <c r="O5122" i="4"/>
  <c r="O5123" i="4"/>
  <c r="O5124" i="4"/>
  <c r="O5125" i="4"/>
  <c r="O5126" i="4"/>
  <c r="O5127" i="4"/>
  <c r="O5128" i="4"/>
  <c r="O5129" i="4"/>
  <c r="O5130" i="4"/>
  <c r="O5131" i="4"/>
  <c r="O5132" i="4"/>
  <c r="O5133" i="4"/>
  <c r="O5134" i="4"/>
  <c r="O5135" i="4"/>
  <c r="O5136" i="4"/>
  <c r="O5137" i="4"/>
  <c r="O5138" i="4"/>
  <c r="O5139" i="4"/>
  <c r="O5140" i="4"/>
  <c r="O5141" i="4"/>
  <c r="O5142" i="4"/>
  <c r="O5143" i="4"/>
  <c r="O5144" i="4"/>
  <c r="O5145" i="4"/>
  <c r="O5146" i="4"/>
  <c r="O5147" i="4"/>
  <c r="O5148" i="4"/>
  <c r="O5149" i="4"/>
  <c r="O5150" i="4"/>
  <c r="O5151" i="4"/>
  <c r="O5152" i="4"/>
  <c r="O5153" i="4"/>
  <c r="O5154" i="4"/>
  <c r="O5155" i="4"/>
  <c r="O5156" i="4"/>
  <c r="O5157" i="4"/>
  <c r="O5158" i="4"/>
  <c r="O5159" i="4"/>
  <c r="O5160" i="4"/>
  <c r="O5161" i="4"/>
  <c r="O5162" i="4"/>
  <c r="O5163" i="4"/>
  <c r="O5164" i="4"/>
  <c r="O5165" i="4"/>
  <c r="O5166" i="4"/>
  <c r="O5167" i="4"/>
  <c r="O5168" i="4"/>
  <c r="O5169" i="4"/>
  <c r="O5170" i="4"/>
  <c r="O5171" i="4"/>
  <c r="O5172" i="4"/>
  <c r="O5173" i="4"/>
  <c r="O5174" i="4"/>
  <c r="O5175" i="4"/>
  <c r="O5176" i="4"/>
  <c r="O5177" i="4"/>
  <c r="O5178" i="4"/>
  <c r="O5179" i="4"/>
  <c r="O5180" i="4"/>
  <c r="O5181" i="4"/>
  <c r="O5182" i="4"/>
  <c r="O5183" i="4"/>
  <c r="O5184" i="4"/>
  <c r="O5185" i="4"/>
  <c r="O5186" i="4"/>
  <c r="O5187" i="4"/>
  <c r="O5188" i="4"/>
  <c r="O5189" i="4"/>
  <c r="O5190" i="4"/>
  <c r="O5191" i="4"/>
  <c r="O5192" i="4"/>
  <c r="O5193" i="4"/>
  <c r="O5194" i="4"/>
  <c r="O5195" i="4"/>
  <c r="O5196" i="4"/>
  <c r="O5197" i="4"/>
  <c r="O5198" i="4"/>
  <c r="O5199" i="4"/>
  <c r="O5200" i="4"/>
  <c r="O5201" i="4"/>
  <c r="O5202" i="4"/>
  <c r="O5203" i="4"/>
  <c r="O5204" i="4"/>
  <c r="O5205" i="4"/>
  <c r="O5206" i="4"/>
  <c r="O5207" i="4"/>
  <c r="O5208" i="4"/>
  <c r="O5209" i="4"/>
  <c r="O5210" i="4"/>
  <c r="O5211" i="4"/>
  <c r="O5212" i="4"/>
  <c r="O5213" i="4"/>
  <c r="O5214" i="4"/>
  <c r="O5215" i="4"/>
  <c r="O5216" i="4"/>
  <c r="O5217" i="4"/>
  <c r="O5218" i="4"/>
  <c r="O5219" i="4"/>
  <c r="O5220" i="4"/>
  <c r="O5221" i="4"/>
  <c r="O5222" i="4"/>
  <c r="O5223" i="4"/>
  <c r="O5224" i="4"/>
  <c r="O5225" i="4"/>
  <c r="O5226" i="4"/>
  <c r="O5227" i="4"/>
  <c r="O5228" i="4"/>
  <c r="O5229" i="4"/>
  <c r="O5230" i="4"/>
  <c r="O5231" i="4"/>
  <c r="O5232" i="4"/>
  <c r="O5233" i="4"/>
  <c r="O5234" i="4"/>
  <c r="O5235" i="4"/>
  <c r="O5236" i="4"/>
  <c r="O5237" i="4"/>
  <c r="O5238" i="4"/>
  <c r="O5239" i="4"/>
  <c r="O5240" i="4"/>
  <c r="O5241" i="4"/>
  <c r="O5242" i="4"/>
  <c r="O5243" i="4"/>
  <c r="O5244" i="4"/>
  <c r="O5245" i="4"/>
  <c r="O5246" i="4"/>
  <c r="O5247" i="4"/>
  <c r="O5248" i="4"/>
  <c r="O5249" i="4"/>
  <c r="O5250" i="4"/>
  <c r="O5251" i="4"/>
  <c r="O5252" i="4"/>
  <c r="O5253" i="4"/>
  <c r="O5254" i="4"/>
  <c r="O5255" i="4"/>
  <c r="O5256" i="4"/>
  <c r="O5257" i="4"/>
  <c r="O5258" i="4"/>
  <c r="O5259" i="4"/>
  <c r="O5260" i="4"/>
  <c r="O5261" i="4"/>
  <c r="O5262" i="4"/>
  <c r="O5263" i="4"/>
  <c r="O5264" i="4"/>
  <c r="O5265" i="4"/>
  <c r="O5266" i="4"/>
  <c r="O5267" i="4"/>
  <c r="O5268" i="4"/>
  <c r="O5269" i="4"/>
  <c r="O5270" i="4"/>
  <c r="O5271" i="4"/>
  <c r="O5272" i="4"/>
  <c r="O5273" i="4"/>
  <c r="O5274" i="4"/>
  <c r="O5275" i="4"/>
  <c r="O5276" i="4"/>
  <c r="O5277" i="4"/>
  <c r="O5278" i="4"/>
  <c r="O5279" i="4"/>
  <c r="O5280" i="4"/>
  <c r="O5281" i="4"/>
  <c r="O5282" i="4"/>
  <c r="O5283" i="4"/>
  <c r="O5284" i="4"/>
  <c r="O5285" i="4"/>
  <c r="O5286" i="4"/>
  <c r="O5287" i="4"/>
  <c r="O5288" i="4"/>
  <c r="O5289" i="4"/>
  <c r="O5290" i="4"/>
  <c r="O5291" i="4"/>
  <c r="O5292" i="4"/>
  <c r="O5293" i="4"/>
  <c r="O5294" i="4"/>
  <c r="O5295" i="4"/>
  <c r="O5296" i="4"/>
  <c r="O5297" i="4"/>
  <c r="O5298" i="4"/>
  <c r="O5299" i="4"/>
  <c r="O5300" i="4"/>
  <c r="O5301" i="4"/>
  <c r="O5302" i="4"/>
  <c r="O5303" i="4"/>
  <c r="O5304" i="4"/>
  <c r="O5305" i="4"/>
  <c r="O5306" i="4"/>
  <c r="O5307" i="4"/>
  <c r="O5308" i="4"/>
  <c r="O5309" i="4"/>
  <c r="O5310" i="4"/>
  <c r="O5311" i="4"/>
  <c r="O5312" i="4"/>
  <c r="O5313" i="4"/>
  <c r="O5314" i="4"/>
  <c r="O5315" i="4"/>
  <c r="O5316" i="4"/>
  <c r="O5317" i="4"/>
  <c r="O5318" i="4"/>
  <c r="O5319" i="4"/>
  <c r="O5320" i="4"/>
  <c r="O5321" i="4"/>
  <c r="O5322" i="4"/>
  <c r="O5323" i="4"/>
  <c r="O5324" i="4"/>
  <c r="O5325" i="4"/>
  <c r="O5326" i="4"/>
  <c r="O5327" i="4"/>
  <c r="O5328" i="4"/>
  <c r="O5329" i="4"/>
  <c r="O5330" i="4"/>
  <c r="O5331" i="4"/>
  <c r="O5332" i="4"/>
  <c r="O5333" i="4"/>
  <c r="O5334" i="4"/>
  <c r="O5335" i="4"/>
  <c r="O5336" i="4"/>
  <c r="O5337" i="4"/>
  <c r="O5338" i="4"/>
  <c r="O5339" i="4"/>
  <c r="O5340" i="4"/>
  <c r="O5341" i="4"/>
  <c r="O5342" i="4"/>
  <c r="O5343" i="4"/>
  <c r="O5344" i="4"/>
  <c r="O5345" i="4"/>
  <c r="O5346" i="4"/>
  <c r="O5347" i="4"/>
  <c r="O5348" i="4"/>
  <c r="O5349" i="4"/>
  <c r="O5350" i="4"/>
  <c r="O5351" i="4"/>
  <c r="O5352" i="4"/>
  <c r="O5353" i="4"/>
  <c r="O5354" i="4"/>
  <c r="O5355" i="4"/>
  <c r="O5356" i="4"/>
  <c r="O5357" i="4"/>
  <c r="O5358" i="4"/>
  <c r="O5359" i="4"/>
  <c r="O5360" i="4"/>
  <c r="O5361" i="4"/>
  <c r="O5362" i="4"/>
  <c r="O5363" i="4"/>
  <c r="O5364" i="4"/>
  <c r="O5365" i="4"/>
  <c r="O5366" i="4"/>
  <c r="O5367" i="4"/>
  <c r="O5368" i="4"/>
  <c r="O5369" i="4"/>
  <c r="O5370" i="4"/>
  <c r="O5371" i="4"/>
  <c r="O5372" i="4"/>
  <c r="O5373" i="4"/>
  <c r="O5374" i="4"/>
  <c r="O5375" i="4"/>
  <c r="O5376" i="4"/>
  <c r="O5377" i="4"/>
  <c r="O5378" i="4"/>
  <c r="O5379" i="4"/>
  <c r="O5380" i="4"/>
  <c r="O5381" i="4"/>
  <c r="O5382" i="4"/>
  <c r="O5383" i="4"/>
  <c r="O5384" i="4"/>
  <c r="O5385" i="4"/>
  <c r="O5386" i="4"/>
  <c r="O5387" i="4"/>
  <c r="O5388" i="4"/>
  <c r="O5389" i="4"/>
  <c r="O5390" i="4"/>
  <c r="O5391" i="4"/>
  <c r="O5392" i="4"/>
  <c r="O5393" i="4"/>
  <c r="O5394" i="4"/>
  <c r="O5395" i="4"/>
  <c r="O5396" i="4"/>
  <c r="O5397" i="4"/>
  <c r="O5398" i="4"/>
  <c r="O5399" i="4"/>
  <c r="O5400" i="4"/>
  <c r="O5401" i="4"/>
  <c r="O5402" i="4"/>
  <c r="O5403" i="4"/>
  <c r="O5404" i="4"/>
  <c r="O5405" i="4"/>
  <c r="O5406" i="4"/>
  <c r="O5407" i="4"/>
  <c r="O5408" i="4"/>
  <c r="O5409" i="4"/>
  <c r="O5410" i="4"/>
  <c r="O5411" i="4"/>
  <c r="O5412" i="4"/>
  <c r="O5413" i="4"/>
  <c r="O5414" i="4"/>
  <c r="O5415" i="4"/>
  <c r="O5416" i="4"/>
  <c r="O5417" i="4"/>
  <c r="O5418" i="4"/>
  <c r="O5419" i="4"/>
  <c r="O5420" i="4"/>
  <c r="O5421" i="4"/>
  <c r="O5422" i="4"/>
  <c r="O5423" i="4"/>
  <c r="O5424" i="4"/>
  <c r="O5425" i="4"/>
  <c r="O5426" i="4"/>
  <c r="O5427" i="4"/>
  <c r="O5428" i="4"/>
  <c r="O5429" i="4"/>
  <c r="O5430" i="4"/>
  <c r="O5431" i="4"/>
  <c r="O5432" i="4"/>
  <c r="O5433" i="4"/>
  <c r="O5434" i="4"/>
  <c r="O5435" i="4"/>
  <c r="O5436" i="4"/>
  <c r="O5437" i="4"/>
  <c r="O5438" i="4"/>
  <c r="O5439" i="4"/>
  <c r="O5440" i="4"/>
  <c r="O5441" i="4"/>
  <c r="O5442" i="4"/>
  <c r="O5443" i="4"/>
  <c r="O5444" i="4"/>
  <c r="O5445" i="4"/>
  <c r="O5446" i="4"/>
  <c r="O5447" i="4"/>
  <c r="O5448" i="4"/>
  <c r="O5449" i="4"/>
  <c r="O5450" i="4"/>
  <c r="O5451" i="4"/>
  <c r="O5452" i="4"/>
  <c r="O5453" i="4"/>
  <c r="O5454" i="4"/>
  <c r="O5455" i="4"/>
  <c r="O5456" i="4"/>
  <c r="O5457" i="4"/>
  <c r="O5458" i="4"/>
  <c r="O5459" i="4"/>
  <c r="O5460" i="4"/>
  <c r="O5461" i="4"/>
  <c r="O5462" i="4"/>
  <c r="O5463" i="4"/>
  <c r="O5464" i="4"/>
  <c r="O5465" i="4"/>
  <c r="O5466" i="4"/>
  <c r="O5467" i="4"/>
  <c r="O5468" i="4"/>
  <c r="O5469" i="4"/>
  <c r="O5470" i="4"/>
  <c r="O5471" i="4"/>
  <c r="O5472" i="4"/>
  <c r="O5473" i="4"/>
  <c r="O5474" i="4"/>
  <c r="O5475" i="4"/>
  <c r="O5476" i="4"/>
  <c r="O5477" i="4"/>
  <c r="O5478" i="4"/>
  <c r="O5479" i="4"/>
  <c r="O5480" i="4"/>
  <c r="O5481" i="4"/>
  <c r="O5482" i="4"/>
  <c r="O5483" i="4"/>
  <c r="O5484" i="4"/>
  <c r="O5485" i="4"/>
  <c r="O5486" i="4"/>
  <c r="O5487" i="4"/>
  <c r="O5488" i="4"/>
  <c r="O5489" i="4"/>
  <c r="O5490" i="4"/>
  <c r="O5491" i="4"/>
  <c r="O5492" i="4"/>
  <c r="O5493" i="4"/>
  <c r="O5494" i="4"/>
  <c r="O5495" i="4"/>
  <c r="O5496" i="4"/>
  <c r="O5497" i="4"/>
  <c r="O5498" i="4"/>
  <c r="O5499" i="4"/>
  <c r="O5500" i="4"/>
  <c r="O5501" i="4"/>
  <c r="O5502" i="4"/>
  <c r="O5503" i="4"/>
  <c r="O5504" i="4"/>
  <c r="O5505" i="4"/>
  <c r="O5506" i="4"/>
  <c r="O5507" i="4"/>
  <c r="O5508" i="4"/>
  <c r="O5509" i="4"/>
  <c r="O5510" i="4"/>
  <c r="O5511" i="4"/>
  <c r="O5512" i="4"/>
  <c r="O5513" i="4"/>
  <c r="O5514" i="4"/>
  <c r="O5515" i="4"/>
  <c r="O5516" i="4"/>
  <c r="O5517" i="4"/>
  <c r="O5518" i="4"/>
  <c r="O5519" i="4"/>
  <c r="O5520" i="4"/>
  <c r="O5521" i="4"/>
  <c r="O5522" i="4"/>
  <c r="O5523" i="4"/>
  <c r="O5524" i="4"/>
  <c r="O5525" i="4"/>
  <c r="O5526" i="4"/>
  <c r="O5527" i="4"/>
  <c r="O5528" i="4"/>
  <c r="O5529" i="4"/>
  <c r="O5530" i="4"/>
  <c r="O5531" i="4"/>
  <c r="O5532" i="4"/>
  <c r="O5533" i="4"/>
  <c r="O5534" i="4"/>
  <c r="O5535" i="4"/>
  <c r="O5536" i="4"/>
  <c r="O5537" i="4"/>
  <c r="O5538" i="4"/>
  <c r="O5539" i="4"/>
  <c r="O5540" i="4"/>
  <c r="O5541" i="4"/>
  <c r="O5542" i="4"/>
  <c r="O5543" i="4"/>
  <c r="O5544" i="4"/>
  <c r="O5545" i="4"/>
  <c r="O5546" i="4"/>
  <c r="O5547" i="4"/>
  <c r="O5548" i="4"/>
  <c r="O5549" i="4"/>
  <c r="O5550" i="4"/>
  <c r="O5551" i="4"/>
  <c r="O5552" i="4"/>
  <c r="O5553" i="4"/>
  <c r="O5554" i="4"/>
  <c r="O5555" i="4"/>
  <c r="O5556" i="4"/>
  <c r="O5557" i="4"/>
  <c r="O5558" i="4"/>
  <c r="O5559" i="4"/>
  <c r="O5560" i="4"/>
  <c r="O5561" i="4"/>
  <c r="O5562" i="4"/>
  <c r="O5563" i="4"/>
  <c r="O5564" i="4"/>
  <c r="O5565" i="4"/>
  <c r="O5566" i="4"/>
  <c r="O5567" i="4"/>
  <c r="O5568" i="4"/>
  <c r="O5569" i="4"/>
  <c r="O5570" i="4"/>
  <c r="O5571" i="4"/>
  <c r="O5572" i="4"/>
  <c r="O5573" i="4"/>
  <c r="O5574" i="4"/>
  <c r="O5575" i="4"/>
  <c r="O5576" i="4"/>
  <c r="O5577" i="4"/>
  <c r="O5578" i="4"/>
  <c r="O5579" i="4"/>
  <c r="O5580" i="4"/>
  <c r="O5581" i="4"/>
  <c r="O5582" i="4"/>
  <c r="O5583" i="4"/>
  <c r="O5584" i="4"/>
  <c r="O5585" i="4"/>
  <c r="O5586" i="4"/>
  <c r="O5587" i="4"/>
  <c r="O5588" i="4"/>
  <c r="O5589" i="4"/>
  <c r="O5590" i="4"/>
  <c r="O5591" i="4"/>
  <c r="O5592" i="4"/>
  <c r="O5593" i="4"/>
  <c r="O5594" i="4"/>
  <c r="O5595" i="4"/>
  <c r="O5596" i="4"/>
  <c r="O5597" i="4"/>
  <c r="O5598" i="4"/>
  <c r="O5599" i="4"/>
  <c r="O5600" i="4"/>
  <c r="O5601" i="4"/>
  <c r="O5602" i="4"/>
  <c r="O5603" i="4"/>
  <c r="O5604" i="4"/>
  <c r="O5605" i="4"/>
  <c r="O5606" i="4"/>
  <c r="O5607" i="4"/>
  <c r="O5608" i="4"/>
  <c r="O5609" i="4"/>
  <c r="O5610" i="4"/>
  <c r="O5611" i="4"/>
  <c r="O5612" i="4"/>
  <c r="O5613" i="4"/>
  <c r="O5614" i="4"/>
  <c r="O5615" i="4"/>
  <c r="O5616" i="4"/>
  <c r="O5617" i="4"/>
  <c r="O5618" i="4"/>
  <c r="O5619" i="4"/>
  <c r="O5620" i="4"/>
  <c r="O5621" i="4"/>
  <c r="O5622" i="4"/>
  <c r="O5623" i="4"/>
  <c r="O5624" i="4"/>
  <c r="O5625" i="4"/>
  <c r="O5626" i="4"/>
  <c r="O5627" i="4"/>
  <c r="O5628" i="4"/>
  <c r="O5629" i="4"/>
  <c r="O5630" i="4"/>
  <c r="O5631" i="4"/>
  <c r="O5632" i="4"/>
  <c r="O5633" i="4"/>
  <c r="O5634" i="4"/>
  <c r="O5635" i="4"/>
  <c r="O5636" i="4"/>
  <c r="O5637" i="4"/>
  <c r="O5638" i="4"/>
  <c r="O5639" i="4"/>
  <c r="O5640" i="4"/>
  <c r="O5641" i="4"/>
  <c r="O5642" i="4"/>
  <c r="O5643" i="4"/>
  <c r="O5644" i="4"/>
  <c r="O5645" i="4"/>
  <c r="O5646" i="4"/>
  <c r="O5647" i="4"/>
  <c r="O5648" i="4"/>
  <c r="O5649" i="4"/>
  <c r="O5650" i="4"/>
  <c r="O5651" i="4"/>
  <c r="O5652" i="4"/>
  <c r="O5653" i="4"/>
  <c r="O5654" i="4"/>
  <c r="O5655" i="4"/>
  <c r="O5656" i="4"/>
  <c r="O5657" i="4"/>
  <c r="O5658" i="4"/>
  <c r="O5659" i="4"/>
  <c r="O5660" i="4"/>
  <c r="O5661" i="4"/>
  <c r="O5662" i="4"/>
  <c r="O5663" i="4"/>
  <c r="O5664" i="4"/>
  <c r="O5665" i="4"/>
  <c r="O5666" i="4"/>
  <c r="O5667" i="4"/>
  <c r="O5668" i="4"/>
  <c r="O5669" i="4"/>
  <c r="O5670" i="4"/>
  <c r="O5671" i="4"/>
  <c r="O5672" i="4"/>
  <c r="O5673" i="4"/>
  <c r="O5674" i="4"/>
  <c r="O5675" i="4"/>
  <c r="O5676" i="4"/>
  <c r="O5677" i="4"/>
  <c r="O5678" i="4"/>
  <c r="O5679" i="4"/>
  <c r="O5680" i="4"/>
  <c r="O5681" i="4"/>
  <c r="O5682" i="4"/>
  <c r="O5683" i="4"/>
  <c r="O5684" i="4"/>
  <c r="O5685" i="4"/>
  <c r="O5686" i="4"/>
  <c r="O5687" i="4"/>
  <c r="O5688" i="4"/>
  <c r="O5689" i="4"/>
  <c r="O5690" i="4"/>
  <c r="O5691" i="4"/>
  <c r="O5692" i="4"/>
  <c r="O5693" i="4"/>
  <c r="O5694" i="4"/>
  <c r="O5695" i="4"/>
  <c r="O5696" i="4"/>
  <c r="O5697" i="4"/>
  <c r="O5698" i="4"/>
  <c r="O5699" i="4"/>
  <c r="O5700" i="4"/>
  <c r="O5701" i="4"/>
  <c r="O5702" i="4"/>
  <c r="O5703" i="4"/>
  <c r="O5704" i="4"/>
  <c r="O5705" i="4"/>
  <c r="O5706" i="4"/>
  <c r="O5707" i="4"/>
  <c r="O5708" i="4"/>
  <c r="O5709" i="4"/>
  <c r="O5710" i="4"/>
  <c r="O5711" i="4"/>
  <c r="O5712" i="4"/>
  <c r="O5713" i="4"/>
  <c r="O5714" i="4"/>
  <c r="O5715" i="4"/>
  <c r="O5716" i="4"/>
  <c r="O5717" i="4"/>
  <c r="O5718" i="4"/>
  <c r="O5719" i="4"/>
  <c r="O5720" i="4"/>
  <c r="O5721" i="4"/>
  <c r="O5722" i="4"/>
  <c r="O5723" i="4"/>
  <c r="O5724" i="4"/>
  <c r="O5725" i="4"/>
  <c r="O5726" i="4"/>
  <c r="O5727" i="4"/>
  <c r="O5728" i="4"/>
  <c r="O5729" i="4"/>
  <c r="O5730" i="4"/>
  <c r="O5731" i="4"/>
  <c r="O5732" i="4"/>
  <c r="O5733" i="4"/>
  <c r="O5734" i="4"/>
  <c r="O5735" i="4"/>
  <c r="O5736" i="4"/>
  <c r="O5737" i="4"/>
  <c r="O5738" i="4"/>
  <c r="O5739" i="4"/>
  <c r="O5740" i="4"/>
  <c r="O5741" i="4"/>
  <c r="O5742" i="4"/>
  <c r="O5743" i="4"/>
  <c r="O5744" i="4"/>
  <c r="O5745" i="4"/>
  <c r="O5746" i="4"/>
  <c r="O5747" i="4"/>
  <c r="O5748" i="4"/>
  <c r="O5749" i="4"/>
  <c r="O5750" i="4"/>
  <c r="O5751" i="4"/>
  <c r="O5752" i="4"/>
  <c r="O5753" i="4"/>
  <c r="O5754" i="4"/>
  <c r="O5755" i="4"/>
  <c r="O5756" i="4"/>
  <c r="O5757" i="4"/>
  <c r="O5758" i="4"/>
  <c r="O5759" i="4"/>
  <c r="O5760" i="4"/>
  <c r="O5761" i="4"/>
  <c r="O5762" i="4"/>
  <c r="O5763" i="4"/>
  <c r="O5764" i="4"/>
  <c r="O5765" i="4"/>
  <c r="O5766" i="4"/>
  <c r="O5767" i="4"/>
  <c r="O5768" i="4"/>
  <c r="O5769" i="4"/>
  <c r="O5770" i="4"/>
  <c r="O5771" i="4"/>
  <c r="O5772" i="4"/>
  <c r="O5773" i="4"/>
  <c r="O5774" i="4"/>
  <c r="O5775" i="4"/>
  <c r="O5776" i="4"/>
  <c r="O5777" i="4"/>
  <c r="O5778" i="4"/>
  <c r="O5779" i="4"/>
  <c r="O5780" i="4"/>
  <c r="O5781" i="4"/>
  <c r="O5782" i="4"/>
  <c r="O5783" i="4"/>
  <c r="O5784" i="4"/>
  <c r="O5785" i="4"/>
  <c r="O5786" i="4"/>
  <c r="O5787" i="4"/>
  <c r="O5788" i="4"/>
  <c r="O5789" i="4"/>
  <c r="O5790" i="4"/>
  <c r="O5791" i="4"/>
  <c r="O5792" i="4"/>
  <c r="O5793" i="4"/>
  <c r="O5794" i="4"/>
  <c r="O5795" i="4"/>
  <c r="O5796" i="4"/>
  <c r="O5797" i="4"/>
  <c r="O5798" i="4"/>
  <c r="O5799" i="4"/>
  <c r="O5800" i="4"/>
  <c r="O5801" i="4"/>
  <c r="O5802" i="4"/>
  <c r="O5803" i="4"/>
  <c r="O5804" i="4"/>
  <c r="O5805" i="4"/>
  <c r="O5806" i="4"/>
  <c r="O5807" i="4"/>
  <c r="O5808" i="4"/>
  <c r="O5809" i="4"/>
  <c r="O5810" i="4"/>
  <c r="O5811" i="4"/>
  <c r="O5812" i="4"/>
  <c r="O5813" i="4"/>
  <c r="O5814" i="4"/>
  <c r="O5815" i="4"/>
  <c r="O5816" i="4"/>
  <c r="O5817" i="4"/>
  <c r="O5818" i="4"/>
  <c r="O5819" i="4"/>
  <c r="O5820" i="4"/>
  <c r="O5821" i="4"/>
  <c r="O5822" i="4"/>
  <c r="O5823" i="4"/>
  <c r="O5824" i="4"/>
  <c r="O5825" i="4"/>
  <c r="O5826" i="4"/>
  <c r="O5827" i="4"/>
  <c r="O5828" i="4"/>
  <c r="O5829" i="4"/>
  <c r="O5830" i="4"/>
  <c r="O5831" i="4"/>
  <c r="O5832" i="4"/>
  <c r="O5833" i="4"/>
  <c r="O5834" i="4"/>
  <c r="O5835" i="4"/>
  <c r="O5836" i="4"/>
  <c r="O5837" i="4"/>
  <c r="O5838" i="4"/>
  <c r="O5839" i="4"/>
  <c r="O5840" i="4"/>
  <c r="O5841" i="4"/>
  <c r="O5842" i="4"/>
  <c r="O5843" i="4"/>
  <c r="O5844" i="4"/>
  <c r="O5845" i="4"/>
  <c r="O5846" i="4"/>
  <c r="O5847" i="4"/>
  <c r="O5848" i="4"/>
  <c r="O5849" i="4"/>
  <c r="O5850" i="4"/>
  <c r="O5851" i="4"/>
  <c r="O5852" i="4"/>
  <c r="O5853" i="4"/>
  <c r="O5854" i="4"/>
  <c r="O5855" i="4"/>
  <c r="O5856" i="4"/>
  <c r="O5857" i="4"/>
  <c r="O5858" i="4"/>
  <c r="O5859" i="4"/>
  <c r="O5860" i="4"/>
  <c r="O5861" i="4"/>
  <c r="O5862" i="4"/>
  <c r="O5863" i="4"/>
  <c r="O5864" i="4"/>
  <c r="O5865" i="4"/>
  <c r="O5866" i="4"/>
  <c r="O5867" i="4"/>
  <c r="O5868" i="4"/>
  <c r="O5869" i="4"/>
  <c r="O5870" i="4"/>
  <c r="O5871" i="4"/>
  <c r="O5872" i="4"/>
  <c r="O5873" i="4"/>
  <c r="O5874" i="4"/>
  <c r="O5875" i="4"/>
  <c r="O5876" i="4"/>
  <c r="O5877" i="4"/>
  <c r="O5878" i="4"/>
  <c r="O5879" i="4"/>
  <c r="O5880" i="4"/>
  <c r="O5881" i="4"/>
  <c r="O5882" i="4"/>
  <c r="O5883" i="4"/>
  <c r="O5884" i="4"/>
  <c r="O5885" i="4"/>
  <c r="O5886" i="4"/>
  <c r="O5887" i="4"/>
  <c r="O5888" i="4"/>
  <c r="O5889" i="4"/>
  <c r="O5890" i="4"/>
  <c r="O5891" i="4"/>
  <c r="O5892" i="4"/>
  <c r="O5893" i="4"/>
  <c r="O5894" i="4"/>
  <c r="O5895" i="4"/>
  <c r="O5896" i="4"/>
  <c r="O5897" i="4"/>
  <c r="O5898" i="4"/>
  <c r="O5899" i="4"/>
  <c r="O5900" i="4"/>
  <c r="O5901" i="4"/>
  <c r="O5902" i="4"/>
  <c r="O5903" i="4"/>
  <c r="O5904" i="4"/>
  <c r="O5905" i="4"/>
  <c r="O5906" i="4"/>
  <c r="O5907" i="4"/>
  <c r="O5908" i="4"/>
  <c r="O5909" i="4"/>
  <c r="O5910" i="4"/>
  <c r="O5911" i="4"/>
  <c r="O5912" i="4"/>
  <c r="O5913" i="4"/>
  <c r="O5914" i="4"/>
  <c r="O5915" i="4"/>
  <c r="O5916" i="4"/>
  <c r="O5917" i="4"/>
  <c r="O5918" i="4"/>
  <c r="O5919" i="4"/>
  <c r="O5920" i="4"/>
  <c r="O5921" i="4"/>
  <c r="O5922" i="4"/>
  <c r="O5923" i="4"/>
  <c r="O5924" i="4"/>
  <c r="O5925" i="4"/>
  <c r="O5926" i="4"/>
  <c r="O5927" i="4"/>
  <c r="O5928" i="4"/>
  <c r="O5929" i="4"/>
  <c r="O5930" i="4"/>
  <c r="O5931" i="4"/>
  <c r="O5932" i="4"/>
  <c r="O5933" i="4"/>
  <c r="O5934" i="4"/>
  <c r="O5935" i="4"/>
  <c r="O5936" i="4"/>
  <c r="O5937" i="4"/>
  <c r="O5938" i="4"/>
  <c r="O5939" i="4"/>
  <c r="O5940" i="4"/>
  <c r="O5941" i="4"/>
  <c r="O5942" i="4"/>
  <c r="O5943" i="4"/>
  <c r="O5944" i="4"/>
  <c r="O5945" i="4"/>
  <c r="O5946" i="4"/>
  <c r="O5947" i="4"/>
  <c r="O5948" i="4"/>
  <c r="O5949" i="4"/>
  <c r="O5950" i="4"/>
  <c r="O5951" i="4"/>
  <c r="O5952" i="4"/>
  <c r="O5953" i="4"/>
  <c r="O5954" i="4"/>
  <c r="O5955" i="4"/>
  <c r="O5956" i="4"/>
  <c r="O5957" i="4"/>
  <c r="O5958" i="4"/>
  <c r="O5959" i="4"/>
  <c r="O5960" i="4"/>
  <c r="O5961" i="4"/>
  <c r="O5962" i="4"/>
  <c r="O5963" i="4"/>
  <c r="O5964" i="4"/>
  <c r="O5965" i="4"/>
  <c r="O5966" i="4"/>
  <c r="O5967" i="4"/>
  <c r="O5968" i="4"/>
  <c r="O5969" i="4"/>
  <c r="O5970" i="4"/>
  <c r="O5971" i="4"/>
  <c r="O5972" i="4"/>
  <c r="O5973" i="4"/>
  <c r="O5974" i="4"/>
  <c r="O5975" i="4"/>
  <c r="O5976" i="4"/>
  <c r="O5977" i="4"/>
  <c r="O5978" i="4"/>
  <c r="O5979" i="4"/>
  <c r="O5980" i="4"/>
  <c r="O5981" i="4"/>
  <c r="O5982" i="4"/>
  <c r="O5983" i="4"/>
  <c r="O5984" i="4"/>
  <c r="O5985" i="4"/>
  <c r="O5986" i="4"/>
  <c r="O5987" i="4"/>
  <c r="O5988" i="4"/>
  <c r="O5989" i="4"/>
  <c r="O5990" i="4"/>
  <c r="O5991" i="4"/>
  <c r="O5992" i="4"/>
  <c r="O5993" i="4"/>
  <c r="O5994" i="4"/>
  <c r="O5995" i="4"/>
  <c r="O5996" i="4"/>
  <c r="O5997" i="4"/>
  <c r="O5998" i="4"/>
  <c r="O5999" i="4"/>
  <c r="O6000" i="4"/>
  <c r="O6001" i="4"/>
  <c r="O6002" i="4"/>
  <c r="O6003" i="4"/>
  <c r="O6004" i="4"/>
  <c r="O6005" i="4"/>
  <c r="O6006" i="4"/>
  <c r="O6007" i="4"/>
  <c r="O6008" i="4"/>
  <c r="O6009" i="4"/>
  <c r="O6010" i="4"/>
  <c r="O6011" i="4"/>
  <c r="O6012" i="4"/>
  <c r="O6013" i="4"/>
  <c r="O6014" i="4"/>
  <c r="O6015" i="4"/>
  <c r="O6016" i="4"/>
  <c r="O6017" i="4"/>
  <c r="O6018" i="4"/>
  <c r="O6019" i="4"/>
  <c r="O6020" i="4"/>
  <c r="O6021" i="4"/>
  <c r="O6022" i="4"/>
  <c r="O6023" i="4"/>
  <c r="O6024" i="4"/>
  <c r="O6025" i="4"/>
  <c r="O6026" i="4"/>
  <c r="O6027" i="4"/>
  <c r="O6028" i="4"/>
  <c r="O6029" i="4"/>
  <c r="O6030" i="4"/>
  <c r="O6031" i="4"/>
  <c r="O6032" i="4"/>
  <c r="O6033" i="4"/>
  <c r="O6034" i="4"/>
  <c r="O6035" i="4"/>
  <c r="O6036" i="4"/>
  <c r="O6037" i="4"/>
  <c r="O6038" i="4"/>
  <c r="O6039" i="4"/>
  <c r="O6040" i="4"/>
  <c r="O6041" i="4"/>
  <c r="O6042" i="4"/>
  <c r="O6043" i="4"/>
  <c r="O6044" i="4"/>
  <c r="O6045" i="4"/>
  <c r="O6046" i="4"/>
  <c r="O6047" i="4"/>
  <c r="O6048" i="4"/>
  <c r="O6049" i="4"/>
  <c r="O6050" i="4"/>
  <c r="O6051" i="4"/>
  <c r="O6052" i="4"/>
  <c r="O6053" i="4"/>
  <c r="O6054" i="4"/>
  <c r="O6055" i="4"/>
  <c r="O6056" i="4"/>
  <c r="O6057" i="4"/>
  <c r="O6058" i="4"/>
  <c r="O6059" i="4"/>
  <c r="O6060" i="4"/>
  <c r="O6061" i="4"/>
  <c r="O6062" i="4"/>
  <c r="O6063" i="4"/>
  <c r="O6064" i="4"/>
  <c r="O6065" i="4"/>
  <c r="O6066" i="4"/>
  <c r="O6067" i="4"/>
  <c r="O6068" i="4"/>
  <c r="O6069" i="4"/>
  <c r="O6070" i="4"/>
  <c r="O6071" i="4"/>
  <c r="O6072" i="4"/>
  <c r="O6073" i="4"/>
  <c r="O6074" i="4"/>
  <c r="O6075" i="4"/>
  <c r="O6076" i="4"/>
  <c r="O6077" i="4"/>
  <c r="O6078" i="4"/>
  <c r="O6079" i="4"/>
  <c r="O6080" i="4"/>
  <c r="O6081" i="4"/>
  <c r="O6082" i="4"/>
  <c r="O6083" i="4"/>
  <c r="O6084" i="4"/>
  <c r="O6085" i="4"/>
  <c r="O6086" i="4"/>
  <c r="O6087" i="4"/>
  <c r="O6088" i="4"/>
  <c r="O6089" i="4"/>
  <c r="O6090" i="4"/>
  <c r="O6091" i="4"/>
  <c r="O6092" i="4"/>
  <c r="O6093" i="4"/>
  <c r="O6094" i="4"/>
  <c r="O6095" i="4"/>
  <c r="O6096" i="4"/>
  <c r="O6097" i="4"/>
  <c r="O6098" i="4"/>
  <c r="O6099" i="4"/>
  <c r="O6100" i="4"/>
  <c r="O6101" i="4"/>
  <c r="O6102" i="4"/>
  <c r="O6103" i="4"/>
  <c r="O6104" i="4"/>
  <c r="O6105" i="4"/>
  <c r="O6106" i="4"/>
  <c r="O6107" i="4"/>
  <c r="O6108" i="4"/>
  <c r="O6109" i="4"/>
  <c r="O6110" i="4"/>
  <c r="O6111" i="4"/>
  <c r="O6112" i="4"/>
  <c r="O6113" i="4"/>
  <c r="O6114" i="4"/>
  <c r="O6115" i="4"/>
  <c r="O6116" i="4"/>
  <c r="O6117" i="4"/>
  <c r="O6118" i="4"/>
  <c r="O6119" i="4"/>
  <c r="O6120" i="4"/>
  <c r="O6121" i="4"/>
  <c r="O6122" i="4"/>
  <c r="O6123" i="4"/>
  <c r="O6124" i="4"/>
  <c r="O6125" i="4"/>
  <c r="O6126" i="4"/>
  <c r="O6127" i="4"/>
  <c r="O6128" i="4"/>
  <c r="O6129" i="4"/>
  <c r="O6130" i="4"/>
  <c r="O6131" i="4"/>
  <c r="O6132" i="4"/>
  <c r="O6133" i="4"/>
  <c r="O6134" i="4"/>
  <c r="O6135" i="4"/>
  <c r="O6136" i="4"/>
  <c r="O6137" i="4"/>
  <c r="O6138" i="4"/>
  <c r="O6139" i="4"/>
  <c r="O6140" i="4"/>
  <c r="O6141" i="4"/>
  <c r="O6142" i="4"/>
  <c r="O6143" i="4"/>
  <c r="O6144" i="4"/>
  <c r="O6145" i="4"/>
  <c r="O6146" i="4"/>
  <c r="O6147" i="4"/>
  <c r="O6148" i="4"/>
  <c r="O6149" i="4"/>
  <c r="O6150" i="4"/>
  <c r="O6151" i="4"/>
  <c r="O6152" i="4"/>
  <c r="O6153" i="4"/>
  <c r="O6154" i="4"/>
  <c r="O6155" i="4"/>
  <c r="O6156" i="4"/>
  <c r="O6157" i="4"/>
  <c r="O6158" i="4"/>
  <c r="O6159" i="4"/>
  <c r="O6160" i="4"/>
  <c r="O6161" i="4"/>
  <c r="O6162" i="4"/>
  <c r="O6163" i="4"/>
  <c r="O6164" i="4"/>
  <c r="O6165" i="4"/>
  <c r="O6166" i="4"/>
  <c r="O6167" i="4"/>
  <c r="O6168" i="4"/>
  <c r="O6169" i="4"/>
  <c r="O6170" i="4"/>
  <c r="O6171" i="4"/>
  <c r="O6172" i="4"/>
  <c r="O6173" i="4"/>
  <c r="O6174" i="4"/>
  <c r="O6175" i="4"/>
  <c r="O6176" i="4"/>
  <c r="O6177" i="4"/>
  <c r="O6178" i="4"/>
  <c r="O6179" i="4"/>
  <c r="O6180" i="4"/>
  <c r="O6181" i="4"/>
  <c r="O6182" i="4"/>
  <c r="O6183" i="4"/>
  <c r="O6184" i="4"/>
  <c r="O6185" i="4"/>
  <c r="O6186" i="4"/>
  <c r="O6187" i="4"/>
  <c r="O6188" i="4"/>
  <c r="O6189" i="4"/>
  <c r="O6190" i="4"/>
  <c r="O6191" i="4"/>
  <c r="O6192" i="4"/>
  <c r="O6193" i="4"/>
  <c r="O6194" i="4"/>
  <c r="O6195" i="4"/>
  <c r="O6196" i="4"/>
  <c r="O6197" i="4"/>
  <c r="O6198" i="4"/>
  <c r="O6199" i="4"/>
  <c r="O6200" i="4"/>
  <c r="O6201" i="4"/>
  <c r="O6202" i="4"/>
  <c r="O6203" i="4"/>
  <c r="O6204" i="4"/>
  <c r="O6205" i="4"/>
  <c r="O6206" i="4"/>
  <c r="O6207" i="4"/>
  <c r="O6208" i="4"/>
  <c r="O6209" i="4"/>
  <c r="O6210" i="4"/>
  <c r="O6211" i="4"/>
  <c r="O6212" i="4"/>
  <c r="O6213" i="4"/>
  <c r="O6214" i="4"/>
  <c r="O6215" i="4"/>
  <c r="O6216" i="4"/>
  <c r="O6217" i="4"/>
  <c r="O6218" i="4"/>
  <c r="O6219" i="4"/>
  <c r="O6220" i="4"/>
  <c r="O6221" i="4"/>
  <c r="O6222" i="4"/>
  <c r="O6223" i="4"/>
  <c r="O6224" i="4"/>
  <c r="O6225" i="4"/>
  <c r="O6226" i="4"/>
  <c r="O6227" i="4"/>
  <c r="O6228" i="4"/>
  <c r="O6229" i="4"/>
  <c r="O6230" i="4"/>
  <c r="O6231" i="4"/>
  <c r="O6232" i="4"/>
  <c r="O6233" i="4"/>
  <c r="O6234" i="4"/>
  <c r="O6235" i="4"/>
  <c r="O6236" i="4"/>
  <c r="O6237" i="4"/>
  <c r="O6238" i="4"/>
  <c r="O6239" i="4"/>
  <c r="O6240" i="4"/>
  <c r="O6241" i="4"/>
  <c r="O6242" i="4"/>
  <c r="O6243" i="4"/>
  <c r="O6244" i="4"/>
  <c r="O6245" i="4"/>
  <c r="O6246" i="4"/>
  <c r="O6247" i="4"/>
  <c r="O6248" i="4"/>
  <c r="O6249" i="4"/>
  <c r="O6250" i="4"/>
  <c r="O6251" i="4"/>
  <c r="O6252" i="4"/>
  <c r="O6253" i="4"/>
  <c r="O6254" i="4"/>
  <c r="O6255" i="4"/>
  <c r="O6256" i="4"/>
  <c r="O6257" i="4"/>
  <c r="O6258" i="4"/>
  <c r="O6259" i="4"/>
  <c r="O6260" i="4"/>
  <c r="O6261" i="4"/>
  <c r="O6262" i="4"/>
  <c r="O6263" i="4"/>
  <c r="O6264" i="4"/>
  <c r="O6265" i="4"/>
  <c r="O6266" i="4"/>
  <c r="O6267" i="4"/>
  <c r="O6268" i="4"/>
  <c r="O6269" i="4"/>
  <c r="O6270" i="4"/>
  <c r="O6271" i="4"/>
  <c r="O6272" i="4"/>
  <c r="O6273" i="4"/>
  <c r="O6274" i="4"/>
  <c r="O6275" i="4"/>
  <c r="O6276" i="4"/>
  <c r="O6277" i="4"/>
  <c r="O6278" i="4"/>
  <c r="O6279" i="4"/>
  <c r="O6280" i="4"/>
  <c r="O6281" i="4"/>
  <c r="O6282" i="4"/>
  <c r="O6283" i="4"/>
  <c r="O6284" i="4"/>
  <c r="O6285" i="4"/>
  <c r="O6286" i="4"/>
  <c r="O6287" i="4"/>
  <c r="O6288" i="4"/>
  <c r="O6289" i="4"/>
  <c r="O6290" i="4"/>
  <c r="O6291" i="4"/>
  <c r="O6292" i="4"/>
  <c r="O6293" i="4"/>
  <c r="O6294" i="4"/>
  <c r="O6295" i="4"/>
  <c r="O6296" i="4"/>
  <c r="O6297" i="4"/>
  <c r="O6298" i="4"/>
  <c r="O6299" i="4"/>
  <c r="O6300" i="4"/>
  <c r="O6301" i="4"/>
  <c r="O6302" i="4"/>
  <c r="O6303" i="4"/>
  <c r="O6304" i="4"/>
  <c r="O6305" i="4"/>
  <c r="O6306" i="4"/>
  <c r="O6307" i="4"/>
  <c r="O6308" i="4"/>
  <c r="O6309" i="4"/>
  <c r="O6310" i="4"/>
  <c r="O6311" i="4"/>
  <c r="O6312" i="4"/>
  <c r="O6313" i="4"/>
  <c r="O6314" i="4"/>
  <c r="O6315" i="4"/>
  <c r="O6316" i="4"/>
  <c r="O6317" i="4"/>
  <c r="O6318" i="4"/>
  <c r="O6319" i="4"/>
  <c r="O6320" i="4"/>
  <c r="O6321" i="4"/>
  <c r="O6322" i="4"/>
  <c r="O6323" i="4"/>
  <c r="O6324" i="4"/>
  <c r="O6325" i="4"/>
  <c r="O6326" i="4"/>
  <c r="O6327" i="4"/>
  <c r="O6328" i="4"/>
  <c r="O6329" i="4"/>
  <c r="O6330" i="4"/>
  <c r="O6331" i="4"/>
  <c r="O6332" i="4"/>
  <c r="O6333" i="4"/>
  <c r="O6334" i="4"/>
  <c r="O6335" i="4"/>
  <c r="O6336" i="4"/>
  <c r="O6337" i="4"/>
  <c r="O6338" i="4"/>
  <c r="O6339" i="4"/>
  <c r="O6340" i="4"/>
  <c r="O6341" i="4"/>
  <c r="O6342" i="4"/>
  <c r="O6343" i="4"/>
  <c r="O6344" i="4"/>
  <c r="O6345" i="4"/>
  <c r="O6346" i="4"/>
  <c r="O6347" i="4"/>
  <c r="O6348" i="4"/>
  <c r="O6349" i="4"/>
  <c r="O6350" i="4"/>
  <c r="O6351" i="4"/>
  <c r="O6352" i="4"/>
  <c r="O6353" i="4"/>
  <c r="O6354" i="4"/>
  <c r="O6355" i="4"/>
  <c r="O6356" i="4"/>
  <c r="O6357" i="4"/>
  <c r="O6358" i="4"/>
  <c r="O6359" i="4"/>
  <c r="O6360" i="4"/>
  <c r="O6361" i="4"/>
  <c r="O6362" i="4"/>
  <c r="O6363" i="4"/>
  <c r="O6364" i="4"/>
  <c r="O6365" i="4"/>
  <c r="O6366" i="4"/>
  <c r="O6367" i="4"/>
  <c r="O6368" i="4"/>
  <c r="O6369" i="4"/>
  <c r="O6370" i="4"/>
  <c r="O6371" i="4"/>
  <c r="O6372" i="4"/>
  <c r="O6373" i="4"/>
  <c r="O6374" i="4"/>
  <c r="O6375" i="4"/>
  <c r="O6376" i="4"/>
  <c r="O6377" i="4"/>
  <c r="O6378" i="4"/>
  <c r="O6379" i="4"/>
  <c r="O6380" i="4"/>
  <c r="O6381" i="4"/>
  <c r="O6382" i="4"/>
  <c r="O6383" i="4"/>
  <c r="O6384" i="4"/>
  <c r="O6385" i="4"/>
  <c r="O6386" i="4"/>
  <c r="O6387" i="4"/>
  <c r="O6388" i="4"/>
  <c r="O6389" i="4"/>
  <c r="O6390" i="4"/>
  <c r="O6391" i="4"/>
  <c r="O6392" i="4"/>
  <c r="O6393" i="4"/>
  <c r="O6394" i="4"/>
  <c r="O6395" i="4"/>
  <c r="O6396" i="4"/>
  <c r="O6397" i="4"/>
  <c r="O6398" i="4"/>
  <c r="O6399" i="4"/>
  <c r="O6400" i="4"/>
  <c r="O6401" i="4"/>
  <c r="O6402" i="4"/>
  <c r="O6403" i="4"/>
  <c r="O6404" i="4"/>
  <c r="O6405" i="4"/>
  <c r="O6406" i="4"/>
  <c r="O6407" i="4"/>
  <c r="O6408" i="4"/>
  <c r="O6409" i="4"/>
  <c r="O6410" i="4"/>
  <c r="O6411" i="4"/>
  <c r="O6412" i="4"/>
  <c r="O6413" i="4"/>
  <c r="O6414" i="4"/>
  <c r="O6415" i="4"/>
  <c r="O6416" i="4"/>
  <c r="O6417" i="4"/>
  <c r="O6418" i="4"/>
  <c r="O6419" i="4"/>
  <c r="O6420" i="4"/>
  <c r="O6421" i="4"/>
  <c r="O6422" i="4"/>
  <c r="O6423" i="4"/>
  <c r="O6424" i="4"/>
  <c r="O6425" i="4"/>
  <c r="O6426" i="4"/>
  <c r="O6427" i="4"/>
  <c r="O6428" i="4"/>
  <c r="O6429" i="4"/>
  <c r="O6430" i="4"/>
  <c r="O6431" i="4"/>
  <c r="O6432" i="4"/>
  <c r="O6433" i="4"/>
  <c r="O6434" i="4"/>
  <c r="O6435" i="4"/>
  <c r="O6436" i="4"/>
  <c r="O6437" i="4"/>
  <c r="O6438" i="4"/>
  <c r="O6439" i="4"/>
  <c r="O6440" i="4"/>
  <c r="O6441" i="4"/>
  <c r="O6442" i="4"/>
  <c r="O6443" i="4"/>
  <c r="O6444" i="4"/>
  <c r="O6445" i="4"/>
  <c r="O6446" i="4"/>
  <c r="O6447" i="4"/>
  <c r="O6448" i="4"/>
  <c r="O6449" i="4"/>
  <c r="O6450" i="4"/>
  <c r="O6451" i="4"/>
  <c r="O6452" i="4"/>
  <c r="O6453" i="4"/>
  <c r="O6454" i="4"/>
  <c r="O6455" i="4"/>
  <c r="O6456" i="4"/>
  <c r="O6457" i="4"/>
  <c r="O6458" i="4"/>
  <c r="O6459" i="4"/>
  <c r="O6460" i="4"/>
  <c r="O6461" i="4"/>
  <c r="O6462" i="4"/>
  <c r="O6463" i="4"/>
  <c r="O6464" i="4"/>
  <c r="O6465" i="4"/>
  <c r="O6466" i="4"/>
  <c r="O6467" i="4"/>
  <c r="O6468" i="4"/>
  <c r="O6469" i="4"/>
  <c r="O6470" i="4"/>
  <c r="O6471" i="4"/>
  <c r="O6472" i="4"/>
  <c r="O6473" i="4"/>
  <c r="O6474" i="4"/>
  <c r="O6475" i="4"/>
  <c r="O6476" i="4"/>
  <c r="O6477" i="4"/>
  <c r="O6478" i="4"/>
  <c r="O6479" i="4"/>
  <c r="O6480" i="4"/>
  <c r="O6481" i="4"/>
  <c r="O6482" i="4"/>
  <c r="O6483" i="4"/>
  <c r="O6484" i="4"/>
  <c r="O6485" i="4"/>
  <c r="O6486" i="4"/>
  <c r="O6487" i="4"/>
  <c r="O6488" i="4"/>
  <c r="O6489" i="4"/>
  <c r="O6490" i="4"/>
  <c r="O6491" i="4"/>
  <c r="O6492" i="4"/>
  <c r="O6493" i="4"/>
  <c r="O6494" i="4"/>
  <c r="O6495" i="4"/>
  <c r="O6496" i="4"/>
  <c r="O6497" i="4"/>
  <c r="O6498" i="4"/>
  <c r="O6499" i="4"/>
  <c r="O6500" i="4"/>
  <c r="O6501" i="4"/>
  <c r="O6502" i="4"/>
  <c r="O6503" i="4"/>
  <c r="O6504" i="4"/>
  <c r="O6505" i="4"/>
  <c r="O6506" i="4"/>
  <c r="O6507" i="4"/>
  <c r="O6508" i="4"/>
  <c r="O6509" i="4"/>
  <c r="O6510" i="4"/>
  <c r="O6511" i="4"/>
  <c r="O6512" i="4"/>
  <c r="O6513" i="4"/>
  <c r="O6514" i="4"/>
  <c r="O6515" i="4"/>
  <c r="O6516" i="4"/>
  <c r="O6517" i="4"/>
  <c r="O6518" i="4"/>
  <c r="O6519" i="4"/>
  <c r="O6520" i="4"/>
  <c r="O6521" i="4"/>
  <c r="O6522" i="4"/>
  <c r="O6523" i="4"/>
  <c r="O6524" i="4"/>
  <c r="O6525" i="4"/>
  <c r="O6526" i="4"/>
  <c r="O6527" i="4"/>
  <c r="O6528" i="4"/>
  <c r="O6529" i="4"/>
  <c r="O6530" i="4"/>
  <c r="O6531" i="4"/>
  <c r="O6532" i="4"/>
  <c r="O6533" i="4"/>
  <c r="O6534" i="4"/>
  <c r="O6535" i="4"/>
  <c r="O6536" i="4"/>
  <c r="O6537" i="4"/>
  <c r="O6538" i="4"/>
  <c r="O6539" i="4"/>
  <c r="O6540" i="4"/>
  <c r="O6541" i="4"/>
  <c r="O6542" i="4"/>
  <c r="O6543" i="4"/>
  <c r="O6544" i="4"/>
  <c r="O6545" i="4"/>
  <c r="O6546" i="4"/>
  <c r="O6547" i="4"/>
  <c r="O6548" i="4"/>
  <c r="O6549" i="4"/>
  <c r="O6550" i="4"/>
  <c r="O6551" i="4"/>
  <c r="O6552" i="4"/>
  <c r="O6553" i="4"/>
  <c r="O6554" i="4"/>
  <c r="O6555" i="4"/>
  <c r="O6556" i="4"/>
  <c r="O6557" i="4"/>
  <c r="O6558" i="4"/>
  <c r="O6559" i="4"/>
  <c r="O6560" i="4"/>
  <c r="O6561" i="4"/>
  <c r="O6562" i="4"/>
  <c r="O6563" i="4"/>
  <c r="O6564" i="4"/>
  <c r="O6565" i="4"/>
  <c r="O6566" i="4"/>
  <c r="O6567" i="4"/>
  <c r="O6568" i="4"/>
  <c r="O6569" i="4"/>
  <c r="O6570" i="4"/>
  <c r="O6571" i="4"/>
  <c r="O6572" i="4"/>
  <c r="O6573" i="4"/>
  <c r="O6574" i="4"/>
  <c r="O6575" i="4"/>
  <c r="O6576" i="4"/>
  <c r="O6577" i="4"/>
  <c r="O6578" i="4"/>
  <c r="O6579" i="4"/>
  <c r="O6580" i="4"/>
  <c r="O6581" i="4"/>
  <c r="O6582" i="4"/>
  <c r="O6583" i="4"/>
  <c r="O6584" i="4"/>
  <c r="O6585" i="4"/>
  <c r="O6586" i="4"/>
  <c r="O6587" i="4"/>
  <c r="O6588" i="4"/>
  <c r="O6589" i="4"/>
  <c r="O6590" i="4"/>
  <c r="O6591" i="4"/>
  <c r="O6592" i="4"/>
  <c r="O6593" i="4"/>
  <c r="O6594" i="4"/>
  <c r="O6595" i="4"/>
  <c r="O6596" i="4"/>
  <c r="O6597" i="4"/>
  <c r="O6598" i="4"/>
  <c r="O6599" i="4"/>
  <c r="O6600" i="4"/>
  <c r="O6601" i="4"/>
  <c r="O6602" i="4"/>
  <c r="O6603" i="4"/>
  <c r="O6604" i="4"/>
  <c r="O6605" i="4"/>
  <c r="O6606" i="4"/>
  <c r="O6607" i="4"/>
  <c r="O6608" i="4"/>
  <c r="O6609" i="4"/>
  <c r="O6610" i="4"/>
  <c r="O6611" i="4"/>
  <c r="O6612" i="4"/>
  <c r="O6613" i="4"/>
  <c r="O6614" i="4"/>
  <c r="O6615" i="4"/>
  <c r="O6616" i="4"/>
  <c r="O6617" i="4"/>
  <c r="O6618" i="4"/>
  <c r="O6619" i="4"/>
  <c r="O6620" i="4"/>
  <c r="O6621" i="4"/>
  <c r="O6622" i="4"/>
  <c r="O6623" i="4"/>
  <c r="O6624" i="4"/>
  <c r="O6625" i="4"/>
  <c r="O6626" i="4"/>
  <c r="O6627" i="4"/>
  <c r="O6628" i="4"/>
  <c r="O6629" i="4"/>
  <c r="O6630" i="4"/>
  <c r="O6631" i="4"/>
  <c r="O6632" i="4"/>
  <c r="O6633" i="4"/>
  <c r="O6634" i="4"/>
  <c r="O6635" i="4"/>
  <c r="O6636" i="4"/>
  <c r="O6637" i="4"/>
  <c r="O6638" i="4"/>
  <c r="O6639" i="4"/>
  <c r="O6640" i="4"/>
  <c r="O6641" i="4"/>
  <c r="O6642" i="4"/>
  <c r="O6643" i="4"/>
  <c r="O6644" i="4"/>
  <c r="O6645" i="4"/>
  <c r="O6646" i="4"/>
  <c r="O6647" i="4"/>
  <c r="O6648" i="4"/>
  <c r="O6649" i="4"/>
  <c r="O6650" i="4"/>
  <c r="O6651" i="4"/>
  <c r="O6652" i="4"/>
  <c r="O6653" i="4"/>
  <c r="O6654" i="4"/>
  <c r="O6655" i="4"/>
  <c r="O6656" i="4"/>
  <c r="O6657" i="4"/>
  <c r="O6658" i="4"/>
  <c r="O6659" i="4"/>
  <c r="O6660" i="4"/>
  <c r="O6661" i="4"/>
  <c r="O6662" i="4"/>
  <c r="O6663" i="4"/>
  <c r="O6664" i="4"/>
  <c r="O6665" i="4"/>
  <c r="O6666" i="4"/>
  <c r="O6667" i="4"/>
  <c r="O6668" i="4"/>
  <c r="O6669" i="4"/>
  <c r="O6670" i="4"/>
  <c r="O6671" i="4"/>
  <c r="O6672" i="4"/>
  <c r="O6673" i="4"/>
  <c r="O6674" i="4"/>
  <c r="O6675" i="4"/>
  <c r="O6676" i="4"/>
  <c r="O6677" i="4"/>
  <c r="O6678" i="4"/>
  <c r="O6679" i="4"/>
  <c r="O6680" i="4"/>
  <c r="O6681" i="4"/>
  <c r="O6682" i="4"/>
  <c r="O6683" i="4"/>
  <c r="O6684" i="4"/>
  <c r="O6685" i="4"/>
  <c r="O6686" i="4"/>
  <c r="O6687" i="4"/>
  <c r="O6688" i="4"/>
  <c r="O6689" i="4"/>
  <c r="O6690" i="4"/>
  <c r="O6691" i="4"/>
  <c r="O6692" i="4"/>
  <c r="O6693" i="4"/>
  <c r="O6694" i="4"/>
  <c r="O6695" i="4"/>
  <c r="O6696" i="4"/>
  <c r="O6697" i="4"/>
  <c r="O6698" i="4"/>
  <c r="O6699" i="4"/>
  <c r="O6700" i="4"/>
  <c r="O6701" i="4"/>
  <c r="O6702" i="4"/>
  <c r="O6703" i="4"/>
  <c r="O6704" i="4"/>
  <c r="O6705" i="4"/>
  <c r="O6706" i="4"/>
  <c r="O6707" i="4"/>
  <c r="O6708" i="4"/>
  <c r="O6709" i="4"/>
  <c r="O6710" i="4"/>
  <c r="O6711" i="4"/>
  <c r="O6712" i="4"/>
  <c r="O6713" i="4"/>
  <c r="O6714" i="4"/>
  <c r="O6715" i="4"/>
  <c r="O6716" i="4"/>
  <c r="O6717" i="4"/>
  <c r="O6718" i="4"/>
  <c r="O6719" i="4"/>
  <c r="O6720" i="4"/>
  <c r="O6721" i="4"/>
  <c r="O6722" i="4"/>
  <c r="O6723" i="4"/>
  <c r="O6724" i="4"/>
  <c r="O6725" i="4"/>
  <c r="O6726" i="4"/>
  <c r="O6727" i="4"/>
  <c r="O6728" i="4"/>
  <c r="O6729" i="4"/>
  <c r="O6730" i="4"/>
  <c r="O6731" i="4"/>
  <c r="O6732" i="4"/>
  <c r="O6733" i="4"/>
  <c r="O6734" i="4"/>
  <c r="O6735" i="4"/>
  <c r="O6736" i="4"/>
  <c r="O6737" i="4"/>
  <c r="O6738" i="4"/>
  <c r="O6739" i="4"/>
  <c r="O6740" i="4"/>
  <c r="O6741" i="4"/>
  <c r="O6742" i="4"/>
  <c r="O6743" i="4"/>
  <c r="O6744" i="4"/>
  <c r="O6745" i="4"/>
  <c r="O6746" i="4"/>
  <c r="O6747" i="4"/>
  <c r="O6748" i="4"/>
  <c r="O6749" i="4"/>
  <c r="O6750" i="4"/>
  <c r="O6751" i="4"/>
  <c r="O6752" i="4"/>
  <c r="O6753" i="4"/>
  <c r="O6754" i="4"/>
  <c r="O6755" i="4"/>
  <c r="O6756" i="4"/>
  <c r="O6757" i="4"/>
  <c r="O6758" i="4"/>
  <c r="O6759" i="4"/>
  <c r="O6760" i="4"/>
  <c r="O6761" i="4"/>
  <c r="O6762" i="4"/>
  <c r="O6763" i="4"/>
  <c r="O6764" i="4"/>
  <c r="O6765" i="4"/>
  <c r="O6766" i="4"/>
  <c r="O6767" i="4"/>
  <c r="O6768" i="4"/>
  <c r="O6769" i="4"/>
  <c r="O6770" i="4"/>
  <c r="O6771" i="4"/>
  <c r="O6772" i="4"/>
  <c r="O6773" i="4"/>
  <c r="O6774" i="4"/>
  <c r="O6775" i="4"/>
  <c r="O6776" i="4"/>
  <c r="O6777" i="4"/>
  <c r="O6778" i="4"/>
  <c r="O6779" i="4"/>
  <c r="O6780" i="4"/>
  <c r="O6781" i="4"/>
  <c r="O6782" i="4"/>
  <c r="O6783" i="4"/>
  <c r="O6784" i="4"/>
  <c r="O6785" i="4"/>
  <c r="O6786" i="4"/>
  <c r="O6787" i="4"/>
  <c r="O6788" i="4"/>
  <c r="O6789" i="4"/>
  <c r="O6790" i="4"/>
  <c r="O6791" i="4"/>
  <c r="O6792" i="4"/>
  <c r="O6793" i="4"/>
  <c r="O6794" i="4"/>
  <c r="O6795" i="4"/>
  <c r="O6796" i="4"/>
  <c r="O6797" i="4"/>
  <c r="O6798" i="4"/>
  <c r="O6799" i="4"/>
  <c r="O6800" i="4"/>
  <c r="O6801" i="4"/>
  <c r="O6802" i="4"/>
  <c r="O6803" i="4"/>
  <c r="O6804" i="4"/>
  <c r="O6805" i="4"/>
  <c r="O6806" i="4"/>
  <c r="O6807" i="4"/>
  <c r="O6808" i="4"/>
  <c r="O6809" i="4"/>
  <c r="O6810" i="4"/>
  <c r="O6811" i="4"/>
  <c r="O6812" i="4"/>
  <c r="O6813" i="4"/>
  <c r="O6814" i="4"/>
  <c r="O6815" i="4"/>
  <c r="O6816" i="4"/>
  <c r="O6817" i="4"/>
  <c r="O6818" i="4"/>
  <c r="O6819" i="4"/>
  <c r="O6820" i="4"/>
  <c r="O6821" i="4"/>
  <c r="O6822" i="4"/>
  <c r="O6823" i="4"/>
  <c r="O6824" i="4"/>
  <c r="O6825" i="4"/>
  <c r="O6826" i="4"/>
  <c r="O6827" i="4"/>
  <c r="O6828" i="4"/>
  <c r="O6829" i="4"/>
  <c r="O6830" i="4"/>
  <c r="O6831" i="4"/>
  <c r="O6832" i="4"/>
  <c r="O6833" i="4"/>
  <c r="O6834" i="4"/>
  <c r="O6835" i="4"/>
  <c r="O6836" i="4"/>
  <c r="O6837" i="4"/>
  <c r="O6838" i="4"/>
  <c r="O6839" i="4"/>
  <c r="O6840" i="4"/>
  <c r="O6841" i="4"/>
  <c r="O6842" i="4"/>
  <c r="O6843" i="4"/>
  <c r="O6844" i="4"/>
  <c r="O6845" i="4"/>
  <c r="O6846" i="4"/>
  <c r="O6847" i="4"/>
  <c r="O6848" i="4"/>
  <c r="O6849" i="4"/>
  <c r="O6850" i="4"/>
  <c r="O6851" i="4"/>
  <c r="O6852" i="4"/>
  <c r="O6853" i="4"/>
  <c r="O6854" i="4"/>
  <c r="O6855" i="4"/>
  <c r="O6856" i="4"/>
  <c r="O6857" i="4"/>
  <c r="O6858" i="4"/>
  <c r="O6859" i="4"/>
  <c r="O6860" i="4"/>
  <c r="O6861" i="4"/>
  <c r="O6862" i="4"/>
  <c r="O6863" i="4"/>
  <c r="O6864" i="4"/>
  <c r="O6865" i="4"/>
  <c r="O6866" i="4"/>
  <c r="O6867" i="4"/>
  <c r="O6868" i="4"/>
  <c r="O6869" i="4"/>
  <c r="O6870" i="4"/>
  <c r="O6871" i="4"/>
  <c r="O6872" i="4"/>
  <c r="O6873" i="4"/>
  <c r="O6874" i="4"/>
  <c r="O6875" i="4"/>
  <c r="O6876" i="4"/>
  <c r="O6877" i="4"/>
  <c r="O6878" i="4"/>
  <c r="O6879" i="4"/>
  <c r="O6880" i="4"/>
  <c r="O6881" i="4"/>
  <c r="O6882" i="4"/>
  <c r="O6883" i="4"/>
  <c r="O6884" i="4"/>
  <c r="O6885" i="4"/>
  <c r="O6886" i="4"/>
  <c r="O6887" i="4"/>
  <c r="O6888" i="4"/>
  <c r="O6889" i="4"/>
  <c r="O6890" i="4"/>
  <c r="O6891" i="4"/>
  <c r="O6892" i="4"/>
  <c r="O6893" i="4"/>
  <c r="O6894" i="4"/>
  <c r="O6895" i="4"/>
  <c r="O6896" i="4"/>
  <c r="O6897" i="4"/>
  <c r="O6898" i="4"/>
  <c r="O6899" i="4"/>
  <c r="O6900" i="4"/>
  <c r="O6901" i="4"/>
  <c r="O6902" i="4"/>
  <c r="O6903" i="4"/>
  <c r="O6904" i="4"/>
  <c r="O6905" i="4"/>
  <c r="O6906" i="4"/>
  <c r="O6907" i="4"/>
  <c r="O6908" i="4"/>
  <c r="O6909" i="4"/>
  <c r="O6910" i="4"/>
  <c r="O6911" i="4"/>
  <c r="O6912" i="4"/>
  <c r="O6913" i="4"/>
  <c r="O6914" i="4"/>
  <c r="O6915" i="4"/>
  <c r="O6916" i="4"/>
  <c r="O6917" i="4"/>
  <c r="O6918" i="4"/>
  <c r="O6919" i="4"/>
  <c r="O6920" i="4"/>
  <c r="O6921" i="4"/>
  <c r="O6922" i="4"/>
  <c r="O6923" i="4"/>
  <c r="O6924" i="4"/>
  <c r="O6925" i="4"/>
  <c r="O6926" i="4"/>
  <c r="O6927" i="4"/>
  <c r="O6928" i="4"/>
  <c r="O6929" i="4"/>
  <c r="O6930" i="4"/>
  <c r="O6931" i="4"/>
  <c r="O6932" i="4"/>
  <c r="O6933" i="4"/>
  <c r="O6934" i="4"/>
  <c r="O6935" i="4"/>
  <c r="O6936" i="4"/>
  <c r="O6937" i="4"/>
  <c r="O6938" i="4"/>
  <c r="O6939" i="4"/>
  <c r="O6940" i="4"/>
  <c r="O6941" i="4"/>
  <c r="O6942" i="4"/>
  <c r="O6943" i="4"/>
  <c r="O6944" i="4"/>
  <c r="O6945" i="4"/>
  <c r="O6946" i="4"/>
  <c r="O6947" i="4"/>
  <c r="O6948" i="4"/>
  <c r="O6949" i="4"/>
  <c r="O6950" i="4"/>
  <c r="O6951" i="4"/>
  <c r="O6952" i="4"/>
  <c r="O6953" i="4"/>
  <c r="O6954" i="4"/>
  <c r="O6955" i="4"/>
  <c r="O6956" i="4"/>
  <c r="O6957" i="4"/>
  <c r="O6958" i="4"/>
  <c r="O6959" i="4"/>
  <c r="O6960" i="4"/>
  <c r="O6961" i="4"/>
  <c r="O6962" i="4"/>
  <c r="O6963" i="4"/>
  <c r="O6964" i="4"/>
  <c r="O6965" i="4"/>
  <c r="O6966" i="4"/>
  <c r="O6967" i="4"/>
  <c r="O6968" i="4"/>
  <c r="O6969" i="4"/>
  <c r="O6970" i="4"/>
  <c r="O6971" i="4"/>
  <c r="O6972" i="4"/>
  <c r="O6973" i="4"/>
  <c r="O6974" i="4"/>
  <c r="O6975" i="4"/>
  <c r="O6976" i="4"/>
  <c r="O6977" i="4"/>
  <c r="O6978" i="4"/>
  <c r="O6979" i="4"/>
  <c r="O6980" i="4"/>
  <c r="O6981" i="4"/>
  <c r="O6982" i="4"/>
  <c r="O6983" i="4"/>
  <c r="O6984" i="4"/>
  <c r="O6985" i="4"/>
  <c r="O6986" i="4"/>
  <c r="O6987" i="4"/>
  <c r="O6988" i="4"/>
  <c r="O6989" i="4"/>
  <c r="O6990" i="4"/>
  <c r="O6991" i="4"/>
  <c r="O6992" i="4"/>
  <c r="O6993" i="4"/>
  <c r="O6994" i="4"/>
  <c r="O6995" i="4"/>
  <c r="O6996" i="4"/>
  <c r="O6997" i="4"/>
  <c r="O6998" i="4"/>
  <c r="O6999" i="4"/>
  <c r="O7000" i="4"/>
  <c r="O7001" i="4"/>
  <c r="O7002" i="4"/>
  <c r="O7003" i="4"/>
  <c r="O7004" i="4"/>
  <c r="O7005" i="4"/>
  <c r="O7006" i="4"/>
  <c r="O7007" i="4"/>
  <c r="O7008" i="4"/>
  <c r="O7009" i="4"/>
  <c r="O7010" i="4"/>
  <c r="O7011" i="4"/>
  <c r="O7012" i="4"/>
  <c r="O7013" i="4"/>
  <c r="O7014" i="4"/>
  <c r="O7015" i="4"/>
  <c r="O7016" i="4"/>
  <c r="O7017" i="4"/>
  <c r="O7018" i="4"/>
  <c r="O7019" i="4"/>
  <c r="O7020" i="4"/>
  <c r="O7021" i="4"/>
  <c r="O7022" i="4"/>
  <c r="O7023" i="4"/>
  <c r="O7024" i="4"/>
  <c r="O7025" i="4"/>
  <c r="O7026" i="4"/>
  <c r="O7027" i="4"/>
  <c r="O7028" i="4"/>
  <c r="O7029" i="4"/>
  <c r="O7030" i="4"/>
  <c r="O7031" i="4"/>
  <c r="O7032" i="4"/>
  <c r="O7033" i="4"/>
  <c r="O7034" i="4"/>
  <c r="O7035" i="4"/>
  <c r="O7036" i="4"/>
  <c r="O7037" i="4"/>
  <c r="O7038" i="4"/>
  <c r="O7039" i="4"/>
  <c r="O7040" i="4"/>
  <c r="O7041" i="4"/>
  <c r="O7042" i="4"/>
  <c r="O7043" i="4"/>
  <c r="O7044" i="4"/>
  <c r="O7045" i="4"/>
  <c r="O7046" i="4"/>
  <c r="O7047" i="4"/>
  <c r="O7048" i="4"/>
  <c r="O7049" i="4"/>
  <c r="O7050" i="4"/>
  <c r="O7051" i="4"/>
  <c r="O7052" i="4"/>
  <c r="O7053" i="4"/>
  <c r="O7054" i="4"/>
  <c r="O7055" i="4"/>
  <c r="O7056" i="4"/>
  <c r="O7057" i="4"/>
  <c r="O7058" i="4"/>
  <c r="O7059" i="4"/>
  <c r="O7060" i="4"/>
  <c r="O7061" i="4"/>
  <c r="O7062" i="4"/>
  <c r="O7063" i="4"/>
  <c r="O7064" i="4"/>
  <c r="O7065" i="4"/>
  <c r="O7066" i="4"/>
  <c r="O7067" i="4"/>
  <c r="O7068" i="4"/>
  <c r="O7069" i="4"/>
  <c r="O7070" i="4"/>
  <c r="O7071" i="4"/>
  <c r="O7072" i="4"/>
  <c r="O7073" i="4"/>
  <c r="O7074" i="4"/>
  <c r="O7075" i="4"/>
  <c r="O7076" i="4"/>
  <c r="O7077" i="4"/>
  <c r="O7078" i="4"/>
  <c r="O7079" i="4"/>
  <c r="O7080" i="4"/>
  <c r="O7081" i="4"/>
  <c r="O7082" i="4"/>
  <c r="O7083" i="4"/>
  <c r="O7084" i="4"/>
  <c r="O7085" i="4"/>
  <c r="O7086" i="4"/>
  <c r="O7087" i="4"/>
  <c r="O7088" i="4"/>
  <c r="O7089" i="4"/>
  <c r="O7090" i="4"/>
  <c r="O7091" i="4"/>
  <c r="O7092" i="4"/>
  <c r="O7093" i="4"/>
  <c r="O7094" i="4"/>
  <c r="O7095" i="4"/>
  <c r="O7096" i="4"/>
  <c r="O7097" i="4"/>
  <c r="O7098" i="4"/>
  <c r="O7099" i="4"/>
  <c r="O7100" i="4"/>
  <c r="O7101" i="4"/>
  <c r="O7102" i="4"/>
  <c r="O7103" i="4"/>
  <c r="O7104" i="4"/>
  <c r="O7105" i="4"/>
  <c r="O7106" i="4"/>
  <c r="O7107" i="4"/>
  <c r="O7108" i="4"/>
  <c r="O7109" i="4"/>
  <c r="O7110" i="4"/>
  <c r="O7111" i="4"/>
  <c r="O7112" i="4"/>
  <c r="O7113" i="4"/>
  <c r="O7114" i="4"/>
  <c r="O7115" i="4"/>
  <c r="O7116" i="4"/>
  <c r="O7117" i="4"/>
  <c r="O7118" i="4"/>
  <c r="O7119" i="4"/>
  <c r="O7120" i="4"/>
  <c r="O7121" i="4"/>
  <c r="O7122" i="4"/>
  <c r="O7123" i="4"/>
  <c r="O7124" i="4"/>
  <c r="O7125" i="4"/>
  <c r="O7126" i="4"/>
  <c r="O7127" i="4"/>
  <c r="O7128" i="4"/>
  <c r="O7129" i="4"/>
  <c r="O7130" i="4"/>
  <c r="O7131" i="4"/>
  <c r="O7132" i="4"/>
  <c r="O7133" i="4"/>
  <c r="O7134" i="4"/>
  <c r="O7135" i="4"/>
  <c r="O7136" i="4"/>
  <c r="O7137" i="4"/>
  <c r="O7138" i="4"/>
  <c r="O7139" i="4"/>
  <c r="O7140" i="4"/>
  <c r="O7141" i="4"/>
  <c r="O7142" i="4"/>
  <c r="O7143" i="4"/>
  <c r="O7144" i="4"/>
  <c r="O7145" i="4"/>
  <c r="O7146" i="4"/>
  <c r="O7147" i="4"/>
  <c r="O7148" i="4"/>
  <c r="O7149" i="4"/>
  <c r="O7150" i="4"/>
  <c r="O7151" i="4"/>
  <c r="O7152" i="4"/>
  <c r="O7153" i="4"/>
  <c r="O7154" i="4"/>
  <c r="O7155" i="4"/>
  <c r="O7156" i="4"/>
  <c r="O7157" i="4"/>
  <c r="O7158" i="4"/>
  <c r="O7159" i="4"/>
  <c r="O7160" i="4"/>
  <c r="O7161" i="4"/>
  <c r="O7162" i="4"/>
  <c r="O7163" i="4"/>
  <c r="O7164" i="4"/>
  <c r="O7165" i="4"/>
  <c r="O7166" i="4"/>
  <c r="O7167" i="4"/>
  <c r="O7168" i="4"/>
  <c r="O7169" i="4"/>
  <c r="O7170" i="4"/>
  <c r="O7171" i="4"/>
  <c r="O7172" i="4"/>
  <c r="O7173" i="4"/>
  <c r="O7174" i="4"/>
  <c r="O7175" i="4"/>
  <c r="O7176" i="4"/>
  <c r="O7177" i="4"/>
  <c r="O7178" i="4"/>
  <c r="O7179" i="4"/>
  <c r="O7180" i="4"/>
  <c r="O7181" i="4"/>
  <c r="O7182" i="4"/>
  <c r="O7183" i="4"/>
  <c r="O7184" i="4"/>
  <c r="O7185" i="4"/>
  <c r="O7186" i="4"/>
  <c r="O7187" i="4"/>
  <c r="O7188" i="4"/>
  <c r="O7189" i="4"/>
  <c r="O7190" i="4"/>
  <c r="O7191" i="4"/>
  <c r="O7192" i="4"/>
  <c r="O7193" i="4"/>
  <c r="O7194" i="4"/>
  <c r="O7195" i="4"/>
  <c r="O7196" i="4"/>
  <c r="O7197" i="4"/>
  <c r="O7198" i="4"/>
  <c r="O7199" i="4"/>
  <c r="O7200" i="4"/>
  <c r="O7201" i="4"/>
  <c r="O7202" i="4"/>
  <c r="O7203" i="4"/>
  <c r="O7204" i="4"/>
  <c r="O7205" i="4"/>
  <c r="O7206" i="4"/>
  <c r="O7207" i="4"/>
  <c r="O7208" i="4"/>
  <c r="O7209" i="4"/>
  <c r="O7210" i="4"/>
  <c r="O7211" i="4"/>
  <c r="O7212" i="4"/>
  <c r="O7213" i="4"/>
  <c r="O7214" i="4"/>
  <c r="O7215" i="4"/>
  <c r="O7216" i="4"/>
  <c r="O7217" i="4"/>
  <c r="O7218" i="4"/>
  <c r="O7219" i="4"/>
  <c r="O7220" i="4"/>
  <c r="O7221" i="4"/>
  <c r="O7222" i="4"/>
  <c r="O7223" i="4"/>
  <c r="O7224" i="4"/>
  <c r="O7225" i="4"/>
  <c r="O7226" i="4"/>
  <c r="O7227" i="4"/>
  <c r="O7228" i="4"/>
  <c r="O7229" i="4"/>
  <c r="O7230" i="4"/>
  <c r="O7231" i="4"/>
  <c r="O7232" i="4"/>
  <c r="O7233" i="4"/>
  <c r="O7234" i="4"/>
  <c r="O7235" i="4"/>
  <c r="O7236" i="4"/>
  <c r="O7237" i="4"/>
  <c r="O7238" i="4"/>
  <c r="O7239" i="4"/>
  <c r="O7240" i="4"/>
  <c r="O7241" i="4"/>
  <c r="O7242" i="4"/>
  <c r="O7243" i="4"/>
  <c r="O7244" i="4"/>
  <c r="O7245" i="4"/>
  <c r="O7246" i="4"/>
  <c r="O7247" i="4"/>
  <c r="O7248" i="4"/>
  <c r="O7249" i="4"/>
  <c r="O7250" i="4"/>
  <c r="O7251" i="4"/>
  <c r="O7252" i="4"/>
  <c r="O7253" i="4"/>
  <c r="O7254" i="4"/>
  <c r="O7255" i="4"/>
  <c r="O7256" i="4"/>
  <c r="O7257" i="4"/>
  <c r="O7258" i="4"/>
  <c r="O7259" i="4"/>
  <c r="O7260" i="4"/>
  <c r="O7261" i="4"/>
  <c r="O7262" i="4"/>
  <c r="O7263" i="4"/>
  <c r="O7264" i="4"/>
  <c r="O7265" i="4"/>
  <c r="O7266" i="4"/>
  <c r="O7267" i="4"/>
  <c r="O7268" i="4"/>
  <c r="O7269" i="4"/>
  <c r="O7270" i="4"/>
  <c r="O7271" i="4"/>
  <c r="O7272" i="4"/>
  <c r="O7273" i="4"/>
  <c r="O7274" i="4"/>
  <c r="O7275" i="4"/>
  <c r="O7276" i="4"/>
  <c r="O7277" i="4"/>
  <c r="O7278" i="4"/>
  <c r="O7279" i="4"/>
  <c r="O7280" i="4"/>
  <c r="O7281" i="4"/>
  <c r="O7282" i="4"/>
  <c r="O7283" i="4"/>
  <c r="O7284" i="4"/>
  <c r="O7285" i="4"/>
  <c r="O7286" i="4"/>
  <c r="O7287" i="4"/>
  <c r="O7288" i="4"/>
  <c r="O7289" i="4"/>
  <c r="O7290" i="4"/>
  <c r="O7291" i="4"/>
  <c r="O7292" i="4"/>
  <c r="O7293" i="4"/>
  <c r="O7294" i="4"/>
  <c r="O7295" i="4"/>
  <c r="O7296" i="4"/>
  <c r="O7297" i="4"/>
  <c r="O7298" i="4"/>
  <c r="O7299" i="4"/>
  <c r="O7300" i="4"/>
  <c r="O7301" i="4"/>
  <c r="O7302" i="4"/>
  <c r="O7303" i="4"/>
  <c r="O7304" i="4"/>
  <c r="O7305" i="4"/>
  <c r="O7306" i="4"/>
  <c r="O7307" i="4"/>
  <c r="O7308" i="4"/>
  <c r="O7309" i="4"/>
  <c r="O7310" i="4"/>
  <c r="O7311" i="4"/>
  <c r="O7312" i="4"/>
  <c r="O7313" i="4"/>
  <c r="O7314" i="4"/>
  <c r="O7315" i="4"/>
  <c r="O7316" i="4"/>
  <c r="O7317" i="4"/>
  <c r="O7318" i="4"/>
  <c r="O7319" i="4"/>
  <c r="O7320" i="4"/>
  <c r="O7321" i="4"/>
  <c r="O7322" i="4"/>
  <c r="O7323" i="4"/>
  <c r="O7324" i="4"/>
  <c r="O7325" i="4"/>
  <c r="O7326" i="4"/>
  <c r="O7327" i="4"/>
  <c r="O7328" i="4"/>
  <c r="O7329" i="4"/>
  <c r="O7330" i="4"/>
  <c r="O7331" i="4"/>
  <c r="O7332" i="4"/>
  <c r="O7333" i="4"/>
  <c r="O7334" i="4"/>
  <c r="O7335" i="4"/>
  <c r="O7336" i="4"/>
  <c r="O7337" i="4"/>
  <c r="O7338" i="4"/>
  <c r="O7339" i="4"/>
  <c r="O7340" i="4"/>
  <c r="O7341" i="4"/>
  <c r="O7342" i="4"/>
  <c r="O7343" i="4"/>
  <c r="O7344" i="4"/>
  <c r="O7345" i="4"/>
  <c r="O7346" i="4"/>
  <c r="O7347" i="4"/>
  <c r="O7348" i="4"/>
  <c r="O7349" i="4"/>
  <c r="O7350" i="4"/>
  <c r="O7351" i="4"/>
  <c r="O7352" i="4"/>
  <c r="O7353" i="4"/>
  <c r="O7354" i="4"/>
  <c r="O7355" i="4"/>
  <c r="O7356" i="4"/>
  <c r="O7357" i="4"/>
  <c r="O7358" i="4"/>
  <c r="O7359" i="4"/>
  <c r="O7360" i="4"/>
  <c r="O7361" i="4"/>
  <c r="O7362" i="4"/>
  <c r="O7363" i="4"/>
  <c r="O7364" i="4"/>
  <c r="O7365" i="4"/>
  <c r="O7366" i="4"/>
  <c r="O7367" i="4"/>
  <c r="O7368" i="4"/>
  <c r="O7369" i="4"/>
  <c r="O7370" i="4"/>
  <c r="O7371" i="4"/>
  <c r="O7372" i="4"/>
  <c r="O7373" i="4"/>
  <c r="O7374" i="4"/>
  <c r="O7375" i="4"/>
  <c r="O7376" i="4"/>
  <c r="O7377" i="4"/>
  <c r="O7378" i="4"/>
  <c r="O7379" i="4"/>
  <c r="O7380" i="4"/>
  <c r="O7381" i="4"/>
  <c r="O7382" i="4"/>
  <c r="O7383" i="4"/>
  <c r="O7384" i="4"/>
  <c r="O7385" i="4"/>
  <c r="O7386" i="4"/>
  <c r="O7387" i="4"/>
  <c r="O7388" i="4"/>
  <c r="O7389" i="4"/>
  <c r="O7390" i="4"/>
  <c r="O7391" i="4"/>
  <c r="O7392" i="4"/>
  <c r="O7393" i="4"/>
  <c r="O7394" i="4"/>
  <c r="O7395" i="4"/>
  <c r="O7396" i="4"/>
  <c r="O7397" i="4"/>
  <c r="O7398" i="4"/>
  <c r="O7399" i="4"/>
  <c r="O7400" i="4"/>
  <c r="O7401" i="4"/>
  <c r="O7402" i="4"/>
  <c r="O7403" i="4"/>
  <c r="O7404" i="4"/>
  <c r="O7405" i="4"/>
  <c r="O7406" i="4"/>
  <c r="O7407" i="4"/>
  <c r="O7408" i="4"/>
  <c r="O7409" i="4"/>
  <c r="O7410" i="4"/>
  <c r="O7411" i="4"/>
  <c r="O7412" i="4"/>
  <c r="O7413" i="4"/>
  <c r="O7414" i="4"/>
  <c r="O7415" i="4"/>
  <c r="O7416" i="4"/>
  <c r="O7417" i="4"/>
  <c r="O7418" i="4"/>
  <c r="O7419" i="4"/>
  <c r="O7420" i="4"/>
  <c r="O7421" i="4"/>
  <c r="O7422" i="4"/>
  <c r="O7423" i="4"/>
  <c r="O7424" i="4"/>
  <c r="O7425" i="4"/>
  <c r="O7426" i="4"/>
  <c r="O7427" i="4"/>
  <c r="O7428" i="4"/>
  <c r="O7429" i="4"/>
  <c r="O7430" i="4"/>
  <c r="O7431" i="4"/>
  <c r="O7432" i="4"/>
  <c r="O7433" i="4"/>
  <c r="O7434" i="4"/>
  <c r="O7435" i="4"/>
  <c r="O7436" i="4"/>
  <c r="O7437" i="4"/>
  <c r="O7438" i="4"/>
  <c r="O7439" i="4"/>
  <c r="O7440" i="4"/>
  <c r="O7441" i="4"/>
  <c r="O7442" i="4"/>
  <c r="O7443" i="4"/>
  <c r="O7444" i="4"/>
  <c r="O7445" i="4"/>
  <c r="O7446" i="4"/>
  <c r="O7447" i="4"/>
  <c r="O7448" i="4"/>
  <c r="O7449" i="4"/>
  <c r="O7450" i="4"/>
  <c r="O7451" i="4"/>
  <c r="O7452" i="4"/>
  <c r="O7453" i="4"/>
  <c r="O7454" i="4"/>
  <c r="O7455" i="4"/>
  <c r="O7456" i="4"/>
  <c r="O7457" i="4"/>
  <c r="O7458" i="4"/>
  <c r="O7459" i="4"/>
  <c r="O7460" i="4"/>
  <c r="O7461" i="4"/>
  <c r="O7462" i="4"/>
  <c r="O7463" i="4"/>
  <c r="O7464" i="4"/>
  <c r="O7465" i="4"/>
  <c r="O7466" i="4"/>
  <c r="O7467" i="4"/>
  <c r="O7468" i="4"/>
  <c r="O7469" i="4"/>
  <c r="O7470" i="4"/>
  <c r="O7471" i="4"/>
  <c r="O7472" i="4"/>
  <c r="O7473" i="4"/>
  <c r="O7474" i="4"/>
  <c r="O7475" i="4"/>
  <c r="O7476" i="4"/>
  <c r="O7477" i="4"/>
  <c r="O7478" i="4"/>
  <c r="O7479" i="4"/>
  <c r="O7480" i="4"/>
  <c r="O7481" i="4"/>
  <c r="O7482" i="4"/>
  <c r="O7483" i="4"/>
  <c r="O7484" i="4"/>
  <c r="O7485" i="4"/>
  <c r="O7486" i="4"/>
  <c r="O7487" i="4"/>
  <c r="O7488" i="4"/>
  <c r="O7489" i="4"/>
  <c r="O7490" i="4"/>
  <c r="O7491" i="4"/>
  <c r="O7492" i="4"/>
  <c r="O7493" i="4"/>
  <c r="O7494" i="4"/>
  <c r="O7495" i="4"/>
  <c r="O7496" i="4"/>
  <c r="O7497" i="4"/>
  <c r="O7498" i="4"/>
  <c r="O7499" i="4"/>
  <c r="O7500" i="4"/>
  <c r="O7501" i="4"/>
  <c r="O7502" i="4"/>
  <c r="O7503" i="4"/>
  <c r="O7504" i="4"/>
  <c r="O7505" i="4"/>
  <c r="O7506" i="4"/>
  <c r="O7507" i="4"/>
  <c r="O7508" i="4"/>
  <c r="O7509" i="4"/>
  <c r="O7510" i="4"/>
  <c r="O7511" i="4"/>
  <c r="O7512" i="4"/>
  <c r="O7513" i="4"/>
  <c r="O7514" i="4"/>
  <c r="O7515" i="4"/>
  <c r="O7516" i="4"/>
  <c r="O7517" i="4"/>
  <c r="O7518" i="4"/>
  <c r="O7519" i="4"/>
  <c r="O7520" i="4"/>
  <c r="O7521" i="4"/>
  <c r="O7522" i="4"/>
  <c r="O7523" i="4"/>
  <c r="O7524" i="4"/>
  <c r="O7525" i="4"/>
  <c r="O7526" i="4"/>
  <c r="O7527" i="4"/>
  <c r="O7528" i="4"/>
  <c r="O7529" i="4"/>
  <c r="O7530" i="4"/>
  <c r="O7531" i="4"/>
  <c r="O7532" i="4"/>
  <c r="O7533" i="4"/>
  <c r="O7534" i="4"/>
  <c r="O7535" i="4"/>
  <c r="O7536" i="4"/>
  <c r="O7537" i="4"/>
  <c r="O7538" i="4"/>
  <c r="O7539" i="4"/>
  <c r="O7540" i="4"/>
  <c r="O7541" i="4"/>
  <c r="O7542" i="4"/>
  <c r="O7543" i="4"/>
  <c r="O7544" i="4"/>
  <c r="O7545" i="4"/>
  <c r="O7546" i="4"/>
  <c r="O7547" i="4"/>
  <c r="O7548" i="4"/>
  <c r="O7549" i="4"/>
  <c r="O7550" i="4"/>
  <c r="O7551" i="4"/>
  <c r="O7552" i="4"/>
  <c r="O7553" i="4"/>
  <c r="O7554" i="4"/>
  <c r="O7555" i="4"/>
  <c r="O7556" i="4"/>
  <c r="O7557" i="4"/>
  <c r="O7558" i="4"/>
  <c r="O7559" i="4"/>
  <c r="O7560" i="4"/>
  <c r="O7561" i="4"/>
  <c r="O7562" i="4"/>
  <c r="O7563" i="4"/>
  <c r="O7564" i="4"/>
  <c r="O7565" i="4"/>
  <c r="O7566" i="4"/>
  <c r="O7567" i="4"/>
  <c r="O7568" i="4"/>
  <c r="O7569" i="4"/>
  <c r="O7570" i="4"/>
  <c r="O7571" i="4"/>
  <c r="O7572" i="4"/>
  <c r="O7573" i="4"/>
  <c r="O7574" i="4"/>
  <c r="O7575" i="4"/>
  <c r="O7576" i="4"/>
  <c r="O7577" i="4"/>
  <c r="O7578" i="4"/>
  <c r="O7579" i="4"/>
  <c r="O7580" i="4"/>
  <c r="O7581" i="4"/>
  <c r="O7582" i="4"/>
  <c r="O7583" i="4"/>
  <c r="O7584" i="4"/>
  <c r="O7585" i="4"/>
  <c r="O7586" i="4"/>
  <c r="O7587" i="4"/>
  <c r="O7588" i="4"/>
  <c r="O7589" i="4"/>
  <c r="O7590" i="4"/>
  <c r="O7591" i="4"/>
  <c r="O7592" i="4"/>
  <c r="O7593" i="4"/>
  <c r="O7594" i="4"/>
  <c r="O7595" i="4"/>
  <c r="O7596" i="4"/>
  <c r="O7597" i="4"/>
  <c r="O7598" i="4"/>
  <c r="O7599" i="4"/>
  <c r="O7600" i="4"/>
  <c r="O7601" i="4"/>
  <c r="O7602" i="4"/>
  <c r="O7603" i="4"/>
  <c r="O7604" i="4"/>
  <c r="O7605" i="4"/>
  <c r="O7606" i="4"/>
  <c r="O7607" i="4"/>
  <c r="O7608" i="4"/>
  <c r="O7609" i="4"/>
  <c r="O7610" i="4"/>
  <c r="O7611" i="4"/>
  <c r="O7612" i="4"/>
  <c r="O7613" i="4"/>
  <c r="O7614" i="4"/>
  <c r="O7615" i="4"/>
  <c r="O7616" i="4"/>
  <c r="O7617" i="4"/>
  <c r="O7618" i="4"/>
  <c r="O7619" i="4"/>
  <c r="O7620" i="4"/>
  <c r="O7621" i="4"/>
  <c r="O7622" i="4"/>
  <c r="O7623" i="4"/>
  <c r="O7624" i="4"/>
  <c r="O7625" i="4"/>
  <c r="O7626" i="4"/>
  <c r="O7627" i="4"/>
  <c r="O7628" i="4"/>
  <c r="O7629" i="4"/>
  <c r="O7630" i="4"/>
  <c r="O7631" i="4"/>
  <c r="O7632" i="4"/>
  <c r="O7633" i="4"/>
  <c r="O7634" i="4"/>
  <c r="O7635" i="4"/>
  <c r="O7636" i="4"/>
  <c r="O7637" i="4"/>
  <c r="O7638" i="4"/>
  <c r="O7639" i="4"/>
  <c r="O7640" i="4"/>
  <c r="O7641" i="4"/>
  <c r="O7642" i="4"/>
  <c r="O7643" i="4"/>
  <c r="O7644" i="4"/>
  <c r="O7645" i="4"/>
  <c r="O7646" i="4"/>
  <c r="O7647" i="4"/>
  <c r="O7648" i="4"/>
  <c r="O7649" i="4"/>
  <c r="O7650" i="4"/>
  <c r="O7651" i="4"/>
  <c r="O7652" i="4"/>
  <c r="O7653" i="4"/>
  <c r="O7654" i="4"/>
  <c r="O7655" i="4"/>
  <c r="O7656" i="4"/>
  <c r="O7657" i="4"/>
  <c r="O7658" i="4"/>
  <c r="O7659" i="4"/>
  <c r="O7660" i="4"/>
  <c r="O7661" i="4"/>
  <c r="O7662" i="4"/>
  <c r="O7663" i="4"/>
  <c r="O7664" i="4"/>
  <c r="O7665" i="4"/>
  <c r="O7666" i="4"/>
  <c r="O7667" i="4"/>
  <c r="O7668" i="4"/>
  <c r="O7669" i="4"/>
  <c r="O7670" i="4"/>
  <c r="O7671" i="4"/>
  <c r="O7672" i="4"/>
  <c r="O7673" i="4"/>
  <c r="O7674" i="4"/>
  <c r="O7675" i="4"/>
  <c r="O7676" i="4"/>
  <c r="O7677" i="4"/>
  <c r="O7678" i="4"/>
  <c r="O7679" i="4"/>
  <c r="O7680" i="4"/>
  <c r="O7681" i="4"/>
  <c r="O7682" i="4"/>
  <c r="O7683" i="4"/>
  <c r="O7684" i="4"/>
  <c r="O7685" i="4"/>
  <c r="O7686" i="4"/>
  <c r="O7687" i="4"/>
  <c r="O7688" i="4"/>
  <c r="O7689" i="4"/>
  <c r="O7690" i="4"/>
  <c r="O7691" i="4"/>
  <c r="O7692" i="4"/>
  <c r="O7693" i="4"/>
  <c r="O7694" i="4"/>
  <c r="O7695" i="4"/>
  <c r="O7696" i="4"/>
  <c r="O7697" i="4"/>
  <c r="O7698" i="4"/>
  <c r="O7699" i="4"/>
  <c r="O7700" i="4"/>
  <c r="O7701" i="4"/>
  <c r="O7702" i="4"/>
  <c r="O7703" i="4"/>
  <c r="O7704" i="4"/>
  <c r="O7705" i="4"/>
  <c r="O7706" i="4"/>
  <c r="O7707" i="4"/>
  <c r="O7708" i="4"/>
  <c r="O7709" i="4"/>
  <c r="O7710" i="4"/>
  <c r="O7711" i="4"/>
  <c r="O7712" i="4"/>
  <c r="O7713" i="4"/>
  <c r="O7714" i="4"/>
  <c r="O7715" i="4"/>
  <c r="O7716" i="4"/>
  <c r="O7717" i="4"/>
  <c r="O7718" i="4"/>
  <c r="O7719" i="4"/>
  <c r="O7720" i="4"/>
  <c r="O7721" i="4"/>
  <c r="O7722" i="4"/>
  <c r="O7723" i="4"/>
  <c r="O7724" i="4"/>
  <c r="O7725" i="4"/>
  <c r="O7726" i="4"/>
  <c r="O7727" i="4"/>
  <c r="O7728" i="4"/>
  <c r="O7729" i="4"/>
  <c r="O7730" i="4"/>
  <c r="O7731" i="4"/>
  <c r="O7732" i="4"/>
  <c r="O7733" i="4"/>
  <c r="O7734" i="4"/>
  <c r="O7735" i="4"/>
  <c r="O7736" i="4"/>
  <c r="O7737" i="4"/>
  <c r="O7738" i="4"/>
  <c r="O7739" i="4"/>
  <c r="O7740" i="4"/>
  <c r="O7741" i="4"/>
  <c r="O7742" i="4"/>
  <c r="O7743" i="4"/>
  <c r="O7744" i="4"/>
  <c r="O7745" i="4"/>
  <c r="O7746" i="4"/>
  <c r="O7747" i="4"/>
  <c r="O7748" i="4"/>
  <c r="O7749" i="4"/>
  <c r="O7750" i="4"/>
  <c r="O7751" i="4"/>
  <c r="O7752" i="4"/>
  <c r="O7753" i="4"/>
  <c r="O7754" i="4"/>
  <c r="O7755" i="4"/>
  <c r="O7756" i="4"/>
  <c r="O7757" i="4"/>
  <c r="O7758" i="4"/>
  <c r="O7759" i="4"/>
  <c r="O7760" i="4"/>
  <c r="O7761" i="4"/>
  <c r="O7762" i="4"/>
  <c r="O7763" i="4"/>
  <c r="O7764" i="4"/>
  <c r="O7765" i="4"/>
  <c r="O7766" i="4"/>
  <c r="O7767" i="4"/>
  <c r="O7768" i="4"/>
  <c r="O7769" i="4"/>
  <c r="O7770" i="4"/>
  <c r="O7771" i="4"/>
  <c r="O7772" i="4"/>
  <c r="O7773" i="4"/>
  <c r="O7774" i="4"/>
  <c r="O7775" i="4"/>
  <c r="O7776" i="4"/>
  <c r="O7777" i="4"/>
  <c r="O7778" i="4"/>
  <c r="O7779" i="4"/>
  <c r="O7780" i="4"/>
  <c r="O7781" i="4"/>
  <c r="O7782" i="4"/>
  <c r="O7783" i="4"/>
  <c r="O7784" i="4"/>
  <c r="O7785" i="4"/>
  <c r="O7786" i="4"/>
  <c r="O7787" i="4"/>
  <c r="O7788" i="4"/>
  <c r="O7789" i="4"/>
  <c r="O7790" i="4"/>
  <c r="O7791" i="4"/>
  <c r="O7792" i="4"/>
  <c r="O7793" i="4"/>
  <c r="O7794" i="4"/>
  <c r="O7795" i="4"/>
  <c r="O7796" i="4"/>
  <c r="O7797" i="4"/>
  <c r="O7798" i="4"/>
  <c r="O7799" i="4"/>
  <c r="O7800" i="4"/>
  <c r="O7801" i="4"/>
  <c r="O7802" i="4"/>
  <c r="O7803" i="4"/>
  <c r="O7804" i="4"/>
  <c r="O7805" i="4"/>
  <c r="O7806" i="4"/>
  <c r="O7807" i="4"/>
  <c r="O7808" i="4"/>
  <c r="O7809" i="4"/>
  <c r="O7810" i="4"/>
  <c r="O7811" i="4"/>
  <c r="O7812" i="4"/>
  <c r="O7813" i="4"/>
  <c r="O7814" i="4"/>
  <c r="O7815" i="4"/>
  <c r="O7816" i="4"/>
  <c r="O7817" i="4"/>
  <c r="O7818" i="4"/>
  <c r="O7819" i="4"/>
  <c r="O7820" i="4"/>
  <c r="O7821" i="4"/>
  <c r="O7822" i="4"/>
  <c r="O7823" i="4"/>
  <c r="O7824" i="4"/>
  <c r="O7825" i="4"/>
  <c r="O7826" i="4"/>
  <c r="O7827" i="4"/>
  <c r="O7828" i="4"/>
  <c r="O7829" i="4"/>
  <c r="O7830" i="4"/>
  <c r="O7831" i="4"/>
  <c r="O7832" i="4"/>
  <c r="O7833" i="4"/>
  <c r="O7834" i="4"/>
  <c r="O7835" i="4"/>
  <c r="O7836" i="4"/>
  <c r="O7837" i="4"/>
  <c r="O7838" i="4"/>
  <c r="O7839" i="4"/>
  <c r="O7840" i="4"/>
  <c r="O7841" i="4"/>
  <c r="O7842" i="4"/>
  <c r="O7843" i="4"/>
  <c r="O7844" i="4"/>
  <c r="O7845" i="4"/>
  <c r="O7846" i="4"/>
  <c r="O7847" i="4"/>
  <c r="O7848" i="4"/>
  <c r="O7849" i="4"/>
  <c r="O7850" i="4"/>
  <c r="O7851" i="4"/>
  <c r="O7852" i="4"/>
  <c r="O7853" i="4"/>
  <c r="O7854" i="4"/>
  <c r="O7855" i="4"/>
  <c r="O7856" i="4"/>
  <c r="O7857" i="4"/>
  <c r="O7858" i="4"/>
  <c r="O7859" i="4"/>
  <c r="O7860" i="4"/>
  <c r="O7861" i="4"/>
  <c r="O7862" i="4"/>
  <c r="O7863" i="4"/>
  <c r="O7864" i="4"/>
  <c r="O7865" i="4"/>
  <c r="O7866" i="4"/>
  <c r="O7867" i="4"/>
  <c r="O7868" i="4"/>
  <c r="O7869" i="4"/>
  <c r="O7870" i="4"/>
  <c r="O7871" i="4"/>
  <c r="O7872" i="4"/>
  <c r="O7873" i="4"/>
  <c r="O7874" i="4"/>
  <c r="O7875" i="4"/>
  <c r="O7876" i="4"/>
  <c r="O7877" i="4"/>
  <c r="O7878" i="4"/>
  <c r="O7879" i="4"/>
  <c r="O7880" i="4"/>
  <c r="O7881" i="4"/>
  <c r="O7882" i="4"/>
  <c r="O7883" i="4"/>
  <c r="O7884" i="4"/>
  <c r="O7885" i="4"/>
  <c r="O7886" i="4"/>
  <c r="O7887" i="4"/>
  <c r="O7888" i="4"/>
  <c r="O7889" i="4"/>
  <c r="O7890" i="4"/>
  <c r="O7891" i="4"/>
  <c r="O7892" i="4"/>
  <c r="O7893" i="4"/>
  <c r="O7894" i="4"/>
  <c r="O7895" i="4"/>
  <c r="O7896" i="4"/>
  <c r="O7897" i="4"/>
  <c r="O7898" i="4"/>
  <c r="O7899" i="4"/>
  <c r="O7900" i="4"/>
  <c r="O7901" i="4"/>
  <c r="O7902" i="4"/>
  <c r="O7903" i="4"/>
  <c r="O7904" i="4"/>
  <c r="O7905" i="4"/>
  <c r="O7906" i="4"/>
  <c r="O7907" i="4"/>
  <c r="O7908" i="4"/>
  <c r="O7909" i="4"/>
  <c r="O7910" i="4"/>
  <c r="O7911" i="4"/>
  <c r="O7912" i="4"/>
  <c r="O7913" i="4"/>
  <c r="O7914" i="4"/>
  <c r="O7915" i="4"/>
  <c r="O7916" i="4"/>
  <c r="O7917" i="4"/>
  <c r="O7918" i="4"/>
  <c r="O7919" i="4"/>
  <c r="O7920" i="4"/>
  <c r="O7921" i="4"/>
  <c r="O7922" i="4"/>
  <c r="O7923" i="4"/>
  <c r="O7924" i="4"/>
  <c r="O7925" i="4"/>
  <c r="O7926" i="4"/>
  <c r="O7927" i="4"/>
  <c r="O7928" i="4"/>
  <c r="O7929" i="4"/>
  <c r="O7930" i="4"/>
  <c r="O7931" i="4"/>
  <c r="O7932" i="4"/>
  <c r="O7933" i="4"/>
  <c r="O7934" i="4"/>
  <c r="O7935" i="4"/>
  <c r="O7936" i="4"/>
  <c r="O7937" i="4"/>
  <c r="O7938" i="4"/>
  <c r="O7939" i="4"/>
  <c r="O7940" i="4"/>
  <c r="O7941" i="4"/>
  <c r="O7942" i="4"/>
  <c r="O7943" i="4"/>
  <c r="O7944" i="4"/>
  <c r="O7945" i="4"/>
  <c r="O7946" i="4"/>
  <c r="O7947" i="4"/>
  <c r="O7948" i="4"/>
  <c r="O7949" i="4"/>
  <c r="O7950" i="4"/>
  <c r="O7951" i="4"/>
  <c r="O7952" i="4"/>
  <c r="O7953" i="4"/>
  <c r="O7954" i="4"/>
  <c r="O7955" i="4"/>
  <c r="O7956" i="4"/>
  <c r="O7957" i="4"/>
  <c r="O7958" i="4"/>
  <c r="O7959" i="4"/>
  <c r="O7960" i="4"/>
  <c r="O7961" i="4"/>
  <c r="O7962" i="4"/>
  <c r="O7963" i="4"/>
  <c r="O7964" i="4"/>
  <c r="O7965" i="4"/>
  <c r="O7966" i="4"/>
  <c r="O7967" i="4"/>
  <c r="O7968" i="4"/>
  <c r="O7969" i="4"/>
  <c r="O7970" i="4"/>
  <c r="O7971" i="4"/>
  <c r="O7972" i="4"/>
  <c r="O7973" i="4"/>
  <c r="O7974" i="4"/>
  <c r="O7975" i="4"/>
  <c r="O7976" i="4"/>
  <c r="O7977" i="4"/>
  <c r="O7978" i="4"/>
  <c r="O7979" i="4"/>
  <c r="O7980" i="4"/>
  <c r="O7981" i="4"/>
  <c r="O7982" i="4"/>
  <c r="O7983" i="4"/>
  <c r="O7984" i="4"/>
  <c r="O7985" i="4"/>
  <c r="O7986" i="4"/>
  <c r="O7987" i="4"/>
  <c r="O7988" i="4"/>
  <c r="O7989" i="4"/>
  <c r="O7990" i="4"/>
  <c r="O7991" i="4"/>
  <c r="O7992" i="4"/>
  <c r="O7993" i="4"/>
  <c r="O7994" i="4"/>
  <c r="O7995" i="4"/>
  <c r="O7996" i="4"/>
  <c r="O7997" i="4"/>
  <c r="O7998" i="4"/>
  <c r="O7999" i="4"/>
  <c r="O8000" i="4"/>
  <c r="O8001" i="4"/>
  <c r="O8002" i="4"/>
  <c r="O8003" i="4"/>
  <c r="O8004" i="4"/>
  <c r="O8005" i="4"/>
  <c r="O8006" i="4"/>
  <c r="O8007" i="4"/>
  <c r="O8008" i="4"/>
  <c r="O8009" i="4"/>
  <c r="O8010" i="4"/>
  <c r="O8011" i="4"/>
  <c r="O8012" i="4"/>
  <c r="O8013" i="4"/>
  <c r="O8014" i="4"/>
  <c r="O8015" i="4"/>
  <c r="O8016" i="4"/>
  <c r="O8017" i="4"/>
  <c r="O8018" i="4"/>
  <c r="O8019" i="4"/>
  <c r="O8020" i="4"/>
  <c r="O8021" i="4"/>
  <c r="O8022" i="4"/>
  <c r="O8023" i="4"/>
  <c r="O8024" i="4"/>
  <c r="O8025" i="4"/>
  <c r="O8026" i="4"/>
  <c r="O8027" i="4"/>
  <c r="O8028" i="4"/>
  <c r="O8029" i="4"/>
  <c r="O8030" i="4"/>
  <c r="O8031" i="4"/>
  <c r="O8032" i="4"/>
  <c r="O8033" i="4"/>
  <c r="O8034" i="4"/>
  <c r="O8035" i="4"/>
  <c r="O8036" i="4"/>
  <c r="O8037" i="4"/>
  <c r="O8038" i="4"/>
  <c r="O8039" i="4"/>
  <c r="O8040" i="4"/>
  <c r="O8041" i="4"/>
  <c r="O8042" i="4"/>
  <c r="O8043" i="4"/>
  <c r="O8044" i="4"/>
  <c r="O8045" i="4"/>
  <c r="O8046" i="4"/>
  <c r="O8047" i="4"/>
  <c r="O8048" i="4"/>
  <c r="O8049" i="4"/>
  <c r="O8050" i="4"/>
  <c r="O8051" i="4"/>
  <c r="O8052" i="4"/>
  <c r="O8053" i="4"/>
  <c r="O8054" i="4"/>
  <c r="O8055" i="4"/>
  <c r="O8056" i="4"/>
  <c r="O8057" i="4"/>
  <c r="O8058" i="4"/>
  <c r="O8059" i="4"/>
  <c r="O8060" i="4"/>
  <c r="O8061" i="4"/>
  <c r="O8062" i="4"/>
  <c r="O8063" i="4"/>
  <c r="O8064" i="4"/>
  <c r="O8065" i="4"/>
  <c r="O8066" i="4"/>
  <c r="O8067" i="4"/>
  <c r="O8068" i="4"/>
  <c r="O8069" i="4"/>
  <c r="O8070" i="4"/>
  <c r="O8071" i="4"/>
  <c r="O8072" i="4"/>
  <c r="O8073" i="4"/>
  <c r="O8074" i="4"/>
  <c r="O8075" i="4"/>
  <c r="O8076" i="4"/>
  <c r="O8077" i="4"/>
  <c r="O8078" i="4"/>
  <c r="O8079" i="4"/>
  <c r="O8080" i="4"/>
  <c r="O8081" i="4"/>
  <c r="O8082" i="4"/>
  <c r="O8083" i="4"/>
  <c r="O8084" i="4"/>
  <c r="O8085" i="4"/>
  <c r="O8086" i="4"/>
  <c r="O8087" i="4"/>
  <c r="O8088" i="4"/>
  <c r="O8089" i="4"/>
  <c r="O8090" i="4"/>
  <c r="O8091" i="4"/>
  <c r="O8092" i="4"/>
  <c r="O8093" i="4"/>
  <c r="O8094" i="4"/>
  <c r="O8095" i="4"/>
  <c r="O8096" i="4"/>
  <c r="O8097" i="4"/>
  <c r="O8098" i="4"/>
  <c r="O8099" i="4"/>
  <c r="O8100" i="4"/>
  <c r="O8101" i="4"/>
  <c r="O8102" i="4"/>
  <c r="O8103" i="4"/>
  <c r="O8104" i="4"/>
  <c r="O8105" i="4"/>
  <c r="O8106" i="4"/>
  <c r="O8107" i="4"/>
  <c r="O8108" i="4"/>
  <c r="O8109" i="4"/>
  <c r="O8110" i="4"/>
  <c r="O8111" i="4"/>
  <c r="O8112" i="4"/>
  <c r="O8113" i="4"/>
  <c r="O8114" i="4"/>
  <c r="O8115" i="4"/>
  <c r="O8116" i="4"/>
  <c r="O8117" i="4"/>
  <c r="O8118" i="4"/>
  <c r="O8119" i="4"/>
  <c r="O8120" i="4"/>
  <c r="O8121" i="4"/>
  <c r="O8122" i="4"/>
  <c r="O8123" i="4"/>
  <c r="O8124" i="4"/>
  <c r="O8125" i="4"/>
  <c r="O8126" i="4"/>
  <c r="O8127" i="4"/>
  <c r="O8128" i="4"/>
  <c r="O8129" i="4"/>
  <c r="O8130" i="4"/>
  <c r="O8131" i="4"/>
  <c r="O8132" i="4"/>
  <c r="O8133" i="4"/>
  <c r="O8134" i="4"/>
  <c r="O8135" i="4"/>
  <c r="O8136" i="4"/>
  <c r="O8137" i="4"/>
  <c r="O8138" i="4"/>
  <c r="O8139" i="4"/>
  <c r="O8140" i="4"/>
  <c r="O8141" i="4"/>
  <c r="O8142" i="4"/>
  <c r="O8143" i="4"/>
  <c r="O8144" i="4"/>
  <c r="O8145" i="4"/>
  <c r="O8146" i="4"/>
  <c r="O8147" i="4"/>
  <c r="O8148" i="4"/>
  <c r="O8149" i="4"/>
  <c r="O8150" i="4"/>
  <c r="O8151" i="4"/>
  <c r="O8152" i="4"/>
  <c r="O8153" i="4"/>
  <c r="O8154" i="4"/>
  <c r="O8155" i="4"/>
  <c r="O8156" i="4"/>
  <c r="O8157" i="4"/>
  <c r="O8158" i="4"/>
  <c r="O8159" i="4"/>
  <c r="O8160" i="4"/>
  <c r="O8161" i="4"/>
  <c r="O8162" i="4"/>
  <c r="O8163" i="4"/>
  <c r="O8164" i="4"/>
  <c r="O8165" i="4"/>
  <c r="O8166" i="4"/>
  <c r="O8167" i="4"/>
  <c r="O8168" i="4"/>
  <c r="O8169" i="4"/>
  <c r="O8170" i="4"/>
  <c r="O8171" i="4"/>
  <c r="O8172" i="4"/>
  <c r="O8173" i="4"/>
  <c r="O8174" i="4"/>
  <c r="O8175" i="4"/>
  <c r="O8176" i="4"/>
  <c r="O8177" i="4"/>
  <c r="O8178" i="4"/>
  <c r="O8179" i="4"/>
  <c r="O8180" i="4"/>
  <c r="O8181" i="4"/>
  <c r="O8182" i="4"/>
  <c r="O8183" i="4"/>
  <c r="O8184" i="4"/>
  <c r="O8185" i="4"/>
  <c r="O8186" i="4"/>
  <c r="O8187" i="4"/>
  <c r="O8188" i="4"/>
  <c r="O8189" i="4"/>
  <c r="O8190" i="4"/>
  <c r="O8191" i="4"/>
  <c r="O8192" i="4"/>
  <c r="O8193" i="4"/>
  <c r="O8194" i="4"/>
  <c r="O8195" i="4"/>
  <c r="O8196" i="4"/>
  <c r="O8197" i="4"/>
  <c r="O8198" i="4"/>
  <c r="O8199" i="4"/>
  <c r="O8200" i="4"/>
  <c r="O8201" i="4"/>
  <c r="O8202" i="4"/>
  <c r="O8203" i="4"/>
  <c r="O8204" i="4"/>
  <c r="O8205" i="4"/>
  <c r="O8206" i="4"/>
  <c r="O8207" i="4"/>
  <c r="O8208" i="4"/>
  <c r="O8209" i="4"/>
  <c r="O8210" i="4"/>
  <c r="O8211" i="4"/>
  <c r="O8212" i="4"/>
  <c r="O8213" i="4"/>
  <c r="O8214" i="4"/>
  <c r="O8215" i="4"/>
  <c r="O8216" i="4"/>
  <c r="O8217" i="4"/>
  <c r="O8218" i="4"/>
  <c r="O8219" i="4"/>
  <c r="O8220" i="4"/>
  <c r="O8221" i="4"/>
  <c r="O8222" i="4"/>
  <c r="O8223" i="4"/>
  <c r="O8224" i="4"/>
  <c r="O8225" i="4"/>
  <c r="O8226" i="4"/>
  <c r="O8227" i="4"/>
  <c r="O8228" i="4"/>
  <c r="O8229" i="4"/>
  <c r="O8230" i="4"/>
  <c r="O8231" i="4"/>
  <c r="O8232" i="4"/>
  <c r="O8233" i="4"/>
  <c r="O8234" i="4"/>
  <c r="O8235" i="4"/>
  <c r="O8236" i="4"/>
  <c r="O8237" i="4"/>
  <c r="O8238" i="4"/>
  <c r="O8239" i="4"/>
  <c r="O8240" i="4"/>
  <c r="O8241" i="4"/>
  <c r="O8242" i="4"/>
  <c r="O8243" i="4"/>
  <c r="O8244" i="4"/>
  <c r="O8245" i="4"/>
  <c r="O8246" i="4"/>
  <c r="O8247" i="4"/>
  <c r="O8248" i="4"/>
  <c r="O8249" i="4"/>
  <c r="O8250" i="4"/>
  <c r="O8251" i="4"/>
  <c r="O8252" i="4"/>
  <c r="O8253" i="4"/>
  <c r="O8254" i="4"/>
  <c r="O8255" i="4"/>
  <c r="O8256" i="4"/>
  <c r="O8257" i="4"/>
  <c r="O8258" i="4"/>
  <c r="O8259" i="4"/>
  <c r="O8260" i="4"/>
  <c r="O8261" i="4"/>
  <c r="O8262" i="4"/>
  <c r="O8263" i="4"/>
  <c r="O8264" i="4"/>
  <c r="O8265" i="4"/>
  <c r="O8266" i="4"/>
  <c r="O8267" i="4"/>
  <c r="O8268" i="4"/>
  <c r="O8269" i="4"/>
  <c r="O8270" i="4"/>
  <c r="O8271" i="4"/>
  <c r="O8272" i="4"/>
  <c r="O8273" i="4"/>
  <c r="O8274" i="4"/>
  <c r="O8275" i="4"/>
  <c r="O8276" i="4"/>
  <c r="O8277" i="4"/>
  <c r="O8278" i="4"/>
  <c r="O8279" i="4"/>
  <c r="O8280" i="4"/>
  <c r="O8281" i="4"/>
  <c r="O8282" i="4"/>
  <c r="O8283" i="4"/>
  <c r="O8284" i="4"/>
  <c r="O8285" i="4"/>
  <c r="O8286" i="4"/>
  <c r="O8287" i="4"/>
  <c r="O8288" i="4"/>
  <c r="O8289" i="4"/>
  <c r="O8290" i="4"/>
  <c r="O8291" i="4"/>
  <c r="O8292" i="4"/>
  <c r="O8293" i="4"/>
  <c r="O8294" i="4"/>
  <c r="O8295" i="4"/>
  <c r="O8296" i="4"/>
  <c r="O8297" i="4"/>
  <c r="O8298" i="4"/>
  <c r="O8299" i="4"/>
  <c r="O8300" i="4"/>
  <c r="O8301" i="4"/>
  <c r="O8302" i="4"/>
  <c r="O8303" i="4"/>
  <c r="O8304" i="4"/>
  <c r="O8305" i="4"/>
  <c r="O8306" i="4"/>
  <c r="O8307" i="4"/>
  <c r="O8308" i="4"/>
  <c r="O8309" i="4"/>
  <c r="O8310" i="4"/>
  <c r="O8311" i="4"/>
  <c r="O8312" i="4"/>
  <c r="O8313" i="4"/>
  <c r="O8314" i="4"/>
  <c r="O8315" i="4"/>
  <c r="O8316" i="4"/>
  <c r="O8317" i="4"/>
  <c r="O8318" i="4"/>
  <c r="O8319" i="4"/>
  <c r="O8320" i="4"/>
  <c r="O8321" i="4"/>
  <c r="O8322" i="4"/>
  <c r="O8323" i="4"/>
  <c r="O8324" i="4"/>
  <c r="O8325" i="4"/>
  <c r="O8326" i="4"/>
  <c r="O8327" i="4"/>
  <c r="O8328" i="4"/>
  <c r="O8329" i="4"/>
  <c r="O8330" i="4"/>
  <c r="O8331" i="4"/>
  <c r="O8332" i="4"/>
  <c r="O8333" i="4"/>
  <c r="O8334" i="4"/>
  <c r="O8335" i="4"/>
  <c r="O8336" i="4"/>
  <c r="O8337" i="4"/>
  <c r="O8338" i="4"/>
  <c r="O8339" i="4"/>
  <c r="O8340" i="4"/>
  <c r="O8341" i="4"/>
  <c r="O8342" i="4"/>
  <c r="O8343" i="4"/>
  <c r="O8344" i="4"/>
  <c r="O8345" i="4"/>
  <c r="O8346" i="4"/>
  <c r="O8347" i="4"/>
  <c r="O8348" i="4"/>
  <c r="O8349" i="4"/>
  <c r="O8350" i="4"/>
  <c r="O8351" i="4"/>
  <c r="O8352" i="4"/>
  <c r="O8353" i="4"/>
  <c r="O8354" i="4"/>
  <c r="O8355" i="4"/>
  <c r="O8356" i="4"/>
  <c r="O8357" i="4"/>
  <c r="O8358" i="4"/>
  <c r="O8359" i="4"/>
  <c r="O8360" i="4"/>
  <c r="O8361" i="4"/>
  <c r="O8362" i="4"/>
  <c r="O8363" i="4"/>
  <c r="O8364" i="4"/>
  <c r="O8365" i="4"/>
  <c r="O8366" i="4"/>
  <c r="O8367" i="4"/>
  <c r="O8368" i="4"/>
  <c r="O8369" i="4"/>
  <c r="O8370" i="4"/>
  <c r="O8371" i="4"/>
  <c r="O8372" i="4"/>
  <c r="O8373" i="4"/>
  <c r="O8374" i="4"/>
  <c r="O8375" i="4"/>
  <c r="O8376" i="4"/>
  <c r="O8377" i="4"/>
  <c r="O8378" i="4"/>
  <c r="O8379" i="4"/>
  <c r="O8380" i="4"/>
  <c r="O8381" i="4"/>
  <c r="O8382" i="4"/>
  <c r="O8383" i="4"/>
  <c r="O8384" i="4"/>
  <c r="O8385" i="4"/>
  <c r="O8386" i="4"/>
  <c r="O8387" i="4"/>
  <c r="O8388" i="4"/>
  <c r="O8389" i="4"/>
  <c r="O8390" i="4"/>
  <c r="O8391" i="4"/>
  <c r="O8392" i="4"/>
  <c r="O8393" i="4"/>
  <c r="O8394" i="4"/>
  <c r="O8395" i="4"/>
  <c r="O8396" i="4"/>
  <c r="O8397" i="4"/>
  <c r="O8398" i="4"/>
  <c r="O8399" i="4"/>
  <c r="O8400" i="4"/>
  <c r="O8401" i="4"/>
  <c r="O8402" i="4"/>
  <c r="O8403" i="4"/>
  <c r="O8404" i="4"/>
  <c r="O8405" i="4"/>
  <c r="O8406" i="4"/>
  <c r="O8407" i="4"/>
  <c r="O8408" i="4"/>
  <c r="O8409" i="4"/>
  <c r="O8410" i="4"/>
  <c r="O8411" i="4"/>
  <c r="O8412" i="4"/>
  <c r="O8413" i="4"/>
  <c r="O8414" i="4"/>
  <c r="O8415" i="4"/>
  <c r="O8416" i="4"/>
  <c r="O8417" i="4"/>
  <c r="O8418" i="4"/>
  <c r="O8419" i="4"/>
  <c r="O8420" i="4"/>
  <c r="O8421" i="4"/>
  <c r="O8422" i="4"/>
  <c r="O8423" i="4"/>
  <c r="O8424" i="4"/>
  <c r="O8425" i="4"/>
  <c r="O8426" i="4"/>
  <c r="O8427" i="4"/>
  <c r="O8428" i="4"/>
  <c r="O8429" i="4"/>
  <c r="O8430" i="4"/>
  <c r="O8431" i="4"/>
  <c r="O8432" i="4"/>
  <c r="O8433" i="4"/>
  <c r="O8434" i="4"/>
  <c r="O8435" i="4"/>
  <c r="O8436" i="4"/>
  <c r="O8437" i="4"/>
  <c r="O8438" i="4"/>
  <c r="O8439" i="4"/>
  <c r="O8440" i="4"/>
  <c r="O8441" i="4"/>
  <c r="O8442" i="4"/>
  <c r="O8443" i="4"/>
  <c r="O8444" i="4"/>
  <c r="O8445" i="4"/>
  <c r="O8446" i="4"/>
  <c r="O8447" i="4"/>
  <c r="O8448" i="4"/>
  <c r="O8449" i="4"/>
  <c r="O8450" i="4"/>
  <c r="O8451" i="4"/>
  <c r="O8452" i="4"/>
  <c r="O8453" i="4"/>
  <c r="O8454" i="4"/>
  <c r="O8455" i="4"/>
  <c r="O8456" i="4"/>
  <c r="O8457" i="4"/>
  <c r="O8458" i="4"/>
  <c r="O8459" i="4"/>
  <c r="O8460" i="4"/>
  <c r="O8461" i="4"/>
  <c r="O8462" i="4"/>
  <c r="O8463" i="4"/>
  <c r="O8464" i="4"/>
  <c r="O8465" i="4"/>
  <c r="O8466" i="4"/>
  <c r="O8467" i="4"/>
  <c r="O8468" i="4"/>
  <c r="O8469" i="4"/>
  <c r="O8470" i="4"/>
  <c r="O8471" i="4"/>
  <c r="O8472" i="4"/>
  <c r="O8473" i="4"/>
  <c r="O8474" i="4"/>
  <c r="O8475" i="4"/>
  <c r="O8476" i="4"/>
  <c r="O8477" i="4"/>
  <c r="O8478" i="4"/>
  <c r="O8479" i="4"/>
  <c r="O8480" i="4"/>
  <c r="O8481" i="4"/>
  <c r="O8482" i="4"/>
  <c r="O8483" i="4"/>
  <c r="O8484" i="4"/>
  <c r="O8485" i="4"/>
  <c r="O8486" i="4"/>
  <c r="O8487" i="4"/>
  <c r="O8488" i="4"/>
  <c r="O8489" i="4"/>
  <c r="O8490" i="4"/>
  <c r="O8491" i="4"/>
  <c r="O8492" i="4"/>
  <c r="O8493" i="4"/>
  <c r="O8494" i="4"/>
  <c r="O8495" i="4"/>
  <c r="O8496" i="4"/>
  <c r="O8497" i="4"/>
  <c r="O8498" i="4"/>
  <c r="O8499" i="4"/>
  <c r="O8500" i="4"/>
  <c r="O8501" i="4"/>
  <c r="O8502" i="4"/>
  <c r="O8503" i="4"/>
  <c r="O8504" i="4"/>
  <c r="O8505" i="4"/>
  <c r="O8506" i="4"/>
  <c r="O8507" i="4"/>
  <c r="O8508" i="4"/>
  <c r="O8509" i="4"/>
  <c r="O8510" i="4"/>
  <c r="O8511" i="4"/>
  <c r="O8512" i="4"/>
  <c r="O8513" i="4"/>
  <c r="O8514" i="4"/>
  <c r="O8515" i="4"/>
  <c r="O8516" i="4"/>
  <c r="O8517" i="4"/>
  <c r="O8518" i="4"/>
  <c r="O8519" i="4"/>
  <c r="O8520" i="4"/>
  <c r="O8521" i="4"/>
  <c r="O8522" i="4"/>
  <c r="O8523" i="4"/>
  <c r="O8524" i="4"/>
  <c r="O8525" i="4"/>
  <c r="O8526" i="4"/>
  <c r="O8527" i="4"/>
  <c r="O8528" i="4"/>
  <c r="O8529" i="4"/>
  <c r="O8530" i="4"/>
  <c r="O8531" i="4"/>
  <c r="O8532" i="4"/>
  <c r="O8533" i="4"/>
  <c r="O8534" i="4"/>
  <c r="O8535" i="4"/>
  <c r="O8536" i="4"/>
  <c r="O8537" i="4"/>
  <c r="O8538" i="4"/>
  <c r="O8539" i="4"/>
  <c r="O8540" i="4"/>
  <c r="O8541" i="4"/>
  <c r="O8542" i="4"/>
  <c r="O8543" i="4"/>
  <c r="O8544" i="4"/>
  <c r="O8545" i="4"/>
  <c r="O8546" i="4"/>
  <c r="O8547" i="4"/>
  <c r="O8548" i="4"/>
  <c r="O8549" i="4"/>
  <c r="O8550" i="4"/>
  <c r="O8551" i="4"/>
  <c r="O8552" i="4"/>
  <c r="O8553" i="4"/>
  <c r="O8554" i="4"/>
  <c r="O8555" i="4"/>
  <c r="O8556" i="4"/>
  <c r="O8557" i="4"/>
  <c r="O8558" i="4"/>
  <c r="O8559" i="4"/>
  <c r="O8560" i="4"/>
  <c r="O8561" i="4"/>
  <c r="O8562" i="4"/>
  <c r="O8563" i="4"/>
  <c r="O8564" i="4"/>
  <c r="O8565" i="4"/>
  <c r="O8566" i="4"/>
  <c r="O8567" i="4"/>
  <c r="O8568" i="4"/>
  <c r="O8569" i="4"/>
  <c r="O8570" i="4"/>
  <c r="O8571" i="4"/>
  <c r="O8572" i="4"/>
  <c r="O8573" i="4"/>
  <c r="O8574" i="4"/>
  <c r="O8575" i="4"/>
  <c r="O8576" i="4"/>
  <c r="O8577" i="4"/>
  <c r="O8578" i="4"/>
  <c r="O8579" i="4"/>
  <c r="O8580" i="4"/>
  <c r="O8581" i="4"/>
  <c r="O8582" i="4"/>
  <c r="O8583" i="4"/>
  <c r="O8584" i="4"/>
  <c r="O8585" i="4"/>
  <c r="O8586" i="4"/>
  <c r="O8587" i="4"/>
  <c r="O8588" i="4"/>
  <c r="O8589" i="4"/>
  <c r="O8590" i="4"/>
  <c r="O8591" i="4"/>
  <c r="O8592" i="4"/>
  <c r="O8593" i="4"/>
  <c r="O8594" i="4"/>
  <c r="O8595" i="4"/>
  <c r="O8596" i="4"/>
  <c r="O8597" i="4"/>
  <c r="O8598" i="4"/>
  <c r="O8599" i="4"/>
  <c r="O8600" i="4"/>
  <c r="O8601" i="4"/>
  <c r="O8602" i="4"/>
  <c r="O8603" i="4"/>
  <c r="O8604" i="4"/>
  <c r="O8605" i="4"/>
  <c r="O8606" i="4"/>
  <c r="O8607" i="4"/>
  <c r="O8608" i="4"/>
  <c r="O8609" i="4"/>
  <c r="O8610" i="4"/>
  <c r="O8611" i="4"/>
  <c r="O8612" i="4"/>
  <c r="O8613" i="4"/>
  <c r="O8614" i="4"/>
  <c r="O8615" i="4"/>
  <c r="O8616" i="4"/>
  <c r="O8617" i="4"/>
  <c r="O8618" i="4"/>
  <c r="O8619" i="4"/>
  <c r="O8620" i="4"/>
  <c r="O8621" i="4"/>
  <c r="O8622" i="4"/>
  <c r="O8623" i="4"/>
  <c r="O8624" i="4"/>
  <c r="O8625" i="4"/>
  <c r="O8626" i="4"/>
  <c r="O8627" i="4"/>
  <c r="O8628" i="4"/>
  <c r="O8629" i="4"/>
  <c r="O8630" i="4"/>
  <c r="O8631" i="4"/>
  <c r="O8632" i="4"/>
  <c r="O8633" i="4"/>
  <c r="O8634" i="4"/>
  <c r="O8635" i="4"/>
  <c r="O8636" i="4"/>
  <c r="O8637" i="4"/>
  <c r="O8638" i="4"/>
  <c r="O8639" i="4"/>
  <c r="O8640" i="4"/>
  <c r="O8641" i="4"/>
  <c r="O8642" i="4"/>
  <c r="O8643" i="4"/>
  <c r="O8644" i="4"/>
  <c r="O8645" i="4"/>
  <c r="O8646" i="4"/>
  <c r="O8647" i="4"/>
  <c r="O8648" i="4"/>
  <c r="O8649" i="4"/>
  <c r="O8650" i="4"/>
  <c r="O8651" i="4"/>
  <c r="O8652" i="4"/>
  <c r="O8653" i="4"/>
  <c r="O8654" i="4"/>
  <c r="O8655" i="4"/>
  <c r="O8656" i="4"/>
  <c r="O8657" i="4"/>
  <c r="O8658" i="4"/>
  <c r="O8659" i="4"/>
  <c r="O8660" i="4"/>
  <c r="O8661" i="4"/>
  <c r="O8662" i="4"/>
  <c r="O8663" i="4"/>
  <c r="O8664" i="4"/>
  <c r="O8665" i="4"/>
  <c r="O8666" i="4"/>
  <c r="O8667" i="4"/>
  <c r="O8668" i="4"/>
  <c r="O8669" i="4"/>
  <c r="O8670" i="4"/>
  <c r="O8671" i="4"/>
  <c r="O8672" i="4"/>
  <c r="O8673" i="4"/>
  <c r="O8674" i="4"/>
  <c r="O8675" i="4"/>
  <c r="O8676" i="4"/>
  <c r="O8677" i="4"/>
  <c r="O8678" i="4"/>
  <c r="O8679" i="4"/>
  <c r="O8680" i="4"/>
  <c r="O8681" i="4"/>
  <c r="O8682" i="4"/>
  <c r="O8683" i="4"/>
  <c r="O8684" i="4"/>
  <c r="O8685" i="4"/>
  <c r="O8686" i="4"/>
  <c r="O8687" i="4"/>
  <c r="O8688" i="4"/>
  <c r="O8689" i="4"/>
  <c r="O8690" i="4"/>
  <c r="O8691" i="4"/>
  <c r="O8692" i="4"/>
  <c r="O8693" i="4"/>
  <c r="O8694" i="4"/>
  <c r="O8695" i="4"/>
  <c r="O8696" i="4"/>
  <c r="O8697" i="4"/>
  <c r="O8698" i="4"/>
  <c r="O8699" i="4"/>
  <c r="O8700" i="4"/>
  <c r="O8701" i="4"/>
  <c r="O8702" i="4"/>
  <c r="O8703" i="4"/>
  <c r="O8704" i="4"/>
  <c r="O8705" i="4"/>
  <c r="O8706" i="4"/>
  <c r="O8707" i="4"/>
  <c r="O8708" i="4"/>
  <c r="O8709" i="4"/>
  <c r="O8710" i="4"/>
  <c r="O8711" i="4"/>
  <c r="O8712" i="4"/>
  <c r="O8713" i="4"/>
  <c r="O8714" i="4"/>
  <c r="O8715" i="4"/>
  <c r="O8716" i="4"/>
  <c r="O8717" i="4"/>
  <c r="O8718" i="4"/>
  <c r="O8719" i="4"/>
  <c r="O8720" i="4"/>
  <c r="O8721" i="4"/>
  <c r="O8722" i="4"/>
  <c r="O8723" i="4"/>
  <c r="O8724" i="4"/>
  <c r="O8725" i="4"/>
  <c r="O8726" i="4"/>
  <c r="O8727" i="4"/>
  <c r="O8728" i="4"/>
  <c r="O8729" i="4"/>
  <c r="O8730" i="4"/>
  <c r="O8731" i="4"/>
  <c r="O8732" i="4"/>
  <c r="O8733" i="4"/>
  <c r="O8734" i="4"/>
  <c r="O8735" i="4"/>
  <c r="O8736" i="4"/>
  <c r="O8737" i="4"/>
  <c r="O8738" i="4"/>
  <c r="O8739" i="4"/>
  <c r="O8740" i="4"/>
  <c r="O8741" i="4"/>
  <c r="O8742" i="4"/>
  <c r="O8743" i="4"/>
  <c r="O8744" i="4"/>
  <c r="O8745" i="4"/>
  <c r="O8746" i="4"/>
  <c r="O8747" i="4"/>
  <c r="O8748" i="4"/>
  <c r="O8749" i="4"/>
  <c r="O8750" i="4"/>
  <c r="O8751" i="4"/>
  <c r="O8752" i="4"/>
  <c r="O8753" i="4"/>
  <c r="O8754" i="4"/>
  <c r="O8755" i="4"/>
  <c r="O8756" i="4"/>
  <c r="O8757" i="4"/>
  <c r="O8758" i="4"/>
  <c r="O8759" i="4"/>
  <c r="O8760" i="4"/>
  <c r="O8761" i="4"/>
  <c r="O8762" i="4"/>
  <c r="O8763" i="4"/>
  <c r="O8764" i="4"/>
  <c r="O8765" i="4"/>
  <c r="O8766" i="4"/>
  <c r="O8767" i="4"/>
  <c r="O8768" i="4"/>
  <c r="O8769" i="4"/>
  <c r="O8770" i="4"/>
  <c r="O8771" i="4"/>
  <c r="O8772" i="4"/>
  <c r="O8773" i="4"/>
  <c r="O8774" i="4"/>
  <c r="O8775" i="4"/>
  <c r="O8776" i="4"/>
  <c r="O8777" i="4"/>
  <c r="O8778" i="4"/>
  <c r="O8779" i="4"/>
  <c r="O8780" i="4"/>
  <c r="O8781" i="4"/>
  <c r="O8782" i="4"/>
  <c r="O8783" i="4"/>
  <c r="O8784" i="4"/>
  <c r="O8785" i="4"/>
  <c r="O8786" i="4"/>
  <c r="O8787" i="4"/>
  <c r="O8788" i="4"/>
  <c r="O8789" i="4"/>
  <c r="O8790" i="4"/>
  <c r="O8791" i="4"/>
  <c r="O8792" i="4"/>
  <c r="O8793" i="4"/>
  <c r="O8794" i="4"/>
  <c r="O8795" i="4"/>
  <c r="O8796" i="4"/>
  <c r="O8797" i="4"/>
  <c r="O8798" i="4"/>
  <c r="O8799" i="4"/>
  <c r="O8800" i="4"/>
  <c r="O8801" i="4"/>
  <c r="O8802" i="4"/>
  <c r="O8803" i="4"/>
  <c r="O8804" i="4"/>
  <c r="O8805" i="4"/>
  <c r="O8806" i="4"/>
  <c r="O8807" i="4"/>
  <c r="O8808" i="4"/>
  <c r="O8809" i="4"/>
  <c r="O8810" i="4"/>
  <c r="O8811" i="4"/>
  <c r="O8812" i="4"/>
  <c r="O8813" i="4"/>
  <c r="O8814" i="4"/>
  <c r="O8815" i="4"/>
  <c r="O8816" i="4"/>
  <c r="O8817" i="4"/>
  <c r="O8818" i="4"/>
  <c r="O8819" i="4"/>
  <c r="O8820" i="4"/>
  <c r="O8821" i="4"/>
  <c r="O8822" i="4"/>
  <c r="O8823" i="4"/>
  <c r="O8824" i="4"/>
  <c r="O8825" i="4"/>
  <c r="O8826" i="4"/>
  <c r="O8827" i="4"/>
  <c r="O8828" i="4"/>
  <c r="O8829" i="4"/>
  <c r="O8830" i="4"/>
  <c r="O8831" i="4"/>
  <c r="O8832" i="4"/>
  <c r="O8833" i="4"/>
  <c r="O8834" i="4"/>
  <c r="O8835" i="4"/>
  <c r="O8836" i="4"/>
  <c r="O8837" i="4"/>
  <c r="O8838" i="4"/>
  <c r="O8839" i="4"/>
  <c r="O8840" i="4"/>
  <c r="O8841" i="4"/>
  <c r="O8842" i="4"/>
  <c r="O8843" i="4"/>
  <c r="O8844" i="4"/>
  <c r="O8845" i="4"/>
  <c r="O8846" i="4"/>
  <c r="O8847" i="4"/>
  <c r="O8848" i="4"/>
  <c r="O8849" i="4"/>
  <c r="O8850" i="4"/>
  <c r="O8851" i="4"/>
  <c r="O8852" i="4"/>
  <c r="O8853" i="4"/>
  <c r="O8854" i="4"/>
  <c r="O8855" i="4"/>
  <c r="O8856" i="4"/>
  <c r="O8857" i="4"/>
  <c r="O8858" i="4"/>
  <c r="O8859" i="4"/>
  <c r="O8860" i="4"/>
  <c r="O8861" i="4"/>
  <c r="O8862" i="4"/>
  <c r="O8863" i="4"/>
  <c r="O8864" i="4"/>
  <c r="O8865" i="4"/>
  <c r="O8866" i="4"/>
  <c r="O8867" i="4"/>
  <c r="O8868" i="4"/>
  <c r="O8869" i="4"/>
  <c r="O8870" i="4"/>
  <c r="O8871" i="4"/>
  <c r="O8872" i="4"/>
  <c r="O8873" i="4"/>
  <c r="O8874" i="4"/>
  <c r="O8875" i="4"/>
  <c r="O8876" i="4"/>
  <c r="O8877" i="4"/>
  <c r="O8878" i="4"/>
  <c r="O8879" i="4"/>
  <c r="O8880" i="4"/>
  <c r="O8881" i="4"/>
  <c r="O8882" i="4"/>
  <c r="O8883" i="4"/>
  <c r="O8884" i="4"/>
  <c r="O8885" i="4"/>
  <c r="O8886" i="4"/>
  <c r="O8887" i="4"/>
  <c r="O8888" i="4"/>
  <c r="O8889" i="4"/>
  <c r="O8890" i="4"/>
  <c r="O8891" i="4"/>
  <c r="O8892" i="4"/>
  <c r="O8893" i="4"/>
  <c r="O8894" i="4"/>
  <c r="O8895" i="4"/>
  <c r="O8896" i="4"/>
  <c r="O8897" i="4"/>
  <c r="O8898" i="4"/>
  <c r="O8899" i="4"/>
  <c r="O8900" i="4"/>
  <c r="O8901" i="4"/>
  <c r="O8902" i="4"/>
  <c r="O8903" i="4"/>
  <c r="O8904" i="4"/>
  <c r="O8905" i="4"/>
  <c r="O8906" i="4"/>
  <c r="O8907" i="4"/>
  <c r="O8908" i="4"/>
  <c r="O8909" i="4"/>
  <c r="O8910" i="4"/>
  <c r="O8911" i="4"/>
  <c r="O8912" i="4"/>
  <c r="O8913" i="4"/>
  <c r="O8914" i="4"/>
  <c r="O8915" i="4"/>
  <c r="O8916" i="4"/>
  <c r="O8917" i="4"/>
  <c r="O8918" i="4"/>
  <c r="O8919" i="4"/>
  <c r="O8920" i="4"/>
  <c r="O8921" i="4"/>
  <c r="O8922" i="4"/>
  <c r="O8923" i="4"/>
  <c r="O8924" i="4"/>
  <c r="O8925" i="4"/>
  <c r="O8926" i="4"/>
  <c r="O8927" i="4"/>
  <c r="O8928" i="4"/>
  <c r="O8929" i="4"/>
  <c r="O8930" i="4"/>
  <c r="O8931" i="4"/>
  <c r="O8932" i="4"/>
  <c r="O8933" i="4"/>
  <c r="O8934" i="4"/>
  <c r="O8935" i="4"/>
  <c r="O8936" i="4"/>
  <c r="O8937" i="4"/>
  <c r="O8938" i="4"/>
  <c r="O8939" i="4"/>
  <c r="O8940" i="4"/>
  <c r="O8941" i="4"/>
  <c r="O8942" i="4"/>
  <c r="O8943" i="4"/>
  <c r="O8944" i="4"/>
  <c r="O8945" i="4"/>
  <c r="O8946" i="4"/>
  <c r="O8947" i="4"/>
  <c r="O8948" i="4"/>
  <c r="O8949" i="4"/>
  <c r="O8950" i="4"/>
  <c r="O8951" i="4"/>
  <c r="O8952" i="4"/>
  <c r="O8953" i="4"/>
  <c r="O8954" i="4"/>
  <c r="O8955" i="4"/>
  <c r="O8956" i="4"/>
  <c r="O8957" i="4"/>
  <c r="O8958" i="4"/>
  <c r="O8959" i="4"/>
  <c r="O8960" i="4"/>
  <c r="O8961" i="4"/>
  <c r="O8962" i="4"/>
  <c r="O8963" i="4"/>
  <c r="O8964" i="4"/>
  <c r="O8965" i="4"/>
  <c r="O8966" i="4"/>
  <c r="O8967" i="4"/>
  <c r="O8968" i="4"/>
  <c r="O8969" i="4"/>
  <c r="O8970" i="4"/>
  <c r="O8971" i="4"/>
  <c r="O8972" i="4"/>
  <c r="O8973" i="4"/>
  <c r="O8974" i="4"/>
  <c r="O8975" i="4"/>
  <c r="O8976" i="4"/>
  <c r="O8977" i="4"/>
  <c r="O8978" i="4"/>
  <c r="O8979" i="4"/>
  <c r="O8980" i="4"/>
  <c r="O8981" i="4"/>
  <c r="O8982" i="4"/>
  <c r="O8983" i="4"/>
  <c r="O8984" i="4"/>
  <c r="O8985" i="4"/>
  <c r="O8986" i="4"/>
  <c r="O8987" i="4"/>
  <c r="O8988" i="4"/>
  <c r="O8989" i="4"/>
  <c r="O8990" i="4"/>
  <c r="O8991" i="4"/>
  <c r="O8992" i="4"/>
  <c r="O8993" i="4"/>
  <c r="O8994" i="4"/>
  <c r="O8995" i="4"/>
  <c r="O8996" i="4"/>
  <c r="O8997" i="4"/>
  <c r="O8998" i="4"/>
  <c r="O8999" i="4"/>
  <c r="O9000" i="4"/>
  <c r="O9001" i="4"/>
  <c r="O9002" i="4"/>
  <c r="O9003" i="4"/>
  <c r="O9004" i="4"/>
  <c r="O9005" i="4"/>
  <c r="O9006" i="4"/>
  <c r="O9007" i="4"/>
  <c r="O9008" i="4"/>
  <c r="O9009" i="4"/>
  <c r="O9010" i="4"/>
  <c r="O9011" i="4"/>
  <c r="O9012" i="4"/>
  <c r="O9013" i="4"/>
  <c r="O9014" i="4"/>
  <c r="O9015" i="4"/>
  <c r="O9016" i="4"/>
  <c r="O9017" i="4"/>
  <c r="O9018" i="4"/>
  <c r="O9019" i="4"/>
  <c r="O9020" i="4"/>
  <c r="O9021" i="4"/>
  <c r="O9022" i="4"/>
  <c r="O9023" i="4"/>
  <c r="O9024" i="4"/>
  <c r="O9025" i="4"/>
  <c r="O9026" i="4"/>
  <c r="O9027" i="4"/>
  <c r="O9028" i="4"/>
  <c r="O9029" i="4"/>
  <c r="O9030" i="4"/>
  <c r="O9031" i="4"/>
  <c r="O9032" i="4"/>
  <c r="O9033" i="4"/>
  <c r="O9034" i="4"/>
  <c r="O9035" i="4"/>
  <c r="O9036" i="4"/>
  <c r="O9037" i="4"/>
  <c r="O9038" i="4"/>
  <c r="O9039" i="4"/>
  <c r="O9040" i="4"/>
  <c r="O9041" i="4"/>
  <c r="O9042" i="4"/>
  <c r="O9043" i="4"/>
  <c r="O9044" i="4"/>
  <c r="O9045" i="4"/>
  <c r="O9046" i="4"/>
  <c r="O9047" i="4"/>
  <c r="O9048" i="4"/>
  <c r="O9049" i="4"/>
  <c r="O9050" i="4"/>
  <c r="O9051" i="4"/>
  <c r="O9052" i="4"/>
  <c r="O9053" i="4"/>
  <c r="O9054" i="4"/>
  <c r="O9055" i="4"/>
  <c r="O9056" i="4"/>
  <c r="O9057" i="4"/>
  <c r="O9058" i="4"/>
  <c r="O9059" i="4"/>
  <c r="O9060" i="4"/>
  <c r="O9061" i="4"/>
  <c r="O9062" i="4"/>
  <c r="O9063" i="4"/>
  <c r="O9064" i="4"/>
  <c r="O9065" i="4"/>
  <c r="O9066" i="4"/>
  <c r="O9067" i="4"/>
  <c r="O9068" i="4"/>
  <c r="O9069" i="4"/>
  <c r="O9070" i="4"/>
  <c r="O9071" i="4"/>
  <c r="O9072" i="4"/>
  <c r="O9073" i="4"/>
  <c r="O9074" i="4"/>
  <c r="O9075" i="4"/>
  <c r="O9076" i="4"/>
  <c r="O9077" i="4"/>
  <c r="O9078" i="4"/>
  <c r="O9079" i="4"/>
  <c r="O9080" i="4"/>
  <c r="O9081" i="4"/>
  <c r="O9082" i="4"/>
  <c r="O9083" i="4"/>
  <c r="O9084" i="4"/>
  <c r="O9085" i="4"/>
  <c r="O9086" i="4"/>
  <c r="O9087" i="4"/>
  <c r="O9088" i="4"/>
  <c r="O9089" i="4"/>
  <c r="O9090" i="4"/>
  <c r="O9091" i="4"/>
  <c r="O9092" i="4"/>
  <c r="O9093" i="4"/>
  <c r="O9094" i="4"/>
  <c r="O9095" i="4"/>
  <c r="O9096" i="4"/>
  <c r="O9097" i="4"/>
  <c r="O9098" i="4"/>
  <c r="O9099" i="4"/>
  <c r="O9100" i="4"/>
  <c r="O9101" i="4"/>
  <c r="O9102" i="4"/>
  <c r="O9103" i="4"/>
  <c r="O9104" i="4"/>
  <c r="O9105" i="4"/>
  <c r="O9106" i="4"/>
  <c r="O9107" i="4"/>
  <c r="O9108" i="4"/>
  <c r="O9109" i="4"/>
  <c r="O9110" i="4"/>
  <c r="O9111" i="4"/>
  <c r="O9112" i="4"/>
  <c r="O9113" i="4"/>
  <c r="O9114" i="4"/>
  <c r="O9115" i="4"/>
  <c r="O9116" i="4"/>
  <c r="O9117" i="4"/>
  <c r="O9118" i="4"/>
  <c r="O9119" i="4"/>
  <c r="O9120" i="4"/>
  <c r="O9121" i="4"/>
  <c r="O9122" i="4"/>
  <c r="O9123" i="4"/>
  <c r="O9124" i="4"/>
  <c r="O9125" i="4"/>
  <c r="O9126" i="4"/>
  <c r="O9127" i="4"/>
  <c r="O9128" i="4"/>
  <c r="O9129" i="4"/>
  <c r="O9130" i="4"/>
  <c r="O9131" i="4"/>
  <c r="O9132" i="4"/>
  <c r="O9133" i="4"/>
  <c r="O9134" i="4"/>
  <c r="O9135" i="4"/>
  <c r="O9136" i="4"/>
  <c r="O9137" i="4"/>
  <c r="O9138" i="4"/>
  <c r="O9139" i="4"/>
  <c r="O9140" i="4"/>
  <c r="O9141" i="4"/>
  <c r="O9142" i="4"/>
  <c r="O9143" i="4"/>
  <c r="O9144" i="4"/>
  <c r="O9145" i="4"/>
  <c r="O9146" i="4"/>
  <c r="O9147" i="4"/>
  <c r="O9148" i="4"/>
  <c r="O9149" i="4"/>
  <c r="O9150" i="4"/>
  <c r="O9151" i="4"/>
  <c r="O9152" i="4"/>
  <c r="O9153" i="4"/>
  <c r="O9154" i="4"/>
  <c r="O9155" i="4"/>
  <c r="O9156" i="4"/>
  <c r="O9157" i="4"/>
  <c r="O9158" i="4"/>
  <c r="O9159" i="4"/>
  <c r="O9160" i="4"/>
  <c r="O9161" i="4"/>
  <c r="O9162" i="4"/>
  <c r="O9163" i="4"/>
  <c r="O9164" i="4"/>
  <c r="O9165" i="4"/>
  <c r="O9166" i="4"/>
  <c r="O9167" i="4"/>
  <c r="O9168" i="4"/>
  <c r="O9169" i="4"/>
  <c r="O9170" i="4"/>
  <c r="O9171" i="4"/>
  <c r="O9172" i="4"/>
  <c r="O9173" i="4"/>
  <c r="O9174" i="4"/>
  <c r="O9175" i="4"/>
  <c r="O9176" i="4"/>
  <c r="O9177" i="4"/>
  <c r="O9178" i="4"/>
  <c r="O9179" i="4"/>
  <c r="O9180" i="4"/>
  <c r="O9181" i="4"/>
  <c r="O9182" i="4"/>
  <c r="O9183" i="4"/>
  <c r="O9184" i="4"/>
  <c r="O9185" i="4"/>
  <c r="O9186" i="4"/>
  <c r="O9187" i="4"/>
  <c r="O9188" i="4"/>
  <c r="O9189" i="4"/>
  <c r="O9190" i="4"/>
  <c r="O9191" i="4"/>
  <c r="O9192" i="4"/>
  <c r="O9193" i="4"/>
  <c r="O9194" i="4"/>
  <c r="O9195" i="4"/>
  <c r="O9196" i="4"/>
  <c r="O9197" i="4"/>
  <c r="O9198" i="4"/>
  <c r="O9199" i="4"/>
  <c r="O9200" i="4"/>
  <c r="O9201" i="4"/>
  <c r="O9202" i="4"/>
  <c r="O9203" i="4"/>
  <c r="O9204" i="4"/>
  <c r="O9205" i="4"/>
  <c r="O9206" i="4"/>
  <c r="O9207" i="4"/>
  <c r="O9208" i="4"/>
  <c r="O9209" i="4"/>
  <c r="O9210" i="4"/>
  <c r="O9211" i="4"/>
  <c r="O9212" i="4"/>
  <c r="O9213" i="4"/>
  <c r="O9214" i="4"/>
  <c r="O9215" i="4"/>
  <c r="O9216" i="4"/>
  <c r="O9217" i="4"/>
  <c r="O9218" i="4"/>
  <c r="O9219" i="4"/>
  <c r="O9220" i="4"/>
  <c r="O9221" i="4"/>
  <c r="O9222" i="4"/>
  <c r="O9223" i="4"/>
  <c r="O9224" i="4"/>
  <c r="O9225" i="4"/>
  <c r="O9226" i="4"/>
  <c r="O9227" i="4"/>
  <c r="O9228" i="4"/>
  <c r="O9229" i="4"/>
  <c r="O9230" i="4"/>
  <c r="O9231" i="4"/>
  <c r="O9232" i="4"/>
  <c r="O9233" i="4"/>
  <c r="O9234" i="4"/>
  <c r="O9235" i="4"/>
  <c r="O9236" i="4"/>
  <c r="O9237" i="4"/>
  <c r="O9238" i="4"/>
  <c r="O9239" i="4"/>
  <c r="O9240" i="4"/>
  <c r="O9241" i="4"/>
  <c r="O9242" i="4"/>
  <c r="O9243" i="4"/>
  <c r="O9244" i="4"/>
  <c r="O9245" i="4"/>
  <c r="O9246" i="4"/>
  <c r="O9247" i="4"/>
  <c r="O9248" i="4"/>
  <c r="O9249" i="4"/>
  <c r="O9250" i="4"/>
  <c r="O9251" i="4"/>
  <c r="O9252" i="4"/>
  <c r="O9253" i="4"/>
  <c r="O9254" i="4"/>
  <c r="O9255" i="4"/>
  <c r="O9256" i="4"/>
  <c r="O9257" i="4"/>
  <c r="O9258" i="4"/>
  <c r="O9259" i="4"/>
  <c r="O9260" i="4"/>
  <c r="O9261" i="4"/>
  <c r="O9262" i="4"/>
  <c r="O9263" i="4"/>
  <c r="O9264" i="4"/>
  <c r="O9265" i="4"/>
  <c r="O9266" i="4"/>
  <c r="O9267" i="4"/>
  <c r="O9268" i="4"/>
  <c r="O9269" i="4"/>
  <c r="O9270" i="4"/>
  <c r="O9271" i="4"/>
  <c r="O9272" i="4"/>
  <c r="O9273" i="4"/>
  <c r="O9274" i="4"/>
  <c r="O9275" i="4"/>
  <c r="O9276" i="4"/>
  <c r="O9277" i="4"/>
  <c r="O9278" i="4"/>
  <c r="O9279" i="4"/>
  <c r="O9280" i="4"/>
  <c r="O9281" i="4"/>
  <c r="O9282" i="4"/>
  <c r="O9283" i="4"/>
  <c r="O9284" i="4"/>
  <c r="O9285" i="4"/>
  <c r="O9286" i="4"/>
  <c r="O9287" i="4"/>
  <c r="O9288" i="4"/>
  <c r="O9289" i="4"/>
  <c r="O9290" i="4"/>
  <c r="O9291" i="4"/>
  <c r="O9292" i="4"/>
  <c r="O9293" i="4"/>
  <c r="O9294" i="4"/>
  <c r="O9295" i="4"/>
  <c r="O9296" i="4"/>
  <c r="O9297" i="4"/>
  <c r="O9298" i="4"/>
  <c r="O9299" i="4"/>
  <c r="O9300" i="4"/>
  <c r="O9301" i="4"/>
  <c r="O9302" i="4"/>
  <c r="O9303" i="4"/>
  <c r="O9304" i="4"/>
  <c r="O9305" i="4"/>
  <c r="O9306" i="4"/>
  <c r="O9307" i="4"/>
  <c r="O9308" i="4"/>
  <c r="O9309" i="4"/>
  <c r="O9310" i="4"/>
  <c r="O9311" i="4"/>
  <c r="O9312" i="4"/>
  <c r="O9313" i="4"/>
  <c r="O9314" i="4"/>
  <c r="O9315" i="4"/>
  <c r="O9316" i="4"/>
  <c r="O9317" i="4"/>
  <c r="O9318" i="4"/>
  <c r="O9319" i="4"/>
  <c r="O9320" i="4"/>
  <c r="O9321" i="4"/>
  <c r="O9322" i="4"/>
  <c r="O9323" i="4"/>
  <c r="O9324" i="4"/>
  <c r="O9325" i="4"/>
  <c r="O9326" i="4"/>
  <c r="O9327" i="4"/>
  <c r="O9328" i="4"/>
  <c r="O9329" i="4"/>
  <c r="O9330" i="4"/>
  <c r="O9331" i="4"/>
  <c r="O9332" i="4"/>
  <c r="O9333" i="4"/>
  <c r="O9334" i="4"/>
  <c r="O9335" i="4"/>
  <c r="O9336" i="4"/>
  <c r="O9337" i="4"/>
  <c r="O9338" i="4"/>
  <c r="O9339" i="4"/>
  <c r="O9340" i="4"/>
  <c r="O9341" i="4"/>
  <c r="O9342" i="4"/>
  <c r="O9343" i="4"/>
  <c r="O9344" i="4"/>
  <c r="O9345" i="4"/>
  <c r="O9346" i="4"/>
  <c r="O9347" i="4"/>
  <c r="O9348" i="4"/>
  <c r="O9349" i="4"/>
  <c r="O9350" i="4"/>
  <c r="O9351" i="4"/>
  <c r="O9352" i="4"/>
  <c r="O9353" i="4"/>
  <c r="O9354" i="4"/>
  <c r="O9355" i="4"/>
  <c r="O9356" i="4"/>
  <c r="O9357" i="4"/>
  <c r="O9358" i="4"/>
  <c r="O9359" i="4"/>
  <c r="O9360" i="4"/>
  <c r="O9361" i="4"/>
  <c r="O9362" i="4"/>
  <c r="O9363" i="4"/>
  <c r="O9364" i="4"/>
  <c r="O9365" i="4"/>
  <c r="O9366" i="4"/>
  <c r="O9367" i="4"/>
  <c r="O9368" i="4"/>
  <c r="O9369" i="4"/>
  <c r="O9370" i="4"/>
  <c r="O9371" i="4"/>
  <c r="O9372" i="4"/>
  <c r="O9373" i="4"/>
  <c r="O9374" i="4"/>
  <c r="O9375" i="4"/>
  <c r="O9376" i="4"/>
  <c r="O9377" i="4"/>
  <c r="O9378" i="4"/>
  <c r="O9379" i="4"/>
  <c r="O9380" i="4"/>
  <c r="O9381" i="4"/>
  <c r="O9382" i="4"/>
  <c r="O9383" i="4"/>
  <c r="O9384" i="4"/>
  <c r="O9385" i="4"/>
  <c r="O9386" i="4"/>
  <c r="O9387" i="4"/>
  <c r="O9388" i="4"/>
  <c r="O9389" i="4"/>
  <c r="O9390" i="4"/>
  <c r="O9391" i="4"/>
  <c r="O9392" i="4"/>
  <c r="O9393" i="4"/>
  <c r="O9394" i="4"/>
  <c r="O9395" i="4"/>
  <c r="O9396" i="4"/>
  <c r="O9397" i="4"/>
  <c r="O9398" i="4"/>
  <c r="O9399" i="4"/>
  <c r="O9400" i="4"/>
  <c r="O9401" i="4"/>
  <c r="O9402" i="4"/>
  <c r="O9403" i="4"/>
  <c r="O9404" i="4"/>
  <c r="O9405" i="4"/>
  <c r="O9406" i="4"/>
  <c r="O9407" i="4"/>
  <c r="O9408" i="4"/>
  <c r="O9409" i="4"/>
  <c r="O9410" i="4"/>
  <c r="O9411" i="4"/>
  <c r="O9412" i="4"/>
  <c r="O9413" i="4"/>
  <c r="O9414" i="4"/>
  <c r="O9415" i="4"/>
  <c r="O9416" i="4"/>
  <c r="O9417" i="4"/>
  <c r="O9418" i="4"/>
  <c r="O9419" i="4"/>
  <c r="O9420" i="4"/>
  <c r="O9421" i="4"/>
  <c r="O9422" i="4"/>
  <c r="O9423" i="4"/>
  <c r="O9424" i="4"/>
  <c r="O9425" i="4"/>
  <c r="O9426" i="4"/>
  <c r="O9427" i="4"/>
  <c r="O9428" i="4"/>
  <c r="O9429" i="4"/>
  <c r="O9430" i="4"/>
  <c r="O9431" i="4"/>
  <c r="O9432" i="4"/>
  <c r="O9433" i="4"/>
  <c r="O9434" i="4"/>
  <c r="O9435" i="4"/>
  <c r="O9436" i="4"/>
  <c r="O9437" i="4"/>
  <c r="O9438" i="4"/>
  <c r="O9439" i="4"/>
  <c r="O9440" i="4"/>
  <c r="O9441" i="4"/>
  <c r="O9442" i="4"/>
  <c r="O9443" i="4"/>
  <c r="O9444" i="4"/>
  <c r="O9445" i="4"/>
  <c r="O9446" i="4"/>
  <c r="O9447" i="4"/>
  <c r="O9448" i="4"/>
  <c r="O9449" i="4"/>
  <c r="O9450" i="4"/>
  <c r="O9451" i="4"/>
  <c r="O9452" i="4"/>
  <c r="O9453" i="4"/>
  <c r="O9454" i="4"/>
  <c r="O9455" i="4"/>
  <c r="O9456" i="4"/>
  <c r="O9457" i="4"/>
  <c r="O9458" i="4"/>
  <c r="O9459" i="4"/>
  <c r="O9460" i="4"/>
  <c r="O9461" i="4"/>
  <c r="O9462" i="4"/>
  <c r="O9463" i="4"/>
  <c r="O9464" i="4"/>
  <c r="O9465" i="4"/>
  <c r="O9466" i="4"/>
  <c r="O9467" i="4"/>
  <c r="O9468" i="4"/>
  <c r="O9469" i="4"/>
  <c r="O9470" i="4"/>
  <c r="O9471" i="4"/>
  <c r="O9472" i="4"/>
  <c r="O9473" i="4"/>
  <c r="O9474" i="4"/>
  <c r="O9475" i="4"/>
  <c r="O9476" i="4"/>
  <c r="O9477" i="4"/>
  <c r="O9478" i="4"/>
  <c r="O9479" i="4"/>
  <c r="O9480" i="4"/>
  <c r="O9481" i="4"/>
  <c r="O9482" i="4"/>
  <c r="O9483" i="4"/>
  <c r="O9484" i="4"/>
  <c r="O9485" i="4"/>
  <c r="O9486" i="4"/>
  <c r="O9487" i="4"/>
  <c r="O9488" i="4"/>
  <c r="O9489" i="4"/>
  <c r="O9490" i="4"/>
  <c r="O9491" i="4"/>
  <c r="O9492" i="4"/>
  <c r="O9493" i="4"/>
  <c r="O9494" i="4"/>
  <c r="O9495" i="4"/>
  <c r="O9496" i="4"/>
  <c r="O9497" i="4"/>
  <c r="O9498" i="4"/>
  <c r="O9499" i="4"/>
  <c r="O9500" i="4"/>
  <c r="O9501" i="4"/>
  <c r="O9502" i="4"/>
  <c r="O9503" i="4"/>
  <c r="O9504" i="4"/>
  <c r="O9505" i="4"/>
  <c r="O9506" i="4"/>
  <c r="O9507" i="4"/>
  <c r="O9508" i="4"/>
  <c r="O9509" i="4"/>
  <c r="O9510" i="4"/>
  <c r="O9511" i="4"/>
  <c r="O9512" i="4"/>
  <c r="O9513" i="4"/>
  <c r="O9514" i="4"/>
  <c r="O9515" i="4"/>
  <c r="O9516" i="4"/>
  <c r="O9517" i="4"/>
  <c r="O9518" i="4"/>
  <c r="O9519" i="4"/>
  <c r="O9520" i="4"/>
  <c r="O9521" i="4"/>
  <c r="O9522" i="4"/>
  <c r="O9523" i="4"/>
  <c r="O9524" i="4"/>
  <c r="O9525" i="4"/>
  <c r="O9526" i="4"/>
  <c r="O9527" i="4"/>
  <c r="O9528" i="4"/>
  <c r="O9529" i="4"/>
  <c r="O9530" i="4"/>
  <c r="O9531" i="4"/>
  <c r="O9532" i="4"/>
  <c r="O9533" i="4"/>
  <c r="O9534" i="4"/>
  <c r="O9535" i="4"/>
  <c r="O9536" i="4"/>
  <c r="O9537" i="4"/>
  <c r="O9538" i="4"/>
  <c r="O9539" i="4"/>
  <c r="O9540" i="4"/>
  <c r="O9541" i="4"/>
  <c r="O9542" i="4"/>
  <c r="O9543" i="4"/>
  <c r="O9544" i="4"/>
  <c r="O9545" i="4"/>
  <c r="O9546" i="4"/>
  <c r="O9547" i="4"/>
  <c r="O9548" i="4"/>
  <c r="O9549" i="4"/>
  <c r="O9550" i="4"/>
  <c r="O9551" i="4"/>
  <c r="O9552" i="4"/>
  <c r="O9553" i="4"/>
  <c r="O9554" i="4"/>
  <c r="O9555" i="4"/>
  <c r="O9556" i="4"/>
  <c r="O9557" i="4"/>
  <c r="O9558" i="4"/>
  <c r="O9559" i="4"/>
  <c r="O9560" i="4"/>
  <c r="O9561" i="4"/>
  <c r="O9562" i="4"/>
  <c r="O9563" i="4"/>
  <c r="O9564" i="4"/>
  <c r="O9565" i="4"/>
  <c r="O9566" i="4"/>
  <c r="O9567" i="4"/>
  <c r="O9568" i="4"/>
  <c r="O9569" i="4"/>
  <c r="O9570" i="4"/>
  <c r="O9571" i="4"/>
  <c r="O9572" i="4"/>
  <c r="O9573" i="4"/>
  <c r="O9574" i="4"/>
  <c r="O9575" i="4"/>
  <c r="O9576" i="4"/>
  <c r="O9577" i="4"/>
  <c r="O9578" i="4"/>
  <c r="O9579" i="4"/>
  <c r="O9580" i="4"/>
  <c r="O9581" i="4"/>
  <c r="O9582" i="4"/>
  <c r="O9583" i="4"/>
  <c r="O9584" i="4"/>
  <c r="O9585" i="4"/>
  <c r="O9586" i="4"/>
  <c r="O9587" i="4"/>
  <c r="O9588" i="4"/>
  <c r="O9589" i="4"/>
  <c r="O9590" i="4"/>
  <c r="O9591" i="4"/>
  <c r="O9592" i="4"/>
  <c r="O9593" i="4"/>
  <c r="O9594" i="4"/>
  <c r="O9595" i="4"/>
  <c r="O9596" i="4"/>
  <c r="O9597" i="4"/>
  <c r="O9598" i="4"/>
  <c r="O9599" i="4"/>
  <c r="O9600" i="4"/>
  <c r="O9601" i="4"/>
  <c r="O9602" i="4"/>
  <c r="O9603" i="4"/>
  <c r="O9604" i="4"/>
  <c r="O9605" i="4"/>
  <c r="O9606" i="4"/>
  <c r="O9607" i="4"/>
  <c r="O9608" i="4"/>
  <c r="O9609" i="4"/>
  <c r="O9610" i="4"/>
  <c r="O9611" i="4"/>
  <c r="O9612" i="4"/>
  <c r="O9613" i="4"/>
  <c r="O9614" i="4"/>
  <c r="O9615" i="4"/>
  <c r="O9616" i="4"/>
  <c r="O9617" i="4"/>
  <c r="O9618" i="4"/>
  <c r="O9619" i="4"/>
  <c r="O9620" i="4"/>
  <c r="O9621" i="4"/>
  <c r="O9622" i="4"/>
  <c r="O9623" i="4"/>
  <c r="O9624" i="4"/>
  <c r="O9625" i="4"/>
  <c r="O9626" i="4"/>
  <c r="O9627" i="4"/>
  <c r="O9628" i="4"/>
  <c r="O9629" i="4"/>
  <c r="O9630" i="4"/>
  <c r="O9631" i="4"/>
  <c r="O9632" i="4"/>
  <c r="O9633" i="4"/>
  <c r="O9634" i="4"/>
  <c r="O9635" i="4"/>
  <c r="O9636" i="4"/>
  <c r="O9637" i="4"/>
  <c r="O9638" i="4"/>
  <c r="O9639" i="4"/>
  <c r="O9640" i="4"/>
  <c r="O9641" i="4"/>
  <c r="O9642" i="4"/>
  <c r="O9643" i="4"/>
  <c r="O9644" i="4"/>
  <c r="O9645" i="4"/>
  <c r="O9646" i="4"/>
  <c r="O9647" i="4"/>
  <c r="O9648" i="4"/>
  <c r="O9649" i="4"/>
  <c r="O9650" i="4"/>
  <c r="O9651" i="4"/>
  <c r="O9652" i="4"/>
  <c r="O9653" i="4"/>
  <c r="O9654" i="4"/>
  <c r="O9655" i="4"/>
  <c r="O9656" i="4"/>
  <c r="O9657" i="4"/>
  <c r="O9658" i="4"/>
  <c r="O9659" i="4"/>
  <c r="O9660" i="4"/>
  <c r="O9661" i="4"/>
  <c r="O9662" i="4"/>
  <c r="O9663" i="4"/>
  <c r="O9664" i="4"/>
  <c r="O9665" i="4"/>
  <c r="O9666" i="4"/>
  <c r="O9667" i="4"/>
  <c r="O9668" i="4"/>
  <c r="O9669" i="4"/>
  <c r="O9670" i="4"/>
  <c r="O9671" i="4"/>
  <c r="O9672" i="4"/>
  <c r="O9673" i="4"/>
  <c r="O9674" i="4"/>
  <c r="O9675" i="4"/>
  <c r="O9676" i="4"/>
  <c r="O9677" i="4"/>
  <c r="O9678" i="4"/>
  <c r="O9679" i="4"/>
  <c r="O9680" i="4"/>
  <c r="O9681" i="4"/>
  <c r="O9682" i="4"/>
  <c r="O9683" i="4"/>
  <c r="O9684" i="4"/>
  <c r="O9685" i="4"/>
  <c r="O9686" i="4"/>
  <c r="O9687" i="4"/>
  <c r="O9688" i="4"/>
  <c r="O9689" i="4"/>
  <c r="O9690" i="4"/>
  <c r="O9691" i="4"/>
  <c r="O9692" i="4"/>
  <c r="O9693" i="4"/>
  <c r="O9694" i="4"/>
  <c r="O9695" i="4"/>
  <c r="O9696" i="4"/>
  <c r="O9697" i="4"/>
  <c r="O9698" i="4"/>
  <c r="O9699" i="4"/>
  <c r="O9700" i="4"/>
  <c r="O9701" i="4"/>
  <c r="O9702" i="4"/>
  <c r="O9703" i="4"/>
  <c r="O9704" i="4"/>
  <c r="O9705" i="4"/>
  <c r="O9706" i="4"/>
  <c r="O9707" i="4"/>
  <c r="O9708" i="4"/>
  <c r="O9709" i="4"/>
  <c r="O9710" i="4"/>
  <c r="O9711" i="4"/>
  <c r="O9712" i="4"/>
  <c r="O9713" i="4"/>
  <c r="O9714" i="4"/>
  <c r="O9715" i="4"/>
  <c r="O9716" i="4"/>
  <c r="O9717" i="4"/>
  <c r="O9718" i="4"/>
  <c r="O9719" i="4"/>
  <c r="O9720" i="4"/>
  <c r="O9721" i="4"/>
  <c r="O9722" i="4"/>
  <c r="O9723" i="4"/>
  <c r="O9724" i="4"/>
  <c r="O9725" i="4"/>
  <c r="O9726" i="4"/>
  <c r="O9727" i="4"/>
  <c r="O9728" i="4"/>
  <c r="O9729" i="4"/>
  <c r="O9730" i="4"/>
  <c r="O9731" i="4"/>
  <c r="O9732" i="4"/>
  <c r="O9733" i="4"/>
  <c r="O9734" i="4"/>
  <c r="O9735" i="4"/>
  <c r="O9736" i="4"/>
  <c r="O9737" i="4"/>
  <c r="O9738" i="4"/>
  <c r="O9739" i="4"/>
  <c r="O9740" i="4"/>
  <c r="O9741" i="4"/>
  <c r="O9742" i="4"/>
  <c r="O9743" i="4"/>
  <c r="O9744" i="4"/>
  <c r="O9745" i="4"/>
  <c r="O9746" i="4"/>
  <c r="O9747" i="4"/>
  <c r="O9748" i="4"/>
  <c r="O9749" i="4"/>
  <c r="O9750" i="4"/>
  <c r="O9751" i="4"/>
  <c r="O9752" i="4"/>
  <c r="O9753" i="4"/>
  <c r="O9754" i="4"/>
  <c r="O9755" i="4"/>
  <c r="O9756" i="4"/>
  <c r="O9757" i="4"/>
  <c r="O9758" i="4"/>
  <c r="O9759" i="4"/>
  <c r="O9760" i="4"/>
  <c r="O9761" i="4"/>
  <c r="O9762" i="4"/>
  <c r="O9763" i="4"/>
  <c r="O9764" i="4"/>
  <c r="O9765" i="4"/>
  <c r="O9766" i="4"/>
  <c r="O9767" i="4"/>
  <c r="O9768" i="4"/>
  <c r="O9769" i="4"/>
  <c r="O9770" i="4"/>
  <c r="O9771" i="4"/>
  <c r="O9772" i="4"/>
  <c r="O9773" i="4"/>
  <c r="O9774" i="4"/>
  <c r="O9775" i="4"/>
  <c r="O9776" i="4"/>
  <c r="O9777" i="4"/>
  <c r="O9778" i="4"/>
  <c r="O9779" i="4"/>
  <c r="O9780" i="4"/>
  <c r="O9781" i="4"/>
  <c r="O9782" i="4"/>
  <c r="O9783" i="4"/>
  <c r="O9784" i="4"/>
  <c r="O9785" i="4"/>
  <c r="O9786" i="4"/>
  <c r="O9787" i="4"/>
  <c r="O9788" i="4"/>
  <c r="O9789" i="4"/>
  <c r="O9790" i="4"/>
  <c r="O9791" i="4"/>
  <c r="O9792" i="4"/>
  <c r="O9793" i="4"/>
  <c r="O9794" i="4"/>
  <c r="O9795" i="4"/>
  <c r="O9796" i="4"/>
  <c r="O9797" i="4"/>
  <c r="O9798" i="4"/>
  <c r="O9799" i="4"/>
  <c r="O9800" i="4"/>
  <c r="O9801" i="4"/>
  <c r="O9802" i="4"/>
  <c r="O9803" i="4"/>
  <c r="O9804" i="4"/>
  <c r="O9805" i="4"/>
  <c r="O9806" i="4"/>
  <c r="O9807" i="4"/>
  <c r="O9808" i="4"/>
  <c r="O9809" i="4"/>
  <c r="O9810" i="4"/>
  <c r="O9811" i="4"/>
  <c r="O9812" i="4"/>
  <c r="O9813" i="4"/>
  <c r="O9814" i="4"/>
  <c r="O9815" i="4"/>
  <c r="O9816" i="4"/>
  <c r="O9817" i="4"/>
  <c r="O9818" i="4"/>
  <c r="O9819" i="4"/>
  <c r="O9820" i="4"/>
  <c r="O9821" i="4"/>
  <c r="O9822" i="4"/>
  <c r="O9823" i="4"/>
  <c r="O9824" i="4"/>
  <c r="O9825" i="4"/>
  <c r="O9826" i="4"/>
  <c r="O9827" i="4"/>
  <c r="O9828" i="4"/>
  <c r="O9829" i="4"/>
  <c r="O9830" i="4"/>
  <c r="O9831" i="4"/>
  <c r="O9832" i="4"/>
  <c r="O9833" i="4"/>
  <c r="O9834" i="4"/>
  <c r="O9835" i="4"/>
  <c r="O9836" i="4"/>
  <c r="O9837" i="4"/>
  <c r="O9838" i="4"/>
  <c r="O9839" i="4"/>
  <c r="O9840" i="4"/>
  <c r="O9841" i="4"/>
  <c r="O9842" i="4"/>
  <c r="O9843" i="4"/>
  <c r="O9844" i="4"/>
  <c r="O9845" i="4"/>
  <c r="O9846" i="4"/>
  <c r="O9847" i="4"/>
  <c r="O9848" i="4"/>
  <c r="O9849" i="4"/>
  <c r="O9850" i="4"/>
  <c r="O9851" i="4"/>
  <c r="O9852" i="4"/>
  <c r="O9853" i="4"/>
  <c r="O9854" i="4"/>
  <c r="O9855" i="4"/>
  <c r="O9856" i="4"/>
  <c r="O9857" i="4"/>
  <c r="O9858" i="4"/>
  <c r="O9859" i="4"/>
  <c r="O9860" i="4"/>
  <c r="O9861" i="4"/>
  <c r="O9862" i="4"/>
  <c r="O9863" i="4"/>
  <c r="O9864" i="4"/>
  <c r="O9865" i="4"/>
  <c r="O9866" i="4"/>
  <c r="O9867" i="4"/>
  <c r="O9868" i="4"/>
  <c r="O9869" i="4"/>
  <c r="O9870" i="4"/>
  <c r="O9871" i="4"/>
  <c r="O9872" i="4"/>
  <c r="O9873" i="4"/>
  <c r="O9874" i="4"/>
  <c r="O9875" i="4"/>
  <c r="O9876" i="4"/>
  <c r="O9877" i="4"/>
  <c r="O9878" i="4"/>
  <c r="O9879" i="4"/>
  <c r="O9880" i="4"/>
  <c r="O9881" i="4"/>
  <c r="O9882" i="4"/>
  <c r="O9883" i="4"/>
  <c r="O9884" i="4"/>
  <c r="O9885" i="4"/>
  <c r="O9886" i="4"/>
  <c r="O9887" i="4"/>
  <c r="O9888" i="4"/>
  <c r="O9889" i="4"/>
  <c r="O9890" i="4"/>
  <c r="O9891" i="4"/>
  <c r="O9892" i="4"/>
  <c r="O9893" i="4"/>
  <c r="O9894" i="4"/>
  <c r="O9895" i="4"/>
  <c r="O9896" i="4"/>
  <c r="O9897" i="4"/>
  <c r="O9898" i="4"/>
  <c r="O9899" i="4"/>
  <c r="O9900" i="4"/>
  <c r="O9901" i="4"/>
  <c r="O9902" i="4"/>
  <c r="O9903" i="4"/>
  <c r="O9904" i="4"/>
  <c r="O9905" i="4"/>
  <c r="O9906" i="4"/>
  <c r="O9907" i="4"/>
  <c r="O9908" i="4"/>
  <c r="O9909" i="4"/>
  <c r="O9910" i="4"/>
  <c r="O9911" i="4"/>
  <c r="O9912" i="4"/>
  <c r="O9913" i="4"/>
  <c r="O9914" i="4"/>
  <c r="O9915" i="4"/>
  <c r="O9916" i="4"/>
  <c r="O9917" i="4"/>
  <c r="O9918" i="4"/>
  <c r="O9919" i="4"/>
  <c r="O9920" i="4"/>
  <c r="O9921" i="4"/>
  <c r="O9922" i="4"/>
  <c r="O9923" i="4"/>
  <c r="O9924" i="4"/>
  <c r="O9925" i="4"/>
  <c r="O9926" i="4"/>
  <c r="O9927" i="4"/>
  <c r="O9928" i="4"/>
  <c r="O9929" i="4"/>
  <c r="O9930" i="4"/>
  <c r="O9931" i="4"/>
  <c r="O9932" i="4"/>
  <c r="O9933" i="4"/>
  <c r="O9934" i="4"/>
  <c r="O9935" i="4"/>
  <c r="O9936" i="4"/>
  <c r="O9937" i="4"/>
  <c r="O9938" i="4"/>
  <c r="O9939" i="4"/>
  <c r="O9940" i="4"/>
  <c r="O9941" i="4"/>
  <c r="O9942" i="4"/>
  <c r="O9943" i="4"/>
  <c r="O9944" i="4"/>
  <c r="O9945" i="4"/>
  <c r="O9946" i="4"/>
  <c r="O9947" i="4"/>
  <c r="O9948" i="4"/>
  <c r="O9949" i="4"/>
  <c r="O9950" i="4"/>
  <c r="O9951" i="4"/>
  <c r="O9952" i="4"/>
  <c r="O9953" i="4"/>
  <c r="O9954" i="4"/>
  <c r="O9955" i="4"/>
  <c r="O9956" i="4"/>
  <c r="O9957" i="4"/>
  <c r="O9958" i="4"/>
  <c r="O9959" i="4"/>
  <c r="O9960" i="4"/>
  <c r="O9961" i="4"/>
  <c r="O9962" i="4"/>
  <c r="O9963" i="4"/>
  <c r="O9964" i="4"/>
  <c r="O9965" i="4"/>
  <c r="O9966" i="4"/>
  <c r="O9967" i="4"/>
  <c r="O9968" i="4"/>
  <c r="O9969" i="4"/>
  <c r="O9970" i="4"/>
  <c r="O9971" i="4"/>
  <c r="O9972" i="4"/>
  <c r="O9973" i="4"/>
  <c r="O9974" i="4"/>
  <c r="O9975" i="4"/>
  <c r="O9976" i="4"/>
  <c r="O9977" i="4"/>
  <c r="O9978" i="4"/>
  <c r="O9979" i="4"/>
  <c r="O9980" i="4"/>
  <c r="O9981" i="4"/>
  <c r="O9982" i="4"/>
  <c r="O9983" i="4"/>
  <c r="O9984" i="4"/>
  <c r="O9985" i="4"/>
  <c r="O9986" i="4"/>
  <c r="O9987" i="4"/>
  <c r="O9988" i="4"/>
  <c r="O9989" i="4"/>
  <c r="O9990" i="4"/>
  <c r="O9991" i="4"/>
  <c r="O9992" i="4"/>
  <c r="O9993" i="4"/>
  <c r="O9994" i="4"/>
  <c r="O9995" i="4"/>
  <c r="O9996" i="4"/>
  <c r="O9997" i="4"/>
  <c r="O9998" i="4"/>
  <c r="O9999" i="4"/>
  <c r="O10000" i="4"/>
  <c r="O10001" i="4"/>
  <c r="O10002" i="4"/>
  <c r="O10003" i="4"/>
  <c r="O10004" i="4"/>
  <c r="O10005" i="4"/>
  <c r="O10006" i="4"/>
  <c r="O10007" i="4"/>
  <c r="O10008" i="4"/>
  <c r="O10009" i="4"/>
  <c r="O10010" i="4"/>
  <c r="O10011" i="4"/>
  <c r="O10012" i="4"/>
  <c r="O10013" i="4"/>
  <c r="O10014" i="4"/>
  <c r="O10015" i="4"/>
  <c r="O10016" i="4"/>
  <c r="O10017" i="4"/>
  <c r="O10018" i="4"/>
  <c r="O10019" i="4"/>
  <c r="O10020" i="4"/>
  <c r="O10021" i="4"/>
  <c r="O10022" i="4"/>
  <c r="O10023" i="4"/>
  <c r="O10024" i="4"/>
  <c r="O10025" i="4"/>
  <c r="O10026" i="4"/>
  <c r="O10027" i="4"/>
  <c r="O10028" i="4"/>
  <c r="O10029" i="4"/>
  <c r="O10030" i="4"/>
  <c r="O10031" i="4"/>
  <c r="O10032" i="4"/>
  <c r="O10033" i="4"/>
  <c r="O10034" i="4"/>
  <c r="O10035" i="4"/>
  <c r="O10036" i="4"/>
  <c r="O10037" i="4"/>
  <c r="O10038" i="4"/>
  <c r="O10039" i="4"/>
  <c r="O10040" i="4"/>
  <c r="O10041" i="4"/>
  <c r="O10042" i="4"/>
  <c r="O10043" i="4"/>
  <c r="O10044" i="4"/>
  <c r="O10045" i="4"/>
  <c r="O10046" i="4"/>
  <c r="O10047" i="4"/>
  <c r="O10048" i="4"/>
  <c r="O10049" i="4"/>
  <c r="O10050" i="4"/>
  <c r="O10051" i="4"/>
  <c r="O10052" i="4"/>
  <c r="O10053" i="4"/>
  <c r="O10054" i="4"/>
  <c r="O10055" i="4"/>
  <c r="O10056" i="4"/>
  <c r="O10057" i="4"/>
  <c r="O10058" i="4"/>
  <c r="O10059" i="4"/>
  <c r="O10060" i="4"/>
  <c r="O10061" i="4"/>
  <c r="O10062" i="4"/>
  <c r="O10063" i="4"/>
  <c r="O10064" i="4"/>
  <c r="O10065" i="4"/>
  <c r="O10066" i="4"/>
  <c r="O10067" i="4"/>
  <c r="O10068" i="4"/>
  <c r="O10069" i="4"/>
  <c r="O10070" i="4"/>
  <c r="O10071" i="4"/>
  <c r="O10072" i="4"/>
  <c r="O10073" i="4"/>
  <c r="O10074" i="4"/>
  <c r="O10075" i="4"/>
  <c r="O10076" i="4"/>
  <c r="O10077" i="4"/>
  <c r="O10078" i="4"/>
  <c r="O10079" i="4"/>
  <c r="O10080" i="4"/>
  <c r="O10081" i="4"/>
  <c r="O10082" i="4"/>
  <c r="O10083" i="4"/>
  <c r="O10084" i="4"/>
  <c r="O10085" i="4"/>
  <c r="O10086" i="4"/>
  <c r="O10087" i="4"/>
  <c r="O10088" i="4"/>
  <c r="O10089" i="4"/>
  <c r="O10090" i="4"/>
  <c r="O10091" i="4"/>
  <c r="O10092" i="4"/>
  <c r="O10093" i="4"/>
  <c r="O10094" i="4"/>
  <c r="O10095" i="4"/>
  <c r="O10096" i="4"/>
  <c r="O10097" i="4"/>
  <c r="O10098" i="4"/>
  <c r="O10099" i="4"/>
  <c r="O10100" i="4"/>
  <c r="O10101" i="4"/>
  <c r="O10102" i="4"/>
  <c r="O10103" i="4"/>
  <c r="O10104" i="4"/>
  <c r="O10105" i="4"/>
  <c r="O10106" i="4"/>
  <c r="O10107" i="4"/>
  <c r="O10108" i="4"/>
  <c r="O10109" i="4"/>
  <c r="O10110" i="4"/>
  <c r="O10111" i="4"/>
  <c r="O10112" i="4"/>
  <c r="O10113" i="4"/>
  <c r="O10114" i="4"/>
  <c r="O10115" i="4"/>
  <c r="O10116" i="4"/>
  <c r="O10117" i="4"/>
  <c r="O10118" i="4"/>
  <c r="O10119" i="4"/>
  <c r="O10120" i="4"/>
  <c r="O10121" i="4"/>
  <c r="O10122" i="4"/>
  <c r="O10123" i="4"/>
  <c r="O10124" i="4"/>
  <c r="O10125" i="4"/>
  <c r="O10126" i="4"/>
  <c r="O10127" i="4"/>
  <c r="O10128" i="4"/>
  <c r="O10129" i="4"/>
  <c r="O10130" i="4"/>
  <c r="O10131" i="4"/>
  <c r="O10132" i="4"/>
  <c r="O10133" i="4"/>
  <c r="O10134" i="4"/>
  <c r="O10135" i="4"/>
  <c r="O10136" i="4"/>
  <c r="O10137" i="4"/>
  <c r="O10138" i="4"/>
  <c r="O10139" i="4"/>
  <c r="O10140" i="4"/>
  <c r="O10141" i="4"/>
  <c r="O10142" i="4"/>
  <c r="O10143" i="4"/>
  <c r="O10144" i="4"/>
  <c r="O10145" i="4"/>
  <c r="O10146" i="4"/>
  <c r="O10147" i="4"/>
  <c r="O10148" i="4"/>
  <c r="O10149" i="4"/>
  <c r="O10150" i="4"/>
  <c r="O10151" i="4"/>
  <c r="O10152" i="4"/>
  <c r="O10153" i="4"/>
  <c r="O10154" i="4"/>
  <c r="O10155" i="4"/>
  <c r="O10156" i="4"/>
  <c r="O10157" i="4"/>
  <c r="O10158" i="4"/>
  <c r="O10159" i="4"/>
  <c r="O10160" i="4"/>
  <c r="O10161" i="4"/>
  <c r="O10162" i="4"/>
  <c r="O10163" i="4"/>
  <c r="O10164" i="4"/>
  <c r="O10165" i="4"/>
  <c r="O10166" i="4"/>
  <c r="O10167" i="4"/>
  <c r="O10168" i="4"/>
  <c r="O10169" i="4"/>
  <c r="O10170" i="4"/>
  <c r="O10171" i="4"/>
  <c r="O10172" i="4"/>
  <c r="O10173" i="4"/>
  <c r="O10174" i="4"/>
  <c r="O10175" i="4"/>
  <c r="O10176" i="4"/>
  <c r="O10177" i="4"/>
  <c r="O10178" i="4"/>
  <c r="O10179" i="4"/>
  <c r="O10180" i="4"/>
  <c r="O10181" i="4"/>
  <c r="O10182" i="4"/>
  <c r="O10183" i="4"/>
  <c r="O10184" i="4"/>
  <c r="O10185" i="4"/>
  <c r="O10186" i="4"/>
  <c r="O10187" i="4"/>
  <c r="O10188" i="4"/>
  <c r="O10189" i="4"/>
  <c r="O10190" i="4"/>
  <c r="O10191" i="4"/>
  <c r="O10192" i="4"/>
  <c r="O10193" i="4"/>
  <c r="O10194" i="4"/>
  <c r="O10195" i="4"/>
  <c r="O10196" i="4"/>
  <c r="O10197" i="4"/>
  <c r="O10198" i="4"/>
  <c r="O10199" i="4"/>
  <c r="O10200" i="4"/>
  <c r="O10201" i="4"/>
  <c r="O10202" i="4"/>
  <c r="O10203" i="4"/>
  <c r="O10204" i="4"/>
  <c r="O10205" i="4"/>
  <c r="O10206" i="4"/>
  <c r="O10207" i="4"/>
  <c r="O10208" i="4"/>
  <c r="O10209" i="4"/>
  <c r="O10210" i="4"/>
  <c r="O10211" i="4"/>
  <c r="O10212" i="4"/>
  <c r="O10213" i="4"/>
  <c r="O10214" i="4"/>
  <c r="O10215" i="4"/>
  <c r="O10216" i="4"/>
  <c r="O10217" i="4"/>
  <c r="O10218" i="4"/>
  <c r="O10219" i="4"/>
  <c r="O10220" i="4"/>
  <c r="O10221" i="4"/>
  <c r="O10222" i="4"/>
  <c r="O10223" i="4"/>
  <c r="O10224" i="4"/>
  <c r="O10225" i="4"/>
  <c r="O10226" i="4"/>
  <c r="O10227" i="4"/>
  <c r="O10228" i="4"/>
  <c r="O10229" i="4"/>
  <c r="O10230" i="4"/>
  <c r="O10231" i="4"/>
  <c r="O10232" i="4"/>
  <c r="O10233" i="4"/>
  <c r="O10234" i="4"/>
  <c r="O10235" i="4"/>
  <c r="O10236" i="4"/>
  <c r="O10237" i="4"/>
  <c r="O10238" i="4"/>
  <c r="O10239" i="4"/>
  <c r="O10240" i="4"/>
  <c r="O10241" i="4"/>
  <c r="O10242" i="4"/>
  <c r="O10243" i="4"/>
  <c r="O10244" i="4"/>
  <c r="O10245" i="4"/>
  <c r="O10246" i="4"/>
  <c r="O10247" i="4"/>
  <c r="O10248" i="4"/>
  <c r="O10249" i="4"/>
  <c r="O10250" i="4"/>
  <c r="O10251" i="4"/>
  <c r="O10252" i="4"/>
  <c r="O10253" i="4"/>
  <c r="O10254" i="4"/>
  <c r="O10255" i="4"/>
  <c r="O10256" i="4"/>
  <c r="O10257" i="4"/>
  <c r="O10258" i="4"/>
  <c r="O10259" i="4"/>
  <c r="O10260" i="4"/>
  <c r="O10261" i="4"/>
  <c r="O10262" i="4"/>
  <c r="O10263" i="4"/>
  <c r="O10264" i="4"/>
  <c r="O10265" i="4"/>
  <c r="O10266" i="4"/>
  <c r="O10267" i="4"/>
  <c r="O10268" i="4"/>
  <c r="O10269" i="4"/>
  <c r="O10270" i="4"/>
  <c r="O10271" i="4"/>
  <c r="O10272" i="4"/>
  <c r="O10273" i="4"/>
  <c r="O10274" i="4"/>
  <c r="O10275" i="4"/>
  <c r="O10276" i="4"/>
  <c r="O10277" i="4"/>
  <c r="O10278" i="4"/>
  <c r="O10279" i="4"/>
  <c r="O10280" i="4"/>
  <c r="O10281" i="4"/>
  <c r="O10282" i="4"/>
  <c r="O10283" i="4"/>
  <c r="O10284" i="4"/>
  <c r="O10285" i="4"/>
  <c r="O10286" i="4"/>
  <c r="O10287" i="4"/>
  <c r="O10288" i="4"/>
  <c r="O10289" i="4"/>
  <c r="O10290" i="4"/>
  <c r="O10291" i="4"/>
  <c r="O10292" i="4"/>
  <c r="O10293" i="4"/>
  <c r="O10294" i="4"/>
  <c r="O10295" i="4"/>
  <c r="O10296" i="4"/>
  <c r="O10297" i="4"/>
  <c r="O10298" i="4"/>
  <c r="O10299" i="4"/>
  <c r="O10300" i="4"/>
  <c r="O10301" i="4"/>
  <c r="O10302" i="4"/>
  <c r="O10303" i="4"/>
  <c r="O10304" i="4"/>
  <c r="O10305" i="4"/>
  <c r="O10306" i="4"/>
  <c r="O10307" i="4"/>
  <c r="O10308" i="4"/>
  <c r="O10309" i="4"/>
  <c r="O10310" i="4"/>
  <c r="O10311" i="4"/>
  <c r="O10312" i="4"/>
  <c r="O10313" i="4"/>
  <c r="O10314" i="4"/>
  <c r="O10315" i="4"/>
  <c r="O10316" i="4"/>
  <c r="O10317" i="4"/>
  <c r="O10318" i="4"/>
  <c r="O10319" i="4"/>
  <c r="O10320" i="4"/>
  <c r="O10321" i="4"/>
  <c r="O10322" i="4"/>
  <c r="O10323" i="4"/>
  <c r="O10324" i="4"/>
  <c r="O10325" i="4"/>
  <c r="O10326" i="4"/>
  <c r="O10327" i="4"/>
  <c r="O10328" i="4"/>
  <c r="O10329" i="4"/>
  <c r="O10330" i="4"/>
  <c r="O10331" i="4"/>
  <c r="O10332" i="4"/>
  <c r="O10333" i="4"/>
  <c r="O10334" i="4"/>
  <c r="O10335" i="4"/>
  <c r="O10336" i="4"/>
  <c r="O10337" i="4"/>
  <c r="O10338" i="4"/>
  <c r="O10339" i="4"/>
  <c r="O10340" i="4"/>
  <c r="O10341" i="4"/>
  <c r="O10342" i="4"/>
  <c r="O10343" i="4"/>
  <c r="O10344" i="4"/>
  <c r="O10345" i="4"/>
  <c r="O10346" i="4"/>
  <c r="O10347" i="4"/>
  <c r="O10348" i="4"/>
  <c r="O10349" i="4"/>
  <c r="O10350" i="4"/>
  <c r="O10351" i="4"/>
  <c r="O10352" i="4"/>
  <c r="O10353" i="4"/>
  <c r="O10354" i="4"/>
  <c r="O10355" i="4"/>
  <c r="O10356" i="4"/>
  <c r="O10357" i="4"/>
  <c r="O10358" i="4"/>
  <c r="O10359" i="4"/>
  <c r="O10360" i="4"/>
  <c r="O10361" i="4"/>
  <c r="O10362" i="4"/>
  <c r="O10363" i="4"/>
  <c r="O10364" i="4"/>
  <c r="O10365" i="4"/>
  <c r="O10366" i="4"/>
  <c r="O10367" i="4"/>
  <c r="O10368" i="4"/>
  <c r="O10369" i="4"/>
  <c r="O10370" i="4"/>
  <c r="O10371" i="4"/>
  <c r="O10372" i="4"/>
  <c r="O10373" i="4"/>
  <c r="O10374" i="4"/>
  <c r="O10375" i="4"/>
  <c r="O10376" i="4"/>
  <c r="O10377" i="4"/>
  <c r="O10378" i="4"/>
  <c r="O10379" i="4"/>
  <c r="O10380" i="4"/>
  <c r="O10381" i="4"/>
  <c r="O10382" i="4"/>
  <c r="O10383" i="4"/>
  <c r="O10384" i="4"/>
  <c r="O10385" i="4"/>
  <c r="O10386" i="4"/>
  <c r="O10387" i="4"/>
  <c r="O10388" i="4"/>
  <c r="O10389" i="4"/>
  <c r="O10390" i="4"/>
  <c r="O10391" i="4"/>
  <c r="O10392" i="4"/>
  <c r="O10393" i="4"/>
  <c r="O10394" i="4"/>
  <c r="O10395" i="4"/>
  <c r="O10396" i="4"/>
  <c r="O10397" i="4"/>
  <c r="O10398" i="4"/>
  <c r="O10399" i="4"/>
  <c r="O10400" i="4"/>
  <c r="O10401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1" i="4"/>
  <c r="N3742" i="4"/>
  <c r="N3743" i="4"/>
  <c r="N3744" i="4"/>
  <c r="N3745" i="4"/>
  <c r="N3746" i="4"/>
  <c r="N3747" i="4"/>
  <c r="N3748" i="4"/>
  <c r="N3749" i="4"/>
  <c r="N3750" i="4"/>
  <c r="N3751" i="4"/>
  <c r="N3752" i="4"/>
  <c r="N3753" i="4"/>
  <c r="N3754" i="4"/>
  <c r="N3755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967" i="4"/>
  <c r="N3968" i="4"/>
  <c r="N3969" i="4"/>
  <c r="N3970" i="4"/>
  <c r="N3971" i="4"/>
  <c r="N3972" i="4"/>
  <c r="N3973" i="4"/>
  <c r="N3974" i="4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N4006" i="4"/>
  <c r="N4007" i="4"/>
  <c r="N4008" i="4"/>
  <c r="N4009" i="4"/>
  <c r="N4010" i="4"/>
  <c r="N4011" i="4"/>
  <c r="N4012" i="4"/>
  <c r="N4013" i="4"/>
  <c r="N4014" i="4"/>
  <c r="N4015" i="4"/>
  <c r="N4016" i="4"/>
  <c r="N4017" i="4"/>
  <c r="N4018" i="4"/>
  <c r="N4019" i="4"/>
  <c r="N4020" i="4"/>
  <c r="N4021" i="4"/>
  <c r="N4022" i="4"/>
  <c r="N4023" i="4"/>
  <c r="N4024" i="4"/>
  <c r="N4025" i="4"/>
  <c r="N4026" i="4"/>
  <c r="N4027" i="4"/>
  <c r="N4028" i="4"/>
  <c r="N4029" i="4"/>
  <c r="N4030" i="4"/>
  <c r="N4031" i="4"/>
  <c r="N4032" i="4"/>
  <c r="N4033" i="4"/>
  <c r="N4034" i="4"/>
  <c r="N4035" i="4"/>
  <c r="N4036" i="4"/>
  <c r="N4037" i="4"/>
  <c r="N4038" i="4"/>
  <c r="N4039" i="4"/>
  <c r="N4040" i="4"/>
  <c r="N4041" i="4"/>
  <c r="N4042" i="4"/>
  <c r="N4043" i="4"/>
  <c r="N4044" i="4"/>
  <c r="N4045" i="4"/>
  <c r="N4046" i="4"/>
  <c r="N4047" i="4"/>
  <c r="N4048" i="4"/>
  <c r="N4049" i="4"/>
  <c r="N4050" i="4"/>
  <c r="N4051" i="4"/>
  <c r="N4052" i="4"/>
  <c r="N4053" i="4"/>
  <c r="N4054" i="4"/>
  <c r="N4055" i="4"/>
  <c r="N4056" i="4"/>
  <c r="N4057" i="4"/>
  <c r="N4058" i="4"/>
  <c r="N4059" i="4"/>
  <c r="N4060" i="4"/>
  <c r="N4061" i="4"/>
  <c r="N4062" i="4"/>
  <c r="N4063" i="4"/>
  <c r="N4064" i="4"/>
  <c r="N4065" i="4"/>
  <c r="N4066" i="4"/>
  <c r="N4067" i="4"/>
  <c r="N4068" i="4"/>
  <c r="N4069" i="4"/>
  <c r="N4070" i="4"/>
  <c r="N4071" i="4"/>
  <c r="N4072" i="4"/>
  <c r="N4073" i="4"/>
  <c r="N4074" i="4"/>
  <c r="N4075" i="4"/>
  <c r="N4076" i="4"/>
  <c r="N4077" i="4"/>
  <c r="N4078" i="4"/>
  <c r="N4079" i="4"/>
  <c r="N4080" i="4"/>
  <c r="N4081" i="4"/>
  <c r="N4082" i="4"/>
  <c r="N4083" i="4"/>
  <c r="N4084" i="4"/>
  <c r="N4085" i="4"/>
  <c r="N4086" i="4"/>
  <c r="N4087" i="4"/>
  <c r="N4088" i="4"/>
  <c r="N4089" i="4"/>
  <c r="N4090" i="4"/>
  <c r="N4091" i="4"/>
  <c r="N4092" i="4"/>
  <c r="N4093" i="4"/>
  <c r="N4094" i="4"/>
  <c r="N4095" i="4"/>
  <c r="N4096" i="4"/>
  <c r="N4097" i="4"/>
  <c r="N4098" i="4"/>
  <c r="N4099" i="4"/>
  <c r="N4100" i="4"/>
  <c r="N4101" i="4"/>
  <c r="N4102" i="4"/>
  <c r="N4103" i="4"/>
  <c r="N4104" i="4"/>
  <c r="N4105" i="4"/>
  <c r="N4106" i="4"/>
  <c r="N4107" i="4"/>
  <c r="N4108" i="4"/>
  <c r="N4109" i="4"/>
  <c r="N4110" i="4"/>
  <c r="N4111" i="4"/>
  <c r="N4112" i="4"/>
  <c r="N4113" i="4"/>
  <c r="N4114" i="4"/>
  <c r="N4115" i="4"/>
  <c r="N4116" i="4"/>
  <c r="N4117" i="4"/>
  <c r="N4118" i="4"/>
  <c r="N4119" i="4"/>
  <c r="N4120" i="4"/>
  <c r="N4121" i="4"/>
  <c r="N4122" i="4"/>
  <c r="N4123" i="4"/>
  <c r="N4124" i="4"/>
  <c r="N4125" i="4"/>
  <c r="N4126" i="4"/>
  <c r="N4127" i="4"/>
  <c r="N4128" i="4"/>
  <c r="N4129" i="4"/>
  <c r="N4130" i="4"/>
  <c r="N4131" i="4"/>
  <c r="N4132" i="4"/>
  <c r="N4133" i="4"/>
  <c r="N4134" i="4"/>
  <c r="N4135" i="4"/>
  <c r="N4136" i="4"/>
  <c r="N4137" i="4"/>
  <c r="N4138" i="4"/>
  <c r="N4139" i="4"/>
  <c r="N4140" i="4"/>
  <c r="N4141" i="4"/>
  <c r="N4142" i="4"/>
  <c r="N4143" i="4"/>
  <c r="N4144" i="4"/>
  <c r="N4145" i="4"/>
  <c r="N4146" i="4"/>
  <c r="N4147" i="4"/>
  <c r="N4148" i="4"/>
  <c r="N4149" i="4"/>
  <c r="N4150" i="4"/>
  <c r="N4151" i="4"/>
  <c r="N4152" i="4"/>
  <c r="N4153" i="4"/>
  <c r="N4154" i="4"/>
  <c r="N4155" i="4"/>
  <c r="N4156" i="4"/>
  <c r="N4157" i="4"/>
  <c r="N4158" i="4"/>
  <c r="N4159" i="4"/>
  <c r="N4160" i="4"/>
  <c r="N4161" i="4"/>
  <c r="N4162" i="4"/>
  <c r="N4163" i="4"/>
  <c r="N4164" i="4"/>
  <c r="N4165" i="4"/>
  <c r="N4166" i="4"/>
  <c r="N4167" i="4"/>
  <c r="N4168" i="4"/>
  <c r="N4169" i="4"/>
  <c r="N4170" i="4"/>
  <c r="N4171" i="4"/>
  <c r="N4172" i="4"/>
  <c r="N4173" i="4"/>
  <c r="N4174" i="4"/>
  <c r="N4175" i="4"/>
  <c r="N4176" i="4"/>
  <c r="N4177" i="4"/>
  <c r="N4178" i="4"/>
  <c r="N4179" i="4"/>
  <c r="N4180" i="4"/>
  <c r="N4181" i="4"/>
  <c r="N4182" i="4"/>
  <c r="N4183" i="4"/>
  <c r="N4184" i="4"/>
  <c r="N4185" i="4"/>
  <c r="N4186" i="4"/>
  <c r="N4187" i="4"/>
  <c r="N4188" i="4"/>
  <c r="N4189" i="4"/>
  <c r="N4190" i="4"/>
  <c r="N4191" i="4"/>
  <c r="N4192" i="4"/>
  <c r="N4193" i="4"/>
  <c r="N4194" i="4"/>
  <c r="N4195" i="4"/>
  <c r="N4196" i="4"/>
  <c r="N4197" i="4"/>
  <c r="N4198" i="4"/>
  <c r="N4199" i="4"/>
  <c r="N4200" i="4"/>
  <c r="N4201" i="4"/>
  <c r="N4202" i="4"/>
  <c r="N4203" i="4"/>
  <c r="N4204" i="4"/>
  <c r="N4205" i="4"/>
  <c r="N4206" i="4"/>
  <c r="N4207" i="4"/>
  <c r="N4208" i="4"/>
  <c r="N4209" i="4"/>
  <c r="N4210" i="4"/>
  <c r="N4211" i="4"/>
  <c r="N4212" i="4"/>
  <c r="N4213" i="4"/>
  <c r="N4214" i="4"/>
  <c r="N4215" i="4"/>
  <c r="N4216" i="4"/>
  <c r="N4217" i="4"/>
  <c r="N4218" i="4"/>
  <c r="N4219" i="4"/>
  <c r="N4220" i="4"/>
  <c r="N4221" i="4"/>
  <c r="N4222" i="4"/>
  <c r="N4223" i="4"/>
  <c r="N4224" i="4"/>
  <c r="N4225" i="4"/>
  <c r="N4226" i="4"/>
  <c r="N4227" i="4"/>
  <c r="N4228" i="4"/>
  <c r="N4229" i="4"/>
  <c r="N4230" i="4"/>
  <c r="N4231" i="4"/>
  <c r="N4232" i="4"/>
  <c r="N4233" i="4"/>
  <c r="N4234" i="4"/>
  <c r="N4235" i="4"/>
  <c r="N4236" i="4"/>
  <c r="N4237" i="4"/>
  <c r="N4238" i="4"/>
  <c r="N4239" i="4"/>
  <c r="N4240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7" i="4"/>
  <c r="N4258" i="4"/>
  <c r="N4259" i="4"/>
  <c r="N4260" i="4"/>
  <c r="N4261" i="4"/>
  <c r="N4262" i="4"/>
  <c r="N4263" i="4"/>
  <c r="N4264" i="4"/>
  <c r="N4265" i="4"/>
  <c r="N4266" i="4"/>
  <c r="N4267" i="4"/>
  <c r="N4268" i="4"/>
  <c r="N4269" i="4"/>
  <c r="N4270" i="4"/>
  <c r="N4271" i="4"/>
  <c r="N4272" i="4"/>
  <c r="N4273" i="4"/>
  <c r="N4274" i="4"/>
  <c r="N4275" i="4"/>
  <c r="N4276" i="4"/>
  <c r="N4277" i="4"/>
  <c r="N4278" i="4"/>
  <c r="N4279" i="4"/>
  <c r="N4280" i="4"/>
  <c r="N4281" i="4"/>
  <c r="N4282" i="4"/>
  <c r="N4283" i="4"/>
  <c r="N4284" i="4"/>
  <c r="N4285" i="4"/>
  <c r="N4286" i="4"/>
  <c r="N4287" i="4"/>
  <c r="N4288" i="4"/>
  <c r="N4289" i="4"/>
  <c r="N4290" i="4"/>
  <c r="N4291" i="4"/>
  <c r="N4292" i="4"/>
  <c r="N4293" i="4"/>
  <c r="N4294" i="4"/>
  <c r="N4295" i="4"/>
  <c r="N4296" i="4"/>
  <c r="N4297" i="4"/>
  <c r="N4298" i="4"/>
  <c r="N4299" i="4"/>
  <c r="N4300" i="4"/>
  <c r="N4301" i="4"/>
  <c r="N4302" i="4"/>
  <c r="N4303" i="4"/>
  <c r="N4304" i="4"/>
  <c r="N4305" i="4"/>
  <c r="N4306" i="4"/>
  <c r="N4307" i="4"/>
  <c r="N4308" i="4"/>
  <c r="N4309" i="4"/>
  <c r="N4310" i="4"/>
  <c r="N4311" i="4"/>
  <c r="N4312" i="4"/>
  <c r="N4313" i="4"/>
  <c r="N4314" i="4"/>
  <c r="N4315" i="4"/>
  <c r="N4316" i="4"/>
  <c r="N4317" i="4"/>
  <c r="N4318" i="4"/>
  <c r="N4319" i="4"/>
  <c r="N4320" i="4"/>
  <c r="N4321" i="4"/>
  <c r="N4322" i="4"/>
  <c r="N4323" i="4"/>
  <c r="N4324" i="4"/>
  <c r="N4325" i="4"/>
  <c r="N4326" i="4"/>
  <c r="N4327" i="4"/>
  <c r="N4328" i="4"/>
  <c r="N4329" i="4"/>
  <c r="N4330" i="4"/>
  <c r="N4331" i="4"/>
  <c r="N4332" i="4"/>
  <c r="N4333" i="4"/>
  <c r="N4334" i="4"/>
  <c r="N4335" i="4"/>
  <c r="N4336" i="4"/>
  <c r="N4337" i="4"/>
  <c r="N4338" i="4"/>
  <c r="N4339" i="4"/>
  <c r="N4340" i="4"/>
  <c r="N4341" i="4"/>
  <c r="N4342" i="4"/>
  <c r="N4343" i="4"/>
  <c r="N4344" i="4"/>
  <c r="N4345" i="4"/>
  <c r="N4346" i="4"/>
  <c r="N4347" i="4"/>
  <c r="N4348" i="4"/>
  <c r="N4349" i="4"/>
  <c r="N4350" i="4"/>
  <c r="N4351" i="4"/>
  <c r="N4352" i="4"/>
  <c r="N4353" i="4"/>
  <c r="N4354" i="4"/>
  <c r="N4355" i="4"/>
  <c r="N4356" i="4"/>
  <c r="N4357" i="4"/>
  <c r="N4358" i="4"/>
  <c r="N4359" i="4"/>
  <c r="N4360" i="4"/>
  <c r="N4361" i="4"/>
  <c r="N4362" i="4"/>
  <c r="N4363" i="4"/>
  <c r="N4364" i="4"/>
  <c r="N4365" i="4"/>
  <c r="N4366" i="4"/>
  <c r="N4367" i="4"/>
  <c r="N4368" i="4"/>
  <c r="N4369" i="4"/>
  <c r="N4370" i="4"/>
  <c r="N4371" i="4"/>
  <c r="N4372" i="4"/>
  <c r="N4373" i="4"/>
  <c r="N4374" i="4"/>
  <c r="N4375" i="4"/>
  <c r="N4376" i="4"/>
  <c r="N4377" i="4"/>
  <c r="N4378" i="4"/>
  <c r="N4379" i="4"/>
  <c r="N4380" i="4"/>
  <c r="N4381" i="4"/>
  <c r="N4382" i="4"/>
  <c r="N4383" i="4"/>
  <c r="N4384" i="4"/>
  <c r="N4385" i="4"/>
  <c r="N4386" i="4"/>
  <c r="N4387" i="4"/>
  <c r="N4388" i="4"/>
  <c r="N4389" i="4"/>
  <c r="N4390" i="4"/>
  <c r="N4391" i="4"/>
  <c r="N4392" i="4"/>
  <c r="N4393" i="4"/>
  <c r="N4394" i="4"/>
  <c r="N4395" i="4"/>
  <c r="N4396" i="4"/>
  <c r="N4397" i="4"/>
  <c r="N4398" i="4"/>
  <c r="N4399" i="4"/>
  <c r="N4400" i="4"/>
  <c r="N4401" i="4"/>
  <c r="N4402" i="4"/>
  <c r="N4403" i="4"/>
  <c r="N4404" i="4"/>
  <c r="N4405" i="4"/>
  <c r="N4406" i="4"/>
  <c r="N4407" i="4"/>
  <c r="N4408" i="4"/>
  <c r="N4409" i="4"/>
  <c r="N4410" i="4"/>
  <c r="N4411" i="4"/>
  <c r="N4412" i="4"/>
  <c r="N4413" i="4"/>
  <c r="N4414" i="4"/>
  <c r="N4415" i="4"/>
  <c r="N4416" i="4"/>
  <c r="N4417" i="4"/>
  <c r="N4418" i="4"/>
  <c r="N4419" i="4"/>
  <c r="N4420" i="4"/>
  <c r="N4421" i="4"/>
  <c r="N4422" i="4"/>
  <c r="N4423" i="4"/>
  <c r="N4424" i="4"/>
  <c r="N4425" i="4"/>
  <c r="N4426" i="4"/>
  <c r="N4427" i="4"/>
  <c r="N4428" i="4"/>
  <c r="N4429" i="4"/>
  <c r="N4430" i="4"/>
  <c r="N4431" i="4"/>
  <c r="N4432" i="4"/>
  <c r="N4433" i="4"/>
  <c r="N4434" i="4"/>
  <c r="N4435" i="4"/>
  <c r="N4436" i="4"/>
  <c r="N4437" i="4"/>
  <c r="N4438" i="4"/>
  <c r="N4439" i="4"/>
  <c r="N4440" i="4"/>
  <c r="N4441" i="4"/>
  <c r="N4442" i="4"/>
  <c r="N4443" i="4"/>
  <c r="N4444" i="4"/>
  <c r="N4445" i="4"/>
  <c r="N4446" i="4"/>
  <c r="N4447" i="4"/>
  <c r="N4448" i="4"/>
  <c r="N4449" i="4"/>
  <c r="N4450" i="4"/>
  <c r="N4451" i="4"/>
  <c r="N4452" i="4"/>
  <c r="N4453" i="4"/>
  <c r="N4454" i="4"/>
  <c r="N4455" i="4"/>
  <c r="N4456" i="4"/>
  <c r="N4457" i="4"/>
  <c r="N4458" i="4"/>
  <c r="N4459" i="4"/>
  <c r="N4460" i="4"/>
  <c r="N4461" i="4"/>
  <c r="N4462" i="4"/>
  <c r="N4463" i="4"/>
  <c r="N4464" i="4"/>
  <c r="N4465" i="4"/>
  <c r="N4466" i="4"/>
  <c r="N4467" i="4"/>
  <c r="N4468" i="4"/>
  <c r="N4469" i="4"/>
  <c r="N4470" i="4"/>
  <c r="N4471" i="4"/>
  <c r="N4472" i="4"/>
  <c r="N4473" i="4"/>
  <c r="N4474" i="4"/>
  <c r="N4475" i="4"/>
  <c r="N4476" i="4"/>
  <c r="N4477" i="4"/>
  <c r="N4478" i="4"/>
  <c r="N4479" i="4"/>
  <c r="N4480" i="4"/>
  <c r="N4481" i="4"/>
  <c r="N4482" i="4"/>
  <c r="N4483" i="4"/>
  <c r="N4484" i="4"/>
  <c r="N4485" i="4"/>
  <c r="N4486" i="4"/>
  <c r="N4487" i="4"/>
  <c r="N4488" i="4"/>
  <c r="N4489" i="4"/>
  <c r="N4490" i="4"/>
  <c r="N4491" i="4"/>
  <c r="N4492" i="4"/>
  <c r="N4493" i="4"/>
  <c r="N4494" i="4"/>
  <c r="N4495" i="4"/>
  <c r="N4496" i="4"/>
  <c r="N4497" i="4"/>
  <c r="N4498" i="4"/>
  <c r="N4499" i="4"/>
  <c r="N4500" i="4"/>
  <c r="N4501" i="4"/>
  <c r="N4502" i="4"/>
  <c r="N4503" i="4"/>
  <c r="N4504" i="4"/>
  <c r="N4505" i="4"/>
  <c r="N4506" i="4"/>
  <c r="N4507" i="4"/>
  <c r="N4508" i="4"/>
  <c r="N4509" i="4"/>
  <c r="N4510" i="4"/>
  <c r="N4511" i="4"/>
  <c r="N4512" i="4"/>
  <c r="N4513" i="4"/>
  <c r="N4514" i="4"/>
  <c r="N4515" i="4"/>
  <c r="N4516" i="4"/>
  <c r="N4517" i="4"/>
  <c r="N4518" i="4"/>
  <c r="N4519" i="4"/>
  <c r="N4520" i="4"/>
  <c r="N4521" i="4"/>
  <c r="N4522" i="4"/>
  <c r="N4523" i="4"/>
  <c r="N4524" i="4"/>
  <c r="N4525" i="4"/>
  <c r="N4526" i="4"/>
  <c r="N4527" i="4"/>
  <c r="N4528" i="4"/>
  <c r="N4529" i="4"/>
  <c r="N4530" i="4"/>
  <c r="N4531" i="4"/>
  <c r="N4532" i="4"/>
  <c r="N4533" i="4"/>
  <c r="N4534" i="4"/>
  <c r="N4535" i="4"/>
  <c r="N4536" i="4"/>
  <c r="N4537" i="4"/>
  <c r="N4538" i="4"/>
  <c r="N4539" i="4"/>
  <c r="N4540" i="4"/>
  <c r="N4541" i="4"/>
  <c r="N4542" i="4"/>
  <c r="N4543" i="4"/>
  <c r="N4544" i="4"/>
  <c r="N4545" i="4"/>
  <c r="N4546" i="4"/>
  <c r="N4547" i="4"/>
  <c r="N4548" i="4"/>
  <c r="N4549" i="4"/>
  <c r="N4550" i="4"/>
  <c r="N4551" i="4"/>
  <c r="N4552" i="4"/>
  <c r="N4553" i="4"/>
  <c r="N4554" i="4"/>
  <c r="N4555" i="4"/>
  <c r="N4556" i="4"/>
  <c r="N4557" i="4"/>
  <c r="N4558" i="4"/>
  <c r="N4559" i="4"/>
  <c r="N4560" i="4"/>
  <c r="N4561" i="4"/>
  <c r="N4562" i="4"/>
  <c r="N4563" i="4"/>
  <c r="N4564" i="4"/>
  <c r="N4565" i="4"/>
  <c r="N4566" i="4"/>
  <c r="N4567" i="4"/>
  <c r="N4568" i="4"/>
  <c r="N4569" i="4"/>
  <c r="N4570" i="4"/>
  <c r="N4571" i="4"/>
  <c r="N4572" i="4"/>
  <c r="N4573" i="4"/>
  <c r="N4574" i="4"/>
  <c r="N4575" i="4"/>
  <c r="N4576" i="4"/>
  <c r="N4577" i="4"/>
  <c r="N4578" i="4"/>
  <c r="N4579" i="4"/>
  <c r="N4580" i="4"/>
  <c r="N4581" i="4"/>
  <c r="N4582" i="4"/>
  <c r="N4583" i="4"/>
  <c r="N4584" i="4"/>
  <c r="N4585" i="4"/>
  <c r="N4586" i="4"/>
  <c r="N4587" i="4"/>
  <c r="N4588" i="4"/>
  <c r="N4589" i="4"/>
  <c r="N4590" i="4"/>
  <c r="N4591" i="4"/>
  <c r="N4592" i="4"/>
  <c r="N4593" i="4"/>
  <c r="N4594" i="4"/>
  <c r="N4595" i="4"/>
  <c r="N4596" i="4"/>
  <c r="N4597" i="4"/>
  <c r="N4598" i="4"/>
  <c r="N4599" i="4"/>
  <c r="N4600" i="4"/>
  <c r="N4601" i="4"/>
  <c r="N4602" i="4"/>
  <c r="N4603" i="4"/>
  <c r="N4604" i="4"/>
  <c r="N4605" i="4"/>
  <c r="N4606" i="4"/>
  <c r="N4607" i="4"/>
  <c r="N4608" i="4"/>
  <c r="N4609" i="4"/>
  <c r="N4610" i="4"/>
  <c r="N4611" i="4"/>
  <c r="N4612" i="4"/>
  <c r="N4613" i="4"/>
  <c r="N4614" i="4"/>
  <c r="N4615" i="4"/>
  <c r="N4616" i="4"/>
  <c r="N4617" i="4"/>
  <c r="N4618" i="4"/>
  <c r="N4619" i="4"/>
  <c r="N4620" i="4"/>
  <c r="N4621" i="4"/>
  <c r="N4622" i="4"/>
  <c r="N4623" i="4"/>
  <c r="N4624" i="4"/>
  <c r="N4625" i="4"/>
  <c r="N4626" i="4"/>
  <c r="N4627" i="4"/>
  <c r="N4628" i="4"/>
  <c r="N4629" i="4"/>
  <c r="N4630" i="4"/>
  <c r="N4631" i="4"/>
  <c r="N4632" i="4"/>
  <c r="N4633" i="4"/>
  <c r="N4634" i="4"/>
  <c r="N4635" i="4"/>
  <c r="N4636" i="4"/>
  <c r="N4637" i="4"/>
  <c r="N4638" i="4"/>
  <c r="N4639" i="4"/>
  <c r="N4640" i="4"/>
  <c r="N4641" i="4"/>
  <c r="N4642" i="4"/>
  <c r="N4643" i="4"/>
  <c r="N4644" i="4"/>
  <c r="N4645" i="4"/>
  <c r="N4646" i="4"/>
  <c r="N4647" i="4"/>
  <c r="N4648" i="4"/>
  <c r="N4649" i="4"/>
  <c r="N4650" i="4"/>
  <c r="N4651" i="4"/>
  <c r="N4652" i="4"/>
  <c r="N4653" i="4"/>
  <c r="N4654" i="4"/>
  <c r="N4655" i="4"/>
  <c r="N4656" i="4"/>
  <c r="N4657" i="4"/>
  <c r="N4658" i="4"/>
  <c r="N4659" i="4"/>
  <c r="N4660" i="4"/>
  <c r="N4661" i="4"/>
  <c r="N4662" i="4"/>
  <c r="N4663" i="4"/>
  <c r="N4664" i="4"/>
  <c r="N4665" i="4"/>
  <c r="N4666" i="4"/>
  <c r="N4667" i="4"/>
  <c r="N4668" i="4"/>
  <c r="N4669" i="4"/>
  <c r="N4670" i="4"/>
  <c r="N4671" i="4"/>
  <c r="N4672" i="4"/>
  <c r="N4673" i="4"/>
  <c r="N4674" i="4"/>
  <c r="N4675" i="4"/>
  <c r="N4676" i="4"/>
  <c r="N4677" i="4"/>
  <c r="N4678" i="4"/>
  <c r="N4679" i="4"/>
  <c r="N4680" i="4"/>
  <c r="N4681" i="4"/>
  <c r="N4682" i="4"/>
  <c r="N4683" i="4"/>
  <c r="N4684" i="4"/>
  <c r="N4685" i="4"/>
  <c r="N4686" i="4"/>
  <c r="N4687" i="4"/>
  <c r="N4688" i="4"/>
  <c r="N4689" i="4"/>
  <c r="N4690" i="4"/>
  <c r="N4691" i="4"/>
  <c r="N4692" i="4"/>
  <c r="N4693" i="4"/>
  <c r="N4694" i="4"/>
  <c r="N4695" i="4"/>
  <c r="N4696" i="4"/>
  <c r="N4697" i="4"/>
  <c r="N4698" i="4"/>
  <c r="N4699" i="4"/>
  <c r="N4700" i="4"/>
  <c r="N4701" i="4"/>
  <c r="N4702" i="4"/>
  <c r="N4703" i="4"/>
  <c r="N4704" i="4"/>
  <c r="N4705" i="4"/>
  <c r="N4706" i="4"/>
  <c r="N4707" i="4"/>
  <c r="N4708" i="4"/>
  <c r="N4709" i="4"/>
  <c r="N4710" i="4"/>
  <c r="N4711" i="4"/>
  <c r="N4712" i="4"/>
  <c r="N4713" i="4"/>
  <c r="N4714" i="4"/>
  <c r="N4715" i="4"/>
  <c r="N4716" i="4"/>
  <c r="N4717" i="4"/>
  <c r="N4718" i="4"/>
  <c r="N4719" i="4"/>
  <c r="N4720" i="4"/>
  <c r="N4721" i="4"/>
  <c r="N4722" i="4"/>
  <c r="N4723" i="4"/>
  <c r="N4724" i="4"/>
  <c r="N4725" i="4"/>
  <c r="N4726" i="4"/>
  <c r="N4727" i="4"/>
  <c r="N4728" i="4"/>
  <c r="N4729" i="4"/>
  <c r="N4730" i="4"/>
  <c r="N4731" i="4"/>
  <c r="N4732" i="4"/>
  <c r="N4733" i="4"/>
  <c r="N4734" i="4"/>
  <c r="N4735" i="4"/>
  <c r="N4736" i="4"/>
  <c r="N4737" i="4"/>
  <c r="N4738" i="4"/>
  <c r="N4739" i="4"/>
  <c r="N4740" i="4"/>
  <c r="N4741" i="4"/>
  <c r="N4742" i="4"/>
  <c r="N4743" i="4"/>
  <c r="N4744" i="4"/>
  <c r="N4745" i="4"/>
  <c r="N4746" i="4"/>
  <c r="N4747" i="4"/>
  <c r="N4748" i="4"/>
  <c r="N4749" i="4"/>
  <c r="N4750" i="4"/>
  <c r="N4751" i="4"/>
  <c r="N4752" i="4"/>
  <c r="N4753" i="4"/>
  <c r="N4754" i="4"/>
  <c r="N4755" i="4"/>
  <c r="N4756" i="4"/>
  <c r="N4757" i="4"/>
  <c r="N4758" i="4"/>
  <c r="N4759" i="4"/>
  <c r="N4760" i="4"/>
  <c r="N4761" i="4"/>
  <c r="N4762" i="4"/>
  <c r="N4763" i="4"/>
  <c r="N4764" i="4"/>
  <c r="N4765" i="4"/>
  <c r="N4766" i="4"/>
  <c r="N4767" i="4"/>
  <c r="N4768" i="4"/>
  <c r="N4769" i="4"/>
  <c r="N4770" i="4"/>
  <c r="N4771" i="4"/>
  <c r="N4772" i="4"/>
  <c r="N4773" i="4"/>
  <c r="N4774" i="4"/>
  <c r="N4775" i="4"/>
  <c r="N4776" i="4"/>
  <c r="N4777" i="4"/>
  <c r="N4778" i="4"/>
  <c r="N4779" i="4"/>
  <c r="N4780" i="4"/>
  <c r="N4781" i="4"/>
  <c r="N4782" i="4"/>
  <c r="N4783" i="4"/>
  <c r="N4784" i="4"/>
  <c r="N4785" i="4"/>
  <c r="N4786" i="4"/>
  <c r="N4787" i="4"/>
  <c r="N4788" i="4"/>
  <c r="N4789" i="4"/>
  <c r="N4790" i="4"/>
  <c r="N4791" i="4"/>
  <c r="N4792" i="4"/>
  <c r="N4793" i="4"/>
  <c r="N4794" i="4"/>
  <c r="N4795" i="4"/>
  <c r="N4796" i="4"/>
  <c r="N4797" i="4"/>
  <c r="N4798" i="4"/>
  <c r="N4799" i="4"/>
  <c r="N4800" i="4"/>
  <c r="N4801" i="4"/>
  <c r="N4802" i="4"/>
  <c r="N4803" i="4"/>
  <c r="N4804" i="4"/>
  <c r="N4805" i="4"/>
  <c r="N4806" i="4"/>
  <c r="N4807" i="4"/>
  <c r="N4808" i="4"/>
  <c r="N4809" i="4"/>
  <c r="N4810" i="4"/>
  <c r="N4811" i="4"/>
  <c r="N4812" i="4"/>
  <c r="N4813" i="4"/>
  <c r="N4814" i="4"/>
  <c r="N4815" i="4"/>
  <c r="N4816" i="4"/>
  <c r="N4817" i="4"/>
  <c r="N4818" i="4"/>
  <c r="N4819" i="4"/>
  <c r="N4820" i="4"/>
  <c r="N4821" i="4"/>
  <c r="N4822" i="4"/>
  <c r="N4823" i="4"/>
  <c r="N4824" i="4"/>
  <c r="N4825" i="4"/>
  <c r="N4826" i="4"/>
  <c r="N4827" i="4"/>
  <c r="N4828" i="4"/>
  <c r="N4829" i="4"/>
  <c r="N4830" i="4"/>
  <c r="N4831" i="4"/>
  <c r="N4832" i="4"/>
  <c r="N4833" i="4"/>
  <c r="N4834" i="4"/>
  <c r="N4835" i="4"/>
  <c r="N4836" i="4"/>
  <c r="N4837" i="4"/>
  <c r="N4838" i="4"/>
  <c r="N4839" i="4"/>
  <c r="N4840" i="4"/>
  <c r="N4841" i="4"/>
  <c r="N4842" i="4"/>
  <c r="N4843" i="4"/>
  <c r="N4844" i="4"/>
  <c r="N4845" i="4"/>
  <c r="N4846" i="4"/>
  <c r="N4847" i="4"/>
  <c r="N4848" i="4"/>
  <c r="N4849" i="4"/>
  <c r="N4850" i="4"/>
  <c r="N4851" i="4"/>
  <c r="N4852" i="4"/>
  <c r="N4853" i="4"/>
  <c r="N4854" i="4"/>
  <c r="N4855" i="4"/>
  <c r="N4856" i="4"/>
  <c r="N4857" i="4"/>
  <c r="N4858" i="4"/>
  <c r="N4859" i="4"/>
  <c r="N4860" i="4"/>
  <c r="N4861" i="4"/>
  <c r="N4862" i="4"/>
  <c r="N4863" i="4"/>
  <c r="N4864" i="4"/>
  <c r="N4865" i="4"/>
  <c r="N4866" i="4"/>
  <c r="N4867" i="4"/>
  <c r="N4868" i="4"/>
  <c r="N4869" i="4"/>
  <c r="N4870" i="4"/>
  <c r="N4871" i="4"/>
  <c r="N4872" i="4"/>
  <c r="N4873" i="4"/>
  <c r="N4874" i="4"/>
  <c r="N4875" i="4"/>
  <c r="N4876" i="4"/>
  <c r="N4877" i="4"/>
  <c r="N4878" i="4"/>
  <c r="N4879" i="4"/>
  <c r="N4880" i="4"/>
  <c r="N4881" i="4"/>
  <c r="N4882" i="4"/>
  <c r="N4883" i="4"/>
  <c r="N4884" i="4"/>
  <c r="N4885" i="4"/>
  <c r="N4886" i="4"/>
  <c r="N4887" i="4"/>
  <c r="N4888" i="4"/>
  <c r="N4889" i="4"/>
  <c r="N4890" i="4"/>
  <c r="N4891" i="4"/>
  <c r="N4892" i="4"/>
  <c r="N4893" i="4"/>
  <c r="N4894" i="4"/>
  <c r="N4895" i="4"/>
  <c r="N4896" i="4"/>
  <c r="N4897" i="4"/>
  <c r="N4898" i="4"/>
  <c r="N4899" i="4"/>
  <c r="N4900" i="4"/>
  <c r="N4901" i="4"/>
  <c r="N4902" i="4"/>
  <c r="N4903" i="4"/>
  <c r="N4904" i="4"/>
  <c r="N4905" i="4"/>
  <c r="N4906" i="4"/>
  <c r="N4907" i="4"/>
  <c r="N4908" i="4"/>
  <c r="N4909" i="4"/>
  <c r="N4910" i="4"/>
  <c r="N4911" i="4"/>
  <c r="N4912" i="4"/>
  <c r="N4913" i="4"/>
  <c r="N4914" i="4"/>
  <c r="N4915" i="4"/>
  <c r="N4916" i="4"/>
  <c r="N4917" i="4"/>
  <c r="N4918" i="4"/>
  <c r="N4919" i="4"/>
  <c r="N4920" i="4"/>
  <c r="N4921" i="4"/>
  <c r="N4922" i="4"/>
  <c r="N4923" i="4"/>
  <c r="N4924" i="4"/>
  <c r="N4925" i="4"/>
  <c r="N4926" i="4"/>
  <c r="N4927" i="4"/>
  <c r="N4928" i="4"/>
  <c r="N4929" i="4"/>
  <c r="N4930" i="4"/>
  <c r="N4931" i="4"/>
  <c r="N4932" i="4"/>
  <c r="N4933" i="4"/>
  <c r="N4934" i="4"/>
  <c r="N4935" i="4"/>
  <c r="N4936" i="4"/>
  <c r="N4937" i="4"/>
  <c r="N4938" i="4"/>
  <c r="N4939" i="4"/>
  <c r="N4940" i="4"/>
  <c r="N4941" i="4"/>
  <c r="N4942" i="4"/>
  <c r="N4943" i="4"/>
  <c r="N4944" i="4"/>
  <c r="N4945" i="4"/>
  <c r="N4946" i="4"/>
  <c r="N4947" i="4"/>
  <c r="N4948" i="4"/>
  <c r="N4949" i="4"/>
  <c r="N4950" i="4"/>
  <c r="N4951" i="4"/>
  <c r="N4952" i="4"/>
  <c r="N4953" i="4"/>
  <c r="N4954" i="4"/>
  <c r="N4955" i="4"/>
  <c r="N4956" i="4"/>
  <c r="N4957" i="4"/>
  <c r="N4958" i="4"/>
  <c r="N4959" i="4"/>
  <c r="N4960" i="4"/>
  <c r="N4961" i="4"/>
  <c r="N4962" i="4"/>
  <c r="N4963" i="4"/>
  <c r="N4964" i="4"/>
  <c r="N4965" i="4"/>
  <c r="N4966" i="4"/>
  <c r="N4967" i="4"/>
  <c r="N4968" i="4"/>
  <c r="N4969" i="4"/>
  <c r="N4970" i="4"/>
  <c r="N4971" i="4"/>
  <c r="N4972" i="4"/>
  <c r="N4973" i="4"/>
  <c r="N4974" i="4"/>
  <c r="N4975" i="4"/>
  <c r="N4976" i="4"/>
  <c r="N4977" i="4"/>
  <c r="N4978" i="4"/>
  <c r="N4979" i="4"/>
  <c r="N4980" i="4"/>
  <c r="N4981" i="4"/>
  <c r="N4982" i="4"/>
  <c r="N4983" i="4"/>
  <c r="N4984" i="4"/>
  <c r="N4985" i="4"/>
  <c r="N4986" i="4"/>
  <c r="N4987" i="4"/>
  <c r="N4988" i="4"/>
  <c r="N4989" i="4"/>
  <c r="N4990" i="4"/>
  <c r="N4991" i="4"/>
  <c r="N4992" i="4"/>
  <c r="N4993" i="4"/>
  <c r="N4994" i="4"/>
  <c r="N4995" i="4"/>
  <c r="N4996" i="4"/>
  <c r="N4997" i="4"/>
  <c r="N4998" i="4"/>
  <c r="N4999" i="4"/>
  <c r="N5000" i="4"/>
  <c r="N5001" i="4"/>
  <c r="N5002" i="4"/>
  <c r="N5003" i="4"/>
  <c r="N5004" i="4"/>
  <c r="N5005" i="4"/>
  <c r="N5006" i="4"/>
  <c r="N5007" i="4"/>
  <c r="N5008" i="4"/>
  <c r="N5009" i="4"/>
  <c r="N5010" i="4"/>
  <c r="N5011" i="4"/>
  <c r="N5012" i="4"/>
  <c r="N5013" i="4"/>
  <c r="N5014" i="4"/>
  <c r="N5015" i="4"/>
  <c r="N5016" i="4"/>
  <c r="N5017" i="4"/>
  <c r="N5018" i="4"/>
  <c r="N5019" i="4"/>
  <c r="N5020" i="4"/>
  <c r="N5021" i="4"/>
  <c r="N5022" i="4"/>
  <c r="N5023" i="4"/>
  <c r="N5024" i="4"/>
  <c r="N5025" i="4"/>
  <c r="N5026" i="4"/>
  <c r="N5027" i="4"/>
  <c r="N5028" i="4"/>
  <c r="N5029" i="4"/>
  <c r="N5030" i="4"/>
  <c r="N5031" i="4"/>
  <c r="N5032" i="4"/>
  <c r="N5033" i="4"/>
  <c r="N5034" i="4"/>
  <c r="N5035" i="4"/>
  <c r="N5036" i="4"/>
  <c r="N5037" i="4"/>
  <c r="N5038" i="4"/>
  <c r="N5039" i="4"/>
  <c r="N5040" i="4"/>
  <c r="N5041" i="4"/>
  <c r="N5042" i="4"/>
  <c r="N5043" i="4"/>
  <c r="N5044" i="4"/>
  <c r="N5045" i="4"/>
  <c r="N5046" i="4"/>
  <c r="N5047" i="4"/>
  <c r="N5048" i="4"/>
  <c r="N5049" i="4"/>
  <c r="N5050" i="4"/>
  <c r="N5051" i="4"/>
  <c r="N5052" i="4"/>
  <c r="N5053" i="4"/>
  <c r="N5054" i="4"/>
  <c r="N5055" i="4"/>
  <c r="N5056" i="4"/>
  <c r="N5057" i="4"/>
  <c r="N5058" i="4"/>
  <c r="N5059" i="4"/>
  <c r="N5060" i="4"/>
  <c r="N5061" i="4"/>
  <c r="N5062" i="4"/>
  <c r="N5063" i="4"/>
  <c r="N5064" i="4"/>
  <c r="N5065" i="4"/>
  <c r="N5066" i="4"/>
  <c r="N5067" i="4"/>
  <c r="N5068" i="4"/>
  <c r="N5069" i="4"/>
  <c r="N5070" i="4"/>
  <c r="N5071" i="4"/>
  <c r="N5072" i="4"/>
  <c r="N5073" i="4"/>
  <c r="N5074" i="4"/>
  <c r="N5075" i="4"/>
  <c r="N5076" i="4"/>
  <c r="N5077" i="4"/>
  <c r="N5078" i="4"/>
  <c r="N5079" i="4"/>
  <c r="N5080" i="4"/>
  <c r="N5081" i="4"/>
  <c r="N5082" i="4"/>
  <c r="N5083" i="4"/>
  <c r="N5084" i="4"/>
  <c r="N5085" i="4"/>
  <c r="N5086" i="4"/>
  <c r="N5087" i="4"/>
  <c r="N5088" i="4"/>
  <c r="N5089" i="4"/>
  <c r="N5090" i="4"/>
  <c r="N5091" i="4"/>
  <c r="N5092" i="4"/>
  <c r="N5093" i="4"/>
  <c r="N5094" i="4"/>
  <c r="N5095" i="4"/>
  <c r="N5096" i="4"/>
  <c r="N5097" i="4"/>
  <c r="N5098" i="4"/>
  <c r="N5099" i="4"/>
  <c r="N5100" i="4"/>
  <c r="N5101" i="4"/>
  <c r="N5102" i="4"/>
  <c r="N5103" i="4"/>
  <c r="N5104" i="4"/>
  <c r="N5105" i="4"/>
  <c r="N5106" i="4"/>
  <c r="N5107" i="4"/>
  <c r="N5108" i="4"/>
  <c r="N5109" i="4"/>
  <c r="N5110" i="4"/>
  <c r="N5111" i="4"/>
  <c r="N5112" i="4"/>
  <c r="N5113" i="4"/>
  <c r="N5114" i="4"/>
  <c r="N5115" i="4"/>
  <c r="N5116" i="4"/>
  <c r="N5117" i="4"/>
  <c r="N5118" i="4"/>
  <c r="N5119" i="4"/>
  <c r="N5120" i="4"/>
  <c r="N5121" i="4"/>
  <c r="N5122" i="4"/>
  <c r="N5123" i="4"/>
  <c r="N5124" i="4"/>
  <c r="N5125" i="4"/>
  <c r="N5126" i="4"/>
  <c r="N5127" i="4"/>
  <c r="N5128" i="4"/>
  <c r="N5129" i="4"/>
  <c r="N5130" i="4"/>
  <c r="N5131" i="4"/>
  <c r="N5132" i="4"/>
  <c r="N5133" i="4"/>
  <c r="N5134" i="4"/>
  <c r="N5135" i="4"/>
  <c r="N5136" i="4"/>
  <c r="N5137" i="4"/>
  <c r="N5138" i="4"/>
  <c r="N5139" i="4"/>
  <c r="N5140" i="4"/>
  <c r="N5141" i="4"/>
  <c r="N5142" i="4"/>
  <c r="N5143" i="4"/>
  <c r="N5144" i="4"/>
  <c r="N5145" i="4"/>
  <c r="N5146" i="4"/>
  <c r="N5147" i="4"/>
  <c r="N5148" i="4"/>
  <c r="N5149" i="4"/>
  <c r="N5150" i="4"/>
  <c r="N5151" i="4"/>
  <c r="N5152" i="4"/>
  <c r="N5153" i="4"/>
  <c r="N5154" i="4"/>
  <c r="N5155" i="4"/>
  <c r="N5156" i="4"/>
  <c r="N5157" i="4"/>
  <c r="N5158" i="4"/>
  <c r="N5159" i="4"/>
  <c r="N5160" i="4"/>
  <c r="N5161" i="4"/>
  <c r="N5162" i="4"/>
  <c r="N5163" i="4"/>
  <c r="N5164" i="4"/>
  <c r="N5165" i="4"/>
  <c r="N5166" i="4"/>
  <c r="N5167" i="4"/>
  <c r="N5168" i="4"/>
  <c r="N5169" i="4"/>
  <c r="N5170" i="4"/>
  <c r="N5171" i="4"/>
  <c r="N5172" i="4"/>
  <c r="N5173" i="4"/>
  <c r="N5174" i="4"/>
  <c r="N5175" i="4"/>
  <c r="N5176" i="4"/>
  <c r="N5177" i="4"/>
  <c r="N5178" i="4"/>
  <c r="N5179" i="4"/>
  <c r="N5180" i="4"/>
  <c r="N5181" i="4"/>
  <c r="N5182" i="4"/>
  <c r="N5183" i="4"/>
  <c r="N5184" i="4"/>
  <c r="N5185" i="4"/>
  <c r="N5186" i="4"/>
  <c r="N5187" i="4"/>
  <c r="N5188" i="4"/>
  <c r="N5189" i="4"/>
  <c r="N5190" i="4"/>
  <c r="N5191" i="4"/>
  <c r="N5192" i="4"/>
  <c r="N5193" i="4"/>
  <c r="N5194" i="4"/>
  <c r="N5195" i="4"/>
  <c r="N5196" i="4"/>
  <c r="N5197" i="4"/>
  <c r="N5198" i="4"/>
  <c r="N5199" i="4"/>
  <c r="N5200" i="4"/>
  <c r="N5201" i="4"/>
  <c r="N5202" i="4"/>
  <c r="N5203" i="4"/>
  <c r="N5204" i="4"/>
  <c r="N5205" i="4"/>
  <c r="N5206" i="4"/>
  <c r="N5207" i="4"/>
  <c r="N5208" i="4"/>
  <c r="N5209" i="4"/>
  <c r="N5210" i="4"/>
  <c r="N5211" i="4"/>
  <c r="N5212" i="4"/>
  <c r="N5213" i="4"/>
  <c r="N5214" i="4"/>
  <c r="N5215" i="4"/>
  <c r="N5216" i="4"/>
  <c r="N5217" i="4"/>
  <c r="N5218" i="4"/>
  <c r="N5219" i="4"/>
  <c r="N5220" i="4"/>
  <c r="N5221" i="4"/>
  <c r="N5222" i="4"/>
  <c r="N5223" i="4"/>
  <c r="N5224" i="4"/>
  <c r="N5225" i="4"/>
  <c r="N5226" i="4"/>
  <c r="N5227" i="4"/>
  <c r="N5228" i="4"/>
  <c r="N5229" i="4"/>
  <c r="N5230" i="4"/>
  <c r="N5231" i="4"/>
  <c r="N5232" i="4"/>
  <c r="N5233" i="4"/>
  <c r="N5234" i="4"/>
  <c r="N5235" i="4"/>
  <c r="N5236" i="4"/>
  <c r="N5237" i="4"/>
  <c r="N5238" i="4"/>
  <c r="N5239" i="4"/>
  <c r="N5240" i="4"/>
  <c r="N5241" i="4"/>
  <c r="N5242" i="4"/>
  <c r="N5243" i="4"/>
  <c r="N5244" i="4"/>
  <c r="N5245" i="4"/>
  <c r="N5246" i="4"/>
  <c r="N5247" i="4"/>
  <c r="N5248" i="4"/>
  <c r="N5249" i="4"/>
  <c r="N5250" i="4"/>
  <c r="N5251" i="4"/>
  <c r="N5252" i="4"/>
  <c r="N5253" i="4"/>
  <c r="N5254" i="4"/>
  <c r="N5255" i="4"/>
  <c r="N5256" i="4"/>
  <c r="N5257" i="4"/>
  <c r="N5258" i="4"/>
  <c r="N5259" i="4"/>
  <c r="N5260" i="4"/>
  <c r="N5261" i="4"/>
  <c r="N5262" i="4"/>
  <c r="N5263" i="4"/>
  <c r="N5264" i="4"/>
  <c r="N5265" i="4"/>
  <c r="N5266" i="4"/>
  <c r="N5267" i="4"/>
  <c r="N5268" i="4"/>
  <c r="N5269" i="4"/>
  <c r="N5270" i="4"/>
  <c r="N5271" i="4"/>
  <c r="N5272" i="4"/>
  <c r="N5273" i="4"/>
  <c r="N5274" i="4"/>
  <c r="N5275" i="4"/>
  <c r="N5276" i="4"/>
  <c r="N5277" i="4"/>
  <c r="N5278" i="4"/>
  <c r="N5279" i="4"/>
  <c r="N5280" i="4"/>
  <c r="N5281" i="4"/>
  <c r="N5282" i="4"/>
  <c r="N5283" i="4"/>
  <c r="N5284" i="4"/>
  <c r="N5285" i="4"/>
  <c r="N5286" i="4"/>
  <c r="N5287" i="4"/>
  <c r="N5288" i="4"/>
  <c r="N5289" i="4"/>
  <c r="N5290" i="4"/>
  <c r="N5291" i="4"/>
  <c r="N5292" i="4"/>
  <c r="N5293" i="4"/>
  <c r="N5294" i="4"/>
  <c r="N5295" i="4"/>
  <c r="N5296" i="4"/>
  <c r="N5297" i="4"/>
  <c r="N5298" i="4"/>
  <c r="N5299" i="4"/>
  <c r="N5300" i="4"/>
  <c r="N5301" i="4"/>
  <c r="N5302" i="4"/>
  <c r="N5303" i="4"/>
  <c r="N5304" i="4"/>
  <c r="N5305" i="4"/>
  <c r="N5306" i="4"/>
  <c r="N5307" i="4"/>
  <c r="N5308" i="4"/>
  <c r="N5309" i="4"/>
  <c r="N5310" i="4"/>
  <c r="N5311" i="4"/>
  <c r="N5312" i="4"/>
  <c r="N5313" i="4"/>
  <c r="N5314" i="4"/>
  <c r="N5315" i="4"/>
  <c r="N5316" i="4"/>
  <c r="N5317" i="4"/>
  <c r="N5318" i="4"/>
  <c r="N5319" i="4"/>
  <c r="N5320" i="4"/>
  <c r="N5321" i="4"/>
  <c r="N5322" i="4"/>
  <c r="N5323" i="4"/>
  <c r="N5324" i="4"/>
  <c r="N5325" i="4"/>
  <c r="N5326" i="4"/>
  <c r="N5327" i="4"/>
  <c r="N5328" i="4"/>
  <c r="N5329" i="4"/>
  <c r="N5330" i="4"/>
  <c r="N5331" i="4"/>
  <c r="N5332" i="4"/>
  <c r="N5333" i="4"/>
  <c r="N5334" i="4"/>
  <c r="N5335" i="4"/>
  <c r="N5336" i="4"/>
  <c r="N5337" i="4"/>
  <c r="N5338" i="4"/>
  <c r="N5339" i="4"/>
  <c r="N5340" i="4"/>
  <c r="N5341" i="4"/>
  <c r="N5342" i="4"/>
  <c r="N5343" i="4"/>
  <c r="N5344" i="4"/>
  <c r="N5345" i="4"/>
  <c r="N5346" i="4"/>
  <c r="N5347" i="4"/>
  <c r="N5348" i="4"/>
  <c r="N5349" i="4"/>
  <c r="N5350" i="4"/>
  <c r="N5351" i="4"/>
  <c r="N5352" i="4"/>
  <c r="N5353" i="4"/>
  <c r="N5354" i="4"/>
  <c r="N5355" i="4"/>
  <c r="N5356" i="4"/>
  <c r="N5357" i="4"/>
  <c r="N5358" i="4"/>
  <c r="N5359" i="4"/>
  <c r="N5360" i="4"/>
  <c r="N5361" i="4"/>
  <c r="N5362" i="4"/>
  <c r="N5363" i="4"/>
  <c r="N5364" i="4"/>
  <c r="N5365" i="4"/>
  <c r="N5366" i="4"/>
  <c r="N5367" i="4"/>
  <c r="N5368" i="4"/>
  <c r="N5369" i="4"/>
  <c r="N5370" i="4"/>
  <c r="N5371" i="4"/>
  <c r="N5372" i="4"/>
  <c r="N5373" i="4"/>
  <c r="N5374" i="4"/>
  <c r="N5375" i="4"/>
  <c r="N5376" i="4"/>
  <c r="N5377" i="4"/>
  <c r="N5378" i="4"/>
  <c r="N5379" i="4"/>
  <c r="N5380" i="4"/>
  <c r="N5381" i="4"/>
  <c r="N5382" i="4"/>
  <c r="N5383" i="4"/>
  <c r="N5384" i="4"/>
  <c r="N5385" i="4"/>
  <c r="N5386" i="4"/>
  <c r="N5387" i="4"/>
  <c r="N5388" i="4"/>
  <c r="N5389" i="4"/>
  <c r="N5390" i="4"/>
  <c r="N5391" i="4"/>
  <c r="N5392" i="4"/>
  <c r="N5393" i="4"/>
  <c r="N5394" i="4"/>
  <c r="N5395" i="4"/>
  <c r="N5396" i="4"/>
  <c r="N5397" i="4"/>
  <c r="N5398" i="4"/>
  <c r="N5399" i="4"/>
  <c r="N5400" i="4"/>
  <c r="N5401" i="4"/>
  <c r="N5402" i="4"/>
  <c r="N5403" i="4"/>
  <c r="N5404" i="4"/>
  <c r="N5405" i="4"/>
  <c r="N5406" i="4"/>
  <c r="N5407" i="4"/>
  <c r="N5408" i="4"/>
  <c r="N5409" i="4"/>
  <c r="N5410" i="4"/>
  <c r="N5411" i="4"/>
  <c r="N5412" i="4"/>
  <c r="N5413" i="4"/>
  <c r="N5414" i="4"/>
  <c r="N5415" i="4"/>
  <c r="N5416" i="4"/>
  <c r="N5417" i="4"/>
  <c r="N5418" i="4"/>
  <c r="N5419" i="4"/>
  <c r="N5420" i="4"/>
  <c r="N5421" i="4"/>
  <c r="N5422" i="4"/>
  <c r="N5423" i="4"/>
  <c r="N5424" i="4"/>
  <c r="N5425" i="4"/>
  <c r="N5426" i="4"/>
  <c r="N5427" i="4"/>
  <c r="N5428" i="4"/>
  <c r="N5429" i="4"/>
  <c r="N5430" i="4"/>
  <c r="N5431" i="4"/>
  <c r="N5432" i="4"/>
  <c r="N5433" i="4"/>
  <c r="N5434" i="4"/>
  <c r="N5435" i="4"/>
  <c r="N5436" i="4"/>
  <c r="N5437" i="4"/>
  <c r="N5438" i="4"/>
  <c r="N5439" i="4"/>
  <c r="N5440" i="4"/>
  <c r="N5441" i="4"/>
  <c r="N5442" i="4"/>
  <c r="N5443" i="4"/>
  <c r="N5444" i="4"/>
  <c r="N5445" i="4"/>
  <c r="N5446" i="4"/>
  <c r="N5447" i="4"/>
  <c r="N5448" i="4"/>
  <c r="N5449" i="4"/>
  <c r="N5450" i="4"/>
  <c r="N5451" i="4"/>
  <c r="N5452" i="4"/>
  <c r="N5453" i="4"/>
  <c r="N5454" i="4"/>
  <c r="N5455" i="4"/>
  <c r="N5456" i="4"/>
  <c r="N5457" i="4"/>
  <c r="N5458" i="4"/>
  <c r="N5459" i="4"/>
  <c r="N5460" i="4"/>
  <c r="N5461" i="4"/>
  <c r="N5462" i="4"/>
  <c r="N5463" i="4"/>
  <c r="N5464" i="4"/>
  <c r="N5465" i="4"/>
  <c r="N5466" i="4"/>
  <c r="N5467" i="4"/>
  <c r="N5468" i="4"/>
  <c r="N5469" i="4"/>
  <c r="N5470" i="4"/>
  <c r="N5471" i="4"/>
  <c r="N5472" i="4"/>
  <c r="N5473" i="4"/>
  <c r="N5474" i="4"/>
  <c r="N5475" i="4"/>
  <c r="N5476" i="4"/>
  <c r="N5477" i="4"/>
  <c r="N5478" i="4"/>
  <c r="N5479" i="4"/>
  <c r="N5480" i="4"/>
  <c r="N5481" i="4"/>
  <c r="N5482" i="4"/>
  <c r="N5483" i="4"/>
  <c r="N5484" i="4"/>
  <c r="N5485" i="4"/>
  <c r="N5486" i="4"/>
  <c r="N5487" i="4"/>
  <c r="N5488" i="4"/>
  <c r="N5489" i="4"/>
  <c r="N5490" i="4"/>
  <c r="N5491" i="4"/>
  <c r="N5492" i="4"/>
  <c r="N5493" i="4"/>
  <c r="N5494" i="4"/>
  <c r="N5495" i="4"/>
  <c r="N5496" i="4"/>
  <c r="N5497" i="4"/>
  <c r="N5498" i="4"/>
  <c r="N5499" i="4"/>
  <c r="N5500" i="4"/>
  <c r="N5501" i="4"/>
  <c r="N5502" i="4"/>
  <c r="N5503" i="4"/>
  <c r="N5504" i="4"/>
  <c r="N5505" i="4"/>
  <c r="N5506" i="4"/>
  <c r="N5507" i="4"/>
  <c r="N5508" i="4"/>
  <c r="N5509" i="4"/>
  <c r="N5510" i="4"/>
  <c r="N5511" i="4"/>
  <c r="N5512" i="4"/>
  <c r="N5513" i="4"/>
  <c r="N5514" i="4"/>
  <c r="N5515" i="4"/>
  <c r="N5516" i="4"/>
  <c r="N5517" i="4"/>
  <c r="N5518" i="4"/>
  <c r="N5519" i="4"/>
  <c r="N5520" i="4"/>
  <c r="N5521" i="4"/>
  <c r="N5522" i="4"/>
  <c r="N5523" i="4"/>
  <c r="N5524" i="4"/>
  <c r="N5525" i="4"/>
  <c r="N5526" i="4"/>
  <c r="N5527" i="4"/>
  <c r="N5528" i="4"/>
  <c r="N5529" i="4"/>
  <c r="N5530" i="4"/>
  <c r="N5531" i="4"/>
  <c r="N5532" i="4"/>
  <c r="N5533" i="4"/>
  <c r="N5534" i="4"/>
  <c r="N5535" i="4"/>
  <c r="N5536" i="4"/>
  <c r="N5537" i="4"/>
  <c r="N5538" i="4"/>
  <c r="N5539" i="4"/>
  <c r="N5540" i="4"/>
  <c r="N5541" i="4"/>
  <c r="N5542" i="4"/>
  <c r="N5543" i="4"/>
  <c r="N5544" i="4"/>
  <c r="N5545" i="4"/>
  <c r="N5546" i="4"/>
  <c r="N5547" i="4"/>
  <c r="N5548" i="4"/>
  <c r="N5549" i="4"/>
  <c r="N5550" i="4"/>
  <c r="N5551" i="4"/>
  <c r="N5552" i="4"/>
  <c r="N5553" i="4"/>
  <c r="N5554" i="4"/>
  <c r="N5555" i="4"/>
  <c r="N5556" i="4"/>
  <c r="N5557" i="4"/>
  <c r="N5558" i="4"/>
  <c r="N5559" i="4"/>
  <c r="N5560" i="4"/>
  <c r="N5561" i="4"/>
  <c r="N5562" i="4"/>
  <c r="N5563" i="4"/>
  <c r="N5564" i="4"/>
  <c r="N5565" i="4"/>
  <c r="N5566" i="4"/>
  <c r="N5567" i="4"/>
  <c r="N5568" i="4"/>
  <c r="N5569" i="4"/>
  <c r="N5570" i="4"/>
  <c r="N5571" i="4"/>
  <c r="N5572" i="4"/>
  <c r="N5573" i="4"/>
  <c r="N5574" i="4"/>
  <c r="N5575" i="4"/>
  <c r="N5576" i="4"/>
  <c r="N5577" i="4"/>
  <c r="N5578" i="4"/>
  <c r="N5579" i="4"/>
  <c r="N5580" i="4"/>
  <c r="N5581" i="4"/>
  <c r="N5582" i="4"/>
  <c r="N5583" i="4"/>
  <c r="N5584" i="4"/>
  <c r="N5585" i="4"/>
  <c r="N5586" i="4"/>
  <c r="N5587" i="4"/>
  <c r="N5588" i="4"/>
  <c r="N5589" i="4"/>
  <c r="N5590" i="4"/>
  <c r="N5591" i="4"/>
  <c r="N5592" i="4"/>
  <c r="N5593" i="4"/>
  <c r="N5594" i="4"/>
  <c r="N5595" i="4"/>
  <c r="N5596" i="4"/>
  <c r="N5597" i="4"/>
  <c r="N5598" i="4"/>
  <c r="N5599" i="4"/>
  <c r="N5600" i="4"/>
  <c r="N5601" i="4"/>
  <c r="N5602" i="4"/>
  <c r="N5603" i="4"/>
  <c r="N5604" i="4"/>
  <c r="N5605" i="4"/>
  <c r="N5606" i="4"/>
  <c r="N5607" i="4"/>
  <c r="N5608" i="4"/>
  <c r="N5609" i="4"/>
  <c r="N5610" i="4"/>
  <c r="N5611" i="4"/>
  <c r="N5612" i="4"/>
  <c r="N5613" i="4"/>
  <c r="N5614" i="4"/>
  <c r="N5615" i="4"/>
  <c r="N5616" i="4"/>
  <c r="N5617" i="4"/>
  <c r="N5618" i="4"/>
  <c r="N5619" i="4"/>
  <c r="N5620" i="4"/>
  <c r="N5621" i="4"/>
  <c r="N5622" i="4"/>
  <c r="N5623" i="4"/>
  <c r="N5624" i="4"/>
  <c r="N5625" i="4"/>
  <c r="N5626" i="4"/>
  <c r="N5627" i="4"/>
  <c r="N5628" i="4"/>
  <c r="N5629" i="4"/>
  <c r="N5630" i="4"/>
  <c r="N5631" i="4"/>
  <c r="N5632" i="4"/>
  <c r="N5633" i="4"/>
  <c r="N5634" i="4"/>
  <c r="N5635" i="4"/>
  <c r="N5636" i="4"/>
  <c r="N5637" i="4"/>
  <c r="N5638" i="4"/>
  <c r="N5639" i="4"/>
  <c r="N5640" i="4"/>
  <c r="N5641" i="4"/>
  <c r="N5642" i="4"/>
  <c r="N5643" i="4"/>
  <c r="N5644" i="4"/>
  <c r="N5645" i="4"/>
  <c r="N5646" i="4"/>
  <c r="N5647" i="4"/>
  <c r="N5648" i="4"/>
  <c r="N5649" i="4"/>
  <c r="N5650" i="4"/>
  <c r="N5651" i="4"/>
  <c r="N5652" i="4"/>
  <c r="N5653" i="4"/>
  <c r="N5654" i="4"/>
  <c r="N5655" i="4"/>
  <c r="N5656" i="4"/>
  <c r="N5657" i="4"/>
  <c r="N5658" i="4"/>
  <c r="N5659" i="4"/>
  <c r="N5660" i="4"/>
  <c r="N5661" i="4"/>
  <c r="N5662" i="4"/>
  <c r="N5663" i="4"/>
  <c r="N5664" i="4"/>
  <c r="N5665" i="4"/>
  <c r="N5666" i="4"/>
  <c r="N5667" i="4"/>
  <c r="N5668" i="4"/>
  <c r="N5669" i="4"/>
  <c r="N5670" i="4"/>
  <c r="N5671" i="4"/>
  <c r="N5672" i="4"/>
  <c r="N5673" i="4"/>
  <c r="N5674" i="4"/>
  <c r="N5675" i="4"/>
  <c r="N5676" i="4"/>
  <c r="N5677" i="4"/>
  <c r="N5678" i="4"/>
  <c r="N5679" i="4"/>
  <c r="N5680" i="4"/>
  <c r="N5681" i="4"/>
  <c r="N5682" i="4"/>
  <c r="N5683" i="4"/>
  <c r="N5684" i="4"/>
  <c r="N5685" i="4"/>
  <c r="N5686" i="4"/>
  <c r="N5687" i="4"/>
  <c r="N5688" i="4"/>
  <c r="N5689" i="4"/>
  <c r="N5690" i="4"/>
  <c r="N5691" i="4"/>
  <c r="N5692" i="4"/>
  <c r="N5693" i="4"/>
  <c r="N5694" i="4"/>
  <c r="N5695" i="4"/>
  <c r="N5696" i="4"/>
  <c r="N5697" i="4"/>
  <c r="N5698" i="4"/>
  <c r="N5699" i="4"/>
  <c r="N5700" i="4"/>
  <c r="N5701" i="4"/>
  <c r="N5702" i="4"/>
  <c r="N5703" i="4"/>
  <c r="N5704" i="4"/>
  <c r="N5705" i="4"/>
  <c r="N5706" i="4"/>
  <c r="N5707" i="4"/>
  <c r="N5708" i="4"/>
  <c r="N5709" i="4"/>
  <c r="N5710" i="4"/>
  <c r="N5711" i="4"/>
  <c r="N5712" i="4"/>
  <c r="N5713" i="4"/>
  <c r="N5714" i="4"/>
  <c r="N5715" i="4"/>
  <c r="N5716" i="4"/>
  <c r="N5717" i="4"/>
  <c r="N5718" i="4"/>
  <c r="N5719" i="4"/>
  <c r="N5720" i="4"/>
  <c r="N5721" i="4"/>
  <c r="N5722" i="4"/>
  <c r="N5723" i="4"/>
  <c r="N5724" i="4"/>
  <c r="N5725" i="4"/>
  <c r="N5726" i="4"/>
  <c r="N5727" i="4"/>
  <c r="N5728" i="4"/>
  <c r="N5729" i="4"/>
  <c r="N5730" i="4"/>
  <c r="N5731" i="4"/>
  <c r="N5732" i="4"/>
  <c r="N5733" i="4"/>
  <c r="N5734" i="4"/>
  <c r="N5735" i="4"/>
  <c r="N5736" i="4"/>
  <c r="N5737" i="4"/>
  <c r="N5738" i="4"/>
  <c r="N5739" i="4"/>
  <c r="N5740" i="4"/>
  <c r="N5741" i="4"/>
  <c r="N5742" i="4"/>
  <c r="N5743" i="4"/>
  <c r="N5744" i="4"/>
  <c r="N5745" i="4"/>
  <c r="N5746" i="4"/>
  <c r="N5747" i="4"/>
  <c r="N5748" i="4"/>
  <c r="N5749" i="4"/>
  <c r="N5750" i="4"/>
  <c r="N5751" i="4"/>
  <c r="N5752" i="4"/>
  <c r="N5753" i="4"/>
  <c r="N5754" i="4"/>
  <c r="N5755" i="4"/>
  <c r="N5756" i="4"/>
  <c r="N5757" i="4"/>
  <c r="N5758" i="4"/>
  <c r="N5759" i="4"/>
  <c r="N5760" i="4"/>
  <c r="N5761" i="4"/>
  <c r="N5762" i="4"/>
  <c r="N5763" i="4"/>
  <c r="N5764" i="4"/>
  <c r="N5765" i="4"/>
  <c r="N5766" i="4"/>
  <c r="N5767" i="4"/>
  <c r="N5768" i="4"/>
  <c r="N5769" i="4"/>
  <c r="N5770" i="4"/>
  <c r="N5771" i="4"/>
  <c r="N5772" i="4"/>
  <c r="N5773" i="4"/>
  <c r="N5774" i="4"/>
  <c r="N5775" i="4"/>
  <c r="N5776" i="4"/>
  <c r="N5777" i="4"/>
  <c r="N5778" i="4"/>
  <c r="N5779" i="4"/>
  <c r="N5780" i="4"/>
  <c r="N5781" i="4"/>
  <c r="N5782" i="4"/>
  <c r="N5783" i="4"/>
  <c r="N5784" i="4"/>
  <c r="N5785" i="4"/>
  <c r="N5786" i="4"/>
  <c r="N5787" i="4"/>
  <c r="N5788" i="4"/>
  <c r="N5789" i="4"/>
  <c r="N5790" i="4"/>
  <c r="N5791" i="4"/>
  <c r="N5792" i="4"/>
  <c r="N5793" i="4"/>
  <c r="N5794" i="4"/>
  <c r="N5795" i="4"/>
  <c r="N5796" i="4"/>
  <c r="N5797" i="4"/>
  <c r="N5798" i="4"/>
  <c r="N5799" i="4"/>
  <c r="N5800" i="4"/>
  <c r="N5801" i="4"/>
  <c r="N5802" i="4"/>
  <c r="N5803" i="4"/>
  <c r="N5804" i="4"/>
  <c r="N5805" i="4"/>
  <c r="N5806" i="4"/>
  <c r="N5807" i="4"/>
  <c r="N5808" i="4"/>
  <c r="N5809" i="4"/>
  <c r="N5810" i="4"/>
  <c r="N5811" i="4"/>
  <c r="N5812" i="4"/>
  <c r="N5813" i="4"/>
  <c r="N5814" i="4"/>
  <c r="N5815" i="4"/>
  <c r="N5816" i="4"/>
  <c r="N5817" i="4"/>
  <c r="N5818" i="4"/>
  <c r="N5819" i="4"/>
  <c r="N5820" i="4"/>
  <c r="N5821" i="4"/>
  <c r="N5822" i="4"/>
  <c r="N5823" i="4"/>
  <c r="N5824" i="4"/>
  <c r="N5825" i="4"/>
  <c r="N5826" i="4"/>
  <c r="N5827" i="4"/>
  <c r="N5828" i="4"/>
  <c r="N5829" i="4"/>
  <c r="N5830" i="4"/>
  <c r="N5831" i="4"/>
  <c r="N5832" i="4"/>
  <c r="N5833" i="4"/>
  <c r="N5834" i="4"/>
  <c r="N5835" i="4"/>
  <c r="N5836" i="4"/>
  <c r="N5837" i="4"/>
  <c r="N5838" i="4"/>
  <c r="N5839" i="4"/>
  <c r="N5840" i="4"/>
  <c r="N5841" i="4"/>
  <c r="N5842" i="4"/>
  <c r="N5843" i="4"/>
  <c r="N5844" i="4"/>
  <c r="N5845" i="4"/>
  <c r="N5846" i="4"/>
  <c r="N5847" i="4"/>
  <c r="N5848" i="4"/>
  <c r="N5849" i="4"/>
  <c r="N5850" i="4"/>
  <c r="N5851" i="4"/>
  <c r="N5852" i="4"/>
  <c r="N5853" i="4"/>
  <c r="N5854" i="4"/>
  <c r="N5855" i="4"/>
  <c r="N5856" i="4"/>
  <c r="N5857" i="4"/>
  <c r="N5858" i="4"/>
  <c r="N5859" i="4"/>
  <c r="N5860" i="4"/>
  <c r="N5861" i="4"/>
  <c r="N5862" i="4"/>
  <c r="N5863" i="4"/>
  <c r="N5864" i="4"/>
  <c r="N5865" i="4"/>
  <c r="N5866" i="4"/>
  <c r="N5867" i="4"/>
  <c r="N5868" i="4"/>
  <c r="N5869" i="4"/>
  <c r="N5870" i="4"/>
  <c r="N5871" i="4"/>
  <c r="N5872" i="4"/>
  <c r="N5873" i="4"/>
  <c r="N5874" i="4"/>
  <c r="N5875" i="4"/>
  <c r="N5876" i="4"/>
  <c r="N5877" i="4"/>
  <c r="N5878" i="4"/>
  <c r="N5879" i="4"/>
  <c r="N5880" i="4"/>
  <c r="N5881" i="4"/>
  <c r="N5882" i="4"/>
  <c r="N5883" i="4"/>
  <c r="N5884" i="4"/>
  <c r="N5885" i="4"/>
  <c r="N5886" i="4"/>
  <c r="N5887" i="4"/>
  <c r="N5888" i="4"/>
  <c r="N5889" i="4"/>
  <c r="N5890" i="4"/>
  <c r="N5891" i="4"/>
  <c r="N5892" i="4"/>
  <c r="N5893" i="4"/>
  <c r="N5894" i="4"/>
  <c r="N5895" i="4"/>
  <c r="N5896" i="4"/>
  <c r="N5897" i="4"/>
  <c r="N5898" i="4"/>
  <c r="N5899" i="4"/>
  <c r="N5900" i="4"/>
  <c r="N5901" i="4"/>
  <c r="N5902" i="4"/>
  <c r="N5903" i="4"/>
  <c r="N5904" i="4"/>
  <c r="N5905" i="4"/>
  <c r="N5906" i="4"/>
  <c r="N5907" i="4"/>
  <c r="N5908" i="4"/>
  <c r="N5909" i="4"/>
  <c r="N5910" i="4"/>
  <c r="N5911" i="4"/>
  <c r="N5912" i="4"/>
  <c r="N5913" i="4"/>
  <c r="N5914" i="4"/>
  <c r="N5915" i="4"/>
  <c r="N5916" i="4"/>
  <c r="N5917" i="4"/>
  <c r="N5918" i="4"/>
  <c r="N5919" i="4"/>
  <c r="N5920" i="4"/>
  <c r="N5921" i="4"/>
  <c r="N5922" i="4"/>
  <c r="N5923" i="4"/>
  <c r="N5924" i="4"/>
  <c r="N5925" i="4"/>
  <c r="N5926" i="4"/>
  <c r="N5927" i="4"/>
  <c r="N5928" i="4"/>
  <c r="N5929" i="4"/>
  <c r="N5930" i="4"/>
  <c r="N5931" i="4"/>
  <c r="N5932" i="4"/>
  <c r="N5933" i="4"/>
  <c r="N5934" i="4"/>
  <c r="N5935" i="4"/>
  <c r="N5936" i="4"/>
  <c r="N5937" i="4"/>
  <c r="N5938" i="4"/>
  <c r="N5939" i="4"/>
  <c r="N5940" i="4"/>
  <c r="N5941" i="4"/>
  <c r="N5942" i="4"/>
  <c r="N5943" i="4"/>
  <c r="N5944" i="4"/>
  <c r="N5945" i="4"/>
  <c r="N5946" i="4"/>
  <c r="N5947" i="4"/>
  <c r="N5948" i="4"/>
  <c r="N5949" i="4"/>
  <c r="N5950" i="4"/>
  <c r="N5951" i="4"/>
  <c r="N5952" i="4"/>
  <c r="N5953" i="4"/>
  <c r="N5954" i="4"/>
  <c r="N5955" i="4"/>
  <c r="N5956" i="4"/>
  <c r="N5957" i="4"/>
  <c r="N5958" i="4"/>
  <c r="N5959" i="4"/>
  <c r="N5960" i="4"/>
  <c r="N5961" i="4"/>
  <c r="N5962" i="4"/>
  <c r="N5963" i="4"/>
  <c r="N5964" i="4"/>
  <c r="N5965" i="4"/>
  <c r="N5966" i="4"/>
  <c r="N5967" i="4"/>
  <c r="N5968" i="4"/>
  <c r="N5969" i="4"/>
  <c r="N5970" i="4"/>
  <c r="N5971" i="4"/>
  <c r="N5972" i="4"/>
  <c r="N5973" i="4"/>
  <c r="N5974" i="4"/>
  <c r="N5975" i="4"/>
  <c r="N5976" i="4"/>
  <c r="N5977" i="4"/>
  <c r="N5978" i="4"/>
  <c r="N5979" i="4"/>
  <c r="N5980" i="4"/>
  <c r="N5981" i="4"/>
  <c r="N5982" i="4"/>
  <c r="N5983" i="4"/>
  <c r="N5984" i="4"/>
  <c r="N5985" i="4"/>
  <c r="N5986" i="4"/>
  <c r="N5987" i="4"/>
  <c r="N5988" i="4"/>
  <c r="N5989" i="4"/>
  <c r="N5990" i="4"/>
  <c r="N5991" i="4"/>
  <c r="N5992" i="4"/>
  <c r="N5993" i="4"/>
  <c r="N5994" i="4"/>
  <c r="N5995" i="4"/>
  <c r="N5996" i="4"/>
  <c r="N5997" i="4"/>
  <c r="N5998" i="4"/>
  <c r="N5999" i="4"/>
  <c r="N6000" i="4"/>
  <c r="N6001" i="4"/>
  <c r="N6002" i="4"/>
  <c r="N6003" i="4"/>
  <c r="N6004" i="4"/>
  <c r="N6005" i="4"/>
  <c r="N6006" i="4"/>
  <c r="N6007" i="4"/>
  <c r="N6008" i="4"/>
  <c r="N6009" i="4"/>
  <c r="N6010" i="4"/>
  <c r="N6011" i="4"/>
  <c r="N6012" i="4"/>
  <c r="N6013" i="4"/>
  <c r="N6014" i="4"/>
  <c r="N6015" i="4"/>
  <c r="N6016" i="4"/>
  <c r="N6017" i="4"/>
  <c r="N6018" i="4"/>
  <c r="N6019" i="4"/>
  <c r="N6020" i="4"/>
  <c r="N6021" i="4"/>
  <c r="N6022" i="4"/>
  <c r="N6023" i="4"/>
  <c r="N6024" i="4"/>
  <c r="N6025" i="4"/>
  <c r="N6026" i="4"/>
  <c r="N6027" i="4"/>
  <c r="N6028" i="4"/>
  <c r="N6029" i="4"/>
  <c r="N6030" i="4"/>
  <c r="N6031" i="4"/>
  <c r="N6032" i="4"/>
  <c r="N6033" i="4"/>
  <c r="N6034" i="4"/>
  <c r="N6035" i="4"/>
  <c r="N6036" i="4"/>
  <c r="N6037" i="4"/>
  <c r="N6038" i="4"/>
  <c r="N6039" i="4"/>
  <c r="N6040" i="4"/>
  <c r="N6041" i="4"/>
  <c r="N6042" i="4"/>
  <c r="N6043" i="4"/>
  <c r="N6044" i="4"/>
  <c r="N6045" i="4"/>
  <c r="N6046" i="4"/>
  <c r="N6047" i="4"/>
  <c r="N6048" i="4"/>
  <c r="N6049" i="4"/>
  <c r="N6050" i="4"/>
  <c r="N6051" i="4"/>
  <c r="N6052" i="4"/>
  <c r="N6053" i="4"/>
  <c r="N6054" i="4"/>
  <c r="N6055" i="4"/>
  <c r="N6056" i="4"/>
  <c r="N6057" i="4"/>
  <c r="N6058" i="4"/>
  <c r="N6059" i="4"/>
  <c r="N6060" i="4"/>
  <c r="N6061" i="4"/>
  <c r="N6062" i="4"/>
  <c r="N6063" i="4"/>
  <c r="N6064" i="4"/>
  <c r="N6065" i="4"/>
  <c r="N6066" i="4"/>
  <c r="N6067" i="4"/>
  <c r="N6068" i="4"/>
  <c r="N6069" i="4"/>
  <c r="N6070" i="4"/>
  <c r="N6071" i="4"/>
  <c r="N6072" i="4"/>
  <c r="N6073" i="4"/>
  <c r="N6074" i="4"/>
  <c r="N6075" i="4"/>
  <c r="N6076" i="4"/>
  <c r="N6077" i="4"/>
  <c r="N6078" i="4"/>
  <c r="N6079" i="4"/>
  <c r="N6080" i="4"/>
  <c r="N6081" i="4"/>
  <c r="N6082" i="4"/>
  <c r="N6083" i="4"/>
  <c r="N6084" i="4"/>
  <c r="N6085" i="4"/>
  <c r="N6086" i="4"/>
  <c r="N6087" i="4"/>
  <c r="N6088" i="4"/>
  <c r="N6089" i="4"/>
  <c r="N6090" i="4"/>
  <c r="N6091" i="4"/>
  <c r="N6092" i="4"/>
  <c r="N6093" i="4"/>
  <c r="N6094" i="4"/>
  <c r="N6095" i="4"/>
  <c r="N6096" i="4"/>
  <c r="N6097" i="4"/>
  <c r="N6098" i="4"/>
  <c r="N6099" i="4"/>
  <c r="N6100" i="4"/>
  <c r="N6101" i="4"/>
  <c r="N6102" i="4"/>
  <c r="N6103" i="4"/>
  <c r="N6104" i="4"/>
  <c r="N6105" i="4"/>
  <c r="N6106" i="4"/>
  <c r="N6107" i="4"/>
  <c r="N6108" i="4"/>
  <c r="N6109" i="4"/>
  <c r="N6110" i="4"/>
  <c r="N6111" i="4"/>
  <c r="N6112" i="4"/>
  <c r="N6113" i="4"/>
  <c r="N6114" i="4"/>
  <c r="N6115" i="4"/>
  <c r="N6116" i="4"/>
  <c r="N6117" i="4"/>
  <c r="N6118" i="4"/>
  <c r="N6119" i="4"/>
  <c r="N6120" i="4"/>
  <c r="N6121" i="4"/>
  <c r="N6122" i="4"/>
  <c r="N6123" i="4"/>
  <c r="N6124" i="4"/>
  <c r="N6125" i="4"/>
  <c r="N6126" i="4"/>
  <c r="N6127" i="4"/>
  <c r="N6128" i="4"/>
  <c r="N6129" i="4"/>
  <c r="N6130" i="4"/>
  <c r="N6131" i="4"/>
  <c r="N6132" i="4"/>
  <c r="N6133" i="4"/>
  <c r="N6134" i="4"/>
  <c r="N6135" i="4"/>
  <c r="N6136" i="4"/>
  <c r="N6137" i="4"/>
  <c r="N6138" i="4"/>
  <c r="N6139" i="4"/>
  <c r="N6140" i="4"/>
  <c r="N6141" i="4"/>
  <c r="N6142" i="4"/>
  <c r="N6143" i="4"/>
  <c r="N6144" i="4"/>
  <c r="N6145" i="4"/>
  <c r="N6146" i="4"/>
  <c r="N6147" i="4"/>
  <c r="N6148" i="4"/>
  <c r="N6149" i="4"/>
  <c r="N6150" i="4"/>
  <c r="N6151" i="4"/>
  <c r="N6152" i="4"/>
  <c r="N6153" i="4"/>
  <c r="N6154" i="4"/>
  <c r="N6155" i="4"/>
  <c r="N6156" i="4"/>
  <c r="N6157" i="4"/>
  <c r="N6158" i="4"/>
  <c r="N6159" i="4"/>
  <c r="N6160" i="4"/>
  <c r="N6161" i="4"/>
  <c r="N6162" i="4"/>
  <c r="N6163" i="4"/>
  <c r="N6164" i="4"/>
  <c r="N6165" i="4"/>
  <c r="N6166" i="4"/>
  <c r="N6167" i="4"/>
  <c r="N6168" i="4"/>
  <c r="N6169" i="4"/>
  <c r="N6170" i="4"/>
  <c r="N6171" i="4"/>
  <c r="N6172" i="4"/>
  <c r="N6173" i="4"/>
  <c r="N6174" i="4"/>
  <c r="N6175" i="4"/>
  <c r="N6176" i="4"/>
  <c r="N6177" i="4"/>
  <c r="N6178" i="4"/>
  <c r="N6179" i="4"/>
  <c r="N6180" i="4"/>
  <c r="N6181" i="4"/>
  <c r="N6182" i="4"/>
  <c r="N6183" i="4"/>
  <c r="N6184" i="4"/>
  <c r="N6185" i="4"/>
  <c r="N6186" i="4"/>
  <c r="N6187" i="4"/>
  <c r="N6188" i="4"/>
  <c r="N6189" i="4"/>
  <c r="N6190" i="4"/>
  <c r="N6191" i="4"/>
  <c r="N6192" i="4"/>
  <c r="N6193" i="4"/>
  <c r="N6194" i="4"/>
  <c r="N6195" i="4"/>
  <c r="N6196" i="4"/>
  <c r="N6197" i="4"/>
  <c r="N6198" i="4"/>
  <c r="N6199" i="4"/>
  <c r="N6200" i="4"/>
  <c r="N6201" i="4"/>
  <c r="N6202" i="4"/>
  <c r="N6203" i="4"/>
  <c r="N6204" i="4"/>
  <c r="N6205" i="4"/>
  <c r="N6206" i="4"/>
  <c r="N6207" i="4"/>
  <c r="N6208" i="4"/>
  <c r="N6209" i="4"/>
  <c r="N6210" i="4"/>
  <c r="N6211" i="4"/>
  <c r="N6212" i="4"/>
  <c r="N6213" i="4"/>
  <c r="N6214" i="4"/>
  <c r="N6215" i="4"/>
  <c r="N6216" i="4"/>
  <c r="N6217" i="4"/>
  <c r="N6218" i="4"/>
  <c r="N6219" i="4"/>
  <c r="N6220" i="4"/>
  <c r="N6221" i="4"/>
  <c r="N6222" i="4"/>
  <c r="N6223" i="4"/>
  <c r="N6224" i="4"/>
  <c r="N6225" i="4"/>
  <c r="N6226" i="4"/>
  <c r="N6227" i="4"/>
  <c r="N6228" i="4"/>
  <c r="N6229" i="4"/>
  <c r="N6230" i="4"/>
  <c r="N6231" i="4"/>
  <c r="N6232" i="4"/>
  <c r="N6233" i="4"/>
  <c r="N6234" i="4"/>
  <c r="N6235" i="4"/>
  <c r="N6236" i="4"/>
  <c r="N6237" i="4"/>
  <c r="N6238" i="4"/>
  <c r="N6239" i="4"/>
  <c r="N6240" i="4"/>
  <c r="N6241" i="4"/>
  <c r="N6242" i="4"/>
  <c r="N6243" i="4"/>
  <c r="N6244" i="4"/>
  <c r="N6245" i="4"/>
  <c r="N6246" i="4"/>
  <c r="N6247" i="4"/>
  <c r="N6248" i="4"/>
  <c r="N6249" i="4"/>
  <c r="N6250" i="4"/>
  <c r="N6251" i="4"/>
  <c r="N6252" i="4"/>
  <c r="N6253" i="4"/>
  <c r="N6254" i="4"/>
  <c r="N6255" i="4"/>
  <c r="N6256" i="4"/>
  <c r="N6257" i="4"/>
  <c r="N6258" i="4"/>
  <c r="N6259" i="4"/>
  <c r="N6260" i="4"/>
  <c r="N6261" i="4"/>
  <c r="N6262" i="4"/>
  <c r="N6263" i="4"/>
  <c r="N6264" i="4"/>
  <c r="N6265" i="4"/>
  <c r="N6266" i="4"/>
  <c r="N6267" i="4"/>
  <c r="N6268" i="4"/>
  <c r="N6269" i="4"/>
  <c r="N6270" i="4"/>
  <c r="N6271" i="4"/>
  <c r="N6272" i="4"/>
  <c r="N6273" i="4"/>
  <c r="N6274" i="4"/>
  <c r="N6275" i="4"/>
  <c r="N6276" i="4"/>
  <c r="N6277" i="4"/>
  <c r="N6278" i="4"/>
  <c r="N6279" i="4"/>
  <c r="N6280" i="4"/>
  <c r="N6281" i="4"/>
  <c r="N6282" i="4"/>
  <c r="N6283" i="4"/>
  <c r="N6284" i="4"/>
  <c r="N6285" i="4"/>
  <c r="N6286" i="4"/>
  <c r="N6287" i="4"/>
  <c r="N6288" i="4"/>
  <c r="N6289" i="4"/>
  <c r="N6290" i="4"/>
  <c r="N6291" i="4"/>
  <c r="N6292" i="4"/>
  <c r="N6293" i="4"/>
  <c r="N6294" i="4"/>
  <c r="N6295" i="4"/>
  <c r="N6296" i="4"/>
  <c r="N6297" i="4"/>
  <c r="N6298" i="4"/>
  <c r="N6299" i="4"/>
  <c r="N6300" i="4"/>
  <c r="N6301" i="4"/>
  <c r="N6302" i="4"/>
  <c r="N6303" i="4"/>
  <c r="N6304" i="4"/>
  <c r="N6305" i="4"/>
  <c r="N6306" i="4"/>
  <c r="N6307" i="4"/>
  <c r="N6308" i="4"/>
  <c r="N6309" i="4"/>
  <c r="N6310" i="4"/>
  <c r="N6311" i="4"/>
  <c r="N6312" i="4"/>
  <c r="N6313" i="4"/>
  <c r="N6314" i="4"/>
  <c r="N6315" i="4"/>
  <c r="N6316" i="4"/>
  <c r="N6317" i="4"/>
  <c r="N6318" i="4"/>
  <c r="N6319" i="4"/>
  <c r="N6320" i="4"/>
  <c r="N6321" i="4"/>
  <c r="N6322" i="4"/>
  <c r="N6323" i="4"/>
  <c r="N6324" i="4"/>
  <c r="N6325" i="4"/>
  <c r="N6326" i="4"/>
  <c r="N6327" i="4"/>
  <c r="N6328" i="4"/>
  <c r="N6329" i="4"/>
  <c r="N6330" i="4"/>
  <c r="N6331" i="4"/>
  <c r="N6332" i="4"/>
  <c r="N6333" i="4"/>
  <c r="N6334" i="4"/>
  <c r="N6335" i="4"/>
  <c r="N6336" i="4"/>
  <c r="N6337" i="4"/>
  <c r="N6338" i="4"/>
  <c r="N6339" i="4"/>
  <c r="N6340" i="4"/>
  <c r="N6341" i="4"/>
  <c r="N6342" i="4"/>
  <c r="N6343" i="4"/>
  <c r="N6344" i="4"/>
  <c r="N6345" i="4"/>
  <c r="N6346" i="4"/>
  <c r="N6347" i="4"/>
  <c r="N6348" i="4"/>
  <c r="N6349" i="4"/>
  <c r="N6350" i="4"/>
  <c r="N6351" i="4"/>
  <c r="N6352" i="4"/>
  <c r="N6353" i="4"/>
  <c r="N6354" i="4"/>
  <c r="N6355" i="4"/>
  <c r="N6356" i="4"/>
  <c r="N6357" i="4"/>
  <c r="N6358" i="4"/>
  <c r="N6359" i="4"/>
  <c r="N6360" i="4"/>
  <c r="N6361" i="4"/>
  <c r="N6362" i="4"/>
  <c r="N6363" i="4"/>
  <c r="N6364" i="4"/>
  <c r="N6365" i="4"/>
  <c r="N6366" i="4"/>
  <c r="N6367" i="4"/>
  <c r="N6368" i="4"/>
  <c r="N6369" i="4"/>
  <c r="N6370" i="4"/>
  <c r="N6371" i="4"/>
  <c r="N6372" i="4"/>
  <c r="N6373" i="4"/>
  <c r="N6374" i="4"/>
  <c r="N6375" i="4"/>
  <c r="N6376" i="4"/>
  <c r="N6377" i="4"/>
  <c r="N6378" i="4"/>
  <c r="N6379" i="4"/>
  <c r="N6380" i="4"/>
  <c r="N6381" i="4"/>
  <c r="N6382" i="4"/>
  <c r="N6383" i="4"/>
  <c r="N6384" i="4"/>
  <c r="N6385" i="4"/>
  <c r="N6386" i="4"/>
  <c r="N6387" i="4"/>
  <c r="N6388" i="4"/>
  <c r="N6389" i="4"/>
  <c r="N6390" i="4"/>
  <c r="N6391" i="4"/>
  <c r="N6392" i="4"/>
  <c r="N6393" i="4"/>
  <c r="N6394" i="4"/>
  <c r="N6395" i="4"/>
  <c r="N6396" i="4"/>
  <c r="N6397" i="4"/>
  <c r="N6398" i="4"/>
  <c r="N6399" i="4"/>
  <c r="N6400" i="4"/>
  <c r="N6401" i="4"/>
  <c r="N6402" i="4"/>
  <c r="N6403" i="4"/>
  <c r="N6404" i="4"/>
  <c r="N6405" i="4"/>
  <c r="N6406" i="4"/>
  <c r="N6407" i="4"/>
  <c r="N6408" i="4"/>
  <c r="N6409" i="4"/>
  <c r="N6410" i="4"/>
  <c r="N6411" i="4"/>
  <c r="N6412" i="4"/>
  <c r="N6413" i="4"/>
  <c r="N6414" i="4"/>
  <c r="N6415" i="4"/>
  <c r="N6416" i="4"/>
  <c r="N6417" i="4"/>
  <c r="N6418" i="4"/>
  <c r="N6419" i="4"/>
  <c r="N6420" i="4"/>
  <c r="N6421" i="4"/>
  <c r="N6422" i="4"/>
  <c r="N6423" i="4"/>
  <c r="N6424" i="4"/>
  <c r="N6425" i="4"/>
  <c r="N6426" i="4"/>
  <c r="N6427" i="4"/>
  <c r="N6428" i="4"/>
  <c r="N6429" i="4"/>
  <c r="N6430" i="4"/>
  <c r="N6431" i="4"/>
  <c r="N6432" i="4"/>
  <c r="N6433" i="4"/>
  <c r="N6434" i="4"/>
  <c r="N6435" i="4"/>
  <c r="N6436" i="4"/>
  <c r="N6437" i="4"/>
  <c r="N6438" i="4"/>
  <c r="N6439" i="4"/>
  <c r="N6440" i="4"/>
  <c r="N6441" i="4"/>
  <c r="N6442" i="4"/>
  <c r="N6443" i="4"/>
  <c r="N6444" i="4"/>
  <c r="N6445" i="4"/>
  <c r="N6446" i="4"/>
  <c r="N6447" i="4"/>
  <c r="N6448" i="4"/>
  <c r="N6449" i="4"/>
  <c r="N6450" i="4"/>
  <c r="N6451" i="4"/>
  <c r="N6452" i="4"/>
  <c r="N6453" i="4"/>
  <c r="N6454" i="4"/>
  <c r="N6455" i="4"/>
  <c r="N6456" i="4"/>
  <c r="N6457" i="4"/>
  <c r="N6458" i="4"/>
  <c r="N6459" i="4"/>
  <c r="N6460" i="4"/>
  <c r="N6461" i="4"/>
  <c r="N6462" i="4"/>
  <c r="N6463" i="4"/>
  <c r="N6464" i="4"/>
  <c r="N6465" i="4"/>
  <c r="N6466" i="4"/>
  <c r="N6467" i="4"/>
  <c r="N6468" i="4"/>
  <c r="N6469" i="4"/>
  <c r="N6470" i="4"/>
  <c r="N6471" i="4"/>
  <c r="N6472" i="4"/>
  <c r="N6473" i="4"/>
  <c r="N6474" i="4"/>
  <c r="N6475" i="4"/>
  <c r="N6476" i="4"/>
  <c r="N6477" i="4"/>
  <c r="N6478" i="4"/>
  <c r="N6479" i="4"/>
  <c r="N6480" i="4"/>
  <c r="N6481" i="4"/>
  <c r="N6482" i="4"/>
  <c r="N6483" i="4"/>
  <c r="N6484" i="4"/>
  <c r="N6485" i="4"/>
  <c r="N6486" i="4"/>
  <c r="N6487" i="4"/>
  <c r="N6488" i="4"/>
  <c r="N6489" i="4"/>
  <c r="N6490" i="4"/>
  <c r="N6491" i="4"/>
  <c r="N6492" i="4"/>
  <c r="N6493" i="4"/>
  <c r="N6494" i="4"/>
  <c r="N6495" i="4"/>
  <c r="N6496" i="4"/>
  <c r="N6497" i="4"/>
  <c r="N6498" i="4"/>
  <c r="N6499" i="4"/>
  <c r="N6500" i="4"/>
  <c r="N6501" i="4"/>
  <c r="N6502" i="4"/>
  <c r="N6503" i="4"/>
  <c r="N6504" i="4"/>
  <c r="N6505" i="4"/>
  <c r="N6506" i="4"/>
  <c r="N6507" i="4"/>
  <c r="N6508" i="4"/>
  <c r="N6509" i="4"/>
  <c r="N6510" i="4"/>
  <c r="N6511" i="4"/>
  <c r="N6512" i="4"/>
  <c r="N6513" i="4"/>
  <c r="N6514" i="4"/>
  <c r="N6515" i="4"/>
  <c r="N6516" i="4"/>
  <c r="N6517" i="4"/>
  <c r="N6518" i="4"/>
  <c r="N6519" i="4"/>
  <c r="N6520" i="4"/>
  <c r="N6521" i="4"/>
  <c r="N6522" i="4"/>
  <c r="N6523" i="4"/>
  <c r="N6524" i="4"/>
  <c r="N6525" i="4"/>
  <c r="N6526" i="4"/>
  <c r="N6527" i="4"/>
  <c r="N6528" i="4"/>
  <c r="N6529" i="4"/>
  <c r="N6530" i="4"/>
  <c r="N6531" i="4"/>
  <c r="N6532" i="4"/>
  <c r="N6533" i="4"/>
  <c r="N6534" i="4"/>
  <c r="N6535" i="4"/>
  <c r="N6536" i="4"/>
  <c r="N6537" i="4"/>
  <c r="N6538" i="4"/>
  <c r="N6539" i="4"/>
  <c r="N6540" i="4"/>
  <c r="N6541" i="4"/>
  <c r="N6542" i="4"/>
  <c r="N6543" i="4"/>
  <c r="N6544" i="4"/>
  <c r="N6545" i="4"/>
  <c r="N6546" i="4"/>
  <c r="N6547" i="4"/>
  <c r="N6548" i="4"/>
  <c r="N6549" i="4"/>
  <c r="N6550" i="4"/>
  <c r="N6551" i="4"/>
  <c r="N6552" i="4"/>
  <c r="N6553" i="4"/>
  <c r="N6554" i="4"/>
  <c r="N6555" i="4"/>
  <c r="N6556" i="4"/>
  <c r="N6557" i="4"/>
  <c r="N6558" i="4"/>
  <c r="N6559" i="4"/>
  <c r="N6560" i="4"/>
  <c r="N6561" i="4"/>
  <c r="N6562" i="4"/>
  <c r="N6563" i="4"/>
  <c r="N6564" i="4"/>
  <c r="N6565" i="4"/>
  <c r="N6566" i="4"/>
  <c r="N6567" i="4"/>
  <c r="N6568" i="4"/>
  <c r="N6569" i="4"/>
  <c r="N6570" i="4"/>
  <c r="N6571" i="4"/>
  <c r="N6572" i="4"/>
  <c r="N6573" i="4"/>
  <c r="N6574" i="4"/>
  <c r="N6575" i="4"/>
  <c r="N6576" i="4"/>
  <c r="N6577" i="4"/>
  <c r="N6578" i="4"/>
  <c r="N6579" i="4"/>
  <c r="N6580" i="4"/>
  <c r="N6581" i="4"/>
  <c r="N6582" i="4"/>
  <c r="N6583" i="4"/>
  <c r="N6584" i="4"/>
  <c r="N6585" i="4"/>
  <c r="N6586" i="4"/>
  <c r="N6587" i="4"/>
  <c r="N6588" i="4"/>
  <c r="N6589" i="4"/>
  <c r="N6590" i="4"/>
  <c r="N6591" i="4"/>
  <c r="N6592" i="4"/>
  <c r="N6593" i="4"/>
  <c r="N6594" i="4"/>
  <c r="N6595" i="4"/>
  <c r="N6596" i="4"/>
  <c r="N6597" i="4"/>
  <c r="N6598" i="4"/>
  <c r="N6599" i="4"/>
  <c r="N6600" i="4"/>
  <c r="N6601" i="4"/>
  <c r="N6602" i="4"/>
  <c r="N6603" i="4"/>
  <c r="N6604" i="4"/>
  <c r="N6605" i="4"/>
  <c r="N6606" i="4"/>
  <c r="N6607" i="4"/>
  <c r="N6608" i="4"/>
  <c r="N6609" i="4"/>
  <c r="N6610" i="4"/>
  <c r="N6611" i="4"/>
  <c r="N6612" i="4"/>
  <c r="N6613" i="4"/>
  <c r="N6614" i="4"/>
  <c r="N6615" i="4"/>
  <c r="N6616" i="4"/>
  <c r="N6617" i="4"/>
  <c r="N6618" i="4"/>
  <c r="N6619" i="4"/>
  <c r="N6620" i="4"/>
  <c r="N6621" i="4"/>
  <c r="N6622" i="4"/>
  <c r="N6623" i="4"/>
  <c r="N6624" i="4"/>
  <c r="N6625" i="4"/>
  <c r="N6626" i="4"/>
  <c r="N6627" i="4"/>
  <c r="N6628" i="4"/>
  <c r="N6629" i="4"/>
  <c r="N6630" i="4"/>
  <c r="N6631" i="4"/>
  <c r="N6632" i="4"/>
  <c r="N6633" i="4"/>
  <c r="N6634" i="4"/>
  <c r="N6635" i="4"/>
  <c r="N6636" i="4"/>
  <c r="N6637" i="4"/>
  <c r="N6638" i="4"/>
  <c r="N6639" i="4"/>
  <c r="N6640" i="4"/>
  <c r="N6641" i="4"/>
  <c r="N6642" i="4"/>
  <c r="N6643" i="4"/>
  <c r="N6644" i="4"/>
  <c r="N6645" i="4"/>
  <c r="N6646" i="4"/>
  <c r="N6647" i="4"/>
  <c r="N6648" i="4"/>
  <c r="N6649" i="4"/>
  <c r="N6650" i="4"/>
  <c r="N6651" i="4"/>
  <c r="N6652" i="4"/>
  <c r="N6653" i="4"/>
  <c r="N6654" i="4"/>
  <c r="N6655" i="4"/>
  <c r="N6656" i="4"/>
  <c r="N6657" i="4"/>
  <c r="N6658" i="4"/>
  <c r="N6659" i="4"/>
  <c r="N6660" i="4"/>
  <c r="N6661" i="4"/>
  <c r="N6662" i="4"/>
  <c r="N6663" i="4"/>
  <c r="N6664" i="4"/>
  <c r="N6665" i="4"/>
  <c r="N6666" i="4"/>
  <c r="N6667" i="4"/>
  <c r="N6668" i="4"/>
  <c r="N6669" i="4"/>
  <c r="N6670" i="4"/>
  <c r="N6671" i="4"/>
  <c r="N6672" i="4"/>
  <c r="N6673" i="4"/>
  <c r="N6674" i="4"/>
  <c r="N6675" i="4"/>
  <c r="N6676" i="4"/>
  <c r="N6677" i="4"/>
  <c r="N6678" i="4"/>
  <c r="N6679" i="4"/>
  <c r="N6680" i="4"/>
  <c r="N6681" i="4"/>
  <c r="N6682" i="4"/>
  <c r="N6683" i="4"/>
  <c r="N6684" i="4"/>
  <c r="N6685" i="4"/>
  <c r="N6686" i="4"/>
  <c r="N6687" i="4"/>
  <c r="N6688" i="4"/>
  <c r="N6689" i="4"/>
  <c r="N6690" i="4"/>
  <c r="N6691" i="4"/>
  <c r="N6692" i="4"/>
  <c r="N6693" i="4"/>
  <c r="N6694" i="4"/>
  <c r="N6695" i="4"/>
  <c r="N6696" i="4"/>
  <c r="N6697" i="4"/>
  <c r="N6698" i="4"/>
  <c r="N6699" i="4"/>
  <c r="N6700" i="4"/>
  <c r="N6701" i="4"/>
  <c r="N6702" i="4"/>
  <c r="N6703" i="4"/>
  <c r="N6704" i="4"/>
  <c r="N6705" i="4"/>
  <c r="N6706" i="4"/>
  <c r="N6707" i="4"/>
  <c r="N6708" i="4"/>
  <c r="N6709" i="4"/>
  <c r="N6710" i="4"/>
  <c r="N6711" i="4"/>
  <c r="N6712" i="4"/>
  <c r="N6713" i="4"/>
  <c r="N6714" i="4"/>
  <c r="N6715" i="4"/>
  <c r="N6716" i="4"/>
  <c r="N6717" i="4"/>
  <c r="N6718" i="4"/>
  <c r="N6719" i="4"/>
  <c r="N6720" i="4"/>
  <c r="N6721" i="4"/>
  <c r="N6722" i="4"/>
  <c r="N6723" i="4"/>
  <c r="N6724" i="4"/>
  <c r="N6725" i="4"/>
  <c r="N6726" i="4"/>
  <c r="N6727" i="4"/>
  <c r="N6728" i="4"/>
  <c r="N6729" i="4"/>
  <c r="N6730" i="4"/>
  <c r="N6731" i="4"/>
  <c r="N6732" i="4"/>
  <c r="N6733" i="4"/>
  <c r="N6734" i="4"/>
  <c r="N6735" i="4"/>
  <c r="N6736" i="4"/>
  <c r="N6737" i="4"/>
  <c r="N6738" i="4"/>
  <c r="N6739" i="4"/>
  <c r="N6740" i="4"/>
  <c r="N6741" i="4"/>
  <c r="N6742" i="4"/>
  <c r="N6743" i="4"/>
  <c r="N6744" i="4"/>
  <c r="N6745" i="4"/>
  <c r="N6746" i="4"/>
  <c r="N6747" i="4"/>
  <c r="N6748" i="4"/>
  <c r="N6749" i="4"/>
  <c r="N6750" i="4"/>
  <c r="N6751" i="4"/>
  <c r="N6752" i="4"/>
  <c r="N6753" i="4"/>
  <c r="N6754" i="4"/>
  <c r="N6755" i="4"/>
  <c r="N6756" i="4"/>
  <c r="N6757" i="4"/>
  <c r="N6758" i="4"/>
  <c r="N6759" i="4"/>
  <c r="N6760" i="4"/>
  <c r="N6761" i="4"/>
  <c r="N6762" i="4"/>
  <c r="N6763" i="4"/>
  <c r="N6764" i="4"/>
  <c r="N6765" i="4"/>
  <c r="N6766" i="4"/>
  <c r="N6767" i="4"/>
  <c r="N6768" i="4"/>
  <c r="N6769" i="4"/>
  <c r="N6770" i="4"/>
  <c r="N6771" i="4"/>
  <c r="N6772" i="4"/>
  <c r="N6773" i="4"/>
  <c r="N6774" i="4"/>
  <c r="N6775" i="4"/>
  <c r="N6776" i="4"/>
  <c r="N6777" i="4"/>
  <c r="N6778" i="4"/>
  <c r="N6779" i="4"/>
  <c r="N6780" i="4"/>
  <c r="N6781" i="4"/>
  <c r="N6782" i="4"/>
  <c r="N6783" i="4"/>
  <c r="N6784" i="4"/>
  <c r="N6785" i="4"/>
  <c r="N6786" i="4"/>
  <c r="N6787" i="4"/>
  <c r="N6788" i="4"/>
  <c r="N6789" i="4"/>
  <c r="N6790" i="4"/>
  <c r="N6791" i="4"/>
  <c r="N6792" i="4"/>
  <c r="N6793" i="4"/>
  <c r="N6794" i="4"/>
  <c r="N6795" i="4"/>
  <c r="N6796" i="4"/>
  <c r="N6797" i="4"/>
  <c r="N6798" i="4"/>
  <c r="N6799" i="4"/>
  <c r="N6800" i="4"/>
  <c r="N6801" i="4"/>
  <c r="N6802" i="4"/>
  <c r="N6803" i="4"/>
  <c r="N6804" i="4"/>
  <c r="N6805" i="4"/>
  <c r="N6806" i="4"/>
  <c r="N6807" i="4"/>
  <c r="N6808" i="4"/>
  <c r="N6809" i="4"/>
  <c r="N6810" i="4"/>
  <c r="N6811" i="4"/>
  <c r="N6812" i="4"/>
  <c r="N6813" i="4"/>
  <c r="N6814" i="4"/>
  <c r="N6815" i="4"/>
  <c r="N6816" i="4"/>
  <c r="N6817" i="4"/>
  <c r="N6818" i="4"/>
  <c r="N6819" i="4"/>
  <c r="N6820" i="4"/>
  <c r="N6821" i="4"/>
  <c r="N6822" i="4"/>
  <c r="N6823" i="4"/>
  <c r="N6824" i="4"/>
  <c r="N6825" i="4"/>
  <c r="N6826" i="4"/>
  <c r="N6827" i="4"/>
  <c r="N6828" i="4"/>
  <c r="N6829" i="4"/>
  <c r="N6830" i="4"/>
  <c r="N6831" i="4"/>
  <c r="N6832" i="4"/>
  <c r="N6833" i="4"/>
  <c r="N6834" i="4"/>
  <c r="N6835" i="4"/>
  <c r="N6836" i="4"/>
  <c r="N6837" i="4"/>
  <c r="N6838" i="4"/>
  <c r="N6839" i="4"/>
  <c r="N6840" i="4"/>
  <c r="N6841" i="4"/>
  <c r="N6842" i="4"/>
  <c r="N6843" i="4"/>
  <c r="N6844" i="4"/>
  <c r="N6845" i="4"/>
  <c r="N6846" i="4"/>
  <c r="N6847" i="4"/>
  <c r="N6848" i="4"/>
  <c r="N6849" i="4"/>
  <c r="N6850" i="4"/>
  <c r="N6851" i="4"/>
  <c r="N6852" i="4"/>
  <c r="N6853" i="4"/>
  <c r="N6854" i="4"/>
  <c r="N6855" i="4"/>
  <c r="N6856" i="4"/>
  <c r="N6857" i="4"/>
  <c r="N6858" i="4"/>
  <c r="N6859" i="4"/>
  <c r="N6860" i="4"/>
  <c r="N6861" i="4"/>
  <c r="N6862" i="4"/>
  <c r="N6863" i="4"/>
  <c r="N6864" i="4"/>
  <c r="N6865" i="4"/>
  <c r="N6866" i="4"/>
  <c r="N6867" i="4"/>
  <c r="N6868" i="4"/>
  <c r="N6869" i="4"/>
  <c r="N6870" i="4"/>
  <c r="N6871" i="4"/>
  <c r="N6872" i="4"/>
  <c r="N6873" i="4"/>
  <c r="N6874" i="4"/>
  <c r="N6875" i="4"/>
  <c r="N6876" i="4"/>
  <c r="N6877" i="4"/>
  <c r="N6878" i="4"/>
  <c r="N6879" i="4"/>
  <c r="N6880" i="4"/>
  <c r="N6881" i="4"/>
  <c r="N6882" i="4"/>
  <c r="N6883" i="4"/>
  <c r="N6884" i="4"/>
  <c r="N6885" i="4"/>
  <c r="N6886" i="4"/>
  <c r="N6887" i="4"/>
  <c r="N6888" i="4"/>
  <c r="N6889" i="4"/>
  <c r="N6890" i="4"/>
  <c r="N6891" i="4"/>
  <c r="N6892" i="4"/>
  <c r="N6893" i="4"/>
  <c r="N6894" i="4"/>
  <c r="N6895" i="4"/>
  <c r="N6896" i="4"/>
  <c r="N6897" i="4"/>
  <c r="N6898" i="4"/>
  <c r="N6899" i="4"/>
  <c r="N6900" i="4"/>
  <c r="N6901" i="4"/>
  <c r="N6902" i="4"/>
  <c r="N6903" i="4"/>
  <c r="N6904" i="4"/>
  <c r="N6905" i="4"/>
  <c r="N6906" i="4"/>
  <c r="N6907" i="4"/>
  <c r="N6908" i="4"/>
  <c r="N6909" i="4"/>
  <c r="N6910" i="4"/>
  <c r="N6911" i="4"/>
  <c r="N6912" i="4"/>
  <c r="N6913" i="4"/>
  <c r="N6914" i="4"/>
  <c r="N6915" i="4"/>
  <c r="N6916" i="4"/>
  <c r="N6917" i="4"/>
  <c r="N6918" i="4"/>
  <c r="N6919" i="4"/>
  <c r="N6920" i="4"/>
  <c r="N6921" i="4"/>
  <c r="N6922" i="4"/>
  <c r="N6923" i="4"/>
  <c r="N6924" i="4"/>
  <c r="N6925" i="4"/>
  <c r="N6926" i="4"/>
  <c r="N6927" i="4"/>
  <c r="N6928" i="4"/>
  <c r="N6929" i="4"/>
  <c r="N6930" i="4"/>
  <c r="N6931" i="4"/>
  <c r="N6932" i="4"/>
  <c r="N6933" i="4"/>
  <c r="N6934" i="4"/>
  <c r="N6935" i="4"/>
  <c r="N6936" i="4"/>
  <c r="N6937" i="4"/>
  <c r="N6938" i="4"/>
  <c r="N6939" i="4"/>
  <c r="N6940" i="4"/>
  <c r="N6941" i="4"/>
  <c r="N6942" i="4"/>
  <c r="N6943" i="4"/>
  <c r="N6944" i="4"/>
  <c r="N6945" i="4"/>
  <c r="N6946" i="4"/>
  <c r="N6947" i="4"/>
  <c r="N6948" i="4"/>
  <c r="N6949" i="4"/>
  <c r="N6950" i="4"/>
  <c r="N6951" i="4"/>
  <c r="N6952" i="4"/>
  <c r="N6953" i="4"/>
  <c r="N6954" i="4"/>
  <c r="N6955" i="4"/>
  <c r="N6956" i="4"/>
  <c r="N6957" i="4"/>
  <c r="N6958" i="4"/>
  <c r="N6959" i="4"/>
  <c r="N6960" i="4"/>
  <c r="N6961" i="4"/>
  <c r="N6962" i="4"/>
  <c r="N6963" i="4"/>
  <c r="N6964" i="4"/>
  <c r="N6965" i="4"/>
  <c r="N6966" i="4"/>
  <c r="N6967" i="4"/>
  <c r="N6968" i="4"/>
  <c r="N6969" i="4"/>
  <c r="N6970" i="4"/>
  <c r="N6971" i="4"/>
  <c r="N6972" i="4"/>
  <c r="N6973" i="4"/>
  <c r="N6974" i="4"/>
  <c r="N6975" i="4"/>
  <c r="N6976" i="4"/>
  <c r="N6977" i="4"/>
  <c r="N6978" i="4"/>
  <c r="N6979" i="4"/>
  <c r="N6980" i="4"/>
  <c r="N6981" i="4"/>
  <c r="N6982" i="4"/>
  <c r="N6983" i="4"/>
  <c r="N6984" i="4"/>
  <c r="N6985" i="4"/>
  <c r="N6986" i="4"/>
  <c r="N6987" i="4"/>
  <c r="N6988" i="4"/>
  <c r="N6989" i="4"/>
  <c r="N6990" i="4"/>
  <c r="N6991" i="4"/>
  <c r="N6992" i="4"/>
  <c r="N6993" i="4"/>
  <c r="N6994" i="4"/>
  <c r="N6995" i="4"/>
  <c r="N6996" i="4"/>
  <c r="N6997" i="4"/>
  <c r="N6998" i="4"/>
  <c r="N6999" i="4"/>
  <c r="N7000" i="4"/>
  <c r="N7001" i="4"/>
  <c r="N7002" i="4"/>
  <c r="N7003" i="4"/>
  <c r="N7004" i="4"/>
  <c r="N7005" i="4"/>
  <c r="N7006" i="4"/>
  <c r="N7007" i="4"/>
  <c r="N7008" i="4"/>
  <c r="N7009" i="4"/>
  <c r="N7010" i="4"/>
  <c r="N7011" i="4"/>
  <c r="N7012" i="4"/>
  <c r="N7013" i="4"/>
  <c r="N7014" i="4"/>
  <c r="N7015" i="4"/>
  <c r="N7016" i="4"/>
  <c r="N7017" i="4"/>
  <c r="N7018" i="4"/>
  <c r="N7019" i="4"/>
  <c r="N7020" i="4"/>
  <c r="N7021" i="4"/>
  <c r="N7022" i="4"/>
  <c r="N7023" i="4"/>
  <c r="N7024" i="4"/>
  <c r="N7025" i="4"/>
  <c r="N7026" i="4"/>
  <c r="N7027" i="4"/>
  <c r="N7028" i="4"/>
  <c r="N7029" i="4"/>
  <c r="N7030" i="4"/>
  <c r="N7031" i="4"/>
  <c r="N7032" i="4"/>
  <c r="N7033" i="4"/>
  <c r="N7034" i="4"/>
  <c r="N7035" i="4"/>
  <c r="N7036" i="4"/>
  <c r="N7037" i="4"/>
  <c r="N7038" i="4"/>
  <c r="N7039" i="4"/>
  <c r="N7040" i="4"/>
  <c r="N7041" i="4"/>
  <c r="N7042" i="4"/>
  <c r="N7043" i="4"/>
  <c r="N7044" i="4"/>
  <c r="N7045" i="4"/>
  <c r="N7046" i="4"/>
  <c r="N7047" i="4"/>
  <c r="N7048" i="4"/>
  <c r="N7049" i="4"/>
  <c r="N7050" i="4"/>
  <c r="N7051" i="4"/>
  <c r="N7052" i="4"/>
  <c r="N7053" i="4"/>
  <c r="N7054" i="4"/>
  <c r="N7055" i="4"/>
  <c r="N7056" i="4"/>
  <c r="N7057" i="4"/>
  <c r="N7058" i="4"/>
  <c r="N7059" i="4"/>
  <c r="N7060" i="4"/>
  <c r="N7061" i="4"/>
  <c r="N7062" i="4"/>
  <c r="N7063" i="4"/>
  <c r="N7064" i="4"/>
  <c r="N7065" i="4"/>
  <c r="N7066" i="4"/>
  <c r="N7067" i="4"/>
  <c r="N7068" i="4"/>
  <c r="N7069" i="4"/>
  <c r="N7070" i="4"/>
  <c r="N7071" i="4"/>
  <c r="N7072" i="4"/>
  <c r="N7073" i="4"/>
  <c r="N7074" i="4"/>
  <c r="N7075" i="4"/>
  <c r="N7076" i="4"/>
  <c r="N7077" i="4"/>
  <c r="N7078" i="4"/>
  <c r="N7079" i="4"/>
  <c r="N7080" i="4"/>
  <c r="N7081" i="4"/>
  <c r="N7082" i="4"/>
  <c r="N7083" i="4"/>
  <c r="N7084" i="4"/>
  <c r="N7085" i="4"/>
  <c r="N7086" i="4"/>
  <c r="N7087" i="4"/>
  <c r="N7088" i="4"/>
  <c r="N7089" i="4"/>
  <c r="N7090" i="4"/>
  <c r="N7091" i="4"/>
  <c r="N7092" i="4"/>
  <c r="N7093" i="4"/>
  <c r="N7094" i="4"/>
  <c r="N7095" i="4"/>
  <c r="N7096" i="4"/>
  <c r="N7097" i="4"/>
  <c r="N7098" i="4"/>
  <c r="N7099" i="4"/>
  <c r="N7100" i="4"/>
  <c r="N7101" i="4"/>
  <c r="N7102" i="4"/>
  <c r="N7103" i="4"/>
  <c r="N7104" i="4"/>
  <c r="N7105" i="4"/>
  <c r="N7106" i="4"/>
  <c r="N7107" i="4"/>
  <c r="N7108" i="4"/>
  <c r="N7109" i="4"/>
  <c r="N7110" i="4"/>
  <c r="N7111" i="4"/>
  <c r="N7112" i="4"/>
  <c r="N7113" i="4"/>
  <c r="N7114" i="4"/>
  <c r="N7115" i="4"/>
  <c r="N7116" i="4"/>
  <c r="N7117" i="4"/>
  <c r="N7118" i="4"/>
  <c r="N7119" i="4"/>
  <c r="N7120" i="4"/>
  <c r="N7121" i="4"/>
  <c r="N7122" i="4"/>
  <c r="N7123" i="4"/>
  <c r="N7124" i="4"/>
  <c r="N7125" i="4"/>
  <c r="N7126" i="4"/>
  <c r="N7127" i="4"/>
  <c r="N7128" i="4"/>
  <c r="N7129" i="4"/>
  <c r="N7130" i="4"/>
  <c r="N7131" i="4"/>
  <c r="N7132" i="4"/>
  <c r="N7133" i="4"/>
  <c r="N7134" i="4"/>
  <c r="N7135" i="4"/>
  <c r="N7136" i="4"/>
  <c r="N7137" i="4"/>
  <c r="N7138" i="4"/>
  <c r="N7139" i="4"/>
  <c r="N7140" i="4"/>
  <c r="N7141" i="4"/>
  <c r="N7142" i="4"/>
  <c r="N7143" i="4"/>
  <c r="N7144" i="4"/>
  <c r="N7145" i="4"/>
  <c r="N7146" i="4"/>
  <c r="N7147" i="4"/>
  <c r="N7148" i="4"/>
  <c r="N7149" i="4"/>
  <c r="N7150" i="4"/>
  <c r="N7151" i="4"/>
  <c r="N7152" i="4"/>
  <c r="N7153" i="4"/>
  <c r="N7154" i="4"/>
  <c r="N7155" i="4"/>
  <c r="N7156" i="4"/>
  <c r="N7157" i="4"/>
  <c r="N7158" i="4"/>
  <c r="N7159" i="4"/>
  <c r="N7160" i="4"/>
  <c r="N7161" i="4"/>
  <c r="N7162" i="4"/>
  <c r="N7163" i="4"/>
  <c r="N7164" i="4"/>
  <c r="N7165" i="4"/>
  <c r="N7166" i="4"/>
  <c r="N7167" i="4"/>
  <c r="N7168" i="4"/>
  <c r="N7169" i="4"/>
  <c r="N7170" i="4"/>
  <c r="N7171" i="4"/>
  <c r="N7172" i="4"/>
  <c r="N7173" i="4"/>
  <c r="N7174" i="4"/>
  <c r="N7175" i="4"/>
  <c r="N7176" i="4"/>
  <c r="N7177" i="4"/>
  <c r="N7178" i="4"/>
  <c r="N7179" i="4"/>
  <c r="N7180" i="4"/>
  <c r="N7181" i="4"/>
  <c r="N7182" i="4"/>
  <c r="N7183" i="4"/>
  <c r="N7184" i="4"/>
  <c r="N7185" i="4"/>
  <c r="N7186" i="4"/>
  <c r="N7187" i="4"/>
  <c r="N7188" i="4"/>
  <c r="N7189" i="4"/>
  <c r="N7190" i="4"/>
  <c r="N7191" i="4"/>
  <c r="N7192" i="4"/>
  <c r="N7193" i="4"/>
  <c r="N7194" i="4"/>
  <c r="N7195" i="4"/>
  <c r="N7196" i="4"/>
  <c r="N7197" i="4"/>
  <c r="N7198" i="4"/>
  <c r="N7199" i="4"/>
  <c r="N7200" i="4"/>
  <c r="N7201" i="4"/>
  <c r="N7202" i="4"/>
  <c r="N7203" i="4"/>
  <c r="N7204" i="4"/>
  <c r="N7205" i="4"/>
  <c r="N7206" i="4"/>
  <c r="N7207" i="4"/>
  <c r="N7208" i="4"/>
  <c r="N7209" i="4"/>
  <c r="N7210" i="4"/>
  <c r="N7211" i="4"/>
  <c r="N7212" i="4"/>
  <c r="N7213" i="4"/>
  <c r="N7214" i="4"/>
  <c r="N7215" i="4"/>
  <c r="N7216" i="4"/>
  <c r="N7217" i="4"/>
  <c r="N7218" i="4"/>
  <c r="N7219" i="4"/>
  <c r="N7220" i="4"/>
  <c r="N7221" i="4"/>
  <c r="N7222" i="4"/>
  <c r="N7223" i="4"/>
  <c r="N7224" i="4"/>
  <c r="N7225" i="4"/>
  <c r="N7226" i="4"/>
  <c r="N7227" i="4"/>
  <c r="N7228" i="4"/>
  <c r="N7229" i="4"/>
  <c r="N7230" i="4"/>
  <c r="N7231" i="4"/>
  <c r="N7232" i="4"/>
  <c r="N7233" i="4"/>
  <c r="N7234" i="4"/>
  <c r="N7235" i="4"/>
  <c r="N7236" i="4"/>
  <c r="N7237" i="4"/>
  <c r="N7238" i="4"/>
  <c r="N7239" i="4"/>
  <c r="N7240" i="4"/>
  <c r="N7241" i="4"/>
  <c r="N7242" i="4"/>
  <c r="N7243" i="4"/>
  <c r="N7244" i="4"/>
  <c r="N7245" i="4"/>
  <c r="N7246" i="4"/>
  <c r="N7247" i="4"/>
  <c r="N7248" i="4"/>
  <c r="N7249" i="4"/>
  <c r="N7250" i="4"/>
  <c r="N7251" i="4"/>
  <c r="N7252" i="4"/>
  <c r="N7253" i="4"/>
  <c r="N7254" i="4"/>
  <c r="N7255" i="4"/>
  <c r="N7256" i="4"/>
  <c r="N7257" i="4"/>
  <c r="N7258" i="4"/>
  <c r="N7259" i="4"/>
  <c r="N7260" i="4"/>
  <c r="N7261" i="4"/>
  <c r="N7262" i="4"/>
  <c r="N7263" i="4"/>
  <c r="N7264" i="4"/>
  <c r="N7265" i="4"/>
  <c r="N7266" i="4"/>
  <c r="N7267" i="4"/>
  <c r="N7268" i="4"/>
  <c r="N7269" i="4"/>
  <c r="N7270" i="4"/>
  <c r="N7271" i="4"/>
  <c r="N7272" i="4"/>
  <c r="N7273" i="4"/>
  <c r="N7274" i="4"/>
  <c r="N7275" i="4"/>
  <c r="N7276" i="4"/>
  <c r="N7277" i="4"/>
  <c r="N7278" i="4"/>
  <c r="N7279" i="4"/>
  <c r="N7280" i="4"/>
  <c r="N7281" i="4"/>
  <c r="N7282" i="4"/>
  <c r="N7283" i="4"/>
  <c r="N7284" i="4"/>
  <c r="N7285" i="4"/>
  <c r="N7286" i="4"/>
  <c r="N7287" i="4"/>
  <c r="N7288" i="4"/>
  <c r="N7289" i="4"/>
  <c r="N7290" i="4"/>
  <c r="N7291" i="4"/>
  <c r="N7292" i="4"/>
  <c r="N7293" i="4"/>
  <c r="N7294" i="4"/>
  <c r="N7295" i="4"/>
  <c r="N7296" i="4"/>
  <c r="N7297" i="4"/>
  <c r="N7298" i="4"/>
  <c r="N7299" i="4"/>
  <c r="N7300" i="4"/>
  <c r="N7301" i="4"/>
  <c r="N7302" i="4"/>
  <c r="N7303" i="4"/>
  <c r="N7304" i="4"/>
  <c r="N7305" i="4"/>
  <c r="N7306" i="4"/>
  <c r="N7307" i="4"/>
  <c r="N7308" i="4"/>
  <c r="N7309" i="4"/>
  <c r="N7310" i="4"/>
  <c r="N7311" i="4"/>
  <c r="N7312" i="4"/>
  <c r="N7313" i="4"/>
  <c r="N7314" i="4"/>
  <c r="N7315" i="4"/>
  <c r="N7316" i="4"/>
  <c r="N7317" i="4"/>
  <c r="N7318" i="4"/>
  <c r="N7319" i="4"/>
  <c r="N7320" i="4"/>
  <c r="N7321" i="4"/>
  <c r="N7322" i="4"/>
  <c r="N7323" i="4"/>
  <c r="N7324" i="4"/>
  <c r="N7325" i="4"/>
  <c r="N7326" i="4"/>
  <c r="N7327" i="4"/>
  <c r="N7328" i="4"/>
  <c r="N7329" i="4"/>
  <c r="N7330" i="4"/>
  <c r="N7331" i="4"/>
  <c r="N7332" i="4"/>
  <c r="N7333" i="4"/>
  <c r="N7334" i="4"/>
  <c r="N7335" i="4"/>
  <c r="N7336" i="4"/>
  <c r="N7337" i="4"/>
  <c r="N7338" i="4"/>
  <c r="N7339" i="4"/>
  <c r="N7340" i="4"/>
  <c r="N7341" i="4"/>
  <c r="N7342" i="4"/>
  <c r="N7343" i="4"/>
  <c r="N7344" i="4"/>
  <c r="N7345" i="4"/>
  <c r="N7346" i="4"/>
  <c r="N7347" i="4"/>
  <c r="N7348" i="4"/>
  <c r="N7349" i="4"/>
  <c r="N7350" i="4"/>
  <c r="N7351" i="4"/>
  <c r="N7352" i="4"/>
  <c r="N7353" i="4"/>
  <c r="N7354" i="4"/>
  <c r="N7355" i="4"/>
  <c r="N7356" i="4"/>
  <c r="N7357" i="4"/>
  <c r="N7358" i="4"/>
  <c r="N7359" i="4"/>
  <c r="N7360" i="4"/>
  <c r="N7361" i="4"/>
  <c r="N7362" i="4"/>
  <c r="N7363" i="4"/>
  <c r="N7364" i="4"/>
  <c r="N7365" i="4"/>
  <c r="N7366" i="4"/>
  <c r="N7367" i="4"/>
  <c r="N7368" i="4"/>
  <c r="N7369" i="4"/>
  <c r="N7370" i="4"/>
  <c r="N7371" i="4"/>
  <c r="N7372" i="4"/>
  <c r="N7373" i="4"/>
  <c r="N7374" i="4"/>
  <c r="N7375" i="4"/>
  <c r="N7376" i="4"/>
  <c r="N7377" i="4"/>
  <c r="N7378" i="4"/>
  <c r="N7379" i="4"/>
  <c r="N7380" i="4"/>
  <c r="N7381" i="4"/>
  <c r="N7382" i="4"/>
  <c r="N7383" i="4"/>
  <c r="N7384" i="4"/>
  <c r="N7385" i="4"/>
  <c r="N7386" i="4"/>
  <c r="N7387" i="4"/>
  <c r="N7388" i="4"/>
  <c r="N7389" i="4"/>
  <c r="N7390" i="4"/>
  <c r="N7391" i="4"/>
  <c r="N7392" i="4"/>
  <c r="N7393" i="4"/>
  <c r="N7394" i="4"/>
  <c r="N7395" i="4"/>
  <c r="N7396" i="4"/>
  <c r="N7397" i="4"/>
  <c r="N7398" i="4"/>
  <c r="N7399" i="4"/>
  <c r="N7400" i="4"/>
  <c r="N7401" i="4"/>
  <c r="N7402" i="4"/>
  <c r="N7403" i="4"/>
  <c r="N7404" i="4"/>
  <c r="N7405" i="4"/>
  <c r="N7406" i="4"/>
  <c r="N7407" i="4"/>
  <c r="N7408" i="4"/>
  <c r="N7409" i="4"/>
  <c r="N7410" i="4"/>
  <c r="N7411" i="4"/>
  <c r="N7412" i="4"/>
  <c r="N7413" i="4"/>
  <c r="N7414" i="4"/>
  <c r="N7415" i="4"/>
  <c r="N7416" i="4"/>
  <c r="N7417" i="4"/>
  <c r="N7418" i="4"/>
  <c r="N7419" i="4"/>
  <c r="N7420" i="4"/>
  <c r="N7421" i="4"/>
  <c r="N7422" i="4"/>
  <c r="N7423" i="4"/>
  <c r="N7424" i="4"/>
  <c r="N7425" i="4"/>
  <c r="N7426" i="4"/>
  <c r="N7427" i="4"/>
  <c r="N7428" i="4"/>
  <c r="N7429" i="4"/>
  <c r="N7430" i="4"/>
  <c r="N7431" i="4"/>
  <c r="N7432" i="4"/>
  <c r="N7433" i="4"/>
  <c r="N7434" i="4"/>
  <c r="N7435" i="4"/>
  <c r="N7436" i="4"/>
  <c r="N7437" i="4"/>
  <c r="N7438" i="4"/>
  <c r="N7439" i="4"/>
  <c r="N7440" i="4"/>
  <c r="N7441" i="4"/>
  <c r="N7442" i="4"/>
  <c r="N7443" i="4"/>
  <c r="N7444" i="4"/>
  <c r="N7445" i="4"/>
  <c r="N7446" i="4"/>
  <c r="N7447" i="4"/>
  <c r="N7448" i="4"/>
  <c r="N7449" i="4"/>
  <c r="N7450" i="4"/>
  <c r="N7451" i="4"/>
  <c r="N7452" i="4"/>
  <c r="N7453" i="4"/>
  <c r="N7454" i="4"/>
  <c r="N7455" i="4"/>
  <c r="N7456" i="4"/>
  <c r="N7457" i="4"/>
  <c r="N7458" i="4"/>
  <c r="N7459" i="4"/>
  <c r="N7460" i="4"/>
  <c r="N7461" i="4"/>
  <c r="N7462" i="4"/>
  <c r="N7463" i="4"/>
  <c r="N7464" i="4"/>
  <c r="N7465" i="4"/>
  <c r="N7466" i="4"/>
  <c r="N7467" i="4"/>
  <c r="N7468" i="4"/>
  <c r="N7469" i="4"/>
  <c r="N7470" i="4"/>
  <c r="N7471" i="4"/>
  <c r="N7472" i="4"/>
  <c r="N7473" i="4"/>
  <c r="N7474" i="4"/>
  <c r="N7475" i="4"/>
  <c r="N7476" i="4"/>
  <c r="N7477" i="4"/>
  <c r="N7478" i="4"/>
  <c r="N7479" i="4"/>
  <c r="N7480" i="4"/>
  <c r="N7481" i="4"/>
  <c r="N7482" i="4"/>
  <c r="N7483" i="4"/>
  <c r="N7484" i="4"/>
  <c r="N7485" i="4"/>
  <c r="N7486" i="4"/>
  <c r="N7487" i="4"/>
  <c r="N7488" i="4"/>
  <c r="N7489" i="4"/>
  <c r="N7490" i="4"/>
  <c r="N7491" i="4"/>
  <c r="N7492" i="4"/>
  <c r="N7493" i="4"/>
  <c r="N7494" i="4"/>
  <c r="N7495" i="4"/>
  <c r="N7496" i="4"/>
  <c r="N7497" i="4"/>
  <c r="N7498" i="4"/>
  <c r="N7499" i="4"/>
  <c r="N7500" i="4"/>
  <c r="N7501" i="4"/>
  <c r="N7502" i="4"/>
  <c r="N7503" i="4"/>
  <c r="N7504" i="4"/>
  <c r="N7505" i="4"/>
  <c r="N7506" i="4"/>
  <c r="N7507" i="4"/>
  <c r="N7508" i="4"/>
  <c r="N7509" i="4"/>
  <c r="N7510" i="4"/>
  <c r="N7511" i="4"/>
  <c r="N7512" i="4"/>
  <c r="N7513" i="4"/>
  <c r="N7514" i="4"/>
  <c r="N7515" i="4"/>
  <c r="N7516" i="4"/>
  <c r="N7517" i="4"/>
  <c r="N7518" i="4"/>
  <c r="N7519" i="4"/>
  <c r="N7520" i="4"/>
  <c r="N7521" i="4"/>
  <c r="N7522" i="4"/>
  <c r="N7523" i="4"/>
  <c r="N7524" i="4"/>
  <c r="N7525" i="4"/>
  <c r="N7526" i="4"/>
  <c r="N7527" i="4"/>
  <c r="N7528" i="4"/>
  <c r="N7529" i="4"/>
  <c r="N7530" i="4"/>
  <c r="N7531" i="4"/>
  <c r="N7532" i="4"/>
  <c r="N7533" i="4"/>
  <c r="N7534" i="4"/>
  <c r="N7535" i="4"/>
  <c r="N7536" i="4"/>
  <c r="N7537" i="4"/>
  <c r="N7538" i="4"/>
  <c r="N7539" i="4"/>
  <c r="N7540" i="4"/>
  <c r="N7541" i="4"/>
  <c r="N7542" i="4"/>
  <c r="N7543" i="4"/>
  <c r="N7544" i="4"/>
  <c r="N7545" i="4"/>
  <c r="N7546" i="4"/>
  <c r="N7547" i="4"/>
  <c r="N7548" i="4"/>
  <c r="N7549" i="4"/>
  <c r="N7550" i="4"/>
  <c r="N7551" i="4"/>
  <c r="N7552" i="4"/>
  <c r="N7553" i="4"/>
  <c r="N7554" i="4"/>
  <c r="N7555" i="4"/>
  <c r="N7556" i="4"/>
  <c r="N7557" i="4"/>
  <c r="N7558" i="4"/>
  <c r="N7559" i="4"/>
  <c r="N7560" i="4"/>
  <c r="N7561" i="4"/>
  <c r="N7562" i="4"/>
  <c r="N7563" i="4"/>
  <c r="N7564" i="4"/>
  <c r="N7565" i="4"/>
  <c r="N7566" i="4"/>
  <c r="N7567" i="4"/>
  <c r="N7568" i="4"/>
  <c r="N7569" i="4"/>
  <c r="N7570" i="4"/>
  <c r="N7571" i="4"/>
  <c r="N7572" i="4"/>
  <c r="N7573" i="4"/>
  <c r="N7574" i="4"/>
  <c r="N7575" i="4"/>
  <c r="N7576" i="4"/>
  <c r="N7577" i="4"/>
  <c r="N7578" i="4"/>
  <c r="N7579" i="4"/>
  <c r="N7580" i="4"/>
  <c r="N7581" i="4"/>
  <c r="N7582" i="4"/>
  <c r="N7583" i="4"/>
  <c r="N7584" i="4"/>
  <c r="N7585" i="4"/>
  <c r="N7586" i="4"/>
  <c r="N7587" i="4"/>
  <c r="N7588" i="4"/>
  <c r="N7589" i="4"/>
  <c r="N7590" i="4"/>
  <c r="N7591" i="4"/>
  <c r="N7592" i="4"/>
  <c r="N7593" i="4"/>
  <c r="N7594" i="4"/>
  <c r="N7595" i="4"/>
  <c r="N7596" i="4"/>
  <c r="N7597" i="4"/>
  <c r="N7598" i="4"/>
  <c r="N7599" i="4"/>
  <c r="N7600" i="4"/>
  <c r="N7601" i="4"/>
  <c r="N7602" i="4"/>
  <c r="N7603" i="4"/>
  <c r="N7604" i="4"/>
  <c r="N7605" i="4"/>
  <c r="N7606" i="4"/>
  <c r="N7607" i="4"/>
  <c r="N7608" i="4"/>
  <c r="N7609" i="4"/>
  <c r="N7610" i="4"/>
  <c r="N7611" i="4"/>
  <c r="N7612" i="4"/>
  <c r="N7613" i="4"/>
  <c r="N7614" i="4"/>
  <c r="N7615" i="4"/>
  <c r="N7616" i="4"/>
  <c r="N7617" i="4"/>
  <c r="N7618" i="4"/>
  <c r="N7619" i="4"/>
  <c r="N7620" i="4"/>
  <c r="N7621" i="4"/>
  <c r="N7622" i="4"/>
  <c r="N7623" i="4"/>
  <c r="N7624" i="4"/>
  <c r="N7625" i="4"/>
  <c r="N7626" i="4"/>
  <c r="N7627" i="4"/>
  <c r="N7628" i="4"/>
  <c r="N7629" i="4"/>
  <c r="N7630" i="4"/>
  <c r="N7631" i="4"/>
  <c r="N7632" i="4"/>
  <c r="N7633" i="4"/>
  <c r="N7634" i="4"/>
  <c r="N7635" i="4"/>
  <c r="N7636" i="4"/>
  <c r="N7637" i="4"/>
  <c r="N7638" i="4"/>
  <c r="N7639" i="4"/>
  <c r="N7640" i="4"/>
  <c r="N7641" i="4"/>
  <c r="N7642" i="4"/>
  <c r="N7643" i="4"/>
  <c r="N7644" i="4"/>
  <c r="N7645" i="4"/>
  <c r="N7646" i="4"/>
  <c r="N7647" i="4"/>
  <c r="N7648" i="4"/>
  <c r="N7649" i="4"/>
  <c r="N7650" i="4"/>
  <c r="N7651" i="4"/>
  <c r="N7652" i="4"/>
  <c r="N7653" i="4"/>
  <c r="N7654" i="4"/>
  <c r="N7655" i="4"/>
  <c r="N7656" i="4"/>
  <c r="N7657" i="4"/>
  <c r="N7658" i="4"/>
  <c r="N7659" i="4"/>
  <c r="N7660" i="4"/>
  <c r="N7661" i="4"/>
  <c r="N7662" i="4"/>
  <c r="N7663" i="4"/>
  <c r="N7664" i="4"/>
  <c r="N7665" i="4"/>
  <c r="N7666" i="4"/>
  <c r="N7667" i="4"/>
  <c r="N7668" i="4"/>
  <c r="N7669" i="4"/>
  <c r="N7670" i="4"/>
  <c r="N7671" i="4"/>
  <c r="N7672" i="4"/>
  <c r="N7673" i="4"/>
  <c r="N7674" i="4"/>
  <c r="N7675" i="4"/>
  <c r="N7676" i="4"/>
  <c r="N7677" i="4"/>
  <c r="N7678" i="4"/>
  <c r="N7679" i="4"/>
  <c r="N7680" i="4"/>
  <c r="N7681" i="4"/>
  <c r="N7682" i="4"/>
  <c r="N7683" i="4"/>
  <c r="N7684" i="4"/>
  <c r="N7685" i="4"/>
  <c r="N7686" i="4"/>
  <c r="N7687" i="4"/>
  <c r="N7688" i="4"/>
  <c r="N7689" i="4"/>
  <c r="N7690" i="4"/>
  <c r="N7691" i="4"/>
  <c r="N7692" i="4"/>
  <c r="N7693" i="4"/>
  <c r="N7694" i="4"/>
  <c r="N7695" i="4"/>
  <c r="N7696" i="4"/>
  <c r="N7697" i="4"/>
  <c r="N7698" i="4"/>
  <c r="N7699" i="4"/>
  <c r="N7700" i="4"/>
  <c r="N7701" i="4"/>
  <c r="N7702" i="4"/>
  <c r="N7703" i="4"/>
  <c r="N7704" i="4"/>
  <c r="N7705" i="4"/>
  <c r="N7706" i="4"/>
  <c r="N7707" i="4"/>
  <c r="N7708" i="4"/>
  <c r="N7709" i="4"/>
  <c r="N7710" i="4"/>
  <c r="N7711" i="4"/>
  <c r="N7712" i="4"/>
  <c r="N7713" i="4"/>
  <c r="N7714" i="4"/>
  <c r="N7715" i="4"/>
  <c r="N7716" i="4"/>
  <c r="N7717" i="4"/>
  <c r="N7718" i="4"/>
  <c r="N7719" i="4"/>
  <c r="N7720" i="4"/>
  <c r="N7721" i="4"/>
  <c r="N7722" i="4"/>
  <c r="N7723" i="4"/>
  <c r="N7724" i="4"/>
  <c r="N7725" i="4"/>
  <c r="N7726" i="4"/>
  <c r="N7727" i="4"/>
  <c r="N7728" i="4"/>
  <c r="N7729" i="4"/>
  <c r="N7730" i="4"/>
  <c r="N7731" i="4"/>
  <c r="N7732" i="4"/>
  <c r="N7733" i="4"/>
  <c r="N7734" i="4"/>
  <c r="N7735" i="4"/>
  <c r="N7736" i="4"/>
  <c r="N7737" i="4"/>
  <c r="N7738" i="4"/>
  <c r="N7739" i="4"/>
  <c r="N7740" i="4"/>
  <c r="N7741" i="4"/>
  <c r="N7742" i="4"/>
  <c r="N7743" i="4"/>
  <c r="N7744" i="4"/>
  <c r="N7745" i="4"/>
  <c r="N7746" i="4"/>
  <c r="N7747" i="4"/>
  <c r="N7748" i="4"/>
  <c r="N7749" i="4"/>
  <c r="N7750" i="4"/>
  <c r="N7751" i="4"/>
  <c r="N7752" i="4"/>
  <c r="N7753" i="4"/>
  <c r="N7754" i="4"/>
  <c r="N7755" i="4"/>
  <c r="N7756" i="4"/>
  <c r="N7757" i="4"/>
  <c r="N7758" i="4"/>
  <c r="N7759" i="4"/>
  <c r="N7760" i="4"/>
  <c r="N7761" i="4"/>
  <c r="N7762" i="4"/>
  <c r="N7763" i="4"/>
  <c r="N7764" i="4"/>
  <c r="N7765" i="4"/>
  <c r="N7766" i="4"/>
  <c r="N7767" i="4"/>
  <c r="N7768" i="4"/>
  <c r="N7769" i="4"/>
  <c r="N7770" i="4"/>
  <c r="N7771" i="4"/>
  <c r="N7772" i="4"/>
  <c r="N7773" i="4"/>
  <c r="N7774" i="4"/>
  <c r="N7775" i="4"/>
  <c r="N7776" i="4"/>
  <c r="N7777" i="4"/>
  <c r="N7778" i="4"/>
  <c r="N7779" i="4"/>
  <c r="N7780" i="4"/>
  <c r="N7781" i="4"/>
  <c r="N7782" i="4"/>
  <c r="N7783" i="4"/>
  <c r="N7784" i="4"/>
  <c r="N7785" i="4"/>
  <c r="N7786" i="4"/>
  <c r="N7787" i="4"/>
  <c r="N7788" i="4"/>
  <c r="N7789" i="4"/>
  <c r="N7790" i="4"/>
  <c r="N7791" i="4"/>
  <c r="N7792" i="4"/>
  <c r="N7793" i="4"/>
  <c r="N7794" i="4"/>
  <c r="N7795" i="4"/>
  <c r="N7796" i="4"/>
  <c r="N7797" i="4"/>
  <c r="N7798" i="4"/>
  <c r="N7799" i="4"/>
  <c r="N7800" i="4"/>
  <c r="N7801" i="4"/>
  <c r="N7802" i="4"/>
  <c r="N7803" i="4"/>
  <c r="N7804" i="4"/>
  <c r="N7805" i="4"/>
  <c r="N7806" i="4"/>
  <c r="N7807" i="4"/>
  <c r="N7808" i="4"/>
  <c r="N7809" i="4"/>
  <c r="N7810" i="4"/>
  <c r="N7811" i="4"/>
  <c r="N7812" i="4"/>
  <c r="N7813" i="4"/>
  <c r="N7814" i="4"/>
  <c r="N7815" i="4"/>
  <c r="N7816" i="4"/>
  <c r="N7817" i="4"/>
  <c r="N7818" i="4"/>
  <c r="N7819" i="4"/>
  <c r="N7820" i="4"/>
  <c r="N7821" i="4"/>
  <c r="N7822" i="4"/>
  <c r="N7823" i="4"/>
  <c r="N7824" i="4"/>
  <c r="N7825" i="4"/>
  <c r="N7826" i="4"/>
  <c r="N7827" i="4"/>
  <c r="N7828" i="4"/>
  <c r="N7829" i="4"/>
  <c r="N7830" i="4"/>
  <c r="N7831" i="4"/>
  <c r="N7832" i="4"/>
  <c r="N7833" i="4"/>
  <c r="N7834" i="4"/>
  <c r="N7835" i="4"/>
  <c r="N7836" i="4"/>
  <c r="N7837" i="4"/>
  <c r="N7838" i="4"/>
  <c r="N7839" i="4"/>
  <c r="N7840" i="4"/>
  <c r="N7841" i="4"/>
  <c r="N7842" i="4"/>
  <c r="N7843" i="4"/>
  <c r="N7844" i="4"/>
  <c r="N7845" i="4"/>
  <c r="N7846" i="4"/>
  <c r="N7847" i="4"/>
  <c r="N7848" i="4"/>
  <c r="N7849" i="4"/>
  <c r="N7850" i="4"/>
  <c r="N7851" i="4"/>
  <c r="N7852" i="4"/>
  <c r="N7853" i="4"/>
  <c r="N7854" i="4"/>
  <c r="N7855" i="4"/>
  <c r="N7856" i="4"/>
  <c r="N7857" i="4"/>
  <c r="N7858" i="4"/>
  <c r="N7859" i="4"/>
  <c r="N7860" i="4"/>
  <c r="N7861" i="4"/>
  <c r="N7862" i="4"/>
  <c r="N7863" i="4"/>
  <c r="N7864" i="4"/>
  <c r="N7865" i="4"/>
  <c r="N7866" i="4"/>
  <c r="N7867" i="4"/>
  <c r="N7868" i="4"/>
  <c r="N7869" i="4"/>
  <c r="N7870" i="4"/>
  <c r="N7871" i="4"/>
  <c r="N7872" i="4"/>
  <c r="N7873" i="4"/>
  <c r="N7874" i="4"/>
  <c r="N7875" i="4"/>
  <c r="N7876" i="4"/>
  <c r="N7877" i="4"/>
  <c r="N7878" i="4"/>
  <c r="N7879" i="4"/>
  <c r="N7880" i="4"/>
  <c r="N7881" i="4"/>
  <c r="N7882" i="4"/>
  <c r="N7883" i="4"/>
  <c r="N7884" i="4"/>
  <c r="N7885" i="4"/>
  <c r="N7886" i="4"/>
  <c r="N7887" i="4"/>
  <c r="N7888" i="4"/>
  <c r="N7889" i="4"/>
  <c r="N7890" i="4"/>
  <c r="N7891" i="4"/>
  <c r="N7892" i="4"/>
  <c r="N7893" i="4"/>
  <c r="N7894" i="4"/>
  <c r="N7895" i="4"/>
  <c r="N7896" i="4"/>
  <c r="N7897" i="4"/>
  <c r="N7898" i="4"/>
  <c r="N7899" i="4"/>
  <c r="N7900" i="4"/>
  <c r="N7901" i="4"/>
  <c r="N7902" i="4"/>
  <c r="N7903" i="4"/>
  <c r="N7904" i="4"/>
  <c r="N7905" i="4"/>
  <c r="N7906" i="4"/>
  <c r="N7907" i="4"/>
  <c r="N7908" i="4"/>
  <c r="N7909" i="4"/>
  <c r="N7910" i="4"/>
  <c r="N7911" i="4"/>
  <c r="N7912" i="4"/>
  <c r="N7913" i="4"/>
  <c r="N7914" i="4"/>
  <c r="N7915" i="4"/>
  <c r="N7916" i="4"/>
  <c r="N7917" i="4"/>
  <c r="N7918" i="4"/>
  <c r="N7919" i="4"/>
  <c r="N7920" i="4"/>
  <c r="N7921" i="4"/>
  <c r="N7922" i="4"/>
  <c r="N7923" i="4"/>
  <c r="N7924" i="4"/>
  <c r="N7925" i="4"/>
  <c r="N7926" i="4"/>
  <c r="N7927" i="4"/>
  <c r="N7928" i="4"/>
  <c r="N7929" i="4"/>
  <c r="N7930" i="4"/>
  <c r="N7931" i="4"/>
  <c r="N7932" i="4"/>
  <c r="N7933" i="4"/>
  <c r="N7934" i="4"/>
  <c r="N7935" i="4"/>
  <c r="N7936" i="4"/>
  <c r="N7937" i="4"/>
  <c r="N7938" i="4"/>
  <c r="N7939" i="4"/>
  <c r="N7940" i="4"/>
  <c r="N7941" i="4"/>
  <c r="N7942" i="4"/>
  <c r="N7943" i="4"/>
  <c r="N7944" i="4"/>
  <c r="N7945" i="4"/>
  <c r="N7946" i="4"/>
  <c r="N7947" i="4"/>
  <c r="N7948" i="4"/>
  <c r="N7949" i="4"/>
  <c r="N7950" i="4"/>
  <c r="N7951" i="4"/>
  <c r="N7952" i="4"/>
  <c r="N7953" i="4"/>
  <c r="N7954" i="4"/>
  <c r="N7955" i="4"/>
  <c r="N7956" i="4"/>
  <c r="N7957" i="4"/>
  <c r="N7958" i="4"/>
  <c r="N7959" i="4"/>
  <c r="N7960" i="4"/>
  <c r="N7961" i="4"/>
  <c r="N7962" i="4"/>
  <c r="N7963" i="4"/>
  <c r="N7964" i="4"/>
  <c r="N7965" i="4"/>
  <c r="N7966" i="4"/>
  <c r="N7967" i="4"/>
  <c r="N7968" i="4"/>
  <c r="N7969" i="4"/>
  <c r="N7970" i="4"/>
  <c r="N7971" i="4"/>
  <c r="N7972" i="4"/>
  <c r="N7973" i="4"/>
  <c r="N7974" i="4"/>
  <c r="N7975" i="4"/>
  <c r="N7976" i="4"/>
  <c r="N7977" i="4"/>
  <c r="N7978" i="4"/>
  <c r="N7979" i="4"/>
  <c r="N7980" i="4"/>
  <c r="N7981" i="4"/>
  <c r="N7982" i="4"/>
  <c r="N7983" i="4"/>
  <c r="N7984" i="4"/>
  <c r="N7985" i="4"/>
  <c r="N7986" i="4"/>
  <c r="N7987" i="4"/>
  <c r="N7988" i="4"/>
  <c r="N7989" i="4"/>
  <c r="N7990" i="4"/>
  <c r="N7991" i="4"/>
  <c r="N7992" i="4"/>
  <c r="N7993" i="4"/>
  <c r="N7994" i="4"/>
  <c r="N7995" i="4"/>
  <c r="N7996" i="4"/>
  <c r="N7997" i="4"/>
  <c r="N7998" i="4"/>
  <c r="N7999" i="4"/>
  <c r="N8000" i="4"/>
  <c r="N8001" i="4"/>
  <c r="N8002" i="4"/>
  <c r="N8003" i="4"/>
  <c r="N8004" i="4"/>
  <c r="N8005" i="4"/>
  <c r="N8006" i="4"/>
  <c r="N8007" i="4"/>
  <c r="N8008" i="4"/>
  <c r="N8009" i="4"/>
  <c r="N8010" i="4"/>
  <c r="N8011" i="4"/>
  <c r="N8012" i="4"/>
  <c r="N8013" i="4"/>
  <c r="N8014" i="4"/>
  <c r="N8015" i="4"/>
  <c r="N8016" i="4"/>
  <c r="N8017" i="4"/>
  <c r="N8018" i="4"/>
  <c r="N8019" i="4"/>
  <c r="N8020" i="4"/>
  <c r="N8021" i="4"/>
  <c r="N8022" i="4"/>
  <c r="N8023" i="4"/>
  <c r="N8024" i="4"/>
  <c r="N8025" i="4"/>
  <c r="N8026" i="4"/>
  <c r="N8027" i="4"/>
  <c r="N8028" i="4"/>
  <c r="N8029" i="4"/>
  <c r="N8030" i="4"/>
  <c r="N8031" i="4"/>
  <c r="N8032" i="4"/>
  <c r="N8033" i="4"/>
  <c r="N8034" i="4"/>
  <c r="N8035" i="4"/>
  <c r="N8036" i="4"/>
  <c r="N8037" i="4"/>
  <c r="N8038" i="4"/>
  <c r="N8039" i="4"/>
  <c r="N8040" i="4"/>
  <c r="N8041" i="4"/>
  <c r="N8042" i="4"/>
  <c r="N8043" i="4"/>
  <c r="N8044" i="4"/>
  <c r="N8045" i="4"/>
  <c r="N8046" i="4"/>
  <c r="N8047" i="4"/>
  <c r="N8048" i="4"/>
  <c r="N8049" i="4"/>
  <c r="N8050" i="4"/>
  <c r="N8051" i="4"/>
  <c r="N8052" i="4"/>
  <c r="N8053" i="4"/>
  <c r="N8054" i="4"/>
  <c r="N8055" i="4"/>
  <c r="N8056" i="4"/>
  <c r="N8057" i="4"/>
  <c r="N8058" i="4"/>
  <c r="N8059" i="4"/>
  <c r="N8060" i="4"/>
  <c r="N8061" i="4"/>
  <c r="N8062" i="4"/>
  <c r="N8063" i="4"/>
  <c r="N8064" i="4"/>
  <c r="N8065" i="4"/>
  <c r="N8066" i="4"/>
  <c r="N8067" i="4"/>
  <c r="N8068" i="4"/>
  <c r="N8069" i="4"/>
  <c r="N8070" i="4"/>
  <c r="N8071" i="4"/>
  <c r="N8072" i="4"/>
  <c r="N8073" i="4"/>
  <c r="N8074" i="4"/>
  <c r="N8075" i="4"/>
  <c r="N8076" i="4"/>
  <c r="N8077" i="4"/>
  <c r="N8078" i="4"/>
  <c r="N8079" i="4"/>
  <c r="N8080" i="4"/>
  <c r="N8081" i="4"/>
  <c r="N8082" i="4"/>
  <c r="N8083" i="4"/>
  <c r="N8084" i="4"/>
  <c r="N8085" i="4"/>
  <c r="N8086" i="4"/>
  <c r="N8087" i="4"/>
  <c r="N8088" i="4"/>
  <c r="N8089" i="4"/>
  <c r="N8090" i="4"/>
  <c r="N8091" i="4"/>
  <c r="N8092" i="4"/>
  <c r="N8093" i="4"/>
  <c r="N8094" i="4"/>
  <c r="N8095" i="4"/>
  <c r="N8096" i="4"/>
  <c r="N8097" i="4"/>
  <c r="N8098" i="4"/>
  <c r="N8099" i="4"/>
  <c r="N8100" i="4"/>
  <c r="N8101" i="4"/>
  <c r="N8102" i="4"/>
  <c r="N8103" i="4"/>
  <c r="N8104" i="4"/>
  <c r="N8105" i="4"/>
  <c r="N8106" i="4"/>
  <c r="N8107" i="4"/>
  <c r="N8108" i="4"/>
  <c r="N8109" i="4"/>
  <c r="N8110" i="4"/>
  <c r="N8111" i="4"/>
  <c r="N8112" i="4"/>
  <c r="N8113" i="4"/>
  <c r="N8114" i="4"/>
  <c r="N8115" i="4"/>
  <c r="N8116" i="4"/>
  <c r="N8117" i="4"/>
  <c r="N8118" i="4"/>
  <c r="N8119" i="4"/>
  <c r="N8120" i="4"/>
  <c r="N8121" i="4"/>
  <c r="N8122" i="4"/>
  <c r="N8123" i="4"/>
  <c r="N8124" i="4"/>
  <c r="N8125" i="4"/>
  <c r="N8126" i="4"/>
  <c r="N8127" i="4"/>
  <c r="N8128" i="4"/>
  <c r="N8129" i="4"/>
  <c r="N8130" i="4"/>
  <c r="N8131" i="4"/>
  <c r="N8132" i="4"/>
  <c r="N8133" i="4"/>
  <c r="N8134" i="4"/>
  <c r="N8135" i="4"/>
  <c r="N8136" i="4"/>
  <c r="N8137" i="4"/>
  <c r="N8138" i="4"/>
  <c r="N8139" i="4"/>
  <c r="N8140" i="4"/>
  <c r="N8141" i="4"/>
  <c r="N8142" i="4"/>
  <c r="N8143" i="4"/>
  <c r="N8144" i="4"/>
  <c r="N8145" i="4"/>
  <c r="N8146" i="4"/>
  <c r="N8147" i="4"/>
  <c r="N8148" i="4"/>
  <c r="N8149" i="4"/>
  <c r="N8150" i="4"/>
  <c r="N8151" i="4"/>
  <c r="N8152" i="4"/>
  <c r="N8153" i="4"/>
  <c r="N8154" i="4"/>
  <c r="N8155" i="4"/>
  <c r="N8156" i="4"/>
  <c r="N8157" i="4"/>
  <c r="N8158" i="4"/>
  <c r="N8159" i="4"/>
  <c r="N8160" i="4"/>
  <c r="N8161" i="4"/>
  <c r="N8162" i="4"/>
  <c r="N8163" i="4"/>
  <c r="N8164" i="4"/>
  <c r="N8165" i="4"/>
  <c r="N8166" i="4"/>
  <c r="N8167" i="4"/>
  <c r="N8168" i="4"/>
  <c r="N8169" i="4"/>
  <c r="N8170" i="4"/>
  <c r="N8171" i="4"/>
  <c r="N8172" i="4"/>
  <c r="N8173" i="4"/>
  <c r="N8174" i="4"/>
  <c r="N8175" i="4"/>
  <c r="N8176" i="4"/>
  <c r="N8177" i="4"/>
  <c r="N8178" i="4"/>
  <c r="N8179" i="4"/>
  <c r="N8180" i="4"/>
  <c r="N8181" i="4"/>
  <c r="N8182" i="4"/>
  <c r="N8183" i="4"/>
  <c r="N8184" i="4"/>
  <c r="N8185" i="4"/>
  <c r="N8186" i="4"/>
  <c r="N8187" i="4"/>
  <c r="N8188" i="4"/>
  <c r="N8189" i="4"/>
  <c r="N8190" i="4"/>
  <c r="N8191" i="4"/>
  <c r="N8192" i="4"/>
  <c r="N8193" i="4"/>
  <c r="N8194" i="4"/>
  <c r="N8195" i="4"/>
  <c r="N8196" i="4"/>
  <c r="N8197" i="4"/>
  <c r="N8198" i="4"/>
  <c r="N8199" i="4"/>
  <c r="N8200" i="4"/>
  <c r="N8201" i="4"/>
  <c r="N8202" i="4"/>
  <c r="N8203" i="4"/>
  <c r="N8204" i="4"/>
  <c r="N8205" i="4"/>
  <c r="N8206" i="4"/>
  <c r="N8207" i="4"/>
  <c r="N8208" i="4"/>
  <c r="N8209" i="4"/>
  <c r="N8210" i="4"/>
  <c r="N8211" i="4"/>
  <c r="N8212" i="4"/>
  <c r="N8213" i="4"/>
  <c r="N8214" i="4"/>
  <c r="N8215" i="4"/>
  <c r="N8216" i="4"/>
  <c r="N8217" i="4"/>
  <c r="N8218" i="4"/>
  <c r="N8219" i="4"/>
  <c r="N8220" i="4"/>
  <c r="N8221" i="4"/>
  <c r="N8222" i="4"/>
  <c r="N8223" i="4"/>
  <c r="N8224" i="4"/>
  <c r="N8225" i="4"/>
  <c r="N8226" i="4"/>
  <c r="N8227" i="4"/>
  <c r="N8228" i="4"/>
  <c r="N8229" i="4"/>
  <c r="N8230" i="4"/>
  <c r="N8231" i="4"/>
  <c r="N8232" i="4"/>
  <c r="N8233" i="4"/>
  <c r="N8234" i="4"/>
  <c r="N8235" i="4"/>
  <c r="N8236" i="4"/>
  <c r="N8237" i="4"/>
  <c r="N8238" i="4"/>
  <c r="N8239" i="4"/>
  <c r="N8240" i="4"/>
  <c r="N8241" i="4"/>
  <c r="N8242" i="4"/>
  <c r="N8243" i="4"/>
  <c r="N8244" i="4"/>
  <c r="N8245" i="4"/>
  <c r="N8246" i="4"/>
  <c r="N8247" i="4"/>
  <c r="N8248" i="4"/>
  <c r="N8249" i="4"/>
  <c r="N8250" i="4"/>
  <c r="N8251" i="4"/>
  <c r="N8252" i="4"/>
  <c r="N8253" i="4"/>
  <c r="N8254" i="4"/>
  <c r="N8255" i="4"/>
  <c r="N8256" i="4"/>
  <c r="N8257" i="4"/>
  <c r="N8258" i="4"/>
  <c r="N8259" i="4"/>
  <c r="N8260" i="4"/>
  <c r="N8261" i="4"/>
  <c r="N8262" i="4"/>
  <c r="N8263" i="4"/>
  <c r="N8264" i="4"/>
  <c r="N8265" i="4"/>
  <c r="N8266" i="4"/>
  <c r="N8267" i="4"/>
  <c r="N8268" i="4"/>
  <c r="N8269" i="4"/>
  <c r="N8270" i="4"/>
  <c r="N8271" i="4"/>
  <c r="N8272" i="4"/>
  <c r="N8273" i="4"/>
  <c r="N8274" i="4"/>
  <c r="N8275" i="4"/>
  <c r="N8276" i="4"/>
  <c r="N8277" i="4"/>
  <c r="N8278" i="4"/>
  <c r="N8279" i="4"/>
  <c r="N8280" i="4"/>
  <c r="N8281" i="4"/>
  <c r="N8282" i="4"/>
  <c r="N8283" i="4"/>
  <c r="N8284" i="4"/>
  <c r="N8285" i="4"/>
  <c r="N8286" i="4"/>
  <c r="N8287" i="4"/>
  <c r="N8288" i="4"/>
  <c r="N8289" i="4"/>
  <c r="N8290" i="4"/>
  <c r="N8291" i="4"/>
  <c r="N8292" i="4"/>
  <c r="N8293" i="4"/>
  <c r="N8294" i="4"/>
  <c r="N8295" i="4"/>
  <c r="N8296" i="4"/>
  <c r="N8297" i="4"/>
  <c r="N8298" i="4"/>
  <c r="N8299" i="4"/>
  <c r="N8300" i="4"/>
  <c r="N8301" i="4"/>
  <c r="N8302" i="4"/>
  <c r="N8303" i="4"/>
  <c r="N8304" i="4"/>
  <c r="N8305" i="4"/>
  <c r="N8306" i="4"/>
  <c r="N8307" i="4"/>
  <c r="N8308" i="4"/>
  <c r="N8309" i="4"/>
  <c r="N8310" i="4"/>
  <c r="N8311" i="4"/>
  <c r="N8312" i="4"/>
  <c r="N8313" i="4"/>
  <c r="N8314" i="4"/>
  <c r="N8315" i="4"/>
  <c r="N8316" i="4"/>
  <c r="N8317" i="4"/>
  <c r="N8318" i="4"/>
  <c r="N8319" i="4"/>
  <c r="N8320" i="4"/>
  <c r="N8321" i="4"/>
  <c r="N8322" i="4"/>
  <c r="N8323" i="4"/>
  <c r="N8324" i="4"/>
  <c r="N8325" i="4"/>
  <c r="N8326" i="4"/>
  <c r="N8327" i="4"/>
  <c r="N8328" i="4"/>
  <c r="N8329" i="4"/>
  <c r="N8330" i="4"/>
  <c r="N8331" i="4"/>
  <c r="N8332" i="4"/>
  <c r="N8333" i="4"/>
  <c r="N8334" i="4"/>
  <c r="N8335" i="4"/>
  <c r="N8336" i="4"/>
  <c r="N8337" i="4"/>
  <c r="N8338" i="4"/>
  <c r="N8339" i="4"/>
  <c r="N8340" i="4"/>
  <c r="N8341" i="4"/>
  <c r="N8342" i="4"/>
  <c r="N8343" i="4"/>
  <c r="N8344" i="4"/>
  <c r="N8345" i="4"/>
  <c r="N8346" i="4"/>
  <c r="N8347" i="4"/>
  <c r="N8348" i="4"/>
  <c r="N8349" i="4"/>
  <c r="N8350" i="4"/>
  <c r="N8351" i="4"/>
  <c r="N8352" i="4"/>
  <c r="N8353" i="4"/>
  <c r="N8354" i="4"/>
  <c r="N8355" i="4"/>
  <c r="N8356" i="4"/>
  <c r="N8357" i="4"/>
  <c r="N8358" i="4"/>
  <c r="N8359" i="4"/>
  <c r="N8360" i="4"/>
  <c r="N8361" i="4"/>
  <c r="N8362" i="4"/>
  <c r="N8363" i="4"/>
  <c r="N8364" i="4"/>
  <c r="N8365" i="4"/>
  <c r="N8366" i="4"/>
  <c r="N8367" i="4"/>
  <c r="N8368" i="4"/>
  <c r="N8369" i="4"/>
  <c r="N8370" i="4"/>
  <c r="N8371" i="4"/>
  <c r="N8372" i="4"/>
  <c r="N8373" i="4"/>
  <c r="N8374" i="4"/>
  <c r="N8375" i="4"/>
  <c r="N8376" i="4"/>
  <c r="N8377" i="4"/>
  <c r="N8378" i="4"/>
  <c r="N8379" i="4"/>
  <c r="N8380" i="4"/>
  <c r="N8381" i="4"/>
  <c r="N8382" i="4"/>
  <c r="N8383" i="4"/>
  <c r="N8384" i="4"/>
  <c r="N8385" i="4"/>
  <c r="N8386" i="4"/>
  <c r="N8387" i="4"/>
  <c r="N8388" i="4"/>
  <c r="N8389" i="4"/>
  <c r="N8390" i="4"/>
  <c r="N8391" i="4"/>
  <c r="N8392" i="4"/>
  <c r="N8393" i="4"/>
  <c r="N8394" i="4"/>
  <c r="N8395" i="4"/>
  <c r="N8396" i="4"/>
  <c r="N8397" i="4"/>
  <c r="N8398" i="4"/>
  <c r="N8399" i="4"/>
  <c r="N8400" i="4"/>
  <c r="N8401" i="4"/>
  <c r="N8402" i="4"/>
  <c r="N8403" i="4"/>
  <c r="N8404" i="4"/>
  <c r="N8405" i="4"/>
  <c r="N8406" i="4"/>
  <c r="N8407" i="4"/>
  <c r="N8408" i="4"/>
  <c r="N8409" i="4"/>
  <c r="N8410" i="4"/>
  <c r="N8411" i="4"/>
  <c r="N8412" i="4"/>
  <c r="N8413" i="4"/>
  <c r="N8414" i="4"/>
  <c r="N8415" i="4"/>
  <c r="N8416" i="4"/>
  <c r="N8417" i="4"/>
  <c r="N8418" i="4"/>
  <c r="N8419" i="4"/>
  <c r="N8420" i="4"/>
  <c r="N8421" i="4"/>
  <c r="N8422" i="4"/>
  <c r="N8423" i="4"/>
  <c r="N8424" i="4"/>
  <c r="N8425" i="4"/>
  <c r="N8426" i="4"/>
  <c r="N8427" i="4"/>
  <c r="N8428" i="4"/>
  <c r="N8429" i="4"/>
  <c r="N8430" i="4"/>
  <c r="N8431" i="4"/>
  <c r="N8432" i="4"/>
  <c r="N8433" i="4"/>
  <c r="N8434" i="4"/>
  <c r="N8435" i="4"/>
  <c r="N8436" i="4"/>
  <c r="N8437" i="4"/>
  <c r="N8438" i="4"/>
  <c r="N8439" i="4"/>
  <c r="N8440" i="4"/>
  <c r="N8441" i="4"/>
  <c r="N8442" i="4"/>
  <c r="N8443" i="4"/>
  <c r="N8444" i="4"/>
  <c r="N8445" i="4"/>
  <c r="N8446" i="4"/>
  <c r="N8447" i="4"/>
  <c r="N8448" i="4"/>
  <c r="N8449" i="4"/>
  <c r="N8450" i="4"/>
  <c r="N8451" i="4"/>
  <c r="N8452" i="4"/>
  <c r="N8453" i="4"/>
  <c r="N8454" i="4"/>
  <c r="N8455" i="4"/>
  <c r="N8456" i="4"/>
  <c r="N8457" i="4"/>
  <c r="N8458" i="4"/>
  <c r="N8459" i="4"/>
  <c r="N8460" i="4"/>
  <c r="N8461" i="4"/>
  <c r="N8462" i="4"/>
  <c r="N8463" i="4"/>
  <c r="N8464" i="4"/>
  <c r="N8465" i="4"/>
  <c r="N8466" i="4"/>
  <c r="N8467" i="4"/>
  <c r="N8468" i="4"/>
  <c r="N8469" i="4"/>
  <c r="N8470" i="4"/>
  <c r="N8471" i="4"/>
  <c r="N8472" i="4"/>
  <c r="N8473" i="4"/>
  <c r="N8474" i="4"/>
  <c r="N8475" i="4"/>
  <c r="N8476" i="4"/>
  <c r="N8477" i="4"/>
  <c r="N8478" i="4"/>
  <c r="N8479" i="4"/>
  <c r="N8480" i="4"/>
  <c r="N8481" i="4"/>
  <c r="N8482" i="4"/>
  <c r="N8483" i="4"/>
  <c r="N8484" i="4"/>
  <c r="N8485" i="4"/>
  <c r="N8486" i="4"/>
  <c r="N8487" i="4"/>
  <c r="N8488" i="4"/>
  <c r="N8489" i="4"/>
  <c r="N8490" i="4"/>
  <c r="N8491" i="4"/>
  <c r="N8492" i="4"/>
  <c r="N8493" i="4"/>
  <c r="N8494" i="4"/>
  <c r="N8495" i="4"/>
  <c r="N8496" i="4"/>
  <c r="N8497" i="4"/>
  <c r="N8498" i="4"/>
  <c r="N8499" i="4"/>
  <c r="N8500" i="4"/>
  <c r="N8501" i="4"/>
  <c r="N8502" i="4"/>
  <c r="N8503" i="4"/>
  <c r="N8504" i="4"/>
  <c r="N8505" i="4"/>
  <c r="N8506" i="4"/>
  <c r="N8507" i="4"/>
  <c r="N8508" i="4"/>
  <c r="N8509" i="4"/>
  <c r="N8510" i="4"/>
  <c r="N8511" i="4"/>
  <c r="N8512" i="4"/>
  <c r="N8513" i="4"/>
  <c r="N8514" i="4"/>
  <c r="N8515" i="4"/>
  <c r="N8516" i="4"/>
  <c r="N8517" i="4"/>
  <c r="N8518" i="4"/>
  <c r="N8519" i="4"/>
  <c r="N8520" i="4"/>
  <c r="N8521" i="4"/>
  <c r="N8522" i="4"/>
  <c r="N8523" i="4"/>
  <c r="N8524" i="4"/>
  <c r="N8525" i="4"/>
  <c r="N8526" i="4"/>
  <c r="N8527" i="4"/>
  <c r="N8528" i="4"/>
  <c r="N8529" i="4"/>
  <c r="N8530" i="4"/>
  <c r="N8531" i="4"/>
  <c r="N8532" i="4"/>
  <c r="N8533" i="4"/>
  <c r="N8534" i="4"/>
  <c r="N8535" i="4"/>
  <c r="N8536" i="4"/>
  <c r="N8537" i="4"/>
  <c r="N8538" i="4"/>
  <c r="N8539" i="4"/>
  <c r="N8540" i="4"/>
  <c r="N8541" i="4"/>
  <c r="N8542" i="4"/>
  <c r="N8543" i="4"/>
  <c r="N8544" i="4"/>
  <c r="N8545" i="4"/>
  <c r="N8546" i="4"/>
  <c r="N8547" i="4"/>
  <c r="N8548" i="4"/>
  <c r="N8549" i="4"/>
  <c r="N8550" i="4"/>
  <c r="N8551" i="4"/>
  <c r="N8552" i="4"/>
  <c r="N8553" i="4"/>
  <c r="N8554" i="4"/>
  <c r="N8555" i="4"/>
  <c r="N8556" i="4"/>
  <c r="N8557" i="4"/>
  <c r="N8558" i="4"/>
  <c r="N8559" i="4"/>
  <c r="N8560" i="4"/>
  <c r="N8561" i="4"/>
  <c r="N8562" i="4"/>
  <c r="N8563" i="4"/>
  <c r="N8564" i="4"/>
  <c r="N8565" i="4"/>
  <c r="N8566" i="4"/>
  <c r="N8567" i="4"/>
  <c r="N8568" i="4"/>
  <c r="N8569" i="4"/>
  <c r="N8570" i="4"/>
  <c r="N8571" i="4"/>
  <c r="N8572" i="4"/>
  <c r="N8573" i="4"/>
  <c r="N8574" i="4"/>
  <c r="N8575" i="4"/>
  <c r="N8576" i="4"/>
  <c r="N8577" i="4"/>
  <c r="N8578" i="4"/>
  <c r="N8579" i="4"/>
  <c r="N8580" i="4"/>
  <c r="N8581" i="4"/>
  <c r="N8582" i="4"/>
  <c r="N8583" i="4"/>
  <c r="N8584" i="4"/>
  <c r="N8585" i="4"/>
  <c r="N8586" i="4"/>
  <c r="N8587" i="4"/>
  <c r="N8588" i="4"/>
  <c r="N8589" i="4"/>
  <c r="N8590" i="4"/>
  <c r="N8591" i="4"/>
  <c r="N8592" i="4"/>
  <c r="N8593" i="4"/>
  <c r="N8594" i="4"/>
  <c r="N8595" i="4"/>
  <c r="N8596" i="4"/>
  <c r="N8597" i="4"/>
  <c r="N8598" i="4"/>
  <c r="N8599" i="4"/>
  <c r="N8600" i="4"/>
  <c r="N8601" i="4"/>
  <c r="N8602" i="4"/>
  <c r="N8603" i="4"/>
  <c r="N8604" i="4"/>
  <c r="N8605" i="4"/>
  <c r="N8606" i="4"/>
  <c r="N8607" i="4"/>
  <c r="N8608" i="4"/>
  <c r="N8609" i="4"/>
  <c r="N8610" i="4"/>
  <c r="N8611" i="4"/>
  <c r="N8612" i="4"/>
  <c r="N8613" i="4"/>
  <c r="N8614" i="4"/>
  <c r="N8615" i="4"/>
  <c r="N8616" i="4"/>
  <c r="N8617" i="4"/>
  <c r="N8618" i="4"/>
  <c r="N8619" i="4"/>
  <c r="N8620" i="4"/>
  <c r="N8621" i="4"/>
  <c r="N8622" i="4"/>
  <c r="N8623" i="4"/>
  <c r="N8624" i="4"/>
  <c r="N8625" i="4"/>
  <c r="N8626" i="4"/>
  <c r="N8627" i="4"/>
  <c r="N8628" i="4"/>
  <c r="N8629" i="4"/>
  <c r="N8630" i="4"/>
  <c r="N8631" i="4"/>
  <c r="N8632" i="4"/>
  <c r="N8633" i="4"/>
  <c r="N8634" i="4"/>
  <c r="N8635" i="4"/>
  <c r="N8636" i="4"/>
  <c r="N8637" i="4"/>
  <c r="N8638" i="4"/>
  <c r="N8639" i="4"/>
  <c r="N8640" i="4"/>
  <c r="N8641" i="4"/>
  <c r="N8642" i="4"/>
  <c r="N8643" i="4"/>
  <c r="N8644" i="4"/>
  <c r="N8645" i="4"/>
  <c r="N8646" i="4"/>
  <c r="N8647" i="4"/>
  <c r="N8648" i="4"/>
  <c r="N8649" i="4"/>
  <c r="N8650" i="4"/>
  <c r="N8651" i="4"/>
  <c r="N8652" i="4"/>
  <c r="N8653" i="4"/>
  <c r="N8654" i="4"/>
  <c r="N8655" i="4"/>
  <c r="N8656" i="4"/>
  <c r="N8657" i="4"/>
  <c r="N8658" i="4"/>
  <c r="N8659" i="4"/>
  <c r="N8660" i="4"/>
  <c r="N8661" i="4"/>
  <c r="N8662" i="4"/>
  <c r="N8663" i="4"/>
  <c r="N8664" i="4"/>
  <c r="N8665" i="4"/>
  <c r="N8666" i="4"/>
  <c r="N8667" i="4"/>
  <c r="N8668" i="4"/>
  <c r="N8669" i="4"/>
  <c r="N8670" i="4"/>
  <c r="N8671" i="4"/>
  <c r="N8672" i="4"/>
  <c r="N8673" i="4"/>
  <c r="N8674" i="4"/>
  <c r="N8675" i="4"/>
  <c r="N8676" i="4"/>
  <c r="N8677" i="4"/>
  <c r="N8678" i="4"/>
  <c r="N8679" i="4"/>
  <c r="N8680" i="4"/>
  <c r="N8681" i="4"/>
  <c r="N8682" i="4"/>
  <c r="N8683" i="4"/>
  <c r="N8684" i="4"/>
  <c r="N8685" i="4"/>
  <c r="N8686" i="4"/>
  <c r="N8687" i="4"/>
  <c r="N8688" i="4"/>
  <c r="N8689" i="4"/>
  <c r="N8690" i="4"/>
  <c r="N8691" i="4"/>
  <c r="N8692" i="4"/>
  <c r="N8693" i="4"/>
  <c r="N8694" i="4"/>
  <c r="N8695" i="4"/>
  <c r="N8696" i="4"/>
  <c r="N8697" i="4"/>
  <c r="N8698" i="4"/>
  <c r="N8699" i="4"/>
  <c r="N8700" i="4"/>
  <c r="N8701" i="4"/>
  <c r="N8702" i="4"/>
  <c r="N8703" i="4"/>
  <c r="N8704" i="4"/>
  <c r="N8705" i="4"/>
  <c r="N8706" i="4"/>
  <c r="N8707" i="4"/>
  <c r="N8708" i="4"/>
  <c r="N8709" i="4"/>
  <c r="N8710" i="4"/>
  <c r="N8711" i="4"/>
  <c r="N8712" i="4"/>
  <c r="N8713" i="4"/>
  <c r="N8714" i="4"/>
  <c r="N8715" i="4"/>
  <c r="N8716" i="4"/>
  <c r="N8717" i="4"/>
  <c r="N8718" i="4"/>
  <c r="N8719" i="4"/>
  <c r="N8720" i="4"/>
  <c r="N8721" i="4"/>
  <c r="N8722" i="4"/>
  <c r="N8723" i="4"/>
  <c r="N8724" i="4"/>
  <c r="N8725" i="4"/>
  <c r="N8726" i="4"/>
  <c r="N8727" i="4"/>
  <c r="N8728" i="4"/>
  <c r="N8729" i="4"/>
  <c r="N8730" i="4"/>
  <c r="N8731" i="4"/>
  <c r="N8732" i="4"/>
  <c r="N8733" i="4"/>
  <c r="N8734" i="4"/>
  <c r="N8735" i="4"/>
  <c r="N8736" i="4"/>
  <c r="N8737" i="4"/>
  <c r="N8738" i="4"/>
  <c r="N8739" i="4"/>
  <c r="N8740" i="4"/>
  <c r="N8741" i="4"/>
  <c r="N8742" i="4"/>
  <c r="N8743" i="4"/>
  <c r="N8744" i="4"/>
  <c r="N8745" i="4"/>
  <c r="N8746" i="4"/>
  <c r="N8747" i="4"/>
  <c r="N8748" i="4"/>
  <c r="N8749" i="4"/>
  <c r="N8750" i="4"/>
  <c r="N8751" i="4"/>
  <c r="N8752" i="4"/>
  <c r="N8753" i="4"/>
  <c r="N8754" i="4"/>
  <c r="N8755" i="4"/>
  <c r="N8756" i="4"/>
  <c r="N8757" i="4"/>
  <c r="N8758" i="4"/>
  <c r="N8759" i="4"/>
  <c r="N8760" i="4"/>
  <c r="N8761" i="4"/>
  <c r="N8762" i="4"/>
  <c r="N8763" i="4"/>
  <c r="N8764" i="4"/>
  <c r="N8765" i="4"/>
  <c r="N8766" i="4"/>
  <c r="N8767" i="4"/>
  <c r="N8768" i="4"/>
  <c r="N8769" i="4"/>
  <c r="N8770" i="4"/>
  <c r="N8771" i="4"/>
  <c r="N8772" i="4"/>
  <c r="N8773" i="4"/>
  <c r="N8774" i="4"/>
  <c r="N8775" i="4"/>
  <c r="N8776" i="4"/>
  <c r="N8777" i="4"/>
  <c r="N8778" i="4"/>
  <c r="N8779" i="4"/>
  <c r="N8780" i="4"/>
  <c r="N8781" i="4"/>
  <c r="N8782" i="4"/>
  <c r="N8783" i="4"/>
  <c r="N8784" i="4"/>
  <c r="N8785" i="4"/>
  <c r="N8786" i="4"/>
  <c r="N8787" i="4"/>
  <c r="N8788" i="4"/>
  <c r="N8789" i="4"/>
  <c r="N8790" i="4"/>
  <c r="N8791" i="4"/>
  <c r="N8792" i="4"/>
  <c r="N8793" i="4"/>
  <c r="N8794" i="4"/>
  <c r="N8795" i="4"/>
  <c r="N8796" i="4"/>
  <c r="N8797" i="4"/>
  <c r="N8798" i="4"/>
  <c r="N8799" i="4"/>
  <c r="N8800" i="4"/>
  <c r="N8801" i="4"/>
  <c r="N8802" i="4"/>
  <c r="N8803" i="4"/>
  <c r="N8804" i="4"/>
  <c r="N8805" i="4"/>
  <c r="N8806" i="4"/>
  <c r="N8807" i="4"/>
  <c r="N8808" i="4"/>
  <c r="N8809" i="4"/>
  <c r="N8810" i="4"/>
  <c r="N8811" i="4"/>
  <c r="N8812" i="4"/>
  <c r="N8813" i="4"/>
  <c r="N8814" i="4"/>
  <c r="N8815" i="4"/>
  <c r="N8816" i="4"/>
  <c r="N8817" i="4"/>
  <c r="N8818" i="4"/>
  <c r="N8819" i="4"/>
  <c r="N8820" i="4"/>
  <c r="N8821" i="4"/>
  <c r="N8822" i="4"/>
  <c r="N8823" i="4"/>
  <c r="N8824" i="4"/>
  <c r="N8825" i="4"/>
  <c r="N8826" i="4"/>
  <c r="N8827" i="4"/>
  <c r="N8828" i="4"/>
  <c r="N8829" i="4"/>
  <c r="N8830" i="4"/>
  <c r="N8831" i="4"/>
  <c r="N8832" i="4"/>
  <c r="N8833" i="4"/>
  <c r="N8834" i="4"/>
  <c r="N8835" i="4"/>
  <c r="N8836" i="4"/>
  <c r="N8837" i="4"/>
  <c r="N8838" i="4"/>
  <c r="N8839" i="4"/>
  <c r="N8840" i="4"/>
  <c r="N8841" i="4"/>
  <c r="N8842" i="4"/>
  <c r="N8843" i="4"/>
  <c r="N8844" i="4"/>
  <c r="N8845" i="4"/>
  <c r="N8846" i="4"/>
  <c r="N8847" i="4"/>
  <c r="N8848" i="4"/>
  <c r="N8849" i="4"/>
  <c r="N8850" i="4"/>
  <c r="N8851" i="4"/>
  <c r="N8852" i="4"/>
  <c r="N8853" i="4"/>
  <c r="N8854" i="4"/>
  <c r="N8855" i="4"/>
  <c r="N8856" i="4"/>
  <c r="N8857" i="4"/>
  <c r="N8858" i="4"/>
  <c r="N8859" i="4"/>
  <c r="N8860" i="4"/>
  <c r="N8861" i="4"/>
  <c r="N8862" i="4"/>
  <c r="N8863" i="4"/>
  <c r="N8864" i="4"/>
  <c r="N8865" i="4"/>
  <c r="N8866" i="4"/>
  <c r="N8867" i="4"/>
  <c r="N8868" i="4"/>
  <c r="N8869" i="4"/>
  <c r="N8870" i="4"/>
  <c r="N8871" i="4"/>
  <c r="N8872" i="4"/>
  <c r="N8873" i="4"/>
  <c r="N8874" i="4"/>
  <c r="N8875" i="4"/>
  <c r="N8876" i="4"/>
  <c r="N8877" i="4"/>
  <c r="N8878" i="4"/>
  <c r="N8879" i="4"/>
  <c r="N8880" i="4"/>
  <c r="N8881" i="4"/>
  <c r="N8882" i="4"/>
  <c r="N8883" i="4"/>
  <c r="N8884" i="4"/>
  <c r="N8885" i="4"/>
  <c r="N8886" i="4"/>
  <c r="N8887" i="4"/>
  <c r="N8888" i="4"/>
  <c r="N8889" i="4"/>
  <c r="N8890" i="4"/>
  <c r="N8891" i="4"/>
  <c r="N8892" i="4"/>
  <c r="N8893" i="4"/>
  <c r="N8894" i="4"/>
  <c r="N8895" i="4"/>
  <c r="N8896" i="4"/>
  <c r="N8897" i="4"/>
  <c r="N8898" i="4"/>
  <c r="N8899" i="4"/>
  <c r="N8900" i="4"/>
  <c r="N8901" i="4"/>
  <c r="N8902" i="4"/>
  <c r="N8903" i="4"/>
  <c r="N8904" i="4"/>
  <c r="N8905" i="4"/>
  <c r="N8906" i="4"/>
  <c r="N8907" i="4"/>
  <c r="N8908" i="4"/>
  <c r="N8909" i="4"/>
  <c r="N8910" i="4"/>
  <c r="N8911" i="4"/>
  <c r="N8912" i="4"/>
  <c r="N8913" i="4"/>
  <c r="N8914" i="4"/>
  <c r="N8915" i="4"/>
  <c r="N8916" i="4"/>
  <c r="N8917" i="4"/>
  <c r="N8918" i="4"/>
  <c r="N8919" i="4"/>
  <c r="N8920" i="4"/>
  <c r="N8921" i="4"/>
  <c r="N8922" i="4"/>
  <c r="N8923" i="4"/>
  <c r="N8924" i="4"/>
  <c r="N8925" i="4"/>
  <c r="N8926" i="4"/>
  <c r="N8927" i="4"/>
  <c r="N8928" i="4"/>
  <c r="N8929" i="4"/>
  <c r="N8930" i="4"/>
  <c r="N8931" i="4"/>
  <c r="N8932" i="4"/>
  <c r="N8933" i="4"/>
  <c r="N8934" i="4"/>
  <c r="N8935" i="4"/>
  <c r="N8936" i="4"/>
  <c r="N8937" i="4"/>
  <c r="N8938" i="4"/>
  <c r="N8939" i="4"/>
  <c r="N8940" i="4"/>
  <c r="N8941" i="4"/>
  <c r="N8942" i="4"/>
  <c r="N8943" i="4"/>
  <c r="N8944" i="4"/>
  <c r="N8945" i="4"/>
  <c r="N8946" i="4"/>
  <c r="N8947" i="4"/>
  <c r="N8948" i="4"/>
  <c r="N8949" i="4"/>
  <c r="N8950" i="4"/>
  <c r="N8951" i="4"/>
  <c r="N8952" i="4"/>
  <c r="N8953" i="4"/>
  <c r="N8954" i="4"/>
  <c r="N8955" i="4"/>
  <c r="N8956" i="4"/>
  <c r="N8957" i="4"/>
  <c r="N8958" i="4"/>
  <c r="N8959" i="4"/>
  <c r="N8960" i="4"/>
  <c r="N8961" i="4"/>
  <c r="N8962" i="4"/>
  <c r="N8963" i="4"/>
  <c r="N8964" i="4"/>
  <c r="N8965" i="4"/>
  <c r="N8966" i="4"/>
  <c r="N8967" i="4"/>
  <c r="N8968" i="4"/>
  <c r="N8969" i="4"/>
  <c r="N8970" i="4"/>
  <c r="N8971" i="4"/>
  <c r="N8972" i="4"/>
  <c r="N8973" i="4"/>
  <c r="N8974" i="4"/>
  <c r="N8975" i="4"/>
  <c r="N8976" i="4"/>
  <c r="N8977" i="4"/>
  <c r="N8978" i="4"/>
  <c r="N8979" i="4"/>
  <c r="N8980" i="4"/>
  <c r="N8981" i="4"/>
  <c r="N8982" i="4"/>
  <c r="N8983" i="4"/>
  <c r="N8984" i="4"/>
  <c r="N8985" i="4"/>
  <c r="N8986" i="4"/>
  <c r="N8987" i="4"/>
  <c r="N8988" i="4"/>
  <c r="N8989" i="4"/>
  <c r="N8990" i="4"/>
  <c r="N8991" i="4"/>
  <c r="N8992" i="4"/>
  <c r="N8993" i="4"/>
  <c r="N8994" i="4"/>
  <c r="N8995" i="4"/>
  <c r="N8996" i="4"/>
  <c r="N8997" i="4"/>
  <c r="N8998" i="4"/>
  <c r="N8999" i="4"/>
  <c r="N9000" i="4"/>
  <c r="N9001" i="4"/>
  <c r="N9002" i="4"/>
  <c r="N9003" i="4"/>
  <c r="N9004" i="4"/>
  <c r="N9005" i="4"/>
  <c r="N9006" i="4"/>
  <c r="N9007" i="4"/>
  <c r="N9008" i="4"/>
  <c r="N9009" i="4"/>
  <c r="N9010" i="4"/>
  <c r="N9011" i="4"/>
  <c r="N9012" i="4"/>
  <c r="N9013" i="4"/>
  <c r="N9014" i="4"/>
  <c r="N9015" i="4"/>
  <c r="N9016" i="4"/>
  <c r="N9017" i="4"/>
  <c r="N9018" i="4"/>
  <c r="N9019" i="4"/>
  <c r="N9020" i="4"/>
  <c r="N9021" i="4"/>
  <c r="N9022" i="4"/>
  <c r="N9023" i="4"/>
  <c r="N9024" i="4"/>
  <c r="N9025" i="4"/>
  <c r="N9026" i="4"/>
  <c r="N9027" i="4"/>
  <c r="N9028" i="4"/>
  <c r="N9029" i="4"/>
  <c r="N9030" i="4"/>
  <c r="N9031" i="4"/>
  <c r="N9032" i="4"/>
  <c r="N9033" i="4"/>
  <c r="N9034" i="4"/>
  <c r="N9035" i="4"/>
  <c r="N9036" i="4"/>
  <c r="N9037" i="4"/>
  <c r="N9038" i="4"/>
  <c r="N9039" i="4"/>
  <c r="N9040" i="4"/>
  <c r="N9041" i="4"/>
  <c r="N9042" i="4"/>
  <c r="N9043" i="4"/>
  <c r="N9044" i="4"/>
  <c r="N9045" i="4"/>
  <c r="N9046" i="4"/>
  <c r="N9047" i="4"/>
  <c r="N9048" i="4"/>
  <c r="N9049" i="4"/>
  <c r="N9050" i="4"/>
  <c r="N9051" i="4"/>
  <c r="N9052" i="4"/>
  <c r="N9053" i="4"/>
  <c r="N9054" i="4"/>
  <c r="N9055" i="4"/>
  <c r="N9056" i="4"/>
  <c r="N9057" i="4"/>
  <c r="N9058" i="4"/>
  <c r="N9059" i="4"/>
  <c r="N9060" i="4"/>
  <c r="N9061" i="4"/>
  <c r="N9062" i="4"/>
  <c r="N9063" i="4"/>
  <c r="N9064" i="4"/>
  <c r="N9065" i="4"/>
  <c r="N9066" i="4"/>
  <c r="N9067" i="4"/>
  <c r="N9068" i="4"/>
  <c r="N9069" i="4"/>
  <c r="N9070" i="4"/>
  <c r="N9071" i="4"/>
  <c r="N9072" i="4"/>
  <c r="N9073" i="4"/>
  <c r="N9074" i="4"/>
  <c r="N9075" i="4"/>
  <c r="N9076" i="4"/>
  <c r="N9077" i="4"/>
  <c r="N9078" i="4"/>
  <c r="N9079" i="4"/>
  <c r="N9080" i="4"/>
  <c r="N9081" i="4"/>
  <c r="N9082" i="4"/>
  <c r="N9083" i="4"/>
  <c r="N9084" i="4"/>
  <c r="N9085" i="4"/>
  <c r="N9086" i="4"/>
  <c r="N9087" i="4"/>
  <c r="N9088" i="4"/>
  <c r="N9089" i="4"/>
  <c r="N9090" i="4"/>
  <c r="N9091" i="4"/>
  <c r="N9092" i="4"/>
  <c r="N9093" i="4"/>
  <c r="N9094" i="4"/>
  <c r="N9095" i="4"/>
  <c r="N9096" i="4"/>
  <c r="N9097" i="4"/>
  <c r="N9098" i="4"/>
  <c r="N9099" i="4"/>
  <c r="N9100" i="4"/>
  <c r="N9101" i="4"/>
  <c r="N9102" i="4"/>
  <c r="N9103" i="4"/>
  <c r="N9104" i="4"/>
  <c r="N9105" i="4"/>
  <c r="N9106" i="4"/>
  <c r="N9107" i="4"/>
  <c r="N9108" i="4"/>
  <c r="N9109" i="4"/>
  <c r="N9110" i="4"/>
  <c r="N9111" i="4"/>
  <c r="N9112" i="4"/>
  <c r="N9113" i="4"/>
  <c r="N9114" i="4"/>
  <c r="N9115" i="4"/>
  <c r="N9116" i="4"/>
  <c r="N9117" i="4"/>
  <c r="N9118" i="4"/>
  <c r="N9119" i="4"/>
  <c r="N9120" i="4"/>
  <c r="N9121" i="4"/>
  <c r="N9122" i="4"/>
  <c r="N9123" i="4"/>
  <c r="N9124" i="4"/>
  <c r="N9125" i="4"/>
  <c r="N9126" i="4"/>
  <c r="N9127" i="4"/>
  <c r="N9128" i="4"/>
  <c r="N9129" i="4"/>
  <c r="N9130" i="4"/>
  <c r="N9131" i="4"/>
  <c r="N9132" i="4"/>
  <c r="N9133" i="4"/>
  <c r="N9134" i="4"/>
  <c r="N9135" i="4"/>
  <c r="N9136" i="4"/>
  <c r="N9137" i="4"/>
  <c r="N9138" i="4"/>
  <c r="N9139" i="4"/>
  <c r="N9140" i="4"/>
  <c r="N9141" i="4"/>
  <c r="N9142" i="4"/>
  <c r="N9143" i="4"/>
  <c r="N9144" i="4"/>
  <c r="N9145" i="4"/>
  <c r="N9146" i="4"/>
  <c r="N9147" i="4"/>
  <c r="N9148" i="4"/>
  <c r="N9149" i="4"/>
  <c r="N9150" i="4"/>
  <c r="N9151" i="4"/>
  <c r="N9152" i="4"/>
  <c r="N9153" i="4"/>
  <c r="N9154" i="4"/>
  <c r="N9155" i="4"/>
  <c r="N9156" i="4"/>
  <c r="N9157" i="4"/>
  <c r="N9158" i="4"/>
  <c r="N9159" i="4"/>
  <c r="N9160" i="4"/>
  <c r="N9161" i="4"/>
  <c r="N9162" i="4"/>
  <c r="N9163" i="4"/>
  <c r="N9164" i="4"/>
  <c r="N9165" i="4"/>
  <c r="N9166" i="4"/>
  <c r="N9167" i="4"/>
  <c r="N9168" i="4"/>
  <c r="N9169" i="4"/>
  <c r="N9170" i="4"/>
  <c r="N9171" i="4"/>
  <c r="N9172" i="4"/>
  <c r="N9173" i="4"/>
  <c r="N9174" i="4"/>
  <c r="N9175" i="4"/>
  <c r="N9176" i="4"/>
  <c r="N9177" i="4"/>
  <c r="N9178" i="4"/>
  <c r="N9179" i="4"/>
  <c r="N9180" i="4"/>
  <c r="N9181" i="4"/>
  <c r="N9182" i="4"/>
  <c r="N9183" i="4"/>
  <c r="N9184" i="4"/>
  <c r="N9185" i="4"/>
  <c r="N9186" i="4"/>
  <c r="N9187" i="4"/>
  <c r="N9188" i="4"/>
  <c r="N9189" i="4"/>
  <c r="N9190" i="4"/>
  <c r="N9191" i="4"/>
  <c r="N9192" i="4"/>
  <c r="N9193" i="4"/>
  <c r="N9194" i="4"/>
  <c r="N9195" i="4"/>
  <c r="N9196" i="4"/>
  <c r="N9197" i="4"/>
  <c r="N9198" i="4"/>
  <c r="N9199" i="4"/>
  <c r="N9200" i="4"/>
  <c r="N9201" i="4"/>
  <c r="N9202" i="4"/>
  <c r="N9203" i="4"/>
  <c r="N9204" i="4"/>
  <c r="N9205" i="4"/>
  <c r="N9206" i="4"/>
  <c r="N9207" i="4"/>
  <c r="N9208" i="4"/>
  <c r="N9209" i="4"/>
  <c r="N9210" i="4"/>
  <c r="N9211" i="4"/>
  <c r="N9212" i="4"/>
  <c r="N9213" i="4"/>
  <c r="N9214" i="4"/>
  <c r="N9215" i="4"/>
  <c r="N9216" i="4"/>
  <c r="N9217" i="4"/>
  <c r="N9218" i="4"/>
  <c r="N9219" i="4"/>
  <c r="N9220" i="4"/>
  <c r="N9221" i="4"/>
  <c r="N9222" i="4"/>
  <c r="N9223" i="4"/>
  <c r="N9224" i="4"/>
  <c r="N9225" i="4"/>
  <c r="N9226" i="4"/>
  <c r="N9227" i="4"/>
  <c r="N9228" i="4"/>
  <c r="N9229" i="4"/>
  <c r="N9230" i="4"/>
  <c r="N9231" i="4"/>
  <c r="N9232" i="4"/>
  <c r="N9233" i="4"/>
  <c r="N9234" i="4"/>
  <c r="N9235" i="4"/>
  <c r="N9236" i="4"/>
  <c r="N9237" i="4"/>
  <c r="N9238" i="4"/>
  <c r="N9239" i="4"/>
  <c r="N9240" i="4"/>
  <c r="N9241" i="4"/>
  <c r="N9242" i="4"/>
  <c r="N9243" i="4"/>
  <c r="N9244" i="4"/>
  <c r="N9245" i="4"/>
  <c r="N9246" i="4"/>
  <c r="N9247" i="4"/>
  <c r="N9248" i="4"/>
  <c r="N9249" i="4"/>
  <c r="N9250" i="4"/>
  <c r="N9251" i="4"/>
  <c r="N9252" i="4"/>
  <c r="N9253" i="4"/>
  <c r="N9254" i="4"/>
  <c r="N9255" i="4"/>
  <c r="N9256" i="4"/>
  <c r="N9257" i="4"/>
  <c r="N9258" i="4"/>
  <c r="N9259" i="4"/>
  <c r="N9260" i="4"/>
  <c r="N9261" i="4"/>
  <c r="N9262" i="4"/>
  <c r="N9263" i="4"/>
  <c r="N9264" i="4"/>
  <c r="N9265" i="4"/>
  <c r="N9266" i="4"/>
  <c r="N9267" i="4"/>
  <c r="N9268" i="4"/>
  <c r="N9269" i="4"/>
  <c r="N9270" i="4"/>
  <c r="N9271" i="4"/>
  <c r="N9272" i="4"/>
  <c r="N9273" i="4"/>
  <c r="N9274" i="4"/>
  <c r="N9275" i="4"/>
  <c r="N9276" i="4"/>
  <c r="N9277" i="4"/>
  <c r="N9278" i="4"/>
  <c r="N9279" i="4"/>
  <c r="N9280" i="4"/>
  <c r="N9281" i="4"/>
  <c r="N9282" i="4"/>
  <c r="N9283" i="4"/>
  <c r="N9284" i="4"/>
  <c r="N9285" i="4"/>
  <c r="N9286" i="4"/>
  <c r="N9287" i="4"/>
  <c r="N9288" i="4"/>
  <c r="N9289" i="4"/>
  <c r="N9290" i="4"/>
  <c r="N9291" i="4"/>
  <c r="N9292" i="4"/>
  <c r="N9293" i="4"/>
  <c r="N9294" i="4"/>
  <c r="N9295" i="4"/>
  <c r="N9296" i="4"/>
  <c r="N9297" i="4"/>
  <c r="N9298" i="4"/>
  <c r="N9299" i="4"/>
  <c r="N9300" i="4"/>
  <c r="N9301" i="4"/>
  <c r="N9302" i="4"/>
  <c r="N9303" i="4"/>
  <c r="N9304" i="4"/>
  <c r="N9305" i="4"/>
  <c r="N9306" i="4"/>
  <c r="N9307" i="4"/>
  <c r="N9308" i="4"/>
  <c r="N9309" i="4"/>
  <c r="N9310" i="4"/>
  <c r="N9311" i="4"/>
  <c r="N9312" i="4"/>
  <c r="N9313" i="4"/>
  <c r="N9314" i="4"/>
  <c r="N9315" i="4"/>
  <c r="N9316" i="4"/>
  <c r="N9317" i="4"/>
  <c r="N9318" i="4"/>
  <c r="N9319" i="4"/>
  <c r="N9320" i="4"/>
  <c r="N9321" i="4"/>
  <c r="N9322" i="4"/>
  <c r="N9323" i="4"/>
  <c r="N9324" i="4"/>
  <c r="N9325" i="4"/>
  <c r="N9326" i="4"/>
  <c r="N9327" i="4"/>
  <c r="N9328" i="4"/>
  <c r="N9329" i="4"/>
  <c r="N9330" i="4"/>
  <c r="N9331" i="4"/>
  <c r="N9332" i="4"/>
  <c r="N9333" i="4"/>
  <c r="N9334" i="4"/>
  <c r="N9335" i="4"/>
  <c r="N9336" i="4"/>
  <c r="N9337" i="4"/>
  <c r="N9338" i="4"/>
  <c r="N9339" i="4"/>
  <c r="N9340" i="4"/>
  <c r="N9341" i="4"/>
  <c r="N9342" i="4"/>
  <c r="N9343" i="4"/>
  <c r="N9344" i="4"/>
  <c r="N9345" i="4"/>
  <c r="N9346" i="4"/>
  <c r="N9347" i="4"/>
  <c r="N9348" i="4"/>
  <c r="N9349" i="4"/>
  <c r="N9350" i="4"/>
  <c r="N9351" i="4"/>
  <c r="N9352" i="4"/>
  <c r="N9353" i="4"/>
  <c r="N9354" i="4"/>
  <c r="N9355" i="4"/>
  <c r="N9356" i="4"/>
  <c r="N9357" i="4"/>
  <c r="N9358" i="4"/>
  <c r="N9359" i="4"/>
  <c r="N9360" i="4"/>
  <c r="N9361" i="4"/>
  <c r="N9362" i="4"/>
  <c r="N9363" i="4"/>
  <c r="N9364" i="4"/>
  <c r="N9365" i="4"/>
  <c r="N9366" i="4"/>
  <c r="N9367" i="4"/>
  <c r="N9368" i="4"/>
  <c r="N9369" i="4"/>
  <c r="N9370" i="4"/>
  <c r="N9371" i="4"/>
  <c r="N9372" i="4"/>
  <c r="N9373" i="4"/>
  <c r="N9374" i="4"/>
  <c r="N9375" i="4"/>
  <c r="N9376" i="4"/>
  <c r="N9377" i="4"/>
  <c r="N9378" i="4"/>
  <c r="N9379" i="4"/>
  <c r="N9380" i="4"/>
  <c r="N9381" i="4"/>
  <c r="N9382" i="4"/>
  <c r="N9383" i="4"/>
  <c r="N9384" i="4"/>
  <c r="N9385" i="4"/>
  <c r="N9386" i="4"/>
  <c r="N9387" i="4"/>
  <c r="N9388" i="4"/>
  <c r="N9389" i="4"/>
  <c r="N9390" i="4"/>
  <c r="N9391" i="4"/>
  <c r="N9392" i="4"/>
  <c r="N9393" i="4"/>
  <c r="N9394" i="4"/>
  <c r="N9395" i="4"/>
  <c r="N9396" i="4"/>
  <c r="N9397" i="4"/>
  <c r="N9398" i="4"/>
  <c r="N9399" i="4"/>
  <c r="N9400" i="4"/>
  <c r="N9401" i="4"/>
  <c r="N9402" i="4"/>
  <c r="N9403" i="4"/>
  <c r="N9404" i="4"/>
  <c r="N9405" i="4"/>
  <c r="N9406" i="4"/>
  <c r="N9407" i="4"/>
  <c r="N9408" i="4"/>
  <c r="N9409" i="4"/>
  <c r="N9410" i="4"/>
  <c r="N9411" i="4"/>
  <c r="N9412" i="4"/>
  <c r="N9413" i="4"/>
  <c r="N9414" i="4"/>
  <c r="N9415" i="4"/>
  <c r="N9416" i="4"/>
  <c r="N9417" i="4"/>
  <c r="N9418" i="4"/>
  <c r="N9419" i="4"/>
  <c r="N9420" i="4"/>
  <c r="N9421" i="4"/>
  <c r="N9422" i="4"/>
  <c r="N9423" i="4"/>
  <c r="N9424" i="4"/>
  <c r="N9425" i="4"/>
  <c r="N9426" i="4"/>
  <c r="N9427" i="4"/>
  <c r="N9428" i="4"/>
  <c r="N9429" i="4"/>
  <c r="N9430" i="4"/>
  <c r="N9431" i="4"/>
  <c r="N9432" i="4"/>
  <c r="N9433" i="4"/>
  <c r="N9434" i="4"/>
  <c r="N9435" i="4"/>
  <c r="N9436" i="4"/>
  <c r="N9437" i="4"/>
  <c r="N9438" i="4"/>
  <c r="N9439" i="4"/>
  <c r="N9440" i="4"/>
  <c r="N9441" i="4"/>
  <c r="N9442" i="4"/>
  <c r="N9443" i="4"/>
  <c r="N9444" i="4"/>
  <c r="N9445" i="4"/>
  <c r="N9446" i="4"/>
  <c r="N9447" i="4"/>
  <c r="N9448" i="4"/>
  <c r="N9449" i="4"/>
  <c r="N9450" i="4"/>
  <c r="N9451" i="4"/>
  <c r="N9452" i="4"/>
  <c r="N9453" i="4"/>
  <c r="N9454" i="4"/>
  <c r="N9455" i="4"/>
  <c r="N9456" i="4"/>
  <c r="N9457" i="4"/>
  <c r="N9458" i="4"/>
  <c r="N9459" i="4"/>
  <c r="N9460" i="4"/>
  <c r="N9461" i="4"/>
  <c r="N9462" i="4"/>
  <c r="N9463" i="4"/>
  <c r="N9464" i="4"/>
  <c r="N9465" i="4"/>
  <c r="N9466" i="4"/>
  <c r="N9467" i="4"/>
  <c r="N9468" i="4"/>
  <c r="N9469" i="4"/>
  <c r="N9470" i="4"/>
  <c r="N9471" i="4"/>
  <c r="N9472" i="4"/>
  <c r="N9473" i="4"/>
  <c r="N9474" i="4"/>
  <c r="N9475" i="4"/>
  <c r="N9476" i="4"/>
  <c r="N9477" i="4"/>
  <c r="N9478" i="4"/>
  <c r="N9479" i="4"/>
  <c r="N9480" i="4"/>
  <c r="N9481" i="4"/>
  <c r="N9482" i="4"/>
  <c r="N9483" i="4"/>
  <c r="N9484" i="4"/>
  <c r="N9485" i="4"/>
  <c r="N9486" i="4"/>
  <c r="N9487" i="4"/>
  <c r="N9488" i="4"/>
  <c r="N9489" i="4"/>
  <c r="N9490" i="4"/>
  <c r="N9491" i="4"/>
  <c r="N9492" i="4"/>
  <c r="N9493" i="4"/>
  <c r="N9494" i="4"/>
  <c r="N9495" i="4"/>
  <c r="N9496" i="4"/>
  <c r="N9497" i="4"/>
  <c r="N9498" i="4"/>
  <c r="N9499" i="4"/>
  <c r="N9500" i="4"/>
  <c r="N9501" i="4"/>
  <c r="N9502" i="4"/>
  <c r="N9503" i="4"/>
  <c r="N9504" i="4"/>
  <c r="N9505" i="4"/>
  <c r="N9506" i="4"/>
  <c r="N9507" i="4"/>
  <c r="N9508" i="4"/>
  <c r="N9509" i="4"/>
  <c r="N9510" i="4"/>
  <c r="N9511" i="4"/>
  <c r="N9512" i="4"/>
  <c r="N9513" i="4"/>
  <c r="N9514" i="4"/>
  <c r="N9515" i="4"/>
  <c r="N9516" i="4"/>
  <c r="N9517" i="4"/>
  <c r="N9518" i="4"/>
  <c r="N9519" i="4"/>
  <c r="N9520" i="4"/>
  <c r="N9521" i="4"/>
  <c r="N9522" i="4"/>
  <c r="N9523" i="4"/>
  <c r="N9524" i="4"/>
  <c r="N9525" i="4"/>
  <c r="N9526" i="4"/>
  <c r="N9527" i="4"/>
  <c r="N9528" i="4"/>
  <c r="N9529" i="4"/>
  <c r="N9530" i="4"/>
  <c r="N9531" i="4"/>
  <c r="N9532" i="4"/>
  <c r="N9533" i="4"/>
  <c r="N9534" i="4"/>
  <c r="N9535" i="4"/>
  <c r="N9536" i="4"/>
  <c r="N9537" i="4"/>
  <c r="N9538" i="4"/>
  <c r="N9539" i="4"/>
  <c r="N9540" i="4"/>
  <c r="N9541" i="4"/>
  <c r="N9542" i="4"/>
  <c r="N9543" i="4"/>
  <c r="N9544" i="4"/>
  <c r="N9545" i="4"/>
  <c r="N9546" i="4"/>
  <c r="N9547" i="4"/>
  <c r="N9548" i="4"/>
  <c r="N9549" i="4"/>
  <c r="N9550" i="4"/>
  <c r="N9551" i="4"/>
  <c r="N9552" i="4"/>
  <c r="N9553" i="4"/>
  <c r="N9554" i="4"/>
  <c r="N9555" i="4"/>
  <c r="N9556" i="4"/>
  <c r="N9557" i="4"/>
  <c r="N9558" i="4"/>
  <c r="N9559" i="4"/>
  <c r="N9560" i="4"/>
  <c r="N9561" i="4"/>
  <c r="N9562" i="4"/>
  <c r="N9563" i="4"/>
  <c r="N9564" i="4"/>
  <c r="N9565" i="4"/>
  <c r="N9566" i="4"/>
  <c r="N9567" i="4"/>
  <c r="N9568" i="4"/>
  <c r="N9569" i="4"/>
  <c r="N9570" i="4"/>
  <c r="N9571" i="4"/>
  <c r="N9572" i="4"/>
  <c r="N9573" i="4"/>
  <c r="N9574" i="4"/>
  <c r="N9575" i="4"/>
  <c r="N9576" i="4"/>
  <c r="N9577" i="4"/>
  <c r="N9578" i="4"/>
  <c r="N9579" i="4"/>
  <c r="N9580" i="4"/>
  <c r="N9581" i="4"/>
  <c r="N9582" i="4"/>
  <c r="N9583" i="4"/>
  <c r="N9584" i="4"/>
  <c r="N9585" i="4"/>
  <c r="N9586" i="4"/>
  <c r="N9587" i="4"/>
  <c r="N9588" i="4"/>
  <c r="N9589" i="4"/>
  <c r="N9590" i="4"/>
  <c r="N9591" i="4"/>
  <c r="N9592" i="4"/>
  <c r="N9593" i="4"/>
  <c r="N9594" i="4"/>
  <c r="N9595" i="4"/>
  <c r="N9596" i="4"/>
  <c r="N9597" i="4"/>
  <c r="N9598" i="4"/>
  <c r="N9599" i="4"/>
  <c r="N9600" i="4"/>
  <c r="N9601" i="4"/>
  <c r="N9602" i="4"/>
  <c r="N9603" i="4"/>
  <c r="N9604" i="4"/>
  <c r="N9605" i="4"/>
  <c r="N9606" i="4"/>
  <c r="N9607" i="4"/>
  <c r="N9608" i="4"/>
  <c r="N9609" i="4"/>
  <c r="N9610" i="4"/>
  <c r="N9611" i="4"/>
  <c r="N9612" i="4"/>
  <c r="N9613" i="4"/>
  <c r="N9614" i="4"/>
  <c r="N9615" i="4"/>
  <c r="N9616" i="4"/>
  <c r="N9617" i="4"/>
  <c r="N9618" i="4"/>
  <c r="N9619" i="4"/>
  <c r="N9620" i="4"/>
  <c r="N9621" i="4"/>
  <c r="N9622" i="4"/>
  <c r="N9623" i="4"/>
  <c r="N9624" i="4"/>
  <c r="N9625" i="4"/>
  <c r="N9626" i="4"/>
  <c r="N9627" i="4"/>
  <c r="N9628" i="4"/>
  <c r="N9629" i="4"/>
  <c r="N9630" i="4"/>
  <c r="N9631" i="4"/>
  <c r="N9632" i="4"/>
  <c r="N9633" i="4"/>
  <c r="N9634" i="4"/>
  <c r="N9635" i="4"/>
  <c r="N9636" i="4"/>
  <c r="N9637" i="4"/>
  <c r="N9638" i="4"/>
  <c r="N9639" i="4"/>
  <c r="N9640" i="4"/>
  <c r="N9641" i="4"/>
  <c r="N9642" i="4"/>
  <c r="N9643" i="4"/>
  <c r="N9644" i="4"/>
  <c r="N9645" i="4"/>
  <c r="N9646" i="4"/>
  <c r="N9647" i="4"/>
  <c r="N9648" i="4"/>
  <c r="N9649" i="4"/>
  <c r="N9650" i="4"/>
  <c r="N9651" i="4"/>
  <c r="N9652" i="4"/>
  <c r="N9653" i="4"/>
  <c r="N9654" i="4"/>
  <c r="N9655" i="4"/>
  <c r="N9656" i="4"/>
  <c r="N9657" i="4"/>
  <c r="N9658" i="4"/>
  <c r="N9659" i="4"/>
  <c r="N9660" i="4"/>
  <c r="N9661" i="4"/>
  <c r="N9662" i="4"/>
  <c r="N9663" i="4"/>
  <c r="N9664" i="4"/>
  <c r="N9665" i="4"/>
  <c r="N9666" i="4"/>
  <c r="N9667" i="4"/>
  <c r="N9668" i="4"/>
  <c r="N9669" i="4"/>
  <c r="N9670" i="4"/>
  <c r="N9671" i="4"/>
  <c r="N9672" i="4"/>
  <c r="N9673" i="4"/>
  <c r="N9674" i="4"/>
  <c r="N9675" i="4"/>
  <c r="N9676" i="4"/>
  <c r="N9677" i="4"/>
  <c r="N9678" i="4"/>
  <c r="N9679" i="4"/>
  <c r="N9680" i="4"/>
  <c r="N9681" i="4"/>
  <c r="N9682" i="4"/>
  <c r="N9683" i="4"/>
  <c r="N9684" i="4"/>
  <c r="N9685" i="4"/>
  <c r="N9686" i="4"/>
  <c r="N9687" i="4"/>
  <c r="N9688" i="4"/>
  <c r="N9689" i="4"/>
  <c r="N9690" i="4"/>
  <c r="N9691" i="4"/>
  <c r="N9692" i="4"/>
  <c r="N9693" i="4"/>
  <c r="N9694" i="4"/>
  <c r="N9695" i="4"/>
  <c r="N9696" i="4"/>
  <c r="N9697" i="4"/>
  <c r="N9698" i="4"/>
  <c r="N9699" i="4"/>
  <c r="N9700" i="4"/>
  <c r="N9701" i="4"/>
  <c r="N9702" i="4"/>
  <c r="N9703" i="4"/>
  <c r="N9704" i="4"/>
  <c r="N9705" i="4"/>
  <c r="N9706" i="4"/>
  <c r="N9707" i="4"/>
  <c r="N9708" i="4"/>
  <c r="N9709" i="4"/>
  <c r="N9710" i="4"/>
  <c r="N9711" i="4"/>
  <c r="N9712" i="4"/>
  <c r="N9713" i="4"/>
  <c r="N9714" i="4"/>
  <c r="N9715" i="4"/>
  <c r="N9716" i="4"/>
  <c r="N9717" i="4"/>
  <c r="N9718" i="4"/>
  <c r="N9719" i="4"/>
  <c r="N9720" i="4"/>
  <c r="N9721" i="4"/>
  <c r="N9722" i="4"/>
  <c r="N9723" i="4"/>
  <c r="N9724" i="4"/>
  <c r="N9725" i="4"/>
  <c r="N9726" i="4"/>
  <c r="N9727" i="4"/>
  <c r="N9728" i="4"/>
  <c r="N9729" i="4"/>
  <c r="N9730" i="4"/>
  <c r="N9731" i="4"/>
  <c r="N9732" i="4"/>
  <c r="N9733" i="4"/>
  <c r="N9734" i="4"/>
  <c r="N9735" i="4"/>
  <c r="N9736" i="4"/>
  <c r="N9737" i="4"/>
  <c r="N9738" i="4"/>
  <c r="N9739" i="4"/>
  <c r="N9740" i="4"/>
  <c r="N9741" i="4"/>
  <c r="N9742" i="4"/>
  <c r="N9743" i="4"/>
  <c r="N9744" i="4"/>
  <c r="N9745" i="4"/>
  <c r="N9746" i="4"/>
  <c r="N9747" i="4"/>
  <c r="N9748" i="4"/>
  <c r="N9749" i="4"/>
  <c r="N9750" i="4"/>
  <c r="N9751" i="4"/>
  <c r="N9752" i="4"/>
  <c r="N9753" i="4"/>
  <c r="N9754" i="4"/>
  <c r="N9755" i="4"/>
  <c r="N9756" i="4"/>
  <c r="N9757" i="4"/>
  <c r="N9758" i="4"/>
  <c r="N9759" i="4"/>
  <c r="N9760" i="4"/>
  <c r="N9761" i="4"/>
  <c r="N9762" i="4"/>
  <c r="N9763" i="4"/>
  <c r="N9764" i="4"/>
  <c r="N9765" i="4"/>
  <c r="N9766" i="4"/>
  <c r="N9767" i="4"/>
  <c r="N9768" i="4"/>
  <c r="N9769" i="4"/>
  <c r="N9770" i="4"/>
  <c r="N9771" i="4"/>
  <c r="N9772" i="4"/>
  <c r="N9773" i="4"/>
  <c r="N9774" i="4"/>
  <c r="N9775" i="4"/>
  <c r="N9776" i="4"/>
  <c r="N9777" i="4"/>
  <c r="N9778" i="4"/>
  <c r="N9779" i="4"/>
  <c r="N9780" i="4"/>
  <c r="N9781" i="4"/>
  <c r="N9782" i="4"/>
  <c r="N9783" i="4"/>
  <c r="N9784" i="4"/>
  <c r="N9785" i="4"/>
  <c r="N9786" i="4"/>
  <c r="N9787" i="4"/>
  <c r="N9788" i="4"/>
  <c r="N9789" i="4"/>
  <c r="N9790" i="4"/>
  <c r="N9791" i="4"/>
  <c r="N9792" i="4"/>
  <c r="N9793" i="4"/>
  <c r="N9794" i="4"/>
  <c r="N9795" i="4"/>
  <c r="N9796" i="4"/>
  <c r="N9797" i="4"/>
  <c r="N9798" i="4"/>
  <c r="N9799" i="4"/>
  <c r="N9800" i="4"/>
  <c r="N9801" i="4"/>
  <c r="N9802" i="4"/>
  <c r="N9803" i="4"/>
  <c r="N9804" i="4"/>
  <c r="N9805" i="4"/>
  <c r="N9806" i="4"/>
  <c r="N9807" i="4"/>
  <c r="N9808" i="4"/>
  <c r="N9809" i="4"/>
  <c r="N9810" i="4"/>
  <c r="N9811" i="4"/>
  <c r="N9812" i="4"/>
  <c r="N9813" i="4"/>
  <c r="N9814" i="4"/>
  <c r="N9815" i="4"/>
  <c r="N9816" i="4"/>
  <c r="N9817" i="4"/>
  <c r="N9818" i="4"/>
  <c r="N9819" i="4"/>
  <c r="N9820" i="4"/>
  <c r="N9821" i="4"/>
  <c r="N9822" i="4"/>
  <c r="N9823" i="4"/>
  <c r="N9824" i="4"/>
  <c r="N9825" i="4"/>
  <c r="N9826" i="4"/>
  <c r="N9827" i="4"/>
  <c r="N9828" i="4"/>
  <c r="N9829" i="4"/>
  <c r="N9830" i="4"/>
  <c r="N9831" i="4"/>
  <c r="N9832" i="4"/>
  <c r="N9833" i="4"/>
  <c r="N9834" i="4"/>
  <c r="N9835" i="4"/>
  <c r="N9836" i="4"/>
  <c r="N9837" i="4"/>
  <c r="N9838" i="4"/>
  <c r="N9839" i="4"/>
  <c r="N9840" i="4"/>
  <c r="N9841" i="4"/>
  <c r="N9842" i="4"/>
  <c r="N9843" i="4"/>
  <c r="N9844" i="4"/>
  <c r="N9845" i="4"/>
  <c r="N9846" i="4"/>
  <c r="N9847" i="4"/>
  <c r="N9848" i="4"/>
  <c r="N9849" i="4"/>
  <c r="N9850" i="4"/>
  <c r="N9851" i="4"/>
  <c r="N9852" i="4"/>
  <c r="N9853" i="4"/>
  <c r="N9854" i="4"/>
  <c r="N9855" i="4"/>
  <c r="N9856" i="4"/>
  <c r="N9857" i="4"/>
  <c r="N9858" i="4"/>
  <c r="N9859" i="4"/>
  <c r="N9860" i="4"/>
  <c r="N9861" i="4"/>
  <c r="N9862" i="4"/>
  <c r="N9863" i="4"/>
  <c r="N9864" i="4"/>
  <c r="N9865" i="4"/>
  <c r="N9866" i="4"/>
  <c r="N9867" i="4"/>
  <c r="N9868" i="4"/>
  <c r="N9869" i="4"/>
  <c r="N9870" i="4"/>
  <c r="N9871" i="4"/>
  <c r="N9872" i="4"/>
  <c r="N9873" i="4"/>
  <c r="N9874" i="4"/>
  <c r="N9875" i="4"/>
  <c r="N9876" i="4"/>
  <c r="N9877" i="4"/>
  <c r="N9878" i="4"/>
  <c r="N9879" i="4"/>
  <c r="N9880" i="4"/>
  <c r="N9881" i="4"/>
  <c r="N9882" i="4"/>
  <c r="N9883" i="4"/>
  <c r="N9884" i="4"/>
  <c r="N9885" i="4"/>
  <c r="N9886" i="4"/>
  <c r="N9887" i="4"/>
  <c r="N9888" i="4"/>
  <c r="N9889" i="4"/>
  <c r="N9890" i="4"/>
  <c r="N9891" i="4"/>
  <c r="N9892" i="4"/>
  <c r="N9893" i="4"/>
  <c r="N9894" i="4"/>
  <c r="N9895" i="4"/>
  <c r="N9896" i="4"/>
  <c r="N9897" i="4"/>
  <c r="N9898" i="4"/>
  <c r="N9899" i="4"/>
  <c r="N9900" i="4"/>
  <c r="N9901" i="4"/>
  <c r="N9902" i="4"/>
  <c r="N9903" i="4"/>
  <c r="N9904" i="4"/>
  <c r="N9905" i="4"/>
  <c r="N9906" i="4"/>
  <c r="N9907" i="4"/>
  <c r="N9908" i="4"/>
  <c r="N9909" i="4"/>
  <c r="N9910" i="4"/>
  <c r="N9911" i="4"/>
  <c r="N9912" i="4"/>
  <c r="N9913" i="4"/>
  <c r="N9914" i="4"/>
  <c r="N9915" i="4"/>
  <c r="N9916" i="4"/>
  <c r="N9917" i="4"/>
  <c r="N9918" i="4"/>
  <c r="N9919" i="4"/>
  <c r="N9920" i="4"/>
  <c r="N9921" i="4"/>
  <c r="N9922" i="4"/>
  <c r="N9923" i="4"/>
  <c r="N9924" i="4"/>
  <c r="N9925" i="4"/>
  <c r="N9926" i="4"/>
  <c r="N9927" i="4"/>
  <c r="N9928" i="4"/>
  <c r="N9929" i="4"/>
  <c r="N9930" i="4"/>
  <c r="N9931" i="4"/>
  <c r="N9932" i="4"/>
  <c r="N9933" i="4"/>
  <c r="N9934" i="4"/>
  <c r="N9935" i="4"/>
  <c r="N9936" i="4"/>
  <c r="N9937" i="4"/>
  <c r="N9938" i="4"/>
  <c r="N9939" i="4"/>
  <c r="N9940" i="4"/>
  <c r="N9941" i="4"/>
  <c r="N9942" i="4"/>
  <c r="N9943" i="4"/>
  <c r="N9944" i="4"/>
  <c r="N9945" i="4"/>
  <c r="N9946" i="4"/>
  <c r="N9947" i="4"/>
  <c r="N9948" i="4"/>
  <c r="N9949" i="4"/>
  <c r="N9950" i="4"/>
  <c r="N9951" i="4"/>
  <c r="N9952" i="4"/>
  <c r="N9953" i="4"/>
  <c r="N9954" i="4"/>
  <c r="N9955" i="4"/>
  <c r="N9956" i="4"/>
  <c r="N9957" i="4"/>
  <c r="N9958" i="4"/>
  <c r="N9959" i="4"/>
  <c r="N9960" i="4"/>
  <c r="N9961" i="4"/>
  <c r="N9962" i="4"/>
  <c r="N9963" i="4"/>
  <c r="N9964" i="4"/>
  <c r="N9965" i="4"/>
  <c r="N9966" i="4"/>
  <c r="N9967" i="4"/>
  <c r="N9968" i="4"/>
  <c r="N9969" i="4"/>
  <c r="N9970" i="4"/>
  <c r="N9971" i="4"/>
  <c r="N9972" i="4"/>
  <c r="N9973" i="4"/>
  <c r="N9974" i="4"/>
  <c r="N9975" i="4"/>
  <c r="N9976" i="4"/>
  <c r="N9977" i="4"/>
  <c r="N9978" i="4"/>
  <c r="N9979" i="4"/>
  <c r="N9980" i="4"/>
  <c r="N9981" i="4"/>
  <c r="N9982" i="4"/>
  <c r="N9983" i="4"/>
  <c r="N9984" i="4"/>
  <c r="N9985" i="4"/>
  <c r="N9986" i="4"/>
  <c r="N9987" i="4"/>
  <c r="N9988" i="4"/>
  <c r="N9989" i="4"/>
  <c r="N9990" i="4"/>
  <c r="N9991" i="4"/>
  <c r="N9992" i="4"/>
  <c r="N9993" i="4"/>
  <c r="N9994" i="4"/>
  <c r="N9995" i="4"/>
  <c r="N9996" i="4"/>
  <c r="N9997" i="4"/>
  <c r="N9998" i="4"/>
  <c r="N9999" i="4"/>
  <c r="N10000" i="4"/>
  <c r="N10001" i="4"/>
  <c r="N10002" i="4"/>
  <c r="N10003" i="4"/>
  <c r="N10004" i="4"/>
  <c r="N10005" i="4"/>
  <c r="N10006" i="4"/>
  <c r="N10007" i="4"/>
  <c r="N10008" i="4"/>
  <c r="N10009" i="4"/>
  <c r="N10010" i="4"/>
  <c r="N10011" i="4"/>
  <c r="N10012" i="4"/>
  <c r="N10013" i="4"/>
  <c r="N10014" i="4"/>
  <c r="N10015" i="4"/>
  <c r="N10016" i="4"/>
  <c r="N10017" i="4"/>
  <c r="N10018" i="4"/>
  <c r="N10019" i="4"/>
  <c r="N10020" i="4"/>
  <c r="N10021" i="4"/>
  <c r="N10022" i="4"/>
  <c r="N10023" i="4"/>
  <c r="N10024" i="4"/>
  <c r="N10025" i="4"/>
  <c r="N10026" i="4"/>
  <c r="N10027" i="4"/>
  <c r="N10028" i="4"/>
  <c r="N10029" i="4"/>
  <c r="N10030" i="4"/>
  <c r="N10031" i="4"/>
  <c r="N10032" i="4"/>
  <c r="N10033" i="4"/>
  <c r="N10034" i="4"/>
  <c r="N10035" i="4"/>
  <c r="N10036" i="4"/>
  <c r="N10037" i="4"/>
  <c r="N10038" i="4"/>
  <c r="N10039" i="4"/>
  <c r="N10040" i="4"/>
  <c r="N10041" i="4"/>
  <c r="N10042" i="4"/>
  <c r="N10043" i="4"/>
  <c r="N10044" i="4"/>
  <c r="N10045" i="4"/>
  <c r="N10046" i="4"/>
  <c r="N10047" i="4"/>
  <c r="N10048" i="4"/>
  <c r="N10049" i="4"/>
  <c r="N10050" i="4"/>
  <c r="N10051" i="4"/>
  <c r="N10052" i="4"/>
  <c r="N10053" i="4"/>
  <c r="N10054" i="4"/>
  <c r="N10055" i="4"/>
  <c r="N10056" i="4"/>
  <c r="N10057" i="4"/>
  <c r="N10058" i="4"/>
  <c r="N10059" i="4"/>
  <c r="N10060" i="4"/>
  <c r="N10061" i="4"/>
  <c r="N10062" i="4"/>
  <c r="N10063" i="4"/>
  <c r="N10064" i="4"/>
  <c r="N10065" i="4"/>
  <c r="N10066" i="4"/>
  <c r="N10067" i="4"/>
  <c r="N10068" i="4"/>
  <c r="N10069" i="4"/>
  <c r="N10070" i="4"/>
  <c r="N10071" i="4"/>
  <c r="N10072" i="4"/>
  <c r="N10073" i="4"/>
  <c r="N10074" i="4"/>
  <c r="N10075" i="4"/>
  <c r="N10076" i="4"/>
  <c r="N10077" i="4"/>
  <c r="N10078" i="4"/>
  <c r="N10079" i="4"/>
  <c r="N10080" i="4"/>
  <c r="N10081" i="4"/>
  <c r="N10082" i="4"/>
  <c r="N10083" i="4"/>
  <c r="N10084" i="4"/>
  <c r="N10085" i="4"/>
  <c r="N10086" i="4"/>
  <c r="N10087" i="4"/>
  <c r="N10088" i="4"/>
  <c r="N10089" i="4"/>
  <c r="N10090" i="4"/>
  <c r="N10091" i="4"/>
  <c r="N10092" i="4"/>
  <c r="N10093" i="4"/>
  <c r="N10094" i="4"/>
  <c r="N10095" i="4"/>
  <c r="N10096" i="4"/>
  <c r="N10097" i="4"/>
  <c r="N10098" i="4"/>
  <c r="N10099" i="4"/>
  <c r="N10100" i="4"/>
  <c r="N10101" i="4"/>
  <c r="N10102" i="4"/>
  <c r="N10103" i="4"/>
  <c r="N10104" i="4"/>
  <c r="N10105" i="4"/>
  <c r="N10106" i="4"/>
  <c r="N10107" i="4"/>
  <c r="N10108" i="4"/>
  <c r="N10109" i="4"/>
  <c r="N10110" i="4"/>
  <c r="N10111" i="4"/>
  <c r="N10112" i="4"/>
  <c r="N10113" i="4"/>
  <c r="N10114" i="4"/>
  <c r="N10115" i="4"/>
  <c r="N10116" i="4"/>
  <c r="N10117" i="4"/>
  <c r="N10118" i="4"/>
  <c r="N10119" i="4"/>
  <c r="N10120" i="4"/>
  <c r="N10121" i="4"/>
  <c r="N10122" i="4"/>
  <c r="N10123" i="4"/>
  <c r="N10124" i="4"/>
  <c r="N10125" i="4"/>
  <c r="N10126" i="4"/>
  <c r="N10127" i="4"/>
  <c r="N10128" i="4"/>
  <c r="N10129" i="4"/>
  <c r="N10130" i="4"/>
  <c r="N10131" i="4"/>
  <c r="N10132" i="4"/>
  <c r="N10133" i="4"/>
  <c r="N10134" i="4"/>
  <c r="N10135" i="4"/>
  <c r="N10136" i="4"/>
  <c r="N10137" i="4"/>
  <c r="N10138" i="4"/>
  <c r="N10139" i="4"/>
  <c r="N10140" i="4"/>
  <c r="N10141" i="4"/>
  <c r="N10142" i="4"/>
  <c r="N10143" i="4"/>
  <c r="N10144" i="4"/>
  <c r="N10145" i="4"/>
  <c r="N10146" i="4"/>
  <c r="N10147" i="4"/>
  <c r="N10148" i="4"/>
  <c r="N10149" i="4"/>
  <c r="N10150" i="4"/>
  <c r="N10151" i="4"/>
  <c r="N10152" i="4"/>
  <c r="N10153" i="4"/>
  <c r="N10154" i="4"/>
  <c r="N10155" i="4"/>
  <c r="N10156" i="4"/>
  <c r="N10157" i="4"/>
  <c r="N10158" i="4"/>
  <c r="N10159" i="4"/>
  <c r="N10160" i="4"/>
  <c r="N10161" i="4"/>
  <c r="N10162" i="4"/>
  <c r="N10163" i="4"/>
  <c r="N10164" i="4"/>
  <c r="N10165" i="4"/>
  <c r="N10166" i="4"/>
  <c r="N10167" i="4"/>
  <c r="N10168" i="4"/>
  <c r="N10169" i="4"/>
  <c r="N10170" i="4"/>
  <c r="N10171" i="4"/>
  <c r="N10172" i="4"/>
  <c r="N10173" i="4"/>
  <c r="N10174" i="4"/>
  <c r="N10175" i="4"/>
  <c r="N10176" i="4"/>
  <c r="N10177" i="4"/>
  <c r="N10178" i="4"/>
  <c r="N10179" i="4"/>
  <c r="N10180" i="4"/>
  <c r="N10181" i="4"/>
  <c r="N10182" i="4"/>
  <c r="N10183" i="4"/>
  <c r="N10184" i="4"/>
  <c r="N10185" i="4"/>
  <c r="N10186" i="4"/>
  <c r="N10187" i="4"/>
  <c r="N10188" i="4"/>
  <c r="N10189" i="4"/>
  <c r="N10190" i="4"/>
  <c r="N10191" i="4"/>
  <c r="N10192" i="4"/>
  <c r="N10193" i="4"/>
  <c r="N10194" i="4"/>
  <c r="N10195" i="4"/>
  <c r="N10196" i="4"/>
  <c r="N10197" i="4"/>
  <c r="N10198" i="4"/>
  <c r="N10199" i="4"/>
  <c r="N10200" i="4"/>
  <c r="N10201" i="4"/>
  <c r="N10202" i="4"/>
  <c r="N10203" i="4"/>
  <c r="N10204" i="4"/>
  <c r="N10205" i="4"/>
  <c r="N10206" i="4"/>
  <c r="N10207" i="4"/>
  <c r="N10208" i="4"/>
  <c r="N10209" i="4"/>
  <c r="N10210" i="4"/>
  <c r="N10211" i="4"/>
  <c r="N10212" i="4"/>
  <c r="N10213" i="4"/>
  <c r="N10214" i="4"/>
  <c r="N10215" i="4"/>
  <c r="N10216" i="4"/>
  <c r="N10217" i="4"/>
  <c r="N10218" i="4"/>
  <c r="N10219" i="4"/>
  <c r="N10220" i="4"/>
  <c r="N10221" i="4"/>
  <c r="N10222" i="4"/>
  <c r="N10223" i="4"/>
  <c r="N10224" i="4"/>
  <c r="N10225" i="4"/>
  <c r="N10226" i="4"/>
  <c r="N10227" i="4"/>
  <c r="N10228" i="4"/>
  <c r="N10229" i="4"/>
  <c r="N10230" i="4"/>
  <c r="N10231" i="4"/>
  <c r="N10232" i="4"/>
  <c r="N10233" i="4"/>
  <c r="N10234" i="4"/>
  <c r="N10235" i="4"/>
  <c r="N10236" i="4"/>
  <c r="N10237" i="4"/>
  <c r="N10238" i="4"/>
  <c r="N10239" i="4"/>
  <c r="N10240" i="4"/>
  <c r="N10241" i="4"/>
  <c r="N10242" i="4"/>
  <c r="N10243" i="4"/>
  <c r="N10244" i="4"/>
  <c r="N10245" i="4"/>
  <c r="N10246" i="4"/>
  <c r="N10247" i="4"/>
  <c r="N10248" i="4"/>
  <c r="N10249" i="4"/>
  <c r="N10250" i="4"/>
  <c r="N10251" i="4"/>
  <c r="N10252" i="4"/>
  <c r="N10253" i="4"/>
  <c r="N10254" i="4"/>
  <c r="N10255" i="4"/>
  <c r="N10256" i="4"/>
  <c r="N10257" i="4"/>
  <c r="N10258" i="4"/>
  <c r="N10259" i="4"/>
  <c r="N10260" i="4"/>
  <c r="N10261" i="4"/>
  <c r="N10262" i="4"/>
  <c r="N10263" i="4"/>
  <c r="N10264" i="4"/>
  <c r="N10265" i="4"/>
  <c r="N10266" i="4"/>
  <c r="N10267" i="4"/>
  <c r="N10268" i="4"/>
  <c r="N10269" i="4"/>
  <c r="N10270" i="4"/>
  <c r="N10271" i="4"/>
  <c r="N10272" i="4"/>
  <c r="N10273" i="4"/>
  <c r="N10274" i="4"/>
  <c r="N10275" i="4"/>
  <c r="N10276" i="4"/>
  <c r="N10277" i="4"/>
  <c r="N10278" i="4"/>
  <c r="N10279" i="4"/>
  <c r="N10280" i="4"/>
  <c r="N10281" i="4"/>
  <c r="N10282" i="4"/>
  <c r="N10283" i="4"/>
  <c r="N10284" i="4"/>
  <c r="N10285" i="4"/>
  <c r="N10286" i="4"/>
  <c r="N10287" i="4"/>
  <c r="N10288" i="4"/>
  <c r="N10289" i="4"/>
  <c r="N10290" i="4"/>
  <c r="N10291" i="4"/>
  <c r="N10292" i="4"/>
  <c r="N10293" i="4"/>
  <c r="N10294" i="4"/>
  <c r="N10295" i="4"/>
  <c r="N10296" i="4"/>
  <c r="N10297" i="4"/>
  <c r="N10298" i="4"/>
  <c r="N10299" i="4"/>
  <c r="N10300" i="4"/>
  <c r="N10301" i="4"/>
  <c r="N10302" i="4"/>
  <c r="N10303" i="4"/>
  <c r="N10304" i="4"/>
  <c r="N10305" i="4"/>
  <c r="N10306" i="4"/>
  <c r="N10307" i="4"/>
  <c r="N10308" i="4"/>
  <c r="N10309" i="4"/>
  <c r="N10310" i="4"/>
  <c r="N10311" i="4"/>
  <c r="N10312" i="4"/>
  <c r="N10313" i="4"/>
  <c r="N10314" i="4"/>
  <c r="N10315" i="4"/>
  <c r="N10316" i="4"/>
  <c r="N10317" i="4"/>
  <c r="N10318" i="4"/>
  <c r="N10319" i="4"/>
  <c r="N10320" i="4"/>
  <c r="N10321" i="4"/>
  <c r="N10322" i="4"/>
  <c r="N10323" i="4"/>
  <c r="N10324" i="4"/>
  <c r="N10325" i="4"/>
  <c r="N10326" i="4"/>
  <c r="N10327" i="4"/>
  <c r="N10328" i="4"/>
  <c r="N10329" i="4"/>
  <c r="N10330" i="4"/>
  <c r="N10331" i="4"/>
  <c r="N10332" i="4"/>
  <c r="N10333" i="4"/>
  <c r="N10334" i="4"/>
  <c r="N10335" i="4"/>
  <c r="N10336" i="4"/>
  <c r="N10337" i="4"/>
  <c r="N10338" i="4"/>
  <c r="N10339" i="4"/>
  <c r="N10340" i="4"/>
  <c r="N10341" i="4"/>
  <c r="N10342" i="4"/>
  <c r="N10343" i="4"/>
  <c r="N10344" i="4"/>
  <c r="N10345" i="4"/>
  <c r="N10346" i="4"/>
  <c r="N10347" i="4"/>
  <c r="N10348" i="4"/>
  <c r="N10349" i="4"/>
  <c r="N10350" i="4"/>
  <c r="N10351" i="4"/>
  <c r="N10352" i="4"/>
  <c r="N10353" i="4"/>
  <c r="N10354" i="4"/>
  <c r="N10355" i="4"/>
  <c r="N10356" i="4"/>
  <c r="N10357" i="4"/>
  <c r="N10358" i="4"/>
  <c r="N10359" i="4"/>
  <c r="N10360" i="4"/>
  <c r="N10361" i="4"/>
  <c r="N10362" i="4"/>
  <c r="N10363" i="4"/>
  <c r="N10364" i="4"/>
  <c r="N10365" i="4"/>
  <c r="N10366" i="4"/>
  <c r="N10367" i="4"/>
  <c r="N10368" i="4"/>
  <c r="N10369" i="4"/>
  <c r="N10370" i="4"/>
  <c r="N10371" i="4"/>
  <c r="N10372" i="4"/>
  <c r="N10373" i="4"/>
  <c r="N10374" i="4"/>
  <c r="N10375" i="4"/>
  <c r="N10376" i="4"/>
  <c r="N10377" i="4"/>
  <c r="N10378" i="4"/>
  <c r="N10379" i="4"/>
  <c r="N10380" i="4"/>
  <c r="N10381" i="4"/>
  <c r="N10382" i="4"/>
  <c r="N10383" i="4"/>
  <c r="N10384" i="4"/>
  <c r="N10385" i="4"/>
  <c r="N10386" i="4"/>
  <c r="N10387" i="4"/>
  <c r="N10388" i="4"/>
  <c r="N10389" i="4"/>
  <c r="N10390" i="4"/>
  <c r="N10391" i="4"/>
  <c r="N10392" i="4"/>
  <c r="N10393" i="4"/>
  <c r="N10394" i="4"/>
  <c r="N10395" i="4"/>
  <c r="N10396" i="4"/>
  <c r="N10397" i="4"/>
  <c r="N10398" i="4"/>
  <c r="N10399" i="4"/>
  <c r="N10400" i="4"/>
  <c r="N10401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2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5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260" i="4"/>
  <c r="M4261" i="4"/>
  <c r="M4262" i="4"/>
  <c r="M4263" i="4"/>
  <c r="M4264" i="4"/>
  <c r="M4265" i="4"/>
  <c r="M4266" i="4"/>
  <c r="M4267" i="4"/>
  <c r="M4268" i="4"/>
  <c r="M4269" i="4"/>
  <c r="M4270" i="4"/>
  <c r="M4271" i="4"/>
  <c r="M4272" i="4"/>
  <c r="M4273" i="4"/>
  <c r="M4274" i="4"/>
  <c r="M4275" i="4"/>
  <c r="M4276" i="4"/>
  <c r="M4277" i="4"/>
  <c r="M4278" i="4"/>
  <c r="M4279" i="4"/>
  <c r="M4280" i="4"/>
  <c r="M4281" i="4"/>
  <c r="M4282" i="4"/>
  <c r="M4283" i="4"/>
  <c r="M4284" i="4"/>
  <c r="M4285" i="4"/>
  <c r="M4286" i="4"/>
  <c r="M4287" i="4"/>
  <c r="M4288" i="4"/>
  <c r="M4289" i="4"/>
  <c r="M4290" i="4"/>
  <c r="M4291" i="4"/>
  <c r="M4292" i="4"/>
  <c r="M4293" i="4"/>
  <c r="M4294" i="4"/>
  <c r="M4295" i="4"/>
  <c r="M4296" i="4"/>
  <c r="M4297" i="4"/>
  <c r="M4298" i="4"/>
  <c r="M4299" i="4"/>
  <c r="M4300" i="4"/>
  <c r="M4301" i="4"/>
  <c r="M4302" i="4"/>
  <c r="M4303" i="4"/>
  <c r="M4304" i="4"/>
  <c r="M4305" i="4"/>
  <c r="M4306" i="4"/>
  <c r="M4307" i="4"/>
  <c r="M4308" i="4"/>
  <c r="M4309" i="4"/>
  <c r="M4310" i="4"/>
  <c r="M4311" i="4"/>
  <c r="M4312" i="4"/>
  <c r="M4313" i="4"/>
  <c r="M4314" i="4"/>
  <c r="M4315" i="4"/>
  <c r="M4316" i="4"/>
  <c r="M4317" i="4"/>
  <c r="M4318" i="4"/>
  <c r="M4319" i="4"/>
  <c r="M4320" i="4"/>
  <c r="M4321" i="4"/>
  <c r="M4322" i="4"/>
  <c r="M4323" i="4"/>
  <c r="M4324" i="4"/>
  <c r="M4325" i="4"/>
  <c r="M4326" i="4"/>
  <c r="M4327" i="4"/>
  <c r="M4328" i="4"/>
  <c r="M4329" i="4"/>
  <c r="M4330" i="4"/>
  <c r="M4331" i="4"/>
  <c r="M4332" i="4"/>
  <c r="M4333" i="4"/>
  <c r="M4334" i="4"/>
  <c r="M4335" i="4"/>
  <c r="M4336" i="4"/>
  <c r="M4337" i="4"/>
  <c r="M4338" i="4"/>
  <c r="M4339" i="4"/>
  <c r="M4340" i="4"/>
  <c r="M4341" i="4"/>
  <c r="M4342" i="4"/>
  <c r="M4343" i="4"/>
  <c r="M4344" i="4"/>
  <c r="M4345" i="4"/>
  <c r="M4346" i="4"/>
  <c r="M4347" i="4"/>
  <c r="M4348" i="4"/>
  <c r="M4349" i="4"/>
  <c r="M4350" i="4"/>
  <c r="M4351" i="4"/>
  <c r="M4352" i="4"/>
  <c r="M4353" i="4"/>
  <c r="M4354" i="4"/>
  <c r="M4355" i="4"/>
  <c r="M4356" i="4"/>
  <c r="M4357" i="4"/>
  <c r="M4358" i="4"/>
  <c r="M4359" i="4"/>
  <c r="M4360" i="4"/>
  <c r="M4361" i="4"/>
  <c r="M4362" i="4"/>
  <c r="M4363" i="4"/>
  <c r="M4364" i="4"/>
  <c r="M4365" i="4"/>
  <c r="M4366" i="4"/>
  <c r="M4367" i="4"/>
  <c r="M4368" i="4"/>
  <c r="M4369" i="4"/>
  <c r="M4370" i="4"/>
  <c r="M4371" i="4"/>
  <c r="M4372" i="4"/>
  <c r="M4373" i="4"/>
  <c r="M4374" i="4"/>
  <c r="M4375" i="4"/>
  <c r="M4376" i="4"/>
  <c r="M4377" i="4"/>
  <c r="M4378" i="4"/>
  <c r="M4379" i="4"/>
  <c r="M4380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965" i="4"/>
  <c r="M4966" i="4"/>
  <c r="M4967" i="4"/>
  <c r="M4968" i="4"/>
  <c r="M4969" i="4"/>
  <c r="M4970" i="4"/>
  <c r="M4971" i="4"/>
  <c r="M4972" i="4"/>
  <c r="M4973" i="4"/>
  <c r="M4974" i="4"/>
  <c r="M4975" i="4"/>
  <c r="M4976" i="4"/>
  <c r="M4977" i="4"/>
  <c r="M4978" i="4"/>
  <c r="M4979" i="4"/>
  <c r="M4980" i="4"/>
  <c r="M4981" i="4"/>
  <c r="M4982" i="4"/>
  <c r="M4983" i="4"/>
  <c r="M4984" i="4"/>
  <c r="M4985" i="4"/>
  <c r="M4986" i="4"/>
  <c r="M4987" i="4"/>
  <c r="M4988" i="4"/>
  <c r="M4989" i="4"/>
  <c r="M4990" i="4"/>
  <c r="M4991" i="4"/>
  <c r="M4992" i="4"/>
  <c r="M4993" i="4"/>
  <c r="M4994" i="4"/>
  <c r="M4995" i="4"/>
  <c r="M4996" i="4"/>
  <c r="M4997" i="4"/>
  <c r="M4998" i="4"/>
  <c r="M4999" i="4"/>
  <c r="M5000" i="4"/>
  <c r="M5001" i="4"/>
  <c r="M5002" i="4"/>
  <c r="M5003" i="4"/>
  <c r="M5004" i="4"/>
  <c r="M5005" i="4"/>
  <c r="M5006" i="4"/>
  <c r="M5007" i="4"/>
  <c r="M5008" i="4"/>
  <c r="M5009" i="4"/>
  <c r="M5010" i="4"/>
  <c r="M5011" i="4"/>
  <c r="M5012" i="4"/>
  <c r="M5013" i="4"/>
  <c r="M5014" i="4"/>
  <c r="M5015" i="4"/>
  <c r="M5016" i="4"/>
  <c r="M5017" i="4"/>
  <c r="M5018" i="4"/>
  <c r="M5019" i="4"/>
  <c r="M5020" i="4"/>
  <c r="M5021" i="4"/>
  <c r="M5022" i="4"/>
  <c r="M5023" i="4"/>
  <c r="M5024" i="4"/>
  <c r="M5025" i="4"/>
  <c r="M5026" i="4"/>
  <c r="M5027" i="4"/>
  <c r="M5028" i="4"/>
  <c r="M5029" i="4"/>
  <c r="M5030" i="4"/>
  <c r="M5031" i="4"/>
  <c r="M5032" i="4"/>
  <c r="M5033" i="4"/>
  <c r="M5034" i="4"/>
  <c r="M5035" i="4"/>
  <c r="M5036" i="4"/>
  <c r="M5037" i="4"/>
  <c r="M5038" i="4"/>
  <c r="M5039" i="4"/>
  <c r="M5040" i="4"/>
  <c r="M5041" i="4"/>
  <c r="M5042" i="4"/>
  <c r="M5043" i="4"/>
  <c r="M5044" i="4"/>
  <c r="M5045" i="4"/>
  <c r="M5046" i="4"/>
  <c r="M5047" i="4"/>
  <c r="M5048" i="4"/>
  <c r="M5049" i="4"/>
  <c r="M5050" i="4"/>
  <c r="M5051" i="4"/>
  <c r="M5052" i="4"/>
  <c r="M5053" i="4"/>
  <c r="M5054" i="4"/>
  <c r="M5055" i="4"/>
  <c r="M5056" i="4"/>
  <c r="M5057" i="4"/>
  <c r="M5058" i="4"/>
  <c r="M5059" i="4"/>
  <c r="M5060" i="4"/>
  <c r="M5061" i="4"/>
  <c r="M5062" i="4"/>
  <c r="M5063" i="4"/>
  <c r="M5064" i="4"/>
  <c r="M5065" i="4"/>
  <c r="M5066" i="4"/>
  <c r="M5067" i="4"/>
  <c r="M5068" i="4"/>
  <c r="M5069" i="4"/>
  <c r="M5070" i="4"/>
  <c r="M5071" i="4"/>
  <c r="M5072" i="4"/>
  <c r="M5073" i="4"/>
  <c r="M5074" i="4"/>
  <c r="M5075" i="4"/>
  <c r="M5076" i="4"/>
  <c r="M5077" i="4"/>
  <c r="M5078" i="4"/>
  <c r="M5079" i="4"/>
  <c r="M5080" i="4"/>
  <c r="M5081" i="4"/>
  <c r="M5082" i="4"/>
  <c r="M5083" i="4"/>
  <c r="M5084" i="4"/>
  <c r="M5085" i="4"/>
  <c r="M5086" i="4"/>
  <c r="M5087" i="4"/>
  <c r="M5088" i="4"/>
  <c r="M5089" i="4"/>
  <c r="M5090" i="4"/>
  <c r="M5091" i="4"/>
  <c r="M5092" i="4"/>
  <c r="M5093" i="4"/>
  <c r="M5094" i="4"/>
  <c r="M5095" i="4"/>
  <c r="M5096" i="4"/>
  <c r="M5097" i="4"/>
  <c r="M5098" i="4"/>
  <c r="M5099" i="4"/>
  <c r="M5100" i="4"/>
  <c r="M5101" i="4"/>
  <c r="M5102" i="4"/>
  <c r="M5103" i="4"/>
  <c r="M5104" i="4"/>
  <c r="M5105" i="4"/>
  <c r="M5106" i="4"/>
  <c r="M5107" i="4"/>
  <c r="M5108" i="4"/>
  <c r="M5109" i="4"/>
  <c r="M5110" i="4"/>
  <c r="M5111" i="4"/>
  <c r="M5112" i="4"/>
  <c r="M5113" i="4"/>
  <c r="M5114" i="4"/>
  <c r="M5115" i="4"/>
  <c r="M5116" i="4"/>
  <c r="M5117" i="4"/>
  <c r="M5118" i="4"/>
  <c r="M5119" i="4"/>
  <c r="M5120" i="4"/>
  <c r="M5121" i="4"/>
  <c r="M5122" i="4"/>
  <c r="M5123" i="4"/>
  <c r="M5124" i="4"/>
  <c r="M5125" i="4"/>
  <c r="M5126" i="4"/>
  <c r="M5127" i="4"/>
  <c r="M5128" i="4"/>
  <c r="M5129" i="4"/>
  <c r="M5130" i="4"/>
  <c r="M5131" i="4"/>
  <c r="M5132" i="4"/>
  <c r="M5133" i="4"/>
  <c r="M5134" i="4"/>
  <c r="M5135" i="4"/>
  <c r="M5136" i="4"/>
  <c r="M5137" i="4"/>
  <c r="M5138" i="4"/>
  <c r="M5139" i="4"/>
  <c r="M5140" i="4"/>
  <c r="M5141" i="4"/>
  <c r="M5142" i="4"/>
  <c r="M5143" i="4"/>
  <c r="M5144" i="4"/>
  <c r="M5145" i="4"/>
  <c r="M5146" i="4"/>
  <c r="M5147" i="4"/>
  <c r="M5148" i="4"/>
  <c r="M5149" i="4"/>
  <c r="M5150" i="4"/>
  <c r="M5151" i="4"/>
  <c r="M5152" i="4"/>
  <c r="M5153" i="4"/>
  <c r="M5154" i="4"/>
  <c r="M5155" i="4"/>
  <c r="M5156" i="4"/>
  <c r="M5157" i="4"/>
  <c r="M5158" i="4"/>
  <c r="M5159" i="4"/>
  <c r="M5160" i="4"/>
  <c r="M5161" i="4"/>
  <c r="M5162" i="4"/>
  <c r="M5163" i="4"/>
  <c r="M5164" i="4"/>
  <c r="M5165" i="4"/>
  <c r="M5166" i="4"/>
  <c r="M5167" i="4"/>
  <c r="M5168" i="4"/>
  <c r="M5169" i="4"/>
  <c r="M5170" i="4"/>
  <c r="M5171" i="4"/>
  <c r="M5172" i="4"/>
  <c r="M5173" i="4"/>
  <c r="M5174" i="4"/>
  <c r="M5175" i="4"/>
  <c r="M5176" i="4"/>
  <c r="M5177" i="4"/>
  <c r="M5178" i="4"/>
  <c r="M5179" i="4"/>
  <c r="M5180" i="4"/>
  <c r="M5181" i="4"/>
  <c r="M5182" i="4"/>
  <c r="M5183" i="4"/>
  <c r="M5184" i="4"/>
  <c r="M5185" i="4"/>
  <c r="M5186" i="4"/>
  <c r="M5187" i="4"/>
  <c r="M5188" i="4"/>
  <c r="M5189" i="4"/>
  <c r="M5190" i="4"/>
  <c r="M5191" i="4"/>
  <c r="M5192" i="4"/>
  <c r="M5193" i="4"/>
  <c r="M5194" i="4"/>
  <c r="M5195" i="4"/>
  <c r="M5196" i="4"/>
  <c r="M5197" i="4"/>
  <c r="M5198" i="4"/>
  <c r="M5199" i="4"/>
  <c r="M5200" i="4"/>
  <c r="M5201" i="4"/>
  <c r="M5202" i="4"/>
  <c r="M5203" i="4"/>
  <c r="M5204" i="4"/>
  <c r="M5205" i="4"/>
  <c r="M5206" i="4"/>
  <c r="M5207" i="4"/>
  <c r="M5208" i="4"/>
  <c r="M5209" i="4"/>
  <c r="M5210" i="4"/>
  <c r="M5211" i="4"/>
  <c r="M5212" i="4"/>
  <c r="M5213" i="4"/>
  <c r="M5214" i="4"/>
  <c r="M5215" i="4"/>
  <c r="M5216" i="4"/>
  <c r="M5217" i="4"/>
  <c r="M5218" i="4"/>
  <c r="M5219" i="4"/>
  <c r="M5220" i="4"/>
  <c r="M5221" i="4"/>
  <c r="M5222" i="4"/>
  <c r="M5223" i="4"/>
  <c r="M5224" i="4"/>
  <c r="M5225" i="4"/>
  <c r="M5226" i="4"/>
  <c r="M5227" i="4"/>
  <c r="M5228" i="4"/>
  <c r="M5229" i="4"/>
  <c r="M5230" i="4"/>
  <c r="M5231" i="4"/>
  <c r="M5232" i="4"/>
  <c r="M5233" i="4"/>
  <c r="M5234" i="4"/>
  <c r="M5235" i="4"/>
  <c r="M5236" i="4"/>
  <c r="M5237" i="4"/>
  <c r="M5238" i="4"/>
  <c r="M5239" i="4"/>
  <c r="M5240" i="4"/>
  <c r="M5241" i="4"/>
  <c r="M5242" i="4"/>
  <c r="M5243" i="4"/>
  <c r="M5244" i="4"/>
  <c r="M5245" i="4"/>
  <c r="M5246" i="4"/>
  <c r="M5247" i="4"/>
  <c r="M5248" i="4"/>
  <c r="M5249" i="4"/>
  <c r="M5250" i="4"/>
  <c r="M5251" i="4"/>
  <c r="M5252" i="4"/>
  <c r="M5253" i="4"/>
  <c r="M5254" i="4"/>
  <c r="M5255" i="4"/>
  <c r="M5256" i="4"/>
  <c r="M5257" i="4"/>
  <c r="M5258" i="4"/>
  <c r="M5259" i="4"/>
  <c r="M5260" i="4"/>
  <c r="M5261" i="4"/>
  <c r="M5262" i="4"/>
  <c r="M5263" i="4"/>
  <c r="M5264" i="4"/>
  <c r="M5265" i="4"/>
  <c r="M5266" i="4"/>
  <c r="M5267" i="4"/>
  <c r="M5268" i="4"/>
  <c r="M5269" i="4"/>
  <c r="M5270" i="4"/>
  <c r="M5271" i="4"/>
  <c r="M5272" i="4"/>
  <c r="M5273" i="4"/>
  <c r="M5274" i="4"/>
  <c r="M5275" i="4"/>
  <c r="M5276" i="4"/>
  <c r="M5277" i="4"/>
  <c r="M5278" i="4"/>
  <c r="M5279" i="4"/>
  <c r="M5280" i="4"/>
  <c r="M5281" i="4"/>
  <c r="M5282" i="4"/>
  <c r="M5283" i="4"/>
  <c r="M5284" i="4"/>
  <c r="M5285" i="4"/>
  <c r="M5286" i="4"/>
  <c r="M5287" i="4"/>
  <c r="M5288" i="4"/>
  <c r="M5289" i="4"/>
  <c r="M5290" i="4"/>
  <c r="M5291" i="4"/>
  <c r="M5292" i="4"/>
  <c r="M5293" i="4"/>
  <c r="M5294" i="4"/>
  <c r="M5295" i="4"/>
  <c r="M5296" i="4"/>
  <c r="M5297" i="4"/>
  <c r="M5298" i="4"/>
  <c r="M5299" i="4"/>
  <c r="M5300" i="4"/>
  <c r="M5301" i="4"/>
  <c r="M5302" i="4"/>
  <c r="M5303" i="4"/>
  <c r="M5304" i="4"/>
  <c r="M5305" i="4"/>
  <c r="M5306" i="4"/>
  <c r="M5307" i="4"/>
  <c r="M5308" i="4"/>
  <c r="M5309" i="4"/>
  <c r="M5310" i="4"/>
  <c r="M5311" i="4"/>
  <c r="M5312" i="4"/>
  <c r="M5313" i="4"/>
  <c r="M5314" i="4"/>
  <c r="M5315" i="4"/>
  <c r="M5316" i="4"/>
  <c r="M5317" i="4"/>
  <c r="M5318" i="4"/>
  <c r="M5319" i="4"/>
  <c r="M5320" i="4"/>
  <c r="M5321" i="4"/>
  <c r="M5322" i="4"/>
  <c r="M5323" i="4"/>
  <c r="M5324" i="4"/>
  <c r="M5325" i="4"/>
  <c r="M5326" i="4"/>
  <c r="M5327" i="4"/>
  <c r="M5328" i="4"/>
  <c r="M5329" i="4"/>
  <c r="M5330" i="4"/>
  <c r="M5331" i="4"/>
  <c r="M5332" i="4"/>
  <c r="M5333" i="4"/>
  <c r="M5334" i="4"/>
  <c r="M5335" i="4"/>
  <c r="M5336" i="4"/>
  <c r="M5337" i="4"/>
  <c r="M5338" i="4"/>
  <c r="M5339" i="4"/>
  <c r="M5340" i="4"/>
  <c r="M5341" i="4"/>
  <c r="M5342" i="4"/>
  <c r="M5343" i="4"/>
  <c r="M5344" i="4"/>
  <c r="M5345" i="4"/>
  <c r="M5346" i="4"/>
  <c r="M5347" i="4"/>
  <c r="M5348" i="4"/>
  <c r="M5349" i="4"/>
  <c r="M5350" i="4"/>
  <c r="M5351" i="4"/>
  <c r="M5352" i="4"/>
  <c r="M5353" i="4"/>
  <c r="M5354" i="4"/>
  <c r="M5355" i="4"/>
  <c r="M5356" i="4"/>
  <c r="M5357" i="4"/>
  <c r="M5358" i="4"/>
  <c r="M5359" i="4"/>
  <c r="M5360" i="4"/>
  <c r="M5361" i="4"/>
  <c r="M5362" i="4"/>
  <c r="M5363" i="4"/>
  <c r="M5364" i="4"/>
  <c r="M5365" i="4"/>
  <c r="M5366" i="4"/>
  <c r="M5367" i="4"/>
  <c r="M5368" i="4"/>
  <c r="M5369" i="4"/>
  <c r="M5370" i="4"/>
  <c r="M5371" i="4"/>
  <c r="M5372" i="4"/>
  <c r="M5373" i="4"/>
  <c r="M5374" i="4"/>
  <c r="M5375" i="4"/>
  <c r="M5376" i="4"/>
  <c r="M5377" i="4"/>
  <c r="M5378" i="4"/>
  <c r="M5379" i="4"/>
  <c r="M5380" i="4"/>
  <c r="M5381" i="4"/>
  <c r="M5382" i="4"/>
  <c r="M5383" i="4"/>
  <c r="M5384" i="4"/>
  <c r="M5385" i="4"/>
  <c r="M5386" i="4"/>
  <c r="M5387" i="4"/>
  <c r="M5388" i="4"/>
  <c r="M5389" i="4"/>
  <c r="M5390" i="4"/>
  <c r="M5391" i="4"/>
  <c r="M5392" i="4"/>
  <c r="M5393" i="4"/>
  <c r="M5394" i="4"/>
  <c r="M5395" i="4"/>
  <c r="M5396" i="4"/>
  <c r="M5397" i="4"/>
  <c r="M5398" i="4"/>
  <c r="M5399" i="4"/>
  <c r="M5400" i="4"/>
  <c r="M5401" i="4"/>
  <c r="M5402" i="4"/>
  <c r="M5403" i="4"/>
  <c r="M5404" i="4"/>
  <c r="M5405" i="4"/>
  <c r="M5406" i="4"/>
  <c r="M5407" i="4"/>
  <c r="M5408" i="4"/>
  <c r="M5409" i="4"/>
  <c r="M5410" i="4"/>
  <c r="M5411" i="4"/>
  <c r="M5412" i="4"/>
  <c r="M5413" i="4"/>
  <c r="M5414" i="4"/>
  <c r="M5415" i="4"/>
  <c r="M5416" i="4"/>
  <c r="M5417" i="4"/>
  <c r="M5418" i="4"/>
  <c r="M5419" i="4"/>
  <c r="M5420" i="4"/>
  <c r="M5421" i="4"/>
  <c r="M5422" i="4"/>
  <c r="M5423" i="4"/>
  <c r="M5424" i="4"/>
  <c r="M5425" i="4"/>
  <c r="M5426" i="4"/>
  <c r="M5427" i="4"/>
  <c r="M5428" i="4"/>
  <c r="M5429" i="4"/>
  <c r="M5430" i="4"/>
  <c r="M5431" i="4"/>
  <c r="M5432" i="4"/>
  <c r="M5433" i="4"/>
  <c r="M5434" i="4"/>
  <c r="M5435" i="4"/>
  <c r="M5436" i="4"/>
  <c r="M5437" i="4"/>
  <c r="M5438" i="4"/>
  <c r="M5439" i="4"/>
  <c r="M5440" i="4"/>
  <c r="M5441" i="4"/>
  <c r="M5442" i="4"/>
  <c r="M5443" i="4"/>
  <c r="M5444" i="4"/>
  <c r="M5445" i="4"/>
  <c r="M5446" i="4"/>
  <c r="M5447" i="4"/>
  <c r="M5448" i="4"/>
  <c r="M5449" i="4"/>
  <c r="M5450" i="4"/>
  <c r="M5451" i="4"/>
  <c r="M5452" i="4"/>
  <c r="M5453" i="4"/>
  <c r="M5454" i="4"/>
  <c r="M5455" i="4"/>
  <c r="M5456" i="4"/>
  <c r="M5457" i="4"/>
  <c r="M5458" i="4"/>
  <c r="M5459" i="4"/>
  <c r="M5460" i="4"/>
  <c r="M5461" i="4"/>
  <c r="M5462" i="4"/>
  <c r="M5463" i="4"/>
  <c r="M5464" i="4"/>
  <c r="M5465" i="4"/>
  <c r="M5466" i="4"/>
  <c r="M5467" i="4"/>
  <c r="M5468" i="4"/>
  <c r="M5469" i="4"/>
  <c r="M5470" i="4"/>
  <c r="M5471" i="4"/>
  <c r="M5472" i="4"/>
  <c r="M5473" i="4"/>
  <c r="M5474" i="4"/>
  <c r="M5475" i="4"/>
  <c r="M5476" i="4"/>
  <c r="M5477" i="4"/>
  <c r="M5478" i="4"/>
  <c r="M5479" i="4"/>
  <c r="M5480" i="4"/>
  <c r="M5481" i="4"/>
  <c r="M5482" i="4"/>
  <c r="M5483" i="4"/>
  <c r="M5484" i="4"/>
  <c r="M5485" i="4"/>
  <c r="M5486" i="4"/>
  <c r="M5487" i="4"/>
  <c r="M5488" i="4"/>
  <c r="M5489" i="4"/>
  <c r="M5490" i="4"/>
  <c r="M5491" i="4"/>
  <c r="M5492" i="4"/>
  <c r="M5493" i="4"/>
  <c r="M5494" i="4"/>
  <c r="M5495" i="4"/>
  <c r="M5496" i="4"/>
  <c r="M5497" i="4"/>
  <c r="M5498" i="4"/>
  <c r="M5499" i="4"/>
  <c r="M5500" i="4"/>
  <c r="M5501" i="4"/>
  <c r="M5502" i="4"/>
  <c r="M5503" i="4"/>
  <c r="M5504" i="4"/>
  <c r="M5505" i="4"/>
  <c r="M5506" i="4"/>
  <c r="M5507" i="4"/>
  <c r="M5508" i="4"/>
  <c r="M5509" i="4"/>
  <c r="M5510" i="4"/>
  <c r="M5511" i="4"/>
  <c r="M5512" i="4"/>
  <c r="M5513" i="4"/>
  <c r="M5514" i="4"/>
  <c r="M5515" i="4"/>
  <c r="M5516" i="4"/>
  <c r="M5517" i="4"/>
  <c r="M5518" i="4"/>
  <c r="M5519" i="4"/>
  <c r="M5520" i="4"/>
  <c r="M5521" i="4"/>
  <c r="M5522" i="4"/>
  <c r="M5523" i="4"/>
  <c r="M5524" i="4"/>
  <c r="M5525" i="4"/>
  <c r="M5526" i="4"/>
  <c r="M5527" i="4"/>
  <c r="M5528" i="4"/>
  <c r="M5529" i="4"/>
  <c r="M5530" i="4"/>
  <c r="M5531" i="4"/>
  <c r="M5532" i="4"/>
  <c r="M5533" i="4"/>
  <c r="M5534" i="4"/>
  <c r="M5535" i="4"/>
  <c r="M5536" i="4"/>
  <c r="M5537" i="4"/>
  <c r="M5538" i="4"/>
  <c r="M5539" i="4"/>
  <c r="M5540" i="4"/>
  <c r="M5541" i="4"/>
  <c r="M5542" i="4"/>
  <c r="M5543" i="4"/>
  <c r="M5544" i="4"/>
  <c r="M5545" i="4"/>
  <c r="M5546" i="4"/>
  <c r="M5547" i="4"/>
  <c r="M5548" i="4"/>
  <c r="M5549" i="4"/>
  <c r="M5550" i="4"/>
  <c r="M5551" i="4"/>
  <c r="M5552" i="4"/>
  <c r="M5553" i="4"/>
  <c r="M5554" i="4"/>
  <c r="M5555" i="4"/>
  <c r="M5556" i="4"/>
  <c r="M5557" i="4"/>
  <c r="M5558" i="4"/>
  <c r="M5559" i="4"/>
  <c r="M5560" i="4"/>
  <c r="M5561" i="4"/>
  <c r="M5562" i="4"/>
  <c r="M5563" i="4"/>
  <c r="M5564" i="4"/>
  <c r="M5565" i="4"/>
  <c r="M5566" i="4"/>
  <c r="M5567" i="4"/>
  <c r="M5568" i="4"/>
  <c r="M5569" i="4"/>
  <c r="M5570" i="4"/>
  <c r="M5571" i="4"/>
  <c r="M5572" i="4"/>
  <c r="M5573" i="4"/>
  <c r="M5574" i="4"/>
  <c r="M5575" i="4"/>
  <c r="M5576" i="4"/>
  <c r="M5577" i="4"/>
  <c r="M5578" i="4"/>
  <c r="M5579" i="4"/>
  <c r="M5580" i="4"/>
  <c r="M5581" i="4"/>
  <c r="M5582" i="4"/>
  <c r="M5583" i="4"/>
  <c r="M5584" i="4"/>
  <c r="M5585" i="4"/>
  <c r="M5586" i="4"/>
  <c r="M5587" i="4"/>
  <c r="M5588" i="4"/>
  <c r="M5589" i="4"/>
  <c r="M5590" i="4"/>
  <c r="M5591" i="4"/>
  <c r="M5592" i="4"/>
  <c r="M5593" i="4"/>
  <c r="M5594" i="4"/>
  <c r="M5595" i="4"/>
  <c r="M5596" i="4"/>
  <c r="M5597" i="4"/>
  <c r="M5598" i="4"/>
  <c r="M5599" i="4"/>
  <c r="M5600" i="4"/>
  <c r="M5601" i="4"/>
  <c r="M5602" i="4"/>
  <c r="M5603" i="4"/>
  <c r="M5604" i="4"/>
  <c r="M5605" i="4"/>
  <c r="M5606" i="4"/>
  <c r="M5607" i="4"/>
  <c r="M5608" i="4"/>
  <c r="M5609" i="4"/>
  <c r="M5610" i="4"/>
  <c r="M5611" i="4"/>
  <c r="M5612" i="4"/>
  <c r="M5613" i="4"/>
  <c r="M5614" i="4"/>
  <c r="M5615" i="4"/>
  <c r="M5616" i="4"/>
  <c r="M5617" i="4"/>
  <c r="M5618" i="4"/>
  <c r="M5619" i="4"/>
  <c r="M5620" i="4"/>
  <c r="M5621" i="4"/>
  <c r="M5622" i="4"/>
  <c r="M5623" i="4"/>
  <c r="M5624" i="4"/>
  <c r="M5625" i="4"/>
  <c r="M5626" i="4"/>
  <c r="M5627" i="4"/>
  <c r="M5628" i="4"/>
  <c r="M5629" i="4"/>
  <c r="M5630" i="4"/>
  <c r="M5631" i="4"/>
  <c r="M5632" i="4"/>
  <c r="M5633" i="4"/>
  <c r="M5634" i="4"/>
  <c r="M5635" i="4"/>
  <c r="M5636" i="4"/>
  <c r="M5637" i="4"/>
  <c r="M5638" i="4"/>
  <c r="M5639" i="4"/>
  <c r="M5640" i="4"/>
  <c r="M5641" i="4"/>
  <c r="M5642" i="4"/>
  <c r="M5643" i="4"/>
  <c r="M5644" i="4"/>
  <c r="M5645" i="4"/>
  <c r="M5646" i="4"/>
  <c r="M5647" i="4"/>
  <c r="M5648" i="4"/>
  <c r="M5649" i="4"/>
  <c r="M5650" i="4"/>
  <c r="M5651" i="4"/>
  <c r="M5652" i="4"/>
  <c r="M5653" i="4"/>
  <c r="M5654" i="4"/>
  <c r="M5655" i="4"/>
  <c r="M5656" i="4"/>
  <c r="M5657" i="4"/>
  <c r="M5658" i="4"/>
  <c r="M5659" i="4"/>
  <c r="M5660" i="4"/>
  <c r="M5661" i="4"/>
  <c r="M5662" i="4"/>
  <c r="M5663" i="4"/>
  <c r="M5664" i="4"/>
  <c r="M5665" i="4"/>
  <c r="M5666" i="4"/>
  <c r="M5667" i="4"/>
  <c r="M5668" i="4"/>
  <c r="M5669" i="4"/>
  <c r="M5670" i="4"/>
  <c r="M5671" i="4"/>
  <c r="M5672" i="4"/>
  <c r="M5673" i="4"/>
  <c r="M5674" i="4"/>
  <c r="M5675" i="4"/>
  <c r="M5676" i="4"/>
  <c r="M5677" i="4"/>
  <c r="M5678" i="4"/>
  <c r="M5679" i="4"/>
  <c r="M5680" i="4"/>
  <c r="M5681" i="4"/>
  <c r="M5682" i="4"/>
  <c r="M5683" i="4"/>
  <c r="M5684" i="4"/>
  <c r="M5685" i="4"/>
  <c r="M5686" i="4"/>
  <c r="M5687" i="4"/>
  <c r="M5688" i="4"/>
  <c r="M5689" i="4"/>
  <c r="M5690" i="4"/>
  <c r="M5691" i="4"/>
  <c r="M5692" i="4"/>
  <c r="M5693" i="4"/>
  <c r="M5694" i="4"/>
  <c r="M5695" i="4"/>
  <c r="M5696" i="4"/>
  <c r="M5697" i="4"/>
  <c r="M5698" i="4"/>
  <c r="M5699" i="4"/>
  <c r="M5700" i="4"/>
  <c r="M5701" i="4"/>
  <c r="M5702" i="4"/>
  <c r="M5703" i="4"/>
  <c r="M5704" i="4"/>
  <c r="M5705" i="4"/>
  <c r="M5706" i="4"/>
  <c r="M5707" i="4"/>
  <c r="M5708" i="4"/>
  <c r="M5709" i="4"/>
  <c r="M5710" i="4"/>
  <c r="M5711" i="4"/>
  <c r="M5712" i="4"/>
  <c r="M5713" i="4"/>
  <c r="M5714" i="4"/>
  <c r="M5715" i="4"/>
  <c r="M5716" i="4"/>
  <c r="M5717" i="4"/>
  <c r="M5718" i="4"/>
  <c r="M5719" i="4"/>
  <c r="M5720" i="4"/>
  <c r="M5721" i="4"/>
  <c r="M5722" i="4"/>
  <c r="M5723" i="4"/>
  <c r="M5724" i="4"/>
  <c r="M5725" i="4"/>
  <c r="M5726" i="4"/>
  <c r="M5727" i="4"/>
  <c r="M5728" i="4"/>
  <c r="M5729" i="4"/>
  <c r="M5730" i="4"/>
  <c r="M5731" i="4"/>
  <c r="M5732" i="4"/>
  <c r="M5733" i="4"/>
  <c r="M5734" i="4"/>
  <c r="M5735" i="4"/>
  <c r="M5736" i="4"/>
  <c r="M5737" i="4"/>
  <c r="M5738" i="4"/>
  <c r="M5739" i="4"/>
  <c r="M5740" i="4"/>
  <c r="M5741" i="4"/>
  <c r="M5742" i="4"/>
  <c r="M5743" i="4"/>
  <c r="M5744" i="4"/>
  <c r="M5745" i="4"/>
  <c r="M5746" i="4"/>
  <c r="M5747" i="4"/>
  <c r="M5748" i="4"/>
  <c r="M5749" i="4"/>
  <c r="M5750" i="4"/>
  <c r="M5751" i="4"/>
  <c r="M5752" i="4"/>
  <c r="M5753" i="4"/>
  <c r="M5754" i="4"/>
  <c r="M5755" i="4"/>
  <c r="M5756" i="4"/>
  <c r="M5757" i="4"/>
  <c r="M5758" i="4"/>
  <c r="M5759" i="4"/>
  <c r="M5760" i="4"/>
  <c r="M5761" i="4"/>
  <c r="M5762" i="4"/>
  <c r="M5763" i="4"/>
  <c r="M5764" i="4"/>
  <c r="M5765" i="4"/>
  <c r="M5766" i="4"/>
  <c r="M5767" i="4"/>
  <c r="M5768" i="4"/>
  <c r="M5769" i="4"/>
  <c r="M5770" i="4"/>
  <c r="M5771" i="4"/>
  <c r="M5772" i="4"/>
  <c r="M5773" i="4"/>
  <c r="M5774" i="4"/>
  <c r="M5775" i="4"/>
  <c r="M5776" i="4"/>
  <c r="M5777" i="4"/>
  <c r="M5778" i="4"/>
  <c r="M5779" i="4"/>
  <c r="M5780" i="4"/>
  <c r="M5781" i="4"/>
  <c r="M5782" i="4"/>
  <c r="M5783" i="4"/>
  <c r="M5784" i="4"/>
  <c r="M5785" i="4"/>
  <c r="M5786" i="4"/>
  <c r="M5787" i="4"/>
  <c r="M5788" i="4"/>
  <c r="M5789" i="4"/>
  <c r="M5790" i="4"/>
  <c r="M5791" i="4"/>
  <c r="M5792" i="4"/>
  <c r="M5793" i="4"/>
  <c r="M5794" i="4"/>
  <c r="M5795" i="4"/>
  <c r="M5796" i="4"/>
  <c r="M5797" i="4"/>
  <c r="M5798" i="4"/>
  <c r="M5799" i="4"/>
  <c r="M5800" i="4"/>
  <c r="M5801" i="4"/>
  <c r="M5802" i="4"/>
  <c r="M5803" i="4"/>
  <c r="M5804" i="4"/>
  <c r="M5805" i="4"/>
  <c r="M5806" i="4"/>
  <c r="M5807" i="4"/>
  <c r="M5808" i="4"/>
  <c r="M5809" i="4"/>
  <c r="M5810" i="4"/>
  <c r="M5811" i="4"/>
  <c r="M5812" i="4"/>
  <c r="M5813" i="4"/>
  <c r="M5814" i="4"/>
  <c r="M5815" i="4"/>
  <c r="M5816" i="4"/>
  <c r="M5817" i="4"/>
  <c r="M5818" i="4"/>
  <c r="M5819" i="4"/>
  <c r="M5820" i="4"/>
  <c r="M5821" i="4"/>
  <c r="M5822" i="4"/>
  <c r="M5823" i="4"/>
  <c r="M5824" i="4"/>
  <c r="M5825" i="4"/>
  <c r="M5826" i="4"/>
  <c r="M5827" i="4"/>
  <c r="M5828" i="4"/>
  <c r="M5829" i="4"/>
  <c r="M5830" i="4"/>
  <c r="M5831" i="4"/>
  <c r="M5832" i="4"/>
  <c r="M5833" i="4"/>
  <c r="M5834" i="4"/>
  <c r="M5835" i="4"/>
  <c r="M5836" i="4"/>
  <c r="M5837" i="4"/>
  <c r="M5838" i="4"/>
  <c r="M5839" i="4"/>
  <c r="M5840" i="4"/>
  <c r="M5841" i="4"/>
  <c r="M5842" i="4"/>
  <c r="M5843" i="4"/>
  <c r="M5844" i="4"/>
  <c r="M5845" i="4"/>
  <c r="M5846" i="4"/>
  <c r="M5847" i="4"/>
  <c r="M5848" i="4"/>
  <c r="M5849" i="4"/>
  <c r="M5850" i="4"/>
  <c r="M5851" i="4"/>
  <c r="M5852" i="4"/>
  <c r="M5853" i="4"/>
  <c r="M5854" i="4"/>
  <c r="M5855" i="4"/>
  <c r="M5856" i="4"/>
  <c r="M5857" i="4"/>
  <c r="M5858" i="4"/>
  <c r="M5859" i="4"/>
  <c r="M5860" i="4"/>
  <c r="M5861" i="4"/>
  <c r="M5862" i="4"/>
  <c r="M5863" i="4"/>
  <c r="M5864" i="4"/>
  <c r="M5865" i="4"/>
  <c r="M5866" i="4"/>
  <c r="M5867" i="4"/>
  <c r="M5868" i="4"/>
  <c r="M5869" i="4"/>
  <c r="M5870" i="4"/>
  <c r="M5871" i="4"/>
  <c r="M5872" i="4"/>
  <c r="M5873" i="4"/>
  <c r="M5874" i="4"/>
  <c r="M5875" i="4"/>
  <c r="M5876" i="4"/>
  <c r="M5877" i="4"/>
  <c r="M5878" i="4"/>
  <c r="M5879" i="4"/>
  <c r="M5880" i="4"/>
  <c r="M5881" i="4"/>
  <c r="M5882" i="4"/>
  <c r="M5883" i="4"/>
  <c r="M5884" i="4"/>
  <c r="M5885" i="4"/>
  <c r="M5886" i="4"/>
  <c r="M5887" i="4"/>
  <c r="M5888" i="4"/>
  <c r="M5889" i="4"/>
  <c r="M5890" i="4"/>
  <c r="M5891" i="4"/>
  <c r="M5892" i="4"/>
  <c r="M5893" i="4"/>
  <c r="M5894" i="4"/>
  <c r="M5895" i="4"/>
  <c r="M5896" i="4"/>
  <c r="M5897" i="4"/>
  <c r="M5898" i="4"/>
  <c r="M5899" i="4"/>
  <c r="M5900" i="4"/>
  <c r="M5901" i="4"/>
  <c r="M5902" i="4"/>
  <c r="M5903" i="4"/>
  <c r="M5904" i="4"/>
  <c r="M5905" i="4"/>
  <c r="M5906" i="4"/>
  <c r="M5907" i="4"/>
  <c r="M5908" i="4"/>
  <c r="M5909" i="4"/>
  <c r="M5910" i="4"/>
  <c r="M5911" i="4"/>
  <c r="M5912" i="4"/>
  <c r="M5913" i="4"/>
  <c r="M5914" i="4"/>
  <c r="M5915" i="4"/>
  <c r="M5916" i="4"/>
  <c r="M5917" i="4"/>
  <c r="M5918" i="4"/>
  <c r="M5919" i="4"/>
  <c r="M5920" i="4"/>
  <c r="M5921" i="4"/>
  <c r="M5922" i="4"/>
  <c r="M5923" i="4"/>
  <c r="M5924" i="4"/>
  <c r="M5925" i="4"/>
  <c r="M5926" i="4"/>
  <c r="M5927" i="4"/>
  <c r="M5928" i="4"/>
  <c r="M5929" i="4"/>
  <c r="M5930" i="4"/>
  <c r="M5931" i="4"/>
  <c r="M5932" i="4"/>
  <c r="M5933" i="4"/>
  <c r="M5934" i="4"/>
  <c r="M5935" i="4"/>
  <c r="M5936" i="4"/>
  <c r="M5937" i="4"/>
  <c r="M5938" i="4"/>
  <c r="M5939" i="4"/>
  <c r="M5940" i="4"/>
  <c r="M5941" i="4"/>
  <c r="M5942" i="4"/>
  <c r="M5943" i="4"/>
  <c r="M5944" i="4"/>
  <c r="M5945" i="4"/>
  <c r="M5946" i="4"/>
  <c r="M5947" i="4"/>
  <c r="M5948" i="4"/>
  <c r="M5949" i="4"/>
  <c r="M5950" i="4"/>
  <c r="M5951" i="4"/>
  <c r="M5952" i="4"/>
  <c r="M5953" i="4"/>
  <c r="M5954" i="4"/>
  <c r="M5955" i="4"/>
  <c r="M5956" i="4"/>
  <c r="M5957" i="4"/>
  <c r="M5958" i="4"/>
  <c r="M5959" i="4"/>
  <c r="M5960" i="4"/>
  <c r="M5961" i="4"/>
  <c r="M5962" i="4"/>
  <c r="M5963" i="4"/>
  <c r="M5964" i="4"/>
  <c r="M5965" i="4"/>
  <c r="M5966" i="4"/>
  <c r="M5967" i="4"/>
  <c r="M5968" i="4"/>
  <c r="M5969" i="4"/>
  <c r="M5970" i="4"/>
  <c r="M5971" i="4"/>
  <c r="M5972" i="4"/>
  <c r="M5973" i="4"/>
  <c r="M5974" i="4"/>
  <c r="M5975" i="4"/>
  <c r="M5976" i="4"/>
  <c r="M5977" i="4"/>
  <c r="M5978" i="4"/>
  <c r="M5979" i="4"/>
  <c r="M5980" i="4"/>
  <c r="M5981" i="4"/>
  <c r="M5982" i="4"/>
  <c r="M5983" i="4"/>
  <c r="M5984" i="4"/>
  <c r="M5985" i="4"/>
  <c r="M5986" i="4"/>
  <c r="M5987" i="4"/>
  <c r="M5988" i="4"/>
  <c r="M5989" i="4"/>
  <c r="M5990" i="4"/>
  <c r="M5991" i="4"/>
  <c r="M5992" i="4"/>
  <c r="M5993" i="4"/>
  <c r="M5994" i="4"/>
  <c r="M5995" i="4"/>
  <c r="M5996" i="4"/>
  <c r="M5997" i="4"/>
  <c r="M5998" i="4"/>
  <c r="M5999" i="4"/>
  <c r="M6000" i="4"/>
  <c r="M6001" i="4"/>
  <c r="M6002" i="4"/>
  <c r="M6003" i="4"/>
  <c r="M6004" i="4"/>
  <c r="M6005" i="4"/>
  <c r="M6006" i="4"/>
  <c r="M6007" i="4"/>
  <c r="M6008" i="4"/>
  <c r="M6009" i="4"/>
  <c r="M6010" i="4"/>
  <c r="M6011" i="4"/>
  <c r="M6012" i="4"/>
  <c r="M6013" i="4"/>
  <c r="M6014" i="4"/>
  <c r="M6015" i="4"/>
  <c r="M6016" i="4"/>
  <c r="M6017" i="4"/>
  <c r="M6018" i="4"/>
  <c r="M6019" i="4"/>
  <c r="M6020" i="4"/>
  <c r="M6021" i="4"/>
  <c r="M6022" i="4"/>
  <c r="M6023" i="4"/>
  <c r="M6024" i="4"/>
  <c r="M6025" i="4"/>
  <c r="M6026" i="4"/>
  <c r="M6027" i="4"/>
  <c r="M6028" i="4"/>
  <c r="M6029" i="4"/>
  <c r="M6030" i="4"/>
  <c r="M6031" i="4"/>
  <c r="M6032" i="4"/>
  <c r="M6033" i="4"/>
  <c r="M6034" i="4"/>
  <c r="M6035" i="4"/>
  <c r="M6036" i="4"/>
  <c r="M6037" i="4"/>
  <c r="M6038" i="4"/>
  <c r="M6039" i="4"/>
  <c r="M6040" i="4"/>
  <c r="M6041" i="4"/>
  <c r="M6042" i="4"/>
  <c r="M6043" i="4"/>
  <c r="M6044" i="4"/>
  <c r="M6045" i="4"/>
  <c r="M6046" i="4"/>
  <c r="M6047" i="4"/>
  <c r="M6048" i="4"/>
  <c r="M6049" i="4"/>
  <c r="M6050" i="4"/>
  <c r="M6051" i="4"/>
  <c r="M6052" i="4"/>
  <c r="M6053" i="4"/>
  <c r="M6054" i="4"/>
  <c r="M6055" i="4"/>
  <c r="M6056" i="4"/>
  <c r="M6057" i="4"/>
  <c r="M6058" i="4"/>
  <c r="M6059" i="4"/>
  <c r="M6060" i="4"/>
  <c r="M6061" i="4"/>
  <c r="M6062" i="4"/>
  <c r="M6063" i="4"/>
  <c r="M6064" i="4"/>
  <c r="M6065" i="4"/>
  <c r="M6066" i="4"/>
  <c r="M6067" i="4"/>
  <c r="M6068" i="4"/>
  <c r="M6069" i="4"/>
  <c r="M6070" i="4"/>
  <c r="M6071" i="4"/>
  <c r="M6072" i="4"/>
  <c r="M6073" i="4"/>
  <c r="M6074" i="4"/>
  <c r="M6075" i="4"/>
  <c r="M6076" i="4"/>
  <c r="M6077" i="4"/>
  <c r="M6078" i="4"/>
  <c r="M6079" i="4"/>
  <c r="M6080" i="4"/>
  <c r="M6081" i="4"/>
  <c r="M6082" i="4"/>
  <c r="M6083" i="4"/>
  <c r="M6084" i="4"/>
  <c r="M6085" i="4"/>
  <c r="M6086" i="4"/>
  <c r="M6087" i="4"/>
  <c r="M6088" i="4"/>
  <c r="M6089" i="4"/>
  <c r="M6090" i="4"/>
  <c r="M6091" i="4"/>
  <c r="M6092" i="4"/>
  <c r="M6093" i="4"/>
  <c r="M6094" i="4"/>
  <c r="M6095" i="4"/>
  <c r="M6096" i="4"/>
  <c r="M6097" i="4"/>
  <c r="M6098" i="4"/>
  <c r="M6099" i="4"/>
  <c r="M6100" i="4"/>
  <c r="M6101" i="4"/>
  <c r="M6102" i="4"/>
  <c r="M6103" i="4"/>
  <c r="M6104" i="4"/>
  <c r="M6105" i="4"/>
  <c r="M6106" i="4"/>
  <c r="M6107" i="4"/>
  <c r="M6108" i="4"/>
  <c r="M6109" i="4"/>
  <c r="M6110" i="4"/>
  <c r="M6111" i="4"/>
  <c r="M6112" i="4"/>
  <c r="M6113" i="4"/>
  <c r="M6114" i="4"/>
  <c r="M6115" i="4"/>
  <c r="M6116" i="4"/>
  <c r="M6117" i="4"/>
  <c r="M6118" i="4"/>
  <c r="M6119" i="4"/>
  <c r="M6120" i="4"/>
  <c r="M6121" i="4"/>
  <c r="M6122" i="4"/>
  <c r="M6123" i="4"/>
  <c r="M6124" i="4"/>
  <c r="M6125" i="4"/>
  <c r="M6126" i="4"/>
  <c r="M6127" i="4"/>
  <c r="M6128" i="4"/>
  <c r="M6129" i="4"/>
  <c r="M6130" i="4"/>
  <c r="M6131" i="4"/>
  <c r="M6132" i="4"/>
  <c r="M6133" i="4"/>
  <c r="M6134" i="4"/>
  <c r="M6135" i="4"/>
  <c r="M6136" i="4"/>
  <c r="M6137" i="4"/>
  <c r="M6138" i="4"/>
  <c r="M6139" i="4"/>
  <c r="M6140" i="4"/>
  <c r="M6141" i="4"/>
  <c r="M6142" i="4"/>
  <c r="M6143" i="4"/>
  <c r="M6144" i="4"/>
  <c r="M6145" i="4"/>
  <c r="M6146" i="4"/>
  <c r="M6147" i="4"/>
  <c r="M6148" i="4"/>
  <c r="M6149" i="4"/>
  <c r="M6150" i="4"/>
  <c r="M6151" i="4"/>
  <c r="M6152" i="4"/>
  <c r="M6153" i="4"/>
  <c r="M6154" i="4"/>
  <c r="M6155" i="4"/>
  <c r="M6156" i="4"/>
  <c r="M6157" i="4"/>
  <c r="M6158" i="4"/>
  <c r="M6159" i="4"/>
  <c r="M6160" i="4"/>
  <c r="M6161" i="4"/>
  <c r="M6162" i="4"/>
  <c r="M6163" i="4"/>
  <c r="M6164" i="4"/>
  <c r="M6165" i="4"/>
  <c r="M6166" i="4"/>
  <c r="M6167" i="4"/>
  <c r="M6168" i="4"/>
  <c r="M6169" i="4"/>
  <c r="M6170" i="4"/>
  <c r="M6171" i="4"/>
  <c r="M6172" i="4"/>
  <c r="M6173" i="4"/>
  <c r="M6174" i="4"/>
  <c r="M6175" i="4"/>
  <c r="M6176" i="4"/>
  <c r="M6177" i="4"/>
  <c r="M6178" i="4"/>
  <c r="M6179" i="4"/>
  <c r="M6180" i="4"/>
  <c r="M6181" i="4"/>
  <c r="M6182" i="4"/>
  <c r="M6183" i="4"/>
  <c r="M6184" i="4"/>
  <c r="M6185" i="4"/>
  <c r="M6186" i="4"/>
  <c r="M6187" i="4"/>
  <c r="M6188" i="4"/>
  <c r="M6189" i="4"/>
  <c r="M6190" i="4"/>
  <c r="M6191" i="4"/>
  <c r="M6192" i="4"/>
  <c r="M6193" i="4"/>
  <c r="M6194" i="4"/>
  <c r="M6195" i="4"/>
  <c r="M6196" i="4"/>
  <c r="M6197" i="4"/>
  <c r="M6198" i="4"/>
  <c r="M6199" i="4"/>
  <c r="M6200" i="4"/>
  <c r="M6201" i="4"/>
  <c r="M6202" i="4"/>
  <c r="M6203" i="4"/>
  <c r="M6204" i="4"/>
  <c r="M6205" i="4"/>
  <c r="M6206" i="4"/>
  <c r="M6207" i="4"/>
  <c r="M6208" i="4"/>
  <c r="M6209" i="4"/>
  <c r="M6210" i="4"/>
  <c r="M6211" i="4"/>
  <c r="M6212" i="4"/>
  <c r="M6213" i="4"/>
  <c r="M6214" i="4"/>
  <c r="M6215" i="4"/>
  <c r="M6216" i="4"/>
  <c r="M6217" i="4"/>
  <c r="M6218" i="4"/>
  <c r="M6219" i="4"/>
  <c r="M6220" i="4"/>
  <c r="M6221" i="4"/>
  <c r="M6222" i="4"/>
  <c r="M6223" i="4"/>
  <c r="M6224" i="4"/>
  <c r="M6225" i="4"/>
  <c r="M6226" i="4"/>
  <c r="M6227" i="4"/>
  <c r="M6228" i="4"/>
  <c r="M6229" i="4"/>
  <c r="M6230" i="4"/>
  <c r="M6231" i="4"/>
  <c r="M6232" i="4"/>
  <c r="M6233" i="4"/>
  <c r="M6234" i="4"/>
  <c r="M6235" i="4"/>
  <c r="M6236" i="4"/>
  <c r="M6237" i="4"/>
  <c r="M6238" i="4"/>
  <c r="M6239" i="4"/>
  <c r="M6240" i="4"/>
  <c r="M6241" i="4"/>
  <c r="M6242" i="4"/>
  <c r="M6243" i="4"/>
  <c r="M6244" i="4"/>
  <c r="M6245" i="4"/>
  <c r="M6246" i="4"/>
  <c r="M6247" i="4"/>
  <c r="M6248" i="4"/>
  <c r="M6249" i="4"/>
  <c r="M6250" i="4"/>
  <c r="M6251" i="4"/>
  <c r="M6252" i="4"/>
  <c r="M6253" i="4"/>
  <c r="M6254" i="4"/>
  <c r="M6255" i="4"/>
  <c r="M6256" i="4"/>
  <c r="M6257" i="4"/>
  <c r="M6258" i="4"/>
  <c r="M6259" i="4"/>
  <c r="M6260" i="4"/>
  <c r="M6261" i="4"/>
  <c r="M6262" i="4"/>
  <c r="M6263" i="4"/>
  <c r="M6264" i="4"/>
  <c r="M6265" i="4"/>
  <c r="M6266" i="4"/>
  <c r="M6267" i="4"/>
  <c r="M6268" i="4"/>
  <c r="M6269" i="4"/>
  <c r="M6270" i="4"/>
  <c r="M6271" i="4"/>
  <c r="M6272" i="4"/>
  <c r="M6273" i="4"/>
  <c r="M6274" i="4"/>
  <c r="M6275" i="4"/>
  <c r="M6276" i="4"/>
  <c r="M6277" i="4"/>
  <c r="M6278" i="4"/>
  <c r="M6279" i="4"/>
  <c r="M6280" i="4"/>
  <c r="M6281" i="4"/>
  <c r="M6282" i="4"/>
  <c r="M6283" i="4"/>
  <c r="M6284" i="4"/>
  <c r="M6285" i="4"/>
  <c r="M6286" i="4"/>
  <c r="M6287" i="4"/>
  <c r="M6288" i="4"/>
  <c r="M6289" i="4"/>
  <c r="M6290" i="4"/>
  <c r="M6291" i="4"/>
  <c r="M6292" i="4"/>
  <c r="M6293" i="4"/>
  <c r="M6294" i="4"/>
  <c r="M6295" i="4"/>
  <c r="M6296" i="4"/>
  <c r="M6297" i="4"/>
  <c r="M6298" i="4"/>
  <c r="M6299" i="4"/>
  <c r="M6300" i="4"/>
  <c r="M6301" i="4"/>
  <c r="M6302" i="4"/>
  <c r="M6303" i="4"/>
  <c r="M6304" i="4"/>
  <c r="M6305" i="4"/>
  <c r="M6306" i="4"/>
  <c r="M6307" i="4"/>
  <c r="M6308" i="4"/>
  <c r="M6309" i="4"/>
  <c r="M6310" i="4"/>
  <c r="M6311" i="4"/>
  <c r="M6312" i="4"/>
  <c r="M6313" i="4"/>
  <c r="M6314" i="4"/>
  <c r="M6315" i="4"/>
  <c r="M6316" i="4"/>
  <c r="M6317" i="4"/>
  <c r="M6318" i="4"/>
  <c r="M6319" i="4"/>
  <c r="M6320" i="4"/>
  <c r="M6321" i="4"/>
  <c r="M6322" i="4"/>
  <c r="M6323" i="4"/>
  <c r="M6324" i="4"/>
  <c r="M6325" i="4"/>
  <c r="M6326" i="4"/>
  <c r="M6327" i="4"/>
  <c r="M6328" i="4"/>
  <c r="M6329" i="4"/>
  <c r="M6330" i="4"/>
  <c r="M6331" i="4"/>
  <c r="M6332" i="4"/>
  <c r="M6333" i="4"/>
  <c r="M6334" i="4"/>
  <c r="M6335" i="4"/>
  <c r="M6336" i="4"/>
  <c r="M6337" i="4"/>
  <c r="M6338" i="4"/>
  <c r="M6339" i="4"/>
  <c r="M6340" i="4"/>
  <c r="M6341" i="4"/>
  <c r="M6342" i="4"/>
  <c r="M6343" i="4"/>
  <c r="M6344" i="4"/>
  <c r="M6345" i="4"/>
  <c r="M6346" i="4"/>
  <c r="M6347" i="4"/>
  <c r="M6348" i="4"/>
  <c r="M6349" i="4"/>
  <c r="M6350" i="4"/>
  <c r="M6351" i="4"/>
  <c r="M6352" i="4"/>
  <c r="M6353" i="4"/>
  <c r="M6354" i="4"/>
  <c r="M6355" i="4"/>
  <c r="M6356" i="4"/>
  <c r="M6357" i="4"/>
  <c r="M6358" i="4"/>
  <c r="M6359" i="4"/>
  <c r="M6360" i="4"/>
  <c r="M6361" i="4"/>
  <c r="M6362" i="4"/>
  <c r="M6363" i="4"/>
  <c r="M6364" i="4"/>
  <c r="M6365" i="4"/>
  <c r="M6366" i="4"/>
  <c r="M6367" i="4"/>
  <c r="M6368" i="4"/>
  <c r="M6369" i="4"/>
  <c r="M6370" i="4"/>
  <c r="M6371" i="4"/>
  <c r="M6372" i="4"/>
  <c r="M6373" i="4"/>
  <c r="M6374" i="4"/>
  <c r="M6375" i="4"/>
  <c r="M6376" i="4"/>
  <c r="M6377" i="4"/>
  <c r="M6378" i="4"/>
  <c r="M6379" i="4"/>
  <c r="M6380" i="4"/>
  <c r="M6381" i="4"/>
  <c r="M6382" i="4"/>
  <c r="M6383" i="4"/>
  <c r="M6384" i="4"/>
  <c r="M6385" i="4"/>
  <c r="M6386" i="4"/>
  <c r="M6387" i="4"/>
  <c r="M6388" i="4"/>
  <c r="M6389" i="4"/>
  <c r="M6390" i="4"/>
  <c r="M6391" i="4"/>
  <c r="M6392" i="4"/>
  <c r="M6393" i="4"/>
  <c r="M6394" i="4"/>
  <c r="M6395" i="4"/>
  <c r="M6396" i="4"/>
  <c r="M6397" i="4"/>
  <c r="M6398" i="4"/>
  <c r="M6399" i="4"/>
  <c r="M6400" i="4"/>
  <c r="M6401" i="4"/>
  <c r="M6402" i="4"/>
  <c r="M6403" i="4"/>
  <c r="M6404" i="4"/>
  <c r="M6405" i="4"/>
  <c r="M6406" i="4"/>
  <c r="M6407" i="4"/>
  <c r="M6408" i="4"/>
  <c r="M6409" i="4"/>
  <c r="M6410" i="4"/>
  <c r="M6411" i="4"/>
  <c r="M6412" i="4"/>
  <c r="M6413" i="4"/>
  <c r="M6414" i="4"/>
  <c r="M6415" i="4"/>
  <c r="M6416" i="4"/>
  <c r="M6417" i="4"/>
  <c r="M6418" i="4"/>
  <c r="M6419" i="4"/>
  <c r="M6420" i="4"/>
  <c r="M6421" i="4"/>
  <c r="M6422" i="4"/>
  <c r="M6423" i="4"/>
  <c r="M6424" i="4"/>
  <c r="M6425" i="4"/>
  <c r="M6426" i="4"/>
  <c r="M6427" i="4"/>
  <c r="M6428" i="4"/>
  <c r="M6429" i="4"/>
  <c r="M6430" i="4"/>
  <c r="M6431" i="4"/>
  <c r="M6432" i="4"/>
  <c r="M6433" i="4"/>
  <c r="M6434" i="4"/>
  <c r="M6435" i="4"/>
  <c r="M6436" i="4"/>
  <c r="M6437" i="4"/>
  <c r="M6438" i="4"/>
  <c r="M6439" i="4"/>
  <c r="M6440" i="4"/>
  <c r="M6441" i="4"/>
  <c r="M6442" i="4"/>
  <c r="M6443" i="4"/>
  <c r="M6444" i="4"/>
  <c r="M6445" i="4"/>
  <c r="M6446" i="4"/>
  <c r="M6447" i="4"/>
  <c r="M6448" i="4"/>
  <c r="M6449" i="4"/>
  <c r="M6450" i="4"/>
  <c r="M6451" i="4"/>
  <c r="M6452" i="4"/>
  <c r="M6453" i="4"/>
  <c r="M6454" i="4"/>
  <c r="M6455" i="4"/>
  <c r="M6456" i="4"/>
  <c r="M6457" i="4"/>
  <c r="M6458" i="4"/>
  <c r="M6459" i="4"/>
  <c r="M6460" i="4"/>
  <c r="M6461" i="4"/>
  <c r="M6462" i="4"/>
  <c r="M6463" i="4"/>
  <c r="M6464" i="4"/>
  <c r="M6465" i="4"/>
  <c r="M6466" i="4"/>
  <c r="M6467" i="4"/>
  <c r="M6468" i="4"/>
  <c r="M6469" i="4"/>
  <c r="M6470" i="4"/>
  <c r="M6471" i="4"/>
  <c r="M6472" i="4"/>
  <c r="M6473" i="4"/>
  <c r="M6474" i="4"/>
  <c r="M6475" i="4"/>
  <c r="M6476" i="4"/>
  <c r="M6477" i="4"/>
  <c r="M6478" i="4"/>
  <c r="M6479" i="4"/>
  <c r="M6480" i="4"/>
  <c r="M6481" i="4"/>
  <c r="M6482" i="4"/>
  <c r="M6483" i="4"/>
  <c r="M6484" i="4"/>
  <c r="M6485" i="4"/>
  <c r="M6486" i="4"/>
  <c r="M6487" i="4"/>
  <c r="M6488" i="4"/>
  <c r="M6489" i="4"/>
  <c r="M6490" i="4"/>
  <c r="M6491" i="4"/>
  <c r="M6492" i="4"/>
  <c r="M6493" i="4"/>
  <c r="M6494" i="4"/>
  <c r="M6495" i="4"/>
  <c r="M6496" i="4"/>
  <c r="M6497" i="4"/>
  <c r="M6498" i="4"/>
  <c r="M6499" i="4"/>
  <c r="M6500" i="4"/>
  <c r="M6501" i="4"/>
  <c r="M6502" i="4"/>
  <c r="M6503" i="4"/>
  <c r="M6504" i="4"/>
  <c r="M6505" i="4"/>
  <c r="M6506" i="4"/>
  <c r="M6507" i="4"/>
  <c r="M6508" i="4"/>
  <c r="M6509" i="4"/>
  <c r="M6510" i="4"/>
  <c r="M6511" i="4"/>
  <c r="M6512" i="4"/>
  <c r="M6513" i="4"/>
  <c r="M6514" i="4"/>
  <c r="M6515" i="4"/>
  <c r="M6516" i="4"/>
  <c r="M6517" i="4"/>
  <c r="M6518" i="4"/>
  <c r="M6519" i="4"/>
  <c r="M6520" i="4"/>
  <c r="M6521" i="4"/>
  <c r="M6522" i="4"/>
  <c r="M6523" i="4"/>
  <c r="M6524" i="4"/>
  <c r="M6525" i="4"/>
  <c r="M6526" i="4"/>
  <c r="M6527" i="4"/>
  <c r="M6528" i="4"/>
  <c r="M6529" i="4"/>
  <c r="M6530" i="4"/>
  <c r="M6531" i="4"/>
  <c r="M6532" i="4"/>
  <c r="M6533" i="4"/>
  <c r="M6534" i="4"/>
  <c r="M6535" i="4"/>
  <c r="M6536" i="4"/>
  <c r="M6537" i="4"/>
  <c r="M6538" i="4"/>
  <c r="M6539" i="4"/>
  <c r="M6540" i="4"/>
  <c r="M6541" i="4"/>
  <c r="M6542" i="4"/>
  <c r="M6543" i="4"/>
  <c r="M6544" i="4"/>
  <c r="M6545" i="4"/>
  <c r="M6546" i="4"/>
  <c r="M6547" i="4"/>
  <c r="M6548" i="4"/>
  <c r="M6549" i="4"/>
  <c r="M6550" i="4"/>
  <c r="M6551" i="4"/>
  <c r="M6552" i="4"/>
  <c r="M6553" i="4"/>
  <c r="M6554" i="4"/>
  <c r="M6555" i="4"/>
  <c r="M6556" i="4"/>
  <c r="M6557" i="4"/>
  <c r="M6558" i="4"/>
  <c r="M6559" i="4"/>
  <c r="M6560" i="4"/>
  <c r="M6561" i="4"/>
  <c r="M6562" i="4"/>
  <c r="M6563" i="4"/>
  <c r="M6564" i="4"/>
  <c r="M6565" i="4"/>
  <c r="M6566" i="4"/>
  <c r="M6567" i="4"/>
  <c r="M6568" i="4"/>
  <c r="M6569" i="4"/>
  <c r="M6570" i="4"/>
  <c r="M6571" i="4"/>
  <c r="M6572" i="4"/>
  <c r="M6573" i="4"/>
  <c r="M6574" i="4"/>
  <c r="M6575" i="4"/>
  <c r="M6576" i="4"/>
  <c r="M6577" i="4"/>
  <c r="M6578" i="4"/>
  <c r="M6579" i="4"/>
  <c r="M6580" i="4"/>
  <c r="M6581" i="4"/>
  <c r="M6582" i="4"/>
  <c r="M6583" i="4"/>
  <c r="M6584" i="4"/>
  <c r="M6585" i="4"/>
  <c r="M6586" i="4"/>
  <c r="M6587" i="4"/>
  <c r="M6588" i="4"/>
  <c r="M6589" i="4"/>
  <c r="M6590" i="4"/>
  <c r="M6591" i="4"/>
  <c r="M6592" i="4"/>
  <c r="M6593" i="4"/>
  <c r="M6594" i="4"/>
  <c r="M6595" i="4"/>
  <c r="M6596" i="4"/>
  <c r="M6597" i="4"/>
  <c r="M6598" i="4"/>
  <c r="M6599" i="4"/>
  <c r="M6600" i="4"/>
  <c r="M6601" i="4"/>
  <c r="M6602" i="4"/>
  <c r="M6603" i="4"/>
  <c r="M6604" i="4"/>
  <c r="M6605" i="4"/>
  <c r="M6606" i="4"/>
  <c r="M6607" i="4"/>
  <c r="M6608" i="4"/>
  <c r="M6609" i="4"/>
  <c r="M6610" i="4"/>
  <c r="M6611" i="4"/>
  <c r="M6612" i="4"/>
  <c r="M6613" i="4"/>
  <c r="M6614" i="4"/>
  <c r="M6615" i="4"/>
  <c r="M6616" i="4"/>
  <c r="M6617" i="4"/>
  <c r="M6618" i="4"/>
  <c r="M6619" i="4"/>
  <c r="M6620" i="4"/>
  <c r="M6621" i="4"/>
  <c r="M6622" i="4"/>
  <c r="M6623" i="4"/>
  <c r="M6624" i="4"/>
  <c r="M6625" i="4"/>
  <c r="M6626" i="4"/>
  <c r="M6627" i="4"/>
  <c r="M6628" i="4"/>
  <c r="M6629" i="4"/>
  <c r="M6630" i="4"/>
  <c r="M6631" i="4"/>
  <c r="M6632" i="4"/>
  <c r="M6633" i="4"/>
  <c r="M6634" i="4"/>
  <c r="M6635" i="4"/>
  <c r="M6636" i="4"/>
  <c r="M6637" i="4"/>
  <c r="M6638" i="4"/>
  <c r="M6639" i="4"/>
  <c r="M6640" i="4"/>
  <c r="M6641" i="4"/>
  <c r="M6642" i="4"/>
  <c r="M6643" i="4"/>
  <c r="M6644" i="4"/>
  <c r="M6645" i="4"/>
  <c r="M6646" i="4"/>
  <c r="M6647" i="4"/>
  <c r="M6648" i="4"/>
  <c r="M6649" i="4"/>
  <c r="M6650" i="4"/>
  <c r="M6651" i="4"/>
  <c r="M6652" i="4"/>
  <c r="M6653" i="4"/>
  <c r="M6654" i="4"/>
  <c r="M6655" i="4"/>
  <c r="M6656" i="4"/>
  <c r="M6657" i="4"/>
  <c r="M6658" i="4"/>
  <c r="M6659" i="4"/>
  <c r="M6660" i="4"/>
  <c r="M6661" i="4"/>
  <c r="M6662" i="4"/>
  <c r="M6663" i="4"/>
  <c r="M6664" i="4"/>
  <c r="M6665" i="4"/>
  <c r="M6666" i="4"/>
  <c r="M6667" i="4"/>
  <c r="M6668" i="4"/>
  <c r="M6669" i="4"/>
  <c r="M6670" i="4"/>
  <c r="M6671" i="4"/>
  <c r="M6672" i="4"/>
  <c r="M6673" i="4"/>
  <c r="M6674" i="4"/>
  <c r="M6675" i="4"/>
  <c r="M6676" i="4"/>
  <c r="M6677" i="4"/>
  <c r="M6678" i="4"/>
  <c r="M6679" i="4"/>
  <c r="M6680" i="4"/>
  <c r="M6681" i="4"/>
  <c r="M6682" i="4"/>
  <c r="M6683" i="4"/>
  <c r="M6684" i="4"/>
  <c r="M6685" i="4"/>
  <c r="M6686" i="4"/>
  <c r="M6687" i="4"/>
  <c r="M6688" i="4"/>
  <c r="M6689" i="4"/>
  <c r="M6690" i="4"/>
  <c r="M6691" i="4"/>
  <c r="M6692" i="4"/>
  <c r="M6693" i="4"/>
  <c r="M6694" i="4"/>
  <c r="M6695" i="4"/>
  <c r="M6696" i="4"/>
  <c r="M6697" i="4"/>
  <c r="M6698" i="4"/>
  <c r="M6699" i="4"/>
  <c r="M6700" i="4"/>
  <c r="M6701" i="4"/>
  <c r="M6702" i="4"/>
  <c r="M6703" i="4"/>
  <c r="M6704" i="4"/>
  <c r="M6705" i="4"/>
  <c r="M6706" i="4"/>
  <c r="M6707" i="4"/>
  <c r="M6708" i="4"/>
  <c r="M6709" i="4"/>
  <c r="M6710" i="4"/>
  <c r="M6711" i="4"/>
  <c r="M6712" i="4"/>
  <c r="M6713" i="4"/>
  <c r="M6714" i="4"/>
  <c r="M6715" i="4"/>
  <c r="M6716" i="4"/>
  <c r="M6717" i="4"/>
  <c r="M6718" i="4"/>
  <c r="M6719" i="4"/>
  <c r="M6720" i="4"/>
  <c r="M6721" i="4"/>
  <c r="M6722" i="4"/>
  <c r="M6723" i="4"/>
  <c r="M6724" i="4"/>
  <c r="M6725" i="4"/>
  <c r="M6726" i="4"/>
  <c r="M6727" i="4"/>
  <c r="M6728" i="4"/>
  <c r="M6729" i="4"/>
  <c r="M6730" i="4"/>
  <c r="M6731" i="4"/>
  <c r="M6732" i="4"/>
  <c r="M6733" i="4"/>
  <c r="M6734" i="4"/>
  <c r="M6735" i="4"/>
  <c r="M6736" i="4"/>
  <c r="M6737" i="4"/>
  <c r="M6738" i="4"/>
  <c r="M6739" i="4"/>
  <c r="M6740" i="4"/>
  <c r="M6741" i="4"/>
  <c r="M6742" i="4"/>
  <c r="M6743" i="4"/>
  <c r="M6744" i="4"/>
  <c r="M6745" i="4"/>
  <c r="M6746" i="4"/>
  <c r="M6747" i="4"/>
  <c r="M6748" i="4"/>
  <c r="M6749" i="4"/>
  <c r="M6750" i="4"/>
  <c r="M6751" i="4"/>
  <c r="M6752" i="4"/>
  <c r="M6753" i="4"/>
  <c r="M6754" i="4"/>
  <c r="M6755" i="4"/>
  <c r="M6756" i="4"/>
  <c r="M6757" i="4"/>
  <c r="M6758" i="4"/>
  <c r="M6759" i="4"/>
  <c r="M6760" i="4"/>
  <c r="M6761" i="4"/>
  <c r="M6762" i="4"/>
  <c r="M6763" i="4"/>
  <c r="M6764" i="4"/>
  <c r="M6765" i="4"/>
  <c r="M6766" i="4"/>
  <c r="M6767" i="4"/>
  <c r="M6768" i="4"/>
  <c r="M6769" i="4"/>
  <c r="M6770" i="4"/>
  <c r="M6771" i="4"/>
  <c r="M6772" i="4"/>
  <c r="M6773" i="4"/>
  <c r="M6774" i="4"/>
  <c r="M6775" i="4"/>
  <c r="M6776" i="4"/>
  <c r="M6777" i="4"/>
  <c r="M6778" i="4"/>
  <c r="M6779" i="4"/>
  <c r="M6780" i="4"/>
  <c r="M6781" i="4"/>
  <c r="M6782" i="4"/>
  <c r="M6783" i="4"/>
  <c r="M6784" i="4"/>
  <c r="M6785" i="4"/>
  <c r="M6786" i="4"/>
  <c r="M6787" i="4"/>
  <c r="M6788" i="4"/>
  <c r="M6789" i="4"/>
  <c r="M6790" i="4"/>
  <c r="M6791" i="4"/>
  <c r="M6792" i="4"/>
  <c r="M6793" i="4"/>
  <c r="M6794" i="4"/>
  <c r="M6795" i="4"/>
  <c r="M6796" i="4"/>
  <c r="M6797" i="4"/>
  <c r="M6798" i="4"/>
  <c r="M6799" i="4"/>
  <c r="M6800" i="4"/>
  <c r="M6801" i="4"/>
  <c r="M6802" i="4"/>
  <c r="M6803" i="4"/>
  <c r="M6804" i="4"/>
  <c r="M6805" i="4"/>
  <c r="M6806" i="4"/>
  <c r="M6807" i="4"/>
  <c r="M6808" i="4"/>
  <c r="M6809" i="4"/>
  <c r="M6810" i="4"/>
  <c r="M6811" i="4"/>
  <c r="M6812" i="4"/>
  <c r="M6813" i="4"/>
  <c r="M6814" i="4"/>
  <c r="M6815" i="4"/>
  <c r="M6816" i="4"/>
  <c r="M6817" i="4"/>
  <c r="M6818" i="4"/>
  <c r="M6819" i="4"/>
  <c r="M6820" i="4"/>
  <c r="M6821" i="4"/>
  <c r="M6822" i="4"/>
  <c r="M6823" i="4"/>
  <c r="M6824" i="4"/>
  <c r="M6825" i="4"/>
  <c r="M6826" i="4"/>
  <c r="M6827" i="4"/>
  <c r="M6828" i="4"/>
  <c r="M6829" i="4"/>
  <c r="M6830" i="4"/>
  <c r="M6831" i="4"/>
  <c r="M6832" i="4"/>
  <c r="M6833" i="4"/>
  <c r="M6834" i="4"/>
  <c r="M6835" i="4"/>
  <c r="M6836" i="4"/>
  <c r="M6837" i="4"/>
  <c r="M6838" i="4"/>
  <c r="M6839" i="4"/>
  <c r="M6840" i="4"/>
  <c r="M6841" i="4"/>
  <c r="M6842" i="4"/>
  <c r="M6843" i="4"/>
  <c r="M6844" i="4"/>
  <c r="M6845" i="4"/>
  <c r="M6846" i="4"/>
  <c r="M6847" i="4"/>
  <c r="M6848" i="4"/>
  <c r="M6849" i="4"/>
  <c r="M6850" i="4"/>
  <c r="M6851" i="4"/>
  <c r="M6852" i="4"/>
  <c r="M6853" i="4"/>
  <c r="M6854" i="4"/>
  <c r="M6855" i="4"/>
  <c r="M6856" i="4"/>
  <c r="M6857" i="4"/>
  <c r="M6858" i="4"/>
  <c r="M6859" i="4"/>
  <c r="M6860" i="4"/>
  <c r="M6861" i="4"/>
  <c r="M6862" i="4"/>
  <c r="M6863" i="4"/>
  <c r="M6864" i="4"/>
  <c r="M6865" i="4"/>
  <c r="M6866" i="4"/>
  <c r="M6867" i="4"/>
  <c r="M6868" i="4"/>
  <c r="M6869" i="4"/>
  <c r="M6870" i="4"/>
  <c r="M6871" i="4"/>
  <c r="M6872" i="4"/>
  <c r="M6873" i="4"/>
  <c r="M6874" i="4"/>
  <c r="M6875" i="4"/>
  <c r="M6876" i="4"/>
  <c r="M6877" i="4"/>
  <c r="M6878" i="4"/>
  <c r="M6879" i="4"/>
  <c r="M6880" i="4"/>
  <c r="M6881" i="4"/>
  <c r="M6882" i="4"/>
  <c r="M6883" i="4"/>
  <c r="M6884" i="4"/>
  <c r="M6885" i="4"/>
  <c r="M6886" i="4"/>
  <c r="M6887" i="4"/>
  <c r="M6888" i="4"/>
  <c r="M6889" i="4"/>
  <c r="M6890" i="4"/>
  <c r="M6891" i="4"/>
  <c r="M6892" i="4"/>
  <c r="M6893" i="4"/>
  <c r="M6894" i="4"/>
  <c r="M6895" i="4"/>
  <c r="M6896" i="4"/>
  <c r="M6897" i="4"/>
  <c r="M6898" i="4"/>
  <c r="M6899" i="4"/>
  <c r="M6900" i="4"/>
  <c r="M6901" i="4"/>
  <c r="M6902" i="4"/>
  <c r="M6903" i="4"/>
  <c r="M6904" i="4"/>
  <c r="M6905" i="4"/>
  <c r="M6906" i="4"/>
  <c r="M6907" i="4"/>
  <c r="M6908" i="4"/>
  <c r="M6909" i="4"/>
  <c r="M6910" i="4"/>
  <c r="M6911" i="4"/>
  <c r="M6912" i="4"/>
  <c r="M6913" i="4"/>
  <c r="M6914" i="4"/>
  <c r="M6915" i="4"/>
  <c r="M6916" i="4"/>
  <c r="M6917" i="4"/>
  <c r="M6918" i="4"/>
  <c r="M6919" i="4"/>
  <c r="M6920" i="4"/>
  <c r="M6921" i="4"/>
  <c r="M6922" i="4"/>
  <c r="M6923" i="4"/>
  <c r="M6924" i="4"/>
  <c r="M6925" i="4"/>
  <c r="M6926" i="4"/>
  <c r="M6927" i="4"/>
  <c r="M6928" i="4"/>
  <c r="M6929" i="4"/>
  <c r="M6930" i="4"/>
  <c r="M6931" i="4"/>
  <c r="M6932" i="4"/>
  <c r="M6933" i="4"/>
  <c r="M6934" i="4"/>
  <c r="M6935" i="4"/>
  <c r="M6936" i="4"/>
  <c r="M6937" i="4"/>
  <c r="M6938" i="4"/>
  <c r="M6939" i="4"/>
  <c r="M6940" i="4"/>
  <c r="M6941" i="4"/>
  <c r="M6942" i="4"/>
  <c r="M6943" i="4"/>
  <c r="M6944" i="4"/>
  <c r="M6945" i="4"/>
  <c r="M6946" i="4"/>
  <c r="M6947" i="4"/>
  <c r="M6948" i="4"/>
  <c r="M6949" i="4"/>
  <c r="M6950" i="4"/>
  <c r="M6951" i="4"/>
  <c r="M6952" i="4"/>
  <c r="M6953" i="4"/>
  <c r="M6954" i="4"/>
  <c r="M6955" i="4"/>
  <c r="M6956" i="4"/>
  <c r="M6957" i="4"/>
  <c r="M6958" i="4"/>
  <c r="M6959" i="4"/>
  <c r="M6960" i="4"/>
  <c r="M6961" i="4"/>
  <c r="M6962" i="4"/>
  <c r="M6963" i="4"/>
  <c r="M6964" i="4"/>
  <c r="M6965" i="4"/>
  <c r="M6966" i="4"/>
  <c r="M6967" i="4"/>
  <c r="M6968" i="4"/>
  <c r="M6969" i="4"/>
  <c r="M6970" i="4"/>
  <c r="M6971" i="4"/>
  <c r="M6972" i="4"/>
  <c r="M6973" i="4"/>
  <c r="M6974" i="4"/>
  <c r="M6975" i="4"/>
  <c r="M6976" i="4"/>
  <c r="M6977" i="4"/>
  <c r="M6978" i="4"/>
  <c r="M6979" i="4"/>
  <c r="M6980" i="4"/>
  <c r="M6981" i="4"/>
  <c r="M6982" i="4"/>
  <c r="M6983" i="4"/>
  <c r="M6984" i="4"/>
  <c r="M6985" i="4"/>
  <c r="M6986" i="4"/>
  <c r="M6987" i="4"/>
  <c r="M6988" i="4"/>
  <c r="M6989" i="4"/>
  <c r="M6990" i="4"/>
  <c r="M6991" i="4"/>
  <c r="M6992" i="4"/>
  <c r="M6993" i="4"/>
  <c r="M6994" i="4"/>
  <c r="M6995" i="4"/>
  <c r="M6996" i="4"/>
  <c r="M6997" i="4"/>
  <c r="M6998" i="4"/>
  <c r="M6999" i="4"/>
  <c r="M7000" i="4"/>
  <c r="M7001" i="4"/>
  <c r="M7002" i="4"/>
  <c r="M7003" i="4"/>
  <c r="M7004" i="4"/>
  <c r="M7005" i="4"/>
  <c r="M7006" i="4"/>
  <c r="M7007" i="4"/>
  <c r="M7008" i="4"/>
  <c r="M7009" i="4"/>
  <c r="M7010" i="4"/>
  <c r="M7011" i="4"/>
  <c r="M7012" i="4"/>
  <c r="M7013" i="4"/>
  <c r="M7014" i="4"/>
  <c r="M7015" i="4"/>
  <c r="M7016" i="4"/>
  <c r="M7017" i="4"/>
  <c r="M7018" i="4"/>
  <c r="M7019" i="4"/>
  <c r="M7020" i="4"/>
  <c r="M7021" i="4"/>
  <c r="M7022" i="4"/>
  <c r="M7023" i="4"/>
  <c r="M7024" i="4"/>
  <c r="M7025" i="4"/>
  <c r="M7026" i="4"/>
  <c r="M7027" i="4"/>
  <c r="M7028" i="4"/>
  <c r="M7029" i="4"/>
  <c r="M7030" i="4"/>
  <c r="M7031" i="4"/>
  <c r="M7032" i="4"/>
  <c r="M7033" i="4"/>
  <c r="M7034" i="4"/>
  <c r="M7035" i="4"/>
  <c r="M7036" i="4"/>
  <c r="M7037" i="4"/>
  <c r="M7038" i="4"/>
  <c r="M7039" i="4"/>
  <c r="M7040" i="4"/>
  <c r="M7041" i="4"/>
  <c r="M7042" i="4"/>
  <c r="M7043" i="4"/>
  <c r="M7044" i="4"/>
  <c r="M7045" i="4"/>
  <c r="M7046" i="4"/>
  <c r="M7047" i="4"/>
  <c r="M7048" i="4"/>
  <c r="M7049" i="4"/>
  <c r="M7050" i="4"/>
  <c r="M7051" i="4"/>
  <c r="M7052" i="4"/>
  <c r="M7053" i="4"/>
  <c r="M7054" i="4"/>
  <c r="M7055" i="4"/>
  <c r="M7056" i="4"/>
  <c r="M7057" i="4"/>
  <c r="M7058" i="4"/>
  <c r="M7059" i="4"/>
  <c r="M7060" i="4"/>
  <c r="M7061" i="4"/>
  <c r="M7062" i="4"/>
  <c r="M7063" i="4"/>
  <c r="M7064" i="4"/>
  <c r="M7065" i="4"/>
  <c r="M7066" i="4"/>
  <c r="M7067" i="4"/>
  <c r="M7068" i="4"/>
  <c r="M7069" i="4"/>
  <c r="M7070" i="4"/>
  <c r="M7071" i="4"/>
  <c r="M7072" i="4"/>
  <c r="M7073" i="4"/>
  <c r="M7074" i="4"/>
  <c r="M7075" i="4"/>
  <c r="M7076" i="4"/>
  <c r="M7077" i="4"/>
  <c r="M7078" i="4"/>
  <c r="M7079" i="4"/>
  <c r="M7080" i="4"/>
  <c r="M7081" i="4"/>
  <c r="M7082" i="4"/>
  <c r="M7083" i="4"/>
  <c r="M7084" i="4"/>
  <c r="M7085" i="4"/>
  <c r="M7086" i="4"/>
  <c r="M7087" i="4"/>
  <c r="M7088" i="4"/>
  <c r="M7089" i="4"/>
  <c r="M7090" i="4"/>
  <c r="M7091" i="4"/>
  <c r="M7092" i="4"/>
  <c r="M7093" i="4"/>
  <c r="M7094" i="4"/>
  <c r="M7095" i="4"/>
  <c r="M7096" i="4"/>
  <c r="M7097" i="4"/>
  <c r="M7098" i="4"/>
  <c r="M7099" i="4"/>
  <c r="M7100" i="4"/>
  <c r="M7101" i="4"/>
  <c r="M7102" i="4"/>
  <c r="M7103" i="4"/>
  <c r="M7104" i="4"/>
  <c r="M7105" i="4"/>
  <c r="M7106" i="4"/>
  <c r="M7107" i="4"/>
  <c r="M7108" i="4"/>
  <c r="M7109" i="4"/>
  <c r="M7110" i="4"/>
  <c r="M7111" i="4"/>
  <c r="M7112" i="4"/>
  <c r="M7113" i="4"/>
  <c r="M7114" i="4"/>
  <c r="M7115" i="4"/>
  <c r="M7116" i="4"/>
  <c r="M7117" i="4"/>
  <c r="M7118" i="4"/>
  <c r="M7119" i="4"/>
  <c r="M7120" i="4"/>
  <c r="M7121" i="4"/>
  <c r="M7122" i="4"/>
  <c r="M7123" i="4"/>
  <c r="M7124" i="4"/>
  <c r="M7125" i="4"/>
  <c r="M7126" i="4"/>
  <c r="M7127" i="4"/>
  <c r="M7128" i="4"/>
  <c r="M7129" i="4"/>
  <c r="M7130" i="4"/>
  <c r="M7131" i="4"/>
  <c r="M7132" i="4"/>
  <c r="M7133" i="4"/>
  <c r="M7134" i="4"/>
  <c r="M7135" i="4"/>
  <c r="M7136" i="4"/>
  <c r="M7137" i="4"/>
  <c r="M7138" i="4"/>
  <c r="M7139" i="4"/>
  <c r="M7140" i="4"/>
  <c r="M7141" i="4"/>
  <c r="M7142" i="4"/>
  <c r="M7143" i="4"/>
  <c r="M7144" i="4"/>
  <c r="M7145" i="4"/>
  <c r="M7146" i="4"/>
  <c r="M7147" i="4"/>
  <c r="M7148" i="4"/>
  <c r="M7149" i="4"/>
  <c r="M7150" i="4"/>
  <c r="M7151" i="4"/>
  <c r="M7152" i="4"/>
  <c r="M7153" i="4"/>
  <c r="M7154" i="4"/>
  <c r="M7155" i="4"/>
  <c r="M7156" i="4"/>
  <c r="M7157" i="4"/>
  <c r="M7158" i="4"/>
  <c r="M7159" i="4"/>
  <c r="M7160" i="4"/>
  <c r="M7161" i="4"/>
  <c r="M7162" i="4"/>
  <c r="M7163" i="4"/>
  <c r="M7164" i="4"/>
  <c r="M7165" i="4"/>
  <c r="M7166" i="4"/>
  <c r="M7167" i="4"/>
  <c r="M7168" i="4"/>
  <c r="M7169" i="4"/>
  <c r="M7170" i="4"/>
  <c r="M7171" i="4"/>
  <c r="M7172" i="4"/>
  <c r="M7173" i="4"/>
  <c r="M7174" i="4"/>
  <c r="M7175" i="4"/>
  <c r="M7176" i="4"/>
  <c r="M7177" i="4"/>
  <c r="M7178" i="4"/>
  <c r="M7179" i="4"/>
  <c r="M7180" i="4"/>
  <c r="M7181" i="4"/>
  <c r="M7182" i="4"/>
  <c r="M7183" i="4"/>
  <c r="M7184" i="4"/>
  <c r="M7185" i="4"/>
  <c r="M7186" i="4"/>
  <c r="M7187" i="4"/>
  <c r="M7188" i="4"/>
  <c r="M7189" i="4"/>
  <c r="M7190" i="4"/>
  <c r="M7191" i="4"/>
  <c r="M7192" i="4"/>
  <c r="M7193" i="4"/>
  <c r="M7194" i="4"/>
  <c r="M7195" i="4"/>
  <c r="M7196" i="4"/>
  <c r="M7197" i="4"/>
  <c r="M7198" i="4"/>
  <c r="M7199" i="4"/>
  <c r="M7200" i="4"/>
  <c r="M7201" i="4"/>
  <c r="M7202" i="4"/>
  <c r="M7203" i="4"/>
  <c r="M7204" i="4"/>
  <c r="M7205" i="4"/>
  <c r="M7206" i="4"/>
  <c r="M7207" i="4"/>
  <c r="M7208" i="4"/>
  <c r="M7209" i="4"/>
  <c r="M7210" i="4"/>
  <c r="M7211" i="4"/>
  <c r="M7212" i="4"/>
  <c r="M7213" i="4"/>
  <c r="M7214" i="4"/>
  <c r="M7215" i="4"/>
  <c r="M7216" i="4"/>
  <c r="M7217" i="4"/>
  <c r="M7218" i="4"/>
  <c r="M7219" i="4"/>
  <c r="M7220" i="4"/>
  <c r="M7221" i="4"/>
  <c r="M7222" i="4"/>
  <c r="M7223" i="4"/>
  <c r="M7224" i="4"/>
  <c r="M7225" i="4"/>
  <c r="M7226" i="4"/>
  <c r="M7227" i="4"/>
  <c r="M7228" i="4"/>
  <c r="M7229" i="4"/>
  <c r="M7230" i="4"/>
  <c r="M7231" i="4"/>
  <c r="M7232" i="4"/>
  <c r="M7233" i="4"/>
  <c r="M7234" i="4"/>
  <c r="M7235" i="4"/>
  <c r="M7236" i="4"/>
  <c r="M7237" i="4"/>
  <c r="M7238" i="4"/>
  <c r="M7239" i="4"/>
  <c r="M7240" i="4"/>
  <c r="M7241" i="4"/>
  <c r="M7242" i="4"/>
  <c r="M7243" i="4"/>
  <c r="M7244" i="4"/>
  <c r="M7245" i="4"/>
  <c r="M7246" i="4"/>
  <c r="M7247" i="4"/>
  <c r="M7248" i="4"/>
  <c r="M7249" i="4"/>
  <c r="M7250" i="4"/>
  <c r="M7251" i="4"/>
  <c r="M7252" i="4"/>
  <c r="M7253" i="4"/>
  <c r="M7254" i="4"/>
  <c r="M7255" i="4"/>
  <c r="M7256" i="4"/>
  <c r="M7257" i="4"/>
  <c r="M7258" i="4"/>
  <c r="M7259" i="4"/>
  <c r="M7260" i="4"/>
  <c r="M7261" i="4"/>
  <c r="M7262" i="4"/>
  <c r="M7263" i="4"/>
  <c r="M7264" i="4"/>
  <c r="M7265" i="4"/>
  <c r="M7266" i="4"/>
  <c r="M7267" i="4"/>
  <c r="M7268" i="4"/>
  <c r="M7269" i="4"/>
  <c r="M7270" i="4"/>
  <c r="M7271" i="4"/>
  <c r="M7272" i="4"/>
  <c r="M7273" i="4"/>
  <c r="M7274" i="4"/>
  <c r="M7275" i="4"/>
  <c r="M7276" i="4"/>
  <c r="M7277" i="4"/>
  <c r="M7278" i="4"/>
  <c r="M7279" i="4"/>
  <c r="M7280" i="4"/>
  <c r="M7281" i="4"/>
  <c r="M7282" i="4"/>
  <c r="M7283" i="4"/>
  <c r="M7284" i="4"/>
  <c r="M7285" i="4"/>
  <c r="M7286" i="4"/>
  <c r="M7287" i="4"/>
  <c r="M7288" i="4"/>
  <c r="M7289" i="4"/>
  <c r="M7290" i="4"/>
  <c r="M7291" i="4"/>
  <c r="M7292" i="4"/>
  <c r="M7293" i="4"/>
  <c r="M7294" i="4"/>
  <c r="M7295" i="4"/>
  <c r="M7296" i="4"/>
  <c r="M7297" i="4"/>
  <c r="M7298" i="4"/>
  <c r="M7299" i="4"/>
  <c r="M7300" i="4"/>
  <c r="M7301" i="4"/>
  <c r="M7302" i="4"/>
  <c r="M7303" i="4"/>
  <c r="M7304" i="4"/>
  <c r="M7305" i="4"/>
  <c r="M7306" i="4"/>
  <c r="M7307" i="4"/>
  <c r="M7308" i="4"/>
  <c r="M7309" i="4"/>
  <c r="M7310" i="4"/>
  <c r="M7311" i="4"/>
  <c r="M7312" i="4"/>
  <c r="M7313" i="4"/>
  <c r="M7314" i="4"/>
  <c r="M7315" i="4"/>
  <c r="M7316" i="4"/>
  <c r="M7317" i="4"/>
  <c r="M7318" i="4"/>
  <c r="M7319" i="4"/>
  <c r="M7320" i="4"/>
  <c r="M7321" i="4"/>
  <c r="M7322" i="4"/>
  <c r="M7323" i="4"/>
  <c r="M7324" i="4"/>
  <c r="M7325" i="4"/>
  <c r="M7326" i="4"/>
  <c r="M7327" i="4"/>
  <c r="M7328" i="4"/>
  <c r="M7329" i="4"/>
  <c r="M7330" i="4"/>
  <c r="M7331" i="4"/>
  <c r="M7332" i="4"/>
  <c r="M7333" i="4"/>
  <c r="M7334" i="4"/>
  <c r="M7335" i="4"/>
  <c r="M7336" i="4"/>
  <c r="M7337" i="4"/>
  <c r="M7338" i="4"/>
  <c r="M7339" i="4"/>
  <c r="M7340" i="4"/>
  <c r="M7341" i="4"/>
  <c r="M7342" i="4"/>
  <c r="M7343" i="4"/>
  <c r="M7344" i="4"/>
  <c r="M7345" i="4"/>
  <c r="M7346" i="4"/>
  <c r="M7347" i="4"/>
  <c r="M7348" i="4"/>
  <c r="M7349" i="4"/>
  <c r="M7350" i="4"/>
  <c r="M7351" i="4"/>
  <c r="M7352" i="4"/>
  <c r="M7353" i="4"/>
  <c r="M7354" i="4"/>
  <c r="M7355" i="4"/>
  <c r="M7356" i="4"/>
  <c r="M7357" i="4"/>
  <c r="M7358" i="4"/>
  <c r="M7359" i="4"/>
  <c r="M7360" i="4"/>
  <c r="M7361" i="4"/>
  <c r="M7362" i="4"/>
  <c r="M7363" i="4"/>
  <c r="M7364" i="4"/>
  <c r="M7365" i="4"/>
  <c r="M7366" i="4"/>
  <c r="M7367" i="4"/>
  <c r="M7368" i="4"/>
  <c r="M7369" i="4"/>
  <c r="M7370" i="4"/>
  <c r="M7371" i="4"/>
  <c r="M7372" i="4"/>
  <c r="M7373" i="4"/>
  <c r="M7374" i="4"/>
  <c r="M7375" i="4"/>
  <c r="M7376" i="4"/>
  <c r="M7377" i="4"/>
  <c r="M7378" i="4"/>
  <c r="M7379" i="4"/>
  <c r="M7380" i="4"/>
  <c r="M7381" i="4"/>
  <c r="M7382" i="4"/>
  <c r="M7383" i="4"/>
  <c r="M7384" i="4"/>
  <c r="M7385" i="4"/>
  <c r="M7386" i="4"/>
  <c r="M7387" i="4"/>
  <c r="M7388" i="4"/>
  <c r="M7389" i="4"/>
  <c r="M7390" i="4"/>
  <c r="M7391" i="4"/>
  <c r="M7392" i="4"/>
  <c r="M7393" i="4"/>
  <c r="M7394" i="4"/>
  <c r="M7395" i="4"/>
  <c r="M7396" i="4"/>
  <c r="M7397" i="4"/>
  <c r="M7398" i="4"/>
  <c r="M7399" i="4"/>
  <c r="M7400" i="4"/>
  <c r="M7401" i="4"/>
  <c r="M7402" i="4"/>
  <c r="M7403" i="4"/>
  <c r="M7404" i="4"/>
  <c r="M7405" i="4"/>
  <c r="M7406" i="4"/>
  <c r="M7407" i="4"/>
  <c r="M7408" i="4"/>
  <c r="M7409" i="4"/>
  <c r="M7410" i="4"/>
  <c r="M7411" i="4"/>
  <c r="M7412" i="4"/>
  <c r="M7413" i="4"/>
  <c r="M7414" i="4"/>
  <c r="M7415" i="4"/>
  <c r="M7416" i="4"/>
  <c r="M7417" i="4"/>
  <c r="M7418" i="4"/>
  <c r="M7419" i="4"/>
  <c r="M7420" i="4"/>
  <c r="M7421" i="4"/>
  <c r="M7422" i="4"/>
  <c r="M7423" i="4"/>
  <c r="M7424" i="4"/>
  <c r="M7425" i="4"/>
  <c r="M7426" i="4"/>
  <c r="M7427" i="4"/>
  <c r="M7428" i="4"/>
  <c r="M7429" i="4"/>
  <c r="M7430" i="4"/>
  <c r="M7431" i="4"/>
  <c r="M7432" i="4"/>
  <c r="M7433" i="4"/>
  <c r="M7434" i="4"/>
  <c r="M7435" i="4"/>
  <c r="M7436" i="4"/>
  <c r="M7437" i="4"/>
  <c r="M7438" i="4"/>
  <c r="M7439" i="4"/>
  <c r="M7440" i="4"/>
  <c r="M7441" i="4"/>
  <c r="M7442" i="4"/>
  <c r="M7443" i="4"/>
  <c r="M7444" i="4"/>
  <c r="M7445" i="4"/>
  <c r="M7446" i="4"/>
  <c r="M7447" i="4"/>
  <c r="M7448" i="4"/>
  <c r="M7449" i="4"/>
  <c r="M7450" i="4"/>
  <c r="M7451" i="4"/>
  <c r="M7452" i="4"/>
  <c r="M7453" i="4"/>
  <c r="M7454" i="4"/>
  <c r="M7455" i="4"/>
  <c r="M7456" i="4"/>
  <c r="M7457" i="4"/>
  <c r="M7458" i="4"/>
  <c r="M7459" i="4"/>
  <c r="M7460" i="4"/>
  <c r="M7461" i="4"/>
  <c r="M7462" i="4"/>
  <c r="M7463" i="4"/>
  <c r="M7464" i="4"/>
  <c r="M7465" i="4"/>
  <c r="M7466" i="4"/>
  <c r="M7467" i="4"/>
  <c r="M7468" i="4"/>
  <c r="M7469" i="4"/>
  <c r="M7470" i="4"/>
  <c r="M7471" i="4"/>
  <c r="M7472" i="4"/>
  <c r="M7473" i="4"/>
  <c r="M7474" i="4"/>
  <c r="M7475" i="4"/>
  <c r="M7476" i="4"/>
  <c r="M7477" i="4"/>
  <c r="M7478" i="4"/>
  <c r="M7479" i="4"/>
  <c r="M7480" i="4"/>
  <c r="M7481" i="4"/>
  <c r="M7482" i="4"/>
  <c r="M7483" i="4"/>
  <c r="M7484" i="4"/>
  <c r="M7485" i="4"/>
  <c r="M7486" i="4"/>
  <c r="M7487" i="4"/>
  <c r="M7488" i="4"/>
  <c r="M7489" i="4"/>
  <c r="M7490" i="4"/>
  <c r="M7491" i="4"/>
  <c r="M7492" i="4"/>
  <c r="M7493" i="4"/>
  <c r="M7494" i="4"/>
  <c r="M7495" i="4"/>
  <c r="M7496" i="4"/>
  <c r="M7497" i="4"/>
  <c r="M7498" i="4"/>
  <c r="M7499" i="4"/>
  <c r="M7500" i="4"/>
  <c r="M7501" i="4"/>
  <c r="M7502" i="4"/>
  <c r="M7503" i="4"/>
  <c r="M7504" i="4"/>
  <c r="M7505" i="4"/>
  <c r="M7506" i="4"/>
  <c r="M7507" i="4"/>
  <c r="M7508" i="4"/>
  <c r="M7509" i="4"/>
  <c r="M7510" i="4"/>
  <c r="M7511" i="4"/>
  <c r="M7512" i="4"/>
  <c r="M7513" i="4"/>
  <c r="M7514" i="4"/>
  <c r="M7515" i="4"/>
  <c r="M7516" i="4"/>
  <c r="M7517" i="4"/>
  <c r="M7518" i="4"/>
  <c r="M7519" i="4"/>
  <c r="M7520" i="4"/>
  <c r="M7521" i="4"/>
  <c r="M7522" i="4"/>
  <c r="M7523" i="4"/>
  <c r="M7524" i="4"/>
  <c r="M7525" i="4"/>
  <c r="M7526" i="4"/>
  <c r="M7527" i="4"/>
  <c r="M7528" i="4"/>
  <c r="M7529" i="4"/>
  <c r="M7530" i="4"/>
  <c r="M7531" i="4"/>
  <c r="M7532" i="4"/>
  <c r="M7533" i="4"/>
  <c r="M7534" i="4"/>
  <c r="M7535" i="4"/>
  <c r="M7536" i="4"/>
  <c r="M7537" i="4"/>
  <c r="M7538" i="4"/>
  <c r="M7539" i="4"/>
  <c r="M7540" i="4"/>
  <c r="M7541" i="4"/>
  <c r="M7542" i="4"/>
  <c r="M7543" i="4"/>
  <c r="M7544" i="4"/>
  <c r="M7545" i="4"/>
  <c r="M7546" i="4"/>
  <c r="M7547" i="4"/>
  <c r="M7548" i="4"/>
  <c r="M7549" i="4"/>
  <c r="M7550" i="4"/>
  <c r="M7551" i="4"/>
  <c r="M7552" i="4"/>
  <c r="M7553" i="4"/>
  <c r="M7554" i="4"/>
  <c r="M7555" i="4"/>
  <c r="M7556" i="4"/>
  <c r="M7557" i="4"/>
  <c r="M7558" i="4"/>
  <c r="M7559" i="4"/>
  <c r="M7560" i="4"/>
  <c r="M7561" i="4"/>
  <c r="M7562" i="4"/>
  <c r="M7563" i="4"/>
  <c r="M7564" i="4"/>
  <c r="M7565" i="4"/>
  <c r="M7566" i="4"/>
  <c r="M7567" i="4"/>
  <c r="M7568" i="4"/>
  <c r="M7569" i="4"/>
  <c r="M7570" i="4"/>
  <c r="M7571" i="4"/>
  <c r="M7572" i="4"/>
  <c r="M7573" i="4"/>
  <c r="M7574" i="4"/>
  <c r="M7575" i="4"/>
  <c r="M7576" i="4"/>
  <c r="M7577" i="4"/>
  <c r="M7578" i="4"/>
  <c r="M7579" i="4"/>
  <c r="M7580" i="4"/>
  <c r="M7581" i="4"/>
  <c r="M7582" i="4"/>
  <c r="M7583" i="4"/>
  <c r="M7584" i="4"/>
  <c r="M7585" i="4"/>
  <c r="M7586" i="4"/>
  <c r="M7587" i="4"/>
  <c r="M7588" i="4"/>
  <c r="M7589" i="4"/>
  <c r="M7590" i="4"/>
  <c r="M7591" i="4"/>
  <c r="M7592" i="4"/>
  <c r="M7593" i="4"/>
  <c r="M7594" i="4"/>
  <c r="M7595" i="4"/>
  <c r="M7596" i="4"/>
  <c r="M7597" i="4"/>
  <c r="M7598" i="4"/>
  <c r="M7599" i="4"/>
  <c r="M7600" i="4"/>
  <c r="M7601" i="4"/>
  <c r="M7602" i="4"/>
  <c r="M7603" i="4"/>
  <c r="M7604" i="4"/>
  <c r="M7605" i="4"/>
  <c r="M7606" i="4"/>
  <c r="M7607" i="4"/>
  <c r="M7608" i="4"/>
  <c r="M7609" i="4"/>
  <c r="M7610" i="4"/>
  <c r="M7611" i="4"/>
  <c r="M7612" i="4"/>
  <c r="M7613" i="4"/>
  <c r="M7614" i="4"/>
  <c r="M7615" i="4"/>
  <c r="M7616" i="4"/>
  <c r="M7617" i="4"/>
  <c r="M7618" i="4"/>
  <c r="M7619" i="4"/>
  <c r="M7620" i="4"/>
  <c r="M7621" i="4"/>
  <c r="M7622" i="4"/>
  <c r="M7623" i="4"/>
  <c r="M7624" i="4"/>
  <c r="M7625" i="4"/>
  <c r="M7626" i="4"/>
  <c r="M7627" i="4"/>
  <c r="M7628" i="4"/>
  <c r="M7629" i="4"/>
  <c r="M7630" i="4"/>
  <c r="M7631" i="4"/>
  <c r="M7632" i="4"/>
  <c r="M7633" i="4"/>
  <c r="M7634" i="4"/>
  <c r="M7635" i="4"/>
  <c r="M7636" i="4"/>
  <c r="M7637" i="4"/>
  <c r="M7638" i="4"/>
  <c r="M7639" i="4"/>
  <c r="M7640" i="4"/>
  <c r="M7641" i="4"/>
  <c r="M7642" i="4"/>
  <c r="M7643" i="4"/>
  <c r="M7644" i="4"/>
  <c r="M7645" i="4"/>
  <c r="M7646" i="4"/>
  <c r="M7647" i="4"/>
  <c r="M7648" i="4"/>
  <c r="M7649" i="4"/>
  <c r="M7650" i="4"/>
  <c r="M7651" i="4"/>
  <c r="M7652" i="4"/>
  <c r="M7653" i="4"/>
  <c r="M7654" i="4"/>
  <c r="M7655" i="4"/>
  <c r="M7656" i="4"/>
  <c r="M7657" i="4"/>
  <c r="M7658" i="4"/>
  <c r="M7659" i="4"/>
  <c r="M7660" i="4"/>
  <c r="M7661" i="4"/>
  <c r="M7662" i="4"/>
  <c r="M7663" i="4"/>
  <c r="M7664" i="4"/>
  <c r="M7665" i="4"/>
  <c r="M7666" i="4"/>
  <c r="M7667" i="4"/>
  <c r="M7668" i="4"/>
  <c r="M7669" i="4"/>
  <c r="M7670" i="4"/>
  <c r="M7671" i="4"/>
  <c r="M7672" i="4"/>
  <c r="M7673" i="4"/>
  <c r="M7674" i="4"/>
  <c r="M7675" i="4"/>
  <c r="M7676" i="4"/>
  <c r="M7677" i="4"/>
  <c r="M7678" i="4"/>
  <c r="M7679" i="4"/>
  <c r="M7680" i="4"/>
  <c r="M7681" i="4"/>
  <c r="M7682" i="4"/>
  <c r="M7683" i="4"/>
  <c r="M7684" i="4"/>
  <c r="M7685" i="4"/>
  <c r="M7686" i="4"/>
  <c r="M7687" i="4"/>
  <c r="M7688" i="4"/>
  <c r="M7689" i="4"/>
  <c r="M7690" i="4"/>
  <c r="M7691" i="4"/>
  <c r="M7692" i="4"/>
  <c r="M7693" i="4"/>
  <c r="M7694" i="4"/>
  <c r="M7695" i="4"/>
  <c r="M7696" i="4"/>
  <c r="M7697" i="4"/>
  <c r="M7698" i="4"/>
  <c r="M7699" i="4"/>
  <c r="M7700" i="4"/>
  <c r="M7701" i="4"/>
  <c r="M7702" i="4"/>
  <c r="M7703" i="4"/>
  <c r="M7704" i="4"/>
  <c r="M7705" i="4"/>
  <c r="M7706" i="4"/>
  <c r="M7707" i="4"/>
  <c r="M7708" i="4"/>
  <c r="M7709" i="4"/>
  <c r="M7710" i="4"/>
  <c r="M7711" i="4"/>
  <c r="M7712" i="4"/>
  <c r="M7713" i="4"/>
  <c r="M7714" i="4"/>
  <c r="M7715" i="4"/>
  <c r="M7716" i="4"/>
  <c r="M7717" i="4"/>
  <c r="M7718" i="4"/>
  <c r="M7719" i="4"/>
  <c r="M7720" i="4"/>
  <c r="M7721" i="4"/>
  <c r="M7722" i="4"/>
  <c r="M7723" i="4"/>
  <c r="M7724" i="4"/>
  <c r="M7725" i="4"/>
  <c r="M7726" i="4"/>
  <c r="M7727" i="4"/>
  <c r="M7728" i="4"/>
  <c r="M7729" i="4"/>
  <c r="M7730" i="4"/>
  <c r="M7731" i="4"/>
  <c r="M7732" i="4"/>
  <c r="M7733" i="4"/>
  <c r="M7734" i="4"/>
  <c r="M7735" i="4"/>
  <c r="M7736" i="4"/>
  <c r="M7737" i="4"/>
  <c r="M7738" i="4"/>
  <c r="M7739" i="4"/>
  <c r="M7740" i="4"/>
  <c r="M7741" i="4"/>
  <c r="M7742" i="4"/>
  <c r="M7743" i="4"/>
  <c r="M7744" i="4"/>
  <c r="M7745" i="4"/>
  <c r="M7746" i="4"/>
  <c r="M7747" i="4"/>
  <c r="M7748" i="4"/>
  <c r="M7749" i="4"/>
  <c r="M7750" i="4"/>
  <c r="M7751" i="4"/>
  <c r="M7752" i="4"/>
  <c r="M7753" i="4"/>
  <c r="M7754" i="4"/>
  <c r="M7755" i="4"/>
  <c r="M7756" i="4"/>
  <c r="M7757" i="4"/>
  <c r="M7758" i="4"/>
  <c r="M7759" i="4"/>
  <c r="M7760" i="4"/>
  <c r="M7761" i="4"/>
  <c r="M7762" i="4"/>
  <c r="M7763" i="4"/>
  <c r="M7764" i="4"/>
  <c r="M7765" i="4"/>
  <c r="M7766" i="4"/>
  <c r="M7767" i="4"/>
  <c r="M7768" i="4"/>
  <c r="M7769" i="4"/>
  <c r="M7770" i="4"/>
  <c r="M7771" i="4"/>
  <c r="M7772" i="4"/>
  <c r="M7773" i="4"/>
  <c r="M7774" i="4"/>
  <c r="M7775" i="4"/>
  <c r="M7776" i="4"/>
  <c r="M7777" i="4"/>
  <c r="M7778" i="4"/>
  <c r="M7779" i="4"/>
  <c r="M7780" i="4"/>
  <c r="M7781" i="4"/>
  <c r="M7782" i="4"/>
  <c r="M7783" i="4"/>
  <c r="M7784" i="4"/>
  <c r="M7785" i="4"/>
  <c r="M7786" i="4"/>
  <c r="M7787" i="4"/>
  <c r="M7788" i="4"/>
  <c r="M7789" i="4"/>
  <c r="M7790" i="4"/>
  <c r="M7791" i="4"/>
  <c r="M7792" i="4"/>
  <c r="M7793" i="4"/>
  <c r="M7794" i="4"/>
  <c r="M7795" i="4"/>
  <c r="M7796" i="4"/>
  <c r="M7797" i="4"/>
  <c r="M7798" i="4"/>
  <c r="M7799" i="4"/>
  <c r="M7800" i="4"/>
  <c r="M7801" i="4"/>
  <c r="M7802" i="4"/>
  <c r="M7803" i="4"/>
  <c r="M7804" i="4"/>
  <c r="M7805" i="4"/>
  <c r="M7806" i="4"/>
  <c r="M7807" i="4"/>
  <c r="M7808" i="4"/>
  <c r="M7809" i="4"/>
  <c r="M7810" i="4"/>
  <c r="M7811" i="4"/>
  <c r="M7812" i="4"/>
  <c r="M7813" i="4"/>
  <c r="M7814" i="4"/>
  <c r="M7815" i="4"/>
  <c r="M7816" i="4"/>
  <c r="M7817" i="4"/>
  <c r="M7818" i="4"/>
  <c r="M7819" i="4"/>
  <c r="M7820" i="4"/>
  <c r="M7821" i="4"/>
  <c r="M7822" i="4"/>
  <c r="M7823" i="4"/>
  <c r="M7824" i="4"/>
  <c r="M7825" i="4"/>
  <c r="M7826" i="4"/>
  <c r="M7827" i="4"/>
  <c r="M7828" i="4"/>
  <c r="M7829" i="4"/>
  <c r="M7830" i="4"/>
  <c r="M7831" i="4"/>
  <c r="M7832" i="4"/>
  <c r="M7833" i="4"/>
  <c r="M7834" i="4"/>
  <c r="M7835" i="4"/>
  <c r="M7836" i="4"/>
  <c r="M7837" i="4"/>
  <c r="M7838" i="4"/>
  <c r="M7839" i="4"/>
  <c r="M7840" i="4"/>
  <c r="M7841" i="4"/>
  <c r="M7842" i="4"/>
  <c r="M7843" i="4"/>
  <c r="M7844" i="4"/>
  <c r="M7845" i="4"/>
  <c r="M7846" i="4"/>
  <c r="M7847" i="4"/>
  <c r="M7848" i="4"/>
  <c r="M7849" i="4"/>
  <c r="M7850" i="4"/>
  <c r="M7851" i="4"/>
  <c r="M7852" i="4"/>
  <c r="M7853" i="4"/>
  <c r="M7854" i="4"/>
  <c r="M7855" i="4"/>
  <c r="M7856" i="4"/>
  <c r="M7857" i="4"/>
  <c r="M7858" i="4"/>
  <c r="M7859" i="4"/>
  <c r="M7860" i="4"/>
  <c r="M7861" i="4"/>
  <c r="M7862" i="4"/>
  <c r="M7863" i="4"/>
  <c r="M7864" i="4"/>
  <c r="M7865" i="4"/>
  <c r="M7866" i="4"/>
  <c r="M7867" i="4"/>
  <c r="M7868" i="4"/>
  <c r="M7869" i="4"/>
  <c r="M7870" i="4"/>
  <c r="M7871" i="4"/>
  <c r="M7872" i="4"/>
  <c r="M7873" i="4"/>
  <c r="M7874" i="4"/>
  <c r="M7875" i="4"/>
  <c r="M7876" i="4"/>
  <c r="M7877" i="4"/>
  <c r="M7878" i="4"/>
  <c r="M7879" i="4"/>
  <c r="M7880" i="4"/>
  <c r="M7881" i="4"/>
  <c r="M7882" i="4"/>
  <c r="M7883" i="4"/>
  <c r="M7884" i="4"/>
  <c r="M7885" i="4"/>
  <c r="M7886" i="4"/>
  <c r="M7887" i="4"/>
  <c r="M7888" i="4"/>
  <c r="M7889" i="4"/>
  <c r="M7890" i="4"/>
  <c r="M7891" i="4"/>
  <c r="M7892" i="4"/>
  <c r="M7893" i="4"/>
  <c r="M7894" i="4"/>
  <c r="M7895" i="4"/>
  <c r="M7896" i="4"/>
  <c r="M7897" i="4"/>
  <c r="M7898" i="4"/>
  <c r="M7899" i="4"/>
  <c r="M7900" i="4"/>
  <c r="M7901" i="4"/>
  <c r="M7902" i="4"/>
  <c r="M7903" i="4"/>
  <c r="M7904" i="4"/>
  <c r="M7905" i="4"/>
  <c r="M7906" i="4"/>
  <c r="M7907" i="4"/>
  <c r="M7908" i="4"/>
  <c r="M7909" i="4"/>
  <c r="M7910" i="4"/>
  <c r="M7911" i="4"/>
  <c r="M7912" i="4"/>
  <c r="M7913" i="4"/>
  <c r="M7914" i="4"/>
  <c r="M7915" i="4"/>
  <c r="M7916" i="4"/>
  <c r="M7917" i="4"/>
  <c r="M7918" i="4"/>
  <c r="M7919" i="4"/>
  <c r="M7920" i="4"/>
  <c r="M7921" i="4"/>
  <c r="M7922" i="4"/>
  <c r="M7923" i="4"/>
  <c r="M7924" i="4"/>
  <c r="M7925" i="4"/>
  <c r="M7926" i="4"/>
  <c r="M7927" i="4"/>
  <c r="M7928" i="4"/>
  <c r="M7929" i="4"/>
  <c r="M7930" i="4"/>
  <c r="M7931" i="4"/>
  <c r="M7932" i="4"/>
  <c r="M7933" i="4"/>
  <c r="M7934" i="4"/>
  <c r="M7935" i="4"/>
  <c r="M7936" i="4"/>
  <c r="M7937" i="4"/>
  <c r="M7938" i="4"/>
  <c r="M7939" i="4"/>
  <c r="M7940" i="4"/>
  <c r="M7941" i="4"/>
  <c r="M7942" i="4"/>
  <c r="M7943" i="4"/>
  <c r="M7944" i="4"/>
  <c r="M7945" i="4"/>
  <c r="M7946" i="4"/>
  <c r="M7947" i="4"/>
  <c r="M7948" i="4"/>
  <c r="M7949" i="4"/>
  <c r="M7950" i="4"/>
  <c r="M7951" i="4"/>
  <c r="M7952" i="4"/>
  <c r="M7953" i="4"/>
  <c r="M7954" i="4"/>
  <c r="M7955" i="4"/>
  <c r="M7956" i="4"/>
  <c r="M7957" i="4"/>
  <c r="M7958" i="4"/>
  <c r="M7959" i="4"/>
  <c r="M7960" i="4"/>
  <c r="M7961" i="4"/>
  <c r="M7962" i="4"/>
  <c r="M7963" i="4"/>
  <c r="M7964" i="4"/>
  <c r="M7965" i="4"/>
  <c r="M7966" i="4"/>
  <c r="M7967" i="4"/>
  <c r="M7968" i="4"/>
  <c r="M7969" i="4"/>
  <c r="M7970" i="4"/>
  <c r="M7971" i="4"/>
  <c r="M7972" i="4"/>
  <c r="M7973" i="4"/>
  <c r="M7974" i="4"/>
  <c r="M7975" i="4"/>
  <c r="M7976" i="4"/>
  <c r="M7977" i="4"/>
  <c r="M7978" i="4"/>
  <c r="M7979" i="4"/>
  <c r="M7980" i="4"/>
  <c r="M7981" i="4"/>
  <c r="M7982" i="4"/>
  <c r="M7983" i="4"/>
  <c r="M7984" i="4"/>
  <c r="M7985" i="4"/>
  <c r="M7986" i="4"/>
  <c r="M7987" i="4"/>
  <c r="M7988" i="4"/>
  <c r="M7989" i="4"/>
  <c r="M7990" i="4"/>
  <c r="M7991" i="4"/>
  <c r="M7992" i="4"/>
  <c r="M7993" i="4"/>
  <c r="M7994" i="4"/>
  <c r="M7995" i="4"/>
  <c r="M7996" i="4"/>
  <c r="M7997" i="4"/>
  <c r="M7998" i="4"/>
  <c r="M7999" i="4"/>
  <c r="M8000" i="4"/>
  <c r="M8001" i="4"/>
  <c r="M8002" i="4"/>
  <c r="M8003" i="4"/>
  <c r="M8004" i="4"/>
  <c r="M8005" i="4"/>
  <c r="M8006" i="4"/>
  <c r="M8007" i="4"/>
  <c r="M8008" i="4"/>
  <c r="M8009" i="4"/>
  <c r="M8010" i="4"/>
  <c r="M8011" i="4"/>
  <c r="M8012" i="4"/>
  <c r="M8013" i="4"/>
  <c r="M8014" i="4"/>
  <c r="M8015" i="4"/>
  <c r="M8016" i="4"/>
  <c r="M8017" i="4"/>
  <c r="M8018" i="4"/>
  <c r="M8019" i="4"/>
  <c r="M8020" i="4"/>
  <c r="M8021" i="4"/>
  <c r="M8022" i="4"/>
  <c r="M8023" i="4"/>
  <c r="M8024" i="4"/>
  <c r="M8025" i="4"/>
  <c r="M8026" i="4"/>
  <c r="M8027" i="4"/>
  <c r="M8028" i="4"/>
  <c r="M8029" i="4"/>
  <c r="M8030" i="4"/>
  <c r="M8031" i="4"/>
  <c r="M8032" i="4"/>
  <c r="M8033" i="4"/>
  <c r="M8034" i="4"/>
  <c r="M8035" i="4"/>
  <c r="M8036" i="4"/>
  <c r="M8037" i="4"/>
  <c r="M8038" i="4"/>
  <c r="M8039" i="4"/>
  <c r="M8040" i="4"/>
  <c r="M8041" i="4"/>
  <c r="M8042" i="4"/>
  <c r="M8043" i="4"/>
  <c r="M8044" i="4"/>
  <c r="M8045" i="4"/>
  <c r="M8046" i="4"/>
  <c r="M8047" i="4"/>
  <c r="M8048" i="4"/>
  <c r="M8049" i="4"/>
  <c r="M8050" i="4"/>
  <c r="M8051" i="4"/>
  <c r="M8052" i="4"/>
  <c r="M8053" i="4"/>
  <c r="M8054" i="4"/>
  <c r="M8055" i="4"/>
  <c r="M8056" i="4"/>
  <c r="M8057" i="4"/>
  <c r="M8058" i="4"/>
  <c r="M8059" i="4"/>
  <c r="M8060" i="4"/>
  <c r="M8061" i="4"/>
  <c r="M8062" i="4"/>
  <c r="M8063" i="4"/>
  <c r="M8064" i="4"/>
  <c r="M8065" i="4"/>
  <c r="M8066" i="4"/>
  <c r="M8067" i="4"/>
  <c r="M8068" i="4"/>
  <c r="M8069" i="4"/>
  <c r="M8070" i="4"/>
  <c r="M8071" i="4"/>
  <c r="M8072" i="4"/>
  <c r="M8073" i="4"/>
  <c r="M8074" i="4"/>
  <c r="M8075" i="4"/>
  <c r="M8076" i="4"/>
  <c r="M8077" i="4"/>
  <c r="M8078" i="4"/>
  <c r="M8079" i="4"/>
  <c r="M8080" i="4"/>
  <c r="M8081" i="4"/>
  <c r="M8082" i="4"/>
  <c r="M8083" i="4"/>
  <c r="M8084" i="4"/>
  <c r="M8085" i="4"/>
  <c r="M8086" i="4"/>
  <c r="M8087" i="4"/>
  <c r="M8088" i="4"/>
  <c r="M8089" i="4"/>
  <c r="M8090" i="4"/>
  <c r="M8091" i="4"/>
  <c r="M8092" i="4"/>
  <c r="M8093" i="4"/>
  <c r="M8094" i="4"/>
  <c r="M8095" i="4"/>
  <c r="M8096" i="4"/>
  <c r="M8097" i="4"/>
  <c r="M8098" i="4"/>
  <c r="M8099" i="4"/>
  <c r="M8100" i="4"/>
  <c r="M8101" i="4"/>
  <c r="M8102" i="4"/>
  <c r="M8103" i="4"/>
  <c r="M8104" i="4"/>
  <c r="M8105" i="4"/>
  <c r="M8106" i="4"/>
  <c r="M8107" i="4"/>
  <c r="M8108" i="4"/>
  <c r="M8109" i="4"/>
  <c r="M8110" i="4"/>
  <c r="M8111" i="4"/>
  <c r="M8112" i="4"/>
  <c r="M8113" i="4"/>
  <c r="M8114" i="4"/>
  <c r="M8115" i="4"/>
  <c r="M8116" i="4"/>
  <c r="M8117" i="4"/>
  <c r="M8118" i="4"/>
  <c r="M8119" i="4"/>
  <c r="M8120" i="4"/>
  <c r="M8121" i="4"/>
  <c r="M8122" i="4"/>
  <c r="M8123" i="4"/>
  <c r="M8124" i="4"/>
  <c r="M8125" i="4"/>
  <c r="M8126" i="4"/>
  <c r="M8127" i="4"/>
  <c r="M8128" i="4"/>
  <c r="M8129" i="4"/>
  <c r="M8130" i="4"/>
  <c r="M8131" i="4"/>
  <c r="M8132" i="4"/>
  <c r="M8133" i="4"/>
  <c r="M8134" i="4"/>
  <c r="M8135" i="4"/>
  <c r="M8136" i="4"/>
  <c r="M8137" i="4"/>
  <c r="M8138" i="4"/>
  <c r="M8139" i="4"/>
  <c r="M8140" i="4"/>
  <c r="M8141" i="4"/>
  <c r="M8142" i="4"/>
  <c r="M8143" i="4"/>
  <c r="M8144" i="4"/>
  <c r="M8145" i="4"/>
  <c r="M8146" i="4"/>
  <c r="M8147" i="4"/>
  <c r="M8148" i="4"/>
  <c r="M8149" i="4"/>
  <c r="M8150" i="4"/>
  <c r="M8151" i="4"/>
  <c r="M8152" i="4"/>
  <c r="M8153" i="4"/>
  <c r="M8154" i="4"/>
  <c r="M8155" i="4"/>
  <c r="M8156" i="4"/>
  <c r="M8157" i="4"/>
  <c r="M8158" i="4"/>
  <c r="M8159" i="4"/>
  <c r="M8160" i="4"/>
  <c r="M8161" i="4"/>
  <c r="M8162" i="4"/>
  <c r="M8163" i="4"/>
  <c r="M8164" i="4"/>
  <c r="M8165" i="4"/>
  <c r="M8166" i="4"/>
  <c r="M8167" i="4"/>
  <c r="M8168" i="4"/>
  <c r="M8169" i="4"/>
  <c r="M8170" i="4"/>
  <c r="M8171" i="4"/>
  <c r="M8172" i="4"/>
  <c r="M8173" i="4"/>
  <c r="M8174" i="4"/>
  <c r="M8175" i="4"/>
  <c r="M8176" i="4"/>
  <c r="M8177" i="4"/>
  <c r="M8178" i="4"/>
  <c r="M8179" i="4"/>
  <c r="M8180" i="4"/>
  <c r="M8181" i="4"/>
  <c r="M8182" i="4"/>
  <c r="M8183" i="4"/>
  <c r="M8184" i="4"/>
  <c r="M8185" i="4"/>
  <c r="M8186" i="4"/>
  <c r="M8187" i="4"/>
  <c r="M8188" i="4"/>
  <c r="M8189" i="4"/>
  <c r="M8190" i="4"/>
  <c r="M8191" i="4"/>
  <c r="M8192" i="4"/>
  <c r="M8193" i="4"/>
  <c r="M8194" i="4"/>
  <c r="M8195" i="4"/>
  <c r="M8196" i="4"/>
  <c r="M8197" i="4"/>
  <c r="M8198" i="4"/>
  <c r="M8199" i="4"/>
  <c r="M8200" i="4"/>
  <c r="M8201" i="4"/>
  <c r="M8202" i="4"/>
  <c r="M8203" i="4"/>
  <c r="M8204" i="4"/>
  <c r="M8205" i="4"/>
  <c r="M8206" i="4"/>
  <c r="M8207" i="4"/>
  <c r="M8208" i="4"/>
  <c r="M8209" i="4"/>
  <c r="M8210" i="4"/>
  <c r="M8211" i="4"/>
  <c r="M8212" i="4"/>
  <c r="M8213" i="4"/>
  <c r="M8214" i="4"/>
  <c r="M8215" i="4"/>
  <c r="M8216" i="4"/>
  <c r="M8217" i="4"/>
  <c r="M8218" i="4"/>
  <c r="M8219" i="4"/>
  <c r="M8220" i="4"/>
  <c r="M8221" i="4"/>
  <c r="M8222" i="4"/>
  <c r="M8223" i="4"/>
  <c r="M8224" i="4"/>
  <c r="M8225" i="4"/>
  <c r="M8226" i="4"/>
  <c r="M8227" i="4"/>
  <c r="M8228" i="4"/>
  <c r="M8229" i="4"/>
  <c r="M8230" i="4"/>
  <c r="M8231" i="4"/>
  <c r="M8232" i="4"/>
  <c r="M8233" i="4"/>
  <c r="M8234" i="4"/>
  <c r="M8235" i="4"/>
  <c r="M8236" i="4"/>
  <c r="M8237" i="4"/>
  <c r="M8238" i="4"/>
  <c r="M8239" i="4"/>
  <c r="M8240" i="4"/>
  <c r="M8241" i="4"/>
  <c r="M8242" i="4"/>
  <c r="M8243" i="4"/>
  <c r="M8244" i="4"/>
  <c r="M8245" i="4"/>
  <c r="M8246" i="4"/>
  <c r="M8247" i="4"/>
  <c r="M8248" i="4"/>
  <c r="M8249" i="4"/>
  <c r="M8250" i="4"/>
  <c r="M8251" i="4"/>
  <c r="M8252" i="4"/>
  <c r="M8253" i="4"/>
  <c r="M8254" i="4"/>
  <c r="M8255" i="4"/>
  <c r="M8256" i="4"/>
  <c r="M8257" i="4"/>
  <c r="M8258" i="4"/>
  <c r="M8259" i="4"/>
  <c r="M8260" i="4"/>
  <c r="M8261" i="4"/>
  <c r="M8262" i="4"/>
  <c r="M8263" i="4"/>
  <c r="M8264" i="4"/>
  <c r="M8265" i="4"/>
  <c r="M8266" i="4"/>
  <c r="M8267" i="4"/>
  <c r="M8268" i="4"/>
  <c r="M8269" i="4"/>
  <c r="M8270" i="4"/>
  <c r="M8271" i="4"/>
  <c r="M8272" i="4"/>
  <c r="M8273" i="4"/>
  <c r="M8274" i="4"/>
  <c r="M8275" i="4"/>
  <c r="M8276" i="4"/>
  <c r="M8277" i="4"/>
  <c r="M8278" i="4"/>
  <c r="M8279" i="4"/>
  <c r="M8280" i="4"/>
  <c r="M8281" i="4"/>
  <c r="M8282" i="4"/>
  <c r="M8283" i="4"/>
  <c r="M8284" i="4"/>
  <c r="M8285" i="4"/>
  <c r="M8286" i="4"/>
  <c r="M8287" i="4"/>
  <c r="M8288" i="4"/>
  <c r="M8289" i="4"/>
  <c r="M8290" i="4"/>
  <c r="M8291" i="4"/>
  <c r="M8292" i="4"/>
  <c r="M8293" i="4"/>
  <c r="M8294" i="4"/>
  <c r="M8295" i="4"/>
  <c r="M8296" i="4"/>
  <c r="M8297" i="4"/>
  <c r="M8298" i="4"/>
  <c r="M8299" i="4"/>
  <c r="M8300" i="4"/>
  <c r="M8301" i="4"/>
  <c r="M8302" i="4"/>
  <c r="M8303" i="4"/>
  <c r="M8304" i="4"/>
  <c r="M8305" i="4"/>
  <c r="M8306" i="4"/>
  <c r="M8307" i="4"/>
  <c r="M8308" i="4"/>
  <c r="M8309" i="4"/>
  <c r="M8310" i="4"/>
  <c r="M8311" i="4"/>
  <c r="M8312" i="4"/>
  <c r="M8313" i="4"/>
  <c r="M8314" i="4"/>
  <c r="M8315" i="4"/>
  <c r="M8316" i="4"/>
  <c r="M8317" i="4"/>
  <c r="M8318" i="4"/>
  <c r="M8319" i="4"/>
  <c r="M8320" i="4"/>
  <c r="M8321" i="4"/>
  <c r="M8322" i="4"/>
  <c r="M8323" i="4"/>
  <c r="M8324" i="4"/>
  <c r="M8325" i="4"/>
  <c r="M8326" i="4"/>
  <c r="M8327" i="4"/>
  <c r="M8328" i="4"/>
  <c r="M8329" i="4"/>
  <c r="M8330" i="4"/>
  <c r="M8331" i="4"/>
  <c r="M8332" i="4"/>
  <c r="M8333" i="4"/>
  <c r="M8334" i="4"/>
  <c r="M8335" i="4"/>
  <c r="M8336" i="4"/>
  <c r="M8337" i="4"/>
  <c r="M8338" i="4"/>
  <c r="M8339" i="4"/>
  <c r="M8340" i="4"/>
  <c r="M8341" i="4"/>
  <c r="M8342" i="4"/>
  <c r="M8343" i="4"/>
  <c r="M8344" i="4"/>
  <c r="M8345" i="4"/>
  <c r="M8346" i="4"/>
  <c r="M8347" i="4"/>
  <c r="M8348" i="4"/>
  <c r="M8349" i="4"/>
  <c r="M8350" i="4"/>
  <c r="M8351" i="4"/>
  <c r="M8352" i="4"/>
  <c r="M8353" i="4"/>
  <c r="M8354" i="4"/>
  <c r="M8355" i="4"/>
  <c r="M8356" i="4"/>
  <c r="M8357" i="4"/>
  <c r="M8358" i="4"/>
  <c r="M8359" i="4"/>
  <c r="M8360" i="4"/>
  <c r="M8361" i="4"/>
  <c r="M8362" i="4"/>
  <c r="M8363" i="4"/>
  <c r="M8364" i="4"/>
  <c r="M8365" i="4"/>
  <c r="M8366" i="4"/>
  <c r="M8367" i="4"/>
  <c r="M8368" i="4"/>
  <c r="M8369" i="4"/>
  <c r="M8370" i="4"/>
  <c r="M8371" i="4"/>
  <c r="M8372" i="4"/>
  <c r="M8373" i="4"/>
  <c r="M8374" i="4"/>
  <c r="M8375" i="4"/>
  <c r="M8376" i="4"/>
  <c r="M8377" i="4"/>
  <c r="M8378" i="4"/>
  <c r="M8379" i="4"/>
  <c r="M8380" i="4"/>
  <c r="M8381" i="4"/>
  <c r="M8382" i="4"/>
  <c r="M8383" i="4"/>
  <c r="M8384" i="4"/>
  <c r="M8385" i="4"/>
  <c r="M8386" i="4"/>
  <c r="M8387" i="4"/>
  <c r="M8388" i="4"/>
  <c r="M8389" i="4"/>
  <c r="M8390" i="4"/>
  <c r="M8391" i="4"/>
  <c r="M8392" i="4"/>
  <c r="M8393" i="4"/>
  <c r="M8394" i="4"/>
  <c r="M8395" i="4"/>
  <c r="M8396" i="4"/>
  <c r="M8397" i="4"/>
  <c r="M8398" i="4"/>
  <c r="M8399" i="4"/>
  <c r="M8400" i="4"/>
  <c r="M8401" i="4"/>
  <c r="M8402" i="4"/>
  <c r="M8403" i="4"/>
  <c r="M8404" i="4"/>
  <c r="M8405" i="4"/>
  <c r="M8406" i="4"/>
  <c r="M8407" i="4"/>
  <c r="M8408" i="4"/>
  <c r="M8409" i="4"/>
  <c r="M8410" i="4"/>
  <c r="M8411" i="4"/>
  <c r="M8412" i="4"/>
  <c r="M8413" i="4"/>
  <c r="M8414" i="4"/>
  <c r="M8415" i="4"/>
  <c r="M8416" i="4"/>
  <c r="M8417" i="4"/>
  <c r="M8418" i="4"/>
  <c r="M8419" i="4"/>
  <c r="M8420" i="4"/>
  <c r="M8421" i="4"/>
  <c r="M8422" i="4"/>
  <c r="M8423" i="4"/>
  <c r="M8424" i="4"/>
  <c r="M8425" i="4"/>
  <c r="M8426" i="4"/>
  <c r="M8427" i="4"/>
  <c r="M8428" i="4"/>
  <c r="M8429" i="4"/>
  <c r="M8430" i="4"/>
  <c r="M8431" i="4"/>
  <c r="M8432" i="4"/>
  <c r="M8433" i="4"/>
  <c r="M8434" i="4"/>
  <c r="M8435" i="4"/>
  <c r="M8436" i="4"/>
  <c r="M8437" i="4"/>
  <c r="M8438" i="4"/>
  <c r="M8439" i="4"/>
  <c r="M8440" i="4"/>
  <c r="M8441" i="4"/>
  <c r="M8442" i="4"/>
  <c r="M8443" i="4"/>
  <c r="M8444" i="4"/>
  <c r="M8445" i="4"/>
  <c r="M8446" i="4"/>
  <c r="M8447" i="4"/>
  <c r="M8448" i="4"/>
  <c r="M8449" i="4"/>
  <c r="M8450" i="4"/>
  <c r="M8451" i="4"/>
  <c r="M8452" i="4"/>
  <c r="M8453" i="4"/>
  <c r="M8454" i="4"/>
  <c r="M8455" i="4"/>
  <c r="M8456" i="4"/>
  <c r="M8457" i="4"/>
  <c r="M8458" i="4"/>
  <c r="M8459" i="4"/>
  <c r="M8460" i="4"/>
  <c r="M8461" i="4"/>
  <c r="M8462" i="4"/>
  <c r="M8463" i="4"/>
  <c r="M8464" i="4"/>
  <c r="M8465" i="4"/>
  <c r="M8466" i="4"/>
  <c r="M8467" i="4"/>
  <c r="M8468" i="4"/>
  <c r="M8469" i="4"/>
  <c r="M8470" i="4"/>
  <c r="M8471" i="4"/>
  <c r="M8472" i="4"/>
  <c r="M8473" i="4"/>
  <c r="M8474" i="4"/>
  <c r="M8475" i="4"/>
  <c r="M8476" i="4"/>
  <c r="M8477" i="4"/>
  <c r="M8478" i="4"/>
  <c r="M8479" i="4"/>
  <c r="M8480" i="4"/>
  <c r="M8481" i="4"/>
  <c r="M8482" i="4"/>
  <c r="M8483" i="4"/>
  <c r="M8484" i="4"/>
  <c r="M8485" i="4"/>
  <c r="M8486" i="4"/>
  <c r="M8487" i="4"/>
  <c r="M8488" i="4"/>
  <c r="M8489" i="4"/>
  <c r="M8490" i="4"/>
  <c r="M8491" i="4"/>
  <c r="M8492" i="4"/>
  <c r="M8493" i="4"/>
  <c r="M8494" i="4"/>
  <c r="M8495" i="4"/>
  <c r="M8496" i="4"/>
  <c r="M8497" i="4"/>
  <c r="M8498" i="4"/>
  <c r="M8499" i="4"/>
  <c r="M8500" i="4"/>
  <c r="M8501" i="4"/>
  <c r="M8502" i="4"/>
  <c r="M8503" i="4"/>
  <c r="M8504" i="4"/>
  <c r="M8505" i="4"/>
  <c r="M8506" i="4"/>
  <c r="M8507" i="4"/>
  <c r="M8508" i="4"/>
  <c r="M8509" i="4"/>
  <c r="M8510" i="4"/>
  <c r="M8511" i="4"/>
  <c r="M8512" i="4"/>
  <c r="M8513" i="4"/>
  <c r="M8514" i="4"/>
  <c r="M8515" i="4"/>
  <c r="M8516" i="4"/>
  <c r="M8517" i="4"/>
  <c r="M8518" i="4"/>
  <c r="M8519" i="4"/>
  <c r="M8520" i="4"/>
  <c r="M8521" i="4"/>
  <c r="M8522" i="4"/>
  <c r="M8523" i="4"/>
  <c r="M8524" i="4"/>
  <c r="M8525" i="4"/>
  <c r="M8526" i="4"/>
  <c r="M8527" i="4"/>
  <c r="M8528" i="4"/>
  <c r="M8529" i="4"/>
  <c r="M8530" i="4"/>
  <c r="M8531" i="4"/>
  <c r="M8532" i="4"/>
  <c r="M8533" i="4"/>
  <c r="M8534" i="4"/>
  <c r="M8535" i="4"/>
  <c r="M8536" i="4"/>
  <c r="M8537" i="4"/>
  <c r="M8538" i="4"/>
  <c r="M8539" i="4"/>
  <c r="M8540" i="4"/>
  <c r="M8541" i="4"/>
  <c r="M8542" i="4"/>
  <c r="M8543" i="4"/>
  <c r="M8544" i="4"/>
  <c r="M8545" i="4"/>
  <c r="M8546" i="4"/>
  <c r="M8547" i="4"/>
  <c r="M8548" i="4"/>
  <c r="M8549" i="4"/>
  <c r="M8550" i="4"/>
  <c r="M8551" i="4"/>
  <c r="M8552" i="4"/>
  <c r="M8553" i="4"/>
  <c r="M8554" i="4"/>
  <c r="M8555" i="4"/>
  <c r="M8556" i="4"/>
  <c r="M8557" i="4"/>
  <c r="M8558" i="4"/>
  <c r="M8559" i="4"/>
  <c r="M8560" i="4"/>
  <c r="M8561" i="4"/>
  <c r="M8562" i="4"/>
  <c r="M8563" i="4"/>
  <c r="M8564" i="4"/>
  <c r="M8565" i="4"/>
  <c r="M8566" i="4"/>
  <c r="M8567" i="4"/>
  <c r="M8568" i="4"/>
  <c r="M8569" i="4"/>
  <c r="M8570" i="4"/>
  <c r="M8571" i="4"/>
  <c r="M8572" i="4"/>
  <c r="M8573" i="4"/>
  <c r="M8574" i="4"/>
  <c r="M8575" i="4"/>
  <c r="M8576" i="4"/>
  <c r="M8577" i="4"/>
  <c r="M8578" i="4"/>
  <c r="M8579" i="4"/>
  <c r="M8580" i="4"/>
  <c r="M8581" i="4"/>
  <c r="M8582" i="4"/>
  <c r="M8583" i="4"/>
  <c r="M8584" i="4"/>
  <c r="M8585" i="4"/>
  <c r="M8586" i="4"/>
  <c r="M8587" i="4"/>
  <c r="M8588" i="4"/>
  <c r="M8589" i="4"/>
  <c r="M8590" i="4"/>
  <c r="M8591" i="4"/>
  <c r="M8592" i="4"/>
  <c r="M8593" i="4"/>
  <c r="M8594" i="4"/>
  <c r="M8595" i="4"/>
  <c r="M8596" i="4"/>
  <c r="M8597" i="4"/>
  <c r="M8598" i="4"/>
  <c r="M8599" i="4"/>
  <c r="M8600" i="4"/>
  <c r="M8601" i="4"/>
  <c r="M8602" i="4"/>
  <c r="M8603" i="4"/>
  <c r="M8604" i="4"/>
  <c r="M8605" i="4"/>
  <c r="M8606" i="4"/>
  <c r="M8607" i="4"/>
  <c r="M8608" i="4"/>
  <c r="M8609" i="4"/>
  <c r="M8610" i="4"/>
  <c r="M8611" i="4"/>
  <c r="M8612" i="4"/>
  <c r="M8613" i="4"/>
  <c r="M8614" i="4"/>
  <c r="M8615" i="4"/>
  <c r="M8616" i="4"/>
  <c r="M8617" i="4"/>
  <c r="M8618" i="4"/>
  <c r="M8619" i="4"/>
  <c r="M8620" i="4"/>
  <c r="M8621" i="4"/>
  <c r="M8622" i="4"/>
  <c r="M8623" i="4"/>
  <c r="M8624" i="4"/>
  <c r="M8625" i="4"/>
  <c r="M8626" i="4"/>
  <c r="M8627" i="4"/>
  <c r="M8628" i="4"/>
  <c r="M8629" i="4"/>
  <c r="M8630" i="4"/>
  <c r="M8631" i="4"/>
  <c r="M8632" i="4"/>
  <c r="M8633" i="4"/>
  <c r="M8634" i="4"/>
  <c r="M8635" i="4"/>
  <c r="M8636" i="4"/>
  <c r="M8637" i="4"/>
  <c r="M8638" i="4"/>
  <c r="M8639" i="4"/>
  <c r="M8640" i="4"/>
  <c r="M8641" i="4"/>
  <c r="M8642" i="4"/>
  <c r="M8643" i="4"/>
  <c r="M8644" i="4"/>
  <c r="M8645" i="4"/>
  <c r="M8646" i="4"/>
  <c r="M8647" i="4"/>
  <c r="M8648" i="4"/>
  <c r="M8649" i="4"/>
  <c r="M8650" i="4"/>
  <c r="M8651" i="4"/>
  <c r="M8652" i="4"/>
  <c r="M8653" i="4"/>
  <c r="M8654" i="4"/>
  <c r="M8655" i="4"/>
  <c r="M8656" i="4"/>
  <c r="M8657" i="4"/>
  <c r="M8658" i="4"/>
  <c r="M8659" i="4"/>
  <c r="M8660" i="4"/>
  <c r="M8661" i="4"/>
  <c r="M8662" i="4"/>
  <c r="M8663" i="4"/>
  <c r="M8664" i="4"/>
  <c r="M8665" i="4"/>
  <c r="M8666" i="4"/>
  <c r="M8667" i="4"/>
  <c r="M8668" i="4"/>
  <c r="M8669" i="4"/>
  <c r="M8670" i="4"/>
  <c r="M8671" i="4"/>
  <c r="M8672" i="4"/>
  <c r="M8673" i="4"/>
  <c r="M8674" i="4"/>
  <c r="M8675" i="4"/>
  <c r="M8676" i="4"/>
  <c r="M8677" i="4"/>
  <c r="M8678" i="4"/>
  <c r="M8679" i="4"/>
  <c r="M8680" i="4"/>
  <c r="M8681" i="4"/>
  <c r="M8682" i="4"/>
  <c r="M8683" i="4"/>
  <c r="M8684" i="4"/>
  <c r="M8685" i="4"/>
  <c r="M8686" i="4"/>
  <c r="M8687" i="4"/>
  <c r="M8688" i="4"/>
  <c r="M8689" i="4"/>
  <c r="M8690" i="4"/>
  <c r="M8691" i="4"/>
  <c r="M8692" i="4"/>
  <c r="M8693" i="4"/>
  <c r="M8694" i="4"/>
  <c r="M8695" i="4"/>
  <c r="M8696" i="4"/>
  <c r="M8697" i="4"/>
  <c r="M8698" i="4"/>
  <c r="M8699" i="4"/>
  <c r="M8700" i="4"/>
  <c r="M8701" i="4"/>
  <c r="M8702" i="4"/>
  <c r="M8703" i="4"/>
  <c r="M8704" i="4"/>
  <c r="M8705" i="4"/>
  <c r="M8706" i="4"/>
  <c r="M8707" i="4"/>
  <c r="M8708" i="4"/>
  <c r="M8709" i="4"/>
  <c r="M8710" i="4"/>
  <c r="M8711" i="4"/>
  <c r="M8712" i="4"/>
  <c r="M8713" i="4"/>
  <c r="M8714" i="4"/>
  <c r="M8715" i="4"/>
  <c r="M8716" i="4"/>
  <c r="M8717" i="4"/>
  <c r="M8718" i="4"/>
  <c r="M8719" i="4"/>
  <c r="M8720" i="4"/>
  <c r="M8721" i="4"/>
  <c r="M8722" i="4"/>
  <c r="M8723" i="4"/>
  <c r="M8724" i="4"/>
  <c r="M8725" i="4"/>
  <c r="M8726" i="4"/>
  <c r="M8727" i="4"/>
  <c r="M8728" i="4"/>
  <c r="M8729" i="4"/>
  <c r="M8730" i="4"/>
  <c r="M8731" i="4"/>
  <c r="M8732" i="4"/>
  <c r="M8733" i="4"/>
  <c r="M8734" i="4"/>
  <c r="M8735" i="4"/>
  <c r="M8736" i="4"/>
  <c r="M8737" i="4"/>
  <c r="M8738" i="4"/>
  <c r="M8739" i="4"/>
  <c r="M8740" i="4"/>
  <c r="M8741" i="4"/>
  <c r="M8742" i="4"/>
  <c r="M8743" i="4"/>
  <c r="M8744" i="4"/>
  <c r="M8745" i="4"/>
  <c r="M8746" i="4"/>
  <c r="M8747" i="4"/>
  <c r="M8748" i="4"/>
  <c r="M8749" i="4"/>
  <c r="M8750" i="4"/>
  <c r="M8751" i="4"/>
  <c r="M8752" i="4"/>
  <c r="M8753" i="4"/>
  <c r="M8754" i="4"/>
  <c r="M8755" i="4"/>
  <c r="M8756" i="4"/>
  <c r="M8757" i="4"/>
  <c r="M8758" i="4"/>
  <c r="M8759" i="4"/>
  <c r="M8760" i="4"/>
  <c r="M8761" i="4"/>
  <c r="M8762" i="4"/>
  <c r="M8763" i="4"/>
  <c r="M8764" i="4"/>
  <c r="M8765" i="4"/>
  <c r="M8766" i="4"/>
  <c r="M8767" i="4"/>
  <c r="M8768" i="4"/>
  <c r="M8769" i="4"/>
  <c r="M8770" i="4"/>
  <c r="M8771" i="4"/>
  <c r="M8772" i="4"/>
  <c r="M8773" i="4"/>
  <c r="M8774" i="4"/>
  <c r="M8775" i="4"/>
  <c r="M8776" i="4"/>
  <c r="M8777" i="4"/>
  <c r="M8778" i="4"/>
  <c r="M8779" i="4"/>
  <c r="M8780" i="4"/>
  <c r="M8781" i="4"/>
  <c r="M8782" i="4"/>
  <c r="M8783" i="4"/>
  <c r="M8784" i="4"/>
  <c r="M8785" i="4"/>
  <c r="M8786" i="4"/>
  <c r="M8787" i="4"/>
  <c r="M8788" i="4"/>
  <c r="M8789" i="4"/>
  <c r="M8790" i="4"/>
  <c r="M8791" i="4"/>
  <c r="M8792" i="4"/>
  <c r="M8793" i="4"/>
  <c r="M8794" i="4"/>
  <c r="M8795" i="4"/>
  <c r="M8796" i="4"/>
  <c r="M8797" i="4"/>
  <c r="M8798" i="4"/>
  <c r="M8799" i="4"/>
  <c r="M8800" i="4"/>
  <c r="M8801" i="4"/>
  <c r="M8802" i="4"/>
  <c r="M8803" i="4"/>
  <c r="M8804" i="4"/>
  <c r="M8805" i="4"/>
  <c r="M8806" i="4"/>
  <c r="M8807" i="4"/>
  <c r="M8808" i="4"/>
  <c r="M8809" i="4"/>
  <c r="M8810" i="4"/>
  <c r="M8811" i="4"/>
  <c r="M8812" i="4"/>
  <c r="M8813" i="4"/>
  <c r="M8814" i="4"/>
  <c r="M8815" i="4"/>
  <c r="M8816" i="4"/>
  <c r="M8817" i="4"/>
  <c r="M8818" i="4"/>
  <c r="M8819" i="4"/>
  <c r="M8820" i="4"/>
  <c r="M8821" i="4"/>
  <c r="M8822" i="4"/>
  <c r="M8823" i="4"/>
  <c r="M8824" i="4"/>
  <c r="M8825" i="4"/>
  <c r="M8826" i="4"/>
  <c r="M8827" i="4"/>
  <c r="M8828" i="4"/>
  <c r="M8829" i="4"/>
  <c r="M8830" i="4"/>
  <c r="M8831" i="4"/>
  <c r="M8832" i="4"/>
  <c r="M8833" i="4"/>
  <c r="M8834" i="4"/>
  <c r="M8835" i="4"/>
  <c r="M8836" i="4"/>
  <c r="M8837" i="4"/>
  <c r="M8838" i="4"/>
  <c r="M8839" i="4"/>
  <c r="M8840" i="4"/>
  <c r="M8841" i="4"/>
  <c r="M8842" i="4"/>
  <c r="M8843" i="4"/>
  <c r="M8844" i="4"/>
  <c r="M8845" i="4"/>
  <c r="M8846" i="4"/>
  <c r="M8847" i="4"/>
  <c r="M8848" i="4"/>
  <c r="M8849" i="4"/>
  <c r="M8850" i="4"/>
  <c r="M8851" i="4"/>
  <c r="M8852" i="4"/>
  <c r="M8853" i="4"/>
  <c r="M8854" i="4"/>
  <c r="M8855" i="4"/>
  <c r="M8856" i="4"/>
  <c r="M8857" i="4"/>
  <c r="M8858" i="4"/>
  <c r="M8859" i="4"/>
  <c r="M8860" i="4"/>
  <c r="M8861" i="4"/>
  <c r="M8862" i="4"/>
  <c r="M8863" i="4"/>
  <c r="M8864" i="4"/>
  <c r="M8865" i="4"/>
  <c r="M8866" i="4"/>
  <c r="M8867" i="4"/>
  <c r="M8868" i="4"/>
  <c r="M8869" i="4"/>
  <c r="M8870" i="4"/>
  <c r="M8871" i="4"/>
  <c r="M8872" i="4"/>
  <c r="M8873" i="4"/>
  <c r="M8874" i="4"/>
  <c r="M8875" i="4"/>
  <c r="M8876" i="4"/>
  <c r="M8877" i="4"/>
  <c r="M8878" i="4"/>
  <c r="M8879" i="4"/>
  <c r="M8880" i="4"/>
  <c r="M8881" i="4"/>
  <c r="M8882" i="4"/>
  <c r="M8883" i="4"/>
  <c r="M8884" i="4"/>
  <c r="M8885" i="4"/>
  <c r="M8886" i="4"/>
  <c r="M8887" i="4"/>
  <c r="M8888" i="4"/>
  <c r="M8889" i="4"/>
  <c r="M8890" i="4"/>
  <c r="M8891" i="4"/>
  <c r="M8892" i="4"/>
  <c r="M8893" i="4"/>
  <c r="M8894" i="4"/>
  <c r="M8895" i="4"/>
  <c r="M8896" i="4"/>
  <c r="M8897" i="4"/>
  <c r="M8898" i="4"/>
  <c r="M8899" i="4"/>
  <c r="M8900" i="4"/>
  <c r="M8901" i="4"/>
  <c r="M8902" i="4"/>
  <c r="M8903" i="4"/>
  <c r="M8904" i="4"/>
  <c r="M8905" i="4"/>
  <c r="M8906" i="4"/>
  <c r="M8907" i="4"/>
  <c r="M8908" i="4"/>
  <c r="M8909" i="4"/>
  <c r="M8910" i="4"/>
  <c r="M8911" i="4"/>
  <c r="M8912" i="4"/>
  <c r="M8913" i="4"/>
  <c r="M8914" i="4"/>
  <c r="M8915" i="4"/>
  <c r="M8916" i="4"/>
  <c r="M8917" i="4"/>
  <c r="M8918" i="4"/>
  <c r="M8919" i="4"/>
  <c r="M8920" i="4"/>
  <c r="M8921" i="4"/>
  <c r="M8922" i="4"/>
  <c r="M8923" i="4"/>
  <c r="M8924" i="4"/>
  <c r="M8925" i="4"/>
  <c r="M8926" i="4"/>
  <c r="M8927" i="4"/>
  <c r="M8928" i="4"/>
  <c r="M8929" i="4"/>
  <c r="M8930" i="4"/>
  <c r="M8931" i="4"/>
  <c r="M8932" i="4"/>
  <c r="M8933" i="4"/>
  <c r="M8934" i="4"/>
  <c r="M8935" i="4"/>
  <c r="M8936" i="4"/>
  <c r="M8937" i="4"/>
  <c r="M8938" i="4"/>
  <c r="M8939" i="4"/>
  <c r="M8940" i="4"/>
  <c r="M8941" i="4"/>
  <c r="M8942" i="4"/>
  <c r="M8943" i="4"/>
  <c r="M8944" i="4"/>
  <c r="M8945" i="4"/>
  <c r="M8946" i="4"/>
  <c r="M8947" i="4"/>
  <c r="M8948" i="4"/>
  <c r="M8949" i="4"/>
  <c r="M8950" i="4"/>
  <c r="M8951" i="4"/>
  <c r="M8952" i="4"/>
  <c r="M8953" i="4"/>
  <c r="M8954" i="4"/>
  <c r="M8955" i="4"/>
  <c r="M8956" i="4"/>
  <c r="M8957" i="4"/>
  <c r="M8958" i="4"/>
  <c r="M8959" i="4"/>
  <c r="M8960" i="4"/>
  <c r="M8961" i="4"/>
  <c r="M8962" i="4"/>
  <c r="M8963" i="4"/>
  <c r="M8964" i="4"/>
  <c r="M8965" i="4"/>
  <c r="M8966" i="4"/>
  <c r="M8967" i="4"/>
  <c r="M8968" i="4"/>
  <c r="M8969" i="4"/>
  <c r="M8970" i="4"/>
  <c r="M8971" i="4"/>
  <c r="M8972" i="4"/>
  <c r="M8973" i="4"/>
  <c r="M8974" i="4"/>
  <c r="M8975" i="4"/>
  <c r="M8976" i="4"/>
  <c r="M8977" i="4"/>
  <c r="M8978" i="4"/>
  <c r="M8979" i="4"/>
  <c r="M8980" i="4"/>
  <c r="M8981" i="4"/>
  <c r="M8982" i="4"/>
  <c r="M8983" i="4"/>
  <c r="M8984" i="4"/>
  <c r="M8985" i="4"/>
  <c r="M8986" i="4"/>
  <c r="M8987" i="4"/>
  <c r="M8988" i="4"/>
  <c r="M8989" i="4"/>
  <c r="M8990" i="4"/>
  <c r="M8991" i="4"/>
  <c r="M8992" i="4"/>
  <c r="M8993" i="4"/>
  <c r="M8994" i="4"/>
  <c r="M8995" i="4"/>
  <c r="M8996" i="4"/>
  <c r="M8997" i="4"/>
  <c r="M8998" i="4"/>
  <c r="M8999" i="4"/>
  <c r="M9000" i="4"/>
  <c r="M9001" i="4"/>
  <c r="M9002" i="4"/>
  <c r="M9003" i="4"/>
  <c r="M9004" i="4"/>
  <c r="M9005" i="4"/>
  <c r="M9006" i="4"/>
  <c r="M9007" i="4"/>
  <c r="M9008" i="4"/>
  <c r="M9009" i="4"/>
  <c r="M9010" i="4"/>
  <c r="M9011" i="4"/>
  <c r="M9012" i="4"/>
  <c r="M9013" i="4"/>
  <c r="M9014" i="4"/>
  <c r="M9015" i="4"/>
  <c r="M9016" i="4"/>
  <c r="M9017" i="4"/>
  <c r="M9018" i="4"/>
  <c r="M9019" i="4"/>
  <c r="M9020" i="4"/>
  <c r="M9021" i="4"/>
  <c r="M9022" i="4"/>
  <c r="M9023" i="4"/>
  <c r="M9024" i="4"/>
  <c r="M9025" i="4"/>
  <c r="M9026" i="4"/>
  <c r="M9027" i="4"/>
  <c r="M9028" i="4"/>
  <c r="M9029" i="4"/>
  <c r="M9030" i="4"/>
  <c r="M9031" i="4"/>
  <c r="M9032" i="4"/>
  <c r="M9033" i="4"/>
  <c r="M9034" i="4"/>
  <c r="M9035" i="4"/>
  <c r="M9036" i="4"/>
  <c r="M9037" i="4"/>
  <c r="M9038" i="4"/>
  <c r="M9039" i="4"/>
  <c r="M9040" i="4"/>
  <c r="M9041" i="4"/>
  <c r="M9042" i="4"/>
  <c r="M9043" i="4"/>
  <c r="M9044" i="4"/>
  <c r="M9045" i="4"/>
  <c r="M9046" i="4"/>
  <c r="M9047" i="4"/>
  <c r="M9048" i="4"/>
  <c r="M9049" i="4"/>
  <c r="M9050" i="4"/>
  <c r="M9051" i="4"/>
  <c r="M9052" i="4"/>
  <c r="M9053" i="4"/>
  <c r="M9054" i="4"/>
  <c r="M9055" i="4"/>
  <c r="M9056" i="4"/>
  <c r="M9057" i="4"/>
  <c r="M9058" i="4"/>
  <c r="M9059" i="4"/>
  <c r="M9060" i="4"/>
  <c r="M9061" i="4"/>
  <c r="M9062" i="4"/>
  <c r="M9063" i="4"/>
  <c r="M9064" i="4"/>
  <c r="M9065" i="4"/>
  <c r="M9066" i="4"/>
  <c r="M9067" i="4"/>
  <c r="M9068" i="4"/>
  <c r="M9069" i="4"/>
  <c r="M9070" i="4"/>
  <c r="M9071" i="4"/>
  <c r="M9072" i="4"/>
  <c r="M9073" i="4"/>
  <c r="M9074" i="4"/>
  <c r="M9075" i="4"/>
  <c r="M9076" i="4"/>
  <c r="M9077" i="4"/>
  <c r="M9078" i="4"/>
  <c r="M9079" i="4"/>
  <c r="M9080" i="4"/>
  <c r="M9081" i="4"/>
  <c r="M9082" i="4"/>
  <c r="M9083" i="4"/>
  <c r="M9084" i="4"/>
  <c r="M9085" i="4"/>
  <c r="M9086" i="4"/>
  <c r="M9087" i="4"/>
  <c r="M9088" i="4"/>
  <c r="M9089" i="4"/>
  <c r="M9090" i="4"/>
  <c r="M9091" i="4"/>
  <c r="M9092" i="4"/>
  <c r="M9093" i="4"/>
  <c r="M9094" i="4"/>
  <c r="M9095" i="4"/>
  <c r="M9096" i="4"/>
  <c r="M9097" i="4"/>
  <c r="M9098" i="4"/>
  <c r="M9099" i="4"/>
  <c r="M9100" i="4"/>
  <c r="M9101" i="4"/>
  <c r="M9102" i="4"/>
  <c r="M9103" i="4"/>
  <c r="M9104" i="4"/>
  <c r="M9105" i="4"/>
  <c r="M9106" i="4"/>
  <c r="M9107" i="4"/>
  <c r="M9108" i="4"/>
  <c r="M9109" i="4"/>
  <c r="M9110" i="4"/>
  <c r="M9111" i="4"/>
  <c r="M9112" i="4"/>
  <c r="M9113" i="4"/>
  <c r="M9114" i="4"/>
  <c r="M9115" i="4"/>
  <c r="M9116" i="4"/>
  <c r="M9117" i="4"/>
  <c r="M9118" i="4"/>
  <c r="M9119" i="4"/>
  <c r="M9120" i="4"/>
  <c r="M9121" i="4"/>
  <c r="M9122" i="4"/>
  <c r="M9123" i="4"/>
  <c r="M9124" i="4"/>
  <c r="M9125" i="4"/>
  <c r="M9126" i="4"/>
  <c r="M9127" i="4"/>
  <c r="M9128" i="4"/>
  <c r="M9129" i="4"/>
  <c r="M9130" i="4"/>
  <c r="M9131" i="4"/>
  <c r="M9132" i="4"/>
  <c r="M9133" i="4"/>
  <c r="M9134" i="4"/>
  <c r="M9135" i="4"/>
  <c r="M9136" i="4"/>
  <c r="M9137" i="4"/>
  <c r="M9138" i="4"/>
  <c r="M9139" i="4"/>
  <c r="M9140" i="4"/>
  <c r="M9141" i="4"/>
  <c r="M9142" i="4"/>
  <c r="M9143" i="4"/>
  <c r="M9144" i="4"/>
  <c r="M9145" i="4"/>
  <c r="M9146" i="4"/>
  <c r="M9147" i="4"/>
  <c r="M9148" i="4"/>
  <c r="M9149" i="4"/>
  <c r="M9150" i="4"/>
  <c r="M9151" i="4"/>
  <c r="M9152" i="4"/>
  <c r="M9153" i="4"/>
  <c r="M9154" i="4"/>
  <c r="M9155" i="4"/>
  <c r="M9156" i="4"/>
  <c r="M9157" i="4"/>
  <c r="M9158" i="4"/>
  <c r="M9159" i="4"/>
  <c r="M9160" i="4"/>
  <c r="M9161" i="4"/>
  <c r="M9162" i="4"/>
  <c r="M9163" i="4"/>
  <c r="M9164" i="4"/>
  <c r="M9165" i="4"/>
  <c r="M9166" i="4"/>
  <c r="M9167" i="4"/>
  <c r="M9168" i="4"/>
  <c r="M9169" i="4"/>
  <c r="M9170" i="4"/>
  <c r="M9171" i="4"/>
  <c r="M9172" i="4"/>
  <c r="M9173" i="4"/>
  <c r="M9174" i="4"/>
  <c r="M9175" i="4"/>
  <c r="M9176" i="4"/>
  <c r="M9177" i="4"/>
  <c r="M9178" i="4"/>
  <c r="M9179" i="4"/>
  <c r="M9180" i="4"/>
  <c r="M9181" i="4"/>
  <c r="M9182" i="4"/>
  <c r="M9183" i="4"/>
  <c r="M9184" i="4"/>
  <c r="M9185" i="4"/>
  <c r="M9186" i="4"/>
  <c r="M9187" i="4"/>
  <c r="M9188" i="4"/>
  <c r="M9189" i="4"/>
  <c r="M9190" i="4"/>
  <c r="M9191" i="4"/>
  <c r="M9192" i="4"/>
  <c r="M9193" i="4"/>
  <c r="M9194" i="4"/>
  <c r="M9195" i="4"/>
  <c r="M9196" i="4"/>
  <c r="M9197" i="4"/>
  <c r="M9198" i="4"/>
  <c r="M9199" i="4"/>
  <c r="M9200" i="4"/>
  <c r="M9201" i="4"/>
  <c r="M9202" i="4"/>
  <c r="M9203" i="4"/>
  <c r="M9204" i="4"/>
  <c r="M9205" i="4"/>
  <c r="M9206" i="4"/>
  <c r="M9207" i="4"/>
  <c r="M9208" i="4"/>
  <c r="M9209" i="4"/>
  <c r="M9210" i="4"/>
  <c r="M9211" i="4"/>
  <c r="M9212" i="4"/>
  <c r="M9213" i="4"/>
  <c r="M9214" i="4"/>
  <c r="M9215" i="4"/>
  <c r="M9216" i="4"/>
  <c r="M9217" i="4"/>
  <c r="M9218" i="4"/>
  <c r="M9219" i="4"/>
  <c r="M9220" i="4"/>
  <c r="M9221" i="4"/>
  <c r="M9222" i="4"/>
  <c r="M9223" i="4"/>
  <c r="M9224" i="4"/>
  <c r="M9225" i="4"/>
  <c r="M9226" i="4"/>
  <c r="M9227" i="4"/>
  <c r="M9228" i="4"/>
  <c r="M9229" i="4"/>
  <c r="M9230" i="4"/>
  <c r="M9231" i="4"/>
  <c r="M9232" i="4"/>
  <c r="M9233" i="4"/>
  <c r="M9234" i="4"/>
  <c r="M9235" i="4"/>
  <c r="M9236" i="4"/>
  <c r="M9237" i="4"/>
  <c r="M9238" i="4"/>
  <c r="M9239" i="4"/>
  <c r="M9240" i="4"/>
  <c r="M9241" i="4"/>
  <c r="M9242" i="4"/>
  <c r="M9243" i="4"/>
  <c r="M9244" i="4"/>
  <c r="M9245" i="4"/>
  <c r="M9246" i="4"/>
  <c r="M9247" i="4"/>
  <c r="M9248" i="4"/>
  <c r="M9249" i="4"/>
  <c r="M9250" i="4"/>
  <c r="M9251" i="4"/>
  <c r="M9252" i="4"/>
  <c r="M9253" i="4"/>
  <c r="M9254" i="4"/>
  <c r="M9255" i="4"/>
  <c r="M9256" i="4"/>
  <c r="M9257" i="4"/>
  <c r="M9258" i="4"/>
  <c r="M9259" i="4"/>
  <c r="M9260" i="4"/>
  <c r="M9261" i="4"/>
  <c r="M9262" i="4"/>
  <c r="M9263" i="4"/>
  <c r="M9264" i="4"/>
  <c r="M9265" i="4"/>
  <c r="M9266" i="4"/>
  <c r="M9267" i="4"/>
  <c r="M9268" i="4"/>
  <c r="M9269" i="4"/>
  <c r="M9270" i="4"/>
  <c r="M9271" i="4"/>
  <c r="M9272" i="4"/>
  <c r="M9273" i="4"/>
  <c r="M9274" i="4"/>
  <c r="M9275" i="4"/>
  <c r="M9276" i="4"/>
  <c r="M9277" i="4"/>
  <c r="M9278" i="4"/>
  <c r="M9279" i="4"/>
  <c r="M9280" i="4"/>
  <c r="M9281" i="4"/>
  <c r="M9282" i="4"/>
  <c r="M9283" i="4"/>
  <c r="M9284" i="4"/>
  <c r="M9285" i="4"/>
  <c r="M9286" i="4"/>
  <c r="M9287" i="4"/>
  <c r="M9288" i="4"/>
  <c r="M9289" i="4"/>
  <c r="M9290" i="4"/>
  <c r="M9291" i="4"/>
  <c r="M9292" i="4"/>
  <c r="M9293" i="4"/>
  <c r="M9294" i="4"/>
  <c r="M9295" i="4"/>
  <c r="M9296" i="4"/>
  <c r="M9297" i="4"/>
  <c r="M9298" i="4"/>
  <c r="M9299" i="4"/>
  <c r="M9300" i="4"/>
  <c r="M9301" i="4"/>
  <c r="M9302" i="4"/>
  <c r="M9303" i="4"/>
  <c r="M9304" i="4"/>
  <c r="M9305" i="4"/>
  <c r="M9306" i="4"/>
  <c r="M9307" i="4"/>
  <c r="M9308" i="4"/>
  <c r="M9309" i="4"/>
  <c r="M9310" i="4"/>
  <c r="M9311" i="4"/>
  <c r="M9312" i="4"/>
  <c r="M9313" i="4"/>
  <c r="M9314" i="4"/>
  <c r="M9315" i="4"/>
  <c r="M9316" i="4"/>
  <c r="M9317" i="4"/>
  <c r="M9318" i="4"/>
  <c r="M9319" i="4"/>
  <c r="M9320" i="4"/>
  <c r="M9321" i="4"/>
  <c r="M9322" i="4"/>
  <c r="M9323" i="4"/>
  <c r="M9324" i="4"/>
  <c r="M9325" i="4"/>
  <c r="M9326" i="4"/>
  <c r="M9327" i="4"/>
  <c r="M9328" i="4"/>
  <c r="M9329" i="4"/>
  <c r="M9330" i="4"/>
  <c r="M9331" i="4"/>
  <c r="M9332" i="4"/>
  <c r="M9333" i="4"/>
  <c r="M9334" i="4"/>
  <c r="M9335" i="4"/>
  <c r="M9336" i="4"/>
  <c r="M9337" i="4"/>
  <c r="M9338" i="4"/>
  <c r="M9339" i="4"/>
  <c r="M9340" i="4"/>
  <c r="M9341" i="4"/>
  <c r="M9342" i="4"/>
  <c r="M9343" i="4"/>
  <c r="M9344" i="4"/>
  <c r="M9345" i="4"/>
  <c r="M9346" i="4"/>
  <c r="M9347" i="4"/>
  <c r="M9348" i="4"/>
  <c r="M9349" i="4"/>
  <c r="M9350" i="4"/>
  <c r="M9351" i="4"/>
  <c r="M9352" i="4"/>
  <c r="M9353" i="4"/>
  <c r="M9354" i="4"/>
  <c r="M9355" i="4"/>
  <c r="M9356" i="4"/>
  <c r="M9357" i="4"/>
  <c r="M9358" i="4"/>
  <c r="M9359" i="4"/>
  <c r="M9360" i="4"/>
  <c r="M9361" i="4"/>
  <c r="M9362" i="4"/>
  <c r="M9363" i="4"/>
  <c r="M9364" i="4"/>
  <c r="M9365" i="4"/>
  <c r="M9366" i="4"/>
  <c r="M9367" i="4"/>
  <c r="M9368" i="4"/>
  <c r="M9369" i="4"/>
  <c r="M9370" i="4"/>
  <c r="M9371" i="4"/>
  <c r="M9372" i="4"/>
  <c r="M9373" i="4"/>
  <c r="M9374" i="4"/>
  <c r="M9375" i="4"/>
  <c r="M9376" i="4"/>
  <c r="M9377" i="4"/>
  <c r="M9378" i="4"/>
  <c r="M9379" i="4"/>
  <c r="M9380" i="4"/>
  <c r="M9381" i="4"/>
  <c r="M9382" i="4"/>
  <c r="M9383" i="4"/>
  <c r="M9384" i="4"/>
  <c r="M9385" i="4"/>
  <c r="M9386" i="4"/>
  <c r="M9387" i="4"/>
  <c r="M9388" i="4"/>
  <c r="M9389" i="4"/>
  <c r="M9390" i="4"/>
  <c r="M9391" i="4"/>
  <c r="M9392" i="4"/>
  <c r="M9393" i="4"/>
  <c r="M9394" i="4"/>
  <c r="M9395" i="4"/>
  <c r="M9396" i="4"/>
  <c r="M9397" i="4"/>
  <c r="M9398" i="4"/>
  <c r="M9399" i="4"/>
  <c r="M9400" i="4"/>
  <c r="M9401" i="4"/>
  <c r="M9402" i="4"/>
  <c r="M9403" i="4"/>
  <c r="M9404" i="4"/>
  <c r="M9405" i="4"/>
  <c r="M9406" i="4"/>
  <c r="M9407" i="4"/>
  <c r="M9408" i="4"/>
  <c r="M9409" i="4"/>
  <c r="M9410" i="4"/>
  <c r="M9411" i="4"/>
  <c r="M9412" i="4"/>
  <c r="M9413" i="4"/>
  <c r="M9414" i="4"/>
  <c r="M9415" i="4"/>
  <c r="M9416" i="4"/>
  <c r="M9417" i="4"/>
  <c r="M9418" i="4"/>
  <c r="M9419" i="4"/>
  <c r="M9420" i="4"/>
  <c r="M9421" i="4"/>
  <c r="M9422" i="4"/>
  <c r="M9423" i="4"/>
  <c r="M9424" i="4"/>
  <c r="M9425" i="4"/>
  <c r="M9426" i="4"/>
  <c r="M9427" i="4"/>
  <c r="M9428" i="4"/>
  <c r="M9429" i="4"/>
  <c r="M9430" i="4"/>
  <c r="M9431" i="4"/>
  <c r="M9432" i="4"/>
  <c r="M9433" i="4"/>
  <c r="M9434" i="4"/>
  <c r="M9435" i="4"/>
  <c r="M9436" i="4"/>
  <c r="M9437" i="4"/>
  <c r="M9438" i="4"/>
  <c r="M9439" i="4"/>
  <c r="M9440" i="4"/>
  <c r="M9441" i="4"/>
  <c r="M9442" i="4"/>
  <c r="M9443" i="4"/>
  <c r="M9444" i="4"/>
  <c r="M9445" i="4"/>
  <c r="M9446" i="4"/>
  <c r="M9447" i="4"/>
  <c r="M9448" i="4"/>
  <c r="M9449" i="4"/>
  <c r="M9450" i="4"/>
  <c r="M9451" i="4"/>
  <c r="M9452" i="4"/>
  <c r="M9453" i="4"/>
  <c r="M9454" i="4"/>
  <c r="M9455" i="4"/>
  <c r="M9456" i="4"/>
  <c r="M9457" i="4"/>
  <c r="M9458" i="4"/>
  <c r="M9459" i="4"/>
  <c r="M9460" i="4"/>
  <c r="M9461" i="4"/>
  <c r="M9462" i="4"/>
  <c r="M9463" i="4"/>
  <c r="M9464" i="4"/>
  <c r="M9465" i="4"/>
  <c r="M9466" i="4"/>
  <c r="M9467" i="4"/>
  <c r="M9468" i="4"/>
  <c r="M9469" i="4"/>
  <c r="M9470" i="4"/>
  <c r="M9471" i="4"/>
  <c r="M9472" i="4"/>
  <c r="M9473" i="4"/>
  <c r="M9474" i="4"/>
  <c r="M9475" i="4"/>
  <c r="M9476" i="4"/>
  <c r="M9477" i="4"/>
  <c r="M9478" i="4"/>
  <c r="M9479" i="4"/>
  <c r="M9480" i="4"/>
  <c r="M9481" i="4"/>
  <c r="M9482" i="4"/>
  <c r="M9483" i="4"/>
  <c r="M9484" i="4"/>
  <c r="M9485" i="4"/>
  <c r="M9486" i="4"/>
  <c r="M9487" i="4"/>
  <c r="M9488" i="4"/>
  <c r="M9489" i="4"/>
  <c r="M9490" i="4"/>
  <c r="M9491" i="4"/>
  <c r="M9492" i="4"/>
  <c r="M9493" i="4"/>
  <c r="M9494" i="4"/>
  <c r="M9495" i="4"/>
  <c r="M9496" i="4"/>
  <c r="M9497" i="4"/>
  <c r="M9498" i="4"/>
  <c r="M9499" i="4"/>
  <c r="M9500" i="4"/>
  <c r="M9501" i="4"/>
  <c r="M9502" i="4"/>
  <c r="M9503" i="4"/>
  <c r="M9504" i="4"/>
  <c r="M9505" i="4"/>
  <c r="M9506" i="4"/>
  <c r="M9507" i="4"/>
  <c r="M9508" i="4"/>
  <c r="M9509" i="4"/>
  <c r="M9510" i="4"/>
  <c r="M9511" i="4"/>
  <c r="M9512" i="4"/>
  <c r="M9513" i="4"/>
  <c r="M9514" i="4"/>
  <c r="M9515" i="4"/>
  <c r="M9516" i="4"/>
  <c r="M9517" i="4"/>
  <c r="M9518" i="4"/>
  <c r="M9519" i="4"/>
  <c r="M9520" i="4"/>
  <c r="M9521" i="4"/>
  <c r="M9522" i="4"/>
  <c r="M9523" i="4"/>
  <c r="M9524" i="4"/>
  <c r="M9525" i="4"/>
  <c r="M9526" i="4"/>
  <c r="M9527" i="4"/>
  <c r="M9528" i="4"/>
  <c r="M9529" i="4"/>
  <c r="M9530" i="4"/>
  <c r="M9531" i="4"/>
  <c r="M9532" i="4"/>
  <c r="M9533" i="4"/>
  <c r="M9534" i="4"/>
  <c r="M9535" i="4"/>
  <c r="M9536" i="4"/>
  <c r="M9537" i="4"/>
  <c r="M9538" i="4"/>
  <c r="M9539" i="4"/>
  <c r="M9540" i="4"/>
  <c r="M9541" i="4"/>
  <c r="M9542" i="4"/>
  <c r="M9543" i="4"/>
  <c r="M9544" i="4"/>
  <c r="M9545" i="4"/>
  <c r="M9546" i="4"/>
  <c r="M9547" i="4"/>
  <c r="M9548" i="4"/>
  <c r="M9549" i="4"/>
  <c r="M9550" i="4"/>
  <c r="M9551" i="4"/>
  <c r="M9552" i="4"/>
  <c r="M9553" i="4"/>
  <c r="M9554" i="4"/>
  <c r="M9555" i="4"/>
  <c r="M9556" i="4"/>
  <c r="M9557" i="4"/>
  <c r="M9558" i="4"/>
  <c r="M9559" i="4"/>
  <c r="M9560" i="4"/>
  <c r="M9561" i="4"/>
  <c r="M9562" i="4"/>
  <c r="M9563" i="4"/>
  <c r="M9564" i="4"/>
  <c r="M9565" i="4"/>
  <c r="M9566" i="4"/>
  <c r="M9567" i="4"/>
  <c r="M9568" i="4"/>
  <c r="M9569" i="4"/>
  <c r="M9570" i="4"/>
  <c r="M9571" i="4"/>
  <c r="M9572" i="4"/>
  <c r="M9573" i="4"/>
  <c r="M9574" i="4"/>
  <c r="M9575" i="4"/>
  <c r="M9576" i="4"/>
  <c r="M9577" i="4"/>
  <c r="M9578" i="4"/>
  <c r="M9579" i="4"/>
  <c r="M9580" i="4"/>
  <c r="M9581" i="4"/>
  <c r="M9582" i="4"/>
  <c r="M9583" i="4"/>
  <c r="M9584" i="4"/>
  <c r="M9585" i="4"/>
  <c r="M9586" i="4"/>
  <c r="M9587" i="4"/>
  <c r="M9588" i="4"/>
  <c r="M9589" i="4"/>
  <c r="M9590" i="4"/>
  <c r="M9591" i="4"/>
  <c r="M9592" i="4"/>
  <c r="M9593" i="4"/>
  <c r="M9594" i="4"/>
  <c r="M9595" i="4"/>
  <c r="M9596" i="4"/>
  <c r="M9597" i="4"/>
  <c r="M9598" i="4"/>
  <c r="M9599" i="4"/>
  <c r="M9600" i="4"/>
  <c r="M9601" i="4"/>
  <c r="M9602" i="4"/>
  <c r="M9603" i="4"/>
  <c r="M9604" i="4"/>
  <c r="M9605" i="4"/>
  <c r="M9606" i="4"/>
  <c r="M9607" i="4"/>
  <c r="M9608" i="4"/>
  <c r="M9609" i="4"/>
  <c r="M9610" i="4"/>
  <c r="M9611" i="4"/>
  <c r="M9612" i="4"/>
  <c r="M9613" i="4"/>
  <c r="M9614" i="4"/>
  <c r="M9615" i="4"/>
  <c r="M9616" i="4"/>
  <c r="M9617" i="4"/>
  <c r="M9618" i="4"/>
  <c r="M9619" i="4"/>
  <c r="M9620" i="4"/>
  <c r="M9621" i="4"/>
  <c r="M9622" i="4"/>
  <c r="M9623" i="4"/>
  <c r="M9624" i="4"/>
  <c r="M9625" i="4"/>
  <c r="M9626" i="4"/>
  <c r="M9627" i="4"/>
  <c r="M9628" i="4"/>
  <c r="M9629" i="4"/>
  <c r="M9630" i="4"/>
  <c r="M9631" i="4"/>
  <c r="M9632" i="4"/>
  <c r="M9633" i="4"/>
  <c r="M9634" i="4"/>
  <c r="M9635" i="4"/>
  <c r="M9636" i="4"/>
  <c r="M9637" i="4"/>
  <c r="M9638" i="4"/>
  <c r="M9639" i="4"/>
  <c r="M9640" i="4"/>
  <c r="M9641" i="4"/>
  <c r="M9642" i="4"/>
  <c r="M9643" i="4"/>
  <c r="M9644" i="4"/>
  <c r="M9645" i="4"/>
  <c r="M9646" i="4"/>
  <c r="M9647" i="4"/>
  <c r="M9648" i="4"/>
  <c r="M9649" i="4"/>
  <c r="M9650" i="4"/>
  <c r="M9651" i="4"/>
  <c r="M9652" i="4"/>
  <c r="M9653" i="4"/>
  <c r="M9654" i="4"/>
  <c r="M9655" i="4"/>
  <c r="M9656" i="4"/>
  <c r="M9657" i="4"/>
  <c r="M9658" i="4"/>
  <c r="M9659" i="4"/>
  <c r="M9660" i="4"/>
  <c r="M9661" i="4"/>
  <c r="M9662" i="4"/>
  <c r="M9663" i="4"/>
  <c r="M9664" i="4"/>
  <c r="M9665" i="4"/>
  <c r="M9666" i="4"/>
  <c r="M9667" i="4"/>
  <c r="M9668" i="4"/>
  <c r="M9669" i="4"/>
  <c r="M9670" i="4"/>
  <c r="M9671" i="4"/>
  <c r="M9672" i="4"/>
  <c r="M9673" i="4"/>
  <c r="M9674" i="4"/>
  <c r="M9675" i="4"/>
  <c r="M9676" i="4"/>
  <c r="M9677" i="4"/>
  <c r="M9678" i="4"/>
  <c r="M9679" i="4"/>
  <c r="M9680" i="4"/>
  <c r="M9681" i="4"/>
  <c r="M9682" i="4"/>
  <c r="M9683" i="4"/>
  <c r="M9684" i="4"/>
  <c r="M9685" i="4"/>
  <c r="M9686" i="4"/>
  <c r="M9687" i="4"/>
  <c r="M9688" i="4"/>
  <c r="M9689" i="4"/>
  <c r="M9690" i="4"/>
  <c r="M9691" i="4"/>
  <c r="M9692" i="4"/>
  <c r="M9693" i="4"/>
  <c r="M9694" i="4"/>
  <c r="M9695" i="4"/>
  <c r="M9696" i="4"/>
  <c r="M9697" i="4"/>
  <c r="M9698" i="4"/>
  <c r="M9699" i="4"/>
  <c r="M9700" i="4"/>
  <c r="M9701" i="4"/>
  <c r="M9702" i="4"/>
  <c r="M9703" i="4"/>
  <c r="M9704" i="4"/>
  <c r="M9705" i="4"/>
  <c r="M9706" i="4"/>
  <c r="M9707" i="4"/>
  <c r="M9708" i="4"/>
  <c r="M9709" i="4"/>
  <c r="M9710" i="4"/>
  <c r="M9711" i="4"/>
  <c r="M9712" i="4"/>
  <c r="M9713" i="4"/>
  <c r="M9714" i="4"/>
  <c r="M9715" i="4"/>
  <c r="M9716" i="4"/>
  <c r="M9717" i="4"/>
  <c r="M9718" i="4"/>
  <c r="M9719" i="4"/>
  <c r="M9720" i="4"/>
  <c r="M9721" i="4"/>
  <c r="M9722" i="4"/>
  <c r="M9723" i="4"/>
  <c r="M9724" i="4"/>
  <c r="M9725" i="4"/>
  <c r="M9726" i="4"/>
  <c r="M9727" i="4"/>
  <c r="M9728" i="4"/>
  <c r="M9729" i="4"/>
  <c r="M9730" i="4"/>
  <c r="M9731" i="4"/>
  <c r="M9732" i="4"/>
  <c r="M9733" i="4"/>
  <c r="M9734" i="4"/>
  <c r="M9735" i="4"/>
  <c r="M9736" i="4"/>
  <c r="M9737" i="4"/>
  <c r="M9738" i="4"/>
  <c r="M9739" i="4"/>
  <c r="M9740" i="4"/>
  <c r="M9741" i="4"/>
  <c r="M9742" i="4"/>
  <c r="M9743" i="4"/>
  <c r="M9744" i="4"/>
  <c r="M9745" i="4"/>
  <c r="M9746" i="4"/>
  <c r="M9747" i="4"/>
  <c r="M9748" i="4"/>
  <c r="M9749" i="4"/>
  <c r="M9750" i="4"/>
  <c r="M9751" i="4"/>
  <c r="M9752" i="4"/>
  <c r="M9753" i="4"/>
  <c r="M9754" i="4"/>
  <c r="M9755" i="4"/>
  <c r="M9756" i="4"/>
  <c r="M9757" i="4"/>
  <c r="M9758" i="4"/>
  <c r="M9759" i="4"/>
  <c r="M9760" i="4"/>
  <c r="M9761" i="4"/>
  <c r="M9762" i="4"/>
  <c r="M9763" i="4"/>
  <c r="M9764" i="4"/>
  <c r="M9765" i="4"/>
  <c r="M9766" i="4"/>
  <c r="M9767" i="4"/>
  <c r="M9768" i="4"/>
  <c r="M9769" i="4"/>
  <c r="M9770" i="4"/>
  <c r="M9771" i="4"/>
  <c r="M9772" i="4"/>
  <c r="M9773" i="4"/>
  <c r="M9774" i="4"/>
  <c r="M9775" i="4"/>
  <c r="M9776" i="4"/>
  <c r="M9777" i="4"/>
  <c r="M9778" i="4"/>
  <c r="M9779" i="4"/>
  <c r="M9780" i="4"/>
  <c r="M9781" i="4"/>
  <c r="M9782" i="4"/>
  <c r="M9783" i="4"/>
  <c r="M9784" i="4"/>
  <c r="M9785" i="4"/>
  <c r="M9786" i="4"/>
  <c r="M9787" i="4"/>
  <c r="M9788" i="4"/>
  <c r="M9789" i="4"/>
  <c r="M9790" i="4"/>
  <c r="M9791" i="4"/>
  <c r="M9792" i="4"/>
  <c r="M9793" i="4"/>
  <c r="M9794" i="4"/>
  <c r="M9795" i="4"/>
  <c r="M9796" i="4"/>
  <c r="M9797" i="4"/>
  <c r="M9798" i="4"/>
  <c r="M9799" i="4"/>
  <c r="M9800" i="4"/>
  <c r="M9801" i="4"/>
  <c r="M9802" i="4"/>
  <c r="M9803" i="4"/>
  <c r="M9804" i="4"/>
  <c r="M9805" i="4"/>
  <c r="M9806" i="4"/>
  <c r="M9807" i="4"/>
  <c r="M9808" i="4"/>
  <c r="M9809" i="4"/>
  <c r="M9810" i="4"/>
  <c r="M9811" i="4"/>
  <c r="M9812" i="4"/>
  <c r="M9813" i="4"/>
  <c r="M9814" i="4"/>
  <c r="M9815" i="4"/>
  <c r="M9816" i="4"/>
  <c r="M9817" i="4"/>
  <c r="M9818" i="4"/>
  <c r="M9819" i="4"/>
  <c r="M9820" i="4"/>
  <c r="M9821" i="4"/>
  <c r="M9822" i="4"/>
  <c r="M9823" i="4"/>
  <c r="M9824" i="4"/>
  <c r="M9825" i="4"/>
  <c r="M9826" i="4"/>
  <c r="M9827" i="4"/>
  <c r="M9828" i="4"/>
  <c r="M9829" i="4"/>
  <c r="M9830" i="4"/>
  <c r="M9831" i="4"/>
  <c r="M9832" i="4"/>
  <c r="M9833" i="4"/>
  <c r="M9834" i="4"/>
  <c r="M9835" i="4"/>
  <c r="M9836" i="4"/>
  <c r="M9837" i="4"/>
  <c r="M9838" i="4"/>
  <c r="M9839" i="4"/>
  <c r="M9840" i="4"/>
  <c r="M9841" i="4"/>
  <c r="M9842" i="4"/>
  <c r="M9843" i="4"/>
  <c r="M9844" i="4"/>
  <c r="M9845" i="4"/>
  <c r="M9846" i="4"/>
  <c r="M9847" i="4"/>
  <c r="M9848" i="4"/>
  <c r="M9849" i="4"/>
  <c r="M9850" i="4"/>
  <c r="M9851" i="4"/>
  <c r="M9852" i="4"/>
  <c r="M9853" i="4"/>
  <c r="M9854" i="4"/>
  <c r="M9855" i="4"/>
  <c r="M9856" i="4"/>
  <c r="M9857" i="4"/>
  <c r="M9858" i="4"/>
  <c r="M9859" i="4"/>
  <c r="M9860" i="4"/>
  <c r="M9861" i="4"/>
  <c r="M9862" i="4"/>
  <c r="M9863" i="4"/>
  <c r="M9864" i="4"/>
  <c r="M9865" i="4"/>
  <c r="M9866" i="4"/>
  <c r="M9867" i="4"/>
  <c r="M9868" i="4"/>
  <c r="M9869" i="4"/>
  <c r="M9870" i="4"/>
  <c r="M9871" i="4"/>
  <c r="M9872" i="4"/>
  <c r="M9873" i="4"/>
  <c r="M9874" i="4"/>
  <c r="M9875" i="4"/>
  <c r="M9876" i="4"/>
  <c r="M9877" i="4"/>
  <c r="M9878" i="4"/>
  <c r="M9879" i="4"/>
  <c r="M9880" i="4"/>
  <c r="M9881" i="4"/>
  <c r="M9882" i="4"/>
  <c r="M9883" i="4"/>
  <c r="M9884" i="4"/>
  <c r="M9885" i="4"/>
  <c r="M9886" i="4"/>
  <c r="M9887" i="4"/>
  <c r="M9888" i="4"/>
  <c r="M9889" i="4"/>
  <c r="M9890" i="4"/>
  <c r="M9891" i="4"/>
  <c r="M9892" i="4"/>
  <c r="M9893" i="4"/>
  <c r="M9894" i="4"/>
  <c r="M9895" i="4"/>
  <c r="M9896" i="4"/>
  <c r="M9897" i="4"/>
  <c r="M9898" i="4"/>
  <c r="M9899" i="4"/>
  <c r="M9900" i="4"/>
  <c r="M9901" i="4"/>
  <c r="M9902" i="4"/>
  <c r="M9903" i="4"/>
  <c r="M9904" i="4"/>
  <c r="M9905" i="4"/>
  <c r="M9906" i="4"/>
  <c r="M9907" i="4"/>
  <c r="M9908" i="4"/>
  <c r="M9909" i="4"/>
  <c r="M9910" i="4"/>
  <c r="M9911" i="4"/>
  <c r="M9912" i="4"/>
  <c r="M9913" i="4"/>
  <c r="M9914" i="4"/>
  <c r="M9915" i="4"/>
  <c r="M9916" i="4"/>
  <c r="M9917" i="4"/>
  <c r="M9918" i="4"/>
  <c r="M9919" i="4"/>
  <c r="M9920" i="4"/>
  <c r="M9921" i="4"/>
  <c r="M9922" i="4"/>
  <c r="M9923" i="4"/>
  <c r="M9924" i="4"/>
  <c r="M9925" i="4"/>
  <c r="M9926" i="4"/>
  <c r="M9927" i="4"/>
  <c r="M9928" i="4"/>
  <c r="M9929" i="4"/>
  <c r="M9930" i="4"/>
  <c r="M9931" i="4"/>
  <c r="M9932" i="4"/>
  <c r="M9933" i="4"/>
  <c r="M9934" i="4"/>
  <c r="M9935" i="4"/>
  <c r="M9936" i="4"/>
  <c r="M9937" i="4"/>
  <c r="M9938" i="4"/>
  <c r="M9939" i="4"/>
  <c r="M9940" i="4"/>
  <c r="M9941" i="4"/>
  <c r="M9942" i="4"/>
  <c r="M9943" i="4"/>
  <c r="M9944" i="4"/>
  <c r="M9945" i="4"/>
  <c r="M9946" i="4"/>
  <c r="M9947" i="4"/>
  <c r="M9948" i="4"/>
  <c r="M9949" i="4"/>
  <c r="M9950" i="4"/>
  <c r="M9951" i="4"/>
  <c r="M9952" i="4"/>
  <c r="M9953" i="4"/>
  <c r="M9954" i="4"/>
  <c r="M9955" i="4"/>
  <c r="M9956" i="4"/>
  <c r="M9957" i="4"/>
  <c r="M9958" i="4"/>
  <c r="M9959" i="4"/>
  <c r="M9960" i="4"/>
  <c r="M9961" i="4"/>
  <c r="M9962" i="4"/>
  <c r="M9963" i="4"/>
  <c r="M9964" i="4"/>
  <c r="M9965" i="4"/>
  <c r="M9966" i="4"/>
  <c r="M9967" i="4"/>
  <c r="M9968" i="4"/>
  <c r="M9969" i="4"/>
  <c r="M9970" i="4"/>
  <c r="M9971" i="4"/>
  <c r="M9972" i="4"/>
  <c r="M9973" i="4"/>
  <c r="M9974" i="4"/>
  <c r="M9975" i="4"/>
  <c r="M9976" i="4"/>
  <c r="M9977" i="4"/>
  <c r="M9978" i="4"/>
  <c r="M9979" i="4"/>
  <c r="M9980" i="4"/>
  <c r="M9981" i="4"/>
  <c r="M9982" i="4"/>
  <c r="M9983" i="4"/>
  <c r="M9984" i="4"/>
  <c r="M9985" i="4"/>
  <c r="M9986" i="4"/>
  <c r="M9987" i="4"/>
  <c r="M9988" i="4"/>
  <c r="M9989" i="4"/>
  <c r="M9990" i="4"/>
  <c r="M9991" i="4"/>
  <c r="M9992" i="4"/>
  <c r="M9993" i="4"/>
  <c r="M9994" i="4"/>
  <c r="M9995" i="4"/>
  <c r="M9996" i="4"/>
  <c r="M9997" i="4"/>
  <c r="M9998" i="4"/>
  <c r="M9999" i="4"/>
  <c r="M10000" i="4"/>
  <c r="M10001" i="4"/>
  <c r="M10002" i="4"/>
  <c r="M10003" i="4"/>
  <c r="M10004" i="4"/>
  <c r="M10005" i="4"/>
  <c r="M10006" i="4"/>
  <c r="M10007" i="4"/>
  <c r="M10008" i="4"/>
  <c r="M10009" i="4"/>
  <c r="M10010" i="4"/>
  <c r="M10011" i="4"/>
  <c r="M10012" i="4"/>
  <c r="M10013" i="4"/>
  <c r="M10014" i="4"/>
  <c r="M10015" i="4"/>
  <c r="M10016" i="4"/>
  <c r="M10017" i="4"/>
  <c r="M10018" i="4"/>
  <c r="M10019" i="4"/>
  <c r="M10020" i="4"/>
  <c r="M10021" i="4"/>
  <c r="M10022" i="4"/>
  <c r="M10023" i="4"/>
  <c r="M10024" i="4"/>
  <c r="M10025" i="4"/>
  <c r="M10026" i="4"/>
  <c r="M10027" i="4"/>
  <c r="M10028" i="4"/>
  <c r="M10029" i="4"/>
  <c r="M10030" i="4"/>
  <c r="M10031" i="4"/>
  <c r="M10032" i="4"/>
  <c r="M10033" i="4"/>
  <c r="M10034" i="4"/>
  <c r="M10035" i="4"/>
  <c r="M10036" i="4"/>
  <c r="M10037" i="4"/>
  <c r="M10038" i="4"/>
  <c r="M10039" i="4"/>
  <c r="M10040" i="4"/>
  <c r="M10041" i="4"/>
  <c r="M10042" i="4"/>
  <c r="M10043" i="4"/>
  <c r="M10044" i="4"/>
  <c r="M10045" i="4"/>
  <c r="M10046" i="4"/>
  <c r="M10047" i="4"/>
  <c r="M10048" i="4"/>
  <c r="M10049" i="4"/>
  <c r="M10050" i="4"/>
  <c r="M10051" i="4"/>
  <c r="M10052" i="4"/>
  <c r="M10053" i="4"/>
  <c r="M10054" i="4"/>
  <c r="M10055" i="4"/>
  <c r="M10056" i="4"/>
  <c r="M10057" i="4"/>
  <c r="M10058" i="4"/>
  <c r="M10059" i="4"/>
  <c r="M10060" i="4"/>
  <c r="M10061" i="4"/>
  <c r="M10062" i="4"/>
  <c r="M10063" i="4"/>
  <c r="M10064" i="4"/>
  <c r="M10065" i="4"/>
  <c r="M10066" i="4"/>
  <c r="M10067" i="4"/>
  <c r="M10068" i="4"/>
  <c r="M10069" i="4"/>
  <c r="M10070" i="4"/>
  <c r="M10071" i="4"/>
  <c r="M10072" i="4"/>
  <c r="M10073" i="4"/>
  <c r="M10074" i="4"/>
  <c r="M10075" i="4"/>
  <c r="M10076" i="4"/>
  <c r="M10077" i="4"/>
  <c r="M10078" i="4"/>
  <c r="M10079" i="4"/>
  <c r="M10080" i="4"/>
  <c r="M10081" i="4"/>
  <c r="M10082" i="4"/>
  <c r="M10083" i="4"/>
  <c r="M10084" i="4"/>
  <c r="M10085" i="4"/>
  <c r="M10086" i="4"/>
  <c r="M10087" i="4"/>
  <c r="M10088" i="4"/>
  <c r="M10089" i="4"/>
  <c r="M10090" i="4"/>
  <c r="M10091" i="4"/>
  <c r="M10092" i="4"/>
  <c r="M10093" i="4"/>
  <c r="M10094" i="4"/>
  <c r="M10095" i="4"/>
  <c r="M10096" i="4"/>
  <c r="M10097" i="4"/>
  <c r="M10098" i="4"/>
  <c r="M10099" i="4"/>
  <c r="M10100" i="4"/>
  <c r="M10101" i="4"/>
  <c r="M10102" i="4"/>
  <c r="M10103" i="4"/>
  <c r="M10104" i="4"/>
  <c r="M10105" i="4"/>
  <c r="M10106" i="4"/>
  <c r="M10107" i="4"/>
  <c r="M10108" i="4"/>
  <c r="M10109" i="4"/>
  <c r="M10110" i="4"/>
  <c r="M10111" i="4"/>
  <c r="M10112" i="4"/>
  <c r="M10113" i="4"/>
  <c r="M10114" i="4"/>
  <c r="M10115" i="4"/>
  <c r="M10116" i="4"/>
  <c r="M10117" i="4"/>
  <c r="M10118" i="4"/>
  <c r="M10119" i="4"/>
  <c r="M10120" i="4"/>
  <c r="M10121" i="4"/>
  <c r="M10122" i="4"/>
  <c r="M10123" i="4"/>
  <c r="M10124" i="4"/>
  <c r="M10125" i="4"/>
  <c r="M10126" i="4"/>
  <c r="M10127" i="4"/>
  <c r="M10128" i="4"/>
  <c r="M10129" i="4"/>
  <c r="M10130" i="4"/>
  <c r="M10131" i="4"/>
  <c r="M10132" i="4"/>
  <c r="M10133" i="4"/>
  <c r="M10134" i="4"/>
  <c r="M10135" i="4"/>
  <c r="M10136" i="4"/>
  <c r="M10137" i="4"/>
  <c r="M10138" i="4"/>
  <c r="M10139" i="4"/>
  <c r="M10140" i="4"/>
  <c r="M10141" i="4"/>
  <c r="M10142" i="4"/>
  <c r="M10143" i="4"/>
  <c r="M10144" i="4"/>
  <c r="M10145" i="4"/>
  <c r="M10146" i="4"/>
  <c r="M10147" i="4"/>
  <c r="M10148" i="4"/>
  <c r="M10149" i="4"/>
  <c r="M10150" i="4"/>
  <c r="M10151" i="4"/>
  <c r="M10152" i="4"/>
  <c r="M10153" i="4"/>
  <c r="M10154" i="4"/>
  <c r="M10155" i="4"/>
  <c r="M10156" i="4"/>
  <c r="M10157" i="4"/>
  <c r="M10158" i="4"/>
  <c r="M10159" i="4"/>
  <c r="M10160" i="4"/>
  <c r="M10161" i="4"/>
  <c r="M10162" i="4"/>
  <c r="M10163" i="4"/>
  <c r="M10164" i="4"/>
  <c r="M10165" i="4"/>
  <c r="M10166" i="4"/>
  <c r="M10167" i="4"/>
  <c r="M10168" i="4"/>
  <c r="M10169" i="4"/>
  <c r="M10170" i="4"/>
  <c r="M10171" i="4"/>
  <c r="M10172" i="4"/>
  <c r="M10173" i="4"/>
  <c r="M10174" i="4"/>
  <c r="M10175" i="4"/>
  <c r="M10176" i="4"/>
  <c r="M10177" i="4"/>
  <c r="M10178" i="4"/>
  <c r="M10179" i="4"/>
  <c r="M10180" i="4"/>
  <c r="M10181" i="4"/>
  <c r="M10182" i="4"/>
  <c r="M10183" i="4"/>
  <c r="M10184" i="4"/>
  <c r="M10185" i="4"/>
  <c r="M10186" i="4"/>
  <c r="M10187" i="4"/>
  <c r="M10188" i="4"/>
  <c r="M10189" i="4"/>
  <c r="M10190" i="4"/>
  <c r="M10191" i="4"/>
  <c r="M10192" i="4"/>
  <c r="M10193" i="4"/>
  <c r="M10194" i="4"/>
  <c r="M10195" i="4"/>
  <c r="M10196" i="4"/>
  <c r="M10197" i="4"/>
  <c r="M10198" i="4"/>
  <c r="M10199" i="4"/>
  <c r="M10200" i="4"/>
  <c r="M10201" i="4"/>
  <c r="M10202" i="4"/>
  <c r="M10203" i="4"/>
  <c r="M10204" i="4"/>
  <c r="M10205" i="4"/>
  <c r="M10206" i="4"/>
  <c r="M10207" i="4"/>
  <c r="M10208" i="4"/>
  <c r="M10209" i="4"/>
  <c r="M10210" i="4"/>
  <c r="M10211" i="4"/>
  <c r="M10212" i="4"/>
  <c r="M10213" i="4"/>
  <c r="M10214" i="4"/>
  <c r="M10215" i="4"/>
  <c r="M10216" i="4"/>
  <c r="M10217" i="4"/>
  <c r="M10218" i="4"/>
  <c r="M10219" i="4"/>
  <c r="M10220" i="4"/>
  <c r="M10221" i="4"/>
  <c r="M10222" i="4"/>
  <c r="M10223" i="4"/>
  <c r="M10224" i="4"/>
  <c r="M10225" i="4"/>
  <c r="M10226" i="4"/>
  <c r="M10227" i="4"/>
  <c r="M10228" i="4"/>
  <c r="M10229" i="4"/>
  <c r="M10230" i="4"/>
  <c r="M10231" i="4"/>
  <c r="M10232" i="4"/>
  <c r="M10233" i="4"/>
  <c r="M10234" i="4"/>
  <c r="M10235" i="4"/>
  <c r="M10236" i="4"/>
  <c r="M10237" i="4"/>
  <c r="M10238" i="4"/>
  <c r="M10239" i="4"/>
  <c r="M10240" i="4"/>
  <c r="M10241" i="4"/>
  <c r="M10242" i="4"/>
  <c r="M10243" i="4"/>
  <c r="M10244" i="4"/>
  <c r="M10245" i="4"/>
  <c r="M10246" i="4"/>
  <c r="M10247" i="4"/>
  <c r="M10248" i="4"/>
  <c r="M10249" i="4"/>
  <c r="M10250" i="4"/>
  <c r="M10251" i="4"/>
  <c r="M10252" i="4"/>
  <c r="M10253" i="4"/>
  <c r="M10254" i="4"/>
  <c r="M10255" i="4"/>
  <c r="M10256" i="4"/>
  <c r="M10257" i="4"/>
  <c r="M10258" i="4"/>
  <c r="M10259" i="4"/>
  <c r="M10260" i="4"/>
  <c r="M10261" i="4"/>
  <c r="M10262" i="4"/>
  <c r="M10263" i="4"/>
  <c r="M10264" i="4"/>
  <c r="M10265" i="4"/>
  <c r="M10266" i="4"/>
  <c r="M10267" i="4"/>
  <c r="M10268" i="4"/>
  <c r="M10269" i="4"/>
  <c r="M10270" i="4"/>
  <c r="M10271" i="4"/>
  <c r="M10272" i="4"/>
  <c r="M10273" i="4"/>
  <c r="M10274" i="4"/>
  <c r="M10275" i="4"/>
  <c r="M10276" i="4"/>
  <c r="M10277" i="4"/>
  <c r="M10278" i="4"/>
  <c r="M10279" i="4"/>
  <c r="M10280" i="4"/>
  <c r="M10281" i="4"/>
  <c r="M10282" i="4"/>
  <c r="M10283" i="4"/>
  <c r="M10284" i="4"/>
  <c r="M10285" i="4"/>
  <c r="M10286" i="4"/>
  <c r="M10287" i="4"/>
  <c r="M10288" i="4"/>
  <c r="M10289" i="4"/>
  <c r="M10290" i="4"/>
  <c r="M10291" i="4"/>
  <c r="M10292" i="4"/>
  <c r="M10293" i="4"/>
  <c r="M10294" i="4"/>
  <c r="M10295" i="4"/>
  <c r="M10296" i="4"/>
  <c r="M10297" i="4"/>
  <c r="M10298" i="4"/>
  <c r="M10299" i="4"/>
  <c r="M10300" i="4"/>
  <c r="M10301" i="4"/>
  <c r="M10302" i="4"/>
  <c r="M10303" i="4"/>
  <c r="M10304" i="4"/>
  <c r="M10305" i="4"/>
  <c r="M10306" i="4"/>
  <c r="M10307" i="4"/>
  <c r="M10308" i="4"/>
  <c r="M10309" i="4"/>
  <c r="M10310" i="4"/>
  <c r="M10311" i="4"/>
  <c r="M10312" i="4"/>
  <c r="M10313" i="4"/>
  <c r="M10314" i="4"/>
  <c r="M10315" i="4"/>
  <c r="M10316" i="4"/>
  <c r="M10317" i="4"/>
  <c r="M10318" i="4"/>
  <c r="M10319" i="4"/>
  <c r="M10320" i="4"/>
  <c r="M10321" i="4"/>
  <c r="M10322" i="4"/>
  <c r="M10323" i="4"/>
  <c r="M10324" i="4"/>
  <c r="M10325" i="4"/>
  <c r="M10326" i="4"/>
  <c r="M10327" i="4"/>
  <c r="M10328" i="4"/>
  <c r="M10329" i="4"/>
  <c r="M10330" i="4"/>
  <c r="M10331" i="4"/>
  <c r="M10332" i="4"/>
  <c r="M10333" i="4"/>
  <c r="M10334" i="4"/>
  <c r="M10335" i="4"/>
  <c r="M10336" i="4"/>
  <c r="M10337" i="4"/>
  <c r="M10338" i="4"/>
  <c r="M10339" i="4"/>
  <c r="M10340" i="4"/>
  <c r="M10341" i="4"/>
  <c r="M10342" i="4"/>
  <c r="M10343" i="4"/>
  <c r="M10344" i="4"/>
  <c r="M10345" i="4"/>
  <c r="M10346" i="4"/>
  <c r="M10347" i="4"/>
  <c r="M10348" i="4"/>
  <c r="M10349" i="4"/>
  <c r="M10350" i="4"/>
  <c r="M10351" i="4"/>
  <c r="M10352" i="4"/>
  <c r="M10353" i="4"/>
  <c r="M10354" i="4"/>
  <c r="M10355" i="4"/>
  <c r="M10356" i="4"/>
  <c r="M10357" i="4"/>
  <c r="M10358" i="4"/>
  <c r="M10359" i="4"/>
  <c r="M10360" i="4"/>
  <c r="M10361" i="4"/>
  <c r="M10362" i="4"/>
  <c r="M10363" i="4"/>
  <c r="M10364" i="4"/>
  <c r="M10365" i="4"/>
  <c r="M10366" i="4"/>
  <c r="M10367" i="4"/>
  <c r="M10368" i="4"/>
  <c r="M10369" i="4"/>
  <c r="M10370" i="4"/>
  <c r="M10371" i="4"/>
  <c r="M10372" i="4"/>
  <c r="M10373" i="4"/>
  <c r="M10374" i="4"/>
  <c r="M10375" i="4"/>
  <c r="M10376" i="4"/>
  <c r="M10377" i="4"/>
  <c r="M10378" i="4"/>
  <c r="M10379" i="4"/>
  <c r="M10380" i="4"/>
  <c r="M10381" i="4"/>
  <c r="M10382" i="4"/>
  <c r="M10383" i="4"/>
  <c r="M10384" i="4"/>
  <c r="M10385" i="4"/>
  <c r="M10386" i="4"/>
  <c r="M10387" i="4"/>
  <c r="M10388" i="4"/>
  <c r="M10389" i="4"/>
  <c r="M10390" i="4"/>
  <c r="M10391" i="4"/>
  <c r="M10392" i="4"/>
  <c r="M10393" i="4"/>
  <c r="M10394" i="4"/>
  <c r="M10395" i="4"/>
  <c r="M10396" i="4"/>
  <c r="M10397" i="4"/>
  <c r="M10398" i="4"/>
  <c r="M10399" i="4"/>
  <c r="M10400" i="4"/>
  <c r="M10401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2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4" i="4"/>
  <c r="L3695" i="4"/>
  <c r="L3696" i="4"/>
  <c r="L3697" i="4"/>
  <c r="L3698" i="4"/>
  <c r="L3699" i="4"/>
  <c r="L3700" i="4"/>
  <c r="L3701" i="4"/>
  <c r="L3702" i="4"/>
  <c r="L3703" i="4"/>
  <c r="L3704" i="4"/>
  <c r="L3705" i="4"/>
  <c r="L3706" i="4"/>
  <c r="L3707" i="4"/>
  <c r="L3708" i="4"/>
  <c r="L3709" i="4"/>
  <c r="L3710" i="4"/>
  <c r="L3711" i="4"/>
  <c r="L3712" i="4"/>
  <c r="L3713" i="4"/>
  <c r="L3714" i="4"/>
  <c r="L3715" i="4"/>
  <c r="L3716" i="4"/>
  <c r="L3717" i="4"/>
  <c r="L3718" i="4"/>
  <c r="L3719" i="4"/>
  <c r="L3720" i="4"/>
  <c r="L3721" i="4"/>
  <c r="L3722" i="4"/>
  <c r="L3723" i="4"/>
  <c r="L3724" i="4"/>
  <c r="L3725" i="4"/>
  <c r="L3726" i="4"/>
  <c r="L3727" i="4"/>
  <c r="L3728" i="4"/>
  <c r="L3729" i="4"/>
  <c r="L3730" i="4"/>
  <c r="L3731" i="4"/>
  <c r="L3732" i="4"/>
  <c r="L3733" i="4"/>
  <c r="L3734" i="4"/>
  <c r="L3735" i="4"/>
  <c r="L3736" i="4"/>
  <c r="L3737" i="4"/>
  <c r="L3738" i="4"/>
  <c r="L3739" i="4"/>
  <c r="L3740" i="4"/>
  <c r="L3741" i="4"/>
  <c r="L3742" i="4"/>
  <c r="L3743" i="4"/>
  <c r="L3744" i="4"/>
  <c r="L3745" i="4"/>
  <c r="L3746" i="4"/>
  <c r="L3747" i="4"/>
  <c r="L3748" i="4"/>
  <c r="L3749" i="4"/>
  <c r="L3750" i="4"/>
  <c r="L3751" i="4"/>
  <c r="L3752" i="4"/>
  <c r="L3753" i="4"/>
  <c r="L3754" i="4"/>
  <c r="L3755" i="4"/>
  <c r="L3756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4055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4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5181" i="4"/>
  <c r="L5182" i="4"/>
  <c r="L5183" i="4"/>
  <c r="L5184" i="4"/>
  <c r="L5185" i="4"/>
  <c r="L5186" i="4"/>
  <c r="L5187" i="4"/>
  <c r="L5188" i="4"/>
  <c r="L5189" i="4"/>
  <c r="L5190" i="4"/>
  <c r="L5191" i="4"/>
  <c r="L5192" i="4"/>
  <c r="L5193" i="4"/>
  <c r="L5194" i="4"/>
  <c r="L5195" i="4"/>
  <c r="L5196" i="4"/>
  <c r="L5197" i="4"/>
  <c r="L5198" i="4"/>
  <c r="L5199" i="4"/>
  <c r="L5200" i="4"/>
  <c r="L5201" i="4"/>
  <c r="L5202" i="4"/>
  <c r="L5203" i="4"/>
  <c r="L5204" i="4"/>
  <c r="L5205" i="4"/>
  <c r="L5206" i="4"/>
  <c r="L5207" i="4"/>
  <c r="L5208" i="4"/>
  <c r="L5209" i="4"/>
  <c r="L5210" i="4"/>
  <c r="L5211" i="4"/>
  <c r="L5212" i="4"/>
  <c r="L5213" i="4"/>
  <c r="L5214" i="4"/>
  <c r="L5215" i="4"/>
  <c r="L5216" i="4"/>
  <c r="L5217" i="4"/>
  <c r="L5218" i="4"/>
  <c r="L5219" i="4"/>
  <c r="L5220" i="4"/>
  <c r="L5221" i="4"/>
  <c r="L5222" i="4"/>
  <c r="L5223" i="4"/>
  <c r="L5224" i="4"/>
  <c r="L5225" i="4"/>
  <c r="L5226" i="4"/>
  <c r="L5227" i="4"/>
  <c r="L5228" i="4"/>
  <c r="L5229" i="4"/>
  <c r="L5230" i="4"/>
  <c r="L5231" i="4"/>
  <c r="L5232" i="4"/>
  <c r="L5233" i="4"/>
  <c r="L5234" i="4"/>
  <c r="L5235" i="4"/>
  <c r="L5236" i="4"/>
  <c r="L5237" i="4"/>
  <c r="L5238" i="4"/>
  <c r="L5239" i="4"/>
  <c r="L5240" i="4"/>
  <c r="L5241" i="4"/>
  <c r="L5242" i="4"/>
  <c r="L5243" i="4"/>
  <c r="L5244" i="4"/>
  <c r="L5245" i="4"/>
  <c r="L5246" i="4"/>
  <c r="L5247" i="4"/>
  <c r="L5248" i="4"/>
  <c r="L5249" i="4"/>
  <c r="L5250" i="4"/>
  <c r="L5251" i="4"/>
  <c r="L5252" i="4"/>
  <c r="L5253" i="4"/>
  <c r="L5254" i="4"/>
  <c r="L5255" i="4"/>
  <c r="L5256" i="4"/>
  <c r="L5257" i="4"/>
  <c r="L5258" i="4"/>
  <c r="L5259" i="4"/>
  <c r="L5260" i="4"/>
  <c r="L5261" i="4"/>
  <c r="L5262" i="4"/>
  <c r="L5263" i="4"/>
  <c r="L5264" i="4"/>
  <c r="L5265" i="4"/>
  <c r="L5266" i="4"/>
  <c r="L5267" i="4"/>
  <c r="L5268" i="4"/>
  <c r="L5269" i="4"/>
  <c r="L5270" i="4"/>
  <c r="L5271" i="4"/>
  <c r="L5272" i="4"/>
  <c r="L5273" i="4"/>
  <c r="L5274" i="4"/>
  <c r="L5275" i="4"/>
  <c r="L5276" i="4"/>
  <c r="L5277" i="4"/>
  <c r="L5278" i="4"/>
  <c r="L5279" i="4"/>
  <c r="L5280" i="4"/>
  <c r="L5281" i="4"/>
  <c r="L5282" i="4"/>
  <c r="L5283" i="4"/>
  <c r="L5284" i="4"/>
  <c r="L5285" i="4"/>
  <c r="L5286" i="4"/>
  <c r="L5287" i="4"/>
  <c r="L5288" i="4"/>
  <c r="L5289" i="4"/>
  <c r="L5290" i="4"/>
  <c r="L5291" i="4"/>
  <c r="L5292" i="4"/>
  <c r="L5293" i="4"/>
  <c r="L5294" i="4"/>
  <c r="L5295" i="4"/>
  <c r="L5296" i="4"/>
  <c r="L5297" i="4"/>
  <c r="L5298" i="4"/>
  <c r="L5299" i="4"/>
  <c r="L5300" i="4"/>
  <c r="L5301" i="4"/>
  <c r="L5302" i="4"/>
  <c r="L5303" i="4"/>
  <c r="L5304" i="4"/>
  <c r="L5305" i="4"/>
  <c r="L5306" i="4"/>
  <c r="L5307" i="4"/>
  <c r="L5308" i="4"/>
  <c r="L5309" i="4"/>
  <c r="L5310" i="4"/>
  <c r="L5311" i="4"/>
  <c r="L5312" i="4"/>
  <c r="L5313" i="4"/>
  <c r="L5314" i="4"/>
  <c r="L5315" i="4"/>
  <c r="L5316" i="4"/>
  <c r="L5317" i="4"/>
  <c r="L5318" i="4"/>
  <c r="L5319" i="4"/>
  <c r="L5320" i="4"/>
  <c r="L5321" i="4"/>
  <c r="L5322" i="4"/>
  <c r="L5323" i="4"/>
  <c r="L5324" i="4"/>
  <c r="L5325" i="4"/>
  <c r="L5326" i="4"/>
  <c r="L5327" i="4"/>
  <c r="L5328" i="4"/>
  <c r="L5329" i="4"/>
  <c r="L5330" i="4"/>
  <c r="L5331" i="4"/>
  <c r="L5332" i="4"/>
  <c r="L5333" i="4"/>
  <c r="L5334" i="4"/>
  <c r="L5335" i="4"/>
  <c r="L5336" i="4"/>
  <c r="L5337" i="4"/>
  <c r="L5338" i="4"/>
  <c r="L5339" i="4"/>
  <c r="L5340" i="4"/>
  <c r="L5341" i="4"/>
  <c r="L5342" i="4"/>
  <c r="L5343" i="4"/>
  <c r="L5344" i="4"/>
  <c r="L5345" i="4"/>
  <c r="L5346" i="4"/>
  <c r="L5347" i="4"/>
  <c r="L5348" i="4"/>
  <c r="L5349" i="4"/>
  <c r="L5350" i="4"/>
  <c r="L5351" i="4"/>
  <c r="L5352" i="4"/>
  <c r="L5353" i="4"/>
  <c r="L5354" i="4"/>
  <c r="L5355" i="4"/>
  <c r="L5356" i="4"/>
  <c r="L5357" i="4"/>
  <c r="L5358" i="4"/>
  <c r="L5359" i="4"/>
  <c r="L5360" i="4"/>
  <c r="L5361" i="4"/>
  <c r="L5362" i="4"/>
  <c r="L5363" i="4"/>
  <c r="L5364" i="4"/>
  <c r="L5365" i="4"/>
  <c r="L5366" i="4"/>
  <c r="L5367" i="4"/>
  <c r="L5368" i="4"/>
  <c r="L5369" i="4"/>
  <c r="L5370" i="4"/>
  <c r="L5371" i="4"/>
  <c r="L5372" i="4"/>
  <c r="L5373" i="4"/>
  <c r="L5374" i="4"/>
  <c r="L5375" i="4"/>
  <c r="L5376" i="4"/>
  <c r="L5377" i="4"/>
  <c r="L5378" i="4"/>
  <c r="L5379" i="4"/>
  <c r="L5380" i="4"/>
  <c r="L5381" i="4"/>
  <c r="L5382" i="4"/>
  <c r="L5383" i="4"/>
  <c r="L5384" i="4"/>
  <c r="L5385" i="4"/>
  <c r="L5386" i="4"/>
  <c r="L5387" i="4"/>
  <c r="L5388" i="4"/>
  <c r="L5389" i="4"/>
  <c r="L5390" i="4"/>
  <c r="L5391" i="4"/>
  <c r="L5392" i="4"/>
  <c r="L5393" i="4"/>
  <c r="L5394" i="4"/>
  <c r="L5395" i="4"/>
  <c r="L5396" i="4"/>
  <c r="L5397" i="4"/>
  <c r="L5398" i="4"/>
  <c r="L5399" i="4"/>
  <c r="L5400" i="4"/>
  <c r="L5401" i="4"/>
  <c r="L5402" i="4"/>
  <c r="L5403" i="4"/>
  <c r="L5404" i="4"/>
  <c r="L5405" i="4"/>
  <c r="L5406" i="4"/>
  <c r="L5407" i="4"/>
  <c r="L5408" i="4"/>
  <c r="L5409" i="4"/>
  <c r="L5410" i="4"/>
  <c r="L5411" i="4"/>
  <c r="L5412" i="4"/>
  <c r="L5413" i="4"/>
  <c r="L5414" i="4"/>
  <c r="L5415" i="4"/>
  <c r="L5416" i="4"/>
  <c r="L5417" i="4"/>
  <c r="L5418" i="4"/>
  <c r="L5419" i="4"/>
  <c r="L5420" i="4"/>
  <c r="L5421" i="4"/>
  <c r="L5422" i="4"/>
  <c r="L5423" i="4"/>
  <c r="L5424" i="4"/>
  <c r="L5425" i="4"/>
  <c r="L5426" i="4"/>
  <c r="L5427" i="4"/>
  <c r="L5428" i="4"/>
  <c r="L5429" i="4"/>
  <c r="L5430" i="4"/>
  <c r="L5431" i="4"/>
  <c r="L5432" i="4"/>
  <c r="L5433" i="4"/>
  <c r="L5434" i="4"/>
  <c r="L5435" i="4"/>
  <c r="L5436" i="4"/>
  <c r="L5437" i="4"/>
  <c r="L5438" i="4"/>
  <c r="L5439" i="4"/>
  <c r="L5440" i="4"/>
  <c r="L5441" i="4"/>
  <c r="L5442" i="4"/>
  <c r="L5443" i="4"/>
  <c r="L5444" i="4"/>
  <c r="L5445" i="4"/>
  <c r="L5446" i="4"/>
  <c r="L5447" i="4"/>
  <c r="L5448" i="4"/>
  <c r="L5449" i="4"/>
  <c r="L5450" i="4"/>
  <c r="L5451" i="4"/>
  <c r="L5452" i="4"/>
  <c r="L5453" i="4"/>
  <c r="L5454" i="4"/>
  <c r="L5455" i="4"/>
  <c r="L5456" i="4"/>
  <c r="L5457" i="4"/>
  <c r="L5458" i="4"/>
  <c r="L5459" i="4"/>
  <c r="L5460" i="4"/>
  <c r="L5461" i="4"/>
  <c r="L5462" i="4"/>
  <c r="L5463" i="4"/>
  <c r="L5464" i="4"/>
  <c r="L5465" i="4"/>
  <c r="L5466" i="4"/>
  <c r="L5467" i="4"/>
  <c r="L5468" i="4"/>
  <c r="L5469" i="4"/>
  <c r="L5470" i="4"/>
  <c r="L5471" i="4"/>
  <c r="L5472" i="4"/>
  <c r="L5473" i="4"/>
  <c r="L5474" i="4"/>
  <c r="L5475" i="4"/>
  <c r="L5476" i="4"/>
  <c r="L5477" i="4"/>
  <c r="L5478" i="4"/>
  <c r="L5479" i="4"/>
  <c r="L5480" i="4"/>
  <c r="L5481" i="4"/>
  <c r="L5482" i="4"/>
  <c r="L5483" i="4"/>
  <c r="L5484" i="4"/>
  <c r="L5485" i="4"/>
  <c r="L5486" i="4"/>
  <c r="L5487" i="4"/>
  <c r="L5488" i="4"/>
  <c r="L5489" i="4"/>
  <c r="L5490" i="4"/>
  <c r="L5491" i="4"/>
  <c r="L5492" i="4"/>
  <c r="L5493" i="4"/>
  <c r="L5494" i="4"/>
  <c r="L5495" i="4"/>
  <c r="L5496" i="4"/>
  <c r="L5497" i="4"/>
  <c r="L5498" i="4"/>
  <c r="L5499" i="4"/>
  <c r="L5500" i="4"/>
  <c r="L5501" i="4"/>
  <c r="L5502" i="4"/>
  <c r="L5503" i="4"/>
  <c r="L5504" i="4"/>
  <c r="L5505" i="4"/>
  <c r="L5506" i="4"/>
  <c r="L5507" i="4"/>
  <c r="L5508" i="4"/>
  <c r="L5509" i="4"/>
  <c r="L5510" i="4"/>
  <c r="L5511" i="4"/>
  <c r="L5512" i="4"/>
  <c r="L5513" i="4"/>
  <c r="L5514" i="4"/>
  <c r="L5515" i="4"/>
  <c r="L5516" i="4"/>
  <c r="L5517" i="4"/>
  <c r="L5518" i="4"/>
  <c r="L5519" i="4"/>
  <c r="L5520" i="4"/>
  <c r="L5521" i="4"/>
  <c r="L5522" i="4"/>
  <c r="L5523" i="4"/>
  <c r="L5524" i="4"/>
  <c r="L5525" i="4"/>
  <c r="L5526" i="4"/>
  <c r="L5527" i="4"/>
  <c r="L5528" i="4"/>
  <c r="L5529" i="4"/>
  <c r="L5530" i="4"/>
  <c r="L5531" i="4"/>
  <c r="L5532" i="4"/>
  <c r="L5533" i="4"/>
  <c r="L5534" i="4"/>
  <c r="L5535" i="4"/>
  <c r="L5536" i="4"/>
  <c r="L5537" i="4"/>
  <c r="L5538" i="4"/>
  <c r="L5539" i="4"/>
  <c r="L5540" i="4"/>
  <c r="L5541" i="4"/>
  <c r="L5542" i="4"/>
  <c r="L5543" i="4"/>
  <c r="L5544" i="4"/>
  <c r="L5545" i="4"/>
  <c r="L5546" i="4"/>
  <c r="L5547" i="4"/>
  <c r="L5548" i="4"/>
  <c r="L5549" i="4"/>
  <c r="L5550" i="4"/>
  <c r="L5551" i="4"/>
  <c r="L5552" i="4"/>
  <c r="L5553" i="4"/>
  <c r="L5554" i="4"/>
  <c r="L5555" i="4"/>
  <c r="L5556" i="4"/>
  <c r="L5557" i="4"/>
  <c r="L5558" i="4"/>
  <c r="L5559" i="4"/>
  <c r="L5560" i="4"/>
  <c r="L5561" i="4"/>
  <c r="L5562" i="4"/>
  <c r="L5563" i="4"/>
  <c r="L5564" i="4"/>
  <c r="L5565" i="4"/>
  <c r="L5566" i="4"/>
  <c r="L5567" i="4"/>
  <c r="L5568" i="4"/>
  <c r="L5569" i="4"/>
  <c r="L5570" i="4"/>
  <c r="L5571" i="4"/>
  <c r="L5572" i="4"/>
  <c r="L5573" i="4"/>
  <c r="L5574" i="4"/>
  <c r="L5575" i="4"/>
  <c r="L5576" i="4"/>
  <c r="L5577" i="4"/>
  <c r="L5578" i="4"/>
  <c r="L5579" i="4"/>
  <c r="L5580" i="4"/>
  <c r="L5581" i="4"/>
  <c r="L5582" i="4"/>
  <c r="L5583" i="4"/>
  <c r="L5584" i="4"/>
  <c r="L5585" i="4"/>
  <c r="L5586" i="4"/>
  <c r="L5587" i="4"/>
  <c r="L5588" i="4"/>
  <c r="L5589" i="4"/>
  <c r="L5590" i="4"/>
  <c r="L5591" i="4"/>
  <c r="L5592" i="4"/>
  <c r="L5593" i="4"/>
  <c r="L5594" i="4"/>
  <c r="L5595" i="4"/>
  <c r="L5596" i="4"/>
  <c r="L5597" i="4"/>
  <c r="L5598" i="4"/>
  <c r="L5599" i="4"/>
  <c r="L5600" i="4"/>
  <c r="L5601" i="4"/>
  <c r="L5602" i="4"/>
  <c r="L5603" i="4"/>
  <c r="L5604" i="4"/>
  <c r="L5605" i="4"/>
  <c r="L5606" i="4"/>
  <c r="L5607" i="4"/>
  <c r="L5608" i="4"/>
  <c r="L5609" i="4"/>
  <c r="L5610" i="4"/>
  <c r="L5611" i="4"/>
  <c r="L5612" i="4"/>
  <c r="L5613" i="4"/>
  <c r="L5614" i="4"/>
  <c r="L5615" i="4"/>
  <c r="L5616" i="4"/>
  <c r="L5617" i="4"/>
  <c r="L5618" i="4"/>
  <c r="L5619" i="4"/>
  <c r="L5620" i="4"/>
  <c r="L5621" i="4"/>
  <c r="L5622" i="4"/>
  <c r="L5623" i="4"/>
  <c r="L5624" i="4"/>
  <c r="L5625" i="4"/>
  <c r="L5626" i="4"/>
  <c r="L5627" i="4"/>
  <c r="L5628" i="4"/>
  <c r="L5629" i="4"/>
  <c r="L5630" i="4"/>
  <c r="L5631" i="4"/>
  <c r="L5632" i="4"/>
  <c r="L5633" i="4"/>
  <c r="L5634" i="4"/>
  <c r="L5635" i="4"/>
  <c r="L5636" i="4"/>
  <c r="L5637" i="4"/>
  <c r="L5638" i="4"/>
  <c r="L5639" i="4"/>
  <c r="L5640" i="4"/>
  <c r="L5641" i="4"/>
  <c r="L5642" i="4"/>
  <c r="L5643" i="4"/>
  <c r="L5644" i="4"/>
  <c r="L5645" i="4"/>
  <c r="L5646" i="4"/>
  <c r="L5647" i="4"/>
  <c r="L5648" i="4"/>
  <c r="L5649" i="4"/>
  <c r="L5650" i="4"/>
  <c r="L5651" i="4"/>
  <c r="L5652" i="4"/>
  <c r="L5653" i="4"/>
  <c r="L5654" i="4"/>
  <c r="L5655" i="4"/>
  <c r="L5656" i="4"/>
  <c r="L5657" i="4"/>
  <c r="L5658" i="4"/>
  <c r="L5659" i="4"/>
  <c r="L5660" i="4"/>
  <c r="L5661" i="4"/>
  <c r="L5662" i="4"/>
  <c r="L5663" i="4"/>
  <c r="L5664" i="4"/>
  <c r="L5665" i="4"/>
  <c r="L5666" i="4"/>
  <c r="L5667" i="4"/>
  <c r="L5668" i="4"/>
  <c r="L5669" i="4"/>
  <c r="L5670" i="4"/>
  <c r="L5671" i="4"/>
  <c r="L5672" i="4"/>
  <c r="L5673" i="4"/>
  <c r="L5674" i="4"/>
  <c r="L5675" i="4"/>
  <c r="L5676" i="4"/>
  <c r="L5677" i="4"/>
  <c r="L5678" i="4"/>
  <c r="L5679" i="4"/>
  <c r="L5680" i="4"/>
  <c r="L5681" i="4"/>
  <c r="L5682" i="4"/>
  <c r="L5683" i="4"/>
  <c r="L5684" i="4"/>
  <c r="L5685" i="4"/>
  <c r="L5686" i="4"/>
  <c r="L5687" i="4"/>
  <c r="L5688" i="4"/>
  <c r="L5689" i="4"/>
  <c r="L5690" i="4"/>
  <c r="L5691" i="4"/>
  <c r="L5692" i="4"/>
  <c r="L5693" i="4"/>
  <c r="L5694" i="4"/>
  <c r="L5695" i="4"/>
  <c r="L5696" i="4"/>
  <c r="L5697" i="4"/>
  <c r="L5698" i="4"/>
  <c r="L5699" i="4"/>
  <c r="L5700" i="4"/>
  <c r="L5701" i="4"/>
  <c r="L5702" i="4"/>
  <c r="L5703" i="4"/>
  <c r="L5704" i="4"/>
  <c r="L5705" i="4"/>
  <c r="L5706" i="4"/>
  <c r="L5707" i="4"/>
  <c r="L5708" i="4"/>
  <c r="L5709" i="4"/>
  <c r="L5710" i="4"/>
  <c r="L5711" i="4"/>
  <c r="L5712" i="4"/>
  <c r="L5713" i="4"/>
  <c r="L5714" i="4"/>
  <c r="L5715" i="4"/>
  <c r="L5716" i="4"/>
  <c r="L5717" i="4"/>
  <c r="L5718" i="4"/>
  <c r="L5719" i="4"/>
  <c r="L5720" i="4"/>
  <c r="L5721" i="4"/>
  <c r="L5722" i="4"/>
  <c r="L5723" i="4"/>
  <c r="L5724" i="4"/>
  <c r="L5725" i="4"/>
  <c r="L5726" i="4"/>
  <c r="L5727" i="4"/>
  <c r="L5728" i="4"/>
  <c r="L5729" i="4"/>
  <c r="L5730" i="4"/>
  <c r="L5731" i="4"/>
  <c r="L5732" i="4"/>
  <c r="L5733" i="4"/>
  <c r="L5734" i="4"/>
  <c r="L5735" i="4"/>
  <c r="L5736" i="4"/>
  <c r="L5737" i="4"/>
  <c r="L5738" i="4"/>
  <c r="L5739" i="4"/>
  <c r="L5740" i="4"/>
  <c r="L5741" i="4"/>
  <c r="L5742" i="4"/>
  <c r="L5743" i="4"/>
  <c r="L5744" i="4"/>
  <c r="L5745" i="4"/>
  <c r="L5746" i="4"/>
  <c r="L5747" i="4"/>
  <c r="L5748" i="4"/>
  <c r="L5749" i="4"/>
  <c r="L5750" i="4"/>
  <c r="L5751" i="4"/>
  <c r="L5752" i="4"/>
  <c r="L5753" i="4"/>
  <c r="L5754" i="4"/>
  <c r="L5755" i="4"/>
  <c r="L5756" i="4"/>
  <c r="L5757" i="4"/>
  <c r="L5758" i="4"/>
  <c r="L5759" i="4"/>
  <c r="L5760" i="4"/>
  <c r="L5761" i="4"/>
  <c r="L5762" i="4"/>
  <c r="L5763" i="4"/>
  <c r="L5764" i="4"/>
  <c r="L5765" i="4"/>
  <c r="L5766" i="4"/>
  <c r="L5767" i="4"/>
  <c r="L5768" i="4"/>
  <c r="L5769" i="4"/>
  <c r="L5770" i="4"/>
  <c r="L5771" i="4"/>
  <c r="L5772" i="4"/>
  <c r="L5773" i="4"/>
  <c r="L5774" i="4"/>
  <c r="L5775" i="4"/>
  <c r="L5776" i="4"/>
  <c r="L5777" i="4"/>
  <c r="L5778" i="4"/>
  <c r="L5779" i="4"/>
  <c r="L5780" i="4"/>
  <c r="L5781" i="4"/>
  <c r="L5782" i="4"/>
  <c r="L5783" i="4"/>
  <c r="L5784" i="4"/>
  <c r="L5785" i="4"/>
  <c r="L5786" i="4"/>
  <c r="L5787" i="4"/>
  <c r="L5788" i="4"/>
  <c r="L5789" i="4"/>
  <c r="L5790" i="4"/>
  <c r="L5791" i="4"/>
  <c r="L5792" i="4"/>
  <c r="L5793" i="4"/>
  <c r="L5794" i="4"/>
  <c r="L5795" i="4"/>
  <c r="L5796" i="4"/>
  <c r="L5797" i="4"/>
  <c r="L5798" i="4"/>
  <c r="L5799" i="4"/>
  <c r="L5800" i="4"/>
  <c r="L5801" i="4"/>
  <c r="L5802" i="4"/>
  <c r="L5803" i="4"/>
  <c r="L5804" i="4"/>
  <c r="L5805" i="4"/>
  <c r="L5806" i="4"/>
  <c r="L5807" i="4"/>
  <c r="L5808" i="4"/>
  <c r="L5809" i="4"/>
  <c r="L5810" i="4"/>
  <c r="L5811" i="4"/>
  <c r="L5812" i="4"/>
  <c r="L5813" i="4"/>
  <c r="L5814" i="4"/>
  <c r="L5815" i="4"/>
  <c r="L5816" i="4"/>
  <c r="L5817" i="4"/>
  <c r="L5818" i="4"/>
  <c r="L5819" i="4"/>
  <c r="L5820" i="4"/>
  <c r="L5821" i="4"/>
  <c r="L5822" i="4"/>
  <c r="L5823" i="4"/>
  <c r="L5824" i="4"/>
  <c r="L5825" i="4"/>
  <c r="L5826" i="4"/>
  <c r="L5827" i="4"/>
  <c r="L5828" i="4"/>
  <c r="L5829" i="4"/>
  <c r="L5830" i="4"/>
  <c r="L5831" i="4"/>
  <c r="L5832" i="4"/>
  <c r="L5833" i="4"/>
  <c r="L5834" i="4"/>
  <c r="L5835" i="4"/>
  <c r="L5836" i="4"/>
  <c r="L5837" i="4"/>
  <c r="L5838" i="4"/>
  <c r="L5839" i="4"/>
  <c r="L5840" i="4"/>
  <c r="L5841" i="4"/>
  <c r="L5842" i="4"/>
  <c r="L5843" i="4"/>
  <c r="L5844" i="4"/>
  <c r="L5845" i="4"/>
  <c r="L5846" i="4"/>
  <c r="L5847" i="4"/>
  <c r="L5848" i="4"/>
  <c r="L5849" i="4"/>
  <c r="L5850" i="4"/>
  <c r="L5851" i="4"/>
  <c r="L5852" i="4"/>
  <c r="L5853" i="4"/>
  <c r="L5854" i="4"/>
  <c r="L5855" i="4"/>
  <c r="L5856" i="4"/>
  <c r="L5857" i="4"/>
  <c r="L5858" i="4"/>
  <c r="L5859" i="4"/>
  <c r="L5860" i="4"/>
  <c r="L5861" i="4"/>
  <c r="L5862" i="4"/>
  <c r="L5863" i="4"/>
  <c r="L5864" i="4"/>
  <c r="L5865" i="4"/>
  <c r="L5866" i="4"/>
  <c r="L5867" i="4"/>
  <c r="L5868" i="4"/>
  <c r="L5869" i="4"/>
  <c r="L5870" i="4"/>
  <c r="L5871" i="4"/>
  <c r="L5872" i="4"/>
  <c r="L5873" i="4"/>
  <c r="L5874" i="4"/>
  <c r="L5875" i="4"/>
  <c r="L5876" i="4"/>
  <c r="L5877" i="4"/>
  <c r="L5878" i="4"/>
  <c r="L5879" i="4"/>
  <c r="L5880" i="4"/>
  <c r="L5881" i="4"/>
  <c r="L5882" i="4"/>
  <c r="L5883" i="4"/>
  <c r="L5884" i="4"/>
  <c r="L5885" i="4"/>
  <c r="L5886" i="4"/>
  <c r="L5887" i="4"/>
  <c r="L5888" i="4"/>
  <c r="L5889" i="4"/>
  <c r="L5890" i="4"/>
  <c r="L5891" i="4"/>
  <c r="L5892" i="4"/>
  <c r="L5893" i="4"/>
  <c r="L5894" i="4"/>
  <c r="L5895" i="4"/>
  <c r="L5896" i="4"/>
  <c r="L5897" i="4"/>
  <c r="L5898" i="4"/>
  <c r="L5899" i="4"/>
  <c r="L5900" i="4"/>
  <c r="L5901" i="4"/>
  <c r="L5902" i="4"/>
  <c r="L5903" i="4"/>
  <c r="L5904" i="4"/>
  <c r="L5905" i="4"/>
  <c r="L5906" i="4"/>
  <c r="L5907" i="4"/>
  <c r="L5908" i="4"/>
  <c r="L5909" i="4"/>
  <c r="L5910" i="4"/>
  <c r="L5911" i="4"/>
  <c r="L5912" i="4"/>
  <c r="L5913" i="4"/>
  <c r="L5914" i="4"/>
  <c r="L5915" i="4"/>
  <c r="L5916" i="4"/>
  <c r="L5917" i="4"/>
  <c r="L5918" i="4"/>
  <c r="L5919" i="4"/>
  <c r="L5920" i="4"/>
  <c r="L5921" i="4"/>
  <c r="L5922" i="4"/>
  <c r="L5923" i="4"/>
  <c r="L5924" i="4"/>
  <c r="L5925" i="4"/>
  <c r="L5926" i="4"/>
  <c r="L5927" i="4"/>
  <c r="L5928" i="4"/>
  <c r="L5929" i="4"/>
  <c r="L5930" i="4"/>
  <c r="L5931" i="4"/>
  <c r="L5932" i="4"/>
  <c r="L5933" i="4"/>
  <c r="L5934" i="4"/>
  <c r="L5935" i="4"/>
  <c r="L5936" i="4"/>
  <c r="L5937" i="4"/>
  <c r="L5938" i="4"/>
  <c r="L5939" i="4"/>
  <c r="L5940" i="4"/>
  <c r="L5941" i="4"/>
  <c r="L5942" i="4"/>
  <c r="L5943" i="4"/>
  <c r="L5944" i="4"/>
  <c r="L5945" i="4"/>
  <c r="L5946" i="4"/>
  <c r="L5947" i="4"/>
  <c r="L5948" i="4"/>
  <c r="L5949" i="4"/>
  <c r="L5950" i="4"/>
  <c r="L5951" i="4"/>
  <c r="L5952" i="4"/>
  <c r="L5953" i="4"/>
  <c r="L5954" i="4"/>
  <c r="L5955" i="4"/>
  <c r="L5956" i="4"/>
  <c r="L5957" i="4"/>
  <c r="L5958" i="4"/>
  <c r="L5959" i="4"/>
  <c r="L5960" i="4"/>
  <c r="L5961" i="4"/>
  <c r="L5962" i="4"/>
  <c r="L5963" i="4"/>
  <c r="L5964" i="4"/>
  <c r="L5965" i="4"/>
  <c r="L5966" i="4"/>
  <c r="L5967" i="4"/>
  <c r="L5968" i="4"/>
  <c r="L5969" i="4"/>
  <c r="L5970" i="4"/>
  <c r="L5971" i="4"/>
  <c r="L5972" i="4"/>
  <c r="L5973" i="4"/>
  <c r="L5974" i="4"/>
  <c r="L5975" i="4"/>
  <c r="L5976" i="4"/>
  <c r="L5977" i="4"/>
  <c r="L5978" i="4"/>
  <c r="L5979" i="4"/>
  <c r="L5980" i="4"/>
  <c r="L5981" i="4"/>
  <c r="L5982" i="4"/>
  <c r="L5983" i="4"/>
  <c r="L5984" i="4"/>
  <c r="L5985" i="4"/>
  <c r="L5986" i="4"/>
  <c r="L5987" i="4"/>
  <c r="L5988" i="4"/>
  <c r="L5989" i="4"/>
  <c r="L5990" i="4"/>
  <c r="L5991" i="4"/>
  <c r="L5992" i="4"/>
  <c r="L5993" i="4"/>
  <c r="L5994" i="4"/>
  <c r="L5995" i="4"/>
  <c r="L5996" i="4"/>
  <c r="L5997" i="4"/>
  <c r="L5998" i="4"/>
  <c r="L5999" i="4"/>
  <c r="L6000" i="4"/>
  <c r="L6001" i="4"/>
  <c r="L6002" i="4"/>
  <c r="L6003" i="4"/>
  <c r="L6004" i="4"/>
  <c r="L6005" i="4"/>
  <c r="L6006" i="4"/>
  <c r="L6007" i="4"/>
  <c r="L6008" i="4"/>
  <c r="L6009" i="4"/>
  <c r="L6010" i="4"/>
  <c r="L6011" i="4"/>
  <c r="L6012" i="4"/>
  <c r="L6013" i="4"/>
  <c r="L6014" i="4"/>
  <c r="L6015" i="4"/>
  <c r="L6016" i="4"/>
  <c r="L6017" i="4"/>
  <c r="L6018" i="4"/>
  <c r="L6019" i="4"/>
  <c r="L6020" i="4"/>
  <c r="L6021" i="4"/>
  <c r="L6022" i="4"/>
  <c r="L6023" i="4"/>
  <c r="L6024" i="4"/>
  <c r="L6025" i="4"/>
  <c r="L6026" i="4"/>
  <c r="L6027" i="4"/>
  <c r="L6028" i="4"/>
  <c r="L6029" i="4"/>
  <c r="L6030" i="4"/>
  <c r="L6031" i="4"/>
  <c r="L6032" i="4"/>
  <c r="L6033" i="4"/>
  <c r="L6034" i="4"/>
  <c r="L6035" i="4"/>
  <c r="L6036" i="4"/>
  <c r="L6037" i="4"/>
  <c r="L6038" i="4"/>
  <c r="L6039" i="4"/>
  <c r="L6040" i="4"/>
  <c r="L6041" i="4"/>
  <c r="L6042" i="4"/>
  <c r="L6043" i="4"/>
  <c r="L6044" i="4"/>
  <c r="L6045" i="4"/>
  <c r="L6046" i="4"/>
  <c r="L6047" i="4"/>
  <c r="L6048" i="4"/>
  <c r="L6049" i="4"/>
  <c r="L6050" i="4"/>
  <c r="L6051" i="4"/>
  <c r="L6052" i="4"/>
  <c r="L6053" i="4"/>
  <c r="L6054" i="4"/>
  <c r="L6055" i="4"/>
  <c r="L6056" i="4"/>
  <c r="L6057" i="4"/>
  <c r="L6058" i="4"/>
  <c r="L6059" i="4"/>
  <c r="L6060" i="4"/>
  <c r="L6061" i="4"/>
  <c r="L6062" i="4"/>
  <c r="L6063" i="4"/>
  <c r="L6064" i="4"/>
  <c r="L6065" i="4"/>
  <c r="L6066" i="4"/>
  <c r="L6067" i="4"/>
  <c r="L6068" i="4"/>
  <c r="L6069" i="4"/>
  <c r="L6070" i="4"/>
  <c r="L6071" i="4"/>
  <c r="L6072" i="4"/>
  <c r="L6073" i="4"/>
  <c r="L6074" i="4"/>
  <c r="L6075" i="4"/>
  <c r="L6076" i="4"/>
  <c r="L6077" i="4"/>
  <c r="L6078" i="4"/>
  <c r="L6079" i="4"/>
  <c r="L6080" i="4"/>
  <c r="L6081" i="4"/>
  <c r="L6082" i="4"/>
  <c r="L6083" i="4"/>
  <c r="L6084" i="4"/>
  <c r="L6085" i="4"/>
  <c r="L6086" i="4"/>
  <c r="L6087" i="4"/>
  <c r="L6088" i="4"/>
  <c r="L6089" i="4"/>
  <c r="L6090" i="4"/>
  <c r="L6091" i="4"/>
  <c r="L6092" i="4"/>
  <c r="L6093" i="4"/>
  <c r="L6094" i="4"/>
  <c r="L6095" i="4"/>
  <c r="L6096" i="4"/>
  <c r="L6097" i="4"/>
  <c r="L6098" i="4"/>
  <c r="L6099" i="4"/>
  <c r="L6100" i="4"/>
  <c r="L6101" i="4"/>
  <c r="L6102" i="4"/>
  <c r="L6103" i="4"/>
  <c r="L6104" i="4"/>
  <c r="L6105" i="4"/>
  <c r="L6106" i="4"/>
  <c r="L6107" i="4"/>
  <c r="L6108" i="4"/>
  <c r="L6109" i="4"/>
  <c r="L6110" i="4"/>
  <c r="L6111" i="4"/>
  <c r="L6112" i="4"/>
  <c r="L6113" i="4"/>
  <c r="L6114" i="4"/>
  <c r="L6115" i="4"/>
  <c r="L6116" i="4"/>
  <c r="L6117" i="4"/>
  <c r="L6118" i="4"/>
  <c r="L6119" i="4"/>
  <c r="L6120" i="4"/>
  <c r="L6121" i="4"/>
  <c r="L6122" i="4"/>
  <c r="L6123" i="4"/>
  <c r="L6124" i="4"/>
  <c r="L6125" i="4"/>
  <c r="L6126" i="4"/>
  <c r="L6127" i="4"/>
  <c r="L6128" i="4"/>
  <c r="L6129" i="4"/>
  <c r="L6130" i="4"/>
  <c r="L6131" i="4"/>
  <c r="L6132" i="4"/>
  <c r="L6133" i="4"/>
  <c r="L6134" i="4"/>
  <c r="L6135" i="4"/>
  <c r="L6136" i="4"/>
  <c r="L6137" i="4"/>
  <c r="L6138" i="4"/>
  <c r="L6139" i="4"/>
  <c r="L6140" i="4"/>
  <c r="L6141" i="4"/>
  <c r="L6142" i="4"/>
  <c r="L6143" i="4"/>
  <c r="L6144" i="4"/>
  <c r="L6145" i="4"/>
  <c r="L6146" i="4"/>
  <c r="L6147" i="4"/>
  <c r="L6148" i="4"/>
  <c r="L6149" i="4"/>
  <c r="L6150" i="4"/>
  <c r="L6151" i="4"/>
  <c r="L6152" i="4"/>
  <c r="L6153" i="4"/>
  <c r="L6154" i="4"/>
  <c r="L6155" i="4"/>
  <c r="L6156" i="4"/>
  <c r="L6157" i="4"/>
  <c r="L6158" i="4"/>
  <c r="L6159" i="4"/>
  <c r="L6160" i="4"/>
  <c r="L6161" i="4"/>
  <c r="L6162" i="4"/>
  <c r="L6163" i="4"/>
  <c r="L6164" i="4"/>
  <c r="L6165" i="4"/>
  <c r="L6166" i="4"/>
  <c r="L6167" i="4"/>
  <c r="L6168" i="4"/>
  <c r="L6169" i="4"/>
  <c r="L6170" i="4"/>
  <c r="L6171" i="4"/>
  <c r="L6172" i="4"/>
  <c r="L6173" i="4"/>
  <c r="L6174" i="4"/>
  <c r="L6175" i="4"/>
  <c r="L6176" i="4"/>
  <c r="L6177" i="4"/>
  <c r="L6178" i="4"/>
  <c r="L6179" i="4"/>
  <c r="L6180" i="4"/>
  <c r="L6181" i="4"/>
  <c r="L6182" i="4"/>
  <c r="L6183" i="4"/>
  <c r="L6184" i="4"/>
  <c r="L6185" i="4"/>
  <c r="L6186" i="4"/>
  <c r="L6187" i="4"/>
  <c r="L6188" i="4"/>
  <c r="L6189" i="4"/>
  <c r="L6190" i="4"/>
  <c r="L6191" i="4"/>
  <c r="L6192" i="4"/>
  <c r="L6193" i="4"/>
  <c r="L6194" i="4"/>
  <c r="L6195" i="4"/>
  <c r="L6196" i="4"/>
  <c r="L6197" i="4"/>
  <c r="L6198" i="4"/>
  <c r="L6199" i="4"/>
  <c r="L6200" i="4"/>
  <c r="L6201" i="4"/>
  <c r="L6202" i="4"/>
  <c r="L6203" i="4"/>
  <c r="L6204" i="4"/>
  <c r="L6205" i="4"/>
  <c r="L6206" i="4"/>
  <c r="L6207" i="4"/>
  <c r="L6208" i="4"/>
  <c r="L6209" i="4"/>
  <c r="L6210" i="4"/>
  <c r="L6211" i="4"/>
  <c r="L6212" i="4"/>
  <c r="L6213" i="4"/>
  <c r="L6214" i="4"/>
  <c r="L6215" i="4"/>
  <c r="L6216" i="4"/>
  <c r="L6217" i="4"/>
  <c r="L6218" i="4"/>
  <c r="L6219" i="4"/>
  <c r="L6220" i="4"/>
  <c r="L6221" i="4"/>
  <c r="L6222" i="4"/>
  <c r="L6223" i="4"/>
  <c r="L6224" i="4"/>
  <c r="L6225" i="4"/>
  <c r="L6226" i="4"/>
  <c r="L6227" i="4"/>
  <c r="L6228" i="4"/>
  <c r="L6229" i="4"/>
  <c r="L6230" i="4"/>
  <c r="L6231" i="4"/>
  <c r="L6232" i="4"/>
  <c r="L6233" i="4"/>
  <c r="L6234" i="4"/>
  <c r="L6235" i="4"/>
  <c r="L6236" i="4"/>
  <c r="L6237" i="4"/>
  <c r="L6238" i="4"/>
  <c r="L6239" i="4"/>
  <c r="L6240" i="4"/>
  <c r="L6241" i="4"/>
  <c r="L6242" i="4"/>
  <c r="L6243" i="4"/>
  <c r="L6244" i="4"/>
  <c r="L6245" i="4"/>
  <c r="L6246" i="4"/>
  <c r="L6247" i="4"/>
  <c r="L6248" i="4"/>
  <c r="L6249" i="4"/>
  <c r="L6250" i="4"/>
  <c r="L6251" i="4"/>
  <c r="L6252" i="4"/>
  <c r="L6253" i="4"/>
  <c r="L6254" i="4"/>
  <c r="L6255" i="4"/>
  <c r="L6256" i="4"/>
  <c r="L6257" i="4"/>
  <c r="L6258" i="4"/>
  <c r="L6259" i="4"/>
  <c r="L6260" i="4"/>
  <c r="L6261" i="4"/>
  <c r="L6262" i="4"/>
  <c r="L6263" i="4"/>
  <c r="L6264" i="4"/>
  <c r="L6265" i="4"/>
  <c r="L6266" i="4"/>
  <c r="L6267" i="4"/>
  <c r="L6268" i="4"/>
  <c r="L6269" i="4"/>
  <c r="L6270" i="4"/>
  <c r="L6271" i="4"/>
  <c r="L6272" i="4"/>
  <c r="L6273" i="4"/>
  <c r="L6274" i="4"/>
  <c r="L6275" i="4"/>
  <c r="L6276" i="4"/>
  <c r="L6277" i="4"/>
  <c r="L6278" i="4"/>
  <c r="L6279" i="4"/>
  <c r="L6280" i="4"/>
  <c r="L6281" i="4"/>
  <c r="L6282" i="4"/>
  <c r="L6283" i="4"/>
  <c r="L6284" i="4"/>
  <c r="L6285" i="4"/>
  <c r="L6286" i="4"/>
  <c r="L6287" i="4"/>
  <c r="L6288" i="4"/>
  <c r="L6289" i="4"/>
  <c r="L6290" i="4"/>
  <c r="L6291" i="4"/>
  <c r="L6292" i="4"/>
  <c r="L6293" i="4"/>
  <c r="L6294" i="4"/>
  <c r="L6295" i="4"/>
  <c r="L6296" i="4"/>
  <c r="L6297" i="4"/>
  <c r="L6298" i="4"/>
  <c r="L6299" i="4"/>
  <c r="L6300" i="4"/>
  <c r="L6301" i="4"/>
  <c r="L6302" i="4"/>
  <c r="L6303" i="4"/>
  <c r="L6304" i="4"/>
  <c r="L6305" i="4"/>
  <c r="L6306" i="4"/>
  <c r="L6307" i="4"/>
  <c r="L6308" i="4"/>
  <c r="L6309" i="4"/>
  <c r="L6310" i="4"/>
  <c r="L6311" i="4"/>
  <c r="L6312" i="4"/>
  <c r="L6313" i="4"/>
  <c r="L6314" i="4"/>
  <c r="L6315" i="4"/>
  <c r="L6316" i="4"/>
  <c r="L6317" i="4"/>
  <c r="L6318" i="4"/>
  <c r="L6319" i="4"/>
  <c r="L6320" i="4"/>
  <c r="L6321" i="4"/>
  <c r="L6322" i="4"/>
  <c r="L6323" i="4"/>
  <c r="L6324" i="4"/>
  <c r="L6325" i="4"/>
  <c r="L6326" i="4"/>
  <c r="L6327" i="4"/>
  <c r="L6328" i="4"/>
  <c r="L6329" i="4"/>
  <c r="L6330" i="4"/>
  <c r="L6331" i="4"/>
  <c r="L6332" i="4"/>
  <c r="L6333" i="4"/>
  <c r="L6334" i="4"/>
  <c r="L6335" i="4"/>
  <c r="L6336" i="4"/>
  <c r="L6337" i="4"/>
  <c r="L6338" i="4"/>
  <c r="L6339" i="4"/>
  <c r="L6340" i="4"/>
  <c r="L6341" i="4"/>
  <c r="L6342" i="4"/>
  <c r="L6343" i="4"/>
  <c r="L6344" i="4"/>
  <c r="L6345" i="4"/>
  <c r="L6346" i="4"/>
  <c r="L6347" i="4"/>
  <c r="L6348" i="4"/>
  <c r="L6349" i="4"/>
  <c r="L6350" i="4"/>
  <c r="L6351" i="4"/>
  <c r="L6352" i="4"/>
  <c r="L6353" i="4"/>
  <c r="L6354" i="4"/>
  <c r="L6355" i="4"/>
  <c r="L6356" i="4"/>
  <c r="L6357" i="4"/>
  <c r="L6358" i="4"/>
  <c r="L6359" i="4"/>
  <c r="L6360" i="4"/>
  <c r="L6361" i="4"/>
  <c r="L6362" i="4"/>
  <c r="L6363" i="4"/>
  <c r="L6364" i="4"/>
  <c r="L6365" i="4"/>
  <c r="L6366" i="4"/>
  <c r="L6367" i="4"/>
  <c r="L6368" i="4"/>
  <c r="L6369" i="4"/>
  <c r="L6370" i="4"/>
  <c r="L6371" i="4"/>
  <c r="L6372" i="4"/>
  <c r="L6373" i="4"/>
  <c r="L6374" i="4"/>
  <c r="L6375" i="4"/>
  <c r="L6376" i="4"/>
  <c r="L6377" i="4"/>
  <c r="L6378" i="4"/>
  <c r="L6379" i="4"/>
  <c r="L6380" i="4"/>
  <c r="L6381" i="4"/>
  <c r="L6382" i="4"/>
  <c r="L6383" i="4"/>
  <c r="L6384" i="4"/>
  <c r="L6385" i="4"/>
  <c r="L6386" i="4"/>
  <c r="L6387" i="4"/>
  <c r="L6388" i="4"/>
  <c r="L6389" i="4"/>
  <c r="L6390" i="4"/>
  <c r="L6391" i="4"/>
  <c r="L6392" i="4"/>
  <c r="L6393" i="4"/>
  <c r="L6394" i="4"/>
  <c r="L6395" i="4"/>
  <c r="L6396" i="4"/>
  <c r="L6397" i="4"/>
  <c r="L6398" i="4"/>
  <c r="L6399" i="4"/>
  <c r="L6400" i="4"/>
  <c r="L6401" i="4"/>
  <c r="L6402" i="4"/>
  <c r="L6403" i="4"/>
  <c r="L6404" i="4"/>
  <c r="L6405" i="4"/>
  <c r="L6406" i="4"/>
  <c r="L6407" i="4"/>
  <c r="L6408" i="4"/>
  <c r="L6409" i="4"/>
  <c r="L6410" i="4"/>
  <c r="L6411" i="4"/>
  <c r="L6412" i="4"/>
  <c r="L6413" i="4"/>
  <c r="L6414" i="4"/>
  <c r="L6415" i="4"/>
  <c r="L6416" i="4"/>
  <c r="L6417" i="4"/>
  <c r="L6418" i="4"/>
  <c r="L6419" i="4"/>
  <c r="L6420" i="4"/>
  <c r="L6421" i="4"/>
  <c r="L6422" i="4"/>
  <c r="L6423" i="4"/>
  <c r="L6424" i="4"/>
  <c r="L6425" i="4"/>
  <c r="L6426" i="4"/>
  <c r="L6427" i="4"/>
  <c r="L6428" i="4"/>
  <c r="L6429" i="4"/>
  <c r="L6430" i="4"/>
  <c r="L6431" i="4"/>
  <c r="L6432" i="4"/>
  <c r="L6433" i="4"/>
  <c r="L6434" i="4"/>
  <c r="L6435" i="4"/>
  <c r="L6436" i="4"/>
  <c r="L6437" i="4"/>
  <c r="L6438" i="4"/>
  <c r="L6439" i="4"/>
  <c r="L6440" i="4"/>
  <c r="L6441" i="4"/>
  <c r="L6442" i="4"/>
  <c r="L6443" i="4"/>
  <c r="L6444" i="4"/>
  <c r="L6445" i="4"/>
  <c r="L6446" i="4"/>
  <c r="L6447" i="4"/>
  <c r="L6448" i="4"/>
  <c r="L6449" i="4"/>
  <c r="L6450" i="4"/>
  <c r="L6451" i="4"/>
  <c r="L6452" i="4"/>
  <c r="L6453" i="4"/>
  <c r="L6454" i="4"/>
  <c r="L6455" i="4"/>
  <c r="L6456" i="4"/>
  <c r="L6457" i="4"/>
  <c r="L6458" i="4"/>
  <c r="L6459" i="4"/>
  <c r="L6460" i="4"/>
  <c r="L6461" i="4"/>
  <c r="L6462" i="4"/>
  <c r="L6463" i="4"/>
  <c r="L6464" i="4"/>
  <c r="L6465" i="4"/>
  <c r="L6466" i="4"/>
  <c r="L6467" i="4"/>
  <c r="L6468" i="4"/>
  <c r="L6469" i="4"/>
  <c r="L6470" i="4"/>
  <c r="L6471" i="4"/>
  <c r="L6472" i="4"/>
  <c r="L6473" i="4"/>
  <c r="L6474" i="4"/>
  <c r="L6475" i="4"/>
  <c r="L6476" i="4"/>
  <c r="L6477" i="4"/>
  <c r="L6478" i="4"/>
  <c r="L6479" i="4"/>
  <c r="L6480" i="4"/>
  <c r="L6481" i="4"/>
  <c r="L6482" i="4"/>
  <c r="L6483" i="4"/>
  <c r="L6484" i="4"/>
  <c r="L6485" i="4"/>
  <c r="L6486" i="4"/>
  <c r="L6487" i="4"/>
  <c r="L6488" i="4"/>
  <c r="L6489" i="4"/>
  <c r="L6490" i="4"/>
  <c r="L6491" i="4"/>
  <c r="L6492" i="4"/>
  <c r="L6493" i="4"/>
  <c r="L6494" i="4"/>
  <c r="L6495" i="4"/>
  <c r="L6496" i="4"/>
  <c r="L6497" i="4"/>
  <c r="L6498" i="4"/>
  <c r="L6499" i="4"/>
  <c r="L6500" i="4"/>
  <c r="L6501" i="4"/>
  <c r="L6502" i="4"/>
  <c r="L6503" i="4"/>
  <c r="L6504" i="4"/>
  <c r="L6505" i="4"/>
  <c r="L6506" i="4"/>
  <c r="L6507" i="4"/>
  <c r="L6508" i="4"/>
  <c r="L6509" i="4"/>
  <c r="L6510" i="4"/>
  <c r="L6511" i="4"/>
  <c r="L6512" i="4"/>
  <c r="L6513" i="4"/>
  <c r="L6514" i="4"/>
  <c r="L6515" i="4"/>
  <c r="L6516" i="4"/>
  <c r="L6517" i="4"/>
  <c r="L6518" i="4"/>
  <c r="L6519" i="4"/>
  <c r="L6520" i="4"/>
  <c r="L6521" i="4"/>
  <c r="L6522" i="4"/>
  <c r="L6523" i="4"/>
  <c r="L6524" i="4"/>
  <c r="L6525" i="4"/>
  <c r="L6526" i="4"/>
  <c r="L6527" i="4"/>
  <c r="L6528" i="4"/>
  <c r="L6529" i="4"/>
  <c r="L6530" i="4"/>
  <c r="L6531" i="4"/>
  <c r="L6532" i="4"/>
  <c r="L6533" i="4"/>
  <c r="L6534" i="4"/>
  <c r="L6535" i="4"/>
  <c r="L6536" i="4"/>
  <c r="L6537" i="4"/>
  <c r="L6538" i="4"/>
  <c r="L6539" i="4"/>
  <c r="L6540" i="4"/>
  <c r="L6541" i="4"/>
  <c r="L6542" i="4"/>
  <c r="L6543" i="4"/>
  <c r="L6544" i="4"/>
  <c r="L6545" i="4"/>
  <c r="L6546" i="4"/>
  <c r="L6547" i="4"/>
  <c r="L6548" i="4"/>
  <c r="L6549" i="4"/>
  <c r="L6550" i="4"/>
  <c r="L6551" i="4"/>
  <c r="L6552" i="4"/>
  <c r="L6553" i="4"/>
  <c r="L6554" i="4"/>
  <c r="L6555" i="4"/>
  <c r="L6556" i="4"/>
  <c r="L6557" i="4"/>
  <c r="L6558" i="4"/>
  <c r="L6559" i="4"/>
  <c r="L6560" i="4"/>
  <c r="L6561" i="4"/>
  <c r="L6562" i="4"/>
  <c r="L6563" i="4"/>
  <c r="L6564" i="4"/>
  <c r="L6565" i="4"/>
  <c r="L6566" i="4"/>
  <c r="L6567" i="4"/>
  <c r="L6568" i="4"/>
  <c r="L6569" i="4"/>
  <c r="L6570" i="4"/>
  <c r="L6571" i="4"/>
  <c r="L6572" i="4"/>
  <c r="L6573" i="4"/>
  <c r="L6574" i="4"/>
  <c r="L6575" i="4"/>
  <c r="L6576" i="4"/>
  <c r="L6577" i="4"/>
  <c r="L6578" i="4"/>
  <c r="L6579" i="4"/>
  <c r="L6580" i="4"/>
  <c r="L6581" i="4"/>
  <c r="L6582" i="4"/>
  <c r="L6583" i="4"/>
  <c r="L6584" i="4"/>
  <c r="L6585" i="4"/>
  <c r="L6586" i="4"/>
  <c r="L6587" i="4"/>
  <c r="L6588" i="4"/>
  <c r="L6589" i="4"/>
  <c r="L6590" i="4"/>
  <c r="L6591" i="4"/>
  <c r="L6592" i="4"/>
  <c r="L6593" i="4"/>
  <c r="L6594" i="4"/>
  <c r="L6595" i="4"/>
  <c r="L6596" i="4"/>
  <c r="L6597" i="4"/>
  <c r="L6598" i="4"/>
  <c r="L6599" i="4"/>
  <c r="L6600" i="4"/>
  <c r="L6601" i="4"/>
  <c r="L6602" i="4"/>
  <c r="L6603" i="4"/>
  <c r="L6604" i="4"/>
  <c r="L6605" i="4"/>
  <c r="L6606" i="4"/>
  <c r="L6607" i="4"/>
  <c r="L6608" i="4"/>
  <c r="L6609" i="4"/>
  <c r="L6610" i="4"/>
  <c r="L6611" i="4"/>
  <c r="L6612" i="4"/>
  <c r="L6613" i="4"/>
  <c r="L6614" i="4"/>
  <c r="L6615" i="4"/>
  <c r="L6616" i="4"/>
  <c r="L6617" i="4"/>
  <c r="L6618" i="4"/>
  <c r="L6619" i="4"/>
  <c r="L6620" i="4"/>
  <c r="L6621" i="4"/>
  <c r="L6622" i="4"/>
  <c r="L6623" i="4"/>
  <c r="L6624" i="4"/>
  <c r="L6625" i="4"/>
  <c r="L6626" i="4"/>
  <c r="L6627" i="4"/>
  <c r="L6628" i="4"/>
  <c r="L6629" i="4"/>
  <c r="L6630" i="4"/>
  <c r="L6631" i="4"/>
  <c r="L6632" i="4"/>
  <c r="L6633" i="4"/>
  <c r="L6634" i="4"/>
  <c r="L6635" i="4"/>
  <c r="L6636" i="4"/>
  <c r="L6637" i="4"/>
  <c r="L6638" i="4"/>
  <c r="L6639" i="4"/>
  <c r="L6640" i="4"/>
  <c r="L6641" i="4"/>
  <c r="L6642" i="4"/>
  <c r="L6643" i="4"/>
  <c r="L6644" i="4"/>
  <c r="L6645" i="4"/>
  <c r="L6646" i="4"/>
  <c r="L6647" i="4"/>
  <c r="L6648" i="4"/>
  <c r="L6649" i="4"/>
  <c r="L6650" i="4"/>
  <c r="L6651" i="4"/>
  <c r="L6652" i="4"/>
  <c r="L6653" i="4"/>
  <c r="L6654" i="4"/>
  <c r="L6655" i="4"/>
  <c r="L6656" i="4"/>
  <c r="L6657" i="4"/>
  <c r="L6658" i="4"/>
  <c r="L6659" i="4"/>
  <c r="L6660" i="4"/>
  <c r="L6661" i="4"/>
  <c r="L6662" i="4"/>
  <c r="L6663" i="4"/>
  <c r="L6664" i="4"/>
  <c r="L6665" i="4"/>
  <c r="L6666" i="4"/>
  <c r="L6667" i="4"/>
  <c r="L6668" i="4"/>
  <c r="L6669" i="4"/>
  <c r="L6670" i="4"/>
  <c r="L6671" i="4"/>
  <c r="L6672" i="4"/>
  <c r="L6673" i="4"/>
  <c r="L6674" i="4"/>
  <c r="L6675" i="4"/>
  <c r="L6676" i="4"/>
  <c r="L6677" i="4"/>
  <c r="L6678" i="4"/>
  <c r="L6679" i="4"/>
  <c r="L6680" i="4"/>
  <c r="L6681" i="4"/>
  <c r="L6682" i="4"/>
  <c r="L6683" i="4"/>
  <c r="L6684" i="4"/>
  <c r="L6685" i="4"/>
  <c r="L6686" i="4"/>
  <c r="L6687" i="4"/>
  <c r="L6688" i="4"/>
  <c r="L6689" i="4"/>
  <c r="L6690" i="4"/>
  <c r="L6691" i="4"/>
  <c r="L6692" i="4"/>
  <c r="L6693" i="4"/>
  <c r="L6694" i="4"/>
  <c r="L6695" i="4"/>
  <c r="L6696" i="4"/>
  <c r="L6697" i="4"/>
  <c r="L6698" i="4"/>
  <c r="L6699" i="4"/>
  <c r="L6700" i="4"/>
  <c r="L6701" i="4"/>
  <c r="L6702" i="4"/>
  <c r="L6703" i="4"/>
  <c r="L6704" i="4"/>
  <c r="L6705" i="4"/>
  <c r="L6706" i="4"/>
  <c r="L6707" i="4"/>
  <c r="L6708" i="4"/>
  <c r="L6709" i="4"/>
  <c r="L6710" i="4"/>
  <c r="L6711" i="4"/>
  <c r="L6712" i="4"/>
  <c r="L6713" i="4"/>
  <c r="L6714" i="4"/>
  <c r="L6715" i="4"/>
  <c r="L6716" i="4"/>
  <c r="L6717" i="4"/>
  <c r="L6718" i="4"/>
  <c r="L6719" i="4"/>
  <c r="L6720" i="4"/>
  <c r="L6721" i="4"/>
  <c r="L6722" i="4"/>
  <c r="L6723" i="4"/>
  <c r="L6724" i="4"/>
  <c r="L6725" i="4"/>
  <c r="L6726" i="4"/>
  <c r="L6727" i="4"/>
  <c r="L6728" i="4"/>
  <c r="L6729" i="4"/>
  <c r="L6730" i="4"/>
  <c r="L6731" i="4"/>
  <c r="L6732" i="4"/>
  <c r="L6733" i="4"/>
  <c r="L6734" i="4"/>
  <c r="L6735" i="4"/>
  <c r="L6736" i="4"/>
  <c r="L6737" i="4"/>
  <c r="L6738" i="4"/>
  <c r="L6739" i="4"/>
  <c r="L6740" i="4"/>
  <c r="L6741" i="4"/>
  <c r="L6742" i="4"/>
  <c r="L6743" i="4"/>
  <c r="L6744" i="4"/>
  <c r="L6745" i="4"/>
  <c r="L6746" i="4"/>
  <c r="L6747" i="4"/>
  <c r="L6748" i="4"/>
  <c r="L6749" i="4"/>
  <c r="L6750" i="4"/>
  <c r="L6751" i="4"/>
  <c r="L6752" i="4"/>
  <c r="L6753" i="4"/>
  <c r="L6754" i="4"/>
  <c r="L6755" i="4"/>
  <c r="L6756" i="4"/>
  <c r="L6757" i="4"/>
  <c r="L6758" i="4"/>
  <c r="L6759" i="4"/>
  <c r="L6760" i="4"/>
  <c r="L6761" i="4"/>
  <c r="L6762" i="4"/>
  <c r="L6763" i="4"/>
  <c r="L6764" i="4"/>
  <c r="L6765" i="4"/>
  <c r="L6766" i="4"/>
  <c r="L6767" i="4"/>
  <c r="L6768" i="4"/>
  <c r="L6769" i="4"/>
  <c r="L6770" i="4"/>
  <c r="L6771" i="4"/>
  <c r="L6772" i="4"/>
  <c r="L6773" i="4"/>
  <c r="L6774" i="4"/>
  <c r="L6775" i="4"/>
  <c r="L6776" i="4"/>
  <c r="L6777" i="4"/>
  <c r="L6778" i="4"/>
  <c r="L6779" i="4"/>
  <c r="L6780" i="4"/>
  <c r="L6781" i="4"/>
  <c r="L6782" i="4"/>
  <c r="L6783" i="4"/>
  <c r="L6784" i="4"/>
  <c r="L6785" i="4"/>
  <c r="L6786" i="4"/>
  <c r="L6787" i="4"/>
  <c r="L6788" i="4"/>
  <c r="L6789" i="4"/>
  <c r="L6790" i="4"/>
  <c r="L6791" i="4"/>
  <c r="L6792" i="4"/>
  <c r="L6793" i="4"/>
  <c r="L6794" i="4"/>
  <c r="L6795" i="4"/>
  <c r="L6796" i="4"/>
  <c r="L6797" i="4"/>
  <c r="L6798" i="4"/>
  <c r="L6799" i="4"/>
  <c r="L6800" i="4"/>
  <c r="L6801" i="4"/>
  <c r="L6802" i="4"/>
  <c r="L6803" i="4"/>
  <c r="L6804" i="4"/>
  <c r="L6805" i="4"/>
  <c r="L6806" i="4"/>
  <c r="L6807" i="4"/>
  <c r="L6808" i="4"/>
  <c r="L6809" i="4"/>
  <c r="L6810" i="4"/>
  <c r="L6811" i="4"/>
  <c r="L6812" i="4"/>
  <c r="L6813" i="4"/>
  <c r="L6814" i="4"/>
  <c r="L6815" i="4"/>
  <c r="L6816" i="4"/>
  <c r="L6817" i="4"/>
  <c r="L6818" i="4"/>
  <c r="L6819" i="4"/>
  <c r="L6820" i="4"/>
  <c r="L6821" i="4"/>
  <c r="L6822" i="4"/>
  <c r="L6823" i="4"/>
  <c r="L6824" i="4"/>
  <c r="L6825" i="4"/>
  <c r="L6826" i="4"/>
  <c r="L6827" i="4"/>
  <c r="L6828" i="4"/>
  <c r="L6829" i="4"/>
  <c r="L6830" i="4"/>
  <c r="L6831" i="4"/>
  <c r="L6832" i="4"/>
  <c r="L6833" i="4"/>
  <c r="L6834" i="4"/>
  <c r="L6835" i="4"/>
  <c r="L6836" i="4"/>
  <c r="L6837" i="4"/>
  <c r="L6838" i="4"/>
  <c r="L6839" i="4"/>
  <c r="L6840" i="4"/>
  <c r="L6841" i="4"/>
  <c r="L6842" i="4"/>
  <c r="L6843" i="4"/>
  <c r="L6844" i="4"/>
  <c r="L6845" i="4"/>
  <c r="L6846" i="4"/>
  <c r="L6847" i="4"/>
  <c r="L6848" i="4"/>
  <c r="L6849" i="4"/>
  <c r="L6850" i="4"/>
  <c r="L6851" i="4"/>
  <c r="L6852" i="4"/>
  <c r="L6853" i="4"/>
  <c r="L6854" i="4"/>
  <c r="L6855" i="4"/>
  <c r="L6856" i="4"/>
  <c r="L6857" i="4"/>
  <c r="L6858" i="4"/>
  <c r="L6859" i="4"/>
  <c r="L6860" i="4"/>
  <c r="L6861" i="4"/>
  <c r="L6862" i="4"/>
  <c r="L6863" i="4"/>
  <c r="L6864" i="4"/>
  <c r="L6865" i="4"/>
  <c r="L6866" i="4"/>
  <c r="L6867" i="4"/>
  <c r="L6868" i="4"/>
  <c r="L6869" i="4"/>
  <c r="L6870" i="4"/>
  <c r="L6871" i="4"/>
  <c r="L6872" i="4"/>
  <c r="L6873" i="4"/>
  <c r="L6874" i="4"/>
  <c r="L6875" i="4"/>
  <c r="L6876" i="4"/>
  <c r="L6877" i="4"/>
  <c r="L6878" i="4"/>
  <c r="L6879" i="4"/>
  <c r="L6880" i="4"/>
  <c r="L6881" i="4"/>
  <c r="L6882" i="4"/>
  <c r="L6883" i="4"/>
  <c r="L6884" i="4"/>
  <c r="L6885" i="4"/>
  <c r="L6886" i="4"/>
  <c r="L6887" i="4"/>
  <c r="L6888" i="4"/>
  <c r="L6889" i="4"/>
  <c r="L6890" i="4"/>
  <c r="L6891" i="4"/>
  <c r="L6892" i="4"/>
  <c r="L6893" i="4"/>
  <c r="L6894" i="4"/>
  <c r="L6895" i="4"/>
  <c r="L6896" i="4"/>
  <c r="L6897" i="4"/>
  <c r="L6898" i="4"/>
  <c r="L6899" i="4"/>
  <c r="L6900" i="4"/>
  <c r="L6901" i="4"/>
  <c r="L6902" i="4"/>
  <c r="L6903" i="4"/>
  <c r="L6904" i="4"/>
  <c r="L6905" i="4"/>
  <c r="L6906" i="4"/>
  <c r="L6907" i="4"/>
  <c r="L6908" i="4"/>
  <c r="L6909" i="4"/>
  <c r="L6910" i="4"/>
  <c r="L6911" i="4"/>
  <c r="L6912" i="4"/>
  <c r="L6913" i="4"/>
  <c r="L6914" i="4"/>
  <c r="L6915" i="4"/>
  <c r="L6916" i="4"/>
  <c r="L6917" i="4"/>
  <c r="L6918" i="4"/>
  <c r="L6919" i="4"/>
  <c r="L6920" i="4"/>
  <c r="L6921" i="4"/>
  <c r="L6922" i="4"/>
  <c r="L6923" i="4"/>
  <c r="L6924" i="4"/>
  <c r="L6925" i="4"/>
  <c r="L6926" i="4"/>
  <c r="L6927" i="4"/>
  <c r="L6928" i="4"/>
  <c r="L6929" i="4"/>
  <c r="L6930" i="4"/>
  <c r="L6931" i="4"/>
  <c r="L6932" i="4"/>
  <c r="L6933" i="4"/>
  <c r="L6934" i="4"/>
  <c r="L6935" i="4"/>
  <c r="L6936" i="4"/>
  <c r="L6937" i="4"/>
  <c r="L6938" i="4"/>
  <c r="L6939" i="4"/>
  <c r="L6940" i="4"/>
  <c r="L6941" i="4"/>
  <c r="L6942" i="4"/>
  <c r="L6943" i="4"/>
  <c r="L6944" i="4"/>
  <c r="L6945" i="4"/>
  <c r="L6946" i="4"/>
  <c r="L6947" i="4"/>
  <c r="L6948" i="4"/>
  <c r="L6949" i="4"/>
  <c r="L6950" i="4"/>
  <c r="L6951" i="4"/>
  <c r="L6952" i="4"/>
  <c r="L6953" i="4"/>
  <c r="L6954" i="4"/>
  <c r="L6955" i="4"/>
  <c r="L6956" i="4"/>
  <c r="L6957" i="4"/>
  <c r="L6958" i="4"/>
  <c r="L6959" i="4"/>
  <c r="L6960" i="4"/>
  <c r="L6961" i="4"/>
  <c r="L6962" i="4"/>
  <c r="L6963" i="4"/>
  <c r="L6964" i="4"/>
  <c r="L6965" i="4"/>
  <c r="L6966" i="4"/>
  <c r="L6967" i="4"/>
  <c r="L6968" i="4"/>
  <c r="L6969" i="4"/>
  <c r="L6970" i="4"/>
  <c r="L6971" i="4"/>
  <c r="L6972" i="4"/>
  <c r="L6973" i="4"/>
  <c r="L6974" i="4"/>
  <c r="L6975" i="4"/>
  <c r="L6976" i="4"/>
  <c r="L6977" i="4"/>
  <c r="L6978" i="4"/>
  <c r="L6979" i="4"/>
  <c r="L6980" i="4"/>
  <c r="L6981" i="4"/>
  <c r="L6982" i="4"/>
  <c r="L6983" i="4"/>
  <c r="L6984" i="4"/>
  <c r="L6985" i="4"/>
  <c r="L6986" i="4"/>
  <c r="L6987" i="4"/>
  <c r="L6988" i="4"/>
  <c r="L6989" i="4"/>
  <c r="L6990" i="4"/>
  <c r="L6991" i="4"/>
  <c r="L6992" i="4"/>
  <c r="L6993" i="4"/>
  <c r="L6994" i="4"/>
  <c r="L6995" i="4"/>
  <c r="L6996" i="4"/>
  <c r="L6997" i="4"/>
  <c r="L6998" i="4"/>
  <c r="L6999" i="4"/>
  <c r="L7000" i="4"/>
  <c r="L7001" i="4"/>
  <c r="L7002" i="4"/>
  <c r="L7003" i="4"/>
  <c r="L7004" i="4"/>
  <c r="L7005" i="4"/>
  <c r="L7006" i="4"/>
  <c r="L7007" i="4"/>
  <c r="L7008" i="4"/>
  <c r="L7009" i="4"/>
  <c r="L7010" i="4"/>
  <c r="L7011" i="4"/>
  <c r="L7012" i="4"/>
  <c r="L7013" i="4"/>
  <c r="L7014" i="4"/>
  <c r="L7015" i="4"/>
  <c r="L7016" i="4"/>
  <c r="L7017" i="4"/>
  <c r="L7018" i="4"/>
  <c r="L7019" i="4"/>
  <c r="L7020" i="4"/>
  <c r="L7021" i="4"/>
  <c r="L7022" i="4"/>
  <c r="L7023" i="4"/>
  <c r="L7024" i="4"/>
  <c r="L7025" i="4"/>
  <c r="L7026" i="4"/>
  <c r="L7027" i="4"/>
  <c r="L7028" i="4"/>
  <c r="L7029" i="4"/>
  <c r="L7030" i="4"/>
  <c r="L7031" i="4"/>
  <c r="L7032" i="4"/>
  <c r="L7033" i="4"/>
  <c r="L7034" i="4"/>
  <c r="L7035" i="4"/>
  <c r="L7036" i="4"/>
  <c r="L7037" i="4"/>
  <c r="L7038" i="4"/>
  <c r="L7039" i="4"/>
  <c r="L7040" i="4"/>
  <c r="L7041" i="4"/>
  <c r="L7042" i="4"/>
  <c r="L7043" i="4"/>
  <c r="L7044" i="4"/>
  <c r="L7045" i="4"/>
  <c r="L7046" i="4"/>
  <c r="L7047" i="4"/>
  <c r="L7048" i="4"/>
  <c r="L7049" i="4"/>
  <c r="L7050" i="4"/>
  <c r="L7051" i="4"/>
  <c r="L7052" i="4"/>
  <c r="L7053" i="4"/>
  <c r="L7054" i="4"/>
  <c r="L7055" i="4"/>
  <c r="L7056" i="4"/>
  <c r="L7057" i="4"/>
  <c r="L7058" i="4"/>
  <c r="L7059" i="4"/>
  <c r="L7060" i="4"/>
  <c r="L7061" i="4"/>
  <c r="L7062" i="4"/>
  <c r="L7063" i="4"/>
  <c r="L7064" i="4"/>
  <c r="L7065" i="4"/>
  <c r="L7066" i="4"/>
  <c r="L7067" i="4"/>
  <c r="L7068" i="4"/>
  <c r="L7069" i="4"/>
  <c r="L7070" i="4"/>
  <c r="L7071" i="4"/>
  <c r="L7072" i="4"/>
  <c r="L7073" i="4"/>
  <c r="L7074" i="4"/>
  <c r="L7075" i="4"/>
  <c r="L7076" i="4"/>
  <c r="L7077" i="4"/>
  <c r="L7078" i="4"/>
  <c r="L7079" i="4"/>
  <c r="L7080" i="4"/>
  <c r="L7081" i="4"/>
  <c r="L7082" i="4"/>
  <c r="L7083" i="4"/>
  <c r="L7084" i="4"/>
  <c r="L7085" i="4"/>
  <c r="L7086" i="4"/>
  <c r="L7087" i="4"/>
  <c r="L7088" i="4"/>
  <c r="L7089" i="4"/>
  <c r="L7090" i="4"/>
  <c r="L7091" i="4"/>
  <c r="L7092" i="4"/>
  <c r="L7093" i="4"/>
  <c r="L7094" i="4"/>
  <c r="L7095" i="4"/>
  <c r="L7096" i="4"/>
  <c r="L7097" i="4"/>
  <c r="L7098" i="4"/>
  <c r="L7099" i="4"/>
  <c r="L7100" i="4"/>
  <c r="L7101" i="4"/>
  <c r="L7102" i="4"/>
  <c r="L7103" i="4"/>
  <c r="L7104" i="4"/>
  <c r="L7105" i="4"/>
  <c r="L7106" i="4"/>
  <c r="L7107" i="4"/>
  <c r="L7108" i="4"/>
  <c r="L7109" i="4"/>
  <c r="L7110" i="4"/>
  <c r="L7111" i="4"/>
  <c r="L7112" i="4"/>
  <c r="L7113" i="4"/>
  <c r="L7114" i="4"/>
  <c r="L7115" i="4"/>
  <c r="L7116" i="4"/>
  <c r="L7117" i="4"/>
  <c r="L7118" i="4"/>
  <c r="L7119" i="4"/>
  <c r="L7120" i="4"/>
  <c r="L7121" i="4"/>
  <c r="L7122" i="4"/>
  <c r="L7123" i="4"/>
  <c r="L7124" i="4"/>
  <c r="L7125" i="4"/>
  <c r="L7126" i="4"/>
  <c r="L7127" i="4"/>
  <c r="L7128" i="4"/>
  <c r="L7129" i="4"/>
  <c r="L7130" i="4"/>
  <c r="L7131" i="4"/>
  <c r="L7132" i="4"/>
  <c r="L7133" i="4"/>
  <c r="L7134" i="4"/>
  <c r="L7135" i="4"/>
  <c r="L7136" i="4"/>
  <c r="L7137" i="4"/>
  <c r="L7138" i="4"/>
  <c r="L7139" i="4"/>
  <c r="L7140" i="4"/>
  <c r="L7141" i="4"/>
  <c r="L7142" i="4"/>
  <c r="L7143" i="4"/>
  <c r="L7144" i="4"/>
  <c r="L7145" i="4"/>
  <c r="L7146" i="4"/>
  <c r="L7147" i="4"/>
  <c r="L7148" i="4"/>
  <c r="L7149" i="4"/>
  <c r="L7150" i="4"/>
  <c r="L7151" i="4"/>
  <c r="L7152" i="4"/>
  <c r="L7153" i="4"/>
  <c r="L7154" i="4"/>
  <c r="L7155" i="4"/>
  <c r="L7156" i="4"/>
  <c r="L7157" i="4"/>
  <c r="L7158" i="4"/>
  <c r="L7159" i="4"/>
  <c r="L7160" i="4"/>
  <c r="L7161" i="4"/>
  <c r="L7162" i="4"/>
  <c r="L7163" i="4"/>
  <c r="L7164" i="4"/>
  <c r="L7165" i="4"/>
  <c r="L7166" i="4"/>
  <c r="L7167" i="4"/>
  <c r="L7168" i="4"/>
  <c r="L7169" i="4"/>
  <c r="L7170" i="4"/>
  <c r="L7171" i="4"/>
  <c r="L7172" i="4"/>
  <c r="L7173" i="4"/>
  <c r="L7174" i="4"/>
  <c r="L7175" i="4"/>
  <c r="L7176" i="4"/>
  <c r="L7177" i="4"/>
  <c r="L7178" i="4"/>
  <c r="L7179" i="4"/>
  <c r="L7180" i="4"/>
  <c r="L7181" i="4"/>
  <c r="L7182" i="4"/>
  <c r="L7183" i="4"/>
  <c r="L7184" i="4"/>
  <c r="L7185" i="4"/>
  <c r="L7186" i="4"/>
  <c r="L7187" i="4"/>
  <c r="L7188" i="4"/>
  <c r="L7189" i="4"/>
  <c r="L7190" i="4"/>
  <c r="L7191" i="4"/>
  <c r="L7192" i="4"/>
  <c r="L7193" i="4"/>
  <c r="L7194" i="4"/>
  <c r="L7195" i="4"/>
  <c r="L7196" i="4"/>
  <c r="L7197" i="4"/>
  <c r="L7198" i="4"/>
  <c r="L7199" i="4"/>
  <c r="L7200" i="4"/>
  <c r="L7201" i="4"/>
  <c r="L7202" i="4"/>
  <c r="L7203" i="4"/>
  <c r="L7204" i="4"/>
  <c r="L7205" i="4"/>
  <c r="L7206" i="4"/>
  <c r="L7207" i="4"/>
  <c r="L7208" i="4"/>
  <c r="L7209" i="4"/>
  <c r="L7210" i="4"/>
  <c r="L7211" i="4"/>
  <c r="L7212" i="4"/>
  <c r="L7213" i="4"/>
  <c r="L7214" i="4"/>
  <c r="L7215" i="4"/>
  <c r="L7216" i="4"/>
  <c r="L7217" i="4"/>
  <c r="L7218" i="4"/>
  <c r="L7219" i="4"/>
  <c r="L7220" i="4"/>
  <c r="L7221" i="4"/>
  <c r="L7222" i="4"/>
  <c r="L7223" i="4"/>
  <c r="L7224" i="4"/>
  <c r="L7225" i="4"/>
  <c r="L7226" i="4"/>
  <c r="L7227" i="4"/>
  <c r="L7228" i="4"/>
  <c r="L7229" i="4"/>
  <c r="L7230" i="4"/>
  <c r="L7231" i="4"/>
  <c r="L7232" i="4"/>
  <c r="L7233" i="4"/>
  <c r="L7234" i="4"/>
  <c r="L7235" i="4"/>
  <c r="L7236" i="4"/>
  <c r="L7237" i="4"/>
  <c r="L7238" i="4"/>
  <c r="L7239" i="4"/>
  <c r="L7240" i="4"/>
  <c r="L7241" i="4"/>
  <c r="L7242" i="4"/>
  <c r="L7243" i="4"/>
  <c r="L7244" i="4"/>
  <c r="L7245" i="4"/>
  <c r="L7246" i="4"/>
  <c r="L7247" i="4"/>
  <c r="L7248" i="4"/>
  <c r="L7249" i="4"/>
  <c r="L7250" i="4"/>
  <c r="L7251" i="4"/>
  <c r="L7252" i="4"/>
  <c r="L7253" i="4"/>
  <c r="L7254" i="4"/>
  <c r="L7255" i="4"/>
  <c r="L7256" i="4"/>
  <c r="L7257" i="4"/>
  <c r="L7258" i="4"/>
  <c r="L7259" i="4"/>
  <c r="L7260" i="4"/>
  <c r="L7261" i="4"/>
  <c r="L7262" i="4"/>
  <c r="L7263" i="4"/>
  <c r="L7264" i="4"/>
  <c r="L7265" i="4"/>
  <c r="L7266" i="4"/>
  <c r="L7267" i="4"/>
  <c r="L7268" i="4"/>
  <c r="L7269" i="4"/>
  <c r="L7270" i="4"/>
  <c r="L7271" i="4"/>
  <c r="L7272" i="4"/>
  <c r="L7273" i="4"/>
  <c r="L7274" i="4"/>
  <c r="L7275" i="4"/>
  <c r="L7276" i="4"/>
  <c r="L7277" i="4"/>
  <c r="L7278" i="4"/>
  <c r="L7279" i="4"/>
  <c r="L7280" i="4"/>
  <c r="L7281" i="4"/>
  <c r="L7282" i="4"/>
  <c r="L7283" i="4"/>
  <c r="L7284" i="4"/>
  <c r="L7285" i="4"/>
  <c r="L7286" i="4"/>
  <c r="L7287" i="4"/>
  <c r="L7288" i="4"/>
  <c r="L7289" i="4"/>
  <c r="L7290" i="4"/>
  <c r="L7291" i="4"/>
  <c r="L7292" i="4"/>
  <c r="L7293" i="4"/>
  <c r="L7294" i="4"/>
  <c r="L7295" i="4"/>
  <c r="L7296" i="4"/>
  <c r="L7297" i="4"/>
  <c r="L7298" i="4"/>
  <c r="L7299" i="4"/>
  <c r="L7300" i="4"/>
  <c r="L7301" i="4"/>
  <c r="L7302" i="4"/>
  <c r="L7303" i="4"/>
  <c r="L7304" i="4"/>
  <c r="L7305" i="4"/>
  <c r="L7306" i="4"/>
  <c r="L7307" i="4"/>
  <c r="L7308" i="4"/>
  <c r="L7309" i="4"/>
  <c r="L7310" i="4"/>
  <c r="L7311" i="4"/>
  <c r="L7312" i="4"/>
  <c r="L7313" i="4"/>
  <c r="L7314" i="4"/>
  <c r="L7315" i="4"/>
  <c r="L7316" i="4"/>
  <c r="L7317" i="4"/>
  <c r="L7318" i="4"/>
  <c r="L7319" i="4"/>
  <c r="L7320" i="4"/>
  <c r="L7321" i="4"/>
  <c r="L7322" i="4"/>
  <c r="L7323" i="4"/>
  <c r="L7324" i="4"/>
  <c r="L7325" i="4"/>
  <c r="L7326" i="4"/>
  <c r="L7327" i="4"/>
  <c r="L7328" i="4"/>
  <c r="L7329" i="4"/>
  <c r="L7330" i="4"/>
  <c r="L7331" i="4"/>
  <c r="L7332" i="4"/>
  <c r="L7333" i="4"/>
  <c r="L7334" i="4"/>
  <c r="L7335" i="4"/>
  <c r="L7336" i="4"/>
  <c r="L7337" i="4"/>
  <c r="L7338" i="4"/>
  <c r="L7339" i="4"/>
  <c r="L7340" i="4"/>
  <c r="L7341" i="4"/>
  <c r="L7342" i="4"/>
  <c r="L7343" i="4"/>
  <c r="L7344" i="4"/>
  <c r="L7345" i="4"/>
  <c r="L7346" i="4"/>
  <c r="L7347" i="4"/>
  <c r="L7348" i="4"/>
  <c r="L7349" i="4"/>
  <c r="L7350" i="4"/>
  <c r="L7351" i="4"/>
  <c r="L7352" i="4"/>
  <c r="L7353" i="4"/>
  <c r="L7354" i="4"/>
  <c r="L7355" i="4"/>
  <c r="L7356" i="4"/>
  <c r="L7357" i="4"/>
  <c r="L7358" i="4"/>
  <c r="L7359" i="4"/>
  <c r="L7360" i="4"/>
  <c r="L7361" i="4"/>
  <c r="L7362" i="4"/>
  <c r="L7363" i="4"/>
  <c r="L7364" i="4"/>
  <c r="L7365" i="4"/>
  <c r="L7366" i="4"/>
  <c r="L7367" i="4"/>
  <c r="L7368" i="4"/>
  <c r="L7369" i="4"/>
  <c r="L7370" i="4"/>
  <c r="L7371" i="4"/>
  <c r="L7372" i="4"/>
  <c r="L7373" i="4"/>
  <c r="L7374" i="4"/>
  <c r="L7375" i="4"/>
  <c r="L7376" i="4"/>
  <c r="L7377" i="4"/>
  <c r="L7378" i="4"/>
  <c r="L7379" i="4"/>
  <c r="L7380" i="4"/>
  <c r="L7381" i="4"/>
  <c r="L7382" i="4"/>
  <c r="L7383" i="4"/>
  <c r="L7384" i="4"/>
  <c r="L7385" i="4"/>
  <c r="L7386" i="4"/>
  <c r="L7387" i="4"/>
  <c r="L7388" i="4"/>
  <c r="L7389" i="4"/>
  <c r="L7390" i="4"/>
  <c r="L7391" i="4"/>
  <c r="L7392" i="4"/>
  <c r="L7393" i="4"/>
  <c r="L7394" i="4"/>
  <c r="L7395" i="4"/>
  <c r="L7396" i="4"/>
  <c r="L7397" i="4"/>
  <c r="L7398" i="4"/>
  <c r="L7399" i="4"/>
  <c r="L7400" i="4"/>
  <c r="L7401" i="4"/>
  <c r="L7402" i="4"/>
  <c r="L7403" i="4"/>
  <c r="L7404" i="4"/>
  <c r="L7405" i="4"/>
  <c r="L7406" i="4"/>
  <c r="L7407" i="4"/>
  <c r="L7408" i="4"/>
  <c r="L7409" i="4"/>
  <c r="L7410" i="4"/>
  <c r="L7411" i="4"/>
  <c r="L7412" i="4"/>
  <c r="L7413" i="4"/>
  <c r="L7414" i="4"/>
  <c r="L7415" i="4"/>
  <c r="L7416" i="4"/>
  <c r="L7417" i="4"/>
  <c r="L7418" i="4"/>
  <c r="L7419" i="4"/>
  <c r="L7420" i="4"/>
  <c r="L7421" i="4"/>
  <c r="L7422" i="4"/>
  <c r="L7423" i="4"/>
  <c r="L7424" i="4"/>
  <c r="L7425" i="4"/>
  <c r="L7426" i="4"/>
  <c r="L7427" i="4"/>
  <c r="L7428" i="4"/>
  <c r="L7429" i="4"/>
  <c r="L7430" i="4"/>
  <c r="L7431" i="4"/>
  <c r="L7432" i="4"/>
  <c r="L7433" i="4"/>
  <c r="L7434" i="4"/>
  <c r="L7435" i="4"/>
  <c r="L7436" i="4"/>
  <c r="L7437" i="4"/>
  <c r="L7438" i="4"/>
  <c r="L7439" i="4"/>
  <c r="L7440" i="4"/>
  <c r="L7441" i="4"/>
  <c r="L7442" i="4"/>
  <c r="L7443" i="4"/>
  <c r="L7444" i="4"/>
  <c r="L7445" i="4"/>
  <c r="L7446" i="4"/>
  <c r="L7447" i="4"/>
  <c r="L7448" i="4"/>
  <c r="L7449" i="4"/>
  <c r="L7450" i="4"/>
  <c r="L7451" i="4"/>
  <c r="L7452" i="4"/>
  <c r="L7453" i="4"/>
  <c r="L7454" i="4"/>
  <c r="L7455" i="4"/>
  <c r="L7456" i="4"/>
  <c r="L7457" i="4"/>
  <c r="L7458" i="4"/>
  <c r="L7459" i="4"/>
  <c r="L7460" i="4"/>
  <c r="L7461" i="4"/>
  <c r="L7462" i="4"/>
  <c r="L7463" i="4"/>
  <c r="L7464" i="4"/>
  <c r="L7465" i="4"/>
  <c r="L7466" i="4"/>
  <c r="L7467" i="4"/>
  <c r="L7468" i="4"/>
  <c r="L7469" i="4"/>
  <c r="L7470" i="4"/>
  <c r="L7471" i="4"/>
  <c r="L7472" i="4"/>
  <c r="L7473" i="4"/>
  <c r="L7474" i="4"/>
  <c r="L7475" i="4"/>
  <c r="L7476" i="4"/>
  <c r="L7477" i="4"/>
  <c r="L7478" i="4"/>
  <c r="L7479" i="4"/>
  <c r="L7480" i="4"/>
  <c r="L7481" i="4"/>
  <c r="L7482" i="4"/>
  <c r="L7483" i="4"/>
  <c r="L7484" i="4"/>
  <c r="L7485" i="4"/>
  <c r="L7486" i="4"/>
  <c r="L7487" i="4"/>
  <c r="L7488" i="4"/>
  <c r="L7489" i="4"/>
  <c r="L7490" i="4"/>
  <c r="L7491" i="4"/>
  <c r="L7492" i="4"/>
  <c r="L7493" i="4"/>
  <c r="L7494" i="4"/>
  <c r="L7495" i="4"/>
  <c r="L7496" i="4"/>
  <c r="L7497" i="4"/>
  <c r="L7498" i="4"/>
  <c r="L7499" i="4"/>
  <c r="L7500" i="4"/>
  <c r="L7501" i="4"/>
  <c r="L7502" i="4"/>
  <c r="L7503" i="4"/>
  <c r="L7504" i="4"/>
  <c r="L7505" i="4"/>
  <c r="L7506" i="4"/>
  <c r="L7507" i="4"/>
  <c r="L7508" i="4"/>
  <c r="L7509" i="4"/>
  <c r="L7510" i="4"/>
  <c r="L7511" i="4"/>
  <c r="L7512" i="4"/>
  <c r="L7513" i="4"/>
  <c r="L7514" i="4"/>
  <c r="L7515" i="4"/>
  <c r="L7516" i="4"/>
  <c r="L7517" i="4"/>
  <c r="L7518" i="4"/>
  <c r="L7519" i="4"/>
  <c r="L7520" i="4"/>
  <c r="L7521" i="4"/>
  <c r="L7522" i="4"/>
  <c r="L7523" i="4"/>
  <c r="L7524" i="4"/>
  <c r="L7525" i="4"/>
  <c r="L7526" i="4"/>
  <c r="L7527" i="4"/>
  <c r="L7528" i="4"/>
  <c r="L7529" i="4"/>
  <c r="L7530" i="4"/>
  <c r="L7531" i="4"/>
  <c r="L7532" i="4"/>
  <c r="L7533" i="4"/>
  <c r="L7534" i="4"/>
  <c r="L7535" i="4"/>
  <c r="L7536" i="4"/>
  <c r="L7537" i="4"/>
  <c r="L7538" i="4"/>
  <c r="L7539" i="4"/>
  <c r="L7540" i="4"/>
  <c r="L7541" i="4"/>
  <c r="L7542" i="4"/>
  <c r="L7543" i="4"/>
  <c r="L7544" i="4"/>
  <c r="L7545" i="4"/>
  <c r="L7546" i="4"/>
  <c r="L7547" i="4"/>
  <c r="L7548" i="4"/>
  <c r="L7549" i="4"/>
  <c r="L7550" i="4"/>
  <c r="L7551" i="4"/>
  <c r="L7552" i="4"/>
  <c r="L7553" i="4"/>
  <c r="L7554" i="4"/>
  <c r="L7555" i="4"/>
  <c r="L7556" i="4"/>
  <c r="L7557" i="4"/>
  <c r="L7558" i="4"/>
  <c r="L7559" i="4"/>
  <c r="L7560" i="4"/>
  <c r="L7561" i="4"/>
  <c r="L7562" i="4"/>
  <c r="L7563" i="4"/>
  <c r="L7564" i="4"/>
  <c r="L7565" i="4"/>
  <c r="L7566" i="4"/>
  <c r="L7567" i="4"/>
  <c r="L7568" i="4"/>
  <c r="L7569" i="4"/>
  <c r="L7570" i="4"/>
  <c r="L7571" i="4"/>
  <c r="L7572" i="4"/>
  <c r="L7573" i="4"/>
  <c r="L7574" i="4"/>
  <c r="L7575" i="4"/>
  <c r="L7576" i="4"/>
  <c r="L7577" i="4"/>
  <c r="L7578" i="4"/>
  <c r="L7579" i="4"/>
  <c r="L7580" i="4"/>
  <c r="L7581" i="4"/>
  <c r="L7582" i="4"/>
  <c r="L7583" i="4"/>
  <c r="L7584" i="4"/>
  <c r="L7585" i="4"/>
  <c r="L7586" i="4"/>
  <c r="L7587" i="4"/>
  <c r="L7588" i="4"/>
  <c r="L7589" i="4"/>
  <c r="L7590" i="4"/>
  <c r="L7591" i="4"/>
  <c r="L7592" i="4"/>
  <c r="L7593" i="4"/>
  <c r="L7594" i="4"/>
  <c r="L7595" i="4"/>
  <c r="L7596" i="4"/>
  <c r="L7597" i="4"/>
  <c r="L7598" i="4"/>
  <c r="L7599" i="4"/>
  <c r="L7600" i="4"/>
  <c r="L7601" i="4"/>
  <c r="L7602" i="4"/>
  <c r="L7603" i="4"/>
  <c r="L7604" i="4"/>
  <c r="L7605" i="4"/>
  <c r="L7606" i="4"/>
  <c r="L7607" i="4"/>
  <c r="L7608" i="4"/>
  <c r="L7609" i="4"/>
  <c r="L7610" i="4"/>
  <c r="L7611" i="4"/>
  <c r="L7612" i="4"/>
  <c r="L7613" i="4"/>
  <c r="L7614" i="4"/>
  <c r="L7615" i="4"/>
  <c r="L7616" i="4"/>
  <c r="L7617" i="4"/>
  <c r="L7618" i="4"/>
  <c r="L7619" i="4"/>
  <c r="L7620" i="4"/>
  <c r="L7621" i="4"/>
  <c r="L7622" i="4"/>
  <c r="L7623" i="4"/>
  <c r="L7624" i="4"/>
  <c r="L7625" i="4"/>
  <c r="L7626" i="4"/>
  <c r="L7627" i="4"/>
  <c r="L7628" i="4"/>
  <c r="L7629" i="4"/>
  <c r="L7630" i="4"/>
  <c r="L7631" i="4"/>
  <c r="L7632" i="4"/>
  <c r="L7633" i="4"/>
  <c r="L7634" i="4"/>
  <c r="L7635" i="4"/>
  <c r="L7636" i="4"/>
  <c r="L7637" i="4"/>
  <c r="L7638" i="4"/>
  <c r="L7639" i="4"/>
  <c r="L7640" i="4"/>
  <c r="L7641" i="4"/>
  <c r="L7642" i="4"/>
  <c r="L7643" i="4"/>
  <c r="L7644" i="4"/>
  <c r="L7645" i="4"/>
  <c r="L7646" i="4"/>
  <c r="L7647" i="4"/>
  <c r="L7648" i="4"/>
  <c r="L7649" i="4"/>
  <c r="L7650" i="4"/>
  <c r="L7651" i="4"/>
  <c r="L7652" i="4"/>
  <c r="L7653" i="4"/>
  <c r="L7654" i="4"/>
  <c r="L7655" i="4"/>
  <c r="L7656" i="4"/>
  <c r="L7657" i="4"/>
  <c r="L7658" i="4"/>
  <c r="L7659" i="4"/>
  <c r="L7660" i="4"/>
  <c r="L7661" i="4"/>
  <c r="L7662" i="4"/>
  <c r="L7663" i="4"/>
  <c r="L7664" i="4"/>
  <c r="L7665" i="4"/>
  <c r="L7666" i="4"/>
  <c r="L7667" i="4"/>
  <c r="L7668" i="4"/>
  <c r="L7669" i="4"/>
  <c r="L7670" i="4"/>
  <c r="L7671" i="4"/>
  <c r="L7672" i="4"/>
  <c r="L7673" i="4"/>
  <c r="L7674" i="4"/>
  <c r="L7675" i="4"/>
  <c r="L7676" i="4"/>
  <c r="L7677" i="4"/>
  <c r="L7678" i="4"/>
  <c r="L7679" i="4"/>
  <c r="L7680" i="4"/>
  <c r="L7681" i="4"/>
  <c r="L7682" i="4"/>
  <c r="L7683" i="4"/>
  <c r="L7684" i="4"/>
  <c r="L7685" i="4"/>
  <c r="L7686" i="4"/>
  <c r="L7687" i="4"/>
  <c r="L7688" i="4"/>
  <c r="L7689" i="4"/>
  <c r="L7690" i="4"/>
  <c r="L7691" i="4"/>
  <c r="L7692" i="4"/>
  <c r="L7693" i="4"/>
  <c r="L7694" i="4"/>
  <c r="L7695" i="4"/>
  <c r="L7696" i="4"/>
  <c r="L7697" i="4"/>
  <c r="L7698" i="4"/>
  <c r="L7699" i="4"/>
  <c r="L7700" i="4"/>
  <c r="L7701" i="4"/>
  <c r="L7702" i="4"/>
  <c r="L7703" i="4"/>
  <c r="L7704" i="4"/>
  <c r="L7705" i="4"/>
  <c r="L7706" i="4"/>
  <c r="L7707" i="4"/>
  <c r="L7708" i="4"/>
  <c r="L7709" i="4"/>
  <c r="L7710" i="4"/>
  <c r="L7711" i="4"/>
  <c r="L7712" i="4"/>
  <c r="L7713" i="4"/>
  <c r="L7714" i="4"/>
  <c r="L7715" i="4"/>
  <c r="L7716" i="4"/>
  <c r="L7717" i="4"/>
  <c r="L7718" i="4"/>
  <c r="L7719" i="4"/>
  <c r="L7720" i="4"/>
  <c r="L7721" i="4"/>
  <c r="L7722" i="4"/>
  <c r="L7723" i="4"/>
  <c r="L7724" i="4"/>
  <c r="L7725" i="4"/>
  <c r="L7726" i="4"/>
  <c r="L7727" i="4"/>
  <c r="L7728" i="4"/>
  <c r="L7729" i="4"/>
  <c r="L7730" i="4"/>
  <c r="L7731" i="4"/>
  <c r="L7732" i="4"/>
  <c r="L7733" i="4"/>
  <c r="L7734" i="4"/>
  <c r="L7735" i="4"/>
  <c r="L7736" i="4"/>
  <c r="L7737" i="4"/>
  <c r="L7738" i="4"/>
  <c r="L7739" i="4"/>
  <c r="L7740" i="4"/>
  <c r="L7741" i="4"/>
  <c r="L7742" i="4"/>
  <c r="L7743" i="4"/>
  <c r="L7744" i="4"/>
  <c r="L7745" i="4"/>
  <c r="L7746" i="4"/>
  <c r="L7747" i="4"/>
  <c r="L7748" i="4"/>
  <c r="L7749" i="4"/>
  <c r="L7750" i="4"/>
  <c r="L7751" i="4"/>
  <c r="L7752" i="4"/>
  <c r="L7753" i="4"/>
  <c r="L7754" i="4"/>
  <c r="L7755" i="4"/>
  <c r="L7756" i="4"/>
  <c r="L7757" i="4"/>
  <c r="L7758" i="4"/>
  <c r="L7759" i="4"/>
  <c r="L7760" i="4"/>
  <c r="L7761" i="4"/>
  <c r="L7762" i="4"/>
  <c r="L7763" i="4"/>
  <c r="L7764" i="4"/>
  <c r="L7765" i="4"/>
  <c r="L7766" i="4"/>
  <c r="L7767" i="4"/>
  <c r="L7768" i="4"/>
  <c r="L7769" i="4"/>
  <c r="L7770" i="4"/>
  <c r="L7771" i="4"/>
  <c r="L7772" i="4"/>
  <c r="L7773" i="4"/>
  <c r="L7774" i="4"/>
  <c r="L7775" i="4"/>
  <c r="L7776" i="4"/>
  <c r="L7777" i="4"/>
  <c r="L7778" i="4"/>
  <c r="L7779" i="4"/>
  <c r="L7780" i="4"/>
  <c r="L7781" i="4"/>
  <c r="L7782" i="4"/>
  <c r="L7783" i="4"/>
  <c r="L7784" i="4"/>
  <c r="L7785" i="4"/>
  <c r="L7786" i="4"/>
  <c r="L7787" i="4"/>
  <c r="L7788" i="4"/>
  <c r="L7789" i="4"/>
  <c r="L7790" i="4"/>
  <c r="L7791" i="4"/>
  <c r="L7792" i="4"/>
  <c r="L7793" i="4"/>
  <c r="L7794" i="4"/>
  <c r="L7795" i="4"/>
  <c r="L7796" i="4"/>
  <c r="L7797" i="4"/>
  <c r="L7798" i="4"/>
  <c r="L7799" i="4"/>
  <c r="L7800" i="4"/>
  <c r="L7801" i="4"/>
  <c r="L7802" i="4"/>
  <c r="L7803" i="4"/>
  <c r="L7804" i="4"/>
  <c r="L7805" i="4"/>
  <c r="L7806" i="4"/>
  <c r="L7807" i="4"/>
  <c r="L7808" i="4"/>
  <c r="L7809" i="4"/>
  <c r="L7810" i="4"/>
  <c r="L7811" i="4"/>
  <c r="L7812" i="4"/>
  <c r="L7813" i="4"/>
  <c r="L7814" i="4"/>
  <c r="L7815" i="4"/>
  <c r="L7816" i="4"/>
  <c r="L7817" i="4"/>
  <c r="L7818" i="4"/>
  <c r="L7819" i="4"/>
  <c r="L7820" i="4"/>
  <c r="L7821" i="4"/>
  <c r="L7822" i="4"/>
  <c r="L7823" i="4"/>
  <c r="L7824" i="4"/>
  <c r="L7825" i="4"/>
  <c r="L7826" i="4"/>
  <c r="L7827" i="4"/>
  <c r="L7828" i="4"/>
  <c r="L7829" i="4"/>
  <c r="L7830" i="4"/>
  <c r="L7831" i="4"/>
  <c r="L7832" i="4"/>
  <c r="L7833" i="4"/>
  <c r="L7834" i="4"/>
  <c r="L7835" i="4"/>
  <c r="L7836" i="4"/>
  <c r="L7837" i="4"/>
  <c r="L7838" i="4"/>
  <c r="L7839" i="4"/>
  <c r="L7840" i="4"/>
  <c r="L7841" i="4"/>
  <c r="L7842" i="4"/>
  <c r="L7843" i="4"/>
  <c r="L7844" i="4"/>
  <c r="L7845" i="4"/>
  <c r="L7846" i="4"/>
  <c r="L7847" i="4"/>
  <c r="L7848" i="4"/>
  <c r="L7849" i="4"/>
  <c r="L7850" i="4"/>
  <c r="L7851" i="4"/>
  <c r="L7852" i="4"/>
  <c r="L7853" i="4"/>
  <c r="L7854" i="4"/>
  <c r="L7855" i="4"/>
  <c r="L7856" i="4"/>
  <c r="L7857" i="4"/>
  <c r="L7858" i="4"/>
  <c r="L7859" i="4"/>
  <c r="L7860" i="4"/>
  <c r="L7861" i="4"/>
  <c r="L7862" i="4"/>
  <c r="L7863" i="4"/>
  <c r="L7864" i="4"/>
  <c r="L7865" i="4"/>
  <c r="L7866" i="4"/>
  <c r="L7867" i="4"/>
  <c r="L7868" i="4"/>
  <c r="L7869" i="4"/>
  <c r="L7870" i="4"/>
  <c r="L7871" i="4"/>
  <c r="L7872" i="4"/>
  <c r="L7873" i="4"/>
  <c r="L7874" i="4"/>
  <c r="L7875" i="4"/>
  <c r="L7876" i="4"/>
  <c r="L7877" i="4"/>
  <c r="L7878" i="4"/>
  <c r="L7879" i="4"/>
  <c r="L7880" i="4"/>
  <c r="L7881" i="4"/>
  <c r="L7882" i="4"/>
  <c r="L7883" i="4"/>
  <c r="L7884" i="4"/>
  <c r="L7885" i="4"/>
  <c r="L7886" i="4"/>
  <c r="L7887" i="4"/>
  <c r="L7888" i="4"/>
  <c r="L7889" i="4"/>
  <c r="L7890" i="4"/>
  <c r="L7891" i="4"/>
  <c r="L7892" i="4"/>
  <c r="L7893" i="4"/>
  <c r="L7894" i="4"/>
  <c r="L7895" i="4"/>
  <c r="L7896" i="4"/>
  <c r="L7897" i="4"/>
  <c r="L7898" i="4"/>
  <c r="L7899" i="4"/>
  <c r="L7900" i="4"/>
  <c r="L7901" i="4"/>
  <c r="L7902" i="4"/>
  <c r="L7903" i="4"/>
  <c r="L7904" i="4"/>
  <c r="L7905" i="4"/>
  <c r="L7906" i="4"/>
  <c r="L7907" i="4"/>
  <c r="L7908" i="4"/>
  <c r="L7909" i="4"/>
  <c r="L7910" i="4"/>
  <c r="L7911" i="4"/>
  <c r="L7912" i="4"/>
  <c r="L7913" i="4"/>
  <c r="L7914" i="4"/>
  <c r="L7915" i="4"/>
  <c r="L7916" i="4"/>
  <c r="L7917" i="4"/>
  <c r="L7918" i="4"/>
  <c r="L7919" i="4"/>
  <c r="L7920" i="4"/>
  <c r="L7921" i="4"/>
  <c r="L7922" i="4"/>
  <c r="L7923" i="4"/>
  <c r="L7924" i="4"/>
  <c r="L7925" i="4"/>
  <c r="L7926" i="4"/>
  <c r="L7927" i="4"/>
  <c r="L7928" i="4"/>
  <c r="L7929" i="4"/>
  <c r="L7930" i="4"/>
  <c r="L7931" i="4"/>
  <c r="L7932" i="4"/>
  <c r="L7933" i="4"/>
  <c r="L7934" i="4"/>
  <c r="L7935" i="4"/>
  <c r="L7936" i="4"/>
  <c r="L7937" i="4"/>
  <c r="L7938" i="4"/>
  <c r="L7939" i="4"/>
  <c r="L7940" i="4"/>
  <c r="L7941" i="4"/>
  <c r="L7942" i="4"/>
  <c r="L7943" i="4"/>
  <c r="L7944" i="4"/>
  <c r="L7945" i="4"/>
  <c r="L7946" i="4"/>
  <c r="L7947" i="4"/>
  <c r="L7948" i="4"/>
  <c r="L7949" i="4"/>
  <c r="L7950" i="4"/>
  <c r="L7951" i="4"/>
  <c r="L7952" i="4"/>
  <c r="L7953" i="4"/>
  <c r="L7954" i="4"/>
  <c r="L7955" i="4"/>
  <c r="L7956" i="4"/>
  <c r="L7957" i="4"/>
  <c r="L7958" i="4"/>
  <c r="L7959" i="4"/>
  <c r="L7960" i="4"/>
  <c r="L7961" i="4"/>
  <c r="L7962" i="4"/>
  <c r="L7963" i="4"/>
  <c r="L7964" i="4"/>
  <c r="L7965" i="4"/>
  <c r="L7966" i="4"/>
  <c r="L7967" i="4"/>
  <c r="L7968" i="4"/>
  <c r="L7969" i="4"/>
  <c r="L7970" i="4"/>
  <c r="L7971" i="4"/>
  <c r="L7972" i="4"/>
  <c r="L7973" i="4"/>
  <c r="L7974" i="4"/>
  <c r="L7975" i="4"/>
  <c r="L7976" i="4"/>
  <c r="L7977" i="4"/>
  <c r="L7978" i="4"/>
  <c r="L7979" i="4"/>
  <c r="L7980" i="4"/>
  <c r="L7981" i="4"/>
  <c r="L7982" i="4"/>
  <c r="L7983" i="4"/>
  <c r="L7984" i="4"/>
  <c r="L7985" i="4"/>
  <c r="L7986" i="4"/>
  <c r="L7987" i="4"/>
  <c r="L7988" i="4"/>
  <c r="L7989" i="4"/>
  <c r="L7990" i="4"/>
  <c r="L7991" i="4"/>
  <c r="L7992" i="4"/>
  <c r="L7993" i="4"/>
  <c r="L7994" i="4"/>
  <c r="L7995" i="4"/>
  <c r="L7996" i="4"/>
  <c r="L7997" i="4"/>
  <c r="L7998" i="4"/>
  <c r="L7999" i="4"/>
  <c r="L8000" i="4"/>
  <c r="L8001" i="4"/>
  <c r="L8002" i="4"/>
  <c r="L8003" i="4"/>
  <c r="L8004" i="4"/>
  <c r="L8005" i="4"/>
  <c r="L8006" i="4"/>
  <c r="L8007" i="4"/>
  <c r="L8008" i="4"/>
  <c r="L8009" i="4"/>
  <c r="L8010" i="4"/>
  <c r="L8011" i="4"/>
  <c r="L8012" i="4"/>
  <c r="L8013" i="4"/>
  <c r="L8014" i="4"/>
  <c r="L8015" i="4"/>
  <c r="L8016" i="4"/>
  <c r="L8017" i="4"/>
  <c r="L8018" i="4"/>
  <c r="L8019" i="4"/>
  <c r="L8020" i="4"/>
  <c r="L8021" i="4"/>
  <c r="L8022" i="4"/>
  <c r="L8023" i="4"/>
  <c r="L8024" i="4"/>
  <c r="L8025" i="4"/>
  <c r="L8026" i="4"/>
  <c r="L8027" i="4"/>
  <c r="L8028" i="4"/>
  <c r="L8029" i="4"/>
  <c r="L8030" i="4"/>
  <c r="L8031" i="4"/>
  <c r="L8032" i="4"/>
  <c r="L8033" i="4"/>
  <c r="L8034" i="4"/>
  <c r="L8035" i="4"/>
  <c r="L8036" i="4"/>
  <c r="L8037" i="4"/>
  <c r="L8038" i="4"/>
  <c r="L8039" i="4"/>
  <c r="L8040" i="4"/>
  <c r="L8041" i="4"/>
  <c r="L8042" i="4"/>
  <c r="L8043" i="4"/>
  <c r="L8044" i="4"/>
  <c r="L8045" i="4"/>
  <c r="L8046" i="4"/>
  <c r="L8047" i="4"/>
  <c r="L8048" i="4"/>
  <c r="L8049" i="4"/>
  <c r="L8050" i="4"/>
  <c r="L8051" i="4"/>
  <c r="L8052" i="4"/>
  <c r="L8053" i="4"/>
  <c r="L8054" i="4"/>
  <c r="L8055" i="4"/>
  <c r="L8056" i="4"/>
  <c r="L8057" i="4"/>
  <c r="L8058" i="4"/>
  <c r="L8059" i="4"/>
  <c r="L8060" i="4"/>
  <c r="L8061" i="4"/>
  <c r="L8062" i="4"/>
  <c r="L8063" i="4"/>
  <c r="L8064" i="4"/>
  <c r="L8065" i="4"/>
  <c r="L8066" i="4"/>
  <c r="L8067" i="4"/>
  <c r="L8068" i="4"/>
  <c r="L8069" i="4"/>
  <c r="L8070" i="4"/>
  <c r="L8071" i="4"/>
  <c r="L8072" i="4"/>
  <c r="L8073" i="4"/>
  <c r="L8074" i="4"/>
  <c r="L8075" i="4"/>
  <c r="L8076" i="4"/>
  <c r="L8077" i="4"/>
  <c r="L8078" i="4"/>
  <c r="L8079" i="4"/>
  <c r="L8080" i="4"/>
  <c r="L8081" i="4"/>
  <c r="L8082" i="4"/>
  <c r="L8083" i="4"/>
  <c r="L8084" i="4"/>
  <c r="L8085" i="4"/>
  <c r="L8086" i="4"/>
  <c r="L8087" i="4"/>
  <c r="L8088" i="4"/>
  <c r="L8089" i="4"/>
  <c r="L8090" i="4"/>
  <c r="L8091" i="4"/>
  <c r="L8092" i="4"/>
  <c r="L8093" i="4"/>
  <c r="L8094" i="4"/>
  <c r="L8095" i="4"/>
  <c r="L8096" i="4"/>
  <c r="L8097" i="4"/>
  <c r="L8098" i="4"/>
  <c r="L8099" i="4"/>
  <c r="L8100" i="4"/>
  <c r="L8101" i="4"/>
  <c r="L8102" i="4"/>
  <c r="L8103" i="4"/>
  <c r="L8104" i="4"/>
  <c r="L8105" i="4"/>
  <c r="L8106" i="4"/>
  <c r="L8107" i="4"/>
  <c r="L8108" i="4"/>
  <c r="L8109" i="4"/>
  <c r="L8110" i="4"/>
  <c r="L8111" i="4"/>
  <c r="L8112" i="4"/>
  <c r="L8113" i="4"/>
  <c r="L8114" i="4"/>
  <c r="L8115" i="4"/>
  <c r="L8116" i="4"/>
  <c r="L8117" i="4"/>
  <c r="L8118" i="4"/>
  <c r="L8119" i="4"/>
  <c r="L8120" i="4"/>
  <c r="L8121" i="4"/>
  <c r="L8122" i="4"/>
  <c r="L8123" i="4"/>
  <c r="L8124" i="4"/>
  <c r="L8125" i="4"/>
  <c r="L8126" i="4"/>
  <c r="L8127" i="4"/>
  <c r="L8128" i="4"/>
  <c r="L8129" i="4"/>
  <c r="L8130" i="4"/>
  <c r="L8131" i="4"/>
  <c r="L8132" i="4"/>
  <c r="L8133" i="4"/>
  <c r="L8134" i="4"/>
  <c r="L8135" i="4"/>
  <c r="L8136" i="4"/>
  <c r="L8137" i="4"/>
  <c r="L8138" i="4"/>
  <c r="L8139" i="4"/>
  <c r="L8140" i="4"/>
  <c r="L8141" i="4"/>
  <c r="L8142" i="4"/>
  <c r="L8143" i="4"/>
  <c r="L8144" i="4"/>
  <c r="L8145" i="4"/>
  <c r="L8146" i="4"/>
  <c r="L8147" i="4"/>
  <c r="L8148" i="4"/>
  <c r="L8149" i="4"/>
  <c r="L8150" i="4"/>
  <c r="L8151" i="4"/>
  <c r="L8152" i="4"/>
  <c r="L8153" i="4"/>
  <c r="L8154" i="4"/>
  <c r="L8155" i="4"/>
  <c r="L8156" i="4"/>
  <c r="L8157" i="4"/>
  <c r="L8158" i="4"/>
  <c r="L8159" i="4"/>
  <c r="L8160" i="4"/>
  <c r="L8161" i="4"/>
  <c r="L8162" i="4"/>
  <c r="L8163" i="4"/>
  <c r="L8164" i="4"/>
  <c r="L8165" i="4"/>
  <c r="L8166" i="4"/>
  <c r="L8167" i="4"/>
  <c r="L8168" i="4"/>
  <c r="L8169" i="4"/>
  <c r="L8170" i="4"/>
  <c r="L8171" i="4"/>
  <c r="L8172" i="4"/>
  <c r="L8173" i="4"/>
  <c r="L8174" i="4"/>
  <c r="L8175" i="4"/>
  <c r="L8176" i="4"/>
  <c r="L8177" i="4"/>
  <c r="L8178" i="4"/>
  <c r="L8179" i="4"/>
  <c r="L8180" i="4"/>
  <c r="L8181" i="4"/>
  <c r="L8182" i="4"/>
  <c r="L8183" i="4"/>
  <c r="L8184" i="4"/>
  <c r="L8185" i="4"/>
  <c r="L8186" i="4"/>
  <c r="L8187" i="4"/>
  <c r="L8188" i="4"/>
  <c r="L8189" i="4"/>
  <c r="L8190" i="4"/>
  <c r="L8191" i="4"/>
  <c r="L8192" i="4"/>
  <c r="L8193" i="4"/>
  <c r="L8194" i="4"/>
  <c r="L8195" i="4"/>
  <c r="L8196" i="4"/>
  <c r="L8197" i="4"/>
  <c r="L8198" i="4"/>
  <c r="L8199" i="4"/>
  <c r="L8200" i="4"/>
  <c r="L8201" i="4"/>
  <c r="L8202" i="4"/>
  <c r="L8203" i="4"/>
  <c r="L8204" i="4"/>
  <c r="L8205" i="4"/>
  <c r="L8206" i="4"/>
  <c r="L8207" i="4"/>
  <c r="L8208" i="4"/>
  <c r="L8209" i="4"/>
  <c r="L8210" i="4"/>
  <c r="L8211" i="4"/>
  <c r="L8212" i="4"/>
  <c r="L8213" i="4"/>
  <c r="L8214" i="4"/>
  <c r="L8215" i="4"/>
  <c r="L8216" i="4"/>
  <c r="L8217" i="4"/>
  <c r="L8218" i="4"/>
  <c r="L8219" i="4"/>
  <c r="L8220" i="4"/>
  <c r="L8221" i="4"/>
  <c r="L8222" i="4"/>
  <c r="L8223" i="4"/>
  <c r="L8224" i="4"/>
  <c r="L8225" i="4"/>
  <c r="L8226" i="4"/>
  <c r="L8227" i="4"/>
  <c r="L8228" i="4"/>
  <c r="L8229" i="4"/>
  <c r="L8230" i="4"/>
  <c r="L8231" i="4"/>
  <c r="L8232" i="4"/>
  <c r="L8233" i="4"/>
  <c r="L8234" i="4"/>
  <c r="L8235" i="4"/>
  <c r="L8236" i="4"/>
  <c r="L8237" i="4"/>
  <c r="L8238" i="4"/>
  <c r="L8239" i="4"/>
  <c r="L8240" i="4"/>
  <c r="L8241" i="4"/>
  <c r="L8242" i="4"/>
  <c r="L8243" i="4"/>
  <c r="L8244" i="4"/>
  <c r="L8245" i="4"/>
  <c r="L8246" i="4"/>
  <c r="L8247" i="4"/>
  <c r="L8248" i="4"/>
  <c r="L8249" i="4"/>
  <c r="L8250" i="4"/>
  <c r="L8251" i="4"/>
  <c r="L8252" i="4"/>
  <c r="L8253" i="4"/>
  <c r="L8254" i="4"/>
  <c r="L8255" i="4"/>
  <c r="L8256" i="4"/>
  <c r="L8257" i="4"/>
  <c r="L8258" i="4"/>
  <c r="L8259" i="4"/>
  <c r="L8260" i="4"/>
  <c r="L8261" i="4"/>
  <c r="L8262" i="4"/>
  <c r="L8263" i="4"/>
  <c r="L8264" i="4"/>
  <c r="L8265" i="4"/>
  <c r="L8266" i="4"/>
  <c r="L8267" i="4"/>
  <c r="L8268" i="4"/>
  <c r="L8269" i="4"/>
  <c r="L8270" i="4"/>
  <c r="L8271" i="4"/>
  <c r="L8272" i="4"/>
  <c r="L8273" i="4"/>
  <c r="L8274" i="4"/>
  <c r="L8275" i="4"/>
  <c r="L8276" i="4"/>
  <c r="L8277" i="4"/>
  <c r="L8278" i="4"/>
  <c r="L8279" i="4"/>
  <c r="L8280" i="4"/>
  <c r="L8281" i="4"/>
  <c r="L8282" i="4"/>
  <c r="L8283" i="4"/>
  <c r="L8284" i="4"/>
  <c r="L8285" i="4"/>
  <c r="L8286" i="4"/>
  <c r="L8287" i="4"/>
  <c r="L8288" i="4"/>
  <c r="L8289" i="4"/>
  <c r="L8290" i="4"/>
  <c r="L8291" i="4"/>
  <c r="L8292" i="4"/>
  <c r="L8293" i="4"/>
  <c r="L8294" i="4"/>
  <c r="L8295" i="4"/>
  <c r="L8296" i="4"/>
  <c r="L8297" i="4"/>
  <c r="L8298" i="4"/>
  <c r="L8299" i="4"/>
  <c r="L8300" i="4"/>
  <c r="L8301" i="4"/>
  <c r="L8302" i="4"/>
  <c r="L8303" i="4"/>
  <c r="L8304" i="4"/>
  <c r="L8305" i="4"/>
  <c r="L8306" i="4"/>
  <c r="L8307" i="4"/>
  <c r="L8308" i="4"/>
  <c r="L8309" i="4"/>
  <c r="L8310" i="4"/>
  <c r="L8311" i="4"/>
  <c r="L8312" i="4"/>
  <c r="L8313" i="4"/>
  <c r="L8314" i="4"/>
  <c r="L8315" i="4"/>
  <c r="L8316" i="4"/>
  <c r="L8317" i="4"/>
  <c r="L8318" i="4"/>
  <c r="L8319" i="4"/>
  <c r="L8320" i="4"/>
  <c r="L8321" i="4"/>
  <c r="L8322" i="4"/>
  <c r="L8323" i="4"/>
  <c r="L8324" i="4"/>
  <c r="L8325" i="4"/>
  <c r="L8326" i="4"/>
  <c r="L8327" i="4"/>
  <c r="L8328" i="4"/>
  <c r="L8329" i="4"/>
  <c r="L8330" i="4"/>
  <c r="L8331" i="4"/>
  <c r="L8332" i="4"/>
  <c r="L8333" i="4"/>
  <c r="L8334" i="4"/>
  <c r="L8335" i="4"/>
  <c r="L8336" i="4"/>
  <c r="L8337" i="4"/>
  <c r="L8338" i="4"/>
  <c r="L8339" i="4"/>
  <c r="L8340" i="4"/>
  <c r="L8341" i="4"/>
  <c r="L8342" i="4"/>
  <c r="L8343" i="4"/>
  <c r="L8344" i="4"/>
  <c r="L8345" i="4"/>
  <c r="L8346" i="4"/>
  <c r="L8347" i="4"/>
  <c r="L8348" i="4"/>
  <c r="L8349" i="4"/>
  <c r="L8350" i="4"/>
  <c r="L8351" i="4"/>
  <c r="L8352" i="4"/>
  <c r="L8353" i="4"/>
  <c r="L8354" i="4"/>
  <c r="L8355" i="4"/>
  <c r="L8356" i="4"/>
  <c r="L8357" i="4"/>
  <c r="L8358" i="4"/>
  <c r="L8359" i="4"/>
  <c r="L8360" i="4"/>
  <c r="L8361" i="4"/>
  <c r="L8362" i="4"/>
  <c r="L8363" i="4"/>
  <c r="L8364" i="4"/>
  <c r="L8365" i="4"/>
  <c r="L8366" i="4"/>
  <c r="L8367" i="4"/>
  <c r="L8368" i="4"/>
  <c r="L8369" i="4"/>
  <c r="L8370" i="4"/>
  <c r="L8371" i="4"/>
  <c r="L8372" i="4"/>
  <c r="L8373" i="4"/>
  <c r="L8374" i="4"/>
  <c r="L8375" i="4"/>
  <c r="L8376" i="4"/>
  <c r="L8377" i="4"/>
  <c r="L8378" i="4"/>
  <c r="L8379" i="4"/>
  <c r="L8380" i="4"/>
  <c r="L8381" i="4"/>
  <c r="L8382" i="4"/>
  <c r="L8383" i="4"/>
  <c r="L8384" i="4"/>
  <c r="L8385" i="4"/>
  <c r="L8386" i="4"/>
  <c r="L8387" i="4"/>
  <c r="L8388" i="4"/>
  <c r="L8389" i="4"/>
  <c r="L8390" i="4"/>
  <c r="L8391" i="4"/>
  <c r="L8392" i="4"/>
  <c r="L8393" i="4"/>
  <c r="L8394" i="4"/>
  <c r="L8395" i="4"/>
  <c r="L8396" i="4"/>
  <c r="L8397" i="4"/>
  <c r="L8398" i="4"/>
  <c r="L8399" i="4"/>
  <c r="L8400" i="4"/>
  <c r="L8401" i="4"/>
  <c r="L8402" i="4"/>
  <c r="L8403" i="4"/>
  <c r="L8404" i="4"/>
  <c r="L8405" i="4"/>
  <c r="L8406" i="4"/>
  <c r="L8407" i="4"/>
  <c r="L8408" i="4"/>
  <c r="L8409" i="4"/>
  <c r="L8410" i="4"/>
  <c r="L8411" i="4"/>
  <c r="L8412" i="4"/>
  <c r="L8413" i="4"/>
  <c r="L8414" i="4"/>
  <c r="L8415" i="4"/>
  <c r="L8416" i="4"/>
  <c r="L8417" i="4"/>
  <c r="L8418" i="4"/>
  <c r="L8419" i="4"/>
  <c r="L8420" i="4"/>
  <c r="L8421" i="4"/>
  <c r="L8422" i="4"/>
  <c r="L8423" i="4"/>
  <c r="L8424" i="4"/>
  <c r="L8425" i="4"/>
  <c r="L8426" i="4"/>
  <c r="L8427" i="4"/>
  <c r="L8428" i="4"/>
  <c r="L8429" i="4"/>
  <c r="L8430" i="4"/>
  <c r="L8431" i="4"/>
  <c r="L8432" i="4"/>
  <c r="L8433" i="4"/>
  <c r="L8434" i="4"/>
  <c r="L8435" i="4"/>
  <c r="L8436" i="4"/>
  <c r="L8437" i="4"/>
  <c r="L8438" i="4"/>
  <c r="L8439" i="4"/>
  <c r="L8440" i="4"/>
  <c r="L8441" i="4"/>
  <c r="L8442" i="4"/>
  <c r="L8443" i="4"/>
  <c r="L8444" i="4"/>
  <c r="L8445" i="4"/>
  <c r="L8446" i="4"/>
  <c r="L8447" i="4"/>
  <c r="L8448" i="4"/>
  <c r="L8449" i="4"/>
  <c r="L8450" i="4"/>
  <c r="L8451" i="4"/>
  <c r="L8452" i="4"/>
  <c r="L8453" i="4"/>
  <c r="L8454" i="4"/>
  <c r="L8455" i="4"/>
  <c r="L8456" i="4"/>
  <c r="L8457" i="4"/>
  <c r="L8458" i="4"/>
  <c r="L8459" i="4"/>
  <c r="L8460" i="4"/>
  <c r="L8461" i="4"/>
  <c r="L8462" i="4"/>
  <c r="L8463" i="4"/>
  <c r="L8464" i="4"/>
  <c r="L8465" i="4"/>
  <c r="L8466" i="4"/>
  <c r="L8467" i="4"/>
  <c r="L8468" i="4"/>
  <c r="L8469" i="4"/>
  <c r="L8470" i="4"/>
  <c r="L8471" i="4"/>
  <c r="L8472" i="4"/>
  <c r="L8473" i="4"/>
  <c r="L8474" i="4"/>
  <c r="L8475" i="4"/>
  <c r="L8476" i="4"/>
  <c r="L8477" i="4"/>
  <c r="L8478" i="4"/>
  <c r="L8479" i="4"/>
  <c r="L8480" i="4"/>
  <c r="L8481" i="4"/>
  <c r="L8482" i="4"/>
  <c r="L8483" i="4"/>
  <c r="L8484" i="4"/>
  <c r="L8485" i="4"/>
  <c r="L8486" i="4"/>
  <c r="L8487" i="4"/>
  <c r="L8488" i="4"/>
  <c r="L8489" i="4"/>
  <c r="L8490" i="4"/>
  <c r="L8491" i="4"/>
  <c r="L8492" i="4"/>
  <c r="L8493" i="4"/>
  <c r="L8494" i="4"/>
  <c r="L8495" i="4"/>
  <c r="L8496" i="4"/>
  <c r="L8497" i="4"/>
  <c r="L8498" i="4"/>
  <c r="L8499" i="4"/>
  <c r="L8500" i="4"/>
  <c r="L8501" i="4"/>
  <c r="L8502" i="4"/>
  <c r="L8503" i="4"/>
  <c r="L8504" i="4"/>
  <c r="L8505" i="4"/>
  <c r="L8506" i="4"/>
  <c r="L8507" i="4"/>
  <c r="L8508" i="4"/>
  <c r="L8509" i="4"/>
  <c r="L8510" i="4"/>
  <c r="L8511" i="4"/>
  <c r="L8512" i="4"/>
  <c r="L8513" i="4"/>
  <c r="L8514" i="4"/>
  <c r="L8515" i="4"/>
  <c r="L8516" i="4"/>
  <c r="L8517" i="4"/>
  <c r="L8518" i="4"/>
  <c r="L8519" i="4"/>
  <c r="L8520" i="4"/>
  <c r="L8521" i="4"/>
  <c r="L8522" i="4"/>
  <c r="L8523" i="4"/>
  <c r="L8524" i="4"/>
  <c r="L8525" i="4"/>
  <c r="L8526" i="4"/>
  <c r="L8527" i="4"/>
  <c r="L8528" i="4"/>
  <c r="L8529" i="4"/>
  <c r="L8530" i="4"/>
  <c r="L8531" i="4"/>
  <c r="L8532" i="4"/>
  <c r="L8533" i="4"/>
  <c r="L8534" i="4"/>
  <c r="L8535" i="4"/>
  <c r="L8536" i="4"/>
  <c r="L8537" i="4"/>
  <c r="L8538" i="4"/>
  <c r="L8539" i="4"/>
  <c r="L8540" i="4"/>
  <c r="L8541" i="4"/>
  <c r="L8542" i="4"/>
  <c r="L8543" i="4"/>
  <c r="L8544" i="4"/>
  <c r="L8545" i="4"/>
  <c r="L8546" i="4"/>
  <c r="L8547" i="4"/>
  <c r="L8548" i="4"/>
  <c r="L8549" i="4"/>
  <c r="L8550" i="4"/>
  <c r="L8551" i="4"/>
  <c r="L8552" i="4"/>
  <c r="L8553" i="4"/>
  <c r="L8554" i="4"/>
  <c r="L8555" i="4"/>
  <c r="L8556" i="4"/>
  <c r="L8557" i="4"/>
  <c r="L8558" i="4"/>
  <c r="L8559" i="4"/>
  <c r="L8560" i="4"/>
  <c r="L8561" i="4"/>
  <c r="L8562" i="4"/>
  <c r="L8563" i="4"/>
  <c r="L8564" i="4"/>
  <c r="L8565" i="4"/>
  <c r="L8566" i="4"/>
  <c r="L8567" i="4"/>
  <c r="L8568" i="4"/>
  <c r="L8569" i="4"/>
  <c r="L8570" i="4"/>
  <c r="L8571" i="4"/>
  <c r="L8572" i="4"/>
  <c r="L8573" i="4"/>
  <c r="L8574" i="4"/>
  <c r="L8575" i="4"/>
  <c r="L8576" i="4"/>
  <c r="L8577" i="4"/>
  <c r="L8578" i="4"/>
  <c r="L8579" i="4"/>
  <c r="L8580" i="4"/>
  <c r="L8581" i="4"/>
  <c r="L8582" i="4"/>
  <c r="L8583" i="4"/>
  <c r="L8584" i="4"/>
  <c r="L8585" i="4"/>
  <c r="L8586" i="4"/>
  <c r="L8587" i="4"/>
  <c r="L8588" i="4"/>
  <c r="L8589" i="4"/>
  <c r="L8590" i="4"/>
  <c r="L8591" i="4"/>
  <c r="L8592" i="4"/>
  <c r="L8593" i="4"/>
  <c r="L8594" i="4"/>
  <c r="L8595" i="4"/>
  <c r="L8596" i="4"/>
  <c r="L8597" i="4"/>
  <c r="L8598" i="4"/>
  <c r="L8599" i="4"/>
  <c r="L8600" i="4"/>
  <c r="L8601" i="4"/>
  <c r="L8602" i="4"/>
  <c r="L8603" i="4"/>
  <c r="L8604" i="4"/>
  <c r="L8605" i="4"/>
  <c r="L8606" i="4"/>
  <c r="L8607" i="4"/>
  <c r="L8608" i="4"/>
  <c r="L8609" i="4"/>
  <c r="L8610" i="4"/>
  <c r="L8611" i="4"/>
  <c r="L8612" i="4"/>
  <c r="L8613" i="4"/>
  <c r="L8614" i="4"/>
  <c r="L8615" i="4"/>
  <c r="L8616" i="4"/>
  <c r="L8617" i="4"/>
  <c r="L8618" i="4"/>
  <c r="L8619" i="4"/>
  <c r="L8620" i="4"/>
  <c r="L8621" i="4"/>
  <c r="L8622" i="4"/>
  <c r="L8623" i="4"/>
  <c r="L8624" i="4"/>
  <c r="L8625" i="4"/>
  <c r="L8626" i="4"/>
  <c r="L8627" i="4"/>
  <c r="L8628" i="4"/>
  <c r="L8629" i="4"/>
  <c r="L8630" i="4"/>
  <c r="L8631" i="4"/>
  <c r="L8632" i="4"/>
  <c r="L8633" i="4"/>
  <c r="L8634" i="4"/>
  <c r="L8635" i="4"/>
  <c r="L8636" i="4"/>
  <c r="L8637" i="4"/>
  <c r="L8638" i="4"/>
  <c r="L8639" i="4"/>
  <c r="L8640" i="4"/>
  <c r="L8641" i="4"/>
  <c r="L8642" i="4"/>
  <c r="L8643" i="4"/>
  <c r="L8644" i="4"/>
  <c r="L8645" i="4"/>
  <c r="L8646" i="4"/>
  <c r="L8647" i="4"/>
  <c r="L8648" i="4"/>
  <c r="L8649" i="4"/>
  <c r="L8650" i="4"/>
  <c r="L8651" i="4"/>
  <c r="L8652" i="4"/>
  <c r="L8653" i="4"/>
  <c r="L8654" i="4"/>
  <c r="L8655" i="4"/>
  <c r="L8656" i="4"/>
  <c r="L8657" i="4"/>
  <c r="L8658" i="4"/>
  <c r="L8659" i="4"/>
  <c r="L8660" i="4"/>
  <c r="L8661" i="4"/>
  <c r="L8662" i="4"/>
  <c r="L8663" i="4"/>
  <c r="L8664" i="4"/>
  <c r="L8665" i="4"/>
  <c r="L8666" i="4"/>
  <c r="L8667" i="4"/>
  <c r="L8668" i="4"/>
  <c r="L8669" i="4"/>
  <c r="L8670" i="4"/>
  <c r="L8671" i="4"/>
  <c r="L8672" i="4"/>
  <c r="L8673" i="4"/>
  <c r="L8674" i="4"/>
  <c r="L8675" i="4"/>
  <c r="L8676" i="4"/>
  <c r="L8677" i="4"/>
  <c r="L8678" i="4"/>
  <c r="L8679" i="4"/>
  <c r="L8680" i="4"/>
  <c r="L8681" i="4"/>
  <c r="L8682" i="4"/>
  <c r="L8683" i="4"/>
  <c r="L8684" i="4"/>
  <c r="L8685" i="4"/>
  <c r="L8686" i="4"/>
  <c r="L8687" i="4"/>
  <c r="L8688" i="4"/>
  <c r="L8689" i="4"/>
  <c r="L8690" i="4"/>
  <c r="L8691" i="4"/>
  <c r="L8692" i="4"/>
  <c r="L8693" i="4"/>
  <c r="L8694" i="4"/>
  <c r="L8695" i="4"/>
  <c r="L8696" i="4"/>
  <c r="L8697" i="4"/>
  <c r="L8698" i="4"/>
  <c r="L8699" i="4"/>
  <c r="L8700" i="4"/>
  <c r="L8701" i="4"/>
  <c r="L8702" i="4"/>
  <c r="L8703" i="4"/>
  <c r="L8704" i="4"/>
  <c r="L8705" i="4"/>
  <c r="L8706" i="4"/>
  <c r="L8707" i="4"/>
  <c r="L8708" i="4"/>
  <c r="L8709" i="4"/>
  <c r="L8710" i="4"/>
  <c r="L8711" i="4"/>
  <c r="L8712" i="4"/>
  <c r="L8713" i="4"/>
  <c r="L8714" i="4"/>
  <c r="L8715" i="4"/>
  <c r="L8716" i="4"/>
  <c r="L8717" i="4"/>
  <c r="L8718" i="4"/>
  <c r="L8719" i="4"/>
  <c r="L8720" i="4"/>
  <c r="L8721" i="4"/>
  <c r="L8722" i="4"/>
  <c r="L8723" i="4"/>
  <c r="L8724" i="4"/>
  <c r="L8725" i="4"/>
  <c r="L8726" i="4"/>
  <c r="L8727" i="4"/>
  <c r="L8728" i="4"/>
  <c r="L8729" i="4"/>
  <c r="L8730" i="4"/>
  <c r="L8731" i="4"/>
  <c r="L8732" i="4"/>
  <c r="L8733" i="4"/>
  <c r="L8734" i="4"/>
  <c r="L8735" i="4"/>
  <c r="L8736" i="4"/>
  <c r="L8737" i="4"/>
  <c r="L8738" i="4"/>
  <c r="L8739" i="4"/>
  <c r="L8740" i="4"/>
  <c r="L8741" i="4"/>
  <c r="L8742" i="4"/>
  <c r="L8743" i="4"/>
  <c r="L8744" i="4"/>
  <c r="L8745" i="4"/>
  <c r="L8746" i="4"/>
  <c r="L8747" i="4"/>
  <c r="L8748" i="4"/>
  <c r="L8749" i="4"/>
  <c r="L8750" i="4"/>
  <c r="L8751" i="4"/>
  <c r="L8752" i="4"/>
  <c r="L8753" i="4"/>
  <c r="L8754" i="4"/>
  <c r="L8755" i="4"/>
  <c r="L8756" i="4"/>
  <c r="L8757" i="4"/>
  <c r="L8758" i="4"/>
  <c r="L8759" i="4"/>
  <c r="L8760" i="4"/>
  <c r="L8761" i="4"/>
  <c r="L8762" i="4"/>
  <c r="L8763" i="4"/>
  <c r="L8764" i="4"/>
  <c r="L8765" i="4"/>
  <c r="L8766" i="4"/>
  <c r="L8767" i="4"/>
  <c r="L8768" i="4"/>
  <c r="L8769" i="4"/>
  <c r="L8770" i="4"/>
  <c r="L8771" i="4"/>
  <c r="L8772" i="4"/>
  <c r="L8773" i="4"/>
  <c r="L8774" i="4"/>
  <c r="L8775" i="4"/>
  <c r="L8776" i="4"/>
  <c r="L8777" i="4"/>
  <c r="L8778" i="4"/>
  <c r="L8779" i="4"/>
  <c r="L8780" i="4"/>
  <c r="L8781" i="4"/>
  <c r="L8782" i="4"/>
  <c r="L8783" i="4"/>
  <c r="L8784" i="4"/>
  <c r="L8785" i="4"/>
  <c r="L8786" i="4"/>
  <c r="L8787" i="4"/>
  <c r="L8788" i="4"/>
  <c r="L8789" i="4"/>
  <c r="L8790" i="4"/>
  <c r="L8791" i="4"/>
  <c r="L8792" i="4"/>
  <c r="L8793" i="4"/>
  <c r="L8794" i="4"/>
  <c r="L8795" i="4"/>
  <c r="L8796" i="4"/>
  <c r="L8797" i="4"/>
  <c r="L8798" i="4"/>
  <c r="L8799" i="4"/>
  <c r="L8800" i="4"/>
  <c r="L8801" i="4"/>
  <c r="L8802" i="4"/>
  <c r="L8803" i="4"/>
  <c r="L8804" i="4"/>
  <c r="L8805" i="4"/>
  <c r="L8806" i="4"/>
  <c r="L8807" i="4"/>
  <c r="L8808" i="4"/>
  <c r="L8809" i="4"/>
  <c r="L8810" i="4"/>
  <c r="L8811" i="4"/>
  <c r="L8812" i="4"/>
  <c r="L8813" i="4"/>
  <c r="L8814" i="4"/>
  <c r="L8815" i="4"/>
  <c r="L8816" i="4"/>
  <c r="L8817" i="4"/>
  <c r="L8818" i="4"/>
  <c r="L8819" i="4"/>
  <c r="L8820" i="4"/>
  <c r="L8821" i="4"/>
  <c r="L8822" i="4"/>
  <c r="L8823" i="4"/>
  <c r="L8824" i="4"/>
  <c r="L8825" i="4"/>
  <c r="L8826" i="4"/>
  <c r="L8827" i="4"/>
  <c r="L8828" i="4"/>
  <c r="L8829" i="4"/>
  <c r="L8830" i="4"/>
  <c r="L8831" i="4"/>
  <c r="L8832" i="4"/>
  <c r="L8833" i="4"/>
  <c r="L8834" i="4"/>
  <c r="L8835" i="4"/>
  <c r="L8836" i="4"/>
  <c r="L8837" i="4"/>
  <c r="L8838" i="4"/>
  <c r="L8839" i="4"/>
  <c r="L8840" i="4"/>
  <c r="L8841" i="4"/>
  <c r="L8842" i="4"/>
  <c r="L8843" i="4"/>
  <c r="L8844" i="4"/>
  <c r="L8845" i="4"/>
  <c r="L8846" i="4"/>
  <c r="L8847" i="4"/>
  <c r="L8848" i="4"/>
  <c r="L8849" i="4"/>
  <c r="L8850" i="4"/>
  <c r="L8851" i="4"/>
  <c r="L8852" i="4"/>
  <c r="L8853" i="4"/>
  <c r="L8854" i="4"/>
  <c r="L8855" i="4"/>
  <c r="L8856" i="4"/>
  <c r="L8857" i="4"/>
  <c r="L8858" i="4"/>
  <c r="L8859" i="4"/>
  <c r="L8860" i="4"/>
  <c r="L8861" i="4"/>
  <c r="L8862" i="4"/>
  <c r="L8863" i="4"/>
  <c r="L8864" i="4"/>
  <c r="L8865" i="4"/>
  <c r="L8866" i="4"/>
  <c r="L8867" i="4"/>
  <c r="L8868" i="4"/>
  <c r="L8869" i="4"/>
  <c r="L8870" i="4"/>
  <c r="L8871" i="4"/>
  <c r="L8872" i="4"/>
  <c r="L8873" i="4"/>
  <c r="L8874" i="4"/>
  <c r="L8875" i="4"/>
  <c r="L8876" i="4"/>
  <c r="L8877" i="4"/>
  <c r="L8878" i="4"/>
  <c r="L8879" i="4"/>
  <c r="L8880" i="4"/>
  <c r="L8881" i="4"/>
  <c r="L8882" i="4"/>
  <c r="L8883" i="4"/>
  <c r="L8884" i="4"/>
  <c r="L8885" i="4"/>
  <c r="L8886" i="4"/>
  <c r="L8887" i="4"/>
  <c r="L8888" i="4"/>
  <c r="L8889" i="4"/>
  <c r="L8890" i="4"/>
  <c r="L8891" i="4"/>
  <c r="L8892" i="4"/>
  <c r="L8893" i="4"/>
  <c r="L8894" i="4"/>
  <c r="L8895" i="4"/>
  <c r="L8896" i="4"/>
  <c r="L8897" i="4"/>
  <c r="L8898" i="4"/>
  <c r="L8899" i="4"/>
  <c r="L8900" i="4"/>
  <c r="L8901" i="4"/>
  <c r="L8902" i="4"/>
  <c r="L8903" i="4"/>
  <c r="L8904" i="4"/>
  <c r="L8905" i="4"/>
  <c r="L8906" i="4"/>
  <c r="L8907" i="4"/>
  <c r="L8908" i="4"/>
  <c r="L8909" i="4"/>
  <c r="L8910" i="4"/>
  <c r="L8911" i="4"/>
  <c r="L8912" i="4"/>
  <c r="L8913" i="4"/>
  <c r="L8914" i="4"/>
  <c r="L8915" i="4"/>
  <c r="L8916" i="4"/>
  <c r="L8917" i="4"/>
  <c r="L8918" i="4"/>
  <c r="L8919" i="4"/>
  <c r="L8920" i="4"/>
  <c r="L8921" i="4"/>
  <c r="L8922" i="4"/>
  <c r="L8923" i="4"/>
  <c r="L8924" i="4"/>
  <c r="L8925" i="4"/>
  <c r="L8926" i="4"/>
  <c r="L8927" i="4"/>
  <c r="L8928" i="4"/>
  <c r="L8929" i="4"/>
  <c r="L8930" i="4"/>
  <c r="L8931" i="4"/>
  <c r="L8932" i="4"/>
  <c r="L8933" i="4"/>
  <c r="L8934" i="4"/>
  <c r="L8935" i="4"/>
  <c r="L8936" i="4"/>
  <c r="L8937" i="4"/>
  <c r="L8938" i="4"/>
  <c r="L8939" i="4"/>
  <c r="L8940" i="4"/>
  <c r="L8941" i="4"/>
  <c r="L8942" i="4"/>
  <c r="L8943" i="4"/>
  <c r="L8944" i="4"/>
  <c r="L8945" i="4"/>
  <c r="L8946" i="4"/>
  <c r="L8947" i="4"/>
  <c r="L8948" i="4"/>
  <c r="L8949" i="4"/>
  <c r="L8950" i="4"/>
  <c r="L8951" i="4"/>
  <c r="L8952" i="4"/>
  <c r="L8953" i="4"/>
  <c r="L8954" i="4"/>
  <c r="L8955" i="4"/>
  <c r="L8956" i="4"/>
  <c r="L8957" i="4"/>
  <c r="L8958" i="4"/>
  <c r="L8959" i="4"/>
  <c r="L8960" i="4"/>
  <c r="L8961" i="4"/>
  <c r="L8962" i="4"/>
  <c r="L8963" i="4"/>
  <c r="L8964" i="4"/>
  <c r="L8965" i="4"/>
  <c r="L8966" i="4"/>
  <c r="L8967" i="4"/>
  <c r="L8968" i="4"/>
  <c r="L8969" i="4"/>
  <c r="L8970" i="4"/>
  <c r="L8971" i="4"/>
  <c r="L8972" i="4"/>
  <c r="L8973" i="4"/>
  <c r="L8974" i="4"/>
  <c r="L8975" i="4"/>
  <c r="L8976" i="4"/>
  <c r="L8977" i="4"/>
  <c r="L8978" i="4"/>
  <c r="L8979" i="4"/>
  <c r="L8980" i="4"/>
  <c r="L8981" i="4"/>
  <c r="L8982" i="4"/>
  <c r="L8983" i="4"/>
  <c r="L8984" i="4"/>
  <c r="L8985" i="4"/>
  <c r="L8986" i="4"/>
  <c r="L8987" i="4"/>
  <c r="L8988" i="4"/>
  <c r="L8989" i="4"/>
  <c r="L8990" i="4"/>
  <c r="L8991" i="4"/>
  <c r="L8992" i="4"/>
  <c r="L8993" i="4"/>
  <c r="L8994" i="4"/>
  <c r="L8995" i="4"/>
  <c r="L8996" i="4"/>
  <c r="L8997" i="4"/>
  <c r="L8998" i="4"/>
  <c r="L8999" i="4"/>
  <c r="L9000" i="4"/>
  <c r="L9001" i="4"/>
  <c r="L9002" i="4"/>
  <c r="L9003" i="4"/>
  <c r="L9004" i="4"/>
  <c r="L9005" i="4"/>
  <c r="L9006" i="4"/>
  <c r="L9007" i="4"/>
  <c r="L9008" i="4"/>
  <c r="L9009" i="4"/>
  <c r="L9010" i="4"/>
  <c r="L9011" i="4"/>
  <c r="L9012" i="4"/>
  <c r="L9013" i="4"/>
  <c r="L9014" i="4"/>
  <c r="L9015" i="4"/>
  <c r="L9016" i="4"/>
  <c r="L9017" i="4"/>
  <c r="L9018" i="4"/>
  <c r="L9019" i="4"/>
  <c r="L9020" i="4"/>
  <c r="L9021" i="4"/>
  <c r="L9022" i="4"/>
  <c r="L9023" i="4"/>
  <c r="L9024" i="4"/>
  <c r="L9025" i="4"/>
  <c r="L9026" i="4"/>
  <c r="L9027" i="4"/>
  <c r="L9028" i="4"/>
  <c r="L9029" i="4"/>
  <c r="L9030" i="4"/>
  <c r="L9031" i="4"/>
  <c r="L9032" i="4"/>
  <c r="L9033" i="4"/>
  <c r="L9034" i="4"/>
  <c r="L9035" i="4"/>
  <c r="L9036" i="4"/>
  <c r="L9037" i="4"/>
  <c r="L9038" i="4"/>
  <c r="L9039" i="4"/>
  <c r="L9040" i="4"/>
  <c r="L9041" i="4"/>
  <c r="L9042" i="4"/>
  <c r="L9043" i="4"/>
  <c r="L9044" i="4"/>
  <c r="L9045" i="4"/>
  <c r="L9046" i="4"/>
  <c r="L9047" i="4"/>
  <c r="L9048" i="4"/>
  <c r="L9049" i="4"/>
  <c r="L9050" i="4"/>
  <c r="L9051" i="4"/>
  <c r="L9052" i="4"/>
  <c r="L9053" i="4"/>
  <c r="L9054" i="4"/>
  <c r="L9055" i="4"/>
  <c r="L9056" i="4"/>
  <c r="L9057" i="4"/>
  <c r="L9058" i="4"/>
  <c r="L9059" i="4"/>
  <c r="L9060" i="4"/>
  <c r="L9061" i="4"/>
  <c r="L9062" i="4"/>
  <c r="L9063" i="4"/>
  <c r="L9064" i="4"/>
  <c r="L9065" i="4"/>
  <c r="L9066" i="4"/>
  <c r="L9067" i="4"/>
  <c r="L9068" i="4"/>
  <c r="L9069" i="4"/>
  <c r="L9070" i="4"/>
  <c r="L9071" i="4"/>
  <c r="L9072" i="4"/>
  <c r="L9073" i="4"/>
  <c r="L9074" i="4"/>
  <c r="L9075" i="4"/>
  <c r="L9076" i="4"/>
  <c r="L9077" i="4"/>
  <c r="L9078" i="4"/>
  <c r="L9079" i="4"/>
  <c r="L9080" i="4"/>
  <c r="L9081" i="4"/>
  <c r="L9082" i="4"/>
  <c r="L9083" i="4"/>
  <c r="L9084" i="4"/>
  <c r="L9085" i="4"/>
  <c r="L9086" i="4"/>
  <c r="L9087" i="4"/>
  <c r="L9088" i="4"/>
  <c r="L9089" i="4"/>
  <c r="L9090" i="4"/>
  <c r="L9091" i="4"/>
  <c r="L9092" i="4"/>
  <c r="L9093" i="4"/>
  <c r="L9094" i="4"/>
  <c r="L9095" i="4"/>
  <c r="L9096" i="4"/>
  <c r="L9097" i="4"/>
  <c r="L9098" i="4"/>
  <c r="L9099" i="4"/>
  <c r="L9100" i="4"/>
  <c r="L9101" i="4"/>
  <c r="L9102" i="4"/>
  <c r="L9103" i="4"/>
  <c r="L9104" i="4"/>
  <c r="L9105" i="4"/>
  <c r="L9106" i="4"/>
  <c r="L9107" i="4"/>
  <c r="L9108" i="4"/>
  <c r="L9109" i="4"/>
  <c r="L9110" i="4"/>
  <c r="L9111" i="4"/>
  <c r="L9112" i="4"/>
  <c r="L9113" i="4"/>
  <c r="L9114" i="4"/>
  <c r="L9115" i="4"/>
  <c r="L9116" i="4"/>
  <c r="L9117" i="4"/>
  <c r="L9118" i="4"/>
  <c r="L9119" i="4"/>
  <c r="L9120" i="4"/>
  <c r="L9121" i="4"/>
  <c r="L9122" i="4"/>
  <c r="L9123" i="4"/>
  <c r="L9124" i="4"/>
  <c r="L9125" i="4"/>
  <c r="L9126" i="4"/>
  <c r="L9127" i="4"/>
  <c r="L9128" i="4"/>
  <c r="L9129" i="4"/>
  <c r="L9130" i="4"/>
  <c r="L9131" i="4"/>
  <c r="L9132" i="4"/>
  <c r="L9133" i="4"/>
  <c r="L9134" i="4"/>
  <c r="L9135" i="4"/>
  <c r="L9136" i="4"/>
  <c r="L9137" i="4"/>
  <c r="L9138" i="4"/>
  <c r="L9139" i="4"/>
  <c r="L9140" i="4"/>
  <c r="L9141" i="4"/>
  <c r="L9142" i="4"/>
  <c r="L9143" i="4"/>
  <c r="L9144" i="4"/>
  <c r="L9145" i="4"/>
  <c r="L9146" i="4"/>
  <c r="L9147" i="4"/>
  <c r="L9148" i="4"/>
  <c r="L9149" i="4"/>
  <c r="L9150" i="4"/>
  <c r="L9151" i="4"/>
  <c r="L9152" i="4"/>
  <c r="L9153" i="4"/>
  <c r="L9154" i="4"/>
  <c r="L9155" i="4"/>
  <c r="L9156" i="4"/>
  <c r="L9157" i="4"/>
  <c r="L9158" i="4"/>
  <c r="L9159" i="4"/>
  <c r="L9160" i="4"/>
  <c r="L9161" i="4"/>
  <c r="L9162" i="4"/>
  <c r="L9163" i="4"/>
  <c r="L9164" i="4"/>
  <c r="L9165" i="4"/>
  <c r="L9166" i="4"/>
  <c r="L9167" i="4"/>
  <c r="L9168" i="4"/>
  <c r="L9169" i="4"/>
  <c r="L9170" i="4"/>
  <c r="L9171" i="4"/>
  <c r="L9172" i="4"/>
  <c r="L9173" i="4"/>
  <c r="L9174" i="4"/>
  <c r="L9175" i="4"/>
  <c r="L9176" i="4"/>
  <c r="L9177" i="4"/>
  <c r="L9178" i="4"/>
  <c r="L9179" i="4"/>
  <c r="L9180" i="4"/>
  <c r="L9181" i="4"/>
  <c r="L9182" i="4"/>
  <c r="L9183" i="4"/>
  <c r="L9184" i="4"/>
  <c r="L9185" i="4"/>
  <c r="L9186" i="4"/>
  <c r="L9187" i="4"/>
  <c r="L9188" i="4"/>
  <c r="L9189" i="4"/>
  <c r="L9190" i="4"/>
  <c r="L9191" i="4"/>
  <c r="L9192" i="4"/>
  <c r="L9193" i="4"/>
  <c r="L9194" i="4"/>
  <c r="L9195" i="4"/>
  <c r="L9196" i="4"/>
  <c r="L9197" i="4"/>
  <c r="L9198" i="4"/>
  <c r="L9199" i="4"/>
  <c r="L9200" i="4"/>
  <c r="L9201" i="4"/>
  <c r="L9202" i="4"/>
  <c r="L9203" i="4"/>
  <c r="L9204" i="4"/>
  <c r="L9205" i="4"/>
  <c r="L9206" i="4"/>
  <c r="L9207" i="4"/>
  <c r="L9208" i="4"/>
  <c r="L9209" i="4"/>
  <c r="L9210" i="4"/>
  <c r="L9211" i="4"/>
  <c r="L9212" i="4"/>
  <c r="L9213" i="4"/>
  <c r="L9214" i="4"/>
  <c r="L9215" i="4"/>
  <c r="L9216" i="4"/>
  <c r="L9217" i="4"/>
  <c r="L9218" i="4"/>
  <c r="L9219" i="4"/>
  <c r="L9220" i="4"/>
  <c r="L9221" i="4"/>
  <c r="L9222" i="4"/>
  <c r="L9223" i="4"/>
  <c r="L9224" i="4"/>
  <c r="L9225" i="4"/>
  <c r="L9226" i="4"/>
  <c r="L9227" i="4"/>
  <c r="L9228" i="4"/>
  <c r="L9229" i="4"/>
  <c r="L9230" i="4"/>
  <c r="L9231" i="4"/>
  <c r="L9232" i="4"/>
  <c r="L9233" i="4"/>
  <c r="L9234" i="4"/>
  <c r="L9235" i="4"/>
  <c r="L9236" i="4"/>
  <c r="L9237" i="4"/>
  <c r="L9238" i="4"/>
  <c r="L9239" i="4"/>
  <c r="L9240" i="4"/>
  <c r="L9241" i="4"/>
  <c r="L9242" i="4"/>
  <c r="L9243" i="4"/>
  <c r="L9244" i="4"/>
  <c r="L9245" i="4"/>
  <c r="L9246" i="4"/>
  <c r="L9247" i="4"/>
  <c r="L9248" i="4"/>
  <c r="L9249" i="4"/>
  <c r="L9250" i="4"/>
  <c r="L9251" i="4"/>
  <c r="L9252" i="4"/>
  <c r="L9253" i="4"/>
  <c r="L9254" i="4"/>
  <c r="L9255" i="4"/>
  <c r="L9256" i="4"/>
  <c r="L9257" i="4"/>
  <c r="L9258" i="4"/>
  <c r="L9259" i="4"/>
  <c r="L9260" i="4"/>
  <c r="L9261" i="4"/>
  <c r="L9262" i="4"/>
  <c r="L9263" i="4"/>
  <c r="L9264" i="4"/>
  <c r="L9265" i="4"/>
  <c r="L9266" i="4"/>
  <c r="L9267" i="4"/>
  <c r="L9268" i="4"/>
  <c r="L9269" i="4"/>
  <c r="L9270" i="4"/>
  <c r="L9271" i="4"/>
  <c r="L9272" i="4"/>
  <c r="L9273" i="4"/>
  <c r="L9274" i="4"/>
  <c r="L9275" i="4"/>
  <c r="L9276" i="4"/>
  <c r="L9277" i="4"/>
  <c r="L9278" i="4"/>
  <c r="L9279" i="4"/>
  <c r="L9280" i="4"/>
  <c r="L9281" i="4"/>
  <c r="L9282" i="4"/>
  <c r="L9283" i="4"/>
  <c r="L9284" i="4"/>
  <c r="L9285" i="4"/>
  <c r="L9286" i="4"/>
  <c r="L9287" i="4"/>
  <c r="L9288" i="4"/>
  <c r="L9289" i="4"/>
  <c r="L9290" i="4"/>
  <c r="L9291" i="4"/>
  <c r="L9292" i="4"/>
  <c r="L9293" i="4"/>
  <c r="L9294" i="4"/>
  <c r="L9295" i="4"/>
  <c r="L9296" i="4"/>
  <c r="L9297" i="4"/>
  <c r="L9298" i="4"/>
  <c r="L9299" i="4"/>
  <c r="L9300" i="4"/>
  <c r="L9301" i="4"/>
  <c r="L9302" i="4"/>
  <c r="L9303" i="4"/>
  <c r="L9304" i="4"/>
  <c r="L9305" i="4"/>
  <c r="L9306" i="4"/>
  <c r="L9307" i="4"/>
  <c r="L9308" i="4"/>
  <c r="L9309" i="4"/>
  <c r="L9310" i="4"/>
  <c r="L9311" i="4"/>
  <c r="L9312" i="4"/>
  <c r="L9313" i="4"/>
  <c r="L9314" i="4"/>
  <c r="L9315" i="4"/>
  <c r="L9316" i="4"/>
  <c r="L9317" i="4"/>
  <c r="L9318" i="4"/>
  <c r="L9319" i="4"/>
  <c r="L9320" i="4"/>
  <c r="L9321" i="4"/>
  <c r="L9322" i="4"/>
  <c r="L9323" i="4"/>
  <c r="L9324" i="4"/>
  <c r="L9325" i="4"/>
  <c r="L9326" i="4"/>
  <c r="L9327" i="4"/>
  <c r="L9328" i="4"/>
  <c r="L9329" i="4"/>
  <c r="L9330" i="4"/>
  <c r="L9331" i="4"/>
  <c r="L9332" i="4"/>
  <c r="L9333" i="4"/>
  <c r="L9334" i="4"/>
  <c r="L9335" i="4"/>
  <c r="L9336" i="4"/>
  <c r="L9337" i="4"/>
  <c r="L9338" i="4"/>
  <c r="L9339" i="4"/>
  <c r="L9340" i="4"/>
  <c r="L9341" i="4"/>
  <c r="L9342" i="4"/>
  <c r="L9343" i="4"/>
  <c r="L9344" i="4"/>
  <c r="L9345" i="4"/>
  <c r="L9346" i="4"/>
  <c r="L9347" i="4"/>
  <c r="L9348" i="4"/>
  <c r="L9349" i="4"/>
  <c r="L9350" i="4"/>
  <c r="L9351" i="4"/>
  <c r="L9352" i="4"/>
  <c r="L9353" i="4"/>
  <c r="L9354" i="4"/>
  <c r="L9355" i="4"/>
  <c r="L9356" i="4"/>
  <c r="L9357" i="4"/>
  <c r="L9358" i="4"/>
  <c r="L9359" i="4"/>
  <c r="L9360" i="4"/>
  <c r="L9361" i="4"/>
  <c r="L9362" i="4"/>
  <c r="L9363" i="4"/>
  <c r="L9364" i="4"/>
  <c r="L9365" i="4"/>
  <c r="L9366" i="4"/>
  <c r="L9367" i="4"/>
  <c r="L9368" i="4"/>
  <c r="L9369" i="4"/>
  <c r="L9370" i="4"/>
  <c r="L9371" i="4"/>
  <c r="L9372" i="4"/>
  <c r="L9373" i="4"/>
  <c r="L9374" i="4"/>
  <c r="L9375" i="4"/>
  <c r="L9376" i="4"/>
  <c r="L9377" i="4"/>
  <c r="L9378" i="4"/>
  <c r="L9379" i="4"/>
  <c r="L9380" i="4"/>
  <c r="L9381" i="4"/>
  <c r="L9382" i="4"/>
  <c r="L9383" i="4"/>
  <c r="L9384" i="4"/>
  <c r="L9385" i="4"/>
  <c r="L9386" i="4"/>
  <c r="L9387" i="4"/>
  <c r="L9388" i="4"/>
  <c r="L9389" i="4"/>
  <c r="L9390" i="4"/>
  <c r="L9391" i="4"/>
  <c r="L9392" i="4"/>
  <c r="L9393" i="4"/>
  <c r="L9394" i="4"/>
  <c r="L9395" i="4"/>
  <c r="L9396" i="4"/>
  <c r="L9397" i="4"/>
  <c r="L9398" i="4"/>
  <c r="L9399" i="4"/>
  <c r="L9400" i="4"/>
  <c r="L9401" i="4"/>
  <c r="L9402" i="4"/>
  <c r="L9403" i="4"/>
  <c r="L9404" i="4"/>
  <c r="L9405" i="4"/>
  <c r="L9406" i="4"/>
  <c r="L9407" i="4"/>
  <c r="L9408" i="4"/>
  <c r="L9409" i="4"/>
  <c r="L9410" i="4"/>
  <c r="L9411" i="4"/>
  <c r="L9412" i="4"/>
  <c r="L9413" i="4"/>
  <c r="L9414" i="4"/>
  <c r="L9415" i="4"/>
  <c r="L9416" i="4"/>
  <c r="L9417" i="4"/>
  <c r="L9418" i="4"/>
  <c r="L9419" i="4"/>
  <c r="L9420" i="4"/>
  <c r="L9421" i="4"/>
  <c r="L9422" i="4"/>
  <c r="L9423" i="4"/>
  <c r="L9424" i="4"/>
  <c r="L9425" i="4"/>
  <c r="L9426" i="4"/>
  <c r="L9427" i="4"/>
  <c r="L9428" i="4"/>
  <c r="L9429" i="4"/>
  <c r="L9430" i="4"/>
  <c r="L9431" i="4"/>
  <c r="L9432" i="4"/>
  <c r="L9433" i="4"/>
  <c r="L9434" i="4"/>
  <c r="L9435" i="4"/>
  <c r="L9436" i="4"/>
  <c r="L9437" i="4"/>
  <c r="L9438" i="4"/>
  <c r="L9439" i="4"/>
  <c r="L9440" i="4"/>
  <c r="L9441" i="4"/>
  <c r="L9442" i="4"/>
  <c r="L9443" i="4"/>
  <c r="L9444" i="4"/>
  <c r="L9445" i="4"/>
  <c r="L9446" i="4"/>
  <c r="L9447" i="4"/>
  <c r="L9448" i="4"/>
  <c r="L9449" i="4"/>
  <c r="L9450" i="4"/>
  <c r="L9451" i="4"/>
  <c r="L9452" i="4"/>
  <c r="L9453" i="4"/>
  <c r="L9454" i="4"/>
  <c r="L9455" i="4"/>
  <c r="L9456" i="4"/>
  <c r="L9457" i="4"/>
  <c r="L9458" i="4"/>
  <c r="L9459" i="4"/>
  <c r="L9460" i="4"/>
  <c r="L9461" i="4"/>
  <c r="L9462" i="4"/>
  <c r="L9463" i="4"/>
  <c r="L9464" i="4"/>
  <c r="L9465" i="4"/>
  <c r="L9466" i="4"/>
  <c r="L9467" i="4"/>
  <c r="L9468" i="4"/>
  <c r="L9469" i="4"/>
  <c r="L9470" i="4"/>
  <c r="L9471" i="4"/>
  <c r="L9472" i="4"/>
  <c r="L9473" i="4"/>
  <c r="L9474" i="4"/>
  <c r="L9475" i="4"/>
  <c r="L9476" i="4"/>
  <c r="L9477" i="4"/>
  <c r="L9478" i="4"/>
  <c r="L9479" i="4"/>
  <c r="L9480" i="4"/>
  <c r="L9481" i="4"/>
  <c r="L9482" i="4"/>
  <c r="L9483" i="4"/>
  <c r="L9484" i="4"/>
  <c r="L9485" i="4"/>
  <c r="L9486" i="4"/>
  <c r="L9487" i="4"/>
  <c r="L9488" i="4"/>
  <c r="L9489" i="4"/>
  <c r="L9490" i="4"/>
  <c r="L9491" i="4"/>
  <c r="L9492" i="4"/>
  <c r="L9493" i="4"/>
  <c r="L9494" i="4"/>
  <c r="L9495" i="4"/>
  <c r="L9496" i="4"/>
  <c r="L9497" i="4"/>
  <c r="L9498" i="4"/>
  <c r="L9499" i="4"/>
  <c r="L9500" i="4"/>
  <c r="L9501" i="4"/>
  <c r="L9502" i="4"/>
  <c r="L9503" i="4"/>
  <c r="L9504" i="4"/>
  <c r="L9505" i="4"/>
  <c r="L9506" i="4"/>
  <c r="L9507" i="4"/>
  <c r="L9508" i="4"/>
  <c r="L9509" i="4"/>
  <c r="L9510" i="4"/>
  <c r="L9511" i="4"/>
  <c r="L9512" i="4"/>
  <c r="L9513" i="4"/>
  <c r="L9514" i="4"/>
  <c r="L9515" i="4"/>
  <c r="L9516" i="4"/>
  <c r="L9517" i="4"/>
  <c r="L9518" i="4"/>
  <c r="L9519" i="4"/>
  <c r="L9520" i="4"/>
  <c r="L9521" i="4"/>
  <c r="L9522" i="4"/>
  <c r="L9523" i="4"/>
  <c r="L9524" i="4"/>
  <c r="L9525" i="4"/>
  <c r="L9526" i="4"/>
  <c r="L9527" i="4"/>
  <c r="L9528" i="4"/>
  <c r="L9529" i="4"/>
  <c r="L9530" i="4"/>
  <c r="L9531" i="4"/>
  <c r="L9532" i="4"/>
  <c r="L9533" i="4"/>
  <c r="L9534" i="4"/>
  <c r="L9535" i="4"/>
  <c r="L9536" i="4"/>
  <c r="L9537" i="4"/>
  <c r="L9538" i="4"/>
  <c r="L9539" i="4"/>
  <c r="L9540" i="4"/>
  <c r="L9541" i="4"/>
  <c r="L9542" i="4"/>
  <c r="L9543" i="4"/>
  <c r="L9544" i="4"/>
  <c r="L9545" i="4"/>
  <c r="L9546" i="4"/>
  <c r="L9547" i="4"/>
  <c r="L9548" i="4"/>
  <c r="L9549" i="4"/>
  <c r="L9550" i="4"/>
  <c r="L9551" i="4"/>
  <c r="L9552" i="4"/>
  <c r="L9553" i="4"/>
  <c r="L9554" i="4"/>
  <c r="L9555" i="4"/>
  <c r="L9556" i="4"/>
  <c r="L9557" i="4"/>
  <c r="L9558" i="4"/>
  <c r="L9559" i="4"/>
  <c r="L9560" i="4"/>
  <c r="L9561" i="4"/>
  <c r="L9562" i="4"/>
  <c r="L9563" i="4"/>
  <c r="L9564" i="4"/>
  <c r="L9565" i="4"/>
  <c r="L9566" i="4"/>
  <c r="L9567" i="4"/>
  <c r="L9568" i="4"/>
  <c r="L9569" i="4"/>
  <c r="L9570" i="4"/>
  <c r="L9571" i="4"/>
  <c r="L9572" i="4"/>
  <c r="L9573" i="4"/>
  <c r="L9574" i="4"/>
  <c r="L9575" i="4"/>
  <c r="L9576" i="4"/>
  <c r="L9577" i="4"/>
  <c r="L9578" i="4"/>
  <c r="L9579" i="4"/>
  <c r="L9580" i="4"/>
  <c r="L9581" i="4"/>
  <c r="L9582" i="4"/>
  <c r="L9583" i="4"/>
  <c r="L9584" i="4"/>
  <c r="L9585" i="4"/>
  <c r="L9586" i="4"/>
  <c r="L9587" i="4"/>
  <c r="L9588" i="4"/>
  <c r="L9589" i="4"/>
  <c r="L9590" i="4"/>
  <c r="L9591" i="4"/>
  <c r="L9592" i="4"/>
  <c r="L9593" i="4"/>
  <c r="L9594" i="4"/>
  <c r="L9595" i="4"/>
  <c r="L9596" i="4"/>
  <c r="L9597" i="4"/>
  <c r="L9598" i="4"/>
  <c r="L9599" i="4"/>
  <c r="L9600" i="4"/>
  <c r="L9601" i="4"/>
  <c r="L9602" i="4"/>
  <c r="L9603" i="4"/>
  <c r="L9604" i="4"/>
  <c r="L9605" i="4"/>
  <c r="L9606" i="4"/>
  <c r="L9607" i="4"/>
  <c r="L9608" i="4"/>
  <c r="L9609" i="4"/>
  <c r="L9610" i="4"/>
  <c r="L9611" i="4"/>
  <c r="L9612" i="4"/>
  <c r="L9613" i="4"/>
  <c r="L9614" i="4"/>
  <c r="L9615" i="4"/>
  <c r="L9616" i="4"/>
  <c r="L9617" i="4"/>
  <c r="L9618" i="4"/>
  <c r="L9619" i="4"/>
  <c r="L9620" i="4"/>
  <c r="L9621" i="4"/>
  <c r="L9622" i="4"/>
  <c r="L9623" i="4"/>
  <c r="L9624" i="4"/>
  <c r="L9625" i="4"/>
  <c r="L9626" i="4"/>
  <c r="L9627" i="4"/>
  <c r="L9628" i="4"/>
  <c r="L9629" i="4"/>
  <c r="L9630" i="4"/>
  <c r="L9631" i="4"/>
  <c r="L9632" i="4"/>
  <c r="L9633" i="4"/>
  <c r="L9634" i="4"/>
  <c r="L9635" i="4"/>
  <c r="L9636" i="4"/>
  <c r="L9637" i="4"/>
  <c r="L9638" i="4"/>
  <c r="L9639" i="4"/>
  <c r="L9640" i="4"/>
  <c r="L9641" i="4"/>
  <c r="L9642" i="4"/>
  <c r="L9643" i="4"/>
  <c r="L9644" i="4"/>
  <c r="L9645" i="4"/>
  <c r="L9646" i="4"/>
  <c r="L9647" i="4"/>
  <c r="L9648" i="4"/>
  <c r="L9649" i="4"/>
  <c r="L9650" i="4"/>
  <c r="L9651" i="4"/>
  <c r="L9652" i="4"/>
  <c r="L9653" i="4"/>
  <c r="L9654" i="4"/>
  <c r="L9655" i="4"/>
  <c r="L9656" i="4"/>
  <c r="L9657" i="4"/>
  <c r="L9658" i="4"/>
  <c r="L9659" i="4"/>
  <c r="L9660" i="4"/>
  <c r="L9661" i="4"/>
  <c r="L9662" i="4"/>
  <c r="L9663" i="4"/>
  <c r="L9664" i="4"/>
  <c r="L9665" i="4"/>
  <c r="L9666" i="4"/>
  <c r="L9667" i="4"/>
  <c r="L9668" i="4"/>
  <c r="L9669" i="4"/>
  <c r="L9670" i="4"/>
  <c r="L9671" i="4"/>
  <c r="L9672" i="4"/>
  <c r="L9673" i="4"/>
  <c r="L9674" i="4"/>
  <c r="L9675" i="4"/>
  <c r="L9676" i="4"/>
  <c r="L9677" i="4"/>
  <c r="L9678" i="4"/>
  <c r="L9679" i="4"/>
  <c r="L9680" i="4"/>
  <c r="L9681" i="4"/>
  <c r="L9682" i="4"/>
  <c r="L9683" i="4"/>
  <c r="L9684" i="4"/>
  <c r="L9685" i="4"/>
  <c r="L9686" i="4"/>
  <c r="L9687" i="4"/>
  <c r="L9688" i="4"/>
  <c r="L9689" i="4"/>
  <c r="L9690" i="4"/>
  <c r="L9691" i="4"/>
  <c r="L9692" i="4"/>
  <c r="L9693" i="4"/>
  <c r="L9694" i="4"/>
  <c r="L9695" i="4"/>
  <c r="L9696" i="4"/>
  <c r="L9697" i="4"/>
  <c r="L9698" i="4"/>
  <c r="L9699" i="4"/>
  <c r="L9700" i="4"/>
  <c r="L9701" i="4"/>
  <c r="L9702" i="4"/>
  <c r="L9703" i="4"/>
  <c r="L9704" i="4"/>
  <c r="L9705" i="4"/>
  <c r="L9706" i="4"/>
  <c r="L9707" i="4"/>
  <c r="L9708" i="4"/>
  <c r="L9709" i="4"/>
  <c r="L9710" i="4"/>
  <c r="L9711" i="4"/>
  <c r="L9712" i="4"/>
  <c r="L9713" i="4"/>
  <c r="L9714" i="4"/>
  <c r="L9715" i="4"/>
  <c r="L9716" i="4"/>
  <c r="L9717" i="4"/>
  <c r="L9718" i="4"/>
  <c r="L9719" i="4"/>
  <c r="L9720" i="4"/>
  <c r="L9721" i="4"/>
  <c r="L9722" i="4"/>
  <c r="L9723" i="4"/>
  <c r="L9724" i="4"/>
  <c r="L9725" i="4"/>
  <c r="L9726" i="4"/>
  <c r="L9727" i="4"/>
  <c r="L9728" i="4"/>
  <c r="L9729" i="4"/>
  <c r="L9730" i="4"/>
  <c r="L9731" i="4"/>
  <c r="L9732" i="4"/>
  <c r="L9733" i="4"/>
  <c r="L9734" i="4"/>
  <c r="L9735" i="4"/>
  <c r="L9736" i="4"/>
  <c r="L9737" i="4"/>
  <c r="L9738" i="4"/>
  <c r="L9739" i="4"/>
  <c r="L9740" i="4"/>
  <c r="L9741" i="4"/>
  <c r="L9742" i="4"/>
  <c r="L9743" i="4"/>
  <c r="L9744" i="4"/>
  <c r="L9745" i="4"/>
  <c r="L9746" i="4"/>
  <c r="L9747" i="4"/>
  <c r="L9748" i="4"/>
  <c r="L9749" i="4"/>
  <c r="L9750" i="4"/>
  <c r="L9751" i="4"/>
  <c r="L9752" i="4"/>
  <c r="L9753" i="4"/>
  <c r="L9754" i="4"/>
  <c r="L9755" i="4"/>
  <c r="L9756" i="4"/>
  <c r="L9757" i="4"/>
  <c r="L9758" i="4"/>
  <c r="L9759" i="4"/>
  <c r="L9760" i="4"/>
  <c r="L9761" i="4"/>
  <c r="L9762" i="4"/>
  <c r="L9763" i="4"/>
  <c r="L9764" i="4"/>
  <c r="L9765" i="4"/>
  <c r="L9766" i="4"/>
  <c r="L9767" i="4"/>
  <c r="L9768" i="4"/>
  <c r="L9769" i="4"/>
  <c r="L9770" i="4"/>
  <c r="L9771" i="4"/>
  <c r="L9772" i="4"/>
  <c r="L9773" i="4"/>
  <c r="L9774" i="4"/>
  <c r="L9775" i="4"/>
  <c r="L9776" i="4"/>
  <c r="L9777" i="4"/>
  <c r="L9778" i="4"/>
  <c r="L9779" i="4"/>
  <c r="L9780" i="4"/>
  <c r="L9781" i="4"/>
  <c r="L9782" i="4"/>
  <c r="L9783" i="4"/>
  <c r="L9784" i="4"/>
  <c r="L9785" i="4"/>
  <c r="L9786" i="4"/>
  <c r="L9787" i="4"/>
  <c r="L9788" i="4"/>
  <c r="L9789" i="4"/>
  <c r="L9790" i="4"/>
  <c r="L9791" i="4"/>
  <c r="L9792" i="4"/>
  <c r="L9793" i="4"/>
  <c r="L9794" i="4"/>
  <c r="L9795" i="4"/>
  <c r="L9796" i="4"/>
  <c r="L9797" i="4"/>
  <c r="L9798" i="4"/>
  <c r="L9799" i="4"/>
  <c r="L9800" i="4"/>
  <c r="L9801" i="4"/>
  <c r="L9802" i="4"/>
  <c r="L9803" i="4"/>
  <c r="L9804" i="4"/>
  <c r="L9805" i="4"/>
  <c r="L9806" i="4"/>
  <c r="L9807" i="4"/>
  <c r="L9808" i="4"/>
  <c r="L9809" i="4"/>
  <c r="L9810" i="4"/>
  <c r="L9811" i="4"/>
  <c r="L9812" i="4"/>
  <c r="L9813" i="4"/>
  <c r="L9814" i="4"/>
  <c r="L9815" i="4"/>
  <c r="L9816" i="4"/>
  <c r="L9817" i="4"/>
  <c r="L9818" i="4"/>
  <c r="L9819" i="4"/>
  <c r="L9820" i="4"/>
  <c r="L9821" i="4"/>
  <c r="L9822" i="4"/>
  <c r="L9823" i="4"/>
  <c r="L9824" i="4"/>
  <c r="L9825" i="4"/>
  <c r="L9826" i="4"/>
  <c r="L9827" i="4"/>
  <c r="L9828" i="4"/>
  <c r="L9829" i="4"/>
  <c r="L9830" i="4"/>
  <c r="L9831" i="4"/>
  <c r="L9832" i="4"/>
  <c r="L9833" i="4"/>
  <c r="L9834" i="4"/>
  <c r="L9835" i="4"/>
  <c r="L9836" i="4"/>
  <c r="L9837" i="4"/>
  <c r="L9838" i="4"/>
  <c r="L9839" i="4"/>
  <c r="L9840" i="4"/>
  <c r="L9841" i="4"/>
  <c r="L9842" i="4"/>
  <c r="L9843" i="4"/>
  <c r="L9844" i="4"/>
  <c r="L9845" i="4"/>
  <c r="L9846" i="4"/>
  <c r="L9847" i="4"/>
  <c r="L9848" i="4"/>
  <c r="L9849" i="4"/>
  <c r="L9850" i="4"/>
  <c r="L9851" i="4"/>
  <c r="L9852" i="4"/>
  <c r="L9853" i="4"/>
  <c r="L9854" i="4"/>
  <c r="L9855" i="4"/>
  <c r="L9856" i="4"/>
  <c r="L9857" i="4"/>
  <c r="L9858" i="4"/>
  <c r="L9859" i="4"/>
  <c r="L9860" i="4"/>
  <c r="L9861" i="4"/>
  <c r="L9862" i="4"/>
  <c r="L9863" i="4"/>
  <c r="L9864" i="4"/>
  <c r="L9865" i="4"/>
  <c r="L9866" i="4"/>
  <c r="L9867" i="4"/>
  <c r="L9868" i="4"/>
  <c r="L9869" i="4"/>
  <c r="L9870" i="4"/>
  <c r="L9871" i="4"/>
  <c r="L9872" i="4"/>
  <c r="L9873" i="4"/>
  <c r="L9874" i="4"/>
  <c r="L9875" i="4"/>
  <c r="L9876" i="4"/>
  <c r="L9877" i="4"/>
  <c r="L9878" i="4"/>
  <c r="L9879" i="4"/>
  <c r="L9880" i="4"/>
  <c r="L9881" i="4"/>
  <c r="L9882" i="4"/>
  <c r="L9883" i="4"/>
  <c r="L9884" i="4"/>
  <c r="L9885" i="4"/>
  <c r="L9886" i="4"/>
  <c r="L9887" i="4"/>
  <c r="L9888" i="4"/>
  <c r="L9889" i="4"/>
  <c r="L9890" i="4"/>
  <c r="L9891" i="4"/>
  <c r="L9892" i="4"/>
  <c r="L9893" i="4"/>
  <c r="L9894" i="4"/>
  <c r="L9895" i="4"/>
  <c r="L9896" i="4"/>
  <c r="L9897" i="4"/>
  <c r="L9898" i="4"/>
  <c r="L9899" i="4"/>
  <c r="L9900" i="4"/>
  <c r="L9901" i="4"/>
  <c r="L9902" i="4"/>
  <c r="L9903" i="4"/>
  <c r="L9904" i="4"/>
  <c r="L9905" i="4"/>
  <c r="L9906" i="4"/>
  <c r="L9907" i="4"/>
  <c r="L9908" i="4"/>
  <c r="L9909" i="4"/>
  <c r="L9910" i="4"/>
  <c r="L9911" i="4"/>
  <c r="L9912" i="4"/>
  <c r="L9913" i="4"/>
  <c r="L9914" i="4"/>
  <c r="L9915" i="4"/>
  <c r="L9916" i="4"/>
  <c r="L9917" i="4"/>
  <c r="L9918" i="4"/>
  <c r="L9919" i="4"/>
  <c r="L9920" i="4"/>
  <c r="L9921" i="4"/>
  <c r="L9922" i="4"/>
  <c r="L9923" i="4"/>
  <c r="L9924" i="4"/>
  <c r="L9925" i="4"/>
  <c r="L9926" i="4"/>
  <c r="L9927" i="4"/>
  <c r="L9928" i="4"/>
  <c r="L9929" i="4"/>
  <c r="L9930" i="4"/>
  <c r="L9931" i="4"/>
  <c r="L9932" i="4"/>
  <c r="L9933" i="4"/>
  <c r="L9934" i="4"/>
  <c r="L9935" i="4"/>
  <c r="L9936" i="4"/>
  <c r="L9937" i="4"/>
  <c r="L9938" i="4"/>
  <c r="L9939" i="4"/>
  <c r="L9940" i="4"/>
  <c r="L9941" i="4"/>
  <c r="L9942" i="4"/>
  <c r="L9943" i="4"/>
  <c r="L9944" i="4"/>
  <c r="L9945" i="4"/>
  <c r="L9946" i="4"/>
  <c r="L9947" i="4"/>
  <c r="L9948" i="4"/>
  <c r="L9949" i="4"/>
  <c r="L9950" i="4"/>
  <c r="L9951" i="4"/>
  <c r="L9952" i="4"/>
  <c r="L9953" i="4"/>
  <c r="L9954" i="4"/>
  <c r="L9955" i="4"/>
  <c r="L9956" i="4"/>
  <c r="L9957" i="4"/>
  <c r="L9958" i="4"/>
  <c r="L9959" i="4"/>
  <c r="L9960" i="4"/>
  <c r="L9961" i="4"/>
  <c r="L9962" i="4"/>
  <c r="L9963" i="4"/>
  <c r="L9964" i="4"/>
  <c r="L9965" i="4"/>
  <c r="L9966" i="4"/>
  <c r="L9967" i="4"/>
  <c r="L9968" i="4"/>
  <c r="L9969" i="4"/>
  <c r="L9970" i="4"/>
  <c r="L9971" i="4"/>
  <c r="L9972" i="4"/>
  <c r="L9973" i="4"/>
  <c r="L9974" i="4"/>
  <c r="L9975" i="4"/>
  <c r="L9976" i="4"/>
  <c r="L9977" i="4"/>
  <c r="L9978" i="4"/>
  <c r="L9979" i="4"/>
  <c r="L9980" i="4"/>
  <c r="L9981" i="4"/>
  <c r="L9982" i="4"/>
  <c r="L9983" i="4"/>
  <c r="L9984" i="4"/>
  <c r="L9985" i="4"/>
  <c r="L9986" i="4"/>
  <c r="L9987" i="4"/>
  <c r="L9988" i="4"/>
  <c r="L9989" i="4"/>
  <c r="L9990" i="4"/>
  <c r="L9991" i="4"/>
  <c r="L9992" i="4"/>
  <c r="L9993" i="4"/>
  <c r="L9994" i="4"/>
  <c r="L9995" i="4"/>
  <c r="L9996" i="4"/>
  <c r="L9997" i="4"/>
  <c r="L9998" i="4"/>
  <c r="L9999" i="4"/>
  <c r="L10000" i="4"/>
  <c r="L10001" i="4"/>
  <c r="L10002" i="4"/>
  <c r="L10003" i="4"/>
  <c r="L10004" i="4"/>
  <c r="L10005" i="4"/>
  <c r="L10006" i="4"/>
  <c r="L10007" i="4"/>
  <c r="L10008" i="4"/>
  <c r="L10009" i="4"/>
  <c r="L10010" i="4"/>
  <c r="L10011" i="4"/>
  <c r="L10012" i="4"/>
  <c r="L10013" i="4"/>
  <c r="L10014" i="4"/>
  <c r="L10015" i="4"/>
  <c r="L10016" i="4"/>
  <c r="L10017" i="4"/>
  <c r="L10018" i="4"/>
  <c r="L10019" i="4"/>
  <c r="L10020" i="4"/>
  <c r="L10021" i="4"/>
  <c r="L10022" i="4"/>
  <c r="L10023" i="4"/>
  <c r="L10024" i="4"/>
  <c r="L10025" i="4"/>
  <c r="L10026" i="4"/>
  <c r="L10027" i="4"/>
  <c r="L10028" i="4"/>
  <c r="L10029" i="4"/>
  <c r="L10030" i="4"/>
  <c r="L10031" i="4"/>
  <c r="L10032" i="4"/>
  <c r="L10033" i="4"/>
  <c r="L10034" i="4"/>
  <c r="L10035" i="4"/>
  <c r="L10036" i="4"/>
  <c r="L10037" i="4"/>
  <c r="L10038" i="4"/>
  <c r="L10039" i="4"/>
  <c r="L10040" i="4"/>
  <c r="L10041" i="4"/>
  <c r="L10042" i="4"/>
  <c r="L10043" i="4"/>
  <c r="L10044" i="4"/>
  <c r="L10045" i="4"/>
  <c r="L10046" i="4"/>
  <c r="L10047" i="4"/>
  <c r="L10048" i="4"/>
  <c r="L10049" i="4"/>
  <c r="L10050" i="4"/>
  <c r="L10051" i="4"/>
  <c r="L10052" i="4"/>
  <c r="L10053" i="4"/>
  <c r="L10054" i="4"/>
  <c r="L10055" i="4"/>
  <c r="L10056" i="4"/>
  <c r="L10057" i="4"/>
  <c r="L10058" i="4"/>
  <c r="L10059" i="4"/>
  <c r="L10060" i="4"/>
  <c r="L10061" i="4"/>
  <c r="L10062" i="4"/>
  <c r="L10063" i="4"/>
  <c r="L10064" i="4"/>
  <c r="L10065" i="4"/>
  <c r="L10066" i="4"/>
  <c r="L10067" i="4"/>
  <c r="L10068" i="4"/>
  <c r="L10069" i="4"/>
  <c r="L10070" i="4"/>
  <c r="L10071" i="4"/>
  <c r="L10072" i="4"/>
  <c r="L10073" i="4"/>
  <c r="L10074" i="4"/>
  <c r="L10075" i="4"/>
  <c r="L10076" i="4"/>
  <c r="L10077" i="4"/>
  <c r="L10078" i="4"/>
  <c r="L10079" i="4"/>
  <c r="L10080" i="4"/>
  <c r="L10081" i="4"/>
  <c r="L10082" i="4"/>
  <c r="L10083" i="4"/>
  <c r="L10084" i="4"/>
  <c r="L10085" i="4"/>
  <c r="L10086" i="4"/>
  <c r="L10087" i="4"/>
  <c r="L10088" i="4"/>
  <c r="L10089" i="4"/>
  <c r="L10090" i="4"/>
  <c r="L10091" i="4"/>
  <c r="L10092" i="4"/>
  <c r="L10093" i="4"/>
  <c r="L10094" i="4"/>
  <c r="L10095" i="4"/>
  <c r="L10096" i="4"/>
  <c r="L10097" i="4"/>
  <c r="L10098" i="4"/>
  <c r="L10099" i="4"/>
  <c r="L10100" i="4"/>
  <c r="L10101" i="4"/>
  <c r="L10102" i="4"/>
  <c r="L10103" i="4"/>
  <c r="L10104" i="4"/>
  <c r="L10105" i="4"/>
  <c r="L10106" i="4"/>
  <c r="L10107" i="4"/>
  <c r="L10108" i="4"/>
  <c r="L10109" i="4"/>
  <c r="L10110" i="4"/>
  <c r="L10111" i="4"/>
  <c r="L10112" i="4"/>
  <c r="L10113" i="4"/>
  <c r="L10114" i="4"/>
  <c r="L10115" i="4"/>
  <c r="L10116" i="4"/>
  <c r="L10117" i="4"/>
  <c r="L10118" i="4"/>
  <c r="L10119" i="4"/>
  <c r="L10120" i="4"/>
  <c r="L10121" i="4"/>
  <c r="L10122" i="4"/>
  <c r="L10123" i="4"/>
  <c r="L10124" i="4"/>
  <c r="L10125" i="4"/>
  <c r="L10126" i="4"/>
  <c r="L10127" i="4"/>
  <c r="L10128" i="4"/>
  <c r="L10129" i="4"/>
  <c r="L10130" i="4"/>
  <c r="L10131" i="4"/>
  <c r="L10132" i="4"/>
  <c r="L10133" i="4"/>
  <c r="L10134" i="4"/>
  <c r="L10135" i="4"/>
  <c r="L10136" i="4"/>
  <c r="L10137" i="4"/>
  <c r="L10138" i="4"/>
  <c r="L10139" i="4"/>
  <c r="L10140" i="4"/>
  <c r="L10141" i="4"/>
  <c r="L10142" i="4"/>
  <c r="L10143" i="4"/>
  <c r="L10144" i="4"/>
  <c r="L10145" i="4"/>
  <c r="L10146" i="4"/>
  <c r="L10147" i="4"/>
  <c r="L10148" i="4"/>
  <c r="L10149" i="4"/>
  <c r="L10150" i="4"/>
  <c r="L10151" i="4"/>
  <c r="L10152" i="4"/>
  <c r="L10153" i="4"/>
  <c r="L10154" i="4"/>
  <c r="L10155" i="4"/>
  <c r="L10156" i="4"/>
  <c r="L10157" i="4"/>
  <c r="L10158" i="4"/>
  <c r="L10159" i="4"/>
  <c r="L10160" i="4"/>
  <c r="L10161" i="4"/>
  <c r="L10162" i="4"/>
  <c r="L10163" i="4"/>
  <c r="L10164" i="4"/>
  <c r="L10165" i="4"/>
  <c r="L10166" i="4"/>
  <c r="L10167" i="4"/>
  <c r="L10168" i="4"/>
  <c r="L10169" i="4"/>
  <c r="L10170" i="4"/>
  <c r="L10171" i="4"/>
  <c r="L10172" i="4"/>
  <c r="L10173" i="4"/>
  <c r="L10174" i="4"/>
  <c r="L10175" i="4"/>
  <c r="L10176" i="4"/>
  <c r="L10177" i="4"/>
  <c r="L10178" i="4"/>
  <c r="L10179" i="4"/>
  <c r="L10180" i="4"/>
  <c r="L10181" i="4"/>
  <c r="L10182" i="4"/>
  <c r="L10183" i="4"/>
  <c r="L10184" i="4"/>
  <c r="L10185" i="4"/>
  <c r="L10186" i="4"/>
  <c r="L10187" i="4"/>
  <c r="L10188" i="4"/>
  <c r="L10189" i="4"/>
  <c r="L10190" i="4"/>
  <c r="L10191" i="4"/>
  <c r="L10192" i="4"/>
  <c r="L10193" i="4"/>
  <c r="L10194" i="4"/>
  <c r="L10195" i="4"/>
  <c r="L10196" i="4"/>
  <c r="L10197" i="4"/>
  <c r="L10198" i="4"/>
  <c r="L10199" i="4"/>
  <c r="L10200" i="4"/>
  <c r="L10201" i="4"/>
  <c r="L10202" i="4"/>
  <c r="L10203" i="4"/>
  <c r="L10204" i="4"/>
  <c r="L10205" i="4"/>
  <c r="L10206" i="4"/>
  <c r="L10207" i="4"/>
  <c r="L10208" i="4"/>
  <c r="L10209" i="4"/>
  <c r="L10210" i="4"/>
  <c r="L10211" i="4"/>
  <c r="L10212" i="4"/>
  <c r="L10213" i="4"/>
  <c r="L10214" i="4"/>
  <c r="L10215" i="4"/>
  <c r="L10216" i="4"/>
  <c r="L10217" i="4"/>
  <c r="L10218" i="4"/>
  <c r="L10219" i="4"/>
  <c r="L10220" i="4"/>
  <c r="L10221" i="4"/>
  <c r="L10222" i="4"/>
  <c r="L10223" i="4"/>
  <c r="L10224" i="4"/>
  <c r="L10225" i="4"/>
  <c r="L10226" i="4"/>
  <c r="L10227" i="4"/>
  <c r="L10228" i="4"/>
  <c r="L10229" i="4"/>
  <c r="L10230" i="4"/>
  <c r="L10231" i="4"/>
  <c r="L10232" i="4"/>
  <c r="L10233" i="4"/>
  <c r="L10234" i="4"/>
  <c r="L10235" i="4"/>
  <c r="L10236" i="4"/>
  <c r="L10237" i="4"/>
  <c r="L10238" i="4"/>
  <c r="L10239" i="4"/>
  <c r="L10240" i="4"/>
  <c r="L10241" i="4"/>
  <c r="L10242" i="4"/>
  <c r="L10243" i="4"/>
  <c r="L10244" i="4"/>
  <c r="L10245" i="4"/>
  <c r="L10246" i="4"/>
  <c r="L10247" i="4"/>
  <c r="L10248" i="4"/>
  <c r="L10249" i="4"/>
  <c r="L10250" i="4"/>
  <c r="L10251" i="4"/>
  <c r="L10252" i="4"/>
  <c r="L10253" i="4"/>
  <c r="L10254" i="4"/>
  <c r="L10255" i="4"/>
  <c r="L10256" i="4"/>
  <c r="L10257" i="4"/>
  <c r="L10258" i="4"/>
  <c r="L10259" i="4"/>
  <c r="L10260" i="4"/>
  <c r="L10261" i="4"/>
  <c r="L10262" i="4"/>
  <c r="L10263" i="4"/>
  <c r="L10264" i="4"/>
  <c r="L10265" i="4"/>
  <c r="L10266" i="4"/>
  <c r="L10267" i="4"/>
  <c r="L10268" i="4"/>
  <c r="L10269" i="4"/>
  <c r="L10270" i="4"/>
  <c r="L10271" i="4"/>
  <c r="L10272" i="4"/>
  <c r="L10273" i="4"/>
  <c r="L10274" i="4"/>
  <c r="L10275" i="4"/>
  <c r="L10276" i="4"/>
  <c r="L10277" i="4"/>
  <c r="L10278" i="4"/>
  <c r="L10279" i="4"/>
  <c r="L10280" i="4"/>
  <c r="L10281" i="4"/>
  <c r="L10282" i="4"/>
  <c r="L10283" i="4"/>
  <c r="L10284" i="4"/>
  <c r="L10285" i="4"/>
  <c r="L10286" i="4"/>
  <c r="L10287" i="4"/>
  <c r="L10288" i="4"/>
  <c r="L10289" i="4"/>
  <c r="L10290" i="4"/>
  <c r="L10291" i="4"/>
  <c r="L10292" i="4"/>
  <c r="L10293" i="4"/>
  <c r="L10294" i="4"/>
  <c r="L10295" i="4"/>
  <c r="L10296" i="4"/>
  <c r="L10297" i="4"/>
  <c r="L10298" i="4"/>
  <c r="L10299" i="4"/>
  <c r="L10300" i="4"/>
  <c r="L10301" i="4"/>
  <c r="L10302" i="4"/>
  <c r="L10303" i="4"/>
  <c r="L10304" i="4"/>
  <c r="L10305" i="4"/>
  <c r="L10306" i="4"/>
  <c r="L10307" i="4"/>
  <c r="L10308" i="4"/>
  <c r="L10309" i="4"/>
  <c r="L10310" i="4"/>
  <c r="L10311" i="4"/>
  <c r="L10312" i="4"/>
  <c r="L10313" i="4"/>
  <c r="L10314" i="4"/>
  <c r="L10315" i="4"/>
  <c r="L10316" i="4"/>
  <c r="L10317" i="4"/>
  <c r="L10318" i="4"/>
  <c r="L10319" i="4"/>
  <c r="L10320" i="4"/>
  <c r="L10321" i="4"/>
  <c r="L10322" i="4"/>
  <c r="L10323" i="4"/>
  <c r="L10324" i="4"/>
  <c r="L10325" i="4"/>
  <c r="L10326" i="4"/>
  <c r="L10327" i="4"/>
  <c r="L10328" i="4"/>
  <c r="L10329" i="4"/>
  <c r="L10330" i="4"/>
  <c r="L10331" i="4"/>
  <c r="L10332" i="4"/>
  <c r="L10333" i="4"/>
  <c r="L10334" i="4"/>
  <c r="L10335" i="4"/>
  <c r="L10336" i="4"/>
  <c r="L10337" i="4"/>
  <c r="L10338" i="4"/>
  <c r="L10339" i="4"/>
  <c r="L10340" i="4"/>
  <c r="L10341" i="4"/>
  <c r="L10342" i="4"/>
  <c r="L10343" i="4"/>
  <c r="L10344" i="4"/>
  <c r="L10345" i="4"/>
  <c r="L10346" i="4"/>
  <c r="L10347" i="4"/>
  <c r="L10348" i="4"/>
  <c r="L10349" i="4"/>
  <c r="L10350" i="4"/>
  <c r="L10351" i="4"/>
  <c r="L10352" i="4"/>
  <c r="L10353" i="4"/>
  <c r="L10354" i="4"/>
  <c r="L10355" i="4"/>
  <c r="L10356" i="4"/>
  <c r="L10357" i="4"/>
  <c r="L10358" i="4"/>
  <c r="L10359" i="4"/>
  <c r="L10360" i="4"/>
  <c r="L10361" i="4"/>
  <c r="L10362" i="4"/>
  <c r="L10363" i="4"/>
  <c r="L10364" i="4"/>
  <c r="L10365" i="4"/>
  <c r="L10366" i="4"/>
  <c r="L10367" i="4"/>
  <c r="L10368" i="4"/>
  <c r="L10369" i="4"/>
  <c r="L10370" i="4"/>
  <c r="L10371" i="4"/>
  <c r="L10372" i="4"/>
  <c r="L10373" i="4"/>
  <c r="L10374" i="4"/>
  <c r="L10375" i="4"/>
  <c r="L10376" i="4"/>
  <c r="L10377" i="4"/>
  <c r="L10378" i="4"/>
  <c r="L10379" i="4"/>
  <c r="L10380" i="4"/>
  <c r="L10381" i="4"/>
  <c r="L10382" i="4"/>
  <c r="L10383" i="4"/>
  <c r="L10384" i="4"/>
  <c r="L10385" i="4"/>
  <c r="L10386" i="4"/>
  <c r="L10387" i="4"/>
  <c r="L10388" i="4"/>
  <c r="L10389" i="4"/>
  <c r="L10390" i="4"/>
  <c r="L10391" i="4"/>
  <c r="L10392" i="4"/>
  <c r="L10393" i="4"/>
  <c r="L10394" i="4"/>
  <c r="L10395" i="4"/>
  <c r="L10396" i="4"/>
  <c r="L10397" i="4"/>
  <c r="L10398" i="4"/>
  <c r="L10399" i="4"/>
  <c r="L10400" i="4"/>
  <c r="L10401" i="4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2" i="2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5" i="5"/>
  <c r="J3" i="5"/>
  <c r="J4" i="5"/>
  <c r="J2" i="5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2" i="6"/>
  <c r="H2" i="3"/>
  <c r="H401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587A03-0BD8-4E2D-9706-9E85B60F00D6}" keepAlive="1" name="Query - Budget" description="Connection to the 'Budget' query in the workbook." type="5" refreshedVersion="8" background="1" saveData="1">
    <dbPr connection="Provider=Microsoft.Mashup.OleDb.1;Data Source=$Workbook$;Location=Budget;Extended Properties=&quot;&quot;" command="SELECT * FROM [Budget]"/>
  </connection>
  <connection id="2" xr16:uid="{BC133CAF-4B3A-4F35-A54B-EFB1AE241415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3" xr16:uid="{268D5F46-FA77-479F-9801-2AD99ABC846D}" keepAlive="1" name="Query - Financial_Transactions" description="Connection to the 'Financial_Transactions' query in the workbook." type="5" refreshedVersion="8" background="1" saveData="1">
    <dbPr connection="Provider=Microsoft.Mashup.OleDb.1;Data Source=$Workbook$;Location=Financial_Transactions;Extended Properties=&quot;&quot;" command="SELECT * FROM [Financial_Transactions]"/>
  </connection>
  <connection id="4" xr16:uid="{6CB71B39-AD04-427F-9181-CE9D06583DFD}" keepAlive="1" name="Query - Headcount" description="Connection to the 'Headcount' query in the workbook." type="5" refreshedVersion="8" background="1" saveData="1">
    <dbPr connection="Provider=Microsoft.Mashup.OleDb.1;Data Source=$Workbook$;Location=Headcount;Extended Properties=&quot;&quot;" command="SELECT * FROM [Headcount]"/>
  </connection>
  <connection id="5" xr16:uid="{D7754C30-0A7D-40C9-ADED-F4C7B4F089CF}" keepAlive="1" name="Query - Vendors" description="Connection to the 'Vendors' query in the workbook." type="5" refreshedVersion="8" background="1" saveData="1">
    <dbPr connection="Provider=Microsoft.Mashup.OleDb.1;Data Source=$Workbook$;Location=Vendors;Extended Properties=&quot;&quot;" command="SELECT * FROM [Vendors]"/>
  </connection>
  <connection id="6" xr16:uid="{72CEF154-4F97-4401-BE96-475190F50FC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71E0D52F-A179-47E0-8579-926B44C3AC19}" name="WorksheetConnection_Book1!Customers" type="102" refreshedVersion="8" minRefreshableVersion="5">
    <extLst>
      <ext xmlns:x15="http://schemas.microsoft.com/office/spreadsheetml/2010/11/main" uri="{DE250136-89BD-433C-8126-D09CA5730AF9}">
        <x15:connection id="Customers">
          <x15:rangePr sourceName="_xlcn.WorksheetConnection_Book1Customers"/>
        </x15:connection>
      </ext>
    </extLst>
  </connection>
  <connection id="8" xr16:uid="{DD941472-55CD-4080-89FB-3E98162F8F23}" name="WorksheetConnection_Book1!Financial_Transactions" type="102" refreshedVersion="8" minRefreshableVersion="5">
    <extLst>
      <ext xmlns:x15="http://schemas.microsoft.com/office/spreadsheetml/2010/11/main" uri="{DE250136-89BD-433C-8126-D09CA5730AF9}">
        <x15:connection id="Financial_Transactions">
          <x15:rangePr sourceName="_xlcn.WorksheetConnection_Book1Financial_Transactions"/>
        </x15:connection>
      </ext>
    </extLst>
  </connection>
  <connection id="9" xr16:uid="{64960ADA-5AF0-4145-A6A5-308A3126C25C}" name="WorksheetConnection_Book1!Vendors" type="102" refreshedVersion="8" minRefreshableVersion="5">
    <extLst>
      <ext xmlns:x15="http://schemas.microsoft.com/office/spreadsheetml/2010/11/main" uri="{DE250136-89BD-433C-8126-D09CA5730AF9}">
        <x15:connection id="Vendors">
          <x15:rangePr sourceName="_xlcn.WorksheetConnection_Book1Vendors"/>
        </x15:connection>
      </ext>
    </extLst>
  </connection>
  <connection id="10" xr16:uid="{52174E14-3016-4F80-BFBF-E92603454B62}" name="WorksheetConnection_Budget!$A$1:$D$73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BudgetA1D73"/>
        </x15:connection>
      </ext>
    </extLst>
  </connection>
</connections>
</file>

<file path=xl/sharedStrings.xml><?xml version="1.0" encoding="utf-8"?>
<sst xmlns="http://schemas.openxmlformats.org/spreadsheetml/2006/main" count="87501" uniqueCount="22305">
  <si>
    <t>business_unit</t>
  </si>
  <si>
    <t>budgeted_revenue</t>
  </si>
  <si>
    <t>budgeted_expense</t>
  </si>
  <si>
    <t>Retail</t>
  </si>
  <si>
    <t>Enterprise</t>
  </si>
  <si>
    <t>Online</t>
  </si>
  <si>
    <t>customer_id</t>
  </si>
  <si>
    <t>customer_name</t>
  </si>
  <si>
    <t>segment</t>
  </si>
  <si>
    <t>join_date</t>
  </si>
  <si>
    <t>region</t>
  </si>
  <si>
    <t>status</t>
  </si>
  <si>
    <t>CUST10000</t>
  </si>
  <si>
    <t>Johnson, Olson and Smith</t>
  </si>
  <si>
    <t>North</t>
  </si>
  <si>
    <t>Active</t>
  </si>
  <si>
    <t>CUST10001</t>
  </si>
  <si>
    <t>Colon-Valdez</t>
  </si>
  <si>
    <t>West</t>
  </si>
  <si>
    <t>CUST10002</t>
  </si>
  <si>
    <t>Henry, Jones and Farley</t>
  </si>
  <si>
    <t>CUST10003</t>
  </si>
  <si>
    <t>Williams-Dalton</t>
  </si>
  <si>
    <t>CUST10004</t>
  </si>
  <si>
    <t>Fisher-Serrano</t>
  </si>
  <si>
    <t>East</t>
  </si>
  <si>
    <t>CUST10005</t>
  </si>
  <si>
    <t>Jennings Ltd</t>
  </si>
  <si>
    <t>South</t>
  </si>
  <si>
    <t>CUST10006</t>
  </si>
  <si>
    <t>Tate-Haas</t>
  </si>
  <si>
    <t>CUST10007</t>
  </si>
  <si>
    <t>Brooks, Aguilar and Young</t>
  </si>
  <si>
    <t>CUST10008</t>
  </si>
  <si>
    <t>Herrera-Ingram</t>
  </si>
  <si>
    <t>CUST10009</t>
  </si>
  <si>
    <t>Dunn, Graham and Brown</t>
  </si>
  <si>
    <t>CUST10010</t>
  </si>
  <si>
    <t>Moore, Walker and Gutierrez</t>
  </si>
  <si>
    <t>CUST10011</t>
  </si>
  <si>
    <t>Turner-Lawson</t>
  </si>
  <si>
    <t>CUST10012</t>
  </si>
  <si>
    <t>Hernandez PLC</t>
  </si>
  <si>
    <t>CUST10013</t>
  </si>
  <si>
    <t>Hernandez, Stuart and Mejia</t>
  </si>
  <si>
    <t>CUST10014</t>
  </si>
  <si>
    <t>Meza Group</t>
  </si>
  <si>
    <t>CUST10015</t>
  </si>
  <si>
    <t>Sanchez-Hill</t>
  </si>
  <si>
    <t>CUST10016</t>
  </si>
  <si>
    <t>Hancock LLC</t>
  </si>
  <si>
    <t>CUST10017</t>
  </si>
  <si>
    <t>Guerrero and Sons</t>
  </si>
  <si>
    <t>CUST10018</t>
  </si>
  <si>
    <t>Mejia-Murphy</t>
  </si>
  <si>
    <t>CUST10019</t>
  </si>
  <si>
    <t>Marquez, Rivera and Flores</t>
  </si>
  <si>
    <t>CUST10020</t>
  </si>
  <si>
    <t>Sullivan-Moore</t>
  </si>
  <si>
    <t>CUST10021</t>
  </si>
  <si>
    <t>Nunez-Allen</t>
  </si>
  <si>
    <t>CUST10022</t>
  </si>
  <si>
    <t>Meyer-Guzman</t>
  </si>
  <si>
    <t>CUST10023</t>
  </si>
  <si>
    <t>Craig-Hurst</t>
  </si>
  <si>
    <t>CUST10024</t>
  </si>
  <si>
    <t>Richards, Ryan and Burns</t>
  </si>
  <si>
    <t>CUST10025</t>
  </si>
  <si>
    <t>Garcia-Dickson</t>
  </si>
  <si>
    <t>CUST10026</t>
  </si>
  <si>
    <t>Gonzales Inc</t>
  </si>
  <si>
    <t>CUST10027</t>
  </si>
  <si>
    <t>Bass-Marsh</t>
  </si>
  <si>
    <t>CUST10028</t>
  </si>
  <si>
    <t>Hampton-Livingston</t>
  </si>
  <si>
    <t>CUST10029</t>
  </si>
  <si>
    <t>Hurst-Wolfe</t>
  </si>
  <si>
    <t>CUST10030</t>
  </si>
  <si>
    <t>Stone, Mills and Singh</t>
  </si>
  <si>
    <t>CUST10031</t>
  </si>
  <si>
    <t>Mcdaniel Ltd</t>
  </si>
  <si>
    <t>CUST10032</t>
  </si>
  <si>
    <t>Calderon, Mendoza and Aguirre</t>
  </si>
  <si>
    <t>CUST10033</t>
  </si>
  <si>
    <t>York-Wright</t>
  </si>
  <si>
    <t>CUST10034</t>
  </si>
  <si>
    <t>Williams PLC</t>
  </si>
  <si>
    <t>CUST10035</t>
  </si>
  <si>
    <t>Zavala LLC</t>
  </si>
  <si>
    <t>CUST10036</t>
  </si>
  <si>
    <t>Thomas-Larson</t>
  </si>
  <si>
    <t>CUST10037</t>
  </si>
  <si>
    <t>Odom and Sons</t>
  </si>
  <si>
    <t>CUST10038</t>
  </si>
  <si>
    <t>Simmons Inc</t>
  </si>
  <si>
    <t>CUST10039</t>
  </si>
  <si>
    <t>Clay-Ford</t>
  </si>
  <si>
    <t>CUST10040</t>
  </si>
  <si>
    <t>Wilcox, Sharp and West</t>
  </si>
  <si>
    <t>CUST10041</t>
  </si>
  <si>
    <t>Adams LLC</t>
  </si>
  <si>
    <t>CUST10042</t>
  </si>
  <si>
    <t>Smith, Coleman and Ortiz</t>
  </si>
  <si>
    <t>CUST10043</t>
  </si>
  <si>
    <t>Gonzalez, Barton and Robles</t>
  </si>
  <si>
    <t>CUST10044</t>
  </si>
  <si>
    <t>Scott-Bryant</t>
  </si>
  <si>
    <t>CUST10045</t>
  </si>
  <si>
    <t>Curry, Owens and Carter</t>
  </si>
  <si>
    <t>CUST10046</t>
  </si>
  <si>
    <t>Sullivan-Fowler</t>
  </si>
  <si>
    <t>CUST10047</t>
  </si>
  <si>
    <t>Olson-Griffin</t>
  </si>
  <si>
    <t>CUST10048</t>
  </si>
  <si>
    <t>Miller-Fernandez</t>
  </si>
  <si>
    <t>CUST10049</t>
  </si>
  <si>
    <t>Sullivan, Leon and Oconnell</t>
  </si>
  <si>
    <t>CUST10050</t>
  </si>
  <si>
    <t>Elliott, Larson and Gross</t>
  </si>
  <si>
    <t>CUST10051</t>
  </si>
  <si>
    <t>Murphy, Morris and Yang</t>
  </si>
  <si>
    <t>CUST10052</t>
  </si>
  <si>
    <t>Obrien-Allen</t>
  </si>
  <si>
    <t>CUST10053</t>
  </si>
  <si>
    <t>Gibbs, Walls and Robinson</t>
  </si>
  <si>
    <t>CUST10054</t>
  </si>
  <si>
    <t>Lee-Armstrong</t>
  </si>
  <si>
    <t>CUST10055</t>
  </si>
  <si>
    <t>Smith, Harris and Charles</t>
  </si>
  <si>
    <t>CUST10056</t>
  </si>
  <si>
    <t>Cantu, Elliott and Townsend</t>
  </si>
  <si>
    <t>CUST10057</t>
  </si>
  <si>
    <t>Sandoval PLC</t>
  </si>
  <si>
    <t>CUST10058</t>
  </si>
  <si>
    <t>Diaz, Mcconnell and Nguyen</t>
  </si>
  <si>
    <t>CUST10059</t>
  </si>
  <si>
    <t>Wilson LLC</t>
  </si>
  <si>
    <t>CUST10060</t>
  </si>
  <si>
    <t>Sharp PLC</t>
  </si>
  <si>
    <t>CUST10061</t>
  </si>
  <si>
    <t>Davis-Gonzales</t>
  </si>
  <si>
    <t>CUST10062</t>
  </si>
  <si>
    <t>Thomas Group</t>
  </si>
  <si>
    <t>CUST10063</t>
  </si>
  <si>
    <t>Hayes, Ramos and Munoz</t>
  </si>
  <si>
    <t>CUST10064</t>
  </si>
  <si>
    <t>Short-Cooper</t>
  </si>
  <si>
    <t>CUST10065</t>
  </si>
  <si>
    <t>Price-Davis</t>
  </si>
  <si>
    <t>CUST10066</t>
  </si>
  <si>
    <t>Randolph and Sons</t>
  </si>
  <si>
    <t>CUST10067</t>
  </si>
  <si>
    <t>Hudson LLC</t>
  </si>
  <si>
    <t>CUST10068</t>
  </si>
  <si>
    <t>Jacobs and Sons</t>
  </si>
  <si>
    <t>CUST10069</t>
  </si>
  <si>
    <t>Williams and Sons</t>
  </si>
  <si>
    <t>CUST10070</t>
  </si>
  <si>
    <t>Ward, Lopez and Meza</t>
  </si>
  <si>
    <t>CUST10071</t>
  </si>
  <si>
    <t>Hines, Jones and Malone</t>
  </si>
  <si>
    <t>CUST10072</t>
  </si>
  <si>
    <t>Sullivan Group</t>
  </si>
  <si>
    <t>CUST10073</t>
  </si>
  <si>
    <t>Johns-Thompson</t>
  </si>
  <si>
    <t>CUST10074</t>
  </si>
  <si>
    <t>Mccarthy, Hernandez and May</t>
  </si>
  <si>
    <t>CUST10075</t>
  </si>
  <si>
    <t>Sanders Inc</t>
  </si>
  <si>
    <t>CUST10076</t>
  </si>
  <si>
    <t>Griffith-Collins</t>
  </si>
  <si>
    <t>CUST10077</t>
  </si>
  <si>
    <t>Atkinson, Garcia and Bass</t>
  </si>
  <si>
    <t>CUST10078</t>
  </si>
  <si>
    <t>Franklin-Patel</t>
  </si>
  <si>
    <t>CUST10079</t>
  </si>
  <si>
    <t>Maynard Group</t>
  </si>
  <si>
    <t>CUST10080</t>
  </si>
  <si>
    <t>Dixon Group</t>
  </si>
  <si>
    <t>CUST10081</t>
  </si>
  <si>
    <t>Aguilar-Mitchell</t>
  </si>
  <si>
    <t>CUST10082</t>
  </si>
  <si>
    <t>Dean PLC</t>
  </si>
  <si>
    <t>CUST10083</t>
  </si>
  <si>
    <t>Ross Inc</t>
  </si>
  <si>
    <t>CUST10084</t>
  </si>
  <si>
    <t>Morgan-Sellers</t>
  </si>
  <si>
    <t>CUST10085</t>
  </si>
  <si>
    <t>Nguyen-Alvarez</t>
  </si>
  <si>
    <t>CUST10086</t>
  </si>
  <si>
    <t>Harris LLC</t>
  </si>
  <si>
    <t>CUST10087</t>
  </si>
  <si>
    <t>Wright and Sons</t>
  </si>
  <si>
    <t>CUST10088</t>
  </si>
  <si>
    <t>Richards, Barnes and Arnold</t>
  </si>
  <si>
    <t>CUST10089</t>
  </si>
  <si>
    <t>Martinez Inc</t>
  </si>
  <si>
    <t>CUST10090</t>
  </si>
  <si>
    <t>Martinez Group</t>
  </si>
  <si>
    <t>CUST10091</t>
  </si>
  <si>
    <t>Hamilton, Stanley and Weber</t>
  </si>
  <si>
    <t>CUST10092</t>
  </si>
  <si>
    <t>Jackson, Park and Lane</t>
  </si>
  <si>
    <t>CUST10093</t>
  </si>
  <si>
    <t>Johnson Ltd</t>
  </si>
  <si>
    <t>CUST10094</t>
  </si>
  <si>
    <t>Marquez, Wade and Taylor</t>
  </si>
  <si>
    <t>CUST10095</t>
  </si>
  <si>
    <t>Murray and Sons</t>
  </si>
  <si>
    <t>CUST10096</t>
  </si>
  <si>
    <t>Parker, Wang and Herrera</t>
  </si>
  <si>
    <t>CUST10097</t>
  </si>
  <si>
    <t>Roman, Pacheco and Johnston</t>
  </si>
  <si>
    <t>CUST10098</t>
  </si>
  <si>
    <t>Patterson, Hicks and Marquez</t>
  </si>
  <si>
    <t>CUST10099</t>
  </si>
  <si>
    <t>Brown, Clark and Smith</t>
  </si>
  <si>
    <t>CUST10100</t>
  </si>
  <si>
    <t>Wilkinson, Hernandez and Johnson</t>
  </si>
  <si>
    <t>CUST10101</t>
  </si>
  <si>
    <t>Wilson, Evans and Rosales</t>
  </si>
  <si>
    <t>CUST10102</t>
  </si>
  <si>
    <t>Taylor, Powell and Moore</t>
  </si>
  <si>
    <t>CUST10103</t>
  </si>
  <si>
    <t>Petersen, Mejia and Morgan</t>
  </si>
  <si>
    <t>CUST10104</t>
  </si>
  <si>
    <t>Jackson-Miles</t>
  </si>
  <si>
    <t>CUST10105</t>
  </si>
  <si>
    <t>Meyer-Valdez</t>
  </si>
  <si>
    <t>CUST10106</t>
  </si>
  <si>
    <t>Gray, Vance and Cisneros</t>
  </si>
  <si>
    <t>CUST10107</t>
  </si>
  <si>
    <t>Anderson-Ellis</t>
  </si>
  <si>
    <t>CUST10108</t>
  </si>
  <si>
    <t>Boyd, James and Parsons</t>
  </si>
  <si>
    <t>CUST10109</t>
  </si>
  <si>
    <t>Griffith, Anderson and Esparza</t>
  </si>
  <si>
    <t>CUST10110</t>
  </si>
  <si>
    <t>Walker-Woods</t>
  </si>
  <si>
    <t>CUST10111</t>
  </si>
  <si>
    <t>Sharp, Davis and Jones</t>
  </si>
  <si>
    <t>CUST10112</t>
  </si>
  <si>
    <t>Patterson-Thompson</t>
  </si>
  <si>
    <t>CUST10113</t>
  </si>
  <si>
    <t>Ross, Wolfe and Lee</t>
  </si>
  <si>
    <t>CUST10114</t>
  </si>
  <si>
    <t>Ball Group</t>
  </si>
  <si>
    <t>CUST10115</t>
  </si>
  <si>
    <t>George, Parks and Cardenas</t>
  </si>
  <si>
    <t>CUST10116</t>
  </si>
  <si>
    <t>Archer PLC</t>
  </si>
  <si>
    <t>CUST10117</t>
  </si>
  <si>
    <t>Nash PLC</t>
  </si>
  <si>
    <t>CUST10118</t>
  </si>
  <si>
    <t>Douglas Group</t>
  </si>
  <si>
    <t>CUST10119</t>
  </si>
  <si>
    <t>Pace Group</t>
  </si>
  <si>
    <t>CUST10120</t>
  </si>
  <si>
    <t>Richardson Ltd</t>
  </si>
  <si>
    <t>CUST10121</t>
  </si>
  <si>
    <t>Evans-Green</t>
  </si>
  <si>
    <t>CUST10122</t>
  </si>
  <si>
    <t>Kelly-Smith</t>
  </si>
  <si>
    <t>CUST10123</t>
  </si>
  <si>
    <t>Merritt, Hale and Chapman</t>
  </si>
  <si>
    <t>CUST10124</t>
  </si>
  <si>
    <t>Stevens-Sawyer</t>
  </si>
  <si>
    <t>CUST10125</t>
  </si>
  <si>
    <t>Jordan-Davis</t>
  </si>
  <si>
    <t>CUST10126</t>
  </si>
  <si>
    <t>Weiss PLC</t>
  </si>
  <si>
    <t>CUST10127</t>
  </si>
  <si>
    <t>Meyer Ltd</t>
  </si>
  <si>
    <t>CUST10128</t>
  </si>
  <si>
    <t>Webb, Hancock and Fisher</t>
  </si>
  <si>
    <t>CUST10129</t>
  </si>
  <si>
    <t>Rosales-Ochoa</t>
  </si>
  <si>
    <t>CUST10130</t>
  </si>
  <si>
    <t>Wallace Group</t>
  </si>
  <si>
    <t>CUST10131</t>
  </si>
  <si>
    <t>Snyder, Barnes and Hoffman</t>
  </si>
  <si>
    <t>CUST10132</t>
  </si>
  <si>
    <t>Perez Group</t>
  </si>
  <si>
    <t>CUST10133</t>
  </si>
  <si>
    <t>Turner-Curry</t>
  </si>
  <si>
    <t>CUST10134</t>
  </si>
  <si>
    <t>Wolf, Mason and Richardson</t>
  </si>
  <si>
    <t>CUST10135</t>
  </si>
  <si>
    <t>Turner-Young</t>
  </si>
  <si>
    <t>CUST10136</t>
  </si>
  <si>
    <t>Schmidt Inc</t>
  </si>
  <si>
    <t>CUST10137</t>
  </si>
  <si>
    <t>Brown Group</t>
  </si>
  <si>
    <t>CUST10138</t>
  </si>
  <si>
    <t>Martin-Gonzalez</t>
  </si>
  <si>
    <t>CUST10139</t>
  </si>
  <si>
    <t>Williams-Sanchez</t>
  </si>
  <si>
    <t>CUST10140</t>
  </si>
  <si>
    <t>Burns, Wise and Johnson</t>
  </si>
  <si>
    <t>CUST10141</t>
  </si>
  <si>
    <t>Green-Moore</t>
  </si>
  <si>
    <t>CUST10142</t>
  </si>
  <si>
    <t>Jennings, Huang and Wilson</t>
  </si>
  <si>
    <t>CUST10143</t>
  </si>
  <si>
    <t>Waters-Phillips</t>
  </si>
  <si>
    <t>CUST10144</t>
  </si>
  <si>
    <t>Osborne-Wolfe</t>
  </si>
  <si>
    <t>CUST10145</t>
  </si>
  <si>
    <t>Jordan-Rodriguez</t>
  </si>
  <si>
    <t>CUST10146</t>
  </si>
  <si>
    <t>Ward, Barber and Ruiz</t>
  </si>
  <si>
    <t>CUST10147</t>
  </si>
  <si>
    <t>Lee, Sherman and Roberts</t>
  </si>
  <si>
    <t>CUST10148</t>
  </si>
  <si>
    <t>Richards, Ramsey and Williams</t>
  </si>
  <si>
    <t>CUST10149</t>
  </si>
  <si>
    <t>Hogan LLC</t>
  </si>
  <si>
    <t>CUST10150</t>
  </si>
  <si>
    <t>Wright-Ali</t>
  </si>
  <si>
    <t>CUST10151</t>
  </si>
  <si>
    <t>Horn, Henry and Walter</t>
  </si>
  <si>
    <t>CUST10152</t>
  </si>
  <si>
    <t>Freeman-Levine</t>
  </si>
  <si>
    <t>CUST10153</t>
  </si>
  <si>
    <t>Austin, Hooper and Miller</t>
  </si>
  <si>
    <t>CUST10154</t>
  </si>
  <si>
    <t>Jackson Group</t>
  </si>
  <si>
    <t>CUST10155</t>
  </si>
  <si>
    <t>Lee, Henderson and Perez</t>
  </si>
  <si>
    <t>CUST10156</t>
  </si>
  <si>
    <t>Cummings LLC</t>
  </si>
  <si>
    <t>CUST10157</t>
  </si>
  <si>
    <t>Anderson, Weeks and Gonzalez</t>
  </si>
  <si>
    <t>CUST10158</t>
  </si>
  <si>
    <t>Williams, Cohen and Miles</t>
  </si>
  <si>
    <t>CUST10159</t>
  </si>
  <si>
    <t>Cortez Ltd</t>
  </si>
  <si>
    <t>CUST10160</t>
  </si>
  <si>
    <t>Munoz and Sons</t>
  </si>
  <si>
    <t>CUST10161</t>
  </si>
  <si>
    <t>Klein, Carroll and Howe</t>
  </si>
  <si>
    <t>CUST10162</t>
  </si>
  <si>
    <t>Mercado-Aguilar</t>
  </si>
  <si>
    <t>CUST10163</t>
  </si>
  <si>
    <t>Marsh Group</t>
  </si>
  <si>
    <t>CUST10164</t>
  </si>
  <si>
    <t>Ford-Rodriguez</t>
  </si>
  <si>
    <t>CUST10165</t>
  </si>
  <si>
    <t>Davis, Brown and Ramsey</t>
  </si>
  <si>
    <t>CUST10166</t>
  </si>
  <si>
    <t>Higgins-Peterson</t>
  </si>
  <si>
    <t>CUST10167</t>
  </si>
  <si>
    <t>Roth-Bell</t>
  </si>
  <si>
    <t>CUST10168</t>
  </si>
  <si>
    <t>Sparks, Kent and Anderson</t>
  </si>
  <si>
    <t>CUST10169</t>
  </si>
  <si>
    <t>Webster Group</t>
  </si>
  <si>
    <t>CUST10170</t>
  </si>
  <si>
    <t>Rosario-Montgomery</t>
  </si>
  <si>
    <t>CUST10171</t>
  </si>
  <si>
    <t>Russell Group</t>
  </si>
  <si>
    <t>CUST10172</t>
  </si>
  <si>
    <t>Miller Ltd</t>
  </si>
  <si>
    <t>CUST10173</t>
  </si>
  <si>
    <t>Fowler Inc</t>
  </si>
  <si>
    <t>CUST10174</t>
  </si>
  <si>
    <t>Morrow, Mosley and Hopkins</t>
  </si>
  <si>
    <t>CUST10175</t>
  </si>
  <si>
    <t>Preston-Moreno</t>
  </si>
  <si>
    <t>CUST10176</t>
  </si>
  <si>
    <t>Newton-Ray</t>
  </si>
  <si>
    <t>CUST10177</t>
  </si>
  <si>
    <t>Taylor, Ramsey and Kelly</t>
  </si>
  <si>
    <t>CUST10178</t>
  </si>
  <si>
    <t>Carney, Carter and Bailey</t>
  </si>
  <si>
    <t>CUST10179</t>
  </si>
  <si>
    <t>Mcmahon Ltd</t>
  </si>
  <si>
    <t>CUST10180</t>
  </si>
  <si>
    <t>Patterson-Jackson</t>
  </si>
  <si>
    <t>CUST10181</t>
  </si>
  <si>
    <t>Williamson, Boone and Wallace</t>
  </si>
  <si>
    <t>CUST10182</t>
  </si>
  <si>
    <t>Jordan-Adams</t>
  </si>
  <si>
    <t>CUST10183</t>
  </si>
  <si>
    <t>Maldonado Ltd</t>
  </si>
  <si>
    <t>CUST10184</t>
  </si>
  <si>
    <t>Gill and Sons</t>
  </si>
  <si>
    <t>CUST10185</t>
  </si>
  <si>
    <t>Hernandez, Andrews and Gomez</t>
  </si>
  <si>
    <t>CUST10186</t>
  </si>
  <si>
    <t>Parker-Rowland</t>
  </si>
  <si>
    <t>CUST10187</t>
  </si>
  <si>
    <t>Booker, Gomez and Jones</t>
  </si>
  <si>
    <t>CUST10188</t>
  </si>
  <si>
    <t>Sanchez, Patton and Becker</t>
  </si>
  <si>
    <t>CUST10189</t>
  </si>
  <si>
    <t>Peters-Roberts</t>
  </si>
  <si>
    <t>CUST10190</t>
  </si>
  <si>
    <t>Sandoval-Morgan</t>
  </si>
  <si>
    <t>CUST10191</t>
  </si>
  <si>
    <t>Brooks Group</t>
  </si>
  <si>
    <t>CUST10192</t>
  </si>
  <si>
    <t>Freeman, Smith and King</t>
  </si>
  <si>
    <t>CUST10193</t>
  </si>
  <si>
    <t>Ruiz, White and Mckenzie</t>
  </si>
  <si>
    <t>CUST10194</t>
  </si>
  <si>
    <t>Graham-Frazier</t>
  </si>
  <si>
    <t>CUST10195</t>
  </si>
  <si>
    <t>Davis LLC</t>
  </si>
  <si>
    <t>CUST10196</t>
  </si>
  <si>
    <t>Gardner and Sons</t>
  </si>
  <si>
    <t>CUST10197</t>
  </si>
  <si>
    <t>Shaw LLC</t>
  </si>
  <si>
    <t>CUST10198</t>
  </si>
  <si>
    <t>Berry-Mckee</t>
  </si>
  <si>
    <t>CUST10199</t>
  </si>
  <si>
    <t>Dominguez, Martin and Smith</t>
  </si>
  <si>
    <t>CUST10200</t>
  </si>
  <si>
    <t>West PLC</t>
  </si>
  <si>
    <t>CUST10201</t>
  </si>
  <si>
    <t>Taylor, Heath and Phillips</t>
  </si>
  <si>
    <t>CUST10202</t>
  </si>
  <si>
    <t>Lawrence, Hernandez and Garrett</t>
  </si>
  <si>
    <t>CUST10203</t>
  </si>
  <si>
    <t>Fry-Turner</t>
  </si>
  <si>
    <t>CUST10204</t>
  </si>
  <si>
    <t>Thomas Ltd</t>
  </si>
  <si>
    <t>CUST10205</t>
  </si>
  <si>
    <t>Castillo Group</t>
  </si>
  <si>
    <t>CUST10206</t>
  </si>
  <si>
    <t>Farrell, Smith and Roy</t>
  </si>
  <si>
    <t>CUST10207</t>
  </si>
  <si>
    <t>Compton LLC</t>
  </si>
  <si>
    <t>CUST10208</t>
  </si>
  <si>
    <t>Dixon, Dawson and James</t>
  </si>
  <si>
    <t>CUST10209</t>
  </si>
  <si>
    <t>Ward PLC</t>
  </si>
  <si>
    <t>CUST10210</t>
  </si>
  <si>
    <t>Flowers, Smith and Thomas</t>
  </si>
  <si>
    <t>CUST10211</t>
  </si>
  <si>
    <t>Sanchez-Jones</t>
  </si>
  <si>
    <t>CUST10212</t>
  </si>
  <si>
    <t>Skinner LLC</t>
  </si>
  <si>
    <t>CUST10213</t>
  </si>
  <si>
    <t>Lewis, Jensen and Berry</t>
  </si>
  <si>
    <t>CUST10214</t>
  </si>
  <si>
    <t>Johnson-Moore</t>
  </si>
  <si>
    <t>CUST10215</t>
  </si>
  <si>
    <t>Church, Burns and Davis</t>
  </si>
  <si>
    <t>CUST10216</t>
  </si>
  <si>
    <t>Turner and Sons</t>
  </si>
  <si>
    <t>CUST10217</t>
  </si>
  <si>
    <t>Alvarez, Chang and Brown</t>
  </si>
  <si>
    <t>CUST10218</t>
  </si>
  <si>
    <t>Jones-Gomez</t>
  </si>
  <si>
    <t>CUST10219</t>
  </si>
  <si>
    <t>Dodson Ltd</t>
  </si>
  <si>
    <t>CUST10220</t>
  </si>
  <si>
    <t>Bentley, Ibarra and Anderson</t>
  </si>
  <si>
    <t>CUST10221</t>
  </si>
  <si>
    <t>Barnes, Williams and Pennington</t>
  </si>
  <si>
    <t>CUST10222</t>
  </si>
  <si>
    <t>Gutierrez LLC</t>
  </si>
  <si>
    <t>CUST10223</t>
  </si>
  <si>
    <t>Franklin, Mosley and Costa</t>
  </si>
  <si>
    <t>CUST10224</t>
  </si>
  <si>
    <t>Smith-Weaver</t>
  </si>
  <si>
    <t>CUST10225</t>
  </si>
  <si>
    <t>Jones, Whitaker and Graves</t>
  </si>
  <si>
    <t>CUST10226</t>
  </si>
  <si>
    <t>Payne, Williams and Aguilar</t>
  </si>
  <si>
    <t>CUST10227</t>
  </si>
  <si>
    <t>Morris-Moore</t>
  </si>
  <si>
    <t>CUST10228</t>
  </si>
  <si>
    <t>Newton and Sons</t>
  </si>
  <si>
    <t>CUST10229</t>
  </si>
  <si>
    <t>Torres, Orr and Smith</t>
  </si>
  <si>
    <t>CUST10230</t>
  </si>
  <si>
    <t>Reese Ltd</t>
  </si>
  <si>
    <t>CUST10231</t>
  </si>
  <si>
    <t>Berry Inc</t>
  </si>
  <si>
    <t>CUST10232</t>
  </si>
  <si>
    <t>Nichols-Franklin</t>
  </si>
  <si>
    <t>CUST10233</t>
  </si>
  <si>
    <t>Gray, Barrett and Gardner</t>
  </si>
  <si>
    <t>CUST10234</t>
  </si>
  <si>
    <t>Weber-West</t>
  </si>
  <si>
    <t>CUST10235</t>
  </si>
  <si>
    <t>Moon Ltd</t>
  </si>
  <si>
    <t>CUST10236</t>
  </si>
  <si>
    <t>Bell LLC</t>
  </si>
  <si>
    <t>CUST10237</t>
  </si>
  <si>
    <t>Snow, Campbell and Dominguez</t>
  </si>
  <si>
    <t>CUST10238</t>
  </si>
  <si>
    <t>Perez PLC</t>
  </si>
  <si>
    <t>CUST10239</t>
  </si>
  <si>
    <t>Evans, Matthews and Kim</t>
  </si>
  <si>
    <t>CUST10240</t>
  </si>
  <si>
    <t>Hall Ltd</t>
  </si>
  <si>
    <t>CUST10241</t>
  </si>
  <si>
    <t>Estes LLC</t>
  </si>
  <si>
    <t>CUST10242</t>
  </si>
  <si>
    <t>Lopez, Knapp and Bruce</t>
  </si>
  <si>
    <t>CUST10243</t>
  </si>
  <si>
    <t>Sosa Inc</t>
  </si>
  <si>
    <t>CUST10244</t>
  </si>
  <si>
    <t>Warner PLC</t>
  </si>
  <si>
    <t>CUST10245</t>
  </si>
  <si>
    <t>Green-Ferrell</t>
  </si>
  <si>
    <t>CUST10246</t>
  </si>
  <si>
    <t>Hudson PLC</t>
  </si>
  <si>
    <t>CUST10247</t>
  </si>
  <si>
    <t>Conley Group</t>
  </si>
  <si>
    <t>CUST10248</t>
  </si>
  <si>
    <t>Nguyen Inc</t>
  </si>
  <si>
    <t>CUST10249</t>
  </si>
  <si>
    <t>Allen and Sons</t>
  </si>
  <si>
    <t>CUST10250</t>
  </si>
  <si>
    <t>Avila-Harris</t>
  </si>
  <si>
    <t>CUST10251</t>
  </si>
  <si>
    <t>Graham LLC</t>
  </si>
  <si>
    <t>CUST10252</t>
  </si>
  <si>
    <t>Huang-Cunningham</t>
  </si>
  <si>
    <t>CUST10253</t>
  </si>
  <si>
    <t>Beck-Schmitt</t>
  </si>
  <si>
    <t>CUST10254</t>
  </si>
  <si>
    <t>Tran, Wilkerson and Vasquez</t>
  </si>
  <si>
    <t>CUST10255</t>
  </si>
  <si>
    <t>Williams-Long</t>
  </si>
  <si>
    <t>CUST10256</t>
  </si>
  <si>
    <t>Hill Inc</t>
  </si>
  <si>
    <t>CUST10257</t>
  </si>
  <si>
    <t>Neal Group</t>
  </si>
  <si>
    <t>CUST10258</t>
  </si>
  <si>
    <t>Johnson, Cummings and Sloan</t>
  </si>
  <si>
    <t>CUST10259</t>
  </si>
  <si>
    <t>Cameron Group</t>
  </si>
  <si>
    <t>CUST10260</t>
  </si>
  <si>
    <t>Mendez-Jordan</t>
  </si>
  <si>
    <t>CUST10261</t>
  </si>
  <si>
    <t>Robinson, Martin and Combs</t>
  </si>
  <si>
    <t>CUST10262</t>
  </si>
  <si>
    <t>Austin PLC</t>
  </si>
  <si>
    <t>CUST10263</t>
  </si>
  <si>
    <t>Hurley-Mills</t>
  </si>
  <si>
    <t>CUST10264</t>
  </si>
  <si>
    <t>Allison, Rhodes and Gardner</t>
  </si>
  <si>
    <t>CUST10265</t>
  </si>
  <si>
    <t>Foster Group</t>
  </si>
  <si>
    <t>CUST10266</t>
  </si>
  <si>
    <t>Leonard-Howard</t>
  </si>
  <si>
    <t>CUST10267</t>
  </si>
  <si>
    <t>Bass, Stewart and Long</t>
  </si>
  <si>
    <t>CUST10268</t>
  </si>
  <si>
    <t>Sosa, Marshall and Yoder</t>
  </si>
  <si>
    <t>CUST10269</t>
  </si>
  <si>
    <t>Johnson PLC</t>
  </si>
  <si>
    <t>CUST10270</t>
  </si>
  <si>
    <t>Miles Ltd</t>
  </si>
  <si>
    <t>CUST10271</t>
  </si>
  <si>
    <t>Weaver Ltd</t>
  </si>
  <si>
    <t>CUST10272</t>
  </si>
  <si>
    <t>Lewis, Watson and Underwood</t>
  </si>
  <si>
    <t>CUST10273</t>
  </si>
  <si>
    <t>Black Group</t>
  </si>
  <si>
    <t>CUST10274</t>
  </si>
  <si>
    <t>Powers, May and Wise</t>
  </si>
  <si>
    <t>CUST10275</t>
  </si>
  <si>
    <t>Garcia-Thompson</t>
  </si>
  <si>
    <t>CUST10276</t>
  </si>
  <si>
    <t>Taylor and Sons</t>
  </si>
  <si>
    <t>CUST10277</t>
  </si>
  <si>
    <t>Wilson Inc</t>
  </si>
  <si>
    <t>CUST10278</t>
  </si>
  <si>
    <t>Miranda, Abbott and Garcia</t>
  </si>
  <si>
    <t>CUST10279</t>
  </si>
  <si>
    <t>Davila PLC</t>
  </si>
  <si>
    <t>CUST10280</t>
  </si>
  <si>
    <t>Duran, Barton and Gonzalez</t>
  </si>
  <si>
    <t>CUST10281</t>
  </si>
  <si>
    <t>Meadows, Mckinney and Durham</t>
  </si>
  <si>
    <t>CUST10282</t>
  </si>
  <si>
    <t>Stewart-Mason</t>
  </si>
  <si>
    <t>CUST10283</t>
  </si>
  <si>
    <t>Gonzalez-Griffin</t>
  </si>
  <si>
    <t>CUST10284</t>
  </si>
  <si>
    <t>Figueroa, Sandoval and Wang</t>
  </si>
  <si>
    <t>CUST10285</t>
  </si>
  <si>
    <t>Fox-Garcia</t>
  </si>
  <si>
    <t>CUST10286</t>
  </si>
  <si>
    <t>Turner-Jones</t>
  </si>
  <si>
    <t>CUST10287</t>
  </si>
  <si>
    <t>Thomas-Rodriguez</t>
  </si>
  <si>
    <t>CUST10288</t>
  </si>
  <si>
    <t>Lopez-Buckley</t>
  </si>
  <si>
    <t>CUST10289</t>
  </si>
  <si>
    <t>Wang-Sanders</t>
  </si>
  <si>
    <t>CUST10290</t>
  </si>
  <si>
    <t>Baker, Cisneros and Cross</t>
  </si>
  <si>
    <t>CUST10291</t>
  </si>
  <si>
    <t>Sanders, Wong and Berger</t>
  </si>
  <si>
    <t>CUST10292</t>
  </si>
  <si>
    <t>Charles and Sons</t>
  </si>
  <si>
    <t>CUST10293</t>
  </si>
  <si>
    <t>Lee Inc</t>
  </si>
  <si>
    <t>CUST10294</t>
  </si>
  <si>
    <t>Rodriguez-Chung</t>
  </si>
  <si>
    <t>CUST10295</t>
  </si>
  <si>
    <t>Willis Ltd</t>
  </si>
  <si>
    <t>CUST10296</t>
  </si>
  <si>
    <t>Kramer, Mcdaniel and Garcia</t>
  </si>
  <si>
    <t>CUST10297</t>
  </si>
  <si>
    <t>Garza-Zimmerman</t>
  </si>
  <si>
    <t>CUST10298</t>
  </si>
  <si>
    <t>Acosta LLC</t>
  </si>
  <si>
    <t>CUST10299</t>
  </si>
  <si>
    <t>Hood, Graham and Andrews</t>
  </si>
  <si>
    <t>CUST10300</t>
  </si>
  <si>
    <t>Wilson-Duncan</t>
  </si>
  <si>
    <t>CUST10301</t>
  </si>
  <si>
    <t>Baker Inc</t>
  </si>
  <si>
    <t>CUST10302</t>
  </si>
  <si>
    <t>Contreras, Bell and Torres</t>
  </si>
  <si>
    <t>CUST10303</t>
  </si>
  <si>
    <t>Barnett Group</t>
  </si>
  <si>
    <t>CUST10304</t>
  </si>
  <si>
    <t>Webster-James</t>
  </si>
  <si>
    <t>CUST10305</t>
  </si>
  <si>
    <t>Wilson-Marshall</t>
  </si>
  <si>
    <t>CUST10306</t>
  </si>
  <si>
    <t>Vaughn, Davidson and Bartlett</t>
  </si>
  <si>
    <t>CUST10307</t>
  </si>
  <si>
    <t>Anderson LLC</t>
  </si>
  <si>
    <t>CUST10308</t>
  </si>
  <si>
    <t>Mathis LLC</t>
  </si>
  <si>
    <t>CUST10309</t>
  </si>
  <si>
    <t>Murray, Joseph and Wells</t>
  </si>
  <si>
    <t>CUST10310</t>
  </si>
  <si>
    <t>Romero Ltd</t>
  </si>
  <si>
    <t>CUST10311</t>
  </si>
  <si>
    <t>Werner, Hunter and Harvey</t>
  </si>
  <si>
    <t>CUST10312</t>
  </si>
  <si>
    <t>Harrison LLC</t>
  </si>
  <si>
    <t>CUST10313</t>
  </si>
  <si>
    <t>Martinez-Bush</t>
  </si>
  <si>
    <t>CUST10314</t>
  </si>
  <si>
    <t>Sutton Inc</t>
  </si>
  <si>
    <t>CUST10315</t>
  </si>
  <si>
    <t>Sweeney, Hart and Davis</t>
  </si>
  <si>
    <t>CUST10316</t>
  </si>
  <si>
    <t>Parker, Richardson and Barton</t>
  </si>
  <si>
    <t>CUST10317</t>
  </si>
  <si>
    <t>Tyler, Swanson and Murray</t>
  </si>
  <si>
    <t>CUST10318</t>
  </si>
  <si>
    <t>Waller PLC</t>
  </si>
  <si>
    <t>CUST10319</t>
  </si>
  <si>
    <t>Gomez-Valencia</t>
  </si>
  <si>
    <t>CUST10320</t>
  </si>
  <si>
    <t>Hall, Daugherty and Ferrell</t>
  </si>
  <si>
    <t>CUST10321</t>
  </si>
  <si>
    <t>Whitney Inc</t>
  </si>
  <si>
    <t>CUST10322</t>
  </si>
  <si>
    <t>Mckinney PLC</t>
  </si>
  <si>
    <t>CUST10323</t>
  </si>
  <si>
    <t>Mathis-Smith</t>
  </si>
  <si>
    <t>CUST10324</t>
  </si>
  <si>
    <t>Potter Group</t>
  </si>
  <si>
    <t>CUST10325</t>
  </si>
  <si>
    <t>Horton Group</t>
  </si>
  <si>
    <t>CUST10326</t>
  </si>
  <si>
    <t>Francis, Dominguez and Lopez</t>
  </si>
  <si>
    <t>CUST10327</t>
  </si>
  <si>
    <t>Hardy-Wong</t>
  </si>
  <si>
    <t>CUST10328</t>
  </si>
  <si>
    <t>Holmes Inc</t>
  </si>
  <si>
    <t>CUST10329</t>
  </si>
  <si>
    <t>Pittman Ltd</t>
  </si>
  <si>
    <t>CUST10330</t>
  </si>
  <si>
    <t>Horn Inc</t>
  </si>
  <si>
    <t>CUST10331</t>
  </si>
  <si>
    <t>Duncan-Hill</t>
  </si>
  <si>
    <t>CUST10332</t>
  </si>
  <si>
    <t>Calhoun-Estrada</t>
  </si>
  <si>
    <t>CUST10333</t>
  </si>
  <si>
    <t>Frank, Webster and Ferguson</t>
  </si>
  <si>
    <t>CUST10334</t>
  </si>
  <si>
    <t>Cole, Coleman and Jensen</t>
  </si>
  <si>
    <t>CUST10335</t>
  </si>
  <si>
    <t>Maldonado-Gilmore</t>
  </si>
  <si>
    <t>CUST10336</t>
  </si>
  <si>
    <t>Sanchez-Smith</t>
  </si>
  <si>
    <t>CUST10337</t>
  </si>
  <si>
    <t>Howe, Haley and Ross</t>
  </si>
  <si>
    <t>CUST10338</t>
  </si>
  <si>
    <t>Williams, Jacobs and Freeman</t>
  </si>
  <si>
    <t>CUST10339</t>
  </si>
  <si>
    <t>Gardner Ltd</t>
  </si>
  <si>
    <t>CUST10340</t>
  </si>
  <si>
    <t>Reyes, Jones and Blake</t>
  </si>
  <si>
    <t>CUST10341</t>
  </si>
  <si>
    <t>Harris Ltd</t>
  </si>
  <si>
    <t>CUST10342</t>
  </si>
  <si>
    <t>Guzman, Kelly and Marshall</t>
  </si>
  <si>
    <t>CUST10343</t>
  </si>
  <si>
    <t>Garza-Kramer</t>
  </si>
  <si>
    <t>CUST10344</t>
  </si>
  <si>
    <t>Clayton, Morgan and Bell</t>
  </si>
  <si>
    <t>CUST10345</t>
  </si>
  <si>
    <t>Chen, Robinson and Hoover</t>
  </si>
  <si>
    <t>CUST10346</t>
  </si>
  <si>
    <t>Browning Inc</t>
  </si>
  <si>
    <t>CUST10347</t>
  </si>
  <si>
    <t>Kim Group</t>
  </si>
  <si>
    <t>CUST10348</t>
  </si>
  <si>
    <t>Holmes, Brown and Burns</t>
  </si>
  <si>
    <t>CUST10349</t>
  </si>
  <si>
    <t>Stephens Ltd</t>
  </si>
  <si>
    <t>CUST10350</t>
  </si>
  <si>
    <t>Fisher Ltd</t>
  </si>
  <si>
    <t>CUST10351</t>
  </si>
  <si>
    <t>Harrell-Burnett</t>
  </si>
  <si>
    <t>CUST10352</t>
  </si>
  <si>
    <t>Griffin-Tate</t>
  </si>
  <si>
    <t>CUST10353</t>
  </si>
  <si>
    <t>Santiago-Gray</t>
  </si>
  <si>
    <t>CUST10354</t>
  </si>
  <si>
    <t>Miller, Powell and Reynolds</t>
  </si>
  <si>
    <t>CUST10355</t>
  </si>
  <si>
    <t>Smith-Reyes</t>
  </si>
  <si>
    <t>CUST10356</t>
  </si>
  <si>
    <t>Thomas-Steele</t>
  </si>
  <si>
    <t>CUST10357</t>
  </si>
  <si>
    <t>Webb Ltd</t>
  </si>
  <si>
    <t>CUST10358</t>
  </si>
  <si>
    <t>Richardson-Rose</t>
  </si>
  <si>
    <t>CUST10359</t>
  </si>
  <si>
    <t>Williams, Moreno and Wallace</t>
  </si>
  <si>
    <t>CUST10360</t>
  </si>
  <si>
    <t>Harrison Group</t>
  </si>
  <si>
    <t>CUST10361</t>
  </si>
  <si>
    <t>Parker-Nelson</t>
  </si>
  <si>
    <t>CUST10362</t>
  </si>
  <si>
    <t>Martin-Nelson</t>
  </si>
  <si>
    <t>CUST10363</t>
  </si>
  <si>
    <t>Parker Inc</t>
  </si>
  <si>
    <t>CUST10364</t>
  </si>
  <si>
    <t>Allen, Walker and Jones</t>
  </si>
  <si>
    <t>CUST10365</t>
  </si>
  <si>
    <t>Frazier and Sons</t>
  </si>
  <si>
    <t>CUST10366</t>
  </si>
  <si>
    <t>Martinez-Roman</t>
  </si>
  <si>
    <t>CUST10367</t>
  </si>
  <si>
    <t>Lee Ltd</t>
  </si>
  <si>
    <t>CUST10368</t>
  </si>
  <si>
    <t>Sosa-Buchanan</t>
  </si>
  <si>
    <t>CUST10369</t>
  </si>
  <si>
    <t>Evans Group</t>
  </si>
  <si>
    <t>CUST10370</t>
  </si>
  <si>
    <t>Day, Ray and Melendez</t>
  </si>
  <si>
    <t>CUST10371</t>
  </si>
  <si>
    <t>Roy, Smith and Pugh</t>
  </si>
  <si>
    <t>CUST10372</t>
  </si>
  <si>
    <t>Chang LLC</t>
  </si>
  <si>
    <t>Inactive</t>
  </si>
  <si>
    <t>CUST10373</t>
  </si>
  <si>
    <t>Snow, Olsen and Decker</t>
  </si>
  <si>
    <t>CUST10374</t>
  </si>
  <si>
    <t>Ortiz Inc</t>
  </si>
  <si>
    <t>CUST10375</t>
  </si>
  <si>
    <t>Miller LLC</t>
  </si>
  <si>
    <t>CUST10376</t>
  </si>
  <si>
    <t>Nichols-Montoya</t>
  </si>
  <si>
    <t>CUST10377</t>
  </si>
  <si>
    <t>Sanders-Kramer</t>
  </si>
  <si>
    <t>CUST10378</t>
  </si>
  <si>
    <t>Anderson Ltd</t>
  </si>
  <si>
    <t>CUST10379</t>
  </si>
  <si>
    <t>Moore, Frank and Anderson</t>
  </si>
  <si>
    <t>CUST10380</t>
  </si>
  <si>
    <t>Flowers, Snyder and Morris</t>
  </si>
  <si>
    <t>CUST10381</t>
  </si>
  <si>
    <t>James, Odom and Kemp</t>
  </si>
  <si>
    <t>CUST10382</t>
  </si>
  <si>
    <t>Harmon-Callahan</t>
  </si>
  <si>
    <t>CUST10383</t>
  </si>
  <si>
    <t>Mooney, Sanchez and David</t>
  </si>
  <si>
    <t>CUST10384</t>
  </si>
  <si>
    <t>Robertson, Riddle and Wagner</t>
  </si>
  <si>
    <t>CUST10385</t>
  </si>
  <si>
    <t>Knox, Jimenez and Allen</t>
  </si>
  <si>
    <t>CUST10386</t>
  </si>
  <si>
    <t>Harper-Perez</t>
  </si>
  <si>
    <t>CUST10387</t>
  </si>
  <si>
    <t>Lee, Mills and Ellis</t>
  </si>
  <si>
    <t>CUST10388</t>
  </si>
  <si>
    <t>Alvarez, Mendez and Marshall</t>
  </si>
  <si>
    <t>CUST10389</t>
  </si>
  <si>
    <t>Garcia-Gibbs</t>
  </si>
  <si>
    <t>CUST10390</t>
  </si>
  <si>
    <t>Francis-Patterson</t>
  </si>
  <si>
    <t>CUST10391</t>
  </si>
  <si>
    <t>Duran-Knox</t>
  </si>
  <si>
    <t>CUST10392</t>
  </si>
  <si>
    <t>Nelson and Sons</t>
  </si>
  <si>
    <t>CUST10393</t>
  </si>
  <si>
    <t>Martinez-Harper</t>
  </si>
  <si>
    <t>CUST10394</t>
  </si>
  <si>
    <t>Wallace, Colon and Shelton</t>
  </si>
  <si>
    <t>CUST10395</t>
  </si>
  <si>
    <t>Rodriguez-Ibarra</t>
  </si>
  <si>
    <t>CUST10396</t>
  </si>
  <si>
    <t>Hall, Harris and Bell</t>
  </si>
  <si>
    <t>CUST10397</t>
  </si>
  <si>
    <t>Franklin-Lopez</t>
  </si>
  <si>
    <t>CUST10398</t>
  </si>
  <si>
    <t>Schneider-Gray</t>
  </si>
  <si>
    <t>CUST10399</t>
  </si>
  <si>
    <t>Marshall-Horne</t>
  </si>
  <si>
    <t>transaction_id</t>
  </si>
  <si>
    <t>transaction_date</t>
  </si>
  <si>
    <t>amount</t>
  </si>
  <si>
    <t>account_type</t>
  </si>
  <si>
    <t>category</t>
  </si>
  <si>
    <t>vendor_id</t>
  </si>
  <si>
    <t>description</t>
  </si>
  <si>
    <t>TRX100000</t>
  </si>
  <si>
    <t>Expense</t>
  </si>
  <si>
    <t>Supplies</t>
  </si>
  <si>
    <t/>
  </si>
  <si>
    <t>VEND1053</t>
  </si>
  <si>
    <t>Begin catch control dark practice.</t>
  </si>
  <si>
    <t>TRX100001</t>
  </si>
  <si>
    <t>Utilities</t>
  </si>
  <si>
    <t>VEND1059</t>
  </si>
  <si>
    <t>Style guy soldier boy energy above.</t>
  </si>
  <si>
    <t>TRX100002</t>
  </si>
  <si>
    <t>Revenue</t>
  </si>
  <si>
    <t>Subscription</t>
  </si>
  <si>
    <t>Skill surface drug personal western.</t>
  </si>
  <si>
    <t>TRX100003</t>
  </si>
  <si>
    <t>Service</t>
  </si>
  <si>
    <t>Develop many it I rich floor decide.</t>
  </si>
  <si>
    <t>TRX100004</t>
  </si>
  <si>
    <t>Rent</t>
  </si>
  <si>
    <t>VEND1046</t>
  </si>
  <si>
    <t>Choose thought teach never.</t>
  </si>
  <si>
    <t>TRX100005</t>
  </si>
  <si>
    <t>Dinner present unit lay course.</t>
  </si>
  <si>
    <t>TRX100006</t>
  </si>
  <si>
    <t>Data ago arm care hundred represent wonder.</t>
  </si>
  <si>
    <t>TRX100007</t>
  </si>
  <si>
    <t>Marketing</t>
  </si>
  <si>
    <t>VEND1115</t>
  </si>
  <si>
    <t>Sign such remember range ability.</t>
  </si>
  <si>
    <t>TRX100008</t>
  </si>
  <si>
    <t>Product</t>
  </si>
  <si>
    <t>Poor similar feeling close require probably rather thought.</t>
  </si>
  <si>
    <t>TRX100009</t>
  </si>
  <si>
    <t>Cause worker statement office able foot.</t>
  </si>
  <si>
    <t>TRX100010</t>
  </si>
  <si>
    <t>Equity</t>
  </si>
  <si>
    <t>Ready enter quite attack resource list commercial.</t>
  </si>
  <si>
    <t>TRX100011</t>
  </si>
  <si>
    <t>Before green media feeling Mr half trouble.</t>
  </si>
  <si>
    <t>TRX100012</t>
  </si>
  <si>
    <t>Other</t>
  </si>
  <si>
    <t>VEND1067</t>
  </si>
  <si>
    <t>Rise discover visit security end buy medical think.</t>
  </si>
  <si>
    <t>TRX100013</t>
  </si>
  <si>
    <t>Military line exist little education family world.</t>
  </si>
  <si>
    <t>TRX100014</t>
  </si>
  <si>
    <t>Artist place loss morning.</t>
  </si>
  <si>
    <t>TRX100015</t>
  </si>
  <si>
    <t>Game evidence support skill pretty.</t>
  </si>
  <si>
    <t>TRX100016</t>
  </si>
  <si>
    <t>Bad author generation decade increase.</t>
  </si>
  <si>
    <t>TRX100017</t>
  </si>
  <si>
    <t>Left own eat wife tell with.</t>
  </si>
  <si>
    <t>TRX100018</t>
  </si>
  <si>
    <t>Individual first region.</t>
  </si>
  <si>
    <t>TRX100019</t>
  </si>
  <si>
    <t>Rise war shake doctor.</t>
  </si>
  <si>
    <t>TRX100020</t>
  </si>
  <si>
    <t>Before expect allow job one set.</t>
  </si>
  <si>
    <t>TRX100021</t>
  </si>
  <si>
    <t>VEND1022</t>
  </si>
  <si>
    <t>Side official leave seem financial.</t>
  </si>
  <si>
    <t>TRX100022</t>
  </si>
  <si>
    <t>Must require bit relate Congress local improve organization.</t>
  </si>
  <si>
    <t>TRX100023</t>
  </si>
  <si>
    <t>Identify loss across fact government sea upon.</t>
  </si>
  <si>
    <t>TRX100024</t>
  </si>
  <si>
    <t>Payroll</t>
  </si>
  <si>
    <t>VEND1058</t>
  </si>
  <si>
    <t>Big fine cause full reality heart condition another.</t>
  </si>
  <si>
    <t>TRX100025</t>
  </si>
  <si>
    <t>VEND1037</t>
  </si>
  <si>
    <t>Good owner financial any result summer physical.</t>
  </si>
  <si>
    <t>TRX100026</t>
  </si>
  <si>
    <t>VEND1049</t>
  </si>
  <si>
    <t>Sport note decide who modern car knowledge.</t>
  </si>
  <si>
    <t>TRX100027</t>
  </si>
  <si>
    <t>Game step assume late home order morning to.</t>
  </si>
  <si>
    <t>TRX100028</t>
  </si>
  <si>
    <t>Nature need environment operation country easy across choice.</t>
  </si>
  <si>
    <t>TRX100029</t>
  </si>
  <si>
    <t>Scientist particularly include true listen happy.</t>
  </si>
  <si>
    <t>TRX100030</t>
  </si>
  <si>
    <t>Citizen help never simple course.</t>
  </si>
  <si>
    <t>TRX100031</t>
  </si>
  <si>
    <t>Billion newspaper modern fine career somebody.</t>
  </si>
  <si>
    <t>TRX100032</t>
  </si>
  <si>
    <t>Wall campaign might anyone.</t>
  </si>
  <si>
    <t>TRX100033</t>
  </si>
  <si>
    <t>Could impact decide key.</t>
  </si>
  <si>
    <t>TRX100034</t>
  </si>
  <si>
    <t>VEND1014</t>
  </si>
  <si>
    <t>Imagine must who discover since painting.</t>
  </si>
  <si>
    <t>TRX100035</t>
  </si>
  <si>
    <t>VEND1093</t>
  </si>
  <si>
    <t>Training nor arrive.</t>
  </si>
  <si>
    <t>TRX100036</t>
  </si>
  <si>
    <t>Field some arrive society everybody guy public.</t>
  </si>
  <si>
    <t>TRX100037</t>
  </si>
  <si>
    <t>Order agreement mind everything.</t>
  </si>
  <si>
    <t>TRX100038</t>
  </si>
  <si>
    <t>VEND1082</t>
  </si>
  <si>
    <t>Watch would miss interview water trouble.</t>
  </si>
  <si>
    <t>TRX100039</t>
  </si>
  <si>
    <t>VEND1106</t>
  </si>
  <si>
    <t>Save in thing model.</t>
  </si>
  <si>
    <t>TRX100040</t>
  </si>
  <si>
    <t>Defense argue help someone action throw.</t>
  </si>
  <si>
    <t>TRX100041</t>
  </si>
  <si>
    <t>Reduce suddenly against ball medical.</t>
  </si>
  <si>
    <t>TRX100042</t>
  </si>
  <si>
    <t>VEND1063</t>
  </si>
  <si>
    <t>Far make skill lose audience art.</t>
  </si>
  <si>
    <t>TRX100043</t>
  </si>
  <si>
    <t>Tax north line it fund describe.</t>
  </si>
  <si>
    <t>TRX100044</t>
  </si>
  <si>
    <t>VEND1020</t>
  </si>
  <si>
    <t>Follow put campaign lose summer lot if others.</t>
  </si>
  <si>
    <t>TRX100045</t>
  </si>
  <si>
    <t>VEND1062</t>
  </si>
  <si>
    <t>Structure have effect.</t>
  </si>
  <si>
    <t>TRX100046</t>
  </si>
  <si>
    <t>VEND1025</t>
  </si>
  <si>
    <t>Second get its since return.</t>
  </si>
  <si>
    <t>TRX100047</t>
  </si>
  <si>
    <t>Then section each support majority.</t>
  </si>
  <si>
    <t>TRX100048</t>
  </si>
  <si>
    <t>VEND1060</t>
  </si>
  <si>
    <t>Where keep leader computer father brother a give.</t>
  </si>
  <si>
    <t>TRX100049</t>
  </si>
  <si>
    <t>VEND1089</t>
  </si>
  <si>
    <t>Big itself serious.</t>
  </si>
  <si>
    <t>TRX100050</t>
  </si>
  <si>
    <t>Asset</t>
  </si>
  <si>
    <t>Test fill perform voice.</t>
  </si>
  <si>
    <t>TRX100051</t>
  </si>
  <si>
    <t>School common voice itself.</t>
  </si>
  <si>
    <t>TRX100052</t>
  </si>
  <si>
    <t>VEND1011</t>
  </si>
  <si>
    <t>Majority early special record sit scene price.</t>
  </si>
  <si>
    <t>TRX100053</t>
  </si>
  <si>
    <t>VEND1079</t>
  </si>
  <si>
    <t>Daughter training suffer miss money.</t>
  </si>
  <si>
    <t>TRX100054</t>
  </si>
  <si>
    <t>VEND1098</t>
  </si>
  <si>
    <t>Including measure leave road leg mention.</t>
  </si>
  <si>
    <t>TRX100055</t>
  </si>
  <si>
    <t>Technology far reach thought probably cover increase.</t>
  </si>
  <si>
    <t>TRX100056</t>
  </si>
  <si>
    <t>VEND1001</t>
  </si>
  <si>
    <t>Play prepare red goal.</t>
  </si>
  <si>
    <t>TRX100057</t>
  </si>
  <si>
    <t>VEND1042</t>
  </si>
  <si>
    <t>Hard this despite certain they both provide machine.</t>
  </si>
  <si>
    <t>TRX100058</t>
  </si>
  <si>
    <t>Summer everyone his magazine six value week.</t>
  </si>
  <si>
    <t>TRX100059</t>
  </si>
  <si>
    <t>Pm like matter price personal for.</t>
  </si>
  <si>
    <t>TRX100060</t>
  </si>
  <si>
    <t>True shoulder away.</t>
  </si>
  <si>
    <t>TRX100061</t>
  </si>
  <si>
    <t>Page truth although under for water analysis.</t>
  </si>
  <si>
    <t>TRX100062</t>
  </si>
  <si>
    <t>Early choice speech follow fund measure.</t>
  </si>
  <si>
    <t>TRX100063</t>
  </si>
  <si>
    <t>Same whether interesting half Republican.</t>
  </si>
  <si>
    <t>TRX100064</t>
  </si>
  <si>
    <t>Half toward his.</t>
  </si>
  <si>
    <t>TRX100065</t>
  </si>
  <si>
    <t>VEND1107</t>
  </si>
  <si>
    <t>Source learn expect show.</t>
  </si>
  <si>
    <t>TRX100066</t>
  </si>
  <si>
    <t>VEND1019</t>
  </si>
  <si>
    <t>House performance sign deep.</t>
  </si>
  <si>
    <t>TRX100067</t>
  </si>
  <si>
    <t>VEND1030</t>
  </si>
  <si>
    <t>Home now local perform by.</t>
  </si>
  <si>
    <t>TRX100068</t>
  </si>
  <si>
    <t>Dog eight perhaps audience past eye.</t>
  </si>
  <si>
    <t>TRX100069</t>
  </si>
  <si>
    <t>VEND1086</t>
  </si>
  <si>
    <t>His another government threat choose water fear.</t>
  </si>
  <si>
    <t>TRX100070</t>
  </si>
  <si>
    <t>Enjoy keep pass write state even bank.</t>
  </si>
  <si>
    <t>TRX100071</t>
  </si>
  <si>
    <t>Possible talk model why we town decade.</t>
  </si>
  <si>
    <t>TRX100072</t>
  </si>
  <si>
    <t>Black sit anyone language song show watch better.</t>
  </si>
  <si>
    <t>TRX100073</t>
  </si>
  <si>
    <t>Rate reflect building guess well TV.</t>
  </si>
  <si>
    <t>TRX100074</t>
  </si>
  <si>
    <t>And stop raise somebody nice.</t>
  </si>
  <si>
    <t>TRX100075</t>
  </si>
  <si>
    <t>Wonder increase hundred today final debate.</t>
  </si>
  <si>
    <t>TRX100076</t>
  </si>
  <si>
    <t>Pick fast one entire.</t>
  </si>
  <si>
    <t>TRX100077</t>
  </si>
  <si>
    <t>VEND1095</t>
  </si>
  <si>
    <t>East very manager set act perhaps company ability.</t>
  </si>
  <si>
    <t>TRX100078</t>
  </si>
  <si>
    <t>Three specific late economic serious word.</t>
  </si>
  <si>
    <t>TRX100079</t>
  </si>
  <si>
    <t>Continue beyond suffer plant student.</t>
  </si>
  <si>
    <t>TRX100080</t>
  </si>
  <si>
    <t>Doctor surface girl friend everybody thousand under.</t>
  </si>
  <si>
    <t>TRX100081</t>
  </si>
  <si>
    <t>Kid item feeling less player.</t>
  </si>
  <si>
    <t>TRX100082</t>
  </si>
  <si>
    <t>Increase mouth your indeed.</t>
  </si>
  <si>
    <t>TRX100083</t>
  </si>
  <si>
    <t>Letter along six agent staff industry who.</t>
  </si>
  <si>
    <t>TRX100084</t>
  </si>
  <si>
    <t>Cell prevent goal view water shake matter effect.</t>
  </si>
  <si>
    <t>TRX100085</t>
  </si>
  <si>
    <t>End cover a enough speak figure.</t>
  </si>
  <si>
    <t>TRX100086</t>
  </si>
  <si>
    <t>Economic behind young American artist main personal.</t>
  </si>
  <si>
    <t>TRX100087</t>
  </si>
  <si>
    <t>Girl reveal order deep chair cut sit.</t>
  </si>
  <si>
    <t>TRX100088</t>
  </si>
  <si>
    <t>Once fact interest difference section remain.</t>
  </si>
  <si>
    <t>TRX100089</t>
  </si>
  <si>
    <t>Able finish they defense yet activity.</t>
  </si>
  <si>
    <t>TRX100090</t>
  </si>
  <si>
    <t>VEND1090</t>
  </si>
  <si>
    <t>Instead age animal popular parent baby.</t>
  </si>
  <si>
    <t>TRX100091</t>
  </si>
  <si>
    <t>Choose per range week.</t>
  </si>
  <si>
    <t>TRX100092</t>
  </si>
  <si>
    <t>Lay buy bar century.</t>
  </si>
  <si>
    <t>TRX100093</t>
  </si>
  <si>
    <t>Congress whose main matter coach loss executive.</t>
  </si>
  <si>
    <t>TRX100094</t>
  </si>
  <si>
    <t>Bar rock democratic positive live easy grow.</t>
  </si>
  <si>
    <t>TRX100095</t>
  </si>
  <si>
    <t>Certainly believe white money.</t>
  </si>
  <si>
    <t>TRX100096</t>
  </si>
  <si>
    <t>Support visit else lead call.</t>
  </si>
  <si>
    <t>TRX100097</t>
  </si>
  <si>
    <t>VEND1072</t>
  </si>
  <si>
    <t>But share truth conference seem TV.</t>
  </si>
  <si>
    <t>TRX100098</t>
  </si>
  <si>
    <t>VEND1065</t>
  </si>
  <si>
    <t>Officer agree interesting nice risk from medical some.</t>
  </si>
  <si>
    <t>TRX100099</t>
  </si>
  <si>
    <t>VEND1055</t>
  </si>
  <si>
    <t>Report go now get few.</t>
  </si>
  <si>
    <t>TRX100100</t>
  </si>
  <si>
    <t>VEND1114</t>
  </si>
  <si>
    <t>Prove crime everyone garden this a.</t>
  </si>
  <si>
    <t>TRX100101</t>
  </si>
  <si>
    <t>Road teach exactly against.</t>
  </si>
  <si>
    <t>TRX100102</t>
  </si>
  <si>
    <t>Whose total make identify.</t>
  </si>
  <si>
    <t>TRX100103</t>
  </si>
  <si>
    <t>VEND1096</t>
  </si>
  <si>
    <t>Opportunity available of keep forward.</t>
  </si>
  <si>
    <t>TRX100104</t>
  </si>
  <si>
    <t>VEND1005</t>
  </si>
  <si>
    <t>Between religious team despite indeed back.</t>
  </si>
  <si>
    <t>TRX100105</t>
  </si>
  <si>
    <t>Baby serious enter perform imagine low focus position.</t>
  </si>
  <si>
    <t>TRX100106</t>
  </si>
  <si>
    <t>Culture nor sound nature dream score.</t>
  </si>
  <si>
    <t>TRX100107</t>
  </si>
  <si>
    <t>Such source anything article.</t>
  </si>
  <si>
    <t>TRX100108</t>
  </si>
  <si>
    <t>Other job alone economy movement after.</t>
  </si>
  <si>
    <t>TRX100109</t>
  </si>
  <si>
    <t>Number world tough pull increase find.</t>
  </si>
  <si>
    <t>TRX100110</t>
  </si>
  <si>
    <t>VEND1097</t>
  </si>
  <si>
    <t>First land test claim must section.</t>
  </si>
  <si>
    <t>TRX100111</t>
  </si>
  <si>
    <t>VEND1021</t>
  </si>
  <si>
    <t>Point now another early.</t>
  </si>
  <si>
    <t>TRX100112</t>
  </si>
  <si>
    <t>Old material place think nation even.</t>
  </si>
  <si>
    <t>TRX100113</t>
  </si>
  <si>
    <t>VEND1052</t>
  </si>
  <si>
    <t>Suddenly land laugh reality write war only eye.</t>
  </si>
  <si>
    <t>TRX100114</t>
  </si>
  <si>
    <t>Establish later sport state receive manager leg.</t>
  </si>
  <si>
    <t>TRX100115</t>
  </si>
  <si>
    <t>Garden grow say charge.</t>
  </si>
  <si>
    <t>TRX100116</t>
  </si>
  <si>
    <t>National no phone nor they true.</t>
  </si>
  <si>
    <t>TRX100117</t>
  </si>
  <si>
    <t>Hotel cause fall market family president.</t>
  </si>
  <si>
    <t>TRX100118</t>
  </si>
  <si>
    <t>Law religious treat majority agreement.</t>
  </si>
  <si>
    <t>TRX100119</t>
  </si>
  <si>
    <t>Democrat name religious consider force.</t>
  </si>
  <si>
    <t>TRX100120</t>
  </si>
  <si>
    <t>VEND1103</t>
  </si>
  <si>
    <t>Return receive whose find change explain.</t>
  </si>
  <si>
    <t>TRX100121</t>
  </si>
  <si>
    <t>Large high never near.</t>
  </si>
  <si>
    <t>TRX100122</t>
  </si>
  <si>
    <t>Offer future huge from price require these.</t>
  </si>
  <si>
    <t>TRX100123</t>
  </si>
  <si>
    <t>Might give fast break less.</t>
  </si>
  <si>
    <t>TRX100124</t>
  </si>
  <si>
    <t>VEND1018</t>
  </si>
  <si>
    <t>Safe positive base go better body.</t>
  </si>
  <si>
    <t>TRX100125</t>
  </si>
  <si>
    <t>Expect someone they decade heavy fact guy.</t>
  </si>
  <si>
    <t>TRX100126</t>
  </si>
  <si>
    <t>Wife edge agree leg approach role chance tree.</t>
  </si>
  <si>
    <t>TRX100127</t>
  </si>
  <si>
    <t>Little task any world onto sister be go.</t>
  </si>
  <si>
    <t>TRX100128</t>
  </si>
  <si>
    <t>Air past better American guess item like under.</t>
  </si>
  <si>
    <t>TRX100129</t>
  </si>
  <si>
    <t>Just according clearly travel.</t>
  </si>
  <si>
    <t>TRX100130</t>
  </si>
  <si>
    <t>Idea soldier anyone message community safe professor cost.</t>
  </si>
  <si>
    <t>TRX100131</t>
  </si>
  <si>
    <t>VEND1083</t>
  </si>
  <si>
    <t>Crime ball cultural knowledge rich.</t>
  </si>
  <si>
    <t>TRX100132</t>
  </si>
  <si>
    <t>Event still his stay time.</t>
  </si>
  <si>
    <t>TRX100133</t>
  </si>
  <si>
    <t>Business stop hear hospital growth.</t>
  </si>
  <si>
    <t>TRX100134</t>
  </si>
  <si>
    <t>Memory place skill claim paper image area discuss.</t>
  </si>
  <si>
    <t>TRX100135</t>
  </si>
  <si>
    <t>Explain article eat range history bar my eight.</t>
  </si>
  <si>
    <t>TRX100136</t>
  </si>
  <si>
    <t>VEND1043</t>
  </si>
  <si>
    <t>Hospital lot race.</t>
  </si>
  <si>
    <t>TRX100137</t>
  </si>
  <si>
    <t>Trip public college bill condition recently rate.</t>
  </si>
  <si>
    <t>TRX100138</t>
  </si>
  <si>
    <t>But ask us offer movement.</t>
  </si>
  <si>
    <t>TRX100139</t>
  </si>
  <si>
    <t>VEND1047</t>
  </si>
  <si>
    <t>Fine girl body summer many.</t>
  </si>
  <si>
    <t>TRX100140</t>
  </si>
  <si>
    <t>VEND1068</t>
  </si>
  <si>
    <t>Mind common Mrs treatment worry.</t>
  </si>
  <si>
    <t>TRX100141</t>
  </si>
  <si>
    <t>Toward smile we box long change free public.</t>
  </si>
  <si>
    <t>TRX100142</t>
  </si>
  <si>
    <t>Off floor manage language entire bill although develop.</t>
  </si>
  <si>
    <t>TRX100143</t>
  </si>
  <si>
    <t>Conference happen well cup another popular decade offer.</t>
  </si>
  <si>
    <t>TRX100144</t>
  </si>
  <si>
    <t>Development great low movement west interest fast.</t>
  </si>
  <si>
    <t>TRX100145</t>
  </si>
  <si>
    <t>Card only present.</t>
  </si>
  <si>
    <t>TRX100146</t>
  </si>
  <si>
    <t>Term eight direction room even.</t>
  </si>
  <si>
    <t>TRX100147</t>
  </si>
  <si>
    <t>Small simple score poor.</t>
  </si>
  <si>
    <t>TRX100148</t>
  </si>
  <si>
    <t>Morning let artist audience.</t>
  </si>
  <si>
    <t>TRX100149</t>
  </si>
  <si>
    <t>VEND1034</t>
  </si>
  <si>
    <t>Single find middle bill study pick former.</t>
  </si>
  <si>
    <t>TRX100150</t>
  </si>
  <si>
    <t>VEND1061</t>
  </si>
  <si>
    <t>Side sing hold service find make.</t>
  </si>
  <si>
    <t>TRX100151</t>
  </si>
  <si>
    <t>Beyond fill research avoid.</t>
  </si>
  <si>
    <t>TRX100152</t>
  </si>
  <si>
    <t>Put indicate between woman.</t>
  </si>
  <si>
    <t>TRX100153</t>
  </si>
  <si>
    <t>Fight people never chance.</t>
  </si>
  <si>
    <t>TRX100154</t>
  </si>
  <si>
    <t>Return such ahead media group have.</t>
  </si>
  <si>
    <t>TRX100155</t>
  </si>
  <si>
    <t>VEND1112</t>
  </si>
  <si>
    <t>News certainly offer fill develop listen lot.</t>
  </si>
  <si>
    <t>TRX100156</t>
  </si>
  <si>
    <t>Important level bit office good lay reveal.</t>
  </si>
  <si>
    <t>TRX100157</t>
  </si>
  <si>
    <t>Dream improve major seat where.</t>
  </si>
  <si>
    <t>TRX100158</t>
  </si>
  <si>
    <t>VEND1109</t>
  </si>
  <si>
    <t>Current service operation tree particularly.</t>
  </si>
  <si>
    <t>TRX100159</t>
  </si>
  <si>
    <t>Wear without treatment company strategy.</t>
  </si>
  <si>
    <t>TRX100160</t>
  </si>
  <si>
    <t>Everybody partner student let.</t>
  </si>
  <si>
    <t>TRX100161</t>
  </si>
  <si>
    <t>Interesting cultural its business wonder tax late.</t>
  </si>
  <si>
    <t>TRX100162</t>
  </si>
  <si>
    <t>Computer church safe.</t>
  </si>
  <si>
    <t>TRX100163</t>
  </si>
  <si>
    <t>Onto nation fine social nice only PM.</t>
  </si>
  <si>
    <t>TRX100164</t>
  </si>
  <si>
    <t>Another maybe bad part meeting.</t>
  </si>
  <si>
    <t>TRX100165</t>
  </si>
  <si>
    <t>VEND1116</t>
  </si>
  <si>
    <t>It nature third discuss cell near.</t>
  </si>
  <si>
    <t>TRX100166</t>
  </si>
  <si>
    <t>Trial understand company turn yeah.</t>
  </si>
  <si>
    <t>TRX100167</t>
  </si>
  <si>
    <t>VEND1054</t>
  </si>
  <si>
    <t>Who result foreign another number his season.</t>
  </si>
  <si>
    <t>TRX100168</t>
  </si>
  <si>
    <t>New institution firm purpose.</t>
  </si>
  <si>
    <t>TRX100169</t>
  </si>
  <si>
    <t>Lose method he blood age evidence individual.</t>
  </si>
  <si>
    <t>TRX100170</t>
  </si>
  <si>
    <t>Language point feeling sure form until agent reduce.</t>
  </si>
  <si>
    <t>TRX100171</t>
  </si>
  <si>
    <t>Maintain wife final though.</t>
  </si>
  <si>
    <t>TRX100172</t>
  </si>
  <si>
    <t>Body policy space appear.</t>
  </si>
  <si>
    <t>TRX100173</t>
  </si>
  <si>
    <t>Professor community notice per authority what speech.</t>
  </si>
  <si>
    <t>TRX100174</t>
  </si>
  <si>
    <t>Several message never system large.</t>
  </si>
  <si>
    <t>TRX100175</t>
  </si>
  <si>
    <t>VEND1073</t>
  </si>
  <si>
    <t>Effect goal as.</t>
  </si>
  <si>
    <t>TRX100176</t>
  </si>
  <si>
    <t>Might section consumer expert magazine compare bag.</t>
  </si>
  <si>
    <t>TRX100177</t>
  </si>
  <si>
    <t>Rise in half tell clear local father.</t>
  </si>
  <si>
    <t>TRX100178</t>
  </si>
  <si>
    <t>VEND1077</t>
  </si>
  <si>
    <t>Week myself table because respond.</t>
  </si>
  <si>
    <t>TRX100179</t>
  </si>
  <si>
    <t>Detail purpose leader rate box situation indeed.</t>
  </si>
  <si>
    <t>TRX100180</t>
  </si>
  <si>
    <t>Total full bit each.</t>
  </si>
  <si>
    <t>TRX100181</t>
  </si>
  <si>
    <t>Forward style guess participant also professional measure.</t>
  </si>
  <si>
    <t>TRX100182</t>
  </si>
  <si>
    <t>Thought season social join service.</t>
  </si>
  <si>
    <t>TRX100183</t>
  </si>
  <si>
    <t>Personal check above.</t>
  </si>
  <si>
    <t>TRX100184</t>
  </si>
  <si>
    <t>Establish establish worry shoulder field class.</t>
  </si>
  <si>
    <t>TRX100185</t>
  </si>
  <si>
    <t>Interview perhaps tree require capital team enter.</t>
  </si>
  <si>
    <t>TRX100186</t>
  </si>
  <si>
    <t>Poor school manage answer listen method walk already.</t>
  </si>
  <si>
    <t>TRX100187</t>
  </si>
  <si>
    <t>Personal performance I ground wait air foot.</t>
  </si>
  <si>
    <t>TRX100188</t>
  </si>
  <si>
    <t>Little up city down bill join.</t>
  </si>
  <si>
    <t>TRX100189</t>
  </si>
  <si>
    <t>VEND1038</t>
  </si>
  <si>
    <t>Describe second cause bad imagine.</t>
  </si>
  <si>
    <t>TRX100190</t>
  </si>
  <si>
    <t>Community kind necessary arrive she drive.</t>
  </si>
  <si>
    <t>TRX100191</t>
  </si>
  <si>
    <t>Under evening answer ten.</t>
  </si>
  <si>
    <t>TRX100192</t>
  </si>
  <si>
    <t>Trade west vote book window.</t>
  </si>
  <si>
    <t>TRX100193</t>
  </si>
  <si>
    <t>Person care set street election system.</t>
  </si>
  <si>
    <t>TRX100194</t>
  </si>
  <si>
    <t>Build when section herself.</t>
  </si>
  <si>
    <t>TRX100195</t>
  </si>
  <si>
    <t>Commercial world occur stock charge.</t>
  </si>
  <si>
    <t>TRX100196</t>
  </si>
  <si>
    <t>Mission protect employee fill old these whole.</t>
  </si>
  <si>
    <t>TRX100197</t>
  </si>
  <si>
    <t>Event government goal simple one before still.</t>
  </si>
  <si>
    <t>TRX100198</t>
  </si>
  <si>
    <t>Head sound project glass finally ask military one.</t>
  </si>
  <si>
    <t>TRX100199</t>
  </si>
  <si>
    <t>Oil mention gas instead realize store.</t>
  </si>
  <si>
    <t>TRX100200</t>
  </si>
  <si>
    <t>Happen Democrat my dinner so minute.</t>
  </si>
  <si>
    <t>TRX100201</t>
  </si>
  <si>
    <t>Leg real last many growth past compare.</t>
  </si>
  <si>
    <t>TRX100202</t>
  </si>
  <si>
    <t>Resource win need certain authority.</t>
  </si>
  <si>
    <t>TRX100203</t>
  </si>
  <si>
    <t>Mission that include watch degree.</t>
  </si>
  <si>
    <t>TRX100204</t>
  </si>
  <si>
    <t>Candidate section somebody simply.</t>
  </si>
  <si>
    <t>TRX100205</t>
  </si>
  <si>
    <t>VEND1088</t>
  </si>
  <si>
    <t>Sport build success suggest rule catch.</t>
  </si>
  <si>
    <t>TRX100206</t>
  </si>
  <si>
    <t>Brother respond assume model.</t>
  </si>
  <si>
    <t>TRX100207</t>
  </si>
  <si>
    <t>Discussion skill realize green something several.</t>
  </si>
  <si>
    <t>TRX100208</t>
  </si>
  <si>
    <t>Poor chance sometimes occur reveal fast event government.</t>
  </si>
  <si>
    <t>TRX100209</t>
  </si>
  <si>
    <t>Want organization finally hope.</t>
  </si>
  <si>
    <t>TRX100210</t>
  </si>
  <si>
    <t>Daughter couple far.</t>
  </si>
  <si>
    <t>TRX100211</t>
  </si>
  <si>
    <t>Issue war child despite lawyer.</t>
  </si>
  <si>
    <t>TRX100212</t>
  </si>
  <si>
    <t>Just everyone people before rate.</t>
  </si>
  <si>
    <t>TRX100213</t>
  </si>
  <si>
    <t>National action everyone home certainly.</t>
  </si>
  <si>
    <t>TRX100214</t>
  </si>
  <si>
    <t>Choice difficult anything.</t>
  </si>
  <si>
    <t>TRX100215</t>
  </si>
  <si>
    <t>Admit per finally say water pretty.</t>
  </si>
  <si>
    <t>TRX100216</t>
  </si>
  <si>
    <t>VEND1075</t>
  </si>
  <si>
    <t>Social blue particularly today.</t>
  </si>
  <si>
    <t>TRX100217</t>
  </si>
  <si>
    <t>Hand mission thousand worry.</t>
  </si>
  <si>
    <t>TRX100218</t>
  </si>
  <si>
    <t>Liability</t>
  </si>
  <si>
    <t>Very focus manage serious small call.</t>
  </si>
  <si>
    <t>TRX100219</t>
  </si>
  <si>
    <t>Beyond save Republican wrong home.</t>
  </si>
  <si>
    <t>TRX100220</t>
  </si>
  <si>
    <t>Raise effect change stop business happen.</t>
  </si>
  <si>
    <t>TRX100221</t>
  </si>
  <si>
    <t>Debate modern call important black somebody.</t>
  </si>
  <si>
    <t>TRX100222</t>
  </si>
  <si>
    <t>General him majority walk truth read.</t>
  </si>
  <si>
    <t>TRX100223</t>
  </si>
  <si>
    <t>Impact exactly several.</t>
  </si>
  <si>
    <t>TRX100224</t>
  </si>
  <si>
    <t>VEND1024</t>
  </si>
  <si>
    <t>Within hot day old ask business institution ok.</t>
  </si>
  <si>
    <t>TRX100225</t>
  </si>
  <si>
    <t>VEND1044</t>
  </si>
  <si>
    <t>Score fill successful.</t>
  </si>
  <si>
    <t>TRX100226</t>
  </si>
  <si>
    <t>No again specific more big friend religious.</t>
  </si>
  <si>
    <t>TRX100227</t>
  </si>
  <si>
    <t>Rule deep but without moment board image performance.</t>
  </si>
  <si>
    <t>TRX100228</t>
  </si>
  <si>
    <t>VEND1076</t>
  </si>
  <si>
    <t>Country hospital party such nor class parent.</t>
  </si>
  <si>
    <t>TRX100229</t>
  </si>
  <si>
    <t>VEND1104</t>
  </si>
  <si>
    <t>Arm only others loss.</t>
  </si>
  <si>
    <t>TRX100230</t>
  </si>
  <si>
    <t>Rate together collection friend pretty call old.</t>
  </si>
  <si>
    <t>TRX100231</t>
  </si>
  <si>
    <t>Activity simply himself tree player rich.</t>
  </si>
  <si>
    <t>TRX100232</t>
  </si>
  <si>
    <t>Project national walk green reduce travel.</t>
  </si>
  <si>
    <t>TRX100233</t>
  </si>
  <si>
    <t>Suddenly change so chair customer animal meeting.</t>
  </si>
  <si>
    <t>TRX100234</t>
  </si>
  <si>
    <t>Century garden manager manage.</t>
  </si>
  <si>
    <t>TRX100235</t>
  </si>
  <si>
    <t>Opportunity play reason account since event Republican national.</t>
  </si>
  <si>
    <t>TRX100236</t>
  </si>
  <si>
    <t>Chair physical detail hair but financial.</t>
  </si>
  <si>
    <t>TRX100237</t>
  </si>
  <si>
    <t>Author process live eye.</t>
  </si>
  <si>
    <t>TRX100238</t>
  </si>
  <si>
    <t>Avoid woman force.</t>
  </si>
  <si>
    <t>TRX100239</t>
  </si>
  <si>
    <t>Own part game might really style.</t>
  </si>
  <si>
    <t>TRX100240</t>
  </si>
  <si>
    <t>VEND1004</t>
  </si>
  <si>
    <t>Class blood order big very with.</t>
  </si>
  <si>
    <t>TRX100241</t>
  </si>
  <si>
    <t>Country pay professional provide black.</t>
  </si>
  <si>
    <t>TRX100242</t>
  </si>
  <si>
    <t>VEND1094</t>
  </si>
  <si>
    <t>Say kid week car thousand decision wait much.</t>
  </si>
  <si>
    <t>TRX100243</t>
  </si>
  <si>
    <t>Specific pick answer give economy southern federal.</t>
  </si>
  <si>
    <t>TRX100244</t>
  </si>
  <si>
    <t>Few need development return.</t>
  </si>
  <si>
    <t>TRX100245</t>
  </si>
  <si>
    <t>Share check moment yourself about writer represent.</t>
  </si>
  <si>
    <t>TRX100246</t>
  </si>
  <si>
    <t>Government physical enough.</t>
  </si>
  <si>
    <t>TRX100247</t>
  </si>
  <si>
    <t>Usually between kid difficult deal matter thought.</t>
  </si>
  <si>
    <t>TRX100248</t>
  </si>
  <si>
    <t>VEND1080</t>
  </si>
  <si>
    <t>Technology early town industry.</t>
  </si>
  <si>
    <t>TRX100249</t>
  </si>
  <si>
    <t>VEND1102</t>
  </si>
  <si>
    <t>People seek myself success perform chance east.</t>
  </si>
  <si>
    <t>TRX100250</t>
  </si>
  <si>
    <t>Eight food like everything whether need much.</t>
  </si>
  <si>
    <t>TRX100251</t>
  </si>
  <si>
    <t>Return well take card price trial.</t>
  </si>
  <si>
    <t>TRX100252</t>
  </si>
  <si>
    <t>Great Republican tree difficult soldier like heavy check.</t>
  </si>
  <si>
    <t>TRX100253</t>
  </si>
  <si>
    <t>Who night news newspaper industry box.</t>
  </si>
  <si>
    <t>TRX100254</t>
  </si>
  <si>
    <t>Give bar action best walk mother.</t>
  </si>
  <si>
    <t>TRX100255</t>
  </si>
  <si>
    <t>VEND1100</t>
  </si>
  <si>
    <t>Eight probably seem staff understand compare friend.</t>
  </si>
  <si>
    <t>TRX100256</t>
  </si>
  <si>
    <t>Account stay never environment.</t>
  </si>
  <si>
    <t>TRX100257</t>
  </si>
  <si>
    <t>Work anything budget kid service.</t>
  </si>
  <si>
    <t>TRX100258</t>
  </si>
  <si>
    <t>VEND1118</t>
  </si>
  <si>
    <t>Blue city head change.</t>
  </si>
  <si>
    <t>TRX100259</t>
  </si>
  <si>
    <t>VEND1111</t>
  </si>
  <si>
    <t>Hit until yard foot without at sit.</t>
  </si>
  <si>
    <t>TRX100260</t>
  </si>
  <si>
    <t>Time view win research.</t>
  </si>
  <si>
    <t>TRX100261</t>
  </si>
  <si>
    <t>VEND1039</t>
  </si>
  <si>
    <t>Woman movement authority office very.</t>
  </si>
  <si>
    <t>TRX100262</t>
  </si>
  <si>
    <t>House my line movie case stuff yet.</t>
  </si>
  <si>
    <t>TRX100263</t>
  </si>
  <si>
    <t>VEND1010</t>
  </si>
  <si>
    <t>Within fight wonder radio business old garden.</t>
  </si>
  <si>
    <t>TRX100264</t>
  </si>
  <si>
    <t>Owner about way here fire job air.</t>
  </si>
  <si>
    <t>TRX100265</t>
  </si>
  <si>
    <t>VEND1074</t>
  </si>
  <si>
    <t>Laugh hour employee past trouble enough.</t>
  </si>
  <si>
    <t>TRX100266</t>
  </si>
  <si>
    <t>Name skin study safe fall.</t>
  </si>
  <si>
    <t>TRX100267</t>
  </si>
  <si>
    <t>Network doctor energy organization capital certain military.</t>
  </si>
  <si>
    <t>TRX100268</t>
  </si>
  <si>
    <t>Surface collection boy radio practice hit treatment.</t>
  </si>
  <si>
    <t>TRX100269</t>
  </si>
  <si>
    <t>Instead full away production appear room.</t>
  </si>
  <si>
    <t>TRX100270</t>
  </si>
  <si>
    <t>During capital thank me.</t>
  </si>
  <si>
    <t>TRX100271</t>
  </si>
  <si>
    <t>Surface concern study.</t>
  </si>
  <si>
    <t>TRX100272</t>
  </si>
  <si>
    <t>VEND1007</t>
  </si>
  <si>
    <t>Hundred enjoy anyone artist determine pull during.</t>
  </si>
  <si>
    <t>TRX100273</t>
  </si>
  <si>
    <t>Might especially prove order.</t>
  </si>
  <si>
    <t>TRX100274</t>
  </si>
  <si>
    <t>Growth use central score firm.</t>
  </si>
  <si>
    <t>TRX100275</t>
  </si>
  <si>
    <t>Approach long itself sound special.</t>
  </si>
  <si>
    <t>TRX100276</t>
  </si>
  <si>
    <t>College garden protect class west safe.</t>
  </si>
  <si>
    <t>TRX100277</t>
  </si>
  <si>
    <t>Else reduce return should something institution serve.</t>
  </si>
  <si>
    <t>TRX100278</t>
  </si>
  <si>
    <t>Argue identify box mission wide fire instead.</t>
  </si>
  <si>
    <t>TRX100279</t>
  </si>
  <si>
    <t>First article plan character.</t>
  </si>
  <si>
    <t>TRX100280</t>
  </si>
  <si>
    <t>VEND1017</t>
  </si>
  <si>
    <t>Establish into option enjoy.</t>
  </si>
  <si>
    <t>TRX100281</t>
  </si>
  <si>
    <t>That outside without picture surface relate hand.</t>
  </si>
  <si>
    <t>TRX100282</t>
  </si>
  <si>
    <t>Its among recently employee finally talk camera.</t>
  </si>
  <si>
    <t>TRX100283</t>
  </si>
  <si>
    <t>Price just finish position staff analysis drive.</t>
  </si>
  <si>
    <t>TRX100284</t>
  </si>
  <si>
    <t>VEND1029</t>
  </si>
  <si>
    <t>Theory wish various.</t>
  </si>
  <si>
    <t>TRX100285</t>
  </si>
  <si>
    <t>Painting man final federal generation inside.</t>
  </si>
  <si>
    <t>TRX100286</t>
  </si>
  <si>
    <t>Take entire wide start each cup.</t>
  </si>
  <si>
    <t>TRX100287</t>
  </si>
  <si>
    <t>Together executive indeed.</t>
  </si>
  <si>
    <t>TRX100288</t>
  </si>
  <si>
    <t>Baby apply thank finish there.</t>
  </si>
  <si>
    <t>TRX100289</t>
  </si>
  <si>
    <t>VEND1050</t>
  </si>
  <si>
    <t>Especially check although personal can enjoy.</t>
  </si>
  <si>
    <t>TRX100290</t>
  </si>
  <si>
    <t>Enough company present paper ten number central.</t>
  </si>
  <si>
    <t>TRX100291</t>
  </si>
  <si>
    <t>VEND1012</t>
  </si>
  <si>
    <t>Little simply threat laugh heart north everyone.</t>
  </si>
  <si>
    <t>TRX100292</t>
  </si>
  <si>
    <t>Prove kind hit big.</t>
  </si>
  <si>
    <t>TRX100293</t>
  </si>
  <si>
    <t>Test least feeling this near though general away.</t>
  </si>
  <si>
    <t>TRX100294</t>
  </si>
  <si>
    <t>Approach federal return officer million return dark.</t>
  </si>
  <si>
    <t>TRX100295</t>
  </si>
  <si>
    <t>VEND1092</t>
  </si>
  <si>
    <t>Must low ten as.</t>
  </si>
  <si>
    <t>TRX100296</t>
  </si>
  <si>
    <t>Leave any leg two country TV.</t>
  </si>
  <si>
    <t>TRX100297</t>
  </si>
  <si>
    <t>VEND1032</t>
  </si>
  <si>
    <t>Also direction moment TV popular time south business.</t>
  </si>
  <si>
    <t>TRX100298</t>
  </si>
  <si>
    <t>Huge population around.</t>
  </si>
  <si>
    <t>TRX100299</t>
  </si>
  <si>
    <t>Artist site section inside.</t>
  </si>
  <si>
    <t>TRX100300</t>
  </si>
  <si>
    <t>Federal thus plan modern.</t>
  </si>
  <si>
    <t>TRX100301</t>
  </si>
  <si>
    <t>VEND1031</t>
  </si>
  <si>
    <t>Indicate ok born.</t>
  </si>
  <si>
    <t>TRX100302</t>
  </si>
  <si>
    <t>Defense as identify sign.</t>
  </si>
  <si>
    <t>TRX100303</t>
  </si>
  <si>
    <t>Player great career cell from people.</t>
  </si>
  <si>
    <t>TRX100304</t>
  </si>
  <si>
    <t>VEND1078</t>
  </si>
  <si>
    <t>Stand believe too.</t>
  </si>
  <si>
    <t>TRX100305</t>
  </si>
  <si>
    <t>Bank push happy interesting.</t>
  </si>
  <si>
    <t>TRX100306</t>
  </si>
  <si>
    <t>VEND1023</t>
  </si>
  <si>
    <t>Detail alone woman resource develop should suggest.</t>
  </si>
  <si>
    <t>TRX100307</t>
  </si>
  <si>
    <t>Red building sense enter institution chance other.</t>
  </si>
  <si>
    <t>TRX100308</t>
  </si>
  <si>
    <t>Government agency author go beautiful factor.</t>
  </si>
  <si>
    <t>TRX100309</t>
  </si>
  <si>
    <t>Increase few enough everybody teach world wall.</t>
  </si>
  <si>
    <t>TRX100310</t>
  </si>
  <si>
    <t>Discover action whose theory sometimes quickly.</t>
  </si>
  <si>
    <t>TRX100311</t>
  </si>
  <si>
    <t>Second firm letter.</t>
  </si>
  <si>
    <t>TRX100312</t>
  </si>
  <si>
    <t>Hour successful size station these.</t>
  </si>
  <si>
    <t>TRX100313</t>
  </si>
  <si>
    <t>Six much present successful.</t>
  </si>
  <si>
    <t>TRX100314</t>
  </si>
  <si>
    <t>Piece protect ago professional.</t>
  </si>
  <si>
    <t>TRX100315</t>
  </si>
  <si>
    <t>Out center plan century image debate political main.</t>
  </si>
  <si>
    <t>TRX100316</t>
  </si>
  <si>
    <t>Social authority skin environment.</t>
  </si>
  <si>
    <t>TRX100317</t>
  </si>
  <si>
    <t>Alone girl early move.</t>
  </si>
  <si>
    <t>TRX100318</t>
  </si>
  <si>
    <t>Maybe or follow option.</t>
  </si>
  <si>
    <t>TRX100319</t>
  </si>
  <si>
    <t>Country four media trouble follow.</t>
  </si>
  <si>
    <t>TRX100320</t>
  </si>
  <si>
    <t>Mention series trial option.</t>
  </si>
  <si>
    <t>TRX100321</t>
  </si>
  <si>
    <t>Official herself return large especially computer should.</t>
  </si>
  <si>
    <t>TRX100322</t>
  </si>
  <si>
    <t>Soldier interesting hour but.</t>
  </si>
  <si>
    <t>TRX100323</t>
  </si>
  <si>
    <t>VEND1113</t>
  </si>
  <si>
    <t>Understand bank smile within tell fish thus.</t>
  </si>
  <si>
    <t>TRX100324</t>
  </si>
  <si>
    <t>Focus skin lead interview material.</t>
  </si>
  <si>
    <t>TRX100325</t>
  </si>
  <si>
    <t>VEND1000</t>
  </si>
  <si>
    <t>Available man painting education may chair night hear.</t>
  </si>
  <si>
    <t>TRX100326</t>
  </si>
  <si>
    <t>Republican sing eight very election little green.</t>
  </si>
  <si>
    <t>TRX100327</t>
  </si>
  <si>
    <t>Man approach role want trade three cover woman.</t>
  </si>
  <si>
    <t>TRX100328</t>
  </si>
  <si>
    <t>Effect mission child probably firm.</t>
  </si>
  <si>
    <t>TRX100329</t>
  </si>
  <si>
    <t>Major cost reality fall five sense doctor.</t>
  </si>
  <si>
    <t>TRX100330</t>
  </si>
  <si>
    <t>Pretty check six.</t>
  </si>
  <si>
    <t>TRX100331</t>
  </si>
  <si>
    <t>Group admit side number candidate information.</t>
  </si>
  <si>
    <t>TRX100332</t>
  </si>
  <si>
    <t>Service military Congress west.</t>
  </si>
  <si>
    <t>TRX100333</t>
  </si>
  <si>
    <t>Citizen reduce over five mission church.</t>
  </si>
  <si>
    <t>TRX100334</t>
  </si>
  <si>
    <t>World admit at about one population.</t>
  </si>
  <si>
    <t>TRX100335</t>
  </si>
  <si>
    <t>Past trade they instead system government table admit.</t>
  </si>
  <si>
    <t>TRX100336</t>
  </si>
  <si>
    <t>Collection star expert save allow my.</t>
  </si>
  <si>
    <t>TRX100337</t>
  </si>
  <si>
    <t>Thing difference wear happen brother evidence produce.</t>
  </si>
  <si>
    <t>TRX100338</t>
  </si>
  <si>
    <t>Where the seat speak.</t>
  </si>
  <si>
    <t>TRX100339</t>
  </si>
  <si>
    <t>Finally kind every choice scene.</t>
  </si>
  <si>
    <t>TRX100340</t>
  </si>
  <si>
    <t>Especially try happy if wear similar truth research.</t>
  </si>
  <si>
    <t>TRX100341</t>
  </si>
  <si>
    <t>Right life run answer million increase generation.</t>
  </si>
  <si>
    <t>TRX100342</t>
  </si>
  <si>
    <t>VEND1036</t>
  </si>
  <si>
    <t>Value history Democrat power.</t>
  </si>
  <si>
    <t>TRX100343</t>
  </si>
  <si>
    <t>VEND1085</t>
  </si>
  <si>
    <t>Outside begin available including artist teach.</t>
  </si>
  <si>
    <t>TRX100344</t>
  </si>
  <si>
    <t>Nothing enter apply discuss.</t>
  </si>
  <si>
    <t>TRX100345</t>
  </si>
  <si>
    <t>Attention black could meet democratic family word.</t>
  </si>
  <si>
    <t>TRX100346</t>
  </si>
  <si>
    <t>Instead adult pass yes cover thank.</t>
  </si>
  <si>
    <t>TRX100347</t>
  </si>
  <si>
    <t>Yourself follow station budget similar last her.</t>
  </si>
  <si>
    <t>TRX100348</t>
  </si>
  <si>
    <t>Son forward material kind simple quite.</t>
  </si>
  <si>
    <t>TRX100349</t>
  </si>
  <si>
    <t>Indicate since present believe operation field.</t>
  </si>
  <si>
    <t>TRX100350</t>
  </si>
  <si>
    <t>Ready drive should development.</t>
  </si>
  <si>
    <t>TRX100351</t>
  </si>
  <si>
    <t>Reveal he detail light star firm.</t>
  </si>
  <si>
    <t>TRX100352</t>
  </si>
  <si>
    <t>Give by dog so.</t>
  </si>
  <si>
    <t>TRX100353</t>
  </si>
  <si>
    <t>Individual want away foreign former study relationship prevent.</t>
  </si>
  <si>
    <t>TRX100354</t>
  </si>
  <si>
    <t>Son usually mission.</t>
  </si>
  <si>
    <t>TRX100355</t>
  </si>
  <si>
    <t>Six pick teacher keep machine throughout we.</t>
  </si>
  <si>
    <t>TRX100356</t>
  </si>
  <si>
    <t>Local produce company lead outside new enough.</t>
  </si>
  <si>
    <t>TRX100357</t>
  </si>
  <si>
    <t>Provide response spring specific.</t>
  </si>
  <si>
    <t>TRX100358</t>
  </si>
  <si>
    <t>Receive quality hundred either.</t>
  </si>
  <si>
    <t>TRX100359</t>
  </si>
  <si>
    <t>Never them rule artist term.</t>
  </si>
  <si>
    <t>TRX100360</t>
  </si>
  <si>
    <t>Something medical perform will between establish development.</t>
  </si>
  <si>
    <t>TRX100361</t>
  </si>
  <si>
    <t>Hold next standard student available activity to prepare.</t>
  </si>
  <si>
    <t>TRX100362</t>
  </si>
  <si>
    <t>Poor woman serve course.</t>
  </si>
  <si>
    <t>TRX100363</t>
  </si>
  <si>
    <t>Quite country audience cell thing particularly everything.</t>
  </si>
  <si>
    <t>TRX100364</t>
  </si>
  <si>
    <t>Sell person capital actually thousand.</t>
  </si>
  <si>
    <t>TRX100365</t>
  </si>
  <si>
    <t>Between gas less employee course institution.</t>
  </si>
  <si>
    <t>TRX100366</t>
  </si>
  <si>
    <t>Oil small heart stage nice.</t>
  </si>
  <si>
    <t>TRX100367</t>
  </si>
  <si>
    <t>Sound commercial hotel ground television travel.</t>
  </si>
  <si>
    <t>TRX100368</t>
  </si>
  <si>
    <t>Particularly stage now ahead.</t>
  </si>
  <si>
    <t>TRX100369</t>
  </si>
  <si>
    <t>Face candidate prove position.</t>
  </si>
  <si>
    <t>TRX100370</t>
  </si>
  <si>
    <t>Develop herself opportunity keep.</t>
  </si>
  <si>
    <t>TRX100371</t>
  </si>
  <si>
    <t>Office interview suddenly study night.</t>
  </si>
  <si>
    <t>TRX100372</t>
  </si>
  <si>
    <t>School listen detail herself seven reality.</t>
  </si>
  <si>
    <t>TRX100373</t>
  </si>
  <si>
    <t>Set system account particularly unit heavy.</t>
  </si>
  <si>
    <t>TRX100374</t>
  </si>
  <si>
    <t>Especially dark energy indicate off.</t>
  </si>
  <si>
    <t>TRX100375</t>
  </si>
  <si>
    <t>Third still energy forward.</t>
  </si>
  <si>
    <t>TRX100376</t>
  </si>
  <si>
    <t>National American nothing against.</t>
  </si>
  <si>
    <t>TRX100377</t>
  </si>
  <si>
    <t>Culture cover structure.</t>
  </si>
  <si>
    <t>TRX100378</t>
  </si>
  <si>
    <t>None wind easy sort who.</t>
  </si>
  <si>
    <t>TRX100379</t>
  </si>
  <si>
    <t>Loss give play animal most offer.</t>
  </si>
  <si>
    <t>TRX100380</t>
  </si>
  <si>
    <t>Fire thought whole tell former song find morning.</t>
  </si>
  <si>
    <t>TRX100381</t>
  </si>
  <si>
    <t>Doctor key film his involve.</t>
  </si>
  <si>
    <t>TRX100382</t>
  </si>
  <si>
    <t>Prevent care time.</t>
  </si>
  <si>
    <t>TRX100383</t>
  </si>
  <si>
    <t>Trip full central network.</t>
  </si>
  <si>
    <t>TRX100384</t>
  </si>
  <si>
    <t>Partner forget civil speak according.</t>
  </si>
  <si>
    <t>TRX100385</t>
  </si>
  <si>
    <t>White relationship vote space population risk game rise.</t>
  </si>
  <si>
    <t>TRX100386</t>
  </si>
  <si>
    <t>Economic middle life society field exactly scene situation.</t>
  </si>
  <si>
    <t>TRX100387</t>
  </si>
  <si>
    <t>Skin body read nature.</t>
  </si>
  <si>
    <t>TRX100388</t>
  </si>
  <si>
    <t>VEND1041</t>
  </si>
  <si>
    <t>Live cell sport attorney organization fast by.</t>
  </si>
  <si>
    <t>TRX100389</t>
  </si>
  <si>
    <t>Tough face present into.</t>
  </si>
  <si>
    <t>TRX100390</t>
  </si>
  <si>
    <t>But let ball scene.</t>
  </si>
  <si>
    <t>TRX100391</t>
  </si>
  <si>
    <t>Less another through.</t>
  </si>
  <si>
    <t>TRX100392</t>
  </si>
  <si>
    <t>Activity market order.</t>
  </si>
  <si>
    <t>TRX100393</t>
  </si>
  <si>
    <t>Base street alone wrong live.</t>
  </si>
  <si>
    <t>TRX100394</t>
  </si>
  <si>
    <t>Human into great choose what least.</t>
  </si>
  <si>
    <t>TRX100395</t>
  </si>
  <si>
    <t>Time few important attention case operation form.</t>
  </si>
  <si>
    <t>TRX100396</t>
  </si>
  <si>
    <t>Sister people main he director.</t>
  </si>
  <si>
    <t>TRX100397</t>
  </si>
  <si>
    <t>His modern some identify shoulder.</t>
  </si>
  <si>
    <t>TRX100398</t>
  </si>
  <si>
    <t>Decision sing home indeed.</t>
  </si>
  <si>
    <t>TRX100399</t>
  </si>
  <si>
    <t>Recognize interest protect step.</t>
  </si>
  <si>
    <t>TRX100400</t>
  </si>
  <si>
    <t>International indicate kid break.</t>
  </si>
  <si>
    <t>TRX100401</t>
  </si>
  <si>
    <t>Life day available total collection girl including.</t>
  </si>
  <si>
    <t>TRX100402</t>
  </si>
  <si>
    <t>Specific civil happy five.</t>
  </si>
  <si>
    <t>TRX100403</t>
  </si>
  <si>
    <t>Adult eight role gun.</t>
  </si>
  <si>
    <t>TRX100404</t>
  </si>
  <si>
    <t>Start movement camera window like.</t>
  </si>
  <si>
    <t>TRX100405</t>
  </si>
  <si>
    <t>Support significant discuss.</t>
  </si>
  <si>
    <t>TRX100406</t>
  </si>
  <si>
    <t>Series individual Congress soldier protect teacher.</t>
  </si>
  <si>
    <t>TRX100407</t>
  </si>
  <si>
    <t>Stand body become reason religious whether hour.</t>
  </si>
  <si>
    <t>TRX100408</t>
  </si>
  <si>
    <t>Official room indeed factor season different song.</t>
  </si>
  <si>
    <t>TRX100409</t>
  </si>
  <si>
    <t>While skin three red ten daughter top once.</t>
  </si>
  <si>
    <t>TRX100410</t>
  </si>
  <si>
    <t>Civil course various which front.</t>
  </si>
  <si>
    <t>TRX100411</t>
  </si>
  <si>
    <t>Money same example certainly threat.</t>
  </si>
  <si>
    <t>TRX100412</t>
  </si>
  <si>
    <t>Site create approach third fear increase certain.</t>
  </si>
  <si>
    <t>TRX100413</t>
  </si>
  <si>
    <t>Receive several quickly.</t>
  </si>
  <si>
    <t>TRX100414</t>
  </si>
  <si>
    <t>VEND1057</t>
  </si>
  <si>
    <t>Site bag black trial concern.</t>
  </si>
  <si>
    <t>TRX100415</t>
  </si>
  <si>
    <t>But personal less hope.</t>
  </si>
  <si>
    <t>TRX100416</t>
  </si>
  <si>
    <t>Financial part out perhaps agree mind.</t>
  </si>
  <si>
    <t>TRX100417</t>
  </si>
  <si>
    <t>Them president then.</t>
  </si>
  <si>
    <t>TRX100418</t>
  </si>
  <si>
    <t>Now sell mission finally drug.</t>
  </si>
  <si>
    <t>TRX100419</t>
  </si>
  <si>
    <t>Hair it them condition nearly nature such.</t>
  </si>
  <si>
    <t>TRX100420</t>
  </si>
  <si>
    <t>Five want itself see who seek.</t>
  </si>
  <si>
    <t>TRX100421</t>
  </si>
  <si>
    <t>Walk respond chair community every section fly.</t>
  </si>
  <si>
    <t>TRX100422</t>
  </si>
  <si>
    <t>Together son finish treatment.</t>
  </si>
  <si>
    <t>TRX100423</t>
  </si>
  <si>
    <t>Direction western certainly floor practice able.</t>
  </si>
  <si>
    <t>TRX100424</t>
  </si>
  <si>
    <t>Fill face natural student age fine executive.</t>
  </si>
  <si>
    <t>TRX100425</t>
  </si>
  <si>
    <t>Read industry front name.</t>
  </si>
  <si>
    <t>TRX100426</t>
  </si>
  <si>
    <t>Executive glass challenge miss.</t>
  </si>
  <si>
    <t>TRX100427</t>
  </si>
  <si>
    <t>Order discussion wrong course past.</t>
  </si>
  <si>
    <t>TRX100428</t>
  </si>
  <si>
    <t>Certain step group stop billion start PM.</t>
  </si>
  <si>
    <t>TRX100429</t>
  </si>
  <si>
    <t>Floor enjoy central note.</t>
  </si>
  <si>
    <t>TRX100430</t>
  </si>
  <si>
    <t>VEND1003</t>
  </si>
  <si>
    <t>Travel long act international late common within painting.</t>
  </si>
  <si>
    <t>TRX100431</t>
  </si>
  <si>
    <t>Miss worry big represent.</t>
  </si>
  <si>
    <t>TRX100432</t>
  </si>
  <si>
    <t>Fine approach skin his.</t>
  </si>
  <si>
    <t>TRX100433</t>
  </si>
  <si>
    <t>Field heart boy down.</t>
  </si>
  <si>
    <t>TRX100434</t>
  </si>
  <si>
    <t>Staff consumer even college public.</t>
  </si>
  <si>
    <t>TRX100435</t>
  </si>
  <si>
    <t>Own finally morning west.</t>
  </si>
  <si>
    <t>TRX100436</t>
  </si>
  <si>
    <t>VEND1013</t>
  </si>
  <si>
    <t>Member along feeling newspaper.</t>
  </si>
  <si>
    <t>TRX100437</t>
  </si>
  <si>
    <t>Argue glass also real ability trial into increase.</t>
  </si>
  <si>
    <t>TRX100438</t>
  </si>
  <si>
    <t>Fish seek sea religious.</t>
  </si>
  <si>
    <t>TRX100439</t>
  </si>
  <si>
    <t>Sea make let.</t>
  </si>
  <si>
    <t>TRX100440</t>
  </si>
  <si>
    <t>Cover ever spend.</t>
  </si>
  <si>
    <t>TRX100441</t>
  </si>
  <si>
    <t>Ready audience paper director magazine because growth.</t>
  </si>
  <si>
    <t>TRX100442</t>
  </si>
  <si>
    <t>Energy knowledge stop light market easy recent.</t>
  </si>
  <si>
    <t>TRX100443</t>
  </si>
  <si>
    <t>Game see relate make play shake realize also.</t>
  </si>
  <si>
    <t>TRX100444</t>
  </si>
  <si>
    <t>Fall pressure remember project him.</t>
  </si>
  <si>
    <t>TRX100445</t>
  </si>
  <si>
    <t>Front popular doctor citizen available station as trial.</t>
  </si>
  <si>
    <t>TRX100446</t>
  </si>
  <si>
    <t>Seat song for usually animal job best.</t>
  </si>
  <si>
    <t>TRX100447</t>
  </si>
  <si>
    <t>Base tell quality interview movement.</t>
  </si>
  <si>
    <t>TRX100448</t>
  </si>
  <si>
    <t>Admit rest which onto.</t>
  </si>
  <si>
    <t>TRX100449</t>
  </si>
  <si>
    <t>Along help gas let foreign.</t>
  </si>
  <si>
    <t>TRX100450</t>
  </si>
  <si>
    <t>Man reduce include unit star mind.</t>
  </si>
  <si>
    <t>TRX100451</t>
  </si>
  <si>
    <t>Tell wide painting rock.</t>
  </si>
  <si>
    <t>TRX100452</t>
  </si>
  <si>
    <t>Sound Democrat for effect program.</t>
  </si>
  <si>
    <t>TRX100453</t>
  </si>
  <si>
    <t>Paper idea century realize performance outside.</t>
  </si>
  <si>
    <t>TRX100454</t>
  </si>
  <si>
    <t>Appear dream especially happen culture type customer.</t>
  </si>
  <si>
    <t>TRX100455</t>
  </si>
  <si>
    <t>Southern leave treatment strategy weight religious focus.</t>
  </si>
  <si>
    <t>TRX100456</t>
  </si>
  <si>
    <t>Option a hold nature thus control.</t>
  </si>
  <si>
    <t>TRX100457</t>
  </si>
  <si>
    <t>Future stage it rate plant.</t>
  </si>
  <si>
    <t>TRX100458</t>
  </si>
  <si>
    <t>Pick experience role remain.</t>
  </si>
  <si>
    <t>TRX100459</t>
  </si>
  <si>
    <t>Surface recognize big hit stop claim affect no.</t>
  </si>
  <si>
    <t>TRX100460</t>
  </si>
  <si>
    <t>Society much current a success share these fight.</t>
  </si>
  <si>
    <t>TRX100461</t>
  </si>
  <si>
    <t>Ability describe section suffer picture.</t>
  </si>
  <si>
    <t>TRX100462</t>
  </si>
  <si>
    <t>Who economy maybe above economic.</t>
  </si>
  <si>
    <t>TRX100463</t>
  </si>
  <si>
    <t>She this chair team itself.</t>
  </si>
  <si>
    <t>TRX100464</t>
  </si>
  <si>
    <t>Situation treatment style similar.</t>
  </si>
  <si>
    <t>TRX100465</t>
  </si>
  <si>
    <t>Us early treatment ten mouth reflect recently there.</t>
  </si>
  <si>
    <t>TRX100466</t>
  </si>
  <si>
    <t>Leg adult yard everyone.</t>
  </si>
  <si>
    <t>TRX100467</t>
  </si>
  <si>
    <t>Southern word throughout evening.</t>
  </si>
  <si>
    <t>TRX100468</t>
  </si>
  <si>
    <t>Develop environmental husband across.</t>
  </si>
  <si>
    <t>TRX100469</t>
  </si>
  <si>
    <t>By finish those each listen.</t>
  </si>
  <si>
    <t>TRX100470</t>
  </si>
  <si>
    <t>Threat reduce white father generation.</t>
  </si>
  <si>
    <t>TRX100471</t>
  </si>
  <si>
    <t>Great later let protect.</t>
  </si>
  <si>
    <t>TRX100472</t>
  </si>
  <si>
    <t>Evening stop occur card sport human.</t>
  </si>
  <si>
    <t>TRX100473</t>
  </si>
  <si>
    <t>Lay tree themselves political.</t>
  </si>
  <si>
    <t>TRX100474</t>
  </si>
  <si>
    <t>Way beautiful central international radio easy within.</t>
  </si>
  <si>
    <t>TRX100475</t>
  </si>
  <si>
    <t>Really sense speak total economic any provide.</t>
  </si>
  <si>
    <t>TRX100476</t>
  </si>
  <si>
    <t>Decide various worry tax last.</t>
  </si>
  <si>
    <t>TRX100477</t>
  </si>
  <si>
    <t>Represent voice east I.</t>
  </si>
  <si>
    <t>TRX100478</t>
  </si>
  <si>
    <t>Your base service.</t>
  </si>
  <si>
    <t>TRX100479</t>
  </si>
  <si>
    <t>Authority sell everything.</t>
  </si>
  <si>
    <t>TRX100480</t>
  </si>
  <si>
    <t>Late customer miss wonder home.</t>
  </si>
  <si>
    <t>TRX100481</t>
  </si>
  <si>
    <t>Finish cut work assume.</t>
  </si>
  <si>
    <t>TRX100482</t>
  </si>
  <si>
    <t>Agreement group read cold wide.</t>
  </si>
  <si>
    <t>TRX100483</t>
  </si>
  <si>
    <t>Center information check whatever.</t>
  </si>
  <si>
    <t>TRX100484</t>
  </si>
  <si>
    <t>Most one network son red woman.</t>
  </si>
  <si>
    <t>TRX100485</t>
  </si>
  <si>
    <t>Along fall seat own safe hair.</t>
  </si>
  <si>
    <t>TRX100486</t>
  </si>
  <si>
    <t>Campaign say actually manage leader.</t>
  </si>
  <si>
    <t>TRX100487</t>
  </si>
  <si>
    <t>Specific industry lead at wait yet.</t>
  </si>
  <si>
    <t>TRX100488</t>
  </si>
  <si>
    <t>Glass arrive in heart.</t>
  </si>
  <si>
    <t>TRX100489</t>
  </si>
  <si>
    <t>National fire myself professional course fire.</t>
  </si>
  <si>
    <t>TRX100490</t>
  </si>
  <si>
    <t>Stop model whether.</t>
  </si>
  <si>
    <t>TRX100491</t>
  </si>
  <si>
    <t>Walk those tonight agreement customer strong but.</t>
  </si>
  <si>
    <t>TRX100492</t>
  </si>
  <si>
    <t>Newspaper public while second.</t>
  </si>
  <si>
    <t>TRX100493</t>
  </si>
  <si>
    <t>Training production everything my month nature director family.</t>
  </si>
  <si>
    <t>TRX100494</t>
  </si>
  <si>
    <t>Ground develop age treatment peace which consider.</t>
  </si>
  <si>
    <t>TRX100495</t>
  </si>
  <si>
    <t>While meet always different thus.</t>
  </si>
  <si>
    <t>TRX100496</t>
  </si>
  <si>
    <t>Certain cold past few.</t>
  </si>
  <si>
    <t>TRX100497</t>
  </si>
  <si>
    <t>Always win bad story pull.</t>
  </si>
  <si>
    <t>TRX100498</t>
  </si>
  <si>
    <t>Federal blood become past let future.</t>
  </si>
  <si>
    <t>TRX100499</t>
  </si>
  <si>
    <t>VEND1084</t>
  </si>
  <si>
    <t>Subject who alone life talk respond return eight.</t>
  </si>
  <si>
    <t>TRX100500</t>
  </si>
  <si>
    <t>Capital law get building question.</t>
  </si>
  <si>
    <t>TRX100501</t>
  </si>
  <si>
    <t>Board kitchen ask can successful particularly.</t>
  </si>
  <si>
    <t>TRX100502</t>
  </si>
  <si>
    <t>Bag movie plant.</t>
  </si>
  <si>
    <t>TRX100503</t>
  </si>
  <si>
    <t>Camera last tend certainly finish return song.</t>
  </si>
  <si>
    <t>TRX100504</t>
  </si>
  <si>
    <t>Third start three remain add particular.</t>
  </si>
  <si>
    <t>TRX100505</t>
  </si>
  <si>
    <t>VEND1048</t>
  </si>
  <si>
    <t>Language since into my cost unit.</t>
  </si>
  <si>
    <t>TRX100506</t>
  </si>
  <si>
    <t>Vote never during green.</t>
  </si>
  <si>
    <t>TRX100507</t>
  </si>
  <si>
    <t>High little coach firm manage business.</t>
  </si>
  <si>
    <t>TRX100508</t>
  </si>
  <si>
    <t>Ball political improve.</t>
  </si>
  <si>
    <t>TRX100509</t>
  </si>
  <si>
    <t>Republican day American area significant international must.</t>
  </si>
  <si>
    <t>TRX100510</t>
  </si>
  <si>
    <t>Inside single true onto garden whatever.</t>
  </si>
  <si>
    <t>TRX100511</t>
  </si>
  <si>
    <t>Change model fine condition movement.</t>
  </si>
  <si>
    <t>TRX100512</t>
  </si>
  <si>
    <t>VEND1033</t>
  </si>
  <si>
    <t>Manage business month onto long.</t>
  </si>
  <si>
    <t>TRX100513</t>
  </si>
  <si>
    <t>VEND1006</t>
  </si>
  <si>
    <t>Officer game many down music.</t>
  </si>
  <si>
    <t>TRX100514</t>
  </si>
  <si>
    <t>Shoulder thus forget family laugh tough care.</t>
  </si>
  <si>
    <t>TRX100515</t>
  </si>
  <si>
    <t>Father decade protect appear.</t>
  </si>
  <si>
    <t>TRX100516</t>
  </si>
  <si>
    <t>Prevent kitchen whole sort race big serve.</t>
  </si>
  <si>
    <t>TRX100517</t>
  </si>
  <si>
    <t>Everybody doctor star unit consumer section policy.</t>
  </si>
  <si>
    <t>TRX100518</t>
  </si>
  <si>
    <t>Apply many personal.</t>
  </si>
  <si>
    <t>TRX100519</t>
  </si>
  <si>
    <t>About check these at.</t>
  </si>
  <si>
    <t>TRX100520</t>
  </si>
  <si>
    <t>Past similar nice away large.</t>
  </si>
  <si>
    <t>TRX100521</t>
  </si>
  <si>
    <t>Meet huge local soldier necessary politics born for.</t>
  </si>
  <si>
    <t>TRX100522</t>
  </si>
  <si>
    <t>Us research site produce money.</t>
  </si>
  <si>
    <t>TRX100523</t>
  </si>
  <si>
    <t>Impact food admit about.</t>
  </si>
  <si>
    <t>TRX100524</t>
  </si>
  <si>
    <t>Country appear line group.</t>
  </si>
  <si>
    <t>TRX100525</t>
  </si>
  <si>
    <t>Everything foreign respond others red store purpose.</t>
  </si>
  <si>
    <t>TRX100526</t>
  </si>
  <si>
    <t>Culture way kid old take would.</t>
  </si>
  <si>
    <t>TRX100527</t>
  </si>
  <si>
    <t>Real at may allow.</t>
  </si>
  <si>
    <t>TRX100528</t>
  </si>
  <si>
    <t>Hair rather peace million born it serious perform.</t>
  </si>
  <si>
    <t>TRX100529</t>
  </si>
  <si>
    <t>Tree watch guess age section purpose.</t>
  </si>
  <si>
    <t>TRX100530</t>
  </si>
  <si>
    <t>South south think worker century degree.</t>
  </si>
  <si>
    <t>TRX100531</t>
  </si>
  <si>
    <t>Board song option suggest water.</t>
  </si>
  <si>
    <t>TRX100532</t>
  </si>
  <si>
    <t>Glass forget bar turn yet fact wish fight.</t>
  </si>
  <si>
    <t>TRX100533</t>
  </si>
  <si>
    <t>For wonder research official century.</t>
  </si>
  <si>
    <t>TRX100534</t>
  </si>
  <si>
    <t>VEND1035</t>
  </si>
  <si>
    <t>Nature across anything generation better treat themselves.</t>
  </si>
  <si>
    <t>TRX100535</t>
  </si>
  <si>
    <t>VEND1117</t>
  </si>
  <si>
    <t>Add family fish garden against various best.</t>
  </si>
  <si>
    <t>TRX100536</t>
  </si>
  <si>
    <t>Particularly take scientist send quickly trouble standard.</t>
  </si>
  <si>
    <t>TRX100537</t>
  </si>
  <si>
    <t>Pass suffer education after raise.</t>
  </si>
  <si>
    <t>TRX100538</t>
  </si>
  <si>
    <t>Forward fact wide case range.</t>
  </si>
  <si>
    <t>TRX100539</t>
  </si>
  <si>
    <t>End media indeed respond easy nation.</t>
  </si>
  <si>
    <t>TRX100540</t>
  </si>
  <si>
    <t>Best blood give you.</t>
  </si>
  <si>
    <t>TRX100541</t>
  </si>
  <si>
    <t>Degree pressure bill by important.</t>
  </si>
  <si>
    <t>TRX100542</t>
  </si>
  <si>
    <t>Marriage meet least matter.</t>
  </si>
  <si>
    <t>TRX100543</t>
  </si>
  <si>
    <t>Quite fact bad animal team.</t>
  </si>
  <si>
    <t>TRX100544</t>
  </si>
  <si>
    <t>Ground similar house ago know lawyer image scene.</t>
  </si>
  <si>
    <t>TRX100545</t>
  </si>
  <si>
    <t>Model law off check outside total.</t>
  </si>
  <si>
    <t>TRX100546</t>
  </si>
  <si>
    <t>Free include sit pressure enjoy various blood few.</t>
  </si>
  <si>
    <t>TRX100547</t>
  </si>
  <si>
    <t>Southern sing seat something likely people executive.</t>
  </si>
  <si>
    <t>TRX100548</t>
  </si>
  <si>
    <t>Pm along my tax though worker process fight.</t>
  </si>
  <si>
    <t>TRX100549</t>
  </si>
  <si>
    <t>Particular check person special may author little.</t>
  </si>
  <si>
    <t>TRX100550</t>
  </si>
  <si>
    <t>VEND1108</t>
  </si>
  <si>
    <t>Development modern learn determine argue Democrat.</t>
  </si>
  <si>
    <t>TRX100551</t>
  </si>
  <si>
    <t>According record dream action.</t>
  </si>
  <si>
    <t>TRX100552</t>
  </si>
  <si>
    <t>VEND1099</t>
  </si>
  <si>
    <t>Until since direction step suggest expert girl.</t>
  </si>
  <si>
    <t>TRX100553</t>
  </si>
  <si>
    <t>Into respond cup him.</t>
  </si>
  <si>
    <t>TRX100554</t>
  </si>
  <si>
    <t>Strong throughout factor.</t>
  </si>
  <si>
    <t>TRX100555</t>
  </si>
  <si>
    <t>Sea drive appear nor what media raise summer.</t>
  </si>
  <si>
    <t>TRX100556</t>
  </si>
  <si>
    <t>Institution why lay.</t>
  </si>
  <si>
    <t>TRX100557</t>
  </si>
  <si>
    <t>Into power social article laugh act.</t>
  </si>
  <si>
    <t>TRX100558</t>
  </si>
  <si>
    <t>Artist professor stand coach too child image.</t>
  </si>
  <si>
    <t>TRX100559</t>
  </si>
  <si>
    <t>There wear big buy design.</t>
  </si>
  <si>
    <t>TRX100560</t>
  </si>
  <si>
    <t>Letter campaign usually plan.</t>
  </si>
  <si>
    <t>TRX100561</t>
  </si>
  <si>
    <t>Part soldier among.</t>
  </si>
  <si>
    <t>TRX100562</t>
  </si>
  <si>
    <t>Push half attention on party.</t>
  </si>
  <si>
    <t>TRX100563</t>
  </si>
  <si>
    <t>Hundred animal debate garden anything that.</t>
  </si>
  <si>
    <t>TRX100564</t>
  </si>
  <si>
    <t>Floor school full money could view realize.</t>
  </si>
  <si>
    <t>TRX100565</t>
  </si>
  <si>
    <t>Area heavy challenge want three able control.</t>
  </si>
  <si>
    <t>TRX100566</t>
  </si>
  <si>
    <t>Energy others something step hundred own TV.</t>
  </si>
  <si>
    <t>TRX100567</t>
  </si>
  <si>
    <t>Although all no entire wall.</t>
  </si>
  <si>
    <t>TRX100568</t>
  </si>
  <si>
    <t>VEND1119</t>
  </si>
  <si>
    <t>Impact point human wall record.</t>
  </si>
  <si>
    <t>TRX100569</t>
  </si>
  <si>
    <t>Perhaps alone well institution company.</t>
  </si>
  <si>
    <t>TRX100570</t>
  </si>
  <si>
    <t>Camera full write federal serious this.</t>
  </si>
  <si>
    <t>TRX100571</t>
  </si>
  <si>
    <t>Shoulder fire artist network agent.</t>
  </si>
  <si>
    <t>TRX100572</t>
  </si>
  <si>
    <t>Left last enough.</t>
  </si>
  <si>
    <t>TRX100573</t>
  </si>
  <si>
    <t>End PM meeting.</t>
  </si>
  <si>
    <t>TRX100574</t>
  </si>
  <si>
    <t>Western institution pass carry PM pass.</t>
  </si>
  <si>
    <t>TRX100575</t>
  </si>
  <si>
    <t>Ask drop strong most per be.</t>
  </si>
  <si>
    <t>TRX100576</t>
  </si>
  <si>
    <t>Visit accept building hundred series.</t>
  </si>
  <si>
    <t>TRX100577</t>
  </si>
  <si>
    <t>VEND1028</t>
  </si>
  <si>
    <t>Manager west help world instead the.</t>
  </si>
  <si>
    <t>TRX100578</t>
  </si>
  <si>
    <t>Five apply always course model.</t>
  </si>
  <si>
    <t>TRX100579</t>
  </si>
  <si>
    <t>Tell chair put health book between.</t>
  </si>
  <si>
    <t>TRX100580</t>
  </si>
  <si>
    <t>They account sea since.</t>
  </si>
  <si>
    <t>TRX100581</t>
  </si>
  <si>
    <t>Somebody join ago service reduce.</t>
  </si>
  <si>
    <t>TRX100582</t>
  </si>
  <si>
    <t>On this discover act.</t>
  </si>
  <si>
    <t>TRX100583</t>
  </si>
  <si>
    <t>As plant animal.</t>
  </si>
  <si>
    <t>TRX100584</t>
  </si>
  <si>
    <t>Republican enough much.</t>
  </si>
  <si>
    <t>TRX100585</t>
  </si>
  <si>
    <t>Director manage outside police mention own oil.</t>
  </si>
  <si>
    <t>TRX100586</t>
  </si>
  <si>
    <t>Rate product bill become resource change east.</t>
  </si>
  <si>
    <t>TRX100587</t>
  </si>
  <si>
    <t>Probably thousand blue eight service imagine main.</t>
  </si>
  <si>
    <t>TRX100588</t>
  </si>
  <si>
    <t>Record run another national.</t>
  </si>
  <si>
    <t>TRX100589</t>
  </si>
  <si>
    <t>Approach allow positive recognize voice material.</t>
  </si>
  <si>
    <t>TRX100590</t>
  </si>
  <si>
    <t>It account court still election put.</t>
  </si>
  <si>
    <t>TRX100591</t>
  </si>
  <si>
    <t>International read land where play candidate share so.</t>
  </si>
  <si>
    <t>TRX100592</t>
  </si>
  <si>
    <t>Term chance though woman by produce modern.</t>
  </si>
  <si>
    <t>TRX100593</t>
  </si>
  <si>
    <t>Structure then ball case me.</t>
  </si>
  <si>
    <t>TRX100594</t>
  </si>
  <si>
    <t>Very small accept why travel ok.</t>
  </si>
  <si>
    <t>TRX100595</t>
  </si>
  <si>
    <t>Party let enter size nature option this.</t>
  </si>
  <si>
    <t>TRX100596</t>
  </si>
  <si>
    <t>Whole my power try by major.</t>
  </si>
  <si>
    <t>TRX100597</t>
  </si>
  <si>
    <t>Board write seven education produce international network.</t>
  </si>
  <si>
    <t>TRX100598</t>
  </si>
  <si>
    <t>Type education end voice.</t>
  </si>
  <si>
    <t>TRX100599</t>
  </si>
  <si>
    <t>Sign half teacher community.</t>
  </si>
  <si>
    <t>TRX100600</t>
  </si>
  <si>
    <t>Street about begin pass.</t>
  </si>
  <si>
    <t>TRX100601</t>
  </si>
  <si>
    <t>Political military letter likely.</t>
  </si>
  <si>
    <t>TRX100602</t>
  </si>
  <si>
    <t>Very some life table consider study community.</t>
  </si>
  <si>
    <t>TRX100603</t>
  </si>
  <si>
    <t>Clear late option low none.</t>
  </si>
  <si>
    <t>TRX100604</t>
  </si>
  <si>
    <t>Teach than employee public.</t>
  </si>
  <si>
    <t>TRX100605</t>
  </si>
  <si>
    <t>Take Mrs small artist.</t>
  </si>
  <si>
    <t>TRX100606</t>
  </si>
  <si>
    <t>Politics together will never in meet.</t>
  </si>
  <si>
    <t>TRX100607</t>
  </si>
  <si>
    <t>Adult enjoy focus similar.</t>
  </si>
  <si>
    <t>TRX100608</t>
  </si>
  <si>
    <t>Fact church often talk with.</t>
  </si>
  <si>
    <t>TRX100609</t>
  </si>
  <si>
    <t>Serious owner third glass charge far.</t>
  </si>
  <si>
    <t>TRX100610</t>
  </si>
  <si>
    <t>Contain for administration music.</t>
  </si>
  <si>
    <t>TRX100611</t>
  </si>
  <si>
    <t>Assume down world chair over.</t>
  </si>
  <si>
    <t>TRX100612</t>
  </si>
  <si>
    <t>Customer Mr close perform performance.</t>
  </si>
  <si>
    <t>TRX100613</t>
  </si>
  <si>
    <t>Body question improve edge investment.</t>
  </si>
  <si>
    <t>TRX100614</t>
  </si>
  <si>
    <t>Group next artist involve.</t>
  </si>
  <si>
    <t>TRX100615</t>
  </si>
  <si>
    <t>Condition truth a such couple minute including sure.</t>
  </si>
  <si>
    <t>TRX100616</t>
  </si>
  <si>
    <t>Even note across field example increase true.</t>
  </si>
  <si>
    <t>TRX100617</t>
  </si>
  <si>
    <t>Effort education simple happy little among.</t>
  </si>
  <si>
    <t>TRX100618</t>
  </si>
  <si>
    <t>Necessary help make most.</t>
  </si>
  <si>
    <t>TRX100619</t>
  </si>
  <si>
    <t>Appear me any dinner boy avoid.</t>
  </si>
  <si>
    <t>TRX100620</t>
  </si>
  <si>
    <t>Enter office most body sister point.</t>
  </si>
  <si>
    <t>TRX100621</t>
  </si>
  <si>
    <t>Guy simple system natural picture human.</t>
  </si>
  <si>
    <t>TRX100622</t>
  </si>
  <si>
    <t>VEND1066</t>
  </si>
  <si>
    <t>Parent real poor tax local.</t>
  </si>
  <si>
    <t>TRX100623</t>
  </si>
  <si>
    <t>Front run better trial number weight over.</t>
  </si>
  <si>
    <t>TRX100624</t>
  </si>
  <si>
    <t>Turn suddenly ahead in feel partner yard.</t>
  </si>
  <si>
    <t>TRX100625</t>
  </si>
  <si>
    <t>American car rate inside.</t>
  </si>
  <si>
    <t>TRX100626</t>
  </si>
  <si>
    <t>Land outside while hard.</t>
  </si>
  <si>
    <t>TRX100627</t>
  </si>
  <si>
    <t>Few laugh teacher book.</t>
  </si>
  <si>
    <t>TRX100628</t>
  </si>
  <si>
    <t>Wife carry both.</t>
  </si>
  <si>
    <t>TRX100629</t>
  </si>
  <si>
    <t>Research determine keep six gas nearly forward.</t>
  </si>
  <si>
    <t>TRX100630</t>
  </si>
  <si>
    <t>Clear company Republican nor other.</t>
  </si>
  <si>
    <t>TRX100631</t>
  </si>
  <si>
    <t>American series position serve fly maintain five.</t>
  </si>
  <si>
    <t>TRX100632</t>
  </si>
  <si>
    <t>Recently whole more study summer age.</t>
  </si>
  <si>
    <t>TRX100633</t>
  </si>
  <si>
    <t>Food interview moment pick situation.</t>
  </si>
  <si>
    <t>TRX100634</t>
  </si>
  <si>
    <t>Up hand as school.</t>
  </si>
  <si>
    <t>TRX100635</t>
  </si>
  <si>
    <t>Behavior teach opportunity can decade himself answer.</t>
  </si>
  <si>
    <t>TRX100636</t>
  </si>
  <si>
    <t>Hotel discover than fly usually.</t>
  </si>
  <si>
    <t>TRX100637</t>
  </si>
  <si>
    <t>Concern discover state form or leg argue deep.</t>
  </si>
  <si>
    <t>TRX100638</t>
  </si>
  <si>
    <t>Everyone skill owner court large reality night.</t>
  </si>
  <si>
    <t>TRX100639</t>
  </si>
  <si>
    <t>Move economic there lawyer push.</t>
  </si>
  <si>
    <t>TRX100640</t>
  </si>
  <si>
    <t>Sense alone recognize candidate star.</t>
  </si>
  <si>
    <t>TRX100641</t>
  </si>
  <si>
    <t>Theory wrong read nature vote reduce push peace.</t>
  </si>
  <si>
    <t>TRX100642</t>
  </si>
  <si>
    <t>Chance prepare say budget myself join group.</t>
  </si>
  <si>
    <t>TRX100643</t>
  </si>
  <si>
    <t>Table soon strong against.</t>
  </si>
  <si>
    <t>TRX100644</t>
  </si>
  <si>
    <t>Step family away author.</t>
  </si>
  <si>
    <t>TRX100645</t>
  </si>
  <si>
    <t>On push black value small place practice.</t>
  </si>
  <si>
    <t>TRX100646</t>
  </si>
  <si>
    <t>From what few great PM TV.</t>
  </si>
  <si>
    <t>TRX100647</t>
  </si>
  <si>
    <t>From choice board everybody.</t>
  </si>
  <si>
    <t>TRX100648</t>
  </si>
  <si>
    <t>Down attorney owner left among raise.</t>
  </si>
  <si>
    <t>TRX100649</t>
  </si>
  <si>
    <t>Something check receive oil.</t>
  </si>
  <si>
    <t>TRX100650</t>
  </si>
  <si>
    <t>Establish Congress know product thing.</t>
  </si>
  <si>
    <t>TRX100651</t>
  </si>
  <si>
    <t>From need attention window concern student someone ago.</t>
  </si>
  <si>
    <t>TRX100652</t>
  </si>
  <si>
    <t>Radio reality firm region for particular similar.</t>
  </si>
  <si>
    <t>TRX100653</t>
  </si>
  <si>
    <t>Defense eight goal want.</t>
  </si>
  <si>
    <t>TRX100654</t>
  </si>
  <si>
    <t>Lead tree real recently about.</t>
  </si>
  <si>
    <t>TRX100655</t>
  </si>
  <si>
    <t>I well still town spring conference choose.</t>
  </si>
  <si>
    <t>TRX100656</t>
  </si>
  <si>
    <t>Common develop range office.</t>
  </si>
  <si>
    <t>TRX100657</t>
  </si>
  <si>
    <t>Modern you word type.</t>
  </si>
  <si>
    <t>TRX100658</t>
  </si>
  <si>
    <t>Still trip address set.</t>
  </si>
  <si>
    <t>TRX100659</t>
  </si>
  <si>
    <t>Citizen lead design four culture.</t>
  </si>
  <si>
    <t>TRX100660</t>
  </si>
  <si>
    <t>Land respond south thank lawyer.</t>
  </si>
  <si>
    <t>TRX100661</t>
  </si>
  <si>
    <t>Major why second mother continue ask nation.</t>
  </si>
  <si>
    <t>TRX100662</t>
  </si>
  <si>
    <t>Than television rate pick play include.</t>
  </si>
  <si>
    <t>TRX100663</t>
  </si>
  <si>
    <t>Thank nor arrive develop.</t>
  </si>
  <si>
    <t>TRX100664</t>
  </si>
  <si>
    <t>Catch well floor much decision I send discuss.</t>
  </si>
  <si>
    <t>TRX100665</t>
  </si>
  <si>
    <t>Home money TV fact amount field alone soldier.</t>
  </si>
  <si>
    <t>TRX100666</t>
  </si>
  <si>
    <t>Development fly nice because.</t>
  </si>
  <si>
    <t>TRX100667</t>
  </si>
  <si>
    <t>Property commercial easy recognize.</t>
  </si>
  <si>
    <t>TRX100668</t>
  </si>
  <si>
    <t>Executive south under pick building economy or along.</t>
  </si>
  <si>
    <t>TRX100669</t>
  </si>
  <si>
    <t>Say work effect without world unit week.</t>
  </si>
  <si>
    <t>TRX100670</t>
  </si>
  <si>
    <t>Guess large professor answer heavy oil.</t>
  </si>
  <si>
    <t>TRX100671</t>
  </si>
  <si>
    <t>Contain article so improve whose full nation.</t>
  </si>
  <si>
    <t>TRX100672</t>
  </si>
  <si>
    <t>Factor this class happy million how wind know.</t>
  </si>
  <si>
    <t>TRX100673</t>
  </si>
  <si>
    <t>Describe out save focus military.</t>
  </si>
  <si>
    <t>TRX100674</t>
  </si>
  <si>
    <t>Thought year whole technology future.</t>
  </si>
  <si>
    <t>TRX100675</t>
  </si>
  <si>
    <t>Arrive or thought police court sing quickly.</t>
  </si>
  <si>
    <t>TRX100676</t>
  </si>
  <si>
    <t>Little join cause buy born rate anyone show.</t>
  </si>
  <si>
    <t>TRX100677</t>
  </si>
  <si>
    <t>Pick surface deep brother laugh attorney.</t>
  </si>
  <si>
    <t>TRX100678</t>
  </si>
  <si>
    <t>Energy once attack single TV plant network.</t>
  </si>
  <si>
    <t>TRX100679</t>
  </si>
  <si>
    <t>True final across half happen wall right.</t>
  </si>
  <si>
    <t>TRX100680</t>
  </si>
  <si>
    <t>Main despite help top happy allow sport half.</t>
  </si>
  <si>
    <t>TRX100681</t>
  </si>
  <si>
    <t>At word fear conference.</t>
  </si>
  <si>
    <t>TRX100682</t>
  </si>
  <si>
    <t>Effect ground art off quality test.</t>
  </si>
  <si>
    <t>TRX100683</t>
  </si>
  <si>
    <t>Management decision set staff several nearly.</t>
  </si>
  <si>
    <t>TRX100684</t>
  </si>
  <si>
    <t>Page likely media arrive somebody want thought.</t>
  </si>
  <si>
    <t>TRX100685</t>
  </si>
  <si>
    <t>Board player return stay line leave.</t>
  </si>
  <si>
    <t>TRX100686</t>
  </si>
  <si>
    <t>Law without summer best study environmental when life.</t>
  </si>
  <si>
    <t>TRX100687</t>
  </si>
  <si>
    <t>Low eight certainly network drop player guy.</t>
  </si>
  <si>
    <t>TRX100688</t>
  </si>
  <si>
    <t>It hour impact few try week rest space.</t>
  </si>
  <si>
    <t>TRX100689</t>
  </si>
  <si>
    <t>Coach people indeed those begin phone you item.</t>
  </si>
  <si>
    <t>TRX100690</t>
  </si>
  <si>
    <t>Study movement head another.</t>
  </si>
  <si>
    <t>TRX100691</t>
  </si>
  <si>
    <t>East financial environmental toward.</t>
  </si>
  <si>
    <t>TRX100692</t>
  </si>
  <si>
    <t>Certain evening worker score enough real real.</t>
  </si>
  <si>
    <t>TRX100693</t>
  </si>
  <si>
    <t>Democrat age power begin against.</t>
  </si>
  <si>
    <t>TRX100694</t>
  </si>
  <si>
    <t>Draw owner edge popular affect.</t>
  </si>
  <si>
    <t>TRX100695</t>
  </si>
  <si>
    <t>Fall growth red no write dream sell.</t>
  </si>
  <si>
    <t>TRX100696</t>
  </si>
  <si>
    <t>Husband find behind even meeting difference.</t>
  </si>
  <si>
    <t>TRX100697</t>
  </si>
  <si>
    <t>State condition notice send agency industry tree.</t>
  </si>
  <si>
    <t>TRX100698</t>
  </si>
  <si>
    <t>Everyone raise field enjoy view first other nor.</t>
  </si>
  <si>
    <t>TRX100699</t>
  </si>
  <si>
    <t>Actually loss long special member may wrong visit.</t>
  </si>
  <si>
    <t>TRX100700</t>
  </si>
  <si>
    <t>Become share concern.</t>
  </si>
  <si>
    <t>TRX100701</t>
  </si>
  <si>
    <t>Expert beautiful certain reason raise.</t>
  </si>
  <si>
    <t>TRX100702</t>
  </si>
  <si>
    <t>Of instead than occur.</t>
  </si>
  <si>
    <t>TRX100703</t>
  </si>
  <si>
    <t>Necessary itself wife civil father mean safe.</t>
  </si>
  <si>
    <t>TRX100704</t>
  </si>
  <si>
    <t>Production reality cause likely newspaper road.</t>
  </si>
  <si>
    <t>TRX100705</t>
  </si>
  <si>
    <t>Population specific fish adult provide professor ever.</t>
  </si>
  <si>
    <t>TRX100706</t>
  </si>
  <si>
    <t>Difficult maintain behavior indeed suffer couple.</t>
  </si>
  <si>
    <t>TRX100707</t>
  </si>
  <si>
    <t>Reflect letter drop bit.</t>
  </si>
  <si>
    <t>TRX100708</t>
  </si>
  <si>
    <t>Wrong tell opportunity make true.</t>
  </si>
  <si>
    <t>TRX100709</t>
  </si>
  <si>
    <t>Animal question evening record reveal chance main.</t>
  </si>
  <si>
    <t>TRX100710</t>
  </si>
  <si>
    <t>Game physical rule with.</t>
  </si>
  <si>
    <t>TRX100711</t>
  </si>
  <si>
    <t>Watch safe model since experience.</t>
  </si>
  <si>
    <t>TRX100712</t>
  </si>
  <si>
    <t>Win station activity hit today situation leave.</t>
  </si>
  <si>
    <t>TRX100713</t>
  </si>
  <si>
    <t>Range condition in.</t>
  </si>
  <si>
    <t>TRX100714</t>
  </si>
  <si>
    <t>Early pay thank protect page available.</t>
  </si>
  <si>
    <t>TRX100715</t>
  </si>
  <si>
    <t>Represent step through nature plant talk.</t>
  </si>
  <si>
    <t>TRX100716</t>
  </si>
  <si>
    <t>Bag deal bag attention worry after think.</t>
  </si>
  <si>
    <t>TRX100717</t>
  </si>
  <si>
    <t>Structure down share.</t>
  </si>
  <si>
    <t>TRX100718</t>
  </si>
  <si>
    <t>Yourself for worry unit foreign choice year.</t>
  </si>
  <si>
    <t>TRX100719</t>
  </si>
  <si>
    <t>VEND1016</t>
  </si>
  <si>
    <t>Available event cost road free Mr.</t>
  </si>
  <si>
    <t>TRX100720</t>
  </si>
  <si>
    <t>Itself development at song way teach.</t>
  </si>
  <si>
    <t>TRX100721</t>
  </si>
  <si>
    <t>Shoulder itself work employee never trip.</t>
  </si>
  <si>
    <t>TRX100722</t>
  </si>
  <si>
    <t>Point anyone also occur although.</t>
  </si>
  <si>
    <t>TRX100723</t>
  </si>
  <si>
    <t>Night send parent yes song nice usually.</t>
  </si>
  <si>
    <t>TRX100724</t>
  </si>
  <si>
    <t>Pattern around ask election inside.</t>
  </si>
  <si>
    <t>TRX100725</t>
  </si>
  <si>
    <t>Out loss summer water leader.</t>
  </si>
  <si>
    <t>TRX100726</t>
  </si>
  <si>
    <t>Model and beat property.</t>
  </si>
  <si>
    <t>TRX100727</t>
  </si>
  <si>
    <t>Stand way Congress citizen feeling able.</t>
  </si>
  <si>
    <t>TRX100728</t>
  </si>
  <si>
    <t>Can need ok piece.</t>
  </si>
  <si>
    <t>TRX100729</t>
  </si>
  <si>
    <t>We year door seven color office.</t>
  </si>
  <si>
    <t>TRX100730</t>
  </si>
  <si>
    <t>Professional foot public final member.</t>
  </si>
  <si>
    <t>TRX100731</t>
  </si>
  <si>
    <t>Dark one system true pretty.</t>
  </si>
  <si>
    <t>TRX100732</t>
  </si>
  <si>
    <t>Number mention expect.</t>
  </si>
  <si>
    <t>TRX100733</t>
  </si>
  <si>
    <t>Now type go management.</t>
  </si>
  <si>
    <t>TRX100734</t>
  </si>
  <si>
    <t>Job yet final game line.</t>
  </si>
  <si>
    <t>TRX100735</t>
  </si>
  <si>
    <t>VEND1026</t>
  </si>
  <si>
    <t>Fund agree which night sister team.</t>
  </si>
  <si>
    <t>TRX100736</t>
  </si>
  <si>
    <t>Finally concern example opportunity.</t>
  </si>
  <si>
    <t>TRX100737</t>
  </si>
  <si>
    <t>Every animal debate nation wrong out.</t>
  </si>
  <si>
    <t>TRX100738</t>
  </si>
  <si>
    <t>Small policy traditional white across appear benefit.</t>
  </si>
  <si>
    <t>TRX100739</t>
  </si>
  <si>
    <t>Whom wide heart a reveal management issue.</t>
  </si>
  <si>
    <t>TRX100740</t>
  </si>
  <si>
    <t>Let check happy military trial by thought.</t>
  </si>
  <si>
    <t>TRX100741</t>
  </si>
  <si>
    <t>Popular example pull seven.</t>
  </si>
  <si>
    <t>TRX100742</t>
  </si>
  <si>
    <t>Old describe throw research best add.</t>
  </si>
  <si>
    <t>TRX100743</t>
  </si>
  <si>
    <t>Deal authority star.</t>
  </si>
  <si>
    <t>TRX100744</t>
  </si>
  <si>
    <t>Bar give mention concern key arrive star no.</t>
  </si>
  <si>
    <t>TRX100745</t>
  </si>
  <si>
    <t>Project family reveal.</t>
  </si>
  <si>
    <t>TRX100746</t>
  </si>
  <si>
    <t>Seat war talk soldier their beyond.</t>
  </si>
  <si>
    <t>TRX100747</t>
  </si>
  <si>
    <t>Amount later hair store company turn however.</t>
  </si>
  <si>
    <t>TRX100748</t>
  </si>
  <si>
    <t>What nation medical he.</t>
  </si>
  <si>
    <t>TRX100749</t>
  </si>
  <si>
    <t>Baby moment part think maybe.</t>
  </si>
  <si>
    <t>TRX100750</t>
  </si>
  <si>
    <t>Firm half tend road.</t>
  </si>
  <si>
    <t>TRX100751</t>
  </si>
  <si>
    <t>Blue chance drive themselves.</t>
  </si>
  <si>
    <t>TRX100752</t>
  </si>
  <si>
    <t>Certainly talk its record travel sometimes near.</t>
  </si>
  <si>
    <t>TRX100753</t>
  </si>
  <si>
    <t>Million on ability then crime cell change gas.</t>
  </si>
  <si>
    <t>TRX100754</t>
  </si>
  <si>
    <t>Growth size if set.</t>
  </si>
  <si>
    <t>TRX100755</t>
  </si>
  <si>
    <t>Million difference join newspaper possible.</t>
  </si>
  <si>
    <t>TRX100756</t>
  </si>
  <si>
    <t>Onto art keep maybe.</t>
  </si>
  <si>
    <t>TRX100757</t>
  </si>
  <si>
    <t>Station economic certainly though yeah have.</t>
  </si>
  <si>
    <t>TRX100758</t>
  </si>
  <si>
    <t>View near language unit coach.</t>
  </si>
  <si>
    <t>TRX100759</t>
  </si>
  <si>
    <t>Top point long trial.</t>
  </si>
  <si>
    <t>TRX100760</t>
  </si>
  <si>
    <t>President fly network evidence whatever realize.</t>
  </si>
  <si>
    <t>TRX100761</t>
  </si>
  <si>
    <t>Skill discuss direction.</t>
  </si>
  <si>
    <t>TRX100762</t>
  </si>
  <si>
    <t>Focus choose son shoulder.</t>
  </si>
  <si>
    <t>TRX100763</t>
  </si>
  <si>
    <t>Beautiful use moment upon form themselves smile.</t>
  </si>
  <si>
    <t>TRX100764</t>
  </si>
  <si>
    <t>Chair would air either.</t>
  </si>
  <si>
    <t>TRX100765</t>
  </si>
  <si>
    <t>Exist fire though or involve difficult campaign.</t>
  </si>
  <si>
    <t>TRX100766</t>
  </si>
  <si>
    <t>Result participant best part.</t>
  </si>
  <si>
    <t>TRX100767</t>
  </si>
  <si>
    <t>Consumer different gun.</t>
  </si>
  <si>
    <t>TRX100768</t>
  </si>
  <si>
    <t>VEND1101</t>
  </si>
  <si>
    <t>Majority arrive eight notice.</t>
  </si>
  <si>
    <t>TRX100769</t>
  </si>
  <si>
    <t>Near kitchen shoulder among age.</t>
  </si>
  <si>
    <t>TRX100770</t>
  </si>
  <si>
    <t>Sing military nice stand everything morning marriage event.</t>
  </si>
  <si>
    <t>TRX100771</t>
  </si>
  <si>
    <t>Sense cultural pass cold billion.</t>
  </si>
  <si>
    <t>TRX100772</t>
  </si>
  <si>
    <t>Everything street whole behavior.</t>
  </si>
  <si>
    <t>TRX100773</t>
  </si>
  <si>
    <t>Race born method data operation hundred gun white.</t>
  </si>
  <si>
    <t>TRX100774</t>
  </si>
  <si>
    <t>Concern test ball interview six I rather.</t>
  </si>
  <si>
    <t>TRX100775</t>
  </si>
  <si>
    <t>Measure edge do into.</t>
  </si>
  <si>
    <t>TRX100776</t>
  </si>
  <si>
    <t>Far official large like television technology.</t>
  </si>
  <si>
    <t>TRX100777</t>
  </si>
  <si>
    <t>Listen identify they whose that concern church.</t>
  </si>
  <si>
    <t>TRX100778</t>
  </si>
  <si>
    <t>Pattern American understand industry teach pay.</t>
  </si>
  <si>
    <t>TRX100779</t>
  </si>
  <si>
    <t>Strong senior necessary American common.</t>
  </si>
  <si>
    <t>TRX100780</t>
  </si>
  <si>
    <t>New list program usually treatment far send.</t>
  </si>
  <si>
    <t>TRX100781</t>
  </si>
  <si>
    <t>Save parent Mrs mouth relationship white.</t>
  </si>
  <si>
    <t>TRX100782</t>
  </si>
  <si>
    <t>Technology particular training wear word.</t>
  </si>
  <si>
    <t>TRX100783</t>
  </si>
  <si>
    <t>Thought dream best herself walk young build.</t>
  </si>
  <si>
    <t>TRX100784</t>
  </si>
  <si>
    <t>Everyone night according example together office character education.</t>
  </si>
  <si>
    <t>TRX100785</t>
  </si>
  <si>
    <t>Work break understand big.</t>
  </si>
  <si>
    <t>TRX100786</t>
  </si>
  <si>
    <t>Relationship build voice participant which.</t>
  </si>
  <si>
    <t>TRX100787</t>
  </si>
  <si>
    <t>Radio war each for learn.</t>
  </si>
  <si>
    <t>TRX100788</t>
  </si>
  <si>
    <t>Region improve admit these again.</t>
  </si>
  <si>
    <t>TRX100789</t>
  </si>
  <si>
    <t>Same health best too almost six fact opportunity.</t>
  </si>
  <si>
    <t>TRX100790</t>
  </si>
  <si>
    <t>Activity throw agree everybody.</t>
  </si>
  <si>
    <t>TRX100791</t>
  </si>
  <si>
    <t>Human learn involve training week year.</t>
  </si>
  <si>
    <t>TRX100792</t>
  </si>
  <si>
    <t>Position race hospital leave whom.</t>
  </si>
  <si>
    <t>TRX100793</t>
  </si>
  <si>
    <t>Night fact can yourself under.</t>
  </si>
  <si>
    <t>TRX100794</t>
  </si>
  <si>
    <t>VEND1087</t>
  </si>
  <si>
    <t>Cost be find computer improve meeting among.</t>
  </si>
  <si>
    <t>TRX100795</t>
  </si>
  <si>
    <t>Be attorney option road main.</t>
  </si>
  <si>
    <t>TRX100796</t>
  </si>
  <si>
    <t>Year animal yourself wind everyone ten charge whose.</t>
  </si>
  <si>
    <t>TRX100797</t>
  </si>
  <si>
    <t>So develop mission commercial buy baby.</t>
  </si>
  <si>
    <t>TRX100798</t>
  </si>
  <si>
    <t>Company glass clearly perform thought act throughout artist.</t>
  </si>
  <si>
    <t>TRX100799</t>
  </si>
  <si>
    <t>VEND1069</t>
  </si>
  <si>
    <t>Why stay real pick meet behind.</t>
  </si>
  <si>
    <t>TRX100800</t>
  </si>
  <si>
    <t>Their go company prove PM back major.</t>
  </si>
  <si>
    <t>TRX100801</t>
  </si>
  <si>
    <t>Kitchen say structure theory environment public.</t>
  </si>
  <si>
    <t>TRX100802</t>
  </si>
  <si>
    <t>Actually kid school audience can.</t>
  </si>
  <si>
    <t>TRX100803</t>
  </si>
  <si>
    <t>Down very relate anything national worry.</t>
  </si>
  <si>
    <t>TRX100804</t>
  </si>
  <si>
    <t>Address growth its around.</t>
  </si>
  <si>
    <t>TRX100805</t>
  </si>
  <si>
    <t>Laugh none beyond run level role.</t>
  </si>
  <si>
    <t>TRX100806</t>
  </si>
  <si>
    <t>Resource seven quite.</t>
  </si>
  <si>
    <t>TRX100807</t>
  </si>
  <si>
    <t>Public material behavior.</t>
  </si>
  <si>
    <t>TRX100808</t>
  </si>
  <si>
    <t>Mrs develop so camera store source.</t>
  </si>
  <si>
    <t>TRX100809</t>
  </si>
  <si>
    <t>Model parent officer wife hospital.</t>
  </si>
  <si>
    <t>TRX100810</t>
  </si>
  <si>
    <t>Name marriage radio by commercial.</t>
  </si>
  <si>
    <t>TRX100811</t>
  </si>
  <si>
    <t>Smile peace usually because wrong.</t>
  </si>
  <si>
    <t>TRX100812</t>
  </si>
  <si>
    <t>Factor hear seven significant low analysis end.</t>
  </si>
  <si>
    <t>TRX100813</t>
  </si>
  <si>
    <t>Film two theory career statement every.</t>
  </si>
  <si>
    <t>TRX100814</t>
  </si>
  <si>
    <t>Thank four join control.</t>
  </si>
  <si>
    <t>TRX100815</t>
  </si>
  <si>
    <t>Town choose him personal without executive.</t>
  </si>
  <si>
    <t>TRX100816</t>
  </si>
  <si>
    <t>Ground western exist simple month bring officer.</t>
  </si>
  <si>
    <t>TRX100817</t>
  </si>
  <si>
    <t>President smile conference subject rule.</t>
  </si>
  <si>
    <t>TRX100818</t>
  </si>
  <si>
    <t>Provide here step director time material daughter.</t>
  </si>
  <si>
    <t>TRX100819</t>
  </si>
  <si>
    <t>Produce fact ahead late.</t>
  </si>
  <si>
    <t>TRX100820</t>
  </si>
  <si>
    <t>Fly group public reach large south sometimes.</t>
  </si>
  <si>
    <t>TRX100821</t>
  </si>
  <si>
    <t>Stay garden college at.</t>
  </si>
  <si>
    <t>TRX100822</t>
  </si>
  <si>
    <t>Sure establish dream authority identify sit road.</t>
  </si>
  <si>
    <t>TRX100823</t>
  </si>
  <si>
    <t>Enter low miss table continue something.</t>
  </si>
  <si>
    <t>TRX100824</t>
  </si>
  <si>
    <t>Kid modern act young if news.</t>
  </si>
  <si>
    <t>TRX100825</t>
  </si>
  <si>
    <t>Themselves character seek.</t>
  </si>
  <si>
    <t>TRX100826</t>
  </si>
  <si>
    <t>Include should his recently pay.</t>
  </si>
  <si>
    <t>TRX100827</t>
  </si>
  <si>
    <t>Yeah allow lose stage window piece paper.</t>
  </si>
  <si>
    <t>TRX100828</t>
  </si>
  <si>
    <t>Conference action worry away important community hold.</t>
  </si>
  <si>
    <t>TRX100829</t>
  </si>
  <si>
    <t>Small research green knowledge building.</t>
  </si>
  <si>
    <t>TRX100830</t>
  </si>
  <si>
    <t>Indeed section unit.</t>
  </si>
  <si>
    <t>TRX100831</t>
  </si>
  <si>
    <t>Expert movement any opportunity month.</t>
  </si>
  <si>
    <t>TRX100832</t>
  </si>
  <si>
    <t>Professional community knowledge defense by.</t>
  </si>
  <si>
    <t>TRX100833</t>
  </si>
  <si>
    <t>Very not personal night color put.</t>
  </si>
  <si>
    <t>TRX100834</t>
  </si>
  <si>
    <t>Various call red tonight.</t>
  </si>
  <si>
    <t>TRX100835</t>
  </si>
  <si>
    <t>Identify poor anyone station black.</t>
  </si>
  <si>
    <t>TRX100836</t>
  </si>
  <si>
    <t>Beat civil six investment.</t>
  </si>
  <si>
    <t>TRX100837</t>
  </si>
  <si>
    <t>Idea themselves growth start direction.</t>
  </si>
  <si>
    <t>TRX100838</t>
  </si>
  <si>
    <t>Peace authority staff little.</t>
  </si>
  <si>
    <t>TRX100839</t>
  </si>
  <si>
    <t>Few democratic eye effect social first really.</t>
  </si>
  <si>
    <t>TRX100840</t>
  </si>
  <si>
    <t>Where walk area over major.</t>
  </si>
  <si>
    <t>TRX100841</t>
  </si>
  <si>
    <t>Nearly catch range carry.</t>
  </si>
  <si>
    <t>TRX100842</t>
  </si>
  <si>
    <t>Light PM voice moment.</t>
  </si>
  <si>
    <t>TRX100843</t>
  </si>
  <si>
    <t>Among name culture.</t>
  </si>
  <si>
    <t>TRX100844</t>
  </si>
  <si>
    <t>Brother son care.</t>
  </si>
  <si>
    <t>TRX100845</t>
  </si>
  <si>
    <t>Food produce soon region policy prevent.</t>
  </si>
  <si>
    <t>TRX100846</t>
  </si>
  <si>
    <t>Against not big dog.</t>
  </si>
  <si>
    <t>TRX100847</t>
  </si>
  <si>
    <t>Build nature though structure owner.</t>
  </si>
  <si>
    <t>TRX100848</t>
  </si>
  <si>
    <t>Bank west traditional show happen little.</t>
  </si>
  <si>
    <t>TRX100849</t>
  </si>
  <si>
    <t>Ago receive sister sea do apply.</t>
  </si>
  <si>
    <t>TRX100850</t>
  </si>
  <si>
    <t>Be avoid indicate with.</t>
  </si>
  <si>
    <t>TRX100851</t>
  </si>
  <si>
    <t>Nature defense live effort big morning.</t>
  </si>
  <si>
    <t>TRX100852</t>
  </si>
  <si>
    <t>Ever plant mean involve.</t>
  </si>
  <si>
    <t>TRX100853</t>
  </si>
  <si>
    <t>Stand firm arrive during team claim production.</t>
  </si>
  <si>
    <t>TRX100854</t>
  </si>
  <si>
    <t>Student team economic effect picture cultural sound.</t>
  </si>
  <si>
    <t>TRX100855</t>
  </si>
  <si>
    <t>Series public easy security.</t>
  </si>
  <si>
    <t>TRX100856</t>
  </si>
  <si>
    <t>Industry its him business.</t>
  </si>
  <si>
    <t>TRX100857</t>
  </si>
  <si>
    <t>Hand wish certain task share.</t>
  </si>
  <si>
    <t>TRX100858</t>
  </si>
  <si>
    <t>Pressure American head town suddenly college.</t>
  </si>
  <si>
    <t>TRX100859</t>
  </si>
  <si>
    <t>Specific end entire indeed different beautiful office.</t>
  </si>
  <si>
    <t>TRX100860</t>
  </si>
  <si>
    <t>Stuff along life ask dark.</t>
  </si>
  <si>
    <t>TRX100861</t>
  </si>
  <si>
    <t>Story inside message foot ago learn.</t>
  </si>
  <si>
    <t>TRX100862</t>
  </si>
  <si>
    <t>Responsibility leg figure culture growth.</t>
  </si>
  <si>
    <t>TRX100863</t>
  </si>
  <si>
    <t>Worry heavy left identify defense person sound for.</t>
  </si>
  <si>
    <t>TRX100864</t>
  </si>
  <si>
    <t>Memory husband discussion wife season.</t>
  </si>
  <si>
    <t>TRX100865</t>
  </si>
  <si>
    <t>Account level raise work for above kitchen.</t>
  </si>
  <si>
    <t>TRX100866</t>
  </si>
  <si>
    <t>Watch dinner better like sister order good hit.</t>
  </si>
  <si>
    <t>TRX100867</t>
  </si>
  <si>
    <t>Middle down class interview usually.</t>
  </si>
  <si>
    <t>TRX100868</t>
  </si>
  <si>
    <t>Others single view Congress suggest.</t>
  </si>
  <si>
    <t>TRX100869</t>
  </si>
  <si>
    <t>Official trip ahead choice campaign should indicate.</t>
  </si>
  <si>
    <t>TRX100870</t>
  </si>
  <si>
    <t>Week start create child several.</t>
  </si>
  <si>
    <t>TRX100871</t>
  </si>
  <si>
    <t>Own cold indicate discussion threat method week should.</t>
  </si>
  <si>
    <t>TRX100872</t>
  </si>
  <si>
    <t>Dog check century focus position act.</t>
  </si>
  <si>
    <t>TRX100873</t>
  </si>
  <si>
    <t>Hard anything guy.</t>
  </si>
  <si>
    <t>TRX100874</t>
  </si>
  <si>
    <t>Choice beyond phone like.</t>
  </si>
  <si>
    <t>TRX100875</t>
  </si>
  <si>
    <t>Have least which really art talk cell.</t>
  </si>
  <si>
    <t>TRX100876</t>
  </si>
  <si>
    <t>Something staff agent total enjoy help.</t>
  </si>
  <si>
    <t>TRX100877</t>
  </si>
  <si>
    <t>Decide or where.</t>
  </si>
  <si>
    <t>TRX100878</t>
  </si>
  <si>
    <t>Thought investment bar conference wind activity.</t>
  </si>
  <si>
    <t>TRX100879</t>
  </si>
  <si>
    <t>List conference stand treat hope important.</t>
  </si>
  <si>
    <t>TRX100880</t>
  </si>
  <si>
    <t>Significant serve sport finally certainly.</t>
  </si>
  <si>
    <t>TRX100881</t>
  </si>
  <si>
    <t>Event detail bank bit.</t>
  </si>
  <si>
    <t>TRX100882</t>
  </si>
  <si>
    <t>Real in garden agent serious too of.</t>
  </si>
  <si>
    <t>TRX100883</t>
  </si>
  <si>
    <t>Compare usually and first effort outside.</t>
  </si>
  <si>
    <t>TRX100884</t>
  </si>
  <si>
    <t>Wide to rather.</t>
  </si>
  <si>
    <t>TRX100885</t>
  </si>
  <si>
    <t>Discuss easy responsibility fill even blood various.</t>
  </si>
  <si>
    <t>TRX100886</t>
  </si>
  <si>
    <t>Far director owner stay expert.</t>
  </si>
  <si>
    <t>TRX100887</t>
  </si>
  <si>
    <t>New performance impact hope develop.</t>
  </si>
  <si>
    <t>TRX100888</t>
  </si>
  <si>
    <t>Society bank until can bed.</t>
  </si>
  <si>
    <t>TRX100889</t>
  </si>
  <si>
    <t>Sea three foot specific land dark medical.</t>
  </si>
  <si>
    <t>TRX100890</t>
  </si>
  <si>
    <t>Market then table information job challenge.</t>
  </si>
  <si>
    <t>TRX100891</t>
  </si>
  <si>
    <t>Decide military sometimes anything miss tough federal loss.</t>
  </si>
  <si>
    <t>TRX100892</t>
  </si>
  <si>
    <t>Range remain cold instead hundred right.</t>
  </si>
  <si>
    <t>TRX100893</t>
  </si>
  <si>
    <t>Return those hit present game.</t>
  </si>
  <si>
    <t>TRX100894</t>
  </si>
  <si>
    <t>Nothing sell throw paper anyone truth.</t>
  </si>
  <si>
    <t>TRX100895</t>
  </si>
  <si>
    <t>Carry similar appear stage commercial weight attention.</t>
  </si>
  <si>
    <t>TRX100896</t>
  </si>
  <si>
    <t>Look ever personal.</t>
  </si>
  <si>
    <t>TRX100897</t>
  </si>
  <si>
    <t>VEND1056</t>
  </si>
  <si>
    <t>Hospital article four service.</t>
  </si>
  <si>
    <t>TRX100898</t>
  </si>
  <si>
    <t>Until hundred response what budget owner.</t>
  </si>
  <si>
    <t>TRX100899</t>
  </si>
  <si>
    <t>Course street goal stage a per.</t>
  </si>
  <si>
    <t>TRX100900</t>
  </si>
  <si>
    <t>Enter cost enter hospital month include campaign.</t>
  </si>
  <si>
    <t>TRX100901</t>
  </si>
  <si>
    <t>Subject late five I later officer.</t>
  </si>
  <si>
    <t>TRX100902</t>
  </si>
  <si>
    <t>Receive address ten car.</t>
  </si>
  <si>
    <t>TRX100903</t>
  </si>
  <si>
    <t>Population own imagine.</t>
  </si>
  <si>
    <t>TRX100904</t>
  </si>
  <si>
    <t>Thought east shoulder most anyone officer small.</t>
  </si>
  <si>
    <t>TRX100905</t>
  </si>
  <si>
    <t>While teach to something enter.</t>
  </si>
  <si>
    <t>TRX100906</t>
  </si>
  <si>
    <t>Early strategy dream name require similar worry.</t>
  </si>
  <si>
    <t>TRX100907</t>
  </si>
  <si>
    <t>Operation station cover popular.</t>
  </si>
  <si>
    <t>TRX100908</t>
  </si>
  <si>
    <t>Girl reality win friend.</t>
  </si>
  <si>
    <t>TRX100909</t>
  </si>
  <si>
    <t>Common participant later guy.</t>
  </si>
  <si>
    <t>TRX100910</t>
  </si>
  <si>
    <t>Present will PM new where know begin.</t>
  </si>
  <si>
    <t>TRX100911</t>
  </si>
  <si>
    <t>Physical capital report its doctor which.</t>
  </si>
  <si>
    <t>TRX100912</t>
  </si>
  <si>
    <t>Note play according song account.</t>
  </si>
  <si>
    <t>TRX100913</t>
  </si>
  <si>
    <t>Nice factor only east cause lawyer own.</t>
  </si>
  <si>
    <t>TRX100914</t>
  </si>
  <si>
    <t>White main exactly investment huge their dog short.</t>
  </si>
  <si>
    <t>TRX100915</t>
  </si>
  <si>
    <t>Far risk born system.</t>
  </si>
  <si>
    <t>TRX100916</t>
  </si>
  <si>
    <t>You particularly popular home last number final.</t>
  </si>
  <si>
    <t>TRX100917</t>
  </si>
  <si>
    <t>Base development consider campaign police sort.</t>
  </si>
  <si>
    <t>TRX100918</t>
  </si>
  <si>
    <t>Mouth phone relate letter suddenly push strong benefit.</t>
  </si>
  <si>
    <t>TRX100919</t>
  </si>
  <si>
    <t>Interview responsibility mean especially trade.</t>
  </si>
  <si>
    <t>TRX100920</t>
  </si>
  <si>
    <t>Food I finish future hand.</t>
  </si>
  <si>
    <t>TRX100921</t>
  </si>
  <si>
    <t>Group several often base camera.</t>
  </si>
  <si>
    <t>TRX100922</t>
  </si>
  <si>
    <t>Operation way will.</t>
  </si>
  <si>
    <t>TRX100923</t>
  </si>
  <si>
    <t>Religious here impact theory entire describe mind.</t>
  </si>
  <si>
    <t>TRX100924</t>
  </si>
  <si>
    <t>Issue author home hospital raise staff.</t>
  </si>
  <si>
    <t>TRX100925</t>
  </si>
  <si>
    <t>Down card join explain item.</t>
  </si>
  <si>
    <t>TRX100926</t>
  </si>
  <si>
    <t>Blood group whatever of.</t>
  </si>
  <si>
    <t>TRX100927</t>
  </si>
  <si>
    <t>Property crime change purpose campaign training tend again.</t>
  </si>
  <si>
    <t>TRX100928</t>
  </si>
  <si>
    <t>Police above bad hope yourself.</t>
  </si>
  <si>
    <t>TRX100929</t>
  </si>
  <si>
    <t>Morning money letter.</t>
  </si>
  <si>
    <t>TRX100930</t>
  </si>
  <si>
    <t>Claim leave affect clearly cold break.</t>
  </si>
  <si>
    <t>TRX100931</t>
  </si>
  <si>
    <t>How Congress sometimes participant head experience best.</t>
  </si>
  <si>
    <t>TRX100932</t>
  </si>
  <si>
    <t>Security build tree better.</t>
  </si>
  <si>
    <t>TRX100933</t>
  </si>
  <si>
    <t>Available many painting class believe attorney kind it.</t>
  </si>
  <si>
    <t>TRX100934</t>
  </si>
  <si>
    <t>Along think same on.</t>
  </si>
  <si>
    <t>TRX100935</t>
  </si>
  <si>
    <t>VEND1081</t>
  </si>
  <si>
    <t>Picture sport discussion difference provide Congress.</t>
  </si>
  <si>
    <t>TRX100936</t>
  </si>
  <si>
    <t>Off break probably center music turn sense.</t>
  </si>
  <si>
    <t>TRX100937</t>
  </si>
  <si>
    <t>Health organization since key increase plan.</t>
  </si>
  <si>
    <t>TRX100938</t>
  </si>
  <si>
    <t>Eat into reveal care argue pick or example.</t>
  </si>
  <si>
    <t>TRX100939</t>
  </si>
  <si>
    <t>Huge student soldier.</t>
  </si>
  <si>
    <t>TRX100940</t>
  </si>
  <si>
    <t>Cover again north someone east party.</t>
  </si>
  <si>
    <t>TRX100941</t>
  </si>
  <si>
    <t>Price seven bill pay partner management tend.</t>
  </si>
  <si>
    <t>TRX100942</t>
  </si>
  <si>
    <t>Particularly road tax city bring cost.</t>
  </si>
  <si>
    <t>TRX100943</t>
  </si>
  <si>
    <t>Thus particular long draw security responsibility behavior.</t>
  </si>
  <si>
    <t>TRX100944</t>
  </si>
  <si>
    <t>Six half sometimes might color.</t>
  </si>
  <si>
    <t>TRX100945</t>
  </si>
  <si>
    <t>White customer however news when others mission.</t>
  </si>
  <si>
    <t>TRX100946</t>
  </si>
  <si>
    <t>Reflect baby soldier hotel large sure.</t>
  </si>
  <si>
    <t>TRX100947</t>
  </si>
  <si>
    <t>Glass painting child money.</t>
  </si>
  <si>
    <t>TRX100948</t>
  </si>
  <si>
    <t>Leave yeah eye southern international cover meet.</t>
  </si>
  <si>
    <t>TRX100949</t>
  </si>
  <si>
    <t>Civil plan against Congress.</t>
  </si>
  <si>
    <t>TRX100950</t>
  </si>
  <si>
    <t>Carry evidence live shake.</t>
  </si>
  <si>
    <t>TRX100951</t>
  </si>
  <si>
    <t>Step Congress turn suffer.</t>
  </si>
  <si>
    <t>TRX100952</t>
  </si>
  <si>
    <t>Level or right white.</t>
  </si>
  <si>
    <t>TRX100953</t>
  </si>
  <si>
    <t>Meet part plant Republican PM wife million.</t>
  </si>
  <si>
    <t>TRX100954</t>
  </si>
  <si>
    <t>Campaign its ok something.</t>
  </si>
  <si>
    <t>TRX100955</t>
  </si>
  <si>
    <t>He law wait until really.</t>
  </si>
  <si>
    <t>TRX100956</t>
  </si>
  <si>
    <t>Young establish include rock hot play.</t>
  </si>
  <si>
    <t>TRX100957</t>
  </si>
  <si>
    <t>Risk five north.</t>
  </si>
  <si>
    <t>TRX100958</t>
  </si>
  <si>
    <t>Loss hair place.</t>
  </si>
  <si>
    <t>TRX100959</t>
  </si>
  <si>
    <t>About war turn level local find.</t>
  </si>
  <si>
    <t>TRX100960</t>
  </si>
  <si>
    <t>Partner statement reason evening might.</t>
  </si>
  <si>
    <t>TRX100961</t>
  </si>
  <si>
    <t>President support store lawyer situation push including.</t>
  </si>
  <si>
    <t>TRX100962</t>
  </si>
  <si>
    <t>Your western likely.</t>
  </si>
  <si>
    <t>TRX100963</t>
  </si>
  <si>
    <t>Deep or again economic around after soon.</t>
  </si>
  <si>
    <t>TRX100964</t>
  </si>
  <si>
    <t>Just wish culture east watch decision north.</t>
  </si>
  <si>
    <t>TRX100965</t>
  </si>
  <si>
    <t>Doctor remain marriage blue believe job including article.</t>
  </si>
  <si>
    <t>TRX100966</t>
  </si>
  <si>
    <t>Bit more exactly camera.</t>
  </si>
  <si>
    <t>TRX100967</t>
  </si>
  <si>
    <t>Spring design federal east relate paper.</t>
  </si>
  <si>
    <t>TRX100968</t>
  </si>
  <si>
    <t>Less challenge turn institution threat window.</t>
  </si>
  <si>
    <t>TRX100969</t>
  </si>
  <si>
    <t>Enjoy leg act represent artist.</t>
  </si>
  <si>
    <t>TRX100970</t>
  </si>
  <si>
    <t>Kind imagine let majority treatment school.</t>
  </si>
  <si>
    <t>TRX100971</t>
  </si>
  <si>
    <t>Cause enter stuff music.</t>
  </si>
  <si>
    <t>TRX100972</t>
  </si>
  <si>
    <t>Cost leader peace pull memory light.</t>
  </si>
  <si>
    <t>TRX100973</t>
  </si>
  <si>
    <t>Week they professional.</t>
  </si>
  <si>
    <t>TRX100974</t>
  </si>
  <si>
    <t>These number provide security generation every parent.</t>
  </si>
  <si>
    <t>TRX100975</t>
  </si>
  <si>
    <t>Home particularly education.</t>
  </si>
  <si>
    <t>TRX100976</t>
  </si>
  <si>
    <t>Environmental than deep management hope.</t>
  </si>
  <si>
    <t>TRX100977</t>
  </si>
  <si>
    <t>VEND1110</t>
  </si>
  <si>
    <t>Two before house actually draw.</t>
  </si>
  <si>
    <t>TRX100978</t>
  </si>
  <si>
    <t>Economy decade total east.</t>
  </si>
  <si>
    <t>TRX100979</t>
  </si>
  <si>
    <t>Protect author want person per art sing.</t>
  </si>
  <si>
    <t>TRX100980</t>
  </si>
  <si>
    <t>And record professor science visit drug.</t>
  </si>
  <si>
    <t>TRX100981</t>
  </si>
  <si>
    <t>Down west set less station.</t>
  </si>
  <si>
    <t>TRX100982</t>
  </si>
  <si>
    <t>Ahead customer rock score know American information national.</t>
  </si>
  <si>
    <t>TRX100983</t>
  </si>
  <si>
    <t>Concern plan everyone each.</t>
  </si>
  <si>
    <t>TRX100984</t>
  </si>
  <si>
    <t>Foreign lot beat decision.</t>
  </si>
  <si>
    <t>TRX100985</t>
  </si>
  <si>
    <t>Control stop type audience source positive.</t>
  </si>
  <si>
    <t>TRX100986</t>
  </si>
  <si>
    <t>Take blood foreign young military because.</t>
  </si>
  <si>
    <t>TRX100987</t>
  </si>
  <si>
    <t>Rest or add parent kitchen.</t>
  </si>
  <si>
    <t>TRX100988</t>
  </si>
  <si>
    <t>Situation rise economic course main discover.</t>
  </si>
  <si>
    <t>TRX100989</t>
  </si>
  <si>
    <t>Both specific house back reduce weight.</t>
  </si>
  <si>
    <t>TRX100990</t>
  </si>
  <si>
    <t>Into long common wife truth investment a such.</t>
  </si>
  <si>
    <t>TRX100991</t>
  </si>
  <si>
    <t>Leg middle since buy fly Republican.</t>
  </si>
  <si>
    <t>TRX100992</t>
  </si>
  <si>
    <t>Animal add general own reveal section.</t>
  </si>
  <si>
    <t>TRX100993</t>
  </si>
  <si>
    <t>Short decision put drive behind bed.</t>
  </si>
  <si>
    <t>TRX100994</t>
  </si>
  <si>
    <t>Concern machine church relationship.</t>
  </si>
  <si>
    <t>TRX100995</t>
  </si>
  <si>
    <t>Couple natural kind analysis well believe.</t>
  </si>
  <si>
    <t>TRX100996</t>
  </si>
  <si>
    <t>Write old event forget.</t>
  </si>
  <si>
    <t>TRX100997</t>
  </si>
  <si>
    <t>Too company find might stand by.</t>
  </si>
  <si>
    <t>TRX100998</t>
  </si>
  <si>
    <t>School painting surface arm group.</t>
  </si>
  <si>
    <t>TRX100999</t>
  </si>
  <si>
    <t>Purpose yourself important why war.</t>
  </si>
  <si>
    <t>TRX101000</t>
  </si>
  <si>
    <t>End century any green full.</t>
  </si>
  <si>
    <t>TRX101001</t>
  </si>
  <si>
    <t>Build site stock reality large nation.</t>
  </si>
  <si>
    <t>TRX101002</t>
  </si>
  <si>
    <t>What short reflect.</t>
  </si>
  <si>
    <t>TRX101003</t>
  </si>
  <si>
    <t>Career respond television difficult trade.</t>
  </si>
  <si>
    <t>TRX101004</t>
  </si>
  <si>
    <t>VEND1071</t>
  </si>
  <si>
    <t>Network along police like prevent teach hospital.</t>
  </si>
  <si>
    <t>TRX101005</t>
  </si>
  <si>
    <t>Some enough happen increase win.</t>
  </si>
  <si>
    <t>TRX101006</t>
  </si>
  <si>
    <t>Appear along sit administration.</t>
  </si>
  <si>
    <t>TRX101007</t>
  </si>
  <si>
    <t>Beyond majority eye toward none condition find.</t>
  </si>
  <si>
    <t>TRX101008</t>
  </si>
  <si>
    <t>Soon determine my herself.</t>
  </si>
  <si>
    <t>TRX101009</t>
  </si>
  <si>
    <t>Human light hit girl cultural then.</t>
  </si>
  <si>
    <t>TRX101010</t>
  </si>
  <si>
    <t>Small of total administration so research sell benefit.</t>
  </si>
  <si>
    <t>TRX101011</t>
  </si>
  <si>
    <t>Magazine eye pressure hand sign.</t>
  </si>
  <si>
    <t>TRX101012</t>
  </si>
  <si>
    <t>Able may gas computer although.</t>
  </si>
  <si>
    <t>TRX101013</t>
  </si>
  <si>
    <t>Imagine at back box.</t>
  </si>
  <si>
    <t>TRX101014</t>
  </si>
  <si>
    <t>Win sign seem opportunity know prepare experience term.</t>
  </si>
  <si>
    <t>TRX101015</t>
  </si>
  <si>
    <t>Method practice let mouth ok my right government.</t>
  </si>
  <si>
    <t>TRX101016</t>
  </si>
  <si>
    <t>Manage talk learn lay agent support economic.</t>
  </si>
  <si>
    <t>TRX101017</t>
  </si>
  <si>
    <t>Near behavior discuss learn.</t>
  </si>
  <si>
    <t>TRX101018</t>
  </si>
  <si>
    <t>At government too finish billion feeling.</t>
  </si>
  <si>
    <t>TRX101019</t>
  </si>
  <si>
    <t>Small student accept whose prevent.</t>
  </si>
  <si>
    <t>TRX101020</t>
  </si>
  <si>
    <t>Hospital bad source better.</t>
  </si>
  <si>
    <t>TRX101021</t>
  </si>
  <si>
    <t>Resource character learn report.</t>
  </si>
  <si>
    <t>TRX101022</t>
  </si>
  <si>
    <t>Method base leader forward something.</t>
  </si>
  <si>
    <t>TRX101023</t>
  </si>
  <si>
    <t>Would police never south.</t>
  </si>
  <si>
    <t>TRX101024</t>
  </si>
  <si>
    <t>Open image reality kid federal me.</t>
  </si>
  <si>
    <t>TRX101025</t>
  </si>
  <si>
    <t>May fire little he think easy least.</t>
  </si>
  <si>
    <t>TRX101026</t>
  </si>
  <si>
    <t>Administration everybody send know letter Mr.</t>
  </si>
  <si>
    <t>TRX101027</t>
  </si>
  <si>
    <t>Girl million sister kitchen.</t>
  </si>
  <si>
    <t>TRX101028</t>
  </si>
  <si>
    <t>Employee and for.</t>
  </si>
  <si>
    <t>TRX101029</t>
  </si>
  <si>
    <t>Decision song television free character first claim sure.</t>
  </si>
  <si>
    <t>TRX101030</t>
  </si>
  <si>
    <t>Identify church writer magazine popular.</t>
  </si>
  <si>
    <t>TRX101031</t>
  </si>
  <si>
    <t>Between standard chance best.</t>
  </si>
  <si>
    <t>TRX101032</t>
  </si>
  <si>
    <t>Hand answer box.</t>
  </si>
  <si>
    <t>TRX101033</t>
  </si>
  <si>
    <t>Modern same matter hair although tonight.</t>
  </si>
  <si>
    <t>TRX101034</t>
  </si>
  <si>
    <t>Sit fast respond leave out almost fine identify.</t>
  </si>
  <si>
    <t>TRX101035</t>
  </si>
  <si>
    <t>Bad ever today ready room hotel.</t>
  </si>
  <si>
    <t>TRX101036</t>
  </si>
  <si>
    <t>Budget student by opportunity structure.</t>
  </si>
  <si>
    <t>TRX101037</t>
  </si>
  <si>
    <t>Staff table consumer process hot relate Congress should.</t>
  </si>
  <si>
    <t>TRX101038</t>
  </si>
  <si>
    <t>Reach trouble sense little.</t>
  </si>
  <si>
    <t>TRX101039</t>
  </si>
  <si>
    <t>Late member everybody build close action.</t>
  </si>
  <si>
    <t>TRX101040</t>
  </si>
  <si>
    <t>Best doctor purpose sure bag forget born.</t>
  </si>
  <si>
    <t>TRX101041</t>
  </si>
  <si>
    <t>Purpose want offer pull floor rich.</t>
  </si>
  <si>
    <t>TRX101042</t>
  </si>
  <si>
    <t>Power window all society soon.</t>
  </si>
  <si>
    <t>TRX101043</t>
  </si>
  <si>
    <t>Generation purpose administration.</t>
  </si>
  <si>
    <t>TRX101044</t>
  </si>
  <si>
    <t>Likely do too.</t>
  </si>
  <si>
    <t>TRX101045</t>
  </si>
  <si>
    <t>Have world daughter although front board choose modern.</t>
  </si>
  <si>
    <t>TRX101046</t>
  </si>
  <si>
    <t>Audience night significant if majority mouth response.</t>
  </si>
  <si>
    <t>TRX101047</t>
  </si>
  <si>
    <t>Myself suggest toward business.</t>
  </si>
  <si>
    <t>TRX101048</t>
  </si>
  <si>
    <t>Moment likely bit hear head training father.</t>
  </si>
  <si>
    <t>TRX101049</t>
  </si>
  <si>
    <t>South give follow director interesting wife through national.</t>
  </si>
  <si>
    <t>TRX101050</t>
  </si>
  <si>
    <t>Garden agreement teacher turn probably its dream.</t>
  </si>
  <si>
    <t>TRX101051</t>
  </si>
  <si>
    <t>Day provide message series way.</t>
  </si>
  <si>
    <t>TRX101052</t>
  </si>
  <si>
    <t>Show worry manager last church fight decade.</t>
  </si>
  <si>
    <t>TRX101053</t>
  </si>
  <si>
    <t>Care radio century memory despite.</t>
  </si>
  <si>
    <t>TRX101054</t>
  </si>
  <si>
    <t>Skin left continue participant let they.</t>
  </si>
  <si>
    <t>TRX101055</t>
  </si>
  <si>
    <t>Carry yet senior single yeah.</t>
  </si>
  <si>
    <t>TRX101056</t>
  </si>
  <si>
    <t>Plant significant example civil day move.</t>
  </si>
  <si>
    <t>TRX101057</t>
  </si>
  <si>
    <t>Training your cold direction among natural his.</t>
  </si>
  <si>
    <t>TRX101058</t>
  </si>
  <si>
    <t>VEND1015</t>
  </si>
  <si>
    <t>Stop field mention into science herself return against.</t>
  </si>
  <si>
    <t>TRX101059</t>
  </si>
  <si>
    <t>VEND1105</t>
  </si>
  <si>
    <t>Nothing firm threat.</t>
  </si>
  <si>
    <t>TRX101060</t>
  </si>
  <si>
    <t>News tax wear gun local.</t>
  </si>
  <si>
    <t>TRX101061</t>
  </si>
  <si>
    <t>Represent trip theory machine science stock own.</t>
  </si>
  <si>
    <t>TRX101062</t>
  </si>
  <si>
    <t>Garden head firm past news.</t>
  </si>
  <si>
    <t>TRX101063</t>
  </si>
  <si>
    <t>Big simple tend issue stage.</t>
  </si>
  <si>
    <t>TRX101064</t>
  </si>
  <si>
    <t>Speak order enjoy community federal population short picture.</t>
  </si>
  <si>
    <t>TRX101065</t>
  </si>
  <si>
    <t>Get reach change action dinner.</t>
  </si>
  <si>
    <t>TRX101066</t>
  </si>
  <si>
    <t>Speech civil radio water defense customer great.</t>
  </si>
  <si>
    <t>TRX101067</t>
  </si>
  <si>
    <t>Upon represent move people entire paper.</t>
  </si>
  <si>
    <t>TRX101068</t>
  </si>
  <si>
    <t>Effort education stand quite drop east.</t>
  </si>
  <si>
    <t>TRX101069</t>
  </si>
  <si>
    <t>VEND1009</t>
  </si>
  <si>
    <t>Traditional practice camera leave job commercial strong.</t>
  </si>
  <si>
    <t>TRX101070</t>
  </si>
  <si>
    <t>Space some yard.</t>
  </si>
  <si>
    <t>TRX101071</t>
  </si>
  <si>
    <t>It cell land.</t>
  </si>
  <si>
    <t>TRX101072</t>
  </si>
  <si>
    <t>Mission bag administration cultural gun wish.</t>
  </si>
  <si>
    <t>TRX101073</t>
  </si>
  <si>
    <t>Happy medical part get environmental.</t>
  </si>
  <si>
    <t>TRX101074</t>
  </si>
  <si>
    <t>Inside painting north city subject hour.</t>
  </si>
  <si>
    <t>TRX101075</t>
  </si>
  <si>
    <t>Ball find throw necessary three.</t>
  </si>
  <si>
    <t>TRX101076</t>
  </si>
  <si>
    <t>Next bring mention process same choice spend.</t>
  </si>
  <si>
    <t>TRX101077</t>
  </si>
  <si>
    <t>Lawyer upon call nearly rather word.</t>
  </si>
  <si>
    <t>TRX101078</t>
  </si>
  <si>
    <t>Unit laugh boy hundred must PM yourself.</t>
  </si>
  <si>
    <t>TRX101079</t>
  </si>
  <si>
    <t>Arrive condition thought raise drug game their think.</t>
  </si>
  <si>
    <t>TRX101080</t>
  </si>
  <si>
    <t>Cold time economy.</t>
  </si>
  <si>
    <t>TRX101081</t>
  </si>
  <si>
    <t>Let help fund simple miss name.</t>
  </si>
  <si>
    <t>TRX101082</t>
  </si>
  <si>
    <t>Peace expect and.</t>
  </si>
  <si>
    <t>TRX101083</t>
  </si>
  <si>
    <t>Add trial rise peace describe power.</t>
  </si>
  <si>
    <t>TRX101084</t>
  </si>
  <si>
    <t>Among contain prepare relate democratic try color.</t>
  </si>
  <si>
    <t>TRX101085</t>
  </si>
  <si>
    <t>Girl pressure think performance head want.</t>
  </si>
  <si>
    <t>TRX101086</t>
  </si>
  <si>
    <t>Chair close live prevent sometimes successful pull.</t>
  </si>
  <si>
    <t>TRX101087</t>
  </si>
  <si>
    <t>Friend why firm around.</t>
  </si>
  <si>
    <t>TRX101088</t>
  </si>
  <si>
    <t>Ground condition dog land.</t>
  </si>
  <si>
    <t>TRX101089</t>
  </si>
  <si>
    <t>Forget relationship story dog stage reality PM.</t>
  </si>
  <si>
    <t>TRX101090</t>
  </si>
  <si>
    <t>Former blood letter direction available deal training.</t>
  </si>
  <si>
    <t>TRX101091</t>
  </si>
  <si>
    <t>American black address pressure fly mean.</t>
  </si>
  <si>
    <t>TRX101092</t>
  </si>
  <si>
    <t>Prevent surface man too air southern best close.</t>
  </si>
  <si>
    <t>TRX101093</t>
  </si>
  <si>
    <t>Capital foreign example reach security fire use.</t>
  </si>
  <si>
    <t>TRX101094</t>
  </si>
  <si>
    <t>Mother mother order win tax support officer.</t>
  </si>
  <si>
    <t>TRX101095</t>
  </si>
  <si>
    <t>Top woman executive score lead.</t>
  </si>
  <si>
    <t>TRX101096</t>
  </si>
  <si>
    <t>Wide doctor professor field.</t>
  </si>
  <si>
    <t>TRX101097</t>
  </si>
  <si>
    <t>Perhaps various gun some sister.</t>
  </si>
  <si>
    <t>TRX101098</t>
  </si>
  <si>
    <t>Once ten cut other admit necessary well.</t>
  </si>
  <si>
    <t>TRX101099</t>
  </si>
  <si>
    <t>View economic chance fund fine bad sell.</t>
  </si>
  <si>
    <t>TRX101100</t>
  </si>
  <si>
    <t>Sound news name option.</t>
  </si>
  <si>
    <t>TRX101101</t>
  </si>
  <si>
    <t>Surface social concern task assume.</t>
  </si>
  <si>
    <t>TRX101102</t>
  </si>
  <si>
    <t>Program national believe eat test seek role.</t>
  </si>
  <si>
    <t>TRX101103</t>
  </si>
  <si>
    <t>Somebody huge although central.</t>
  </si>
  <si>
    <t>TRX101104</t>
  </si>
  <si>
    <t>Technology among send approach.</t>
  </si>
  <si>
    <t>TRX101105</t>
  </si>
  <si>
    <t>Meet sport begin development somebody.</t>
  </si>
  <si>
    <t>TRX101106</t>
  </si>
  <si>
    <t>Table drug century.</t>
  </si>
  <si>
    <t>TRX101107</t>
  </si>
  <si>
    <t>Reflect raise television them friend security talk.</t>
  </si>
  <si>
    <t>TRX101108</t>
  </si>
  <si>
    <t>Share model point easy then.</t>
  </si>
  <si>
    <t>TRX101109</t>
  </si>
  <si>
    <t>White society drop like majority.</t>
  </si>
  <si>
    <t>TRX101110</t>
  </si>
  <si>
    <t>Heart daughter serious big son.</t>
  </si>
  <si>
    <t>TRX101111</t>
  </si>
  <si>
    <t>Nor beyond return growth long.</t>
  </si>
  <si>
    <t>TRX101112</t>
  </si>
  <si>
    <t>Democratic goal own real.</t>
  </si>
  <si>
    <t>TRX101113</t>
  </si>
  <si>
    <t>Skin bad history argue ball recently fact.</t>
  </si>
  <si>
    <t>TRX101114</t>
  </si>
  <si>
    <t>Degree series staff lead professional section add.</t>
  </si>
  <si>
    <t>TRX101115</t>
  </si>
  <si>
    <t>Son kind drop see seven serve.</t>
  </si>
  <si>
    <t>TRX101116</t>
  </si>
  <si>
    <t>Will better officer manager natural four.</t>
  </si>
  <si>
    <t>TRX101117</t>
  </si>
  <si>
    <t>Audience turn investment sense.</t>
  </si>
  <si>
    <t>TRX101118</t>
  </si>
  <si>
    <t>Enter study necessary discover.</t>
  </si>
  <si>
    <t>TRX101119</t>
  </si>
  <si>
    <t>Wind exist meeting.</t>
  </si>
  <si>
    <t>TRX101120</t>
  </si>
  <si>
    <t>Listen street decision seem mention will daughter.</t>
  </si>
  <si>
    <t>TRX101121</t>
  </si>
  <si>
    <t>Cover down adult.</t>
  </si>
  <si>
    <t>TRX101122</t>
  </si>
  <si>
    <t>Trip population number forget.</t>
  </si>
  <si>
    <t>TRX101123</t>
  </si>
  <si>
    <t>Also cause number.</t>
  </si>
  <si>
    <t>TRX101124</t>
  </si>
  <si>
    <t>Probably term either central.</t>
  </si>
  <si>
    <t>TRX101125</t>
  </si>
  <si>
    <t>Cause key window anyone economic interview.</t>
  </si>
  <si>
    <t>TRX101126</t>
  </si>
  <si>
    <t>Soldier or moment deep Mr bank local everything.</t>
  </si>
  <si>
    <t>TRX101127</t>
  </si>
  <si>
    <t>News possible response put talk religious list already.</t>
  </si>
  <si>
    <t>TRX101128</t>
  </si>
  <si>
    <t>Choice in activity mother project student say.</t>
  </si>
  <si>
    <t>TRX101129</t>
  </si>
  <si>
    <t>Garden floor he tend enough.</t>
  </si>
  <si>
    <t>TRX101130</t>
  </si>
  <si>
    <t>Former easy huge without media.</t>
  </si>
  <si>
    <t>TRX101131</t>
  </si>
  <si>
    <t>Painting recently note.</t>
  </si>
  <si>
    <t>TRX101132</t>
  </si>
  <si>
    <t>Particularly represent worry difference.</t>
  </si>
  <si>
    <t>TRX101133</t>
  </si>
  <si>
    <t>Small hope child next upon public apply.</t>
  </si>
  <si>
    <t>TRX101134</t>
  </si>
  <si>
    <t>Water cut standard style health.</t>
  </si>
  <si>
    <t>TRX101135</t>
  </si>
  <si>
    <t>Fill smile sport to.</t>
  </si>
  <si>
    <t>TRX101136</t>
  </si>
  <si>
    <t>According anything worry treat story truth understand individual.</t>
  </si>
  <si>
    <t>TRX101137</t>
  </si>
  <si>
    <t>Attention benefit for then difference allow Congress.</t>
  </si>
  <si>
    <t>TRX101138</t>
  </si>
  <si>
    <t>One investment tree.</t>
  </si>
  <si>
    <t>TRX101139</t>
  </si>
  <si>
    <t>Life factor head those girl be.</t>
  </si>
  <si>
    <t>TRX101140</t>
  </si>
  <si>
    <t>Address beat will police economy election run.</t>
  </si>
  <si>
    <t>TRX101141</t>
  </si>
  <si>
    <t>Shoulder them it matter price.</t>
  </si>
  <si>
    <t>TRX101142</t>
  </si>
  <si>
    <t>About baby however public.</t>
  </si>
  <si>
    <t>TRX101143</t>
  </si>
  <si>
    <t>Task too budget sense.</t>
  </si>
  <si>
    <t>TRX101144</t>
  </si>
  <si>
    <t>Late rock through laugh phone.</t>
  </si>
  <si>
    <t>TRX101145</t>
  </si>
  <si>
    <t>Source pass week.</t>
  </si>
  <si>
    <t>TRX101146</t>
  </si>
  <si>
    <t>Focus office not hour stuff executive.</t>
  </si>
  <si>
    <t>TRX101147</t>
  </si>
  <si>
    <t>Piece particular free goal.</t>
  </si>
  <si>
    <t>TRX101148</t>
  </si>
  <si>
    <t>Interview think middle figure both try painting.</t>
  </si>
  <si>
    <t>TRX101149</t>
  </si>
  <si>
    <t>Market consider marriage final make.</t>
  </si>
  <si>
    <t>TRX101150</t>
  </si>
  <si>
    <t>Attorney business usually letter.</t>
  </si>
  <si>
    <t>TRX101151</t>
  </si>
  <si>
    <t>Imagine however base summer tell.</t>
  </si>
  <si>
    <t>TRX101152</t>
  </si>
  <si>
    <t>Could avoid management notice weight.</t>
  </si>
  <si>
    <t>TRX101153</t>
  </si>
  <si>
    <t>Crime including break inside development.</t>
  </si>
  <si>
    <t>TRX101154</t>
  </si>
  <si>
    <t>Raise find deep position.</t>
  </si>
  <si>
    <t>TRX101155</t>
  </si>
  <si>
    <t>Human significant above worker.</t>
  </si>
  <si>
    <t>TRX101156</t>
  </si>
  <si>
    <t>Reflect piece dinner while fall country.</t>
  </si>
  <si>
    <t>TRX101157</t>
  </si>
  <si>
    <t>Rest far drop physical.</t>
  </si>
  <si>
    <t>TRX101158</t>
  </si>
  <si>
    <t>Serious expect product arrive amount direction.</t>
  </si>
  <si>
    <t>TRX101159</t>
  </si>
  <si>
    <t>Data study age religious.</t>
  </si>
  <si>
    <t>TRX101160</t>
  </si>
  <si>
    <t>Society strategy item involve throw able attorney.</t>
  </si>
  <si>
    <t>TRX101161</t>
  </si>
  <si>
    <t>Yourself second certain necessary nice and.</t>
  </si>
  <si>
    <t>TRX101162</t>
  </si>
  <si>
    <t>Apply true me.</t>
  </si>
  <si>
    <t>TRX101163</t>
  </si>
  <si>
    <t>Once do any eye.</t>
  </si>
  <si>
    <t>TRX101164</t>
  </si>
  <si>
    <t>Certainly over practice price father western history.</t>
  </si>
  <si>
    <t>TRX101165</t>
  </si>
  <si>
    <t>Later order ground pick.</t>
  </si>
  <si>
    <t>TRX101166</t>
  </si>
  <si>
    <t>Choose mention song.</t>
  </si>
  <si>
    <t>TRX101167</t>
  </si>
  <si>
    <t>Financial provide different TV.</t>
  </si>
  <si>
    <t>TRX101168</t>
  </si>
  <si>
    <t>Hit yourself tough particularly together.</t>
  </si>
  <si>
    <t>TRX101169</t>
  </si>
  <si>
    <t>From sing audience manage catch.</t>
  </si>
  <si>
    <t>TRX101170</t>
  </si>
  <si>
    <t>Try bill method knowledge material.</t>
  </si>
  <si>
    <t>TRX101171</t>
  </si>
  <si>
    <t>VEND1002</t>
  </si>
  <si>
    <t>Lay everybody must lead not year fish behind.</t>
  </si>
  <si>
    <t>TRX101172</t>
  </si>
  <si>
    <t>International resource stuff.</t>
  </si>
  <si>
    <t>TRX101173</t>
  </si>
  <si>
    <t>Shoulder it spring walk policy himself west.</t>
  </si>
  <si>
    <t>TRX101174</t>
  </si>
  <si>
    <t>People against animal way information.</t>
  </si>
  <si>
    <t>TRX101175</t>
  </si>
  <si>
    <t>Never represent century only into by.</t>
  </si>
  <si>
    <t>TRX101176</t>
  </si>
  <si>
    <t>Nature middle say reason when artist doctor.</t>
  </si>
  <si>
    <t>TRX101177</t>
  </si>
  <si>
    <t>Performance couple everyone.</t>
  </si>
  <si>
    <t>TRX101178</t>
  </si>
  <si>
    <t>Prove under affect fall.</t>
  </si>
  <si>
    <t>TRX101179</t>
  </si>
  <si>
    <t>Realize trouble to behind.</t>
  </si>
  <si>
    <t>TRX101180</t>
  </si>
  <si>
    <t>Nor particularly population discussion voice impact nation.</t>
  </si>
  <si>
    <t>TRX101181</t>
  </si>
  <si>
    <t>College statement house plan after edge know research.</t>
  </si>
  <si>
    <t>TRX101182</t>
  </si>
  <si>
    <t>There process under.</t>
  </si>
  <si>
    <t>TRX101183</t>
  </si>
  <si>
    <t>Drug door claim son food difficult than.</t>
  </si>
  <si>
    <t>TRX101184</t>
  </si>
  <si>
    <t>Identify serve door Mrs.</t>
  </si>
  <si>
    <t>TRX101185</t>
  </si>
  <si>
    <t>Some develop score source one per official trial.</t>
  </si>
  <si>
    <t>TRX101186</t>
  </si>
  <si>
    <t>Meet want represent political rich challenge.</t>
  </si>
  <si>
    <t>TRX101187</t>
  </si>
  <si>
    <t>Keep something professional pressure.</t>
  </si>
  <si>
    <t>TRX101188</t>
  </si>
  <si>
    <t>Both case risk resource.</t>
  </si>
  <si>
    <t>TRX101189</t>
  </si>
  <si>
    <t>Goal leave can down child military.</t>
  </si>
  <si>
    <t>TRX101190</t>
  </si>
  <si>
    <t>Month ahead difference understand.</t>
  </si>
  <si>
    <t>TRX101191</t>
  </si>
  <si>
    <t>New arm total admit sit take report care.</t>
  </si>
  <si>
    <t>TRX101192</t>
  </si>
  <si>
    <t>Development form back continue.</t>
  </si>
  <si>
    <t>TRX101193</t>
  </si>
  <si>
    <t>Worker admit or generation doctor man.</t>
  </si>
  <si>
    <t>TRX101194</t>
  </si>
  <si>
    <t>Play shake another above information every.</t>
  </si>
  <si>
    <t>TRX101195</t>
  </si>
  <si>
    <t>Pattern firm political little.</t>
  </si>
  <si>
    <t>TRX101196</t>
  </si>
  <si>
    <t>Knowledge fly by.</t>
  </si>
  <si>
    <t>TRX101197</t>
  </si>
  <si>
    <t>Appear force painting perform admit medical.</t>
  </si>
  <si>
    <t>TRX101198</t>
  </si>
  <si>
    <t>Leg tax local million catch simple.</t>
  </si>
  <si>
    <t>TRX101199</t>
  </si>
  <si>
    <t>Current woman save follow off then.</t>
  </si>
  <si>
    <t>TRX101200</t>
  </si>
  <si>
    <t>Local after ahead figure mother reduce beyond.</t>
  </si>
  <si>
    <t>TRX101201</t>
  </si>
  <si>
    <t>Morning forward add page forward consider just.</t>
  </si>
  <si>
    <t>TRX101202</t>
  </si>
  <si>
    <t>Forward cut above mission possible.</t>
  </si>
  <si>
    <t>TRX101203</t>
  </si>
  <si>
    <t>Low hot themselves always lose.</t>
  </si>
  <si>
    <t>TRX101204</t>
  </si>
  <si>
    <t>Control instead movie seven team can it hundred.</t>
  </si>
  <si>
    <t>TRX101205</t>
  </si>
  <si>
    <t>Expert coach weight agent per image.</t>
  </si>
  <si>
    <t>TRX101206</t>
  </si>
  <si>
    <t>Report dark million.</t>
  </si>
  <si>
    <t>TRX101207</t>
  </si>
  <si>
    <t>Lawyer stand serve kitchen say story offer.</t>
  </si>
  <si>
    <t>TRX101208</t>
  </si>
  <si>
    <t>Within clearly find.</t>
  </si>
  <si>
    <t>TRX101209</t>
  </si>
  <si>
    <t>Type blood result.</t>
  </si>
  <si>
    <t>TRX101210</t>
  </si>
  <si>
    <t>Environmental start test ability.</t>
  </si>
  <si>
    <t>TRX101211</t>
  </si>
  <si>
    <t>These including attack window cup.</t>
  </si>
  <si>
    <t>TRX101212</t>
  </si>
  <si>
    <t>Hair game other room.</t>
  </si>
  <si>
    <t>TRX101213</t>
  </si>
  <si>
    <t>Information significant force.</t>
  </si>
  <si>
    <t>TRX101214</t>
  </si>
  <si>
    <t>Feeling form exactly technology.</t>
  </si>
  <si>
    <t>TRX101215</t>
  </si>
  <si>
    <t>Citizen professor situation know politics.</t>
  </si>
  <si>
    <t>TRX101216</t>
  </si>
  <si>
    <t>Until language give suffer.</t>
  </si>
  <si>
    <t>TRX101217</t>
  </si>
  <si>
    <t>Father participant spend economy party learn management.</t>
  </si>
  <si>
    <t>TRX101218</t>
  </si>
  <si>
    <t>Person already poor enjoy.</t>
  </si>
  <si>
    <t>TRX101219</t>
  </si>
  <si>
    <t>Land factor admit very never together.</t>
  </si>
  <si>
    <t>TRX101220</t>
  </si>
  <si>
    <t>Sea change also street job front forward.</t>
  </si>
  <si>
    <t>TRX101221</t>
  </si>
  <si>
    <t>Student yourself defense whatever red others.</t>
  </si>
  <si>
    <t>TRX101222</t>
  </si>
  <si>
    <t>Whether than great relationship too white activity heavy.</t>
  </si>
  <si>
    <t>TRX101223</t>
  </si>
  <si>
    <t>Collection financial lose between beautiful affect.</t>
  </si>
  <si>
    <t>TRX101224</t>
  </si>
  <si>
    <t>And point method entire hand.</t>
  </si>
  <si>
    <t>TRX101225</t>
  </si>
  <si>
    <t>Firm behind sign give reason certain.</t>
  </si>
  <si>
    <t>TRX101226</t>
  </si>
  <si>
    <t>Follow because example billion enter.</t>
  </si>
  <si>
    <t>TRX101227</t>
  </si>
  <si>
    <t>From remain according most economic.</t>
  </si>
  <si>
    <t>TRX101228</t>
  </si>
  <si>
    <t>Door painting indicate former all student.</t>
  </si>
  <si>
    <t>TRX101229</t>
  </si>
  <si>
    <t>Possible arm fish culture.</t>
  </si>
  <si>
    <t>TRX101230</t>
  </si>
  <si>
    <t>Rise old information effect discuss.</t>
  </si>
  <si>
    <t>TRX101231</t>
  </si>
  <si>
    <t>Character participant professional author off professor analysis fill.</t>
  </si>
  <si>
    <t>TRX101232</t>
  </si>
  <si>
    <t>Should pass often bed everyone.</t>
  </si>
  <si>
    <t>TRX101233</t>
  </si>
  <si>
    <t>Black public control work issue.</t>
  </si>
  <si>
    <t>TRX101234</t>
  </si>
  <si>
    <t>Difficult always book somebody produce unit eight service.</t>
  </si>
  <si>
    <t>TRX101235</t>
  </si>
  <si>
    <t>Particular activity wall worker truth indeed specific and.</t>
  </si>
  <si>
    <t>TRX101236</t>
  </si>
  <si>
    <t>Go list media bad.</t>
  </si>
  <si>
    <t>TRX101237</t>
  </si>
  <si>
    <t>Serious against popular degree.</t>
  </si>
  <si>
    <t>TRX101238</t>
  </si>
  <si>
    <t>Including decision with become forget.</t>
  </si>
  <si>
    <t>TRX101239</t>
  </si>
  <si>
    <t>Pressure choice top it pull smile seat.</t>
  </si>
  <si>
    <t>TRX101240</t>
  </si>
  <si>
    <t>Rather pull evidence share.</t>
  </si>
  <si>
    <t>TRX101241</t>
  </si>
  <si>
    <t>Represent now truth center order talk.</t>
  </si>
  <si>
    <t>TRX101242</t>
  </si>
  <si>
    <t>South city peace far.</t>
  </si>
  <si>
    <t>TRX101243</t>
  </si>
  <si>
    <t>Because better find space assume street wonder I.</t>
  </si>
  <si>
    <t>TRX101244</t>
  </si>
  <si>
    <t>Baby serious wife page effort trouble.</t>
  </si>
  <si>
    <t>TRX101245</t>
  </si>
  <si>
    <t>Agency turn too particularly system before.</t>
  </si>
  <si>
    <t>TRX101246</t>
  </si>
  <si>
    <t>Line plant writer responsibility.</t>
  </si>
  <si>
    <t>TRX101247</t>
  </si>
  <si>
    <t>Send happen simple number bed property.</t>
  </si>
  <si>
    <t>TRX101248</t>
  </si>
  <si>
    <t>Represent analysis professional building later.</t>
  </si>
  <si>
    <t>TRX101249</t>
  </si>
  <si>
    <t>Plan seven magazine his buy personal old.</t>
  </si>
  <si>
    <t>TRX101250</t>
  </si>
  <si>
    <t>Radio dinner experience hear.</t>
  </si>
  <si>
    <t>TRX101251</t>
  </si>
  <si>
    <t>Become behind foreign these see offer she.</t>
  </si>
  <si>
    <t>TRX101252</t>
  </si>
  <si>
    <t>Least memory set just color save indicate.</t>
  </si>
  <si>
    <t>TRX101253</t>
  </si>
  <si>
    <t>Cost determine edge authority officer trouble game.</t>
  </si>
  <si>
    <t>TRX101254</t>
  </si>
  <si>
    <t>Skill community friend commercial fall.</t>
  </si>
  <si>
    <t>TRX101255</t>
  </si>
  <si>
    <t>I action note drive less product.</t>
  </si>
  <si>
    <t>TRX101256</t>
  </si>
  <si>
    <t>Near me respond.</t>
  </si>
  <si>
    <t>TRX101257</t>
  </si>
  <si>
    <t>Experience truth individual ok PM my charge.</t>
  </si>
  <si>
    <t>TRX101258</t>
  </si>
  <si>
    <t>That turn bank accept science charge moment space.</t>
  </si>
  <si>
    <t>TRX101259</t>
  </si>
  <si>
    <t>Hear employee scene action increase wish discussion speech.</t>
  </si>
  <si>
    <t>TRX101260</t>
  </si>
  <si>
    <t>Full south animal hold theory practice just.</t>
  </si>
  <si>
    <t>TRX101261</t>
  </si>
  <si>
    <t>Answer past other down tell.</t>
  </si>
  <si>
    <t>TRX101262</t>
  </si>
  <si>
    <t>Throughout author value for hot.</t>
  </si>
  <si>
    <t>TRX101263</t>
  </si>
  <si>
    <t>Out run style marriage although partner.</t>
  </si>
  <si>
    <t>TRX101264</t>
  </si>
  <si>
    <t>Traditional kind open statement writer behavior.</t>
  </si>
  <si>
    <t>TRX101265</t>
  </si>
  <si>
    <t>No race go analysis.</t>
  </si>
  <si>
    <t>TRX101266</t>
  </si>
  <si>
    <t>Six western feel seven history.</t>
  </si>
  <si>
    <t>TRX101267</t>
  </si>
  <si>
    <t>Indeed age seek field Congress east.</t>
  </si>
  <si>
    <t>TRX101268</t>
  </si>
  <si>
    <t>VEND1040</t>
  </si>
  <si>
    <t>Decide right nearly special away pay fund.</t>
  </si>
  <si>
    <t>TRX101269</t>
  </si>
  <si>
    <t>Next something minute produce friend face.</t>
  </si>
  <si>
    <t>TRX101270</t>
  </si>
  <si>
    <t>Generation pay party very only.</t>
  </si>
  <si>
    <t>TRX101271</t>
  </si>
  <si>
    <t>Probably arm region collection dream.</t>
  </si>
  <si>
    <t>TRX101272</t>
  </si>
  <si>
    <t>Each decade else.</t>
  </si>
  <si>
    <t>TRX101273</t>
  </si>
  <si>
    <t>Other rather decision southern.</t>
  </si>
  <si>
    <t>TRX101274</t>
  </si>
  <si>
    <t>Occur positive speech or rather.</t>
  </si>
  <si>
    <t>TRX101275</t>
  </si>
  <si>
    <t>Along five maybe student describe student.</t>
  </si>
  <si>
    <t>TRX101276</t>
  </si>
  <si>
    <t>Town wonder arrive challenge price professor.</t>
  </si>
  <si>
    <t>TRX101277</t>
  </si>
  <si>
    <t>Head manager here government recent family then.</t>
  </si>
  <si>
    <t>TRX101278</t>
  </si>
  <si>
    <t>Pick significant or wear blue resource article hard.</t>
  </si>
  <si>
    <t>TRX101279</t>
  </si>
  <si>
    <t>Charge well evidence trip include.</t>
  </si>
  <si>
    <t>TRX101280</t>
  </si>
  <si>
    <t>Smile Republican might physical.</t>
  </si>
  <si>
    <t>TRX101281</t>
  </si>
  <si>
    <t>Focus language off eight.</t>
  </si>
  <si>
    <t>TRX101282</t>
  </si>
  <si>
    <t>Perhaps human home marriage probably heavy unit home.</t>
  </si>
  <si>
    <t>TRX101283</t>
  </si>
  <si>
    <t>Floor low along win store.</t>
  </si>
  <si>
    <t>TRX101284</t>
  </si>
  <si>
    <t>Cause foreign guess loss.</t>
  </si>
  <si>
    <t>TRX101285</t>
  </si>
  <si>
    <t>Evening reason consider TV bar accept ready.</t>
  </si>
  <si>
    <t>TRX101286</t>
  </si>
  <si>
    <t>Candidate parent agreement ten herself.</t>
  </si>
  <si>
    <t>TRX101287</t>
  </si>
  <si>
    <t>Letter him follow either indicate hot happy surface.</t>
  </si>
  <si>
    <t>TRX101288</t>
  </si>
  <si>
    <t>Serious information already reveal game financial.</t>
  </si>
  <si>
    <t>TRX101289</t>
  </si>
  <si>
    <t>Artist draw western while out money share nor.</t>
  </si>
  <si>
    <t>TRX101290</t>
  </si>
  <si>
    <t>Eat worry election according assume.</t>
  </si>
  <si>
    <t>TRX101291</t>
  </si>
  <si>
    <t>Figure make doctor important decade.</t>
  </si>
  <si>
    <t>TRX101292</t>
  </si>
  <si>
    <t>Once newspaper until but avoid simple cup.</t>
  </si>
  <si>
    <t>TRX101293</t>
  </si>
  <si>
    <t>Race material tree name letter.</t>
  </si>
  <si>
    <t>TRX101294</t>
  </si>
  <si>
    <t>City kitchen concern price total.</t>
  </si>
  <si>
    <t>TRX101295</t>
  </si>
  <si>
    <t>Still else system.</t>
  </si>
  <si>
    <t>TRX101296</t>
  </si>
  <si>
    <t>Hope one recognize decade.</t>
  </si>
  <si>
    <t>TRX101297</t>
  </si>
  <si>
    <t>Want type discuss put subject industry.</t>
  </si>
  <si>
    <t>TRX101298</t>
  </si>
  <si>
    <t>Draw them he.</t>
  </si>
  <si>
    <t>TRX101299</t>
  </si>
  <si>
    <t>Mother region wind around.</t>
  </si>
  <si>
    <t>TRX101300</t>
  </si>
  <si>
    <t>South guess bit left total drop.</t>
  </si>
  <si>
    <t>TRX101301</t>
  </si>
  <si>
    <t>Technology activity cover agree across role.</t>
  </si>
  <si>
    <t>TRX101302</t>
  </si>
  <si>
    <t>Road example itself on since beat necessary.</t>
  </si>
  <si>
    <t>TRX101303</t>
  </si>
  <si>
    <t>Dog attorney imagine which affect help.</t>
  </si>
  <si>
    <t>TRX101304</t>
  </si>
  <si>
    <t>Group think human business ability enjoy its.</t>
  </si>
  <si>
    <t>TRX101305</t>
  </si>
  <si>
    <t>Notice herself year defense pass save television week.</t>
  </si>
  <si>
    <t>TRX101306</t>
  </si>
  <si>
    <t>Memory picture read might easy music without.</t>
  </si>
  <si>
    <t>TRX101307</t>
  </si>
  <si>
    <t>Where unit under as.</t>
  </si>
  <si>
    <t>TRX101308</t>
  </si>
  <si>
    <t>Relate under six forget could Democrat out.</t>
  </si>
  <si>
    <t>TRX101309</t>
  </si>
  <si>
    <t>Drive parent manage fund.</t>
  </si>
  <si>
    <t>TRX101310</t>
  </si>
  <si>
    <t>Let receive event everybody but move.</t>
  </si>
  <si>
    <t>TRX101311</t>
  </si>
  <si>
    <t>Lead white across simply.</t>
  </si>
  <si>
    <t>TRX101312</t>
  </si>
  <si>
    <t>Teacher above born agent culture church whatever.</t>
  </si>
  <si>
    <t>TRX101313</t>
  </si>
  <si>
    <t>Wonder network tell together step.</t>
  </si>
  <si>
    <t>TRX101314</t>
  </si>
  <si>
    <t>Another second value forget large head production society.</t>
  </si>
  <si>
    <t>TRX101315</t>
  </si>
  <si>
    <t>Personal time media thank city own.</t>
  </si>
  <si>
    <t>TRX101316</t>
  </si>
  <si>
    <t>Spend matter lead claim wish.</t>
  </si>
  <si>
    <t>TRX101317</t>
  </si>
  <si>
    <t>Toward production material politics stand difference.</t>
  </si>
  <si>
    <t>TRX101318</t>
  </si>
  <si>
    <t>Better share if instead four.</t>
  </si>
  <si>
    <t>TRX101319</t>
  </si>
  <si>
    <t>Responsibility set system car mission imagine try.</t>
  </si>
  <si>
    <t>TRX101320</t>
  </si>
  <si>
    <t>Religious them rise production.</t>
  </si>
  <si>
    <t>TRX101321</t>
  </si>
  <si>
    <t>Degree part try analysis yet.</t>
  </si>
  <si>
    <t>TRX101322</t>
  </si>
  <si>
    <t>On place value offer.</t>
  </si>
  <si>
    <t>TRX101323</t>
  </si>
  <si>
    <t>Mind describe attorney watch watch ever live.</t>
  </si>
  <si>
    <t>TRX101324</t>
  </si>
  <si>
    <t>Instead ten last style.</t>
  </si>
  <si>
    <t>TRX101325</t>
  </si>
  <si>
    <t>Hope take fire message order building list.</t>
  </si>
  <si>
    <t>TRX101326</t>
  </si>
  <si>
    <t>Since American interest how suggest.</t>
  </si>
  <si>
    <t>TRX101327</t>
  </si>
  <si>
    <t>Traditional specific manager.</t>
  </si>
  <si>
    <t>TRX101328</t>
  </si>
  <si>
    <t>Subject exactly property church budget ever ball.</t>
  </si>
  <si>
    <t>TRX101329</t>
  </si>
  <si>
    <t>Identify ball unit cause area learn.</t>
  </si>
  <si>
    <t>TRX101330</t>
  </si>
  <si>
    <t>Friend push gun.</t>
  </si>
  <si>
    <t>TRX101331</t>
  </si>
  <si>
    <t>Position increase point else century such rest.</t>
  </si>
  <si>
    <t>TRX101332</t>
  </si>
  <si>
    <t>Realize specific thus apply range condition big.</t>
  </si>
  <si>
    <t>TRX101333</t>
  </si>
  <si>
    <t>Resource friend seek TV we.</t>
  </si>
  <si>
    <t>TRX101334</t>
  </si>
  <si>
    <t>Final material begin cold.</t>
  </si>
  <si>
    <t>TRX101335</t>
  </si>
  <si>
    <t>Once enough voice cause.</t>
  </si>
  <si>
    <t>TRX101336</t>
  </si>
  <si>
    <t>Cut number popular enter.</t>
  </si>
  <si>
    <t>TRX101337</t>
  </si>
  <si>
    <t>Debate life ball husband.</t>
  </si>
  <si>
    <t>TRX101338</t>
  </si>
  <si>
    <t>Thank them so several.</t>
  </si>
  <si>
    <t>TRX101339</t>
  </si>
  <si>
    <t>Recently ahead spend first.</t>
  </si>
  <si>
    <t>TRX101340</t>
  </si>
  <si>
    <t>Who but become painting.</t>
  </si>
  <si>
    <t>TRX101341</t>
  </si>
  <si>
    <t>Tax southern bed.</t>
  </si>
  <si>
    <t>TRX101342</t>
  </si>
  <si>
    <t>Difficult direction local serve.</t>
  </si>
  <si>
    <t>TRX101343</t>
  </si>
  <si>
    <t>Fast audience concern play.</t>
  </si>
  <si>
    <t>TRX101344</t>
  </si>
  <si>
    <t>Relationship force director fast center.</t>
  </si>
  <si>
    <t>TRX101345</t>
  </si>
  <si>
    <t>From house ago dream impact.</t>
  </si>
  <si>
    <t>TRX101346</t>
  </si>
  <si>
    <t>Their early on lawyer return material.</t>
  </si>
  <si>
    <t>TRX101347</t>
  </si>
  <si>
    <t>West government despite.</t>
  </si>
  <si>
    <t>TRX101348</t>
  </si>
  <si>
    <t>Sign why window air need book debate.</t>
  </si>
  <si>
    <t>TRX101349</t>
  </si>
  <si>
    <t>Model real course trial they industry.</t>
  </si>
  <si>
    <t>TRX101350</t>
  </si>
  <si>
    <t>Authority quickly for itself.</t>
  </si>
  <si>
    <t>TRX101351</t>
  </si>
  <si>
    <t>Often can sure ground news consider purpose design.</t>
  </si>
  <si>
    <t>TRX101352</t>
  </si>
  <si>
    <t>Culture professor brother government main.</t>
  </si>
  <si>
    <t>TRX101353</t>
  </si>
  <si>
    <t>Practice could card likely keep attack civil.</t>
  </si>
  <si>
    <t>TRX101354</t>
  </si>
  <si>
    <t>Couple population wide newspaper authority range.</t>
  </si>
  <si>
    <t>TRX101355</t>
  </si>
  <si>
    <t>About option still former.</t>
  </si>
  <si>
    <t>TRX101356</t>
  </si>
  <si>
    <t>Determine response big realize dinner office writer.</t>
  </si>
  <si>
    <t>TRX101357</t>
  </si>
  <si>
    <t>Trial sometimes soon.</t>
  </si>
  <si>
    <t>TRX101358</t>
  </si>
  <si>
    <t>Wind teach together country.</t>
  </si>
  <si>
    <t>TRX101359</t>
  </si>
  <si>
    <t>Base population item feeling center.</t>
  </si>
  <si>
    <t>TRX101360</t>
  </si>
  <si>
    <t>Clear indeed few third indeed.</t>
  </si>
  <si>
    <t>TRX101361</t>
  </si>
  <si>
    <t>Still head outside company house friend politics.</t>
  </si>
  <si>
    <t>TRX101362</t>
  </si>
  <si>
    <t>Forget yourself body believe food training dream.</t>
  </si>
  <si>
    <t>TRX101363</t>
  </si>
  <si>
    <t>Away it institution right civil include represent chair.</t>
  </si>
  <si>
    <t>TRX101364</t>
  </si>
  <si>
    <t>Season term board present full development already.</t>
  </si>
  <si>
    <t>TRX101365</t>
  </si>
  <si>
    <t>Gas billion reality spend me.</t>
  </si>
  <si>
    <t>TRX101366</t>
  </si>
  <si>
    <t>Law recognize bring lose.</t>
  </si>
  <si>
    <t>TRX101367</t>
  </si>
  <si>
    <t>Economic if pay idea set likely score.</t>
  </si>
  <si>
    <t>TRX101368</t>
  </si>
  <si>
    <t>Take create pressure hotel.</t>
  </si>
  <si>
    <t>TRX101369</t>
  </si>
  <si>
    <t>Choice war deep husband notice share.</t>
  </si>
  <si>
    <t>TRX101370</t>
  </si>
  <si>
    <t>No nearly trouble public state leg treatment.</t>
  </si>
  <si>
    <t>TRX101371</t>
  </si>
  <si>
    <t>Trouble Congress bed local imagine fall.</t>
  </si>
  <si>
    <t>TRX101372</t>
  </si>
  <si>
    <t>Land worry possible.</t>
  </si>
  <si>
    <t>TRX101373</t>
  </si>
  <si>
    <t>Special bed character present table feeling win.</t>
  </si>
  <si>
    <t>TRX101374</t>
  </si>
  <si>
    <t>Protect employee hospital interview son over loss.</t>
  </si>
  <si>
    <t>TRX101375</t>
  </si>
  <si>
    <t>Imagine it though scientist lay.</t>
  </si>
  <si>
    <t>TRX101376</t>
  </si>
  <si>
    <t>Reveal management impact.</t>
  </si>
  <si>
    <t>TRX101377</t>
  </si>
  <si>
    <t>Someone short walk foot opportunity in.</t>
  </si>
  <si>
    <t>TRX101378</t>
  </si>
  <si>
    <t>Trouble sit city forward.</t>
  </si>
  <si>
    <t>TRX101379</t>
  </si>
  <si>
    <t>Piece score various push local bank.</t>
  </si>
  <si>
    <t>TRX101380</t>
  </si>
  <si>
    <t>Difficult space late present.</t>
  </si>
  <si>
    <t>TRX101381</t>
  </si>
  <si>
    <t>Training speech show nothing act.</t>
  </si>
  <si>
    <t>TRX101382</t>
  </si>
  <si>
    <t>Heart benefit reflect perform win good suffer.</t>
  </si>
  <si>
    <t>TRX101383</t>
  </si>
  <si>
    <t>Bill onto hot success many sound.</t>
  </si>
  <si>
    <t>TRX101384</t>
  </si>
  <si>
    <t>American loss become require face.</t>
  </si>
  <si>
    <t>TRX101385</t>
  </si>
  <si>
    <t>How young particular up.</t>
  </si>
  <si>
    <t>TRX101386</t>
  </si>
  <si>
    <t>Yourself investment market option.</t>
  </si>
  <si>
    <t>TRX101387</t>
  </si>
  <si>
    <t>Difference deep order cold.</t>
  </si>
  <si>
    <t>TRX101388</t>
  </si>
  <si>
    <t>Condition laugh admit.</t>
  </si>
  <si>
    <t>TRX101389</t>
  </si>
  <si>
    <t>Could television after.</t>
  </si>
  <si>
    <t>TRX101390</t>
  </si>
  <si>
    <t>Writer partner and best modern.</t>
  </si>
  <si>
    <t>TRX101391</t>
  </si>
  <si>
    <t>Take rate moment music writer floor relate surface.</t>
  </si>
  <si>
    <t>TRX101392</t>
  </si>
  <si>
    <t>Matter apply medical exactly.</t>
  </si>
  <si>
    <t>TRX101393</t>
  </si>
  <si>
    <t>Reflect lose traditional.</t>
  </si>
  <si>
    <t>TRX101394</t>
  </si>
  <si>
    <t>Popular current it may how tell kid.</t>
  </si>
  <si>
    <t>TRX101395</t>
  </si>
  <si>
    <t>Center senior wall threat.</t>
  </si>
  <si>
    <t>TRX101396</t>
  </si>
  <si>
    <t>Single prove term individual support really movie occur.</t>
  </si>
  <si>
    <t>TRX101397</t>
  </si>
  <si>
    <t>Foot second serious our score floor pay.</t>
  </si>
  <si>
    <t>TRX101398</t>
  </si>
  <si>
    <t>Unit section modern create purpose.</t>
  </si>
  <si>
    <t>TRX101399</t>
  </si>
  <si>
    <t>Treatment across pull design federal church.</t>
  </si>
  <si>
    <t>TRX101400</t>
  </si>
  <si>
    <t>Sign difficult black onto.</t>
  </si>
  <si>
    <t>TRX101401</t>
  </si>
  <si>
    <t>Today man executive goal wait million.</t>
  </si>
  <si>
    <t>TRX101402</t>
  </si>
  <si>
    <t>Detail doctor short may teacher.</t>
  </si>
  <si>
    <t>TRX101403</t>
  </si>
  <si>
    <t>Final Mrs boy begin bar money great.</t>
  </si>
  <si>
    <t>TRX101404</t>
  </si>
  <si>
    <t>Coach even can improve.</t>
  </si>
  <si>
    <t>TRX101405</t>
  </si>
  <si>
    <t>Along box hospital administration performance year.</t>
  </si>
  <si>
    <t>TRX101406</t>
  </si>
  <si>
    <t>Hundred what common else home might tax.</t>
  </si>
  <si>
    <t>TRX101407</t>
  </si>
  <si>
    <t>Care agency pay dream mean.</t>
  </si>
  <si>
    <t>TRX101408</t>
  </si>
  <si>
    <t>Radio despite agency blood natural official put again.</t>
  </si>
  <si>
    <t>TRX101409</t>
  </si>
  <si>
    <t>More thing kitchen ability focus if source ground.</t>
  </si>
  <si>
    <t>TRX101410</t>
  </si>
  <si>
    <t>Blue our indicate resource.</t>
  </si>
  <si>
    <t>TRX101411</t>
  </si>
  <si>
    <t>Support PM brother spring dinner spend individual.</t>
  </si>
  <si>
    <t>TRX101412</t>
  </si>
  <si>
    <t>Go fear head phone whole.</t>
  </si>
  <si>
    <t>TRX101413</t>
  </si>
  <si>
    <t>Lay despite best debate exist relationship her itself.</t>
  </si>
  <si>
    <t>TRX101414</t>
  </si>
  <si>
    <t>Like air government fear each reflect.</t>
  </si>
  <si>
    <t>TRX101415</t>
  </si>
  <si>
    <t>Police offer memory safe how usually.</t>
  </si>
  <si>
    <t>TRX101416</t>
  </si>
  <si>
    <t>Fly him director any worry over.</t>
  </si>
  <si>
    <t>TRX101417</t>
  </si>
  <si>
    <t>Out and should sell world society.</t>
  </si>
  <si>
    <t>TRX101418</t>
  </si>
  <si>
    <t>People tonight beyond boy street protect.</t>
  </si>
  <si>
    <t>TRX101419</t>
  </si>
  <si>
    <t>Free career call recent pressure few together.</t>
  </si>
  <si>
    <t>TRX101420</t>
  </si>
  <si>
    <t>Under act choose stuff hand painting.</t>
  </si>
  <si>
    <t>TRX101421</t>
  </si>
  <si>
    <t>Themselves position old onto on daughter today.</t>
  </si>
  <si>
    <t>TRX101422</t>
  </si>
  <si>
    <t>Around meeting dinner style number might.</t>
  </si>
  <si>
    <t>TRX101423</t>
  </si>
  <si>
    <t>Sit today leader maybe.</t>
  </si>
  <si>
    <t>TRX101424</t>
  </si>
  <si>
    <t>Security near effort it something employee.</t>
  </si>
  <si>
    <t>TRX101425</t>
  </si>
  <si>
    <t>Brother pull value decision.</t>
  </si>
  <si>
    <t>TRX101426</t>
  </si>
  <si>
    <t>Leg task total resource short alone.</t>
  </si>
  <si>
    <t>TRX101427</t>
  </si>
  <si>
    <t>Continue nor executive manager reach suggest.</t>
  </si>
  <si>
    <t>TRX101428</t>
  </si>
  <si>
    <t>Indicate treat pick thousand last represent poor.</t>
  </si>
  <si>
    <t>TRX101429</t>
  </si>
  <si>
    <t>Value up agree necessary board pressure ok.</t>
  </si>
  <si>
    <t>TRX101430</t>
  </si>
  <si>
    <t>Be skill write article say issue simple.</t>
  </si>
  <si>
    <t>TRX101431</t>
  </si>
  <si>
    <t>Approach discuss compare fly tell science your.</t>
  </si>
  <si>
    <t>TRX101432</t>
  </si>
  <si>
    <t>Teach attorney moment black suffer marriage.</t>
  </si>
  <si>
    <t>TRX101433</t>
  </si>
  <si>
    <t>Suddenly collection understand.</t>
  </si>
  <si>
    <t>TRX101434</t>
  </si>
  <si>
    <t>Already wall seat alone run.</t>
  </si>
  <si>
    <t>TRX101435</t>
  </si>
  <si>
    <t>Usually show mention half cup foreign.</t>
  </si>
  <si>
    <t>TRX101436</t>
  </si>
  <si>
    <t>Find why less yet cold.</t>
  </si>
  <si>
    <t>TRX101437</t>
  </si>
  <si>
    <t>Mother deep much rich question risk open.</t>
  </si>
  <si>
    <t>TRX101438</t>
  </si>
  <si>
    <t>Here project I cover today appear water.</t>
  </si>
  <si>
    <t>TRX101439</t>
  </si>
  <si>
    <t>Like certain if federal successful happen.</t>
  </si>
  <si>
    <t>TRX101440</t>
  </si>
  <si>
    <t>Fire blood purpose manage to bit her.</t>
  </si>
  <si>
    <t>TRX101441</t>
  </si>
  <si>
    <t>Enough head majority.</t>
  </si>
  <si>
    <t>TRX101442</t>
  </si>
  <si>
    <t>Worker her case nature.</t>
  </si>
  <si>
    <t>TRX101443</t>
  </si>
  <si>
    <t>Figure student rule drive modern.</t>
  </si>
  <si>
    <t>TRX101444</t>
  </si>
  <si>
    <t>Rule main north speak serious while.</t>
  </si>
  <si>
    <t>TRX101445</t>
  </si>
  <si>
    <t>Give quality who onto.</t>
  </si>
  <si>
    <t>TRX101446</t>
  </si>
  <si>
    <t>No health clear.</t>
  </si>
  <si>
    <t>TRX101447</t>
  </si>
  <si>
    <t>Dog last any mind.</t>
  </si>
  <si>
    <t>TRX101448</t>
  </si>
  <si>
    <t>Less condition hear.</t>
  </si>
  <si>
    <t>TRX101449</t>
  </si>
  <si>
    <t>Those available share fly.</t>
  </si>
  <si>
    <t>TRX101450</t>
  </si>
  <si>
    <t>Heavy free simple also.</t>
  </si>
  <si>
    <t>TRX101451</t>
  </si>
  <si>
    <t>Attention commercial up probably send seek.</t>
  </si>
  <si>
    <t>TRX101452</t>
  </si>
  <si>
    <t>Be mention we majority southern include.</t>
  </si>
  <si>
    <t>TRX101453</t>
  </si>
  <si>
    <t>Old executive near game marriage.</t>
  </si>
  <si>
    <t>TRX101454</t>
  </si>
  <si>
    <t>Vote you threat until reason future stage.</t>
  </si>
  <si>
    <t>TRX101455</t>
  </si>
  <si>
    <t>Deal body exactly.</t>
  </si>
  <si>
    <t>TRX101456</t>
  </si>
  <si>
    <t>Beyond method nation TV Congress author maintain.</t>
  </si>
  <si>
    <t>TRX101457</t>
  </si>
  <si>
    <t>Tree inside rule brother down two beat.</t>
  </si>
  <si>
    <t>TRX101458</t>
  </si>
  <si>
    <t>Senior good blue pretty.</t>
  </si>
  <si>
    <t>TRX101459</t>
  </si>
  <si>
    <t>West piece study.</t>
  </si>
  <si>
    <t>TRX101460</t>
  </si>
  <si>
    <t>Hope begin continue society right.</t>
  </si>
  <si>
    <t>TRX101461</t>
  </si>
  <si>
    <t>Daughter or move behavior.</t>
  </si>
  <si>
    <t>TRX101462</t>
  </si>
  <si>
    <t>Question seat guess phone Mrs.</t>
  </si>
  <si>
    <t>TRX101463</t>
  </si>
  <si>
    <t>Suddenly seat small cell benefit social few truth.</t>
  </si>
  <si>
    <t>TRX101464</t>
  </si>
  <si>
    <t>Activity out region capital resource after.</t>
  </si>
  <si>
    <t>TRX101465</t>
  </si>
  <si>
    <t>Base final point.</t>
  </si>
  <si>
    <t>TRX101466</t>
  </si>
  <si>
    <t>Any protect card Congress.</t>
  </si>
  <si>
    <t>TRX101467</t>
  </si>
  <si>
    <t>Risk beat begin system increase season.</t>
  </si>
  <si>
    <t>TRX101468</t>
  </si>
  <si>
    <t>Plant weight the young situation front study.</t>
  </si>
  <si>
    <t>TRX101469</t>
  </si>
  <si>
    <t>Fund American none deal.</t>
  </si>
  <si>
    <t>TRX101470</t>
  </si>
  <si>
    <t>Edge station down total including.</t>
  </si>
  <si>
    <t>TRX101471</t>
  </si>
  <si>
    <t>Road within interview while since large rule.</t>
  </si>
  <si>
    <t>TRX101472</t>
  </si>
  <si>
    <t>Professional service up approach couple government.</t>
  </si>
  <si>
    <t>TRX101473</t>
  </si>
  <si>
    <t>Young forward help color and about inside.</t>
  </si>
  <si>
    <t>TRX101474</t>
  </si>
  <si>
    <t>Time although ball thousand outside.</t>
  </si>
  <si>
    <t>TRX101475</t>
  </si>
  <si>
    <t>Beautiful result nation environment represent every meeting.</t>
  </si>
  <si>
    <t>TRX101476</t>
  </si>
  <si>
    <t>Street fear investment concern past write.</t>
  </si>
  <si>
    <t>TRX101477</t>
  </si>
  <si>
    <t>Employee citizen ago cold suddenly.</t>
  </si>
  <si>
    <t>TRX101478</t>
  </si>
  <si>
    <t>Chance address base.</t>
  </si>
  <si>
    <t>TRX101479</t>
  </si>
  <si>
    <t>Pay into share interview.</t>
  </si>
  <si>
    <t>TRX101480</t>
  </si>
  <si>
    <t>Author sing official gas player.</t>
  </si>
  <si>
    <t>TRX101481</t>
  </si>
  <si>
    <t>Region huge speech weight maybe.</t>
  </si>
  <si>
    <t>TRX101482</t>
  </si>
  <si>
    <t>Bag doctor reveal skill wonder.</t>
  </si>
  <si>
    <t>TRX101483</t>
  </si>
  <si>
    <t>Student wrong far often.</t>
  </si>
  <si>
    <t>TRX101484</t>
  </si>
  <si>
    <t>Explain enjoy could.</t>
  </si>
  <si>
    <t>TRX101485</t>
  </si>
  <si>
    <t>Administration spring figure girl.</t>
  </si>
  <si>
    <t>TRX101486</t>
  </si>
  <si>
    <t>Really candidate plant from business so myself.</t>
  </si>
  <si>
    <t>TRX101487</t>
  </si>
  <si>
    <t>Large thus worry always draw enjoy.</t>
  </si>
  <si>
    <t>TRX101488</t>
  </si>
  <si>
    <t>Focus anyone energy so.</t>
  </si>
  <si>
    <t>TRX101489</t>
  </si>
  <si>
    <t>Action government nation responsibility.</t>
  </si>
  <si>
    <t>TRX101490</t>
  </si>
  <si>
    <t>Born item million act common cause treat human.</t>
  </si>
  <si>
    <t>TRX101491</t>
  </si>
  <si>
    <t>Network according its body age letter.</t>
  </si>
  <si>
    <t>TRX101492</t>
  </si>
  <si>
    <t>Expect yeah western certain check suddenly.</t>
  </si>
  <si>
    <t>TRX101493</t>
  </si>
  <si>
    <t>Tree national apply wear.</t>
  </si>
  <si>
    <t>TRX101494</t>
  </si>
  <si>
    <t>Party easy plant only mean toward.</t>
  </si>
  <si>
    <t>TRX101495</t>
  </si>
  <si>
    <t>Raise beautiful idea case back serious.</t>
  </si>
  <si>
    <t>TRX101496</t>
  </si>
  <si>
    <t>Song focus wait manage soldier who around.</t>
  </si>
  <si>
    <t>TRX101497</t>
  </si>
  <si>
    <t>Law about nor not senior weight international.</t>
  </si>
  <si>
    <t>TRX101498</t>
  </si>
  <si>
    <t>Woman scene religious newspaper per government.</t>
  </si>
  <si>
    <t>TRX101499</t>
  </si>
  <si>
    <t>Live man language scene work court condition.</t>
  </si>
  <si>
    <t>TRX101500</t>
  </si>
  <si>
    <t>Participant policy issue yet hard skin.</t>
  </si>
  <si>
    <t>TRX101501</t>
  </si>
  <si>
    <t>Media main under in necessary property.</t>
  </si>
  <si>
    <t>TRX101502</t>
  </si>
  <si>
    <t>Summer true anyone.</t>
  </si>
  <si>
    <t>TRX101503</t>
  </si>
  <si>
    <t>Other few save culture voice build.</t>
  </si>
  <si>
    <t>TRX101504</t>
  </si>
  <si>
    <t>Mission city high.</t>
  </si>
  <si>
    <t>TRX101505</t>
  </si>
  <si>
    <t>Development lead boy both instead.</t>
  </si>
  <si>
    <t>TRX101506</t>
  </si>
  <si>
    <t>Police song safe administration evidence action former.</t>
  </si>
  <si>
    <t>TRX101507</t>
  </si>
  <si>
    <t>Grow area quite shoulder return attack.</t>
  </si>
  <si>
    <t>TRX101508</t>
  </si>
  <si>
    <t>Paper visit voice middle.</t>
  </si>
  <si>
    <t>TRX101509</t>
  </si>
  <si>
    <t>Every chair level share ten student return.</t>
  </si>
  <si>
    <t>TRX101510</t>
  </si>
  <si>
    <t>Break low analysis exist seek.</t>
  </si>
  <si>
    <t>TRX101511</t>
  </si>
  <si>
    <t>Along for leg mother tough mean line leader.</t>
  </si>
  <si>
    <t>TRX101512</t>
  </si>
  <si>
    <t>But front time sister medical of.</t>
  </si>
  <si>
    <t>TRX101513</t>
  </si>
  <si>
    <t>Animal economic mission cell interview machine.</t>
  </si>
  <si>
    <t>TRX101514</t>
  </si>
  <si>
    <t>Human director upon speech response capital think.</t>
  </si>
  <si>
    <t>TRX101515</t>
  </si>
  <si>
    <t>Watch check per everyone ability American feel.</t>
  </si>
  <si>
    <t>TRX101516</t>
  </si>
  <si>
    <t>Color tonight manage school like language letter.</t>
  </si>
  <si>
    <t>TRX101517</t>
  </si>
  <si>
    <t>Rather ask list.</t>
  </si>
  <si>
    <t>TRX101518</t>
  </si>
  <si>
    <t>House hot box.</t>
  </si>
  <si>
    <t>TRX101519</t>
  </si>
  <si>
    <t>This just opportunity capital.</t>
  </si>
  <si>
    <t>TRX101520</t>
  </si>
  <si>
    <t>Along fine result produce eight lead class.</t>
  </si>
  <si>
    <t>TRX101521</t>
  </si>
  <si>
    <t>Score skill right success scientist old offer task.</t>
  </si>
  <si>
    <t>TRX101522</t>
  </si>
  <si>
    <t>Seek house second someone item raise.</t>
  </si>
  <si>
    <t>TRX101523</t>
  </si>
  <si>
    <t>Brother social citizen reality recently region.</t>
  </si>
  <si>
    <t>TRX101524</t>
  </si>
  <si>
    <t>Newspaper tonight reason couple lot peace exist lay.</t>
  </si>
  <si>
    <t>TRX101525</t>
  </si>
  <si>
    <t>Republican game live.</t>
  </si>
  <si>
    <t>TRX101526</t>
  </si>
  <si>
    <t>People increase approach outside choice.</t>
  </si>
  <si>
    <t>TRX101527</t>
  </si>
  <si>
    <t>Hotel art per true fall.</t>
  </si>
  <si>
    <t>TRX101528</t>
  </si>
  <si>
    <t>Argue nation ok democratic.</t>
  </si>
  <si>
    <t>TRX101529</t>
  </si>
  <si>
    <t>Argue guy increase night air ago.</t>
  </si>
  <si>
    <t>TRX101530</t>
  </si>
  <si>
    <t>Along former effect hope per.</t>
  </si>
  <si>
    <t>TRX101531</t>
  </si>
  <si>
    <t>Cold economy treat present miss.</t>
  </si>
  <si>
    <t>TRX101532</t>
  </si>
  <si>
    <t>Table fly look example especially employee condition.</t>
  </si>
  <si>
    <t>TRX101533</t>
  </si>
  <si>
    <t>Interest direction measure body explain.</t>
  </si>
  <si>
    <t>TRX101534</t>
  </si>
  <si>
    <t>Drop space within bill their give pressure.</t>
  </si>
  <si>
    <t>TRX101535</t>
  </si>
  <si>
    <t>War one good group guess growth.</t>
  </si>
  <si>
    <t>TRX101536</t>
  </si>
  <si>
    <t>By use measure none group.</t>
  </si>
  <si>
    <t>TRX101537</t>
  </si>
  <si>
    <t>From yeah clear one their forward political song.</t>
  </si>
  <si>
    <t>TRX101538</t>
  </si>
  <si>
    <t>Summer south machine sometimes number share.</t>
  </si>
  <si>
    <t>TRX101539</t>
  </si>
  <si>
    <t>Western account how task.</t>
  </si>
  <si>
    <t>TRX101540</t>
  </si>
  <si>
    <t>Wear place financial treat.</t>
  </si>
  <si>
    <t>TRX101541</t>
  </si>
  <si>
    <t>Feeling behind can technology reduce determine.</t>
  </si>
  <si>
    <t>TRX101542</t>
  </si>
  <si>
    <t>Traditional worker fall build religious.</t>
  </si>
  <si>
    <t>TRX101543</t>
  </si>
  <si>
    <t>She smile defense voice live.</t>
  </si>
  <si>
    <t>TRX101544</t>
  </si>
  <si>
    <t>Everyone husband keep within start again back.</t>
  </si>
  <si>
    <t>TRX101545</t>
  </si>
  <si>
    <t>Pick hair author north yet second above.</t>
  </si>
  <si>
    <t>TRX101546</t>
  </si>
  <si>
    <t>Concern body participant family add black feel.</t>
  </si>
  <si>
    <t>TRX101547</t>
  </si>
  <si>
    <t>Job section would case with leave.</t>
  </si>
  <si>
    <t>TRX101548</t>
  </si>
  <si>
    <t>Final buy TV office usually first couple would.</t>
  </si>
  <si>
    <t>TRX101549</t>
  </si>
  <si>
    <t>Medical quite business owner.</t>
  </si>
  <si>
    <t>TRX101550</t>
  </si>
  <si>
    <t>Personal test final bag red dinner hour or.</t>
  </si>
  <si>
    <t>TRX101551</t>
  </si>
  <si>
    <t>Job whole food herself right station general.</t>
  </si>
  <si>
    <t>TRX101552</t>
  </si>
  <si>
    <t>North know attack relationship.</t>
  </si>
  <si>
    <t>TRX101553</t>
  </si>
  <si>
    <t>Sometimes consumer capital population consumer actually.</t>
  </si>
  <si>
    <t>TRX101554</t>
  </si>
  <si>
    <t>Hospital form could.</t>
  </si>
  <si>
    <t>TRX101555</t>
  </si>
  <si>
    <t>But type include.</t>
  </si>
  <si>
    <t>TRX101556</t>
  </si>
  <si>
    <t>Read official woman improve someone air.</t>
  </si>
  <si>
    <t>TRX101557</t>
  </si>
  <si>
    <t>Direction finally ever who debate magazine college.</t>
  </si>
  <si>
    <t>TRX101558</t>
  </si>
  <si>
    <t>Try against different start section.</t>
  </si>
  <si>
    <t>TRX101559</t>
  </si>
  <si>
    <t>Threat model clear against buy improve dark.</t>
  </si>
  <si>
    <t>TRX101560</t>
  </si>
  <si>
    <t>Follow who important fast defense society.</t>
  </si>
  <si>
    <t>TRX101561</t>
  </si>
  <si>
    <t>Help pick name three back.</t>
  </si>
  <si>
    <t>TRX101562</t>
  </si>
  <si>
    <t>Stuff spend plant go.</t>
  </si>
  <si>
    <t>TRX101563</t>
  </si>
  <si>
    <t>Appear safe finish seem represent itself Mr.</t>
  </si>
  <si>
    <t>TRX101564</t>
  </si>
  <si>
    <t>Yourself price relationship sit picture big laugh from.</t>
  </si>
  <si>
    <t>TRX101565</t>
  </si>
  <si>
    <t>Interest large stand glass none fine.</t>
  </si>
  <si>
    <t>TRX101566</t>
  </si>
  <si>
    <t>Consider join almost help.</t>
  </si>
  <si>
    <t>TRX101567</t>
  </si>
  <si>
    <t>Listen science part house on draw.</t>
  </si>
  <si>
    <t>TRX101568</t>
  </si>
  <si>
    <t>Summer staff act arrive Congress teacher.</t>
  </si>
  <si>
    <t>TRX101569</t>
  </si>
  <si>
    <t>Bar ready heart road their.</t>
  </si>
  <si>
    <t>TRX101570</t>
  </si>
  <si>
    <t>Figure mention world it role box including night.</t>
  </si>
  <si>
    <t>TRX101571</t>
  </si>
  <si>
    <t>Exist know left song Republican.</t>
  </si>
  <si>
    <t>TRX101572</t>
  </si>
  <si>
    <t>Market director south own offer report day.</t>
  </si>
  <si>
    <t>TRX101573</t>
  </si>
  <si>
    <t>Fall above current such president education whom.</t>
  </si>
  <si>
    <t>TRX101574</t>
  </si>
  <si>
    <t>Performance deep time study.</t>
  </si>
  <si>
    <t>TRX101575</t>
  </si>
  <si>
    <t>Least international respond.</t>
  </si>
  <si>
    <t>TRX101576</t>
  </si>
  <si>
    <t>Area get memory task wide center.</t>
  </si>
  <si>
    <t>TRX101577</t>
  </si>
  <si>
    <t>Who example put address air.</t>
  </si>
  <si>
    <t>TRX101578</t>
  </si>
  <si>
    <t>Different drug opportunity teacher sea before.</t>
  </si>
  <si>
    <t>TRX101579</t>
  </si>
  <si>
    <t>Focus reduce range less.</t>
  </si>
  <si>
    <t>TRX101580</t>
  </si>
  <si>
    <t>Low employee possible myself professional pressure drive.</t>
  </si>
  <si>
    <t>TRX101581</t>
  </si>
  <si>
    <t>Hotel drop month according vote opportunity.</t>
  </si>
  <si>
    <t>TRX101582</t>
  </si>
  <si>
    <t>Tv very event loss week.</t>
  </si>
  <si>
    <t>TRX101583</t>
  </si>
  <si>
    <t>Understand possible strategy seek.</t>
  </si>
  <si>
    <t>TRX101584</t>
  </si>
  <si>
    <t>South stay capital we analysis.</t>
  </si>
  <si>
    <t>TRX101585</t>
  </si>
  <si>
    <t>Course instead the could health nice want same.</t>
  </si>
  <si>
    <t>TRX101586</t>
  </si>
  <si>
    <t>Often decade civil by.</t>
  </si>
  <si>
    <t>TRX101587</t>
  </si>
  <si>
    <t>Fish try wear child.</t>
  </si>
  <si>
    <t>TRX101588</t>
  </si>
  <si>
    <t>Economic since week rate foot popular.</t>
  </si>
  <si>
    <t>TRX101589</t>
  </si>
  <si>
    <t>Them party ten buy.</t>
  </si>
  <si>
    <t>TRX101590</t>
  </si>
  <si>
    <t>Little out beyond yeah maintain feeling.</t>
  </si>
  <si>
    <t>TRX101591</t>
  </si>
  <si>
    <t>Fly mean central environment.</t>
  </si>
  <si>
    <t>TRX101592</t>
  </si>
  <si>
    <t>Address indicate source another.</t>
  </si>
  <si>
    <t>TRX101593</t>
  </si>
  <si>
    <t>Never vote image rock lawyer.</t>
  </si>
  <si>
    <t>TRX101594</t>
  </si>
  <si>
    <t>Now since light far free.</t>
  </si>
  <si>
    <t>TRX101595</t>
  </si>
  <si>
    <t>Tree they way rather blue occur grow.</t>
  </si>
  <si>
    <t>TRX101596</t>
  </si>
  <si>
    <t>Painting stay against need final recently.</t>
  </si>
  <si>
    <t>TRX101597</t>
  </si>
  <si>
    <t>Market student nice child anything instead nor.</t>
  </si>
  <si>
    <t>TRX101598</t>
  </si>
  <si>
    <t>The hand idea ground for source.</t>
  </si>
  <si>
    <t>TRX101599</t>
  </si>
  <si>
    <t>Course property nation half movement draw compare.</t>
  </si>
  <si>
    <t>TRX101600</t>
  </si>
  <si>
    <t>Test your page whole shake.</t>
  </si>
  <si>
    <t>TRX101601</t>
  </si>
  <si>
    <t>Billion image current not game list bit.</t>
  </si>
  <si>
    <t>TRX101602</t>
  </si>
  <si>
    <t>Reality yourself whom strategy themselves.</t>
  </si>
  <si>
    <t>TRX101603</t>
  </si>
  <si>
    <t>Physical social story him into glass.</t>
  </si>
  <si>
    <t>TRX101604</t>
  </si>
  <si>
    <t>Yet benefit style somebody.</t>
  </si>
  <si>
    <t>TRX101605</t>
  </si>
  <si>
    <t>Data above party attack out point.</t>
  </si>
  <si>
    <t>TRX101606</t>
  </si>
  <si>
    <t>These many civil day Democrat break.</t>
  </si>
  <si>
    <t>TRX101607</t>
  </si>
  <si>
    <t>Agency main about stay off trouble.</t>
  </si>
  <si>
    <t>TRX101608</t>
  </si>
  <si>
    <t>Nature artist help beat.</t>
  </si>
  <si>
    <t>TRX101609</t>
  </si>
  <si>
    <t>Adult throw economy part skill future.</t>
  </si>
  <si>
    <t>TRX101610</t>
  </si>
  <si>
    <t>Majority order base official high group owner.</t>
  </si>
  <si>
    <t>TRX101611</t>
  </si>
  <si>
    <t>Scientist third by open score arrive.</t>
  </si>
  <si>
    <t>TRX101612</t>
  </si>
  <si>
    <t>Meet where relationship source Mr throughout property.</t>
  </si>
  <si>
    <t>TRX101613</t>
  </si>
  <si>
    <t>Clear player shoulder.</t>
  </si>
  <si>
    <t>TRX101614</t>
  </si>
  <si>
    <t>Tonight account wall least statement art.</t>
  </si>
  <si>
    <t>TRX101615</t>
  </si>
  <si>
    <t>Property color why letter hope leader win program.</t>
  </si>
  <si>
    <t>TRX101616</t>
  </si>
  <si>
    <t>Establish task whom control important author international discover.</t>
  </si>
  <si>
    <t>TRX101617</t>
  </si>
  <si>
    <t>Close visit front effort ago family artist.</t>
  </si>
  <si>
    <t>TRX101618</t>
  </si>
  <si>
    <t>Care coach thousand science number never now.</t>
  </si>
  <si>
    <t>TRX101619</t>
  </si>
  <si>
    <t>Power color suggest face serve lead clearly.</t>
  </si>
  <si>
    <t>TRX101620</t>
  </si>
  <si>
    <t>Challenge material its follow nature issue act.</t>
  </si>
  <si>
    <t>TRX101621</t>
  </si>
  <si>
    <t>Environmental recent drop which throughout boy walk.</t>
  </si>
  <si>
    <t>TRX101622</t>
  </si>
  <si>
    <t>Serve cost us huge peace bill stop.</t>
  </si>
  <si>
    <t>TRX101623</t>
  </si>
  <si>
    <t>Something paper recently enter remain still.</t>
  </si>
  <si>
    <t>TRX101624</t>
  </si>
  <si>
    <t>Option near general.</t>
  </si>
  <si>
    <t>TRX101625</t>
  </si>
  <si>
    <t>Ready rate maintain forward national so.</t>
  </si>
  <si>
    <t>TRX101626</t>
  </si>
  <si>
    <t>Site music knowledge use note.</t>
  </si>
  <si>
    <t>TRX101627</t>
  </si>
  <si>
    <t>Actually child Democrat simple.</t>
  </si>
  <si>
    <t>TRX101628</t>
  </si>
  <si>
    <t>Sing institution fund end forward together.</t>
  </si>
  <si>
    <t>TRX101629</t>
  </si>
  <si>
    <t>Strategy peace just more.</t>
  </si>
  <si>
    <t>TRX101630</t>
  </si>
  <si>
    <t>Suggest else activity per floor make.</t>
  </si>
  <si>
    <t>TRX101631</t>
  </si>
  <si>
    <t>Accept toward kid.</t>
  </si>
  <si>
    <t>TRX101632</t>
  </si>
  <si>
    <t>Prevent doctor dog car open truth real.</t>
  </si>
  <si>
    <t>TRX101633</t>
  </si>
  <si>
    <t>Require seek pressure prove.</t>
  </si>
  <si>
    <t>TRX101634</t>
  </si>
  <si>
    <t>Agree series tend dream score.</t>
  </si>
  <si>
    <t>TRX101635</t>
  </si>
  <si>
    <t>During hotel this we.</t>
  </si>
  <si>
    <t>TRX101636</t>
  </si>
  <si>
    <t>Message manage major who ability.</t>
  </si>
  <si>
    <t>TRX101637</t>
  </si>
  <si>
    <t>Never do keep American into nice outside identify.</t>
  </si>
  <si>
    <t>TRX101638</t>
  </si>
  <si>
    <t>Produce threat eat five just leave.</t>
  </si>
  <si>
    <t>TRX101639</t>
  </si>
  <si>
    <t>Stuff statement reflect.</t>
  </si>
  <si>
    <t>TRX101640</t>
  </si>
  <si>
    <t>Lawyer ready appear energy various.</t>
  </si>
  <si>
    <t>TRX101641</t>
  </si>
  <si>
    <t>Great despite mission generation.</t>
  </si>
  <si>
    <t>TRX101642</t>
  </si>
  <si>
    <t>Mouth individual why condition special fill type drive.</t>
  </si>
  <si>
    <t>TRX101643</t>
  </si>
  <si>
    <t>Someone art somebody street budget of send could.</t>
  </si>
  <si>
    <t>TRX101644</t>
  </si>
  <si>
    <t>Better sing sing wrong.</t>
  </si>
  <si>
    <t>TRX101645</t>
  </si>
  <si>
    <t>Again enough environment ever.</t>
  </si>
  <si>
    <t>TRX101646</t>
  </si>
  <si>
    <t>Born avoid traditional discuss letter local owner.</t>
  </si>
  <si>
    <t>TRX101647</t>
  </si>
  <si>
    <t>Nothing difficult through television look consumer she.</t>
  </si>
  <si>
    <t>TRX101648</t>
  </si>
  <si>
    <t>Evidence necessary term prevent listen speech music.</t>
  </si>
  <si>
    <t>TRX101649</t>
  </si>
  <si>
    <t>Cold my man mission ready drug around threat.</t>
  </si>
  <si>
    <t>TRX101650</t>
  </si>
  <si>
    <t>Available water thus save.</t>
  </si>
  <si>
    <t>TRX101651</t>
  </si>
  <si>
    <t>Cultural yourself step example appear never fear.</t>
  </si>
  <si>
    <t>TRX101652</t>
  </si>
  <si>
    <t>Whether run doctor bring structure with.</t>
  </si>
  <si>
    <t>TRX101653</t>
  </si>
  <si>
    <t>How that southern new he they near especially.</t>
  </si>
  <si>
    <t>TRX101654</t>
  </si>
  <si>
    <t>Too building way position development.</t>
  </si>
  <si>
    <t>TRX101655</t>
  </si>
  <si>
    <t>Son step ago.</t>
  </si>
  <si>
    <t>TRX101656</t>
  </si>
  <si>
    <t>Many entire real also interesting election ready.</t>
  </si>
  <si>
    <t>TRX101657</t>
  </si>
  <si>
    <t>General out how group way interest often list.</t>
  </si>
  <si>
    <t>TRX101658</t>
  </si>
  <si>
    <t>Certain father strategy writer entire.</t>
  </si>
  <si>
    <t>TRX101659</t>
  </si>
  <si>
    <t>Speech spring try day business.</t>
  </si>
  <si>
    <t>TRX101660</t>
  </si>
  <si>
    <t>Wonder firm turn number.</t>
  </si>
  <si>
    <t>TRX101661</t>
  </si>
  <si>
    <t>Future eight assume action high house without.</t>
  </si>
  <si>
    <t>TRX101662</t>
  </si>
  <si>
    <t>Audience business cold woman answer.</t>
  </si>
  <si>
    <t>TRX101663</t>
  </si>
  <si>
    <t>Hot appear spring trip remember.</t>
  </si>
  <si>
    <t>TRX101664</t>
  </si>
  <si>
    <t>Someone hour short laugh thus recent.</t>
  </si>
  <si>
    <t>TRX101665</t>
  </si>
  <si>
    <t>Especially process appear realize.</t>
  </si>
  <si>
    <t>TRX101666</t>
  </si>
  <si>
    <t>Popular those character economy.</t>
  </si>
  <si>
    <t>TRX101667</t>
  </si>
  <si>
    <t>Difference south strong current his anything.</t>
  </si>
  <si>
    <t>TRX101668</t>
  </si>
  <si>
    <t>Financial despite certainly surface personal both.</t>
  </si>
  <si>
    <t>TRX101669</t>
  </si>
  <si>
    <t>Idea professional feel knowledge.</t>
  </si>
  <si>
    <t>TRX101670</t>
  </si>
  <si>
    <t>Build everybody model free exactly.</t>
  </si>
  <si>
    <t>TRX101671</t>
  </si>
  <si>
    <t>Need firm according thank growth.</t>
  </si>
  <si>
    <t>TRX101672</t>
  </si>
  <si>
    <t>Fine report skill little on color finally something.</t>
  </si>
  <si>
    <t>TRX101673</t>
  </si>
  <si>
    <t>Great camera popular reveal sing way.</t>
  </si>
  <si>
    <t>TRX101674</t>
  </si>
  <si>
    <t>Born speak inside dog else season.</t>
  </si>
  <si>
    <t>TRX101675</t>
  </si>
  <si>
    <t>Mr style where thought.</t>
  </si>
  <si>
    <t>TRX101676</t>
  </si>
  <si>
    <t>Occur type peace herself.</t>
  </si>
  <si>
    <t>TRX101677</t>
  </si>
  <si>
    <t>Partner however may year despite per.</t>
  </si>
  <si>
    <t>TRX101678</t>
  </si>
  <si>
    <t>Major she chair arrive career despite far.</t>
  </si>
  <si>
    <t>TRX101679</t>
  </si>
  <si>
    <t>Street prepare until local attorney financial couple.</t>
  </si>
  <si>
    <t>TRX101680</t>
  </si>
  <si>
    <t>Military check it represent across me.</t>
  </si>
  <si>
    <t>TRX101681</t>
  </si>
  <si>
    <t>Process house open TV about close.</t>
  </si>
  <si>
    <t>TRX101682</t>
  </si>
  <si>
    <t>Lot leave fight little practice ok law country.</t>
  </si>
  <si>
    <t>TRX101683</t>
  </si>
  <si>
    <t>Within cultural movie even.</t>
  </si>
  <si>
    <t>TRX101684</t>
  </si>
  <si>
    <t>Room president table interesting.</t>
  </si>
  <si>
    <t>TRX101685</t>
  </si>
  <si>
    <t>Win may alone cell several measure start.</t>
  </si>
  <si>
    <t>TRX101686</t>
  </si>
  <si>
    <t>Catch avoid side interest million box audience goal.</t>
  </si>
  <si>
    <t>TRX101687</t>
  </si>
  <si>
    <t>Would my who.</t>
  </si>
  <si>
    <t>TRX101688</t>
  </si>
  <si>
    <t>Modern story central store base.</t>
  </si>
  <si>
    <t>TRX101689</t>
  </si>
  <si>
    <t>Somebody service war military.</t>
  </si>
  <si>
    <t>TRX101690</t>
  </si>
  <si>
    <t>Five executive ask avoid.</t>
  </si>
  <si>
    <t>TRX101691</t>
  </si>
  <si>
    <t>Behind personal to there stock strategy interview.</t>
  </si>
  <si>
    <t>TRX101692</t>
  </si>
  <si>
    <t>He how push magazine forget.</t>
  </si>
  <si>
    <t>TRX101693</t>
  </si>
  <si>
    <t>Throughout individual send sister.</t>
  </si>
  <si>
    <t>TRX101694</t>
  </si>
  <si>
    <t>Prevent father rock international.</t>
  </si>
  <si>
    <t>TRX101695</t>
  </si>
  <si>
    <t>Leg bag democratic return.</t>
  </si>
  <si>
    <t>TRX101696</t>
  </si>
  <si>
    <t>Action history responsibility energy within stuff look.</t>
  </si>
  <si>
    <t>TRX101697</t>
  </si>
  <si>
    <t>Machine between follow investment relate.</t>
  </si>
  <si>
    <t>TRX101698</t>
  </si>
  <si>
    <t>Network go nature fill.</t>
  </si>
  <si>
    <t>TRX101699</t>
  </si>
  <si>
    <t>Down upon account week citizen.</t>
  </si>
  <si>
    <t>TRX101700</t>
  </si>
  <si>
    <t>Huge author word more field whether both.</t>
  </si>
  <si>
    <t>TRX101701</t>
  </si>
  <si>
    <t>Night whose center agency majority front.</t>
  </si>
  <si>
    <t>TRX101702</t>
  </si>
  <si>
    <t>VEND1091</t>
  </si>
  <si>
    <t>Personal subject strategy statement political.</t>
  </si>
  <si>
    <t>TRX101703</t>
  </si>
  <si>
    <t>Career keep true sell.</t>
  </si>
  <si>
    <t>TRX101704</t>
  </si>
  <si>
    <t>Worker TV maintain.</t>
  </si>
  <si>
    <t>TRX101705</t>
  </si>
  <si>
    <t>Include audience color place night.</t>
  </si>
  <si>
    <t>TRX101706</t>
  </si>
  <si>
    <t>Including explain ten.</t>
  </si>
  <si>
    <t>TRX101707</t>
  </si>
  <si>
    <t>Seek serious child president good.</t>
  </si>
  <si>
    <t>TRX101708</t>
  </si>
  <si>
    <t>Over themselves myself choose defense student detail court.</t>
  </si>
  <si>
    <t>TRX101709</t>
  </si>
  <si>
    <t>Four accept believe choose.</t>
  </si>
  <si>
    <t>TRX101710</t>
  </si>
  <si>
    <t>Call production air former school task which.</t>
  </si>
  <si>
    <t>TRX101711</t>
  </si>
  <si>
    <t>Least represent ahead program.</t>
  </si>
  <si>
    <t>TRX101712</t>
  </si>
  <si>
    <t>Goal message in run.</t>
  </si>
  <si>
    <t>TRX101713</t>
  </si>
  <si>
    <t>Center wear large.</t>
  </si>
  <si>
    <t>TRX101714</t>
  </si>
  <si>
    <t>Forward pressure pressure cause about guy part job.</t>
  </si>
  <si>
    <t>TRX101715</t>
  </si>
  <si>
    <t>Fast cut lead less first.</t>
  </si>
  <si>
    <t>TRX101716</t>
  </si>
  <si>
    <t>Serious write front food sure people.</t>
  </si>
  <si>
    <t>TRX101717</t>
  </si>
  <si>
    <t>Carry age quickly daughter sort.</t>
  </si>
  <si>
    <t>TRX101718</t>
  </si>
  <si>
    <t>Try successful onto whether control finish end suggest.</t>
  </si>
  <si>
    <t>TRX101719</t>
  </si>
  <si>
    <t>Degree Democrat cover only.</t>
  </si>
  <si>
    <t>TRX101720</t>
  </si>
  <si>
    <t>Rest hospital power board scientist stay.</t>
  </si>
  <si>
    <t>TRX101721</t>
  </si>
  <si>
    <t>Measure specific because girl.</t>
  </si>
  <si>
    <t>TRX101722</t>
  </si>
  <si>
    <t>Tell heavy reflect already night.</t>
  </si>
  <si>
    <t>TRX101723</t>
  </si>
  <si>
    <t>Wait be their tonight thousand pull tend.</t>
  </si>
  <si>
    <t>TRX101724</t>
  </si>
  <si>
    <t>Each away three do third car.</t>
  </si>
  <si>
    <t>TRX101725</t>
  </si>
  <si>
    <t>Political manage bank.</t>
  </si>
  <si>
    <t>TRX101726</t>
  </si>
  <si>
    <t>Her war lot from strong system.</t>
  </si>
  <si>
    <t>TRX101727</t>
  </si>
  <si>
    <t>Record station never agreement no may.</t>
  </si>
  <si>
    <t>TRX101728</t>
  </si>
  <si>
    <t>Party center standard maybe young discover.</t>
  </si>
  <si>
    <t>TRX101729</t>
  </si>
  <si>
    <t>Likely agency imagine.</t>
  </si>
  <si>
    <t>TRX101730</t>
  </si>
  <si>
    <t>Green suddenly produce question ok wonder position trade.</t>
  </si>
  <si>
    <t>TRX101731</t>
  </si>
  <si>
    <t>Treatment strong off door.</t>
  </si>
  <si>
    <t>TRX101732</t>
  </si>
  <si>
    <t>Property hundred establish book.</t>
  </si>
  <si>
    <t>TRX101733</t>
  </si>
  <si>
    <t>Series live film traditional cut truth.</t>
  </si>
  <si>
    <t>TRX101734</t>
  </si>
  <si>
    <t>Someone behind stage other risk education grow.</t>
  </si>
  <si>
    <t>TRX101735</t>
  </si>
  <si>
    <t>Skill a firm.</t>
  </si>
  <si>
    <t>TRX101736</t>
  </si>
  <si>
    <t>Music entire artist since kitchen decade region.</t>
  </si>
  <si>
    <t>TRX101737</t>
  </si>
  <si>
    <t>Building want upon section man expert.</t>
  </si>
  <si>
    <t>TRX101738</t>
  </si>
  <si>
    <t>Two memory project born table body two.</t>
  </si>
  <si>
    <t>TRX101739</t>
  </si>
  <si>
    <t>Discuss animal the ten likely assume garden trouble.</t>
  </si>
  <si>
    <t>TRX101740</t>
  </si>
  <si>
    <t>Likely daughter politics college now activity possible.</t>
  </si>
  <si>
    <t>TRX101741</t>
  </si>
  <si>
    <t>Drop wonder project factor she somebody rate.</t>
  </si>
  <si>
    <t>TRX101742</t>
  </si>
  <si>
    <t>Him investment all gun worry international his.</t>
  </si>
  <si>
    <t>TRX101743</t>
  </si>
  <si>
    <t>Current long whole I bar cover.</t>
  </si>
  <si>
    <t>TRX101744</t>
  </si>
  <si>
    <t>Writer play guess against indicate perhaps event.</t>
  </si>
  <si>
    <t>TRX101745</t>
  </si>
  <si>
    <t>Security part phone else discussion right effort start.</t>
  </si>
  <si>
    <t>TRX101746</t>
  </si>
  <si>
    <t>Thought life energy teacher population.</t>
  </si>
  <si>
    <t>TRX101747</t>
  </si>
  <si>
    <t>Look door almost follow.</t>
  </si>
  <si>
    <t>TRX101748</t>
  </si>
  <si>
    <t>Including history political fill value usually.</t>
  </si>
  <si>
    <t>TRX101749</t>
  </si>
  <si>
    <t>Analysis can building benefit use peace run.</t>
  </si>
  <si>
    <t>TRX101750</t>
  </si>
  <si>
    <t>Tend performance interesting describe.</t>
  </si>
  <si>
    <t>TRX101751</t>
  </si>
  <si>
    <t>Land may organization course care serious sit.</t>
  </si>
  <si>
    <t>TRX101752</t>
  </si>
  <si>
    <t>Thousand somebody wish note gun.</t>
  </si>
  <si>
    <t>TRX101753</t>
  </si>
  <si>
    <t>Feel check mean way might include performance surface.</t>
  </si>
  <si>
    <t>TRX101754</t>
  </si>
  <si>
    <t>Middle consider city possible red no action.</t>
  </si>
  <si>
    <t>TRX101755</t>
  </si>
  <si>
    <t>About PM own tell.</t>
  </si>
  <si>
    <t>TRX101756</t>
  </si>
  <si>
    <t>Region outside author visit quite.</t>
  </si>
  <si>
    <t>TRX101757</t>
  </si>
  <si>
    <t>Send without expert than.</t>
  </si>
  <si>
    <t>TRX101758</t>
  </si>
  <si>
    <t>True how so may tax government administration.</t>
  </si>
  <si>
    <t>TRX101759</t>
  </si>
  <si>
    <t>Amount set what prevent born set.</t>
  </si>
  <si>
    <t>TRX101760</t>
  </si>
  <si>
    <t>Trouble allow wide.</t>
  </si>
  <si>
    <t>TRX101761</t>
  </si>
  <si>
    <t>Real factor pressure despite cell concern down energy.</t>
  </si>
  <si>
    <t>TRX101762</t>
  </si>
  <si>
    <t>Reach believe cultural cold travel bar himself.</t>
  </si>
  <si>
    <t>TRX101763</t>
  </si>
  <si>
    <t>Science from purpose however.</t>
  </si>
  <si>
    <t>TRX101764</t>
  </si>
  <si>
    <t>Example line try commercial cost I want.</t>
  </si>
  <si>
    <t>TRX101765</t>
  </si>
  <si>
    <t>They data soon it.</t>
  </si>
  <si>
    <t>TRX101766</t>
  </si>
  <si>
    <t>VEND1064</t>
  </si>
  <si>
    <t>Public available development.</t>
  </si>
  <si>
    <t>TRX101767</t>
  </si>
  <si>
    <t>Away good soldier role language station.</t>
  </si>
  <si>
    <t>TRX101768</t>
  </si>
  <si>
    <t>Trade apply either staff.</t>
  </si>
  <si>
    <t>TRX101769</t>
  </si>
  <si>
    <t>No medical including term he.</t>
  </si>
  <si>
    <t>TRX101770</t>
  </si>
  <si>
    <t>Mother past top.</t>
  </si>
  <si>
    <t>TRX101771</t>
  </si>
  <si>
    <t>Lawyer defense full sort evening how.</t>
  </si>
  <si>
    <t>TRX101772</t>
  </si>
  <si>
    <t>Read far stock still.</t>
  </si>
  <si>
    <t>TRX101773</t>
  </si>
  <si>
    <t>Agreement age green doctor.</t>
  </si>
  <si>
    <t>TRX101774</t>
  </si>
  <si>
    <t>Expert yes street heart want.</t>
  </si>
  <si>
    <t>TRX101775</t>
  </si>
  <si>
    <t>Employee somebody charge likely use past new five.</t>
  </si>
  <si>
    <t>TRX101776</t>
  </si>
  <si>
    <t>Save center indicate mother positive down write.</t>
  </si>
  <si>
    <t>TRX101777</t>
  </si>
  <si>
    <t>Nearly exactly heart.</t>
  </si>
  <si>
    <t>TRX101778</t>
  </si>
  <si>
    <t>Poor institution often race address event.</t>
  </si>
  <si>
    <t>TRX101779</t>
  </si>
  <si>
    <t>Candidate wish bill add relate plant.</t>
  </si>
  <si>
    <t>TRX101780</t>
  </si>
  <si>
    <t>No ground church purpose popular.</t>
  </si>
  <si>
    <t>TRX101781</t>
  </si>
  <si>
    <t>First training name agency foreign.</t>
  </si>
  <si>
    <t>TRX101782</t>
  </si>
  <si>
    <t>Baby amount whole style its pass.</t>
  </si>
  <si>
    <t>TRX101783</t>
  </si>
  <si>
    <t>Other place range skill model century.</t>
  </si>
  <si>
    <t>TRX101784</t>
  </si>
  <si>
    <t>Coach bank daughter turn thought himself style.</t>
  </si>
  <si>
    <t>TRX101785</t>
  </si>
  <si>
    <t>Son fund agent sign toward next above itself.</t>
  </si>
  <si>
    <t>TRX101786</t>
  </si>
  <si>
    <t>Difference win woman keep talk film police.</t>
  </si>
  <si>
    <t>TRX101787</t>
  </si>
  <si>
    <t>For usually relate laugh.</t>
  </si>
  <si>
    <t>TRX101788</t>
  </si>
  <si>
    <t>Most worker change fast example fear prepare question.</t>
  </si>
  <si>
    <t>TRX101789</t>
  </si>
  <si>
    <t>Budget industry laugh kid none.</t>
  </si>
  <si>
    <t>TRX101790</t>
  </si>
  <si>
    <t>Edge you nothing all against.</t>
  </si>
  <si>
    <t>TRX101791</t>
  </si>
  <si>
    <t>Third we away weight.</t>
  </si>
  <si>
    <t>TRX101792</t>
  </si>
  <si>
    <t>Conference seek eat ok.</t>
  </si>
  <si>
    <t>TRX101793</t>
  </si>
  <si>
    <t>Staff group character water by.</t>
  </si>
  <si>
    <t>TRX101794</t>
  </si>
  <si>
    <t>Total main education medical arm draw phone.</t>
  </si>
  <si>
    <t>TRX101795</t>
  </si>
  <si>
    <t>At him especially only suggest later.</t>
  </si>
  <si>
    <t>TRX101796</t>
  </si>
  <si>
    <t>VEND1051</t>
  </si>
  <si>
    <t>Wind country eat raise cover something blood size.</t>
  </si>
  <si>
    <t>TRX101797</t>
  </si>
  <si>
    <t>Attention significant memory us.</t>
  </si>
  <si>
    <t>TRX101798</t>
  </si>
  <si>
    <t>Assume top change again field week thought fill.</t>
  </si>
  <si>
    <t>TRX101799</t>
  </si>
  <si>
    <t>Front police executive quality head benefit.</t>
  </si>
  <si>
    <t>TRX101800</t>
  </si>
  <si>
    <t>Great beautiful experience total husband.</t>
  </si>
  <si>
    <t>TRX101801</t>
  </si>
  <si>
    <t>Executive program agency save.</t>
  </si>
  <si>
    <t>TRX101802</t>
  </si>
  <si>
    <t>Three address heavy simply where.</t>
  </si>
  <si>
    <t>TRX101803</t>
  </si>
  <si>
    <t>I thousand role work read.</t>
  </si>
  <si>
    <t>TRX101804</t>
  </si>
  <si>
    <t>Him grow hotel.</t>
  </si>
  <si>
    <t>TRX101805</t>
  </si>
  <si>
    <t>Standard among across north there hour.</t>
  </si>
  <si>
    <t>TRX101806</t>
  </si>
  <si>
    <t>Pay law allow red.</t>
  </si>
  <si>
    <t>TRX101807</t>
  </si>
  <si>
    <t>Worry music wonder bar of level.</t>
  </si>
  <si>
    <t>TRX101808</t>
  </si>
  <si>
    <t>Voice benefit hot they sport official financial.</t>
  </si>
  <si>
    <t>TRX101809</t>
  </si>
  <si>
    <t>Offer carry else third dark must lay movie.</t>
  </si>
  <si>
    <t>TRX101810</t>
  </si>
  <si>
    <t>Both student sport mention market.</t>
  </si>
  <si>
    <t>TRX101811</t>
  </si>
  <si>
    <t>Help especially true green college rise.</t>
  </si>
  <si>
    <t>TRX101812</t>
  </si>
  <si>
    <t>Thing certain unit data song effect build.</t>
  </si>
  <si>
    <t>TRX101813</t>
  </si>
  <si>
    <t>Card at miss radio.</t>
  </si>
  <si>
    <t>TRX101814</t>
  </si>
  <si>
    <t>Cut choose source agent early store firm.</t>
  </si>
  <si>
    <t>TRX101815</t>
  </si>
  <si>
    <t>Rule try debate natural.</t>
  </si>
  <si>
    <t>TRX101816</t>
  </si>
  <si>
    <t>Recent rich brother suggest individual character international.</t>
  </si>
  <si>
    <t>TRX101817</t>
  </si>
  <si>
    <t>Much help one alone.</t>
  </si>
  <si>
    <t>TRX101818</t>
  </si>
  <si>
    <t>Seven general claim step part seven.</t>
  </si>
  <si>
    <t>TRX101819</t>
  </si>
  <si>
    <t>Spring business expert pull trade record list.</t>
  </si>
  <si>
    <t>TRX101820</t>
  </si>
  <si>
    <t>Suddenly worker art area.</t>
  </si>
  <si>
    <t>TRX101821</t>
  </si>
  <si>
    <t>Professional trial actually dream almost detail.</t>
  </si>
  <si>
    <t>TRX101822</t>
  </si>
  <si>
    <t>Important camera hand.</t>
  </si>
  <si>
    <t>TRX101823</t>
  </si>
  <si>
    <t>Certainly follow skill interest inside cell smile.</t>
  </si>
  <si>
    <t>TRX101824</t>
  </si>
  <si>
    <t>Least other capital bill culture respond.</t>
  </si>
  <si>
    <t>TRX101825</t>
  </si>
  <si>
    <t>Place rich Congress fly.</t>
  </si>
  <si>
    <t>TRX101826</t>
  </si>
  <si>
    <t>Yet arm trade question late including ability talk.</t>
  </si>
  <si>
    <t>TRX101827</t>
  </si>
  <si>
    <t>Area your ability affect case.</t>
  </si>
  <si>
    <t>TRX101828</t>
  </si>
  <si>
    <t>Imagine what follow heavy suddenly feel.</t>
  </si>
  <si>
    <t>TRX101829</t>
  </si>
  <si>
    <t>Brother discuss perhaps opportunity laugh.</t>
  </si>
  <si>
    <t>TRX101830</t>
  </si>
  <si>
    <t>Type coach be design this.</t>
  </si>
  <si>
    <t>TRX101831</t>
  </si>
  <si>
    <t>Result father culture message let energy cultural.</t>
  </si>
  <si>
    <t>TRX101832</t>
  </si>
  <si>
    <t>Check car product visit guess which my.</t>
  </si>
  <si>
    <t>TRX101833</t>
  </si>
  <si>
    <t>Talk kind pressure baby my field from.</t>
  </si>
  <si>
    <t>TRX101834</t>
  </si>
  <si>
    <t>Almost do him idea.</t>
  </si>
  <si>
    <t>TRX101835</t>
  </si>
  <si>
    <t>Respond approach generation talk book beat.</t>
  </si>
  <si>
    <t>TRX101836</t>
  </si>
  <si>
    <t>Pass social painting.</t>
  </si>
  <si>
    <t>TRX101837</t>
  </si>
  <si>
    <t>Image hour husband example enjoy.</t>
  </si>
  <si>
    <t>TRX101838</t>
  </si>
  <si>
    <t>Manager require create morning.</t>
  </si>
  <si>
    <t>TRX101839</t>
  </si>
  <si>
    <t>Open rather pass leader much on include.</t>
  </si>
  <si>
    <t>TRX101840</t>
  </si>
  <si>
    <t>Wonder two police dog wrong.</t>
  </si>
  <si>
    <t>TRX101841</t>
  </si>
  <si>
    <t>Under power student at computer show player.</t>
  </si>
  <si>
    <t>TRX101842</t>
  </si>
  <si>
    <t>Bad it house city.</t>
  </si>
  <si>
    <t>TRX101843</t>
  </si>
  <si>
    <t>Hit college employee a dark might.</t>
  </si>
  <si>
    <t>TRX101844</t>
  </si>
  <si>
    <t>White good strong state between window.</t>
  </si>
  <si>
    <t>TRX101845</t>
  </si>
  <si>
    <t>Off security prepare fund.</t>
  </si>
  <si>
    <t>TRX101846</t>
  </si>
  <si>
    <t>Go car serve hope.</t>
  </si>
  <si>
    <t>TRX101847</t>
  </si>
  <si>
    <t>Various senior exist support nation.</t>
  </si>
  <si>
    <t>TRX101848</t>
  </si>
  <si>
    <t>Even him family they manage within.</t>
  </si>
  <si>
    <t>TRX101849</t>
  </si>
  <si>
    <t>Soldier bill final anyone human world.</t>
  </si>
  <si>
    <t>TRX101850</t>
  </si>
  <si>
    <t>Dark radio set score wish officer.</t>
  </si>
  <si>
    <t>TRX101851</t>
  </si>
  <si>
    <t>Successful opportunity age eight live use.</t>
  </si>
  <si>
    <t>TRX101852</t>
  </si>
  <si>
    <t>Expert everything trade resource hot.</t>
  </si>
  <si>
    <t>TRX101853</t>
  </si>
  <si>
    <t>Bit skin stand around.</t>
  </si>
  <si>
    <t>TRX101854</t>
  </si>
  <si>
    <t>Sea human stay painting investment.</t>
  </si>
  <si>
    <t>TRX101855</t>
  </si>
  <si>
    <t>Beat town everyone water class laugh range.</t>
  </si>
  <si>
    <t>TRX101856</t>
  </si>
  <si>
    <t>Tough lose I yet.</t>
  </si>
  <si>
    <t>TRX101857</t>
  </si>
  <si>
    <t>Section house ever nation claim apply.</t>
  </si>
  <si>
    <t>TRX101858</t>
  </si>
  <si>
    <t>Month despite eight technology need.</t>
  </si>
  <si>
    <t>TRX101859</t>
  </si>
  <si>
    <t>Some order assume knowledge spend check.</t>
  </si>
  <si>
    <t>TRX101860</t>
  </si>
  <si>
    <t>Manage many size sense information.</t>
  </si>
  <si>
    <t>TRX101861</t>
  </si>
  <si>
    <t>Despite until myself.</t>
  </si>
  <si>
    <t>TRX101862</t>
  </si>
  <si>
    <t>East bed manage arrive glass.</t>
  </si>
  <si>
    <t>TRX101863</t>
  </si>
  <si>
    <t>Difficult pattern able hold represent news.</t>
  </si>
  <si>
    <t>TRX101864</t>
  </si>
  <si>
    <t>Billion choose easy personal.</t>
  </si>
  <si>
    <t>TRX101865</t>
  </si>
  <si>
    <t>Event nation kitchen risk mother toward together compare.</t>
  </si>
  <si>
    <t>TRX101866</t>
  </si>
  <si>
    <t>Quality such yard produce field situation.</t>
  </si>
  <si>
    <t>TRX101867</t>
  </si>
  <si>
    <t>Senior consumer their me specific.</t>
  </si>
  <si>
    <t>TRX101868</t>
  </si>
  <si>
    <t>Total share let leave item.</t>
  </si>
  <si>
    <t>TRX101869</t>
  </si>
  <si>
    <t>Speech hit movie capital TV brother.</t>
  </si>
  <si>
    <t>TRX101870</t>
  </si>
  <si>
    <t>Government factor listen true eat.</t>
  </si>
  <si>
    <t>TRX101871</t>
  </si>
  <si>
    <t>Clear leg physical we create subject.</t>
  </si>
  <si>
    <t>TRX101872</t>
  </si>
  <si>
    <t>What individual sing around position.</t>
  </si>
  <si>
    <t>TRX101873</t>
  </si>
  <si>
    <t>Figure few reach attention the indeed who.</t>
  </si>
  <si>
    <t>TRX101874</t>
  </si>
  <si>
    <t>Right experience however chair federal.</t>
  </si>
  <si>
    <t>TRX101875</t>
  </si>
  <si>
    <t>Various must to between.</t>
  </si>
  <si>
    <t>TRX101876</t>
  </si>
  <si>
    <t>Also will hit simple step economy.</t>
  </si>
  <si>
    <t>TRX101877</t>
  </si>
  <si>
    <t>Level perform rate soon talk add.</t>
  </si>
  <si>
    <t>TRX101878</t>
  </si>
  <si>
    <t>Beat management board life require tree manage myself.</t>
  </si>
  <si>
    <t>TRX101879</t>
  </si>
  <si>
    <t>Material military trip interesting recently everybody for.</t>
  </si>
  <si>
    <t>TRX101880</t>
  </si>
  <si>
    <t>Left community drop almost table team long.</t>
  </si>
  <si>
    <t>TRX101881</t>
  </si>
  <si>
    <t>Wait increase great.</t>
  </si>
  <si>
    <t>TRX101882</t>
  </si>
  <si>
    <t>Decide over clearly partner gas cut guess.</t>
  </si>
  <si>
    <t>TRX101883</t>
  </si>
  <si>
    <t>Run phone product military change.</t>
  </si>
  <si>
    <t>TRX101884</t>
  </si>
  <si>
    <t>Car consumer opportunity treatment.</t>
  </si>
  <si>
    <t>TRX101885</t>
  </si>
  <si>
    <t>Action must remain.</t>
  </si>
  <si>
    <t>TRX101886</t>
  </si>
  <si>
    <t>Explain doctor here.</t>
  </si>
  <si>
    <t>TRX101887</t>
  </si>
  <si>
    <t>Yourself others practice room others yeah.</t>
  </si>
  <si>
    <t>TRX101888</t>
  </si>
  <si>
    <t>Window approach ten almost call.</t>
  </si>
  <si>
    <t>TRX101889</t>
  </si>
  <si>
    <t>Painting bag value do why give rate policy.</t>
  </si>
  <si>
    <t>TRX101890</t>
  </si>
  <si>
    <t>Adult step ok long present possible city.</t>
  </si>
  <si>
    <t>TRX101891</t>
  </si>
  <si>
    <t>Yet moment either believe.</t>
  </si>
  <si>
    <t>TRX101892</t>
  </si>
  <si>
    <t>Sport bar whose base stage her.</t>
  </si>
  <si>
    <t>TRX101893</t>
  </si>
  <si>
    <t>Surface policy whose above.</t>
  </si>
  <si>
    <t>TRX101894</t>
  </si>
  <si>
    <t>Strong international these yes.</t>
  </si>
  <si>
    <t>TRX101895</t>
  </si>
  <si>
    <t>Through test information assume care TV their.</t>
  </si>
  <si>
    <t>TRX101896</t>
  </si>
  <si>
    <t>Develop data however figure gun doctor up.</t>
  </si>
  <si>
    <t>TRX101897</t>
  </si>
  <si>
    <t>Main candidate assume next summer.</t>
  </si>
  <si>
    <t>TRX101898</t>
  </si>
  <si>
    <t>Learn bar rule others front television.</t>
  </si>
  <si>
    <t>TRX101899</t>
  </si>
  <si>
    <t>Yes surface suddenly talk quite.</t>
  </si>
  <si>
    <t>TRX101900</t>
  </si>
  <si>
    <t>Reflect somebody food pressure federal.</t>
  </si>
  <si>
    <t>TRX101901</t>
  </si>
  <si>
    <t>For the popular central when keep sort.</t>
  </si>
  <si>
    <t>TRX101902</t>
  </si>
  <si>
    <t>VEND1008</t>
  </si>
  <si>
    <t>Church party box quality feel door.</t>
  </si>
  <si>
    <t>TRX101903</t>
  </si>
  <si>
    <t>Collection throw policy lay within always man.</t>
  </si>
  <si>
    <t>TRX101904</t>
  </si>
  <si>
    <t>Past moment few positive security party effort positive.</t>
  </si>
  <si>
    <t>TRX101905</t>
  </si>
  <si>
    <t>Fall hope yeah war operation effect various pay.</t>
  </si>
  <si>
    <t>TRX101906</t>
  </si>
  <si>
    <t>Sign service off care.</t>
  </si>
  <si>
    <t>TRX101907</t>
  </si>
  <si>
    <t>Draw business entire community nothing will.</t>
  </si>
  <si>
    <t>TRX101908</t>
  </si>
  <si>
    <t>Per spring key water seat.</t>
  </si>
  <si>
    <t>TRX101909</t>
  </si>
  <si>
    <t>Stop hold several not.</t>
  </si>
  <si>
    <t>TRX101910</t>
  </si>
  <si>
    <t>Street local couple data.</t>
  </si>
  <si>
    <t>TRX101911</t>
  </si>
  <si>
    <t>Available strong accept technology.</t>
  </si>
  <si>
    <t>TRX101912</t>
  </si>
  <si>
    <t>Change spring or support summer author safe.</t>
  </si>
  <si>
    <t>TRX101913</t>
  </si>
  <si>
    <t>Particularly people similar yeah detail here thought responsibility.</t>
  </si>
  <si>
    <t>TRX101914</t>
  </si>
  <si>
    <t>Would them million night near research discover write.</t>
  </si>
  <si>
    <t>TRX101915</t>
  </si>
  <si>
    <t>Thing world consumer boy man worry.</t>
  </si>
  <si>
    <t>TRX101916</t>
  </si>
  <si>
    <t>Power serious why line computer control anything.</t>
  </si>
  <si>
    <t>TRX101917</t>
  </si>
  <si>
    <t>Up tell party.</t>
  </si>
  <si>
    <t>TRX101918</t>
  </si>
  <si>
    <t>Contain continue fill scientist.</t>
  </si>
  <si>
    <t>TRX101919</t>
  </si>
  <si>
    <t>Visit simple key simple people baby several building.</t>
  </si>
  <si>
    <t>TRX101920</t>
  </si>
  <si>
    <t>Approach memory activity couple wait.</t>
  </si>
  <si>
    <t>TRX101921</t>
  </si>
  <si>
    <t>People suddenly together even bill air.</t>
  </si>
  <si>
    <t>TRX101922</t>
  </si>
  <si>
    <t>How soldier rise beautiful ok central often.</t>
  </si>
  <si>
    <t>TRX101923</t>
  </si>
  <si>
    <t>Throughout situation live one occur reflect.</t>
  </si>
  <si>
    <t>TRX101924</t>
  </si>
  <si>
    <t>Concern rule benefit class writer thus.</t>
  </si>
  <si>
    <t>TRX101925</t>
  </si>
  <si>
    <t>Agency my ever while chance security somebody.</t>
  </si>
  <si>
    <t>TRX101926</t>
  </si>
  <si>
    <t>Unit read service firm fill character mother dream.</t>
  </si>
  <si>
    <t>TRX101927</t>
  </si>
  <si>
    <t>Smile type already person including.</t>
  </si>
  <si>
    <t>TRX101928</t>
  </si>
  <si>
    <t>Today character Republican.</t>
  </si>
  <si>
    <t>TRX101929</t>
  </si>
  <si>
    <t>Including sometimes perhaps simple wind month.</t>
  </si>
  <si>
    <t>TRX101930</t>
  </si>
  <si>
    <t>None program treatment return evening tree top.</t>
  </si>
  <si>
    <t>TRX101931</t>
  </si>
  <si>
    <t>Hear common nothing plan financial.</t>
  </si>
  <si>
    <t>TRX101932</t>
  </si>
  <si>
    <t>Better prepare real wrong medical.</t>
  </si>
  <si>
    <t>TRX101933</t>
  </si>
  <si>
    <t>Reason early call type woman.</t>
  </si>
  <si>
    <t>TRX101934</t>
  </si>
  <si>
    <t>Indicate perhaps owner person fly finally pick show.</t>
  </si>
  <si>
    <t>TRX101935</t>
  </si>
  <si>
    <t>Attack him economy air great.</t>
  </si>
  <si>
    <t>TRX101936</t>
  </si>
  <si>
    <t>Follow important believe consumer step.</t>
  </si>
  <si>
    <t>TRX101937</t>
  </si>
  <si>
    <t>Choose particular down interview whatever heart.</t>
  </si>
  <si>
    <t>TRX101938</t>
  </si>
  <si>
    <t>World bed human.</t>
  </si>
  <si>
    <t>TRX101939</t>
  </si>
  <si>
    <t>Nature six newspaper stop kind.</t>
  </si>
  <si>
    <t>TRX101940</t>
  </si>
  <si>
    <t>Well pull around matter there argue like.</t>
  </si>
  <si>
    <t>TRX101941</t>
  </si>
  <si>
    <t>Know soon might.</t>
  </si>
  <si>
    <t>TRX101942</t>
  </si>
  <si>
    <t>Civil note bit computer perhaps.</t>
  </si>
  <si>
    <t>TRX101943</t>
  </si>
  <si>
    <t>Away process expert town.</t>
  </si>
  <si>
    <t>TRX101944</t>
  </si>
  <si>
    <t>Baby image not poor poor true.</t>
  </si>
  <si>
    <t>TRX101945</t>
  </si>
  <si>
    <t>World song member enter ahead.</t>
  </si>
  <si>
    <t>TRX101946</t>
  </si>
  <si>
    <t>Because view final character child avoid.</t>
  </si>
  <si>
    <t>TRX101947</t>
  </si>
  <si>
    <t>Us reason something statement knowledge go.</t>
  </si>
  <si>
    <t>TRX101948</t>
  </si>
  <si>
    <t>Serious picture others.</t>
  </si>
  <si>
    <t>TRX101949</t>
  </si>
  <si>
    <t>Assume land child cover happen appear.</t>
  </si>
  <si>
    <t>TRX101950</t>
  </si>
  <si>
    <t>Third those skill mission.</t>
  </si>
  <si>
    <t>TRX101951</t>
  </si>
  <si>
    <t>Moment whose field.</t>
  </si>
  <si>
    <t>TRX101952</t>
  </si>
  <si>
    <t>Right fear have popular.</t>
  </si>
  <si>
    <t>TRX101953</t>
  </si>
  <si>
    <t>Professor hope word moment if thing receive south.</t>
  </si>
  <si>
    <t>TRX101954</t>
  </si>
  <si>
    <t>Plant one determine more before official.</t>
  </si>
  <si>
    <t>TRX101955</t>
  </si>
  <si>
    <t>Guy few performance job.</t>
  </si>
  <si>
    <t>TRX101956</t>
  </si>
  <si>
    <t>Treatment impact less financial face majority.</t>
  </si>
  <si>
    <t>TRX101957</t>
  </si>
  <si>
    <t>Ask say leader.</t>
  </si>
  <si>
    <t>TRX101958</t>
  </si>
  <si>
    <t>Return build seek under order.</t>
  </si>
  <si>
    <t>TRX101959</t>
  </si>
  <si>
    <t>Lead second add audience modern difference.</t>
  </si>
  <si>
    <t>TRX101960</t>
  </si>
  <si>
    <t>Half fast most for rule.</t>
  </si>
  <si>
    <t>TRX101961</t>
  </si>
  <si>
    <t>Go western article water.</t>
  </si>
  <si>
    <t>TRX101962</t>
  </si>
  <si>
    <t>Computer suffer really.</t>
  </si>
  <si>
    <t>TRX101963</t>
  </si>
  <si>
    <t>Agent cover next behavior degree provide.</t>
  </si>
  <si>
    <t>TRX101964</t>
  </si>
  <si>
    <t>Grow tell very third south tax.</t>
  </si>
  <si>
    <t>TRX101965</t>
  </si>
  <si>
    <t>Behind teach agency opportunity partner stage reflect avoid.</t>
  </si>
  <si>
    <t>TRX101966</t>
  </si>
  <si>
    <t>Example memory himself myself operation citizen former.</t>
  </si>
  <si>
    <t>TRX101967</t>
  </si>
  <si>
    <t>Per whose do among.</t>
  </si>
  <si>
    <t>TRX101968</t>
  </si>
  <si>
    <t>Bar moment government especially simply partner.</t>
  </si>
  <si>
    <t>TRX101969</t>
  </si>
  <si>
    <t>Sit official order.</t>
  </si>
  <si>
    <t>TRX101970</t>
  </si>
  <si>
    <t>Center reduce land relationship land artist.</t>
  </si>
  <si>
    <t>TRX101971</t>
  </si>
  <si>
    <t>Have game service hit determine score news accept.</t>
  </si>
  <si>
    <t>TRX101972</t>
  </si>
  <si>
    <t>Police save also write let.</t>
  </si>
  <si>
    <t>TRX101973</t>
  </si>
  <si>
    <t>Summer while development why economic old computer political.</t>
  </si>
  <si>
    <t>TRX101974</t>
  </si>
  <si>
    <t>Three outside always.</t>
  </si>
  <si>
    <t>TRX101975</t>
  </si>
  <si>
    <t>Cultural tax likely simply stay.</t>
  </si>
  <si>
    <t>TRX101976</t>
  </si>
  <si>
    <t>Across organization beautiful million total room bank.</t>
  </si>
  <si>
    <t>TRX101977</t>
  </si>
  <si>
    <t>Wall place heavy social memory fear south.</t>
  </si>
  <si>
    <t>TRX101978</t>
  </si>
  <si>
    <t>Standard around read difficult hundred road system knowledge.</t>
  </si>
  <si>
    <t>TRX101979</t>
  </si>
  <si>
    <t>VEND1070</t>
  </si>
  <si>
    <t>Though court relationship culture nation way throughout.</t>
  </si>
  <si>
    <t>TRX101980</t>
  </si>
  <si>
    <t>Record your industry instead available forget voice.</t>
  </si>
  <si>
    <t>TRX101981</t>
  </si>
  <si>
    <t>Face food hold establish community soldier seek.</t>
  </si>
  <si>
    <t>TRX101982</t>
  </si>
  <si>
    <t>Smile risk enjoy subject.</t>
  </si>
  <si>
    <t>TRX101983</t>
  </si>
  <si>
    <t>Check account short table within catch wear.</t>
  </si>
  <si>
    <t>TRX101984</t>
  </si>
  <si>
    <t>Have role today score world.</t>
  </si>
  <si>
    <t>TRX101985</t>
  </si>
  <si>
    <t>Indeed smile could food only available wall.</t>
  </si>
  <si>
    <t>TRX101986</t>
  </si>
  <si>
    <t>Call young enter tend.</t>
  </si>
  <si>
    <t>TRX101987</t>
  </si>
  <si>
    <t>Hear remain cover difficult ready can.</t>
  </si>
  <si>
    <t>TRX101988</t>
  </si>
  <si>
    <t>Feel picture thank arm plan now.</t>
  </si>
  <si>
    <t>TRX101989</t>
  </si>
  <si>
    <t>Painting investment technology miss spend market wrong.</t>
  </si>
  <si>
    <t>TRX101990</t>
  </si>
  <si>
    <t>Help guess technology believe American.</t>
  </si>
  <si>
    <t>TRX101991</t>
  </si>
  <si>
    <t>Visit thank watch act professor.</t>
  </si>
  <si>
    <t>TRX101992</t>
  </si>
  <si>
    <t>Left century fast impact.</t>
  </si>
  <si>
    <t>TRX101993</t>
  </si>
  <si>
    <t>Candidate major sense ask gun play day.</t>
  </si>
  <si>
    <t>TRX101994</t>
  </si>
  <si>
    <t>Billion site court able attorney laugh black.</t>
  </si>
  <si>
    <t>TRX101995</t>
  </si>
  <si>
    <t>Still suffer people physical behind relate figure.</t>
  </si>
  <si>
    <t>TRX101996</t>
  </si>
  <si>
    <t>Food I herself entire read at.</t>
  </si>
  <si>
    <t>TRX101997</t>
  </si>
  <si>
    <t>Organization gas image put different.</t>
  </si>
  <si>
    <t>TRX101998</t>
  </si>
  <si>
    <t>Shoulder movement degree begin.</t>
  </si>
  <si>
    <t>TRX101999</t>
  </si>
  <si>
    <t>Improve resource own per.</t>
  </si>
  <si>
    <t>TRX102000</t>
  </si>
  <si>
    <t>Lead mission recently two include.</t>
  </si>
  <si>
    <t>TRX102001</t>
  </si>
  <si>
    <t>Again career appear.</t>
  </si>
  <si>
    <t>TRX102002</t>
  </si>
  <si>
    <t>Kitchen not certainly quickly even.</t>
  </si>
  <si>
    <t>TRX102003</t>
  </si>
  <si>
    <t>Fund tonight between as.</t>
  </si>
  <si>
    <t>TRX102004</t>
  </si>
  <si>
    <t>Option hard economy citizen area represent dark.</t>
  </si>
  <si>
    <t>TRX102005</t>
  </si>
  <si>
    <t>Could suggest science under.</t>
  </si>
  <si>
    <t>TRX102006</t>
  </si>
  <si>
    <t>Number site face father between news.</t>
  </si>
  <si>
    <t>TRX102007</t>
  </si>
  <si>
    <t>Wonder dinner every southern interest.</t>
  </si>
  <si>
    <t>TRX102008</t>
  </si>
  <si>
    <t>Say tend that rise worry.</t>
  </si>
  <si>
    <t>TRX102009</t>
  </si>
  <si>
    <t>Ball game interesting exist adult energy.</t>
  </si>
  <si>
    <t>TRX102010</t>
  </si>
  <si>
    <t>We only production material.</t>
  </si>
  <si>
    <t>TRX102011</t>
  </si>
  <si>
    <t>These official board itself why rich could.</t>
  </si>
  <si>
    <t>TRX102012</t>
  </si>
  <si>
    <t>These traditional particular focus sea high.</t>
  </si>
  <si>
    <t>TRX102013</t>
  </si>
  <si>
    <t>Choice spring lay film certainly.</t>
  </si>
  <si>
    <t>TRX102014</t>
  </si>
  <si>
    <t>Feeling perhaps democratic across.</t>
  </si>
  <si>
    <t>TRX102015</t>
  </si>
  <si>
    <t>Oil rate picture ability generation bring.</t>
  </si>
  <si>
    <t>TRX102016</t>
  </si>
  <si>
    <t>Drug pattern center eye medical.</t>
  </si>
  <si>
    <t>TRX102017</t>
  </si>
  <si>
    <t>Pick kind around bill.</t>
  </si>
  <si>
    <t>TRX102018</t>
  </si>
  <si>
    <t>Decision black soldier.</t>
  </si>
  <si>
    <t>TRX102019</t>
  </si>
  <si>
    <t>Whether provide sell black security parent.</t>
  </si>
  <si>
    <t>TRX102020</t>
  </si>
  <si>
    <t>Expect describe support body could degree.</t>
  </si>
  <si>
    <t>TRX102021</t>
  </si>
  <si>
    <t>How professional fire true drive media yet.</t>
  </si>
  <si>
    <t>TRX102022</t>
  </si>
  <si>
    <t>Cause why drop.</t>
  </si>
  <si>
    <t>TRX102023</t>
  </si>
  <si>
    <t>Notice her eight nature home.</t>
  </si>
  <si>
    <t>TRX102024</t>
  </si>
  <si>
    <t>Surface budget ago kitchen.</t>
  </si>
  <si>
    <t>TRX102025</t>
  </si>
  <si>
    <t>Whom own fish.</t>
  </si>
  <si>
    <t>TRX102026</t>
  </si>
  <si>
    <t>Fact career reduce all collection stop particularly.</t>
  </si>
  <si>
    <t>TRX102027</t>
  </si>
  <si>
    <t>At pretty voice finally.</t>
  </si>
  <si>
    <t>TRX102028</t>
  </si>
  <si>
    <t>Main key you choose real until artist.</t>
  </si>
  <si>
    <t>TRX102029</t>
  </si>
  <si>
    <t>Herself able perhaps leader.</t>
  </si>
  <si>
    <t>TRX102030</t>
  </si>
  <si>
    <t>Should stay item amount.</t>
  </si>
  <si>
    <t>TRX102031</t>
  </si>
  <si>
    <t>Be operation future apply.</t>
  </si>
  <si>
    <t>TRX102032</t>
  </si>
  <si>
    <t>Involve education gun turn do citizen itself.</t>
  </si>
  <si>
    <t>TRX102033</t>
  </si>
  <si>
    <t>Which participant far school deep probably.</t>
  </si>
  <si>
    <t>TRX102034</t>
  </si>
  <si>
    <t>West art sell young career sit share.</t>
  </si>
  <si>
    <t>TRX102035</t>
  </si>
  <si>
    <t>Mean consider perhaps arrive bill.</t>
  </si>
  <si>
    <t>TRX102036</t>
  </si>
  <si>
    <t>Audience nation language level hospital.</t>
  </si>
  <si>
    <t>TRX102037</t>
  </si>
  <si>
    <t>Market drop box father property.</t>
  </si>
  <si>
    <t>TRX102038</t>
  </si>
  <si>
    <t>Into teacher support face act most.</t>
  </si>
  <si>
    <t>TRX102039</t>
  </si>
  <si>
    <t>Exactly health market quite.</t>
  </si>
  <si>
    <t>TRX102040</t>
  </si>
  <si>
    <t>Behind describe mouth movie.</t>
  </si>
  <si>
    <t>TRX102041</t>
  </si>
  <si>
    <t>Painting true indeed everybody.</t>
  </si>
  <si>
    <t>TRX102042</t>
  </si>
  <si>
    <t>Beautiful reach school right.</t>
  </si>
  <si>
    <t>TRX102043</t>
  </si>
  <si>
    <t>Action let mention fear appear.</t>
  </si>
  <si>
    <t>TRX102044</t>
  </si>
  <si>
    <t>Goal edge too which guy recent.</t>
  </si>
  <si>
    <t>TRX102045</t>
  </si>
  <si>
    <t>Property whom finally take hotel.</t>
  </si>
  <si>
    <t>TRX102046</t>
  </si>
  <si>
    <t>Likely edge herself I item certainly.</t>
  </si>
  <si>
    <t>TRX102047</t>
  </si>
  <si>
    <t>Prove summer heavy down decade child fine.</t>
  </si>
  <si>
    <t>TRX102048</t>
  </si>
  <si>
    <t>Own building light marriage face here suggest.</t>
  </si>
  <si>
    <t>TRX102049</t>
  </si>
  <si>
    <t>Poor moment rather view.</t>
  </si>
  <si>
    <t>TRX102050</t>
  </si>
  <si>
    <t>President figure record wait participant some mother.</t>
  </si>
  <si>
    <t>TRX102051</t>
  </si>
  <si>
    <t>Candidate seem much measure college.</t>
  </si>
  <si>
    <t>TRX102052</t>
  </si>
  <si>
    <t>Rich face region while be weight war.</t>
  </si>
  <si>
    <t>TRX102053</t>
  </si>
  <si>
    <t>Employee firm that report night window.</t>
  </si>
  <si>
    <t>TRX102054</t>
  </si>
  <si>
    <t>Series wear direction hard change quickly finish kind.</t>
  </si>
  <si>
    <t>TRX102055</t>
  </si>
  <si>
    <t>Night car light food city such.</t>
  </si>
  <si>
    <t>TRX102056</t>
  </si>
  <si>
    <t>Good card cause billion democratic enter exactly organization.</t>
  </si>
  <si>
    <t>TRX102057</t>
  </si>
  <si>
    <t>Pass significant offer spend play enough.</t>
  </si>
  <si>
    <t>TRX102058</t>
  </si>
  <si>
    <t>Scene whom she sport.</t>
  </si>
  <si>
    <t>TRX102059</t>
  </si>
  <si>
    <t>Already move ok.</t>
  </si>
  <si>
    <t>TRX102060</t>
  </si>
  <si>
    <t>Box yes above know support.</t>
  </si>
  <si>
    <t>TRX102061</t>
  </si>
  <si>
    <t>Toward smile heavy top back idea.</t>
  </si>
  <si>
    <t>TRX102062</t>
  </si>
  <si>
    <t>Certain study fish child again media.</t>
  </si>
  <si>
    <t>TRX102063</t>
  </si>
  <si>
    <t>Late account necessary environment station drug moment stage.</t>
  </si>
  <si>
    <t>TRX102064</t>
  </si>
  <si>
    <t>Parent material human education spend wait difficult.</t>
  </si>
  <si>
    <t>TRX102065</t>
  </si>
  <si>
    <t>Free manage one young walk choice.</t>
  </si>
  <si>
    <t>TRX102066</t>
  </si>
  <si>
    <t>Eat growth this feel.</t>
  </si>
  <si>
    <t>TRX102067</t>
  </si>
  <si>
    <t>Machine key sing lose and forget.</t>
  </si>
  <si>
    <t>TRX102068</t>
  </si>
  <si>
    <t>Follow nothing fund call road sit for.</t>
  </si>
  <si>
    <t>TRX102069</t>
  </si>
  <si>
    <t>Pressure after important wife.</t>
  </si>
  <si>
    <t>TRX102070</t>
  </si>
  <si>
    <t>Size Republican gun operation PM peace.</t>
  </si>
  <si>
    <t>TRX102071</t>
  </si>
  <si>
    <t>Six strategy assume special site race first.</t>
  </si>
  <si>
    <t>TRX102072</t>
  </si>
  <si>
    <t>White lay late worker.</t>
  </si>
  <si>
    <t>TRX102073</t>
  </si>
  <si>
    <t>VEND1045</t>
  </si>
  <si>
    <t>Technology them surface sense level edge where.</t>
  </si>
  <si>
    <t>TRX102074</t>
  </si>
  <si>
    <t>Thus reveal green tell outside.</t>
  </si>
  <si>
    <t>TRX102075</t>
  </si>
  <si>
    <t>Traditional current current to particular.</t>
  </si>
  <si>
    <t>TRX102076</t>
  </si>
  <si>
    <t>Ago many authority feel summer.</t>
  </si>
  <si>
    <t>TRX102077</t>
  </si>
  <si>
    <t>There authority three want notice nothing.</t>
  </si>
  <si>
    <t>TRX102078</t>
  </si>
  <si>
    <t>Rather without cover get court.</t>
  </si>
  <si>
    <t>TRX102079</t>
  </si>
  <si>
    <t>Fast analysis something act program behavior.</t>
  </si>
  <si>
    <t>TRX102080</t>
  </si>
  <si>
    <t>All success huge brother road tonight though.</t>
  </si>
  <si>
    <t>TRX102081</t>
  </si>
  <si>
    <t>Use admit prevent present author strategy sell.</t>
  </si>
  <si>
    <t>TRX102082</t>
  </si>
  <si>
    <t>Point piece five.</t>
  </si>
  <si>
    <t>TRX102083</t>
  </si>
  <si>
    <t>Plan what unit whose likely media sea.</t>
  </si>
  <si>
    <t>TRX102084</t>
  </si>
  <si>
    <t>Line else skin.</t>
  </si>
  <si>
    <t>TRX102085</t>
  </si>
  <si>
    <t>Once effect skill.</t>
  </si>
  <si>
    <t>TRX102086</t>
  </si>
  <si>
    <t>Foreign body ten letter similar learn message.</t>
  </si>
  <si>
    <t>TRX102087</t>
  </si>
  <si>
    <t>Free week hit new live on.</t>
  </si>
  <si>
    <t>TRX102088</t>
  </si>
  <si>
    <t>Cause key plan deal.</t>
  </si>
  <si>
    <t>TRX102089</t>
  </si>
  <si>
    <t>Beautiful these director public employee prevent bed.</t>
  </si>
  <si>
    <t>TRX102090</t>
  </si>
  <si>
    <t>Herself career answer buy teach human how.</t>
  </si>
  <si>
    <t>TRX102091</t>
  </si>
  <si>
    <t>Strategy bar page activity.</t>
  </si>
  <si>
    <t>TRX102092</t>
  </si>
  <si>
    <t>Dream need throughout yard blue party.</t>
  </si>
  <si>
    <t>TRX102093</t>
  </si>
  <si>
    <t>Do tell loss structure movement ago smile.</t>
  </si>
  <si>
    <t>TRX102094</t>
  </si>
  <si>
    <t>Skin raise chance thing radio kind trial.</t>
  </si>
  <si>
    <t>TRX102095</t>
  </si>
  <si>
    <t>Sign ago stage avoid authority.</t>
  </si>
  <si>
    <t>TRX102096</t>
  </si>
  <si>
    <t>Call sense court require top speech direction.</t>
  </si>
  <si>
    <t>TRX102097</t>
  </si>
  <si>
    <t>Structure animal in because field.</t>
  </si>
  <si>
    <t>TRX102098</t>
  </si>
  <si>
    <t>You long receive report subject.</t>
  </si>
  <si>
    <t>TRX102099</t>
  </si>
  <si>
    <t>Total start outside different science.</t>
  </si>
  <si>
    <t>TRX102100</t>
  </si>
  <si>
    <t>Week determine see doctor.</t>
  </si>
  <si>
    <t>TRX102101</t>
  </si>
  <si>
    <t>Gas number design perform.</t>
  </si>
  <si>
    <t>TRX102102</t>
  </si>
  <si>
    <t>Beyond affect pass series.</t>
  </si>
  <si>
    <t>TRX102103</t>
  </si>
  <si>
    <t>Power include individual because help million activity brother.</t>
  </si>
  <si>
    <t>TRX102104</t>
  </si>
  <si>
    <t>General particular hundred market never.</t>
  </si>
  <si>
    <t>TRX102105</t>
  </si>
  <si>
    <t>Guy allow prepare eye purpose second never west.</t>
  </si>
  <si>
    <t>TRX102106</t>
  </si>
  <si>
    <t>Officer federal main.</t>
  </si>
  <si>
    <t>TRX102107</t>
  </si>
  <si>
    <t>Most involve issue customer class.</t>
  </si>
  <si>
    <t>TRX102108</t>
  </si>
  <si>
    <t>Its discuss where who.</t>
  </si>
  <si>
    <t>TRX102109</t>
  </si>
  <si>
    <t>Determine happy trouble staff carry art must.</t>
  </si>
  <si>
    <t>TRX102110</t>
  </si>
  <si>
    <t>Way hit whole.</t>
  </si>
  <si>
    <t>TRX102111</t>
  </si>
  <si>
    <t>Rich certainly college ball top do foot way.</t>
  </si>
  <si>
    <t>TRX102112</t>
  </si>
  <si>
    <t>After learn the west.</t>
  </si>
  <si>
    <t>TRX102113</t>
  </si>
  <si>
    <t>Inside create gun.</t>
  </si>
  <si>
    <t>TRX102114</t>
  </si>
  <si>
    <t>Name great success.</t>
  </si>
  <si>
    <t>TRX102115</t>
  </si>
  <si>
    <t>Feeling few each listen administration be.</t>
  </si>
  <si>
    <t>TRX102116</t>
  </si>
  <si>
    <t>Officer general window be continue.</t>
  </si>
  <si>
    <t>TRX102117</t>
  </si>
  <si>
    <t>Happy form when carry set change.</t>
  </si>
  <si>
    <t>TRX102118</t>
  </si>
  <si>
    <t>Short myself hit economic idea score.</t>
  </si>
  <si>
    <t>TRX102119</t>
  </si>
  <si>
    <t>Charge focus around strong law agree.</t>
  </si>
  <si>
    <t>TRX102120</t>
  </si>
  <si>
    <t>Part way plan him.</t>
  </si>
  <si>
    <t>TRX102121</t>
  </si>
  <si>
    <t>Point someone during effort reason.</t>
  </si>
  <si>
    <t>TRX102122</t>
  </si>
  <si>
    <t>Need defense sea.</t>
  </si>
  <si>
    <t>TRX102123</t>
  </si>
  <si>
    <t>Against out appear fact.</t>
  </si>
  <si>
    <t>TRX102124</t>
  </si>
  <si>
    <t>Lose once name million relationship material.</t>
  </si>
  <si>
    <t>TRX102125</t>
  </si>
  <si>
    <t>Popular throw way defense.</t>
  </si>
  <si>
    <t>TRX102126</t>
  </si>
  <si>
    <t>Different between hot person oil kind.</t>
  </si>
  <si>
    <t>TRX102127</t>
  </si>
  <si>
    <t>Service American far describe despite.</t>
  </si>
  <si>
    <t>TRX102128</t>
  </si>
  <si>
    <t>Choice woman challenge material.</t>
  </si>
  <si>
    <t>TRX102129</t>
  </si>
  <si>
    <t>Try a nearly whose six.</t>
  </si>
  <si>
    <t>TRX102130</t>
  </si>
  <si>
    <t>Season police play analysis drive hear.</t>
  </si>
  <si>
    <t>TRX102131</t>
  </si>
  <si>
    <t>Factor improve first whatever fact foot writer and.</t>
  </si>
  <si>
    <t>TRX102132</t>
  </si>
  <si>
    <t>Enjoy crime former against close foreign either store.</t>
  </si>
  <si>
    <t>TRX102133</t>
  </si>
  <si>
    <t>Mouth operation beat.</t>
  </si>
  <si>
    <t>TRX102134</t>
  </si>
  <si>
    <t>Plan include difficult like hundred seek give.</t>
  </si>
  <si>
    <t>TRX102135</t>
  </si>
  <si>
    <t>Fish year expect air.</t>
  </si>
  <si>
    <t>TRX102136</t>
  </si>
  <si>
    <t>Son relationship statement full raise stage him.</t>
  </si>
  <si>
    <t>TRX102137</t>
  </si>
  <si>
    <t>Police blood quality ground.</t>
  </si>
  <si>
    <t>TRX102138</t>
  </si>
  <si>
    <t>Join small science list through much.</t>
  </si>
  <si>
    <t>TRX102139</t>
  </si>
  <si>
    <t>Ok although tax tough however century suggest.</t>
  </si>
  <si>
    <t>TRX102140</t>
  </si>
  <si>
    <t>Important mother whether beautiful next.</t>
  </si>
  <si>
    <t>TRX102141</t>
  </si>
  <si>
    <t>Treatment car manage down serve idea worker Congress.</t>
  </si>
  <si>
    <t>TRX102142</t>
  </si>
  <si>
    <t>Budget wear ask challenge baby share can.</t>
  </si>
  <si>
    <t>TRX102143</t>
  </si>
  <si>
    <t>Owner mention travel reflect age pattern this stay.</t>
  </si>
  <si>
    <t>TRX102144</t>
  </si>
  <si>
    <t>Away provide possible among rich drive wonder.</t>
  </si>
  <si>
    <t>TRX102145</t>
  </si>
  <si>
    <t>Push reality challenge keep attorney pull attack step.</t>
  </si>
  <si>
    <t>TRX102146</t>
  </si>
  <si>
    <t>Region market show discover any.</t>
  </si>
  <si>
    <t>TRX102147</t>
  </si>
  <si>
    <t>Security play interview fight character simple during deal.</t>
  </si>
  <si>
    <t>TRX102148</t>
  </si>
  <si>
    <t>Fund how summer kind civil.</t>
  </si>
  <si>
    <t>TRX102149</t>
  </si>
  <si>
    <t>Range hand wait wonder response alone majority.</t>
  </si>
  <si>
    <t>TRX102150</t>
  </si>
  <si>
    <t>Visit detail interesting doctor low.</t>
  </si>
  <si>
    <t>TRX102151</t>
  </si>
  <si>
    <t>List grow participant opportunity.</t>
  </si>
  <si>
    <t>TRX102152</t>
  </si>
  <si>
    <t>Seat common truth themselves.</t>
  </si>
  <si>
    <t>TRX102153</t>
  </si>
  <si>
    <t>Hard already speak voice area tend notice.</t>
  </si>
  <si>
    <t>TRX102154</t>
  </si>
  <si>
    <t>Good which husband how run movie affect.</t>
  </si>
  <si>
    <t>TRX102155</t>
  </si>
  <si>
    <t>Reason end ability state rate.</t>
  </si>
  <si>
    <t>TRX102156</t>
  </si>
  <si>
    <t>Mrs car effort region base region term.</t>
  </si>
  <si>
    <t>TRX102157</t>
  </si>
  <si>
    <t>Skin trouble can marriage movie authority.</t>
  </si>
  <si>
    <t>TRX102158</t>
  </si>
  <si>
    <t>Paper discussion huge hear rule catch agreement.</t>
  </si>
  <si>
    <t>TRX102159</t>
  </si>
  <si>
    <t>Short their agreement.</t>
  </si>
  <si>
    <t>TRX102160</t>
  </si>
  <si>
    <t>Account suffer week goal.</t>
  </si>
  <si>
    <t>TRX102161</t>
  </si>
  <si>
    <t>Few scene floor perform third outside crime strategy.</t>
  </si>
  <si>
    <t>TRX102162</t>
  </si>
  <si>
    <t>Next Democrat suddenly note however why.</t>
  </si>
  <si>
    <t>TRX102163</t>
  </si>
  <si>
    <t>Add medical executive official.</t>
  </si>
  <si>
    <t>TRX102164</t>
  </si>
  <si>
    <t>Front building student meeting turn indicate.</t>
  </si>
  <si>
    <t>TRX102165</t>
  </si>
  <si>
    <t>Training everyone indeed beat military.</t>
  </si>
  <si>
    <t>TRX102166</t>
  </si>
  <si>
    <t>Opportunity that use us.</t>
  </si>
  <si>
    <t>TRX102167</t>
  </si>
  <si>
    <t>Might big yourself hundred.</t>
  </si>
  <si>
    <t>TRX102168</t>
  </si>
  <si>
    <t>Keep present allow body stop design wife end.</t>
  </si>
  <si>
    <t>TRX102169</t>
  </si>
  <si>
    <t>Assume recognize good physical begin down identify.</t>
  </si>
  <si>
    <t>TRX102170</t>
  </si>
  <si>
    <t>Accept traditional project toward.</t>
  </si>
  <si>
    <t>TRX102171</t>
  </si>
  <si>
    <t>Customer ever method very.</t>
  </si>
  <si>
    <t>TRX102172</t>
  </si>
  <si>
    <t>Control others site.</t>
  </si>
  <si>
    <t>TRX102173</t>
  </si>
  <si>
    <t>Individual those Mrs.</t>
  </si>
  <si>
    <t>TRX102174</t>
  </si>
  <si>
    <t>Nearly party century effort white market.</t>
  </si>
  <si>
    <t>TRX102175</t>
  </si>
  <si>
    <t>Town ask defense product story ability one provide.</t>
  </si>
  <si>
    <t>TRX102176</t>
  </si>
  <si>
    <t>Statement news crime live price interview last.</t>
  </si>
  <si>
    <t>TRX102177</t>
  </si>
  <si>
    <t>Just study mother southern few food dinner yourself.</t>
  </si>
  <si>
    <t>TRX102178</t>
  </si>
  <si>
    <t>Guy community white situation.</t>
  </si>
  <si>
    <t>TRX102179</t>
  </si>
  <si>
    <t>Benefit theory offer young me full garden.</t>
  </si>
  <si>
    <t>TRX102180</t>
  </si>
  <si>
    <t>Grow work health yourself.</t>
  </si>
  <si>
    <t>TRX102181</t>
  </si>
  <si>
    <t>Claim recognize fast station business message.</t>
  </si>
  <si>
    <t>TRX102182</t>
  </si>
  <si>
    <t>Generation section imagine of mention yourself.</t>
  </si>
  <si>
    <t>TRX102183</t>
  </si>
  <si>
    <t>We statement offer there beat sometimes road.</t>
  </si>
  <si>
    <t>TRX102184</t>
  </si>
  <si>
    <t>Community tell hundred it personal without region.</t>
  </si>
  <si>
    <t>TRX102185</t>
  </si>
  <si>
    <t>Serve table religious huge decade claim water.</t>
  </si>
  <si>
    <t>TRX102186</t>
  </si>
  <si>
    <t>Truth often five pressure worry even exist.</t>
  </si>
  <si>
    <t>TRX102187</t>
  </si>
  <si>
    <t>Follow girl once.</t>
  </si>
  <si>
    <t>TRX102188</t>
  </si>
  <si>
    <t>Born college defense same represent soldier college.</t>
  </si>
  <si>
    <t>TRX102189</t>
  </si>
  <si>
    <t>Which must across yes son stuff.</t>
  </si>
  <si>
    <t>TRX102190</t>
  </si>
  <si>
    <t>Apply down difference popular always low story.</t>
  </si>
  <si>
    <t>TRX102191</t>
  </si>
  <si>
    <t>From conference investment tax apply maybe.</t>
  </si>
  <si>
    <t>TRX102192</t>
  </si>
  <si>
    <t>Station necessary action simply glass test middle.</t>
  </si>
  <si>
    <t>TRX102193</t>
  </si>
  <si>
    <t>Religious same newspaper economic.</t>
  </si>
  <si>
    <t>TRX102194</t>
  </si>
  <si>
    <t>Sort stop lay skin song energy husband.</t>
  </si>
  <si>
    <t>TRX102195</t>
  </si>
  <si>
    <t>Among instead enter country check election.</t>
  </si>
  <si>
    <t>TRX102196</t>
  </si>
  <si>
    <t>Trade cost investment air choose pull group.</t>
  </si>
  <si>
    <t>TRX102197</t>
  </si>
  <si>
    <t>Owner light whose determine.</t>
  </si>
  <si>
    <t>TRX102198</t>
  </si>
  <si>
    <t>Easy mission child character put.</t>
  </si>
  <si>
    <t>TRX102199</t>
  </si>
  <si>
    <t>Also husband relationship edge.</t>
  </si>
  <si>
    <t>TRX102200</t>
  </si>
  <si>
    <t>Plant type sign thing change coach late.</t>
  </si>
  <si>
    <t>TRX102201</t>
  </si>
  <si>
    <t>Great blue world event bed two until.</t>
  </si>
  <si>
    <t>TRX102202</t>
  </si>
  <si>
    <t>Southern task position experience computer.</t>
  </si>
  <si>
    <t>TRX102203</t>
  </si>
  <si>
    <t>General simply able ground move any.</t>
  </si>
  <si>
    <t>TRX102204</t>
  </si>
  <si>
    <t>Successful situation white between peace decision everything.</t>
  </si>
  <si>
    <t>TRX102205</t>
  </si>
  <si>
    <t>Seek bad morning both high.</t>
  </si>
  <si>
    <t>TRX102206</t>
  </si>
  <si>
    <t>Discuss seem traditional option concern share.</t>
  </si>
  <si>
    <t>TRX102207</t>
  </si>
  <si>
    <t>Information still star parent door newspaper.</t>
  </si>
  <si>
    <t>TRX102208</t>
  </si>
  <si>
    <t>Social mean cultural professional.</t>
  </si>
  <si>
    <t>TRX102209</t>
  </si>
  <si>
    <t>Subject question hear easy.</t>
  </si>
  <si>
    <t>TRX102210</t>
  </si>
  <si>
    <t>Prevent local religious until everything.</t>
  </si>
  <si>
    <t>TRX102211</t>
  </si>
  <si>
    <t>Employee less than score growth.</t>
  </si>
  <si>
    <t>TRX102212</t>
  </si>
  <si>
    <t>Item yourself measure PM.</t>
  </si>
  <si>
    <t>TRX102213</t>
  </si>
  <si>
    <t>Doctor unit its nature over.</t>
  </si>
  <si>
    <t>TRX102214</t>
  </si>
  <si>
    <t>Follow third film feel because.</t>
  </si>
  <si>
    <t>TRX102215</t>
  </si>
  <si>
    <t>Rather politics anyone memory gun six finish.</t>
  </si>
  <si>
    <t>TRX102216</t>
  </si>
  <si>
    <t>Defense long agree two six decade again.</t>
  </si>
  <si>
    <t>TRX102217</t>
  </si>
  <si>
    <t>Store every player yet ask wife fact.</t>
  </si>
  <si>
    <t>TRX102218</t>
  </si>
  <si>
    <t>Authority entire also play.</t>
  </si>
  <si>
    <t>TRX102219</t>
  </si>
  <si>
    <t>Help kid discover majority stand prepare.</t>
  </si>
  <si>
    <t>TRX102220</t>
  </si>
  <si>
    <t>Business add themselves give relate forward.</t>
  </si>
  <si>
    <t>TRX102221</t>
  </si>
  <si>
    <t>Leave authority doctor.</t>
  </si>
  <si>
    <t>TRX102222</t>
  </si>
  <si>
    <t>Common body what wish.</t>
  </si>
  <si>
    <t>TRX102223</t>
  </si>
  <si>
    <t>Leader return example experience public college.</t>
  </si>
  <si>
    <t>TRX102224</t>
  </si>
  <si>
    <t>Throw table act inside together.</t>
  </si>
  <si>
    <t>TRX102225</t>
  </si>
  <si>
    <t>True expert design election recently garden activity.</t>
  </si>
  <si>
    <t>TRX102226</t>
  </si>
  <si>
    <t>Special key task necessary.</t>
  </si>
  <si>
    <t>TRX102227</t>
  </si>
  <si>
    <t>Compare reduce accept claim here art.</t>
  </si>
  <si>
    <t>TRX102228</t>
  </si>
  <si>
    <t>Probably leg game class imagine traditional middle.</t>
  </si>
  <si>
    <t>TRX102229</t>
  </si>
  <si>
    <t>Citizen get let spend house.</t>
  </si>
  <si>
    <t>TRX102230</t>
  </si>
  <si>
    <t>Measure by must nothing individual.</t>
  </si>
  <si>
    <t>TRX102231</t>
  </si>
  <si>
    <t>Foot plan walk work special audience thus.</t>
  </si>
  <si>
    <t>TRX102232</t>
  </si>
  <si>
    <t>Young seek property main same better hear pick.</t>
  </si>
  <si>
    <t>TRX102233</t>
  </si>
  <si>
    <t>Television speak her together ground.</t>
  </si>
  <si>
    <t>TRX102234</t>
  </si>
  <si>
    <t>Dinner him investment build model.</t>
  </si>
  <si>
    <t>TRX102235</t>
  </si>
  <si>
    <t>Them month toward development public where half.</t>
  </si>
  <si>
    <t>TRX102236</t>
  </si>
  <si>
    <t>Throughout prevent force.</t>
  </si>
  <si>
    <t>TRX102237</t>
  </si>
  <si>
    <t>Within friend performance successful right.</t>
  </si>
  <si>
    <t>TRX102238</t>
  </si>
  <si>
    <t>Successful fire success Mr.</t>
  </si>
  <si>
    <t>TRX102239</t>
  </si>
  <si>
    <t>Capital everything performance piece.</t>
  </si>
  <si>
    <t>TRX102240</t>
  </si>
  <si>
    <t>Six tend age quality wind.</t>
  </si>
  <si>
    <t>TRX102241</t>
  </si>
  <si>
    <t>Dream three term news tell girl resource.</t>
  </si>
  <si>
    <t>TRX102242</t>
  </si>
  <si>
    <t>Throughout stage see all political.</t>
  </si>
  <si>
    <t>TRX102243</t>
  </si>
  <si>
    <t>Reveal appear cold account.</t>
  </si>
  <si>
    <t>TRX102244</t>
  </si>
  <si>
    <t>Good huge draw radio way air.</t>
  </si>
  <si>
    <t>TRX102245</t>
  </si>
  <si>
    <t>Ground author debate job increase.</t>
  </si>
  <si>
    <t>TRX102246</t>
  </si>
  <si>
    <t>Couple activity key court.</t>
  </si>
  <si>
    <t>TRX102247</t>
  </si>
  <si>
    <t>Five tree eat single minute.</t>
  </si>
  <si>
    <t>TRX102248</t>
  </si>
  <si>
    <t>Second raise grow because language Mrs forward.</t>
  </si>
  <si>
    <t>TRX102249</t>
  </si>
  <si>
    <t>Already way occur attorney quite challenge word.</t>
  </si>
  <si>
    <t>TRX102250</t>
  </si>
  <si>
    <t>Experience certain break option authority yourself only.</t>
  </si>
  <si>
    <t>TRX102251</t>
  </si>
  <si>
    <t>Note if thus any thing development.</t>
  </si>
  <si>
    <t>TRX102252</t>
  </si>
  <si>
    <t>Despite fact identify remember agency.</t>
  </si>
  <si>
    <t>TRX102253</t>
  </si>
  <si>
    <t>Between today concern artist democratic during.</t>
  </si>
  <si>
    <t>TRX102254</t>
  </si>
  <si>
    <t>Ability us contain dream military recently.</t>
  </si>
  <si>
    <t>TRX102255</t>
  </si>
  <si>
    <t>Enter court your individual.</t>
  </si>
  <si>
    <t>TRX102256</t>
  </si>
  <si>
    <t>That stock big always answer ahead.</t>
  </si>
  <si>
    <t>TRX102257</t>
  </si>
  <si>
    <t>Recent fear collection man drive.</t>
  </si>
  <si>
    <t>TRX102258</t>
  </si>
  <si>
    <t>Take work thing many water.</t>
  </si>
  <si>
    <t>TRX102259</t>
  </si>
  <si>
    <t>Particularly develop identify hold human.</t>
  </si>
  <si>
    <t>TRX102260</t>
  </si>
  <si>
    <t>VEND1027</t>
  </si>
  <si>
    <t>Brother those price.</t>
  </si>
  <si>
    <t>TRX102261</t>
  </si>
  <si>
    <t>Staff tax many.</t>
  </si>
  <si>
    <t>TRX102262</t>
  </si>
  <si>
    <t>Which thing positive.</t>
  </si>
  <si>
    <t>TRX102263</t>
  </si>
  <si>
    <t>Yet life religious part really course far which.</t>
  </si>
  <si>
    <t>TRX102264</t>
  </si>
  <si>
    <t>Better occur animal capital security federal agent.</t>
  </si>
  <si>
    <t>TRX102265</t>
  </si>
  <si>
    <t>Move human food with loss.</t>
  </si>
  <si>
    <t>TRX102266</t>
  </si>
  <si>
    <t>Education alone check street box anything impact.</t>
  </si>
  <si>
    <t>TRX102267</t>
  </si>
  <si>
    <t>Forget large tonight look sound away company like.</t>
  </si>
  <si>
    <t>TRX102268</t>
  </si>
  <si>
    <t>Break pass so player.</t>
  </si>
  <si>
    <t>TRX102269</t>
  </si>
  <si>
    <t>Show watch yet.</t>
  </si>
  <si>
    <t>TRX102270</t>
  </si>
  <si>
    <t>Either home deal raise.</t>
  </si>
  <si>
    <t>TRX102271</t>
  </si>
  <si>
    <t>Good character experience off.</t>
  </si>
  <si>
    <t>TRX102272</t>
  </si>
  <si>
    <t>Sport pass letter level know read.</t>
  </si>
  <si>
    <t>TRX102273</t>
  </si>
  <si>
    <t>Standard run activity provide.</t>
  </si>
  <si>
    <t>TRX102274</t>
  </si>
  <si>
    <t>Course relationship that catch animal doctor.</t>
  </si>
  <si>
    <t>TRX102275</t>
  </si>
  <si>
    <t>Guess allow be our walk actually local.</t>
  </si>
  <si>
    <t>TRX102276</t>
  </si>
  <si>
    <t>One Mrs business.</t>
  </si>
  <si>
    <t>TRX102277</t>
  </si>
  <si>
    <t>Should development evening.</t>
  </si>
  <si>
    <t>TRX102278</t>
  </si>
  <si>
    <t>Would group focus expect various notice.</t>
  </si>
  <si>
    <t>TRX102279</t>
  </si>
  <si>
    <t>Purpose style support agree friend smile.</t>
  </si>
  <si>
    <t>TRX102280</t>
  </si>
  <si>
    <t>The knowledge yourself list vote accept.</t>
  </si>
  <si>
    <t>TRX102281</t>
  </si>
  <si>
    <t>Lose room reveal list.</t>
  </si>
  <si>
    <t>TRX102282</t>
  </si>
  <si>
    <t>College develop ok.</t>
  </si>
  <si>
    <t>TRX102283</t>
  </si>
  <si>
    <t>Already election government good usually else ability.</t>
  </si>
  <si>
    <t>TRX102284</t>
  </si>
  <si>
    <t>Letter follow rather effect collection.</t>
  </si>
  <si>
    <t>TRX102285</t>
  </si>
  <si>
    <t>Similar positive lay speech forget him why avoid.</t>
  </si>
  <si>
    <t>TRX102286</t>
  </si>
  <si>
    <t>Herself blood professional friend country answer present.</t>
  </si>
  <si>
    <t>TRX102287</t>
  </si>
  <si>
    <t>Economy finish first despite eat agreement environmental describe.</t>
  </si>
  <si>
    <t>TRX102288</t>
  </si>
  <si>
    <t>Start project us we try however himself.</t>
  </si>
  <si>
    <t>TRX102289</t>
  </si>
  <si>
    <t>Lot reality pass wear box.</t>
  </si>
  <si>
    <t>TRX102290</t>
  </si>
  <si>
    <t>Minute region voice bad third data wish.</t>
  </si>
  <si>
    <t>TRX102291</t>
  </si>
  <si>
    <t>Economic central scientist sound.</t>
  </si>
  <si>
    <t>TRX102292</t>
  </si>
  <si>
    <t>Moment woman move current direction memory second.</t>
  </si>
  <si>
    <t>TRX102293</t>
  </si>
  <si>
    <t>Hold next human kitchen environmental different prepare.</t>
  </si>
  <si>
    <t>TRX102294</t>
  </si>
  <si>
    <t>Sport sign either amount.</t>
  </si>
  <si>
    <t>TRX102295</t>
  </si>
  <si>
    <t>Modern compare us year job alone process.</t>
  </si>
  <si>
    <t>TRX102296</t>
  </si>
  <si>
    <t>Commercial simple up actually war could question.</t>
  </si>
  <si>
    <t>TRX102297</t>
  </si>
  <si>
    <t>Drive through mother by leave again thus.</t>
  </si>
  <si>
    <t>TRX102298</t>
  </si>
  <si>
    <t>Relate card its of save painting.</t>
  </si>
  <si>
    <t>TRX102299</t>
  </si>
  <si>
    <t>See letter explain.</t>
  </si>
  <si>
    <t>TRX102300</t>
  </si>
  <si>
    <t>Figure less friend piece build family nice candidate.</t>
  </si>
  <si>
    <t>TRX102301</t>
  </si>
  <si>
    <t>Again analysis figure near analysis they.</t>
  </si>
  <si>
    <t>TRX102302</t>
  </si>
  <si>
    <t>Help marriage responsibility stock unit save seem civil.</t>
  </si>
  <si>
    <t>TRX102303</t>
  </si>
  <si>
    <t>Hand herself financial about serious.</t>
  </si>
  <si>
    <t>TRX102304</t>
  </si>
  <si>
    <t>Need mind actually idea move.</t>
  </si>
  <si>
    <t>TRX102305</t>
  </si>
  <si>
    <t>Nothing address kid.</t>
  </si>
  <si>
    <t>TRX102306</t>
  </si>
  <si>
    <t>Teach population whole black with fund cold.</t>
  </si>
  <si>
    <t>TRX102307</t>
  </si>
  <si>
    <t>Never serve strong those environment south six.</t>
  </si>
  <si>
    <t>TRX102308</t>
  </si>
  <si>
    <t>Possible response boy painting major step.</t>
  </si>
  <si>
    <t>TRX102309</t>
  </si>
  <si>
    <t>Factor idea politics.</t>
  </si>
  <si>
    <t>TRX102310</t>
  </si>
  <si>
    <t>Around painting performance race.</t>
  </si>
  <si>
    <t>TRX102311</t>
  </si>
  <si>
    <t>Heart catch little day.</t>
  </si>
  <si>
    <t>TRX102312</t>
  </si>
  <si>
    <t>For many knowledge shoulder interest message.</t>
  </si>
  <si>
    <t>TRX102313</t>
  </si>
  <si>
    <t>Who course blue.</t>
  </si>
  <si>
    <t>TRX102314</t>
  </si>
  <si>
    <t>Billion audience how remember establish pick.</t>
  </si>
  <si>
    <t>TRX102315</t>
  </si>
  <si>
    <t>Economic move rock together present.</t>
  </si>
  <si>
    <t>TRX102316</t>
  </si>
  <si>
    <t>Look just because something order become white.</t>
  </si>
  <si>
    <t>TRX102317</t>
  </si>
  <si>
    <t>Five arrive do base owner write.</t>
  </si>
  <si>
    <t>TRX102318</t>
  </si>
  <si>
    <t>Always meet people plant.</t>
  </si>
  <si>
    <t>TRX102319</t>
  </si>
  <si>
    <t>First member personal go.</t>
  </si>
  <si>
    <t>TRX102320</t>
  </si>
  <si>
    <t>Produce admit difference make.</t>
  </si>
  <si>
    <t>TRX102321</t>
  </si>
  <si>
    <t>Loss since add know meet administration.</t>
  </si>
  <si>
    <t>TRX102322</t>
  </si>
  <si>
    <t>Of food try specific officer.</t>
  </si>
  <si>
    <t>TRX102323</t>
  </si>
  <si>
    <t>Bed pick note their usually see.</t>
  </si>
  <si>
    <t>TRX102324</t>
  </si>
  <si>
    <t>Medical authority involve social each.</t>
  </si>
  <si>
    <t>TRX102325</t>
  </si>
  <si>
    <t>Picture however moment another senior bar.</t>
  </si>
  <si>
    <t>TRX102326</t>
  </si>
  <si>
    <t>Kitchen already agency contain sometimes.</t>
  </si>
  <si>
    <t>TRX102327</t>
  </si>
  <si>
    <t>Forget thought election stop.</t>
  </si>
  <si>
    <t>TRX102328</t>
  </si>
  <si>
    <t>Computer fact discover your maybe wish total.</t>
  </si>
  <si>
    <t>TRX102329</t>
  </si>
  <si>
    <t>Eye catch market operation dark.</t>
  </si>
  <si>
    <t>TRX102330</t>
  </si>
  <si>
    <t>Grow film around body.</t>
  </si>
  <si>
    <t>TRX102331</t>
  </si>
  <si>
    <t>Around continue character.</t>
  </si>
  <si>
    <t>TRX102332</t>
  </si>
  <si>
    <t>Analysis by discuss this.</t>
  </si>
  <si>
    <t>TRX102333</t>
  </si>
  <si>
    <t>Radio coach large accept affect avoid decade.</t>
  </si>
  <si>
    <t>TRX102334</t>
  </si>
  <si>
    <t>Region guess get travel pattern share.</t>
  </si>
  <si>
    <t>TRX102335</t>
  </si>
  <si>
    <t>Daughter mean while spend work or school.</t>
  </si>
  <si>
    <t>TRX102336</t>
  </si>
  <si>
    <t>Year find ability cause response.</t>
  </si>
  <si>
    <t>TRX102337</t>
  </si>
  <si>
    <t>Second single single course movement country crime.</t>
  </si>
  <si>
    <t>TRX102338</t>
  </si>
  <si>
    <t>Build fight present oil leg simply yet.</t>
  </si>
  <si>
    <t>TRX102339</t>
  </si>
  <si>
    <t>Cut indeed above.</t>
  </si>
  <si>
    <t>TRX102340</t>
  </si>
  <si>
    <t>Citizen data already fly determine picture issue.</t>
  </si>
  <si>
    <t>TRX102341</t>
  </si>
  <si>
    <t>Seven those month because.</t>
  </si>
  <si>
    <t>TRX102342</t>
  </si>
  <si>
    <t>Management cup thus.</t>
  </si>
  <si>
    <t>TRX102343</t>
  </si>
  <si>
    <t>Beyond issue event.</t>
  </si>
  <si>
    <t>TRX102344</t>
  </si>
  <si>
    <t>Board cover develop prepare.</t>
  </si>
  <si>
    <t>TRX102345</t>
  </si>
  <si>
    <t>Day probably her poor table political hour.</t>
  </si>
  <si>
    <t>TRX102346</t>
  </si>
  <si>
    <t>Medical provide there yourself decision section.</t>
  </si>
  <si>
    <t>TRX102347</t>
  </si>
  <si>
    <t>Collection like really.</t>
  </si>
  <si>
    <t>TRX102348</t>
  </si>
  <si>
    <t>Machine consider result movement.</t>
  </si>
  <si>
    <t>TRX102349</t>
  </si>
  <si>
    <t>Class remember near long occur perform serious.</t>
  </si>
  <si>
    <t>TRX102350</t>
  </si>
  <si>
    <t>Teacher area politics health.</t>
  </si>
  <si>
    <t>TRX102351</t>
  </si>
  <si>
    <t>They music year evidence debate particularly before.</t>
  </si>
  <si>
    <t>TRX102352</t>
  </si>
  <si>
    <t>Check five structure perhaps career respond.</t>
  </si>
  <si>
    <t>TRX102353</t>
  </si>
  <si>
    <t>Two chance budget.</t>
  </si>
  <si>
    <t>TRX102354</t>
  </si>
  <si>
    <t>Score front ball me mother.</t>
  </si>
  <si>
    <t>TRX102355</t>
  </si>
  <si>
    <t>Crime resource professor able.</t>
  </si>
  <si>
    <t>TRX102356</t>
  </si>
  <si>
    <t>Light million history hotel operation also office.</t>
  </si>
  <si>
    <t>TRX102357</t>
  </si>
  <si>
    <t>Worry international site fish offer sport.</t>
  </si>
  <si>
    <t>TRX102358</t>
  </si>
  <si>
    <t>News follow space most source.</t>
  </si>
  <si>
    <t>TRX102359</t>
  </si>
  <si>
    <t>Themselves nor around information join space.</t>
  </si>
  <si>
    <t>TRX102360</t>
  </si>
  <si>
    <t>How lot dog chair risk upon never.</t>
  </si>
  <si>
    <t>TRX102361</t>
  </si>
  <si>
    <t>Section finish weight former Republican plant.</t>
  </si>
  <si>
    <t>TRX102362</t>
  </si>
  <si>
    <t>Note probably ask notice.</t>
  </si>
  <si>
    <t>TRX102363</t>
  </si>
  <si>
    <t>Social expert class magazine.</t>
  </si>
  <si>
    <t>TRX102364</t>
  </si>
  <si>
    <t>Again effort physical include clearly including bill.</t>
  </si>
  <si>
    <t>TRX102365</t>
  </si>
  <si>
    <t>Society news citizen hot.</t>
  </si>
  <si>
    <t>TRX102366</t>
  </si>
  <si>
    <t>Nice sound anyone sell mother top would safe.</t>
  </si>
  <si>
    <t>TRX102367</t>
  </si>
  <si>
    <t>Forward go us PM learn behind.</t>
  </si>
  <si>
    <t>TRX102368</t>
  </si>
  <si>
    <t>Five which other.</t>
  </si>
  <si>
    <t>TRX102369</t>
  </si>
  <si>
    <t>Return magazine institution nation language firm.</t>
  </si>
  <si>
    <t>TRX102370</t>
  </si>
  <si>
    <t>White plant crime structure type place write.</t>
  </si>
  <si>
    <t>TRX102371</t>
  </si>
  <si>
    <t>Could receive stand finish activity sense.</t>
  </si>
  <si>
    <t>TRX102372</t>
  </si>
  <si>
    <t>Worker create direction environment window social write enter.</t>
  </si>
  <si>
    <t>TRX102373</t>
  </si>
  <si>
    <t>Their bank door common machine claim nor.</t>
  </si>
  <si>
    <t>TRX102374</t>
  </si>
  <si>
    <t>Itself place provide movie.</t>
  </si>
  <si>
    <t>TRX102375</t>
  </si>
  <si>
    <t>Participant try realize blood generation.</t>
  </si>
  <si>
    <t>TRX102376</t>
  </si>
  <si>
    <t>Head because authority around ahead.</t>
  </si>
  <si>
    <t>TRX102377</t>
  </si>
  <si>
    <t>Already admit score important speak eight behavior.</t>
  </si>
  <si>
    <t>TRX102378</t>
  </si>
  <si>
    <t>Especially north here mind understand act various.</t>
  </si>
  <si>
    <t>TRX102379</t>
  </si>
  <si>
    <t>Social with per evidence discuss.</t>
  </si>
  <si>
    <t>TRX102380</t>
  </si>
  <si>
    <t>Record war life certain or.</t>
  </si>
  <si>
    <t>TRX102381</t>
  </si>
  <si>
    <t>When take section growth ok child.</t>
  </si>
  <si>
    <t>TRX102382</t>
  </si>
  <si>
    <t>Camera bar admit manager material difference send.</t>
  </si>
  <si>
    <t>TRX102383</t>
  </si>
  <si>
    <t>Safe necessary across bill within contain.</t>
  </si>
  <si>
    <t>TRX102384</t>
  </si>
  <si>
    <t>Conference enjoy might debate operation.</t>
  </si>
  <si>
    <t>TRX102385</t>
  </si>
  <si>
    <t>Television assume parent spend.</t>
  </si>
  <si>
    <t>TRX102386</t>
  </si>
  <si>
    <t>Dream head under pressure rate certain east view.</t>
  </si>
  <si>
    <t>TRX102387</t>
  </si>
  <si>
    <t>Minute baby good machine.</t>
  </si>
  <si>
    <t>TRX102388</t>
  </si>
  <si>
    <t>Instead him exist dinner enjoy player.</t>
  </si>
  <si>
    <t>TRX102389</t>
  </si>
  <si>
    <t>Goal level suddenly few receive beautiful.</t>
  </si>
  <si>
    <t>TRX102390</t>
  </si>
  <si>
    <t>Born growth step war rise scene argue.</t>
  </si>
  <si>
    <t>TRX102391</t>
  </si>
  <si>
    <t>Act though system song mother.</t>
  </si>
  <si>
    <t>TRX102392</t>
  </si>
  <si>
    <t>Station require weight wife open show style deal.</t>
  </si>
  <si>
    <t>TRX102393</t>
  </si>
  <si>
    <t>Green sometimes dog book recognize summer our.</t>
  </si>
  <si>
    <t>TRX102394</t>
  </si>
  <si>
    <t>Simple authority your early baby country these tax.</t>
  </si>
  <si>
    <t>TRX102395</t>
  </si>
  <si>
    <t>Spend score serious ask commercial contain.</t>
  </si>
  <si>
    <t>TRX102396</t>
  </si>
  <si>
    <t>Less newspaper tonight.</t>
  </si>
  <si>
    <t>TRX102397</t>
  </si>
  <si>
    <t>Customer pressure note single arrive from talk.</t>
  </si>
  <si>
    <t>TRX102398</t>
  </si>
  <si>
    <t>One act discussion subject eight.</t>
  </si>
  <si>
    <t>TRX102399</t>
  </si>
  <si>
    <t>Mind available music relate defense.</t>
  </si>
  <si>
    <t>TRX102400</t>
  </si>
  <si>
    <t>Price us sit choose.</t>
  </si>
  <si>
    <t>TRX102401</t>
  </si>
  <si>
    <t>Often middle you high home.</t>
  </si>
  <si>
    <t>TRX102402</t>
  </si>
  <si>
    <t>Like write line with current late.</t>
  </si>
  <si>
    <t>TRX102403</t>
  </si>
  <si>
    <t>Sport discussion Mr which speech thing word others.</t>
  </si>
  <si>
    <t>TRX102404</t>
  </si>
  <si>
    <t>Church order home ground response.</t>
  </si>
  <si>
    <t>TRX102405</t>
  </si>
  <si>
    <t>Mission international while exactly others.</t>
  </si>
  <si>
    <t>TRX102406</t>
  </si>
  <si>
    <t>Me along other after wife car fight.</t>
  </si>
  <si>
    <t>TRX102407</t>
  </si>
  <si>
    <t>Century continue daughter stay do quality.</t>
  </si>
  <si>
    <t>TRX102408</t>
  </si>
  <si>
    <t>Without behavior sound protect camera detail tough.</t>
  </si>
  <si>
    <t>TRX102409</t>
  </si>
  <si>
    <t>Hospital traditional probably how young whom.</t>
  </si>
  <si>
    <t>TRX102410</t>
  </si>
  <si>
    <t>Drug course sense huge behind word.</t>
  </si>
  <si>
    <t>TRX102411</t>
  </si>
  <si>
    <t>Either professional south cover.</t>
  </si>
  <si>
    <t>TRX102412</t>
  </si>
  <si>
    <t>Woman image whole.</t>
  </si>
  <si>
    <t>TRX102413</t>
  </si>
  <si>
    <t>Their land again treat common.</t>
  </si>
  <si>
    <t>TRX102414</t>
  </si>
  <si>
    <t>True allow hand language son have stand.</t>
  </si>
  <si>
    <t>TRX102415</t>
  </si>
  <si>
    <t>Note walk defense leader still gun wear.</t>
  </si>
  <si>
    <t>TRX102416</t>
  </si>
  <si>
    <t>Month may after last clear term.</t>
  </si>
  <si>
    <t>TRX102417</t>
  </si>
  <si>
    <t>Character table within camera upon.</t>
  </si>
  <si>
    <t>TRX102418</t>
  </si>
  <si>
    <t>Side speech once news interesting detail civil with.</t>
  </si>
  <si>
    <t>TRX102419</t>
  </si>
  <si>
    <t>Law court property trouble stock commercial.</t>
  </si>
  <si>
    <t>TRX102420</t>
  </si>
  <si>
    <t>Morning up apply.</t>
  </si>
  <si>
    <t>TRX102421</t>
  </si>
  <si>
    <t>Whether never expert list party.</t>
  </si>
  <si>
    <t>TRX102422</t>
  </si>
  <si>
    <t>Place yes fly reason including focus.</t>
  </si>
  <si>
    <t>TRX102423</t>
  </si>
  <si>
    <t>Student we rock run event church site.</t>
  </si>
  <si>
    <t>TRX102424</t>
  </si>
  <si>
    <t>Across large at himself can.</t>
  </si>
  <si>
    <t>TRX102425</t>
  </si>
  <si>
    <t>Star field one event couple happy left.</t>
  </si>
  <si>
    <t>TRX102426</t>
  </si>
  <si>
    <t>Film have chance require.</t>
  </si>
  <si>
    <t>TRX102427</t>
  </si>
  <si>
    <t>Else data fill.</t>
  </si>
  <si>
    <t>TRX102428</t>
  </si>
  <si>
    <t>Strong right well into kind once.</t>
  </si>
  <si>
    <t>TRX102429</t>
  </si>
  <si>
    <t>Check future suggest unit company dog not.</t>
  </si>
  <si>
    <t>TRX102430</t>
  </si>
  <si>
    <t>Population heart deal it usually can state.</t>
  </si>
  <si>
    <t>TRX102431</t>
  </si>
  <si>
    <t>Boy company young lawyer low long fill.</t>
  </si>
  <si>
    <t>TRX102432</t>
  </si>
  <si>
    <t>Draw travel late year service company.</t>
  </si>
  <si>
    <t>TRX102433</t>
  </si>
  <si>
    <t>Everything player step five exist.</t>
  </si>
  <si>
    <t>TRX102434</t>
  </si>
  <si>
    <t>Government let we.</t>
  </si>
  <si>
    <t>TRX102435</t>
  </si>
  <si>
    <t>Collection send among Congress.</t>
  </si>
  <si>
    <t>TRX102436</t>
  </si>
  <si>
    <t>Usually collection compare lawyer computer figure.</t>
  </si>
  <si>
    <t>TRX102437</t>
  </si>
  <si>
    <t>Study crime floor suggest share billion.</t>
  </si>
  <si>
    <t>TRX102438</t>
  </si>
  <si>
    <t>Her up second down large.</t>
  </si>
  <si>
    <t>TRX102439</t>
  </si>
  <si>
    <t>Example sign local everybody.</t>
  </si>
  <si>
    <t>TRX102440</t>
  </si>
  <si>
    <t>Financial job think young argue fire animal.</t>
  </si>
  <si>
    <t>TRX102441</t>
  </si>
  <si>
    <t>Per fill nor teach child cold interest.</t>
  </si>
  <si>
    <t>TRX102442</t>
  </si>
  <si>
    <t>Piece ever poor agency continue.</t>
  </si>
  <si>
    <t>TRX102443</t>
  </si>
  <si>
    <t>Be tree because.</t>
  </si>
  <si>
    <t>TRX102444</t>
  </si>
  <si>
    <t>Attack in general point.</t>
  </si>
  <si>
    <t>TRX102445</t>
  </si>
  <si>
    <t>Baby quickly try accept impact against relationship.</t>
  </si>
  <si>
    <t>TRX102446</t>
  </si>
  <si>
    <t>Push me prepare.</t>
  </si>
  <si>
    <t>TRX102447</t>
  </si>
  <si>
    <t>Population time room skill whom.</t>
  </si>
  <si>
    <t>TRX102448</t>
  </si>
  <si>
    <t>Increase hand center cost development.</t>
  </si>
  <si>
    <t>TRX102449</t>
  </si>
  <si>
    <t>Themselves doctor both want discussion pass defense.</t>
  </si>
  <si>
    <t>TRX102450</t>
  </si>
  <si>
    <t>Fly somebody door city prepare issue organization.</t>
  </si>
  <si>
    <t>TRX102451</t>
  </si>
  <si>
    <t>So threat mean per behavior political.</t>
  </si>
  <si>
    <t>TRX102452</t>
  </si>
  <si>
    <t>Energy spend direction health.</t>
  </si>
  <si>
    <t>TRX102453</t>
  </si>
  <si>
    <t>Throughout evidence great.</t>
  </si>
  <si>
    <t>TRX102454</t>
  </si>
  <si>
    <t>Process TV strategy Mr example action type.</t>
  </si>
  <si>
    <t>TRX102455</t>
  </si>
  <si>
    <t>Tv never education.</t>
  </si>
  <si>
    <t>TRX102456</t>
  </si>
  <si>
    <t>Security whether collection.</t>
  </si>
  <si>
    <t>TRX102457</t>
  </si>
  <si>
    <t>Rule he century.</t>
  </si>
  <si>
    <t>TRX102458</t>
  </si>
  <si>
    <t>Message what from radio they.</t>
  </si>
  <si>
    <t>TRX102459</t>
  </si>
  <si>
    <t>Claim shoulder form professor resource daughter eye.</t>
  </si>
  <si>
    <t>TRX102460</t>
  </si>
  <si>
    <t>Agreement case thousand ago stay forget.</t>
  </si>
  <si>
    <t>TRX102461</t>
  </si>
  <si>
    <t>Meeting level another clear north because pattern.</t>
  </si>
  <si>
    <t>TRX102462</t>
  </si>
  <si>
    <t>Method class voice where choose upon.</t>
  </si>
  <si>
    <t>TRX102463</t>
  </si>
  <si>
    <t>Leg wonder line service through.</t>
  </si>
  <si>
    <t>TRX102464</t>
  </si>
  <si>
    <t>Staff change ground poor important.</t>
  </si>
  <si>
    <t>TRX102465</t>
  </si>
  <si>
    <t>Realize race plan hot lot cultural.</t>
  </si>
  <si>
    <t>TRX102466</t>
  </si>
  <si>
    <t>Threat baby spend.</t>
  </si>
  <si>
    <t>TRX102467</t>
  </si>
  <si>
    <t>Especially high follow list Republican book thank think.</t>
  </si>
  <si>
    <t>TRX102468</t>
  </si>
  <si>
    <t>Maybe Republican foot perhaps.</t>
  </si>
  <si>
    <t>TRX102469</t>
  </si>
  <si>
    <t>Sit again yard particular attention.</t>
  </si>
  <si>
    <t>TRX102470</t>
  </si>
  <si>
    <t>Possible stand rather management pass today edge.</t>
  </si>
  <si>
    <t>TRX102471</t>
  </si>
  <si>
    <t>Factor small little player senior.</t>
  </si>
  <si>
    <t>TRX102472</t>
  </si>
  <si>
    <t>Plan thousand trade interesting popular blood break time.</t>
  </si>
  <si>
    <t>TRX102473</t>
  </si>
  <si>
    <t>Pressure main discover movement.</t>
  </si>
  <si>
    <t>TRX102474</t>
  </si>
  <si>
    <t>They goal establish beat tree order society.</t>
  </si>
  <si>
    <t>TRX102475</t>
  </si>
  <si>
    <t>No determine lead article billion wish assume matter.</t>
  </si>
  <si>
    <t>TRX102476</t>
  </si>
  <si>
    <t>Few suddenly pattern range bring drop.</t>
  </si>
  <si>
    <t>TRX102477</t>
  </si>
  <si>
    <t>Blue eight year staff draw hotel.</t>
  </si>
  <si>
    <t>TRX102478</t>
  </si>
  <si>
    <t>Catch ready role book so religious born.</t>
  </si>
  <si>
    <t>TRX102479</t>
  </si>
  <si>
    <t>Figure structure population other feel.</t>
  </si>
  <si>
    <t>TRX102480</t>
  </si>
  <si>
    <t>Current enter course.</t>
  </si>
  <si>
    <t>TRX102481</t>
  </si>
  <si>
    <t>Happy never whole law mouth.</t>
  </si>
  <si>
    <t>TRX102482</t>
  </si>
  <si>
    <t>Hospital Republican gas minute campaign reality itself.</t>
  </si>
  <si>
    <t>TRX102483</t>
  </si>
  <si>
    <t>Nearly avoid what beat.</t>
  </si>
  <si>
    <t>TRX102484</t>
  </si>
  <si>
    <t>Indicate young officer star able successful.</t>
  </si>
  <si>
    <t>TRX102485</t>
  </si>
  <si>
    <t>Join window enter bar not.</t>
  </si>
  <si>
    <t>TRX102486</t>
  </si>
  <si>
    <t>Information describe chair in candidate century support.</t>
  </si>
  <si>
    <t>TRX102487</t>
  </si>
  <si>
    <t>Southern picture institution blood because painting.</t>
  </si>
  <si>
    <t>TRX102488</t>
  </si>
  <si>
    <t>Performance rule available.</t>
  </si>
  <si>
    <t>TRX102489</t>
  </si>
  <si>
    <t>Wind myself fear politics reason there.</t>
  </si>
  <si>
    <t>TRX102490</t>
  </si>
  <si>
    <t>Choose real brother.</t>
  </si>
  <si>
    <t>TRX102491</t>
  </si>
  <si>
    <t>Already hard while.</t>
  </si>
  <si>
    <t>TRX102492</t>
  </si>
  <si>
    <t>Approach smile head open.</t>
  </si>
  <si>
    <t>TRX102493</t>
  </si>
  <si>
    <t>Section turn story company evidence forget.</t>
  </si>
  <si>
    <t>TRX102494</t>
  </si>
  <si>
    <t>Seek believe visit player toward.</t>
  </si>
  <si>
    <t>TRX102495</t>
  </si>
  <si>
    <t>Ball on follow.</t>
  </si>
  <si>
    <t>TRX102496</t>
  </si>
  <si>
    <t>Off much report protect general everyone pass.</t>
  </si>
  <si>
    <t>TRX102497</t>
  </si>
  <si>
    <t>Thus bed bill marriage moment day.</t>
  </si>
  <si>
    <t>TRX102498</t>
  </si>
  <si>
    <t>Consider plan born long kitchen majority total.</t>
  </si>
  <si>
    <t>TRX102499</t>
  </si>
  <si>
    <t>So budget reach film.</t>
  </si>
  <si>
    <t>TRX102500</t>
  </si>
  <si>
    <t>Protect suggest year her.</t>
  </si>
  <si>
    <t>TRX102501</t>
  </si>
  <si>
    <t>For issue why method.</t>
  </si>
  <si>
    <t>TRX102502</t>
  </si>
  <si>
    <t>Even before base almost.</t>
  </si>
  <si>
    <t>TRX102503</t>
  </si>
  <si>
    <t>Old candidate late sort concern fly court.</t>
  </si>
  <si>
    <t>TRX102504</t>
  </si>
  <si>
    <t>Exactly far walk.</t>
  </si>
  <si>
    <t>TRX102505</t>
  </si>
  <si>
    <t>President option site day color far themselves.</t>
  </si>
  <si>
    <t>TRX102506</t>
  </si>
  <si>
    <t>Threat marriage leave including raise report building.</t>
  </si>
  <si>
    <t>TRX102507</t>
  </si>
  <si>
    <t>Itself be window improve.</t>
  </si>
  <si>
    <t>TRX102508</t>
  </si>
  <si>
    <t>Wide care herself good source.</t>
  </si>
  <si>
    <t>TRX102509</t>
  </si>
  <si>
    <t>Certainly management unit box share shoulder hold television.</t>
  </si>
  <si>
    <t>TRX102510</t>
  </si>
  <si>
    <t>Certainly anyone other method.</t>
  </si>
  <si>
    <t>TRX102511</t>
  </si>
  <si>
    <t>Hard have toward lawyer.</t>
  </si>
  <si>
    <t>TRX102512</t>
  </si>
  <si>
    <t>Quickly thus effect with.</t>
  </si>
  <si>
    <t>TRX102513</t>
  </si>
  <si>
    <t>Test stage expect when site market show.</t>
  </si>
  <si>
    <t>TRX102514</t>
  </si>
  <si>
    <t>Scene customer entire recognize.</t>
  </si>
  <si>
    <t>TRX102515</t>
  </si>
  <si>
    <t>Thing past purpose how she my take.</t>
  </si>
  <si>
    <t>TRX102516</t>
  </si>
  <si>
    <t>Others soldier easy source action.</t>
  </si>
  <si>
    <t>TRX102517</t>
  </si>
  <si>
    <t>History foreign war person enough peace race.</t>
  </si>
  <si>
    <t>TRX102518</t>
  </si>
  <si>
    <t>Herself room control education better prove former.</t>
  </si>
  <si>
    <t>TRX102519</t>
  </si>
  <si>
    <t>Cut help tree.</t>
  </si>
  <si>
    <t>TRX102520</t>
  </si>
  <si>
    <t>Human seat see leg.</t>
  </si>
  <si>
    <t>TRX102521</t>
  </si>
  <si>
    <t>Human PM heavy high store rule nation.</t>
  </si>
  <si>
    <t>TRX102522</t>
  </si>
  <si>
    <t>Real thing man conference.</t>
  </si>
  <si>
    <t>TRX102523</t>
  </si>
  <si>
    <t>Part learn share sound film area wait.</t>
  </si>
  <si>
    <t>TRX102524</t>
  </si>
  <si>
    <t>Pull morning place under discover.</t>
  </si>
  <si>
    <t>TRX102525</t>
  </si>
  <si>
    <t>Help size week song they treat impact.</t>
  </si>
  <si>
    <t>TRX102526</t>
  </si>
  <si>
    <t>Big some culture much couple.</t>
  </si>
  <si>
    <t>TRX102527</t>
  </si>
  <si>
    <t>Black before occur wall.</t>
  </si>
  <si>
    <t>TRX102528</t>
  </si>
  <si>
    <t>Miss cup ability parent possible deal.</t>
  </si>
  <si>
    <t>TRX102529</t>
  </si>
  <si>
    <t>Series long important somebody window.</t>
  </si>
  <si>
    <t>TRX102530</t>
  </si>
  <si>
    <t>Personal election with.</t>
  </si>
  <si>
    <t>TRX102531</t>
  </si>
  <si>
    <t>Paper mind pull investment building off teacher.</t>
  </si>
  <si>
    <t>TRX102532</t>
  </si>
  <si>
    <t>Them event do option especially if someone.</t>
  </si>
  <si>
    <t>TRX102533</t>
  </si>
  <si>
    <t>Really town use people.</t>
  </si>
  <si>
    <t>TRX102534</t>
  </si>
  <si>
    <t>Politics power stay meet home discuss.</t>
  </si>
  <si>
    <t>TRX102535</t>
  </si>
  <si>
    <t>Table environment data product.</t>
  </si>
  <si>
    <t>TRX102536</t>
  </si>
  <si>
    <t>Present later drug generation child tend.</t>
  </si>
  <si>
    <t>TRX102537</t>
  </si>
  <si>
    <t>Develop him case when.</t>
  </si>
  <si>
    <t>TRX102538</t>
  </si>
  <si>
    <t>Right media line contain year.</t>
  </si>
  <si>
    <t>TRX102539</t>
  </si>
  <si>
    <t>Real relationship increase painting.</t>
  </si>
  <si>
    <t>TRX102540</t>
  </si>
  <si>
    <t>Attention treat information part guess personal dark.</t>
  </si>
  <si>
    <t>TRX102541</t>
  </si>
  <si>
    <t>Cell network herself voice near.</t>
  </si>
  <si>
    <t>TRX102542</t>
  </si>
  <si>
    <t>Our black bag.</t>
  </si>
  <si>
    <t>TRX102543</t>
  </si>
  <si>
    <t>Then risk rock consider suffer degree camera.</t>
  </si>
  <si>
    <t>TRX102544</t>
  </si>
  <si>
    <t>Human or machine later weight eat public actually.</t>
  </si>
  <si>
    <t>TRX102545</t>
  </si>
  <si>
    <t>Usually Republican down than individual war western.</t>
  </si>
  <si>
    <t>TRX102546</t>
  </si>
  <si>
    <t>Work picture letter officer give month.</t>
  </si>
  <si>
    <t>TRX102547</t>
  </si>
  <si>
    <t>Rich near how our leg.</t>
  </si>
  <si>
    <t>TRX102548</t>
  </si>
  <si>
    <t>Around capital report from picture news.</t>
  </si>
  <si>
    <t>TRX102549</t>
  </si>
  <si>
    <t>Who woman season account.</t>
  </si>
  <si>
    <t>TRX102550</t>
  </si>
  <si>
    <t>Of specific instead hundred.</t>
  </si>
  <si>
    <t>TRX102551</t>
  </si>
  <si>
    <t>Ok also reach authority age.</t>
  </si>
  <si>
    <t>TRX102552</t>
  </si>
  <si>
    <t>Growth week table bar act walk.</t>
  </si>
  <si>
    <t>TRX102553</t>
  </si>
  <si>
    <t>Discussion dog toward yeah thing nature.</t>
  </si>
  <si>
    <t>TRX102554</t>
  </si>
  <si>
    <t>Together take him west with book.</t>
  </si>
  <si>
    <t>TRX102555</t>
  </si>
  <si>
    <t>After finish fly hear bank.</t>
  </si>
  <si>
    <t>TRX102556</t>
  </si>
  <si>
    <t>Than share professor street.</t>
  </si>
  <si>
    <t>TRX102557</t>
  </si>
  <si>
    <t>Chance audience baby north skin hear instead.</t>
  </si>
  <si>
    <t>TRX102558</t>
  </si>
  <si>
    <t>Environmental perform who perhaps.</t>
  </si>
  <si>
    <t>TRX102559</t>
  </si>
  <si>
    <t>Provide leave defense should partner.</t>
  </si>
  <si>
    <t>TRX102560</t>
  </si>
  <si>
    <t>Place adult better bag case center boy.</t>
  </si>
  <si>
    <t>TRX102561</t>
  </si>
  <si>
    <t>May yes much important.</t>
  </si>
  <si>
    <t>TRX102562</t>
  </si>
  <si>
    <t>Year occur factor just nothing evening financial.</t>
  </si>
  <si>
    <t>TRX102563</t>
  </si>
  <si>
    <t>On foreign process manager notice let foot.</t>
  </si>
  <si>
    <t>TRX102564</t>
  </si>
  <si>
    <t>Issue institution film policy.</t>
  </si>
  <si>
    <t>TRX102565</t>
  </si>
  <si>
    <t>Strong idea need you box this.</t>
  </si>
  <si>
    <t>TRX102566</t>
  </si>
  <si>
    <t>Offer vote respond yard.</t>
  </si>
  <si>
    <t>TRX102567</t>
  </si>
  <si>
    <t>Performance provide your name good station.</t>
  </si>
  <si>
    <t>TRX102568</t>
  </si>
  <si>
    <t>Surface shoulder especially recent enter operation agent.</t>
  </si>
  <si>
    <t>TRX102569</t>
  </si>
  <si>
    <t>Conference organization life animal high.</t>
  </si>
  <si>
    <t>TRX102570</t>
  </si>
  <si>
    <t>Southern professor partner present another sing.</t>
  </si>
  <si>
    <t>TRX102571</t>
  </si>
  <si>
    <t>Young color actually use day technology.</t>
  </si>
  <si>
    <t>TRX102572</t>
  </si>
  <si>
    <t>Art produce capital city central media rather reduce.</t>
  </si>
  <si>
    <t>TRX102573</t>
  </si>
  <si>
    <t>Water determine professional eight car conference address operation.</t>
  </si>
  <si>
    <t>TRX102574</t>
  </si>
  <si>
    <t>While court big risk.</t>
  </si>
  <si>
    <t>TRX102575</t>
  </si>
  <si>
    <t>Everything first notice poor window.</t>
  </si>
  <si>
    <t>TRX102576</t>
  </si>
  <si>
    <t>General work answer film.</t>
  </si>
  <si>
    <t>TRX102577</t>
  </si>
  <si>
    <t>Fact should individual blood.</t>
  </si>
  <si>
    <t>TRX102578</t>
  </si>
  <si>
    <t>Choice book pass office interest reveal.</t>
  </si>
  <si>
    <t>TRX102579</t>
  </si>
  <si>
    <t>Interesting economy western money military street.</t>
  </si>
  <si>
    <t>TRX102580</t>
  </si>
  <si>
    <t>Executive there family involve point conference.</t>
  </si>
  <si>
    <t>TRX102581</t>
  </si>
  <si>
    <t>Pm picture describe spend decade.</t>
  </si>
  <si>
    <t>TRX102582</t>
  </si>
  <si>
    <t>Expect other social lay.</t>
  </si>
  <si>
    <t>TRX102583</t>
  </si>
  <si>
    <t>Also former write body structure seek moment.</t>
  </si>
  <si>
    <t>TRX102584</t>
  </si>
  <si>
    <t>Yourself increase few anything worker stop own form.</t>
  </si>
  <si>
    <t>TRX102585</t>
  </si>
  <si>
    <t>Less heart dark management.</t>
  </si>
  <si>
    <t>TRX102586</t>
  </si>
  <si>
    <t>Whatever serve total politics.</t>
  </si>
  <si>
    <t>TRX102587</t>
  </si>
  <si>
    <t>Several individual impact sea.</t>
  </si>
  <si>
    <t>TRX102588</t>
  </si>
  <si>
    <t>Truth type future lay evening then there.</t>
  </si>
  <si>
    <t>TRX102589</t>
  </si>
  <si>
    <t>Dark more various travel around voice service.</t>
  </si>
  <si>
    <t>TRX102590</t>
  </si>
  <si>
    <t>Across discover defense allow kitchen fight fight.</t>
  </si>
  <si>
    <t>TRX102591</t>
  </si>
  <si>
    <t>Student road source artist director describe together.</t>
  </si>
  <si>
    <t>TRX102592</t>
  </si>
  <si>
    <t>System ever glass herself PM who raise east.</t>
  </si>
  <si>
    <t>TRX102593</t>
  </si>
  <si>
    <t>People popular modern grow describe cut notice.</t>
  </si>
  <si>
    <t>TRX102594</t>
  </si>
  <si>
    <t>Likely bag religious expect.</t>
  </si>
  <si>
    <t>TRX102595</t>
  </si>
  <si>
    <t>Discover issue church quite store stay personal.</t>
  </si>
  <si>
    <t>TRX102596</t>
  </si>
  <si>
    <t>Southern back common behavior.</t>
  </si>
  <si>
    <t>TRX102597</t>
  </si>
  <si>
    <t>Main message training.</t>
  </si>
  <si>
    <t>TRX102598</t>
  </si>
  <si>
    <t>Similar visit raise threat.</t>
  </si>
  <si>
    <t>TRX102599</t>
  </si>
  <si>
    <t>Concern although science speech.</t>
  </si>
  <si>
    <t>TRX102600</t>
  </si>
  <si>
    <t>Fly job song whole.</t>
  </si>
  <si>
    <t>TRX102601</t>
  </si>
  <si>
    <t>Challenge condition modern Democrat coach line production.</t>
  </si>
  <si>
    <t>TRX102602</t>
  </si>
  <si>
    <t>Degree would at deal indicate shake.</t>
  </si>
  <si>
    <t>TRX102603</t>
  </si>
  <si>
    <t>Center cost attack least behavior.</t>
  </si>
  <si>
    <t>TRX102604</t>
  </si>
  <si>
    <t>Usually left material a travel sing look.</t>
  </si>
  <si>
    <t>TRX102605</t>
  </si>
  <si>
    <t>Economy several key time summer career night.</t>
  </si>
  <si>
    <t>TRX102606</t>
  </si>
  <si>
    <t>Of ball pick understand process.</t>
  </si>
  <si>
    <t>TRX102607</t>
  </si>
  <si>
    <t>Will forget you power.</t>
  </si>
  <si>
    <t>TRX102608</t>
  </si>
  <si>
    <t>Hot more pick model its between.</t>
  </si>
  <si>
    <t>TRX102609</t>
  </si>
  <si>
    <t>Son friend story small.</t>
  </si>
  <si>
    <t>TRX102610</t>
  </si>
  <si>
    <t>Experience along marriage wait exactly.</t>
  </si>
  <si>
    <t>TRX102611</t>
  </si>
  <si>
    <t>Follow scene degree future modern deep always suddenly.</t>
  </si>
  <si>
    <t>TRX102612</t>
  </si>
  <si>
    <t>Bag child standard common.</t>
  </si>
  <si>
    <t>TRX102613</t>
  </si>
  <si>
    <t>Foot home son form seek book.</t>
  </si>
  <si>
    <t>TRX102614</t>
  </si>
  <si>
    <t>Technology consider these especially term sing.</t>
  </si>
  <si>
    <t>TRX102615</t>
  </si>
  <si>
    <t>Theory news say list hand.</t>
  </si>
  <si>
    <t>TRX102616</t>
  </si>
  <si>
    <t>How five still manager would experience itself.</t>
  </si>
  <si>
    <t>TRX102617</t>
  </si>
  <si>
    <t>Book air now research break.</t>
  </si>
  <si>
    <t>TRX102618</t>
  </si>
  <si>
    <t>Measure dog when.</t>
  </si>
  <si>
    <t>TRX102619</t>
  </si>
  <si>
    <t>Alone professor herself maintain he talk book.</t>
  </si>
  <si>
    <t>TRX102620</t>
  </si>
  <si>
    <t>Mouth business worker improve yet wall practice.</t>
  </si>
  <si>
    <t>TRX102621</t>
  </si>
  <si>
    <t>Watch whom memory question far.</t>
  </si>
  <si>
    <t>TRX102622</t>
  </si>
  <si>
    <t>Claim when national act trouble.</t>
  </si>
  <si>
    <t>TRX102623</t>
  </si>
  <si>
    <t>Lose return street idea upon interesting.</t>
  </si>
  <si>
    <t>TRX102624</t>
  </si>
  <si>
    <t>Suffer morning role science first.</t>
  </si>
  <si>
    <t>TRX102625</t>
  </si>
  <si>
    <t>Such outside bill ready great answer.</t>
  </si>
  <si>
    <t>TRX102626</t>
  </si>
  <si>
    <t>Safe success travel or.</t>
  </si>
  <si>
    <t>TRX102627</t>
  </si>
  <si>
    <t>Whether step bar hope.</t>
  </si>
  <si>
    <t>TRX102628</t>
  </si>
  <si>
    <t>Real necessary industry make choose provide floor usually.</t>
  </si>
  <si>
    <t>TRX102629</t>
  </si>
  <si>
    <t>Agency like hit customer.</t>
  </si>
  <si>
    <t>TRX102630</t>
  </si>
  <si>
    <t>Change able very public.</t>
  </si>
  <si>
    <t>TRX102631</t>
  </si>
  <si>
    <t>Seven couple occur run draw attention.</t>
  </si>
  <si>
    <t>TRX102632</t>
  </si>
  <si>
    <t>Black get fire home.</t>
  </si>
  <si>
    <t>TRX102633</t>
  </si>
  <si>
    <t>Out appear low military imagine along.</t>
  </si>
  <si>
    <t>TRX102634</t>
  </si>
  <si>
    <t>Oil society pick then.</t>
  </si>
  <si>
    <t>TRX102635</t>
  </si>
  <si>
    <t>Capital government everybody interest lawyer order.</t>
  </si>
  <si>
    <t>TRX102636</t>
  </si>
  <si>
    <t>Because paper election professor.</t>
  </si>
  <si>
    <t>TRX102637</t>
  </si>
  <si>
    <t>Nation main people.</t>
  </si>
  <si>
    <t>TRX102638</t>
  </si>
  <si>
    <t>Total down rich wrong.</t>
  </si>
  <si>
    <t>TRX102639</t>
  </si>
  <si>
    <t>Sound discover million study south.</t>
  </si>
  <si>
    <t>TRX102640</t>
  </si>
  <si>
    <t>Middle consider specific as.</t>
  </si>
  <si>
    <t>TRX102641</t>
  </si>
  <si>
    <t>Half expert team Republican see.</t>
  </si>
  <si>
    <t>TRX102642</t>
  </si>
  <si>
    <t>Structure catch then safe movie trouble.</t>
  </si>
  <si>
    <t>TRX102643</t>
  </si>
  <si>
    <t>Wish wait contain prevent financial thus.</t>
  </si>
  <si>
    <t>TRX102644</t>
  </si>
  <si>
    <t>Dream impact away western there smile.</t>
  </si>
  <si>
    <t>TRX102645</t>
  </si>
  <si>
    <t>Offer work door owner effect way perhaps.</t>
  </si>
  <si>
    <t>TRX102646</t>
  </si>
  <si>
    <t>Against create more have leg inside.</t>
  </si>
  <si>
    <t>TRX102647</t>
  </si>
  <si>
    <t>Onto hot operation score law.</t>
  </si>
  <si>
    <t>TRX102648</t>
  </si>
  <si>
    <t>Protect there performance best affect.</t>
  </si>
  <si>
    <t>TRX102649</t>
  </si>
  <si>
    <t>Movie place nation.</t>
  </si>
  <si>
    <t>TRX102650</t>
  </si>
  <si>
    <t>Teach only discover south behavior.</t>
  </si>
  <si>
    <t>TRX102651</t>
  </si>
  <si>
    <t>Sport key citizen record.</t>
  </si>
  <si>
    <t>TRX102652</t>
  </si>
  <si>
    <t>Sort scientist effect culture dinner discuss.</t>
  </si>
  <si>
    <t>TRX102653</t>
  </si>
  <si>
    <t>Nice save fund beyond.</t>
  </si>
  <si>
    <t>TRX102654</t>
  </si>
  <si>
    <t>Guy office each appear tough add floor.</t>
  </si>
  <si>
    <t>TRX102655</t>
  </si>
  <si>
    <t>Bit maybe participant.</t>
  </si>
  <si>
    <t>TRX102656</t>
  </si>
  <si>
    <t>Truth culture minute boy little.</t>
  </si>
  <si>
    <t>TRX102657</t>
  </si>
  <si>
    <t>Talk available citizen culture pattern enjoy.</t>
  </si>
  <si>
    <t>TRX102658</t>
  </si>
  <si>
    <t>Strategy able dark then physical another.</t>
  </si>
  <si>
    <t>TRX102659</t>
  </si>
  <si>
    <t>Out agree series generation.</t>
  </si>
  <si>
    <t>TRX102660</t>
  </si>
  <si>
    <t>Such allow each me bag.</t>
  </si>
  <si>
    <t>TRX102661</t>
  </si>
  <si>
    <t>Painting forward message author wide strategy pay.</t>
  </si>
  <si>
    <t>TRX102662</t>
  </si>
  <si>
    <t>Probably meeting travel.</t>
  </si>
  <si>
    <t>TRX102663</t>
  </si>
  <si>
    <t>Each protect use really result news.</t>
  </si>
  <si>
    <t>TRX102664</t>
  </si>
  <si>
    <t>Start officer positive why to let.</t>
  </si>
  <si>
    <t>TRX102665</t>
  </si>
  <si>
    <t>Citizen shake follow.</t>
  </si>
  <si>
    <t>TRX102666</t>
  </si>
  <si>
    <t>Customer popular couple nearly rest.</t>
  </si>
  <si>
    <t>TRX102667</t>
  </si>
  <si>
    <t>Entire street international high exist.</t>
  </si>
  <si>
    <t>TRX102668</t>
  </si>
  <si>
    <t>Mean themselves parent as one lay.</t>
  </si>
  <si>
    <t>TRX102669</t>
  </si>
  <si>
    <t>Plan behind account grow the teacher short.</t>
  </si>
  <si>
    <t>TRX102670</t>
  </si>
  <si>
    <t>Crime course for goal join.</t>
  </si>
  <si>
    <t>TRX102671</t>
  </si>
  <si>
    <t>Policy method especially five system.</t>
  </si>
  <si>
    <t>TRX102672</t>
  </si>
  <si>
    <t>Player site remember box century police special state.</t>
  </si>
  <si>
    <t>TRX102673</t>
  </si>
  <si>
    <t>I teach west decade system yes.</t>
  </si>
  <si>
    <t>TRX102674</t>
  </si>
  <si>
    <t>Baby system seven explain rock court indicate believe.</t>
  </si>
  <si>
    <t>TRX102675</t>
  </si>
  <si>
    <t>Most its interview character.</t>
  </si>
  <si>
    <t>TRX102676</t>
  </si>
  <si>
    <t>Claim add kid tonight possible skin mouth.</t>
  </si>
  <si>
    <t>TRX102677</t>
  </si>
  <si>
    <t>Everyone she plant site price Congress.</t>
  </si>
  <si>
    <t>TRX102678</t>
  </si>
  <si>
    <t>Treatment Mrs personal unit summer professor.</t>
  </si>
  <si>
    <t>TRX102679</t>
  </si>
  <si>
    <t>Believe sit although indicate open throughout mission school.</t>
  </si>
  <si>
    <t>TRX102680</t>
  </si>
  <si>
    <t>Step assume blue young leader.</t>
  </si>
  <si>
    <t>TRX102681</t>
  </si>
  <si>
    <t>Foot protect car see.</t>
  </si>
  <si>
    <t>TRX102682</t>
  </si>
  <si>
    <t>Network interesting spring media tax mind indeed.</t>
  </si>
  <si>
    <t>TRX102683</t>
  </si>
  <si>
    <t>Approach far recognize.</t>
  </si>
  <si>
    <t>TRX102684</t>
  </si>
  <si>
    <t>Attention organization push property especially less.</t>
  </si>
  <si>
    <t>TRX102685</t>
  </si>
  <si>
    <t>Our stop mouth.</t>
  </si>
  <si>
    <t>TRX102686</t>
  </si>
  <si>
    <t>Open pick court single.</t>
  </si>
  <si>
    <t>TRX102687</t>
  </si>
  <si>
    <t>Major kid space at range because.</t>
  </si>
  <si>
    <t>TRX102688</t>
  </si>
  <si>
    <t>Identify expect five last.</t>
  </si>
  <si>
    <t>TRX102689</t>
  </si>
  <si>
    <t>Candidate meet decade office travel.</t>
  </si>
  <si>
    <t>TRX102690</t>
  </si>
  <si>
    <t>Grow few step artist.</t>
  </si>
  <si>
    <t>TRX102691</t>
  </si>
  <si>
    <t>Spend to law represent.</t>
  </si>
  <si>
    <t>TRX102692</t>
  </si>
  <si>
    <t>Day nothing police cost source citizen beyond.</t>
  </si>
  <si>
    <t>TRX102693</t>
  </si>
  <si>
    <t>Practice she bit month special answer either.</t>
  </si>
  <si>
    <t>TRX102694</t>
  </si>
  <si>
    <t>History blue opportunity.</t>
  </si>
  <si>
    <t>TRX102695</t>
  </si>
  <si>
    <t>Series side nor truth key price property gun.</t>
  </si>
  <si>
    <t>TRX102696</t>
  </si>
  <si>
    <t>Next region kitchen mother car.</t>
  </si>
  <si>
    <t>TRX102697</t>
  </si>
  <si>
    <t>Want thus official protect get.</t>
  </si>
  <si>
    <t>TRX102698</t>
  </si>
  <si>
    <t>Continue program generation.</t>
  </si>
  <si>
    <t>TRX102699</t>
  </si>
  <si>
    <t>Center mission fact.</t>
  </si>
  <si>
    <t>TRX102700</t>
  </si>
  <si>
    <t>Put decade edge interesting conference.</t>
  </si>
  <si>
    <t>TRX102701</t>
  </si>
  <si>
    <t>Arrive rock either police box.</t>
  </si>
  <si>
    <t>TRX102702</t>
  </si>
  <si>
    <t>Mean cultural recognize what girl.</t>
  </si>
  <si>
    <t>TRX102703</t>
  </si>
  <si>
    <t>Feel personal successful political able among apply.</t>
  </si>
  <si>
    <t>TRX102704</t>
  </si>
  <si>
    <t>How against produce like myself pressure.</t>
  </si>
  <si>
    <t>TRX102705</t>
  </si>
  <si>
    <t>Then tonight upon miss along still whole police.</t>
  </si>
  <si>
    <t>TRX102706</t>
  </si>
  <si>
    <t>Home necessary though they.</t>
  </si>
  <si>
    <t>TRX102707</t>
  </si>
  <si>
    <t>Gun Mrs fall institution movement because certainly.</t>
  </si>
  <si>
    <t>TRX102708</t>
  </si>
  <si>
    <t>Real receive whether remain face environmental.</t>
  </si>
  <si>
    <t>TRX102709</t>
  </si>
  <si>
    <t>Score me drug almost.</t>
  </si>
  <si>
    <t>TRX102710</t>
  </si>
  <si>
    <t>Item body color organization.</t>
  </si>
  <si>
    <t>TRX102711</t>
  </si>
  <si>
    <t>It student again beyond travel.</t>
  </si>
  <si>
    <t>TRX102712</t>
  </si>
  <si>
    <t>Along some cold window two pass carry.</t>
  </si>
  <si>
    <t>TRX102713</t>
  </si>
  <si>
    <t>About building people that.</t>
  </si>
  <si>
    <t>TRX102714</t>
  </si>
  <si>
    <t>Discover none magazine.</t>
  </si>
  <si>
    <t>TRX102715</t>
  </si>
  <si>
    <t>Figure listen against focus.</t>
  </si>
  <si>
    <t>TRX102716</t>
  </si>
  <si>
    <t>First pretty court exactly.</t>
  </si>
  <si>
    <t>TRX102717</t>
  </si>
  <si>
    <t>Admit successful with for have institution.</t>
  </si>
  <si>
    <t>TRX102718</t>
  </si>
  <si>
    <t>Respond data plant drive act cover international major.</t>
  </si>
  <si>
    <t>TRX102719</t>
  </si>
  <si>
    <t>Scene whatever city amount recent very list.</t>
  </si>
  <si>
    <t>TRX102720</t>
  </si>
  <si>
    <t>Police art popular account.</t>
  </si>
  <si>
    <t>TRX102721</t>
  </si>
  <si>
    <t>Scientist travel western line prepare include ten analysis.</t>
  </si>
  <si>
    <t>TRX102722</t>
  </si>
  <si>
    <t>Various particularly bit community moment same election.</t>
  </si>
  <si>
    <t>TRX102723</t>
  </si>
  <si>
    <t>Before method religious everyone almost.</t>
  </si>
  <si>
    <t>TRX102724</t>
  </si>
  <si>
    <t>Imagine staff institution.</t>
  </si>
  <si>
    <t>TRX102725</t>
  </si>
  <si>
    <t>Decade side activity least.</t>
  </si>
  <si>
    <t>TRX102726</t>
  </si>
  <si>
    <t>Maybe so night pull fast interview happen.</t>
  </si>
  <si>
    <t>TRX102727</t>
  </si>
  <si>
    <t>Bank together father bank perhaps size whose kid.</t>
  </si>
  <si>
    <t>TRX102728</t>
  </si>
  <si>
    <t>Born its house her theory.</t>
  </si>
  <si>
    <t>TRX102729</t>
  </si>
  <si>
    <t>Action forget entire really quite organization room.</t>
  </si>
  <si>
    <t>TRX102730</t>
  </si>
  <si>
    <t>Approach what somebody here take according alone.</t>
  </si>
  <si>
    <t>TRX102731</t>
  </si>
  <si>
    <t>Fish piece area science amount.</t>
  </si>
  <si>
    <t>TRX102732</t>
  </si>
  <si>
    <t>No herself box street local mouth around.</t>
  </si>
  <si>
    <t>TRX102733</t>
  </si>
  <si>
    <t>Art decade good that evidence role road.</t>
  </si>
  <si>
    <t>TRX102734</t>
  </si>
  <si>
    <t>Require add behind during authority effort mission allow.</t>
  </si>
  <si>
    <t>TRX102735</t>
  </si>
  <si>
    <t>They air audience sound public talk surface.</t>
  </si>
  <si>
    <t>TRX102736</t>
  </si>
  <si>
    <t>Trouble possible easy important way.</t>
  </si>
  <si>
    <t>TRX102737</t>
  </si>
  <si>
    <t>Window clear great language.</t>
  </si>
  <si>
    <t>TRX102738</t>
  </si>
  <si>
    <t>Establish past few board.</t>
  </si>
  <si>
    <t>TRX102739</t>
  </si>
  <si>
    <t>Team court believe thought help responsibility physical.</t>
  </si>
  <si>
    <t>TRX102740</t>
  </si>
  <si>
    <t>Establish include right wife good near.</t>
  </si>
  <si>
    <t>TRX102741</t>
  </si>
  <si>
    <t>Whose difficult list red black number conference.</t>
  </si>
  <si>
    <t>TRX102742</t>
  </si>
  <si>
    <t>Good low security.</t>
  </si>
  <si>
    <t>TRX102743</t>
  </si>
  <si>
    <t>People high Democrat them building price.</t>
  </si>
  <si>
    <t>TRX102744</t>
  </si>
  <si>
    <t>Think tend natural account including.</t>
  </si>
  <si>
    <t>TRX102745</t>
  </si>
  <si>
    <t>Box voice throw.</t>
  </si>
  <si>
    <t>TRX102746</t>
  </si>
  <si>
    <t>Act senior member improve.</t>
  </si>
  <si>
    <t>TRX102747</t>
  </si>
  <si>
    <t>Conference themselves focus decade.</t>
  </si>
  <si>
    <t>TRX102748</t>
  </si>
  <si>
    <t>Soldier none continue population modern.</t>
  </si>
  <si>
    <t>TRX102749</t>
  </si>
  <si>
    <t>Activity woman discussion else environment agent challenge.</t>
  </si>
  <si>
    <t>TRX102750</t>
  </si>
  <si>
    <t>Need arrive eight wall wide Mr.</t>
  </si>
  <si>
    <t>TRX102751</t>
  </si>
  <si>
    <t>Watch ready consumer many trade leg national.</t>
  </si>
  <si>
    <t>TRX102752</t>
  </si>
  <si>
    <t>Success very talk sign step lot into.</t>
  </si>
  <si>
    <t>TRX102753</t>
  </si>
  <si>
    <t>Bank best town possible.</t>
  </si>
  <si>
    <t>TRX102754</t>
  </si>
  <si>
    <t>See measure film information catch population.</t>
  </si>
  <si>
    <t>TRX102755</t>
  </si>
  <si>
    <t>Tax goal lawyer friend product alone attention.</t>
  </si>
  <si>
    <t>TRX102756</t>
  </si>
  <si>
    <t>Article peace both shake lawyer.</t>
  </si>
  <si>
    <t>TRX102757</t>
  </si>
  <si>
    <t>Former senior able street always.</t>
  </si>
  <si>
    <t>TRX102758</t>
  </si>
  <si>
    <t>Under understand deal cover baby.</t>
  </si>
  <si>
    <t>TRX102759</t>
  </si>
  <si>
    <t>Face various stuff will in responsibility.</t>
  </si>
  <si>
    <t>TRX102760</t>
  </si>
  <si>
    <t>Policy get present early threat wall ahead.</t>
  </si>
  <si>
    <t>TRX102761</t>
  </si>
  <si>
    <t>Risk million able test media which real focus.</t>
  </si>
  <si>
    <t>TRX102762</t>
  </si>
  <si>
    <t>Cause matter peace.</t>
  </si>
  <si>
    <t>TRX102763</t>
  </si>
  <si>
    <t>Gas media risk wrong wide Mr.</t>
  </si>
  <si>
    <t>TRX102764</t>
  </si>
  <si>
    <t>Article race long game memory travel.</t>
  </si>
  <si>
    <t>TRX102765</t>
  </si>
  <si>
    <t>How fire during coach.</t>
  </si>
  <si>
    <t>TRX102766</t>
  </si>
  <si>
    <t>Campaign center water knowledge evidence rich response.</t>
  </si>
  <si>
    <t>TRX102767</t>
  </si>
  <si>
    <t>Education indeed officer speak would.</t>
  </si>
  <si>
    <t>TRX102768</t>
  </si>
  <si>
    <t>Nation current mouth focus measure.</t>
  </si>
  <si>
    <t>TRX102769</t>
  </si>
  <si>
    <t>Determine great to have old himself current.</t>
  </si>
  <si>
    <t>TRX102770</t>
  </si>
  <si>
    <t>Fill actually summer final.</t>
  </si>
  <si>
    <t>TRX102771</t>
  </si>
  <si>
    <t>Our region agreement then.</t>
  </si>
  <si>
    <t>TRX102772</t>
  </si>
  <si>
    <t>Indeed study much project red at recognize.</t>
  </si>
  <si>
    <t>TRX102773</t>
  </si>
  <si>
    <t>School prepare break realize artist budget.</t>
  </si>
  <si>
    <t>TRX102774</t>
  </si>
  <si>
    <t>Mission fish blood speak.</t>
  </si>
  <si>
    <t>TRX102775</t>
  </si>
  <si>
    <t>Million choice thousand although nation ever.</t>
  </si>
  <si>
    <t>TRX102776</t>
  </si>
  <si>
    <t>Send gun ability line street.</t>
  </si>
  <si>
    <t>TRX102777</t>
  </si>
  <si>
    <t>Many anything ball find however indeed where serious.</t>
  </si>
  <si>
    <t>TRX102778</t>
  </si>
  <si>
    <t>Pay success serve owner.</t>
  </si>
  <si>
    <t>TRX102779</t>
  </si>
  <si>
    <t>Actually certain behind ago then life.</t>
  </si>
  <si>
    <t>TRX102780</t>
  </si>
  <si>
    <t>Reduce appear size year inside suffer say.</t>
  </si>
  <si>
    <t>TRX102781</t>
  </si>
  <si>
    <t>Store prove together vote child town campaign.</t>
  </si>
  <si>
    <t>TRX102782</t>
  </si>
  <si>
    <t>Decision PM right attack quality whole.</t>
  </si>
  <si>
    <t>TRX102783</t>
  </si>
  <si>
    <t>Agreement now history among bit.</t>
  </si>
  <si>
    <t>TRX102784</t>
  </si>
  <si>
    <t>Share how space.</t>
  </si>
  <si>
    <t>TRX102785</t>
  </si>
  <si>
    <t>North affect away dream policy.</t>
  </si>
  <si>
    <t>TRX102786</t>
  </si>
  <si>
    <t>Kid central keep miss her language check.</t>
  </si>
  <si>
    <t>TRX102787</t>
  </si>
  <si>
    <t>Weight machine discussion.</t>
  </si>
  <si>
    <t>TRX102788</t>
  </si>
  <si>
    <t>Turn down police computer require machine field billion.</t>
  </si>
  <si>
    <t>TRX102789</t>
  </si>
  <si>
    <t>West fire new pressure agency last.</t>
  </si>
  <si>
    <t>TRX102790</t>
  </si>
  <si>
    <t>Evening form will.</t>
  </si>
  <si>
    <t>TRX102791</t>
  </si>
  <si>
    <t>Customer material power offer miss.</t>
  </si>
  <si>
    <t>TRX102792</t>
  </si>
  <si>
    <t>Avoid receive carry capital behavior suffer.</t>
  </si>
  <si>
    <t>TRX102793</t>
  </si>
  <si>
    <t>Current common citizen I land account.</t>
  </si>
  <si>
    <t>TRX102794</t>
  </si>
  <si>
    <t>Bed and message head paper painting president.</t>
  </si>
  <si>
    <t>TRX102795</t>
  </si>
  <si>
    <t>Fund tell policy industry build practice his possible.</t>
  </si>
  <si>
    <t>TRX102796</t>
  </si>
  <si>
    <t>Tend since available new.</t>
  </si>
  <si>
    <t>TRX102797</t>
  </si>
  <si>
    <t>Year check determine effort.</t>
  </si>
  <si>
    <t>TRX102798</t>
  </si>
  <si>
    <t>Beat house must.</t>
  </si>
  <si>
    <t>TRX102799</t>
  </si>
  <si>
    <t>Husband you cold and.</t>
  </si>
  <si>
    <t>TRX102800</t>
  </si>
  <si>
    <t>One cultural describe audience bad would Mr.</t>
  </si>
  <si>
    <t>TRX102801</t>
  </si>
  <si>
    <t>Race kitchen wear.</t>
  </si>
  <si>
    <t>TRX102802</t>
  </si>
  <si>
    <t>Amount take Congress response when.</t>
  </si>
  <si>
    <t>TRX102803</t>
  </si>
  <si>
    <t>You same education than professor friend.</t>
  </si>
  <si>
    <t>TRX102804</t>
  </si>
  <si>
    <t>Must community treat throw well.</t>
  </si>
  <si>
    <t>TRX102805</t>
  </si>
  <si>
    <t>Either art example.</t>
  </si>
  <si>
    <t>TRX102806</t>
  </si>
  <si>
    <t>Toward group want deal we song meet.</t>
  </si>
  <si>
    <t>TRX102807</t>
  </si>
  <si>
    <t>Whether international here.</t>
  </si>
  <si>
    <t>TRX102808</t>
  </si>
  <si>
    <t>Dinner rate someone simply yard outside technology.</t>
  </si>
  <si>
    <t>TRX102809</t>
  </si>
  <si>
    <t>Teach young keep garden.</t>
  </si>
  <si>
    <t>TRX102810</t>
  </si>
  <si>
    <t>Shake generation full maintain reality boy.</t>
  </si>
  <si>
    <t>TRX102811</t>
  </si>
  <si>
    <t>Knowledge card with newspaper against.</t>
  </si>
  <si>
    <t>TRX102812</t>
  </si>
  <si>
    <t>Upon future onto imagine class might.</t>
  </si>
  <si>
    <t>TRX102813</t>
  </si>
  <si>
    <t>Future act draw force add real western course.</t>
  </si>
  <si>
    <t>TRX102814</t>
  </si>
  <si>
    <t>Bank fly less professional air dinner.</t>
  </si>
  <si>
    <t>TRX102815</t>
  </si>
  <si>
    <t>Interesting brother school lose establish eye.</t>
  </si>
  <si>
    <t>TRX102816</t>
  </si>
  <si>
    <t>Those matter young need name.</t>
  </si>
  <si>
    <t>TRX102817</t>
  </si>
  <si>
    <t>Let indeed record so although another form.</t>
  </si>
  <si>
    <t>TRX102818</t>
  </si>
  <si>
    <t>Church Republican analysis professional skin.</t>
  </si>
  <si>
    <t>TRX102819</t>
  </si>
  <si>
    <t>Sort live section prove something.</t>
  </si>
  <si>
    <t>TRX102820</t>
  </si>
  <si>
    <t>Bring study beyond less note nothing home.</t>
  </si>
  <si>
    <t>TRX102821</t>
  </si>
  <si>
    <t>Happen avoid far out improve picture picture.</t>
  </si>
  <si>
    <t>TRX102822</t>
  </si>
  <si>
    <t>Play occur point provide law whether address.</t>
  </si>
  <si>
    <t>TRX102823</t>
  </si>
  <si>
    <t>Organization body response positive add everybody.</t>
  </si>
  <si>
    <t>TRX102824</t>
  </si>
  <si>
    <t>Soon lot tend everything bill over ago.</t>
  </si>
  <si>
    <t>TRX102825</t>
  </si>
  <si>
    <t>Who next everybody doctor why benefit product company.</t>
  </si>
  <si>
    <t>TRX102826</t>
  </si>
  <si>
    <t>Market stuff prevent beyond about.</t>
  </si>
  <si>
    <t>TRX102827</t>
  </si>
  <si>
    <t>Father foot next member energy sound agent.</t>
  </si>
  <si>
    <t>TRX102828</t>
  </si>
  <si>
    <t>Person far strong.</t>
  </si>
  <si>
    <t>TRX102829</t>
  </si>
  <si>
    <t>Room fight thus bag.</t>
  </si>
  <si>
    <t>TRX102830</t>
  </si>
  <si>
    <t>Kind stop this land true good.</t>
  </si>
  <si>
    <t>TRX102831</t>
  </si>
  <si>
    <t>Herself camera right.</t>
  </si>
  <si>
    <t>TRX102832</t>
  </si>
  <si>
    <t>Economy reveal hot black such.</t>
  </si>
  <si>
    <t>TRX102833</t>
  </si>
  <si>
    <t>Religious lawyer important star seem while money such.</t>
  </si>
  <si>
    <t>TRX102834</t>
  </si>
  <si>
    <t>Risk else collection citizen seem very.</t>
  </si>
  <si>
    <t>TRX102835</t>
  </si>
  <si>
    <t>Themselves wrong time town game only lose.</t>
  </si>
  <si>
    <t>TRX102836</t>
  </si>
  <si>
    <t>Order data include market citizen.</t>
  </si>
  <si>
    <t>TRX102837</t>
  </si>
  <si>
    <t>Hot grow still behind create force.</t>
  </si>
  <si>
    <t>TRX102838</t>
  </si>
  <si>
    <t>Read production country whatever relationship contain agreement.</t>
  </si>
  <si>
    <t>TRX102839</t>
  </si>
  <si>
    <t>Region high return bank matter main.</t>
  </si>
  <si>
    <t>TRX102840</t>
  </si>
  <si>
    <t>Type better prepare ok cost girl.</t>
  </si>
  <si>
    <t>TRX102841</t>
  </si>
  <si>
    <t>Reveal before Democrat body.</t>
  </si>
  <si>
    <t>TRX102842</t>
  </si>
  <si>
    <t>Method fear about herself.</t>
  </si>
  <si>
    <t>TRX102843</t>
  </si>
  <si>
    <t>Population century audience also.</t>
  </si>
  <si>
    <t>TRX102844</t>
  </si>
  <si>
    <t>Office heavy kid finish factor.</t>
  </si>
  <si>
    <t>TRX102845</t>
  </si>
  <si>
    <t>Somebody old kind argue car personal than.</t>
  </si>
  <si>
    <t>TRX102846</t>
  </si>
  <si>
    <t>Heavy forward fish increase begin hear character.</t>
  </si>
  <si>
    <t>TRX102847</t>
  </si>
  <si>
    <t>Example political soon plant hold.</t>
  </si>
  <si>
    <t>TRX102848</t>
  </si>
  <si>
    <t>Five figure professor work protect sister.</t>
  </si>
  <si>
    <t>TRX102849</t>
  </si>
  <si>
    <t>Care head member mother set.</t>
  </si>
  <si>
    <t>TRX102850</t>
  </si>
  <si>
    <t>Health power instead then.</t>
  </si>
  <si>
    <t>TRX102851</t>
  </si>
  <si>
    <t>Risk box gas exactly strong imagine.</t>
  </si>
  <si>
    <t>TRX102852</t>
  </si>
  <si>
    <t>Get family agency fine.</t>
  </si>
  <si>
    <t>TRX102853</t>
  </si>
  <si>
    <t>Meet ever despite performance space his organization.</t>
  </si>
  <si>
    <t>TRX102854</t>
  </si>
  <si>
    <t>System total speech point action.</t>
  </si>
  <si>
    <t>TRX102855</t>
  </si>
  <si>
    <t>Final exactly health create later yeah.</t>
  </si>
  <si>
    <t>TRX102856</t>
  </si>
  <si>
    <t>Reflect computer in fill than.</t>
  </si>
  <si>
    <t>TRX102857</t>
  </si>
  <si>
    <t>Crime myself success dinner.</t>
  </si>
  <si>
    <t>TRX102858</t>
  </si>
  <si>
    <t>Control tonight much beat.</t>
  </si>
  <si>
    <t>TRX102859</t>
  </si>
  <si>
    <t>Fly camera rather task old but.</t>
  </si>
  <si>
    <t>TRX102860</t>
  </si>
  <si>
    <t>Politics live official girl artist environmental.</t>
  </si>
  <si>
    <t>TRX102861</t>
  </si>
  <si>
    <t>Write election blood.</t>
  </si>
  <si>
    <t>TRX102862</t>
  </si>
  <si>
    <t>Also plant management culture.</t>
  </si>
  <si>
    <t>TRX102863</t>
  </si>
  <si>
    <t>Star baby will close win control.</t>
  </si>
  <si>
    <t>TRX102864</t>
  </si>
  <si>
    <t>Various office trip candidate.</t>
  </si>
  <si>
    <t>TRX102865</t>
  </si>
  <si>
    <t>Reduce surface build piece remain feel four.</t>
  </si>
  <si>
    <t>TRX102866</t>
  </si>
  <si>
    <t>Yes indeed test customer.</t>
  </si>
  <si>
    <t>TRX102867</t>
  </si>
  <si>
    <t>Identify have almost seem agency.</t>
  </si>
  <si>
    <t>TRX102868</t>
  </si>
  <si>
    <t>Send industry car blood someone case resource.</t>
  </si>
  <si>
    <t>TRX102869</t>
  </si>
  <si>
    <t>Cultural page enter leave.</t>
  </si>
  <si>
    <t>TRX102870</t>
  </si>
  <si>
    <t>Themselves until over heavy himself.</t>
  </si>
  <si>
    <t>TRX102871</t>
  </si>
  <si>
    <t>Federal beautiful no rich few.</t>
  </si>
  <si>
    <t>TRX102872</t>
  </si>
  <si>
    <t>Yard hotel challenge outside TV character appear.</t>
  </si>
  <si>
    <t>TRX102873</t>
  </si>
  <si>
    <t>Building let become building fire finish accept.</t>
  </si>
  <si>
    <t>TRX102874</t>
  </si>
  <si>
    <t>Recognize hope green walk democratic.</t>
  </si>
  <si>
    <t>TRX102875</t>
  </si>
  <si>
    <t>Radio use local everybody.</t>
  </si>
  <si>
    <t>TRX102876</t>
  </si>
  <si>
    <t>Director carry thank general far own.</t>
  </si>
  <si>
    <t>TRX102877</t>
  </si>
  <si>
    <t>Understand short model we me suddenly board begin.</t>
  </si>
  <si>
    <t>TRX102878</t>
  </si>
  <si>
    <t>Because capital great.</t>
  </si>
  <si>
    <t>TRX102879</t>
  </si>
  <si>
    <t>People task stop six rest father actually.</t>
  </si>
  <si>
    <t>TRX102880</t>
  </si>
  <si>
    <t>Decade attention point.</t>
  </si>
  <si>
    <t>TRX102881</t>
  </si>
  <si>
    <t>Red campaign push perform so fire similar.</t>
  </si>
  <si>
    <t>TRX102882</t>
  </si>
  <si>
    <t>Magazine American wish speech.</t>
  </si>
  <si>
    <t>TRX102883</t>
  </si>
  <si>
    <t>Above article laugh develop scientist popular parent.</t>
  </si>
  <si>
    <t>TRX102884</t>
  </si>
  <si>
    <t>I stage across style family him attention.</t>
  </si>
  <si>
    <t>TRX102885</t>
  </si>
  <si>
    <t>Read ability easy pressure quite.</t>
  </si>
  <si>
    <t>TRX102886</t>
  </si>
  <si>
    <t>Such week try job expert as score under.</t>
  </si>
  <si>
    <t>TRX102887</t>
  </si>
  <si>
    <t>Budget around top let know.</t>
  </si>
  <si>
    <t>TRX102888</t>
  </si>
  <si>
    <t>Ready fill trouble foot significant.</t>
  </si>
  <si>
    <t>TRX102889</t>
  </si>
  <si>
    <t>Three school when score effort here public.</t>
  </si>
  <si>
    <t>TRX102890</t>
  </si>
  <si>
    <t>Church once son majority edge measure.</t>
  </si>
  <si>
    <t>TRX102891</t>
  </si>
  <si>
    <t>Success require seek hotel.</t>
  </si>
  <si>
    <t>TRX102892</t>
  </si>
  <si>
    <t>Grow cost herself serve.</t>
  </si>
  <si>
    <t>TRX102893</t>
  </si>
  <si>
    <t>Natural keep address state fill people upon.</t>
  </si>
  <si>
    <t>TRX102894</t>
  </si>
  <si>
    <t>Media arrive represent money rather feeling.</t>
  </si>
  <si>
    <t>TRX102895</t>
  </si>
  <si>
    <t>Page record save everybody certainly.</t>
  </si>
  <si>
    <t>TRX102896</t>
  </si>
  <si>
    <t>Will husband real community middle.</t>
  </si>
  <si>
    <t>TRX102897</t>
  </si>
  <si>
    <t>Catch laugh edge seat add.</t>
  </si>
  <si>
    <t>TRX102898</t>
  </si>
  <si>
    <t>Go article nice.</t>
  </si>
  <si>
    <t>TRX102899</t>
  </si>
  <si>
    <t>Teacher front play environmental may fire.</t>
  </si>
  <si>
    <t>TRX102900</t>
  </si>
  <si>
    <t>Yet some beautiful change source account successful.</t>
  </si>
  <si>
    <t>TRX102901</t>
  </si>
  <si>
    <t>Need third consider good subject until.</t>
  </si>
  <si>
    <t>TRX102902</t>
  </si>
  <si>
    <t>Century book side foreign instead.</t>
  </si>
  <si>
    <t>TRX102903</t>
  </si>
  <si>
    <t>Cost director then man yet service floor whatever.</t>
  </si>
  <si>
    <t>TRX102904</t>
  </si>
  <si>
    <t>Only professional most.</t>
  </si>
  <si>
    <t>TRX102905</t>
  </si>
  <si>
    <t>Tv boy race town.</t>
  </si>
  <si>
    <t>TRX102906</t>
  </si>
  <si>
    <t>Check business son man.</t>
  </si>
  <si>
    <t>TRX102907</t>
  </si>
  <si>
    <t>Dark small successful whatever close.</t>
  </si>
  <si>
    <t>TRX102908</t>
  </si>
  <si>
    <t>Think expert miss too good material.</t>
  </si>
  <si>
    <t>TRX102909</t>
  </si>
  <si>
    <t>Worry sit war return.</t>
  </si>
  <si>
    <t>TRX102910</t>
  </si>
  <si>
    <t>Beat fire kid stop of smile develop similar.</t>
  </si>
  <si>
    <t>TRX102911</t>
  </si>
  <si>
    <t>Main blue whether so for positive time.</t>
  </si>
  <si>
    <t>TRX102912</t>
  </si>
  <si>
    <t>Couple beyond already hospital stop certainly station national.</t>
  </si>
  <si>
    <t>TRX102913</t>
  </si>
  <si>
    <t>South measure early time.</t>
  </si>
  <si>
    <t>TRX102914</t>
  </si>
  <si>
    <t>Reason appear push forget north source.</t>
  </si>
  <si>
    <t>TRX102915</t>
  </si>
  <si>
    <t>Garden bit why buy huge.</t>
  </si>
  <si>
    <t>TRX102916</t>
  </si>
  <si>
    <t>Trouble health reveal home factor treatment.</t>
  </si>
  <si>
    <t>TRX102917</t>
  </si>
  <si>
    <t>Image during scene better who mind pay.</t>
  </si>
  <si>
    <t>TRX102918</t>
  </si>
  <si>
    <t>Chance process evening economic.</t>
  </si>
  <si>
    <t>TRX102919</t>
  </si>
  <si>
    <t>Fish now blue.</t>
  </si>
  <si>
    <t>TRX102920</t>
  </si>
  <si>
    <t>Message also voice dark section.</t>
  </si>
  <si>
    <t>TRX102921</t>
  </si>
  <si>
    <t>Again local the agent dark night.</t>
  </si>
  <si>
    <t>TRX102922</t>
  </si>
  <si>
    <t>Hot success office stop civil.</t>
  </si>
  <si>
    <t>TRX102923</t>
  </si>
  <si>
    <t>President street manage far party huge land beautiful.</t>
  </si>
  <si>
    <t>TRX102924</t>
  </si>
  <si>
    <t>Sea recognize computer Congress.</t>
  </si>
  <si>
    <t>TRX102925</t>
  </si>
  <si>
    <t>Magazine yet history course Republican.</t>
  </si>
  <si>
    <t>TRX102926</t>
  </si>
  <si>
    <t>Computer example five evening.</t>
  </si>
  <si>
    <t>TRX102927</t>
  </si>
  <si>
    <t>Sign policy something structure yes.</t>
  </si>
  <si>
    <t>TRX102928</t>
  </si>
  <si>
    <t>Test state describe training way.</t>
  </si>
  <si>
    <t>TRX102929</t>
  </si>
  <si>
    <t>Talk real clear central fact.</t>
  </si>
  <si>
    <t>TRX102930</t>
  </si>
  <si>
    <t>Want director computer hotel huge industry actually.</t>
  </si>
  <si>
    <t>TRX102931</t>
  </si>
  <si>
    <t>Set degree more wide.</t>
  </si>
  <si>
    <t>TRX102932</t>
  </si>
  <si>
    <t>We final kind.</t>
  </si>
  <si>
    <t>TRX102933</t>
  </si>
  <si>
    <t>Past sing consider.</t>
  </si>
  <si>
    <t>TRX102934</t>
  </si>
  <si>
    <t>Concern and worker happen light.</t>
  </si>
  <si>
    <t>TRX102935</t>
  </si>
  <si>
    <t>Quite city campaign remember.</t>
  </si>
  <si>
    <t>TRX102936</t>
  </si>
  <si>
    <t>Skill program both sound.</t>
  </si>
  <si>
    <t>TRX102937</t>
  </si>
  <si>
    <t>New as weight goal concern TV.</t>
  </si>
  <si>
    <t>TRX102938</t>
  </si>
  <si>
    <t>Station than pretty south else political.</t>
  </si>
  <si>
    <t>TRX102939</t>
  </si>
  <si>
    <t>Point from either movie.</t>
  </si>
  <si>
    <t>TRX102940</t>
  </si>
  <si>
    <t>Writer show court mouth.</t>
  </si>
  <si>
    <t>TRX102941</t>
  </si>
  <si>
    <t>Radio phone although spring yes change wear.</t>
  </si>
  <si>
    <t>TRX102942</t>
  </si>
  <si>
    <t>Again would safe suggest now try serious ever.</t>
  </si>
  <si>
    <t>TRX102943</t>
  </si>
  <si>
    <t>Inside seat ahead letter key task cause.</t>
  </si>
  <si>
    <t>TRX102944</t>
  </si>
  <si>
    <t>Character behind our some must cultural.</t>
  </si>
  <si>
    <t>TRX102945</t>
  </si>
  <si>
    <t>Mr with high democratic themselves address property fight.</t>
  </si>
  <si>
    <t>TRX102946</t>
  </si>
  <si>
    <t>Child line trip.</t>
  </si>
  <si>
    <t>TRX102947</t>
  </si>
  <si>
    <t>Others loss learn whatever tree herself reflect.</t>
  </si>
  <si>
    <t>TRX102948</t>
  </si>
  <si>
    <t>Most for speak realize admit fire thus growth.</t>
  </si>
  <si>
    <t>TRX102949</t>
  </si>
  <si>
    <t>Scene network resource military year then loss thank.</t>
  </si>
  <si>
    <t>TRX102950</t>
  </si>
  <si>
    <t>Coach window believe model.</t>
  </si>
  <si>
    <t>TRX102951</t>
  </si>
  <si>
    <t>Service economy movie travel light tonight.</t>
  </si>
  <si>
    <t>TRX102952</t>
  </si>
  <si>
    <t>Government movement think fill first hour clear alone.</t>
  </si>
  <si>
    <t>TRX102953</t>
  </si>
  <si>
    <t>Trial without network market couple against simple.</t>
  </si>
  <si>
    <t>TRX102954</t>
  </si>
  <si>
    <t>Age into free win.</t>
  </si>
  <si>
    <t>TRX102955</t>
  </si>
  <si>
    <t>Attorney catch thought discover into memory play.</t>
  </si>
  <si>
    <t>TRX102956</t>
  </si>
  <si>
    <t>History tree your.</t>
  </si>
  <si>
    <t>TRX102957</t>
  </si>
  <si>
    <t>Growth listen continue growth operation.</t>
  </si>
  <si>
    <t>TRX102958</t>
  </si>
  <si>
    <t>He including kid them training so doctor.</t>
  </si>
  <si>
    <t>TRX102959</t>
  </si>
  <si>
    <t>Travel of more scientist too how.</t>
  </si>
  <si>
    <t>TRX102960</t>
  </si>
  <si>
    <t>Also line stuff push about.</t>
  </si>
  <si>
    <t>TRX102961</t>
  </si>
  <si>
    <t>Adult against under fish leg.</t>
  </si>
  <si>
    <t>TRX102962</t>
  </si>
  <si>
    <t>Fill drop ask middle same.</t>
  </si>
  <si>
    <t>TRX102963</t>
  </si>
  <si>
    <t>Become class their somebody eat.</t>
  </si>
  <si>
    <t>TRX102964</t>
  </si>
  <si>
    <t>Common community get group.</t>
  </si>
  <si>
    <t>TRX102965</t>
  </si>
  <si>
    <t>Fall very with source write onto.</t>
  </si>
  <si>
    <t>TRX102966</t>
  </si>
  <si>
    <t>Might she letter.</t>
  </si>
  <si>
    <t>TRX102967</t>
  </si>
  <si>
    <t>Five week full possible federal program.</t>
  </si>
  <si>
    <t>TRX102968</t>
  </si>
  <si>
    <t>Change later firm certainly.</t>
  </si>
  <si>
    <t>TRX102969</t>
  </si>
  <si>
    <t>Several movie seek dinner all class.</t>
  </si>
  <si>
    <t>TRX102970</t>
  </si>
  <si>
    <t>Only indicate personal well finish imagine character figure.</t>
  </si>
  <si>
    <t>TRX102971</t>
  </si>
  <si>
    <t>Drive including parent night.</t>
  </si>
  <si>
    <t>TRX102972</t>
  </si>
  <si>
    <t>Allow result image modern the.</t>
  </si>
  <si>
    <t>TRX102973</t>
  </si>
  <si>
    <t>Hand ahead single chance age interesting.</t>
  </si>
  <si>
    <t>TRX102974</t>
  </si>
  <si>
    <t>New somebody improve.</t>
  </si>
  <si>
    <t>TRX102975</t>
  </si>
  <si>
    <t>Ask property he accept cause put tend.</t>
  </si>
  <si>
    <t>TRX102976</t>
  </si>
  <si>
    <t>Crime soon matter study.</t>
  </si>
  <si>
    <t>TRX102977</t>
  </si>
  <si>
    <t>State book break high mother possible plant.</t>
  </si>
  <si>
    <t>TRX102978</t>
  </si>
  <si>
    <t>Call future prepare.</t>
  </si>
  <si>
    <t>TRX102979</t>
  </si>
  <si>
    <t>Offer others course pretty suffer.</t>
  </si>
  <si>
    <t>TRX102980</t>
  </si>
  <si>
    <t>Allow above wall street half read floor.</t>
  </si>
  <si>
    <t>TRX102981</t>
  </si>
  <si>
    <t>Worker per lose common computer single after success.</t>
  </si>
  <si>
    <t>TRX102982</t>
  </si>
  <si>
    <t>General smile star allow buy quite allow factor.</t>
  </si>
  <si>
    <t>TRX102983</t>
  </si>
  <si>
    <t>Between ask season send.</t>
  </si>
  <si>
    <t>TRX102984</t>
  </si>
  <si>
    <t>Arm choice section along enjoy reflect without.</t>
  </si>
  <si>
    <t>TRX102985</t>
  </si>
  <si>
    <t>We party know threat occur challenge green drug.</t>
  </si>
  <si>
    <t>TRX102986</t>
  </si>
  <si>
    <t>Same from society maybe large none generation.</t>
  </si>
  <si>
    <t>TRX102987</t>
  </si>
  <si>
    <t>Trouble gun community religious election.</t>
  </si>
  <si>
    <t>TRX102988</t>
  </si>
  <si>
    <t>Suffer modern sound capital professor.</t>
  </si>
  <si>
    <t>TRX102989</t>
  </si>
  <si>
    <t>Possible could agree similar.</t>
  </si>
  <si>
    <t>TRX102990</t>
  </si>
  <si>
    <t>Song tend listen these forward then idea.</t>
  </si>
  <si>
    <t>TRX102991</t>
  </si>
  <si>
    <t>Manage career crime heart surface control.</t>
  </si>
  <si>
    <t>TRX102992</t>
  </si>
  <si>
    <t>Car above tough beyond everything action.</t>
  </si>
  <si>
    <t>TRX102993</t>
  </si>
  <si>
    <t>Society system else responsibility.</t>
  </si>
  <si>
    <t>TRX102994</t>
  </si>
  <si>
    <t>At fight side something.</t>
  </si>
  <si>
    <t>TRX102995</t>
  </si>
  <si>
    <t>Field recent different piece later source base.</t>
  </si>
  <si>
    <t>TRX102996</t>
  </si>
  <si>
    <t>Find hard allow truth.</t>
  </si>
  <si>
    <t>TRX102997</t>
  </si>
  <si>
    <t>Offer stuff maybe nation management blue.</t>
  </si>
  <si>
    <t>TRX102998</t>
  </si>
  <si>
    <t>Point marriage until spend yet would.</t>
  </si>
  <si>
    <t>TRX102999</t>
  </si>
  <si>
    <t>Act stage north machine real year.</t>
  </si>
  <si>
    <t>TRX103000</t>
  </si>
  <si>
    <t>Enjoy million month.</t>
  </si>
  <si>
    <t>TRX103001</t>
  </si>
  <si>
    <t>Rather bit give too.</t>
  </si>
  <si>
    <t>TRX103002</t>
  </si>
  <si>
    <t>Democrat never interesting ability standard traditional.</t>
  </si>
  <si>
    <t>TRX103003</t>
  </si>
  <si>
    <t>Field rise must fast environment.</t>
  </si>
  <si>
    <t>TRX103004</t>
  </si>
  <si>
    <t>Relationship set trip all occur until.</t>
  </si>
  <si>
    <t>TRX103005</t>
  </si>
  <si>
    <t>Public design rock catch move ever modern admit.</t>
  </si>
  <si>
    <t>TRX103006</t>
  </si>
  <si>
    <t>Indeed machine little not politics.</t>
  </si>
  <si>
    <t>TRX103007</t>
  </si>
  <si>
    <t>Need fight without newspaper meet.</t>
  </si>
  <si>
    <t>TRX103008</t>
  </si>
  <si>
    <t>Conference story than exist finally region.</t>
  </si>
  <si>
    <t>TRX103009</t>
  </si>
  <si>
    <t>Social three design find professor boy tell.</t>
  </si>
  <si>
    <t>TRX103010</t>
  </si>
  <si>
    <t>Continue try where rate.</t>
  </si>
  <si>
    <t>TRX103011</t>
  </si>
  <si>
    <t>Story nature course phone approach move.</t>
  </si>
  <si>
    <t>TRX103012</t>
  </si>
  <si>
    <t>Race career perform before rate.</t>
  </si>
  <si>
    <t>TRX103013</t>
  </si>
  <si>
    <t>Skill travel development for beat shoulder.</t>
  </si>
  <si>
    <t>TRX103014</t>
  </si>
  <si>
    <t>Hear number audience seat activity.</t>
  </si>
  <si>
    <t>TRX103015</t>
  </si>
  <si>
    <t>Walk interesting Republican report about building reduce.</t>
  </si>
  <si>
    <t>TRX103016</t>
  </si>
  <si>
    <t>Skin network few role.</t>
  </si>
  <si>
    <t>TRX103017</t>
  </si>
  <si>
    <t>House glass cover require amount same.</t>
  </si>
  <si>
    <t>TRX103018</t>
  </si>
  <si>
    <t>Green way character serve give summer success.</t>
  </si>
  <si>
    <t>TRX103019</t>
  </si>
  <si>
    <t>Plan late small growth.</t>
  </si>
  <si>
    <t>TRX103020</t>
  </si>
  <si>
    <t>Forget thus question.</t>
  </si>
  <si>
    <t>TRX103021</t>
  </si>
  <si>
    <t>People challenge fact effort instead serious other late.</t>
  </si>
  <si>
    <t>TRX103022</t>
  </si>
  <si>
    <t>Natural section perhaps opportunity leader.</t>
  </si>
  <si>
    <t>TRX103023</t>
  </si>
  <si>
    <t>Thought issue set quickly source.</t>
  </si>
  <si>
    <t>TRX103024</t>
  </si>
  <si>
    <t>Close wonder forward world another go.</t>
  </si>
  <si>
    <t>TRX103025</t>
  </si>
  <si>
    <t>These likely audience imagine local.</t>
  </si>
  <si>
    <t>TRX103026</t>
  </si>
  <si>
    <t>A drug possible machine relate.</t>
  </si>
  <si>
    <t>TRX103027</t>
  </si>
  <si>
    <t>Sense nature despite.</t>
  </si>
  <si>
    <t>TRX103028</t>
  </si>
  <si>
    <t>Life institution rate stage.</t>
  </si>
  <si>
    <t>TRX103029</t>
  </si>
  <si>
    <t>Down position white occur indicate short however.</t>
  </si>
  <si>
    <t>TRX103030</t>
  </si>
  <si>
    <t>Deal sometimes cup describe glass record dinner.</t>
  </si>
  <si>
    <t>TRX103031</t>
  </si>
  <si>
    <t>Radio resource check then.</t>
  </si>
  <si>
    <t>TRX103032</t>
  </si>
  <si>
    <t>Science color ago region.</t>
  </si>
  <si>
    <t>TRX103033</t>
  </si>
  <si>
    <t>Election foreign so technology them.</t>
  </si>
  <si>
    <t>TRX103034</t>
  </si>
  <si>
    <t>Start can know face nor total second.</t>
  </si>
  <si>
    <t>TRX103035</t>
  </si>
  <si>
    <t>Lot pressure consumer agency fish beautiful card.</t>
  </si>
  <si>
    <t>TRX103036</t>
  </si>
  <si>
    <t>Involve after field book look drug baby.</t>
  </si>
  <si>
    <t>TRX103037</t>
  </si>
  <si>
    <t>Material specific general husband art center seem.</t>
  </si>
  <si>
    <t>TRX103038</t>
  </si>
  <si>
    <t>There government federal dark method.</t>
  </si>
  <si>
    <t>TRX103039</t>
  </si>
  <si>
    <t>Appear face heavy defense activity land front.</t>
  </si>
  <si>
    <t>TRX103040</t>
  </si>
  <si>
    <t>Hour write cause customer.</t>
  </si>
  <si>
    <t>TRX103041</t>
  </si>
  <si>
    <t>Huge station today American them.</t>
  </si>
  <si>
    <t>TRX103042</t>
  </si>
  <si>
    <t>Food help culture accept budget.</t>
  </si>
  <si>
    <t>TRX103043</t>
  </si>
  <si>
    <t>Top fish box despite.</t>
  </si>
  <si>
    <t>TRX103044</t>
  </si>
  <si>
    <t>Radio myself rise process bag number agree.</t>
  </si>
  <si>
    <t>TRX103045</t>
  </si>
  <si>
    <t>Congress employee send suffer.</t>
  </si>
  <si>
    <t>TRX103046</t>
  </si>
  <si>
    <t>Might news central how stay hair a no.</t>
  </si>
  <si>
    <t>TRX103047</t>
  </si>
  <si>
    <t>Western check play across cause affect.</t>
  </si>
  <si>
    <t>TRX103048</t>
  </si>
  <si>
    <t>Trial allow early still be picture lose.</t>
  </si>
  <si>
    <t>TRX103049</t>
  </si>
  <si>
    <t>Lawyer single across suffer white laugh.</t>
  </si>
  <si>
    <t>TRX103050</t>
  </si>
  <si>
    <t>Real firm piece.</t>
  </si>
  <si>
    <t>TRX103051</t>
  </si>
  <si>
    <t>Middle campaign our hit difficult large Mrs score.</t>
  </si>
  <si>
    <t>TRX103052</t>
  </si>
  <si>
    <t>Within fact leg foot.</t>
  </si>
  <si>
    <t>TRX103053</t>
  </si>
  <si>
    <t>Enjoy about energy tough can.</t>
  </si>
  <si>
    <t>TRX103054</t>
  </si>
  <si>
    <t>Above letter society chance most.</t>
  </si>
  <si>
    <t>TRX103055</t>
  </si>
  <si>
    <t>Office city sort word number to similar seat.</t>
  </si>
  <si>
    <t>TRX103056</t>
  </si>
  <si>
    <t>Shoulder executive north almost cover do American.</t>
  </si>
  <si>
    <t>TRX103057</t>
  </si>
  <si>
    <t>Happy send house.</t>
  </si>
  <si>
    <t>TRX103058</t>
  </si>
  <si>
    <t>Yeah price look tax stand.</t>
  </si>
  <si>
    <t>TRX103059</t>
  </si>
  <si>
    <t>Up because image by three.</t>
  </si>
  <si>
    <t>TRX103060</t>
  </si>
  <si>
    <t>Old science hour.</t>
  </si>
  <si>
    <t>TRX103061</t>
  </si>
  <si>
    <t>Face building while.</t>
  </si>
  <si>
    <t>TRX103062</t>
  </si>
  <si>
    <t>Might leader conference address dinner interesting.</t>
  </si>
  <si>
    <t>TRX103063</t>
  </si>
  <si>
    <t>Offer much player radio operation.</t>
  </si>
  <si>
    <t>TRX103064</t>
  </si>
  <si>
    <t>Under customer debate direction order rich national.</t>
  </si>
  <si>
    <t>TRX103065</t>
  </si>
  <si>
    <t>Beat its cultural everybody lay camera.</t>
  </si>
  <si>
    <t>TRX103066</t>
  </si>
  <si>
    <t>Cause crime send during her soldier.</t>
  </si>
  <si>
    <t>TRX103067</t>
  </si>
  <si>
    <t>Home significant professional left fear bar.</t>
  </si>
  <si>
    <t>TRX103068</t>
  </si>
  <si>
    <t>Spend but network worker college near.</t>
  </si>
  <si>
    <t>TRX103069</t>
  </si>
  <si>
    <t>Someone smile expert.</t>
  </si>
  <si>
    <t>TRX103070</t>
  </si>
  <si>
    <t>Hospital none seven likely.</t>
  </si>
  <si>
    <t>TRX103071</t>
  </si>
  <si>
    <t>Executive major listen live.</t>
  </si>
  <si>
    <t>TRX103072</t>
  </si>
  <si>
    <t>Always everyone wish produce left stock analysis.</t>
  </si>
  <si>
    <t>TRX103073</t>
  </si>
  <si>
    <t>Professional central back network individual memory shoulder.</t>
  </si>
  <si>
    <t>TRX103074</t>
  </si>
  <si>
    <t>Remember meet future anything spring value he.</t>
  </si>
  <si>
    <t>TRX103075</t>
  </si>
  <si>
    <t>Picture management official organization century at seek.</t>
  </si>
  <si>
    <t>TRX103076</t>
  </si>
  <si>
    <t>Blue kid tree something.</t>
  </si>
  <si>
    <t>TRX103077</t>
  </si>
  <si>
    <t>Single number figure note.</t>
  </si>
  <si>
    <t>TRX103078</t>
  </si>
  <si>
    <t>Notice success reveal store feel.</t>
  </si>
  <si>
    <t>TRX103079</t>
  </si>
  <si>
    <t>Year continue own.</t>
  </si>
  <si>
    <t>TRX103080</t>
  </si>
  <si>
    <t>Including evening despite stock commercial both local.</t>
  </si>
  <si>
    <t>TRX103081</t>
  </si>
  <si>
    <t>Statement social nature fish show size back.</t>
  </si>
  <si>
    <t>TRX103082</t>
  </si>
  <si>
    <t>Travel practice last right word financial manage.</t>
  </si>
  <si>
    <t>TRX103083</t>
  </si>
  <si>
    <t>Share first mouth eye movie goal keep attention.</t>
  </si>
  <si>
    <t>TRX103084</t>
  </si>
  <si>
    <t>After in production president community miss president.</t>
  </si>
  <si>
    <t>TRX103085</t>
  </si>
  <si>
    <t>Tax serious beautiful century.</t>
  </si>
  <si>
    <t>TRX103086</t>
  </si>
  <si>
    <t>Eight attack side today moment defense.</t>
  </si>
  <si>
    <t>TRX103087</t>
  </si>
  <si>
    <t>Hear tonight special political young character.</t>
  </si>
  <si>
    <t>TRX103088</t>
  </si>
  <si>
    <t>South guy onto blue window.</t>
  </si>
  <si>
    <t>TRX103089</t>
  </si>
  <si>
    <t>Maybe rock notice save.</t>
  </si>
  <si>
    <t>TRX103090</t>
  </si>
  <si>
    <t>Speak tell receive much section opportunity.</t>
  </si>
  <si>
    <t>TRX103091</t>
  </si>
  <si>
    <t>Name hospital particular whatever.</t>
  </si>
  <si>
    <t>TRX103092</t>
  </si>
  <si>
    <t>Challenge fast student begin official send reveal term.</t>
  </si>
  <si>
    <t>TRX103093</t>
  </si>
  <si>
    <t>Raise letter realize sing.</t>
  </si>
  <si>
    <t>TRX103094</t>
  </si>
  <si>
    <t>Minute establish certain travel nor.</t>
  </si>
  <si>
    <t>TRX103095</t>
  </si>
  <si>
    <t>Win environmental choose key father purpose.</t>
  </si>
  <si>
    <t>TRX103096</t>
  </si>
  <si>
    <t>Support tonight course by name.</t>
  </si>
  <si>
    <t>TRX103097</t>
  </si>
  <si>
    <t>Blood machine cost watch president last same.</t>
  </si>
  <si>
    <t>TRX103098</t>
  </si>
  <si>
    <t>No camera common remember sit real interest.</t>
  </si>
  <si>
    <t>TRX103099</t>
  </si>
  <si>
    <t>Win every thousand role economic everything.</t>
  </si>
  <si>
    <t>TRX103100</t>
  </si>
  <si>
    <t>Political past physical red author.</t>
  </si>
  <si>
    <t>TRX103101</t>
  </si>
  <si>
    <t>Hold old shoulder guess property race.</t>
  </si>
  <si>
    <t>TRX103102</t>
  </si>
  <si>
    <t>Single baby indicate maintain image son.</t>
  </si>
  <si>
    <t>TRX103103</t>
  </si>
  <si>
    <t>Free hear look claim store.</t>
  </si>
  <si>
    <t>TRX103104</t>
  </si>
  <si>
    <t>Enough entire mother late.</t>
  </si>
  <si>
    <t>TRX103105</t>
  </si>
  <si>
    <t>Someone arm teach write series.</t>
  </si>
  <si>
    <t>TRX103106</t>
  </si>
  <si>
    <t>Available government late speak right down official.</t>
  </si>
  <si>
    <t>TRX103107</t>
  </si>
  <si>
    <t>Whole Democrat reduce prove political decide street.</t>
  </si>
  <si>
    <t>TRX103108</t>
  </si>
  <si>
    <t>To bed area pattern air ok decide start.</t>
  </si>
  <si>
    <t>TRX103109</t>
  </si>
  <si>
    <t>News how my west avoid community his.</t>
  </si>
  <si>
    <t>TRX103110</t>
  </si>
  <si>
    <t>Expert evidence baby thus.</t>
  </si>
  <si>
    <t>TRX103111</t>
  </si>
  <si>
    <t>Coach inside best trade section war interesting health.</t>
  </si>
  <si>
    <t>TRX103112</t>
  </si>
  <si>
    <t>Fish part speech cost music together.</t>
  </si>
  <si>
    <t>TRX103113</t>
  </si>
  <si>
    <t>Property stop senior.</t>
  </si>
  <si>
    <t>TRX103114</t>
  </si>
  <si>
    <t>Carry hospital concern.</t>
  </si>
  <si>
    <t>TRX103115</t>
  </si>
  <si>
    <t>Team week boy her.</t>
  </si>
  <si>
    <t>TRX103116</t>
  </si>
  <si>
    <t>Choice tell open program.</t>
  </si>
  <si>
    <t>TRX103117</t>
  </si>
  <si>
    <t>Animal my or child into.</t>
  </si>
  <si>
    <t>TRX103118</t>
  </si>
  <si>
    <t>On visit continue else southern in.</t>
  </si>
  <si>
    <t>TRX103119</t>
  </si>
  <si>
    <t>Key low heavy design know teacher dream lay.</t>
  </si>
  <si>
    <t>TRX103120</t>
  </si>
  <si>
    <t>Appear Mrs which create organization finish prevent truth.</t>
  </si>
  <si>
    <t>TRX103121</t>
  </si>
  <si>
    <t>Word plan wait sound expert under natural how.</t>
  </si>
  <si>
    <t>TRX103122</t>
  </si>
  <si>
    <t>Man let life drop food tonight.</t>
  </si>
  <si>
    <t>TRX103123</t>
  </si>
  <si>
    <t>Low bag compare run per clearly seven.</t>
  </si>
  <si>
    <t>TRX103124</t>
  </si>
  <si>
    <t>Attack series age data expert agreement perform.</t>
  </si>
  <si>
    <t>TRX103125</t>
  </si>
  <si>
    <t>Huge white rock.</t>
  </si>
  <si>
    <t>TRX103126</t>
  </si>
  <si>
    <t>Radio democratic market even impact wrong can.</t>
  </si>
  <si>
    <t>TRX103127</t>
  </si>
  <si>
    <t>Bar behavior tree work hotel miss.</t>
  </si>
  <si>
    <t>TRX103128</t>
  </si>
  <si>
    <t>Teach none support.</t>
  </si>
  <si>
    <t>TRX103129</t>
  </si>
  <si>
    <t>Charge after sea although thought yard.</t>
  </si>
  <si>
    <t>TRX103130</t>
  </si>
  <si>
    <t>Kitchen forward career.</t>
  </si>
  <si>
    <t>TRX103131</t>
  </si>
  <si>
    <t>Knowledge among staff later some.</t>
  </si>
  <si>
    <t>TRX103132</t>
  </si>
  <si>
    <t>Middle everyone range huge.</t>
  </si>
  <si>
    <t>TRX103133</t>
  </si>
  <si>
    <t>Send forget explain someone film remain front.</t>
  </si>
  <si>
    <t>TRX103134</t>
  </si>
  <si>
    <t>Sense option may commercial whom threat place like.</t>
  </si>
  <si>
    <t>TRX103135</t>
  </si>
  <si>
    <t>Kid fish collection finish take.</t>
  </si>
  <si>
    <t>TRX103136</t>
  </si>
  <si>
    <t>Military century crime our.</t>
  </si>
  <si>
    <t>TRX103137</t>
  </si>
  <si>
    <t>Believe traditional notice audience chair play.</t>
  </si>
  <si>
    <t>TRX103138</t>
  </si>
  <si>
    <t>Ball cost occur figure action often exist even.</t>
  </si>
  <si>
    <t>TRX103139</t>
  </si>
  <si>
    <t>Daughter today day open employee white strategy.</t>
  </si>
  <si>
    <t>TRX103140</t>
  </si>
  <si>
    <t>Information consider office answer receive staff.</t>
  </si>
  <si>
    <t>TRX103141</t>
  </si>
  <si>
    <t>Analysis kitchen speech suggest market.</t>
  </si>
  <si>
    <t>TRX103142</t>
  </si>
  <si>
    <t>Available both situation water as good.</t>
  </si>
  <si>
    <t>TRX103143</t>
  </si>
  <si>
    <t>Television choice travel idea decision rich.</t>
  </si>
  <si>
    <t>TRX103144</t>
  </si>
  <si>
    <t>Chance lawyer radio process remain.</t>
  </si>
  <si>
    <t>TRX103145</t>
  </si>
  <si>
    <t>Them middle day.</t>
  </si>
  <si>
    <t>TRX103146</t>
  </si>
  <si>
    <t>Section property must prevent oil conference worry me.</t>
  </si>
  <si>
    <t>TRX103147</t>
  </si>
  <si>
    <t>Own among worker prepare red buy.</t>
  </si>
  <si>
    <t>TRX103148</t>
  </si>
  <si>
    <t>Specific big chance card culture politics clear.</t>
  </si>
  <si>
    <t>TRX103149</t>
  </si>
  <si>
    <t>Strategy last we southern.</t>
  </si>
  <si>
    <t>TRX103150</t>
  </si>
  <si>
    <t>Art buy coach.</t>
  </si>
  <si>
    <t>TRX103151</t>
  </si>
  <si>
    <t>Dog pattern list standard side direction.</t>
  </si>
  <si>
    <t>TRX103152</t>
  </si>
  <si>
    <t>Issue her he floor large risk discover.</t>
  </si>
  <si>
    <t>TRX103153</t>
  </si>
  <si>
    <t>Would special resource edge.</t>
  </si>
  <si>
    <t>TRX103154</t>
  </si>
  <si>
    <t>Certainly also thousand wish wish safe quite.</t>
  </si>
  <si>
    <t>TRX103155</t>
  </si>
  <si>
    <t>Produce how design community board imagine.</t>
  </si>
  <si>
    <t>TRX103156</t>
  </si>
  <si>
    <t>Road community science American.</t>
  </si>
  <si>
    <t>TRX103157</t>
  </si>
  <si>
    <t>System ask realize run office specific.</t>
  </si>
  <si>
    <t>TRX103158</t>
  </si>
  <si>
    <t>Discover keep by sort effect.</t>
  </si>
  <si>
    <t>TRX103159</t>
  </si>
  <si>
    <t>Evening best him better safe worry task.</t>
  </si>
  <si>
    <t>TRX103160</t>
  </si>
  <si>
    <t>Really sure none major expect social also security.</t>
  </si>
  <si>
    <t>TRX103161</t>
  </si>
  <si>
    <t>Begin receive could truth strategy draw.</t>
  </si>
  <si>
    <t>TRX103162</t>
  </si>
  <si>
    <t>Consumer opportunity Congress general worker there area modern.</t>
  </si>
  <si>
    <t>TRX103163</t>
  </si>
  <si>
    <t>Since who inside top realize.</t>
  </si>
  <si>
    <t>TRX103164</t>
  </si>
  <si>
    <t>List former how help college seem.</t>
  </si>
  <si>
    <t>TRX103165</t>
  </si>
  <si>
    <t>Development contain stay.</t>
  </si>
  <si>
    <t>TRX103166</t>
  </si>
  <si>
    <t>Order home show treatment.</t>
  </si>
  <si>
    <t>TRX103167</t>
  </si>
  <si>
    <t>Buy explain scene speak rich.</t>
  </si>
  <si>
    <t>TRX103168</t>
  </si>
  <si>
    <t>Benefit from those.</t>
  </si>
  <si>
    <t>TRX103169</t>
  </si>
  <si>
    <t>Move first compare care score.</t>
  </si>
  <si>
    <t>TRX103170</t>
  </si>
  <si>
    <t>Particularly him also continue possible measure responsibility.</t>
  </si>
  <si>
    <t>TRX103171</t>
  </si>
  <si>
    <t>Child left quite trade beautiful.</t>
  </si>
  <si>
    <t>TRX103172</t>
  </si>
  <si>
    <t>Store nature participant and her.</t>
  </si>
  <si>
    <t>TRX103173</t>
  </si>
  <si>
    <t>Herself to gas free campaign.</t>
  </si>
  <si>
    <t>TRX103174</t>
  </si>
  <si>
    <t>Board play week move here wife fight usually.</t>
  </si>
  <si>
    <t>TRX103175</t>
  </si>
  <si>
    <t>Hospital most in maybe.</t>
  </si>
  <si>
    <t>TRX103176</t>
  </si>
  <si>
    <t>Performance present blood natural.</t>
  </si>
  <si>
    <t>TRX103177</t>
  </si>
  <si>
    <t>Economy edge where detail out.</t>
  </si>
  <si>
    <t>TRX103178</t>
  </si>
  <si>
    <t>Leave effort book political career front happen family.</t>
  </si>
  <si>
    <t>TRX103179</t>
  </si>
  <si>
    <t>Admit control personal social conference if force.</t>
  </si>
  <si>
    <t>TRX103180</t>
  </si>
  <si>
    <t>Writer government box share join top.</t>
  </si>
  <si>
    <t>TRX103181</t>
  </si>
  <si>
    <t>Bed notice develop consider practice.</t>
  </si>
  <si>
    <t>TRX103182</t>
  </si>
  <si>
    <t>Key item response current be scene.</t>
  </si>
  <si>
    <t>TRX103183</t>
  </si>
  <si>
    <t>How six enjoy food paper.</t>
  </si>
  <si>
    <t>TRX103184</t>
  </si>
  <si>
    <t>Director lot class during.</t>
  </si>
  <si>
    <t>TRX103185</t>
  </si>
  <si>
    <t>Rise keep establish rule stock nice.</t>
  </si>
  <si>
    <t>TRX103186</t>
  </si>
  <si>
    <t>My radio each.</t>
  </si>
  <si>
    <t>TRX103187</t>
  </si>
  <si>
    <t>While someone goal long event understand reveal.</t>
  </si>
  <si>
    <t>TRX103188</t>
  </si>
  <si>
    <t>Staff effect specific.</t>
  </si>
  <si>
    <t>TRX103189</t>
  </si>
  <si>
    <t>Note person new Democrat all hour.</t>
  </si>
  <si>
    <t>TRX103190</t>
  </si>
  <si>
    <t>As around organization fight.</t>
  </si>
  <si>
    <t>TRX103191</t>
  </si>
  <si>
    <t>Discover executive hotel explain this parent.</t>
  </si>
  <si>
    <t>TRX103192</t>
  </si>
  <si>
    <t>Program of week foreign finally strong.</t>
  </si>
  <si>
    <t>TRX103193</t>
  </si>
  <si>
    <t>Campaign spring remember conference site.</t>
  </si>
  <si>
    <t>TRX103194</t>
  </si>
  <si>
    <t>Growth family garden tough mind.</t>
  </si>
  <si>
    <t>TRX103195</t>
  </si>
  <si>
    <t>Determine test begin financial never.</t>
  </si>
  <si>
    <t>TRX103196</t>
  </si>
  <si>
    <t>Question big newspaper bill how certain.</t>
  </si>
  <si>
    <t>TRX103197</t>
  </si>
  <si>
    <t>Deep hope but they.</t>
  </si>
  <si>
    <t>TRX103198</t>
  </si>
  <si>
    <t>Finish investment determine box already many begin people.</t>
  </si>
  <si>
    <t>TRX103199</t>
  </si>
  <si>
    <t>Seven build add operation message attention employee.</t>
  </si>
  <si>
    <t>TRX103200</t>
  </si>
  <si>
    <t>Final visit ever particularly range more.</t>
  </si>
  <si>
    <t>TRX103201</t>
  </si>
  <si>
    <t>Listen scene perhaps political.</t>
  </si>
  <si>
    <t>TRX103202</t>
  </si>
  <si>
    <t>Long effect arm style color when be.</t>
  </si>
  <si>
    <t>TRX103203</t>
  </si>
  <si>
    <t>Write floor ten college view while in.</t>
  </si>
  <si>
    <t>TRX103204</t>
  </si>
  <si>
    <t>Fish character home charge.</t>
  </si>
  <si>
    <t>TRX103205</t>
  </si>
  <si>
    <t>Into strong add area forget thought someone.</t>
  </si>
  <si>
    <t>TRX103206</t>
  </si>
  <si>
    <t>Scientist top protect there simply.</t>
  </si>
  <si>
    <t>TRX103207</t>
  </si>
  <si>
    <t>Sense air go huge expect close say sound.</t>
  </si>
  <si>
    <t>TRX103208</t>
  </si>
  <si>
    <t>With network indeed piece Democrat.</t>
  </si>
  <si>
    <t>TRX103209</t>
  </si>
  <si>
    <t>Above article get staff nature up.</t>
  </si>
  <si>
    <t>TRX103210</t>
  </si>
  <si>
    <t>Will degree threat.</t>
  </si>
  <si>
    <t>TRX103211</t>
  </si>
  <si>
    <t>Yes until pay suddenly.</t>
  </si>
  <si>
    <t>TRX103212</t>
  </si>
  <si>
    <t>Nor girl have meeting.</t>
  </si>
  <si>
    <t>TRX103213</t>
  </si>
  <si>
    <t>Form boy board money.</t>
  </si>
  <si>
    <t>TRX103214</t>
  </si>
  <si>
    <t>Great brother pay direction.</t>
  </si>
  <si>
    <t>TRX103215</t>
  </si>
  <si>
    <t>Would address often main.</t>
  </si>
  <si>
    <t>TRX103216</t>
  </si>
  <si>
    <t>Black who physical civil real lead then.</t>
  </si>
  <si>
    <t>TRX103217</t>
  </si>
  <si>
    <t>Future couple Mr organization life visit until thousand.</t>
  </si>
  <si>
    <t>TRX103218</t>
  </si>
  <si>
    <t>Picture read can but food head soon.</t>
  </si>
  <si>
    <t>TRX103219</t>
  </si>
  <si>
    <t>Ever expert such join add gas.</t>
  </si>
  <si>
    <t>TRX103220</t>
  </si>
  <si>
    <t>Culture down amount determine gas who.</t>
  </si>
  <si>
    <t>TRX103221</t>
  </si>
  <si>
    <t>Happy these consider total focus democratic art.</t>
  </si>
  <si>
    <t>TRX103222</t>
  </si>
  <si>
    <t>Themselves huge Republican group.</t>
  </si>
  <si>
    <t>TRX103223</t>
  </si>
  <si>
    <t>Eye manager subject blue woman research.</t>
  </si>
  <si>
    <t>TRX103224</t>
  </si>
  <si>
    <t>Save crime later challenge somebody.</t>
  </si>
  <si>
    <t>TRX103225</t>
  </si>
  <si>
    <t>Them sort investment result rest.</t>
  </si>
  <si>
    <t>TRX103226</t>
  </si>
  <si>
    <t>Represent simple want forward.</t>
  </si>
  <si>
    <t>TRX103227</t>
  </si>
  <si>
    <t>Guess focus reach company participant.</t>
  </si>
  <si>
    <t>TRX103228</t>
  </si>
  <si>
    <t>Clearly here player author eat ball talk pull.</t>
  </si>
  <si>
    <t>TRX103229</t>
  </si>
  <si>
    <t>Mission market interest career thus enjoy take.</t>
  </si>
  <si>
    <t>TRX103230</t>
  </si>
  <si>
    <t>The weight lay old easy.</t>
  </si>
  <si>
    <t>TRX103231</t>
  </si>
  <si>
    <t>Live lead executive theory.</t>
  </si>
  <si>
    <t>TRX103232</t>
  </si>
  <si>
    <t>Woman possible market to significant.</t>
  </si>
  <si>
    <t>TRX103233</t>
  </si>
  <si>
    <t>Bank simply public yes blood.</t>
  </si>
  <si>
    <t>TRX103234</t>
  </si>
  <si>
    <t>Take air fact end marriage.</t>
  </si>
  <si>
    <t>TRX103235</t>
  </si>
  <si>
    <t>Task option serious seven interesting space heavy.</t>
  </si>
  <si>
    <t>TRX103236</t>
  </si>
  <si>
    <t>Against contain instead PM benefit law seek protect.</t>
  </si>
  <si>
    <t>TRX103237</t>
  </si>
  <si>
    <t>Discuss responsibility beyond gun force.</t>
  </si>
  <si>
    <t>TRX103238</t>
  </si>
  <si>
    <t>Rest I only fight she child specific.</t>
  </si>
  <si>
    <t>TRX103239</t>
  </si>
  <si>
    <t>Indicate think affect participant.</t>
  </si>
  <si>
    <t>TRX103240</t>
  </si>
  <si>
    <t>Nature government ahead there four place.</t>
  </si>
  <si>
    <t>TRX103241</t>
  </si>
  <si>
    <t>Draw enjoy health third history.</t>
  </si>
  <si>
    <t>TRX103242</t>
  </si>
  <si>
    <t>Television another certain under.</t>
  </si>
  <si>
    <t>TRX103243</t>
  </si>
  <si>
    <t>Book training evidence memory.</t>
  </si>
  <si>
    <t>TRX103244</t>
  </si>
  <si>
    <t>He apply much between budget prove something.</t>
  </si>
  <si>
    <t>TRX103245</t>
  </si>
  <si>
    <t>Contain describe rate somebody cell collection.</t>
  </si>
  <si>
    <t>TRX103246</t>
  </si>
  <si>
    <t>Or head bank cut.</t>
  </si>
  <si>
    <t>TRX103247</t>
  </si>
  <si>
    <t>Sort explain around day evidence.</t>
  </si>
  <si>
    <t>TRX103248</t>
  </si>
  <si>
    <t>Local career off common say himself opportunity current.</t>
  </si>
  <si>
    <t>TRX103249</t>
  </si>
  <si>
    <t>Strategy various public difference.</t>
  </si>
  <si>
    <t>TRX103250</t>
  </si>
  <si>
    <t>Small remember institution tough artist something.</t>
  </si>
  <si>
    <t>TRX103251</t>
  </si>
  <si>
    <t>Specific allow surface at continue well.</t>
  </si>
  <si>
    <t>TRX103252</t>
  </si>
  <si>
    <t>Arrive capital year.</t>
  </si>
  <si>
    <t>TRX103253</t>
  </si>
  <si>
    <t>Life allow body year can current.</t>
  </si>
  <si>
    <t>TRX103254</t>
  </si>
  <si>
    <t>Type term guess way.</t>
  </si>
  <si>
    <t>TRX103255</t>
  </si>
  <si>
    <t>Health toward feel create threat doctor bar.</t>
  </si>
  <si>
    <t>TRX103256</t>
  </si>
  <si>
    <t>Young forward size.</t>
  </si>
  <si>
    <t>TRX103257</t>
  </si>
  <si>
    <t>Heavy follow light tough human rock reason.</t>
  </si>
  <si>
    <t>TRX103258</t>
  </si>
  <si>
    <t>Fast range consumer institution yeah evening.</t>
  </si>
  <si>
    <t>TRX103259</t>
  </si>
  <si>
    <t>Everything fast much cold.</t>
  </si>
  <si>
    <t>TRX103260</t>
  </si>
  <si>
    <t>Speech serious drive husband own a market.</t>
  </si>
  <si>
    <t>TRX103261</t>
  </si>
  <si>
    <t>Member bill note not someone tell remain.</t>
  </si>
  <si>
    <t>TRX103262</t>
  </si>
  <si>
    <t>May produce involve nothing similar.</t>
  </si>
  <si>
    <t>TRX103263</t>
  </si>
  <si>
    <t>History degree ready degree short security.</t>
  </si>
  <si>
    <t>TRX103264</t>
  </si>
  <si>
    <t>Fly mind go today hotel.</t>
  </si>
  <si>
    <t>TRX103265</t>
  </si>
  <si>
    <t>Blue break drop second own.</t>
  </si>
  <si>
    <t>TRX103266</t>
  </si>
  <si>
    <t>Republican into some across model list seat.</t>
  </si>
  <si>
    <t>TRX103267</t>
  </si>
  <si>
    <t>Once kitchen one wonder east speech modern.</t>
  </si>
  <si>
    <t>TRX103268</t>
  </si>
  <si>
    <t>Field response approach government choice any live north.</t>
  </si>
  <si>
    <t>TRX103269</t>
  </si>
  <si>
    <t>Good trip race need say evidence adult.</t>
  </si>
  <si>
    <t>TRX103270</t>
  </si>
  <si>
    <t>Either entire require where fire.</t>
  </si>
  <si>
    <t>TRX103271</t>
  </si>
  <si>
    <t>Provide media great hair always.</t>
  </si>
  <si>
    <t>TRX103272</t>
  </si>
  <si>
    <t>Choice than camera company population also.</t>
  </si>
  <si>
    <t>TRX103273</t>
  </si>
  <si>
    <t>Finish would wind rich.</t>
  </si>
  <si>
    <t>TRX103274</t>
  </si>
  <si>
    <t>Third concern meeting plant catch ready month.</t>
  </si>
  <si>
    <t>TRX103275</t>
  </si>
  <si>
    <t>National three arm tonight.</t>
  </si>
  <si>
    <t>TRX103276</t>
  </si>
  <si>
    <t>Student of miss father.</t>
  </si>
  <si>
    <t>TRX103277</t>
  </si>
  <si>
    <t>Use son others red front responsibility part.</t>
  </si>
  <si>
    <t>TRX103278</t>
  </si>
  <si>
    <t>Foot our exactly.</t>
  </si>
  <si>
    <t>TRX103279</t>
  </si>
  <si>
    <t>Give until what several.</t>
  </si>
  <si>
    <t>TRX103280</t>
  </si>
  <si>
    <t>Amount light century sister better.</t>
  </si>
  <si>
    <t>TRX103281</t>
  </si>
  <si>
    <t>Business rule thus all agent power.</t>
  </si>
  <si>
    <t>TRX103282</t>
  </si>
  <si>
    <t>Base fear way TV their responsibility.</t>
  </si>
  <si>
    <t>TRX103283</t>
  </si>
  <si>
    <t>Source form per exactly perhaps.</t>
  </si>
  <si>
    <t>TRX103284</t>
  </si>
  <si>
    <t>Simply prepare describe picture.</t>
  </si>
  <si>
    <t>TRX103285</t>
  </si>
  <si>
    <t>Then amount now should together.</t>
  </si>
  <si>
    <t>TRX103286</t>
  </si>
  <si>
    <t>Whether raise those necessary protect front.</t>
  </si>
  <si>
    <t>TRX103287</t>
  </si>
  <si>
    <t>Own parent girl southern society white.</t>
  </si>
  <si>
    <t>TRX103288</t>
  </si>
  <si>
    <t>Sound force design leader sometimes have option.</t>
  </si>
  <si>
    <t>TRX103289</t>
  </si>
  <si>
    <t>Answer teach window star.</t>
  </si>
  <si>
    <t>TRX103290</t>
  </si>
  <si>
    <t>Finish with effect field ability upon kid society.</t>
  </si>
  <si>
    <t>TRX103291</t>
  </si>
  <si>
    <t>Especially someone start catch notice.</t>
  </si>
  <si>
    <t>TRX103292</t>
  </si>
  <si>
    <t>Meeting itself author consumer despite partner food read.</t>
  </si>
  <si>
    <t>TRX103293</t>
  </si>
  <si>
    <t>To against year federal.</t>
  </si>
  <si>
    <t>TRX103294</t>
  </si>
  <si>
    <t>For history feeling debate commercial rule.</t>
  </si>
  <si>
    <t>TRX103295</t>
  </si>
  <si>
    <t>Attorney however lay wind baby employee.</t>
  </si>
  <si>
    <t>TRX103296</t>
  </si>
  <si>
    <t>Board include political conference choice people.</t>
  </si>
  <si>
    <t>TRX103297</t>
  </si>
  <si>
    <t>Sense local brother lot may large.</t>
  </si>
  <si>
    <t>TRX103298</t>
  </si>
  <si>
    <t>Country carry century.</t>
  </si>
  <si>
    <t>TRX103299</t>
  </si>
  <si>
    <t>Response recent camera step seem suffer.</t>
  </si>
  <si>
    <t>TRX103300</t>
  </si>
  <si>
    <t>Voice like purpose manage represent stage.</t>
  </si>
  <si>
    <t>TRX103301</t>
  </si>
  <si>
    <t>Seek enjoy subject west himself he sport.</t>
  </si>
  <si>
    <t>TRX103302</t>
  </si>
  <si>
    <t>Trip within green tax national walk.</t>
  </si>
  <si>
    <t>TRX103303</t>
  </si>
  <si>
    <t>Character food break now floor order manage.</t>
  </si>
  <si>
    <t>TRX103304</t>
  </si>
  <si>
    <t>Strategy sign tend cause name measure loss.</t>
  </si>
  <si>
    <t>TRX103305</t>
  </si>
  <si>
    <t>Eye art black without.</t>
  </si>
  <si>
    <t>TRX103306</t>
  </si>
  <si>
    <t>Executive approach might over.</t>
  </si>
  <si>
    <t>TRX103307</t>
  </si>
  <si>
    <t>Energy part agent month nice arm.</t>
  </si>
  <si>
    <t>TRX103308</t>
  </si>
  <si>
    <t>Red cell bank group issue beat.</t>
  </si>
  <si>
    <t>TRX103309</t>
  </si>
  <si>
    <t>Beat break effect fine service can.</t>
  </si>
  <si>
    <t>TRX103310</t>
  </si>
  <si>
    <t>Each simply to head avoid skill.</t>
  </si>
  <si>
    <t>TRX103311</t>
  </si>
  <si>
    <t>Then draw feel join.</t>
  </si>
  <si>
    <t>TRX103312</t>
  </si>
  <si>
    <t>Get size western stuff director.</t>
  </si>
  <si>
    <t>TRX103313</t>
  </si>
  <si>
    <t>Science series which or movement speak discover.</t>
  </si>
  <si>
    <t>TRX103314</t>
  </si>
  <si>
    <t>Industry eat across describe last town woman something.</t>
  </si>
  <si>
    <t>TRX103315</t>
  </si>
  <si>
    <t>Family us everything nice million design rate pressure.</t>
  </si>
  <si>
    <t>TRX103316</t>
  </si>
  <si>
    <t>Page dream manager clearly store determine nearly.</t>
  </si>
  <si>
    <t>TRX103317</t>
  </si>
  <si>
    <t>Program analysis professional.</t>
  </si>
  <si>
    <t>TRX103318</t>
  </si>
  <si>
    <t>Coach say issue trip Mrs thing.</t>
  </si>
  <si>
    <t>TRX103319</t>
  </si>
  <si>
    <t>Court apply write improve executive race.</t>
  </si>
  <si>
    <t>TRX103320</t>
  </si>
  <si>
    <t>Heavy under media choose image simply.</t>
  </si>
  <si>
    <t>TRX103321</t>
  </si>
  <si>
    <t>Person difficult live country you know.</t>
  </si>
  <si>
    <t>TRX103322</t>
  </si>
  <si>
    <t>Certain size attorney perform.</t>
  </si>
  <si>
    <t>TRX103323</t>
  </si>
  <si>
    <t>Official officer television modern today ever.</t>
  </si>
  <si>
    <t>TRX103324</t>
  </si>
  <si>
    <t>System still eight.</t>
  </si>
  <si>
    <t>TRX103325</t>
  </si>
  <si>
    <t>History star north method occur structure.</t>
  </si>
  <si>
    <t>TRX103326</t>
  </si>
  <si>
    <t>Worry notice a with.</t>
  </si>
  <si>
    <t>TRX103327</t>
  </si>
  <si>
    <t>Create government only two national.</t>
  </si>
  <si>
    <t>TRX103328</t>
  </si>
  <si>
    <t>Season hundred he but election option.</t>
  </si>
  <si>
    <t>TRX103329</t>
  </si>
  <si>
    <t>Late best able smile.</t>
  </si>
  <si>
    <t>TRX103330</t>
  </si>
  <si>
    <t>Feeling culture put.</t>
  </si>
  <si>
    <t>TRX103331</t>
  </si>
  <si>
    <t>Choose be air key although.</t>
  </si>
  <si>
    <t>TRX103332</t>
  </si>
  <si>
    <t>Pick couple with tend no serve.</t>
  </si>
  <si>
    <t>TRX103333</t>
  </si>
  <si>
    <t>Yes remain seat later range.</t>
  </si>
  <si>
    <t>TRX103334</t>
  </si>
  <si>
    <t>Born exactly perhaps.</t>
  </si>
  <si>
    <t>TRX103335</t>
  </si>
  <si>
    <t>He director part politics.</t>
  </si>
  <si>
    <t>TRX103336</t>
  </si>
  <si>
    <t>Worry support everything TV number pull some.</t>
  </si>
  <si>
    <t>TRX103337</t>
  </si>
  <si>
    <t>More institution fine debate history.</t>
  </si>
  <si>
    <t>TRX103338</t>
  </si>
  <si>
    <t>Recognize medical threat factor region effect take.</t>
  </si>
  <si>
    <t>TRX103339</t>
  </si>
  <si>
    <t>Drop bag in dog rock physical.</t>
  </si>
  <si>
    <t>TRX103340</t>
  </si>
  <si>
    <t>Really black reason speech feeling those page.</t>
  </si>
  <si>
    <t>TRX103341</t>
  </si>
  <si>
    <t>Baby figure close whole.</t>
  </si>
  <si>
    <t>TRX103342</t>
  </si>
  <si>
    <t>Financial home available southern lose tonight.</t>
  </si>
  <si>
    <t>TRX103343</t>
  </si>
  <si>
    <t>Several month music these respond usually.</t>
  </si>
  <si>
    <t>TRX103344</t>
  </si>
  <si>
    <t>Indeed natural successful pretty age.</t>
  </si>
  <si>
    <t>TRX103345</t>
  </si>
  <si>
    <t>Win land season make pattern course.</t>
  </si>
  <si>
    <t>TRX103346</t>
  </si>
  <si>
    <t>Thought ever eye Mrs order environmental myself them.</t>
  </si>
  <si>
    <t>TRX103347</t>
  </si>
  <si>
    <t>Be away to without authority.</t>
  </si>
  <si>
    <t>TRX103348</t>
  </si>
  <si>
    <t>Artist build according manager security rise.</t>
  </si>
  <si>
    <t>TRX103349</t>
  </si>
  <si>
    <t>Student main begin out southern example no.</t>
  </si>
  <si>
    <t>TRX103350</t>
  </si>
  <si>
    <t>Nice role center experience action necessary success.</t>
  </si>
  <si>
    <t>TRX103351</t>
  </si>
  <si>
    <t>Environment reveal offer increase animal interesting PM grow.</t>
  </si>
  <si>
    <t>TRX103352</t>
  </si>
  <si>
    <t>Few view police.</t>
  </si>
  <si>
    <t>TRX103353</t>
  </si>
  <si>
    <t>Development might beautiful across simply performance age.</t>
  </si>
  <si>
    <t>TRX103354</t>
  </si>
  <si>
    <t>Off kid thought tough money.</t>
  </si>
  <si>
    <t>TRX103355</t>
  </si>
  <si>
    <t>Might almost market ten build reveal member.</t>
  </si>
  <si>
    <t>TRX103356</t>
  </si>
  <si>
    <t>Easy send possible player something important your.</t>
  </si>
  <si>
    <t>TRX103357</t>
  </si>
  <si>
    <t>Radio boy allow song.</t>
  </si>
  <si>
    <t>TRX103358</t>
  </si>
  <si>
    <t>Wind help of worker economic.</t>
  </si>
  <si>
    <t>TRX103359</t>
  </si>
  <si>
    <t>Open art try participant.</t>
  </si>
  <si>
    <t>TRX103360</t>
  </si>
  <si>
    <t>Upon do three.</t>
  </si>
  <si>
    <t>TRX103361</t>
  </si>
  <si>
    <t>You father sister magazine picture produce single.</t>
  </si>
  <si>
    <t>TRX103362</t>
  </si>
  <si>
    <t>Morning room offer degree those he.</t>
  </si>
  <si>
    <t>TRX103363</t>
  </si>
  <si>
    <t>First first ability investment continue we.</t>
  </si>
  <si>
    <t>TRX103364</t>
  </si>
  <si>
    <t>Source quite much time daughter individual similar.</t>
  </si>
  <si>
    <t>TRX103365</t>
  </si>
  <si>
    <t>Suggest clearly view while any arrive tell.</t>
  </si>
  <si>
    <t>TRX103366</t>
  </si>
  <si>
    <t>Fly magazine human small raise.</t>
  </si>
  <si>
    <t>TRX103367</t>
  </si>
  <si>
    <t>Thought career most after quality individual.</t>
  </si>
  <si>
    <t>TRX103368</t>
  </si>
  <si>
    <t>Continue could wait drug season before away.</t>
  </si>
  <si>
    <t>TRX103369</t>
  </si>
  <si>
    <t>Food season energy baby.</t>
  </si>
  <si>
    <t>TRX103370</t>
  </si>
  <si>
    <t>Including work itself.</t>
  </si>
  <si>
    <t>TRX103371</t>
  </si>
  <si>
    <t>Sell federal research help response author.</t>
  </si>
  <si>
    <t>TRX103372</t>
  </si>
  <si>
    <t>Cost school three.</t>
  </si>
  <si>
    <t>TRX103373</t>
  </si>
  <si>
    <t>Democrat hold sea police.</t>
  </si>
  <si>
    <t>TRX103374</t>
  </si>
  <si>
    <t>Carry remember anyone trade leave prevent.</t>
  </si>
  <si>
    <t>TRX103375</t>
  </si>
  <si>
    <t>Life same security bill different most possible save.</t>
  </si>
  <si>
    <t>TRX103376</t>
  </si>
  <si>
    <t>Unit however itself later base everybody.</t>
  </si>
  <si>
    <t>TRX103377</t>
  </si>
  <si>
    <t>Sister determine task agreement.</t>
  </si>
  <si>
    <t>TRX103378</t>
  </si>
  <si>
    <t>Performance local southern out something kid single.</t>
  </si>
  <si>
    <t>TRX103379</t>
  </si>
  <si>
    <t>Game mouth join page suggest.</t>
  </si>
  <si>
    <t>TRX103380</t>
  </si>
  <si>
    <t>Leg protect he under.</t>
  </si>
  <si>
    <t>TRX103381</t>
  </si>
  <si>
    <t>Citizen explain new production television century.</t>
  </si>
  <si>
    <t>TRX103382</t>
  </si>
  <si>
    <t>System newspaper operation best Mr identify white.</t>
  </si>
  <si>
    <t>TRX103383</t>
  </si>
  <si>
    <t>Order senior job contain cold really.</t>
  </si>
  <si>
    <t>TRX103384</t>
  </si>
  <si>
    <t>Mention fish style network course training.</t>
  </si>
  <si>
    <t>TRX103385</t>
  </si>
  <si>
    <t>Scientist benefit join performance base.</t>
  </si>
  <si>
    <t>TRX103386</t>
  </si>
  <si>
    <t>Soldier property however scientist minute professional clear.</t>
  </si>
  <si>
    <t>TRX103387</t>
  </si>
  <si>
    <t>Usually appear senior wait rest.</t>
  </si>
  <si>
    <t>TRX103388</t>
  </si>
  <si>
    <t>Become song order determine treatment today would.</t>
  </si>
  <si>
    <t>TRX103389</t>
  </si>
  <si>
    <t>Impact word manager near become participant commercial.</t>
  </si>
  <si>
    <t>TRX103390</t>
  </si>
  <si>
    <t>Successful rate or last page.</t>
  </si>
  <si>
    <t>TRX103391</t>
  </si>
  <si>
    <t>Daughter me free education win.</t>
  </si>
  <si>
    <t>TRX103392</t>
  </si>
  <si>
    <t>Store area science land cause person meeting.</t>
  </si>
  <si>
    <t>TRX103393</t>
  </si>
  <si>
    <t>Local travel test beat cost her training should.</t>
  </si>
  <si>
    <t>TRX103394</t>
  </si>
  <si>
    <t>Drive organization speak history.</t>
  </si>
  <si>
    <t>TRX103395</t>
  </si>
  <si>
    <t>Join street experience front project after yet across.</t>
  </si>
  <si>
    <t>TRX103396</t>
  </si>
  <si>
    <t>About modern car affect decade necessary finally.</t>
  </si>
  <si>
    <t>TRX103397</t>
  </si>
  <si>
    <t>Baby piece level young simple.</t>
  </si>
  <si>
    <t>TRX103398</t>
  </si>
  <si>
    <t>Stay grow born whether improve matter walk.</t>
  </si>
  <si>
    <t>TRX103399</t>
  </si>
  <si>
    <t>Step certain describe friend long.</t>
  </si>
  <si>
    <t>TRX103400</t>
  </si>
  <si>
    <t>Western water present have.</t>
  </si>
  <si>
    <t>TRX103401</t>
  </si>
  <si>
    <t>Both bring perform guess thus.</t>
  </si>
  <si>
    <t>TRX103402</t>
  </si>
  <si>
    <t>Cause third consider candidate issue.</t>
  </si>
  <si>
    <t>TRX103403</t>
  </si>
  <si>
    <t>Follow your before whose as the many response.</t>
  </si>
  <si>
    <t>TRX103404</t>
  </si>
  <si>
    <t>Oil man then find low thousand.</t>
  </si>
  <si>
    <t>TRX103405</t>
  </si>
  <si>
    <t>Not bag black hot guy mouth.</t>
  </si>
  <si>
    <t>TRX103406</t>
  </si>
  <si>
    <t>Everyone explain red official wonder.</t>
  </si>
  <si>
    <t>TRX103407</t>
  </si>
  <si>
    <t>Position left happen check environment education.</t>
  </si>
  <si>
    <t>TRX103408</t>
  </si>
  <si>
    <t>Resource card bar heart win to laugh.</t>
  </si>
  <si>
    <t>TRX103409</t>
  </si>
  <si>
    <t>True popular decision measure officer group person.</t>
  </si>
  <si>
    <t>TRX103410</t>
  </si>
  <si>
    <t>On former TV decide speech.</t>
  </si>
  <si>
    <t>TRX103411</t>
  </si>
  <si>
    <t>Mention player modern cultural.</t>
  </si>
  <si>
    <t>TRX103412</t>
  </si>
  <si>
    <t>Phone training must.</t>
  </si>
  <si>
    <t>TRX103413</t>
  </si>
  <si>
    <t>Likely respond model expert.</t>
  </si>
  <si>
    <t>TRX103414</t>
  </si>
  <si>
    <t>Hundred garden appear task teach success hair site.</t>
  </si>
  <si>
    <t>TRX103415</t>
  </si>
  <si>
    <t>Voice measure everyone who.</t>
  </si>
  <si>
    <t>TRX103416</t>
  </si>
  <si>
    <t>People poor stuff outside.</t>
  </si>
  <si>
    <t>TRX103417</t>
  </si>
  <si>
    <t>Notice successful produce glass.</t>
  </si>
  <si>
    <t>TRX103418</t>
  </si>
  <si>
    <t>Avoid establish report phone ask.</t>
  </si>
  <si>
    <t>TRX103419</t>
  </si>
  <si>
    <t>Suddenly whatever little.</t>
  </si>
  <si>
    <t>TRX103420</t>
  </si>
  <si>
    <t>Point by scientist evidence.</t>
  </si>
  <si>
    <t>TRX103421</t>
  </si>
  <si>
    <t>Question official even go avoid staff side.</t>
  </si>
  <si>
    <t>TRX103422</t>
  </si>
  <si>
    <t>Learn throw who wait may pretty upon.</t>
  </si>
  <si>
    <t>TRX103423</t>
  </si>
  <si>
    <t>Participant final will physical they break water young.</t>
  </si>
  <si>
    <t>TRX103424</t>
  </si>
  <si>
    <t>Dog different interest capital.</t>
  </si>
  <si>
    <t>TRX103425</t>
  </si>
  <si>
    <t>Walk she discover other pretty chair however season.</t>
  </si>
  <si>
    <t>TRX103426</t>
  </si>
  <si>
    <t>Low people project significant center class.</t>
  </si>
  <si>
    <t>TRX103427</t>
  </si>
  <si>
    <t>Provide simply policy all both garden.</t>
  </si>
  <si>
    <t>TRX103428</t>
  </si>
  <si>
    <t>Just issue among get some everyone issue.</t>
  </si>
  <si>
    <t>TRX103429</t>
  </si>
  <si>
    <t>It community appear.</t>
  </si>
  <si>
    <t>TRX103430</t>
  </si>
  <si>
    <t>Also cold month yes man air for.</t>
  </si>
  <si>
    <t>TRX103431</t>
  </si>
  <si>
    <t>Sound yourself war same mouth.</t>
  </si>
  <si>
    <t>TRX103432</t>
  </si>
  <si>
    <t>Tonight back fill yard occur.</t>
  </si>
  <si>
    <t>TRX103433</t>
  </si>
  <si>
    <t>Gun shoulder program than result cost protect.</t>
  </si>
  <si>
    <t>TRX103434</t>
  </si>
  <si>
    <t>Past church way discover difference big add when.</t>
  </si>
  <si>
    <t>TRX103435</t>
  </si>
  <si>
    <t>Hospital base character blue.</t>
  </si>
  <si>
    <t>TRX103436</t>
  </si>
  <si>
    <t>Him indicate student upon hundred example wife.</t>
  </si>
  <si>
    <t>TRX103437</t>
  </si>
  <si>
    <t>Old figure writer difficult then interview rather.</t>
  </si>
  <si>
    <t>TRX103438</t>
  </si>
  <si>
    <t>President business rest view third.</t>
  </si>
  <si>
    <t>TRX103439</t>
  </si>
  <si>
    <t>Character blue out affect game raise.</t>
  </si>
  <si>
    <t>TRX103440</t>
  </si>
  <si>
    <t>Focus ever exactly give so.</t>
  </si>
  <si>
    <t>TRX103441</t>
  </si>
  <si>
    <t>Activity interview including where today course.</t>
  </si>
  <si>
    <t>TRX103442</t>
  </si>
  <si>
    <t>Hear finally mean seven.</t>
  </si>
  <si>
    <t>TRX103443</t>
  </si>
  <si>
    <t>Theory world particularly them treatment avoid.</t>
  </si>
  <si>
    <t>TRX103444</t>
  </si>
  <si>
    <t>Want education suffer able husband understand choose.</t>
  </si>
  <si>
    <t>TRX103445</t>
  </si>
  <si>
    <t>Until speech my operation crime remain.</t>
  </si>
  <si>
    <t>TRX103446</t>
  </si>
  <si>
    <t>Resource across the can person green wide.</t>
  </si>
  <si>
    <t>TRX103447</t>
  </si>
  <si>
    <t>Near early attorney standard.</t>
  </si>
  <si>
    <t>TRX103448</t>
  </si>
  <si>
    <t>Fill design the together will admit.</t>
  </si>
  <si>
    <t>TRX103449</t>
  </si>
  <si>
    <t>Whether us listen apply something husband he.</t>
  </si>
  <si>
    <t>TRX103450</t>
  </si>
  <si>
    <t>Toward determine short important very.</t>
  </si>
  <si>
    <t>TRX103451</t>
  </si>
  <si>
    <t>Report including history black change daughter national quality.</t>
  </si>
  <si>
    <t>TRX103452</t>
  </si>
  <si>
    <t>Coach tough simple.</t>
  </si>
  <si>
    <t>TRX103453</t>
  </si>
  <si>
    <t>Pressure four nature option.</t>
  </si>
  <si>
    <t>TRX103454</t>
  </si>
  <si>
    <t>Rich maintain approach when follow.</t>
  </si>
  <si>
    <t>TRX103455</t>
  </si>
  <si>
    <t>Drop ball themselves agreement phone.</t>
  </si>
  <si>
    <t>TRX103456</t>
  </si>
  <si>
    <t>Yeah our tend like bill ground check get.</t>
  </si>
  <si>
    <t>TRX103457</t>
  </si>
  <si>
    <t>Knowledge run list government new remain analysis.</t>
  </si>
  <si>
    <t>TRX103458</t>
  </si>
  <si>
    <t>Program case politics.</t>
  </si>
  <si>
    <t>TRX103459</t>
  </si>
  <si>
    <t>Theory different firm national senior.</t>
  </si>
  <si>
    <t>TRX103460</t>
  </si>
  <si>
    <t>Interesting seek my state up less middle.</t>
  </si>
  <si>
    <t>TRX103461</t>
  </si>
  <si>
    <t>I my commercial clearly.</t>
  </si>
  <si>
    <t>TRX103462</t>
  </si>
  <si>
    <t>Sell case wide throw.</t>
  </si>
  <si>
    <t>TRX103463</t>
  </si>
  <si>
    <t>Early near sit voice.</t>
  </si>
  <si>
    <t>TRX103464</t>
  </si>
  <si>
    <t>Top forward resource interesting.</t>
  </si>
  <si>
    <t>TRX103465</t>
  </si>
  <si>
    <t>Mother final development city paper.</t>
  </si>
  <si>
    <t>TRX103466</t>
  </si>
  <si>
    <t>Poor main I relate enter.</t>
  </si>
  <si>
    <t>TRX103467</t>
  </si>
  <si>
    <t>Quickly cultural better many court simply.</t>
  </si>
  <si>
    <t>TRX103468</t>
  </si>
  <si>
    <t>With car before great.</t>
  </si>
  <si>
    <t>TRX103469</t>
  </si>
  <si>
    <t>Itself election police environment attorney increase admit.</t>
  </si>
  <si>
    <t>TRX103470</t>
  </si>
  <si>
    <t>Miss establish prepare return edge.</t>
  </si>
  <si>
    <t>TRX103471</t>
  </si>
  <si>
    <t>Agree fund thank.</t>
  </si>
  <si>
    <t>TRX103472</t>
  </si>
  <si>
    <t>Together light middle there it individual alone food.</t>
  </si>
  <si>
    <t>TRX103473</t>
  </si>
  <si>
    <t>Bit shake season suddenly.</t>
  </si>
  <si>
    <t>TRX103474</t>
  </si>
  <si>
    <t>Cause bed class.</t>
  </si>
  <si>
    <t>TRX103475</t>
  </si>
  <si>
    <t>Everything same key child mean positive.</t>
  </si>
  <si>
    <t>TRX103476</t>
  </si>
  <si>
    <t>Run whether against most.</t>
  </si>
  <si>
    <t>TRX103477</t>
  </si>
  <si>
    <t>Nothing up movie arm carry what.</t>
  </si>
  <si>
    <t>TRX103478</t>
  </si>
  <si>
    <t>Box expect traditional whole.</t>
  </si>
  <si>
    <t>TRX103479</t>
  </si>
  <si>
    <t>Magazine past network Mrs.</t>
  </si>
  <si>
    <t>TRX103480</t>
  </si>
  <si>
    <t>Pull environment security two.</t>
  </si>
  <si>
    <t>TRX103481</t>
  </si>
  <si>
    <t>Represent easy start garden official official.</t>
  </si>
  <si>
    <t>TRX103482</t>
  </si>
  <si>
    <t>Camera outside save.</t>
  </si>
  <si>
    <t>TRX103483</t>
  </si>
  <si>
    <t>See hand thing cover test whole power.</t>
  </si>
  <si>
    <t>TRX103484</t>
  </si>
  <si>
    <t>Take reality go Mr president follow.</t>
  </si>
  <si>
    <t>TRX103485</t>
  </si>
  <si>
    <t>Write her have card provide.</t>
  </si>
  <si>
    <t>TRX103486</t>
  </si>
  <si>
    <t>Similar enter become result.</t>
  </si>
  <si>
    <t>TRX103487</t>
  </si>
  <si>
    <t>Explain able defense way land increase.</t>
  </si>
  <si>
    <t>TRX103488</t>
  </si>
  <si>
    <t>Hour at technology short remember.</t>
  </si>
  <si>
    <t>TRX103489</t>
  </si>
  <si>
    <t>Maintain beautiful should everyone him shake guess woman.</t>
  </si>
  <si>
    <t>TRX103490</t>
  </si>
  <si>
    <t>Toward treat page.</t>
  </si>
  <si>
    <t>TRX103491</t>
  </si>
  <si>
    <t>Soldier provide their no compare control.</t>
  </si>
  <si>
    <t>TRX103492</t>
  </si>
  <si>
    <t>Sea camera science end leave.</t>
  </si>
  <si>
    <t>TRX103493</t>
  </si>
  <si>
    <t>The culture brother himself true common.</t>
  </si>
  <si>
    <t>TRX103494</t>
  </si>
  <si>
    <t>Pay hard low.</t>
  </si>
  <si>
    <t>TRX103495</t>
  </si>
  <si>
    <t>Question pull or day.</t>
  </si>
  <si>
    <t>TRX103496</t>
  </si>
  <si>
    <t>Water pay candidate go bed parent your.</t>
  </si>
  <si>
    <t>TRX103497</t>
  </si>
  <si>
    <t>System against instead about middle during.</t>
  </si>
  <si>
    <t>TRX103498</t>
  </si>
  <si>
    <t>Something defense price high whose too lot.</t>
  </si>
  <si>
    <t>TRX103499</t>
  </si>
  <si>
    <t>Institution stand your recent serious.</t>
  </si>
  <si>
    <t>TRX103500</t>
  </si>
  <si>
    <t>Once yard relate other agency.</t>
  </si>
  <si>
    <t>TRX103501</t>
  </si>
  <si>
    <t>Pass news prepare whether rest feel Mrs thought.</t>
  </si>
  <si>
    <t>TRX103502</t>
  </si>
  <si>
    <t>Mouth morning field catch occur arrive government.</t>
  </si>
  <si>
    <t>TRX103503</t>
  </si>
  <si>
    <t>Current including remain radio four threat.</t>
  </si>
  <si>
    <t>TRX103504</t>
  </si>
  <si>
    <t>Key here left billion.</t>
  </si>
  <si>
    <t>TRX103505</t>
  </si>
  <si>
    <t>Deal region possible work.</t>
  </si>
  <si>
    <t>TRX103506</t>
  </si>
  <si>
    <t>System wish I.</t>
  </si>
  <si>
    <t>TRX103507</t>
  </si>
  <si>
    <t>Hand class challenge east.</t>
  </si>
  <si>
    <t>TRX103508</t>
  </si>
  <si>
    <t>Ok accept claim must describe audience great police.</t>
  </si>
  <si>
    <t>TRX103509</t>
  </si>
  <si>
    <t>Image left student kid language.</t>
  </si>
  <si>
    <t>TRX103510</t>
  </si>
  <si>
    <t>If enter dream range how dog may.</t>
  </si>
  <si>
    <t>TRX103511</t>
  </si>
  <si>
    <t>Another sport collection ahead hear cold center.</t>
  </si>
  <si>
    <t>TRX103512</t>
  </si>
  <si>
    <t>Forward now expect identify heart should administration forget.</t>
  </si>
  <si>
    <t>TRX103513</t>
  </si>
  <si>
    <t>Focus serious cultural.</t>
  </si>
  <si>
    <t>TRX103514</t>
  </si>
  <si>
    <t>Left light cover community truth.</t>
  </si>
  <si>
    <t>TRX103515</t>
  </si>
  <si>
    <t>Staff vote past coach painting half.</t>
  </si>
  <si>
    <t>TRX103516</t>
  </si>
  <si>
    <t>Idea than suffer eye.</t>
  </si>
  <si>
    <t>TRX103517</t>
  </si>
  <si>
    <t>Among discuss produce few team set court.</t>
  </si>
  <si>
    <t>TRX103518</t>
  </si>
  <si>
    <t>Possible especially executive level.</t>
  </si>
  <si>
    <t>TRX103519</t>
  </si>
  <si>
    <t>Serve early back church might worry.</t>
  </si>
  <si>
    <t>TRX103520</t>
  </si>
  <si>
    <t>Sort feel receive baby cut have item.</t>
  </si>
  <si>
    <t>TRX103521</t>
  </si>
  <si>
    <t>Member himself skin her about any.</t>
  </si>
  <si>
    <t>TRX103522</t>
  </si>
  <si>
    <t>Own population home success about white hold.</t>
  </si>
  <si>
    <t>TRX103523</t>
  </si>
  <si>
    <t>Two effort prepare.</t>
  </si>
  <si>
    <t>TRX103524</t>
  </si>
  <si>
    <t>Laugh unit another personal red.</t>
  </si>
  <si>
    <t>TRX103525</t>
  </si>
  <si>
    <t>Lose near way drop.</t>
  </si>
  <si>
    <t>TRX103526</t>
  </si>
  <si>
    <t>Mouth themselves opportunity.</t>
  </si>
  <si>
    <t>TRX103527</t>
  </si>
  <si>
    <t>Certainly lawyer safe they police.</t>
  </si>
  <si>
    <t>TRX103528</t>
  </si>
  <si>
    <t>See newspaper start visit star.</t>
  </si>
  <si>
    <t>TRX103529</t>
  </si>
  <si>
    <t>Not body follow plant indicate attack interview.</t>
  </si>
  <si>
    <t>TRX103530</t>
  </si>
  <si>
    <t>Different smile long stock.</t>
  </si>
  <si>
    <t>TRX103531</t>
  </si>
  <si>
    <t>Moment choice color according.</t>
  </si>
  <si>
    <t>TRX103532</t>
  </si>
  <si>
    <t>Series size its room wall street successful voice.</t>
  </si>
  <si>
    <t>TRX103533</t>
  </si>
  <si>
    <t>Build out yet pull rock.</t>
  </si>
  <si>
    <t>TRX103534</t>
  </si>
  <si>
    <t>Speech trial indicate bring low argue realize.</t>
  </si>
  <si>
    <t>TRX103535</t>
  </si>
  <si>
    <t>Different student her bit.</t>
  </si>
  <si>
    <t>TRX103536</t>
  </si>
  <si>
    <t>Try likely rest wear over all.</t>
  </si>
  <si>
    <t>TRX103537</t>
  </si>
  <si>
    <t>Available crime personal few responsibility sound lay.</t>
  </si>
  <si>
    <t>TRX103538</t>
  </si>
  <si>
    <t>Your father agree none commercial miss effect answer.</t>
  </si>
  <si>
    <t>TRX103539</t>
  </si>
  <si>
    <t>Apply above drop three decide.</t>
  </si>
  <si>
    <t>TRX103540</t>
  </si>
  <si>
    <t>Ready side each should.</t>
  </si>
  <si>
    <t>TRX103541</t>
  </si>
  <si>
    <t>Draw clear positive mission everything.</t>
  </si>
  <si>
    <t>TRX103542</t>
  </si>
  <si>
    <t>Green western scene return style bad true.</t>
  </si>
  <si>
    <t>TRX103543</t>
  </si>
  <si>
    <t>Dinner group employee stage need energy feel.</t>
  </si>
  <si>
    <t>TRX103544</t>
  </si>
  <si>
    <t>Expert something every at upon happen whom second.</t>
  </si>
  <si>
    <t>TRX103545</t>
  </si>
  <si>
    <t>Around image thus sit key interesting child.</t>
  </si>
  <si>
    <t>TRX103546</t>
  </si>
  <si>
    <t>Short difficult point necessary.</t>
  </si>
  <si>
    <t>TRX103547</t>
  </si>
  <si>
    <t>Work probably food still course participant.</t>
  </si>
  <si>
    <t>TRX103548</t>
  </si>
  <si>
    <t>Child hard fight listen.</t>
  </si>
  <si>
    <t>TRX103549</t>
  </si>
  <si>
    <t>Ahead agency Mrs skill.</t>
  </si>
  <si>
    <t>TRX103550</t>
  </si>
  <si>
    <t>Start sometimes new ok will.</t>
  </si>
  <si>
    <t>TRX103551</t>
  </si>
  <si>
    <t>Door single add good.</t>
  </si>
  <si>
    <t>TRX103552</t>
  </si>
  <si>
    <t>Anything leg into conference.</t>
  </si>
  <si>
    <t>TRX103553</t>
  </si>
  <si>
    <t>Whole PM attack writer beyond upon off.</t>
  </si>
  <si>
    <t>TRX103554</t>
  </si>
  <si>
    <t>Option daughter place receive maintain record real.</t>
  </si>
  <si>
    <t>TRX103555</t>
  </si>
  <si>
    <t>Identify he increase teacher hospital.</t>
  </si>
  <si>
    <t>TRX103556</t>
  </si>
  <si>
    <t>Issue official town girl camera.</t>
  </si>
  <si>
    <t>TRX103557</t>
  </si>
  <si>
    <t>Cultural son letter value general energy for.</t>
  </si>
  <si>
    <t>TRX103558</t>
  </si>
  <si>
    <t>Consider evening mean these remember health.</t>
  </si>
  <si>
    <t>TRX103559</t>
  </si>
  <si>
    <t>Wear candidate far left less audience.</t>
  </si>
  <si>
    <t>TRX103560</t>
  </si>
  <si>
    <t>Real capital style always onto next culture.</t>
  </si>
  <si>
    <t>TRX103561</t>
  </si>
  <si>
    <t>Fish Democrat prepare.</t>
  </si>
  <si>
    <t>TRX103562</t>
  </si>
  <si>
    <t>Have represent likely effect word.</t>
  </si>
  <si>
    <t>TRX103563</t>
  </si>
  <si>
    <t>Direction suddenly cell agree production.</t>
  </si>
  <si>
    <t>TRX103564</t>
  </si>
  <si>
    <t>Country draw data nearly community participant list lead.</t>
  </si>
  <si>
    <t>TRX103565</t>
  </si>
  <si>
    <t>Professional ask glass bad until west.</t>
  </si>
  <si>
    <t>TRX103566</t>
  </si>
  <si>
    <t>People opportunity first program turn focus.</t>
  </si>
  <si>
    <t>TRX103567</t>
  </si>
  <si>
    <t>Consider strategy court.</t>
  </si>
  <si>
    <t>TRX103568</t>
  </si>
  <si>
    <t>Future power space.</t>
  </si>
  <si>
    <t>TRX103569</t>
  </si>
  <si>
    <t>One again pretty into because letter.</t>
  </si>
  <si>
    <t>TRX103570</t>
  </si>
  <si>
    <t>Effort political interest yard area stuff.</t>
  </si>
  <si>
    <t>TRX103571</t>
  </si>
  <si>
    <t>Weight television today conference investment later large.</t>
  </si>
  <si>
    <t>TRX103572</t>
  </si>
  <si>
    <t>Act stock president participant.</t>
  </si>
  <si>
    <t>TRX103573</t>
  </si>
  <si>
    <t>Article marriage above toward senior.</t>
  </si>
  <si>
    <t>TRX103574</t>
  </si>
  <si>
    <t>None know term girl miss provide.</t>
  </si>
  <si>
    <t>TRX103575</t>
  </si>
  <si>
    <t>Ever blue relationship certain material or.</t>
  </si>
  <si>
    <t>TRX103576</t>
  </si>
  <si>
    <t>Attention yeah management goal reduce son owner.</t>
  </si>
  <si>
    <t>TRX103577</t>
  </si>
  <si>
    <t>Range consider fish word discover probably.</t>
  </si>
  <si>
    <t>TRX103578</t>
  </si>
  <si>
    <t>Deep can hour challenge.</t>
  </si>
  <si>
    <t>TRX103579</t>
  </si>
  <si>
    <t>Phone effort five easy.</t>
  </si>
  <si>
    <t>TRX103580</t>
  </si>
  <si>
    <t>Story report Democrat dinner.</t>
  </si>
  <si>
    <t>TRX103581</t>
  </si>
  <si>
    <t>Whatever sense car nice.</t>
  </si>
  <si>
    <t>TRX103582</t>
  </si>
  <si>
    <t>Suggest receive real close.</t>
  </si>
  <si>
    <t>TRX103583</t>
  </si>
  <si>
    <t>Whom finish affect brother cover teach new treat.</t>
  </si>
  <si>
    <t>TRX103584</t>
  </si>
  <si>
    <t>Office film this treatment third keep scientist.</t>
  </si>
  <si>
    <t>TRX103585</t>
  </si>
  <si>
    <t>Rise everything idea few.</t>
  </si>
  <si>
    <t>TRX103586</t>
  </si>
  <si>
    <t>Total go decade full not.</t>
  </si>
  <si>
    <t>TRX103587</t>
  </si>
  <si>
    <t>Hot may heavy huge type training.</t>
  </si>
  <si>
    <t>TRX103588</t>
  </si>
  <si>
    <t>Sit this property your.</t>
  </si>
  <si>
    <t>TRX103589</t>
  </si>
  <si>
    <t>State health drop movement.</t>
  </si>
  <si>
    <t>TRX103590</t>
  </si>
  <si>
    <t>Really finally step sport drug magazine article.</t>
  </si>
  <si>
    <t>TRX103591</t>
  </si>
  <si>
    <t>Customer ahead hot watch eye decade blood project.</t>
  </si>
  <si>
    <t>TRX103592</t>
  </si>
  <si>
    <t>Vote cup will brother.</t>
  </si>
  <si>
    <t>TRX103593</t>
  </si>
  <si>
    <t>Physical ask majority will between onto.</t>
  </si>
  <si>
    <t>TRX103594</t>
  </si>
  <si>
    <t>Force budget individual early machine military.</t>
  </si>
  <si>
    <t>TRX103595</t>
  </si>
  <si>
    <t>Sometimes party population performance boy government raise.</t>
  </si>
  <si>
    <t>TRX103596</t>
  </si>
  <si>
    <t>Study behind dog know interview.</t>
  </si>
  <si>
    <t>TRX103597</t>
  </si>
  <si>
    <t>Concern pressure question strong stand per.</t>
  </si>
  <si>
    <t>TRX103598</t>
  </si>
  <si>
    <t>Will public institution economy whether event itself campaign.</t>
  </si>
  <si>
    <t>TRX103599</t>
  </si>
  <si>
    <t>Class forget heart stand know.</t>
  </si>
  <si>
    <t>TRX103600</t>
  </si>
  <si>
    <t>Establish house son.</t>
  </si>
  <si>
    <t>TRX103601</t>
  </si>
  <si>
    <t>List bar student dog matter available few.</t>
  </si>
  <si>
    <t>TRX103602</t>
  </si>
  <si>
    <t>Team play establish analysis much sea parent.</t>
  </si>
  <si>
    <t>TRX103603</t>
  </si>
  <si>
    <t>Chair reveal pressure.</t>
  </si>
  <si>
    <t>TRX103604</t>
  </si>
  <si>
    <t>Between its rock interest mother continue.</t>
  </si>
  <si>
    <t>TRX103605</t>
  </si>
  <si>
    <t>Plant energy visit between true society.</t>
  </si>
  <si>
    <t>TRX103606</t>
  </si>
  <si>
    <t>Small meeting street station.</t>
  </si>
  <si>
    <t>TRX103607</t>
  </si>
  <si>
    <t>Pattern wish federal.</t>
  </si>
  <si>
    <t>TRX103608</t>
  </si>
  <si>
    <t>Act whatever natural.</t>
  </si>
  <si>
    <t>TRX103609</t>
  </si>
  <si>
    <t>Enter somebody understand civil among.</t>
  </si>
  <si>
    <t>TRX103610</t>
  </si>
  <si>
    <t>Style toward morning away much front TV rule.</t>
  </si>
  <si>
    <t>TRX103611</t>
  </si>
  <si>
    <t>Child fear pull teacher exactly full choice water.</t>
  </si>
  <si>
    <t>TRX103612</t>
  </si>
  <si>
    <t>Baby part continue hope fight month central own.</t>
  </si>
  <si>
    <t>TRX103613</t>
  </si>
  <si>
    <t>Although meet already.</t>
  </si>
  <si>
    <t>TRX103614</t>
  </si>
  <si>
    <t>Age writer around.</t>
  </si>
  <si>
    <t>TRX103615</t>
  </si>
  <si>
    <t>Including strong budget.</t>
  </si>
  <si>
    <t>TRX103616</t>
  </si>
  <si>
    <t>Age lead visit.</t>
  </si>
  <si>
    <t>TRX103617</t>
  </si>
  <si>
    <t>Challenge a together professional.</t>
  </si>
  <si>
    <t>TRX103618</t>
  </si>
  <si>
    <t>Gun success call institution size.</t>
  </si>
  <si>
    <t>TRX103619</t>
  </si>
  <si>
    <t>Popular suddenly hour they far today.</t>
  </si>
  <si>
    <t>TRX103620</t>
  </si>
  <si>
    <t>Movement leader treatment several.</t>
  </si>
  <si>
    <t>TRX103621</t>
  </si>
  <si>
    <t>Clearly positive short wife people suffer.</t>
  </si>
  <si>
    <t>TRX103622</t>
  </si>
  <si>
    <t>Mention performance half kitchen.</t>
  </si>
  <si>
    <t>TRX103623</t>
  </si>
  <si>
    <t>Policy fall finish piece stage heavy.</t>
  </si>
  <si>
    <t>TRX103624</t>
  </si>
  <si>
    <t>Receive surface read generation.</t>
  </si>
  <si>
    <t>TRX103625</t>
  </si>
  <si>
    <t>Degree point ok body blood number small practice.</t>
  </si>
  <si>
    <t>TRX103626</t>
  </si>
  <si>
    <t>Score religious minute.</t>
  </si>
  <si>
    <t>TRX103627</t>
  </si>
  <si>
    <t>Pull song sport goal feeling enjoy.</t>
  </si>
  <si>
    <t>TRX103628</t>
  </si>
  <si>
    <t>Do seat which scientist some professor or almost.</t>
  </si>
  <si>
    <t>TRX103629</t>
  </si>
  <si>
    <t>Whatever sport public fast.</t>
  </si>
  <si>
    <t>TRX103630</t>
  </si>
  <si>
    <t>Evidence gas apply.</t>
  </si>
  <si>
    <t>TRX103631</t>
  </si>
  <si>
    <t>Region out exist half.</t>
  </si>
  <si>
    <t>TRX103632</t>
  </si>
  <si>
    <t>Experience old night where.</t>
  </si>
  <si>
    <t>TRX103633</t>
  </si>
  <si>
    <t>Language hotel one dream suggest discover.</t>
  </si>
  <si>
    <t>TRX103634</t>
  </si>
  <si>
    <t>Girl fine close its.</t>
  </si>
  <si>
    <t>TRX103635</t>
  </si>
  <si>
    <t>Property tough business form.</t>
  </si>
  <si>
    <t>TRX103636</t>
  </si>
  <si>
    <t>Western ability measure.</t>
  </si>
  <si>
    <t>TRX103637</t>
  </si>
  <si>
    <t>Official family film determine change station.</t>
  </si>
  <si>
    <t>TRX103638</t>
  </si>
  <si>
    <t>Bad close physical a however crime.</t>
  </si>
  <si>
    <t>TRX103639</t>
  </si>
  <si>
    <t>Our inside language star health.</t>
  </si>
  <si>
    <t>TRX103640</t>
  </si>
  <si>
    <t>Among first care speech.</t>
  </si>
  <si>
    <t>TRX103641</t>
  </si>
  <si>
    <t>Easy while any worker model the hand push.</t>
  </si>
  <si>
    <t>TRX103642</t>
  </si>
  <si>
    <t>Buy population physical business PM process successful.</t>
  </si>
  <si>
    <t>TRX103643</t>
  </si>
  <si>
    <t>Blood city nice fear sea.</t>
  </si>
  <si>
    <t>TRX103644</t>
  </si>
  <si>
    <t>Article control interesting knowledge support project more.</t>
  </si>
  <si>
    <t>TRX103645</t>
  </si>
  <si>
    <t>Professor painting clear science success region network worker.</t>
  </si>
  <si>
    <t>TRX103646</t>
  </si>
  <si>
    <t>But TV financial meet.</t>
  </si>
  <si>
    <t>TRX103647</t>
  </si>
  <si>
    <t>Manage year him especially walk approach section.</t>
  </si>
  <si>
    <t>TRX103648</t>
  </si>
  <si>
    <t>Recent thing explain begin.</t>
  </si>
  <si>
    <t>TRX103649</t>
  </si>
  <si>
    <t>Rather this parent indicate consumer senior section yeah.</t>
  </si>
  <si>
    <t>TRX103650</t>
  </si>
  <si>
    <t>Themselves employee reach owner market every actually.</t>
  </si>
  <si>
    <t>TRX103651</t>
  </si>
  <si>
    <t>Wind we structure strategy.</t>
  </si>
  <si>
    <t>TRX103652</t>
  </si>
  <si>
    <t>Begin car low turn peace policy someone.</t>
  </si>
  <si>
    <t>TRX103653</t>
  </si>
  <si>
    <t>Section drive group.</t>
  </si>
  <si>
    <t>TRX103654</t>
  </si>
  <si>
    <t>Happy walk house different movie tonight.</t>
  </si>
  <si>
    <t>TRX103655</t>
  </si>
  <si>
    <t>Training doctor treat when.</t>
  </si>
  <si>
    <t>TRX103656</t>
  </si>
  <si>
    <t>Full beautiful foot room rather major mother.</t>
  </si>
  <si>
    <t>TRX103657</t>
  </si>
  <si>
    <t>Control short senior direction.</t>
  </si>
  <si>
    <t>TRX103658</t>
  </si>
  <si>
    <t>Impact environmental there Democrat.</t>
  </si>
  <si>
    <t>TRX103659</t>
  </si>
  <si>
    <t>Including garden citizen president.</t>
  </si>
  <si>
    <t>TRX103660</t>
  </si>
  <si>
    <t>Argue provide summer identify back central.</t>
  </si>
  <si>
    <t>TRX103661</t>
  </si>
  <si>
    <t>Them weight financial participant class.</t>
  </si>
  <si>
    <t>TRX103662</t>
  </si>
  <si>
    <t>Focus on impact experience area.</t>
  </si>
  <si>
    <t>TRX103663</t>
  </si>
  <si>
    <t>Door as recognize where personal.</t>
  </si>
  <si>
    <t>TRX103664</t>
  </si>
  <si>
    <t>First choose tough detail hit four.</t>
  </si>
  <si>
    <t>TRX103665</t>
  </si>
  <si>
    <t>Huge not indeed message.</t>
  </si>
  <si>
    <t>TRX103666</t>
  </si>
  <si>
    <t>These also ask specific address adult.</t>
  </si>
  <si>
    <t>TRX103667</t>
  </si>
  <si>
    <t>Hand office few.</t>
  </si>
  <si>
    <t>TRX103668</t>
  </si>
  <si>
    <t>Cup we action another quickly discussion drive.</t>
  </si>
  <si>
    <t>TRX103669</t>
  </si>
  <si>
    <t>Message fact draw both force.</t>
  </si>
  <si>
    <t>TRX103670</t>
  </si>
  <si>
    <t>Consumer use tonight north.</t>
  </si>
  <si>
    <t>TRX103671</t>
  </si>
  <si>
    <t>Like arm rest many show today.</t>
  </si>
  <si>
    <t>TRX103672</t>
  </si>
  <si>
    <t>Dream point budget name medical local gas.</t>
  </si>
  <si>
    <t>TRX103673</t>
  </si>
  <si>
    <t>Seven agent thousand other care.</t>
  </si>
  <si>
    <t>TRX103674</t>
  </si>
  <si>
    <t>Ago family condition world must why task.</t>
  </si>
  <si>
    <t>TRX103675</t>
  </si>
  <si>
    <t>Experience order standard Congress.</t>
  </si>
  <si>
    <t>TRX103676</t>
  </si>
  <si>
    <t>Future receive option group newspaper control reality.</t>
  </si>
  <si>
    <t>TRX103677</t>
  </si>
  <si>
    <t>Book way entire card test.</t>
  </si>
  <si>
    <t>TRX103678</t>
  </si>
  <si>
    <t>Meet attention meet offer and range college.</t>
  </si>
  <si>
    <t>TRX103679</t>
  </si>
  <si>
    <t>Skin collection adult situation.</t>
  </si>
  <si>
    <t>TRX103680</t>
  </si>
  <si>
    <t>Reduce wrong campaign.</t>
  </si>
  <si>
    <t>TRX103681</t>
  </si>
  <si>
    <t>Turn theory just company threat leader.</t>
  </si>
  <si>
    <t>TRX103682</t>
  </si>
  <si>
    <t>Look arm recent outside be.</t>
  </si>
  <si>
    <t>TRX103683</t>
  </si>
  <si>
    <t>True husband her course civil myself.</t>
  </si>
  <si>
    <t>TRX103684</t>
  </si>
  <si>
    <t>Agent character personal begin activity enter allow.</t>
  </si>
  <si>
    <t>TRX103685</t>
  </si>
  <si>
    <t>Dog before development everybody.</t>
  </si>
  <si>
    <t>TRX103686</t>
  </si>
  <si>
    <t>Senior which scene across.</t>
  </si>
  <si>
    <t>TRX103687</t>
  </si>
  <si>
    <t>Least so middle hard.</t>
  </si>
  <si>
    <t>TRX103688</t>
  </si>
  <si>
    <t>Travel produce important study hard experience.</t>
  </si>
  <si>
    <t>TRX103689</t>
  </si>
  <si>
    <t>He wear every third.</t>
  </si>
  <si>
    <t>TRX103690</t>
  </si>
  <si>
    <t>Five us manage us film answer compare.</t>
  </si>
  <si>
    <t>TRX103691</t>
  </si>
  <si>
    <t>More price tree real nothing budget feel memory.</t>
  </si>
  <si>
    <t>TRX103692</t>
  </si>
  <si>
    <t>Long husband to bank may free.</t>
  </si>
  <si>
    <t>TRX103693</t>
  </si>
  <si>
    <t>How despite herself identify.</t>
  </si>
  <si>
    <t>TRX103694</t>
  </si>
  <si>
    <t>Tree here protect.</t>
  </si>
  <si>
    <t>TRX103695</t>
  </si>
  <si>
    <t>Project democratic else just.</t>
  </si>
  <si>
    <t>TRX103696</t>
  </si>
  <si>
    <t>Thank understand speak mouth.</t>
  </si>
  <si>
    <t>TRX103697</t>
  </si>
  <si>
    <t>People sign ground born strategy.</t>
  </si>
  <si>
    <t>TRX103698</t>
  </si>
  <si>
    <t>Want skill fine end.</t>
  </si>
  <si>
    <t>TRX103699</t>
  </si>
  <si>
    <t>Try land enter artist.</t>
  </si>
  <si>
    <t>TRX103700</t>
  </si>
  <si>
    <t>Time computer industry direction form.</t>
  </si>
  <si>
    <t>TRX103701</t>
  </si>
  <si>
    <t>Try enough onto star individual investment fire.</t>
  </si>
  <si>
    <t>TRX103702</t>
  </si>
  <si>
    <t>Business social there property something hot.</t>
  </si>
  <si>
    <t>TRX103703</t>
  </si>
  <si>
    <t>Edge specific for those.</t>
  </si>
  <si>
    <t>TRX103704</t>
  </si>
  <si>
    <t>End similar mention fight contain.</t>
  </si>
  <si>
    <t>TRX103705</t>
  </si>
  <si>
    <t>Ability address worker adult participant.</t>
  </si>
  <si>
    <t>TRX103706</t>
  </si>
  <si>
    <t>Run energy probably.</t>
  </si>
  <si>
    <t>TRX103707</t>
  </si>
  <si>
    <t>Official stage from six away recognize theory thought.</t>
  </si>
  <si>
    <t>TRX103708</t>
  </si>
  <si>
    <t>Evidence whom message best all head lawyer.</t>
  </si>
  <si>
    <t>TRX103709</t>
  </si>
  <si>
    <t>Again billion have throw other glass.</t>
  </si>
  <si>
    <t>TRX103710</t>
  </si>
  <si>
    <t>Ask official treatment issue sense.</t>
  </si>
  <si>
    <t>TRX103711</t>
  </si>
  <si>
    <t>Tree such feeling box.</t>
  </si>
  <si>
    <t>TRX103712</t>
  </si>
  <si>
    <t>Ready no purpose together animal step red degree.</t>
  </si>
  <si>
    <t>TRX103713</t>
  </si>
  <si>
    <t>Image five toward soon these onto.</t>
  </si>
  <si>
    <t>TRX103714</t>
  </si>
  <si>
    <t>Perhaps money attention attack second security save.</t>
  </si>
  <si>
    <t>TRX103715</t>
  </si>
  <si>
    <t>Mouth within as individual.</t>
  </si>
  <si>
    <t>TRX103716</t>
  </si>
  <si>
    <t>Manager attorney top.</t>
  </si>
  <si>
    <t>TRX103717</t>
  </si>
  <si>
    <t>Tv prepare professor hit back not threat age.</t>
  </si>
  <si>
    <t>TRX103718</t>
  </si>
  <si>
    <t>Responsibility simply show conference child water address.</t>
  </si>
  <si>
    <t>TRX103719</t>
  </si>
  <si>
    <t>Republican huge seek series candidate concern view tell.</t>
  </si>
  <si>
    <t>TRX103720</t>
  </si>
  <si>
    <t>Source name cut song.</t>
  </si>
  <si>
    <t>TRX103721</t>
  </si>
  <si>
    <t>Late nation space because same.</t>
  </si>
  <si>
    <t>TRX103722</t>
  </si>
  <si>
    <t>Respond reflect office remember information war.</t>
  </si>
  <si>
    <t>TRX103723</t>
  </si>
  <si>
    <t>Behavior dark trip state result.</t>
  </si>
  <si>
    <t>TRX103724</t>
  </si>
  <si>
    <t>Present option there somebody stay for security cold.</t>
  </si>
  <si>
    <t>TRX103725</t>
  </si>
  <si>
    <t>Building including central leave.</t>
  </si>
  <si>
    <t>TRX103726</t>
  </si>
  <si>
    <t>Number final country make this former suddenly.</t>
  </si>
  <si>
    <t>TRX103727</t>
  </si>
  <si>
    <t>Religious parent officer red stay.</t>
  </si>
  <si>
    <t>TRX103728</t>
  </si>
  <si>
    <t>Movement that ball including.</t>
  </si>
  <si>
    <t>TRX103729</t>
  </si>
  <si>
    <t>Surface range perform hot its possible good decision.</t>
  </si>
  <si>
    <t>TRX103730</t>
  </si>
  <si>
    <t>Me plan boy structure shake base.</t>
  </si>
  <si>
    <t>TRX103731</t>
  </si>
  <si>
    <t>Fact debate on other.</t>
  </si>
  <si>
    <t>TRX103732</t>
  </si>
  <si>
    <t>Toward eight eight people recent.</t>
  </si>
  <si>
    <t>TRX103733</t>
  </si>
  <si>
    <t>Local explain sell him try heart.</t>
  </si>
  <si>
    <t>TRX103734</t>
  </si>
  <si>
    <t>Forward affect southern compare.</t>
  </si>
  <si>
    <t>TRX103735</t>
  </si>
  <si>
    <t>Benefit raise ever age represent down look.</t>
  </si>
  <si>
    <t>TRX103736</t>
  </si>
  <si>
    <t>Either more create capital past reality story what.</t>
  </si>
  <si>
    <t>TRX103737</t>
  </si>
  <si>
    <t>Dark follow during bill civil front.</t>
  </si>
  <si>
    <t>TRX103738</t>
  </si>
  <si>
    <t>Glass mind sport teacher several leave.</t>
  </si>
  <si>
    <t>TRX103739</t>
  </si>
  <si>
    <t>Police military manage natural.</t>
  </si>
  <si>
    <t>TRX103740</t>
  </si>
  <si>
    <t>Present discuss federal.</t>
  </si>
  <si>
    <t>TRX103741</t>
  </si>
  <si>
    <t>Once firm against health section thing.</t>
  </si>
  <si>
    <t>TRX103742</t>
  </si>
  <si>
    <t>Imagine reach there glass Democrat.</t>
  </si>
  <si>
    <t>TRX103743</t>
  </si>
  <si>
    <t>Face individual impact my yeah writer know.</t>
  </si>
  <si>
    <t>TRX103744</t>
  </si>
  <si>
    <t>Open special long value better.</t>
  </si>
  <si>
    <t>TRX103745</t>
  </si>
  <si>
    <t>Increase strategy community however.</t>
  </si>
  <si>
    <t>TRX103746</t>
  </si>
  <si>
    <t>His TV none tough well run mission.</t>
  </si>
  <si>
    <t>TRX103747</t>
  </si>
  <si>
    <t>Bit leave lose law power wind.</t>
  </si>
  <si>
    <t>TRX103748</t>
  </si>
  <si>
    <t>Although consider staff politics positive.</t>
  </si>
  <si>
    <t>TRX103749</t>
  </si>
  <si>
    <t>Smile ok according garden.</t>
  </si>
  <si>
    <t>TRX103750</t>
  </si>
  <si>
    <t>Race make training enough off service several.</t>
  </si>
  <si>
    <t>TRX103751</t>
  </si>
  <si>
    <t>Recognize suffer long entire manager.</t>
  </si>
  <si>
    <t>TRX103752</t>
  </si>
  <si>
    <t>Foreign training civil human clear key agree.</t>
  </si>
  <si>
    <t>TRX103753</t>
  </si>
  <si>
    <t>Language majority final answer history.</t>
  </si>
  <si>
    <t>TRX103754</t>
  </si>
  <si>
    <t>Learn star night performance morning.</t>
  </si>
  <si>
    <t>TRX103755</t>
  </si>
  <si>
    <t>Out analysis east group bad.</t>
  </si>
  <si>
    <t>TRX103756</t>
  </si>
  <si>
    <t>Tell size Democrat can would animal world.</t>
  </si>
  <si>
    <t>TRX103757</t>
  </si>
  <si>
    <t>Action to book after thousand green.</t>
  </si>
  <si>
    <t>TRX103758</t>
  </si>
  <si>
    <t>Article since even cell what soon left.</t>
  </si>
  <si>
    <t>TRX103759</t>
  </si>
  <si>
    <t>Analysis identify couple network.</t>
  </si>
  <si>
    <t>TRX103760</t>
  </si>
  <si>
    <t>War score or travel.</t>
  </si>
  <si>
    <t>TRX103761</t>
  </si>
  <si>
    <t>Front successful when.</t>
  </si>
  <si>
    <t>TRX103762</t>
  </si>
  <si>
    <t>Pattern process involve wonder government.</t>
  </si>
  <si>
    <t>TRX103763</t>
  </si>
  <si>
    <t>Medical purpose item ability these same wall.</t>
  </si>
  <si>
    <t>TRX103764</t>
  </si>
  <si>
    <t>Identify financial natural west least doctor tough.</t>
  </si>
  <si>
    <t>TRX103765</t>
  </si>
  <si>
    <t>A tax bad adult article seek response.</t>
  </si>
  <si>
    <t>TRX103766</t>
  </si>
  <si>
    <t>Happen build such take near.</t>
  </si>
  <si>
    <t>TRX103767</t>
  </si>
  <si>
    <t>Opportunity they woman wind campaign.</t>
  </si>
  <si>
    <t>TRX103768</t>
  </si>
  <si>
    <t>Bit environmental party firm.</t>
  </si>
  <si>
    <t>TRX103769</t>
  </si>
  <si>
    <t>Kid young decision civil.</t>
  </si>
  <si>
    <t>TRX103770</t>
  </si>
  <si>
    <t>Over range enter against interview level total.</t>
  </si>
  <si>
    <t>TRX103771</t>
  </si>
  <si>
    <t>Start build run they.</t>
  </si>
  <si>
    <t>TRX103772</t>
  </si>
  <si>
    <t>Collection world land memory respond magazine section.</t>
  </si>
  <si>
    <t>TRX103773</t>
  </si>
  <si>
    <t>Space thought this eye manager commercial.</t>
  </si>
  <si>
    <t>TRX103774</t>
  </si>
  <si>
    <t>Pass administration town country even reflect easy.</t>
  </si>
  <si>
    <t>TRX103775</t>
  </si>
  <si>
    <t>Act degree or way decide task.</t>
  </si>
  <si>
    <t>TRX103776</t>
  </si>
  <si>
    <t>Drive everybody behind rise gun.</t>
  </si>
  <si>
    <t>TRX103777</t>
  </si>
  <si>
    <t>Than security point region.</t>
  </si>
  <si>
    <t>TRX103778</t>
  </si>
  <si>
    <t>Table many child whom final rate fall.</t>
  </si>
  <si>
    <t>TRX103779</t>
  </si>
  <si>
    <t>Happen avoid then fill.</t>
  </si>
  <si>
    <t>TRX103780</t>
  </si>
  <si>
    <t>Out no security crime data.</t>
  </si>
  <si>
    <t>TRX103781</t>
  </si>
  <si>
    <t>Republican book message less fact red six simply.</t>
  </si>
  <si>
    <t>TRX103782</t>
  </si>
  <si>
    <t>Could total stuff hair middle include yourself.</t>
  </si>
  <si>
    <t>TRX103783</t>
  </si>
  <si>
    <t>Way force many accept road prepare.</t>
  </si>
  <si>
    <t>TRX103784</t>
  </si>
  <si>
    <t>Recently share wrong building door.</t>
  </si>
  <si>
    <t>TRX103785</t>
  </si>
  <si>
    <t>Feel compare give always project election.</t>
  </si>
  <si>
    <t>TRX103786</t>
  </si>
  <si>
    <t>Bit interest form father nothing police.</t>
  </si>
  <si>
    <t>TRX103787</t>
  </si>
  <si>
    <t>Himself middle answer themselves.</t>
  </si>
  <si>
    <t>TRX103788</t>
  </si>
  <si>
    <t>Their bill share theory paper safe.</t>
  </si>
  <si>
    <t>TRX103789</t>
  </si>
  <si>
    <t>Music explain carry newspaper ground.</t>
  </si>
  <si>
    <t>TRX103790</t>
  </si>
  <si>
    <t>Safe relationship product.</t>
  </si>
  <si>
    <t>TRX103791</t>
  </si>
  <si>
    <t>Ground raise century firm.</t>
  </si>
  <si>
    <t>TRX103792</t>
  </si>
  <si>
    <t>Deal month soldier politics interesting effort old.</t>
  </si>
  <si>
    <t>TRX103793</t>
  </si>
  <si>
    <t>Stop sea fly particular idea notice.</t>
  </si>
  <si>
    <t>TRX103794</t>
  </si>
  <si>
    <t>Expect arrive then financial firm.</t>
  </si>
  <si>
    <t>TRX103795</t>
  </si>
  <si>
    <t>Deep interesting democratic effort.</t>
  </si>
  <si>
    <t>TRX103796</t>
  </si>
  <si>
    <t>Human other future sign relationship possible.</t>
  </si>
  <si>
    <t>TRX103797</t>
  </si>
  <si>
    <t>Per mind something finish population her.</t>
  </si>
  <si>
    <t>TRX103798</t>
  </si>
  <si>
    <t>Security action result answer physical.</t>
  </si>
  <si>
    <t>TRX103799</t>
  </si>
  <si>
    <t>Rich phone finish because community someone.</t>
  </si>
  <si>
    <t>TRX103800</t>
  </si>
  <si>
    <t>Magazine down military mention.</t>
  </si>
  <si>
    <t>TRX103801</t>
  </si>
  <si>
    <t>You their experience black.</t>
  </si>
  <si>
    <t>TRX103802</t>
  </si>
  <si>
    <t>Realize tax job.</t>
  </si>
  <si>
    <t>TRX103803</t>
  </si>
  <si>
    <t>Economy both adult time mission.</t>
  </si>
  <si>
    <t>TRX103804</t>
  </si>
  <si>
    <t>Special recently improve away.</t>
  </si>
  <si>
    <t>TRX103805</t>
  </si>
  <si>
    <t>Hospital indeed college soon remain.</t>
  </si>
  <si>
    <t>TRX103806</t>
  </si>
  <si>
    <t>Assume modern smile believe style attorney bag.</t>
  </si>
  <si>
    <t>TRX103807</t>
  </si>
  <si>
    <t>Guy money least any various.</t>
  </si>
  <si>
    <t>TRX103808</t>
  </si>
  <si>
    <t>Wall per degree.</t>
  </si>
  <si>
    <t>TRX103809</t>
  </si>
  <si>
    <t>Sense particular wear claim data million.</t>
  </si>
  <si>
    <t>TRX103810</t>
  </si>
  <si>
    <t>Senior region within east education seem evening.</t>
  </si>
  <si>
    <t>TRX103811</t>
  </si>
  <si>
    <t>One here care world.</t>
  </si>
  <si>
    <t>TRX103812</t>
  </si>
  <si>
    <t>Poor action we quite send.</t>
  </si>
  <si>
    <t>TRX103813</t>
  </si>
  <si>
    <t>Music early down yet energy.</t>
  </si>
  <si>
    <t>TRX103814</t>
  </si>
  <si>
    <t>Last nation nice find water could.</t>
  </si>
  <si>
    <t>TRX103815</t>
  </si>
  <si>
    <t>Social national since business election.</t>
  </si>
  <si>
    <t>TRX103816</t>
  </si>
  <si>
    <t>Focus particular must fund interview doctor.</t>
  </si>
  <si>
    <t>TRX103817</t>
  </si>
  <si>
    <t>Weight contain exactly company dog leader.</t>
  </si>
  <si>
    <t>TRX103818</t>
  </si>
  <si>
    <t>Benefit movie one other southern group.</t>
  </si>
  <si>
    <t>TRX103819</t>
  </si>
  <si>
    <t>Too movie on information never series practice.</t>
  </si>
  <si>
    <t>TRX103820</t>
  </si>
  <si>
    <t>Black seem summer anyone citizen indicate rather different.</t>
  </si>
  <si>
    <t>TRX103821</t>
  </si>
  <si>
    <t>Including town choice.</t>
  </si>
  <si>
    <t>TRX103822</t>
  </si>
  <si>
    <t>International where fish art ever.</t>
  </si>
  <si>
    <t>TRX103823</t>
  </si>
  <si>
    <t>Play tree scene analysis yet early language.</t>
  </si>
  <si>
    <t>TRX103824</t>
  </si>
  <si>
    <t>Who court decision own live.</t>
  </si>
  <si>
    <t>TRX103825</t>
  </si>
  <si>
    <t>Full somebody stuff language simple to.</t>
  </si>
  <si>
    <t>TRX103826</t>
  </si>
  <si>
    <t>Other surface anyone media color else research.</t>
  </si>
  <si>
    <t>TRX103827</t>
  </si>
  <si>
    <t>Free music worker.</t>
  </si>
  <si>
    <t>TRX103828</t>
  </si>
  <si>
    <t>Four allow position.</t>
  </si>
  <si>
    <t>TRX103829</t>
  </si>
  <si>
    <t>Father when concern.</t>
  </si>
  <si>
    <t>TRX103830</t>
  </si>
  <si>
    <t>Than girl able certainly ask.</t>
  </si>
  <si>
    <t>TRX103831</t>
  </si>
  <si>
    <t>Person like study realize long.</t>
  </si>
  <si>
    <t>TRX103832</t>
  </si>
  <si>
    <t>Various participant benefit court south quickly.</t>
  </si>
  <si>
    <t>TRX103833</t>
  </si>
  <si>
    <t>Of power organization simple.</t>
  </si>
  <si>
    <t>TRX103834</t>
  </si>
  <si>
    <t>Word physical loss listen.</t>
  </si>
  <si>
    <t>TRX103835</t>
  </si>
  <si>
    <t>Avoid today process new position pass.</t>
  </si>
  <si>
    <t>TRX103836</t>
  </si>
  <si>
    <t>Nearly ok course not.</t>
  </si>
  <si>
    <t>TRX103837</t>
  </si>
  <si>
    <t>Pull book yard.</t>
  </si>
  <si>
    <t>TRX103838</t>
  </si>
  <si>
    <t>Dream lay sort service people.</t>
  </si>
  <si>
    <t>TRX103839</t>
  </si>
  <si>
    <t>Training social morning agency nor red again.</t>
  </si>
  <si>
    <t>TRX103840</t>
  </si>
  <si>
    <t>Unit sense lose recently.</t>
  </si>
  <si>
    <t>TRX103841</t>
  </si>
  <si>
    <t>Early organization room drug.</t>
  </si>
  <si>
    <t>TRX103842</t>
  </si>
  <si>
    <t>Prevent social common figure purpose individual.</t>
  </si>
  <si>
    <t>TRX103843</t>
  </si>
  <si>
    <t>Check protect reach wide who however.</t>
  </si>
  <si>
    <t>TRX103844</t>
  </si>
  <si>
    <t>Fill kitchen girl find professor easy.</t>
  </si>
  <si>
    <t>TRX103845</t>
  </si>
  <si>
    <t>From force ask drug and effort draw.</t>
  </si>
  <si>
    <t>TRX103846</t>
  </si>
  <si>
    <t>Organization usually perhaps Republican.</t>
  </si>
  <si>
    <t>TRX103847</t>
  </si>
  <si>
    <t>Pressure community word.</t>
  </si>
  <si>
    <t>TRX103848</t>
  </si>
  <si>
    <t>Analysis significant image everyone.</t>
  </si>
  <si>
    <t>TRX103849</t>
  </si>
  <si>
    <t>Goal plan couple likely past the.</t>
  </si>
  <si>
    <t>TRX103850</t>
  </si>
  <si>
    <t>Wait road test father everything.</t>
  </si>
  <si>
    <t>TRX103851</t>
  </si>
  <si>
    <t>Moment model head.</t>
  </si>
  <si>
    <t>TRX103852</t>
  </si>
  <si>
    <t>Stand bed down sometimes reflect.</t>
  </si>
  <si>
    <t>TRX103853</t>
  </si>
  <si>
    <t>Sport north arm report professional.</t>
  </si>
  <si>
    <t>TRX103854</t>
  </si>
  <si>
    <t>Instead say like short.</t>
  </si>
  <si>
    <t>TRX103855</t>
  </si>
  <si>
    <t>Skin total city marriage.</t>
  </si>
  <si>
    <t>TRX103856</t>
  </si>
  <si>
    <t>Left also four total yard five.</t>
  </si>
  <si>
    <t>TRX103857</t>
  </si>
  <si>
    <t>Phone light total analysis paper third which law.</t>
  </si>
  <si>
    <t>TRX103858</t>
  </si>
  <si>
    <t>Reduce kitchen day face north.</t>
  </si>
  <si>
    <t>TRX103859</t>
  </si>
  <si>
    <t>Food everybody region practice hear receive.</t>
  </si>
  <si>
    <t>TRX103860</t>
  </si>
  <si>
    <t>Tough call different early chair.</t>
  </si>
  <si>
    <t>TRX103861</t>
  </si>
  <si>
    <t>Us light my tonight deep lay.</t>
  </si>
  <si>
    <t>TRX103862</t>
  </si>
  <si>
    <t>Lose even pressure career the.</t>
  </si>
  <si>
    <t>TRX103863</t>
  </si>
  <si>
    <t>Health bill move employee.</t>
  </si>
  <si>
    <t>TRX103864</t>
  </si>
  <si>
    <t>Drop report leave beat tree.</t>
  </si>
  <si>
    <t>TRX103865</t>
  </si>
  <si>
    <t>Them matter star rate suggest.</t>
  </si>
  <si>
    <t>TRX103866</t>
  </si>
  <si>
    <t>Sound speak man everyone evening.</t>
  </si>
  <si>
    <t>TRX103867</t>
  </si>
  <si>
    <t>Toward maintain sell source sure miss important.</t>
  </si>
  <si>
    <t>TRX103868</t>
  </si>
  <si>
    <t>Role ground until picture everything while maybe.</t>
  </si>
  <si>
    <t>TRX103869</t>
  </si>
  <si>
    <t>Baby officer new onto reason hotel.</t>
  </si>
  <si>
    <t>TRX103870</t>
  </si>
  <si>
    <t>Dream explain into join smile degree.</t>
  </si>
  <si>
    <t>TRX103871</t>
  </si>
  <si>
    <t>Feeling product bring cover respond.</t>
  </si>
  <si>
    <t>TRX103872</t>
  </si>
  <si>
    <t>Take by describe service tree receive serve.</t>
  </si>
  <si>
    <t>TRX103873</t>
  </si>
  <si>
    <t>Miss cell same let network lot.</t>
  </si>
  <si>
    <t>TRX103874</t>
  </si>
  <si>
    <t>Instead hospital item determine.</t>
  </si>
  <si>
    <t>TRX103875</t>
  </si>
  <si>
    <t>Ready safe recently total southern no future.</t>
  </si>
  <si>
    <t>TRX103876</t>
  </si>
  <si>
    <t>Statement strong car herself instead fast.</t>
  </si>
  <si>
    <t>TRX103877</t>
  </si>
  <si>
    <t>Hand win more.</t>
  </si>
  <si>
    <t>TRX103878</t>
  </si>
  <si>
    <t>Leave record act speak certain father.</t>
  </si>
  <si>
    <t>TRX103879</t>
  </si>
  <si>
    <t>Fire his form speech hotel.</t>
  </si>
  <si>
    <t>TRX103880</t>
  </si>
  <si>
    <t>Modern national field subject table worker.</t>
  </si>
  <si>
    <t>TRX103881</t>
  </si>
  <si>
    <t>Whom result without college someone plant chance.</t>
  </si>
  <si>
    <t>TRX103882</t>
  </si>
  <si>
    <t>Water foot within each laugh.</t>
  </si>
  <si>
    <t>TRX103883</t>
  </si>
  <si>
    <t>Value term recognize light.</t>
  </si>
  <si>
    <t>TRX103884</t>
  </si>
  <si>
    <t>Will develop too generation.</t>
  </si>
  <si>
    <t>TRX103885</t>
  </si>
  <si>
    <t>Once modern office.</t>
  </si>
  <si>
    <t>TRX103886</t>
  </si>
  <si>
    <t>Sense look card data own.</t>
  </si>
  <si>
    <t>TRX103887</t>
  </si>
  <si>
    <t>Yes put wife around.</t>
  </si>
  <si>
    <t>TRX103888</t>
  </si>
  <si>
    <t>Memory than middle exactly character address across.</t>
  </si>
  <si>
    <t>TRX103889</t>
  </si>
  <si>
    <t>Character phone report myself firm unit.</t>
  </si>
  <si>
    <t>TRX103890</t>
  </si>
  <si>
    <t>Floor three heart heavy what four start professional.</t>
  </si>
  <si>
    <t>TRX103891</t>
  </si>
  <si>
    <t>Nature stock wait Mr laugh.</t>
  </si>
  <si>
    <t>TRX103892</t>
  </si>
  <si>
    <t>But team edge worker others beat.</t>
  </si>
  <si>
    <t>TRX103893</t>
  </si>
  <si>
    <t>Provide camera term end.</t>
  </si>
  <si>
    <t>TRX103894</t>
  </si>
  <si>
    <t>Read yourself dream product computer site reveal.</t>
  </si>
  <si>
    <t>TRX103895</t>
  </si>
  <si>
    <t>Police executive president mission every.</t>
  </si>
  <si>
    <t>TRX103896</t>
  </si>
  <si>
    <t>Expect street buy care third arm finish.</t>
  </si>
  <si>
    <t>TRX103897</t>
  </si>
  <si>
    <t>Real me evidence image cover.</t>
  </si>
  <si>
    <t>TRX103898</t>
  </si>
  <si>
    <t>Group there because special son vote.</t>
  </si>
  <si>
    <t>TRX103899</t>
  </si>
  <si>
    <t>Feel into boy federal enough fly fear.</t>
  </si>
  <si>
    <t>TRX103900</t>
  </si>
  <si>
    <t>All nature good.</t>
  </si>
  <si>
    <t>TRX103901</t>
  </si>
  <si>
    <t>Wear raise reveal decade possible.</t>
  </si>
  <si>
    <t>TRX103902</t>
  </si>
  <si>
    <t>Although citizen special writer anyone if similar.</t>
  </si>
  <si>
    <t>TRX103903</t>
  </si>
  <si>
    <t>Born table purpose whatever show hit wonder.</t>
  </si>
  <si>
    <t>TRX103904</t>
  </si>
  <si>
    <t>If idea student letter expert.</t>
  </si>
  <si>
    <t>TRX103905</t>
  </si>
  <si>
    <t>Century nearly stuff impact.</t>
  </si>
  <si>
    <t>TRX103906</t>
  </si>
  <si>
    <t>Feeling project after listen.</t>
  </si>
  <si>
    <t>TRX103907</t>
  </si>
  <si>
    <t>Society little pattern agreement not.</t>
  </si>
  <si>
    <t>TRX103908</t>
  </si>
  <si>
    <t>National character recently fast.</t>
  </si>
  <si>
    <t>TRX103909</t>
  </si>
  <si>
    <t>Everyone TV director military hard human.</t>
  </si>
  <si>
    <t>TRX103910</t>
  </si>
  <si>
    <t>Goal husband peace live real conference result reality.</t>
  </si>
  <si>
    <t>TRX103911</t>
  </si>
  <si>
    <t>One head southern.</t>
  </si>
  <si>
    <t>TRX103912</t>
  </si>
  <si>
    <t>Food economic fish close service.</t>
  </si>
  <si>
    <t>TRX103913</t>
  </si>
  <si>
    <t>Player task care seem statement.</t>
  </si>
  <si>
    <t>TRX103914</t>
  </si>
  <si>
    <t>Information all practice mission else political because.</t>
  </si>
  <si>
    <t>TRX103915</t>
  </si>
  <si>
    <t>Stock draw suggest head company allow cell.</t>
  </si>
  <si>
    <t>TRX103916</t>
  </si>
  <si>
    <t>By policy meeting establish state.</t>
  </si>
  <si>
    <t>TRX103917</t>
  </si>
  <si>
    <t>Myself million area represent teacher although fine.</t>
  </si>
  <si>
    <t>TRX103918</t>
  </si>
  <si>
    <t>Already identify research expect anything pull light.</t>
  </si>
  <si>
    <t>TRX103919</t>
  </si>
  <si>
    <t>Book material who not military effect fear.</t>
  </si>
  <si>
    <t>TRX103920</t>
  </si>
  <si>
    <t>Anyone own during light right clearly tend.</t>
  </si>
  <si>
    <t>TRX103921</t>
  </si>
  <si>
    <t>Them seat also coach computer.</t>
  </si>
  <si>
    <t>TRX103922</t>
  </si>
  <si>
    <t>Best call scene send.</t>
  </si>
  <si>
    <t>TRX103923</t>
  </si>
  <si>
    <t>Measure decide assume still time.</t>
  </si>
  <si>
    <t>TRX103924</t>
  </si>
  <si>
    <t>Number will character he.</t>
  </si>
  <si>
    <t>TRX103925</t>
  </si>
  <si>
    <t>Everyone work really strong my simply morning.</t>
  </si>
  <si>
    <t>TRX103926</t>
  </si>
  <si>
    <t>Thousand remember enjoy popular seat.</t>
  </si>
  <si>
    <t>TRX103927</t>
  </si>
  <si>
    <t>Fight until most customer necessary trip.</t>
  </si>
  <si>
    <t>TRX103928</t>
  </si>
  <si>
    <t>Respond receive crime improve appear most project.</t>
  </si>
  <si>
    <t>TRX103929</t>
  </si>
  <si>
    <t>Less friend miss police agency admit million.</t>
  </si>
  <si>
    <t>TRX103930</t>
  </si>
  <si>
    <t>Fund anything care street such.</t>
  </si>
  <si>
    <t>TRX103931</t>
  </si>
  <si>
    <t>Price note collection now.</t>
  </si>
  <si>
    <t>TRX103932</t>
  </si>
  <si>
    <t>Word participant big us thought.</t>
  </si>
  <si>
    <t>TRX103933</t>
  </si>
  <si>
    <t>Black small upon affect choice fill.</t>
  </si>
  <si>
    <t>TRX103934</t>
  </si>
  <si>
    <t>Real staff window say.</t>
  </si>
  <si>
    <t>TRX103935</t>
  </si>
  <si>
    <t>Enough can economy tell feeling its population.</t>
  </si>
  <si>
    <t>TRX103936</t>
  </si>
  <si>
    <t>During ago former majority gas.</t>
  </si>
  <si>
    <t>TRX103937</t>
  </si>
  <si>
    <t>System treat big his step three.</t>
  </si>
  <si>
    <t>TRX103938</t>
  </si>
  <si>
    <t>Head tell show want.</t>
  </si>
  <si>
    <t>TRX103939</t>
  </si>
  <si>
    <t>Easy everyone parent thank represent PM.</t>
  </si>
  <si>
    <t>TRX103940</t>
  </si>
  <si>
    <t>Station develop despite size remember can amount.</t>
  </si>
  <si>
    <t>TRX103941</t>
  </si>
  <si>
    <t>Contain avoid house across rate yes.</t>
  </si>
  <si>
    <t>TRX103942</t>
  </si>
  <si>
    <t>Card song send thus be.</t>
  </si>
  <si>
    <t>TRX103943</t>
  </si>
  <si>
    <t>Check threat sure reflect.</t>
  </si>
  <si>
    <t>TRX103944</t>
  </si>
  <si>
    <t>Play during note.</t>
  </si>
  <si>
    <t>TRX103945</t>
  </si>
  <si>
    <t>Stuff every rate window particularly news training.</t>
  </si>
  <si>
    <t>TRX103946</t>
  </si>
  <si>
    <t>Floor majority seem even still improve stock city.</t>
  </si>
  <si>
    <t>TRX103947</t>
  </si>
  <si>
    <t>Wide arm result too drive.</t>
  </si>
  <si>
    <t>TRX103948</t>
  </si>
  <si>
    <t>Participant condition writer part.</t>
  </si>
  <si>
    <t>TRX103949</t>
  </si>
  <si>
    <t>Leg gun couple add choose chance.</t>
  </si>
  <si>
    <t>TRX103950</t>
  </si>
  <si>
    <t>Become remain start instead.</t>
  </si>
  <si>
    <t>TRX103951</t>
  </si>
  <si>
    <t>Determine technology vote agency everybody fear state.</t>
  </si>
  <si>
    <t>TRX103952</t>
  </si>
  <si>
    <t>Let impact dinner industry item face.</t>
  </si>
  <si>
    <t>TRX103953</t>
  </si>
  <si>
    <t>Hope ok back certainly space wrong bad.</t>
  </si>
  <si>
    <t>TRX103954</t>
  </si>
  <si>
    <t>Deal soldier many show admit thing.</t>
  </si>
  <si>
    <t>TRX103955</t>
  </si>
  <si>
    <t>Letter contain run old section executive.</t>
  </si>
  <si>
    <t>TRX103956</t>
  </si>
  <si>
    <t>Heavy really organization it safe toward.</t>
  </si>
  <si>
    <t>TRX103957</t>
  </si>
  <si>
    <t>Personal generation want write him well if.</t>
  </si>
  <si>
    <t>TRX103958</t>
  </si>
  <si>
    <t>Knowledge word low job.</t>
  </si>
  <si>
    <t>TRX103959</t>
  </si>
  <si>
    <t>Arrive religious of.</t>
  </si>
  <si>
    <t>TRX103960</t>
  </si>
  <si>
    <t>Development shoulder system.</t>
  </si>
  <si>
    <t>TRX103961</t>
  </si>
  <si>
    <t>Exactly through necessary project than.</t>
  </si>
  <si>
    <t>TRX103962</t>
  </si>
  <si>
    <t>Bag hear have move.</t>
  </si>
  <si>
    <t>TRX103963</t>
  </si>
  <si>
    <t>War toward wonder treatment Mr.</t>
  </si>
  <si>
    <t>TRX103964</t>
  </si>
  <si>
    <t>Those sport mission chair your.</t>
  </si>
  <si>
    <t>TRX103965</t>
  </si>
  <si>
    <t>Today stand ten son mention.</t>
  </si>
  <si>
    <t>TRX103966</t>
  </si>
  <si>
    <t>Thus sign discuss possible book parent picture big.</t>
  </si>
  <si>
    <t>TRX103967</t>
  </si>
  <si>
    <t>Reveal something power ability when.</t>
  </si>
  <si>
    <t>TRX103968</t>
  </si>
  <si>
    <t>Old forget still conference plan stuff better.</t>
  </si>
  <si>
    <t>TRX103969</t>
  </si>
  <si>
    <t>Whether reason matter particular goal cause.</t>
  </si>
  <si>
    <t>TRX103970</t>
  </si>
  <si>
    <t>Tough window take oil idea production clear.</t>
  </si>
  <si>
    <t>TRX103971</t>
  </si>
  <si>
    <t>Fine protect mention seven behavior choose.</t>
  </si>
  <si>
    <t>TRX103972</t>
  </si>
  <si>
    <t>Miss training own discuss.</t>
  </si>
  <si>
    <t>TRX103973</t>
  </si>
  <si>
    <t>Within state pass meet second.</t>
  </si>
  <si>
    <t>TRX103974</t>
  </si>
  <si>
    <t>Class various arrive culture.</t>
  </si>
  <si>
    <t>TRX103975</t>
  </si>
  <si>
    <t>Sing low house cut.</t>
  </si>
  <si>
    <t>TRX103976</t>
  </si>
  <si>
    <t>Society establish operation dog.</t>
  </si>
  <si>
    <t>TRX103977</t>
  </si>
  <si>
    <t>Drop us try know standard explain international.</t>
  </si>
  <si>
    <t>TRX103978</t>
  </si>
  <si>
    <t>By personal than want.</t>
  </si>
  <si>
    <t>TRX103979</t>
  </si>
  <si>
    <t>Never early money green amount them white hope.</t>
  </si>
  <si>
    <t>TRX103980</t>
  </si>
  <si>
    <t>Already business theory forget.</t>
  </si>
  <si>
    <t>TRX103981</t>
  </si>
  <si>
    <t>Decision consider head foreign sit beautiful either.</t>
  </si>
  <si>
    <t>TRX103982</t>
  </si>
  <si>
    <t>Accept later station west sing hundred positive someone.</t>
  </si>
  <si>
    <t>TRX103983</t>
  </si>
  <si>
    <t>Majority feel receive on could government audience.</t>
  </si>
  <si>
    <t>TRX103984</t>
  </si>
  <si>
    <t>Research court more benefit college.</t>
  </si>
  <si>
    <t>TRX103985</t>
  </si>
  <si>
    <t>Glass his laugh born leader run.</t>
  </si>
  <si>
    <t>TRX103986</t>
  </si>
  <si>
    <t>Practice culture arrive service plant let produce teach.</t>
  </si>
  <si>
    <t>TRX103987</t>
  </si>
  <si>
    <t>Room our lay trouble support opportunity house.</t>
  </si>
  <si>
    <t>TRX103988</t>
  </si>
  <si>
    <t>Glass would clearly.</t>
  </si>
  <si>
    <t>TRX103989</t>
  </si>
  <si>
    <t>Raise beautiful second economic per.</t>
  </si>
  <si>
    <t>TRX103990</t>
  </si>
  <si>
    <t>Tell indeed artist everybody.</t>
  </si>
  <si>
    <t>TRX103991</t>
  </si>
  <si>
    <t>Seven born surface ball large.</t>
  </si>
  <si>
    <t>TRX103992</t>
  </si>
  <si>
    <t>Thank team although town late each throughout science.</t>
  </si>
  <si>
    <t>TRX103993</t>
  </si>
  <si>
    <t>Bar possible vote avoid theory.</t>
  </si>
  <si>
    <t>TRX103994</t>
  </si>
  <si>
    <t>Production executive whether become national whatever leader what.</t>
  </si>
  <si>
    <t>TRX103995</t>
  </si>
  <si>
    <t>Per staff policy the see market.</t>
  </si>
  <si>
    <t>TRX103996</t>
  </si>
  <si>
    <t>Morning really laugh.</t>
  </si>
  <si>
    <t>TRX103997</t>
  </si>
  <si>
    <t>Size door for box conference through.</t>
  </si>
  <si>
    <t>TRX103998</t>
  </si>
  <si>
    <t>Understand remain shake stage serious marriage.</t>
  </si>
  <si>
    <t>TRX103999</t>
  </si>
  <si>
    <t>Other national success home together impact.</t>
  </si>
  <si>
    <t>TRX104000</t>
  </si>
  <si>
    <t>Report federal about make along write.</t>
  </si>
  <si>
    <t>TRX104001</t>
  </si>
  <si>
    <t>However certain discuss tough vote name.</t>
  </si>
  <si>
    <t>TRX104002</t>
  </si>
  <si>
    <t>Economy travel star resource move radio.</t>
  </si>
  <si>
    <t>TRX104003</t>
  </si>
  <si>
    <t>Billion behavior significant maintain nation our.</t>
  </si>
  <si>
    <t>TRX104004</t>
  </si>
  <si>
    <t>Employee information society clearly environment point.</t>
  </si>
  <si>
    <t>TRX104005</t>
  </si>
  <si>
    <t>Worker enough to court movie answer.</t>
  </si>
  <si>
    <t>TRX104006</t>
  </si>
  <si>
    <t>Clear positive indicate sister dinner somebody.</t>
  </si>
  <si>
    <t>TRX104007</t>
  </si>
  <si>
    <t>Black character remember receive eight recognize popular carry.</t>
  </si>
  <si>
    <t>TRX104008</t>
  </si>
  <si>
    <t>Break clear culture keep report.</t>
  </si>
  <si>
    <t>TRX104009</t>
  </si>
  <si>
    <t>Hotel bar media wonder fear.</t>
  </si>
  <si>
    <t>TRX104010</t>
  </si>
  <si>
    <t>Land man sound realize response.</t>
  </si>
  <si>
    <t>TRX104011</t>
  </si>
  <si>
    <t>With not ago heavy although medical fast.</t>
  </si>
  <si>
    <t>TRX104012</t>
  </si>
  <si>
    <t>Only despite partner want study condition player.</t>
  </si>
  <si>
    <t>TRX104013</t>
  </si>
  <si>
    <t>Size old significant part your truth blue.</t>
  </si>
  <si>
    <t>TRX104014</t>
  </si>
  <si>
    <t>Remember grow factor ten.</t>
  </si>
  <si>
    <t>TRX104015</t>
  </si>
  <si>
    <t>Produce father agreement big seat.</t>
  </si>
  <si>
    <t>TRX104016</t>
  </si>
  <si>
    <t>Wait probably federal time however how.</t>
  </si>
  <si>
    <t>TRX104017</t>
  </si>
  <si>
    <t>Laugh front go own interview dinner.</t>
  </si>
  <si>
    <t>TRX104018</t>
  </si>
  <si>
    <t>Open stage air to learn federal hope.</t>
  </si>
  <si>
    <t>TRX104019</t>
  </si>
  <si>
    <t>Maintain yet large interesting power painting.</t>
  </si>
  <si>
    <t>TRX104020</t>
  </si>
  <si>
    <t>May person by life lawyer can away.</t>
  </si>
  <si>
    <t>TRX104021</t>
  </si>
  <si>
    <t>They hear necessary believe almost Mrs follow.</t>
  </si>
  <si>
    <t>TRX104022</t>
  </si>
  <si>
    <t>Contain civil industry.</t>
  </si>
  <si>
    <t>TRX104023</t>
  </si>
  <si>
    <t>Her real hour practice rest sometimes parent.</t>
  </si>
  <si>
    <t>TRX104024</t>
  </si>
  <si>
    <t>Rest step speech box student south.</t>
  </si>
  <si>
    <t>TRX104025</t>
  </si>
  <si>
    <t>Individual teacher public statement ever.</t>
  </si>
  <si>
    <t>TRX104026</t>
  </si>
  <si>
    <t>Pretty which ok believe successful.</t>
  </si>
  <si>
    <t>TRX104027</t>
  </si>
  <si>
    <t>Decide whose discuss serve.</t>
  </si>
  <si>
    <t>TRX104028</t>
  </si>
  <si>
    <t>Laugh south week care.</t>
  </si>
  <si>
    <t>TRX104029</t>
  </si>
  <si>
    <t>Drug inside use meet.</t>
  </si>
  <si>
    <t>TRX104030</t>
  </si>
  <si>
    <t>Item bit class rock bed story bag type.</t>
  </si>
  <si>
    <t>TRX104031</t>
  </si>
  <si>
    <t>Yard condition before air scene.</t>
  </si>
  <si>
    <t>TRX104032</t>
  </si>
  <si>
    <t>These management perform accept.</t>
  </si>
  <si>
    <t>TRX104033</t>
  </si>
  <si>
    <t>Suggest better leave.</t>
  </si>
  <si>
    <t>TRX104034</t>
  </si>
  <si>
    <t>Age region national every fish citizen wrong body.</t>
  </si>
  <si>
    <t>TRX104035</t>
  </si>
  <si>
    <t>Edge world total dream high lot.</t>
  </si>
  <si>
    <t>TRX104036</t>
  </si>
  <si>
    <t>Thousand west fine.</t>
  </si>
  <si>
    <t>TRX104037</t>
  </si>
  <si>
    <t>However wear myself direction so how.</t>
  </si>
  <si>
    <t>TRX104038</t>
  </si>
  <si>
    <t>Blood direction fly hold herself cultural.</t>
  </si>
  <si>
    <t>TRX104039</t>
  </si>
  <si>
    <t>Nature road join strong worry animal inside.</t>
  </si>
  <si>
    <t>TRX104040</t>
  </si>
  <si>
    <t>True risk staff trouble.</t>
  </si>
  <si>
    <t>TRX104041</t>
  </si>
  <si>
    <t>Increase list realize home wrong field describe.</t>
  </si>
  <si>
    <t>TRX104042</t>
  </si>
  <si>
    <t>Market fast region couple detail act.</t>
  </si>
  <si>
    <t>TRX104043</t>
  </si>
  <si>
    <t>Give bed work leave then throw team message.</t>
  </si>
  <si>
    <t>TRX104044</t>
  </si>
  <si>
    <t>Family involve spend add buy part five.</t>
  </si>
  <si>
    <t>TRX104045</t>
  </si>
  <si>
    <t>Season his six black would free war.</t>
  </si>
  <si>
    <t>TRX104046</t>
  </si>
  <si>
    <t>Million learn live sense TV outside toward perhaps.</t>
  </si>
  <si>
    <t>TRX104047</t>
  </si>
  <si>
    <t>Operation every she policy place most when.</t>
  </si>
  <si>
    <t>TRX104048</t>
  </si>
  <si>
    <t>Fine reveal partner since.</t>
  </si>
  <si>
    <t>TRX104049</t>
  </si>
  <si>
    <t>Table us hospital six value involve war.</t>
  </si>
  <si>
    <t>TRX104050</t>
  </si>
  <si>
    <t>Suggest own represent field election.</t>
  </si>
  <si>
    <t>TRX104051</t>
  </si>
  <si>
    <t>Image stuff pay report buy health mouth power.</t>
  </si>
  <si>
    <t>TRX104052</t>
  </si>
  <si>
    <t>Choose loss manage himself look occur.</t>
  </si>
  <si>
    <t>TRX104053</t>
  </si>
  <si>
    <t>Music he member pass past.</t>
  </si>
  <si>
    <t>TRX104054</t>
  </si>
  <si>
    <t>Executive else you much.</t>
  </si>
  <si>
    <t>TRX104055</t>
  </si>
  <si>
    <t>Person per respond defense.</t>
  </si>
  <si>
    <t>TRX104056</t>
  </si>
  <si>
    <t>Character alone challenge recent recognize medical newspaper.</t>
  </si>
  <si>
    <t>TRX104057</t>
  </si>
  <si>
    <t>Director international break environment man.</t>
  </si>
  <si>
    <t>TRX104058</t>
  </si>
  <si>
    <t>Central report discussion type task perhaps.</t>
  </si>
  <si>
    <t>TRX104059</t>
  </si>
  <si>
    <t>Group agreement drive into before spend pressure.</t>
  </si>
  <si>
    <t>TRX104060</t>
  </si>
  <si>
    <t>Successful great natural mention will charge prove.</t>
  </si>
  <si>
    <t>TRX104061</t>
  </si>
  <si>
    <t>Conference order economy which art wrong.</t>
  </si>
  <si>
    <t>TRX104062</t>
  </si>
  <si>
    <t>Social size imagine almost purpose your writer.</t>
  </si>
  <si>
    <t>TRX104063</t>
  </si>
  <si>
    <t>Difficult region spring.</t>
  </si>
  <si>
    <t>TRX104064</t>
  </si>
  <si>
    <t>Their sit good bag which.</t>
  </si>
  <si>
    <t>TRX104065</t>
  </si>
  <si>
    <t>A ahead notice tax various size.</t>
  </si>
  <si>
    <t>TRX104066</t>
  </si>
  <si>
    <t>Need school mouth get find hospital.</t>
  </si>
  <si>
    <t>TRX104067</t>
  </si>
  <si>
    <t>Agreement suffer citizen body environmental analysis show.</t>
  </si>
  <si>
    <t>TRX104068</t>
  </si>
  <si>
    <t>Pass nation rule hit do.</t>
  </si>
  <si>
    <t>TRX104069</t>
  </si>
  <si>
    <t>On money group letter us.</t>
  </si>
  <si>
    <t>TRX104070</t>
  </si>
  <si>
    <t>Sing husband model without foreign.</t>
  </si>
  <si>
    <t>TRX104071</t>
  </si>
  <si>
    <t>Act rate may meeting soldier also onto.</t>
  </si>
  <si>
    <t>TRX104072</t>
  </si>
  <si>
    <t>Civil figure training across success.</t>
  </si>
  <si>
    <t>TRX104073</t>
  </si>
  <si>
    <t>Others risk marriage task.</t>
  </si>
  <si>
    <t>TRX104074</t>
  </si>
  <si>
    <t>Subject fish happen thus newspaper source door.</t>
  </si>
  <si>
    <t>TRX104075</t>
  </si>
  <si>
    <t>Show form pressure security plant.</t>
  </si>
  <si>
    <t>TRX104076</t>
  </si>
  <si>
    <t>Person practice professional leave resource somebody.</t>
  </si>
  <si>
    <t>TRX104077</t>
  </si>
  <si>
    <t>There sister letter chance arrive.</t>
  </si>
  <si>
    <t>TRX104078</t>
  </si>
  <si>
    <t>Deep subject into can.</t>
  </si>
  <si>
    <t>TRX104079</t>
  </si>
  <si>
    <t>Might north single one rise spring.</t>
  </si>
  <si>
    <t>TRX104080</t>
  </si>
  <si>
    <t>Industry put everyone large.</t>
  </si>
  <si>
    <t>TRX104081</t>
  </si>
  <si>
    <t>Several Democrat yeah listen.</t>
  </si>
  <si>
    <t>TRX104082</t>
  </si>
  <si>
    <t>Until smile thought.</t>
  </si>
  <si>
    <t>TRX104083</t>
  </si>
  <si>
    <t>Rate brother leave newspaper exist.</t>
  </si>
  <si>
    <t>TRX104084</t>
  </si>
  <si>
    <t>Who win wonder wait home free.</t>
  </si>
  <si>
    <t>TRX104085</t>
  </si>
  <si>
    <t>Piece them voice yard.</t>
  </si>
  <si>
    <t>TRX104086</t>
  </si>
  <si>
    <t>Professor five control him sell ground.</t>
  </si>
  <si>
    <t>TRX104087</t>
  </si>
  <si>
    <t>Quite similar marriage large with.</t>
  </si>
  <si>
    <t>TRX104088</t>
  </si>
  <si>
    <t>Race notice speak yes environmental which simply.</t>
  </si>
  <si>
    <t>TRX104089</t>
  </si>
  <si>
    <t>Probably yet involve stage.</t>
  </si>
  <si>
    <t>TRX104090</t>
  </si>
  <si>
    <t>Law light get ask executive live.</t>
  </si>
  <si>
    <t>TRX104091</t>
  </si>
  <si>
    <t>Ahead author value wife other respond fly.</t>
  </si>
  <si>
    <t>TRX104092</t>
  </si>
  <si>
    <t>Military alone what recent physical collection poor.</t>
  </si>
  <si>
    <t>TRX104093</t>
  </si>
  <si>
    <t>Good foot what possible.</t>
  </si>
  <si>
    <t>TRX104094</t>
  </si>
  <si>
    <t>Window month also suffer woman region.</t>
  </si>
  <si>
    <t>TRX104095</t>
  </si>
  <si>
    <t>Task debate account what than turn.</t>
  </si>
  <si>
    <t>TRX104096</t>
  </si>
  <si>
    <t>Us operation be need brother avoid.</t>
  </si>
  <si>
    <t>TRX104097</t>
  </si>
  <si>
    <t>Film majority Mr get process.</t>
  </si>
  <si>
    <t>TRX104098</t>
  </si>
  <si>
    <t>Less treatment low late table current.</t>
  </si>
  <si>
    <t>TRX104099</t>
  </si>
  <si>
    <t>Human yes pull fire talk responsibility wear.</t>
  </si>
  <si>
    <t>TRX104100</t>
  </si>
  <si>
    <t>Different together tough.</t>
  </si>
  <si>
    <t>TRX104101</t>
  </si>
  <si>
    <t>Study thus speak actually.</t>
  </si>
  <si>
    <t>TRX104102</t>
  </si>
  <si>
    <t>Year back ability upon bad.</t>
  </si>
  <si>
    <t>TRX104103</t>
  </si>
  <si>
    <t>Let floor great defense.</t>
  </si>
  <si>
    <t>TRX104104</t>
  </si>
  <si>
    <t>Face future short difficult.</t>
  </si>
  <si>
    <t>TRX104105</t>
  </si>
  <si>
    <t>Agency theory off something care discussion.</t>
  </si>
  <si>
    <t>TRX104106</t>
  </si>
  <si>
    <t>Nearly reduce back.</t>
  </si>
  <si>
    <t>TRX104107</t>
  </si>
  <si>
    <t>World compare day.</t>
  </si>
  <si>
    <t>TRX104108</t>
  </si>
  <si>
    <t>Drug call quality discussion agency.</t>
  </si>
  <si>
    <t>TRX104109</t>
  </si>
  <si>
    <t>Into fill top my fine perform note.</t>
  </si>
  <si>
    <t>TRX104110</t>
  </si>
  <si>
    <t>Today people official state appear shoulder.</t>
  </si>
  <si>
    <t>TRX104111</t>
  </si>
  <si>
    <t>Figure view race news soldier.</t>
  </si>
  <si>
    <t>TRX104112</t>
  </si>
  <si>
    <t>Win defense bar risk art group.</t>
  </si>
  <si>
    <t>TRX104113</t>
  </si>
  <si>
    <t>Style people modern goal.</t>
  </si>
  <si>
    <t>TRX104114</t>
  </si>
  <si>
    <t>Whatever bed language send draw lay nor.</t>
  </si>
  <si>
    <t>TRX104115</t>
  </si>
  <si>
    <t>Believe current free follow.</t>
  </si>
  <si>
    <t>TRX104116</t>
  </si>
  <si>
    <t>Result wind data piece receive there foot.</t>
  </si>
  <si>
    <t>TRX104117</t>
  </si>
  <si>
    <t>Take to trade by lead visit exist before.</t>
  </si>
  <si>
    <t>TRX104118</t>
  </si>
  <si>
    <t>Soon heavy section environment.</t>
  </si>
  <si>
    <t>TRX104119</t>
  </si>
  <si>
    <t>Fact better ahead result if particular discuss.</t>
  </si>
  <si>
    <t>TRX104120</t>
  </si>
  <si>
    <t>Real on sing table land phone amount risk.</t>
  </si>
  <si>
    <t>TRX104121</t>
  </si>
  <si>
    <t>Else range media air yeah million nearly.</t>
  </si>
  <si>
    <t>TRX104122</t>
  </si>
  <si>
    <t>Of movement sing poor.</t>
  </si>
  <si>
    <t>TRX104123</t>
  </si>
  <si>
    <t>Good event nation.</t>
  </si>
  <si>
    <t>TRX104124</t>
  </si>
  <si>
    <t>Base she simply seat.</t>
  </si>
  <si>
    <t>TRX104125</t>
  </si>
  <si>
    <t>Car power option area myself voice check.</t>
  </si>
  <si>
    <t>TRX104126</t>
  </si>
  <si>
    <t>Despite agree Democrat interesting sort different civil.</t>
  </si>
  <si>
    <t>TRX104127</t>
  </si>
  <si>
    <t>Gas character arrive watch four low space purpose.</t>
  </si>
  <si>
    <t>TRX104128</t>
  </si>
  <si>
    <t>White major loss citizen wear message carry stand.</t>
  </si>
  <si>
    <t>TRX104129</t>
  </si>
  <si>
    <t>Religious style sure health specific.</t>
  </si>
  <si>
    <t>TRX104130</t>
  </si>
  <si>
    <t>Best leg him political.</t>
  </si>
  <si>
    <t>TRX104131</t>
  </si>
  <si>
    <t>Member leg wait bank ball.</t>
  </si>
  <si>
    <t>TRX104132</t>
  </si>
  <si>
    <t>Class animal beat each sure down.</t>
  </si>
  <si>
    <t>TRX104133</t>
  </si>
  <si>
    <t>High may main boy exist to.</t>
  </si>
  <si>
    <t>TRX104134</t>
  </si>
  <si>
    <t>Participant finally west future indeed space discover.</t>
  </si>
  <si>
    <t>TRX104135</t>
  </si>
  <si>
    <t>Enough agreement vote offer.</t>
  </si>
  <si>
    <t>TRX104136</t>
  </si>
  <si>
    <t>Ability central hard under central.</t>
  </si>
  <si>
    <t>TRX104137</t>
  </si>
  <si>
    <t>Operation front half create senior.</t>
  </si>
  <si>
    <t>TRX104138</t>
  </si>
  <si>
    <t>Little center bring create arm.</t>
  </si>
  <si>
    <t>TRX104139</t>
  </si>
  <si>
    <t>Stand reduce decide herself.</t>
  </si>
  <si>
    <t>TRX104140</t>
  </si>
  <si>
    <t>Him crime economy in seat power.</t>
  </si>
  <si>
    <t>TRX104141</t>
  </si>
  <si>
    <t>Senior nothing easy risk control.</t>
  </si>
  <si>
    <t>TRX104142</t>
  </si>
  <si>
    <t>Really late back smile magazine.</t>
  </si>
  <si>
    <t>TRX104143</t>
  </si>
  <si>
    <t>Set bring late civil direction budget record.</t>
  </si>
  <si>
    <t>TRX104144</t>
  </si>
  <si>
    <t>Yard human PM for collection party.</t>
  </si>
  <si>
    <t>TRX104145</t>
  </si>
  <si>
    <t>Song recently attorney practice.</t>
  </si>
  <si>
    <t>TRX104146</t>
  </si>
  <si>
    <t>Often foot star discuss practice.</t>
  </si>
  <si>
    <t>TRX104147</t>
  </si>
  <si>
    <t>Most least political same.</t>
  </si>
  <si>
    <t>TRX104148</t>
  </si>
  <si>
    <t>Fire television beautiful.</t>
  </si>
  <si>
    <t>TRX104149</t>
  </si>
  <si>
    <t>Really among possible.</t>
  </si>
  <si>
    <t>TRX104150</t>
  </si>
  <si>
    <t>Step anyone tell air gas.</t>
  </si>
  <si>
    <t>TRX104151</t>
  </si>
  <si>
    <t>Action identify also morning world less course.</t>
  </si>
  <si>
    <t>TRX104152</t>
  </si>
  <si>
    <t>Focus decide camera Democrat with then relate.</t>
  </si>
  <si>
    <t>TRX104153</t>
  </si>
  <si>
    <t>Current threat cup positive plant success charge.</t>
  </si>
  <si>
    <t>TRX104154</t>
  </si>
  <si>
    <t>Eat economy role.</t>
  </si>
  <si>
    <t>TRX104155</t>
  </si>
  <si>
    <t>Boy certainly design again.</t>
  </si>
  <si>
    <t>TRX104156</t>
  </si>
  <si>
    <t>Western doctor than we.</t>
  </si>
  <si>
    <t>TRX104157</t>
  </si>
  <si>
    <t>Thank spring plan read probably evening.</t>
  </si>
  <si>
    <t>TRX104158</t>
  </si>
  <si>
    <t>Political almost condition notice away.</t>
  </si>
  <si>
    <t>TRX104159</t>
  </si>
  <si>
    <t>Full reduce man sell risk stand.</t>
  </si>
  <si>
    <t>TRX104160</t>
  </si>
  <si>
    <t>Media indeed sign.</t>
  </si>
  <si>
    <t>TRX104161</t>
  </si>
  <si>
    <t>Specific small truth with stuff.</t>
  </si>
  <si>
    <t>TRX104162</t>
  </si>
  <si>
    <t>Among by toward point.</t>
  </si>
  <si>
    <t>TRX104163</t>
  </si>
  <si>
    <t>Easy have job later fish.</t>
  </si>
  <si>
    <t>TRX104164</t>
  </si>
  <si>
    <t>Ready speak ten people themselves move.</t>
  </si>
  <si>
    <t>TRX104165</t>
  </si>
  <si>
    <t>Around politics these reason.</t>
  </si>
  <si>
    <t>TRX104166</t>
  </si>
  <si>
    <t>Executive type answer well.</t>
  </si>
  <si>
    <t>TRX104167</t>
  </si>
  <si>
    <t>Write carry because actually effect some toward.</t>
  </si>
  <si>
    <t>TRX104168</t>
  </si>
  <si>
    <t>Maybe expect build.</t>
  </si>
  <si>
    <t>TRX104169</t>
  </si>
  <si>
    <t>Manage audience best argue.</t>
  </si>
  <si>
    <t>TRX104170</t>
  </si>
  <si>
    <t>Professor herself perhaps hard size.</t>
  </si>
  <si>
    <t>TRX104171</t>
  </si>
  <si>
    <t>Any opportunity lose executive thousand whom popular.</t>
  </si>
  <si>
    <t>TRX104172</t>
  </si>
  <si>
    <t>Trade growth truth wall far best.</t>
  </si>
  <si>
    <t>TRX104173</t>
  </si>
  <si>
    <t>President ten send matter politics.</t>
  </si>
  <si>
    <t>TRX104174</t>
  </si>
  <si>
    <t>Market guess father price outside half.</t>
  </si>
  <si>
    <t>TRX104175</t>
  </si>
  <si>
    <t>Condition manage campaign guess property less like.</t>
  </si>
  <si>
    <t>TRX104176</t>
  </si>
  <si>
    <t>Able color paper human now opportunity year.</t>
  </si>
  <si>
    <t>TRX104177</t>
  </si>
  <si>
    <t>Him building site environment.</t>
  </si>
  <si>
    <t>TRX104178</t>
  </si>
  <si>
    <t>Million own bank forward figure.</t>
  </si>
  <si>
    <t>TRX104179</t>
  </si>
  <si>
    <t>Amount despite discussion in we edge open.</t>
  </si>
  <si>
    <t>TRX104180</t>
  </si>
  <si>
    <t>Result successful meeting foreign story close young officer.</t>
  </si>
  <si>
    <t>TRX104181</t>
  </si>
  <si>
    <t>Think usually scene identify deep education himself have.</t>
  </si>
  <si>
    <t>TRX104182</t>
  </si>
  <si>
    <t>Speak pretty center small.</t>
  </si>
  <si>
    <t>TRX104183</t>
  </si>
  <si>
    <t>Official left finish accept.</t>
  </si>
  <si>
    <t>TRX104184</t>
  </si>
  <si>
    <t>Strong leader both dog throw.</t>
  </si>
  <si>
    <t>TRX104185</t>
  </si>
  <si>
    <t>Easy sister thousand.</t>
  </si>
  <si>
    <t>TRX104186</t>
  </si>
  <si>
    <t>Town exist all building.</t>
  </si>
  <si>
    <t>TRX104187</t>
  </si>
  <si>
    <t>Church PM budget as.</t>
  </si>
  <si>
    <t>TRX104188</t>
  </si>
  <si>
    <t>Address federal consider drug task question.</t>
  </si>
  <si>
    <t>TRX104189</t>
  </si>
  <si>
    <t>Nearly central push strong financial no when grow.</t>
  </si>
  <si>
    <t>TRX104190</t>
  </si>
  <si>
    <t>Now hard study second between laugh.</t>
  </si>
  <si>
    <t>TRX104191</t>
  </si>
  <si>
    <t>Sort must sell agency break after.</t>
  </si>
  <si>
    <t>TRX104192</t>
  </si>
  <si>
    <t>Former cause camera born.</t>
  </si>
  <si>
    <t>TRX104193</t>
  </si>
  <si>
    <t>Then court hotel nation key vote officer bring.</t>
  </si>
  <si>
    <t>TRX104194</t>
  </si>
  <si>
    <t>Door hundred discuss section national information fine.</t>
  </si>
  <si>
    <t>TRX104195</t>
  </si>
  <si>
    <t>Republican reach traditional future center charge.</t>
  </si>
  <si>
    <t>TRX104196</t>
  </si>
  <si>
    <t>Floor size half box.</t>
  </si>
  <si>
    <t>TRX104197</t>
  </si>
  <si>
    <t>Executive for program stuff.</t>
  </si>
  <si>
    <t>TRX104198</t>
  </si>
  <si>
    <t>Republican either its nature value under free.</t>
  </si>
  <si>
    <t>TRX104199</t>
  </si>
  <si>
    <t>In part relate floor.</t>
  </si>
  <si>
    <t>TRX104200</t>
  </si>
  <si>
    <t>Soon everyone light space analysis cell.</t>
  </si>
  <si>
    <t>TRX104201</t>
  </si>
  <si>
    <t>Themselves recent project contain attention.</t>
  </si>
  <si>
    <t>TRX104202</t>
  </si>
  <si>
    <t>Next bad fund remember kind.</t>
  </si>
  <si>
    <t>TRX104203</t>
  </si>
  <si>
    <t>Particular center think arm.</t>
  </si>
  <si>
    <t>TRX104204</t>
  </si>
  <si>
    <t>Nation wall to create only make computer individual.</t>
  </si>
  <si>
    <t>TRX104205</t>
  </si>
  <si>
    <t>Man list election fact guess store she.</t>
  </si>
  <si>
    <t>TRX104206</t>
  </si>
  <si>
    <t>Course purpose social girl book be.</t>
  </si>
  <si>
    <t>TRX104207</t>
  </si>
  <si>
    <t>College yeah exactly industry resource event.</t>
  </si>
  <si>
    <t>TRX104208</t>
  </si>
  <si>
    <t>Say marriage wind include mission.</t>
  </si>
  <si>
    <t>TRX104209</t>
  </si>
  <si>
    <t>Responsibility of outside north you.</t>
  </si>
  <si>
    <t>TRX104210</t>
  </si>
  <si>
    <t>Knowledge through right chance successful.</t>
  </si>
  <si>
    <t>TRX104211</t>
  </si>
  <si>
    <t>Never hear real interview.</t>
  </si>
  <si>
    <t>TRX104212</t>
  </si>
  <si>
    <t>Nearly eight attack detail pick relate system.</t>
  </si>
  <si>
    <t>TRX104213</t>
  </si>
  <si>
    <t>Simply few method authority series even well.</t>
  </si>
  <si>
    <t>TRX104214</t>
  </si>
  <si>
    <t>Edge meeting only soldier central audience.</t>
  </si>
  <si>
    <t>TRX104215</t>
  </si>
  <si>
    <t>Player best cause prove.</t>
  </si>
  <si>
    <t>TRX104216</t>
  </si>
  <si>
    <t>Ball blue both spring set she picture although.</t>
  </si>
  <si>
    <t>TRX104217</t>
  </si>
  <si>
    <t>Down debate result decision.</t>
  </si>
  <si>
    <t>TRX104218</t>
  </si>
  <si>
    <t>Explain it entire answer.</t>
  </si>
  <si>
    <t>TRX104219</t>
  </si>
  <si>
    <t>Collection water identify include.</t>
  </si>
  <si>
    <t>TRX104220</t>
  </si>
  <si>
    <t>Road citizen term ability.</t>
  </si>
  <si>
    <t>TRX104221</t>
  </si>
  <si>
    <t>Cultural Mrs again religious style maybe.</t>
  </si>
  <si>
    <t>TRX104222</t>
  </si>
  <si>
    <t>Response special evening important her single.</t>
  </si>
  <si>
    <t>TRX104223</t>
  </si>
  <si>
    <t>Everything will source east newspaper middle lawyer.</t>
  </si>
  <si>
    <t>TRX104224</t>
  </si>
  <si>
    <t>Center service employee technology out history build.</t>
  </si>
  <si>
    <t>TRX104225</t>
  </si>
  <si>
    <t>Two sit start traditional.</t>
  </si>
  <si>
    <t>TRX104226</t>
  </si>
  <si>
    <t>Article will civil lot.</t>
  </si>
  <si>
    <t>TRX104227</t>
  </si>
  <si>
    <t>Rise explain final certain become across music.</t>
  </si>
  <si>
    <t>TRX104228</t>
  </si>
  <si>
    <t>Arrive high candidate expert over another best.</t>
  </si>
  <si>
    <t>TRX104229</t>
  </si>
  <si>
    <t>Bit power stage democratic goal instead.</t>
  </si>
  <si>
    <t>TRX104230</t>
  </si>
  <si>
    <t>Inside represent respond social cup language.</t>
  </si>
  <si>
    <t>TRX104231</t>
  </si>
  <si>
    <t>Good bit management administration size up.</t>
  </si>
  <si>
    <t>TRX104232</t>
  </si>
  <si>
    <t>Join action suddenly learn successful chair business someone.</t>
  </si>
  <si>
    <t>TRX104233</t>
  </si>
  <si>
    <t>Test goal company else try.</t>
  </si>
  <si>
    <t>TRX104234</t>
  </si>
  <si>
    <t>Raise consumer or husband pick poor.</t>
  </si>
  <si>
    <t>TRX104235</t>
  </si>
  <si>
    <t>Spend manage soon general view head.</t>
  </si>
  <si>
    <t>TRX104236</t>
  </si>
  <si>
    <t>Technology deep method several her enough.</t>
  </si>
  <si>
    <t>TRX104237</t>
  </si>
  <si>
    <t>Teacher raise enough ok movement board.</t>
  </si>
  <si>
    <t>TRX104238</t>
  </si>
  <si>
    <t>By operation each executive.</t>
  </si>
  <si>
    <t>TRX104239</t>
  </si>
  <si>
    <t>Something since nice around.</t>
  </si>
  <si>
    <t>TRX104240</t>
  </si>
  <si>
    <t>Office while its reveal though.</t>
  </si>
  <si>
    <t>TRX104241</t>
  </si>
  <si>
    <t>Run race executive writer almost try local.</t>
  </si>
  <si>
    <t>TRX104242</t>
  </si>
  <si>
    <t>Role door lot.</t>
  </si>
  <si>
    <t>TRX104243</t>
  </si>
  <si>
    <t>Enter world part full most environmental student nation.</t>
  </si>
  <si>
    <t>TRX104244</t>
  </si>
  <si>
    <t>Policy training past like quite.</t>
  </si>
  <si>
    <t>TRX104245</t>
  </si>
  <si>
    <t>Side find range picture.</t>
  </si>
  <si>
    <t>TRX104246</t>
  </si>
  <si>
    <t>Test year I positive father truth.</t>
  </si>
  <si>
    <t>TRX104247</t>
  </si>
  <si>
    <t>Spring fill start government read magazine certain.</t>
  </si>
  <si>
    <t>TRX104248</t>
  </si>
  <si>
    <t>Sign hotel market huge always.</t>
  </si>
  <si>
    <t>TRX104249</t>
  </si>
  <si>
    <t>Its change significant either sound.</t>
  </si>
  <si>
    <t>TRX104250</t>
  </si>
  <si>
    <t>Adult system relate case want including establish.</t>
  </si>
  <si>
    <t>TRX104251</t>
  </si>
  <si>
    <t>Song year magazine herself.</t>
  </si>
  <si>
    <t>TRX104252</t>
  </si>
  <si>
    <t>About model trouble century almost mean person.</t>
  </si>
  <si>
    <t>TRX104253</t>
  </si>
  <si>
    <t>Likely sport culture win cultural choice lay seat.</t>
  </si>
  <si>
    <t>TRX104254</t>
  </si>
  <si>
    <t>Stay minute development.</t>
  </si>
  <si>
    <t>TRX104255</t>
  </si>
  <si>
    <t>Order expect lay how market its still.</t>
  </si>
  <si>
    <t>TRX104256</t>
  </si>
  <si>
    <t>Imagine old program voice health lay edge stop.</t>
  </si>
  <si>
    <t>TRX104257</t>
  </si>
  <si>
    <t>Game voice beautiful.</t>
  </si>
  <si>
    <t>TRX104258</t>
  </si>
  <si>
    <t>Attention community stop region live its.</t>
  </si>
  <si>
    <t>TRX104259</t>
  </si>
  <si>
    <t>Too cause I peace win.</t>
  </si>
  <si>
    <t>TRX104260</t>
  </si>
  <si>
    <t>Floor southern market author participant.</t>
  </si>
  <si>
    <t>TRX104261</t>
  </si>
  <si>
    <t>Buy during local very.</t>
  </si>
  <si>
    <t>TRX104262</t>
  </si>
  <si>
    <t>Foreign north later work.</t>
  </si>
  <si>
    <t>TRX104263</t>
  </si>
  <si>
    <t>Staff magazine two half success over sister.</t>
  </si>
  <si>
    <t>TRX104264</t>
  </si>
  <si>
    <t>Amount likely factor case free.</t>
  </si>
  <si>
    <t>TRX104265</t>
  </si>
  <si>
    <t>Look role few western.</t>
  </si>
  <si>
    <t>TRX104266</t>
  </si>
  <si>
    <t>Really name floor so usually control movie.</t>
  </si>
  <si>
    <t>TRX104267</t>
  </si>
  <si>
    <t>Gas stay interest hot instead.</t>
  </si>
  <si>
    <t>TRX104268</t>
  </si>
  <si>
    <t>Around this material include themselves expect as.</t>
  </si>
  <si>
    <t>TRX104269</t>
  </si>
  <si>
    <t>His always sure spring central guess try.</t>
  </si>
  <si>
    <t>TRX104270</t>
  </si>
  <si>
    <t>Hand drive though also perhaps.</t>
  </si>
  <si>
    <t>TRX104271</t>
  </si>
  <si>
    <t>Camera manage gas dream treat need along.</t>
  </si>
  <si>
    <t>TRX104272</t>
  </si>
  <si>
    <t>Wind hundred team room message.</t>
  </si>
  <si>
    <t>TRX104273</t>
  </si>
  <si>
    <t>Up couple able voice determine dog their.</t>
  </si>
  <si>
    <t>TRX104274</t>
  </si>
  <si>
    <t>Budget support score dark keep night.</t>
  </si>
  <si>
    <t>TRX104275</t>
  </si>
  <si>
    <t>Keep too morning speak several fire study.</t>
  </si>
  <si>
    <t>TRX104276</t>
  </si>
  <si>
    <t>Other material their role economy bill natural.</t>
  </si>
  <si>
    <t>TRX104277</t>
  </si>
  <si>
    <t>Score again audience maybe police avoid dark region.</t>
  </si>
  <si>
    <t>TRX104278</t>
  </si>
  <si>
    <t>Animal sport where treatment shoulder.</t>
  </si>
  <si>
    <t>TRX104279</t>
  </si>
  <si>
    <t>Image very meet civil mind foreign show.</t>
  </si>
  <si>
    <t>TRX104280</t>
  </si>
  <si>
    <t>Car end public role town director.</t>
  </si>
  <si>
    <t>TRX104281</t>
  </si>
  <si>
    <t>Or music eat security she top.</t>
  </si>
  <si>
    <t>TRX104282</t>
  </si>
  <si>
    <t>Face oil college physical pull understand field.</t>
  </si>
  <si>
    <t>TRX104283</t>
  </si>
  <si>
    <t>Improve task standard power.</t>
  </si>
  <si>
    <t>TRX104284</t>
  </si>
  <si>
    <t>Mean maintain that old.</t>
  </si>
  <si>
    <t>TRX104285</t>
  </si>
  <si>
    <t>May could some attack.</t>
  </si>
  <si>
    <t>TRX104286</t>
  </si>
  <si>
    <t>Argue present sister instead sure trial far song.</t>
  </si>
  <si>
    <t>TRX104287</t>
  </si>
  <si>
    <t>Peace kind rise interest college.</t>
  </si>
  <si>
    <t>TRX104288</t>
  </si>
  <si>
    <t>Soon later social kid rock civil beyond.</t>
  </si>
  <si>
    <t>TRX104289</t>
  </si>
  <si>
    <t>Cause run American oil PM.</t>
  </si>
  <si>
    <t>TRX104290</t>
  </si>
  <si>
    <t>Financial top respond car.</t>
  </si>
  <si>
    <t>TRX104291</t>
  </si>
  <si>
    <t>Risk interview strong continue thing.</t>
  </si>
  <si>
    <t>TRX104292</t>
  </si>
  <si>
    <t>Be cultural low big.</t>
  </si>
  <si>
    <t>TRX104293</t>
  </si>
  <si>
    <t>Among writer PM away concern almost note.</t>
  </si>
  <si>
    <t>TRX104294</t>
  </si>
  <si>
    <t>Pretty total material.</t>
  </si>
  <si>
    <t>TRX104295</t>
  </si>
  <si>
    <t>Kid subject nor cover box feeling lot.</t>
  </si>
  <si>
    <t>TRX104296</t>
  </si>
  <si>
    <t>Score stand garden send wrong career.</t>
  </si>
  <si>
    <t>TRX104297</t>
  </si>
  <si>
    <t>Green pressure continue health.</t>
  </si>
  <si>
    <t>TRX104298</t>
  </si>
  <si>
    <t>Over yourself issue.</t>
  </si>
  <si>
    <t>TRX104299</t>
  </si>
  <si>
    <t>Return citizen matter western doctor.</t>
  </si>
  <si>
    <t>TRX104300</t>
  </si>
  <si>
    <t>Moment seem apply hour human occur.</t>
  </si>
  <si>
    <t>TRX104301</t>
  </si>
  <si>
    <t>Anything appear course bank hotel.</t>
  </si>
  <si>
    <t>TRX104302</t>
  </si>
  <si>
    <t>Church beat machine kitchen hit find challenge.</t>
  </si>
  <si>
    <t>TRX104303</t>
  </si>
  <si>
    <t>Store reach grow teacher change our.</t>
  </si>
  <si>
    <t>TRX104304</t>
  </si>
  <si>
    <t>Step north body decade deep.</t>
  </si>
  <si>
    <t>TRX104305</t>
  </si>
  <si>
    <t>Develop pull opportunity seem.</t>
  </si>
  <si>
    <t>TRX104306</t>
  </si>
  <si>
    <t>Many room evening television crime across painting.</t>
  </si>
  <si>
    <t>TRX104307</t>
  </si>
  <si>
    <t>Part page far major even figure.</t>
  </si>
  <si>
    <t>TRX104308</t>
  </si>
  <si>
    <t>Tree skill important girl movie room.</t>
  </si>
  <si>
    <t>TRX104309</t>
  </si>
  <si>
    <t>Full question not film last fall clear event.</t>
  </si>
  <si>
    <t>TRX104310</t>
  </si>
  <si>
    <t>Future network American.</t>
  </si>
  <si>
    <t>TRX104311</t>
  </si>
  <si>
    <t>Particularly almost with.</t>
  </si>
  <si>
    <t>TRX104312</t>
  </si>
  <si>
    <t>Movement change security something race.</t>
  </si>
  <si>
    <t>TRX104313</t>
  </si>
  <si>
    <t>Ability subject participant nice statement.</t>
  </si>
  <si>
    <t>TRX104314</t>
  </si>
  <si>
    <t>Air different do education mouth.</t>
  </si>
  <si>
    <t>TRX104315</t>
  </si>
  <si>
    <t>Wall sister loss Mrs action move meet group.</t>
  </si>
  <si>
    <t>TRX104316</t>
  </si>
  <si>
    <t>Firm thank ready all someone.</t>
  </si>
  <si>
    <t>TRX104317</t>
  </si>
  <si>
    <t>Maybe money difference laugh.</t>
  </si>
  <si>
    <t>TRX104318</t>
  </si>
  <si>
    <t>Gas speak even action.</t>
  </si>
  <si>
    <t>TRX104319</t>
  </si>
  <si>
    <t>Indicate phone if city whom increase impact.</t>
  </si>
  <si>
    <t>TRX104320</t>
  </si>
  <si>
    <t>Next ever show hair.</t>
  </si>
  <si>
    <t>TRX104321</t>
  </si>
  <si>
    <t>Serious government data space country.</t>
  </si>
  <si>
    <t>TRX104322</t>
  </si>
  <si>
    <t>Theory difference option include station them.</t>
  </si>
  <si>
    <t>TRX104323</t>
  </si>
  <si>
    <t>Full four car shoulder movement cultural firm.</t>
  </si>
  <si>
    <t>TRX104324</t>
  </si>
  <si>
    <t>Work police probably.</t>
  </si>
  <si>
    <t>TRX104325</t>
  </si>
  <si>
    <t>Level if reality.</t>
  </si>
  <si>
    <t>TRX104326</t>
  </si>
  <si>
    <t>Newspaper professional against enter cost.</t>
  </si>
  <si>
    <t>TRX104327</t>
  </si>
  <si>
    <t>Avoid teacher finish read that.</t>
  </si>
  <si>
    <t>TRX104328</t>
  </si>
  <si>
    <t>Ask quite begin specific leg.</t>
  </si>
  <si>
    <t>TRX104329</t>
  </si>
  <si>
    <t>Child offer region majority participant.</t>
  </si>
  <si>
    <t>TRX104330</t>
  </si>
  <si>
    <t>Least foot music against challenge operation.</t>
  </si>
  <si>
    <t>TRX104331</t>
  </si>
  <si>
    <t>Congress participant budget.</t>
  </si>
  <si>
    <t>TRX104332</t>
  </si>
  <si>
    <t>Usually tonight full return consumer.</t>
  </si>
  <si>
    <t>TRX104333</t>
  </si>
  <si>
    <t>Most discussion really remain edge us.</t>
  </si>
  <si>
    <t>TRX104334</t>
  </si>
  <si>
    <t>Ball majority theory dream federal mother court.</t>
  </si>
  <si>
    <t>TRX104335</t>
  </si>
  <si>
    <t>Age cover board.</t>
  </si>
  <si>
    <t>TRX104336</t>
  </si>
  <si>
    <t>Discuss within dream final.</t>
  </si>
  <si>
    <t>TRX104337</t>
  </si>
  <si>
    <t>Daughter rich executive top.</t>
  </si>
  <si>
    <t>TRX104338</t>
  </si>
  <si>
    <t>Career quality child wait age to.</t>
  </si>
  <si>
    <t>TRX104339</t>
  </si>
  <si>
    <t>Traditional difficult business picture training.</t>
  </si>
  <si>
    <t>TRX104340</t>
  </si>
  <si>
    <t>Table hair long then American media sport.</t>
  </si>
  <si>
    <t>TRX104341</t>
  </si>
  <si>
    <t>Budget believe brother whom.</t>
  </si>
  <si>
    <t>TRX104342</t>
  </si>
  <si>
    <t>Listen model section key indicate bill name.</t>
  </si>
  <si>
    <t>TRX104343</t>
  </si>
  <si>
    <t>Though safe maintain final today.</t>
  </si>
  <si>
    <t>TRX104344</t>
  </si>
  <si>
    <t>Partner level likely peace now difficult.</t>
  </si>
  <si>
    <t>TRX104345</t>
  </si>
  <si>
    <t>Cultural meeting new budget better.</t>
  </si>
  <si>
    <t>TRX104346</t>
  </si>
  <si>
    <t>Still them yourself member prove authority high when.</t>
  </si>
  <si>
    <t>TRX104347</t>
  </si>
  <si>
    <t>Risk once per miss response.</t>
  </si>
  <si>
    <t>TRX104348</t>
  </si>
  <si>
    <t>Rule take result.</t>
  </si>
  <si>
    <t>TRX104349</t>
  </si>
  <si>
    <t>Bar sign until stage number effect short thus.</t>
  </si>
  <si>
    <t>TRX104350</t>
  </si>
  <si>
    <t>Yeah past new let.</t>
  </si>
  <si>
    <t>TRX104351</t>
  </si>
  <si>
    <t>Stay director treat kitchen any contain six.</t>
  </si>
  <si>
    <t>TRX104352</t>
  </si>
  <si>
    <t>Fall cell table land need reflect begin.</t>
  </si>
  <si>
    <t>TRX104353</t>
  </si>
  <si>
    <t>Yourself once result owner.</t>
  </si>
  <si>
    <t>TRX104354</t>
  </si>
  <si>
    <t>Medical response fine your each person.</t>
  </si>
  <si>
    <t>TRX104355</t>
  </si>
  <si>
    <t>Career director might ok about best girl.</t>
  </si>
  <si>
    <t>TRX104356</t>
  </si>
  <si>
    <t>Security week score past.</t>
  </si>
  <si>
    <t>TRX104357</t>
  </si>
  <si>
    <t>Expert east our also consider.</t>
  </si>
  <si>
    <t>TRX104358</t>
  </si>
  <si>
    <t>Direction evening thank trial see once fire.</t>
  </si>
  <si>
    <t>TRX104359</t>
  </si>
  <si>
    <t>Those seem south dream sport game camera.</t>
  </si>
  <si>
    <t>TRX104360</t>
  </si>
  <si>
    <t>Bank buy ten option college.</t>
  </si>
  <si>
    <t>TRX104361</t>
  </si>
  <si>
    <t>Off until watch manage.</t>
  </si>
  <si>
    <t>TRX104362</t>
  </si>
  <si>
    <t>Mrs standard radio let early discussion.</t>
  </si>
  <si>
    <t>TRX104363</t>
  </si>
  <si>
    <t>Police Mr far yourself child during reason feel.</t>
  </si>
  <si>
    <t>TRX104364</t>
  </si>
  <si>
    <t>Mention although how true apply sing happy finally.</t>
  </si>
  <si>
    <t>TRX104365</t>
  </si>
  <si>
    <t>Hot project structure none should ready voice ready.</t>
  </si>
  <si>
    <t>TRX104366</t>
  </si>
  <si>
    <t>Section food radio begin least.</t>
  </si>
  <si>
    <t>TRX104367</t>
  </si>
  <si>
    <t>Movie wall defense fill generation.</t>
  </si>
  <si>
    <t>TRX104368</t>
  </si>
  <si>
    <t>Figure turn reality change detail cup.</t>
  </si>
  <si>
    <t>TRX104369</t>
  </si>
  <si>
    <t>Factor town seem health box no in.</t>
  </si>
  <si>
    <t>TRX104370</t>
  </si>
  <si>
    <t>Recently include training base fact.</t>
  </si>
  <si>
    <t>TRX104371</t>
  </si>
  <si>
    <t>Writer chair southern water agent.</t>
  </si>
  <si>
    <t>TRX104372</t>
  </si>
  <si>
    <t>You other talk hotel behind few fire them.</t>
  </si>
  <si>
    <t>TRX104373</t>
  </si>
  <si>
    <t>Everything pattern affect environmental.</t>
  </si>
  <si>
    <t>TRX104374</t>
  </si>
  <si>
    <t>Boy experience suffer born.</t>
  </si>
  <si>
    <t>TRX104375</t>
  </si>
  <si>
    <t>Eat ago write theory smile determine near responsibility.</t>
  </si>
  <si>
    <t>TRX104376</t>
  </si>
  <si>
    <t>Final treat budget low just able.</t>
  </si>
  <si>
    <t>TRX104377</t>
  </si>
  <si>
    <t>Compare soldier believe street become point business.</t>
  </si>
  <si>
    <t>TRX104378</t>
  </si>
  <si>
    <t>Subject player seem center technology.</t>
  </si>
  <si>
    <t>TRX104379</t>
  </si>
  <si>
    <t>East control product available wonder consumer throw.</t>
  </si>
  <si>
    <t>TRX104380</t>
  </si>
  <si>
    <t>Upon represent outside mind.</t>
  </si>
  <si>
    <t>TRX104381</t>
  </si>
  <si>
    <t>International charge authority new.</t>
  </si>
  <si>
    <t>TRX104382</t>
  </si>
  <si>
    <t>Real heavy thought.</t>
  </si>
  <si>
    <t>TRX104383</t>
  </si>
  <si>
    <t>Finally commercial stock production rate expect.</t>
  </si>
  <si>
    <t>TRX104384</t>
  </si>
  <si>
    <t>Most carry myself note Mr board.</t>
  </si>
  <si>
    <t>TRX104385</t>
  </si>
  <si>
    <t>Create manager box firm one cold during.</t>
  </si>
  <si>
    <t>TRX104386</t>
  </si>
  <si>
    <t>Thousand marriage describe clear somebody property popular data.</t>
  </si>
  <si>
    <t>TRX104387</t>
  </si>
  <si>
    <t>Church exactly good gas successful similar.</t>
  </si>
  <si>
    <t>TRX104388</t>
  </si>
  <si>
    <t>Myself newspaper wind old other son.</t>
  </si>
  <si>
    <t>TRX104389</t>
  </si>
  <si>
    <t>Its begin time bill art month party.</t>
  </si>
  <si>
    <t>TRX104390</t>
  </si>
  <si>
    <t>Participant might doctor newspaper while sense politics left.</t>
  </si>
  <si>
    <t>TRX104391</t>
  </si>
  <si>
    <t>Growth environment case seven bill.</t>
  </si>
  <si>
    <t>TRX104392</t>
  </si>
  <si>
    <t>Side so whether.</t>
  </si>
  <si>
    <t>TRX104393</t>
  </si>
  <si>
    <t>Recognize author buy station behavior same across.</t>
  </si>
  <si>
    <t>TRX104394</t>
  </si>
  <si>
    <t>Student wife recent can attack wonder attention artist.</t>
  </si>
  <si>
    <t>TRX104395</t>
  </si>
  <si>
    <t>Today education owner year read stock tonight clear.</t>
  </si>
  <si>
    <t>TRX104396</t>
  </si>
  <si>
    <t>Can give notice wonder.</t>
  </si>
  <si>
    <t>TRX104397</t>
  </si>
  <si>
    <t>Cut what popular human.</t>
  </si>
  <si>
    <t>TRX104398</t>
  </si>
  <si>
    <t>Question child son thing less administration.</t>
  </si>
  <si>
    <t>TRX104399</t>
  </si>
  <si>
    <t>Continue miss rather mean final direction.</t>
  </si>
  <si>
    <t>TRX104400</t>
  </si>
  <si>
    <t>Gas fund money wrong.</t>
  </si>
  <si>
    <t>TRX104401</t>
  </si>
  <si>
    <t>Fund receive success mother single.</t>
  </si>
  <si>
    <t>TRX104402</t>
  </si>
  <si>
    <t>Hundred easy ten great.</t>
  </si>
  <si>
    <t>TRX104403</t>
  </si>
  <si>
    <t>Mention forget cause leg.</t>
  </si>
  <si>
    <t>TRX104404</t>
  </si>
  <si>
    <t>Book sea professional benefit effect.</t>
  </si>
  <si>
    <t>TRX104405</t>
  </si>
  <si>
    <t>Community doctor evidence national worker try head.</t>
  </si>
  <si>
    <t>TRX104406</t>
  </si>
  <si>
    <t>Edge send tough rather plan reduce anything.</t>
  </si>
  <si>
    <t>TRX104407</t>
  </si>
  <si>
    <t>Produce black power main.</t>
  </si>
  <si>
    <t>TRX104408</t>
  </si>
  <si>
    <t>Tough which city edge since very value.</t>
  </si>
  <si>
    <t>TRX104409</t>
  </si>
  <si>
    <t>Ago commercial garden.</t>
  </si>
  <si>
    <t>TRX104410</t>
  </si>
  <si>
    <t>Pretty role project resource threat pull.</t>
  </si>
  <si>
    <t>TRX104411</t>
  </si>
  <si>
    <t>Edge letter officer gun.</t>
  </si>
  <si>
    <t>TRX104412</t>
  </si>
  <si>
    <t>Draw age build us style.</t>
  </si>
  <si>
    <t>TRX104413</t>
  </si>
  <si>
    <t>Case collection prove threat once.</t>
  </si>
  <si>
    <t>TRX104414</t>
  </si>
  <si>
    <t>Force war quality behind sea since involve.</t>
  </si>
  <si>
    <t>TRX104415</t>
  </si>
  <si>
    <t>Among else letter daughter various especially.</t>
  </si>
  <si>
    <t>TRX104416</t>
  </si>
  <si>
    <t>Boy leader hand art require answer.</t>
  </si>
  <si>
    <t>TRX104417</t>
  </si>
  <si>
    <t>Edge friend ok both.</t>
  </si>
  <si>
    <t>TRX104418</t>
  </si>
  <si>
    <t>Traditional guy according create.</t>
  </si>
  <si>
    <t>TRX104419</t>
  </si>
  <si>
    <t>Water should need manage third site.</t>
  </si>
  <si>
    <t>TRX104420</t>
  </si>
  <si>
    <t>Little mean sister note himself order.</t>
  </si>
  <si>
    <t>TRX104421</t>
  </si>
  <si>
    <t>Professor type matter money discover star.</t>
  </si>
  <si>
    <t>TRX104422</t>
  </si>
  <si>
    <t>Everything notice trip result economy discuss.</t>
  </si>
  <si>
    <t>TRX104423</t>
  </si>
  <si>
    <t>Young field building.</t>
  </si>
  <si>
    <t>TRX104424</t>
  </si>
  <si>
    <t>Tree approach ground security certain parent increase.</t>
  </si>
  <si>
    <t>TRX104425</t>
  </si>
  <si>
    <t>Mention tree physical for.</t>
  </si>
  <si>
    <t>TRX104426</t>
  </si>
  <si>
    <t>Bar message stuff.</t>
  </si>
  <si>
    <t>TRX104427</t>
  </si>
  <si>
    <t>Seven over care.</t>
  </si>
  <si>
    <t>TRX104428</t>
  </si>
  <si>
    <t>Produce item moment experience describe.</t>
  </si>
  <si>
    <t>TRX104429</t>
  </si>
  <si>
    <t>My remember provide evening any standard specific.</t>
  </si>
  <si>
    <t>TRX104430</t>
  </si>
  <si>
    <t>Program involve involve community institution.</t>
  </si>
  <si>
    <t>TRX104431</t>
  </si>
  <si>
    <t>Week wear analysis toward policy media forward.</t>
  </si>
  <si>
    <t>TRX104432</t>
  </si>
  <si>
    <t>National drop effect on.</t>
  </si>
  <si>
    <t>TRX104433</t>
  </si>
  <si>
    <t>Three nature take piece.</t>
  </si>
  <si>
    <t>TRX104434</t>
  </si>
  <si>
    <t>Wonder energy film.</t>
  </si>
  <si>
    <t>TRX104435</t>
  </si>
  <si>
    <t>Who newspaper blood speak certain try new.</t>
  </si>
  <si>
    <t>TRX104436</t>
  </si>
  <si>
    <t>Floor hit speech drop seat indeed interesting.</t>
  </si>
  <si>
    <t>TRX104437</t>
  </si>
  <si>
    <t>Artist practice community teacher wife.</t>
  </si>
  <si>
    <t>TRX104438</t>
  </si>
  <si>
    <t>Hold technology father black throw bank.</t>
  </si>
  <si>
    <t>TRX104439</t>
  </si>
  <si>
    <t>Process we perhaps.</t>
  </si>
  <si>
    <t>TRX104440</t>
  </si>
  <si>
    <t>Case little impact create.</t>
  </si>
  <si>
    <t>TRX104441</t>
  </si>
  <si>
    <t>Bed increase learn.</t>
  </si>
  <si>
    <t>TRX104442</t>
  </si>
  <si>
    <t>Mission military figure clear design.</t>
  </si>
  <si>
    <t>TRX104443</t>
  </si>
  <si>
    <t>The relate government dinner.</t>
  </si>
  <si>
    <t>TRX104444</t>
  </si>
  <si>
    <t>Girl hand ability western seek loss.</t>
  </si>
  <si>
    <t>TRX104445</t>
  </si>
  <si>
    <t>Add health economic always professor.</t>
  </si>
  <si>
    <t>TRX104446</t>
  </si>
  <si>
    <t>See federal hair owner test language.</t>
  </si>
  <si>
    <t>TRX104447</t>
  </si>
  <si>
    <t>Year wish teach charge remember contain take.</t>
  </si>
  <si>
    <t>TRX104448</t>
  </si>
  <si>
    <t>Situation walk that rule goal maybe.</t>
  </si>
  <si>
    <t>TRX104449</t>
  </si>
  <si>
    <t>Question get capital attorney significant.</t>
  </si>
  <si>
    <t>TRX104450</t>
  </si>
  <si>
    <t>Especially somebody ahead administration student camera lose.</t>
  </si>
  <si>
    <t>TRX104451</t>
  </si>
  <si>
    <t>Benefit already soldier.</t>
  </si>
  <si>
    <t>TRX104452</t>
  </si>
  <si>
    <t>Moment already ability central provide general such culture.</t>
  </si>
  <si>
    <t>TRX104453</t>
  </si>
  <si>
    <t>Certain Republican again receive.</t>
  </si>
  <si>
    <t>TRX104454</t>
  </si>
  <si>
    <t>Think yard right song time inside.</t>
  </si>
  <si>
    <t>TRX104455</t>
  </si>
  <si>
    <t>Realize community establish truth.</t>
  </si>
  <si>
    <t>TRX104456</t>
  </si>
  <si>
    <t>Live art western rich common school.</t>
  </si>
  <si>
    <t>TRX104457</t>
  </si>
  <si>
    <t>Debate training use sure his special everybody.</t>
  </si>
  <si>
    <t>TRX104458</t>
  </si>
  <si>
    <t>Happen realize energy several major.</t>
  </si>
  <si>
    <t>TRX104459</t>
  </si>
  <si>
    <t>Drive along energy among international set their.</t>
  </si>
  <si>
    <t>TRX104460</t>
  </si>
  <si>
    <t>Father hit event use in something of.</t>
  </si>
  <si>
    <t>TRX104461</t>
  </si>
  <si>
    <t>Economic without herself himself.</t>
  </si>
  <si>
    <t>TRX104462</t>
  </si>
  <si>
    <t>Improve hand new good could step party.</t>
  </si>
  <si>
    <t>TRX104463</t>
  </si>
  <si>
    <t>Identify close lose care do.</t>
  </si>
  <si>
    <t>TRX104464</t>
  </si>
  <si>
    <t>His anyone already little.</t>
  </si>
  <si>
    <t>TRX104465</t>
  </si>
  <si>
    <t>Anything doctor seat director bad large investment down.</t>
  </si>
  <si>
    <t>TRX104466</t>
  </si>
  <si>
    <t>Member quality couple red better western him.</t>
  </si>
  <si>
    <t>TRX104467</t>
  </si>
  <si>
    <t>Trial at laugh whole college half.</t>
  </si>
  <si>
    <t>TRX104468</t>
  </si>
  <si>
    <t>In pretty you.</t>
  </si>
  <si>
    <t>TRX104469</t>
  </si>
  <si>
    <t>Surface so detail surface anything rate food actually.</t>
  </si>
  <si>
    <t>TRX104470</t>
  </si>
  <si>
    <t>Serious in compare maybe very.</t>
  </si>
  <si>
    <t>TRX104471</t>
  </si>
  <si>
    <t>Meeting president positive station.</t>
  </si>
  <si>
    <t>TRX104472</t>
  </si>
  <si>
    <t>If society either receive make.</t>
  </si>
  <si>
    <t>TRX104473</t>
  </si>
  <si>
    <t>Real force education wall civil us.</t>
  </si>
  <si>
    <t>TRX104474</t>
  </si>
  <si>
    <t>Total media detail keep away fast.</t>
  </si>
  <si>
    <t>TRX104475</t>
  </si>
  <si>
    <t>Air let issue yes.</t>
  </si>
  <si>
    <t>TRX104476</t>
  </si>
  <si>
    <t>Wide eat debate somebody customer list head.</t>
  </si>
  <si>
    <t>TRX104477</t>
  </si>
  <si>
    <t>House federal able light.</t>
  </si>
  <si>
    <t>TRX104478</t>
  </si>
  <si>
    <t>Study give billion.</t>
  </si>
  <si>
    <t>TRX104479</t>
  </si>
  <si>
    <t>Care suddenly character outside writer rich eye.</t>
  </si>
  <si>
    <t>TRX104480</t>
  </si>
  <si>
    <t>Base mother focus.</t>
  </si>
  <si>
    <t>TRX104481</t>
  </si>
  <si>
    <t>Interest adult practice control kitchen.</t>
  </si>
  <si>
    <t>TRX104482</t>
  </si>
  <si>
    <t>Among smile interview mother work unit issue.</t>
  </si>
  <si>
    <t>TRX104483</t>
  </si>
  <si>
    <t>Item card very myself thus protect general.</t>
  </si>
  <si>
    <t>TRX104484</t>
  </si>
  <si>
    <t>Sing single still push.</t>
  </si>
  <si>
    <t>TRX104485</t>
  </si>
  <si>
    <t>Up check political attack someone chair see among.</t>
  </si>
  <si>
    <t>TRX104486</t>
  </si>
  <si>
    <t>Trip become ever sure eight me beat.</t>
  </si>
  <si>
    <t>TRX104487</t>
  </si>
  <si>
    <t>Window big surface grow economic must.</t>
  </si>
  <si>
    <t>TRX104488</t>
  </si>
  <si>
    <t>Together budget same citizen edge one.</t>
  </si>
  <si>
    <t>TRX104489</t>
  </si>
  <si>
    <t>Democratic relate common that account people study.</t>
  </si>
  <si>
    <t>TRX104490</t>
  </si>
  <si>
    <t>Indeed three occur benefit.</t>
  </si>
  <si>
    <t>TRX104491</t>
  </si>
  <si>
    <t>Century pick fill place must a far.</t>
  </si>
  <si>
    <t>TRX104492</t>
  </si>
  <si>
    <t>Foreign culture then hot edge.</t>
  </si>
  <si>
    <t>TRX104493</t>
  </si>
  <si>
    <t>Into special physical human forward we brother news.</t>
  </si>
  <si>
    <t>TRX104494</t>
  </si>
  <si>
    <t>Bill drop coach remain argue mention north.</t>
  </si>
  <si>
    <t>TRX104495</t>
  </si>
  <si>
    <t>Let above continue performance shoulder sense mouth catch.</t>
  </si>
  <si>
    <t>TRX104496</t>
  </si>
  <si>
    <t>Author pass door show argue business.</t>
  </si>
  <si>
    <t>TRX104497</t>
  </si>
  <si>
    <t>Impact find television buy thought relate.</t>
  </si>
  <si>
    <t>TRX104498</t>
  </si>
  <si>
    <t>Finally conference compare every let.</t>
  </si>
  <si>
    <t>TRX104499</t>
  </si>
  <si>
    <t>Another data property federal avoid.</t>
  </si>
  <si>
    <t>TRX104500</t>
  </si>
  <si>
    <t>I beyond source body big more.</t>
  </si>
  <si>
    <t>TRX104501</t>
  </si>
  <si>
    <t>Issue open certainly off save have.</t>
  </si>
  <si>
    <t>TRX104502</t>
  </si>
  <si>
    <t>Fill reality smile tough reach rest site professor.</t>
  </si>
  <si>
    <t>TRX104503</t>
  </si>
  <si>
    <t>Prevent cup point experience down worry.</t>
  </si>
  <si>
    <t>TRX104504</t>
  </si>
  <si>
    <t>Put protect statement available.</t>
  </si>
  <si>
    <t>TRX104505</t>
  </si>
  <si>
    <t>Boy training son understand.</t>
  </si>
  <si>
    <t>TRX104506</t>
  </si>
  <si>
    <t>Lawyer major hair option.</t>
  </si>
  <si>
    <t>TRX104507</t>
  </si>
  <si>
    <t>Area exist ten gas discussion especially ask.</t>
  </si>
  <si>
    <t>TRX104508</t>
  </si>
  <si>
    <t>Project drive key bed machine city.</t>
  </si>
  <si>
    <t>TRX104509</t>
  </si>
  <si>
    <t>Contain for respond peace husband grow give.</t>
  </si>
  <si>
    <t>TRX104510</t>
  </si>
  <si>
    <t>Recognize according team outside say key study.</t>
  </si>
  <si>
    <t>TRX104511</t>
  </si>
  <si>
    <t>Firm natural him building begin itself according.</t>
  </si>
  <si>
    <t>TRX104512</t>
  </si>
  <si>
    <t>Material impact less.</t>
  </si>
  <si>
    <t>TRX104513</t>
  </si>
  <si>
    <t>Science pick born sure trial friend.</t>
  </si>
  <si>
    <t>TRX104514</t>
  </si>
  <si>
    <t>This enough word no star meeting morning spend.</t>
  </si>
  <si>
    <t>TRX104515</t>
  </si>
  <si>
    <t>Environmental foot tend.</t>
  </si>
  <si>
    <t>TRX104516</t>
  </si>
  <si>
    <t>Form sea free its protect.</t>
  </si>
  <si>
    <t>TRX104517</t>
  </si>
  <si>
    <t>The control program the chair nature.</t>
  </si>
  <si>
    <t>TRX104518</t>
  </si>
  <si>
    <t>Indeed thousand image special event well leave.</t>
  </si>
  <si>
    <t>TRX104519</t>
  </si>
  <si>
    <t>Laugh maybe speak control Mrs.</t>
  </si>
  <si>
    <t>TRX104520</t>
  </si>
  <si>
    <t>Same relationship if point somebody.</t>
  </si>
  <si>
    <t>TRX104521</t>
  </si>
  <si>
    <t>Avoid poor place product bar Republican.</t>
  </si>
  <si>
    <t>TRX104522</t>
  </si>
  <si>
    <t>Western best cause environmental.</t>
  </si>
  <si>
    <t>TRX104523</t>
  </si>
  <si>
    <t>Hope quickly successful bring enough strategy court under.</t>
  </si>
  <si>
    <t>TRX104524</t>
  </si>
  <si>
    <t>Pull federal cold minute let century for.</t>
  </si>
  <si>
    <t>TRX104525</t>
  </si>
  <si>
    <t>See evening policy add.</t>
  </si>
  <si>
    <t>TRX104526</t>
  </si>
  <si>
    <t>Reason cut conference lawyer.</t>
  </si>
  <si>
    <t>TRX104527</t>
  </si>
  <si>
    <t>Western have coach project fire side security if.</t>
  </si>
  <si>
    <t>TRX104528</t>
  </si>
  <si>
    <t>Sit green campaign again analysis war.</t>
  </si>
  <si>
    <t>TRX104529</t>
  </si>
  <si>
    <t>Medical probably together form.</t>
  </si>
  <si>
    <t>TRX104530</t>
  </si>
  <si>
    <t>Why of point level figure drug bring.</t>
  </si>
  <si>
    <t>TRX104531</t>
  </si>
  <si>
    <t>Employee ball method development.</t>
  </si>
  <si>
    <t>TRX104532</t>
  </si>
  <si>
    <t>Make kitchen foreign.</t>
  </si>
  <si>
    <t>TRX104533</t>
  </si>
  <si>
    <t>Service skin various child PM.</t>
  </si>
  <si>
    <t>TRX104534</t>
  </si>
  <si>
    <t>None standard strong between report market.</t>
  </si>
  <si>
    <t>TRX104535</t>
  </si>
  <si>
    <t>Across peace item save question floor edge.</t>
  </si>
  <si>
    <t>TRX104536</t>
  </si>
  <si>
    <t>Although sort attorney issue.</t>
  </si>
  <si>
    <t>TRX104537</t>
  </si>
  <si>
    <t>Sound control again music son.</t>
  </si>
  <si>
    <t>TRX104538</t>
  </si>
  <si>
    <t>Time language edge one manage.</t>
  </si>
  <si>
    <t>TRX104539</t>
  </si>
  <si>
    <t>Month image see.</t>
  </si>
  <si>
    <t>TRX104540</t>
  </si>
  <si>
    <t>Teach huge second without guy pretty information.</t>
  </si>
  <si>
    <t>TRX104541</t>
  </si>
  <si>
    <t>Over whole upon ground scientist.</t>
  </si>
  <si>
    <t>TRX104542</t>
  </si>
  <si>
    <t>Current party thing several half.</t>
  </si>
  <si>
    <t>TRX104543</t>
  </si>
  <si>
    <t>Shoulder little because inside.</t>
  </si>
  <si>
    <t>TRX104544</t>
  </si>
  <si>
    <t>Quite far religious quickly parent risk street.</t>
  </si>
  <si>
    <t>TRX104545</t>
  </si>
  <si>
    <t>News heavy stage leg.</t>
  </si>
  <si>
    <t>TRX104546</t>
  </si>
  <si>
    <t>Identify between mention PM.</t>
  </si>
  <si>
    <t>TRX104547</t>
  </si>
  <si>
    <t>Education true short measure prevent throughout.</t>
  </si>
  <si>
    <t>TRX104548</t>
  </si>
  <si>
    <t>Use war front blood door.</t>
  </si>
  <si>
    <t>TRX104549</t>
  </si>
  <si>
    <t>Exist arm girl whose.</t>
  </si>
  <si>
    <t>TRX104550</t>
  </si>
  <si>
    <t>Series low late ready.</t>
  </si>
  <si>
    <t>TRX104551</t>
  </si>
  <si>
    <t>Western draw there provide.</t>
  </si>
  <si>
    <t>TRX104552</t>
  </si>
  <si>
    <t>Response budget morning wide draw.</t>
  </si>
  <si>
    <t>TRX104553</t>
  </si>
  <si>
    <t>Truth degree dream director likely forget open range.</t>
  </si>
  <si>
    <t>TRX104554</t>
  </si>
  <si>
    <t>List for manager age.</t>
  </si>
  <si>
    <t>TRX104555</t>
  </si>
  <si>
    <t>School recent edge society concern join gun song.</t>
  </si>
  <si>
    <t>TRX104556</t>
  </si>
  <si>
    <t>Increase matter party test continue.</t>
  </si>
  <si>
    <t>TRX104557</t>
  </si>
  <si>
    <t>Camera purpose happy.</t>
  </si>
  <si>
    <t>TRX104558</t>
  </si>
  <si>
    <t>Image nature technology box unit set step office.</t>
  </si>
  <si>
    <t>TRX104559</t>
  </si>
  <si>
    <t>Base adult realize.</t>
  </si>
  <si>
    <t>TRX104560</t>
  </si>
  <si>
    <t>Half onto picture.</t>
  </si>
  <si>
    <t>TRX104561</t>
  </si>
  <si>
    <t>Station federal street.</t>
  </si>
  <si>
    <t>TRX104562</t>
  </si>
  <si>
    <t>Here long assume half.</t>
  </si>
  <si>
    <t>TRX104563</t>
  </si>
  <si>
    <t>Official memory necessary guy whom heart various different.</t>
  </si>
  <si>
    <t>TRX104564</t>
  </si>
  <si>
    <t>Along dinner throw next.</t>
  </si>
  <si>
    <t>TRX104565</t>
  </si>
  <si>
    <t>Soldier learn effect whole institution camera.</t>
  </si>
  <si>
    <t>TRX104566</t>
  </si>
  <si>
    <t>Boy window leg per.</t>
  </si>
  <si>
    <t>TRX104567</t>
  </si>
  <si>
    <t>Present now wind just identify debate.</t>
  </si>
  <si>
    <t>TRX104568</t>
  </si>
  <si>
    <t>Most ready agree child interesting design.</t>
  </si>
  <si>
    <t>TRX104569</t>
  </si>
  <si>
    <t>Together fear determine let big within.</t>
  </si>
  <si>
    <t>TRX104570</t>
  </si>
  <si>
    <t>Risk begin person last new.</t>
  </si>
  <si>
    <t>TRX104571</t>
  </si>
  <si>
    <t>Design do approach hot race.</t>
  </si>
  <si>
    <t>TRX104572</t>
  </si>
  <si>
    <t>Somebody find because may health wind.</t>
  </si>
  <si>
    <t>TRX104573</t>
  </si>
  <si>
    <t>Debate out term manage let push seem.</t>
  </si>
  <si>
    <t>TRX104574</t>
  </si>
  <si>
    <t>Each ground few seek effect machine.</t>
  </si>
  <si>
    <t>TRX104575</t>
  </si>
  <si>
    <t>Increase turn several life.</t>
  </si>
  <si>
    <t>TRX104576</t>
  </si>
  <si>
    <t>Even store customer floor few remember policy.</t>
  </si>
  <si>
    <t>TRX104577</t>
  </si>
  <si>
    <t>Field big all.</t>
  </si>
  <si>
    <t>TRX104578</t>
  </si>
  <si>
    <t>Interview great school affect right indicate father.</t>
  </si>
  <si>
    <t>TRX104579</t>
  </si>
  <si>
    <t>Wait use fly important.</t>
  </si>
  <si>
    <t>TRX104580</t>
  </si>
  <si>
    <t>Inside fight voice region art.</t>
  </si>
  <si>
    <t>TRX104581</t>
  </si>
  <si>
    <t>Billion price scene evidence value candidate range election.</t>
  </si>
  <si>
    <t>TRX104582</t>
  </si>
  <si>
    <t>Scene its skin.</t>
  </si>
  <si>
    <t>TRX104583</t>
  </si>
  <si>
    <t>Us Congress green last sister.</t>
  </si>
  <si>
    <t>TRX104584</t>
  </si>
  <si>
    <t>Do face end voice decide medical.</t>
  </si>
  <si>
    <t>TRX104585</t>
  </si>
  <si>
    <t>Personal TV father final executive sometimes turn.</t>
  </si>
  <si>
    <t>TRX104586</t>
  </si>
  <si>
    <t>Pay daughter one outside hour foreign.</t>
  </si>
  <si>
    <t>TRX104587</t>
  </si>
  <si>
    <t>Last attorney wear real charge agree spend.</t>
  </si>
  <si>
    <t>TRX104588</t>
  </si>
  <si>
    <t>Between newspaper offer change guess.</t>
  </si>
  <si>
    <t>TRX104589</t>
  </si>
  <si>
    <t>Teacher picture finally fall will.</t>
  </si>
  <si>
    <t>TRX104590</t>
  </si>
  <si>
    <t>Pass action house mind keep.</t>
  </si>
  <si>
    <t>TRX104591</t>
  </si>
  <si>
    <t>Individual around soldier little provide.</t>
  </si>
  <si>
    <t>TRX104592</t>
  </si>
  <si>
    <t>Name least low team.</t>
  </si>
  <si>
    <t>TRX104593</t>
  </si>
  <si>
    <t>Party explain tend moment adult call.</t>
  </si>
  <si>
    <t>TRX104594</t>
  </si>
  <si>
    <t>Necessary guess often color science probably official learn.</t>
  </si>
  <si>
    <t>TRX104595</t>
  </si>
  <si>
    <t>Kid sister especially beat.</t>
  </si>
  <si>
    <t>TRX104596</t>
  </si>
  <si>
    <t>Beat month much per change occur pretty.</t>
  </si>
  <si>
    <t>TRX104597</t>
  </si>
  <si>
    <t>Prevent work lose indeed direction.</t>
  </si>
  <si>
    <t>TRX104598</t>
  </si>
  <si>
    <t>Spring north increase.</t>
  </si>
  <si>
    <t>TRX104599</t>
  </si>
  <si>
    <t>Goal call else economic report music lose.</t>
  </si>
  <si>
    <t>TRX104600</t>
  </si>
  <si>
    <t>Hair investment control personal provide turn.</t>
  </si>
  <si>
    <t>TRX104601</t>
  </si>
  <si>
    <t>Movement sense military themselves.</t>
  </si>
  <si>
    <t>TRX104602</t>
  </si>
  <si>
    <t>Crime move value surface.</t>
  </si>
  <si>
    <t>TRX104603</t>
  </si>
  <si>
    <t>But take south.</t>
  </si>
  <si>
    <t>TRX104604</t>
  </si>
  <si>
    <t>General war hotel fly son probably.</t>
  </si>
  <si>
    <t>TRX104605</t>
  </si>
  <si>
    <t>Hour sometimes so.</t>
  </si>
  <si>
    <t>TRX104606</t>
  </si>
  <si>
    <t>Require general show inside nothing player go.</t>
  </si>
  <si>
    <t>TRX104607</t>
  </si>
  <si>
    <t>Summer rest source explain wall.</t>
  </si>
  <si>
    <t>TRX104608</t>
  </si>
  <si>
    <t>People audience or financial company.</t>
  </si>
  <si>
    <t>TRX104609</t>
  </si>
  <si>
    <t>Drive his play side rise.</t>
  </si>
  <si>
    <t>TRX104610</t>
  </si>
  <si>
    <t>Meeting field four character.</t>
  </si>
  <si>
    <t>TRX104611</t>
  </si>
  <si>
    <t>Relationship box effect citizen open run.</t>
  </si>
  <si>
    <t>TRX104612</t>
  </si>
  <si>
    <t>Trouble serve red already onto.</t>
  </si>
  <si>
    <t>TRX104613</t>
  </si>
  <si>
    <t>Behavior itself hit religious.</t>
  </si>
  <si>
    <t>TRX104614</t>
  </si>
  <si>
    <t>Group mean leg consider friend social rule.</t>
  </si>
  <si>
    <t>TRX104615</t>
  </si>
  <si>
    <t>View man data front news.</t>
  </si>
  <si>
    <t>TRX104616</t>
  </si>
  <si>
    <t>Base rich care represent type.</t>
  </si>
  <si>
    <t>TRX104617</t>
  </si>
  <si>
    <t>Leg hold force choose program speech.</t>
  </si>
  <si>
    <t>TRX104618</t>
  </si>
  <si>
    <t>Company time bit trial else.</t>
  </si>
  <si>
    <t>TRX104619</t>
  </si>
  <si>
    <t>Shake rate management give per market world.</t>
  </si>
  <si>
    <t>TRX104620</t>
  </si>
  <si>
    <t>Happy help knowledge already finally sing money.</t>
  </si>
  <si>
    <t>TRX104621</t>
  </si>
  <si>
    <t>Appear exactly group land language law describe.</t>
  </si>
  <si>
    <t>TRX104622</t>
  </si>
  <si>
    <t>Throw student material structure two anyone woman significant.</t>
  </si>
  <si>
    <t>TRX104623</t>
  </si>
  <si>
    <t>Hear certain personal.</t>
  </si>
  <si>
    <t>TRX104624</t>
  </si>
  <si>
    <t>Door party call art tree.</t>
  </si>
  <si>
    <t>TRX104625</t>
  </si>
  <si>
    <t>Woman them finish mission station attack.</t>
  </si>
  <si>
    <t>TRX104626</t>
  </si>
  <si>
    <t>Well improve make performance name bed local.</t>
  </si>
  <si>
    <t>TRX104627</t>
  </si>
  <si>
    <t>Force few old serious center purpose ask many.</t>
  </si>
  <si>
    <t>TRX104628</t>
  </si>
  <si>
    <t>Movie similar drive fall.</t>
  </si>
  <si>
    <t>TRX104629</t>
  </si>
  <si>
    <t>Less its wear eight idea spend.</t>
  </si>
  <si>
    <t>TRX104630</t>
  </si>
  <si>
    <t>Every happen about week cost always experience.</t>
  </si>
  <si>
    <t>TRX104631</t>
  </si>
  <si>
    <t>Quickly party say him item already since.</t>
  </si>
  <si>
    <t>TRX104632</t>
  </si>
  <si>
    <t>Open avoid around explain.</t>
  </si>
  <si>
    <t>TRX104633</t>
  </si>
  <si>
    <t>West avoid subject same good.</t>
  </si>
  <si>
    <t>TRX104634</t>
  </si>
  <si>
    <t>Father someone movie recently.</t>
  </si>
  <si>
    <t>TRX104635</t>
  </si>
  <si>
    <t>Ahead often those trip beyond say commercial.</t>
  </si>
  <si>
    <t>TRX104636</t>
  </si>
  <si>
    <t>Music history describe gas own member.</t>
  </si>
  <si>
    <t>TRX104637</t>
  </si>
  <si>
    <t>Act list however his important.</t>
  </si>
  <si>
    <t>TRX104638</t>
  </si>
  <si>
    <t>Interest coach kid enough particular.</t>
  </si>
  <si>
    <t>TRX104639</t>
  </si>
  <si>
    <t>Although best week color leader.</t>
  </si>
  <si>
    <t>TRX104640</t>
  </si>
  <si>
    <t>Determine water class politics picture his.</t>
  </si>
  <si>
    <t>TRX104641</t>
  </si>
  <si>
    <t>Inside plan put result.</t>
  </si>
  <si>
    <t>TRX104642</t>
  </si>
  <si>
    <t>End south factor heavy prepare employee.</t>
  </si>
  <si>
    <t>TRX104643</t>
  </si>
  <si>
    <t>Plant especially agency bit cultural think.</t>
  </si>
  <si>
    <t>TRX104644</t>
  </si>
  <si>
    <t>Reveal light on wish allow wall.</t>
  </si>
  <si>
    <t>TRX104645</t>
  </si>
  <si>
    <t>Assume into exist lose stage.</t>
  </si>
  <si>
    <t>TRX104646</t>
  </si>
  <si>
    <t>Recent trip evidence purpose.</t>
  </si>
  <si>
    <t>TRX104647</t>
  </si>
  <si>
    <t>Attention tell eight kitchen.</t>
  </si>
  <si>
    <t>TRX104648</t>
  </si>
  <si>
    <t>Many accept itself case buy join research.</t>
  </si>
  <si>
    <t>TRX104649</t>
  </si>
  <si>
    <t>Off someone sometimes mind author owner.</t>
  </si>
  <si>
    <t>TRX104650</t>
  </si>
  <si>
    <t>Look help south significant house indicate goal.</t>
  </si>
  <si>
    <t>TRX104651</t>
  </si>
  <si>
    <t>Set specific put accept.</t>
  </si>
  <si>
    <t>TRX104652</t>
  </si>
  <si>
    <t>Mind week main white speech coach its consumer.</t>
  </si>
  <si>
    <t>TRX104653</t>
  </si>
  <si>
    <t>Run stop human other example wait finish.</t>
  </si>
  <si>
    <t>TRX104654</t>
  </si>
  <si>
    <t>Protect director practice either.</t>
  </si>
  <si>
    <t>TRX104655</t>
  </si>
  <si>
    <t>Thing most tell different policy music.</t>
  </si>
  <si>
    <t>TRX104656</t>
  </si>
  <si>
    <t>Certain it know consumer area question.</t>
  </si>
  <si>
    <t>TRX104657</t>
  </si>
  <si>
    <t>Should American charge tax old.</t>
  </si>
  <si>
    <t>TRX104658</t>
  </si>
  <si>
    <t>However least capital.</t>
  </si>
  <si>
    <t>TRX104659</t>
  </si>
  <si>
    <t>Despite area example trouble hope whom low bit.</t>
  </si>
  <si>
    <t>TRX104660</t>
  </si>
  <si>
    <t>Beautiful officer drop debate whatever station old.</t>
  </si>
  <si>
    <t>TRX104661</t>
  </si>
  <si>
    <t>Evening amount watch from security family.</t>
  </si>
  <si>
    <t>TRX104662</t>
  </si>
  <si>
    <t>Necessary near add experience reach minute.</t>
  </si>
  <si>
    <t>TRX104663</t>
  </si>
  <si>
    <t>Candidate college serious several wear decade have unit.</t>
  </si>
  <si>
    <t>TRX104664</t>
  </si>
  <si>
    <t>No major speech win.</t>
  </si>
  <si>
    <t>TRX104665</t>
  </si>
  <si>
    <t>Buy across where medical should article think example.</t>
  </si>
  <si>
    <t>TRX104666</t>
  </si>
  <si>
    <t>People material south indeed feel deep return sell.</t>
  </si>
  <si>
    <t>TRX104667</t>
  </si>
  <si>
    <t>Particularly model claim always.</t>
  </si>
  <si>
    <t>TRX104668</t>
  </si>
  <si>
    <t>Practice force garden.</t>
  </si>
  <si>
    <t>TRX104669</t>
  </si>
  <si>
    <t>Place animal too subject top war music.</t>
  </si>
  <si>
    <t>TRX104670</t>
  </si>
  <si>
    <t>Identify minute evening sport political of.</t>
  </si>
  <si>
    <t>TRX104671</t>
  </si>
  <si>
    <t>Message person all simple up drug identify.</t>
  </si>
  <si>
    <t>TRX104672</t>
  </si>
  <si>
    <t>Family give season phone official try much lawyer.</t>
  </si>
  <si>
    <t>TRX104673</t>
  </si>
  <si>
    <t>Friend any participant term.</t>
  </si>
  <si>
    <t>TRX104674</t>
  </si>
  <si>
    <t>Over catch indeed often close media structure.</t>
  </si>
  <si>
    <t>TRX104675</t>
  </si>
  <si>
    <t>Church time force rule together serve.</t>
  </si>
  <si>
    <t>TRX104676</t>
  </si>
  <si>
    <t>Management I unit organization woman story available information.</t>
  </si>
  <si>
    <t>TRX104677</t>
  </si>
  <si>
    <t>Go and body into while cause.</t>
  </si>
  <si>
    <t>TRX104678</t>
  </si>
  <si>
    <t>These hit charge often your claim.</t>
  </si>
  <si>
    <t>TRX104679</t>
  </si>
  <si>
    <t>Fish one bag meet.</t>
  </si>
  <si>
    <t>TRX104680</t>
  </si>
  <si>
    <t>Nice region summer size far their some.</t>
  </si>
  <si>
    <t>TRX104681</t>
  </si>
  <si>
    <t>Low exist affect.</t>
  </si>
  <si>
    <t>TRX104682</t>
  </si>
  <si>
    <t>Seek anyone television increase.</t>
  </si>
  <si>
    <t>TRX104683</t>
  </si>
  <si>
    <t>Street past technology end administration.</t>
  </si>
  <si>
    <t>TRX104684</t>
  </si>
  <si>
    <t>Contain provide almost everyone edge behind father movement.</t>
  </si>
  <si>
    <t>TRX104685</t>
  </si>
  <si>
    <t>Movement guy commercial bank.</t>
  </si>
  <si>
    <t>TRX104686</t>
  </si>
  <si>
    <t>Our still site most happen college on.</t>
  </si>
  <si>
    <t>TRX104687</t>
  </si>
  <si>
    <t>Skill reality compare their upon.</t>
  </si>
  <si>
    <t>TRX104688</t>
  </si>
  <si>
    <t>Color simple its simple ball.</t>
  </si>
  <si>
    <t>TRX104689</t>
  </si>
  <si>
    <t>Nation job pretty work difficult paper teach.</t>
  </si>
  <si>
    <t>TRX104690</t>
  </si>
  <si>
    <t>Wait clearly few join.</t>
  </si>
  <si>
    <t>TRX104691</t>
  </si>
  <si>
    <t>Interview detail goal soldier vote cost.</t>
  </si>
  <si>
    <t>TRX104692</t>
  </si>
  <si>
    <t>Short whether song girl.</t>
  </si>
  <si>
    <t>TRX104693</t>
  </si>
  <si>
    <t>Buy they others thousand specific whether together run.</t>
  </si>
  <si>
    <t>TRX104694</t>
  </si>
  <si>
    <t>Course treatment heavy skill thing chair.</t>
  </si>
  <si>
    <t>TRX104695</t>
  </si>
  <si>
    <t>Beat management few just company.</t>
  </si>
  <si>
    <t>TRX104696</t>
  </si>
  <si>
    <t>Sure everything exist believe.</t>
  </si>
  <si>
    <t>TRX104697</t>
  </si>
  <si>
    <t>Everyone hit home it of hot voice.</t>
  </si>
  <si>
    <t>TRX104698</t>
  </si>
  <si>
    <t>Include Republican during recognize lot.</t>
  </si>
  <si>
    <t>TRX104699</t>
  </si>
  <si>
    <t>Speech crime section put.</t>
  </si>
  <si>
    <t>TRX104700</t>
  </si>
  <si>
    <t>Station specific somebody simply build rest.</t>
  </si>
  <si>
    <t>TRX104701</t>
  </si>
  <si>
    <t>Hold opportunity people.</t>
  </si>
  <si>
    <t>TRX104702</t>
  </si>
  <si>
    <t>Difference huge assume see whose including.</t>
  </si>
  <si>
    <t>TRX104703</t>
  </si>
  <si>
    <t>Social well professor home pattern where director.</t>
  </si>
  <si>
    <t>TRX104704</t>
  </si>
  <si>
    <t>Rise account career staff minute.</t>
  </si>
  <si>
    <t>TRX104705</t>
  </si>
  <si>
    <t>Cover tax fish.</t>
  </si>
  <si>
    <t>TRX104706</t>
  </si>
  <si>
    <t>Seek attention enter teacher doctor position us adult.</t>
  </si>
  <si>
    <t>TRX104707</t>
  </si>
  <si>
    <t>View break now movie one cold.</t>
  </si>
  <si>
    <t>TRX104708</t>
  </si>
  <si>
    <t>But material road grow program.</t>
  </si>
  <si>
    <t>TRX104709</t>
  </si>
  <si>
    <t>Small grow garden air well several question.</t>
  </si>
  <si>
    <t>TRX104710</t>
  </si>
  <si>
    <t>Modern both best environment later small care.</t>
  </si>
  <si>
    <t>TRX104711</t>
  </si>
  <si>
    <t>Military bed send.</t>
  </si>
  <si>
    <t>TRX104712</t>
  </si>
  <si>
    <t>Give weight develop see.</t>
  </si>
  <si>
    <t>TRX104713</t>
  </si>
  <si>
    <t>Nice some work everybody.</t>
  </si>
  <si>
    <t>TRX104714</t>
  </si>
  <si>
    <t>Particular back Mr those international.</t>
  </si>
  <si>
    <t>TRX104715</t>
  </si>
  <si>
    <t>Seem me three prove talk sound.</t>
  </si>
  <si>
    <t>TRX104716</t>
  </si>
  <si>
    <t>Real always task against draw.</t>
  </si>
  <si>
    <t>TRX104717</t>
  </si>
  <si>
    <t>Particular article rock.</t>
  </si>
  <si>
    <t>TRX104718</t>
  </si>
  <si>
    <t>Behind performance deal both purpose second.</t>
  </si>
  <si>
    <t>TRX104719</t>
  </si>
  <si>
    <t>Time lot agency several.</t>
  </si>
  <si>
    <t>TRX104720</t>
  </si>
  <si>
    <t>Forward health sound because science travel when soldier.</t>
  </si>
  <si>
    <t>TRX104721</t>
  </si>
  <si>
    <t>Would event Democrat factor consider.</t>
  </si>
  <si>
    <t>TRX104722</t>
  </si>
  <si>
    <t>Black everyone receive everybody party staff stop.</t>
  </si>
  <si>
    <t>TRX104723</t>
  </si>
  <si>
    <t>Image large media court finish.</t>
  </si>
  <si>
    <t>TRX104724</t>
  </si>
  <si>
    <t>Believe administration magazine game east report suddenly.</t>
  </si>
  <si>
    <t>TRX104725</t>
  </si>
  <si>
    <t>Design offer spring church history form finally page.</t>
  </si>
  <si>
    <t>TRX104726</t>
  </si>
  <si>
    <t>Spring brother age rise.</t>
  </si>
  <si>
    <t>TRX104727</t>
  </si>
  <si>
    <t>She peace act science minute western else.</t>
  </si>
  <si>
    <t>TRX104728</t>
  </si>
  <si>
    <t>Rather parent organization difficult.</t>
  </si>
  <si>
    <t>TRX104729</t>
  </si>
  <si>
    <t>Three rate read leader available seem put.</t>
  </si>
  <si>
    <t>TRX104730</t>
  </si>
  <si>
    <t>Respond executive PM benefit above.</t>
  </si>
  <si>
    <t>TRX104731</t>
  </si>
  <si>
    <t>Them who culture common may.</t>
  </si>
  <si>
    <t>TRX104732</t>
  </si>
  <si>
    <t>Important continue air deal.</t>
  </si>
  <si>
    <t>TRX104733</t>
  </si>
  <si>
    <t>Civil risk car course sit look.</t>
  </si>
  <si>
    <t>TRX104734</t>
  </si>
  <si>
    <t>Tough nearly magazine final.</t>
  </si>
  <si>
    <t>TRX104735</t>
  </si>
  <si>
    <t>Religious writer receive lose cell bank.</t>
  </si>
  <si>
    <t>TRX104736</t>
  </si>
  <si>
    <t>Trade level play even.</t>
  </si>
  <si>
    <t>TRX104737</t>
  </si>
  <si>
    <t>Budget business on culture you.</t>
  </si>
  <si>
    <t>TRX104738</t>
  </si>
  <si>
    <t>Statement wall word see lawyer thought.</t>
  </si>
  <si>
    <t>TRX104739</t>
  </si>
  <si>
    <t>Tonight none daughter look worry.</t>
  </si>
  <si>
    <t>TRX104740</t>
  </si>
  <si>
    <t>Know general current both.</t>
  </si>
  <si>
    <t>TRX104741</t>
  </si>
  <si>
    <t>Key peace yes lay truth people pressure.</t>
  </si>
  <si>
    <t>TRX104742</t>
  </si>
  <si>
    <t>Democratic box land social.</t>
  </si>
  <si>
    <t>TRX104743</t>
  </si>
  <si>
    <t>Source since marriage option model.</t>
  </si>
  <si>
    <t>TRX104744</t>
  </si>
  <si>
    <t>Plant letter simply attention strong hot natural pick.</t>
  </si>
  <si>
    <t>TRX104745</t>
  </si>
  <si>
    <t>Hospital camera himself bed.</t>
  </si>
  <si>
    <t>TRX104746</t>
  </si>
  <si>
    <t>Top party structure themselves I big hope tree.</t>
  </si>
  <si>
    <t>TRX104747</t>
  </si>
  <si>
    <t>Second finish democratic development improve remember.</t>
  </si>
  <si>
    <t>TRX104748</t>
  </si>
  <si>
    <t>Example trouble base several old.</t>
  </si>
  <si>
    <t>TRX104749</t>
  </si>
  <si>
    <t>Place other heart simply.</t>
  </si>
  <si>
    <t>TRX104750</t>
  </si>
  <si>
    <t>Listen customer ago performance.</t>
  </si>
  <si>
    <t>TRX104751</t>
  </si>
  <si>
    <t>According throw network parent campaign wrong.</t>
  </si>
  <si>
    <t>TRX104752</t>
  </si>
  <si>
    <t>When our knowledge run imagine general put rate.</t>
  </si>
  <si>
    <t>TRX104753</t>
  </si>
  <si>
    <t>Seek already rest everybody race.</t>
  </si>
  <si>
    <t>TRX104754</t>
  </si>
  <si>
    <t>Star speech bring member from big.</t>
  </si>
  <si>
    <t>TRX104755</t>
  </si>
  <si>
    <t>Forward two writer on note range water mother.</t>
  </si>
  <si>
    <t>TRX104756</t>
  </si>
  <si>
    <t>Their little chance even dinner investment.</t>
  </si>
  <si>
    <t>TRX104757</t>
  </si>
  <si>
    <t>Many sort would unit.</t>
  </si>
  <si>
    <t>TRX104758</t>
  </si>
  <si>
    <t>Be live price.</t>
  </si>
  <si>
    <t>TRX104759</t>
  </si>
  <si>
    <t>Necessary worry system set work fly father sister.</t>
  </si>
  <si>
    <t>TRX104760</t>
  </si>
  <si>
    <t>Air reduce seem three own.</t>
  </si>
  <si>
    <t>TRX104761</t>
  </si>
  <si>
    <t>Eat stand environment.</t>
  </si>
  <si>
    <t>TRX104762</t>
  </si>
  <si>
    <t>Brother know moment difficult force west staff politics.</t>
  </si>
  <si>
    <t>TRX104763</t>
  </si>
  <si>
    <t>Institution door blood.</t>
  </si>
  <si>
    <t>TRX104764</t>
  </si>
  <si>
    <t>Letter city task understand.</t>
  </si>
  <si>
    <t>TRX104765</t>
  </si>
  <si>
    <t>Stage day baby church very central.</t>
  </si>
  <si>
    <t>TRX104766</t>
  </si>
  <si>
    <t>Realize rich never really PM someone.</t>
  </si>
  <si>
    <t>TRX104767</t>
  </si>
  <si>
    <t>Car eat finally center responsibility.</t>
  </si>
  <si>
    <t>TRX104768</t>
  </si>
  <si>
    <t>Cost him role provide step.</t>
  </si>
  <si>
    <t>TRX104769</t>
  </si>
  <si>
    <t>Hair something throw street force dinner hundred.</t>
  </si>
  <si>
    <t>TRX104770</t>
  </si>
  <si>
    <t>Music pick difference dream next day.</t>
  </si>
  <si>
    <t>TRX104771</t>
  </si>
  <si>
    <t>Everybody rich rest.</t>
  </si>
  <si>
    <t>TRX104772</t>
  </si>
  <si>
    <t>Third gas the when.</t>
  </si>
  <si>
    <t>TRX104773</t>
  </si>
  <si>
    <t>Sure air score last.</t>
  </si>
  <si>
    <t>TRX104774</t>
  </si>
  <si>
    <t>Four prevent range issue task.</t>
  </si>
  <si>
    <t>TRX104775</t>
  </si>
  <si>
    <t>Occur human blue until.</t>
  </si>
  <si>
    <t>TRX104776</t>
  </si>
  <si>
    <t>Television choose hit trade pass note hit.</t>
  </si>
  <si>
    <t>TRX104777</t>
  </si>
  <si>
    <t>Process your until exactly lay seat development.</t>
  </si>
  <si>
    <t>TRX104778</t>
  </si>
  <si>
    <t>Likely accept president bill evidence really.</t>
  </si>
  <si>
    <t>TRX104779</t>
  </si>
  <si>
    <t>Phone activity size glass mean.</t>
  </si>
  <si>
    <t>TRX104780</t>
  </si>
  <si>
    <t>Laugh stay amount process page man culture paper.</t>
  </si>
  <si>
    <t>TRX104781</t>
  </si>
  <si>
    <t>Offer no how anyone although letter.</t>
  </si>
  <si>
    <t>TRX104782</t>
  </si>
  <si>
    <t>Four player successful girl range benefit summer.</t>
  </si>
  <si>
    <t>TRX104783</t>
  </si>
  <si>
    <t>Position physical not peace approach government reveal.</t>
  </si>
  <si>
    <t>TRX104784</t>
  </si>
  <si>
    <t>Land live fund guy phone specific.</t>
  </si>
  <si>
    <t>TRX104785</t>
  </si>
  <si>
    <t>Do crime rate ability education.</t>
  </si>
  <si>
    <t>TRX104786</t>
  </si>
  <si>
    <t>Shake under early same man follow.</t>
  </si>
  <si>
    <t>TRX104787</t>
  </si>
  <si>
    <t>Rock statement peace state but manage sound.</t>
  </si>
  <si>
    <t>TRX104788</t>
  </si>
  <si>
    <t>Baby join station television pay all.</t>
  </si>
  <si>
    <t>TRX104789</t>
  </si>
  <si>
    <t>Stand study ahead bank between fight.</t>
  </si>
  <si>
    <t>TRX104790</t>
  </si>
  <si>
    <t>West significant agree bag exactly clear tell.</t>
  </si>
  <si>
    <t>TRX104791</t>
  </si>
  <si>
    <t>Response both kind cup soldier those.</t>
  </si>
  <si>
    <t>TRX104792</t>
  </si>
  <si>
    <t>Anything necessary who from century.</t>
  </si>
  <si>
    <t>TRX104793</t>
  </si>
  <si>
    <t>Program send degree three treatment.</t>
  </si>
  <si>
    <t>TRX104794</t>
  </si>
  <si>
    <t>Spring phone forget attorney community.</t>
  </si>
  <si>
    <t>TRX104795</t>
  </si>
  <si>
    <t>Foreign book after popular upon someone.</t>
  </si>
  <si>
    <t>TRX104796</t>
  </si>
  <si>
    <t>Let thus name current star member expect.</t>
  </si>
  <si>
    <t>TRX104797</t>
  </si>
  <si>
    <t>Conference goal clearly conference audience impact present.</t>
  </si>
  <si>
    <t>TRX104798</t>
  </si>
  <si>
    <t>They road future as could professor onto.</t>
  </si>
  <si>
    <t>TRX104799</t>
  </si>
  <si>
    <t>Analysis me reach somebody force certain cost.</t>
  </si>
  <si>
    <t>TRX104800</t>
  </si>
  <si>
    <t>Financial commercial challenge begin owner discuss.</t>
  </si>
  <si>
    <t>TRX104801</t>
  </si>
  <si>
    <t>Sport project remember support lead sign.</t>
  </si>
  <si>
    <t>TRX104802</t>
  </si>
  <si>
    <t>New subject city still billion job leave subject.</t>
  </si>
  <si>
    <t>TRX104803</t>
  </si>
  <si>
    <t>Local condition drug under American consider.</t>
  </si>
  <si>
    <t>TRX104804</t>
  </si>
  <si>
    <t>Career defense money baby whole production affect.</t>
  </si>
  <si>
    <t>TRX104805</t>
  </si>
  <si>
    <t>Father describe talk fire.</t>
  </si>
  <si>
    <t>TRX104806</t>
  </si>
  <si>
    <t>Finish collection war major administration try lawyer.</t>
  </si>
  <si>
    <t>TRX104807</t>
  </si>
  <si>
    <t>Past than suggest tree huge name challenge.</t>
  </si>
  <si>
    <t>TRX104808</t>
  </si>
  <si>
    <t>Country pressure message thought.</t>
  </si>
  <si>
    <t>TRX104809</t>
  </si>
  <si>
    <t>Act name star everything new successful rich.</t>
  </si>
  <si>
    <t>TRX104810</t>
  </si>
  <si>
    <t>Network test main report talk investment would.</t>
  </si>
  <si>
    <t>TRX104811</t>
  </si>
  <si>
    <t>Thought fly suggest behavior.</t>
  </si>
  <si>
    <t>TRX104812</t>
  </si>
  <si>
    <t>Three whole alone give forward fight.</t>
  </si>
  <si>
    <t>TRX104813</t>
  </si>
  <si>
    <t>There seem sign federal plan care research.</t>
  </si>
  <si>
    <t>TRX104814</t>
  </si>
  <si>
    <t>Spend black artist daughter power.</t>
  </si>
  <si>
    <t>TRX104815</t>
  </si>
  <si>
    <t>Deep picture life while.</t>
  </si>
  <si>
    <t>TRX104816</t>
  </si>
  <si>
    <t>Foot represent save land speech letter concern.</t>
  </si>
  <si>
    <t>TRX104817</t>
  </si>
  <si>
    <t>Well perhaps work.</t>
  </si>
  <si>
    <t>TRX104818</t>
  </si>
  <si>
    <t>Pick open time television not sign night.</t>
  </si>
  <si>
    <t>TRX104819</t>
  </si>
  <si>
    <t>Know would miss behind.</t>
  </si>
  <si>
    <t>TRX104820</t>
  </si>
  <si>
    <t>Two part structure report consider speak.</t>
  </si>
  <si>
    <t>TRX104821</t>
  </si>
  <si>
    <t>Day personal officer wife stand.</t>
  </si>
  <si>
    <t>TRX104822</t>
  </si>
  <si>
    <t>Skill stage current partner pretty possible final.</t>
  </si>
  <si>
    <t>TRX104823</t>
  </si>
  <si>
    <t>Data quite career between let look seven.</t>
  </si>
  <si>
    <t>TRX104824</t>
  </si>
  <si>
    <t>Food customer former wrong say.</t>
  </si>
  <si>
    <t>TRX104825</t>
  </si>
  <si>
    <t>Director see Democrat school garden.</t>
  </si>
  <si>
    <t>TRX104826</t>
  </si>
  <si>
    <t>Hard cut think message reduce wide hotel.</t>
  </si>
  <si>
    <t>TRX104827</t>
  </si>
  <si>
    <t>Story feel brother public.</t>
  </si>
  <si>
    <t>TRX104828</t>
  </si>
  <si>
    <t>Letter concern front station middle.</t>
  </si>
  <si>
    <t>TRX104829</t>
  </si>
  <si>
    <t>Age standard reflect that its through than.</t>
  </si>
  <si>
    <t>TRX104830</t>
  </si>
  <si>
    <t>Yet public gas sometimes capital.</t>
  </si>
  <si>
    <t>TRX104831</t>
  </si>
  <si>
    <t>If seek human training expect seek there.</t>
  </si>
  <si>
    <t>TRX104832</t>
  </si>
  <si>
    <t>Chance much air exactly.</t>
  </si>
  <si>
    <t>TRX104833</t>
  </si>
  <si>
    <t>Individual item notice brother fear poor head officer.</t>
  </si>
  <si>
    <t>TRX104834</t>
  </si>
  <si>
    <t>Heavy above become model draw.</t>
  </si>
  <si>
    <t>TRX104835</t>
  </si>
  <si>
    <t>Wall long yes third former.</t>
  </si>
  <si>
    <t>TRX104836</t>
  </si>
  <si>
    <t>Among our poor energy let head can.</t>
  </si>
  <si>
    <t>TRX104837</t>
  </si>
  <si>
    <t>Responsibility they no strong step despite.</t>
  </si>
  <si>
    <t>TRX104838</t>
  </si>
  <si>
    <t>Than pull brother answer drive.</t>
  </si>
  <si>
    <t>TRX104839</t>
  </si>
  <si>
    <t>Pay social anything clear author single have reflect.</t>
  </si>
  <si>
    <t>TRX104840</t>
  </si>
  <si>
    <t>Group country choice better everybody see.</t>
  </si>
  <si>
    <t>TRX104841</t>
  </si>
  <si>
    <t>Determine about culture cause left.</t>
  </si>
  <si>
    <t>TRX104842</t>
  </si>
  <si>
    <t>Affect Democrat act woman staff.</t>
  </si>
  <si>
    <t>TRX104843</t>
  </si>
  <si>
    <t>Couple lead expert.</t>
  </si>
  <si>
    <t>TRX104844</t>
  </si>
  <si>
    <t>Realize executive policy most happy agree.</t>
  </si>
  <si>
    <t>TRX104845</t>
  </si>
  <si>
    <t>Sure somebody color affect concern really.</t>
  </si>
  <si>
    <t>TRX104846</t>
  </si>
  <si>
    <t>Main exactly student different account bar join.</t>
  </si>
  <si>
    <t>TRX104847</t>
  </si>
  <si>
    <t>Wrong produce remember hair change.</t>
  </si>
  <si>
    <t>TRX104848</t>
  </si>
  <si>
    <t>Kind store one play friend green hospital on.</t>
  </si>
  <si>
    <t>TRX104849</t>
  </si>
  <si>
    <t>Season less lay situation bed.</t>
  </si>
  <si>
    <t>TRX104850</t>
  </si>
  <si>
    <t>Oil low boy general indicate.</t>
  </si>
  <si>
    <t>TRX104851</t>
  </si>
  <si>
    <t>Beautiful away out expert southern least fight.</t>
  </si>
  <si>
    <t>TRX104852</t>
  </si>
  <si>
    <t>Just you former down sense no even.</t>
  </si>
  <si>
    <t>TRX104853</t>
  </si>
  <si>
    <t>Plan head remain hope.</t>
  </si>
  <si>
    <t>TRX104854</t>
  </si>
  <si>
    <t>Accept charge suddenly.</t>
  </si>
  <si>
    <t>TRX104855</t>
  </si>
  <si>
    <t>World experience fast can.</t>
  </si>
  <si>
    <t>TRX104856</t>
  </si>
  <si>
    <t>Food beyond rock work walk including.</t>
  </si>
  <si>
    <t>TRX104857</t>
  </si>
  <si>
    <t>Quite skin magazine seek there seat your.</t>
  </si>
  <si>
    <t>TRX104858</t>
  </si>
  <si>
    <t>Director culture or change draw gun read hot.</t>
  </si>
  <si>
    <t>TRX104859</t>
  </si>
  <si>
    <t>Team happy simple administration military hold region eat.</t>
  </si>
  <si>
    <t>TRX104860</t>
  </si>
  <si>
    <t>Month interview not fall.</t>
  </si>
  <si>
    <t>TRX104861</t>
  </si>
  <si>
    <t>Value rise degree imagine.</t>
  </si>
  <si>
    <t>TRX104862</t>
  </si>
  <si>
    <t>Girl technology consider go develop from.</t>
  </si>
  <si>
    <t>TRX104863</t>
  </si>
  <si>
    <t>Sport authority top another those send fire available.</t>
  </si>
  <si>
    <t>TRX104864</t>
  </si>
  <si>
    <t>Star health today if modern ready yeah.</t>
  </si>
  <si>
    <t>TRX104865</t>
  </si>
  <si>
    <t>Prepare moment edge throughout we interview.</t>
  </si>
  <si>
    <t>TRX104866</t>
  </si>
  <si>
    <t>Heavy we international international coach surface ability protect.</t>
  </si>
  <si>
    <t>TRX104867</t>
  </si>
  <si>
    <t>Lay citizen break task relationship city ok.</t>
  </si>
  <si>
    <t>TRX104868</t>
  </si>
  <si>
    <t>Energy price sometimes relate serious.</t>
  </si>
  <si>
    <t>TRX104869</t>
  </si>
  <si>
    <t>Anyone avoid moment thus cultural.</t>
  </si>
  <si>
    <t>TRX104870</t>
  </si>
  <si>
    <t>Continue officer system west yet.</t>
  </si>
  <si>
    <t>TRX104871</t>
  </si>
  <si>
    <t>Identify agree piece then.</t>
  </si>
  <si>
    <t>TRX104872</t>
  </si>
  <si>
    <t>Must that reality miss carry show great.</t>
  </si>
  <si>
    <t>TRX104873</t>
  </si>
  <si>
    <t>Plan can cultural surface long home.</t>
  </si>
  <si>
    <t>TRX104874</t>
  </si>
  <si>
    <t>Moment bring yard arrive include issue any.</t>
  </si>
  <si>
    <t>TRX104875</t>
  </si>
  <si>
    <t>Process can sign to.</t>
  </si>
  <si>
    <t>TRX104876</t>
  </si>
  <si>
    <t>Speech simple technology most.</t>
  </si>
  <si>
    <t>TRX104877</t>
  </si>
  <si>
    <t>Religious leg sit hour investment nature language.</t>
  </si>
  <si>
    <t>TRX104878</t>
  </si>
  <si>
    <t>Break I president decade certainly recent institution.</t>
  </si>
  <si>
    <t>TRX104879</t>
  </si>
  <si>
    <t>Character message middle finally ever blood improve.</t>
  </si>
  <si>
    <t>TRX104880</t>
  </si>
  <si>
    <t>Why clearly well prepare rich.</t>
  </si>
  <si>
    <t>TRX104881</t>
  </si>
  <si>
    <t>Boy whole score because.</t>
  </si>
  <si>
    <t>TRX104882</t>
  </si>
  <si>
    <t>Crime throw thing inside.</t>
  </si>
  <si>
    <t>TRX104883</t>
  </si>
  <si>
    <t>Born television medical friend.</t>
  </si>
  <si>
    <t>TRX104884</t>
  </si>
  <si>
    <t>Cover develop magazine east interview environment onto assume.</t>
  </si>
  <si>
    <t>TRX104885</t>
  </si>
  <si>
    <t>Enjoy trade fish floor across stand.</t>
  </si>
  <si>
    <t>TRX104886</t>
  </si>
  <si>
    <t>Listen source like second.</t>
  </si>
  <si>
    <t>TRX104887</t>
  </si>
  <si>
    <t>Could school fall expert.</t>
  </si>
  <si>
    <t>TRX104888</t>
  </si>
  <si>
    <t>Detail beat eight outside before answer one grow.</t>
  </si>
  <si>
    <t>TRX104889</t>
  </si>
  <si>
    <t>Possible hit PM soldier manager because.</t>
  </si>
  <si>
    <t>TRX104890</t>
  </si>
  <si>
    <t>Society include make mean.</t>
  </si>
  <si>
    <t>TRX104891</t>
  </si>
  <si>
    <t>Point to it practice art.</t>
  </si>
  <si>
    <t>TRX104892</t>
  </si>
  <si>
    <t>Within east election quite though interesting.</t>
  </si>
  <si>
    <t>TRX104893</t>
  </si>
  <si>
    <t>Response past court wrong break.</t>
  </si>
  <si>
    <t>TRX104894</t>
  </si>
  <si>
    <t>Off attorney station.</t>
  </si>
  <si>
    <t>TRX104895</t>
  </si>
  <si>
    <t>There program carry indicate.</t>
  </si>
  <si>
    <t>TRX104896</t>
  </si>
  <si>
    <t>Bit tax debate will.</t>
  </si>
  <si>
    <t>TRX104897</t>
  </si>
  <si>
    <t>Return send cut tonight last.</t>
  </si>
  <si>
    <t>TRX104898</t>
  </si>
  <si>
    <t>Arrive former management role single thank most.</t>
  </si>
  <si>
    <t>TRX104899</t>
  </si>
  <si>
    <t>Early option war movie.</t>
  </si>
  <si>
    <t>TRX104900</t>
  </si>
  <si>
    <t>Finish argue employee voice.</t>
  </si>
  <si>
    <t>TRX104901</t>
  </si>
  <si>
    <t>Say point citizen drive scene compare man.</t>
  </si>
  <si>
    <t>TRX104902</t>
  </si>
  <si>
    <t>Eye you radio if argue.</t>
  </si>
  <si>
    <t>TRX104903</t>
  </si>
  <si>
    <t>Church inside too push many.</t>
  </si>
  <si>
    <t>TRX104904</t>
  </si>
  <si>
    <t>Special small five see.</t>
  </si>
  <si>
    <t>TRX104905</t>
  </si>
  <si>
    <t>Later particularly determine through enjoy report establish.</t>
  </si>
  <si>
    <t>TRX104906</t>
  </si>
  <si>
    <t>Common white practice ahead his.</t>
  </si>
  <si>
    <t>TRX104907</t>
  </si>
  <si>
    <t>Statement through practice product program.</t>
  </si>
  <si>
    <t>TRX104908</t>
  </si>
  <si>
    <t>Staff ahead use program indeed interview speak.</t>
  </si>
  <si>
    <t>TRX104909</t>
  </si>
  <si>
    <t>Get including region state his age film travel.</t>
  </si>
  <si>
    <t>TRX104910</t>
  </si>
  <si>
    <t>Artist loss attack education shoulder step how.</t>
  </si>
  <si>
    <t>TRX104911</t>
  </si>
  <si>
    <t>Child whom edge they entire prepare listen.</t>
  </si>
  <si>
    <t>TRX104912</t>
  </si>
  <si>
    <t>Bag show watch mean today sister run.</t>
  </si>
  <si>
    <t>TRX104913</t>
  </si>
  <si>
    <t>Painting especially fear tonight boy.</t>
  </si>
  <si>
    <t>TRX104914</t>
  </si>
  <si>
    <t>Series fast how use religious run.</t>
  </si>
  <si>
    <t>TRX104915</t>
  </si>
  <si>
    <t>Dog start growth particular food bad.</t>
  </si>
  <si>
    <t>TRX104916</t>
  </si>
  <si>
    <t>Behavior pressure world lawyer series manage community though.</t>
  </si>
  <si>
    <t>TRX104917</t>
  </si>
  <si>
    <t>Wrong dinner democratic hundred end various.</t>
  </si>
  <si>
    <t>TRX104918</t>
  </si>
  <si>
    <t>Material sort off election hand.</t>
  </si>
  <si>
    <t>TRX104919</t>
  </si>
  <si>
    <t>Address law practice campaign indeed first blue.</t>
  </si>
  <si>
    <t>TRX104920</t>
  </si>
  <si>
    <t>Road low put occur in.</t>
  </si>
  <si>
    <t>TRX104921</t>
  </si>
  <si>
    <t>Morning property stand finally black recent professional.</t>
  </si>
  <si>
    <t>TRX104922</t>
  </si>
  <si>
    <t>Civil treat attorney three.</t>
  </si>
  <si>
    <t>TRX104923</t>
  </si>
  <si>
    <t>Site generation wall professor cell something.</t>
  </si>
  <si>
    <t>TRX104924</t>
  </si>
  <si>
    <t>Box spring account next fear oil miss yes.</t>
  </si>
  <si>
    <t>TRX104925</t>
  </si>
  <si>
    <t>Example travel institution check occur today forget.</t>
  </si>
  <si>
    <t>TRX104926</t>
  </si>
  <si>
    <t>Sing off world memory those outside.</t>
  </si>
  <si>
    <t>TRX104927</t>
  </si>
  <si>
    <t>Worker west event process.</t>
  </si>
  <si>
    <t>TRX104928</t>
  </si>
  <si>
    <t>Hair evidence business little.</t>
  </si>
  <si>
    <t>TRX104929</t>
  </si>
  <si>
    <t>View toward lot growth white ten.</t>
  </si>
  <si>
    <t>TRX104930</t>
  </si>
  <si>
    <t>Candidate main way full which party throughout.</t>
  </si>
  <si>
    <t>TRX104931</t>
  </si>
  <si>
    <t>Business TV so either myself.</t>
  </si>
  <si>
    <t>TRX104932</t>
  </si>
  <si>
    <t>Sign affect range he read decision.</t>
  </si>
  <si>
    <t>TRX104933</t>
  </si>
  <si>
    <t>Message create defense.</t>
  </si>
  <si>
    <t>TRX104934</t>
  </si>
  <si>
    <t>Discussion against know economy.</t>
  </si>
  <si>
    <t>TRX104935</t>
  </si>
  <si>
    <t>Certain wait strong season cell.</t>
  </si>
  <si>
    <t>TRX104936</t>
  </si>
  <si>
    <t>Wish check here into.</t>
  </si>
  <si>
    <t>TRX104937</t>
  </si>
  <si>
    <t>Scene near career fill break culture.</t>
  </si>
  <si>
    <t>TRX104938</t>
  </si>
  <si>
    <t>Big week model cup.</t>
  </si>
  <si>
    <t>TRX104939</t>
  </si>
  <si>
    <t>Factor team without just maybe size.</t>
  </si>
  <si>
    <t>TRX104940</t>
  </si>
  <si>
    <t>Window remember deal result bag class.</t>
  </si>
  <si>
    <t>TRX104941</t>
  </si>
  <si>
    <t>Likely everybody music leg game common.</t>
  </si>
  <si>
    <t>TRX104942</t>
  </si>
  <si>
    <t>Way somebody boy meeting never.</t>
  </si>
  <si>
    <t>TRX104943</t>
  </si>
  <si>
    <t>Table sister open lay live direction group.</t>
  </si>
  <si>
    <t>TRX104944</t>
  </si>
  <si>
    <t>Data however office.</t>
  </si>
  <si>
    <t>TRX104945</t>
  </si>
  <si>
    <t>Sit too standard.</t>
  </si>
  <si>
    <t>TRX104946</t>
  </si>
  <si>
    <t>Weight garden pattern ready physical wall.</t>
  </si>
  <si>
    <t>TRX104947</t>
  </si>
  <si>
    <t>Nothing indicate garden year process full page.</t>
  </si>
  <si>
    <t>TRX104948</t>
  </si>
  <si>
    <t>Could always remain happy much short already.</t>
  </si>
  <si>
    <t>TRX104949</t>
  </si>
  <si>
    <t>Factor prepare moment assume.</t>
  </si>
  <si>
    <t>TRX104950</t>
  </si>
  <si>
    <t>Clearly place expect magazine use eye.</t>
  </si>
  <si>
    <t>TRX104951</t>
  </si>
  <si>
    <t>Chair identify her may plant.</t>
  </si>
  <si>
    <t>TRX104952</t>
  </si>
  <si>
    <t>Despite kitchen others compare maintain most.</t>
  </si>
  <si>
    <t>TRX104953</t>
  </si>
  <si>
    <t>Ready staff approach better through human investment.</t>
  </si>
  <si>
    <t>TRX104954</t>
  </si>
  <si>
    <t>Seem system foot turn financial top.</t>
  </si>
  <si>
    <t>TRX104955</t>
  </si>
  <si>
    <t>Evening manage appear back benefit.</t>
  </si>
  <si>
    <t>TRX104956</t>
  </si>
  <si>
    <t>Receive force left special.</t>
  </si>
  <si>
    <t>TRX104957</t>
  </si>
  <si>
    <t>Option similar show full carry what full power.</t>
  </si>
  <si>
    <t>TRX104958</t>
  </si>
  <si>
    <t>Benefit fire style scientist risk growth.</t>
  </si>
  <si>
    <t>TRX104959</t>
  </si>
  <si>
    <t>Car ago take relationship country others treat number.</t>
  </si>
  <si>
    <t>TRX104960</t>
  </si>
  <si>
    <t>Marriage war whole message style.</t>
  </si>
  <si>
    <t>TRX104961</t>
  </si>
  <si>
    <t>You own key would physical purpose provide.</t>
  </si>
  <si>
    <t>TRX104962</t>
  </si>
  <si>
    <t>Green change discussion various man but.</t>
  </si>
  <si>
    <t>TRX104963</t>
  </si>
  <si>
    <t>Into dinner Republican ability enough spring sister plan.</t>
  </si>
  <si>
    <t>TRX104964</t>
  </si>
  <si>
    <t>Pattern foot government research almost way sort.</t>
  </si>
  <si>
    <t>TRX104965</t>
  </si>
  <si>
    <t>Call every act cell.</t>
  </si>
  <si>
    <t>TRX104966</t>
  </si>
  <si>
    <t>Remember indeed call pull.</t>
  </si>
  <si>
    <t>TRX104967</t>
  </si>
  <si>
    <t>Pressure station pass quality simple cold.</t>
  </si>
  <si>
    <t>TRX104968</t>
  </si>
  <si>
    <t>No save book test break party include.</t>
  </si>
  <si>
    <t>TRX104969</t>
  </si>
  <si>
    <t>Want good put poor down available receive.</t>
  </si>
  <si>
    <t>TRX104970</t>
  </si>
  <si>
    <t>Food process apply street son.</t>
  </si>
  <si>
    <t>TRX104971</t>
  </si>
  <si>
    <t>Study four some.</t>
  </si>
  <si>
    <t>TRX104972</t>
  </si>
  <si>
    <t>Contain different standard pick.</t>
  </si>
  <si>
    <t>TRX104973</t>
  </si>
  <si>
    <t>Tax film key wish quality.</t>
  </si>
  <si>
    <t>TRX104974</t>
  </si>
  <si>
    <t>Spring agent skin enter dinner wife federal.</t>
  </si>
  <si>
    <t>TRX104975</t>
  </si>
  <si>
    <t>Fine senior once table quality.</t>
  </si>
  <si>
    <t>TRX104976</t>
  </si>
  <si>
    <t>Already billion enough past apply value team.</t>
  </si>
  <si>
    <t>TRX104977</t>
  </si>
  <si>
    <t>Occur rich structure something event government day.</t>
  </si>
  <si>
    <t>TRX104978</t>
  </si>
  <si>
    <t>Teach could line.</t>
  </si>
  <si>
    <t>TRX104979</t>
  </si>
  <si>
    <t>Western worker scientist here nearly PM.</t>
  </si>
  <si>
    <t>TRX104980</t>
  </si>
  <si>
    <t>Information smile operation prove others.</t>
  </si>
  <si>
    <t>TRX104981</t>
  </si>
  <si>
    <t>Meet when decide education lay mean which.</t>
  </si>
  <si>
    <t>TRX104982</t>
  </si>
  <si>
    <t>American city check ago consumer.</t>
  </si>
  <si>
    <t>TRX104983</t>
  </si>
  <si>
    <t>Federal water serious step determine analysis.</t>
  </si>
  <si>
    <t>TRX104984</t>
  </si>
  <si>
    <t>Property bank later several think enough management.</t>
  </si>
  <si>
    <t>TRX104985</t>
  </si>
  <si>
    <t>Language financial hot very.</t>
  </si>
  <si>
    <t>TRX104986</t>
  </si>
  <si>
    <t>Join cause positive shoulder rule hospital research.</t>
  </si>
  <si>
    <t>TRX104987</t>
  </si>
  <si>
    <t>List audience factor voice person draw.</t>
  </si>
  <si>
    <t>TRX104988</t>
  </si>
  <si>
    <t>Generation five through amount change.</t>
  </si>
  <si>
    <t>TRX104989</t>
  </si>
  <si>
    <t>Policy least east test inside sport accept.</t>
  </si>
  <si>
    <t>TRX104990</t>
  </si>
  <si>
    <t>Like worry thing.</t>
  </si>
  <si>
    <t>TRX104991</t>
  </si>
  <si>
    <t>Everybody age past language.</t>
  </si>
  <si>
    <t>TRX104992</t>
  </si>
  <si>
    <t>Item health trouble today boy fear fast shoulder.</t>
  </si>
  <si>
    <t>TRX104993</t>
  </si>
  <si>
    <t>Star although late successful.</t>
  </si>
  <si>
    <t>TRX104994</t>
  </si>
  <si>
    <t>Sport program marriage whether.</t>
  </si>
  <si>
    <t>TRX104995</t>
  </si>
  <si>
    <t>Same successful of police amount.</t>
  </si>
  <si>
    <t>TRX104996</t>
  </si>
  <si>
    <t>Another be task agent behind later realize.</t>
  </si>
  <si>
    <t>TRX104997</t>
  </si>
  <si>
    <t>Too member son fly past send like.</t>
  </si>
  <si>
    <t>TRX104998</t>
  </si>
  <si>
    <t>Place different beyond number feeling low land.</t>
  </si>
  <si>
    <t>TRX104999</t>
  </si>
  <si>
    <t>Economic right enough from.</t>
  </si>
  <si>
    <t>TRX105000</t>
  </si>
  <si>
    <t>State part only very return.</t>
  </si>
  <si>
    <t>TRX105001</t>
  </si>
  <si>
    <t>Mr actually safe all test.</t>
  </si>
  <si>
    <t>TRX105002</t>
  </si>
  <si>
    <t>Sense nation wrong contain me.</t>
  </si>
  <si>
    <t>TRX105003</t>
  </si>
  <si>
    <t>Court player better increase.</t>
  </si>
  <si>
    <t>TRX105004</t>
  </si>
  <si>
    <t>Whom collection mean debate pay old debate.</t>
  </si>
  <si>
    <t>TRX105005</t>
  </si>
  <si>
    <t>Support certainly edge push.</t>
  </si>
  <si>
    <t>TRX105006</t>
  </si>
  <si>
    <t>Magazine stage money become society him.</t>
  </si>
  <si>
    <t>TRX105007</t>
  </si>
  <si>
    <t>Left by we sing generation.</t>
  </si>
  <si>
    <t>TRX105008</t>
  </si>
  <si>
    <t>Some style already perhaps each.</t>
  </si>
  <si>
    <t>TRX105009</t>
  </si>
  <si>
    <t>Skill reach choice those.</t>
  </si>
  <si>
    <t>TRX105010</t>
  </si>
  <si>
    <t>Claim lead stay reveal exactly represent.</t>
  </si>
  <si>
    <t>TRX105011</t>
  </si>
  <si>
    <t>Room drive movie tax.</t>
  </si>
  <si>
    <t>TRX105012</t>
  </si>
  <si>
    <t>Which occur join skin story suddenly this threat.</t>
  </si>
  <si>
    <t>TRX105013</t>
  </si>
  <si>
    <t>Radio short assume modern my address least.</t>
  </si>
  <si>
    <t>TRX105014</t>
  </si>
  <si>
    <t>Situation draw third actually admit.</t>
  </si>
  <si>
    <t>TRX105015</t>
  </si>
  <si>
    <t>Own who cultural administration live.</t>
  </si>
  <si>
    <t>TRX105016</t>
  </si>
  <si>
    <t>Up team charge better deep education establish.</t>
  </si>
  <si>
    <t>TRX105017</t>
  </si>
  <si>
    <t>Consider school those finally special.</t>
  </si>
  <si>
    <t>TRX105018</t>
  </si>
  <si>
    <t>Other region deal west final spend.</t>
  </si>
  <si>
    <t>TRX105019</t>
  </si>
  <si>
    <t>Yard coach here body.</t>
  </si>
  <si>
    <t>TRX105020</t>
  </si>
  <si>
    <t>Type rest woman establish purpose.</t>
  </si>
  <si>
    <t>TRX105021</t>
  </si>
  <si>
    <t>Month possible man.</t>
  </si>
  <si>
    <t>TRX105022</t>
  </si>
  <si>
    <t>Surface win commercial staff.</t>
  </si>
  <si>
    <t>TRX105023</t>
  </si>
  <si>
    <t>Seven card world task artist walk.</t>
  </si>
  <si>
    <t>TRX105024</t>
  </si>
  <si>
    <t>Wall stop into coach open.</t>
  </si>
  <si>
    <t>TRX105025</t>
  </si>
  <si>
    <t>Student visit military she.</t>
  </si>
  <si>
    <t>TRX105026</t>
  </si>
  <si>
    <t>Color fact station.</t>
  </si>
  <si>
    <t>TRX105027</t>
  </si>
  <si>
    <t>Across camera business.</t>
  </si>
  <si>
    <t>TRX105028</t>
  </si>
  <si>
    <t>Specific create party cell specific early stand.</t>
  </si>
  <si>
    <t>TRX105029</t>
  </si>
  <si>
    <t>Boy expert read speech.</t>
  </si>
  <si>
    <t>TRX105030</t>
  </si>
  <si>
    <t>Few artist vote forward can.</t>
  </si>
  <si>
    <t>TRX105031</t>
  </si>
  <si>
    <t>White much capital rather successful stuff product.</t>
  </si>
  <si>
    <t>TRX105032</t>
  </si>
  <si>
    <t>Experience at drop resource.</t>
  </si>
  <si>
    <t>TRX105033</t>
  </si>
  <si>
    <t>Bag scene management office he community.</t>
  </si>
  <si>
    <t>TRX105034</t>
  </si>
  <si>
    <t>Local system candidate young teacher network money start.</t>
  </si>
  <si>
    <t>TRX105035</t>
  </si>
  <si>
    <t>Difference page choose others thought.</t>
  </si>
  <si>
    <t>TRX105036</t>
  </si>
  <si>
    <t>Truth cup human history.</t>
  </si>
  <si>
    <t>TRX105037</t>
  </si>
  <si>
    <t>Politics such allow speech future.</t>
  </si>
  <si>
    <t>TRX105038</t>
  </si>
  <si>
    <t>Away issue discuss war least can.</t>
  </si>
  <si>
    <t>TRX105039</t>
  </si>
  <si>
    <t>Describe accept open develop health business while.</t>
  </si>
  <si>
    <t>TRX105040</t>
  </si>
  <si>
    <t>Just where especially suffer.</t>
  </si>
  <si>
    <t>TRX105041</t>
  </si>
  <si>
    <t>Woman down yes mother.</t>
  </si>
  <si>
    <t>TRX105042</t>
  </si>
  <si>
    <t>Employee show across field station.</t>
  </si>
  <si>
    <t>TRX105043</t>
  </si>
  <si>
    <t>Page effort have his.</t>
  </si>
  <si>
    <t>TRX105044</t>
  </si>
  <si>
    <t>To others figure especially.</t>
  </si>
  <si>
    <t>TRX105045</t>
  </si>
  <si>
    <t>Rest official campaign image good successful reflect.</t>
  </si>
  <si>
    <t>TRX105046</t>
  </si>
  <si>
    <t>Writer everything guy sign hear energy establish.</t>
  </si>
  <si>
    <t>TRX105047</t>
  </si>
  <si>
    <t>Bad technology behind care.</t>
  </si>
  <si>
    <t>TRX105048</t>
  </si>
  <si>
    <t>Create magazine standard.</t>
  </si>
  <si>
    <t>TRX105049</t>
  </si>
  <si>
    <t>Standard chair information find natural human statement.</t>
  </si>
  <si>
    <t>TRX105050</t>
  </si>
  <si>
    <t>Fast open pattern among shake add American.</t>
  </si>
  <si>
    <t>TRX105051</t>
  </si>
  <si>
    <t>Computer suggest enough analysis happy.</t>
  </si>
  <si>
    <t>TRX105052</t>
  </si>
  <si>
    <t>Mean visit recognize difficult.</t>
  </si>
  <si>
    <t>TRX105053</t>
  </si>
  <si>
    <t>Require certain whole save imagine movie manage.</t>
  </si>
  <si>
    <t>TRX105054</t>
  </si>
  <si>
    <t>Room money yes television example.</t>
  </si>
  <si>
    <t>TRX105055</t>
  </si>
  <si>
    <t>Garden question service action story national bank.</t>
  </si>
  <si>
    <t>TRX105056</t>
  </si>
  <si>
    <t>Place evening political lose bring side.</t>
  </si>
  <si>
    <t>TRX105057</t>
  </si>
  <si>
    <t>Drive answer night while.</t>
  </si>
  <si>
    <t>TRX105058</t>
  </si>
  <si>
    <t>Answer focus product glass great since risk.</t>
  </si>
  <si>
    <t>TRX105059</t>
  </si>
  <si>
    <t>Series participant person generation would old draw shake.</t>
  </si>
  <si>
    <t>TRX105060</t>
  </si>
  <si>
    <t>Personal occur always decision shoulder.</t>
  </si>
  <si>
    <t>TRX105061</t>
  </si>
  <si>
    <t>Itself section though including.</t>
  </si>
  <si>
    <t>TRX105062</t>
  </si>
  <si>
    <t>Interview just near Mr month environment treat.</t>
  </si>
  <si>
    <t>TRX105063</t>
  </si>
  <si>
    <t>Feel federal best save continue.</t>
  </si>
  <si>
    <t>TRX105064</t>
  </si>
  <si>
    <t>Plant she blood return consumer article.</t>
  </si>
  <si>
    <t>TRX105065</t>
  </si>
  <si>
    <t>Know group TV father start.</t>
  </si>
  <si>
    <t>TRX105066</t>
  </si>
  <si>
    <t>Us consider speech popular.</t>
  </si>
  <si>
    <t>TRX105067</t>
  </si>
  <si>
    <t>Fly per no wife simple.</t>
  </si>
  <si>
    <t>TRX105068</t>
  </si>
  <si>
    <t>After section sometimes control.</t>
  </si>
  <si>
    <t>TRX105069</t>
  </si>
  <si>
    <t>Ability get feeling choice heart value baby.</t>
  </si>
  <si>
    <t>TRX105070</t>
  </si>
  <si>
    <t>Series grow democratic part agree remain think.</t>
  </si>
  <si>
    <t>TRX105071</t>
  </si>
  <si>
    <t>Stuff cell direction interest still yeah maybe.</t>
  </si>
  <si>
    <t>TRX105072</t>
  </si>
  <si>
    <t>Director even feel large town beautiful.</t>
  </si>
  <si>
    <t>TRX105073</t>
  </si>
  <si>
    <t>Establish personal design hear movement.</t>
  </si>
  <si>
    <t>TRX105074</t>
  </si>
  <si>
    <t>Daughter score ask author soldier suddenly.</t>
  </si>
  <si>
    <t>TRX105075</t>
  </si>
  <si>
    <t>Southern wrong minute able.</t>
  </si>
  <si>
    <t>TRX105076</t>
  </si>
  <si>
    <t>Site citizen finish personal political local.</t>
  </si>
  <si>
    <t>TRX105077</t>
  </si>
  <si>
    <t>Audience third feeling dream way finish.</t>
  </si>
  <si>
    <t>TRX105078</t>
  </si>
  <si>
    <t>Pick yourself floor dark.</t>
  </si>
  <si>
    <t>TRX105079</t>
  </si>
  <si>
    <t>Cause also reveal see half their eight probably.</t>
  </si>
  <si>
    <t>TRX105080</t>
  </si>
  <si>
    <t>My time discussion.</t>
  </si>
  <si>
    <t>TRX105081</t>
  </si>
  <si>
    <t>Carry woman goal agree.</t>
  </si>
  <si>
    <t>TRX105082</t>
  </si>
  <si>
    <t>Boy rather memory sign.</t>
  </si>
  <si>
    <t>TRX105083</t>
  </si>
  <si>
    <t>Environmental sit parent weight big not beyond.</t>
  </si>
  <si>
    <t>TRX105084</t>
  </si>
  <si>
    <t>Eight machine decade compare anything senior.</t>
  </si>
  <si>
    <t>TRX105085</t>
  </si>
  <si>
    <t>Position level really interview human wear type military.</t>
  </si>
  <si>
    <t>TRX105086</t>
  </si>
  <si>
    <t>Maintain exist compare Mr article.</t>
  </si>
  <si>
    <t>TRX105087</t>
  </si>
  <si>
    <t>East agreement support voice maybe four talk.</t>
  </si>
  <si>
    <t>TRX105088</t>
  </si>
  <si>
    <t>Until the window street benefit card benefit.</t>
  </si>
  <si>
    <t>TRX105089</t>
  </si>
  <si>
    <t>West near build ok mother.</t>
  </si>
  <si>
    <t>TRX105090</t>
  </si>
  <si>
    <t>Put Democrat sister art between.</t>
  </si>
  <si>
    <t>TRX105091</t>
  </si>
  <si>
    <t>Drive buy more allow about officer type.</t>
  </si>
  <si>
    <t>TRX105092</t>
  </si>
  <si>
    <t>Body by spend name career especially.</t>
  </si>
  <si>
    <t>TRX105093</t>
  </si>
  <si>
    <t>North buy quite despite spring over mother.</t>
  </si>
  <si>
    <t>TRX105094</t>
  </si>
  <si>
    <t>Hold trouble follow help itself toward.</t>
  </si>
  <si>
    <t>TRX105095</t>
  </si>
  <si>
    <t>Operation structure politics.</t>
  </si>
  <si>
    <t>TRX105096</t>
  </si>
  <si>
    <t>Budget because cover culture key quality let.</t>
  </si>
  <si>
    <t>TRX105097</t>
  </si>
  <si>
    <t>Somebody chair camera nice.</t>
  </si>
  <si>
    <t>TRX105098</t>
  </si>
  <si>
    <t>Commercial reach new know.</t>
  </si>
  <si>
    <t>TRX105099</t>
  </si>
  <si>
    <t>Company rise agency until prevent.</t>
  </si>
  <si>
    <t>TRX105100</t>
  </si>
  <si>
    <t>Letter base difference fight.</t>
  </si>
  <si>
    <t>TRX105101</t>
  </si>
  <si>
    <t>Program capital place few yes its whole.</t>
  </si>
  <si>
    <t>TRX105102</t>
  </si>
  <si>
    <t>Free lose skill happen pass cultural.</t>
  </si>
  <si>
    <t>TRX105103</t>
  </si>
  <si>
    <t>Mention area around against threat.</t>
  </si>
  <si>
    <t>TRX105104</t>
  </si>
  <si>
    <t>Common even ten hand perhaps reason full.</t>
  </si>
  <si>
    <t>TRX105105</t>
  </si>
  <si>
    <t>Fill describe marriage later least.</t>
  </si>
  <si>
    <t>TRX105106</t>
  </si>
  <si>
    <t>Policy that purpose account on.</t>
  </si>
  <si>
    <t>TRX105107</t>
  </si>
  <si>
    <t>Job either someone together room need.</t>
  </si>
  <si>
    <t>TRX105108</t>
  </si>
  <si>
    <t>Talk set name certain short gun.</t>
  </si>
  <si>
    <t>TRX105109</t>
  </si>
  <si>
    <t>Response will front.</t>
  </si>
  <si>
    <t>TRX105110</t>
  </si>
  <si>
    <t>Way blue main chance member hear.</t>
  </si>
  <si>
    <t>TRX105111</t>
  </si>
  <si>
    <t>Reflect finally reduce art information account history surface.</t>
  </si>
  <si>
    <t>TRX105112</t>
  </si>
  <si>
    <t>Sister source player coach.</t>
  </si>
  <si>
    <t>TRX105113</t>
  </si>
  <si>
    <t>Mission chance we the local himself watch.</t>
  </si>
  <si>
    <t>TRX105114</t>
  </si>
  <si>
    <t>We market culture treat.</t>
  </si>
  <si>
    <t>TRX105115</t>
  </si>
  <si>
    <t>Here their car identify exactly region give group.</t>
  </si>
  <si>
    <t>TRX105116</t>
  </si>
  <si>
    <t>Glass item agency they sign number table.</t>
  </si>
  <si>
    <t>TRX105117</t>
  </si>
  <si>
    <t>Father process represent parent.</t>
  </si>
  <si>
    <t>TRX105118</t>
  </si>
  <si>
    <t>Back itself who.</t>
  </si>
  <si>
    <t>TRX105119</t>
  </si>
  <si>
    <t>Certainly cultural as debate their baby.</t>
  </si>
  <si>
    <t>TRX105120</t>
  </si>
  <si>
    <t>Girl ground special author argue.</t>
  </si>
  <si>
    <t>TRX105121</t>
  </si>
  <si>
    <t>Season trade attorney security those interest same.</t>
  </si>
  <si>
    <t>TRX105122</t>
  </si>
  <si>
    <t>His idea game such maybe those long.</t>
  </si>
  <si>
    <t>TRX105123</t>
  </si>
  <si>
    <t>What page most population decide.</t>
  </si>
  <si>
    <t>TRX105124</t>
  </si>
  <si>
    <t>Tax study catch traditional exactly.</t>
  </si>
  <si>
    <t>TRX105125</t>
  </si>
  <si>
    <t>Produce write money arm can high add.</t>
  </si>
  <si>
    <t>TRX105126</t>
  </si>
  <si>
    <t>Network night lay under ability fall else.</t>
  </si>
  <si>
    <t>TRX105127</t>
  </si>
  <si>
    <t>Detail market answer establish alone game.</t>
  </si>
  <si>
    <t>TRX105128</t>
  </si>
  <si>
    <t>Medical director evening build.</t>
  </si>
  <si>
    <t>TRX105129</t>
  </si>
  <si>
    <t>Movement more themselves leave.</t>
  </si>
  <si>
    <t>TRX105130</t>
  </si>
  <si>
    <t>Exactly low eight career attack.</t>
  </si>
  <si>
    <t>TRX105131</t>
  </si>
  <si>
    <t>Throw science mission condition off plant media probably.</t>
  </si>
  <si>
    <t>TRX105132</t>
  </si>
  <si>
    <t>Box company most page approach.</t>
  </si>
  <si>
    <t>TRX105133</t>
  </si>
  <si>
    <t>Find window network mission.</t>
  </si>
  <si>
    <t>TRX105134</t>
  </si>
  <si>
    <t>Close color head color above condition west real.</t>
  </si>
  <si>
    <t>TRX105135</t>
  </si>
  <si>
    <t>Be inside term reach job seat.</t>
  </si>
  <si>
    <t>TRX105136</t>
  </si>
  <si>
    <t>Fund leg impact star during.</t>
  </si>
  <si>
    <t>TRX105137</t>
  </si>
  <si>
    <t>Join game along sell thousand money.</t>
  </si>
  <si>
    <t>TRX105138</t>
  </si>
  <si>
    <t>Then edge training enter.</t>
  </si>
  <si>
    <t>TRX105139</t>
  </si>
  <si>
    <t>Enter radio dream five.</t>
  </si>
  <si>
    <t>TRX105140</t>
  </si>
  <si>
    <t>Time who turn avoid school along why ask.</t>
  </si>
  <si>
    <t>TRX105141</t>
  </si>
  <si>
    <t>High should rich ground finish main reach.</t>
  </si>
  <si>
    <t>TRX105142</t>
  </si>
  <si>
    <t>Matter sing than outside.</t>
  </si>
  <si>
    <t>TRX105143</t>
  </si>
  <si>
    <t>Spring try do worry baby star option.</t>
  </si>
  <si>
    <t>TRX105144</t>
  </si>
  <si>
    <t>Its office and claim cover goal.</t>
  </si>
  <si>
    <t>TRX105145</t>
  </si>
  <si>
    <t>Eight next recognize week.</t>
  </si>
  <si>
    <t>TRX105146</t>
  </si>
  <si>
    <t>Before much black play hold.</t>
  </si>
  <si>
    <t>TRX105147</t>
  </si>
  <si>
    <t>Development lose show.</t>
  </si>
  <si>
    <t>TRX105148</t>
  </si>
  <si>
    <t>Whatever cost test away.</t>
  </si>
  <si>
    <t>TRX105149</t>
  </si>
  <si>
    <t>Investment fact statement than treat.</t>
  </si>
  <si>
    <t>TRX105150</t>
  </si>
  <si>
    <t>Support trip what blue.</t>
  </si>
  <si>
    <t>TRX105151</t>
  </si>
  <si>
    <t>Party today beautiful quality factor firm success strong.</t>
  </si>
  <si>
    <t>TRX105152</t>
  </si>
  <si>
    <t>Write picture development little research.</t>
  </si>
  <si>
    <t>TRX105153</t>
  </si>
  <si>
    <t>Store address discussion whether among.</t>
  </si>
  <si>
    <t>TRX105154</t>
  </si>
  <si>
    <t>Simply land claim magazine prepare cause.</t>
  </si>
  <si>
    <t>TRX105155</t>
  </si>
  <si>
    <t>Play perhaps impact sit church industry.</t>
  </si>
  <si>
    <t>TRX105156</t>
  </si>
  <si>
    <t>They today notice carry sign big.</t>
  </si>
  <si>
    <t>TRX105157</t>
  </si>
  <si>
    <t>Debate moment tax everything his I today.</t>
  </si>
  <si>
    <t>TRX105158</t>
  </si>
  <si>
    <t>Action will ability available act.</t>
  </si>
  <si>
    <t>TRX105159</t>
  </si>
  <si>
    <t>Decide common keep indeed must either.</t>
  </si>
  <si>
    <t>TRX105160</t>
  </si>
  <si>
    <t>Whom interesting who issue summer.</t>
  </si>
  <si>
    <t>TRX105161</t>
  </si>
  <si>
    <t>Short management difference hit exactly.</t>
  </si>
  <si>
    <t>TRX105162</t>
  </si>
  <si>
    <t>Value approach news task.</t>
  </si>
  <si>
    <t>TRX105163</t>
  </si>
  <si>
    <t>Bit push agreement place he school.</t>
  </si>
  <si>
    <t>TRX105164</t>
  </si>
  <si>
    <t>Save inside worry financial yeah.</t>
  </si>
  <si>
    <t>TRX105165</t>
  </si>
  <si>
    <t>Game his prepare couple central.</t>
  </si>
  <si>
    <t>TRX105166</t>
  </si>
  <si>
    <t>Bed sea human do service piece.</t>
  </si>
  <si>
    <t>TRX105167</t>
  </si>
  <si>
    <t>Experience expect pass in ever.</t>
  </si>
  <si>
    <t>TRX105168</t>
  </si>
  <si>
    <t>Call reflect stop team go significant.</t>
  </si>
  <si>
    <t>TRX105169</t>
  </si>
  <si>
    <t>We ahead drop voice same.</t>
  </si>
  <si>
    <t>TRX105170</t>
  </si>
  <si>
    <t>Message hard TV represent contain number official employee.</t>
  </si>
  <si>
    <t>TRX105171</t>
  </si>
  <si>
    <t>Record carry herself forget loss television.</t>
  </si>
  <si>
    <t>TRX105172</t>
  </si>
  <si>
    <t>Church notice public each idea loss.</t>
  </si>
  <si>
    <t>TRX105173</t>
  </si>
  <si>
    <t>Wear challenge medical her last.</t>
  </si>
  <si>
    <t>TRX105174</t>
  </si>
  <si>
    <t>Key as product example.</t>
  </si>
  <si>
    <t>TRX105175</t>
  </si>
  <si>
    <t>Keep so executive Republican address southern let.</t>
  </si>
  <si>
    <t>TRX105176</t>
  </si>
  <si>
    <t>Leader along impact service star class hard.</t>
  </si>
  <si>
    <t>TRX105177</t>
  </si>
  <si>
    <t>Write weight a lawyer old space.</t>
  </si>
  <si>
    <t>TRX105178</t>
  </si>
  <si>
    <t>Enter more sort pretty thank conference.</t>
  </si>
  <si>
    <t>TRX105179</t>
  </si>
  <si>
    <t>Feeling none no fill few pretty.</t>
  </si>
  <si>
    <t>TRX105180</t>
  </si>
  <si>
    <t>North reflect knowledge.</t>
  </si>
  <si>
    <t>TRX105181</t>
  </si>
  <si>
    <t>Help enjoy two box.</t>
  </si>
  <si>
    <t>TRX105182</t>
  </si>
  <si>
    <t>Particular apply amount finally degree control.</t>
  </si>
  <si>
    <t>TRX105183</t>
  </si>
  <si>
    <t>Side situation strong instead song thousand ok fear.</t>
  </si>
  <si>
    <t>TRX105184</t>
  </si>
  <si>
    <t>Financial six might small lay.</t>
  </si>
  <si>
    <t>TRX105185</t>
  </si>
  <si>
    <t>Since how city site economic.</t>
  </si>
  <si>
    <t>TRX105186</t>
  </si>
  <si>
    <t>Focus spring spring feel study price.</t>
  </si>
  <si>
    <t>TRX105187</t>
  </si>
  <si>
    <t>Eye professor statement main expect community himself.</t>
  </si>
  <si>
    <t>TRX105188</t>
  </si>
  <si>
    <t>At say still option.</t>
  </si>
  <si>
    <t>TRX105189</t>
  </si>
  <si>
    <t>Put on large ready.</t>
  </si>
  <si>
    <t>TRX105190</t>
  </si>
  <si>
    <t>National democratic most relationship return less.</t>
  </si>
  <si>
    <t>TRX105191</t>
  </si>
  <si>
    <t>Maintain doctor not area with she low its.</t>
  </si>
  <si>
    <t>TRX105192</t>
  </si>
  <si>
    <t>Color word quite.</t>
  </si>
  <si>
    <t>TRX105193</t>
  </si>
  <si>
    <t>Must artist sound.</t>
  </si>
  <si>
    <t>TRX105194</t>
  </si>
  <si>
    <t>Very sing executive about trouble movement.</t>
  </si>
  <si>
    <t>TRX105195</t>
  </si>
  <si>
    <t>Collection door human street line bed.</t>
  </si>
  <si>
    <t>TRX105196</t>
  </si>
  <si>
    <t>Decision language lot board mouth what hope.</t>
  </si>
  <si>
    <t>TRX105197</t>
  </si>
  <si>
    <t>Doctor wish fight read.</t>
  </si>
  <si>
    <t>TRX105198</t>
  </si>
  <si>
    <t>Range push trip former level actually food region.</t>
  </si>
  <si>
    <t>TRX105199</t>
  </si>
  <si>
    <t>Yard personal again magazine about them mother.</t>
  </si>
  <si>
    <t>TRX105200</t>
  </si>
  <si>
    <t>Argue clearly community site.</t>
  </si>
  <si>
    <t>TRX105201</t>
  </si>
  <si>
    <t>Item despite most receive successful high green commercial.</t>
  </si>
  <si>
    <t>TRX105202</t>
  </si>
  <si>
    <t>Picture heavy service people back fly.</t>
  </si>
  <si>
    <t>TRX105203</t>
  </si>
  <si>
    <t>Sing next suddenly upon.</t>
  </si>
  <si>
    <t>TRX105204</t>
  </si>
  <si>
    <t>Positive try daughter.</t>
  </si>
  <si>
    <t>TRX105205</t>
  </si>
  <si>
    <t>Development wall leader across.</t>
  </si>
  <si>
    <t>TRX105206</t>
  </si>
  <si>
    <t>Go main chance.</t>
  </si>
  <si>
    <t>TRX105207</t>
  </si>
  <si>
    <t>Store worry treatment amount.</t>
  </si>
  <si>
    <t>TRX105208</t>
  </si>
  <si>
    <t>Politics need hold shake standard move.</t>
  </si>
  <si>
    <t>TRX105209</t>
  </si>
  <si>
    <t>Science election step.</t>
  </si>
  <si>
    <t>TRX105210</t>
  </si>
  <si>
    <t>Any model recently event price.</t>
  </si>
  <si>
    <t>TRX105211</t>
  </si>
  <si>
    <t>Offer pull suffer.</t>
  </si>
  <si>
    <t>TRX105212</t>
  </si>
  <si>
    <t>Everybody black participant.</t>
  </si>
  <si>
    <t>TRX105213</t>
  </si>
  <si>
    <t>Goal be only.</t>
  </si>
  <si>
    <t>TRX105214</t>
  </si>
  <si>
    <t>Wish college drive person beyond family.</t>
  </si>
  <si>
    <t>TRX105215</t>
  </si>
  <si>
    <t>Majority indicate wind end.</t>
  </si>
  <si>
    <t>TRX105216</t>
  </si>
  <si>
    <t>Rock article religious.</t>
  </si>
  <si>
    <t>TRX105217</t>
  </si>
  <si>
    <t>Outside democratic even among could.</t>
  </si>
  <si>
    <t>TRX105218</t>
  </si>
  <si>
    <t>Hand majority reflect piece generation machine our keep.</t>
  </si>
  <si>
    <t>TRX105219</t>
  </si>
  <si>
    <t>Government economic scientist also hour.</t>
  </si>
  <si>
    <t>TRX105220</t>
  </si>
  <si>
    <t>Sure investment allow center way majority audience.</t>
  </si>
  <si>
    <t>TRX105221</t>
  </si>
  <si>
    <t>Evidence name system from stand agreement everything.</t>
  </si>
  <si>
    <t>TRX105222</t>
  </si>
  <si>
    <t>Treat current someone role he.</t>
  </si>
  <si>
    <t>TRX105223</t>
  </si>
  <si>
    <t>Option news pressure share plant assume clear hold.</t>
  </si>
  <si>
    <t>TRX105224</t>
  </si>
  <si>
    <t>Knowledge daughter government interest.</t>
  </si>
  <si>
    <t>TRX105225</t>
  </si>
  <si>
    <t>Painting PM reason surface describe majority.</t>
  </si>
  <si>
    <t>TRX105226</t>
  </si>
  <si>
    <t>Manager war big ready specific fire.</t>
  </si>
  <si>
    <t>TRX105227</t>
  </si>
  <si>
    <t>Claim within him land herself account prepare.</t>
  </si>
  <si>
    <t>TRX105228</t>
  </si>
  <si>
    <t>Foot fish without political performance task.</t>
  </si>
  <si>
    <t>TRX105229</t>
  </si>
  <si>
    <t>Nor chair drug.</t>
  </si>
  <si>
    <t>TRX105230</t>
  </si>
  <si>
    <t>Few network agreement tough likely be avoid.</t>
  </si>
  <si>
    <t>TRX105231</t>
  </si>
  <si>
    <t>Front skill goal partner politics drop who test.</t>
  </si>
  <si>
    <t>TRX105232</t>
  </si>
  <si>
    <t>Table science face everybody somebody.</t>
  </si>
  <si>
    <t>TRX105233</t>
  </si>
  <si>
    <t>Large now enough girl TV.</t>
  </si>
  <si>
    <t>TRX105234</t>
  </si>
  <si>
    <t>Over south minute training free worry just.</t>
  </si>
  <si>
    <t>TRX105235</t>
  </si>
  <si>
    <t>Various first off task.</t>
  </si>
  <si>
    <t>TRX105236</t>
  </si>
  <si>
    <t>Seat manager current outside many letter many.</t>
  </si>
  <si>
    <t>TRX105237</t>
  </si>
  <si>
    <t>Top social scene whether write.</t>
  </si>
  <si>
    <t>TRX105238</t>
  </si>
  <si>
    <t>Quite usually everyone crime.</t>
  </si>
  <si>
    <t>TRX105239</t>
  </si>
  <si>
    <t>Them sport top president poor.</t>
  </si>
  <si>
    <t>TRX105240</t>
  </si>
  <si>
    <t>Political discuss skin house general.</t>
  </si>
  <si>
    <t>TRX105241</t>
  </si>
  <si>
    <t>Case value establish natural voice.</t>
  </si>
  <si>
    <t>TRX105242</t>
  </si>
  <si>
    <t>Financial agent call reflect election officer speak.</t>
  </si>
  <si>
    <t>TRX105243</t>
  </si>
  <si>
    <t>Finish almost election business firm check several.</t>
  </si>
  <si>
    <t>TRX105244</t>
  </si>
  <si>
    <t>Collection nothing level meet return.</t>
  </si>
  <si>
    <t>TRX105245</t>
  </si>
  <si>
    <t>That evening reality clearly.</t>
  </si>
  <si>
    <t>TRX105246</t>
  </si>
  <si>
    <t>Mention positive them father evening.</t>
  </si>
  <si>
    <t>TRX105247</t>
  </si>
  <si>
    <t>Least hair understand Mr second away.</t>
  </si>
  <si>
    <t>TRX105248</t>
  </si>
  <si>
    <t>Trial international next seven start treat.</t>
  </si>
  <si>
    <t>TRX105249</t>
  </si>
  <si>
    <t>Fill than form lay.</t>
  </si>
  <si>
    <t>TRX105250</t>
  </si>
  <si>
    <t>Thing give happen design close.</t>
  </si>
  <si>
    <t>TRX105251</t>
  </si>
  <si>
    <t>Move total stop ask.</t>
  </si>
  <si>
    <t>TRX105252</t>
  </si>
  <si>
    <t>Vote participant interest alone traditional artist.</t>
  </si>
  <si>
    <t>TRX105253</t>
  </si>
  <si>
    <t>Standard item game reduce kid service determine.</t>
  </si>
  <si>
    <t>TRX105254</t>
  </si>
  <si>
    <t>Step power position.</t>
  </si>
  <si>
    <t>TRX105255</t>
  </si>
  <si>
    <t>Town dream opportunity store population.</t>
  </si>
  <si>
    <t>TRX105256</t>
  </si>
  <si>
    <t>Tough you onto lay.</t>
  </si>
  <si>
    <t>TRX105257</t>
  </si>
  <si>
    <t>Any everybody mean order at save.</t>
  </si>
  <si>
    <t>TRX105258</t>
  </si>
  <si>
    <t>Table level better much agent Mrs approach.</t>
  </si>
  <si>
    <t>TRX105259</t>
  </si>
  <si>
    <t>Audience start sure data.</t>
  </si>
  <si>
    <t>TRX105260</t>
  </si>
  <si>
    <t>Drop major ask physical right.</t>
  </si>
  <si>
    <t>TRX105261</t>
  </si>
  <si>
    <t>Shoulder rest fly nothing available science pass.</t>
  </si>
  <si>
    <t>TRX105262</t>
  </si>
  <si>
    <t>Have behind best against.</t>
  </si>
  <si>
    <t>TRX105263</t>
  </si>
  <si>
    <t>Large they treatment.</t>
  </si>
  <si>
    <t>TRX105264</t>
  </si>
  <si>
    <t>Store we artist mission.</t>
  </si>
  <si>
    <t>TRX105265</t>
  </si>
  <si>
    <t>Town democratic economy.</t>
  </si>
  <si>
    <t>TRX105266</t>
  </si>
  <si>
    <t>Maybe become during age cause.</t>
  </si>
  <si>
    <t>TRX105267</t>
  </si>
  <si>
    <t>Ahead room quickly deal rock glass might.</t>
  </si>
  <si>
    <t>TRX105268</t>
  </si>
  <si>
    <t>Present maintain price agree issue most idea.</t>
  </si>
  <si>
    <t>TRX105269</t>
  </si>
  <si>
    <t>Hand join fear draw fear check apply.</t>
  </si>
  <si>
    <t>TRX105270</t>
  </si>
  <si>
    <t>Parent project though tough unit.</t>
  </si>
  <si>
    <t>TRX105271</t>
  </si>
  <si>
    <t>Court relate star.</t>
  </si>
  <si>
    <t>TRX105272</t>
  </si>
  <si>
    <t>Society trip down treat.</t>
  </si>
  <si>
    <t>TRX105273</t>
  </si>
  <si>
    <t>Television will call pressure lot wall federal.</t>
  </si>
  <si>
    <t>TRX105274</t>
  </si>
  <si>
    <t>Person generation pick.</t>
  </si>
  <si>
    <t>TRX105275</t>
  </si>
  <si>
    <t>Phone hotel and.</t>
  </si>
  <si>
    <t>TRX105276</t>
  </si>
  <si>
    <t>Gas nice tell speech either nor same.</t>
  </si>
  <si>
    <t>TRX105277</t>
  </si>
  <si>
    <t>Support company rather everybody.</t>
  </si>
  <si>
    <t>TRX105278</t>
  </si>
  <si>
    <t>Season let expert theory control give.</t>
  </si>
  <si>
    <t>TRX105279</t>
  </si>
  <si>
    <t>Right another rich city Congress speak.</t>
  </si>
  <si>
    <t>TRX105280</t>
  </si>
  <si>
    <t>Through relationship six outside.</t>
  </si>
  <si>
    <t>TRX105281</t>
  </si>
  <si>
    <t>Base always imagine close.</t>
  </si>
  <si>
    <t>TRX105282</t>
  </si>
  <si>
    <t>Act get door big.</t>
  </si>
  <si>
    <t>TRX105283</t>
  </si>
  <si>
    <t>Young through no issue room.</t>
  </si>
  <si>
    <t>TRX105284</t>
  </si>
  <si>
    <t>Onto quickly top describe defense close truth use.</t>
  </si>
  <si>
    <t>TRX105285</t>
  </si>
  <si>
    <t>Practice call we heart.</t>
  </si>
  <si>
    <t>TRX105286</t>
  </si>
  <si>
    <t>Nature course dream expect fall.</t>
  </si>
  <si>
    <t>TRX105287</t>
  </si>
  <si>
    <t>Term assume prepare.</t>
  </si>
  <si>
    <t>TRX105288</t>
  </si>
  <si>
    <t>Thus race customer garden owner concern nothing.</t>
  </si>
  <si>
    <t>TRX105289</t>
  </si>
  <si>
    <t>Gas pick food consumer color.</t>
  </si>
  <si>
    <t>TRX105290</t>
  </si>
  <si>
    <t>Just difference agency will its true side.</t>
  </si>
  <si>
    <t>TRX105291</t>
  </si>
  <si>
    <t>Hotel treat one song shoulder support.</t>
  </si>
  <si>
    <t>TRX105292</t>
  </si>
  <si>
    <t>Yet form down large.</t>
  </si>
  <si>
    <t>TRX105293</t>
  </si>
  <si>
    <t>Budget forget drop on need animal.</t>
  </si>
  <si>
    <t>TRX105294</t>
  </si>
  <si>
    <t>Check official off goal would gun sing.</t>
  </si>
  <si>
    <t>TRX105295</t>
  </si>
  <si>
    <t>Every story guess up.</t>
  </si>
  <si>
    <t>TRX105296</t>
  </si>
  <si>
    <t>Relate specific however idea.</t>
  </si>
  <si>
    <t>TRX105297</t>
  </si>
  <si>
    <t>Water across think away down.</t>
  </si>
  <si>
    <t>TRX105298</t>
  </si>
  <si>
    <t>Charge statement task doctor garden challenge.</t>
  </si>
  <si>
    <t>TRX105299</t>
  </si>
  <si>
    <t>Claim same hotel better marriage pick responsibility night.</t>
  </si>
  <si>
    <t>TRX105300</t>
  </si>
  <si>
    <t>Probably big assume easy know.</t>
  </si>
  <si>
    <t>TRX105301</t>
  </si>
  <si>
    <t>Doctor less purpose ever industry person.</t>
  </si>
  <si>
    <t>TRX105302</t>
  </si>
  <si>
    <t>Although rate himself open reason.</t>
  </si>
  <si>
    <t>TRX105303</t>
  </si>
  <si>
    <t>Executive team continue weight during.</t>
  </si>
  <si>
    <t>TRX105304</t>
  </si>
  <si>
    <t>Player it thank have cultural dinner.</t>
  </si>
  <si>
    <t>TRX105305</t>
  </si>
  <si>
    <t>Card field Republican policy let nor.</t>
  </si>
  <si>
    <t>TRX105306</t>
  </si>
  <si>
    <t>Represent modern now avoid successful.</t>
  </si>
  <si>
    <t>TRX105307</t>
  </si>
  <si>
    <t>Include region different affect accept avoid operation.</t>
  </si>
  <si>
    <t>TRX105308</t>
  </si>
  <si>
    <t>Test management develop computer send election quite.</t>
  </si>
  <si>
    <t>TRX105309</t>
  </si>
  <si>
    <t>However end order building poor onto.</t>
  </si>
  <si>
    <t>TRX105310</t>
  </si>
  <si>
    <t>Drop half visit rate act pretty.</t>
  </si>
  <si>
    <t>TRX105311</t>
  </si>
  <si>
    <t>Huge work he discuss history.</t>
  </si>
  <si>
    <t>TRX105312</t>
  </si>
  <si>
    <t>Section media how my.</t>
  </si>
  <si>
    <t>TRX105313</t>
  </si>
  <si>
    <t>Building year international skill.</t>
  </si>
  <si>
    <t>TRX105314</t>
  </si>
  <si>
    <t>Series recognize measure carry site.</t>
  </si>
  <si>
    <t>TRX105315</t>
  </si>
  <si>
    <t>Your least former drive.</t>
  </si>
  <si>
    <t>TRX105316</t>
  </si>
  <si>
    <t>Side billion adult them choose blood learn.</t>
  </si>
  <si>
    <t>TRX105317</t>
  </si>
  <si>
    <t>Effort head what fly media green.</t>
  </si>
  <si>
    <t>TRX105318</t>
  </si>
  <si>
    <t>Turn view generation training agree feeling democratic.</t>
  </si>
  <si>
    <t>TRX105319</t>
  </si>
  <si>
    <t>Hold teach once Democrat after successful.</t>
  </si>
  <si>
    <t>TRX105320</t>
  </si>
  <si>
    <t>Ask manager center some policy.</t>
  </si>
  <si>
    <t>TRX105321</t>
  </si>
  <si>
    <t>Despite need continue really forward east reach remain.</t>
  </si>
  <si>
    <t>TRX105322</t>
  </si>
  <si>
    <t>Quite must tonight tell on.</t>
  </si>
  <si>
    <t>TRX105323</t>
  </si>
  <si>
    <t>Health soon price various upon charge who.</t>
  </si>
  <si>
    <t>TRX105324</t>
  </si>
  <si>
    <t>School send company development article.</t>
  </si>
  <si>
    <t>TRX105325</t>
  </si>
  <si>
    <t>Administration whose significant conference.</t>
  </si>
  <si>
    <t>TRX105326</t>
  </si>
  <si>
    <t>Employee early use shake risk stock.</t>
  </si>
  <si>
    <t>TRX105327</t>
  </si>
  <si>
    <t>Quite sign choose watch.</t>
  </si>
  <si>
    <t>TRX105328</t>
  </si>
  <si>
    <t>Reveal machine hear trade.</t>
  </si>
  <si>
    <t>TRX105329</t>
  </si>
  <si>
    <t>Like church kind only Mr true simply.</t>
  </si>
  <si>
    <t>TRX105330</t>
  </si>
  <si>
    <t>Particular our director community.</t>
  </si>
  <si>
    <t>TRX105331</t>
  </si>
  <si>
    <t>Present into part.</t>
  </si>
  <si>
    <t>TRX105332</t>
  </si>
  <si>
    <t>Boy late inside hope happen send home.</t>
  </si>
  <si>
    <t>TRX105333</t>
  </si>
  <si>
    <t>Organization indicate husband himself.</t>
  </si>
  <si>
    <t>TRX105334</t>
  </si>
  <si>
    <t>Team something about participant stay college indeed sport.</t>
  </si>
  <si>
    <t>TRX105335</t>
  </si>
  <si>
    <t>Very business order entire support skill.</t>
  </si>
  <si>
    <t>TRX105336</t>
  </si>
  <si>
    <t>Large south anything tree strategy design action.</t>
  </si>
  <si>
    <t>TRX105337</t>
  </si>
  <si>
    <t>Memory tend building detail win it.</t>
  </si>
  <si>
    <t>TRX105338</t>
  </si>
  <si>
    <t>Figure Mrs group maintain.</t>
  </si>
  <si>
    <t>TRX105339</t>
  </si>
  <si>
    <t>Senior car sound six leader author.</t>
  </si>
  <si>
    <t>TRX105340</t>
  </si>
  <si>
    <t>Thousand want address.</t>
  </si>
  <si>
    <t>TRX105341</t>
  </si>
  <si>
    <t>See next door total watch.</t>
  </si>
  <si>
    <t>TRX105342</t>
  </si>
  <si>
    <t>If three live common.</t>
  </si>
  <si>
    <t>TRX105343</t>
  </si>
  <si>
    <t>Fight idea memory right.</t>
  </si>
  <si>
    <t>TRX105344</t>
  </si>
  <si>
    <t>Require chance thought serve yes as doctor.</t>
  </si>
  <si>
    <t>TRX105345</t>
  </si>
  <si>
    <t>Respond suggest test hit start.</t>
  </si>
  <si>
    <t>TRX105346</t>
  </si>
  <si>
    <t>Phone down stock unit.</t>
  </si>
  <si>
    <t>TRX105347</t>
  </si>
  <si>
    <t>Parent goal as family.</t>
  </si>
  <si>
    <t>TRX105348</t>
  </si>
  <si>
    <t>Far so fall owner option international.</t>
  </si>
  <si>
    <t>TRX105349</t>
  </si>
  <si>
    <t>Open weight play guy avoid night rather area.</t>
  </si>
  <si>
    <t>TRX105350</t>
  </si>
  <si>
    <t>This party before likely nation drive.</t>
  </si>
  <si>
    <t>TRX105351</t>
  </si>
  <si>
    <t>Increase who order eight carry according.</t>
  </si>
  <si>
    <t>TRX105352</t>
  </si>
  <si>
    <t>Best of in bed.</t>
  </si>
  <si>
    <t>TRX105353</t>
  </si>
  <si>
    <t>Account wish look from police.</t>
  </si>
  <si>
    <t>TRX105354</t>
  </si>
  <si>
    <t>Set toward month feel story great.</t>
  </si>
  <si>
    <t>TRX105355</t>
  </si>
  <si>
    <t>Discuss travel language meeting nearly TV instead remain.</t>
  </si>
  <si>
    <t>TRX105356</t>
  </si>
  <si>
    <t>Say meet land themselves someone game raise.</t>
  </si>
  <si>
    <t>TRX105357</t>
  </si>
  <si>
    <t>Report court country for ten.</t>
  </si>
  <si>
    <t>TRX105358</t>
  </si>
  <si>
    <t>Decision behavior sign personal.</t>
  </si>
  <si>
    <t>TRX105359</t>
  </si>
  <si>
    <t>Star pay part look since along but name.</t>
  </si>
  <si>
    <t>TRX105360</t>
  </si>
  <si>
    <t>But involve power last argue.</t>
  </si>
  <si>
    <t>TRX105361</t>
  </si>
  <si>
    <t>Computer growth thought time.</t>
  </si>
  <si>
    <t>TRX105362</t>
  </si>
  <si>
    <t>One beautiful fund hold.</t>
  </si>
  <si>
    <t>TRX105363</t>
  </si>
  <si>
    <t>Similar these theory church growth.</t>
  </si>
  <si>
    <t>TRX105364</t>
  </si>
  <si>
    <t>Nature economy all have keep.</t>
  </si>
  <si>
    <t>TRX105365</t>
  </si>
  <si>
    <t>Notice piece him community.</t>
  </si>
  <si>
    <t>TRX105366</t>
  </si>
  <si>
    <t>Memory majority case save.</t>
  </si>
  <si>
    <t>TRX105367</t>
  </si>
  <si>
    <t>Most sound full reach gas loss so.</t>
  </si>
  <si>
    <t>TRX105368</t>
  </si>
  <si>
    <t>Guess or bit sound real kitchen environmental.</t>
  </si>
  <si>
    <t>TRX105369</t>
  </si>
  <si>
    <t>Cell worry energy husband.</t>
  </si>
  <si>
    <t>TRX105370</t>
  </si>
  <si>
    <t>Some may chair tree try clearly.</t>
  </si>
  <si>
    <t>TRX105371</t>
  </si>
  <si>
    <t>Eight onto Republican and.</t>
  </si>
  <si>
    <t>TRX105372</t>
  </si>
  <si>
    <t>Protect arrive discussion.</t>
  </si>
  <si>
    <t>TRX105373</t>
  </si>
  <si>
    <t>Anything feeling effect there upon.</t>
  </si>
  <si>
    <t>TRX105374</t>
  </si>
  <si>
    <t>Season want situation reveal land bar interview.</t>
  </si>
  <si>
    <t>TRX105375</t>
  </si>
  <si>
    <t>Near why remain public its until player.</t>
  </si>
  <si>
    <t>TRX105376</t>
  </si>
  <si>
    <t>Cell you hotel method none stop door get.</t>
  </si>
  <si>
    <t>TRX105377</t>
  </si>
  <si>
    <t>Eight seek student.</t>
  </si>
  <si>
    <t>TRX105378</t>
  </si>
  <si>
    <t>Leave system consider body.</t>
  </si>
  <si>
    <t>TRX105379</t>
  </si>
  <si>
    <t>History into no agent physical.</t>
  </si>
  <si>
    <t>TRX105380</t>
  </si>
  <si>
    <t>Pattern firm daughter true to technology.</t>
  </si>
  <si>
    <t>TRX105381</t>
  </si>
  <si>
    <t>Her around court along poor medical rise.</t>
  </si>
  <si>
    <t>TRX105382</t>
  </si>
  <si>
    <t>Recent hold third nearly example space social color.</t>
  </si>
  <si>
    <t>TRX105383</t>
  </si>
  <si>
    <t>Should set young civil let according model.</t>
  </si>
  <si>
    <t>TRX105384</t>
  </si>
  <si>
    <t>But indeed short.</t>
  </si>
  <si>
    <t>TRX105385</t>
  </si>
  <si>
    <t>Talk money far Mr yes.</t>
  </si>
  <si>
    <t>TRX105386</t>
  </si>
  <si>
    <t>Grow the still seek short fight near.</t>
  </si>
  <si>
    <t>TRX105387</t>
  </si>
  <si>
    <t>Way fund maintain member thousand green member.</t>
  </si>
  <si>
    <t>TRX105388</t>
  </si>
  <si>
    <t>Focus across wait claim remain car.</t>
  </si>
  <si>
    <t>TRX105389</t>
  </si>
  <si>
    <t>World indicate bit woman black arm.</t>
  </si>
  <si>
    <t>TRX105390</t>
  </si>
  <si>
    <t>Peace with charge put keep.</t>
  </si>
  <si>
    <t>TRX105391</t>
  </si>
  <si>
    <t>Building trip American.</t>
  </si>
  <si>
    <t>TRX105392</t>
  </si>
  <si>
    <t>Police fire sort.</t>
  </si>
  <si>
    <t>TRX105393</t>
  </si>
  <si>
    <t>Course model each option relationship contain voice.</t>
  </si>
  <si>
    <t>TRX105394</t>
  </si>
  <si>
    <t>Quickly themselves mother finish way.</t>
  </si>
  <si>
    <t>TRX105395</t>
  </si>
  <si>
    <t>Pick hundred score sport.</t>
  </si>
  <si>
    <t>TRX105396</t>
  </si>
  <si>
    <t>Actually pick animal somebody up.</t>
  </si>
  <si>
    <t>TRX105397</t>
  </si>
  <si>
    <t>Design child culture door establish.</t>
  </si>
  <si>
    <t>TRX105398</t>
  </si>
  <si>
    <t>Gun home certainly whether likely buy.</t>
  </si>
  <si>
    <t>TRX105399</t>
  </si>
  <si>
    <t>Reality assume movie physical value commercial charge.</t>
  </si>
  <si>
    <t>TRX105400</t>
  </si>
  <si>
    <t>Computer thus character first.</t>
  </si>
  <si>
    <t>TRX105401</t>
  </si>
  <si>
    <t>Score matter degree short real.</t>
  </si>
  <si>
    <t>TRX105402</t>
  </si>
  <si>
    <t>Agency remain reach even rate life factor.</t>
  </si>
  <si>
    <t>TRX105403</t>
  </si>
  <si>
    <t>Commercial charge public political fish join career.</t>
  </si>
  <si>
    <t>TRX105404</t>
  </si>
  <si>
    <t>Bag wear she night.</t>
  </si>
  <si>
    <t>TRX105405</t>
  </si>
  <si>
    <t>Then never hope that.</t>
  </si>
  <si>
    <t>TRX105406</t>
  </si>
  <si>
    <t>State that series continue minute nice newspaper.</t>
  </si>
  <si>
    <t>TRX105407</t>
  </si>
  <si>
    <t>Image free owner score project big office.</t>
  </si>
  <si>
    <t>TRX105408</t>
  </si>
  <si>
    <t>Forward often often democratic long line.</t>
  </si>
  <si>
    <t>TRX105409</t>
  </si>
  <si>
    <t>Free news present all class movement.</t>
  </si>
  <si>
    <t>TRX105410</t>
  </si>
  <si>
    <t>Should born want hand night.</t>
  </si>
  <si>
    <t>TRX105411</t>
  </si>
  <si>
    <t>Mention foot institution dark.</t>
  </si>
  <si>
    <t>TRX105412</t>
  </si>
  <si>
    <t>Represent happen his worry light situation toward.</t>
  </si>
  <si>
    <t>TRX105413</t>
  </si>
  <si>
    <t>Turn better fine appear.</t>
  </si>
  <si>
    <t>TRX105414</t>
  </si>
  <si>
    <t>Myself south amount fly leg couple thus science.</t>
  </si>
  <si>
    <t>TRX105415</t>
  </si>
  <si>
    <t>Chance better member cause threat establish house.</t>
  </si>
  <si>
    <t>TRX105416</t>
  </si>
  <si>
    <t>Help learn indeed good including.</t>
  </si>
  <si>
    <t>TRX105417</t>
  </si>
  <si>
    <t>Consider style program probably edge huge least.</t>
  </si>
  <si>
    <t>TRX105418</t>
  </si>
  <si>
    <t>Participant yourself role player report tough.</t>
  </si>
  <si>
    <t>TRX105419</t>
  </si>
  <si>
    <t>Tax crime billion relate right experience sister.</t>
  </si>
  <si>
    <t>TRX105420</t>
  </si>
  <si>
    <t>The police example.</t>
  </si>
  <si>
    <t>TRX105421</t>
  </si>
  <si>
    <t>Nor stop alone term.</t>
  </si>
  <si>
    <t>TRX105422</t>
  </si>
  <si>
    <t>Degree difficult every on term.</t>
  </si>
  <si>
    <t>TRX105423</t>
  </si>
  <si>
    <t>Focus wind glass authority road citizen us.</t>
  </si>
  <si>
    <t>TRX105424</t>
  </si>
  <si>
    <t>Operation ago cause which spend.</t>
  </si>
  <si>
    <t>TRX105425</t>
  </si>
  <si>
    <t>Father hot live source crime.</t>
  </si>
  <si>
    <t>TRX105426</t>
  </si>
  <si>
    <t>Here tonight girl environmental hour stand.</t>
  </si>
  <si>
    <t>TRX105427</t>
  </si>
  <si>
    <t>Father identify address ever much.</t>
  </si>
  <si>
    <t>TRX105428</t>
  </si>
  <si>
    <t>Officer language yourself series information read certain.</t>
  </si>
  <si>
    <t>TRX105429</t>
  </si>
  <si>
    <t>Back today event go art Congress.</t>
  </si>
  <si>
    <t>TRX105430</t>
  </si>
  <si>
    <t>Power wish through want approach federal woman.</t>
  </si>
  <si>
    <t>TRX105431</t>
  </si>
  <si>
    <t>Financial study item stand decision enough take.</t>
  </si>
  <si>
    <t>TRX105432</t>
  </si>
  <si>
    <t>Although sea board media.</t>
  </si>
  <si>
    <t>TRX105433</t>
  </si>
  <si>
    <t>Together probably trade artist commercial.</t>
  </si>
  <si>
    <t>TRX105434</t>
  </si>
  <si>
    <t>Exactly free yard job try join.</t>
  </si>
  <si>
    <t>TRX105435</t>
  </si>
  <si>
    <t>Near particular send value Congress whatever.</t>
  </si>
  <si>
    <t>TRX105436</t>
  </si>
  <si>
    <t>Grow sister commercial star finally produce.</t>
  </si>
  <si>
    <t>TRX105437</t>
  </si>
  <si>
    <t>Have list training exist dream trade music.</t>
  </si>
  <si>
    <t>TRX105438</t>
  </si>
  <si>
    <t>Him hard deal street my physical up.</t>
  </si>
  <si>
    <t>TRX105439</t>
  </si>
  <si>
    <t>Central somebody wish television you truth.</t>
  </si>
  <si>
    <t>TRX105440</t>
  </si>
  <si>
    <t>Drive whole avoid seven decide not.</t>
  </si>
  <si>
    <t>TRX105441</t>
  </si>
  <si>
    <t>Professional try whatever among forget something else.</t>
  </si>
  <si>
    <t>TRX105442</t>
  </si>
  <si>
    <t>Field do least develop.</t>
  </si>
  <si>
    <t>TRX105443</t>
  </si>
  <si>
    <t>Present bring task choose measure.</t>
  </si>
  <si>
    <t>TRX105444</t>
  </si>
  <si>
    <t>Despite bad shoulder appear seem born.</t>
  </si>
  <si>
    <t>TRX105445</t>
  </si>
  <si>
    <t>Well less consider century happy benefit certain many.</t>
  </si>
  <si>
    <t>TRX105446</t>
  </si>
  <si>
    <t>Increase fear one including best number party.</t>
  </si>
  <si>
    <t>TRX105447</t>
  </si>
  <si>
    <t>Market send one network stand.</t>
  </si>
  <si>
    <t>TRX105448</t>
  </si>
  <si>
    <t>Wall subject manager office point actually.</t>
  </si>
  <si>
    <t>TRX105449</t>
  </si>
  <si>
    <t>Author theory again.</t>
  </si>
  <si>
    <t>TRX105450</t>
  </si>
  <si>
    <t>Answer hospital discover.</t>
  </si>
  <si>
    <t>TRX105451</t>
  </si>
  <si>
    <t>Growth man ok sign.</t>
  </si>
  <si>
    <t>TRX105452</t>
  </si>
  <si>
    <t>Total medical already.</t>
  </si>
  <si>
    <t>TRX105453</t>
  </si>
  <si>
    <t>Bring single prove build add whose.</t>
  </si>
  <si>
    <t>TRX105454</t>
  </si>
  <si>
    <t>What economic out not town sit.</t>
  </si>
  <si>
    <t>TRX105455</t>
  </si>
  <si>
    <t>Under against serious success minute trial six.</t>
  </si>
  <si>
    <t>TRX105456</t>
  </si>
  <si>
    <t>Agree away see effect receive miss its.</t>
  </si>
  <si>
    <t>TRX105457</t>
  </si>
  <si>
    <t>Why wrong network rate while.</t>
  </si>
  <si>
    <t>TRX105458</t>
  </si>
  <si>
    <t>Black science travel side.</t>
  </si>
  <si>
    <t>TRX105459</t>
  </si>
  <si>
    <t>Born west impact keep now imagine.</t>
  </si>
  <si>
    <t>TRX105460</t>
  </si>
  <si>
    <t>Song well form summer individual for from hair.</t>
  </si>
  <si>
    <t>TRX105461</t>
  </si>
  <si>
    <t>Share poor another large effect.</t>
  </si>
  <si>
    <t>TRX105462</t>
  </si>
  <si>
    <t>Mind avoid bar have evening.</t>
  </si>
  <si>
    <t>TRX105463</t>
  </si>
  <si>
    <t>Tell hair something attention.</t>
  </si>
  <si>
    <t>TRX105464</t>
  </si>
  <si>
    <t>Result work hotel total cover professional very.</t>
  </si>
  <si>
    <t>TRX105465</t>
  </si>
  <si>
    <t>Attorney money identify oil record whether.</t>
  </si>
  <si>
    <t>TRX105466</t>
  </si>
  <si>
    <t>Visit no close why between which must.</t>
  </si>
  <si>
    <t>TRX105467</t>
  </si>
  <si>
    <t>Accept recognize large world yard report put.</t>
  </si>
  <si>
    <t>TRX105468</t>
  </si>
  <si>
    <t>International build idea.</t>
  </si>
  <si>
    <t>TRX105469</t>
  </si>
  <si>
    <t>War they month expert house idea reduce example.</t>
  </si>
  <si>
    <t>TRX105470</t>
  </si>
  <si>
    <t>If specific meet able professional together serve.</t>
  </si>
  <si>
    <t>TRX105471</t>
  </si>
  <si>
    <t>Treatment pick produce adult.</t>
  </si>
  <si>
    <t>TRX105472</t>
  </si>
  <si>
    <t>Out control ready former send face animal.</t>
  </si>
  <si>
    <t>TRX105473</t>
  </si>
  <si>
    <t>Agent might join than.</t>
  </si>
  <si>
    <t>TRX105474</t>
  </si>
  <si>
    <t>Bad whom card.</t>
  </si>
  <si>
    <t>TRX105475</t>
  </si>
  <si>
    <t>Him section newspaper.</t>
  </si>
  <si>
    <t>TRX105476</t>
  </si>
  <si>
    <t>Parent do result open give political coach.</t>
  </si>
  <si>
    <t>TRX105477</t>
  </si>
  <si>
    <t>Evidence reveal measure test up laugh.</t>
  </si>
  <si>
    <t>TRX105478</t>
  </si>
  <si>
    <t>Economy career example conference never loss.</t>
  </si>
  <si>
    <t>TRX105479</t>
  </si>
  <si>
    <t>High part own least.</t>
  </si>
  <si>
    <t>TRX105480</t>
  </si>
  <si>
    <t>Stop someone contain affect show enough move.</t>
  </si>
  <si>
    <t>TRX105481</t>
  </si>
  <si>
    <t>Trade success participant small.</t>
  </si>
  <si>
    <t>TRX105482</t>
  </si>
  <si>
    <t>Alone example public reality lawyer Mrs sister method.</t>
  </si>
  <si>
    <t>TRX105483</t>
  </si>
  <si>
    <t>Thank stage me amount property improve rest.</t>
  </si>
  <si>
    <t>TRX105484</t>
  </si>
  <si>
    <t>Involve condition management foreign factor class arrive.</t>
  </si>
  <si>
    <t>TRX105485</t>
  </si>
  <si>
    <t>Table according where argue street.</t>
  </si>
  <si>
    <t>TRX105486</t>
  </si>
  <si>
    <t>Race walk history drop speech.</t>
  </si>
  <si>
    <t>TRX105487</t>
  </si>
  <si>
    <t>College above open.</t>
  </si>
  <si>
    <t>TRX105488</t>
  </si>
  <si>
    <t>Single why blood stay information as.</t>
  </si>
  <si>
    <t>TRX105489</t>
  </si>
  <si>
    <t>Free group anyone.</t>
  </si>
  <si>
    <t>TRX105490</t>
  </si>
  <si>
    <t>Look operation assume offer.</t>
  </si>
  <si>
    <t>TRX105491</t>
  </si>
  <si>
    <t>Develop organization theory affect foot.</t>
  </si>
  <si>
    <t>TRX105492</t>
  </si>
  <si>
    <t>Oil hand like soon during sign.</t>
  </si>
  <si>
    <t>TRX105493</t>
  </si>
  <si>
    <t>Find movement sit.</t>
  </si>
  <si>
    <t>TRX105494</t>
  </si>
  <si>
    <t>Number about actually resource such response old.</t>
  </si>
  <si>
    <t>TRX105495</t>
  </si>
  <si>
    <t>Determine clear movement moment small manage.</t>
  </si>
  <si>
    <t>TRX105496</t>
  </si>
  <si>
    <t>Send hour population machine responsibility enough.</t>
  </si>
  <si>
    <t>TRX105497</t>
  </si>
  <si>
    <t>Smile smile power study between.</t>
  </si>
  <si>
    <t>TRX105498</t>
  </si>
  <si>
    <t>Music plant water mother.</t>
  </si>
  <si>
    <t>TRX105499</t>
  </si>
  <si>
    <t>Even happen sit matter.</t>
  </si>
  <si>
    <t>TRX105500</t>
  </si>
  <si>
    <t>Form side into work.</t>
  </si>
  <si>
    <t>TRX105501</t>
  </si>
  <si>
    <t>Community nothing professor space project.</t>
  </si>
  <si>
    <t>TRX105502</t>
  </si>
  <si>
    <t>Buy more discuss be yes interest.</t>
  </si>
  <si>
    <t>TRX105503</t>
  </si>
  <si>
    <t>Economy event again act join.</t>
  </si>
  <si>
    <t>TRX105504</t>
  </si>
  <si>
    <t>Consider report ask my involve.</t>
  </si>
  <si>
    <t>TRX105505</t>
  </si>
  <si>
    <t>Those early church politics.</t>
  </si>
  <si>
    <t>TRX105506</t>
  </si>
  <si>
    <t>Protect rule actually.</t>
  </si>
  <si>
    <t>TRX105507</t>
  </si>
  <si>
    <t>Prevent picture world protect camera decision past young.</t>
  </si>
  <si>
    <t>TRX105508</t>
  </si>
  <si>
    <t>Research discussion simple medical majority.</t>
  </si>
  <si>
    <t>TRX105509</t>
  </si>
  <si>
    <t>Different number business any smile.</t>
  </si>
  <si>
    <t>TRX105510</t>
  </si>
  <si>
    <t>Bad small require the project.</t>
  </si>
  <si>
    <t>TRX105511</t>
  </si>
  <si>
    <t>We life church subject push manage miss.</t>
  </si>
  <si>
    <t>TRX105512</t>
  </si>
  <si>
    <t>Blue do everybody.</t>
  </si>
  <si>
    <t>TRX105513</t>
  </si>
  <si>
    <t>Federal spend but blood less.</t>
  </si>
  <si>
    <t>TRX105514</t>
  </si>
  <si>
    <t>Tree tough view each start.</t>
  </si>
  <si>
    <t>TRX105515</t>
  </si>
  <si>
    <t>Finish evening employee outside end participant rich.</t>
  </si>
  <si>
    <t>TRX105516</t>
  </si>
  <si>
    <t>Able government popular reflect raise return enjoy individual.</t>
  </si>
  <si>
    <t>TRX105517</t>
  </si>
  <si>
    <t>Another old player event system game.</t>
  </si>
  <si>
    <t>TRX105518</t>
  </si>
  <si>
    <t>Election Republican machine either beyond argue above.</t>
  </si>
  <si>
    <t>TRX105519</t>
  </si>
  <si>
    <t>Fish drug finish support walk hot.</t>
  </si>
  <si>
    <t>TRX105520</t>
  </si>
  <si>
    <t>Participant media probably economic.</t>
  </si>
  <si>
    <t>TRX105521</t>
  </si>
  <si>
    <t>Study room quickly affect they community.</t>
  </si>
  <si>
    <t>TRX105522</t>
  </si>
  <si>
    <t>Piece would computer year not evidence especially.</t>
  </si>
  <si>
    <t>TRX105523</t>
  </si>
  <si>
    <t>Positive may interest kid.</t>
  </si>
  <si>
    <t>TRX105524</t>
  </si>
  <si>
    <t>Idea relationship why special still food model.</t>
  </si>
  <si>
    <t>TRX105525</t>
  </si>
  <si>
    <t>Lawyer right go lead how through.</t>
  </si>
  <si>
    <t>TRX105526</t>
  </si>
  <si>
    <t>High cover spend control order.</t>
  </si>
  <si>
    <t>TRX105527</t>
  </si>
  <si>
    <t>Off set a whole.</t>
  </si>
  <si>
    <t>TRX105528</t>
  </si>
  <si>
    <t>Reveal year care main.</t>
  </si>
  <si>
    <t>TRX105529</t>
  </si>
  <si>
    <t>Pm plan east also.</t>
  </si>
  <si>
    <t>TRX105530</t>
  </si>
  <si>
    <t>Half thus of side.</t>
  </si>
  <si>
    <t>TRX105531</t>
  </si>
  <si>
    <t>Today forward suggest office.</t>
  </si>
  <si>
    <t>TRX105532</t>
  </si>
  <si>
    <t>Career to respond season.</t>
  </si>
  <si>
    <t>TRX105533</t>
  </si>
  <si>
    <t>Heavy yard remain church.</t>
  </si>
  <si>
    <t>TRX105534</t>
  </si>
  <si>
    <t>Throughout eye sing might color media impact allow.</t>
  </si>
  <si>
    <t>TRX105535</t>
  </si>
  <si>
    <t>Him able citizen network sign.</t>
  </si>
  <si>
    <t>TRX105536</t>
  </si>
  <si>
    <t>Food bit technology third most most sure.</t>
  </si>
  <si>
    <t>TRX105537</t>
  </si>
  <si>
    <t>Stuff candidate class economic relate.</t>
  </si>
  <si>
    <t>TRX105538</t>
  </si>
  <si>
    <t>Plant word market way experience case majority.</t>
  </si>
  <si>
    <t>TRX105539</t>
  </si>
  <si>
    <t>They hour above Mr address voice.</t>
  </si>
  <si>
    <t>TRX105540</t>
  </si>
  <si>
    <t>Test through difference occur manager performance decision data.</t>
  </si>
  <si>
    <t>TRX105541</t>
  </si>
  <si>
    <t>Draw choice reach play child improve.</t>
  </si>
  <si>
    <t>TRX105542</t>
  </si>
  <si>
    <t>Ago can newspaper high morning measure star.</t>
  </si>
  <si>
    <t>TRX105543</t>
  </si>
  <si>
    <t>Church community couple hotel risk finally.</t>
  </si>
  <si>
    <t>TRX105544</t>
  </si>
  <si>
    <t>Quality network both result increase security.</t>
  </si>
  <si>
    <t>TRX105545</t>
  </si>
  <si>
    <t>Sense either daughter few number.</t>
  </si>
  <si>
    <t>TRX105546</t>
  </si>
  <si>
    <t>Hour become positive blood.</t>
  </si>
  <si>
    <t>TRX105547</t>
  </si>
  <si>
    <t>Expect member build enjoy feel heart.</t>
  </si>
  <si>
    <t>TRX105548</t>
  </si>
  <si>
    <t>Door pay doctor say.</t>
  </si>
  <si>
    <t>TRX105549</t>
  </si>
  <si>
    <t>Everyone everything charge after team cost.</t>
  </si>
  <si>
    <t>TRX105550</t>
  </si>
  <si>
    <t>Life number most always.</t>
  </si>
  <si>
    <t>TRX105551</t>
  </si>
  <si>
    <t>Agree expert nature return.</t>
  </si>
  <si>
    <t>TRX105552</t>
  </si>
  <si>
    <t>Hold hour than describe join decide citizen.</t>
  </si>
  <si>
    <t>TRX105553</t>
  </si>
  <si>
    <t>Too expect player must.</t>
  </si>
  <si>
    <t>TRX105554</t>
  </si>
  <si>
    <t>Language sea east music agency from.</t>
  </si>
  <si>
    <t>TRX105555</t>
  </si>
  <si>
    <t>Sell exactly hard example deep practice recognize.</t>
  </si>
  <si>
    <t>TRX105556</t>
  </si>
  <si>
    <t>Until coach model table.</t>
  </si>
  <si>
    <t>TRX105557</t>
  </si>
  <si>
    <t>Have long management need peace mention.</t>
  </si>
  <si>
    <t>TRX105558</t>
  </si>
  <si>
    <t>Support fight young able any.</t>
  </si>
  <si>
    <t>TRX105559</t>
  </si>
  <si>
    <t>Town build within shake allow list choice.</t>
  </si>
  <si>
    <t>TRX105560</t>
  </si>
  <si>
    <t>Prepare consider sense provide well discover.</t>
  </si>
  <si>
    <t>TRX105561</t>
  </si>
  <si>
    <t>Investment us religious decade space.</t>
  </si>
  <si>
    <t>TRX105562</t>
  </si>
  <si>
    <t>Sign any score win suffer court.</t>
  </si>
  <si>
    <t>TRX105563</t>
  </si>
  <si>
    <t>Quickly use even leave wonder international.</t>
  </si>
  <si>
    <t>TRX105564</t>
  </si>
  <si>
    <t>Approach feel great easy friend positive American.</t>
  </si>
  <si>
    <t>TRX105565</t>
  </si>
  <si>
    <t>Company decision name world president accept.</t>
  </si>
  <si>
    <t>TRX105566</t>
  </si>
  <si>
    <t>Candidate day one mention.</t>
  </si>
  <si>
    <t>TRX105567</t>
  </si>
  <si>
    <t>Chance loss threat including.</t>
  </si>
  <si>
    <t>TRX105568</t>
  </si>
  <si>
    <t>To may few standard skin.</t>
  </si>
  <si>
    <t>TRX105569</t>
  </si>
  <si>
    <t>Wide blue continue else might positive fund.</t>
  </si>
  <si>
    <t>TRX105570</t>
  </si>
  <si>
    <t>Option sing course interesting risk.</t>
  </si>
  <si>
    <t>TRX105571</t>
  </si>
  <si>
    <t>Method recognize often improve.</t>
  </si>
  <si>
    <t>TRX105572</t>
  </si>
  <si>
    <t>Born same report.</t>
  </si>
  <si>
    <t>TRX105573</t>
  </si>
  <si>
    <t>Truth sure experience significant this.</t>
  </si>
  <si>
    <t>TRX105574</t>
  </si>
  <si>
    <t>Future need evening guess be actually interest.</t>
  </si>
  <si>
    <t>TRX105575</t>
  </si>
  <si>
    <t>Hair standard recently.</t>
  </si>
  <si>
    <t>TRX105576</t>
  </si>
  <si>
    <t>Official increase way population.</t>
  </si>
  <si>
    <t>TRX105577</t>
  </si>
  <si>
    <t>Air baby free let myself.</t>
  </si>
  <si>
    <t>TRX105578</t>
  </si>
  <si>
    <t>Instead office end professional seven career produce economy.</t>
  </si>
  <si>
    <t>TRX105579</t>
  </si>
  <si>
    <t>Add factor memory ten option discuss order.</t>
  </si>
  <si>
    <t>TRX105580</t>
  </si>
  <si>
    <t>Bag little look.</t>
  </si>
  <si>
    <t>TRX105581</t>
  </si>
  <si>
    <t>Evidence draw service season board billion.</t>
  </si>
  <si>
    <t>TRX105582</t>
  </si>
  <si>
    <t>Southern event hair away sure seat close.</t>
  </si>
  <si>
    <t>TRX105583</t>
  </si>
  <si>
    <t>Relate rather upon instead federal high air.</t>
  </si>
  <si>
    <t>TRX105584</t>
  </si>
  <si>
    <t>Seven agent person commercial try.</t>
  </si>
  <si>
    <t>TRX105585</t>
  </si>
  <si>
    <t>Most as cup modern team receive event.</t>
  </si>
  <si>
    <t>TRX105586</t>
  </si>
  <si>
    <t>Travel matter house arrive effect account.</t>
  </si>
  <si>
    <t>TRX105587</t>
  </si>
  <si>
    <t>Real remain modern opportunity why break team.</t>
  </si>
  <si>
    <t>TRX105588</t>
  </si>
  <si>
    <t>Remember fall accept ok mean interview politics only.</t>
  </si>
  <si>
    <t>TRX105589</t>
  </si>
  <si>
    <t>Way head side painting unit boy decade case.</t>
  </si>
  <si>
    <t>TRX105590</t>
  </si>
  <si>
    <t>Cause decision son identify personal money senior.</t>
  </si>
  <si>
    <t>TRX105591</t>
  </si>
  <si>
    <t>Say myself like must money.</t>
  </si>
  <si>
    <t>TRX105592</t>
  </si>
  <si>
    <t>Stop red go since claim cold.</t>
  </si>
  <si>
    <t>TRX105593</t>
  </si>
  <si>
    <t>Wide accept treatment those.</t>
  </si>
  <si>
    <t>TRX105594</t>
  </si>
  <si>
    <t>Site we fine specific onto social.</t>
  </si>
  <si>
    <t>TRX105595</t>
  </si>
  <si>
    <t>Cup determine nor image lead.</t>
  </si>
  <si>
    <t>TRX105596</t>
  </si>
  <si>
    <t>Or paper study nearly chance.</t>
  </si>
  <si>
    <t>TRX105597</t>
  </si>
  <si>
    <t>Degree early kid thus only.</t>
  </si>
  <si>
    <t>TRX105598</t>
  </si>
  <si>
    <t>Business certain option body huge enjoy society else.</t>
  </si>
  <si>
    <t>TRX105599</t>
  </si>
  <si>
    <t>Could model treatment.</t>
  </si>
  <si>
    <t>TRX105600</t>
  </si>
  <si>
    <t>Air free pay tend cup five management.</t>
  </si>
  <si>
    <t>TRX105601</t>
  </si>
  <si>
    <t>Ask us movement it.</t>
  </si>
  <si>
    <t>TRX105602</t>
  </si>
  <si>
    <t>Thousand city firm none ahead it least.</t>
  </si>
  <si>
    <t>TRX105603</t>
  </si>
  <si>
    <t>Matter provide professor lay former involve market.</t>
  </si>
  <si>
    <t>TRX105604</t>
  </si>
  <si>
    <t>Perform simply loss field book.</t>
  </si>
  <si>
    <t>TRX105605</t>
  </si>
  <si>
    <t>Likely economy tough what listen.</t>
  </si>
  <si>
    <t>TRX105606</t>
  </si>
  <si>
    <t>Office follow catch player she.</t>
  </si>
  <si>
    <t>TRX105607</t>
  </si>
  <si>
    <t>Away go each this final story but.</t>
  </si>
  <si>
    <t>TRX105608</t>
  </si>
  <si>
    <t>Field nice stuff a quite stuff.</t>
  </si>
  <si>
    <t>TRX105609</t>
  </si>
  <si>
    <t>Fill find national field deal.</t>
  </si>
  <si>
    <t>TRX105610</t>
  </si>
  <si>
    <t>Imagine foot add movie.</t>
  </si>
  <si>
    <t>TRX105611</t>
  </si>
  <si>
    <t>Newspaper sport site decide.</t>
  </si>
  <si>
    <t>TRX105612</t>
  </si>
  <si>
    <t>Employee kitchen so operation market than.</t>
  </si>
  <si>
    <t>TRX105613</t>
  </si>
  <si>
    <t>Us draw account might challenge positive.</t>
  </si>
  <si>
    <t>TRX105614</t>
  </si>
  <si>
    <t>Address local she teach.</t>
  </si>
  <si>
    <t>TRX105615</t>
  </si>
  <si>
    <t>Level crime employee close describe.</t>
  </si>
  <si>
    <t>TRX105616</t>
  </si>
  <si>
    <t>Become future military after agent.</t>
  </si>
  <si>
    <t>TRX105617</t>
  </si>
  <si>
    <t>Sister interesting mind occur project.</t>
  </si>
  <si>
    <t>TRX105618</t>
  </si>
  <si>
    <t>Soon war by none try become magazine thousand.</t>
  </si>
  <si>
    <t>TRX105619</t>
  </si>
  <si>
    <t>Tend economic deep believe difference class.</t>
  </si>
  <si>
    <t>TRX105620</t>
  </si>
  <si>
    <t>Officer serious among economy.</t>
  </si>
  <si>
    <t>TRX105621</t>
  </si>
  <si>
    <t>Allow boy hard seek something ability everything.</t>
  </si>
  <si>
    <t>TRX105622</t>
  </si>
  <si>
    <t>Choice space in help unit agency.</t>
  </si>
  <si>
    <t>TRX105623</t>
  </si>
  <si>
    <t>Later training assume above risk southern individual.</t>
  </si>
  <si>
    <t>TRX105624</t>
  </si>
  <si>
    <t>Style central necessary huge.</t>
  </si>
  <si>
    <t>TRX105625</t>
  </si>
  <si>
    <t>Player water sort what decide three citizen usually.</t>
  </si>
  <si>
    <t>TRX105626</t>
  </si>
  <si>
    <t>Approach mind impact moment support without indeed scene.</t>
  </si>
  <si>
    <t>TRX105627</t>
  </si>
  <si>
    <t>Will describe food sense.</t>
  </si>
  <si>
    <t>TRX105628</t>
  </si>
  <si>
    <t>Budget line poor.</t>
  </si>
  <si>
    <t>TRX105629</t>
  </si>
  <si>
    <t>Report hot special friend class worker find effect.</t>
  </si>
  <si>
    <t>TRX105630</t>
  </si>
  <si>
    <t>During north figure go.</t>
  </si>
  <si>
    <t>TRX105631</t>
  </si>
  <si>
    <t>Which develop might director adult someone.</t>
  </si>
  <si>
    <t>TRX105632</t>
  </si>
  <si>
    <t>Send set country difference.</t>
  </si>
  <si>
    <t>TRX105633</t>
  </si>
  <si>
    <t>Base need eight dinner whose.</t>
  </si>
  <si>
    <t>TRX105634</t>
  </si>
  <si>
    <t>Radio realize tend cold early civil social federal.</t>
  </si>
  <si>
    <t>TRX105635</t>
  </si>
  <si>
    <t>Bank training indicate wait.</t>
  </si>
  <si>
    <t>TRX105636</t>
  </si>
  <si>
    <t>Factor ahead street you these.</t>
  </si>
  <si>
    <t>TRX105637</t>
  </si>
  <si>
    <t>College sister painting.</t>
  </si>
  <si>
    <t>TRX105638</t>
  </si>
  <si>
    <t>Level just child forward.</t>
  </si>
  <si>
    <t>TRX105639</t>
  </si>
  <si>
    <t>Difference politics close plant other.</t>
  </si>
  <si>
    <t>TRX105640</t>
  </si>
  <si>
    <t>Detail great run say arrive wide.</t>
  </si>
  <si>
    <t>TRX105641</t>
  </si>
  <si>
    <t>Event life return spend high.</t>
  </si>
  <si>
    <t>TRX105642</t>
  </si>
  <si>
    <t>Whether experience least.</t>
  </si>
  <si>
    <t>TRX105643</t>
  </si>
  <si>
    <t>Rich board major change million right democratic.</t>
  </si>
  <si>
    <t>TRX105644</t>
  </si>
  <si>
    <t>Analysis water item short way.</t>
  </si>
  <si>
    <t>TRX105645</t>
  </si>
  <si>
    <t>Staff summer feel mean memory physical.</t>
  </si>
  <si>
    <t>TRX105646</t>
  </si>
  <si>
    <t>Follow write almost character scene more.</t>
  </si>
  <si>
    <t>TRX105647</t>
  </si>
  <si>
    <t>He approach baby some property image.</t>
  </si>
  <si>
    <t>TRX105648</t>
  </si>
  <si>
    <t>Thus likely official inside.</t>
  </si>
  <si>
    <t>TRX105649</t>
  </si>
  <si>
    <t>Service cost maintain laugh.</t>
  </si>
  <si>
    <t>TRX105650</t>
  </si>
  <si>
    <t>Paper speak of popular beyond.</t>
  </si>
  <si>
    <t>TRX105651</t>
  </si>
  <si>
    <t>Common raise character remember.</t>
  </si>
  <si>
    <t>TRX105652</t>
  </si>
  <si>
    <t>Admit prove kid them vote design point.</t>
  </si>
  <si>
    <t>TRX105653</t>
  </si>
  <si>
    <t>Model year recently man opportunity.</t>
  </si>
  <si>
    <t>TRX105654</t>
  </si>
  <si>
    <t>Recently continue guess season local threat.</t>
  </si>
  <si>
    <t>TRX105655</t>
  </si>
  <si>
    <t>Attack each need such newspaper land call.</t>
  </si>
  <si>
    <t>TRX105656</t>
  </si>
  <si>
    <t>Worker street bank thought them young.</t>
  </si>
  <si>
    <t>TRX105657</t>
  </si>
  <si>
    <t>Will pull never daughter general certainly.</t>
  </si>
  <si>
    <t>TRX105658</t>
  </si>
  <si>
    <t>Prevent thing exactly have do.</t>
  </si>
  <si>
    <t>TRX105659</t>
  </si>
  <si>
    <t>Individual doctor offer various carry manage teach.</t>
  </si>
  <si>
    <t>TRX105660</t>
  </si>
  <si>
    <t>Picture simple produce music move song.</t>
  </si>
  <si>
    <t>TRX105661</t>
  </si>
  <si>
    <t>Mouth firm last fear staff.</t>
  </si>
  <si>
    <t>TRX105662</t>
  </si>
  <si>
    <t>Each church go radio state.</t>
  </si>
  <si>
    <t>TRX105663</t>
  </si>
  <si>
    <t>Kid popular property democratic sound unit glass.</t>
  </si>
  <si>
    <t>TRX105664</t>
  </si>
  <si>
    <t>Heavy rock upon development sign must control.</t>
  </si>
  <si>
    <t>TRX105665</t>
  </si>
  <si>
    <t>Wife page child result base individual.</t>
  </si>
  <si>
    <t>TRX105666</t>
  </si>
  <si>
    <t>Set five piece ball ball give major.</t>
  </si>
  <si>
    <t>TRX105667</t>
  </si>
  <si>
    <t>None professor same ground left.</t>
  </si>
  <si>
    <t>TRX105668</t>
  </si>
  <si>
    <t>Teach machine design.</t>
  </si>
  <si>
    <t>TRX105669</t>
  </si>
  <si>
    <t>Month difference difficult although though brother against.</t>
  </si>
  <si>
    <t>TRX105670</t>
  </si>
  <si>
    <t>Brother protect nature would.</t>
  </si>
  <si>
    <t>TRX105671</t>
  </si>
  <si>
    <t>Picture thought low during better.</t>
  </si>
  <si>
    <t>TRX105672</t>
  </si>
  <si>
    <t>Feeling decade agency service speech tough.</t>
  </si>
  <si>
    <t>TRX105673</t>
  </si>
  <si>
    <t>Scene we training meeting successful and close anyone.</t>
  </si>
  <si>
    <t>TRX105674</t>
  </si>
  <si>
    <t>Mission according question then role husband recently.</t>
  </si>
  <si>
    <t>TRX105675</t>
  </si>
  <si>
    <t>Charge idea build while rich yourself.</t>
  </si>
  <si>
    <t>TRX105676</t>
  </si>
  <si>
    <t>Already behavior specific fear college network reflect since.</t>
  </si>
  <si>
    <t>TRX105677</t>
  </si>
  <si>
    <t>If why attack right political teacher whatever student.</t>
  </si>
  <si>
    <t>TRX105678</t>
  </si>
  <si>
    <t>Try idea world student.</t>
  </si>
  <si>
    <t>TRX105679</t>
  </si>
  <si>
    <t>Bank until Mr pressure church understand hand.</t>
  </si>
  <si>
    <t>TRX105680</t>
  </si>
  <si>
    <t>Building itself drive door growth.</t>
  </si>
  <si>
    <t>TRX105681</t>
  </si>
  <si>
    <t>Community blood these.</t>
  </si>
  <si>
    <t>TRX105682</t>
  </si>
  <si>
    <t>Happen one own law mind likely.</t>
  </si>
  <si>
    <t>TRX105683</t>
  </si>
  <si>
    <t>Cause kind opportunity almost east.</t>
  </si>
  <si>
    <t>TRX105684</t>
  </si>
  <si>
    <t>Understand decade instead.</t>
  </si>
  <si>
    <t>TRX105685</t>
  </si>
  <si>
    <t>International behind work realize.</t>
  </si>
  <si>
    <t>TRX105686</t>
  </si>
  <si>
    <t>Along site age anything put back.</t>
  </si>
  <si>
    <t>TRX105687</t>
  </si>
  <si>
    <t>Program kid road card anything example movie.</t>
  </si>
  <si>
    <t>TRX105688</t>
  </si>
  <si>
    <t>Culture medical science door condition single worker.</t>
  </si>
  <si>
    <t>TRX105689</t>
  </si>
  <si>
    <t>Risk can company hand.</t>
  </si>
  <si>
    <t>TRX105690</t>
  </si>
  <si>
    <t>Foreign after agent wonder rather else.</t>
  </si>
  <si>
    <t>TRX105691</t>
  </si>
  <si>
    <t>Least oil talk identify process visit against.</t>
  </si>
  <si>
    <t>TRX105692</t>
  </si>
  <si>
    <t>Wrong raise newspaper citizen.</t>
  </si>
  <si>
    <t>TRX105693</t>
  </si>
  <si>
    <t>Between among bit management either notice.</t>
  </si>
  <si>
    <t>TRX105694</t>
  </si>
  <si>
    <t>Left wide thus policy member course officer.</t>
  </si>
  <si>
    <t>TRX105695</t>
  </si>
  <si>
    <t>East doctor improve face purpose fly summer party.</t>
  </si>
  <si>
    <t>TRX105696</t>
  </si>
  <si>
    <t>Soon middle position difference management recently site yeah.</t>
  </si>
  <si>
    <t>TRX105697</t>
  </si>
  <si>
    <t>Whose drug black official ok.</t>
  </si>
  <si>
    <t>TRX105698</t>
  </si>
  <si>
    <t>Huge knowledge wish throw down sort major.</t>
  </si>
  <si>
    <t>TRX105699</t>
  </si>
  <si>
    <t>Rest experience image candidate control message ask.</t>
  </si>
  <si>
    <t>TRX105700</t>
  </si>
  <si>
    <t>Less try partner myself peace rather.</t>
  </si>
  <si>
    <t>TRX105701</t>
  </si>
  <si>
    <t>Cost fly wide describe success.</t>
  </si>
  <si>
    <t>TRX105702</t>
  </si>
  <si>
    <t>Buy well however ground development protect.</t>
  </si>
  <si>
    <t>TRX105703</t>
  </si>
  <si>
    <t>Bill chance analysis.</t>
  </si>
  <si>
    <t>TRX105704</t>
  </si>
  <si>
    <t>White year spend.</t>
  </si>
  <si>
    <t>TRX105705</t>
  </si>
  <si>
    <t>Find community fly agent option finally.</t>
  </si>
  <si>
    <t>TRX105706</t>
  </si>
  <si>
    <t>Pm begin right bit concern find degree.</t>
  </si>
  <si>
    <t>TRX105707</t>
  </si>
  <si>
    <t>And of speak leave well pressure.</t>
  </si>
  <si>
    <t>TRX105708</t>
  </si>
  <si>
    <t>Lose too maintain themselves.</t>
  </si>
  <si>
    <t>TRX105709</t>
  </si>
  <si>
    <t>Black smile decision lead record value.</t>
  </si>
  <si>
    <t>TRX105710</t>
  </si>
  <si>
    <t>Wife realize physical remain.</t>
  </si>
  <si>
    <t>TRX105711</t>
  </si>
  <si>
    <t>Bill along alone decision.</t>
  </si>
  <si>
    <t>TRX105712</t>
  </si>
  <si>
    <t>Court kitchen national technology.</t>
  </si>
  <si>
    <t>TRX105713</t>
  </si>
  <si>
    <t>Card rich value foreign direction response leg garden.</t>
  </si>
  <si>
    <t>TRX105714</t>
  </si>
  <si>
    <t>Identify radio dog possible decade.</t>
  </si>
  <si>
    <t>TRX105715</t>
  </si>
  <si>
    <t>Wish interview keep court.</t>
  </si>
  <si>
    <t>TRX105716</t>
  </si>
  <si>
    <t>Throughout stage enter.</t>
  </si>
  <si>
    <t>TRX105717</t>
  </si>
  <si>
    <t>Purpose thank all administration.</t>
  </si>
  <si>
    <t>TRX105718</t>
  </si>
  <si>
    <t>North cold pick when tonight memory different else.</t>
  </si>
  <si>
    <t>TRX105719</t>
  </si>
  <si>
    <t>Eye picture draw back recently.</t>
  </si>
  <si>
    <t>TRX105720</t>
  </si>
  <si>
    <t>Drop will involve woman knowledge.</t>
  </si>
  <si>
    <t>TRX105721</t>
  </si>
  <si>
    <t>Left see hotel authority lay only.</t>
  </si>
  <si>
    <t>TRX105722</t>
  </si>
  <si>
    <t>Expert serious at people mean.</t>
  </si>
  <si>
    <t>TRX105723</t>
  </si>
  <si>
    <t>Simply main moment popular official.</t>
  </si>
  <si>
    <t>TRX105724</t>
  </si>
  <si>
    <t>Community purpose because fast prepare.</t>
  </si>
  <si>
    <t>TRX105725</t>
  </si>
  <si>
    <t>Every lead edge body.</t>
  </si>
  <si>
    <t>TRX105726</t>
  </si>
  <si>
    <t>Along why a speech.</t>
  </si>
  <si>
    <t>TRX105727</t>
  </si>
  <si>
    <t>A peace television.</t>
  </si>
  <si>
    <t>TRX105728</t>
  </si>
  <si>
    <t>Hour least claim plant of factor.</t>
  </si>
  <si>
    <t>TRX105729</t>
  </si>
  <si>
    <t>Fish room strong woman.</t>
  </si>
  <si>
    <t>TRX105730</t>
  </si>
  <si>
    <t>Probably model yet rate discussion.</t>
  </si>
  <si>
    <t>TRX105731</t>
  </si>
  <si>
    <t>Present when career apply as main art.</t>
  </si>
  <si>
    <t>TRX105732</t>
  </si>
  <si>
    <t>Reflect network glass despite produce.</t>
  </si>
  <si>
    <t>TRX105733</t>
  </si>
  <si>
    <t>Claim weight meeting clearly.</t>
  </si>
  <si>
    <t>TRX105734</t>
  </si>
  <si>
    <t>Over avoid three test commercial.</t>
  </si>
  <si>
    <t>TRX105735</t>
  </si>
  <si>
    <t>Mean out region its look attorney.</t>
  </si>
  <si>
    <t>TRX105736</t>
  </si>
  <si>
    <t>Article create they fact.</t>
  </si>
  <si>
    <t>TRX105737</t>
  </si>
  <si>
    <t>Purpose way stand military drop choice.</t>
  </si>
  <si>
    <t>TRX105738</t>
  </si>
  <si>
    <t>Star work century seven institution.</t>
  </si>
  <si>
    <t>TRX105739</t>
  </si>
  <si>
    <t>Fund million explain skin item no.</t>
  </si>
  <si>
    <t>TRX105740</t>
  </si>
  <si>
    <t>Fish blood thing body baby.</t>
  </si>
  <si>
    <t>TRX105741</t>
  </si>
  <si>
    <t>Individual pressure run sing ball.</t>
  </si>
  <si>
    <t>TRX105742</t>
  </si>
  <si>
    <t>Box walk design dream trial him.</t>
  </si>
  <si>
    <t>TRX105743</t>
  </si>
  <si>
    <t>Baby part major threat.</t>
  </si>
  <si>
    <t>TRX105744</t>
  </si>
  <si>
    <t>Writer land charge chance sure deep type.</t>
  </si>
  <si>
    <t>TRX105745</t>
  </si>
  <si>
    <t>Traditional white bank space wear late.</t>
  </si>
  <si>
    <t>TRX105746</t>
  </si>
  <si>
    <t>Population court civil health matter.</t>
  </si>
  <si>
    <t>TRX105747</t>
  </si>
  <si>
    <t>Account population indicate help campaign.</t>
  </si>
  <si>
    <t>TRX105748</t>
  </si>
  <si>
    <t>Despite indicate the heavy receive person international.</t>
  </si>
  <si>
    <t>TRX105749</t>
  </si>
  <si>
    <t>Color term region develop why small exist.</t>
  </si>
  <si>
    <t>TRX105750</t>
  </si>
  <si>
    <t>Hit center music boy.</t>
  </si>
  <si>
    <t>TRX105751</t>
  </si>
  <si>
    <t>All how local strategy.</t>
  </si>
  <si>
    <t>TRX105752</t>
  </si>
  <si>
    <t>Dark eye build age marriage under.</t>
  </si>
  <si>
    <t>TRX105753</t>
  </si>
  <si>
    <t>Crime heart strong side sense.</t>
  </si>
  <si>
    <t>TRX105754</t>
  </si>
  <si>
    <t>Mouth call particularly central.</t>
  </si>
  <si>
    <t>TRX105755</t>
  </si>
  <si>
    <t>List but into first over.</t>
  </si>
  <si>
    <t>TRX105756</t>
  </si>
  <si>
    <t>Must course think allow over west.</t>
  </si>
  <si>
    <t>TRX105757</t>
  </si>
  <si>
    <t>You bill long final public describe clearly.</t>
  </si>
  <si>
    <t>TRX105758</t>
  </si>
  <si>
    <t>Here despite maintain involve will safe tax.</t>
  </si>
  <si>
    <t>TRX105759</t>
  </si>
  <si>
    <t>Training buy from both chair audience.</t>
  </si>
  <si>
    <t>TRX105760</t>
  </si>
  <si>
    <t>Six it organization paper finally.</t>
  </si>
  <si>
    <t>TRX105761</t>
  </si>
  <si>
    <t>Cold soldier popular language these prevent.</t>
  </si>
  <si>
    <t>TRX105762</t>
  </si>
  <si>
    <t>Ok democratic huge discussion.</t>
  </si>
  <si>
    <t>TRX105763</t>
  </si>
  <si>
    <t>Change ok later tree break others.</t>
  </si>
  <si>
    <t>TRX105764</t>
  </si>
  <si>
    <t>Part bad indicate without car partner way open.</t>
  </si>
  <si>
    <t>TRX105765</t>
  </si>
  <si>
    <t>Fight thank education unit mission majority husband.</t>
  </si>
  <si>
    <t>TRX105766</t>
  </si>
  <si>
    <t>Beyond popular according thus modern.</t>
  </si>
  <si>
    <t>TRX105767</t>
  </si>
  <si>
    <t>Line reach well lawyer relationship shake.</t>
  </si>
  <si>
    <t>TRX105768</t>
  </si>
  <si>
    <t>Partner then term we team threat.</t>
  </si>
  <si>
    <t>TRX105769</t>
  </si>
  <si>
    <t>Painting election generation north.</t>
  </si>
  <si>
    <t>TRX105770</t>
  </si>
  <si>
    <t>Tend key brother cover when any lose.</t>
  </si>
  <si>
    <t>TRX105771</t>
  </si>
  <si>
    <t>Near first address even last network.</t>
  </si>
  <si>
    <t>TRX105772</t>
  </si>
  <si>
    <t>Land room it sound public blood one.</t>
  </si>
  <si>
    <t>TRX105773</t>
  </si>
  <si>
    <t>Box program available.</t>
  </si>
  <si>
    <t>TRX105774</t>
  </si>
  <si>
    <t>Animal employee building hour read nice responsibility look.</t>
  </si>
  <si>
    <t>TRX105775</t>
  </si>
  <si>
    <t>Three Republican base decide affect ahead buy.</t>
  </si>
  <si>
    <t>TRX105776</t>
  </si>
  <si>
    <t>Speech skill same toward.</t>
  </si>
  <si>
    <t>TRX105777</t>
  </si>
  <si>
    <t>Particular deep three mind trouble view better.</t>
  </si>
  <si>
    <t>TRX105778</t>
  </si>
  <si>
    <t>Very head night compare watch assume more.</t>
  </si>
  <si>
    <t>TRX105779</t>
  </si>
  <si>
    <t>Sport poor write election drive.</t>
  </si>
  <si>
    <t>TRX105780</t>
  </si>
  <si>
    <t>Character fear determine food.</t>
  </si>
  <si>
    <t>TRX105781</t>
  </si>
  <si>
    <t>Ok paper early cause method.</t>
  </si>
  <si>
    <t>TRX105782</t>
  </si>
  <si>
    <t>Group page newspaper market scientist wall suggest.</t>
  </si>
  <si>
    <t>TRX105783</t>
  </si>
  <si>
    <t>Give reflect manager now continue example.</t>
  </si>
  <si>
    <t>TRX105784</t>
  </si>
  <si>
    <t>Play nor everyone everybody ground cold.</t>
  </si>
  <si>
    <t>TRX105785</t>
  </si>
  <si>
    <t>Bad arm former later throughout indeed.</t>
  </si>
  <si>
    <t>TRX105786</t>
  </si>
  <si>
    <t>Yourself fight reach fight own agreement memory expect.</t>
  </si>
  <si>
    <t>TRX105787</t>
  </si>
  <si>
    <t>Let so see us assume husband much.</t>
  </si>
  <si>
    <t>TRX105788</t>
  </si>
  <si>
    <t>Maintain wife they development serve strong.</t>
  </si>
  <si>
    <t>TRX105789</t>
  </si>
  <si>
    <t>Property or leg argue over.</t>
  </si>
  <si>
    <t>TRX105790</t>
  </si>
  <si>
    <t>Attorney prepare explain every your soldier feel.</t>
  </si>
  <si>
    <t>TRX105791</t>
  </si>
  <si>
    <t>They order unit wrong none generation happy.</t>
  </si>
  <si>
    <t>TRX105792</t>
  </si>
  <si>
    <t>Tv security sense boy represent mission financial.</t>
  </si>
  <si>
    <t>TRX105793</t>
  </si>
  <si>
    <t>Forward job single effort nearly offer deep me.</t>
  </si>
  <si>
    <t>TRX105794</t>
  </si>
  <si>
    <t>Story anyone rest.</t>
  </si>
  <si>
    <t>TRX105795</t>
  </si>
  <si>
    <t>Right media movement.</t>
  </si>
  <si>
    <t>TRX105796</t>
  </si>
  <si>
    <t>Age effect material main eat practice simple.</t>
  </si>
  <si>
    <t>TRX105797</t>
  </si>
  <si>
    <t>Realize summer you another deal.</t>
  </si>
  <si>
    <t>TRX105798</t>
  </si>
  <si>
    <t>Worry world Congress well campaign day election.</t>
  </si>
  <si>
    <t>TRX105799</t>
  </si>
  <si>
    <t>Late listen father life compare.</t>
  </si>
  <si>
    <t>TRX105800</t>
  </si>
  <si>
    <t>Scene body thank group.</t>
  </si>
  <si>
    <t>TRX105801</t>
  </si>
  <si>
    <t>Answer attention morning but.</t>
  </si>
  <si>
    <t>TRX105802</t>
  </si>
  <si>
    <t>Health believe day catch law painting.</t>
  </si>
  <si>
    <t>TRX105803</t>
  </si>
  <si>
    <t>Region oil race store not final.</t>
  </si>
  <si>
    <t>TRX105804</t>
  </si>
  <si>
    <t>More easy two how fall argue throw.</t>
  </si>
  <si>
    <t>TRX105805</t>
  </si>
  <si>
    <t>Show court moment want.</t>
  </si>
  <si>
    <t>TRX105806</t>
  </si>
  <si>
    <t>Relate song improve while hard imagine gun.</t>
  </si>
  <si>
    <t>TRX105807</t>
  </si>
  <si>
    <t>Air focus consider.</t>
  </si>
  <si>
    <t>TRX105808</t>
  </si>
  <si>
    <t>Traditional trip particularly.</t>
  </si>
  <si>
    <t>TRX105809</t>
  </si>
  <si>
    <t>Rise your street star.</t>
  </si>
  <si>
    <t>TRX105810</t>
  </si>
  <si>
    <t>Country federal health appear church personal chance.</t>
  </si>
  <si>
    <t>TRX105811</t>
  </si>
  <si>
    <t>First service ever gun go.</t>
  </si>
  <si>
    <t>TRX105812</t>
  </si>
  <si>
    <t>Wrong stuff camera want responsibility.</t>
  </si>
  <si>
    <t>TRX105813</t>
  </si>
  <si>
    <t>Could president take same son start put.</t>
  </si>
  <si>
    <t>TRX105814</t>
  </si>
  <si>
    <t>Stage order including administration pass quite office direction.</t>
  </si>
  <si>
    <t>TRX105815</t>
  </si>
  <si>
    <t>His young form election.</t>
  </si>
  <si>
    <t>TRX105816</t>
  </si>
  <si>
    <t>Suggest condition yeah stage.</t>
  </si>
  <si>
    <t>TRX105817</t>
  </si>
  <si>
    <t>Campaign minute kitchen hair.</t>
  </si>
  <si>
    <t>TRX105818</t>
  </si>
  <si>
    <t>Anything focus space foot letter.</t>
  </si>
  <si>
    <t>TRX105819</t>
  </si>
  <si>
    <t>Prevent forget your gas but these.</t>
  </si>
  <si>
    <t>TRX105820</t>
  </si>
  <si>
    <t>Third in east consider consumer.</t>
  </si>
  <si>
    <t>TRX105821</t>
  </si>
  <si>
    <t>Benefit head thought become modern key heart.</t>
  </si>
  <si>
    <t>TRX105822</t>
  </si>
  <si>
    <t>Style ever radio before do.</t>
  </si>
  <si>
    <t>TRX105823</t>
  </si>
  <si>
    <t>Computer I act Republican already cut.</t>
  </si>
  <si>
    <t>TRX105824</t>
  </si>
  <si>
    <t>Wonder summer work PM commercial.</t>
  </si>
  <si>
    <t>TRX105825</t>
  </si>
  <si>
    <t>Beat plant admit ask speech enjoy class newspaper.</t>
  </si>
  <si>
    <t>TRX105826</t>
  </si>
  <si>
    <t>Human lawyer law her though wait.</t>
  </si>
  <si>
    <t>TRX105827</t>
  </si>
  <si>
    <t>Tend fish environment answer reflect.</t>
  </si>
  <si>
    <t>TRX105828</t>
  </si>
  <si>
    <t>Fear white full down school.</t>
  </si>
  <si>
    <t>TRX105829</t>
  </si>
  <si>
    <t>Hard stop when president drive world.</t>
  </si>
  <si>
    <t>TRX105830</t>
  </si>
  <si>
    <t>Perform coach TV important gun share describe.</t>
  </si>
  <si>
    <t>TRX105831</t>
  </si>
  <si>
    <t>Any require red society.</t>
  </si>
  <si>
    <t>TRX105832</t>
  </si>
  <si>
    <t>My join too left art later.</t>
  </si>
  <si>
    <t>TRX105833</t>
  </si>
  <si>
    <t>Describe better federal catch expert lot role.</t>
  </si>
  <si>
    <t>TRX105834</t>
  </si>
  <si>
    <t>Also know arrive issue who center.</t>
  </si>
  <si>
    <t>TRX105835</t>
  </si>
  <si>
    <t>Car far paper base sense air someone.</t>
  </si>
  <si>
    <t>TRX105836</t>
  </si>
  <si>
    <t>Itself million week mean scientist phone.</t>
  </si>
  <si>
    <t>TRX105837</t>
  </si>
  <si>
    <t>Every enter go arrive drug.</t>
  </si>
  <si>
    <t>TRX105838</t>
  </si>
  <si>
    <t>Want outside throw certain discuss growth wind.</t>
  </si>
  <si>
    <t>TRX105839</t>
  </si>
  <si>
    <t>Bed poor fill unit phone follow modern.</t>
  </si>
  <si>
    <t>TRX105840</t>
  </si>
  <si>
    <t>None game more of onto.</t>
  </si>
  <si>
    <t>TRX105841</t>
  </si>
  <si>
    <t>Human hard suggest PM.</t>
  </si>
  <si>
    <t>TRX105842</t>
  </si>
  <si>
    <t>Good campaign want run provide class produce.</t>
  </si>
  <si>
    <t>TRX105843</t>
  </si>
  <si>
    <t>Young theory summer central.</t>
  </si>
  <si>
    <t>TRX105844</t>
  </si>
  <si>
    <t>Let benefit response social.</t>
  </si>
  <si>
    <t>TRX105845</t>
  </si>
  <si>
    <t>Trial style education act center loss.</t>
  </si>
  <si>
    <t>TRX105846</t>
  </si>
  <si>
    <t>Explain fund past partner continue public she less.</t>
  </si>
  <si>
    <t>TRX105847</t>
  </si>
  <si>
    <t>College able rock you determine economy usually push.</t>
  </si>
  <si>
    <t>TRX105848</t>
  </si>
  <si>
    <t>Pay season family walk.</t>
  </si>
  <si>
    <t>TRX105849</t>
  </si>
  <si>
    <t>Reality idea left night anything.</t>
  </si>
  <si>
    <t>TRX105850</t>
  </si>
  <si>
    <t>Operation plant how behind tough.</t>
  </si>
  <si>
    <t>TRX105851</t>
  </si>
  <si>
    <t>When kid alone dinner what case lose.</t>
  </si>
  <si>
    <t>TRX105852</t>
  </si>
  <si>
    <t>Thing situation wide anyone.</t>
  </si>
  <si>
    <t>TRX105853</t>
  </si>
  <si>
    <t>Since white along.</t>
  </si>
  <si>
    <t>TRX105854</t>
  </si>
  <si>
    <t>Sometimes project type.</t>
  </si>
  <si>
    <t>TRX105855</t>
  </si>
  <si>
    <t>Themselves energy show act art much.</t>
  </si>
  <si>
    <t>TRX105856</t>
  </si>
  <si>
    <t>Statement prepare visit.</t>
  </si>
  <si>
    <t>TRX105857</t>
  </si>
  <si>
    <t>Quality voice blue time.</t>
  </si>
  <si>
    <t>TRX105858</t>
  </si>
  <si>
    <t>Eight child glass recognize.</t>
  </si>
  <si>
    <t>TRX105859</t>
  </si>
  <si>
    <t>Child wide that although produce perform capital.</t>
  </si>
  <si>
    <t>TRX105860</t>
  </si>
  <si>
    <t>Consider mission already heavy east almost entire prepare.</t>
  </si>
  <si>
    <t>TRX105861</t>
  </si>
  <si>
    <t>In another arm evening.</t>
  </si>
  <si>
    <t>TRX105862</t>
  </si>
  <si>
    <t>Wait challenge write attorney across enough.</t>
  </si>
  <si>
    <t>TRX105863</t>
  </si>
  <si>
    <t>Clearly today represent human could see past.</t>
  </si>
  <si>
    <t>TRX105864</t>
  </si>
  <si>
    <t>Add debate church north say late.</t>
  </si>
  <si>
    <t>TRX105865</t>
  </si>
  <si>
    <t>Step Congress market measure benefit.</t>
  </si>
  <si>
    <t>TRX105866</t>
  </si>
  <si>
    <t>Although think dark candidate six single significant.</t>
  </si>
  <si>
    <t>TRX105867</t>
  </si>
  <si>
    <t>Policy those toward general short.</t>
  </si>
  <si>
    <t>TRX105868</t>
  </si>
  <si>
    <t>Radio only mean leg Mr.</t>
  </si>
  <si>
    <t>TRX105869</t>
  </si>
  <si>
    <t>Daughter add everything general involve sport.</t>
  </si>
  <si>
    <t>TRX105870</t>
  </si>
  <si>
    <t>Nearly him sport exactly.</t>
  </si>
  <si>
    <t>TRX105871</t>
  </si>
  <si>
    <t>Quickly rise think light drop.</t>
  </si>
  <si>
    <t>TRX105872</t>
  </si>
  <si>
    <t>Company go follow house.</t>
  </si>
  <si>
    <t>TRX105873</t>
  </si>
  <si>
    <t>Research meet which media man possible no.</t>
  </si>
  <si>
    <t>TRX105874</t>
  </si>
  <si>
    <t>Anyone environment eye impact south program property.</t>
  </si>
  <si>
    <t>TRX105875</t>
  </si>
  <si>
    <t>Evidence future company hear.</t>
  </si>
  <si>
    <t>TRX105876</t>
  </si>
  <si>
    <t>Subject tonight skin yeah water.</t>
  </si>
  <si>
    <t>TRX105877</t>
  </si>
  <si>
    <t>Out learn turn on.</t>
  </si>
  <si>
    <t>TRX105878</t>
  </si>
  <si>
    <t>Reflect military machine wife like meet.</t>
  </si>
  <si>
    <t>TRX105879</t>
  </si>
  <si>
    <t>Peace dog they few option.</t>
  </si>
  <si>
    <t>TRX105880</t>
  </si>
  <si>
    <t>Though look story simple alone.</t>
  </si>
  <si>
    <t>TRX105881</t>
  </si>
  <si>
    <t>Let maybe cold.</t>
  </si>
  <si>
    <t>TRX105882</t>
  </si>
  <si>
    <t>Talk middle service citizen become sport.</t>
  </si>
  <si>
    <t>TRX105883</t>
  </si>
  <si>
    <t>Blood listen small its even they.</t>
  </si>
  <si>
    <t>TRX105884</t>
  </si>
  <si>
    <t>Population former field special usually.</t>
  </si>
  <si>
    <t>TRX105885</t>
  </si>
  <si>
    <t>Small form team bed cultural they.</t>
  </si>
  <si>
    <t>TRX105886</t>
  </si>
  <si>
    <t>Civil responsibility market seek site pattern table.</t>
  </si>
  <si>
    <t>TRX105887</t>
  </si>
  <si>
    <t>Specific care late heavy.</t>
  </si>
  <si>
    <t>TRX105888</t>
  </si>
  <si>
    <t>None find college store somebody either.</t>
  </si>
  <si>
    <t>TRX105889</t>
  </si>
  <si>
    <t>Television memory yourself drug discussion life.</t>
  </si>
  <si>
    <t>TRX105890</t>
  </si>
  <si>
    <t>Indeed world television build capital time heavy.</t>
  </si>
  <si>
    <t>TRX105891</t>
  </si>
  <si>
    <t>Often situation on major.</t>
  </si>
  <si>
    <t>TRX105892</t>
  </si>
  <si>
    <t>Music other first than.</t>
  </si>
  <si>
    <t>TRX105893</t>
  </si>
  <si>
    <t>Still will west maybe.</t>
  </si>
  <si>
    <t>TRX105894</t>
  </si>
  <si>
    <t>Possible foot suggest face other manage evening.</t>
  </si>
  <si>
    <t>TRX105895</t>
  </si>
  <si>
    <t>Firm everything others dark.</t>
  </si>
  <si>
    <t>TRX105896</t>
  </si>
  <si>
    <t>Pick remain fast computer smile.</t>
  </si>
  <si>
    <t>TRX105897</t>
  </si>
  <si>
    <t>Final more network eat carry measure.</t>
  </si>
  <si>
    <t>TRX105898</t>
  </si>
  <si>
    <t>Seem exist cost degree feeling team always.</t>
  </si>
  <si>
    <t>TRX105899</t>
  </si>
  <si>
    <t>Way some rate heart.</t>
  </si>
  <si>
    <t>TRX105900</t>
  </si>
  <si>
    <t>Administration wonder at include.</t>
  </si>
  <si>
    <t>TRX105901</t>
  </si>
  <si>
    <t>Federal push smile.</t>
  </si>
  <si>
    <t>TRX105902</t>
  </si>
  <si>
    <t>Fill paper either join crime.</t>
  </si>
  <si>
    <t>TRX105903</t>
  </si>
  <si>
    <t>Cup table tax these conference.</t>
  </si>
  <si>
    <t>TRX105904</t>
  </si>
  <si>
    <t>Be class Democrat statement level stop customer development.</t>
  </si>
  <si>
    <t>TRX105905</t>
  </si>
  <si>
    <t>Trip between sing.</t>
  </si>
  <si>
    <t>TRX105906</t>
  </si>
  <si>
    <t>Meet use population present hair follow.</t>
  </si>
  <si>
    <t>TRX105907</t>
  </si>
  <si>
    <t>Energy catch economic present west movie.</t>
  </si>
  <si>
    <t>TRX105908</t>
  </si>
  <si>
    <t>Glass sign serve.</t>
  </si>
  <si>
    <t>TRX105909</t>
  </si>
  <si>
    <t>Us wait live true best mention.</t>
  </si>
  <si>
    <t>TRX105910</t>
  </si>
  <si>
    <t>Key world anything unit until girl.</t>
  </si>
  <si>
    <t>TRX105911</t>
  </si>
  <si>
    <t>Officer her wonder first.</t>
  </si>
  <si>
    <t>TRX105912</t>
  </si>
  <si>
    <t>Available piece economy not develop.</t>
  </si>
  <si>
    <t>TRX105913</t>
  </si>
  <si>
    <t>Take since Republican full.</t>
  </si>
  <si>
    <t>TRX105914</t>
  </si>
  <si>
    <t>Husband system own son.</t>
  </si>
  <si>
    <t>TRX105915</t>
  </si>
  <si>
    <t>Produce able less decision again.</t>
  </si>
  <si>
    <t>TRX105916</t>
  </si>
  <si>
    <t>According level personal guy information too.</t>
  </si>
  <si>
    <t>TRX105917</t>
  </si>
  <si>
    <t>Trouble whose quality add.</t>
  </si>
  <si>
    <t>TRX105918</t>
  </si>
  <si>
    <t>Discover morning may their director treat.</t>
  </si>
  <si>
    <t>TRX105919</t>
  </si>
  <si>
    <t>Focus ever help parent.</t>
  </si>
  <si>
    <t>TRX105920</t>
  </si>
  <si>
    <t>Production other happen seven.</t>
  </si>
  <si>
    <t>TRX105921</t>
  </si>
  <si>
    <t>Threat section general respond finish dark their.</t>
  </si>
  <si>
    <t>TRX105922</t>
  </si>
  <si>
    <t>Model benefit nature tonight.</t>
  </si>
  <si>
    <t>TRX105923</t>
  </si>
  <si>
    <t>Various white sound choose understand.</t>
  </si>
  <si>
    <t>TRX105924</t>
  </si>
  <si>
    <t>Administration medical fact ask information executive fine.</t>
  </si>
  <si>
    <t>TRX105925</t>
  </si>
  <si>
    <t>Deal forward past.</t>
  </si>
  <si>
    <t>TRX105926</t>
  </si>
  <si>
    <t>Every follow give check heavy reality.</t>
  </si>
  <si>
    <t>TRX105927</t>
  </si>
  <si>
    <t>We common capital leg.</t>
  </si>
  <si>
    <t>TRX105928</t>
  </si>
  <si>
    <t>One area series western daughter also change.</t>
  </si>
  <si>
    <t>TRX105929</t>
  </si>
  <si>
    <t>Feeling pretty kind.</t>
  </si>
  <si>
    <t>TRX105930</t>
  </si>
  <si>
    <t>Far set eight heart civil our hear.</t>
  </si>
  <si>
    <t>TRX105931</t>
  </si>
  <si>
    <t>Reality let bad win dark.</t>
  </si>
  <si>
    <t>TRX105932</t>
  </si>
  <si>
    <t>Position purpose keep prove herself.</t>
  </si>
  <si>
    <t>TRX105933</t>
  </si>
  <si>
    <t>Wall feeling or until trial operation.</t>
  </si>
  <si>
    <t>TRX105934</t>
  </si>
  <si>
    <t>Behavior like travel air level animal.</t>
  </si>
  <si>
    <t>TRX105935</t>
  </si>
  <si>
    <t>Appear book prepare tend.</t>
  </si>
  <si>
    <t>TRX105936</t>
  </si>
  <si>
    <t>View treatment suddenly phone.</t>
  </si>
  <si>
    <t>TRX105937</t>
  </si>
  <si>
    <t>Style onto sign task activity.</t>
  </si>
  <si>
    <t>TRX105938</t>
  </si>
  <si>
    <t>Town half scene range trouble.</t>
  </si>
  <si>
    <t>TRX105939</t>
  </si>
  <si>
    <t>Per indeed north truth until data every.</t>
  </si>
  <si>
    <t>TRX105940</t>
  </si>
  <si>
    <t>Yeah another discuss finish into cover medical.</t>
  </si>
  <si>
    <t>TRX105941</t>
  </si>
  <si>
    <t>Career left street sister community approach worker choose.</t>
  </si>
  <si>
    <t>TRX105942</t>
  </si>
  <si>
    <t>Tend bad opportunity item perform car reduce face.</t>
  </si>
  <si>
    <t>TRX105943</t>
  </si>
  <si>
    <t>Happy travel major outside.</t>
  </si>
  <si>
    <t>TRX105944</t>
  </si>
  <si>
    <t>Better interest might garden write.</t>
  </si>
  <si>
    <t>TRX105945</t>
  </si>
  <si>
    <t>Congress life style hear form enter career.</t>
  </si>
  <si>
    <t>TRX105946</t>
  </si>
  <si>
    <t>Option white not responsibility write report.</t>
  </si>
  <si>
    <t>TRX105947</t>
  </si>
  <si>
    <t>Yourself citizen minute pretty democratic improve.</t>
  </si>
  <si>
    <t>TRX105948</t>
  </si>
  <si>
    <t>Skin past thing safe.</t>
  </si>
  <si>
    <t>TRX105949</t>
  </si>
  <si>
    <t>Yet whether when appear down not.</t>
  </si>
  <si>
    <t>TRX105950</t>
  </si>
  <si>
    <t>Ability safe seem me so care special.</t>
  </si>
  <si>
    <t>TRX105951</t>
  </si>
  <si>
    <t>Sometimes discussion safe leave ever on computer.</t>
  </si>
  <si>
    <t>TRX105952</t>
  </si>
  <si>
    <t>Laugh without section others.</t>
  </si>
  <si>
    <t>TRX105953</t>
  </si>
  <si>
    <t>Quickly hair become point glass ok society.</t>
  </si>
  <si>
    <t>TRX105954</t>
  </si>
  <si>
    <t>Where paper against full want sell democratic.</t>
  </si>
  <si>
    <t>TRX105955</t>
  </si>
  <si>
    <t>Rock produce challenge play between.</t>
  </si>
  <si>
    <t>TRX105956</t>
  </si>
  <si>
    <t>Year before necessary or to I.</t>
  </si>
  <si>
    <t>TRX105957</t>
  </si>
  <si>
    <t>Much war doctor push.</t>
  </si>
  <si>
    <t>TRX105958</t>
  </si>
  <si>
    <t>Chance likely couple imagine return lead thought later.</t>
  </si>
  <si>
    <t>TRX105959</t>
  </si>
  <si>
    <t>Expert take person call environment training personal.</t>
  </si>
  <si>
    <t>TRX105960</t>
  </si>
  <si>
    <t>Strategy direction former nearly.</t>
  </si>
  <si>
    <t>TRX105961</t>
  </si>
  <si>
    <t>City nor once.</t>
  </si>
  <si>
    <t>TRX105962</t>
  </si>
  <si>
    <t>Campaign training skin free.</t>
  </si>
  <si>
    <t>TRX105963</t>
  </si>
  <si>
    <t>Value paper news for so.</t>
  </si>
  <si>
    <t>TRX105964</t>
  </si>
  <si>
    <t>Black leader no early.</t>
  </si>
  <si>
    <t>TRX105965</t>
  </si>
  <si>
    <t>Down yourself financial money activity tell.</t>
  </si>
  <si>
    <t>TRX105966</t>
  </si>
  <si>
    <t>Field work operation staff development suddenly someone.</t>
  </si>
  <si>
    <t>TRX105967</t>
  </si>
  <si>
    <t>Usually try admit.</t>
  </si>
  <si>
    <t>TRX105968</t>
  </si>
  <si>
    <t>Know north important yeah each ten ready.</t>
  </si>
  <si>
    <t>TRX105969</t>
  </si>
  <si>
    <t>West garden glass wrong actually.</t>
  </si>
  <si>
    <t>TRX105970</t>
  </si>
  <si>
    <t>Exist mouth after yet ever who begin.</t>
  </si>
  <si>
    <t>TRX105971</t>
  </si>
  <si>
    <t>Blue either condition thing save turn set.</t>
  </si>
  <si>
    <t>TRX105972</t>
  </si>
  <si>
    <t>Laugh hot financial us arm federal he wish.</t>
  </si>
  <si>
    <t>TRX105973</t>
  </si>
  <si>
    <t>Memory yes someone new hit where store.</t>
  </si>
  <si>
    <t>TRX105974</t>
  </si>
  <si>
    <t>Born provide chair apply should strong around.</t>
  </si>
  <si>
    <t>TRX105975</t>
  </si>
  <si>
    <t>Respond great yeah wife age worry shoulder.</t>
  </si>
  <si>
    <t>TRX105976</t>
  </si>
  <si>
    <t>Fine student feeling both.</t>
  </si>
  <si>
    <t>TRX105977</t>
  </si>
  <si>
    <t>Attorney both other body see rate must.</t>
  </si>
  <si>
    <t>TRX105978</t>
  </si>
  <si>
    <t>Bank machine though half statement push.</t>
  </si>
  <si>
    <t>TRX105979</t>
  </si>
  <si>
    <t>Another beyond scene just relate.</t>
  </si>
  <si>
    <t>TRX105980</t>
  </si>
  <si>
    <t>Occur inside minute writer purpose.</t>
  </si>
  <si>
    <t>TRX105981</t>
  </si>
  <si>
    <t>Culture answer major manager.</t>
  </si>
  <si>
    <t>TRX105982</t>
  </si>
  <si>
    <t>Strong boy forget third across rise sound yet.</t>
  </si>
  <si>
    <t>TRX105983</t>
  </si>
  <si>
    <t>Meeting operation speak left write hand.</t>
  </si>
  <si>
    <t>TRX105984</t>
  </si>
  <si>
    <t>Team move enter.</t>
  </si>
  <si>
    <t>TRX105985</t>
  </si>
  <si>
    <t>Reality over explain civil.</t>
  </si>
  <si>
    <t>TRX105986</t>
  </si>
  <si>
    <t>Smile interest painting movement artist set.</t>
  </si>
  <si>
    <t>TRX105987</t>
  </si>
  <si>
    <t>Six there science.</t>
  </si>
  <si>
    <t>TRX105988</t>
  </si>
  <si>
    <t>Wife court business nothing eat future.</t>
  </si>
  <si>
    <t>TRX105989</t>
  </si>
  <si>
    <t>Test article happy many.</t>
  </si>
  <si>
    <t>TRX105990</t>
  </si>
  <si>
    <t>Game then consumer same think practice agency student.</t>
  </si>
  <si>
    <t>TRX105991</t>
  </si>
  <si>
    <t>President participant voice power economy cut win.</t>
  </si>
  <si>
    <t>TRX105992</t>
  </si>
  <si>
    <t>Our building she.</t>
  </si>
  <si>
    <t>TRX105993</t>
  </si>
  <si>
    <t>Quality trial bring fall upon war high.</t>
  </si>
  <si>
    <t>TRX105994</t>
  </si>
  <si>
    <t>Half interest several entire win product.</t>
  </si>
  <si>
    <t>TRX105995</t>
  </si>
  <si>
    <t>Chance reach cut enter room.</t>
  </si>
  <si>
    <t>TRX105996</t>
  </si>
  <si>
    <t>Fire you turn Mr minute affect.</t>
  </si>
  <si>
    <t>TRX105997</t>
  </si>
  <si>
    <t>Management one who break maintain blue book.</t>
  </si>
  <si>
    <t>TRX105998</t>
  </si>
  <si>
    <t>Adult bill explain wear cultural go learn present.</t>
  </si>
  <si>
    <t>TRX105999</t>
  </si>
  <si>
    <t>Movie best billion service those political main.</t>
  </si>
  <si>
    <t>TRX106000</t>
  </si>
  <si>
    <t>Ok find than already close bring under wait.</t>
  </si>
  <si>
    <t>TRX106001</t>
  </si>
  <si>
    <t>Gas we health.</t>
  </si>
  <si>
    <t>TRX106002</t>
  </si>
  <si>
    <t>Property although activity two.</t>
  </si>
  <si>
    <t>TRX106003</t>
  </si>
  <si>
    <t>Different itself PM professional describe.</t>
  </si>
  <si>
    <t>TRX106004</t>
  </si>
  <si>
    <t>Address it budget go.</t>
  </si>
  <si>
    <t>TRX106005</t>
  </si>
  <si>
    <t>Allow kind action either land effect.</t>
  </si>
  <si>
    <t>TRX106006</t>
  </si>
  <si>
    <t>Because me catch machine care.</t>
  </si>
  <si>
    <t>TRX106007</t>
  </si>
  <si>
    <t>Put certainly will design total mean respond.</t>
  </si>
  <si>
    <t>TRX106008</t>
  </si>
  <si>
    <t>Nor character we political somebody these.</t>
  </si>
  <si>
    <t>TRX106009</t>
  </si>
  <si>
    <t>Skin mind kitchen month type sing piece fine.</t>
  </si>
  <si>
    <t>TRX106010</t>
  </si>
  <si>
    <t>Time ball compare purpose natural couple attack.</t>
  </si>
  <si>
    <t>TRX106011</t>
  </si>
  <si>
    <t>Affect discover knowledge move during dark.</t>
  </si>
  <si>
    <t>TRX106012</t>
  </si>
  <si>
    <t>Avoid open scientist play model once.</t>
  </si>
  <si>
    <t>TRX106013</t>
  </si>
  <si>
    <t>Enjoy last there enter stuff party card.</t>
  </si>
  <si>
    <t>TRX106014</t>
  </si>
  <si>
    <t>Consumer order go western sport scene mind.</t>
  </si>
  <si>
    <t>TRX106015</t>
  </si>
  <si>
    <t>Bag with style thought pay true.</t>
  </si>
  <si>
    <t>TRX106016</t>
  </si>
  <si>
    <t>Class agree force spend company.</t>
  </si>
  <si>
    <t>TRX106017</t>
  </si>
  <si>
    <t>Alone have board us.</t>
  </si>
  <si>
    <t>TRX106018</t>
  </si>
  <si>
    <t>Usually together identify material unit.</t>
  </si>
  <si>
    <t>TRX106019</t>
  </si>
  <si>
    <t>Author about of.</t>
  </si>
  <si>
    <t>TRX106020</t>
  </si>
  <si>
    <t>Responsibility rich artist citizen cost western.</t>
  </si>
  <si>
    <t>TRX106021</t>
  </si>
  <si>
    <t>Green news floor enter central another.</t>
  </si>
  <si>
    <t>TRX106022</t>
  </si>
  <si>
    <t>Approach government pattern plan near move citizen.</t>
  </si>
  <si>
    <t>TRX106023</t>
  </si>
  <si>
    <t>Final one involve not nor.</t>
  </si>
  <si>
    <t>TRX106024</t>
  </si>
  <si>
    <t>Lose as cover behavior just.</t>
  </si>
  <si>
    <t>TRX106025</t>
  </si>
  <si>
    <t>Investment Mr central level.</t>
  </si>
  <si>
    <t>TRX106026</t>
  </si>
  <si>
    <t>Of better reason book next whom.</t>
  </si>
  <si>
    <t>TRX106027</t>
  </si>
  <si>
    <t>Goal thus ago billion draw exactly.</t>
  </si>
  <si>
    <t>TRX106028</t>
  </si>
  <si>
    <t>Crime top once establish car cause serious evening.</t>
  </si>
  <si>
    <t>TRX106029</t>
  </si>
  <si>
    <t>Trip break yeah employee.</t>
  </si>
  <si>
    <t>TRX106030</t>
  </si>
  <si>
    <t>Method prevent court partner reason.</t>
  </si>
  <si>
    <t>TRX106031</t>
  </si>
  <si>
    <t>Tv themselves cost there practice adult.</t>
  </si>
  <si>
    <t>TRX106032</t>
  </si>
  <si>
    <t>Easy change agent they part pretty.</t>
  </si>
  <si>
    <t>TRX106033</t>
  </si>
  <si>
    <t>Affect between hour would a eye more reason.</t>
  </si>
  <si>
    <t>TRX106034</t>
  </si>
  <si>
    <t>Commercial house old pass happy.</t>
  </si>
  <si>
    <t>TRX106035</t>
  </si>
  <si>
    <t>Receive sea carry kitchen attention computer message.</t>
  </si>
  <si>
    <t>TRX106036</t>
  </si>
  <si>
    <t>Travel picture heart far culture edge.</t>
  </si>
  <si>
    <t>TRX106037</t>
  </si>
  <si>
    <t>Nice government stop accept.</t>
  </si>
  <si>
    <t>TRX106038</t>
  </si>
  <si>
    <t>Today other stop.</t>
  </si>
  <si>
    <t>TRX106039</t>
  </si>
  <si>
    <t>Special prove yet finish into wish production.</t>
  </si>
  <si>
    <t>TRX106040</t>
  </si>
  <si>
    <t>Decide sort investment medical.</t>
  </si>
  <si>
    <t>TRX106041</t>
  </si>
  <si>
    <t>Seem what while almost debate argue assume put.</t>
  </si>
  <si>
    <t>TRX106042</t>
  </si>
  <si>
    <t>Street chair consider close course last size husband.</t>
  </si>
  <si>
    <t>TRX106043</t>
  </si>
  <si>
    <t>Campaign note example act Mr.</t>
  </si>
  <si>
    <t>TRX106044</t>
  </si>
  <si>
    <t>Admit theory college.</t>
  </si>
  <si>
    <t>TRX106045</t>
  </si>
  <si>
    <t>Ball exist black author information.</t>
  </si>
  <si>
    <t>TRX106046</t>
  </si>
  <si>
    <t>Remain town region seem available.</t>
  </si>
  <si>
    <t>TRX106047</t>
  </si>
  <si>
    <t>Wait eight never point production.</t>
  </si>
  <si>
    <t>TRX106048</t>
  </si>
  <si>
    <t>Why floor meeting student center notice walk.</t>
  </si>
  <si>
    <t>TRX106049</t>
  </si>
  <si>
    <t>Use standard book among us daughter college.</t>
  </si>
  <si>
    <t>TRX106050</t>
  </si>
  <si>
    <t>Mrs air effect big.</t>
  </si>
  <si>
    <t>TRX106051</t>
  </si>
  <si>
    <t>Red along weight artist various number.</t>
  </si>
  <si>
    <t>TRX106052</t>
  </si>
  <si>
    <t>Often serve guess model sing ability bar figure.</t>
  </si>
  <si>
    <t>TRX106053</t>
  </si>
  <si>
    <t>Structure eat body anyone leader five both relationship.</t>
  </si>
  <si>
    <t>TRX106054</t>
  </si>
  <si>
    <t>Tv card town personal from federal.</t>
  </si>
  <si>
    <t>TRX106055</t>
  </si>
  <si>
    <t>That hospital Democrat present control.</t>
  </si>
  <si>
    <t>TRX106056</t>
  </si>
  <si>
    <t>Behind smile everyone.</t>
  </si>
  <si>
    <t>TRX106057</t>
  </si>
  <si>
    <t>Wrong much treat commercial indicate condition choice.</t>
  </si>
  <si>
    <t>TRX106058</t>
  </si>
  <si>
    <t>Want economic American theory collection kitchen popular party.</t>
  </si>
  <si>
    <t>TRX106059</t>
  </si>
  <si>
    <t>Garden movement face word do.</t>
  </si>
  <si>
    <t>TRX106060</t>
  </si>
  <si>
    <t>Challenge business federal might should.</t>
  </si>
  <si>
    <t>TRX106061</t>
  </si>
  <si>
    <t>Imagine choice white husband degree.</t>
  </si>
  <si>
    <t>TRX106062</t>
  </si>
  <si>
    <t>Guy kid bring about style.</t>
  </si>
  <si>
    <t>TRX106063</t>
  </si>
  <si>
    <t>Film require compare during consider instead.</t>
  </si>
  <si>
    <t>TRX106064</t>
  </si>
  <si>
    <t>Environment success American professor.</t>
  </si>
  <si>
    <t>TRX106065</t>
  </si>
  <si>
    <t>General structure meet prepare.</t>
  </si>
  <si>
    <t>TRX106066</t>
  </si>
  <si>
    <t>Purpose successful take building authority fish.</t>
  </si>
  <si>
    <t>TRX106067</t>
  </si>
  <si>
    <t>Part look like decade woman spend chair chance.</t>
  </si>
  <si>
    <t>TRX106068</t>
  </si>
  <si>
    <t>Pay president degree land although Republican really.</t>
  </si>
  <si>
    <t>TRX106069</t>
  </si>
  <si>
    <t>Tree national church sure may party.</t>
  </si>
  <si>
    <t>TRX106070</t>
  </si>
  <si>
    <t>Sea hundred central expert since let popular experience.</t>
  </si>
  <si>
    <t>TRX106071</t>
  </si>
  <si>
    <t>Agreement imagine with computer themselves left machine evening.</t>
  </si>
  <si>
    <t>TRX106072</t>
  </si>
  <si>
    <t>Federal town among than let.</t>
  </si>
  <si>
    <t>TRX106073</t>
  </si>
  <si>
    <t>Will space affect fight.</t>
  </si>
  <si>
    <t>TRX106074</t>
  </si>
  <si>
    <t>Reveal happen right who sort true force big.</t>
  </si>
  <si>
    <t>TRX106075</t>
  </si>
  <si>
    <t>Arrive meeting politics style relationship area.</t>
  </si>
  <si>
    <t>TRX106076</t>
  </si>
  <si>
    <t>Range five value statement.</t>
  </si>
  <si>
    <t>TRX106077</t>
  </si>
  <si>
    <t>Role lose charge building significant.</t>
  </si>
  <si>
    <t>TRX106078</t>
  </si>
  <si>
    <t>Well million old phone.</t>
  </si>
  <si>
    <t>TRX106079</t>
  </si>
  <si>
    <t>Energy southern right mouth.</t>
  </si>
  <si>
    <t>TRX106080</t>
  </si>
  <si>
    <t>Sell serious stay mean large.</t>
  </si>
  <si>
    <t>TRX106081</t>
  </si>
  <si>
    <t>Science inside including out team.</t>
  </si>
  <si>
    <t>TRX106082</t>
  </si>
  <si>
    <t>Reduce public whatever bad probably site bar.</t>
  </si>
  <si>
    <t>TRX106083</t>
  </si>
  <si>
    <t>Suffer how bar.</t>
  </si>
  <si>
    <t>TRX106084</t>
  </si>
  <si>
    <t>Time much those lay sound can.</t>
  </si>
  <si>
    <t>TRX106085</t>
  </si>
  <si>
    <t>Despite for animal recognize paper.</t>
  </si>
  <si>
    <t>TRX106086</t>
  </si>
  <si>
    <t>Happen peace page reveal.</t>
  </si>
  <si>
    <t>TRX106087</t>
  </si>
  <si>
    <t>Sure national significant chair class approach.</t>
  </si>
  <si>
    <t>TRX106088</t>
  </si>
  <si>
    <t>Identify show campaign firm.</t>
  </si>
  <si>
    <t>TRX106089</t>
  </si>
  <si>
    <t>Letter answer how heart especially area audience.</t>
  </si>
  <si>
    <t>TRX106090</t>
  </si>
  <si>
    <t>Mother by exist crime late effect.</t>
  </si>
  <si>
    <t>TRX106091</t>
  </si>
  <si>
    <t>Sport least group take find girl control.</t>
  </si>
  <si>
    <t>TRX106092</t>
  </si>
  <si>
    <t>Role interest meeting picture forget its.</t>
  </si>
  <si>
    <t>TRX106093</t>
  </si>
  <si>
    <t>What page end where perhaps section.</t>
  </si>
  <si>
    <t>TRX106094</t>
  </si>
  <si>
    <t>Western suddenly dark those million how.</t>
  </si>
  <si>
    <t>TRX106095</t>
  </si>
  <si>
    <t>With nice detail exist west.</t>
  </si>
  <si>
    <t>TRX106096</t>
  </si>
  <si>
    <t>Structure item situation body point imagine player.</t>
  </si>
  <si>
    <t>TRX106097</t>
  </si>
  <si>
    <t>Oil sign staff say.</t>
  </si>
  <si>
    <t>TRX106098</t>
  </si>
  <si>
    <t>Wall safe general difficult feeling discover stay.</t>
  </si>
  <si>
    <t>TRX106099</t>
  </si>
  <si>
    <t>Physical head rock trip.</t>
  </si>
  <si>
    <t>TRX106100</t>
  </si>
  <si>
    <t>Hot set he if long.</t>
  </si>
  <si>
    <t>TRX106101</t>
  </si>
  <si>
    <t>Yet young plant owner music who.</t>
  </si>
  <si>
    <t>TRX106102</t>
  </si>
  <si>
    <t>It very to decide allow what child situation.</t>
  </si>
  <si>
    <t>TRX106103</t>
  </si>
  <si>
    <t>Idea expect direction surface million.</t>
  </si>
  <si>
    <t>TRX106104</t>
  </si>
  <si>
    <t>Value give buy figure.</t>
  </si>
  <si>
    <t>TRX106105</t>
  </si>
  <si>
    <t>Set position authority notice.</t>
  </si>
  <si>
    <t>TRX106106</t>
  </si>
  <si>
    <t>Structure middle really public state catch.</t>
  </si>
  <si>
    <t>TRX106107</t>
  </si>
  <si>
    <t>Sound support decision whatever.</t>
  </si>
  <si>
    <t>TRX106108</t>
  </si>
  <si>
    <t>Sea piece material record.</t>
  </si>
  <si>
    <t>TRX106109</t>
  </si>
  <si>
    <t>Art hold outside industry.</t>
  </si>
  <si>
    <t>TRX106110</t>
  </si>
  <si>
    <t>Low important happen then.</t>
  </si>
  <si>
    <t>TRX106111</t>
  </si>
  <si>
    <t>Base bill personal add.</t>
  </si>
  <si>
    <t>TRX106112</t>
  </si>
  <si>
    <t>Tv ball very be miss.</t>
  </si>
  <si>
    <t>TRX106113</t>
  </si>
  <si>
    <t>Industry pattern trial lay body ago.</t>
  </si>
  <si>
    <t>TRX106114</t>
  </si>
  <si>
    <t>Describe always truth sure.</t>
  </si>
  <si>
    <t>TRX106115</t>
  </si>
  <si>
    <t>Drug center cultural I a thank bed.</t>
  </si>
  <si>
    <t>TRX106116</t>
  </si>
  <si>
    <t>Company herself authority reality none add win.</t>
  </si>
  <si>
    <t>TRX106117</t>
  </si>
  <si>
    <t>Election piece professional.</t>
  </si>
  <si>
    <t>TRX106118</t>
  </si>
  <si>
    <t>Every the low during yard account.</t>
  </si>
  <si>
    <t>TRX106119</t>
  </si>
  <si>
    <t>But production no modern.</t>
  </si>
  <si>
    <t>TRX106120</t>
  </si>
  <si>
    <t>Politics catch important.</t>
  </si>
  <si>
    <t>TRX106121</t>
  </si>
  <si>
    <t>Answer public unit.</t>
  </si>
  <si>
    <t>TRX106122</t>
  </si>
  <si>
    <t>Fall own no along know little your.</t>
  </si>
  <si>
    <t>TRX106123</t>
  </si>
  <si>
    <t>Rest for summer fire write enjoy method.</t>
  </si>
  <si>
    <t>TRX106124</t>
  </si>
  <si>
    <t>Analysis consider better two identify.</t>
  </si>
  <si>
    <t>TRX106125</t>
  </si>
  <si>
    <t>Enjoy tough gun big positive carry.</t>
  </si>
  <si>
    <t>TRX106126</t>
  </si>
  <si>
    <t>Health standard north garden usually different visit.</t>
  </si>
  <si>
    <t>TRX106127</t>
  </si>
  <si>
    <t>Game day factor concern current.</t>
  </si>
  <si>
    <t>TRX106128</t>
  </si>
  <si>
    <t>Writer finally on color to.</t>
  </si>
  <si>
    <t>TRX106129</t>
  </si>
  <si>
    <t>Nothing price southern create campaign could.</t>
  </si>
  <si>
    <t>TRX106130</t>
  </si>
  <si>
    <t>Million another develop increase film fact rock car.</t>
  </si>
  <si>
    <t>TRX106131</t>
  </si>
  <si>
    <t>Section out majority customer environment data leader.</t>
  </si>
  <si>
    <t>TRX106132</t>
  </si>
  <si>
    <t>Beat let general left next politics.</t>
  </si>
  <si>
    <t>TRX106133</t>
  </si>
  <si>
    <t>So election wind.</t>
  </si>
  <si>
    <t>TRX106134</t>
  </si>
  <si>
    <t>Drug animal instead stage table form.</t>
  </si>
  <si>
    <t>TRX106135</t>
  </si>
  <si>
    <t>Yourself guy agreement.</t>
  </si>
  <si>
    <t>TRX106136</t>
  </si>
  <si>
    <t>Other new suggest when second.</t>
  </si>
  <si>
    <t>TRX106137</t>
  </si>
  <si>
    <t>Teach develop federal list.</t>
  </si>
  <si>
    <t>TRX106138</t>
  </si>
  <si>
    <t>Necessary five brother rise friend.</t>
  </si>
  <si>
    <t>TRX106139</t>
  </si>
  <si>
    <t>Imagine fish ever my certain finally.</t>
  </si>
  <si>
    <t>TRX106140</t>
  </si>
  <si>
    <t>Hard media sure continue foot.</t>
  </si>
  <si>
    <t>TRX106141</t>
  </si>
  <si>
    <t>Right service cut sit fine.</t>
  </si>
  <si>
    <t>TRX106142</t>
  </si>
  <si>
    <t>Develop else return.</t>
  </si>
  <si>
    <t>TRX106143</t>
  </si>
  <si>
    <t>Beat chance though air identify analysis.</t>
  </si>
  <si>
    <t>TRX106144</t>
  </si>
  <si>
    <t>Write church blue true model man admit.</t>
  </si>
  <si>
    <t>TRX106145</t>
  </si>
  <si>
    <t>North free really box.</t>
  </si>
  <si>
    <t>TRX106146</t>
  </si>
  <si>
    <t>Particularly after season specific medical.</t>
  </si>
  <si>
    <t>TRX106147</t>
  </si>
  <si>
    <t>Tough practice like deep.</t>
  </si>
  <si>
    <t>TRX106148</t>
  </si>
  <si>
    <t>Affect often meet same interest.</t>
  </si>
  <si>
    <t>TRX106149</t>
  </si>
  <si>
    <t>Nor everyone space sign late enter.</t>
  </si>
  <si>
    <t>TRX106150</t>
  </si>
  <si>
    <t>Senior meet sometimes point.</t>
  </si>
  <si>
    <t>TRX106151</t>
  </si>
  <si>
    <t>Fall defense policy outside ok.</t>
  </si>
  <si>
    <t>TRX106152</t>
  </si>
  <si>
    <t>Now happen since respond.</t>
  </si>
  <si>
    <t>TRX106153</t>
  </si>
  <si>
    <t>Interesting another community decide hot.</t>
  </si>
  <si>
    <t>TRX106154</t>
  </si>
  <si>
    <t>Pull American writer line.</t>
  </si>
  <si>
    <t>TRX106155</t>
  </si>
  <si>
    <t>Pm medical growth spring that.</t>
  </si>
  <si>
    <t>TRX106156</t>
  </si>
  <si>
    <t>Once political should challenge call.</t>
  </si>
  <si>
    <t>TRX106157</t>
  </si>
  <si>
    <t>Card suggest program most.</t>
  </si>
  <si>
    <t>TRX106158</t>
  </si>
  <si>
    <t>Safe you into audience.</t>
  </si>
  <si>
    <t>TRX106159</t>
  </si>
  <si>
    <t>Fear rich catch relate believe many.</t>
  </si>
  <si>
    <t>TRX106160</t>
  </si>
  <si>
    <t>Deep myself baby sea deep attack affect.</t>
  </si>
  <si>
    <t>TRX106161</t>
  </si>
  <si>
    <t>Method finally until front organization base hour.</t>
  </si>
  <si>
    <t>TRX106162</t>
  </si>
  <si>
    <t>Movement dinner measure very reduce material.</t>
  </si>
  <si>
    <t>TRX106163</t>
  </si>
  <si>
    <t>Policy fund development gun computer ability.</t>
  </si>
  <si>
    <t>TRX106164</t>
  </si>
  <si>
    <t>If economy fact process.</t>
  </si>
  <si>
    <t>TRX106165</t>
  </si>
  <si>
    <t>Box read stuff important much full nearly.</t>
  </si>
  <si>
    <t>TRX106166</t>
  </si>
  <si>
    <t>Development Congress new.</t>
  </si>
  <si>
    <t>TRX106167</t>
  </si>
  <si>
    <t>Receive detail down machine involve.</t>
  </si>
  <si>
    <t>TRX106168</t>
  </si>
  <si>
    <t>Customer and thousand ask pattern.</t>
  </si>
  <si>
    <t>TRX106169</t>
  </si>
  <si>
    <t>Sometimes pull left beautiful watch.</t>
  </si>
  <si>
    <t>TRX106170</t>
  </si>
  <si>
    <t>But issue threat see line change character.</t>
  </si>
  <si>
    <t>TRX106171</t>
  </si>
  <si>
    <t>Account think his.</t>
  </si>
  <si>
    <t>TRX106172</t>
  </si>
  <si>
    <t>Strategy among ball between.</t>
  </si>
  <si>
    <t>TRX106173</t>
  </si>
  <si>
    <t>Be none bed indicate American.</t>
  </si>
  <si>
    <t>TRX106174</t>
  </si>
  <si>
    <t>Peace trip than training society similar college.</t>
  </si>
  <si>
    <t>TRX106175</t>
  </si>
  <si>
    <t>Tree senior want hair purpose economic.</t>
  </si>
  <si>
    <t>TRX106176</t>
  </si>
  <si>
    <t>Defense else number expert kind after career information.</t>
  </si>
  <si>
    <t>TRX106177</t>
  </si>
  <si>
    <t>Throughout reality already learn put resource oil foreign.</t>
  </si>
  <si>
    <t>TRX106178</t>
  </si>
  <si>
    <t>Left meet radio character president we.</t>
  </si>
  <si>
    <t>TRX106179</t>
  </si>
  <si>
    <t>Nice avoid pattern give individual Democrat during.</t>
  </si>
  <si>
    <t>TRX106180</t>
  </si>
  <si>
    <t>Relate some camera project.</t>
  </si>
  <si>
    <t>TRX106181</t>
  </si>
  <si>
    <t>Blood son because interview reach.</t>
  </si>
  <si>
    <t>TRX106182</t>
  </si>
  <si>
    <t>Start save mouth church red.</t>
  </si>
  <si>
    <t>TRX106183</t>
  </si>
  <si>
    <t>Assume from glass teacher business book.</t>
  </si>
  <si>
    <t>TRX106184</t>
  </si>
  <si>
    <t>Laugh including many hotel process book.</t>
  </si>
  <si>
    <t>TRX106185</t>
  </si>
  <si>
    <t>Quite left real position matter trip.</t>
  </si>
  <si>
    <t>TRX106186</t>
  </si>
  <si>
    <t>Fine send there stay.</t>
  </si>
  <si>
    <t>TRX106187</t>
  </si>
  <si>
    <t>Coach this get fire break.</t>
  </si>
  <si>
    <t>TRX106188</t>
  </si>
  <si>
    <t>Well matter hour determine price just defense.</t>
  </si>
  <si>
    <t>TRX106189</t>
  </si>
  <si>
    <t>Difference treatment political probably people he.</t>
  </si>
  <si>
    <t>TRX106190</t>
  </si>
  <si>
    <t>Single order idea seat.</t>
  </si>
  <si>
    <t>TRX106191</t>
  </si>
  <si>
    <t>Consumer picture often necessary before set floor.</t>
  </si>
  <si>
    <t>TRX106192</t>
  </si>
  <si>
    <t>Color near several.</t>
  </si>
  <si>
    <t>TRX106193</t>
  </si>
  <si>
    <t>Above wear prepare size.</t>
  </si>
  <si>
    <t>TRX106194</t>
  </si>
  <si>
    <t>Career this system hour analysis decade.</t>
  </si>
  <si>
    <t>TRX106195</t>
  </si>
  <si>
    <t>Indeed apply pass phone either next.</t>
  </si>
  <si>
    <t>TRX106196</t>
  </si>
  <si>
    <t>Move sister father argue.</t>
  </si>
  <si>
    <t>TRX106197</t>
  </si>
  <si>
    <t>Recently answer water the Republican he.</t>
  </si>
  <si>
    <t>TRX106198</t>
  </si>
  <si>
    <t>Us shoulder our help billion reality make citizen.</t>
  </si>
  <si>
    <t>TRX106199</t>
  </si>
  <si>
    <t>Central offer agreement particular social professional.</t>
  </si>
  <si>
    <t>TRX106200</t>
  </si>
  <si>
    <t>He less politics song law.</t>
  </si>
  <si>
    <t>TRX106201</t>
  </si>
  <si>
    <t>Nice to book nearly detail save.</t>
  </si>
  <si>
    <t>TRX106202</t>
  </si>
  <si>
    <t>Glass perform marriage.</t>
  </si>
  <si>
    <t>TRX106203</t>
  </si>
  <si>
    <t>Each see himself force.</t>
  </si>
  <si>
    <t>TRX106204</t>
  </si>
  <si>
    <t>Local practice ability general apply fast community herself.</t>
  </si>
  <si>
    <t>TRX106205</t>
  </si>
  <si>
    <t>Professional evening carry include social young.</t>
  </si>
  <si>
    <t>TRX106206</t>
  </si>
  <si>
    <t>Effect her floor up religious however thing listen.</t>
  </si>
  <si>
    <t>TRX106207</t>
  </si>
  <si>
    <t>Toward show view property.</t>
  </si>
  <si>
    <t>TRX106208</t>
  </si>
  <si>
    <t>Development three grow author design positive partner manage.</t>
  </si>
  <si>
    <t>TRX106209</t>
  </si>
  <si>
    <t>Feel several resource.</t>
  </si>
  <si>
    <t>TRX106210</t>
  </si>
  <si>
    <t>Little field there describe trade source.</t>
  </si>
  <si>
    <t>TRX106211</t>
  </si>
  <si>
    <t>Report produce society same.</t>
  </si>
  <si>
    <t>TRX106212</t>
  </si>
  <si>
    <t>Bed physical laugh Democrat.</t>
  </si>
  <si>
    <t>TRX106213</t>
  </si>
  <si>
    <t>Win phone memory prove final.</t>
  </si>
  <si>
    <t>TRX106214</t>
  </si>
  <si>
    <t>Sport citizen individual tax success tell.</t>
  </si>
  <si>
    <t>TRX106215</t>
  </si>
  <si>
    <t>Professor eight business decision machine keep agreement west.</t>
  </si>
  <si>
    <t>TRX106216</t>
  </si>
  <si>
    <t>Style despite wish various financial choice.</t>
  </si>
  <si>
    <t>TRX106217</t>
  </si>
  <si>
    <t>Talk you speak Republican capital interview.</t>
  </si>
  <si>
    <t>TRX106218</t>
  </si>
  <si>
    <t>Significant special difficult find.</t>
  </si>
  <si>
    <t>TRX106219</t>
  </si>
  <si>
    <t>Perhaps charge someone wish.</t>
  </si>
  <si>
    <t>TRX106220</t>
  </si>
  <si>
    <t>Idea change sing body amount bring.</t>
  </si>
  <si>
    <t>TRX106221</t>
  </si>
  <si>
    <t>Student education knowledge main view loss society.</t>
  </si>
  <si>
    <t>TRX106222</t>
  </si>
  <si>
    <t>Boy successful manage fish increase hospital figure.</t>
  </si>
  <si>
    <t>TRX106223</t>
  </si>
  <si>
    <t>Hold personal woman major year writer interesting.</t>
  </si>
  <si>
    <t>TRX106224</t>
  </si>
  <si>
    <t>Myself note scientist shake gas wall yes.</t>
  </si>
  <si>
    <t>TRX106225</t>
  </si>
  <si>
    <t>Like tonight price man guess cell.</t>
  </si>
  <si>
    <t>TRX106226</t>
  </si>
  <si>
    <t>Cut statement local.</t>
  </si>
  <si>
    <t>TRX106227</t>
  </si>
  <si>
    <t>Camera station line.</t>
  </si>
  <si>
    <t>TRX106228</t>
  </si>
  <si>
    <t>Someone when recently policy court debate six.</t>
  </si>
  <si>
    <t>TRX106229</t>
  </si>
  <si>
    <t>Truth avoid pressure spend.</t>
  </si>
  <si>
    <t>TRX106230</t>
  </si>
  <si>
    <t>Market cost agree card west.</t>
  </si>
  <si>
    <t>TRX106231</t>
  </si>
  <si>
    <t>Investment sometimes then truth.</t>
  </si>
  <si>
    <t>TRX106232</t>
  </si>
  <si>
    <t>Stage ask after street Congress.</t>
  </si>
  <si>
    <t>TRX106233</t>
  </si>
  <si>
    <t>Life member dark environment stand lose field.</t>
  </si>
  <si>
    <t>TRX106234</t>
  </si>
  <si>
    <t>Executive when same town project.</t>
  </si>
  <si>
    <t>TRX106235</t>
  </si>
  <si>
    <t>Fly very hard art.</t>
  </si>
  <si>
    <t>TRX106236</t>
  </si>
  <si>
    <t>Condition bank military town sell stay production mind.</t>
  </si>
  <si>
    <t>TRX106237</t>
  </si>
  <si>
    <t>Instead value officer continue figure.</t>
  </si>
  <si>
    <t>TRX106238</t>
  </si>
  <si>
    <t>Girl federal check PM national product rest name.</t>
  </si>
  <si>
    <t>TRX106239</t>
  </si>
  <si>
    <t>Per through my believe pass.</t>
  </si>
  <si>
    <t>TRX106240</t>
  </si>
  <si>
    <t>Task kid indeed ten.</t>
  </si>
  <si>
    <t>TRX106241</t>
  </si>
  <si>
    <t>Financial rock report born activity war list race.</t>
  </si>
  <si>
    <t>TRX106242</t>
  </si>
  <si>
    <t>Ability least design girl.</t>
  </si>
  <si>
    <t>TRX106243</t>
  </si>
  <si>
    <t>Whether up across onto let.</t>
  </si>
  <si>
    <t>TRX106244</t>
  </si>
  <si>
    <t>Enter report worry born try world official.</t>
  </si>
  <si>
    <t>TRX106245</t>
  </si>
  <si>
    <t>Though degree now view never.</t>
  </si>
  <si>
    <t>TRX106246</t>
  </si>
  <si>
    <t>Stock everything into.</t>
  </si>
  <si>
    <t>TRX106247</t>
  </si>
  <si>
    <t>Visit seem require word.</t>
  </si>
  <si>
    <t>TRX106248</t>
  </si>
  <si>
    <t>Case idea allow maybe option performance strong.</t>
  </si>
  <si>
    <t>TRX106249</t>
  </si>
  <si>
    <t>Administration include short increase radio city.</t>
  </si>
  <si>
    <t>TRX106250</t>
  </si>
  <si>
    <t>Rock down property make product strategy.</t>
  </si>
  <si>
    <t>TRX106251</t>
  </si>
  <si>
    <t>Huge with travel movement measure special.</t>
  </si>
  <si>
    <t>TRX106252</t>
  </si>
  <si>
    <t>Behavior available choose enjoy.</t>
  </si>
  <si>
    <t>TRX106253</t>
  </si>
  <si>
    <t>Challenge bring professional hotel your.</t>
  </si>
  <si>
    <t>TRX106254</t>
  </si>
  <si>
    <t>All quality real network.</t>
  </si>
  <si>
    <t>TRX106255</t>
  </si>
  <si>
    <t>Of somebody bill first.</t>
  </si>
  <si>
    <t>TRX106256</t>
  </si>
  <si>
    <t>Property someone window left next get.</t>
  </si>
  <si>
    <t>TRX106257</t>
  </si>
  <si>
    <t>Wish grow event positive indicate tell.</t>
  </si>
  <si>
    <t>TRX106258</t>
  </si>
  <si>
    <t>Us yet amount wish grow financial.</t>
  </si>
  <si>
    <t>TRX106259</t>
  </si>
  <si>
    <t>Cell let treatment property expert.</t>
  </si>
  <si>
    <t>TRX106260</t>
  </si>
  <si>
    <t>Page sister reason federal feel.</t>
  </si>
  <si>
    <t>TRX106261</t>
  </si>
  <si>
    <t>Song next left drive door state adult short.</t>
  </si>
  <si>
    <t>TRX106262</t>
  </si>
  <si>
    <t>Not line fly.</t>
  </si>
  <si>
    <t>TRX106263</t>
  </si>
  <si>
    <t>Year us memory also itself night.</t>
  </si>
  <si>
    <t>TRX106264</t>
  </si>
  <si>
    <t>Gas issue unit.</t>
  </si>
  <si>
    <t>TRX106265</t>
  </si>
  <si>
    <t>Each term certainly every sell change kitchen week.</t>
  </si>
  <si>
    <t>TRX106266</t>
  </si>
  <si>
    <t>On bad treatment bit situation.</t>
  </si>
  <si>
    <t>TRX106267</t>
  </si>
  <si>
    <t>Away arm lawyer add form.</t>
  </si>
  <si>
    <t>TRX106268</t>
  </si>
  <si>
    <t>Stay we something pay.</t>
  </si>
  <si>
    <t>TRX106269</t>
  </si>
  <si>
    <t>Remember group nature my book.</t>
  </si>
  <si>
    <t>TRX106270</t>
  </si>
  <si>
    <t>Hold feeling get soldier my out heart.</t>
  </si>
  <si>
    <t>TRX106271</t>
  </si>
  <si>
    <t>Drug item financial major building agree group.</t>
  </si>
  <si>
    <t>TRX106272</t>
  </si>
  <si>
    <t>Family city must hot however.</t>
  </si>
  <si>
    <t>TRX106273</t>
  </si>
  <si>
    <t>Fight board get everyone east.</t>
  </si>
  <si>
    <t>TRX106274</t>
  </si>
  <si>
    <t>Cause arm deep degree that best.</t>
  </si>
  <si>
    <t>TRX106275</t>
  </si>
  <si>
    <t>Another college hear defense pressure drug ever.</t>
  </si>
  <si>
    <t>TRX106276</t>
  </si>
  <si>
    <t>Try read door east guy.</t>
  </si>
  <si>
    <t>TRX106277</t>
  </si>
  <si>
    <t>Whether certainly main government service.</t>
  </si>
  <si>
    <t>TRX106278</t>
  </si>
  <si>
    <t>Weight everybody bit address enter.</t>
  </si>
  <si>
    <t>TRX106279</t>
  </si>
  <si>
    <t>Billion production sell field whose sport cold by.</t>
  </si>
  <si>
    <t>TRX106280</t>
  </si>
  <si>
    <t>National probably home develop.</t>
  </si>
  <si>
    <t>TRX106281</t>
  </si>
  <si>
    <t>Dog role film beautiful.</t>
  </si>
  <si>
    <t>TRX106282</t>
  </si>
  <si>
    <t>Number decision argue least threat authority dark but.</t>
  </si>
  <si>
    <t>TRX106283</t>
  </si>
  <si>
    <t>Stage official Republican social.</t>
  </si>
  <si>
    <t>TRX106284</t>
  </si>
  <si>
    <t>Nor station why represent party.</t>
  </si>
  <si>
    <t>TRX106285</t>
  </si>
  <si>
    <t>Democratic picture agency article president.</t>
  </si>
  <si>
    <t>TRX106286</t>
  </si>
  <si>
    <t>Process set court four like west.</t>
  </si>
  <si>
    <t>TRX106287</t>
  </si>
  <si>
    <t>Population bag source movement.</t>
  </si>
  <si>
    <t>TRX106288</t>
  </si>
  <si>
    <t>Detail score special drug carry miss.</t>
  </si>
  <si>
    <t>TRX106289</t>
  </si>
  <si>
    <t>Product news such choose dark network rich.</t>
  </si>
  <si>
    <t>TRX106290</t>
  </si>
  <si>
    <t>Mission reason hundred product necessary.</t>
  </si>
  <si>
    <t>TRX106291</t>
  </si>
  <si>
    <t>Information recent child amount.</t>
  </si>
  <si>
    <t>TRX106292</t>
  </si>
  <si>
    <t>Hundred add ago throw ability garden decide.</t>
  </si>
  <si>
    <t>TRX106293</t>
  </si>
  <si>
    <t>Eight popular hair whole indeed bit here.</t>
  </si>
  <si>
    <t>TRX106294</t>
  </si>
  <si>
    <t>New increase management visit grow tree simple.</t>
  </si>
  <si>
    <t>TRX106295</t>
  </si>
  <si>
    <t>Through perhaps guy pay.</t>
  </si>
  <si>
    <t>TRX106296</t>
  </si>
  <si>
    <t>Read interesting lead should building.</t>
  </si>
  <si>
    <t>TRX106297</t>
  </si>
  <si>
    <t>His day season economic city suddenly idea.</t>
  </si>
  <si>
    <t>TRX106298</t>
  </si>
  <si>
    <t>Recently see daughter stage establish.</t>
  </si>
  <si>
    <t>TRX106299</t>
  </si>
  <si>
    <t>Within task trip participant power property since hospital.</t>
  </si>
  <si>
    <t>TRX106300</t>
  </si>
  <si>
    <t>Million art assume bag.</t>
  </si>
  <si>
    <t>TRX106301</t>
  </si>
  <si>
    <t>Collection tough close image.</t>
  </si>
  <si>
    <t>TRX106302</t>
  </si>
  <si>
    <t>Have others mother film every term language.</t>
  </si>
  <si>
    <t>TRX106303</t>
  </si>
  <si>
    <t>Game radio several security forget evidence market.</t>
  </si>
  <si>
    <t>TRX106304</t>
  </si>
  <si>
    <t>Real class fine pass her manager part note.</t>
  </si>
  <si>
    <t>TRX106305</t>
  </si>
  <si>
    <t>Old case food create college.</t>
  </si>
  <si>
    <t>TRX106306</t>
  </si>
  <si>
    <t>Since discuss size teach the.</t>
  </si>
  <si>
    <t>TRX106307</t>
  </si>
  <si>
    <t>Seem page whatever environmental something cut serious.</t>
  </si>
  <si>
    <t>TRX106308</t>
  </si>
  <si>
    <t>Minute can get significant eight whose bag.</t>
  </si>
  <si>
    <t>TRX106309</t>
  </si>
  <si>
    <t>Suffer open imagine ahead watch order.</t>
  </si>
  <si>
    <t>TRX106310</t>
  </si>
  <si>
    <t>Page eight skin pay.</t>
  </si>
  <si>
    <t>TRX106311</t>
  </si>
  <si>
    <t>Important region worker bed candidate detail.</t>
  </si>
  <si>
    <t>TRX106312</t>
  </si>
  <si>
    <t>Piece ok second believe.</t>
  </si>
  <si>
    <t>TRX106313</t>
  </si>
  <si>
    <t>Maintain list bring member position power.</t>
  </si>
  <si>
    <t>TRX106314</t>
  </si>
  <si>
    <t>Model hair start not.</t>
  </si>
  <si>
    <t>TRX106315</t>
  </si>
  <si>
    <t>Carry capital others end three.</t>
  </si>
  <si>
    <t>TRX106316</t>
  </si>
  <si>
    <t>Central difficult act democratic than.</t>
  </si>
  <si>
    <t>TRX106317</t>
  </si>
  <si>
    <t>Pressure recognize effort entire wait one.</t>
  </si>
  <si>
    <t>TRX106318</t>
  </si>
  <si>
    <t>Discuss again local week quite.</t>
  </si>
  <si>
    <t>TRX106319</t>
  </si>
  <si>
    <t>Between difficult thought economy social reality evidence.</t>
  </si>
  <si>
    <t>TRX106320</t>
  </si>
  <si>
    <t>Current while share word.</t>
  </si>
  <si>
    <t>TRX106321</t>
  </si>
  <si>
    <t>Cup defense recognize.</t>
  </si>
  <si>
    <t>TRX106322</t>
  </si>
  <si>
    <t>Anyone month east thing character buy executive product.</t>
  </si>
  <si>
    <t>TRX106323</t>
  </si>
  <si>
    <t>What try since amount.</t>
  </si>
  <si>
    <t>TRX106324</t>
  </si>
  <si>
    <t>Push part interest watch.</t>
  </si>
  <si>
    <t>TRX106325</t>
  </si>
  <si>
    <t>Situation successful watch detail.</t>
  </si>
  <si>
    <t>TRX106326</t>
  </si>
  <si>
    <t>Rise drive those something your authority decision.</t>
  </si>
  <si>
    <t>TRX106327</t>
  </si>
  <si>
    <t>Modern music between base food lose add.</t>
  </si>
  <si>
    <t>TRX106328</t>
  </si>
  <si>
    <t>New discussion according best benefit charge which.</t>
  </si>
  <si>
    <t>TRX106329</t>
  </si>
  <si>
    <t>Than report bring outside loss number change.</t>
  </si>
  <si>
    <t>TRX106330</t>
  </si>
  <si>
    <t>Because source cost.</t>
  </si>
  <si>
    <t>TRX106331</t>
  </si>
  <si>
    <t>Plant artist budget than.</t>
  </si>
  <si>
    <t>TRX106332</t>
  </si>
  <si>
    <t>Perform ability bill office area focus blue.</t>
  </si>
  <si>
    <t>TRX106333</t>
  </si>
  <si>
    <t>Pressure pick their small need.</t>
  </si>
  <si>
    <t>TRX106334</t>
  </si>
  <si>
    <t>Each six grow cause traditional parent.</t>
  </si>
  <si>
    <t>TRX106335</t>
  </si>
  <si>
    <t>Break third total deal.</t>
  </si>
  <si>
    <t>TRX106336</t>
  </si>
  <si>
    <t>Space certainly benefit actually ask last yet.</t>
  </si>
  <si>
    <t>TRX106337</t>
  </si>
  <si>
    <t>Need garden can.</t>
  </si>
  <si>
    <t>TRX106338</t>
  </si>
  <si>
    <t>Edge opportunity could drop spring.</t>
  </si>
  <si>
    <t>TRX106339</t>
  </si>
  <si>
    <t>Simple agent lead own set over.</t>
  </si>
  <si>
    <t>TRX106340</t>
  </si>
  <si>
    <t>Others certain design have have.</t>
  </si>
  <si>
    <t>TRX106341</t>
  </si>
  <si>
    <t>Son project food walk.</t>
  </si>
  <si>
    <t>TRX106342</t>
  </si>
  <si>
    <t>Reality all ready town.</t>
  </si>
  <si>
    <t>TRX106343</t>
  </si>
  <si>
    <t>Can force child management will agreement and.</t>
  </si>
  <si>
    <t>TRX106344</t>
  </si>
  <si>
    <t>Responsibility before late response anyone thing.</t>
  </si>
  <si>
    <t>TRX106345</t>
  </si>
  <si>
    <t>Way interest rule use successful another.</t>
  </si>
  <si>
    <t>TRX106346</t>
  </si>
  <si>
    <t>Company understand law network government agent.</t>
  </si>
  <si>
    <t>TRX106347</t>
  </si>
  <si>
    <t>College recently easy authority myself family these.</t>
  </si>
  <si>
    <t>TRX106348</t>
  </si>
  <si>
    <t>Subject could forward question page building.</t>
  </si>
  <si>
    <t>TRX106349</t>
  </si>
  <si>
    <t>Enough theory lawyer fall friend herself.</t>
  </si>
  <si>
    <t>TRX106350</t>
  </si>
  <si>
    <t>Any television rule late say soldier.</t>
  </si>
  <si>
    <t>TRX106351</t>
  </si>
  <si>
    <t>Else community change approach boy.</t>
  </si>
  <si>
    <t>TRX106352</t>
  </si>
  <si>
    <t>Old mean continue check stage town.</t>
  </si>
  <si>
    <t>TRX106353</t>
  </si>
  <si>
    <t>Nature relate have central training.</t>
  </si>
  <si>
    <t>TRX106354</t>
  </si>
  <si>
    <t>Future theory long eye its process could card.</t>
  </si>
  <si>
    <t>TRX106355</t>
  </si>
  <si>
    <t>Subject push article least.</t>
  </si>
  <si>
    <t>TRX106356</t>
  </si>
  <si>
    <t>Since beautiful time woman police build.</t>
  </si>
  <si>
    <t>TRX106357</t>
  </si>
  <si>
    <t>Free alone teach send foreign property.</t>
  </si>
  <si>
    <t>TRX106358</t>
  </si>
  <si>
    <t>Loss end writer cover life away west.</t>
  </si>
  <si>
    <t>TRX106359</t>
  </si>
  <si>
    <t>Sit together fast range help.</t>
  </si>
  <si>
    <t>TRX106360</t>
  </si>
  <si>
    <t>Despite among consumer.</t>
  </si>
  <si>
    <t>TRX106361</t>
  </si>
  <si>
    <t>Occur city successful center hit rich alone.</t>
  </si>
  <si>
    <t>TRX106362</t>
  </si>
  <si>
    <t>Pattern year that so tonight.</t>
  </si>
  <si>
    <t>TRX106363</t>
  </si>
  <si>
    <t>Prove it subject.</t>
  </si>
  <si>
    <t>TRX106364</t>
  </si>
  <si>
    <t>Science safe movie book.</t>
  </si>
  <si>
    <t>TRX106365</t>
  </si>
  <si>
    <t>Place series series low eye glass.</t>
  </si>
  <si>
    <t>TRX106366</t>
  </si>
  <si>
    <t>Big member us eat natural investment.</t>
  </si>
  <si>
    <t>TRX106367</t>
  </si>
  <si>
    <t>Feel floor instead war four start as.</t>
  </si>
  <si>
    <t>TRX106368</t>
  </si>
  <si>
    <t>Better face them leg point.</t>
  </si>
  <si>
    <t>TRX106369</t>
  </si>
  <si>
    <t>What far our fine participant sign.</t>
  </si>
  <si>
    <t>TRX106370</t>
  </si>
  <si>
    <t>Those spend teacher free herself relate.</t>
  </si>
  <si>
    <t>TRX106371</t>
  </si>
  <si>
    <t>Establish record kind find tree piece.</t>
  </si>
  <si>
    <t>TRX106372</t>
  </si>
  <si>
    <t>Dog bring media series service ahead add chance.</t>
  </si>
  <si>
    <t>TRX106373</t>
  </si>
  <si>
    <t>Both fast dream move recognize six.</t>
  </si>
  <si>
    <t>TRX106374</t>
  </si>
  <si>
    <t>Between hope say event our.</t>
  </si>
  <si>
    <t>TRX106375</t>
  </si>
  <si>
    <t>Place actually that.</t>
  </si>
  <si>
    <t>TRX106376</t>
  </si>
  <si>
    <t>Arrive summer source.</t>
  </si>
  <si>
    <t>TRX106377</t>
  </si>
  <si>
    <t>Music thought recently scientist year.</t>
  </si>
  <si>
    <t>TRX106378</t>
  </si>
  <si>
    <t>Mean memory parent theory help door.</t>
  </si>
  <si>
    <t>TRX106379</t>
  </si>
  <si>
    <t>Relate any data worker development although.</t>
  </si>
  <si>
    <t>TRX106380</t>
  </si>
  <si>
    <t>Not sign whose like put lot enjoy.</t>
  </si>
  <si>
    <t>TRX106381</t>
  </si>
  <si>
    <t>Successful some bit policy send.</t>
  </si>
  <si>
    <t>TRX106382</t>
  </si>
  <si>
    <t>Seem again dream rule plant protect beyond.</t>
  </si>
  <si>
    <t>TRX106383</t>
  </si>
  <si>
    <t>Pick paper visit shake industry pass.</t>
  </si>
  <si>
    <t>TRX106384</t>
  </si>
  <si>
    <t>Safe which space clearly.</t>
  </si>
  <si>
    <t>TRX106385</t>
  </si>
  <si>
    <t>Computer explain pressure court sport finish want.</t>
  </si>
  <si>
    <t>TRX106386</t>
  </si>
  <si>
    <t>Republican film feeling allow.</t>
  </si>
  <si>
    <t>TRX106387</t>
  </si>
  <si>
    <t>Respond up toward very team.</t>
  </si>
  <si>
    <t>TRX106388</t>
  </si>
  <si>
    <t>Different decade according lay size political.</t>
  </si>
  <si>
    <t>TRX106389</t>
  </si>
  <si>
    <t>Never center reality when.</t>
  </si>
  <si>
    <t>TRX106390</t>
  </si>
  <si>
    <t>Cause cup how cut available over.</t>
  </si>
  <si>
    <t>TRX106391</t>
  </si>
  <si>
    <t>Hundred while view stay specific actually.</t>
  </si>
  <si>
    <t>TRX106392</t>
  </si>
  <si>
    <t>Play example rock woman dog.</t>
  </si>
  <si>
    <t>TRX106393</t>
  </si>
  <si>
    <t>Two so choice marriage hard air although.</t>
  </si>
  <si>
    <t>TRX106394</t>
  </si>
  <si>
    <t>Less available little take front fear.</t>
  </si>
  <si>
    <t>TRX106395</t>
  </si>
  <si>
    <t>Father game level someone.</t>
  </si>
  <si>
    <t>TRX106396</t>
  </si>
  <si>
    <t>Assume consumer idea design beautiful happen friend international.</t>
  </si>
  <si>
    <t>TRX106397</t>
  </si>
  <si>
    <t>Life star doctor purpose I.</t>
  </si>
  <si>
    <t>TRX106398</t>
  </si>
  <si>
    <t>Age public side statement.</t>
  </si>
  <si>
    <t>TRX106399</t>
  </si>
  <si>
    <t>Together address remember small item wide.</t>
  </si>
  <si>
    <t>TRX106400</t>
  </si>
  <si>
    <t>Call let so today yourself provide old care.</t>
  </si>
  <si>
    <t>TRX106401</t>
  </si>
  <si>
    <t>Southern likely range.</t>
  </si>
  <si>
    <t>TRX106402</t>
  </si>
  <si>
    <t>For answer language but music fill.</t>
  </si>
  <si>
    <t>TRX106403</t>
  </si>
  <si>
    <t>Indicate some partner six whom minute man gun.</t>
  </si>
  <si>
    <t>TRX106404</t>
  </si>
  <si>
    <t>Set character right sit.</t>
  </si>
  <si>
    <t>TRX106405</t>
  </si>
  <si>
    <t>Language may close type evening.</t>
  </si>
  <si>
    <t>TRX106406</t>
  </si>
  <si>
    <t>Season serious out fast heavy million.</t>
  </si>
  <si>
    <t>TRX106407</t>
  </si>
  <si>
    <t>The without tree capital.</t>
  </si>
  <si>
    <t>TRX106408</t>
  </si>
  <si>
    <t>Husband war during suggest that easy method religious.</t>
  </si>
  <si>
    <t>TRX106409</t>
  </si>
  <si>
    <t>War smile interesting life any around.</t>
  </si>
  <si>
    <t>TRX106410</t>
  </si>
  <si>
    <t>Believe bit box medical.</t>
  </si>
  <si>
    <t>TRX106411</t>
  </si>
  <si>
    <t>Wish find sense trial process value most.</t>
  </si>
  <si>
    <t>TRX106412</t>
  </si>
  <si>
    <t>Send final call detail.</t>
  </si>
  <si>
    <t>TRX106413</t>
  </si>
  <si>
    <t>Boy above area apply.</t>
  </si>
  <si>
    <t>TRX106414</t>
  </si>
  <si>
    <t>Happy century exactly national.</t>
  </si>
  <si>
    <t>TRX106415</t>
  </si>
  <si>
    <t>Poor audience many kid until station your.</t>
  </si>
  <si>
    <t>TRX106416</t>
  </si>
  <si>
    <t>Yeah project reveal south certainly white.</t>
  </si>
  <si>
    <t>TRX106417</t>
  </si>
  <si>
    <t>Decision which federal maintain senior move career seem.</t>
  </si>
  <si>
    <t>TRX106418</t>
  </si>
  <si>
    <t>Entire if difference catch vote per late sit.</t>
  </si>
  <si>
    <t>TRX106419</t>
  </si>
  <si>
    <t>Research sing compare artist argue.</t>
  </si>
  <si>
    <t>TRX106420</t>
  </si>
  <si>
    <t>Figure early family road thought particular.</t>
  </si>
  <si>
    <t>TRX106421</t>
  </si>
  <si>
    <t>Law light major few election once chance.</t>
  </si>
  <si>
    <t>TRX106422</t>
  </si>
  <si>
    <t>Later heavy forward.</t>
  </si>
  <si>
    <t>TRX106423</t>
  </si>
  <si>
    <t>Environment say car gun fight.</t>
  </si>
  <si>
    <t>TRX106424</t>
  </si>
  <si>
    <t>Significant painting town director.</t>
  </si>
  <si>
    <t>TRX106425</t>
  </si>
  <si>
    <t>Family situation parent.</t>
  </si>
  <si>
    <t>TRX106426</t>
  </si>
  <si>
    <t>Many quickly adult nothing.</t>
  </si>
  <si>
    <t>TRX106427</t>
  </si>
  <si>
    <t>Laugh term should least.</t>
  </si>
  <si>
    <t>TRX106428</t>
  </si>
  <si>
    <t>Where deep several college hour.</t>
  </si>
  <si>
    <t>TRX106429</t>
  </si>
  <si>
    <t>Commercial off reveal never.</t>
  </si>
  <si>
    <t>TRX106430</t>
  </si>
  <si>
    <t>Capital receive cause ask candidate.</t>
  </si>
  <si>
    <t>TRX106431</t>
  </si>
  <si>
    <t>Worker ever last matter thus difficult.</t>
  </si>
  <si>
    <t>TRX106432</t>
  </si>
  <si>
    <t>Draw growth most goal which happy picture get.</t>
  </si>
  <si>
    <t>TRX106433</t>
  </si>
  <si>
    <t>Rate art industry although most information tree thus.</t>
  </si>
  <si>
    <t>TRX106434</t>
  </si>
  <si>
    <t>Individual sport statement throw direction them.</t>
  </si>
  <si>
    <t>TRX106435</t>
  </si>
  <si>
    <t>Matter her hotel example head.</t>
  </si>
  <si>
    <t>TRX106436</t>
  </si>
  <si>
    <t>Region they pressure state position resource.</t>
  </si>
  <si>
    <t>TRX106437</t>
  </si>
  <si>
    <t>Natural late cultural fast.</t>
  </si>
  <si>
    <t>TRX106438</t>
  </si>
  <si>
    <t>Nice billion result sort.</t>
  </si>
  <si>
    <t>TRX106439</t>
  </si>
  <si>
    <t>Provide name wait spend.</t>
  </si>
  <si>
    <t>TRX106440</t>
  </si>
  <si>
    <t>Country investment board each.</t>
  </si>
  <si>
    <t>TRX106441</t>
  </si>
  <si>
    <t>Still while suddenly or should with court.</t>
  </si>
  <si>
    <t>TRX106442</t>
  </si>
  <si>
    <t>Some well modern anything.</t>
  </si>
  <si>
    <t>TRX106443</t>
  </si>
  <si>
    <t>Pressure build situation approach program school single.</t>
  </si>
  <si>
    <t>TRX106444</t>
  </si>
  <si>
    <t>Program check produce whole fast reality.</t>
  </si>
  <si>
    <t>TRX106445</t>
  </si>
  <si>
    <t>Capital wife young move certain store woman.</t>
  </si>
  <si>
    <t>TRX106446</t>
  </si>
  <si>
    <t>Organization entire hand their Republican.</t>
  </si>
  <si>
    <t>TRX106447</t>
  </si>
  <si>
    <t>At claim material.</t>
  </si>
  <si>
    <t>TRX106448</t>
  </si>
  <si>
    <t>Region goal memory really population young.</t>
  </si>
  <si>
    <t>TRX106449</t>
  </si>
  <si>
    <t>Morning away require all receive town.</t>
  </si>
  <si>
    <t>TRX106450</t>
  </si>
  <si>
    <t>Under of culture.</t>
  </si>
  <si>
    <t>TRX106451</t>
  </si>
  <si>
    <t>May room million run house.</t>
  </si>
  <si>
    <t>TRX106452</t>
  </si>
  <si>
    <t>Six item card tree avoid another.</t>
  </si>
  <si>
    <t>TRX106453</t>
  </si>
  <si>
    <t>Wish fish yes next crime shoulder.</t>
  </si>
  <si>
    <t>TRX106454</t>
  </si>
  <si>
    <t>Stage get response executive media.</t>
  </si>
  <si>
    <t>TRX106455</t>
  </si>
  <si>
    <t>Rise edge why tax voice edge.</t>
  </si>
  <si>
    <t>TRX106456</t>
  </si>
  <si>
    <t>Space pull health.</t>
  </si>
  <si>
    <t>TRX106457</t>
  </si>
  <si>
    <t>City speak hot than sit party player specific.</t>
  </si>
  <si>
    <t>TRX106458</t>
  </si>
  <si>
    <t>Team half project level suddenly best.</t>
  </si>
  <si>
    <t>TRX106459</t>
  </si>
  <si>
    <t>Today cut toward ball indeed discover method hand.</t>
  </si>
  <si>
    <t>TRX106460</t>
  </si>
  <si>
    <t>Close admit require event boy.</t>
  </si>
  <si>
    <t>TRX106461</t>
  </si>
  <si>
    <t>Sure measure perhaps.</t>
  </si>
  <si>
    <t>TRX106462</t>
  </si>
  <si>
    <t>Your bank wife five yourself case.</t>
  </si>
  <si>
    <t>TRX106463</t>
  </si>
  <si>
    <t>Manager fill keep measure.</t>
  </si>
  <si>
    <t>TRX106464</t>
  </si>
  <si>
    <t>Class woman knowledge result man film rock.</t>
  </si>
  <si>
    <t>TRX106465</t>
  </si>
  <si>
    <t>Success everybody could road born wife drug everyone.</t>
  </si>
  <si>
    <t>TRX106466</t>
  </si>
  <si>
    <t>Friend goal citizen wonder dog.</t>
  </si>
  <si>
    <t>TRX106467</t>
  </si>
  <si>
    <t>Assume role stuff anything church.</t>
  </si>
  <si>
    <t>TRX106468</t>
  </si>
  <si>
    <t>Short theory little official.</t>
  </si>
  <si>
    <t>TRX106469</t>
  </si>
  <si>
    <t>Quality president follow generation.</t>
  </si>
  <si>
    <t>TRX106470</t>
  </si>
  <si>
    <t>Picture company since nation interesting whatever as reduce.</t>
  </si>
  <si>
    <t>TRX106471</t>
  </si>
  <si>
    <t>Quite term institution something investment.</t>
  </si>
  <si>
    <t>TRX106472</t>
  </si>
  <si>
    <t>Them less course many military.</t>
  </si>
  <si>
    <t>TRX106473</t>
  </si>
  <si>
    <t>Instead cup buy.</t>
  </si>
  <si>
    <t>TRX106474</t>
  </si>
  <si>
    <t>Not heart both lead sign government success.</t>
  </si>
  <si>
    <t>TRX106475</t>
  </si>
  <si>
    <t>Region expect visit personal by list.</t>
  </si>
  <si>
    <t>TRX106476</t>
  </si>
  <si>
    <t>Walk view open better interview employee.</t>
  </si>
  <si>
    <t>TRX106477</t>
  </si>
  <si>
    <t>Scene pressure true peace his.</t>
  </si>
  <si>
    <t>TRX106478</t>
  </si>
  <si>
    <t>Game state act pay.</t>
  </si>
  <si>
    <t>TRX106479</t>
  </si>
  <si>
    <t>Fight customer executive type again.</t>
  </si>
  <si>
    <t>TRX106480</t>
  </si>
  <si>
    <t>Statement executive break start pick.</t>
  </si>
  <si>
    <t>TRX106481</t>
  </si>
  <si>
    <t>Must skill indicate her.</t>
  </si>
  <si>
    <t>TRX106482</t>
  </si>
  <si>
    <t>Mission manage you Congress listen discuss laugh day.</t>
  </si>
  <si>
    <t>TRX106483</t>
  </si>
  <si>
    <t>Important big page really.</t>
  </si>
  <si>
    <t>TRX106484</t>
  </si>
  <si>
    <t>Research ability address now.</t>
  </si>
  <si>
    <t>TRX106485</t>
  </si>
  <si>
    <t>Tough there professor fall camera make.</t>
  </si>
  <si>
    <t>TRX106486</t>
  </si>
  <si>
    <t>Campaign whole natural indeed subject thought.</t>
  </si>
  <si>
    <t>TRX106487</t>
  </si>
  <si>
    <t>Her large ten ground record fear.</t>
  </si>
  <si>
    <t>TRX106488</t>
  </si>
  <si>
    <t>Central during hot side.</t>
  </si>
  <si>
    <t>TRX106489</t>
  </si>
  <si>
    <t>Couple major require.</t>
  </si>
  <si>
    <t>TRX106490</t>
  </si>
  <si>
    <t>Campaign step require center.</t>
  </si>
  <si>
    <t>TRX106491</t>
  </si>
  <si>
    <t>Political suffer back do.</t>
  </si>
  <si>
    <t>TRX106492</t>
  </si>
  <si>
    <t>Voice might financial yard firm.</t>
  </si>
  <si>
    <t>TRX106493</t>
  </si>
  <si>
    <t>Human trouble prevent step.</t>
  </si>
  <si>
    <t>TRX106494</t>
  </si>
  <si>
    <t>Long become speak give hundred hold.</t>
  </si>
  <si>
    <t>TRX106495</t>
  </si>
  <si>
    <t>Develop dream discussion.</t>
  </si>
  <si>
    <t>TRX106496</t>
  </si>
  <si>
    <t>Right position far account today situation thank.</t>
  </si>
  <si>
    <t>TRX106497</t>
  </si>
  <si>
    <t>From cultural pick magazine president they customer.</t>
  </si>
  <si>
    <t>TRX106498</t>
  </si>
  <si>
    <t>Throughout door fish concern general week special.</t>
  </si>
  <si>
    <t>TRX106499</t>
  </si>
  <si>
    <t>Modern deal live oil seven throw.</t>
  </si>
  <si>
    <t>TRX106500</t>
  </si>
  <si>
    <t>Step surface thing away short move.</t>
  </si>
  <si>
    <t>TRX106501</t>
  </si>
  <si>
    <t>Thousand smile parent defense order campaign but.</t>
  </si>
  <si>
    <t>TRX106502</t>
  </si>
  <si>
    <t>Institution fund religious into administration.</t>
  </si>
  <si>
    <t>TRX106503</t>
  </si>
  <si>
    <t>Especially ground itself.</t>
  </si>
  <si>
    <t>TRX106504</t>
  </si>
  <si>
    <t>Foot area remember strategy above play player key.</t>
  </si>
  <si>
    <t>TRX106505</t>
  </si>
  <si>
    <t>Remember close them respond stuff discuss meeting.</t>
  </si>
  <si>
    <t>TRX106506</t>
  </si>
  <si>
    <t>So carry each quite situation allow concern.</t>
  </si>
  <si>
    <t>TRX106507</t>
  </si>
  <si>
    <t>Become join feel something energy since bed.</t>
  </si>
  <si>
    <t>TRX106508</t>
  </si>
  <si>
    <t>Third view Democrat day.</t>
  </si>
  <si>
    <t>TRX106509</t>
  </si>
  <si>
    <t>Impact chance section drug leg would.</t>
  </si>
  <si>
    <t>TRX106510</t>
  </si>
  <si>
    <t>Since community speech use catch.</t>
  </si>
  <si>
    <t>TRX106511</t>
  </si>
  <si>
    <t>Production very truth strong capital choose.</t>
  </si>
  <si>
    <t>TRX106512</t>
  </si>
  <si>
    <t>Laugh really such lose defense teacher.</t>
  </si>
  <si>
    <t>TRX106513</t>
  </si>
  <si>
    <t>Probably oil media charge institution mean.</t>
  </si>
  <si>
    <t>TRX106514</t>
  </si>
  <si>
    <t>Authority tell degree trade everybody exist girl relate.</t>
  </si>
  <si>
    <t>TRX106515</t>
  </si>
  <si>
    <t>Feel skill sit cell their.</t>
  </si>
  <si>
    <t>TRX106516</t>
  </si>
  <si>
    <t>Chair difficult trouble understand already determine.</t>
  </si>
  <si>
    <t>TRX106517</t>
  </si>
  <si>
    <t>Marriage seem indeed pattern.</t>
  </si>
  <si>
    <t>TRX106518</t>
  </si>
  <si>
    <t>Other government how improve him.</t>
  </si>
  <si>
    <t>TRX106519</t>
  </si>
  <si>
    <t>Process cell possible make stay doctor.</t>
  </si>
  <si>
    <t>TRX106520</t>
  </si>
  <si>
    <t>Each should road view close night throw catch.</t>
  </si>
  <si>
    <t>TRX106521</t>
  </si>
  <si>
    <t>Somebody claim effort determine.</t>
  </si>
  <si>
    <t>TRX106522</t>
  </si>
  <si>
    <t>Trade office office letter capital.</t>
  </si>
  <si>
    <t>TRX106523</t>
  </si>
  <si>
    <t>Arrive politics recent put design environment.</t>
  </si>
  <si>
    <t>TRX106524</t>
  </si>
  <si>
    <t>Range radio road citizen north eight.</t>
  </si>
  <si>
    <t>TRX106525</t>
  </si>
  <si>
    <t>Old media character us war.</t>
  </si>
  <si>
    <t>TRX106526</t>
  </si>
  <si>
    <t>Without ten ten according.</t>
  </si>
  <si>
    <t>TRX106527</t>
  </si>
  <si>
    <t>Sing economy energy whether specific general team.</t>
  </si>
  <si>
    <t>TRX106528</t>
  </si>
  <si>
    <t>Either ready discover million test.</t>
  </si>
  <si>
    <t>TRX106529</t>
  </si>
  <si>
    <t>Enough east should foreign country kitchen say democratic.</t>
  </si>
  <si>
    <t>TRX106530</t>
  </si>
  <si>
    <t>Body a because.</t>
  </si>
  <si>
    <t>TRX106531</t>
  </si>
  <si>
    <t>Little trade management material perhaps professional woman.</t>
  </si>
  <si>
    <t>TRX106532</t>
  </si>
  <si>
    <t>Create someone cause.</t>
  </si>
  <si>
    <t>TRX106533</t>
  </si>
  <si>
    <t>Require according finish official especially three treatment serve.</t>
  </si>
  <si>
    <t>TRX106534</t>
  </si>
  <si>
    <t>Girl certain investment edge level across.</t>
  </si>
  <si>
    <t>TRX106535</t>
  </si>
  <si>
    <t>Them sport down central that.</t>
  </si>
  <si>
    <t>TRX106536</t>
  </si>
  <si>
    <t>Cover next general available film project.</t>
  </si>
  <si>
    <t>TRX106537</t>
  </si>
  <si>
    <t>Shoulder church theory commercial kitchen.</t>
  </si>
  <si>
    <t>TRX106538</t>
  </si>
  <si>
    <t>Deep debate throw answer fish.</t>
  </si>
  <si>
    <t>TRX106539</t>
  </si>
  <si>
    <t>Ahead represent year product read.</t>
  </si>
  <si>
    <t>TRX106540</t>
  </si>
  <si>
    <t>Travel ask success.</t>
  </si>
  <si>
    <t>TRX106541</t>
  </si>
  <si>
    <t>Whose stage stay structure operation author be.</t>
  </si>
  <si>
    <t>TRX106542</t>
  </si>
  <si>
    <t>List once believe smile cold over age.</t>
  </si>
  <si>
    <t>TRX106543</t>
  </si>
  <si>
    <t>Focus tonight exist good choose think our.</t>
  </si>
  <si>
    <t>TRX106544</t>
  </si>
  <si>
    <t>Increase college land side.</t>
  </si>
  <si>
    <t>TRX106545</t>
  </si>
  <si>
    <t>Suggest wear report money economic word toward.</t>
  </si>
  <si>
    <t>TRX106546</t>
  </si>
  <si>
    <t>Improve nature here truth ground inside.</t>
  </si>
  <si>
    <t>TRX106547</t>
  </si>
  <si>
    <t>Western mean together rich hard.</t>
  </si>
  <si>
    <t>TRX106548</t>
  </si>
  <si>
    <t>May could character others.</t>
  </si>
  <si>
    <t>TRX106549</t>
  </si>
  <si>
    <t>Day several wife yet military people visit.</t>
  </si>
  <si>
    <t>TRX106550</t>
  </si>
  <si>
    <t>Loss pretty necessary.</t>
  </si>
  <si>
    <t>TRX106551</t>
  </si>
  <si>
    <t>Treat everybody study necessary get deal help American.</t>
  </si>
  <si>
    <t>TRX106552</t>
  </si>
  <si>
    <t>Region response three land agent.</t>
  </si>
  <si>
    <t>TRX106553</t>
  </si>
  <si>
    <t>Bar behavior into father believe.</t>
  </si>
  <si>
    <t>TRX106554</t>
  </si>
  <si>
    <t>Same citizen to ahead.</t>
  </si>
  <si>
    <t>TRX106555</t>
  </si>
  <si>
    <t>Energy effort view win rock.</t>
  </si>
  <si>
    <t>TRX106556</t>
  </si>
  <si>
    <t>Rich quality up loss.</t>
  </si>
  <si>
    <t>TRX106557</t>
  </si>
  <si>
    <t>You into them reason own who foot.</t>
  </si>
  <si>
    <t>TRX106558</t>
  </si>
  <si>
    <t>Officer day ok environmental film girl.</t>
  </si>
  <si>
    <t>TRX106559</t>
  </si>
  <si>
    <t>Find wide spend suddenly.</t>
  </si>
  <si>
    <t>TRX106560</t>
  </si>
  <si>
    <t>We tax win close reflect majority gas.</t>
  </si>
  <si>
    <t>TRX106561</t>
  </si>
  <si>
    <t>Almost spring sense authority local including responsibility.</t>
  </si>
  <si>
    <t>TRX106562</t>
  </si>
  <si>
    <t>Both low yourself question face.</t>
  </si>
  <si>
    <t>TRX106563</t>
  </si>
  <si>
    <t>Appear enter second key management out direction still.</t>
  </si>
  <si>
    <t>TRX106564</t>
  </si>
  <si>
    <t>Level technology tell east those upon goal.</t>
  </si>
  <si>
    <t>TRX106565</t>
  </si>
  <si>
    <t>Throughout worker society land so pressure couple throw.</t>
  </si>
  <si>
    <t>TRX106566</t>
  </si>
  <si>
    <t>Service yeah put four step player figure.</t>
  </si>
  <si>
    <t>TRX106567</t>
  </si>
  <si>
    <t>Lead something if news study top.</t>
  </si>
  <si>
    <t>TRX106568</t>
  </si>
  <si>
    <t>Eat opportunity see choose yard generation.</t>
  </si>
  <si>
    <t>TRX106569</t>
  </si>
  <si>
    <t>Safe growth woman somebody thank conference woman.</t>
  </si>
  <si>
    <t>TRX106570</t>
  </si>
  <si>
    <t>East unit treatment prevent price name must.</t>
  </si>
  <si>
    <t>TRX106571</t>
  </si>
  <si>
    <t>Offer message current.</t>
  </si>
  <si>
    <t>TRX106572</t>
  </si>
  <si>
    <t>Wind write trade ago commercial analysis choose.</t>
  </si>
  <si>
    <t>TRX106573</t>
  </si>
  <si>
    <t>Need life from set.</t>
  </si>
  <si>
    <t>TRX106574</t>
  </si>
  <si>
    <t>Around image threat.</t>
  </si>
  <si>
    <t>TRX106575</t>
  </si>
  <si>
    <t>Plan mission security to maintain somebody.</t>
  </si>
  <si>
    <t>TRX106576</t>
  </si>
  <si>
    <t>Beyond of coach catch international effect Democrat.</t>
  </si>
  <si>
    <t>TRX106577</t>
  </si>
  <si>
    <t>Ask ten bring east trip area.</t>
  </si>
  <si>
    <t>TRX106578</t>
  </si>
  <si>
    <t>Can present indicate effort message memory thing market.</t>
  </si>
  <si>
    <t>TRX106579</t>
  </si>
  <si>
    <t>Young as arrive able provide sell read.</t>
  </si>
  <si>
    <t>TRX106580</t>
  </si>
  <si>
    <t>Human hospital stuff treat under point money.</t>
  </si>
  <si>
    <t>TRX106581</t>
  </si>
  <si>
    <t>Challenge always strategy recent.</t>
  </si>
  <si>
    <t>TRX106582</t>
  </si>
  <si>
    <t>Employee we fish positive I if not.</t>
  </si>
  <si>
    <t>TRX106583</t>
  </si>
  <si>
    <t>Name test security send item performance.</t>
  </si>
  <si>
    <t>TRX106584</t>
  </si>
  <si>
    <t>Avoid across stock media.</t>
  </si>
  <si>
    <t>TRX106585</t>
  </si>
  <si>
    <t>Onto tax manager crime follow.</t>
  </si>
  <si>
    <t>TRX106586</t>
  </si>
  <si>
    <t>Less cost draw rise.</t>
  </si>
  <si>
    <t>TRX106587</t>
  </si>
  <si>
    <t>Story cause professor size soon information remain dark.</t>
  </si>
  <si>
    <t>TRX106588</t>
  </si>
  <si>
    <t>Strategy capital window catch human behind what.</t>
  </si>
  <si>
    <t>TRX106589</t>
  </si>
  <si>
    <t>Task allow series want able prevent president.</t>
  </si>
  <si>
    <t>TRX106590</t>
  </si>
  <si>
    <t>West military property would.</t>
  </si>
  <si>
    <t>TRX106591</t>
  </si>
  <si>
    <t>Enter build he.</t>
  </si>
  <si>
    <t>TRX106592</t>
  </si>
  <si>
    <t>Meet drive court artist section federal.</t>
  </si>
  <si>
    <t>TRX106593</t>
  </si>
  <si>
    <t>Final if grow attack.</t>
  </si>
  <si>
    <t>TRX106594</t>
  </si>
  <si>
    <t>Place finally policy strategy.</t>
  </si>
  <si>
    <t>TRX106595</t>
  </si>
  <si>
    <t>Enough during city force standard.</t>
  </si>
  <si>
    <t>TRX106596</t>
  </si>
  <si>
    <t>Southern nothing itself bag anything information.</t>
  </si>
  <si>
    <t>TRX106597</t>
  </si>
  <si>
    <t>Career particular factor street across provide down various.</t>
  </si>
  <si>
    <t>TRX106598</t>
  </si>
  <si>
    <t>I job yet upon.</t>
  </si>
  <si>
    <t>TRX106599</t>
  </si>
  <si>
    <t>International sport discussion until create room.</t>
  </si>
  <si>
    <t>TRX106600</t>
  </si>
  <si>
    <t>Note former decide tonight level.</t>
  </si>
  <si>
    <t>TRX106601</t>
  </si>
  <si>
    <t>Think oil thought face outside recently.</t>
  </si>
  <si>
    <t>TRX106602</t>
  </si>
  <si>
    <t>Lose piece compare fund deep.</t>
  </si>
  <si>
    <t>TRX106603</t>
  </si>
  <si>
    <t>Training I hear use life control family.</t>
  </si>
  <si>
    <t>TRX106604</t>
  </si>
  <si>
    <t>International listen yourself owner.</t>
  </si>
  <si>
    <t>TRX106605</t>
  </si>
  <si>
    <t>College sit population whatever building prevent scientist.</t>
  </si>
  <si>
    <t>TRX106606</t>
  </si>
  <si>
    <t>Might across human stay realize.</t>
  </si>
  <si>
    <t>TRX106607</t>
  </si>
  <si>
    <t>Enough note name address carry paper.</t>
  </si>
  <si>
    <t>TRX106608</t>
  </si>
  <si>
    <t>Past authority develop could art lay pressure.</t>
  </si>
  <si>
    <t>TRX106609</t>
  </si>
  <si>
    <t>Evidence direction meeting her large.</t>
  </si>
  <si>
    <t>TRX106610</t>
  </si>
  <si>
    <t>Free rise population marriage no art according cultural.</t>
  </si>
  <si>
    <t>TRX106611</t>
  </si>
  <si>
    <t>Outside he partner someone physical major.</t>
  </si>
  <si>
    <t>TRX106612</t>
  </si>
  <si>
    <t>Paper necessary meeting church.</t>
  </si>
  <si>
    <t>TRX106613</t>
  </si>
  <si>
    <t>Should early anyone establish nor score whether.</t>
  </si>
  <si>
    <t>TRX106614</t>
  </si>
  <si>
    <t>Thought parent physical station sit around.</t>
  </si>
  <si>
    <t>TRX106615</t>
  </si>
  <si>
    <t>Deep then space leg catch peace.</t>
  </si>
  <si>
    <t>TRX106616</t>
  </si>
  <si>
    <t>Seem ready test answer series.</t>
  </si>
  <si>
    <t>TRX106617</t>
  </si>
  <si>
    <t>Discussion agree mouth adult pull.</t>
  </si>
  <si>
    <t>TRX106618</t>
  </si>
  <si>
    <t>Charge drop full world good.</t>
  </si>
  <si>
    <t>TRX106619</t>
  </si>
  <si>
    <t>Throw game class time ball race little.</t>
  </si>
  <si>
    <t>TRX106620</t>
  </si>
  <si>
    <t>Include believe follow camera hotel.</t>
  </si>
  <si>
    <t>TRX106621</t>
  </si>
  <si>
    <t>Story position police enter start three.</t>
  </si>
  <si>
    <t>TRX106622</t>
  </si>
  <si>
    <t>Current example their value.</t>
  </si>
  <si>
    <t>TRX106623</t>
  </si>
  <si>
    <t>Congress threat important recently.</t>
  </si>
  <si>
    <t>TRX106624</t>
  </si>
  <si>
    <t>Receive usually cultural score decide game seem.</t>
  </si>
  <si>
    <t>TRX106625</t>
  </si>
  <si>
    <t>So source those deep about purpose.</t>
  </si>
  <si>
    <t>TRX106626</t>
  </si>
  <si>
    <t>Evening everything letter president.</t>
  </si>
  <si>
    <t>TRX106627</t>
  </si>
  <si>
    <t>He tree thing dream lot.</t>
  </si>
  <si>
    <t>TRX106628</t>
  </si>
  <si>
    <t>Plant assume just message also.</t>
  </si>
  <si>
    <t>TRX106629</t>
  </si>
  <si>
    <t>Energy either attorney.</t>
  </si>
  <si>
    <t>TRX106630</t>
  </si>
  <si>
    <t>Design actually key beautiful chance already structure.</t>
  </si>
  <si>
    <t>TRX106631</t>
  </si>
  <si>
    <t>Fund mission able none still.</t>
  </si>
  <si>
    <t>TRX106632</t>
  </si>
  <si>
    <t>Road recognize animal company.</t>
  </si>
  <si>
    <t>TRX106633</t>
  </si>
  <si>
    <t>Particular color relationship with scene here.</t>
  </si>
  <si>
    <t>TRX106634</t>
  </si>
  <si>
    <t>Detail music bad push.</t>
  </si>
  <si>
    <t>TRX106635</t>
  </si>
  <si>
    <t>Enough defense military.</t>
  </si>
  <si>
    <t>TRX106636</t>
  </si>
  <si>
    <t>Walk hard main fast.</t>
  </si>
  <si>
    <t>TRX106637</t>
  </si>
  <si>
    <t>Fish drop specific ball daughter.</t>
  </si>
  <si>
    <t>TRX106638</t>
  </si>
  <si>
    <t>Toward we man young parent.</t>
  </si>
  <si>
    <t>TRX106639</t>
  </si>
  <si>
    <t>Join section treat project increase high.</t>
  </si>
  <si>
    <t>TRX106640</t>
  </si>
  <si>
    <t>Increase bag significant one guy education western.</t>
  </si>
  <si>
    <t>TRX106641</t>
  </si>
  <si>
    <t>Cause wide choose.</t>
  </si>
  <si>
    <t>TRX106642</t>
  </si>
  <si>
    <t>Prevent notice wear early skill.</t>
  </si>
  <si>
    <t>TRX106643</t>
  </si>
  <si>
    <t>Put foreign production agency teach.</t>
  </si>
  <si>
    <t>TRX106644</t>
  </si>
  <si>
    <t>Them control suggest system.</t>
  </si>
  <si>
    <t>TRX106645</t>
  </si>
  <si>
    <t>Morning main south part but.</t>
  </si>
  <si>
    <t>TRX106646</t>
  </si>
  <si>
    <t>Firm sure section home if effort participant.</t>
  </si>
  <si>
    <t>TRX106647</t>
  </si>
  <si>
    <t>Role product sound population sound next within focus.</t>
  </si>
  <si>
    <t>TRX106648</t>
  </si>
  <si>
    <t>Staff hear audience compare.</t>
  </si>
  <si>
    <t>TRX106649</t>
  </si>
  <si>
    <t>Father investment fact charge point.</t>
  </si>
  <si>
    <t>TRX106650</t>
  </si>
  <si>
    <t>Everyone alone maintain along.</t>
  </si>
  <si>
    <t>TRX106651</t>
  </si>
  <si>
    <t>Fall rest knowledge today gun.</t>
  </si>
  <si>
    <t>TRX106652</t>
  </si>
  <si>
    <t>Eye lawyer still station field.</t>
  </si>
  <si>
    <t>TRX106653</t>
  </si>
  <si>
    <t>Now minute color people foreign wrong.</t>
  </si>
  <si>
    <t>TRX106654</t>
  </si>
  <si>
    <t>Writer certainly subject degree artist big.</t>
  </si>
  <si>
    <t>TRX106655</t>
  </si>
  <si>
    <t>Summer mean best conference operation.</t>
  </si>
  <si>
    <t>TRX106656</t>
  </si>
  <si>
    <t>Keep often bit century doctor eight or task.</t>
  </si>
  <si>
    <t>TRX106657</t>
  </si>
  <si>
    <t>Help hard two spring opportunity increase cover.</t>
  </si>
  <si>
    <t>TRX106658</t>
  </si>
  <si>
    <t>Part both discover and western our card.</t>
  </si>
  <si>
    <t>TRX106659</t>
  </si>
  <si>
    <t>Interesting ok authority son someone particularly.</t>
  </si>
  <si>
    <t>TRX106660</t>
  </si>
  <si>
    <t>Feeling better marriage actually month.</t>
  </si>
  <si>
    <t>TRX106661</t>
  </si>
  <si>
    <t>Tax point husband report.</t>
  </si>
  <si>
    <t>TRX106662</t>
  </si>
  <si>
    <t>Feeling billion response country option collection every.</t>
  </si>
  <si>
    <t>TRX106663</t>
  </si>
  <si>
    <t>Whether will debate almost cold.</t>
  </si>
  <si>
    <t>TRX106664</t>
  </si>
  <si>
    <t>Language apply agree past say.</t>
  </si>
  <si>
    <t>TRX106665</t>
  </si>
  <si>
    <t>Design never example.</t>
  </si>
  <si>
    <t>TRX106666</t>
  </si>
  <si>
    <t>Relate gas instead too main begin strategy.</t>
  </si>
  <si>
    <t>TRX106667</t>
  </si>
  <si>
    <t>Standard own everybody number first energy.</t>
  </si>
  <si>
    <t>TRX106668</t>
  </si>
  <si>
    <t>Able garden positive young public radio physical.</t>
  </si>
  <si>
    <t>TRX106669</t>
  </si>
  <si>
    <t>Our action way information detail fast see.</t>
  </si>
  <si>
    <t>TRX106670</t>
  </si>
  <si>
    <t>Arrive president deep born community pull fly.</t>
  </si>
  <si>
    <t>TRX106671</t>
  </si>
  <si>
    <t>Argue customer box hair produce six.</t>
  </si>
  <si>
    <t>TRX106672</t>
  </si>
  <si>
    <t>Lot election value yourself group economic performance.</t>
  </si>
  <si>
    <t>TRX106673</t>
  </si>
  <si>
    <t>Treat up off for arm face.</t>
  </si>
  <si>
    <t>TRX106674</t>
  </si>
  <si>
    <t>Center PM Congress.</t>
  </si>
  <si>
    <t>TRX106675</t>
  </si>
  <si>
    <t>There true federal bad street role painting hand.</t>
  </si>
  <si>
    <t>TRX106676</t>
  </si>
  <si>
    <t>Sometimes although gas standard government.</t>
  </si>
  <si>
    <t>TRX106677</t>
  </si>
  <si>
    <t>Will real less industry will might share.</t>
  </si>
  <si>
    <t>TRX106678</t>
  </si>
  <si>
    <t>Particular necessary sometimes resource significant three drop.</t>
  </si>
  <si>
    <t>TRX106679</t>
  </si>
  <si>
    <t>Drop town may most.</t>
  </si>
  <si>
    <t>TRX106680</t>
  </si>
  <si>
    <t>Use hotel along.</t>
  </si>
  <si>
    <t>TRX106681</t>
  </si>
  <si>
    <t>Black animal risk plant drive.</t>
  </si>
  <si>
    <t>TRX106682</t>
  </si>
  <si>
    <t>Pressure plant product also think turn.</t>
  </si>
  <si>
    <t>TRX106683</t>
  </si>
  <si>
    <t>Western remain child big.</t>
  </si>
  <si>
    <t>TRX106684</t>
  </si>
  <si>
    <t>Push right board item.</t>
  </si>
  <si>
    <t>TRX106685</t>
  </si>
  <si>
    <t>Or focus deal suffer level wind organization.</t>
  </si>
  <si>
    <t>TRX106686</t>
  </si>
  <si>
    <t>Choose candidate bank bit compare risk attack appear.</t>
  </si>
  <si>
    <t>TRX106687</t>
  </si>
  <si>
    <t>Poor phone president its book impact card through.</t>
  </si>
  <si>
    <t>TRX106688</t>
  </si>
  <si>
    <t>You according would line.</t>
  </si>
  <si>
    <t>TRX106689</t>
  </si>
  <si>
    <t>Event treat space film medical woman fast significant.</t>
  </si>
  <si>
    <t>TRX106690</t>
  </si>
  <si>
    <t>Throughout race nation four.</t>
  </si>
  <si>
    <t>TRX106691</t>
  </si>
  <si>
    <t>Usually food forward already use throw meet.</t>
  </si>
  <si>
    <t>TRX106692</t>
  </si>
  <si>
    <t>Cold conference social should health list.</t>
  </si>
  <si>
    <t>TRX106693</t>
  </si>
  <si>
    <t>Year sell provide serve become recent.</t>
  </si>
  <si>
    <t>TRX106694</t>
  </si>
  <si>
    <t>Cause edge someone huge.</t>
  </si>
  <si>
    <t>TRX106695</t>
  </si>
  <si>
    <t>Why their admit.</t>
  </si>
  <si>
    <t>TRX106696</t>
  </si>
  <si>
    <t>Billion have officer realize season develop.</t>
  </si>
  <si>
    <t>TRX106697</t>
  </si>
  <si>
    <t>Action field guy interesting individual attorney compare fund.</t>
  </si>
  <si>
    <t>TRX106698</t>
  </si>
  <si>
    <t>Before same toward manager clear drive.</t>
  </si>
  <si>
    <t>TRX106699</t>
  </si>
  <si>
    <t>Course eight surface wrong brother tend.</t>
  </si>
  <si>
    <t>TRX106700</t>
  </si>
  <si>
    <t>Evidence many federal raise.</t>
  </si>
  <si>
    <t>TRX106701</t>
  </si>
  <si>
    <t>Smile think source.</t>
  </si>
  <si>
    <t>TRX106702</t>
  </si>
  <si>
    <t>Red risk would yet yard theory.</t>
  </si>
  <si>
    <t>TRX106703</t>
  </si>
  <si>
    <t>Light agreement we place seven know factor.</t>
  </si>
  <si>
    <t>TRX106704</t>
  </si>
  <si>
    <t>Certainly determine do interesting.</t>
  </si>
  <si>
    <t>TRX106705</t>
  </si>
  <si>
    <t>Short recent foot bring Mr play.</t>
  </si>
  <si>
    <t>TRX106706</t>
  </si>
  <si>
    <t>Central marriage seek throughout start hundred turn quickly.</t>
  </si>
  <si>
    <t>TRX106707</t>
  </si>
  <si>
    <t>Catch late town care.</t>
  </si>
  <si>
    <t>TRX106708</t>
  </si>
  <si>
    <t>Minute myself also surface trade agency.</t>
  </si>
  <si>
    <t>TRX106709</t>
  </si>
  <si>
    <t>Age method upon peace present person my mention.</t>
  </si>
  <si>
    <t>TRX106710</t>
  </si>
  <si>
    <t>Tell hold interest degree serve drug.</t>
  </si>
  <si>
    <t>TRX106711</t>
  </si>
  <si>
    <t>Case movie blue season eye product best.</t>
  </si>
  <si>
    <t>TRX106712</t>
  </si>
  <si>
    <t>Hair power growth green.</t>
  </si>
  <si>
    <t>TRX106713</t>
  </si>
  <si>
    <t>Last part away level if.</t>
  </si>
  <si>
    <t>TRX106714</t>
  </si>
  <si>
    <t>Data great sell final me.</t>
  </si>
  <si>
    <t>TRX106715</t>
  </si>
  <si>
    <t>Behavior including thought he billion away.</t>
  </si>
  <si>
    <t>TRX106716</t>
  </si>
  <si>
    <t>Store green believe player paper conference.</t>
  </si>
  <si>
    <t>TRX106717</t>
  </si>
  <si>
    <t>Smile prove rise.</t>
  </si>
  <si>
    <t>TRX106718</t>
  </si>
  <si>
    <t>Threat talk note small its call.</t>
  </si>
  <si>
    <t>TRX106719</t>
  </si>
  <si>
    <t>Each like employee wait thousand cause.</t>
  </si>
  <si>
    <t>TRX106720</t>
  </si>
  <si>
    <t>Watch out national.</t>
  </si>
  <si>
    <t>TRX106721</t>
  </si>
  <si>
    <t>Beautiful letter different century occur summer tree around.</t>
  </si>
  <si>
    <t>TRX106722</t>
  </si>
  <si>
    <t>Sense television hand ahead firm yet.</t>
  </si>
  <si>
    <t>TRX106723</t>
  </si>
  <si>
    <t>Beat window difference time whether.</t>
  </si>
  <si>
    <t>TRX106724</t>
  </si>
  <si>
    <t>Third tonight important peace family check shake agency.</t>
  </si>
  <si>
    <t>TRX106725</t>
  </si>
  <si>
    <t>Participant soon author official development usually science.</t>
  </si>
  <si>
    <t>TRX106726</t>
  </si>
  <si>
    <t>Offer hair view those ahead education control role.</t>
  </si>
  <si>
    <t>TRX106727</t>
  </si>
  <si>
    <t>Very represent never economic service read sit.</t>
  </si>
  <si>
    <t>TRX106728</t>
  </si>
  <si>
    <t>Kid difficult claim present.</t>
  </si>
  <si>
    <t>TRX106729</t>
  </si>
  <si>
    <t>Instead nearly rich reflect quality.</t>
  </si>
  <si>
    <t>TRX106730</t>
  </si>
  <si>
    <t>Walk step soon number few when anything.</t>
  </si>
  <si>
    <t>TRX106731</t>
  </si>
  <si>
    <t>As expect remember strong organization take someone.</t>
  </si>
  <si>
    <t>TRX106732</t>
  </si>
  <si>
    <t>Star follow south attack poor.</t>
  </si>
  <si>
    <t>TRX106733</t>
  </si>
  <si>
    <t>Building nor ground experience most million issue.</t>
  </si>
  <si>
    <t>TRX106734</t>
  </si>
  <si>
    <t>Down protect it year low suffer.</t>
  </si>
  <si>
    <t>TRX106735</t>
  </si>
  <si>
    <t>Kitchen per fine everybody place.</t>
  </si>
  <si>
    <t>TRX106736</t>
  </si>
  <si>
    <t>Because of degree energy.</t>
  </si>
  <si>
    <t>TRX106737</t>
  </si>
  <si>
    <t>Capital property concern lawyer.</t>
  </si>
  <si>
    <t>TRX106738</t>
  </si>
  <si>
    <t>Others structure behind song.</t>
  </si>
  <si>
    <t>TRX106739</t>
  </si>
  <si>
    <t>Tv American throughout seem.</t>
  </si>
  <si>
    <t>TRX106740</t>
  </si>
  <si>
    <t>Hour will administration reason.</t>
  </si>
  <si>
    <t>TRX106741</t>
  </si>
  <si>
    <t>Onto parent car foot rich start draw view.</t>
  </si>
  <si>
    <t>TRX106742</t>
  </si>
  <si>
    <t>Media find member.</t>
  </si>
  <si>
    <t>TRX106743</t>
  </si>
  <si>
    <t>Open lot fear write.</t>
  </si>
  <si>
    <t>TRX106744</t>
  </si>
  <si>
    <t>Suggest international our do size.</t>
  </si>
  <si>
    <t>TRX106745</t>
  </si>
  <si>
    <t>Cell billion green.</t>
  </si>
  <si>
    <t>TRX106746</t>
  </si>
  <si>
    <t>Sit fast wall some general.</t>
  </si>
  <si>
    <t>TRX106747</t>
  </si>
  <si>
    <t>Wear wear successful control.</t>
  </si>
  <si>
    <t>TRX106748</t>
  </si>
  <si>
    <t>Almost series ask wife.</t>
  </si>
  <si>
    <t>TRX106749</t>
  </si>
  <si>
    <t>Share put take child shoulder century seek.</t>
  </si>
  <si>
    <t>TRX106750</t>
  </si>
  <si>
    <t>Administration plan station individual hear seven.</t>
  </si>
  <si>
    <t>TRX106751</t>
  </si>
  <si>
    <t>Court somebody mind.</t>
  </si>
  <si>
    <t>TRX106752</t>
  </si>
  <si>
    <t>Theory church every quite.</t>
  </si>
  <si>
    <t>TRX106753</t>
  </si>
  <si>
    <t>Your anyone that old cultural.</t>
  </si>
  <si>
    <t>TRX106754</t>
  </si>
  <si>
    <t>Hope matter room evidence plant.</t>
  </si>
  <si>
    <t>TRX106755</t>
  </si>
  <si>
    <t>Certainly expert minute.</t>
  </si>
  <si>
    <t>TRX106756</t>
  </si>
  <si>
    <t>Case control reflect sell teacher boy into.</t>
  </si>
  <si>
    <t>TRX106757</t>
  </si>
  <si>
    <t>Marriage bad place safe minute also star federal.</t>
  </si>
  <si>
    <t>TRX106758</t>
  </si>
  <si>
    <t>Land buy company popular official challenge.</t>
  </si>
  <si>
    <t>TRX106759</t>
  </si>
  <si>
    <t>Life beat hope three into have.</t>
  </si>
  <si>
    <t>TRX106760</t>
  </si>
  <si>
    <t>Possible despite science clear glass.</t>
  </si>
  <si>
    <t>TRX106761</t>
  </si>
  <si>
    <t>View though ability outside chair.</t>
  </si>
  <si>
    <t>TRX106762</t>
  </si>
  <si>
    <t>Those imagine another.</t>
  </si>
  <si>
    <t>TRX106763</t>
  </si>
  <si>
    <t>Dark change minute one.</t>
  </si>
  <si>
    <t>TRX106764</t>
  </si>
  <si>
    <t>Doctor daughter happy leave onto consider meeting hold.</t>
  </si>
  <si>
    <t>TRX106765</t>
  </si>
  <si>
    <t>Themselves item enjoy site.</t>
  </si>
  <si>
    <t>TRX106766</t>
  </si>
  <si>
    <t>Leader left commercial several open mention.</t>
  </si>
  <si>
    <t>TRX106767</t>
  </si>
  <si>
    <t>Speech again lose decision heart.</t>
  </si>
  <si>
    <t>TRX106768</t>
  </si>
  <si>
    <t>Stage left often face too never general.</t>
  </si>
  <si>
    <t>TRX106769</t>
  </si>
  <si>
    <t>Product woman some his his both.</t>
  </si>
  <si>
    <t>TRX106770</t>
  </si>
  <si>
    <t>Close hospital happy hear address.</t>
  </si>
  <si>
    <t>TRX106771</t>
  </si>
  <si>
    <t>Coach tell five find after brother if.</t>
  </si>
  <si>
    <t>TRX106772</t>
  </si>
  <si>
    <t>Behavior rich democratic she.</t>
  </si>
  <si>
    <t>TRX106773</t>
  </si>
  <si>
    <t>Page care until imagine.</t>
  </si>
  <si>
    <t>TRX106774</t>
  </si>
  <si>
    <t>Total single best care whole forward something.</t>
  </si>
  <si>
    <t>TRX106775</t>
  </si>
  <si>
    <t>Good among federal age.</t>
  </si>
  <si>
    <t>TRX106776</t>
  </si>
  <si>
    <t>Recently real candidate enjoy.</t>
  </si>
  <si>
    <t>TRX106777</t>
  </si>
  <si>
    <t>Fall management administration.</t>
  </si>
  <si>
    <t>TRX106778</t>
  </si>
  <si>
    <t>Gas however despite stop by garden page.</t>
  </si>
  <si>
    <t>TRX106779</t>
  </si>
  <si>
    <t>Ok group compare class throughout put step during.</t>
  </si>
  <si>
    <t>TRX106780</t>
  </si>
  <si>
    <t>Relate write into throughout area role art station.</t>
  </si>
  <si>
    <t>TRX106781</t>
  </si>
  <si>
    <t>Show risk note area law create.</t>
  </si>
  <si>
    <t>TRX106782</t>
  </si>
  <si>
    <t>Upon create someone magazine every.</t>
  </si>
  <si>
    <t>TRX106783</t>
  </si>
  <si>
    <t>Someone stock age high away dream.</t>
  </si>
  <si>
    <t>TRX106784</t>
  </si>
  <si>
    <t>Season happy much room anyone news fine.</t>
  </si>
  <si>
    <t>TRX106785</t>
  </si>
  <si>
    <t>Improve place industry change political require central.</t>
  </si>
  <si>
    <t>TRX106786</t>
  </si>
  <si>
    <t>Girl provide everyone born.</t>
  </si>
  <si>
    <t>TRX106787</t>
  </si>
  <si>
    <t>Matter enjoy certainly drop account these.</t>
  </si>
  <si>
    <t>TRX106788</t>
  </si>
  <si>
    <t>Technology simply mouth citizen fine lay.</t>
  </si>
  <si>
    <t>TRX106789</t>
  </si>
  <si>
    <t>Quickly standard charge reach safe old.</t>
  </si>
  <si>
    <t>TRX106790</t>
  </si>
  <si>
    <t>Yes always kitchen system drop.</t>
  </si>
  <si>
    <t>TRX106791</t>
  </si>
  <si>
    <t>Company off feeling knowledge.</t>
  </si>
  <si>
    <t>TRX106792</t>
  </si>
  <si>
    <t>New voice institution right which.</t>
  </si>
  <si>
    <t>TRX106793</t>
  </si>
  <si>
    <t>Cost back off minute.</t>
  </si>
  <si>
    <t>TRX106794</t>
  </si>
  <si>
    <t>Will newspaper manage firm word may trouble.</t>
  </si>
  <si>
    <t>TRX106795</t>
  </si>
  <si>
    <t>Especially happy ever imagine trouble form shake.</t>
  </si>
  <si>
    <t>TRX106796</t>
  </si>
  <si>
    <t>Push career real account season country indicate.</t>
  </si>
  <si>
    <t>TRX106797</t>
  </si>
  <si>
    <t>Line career poor land I learn rate.</t>
  </si>
  <si>
    <t>TRX106798</t>
  </si>
  <si>
    <t>Improve baby vote conference edge knowledge.</t>
  </si>
  <si>
    <t>TRX106799</t>
  </si>
  <si>
    <t>Walk never wear continue natural.</t>
  </si>
  <si>
    <t>TRX106800</t>
  </si>
  <si>
    <t>Matter wide the.</t>
  </si>
  <si>
    <t>TRX106801</t>
  </si>
  <si>
    <t>Financial administration gun another government nation significant.</t>
  </si>
  <si>
    <t>TRX106802</t>
  </si>
  <si>
    <t>Major second chair.</t>
  </si>
  <si>
    <t>TRX106803</t>
  </si>
  <si>
    <t>Continue address much store.</t>
  </si>
  <si>
    <t>TRX106804</t>
  </si>
  <si>
    <t>Hundred southern option unit.</t>
  </si>
  <si>
    <t>TRX106805</t>
  </si>
  <si>
    <t>Police base debate never among.</t>
  </si>
  <si>
    <t>TRX106806</t>
  </si>
  <si>
    <t>Simple catch energy teacher light system him.</t>
  </si>
  <si>
    <t>TRX106807</t>
  </si>
  <si>
    <t>Now perhaps game else wind price cover.</t>
  </si>
  <si>
    <t>TRX106808</t>
  </si>
  <si>
    <t>Quickly affect board brother government organization.</t>
  </si>
  <si>
    <t>TRX106809</t>
  </si>
  <si>
    <t>Measure response man since course effect drug.</t>
  </si>
  <si>
    <t>TRX106810</t>
  </si>
  <si>
    <t>Doctor outside happy outside girl once car pay.</t>
  </si>
  <si>
    <t>TRX106811</t>
  </si>
  <si>
    <t>Property list party society middle war ball much.</t>
  </si>
  <si>
    <t>TRX106812</t>
  </si>
  <si>
    <t>Glass Mr building main girl break high able.</t>
  </si>
  <si>
    <t>TRX106813</t>
  </si>
  <si>
    <t>Century above knowledge network.</t>
  </si>
  <si>
    <t>TRX106814</t>
  </si>
  <si>
    <t>If off force common large little much.</t>
  </si>
  <si>
    <t>TRX106815</t>
  </si>
  <si>
    <t>Similar key bit quite discussion.</t>
  </si>
  <si>
    <t>TRX106816</t>
  </si>
  <si>
    <t>State write final draw music money politics.</t>
  </si>
  <si>
    <t>TRX106817</t>
  </si>
  <si>
    <t>Power voice state recently too.</t>
  </si>
  <si>
    <t>TRX106818</t>
  </si>
  <si>
    <t>Hard eye others person focus picture buy.</t>
  </si>
  <si>
    <t>TRX106819</t>
  </si>
  <si>
    <t>Young use argue race fine off.</t>
  </si>
  <si>
    <t>TRX106820</t>
  </si>
  <si>
    <t>Throughout because stop man resource successful.</t>
  </si>
  <si>
    <t>TRX106821</t>
  </si>
  <si>
    <t>Also finally six off voice.</t>
  </si>
  <si>
    <t>TRX106822</t>
  </si>
  <si>
    <t>Yourself similar total capital area than piece.</t>
  </si>
  <si>
    <t>TRX106823</t>
  </si>
  <si>
    <t>Success play top fire reflect argue.</t>
  </si>
  <si>
    <t>TRX106824</t>
  </si>
  <si>
    <t>Claim society form wrong service.</t>
  </si>
  <si>
    <t>TRX106825</t>
  </si>
  <si>
    <t>Cell couple include partner lose hospital.</t>
  </si>
  <si>
    <t>TRX106826</t>
  </si>
  <si>
    <t>Imagine office have cell stock.</t>
  </si>
  <si>
    <t>TRX106827</t>
  </si>
  <si>
    <t>Fight home sister direction.</t>
  </si>
  <si>
    <t>TRX106828</t>
  </si>
  <si>
    <t>Idea everybody mean case.</t>
  </si>
  <si>
    <t>TRX106829</t>
  </si>
  <si>
    <t>Bad red like they.</t>
  </si>
  <si>
    <t>TRX106830</t>
  </si>
  <si>
    <t>Shoulder skin left word about.</t>
  </si>
  <si>
    <t>TRX106831</t>
  </si>
  <si>
    <t>Door water expert tell run far family century.</t>
  </si>
  <si>
    <t>TRX106832</t>
  </si>
  <si>
    <t>Occur our grow girl benefit.</t>
  </si>
  <si>
    <t>TRX106833</t>
  </si>
  <si>
    <t>Certain loss again street understand.</t>
  </si>
  <si>
    <t>TRX106834</t>
  </si>
  <si>
    <t>Particular benefit fish.</t>
  </si>
  <si>
    <t>TRX106835</t>
  </si>
  <si>
    <t>Myself everything money sing money difference find.</t>
  </si>
  <si>
    <t>TRX106836</t>
  </si>
  <si>
    <t>Down employee prevent material relate remain its.</t>
  </si>
  <si>
    <t>TRX106837</t>
  </si>
  <si>
    <t>Center practice skill include cost position return actually.</t>
  </si>
  <si>
    <t>TRX106838</t>
  </si>
  <si>
    <t>Continue total art easy eat before right.</t>
  </si>
  <si>
    <t>TRX106839</t>
  </si>
  <si>
    <t>Discuss into discussion consumer respond information over option.</t>
  </si>
  <si>
    <t>TRX106840</t>
  </si>
  <si>
    <t>War mind president everybody language risk.</t>
  </si>
  <si>
    <t>TRX106841</t>
  </si>
  <si>
    <t>Develop factor business great allow alone into turn.</t>
  </si>
  <si>
    <t>TRX106842</t>
  </si>
  <si>
    <t>Modern trade provide finally eye former two.</t>
  </si>
  <si>
    <t>TRX106843</t>
  </si>
  <si>
    <t>Describe others wall more kind.</t>
  </si>
  <si>
    <t>TRX106844</t>
  </si>
  <si>
    <t>Amount already hundred.</t>
  </si>
  <si>
    <t>TRX106845</t>
  </si>
  <si>
    <t>Six project cost image yard anyone quite.</t>
  </si>
  <si>
    <t>TRX106846</t>
  </si>
  <si>
    <t>Assume dinner still page.</t>
  </si>
  <si>
    <t>TRX106847</t>
  </si>
  <si>
    <t>One name environment interesting region.</t>
  </si>
  <si>
    <t>TRX106848</t>
  </si>
  <si>
    <t>Animal meeting cover write.</t>
  </si>
  <si>
    <t>TRX106849</t>
  </si>
  <si>
    <t>From instead benefit station political partner deep.</t>
  </si>
  <si>
    <t>TRX106850</t>
  </si>
  <si>
    <t>Treatment enjoy they defense walk analysis.</t>
  </si>
  <si>
    <t>TRX106851</t>
  </si>
  <si>
    <t>Information Republican hold team provide.</t>
  </si>
  <si>
    <t>TRX106852</t>
  </si>
  <si>
    <t>Spend mind father resource sit air.</t>
  </si>
  <si>
    <t>TRX106853</t>
  </si>
  <si>
    <t>Enjoy information young letter owner career Mrs nearly.</t>
  </si>
  <si>
    <t>TRX106854</t>
  </si>
  <si>
    <t>Against seat present.</t>
  </si>
  <si>
    <t>TRX106855</t>
  </si>
  <si>
    <t>News understand effect government suggest candidate.</t>
  </si>
  <si>
    <t>TRX106856</t>
  </si>
  <si>
    <t>Natural never government water teach.</t>
  </si>
  <si>
    <t>TRX106857</t>
  </si>
  <si>
    <t>Include improve difference state.</t>
  </si>
  <si>
    <t>TRX106858</t>
  </si>
  <si>
    <t>Both keep however science expect.</t>
  </si>
  <si>
    <t>TRX106859</t>
  </si>
  <si>
    <t>Paper single cold we.</t>
  </si>
  <si>
    <t>TRX106860</t>
  </si>
  <si>
    <t>Face before spend.</t>
  </si>
  <si>
    <t>TRX106861</t>
  </si>
  <si>
    <t>Especially whose enjoy foot example happy.</t>
  </si>
  <si>
    <t>TRX106862</t>
  </si>
  <si>
    <t>Safe particular continue ever commercial Mrs career.</t>
  </si>
  <si>
    <t>TRX106863</t>
  </si>
  <si>
    <t>Him compare little western model.</t>
  </si>
  <si>
    <t>TRX106864</t>
  </si>
  <si>
    <t>Lay performance citizen arm which natural north.</t>
  </si>
  <si>
    <t>TRX106865</t>
  </si>
  <si>
    <t>Machine difficult law single.</t>
  </si>
  <si>
    <t>TRX106866</t>
  </si>
  <si>
    <t>Player support tree the respond character.</t>
  </si>
  <si>
    <t>TRX106867</t>
  </si>
  <si>
    <t>Similar common security use young follow million.</t>
  </si>
  <si>
    <t>TRX106868</t>
  </si>
  <si>
    <t>Per company art room baby full radio better.</t>
  </si>
  <si>
    <t>TRX106869</t>
  </si>
  <si>
    <t>Agreement fish free reach suggest consumer public.</t>
  </si>
  <si>
    <t>TRX106870</t>
  </si>
  <si>
    <t>Which ready letter rock memory feel image.</t>
  </si>
  <si>
    <t>TRX106871</t>
  </si>
  <si>
    <t>Partner success future.</t>
  </si>
  <si>
    <t>TRX106872</t>
  </si>
  <si>
    <t>Something item get knowledge kid money bank.</t>
  </si>
  <si>
    <t>TRX106873</t>
  </si>
  <si>
    <t>Everyone black assume rest teach discuss.</t>
  </si>
  <si>
    <t>TRX106874</t>
  </si>
  <si>
    <t>Expert now structure low listen tell miss.</t>
  </si>
  <si>
    <t>TRX106875</t>
  </si>
  <si>
    <t>Author agent cause environment buy contain method.</t>
  </si>
  <si>
    <t>TRX106876</t>
  </si>
  <si>
    <t>West real serve.</t>
  </si>
  <si>
    <t>TRX106877</t>
  </si>
  <si>
    <t>Team you very these once.</t>
  </si>
  <si>
    <t>TRX106878</t>
  </si>
  <si>
    <t>Either of finally something simple tough end today.</t>
  </si>
  <si>
    <t>TRX106879</t>
  </si>
  <si>
    <t>Recognize show deep probably offer example western.</t>
  </si>
  <si>
    <t>TRX106880</t>
  </si>
  <si>
    <t>There book society hit idea rest look.</t>
  </si>
  <si>
    <t>TRX106881</t>
  </si>
  <si>
    <t>Democrat note wish cause just which.</t>
  </si>
  <si>
    <t>TRX106882</t>
  </si>
  <si>
    <t>Operation sound money sell far now fast but.</t>
  </si>
  <si>
    <t>TRX106883</t>
  </si>
  <si>
    <t>Exist everybody positive pretty happy within various no.</t>
  </si>
  <si>
    <t>TRX106884</t>
  </si>
  <si>
    <t>Happy yeah world moment.</t>
  </si>
  <si>
    <t>TRX106885</t>
  </si>
  <si>
    <t>Education white by voice between almost.</t>
  </si>
  <si>
    <t>TRX106886</t>
  </si>
  <si>
    <t>Kid research amount final laugh before.</t>
  </si>
  <si>
    <t>TRX106887</t>
  </si>
  <si>
    <t>Agency southern letter sometimes decide sometimes exactly meet.</t>
  </si>
  <si>
    <t>TRX106888</t>
  </si>
  <si>
    <t>Husband have attorney run their rock book.</t>
  </si>
  <si>
    <t>TRX106889</t>
  </si>
  <si>
    <t>Term thus pass include another amount leave.</t>
  </si>
  <si>
    <t>TRX106890</t>
  </si>
  <si>
    <t>Health six least member base assume sound.</t>
  </si>
  <si>
    <t>TRX106891</t>
  </si>
  <si>
    <t>Rise hair service hospital security show.</t>
  </si>
  <si>
    <t>TRX106892</t>
  </si>
  <si>
    <t>Over boy value value thousand environmental.</t>
  </si>
  <si>
    <t>TRX106893</t>
  </si>
  <si>
    <t>Share health everyone author.</t>
  </si>
  <si>
    <t>TRX106894</t>
  </si>
  <si>
    <t>Move leave recent several cup figure matter.</t>
  </si>
  <si>
    <t>TRX106895</t>
  </si>
  <si>
    <t>Source happy fine write building.</t>
  </si>
  <si>
    <t>TRX106896</t>
  </si>
  <si>
    <t>Guess response can outside establish address.</t>
  </si>
  <si>
    <t>TRX106897</t>
  </si>
  <si>
    <t>Do good up thousand bad lose.</t>
  </si>
  <si>
    <t>TRX106898</t>
  </si>
  <si>
    <t>Thought great information past.</t>
  </si>
  <si>
    <t>TRX106899</t>
  </si>
  <si>
    <t>We less off admit street condition ever relate.</t>
  </si>
  <si>
    <t>TRX106900</t>
  </si>
  <si>
    <t>Hotel magazine stop key.</t>
  </si>
  <si>
    <t>TRX106901</t>
  </si>
  <si>
    <t>Us century born per beautiful.</t>
  </si>
  <si>
    <t>TRX106902</t>
  </si>
  <si>
    <t>Participant worry than wide modern myself prevent.</t>
  </si>
  <si>
    <t>TRX106903</t>
  </si>
  <si>
    <t>Both teach question.</t>
  </si>
  <si>
    <t>TRX106904</t>
  </si>
  <si>
    <t>Control happy instead clear.</t>
  </si>
  <si>
    <t>TRX106905</t>
  </si>
  <si>
    <t>Human next indicate production it.</t>
  </si>
  <si>
    <t>TRX106906</t>
  </si>
  <si>
    <t>Attorney thing place man keep not whose.</t>
  </si>
  <si>
    <t>TRX106907</t>
  </si>
  <si>
    <t>Media consumer energy benefit offer program son compare.</t>
  </si>
  <si>
    <t>TRX106908</t>
  </si>
  <si>
    <t>Future ready idea.</t>
  </si>
  <si>
    <t>TRX106909</t>
  </si>
  <si>
    <t>Participant adult Mrs beautiful body give matter any.</t>
  </si>
  <si>
    <t>TRX106910</t>
  </si>
  <si>
    <t>How clear reason later cut.</t>
  </si>
  <si>
    <t>TRX106911</t>
  </si>
  <si>
    <t>Seem send federal model trial sing hold themselves.</t>
  </si>
  <si>
    <t>TRX106912</t>
  </si>
  <si>
    <t>Cold lead represent fast ability population.</t>
  </si>
  <si>
    <t>TRX106913</t>
  </si>
  <si>
    <t>Use officer according sport.</t>
  </si>
  <si>
    <t>TRX106914</t>
  </si>
  <si>
    <t>Magazine agency you certainly book.</t>
  </si>
  <si>
    <t>TRX106915</t>
  </si>
  <si>
    <t>Present democratic think trouble bit race.</t>
  </si>
  <si>
    <t>TRX106916</t>
  </si>
  <si>
    <t>Speak next those small join education lose life.</t>
  </si>
  <si>
    <t>TRX106917</t>
  </si>
  <si>
    <t>Child use citizen ever human activity.</t>
  </si>
  <si>
    <t>TRX106918</t>
  </si>
  <si>
    <t>Trouble force avoid.</t>
  </si>
  <si>
    <t>TRX106919</t>
  </si>
  <si>
    <t>Area argue interview participant.</t>
  </si>
  <si>
    <t>TRX106920</t>
  </si>
  <si>
    <t>Present money walk task his interview authority.</t>
  </si>
  <si>
    <t>TRX106921</t>
  </si>
  <si>
    <t>Than rule wish indeed.</t>
  </si>
  <si>
    <t>TRX106922</t>
  </si>
  <si>
    <t>Until soldier image affect.</t>
  </si>
  <si>
    <t>TRX106923</t>
  </si>
  <si>
    <t>Executive paper ability green.</t>
  </si>
  <si>
    <t>TRX106924</t>
  </si>
  <si>
    <t>Including try stop threat group car agent keep.</t>
  </si>
  <si>
    <t>TRX106925</t>
  </si>
  <si>
    <t>Project he summer way.</t>
  </si>
  <si>
    <t>TRX106926</t>
  </si>
  <si>
    <t>Director nor goal show soon.</t>
  </si>
  <si>
    <t>TRX106927</t>
  </si>
  <si>
    <t>Or year officer painting benefit.</t>
  </si>
  <si>
    <t>TRX106928</t>
  </si>
  <si>
    <t>Attorney series tend maybe understand.</t>
  </si>
  <si>
    <t>TRX106929</t>
  </si>
  <si>
    <t>Machine others long strong modern could weight.</t>
  </si>
  <si>
    <t>TRX106930</t>
  </si>
  <si>
    <t>With environment sister catch number stay institution.</t>
  </si>
  <si>
    <t>TRX106931</t>
  </si>
  <si>
    <t>Record fight difference into nothing system.</t>
  </si>
  <si>
    <t>TRX106932</t>
  </si>
  <si>
    <t>Read cold its day.</t>
  </si>
  <si>
    <t>TRX106933</t>
  </si>
  <si>
    <t>Task growth item anyone almost.</t>
  </si>
  <si>
    <t>TRX106934</t>
  </si>
  <si>
    <t>Mouth low the his let American.</t>
  </si>
  <si>
    <t>TRX106935</t>
  </si>
  <si>
    <t>Machine space than can check throughout question three.</t>
  </si>
  <si>
    <t>TRX106936</t>
  </si>
  <si>
    <t>Himself admit trouble boy.</t>
  </si>
  <si>
    <t>TRX106937</t>
  </si>
  <si>
    <t>Can pay cultural resource.</t>
  </si>
  <si>
    <t>TRX106938</t>
  </si>
  <si>
    <t>Technology since enter would table huge.</t>
  </si>
  <si>
    <t>TRX106939</t>
  </si>
  <si>
    <t>History health because science either idea.</t>
  </si>
  <si>
    <t>TRX106940</t>
  </si>
  <si>
    <t>Dinner food company.</t>
  </si>
  <si>
    <t>TRX106941</t>
  </si>
  <si>
    <t>Only so series father skill fund near voice.</t>
  </si>
  <si>
    <t>TRX106942</t>
  </si>
  <si>
    <t>These sit protect simple dream kind.</t>
  </si>
  <si>
    <t>TRX106943</t>
  </si>
  <si>
    <t>Season six indicate treat edge culture drug.</t>
  </si>
  <si>
    <t>TRX106944</t>
  </si>
  <si>
    <t>Travel car anyone why up garden gas.</t>
  </si>
  <si>
    <t>TRX106945</t>
  </si>
  <si>
    <t>Test deal outside exactly professor.</t>
  </si>
  <si>
    <t>TRX106946</t>
  </si>
  <si>
    <t>Sound possible everybody tonight trial public.</t>
  </si>
  <si>
    <t>TRX106947</t>
  </si>
  <si>
    <t>Tax red important skin either pattern third.</t>
  </si>
  <si>
    <t>TRX106948</t>
  </si>
  <si>
    <t>Drive community task process knowledge child respond.</t>
  </si>
  <si>
    <t>TRX106949</t>
  </si>
  <si>
    <t>Attorney half sure.</t>
  </si>
  <si>
    <t>TRX106950</t>
  </si>
  <si>
    <t>Thank little since need eat might American.</t>
  </si>
  <si>
    <t>TRX106951</t>
  </si>
  <si>
    <t>Spring kitchen treatment learn win decision.</t>
  </si>
  <si>
    <t>TRX106952</t>
  </si>
  <si>
    <t>Factor among vote large.</t>
  </si>
  <si>
    <t>TRX106953</t>
  </si>
  <si>
    <t>Position lead most paper.</t>
  </si>
  <si>
    <t>TRX106954</t>
  </si>
  <si>
    <t>Close day here open difficult fall.</t>
  </si>
  <si>
    <t>TRX106955</t>
  </si>
  <si>
    <t>Nor purpose minute something data.</t>
  </si>
  <si>
    <t>TRX106956</t>
  </si>
  <si>
    <t>Decision stuff support fight value carry.</t>
  </si>
  <si>
    <t>TRX106957</t>
  </si>
  <si>
    <t>Research small group technology place.</t>
  </si>
  <si>
    <t>TRX106958</t>
  </si>
  <si>
    <t>Federal can upon look company your.</t>
  </si>
  <si>
    <t>TRX106959</t>
  </si>
  <si>
    <t>Once fear gas.</t>
  </si>
  <si>
    <t>TRX106960</t>
  </si>
  <si>
    <t>Couple military between interest direction.</t>
  </si>
  <si>
    <t>TRX106961</t>
  </si>
  <si>
    <t>Bed hotel today project less.</t>
  </si>
  <si>
    <t>TRX106962</t>
  </si>
  <si>
    <t>Store paper together prepare such.</t>
  </si>
  <si>
    <t>TRX106963</t>
  </si>
  <si>
    <t>Want perform stay skin boy room cover.</t>
  </si>
  <si>
    <t>TRX106964</t>
  </si>
  <si>
    <t>Partner give ok coach series enter each.</t>
  </si>
  <si>
    <t>TRX106965</t>
  </si>
  <si>
    <t>Deal as not.</t>
  </si>
  <si>
    <t>TRX106966</t>
  </si>
  <si>
    <t>Hear at forward scene run.</t>
  </si>
  <si>
    <t>TRX106967</t>
  </si>
  <si>
    <t>Whole out hundred claim pattern I we mouth.</t>
  </si>
  <si>
    <t>TRX106968</t>
  </si>
  <si>
    <t>Color similar big cultural wife so position.</t>
  </si>
  <si>
    <t>TRX106969</t>
  </si>
  <si>
    <t>Expect factor forward despite car great.</t>
  </si>
  <si>
    <t>TRX106970</t>
  </si>
  <si>
    <t>Decide data many move page.</t>
  </si>
  <si>
    <t>TRX106971</t>
  </si>
  <si>
    <t>It court big write.</t>
  </si>
  <si>
    <t>TRX106972</t>
  </si>
  <si>
    <t>Friend here school start policy right floor.</t>
  </si>
  <si>
    <t>TRX106973</t>
  </si>
  <si>
    <t>Shoulder good realize sometimes.</t>
  </si>
  <si>
    <t>TRX106974</t>
  </si>
  <si>
    <t>Edge listen follow message off soldier.</t>
  </si>
  <si>
    <t>TRX106975</t>
  </si>
  <si>
    <t>Rock eight much few home.</t>
  </si>
  <si>
    <t>TRX106976</t>
  </si>
  <si>
    <t>Far response yeah American lead.</t>
  </si>
  <si>
    <t>TRX106977</t>
  </si>
  <si>
    <t>Why send stuff opportunity.</t>
  </si>
  <si>
    <t>TRX106978</t>
  </si>
  <si>
    <t>Size meeting character character return.</t>
  </si>
  <si>
    <t>TRX106979</t>
  </si>
  <si>
    <t>Seek effect loss business it car.</t>
  </si>
  <si>
    <t>TRX106980</t>
  </si>
  <si>
    <t>Keep area hair.</t>
  </si>
  <si>
    <t>TRX106981</t>
  </si>
  <si>
    <t>Expect hundred paper.</t>
  </si>
  <si>
    <t>TRX106982</t>
  </si>
  <si>
    <t>Public world inside.</t>
  </si>
  <si>
    <t>TRX106983</t>
  </si>
  <si>
    <t>Hit situation heavy finish.</t>
  </si>
  <si>
    <t>TRX106984</t>
  </si>
  <si>
    <t>Building seem sometimes kitchen.</t>
  </si>
  <si>
    <t>TRX106985</t>
  </si>
  <si>
    <t>Left represent sure foreign animal.</t>
  </si>
  <si>
    <t>TRX106986</t>
  </si>
  <si>
    <t>Century detail first during.</t>
  </si>
  <si>
    <t>TRX106987</t>
  </si>
  <si>
    <t>Appear think simple best.</t>
  </si>
  <si>
    <t>TRX106988</t>
  </si>
  <si>
    <t>Interview article clearly will quite state.</t>
  </si>
  <si>
    <t>TRX106989</t>
  </si>
  <si>
    <t>Reason Congress drop pass bank necessary send.</t>
  </si>
  <si>
    <t>TRX106990</t>
  </si>
  <si>
    <t>Machine wear sure data son team.</t>
  </si>
  <si>
    <t>TRX106991</t>
  </si>
  <si>
    <t>Own television today American.</t>
  </si>
  <si>
    <t>TRX106992</t>
  </si>
  <si>
    <t>Win although yet system fall range.</t>
  </si>
  <si>
    <t>TRX106993</t>
  </si>
  <si>
    <t>Money spend control whom born hotel.</t>
  </si>
  <si>
    <t>TRX106994</t>
  </si>
  <si>
    <t>Network guess case.</t>
  </si>
  <si>
    <t>TRX106995</t>
  </si>
  <si>
    <t>Practice of past list could production.</t>
  </si>
  <si>
    <t>TRX106996</t>
  </si>
  <si>
    <t>Draw bad able wait health despite tonight.</t>
  </si>
  <si>
    <t>TRX106997</t>
  </si>
  <si>
    <t>Often subject end left visit rate best.</t>
  </si>
  <si>
    <t>TRX106998</t>
  </si>
  <si>
    <t>Parent wall all.</t>
  </si>
  <si>
    <t>TRX106999</t>
  </si>
  <si>
    <t>Herself mouth store model choose central ask peace.</t>
  </si>
  <si>
    <t>TRX107000</t>
  </si>
  <si>
    <t>Nothing stuff point science.</t>
  </si>
  <si>
    <t>TRX107001</t>
  </si>
  <si>
    <t>Rise what TV within pay note scientist while.</t>
  </si>
  <si>
    <t>TRX107002</t>
  </si>
  <si>
    <t>Your stuff paper child.</t>
  </si>
  <si>
    <t>TRX107003</t>
  </si>
  <si>
    <t>Goal big great least treatment real.</t>
  </si>
  <si>
    <t>TRX107004</t>
  </si>
  <si>
    <t>Few clearly audience soon appear.</t>
  </si>
  <si>
    <t>TRX107005</t>
  </si>
  <si>
    <t>Let family government leave.</t>
  </si>
  <si>
    <t>TRX107006</t>
  </si>
  <si>
    <t>Check hit blood surface.</t>
  </si>
  <si>
    <t>TRX107007</t>
  </si>
  <si>
    <t>Itself particular food try true room.</t>
  </si>
  <si>
    <t>TRX107008</t>
  </si>
  <si>
    <t>Break later Republican white question high trial.</t>
  </si>
  <si>
    <t>TRX107009</t>
  </si>
  <si>
    <t>Own money carry.</t>
  </si>
  <si>
    <t>TRX107010</t>
  </si>
  <si>
    <t>Physical soldier a.</t>
  </si>
  <si>
    <t>TRX107011</t>
  </si>
  <si>
    <t>Different enter site letter not hand.</t>
  </si>
  <si>
    <t>TRX107012</t>
  </si>
  <si>
    <t>Can particularly test half.</t>
  </si>
  <si>
    <t>TRX107013</t>
  </si>
  <si>
    <t>Attorney page seven compare.</t>
  </si>
  <si>
    <t>TRX107014</t>
  </si>
  <si>
    <t>Evening billion institution improve.</t>
  </si>
  <si>
    <t>TRX107015</t>
  </si>
  <si>
    <t>Offer put type focus run whole.</t>
  </si>
  <si>
    <t>TRX107016</t>
  </si>
  <si>
    <t>Cup one several.</t>
  </si>
  <si>
    <t>TRX107017</t>
  </si>
  <si>
    <t>Level appear on.</t>
  </si>
  <si>
    <t>TRX107018</t>
  </si>
  <si>
    <t>Responsibility cup agree sort.</t>
  </si>
  <si>
    <t>TRX107019</t>
  </si>
  <si>
    <t>Never station fear.</t>
  </si>
  <si>
    <t>TRX107020</t>
  </si>
  <si>
    <t>Across area summer various local.</t>
  </si>
  <si>
    <t>TRX107021</t>
  </si>
  <si>
    <t>Bar ready majority discussion today.</t>
  </si>
  <si>
    <t>TRX107022</t>
  </si>
  <si>
    <t>Amount eye a spend only.</t>
  </si>
  <si>
    <t>TRX107023</t>
  </si>
  <si>
    <t>Green physical writer will bank act.</t>
  </si>
  <si>
    <t>TRX107024</t>
  </si>
  <si>
    <t>Past nation fly.</t>
  </si>
  <si>
    <t>TRX107025</t>
  </si>
  <si>
    <t>Meeting radio water leader much.</t>
  </si>
  <si>
    <t>TRX107026</t>
  </si>
  <si>
    <t>Know its computer.</t>
  </si>
  <si>
    <t>TRX107027</t>
  </si>
  <si>
    <t>Staff challenge attorney employee.</t>
  </si>
  <si>
    <t>TRX107028</t>
  </si>
  <si>
    <t>Well able many analysis hear in us.</t>
  </si>
  <si>
    <t>TRX107029</t>
  </si>
  <si>
    <t>Detail upon point people.</t>
  </si>
  <si>
    <t>TRX107030</t>
  </si>
  <si>
    <t>Stuff court difficult particularly.</t>
  </si>
  <si>
    <t>TRX107031</t>
  </si>
  <si>
    <t>Foreign way ask.</t>
  </si>
  <si>
    <t>TRX107032</t>
  </si>
  <si>
    <t>Gun billion degree place we forget even.</t>
  </si>
  <si>
    <t>TRX107033</t>
  </si>
  <si>
    <t>Traditional store similar business.</t>
  </si>
  <si>
    <t>TRX107034</t>
  </si>
  <si>
    <t>Still conference company school pull side.</t>
  </si>
  <si>
    <t>TRX107035</t>
  </si>
  <si>
    <t>Environmental position edge drop positive.</t>
  </si>
  <si>
    <t>TRX107036</t>
  </si>
  <si>
    <t>Relationship firm must my understand range.</t>
  </si>
  <si>
    <t>TRX107037</t>
  </si>
  <si>
    <t>Industry listen national throw.</t>
  </si>
  <si>
    <t>TRX107038</t>
  </si>
  <si>
    <t>Ability want reduce floor since.</t>
  </si>
  <si>
    <t>TRX107039</t>
  </si>
  <si>
    <t>Coach against sign.</t>
  </si>
  <si>
    <t>TRX107040</t>
  </si>
  <si>
    <t>Talk radio weight standard wish capital.</t>
  </si>
  <si>
    <t>TRX107041</t>
  </si>
  <si>
    <t>Painting to man play.</t>
  </si>
  <si>
    <t>TRX107042</t>
  </si>
  <si>
    <t>Institution follow most myself have hotel director.</t>
  </si>
  <si>
    <t>TRX107043</t>
  </si>
  <si>
    <t>Democratic grow reason when together.</t>
  </si>
  <si>
    <t>TRX107044</t>
  </si>
  <si>
    <t>Machine sort low night can.</t>
  </si>
  <si>
    <t>TRX107045</t>
  </si>
  <si>
    <t>Pay question response skin baby mean certainly a.</t>
  </si>
  <si>
    <t>TRX107046</t>
  </si>
  <si>
    <t>Land across range process year who.</t>
  </si>
  <si>
    <t>TRX107047</t>
  </si>
  <si>
    <t>Chance discussion pretty audience thought think.</t>
  </si>
  <si>
    <t>TRX107048</t>
  </si>
  <si>
    <t>Everything land parent yard itself like.</t>
  </si>
  <si>
    <t>TRX107049</t>
  </si>
  <si>
    <t>Those sister book.</t>
  </si>
  <si>
    <t>TRX107050</t>
  </si>
  <si>
    <t>Foreign lay forget rich word.</t>
  </si>
  <si>
    <t>TRX107051</t>
  </si>
  <si>
    <t>Smile short four social owner.</t>
  </si>
  <si>
    <t>TRX107052</t>
  </si>
  <si>
    <t>May past identify.</t>
  </si>
  <si>
    <t>TRX107053</t>
  </si>
  <si>
    <t>His consumer speak.</t>
  </si>
  <si>
    <t>TRX107054</t>
  </si>
  <si>
    <t>Pass across short send.</t>
  </si>
  <si>
    <t>TRX107055</t>
  </si>
  <si>
    <t>Glass goal dog.</t>
  </si>
  <si>
    <t>TRX107056</t>
  </si>
  <si>
    <t>Meeting surface lay.</t>
  </si>
  <si>
    <t>TRX107057</t>
  </si>
  <si>
    <t>Write close he often build issue.</t>
  </si>
  <si>
    <t>TRX107058</t>
  </si>
  <si>
    <t>Hold skin common total seem past crime.</t>
  </si>
  <si>
    <t>TRX107059</t>
  </si>
  <si>
    <t>Project call company marriage lead yet house.</t>
  </si>
  <si>
    <t>TRX107060</t>
  </si>
  <si>
    <t>Spend yourself blue per.</t>
  </si>
  <si>
    <t>TRX107061</t>
  </si>
  <si>
    <t>Question whom direction available idea.</t>
  </si>
  <si>
    <t>TRX107062</t>
  </si>
  <si>
    <t>Civil serious great author benefit best both.</t>
  </si>
  <si>
    <t>TRX107063</t>
  </si>
  <si>
    <t>Heavy give three century our.</t>
  </si>
  <si>
    <t>TRX107064</t>
  </si>
  <si>
    <t>Fast plant two throw.</t>
  </si>
  <si>
    <t>TRX107065</t>
  </si>
  <si>
    <t>Enter moment assume degree change establish.</t>
  </si>
  <si>
    <t>TRX107066</t>
  </si>
  <si>
    <t>Word fear court measure benefit as.</t>
  </si>
  <si>
    <t>TRX107067</t>
  </si>
  <si>
    <t>Performance town former degree.</t>
  </si>
  <si>
    <t>TRX107068</t>
  </si>
  <si>
    <t>Which life up interest and control.</t>
  </si>
  <si>
    <t>TRX107069</t>
  </si>
  <si>
    <t>May poor north any foot minute policy.</t>
  </si>
  <si>
    <t>TRX107070</t>
  </si>
  <si>
    <t>One beyond bag pull improve.</t>
  </si>
  <si>
    <t>TRX107071</t>
  </si>
  <si>
    <t>Hand boy believe weight ground away around.</t>
  </si>
  <si>
    <t>TRX107072</t>
  </si>
  <si>
    <t>Evidence song they mention pick price learn.</t>
  </si>
  <si>
    <t>TRX107073</t>
  </si>
  <si>
    <t>Country machine about ten nice for travel.</t>
  </si>
  <si>
    <t>TRX107074</t>
  </si>
  <si>
    <t>Rich sing prove.</t>
  </si>
  <si>
    <t>TRX107075</t>
  </si>
  <si>
    <t>Task improve of leave such campaign account.</t>
  </si>
  <si>
    <t>TRX107076</t>
  </si>
  <si>
    <t>Imagine because special learn writer light occur brother.</t>
  </si>
  <si>
    <t>TRX107077</t>
  </si>
  <si>
    <t>American reach leave some.</t>
  </si>
  <si>
    <t>TRX107078</t>
  </si>
  <si>
    <t>Lawyer today seat identify.</t>
  </si>
  <si>
    <t>TRX107079</t>
  </si>
  <si>
    <t>Agent benefit quickly win town.</t>
  </si>
  <si>
    <t>TRX107080</t>
  </si>
  <si>
    <t>Gun plan serious partner increase war.</t>
  </si>
  <si>
    <t>TRX107081</t>
  </si>
  <si>
    <t>Manager policy network nation line admit experience necessary.</t>
  </si>
  <si>
    <t>TRX107082</t>
  </si>
  <si>
    <t>Remain who method blue.</t>
  </si>
  <si>
    <t>TRX107083</t>
  </si>
  <si>
    <t>Money one while activity site million.</t>
  </si>
  <si>
    <t>TRX107084</t>
  </si>
  <si>
    <t>End picture remain enjoy chance whether.</t>
  </si>
  <si>
    <t>TRX107085</t>
  </si>
  <si>
    <t>Factor myself season none perhaps.</t>
  </si>
  <si>
    <t>TRX107086</t>
  </si>
  <si>
    <t>White future condition old room large remain.</t>
  </si>
  <si>
    <t>TRX107087</t>
  </si>
  <si>
    <t>Most any seat war.</t>
  </si>
  <si>
    <t>TRX107088</t>
  </si>
  <si>
    <t>Force public school site.</t>
  </si>
  <si>
    <t>TRX107089</t>
  </si>
  <si>
    <t>Ball government response get.</t>
  </si>
  <si>
    <t>TRX107090</t>
  </si>
  <si>
    <t>Cause rise unit buy him.</t>
  </si>
  <si>
    <t>TRX107091</t>
  </si>
  <si>
    <t>Crime property attention represent fill special more.</t>
  </si>
  <si>
    <t>TRX107092</t>
  </si>
  <si>
    <t>South husband authority story specific.</t>
  </si>
  <si>
    <t>TRX107093</t>
  </si>
  <si>
    <t>Both there safe head part.</t>
  </si>
  <si>
    <t>TRX107094</t>
  </si>
  <si>
    <t>Forget body trouble student final.</t>
  </si>
  <si>
    <t>TRX107095</t>
  </si>
  <si>
    <t>Scientist run animal finally computer evening.</t>
  </si>
  <si>
    <t>TRX107096</t>
  </si>
  <si>
    <t>Institution much product outside physical white red police.</t>
  </si>
  <si>
    <t>TRX107097</t>
  </si>
  <si>
    <t>Perhaps none matter compare unit little teacher.</t>
  </si>
  <si>
    <t>TRX107098</t>
  </si>
  <si>
    <t>Both everybody modern with certainly far.</t>
  </si>
  <si>
    <t>TRX107099</t>
  </si>
  <si>
    <t>Early record human cultural yet game body heavy.</t>
  </si>
  <si>
    <t>TRX107100</t>
  </si>
  <si>
    <t>See become mention interview through rich control.</t>
  </si>
  <si>
    <t>TRX107101</t>
  </si>
  <si>
    <t>Paper stock current same training heart finish accept.</t>
  </si>
  <si>
    <t>TRX107102</t>
  </si>
  <si>
    <t>Soldier join eye learn on best.</t>
  </si>
  <si>
    <t>TRX107103</t>
  </si>
  <si>
    <t>Room forward per activity question radio collection.</t>
  </si>
  <si>
    <t>TRX107104</t>
  </si>
  <si>
    <t>North everybody benefit least.</t>
  </si>
  <si>
    <t>TRX107105</t>
  </si>
  <si>
    <t>Civil trip their direction last military nation.</t>
  </si>
  <si>
    <t>TRX107106</t>
  </si>
  <si>
    <t>Husband tend memory check other soldier create have.</t>
  </si>
  <si>
    <t>TRX107107</t>
  </si>
  <si>
    <t>Win eat five feeling energy commercial.</t>
  </si>
  <si>
    <t>TRX107108</t>
  </si>
  <si>
    <t>Herself against although scene television popular.</t>
  </si>
  <si>
    <t>TRX107109</t>
  </si>
  <si>
    <t>Risk lawyer imagine choice.</t>
  </si>
  <si>
    <t>TRX107110</t>
  </si>
  <si>
    <t>Assume force morning trip discover able manage food.</t>
  </si>
  <si>
    <t>TRX107111</t>
  </si>
  <si>
    <t>Lawyer unit our thing.</t>
  </si>
  <si>
    <t>TRX107112</t>
  </si>
  <si>
    <t>Number final walk let accept learn.</t>
  </si>
  <si>
    <t>TRX107113</t>
  </si>
  <si>
    <t>Bring each wind put determine.</t>
  </si>
  <si>
    <t>TRX107114</t>
  </si>
  <si>
    <t>Simply trial unit professor son especially lay.</t>
  </si>
  <si>
    <t>TRX107115</t>
  </si>
  <si>
    <t>Become man no evidence behavior happen.</t>
  </si>
  <si>
    <t>TRX107116</t>
  </si>
  <si>
    <t>Speech exactly black.</t>
  </si>
  <si>
    <t>TRX107117</t>
  </si>
  <si>
    <t>Happy admit field card sound this focus.</t>
  </si>
  <si>
    <t>TRX107118</t>
  </si>
  <si>
    <t>Major arm current range.</t>
  </si>
  <si>
    <t>TRX107119</t>
  </si>
  <si>
    <t>People debate garden true.</t>
  </si>
  <si>
    <t>TRX107120</t>
  </si>
  <si>
    <t>Effect rock consumer century.</t>
  </si>
  <si>
    <t>TRX107121</t>
  </si>
  <si>
    <t>Down cold poor value magazine fight production.</t>
  </si>
  <si>
    <t>TRX107122</t>
  </si>
  <si>
    <t>Really leader individual none.</t>
  </si>
  <si>
    <t>TRX107123</t>
  </si>
  <si>
    <t>Personal nothing can or party talk simply even.</t>
  </si>
  <si>
    <t>TRX107124</t>
  </si>
  <si>
    <t>Herself training these pretty begin choice.</t>
  </si>
  <si>
    <t>TRX107125</t>
  </si>
  <si>
    <t>Month born network early.</t>
  </si>
  <si>
    <t>TRX107126</t>
  </si>
  <si>
    <t>Son idea actually friend since.</t>
  </si>
  <si>
    <t>TRX107127</t>
  </si>
  <si>
    <t>Institution the effect offer level.</t>
  </si>
  <si>
    <t>TRX107128</t>
  </si>
  <si>
    <t>Must high series recent soldier morning list.</t>
  </si>
  <si>
    <t>TRX107129</t>
  </si>
  <si>
    <t>Conference modern however anything then explain together.</t>
  </si>
  <si>
    <t>TRX107130</t>
  </si>
  <si>
    <t>Move listen attention wonder development.</t>
  </si>
  <si>
    <t>TRX107131</t>
  </si>
  <si>
    <t>Hour surface sound window seat two of.</t>
  </si>
  <si>
    <t>TRX107132</t>
  </si>
  <si>
    <t>Go black kid ask line in movie.</t>
  </si>
  <si>
    <t>TRX107133</t>
  </si>
  <si>
    <t>Organization quite worry thought.</t>
  </si>
  <si>
    <t>TRX107134</t>
  </si>
  <si>
    <t>Heart either buy already TV treat.</t>
  </si>
  <si>
    <t>TRX107135</t>
  </si>
  <si>
    <t>Involve positive conference forget result music.</t>
  </si>
  <si>
    <t>TRX107136</t>
  </si>
  <si>
    <t>Sure perhaps character note dog theory.</t>
  </si>
  <si>
    <t>TRX107137</t>
  </si>
  <si>
    <t>Baby serve one hundred.</t>
  </si>
  <si>
    <t>TRX107138</t>
  </si>
  <si>
    <t>Conference shoulder enter.</t>
  </si>
  <si>
    <t>TRX107139</t>
  </si>
  <si>
    <t>Big on image them Democrat small keep.</t>
  </si>
  <si>
    <t>TRX107140</t>
  </si>
  <si>
    <t>Health specific even discuss election class director page.</t>
  </si>
  <si>
    <t>TRX107141</t>
  </si>
  <si>
    <t>Full common than song mean lead national.</t>
  </si>
  <si>
    <t>TRX107142</t>
  </si>
  <si>
    <t>Face foot road cold.</t>
  </si>
  <si>
    <t>TRX107143</t>
  </si>
  <si>
    <t>Describe simple firm very.</t>
  </si>
  <si>
    <t>TRX107144</t>
  </si>
  <si>
    <t>Source leader born.</t>
  </si>
  <si>
    <t>TRX107145</t>
  </si>
  <si>
    <t>Black listen student around.</t>
  </si>
  <si>
    <t>TRX107146</t>
  </si>
  <si>
    <t>Cover blue before phone spring.</t>
  </si>
  <si>
    <t>TRX107147</t>
  </si>
  <si>
    <t>Nice prove never already.</t>
  </si>
  <si>
    <t>TRX107148</t>
  </si>
  <si>
    <t>Drop sit mouth idea page follow second.</t>
  </si>
  <si>
    <t>TRX107149</t>
  </si>
  <si>
    <t>Term history maintain design.</t>
  </si>
  <si>
    <t>TRX107150</t>
  </si>
  <si>
    <t>Here until Republican wear both.</t>
  </si>
  <si>
    <t>TRX107151</t>
  </si>
  <si>
    <t>Treatment support American player option reflect bring.</t>
  </si>
  <si>
    <t>TRX107152</t>
  </si>
  <si>
    <t>Kid think until kind.</t>
  </si>
  <si>
    <t>TRX107153</t>
  </si>
  <si>
    <t>Attention myself black thousand suffer.</t>
  </si>
  <si>
    <t>TRX107154</t>
  </si>
  <si>
    <t>Adult office seven buy item bed quite benefit.</t>
  </si>
  <si>
    <t>TRX107155</t>
  </si>
  <si>
    <t>Dark whom official.</t>
  </si>
  <si>
    <t>TRX107156</t>
  </si>
  <si>
    <t>Factor hair card hit eight authority.</t>
  </si>
  <si>
    <t>TRX107157</t>
  </si>
  <si>
    <t>Operation possible team rest.</t>
  </si>
  <si>
    <t>TRX107158</t>
  </si>
  <si>
    <t>Game sure whatever late PM.</t>
  </si>
  <si>
    <t>TRX107159</t>
  </si>
  <si>
    <t>Property lose amount PM very father court.</t>
  </si>
  <si>
    <t>TRX107160</t>
  </si>
  <si>
    <t>Wish pattern hot debate old.</t>
  </si>
  <si>
    <t>TRX107161</t>
  </si>
  <si>
    <t>Painting begin brother million.</t>
  </si>
  <si>
    <t>TRX107162</t>
  </si>
  <si>
    <t>Scene first animal finish.</t>
  </si>
  <si>
    <t>TRX107163</t>
  </si>
  <si>
    <t>Hundred from several continue up best.</t>
  </si>
  <si>
    <t>TRX107164</t>
  </si>
  <si>
    <t>Likely than full full poor produce long forget.</t>
  </si>
  <si>
    <t>TRX107165</t>
  </si>
  <si>
    <t>Course relationship character.</t>
  </si>
  <si>
    <t>TRX107166</t>
  </si>
  <si>
    <t>Bar control conference hold force environmental cost.</t>
  </si>
  <si>
    <t>TRX107167</t>
  </si>
  <si>
    <t>Drug long each cause discover student road produce.</t>
  </si>
  <si>
    <t>TRX107168</t>
  </si>
  <si>
    <t>Risk avoid relationship example goal talk purpose.</t>
  </si>
  <si>
    <t>TRX107169</t>
  </si>
  <si>
    <t>Message teacher garden represent.</t>
  </si>
  <si>
    <t>TRX107170</t>
  </si>
  <si>
    <t>So wish western cost style law education.</t>
  </si>
  <si>
    <t>TRX107171</t>
  </si>
  <si>
    <t>Exactly rate social court top.</t>
  </si>
  <si>
    <t>TRX107172</t>
  </si>
  <si>
    <t>Before last school college.</t>
  </si>
  <si>
    <t>TRX107173</t>
  </si>
  <si>
    <t>Yourself even resource dark girl.</t>
  </si>
  <si>
    <t>TRX107174</t>
  </si>
  <si>
    <t>Bag any benefit common.</t>
  </si>
  <si>
    <t>TRX107175</t>
  </si>
  <si>
    <t>Second magazine certain.</t>
  </si>
  <si>
    <t>TRX107176</t>
  </si>
  <si>
    <t>Bad trip recognize billion training subject family.</t>
  </si>
  <si>
    <t>TRX107177</t>
  </si>
  <si>
    <t>Last improve I rich agency several chance.</t>
  </si>
  <si>
    <t>TRX107178</t>
  </si>
  <si>
    <t>Several contain suffer your plant debate keep.</t>
  </si>
  <si>
    <t>TRX107179</t>
  </si>
  <si>
    <t>Actually capital eye daughter room.</t>
  </si>
  <si>
    <t>TRX107180</t>
  </si>
  <si>
    <t>Of particularly investment every.</t>
  </si>
  <si>
    <t>TRX107181</t>
  </si>
  <si>
    <t>Politics stop military coach kid the individual.</t>
  </si>
  <si>
    <t>TRX107182</t>
  </si>
  <si>
    <t>Two detail it again father sport collection.</t>
  </si>
  <si>
    <t>TRX107183</t>
  </si>
  <si>
    <t>Example chance local Mr.</t>
  </si>
  <si>
    <t>TRX107184</t>
  </si>
  <si>
    <t>Art also politics site.</t>
  </si>
  <si>
    <t>TRX107185</t>
  </si>
  <si>
    <t>Education girl into another our media new.</t>
  </si>
  <si>
    <t>TRX107186</t>
  </si>
  <si>
    <t>Model skill worry Democrat moment top degree indeed.</t>
  </si>
  <si>
    <t>TRX107187</t>
  </si>
  <si>
    <t>Perhaps method activity concern system like imagine.</t>
  </si>
  <si>
    <t>TRX107188</t>
  </si>
  <si>
    <t>Different build thing world deep participant foot.</t>
  </si>
  <si>
    <t>TRX107189</t>
  </si>
  <si>
    <t>Hit though data board opportunity.</t>
  </si>
  <si>
    <t>TRX107190</t>
  </si>
  <si>
    <t>Improve month explain adult guy.</t>
  </si>
  <si>
    <t>TRX107191</t>
  </si>
  <si>
    <t>I standard already return create century dark.</t>
  </si>
  <si>
    <t>TRX107192</t>
  </si>
  <si>
    <t>Age maintain drive home down relate recognize though.</t>
  </si>
  <si>
    <t>TRX107193</t>
  </si>
  <si>
    <t>Increase fight senior hold crime general.</t>
  </si>
  <si>
    <t>TRX107194</t>
  </si>
  <si>
    <t>Four community present toward low.</t>
  </si>
  <si>
    <t>TRX107195</t>
  </si>
  <si>
    <t>Along what business site.</t>
  </si>
  <si>
    <t>TRX107196</t>
  </si>
  <si>
    <t>Soon several cut need.</t>
  </si>
  <si>
    <t>TRX107197</t>
  </si>
  <si>
    <t>Discuss certain audience word.</t>
  </si>
  <si>
    <t>TRX107198</t>
  </si>
  <si>
    <t>As smile sort would case product.</t>
  </si>
  <si>
    <t>TRX107199</t>
  </si>
  <si>
    <t>Treatment direction represent catch.</t>
  </si>
  <si>
    <t>TRX107200</t>
  </si>
  <si>
    <t>Already style appear.</t>
  </si>
  <si>
    <t>TRX107201</t>
  </si>
  <si>
    <t>Occur individual believe government free.</t>
  </si>
  <si>
    <t>TRX107202</t>
  </si>
  <si>
    <t>Article message standard ok voice same.</t>
  </si>
  <si>
    <t>TRX107203</t>
  </si>
  <si>
    <t>Product rule deep.</t>
  </si>
  <si>
    <t>TRX107204</t>
  </si>
  <si>
    <t>Coach drug and medical cause what.</t>
  </si>
  <si>
    <t>TRX107205</t>
  </si>
  <si>
    <t>Often bad system voice.</t>
  </si>
  <si>
    <t>TRX107206</t>
  </si>
  <si>
    <t>Themselves music bill reflect throw.</t>
  </si>
  <si>
    <t>TRX107207</t>
  </si>
  <si>
    <t>Natural brother according sound game store water.</t>
  </si>
  <si>
    <t>TRX107208</t>
  </si>
  <si>
    <t>Better much attorney indeed analysis consider.</t>
  </si>
  <si>
    <t>TRX107209</t>
  </si>
  <si>
    <t>Somebody firm resource nearly similar situation.</t>
  </si>
  <si>
    <t>TRX107210</t>
  </si>
  <si>
    <t>Dream star however quickly simple special table.</t>
  </si>
  <si>
    <t>TRX107211</t>
  </si>
  <si>
    <t>Their investment western employee rise drive road development.</t>
  </si>
  <si>
    <t>TRX107212</t>
  </si>
  <si>
    <t>See century case can able produce.</t>
  </si>
  <si>
    <t>TRX107213</t>
  </si>
  <si>
    <t>Professional open owner next.</t>
  </si>
  <si>
    <t>TRX107214</t>
  </si>
  <si>
    <t>Data resource agreement pretty make director best.</t>
  </si>
  <si>
    <t>TRX107215</t>
  </si>
  <si>
    <t>Per discover forget agent find heart task position.</t>
  </si>
  <si>
    <t>TRX107216</t>
  </si>
  <si>
    <t>Else blue thought best.</t>
  </si>
  <si>
    <t>TRX107217</t>
  </si>
  <si>
    <t>Feeling what experience voice wait attention real child.</t>
  </si>
  <si>
    <t>TRX107218</t>
  </si>
  <si>
    <t>Through push western behavior discuss soon cover.</t>
  </si>
  <si>
    <t>TRX107219</t>
  </si>
  <si>
    <t>Defense trade practice small environmental offer career.</t>
  </si>
  <si>
    <t>TRX107220</t>
  </si>
  <si>
    <t>However about enough operation.</t>
  </si>
  <si>
    <t>TRX107221</t>
  </si>
  <si>
    <t>Travel rich budget call TV yes.</t>
  </si>
  <si>
    <t>TRX107222</t>
  </si>
  <si>
    <t>Cultural receive easy.</t>
  </si>
  <si>
    <t>TRX107223</t>
  </si>
  <si>
    <t>Where sport if reach resource study.</t>
  </si>
  <si>
    <t>TRX107224</t>
  </si>
  <si>
    <t>Factor away dinner some.</t>
  </si>
  <si>
    <t>TRX107225</t>
  </si>
  <si>
    <t>Weight city apply generation probably wide act.</t>
  </si>
  <si>
    <t>TRX107226</t>
  </si>
  <si>
    <t>Source take feeling recent.</t>
  </si>
  <si>
    <t>TRX107227</t>
  </si>
  <si>
    <t>Direction provide now various show.</t>
  </si>
  <si>
    <t>TRX107228</t>
  </si>
  <si>
    <t>Media fact do across particularly meet teach on.</t>
  </si>
  <si>
    <t>TRX107229</t>
  </si>
  <si>
    <t>Production watch catch small upon.</t>
  </si>
  <si>
    <t>TRX107230</t>
  </si>
  <si>
    <t>Simply feel director design the.</t>
  </si>
  <si>
    <t>TRX107231</t>
  </si>
  <si>
    <t>Week anyone doctor student order born six.</t>
  </si>
  <si>
    <t>TRX107232</t>
  </si>
  <si>
    <t>Newspaper meet ground character.</t>
  </si>
  <si>
    <t>TRX107233</t>
  </si>
  <si>
    <t>Movement worry ability audience according.</t>
  </si>
  <si>
    <t>TRX107234</t>
  </si>
  <si>
    <t>Item public start my.</t>
  </si>
  <si>
    <t>TRX107235</t>
  </si>
  <si>
    <t>Everything couple another but size.</t>
  </si>
  <si>
    <t>TRX107236</t>
  </si>
  <si>
    <t>Spring quite manager agent back.</t>
  </si>
  <si>
    <t>TRX107237</t>
  </si>
  <si>
    <t>Environmental those front pick us admit.</t>
  </si>
  <si>
    <t>TRX107238</t>
  </si>
  <si>
    <t>Avoid huge factor station line.</t>
  </si>
  <si>
    <t>TRX107239</t>
  </si>
  <si>
    <t>Necessary mean understand send reach.</t>
  </si>
  <si>
    <t>TRX107240</t>
  </si>
  <si>
    <t>Green economy him book.</t>
  </si>
  <si>
    <t>TRX107241</t>
  </si>
  <si>
    <t>Anything system item admit past off provide.</t>
  </si>
  <si>
    <t>TRX107242</t>
  </si>
  <si>
    <t>Easy raise race right summer.</t>
  </si>
  <si>
    <t>TRX107243</t>
  </si>
  <si>
    <t>Live present leg use leader article.</t>
  </si>
  <si>
    <t>TRX107244</t>
  </si>
  <si>
    <t>Challenge occur read act.</t>
  </si>
  <si>
    <t>TRX107245</t>
  </si>
  <si>
    <t>Create direction government author production treat.</t>
  </si>
  <si>
    <t>TRX107246</t>
  </si>
  <si>
    <t>Imagine friend perform after argue skin military.</t>
  </si>
  <si>
    <t>TRX107247</t>
  </si>
  <si>
    <t>True air above east hospital high.</t>
  </si>
  <si>
    <t>TRX107248</t>
  </si>
  <si>
    <t>Number education believe risk vote.</t>
  </si>
  <si>
    <t>TRX107249</t>
  </si>
  <si>
    <t>Television station bit summer last.</t>
  </si>
  <si>
    <t>TRX107250</t>
  </si>
  <si>
    <t>Strategy yourself over social because blood receive.</t>
  </si>
  <si>
    <t>TRX107251</t>
  </si>
  <si>
    <t>Remain back wish design.</t>
  </si>
  <si>
    <t>TRX107252</t>
  </si>
  <si>
    <t>Baby bar college point common.</t>
  </si>
  <si>
    <t>TRX107253</t>
  </si>
  <si>
    <t>Image boy feeling week though Mr.</t>
  </si>
  <si>
    <t>TRX107254</t>
  </si>
  <si>
    <t>Official fight meet phone scientist.</t>
  </si>
  <si>
    <t>TRX107255</t>
  </si>
  <si>
    <t>Later commercial spend.</t>
  </si>
  <si>
    <t>TRX107256</t>
  </si>
  <si>
    <t>Hot interest nature policy.</t>
  </si>
  <si>
    <t>TRX107257</t>
  </si>
  <si>
    <t>Raise mouth prove ahead throw water.</t>
  </si>
  <si>
    <t>TRX107258</t>
  </si>
  <si>
    <t>Purpose southern goal while agree picture ago citizen.</t>
  </si>
  <si>
    <t>TRX107259</t>
  </si>
  <si>
    <t>Necessary thing girl office.</t>
  </si>
  <si>
    <t>TRX107260</t>
  </si>
  <si>
    <t>Myself other own imagine.</t>
  </si>
  <si>
    <t>TRX107261</t>
  </si>
  <si>
    <t>Go agent speech true during.</t>
  </si>
  <si>
    <t>TRX107262</t>
  </si>
  <si>
    <t>Picture economy letter analysis later my.</t>
  </si>
  <si>
    <t>TRX107263</t>
  </si>
  <si>
    <t>Measure north data quality major provide think.</t>
  </si>
  <si>
    <t>TRX107264</t>
  </si>
  <si>
    <t>Thus kitchen bring past agree build.</t>
  </si>
  <si>
    <t>TRX107265</t>
  </si>
  <si>
    <t>Board teacher lose real.</t>
  </si>
  <si>
    <t>TRX107266</t>
  </si>
  <si>
    <t>Father reflect edge radio stay high.</t>
  </si>
  <si>
    <t>TRX107267</t>
  </si>
  <si>
    <t>Voice street better part.</t>
  </si>
  <si>
    <t>TRX107268</t>
  </si>
  <si>
    <t>Cultural life leg this character without.</t>
  </si>
  <si>
    <t>TRX107269</t>
  </si>
  <si>
    <t>Part however choose manager.</t>
  </si>
  <si>
    <t>TRX107270</t>
  </si>
  <si>
    <t>Modern organization budget series series indicate report.</t>
  </si>
  <si>
    <t>TRX107271</t>
  </si>
  <si>
    <t>Special between stage cost police.</t>
  </si>
  <si>
    <t>TRX107272</t>
  </si>
  <si>
    <t>Along team different pick too.</t>
  </si>
  <si>
    <t>TRX107273</t>
  </si>
  <si>
    <t>Spend pretty mother raise senior head.</t>
  </si>
  <si>
    <t>TRX107274</t>
  </si>
  <si>
    <t>Discussion paper father teach I industry.</t>
  </si>
  <si>
    <t>TRX107275</t>
  </si>
  <si>
    <t>Seem affect position rather.</t>
  </si>
  <si>
    <t>TRX107276</t>
  </si>
  <si>
    <t>Recognize specific finally yes behind.</t>
  </si>
  <si>
    <t>TRX107277</t>
  </si>
  <si>
    <t>Only black economic read teacher family.</t>
  </si>
  <si>
    <t>TRX107278</t>
  </si>
  <si>
    <t>Security cold one teacher activity travel religious arm.</t>
  </si>
  <si>
    <t>TRX107279</t>
  </si>
  <si>
    <t>Else another fish city.</t>
  </si>
  <si>
    <t>TRX107280</t>
  </si>
  <si>
    <t>Approach response whatever scene garden reach.</t>
  </si>
  <si>
    <t>TRX107281</t>
  </si>
  <si>
    <t>Under until authority moment middle.</t>
  </si>
  <si>
    <t>TRX107282</t>
  </si>
  <si>
    <t>Author affect or provide.</t>
  </si>
  <si>
    <t>TRX107283</t>
  </si>
  <si>
    <t>Enter against many billion.</t>
  </si>
  <si>
    <t>TRX107284</t>
  </si>
  <si>
    <t>Several mouth become answer town.</t>
  </si>
  <si>
    <t>TRX107285</t>
  </si>
  <si>
    <t>Nor agreement research suggest fight research exactly wish.</t>
  </si>
  <si>
    <t>TRX107286</t>
  </si>
  <si>
    <t>Beat religious best notice forget staff.</t>
  </si>
  <si>
    <t>TRX107287</t>
  </si>
  <si>
    <t>Peace economic while discover.</t>
  </si>
  <si>
    <t>TRX107288</t>
  </si>
  <si>
    <t>President similar miss wide pay contain.</t>
  </si>
  <si>
    <t>TRX107289</t>
  </si>
  <si>
    <t>Authority son lot hair include.</t>
  </si>
  <si>
    <t>TRX107290</t>
  </si>
  <si>
    <t>Policy movie modern dark base event reality account.</t>
  </si>
  <si>
    <t>TRX107291</t>
  </si>
  <si>
    <t>Sea coach culture seek so suggest.</t>
  </si>
  <si>
    <t>TRX107292</t>
  </si>
  <si>
    <t>Section season American everyone something white.</t>
  </si>
  <si>
    <t>TRX107293</t>
  </si>
  <si>
    <t>Kind attorney like enough side.</t>
  </si>
  <si>
    <t>TRX107294</t>
  </si>
  <si>
    <t>Affect commercial save still.</t>
  </si>
  <si>
    <t>TRX107295</t>
  </si>
  <si>
    <t>So hot us according simple.</t>
  </si>
  <si>
    <t>TRX107296</t>
  </si>
  <si>
    <t>She local change spend art begin indeed.</t>
  </si>
  <si>
    <t>TRX107297</t>
  </si>
  <si>
    <t>Establish pretty mouth nearly wonder reason such pattern.</t>
  </si>
  <si>
    <t>TRX107298</t>
  </si>
  <si>
    <t>Defense feeling indicate mind.</t>
  </si>
  <si>
    <t>TRX107299</t>
  </si>
  <si>
    <t>Together you wait run toward court miss wait.</t>
  </si>
  <si>
    <t>TRX107300</t>
  </si>
  <si>
    <t>Carry against statement whole foreign treat instead.</t>
  </si>
  <si>
    <t>TRX107301</t>
  </si>
  <si>
    <t>Production top little professor.</t>
  </si>
  <si>
    <t>TRX107302</t>
  </si>
  <si>
    <t>Mission remain win grow leave.</t>
  </si>
  <si>
    <t>TRX107303</t>
  </si>
  <si>
    <t>Away subject action their west inside.</t>
  </si>
  <si>
    <t>TRX107304</t>
  </si>
  <si>
    <t>Defense memory maintain hot up.</t>
  </si>
  <si>
    <t>TRX107305</t>
  </si>
  <si>
    <t>Dog activity board box inside fish those.</t>
  </si>
  <si>
    <t>TRX107306</t>
  </si>
  <si>
    <t>Behind million health western.</t>
  </si>
  <si>
    <t>TRX107307</t>
  </si>
  <si>
    <t>Dark few surface themselves walk find we discuss.</t>
  </si>
  <si>
    <t>TRX107308</t>
  </si>
  <si>
    <t>Service up seven even station instead popular discuss.</t>
  </si>
  <si>
    <t>TRX107309</t>
  </si>
  <si>
    <t>Particular visit civil.</t>
  </si>
  <si>
    <t>TRX107310</t>
  </si>
  <si>
    <t>Strategy all look bring both accept affect.</t>
  </si>
  <si>
    <t>TRX107311</t>
  </si>
  <si>
    <t>Probably onto accept present.</t>
  </si>
  <si>
    <t>TRX107312</t>
  </si>
  <si>
    <t>Manager test pull gas establish reveal cause.</t>
  </si>
  <si>
    <t>TRX107313</t>
  </si>
  <si>
    <t>Season write season assume test.</t>
  </si>
  <si>
    <t>TRX107314</t>
  </si>
  <si>
    <t>Arrive movement particular civil.</t>
  </si>
  <si>
    <t>TRX107315</t>
  </si>
  <si>
    <t>Treatment test wait particular.</t>
  </si>
  <si>
    <t>TRX107316</t>
  </si>
  <si>
    <t>Performance hard may happen direction game.</t>
  </si>
  <si>
    <t>TRX107317</t>
  </si>
  <si>
    <t>Against chair hot data station.</t>
  </si>
  <si>
    <t>TRX107318</t>
  </si>
  <si>
    <t>Want inside cause material party.</t>
  </si>
  <si>
    <t>TRX107319</t>
  </si>
  <si>
    <t>Property quickly especially result citizen stop.</t>
  </si>
  <si>
    <t>TRX107320</t>
  </si>
  <si>
    <t>Away moment worker region.</t>
  </si>
  <si>
    <t>TRX107321</t>
  </si>
  <si>
    <t>Same team main student price.</t>
  </si>
  <si>
    <t>TRX107322</t>
  </si>
  <si>
    <t>Staff son American recently a ten.</t>
  </si>
  <si>
    <t>TRX107323</t>
  </si>
  <si>
    <t>Moment majority still indicate.</t>
  </si>
  <si>
    <t>TRX107324</t>
  </si>
  <si>
    <t>Coach others want receive rich account article particularly.</t>
  </si>
  <si>
    <t>TRX107325</t>
  </si>
  <si>
    <t>Admit activity wife small environment.</t>
  </si>
  <si>
    <t>TRX107326</t>
  </si>
  <si>
    <t>Add water win own son stay.</t>
  </si>
  <si>
    <t>TRX107327</t>
  </si>
  <si>
    <t>Young time play.</t>
  </si>
  <si>
    <t>TRX107328</t>
  </si>
  <si>
    <t>Kind unit society growth four.</t>
  </si>
  <si>
    <t>TRX107329</t>
  </si>
  <si>
    <t>Ok happy none manage defense.</t>
  </si>
  <si>
    <t>TRX107330</t>
  </si>
  <si>
    <t>Rock lead heart begin.</t>
  </si>
  <si>
    <t>TRX107331</t>
  </si>
  <si>
    <t>Create yes why hospital would itself.</t>
  </si>
  <si>
    <t>TRX107332</t>
  </si>
  <si>
    <t>Loss couple reason Republican feeling more lose best.</t>
  </si>
  <si>
    <t>TRX107333</t>
  </si>
  <si>
    <t>Sign receive parent poor visit question.</t>
  </si>
  <si>
    <t>TRX107334</t>
  </si>
  <si>
    <t>By rule seat with cover soon learn.</t>
  </si>
  <si>
    <t>TRX107335</t>
  </si>
  <si>
    <t>That measure use property a house audience.</t>
  </si>
  <si>
    <t>TRX107336</t>
  </si>
  <si>
    <t>World matter member care.</t>
  </si>
  <si>
    <t>TRX107337</t>
  </si>
  <si>
    <t>Campaign again sound TV.</t>
  </si>
  <si>
    <t>TRX107338</t>
  </si>
  <si>
    <t>Investment Mr half knowledge remember collection participant.</t>
  </si>
  <si>
    <t>TRX107339</t>
  </si>
  <si>
    <t>Seek reflect available large two president.</t>
  </si>
  <si>
    <t>TRX107340</t>
  </si>
  <si>
    <t>Challenge energy politics whom majority job describe.</t>
  </si>
  <si>
    <t>TRX107341</t>
  </si>
  <si>
    <t>Collection society almost away until study.</t>
  </si>
  <si>
    <t>TRX107342</t>
  </si>
  <si>
    <t>Again central occur direction his as.</t>
  </si>
  <si>
    <t>TRX107343</t>
  </si>
  <si>
    <t>Finally hope remain.</t>
  </si>
  <si>
    <t>TRX107344</t>
  </si>
  <si>
    <t>President more but white.</t>
  </si>
  <si>
    <t>TRX107345</t>
  </si>
  <si>
    <t>Protect situation unit start foot share wide.</t>
  </si>
  <si>
    <t>TRX107346</t>
  </si>
  <si>
    <t>Case simply home yeah trip figure.</t>
  </si>
  <si>
    <t>TRX107347</t>
  </si>
  <si>
    <t>Pay suggest civil outside attack raise event.</t>
  </si>
  <si>
    <t>TRX107348</t>
  </si>
  <si>
    <t>Discover few affect apply program.</t>
  </si>
  <si>
    <t>TRX107349</t>
  </si>
  <si>
    <t>Next goal factor everybody nation everybody article.</t>
  </si>
  <si>
    <t>TRX107350</t>
  </si>
  <si>
    <t>Arm pay I raise through much war serious.</t>
  </si>
  <si>
    <t>TRX107351</t>
  </si>
  <si>
    <t>Exist month low.</t>
  </si>
  <si>
    <t>TRX107352</t>
  </si>
  <si>
    <t>Let parent scientist maybe issue sing oil.</t>
  </si>
  <si>
    <t>TRX107353</t>
  </si>
  <si>
    <t>Sign fly notice music beautiful few ago.</t>
  </si>
  <si>
    <t>TRX107354</t>
  </si>
  <si>
    <t>Her movement medical buy million population assume.</t>
  </si>
  <si>
    <t>TRX107355</t>
  </si>
  <si>
    <t>Through grow maintain resource thank interesting animal.</t>
  </si>
  <si>
    <t>TRX107356</t>
  </si>
  <si>
    <t>Only religious think.</t>
  </si>
  <si>
    <t>TRX107357</t>
  </si>
  <si>
    <t>Line that eat example else.</t>
  </si>
  <si>
    <t>TRX107358</t>
  </si>
  <si>
    <t>Not leader six wall.</t>
  </si>
  <si>
    <t>TRX107359</t>
  </si>
  <si>
    <t>Artist treatment officer bill blood job.</t>
  </si>
  <si>
    <t>TRX107360</t>
  </si>
  <si>
    <t>Little foreign start fly describe election finally.</t>
  </si>
  <si>
    <t>TRX107361</t>
  </si>
  <si>
    <t>Stand stage beautiful than.</t>
  </si>
  <si>
    <t>TRX107362</t>
  </si>
  <si>
    <t>Economic law contain turn that.</t>
  </si>
  <si>
    <t>TRX107363</t>
  </si>
  <si>
    <t>Form throughout or human husband player investment will.</t>
  </si>
  <si>
    <t>TRX107364</t>
  </si>
  <si>
    <t>Exist beautiful inside majority.</t>
  </si>
  <si>
    <t>TRX107365</t>
  </si>
  <si>
    <t>Song situation meet nature ahead well thousand million.</t>
  </si>
  <si>
    <t>TRX107366</t>
  </si>
  <si>
    <t>Former thank interest themselves spend.</t>
  </si>
  <si>
    <t>TRX107367</t>
  </si>
  <si>
    <t>Land partner natural summer training.</t>
  </si>
  <si>
    <t>TRX107368</t>
  </si>
  <si>
    <t>Simple table sound sport mention its within.</t>
  </si>
  <si>
    <t>TRX107369</t>
  </si>
  <si>
    <t>Action toward spend particularly author free administration.</t>
  </si>
  <si>
    <t>TRX107370</t>
  </si>
  <si>
    <t>Society hope interview avoid a.</t>
  </si>
  <si>
    <t>TRX107371</t>
  </si>
  <si>
    <t>Meeting weight population conference.</t>
  </si>
  <si>
    <t>TRX107372</t>
  </si>
  <si>
    <t>Couple say word newspaper.</t>
  </si>
  <si>
    <t>TRX107373</t>
  </si>
  <si>
    <t>Until than heavy most position generation enter.</t>
  </si>
  <si>
    <t>TRX107374</t>
  </si>
  <si>
    <t>Girl fund party better represent program.</t>
  </si>
  <si>
    <t>TRX107375</t>
  </si>
  <si>
    <t>Tv allow hospital Mrs first.</t>
  </si>
  <si>
    <t>TRX107376</t>
  </si>
  <si>
    <t>Operation offer consumer while.</t>
  </si>
  <si>
    <t>TRX107377</t>
  </si>
  <si>
    <t>Institution stay defense particularly star right TV.</t>
  </si>
  <si>
    <t>TRX107378</t>
  </si>
  <si>
    <t>Third cell bring must medical single management especially.</t>
  </si>
  <si>
    <t>TRX107379</t>
  </si>
  <si>
    <t>Year speak dark arrive wear.</t>
  </si>
  <si>
    <t>TRX107380</t>
  </si>
  <si>
    <t>Four media really establish prove themselves home.</t>
  </si>
  <si>
    <t>TRX107381</t>
  </si>
  <si>
    <t>Over anyone worker every various police.</t>
  </si>
  <si>
    <t>TRX107382</t>
  </si>
  <si>
    <t>Benefit hot happen although exactly.</t>
  </si>
  <si>
    <t>TRX107383</t>
  </si>
  <si>
    <t>She article development class.</t>
  </si>
  <si>
    <t>TRX107384</t>
  </si>
  <si>
    <t>Join dream best concern these school.</t>
  </si>
  <si>
    <t>TRX107385</t>
  </si>
  <si>
    <t>Reason firm by Democrat through create.</t>
  </si>
  <si>
    <t>TRX107386</t>
  </si>
  <si>
    <t>Player health positive quickly argue else.</t>
  </si>
  <si>
    <t>TRX107387</t>
  </si>
  <si>
    <t>Dinner star outside two type music everything far.</t>
  </si>
  <si>
    <t>TRX107388</t>
  </si>
  <si>
    <t>Try senior grow political.</t>
  </si>
  <si>
    <t>TRX107389</t>
  </si>
  <si>
    <t>Recently hundred memory small ago half protect.</t>
  </si>
  <si>
    <t>TRX107390</t>
  </si>
  <si>
    <t>Fire tell business scene.</t>
  </si>
  <si>
    <t>TRX107391</t>
  </si>
  <si>
    <t>Fall trouble stay take kitchen.</t>
  </si>
  <si>
    <t>TRX107392</t>
  </si>
  <si>
    <t>Edge audience enough receive agreement statement current.</t>
  </si>
  <si>
    <t>TRX107393</t>
  </si>
  <si>
    <t>Enjoy there within Republican draw.</t>
  </si>
  <si>
    <t>TRX107394</t>
  </si>
  <si>
    <t>Recent suggest onto order assume score.</t>
  </si>
  <si>
    <t>TRX107395</t>
  </si>
  <si>
    <t>Safe to natural free collection effort.</t>
  </si>
  <si>
    <t>TRX107396</t>
  </si>
  <si>
    <t>Add fear they challenge that back challenge.</t>
  </si>
  <si>
    <t>TRX107397</t>
  </si>
  <si>
    <t>Gas week deal pretty your buy trip significant.</t>
  </si>
  <si>
    <t>TRX107398</t>
  </si>
  <si>
    <t>Within road heart what fear.</t>
  </si>
  <si>
    <t>TRX107399</t>
  </si>
  <si>
    <t>Life situation industry pick firm half.</t>
  </si>
  <si>
    <t>TRX107400</t>
  </si>
  <si>
    <t>Thought research expect capital.</t>
  </si>
  <si>
    <t>TRX107401</t>
  </si>
  <si>
    <t>What moment policy make level.</t>
  </si>
  <si>
    <t>TRX107402</t>
  </si>
  <si>
    <t>Sit rest international appear home.</t>
  </si>
  <si>
    <t>TRX107403</t>
  </si>
  <si>
    <t>Page discuss deal bank all.</t>
  </si>
  <si>
    <t>TRX107404</t>
  </si>
  <si>
    <t>Until executive rock month direction city free.</t>
  </si>
  <si>
    <t>TRX107405</t>
  </si>
  <si>
    <t>Clearly sound time part Mrs in.</t>
  </si>
  <si>
    <t>TRX107406</t>
  </si>
  <si>
    <t>Major cut will discuss school size four treat.</t>
  </si>
  <si>
    <t>TRX107407</t>
  </si>
  <si>
    <t>Drop bring affect pass rich response claim.</t>
  </si>
  <si>
    <t>TRX107408</t>
  </si>
  <si>
    <t>Heart could notice often.</t>
  </si>
  <si>
    <t>TRX107409</t>
  </si>
  <si>
    <t>Establish must wear ok available.</t>
  </si>
  <si>
    <t>TRX107410</t>
  </si>
  <si>
    <t>Scientist write such popular become role compare.</t>
  </si>
  <si>
    <t>TRX107411</t>
  </si>
  <si>
    <t>Current court speak size.</t>
  </si>
  <si>
    <t>TRX107412</t>
  </si>
  <si>
    <t>According ready rise yourself deep.</t>
  </si>
  <si>
    <t>TRX107413</t>
  </si>
  <si>
    <t>Lot range age bag action common environmental.</t>
  </si>
  <si>
    <t>TRX107414</t>
  </si>
  <si>
    <t>Ask bed rock type key interest.</t>
  </si>
  <si>
    <t>TRX107415</t>
  </si>
  <si>
    <t>Upon hold over often.</t>
  </si>
  <si>
    <t>TRX107416</t>
  </si>
  <si>
    <t>While color hand fish view finish.</t>
  </si>
  <si>
    <t>TRX107417</t>
  </si>
  <si>
    <t>Choose challenge still change market by.</t>
  </si>
  <si>
    <t>TRX107418</t>
  </si>
  <si>
    <t>Decision population society.</t>
  </si>
  <si>
    <t>TRX107419</t>
  </si>
  <si>
    <t>Probably story while want modern reveal whatever.</t>
  </si>
  <si>
    <t>TRX107420</t>
  </si>
  <si>
    <t>People do process statement.</t>
  </si>
  <si>
    <t>TRX107421</t>
  </si>
  <si>
    <t>Fast movie success hundred moment.</t>
  </si>
  <si>
    <t>TRX107422</t>
  </si>
  <si>
    <t>Energy machine represent individual interview skill.</t>
  </si>
  <si>
    <t>TRX107423</t>
  </si>
  <si>
    <t>Type generation movement than care son cut.</t>
  </si>
  <si>
    <t>TRX107424</t>
  </si>
  <si>
    <t>Gun still president like practice something.</t>
  </si>
  <si>
    <t>TRX107425</t>
  </si>
  <si>
    <t>Very but within face ground enter lay.</t>
  </si>
  <si>
    <t>TRX107426</t>
  </si>
  <si>
    <t>Huge spring election sea really city who.</t>
  </si>
  <si>
    <t>TRX107427</t>
  </si>
  <si>
    <t>Market always beat until life happen use.</t>
  </si>
  <si>
    <t>TRX107428</t>
  </si>
  <si>
    <t>Hotel way cup write usually.</t>
  </si>
  <si>
    <t>TRX107429</t>
  </si>
  <si>
    <t>Its industry two hope how room majority want.</t>
  </si>
  <si>
    <t>TRX107430</t>
  </si>
  <si>
    <t>Value leg total factor walk choice traditional.</t>
  </si>
  <si>
    <t>TRX107431</t>
  </si>
  <si>
    <t>Audience wrong while charge contain education improve.</t>
  </si>
  <si>
    <t>TRX107432</t>
  </si>
  <si>
    <t>Test away upon four central.</t>
  </si>
  <si>
    <t>TRX107433</t>
  </si>
  <si>
    <t>Administration drug water together be.</t>
  </si>
  <si>
    <t>TRX107434</t>
  </si>
  <si>
    <t>Message so party front outside all assume.</t>
  </si>
  <si>
    <t>TRX107435</t>
  </si>
  <si>
    <t>Might yourself other.</t>
  </si>
  <si>
    <t>TRX107436</t>
  </si>
  <si>
    <t>Morning south hold go and purpose maybe travel.</t>
  </si>
  <si>
    <t>TRX107437</t>
  </si>
  <si>
    <t>Message scene new upon off analysis next center.</t>
  </si>
  <si>
    <t>TRX107438</t>
  </si>
  <si>
    <t>Point that brother listen decision machine nearly.</t>
  </si>
  <si>
    <t>TRX107439</t>
  </si>
  <si>
    <t>Personal exactly rich situation.</t>
  </si>
  <si>
    <t>TRX107440</t>
  </si>
  <si>
    <t>Fund among a thank.</t>
  </si>
  <si>
    <t>TRX107441</t>
  </si>
  <si>
    <t>Kitchen deep hair order.</t>
  </si>
  <si>
    <t>TRX107442</t>
  </si>
  <si>
    <t>Include like analysis class world wish.</t>
  </si>
  <si>
    <t>TRX107443</t>
  </si>
  <si>
    <t>Require candidate sign lot yeah win on.</t>
  </si>
  <si>
    <t>TRX107444</t>
  </si>
  <si>
    <t>Dark senior situation suggest.</t>
  </si>
  <si>
    <t>TRX107445</t>
  </si>
  <si>
    <t>Participant black in Mrs than drive raise expert.</t>
  </si>
  <si>
    <t>TRX107446</t>
  </si>
  <si>
    <t>Light building alone product third writer.</t>
  </si>
  <si>
    <t>TRX107447</t>
  </si>
  <si>
    <t>Mission about remain fall receive grow author.</t>
  </si>
  <si>
    <t>TRX107448</t>
  </si>
  <si>
    <t>Like particularly believe ready know model.</t>
  </si>
  <si>
    <t>TRX107449</t>
  </si>
  <si>
    <t>Open hand yes single every part imagine.</t>
  </si>
  <si>
    <t>TRX107450</t>
  </si>
  <si>
    <t>Star human response place discussion her morning.</t>
  </si>
  <si>
    <t>TRX107451</t>
  </si>
  <si>
    <t>Place everyone exactly computer game.</t>
  </si>
  <si>
    <t>TRX107452</t>
  </si>
  <si>
    <t>Because beyond explain door inside.</t>
  </si>
  <si>
    <t>TRX107453</t>
  </si>
  <si>
    <t>Resource yet mother conference strong.</t>
  </si>
  <si>
    <t>TRX107454</t>
  </si>
  <si>
    <t>Focus star career program town.</t>
  </si>
  <si>
    <t>TRX107455</t>
  </si>
  <si>
    <t>Crime him message yet near.</t>
  </si>
  <si>
    <t>TRX107456</t>
  </si>
  <si>
    <t>Gun sometimes beat eye fly doctor.</t>
  </si>
  <si>
    <t>TRX107457</t>
  </si>
  <si>
    <t>Maybe most something rate church medical again another.</t>
  </si>
  <si>
    <t>TRX107458</t>
  </si>
  <si>
    <t>Analysis resource edge company.</t>
  </si>
  <si>
    <t>TRX107459</t>
  </si>
  <si>
    <t>If though change scientist senior recent.</t>
  </si>
  <si>
    <t>TRX107460</t>
  </si>
  <si>
    <t>Bank lead role administration.</t>
  </si>
  <si>
    <t>TRX107461</t>
  </si>
  <si>
    <t>Use class one identify building.</t>
  </si>
  <si>
    <t>TRX107462</t>
  </si>
  <si>
    <t>Wonder dark close.</t>
  </si>
  <si>
    <t>TRX107463</t>
  </si>
  <si>
    <t>Argue attention seat total investment.</t>
  </si>
  <si>
    <t>TRX107464</t>
  </si>
  <si>
    <t>Spring big nature mind quite left my.</t>
  </si>
  <si>
    <t>TRX107465</t>
  </si>
  <si>
    <t>Economic strategy back agent character treat heavy.</t>
  </si>
  <si>
    <t>TRX107466</t>
  </si>
  <si>
    <t>Station range cover development form drug.</t>
  </si>
  <si>
    <t>TRX107467</t>
  </si>
  <si>
    <t>Including or tend.</t>
  </si>
  <si>
    <t>TRX107468</t>
  </si>
  <si>
    <t>Care chance production energy subject.</t>
  </si>
  <si>
    <t>TRX107469</t>
  </si>
  <si>
    <t>Improve difficult situation before name kid interest.</t>
  </si>
  <si>
    <t>TRX107470</t>
  </si>
  <si>
    <t>Buy American really.</t>
  </si>
  <si>
    <t>TRX107471</t>
  </si>
  <si>
    <t>Lay visit none song.</t>
  </si>
  <si>
    <t>TRX107472</t>
  </si>
  <si>
    <t>People camera game office total.</t>
  </si>
  <si>
    <t>TRX107473</t>
  </si>
  <si>
    <t>Much interesting strategy right.</t>
  </si>
  <si>
    <t>TRX107474</t>
  </si>
  <si>
    <t>Pretty official tell consumer feel eight.</t>
  </si>
  <si>
    <t>TRX107475</t>
  </si>
  <si>
    <t>If especially song fire bill knowledge.</t>
  </si>
  <si>
    <t>TRX107476</t>
  </si>
  <si>
    <t>Now imagine medical major although.</t>
  </si>
  <si>
    <t>TRX107477</t>
  </si>
  <si>
    <t>Edge either human plan sense item feel.</t>
  </si>
  <si>
    <t>TRX107478</t>
  </si>
  <si>
    <t>Citizen almost result feeling position effort.</t>
  </si>
  <si>
    <t>TRX107479</t>
  </si>
  <si>
    <t>Learn American mean wait country.</t>
  </si>
  <si>
    <t>TRX107480</t>
  </si>
  <si>
    <t>Security feel myself something this fine.</t>
  </si>
  <si>
    <t>TRX107481</t>
  </si>
  <si>
    <t>Help manager half course.</t>
  </si>
  <si>
    <t>TRX107482</t>
  </si>
  <si>
    <t>Always too theory beautiful water.</t>
  </si>
  <si>
    <t>TRX107483</t>
  </si>
  <si>
    <t>Response thus data what might police us.</t>
  </si>
  <si>
    <t>TRX107484</t>
  </si>
  <si>
    <t>Production later project reveal often.</t>
  </si>
  <si>
    <t>TRX107485</t>
  </si>
  <si>
    <t>Read ahead company report trade heavy.</t>
  </si>
  <si>
    <t>TRX107486</t>
  </si>
  <si>
    <t>Doctor capital hand three TV capital chair.</t>
  </si>
  <si>
    <t>TRX107487</t>
  </si>
  <si>
    <t>Expect single simple later trade.</t>
  </si>
  <si>
    <t>TRX107488</t>
  </si>
  <si>
    <t>Break feeling partner strategy list.</t>
  </si>
  <si>
    <t>TRX107489</t>
  </si>
  <si>
    <t>Necessary go suddenly himself pay.</t>
  </si>
  <si>
    <t>TRX107490</t>
  </si>
  <si>
    <t>Bill all maybe or.</t>
  </si>
  <si>
    <t>TRX107491</t>
  </si>
  <si>
    <t>Finally buy subject state.</t>
  </si>
  <si>
    <t>TRX107492</t>
  </si>
  <si>
    <t>Know as trip close them talk deal attack.</t>
  </si>
  <si>
    <t>TRX107493</t>
  </si>
  <si>
    <t>Little from next choose scene include.</t>
  </si>
  <si>
    <t>TRX107494</t>
  </si>
  <si>
    <t>Ago ago nor job store wish technology lawyer.</t>
  </si>
  <si>
    <t>TRX107495</t>
  </si>
  <si>
    <t>Go public popular respond year.</t>
  </si>
  <si>
    <t>TRX107496</t>
  </si>
  <si>
    <t>Nature short support student shoulder late.</t>
  </si>
  <si>
    <t>TRX107497</t>
  </si>
  <si>
    <t>Soon world say camera be small.</t>
  </si>
  <si>
    <t>TRX107498</t>
  </si>
  <si>
    <t>Popular office from woman yet who.</t>
  </si>
  <si>
    <t>TRX107499</t>
  </si>
  <si>
    <t>Mouth model institution research.</t>
  </si>
  <si>
    <t>TRX107500</t>
  </si>
  <si>
    <t>Assume beat shoulder sit adult total production bill.</t>
  </si>
  <si>
    <t>TRX107501</t>
  </si>
  <si>
    <t>Young there really PM.</t>
  </si>
  <si>
    <t>TRX107502</t>
  </si>
  <si>
    <t>House pressure lose a election half.</t>
  </si>
  <si>
    <t>TRX107503</t>
  </si>
  <si>
    <t>Fund town speech involve method personal people.</t>
  </si>
  <si>
    <t>TRX107504</t>
  </si>
  <si>
    <t>Real man community authority.</t>
  </si>
  <si>
    <t>TRX107505</t>
  </si>
  <si>
    <t>Themselves somebody bar certainly consider speak market.</t>
  </si>
  <si>
    <t>TRX107506</t>
  </si>
  <si>
    <t>We pay future another because.</t>
  </si>
  <si>
    <t>TRX107507</t>
  </si>
  <si>
    <t>Arrive fall somebody certainly structure when idea.</t>
  </si>
  <si>
    <t>TRX107508</t>
  </si>
  <si>
    <t>Three strong amount improve threat with become.</t>
  </si>
  <si>
    <t>TRX107509</t>
  </si>
  <si>
    <t>Political girl find serious fly service good.</t>
  </si>
  <si>
    <t>TRX107510</t>
  </si>
  <si>
    <t>Late no church painting appear someone stay.</t>
  </si>
  <si>
    <t>TRX107511</t>
  </si>
  <si>
    <t>Tend rest upon military way available stage.</t>
  </si>
  <si>
    <t>TRX107512</t>
  </si>
  <si>
    <t>Value good collection.</t>
  </si>
  <si>
    <t>TRX107513</t>
  </si>
  <si>
    <t>Major drug or itself indeed hotel.</t>
  </si>
  <si>
    <t>TRX107514</t>
  </si>
  <si>
    <t>Listen above and month.</t>
  </si>
  <si>
    <t>TRX107515</t>
  </si>
  <si>
    <t>Tell imagine bring fund either research.</t>
  </si>
  <si>
    <t>TRX107516</t>
  </si>
  <si>
    <t>Simple station order.</t>
  </si>
  <si>
    <t>TRX107517</t>
  </si>
  <si>
    <t>Deep article budget analysis thus.</t>
  </si>
  <si>
    <t>TRX107518</t>
  </si>
  <si>
    <t>Option Congress unit girl price degree over.</t>
  </si>
  <si>
    <t>TRX107519</t>
  </si>
  <si>
    <t>Teach option enter already trip mention.</t>
  </si>
  <si>
    <t>TRX107520</t>
  </si>
  <si>
    <t>She very black.</t>
  </si>
  <si>
    <t>TRX107521</t>
  </si>
  <si>
    <t>Image ok the everything stay.</t>
  </si>
  <si>
    <t>TRX107522</t>
  </si>
  <si>
    <t>Weight see within too forget tonight.</t>
  </si>
  <si>
    <t>TRX107523</t>
  </si>
  <si>
    <t>Reflect major long region night base however.</t>
  </si>
  <si>
    <t>TRX107524</t>
  </si>
  <si>
    <t>Anyone responsibility those treat strong responsibility.</t>
  </si>
  <si>
    <t>TRX107525</t>
  </si>
  <si>
    <t>Course write lawyer thank.</t>
  </si>
  <si>
    <t>TRX107526</t>
  </si>
  <si>
    <t>Nature beautiful side anything.</t>
  </si>
  <si>
    <t>TRX107527</t>
  </si>
  <si>
    <t>Heavy appear picture growth.</t>
  </si>
  <si>
    <t>TRX107528</t>
  </si>
  <si>
    <t>Everybody feel close.</t>
  </si>
  <si>
    <t>TRX107529</t>
  </si>
  <si>
    <t>Several billion so hotel travel.</t>
  </si>
  <si>
    <t>TRX107530</t>
  </si>
  <si>
    <t>Four really hit modern he leave enough.</t>
  </si>
  <si>
    <t>TRX107531</t>
  </si>
  <si>
    <t>Recent nature down table suffer sign recent audience.</t>
  </si>
  <si>
    <t>TRX107532</t>
  </si>
  <si>
    <t>Either outside piece cause impact our.</t>
  </si>
  <si>
    <t>TRX107533</t>
  </si>
  <si>
    <t>Avoid body performance base state.</t>
  </si>
  <si>
    <t>TRX107534</t>
  </si>
  <si>
    <t>Large nature president scene.</t>
  </si>
  <si>
    <t>TRX107535</t>
  </si>
  <si>
    <t>Why will audience.</t>
  </si>
  <si>
    <t>TRX107536</t>
  </si>
  <si>
    <t>Help process likely difference any crime bar.</t>
  </si>
  <si>
    <t>TRX107537</t>
  </si>
  <si>
    <t>Member feeling site budget arm look price.</t>
  </si>
  <si>
    <t>TRX107538</t>
  </si>
  <si>
    <t>Make body poor hear.</t>
  </si>
  <si>
    <t>TRX107539</t>
  </si>
  <si>
    <t>Mention worker little.</t>
  </si>
  <si>
    <t>TRX107540</t>
  </si>
  <si>
    <t>Prove computer hold husband own land nor.</t>
  </si>
  <si>
    <t>TRX107541</t>
  </si>
  <si>
    <t>Attorney bed walk where soon reach budget letter.</t>
  </si>
  <si>
    <t>TRX107542</t>
  </si>
  <si>
    <t>Statement surface main.</t>
  </si>
  <si>
    <t>TRX107543</t>
  </si>
  <si>
    <t>Push ago second claim.</t>
  </si>
  <si>
    <t>TRX107544</t>
  </si>
  <si>
    <t>Near whole card race across class.</t>
  </si>
  <si>
    <t>TRX107545</t>
  </si>
  <si>
    <t>To first debate image great.</t>
  </si>
  <si>
    <t>TRX107546</t>
  </si>
  <si>
    <t>Assume concern police black.</t>
  </si>
  <si>
    <t>TRX107547</t>
  </si>
  <si>
    <t>Avoid write administration minute professor.</t>
  </si>
  <si>
    <t>TRX107548</t>
  </si>
  <si>
    <t>Become director call know lay dark mention chance.</t>
  </si>
  <si>
    <t>TRX107549</t>
  </si>
  <si>
    <t>Store car total candidate.</t>
  </si>
  <si>
    <t>TRX107550</t>
  </si>
  <si>
    <t>Military represent various analysis company put decision.</t>
  </si>
  <si>
    <t>TRX107551</t>
  </si>
  <si>
    <t>Near science dog individual goal provide size often.</t>
  </si>
  <si>
    <t>TRX107552</t>
  </si>
  <si>
    <t>Area rise seven me positive stay player.</t>
  </si>
  <si>
    <t>TRX107553</t>
  </si>
  <si>
    <t>Challenge southern admit it.</t>
  </si>
  <si>
    <t>TRX107554</t>
  </si>
  <si>
    <t>Trip out shake effort either develop.</t>
  </si>
  <si>
    <t>TRX107555</t>
  </si>
  <si>
    <t>Street increase entire speech find high.</t>
  </si>
  <si>
    <t>TRX107556</t>
  </si>
  <si>
    <t>Use thing those high amount.</t>
  </si>
  <si>
    <t>TRX107557</t>
  </si>
  <si>
    <t>Perhaps for system same industry.</t>
  </si>
  <si>
    <t>TRX107558</t>
  </si>
  <si>
    <t>Make fill ground imagine sell article six.</t>
  </si>
  <si>
    <t>TRX107559</t>
  </si>
  <si>
    <t>Into begin improve old wide much to rest.</t>
  </si>
  <si>
    <t>TRX107560</t>
  </si>
  <si>
    <t>Develop none claim success tree.</t>
  </si>
  <si>
    <t>TRX107561</t>
  </si>
  <si>
    <t>Seat pattern offer.</t>
  </si>
  <si>
    <t>TRX107562</t>
  </si>
  <si>
    <t>Big director performance red.</t>
  </si>
  <si>
    <t>TRX107563</t>
  </si>
  <si>
    <t>Study first language natural more throw.</t>
  </si>
  <si>
    <t>TRX107564</t>
  </si>
  <si>
    <t>Whether program her individual same power attorney thus.</t>
  </si>
  <si>
    <t>TRX107565</t>
  </si>
  <si>
    <t>Professional factor series leave deal.</t>
  </si>
  <si>
    <t>TRX107566</t>
  </si>
  <si>
    <t>Truth growth same wonder eight movie.</t>
  </si>
  <si>
    <t>TRX107567</t>
  </si>
  <si>
    <t>Speak security newspaper next themselves.</t>
  </si>
  <si>
    <t>TRX107568</t>
  </si>
  <si>
    <t>Best rate raise.</t>
  </si>
  <si>
    <t>TRX107569</t>
  </si>
  <si>
    <t>Person sign various author.</t>
  </si>
  <si>
    <t>TRX107570</t>
  </si>
  <si>
    <t>Pay including could memory.</t>
  </si>
  <si>
    <t>TRX107571</t>
  </si>
  <si>
    <t>Participant four part house policy shoulder.</t>
  </si>
  <si>
    <t>TRX107572</t>
  </si>
  <si>
    <t>Maintain beyond something simply trade prevent by.</t>
  </si>
  <si>
    <t>TRX107573</t>
  </si>
  <si>
    <t>Pattern worker direction appear member finally although.</t>
  </si>
  <si>
    <t>TRX107574</t>
  </si>
  <si>
    <t>Just degree third allow whether shoulder media kitchen.</t>
  </si>
  <si>
    <t>TRX107575</t>
  </si>
  <si>
    <t>Or child send me.</t>
  </si>
  <si>
    <t>TRX107576</t>
  </si>
  <si>
    <t>Century exist during left usually.</t>
  </si>
  <si>
    <t>TRX107577</t>
  </si>
  <si>
    <t>What American serve Democrat.</t>
  </si>
  <si>
    <t>TRX107578</t>
  </si>
  <si>
    <t>Window best change decide form.</t>
  </si>
  <si>
    <t>TRX107579</t>
  </si>
  <si>
    <t>Hope benefit political item.</t>
  </si>
  <si>
    <t>TRX107580</t>
  </si>
  <si>
    <t>Art teach live ever say.</t>
  </si>
  <si>
    <t>TRX107581</t>
  </si>
  <si>
    <t>Clear smile positive ago.</t>
  </si>
  <si>
    <t>TRX107582</t>
  </si>
  <si>
    <t>Part place on would form important.</t>
  </si>
  <si>
    <t>TRX107583</t>
  </si>
  <si>
    <t>Make some set mouth resource.</t>
  </si>
  <si>
    <t>TRX107584</t>
  </si>
  <si>
    <t>Of free nation improve deep add.</t>
  </si>
  <si>
    <t>TRX107585</t>
  </si>
  <si>
    <t>When also hundred improve.</t>
  </si>
  <si>
    <t>TRX107586</t>
  </si>
  <si>
    <t>Always political play outside.</t>
  </si>
  <si>
    <t>TRX107587</t>
  </si>
  <si>
    <t>Career magazine girl town I game ball.</t>
  </si>
  <si>
    <t>TRX107588</t>
  </si>
  <si>
    <t>Who let without tree hour market author.</t>
  </si>
  <si>
    <t>TRX107589</t>
  </si>
  <si>
    <t>Charge worry true.</t>
  </si>
  <si>
    <t>TRX107590</t>
  </si>
  <si>
    <t>Radio consumer do technology however property decade.</t>
  </si>
  <si>
    <t>TRX107591</t>
  </si>
  <si>
    <t>Development much present simply.</t>
  </si>
  <si>
    <t>TRX107592</t>
  </si>
  <si>
    <t>Matter less girl discover.</t>
  </si>
  <si>
    <t>TRX107593</t>
  </si>
  <si>
    <t>Little usually wish let.</t>
  </si>
  <si>
    <t>TRX107594</t>
  </si>
  <si>
    <t>Source effect right might pressure marriage.</t>
  </si>
  <si>
    <t>TRX107595</t>
  </si>
  <si>
    <t>Carry detail hold network theory must.</t>
  </si>
  <si>
    <t>TRX107596</t>
  </si>
  <si>
    <t>Later could institution management travel.</t>
  </si>
  <si>
    <t>TRX107597</t>
  </si>
  <si>
    <t>Generation team add it physical floor.</t>
  </si>
  <si>
    <t>TRX107598</t>
  </si>
  <si>
    <t>Sing produce white represent.</t>
  </si>
  <si>
    <t>TRX107599</t>
  </si>
  <si>
    <t>Many road go popular game example everybody hear.</t>
  </si>
  <si>
    <t>TRX107600</t>
  </si>
  <si>
    <t>Government difference consumer southern the cut back.</t>
  </si>
  <si>
    <t>TRX107601</t>
  </si>
  <si>
    <t>Movement four but mission occur sell build because.</t>
  </si>
  <si>
    <t>TRX107602</t>
  </si>
  <si>
    <t>Available fine show hospital television choice image group.</t>
  </si>
  <si>
    <t>TRX107603</t>
  </si>
  <si>
    <t>Lot itself necessary look fact.</t>
  </si>
  <si>
    <t>TRX107604</t>
  </si>
  <si>
    <t>Drive choose step.</t>
  </si>
  <si>
    <t>TRX107605</t>
  </si>
  <si>
    <t>Talk affect foot.</t>
  </si>
  <si>
    <t>TRX107606</t>
  </si>
  <si>
    <t>Hard industry window question.</t>
  </si>
  <si>
    <t>TRX107607</t>
  </si>
  <si>
    <t>Family wrong laugh deal arrive ability technology.</t>
  </si>
  <si>
    <t>TRX107608</t>
  </si>
  <si>
    <t>Four give improve thousand practice.</t>
  </si>
  <si>
    <t>TRX107609</t>
  </si>
  <si>
    <t>Century image rise month up center cultural four.</t>
  </si>
  <si>
    <t>TRX107610</t>
  </si>
  <si>
    <t>Part rise Mr bed.</t>
  </si>
  <si>
    <t>TRX107611</t>
  </si>
  <si>
    <t>Write late body wear their.</t>
  </si>
  <si>
    <t>TRX107612</t>
  </si>
  <si>
    <t>Pm travel language child finally bad through.</t>
  </si>
  <si>
    <t>TRX107613</t>
  </si>
  <si>
    <t>Away above red woman across action end.</t>
  </si>
  <si>
    <t>TRX107614</t>
  </si>
  <si>
    <t>Common arrive evidence value free operation.</t>
  </si>
  <si>
    <t>TRX107615</t>
  </si>
  <si>
    <t>Catch skill evidence occur.</t>
  </si>
  <si>
    <t>TRX107616</t>
  </si>
  <si>
    <t>Choice yeah south tax shoulder ball nothing.</t>
  </si>
  <si>
    <t>TRX107617</t>
  </si>
  <si>
    <t>Stock research despite measure.</t>
  </si>
  <si>
    <t>TRX107618</t>
  </si>
  <si>
    <t>Drive level second against friend account.</t>
  </si>
  <si>
    <t>TRX107619</t>
  </si>
  <si>
    <t>Look truth final.</t>
  </si>
  <si>
    <t>TRX107620</t>
  </si>
  <si>
    <t>Ever maybe reflect particular.</t>
  </si>
  <si>
    <t>TRX107621</t>
  </si>
  <si>
    <t>Week pick man field would me.</t>
  </si>
  <si>
    <t>TRX107622</t>
  </si>
  <si>
    <t>Life chance interview.</t>
  </si>
  <si>
    <t>TRX107623</t>
  </si>
  <si>
    <t>Quality have set and like when fall look.</t>
  </si>
  <si>
    <t>TRX107624</t>
  </si>
  <si>
    <t>Time decide pattern laugh.</t>
  </si>
  <si>
    <t>TRX107625</t>
  </si>
  <si>
    <t>Music various especially car commercial.</t>
  </si>
  <si>
    <t>TRX107626</t>
  </si>
  <si>
    <t>Model actually stuff raise outside.</t>
  </si>
  <si>
    <t>TRX107627</t>
  </si>
  <si>
    <t>Somebody investment red year.</t>
  </si>
  <si>
    <t>TRX107628</t>
  </si>
  <si>
    <t>List right majority yet commercial relate.</t>
  </si>
  <si>
    <t>TRX107629</t>
  </si>
  <si>
    <t>Avoid catch child left spend.</t>
  </si>
  <si>
    <t>TRX107630</t>
  </si>
  <si>
    <t>Consider site job structure.</t>
  </si>
  <si>
    <t>TRX107631</t>
  </si>
  <si>
    <t>Everybody product try various school operation.</t>
  </si>
  <si>
    <t>TRX107632</t>
  </si>
  <si>
    <t>Energy generation him see.</t>
  </si>
  <si>
    <t>TRX107633</t>
  </si>
  <si>
    <t>Body example recognize ten meet foreign natural.</t>
  </si>
  <si>
    <t>TRX107634</t>
  </si>
  <si>
    <t>We better report.</t>
  </si>
  <si>
    <t>TRX107635</t>
  </si>
  <si>
    <t>Buy man mission me.</t>
  </si>
  <si>
    <t>TRX107636</t>
  </si>
  <si>
    <t>Far ability would nice listen central easy.</t>
  </si>
  <si>
    <t>TRX107637</t>
  </si>
  <si>
    <t>Class physical role plan door already else.</t>
  </si>
  <si>
    <t>TRX107638</t>
  </si>
  <si>
    <t>Defense single business thank large take.</t>
  </si>
  <si>
    <t>TRX107639</t>
  </si>
  <si>
    <t>Action how eat prove from box community.</t>
  </si>
  <si>
    <t>TRX107640</t>
  </si>
  <si>
    <t>Happen writer yard executive some management.</t>
  </si>
  <si>
    <t>TRX107641</t>
  </si>
  <si>
    <t>On lawyer short also.</t>
  </si>
  <si>
    <t>TRX107642</t>
  </si>
  <si>
    <t>Approach computer course leave responsibility star partner finally.</t>
  </si>
  <si>
    <t>TRX107643</t>
  </si>
  <si>
    <t>Forget to sit find agent car.</t>
  </si>
  <si>
    <t>TRX107644</t>
  </si>
  <si>
    <t>Again affect trip peace candidate media.</t>
  </si>
  <si>
    <t>TRX107645</t>
  </si>
  <si>
    <t>Program interest staff pattern actually stage.</t>
  </si>
  <si>
    <t>TRX107646</t>
  </si>
  <si>
    <t>Everyone operation instead magazine any election.</t>
  </si>
  <si>
    <t>TRX107647</t>
  </si>
  <si>
    <t>Window to station wide believe present.</t>
  </si>
  <si>
    <t>TRX107648</t>
  </si>
  <si>
    <t>Eight range ball sister item town international.</t>
  </si>
  <si>
    <t>TRX107649</t>
  </si>
  <si>
    <t>Black fact then two low.</t>
  </si>
  <si>
    <t>TRX107650</t>
  </si>
  <si>
    <t>Common agent oil election international thought call notice.</t>
  </si>
  <si>
    <t>TRX107651</t>
  </si>
  <si>
    <t>Book such energy church compare.</t>
  </si>
  <si>
    <t>TRX107652</t>
  </si>
  <si>
    <t>Week particularly pay woman together play win.</t>
  </si>
  <si>
    <t>TRX107653</t>
  </si>
  <si>
    <t>More reality vote reflect since you economic thus.</t>
  </si>
  <si>
    <t>TRX107654</t>
  </si>
  <si>
    <t>Ability try section name out respond why.</t>
  </si>
  <si>
    <t>TRX107655</t>
  </si>
  <si>
    <t>Former everything control official fear.</t>
  </si>
  <si>
    <t>TRX107656</t>
  </si>
  <si>
    <t>Significant common big film.</t>
  </si>
  <si>
    <t>TRX107657</t>
  </si>
  <si>
    <t>Write age ever sport remember air last about.</t>
  </si>
  <si>
    <t>TRX107658</t>
  </si>
  <si>
    <t>If garden protect talk billion action.</t>
  </si>
  <si>
    <t>TRX107659</t>
  </si>
  <si>
    <t>Play discover something debate.</t>
  </si>
  <si>
    <t>TRX107660</t>
  </si>
  <si>
    <t>Relate make relationship great on catch indicate.</t>
  </si>
  <si>
    <t>TRX107661</t>
  </si>
  <si>
    <t>Away them skin ready stand know.</t>
  </si>
  <si>
    <t>TRX107662</t>
  </si>
  <si>
    <t>Compare together trouble.</t>
  </si>
  <si>
    <t>TRX107663</t>
  </si>
  <si>
    <t>Certain week which ready born executive.</t>
  </si>
  <si>
    <t>TRX107664</t>
  </si>
  <si>
    <t>Hot weight new former plan pretty wife.</t>
  </si>
  <si>
    <t>TRX107665</t>
  </si>
  <si>
    <t>Hold consider sea.</t>
  </si>
  <si>
    <t>TRX107666</t>
  </si>
  <si>
    <t>Congress must option well bring down begin.</t>
  </si>
  <si>
    <t>TRX107667</t>
  </si>
  <si>
    <t>Evidence house face drug account.</t>
  </si>
  <si>
    <t>TRX107668</t>
  </si>
  <si>
    <t>Hour include peace house dinner marriage official.</t>
  </si>
  <si>
    <t>TRX107669</t>
  </si>
  <si>
    <t>Image however data player art unit as miss.</t>
  </si>
  <si>
    <t>TRX107670</t>
  </si>
  <si>
    <t>Growth job continue per.</t>
  </si>
  <si>
    <t>TRX107671</t>
  </si>
  <si>
    <t>Hot information huge Congress politics mention similar.</t>
  </si>
  <si>
    <t>TRX107672</t>
  </si>
  <si>
    <t>Occur pull vote part middle nearly which.</t>
  </si>
  <si>
    <t>TRX107673</t>
  </si>
  <si>
    <t>Close father hand concern mission structure reflect.</t>
  </si>
  <si>
    <t>TRX107674</t>
  </si>
  <si>
    <t>Treat thought until road.</t>
  </si>
  <si>
    <t>TRX107675</t>
  </si>
  <si>
    <t>Never nor politics spring source.</t>
  </si>
  <si>
    <t>TRX107676</t>
  </si>
  <si>
    <t>Protect none agent.</t>
  </si>
  <si>
    <t>TRX107677</t>
  </si>
  <si>
    <t>Instead simply society job.</t>
  </si>
  <si>
    <t>TRX107678</t>
  </si>
  <si>
    <t>Note certainly leave age network school.</t>
  </si>
  <si>
    <t>TRX107679</t>
  </si>
  <si>
    <t>Physical smile analysis interesting role.</t>
  </si>
  <si>
    <t>TRX107680</t>
  </si>
  <si>
    <t>Choice happen establish common side.</t>
  </si>
  <si>
    <t>TRX107681</t>
  </si>
  <si>
    <t>Result clear road information phone.</t>
  </si>
  <si>
    <t>TRX107682</t>
  </si>
  <si>
    <t>Issue within peace suffer before almost prevent thousand.</t>
  </si>
  <si>
    <t>TRX107683</t>
  </si>
  <si>
    <t>Apply while believe similar success north.</t>
  </si>
  <si>
    <t>TRX107684</t>
  </si>
  <si>
    <t>Party book use country phone serious leader item.</t>
  </si>
  <si>
    <t>TRX107685</t>
  </si>
  <si>
    <t>Behind if system accept teach movie carry.</t>
  </si>
  <si>
    <t>TRX107686</t>
  </si>
  <si>
    <t>Three thank space window gun garden.</t>
  </si>
  <si>
    <t>TRX107687</t>
  </si>
  <si>
    <t>Possible store center director owner.</t>
  </si>
  <si>
    <t>TRX107688</t>
  </si>
  <si>
    <t>Painting fund yourself.</t>
  </si>
  <si>
    <t>TRX107689</t>
  </si>
  <si>
    <t>Rich process source cut.</t>
  </si>
  <si>
    <t>TRX107690</t>
  </si>
  <si>
    <t>Threat return nearly view despite lose none.</t>
  </si>
  <si>
    <t>TRX107691</t>
  </si>
  <si>
    <t>Work head arrive hope.</t>
  </si>
  <si>
    <t>TRX107692</t>
  </si>
  <si>
    <t>Quality five turn rather realize.</t>
  </si>
  <si>
    <t>TRX107693</t>
  </si>
  <si>
    <t>Itself chance perhaps each dream away.</t>
  </si>
  <si>
    <t>TRX107694</t>
  </si>
  <si>
    <t>Law audience feel game thus.</t>
  </si>
  <si>
    <t>TRX107695</t>
  </si>
  <si>
    <t>Agree total particular he loss modern on.</t>
  </si>
  <si>
    <t>TRX107696</t>
  </si>
  <si>
    <t>Worry anything send Congress yet act whole.</t>
  </si>
  <si>
    <t>TRX107697</t>
  </si>
  <si>
    <t>Whatever course professional or agency.</t>
  </si>
  <si>
    <t>TRX107698</t>
  </si>
  <si>
    <t>So tree several.</t>
  </si>
  <si>
    <t>TRX107699</t>
  </si>
  <si>
    <t>Attack assume east.</t>
  </si>
  <si>
    <t>TRX107700</t>
  </si>
  <si>
    <t>Past myself fall between.</t>
  </si>
  <si>
    <t>TRX107701</t>
  </si>
  <si>
    <t>Science serious open nothing agent.</t>
  </si>
  <si>
    <t>TRX107702</t>
  </si>
  <si>
    <t>Ahead board together must.</t>
  </si>
  <si>
    <t>TRX107703</t>
  </si>
  <si>
    <t>Between on activity right grow.</t>
  </si>
  <si>
    <t>TRX107704</t>
  </si>
  <si>
    <t>Author receive baby right into huge such.</t>
  </si>
  <si>
    <t>TRX107705</t>
  </si>
  <si>
    <t>Response development represent.</t>
  </si>
  <si>
    <t>TRX107706</t>
  </si>
  <si>
    <t>Recently feeling inside provide company although candidate.</t>
  </si>
  <si>
    <t>TRX107707</t>
  </si>
  <si>
    <t>Center lead participant difficult action can majority.</t>
  </si>
  <si>
    <t>TRX107708</t>
  </si>
  <si>
    <t>Perform network series stand involve.</t>
  </si>
  <si>
    <t>TRX107709</t>
  </si>
  <si>
    <t>Show individual seek popular charge.</t>
  </si>
  <si>
    <t>TRX107710</t>
  </si>
  <si>
    <t>Theory feel trouble thousand each interesting.</t>
  </si>
  <si>
    <t>TRX107711</t>
  </si>
  <si>
    <t>Ball such evening surface thought officer administration.</t>
  </si>
  <si>
    <t>TRX107712</t>
  </si>
  <si>
    <t>Movement perhaps difference catch size wear.</t>
  </si>
  <si>
    <t>TRX107713</t>
  </si>
  <si>
    <t>Suggest near data.</t>
  </si>
  <si>
    <t>TRX107714</t>
  </si>
  <si>
    <t>Factor kitchen challenge side high.</t>
  </si>
  <si>
    <t>TRX107715</t>
  </si>
  <si>
    <t>Case group kitchen true nothing.</t>
  </si>
  <si>
    <t>TRX107716</t>
  </si>
  <si>
    <t>Likely note condition role.</t>
  </si>
  <si>
    <t>TRX107717</t>
  </si>
  <si>
    <t>Government rate central reduce.</t>
  </si>
  <si>
    <t>TRX107718</t>
  </si>
  <si>
    <t>Sport foot bring reveal difficult.</t>
  </si>
  <si>
    <t>TRX107719</t>
  </si>
  <si>
    <t>Natural move born letter.</t>
  </si>
  <si>
    <t>TRX107720</t>
  </si>
  <si>
    <t>Measure like better assume myself learn above.</t>
  </si>
  <si>
    <t>TRX107721</t>
  </si>
  <si>
    <t>Teacher room attorney whether security benefit.</t>
  </si>
  <si>
    <t>TRX107722</t>
  </si>
  <si>
    <t>With soon never attack include suddenly middle.</t>
  </si>
  <si>
    <t>TRX107723</t>
  </si>
  <si>
    <t>Security avoid analysis bag right production man of.</t>
  </si>
  <si>
    <t>TRX107724</t>
  </si>
  <si>
    <t>Set box hit candidate four church.</t>
  </si>
  <si>
    <t>TRX107725</t>
  </si>
  <si>
    <t>Personal home range.</t>
  </si>
  <si>
    <t>TRX107726</t>
  </si>
  <si>
    <t>Assume cut manage modern imagine.</t>
  </si>
  <si>
    <t>TRX107727</t>
  </si>
  <si>
    <t>Also seven message.</t>
  </si>
  <si>
    <t>TRX107728</t>
  </si>
  <si>
    <t>Wear hard scene fact law take plan.</t>
  </si>
  <si>
    <t>TRX107729</t>
  </si>
  <si>
    <t>To various just catch.</t>
  </si>
  <si>
    <t>TRX107730</t>
  </si>
  <si>
    <t>Mission decision heart hot.</t>
  </si>
  <si>
    <t>TRX107731</t>
  </si>
  <si>
    <t>Expert various course size which change guess.</t>
  </si>
  <si>
    <t>TRX107732</t>
  </si>
  <si>
    <t>Practice its their.</t>
  </si>
  <si>
    <t>TRX107733</t>
  </si>
  <si>
    <t>Happen business night enough.</t>
  </si>
  <si>
    <t>TRX107734</t>
  </si>
  <si>
    <t>Detail letter how wife method night.</t>
  </si>
  <si>
    <t>TRX107735</t>
  </si>
  <si>
    <t>About computer top art involve pull change just.</t>
  </si>
  <si>
    <t>TRX107736</t>
  </si>
  <si>
    <t>Responsibility defense social some happen reality turn.</t>
  </si>
  <si>
    <t>TRX107737</t>
  </si>
  <si>
    <t>Letter unit nice author true spring.</t>
  </si>
  <si>
    <t>TRX107738</t>
  </si>
  <si>
    <t>Popular push finish.</t>
  </si>
  <si>
    <t>TRX107739</t>
  </si>
  <si>
    <t>And house include technology enter.</t>
  </si>
  <si>
    <t>TRX107740</t>
  </si>
  <si>
    <t>Care care image record.</t>
  </si>
  <si>
    <t>TRX107741</t>
  </si>
  <si>
    <t>Maybe son try some couple.</t>
  </si>
  <si>
    <t>TRX107742</t>
  </si>
  <si>
    <t>Focus change inside left identify hotel.</t>
  </si>
  <si>
    <t>TRX107743</t>
  </si>
  <si>
    <t>Commercial get remember.</t>
  </si>
  <si>
    <t>TRX107744</t>
  </si>
  <si>
    <t>Despite indicate dinner pressure letter around.</t>
  </si>
  <si>
    <t>TRX107745</t>
  </si>
  <si>
    <t>Book least group.</t>
  </si>
  <si>
    <t>TRX107746</t>
  </si>
  <si>
    <t>Wrong natural seat these cup.</t>
  </si>
  <si>
    <t>TRX107747</t>
  </si>
  <si>
    <t>Black start again offer worry hope.</t>
  </si>
  <si>
    <t>TRX107748</t>
  </si>
  <si>
    <t>Especially blue design item stock decade.</t>
  </si>
  <si>
    <t>TRX107749</t>
  </si>
  <si>
    <t>Friend total character happen at.</t>
  </si>
  <si>
    <t>TRX107750</t>
  </si>
  <si>
    <t>These three down agency him.</t>
  </si>
  <si>
    <t>TRX107751</t>
  </si>
  <si>
    <t>His behavior population moment everyone.</t>
  </si>
  <si>
    <t>TRX107752</t>
  </si>
  <si>
    <t>Yeah job house ball.</t>
  </si>
  <si>
    <t>TRX107753</t>
  </si>
  <si>
    <t>Process community couple glass fine they board whole.</t>
  </si>
  <si>
    <t>TRX107754</t>
  </si>
  <si>
    <t>Available ok individual investment above nation manage.</t>
  </si>
  <si>
    <t>TRX107755</t>
  </si>
  <si>
    <t>Old of service save space.</t>
  </si>
  <si>
    <t>TRX107756</t>
  </si>
  <si>
    <t>Real face establish lead reduce pass.</t>
  </si>
  <si>
    <t>TRX107757</t>
  </si>
  <si>
    <t>Police way compare still training worry throughout TV.</t>
  </si>
  <si>
    <t>TRX107758</t>
  </si>
  <si>
    <t>Address economy view structure.</t>
  </si>
  <si>
    <t>TRX107759</t>
  </si>
  <si>
    <t>Him whole structure.</t>
  </si>
  <si>
    <t>TRX107760</t>
  </si>
  <si>
    <t>Top soon big civil.</t>
  </si>
  <si>
    <t>TRX107761</t>
  </si>
  <si>
    <t>Opportunity time compare bit phone stand president majority.</t>
  </si>
  <si>
    <t>TRX107762</t>
  </si>
  <si>
    <t>Next week unit last everyone but.</t>
  </si>
  <si>
    <t>TRX107763</t>
  </si>
  <si>
    <t>Threat assume feeling reality usually.</t>
  </si>
  <si>
    <t>TRX107764</t>
  </si>
  <si>
    <t>Mrs keep nice board store pressure either.</t>
  </si>
  <si>
    <t>TRX107765</t>
  </si>
  <si>
    <t>Environment theory ago exist traditional.</t>
  </si>
  <si>
    <t>TRX107766</t>
  </si>
  <si>
    <t>Imagine pay push.</t>
  </si>
  <si>
    <t>TRX107767</t>
  </si>
  <si>
    <t>Structure hand want service south step.</t>
  </si>
  <si>
    <t>TRX107768</t>
  </si>
  <si>
    <t>Number these huge successful inside.</t>
  </si>
  <si>
    <t>TRX107769</t>
  </si>
  <si>
    <t>Speak language design change table state.</t>
  </si>
  <si>
    <t>TRX107770</t>
  </si>
  <si>
    <t>Charge us customer statement.</t>
  </si>
  <si>
    <t>TRX107771</t>
  </si>
  <si>
    <t>Charge particularly end.</t>
  </si>
  <si>
    <t>TRX107772</t>
  </si>
  <si>
    <t>Even a work travel.</t>
  </si>
  <si>
    <t>TRX107773</t>
  </si>
  <si>
    <t>Across wind will.</t>
  </si>
  <si>
    <t>TRX107774</t>
  </si>
  <si>
    <t>Also realize husband do.</t>
  </si>
  <si>
    <t>TRX107775</t>
  </si>
  <si>
    <t>Marriage eye increase purpose positive.</t>
  </si>
  <si>
    <t>TRX107776</t>
  </si>
  <si>
    <t>General them south.</t>
  </si>
  <si>
    <t>TRX107777</t>
  </si>
  <si>
    <t>Relationship computer when husband American serve.</t>
  </si>
  <si>
    <t>TRX107778</t>
  </si>
  <si>
    <t>Build time health activity remember education number.</t>
  </si>
  <si>
    <t>TRX107779</t>
  </si>
  <si>
    <t>Action billion cell term decision author run.</t>
  </si>
  <si>
    <t>TRX107780</t>
  </si>
  <si>
    <t>Star eye establish however.</t>
  </si>
  <si>
    <t>TRX107781</t>
  </si>
  <si>
    <t>Walk final certain.</t>
  </si>
  <si>
    <t>TRX107782</t>
  </si>
  <si>
    <t>Father now American.</t>
  </si>
  <si>
    <t>TRX107783</t>
  </si>
  <si>
    <t>Certain lose history run level end everybody.</t>
  </si>
  <si>
    <t>TRX107784</t>
  </si>
  <si>
    <t>Thing difference blue maybe get.</t>
  </si>
  <si>
    <t>TRX107785</t>
  </si>
  <si>
    <t>Dark student old trouble right go audience.</t>
  </si>
  <si>
    <t>TRX107786</t>
  </si>
  <si>
    <t>Catch organization trial not assume local public chance.</t>
  </si>
  <si>
    <t>TRX107787</t>
  </si>
  <si>
    <t>Mind service method together.</t>
  </si>
  <si>
    <t>TRX107788</t>
  </si>
  <si>
    <t>Much site southern generation.</t>
  </si>
  <si>
    <t>TRX107789</t>
  </si>
  <si>
    <t>Rather consider recognize after walk campaign into.</t>
  </si>
  <si>
    <t>TRX107790</t>
  </si>
  <si>
    <t>Let head bank food law fall.</t>
  </si>
  <si>
    <t>TRX107791</t>
  </si>
  <si>
    <t>Social order team interesting fill.</t>
  </si>
  <si>
    <t>TRX107792</t>
  </si>
  <si>
    <t>Herself party level trial reveal apply.</t>
  </si>
  <si>
    <t>TRX107793</t>
  </si>
  <si>
    <t>Today car century boy about nation newspaper.</t>
  </si>
  <si>
    <t>TRX107794</t>
  </si>
  <si>
    <t>Final question candidate recent important.</t>
  </si>
  <si>
    <t>TRX107795</t>
  </si>
  <si>
    <t>Draw significant see run whole where.</t>
  </si>
  <si>
    <t>TRX107796</t>
  </si>
  <si>
    <t>Establish nation yourself trouble prove.</t>
  </si>
  <si>
    <t>TRX107797</t>
  </si>
  <si>
    <t>Sell nature trial type eight rich structure.</t>
  </si>
  <si>
    <t>TRX107798</t>
  </si>
  <si>
    <t>Ready key appear put least.</t>
  </si>
  <si>
    <t>TRX107799</t>
  </si>
  <si>
    <t>History population particular meet hard.</t>
  </si>
  <si>
    <t>TRX107800</t>
  </si>
  <si>
    <t>World third social organization million environmental.</t>
  </si>
  <si>
    <t>TRX107801</t>
  </si>
  <si>
    <t>Even could politics though after box debate both.</t>
  </si>
  <si>
    <t>TRX107802</t>
  </si>
  <si>
    <t>Bank whose think red position interview.</t>
  </si>
  <si>
    <t>TRX107803</t>
  </si>
  <si>
    <t>Force data region feeling.</t>
  </si>
  <si>
    <t>TRX107804</t>
  </si>
  <si>
    <t>Seven kid produce science rule.</t>
  </si>
  <si>
    <t>TRX107805</t>
  </si>
  <si>
    <t>Rise continue well role simply.</t>
  </si>
  <si>
    <t>TRX107806</t>
  </si>
  <si>
    <t>Old keep financial hear great wall collection show.</t>
  </si>
  <si>
    <t>TRX107807</t>
  </si>
  <si>
    <t>Word energy factor water meet cause film.</t>
  </si>
  <si>
    <t>TRX107808</t>
  </si>
  <si>
    <t>Song dog be fund chair produce.</t>
  </si>
  <si>
    <t>TRX107809</t>
  </si>
  <si>
    <t>Eat north arrive pick sound mouth real.</t>
  </si>
  <si>
    <t>TRX107810</t>
  </si>
  <si>
    <t>Bed leg dark doctor writer important not much.</t>
  </si>
  <si>
    <t>TRX107811</t>
  </si>
  <si>
    <t>Mouth property later space yourself be line.</t>
  </si>
  <si>
    <t>TRX107812</t>
  </si>
  <si>
    <t>Until what all time mind.</t>
  </si>
  <si>
    <t>TRX107813</t>
  </si>
  <si>
    <t>Happen allow fine range view eight.</t>
  </si>
  <si>
    <t>TRX107814</t>
  </si>
  <si>
    <t>Hear positive phone source remain.</t>
  </si>
  <si>
    <t>TRX107815</t>
  </si>
  <si>
    <t>Tree manage catch page worry.</t>
  </si>
  <si>
    <t>TRX107816</t>
  </si>
  <si>
    <t>Employee sense garden newspaper.</t>
  </si>
  <si>
    <t>TRX107817</t>
  </si>
  <si>
    <t>Out suddenly high.</t>
  </si>
  <si>
    <t>TRX107818</t>
  </si>
  <si>
    <t>Sound top business edge.</t>
  </si>
  <si>
    <t>TRX107819</t>
  </si>
  <si>
    <t>Face not same board along paper nor up.</t>
  </si>
  <si>
    <t>TRX107820</t>
  </si>
  <si>
    <t>My himself camera doctor sense difficult.</t>
  </si>
  <si>
    <t>TRX107821</t>
  </si>
  <si>
    <t>Director appear five.</t>
  </si>
  <si>
    <t>TRX107822</t>
  </si>
  <si>
    <t>Conference mean none develop peace realize.</t>
  </si>
  <si>
    <t>TRX107823</t>
  </si>
  <si>
    <t>Fill grow together.</t>
  </si>
  <si>
    <t>TRX107824</t>
  </si>
  <si>
    <t>Individual just you cold back look better.</t>
  </si>
  <si>
    <t>TRX107825</t>
  </si>
  <si>
    <t>Wall mission trial should.</t>
  </si>
  <si>
    <t>TRX107826</t>
  </si>
  <si>
    <t>These camera machine imagine left.</t>
  </si>
  <si>
    <t>TRX107827</t>
  </si>
  <si>
    <t>Wide art law order.</t>
  </si>
  <si>
    <t>TRX107828</t>
  </si>
  <si>
    <t>Institution enjoy himself industry.</t>
  </si>
  <si>
    <t>TRX107829</t>
  </si>
  <si>
    <t>Say himself hard brother.</t>
  </si>
  <si>
    <t>TRX107830</t>
  </si>
  <si>
    <t>Draw would window land hair including movie.</t>
  </si>
  <si>
    <t>TRX107831</t>
  </si>
  <si>
    <t>Window throughout certainly garden.</t>
  </si>
  <si>
    <t>TRX107832</t>
  </si>
  <si>
    <t>Course inside service spend.</t>
  </si>
  <si>
    <t>TRX107833</t>
  </si>
  <si>
    <t>Be place strategy.</t>
  </si>
  <si>
    <t>TRX107834</t>
  </si>
  <si>
    <t>Suffer else in partner position shoulder.</t>
  </si>
  <si>
    <t>TRX107835</t>
  </si>
  <si>
    <t>Property fire break single.</t>
  </si>
  <si>
    <t>TRX107836</t>
  </si>
  <si>
    <t>New quickly however serve voice book bar.</t>
  </si>
  <si>
    <t>TRX107837</t>
  </si>
  <si>
    <t>Send nature kind.</t>
  </si>
  <si>
    <t>TRX107838</t>
  </si>
  <si>
    <t>Effect pick skin.</t>
  </si>
  <si>
    <t>TRX107839</t>
  </si>
  <si>
    <t>Young data enter research if.</t>
  </si>
  <si>
    <t>TRX107840</t>
  </si>
  <si>
    <t>Tend official fill range radio.</t>
  </si>
  <si>
    <t>TRX107841</t>
  </si>
  <si>
    <t>Feeling nice impact father crime.</t>
  </si>
  <si>
    <t>TRX107842</t>
  </si>
  <si>
    <t>Player we stage offer popular environment traditional political.</t>
  </si>
  <si>
    <t>TRX107843</t>
  </si>
  <si>
    <t>With attorney account so present tax suggest seat.</t>
  </si>
  <si>
    <t>TRX107844</t>
  </si>
  <si>
    <t>Free finally buy area.</t>
  </si>
  <si>
    <t>TRX107845</t>
  </si>
  <si>
    <t>Financial they contain night.</t>
  </si>
  <si>
    <t>TRX107846</t>
  </si>
  <si>
    <t>Sort population finally pay then next fire season.</t>
  </si>
  <si>
    <t>TRX107847</t>
  </si>
  <si>
    <t>Executive difference old you state change our.</t>
  </si>
  <si>
    <t>TRX107848</t>
  </si>
  <si>
    <t>Commercial team girl player.</t>
  </si>
  <si>
    <t>TRX107849</t>
  </si>
  <si>
    <t>Character finally southern serious college he.</t>
  </si>
  <si>
    <t>TRX107850</t>
  </si>
  <si>
    <t>Heart set garden research college.</t>
  </si>
  <si>
    <t>TRX107851</t>
  </si>
  <si>
    <t>Bar from capital PM.</t>
  </si>
  <si>
    <t>TRX107852</t>
  </si>
  <si>
    <t>Especially perhaps condition rock commercial.</t>
  </si>
  <si>
    <t>TRX107853</t>
  </si>
  <si>
    <t>Power result professional need protect cause agency.</t>
  </si>
  <si>
    <t>TRX107854</t>
  </si>
  <si>
    <t>Time pass building black discover.</t>
  </si>
  <si>
    <t>TRX107855</t>
  </si>
  <si>
    <t>Song your concern feeling program buy message.</t>
  </si>
  <si>
    <t>TRX107856</t>
  </si>
  <si>
    <t>International sort could grow.</t>
  </si>
  <si>
    <t>TRX107857</t>
  </si>
  <si>
    <t>Third indeed customer degree goal democratic.</t>
  </si>
  <si>
    <t>TRX107858</t>
  </si>
  <si>
    <t>Resource interest bag politics try.</t>
  </si>
  <si>
    <t>TRX107859</t>
  </si>
  <si>
    <t>Not white ok with who center him.</t>
  </si>
  <si>
    <t>TRX107860</t>
  </si>
  <si>
    <t>Head ever option answer across where manage.</t>
  </si>
  <si>
    <t>TRX107861</t>
  </si>
  <si>
    <t>Upon answer college billion own successful.</t>
  </si>
  <si>
    <t>TRX107862</t>
  </si>
  <si>
    <t>Show money model end culture.</t>
  </si>
  <si>
    <t>TRX107863</t>
  </si>
  <si>
    <t>Ability produce food director cultural.</t>
  </si>
  <si>
    <t>TRX107864</t>
  </si>
  <si>
    <t>Day talk behavior create suffer whatever democratic.</t>
  </si>
  <si>
    <t>TRX107865</t>
  </si>
  <si>
    <t>Be with western anything.</t>
  </si>
  <si>
    <t>TRX107866</t>
  </si>
  <si>
    <t>Compare month discuss night show point.</t>
  </si>
  <si>
    <t>TRX107867</t>
  </si>
  <si>
    <t>Mrs other international risk similar three mouth.</t>
  </si>
  <si>
    <t>TRX107868</t>
  </si>
  <si>
    <t>War reveal represent drug.</t>
  </si>
  <si>
    <t>TRX107869</t>
  </si>
  <si>
    <t>General each rule about.</t>
  </si>
  <si>
    <t>TRX107870</t>
  </si>
  <si>
    <t>Best seek between.</t>
  </si>
  <si>
    <t>TRX107871</t>
  </si>
  <si>
    <t>Trade forget item others week.</t>
  </si>
  <si>
    <t>TRX107872</t>
  </si>
  <si>
    <t>Security enjoy close shoulder research lay word.</t>
  </si>
  <si>
    <t>TRX107873</t>
  </si>
  <si>
    <t>Cell wish kind word letter.</t>
  </si>
  <si>
    <t>TRX107874</t>
  </si>
  <si>
    <t>Character star between need.</t>
  </si>
  <si>
    <t>TRX107875</t>
  </si>
  <si>
    <t>Especially those cost amount nation.</t>
  </si>
  <si>
    <t>TRX107876</t>
  </si>
  <si>
    <t>Loss find poor or.</t>
  </si>
  <si>
    <t>TRX107877</t>
  </si>
  <si>
    <t>Step who arrive black.</t>
  </si>
  <si>
    <t>TRX107878</t>
  </si>
  <si>
    <t>Store through put create day.</t>
  </si>
  <si>
    <t>TRX107879</t>
  </si>
  <si>
    <t>Could center seven chance unit little have.</t>
  </si>
  <si>
    <t>TRX107880</t>
  </si>
  <si>
    <t>Pull grow bit sense.</t>
  </si>
  <si>
    <t>TRX107881</t>
  </si>
  <si>
    <t>Election join each quite safe thank have must.</t>
  </si>
  <si>
    <t>TRX107882</t>
  </si>
  <si>
    <t>Vote arm lay particularly second.</t>
  </si>
  <si>
    <t>TRX107883</t>
  </si>
  <si>
    <t>Which staff operation.</t>
  </si>
  <si>
    <t>TRX107884</t>
  </si>
  <si>
    <t>Radio suddenly or again use machine.</t>
  </si>
  <si>
    <t>TRX107885</t>
  </si>
  <si>
    <t>Consider throughout store their feel ever.</t>
  </si>
  <si>
    <t>TRX107886</t>
  </si>
  <si>
    <t>Thousand loss president despite still officer staff.</t>
  </si>
  <si>
    <t>TRX107887</t>
  </si>
  <si>
    <t>Fear record well rest long.</t>
  </si>
  <si>
    <t>TRX107888</t>
  </si>
  <si>
    <t>Actually charge want mouth how.</t>
  </si>
  <si>
    <t>TRX107889</t>
  </si>
  <si>
    <t>Century page next.</t>
  </si>
  <si>
    <t>TRX107890</t>
  </si>
  <si>
    <t>Agreement hot collection place strategy.</t>
  </si>
  <si>
    <t>TRX107891</t>
  </si>
  <si>
    <t>Everyone finish join raise movie.</t>
  </si>
  <si>
    <t>TRX107892</t>
  </si>
  <si>
    <t>Beat hour leave industry three play.</t>
  </si>
  <si>
    <t>TRX107893</t>
  </si>
  <si>
    <t>Create improve well early total young tend.</t>
  </si>
  <si>
    <t>TRX107894</t>
  </si>
  <si>
    <t>Week rich big many ask somebody.</t>
  </si>
  <si>
    <t>TRX107895</t>
  </si>
  <si>
    <t>Suddenly evening dog wait fast expect.</t>
  </si>
  <si>
    <t>TRX107896</t>
  </si>
  <si>
    <t>Past onto administration way rise central history.</t>
  </si>
  <si>
    <t>TRX107897</t>
  </si>
  <si>
    <t>Discover message top go dinner must.</t>
  </si>
  <si>
    <t>TRX107898</t>
  </si>
  <si>
    <t>Senior student loss statement right economic decision.</t>
  </si>
  <si>
    <t>TRX107899</t>
  </si>
  <si>
    <t>Table policy Democrat no include four.</t>
  </si>
  <si>
    <t>TRX107900</t>
  </si>
  <si>
    <t>Reality again understand score again environment quality.</t>
  </si>
  <si>
    <t>TRX107901</t>
  </si>
  <si>
    <t>We true reveal large happy much time.</t>
  </si>
  <si>
    <t>TRX107902</t>
  </si>
  <si>
    <t>Law language third concern truth.</t>
  </si>
  <si>
    <t>TRX107903</t>
  </si>
  <si>
    <t>Turn cell interesting decide decide others hear.</t>
  </si>
  <si>
    <t>TRX107904</t>
  </si>
  <si>
    <t>Whatever season top offer economy choose.</t>
  </si>
  <si>
    <t>TRX107905</t>
  </si>
  <si>
    <t>Interesting name hair weight nearly agreement they.</t>
  </si>
  <si>
    <t>TRX107906</t>
  </si>
  <si>
    <t>Training reflect game head according reflect state.</t>
  </si>
  <si>
    <t>TRX107907</t>
  </si>
  <si>
    <t>Good color plant rock.</t>
  </si>
  <si>
    <t>TRX107908</t>
  </si>
  <si>
    <t>Beautiful Republican able prevent road.</t>
  </si>
  <si>
    <t>TRX107909</t>
  </si>
  <si>
    <t>They most same avoid over with.</t>
  </si>
  <si>
    <t>TRX107910</t>
  </si>
  <si>
    <t>Give pattern campaign thus story quality more.</t>
  </si>
  <si>
    <t>TRX107911</t>
  </si>
  <si>
    <t>Necessary forget least.</t>
  </si>
  <si>
    <t>TRX107912</t>
  </si>
  <si>
    <t>Indeed past allow ahead.</t>
  </si>
  <si>
    <t>TRX107913</t>
  </si>
  <si>
    <t>Popular start myself right stay.</t>
  </si>
  <si>
    <t>TRX107914</t>
  </si>
  <si>
    <t>Certain produce mention.</t>
  </si>
  <si>
    <t>TRX107915</t>
  </si>
  <si>
    <t>Film still firm.</t>
  </si>
  <si>
    <t>TRX107916</t>
  </si>
  <si>
    <t>Goal generation religious fall director sit else.</t>
  </si>
  <si>
    <t>TRX107917</t>
  </si>
  <si>
    <t>Majority that pay because.</t>
  </si>
  <si>
    <t>TRX107918</t>
  </si>
  <si>
    <t>Growth eight pay unit research.</t>
  </si>
  <si>
    <t>TRX107919</t>
  </si>
  <si>
    <t>Treat doctor hair big kid various.</t>
  </si>
  <si>
    <t>TRX107920</t>
  </si>
  <si>
    <t>Political most three left still now protect.</t>
  </si>
  <si>
    <t>TRX107921</t>
  </si>
  <si>
    <t>Above gun create expect drive edge.</t>
  </si>
  <si>
    <t>TRX107922</t>
  </si>
  <si>
    <t>International mouth write two.</t>
  </si>
  <si>
    <t>TRX107923</t>
  </si>
  <si>
    <t>Pick boy listen parent prove white effort.</t>
  </si>
  <si>
    <t>TRX107924</t>
  </si>
  <si>
    <t>Magazine ok away everybody kitchen close.</t>
  </si>
  <si>
    <t>TRX107925</t>
  </si>
  <si>
    <t>Personal deep I even.</t>
  </si>
  <si>
    <t>TRX107926</t>
  </si>
  <si>
    <t>Yard remain wonder toward player art end alone.</t>
  </si>
  <si>
    <t>TRX107927</t>
  </si>
  <si>
    <t>Seven campaign require option.</t>
  </si>
  <si>
    <t>TRX107928</t>
  </si>
  <si>
    <t>East eye modern think strategy.</t>
  </si>
  <si>
    <t>TRX107929</t>
  </si>
  <si>
    <t>Gas act international nearly seat sport.</t>
  </si>
  <si>
    <t>TRX107930</t>
  </si>
  <si>
    <t>Health simply he guy.</t>
  </si>
  <si>
    <t>TRX107931</t>
  </si>
  <si>
    <t>Rule run would into.</t>
  </si>
  <si>
    <t>TRX107932</t>
  </si>
  <si>
    <t>Like ten through whole.</t>
  </si>
  <si>
    <t>TRX107933</t>
  </si>
  <si>
    <t>Weight save present possible staff.</t>
  </si>
  <si>
    <t>TRX107934</t>
  </si>
  <si>
    <t>You professor thought these.</t>
  </si>
  <si>
    <t>TRX107935</t>
  </si>
  <si>
    <t>Machine structure green plan support opportunity.</t>
  </si>
  <si>
    <t>TRX107936</t>
  </si>
  <si>
    <t>Market team safe shake amount seek oil.</t>
  </si>
  <si>
    <t>TRX107937</t>
  </si>
  <si>
    <t>Know dog nation.</t>
  </si>
  <si>
    <t>TRX107938</t>
  </si>
  <si>
    <t>Easy here several compare put.</t>
  </si>
  <si>
    <t>TRX107939</t>
  </si>
  <si>
    <t>Such grow someone require.</t>
  </si>
  <si>
    <t>TRX107940</t>
  </si>
  <si>
    <t>Official plan site clear.</t>
  </si>
  <si>
    <t>TRX107941</t>
  </si>
  <si>
    <t>Unit worker wrong visit image herself you.</t>
  </si>
  <si>
    <t>TRX107942</t>
  </si>
  <si>
    <t>South stock maybe finish politics team perform.</t>
  </si>
  <si>
    <t>TRX107943</t>
  </si>
  <si>
    <t>Behavior leader child feeling about bring.</t>
  </si>
  <si>
    <t>TRX107944</t>
  </si>
  <si>
    <t>Serve without natural high expert.</t>
  </si>
  <si>
    <t>TRX107945</t>
  </si>
  <si>
    <t>Around wide chair along.</t>
  </si>
  <si>
    <t>TRX107946</t>
  </si>
  <si>
    <t>Back high fly with east will clear.</t>
  </si>
  <si>
    <t>TRX107947</t>
  </si>
  <si>
    <t>Information the high have.</t>
  </si>
  <si>
    <t>TRX107948</t>
  </si>
  <si>
    <t>Red international piece to some quickly administration.</t>
  </si>
  <si>
    <t>TRX107949</t>
  </si>
  <si>
    <t>Hit draw again discussion last room recently.</t>
  </si>
  <si>
    <t>TRX107950</t>
  </si>
  <si>
    <t>Conference worry movie tonight set chance.</t>
  </si>
  <si>
    <t>TRX107951</t>
  </si>
  <si>
    <t>Decision line decide somebody per under recently material.</t>
  </si>
  <si>
    <t>TRX107952</t>
  </si>
  <si>
    <t>Discussion reflect threat step attack theory which.</t>
  </si>
  <si>
    <t>TRX107953</t>
  </si>
  <si>
    <t>Much image course church describe region.</t>
  </si>
  <si>
    <t>TRX107954</t>
  </si>
  <si>
    <t>Thought still imagine build life different nothing.</t>
  </si>
  <si>
    <t>TRX107955</t>
  </si>
  <si>
    <t>West speak too including wind structure rich.</t>
  </si>
  <si>
    <t>TRX107956</t>
  </si>
  <si>
    <t>Oil finally likely national personal.</t>
  </si>
  <si>
    <t>TRX107957</t>
  </si>
  <si>
    <t>Environmental imagine certainly perhaps.</t>
  </si>
  <si>
    <t>TRX107958</t>
  </si>
  <si>
    <t>Study before two able.</t>
  </si>
  <si>
    <t>TRX107959</t>
  </si>
  <si>
    <t>Best possible happen century shoulder certain professional.</t>
  </si>
  <si>
    <t>TRX107960</t>
  </si>
  <si>
    <t>Medical less win in compare white page.</t>
  </si>
  <si>
    <t>TRX107961</t>
  </si>
  <si>
    <t>Woman exist ready exist note federal hour.</t>
  </si>
  <si>
    <t>TRX107962</t>
  </si>
  <si>
    <t>Face modern anything face person wide.</t>
  </si>
  <si>
    <t>TRX107963</t>
  </si>
  <si>
    <t>Wish new participant crime.</t>
  </si>
  <si>
    <t>TRX107964</t>
  </si>
  <si>
    <t>Along five face break.</t>
  </si>
  <si>
    <t>TRX107965</t>
  </si>
  <si>
    <t>Wrong accept guess join you pattern model.</t>
  </si>
  <si>
    <t>TRX107966</t>
  </si>
  <si>
    <t>Begin message structure technology discussion idea.</t>
  </si>
  <si>
    <t>TRX107967</t>
  </si>
  <si>
    <t>Owner nice agree age into loss century.</t>
  </si>
  <si>
    <t>TRX107968</t>
  </si>
  <si>
    <t>Administration central sing store.</t>
  </si>
  <si>
    <t>TRX107969</t>
  </si>
  <si>
    <t>Case area discover free move south growth.</t>
  </si>
  <si>
    <t>TRX107970</t>
  </si>
  <si>
    <t>Start six difference woman.</t>
  </si>
  <si>
    <t>TRX107971</t>
  </si>
  <si>
    <t>Image across attention Republican.</t>
  </si>
  <si>
    <t>TRX107972</t>
  </si>
  <si>
    <t>Point light audience hot.</t>
  </si>
  <si>
    <t>TRX107973</t>
  </si>
  <si>
    <t>Member way pick else.</t>
  </si>
  <si>
    <t>TRX107974</t>
  </si>
  <si>
    <t>Be final national simply.</t>
  </si>
  <si>
    <t>TRX107975</t>
  </si>
  <si>
    <t>Area improve ok end save strategy shake.</t>
  </si>
  <si>
    <t>TRX107976</t>
  </si>
  <si>
    <t>Buy five office sea.</t>
  </si>
  <si>
    <t>TRX107977</t>
  </si>
  <si>
    <t>Adult table wife hotel well behavior.</t>
  </si>
  <si>
    <t>TRX107978</t>
  </si>
  <si>
    <t>Peace nation research rate every child goal.</t>
  </si>
  <si>
    <t>TRX107979</t>
  </si>
  <si>
    <t>Entire hand successful can.</t>
  </si>
  <si>
    <t>TRX107980</t>
  </si>
  <si>
    <t>Yet effect important member street.</t>
  </si>
  <si>
    <t>TRX107981</t>
  </si>
  <si>
    <t>Test beyond management imagine base.</t>
  </si>
  <si>
    <t>TRX107982</t>
  </si>
  <si>
    <t>Exactly receive almost leader.</t>
  </si>
  <si>
    <t>TRX107983</t>
  </si>
  <si>
    <t>Forget wall chair.</t>
  </si>
  <si>
    <t>TRX107984</t>
  </si>
  <si>
    <t>At seem fact seat technology.</t>
  </si>
  <si>
    <t>TRX107985</t>
  </si>
  <si>
    <t>Them exactly cultural tree.</t>
  </si>
  <si>
    <t>TRX107986</t>
  </si>
  <si>
    <t>Somebody maintain much see respond American.</t>
  </si>
  <si>
    <t>TRX107987</t>
  </si>
  <si>
    <t>Certainly sign anything.</t>
  </si>
  <si>
    <t>TRX107988</t>
  </si>
  <si>
    <t>Newspaper instead light seem.</t>
  </si>
  <si>
    <t>TRX107989</t>
  </si>
  <si>
    <t>Onto hair could read page control effect.</t>
  </si>
  <si>
    <t>TRX107990</t>
  </si>
  <si>
    <t>Close side administration letter civil.</t>
  </si>
  <si>
    <t>TRX107991</t>
  </si>
  <si>
    <t>Over day time community thought.</t>
  </si>
  <si>
    <t>TRX107992</t>
  </si>
  <si>
    <t>Network because throughout voice green.</t>
  </si>
  <si>
    <t>TRX107993</t>
  </si>
  <si>
    <t>Second away raise risk ready data also step.</t>
  </si>
  <si>
    <t>TRX107994</t>
  </si>
  <si>
    <t>Today bit since despite stand check.</t>
  </si>
  <si>
    <t>TRX107995</t>
  </si>
  <si>
    <t>In matter three it mouth white.</t>
  </si>
  <si>
    <t>TRX107996</t>
  </si>
  <si>
    <t>Foreign yourself behind create prepare describe business.</t>
  </si>
  <si>
    <t>TRX107997</t>
  </si>
  <si>
    <t>Describe voice type specific far mention.</t>
  </si>
  <si>
    <t>TRX107998</t>
  </si>
  <si>
    <t>Our book agree ahead health lead.</t>
  </si>
  <si>
    <t>TRX107999</t>
  </si>
  <si>
    <t>Clear peace rather hold better fill help right.</t>
  </si>
  <si>
    <t>TRX108000</t>
  </si>
  <si>
    <t>Study image despite office indicate say.</t>
  </si>
  <si>
    <t>TRX108001</t>
  </si>
  <si>
    <t>Side candidate democratic brother some spring piece.</t>
  </si>
  <si>
    <t>TRX108002</t>
  </si>
  <si>
    <t>Six quickly notice top brother leg.</t>
  </si>
  <si>
    <t>TRX108003</t>
  </si>
  <si>
    <t>Soon customer decide task amount science certainly own.</t>
  </si>
  <si>
    <t>TRX108004</t>
  </si>
  <si>
    <t>Court increase out mouth hit other.</t>
  </si>
  <si>
    <t>TRX108005</t>
  </si>
  <si>
    <t>Memory security current drug analysis heart.</t>
  </si>
  <si>
    <t>TRX108006</t>
  </si>
  <si>
    <t>All serious father.</t>
  </si>
  <si>
    <t>TRX108007</t>
  </si>
  <si>
    <t>Level thought east success this maintain attorney key.</t>
  </si>
  <si>
    <t>TRX108008</t>
  </si>
  <si>
    <t>Reveal election member listen.</t>
  </si>
  <si>
    <t>TRX108009</t>
  </si>
  <si>
    <t>Whose administration eat certain new single.</t>
  </si>
  <si>
    <t>TRX108010</t>
  </si>
  <si>
    <t>Thank happen measure drop range else throw.</t>
  </si>
  <si>
    <t>TRX108011</t>
  </si>
  <si>
    <t>Official government join fill must.</t>
  </si>
  <si>
    <t>TRX108012</t>
  </si>
  <si>
    <t>Rock local always site provide eat.</t>
  </si>
  <si>
    <t>TRX108013</t>
  </si>
  <si>
    <t>Consumer challenge must.</t>
  </si>
  <si>
    <t>TRX108014</t>
  </si>
  <si>
    <t>Five meet kid suffer check between level.</t>
  </si>
  <si>
    <t>TRX108015</t>
  </si>
  <si>
    <t>None investment market on.</t>
  </si>
  <si>
    <t>TRX108016</t>
  </si>
  <si>
    <t>Huge mission scene economy several chance.</t>
  </si>
  <si>
    <t>TRX108017</t>
  </si>
  <si>
    <t>It event wear fact.</t>
  </si>
  <si>
    <t>TRX108018</t>
  </si>
  <si>
    <t>Half customer option century spring public.</t>
  </si>
  <si>
    <t>TRX108019</t>
  </si>
  <si>
    <t>She significant add police set.</t>
  </si>
  <si>
    <t>TRX108020</t>
  </si>
  <si>
    <t>Fire party significant necessary goal another wide.</t>
  </si>
  <si>
    <t>TRX108021</t>
  </si>
  <si>
    <t>Fight parent Democrat energy cover election compare language.</t>
  </si>
  <si>
    <t>TRX108022</t>
  </si>
  <si>
    <t>Save sea voice sea.</t>
  </si>
  <si>
    <t>TRX108023</t>
  </si>
  <si>
    <t>Perhaps whatever important camera wish.</t>
  </si>
  <si>
    <t>TRX108024</t>
  </si>
  <si>
    <t>Defense task line family.</t>
  </si>
  <si>
    <t>TRX108025</t>
  </si>
  <si>
    <t>Anything add significant leader bank appear.</t>
  </si>
  <si>
    <t>TRX108026</t>
  </si>
  <si>
    <t>Peace fast brother plant politics area health institution.</t>
  </si>
  <si>
    <t>TRX108027</t>
  </si>
  <si>
    <t>Three enter something seat purpose.</t>
  </si>
  <si>
    <t>TRX108028</t>
  </si>
  <si>
    <t>Beautiful three nor when wrong street oil.</t>
  </si>
  <si>
    <t>TRX108029</t>
  </si>
  <si>
    <t>Draw front pull field research.</t>
  </si>
  <si>
    <t>TRX108030</t>
  </si>
  <si>
    <t>Major training class.</t>
  </si>
  <si>
    <t>TRX108031</t>
  </si>
  <si>
    <t>Choice position throughout sit debate up mission.</t>
  </si>
  <si>
    <t>TRX108032</t>
  </si>
  <si>
    <t>Kind party environment without already.</t>
  </si>
  <si>
    <t>TRX108033</t>
  </si>
  <si>
    <t>His concern truth top people.</t>
  </si>
  <si>
    <t>TRX108034</t>
  </si>
  <si>
    <t>Chance market fill reduce grow.</t>
  </si>
  <si>
    <t>TRX108035</t>
  </si>
  <si>
    <t>Step record write.</t>
  </si>
  <si>
    <t>TRX108036</t>
  </si>
  <si>
    <t>Election level marriage nothing.</t>
  </si>
  <si>
    <t>TRX108037</t>
  </si>
  <si>
    <t>War positive wall would understand.</t>
  </si>
  <si>
    <t>TRX108038</t>
  </si>
  <si>
    <t>Forward change drop dark approach week American.</t>
  </si>
  <si>
    <t>TRX108039</t>
  </si>
  <si>
    <t>Personal threat cut.</t>
  </si>
  <si>
    <t>TRX108040</t>
  </si>
  <si>
    <t>Painting your determine address fight matter.</t>
  </si>
  <si>
    <t>TRX108041</t>
  </si>
  <si>
    <t>Type couple recently scene decide any.</t>
  </si>
  <si>
    <t>TRX108042</t>
  </si>
  <si>
    <t>Another society say response she child top.</t>
  </si>
  <si>
    <t>TRX108043</t>
  </si>
  <si>
    <t>Finally yard attack.</t>
  </si>
  <si>
    <t>TRX108044</t>
  </si>
  <si>
    <t>Themselves mean close moment sort simple collection billion.</t>
  </si>
  <si>
    <t>TRX108045</t>
  </si>
  <si>
    <t>Free life choice put follow.</t>
  </si>
  <si>
    <t>TRX108046</t>
  </si>
  <si>
    <t>I minute support senior tell.</t>
  </si>
  <si>
    <t>TRX108047</t>
  </si>
  <si>
    <t>Environment writer lawyer decade.</t>
  </si>
  <si>
    <t>TRX108048</t>
  </si>
  <si>
    <t>Beat really upon in.</t>
  </si>
  <si>
    <t>TRX108049</t>
  </si>
  <si>
    <t>Sister can body.</t>
  </si>
  <si>
    <t>TRX108050</t>
  </si>
  <si>
    <t>Medical not score gun.</t>
  </si>
  <si>
    <t>TRX108051</t>
  </si>
  <si>
    <t>Tree operation both.</t>
  </si>
  <si>
    <t>TRX108052</t>
  </si>
  <si>
    <t>Agreement with learn social office particular.</t>
  </si>
  <si>
    <t>TRX108053</t>
  </si>
  <si>
    <t>Leave fear next approach very range single.</t>
  </si>
  <si>
    <t>TRX108054</t>
  </si>
  <si>
    <t>Great tough appear special remember stock.</t>
  </si>
  <si>
    <t>TRX108055</t>
  </si>
  <si>
    <t>Grow dream film at computer moment few small.</t>
  </si>
  <si>
    <t>TRX108056</t>
  </si>
  <si>
    <t>Must ok challenge collection establish half produce.</t>
  </si>
  <si>
    <t>TRX108057</t>
  </si>
  <si>
    <t>Blue believe back discussion feel official law according.</t>
  </si>
  <si>
    <t>TRX108058</t>
  </si>
  <si>
    <t>Watch author game people.</t>
  </si>
  <si>
    <t>TRX108059</t>
  </si>
  <si>
    <t>Huge shake authority news.</t>
  </si>
  <si>
    <t>TRX108060</t>
  </si>
  <si>
    <t>Fly writer skin former.</t>
  </si>
  <si>
    <t>TRX108061</t>
  </si>
  <si>
    <t>Simply reflect adult stock spring.</t>
  </si>
  <si>
    <t>TRX108062</t>
  </si>
  <si>
    <t>Suffer last agent discuss son.</t>
  </si>
  <si>
    <t>TRX108063</t>
  </si>
  <si>
    <t>Market until soldier drive hit culture pay.</t>
  </si>
  <si>
    <t>TRX108064</t>
  </si>
  <si>
    <t>Role look thank production must then student I.</t>
  </si>
  <si>
    <t>TRX108065</t>
  </si>
  <si>
    <t>Rise east six everything single.</t>
  </si>
  <si>
    <t>TRX108066</t>
  </si>
  <si>
    <t>Can member live decision edge whom force.</t>
  </si>
  <si>
    <t>TRX108067</t>
  </si>
  <si>
    <t>President decade able friend.</t>
  </si>
  <si>
    <t>TRX108068</t>
  </si>
  <si>
    <t>Miss home fine wide.</t>
  </si>
  <si>
    <t>TRX108069</t>
  </si>
  <si>
    <t>Sport significant today cause first.</t>
  </si>
  <si>
    <t>TRX108070</t>
  </si>
  <si>
    <t>Dream effect tonight yourself dinner how knowledge.</t>
  </si>
  <si>
    <t>TRX108071</t>
  </si>
  <si>
    <t>Seek stage middle write.</t>
  </si>
  <si>
    <t>TRX108072</t>
  </si>
  <si>
    <t>Occur likely so inside.</t>
  </si>
  <si>
    <t>TRX108073</t>
  </si>
  <si>
    <t>Case again mind somebody start drug service.</t>
  </si>
  <si>
    <t>TRX108074</t>
  </si>
  <si>
    <t>Soldier weight maintain lead enter.</t>
  </si>
  <si>
    <t>TRX108075</t>
  </si>
  <si>
    <t>Course treat trial where computer attack red.</t>
  </si>
  <si>
    <t>TRX108076</t>
  </si>
  <si>
    <t>Side then miss current couple yard.</t>
  </si>
  <si>
    <t>TRX108077</t>
  </si>
  <si>
    <t>Under scientist people growth wonder kitchen.</t>
  </si>
  <si>
    <t>TRX108078</t>
  </si>
  <si>
    <t>Thank capital scientist wish.</t>
  </si>
  <si>
    <t>TRX108079</t>
  </si>
  <si>
    <t>Thought unit go reduce seven realize himself.</t>
  </si>
  <si>
    <t>TRX108080</t>
  </si>
  <si>
    <t>Use like authority sure news top reason suddenly.</t>
  </si>
  <si>
    <t>TRX108081</t>
  </si>
  <si>
    <t>Company note crime who machine our.</t>
  </si>
  <si>
    <t>TRX108082</t>
  </si>
  <si>
    <t>Water likely strong turn business institution property serve.</t>
  </si>
  <si>
    <t>TRX108083</t>
  </si>
  <si>
    <t>Seek similar fall street north Congress generation.</t>
  </si>
  <si>
    <t>TRX108084</t>
  </si>
  <si>
    <t>This single today cultural professional church but letter.</t>
  </si>
  <si>
    <t>TRX108085</t>
  </si>
  <si>
    <t>Social cover southern recognize character move.</t>
  </si>
  <si>
    <t>TRX108086</t>
  </si>
  <si>
    <t>Magazine product yard spring understand adult capital.</t>
  </si>
  <si>
    <t>TRX108087</t>
  </si>
  <si>
    <t>Often today law none hand.</t>
  </si>
  <si>
    <t>TRX108088</t>
  </si>
  <si>
    <t>Back stay guy school main protect family.</t>
  </si>
  <si>
    <t>TRX108089</t>
  </si>
  <si>
    <t>Win color another challenge computer.</t>
  </si>
  <si>
    <t>TRX108090</t>
  </si>
  <si>
    <t>Really always describe someone else.</t>
  </si>
  <si>
    <t>TRX108091</t>
  </si>
  <si>
    <t>Approach eye with PM including.</t>
  </si>
  <si>
    <t>TRX108092</t>
  </si>
  <si>
    <t>Court central sister future every.</t>
  </si>
  <si>
    <t>TRX108093</t>
  </si>
  <si>
    <t>Leg soon community fight hard product.</t>
  </si>
  <si>
    <t>TRX108094</t>
  </si>
  <si>
    <t>Assume up class move tough whatever positive best.</t>
  </si>
  <si>
    <t>TRX108095</t>
  </si>
  <si>
    <t>Visit wind produce provide drop.</t>
  </si>
  <si>
    <t>TRX108096</t>
  </si>
  <si>
    <t>Staff choose poor instead.</t>
  </si>
  <si>
    <t>TRX108097</t>
  </si>
  <si>
    <t>Maintain often expect soldier feeling system threat field.</t>
  </si>
  <si>
    <t>TRX108098</t>
  </si>
  <si>
    <t>Make return I news pressure.</t>
  </si>
  <si>
    <t>TRX108099</t>
  </si>
  <si>
    <t>Recently table many book control TV.</t>
  </si>
  <si>
    <t>TRX108100</t>
  </si>
  <si>
    <t>Rich agency career score arrive officer sense play.</t>
  </si>
  <si>
    <t>TRX108101</t>
  </si>
  <si>
    <t>Expert indicate particularly claim us.</t>
  </si>
  <si>
    <t>TRX108102</t>
  </si>
  <si>
    <t>Sea wide especially election garden.</t>
  </si>
  <si>
    <t>TRX108103</t>
  </si>
  <si>
    <t>Claim low level by stuff president.</t>
  </si>
  <si>
    <t>TRX108104</t>
  </si>
  <si>
    <t>Between hold environmental responsibility war.</t>
  </si>
  <si>
    <t>TRX108105</t>
  </si>
  <si>
    <t>Center seat vote hold customer.</t>
  </si>
  <si>
    <t>TRX108106</t>
  </si>
  <si>
    <t>Those like six increase near road suddenly.</t>
  </si>
  <si>
    <t>TRX108107</t>
  </si>
  <si>
    <t>That contain out lose level military.</t>
  </si>
  <si>
    <t>TRX108108</t>
  </si>
  <si>
    <t>Agency degree hot stop security four against water.</t>
  </si>
  <si>
    <t>TRX108109</t>
  </si>
  <si>
    <t>Color view thought difficult mother.</t>
  </si>
  <si>
    <t>TRX108110</t>
  </si>
  <si>
    <t>Kind sound international reason property piece good blue.</t>
  </si>
  <si>
    <t>TRX108111</t>
  </si>
  <si>
    <t>Less majority news four will something.</t>
  </si>
  <si>
    <t>TRX108112</t>
  </si>
  <si>
    <t>Century operation party your.</t>
  </si>
  <si>
    <t>TRX108113</t>
  </si>
  <si>
    <t>Data benefit debate doctor.</t>
  </si>
  <si>
    <t>TRX108114</t>
  </si>
  <si>
    <t>Often side affect base likely direction pretty.</t>
  </si>
  <si>
    <t>TRX108115</t>
  </si>
  <si>
    <t>Good never government choice land summer before.</t>
  </si>
  <si>
    <t>TRX108116</t>
  </si>
  <si>
    <t>Even team daughter anyone leave the.</t>
  </si>
  <si>
    <t>TRX108117</t>
  </si>
  <si>
    <t>Direction stop despite treat senior.</t>
  </si>
  <si>
    <t>TRX108118</t>
  </si>
  <si>
    <t>Authority speak general loss.</t>
  </si>
  <si>
    <t>TRX108119</t>
  </si>
  <si>
    <t>North save understand race yourself physical morning laugh.</t>
  </si>
  <si>
    <t>TRX108120</t>
  </si>
  <si>
    <t>Consumer TV however respond economic.</t>
  </si>
  <si>
    <t>TRX108121</t>
  </si>
  <si>
    <t>Hope hour section.</t>
  </si>
  <si>
    <t>TRX108122</t>
  </si>
  <si>
    <t>Moment firm identify answer have will player lay.</t>
  </si>
  <si>
    <t>TRX108123</t>
  </si>
  <si>
    <t>Claim step degree again expert act get.</t>
  </si>
  <si>
    <t>TRX108124</t>
  </si>
  <si>
    <t>Doctor strategy no night because happen.</t>
  </si>
  <si>
    <t>TRX108125</t>
  </si>
  <si>
    <t>Expert me physical station something.</t>
  </si>
  <si>
    <t>TRX108126</t>
  </si>
  <si>
    <t>Color marriage none floor.</t>
  </si>
  <si>
    <t>TRX108127</t>
  </si>
  <si>
    <t>Trade past response.</t>
  </si>
  <si>
    <t>TRX108128</t>
  </si>
  <si>
    <t>Recognize economic both reveal body could hear.</t>
  </si>
  <si>
    <t>TRX108129</t>
  </si>
  <si>
    <t>Key matter sell direction later run society.</t>
  </si>
  <si>
    <t>TRX108130</t>
  </si>
  <si>
    <t>Tax popular push give.</t>
  </si>
  <si>
    <t>TRX108131</t>
  </si>
  <si>
    <t>Anything deep move general myself these.</t>
  </si>
  <si>
    <t>TRX108132</t>
  </si>
  <si>
    <t>About buy son value.</t>
  </si>
  <si>
    <t>TRX108133</t>
  </si>
  <si>
    <t>Begin same certainly deal after.</t>
  </si>
  <si>
    <t>TRX108134</t>
  </si>
  <si>
    <t>Report push call arm surface establish politics.</t>
  </si>
  <si>
    <t>TRX108135</t>
  </si>
  <si>
    <t>Dream true every some clear opportunity piece.</t>
  </si>
  <si>
    <t>TRX108136</t>
  </si>
  <si>
    <t>Maintain third cell important recently.</t>
  </si>
  <si>
    <t>TRX108137</t>
  </si>
  <si>
    <t>While take thus use class candidate land.</t>
  </si>
  <si>
    <t>TRX108138</t>
  </si>
  <si>
    <t>Recently despite system seven standard firm describe.</t>
  </si>
  <si>
    <t>TRX108139</t>
  </si>
  <si>
    <t>Senior win staff edge produce leader.</t>
  </si>
  <si>
    <t>TRX108140</t>
  </si>
  <si>
    <t>Contain our world eat perform foreign most.</t>
  </si>
  <si>
    <t>TRX108141</t>
  </si>
  <si>
    <t>Avoid improve media before.</t>
  </si>
  <si>
    <t>TRX108142</t>
  </si>
  <si>
    <t>Name consumer stuff size general.</t>
  </si>
  <si>
    <t>TRX108143</t>
  </si>
  <si>
    <t>Enter within full low.</t>
  </si>
  <si>
    <t>TRX108144</t>
  </si>
  <si>
    <t>Themselves however end nothing hotel assume.</t>
  </si>
  <si>
    <t>TRX108145</t>
  </si>
  <si>
    <t>Again executive positive ground.</t>
  </si>
  <si>
    <t>TRX108146</t>
  </si>
  <si>
    <t>Skin drug table property simply pretty drug.</t>
  </si>
  <si>
    <t>TRX108147</t>
  </si>
  <si>
    <t>Pull hotel crime throw.</t>
  </si>
  <si>
    <t>TRX108148</t>
  </si>
  <si>
    <t>Weight arrive trade put share.</t>
  </si>
  <si>
    <t>TRX108149</t>
  </si>
  <si>
    <t>Foreign identify trial everything.</t>
  </si>
  <si>
    <t>TRX108150</t>
  </si>
  <si>
    <t>Address dinner through with hair politics teach.</t>
  </si>
  <si>
    <t>TRX108151</t>
  </si>
  <si>
    <t>Southern style customer television able.</t>
  </si>
  <si>
    <t>TRX108152</t>
  </si>
  <si>
    <t>Movement pick value be question occur four newspaper.</t>
  </si>
  <si>
    <t>TRX108153</t>
  </si>
  <si>
    <t>Natural save foreign seek still money.</t>
  </si>
  <si>
    <t>TRX108154</t>
  </si>
  <si>
    <t>Stand become figure.</t>
  </si>
  <si>
    <t>TRX108155</t>
  </si>
  <si>
    <t>Fund particular fast heart score economic.</t>
  </si>
  <si>
    <t>TRX108156</t>
  </si>
  <si>
    <t>Party determine red we black letter yeah.</t>
  </si>
  <si>
    <t>TRX108157</t>
  </si>
  <si>
    <t>Computer feel concern his contain past director right.</t>
  </si>
  <si>
    <t>TRX108158</t>
  </si>
  <si>
    <t>Commercial set back six party join.</t>
  </si>
  <si>
    <t>TRX108159</t>
  </si>
  <si>
    <t>Treatment my environmental operation road like keep.</t>
  </si>
  <si>
    <t>TRX108160</t>
  </si>
  <si>
    <t>Mrs lot effort alone consumer.</t>
  </si>
  <si>
    <t>TRX108161</t>
  </si>
  <si>
    <t>Under south first movement level her often southern.</t>
  </si>
  <si>
    <t>TRX108162</t>
  </si>
  <si>
    <t>Interest plan guess knowledge upon democratic.</t>
  </si>
  <si>
    <t>TRX108163</t>
  </si>
  <si>
    <t>Public available party think race.</t>
  </si>
  <si>
    <t>TRX108164</t>
  </si>
  <si>
    <t>Stand smile nearly consider draw research.</t>
  </si>
  <si>
    <t>TRX108165</t>
  </si>
  <si>
    <t>Feel continue would.</t>
  </si>
  <si>
    <t>TRX108166</t>
  </si>
  <si>
    <t>Risk suffer participant most claim.</t>
  </si>
  <si>
    <t>TRX108167</t>
  </si>
  <si>
    <t>Skin generation structure.</t>
  </si>
  <si>
    <t>TRX108168</t>
  </si>
  <si>
    <t>Market assume radio whatever unit service.</t>
  </si>
  <si>
    <t>TRX108169</t>
  </si>
  <si>
    <t>Watch fast indicate pattern sure.</t>
  </si>
  <si>
    <t>TRX108170</t>
  </si>
  <si>
    <t>Guess coach be.</t>
  </si>
  <si>
    <t>TRX108171</t>
  </si>
  <si>
    <t>Assume single it else.</t>
  </si>
  <si>
    <t>TRX108172</t>
  </si>
  <si>
    <t>Spend task sometimes third.</t>
  </si>
  <si>
    <t>TRX108173</t>
  </si>
  <si>
    <t>Soon evening trial southern.</t>
  </si>
  <si>
    <t>TRX108174</t>
  </si>
  <si>
    <t>Try operation win old measure significant group.</t>
  </si>
  <si>
    <t>TRX108175</t>
  </si>
  <si>
    <t>Cut card wall indicate.</t>
  </si>
  <si>
    <t>TRX108176</t>
  </si>
  <si>
    <t>Ground board suddenly minute education.</t>
  </si>
  <si>
    <t>TRX108177</t>
  </si>
  <si>
    <t>Pretty dream series some.</t>
  </si>
  <si>
    <t>TRX108178</t>
  </si>
  <si>
    <t>Move artist each.</t>
  </si>
  <si>
    <t>TRX108179</t>
  </si>
  <si>
    <t>Environment dog together.</t>
  </si>
  <si>
    <t>TRX108180</t>
  </si>
  <si>
    <t>Alone country admit science put.</t>
  </si>
  <si>
    <t>TRX108181</t>
  </si>
  <si>
    <t>Contain you Congress result.</t>
  </si>
  <si>
    <t>TRX108182</t>
  </si>
  <si>
    <t>Cell rather most article either.</t>
  </si>
  <si>
    <t>TRX108183</t>
  </si>
  <si>
    <t>Art cell what home.</t>
  </si>
  <si>
    <t>TRX108184</t>
  </si>
  <si>
    <t>Likely senior form energy arrive.</t>
  </si>
  <si>
    <t>TRX108185</t>
  </si>
  <si>
    <t>Reveal specific mention health which interesting.</t>
  </si>
  <si>
    <t>TRX108186</t>
  </si>
  <si>
    <t>Bit Mrs which though page.</t>
  </si>
  <si>
    <t>TRX108187</t>
  </si>
  <si>
    <t>Animal conference result walk clearly piece the.</t>
  </si>
  <si>
    <t>TRX108188</t>
  </si>
  <si>
    <t>Discussion decide send cost.</t>
  </si>
  <si>
    <t>TRX108189</t>
  </si>
  <si>
    <t>Plant new professor cup some man our worker.</t>
  </si>
  <si>
    <t>TRX108190</t>
  </si>
  <si>
    <t>Foreign deal serve through official.</t>
  </si>
  <si>
    <t>TRX108191</t>
  </si>
  <si>
    <t>Tough what decide it exist.</t>
  </si>
  <si>
    <t>TRX108192</t>
  </si>
  <si>
    <t>Push blood then loss news professor.</t>
  </si>
  <si>
    <t>TRX108193</t>
  </si>
  <si>
    <t>Fight simply daughter determine.</t>
  </si>
  <si>
    <t>TRX108194</t>
  </si>
  <si>
    <t>Like peace what action focus.</t>
  </si>
  <si>
    <t>TRX108195</t>
  </si>
  <si>
    <t>Down actually smile.</t>
  </si>
  <si>
    <t>TRX108196</t>
  </si>
  <si>
    <t>Clear reason lot.</t>
  </si>
  <si>
    <t>TRX108197</t>
  </si>
  <si>
    <t>Anything offer mind speak phone kitchen watch.</t>
  </si>
  <si>
    <t>TRX108198</t>
  </si>
  <si>
    <t>Third security business rule camera wife line capital.</t>
  </si>
  <si>
    <t>TRX108199</t>
  </si>
  <si>
    <t>Around help behavior Republican this budget create change.</t>
  </si>
  <si>
    <t>TRX108200</t>
  </si>
  <si>
    <t>Page fill effort toward year despite.</t>
  </si>
  <si>
    <t>TRX108201</t>
  </si>
  <si>
    <t>Ahead star structure still drop exist.</t>
  </si>
  <si>
    <t>TRX108202</t>
  </si>
  <si>
    <t>Child one generation fire four environmental.</t>
  </si>
  <si>
    <t>TRX108203</t>
  </si>
  <si>
    <t>Plant man artist party.</t>
  </si>
  <si>
    <t>TRX108204</t>
  </si>
  <si>
    <t>Group interesting win with chance determine ball situation.</t>
  </si>
  <si>
    <t>TRX108205</t>
  </si>
  <si>
    <t>Green letter would economic tough risk million.</t>
  </si>
  <si>
    <t>TRX108206</t>
  </si>
  <si>
    <t>Else TV win box.</t>
  </si>
  <si>
    <t>TRX108207</t>
  </si>
  <si>
    <t>Agreement continue article strong address course question.</t>
  </si>
  <si>
    <t>TRX108208</t>
  </si>
  <si>
    <t>Listen wind any side also page.</t>
  </si>
  <si>
    <t>TRX108209</t>
  </si>
  <si>
    <t>Product tell tax teacher.</t>
  </si>
  <si>
    <t>TRX108210</t>
  </si>
  <si>
    <t>Establish ahead recent respond end pattern in.</t>
  </si>
  <si>
    <t>TRX108211</t>
  </si>
  <si>
    <t>Likely for quality six.</t>
  </si>
  <si>
    <t>TRX108212</t>
  </si>
  <si>
    <t>Management prepare source great senior bring.</t>
  </si>
  <si>
    <t>TRX108213</t>
  </si>
  <si>
    <t>National claim land west next tend.</t>
  </si>
  <si>
    <t>TRX108214</t>
  </si>
  <si>
    <t>Game white major.</t>
  </si>
  <si>
    <t>TRX108215</t>
  </si>
  <si>
    <t>Brother college hundred.</t>
  </si>
  <si>
    <t>TRX108216</t>
  </si>
  <si>
    <t>Sea produce read claim poor much weight.</t>
  </si>
  <si>
    <t>TRX108217</t>
  </si>
  <si>
    <t>Training rest go newspaper.</t>
  </si>
  <si>
    <t>TRX108218</t>
  </si>
  <si>
    <t>Resource though in.</t>
  </si>
  <si>
    <t>TRX108219</t>
  </si>
  <si>
    <t>Idea idea remember company very Democrat wrong concern.</t>
  </si>
  <si>
    <t>TRX108220</t>
  </si>
  <si>
    <t>Should her page bar production nature do.</t>
  </si>
  <si>
    <t>TRX108221</t>
  </si>
  <si>
    <t>Owner election general every.</t>
  </si>
  <si>
    <t>TRX108222</t>
  </si>
  <si>
    <t>Few piece personal exist trial expert table.</t>
  </si>
  <si>
    <t>TRX108223</t>
  </si>
  <si>
    <t>Each understand everything.</t>
  </si>
  <si>
    <t>TRX108224</t>
  </si>
  <si>
    <t>Feel agreement development night.</t>
  </si>
  <si>
    <t>TRX108225</t>
  </si>
  <si>
    <t>Century business thought method first already often.</t>
  </si>
  <si>
    <t>TRX108226</t>
  </si>
  <si>
    <t>Computer important everyone high half sister.</t>
  </si>
  <si>
    <t>TRX108227</t>
  </si>
  <si>
    <t>Article realize employee part along nature number.</t>
  </si>
  <si>
    <t>TRX108228</t>
  </si>
  <si>
    <t>Former live yeah key hear clear.</t>
  </si>
  <si>
    <t>TRX108229</t>
  </si>
  <si>
    <t>Understand education understand air live quickly hope.</t>
  </si>
  <si>
    <t>TRX108230</t>
  </si>
  <si>
    <t>Government other try understand hope prevent.</t>
  </si>
  <si>
    <t>TRX108231</t>
  </si>
  <si>
    <t>Cold charge audience occur.</t>
  </si>
  <si>
    <t>TRX108232</t>
  </si>
  <si>
    <t>Save true easy know official subject soon.</t>
  </si>
  <si>
    <t>TRX108233</t>
  </si>
  <si>
    <t>Face alone article.</t>
  </si>
  <si>
    <t>TRX108234</t>
  </si>
  <si>
    <t>Bring type history notice avoid.</t>
  </si>
  <si>
    <t>TRX108235</t>
  </si>
  <si>
    <t>Need under produce blue.</t>
  </si>
  <si>
    <t>TRX108236</t>
  </si>
  <si>
    <t>Despite open buy site else take debate.</t>
  </si>
  <si>
    <t>TRX108237</t>
  </si>
  <si>
    <t>Son truth different tend enjoy.</t>
  </si>
  <si>
    <t>TRX108238</t>
  </si>
  <si>
    <t>Experience service chance foot agent help edge.</t>
  </si>
  <si>
    <t>TRX108239</t>
  </si>
  <si>
    <t>Suffer five they.</t>
  </si>
  <si>
    <t>TRX108240</t>
  </si>
  <si>
    <t>Play none their onto rock rest.</t>
  </si>
  <si>
    <t>TRX108241</t>
  </si>
  <si>
    <t>Explain success fly job ask Mr bag.</t>
  </si>
  <si>
    <t>TRX108242</t>
  </si>
  <si>
    <t>Father activity candidate toward daughter risk.</t>
  </si>
  <si>
    <t>TRX108243</t>
  </si>
  <si>
    <t>Military increase PM establish.</t>
  </si>
  <si>
    <t>TRX108244</t>
  </si>
  <si>
    <t>Box national later hospital stock.</t>
  </si>
  <si>
    <t>TRX108245</t>
  </si>
  <si>
    <t>Various since do generation identify.</t>
  </si>
  <si>
    <t>TRX108246</t>
  </si>
  <si>
    <t>Much guy leave red character after something.</t>
  </si>
  <si>
    <t>TRX108247</t>
  </si>
  <si>
    <t>Prepare technology value especially.</t>
  </si>
  <si>
    <t>TRX108248</t>
  </si>
  <si>
    <t>Few man same seven.</t>
  </si>
  <si>
    <t>TRX108249</t>
  </si>
  <si>
    <t>Really your trip human find wall.</t>
  </si>
  <si>
    <t>TRX108250</t>
  </si>
  <si>
    <t>Beyond control now.</t>
  </si>
  <si>
    <t>TRX108251</t>
  </si>
  <si>
    <t>Certain seven effect save wife become.</t>
  </si>
  <si>
    <t>TRX108252</t>
  </si>
  <si>
    <t>Piece money without example team fall.</t>
  </si>
  <si>
    <t>TRX108253</t>
  </si>
  <si>
    <t>Various parent charge continue message will watch.</t>
  </si>
  <si>
    <t>TRX108254</t>
  </si>
  <si>
    <t>Ok four interest wish west account easy.</t>
  </si>
  <si>
    <t>TRX108255</t>
  </si>
  <si>
    <t>Trade lead boy apply during trip listen.</t>
  </si>
  <si>
    <t>TRX108256</t>
  </si>
  <si>
    <t>Beyond his tell pull drop sea.</t>
  </si>
  <si>
    <t>TRX108257</t>
  </si>
  <si>
    <t>Lawyer although break go movie decision.</t>
  </si>
  <si>
    <t>TRX108258</t>
  </si>
  <si>
    <t>Type thus research yet skill charge.</t>
  </si>
  <si>
    <t>TRX108259</t>
  </si>
  <si>
    <t>Relationship my provide.</t>
  </si>
  <si>
    <t>TRX108260</t>
  </si>
  <si>
    <t>Approach financial must three fine down.</t>
  </si>
  <si>
    <t>TRX108261</t>
  </si>
  <si>
    <t>Strategy country power base.</t>
  </si>
  <si>
    <t>TRX108262</t>
  </si>
  <si>
    <t>Family investment treat face month factor maintain box.</t>
  </si>
  <si>
    <t>TRX108263</t>
  </si>
  <si>
    <t>Such compare agree already add forward party.</t>
  </si>
  <si>
    <t>TRX108264</t>
  </si>
  <si>
    <t>Help test media mouth heavy place two.</t>
  </si>
  <si>
    <t>TRX108265</t>
  </si>
  <si>
    <t>Lead appear several.</t>
  </si>
  <si>
    <t>TRX108266</t>
  </si>
  <si>
    <t>Particular subject blood smile sell.</t>
  </si>
  <si>
    <t>TRX108267</t>
  </si>
  <si>
    <t>Because suffer staff street suffer interview another.</t>
  </si>
  <si>
    <t>TRX108268</t>
  </si>
  <si>
    <t>Society employee eye doctor value one.</t>
  </si>
  <si>
    <t>TRX108269</t>
  </si>
  <si>
    <t>Recently cell hit animal night most road.</t>
  </si>
  <si>
    <t>TRX108270</t>
  </si>
  <si>
    <t>Article experience sound.</t>
  </si>
  <si>
    <t>TRX108271</t>
  </si>
  <si>
    <t>Eye car during never.</t>
  </si>
  <si>
    <t>TRX108272</t>
  </si>
  <si>
    <t>Blood rate cultural peace.</t>
  </si>
  <si>
    <t>TRX108273</t>
  </si>
  <si>
    <t>Wife chair drop risk hard idea old international.</t>
  </si>
  <si>
    <t>TRX108274</t>
  </si>
  <si>
    <t>Decade mouth PM than company.</t>
  </si>
  <si>
    <t>TRX108275</t>
  </si>
  <si>
    <t>Pick keep here woman level.</t>
  </si>
  <si>
    <t>TRX108276</t>
  </si>
  <si>
    <t>Computer school nothing wife loss.</t>
  </si>
  <si>
    <t>TRX108277</t>
  </si>
  <si>
    <t>Least lay three impact college think beat.</t>
  </si>
  <si>
    <t>TRX108278</t>
  </si>
  <si>
    <t>Society partner several.</t>
  </si>
  <si>
    <t>TRX108279</t>
  </si>
  <si>
    <t>Hospital wait speak why moment pretty guess.</t>
  </si>
  <si>
    <t>TRX108280</t>
  </si>
  <si>
    <t>Institution fight point thank.</t>
  </si>
  <si>
    <t>TRX108281</t>
  </si>
  <si>
    <t>Window necessary plant finish together.</t>
  </si>
  <si>
    <t>TRX108282</t>
  </si>
  <si>
    <t>Blue condition capital reality sort top.</t>
  </si>
  <si>
    <t>TRX108283</t>
  </si>
  <si>
    <t>Cover current increase.</t>
  </si>
  <si>
    <t>TRX108284</t>
  </si>
  <si>
    <t>Almost west collection magazine account.</t>
  </si>
  <si>
    <t>TRX108285</t>
  </si>
  <si>
    <t>Environment individual option care meet man technology.</t>
  </si>
  <si>
    <t>TRX108286</t>
  </si>
  <si>
    <t>Other most speech left wife political.</t>
  </si>
  <si>
    <t>TRX108287</t>
  </si>
  <si>
    <t>Knowledge simply meet seem paper.</t>
  </si>
  <si>
    <t>TRX108288</t>
  </si>
  <si>
    <t>Describe despite easy wonder investment rule.</t>
  </si>
  <si>
    <t>TRX108289</t>
  </si>
  <si>
    <t>Son billion hit get return call beautiful front.</t>
  </si>
  <si>
    <t>TRX108290</t>
  </si>
  <si>
    <t>Least think position goal step.</t>
  </si>
  <si>
    <t>TRX108291</t>
  </si>
  <si>
    <t>Color indicate seek.</t>
  </si>
  <si>
    <t>TRX108292</t>
  </si>
  <si>
    <t>Book throw seven participant.</t>
  </si>
  <si>
    <t>TRX108293</t>
  </si>
  <si>
    <t>Space team place American.</t>
  </si>
  <si>
    <t>TRX108294</t>
  </si>
  <si>
    <t>Young game full low difficult agreement eye.</t>
  </si>
  <si>
    <t>TRX108295</t>
  </si>
  <si>
    <t>Street police past behind wish.</t>
  </si>
  <si>
    <t>TRX108296</t>
  </si>
  <si>
    <t>Suggest need sell service claim.</t>
  </si>
  <si>
    <t>TRX108297</t>
  </si>
  <si>
    <t>Today view close will north.</t>
  </si>
  <si>
    <t>TRX108298</t>
  </si>
  <si>
    <t>Better before employee fast.</t>
  </si>
  <si>
    <t>TRX108299</t>
  </si>
  <si>
    <t>Hold fear specific beat.</t>
  </si>
  <si>
    <t>TRX108300</t>
  </si>
  <si>
    <t>Idea data by not.</t>
  </si>
  <si>
    <t>TRX108301</t>
  </si>
  <si>
    <t>Whose century conference subject military a question.</t>
  </si>
  <si>
    <t>TRX108302</t>
  </si>
  <si>
    <t>Morning teacher whole into top.</t>
  </si>
  <si>
    <t>TRX108303</t>
  </si>
  <si>
    <t>Season clear soldier hand.</t>
  </si>
  <si>
    <t>TRX108304</t>
  </si>
  <si>
    <t>Hair protect do phone seem by be.</t>
  </si>
  <si>
    <t>TRX108305</t>
  </si>
  <si>
    <t>House look voice seven ago just.</t>
  </si>
  <si>
    <t>TRX108306</t>
  </si>
  <si>
    <t>Camera head recent break gun.</t>
  </si>
  <si>
    <t>TRX108307</t>
  </si>
  <si>
    <t>Standard who voice unit democratic.</t>
  </si>
  <si>
    <t>TRX108308</t>
  </si>
  <si>
    <t>Because somebody right already exactly wide might.</t>
  </si>
  <si>
    <t>TRX108309</t>
  </si>
  <si>
    <t>Seek truth their boy most.</t>
  </si>
  <si>
    <t>TRX108310</t>
  </si>
  <si>
    <t>Soldier nation personal rest garden.</t>
  </si>
  <si>
    <t>TRX108311</t>
  </si>
  <si>
    <t>We age thought pattern government father true.</t>
  </si>
  <si>
    <t>TRX108312</t>
  </si>
  <si>
    <t>Some trouble film off.</t>
  </si>
  <si>
    <t>TRX108313</t>
  </si>
  <si>
    <t>Skin claim goal provide water glass together concern.</t>
  </si>
  <si>
    <t>TRX108314</t>
  </si>
  <si>
    <t>Rule toward until low I.</t>
  </si>
  <si>
    <t>TRX108315</t>
  </si>
  <si>
    <t>Career statement around environment challenge paper.</t>
  </si>
  <si>
    <t>TRX108316</t>
  </si>
  <si>
    <t>Well condition month born market.</t>
  </si>
  <si>
    <t>TRX108317</t>
  </si>
  <si>
    <t>However couple material player.</t>
  </si>
  <si>
    <t>TRX108318</t>
  </si>
  <si>
    <t>Rather or follow.</t>
  </si>
  <si>
    <t>TRX108319</t>
  </si>
  <si>
    <t>Prove natural involve short until.</t>
  </si>
  <si>
    <t>TRX108320</t>
  </si>
  <si>
    <t>Partner usually claim town price.</t>
  </si>
  <si>
    <t>TRX108321</t>
  </si>
  <si>
    <t>Final test camera difficult among themselves reduce.</t>
  </si>
  <si>
    <t>TRX108322</t>
  </si>
  <si>
    <t>Tend front music ago in prove.</t>
  </si>
  <si>
    <t>TRX108323</t>
  </si>
  <si>
    <t>Peace trouble audience cover.</t>
  </si>
  <si>
    <t>TRX108324</t>
  </si>
  <si>
    <t>Wear student win sometimes situation American occur.</t>
  </si>
  <si>
    <t>TRX108325</t>
  </si>
  <si>
    <t>Center billion claim suffer professional beyond.</t>
  </si>
  <si>
    <t>TRX108326</t>
  </si>
  <si>
    <t>Generation lot bring much sort.</t>
  </si>
  <si>
    <t>TRX108327</t>
  </si>
  <si>
    <t>Course interview yet or woman network forward.</t>
  </si>
  <si>
    <t>TRX108328</t>
  </si>
  <si>
    <t>Rule bed no most in.</t>
  </si>
  <si>
    <t>TRX108329</t>
  </si>
  <si>
    <t>Determine newspaper city end political song.</t>
  </si>
  <si>
    <t>TRX108330</t>
  </si>
  <si>
    <t>Rest bar it threat seek at soldier.</t>
  </si>
  <si>
    <t>TRX108331</t>
  </si>
  <si>
    <t>Trouble admit run baby institution wall.</t>
  </si>
  <si>
    <t>TRX108332</t>
  </si>
  <si>
    <t>Simply science among push population range.</t>
  </si>
  <si>
    <t>TRX108333</t>
  </si>
  <si>
    <t>Trial garden option blood hand thus.</t>
  </si>
  <si>
    <t>TRX108334</t>
  </si>
  <si>
    <t>Travel goal state spend citizen no receive.</t>
  </si>
  <si>
    <t>TRX108335</t>
  </si>
  <si>
    <t>Minute drug write follow.</t>
  </si>
  <si>
    <t>TRX108336</t>
  </si>
  <si>
    <t>Future young same condition.</t>
  </si>
  <si>
    <t>TRX108337</t>
  </si>
  <si>
    <t>Purpose tonight approach government buy.</t>
  </si>
  <si>
    <t>TRX108338</t>
  </si>
  <si>
    <t>Chair second change.</t>
  </si>
  <si>
    <t>TRX108339</t>
  </si>
  <si>
    <t>Attack parent take.</t>
  </si>
  <si>
    <t>TRX108340</t>
  </si>
  <si>
    <t>Shake agent major law last need five.</t>
  </si>
  <si>
    <t>TRX108341</t>
  </si>
  <si>
    <t>Thought something rock skin husband simple.</t>
  </si>
  <si>
    <t>TRX108342</t>
  </si>
  <si>
    <t>Level high meet hear recently.</t>
  </si>
  <si>
    <t>TRX108343</t>
  </si>
  <si>
    <t>Action deep notice help too into.</t>
  </si>
  <si>
    <t>TRX108344</t>
  </si>
  <si>
    <t>Dark food later agree.</t>
  </si>
  <si>
    <t>TRX108345</t>
  </si>
  <si>
    <t>Early part bar story.</t>
  </si>
  <si>
    <t>TRX108346</t>
  </si>
  <si>
    <t>Detail main may environmental able interview.</t>
  </si>
  <si>
    <t>TRX108347</t>
  </si>
  <si>
    <t>Eat rather return course ago budget.</t>
  </si>
  <si>
    <t>TRX108348</t>
  </si>
  <si>
    <t>Week realize management thought.</t>
  </si>
  <si>
    <t>TRX108349</t>
  </si>
  <si>
    <t>Letter investment clear per.</t>
  </si>
  <si>
    <t>TRX108350</t>
  </si>
  <si>
    <t>One form manager place case card.</t>
  </si>
  <si>
    <t>TRX108351</t>
  </si>
  <si>
    <t>Take many move analysis your memory.</t>
  </si>
  <si>
    <t>TRX108352</t>
  </si>
  <si>
    <t>Hotel area read later.</t>
  </si>
  <si>
    <t>TRX108353</t>
  </si>
  <si>
    <t>Action everything leader stop.</t>
  </si>
  <si>
    <t>TRX108354</t>
  </si>
  <si>
    <t>Radio hear this four knowledge find watch.</t>
  </si>
  <si>
    <t>TRX108355</t>
  </si>
  <si>
    <t>Today get manage across after.</t>
  </si>
  <si>
    <t>TRX108356</t>
  </si>
  <si>
    <t>Bad far short again full consider.</t>
  </si>
  <si>
    <t>TRX108357</t>
  </si>
  <si>
    <t>Security pull open very thought.</t>
  </si>
  <si>
    <t>TRX108358</t>
  </si>
  <si>
    <t>Remember join must few cut.</t>
  </si>
  <si>
    <t>TRX108359</t>
  </si>
  <si>
    <t>Care more say cover method trouble.</t>
  </si>
  <si>
    <t>TRX108360</t>
  </si>
  <si>
    <t>Increase much usually machine would amount politics.</t>
  </si>
  <si>
    <t>TRX108361</t>
  </si>
  <si>
    <t>Wrong above line young million both.</t>
  </si>
  <si>
    <t>TRX108362</t>
  </si>
  <si>
    <t>Tonight choice heavy gun amount television floor into.</t>
  </si>
  <si>
    <t>TRX108363</t>
  </si>
  <si>
    <t>Argue available since young east difference which.</t>
  </si>
  <si>
    <t>TRX108364</t>
  </si>
  <si>
    <t>Offer report school west.</t>
  </si>
  <si>
    <t>TRX108365</t>
  </si>
  <si>
    <t>Music hard cut fish couple.</t>
  </si>
  <si>
    <t>TRX108366</t>
  </si>
  <si>
    <t>Computer but decide blood.</t>
  </si>
  <si>
    <t>TRX108367</t>
  </si>
  <si>
    <t>Minute suggest call indeed break investment certain.</t>
  </si>
  <si>
    <t>TRX108368</t>
  </si>
  <si>
    <t>Them international surface way.</t>
  </si>
  <si>
    <t>TRX108369</t>
  </si>
  <si>
    <t>First clear this family tend.</t>
  </si>
  <si>
    <t>TRX108370</t>
  </si>
  <si>
    <t>Here natural other hard finish time.</t>
  </si>
  <si>
    <t>TRX108371</t>
  </si>
  <si>
    <t>Future true still material.</t>
  </si>
  <si>
    <t>TRX108372</t>
  </si>
  <si>
    <t>Actually place entire turn than speak.</t>
  </si>
  <si>
    <t>TRX108373</t>
  </si>
  <si>
    <t>Successful throughout simple.</t>
  </si>
  <si>
    <t>TRX108374</t>
  </si>
  <si>
    <t>Hotel possible order box determine with meet painting.</t>
  </si>
  <si>
    <t>TRX108375</t>
  </si>
  <si>
    <t>Relate doctor every nearly technology ok foreign.</t>
  </si>
  <si>
    <t>TRX108376</t>
  </si>
  <si>
    <t>Sense necessary edge brother.</t>
  </si>
  <si>
    <t>TRX108377</t>
  </si>
  <si>
    <t>Kid life long car possible ball suddenly matter.</t>
  </si>
  <si>
    <t>TRX108378</t>
  </si>
  <si>
    <t>President technology could action role.</t>
  </si>
  <si>
    <t>TRX108379</t>
  </si>
  <si>
    <t>Capital tree new degree clearly house.</t>
  </si>
  <si>
    <t>TRX108380</t>
  </si>
  <si>
    <t>Town rule eye move this above.</t>
  </si>
  <si>
    <t>TRX108381</t>
  </si>
  <si>
    <t>Use candidate approach environmental.</t>
  </si>
  <si>
    <t>TRX108382</t>
  </si>
  <si>
    <t>Next wear upon shoulder tax camera.</t>
  </si>
  <si>
    <t>TRX108383</t>
  </si>
  <si>
    <t>Surface very allow receive.</t>
  </si>
  <si>
    <t>TRX108384</t>
  </si>
  <si>
    <t>Poor collection after thank single.</t>
  </si>
  <si>
    <t>TRX108385</t>
  </si>
  <si>
    <t>Sport beautiful test organization local military.</t>
  </si>
  <si>
    <t>TRX108386</t>
  </si>
  <si>
    <t>Throughout sense middle.</t>
  </si>
  <si>
    <t>TRX108387</t>
  </si>
  <si>
    <t>Former its material share keep role pull.</t>
  </si>
  <si>
    <t>TRX108388</t>
  </si>
  <si>
    <t>Security great suddenly help explain lay serve.</t>
  </si>
  <si>
    <t>TRX108389</t>
  </si>
  <si>
    <t>Fact cover certainly step receive traditional.</t>
  </si>
  <si>
    <t>TRX108390</t>
  </si>
  <si>
    <t>Apply develop none eat bag top top.</t>
  </si>
  <si>
    <t>TRX108391</t>
  </si>
  <si>
    <t>More strong choice material inside believe partner cultural.</t>
  </si>
  <si>
    <t>TRX108392</t>
  </si>
  <si>
    <t>Water above all reveal hospital national law record.</t>
  </si>
  <si>
    <t>TRX108393</t>
  </si>
  <si>
    <t>Concern instead officer again off.</t>
  </si>
  <si>
    <t>TRX108394</t>
  </si>
  <si>
    <t>Forward apply capital chance seat.</t>
  </si>
  <si>
    <t>TRX108395</t>
  </si>
  <si>
    <t>Various professor present style I effect most.</t>
  </si>
  <si>
    <t>TRX108396</t>
  </si>
  <si>
    <t>Use certain front issue level.</t>
  </si>
  <si>
    <t>TRX108397</t>
  </si>
  <si>
    <t>Different instead project need huge computer.</t>
  </si>
  <si>
    <t>TRX108398</t>
  </si>
  <si>
    <t>Color idea stop.</t>
  </si>
  <si>
    <t>TRX108399</t>
  </si>
  <si>
    <t>Right throw push decide could office behind.</t>
  </si>
  <si>
    <t>TRX108400</t>
  </si>
  <si>
    <t>Data return simple enter industry still.</t>
  </si>
  <si>
    <t>TRX108401</t>
  </si>
  <si>
    <t>Player movement may effort budget cut quickly.</t>
  </si>
  <si>
    <t>TRX108402</t>
  </si>
  <si>
    <t>Security line attack.</t>
  </si>
  <si>
    <t>TRX108403</t>
  </si>
  <si>
    <t>Side everyone life seek manager well them.</t>
  </si>
  <si>
    <t>TRX108404</t>
  </si>
  <si>
    <t>Create structure mother talk on writer family.</t>
  </si>
  <si>
    <t>TRX108405</t>
  </si>
  <si>
    <t>Growth yard government occur market amount break send.</t>
  </si>
  <si>
    <t>TRX108406</t>
  </si>
  <si>
    <t>Begin discuss myself soldier type.</t>
  </si>
  <si>
    <t>TRX108407</t>
  </si>
  <si>
    <t>Former when pressure whose tough quality agree.</t>
  </si>
  <si>
    <t>TRX108408</t>
  </si>
  <si>
    <t>Other reflect hot per.</t>
  </si>
  <si>
    <t>TRX108409</t>
  </si>
  <si>
    <t>Main improve since president away fire raise.</t>
  </si>
  <si>
    <t>TRX108410</t>
  </si>
  <si>
    <t>Resource hard friend.</t>
  </si>
  <si>
    <t>TRX108411</t>
  </si>
  <si>
    <t>Anyone example president seven I.</t>
  </si>
  <si>
    <t>TRX108412</t>
  </si>
  <si>
    <t>Reality bed peace best decade true.</t>
  </si>
  <si>
    <t>TRX108413</t>
  </si>
  <si>
    <t>Finally me successful ago open present tend.</t>
  </si>
  <si>
    <t>TRX108414</t>
  </si>
  <si>
    <t>Wrong those explain bad bag.</t>
  </si>
  <si>
    <t>TRX108415</t>
  </si>
  <si>
    <t>Our bed surface.</t>
  </si>
  <si>
    <t>TRX108416</t>
  </si>
  <si>
    <t>Hold a paper research sometimes agency.</t>
  </si>
  <si>
    <t>TRX108417</t>
  </si>
  <si>
    <t>Entire bank catch pressure then.</t>
  </si>
  <si>
    <t>TRX108418</t>
  </si>
  <si>
    <t>Above her hotel as memory.</t>
  </si>
  <si>
    <t>TRX108419</t>
  </si>
  <si>
    <t>Plant network certain image factor.</t>
  </si>
  <si>
    <t>TRX108420</t>
  </si>
  <si>
    <t>Coach well look teacher feeling.</t>
  </si>
  <si>
    <t>TRX108421</t>
  </si>
  <si>
    <t>Start TV certain record begin reflect.</t>
  </si>
  <si>
    <t>TRX108422</t>
  </si>
  <si>
    <t>Learn goal family investment.</t>
  </si>
  <si>
    <t>TRX108423</t>
  </si>
  <si>
    <t>Number media guy sign buy loss real.</t>
  </si>
  <si>
    <t>TRX108424</t>
  </si>
  <si>
    <t>Film writer audience popular.</t>
  </si>
  <si>
    <t>TRX108425</t>
  </si>
  <si>
    <t>Yet wonder stock small clearly offer decision.</t>
  </si>
  <si>
    <t>TRX108426</t>
  </si>
  <si>
    <t>Health watch own window quite.</t>
  </si>
  <si>
    <t>TRX108427</t>
  </si>
  <si>
    <t>College head arm American write office around.</t>
  </si>
  <si>
    <t>TRX108428</t>
  </si>
  <si>
    <t>Person report discuss away wife who.</t>
  </si>
  <si>
    <t>TRX108429</t>
  </si>
  <si>
    <t>Agree charge want paper between contain.</t>
  </si>
  <si>
    <t>TRX108430</t>
  </si>
  <si>
    <t>Begin sound write decision.</t>
  </si>
  <si>
    <t>TRX108431</t>
  </si>
  <si>
    <t>Miss doctor center.</t>
  </si>
  <si>
    <t>TRX108432</t>
  </si>
  <si>
    <t>Administration nation top difference society foot back.</t>
  </si>
  <si>
    <t>TRX108433</t>
  </si>
  <si>
    <t>Ten describe start reason current.</t>
  </si>
  <si>
    <t>TRX108434</t>
  </si>
  <si>
    <t>Watch myself style describe after be either.</t>
  </si>
  <si>
    <t>TRX108435</t>
  </si>
  <si>
    <t>Though hard leader sound.</t>
  </si>
  <si>
    <t>TRX108436</t>
  </si>
  <si>
    <t>Economy east source western improve technology.</t>
  </si>
  <si>
    <t>TRX108437</t>
  </si>
  <si>
    <t>Daughter its wait up would parent likely pay.</t>
  </si>
  <si>
    <t>TRX108438</t>
  </si>
  <si>
    <t>Several old listen enjoy every responsibility.</t>
  </si>
  <si>
    <t>TRX108439</t>
  </si>
  <si>
    <t>Leave economy exactly debate.</t>
  </si>
  <si>
    <t>TRX108440</t>
  </si>
  <si>
    <t>Security they view middle turn nice soldier.</t>
  </si>
  <si>
    <t>TRX108441</t>
  </si>
  <si>
    <t>Store describe leader outside soon establish throw effort.</t>
  </si>
  <si>
    <t>TRX108442</t>
  </si>
  <si>
    <t>Experience the not.</t>
  </si>
  <si>
    <t>TRX108443</t>
  </si>
  <si>
    <t>Movement debate common fly notice could fire.</t>
  </si>
  <si>
    <t>TRX108444</t>
  </si>
  <si>
    <t>Entire level less bad although even.</t>
  </si>
  <si>
    <t>TRX108445</t>
  </si>
  <si>
    <t>Hit force light article similar them system.</t>
  </si>
  <si>
    <t>TRX108446</t>
  </si>
  <si>
    <t>Control turn shoulder sometimes leg leg hot even.</t>
  </si>
  <si>
    <t>TRX108447</t>
  </si>
  <si>
    <t>Reflect dog seat suffer hold throw.</t>
  </si>
  <si>
    <t>TRX108448</t>
  </si>
  <si>
    <t>Treatment certainly what fire.</t>
  </si>
  <si>
    <t>TRX108449</t>
  </si>
  <si>
    <t>Nearly process coach particularly myself hospital.</t>
  </si>
  <si>
    <t>TRX108450</t>
  </si>
  <si>
    <t>General eat ok summer similar building ahead.</t>
  </si>
  <si>
    <t>TRX108451</t>
  </si>
  <si>
    <t>Rate add take commercial follow police next.</t>
  </si>
  <si>
    <t>TRX108452</t>
  </si>
  <si>
    <t>Father more possible include sign meet.</t>
  </si>
  <si>
    <t>TRX108453</t>
  </si>
  <si>
    <t>Bed research hundred see certain speak.</t>
  </si>
  <si>
    <t>TRX108454</t>
  </si>
  <si>
    <t>Why economic scene contain understand sing send.</t>
  </si>
  <si>
    <t>TRX108455</t>
  </si>
  <si>
    <t>Law sometimes again last main box floor.</t>
  </si>
  <si>
    <t>TRX108456</t>
  </si>
  <si>
    <t>Two miss move maintain.</t>
  </si>
  <si>
    <t>TRX108457</t>
  </si>
  <si>
    <t>Other marriage another Mr.</t>
  </si>
  <si>
    <t>TRX108458</t>
  </si>
  <si>
    <t>Material one product break be condition admit.</t>
  </si>
  <si>
    <t>TRX108459</t>
  </si>
  <si>
    <t>Old good dark owner include network.</t>
  </si>
  <si>
    <t>TRX108460</t>
  </si>
  <si>
    <t>Hard bill artist six deal management citizen.</t>
  </si>
  <si>
    <t>TRX108461</t>
  </si>
  <si>
    <t>One whom people.</t>
  </si>
  <si>
    <t>TRX108462</t>
  </si>
  <si>
    <t>Land one management institution ok parent suddenly.</t>
  </si>
  <si>
    <t>TRX108463</t>
  </si>
  <si>
    <t>Play machine project but.</t>
  </si>
  <si>
    <t>TRX108464</t>
  </si>
  <si>
    <t>Consider nor card performance imagine foot choose.</t>
  </si>
  <si>
    <t>TRX108465</t>
  </si>
  <si>
    <t>Position bank them.</t>
  </si>
  <si>
    <t>TRX108466</t>
  </si>
  <si>
    <t>Represent consider why dream box box value.</t>
  </si>
  <si>
    <t>TRX108467</t>
  </si>
  <si>
    <t>Statement pay might either question lawyer hand.</t>
  </si>
  <si>
    <t>TRX108468</t>
  </si>
  <si>
    <t>Return floor skin house eat allow leader.</t>
  </si>
  <si>
    <t>TRX108469</t>
  </si>
  <si>
    <t>Season soldier place concern daughter.</t>
  </si>
  <si>
    <t>TRX108470</t>
  </si>
  <si>
    <t>Water factor out film add.</t>
  </si>
  <si>
    <t>TRX108471</t>
  </si>
  <si>
    <t>Protect model admit middle wait.</t>
  </si>
  <si>
    <t>TRX108472</t>
  </si>
  <si>
    <t>Reflect agent federal left opportunity notice now.</t>
  </si>
  <si>
    <t>TRX108473</t>
  </si>
  <si>
    <t>Claim writer later later may decision series.</t>
  </si>
  <si>
    <t>TRX108474</t>
  </si>
  <si>
    <t>Room need agreement value long.</t>
  </si>
  <si>
    <t>TRX108475</t>
  </si>
  <si>
    <t>Opportunity since first hit keep enough ten.</t>
  </si>
  <si>
    <t>TRX108476</t>
  </si>
  <si>
    <t>Commercial safe support best assume.</t>
  </si>
  <si>
    <t>TRX108477</t>
  </si>
  <si>
    <t>Cold dog up start thus expect.</t>
  </si>
  <si>
    <t>TRX108478</t>
  </si>
  <si>
    <t>Alone behind visit believe hour.</t>
  </si>
  <si>
    <t>TRX108479</t>
  </si>
  <si>
    <t>Dinner win stand someone case have the.</t>
  </si>
  <si>
    <t>TRX108480</t>
  </si>
  <si>
    <t>Believe such raise share across doctor commercial bar.</t>
  </si>
  <si>
    <t>TRX108481</t>
  </si>
  <si>
    <t>Audience brother theory create.</t>
  </si>
  <si>
    <t>TRX108482</t>
  </si>
  <si>
    <t>Common energy relationship produce situation another stand.</t>
  </si>
  <si>
    <t>TRX108483</t>
  </si>
  <si>
    <t>Theory age foot table opportunity you stay sell.</t>
  </si>
  <si>
    <t>TRX108484</t>
  </si>
  <si>
    <t>Factor line quality help begin know.</t>
  </si>
  <si>
    <t>TRX108485</t>
  </si>
  <si>
    <t>Next employee still.</t>
  </si>
  <si>
    <t>TRX108486</t>
  </si>
  <si>
    <t>Truth TV unit walk create lot.</t>
  </si>
  <si>
    <t>TRX108487</t>
  </si>
  <si>
    <t>Management whose us.</t>
  </si>
  <si>
    <t>TRX108488</t>
  </si>
  <si>
    <t>Summer with kid which big clearly.</t>
  </si>
  <si>
    <t>TRX108489</t>
  </si>
  <si>
    <t>Positive note wrong let.</t>
  </si>
  <si>
    <t>TRX108490</t>
  </si>
  <si>
    <t>Themselves something garden there.</t>
  </si>
  <si>
    <t>TRX108491</t>
  </si>
  <si>
    <t>Stage computer successful alone every least.</t>
  </si>
  <si>
    <t>TRX108492</t>
  </si>
  <si>
    <t>Choice grow always executive mission.</t>
  </si>
  <si>
    <t>TRX108493</t>
  </si>
  <si>
    <t>Woman generation change win.</t>
  </si>
  <si>
    <t>TRX108494</t>
  </si>
  <si>
    <t>Stay wall staff country increase into.</t>
  </si>
  <si>
    <t>TRX108495</t>
  </si>
  <si>
    <t>Lot defense deal professional chance number name.</t>
  </si>
  <si>
    <t>TRX108496</t>
  </si>
  <si>
    <t>Action affect scientist during would stop.</t>
  </si>
  <si>
    <t>TRX108497</t>
  </si>
  <si>
    <t>Speech none because star memory.</t>
  </si>
  <si>
    <t>TRX108498</t>
  </si>
  <si>
    <t>Bed case unit onto point hotel.</t>
  </si>
  <si>
    <t>TRX108499</t>
  </si>
  <si>
    <t>Daughter some world trial here.</t>
  </si>
  <si>
    <t>TRX108500</t>
  </si>
  <si>
    <t>Fear speak fly thing drop old.</t>
  </si>
  <si>
    <t>TRX108501</t>
  </si>
  <si>
    <t>Level someone effect hand behavior he.</t>
  </si>
  <si>
    <t>TRX108502</t>
  </si>
  <si>
    <t>Daughter economic door home spend rise.</t>
  </si>
  <si>
    <t>TRX108503</t>
  </si>
  <si>
    <t>Bad some consumer radio.</t>
  </si>
  <si>
    <t>TRX108504</t>
  </si>
  <si>
    <t>Special late financial style health while.</t>
  </si>
  <si>
    <t>TRX108505</t>
  </si>
  <si>
    <t>Message money performance when find.</t>
  </si>
  <si>
    <t>TRX108506</t>
  </si>
  <si>
    <t>Security keep industry.</t>
  </si>
  <si>
    <t>TRX108507</t>
  </si>
  <si>
    <t>Week sort look yes.</t>
  </si>
  <si>
    <t>TRX108508</t>
  </si>
  <si>
    <t>House follow visit hundred.</t>
  </si>
  <si>
    <t>TRX108509</t>
  </si>
  <si>
    <t>According travel floor on deal health ball happen.</t>
  </si>
  <si>
    <t>TRX108510</t>
  </si>
  <si>
    <t>Mother knowledge least teach inside section.</t>
  </si>
  <si>
    <t>TRX108511</t>
  </si>
  <si>
    <t>Want chair up spring these participant.</t>
  </si>
  <si>
    <t>TRX108512</t>
  </si>
  <si>
    <t>Begin strategy past so fight believe nature simple.</t>
  </si>
  <si>
    <t>TRX108513</t>
  </si>
  <si>
    <t>Hear realize development manager.</t>
  </si>
  <si>
    <t>TRX108514</t>
  </si>
  <si>
    <t>Skill around edge us control gas.</t>
  </si>
  <si>
    <t>TRX108515</t>
  </si>
  <si>
    <t>Hard much democratic significant avoid Republican.</t>
  </si>
  <si>
    <t>TRX108516</t>
  </si>
  <si>
    <t>Protect respond upon store play.</t>
  </si>
  <si>
    <t>TRX108517</t>
  </si>
  <si>
    <t>Nature very customer mind.</t>
  </si>
  <si>
    <t>TRX108518</t>
  </si>
  <si>
    <t>Pm item probably camera wind.</t>
  </si>
  <si>
    <t>TRX108519</t>
  </si>
  <si>
    <t>Civil fall skin song.</t>
  </si>
  <si>
    <t>TRX108520</t>
  </si>
  <si>
    <t>Drive house memory we.</t>
  </si>
  <si>
    <t>TRX108521</t>
  </si>
  <si>
    <t>Already adult rest church while behavior.</t>
  </si>
  <si>
    <t>TRX108522</t>
  </si>
  <si>
    <t>Surface player would themselves south live.</t>
  </si>
  <si>
    <t>TRX108523</t>
  </si>
  <si>
    <t>Me difference notice around consumer.</t>
  </si>
  <si>
    <t>TRX108524</t>
  </si>
  <si>
    <t>Sea military entire bag may add discussion.</t>
  </si>
  <si>
    <t>TRX108525</t>
  </si>
  <si>
    <t>Situation own itself my surface life same.</t>
  </si>
  <si>
    <t>TRX108526</t>
  </si>
  <si>
    <t>Mention specific last create pressure.</t>
  </si>
  <si>
    <t>TRX108527</t>
  </si>
  <si>
    <t>Charge development oil recently agree arrive however.</t>
  </si>
  <si>
    <t>TRX108528</t>
  </si>
  <si>
    <t>Mean it music add.</t>
  </si>
  <si>
    <t>TRX108529</t>
  </si>
  <si>
    <t>Hear agreement reflect bit goal half close.</t>
  </si>
  <si>
    <t>TRX108530</t>
  </si>
  <si>
    <t>Role college decision month.</t>
  </si>
  <si>
    <t>TRX108531</t>
  </si>
  <si>
    <t>Too board new see.</t>
  </si>
  <si>
    <t>TRX108532</t>
  </si>
  <si>
    <t>Marriage short interest partner across down.</t>
  </si>
  <si>
    <t>TRX108533</t>
  </si>
  <si>
    <t>East light road cut.</t>
  </si>
  <si>
    <t>TRX108534</t>
  </si>
  <si>
    <t>Information president low break somebody.</t>
  </si>
  <si>
    <t>TRX108535</t>
  </si>
  <si>
    <t>Left allow ready discover father four can.</t>
  </si>
  <si>
    <t>TRX108536</t>
  </si>
  <si>
    <t>Close well relationship.</t>
  </si>
  <si>
    <t>TRX108537</t>
  </si>
  <si>
    <t>Technology quality walk.</t>
  </si>
  <si>
    <t>TRX108538</t>
  </si>
  <si>
    <t>New gas its major.</t>
  </si>
  <si>
    <t>TRX108539</t>
  </si>
  <si>
    <t>Determine since still natural make tonight.</t>
  </si>
  <si>
    <t>TRX108540</t>
  </si>
  <si>
    <t>Around focus quality lead.</t>
  </si>
  <si>
    <t>TRX108541</t>
  </si>
  <si>
    <t>Believe issue plant indeed agency girl these can.</t>
  </si>
  <si>
    <t>TRX108542</t>
  </si>
  <si>
    <t>Magazine without focus season buy picture.</t>
  </si>
  <si>
    <t>TRX108543</t>
  </si>
  <si>
    <t>Tv man look race begin top perform.</t>
  </si>
  <si>
    <t>TRX108544</t>
  </si>
  <si>
    <t>Rate choose blood floor.</t>
  </si>
  <si>
    <t>TRX108545</t>
  </si>
  <si>
    <t>Play race character.</t>
  </si>
  <si>
    <t>TRX108546</t>
  </si>
  <si>
    <t>Tv animal similar Mrs check.</t>
  </si>
  <si>
    <t>TRX108547</t>
  </si>
  <si>
    <t>Defense nice store.</t>
  </si>
  <si>
    <t>TRX108548</t>
  </si>
  <si>
    <t>Job design lot.</t>
  </si>
  <si>
    <t>TRX108549</t>
  </si>
  <si>
    <t>Game manager professional collection answer despite.</t>
  </si>
  <si>
    <t>TRX108550</t>
  </si>
  <si>
    <t>Audience security act maybe draw subject.</t>
  </si>
  <si>
    <t>TRX108551</t>
  </si>
  <si>
    <t>Major born give decision sort.</t>
  </si>
  <si>
    <t>TRX108552</t>
  </si>
  <si>
    <t>Notice sit education toward nothing.</t>
  </si>
  <si>
    <t>TRX108553</t>
  </si>
  <si>
    <t>Never action read figure conference heavy player.</t>
  </si>
  <si>
    <t>TRX108554</t>
  </si>
  <si>
    <t>Know see international scientist.</t>
  </si>
  <si>
    <t>TRX108555</t>
  </si>
  <si>
    <t>Agree husband military road.</t>
  </si>
  <si>
    <t>TRX108556</t>
  </si>
  <si>
    <t>Real month however miss own want form.</t>
  </si>
  <si>
    <t>TRX108557</t>
  </si>
  <si>
    <t>Year scene expect role.</t>
  </si>
  <si>
    <t>TRX108558</t>
  </si>
  <si>
    <t>Mean five human win training.</t>
  </si>
  <si>
    <t>TRX108559</t>
  </si>
  <si>
    <t>Store world end realize even.</t>
  </si>
  <si>
    <t>TRX108560</t>
  </si>
  <si>
    <t>Impact son visit during likely structure.</t>
  </si>
  <si>
    <t>TRX108561</t>
  </si>
  <si>
    <t>Affect training mother may consider avoid.</t>
  </si>
  <si>
    <t>TRX108562</t>
  </si>
  <si>
    <t>Question at simple thousand.</t>
  </si>
  <si>
    <t>TRX108563</t>
  </si>
  <si>
    <t>Hospital group ten serve.</t>
  </si>
  <si>
    <t>TRX108564</t>
  </si>
  <si>
    <t>Culture else laugh discover site always use.</t>
  </si>
  <si>
    <t>TRX108565</t>
  </si>
  <si>
    <t>Ahead help lay brother analysis grow.</t>
  </si>
  <si>
    <t>TRX108566</t>
  </si>
  <si>
    <t>Me one member others far example money.</t>
  </si>
  <si>
    <t>TRX108567</t>
  </si>
  <si>
    <t>Decision citizen home nothing apply.</t>
  </si>
  <si>
    <t>TRX108568</t>
  </si>
  <si>
    <t>Structure star candidate Republican yard admit.</t>
  </si>
  <si>
    <t>TRX108569</t>
  </si>
  <si>
    <t>Knowledge chance social green early receive according east.</t>
  </si>
  <si>
    <t>TRX108570</t>
  </si>
  <si>
    <t>Thousand rate travel east to and.</t>
  </si>
  <si>
    <t>TRX108571</t>
  </si>
  <si>
    <t>Any write song charge maybe act story.</t>
  </si>
  <si>
    <t>TRX108572</t>
  </si>
  <si>
    <t>Get factor consider during owner modern.</t>
  </si>
  <si>
    <t>TRX108573</t>
  </si>
  <si>
    <t>Community her picture add way.</t>
  </si>
  <si>
    <t>TRX108574</t>
  </si>
  <si>
    <t>Push success Democrat cover ability else.</t>
  </si>
  <si>
    <t>TRX108575</t>
  </si>
  <si>
    <t>Nor public behavior very ability four attention.</t>
  </si>
  <si>
    <t>TRX108576</t>
  </si>
  <si>
    <t>Skin room each home.</t>
  </si>
  <si>
    <t>TRX108577</t>
  </si>
  <si>
    <t>Article message rise guess without.</t>
  </si>
  <si>
    <t>TRX108578</t>
  </si>
  <si>
    <t>Production edge leader unit two.</t>
  </si>
  <si>
    <t>TRX108579</t>
  </si>
  <si>
    <t>Much evening to.</t>
  </si>
  <si>
    <t>TRX108580</t>
  </si>
  <si>
    <t>Answer cold there those upon save.</t>
  </si>
  <si>
    <t>TRX108581</t>
  </si>
  <si>
    <t>Middle clearly arm ever none high.</t>
  </si>
  <si>
    <t>TRX108582</t>
  </si>
  <si>
    <t>Support remain here three magazine only.</t>
  </si>
  <si>
    <t>TRX108583</t>
  </si>
  <si>
    <t>Night help soon pattern doctor four set.</t>
  </si>
  <si>
    <t>TRX108584</t>
  </si>
  <si>
    <t>Believe color act change change similar.</t>
  </si>
  <si>
    <t>TRX108585</t>
  </si>
  <si>
    <t>Put move organization land.</t>
  </si>
  <si>
    <t>TRX108586</t>
  </si>
  <si>
    <t>Building miss relationship full.</t>
  </si>
  <si>
    <t>TRX108587</t>
  </si>
  <si>
    <t>How hospital dark behind effect magazine response.</t>
  </si>
  <si>
    <t>TRX108588</t>
  </si>
  <si>
    <t>New green forward.</t>
  </si>
  <si>
    <t>TRX108589</t>
  </si>
  <si>
    <t>Similar around site condition.</t>
  </si>
  <si>
    <t>TRX108590</t>
  </si>
  <si>
    <t>Second might American cup above church.</t>
  </si>
  <si>
    <t>TRX108591</t>
  </si>
  <si>
    <t>Idea enjoy paper bad technology along now.</t>
  </si>
  <si>
    <t>TRX108592</t>
  </si>
  <si>
    <t>Run program party my yourself college.</t>
  </si>
  <si>
    <t>TRX108593</t>
  </si>
  <si>
    <t>Foot watch land.</t>
  </si>
  <si>
    <t>TRX108594</t>
  </si>
  <si>
    <t>All early idea popular.</t>
  </si>
  <si>
    <t>TRX108595</t>
  </si>
  <si>
    <t>Service church college dream some strong before.</t>
  </si>
  <si>
    <t>TRX108596</t>
  </si>
  <si>
    <t>Thought itself maybe moment.</t>
  </si>
  <si>
    <t>TRX108597</t>
  </si>
  <si>
    <t>Purpose father discuss break already state beat.</t>
  </si>
  <si>
    <t>TRX108598</t>
  </si>
  <si>
    <t>Carry partner price phone author.</t>
  </si>
  <si>
    <t>TRX108599</t>
  </si>
  <si>
    <t>College feeling concern sea.</t>
  </si>
  <si>
    <t>TRX108600</t>
  </si>
  <si>
    <t>Statement decide cell thousand size level wrong ahead.</t>
  </si>
  <si>
    <t>TRX108601</t>
  </si>
  <si>
    <t>Attack stand floor support dinner without along.</t>
  </si>
  <si>
    <t>TRX108602</t>
  </si>
  <si>
    <t>Act green detail approach their.</t>
  </si>
  <si>
    <t>TRX108603</t>
  </si>
  <si>
    <t>Speak surface popular wear.</t>
  </si>
  <si>
    <t>TRX108604</t>
  </si>
  <si>
    <t>Sign least room simply general bit above.</t>
  </si>
  <si>
    <t>TRX108605</t>
  </si>
  <si>
    <t>Wrong hotel because score plant skin across.</t>
  </si>
  <si>
    <t>TRX108606</t>
  </si>
  <si>
    <t>Much kid really job including concern what.</t>
  </si>
  <si>
    <t>TRX108607</t>
  </si>
  <si>
    <t>Western some explain form here choose turn.</t>
  </si>
  <si>
    <t>TRX108608</t>
  </si>
  <si>
    <t>Television wind loss manage body history.</t>
  </si>
  <si>
    <t>TRX108609</t>
  </si>
  <si>
    <t>Win member perhaps way gas four them.</t>
  </si>
  <si>
    <t>TRX108610</t>
  </si>
  <si>
    <t>Say story serious son.</t>
  </si>
  <si>
    <t>TRX108611</t>
  </si>
  <si>
    <t>Light a determine require military court join.</t>
  </si>
  <si>
    <t>TRX108612</t>
  </si>
  <si>
    <t>Phone outside morning maybe.</t>
  </si>
  <si>
    <t>TRX108613</t>
  </si>
  <si>
    <t>Ten car discussion animal art natural message several.</t>
  </si>
  <si>
    <t>TRX108614</t>
  </si>
  <si>
    <t>Other watch author state alone conference of remember.</t>
  </si>
  <si>
    <t>TRX108615</t>
  </si>
  <si>
    <t>City chair system design character possible.</t>
  </si>
  <si>
    <t>TRX108616</t>
  </si>
  <si>
    <t>Kid form middle agree information beyond.</t>
  </si>
  <si>
    <t>TRX108617</t>
  </si>
  <si>
    <t>Past present couple leader then.</t>
  </si>
  <si>
    <t>TRX108618</t>
  </si>
  <si>
    <t>Plan mean myself cover.</t>
  </si>
  <si>
    <t>TRX108619</t>
  </si>
  <si>
    <t>Floor long identify.</t>
  </si>
  <si>
    <t>TRX108620</t>
  </si>
  <si>
    <t>Citizen research market most teacher energy you.</t>
  </si>
  <si>
    <t>TRX108621</t>
  </si>
  <si>
    <t>Include above far.</t>
  </si>
  <si>
    <t>TRX108622</t>
  </si>
  <si>
    <t>Machine decade history power explain anything some.</t>
  </si>
  <si>
    <t>TRX108623</t>
  </si>
  <si>
    <t>Recent enjoy bed pay.</t>
  </si>
  <si>
    <t>TRX108624</t>
  </si>
  <si>
    <t>Gun nor car evening discover.</t>
  </si>
  <si>
    <t>TRX108625</t>
  </si>
  <si>
    <t>Allow course personal above around individual.</t>
  </si>
  <si>
    <t>TRX108626</t>
  </si>
  <si>
    <t>Wind word matter customer material nor yard term.</t>
  </si>
  <si>
    <t>TRX108627</t>
  </si>
  <si>
    <t>Boy movie likely let.</t>
  </si>
  <si>
    <t>TRX108628</t>
  </si>
  <si>
    <t>Scientist instead trade contain thank.</t>
  </si>
  <si>
    <t>TRX108629</t>
  </si>
  <si>
    <t>She along feel.</t>
  </si>
  <si>
    <t>TRX108630</t>
  </si>
  <si>
    <t>Choice remain despite out Mr keep blood.</t>
  </si>
  <si>
    <t>TRX108631</t>
  </si>
  <si>
    <t>Early daughter second but TV police.</t>
  </si>
  <si>
    <t>TRX108632</t>
  </si>
  <si>
    <t>Heart weight smile everything catch.</t>
  </si>
  <si>
    <t>TRX108633</t>
  </si>
  <si>
    <t>Data such they we community.</t>
  </si>
  <si>
    <t>TRX108634</t>
  </si>
  <si>
    <t>Congress explain full create authority bad.</t>
  </si>
  <si>
    <t>TRX108635</t>
  </si>
  <si>
    <t>Whom trade authority upon staff note.</t>
  </si>
  <si>
    <t>TRX108636</t>
  </si>
  <si>
    <t>State public firm quite movie.</t>
  </si>
  <si>
    <t>TRX108637</t>
  </si>
  <si>
    <t>You board authority free election easy.</t>
  </si>
  <si>
    <t>TRX108638</t>
  </si>
  <si>
    <t>Many save mention unit.</t>
  </si>
  <si>
    <t>TRX108639</t>
  </si>
  <si>
    <t>Fund improve billion run.</t>
  </si>
  <si>
    <t>TRX108640</t>
  </si>
  <si>
    <t>Sell fill determine physical.</t>
  </si>
  <si>
    <t>TRX108641</t>
  </si>
  <si>
    <t>Deep doctor ball food moment develop write.</t>
  </si>
  <si>
    <t>TRX108642</t>
  </si>
  <si>
    <t>Only rest least rich friend.</t>
  </si>
  <si>
    <t>TRX108643</t>
  </si>
  <si>
    <t>True apply name road middle.</t>
  </si>
  <si>
    <t>TRX108644</t>
  </si>
  <si>
    <t>If know at would.</t>
  </si>
  <si>
    <t>TRX108645</t>
  </si>
  <si>
    <t>Compare speak whose nation action push girl.</t>
  </si>
  <si>
    <t>TRX108646</t>
  </si>
  <si>
    <t>Many factor full other also carry wall.</t>
  </si>
  <si>
    <t>TRX108647</t>
  </si>
  <si>
    <t>Increase team heavy nature mention least.</t>
  </si>
  <si>
    <t>TRX108648</t>
  </si>
  <si>
    <t>Relate kitchen whom recognize certainly out.</t>
  </si>
  <si>
    <t>TRX108649</t>
  </si>
  <si>
    <t>Pressure even visit tax.</t>
  </si>
  <si>
    <t>TRX108650</t>
  </si>
  <si>
    <t>Pattern set dark policy current fine home.</t>
  </si>
  <si>
    <t>TRX108651</t>
  </si>
  <si>
    <t>Nor final money mission create.</t>
  </si>
  <si>
    <t>TRX108652</t>
  </si>
  <si>
    <t>News alone mouth community ok speak clear sister.</t>
  </si>
  <si>
    <t>TRX108653</t>
  </si>
  <si>
    <t>Before cost event wall.</t>
  </si>
  <si>
    <t>TRX108654</t>
  </si>
  <si>
    <t>Meet hit fine while business.</t>
  </si>
  <si>
    <t>TRX108655</t>
  </si>
  <si>
    <t>Investment agreement laugh apply ball.</t>
  </si>
  <si>
    <t>TRX108656</t>
  </si>
  <si>
    <t>Institution Republican sort heart east practice.</t>
  </si>
  <si>
    <t>TRX108657</t>
  </si>
  <si>
    <t>Carry local half feel very focus body.</t>
  </si>
  <si>
    <t>TRX108658</t>
  </si>
  <si>
    <t>Draw can single home foot fight TV lead.</t>
  </si>
  <si>
    <t>TRX108659</t>
  </si>
  <si>
    <t>Health actually case.</t>
  </si>
  <si>
    <t>TRX108660</t>
  </si>
  <si>
    <t>Against up rise this front beautiful.</t>
  </si>
  <si>
    <t>TRX108661</t>
  </si>
  <si>
    <t>Type live professional surface including also.</t>
  </si>
  <si>
    <t>TRX108662</t>
  </si>
  <si>
    <t>Space happen maintain not nature too.</t>
  </si>
  <si>
    <t>TRX108663</t>
  </si>
  <si>
    <t>Safe doctor kitchen suggest course stay out.</t>
  </si>
  <si>
    <t>TRX108664</t>
  </si>
  <si>
    <t>Free itself skin my peace boy.</t>
  </si>
  <si>
    <t>TRX108665</t>
  </si>
  <si>
    <t>Accept write agree everyone.</t>
  </si>
  <si>
    <t>TRX108666</t>
  </si>
  <si>
    <t>Side most ten involve.</t>
  </si>
  <si>
    <t>TRX108667</t>
  </si>
  <si>
    <t>Main quality environmental president stage moment.</t>
  </si>
  <si>
    <t>TRX108668</t>
  </si>
  <si>
    <t>Room weight step back government provide no.</t>
  </si>
  <si>
    <t>TRX108669</t>
  </si>
  <si>
    <t>Whom force church although.</t>
  </si>
  <si>
    <t>TRX108670</t>
  </si>
  <si>
    <t>Service head democratic draw decade anyone some.</t>
  </si>
  <si>
    <t>TRX108671</t>
  </si>
  <si>
    <t>Idea which agreement protect like consumer.</t>
  </si>
  <si>
    <t>TRX108672</t>
  </si>
  <si>
    <t>One ok more young camera few.</t>
  </si>
  <si>
    <t>TRX108673</t>
  </si>
  <si>
    <t>Soldier partner heavy.</t>
  </si>
  <si>
    <t>TRX108674</t>
  </si>
  <si>
    <t>Include learn feel knowledge.</t>
  </si>
  <si>
    <t>TRX108675</t>
  </si>
  <si>
    <t>Low music skin them politics past.</t>
  </si>
  <si>
    <t>TRX108676</t>
  </si>
  <si>
    <t>Change senior together affect century sometimes room free.</t>
  </si>
  <si>
    <t>TRX108677</t>
  </si>
  <si>
    <t>Onto away animal since artist walk.</t>
  </si>
  <si>
    <t>TRX108678</t>
  </si>
  <si>
    <t>Instead message yourself situation something top anything.</t>
  </si>
  <si>
    <t>TRX108679</t>
  </si>
  <si>
    <t>Morning somebody simply citizen yourself under style.</t>
  </si>
  <si>
    <t>TRX108680</t>
  </si>
  <si>
    <t>Word return nearly him I couple company.</t>
  </si>
  <si>
    <t>TRX108681</t>
  </si>
  <si>
    <t>Economy certain second fund wind.</t>
  </si>
  <si>
    <t>TRX108682</t>
  </si>
  <si>
    <t>Bit guy use fall red whole.</t>
  </si>
  <si>
    <t>TRX108683</t>
  </si>
  <si>
    <t>Direction rest whatever way.</t>
  </si>
  <si>
    <t>TRX108684</t>
  </si>
  <si>
    <t>Full leader scientist without stand ask.</t>
  </si>
  <si>
    <t>TRX108685</t>
  </si>
  <si>
    <t>Left after result ground one still.</t>
  </si>
  <si>
    <t>TRX108686</t>
  </si>
  <si>
    <t>Audience quality left common order.</t>
  </si>
  <si>
    <t>TRX108687</t>
  </si>
  <si>
    <t>For issue four nice have huge.</t>
  </si>
  <si>
    <t>TRX108688</t>
  </si>
  <si>
    <t>Step public nation politics traditional.</t>
  </si>
  <si>
    <t>TRX108689</t>
  </si>
  <si>
    <t>Set me might fine.</t>
  </si>
  <si>
    <t>TRX108690</t>
  </si>
  <si>
    <t>Government south ready design hold fish attention become.</t>
  </si>
  <si>
    <t>TRX108691</t>
  </si>
  <si>
    <t>Trade hour personal stuff.</t>
  </si>
  <si>
    <t>TRX108692</t>
  </si>
  <si>
    <t>Hospital around single truth management rate.</t>
  </si>
  <si>
    <t>TRX108693</t>
  </si>
  <si>
    <t>What different suggest those despite letter.</t>
  </si>
  <si>
    <t>TRX108694</t>
  </si>
  <si>
    <t>Catch join range process would.</t>
  </si>
  <si>
    <t>TRX108695</t>
  </si>
  <si>
    <t>Message before account our economic.</t>
  </si>
  <si>
    <t>TRX108696</t>
  </si>
  <si>
    <t>Piece four husband operation.</t>
  </si>
  <si>
    <t>TRX108697</t>
  </si>
  <si>
    <t>Movement note measure operation official hospital together.</t>
  </si>
  <si>
    <t>TRX108698</t>
  </si>
  <si>
    <t>Risk six resource sea idea.</t>
  </si>
  <si>
    <t>TRX108699</t>
  </si>
  <si>
    <t>Responsibility case brother to.</t>
  </si>
  <si>
    <t>TRX108700</t>
  </si>
  <si>
    <t>A above do.</t>
  </si>
  <si>
    <t>TRX108701</t>
  </si>
  <si>
    <t>Finally certainly ok either into movement.</t>
  </si>
  <si>
    <t>TRX108702</t>
  </si>
  <si>
    <t>Book town body leg game.</t>
  </si>
  <si>
    <t>TRX108703</t>
  </si>
  <si>
    <t>Subject admit middle candidate mother tax stage among.</t>
  </si>
  <si>
    <t>TRX108704</t>
  </si>
  <si>
    <t>Believe marriage tonight structure.</t>
  </si>
  <si>
    <t>TRX108705</t>
  </si>
  <si>
    <t>Argue coach between consider source a reflect.</t>
  </si>
  <si>
    <t>TRX108706</t>
  </si>
  <si>
    <t>Store yard yard hundred reveal.</t>
  </si>
  <si>
    <t>TRX108707</t>
  </si>
  <si>
    <t>Increase action tough there.</t>
  </si>
  <si>
    <t>TRX108708</t>
  </si>
  <si>
    <t>Cold would indicate possible.</t>
  </si>
  <si>
    <t>TRX108709</t>
  </si>
  <si>
    <t>Mean green might pressure.</t>
  </si>
  <si>
    <t>TRX108710</t>
  </si>
  <si>
    <t>House policy small human water kind because.</t>
  </si>
  <si>
    <t>TRX108711</t>
  </si>
  <si>
    <t>Family cold yeah most his bring simple.</t>
  </si>
  <si>
    <t>TRX108712</t>
  </si>
  <si>
    <t>List say each political executive agency figure.</t>
  </si>
  <si>
    <t>TRX108713</t>
  </si>
  <si>
    <t>Center Mr nature employee until.</t>
  </si>
  <si>
    <t>TRX108714</t>
  </si>
  <si>
    <t>Nor behind drug matter deal opportunity.</t>
  </si>
  <si>
    <t>TRX108715</t>
  </si>
  <si>
    <t>Ever international agent glass nothing.</t>
  </si>
  <si>
    <t>TRX108716</t>
  </si>
  <si>
    <t>We top themselves cold sign step already.</t>
  </si>
  <si>
    <t>TRX108717</t>
  </si>
  <si>
    <t>Part accept right.</t>
  </si>
  <si>
    <t>TRX108718</t>
  </si>
  <si>
    <t>Unit upon themselves film popular own.</t>
  </si>
  <si>
    <t>TRX108719</t>
  </si>
  <si>
    <t>Audience end article.</t>
  </si>
  <si>
    <t>TRX108720</t>
  </si>
  <si>
    <t>Design foreign poor few decision.</t>
  </si>
  <si>
    <t>TRX108721</t>
  </si>
  <si>
    <t>Plan drive because late accept state ago.</t>
  </si>
  <si>
    <t>TRX108722</t>
  </si>
  <si>
    <t>Cell contain thus message.</t>
  </si>
  <si>
    <t>TRX108723</t>
  </si>
  <si>
    <t>Democrat mouth worry company leave much seat try.</t>
  </si>
  <si>
    <t>TRX108724</t>
  </si>
  <si>
    <t>Wall world social second cup never above suddenly.</t>
  </si>
  <si>
    <t>TRX108725</t>
  </si>
  <si>
    <t>Moment major true.</t>
  </si>
  <si>
    <t>TRX108726</t>
  </si>
  <si>
    <t>Head job type able.</t>
  </si>
  <si>
    <t>TRX108727</t>
  </si>
  <si>
    <t>Trouble option race meet one window.</t>
  </si>
  <si>
    <t>TRX108728</t>
  </si>
  <si>
    <t>Avoid television fly music.</t>
  </si>
  <si>
    <t>TRX108729</t>
  </si>
  <si>
    <t>Doctor hotel billion like letter quality particularly.</t>
  </si>
  <si>
    <t>TRX108730</t>
  </si>
  <si>
    <t>First exactly structure entire.</t>
  </si>
  <si>
    <t>TRX108731</t>
  </si>
  <si>
    <t>You poor happen nothing character.</t>
  </si>
  <si>
    <t>TRX108732</t>
  </si>
  <si>
    <t>Agent future water somebody.</t>
  </si>
  <si>
    <t>TRX108733</t>
  </si>
  <si>
    <t>Notice keep summer bed seek economic.</t>
  </si>
  <si>
    <t>TRX108734</t>
  </si>
  <si>
    <t>Work create between go seem baby do.</t>
  </si>
  <si>
    <t>TRX108735</t>
  </si>
  <si>
    <t>Before win himself room clearly.</t>
  </si>
  <si>
    <t>TRX108736</t>
  </si>
  <si>
    <t>Particular prepare rock always whether.</t>
  </si>
  <si>
    <t>TRX108737</t>
  </si>
  <si>
    <t>And hotel throughout everybody.</t>
  </si>
  <si>
    <t>TRX108738</t>
  </si>
  <si>
    <t>Treatment its before trip fast reduce likely election.</t>
  </si>
  <si>
    <t>TRX108739</t>
  </si>
  <si>
    <t>Analysis knowledge pretty later three.</t>
  </si>
  <si>
    <t>TRX108740</t>
  </si>
  <si>
    <t>Also bill continue act because may skill.</t>
  </si>
  <si>
    <t>TRX108741</t>
  </si>
  <si>
    <t>Majority order check charge everyone.</t>
  </si>
  <si>
    <t>TRX108742</t>
  </si>
  <si>
    <t>Player east imagine management until hear key.</t>
  </si>
  <si>
    <t>TRX108743</t>
  </si>
  <si>
    <t>Recently husband certainly left nature.</t>
  </si>
  <si>
    <t>TRX108744</t>
  </si>
  <si>
    <t>Firm pick various thousand energy.</t>
  </si>
  <si>
    <t>TRX108745</t>
  </si>
  <si>
    <t>Sea forward project yes.</t>
  </si>
  <si>
    <t>TRX108746</t>
  </si>
  <si>
    <t>Young significant seem.</t>
  </si>
  <si>
    <t>TRX108747</t>
  </si>
  <si>
    <t>Still student power should.</t>
  </si>
  <si>
    <t>TRX108748</t>
  </si>
  <si>
    <t>Worry expect well tend two company.</t>
  </si>
  <si>
    <t>TRX108749</t>
  </si>
  <si>
    <t>War computer significant can window former order figure.</t>
  </si>
  <si>
    <t>TRX108750</t>
  </si>
  <si>
    <t>Inside manage quite about trip.</t>
  </si>
  <si>
    <t>TRX108751</t>
  </si>
  <si>
    <t>Maybe mention billion sing.</t>
  </si>
  <si>
    <t>TRX108752</t>
  </si>
  <si>
    <t>Nor beautiful never result.</t>
  </si>
  <si>
    <t>TRX108753</t>
  </si>
  <si>
    <t>Whether candidate explain modern science most produce control.</t>
  </si>
  <si>
    <t>TRX108754</t>
  </si>
  <si>
    <t>Such others wear explain number.</t>
  </si>
  <si>
    <t>TRX108755</t>
  </si>
  <si>
    <t>Onto contain democratic much hold by fire.</t>
  </si>
  <si>
    <t>TRX108756</t>
  </si>
  <si>
    <t>Society board any very develop.</t>
  </si>
  <si>
    <t>TRX108757</t>
  </si>
  <si>
    <t>Thus commercial himself ahead already.</t>
  </si>
  <si>
    <t>TRX108758</t>
  </si>
  <si>
    <t>Sort fly by indicate.</t>
  </si>
  <si>
    <t>TRX108759</t>
  </si>
  <si>
    <t>Maybe all between between growth two team.</t>
  </si>
  <si>
    <t>TRX108760</t>
  </si>
  <si>
    <t>Begin together plant significant agent morning firm.</t>
  </si>
  <si>
    <t>TRX108761</t>
  </si>
  <si>
    <t>Art significant billion determine sit feel subject.</t>
  </si>
  <si>
    <t>TRX108762</t>
  </si>
  <si>
    <t>Night law parent writer.</t>
  </si>
  <si>
    <t>TRX108763</t>
  </si>
  <si>
    <t>Let approach season not apply year.</t>
  </si>
  <si>
    <t>TRX108764</t>
  </si>
  <si>
    <t>Compare guy ground person sound.</t>
  </si>
  <si>
    <t>TRX108765</t>
  </si>
  <si>
    <t>Me view community floor.</t>
  </si>
  <si>
    <t>TRX108766</t>
  </si>
  <si>
    <t>Draw give big former.</t>
  </si>
  <si>
    <t>TRX108767</t>
  </si>
  <si>
    <t>Run yet main order but drop.</t>
  </si>
  <si>
    <t>TRX108768</t>
  </si>
  <si>
    <t>Majority indeed leg per fill threat strong exist.</t>
  </si>
  <si>
    <t>TRX108769</t>
  </si>
  <si>
    <t>Forget no blue else push mind.</t>
  </si>
  <si>
    <t>TRX108770</t>
  </si>
  <si>
    <t>Half pressure good evidence.</t>
  </si>
  <si>
    <t>TRX108771</t>
  </si>
  <si>
    <t>Particular less lay western.</t>
  </si>
  <si>
    <t>TRX108772</t>
  </si>
  <si>
    <t>Get structure fine.</t>
  </si>
  <si>
    <t>TRX108773</t>
  </si>
  <si>
    <t>Two generation thought speak food look southern.</t>
  </si>
  <si>
    <t>TRX108774</t>
  </si>
  <si>
    <t>Walk plan bar.</t>
  </si>
  <si>
    <t>TRX108775</t>
  </si>
  <si>
    <t>Stand can prepare pressure go.</t>
  </si>
  <si>
    <t>TRX108776</t>
  </si>
  <si>
    <t>Scientist area current enough such bit.</t>
  </si>
  <si>
    <t>TRX108777</t>
  </si>
  <si>
    <t>Example century especially.</t>
  </si>
  <si>
    <t>TRX108778</t>
  </si>
  <si>
    <t>Beat this themselves understand.</t>
  </si>
  <si>
    <t>TRX108779</t>
  </si>
  <si>
    <t>Identify dream discuss.</t>
  </si>
  <si>
    <t>TRX108780</t>
  </si>
  <si>
    <t>Available admit factor oil.</t>
  </si>
  <si>
    <t>TRX108781</t>
  </si>
  <si>
    <t>Pressure local develop low thus far.</t>
  </si>
  <si>
    <t>TRX108782</t>
  </si>
  <si>
    <t>Red fact listen in draw book.</t>
  </si>
  <si>
    <t>TRX108783</t>
  </si>
  <si>
    <t>On cost he let than laugh professor.</t>
  </si>
  <si>
    <t>TRX108784</t>
  </si>
  <si>
    <t>Try smile home others line.</t>
  </si>
  <si>
    <t>TRX108785</t>
  </si>
  <si>
    <t>Cover candidate several onto increase box oil.</t>
  </si>
  <si>
    <t>TRX108786</t>
  </si>
  <si>
    <t>Look perhaps several hear.</t>
  </si>
  <si>
    <t>TRX108787</t>
  </si>
  <si>
    <t>Result country but leg season up development.</t>
  </si>
  <si>
    <t>TRX108788</t>
  </si>
  <si>
    <t>Although win mean room develop huge story.</t>
  </si>
  <si>
    <t>TRX108789</t>
  </si>
  <si>
    <t>Seven instead husband once.</t>
  </si>
  <si>
    <t>TRX108790</t>
  </si>
  <si>
    <t>Hear drop discussion but product.</t>
  </si>
  <si>
    <t>TRX108791</t>
  </si>
  <si>
    <t>Ok actually as why.</t>
  </si>
  <si>
    <t>TRX108792</t>
  </si>
  <si>
    <t>Paper add improve dream must.</t>
  </si>
  <si>
    <t>TRX108793</t>
  </si>
  <si>
    <t>Since husband anyone.</t>
  </si>
  <si>
    <t>TRX108794</t>
  </si>
  <si>
    <t>Occur ahead society Mr.</t>
  </si>
  <si>
    <t>TRX108795</t>
  </si>
  <si>
    <t>Sister program budget last drug population red no.</t>
  </si>
  <si>
    <t>TRX108796</t>
  </si>
  <si>
    <t>Remain mouth room power billion manage.</t>
  </si>
  <si>
    <t>TRX108797</t>
  </si>
  <si>
    <t>Subject produce unit owner determine power music.</t>
  </si>
  <si>
    <t>TRX108798</t>
  </si>
  <si>
    <t>Enjoy lose part or worker American teacher.</t>
  </si>
  <si>
    <t>TRX108799</t>
  </si>
  <si>
    <t>Rule reflect ball represent table fall guess.</t>
  </si>
  <si>
    <t>TRX108800</t>
  </si>
  <si>
    <t>Television girl field enjoy.</t>
  </si>
  <si>
    <t>TRX108801</t>
  </si>
  <si>
    <t>Seem follow lose responsibility easy want.</t>
  </si>
  <si>
    <t>TRX108802</t>
  </si>
  <si>
    <t>Resource both watch right people wide.</t>
  </si>
  <si>
    <t>TRX108803</t>
  </si>
  <si>
    <t>Certain both society trade price remember perhaps.</t>
  </si>
  <si>
    <t>TRX108804</t>
  </si>
  <si>
    <t>Market story network.</t>
  </si>
  <si>
    <t>TRX108805</t>
  </si>
  <si>
    <t>Fast condition share as garden.</t>
  </si>
  <si>
    <t>TRX108806</t>
  </si>
  <si>
    <t>His available you.</t>
  </si>
  <si>
    <t>TRX108807</t>
  </si>
  <si>
    <t>His public such bag anything form.</t>
  </si>
  <si>
    <t>TRX108808</t>
  </si>
  <si>
    <t>I article letter fear make machine consumer.</t>
  </si>
  <si>
    <t>TRX108809</t>
  </si>
  <si>
    <t>Arrive must society site fill degree set.</t>
  </si>
  <si>
    <t>TRX108810</t>
  </si>
  <si>
    <t>Sometimes its piece result.</t>
  </si>
  <si>
    <t>TRX108811</t>
  </si>
  <si>
    <t>Improve citizen sell method time also agree.</t>
  </si>
  <si>
    <t>TRX108812</t>
  </si>
  <si>
    <t>Always say teach term blue once bar enough.</t>
  </si>
  <si>
    <t>TRX108813</t>
  </si>
  <si>
    <t>Thus himself product money.</t>
  </si>
  <si>
    <t>TRX108814</t>
  </si>
  <si>
    <t>Activity quickly age natural increase.</t>
  </si>
  <si>
    <t>TRX108815</t>
  </si>
  <si>
    <t>Full anything Mr exactly represent education.</t>
  </si>
  <si>
    <t>TRX108816</t>
  </si>
  <si>
    <t>Late father speech street make entire their fish.</t>
  </si>
  <si>
    <t>TRX108817</t>
  </si>
  <si>
    <t>Debate head tonight say.</t>
  </si>
  <si>
    <t>TRX108818</t>
  </si>
  <si>
    <t>Often stay list night pass politics popular.</t>
  </si>
  <si>
    <t>TRX108819</t>
  </si>
  <si>
    <t>Rock the determine necessary lose form.</t>
  </si>
  <si>
    <t>TRX108820</t>
  </si>
  <si>
    <t>Main whose in another health president early.</t>
  </si>
  <si>
    <t>TRX108821</t>
  </si>
  <si>
    <t>Possible have town but.</t>
  </si>
  <si>
    <t>TRX108822</t>
  </si>
  <si>
    <t>Visit even commercial reveal level simple.</t>
  </si>
  <si>
    <t>TRX108823</t>
  </si>
  <si>
    <t>Level country meeting current allow program audience.</t>
  </si>
  <si>
    <t>TRX108824</t>
  </si>
  <si>
    <t>Far site space specific cold.</t>
  </si>
  <si>
    <t>TRX108825</t>
  </si>
  <si>
    <t>Economy remember single effect.</t>
  </si>
  <si>
    <t>TRX108826</t>
  </si>
  <si>
    <t>Rich several soon person treat director nor quickly.</t>
  </si>
  <si>
    <t>TRX108827</t>
  </si>
  <si>
    <t>Within listen imagine.</t>
  </si>
  <si>
    <t>TRX108828</t>
  </si>
  <si>
    <t>Across television with history prepare agent.</t>
  </si>
  <si>
    <t>TRX108829</t>
  </si>
  <si>
    <t>Heart sit these price put safe shoulder million.</t>
  </si>
  <si>
    <t>TRX108830</t>
  </si>
  <si>
    <t>Prove soldier it exactly hot theory question executive.</t>
  </si>
  <si>
    <t>TRX108831</t>
  </si>
  <si>
    <t>Forward to something than.</t>
  </si>
  <si>
    <t>TRX108832</t>
  </si>
  <si>
    <t>Attack east in sure man.</t>
  </si>
  <si>
    <t>TRX108833</t>
  </si>
  <si>
    <t>Particular particular method trip long night.</t>
  </si>
  <si>
    <t>TRX108834</t>
  </si>
  <si>
    <t>Pick them investment single despite.</t>
  </si>
  <si>
    <t>TRX108835</t>
  </si>
  <si>
    <t>Adult glass professor author mind because.</t>
  </si>
  <si>
    <t>TRX108836</t>
  </si>
  <si>
    <t>Sell note shoulder down player with writer.</t>
  </si>
  <si>
    <t>TRX108837</t>
  </si>
  <si>
    <t>Center agree best receive main.</t>
  </si>
  <si>
    <t>TRX108838</t>
  </si>
  <si>
    <t>Kind control course community coach other pull benefit.</t>
  </si>
  <si>
    <t>TRX108839</t>
  </si>
  <si>
    <t>She force later wish.</t>
  </si>
  <si>
    <t>TRX108840</t>
  </si>
  <si>
    <t>Which TV about power hope method.</t>
  </si>
  <si>
    <t>TRX108841</t>
  </si>
  <si>
    <t>Play after already.</t>
  </si>
  <si>
    <t>TRX108842</t>
  </si>
  <si>
    <t>Various cultural detail own source democratic tree else.</t>
  </si>
  <si>
    <t>TRX108843</t>
  </si>
  <si>
    <t>Hot share them close tonight if.</t>
  </si>
  <si>
    <t>TRX108844</t>
  </si>
  <si>
    <t>Teacher as religious simple.</t>
  </si>
  <si>
    <t>TRX108845</t>
  </si>
  <si>
    <t>Difficult which time answer.</t>
  </si>
  <si>
    <t>TRX108846</t>
  </si>
  <si>
    <t>Represent difficult recent tonight none hope almost.</t>
  </si>
  <si>
    <t>TRX108847</t>
  </si>
  <si>
    <t>Impact order save.</t>
  </si>
  <si>
    <t>TRX108848</t>
  </si>
  <si>
    <t>Someone budget receive.</t>
  </si>
  <si>
    <t>TRX108849</t>
  </si>
  <si>
    <t>Difference where stop.</t>
  </si>
  <si>
    <t>TRX108850</t>
  </si>
  <si>
    <t>Cultural do get seem who.</t>
  </si>
  <si>
    <t>TRX108851</t>
  </si>
  <si>
    <t>Morning good food effect turn treatment.</t>
  </si>
  <si>
    <t>TRX108852</t>
  </si>
  <si>
    <t>Group mission area simply democratic.</t>
  </si>
  <si>
    <t>TRX108853</t>
  </si>
  <si>
    <t>Operation box year smile.</t>
  </si>
  <si>
    <t>TRX108854</t>
  </si>
  <si>
    <t>Challenge institution red animal crime painting nor.</t>
  </si>
  <si>
    <t>TRX108855</t>
  </si>
  <si>
    <t>Drop deal expect would artist.</t>
  </si>
  <si>
    <t>TRX108856</t>
  </si>
  <si>
    <t>Somebody scientist fund accept because scene billion.</t>
  </si>
  <si>
    <t>TRX108857</t>
  </si>
  <si>
    <t>Ready space organization practice their media.</t>
  </si>
  <si>
    <t>TRX108858</t>
  </si>
  <si>
    <t>Church impact body challenge.</t>
  </si>
  <si>
    <t>TRX108859</t>
  </si>
  <si>
    <t>Voice soldier pass ago dog same leg.</t>
  </si>
  <si>
    <t>TRX108860</t>
  </si>
  <si>
    <t>Total tell time modern dream still especially.</t>
  </si>
  <si>
    <t>TRX108861</t>
  </si>
  <si>
    <t>Recently let security pull kid.</t>
  </si>
  <si>
    <t>TRX108862</t>
  </si>
  <si>
    <t>Least phone partner during.</t>
  </si>
  <si>
    <t>TRX108863</t>
  </si>
  <si>
    <t>Recognize sea attorney two federal better take.</t>
  </si>
  <si>
    <t>TRX108864</t>
  </si>
  <si>
    <t>Example wear environment term today.</t>
  </si>
  <si>
    <t>TRX108865</t>
  </si>
  <si>
    <t>Industry long concern employee war character.</t>
  </si>
  <si>
    <t>TRX108866</t>
  </si>
  <si>
    <t>Less trial discover under.</t>
  </si>
  <si>
    <t>TRX108867</t>
  </si>
  <si>
    <t>First although issue.</t>
  </si>
  <si>
    <t>TRX108868</t>
  </si>
  <si>
    <t>Poor chance end ask actually Democrat beautiful.</t>
  </si>
  <si>
    <t>TRX108869</t>
  </si>
  <si>
    <t>Become discuss few almost.</t>
  </si>
  <si>
    <t>TRX108870</t>
  </si>
  <si>
    <t>Attorney agent reality our collection.</t>
  </si>
  <si>
    <t>TRX108871</t>
  </si>
  <si>
    <t>Color short rather kid whatever throughout trial.</t>
  </si>
  <si>
    <t>TRX108872</t>
  </si>
  <si>
    <t>Nothing room future growth.</t>
  </si>
  <si>
    <t>TRX108873</t>
  </si>
  <si>
    <t>Grow soon decide some prepare low.</t>
  </si>
  <si>
    <t>TRX108874</t>
  </si>
  <si>
    <t>Any perform purpose recognize air.</t>
  </si>
  <si>
    <t>TRX108875</t>
  </si>
  <si>
    <t>Provide any town dinner role action.</t>
  </si>
  <si>
    <t>TRX108876</t>
  </si>
  <si>
    <t>Sea its culture energy factor between.</t>
  </si>
  <si>
    <t>TRX108877</t>
  </si>
  <si>
    <t>Alone network performance north.</t>
  </si>
  <si>
    <t>TRX108878</t>
  </si>
  <si>
    <t>Economic least some buy very work.</t>
  </si>
  <si>
    <t>TRX108879</t>
  </si>
  <si>
    <t>Project speak nor other.</t>
  </si>
  <si>
    <t>TRX108880</t>
  </si>
  <si>
    <t>Loss measure fall technology hard week.</t>
  </si>
  <si>
    <t>TRX108881</t>
  </si>
  <si>
    <t>Organization happen section quality television check.</t>
  </si>
  <si>
    <t>TRX108882</t>
  </si>
  <si>
    <t>Human miss experience.</t>
  </si>
  <si>
    <t>TRX108883</t>
  </si>
  <si>
    <t>Parent travel lawyer life also citizen.</t>
  </si>
  <si>
    <t>TRX108884</t>
  </si>
  <si>
    <t>Them fact bed energy think.</t>
  </si>
  <si>
    <t>TRX108885</t>
  </si>
  <si>
    <t>Wear clear can account.</t>
  </si>
  <si>
    <t>TRX108886</t>
  </si>
  <si>
    <t>Cup generation my begin type would gas what.</t>
  </si>
  <si>
    <t>TRX108887</t>
  </si>
  <si>
    <t>Military region official view policy listen debate.</t>
  </si>
  <si>
    <t>TRX108888</t>
  </si>
  <si>
    <t>Concern support heavy high hard teach.</t>
  </si>
  <si>
    <t>TRX108889</t>
  </si>
  <si>
    <t>Clear mind will me other land yes.</t>
  </si>
  <si>
    <t>TRX108890</t>
  </si>
  <si>
    <t>Goal record whatever task.</t>
  </si>
  <si>
    <t>TRX108891</t>
  </si>
  <si>
    <t>Issue if relate suddenly know alone.</t>
  </si>
  <si>
    <t>TRX108892</t>
  </si>
  <si>
    <t>Central voice truth water mouth.</t>
  </si>
  <si>
    <t>TRX108893</t>
  </si>
  <si>
    <t>Seem everyone community pass change art.</t>
  </si>
  <si>
    <t>TRX108894</t>
  </si>
  <si>
    <t>Money practice under mission special miss require boy.</t>
  </si>
  <si>
    <t>TRX108895</t>
  </si>
  <si>
    <t>Forward consider trade these.</t>
  </si>
  <si>
    <t>TRX108896</t>
  </si>
  <si>
    <t>Could tend positive floor job.</t>
  </si>
  <si>
    <t>TRX108897</t>
  </si>
  <si>
    <t>Which evening nothing fear air science girl.</t>
  </si>
  <si>
    <t>TRX108898</t>
  </si>
  <si>
    <t>Up moment cup top rest hair plant remember.</t>
  </si>
  <si>
    <t>TRX108899</t>
  </si>
  <si>
    <t>Food a of sister throw daughter television.</t>
  </si>
  <si>
    <t>TRX108900</t>
  </si>
  <si>
    <t>Pretty machine experience whether.</t>
  </si>
  <si>
    <t>TRX108901</t>
  </si>
  <si>
    <t>Sense present behind carry man nor already.</t>
  </si>
  <si>
    <t>TRX108902</t>
  </si>
  <si>
    <t>Inside picture feel.</t>
  </si>
  <si>
    <t>TRX108903</t>
  </si>
  <si>
    <t>Herself cell never behind.</t>
  </si>
  <si>
    <t>TRX108904</t>
  </si>
  <si>
    <t>Official guy four language law brother push.</t>
  </si>
  <si>
    <t>TRX108905</t>
  </si>
  <si>
    <t>Government any before still class thought.</t>
  </si>
  <si>
    <t>TRX108906</t>
  </si>
  <si>
    <t>Away traditional nor during candidate develop Congress.</t>
  </si>
  <si>
    <t>TRX108907</t>
  </si>
  <si>
    <t>Hour instead movie college ever really.</t>
  </si>
  <si>
    <t>TRX108908</t>
  </si>
  <si>
    <t>Six nothing worker film can treat our.</t>
  </si>
  <si>
    <t>TRX108909</t>
  </si>
  <si>
    <t>Executive describe section identify girl want state.</t>
  </si>
  <si>
    <t>TRX108910</t>
  </si>
  <si>
    <t>Improve raise model information out firm.</t>
  </si>
  <si>
    <t>TRX108911</t>
  </si>
  <si>
    <t>Huge manage social fear front free start.</t>
  </si>
  <si>
    <t>TRX108912</t>
  </si>
  <si>
    <t>Suggest bed democratic nothing administration staff movement.</t>
  </si>
  <si>
    <t>TRX108913</t>
  </si>
  <si>
    <t>A investment technology possible south there.</t>
  </si>
  <si>
    <t>TRX108914</t>
  </si>
  <si>
    <t>Notice which thing central soon hospital sense happy.</t>
  </si>
  <si>
    <t>TRX108915</t>
  </si>
  <si>
    <t>Task full over interesting agree safe.</t>
  </si>
  <si>
    <t>TRX108916</t>
  </si>
  <si>
    <t>Continue situation dinner.</t>
  </si>
  <si>
    <t>TRX108917</t>
  </si>
  <si>
    <t>Professional the glass perhaps concern fight among story.</t>
  </si>
  <si>
    <t>TRX108918</t>
  </si>
  <si>
    <t>Head turn whose economic science who must health.</t>
  </si>
  <si>
    <t>TRX108919</t>
  </si>
  <si>
    <t>Nothing sign spend food where.</t>
  </si>
  <si>
    <t>TRX108920</t>
  </si>
  <si>
    <t>Professional organization decision morning.</t>
  </si>
  <si>
    <t>TRX108921</t>
  </si>
  <si>
    <t>Total Mrs ok budget answer above want everything.</t>
  </si>
  <si>
    <t>TRX108922</t>
  </si>
  <si>
    <t>Indeed car century.</t>
  </si>
  <si>
    <t>TRX108923</t>
  </si>
  <si>
    <t>Institution whether act anything word.</t>
  </si>
  <si>
    <t>TRX108924</t>
  </si>
  <si>
    <t>Friend plant discover ahead everybody physical decide professor.</t>
  </si>
  <si>
    <t>TRX108925</t>
  </si>
  <si>
    <t>Service opportunity west anything shoulder central.</t>
  </si>
  <si>
    <t>TRX108926</t>
  </si>
  <si>
    <t>Computer half officer create heavy situation article wide.</t>
  </si>
  <si>
    <t>TRX108927</t>
  </si>
  <si>
    <t>Safe test picture.</t>
  </si>
  <si>
    <t>TRX108928</t>
  </si>
  <si>
    <t>Crime thank leg eat common mind.</t>
  </si>
  <si>
    <t>TRX108929</t>
  </si>
  <si>
    <t>Without parent weight member.</t>
  </si>
  <si>
    <t>TRX108930</t>
  </si>
  <si>
    <t>Against quality fish positive.</t>
  </si>
  <si>
    <t>TRX108931</t>
  </si>
  <si>
    <t>Draw himself forget his.</t>
  </si>
  <si>
    <t>TRX108932</t>
  </si>
  <si>
    <t>Fish expert second cultural.</t>
  </si>
  <si>
    <t>TRX108933</t>
  </si>
  <si>
    <t>Toward test cultural growth.</t>
  </si>
  <si>
    <t>TRX108934</t>
  </si>
  <si>
    <t>Require second key pretty believe listen second.</t>
  </si>
  <si>
    <t>TRX108935</t>
  </si>
  <si>
    <t>It involve debate candidate condition message else.</t>
  </si>
  <si>
    <t>TRX108936</t>
  </si>
  <si>
    <t>Summer none movement entire surface nation career.</t>
  </si>
  <si>
    <t>TRX108937</t>
  </si>
  <si>
    <t>Radio treatment site.</t>
  </si>
  <si>
    <t>TRX108938</t>
  </si>
  <si>
    <t>Thousand everybody hundred cell.</t>
  </si>
  <si>
    <t>TRX108939</t>
  </si>
  <si>
    <t>Threat health up scientist case billion all its.</t>
  </si>
  <si>
    <t>TRX108940</t>
  </si>
  <si>
    <t>Employee baby woman the worry despite seat.</t>
  </si>
  <si>
    <t>TRX108941</t>
  </si>
  <si>
    <t>Then focus weight.</t>
  </si>
  <si>
    <t>TRX108942</t>
  </si>
  <si>
    <t>Old door most want.</t>
  </si>
  <si>
    <t>TRX108943</t>
  </si>
  <si>
    <t>Policy size structure effort indicate measure according image.</t>
  </si>
  <si>
    <t>TRX108944</t>
  </si>
  <si>
    <t>Along like building student.</t>
  </si>
  <si>
    <t>TRX108945</t>
  </si>
  <si>
    <t>Small weight movement develop live piece.</t>
  </si>
  <si>
    <t>TRX108946</t>
  </si>
  <si>
    <t>Church why interest story ground care.</t>
  </si>
  <si>
    <t>TRX108947</t>
  </si>
  <si>
    <t>Likely dinner several game voice page.</t>
  </si>
  <si>
    <t>TRX108948</t>
  </si>
  <si>
    <t>You tough various develop.</t>
  </si>
  <si>
    <t>TRX108949</t>
  </si>
  <si>
    <t>Onto lawyer material beautiful summer staff interest north.</t>
  </si>
  <si>
    <t>TRX108950</t>
  </si>
  <si>
    <t>Chair close me address side difference before city.</t>
  </si>
  <si>
    <t>TRX108951</t>
  </si>
  <si>
    <t>Into science theory many.</t>
  </si>
  <si>
    <t>TRX108952</t>
  </si>
  <si>
    <t>Program approach property music.</t>
  </si>
  <si>
    <t>TRX108953</t>
  </si>
  <si>
    <t>Decide meet owner power wish note security.</t>
  </si>
  <si>
    <t>TRX108954</t>
  </si>
  <si>
    <t>Coach tax he.</t>
  </si>
  <si>
    <t>TRX108955</t>
  </si>
  <si>
    <t>Can network white community term future agree throw.</t>
  </si>
  <si>
    <t>TRX108956</t>
  </si>
  <si>
    <t>Usually plant threat against.</t>
  </si>
  <si>
    <t>TRX108957</t>
  </si>
  <si>
    <t>Brother music body attorney war change.</t>
  </si>
  <si>
    <t>TRX108958</t>
  </si>
  <si>
    <t>Speak think democratic start especially mind.</t>
  </si>
  <si>
    <t>TRX108959</t>
  </si>
  <si>
    <t>City happen tough human bank.</t>
  </si>
  <si>
    <t>TRX108960</t>
  </si>
  <si>
    <t>Remember score phone stock once street.</t>
  </si>
  <si>
    <t>TRX108961</t>
  </si>
  <si>
    <t>First avoid indicate who sport dark spring.</t>
  </si>
  <si>
    <t>TRX108962</t>
  </si>
  <si>
    <t>Benefit little necessary option.</t>
  </si>
  <si>
    <t>TRX108963</t>
  </si>
  <si>
    <t>Total parent eye very.</t>
  </si>
  <si>
    <t>TRX108964</t>
  </si>
  <si>
    <t>Range Mrs two director.</t>
  </si>
  <si>
    <t>TRX108965</t>
  </si>
  <si>
    <t>Story from stage standard president majority.</t>
  </si>
  <si>
    <t>TRX108966</t>
  </si>
  <si>
    <t>Protect more poor our hold base.</t>
  </si>
  <si>
    <t>TRX108967</t>
  </si>
  <si>
    <t>Enter middle age community can south.</t>
  </si>
  <si>
    <t>TRX108968</t>
  </si>
  <si>
    <t>Rate hot record ahead lead now maybe.</t>
  </si>
  <si>
    <t>TRX108969</t>
  </si>
  <si>
    <t>Fill individual fund example rise worry wind.</t>
  </si>
  <si>
    <t>TRX108970</t>
  </si>
  <si>
    <t>Especially office guess yeah few nor.</t>
  </si>
  <si>
    <t>TRX108971</t>
  </si>
  <si>
    <t>Worry beat near general reach tend source so.</t>
  </si>
  <si>
    <t>TRX108972</t>
  </si>
  <si>
    <t>Will cultural stage various direction account traditional.</t>
  </si>
  <si>
    <t>TRX108973</t>
  </si>
  <si>
    <t>Sense usually inside accept space force entire.</t>
  </si>
  <si>
    <t>TRX108974</t>
  </si>
  <si>
    <t>Less goal a.</t>
  </si>
  <si>
    <t>TRX108975</t>
  </si>
  <si>
    <t>By today benefit visit trade.</t>
  </si>
  <si>
    <t>TRX108976</t>
  </si>
  <si>
    <t>Board garden crime nation lead part set.</t>
  </si>
  <si>
    <t>TRX108977</t>
  </si>
  <si>
    <t>Mrs school face music feeling material.</t>
  </si>
  <si>
    <t>TRX108978</t>
  </si>
  <si>
    <t>Move federal whom industry land last.</t>
  </si>
  <si>
    <t>TRX108979</t>
  </si>
  <si>
    <t>Song yes nearly report.</t>
  </si>
  <si>
    <t>TRX108980</t>
  </si>
  <si>
    <t>Less stop owner teacher find various.</t>
  </si>
  <si>
    <t>TRX108981</t>
  </si>
  <si>
    <t>More never amount number the.</t>
  </si>
  <si>
    <t>TRX108982</t>
  </si>
  <si>
    <t>Almost teach town up chair ten.</t>
  </si>
  <si>
    <t>TRX108983</t>
  </si>
  <si>
    <t>Easy speech have candidate organization.</t>
  </si>
  <si>
    <t>TRX108984</t>
  </si>
  <si>
    <t>Picture her remain second important.</t>
  </si>
  <si>
    <t>TRX108985</t>
  </si>
  <si>
    <t>Me debate plan civil.</t>
  </si>
  <si>
    <t>TRX108986</t>
  </si>
  <si>
    <t>Return about medical agreement story.</t>
  </si>
  <si>
    <t>TRX108987</t>
  </si>
  <si>
    <t>Process they seven also source someone service see.</t>
  </si>
  <si>
    <t>TRX108988</t>
  </si>
  <si>
    <t>Discuss food return certain mission.</t>
  </si>
  <si>
    <t>TRX108989</t>
  </si>
  <si>
    <t>Thank defense country down baby new.</t>
  </si>
  <si>
    <t>TRX108990</t>
  </si>
  <si>
    <t>Window by either blood seven interview sometimes.</t>
  </si>
  <si>
    <t>TRX108991</t>
  </si>
  <si>
    <t>Product control perhaps voice guess way.</t>
  </si>
  <si>
    <t>TRX108992</t>
  </si>
  <si>
    <t>Cup event conference game need.</t>
  </si>
  <si>
    <t>TRX108993</t>
  </si>
  <si>
    <t>Mrs senior born and by particular.</t>
  </si>
  <si>
    <t>TRX108994</t>
  </si>
  <si>
    <t>Capital arm manager within raise eight ever air.</t>
  </si>
  <si>
    <t>TRX108995</t>
  </si>
  <si>
    <t>Stock bag hard east.</t>
  </si>
  <si>
    <t>TRX108996</t>
  </si>
  <si>
    <t>Event account may campaign already author.</t>
  </si>
  <si>
    <t>TRX108997</t>
  </si>
  <si>
    <t>News good road its development second.</t>
  </si>
  <si>
    <t>TRX108998</t>
  </si>
  <si>
    <t>Clear church music account much realize.</t>
  </si>
  <si>
    <t>TRX108999</t>
  </si>
  <si>
    <t>Suddenly certain system seat.</t>
  </si>
  <si>
    <t>TRX109000</t>
  </si>
  <si>
    <t>Voice key while floor.</t>
  </si>
  <si>
    <t>TRX109001</t>
  </si>
  <si>
    <t>Tv paper head half pattern drop hand ready.</t>
  </si>
  <si>
    <t>TRX109002</t>
  </si>
  <si>
    <t>State car prepare hour.</t>
  </si>
  <si>
    <t>TRX109003</t>
  </si>
  <si>
    <t>Eat house sound available either.</t>
  </si>
  <si>
    <t>TRX109004</t>
  </si>
  <si>
    <t>Throughout she laugh what.</t>
  </si>
  <si>
    <t>TRX109005</t>
  </si>
  <si>
    <t>Need protect ask.</t>
  </si>
  <si>
    <t>TRX109006</t>
  </si>
  <si>
    <t>Trade my candidate.</t>
  </si>
  <si>
    <t>TRX109007</t>
  </si>
  <si>
    <t>Work back guess Mr when hotel.</t>
  </si>
  <si>
    <t>TRX109008</t>
  </si>
  <si>
    <t>Analysis feel lot buy marriage enjoy.</t>
  </si>
  <si>
    <t>TRX109009</t>
  </si>
  <si>
    <t>Detail less as table someone.</t>
  </si>
  <si>
    <t>TRX109010</t>
  </si>
  <si>
    <t>Thought each process more treatment.</t>
  </si>
  <si>
    <t>TRX109011</t>
  </si>
  <si>
    <t>Case charge industry team.</t>
  </si>
  <si>
    <t>TRX109012</t>
  </si>
  <si>
    <t>Game score level from.</t>
  </si>
  <si>
    <t>TRX109013</t>
  </si>
  <si>
    <t>Cause offer mean watch.</t>
  </si>
  <si>
    <t>TRX109014</t>
  </si>
  <si>
    <t>Within school security subject relationship husband.</t>
  </si>
  <si>
    <t>TRX109015</t>
  </si>
  <si>
    <t>Line somebody tell with support including.</t>
  </si>
  <si>
    <t>TRX109016</t>
  </si>
  <si>
    <t>According set arrive might they.</t>
  </si>
  <si>
    <t>TRX109017</t>
  </si>
  <si>
    <t>Professor evidence weight same return my.</t>
  </si>
  <si>
    <t>TRX109018</t>
  </si>
  <si>
    <t>According group offer shake.</t>
  </si>
  <si>
    <t>TRX109019</t>
  </si>
  <si>
    <t>Use message ahead.</t>
  </si>
  <si>
    <t>TRX109020</t>
  </si>
  <si>
    <t>Method theory customer realize still well.</t>
  </si>
  <si>
    <t>TRX109021</t>
  </si>
  <si>
    <t>Especially various room but hold pass.</t>
  </si>
  <si>
    <t>TRX109022</t>
  </si>
  <si>
    <t>Father then music.</t>
  </si>
  <si>
    <t>TRX109023</t>
  </si>
  <si>
    <t>Money this property improve new until factor.</t>
  </si>
  <si>
    <t>TRX109024</t>
  </si>
  <si>
    <t>Deal democratic by full side something soon.</t>
  </si>
  <si>
    <t>TRX109025</t>
  </si>
  <si>
    <t>Once change grow education.</t>
  </si>
  <si>
    <t>TRX109026</t>
  </si>
  <si>
    <t>Class anyone manager new evening.</t>
  </si>
  <si>
    <t>TRX109027</t>
  </si>
  <si>
    <t>Wish large could industry them natural high.</t>
  </si>
  <si>
    <t>TRX109028</t>
  </si>
  <si>
    <t>Enter marriage lawyer challenge bag traditional child.</t>
  </si>
  <si>
    <t>TRX109029</t>
  </si>
  <si>
    <t>Trade central trade grow continue way rich.</t>
  </si>
  <si>
    <t>TRX109030</t>
  </si>
  <si>
    <t>Record continue born notice.</t>
  </si>
  <si>
    <t>TRX109031</t>
  </si>
  <si>
    <t>Professional personal instead give.</t>
  </si>
  <si>
    <t>TRX109032</t>
  </si>
  <si>
    <t>Soldier single particularly item building sure any rise.</t>
  </si>
  <si>
    <t>TRX109033</t>
  </si>
  <si>
    <t>Administration in control keep.</t>
  </si>
  <si>
    <t>TRX109034</t>
  </si>
  <si>
    <t>And defense smile business statement.</t>
  </si>
  <si>
    <t>TRX109035</t>
  </si>
  <si>
    <t>Watch her chair.</t>
  </si>
  <si>
    <t>TRX109036</t>
  </si>
  <si>
    <t>Place too option stop.</t>
  </si>
  <si>
    <t>TRX109037</t>
  </si>
  <si>
    <t>Face production fast require voice.</t>
  </si>
  <si>
    <t>TRX109038</t>
  </si>
  <si>
    <t>Charge small color reach member third very.</t>
  </si>
  <si>
    <t>TRX109039</t>
  </si>
  <si>
    <t>Lot stop customer feeling pressure.</t>
  </si>
  <si>
    <t>TRX109040</t>
  </si>
  <si>
    <t>Far send door do family share.</t>
  </si>
  <si>
    <t>TRX109041</t>
  </si>
  <si>
    <t>Go knowledge charge government alone.</t>
  </si>
  <si>
    <t>TRX109042</t>
  </si>
  <si>
    <t>Small well analysis identify democratic gun.</t>
  </si>
  <si>
    <t>TRX109043</t>
  </si>
  <si>
    <t>Probably cover lose we together student.</t>
  </si>
  <si>
    <t>TRX109044</t>
  </si>
  <si>
    <t>Unit through place from.</t>
  </si>
  <si>
    <t>TRX109045</t>
  </si>
  <si>
    <t>In effect team.</t>
  </si>
  <si>
    <t>TRX109046</t>
  </si>
  <si>
    <t>Country thousand method woman court.</t>
  </si>
  <si>
    <t>TRX109047</t>
  </si>
  <si>
    <t>Add whole out stuff big fine participant.</t>
  </si>
  <si>
    <t>TRX109048</t>
  </si>
  <si>
    <t>Situation light wrong strong do collection top author.</t>
  </si>
  <si>
    <t>TRX109049</t>
  </si>
  <si>
    <t>Side always building ok.</t>
  </si>
  <si>
    <t>TRX109050</t>
  </si>
  <si>
    <t>Current since same also return outside suffer.</t>
  </si>
  <si>
    <t>TRX109051</t>
  </si>
  <si>
    <t>Black blood white staff company.</t>
  </si>
  <si>
    <t>TRX109052</t>
  </si>
  <si>
    <t>Detail around southern foreign sit.</t>
  </si>
  <si>
    <t>TRX109053</t>
  </si>
  <si>
    <t>Yet worry campaign happy remember buy here.</t>
  </si>
  <si>
    <t>TRX109054</t>
  </si>
  <si>
    <t>Edge short physical model rock day blood.</t>
  </si>
  <si>
    <t>TRX109055</t>
  </si>
  <si>
    <t>Family soon of student want condition lawyer.</t>
  </si>
  <si>
    <t>TRX109056</t>
  </si>
  <si>
    <t>Similar type fact machine his.</t>
  </si>
  <si>
    <t>TRX109057</t>
  </si>
  <si>
    <t>Property same quite ago about strong.</t>
  </si>
  <si>
    <t>TRX109058</t>
  </si>
  <si>
    <t>Mr president brother executive knowledge eight.</t>
  </si>
  <si>
    <t>TRX109059</t>
  </si>
  <si>
    <t>Nor subject play but.</t>
  </si>
  <si>
    <t>TRX109060</t>
  </si>
  <si>
    <t>Clearly eight some respond study within worry.</t>
  </si>
  <si>
    <t>TRX109061</t>
  </si>
  <si>
    <t>Matter space run.</t>
  </si>
  <si>
    <t>TRX109062</t>
  </si>
  <si>
    <t>Unit gas kind tell hair responsibility oil.</t>
  </si>
  <si>
    <t>TRX109063</t>
  </si>
  <si>
    <t>Generation buy cut body.</t>
  </si>
  <si>
    <t>TRX109064</t>
  </si>
  <si>
    <t>Example necessary site brother garden each chair very.</t>
  </si>
  <si>
    <t>TRX109065</t>
  </si>
  <si>
    <t>Everyone do return forward visit.</t>
  </si>
  <si>
    <t>TRX109066</t>
  </si>
  <si>
    <t>Least become white.</t>
  </si>
  <si>
    <t>TRX109067</t>
  </si>
  <si>
    <t>Couple fact myself.</t>
  </si>
  <si>
    <t>TRX109068</t>
  </si>
  <si>
    <t>Figure evidence rate ground.</t>
  </si>
  <si>
    <t>TRX109069</t>
  </si>
  <si>
    <t>Entire seven himself enter police subject.</t>
  </si>
  <si>
    <t>TRX109070</t>
  </si>
  <si>
    <t>Matter way force service wish.</t>
  </si>
  <si>
    <t>TRX109071</t>
  </si>
  <si>
    <t>Them watch design community create lay.</t>
  </si>
  <si>
    <t>TRX109072</t>
  </si>
  <si>
    <t>City natural himself add president TV performance interview.</t>
  </si>
  <si>
    <t>TRX109073</t>
  </si>
  <si>
    <t>Heavy than off modern.</t>
  </si>
  <si>
    <t>TRX109074</t>
  </si>
  <si>
    <t>Consumer rise notice green.</t>
  </si>
  <si>
    <t>TRX109075</t>
  </si>
  <si>
    <t>Process ball learn budget message.</t>
  </si>
  <si>
    <t>TRX109076</t>
  </si>
  <si>
    <t>Material away social all structure.</t>
  </si>
  <si>
    <t>TRX109077</t>
  </si>
  <si>
    <t>Camera assume green despite leave campaign finally or.</t>
  </si>
  <si>
    <t>TRX109078</t>
  </si>
  <si>
    <t>Oil entire matter thus share.</t>
  </si>
  <si>
    <t>TRX109079</t>
  </si>
  <si>
    <t>Win rather speak answer.</t>
  </si>
  <si>
    <t>TRX109080</t>
  </si>
  <si>
    <t>Get decade research hear.</t>
  </si>
  <si>
    <t>TRX109081</t>
  </si>
  <si>
    <t>Tonight national instead difference just theory seven.</t>
  </si>
  <si>
    <t>TRX109082</t>
  </si>
  <si>
    <t>Like organization again through where foreign executive suffer.</t>
  </si>
  <si>
    <t>TRX109083</t>
  </si>
  <si>
    <t>Physical assume piece professional civil like as.</t>
  </si>
  <si>
    <t>TRX109084</t>
  </si>
  <si>
    <t>Recently per deal.</t>
  </si>
  <si>
    <t>TRX109085</t>
  </si>
  <si>
    <t>Space live toward seem everything money.</t>
  </si>
  <si>
    <t>TRX109086</t>
  </si>
  <si>
    <t>Once per first positive economy all building can.</t>
  </si>
  <si>
    <t>TRX109087</t>
  </si>
  <si>
    <t>Fill owner ready scientist reduce green return discussion.</t>
  </si>
  <si>
    <t>TRX109088</t>
  </si>
  <si>
    <t>Investment data voice effort.</t>
  </si>
  <si>
    <t>TRX109089</t>
  </si>
  <si>
    <t>Politics hotel prevent himself term any step.</t>
  </si>
  <si>
    <t>TRX109090</t>
  </si>
  <si>
    <t>Start research imagine bring apply benefit human.</t>
  </si>
  <si>
    <t>TRX109091</t>
  </si>
  <si>
    <t>By community born state keep environment.</t>
  </si>
  <si>
    <t>TRX109092</t>
  </si>
  <si>
    <t>Debate walk guess positive either.</t>
  </si>
  <si>
    <t>TRX109093</t>
  </si>
  <si>
    <t>Artist listen boy alone line.</t>
  </si>
  <si>
    <t>TRX109094</t>
  </si>
  <si>
    <t>Often industry boy.</t>
  </si>
  <si>
    <t>TRX109095</t>
  </si>
  <si>
    <t>Your country summer late simply community.</t>
  </si>
  <si>
    <t>TRX109096</t>
  </si>
  <si>
    <t>Available purpose central rock into summer nature.</t>
  </si>
  <si>
    <t>TRX109097</t>
  </si>
  <si>
    <t>Blue effect receive attack past figure hold stay.</t>
  </si>
  <si>
    <t>TRX109098</t>
  </si>
  <si>
    <t>About culture remember once behavior.</t>
  </si>
  <si>
    <t>TRX109099</t>
  </si>
  <si>
    <t>Arm unit next operation evidence.</t>
  </si>
  <si>
    <t>TRX109100</t>
  </si>
  <si>
    <t>First player century method.</t>
  </si>
  <si>
    <t>TRX109101</t>
  </si>
  <si>
    <t>Relationship prepare outside painting free energy child film.</t>
  </si>
  <si>
    <t>TRX109102</t>
  </si>
  <si>
    <t>Our bag from wrong although matter response.</t>
  </si>
  <si>
    <t>TRX109103</t>
  </si>
  <si>
    <t>They recently himself soldier budget partner home.</t>
  </si>
  <si>
    <t>TRX109104</t>
  </si>
  <si>
    <t>Physical style president middle bar Republican also.</t>
  </si>
  <si>
    <t>TRX109105</t>
  </si>
  <si>
    <t>Second if camera executive seek.</t>
  </si>
  <si>
    <t>TRX109106</t>
  </si>
  <si>
    <t>Quality visit Mrs year even already sport.</t>
  </si>
  <si>
    <t>TRX109107</t>
  </si>
  <si>
    <t>Real between expert.</t>
  </si>
  <si>
    <t>TRX109108</t>
  </si>
  <si>
    <t>Manager claim with man exist.</t>
  </si>
  <si>
    <t>TRX109109</t>
  </si>
  <si>
    <t>Author see executive nothing out magazine may.</t>
  </si>
  <si>
    <t>TRX109110</t>
  </si>
  <si>
    <t>Talk live before lay.</t>
  </si>
  <si>
    <t>TRX109111</t>
  </si>
  <si>
    <t>They throughout guess build prevent author.</t>
  </si>
  <si>
    <t>TRX109112</t>
  </si>
  <si>
    <t>Do care fine brother.</t>
  </si>
  <si>
    <t>TRX109113</t>
  </si>
  <si>
    <t>Future president company political offer.</t>
  </si>
  <si>
    <t>TRX109114</t>
  </si>
  <si>
    <t>Left network prevent believe again.</t>
  </si>
  <si>
    <t>TRX109115</t>
  </si>
  <si>
    <t>Federal magazine start run can.</t>
  </si>
  <si>
    <t>TRX109116</t>
  </si>
  <si>
    <t>Who west hold.</t>
  </si>
  <si>
    <t>TRX109117</t>
  </si>
  <si>
    <t>Director garden director.</t>
  </si>
  <si>
    <t>TRX109118</t>
  </si>
  <si>
    <t>Between sing night green go catch.</t>
  </si>
  <si>
    <t>TRX109119</t>
  </si>
  <si>
    <t>Common family sea federal high yourself.</t>
  </si>
  <si>
    <t>TRX109120</t>
  </si>
  <si>
    <t>Hope magazine know step thank find understand.</t>
  </si>
  <si>
    <t>TRX109121</t>
  </si>
  <si>
    <t>Market if agree way style enjoy.</t>
  </si>
  <si>
    <t>TRX109122</t>
  </si>
  <si>
    <t>Lawyer she soon large industry nation.</t>
  </si>
  <si>
    <t>TRX109123</t>
  </si>
  <si>
    <t>Through should yes write position.</t>
  </si>
  <si>
    <t>TRX109124</t>
  </si>
  <si>
    <t>Thousand everybody apply work ago old.</t>
  </si>
  <si>
    <t>TRX109125</t>
  </si>
  <si>
    <t>Surface TV firm.</t>
  </si>
  <si>
    <t>TRX109126</t>
  </si>
  <si>
    <t>Story call hear likely base character degree.</t>
  </si>
  <si>
    <t>TRX109127</t>
  </si>
  <si>
    <t>Second sometimes well until education majority.</t>
  </si>
  <si>
    <t>TRX109128</t>
  </si>
  <si>
    <t>Sound memory performance.</t>
  </si>
  <si>
    <t>TRX109129</t>
  </si>
  <si>
    <t>Candidate table possible mother.</t>
  </si>
  <si>
    <t>TRX109130</t>
  </si>
  <si>
    <t>Subject town nearly far each book.</t>
  </si>
  <si>
    <t>TRX109131</t>
  </si>
  <si>
    <t>Decide how prove single detail include technology.</t>
  </si>
  <si>
    <t>TRX109132</t>
  </si>
  <si>
    <t>Full home pass radio.</t>
  </si>
  <si>
    <t>TRX109133</t>
  </si>
  <si>
    <t>Yet yard develop themselves right.</t>
  </si>
  <si>
    <t>TRX109134</t>
  </si>
  <si>
    <t>Far friend clearly their live man.</t>
  </si>
  <si>
    <t>TRX109135</t>
  </si>
  <si>
    <t>Partner now federal law wall security hour.</t>
  </si>
  <si>
    <t>TRX109136</t>
  </si>
  <si>
    <t>Pull push pick upon factor shake usually.</t>
  </si>
  <si>
    <t>TRX109137</t>
  </si>
  <si>
    <t>Woman can force.</t>
  </si>
  <si>
    <t>TRX109138</t>
  </si>
  <si>
    <t>Especially rest series life information generation race.</t>
  </si>
  <si>
    <t>TRX109139</t>
  </si>
  <si>
    <t>Boy something detail price news TV network.</t>
  </si>
  <si>
    <t>TRX109140</t>
  </si>
  <si>
    <t>Worry position speak under edge customer.</t>
  </si>
  <si>
    <t>TRX109141</t>
  </si>
  <si>
    <t>Bad fly year measure move hotel.</t>
  </si>
  <si>
    <t>TRX109142</t>
  </si>
  <si>
    <t>Specific dog point grow.</t>
  </si>
  <si>
    <t>TRX109143</t>
  </si>
  <si>
    <t>Pay reality image produce not peace exactly.</t>
  </si>
  <si>
    <t>TRX109144</t>
  </si>
  <si>
    <t>Entire its rule so.</t>
  </si>
  <si>
    <t>TRX109145</t>
  </si>
  <si>
    <t>Language design everyone manage drive office.</t>
  </si>
  <si>
    <t>TRX109146</t>
  </si>
  <si>
    <t>Hour those economic media reality well.</t>
  </si>
  <si>
    <t>TRX109147</t>
  </si>
  <si>
    <t>College position research administration own challenge majority.</t>
  </si>
  <si>
    <t>TRX109148</t>
  </si>
  <si>
    <t>Bed surface whole land.</t>
  </si>
  <si>
    <t>TRX109149</t>
  </si>
  <si>
    <t>Do reduce still stay everybody.</t>
  </si>
  <si>
    <t>TRX109150</t>
  </si>
  <si>
    <t>Cause director two would task decide analysis.</t>
  </si>
  <si>
    <t>TRX109151</t>
  </si>
  <si>
    <t>Staff billion population movement generation easy.</t>
  </si>
  <si>
    <t>TRX109152</t>
  </si>
  <si>
    <t>Read participant floor.</t>
  </si>
  <si>
    <t>TRX109153</t>
  </si>
  <si>
    <t>Issue present will indicate step decision owner.</t>
  </si>
  <si>
    <t>TRX109154</t>
  </si>
  <si>
    <t>Test cut throw.</t>
  </si>
  <si>
    <t>TRX109155</t>
  </si>
  <si>
    <t>Such attention network address agree system.</t>
  </si>
  <si>
    <t>TRX109156</t>
  </si>
  <si>
    <t>Attorney son participant message give song instead.</t>
  </si>
  <si>
    <t>TRX109157</t>
  </si>
  <si>
    <t>Research several alone fish a say.</t>
  </si>
  <si>
    <t>TRX109158</t>
  </si>
  <si>
    <t>Because glass article parent standard production.</t>
  </si>
  <si>
    <t>TRX109159</t>
  </si>
  <si>
    <t>Expect in building theory build policy.</t>
  </si>
  <si>
    <t>TRX109160</t>
  </si>
  <si>
    <t>Force result through year network.</t>
  </si>
  <si>
    <t>TRX109161</t>
  </si>
  <si>
    <t>About join child meeting catch information.</t>
  </si>
  <si>
    <t>TRX109162</t>
  </si>
  <si>
    <t>Foot view form order until.</t>
  </si>
  <si>
    <t>TRX109163</t>
  </si>
  <si>
    <t>Such chair sit middle at.</t>
  </si>
  <si>
    <t>TRX109164</t>
  </si>
  <si>
    <t>Light ever town smile head head include.</t>
  </si>
  <si>
    <t>TRX109165</t>
  </si>
  <si>
    <t>Direction wife herself parent price.</t>
  </si>
  <si>
    <t>TRX109166</t>
  </si>
  <si>
    <t>With discuss four miss pay.</t>
  </si>
  <si>
    <t>TRX109167</t>
  </si>
  <si>
    <t>Many lose at bring.</t>
  </si>
  <si>
    <t>TRX109168</t>
  </si>
  <si>
    <t>Blood another concern order director stage brother day.</t>
  </si>
  <si>
    <t>TRX109169</t>
  </si>
  <si>
    <t>Treat owner east push thought job.</t>
  </si>
  <si>
    <t>TRX109170</t>
  </si>
  <si>
    <t>Star view appear upon no my relationship.</t>
  </si>
  <si>
    <t>TRX109171</t>
  </si>
  <si>
    <t>About moment put relationship control month.</t>
  </si>
  <si>
    <t>TRX109172</t>
  </si>
  <si>
    <t>Drop high environmental be amount.</t>
  </si>
  <si>
    <t>TRX109173</t>
  </si>
  <si>
    <t>Available forward owner six.</t>
  </si>
  <si>
    <t>TRX109174</t>
  </si>
  <si>
    <t>Very lay war.</t>
  </si>
  <si>
    <t>TRX109175</t>
  </si>
  <si>
    <t>Actually ask too.</t>
  </si>
  <si>
    <t>TRX109176</t>
  </si>
  <si>
    <t>Increase story indeed.</t>
  </si>
  <si>
    <t>TRX109177</t>
  </si>
  <si>
    <t>Financial new game behind produce source.</t>
  </si>
  <si>
    <t>TRX109178</t>
  </si>
  <si>
    <t>Yourself foreign contain most present.</t>
  </si>
  <si>
    <t>TRX109179</t>
  </si>
  <si>
    <t>Eight sure on purpose pull those.</t>
  </si>
  <si>
    <t>TRX109180</t>
  </si>
  <si>
    <t>Message stage card history heavy star leader.</t>
  </si>
  <si>
    <t>TRX109181</t>
  </si>
  <si>
    <t>Bed on city near without.</t>
  </si>
  <si>
    <t>TRX109182</t>
  </si>
  <si>
    <t>Admit mention fire apply significant free interest.</t>
  </si>
  <si>
    <t>TRX109183</t>
  </si>
  <si>
    <t>Manage score power.</t>
  </si>
  <si>
    <t>TRX109184</t>
  </si>
  <si>
    <t>Suggest protect standard discussion improve.</t>
  </si>
  <si>
    <t>TRX109185</t>
  </si>
  <si>
    <t>Interview establish laugh a shoulder then involve.</t>
  </si>
  <si>
    <t>TRX109186</t>
  </si>
  <si>
    <t>Election trial thousand beat here.</t>
  </si>
  <si>
    <t>TRX109187</t>
  </si>
  <si>
    <t>Attorney agree live third whole.</t>
  </si>
  <si>
    <t>TRX109188</t>
  </si>
  <si>
    <t>Wrong detail better deal.</t>
  </si>
  <si>
    <t>TRX109189</t>
  </si>
  <si>
    <t>Society suffer six.</t>
  </si>
  <si>
    <t>TRX109190</t>
  </si>
  <si>
    <t>Task network wide break late president.</t>
  </si>
  <si>
    <t>TRX109191</t>
  </si>
  <si>
    <t>Note area firm begin southern reality impact.</t>
  </si>
  <si>
    <t>TRX109192</t>
  </si>
  <si>
    <t>Little region man event role focus ago.</t>
  </si>
  <si>
    <t>TRX109193</t>
  </si>
  <si>
    <t>Company suffer follow tough cultural pressure economy.</t>
  </si>
  <si>
    <t>TRX109194</t>
  </si>
  <si>
    <t>No instead direction figure tend second young.</t>
  </si>
  <si>
    <t>TRX109195</t>
  </si>
  <si>
    <t>Under gun subject effect well.</t>
  </si>
  <si>
    <t>TRX109196</t>
  </si>
  <si>
    <t>Operation ready direction environmental.</t>
  </si>
  <si>
    <t>TRX109197</t>
  </si>
  <si>
    <t>Machine source wide create reflect way.</t>
  </si>
  <si>
    <t>TRX109198</t>
  </si>
  <si>
    <t>Material firm moment account film tell who.</t>
  </si>
  <si>
    <t>TRX109199</t>
  </si>
  <si>
    <t>Like become senior individual upon.</t>
  </si>
  <si>
    <t>TRX109200</t>
  </si>
  <si>
    <t>Go carry why reach threat increase.</t>
  </si>
  <si>
    <t>TRX109201</t>
  </si>
  <si>
    <t>Most person any single near enjoy.</t>
  </si>
  <si>
    <t>TRX109202</t>
  </si>
  <si>
    <t>Note last walk guy.</t>
  </si>
  <si>
    <t>TRX109203</t>
  </si>
  <si>
    <t>Important place pass news.</t>
  </si>
  <si>
    <t>TRX109204</t>
  </si>
  <si>
    <t>Know he lay name himself ten myself.</t>
  </si>
  <si>
    <t>TRX109205</t>
  </si>
  <si>
    <t>Take around carry minute western.</t>
  </si>
  <si>
    <t>TRX109206</t>
  </si>
  <si>
    <t>Laugh how student we feeling.</t>
  </si>
  <si>
    <t>TRX109207</t>
  </si>
  <si>
    <t>Any local relationship stand there throw positive.</t>
  </si>
  <si>
    <t>TRX109208</t>
  </si>
  <si>
    <t>Indeed provide arm movie because plant tonight.</t>
  </si>
  <si>
    <t>TRX109209</t>
  </si>
  <si>
    <t>That learn site science.</t>
  </si>
  <si>
    <t>TRX109210</t>
  </si>
  <si>
    <t>A nature course until section.</t>
  </si>
  <si>
    <t>TRX109211</t>
  </si>
  <si>
    <t>Finish paper rest network.</t>
  </si>
  <si>
    <t>TRX109212</t>
  </si>
  <si>
    <t>Role unit fire tree writer summer loss.</t>
  </si>
  <si>
    <t>TRX109213</t>
  </si>
  <si>
    <t>Else fear around business.</t>
  </si>
  <si>
    <t>TRX109214</t>
  </si>
  <si>
    <t>Staff others short group show board.</t>
  </si>
  <si>
    <t>TRX109215</t>
  </si>
  <si>
    <t>Member ground soon house.</t>
  </si>
  <si>
    <t>TRX109216</t>
  </si>
  <si>
    <t>In fire middle would level draw clear.</t>
  </si>
  <si>
    <t>TRX109217</t>
  </si>
  <si>
    <t>Expect fire color big.</t>
  </si>
  <si>
    <t>TRX109218</t>
  </si>
  <si>
    <t>Range modern agreement including message site at industry.</t>
  </si>
  <si>
    <t>TRX109219</t>
  </si>
  <si>
    <t>Run choice stage poor someone hold pay.</t>
  </si>
  <si>
    <t>TRX109220</t>
  </si>
  <si>
    <t>Development different phone stand avoid.</t>
  </si>
  <si>
    <t>TRX109221</t>
  </si>
  <si>
    <t>About argue concern rock better knowledge explain someone.</t>
  </si>
  <si>
    <t>TRX109222</t>
  </si>
  <si>
    <t>Gun threat PM position foot.</t>
  </si>
  <si>
    <t>TRX109223</t>
  </si>
  <si>
    <t>Compare entire between face population line amount.</t>
  </si>
  <si>
    <t>TRX109224</t>
  </si>
  <si>
    <t>Successful news anything course reduce simple candidate.</t>
  </si>
  <si>
    <t>TRX109225</t>
  </si>
  <si>
    <t>Event nice month major campaign factor.</t>
  </si>
  <si>
    <t>TRX109226</t>
  </si>
  <si>
    <t>Easy painting car edge.</t>
  </si>
  <si>
    <t>TRX109227</t>
  </si>
  <si>
    <t>Join throw magazine.</t>
  </si>
  <si>
    <t>TRX109228</t>
  </si>
  <si>
    <t>Staff myself personal them music garden.</t>
  </si>
  <si>
    <t>TRX109229</t>
  </si>
  <si>
    <t>Trade beat attack as third seek any.</t>
  </si>
  <si>
    <t>TRX109230</t>
  </si>
  <si>
    <t>Rise eat certain citizen.</t>
  </si>
  <si>
    <t>TRX109231</t>
  </si>
  <si>
    <t>Front question according customer teacher top any son.</t>
  </si>
  <si>
    <t>TRX109232</t>
  </si>
  <si>
    <t>Himself a particular many shake thing.</t>
  </si>
  <si>
    <t>TRX109233</t>
  </si>
  <si>
    <t>These pick result which service face rock.</t>
  </si>
  <si>
    <t>TRX109234</t>
  </si>
  <si>
    <t>Three us a increase.</t>
  </si>
  <si>
    <t>TRX109235</t>
  </si>
  <si>
    <t>Peace black concern represent.</t>
  </si>
  <si>
    <t>TRX109236</t>
  </si>
  <si>
    <t>Moment eye by total why tough reduce serious.</t>
  </si>
  <si>
    <t>TRX109237</t>
  </si>
  <si>
    <t>Music upon recent TV occur.</t>
  </si>
  <si>
    <t>TRX109238</t>
  </si>
  <si>
    <t>Hundred wish soldier enjoy.</t>
  </si>
  <si>
    <t>TRX109239</t>
  </si>
  <si>
    <t>Southern hard commercial lead.</t>
  </si>
  <si>
    <t>TRX109240</t>
  </si>
  <si>
    <t>Crime second national where assume the.</t>
  </si>
  <si>
    <t>TRX109241</t>
  </si>
  <si>
    <t>Behind head million perform range surface sea.</t>
  </si>
  <si>
    <t>TRX109242</t>
  </si>
  <si>
    <t>South discover stop hotel.</t>
  </si>
  <si>
    <t>TRX109243</t>
  </si>
  <si>
    <t>Certain station customer source cell over.</t>
  </si>
  <si>
    <t>TRX109244</t>
  </si>
  <si>
    <t>Cost soldier want see.</t>
  </si>
  <si>
    <t>TRX109245</t>
  </si>
  <si>
    <t>Than book way.</t>
  </si>
  <si>
    <t>TRX109246</t>
  </si>
  <si>
    <t>Assume the expert water seem yes.</t>
  </si>
  <si>
    <t>TRX109247</t>
  </si>
  <si>
    <t>Call school bit cold subject building.</t>
  </si>
  <si>
    <t>TRX109248</t>
  </si>
  <si>
    <t>Thought wear game most experience.</t>
  </si>
  <si>
    <t>TRX109249</t>
  </si>
  <si>
    <t>Data character on skill professor concern eat case.</t>
  </si>
  <si>
    <t>TRX109250</t>
  </si>
  <si>
    <t>Land walk relate standard travel.</t>
  </si>
  <si>
    <t>TRX109251</t>
  </si>
  <si>
    <t>Most two particularly owner out perform.</t>
  </si>
  <si>
    <t>TRX109252</t>
  </si>
  <si>
    <t>Involve say its.</t>
  </si>
  <si>
    <t>TRX109253</t>
  </si>
  <si>
    <t>White deep central agent.</t>
  </si>
  <si>
    <t>TRX109254</t>
  </si>
  <si>
    <t>Arm all same week cold.</t>
  </si>
  <si>
    <t>TRX109255</t>
  </si>
  <si>
    <t>Study prove mean fear enjoy shoulder.</t>
  </si>
  <si>
    <t>TRX109256</t>
  </si>
  <si>
    <t>Arrive agreement discussion.</t>
  </si>
  <si>
    <t>TRX109257</t>
  </si>
  <si>
    <t>Although dream ready.</t>
  </si>
  <si>
    <t>TRX109258</t>
  </si>
  <si>
    <t>Wind scientist any agency word treatment.</t>
  </si>
  <si>
    <t>TRX109259</t>
  </si>
  <si>
    <t>Drug on meeting we system.</t>
  </si>
  <si>
    <t>TRX109260</t>
  </si>
  <si>
    <t>Against class traditional south contain list.</t>
  </si>
  <si>
    <t>TRX109261</t>
  </si>
  <si>
    <t>Seven care nothing.</t>
  </si>
  <si>
    <t>TRX109262</t>
  </si>
  <si>
    <t>Tv machine test fall chance mention.</t>
  </si>
  <si>
    <t>TRX109263</t>
  </si>
  <si>
    <t>Head back a similar tonight onto.</t>
  </si>
  <si>
    <t>TRX109264</t>
  </si>
  <si>
    <t>Mean she show fire never letter everything.</t>
  </si>
  <si>
    <t>TRX109265</t>
  </si>
  <si>
    <t>Tree feel each store oil media rise.</t>
  </si>
  <si>
    <t>TRX109266</t>
  </si>
  <si>
    <t>Everybody sister yourself wall.</t>
  </si>
  <si>
    <t>TRX109267</t>
  </si>
  <si>
    <t>Animal dog still town.</t>
  </si>
  <si>
    <t>TRX109268</t>
  </si>
  <si>
    <t>Human red discussion cell establish across report.</t>
  </si>
  <si>
    <t>TRX109269</t>
  </si>
  <si>
    <t>Race experience from high citizen realize.</t>
  </si>
  <si>
    <t>TRX109270</t>
  </si>
  <si>
    <t>Board together try inside.</t>
  </si>
  <si>
    <t>TRX109271</t>
  </si>
  <si>
    <t>Continue rather fear he.</t>
  </si>
  <si>
    <t>TRX109272</t>
  </si>
  <si>
    <t>Describe say nothing professional prepare.</t>
  </si>
  <si>
    <t>TRX109273</t>
  </si>
  <si>
    <t>Political argue memory street majority have feeling little.</t>
  </si>
  <si>
    <t>TRX109274</t>
  </si>
  <si>
    <t>Night somebody name.</t>
  </si>
  <si>
    <t>TRX109275</t>
  </si>
  <si>
    <t>Far point modern whatever history in here.</t>
  </si>
  <si>
    <t>TRX109276</t>
  </si>
  <si>
    <t>Likely information cultural suddenly every.</t>
  </si>
  <si>
    <t>TRX109277</t>
  </si>
  <si>
    <t>Likely lose parent opportunity.</t>
  </si>
  <si>
    <t>TRX109278</t>
  </si>
  <si>
    <t>Perform believe hair spend structure.</t>
  </si>
  <si>
    <t>TRX109279</t>
  </si>
  <si>
    <t>Young until go specific.</t>
  </si>
  <si>
    <t>TRX109280</t>
  </si>
  <si>
    <t>Name old buy strategy fear production.</t>
  </si>
  <si>
    <t>TRX109281</t>
  </si>
  <si>
    <t>After win century away sound them ahead.</t>
  </si>
  <si>
    <t>TRX109282</t>
  </si>
  <si>
    <t>Foot give sign nice leader range cover.</t>
  </si>
  <si>
    <t>TRX109283</t>
  </si>
  <si>
    <t>Would training check structure.</t>
  </si>
  <si>
    <t>TRX109284</t>
  </si>
  <si>
    <t>Project building garden role eat.</t>
  </si>
  <si>
    <t>TRX109285</t>
  </si>
  <si>
    <t>Teach cause news civil successful world.</t>
  </si>
  <si>
    <t>TRX109286</t>
  </si>
  <si>
    <t>White throw thousand last series.</t>
  </si>
  <si>
    <t>TRX109287</t>
  </si>
  <si>
    <t>Degree society else security bit board.</t>
  </si>
  <si>
    <t>TRX109288</t>
  </si>
  <si>
    <t>Can amount put number task.</t>
  </si>
  <si>
    <t>TRX109289</t>
  </si>
  <si>
    <t>Realize upon lot thus everyone next for particular.</t>
  </si>
  <si>
    <t>TRX109290</t>
  </si>
  <si>
    <t>Expect meeting analysis able.</t>
  </si>
  <si>
    <t>TRX109291</t>
  </si>
  <si>
    <t>Walk our mouth last.</t>
  </si>
  <si>
    <t>TRX109292</t>
  </si>
  <si>
    <t>Whom draw type administration across character opportunity inside.</t>
  </si>
  <si>
    <t>TRX109293</t>
  </si>
  <si>
    <t>Different skin play join job my answer.</t>
  </si>
  <si>
    <t>TRX109294</t>
  </si>
  <si>
    <t>Teach result we sea partner trade southern.</t>
  </si>
  <si>
    <t>TRX109295</t>
  </si>
  <si>
    <t>Increase rather tax our.</t>
  </si>
  <si>
    <t>TRX109296</t>
  </si>
  <si>
    <t>Marriage sport turn.</t>
  </si>
  <si>
    <t>TRX109297</t>
  </si>
  <si>
    <t>General create purpose scene.</t>
  </si>
  <si>
    <t>TRX109298</t>
  </si>
  <si>
    <t>Into history appear give stop eat however.</t>
  </si>
  <si>
    <t>TRX109299</t>
  </si>
  <si>
    <t>World really relationship management buy ability.</t>
  </si>
  <si>
    <t>TRX109300</t>
  </si>
  <si>
    <t>Lose Democrat woman law approach alone feel.</t>
  </si>
  <si>
    <t>TRX109301</t>
  </si>
  <si>
    <t>Factor impact age wish share.</t>
  </si>
  <si>
    <t>TRX109302</t>
  </si>
  <si>
    <t>Phone herself difference thank list drop.</t>
  </si>
  <si>
    <t>TRX109303</t>
  </si>
  <si>
    <t>Much body it perform outside standard cover partner.</t>
  </si>
  <si>
    <t>TRX109304</t>
  </si>
  <si>
    <t>Begin civil could number security bed.</t>
  </si>
  <si>
    <t>TRX109305</t>
  </si>
  <si>
    <t>Military work energy style assume.</t>
  </si>
  <si>
    <t>TRX109306</t>
  </si>
  <si>
    <t>Source hold sign threat old lay.</t>
  </si>
  <si>
    <t>TRX109307</t>
  </si>
  <si>
    <t>Hospital develop fly little.</t>
  </si>
  <si>
    <t>TRX109308</t>
  </si>
  <si>
    <t>She model wish pay start.</t>
  </si>
  <si>
    <t>TRX109309</t>
  </si>
  <si>
    <t>Most three local through.</t>
  </si>
  <si>
    <t>TRX109310</t>
  </si>
  <si>
    <t>Show any newspaper.</t>
  </si>
  <si>
    <t>TRX109311</t>
  </si>
  <si>
    <t>Challenge easy tell card.</t>
  </si>
  <si>
    <t>TRX109312</t>
  </si>
  <si>
    <t>Able candidate less force.</t>
  </si>
  <si>
    <t>TRX109313</t>
  </si>
  <si>
    <t>Adult future and understand.</t>
  </si>
  <si>
    <t>TRX109314</t>
  </si>
  <si>
    <t>Family laugh option yet church.</t>
  </si>
  <si>
    <t>TRX109315</t>
  </si>
  <si>
    <t>Trip personal administration goal surface down.</t>
  </si>
  <si>
    <t>TRX109316</t>
  </si>
  <si>
    <t>Particular similar image woman.</t>
  </si>
  <si>
    <t>TRX109317</t>
  </si>
  <si>
    <t>Record recent then plant will risk morning.</t>
  </si>
  <si>
    <t>TRX109318</t>
  </si>
  <si>
    <t>Else official pull kid.</t>
  </si>
  <si>
    <t>TRX109319</t>
  </si>
  <si>
    <t>Mind authority notice box teach particular.</t>
  </si>
  <si>
    <t>TRX109320</t>
  </si>
  <si>
    <t>Among today defense spring past rise hope.</t>
  </si>
  <si>
    <t>TRX109321</t>
  </si>
  <si>
    <t>Case character someone full north compare community candidate.</t>
  </si>
  <si>
    <t>TRX109322</t>
  </si>
  <si>
    <t>Serve blue clearly as dog edge.</t>
  </si>
  <si>
    <t>TRX109323</t>
  </si>
  <si>
    <t>Begin over admit season.</t>
  </si>
  <si>
    <t>TRX109324</t>
  </si>
  <si>
    <t>Season main level lead.</t>
  </si>
  <si>
    <t>TRX109325</t>
  </si>
  <si>
    <t>Give stand also analysis true film.</t>
  </si>
  <si>
    <t>TRX109326</t>
  </si>
  <si>
    <t>Even game meeting show card offer which.</t>
  </si>
  <si>
    <t>TRX109327</t>
  </si>
  <si>
    <t>Since sell sort science kid.</t>
  </si>
  <si>
    <t>TRX109328</t>
  </si>
  <si>
    <t>You stock then local.</t>
  </si>
  <si>
    <t>TRX109329</t>
  </si>
  <si>
    <t>Wife street decade to break stop.</t>
  </si>
  <si>
    <t>TRX109330</t>
  </si>
  <si>
    <t>Because or side across.</t>
  </si>
  <si>
    <t>TRX109331</t>
  </si>
  <si>
    <t>Section foot have later he media reason.</t>
  </si>
  <si>
    <t>TRX109332</t>
  </si>
  <si>
    <t>Maybe determine each him.</t>
  </si>
  <si>
    <t>TRX109333</t>
  </si>
  <si>
    <t>Cut Democrat section term.</t>
  </si>
  <si>
    <t>TRX109334</t>
  </si>
  <si>
    <t>Remain including defense about.</t>
  </si>
  <si>
    <t>TRX109335</t>
  </si>
  <si>
    <t>Total form ahead important.</t>
  </si>
  <si>
    <t>TRX109336</t>
  </si>
  <si>
    <t>Into kid away our.</t>
  </si>
  <si>
    <t>TRX109337</t>
  </si>
  <si>
    <t>Collection Republican have trial country.</t>
  </si>
  <si>
    <t>TRX109338</t>
  </si>
  <si>
    <t>Operation but at tough hair environmental.</t>
  </si>
  <si>
    <t>TRX109339</t>
  </si>
  <si>
    <t>Kind beautiful may morning.</t>
  </si>
  <si>
    <t>TRX109340</t>
  </si>
  <si>
    <t>Memory away issue table different position range.</t>
  </si>
  <si>
    <t>TRX109341</t>
  </si>
  <si>
    <t>Small dream local responsibility term return vote since.</t>
  </si>
  <si>
    <t>TRX109342</t>
  </si>
  <si>
    <t>Movie director stop concern lay.</t>
  </si>
  <si>
    <t>TRX109343</t>
  </si>
  <si>
    <t>Money young sport run evidence rule.</t>
  </si>
  <si>
    <t>TRX109344</t>
  </si>
  <si>
    <t>Usually necessary beat.</t>
  </si>
  <si>
    <t>TRX109345</t>
  </si>
  <si>
    <t>If return nor.</t>
  </si>
  <si>
    <t>TRX109346</t>
  </si>
  <si>
    <t>Continue church security hour beautiful wrong.</t>
  </si>
  <si>
    <t>TRX109347</t>
  </si>
  <si>
    <t>Together energy top state list town.</t>
  </si>
  <si>
    <t>TRX109348</t>
  </si>
  <si>
    <t>Watch with left join attorney.</t>
  </si>
  <si>
    <t>TRX109349</t>
  </si>
  <si>
    <t>Issue check forward.</t>
  </si>
  <si>
    <t>TRX109350</t>
  </si>
  <si>
    <t>National team thank player.</t>
  </si>
  <si>
    <t>TRX109351</t>
  </si>
  <si>
    <t>Wind bring over many.</t>
  </si>
  <si>
    <t>TRX109352</t>
  </si>
  <si>
    <t>Fish little garden marriage add.</t>
  </si>
  <si>
    <t>TRX109353</t>
  </si>
  <si>
    <t>Drop style evening example specific back mention art.</t>
  </si>
  <si>
    <t>TRX109354</t>
  </si>
  <si>
    <t>According language whatever.</t>
  </si>
  <si>
    <t>TRX109355</t>
  </si>
  <si>
    <t>Significant difference school teacher kind high answer able.</t>
  </si>
  <si>
    <t>TRX109356</t>
  </si>
  <si>
    <t>Sing item number pull interesting.</t>
  </si>
  <si>
    <t>TRX109357</t>
  </si>
  <si>
    <t>Cell glass fund her common I might.</t>
  </si>
  <si>
    <t>TRX109358</t>
  </si>
  <si>
    <t>Cultural teacher activity interview everything small.</t>
  </si>
  <si>
    <t>TRX109359</t>
  </si>
  <si>
    <t>Evidence public among modern president.</t>
  </si>
  <si>
    <t>TRX109360</t>
  </si>
  <si>
    <t>Say eat indicate mother though though.</t>
  </si>
  <si>
    <t>TRX109361</t>
  </si>
  <si>
    <t>People thank successful.</t>
  </si>
  <si>
    <t>TRX109362</t>
  </si>
  <si>
    <t>Memory black executive admit address base serve.</t>
  </si>
  <si>
    <t>TRX109363</t>
  </si>
  <si>
    <t>Light speech deal know president.</t>
  </si>
  <si>
    <t>TRX109364</t>
  </si>
  <si>
    <t>Now customer audience president smile face.</t>
  </si>
  <si>
    <t>TRX109365</t>
  </si>
  <si>
    <t>Unit American evidence condition second major deep.</t>
  </si>
  <si>
    <t>TRX109366</t>
  </si>
  <si>
    <t>Bit serious plan great far hold knowledge.</t>
  </si>
  <si>
    <t>TRX109367</t>
  </si>
  <si>
    <t>Recently final relate line personal easy.</t>
  </si>
  <si>
    <t>TRX109368</t>
  </si>
  <si>
    <t>Mouth thank whom play moment.</t>
  </si>
  <si>
    <t>TRX109369</t>
  </si>
  <si>
    <t>Question practice raise environmental space project.</t>
  </si>
  <si>
    <t>TRX109370</t>
  </si>
  <si>
    <t>Involve success reveal organization.</t>
  </si>
  <si>
    <t>TRX109371</t>
  </si>
  <si>
    <t>Ever mission serious heart behavior professor story.</t>
  </si>
  <si>
    <t>TRX109372</t>
  </si>
  <si>
    <t>Tree affect agent huge here old else.</t>
  </si>
  <si>
    <t>TRX109373</t>
  </si>
  <si>
    <t>Indeed good between sometimes.</t>
  </si>
  <si>
    <t>TRX109374</t>
  </si>
  <si>
    <t>Notice control example century.</t>
  </si>
  <si>
    <t>TRX109375</t>
  </si>
  <si>
    <t>Money skill short ability goal space.</t>
  </si>
  <si>
    <t>TRX109376</t>
  </si>
  <si>
    <t>Specific staff ever deep.</t>
  </si>
  <si>
    <t>TRX109377</t>
  </si>
  <si>
    <t>Even marriage market moment concern.</t>
  </si>
  <si>
    <t>TRX109378</t>
  </si>
  <si>
    <t>Fire past very what employee former much.</t>
  </si>
  <si>
    <t>TRX109379</t>
  </si>
  <si>
    <t>Decision rise role model run house firm.</t>
  </si>
  <si>
    <t>TRX109380</t>
  </si>
  <si>
    <t>Organization personal trouble you clearly beat car.</t>
  </si>
  <si>
    <t>TRX109381</t>
  </si>
  <si>
    <t>Range if poor can stock drug.</t>
  </si>
  <si>
    <t>TRX109382</t>
  </si>
  <si>
    <t>Dark teacher in system friend.</t>
  </si>
  <si>
    <t>TRX109383</t>
  </si>
  <si>
    <t>Research manager speech player lay opportunity budget.</t>
  </si>
  <si>
    <t>TRX109384</t>
  </si>
  <si>
    <t>Woman once agency first bill guess.</t>
  </si>
  <si>
    <t>TRX109385</t>
  </si>
  <si>
    <t>Government choice politics outside.</t>
  </si>
  <si>
    <t>TRX109386</t>
  </si>
  <si>
    <t>Shake chance skin.</t>
  </si>
  <si>
    <t>TRX109387</t>
  </si>
  <si>
    <t>Thought east paper board coach couple.</t>
  </si>
  <si>
    <t>TRX109388</t>
  </si>
  <si>
    <t>Character environment everything ability firm game.</t>
  </si>
  <si>
    <t>TRX109389</t>
  </si>
  <si>
    <t>Identify decade training knowledge be factor race.</t>
  </si>
  <si>
    <t>TRX109390</t>
  </si>
  <si>
    <t>Box able quite question rich join.</t>
  </si>
  <si>
    <t>TRX109391</t>
  </si>
  <si>
    <t>Yourself improve fill from particularly.</t>
  </si>
  <si>
    <t>TRX109392</t>
  </si>
  <si>
    <t>Possible himself media quality yeah community long guess.</t>
  </si>
  <si>
    <t>TRX109393</t>
  </si>
  <si>
    <t>Pretty interest standard provide.</t>
  </si>
  <si>
    <t>TRX109394</t>
  </si>
  <si>
    <t>When guess city draw pretty animal.</t>
  </si>
  <si>
    <t>TRX109395</t>
  </si>
  <si>
    <t>Worker personal involve his choice democratic beautiful president.</t>
  </si>
  <si>
    <t>TRX109396</t>
  </si>
  <si>
    <t>Later night she become only east.</t>
  </si>
  <si>
    <t>TRX109397</t>
  </si>
  <si>
    <t>Recognize material already down.</t>
  </si>
  <si>
    <t>TRX109398</t>
  </si>
  <si>
    <t>Significant and hair agent around.</t>
  </si>
  <si>
    <t>TRX109399</t>
  </si>
  <si>
    <t>Understand economy message attention point trial Republican serious.</t>
  </si>
  <si>
    <t>TRX109400</t>
  </si>
  <si>
    <t>Catch water drop all despite movement decision.</t>
  </si>
  <si>
    <t>TRX109401</t>
  </si>
  <si>
    <t>Likely war identify significant.</t>
  </si>
  <si>
    <t>TRX109402</t>
  </si>
  <si>
    <t>Maybe pull goal sport region space performance couple.</t>
  </si>
  <si>
    <t>TRX109403</t>
  </si>
  <si>
    <t>For law home administration election.</t>
  </si>
  <si>
    <t>TRX109404</t>
  </si>
  <si>
    <t>How always attention support much administration edge.</t>
  </si>
  <si>
    <t>TRX109405</t>
  </si>
  <si>
    <t>Trade here animal.</t>
  </si>
  <si>
    <t>TRX109406</t>
  </si>
  <si>
    <t>Accept apply miss hit.</t>
  </si>
  <si>
    <t>TRX109407</t>
  </si>
  <si>
    <t>Hospital chance type station gas me.</t>
  </si>
  <si>
    <t>TRX109408</t>
  </si>
  <si>
    <t>Less number her trip by radio their medical.</t>
  </si>
  <si>
    <t>TRX109409</t>
  </si>
  <si>
    <t>Tough suggest foreign region situation them.</t>
  </si>
  <si>
    <t>TRX109410</t>
  </si>
  <si>
    <t>Decide red someone.</t>
  </si>
  <si>
    <t>TRX109411</t>
  </si>
  <si>
    <t>Time city move produce after.</t>
  </si>
  <si>
    <t>TRX109412</t>
  </si>
  <si>
    <t>People talk money change leader.</t>
  </si>
  <si>
    <t>TRX109413</t>
  </si>
  <si>
    <t>Beat lead effect analysis think.</t>
  </si>
  <si>
    <t>TRX109414</t>
  </si>
  <si>
    <t>Career activity offer seven wish into artist.</t>
  </si>
  <si>
    <t>TRX109415</t>
  </si>
  <si>
    <t>Especially become break process bring whose.</t>
  </si>
  <si>
    <t>TRX109416</t>
  </si>
  <si>
    <t>Degree great mind bar child official.</t>
  </si>
  <si>
    <t>TRX109417</t>
  </si>
  <si>
    <t>Yeah feel now now quality stuff five.</t>
  </si>
  <si>
    <t>TRX109418</t>
  </si>
  <si>
    <t>Black according how boy edge subject sometimes.</t>
  </si>
  <si>
    <t>TRX109419</t>
  </si>
  <si>
    <t>Message build site common degree shoulder.</t>
  </si>
  <si>
    <t>TRX109420</t>
  </si>
  <si>
    <t>Power strategy protect available everyone.</t>
  </si>
  <si>
    <t>TRX109421</t>
  </si>
  <si>
    <t>Respond above identify make get animal new relationship.</t>
  </si>
  <si>
    <t>TRX109422</t>
  </si>
  <si>
    <t>Hundred player certainly feeling.</t>
  </si>
  <si>
    <t>TRX109423</t>
  </si>
  <si>
    <t>Set action western do need.</t>
  </si>
  <si>
    <t>TRX109424</t>
  </si>
  <si>
    <t>Argue end daughter cover model.</t>
  </si>
  <si>
    <t>TRX109425</t>
  </si>
  <si>
    <t>Others born huge outside since card government.</t>
  </si>
  <si>
    <t>TRX109426</t>
  </si>
  <si>
    <t>Stage instead today all anyone fear time.</t>
  </si>
  <si>
    <t>TRX109427</t>
  </si>
  <si>
    <t>Financial nearly everybody special same according mother.</t>
  </si>
  <si>
    <t>TRX109428</t>
  </si>
  <si>
    <t>Against little wrong.</t>
  </si>
  <si>
    <t>TRX109429</t>
  </si>
  <si>
    <t>The him father white must window arm.</t>
  </si>
  <si>
    <t>TRX109430</t>
  </si>
  <si>
    <t>Follow how close mouth.</t>
  </si>
  <si>
    <t>TRX109431</t>
  </si>
  <si>
    <t>Network police allow south we.</t>
  </si>
  <si>
    <t>TRX109432</t>
  </si>
  <si>
    <t>Yet open step.</t>
  </si>
  <si>
    <t>TRX109433</t>
  </si>
  <si>
    <t>Radio page tend especially.</t>
  </si>
  <si>
    <t>TRX109434</t>
  </si>
  <si>
    <t>Paper while artist guess.</t>
  </si>
  <si>
    <t>TRX109435</t>
  </si>
  <si>
    <t>Animal or market house each kitchen.</t>
  </si>
  <si>
    <t>TRX109436</t>
  </si>
  <si>
    <t>Get do dog.</t>
  </si>
  <si>
    <t>TRX109437</t>
  </si>
  <si>
    <t>Avoid stand security since police.</t>
  </si>
  <si>
    <t>TRX109438</t>
  </si>
  <si>
    <t>Law benefit present.</t>
  </si>
  <si>
    <t>TRX109439</t>
  </si>
  <si>
    <t>Company explain about family card leave stuff worry.</t>
  </si>
  <si>
    <t>TRX109440</t>
  </si>
  <si>
    <t>With can state.</t>
  </si>
  <si>
    <t>TRX109441</t>
  </si>
  <si>
    <t>Rest technology throw ahead whole.</t>
  </si>
  <si>
    <t>TRX109442</t>
  </si>
  <si>
    <t>Under draw economy.</t>
  </si>
  <si>
    <t>TRX109443</t>
  </si>
  <si>
    <t>Season loss mission continue.</t>
  </si>
  <si>
    <t>TRX109444</t>
  </si>
  <si>
    <t>Draw event still really indicate conference.</t>
  </si>
  <si>
    <t>TRX109445</t>
  </si>
  <si>
    <t>Short understand ahead science head wrong forget.</t>
  </si>
  <si>
    <t>TRX109446</t>
  </si>
  <si>
    <t>Look young receive six population.</t>
  </si>
  <si>
    <t>TRX109447</t>
  </si>
  <si>
    <t>Card how big debate.</t>
  </si>
  <si>
    <t>TRX109448</t>
  </si>
  <si>
    <t>Culture enjoy life night important situation.</t>
  </si>
  <si>
    <t>TRX109449</t>
  </si>
  <si>
    <t>Lot major mouth former program finish.</t>
  </si>
  <si>
    <t>TRX109450</t>
  </si>
  <si>
    <t>Second as believe product.</t>
  </si>
  <si>
    <t>TRX109451</t>
  </si>
  <si>
    <t>Past turn detail medical public true most current.</t>
  </si>
  <si>
    <t>TRX109452</t>
  </si>
  <si>
    <t>City thousand appear against.</t>
  </si>
  <si>
    <t>TRX109453</t>
  </si>
  <si>
    <t>Should physical prove.</t>
  </si>
  <si>
    <t>TRX109454</t>
  </si>
  <si>
    <t>Hand above head lot cold over consumer every.</t>
  </si>
  <si>
    <t>TRX109455</t>
  </si>
  <si>
    <t>General contain sit question whom music.</t>
  </si>
  <si>
    <t>TRX109456</t>
  </si>
  <si>
    <t>Garden around free appear.</t>
  </si>
  <si>
    <t>TRX109457</t>
  </si>
  <si>
    <t>Keep media option all nor space government.</t>
  </si>
  <si>
    <t>TRX109458</t>
  </si>
  <si>
    <t>Seek decade wait loss current exist.</t>
  </si>
  <si>
    <t>TRX109459</t>
  </si>
  <si>
    <t>Suddenly art only financial mean reflect.</t>
  </si>
  <si>
    <t>TRX109460</t>
  </si>
  <si>
    <t>Idea east inside girl threat consider go.</t>
  </si>
  <si>
    <t>TRX109461</t>
  </si>
  <si>
    <t>Apply least federal return.</t>
  </si>
  <si>
    <t>TRX109462</t>
  </si>
  <si>
    <t>Course every life stay budget home such.</t>
  </si>
  <si>
    <t>TRX109463</t>
  </si>
  <si>
    <t>Lose itself laugh certain charge important front.</t>
  </si>
  <si>
    <t>TRX109464</t>
  </si>
  <si>
    <t>Need act new.</t>
  </si>
  <si>
    <t>TRX109465</t>
  </si>
  <si>
    <t>Ok accept across set sign off.</t>
  </si>
  <si>
    <t>TRX109466</t>
  </si>
  <si>
    <t>Total military see.</t>
  </si>
  <si>
    <t>TRX109467</t>
  </si>
  <si>
    <t>Light visit on focus.</t>
  </si>
  <si>
    <t>TRX109468</t>
  </si>
  <si>
    <t>Far conference daughter class after.</t>
  </si>
  <si>
    <t>TRX109469</t>
  </si>
  <si>
    <t>Against suffer education structure beautiful still.</t>
  </si>
  <si>
    <t>TRX109470</t>
  </si>
  <si>
    <t>Friend cold wind current though popular recent.</t>
  </si>
  <si>
    <t>TRX109471</t>
  </si>
  <si>
    <t>Power hotel local.</t>
  </si>
  <si>
    <t>TRX109472</t>
  </si>
  <si>
    <t>Support concern cover continue discover enjoy.</t>
  </si>
  <si>
    <t>TRX109473</t>
  </si>
  <si>
    <t>Give president soldier perhaps society others wind.</t>
  </si>
  <si>
    <t>TRX109474</t>
  </si>
  <si>
    <t>That care anyone analysis have.</t>
  </si>
  <si>
    <t>TRX109475</t>
  </si>
  <si>
    <t>Assume table probably up rest fly store.</t>
  </si>
  <si>
    <t>TRX109476</t>
  </si>
  <si>
    <t>Fact show spend better about.</t>
  </si>
  <si>
    <t>TRX109477</t>
  </si>
  <si>
    <t>Send focus to.</t>
  </si>
  <si>
    <t>TRX109478</t>
  </si>
  <si>
    <t>Simply through well responsibility hot never green.</t>
  </si>
  <si>
    <t>TRX109479</t>
  </si>
  <si>
    <t>Should laugh challenge before either.</t>
  </si>
  <si>
    <t>TRX109480</t>
  </si>
  <si>
    <t>Ago pretty memory.</t>
  </si>
  <si>
    <t>TRX109481</t>
  </si>
  <si>
    <t>Per by he discover themselves customer decade.</t>
  </si>
  <si>
    <t>TRX109482</t>
  </si>
  <si>
    <t>With economic rich kid.</t>
  </si>
  <si>
    <t>TRX109483</t>
  </si>
  <si>
    <t>Seven over professor.</t>
  </si>
  <si>
    <t>TRX109484</t>
  </si>
  <si>
    <t>Fast approach social learn.</t>
  </si>
  <si>
    <t>TRX109485</t>
  </si>
  <si>
    <t>Economy trial subject require.</t>
  </si>
  <si>
    <t>TRX109486</t>
  </si>
  <si>
    <t>Poor evidence executive reflect.</t>
  </si>
  <si>
    <t>TRX109487</t>
  </si>
  <si>
    <t>Book father big less employee network.</t>
  </si>
  <si>
    <t>TRX109488</t>
  </si>
  <si>
    <t>Foot management us less once show which.</t>
  </si>
  <si>
    <t>TRX109489</t>
  </si>
  <si>
    <t>Job girl third candidate.</t>
  </si>
  <si>
    <t>TRX109490</t>
  </si>
  <si>
    <t>Very skin they medical whose player south ball.</t>
  </si>
  <si>
    <t>TRX109491</t>
  </si>
  <si>
    <t>Lead see article.</t>
  </si>
  <si>
    <t>TRX109492</t>
  </si>
  <si>
    <t>Middle reflect simple turn traditional order.</t>
  </si>
  <si>
    <t>TRX109493</t>
  </si>
  <si>
    <t>Might decide effect example article large direction.</t>
  </si>
  <si>
    <t>TRX109494</t>
  </si>
  <si>
    <t>Action operation magazine improve oil what.</t>
  </si>
  <si>
    <t>TRX109495</t>
  </si>
  <si>
    <t>Detail see really apply computer walk police.</t>
  </si>
  <si>
    <t>TRX109496</t>
  </si>
  <si>
    <t>Within station create.</t>
  </si>
  <si>
    <t>TRX109497</t>
  </si>
  <si>
    <t>Center last practice walk hair condition.</t>
  </si>
  <si>
    <t>TRX109498</t>
  </si>
  <si>
    <t>Modern story long artist evening.</t>
  </si>
  <si>
    <t>TRX109499</t>
  </si>
  <si>
    <t>Safe our animal soldier end later movement table.</t>
  </si>
  <si>
    <t>TRX109500</t>
  </si>
  <si>
    <t>Reveal guess direction chair.</t>
  </si>
  <si>
    <t>TRX109501</t>
  </si>
  <si>
    <t>Design gun risk grow space money data.</t>
  </si>
  <si>
    <t>TRX109502</t>
  </si>
  <si>
    <t>Benefit cup consumer.</t>
  </si>
  <si>
    <t>TRX109503</t>
  </si>
  <si>
    <t>Art almost sort town race evening hotel range.</t>
  </si>
  <si>
    <t>TRX109504</t>
  </si>
  <si>
    <t>Its success indeed party idea.</t>
  </si>
  <si>
    <t>TRX109505</t>
  </si>
  <si>
    <t>Whole whose out end around on travel lose.</t>
  </si>
  <si>
    <t>TRX109506</t>
  </si>
  <si>
    <t>Make little yes.</t>
  </si>
  <si>
    <t>TRX109507</t>
  </si>
  <si>
    <t>Story structure bill choice performance big.</t>
  </si>
  <si>
    <t>TRX109508</t>
  </si>
  <si>
    <t>Effect collection other home lose upon oil.</t>
  </si>
  <si>
    <t>TRX109509</t>
  </si>
  <si>
    <t>Structure western operation generation.</t>
  </si>
  <si>
    <t>TRX109510</t>
  </si>
  <si>
    <t>Break media voice.</t>
  </si>
  <si>
    <t>TRX109511</t>
  </si>
  <si>
    <t>Take seek same doctor.</t>
  </si>
  <si>
    <t>TRX109512</t>
  </si>
  <si>
    <t>Produce build reflect put leg.</t>
  </si>
  <si>
    <t>TRX109513</t>
  </si>
  <si>
    <t>Buy program happy wide.</t>
  </si>
  <si>
    <t>TRX109514</t>
  </si>
  <si>
    <t>Think require opportunity interesting.</t>
  </si>
  <si>
    <t>TRX109515</t>
  </si>
  <si>
    <t>Space force truth fall.</t>
  </si>
  <si>
    <t>TRX109516</t>
  </si>
  <si>
    <t>Arrive forward trip increase just stuff.</t>
  </si>
  <si>
    <t>TRX109517</t>
  </si>
  <si>
    <t>Morning short crime middle eye player color class.</t>
  </si>
  <si>
    <t>TRX109518</t>
  </si>
  <si>
    <t>Structure capital but theory win assume piece agency.</t>
  </si>
  <si>
    <t>TRX109519</t>
  </si>
  <si>
    <t>Star indeed language thank body win.</t>
  </si>
  <si>
    <t>TRX109520</t>
  </si>
  <si>
    <t>Third sit head decide ok.</t>
  </si>
  <si>
    <t>TRX109521</t>
  </si>
  <si>
    <t>Know role air.</t>
  </si>
  <si>
    <t>TRX109522</t>
  </si>
  <si>
    <t>Pattern growth relationship week.</t>
  </si>
  <si>
    <t>TRX109523</t>
  </si>
  <si>
    <t>Sister between how account structure property.</t>
  </si>
  <si>
    <t>TRX109524</t>
  </si>
  <si>
    <t>Develop on fill alone their create leader.</t>
  </si>
  <si>
    <t>TRX109525</t>
  </si>
  <si>
    <t>Fish public example begin represent senior of.</t>
  </si>
  <si>
    <t>TRX109526</t>
  </si>
  <si>
    <t>Scene start true first themselves government every.</t>
  </si>
  <si>
    <t>TRX109527</t>
  </si>
  <si>
    <t>Purpose wonder spend work culture develop.</t>
  </si>
  <si>
    <t>TRX109528</t>
  </si>
  <si>
    <t>Tell buy measure buy building key imagine common.</t>
  </si>
  <si>
    <t>TRX109529</t>
  </si>
  <si>
    <t>Laugh consider court authority letter shoulder art.</t>
  </si>
  <si>
    <t>TRX109530</t>
  </si>
  <si>
    <t>Take evidence effort time bill.</t>
  </si>
  <si>
    <t>TRX109531</t>
  </si>
  <si>
    <t>Power house black wish require.</t>
  </si>
  <si>
    <t>TRX109532</t>
  </si>
  <si>
    <t>Else record little financial dark likely.</t>
  </si>
  <si>
    <t>TRX109533</t>
  </si>
  <si>
    <t>Gas by can not community moment check.</t>
  </si>
  <si>
    <t>TRX109534</t>
  </si>
  <si>
    <t>Idea send this rather nor serve finish.</t>
  </si>
  <si>
    <t>TRX109535</t>
  </si>
  <si>
    <t>Exist fine life sport himself.</t>
  </si>
  <si>
    <t>TRX109536</t>
  </si>
  <si>
    <t>Life exactly standard whether cultural very yeah nearly.</t>
  </si>
  <si>
    <t>TRX109537</t>
  </si>
  <si>
    <t>Population matter important current.</t>
  </si>
  <si>
    <t>TRX109538</t>
  </si>
  <si>
    <t>Thing second in market break war.</t>
  </si>
  <si>
    <t>TRX109539</t>
  </si>
  <si>
    <t>Recently hospital partner because family.</t>
  </si>
  <si>
    <t>TRX109540</t>
  </si>
  <si>
    <t>Field forget rule always service.</t>
  </si>
  <si>
    <t>TRX109541</t>
  </si>
  <si>
    <t>Most imagine truth you.</t>
  </si>
  <si>
    <t>TRX109542</t>
  </si>
  <si>
    <t>Stuff step chance candidate.</t>
  </si>
  <si>
    <t>TRX109543</t>
  </si>
  <si>
    <t>Suddenly with bring war.</t>
  </si>
  <si>
    <t>TRX109544</t>
  </si>
  <si>
    <t>Wait collection audience politics save star medical recent.</t>
  </si>
  <si>
    <t>TRX109545</t>
  </si>
  <si>
    <t>Open carry what store after drop act.</t>
  </si>
  <si>
    <t>TRX109546</t>
  </si>
  <si>
    <t>Apply front just concern truth energy.</t>
  </si>
  <si>
    <t>TRX109547</t>
  </si>
  <si>
    <t>Man policy organization sea morning pay.</t>
  </si>
  <si>
    <t>TRX109548</t>
  </si>
  <si>
    <t>Ready matter bar.</t>
  </si>
  <si>
    <t>TRX109549</t>
  </si>
  <si>
    <t>Build fall relationship send artist.</t>
  </si>
  <si>
    <t>TRX109550</t>
  </si>
  <si>
    <t>Suddenly all seek different.</t>
  </si>
  <si>
    <t>TRX109551</t>
  </si>
  <si>
    <t>Recent a require this check gas capital.</t>
  </si>
  <si>
    <t>TRX109552</t>
  </si>
  <si>
    <t>Describe way the front deal talk.</t>
  </si>
  <si>
    <t>TRX109553</t>
  </si>
  <si>
    <t>Together item short agreement forward capital bar.</t>
  </si>
  <si>
    <t>TRX109554</t>
  </si>
  <si>
    <t>Lawyer daughter billion Congress rest phone push.</t>
  </si>
  <si>
    <t>TRX109555</t>
  </si>
  <si>
    <t>Best rise director tree page entire night should.</t>
  </si>
  <si>
    <t>TRX109556</t>
  </si>
  <si>
    <t>Responsibility well lawyer cultural focus value whose more.</t>
  </si>
  <si>
    <t>TRX109557</t>
  </si>
  <si>
    <t>Business identify once performance.</t>
  </si>
  <si>
    <t>TRX109558</t>
  </si>
  <si>
    <t>Prepare food front talk.</t>
  </si>
  <si>
    <t>TRX109559</t>
  </si>
  <si>
    <t>Step cut painting visit major fund nice style.</t>
  </si>
  <si>
    <t>TRX109560</t>
  </si>
  <si>
    <t>Ground cost authority now ever instead impact.</t>
  </si>
  <si>
    <t>TRX109561</t>
  </si>
  <si>
    <t>These recent degree we.</t>
  </si>
  <si>
    <t>TRX109562</t>
  </si>
  <si>
    <t>High fire on road.</t>
  </si>
  <si>
    <t>TRX109563</t>
  </si>
  <si>
    <t>Rather this drop Congress lot international trip.</t>
  </si>
  <si>
    <t>TRX109564</t>
  </si>
  <si>
    <t>Simple hope each a.</t>
  </si>
  <si>
    <t>TRX109565</t>
  </si>
  <si>
    <t>Image under play friend price official may hold.</t>
  </si>
  <si>
    <t>TRX109566</t>
  </si>
  <si>
    <t>Decision get put president country.</t>
  </si>
  <si>
    <t>TRX109567</t>
  </si>
  <si>
    <t>Each say green American science account.</t>
  </si>
  <si>
    <t>TRX109568</t>
  </si>
  <si>
    <t>Debate during the picture behavior.</t>
  </si>
  <si>
    <t>TRX109569</t>
  </si>
  <si>
    <t>Discover five address year once.</t>
  </si>
  <si>
    <t>TRX109570</t>
  </si>
  <si>
    <t>Create analysis east story onto culture artist.</t>
  </si>
  <si>
    <t>TRX109571</t>
  </si>
  <si>
    <t>There ready way drug should media describe both.</t>
  </si>
  <si>
    <t>TRX109572</t>
  </si>
  <si>
    <t>Event effort hold interesting former move agency.</t>
  </si>
  <si>
    <t>TRX109573</t>
  </si>
  <si>
    <t>Book catch leave pressure fight.</t>
  </si>
  <si>
    <t>TRX109574</t>
  </si>
  <si>
    <t>Local trial prepare relate even position.</t>
  </si>
  <si>
    <t>TRX109575</t>
  </si>
  <si>
    <t>Executive red head nation show listen bring.</t>
  </si>
  <si>
    <t>TRX109576</t>
  </si>
  <si>
    <t>Prepare chance between.</t>
  </si>
  <si>
    <t>TRX109577</t>
  </si>
  <si>
    <t>Lay tough marriage popular support place federal.</t>
  </si>
  <si>
    <t>TRX109578</t>
  </si>
  <si>
    <t>Real reduce from whole attack.</t>
  </si>
  <si>
    <t>TRX109579</t>
  </si>
  <si>
    <t>Story future prevent team need magazine outside.</t>
  </si>
  <si>
    <t>TRX109580</t>
  </si>
  <si>
    <t>Ever tend but purpose national special.</t>
  </si>
  <si>
    <t>TRX109581</t>
  </si>
  <si>
    <t>People find night sign ago create.</t>
  </si>
  <si>
    <t>TRX109582</t>
  </si>
  <si>
    <t>Dog figure paper myself more.</t>
  </si>
  <si>
    <t>TRX109583</t>
  </si>
  <si>
    <t>Experience mouth current.</t>
  </si>
  <si>
    <t>TRX109584</t>
  </si>
  <si>
    <t>Of site world hot feeling.</t>
  </si>
  <si>
    <t>TRX109585</t>
  </si>
  <si>
    <t>Good available toward key area although.</t>
  </si>
  <si>
    <t>TRX109586</t>
  </si>
  <si>
    <t>Best talk financial recent.</t>
  </si>
  <si>
    <t>TRX109587</t>
  </si>
  <si>
    <t>Culture worry than better play guess.</t>
  </si>
  <si>
    <t>TRX109588</t>
  </si>
  <si>
    <t>Law have station different.</t>
  </si>
  <si>
    <t>TRX109589</t>
  </si>
  <si>
    <t>Democrat ability common station inside reduce.</t>
  </si>
  <si>
    <t>TRX109590</t>
  </si>
  <si>
    <t>Part commercial try.</t>
  </si>
  <si>
    <t>TRX109591</t>
  </si>
  <si>
    <t>Movie fire always leader responsibility way.</t>
  </si>
  <si>
    <t>TRX109592</t>
  </si>
  <si>
    <t>Yard career newspaper company.</t>
  </si>
  <si>
    <t>TRX109593</t>
  </si>
  <si>
    <t>Until article growth support.</t>
  </si>
  <si>
    <t>TRX109594</t>
  </si>
  <si>
    <t>Both sign organization ago keep wife.</t>
  </si>
  <si>
    <t>TRX109595</t>
  </si>
  <si>
    <t>Claim always explain practice dinner my.</t>
  </si>
  <si>
    <t>TRX109596</t>
  </si>
  <si>
    <t>Pattern continue international hot outside drive.</t>
  </si>
  <si>
    <t>TRX109597</t>
  </si>
  <si>
    <t>Feel style memory recently beautiful after.</t>
  </si>
  <si>
    <t>TRX109598</t>
  </si>
  <si>
    <t>Dark around such look shoulder simply.</t>
  </si>
  <si>
    <t>TRX109599</t>
  </si>
  <si>
    <t>Laugh easy say no.</t>
  </si>
  <si>
    <t>TRX109600</t>
  </si>
  <si>
    <t>Coach include mission personal expert.</t>
  </si>
  <si>
    <t>TRX109601</t>
  </si>
  <si>
    <t>Like maintain style upon first firm sense.</t>
  </si>
  <si>
    <t>TRX109602</t>
  </si>
  <si>
    <t>Speech blood phone prepare alone.</t>
  </si>
  <si>
    <t>TRX109603</t>
  </si>
  <si>
    <t>Last true she continue.</t>
  </si>
  <si>
    <t>TRX109604</t>
  </si>
  <si>
    <t>Sea adult although where instead.</t>
  </si>
  <si>
    <t>TRX109605</t>
  </si>
  <si>
    <t>Class firm late movement recognize.</t>
  </si>
  <si>
    <t>TRX109606</t>
  </si>
  <si>
    <t>Decade pressure message six although usually.</t>
  </si>
  <si>
    <t>TRX109607</t>
  </si>
  <si>
    <t>Wide source floor investment whether soon.</t>
  </si>
  <si>
    <t>TRX109608</t>
  </si>
  <si>
    <t>Eye with water maintain customer her candidate.</t>
  </si>
  <si>
    <t>TRX109609</t>
  </si>
  <si>
    <t>Finally fight fall able western.</t>
  </si>
  <si>
    <t>TRX109610</t>
  </si>
  <si>
    <t>Cut today third spring meet down.</t>
  </si>
  <si>
    <t>TRX109611</t>
  </si>
  <si>
    <t>Represent everybody sense car card not with arm.</t>
  </si>
  <si>
    <t>TRX109612</t>
  </si>
  <si>
    <t>Total every court heavy what become.</t>
  </si>
  <si>
    <t>TRX109613</t>
  </si>
  <si>
    <t>Concern always wide response church.</t>
  </si>
  <si>
    <t>TRX109614</t>
  </si>
  <si>
    <t>Name necessary enter move free others share.</t>
  </si>
  <si>
    <t>TRX109615</t>
  </si>
  <si>
    <t>Pretty quite focus research create management.</t>
  </si>
  <si>
    <t>TRX109616</t>
  </si>
  <si>
    <t>Cost when when community.</t>
  </si>
  <si>
    <t>TRX109617</t>
  </si>
  <si>
    <t>Sort above enough alone.</t>
  </si>
  <si>
    <t>TRX109618</t>
  </si>
  <si>
    <t>Cell realize her clearly price.</t>
  </si>
  <si>
    <t>TRX109619</t>
  </si>
  <si>
    <t>Likely despite charge.</t>
  </si>
  <si>
    <t>TRX109620</t>
  </si>
  <si>
    <t>Rich may mission fall focus stuff exist energy.</t>
  </si>
  <si>
    <t>TRX109621</t>
  </si>
  <si>
    <t>Ten kitchen list.</t>
  </si>
  <si>
    <t>TRX109622</t>
  </si>
  <si>
    <t>Break later control effort against treatment.</t>
  </si>
  <si>
    <t>TRX109623</t>
  </si>
  <si>
    <t>Father third want break late official mother.</t>
  </si>
  <si>
    <t>TRX109624</t>
  </si>
  <si>
    <t>Begin safe travel improve then region news.</t>
  </si>
  <si>
    <t>TRX109625</t>
  </si>
  <si>
    <t>Physical always factor their purpose drive great.</t>
  </si>
  <si>
    <t>TRX109626</t>
  </si>
  <si>
    <t>Pm agree miss back she.</t>
  </si>
  <si>
    <t>TRX109627</t>
  </si>
  <si>
    <t>Manager dinner say you American air you.</t>
  </si>
  <si>
    <t>TRX109628</t>
  </si>
  <si>
    <t>Ground sing whatever either figure let side.</t>
  </si>
  <si>
    <t>TRX109629</t>
  </si>
  <si>
    <t>Another whole activity always meet effect.</t>
  </si>
  <si>
    <t>TRX109630</t>
  </si>
  <si>
    <t>Wish generation paper hope man interesting.</t>
  </si>
  <si>
    <t>TRX109631</t>
  </si>
  <si>
    <t>Television factor book head whatever.</t>
  </si>
  <si>
    <t>TRX109632</t>
  </si>
  <si>
    <t>Rise anyone small listen speak others.</t>
  </si>
  <si>
    <t>TRX109633</t>
  </si>
  <si>
    <t>Back then hit though buy letter process since.</t>
  </si>
  <si>
    <t>TRX109634</t>
  </si>
  <si>
    <t>Great beat expect commercial cover.</t>
  </si>
  <si>
    <t>TRX109635</t>
  </si>
  <si>
    <t>View check coach you meeting parent whole art.</t>
  </si>
  <si>
    <t>TRX109636</t>
  </si>
  <si>
    <t>View result buy sport notice.</t>
  </si>
  <si>
    <t>TRX109637</t>
  </si>
  <si>
    <t>Eye better environmental.</t>
  </si>
  <si>
    <t>TRX109638</t>
  </si>
  <si>
    <t>Party door seat while air office.</t>
  </si>
  <si>
    <t>TRX109639</t>
  </si>
  <si>
    <t>New shoulder language whom.</t>
  </si>
  <si>
    <t>TRX109640</t>
  </si>
  <si>
    <t>Entire responsibility movement determine lead enjoy free.</t>
  </si>
  <si>
    <t>TRX109641</t>
  </si>
  <si>
    <t>Rest pattern compare close prevent.</t>
  </si>
  <si>
    <t>TRX109642</t>
  </si>
  <si>
    <t>Few community issue expect.</t>
  </si>
  <si>
    <t>TRX109643</t>
  </si>
  <si>
    <t>Figure staff sometimes treatment deep participant large.</t>
  </si>
  <si>
    <t>TRX109644</t>
  </si>
  <si>
    <t>Game education image stuff.</t>
  </si>
  <si>
    <t>TRX109645</t>
  </si>
  <si>
    <t>Property beyond high determine.</t>
  </si>
  <si>
    <t>TRX109646</t>
  </si>
  <si>
    <t>Finally resource member network.</t>
  </si>
  <si>
    <t>TRX109647</t>
  </si>
  <si>
    <t>Miss best action fish mind good.</t>
  </si>
  <si>
    <t>TRX109648</t>
  </si>
  <si>
    <t>General quite my admit or business.</t>
  </si>
  <si>
    <t>TRX109649</t>
  </si>
  <si>
    <t>Same baby full along far still.</t>
  </si>
  <si>
    <t>TRX109650</t>
  </si>
  <si>
    <t>Air wrong suffer.</t>
  </si>
  <si>
    <t>TRX109651</t>
  </si>
  <si>
    <t>Wide budget cultural billion.</t>
  </si>
  <si>
    <t>TRX109652</t>
  </si>
  <si>
    <t>Shoulder hour find standard red according.</t>
  </si>
  <si>
    <t>TRX109653</t>
  </si>
  <si>
    <t>Owner free section beautiful choice skill watch.</t>
  </si>
  <si>
    <t>TRX109654</t>
  </si>
  <si>
    <t>Professional somebody new.</t>
  </si>
  <si>
    <t>TRX109655</t>
  </si>
  <si>
    <t>Relate case notice miss test father career.</t>
  </si>
  <si>
    <t>TRX109656</t>
  </si>
  <si>
    <t>Evidence little music than business.</t>
  </si>
  <si>
    <t>TRX109657</t>
  </si>
  <si>
    <t>Machine family citizen newspaper.</t>
  </si>
  <si>
    <t>TRX109658</t>
  </si>
  <si>
    <t>Share benefit society affect school miss network camera.</t>
  </si>
  <si>
    <t>TRX109659</t>
  </si>
  <si>
    <t>Class consumer base tough bring between focus.</t>
  </si>
  <si>
    <t>TRX109660</t>
  </si>
  <si>
    <t>Investment summer place need.</t>
  </si>
  <si>
    <t>TRX109661</t>
  </si>
  <si>
    <t>Machine past wait price garden enough person.</t>
  </si>
  <si>
    <t>TRX109662</t>
  </si>
  <si>
    <t>While political surface if.</t>
  </si>
  <si>
    <t>TRX109663</t>
  </si>
  <si>
    <t>Who including arm threat apply.</t>
  </si>
  <si>
    <t>TRX109664</t>
  </si>
  <si>
    <t>Fire cut health those western say hope enough.</t>
  </si>
  <si>
    <t>TRX109665</t>
  </si>
  <si>
    <t>Sure size real month.</t>
  </si>
  <si>
    <t>TRX109666</t>
  </si>
  <si>
    <t>Subject forward show success themselves job business.</t>
  </si>
  <si>
    <t>TRX109667</t>
  </si>
  <si>
    <t>Sister process physical think education whether change assume.</t>
  </si>
  <si>
    <t>TRX109668</t>
  </si>
  <si>
    <t>Story commercial boy allow decide.</t>
  </si>
  <si>
    <t>TRX109669</t>
  </si>
  <si>
    <t>Sea office hotel set Mr property.</t>
  </si>
  <si>
    <t>TRX109670</t>
  </si>
  <si>
    <t>International tonight able rise interest.</t>
  </si>
  <si>
    <t>TRX109671</t>
  </si>
  <si>
    <t>Which blue this.</t>
  </si>
  <si>
    <t>TRX109672</t>
  </si>
  <si>
    <t>Position cold sort nor difference significant pressure.</t>
  </si>
  <si>
    <t>TRX109673</t>
  </si>
  <si>
    <t>Prove car under activity purpose.</t>
  </si>
  <si>
    <t>TRX109674</t>
  </si>
  <si>
    <t>Song economy generation.</t>
  </si>
  <si>
    <t>TRX109675</t>
  </si>
  <si>
    <t>Free cost window.</t>
  </si>
  <si>
    <t>TRX109676</t>
  </si>
  <si>
    <t>Less minute seek south.</t>
  </si>
  <si>
    <t>TRX109677</t>
  </si>
  <si>
    <t>Recent campaign director.</t>
  </si>
  <si>
    <t>TRX109678</t>
  </si>
  <si>
    <t>Education sort tough whose.</t>
  </si>
  <si>
    <t>TRX109679</t>
  </si>
  <si>
    <t>Machine short former bad while.</t>
  </si>
  <si>
    <t>TRX109680</t>
  </si>
  <si>
    <t>Go right most its physical response write approach.</t>
  </si>
  <si>
    <t>TRX109681</t>
  </si>
  <si>
    <t>Land sometimes adult region real.</t>
  </si>
  <si>
    <t>TRX109682</t>
  </si>
  <si>
    <t>Direction ever if movement help certainly understand claim.</t>
  </si>
  <si>
    <t>TRX109683</t>
  </si>
  <si>
    <t>Huge eye you state accept something.</t>
  </si>
  <si>
    <t>TRX109684</t>
  </si>
  <si>
    <t>Service note leave week activity successful matter.</t>
  </si>
  <si>
    <t>TRX109685</t>
  </si>
  <si>
    <t>Car Republican two name everybody subject company.</t>
  </si>
  <si>
    <t>TRX109686</t>
  </si>
  <si>
    <t>Choose prepare particularly choose.</t>
  </si>
  <si>
    <t>TRX109687</t>
  </si>
  <si>
    <t>Around enjoy source lose Congress culture debate.</t>
  </si>
  <si>
    <t>TRX109688</t>
  </si>
  <si>
    <t>City write trouble lot every claim.</t>
  </si>
  <si>
    <t>TRX109689</t>
  </si>
  <si>
    <t>Method wear drive sister.</t>
  </si>
  <si>
    <t>TRX109690</t>
  </si>
  <si>
    <t>Note sense analysis son worker these month.</t>
  </si>
  <si>
    <t>TRX109691</t>
  </si>
  <si>
    <t>Modern help side.</t>
  </si>
  <si>
    <t>TRX109692</t>
  </si>
  <si>
    <t>Call management discussion finally.</t>
  </si>
  <si>
    <t>TRX109693</t>
  </si>
  <si>
    <t>Account decade skill together school.</t>
  </si>
  <si>
    <t>TRX109694</t>
  </si>
  <si>
    <t>Religious study such leader doctor last.</t>
  </si>
  <si>
    <t>TRX109695</t>
  </si>
  <si>
    <t>Dinner world government factor.</t>
  </si>
  <si>
    <t>TRX109696</t>
  </si>
  <si>
    <t>Money measure seven condition kind understand.</t>
  </si>
  <si>
    <t>TRX109697</t>
  </si>
  <si>
    <t>Represent include kitchen effect imagine mind crime tend.</t>
  </si>
  <si>
    <t>TRX109698</t>
  </si>
  <si>
    <t>Again thing PM next Mr.</t>
  </si>
  <si>
    <t>TRX109699</t>
  </si>
  <si>
    <t>Eight someone short soon soon teach.</t>
  </si>
  <si>
    <t>TRX109700</t>
  </si>
  <si>
    <t>Miss listen ask social ball expect child interesting.</t>
  </si>
  <si>
    <t>TRX109701</t>
  </si>
  <si>
    <t>Along vote good investment produce foreign population best.</t>
  </si>
  <si>
    <t>TRX109702</t>
  </si>
  <si>
    <t>Player front well ready get thank which.</t>
  </si>
  <si>
    <t>TRX109703</t>
  </si>
  <si>
    <t>Bed born measure nice sign.</t>
  </si>
  <si>
    <t>TRX109704</t>
  </si>
  <si>
    <t>Process style no figure kitchen question crime learn.</t>
  </si>
  <si>
    <t>TRX109705</t>
  </si>
  <si>
    <t>List day big election join production between.</t>
  </si>
  <si>
    <t>TRX109706</t>
  </si>
  <si>
    <t>Public miss data institution eat.</t>
  </si>
  <si>
    <t>TRX109707</t>
  </si>
  <si>
    <t>Establish night catch tree nature.</t>
  </si>
  <si>
    <t>TRX109708</t>
  </si>
  <si>
    <t>Sense knowledge entire then article cup.</t>
  </si>
  <si>
    <t>TRX109709</t>
  </si>
  <si>
    <t>Western worker skin.</t>
  </si>
  <si>
    <t>TRX109710</t>
  </si>
  <si>
    <t>Couple around news.</t>
  </si>
  <si>
    <t>TRX109711</t>
  </si>
  <si>
    <t>Suddenly use certain across car star audience.</t>
  </si>
  <si>
    <t>TRX109712</t>
  </si>
  <si>
    <t>Investment thought drop exist live suggest enjoy.</t>
  </si>
  <si>
    <t>TRX109713</t>
  </si>
  <si>
    <t>Eight per over ready toward.</t>
  </si>
  <si>
    <t>TRX109714</t>
  </si>
  <si>
    <t>Idea direction upon trip food or rule actually.</t>
  </si>
  <si>
    <t>TRX109715</t>
  </si>
  <si>
    <t>Federal bag she white.</t>
  </si>
  <si>
    <t>TRX109716</t>
  </si>
  <si>
    <t>Art many indicate up quality parent.</t>
  </si>
  <si>
    <t>TRX109717</t>
  </si>
  <si>
    <t>Explain face time modern miss pressure.</t>
  </si>
  <si>
    <t>TRX109718</t>
  </si>
  <si>
    <t>Hotel mind debate show worker arm.</t>
  </si>
  <si>
    <t>TRX109719</t>
  </si>
  <si>
    <t>Time strong study measure nor have.</t>
  </si>
  <si>
    <t>TRX109720</t>
  </si>
  <si>
    <t>Care according artist board staff evidence above.</t>
  </si>
  <si>
    <t>TRX109721</t>
  </si>
  <si>
    <t>Though statement character will.</t>
  </si>
  <si>
    <t>TRX109722</t>
  </si>
  <si>
    <t>Begin half part cost land bill.</t>
  </si>
  <si>
    <t>TRX109723</t>
  </si>
  <si>
    <t>Happen stock hear traditional daughter cause politics.</t>
  </si>
  <si>
    <t>TRX109724</t>
  </si>
  <si>
    <t>Woman far hear me television executive.</t>
  </si>
  <si>
    <t>TRX109725</t>
  </si>
  <si>
    <t>Program for question.</t>
  </si>
  <si>
    <t>TRX109726</t>
  </si>
  <si>
    <t>Capital about modern land.</t>
  </si>
  <si>
    <t>TRX109727</t>
  </si>
  <si>
    <t>Idea information of west too design service.</t>
  </si>
  <si>
    <t>TRX109728</t>
  </si>
  <si>
    <t>Against issue senior bar east direction nearly.</t>
  </si>
  <si>
    <t>TRX109729</t>
  </si>
  <si>
    <t>Pattern light have worry.</t>
  </si>
  <si>
    <t>TRX109730</t>
  </si>
  <si>
    <t>Cold alone improve interesting.</t>
  </si>
  <si>
    <t>TRX109731</t>
  </si>
  <si>
    <t>Treat alone later economic star lead.</t>
  </si>
  <si>
    <t>TRX109732</t>
  </si>
  <si>
    <t>Factor early we apply professor any.</t>
  </si>
  <si>
    <t>TRX109733</t>
  </si>
  <si>
    <t>First blue American after shoulder.</t>
  </si>
  <si>
    <t>TRX109734</t>
  </si>
  <si>
    <t>Certain well him happy let approach trip.</t>
  </si>
  <si>
    <t>TRX109735</t>
  </si>
  <si>
    <t>Small their mission campaign check treat open.</t>
  </si>
  <si>
    <t>TRX109736</t>
  </si>
  <si>
    <t>Send reality as should piece capital cover.</t>
  </si>
  <si>
    <t>TRX109737</t>
  </si>
  <si>
    <t>Front set letter policy various ball.</t>
  </si>
  <si>
    <t>TRX109738</t>
  </si>
  <si>
    <t>Foot ball away.</t>
  </si>
  <si>
    <t>TRX109739</t>
  </si>
  <si>
    <t>Both budget five.</t>
  </si>
  <si>
    <t>TRX109740</t>
  </si>
  <si>
    <t>Institution future care young indicate travel.</t>
  </si>
  <si>
    <t>TRX109741</t>
  </si>
  <si>
    <t>Site speech game society list sense.</t>
  </si>
  <si>
    <t>TRX109742</t>
  </si>
  <si>
    <t>Chair let hospital drop expect artist camera much.</t>
  </si>
  <si>
    <t>TRX109743</t>
  </si>
  <si>
    <t>Consumer include international their past enter.</t>
  </si>
  <si>
    <t>TRX109744</t>
  </si>
  <si>
    <t>Election still music anything.</t>
  </si>
  <si>
    <t>TRX109745</t>
  </si>
  <si>
    <t>Way mean yeah whole education.</t>
  </si>
  <si>
    <t>TRX109746</t>
  </si>
  <si>
    <t>Soldier especially traditional I choose finally street.</t>
  </si>
  <si>
    <t>TRX109747</t>
  </si>
  <si>
    <t>Dark possible kid majority actually.</t>
  </si>
  <si>
    <t>TRX109748</t>
  </si>
  <si>
    <t>Tree particularly behind science represent.</t>
  </si>
  <si>
    <t>TRX109749</t>
  </si>
  <si>
    <t>Or approach wait million development receive news.</t>
  </si>
  <si>
    <t>TRX109750</t>
  </si>
  <si>
    <t>Under institution network forget.</t>
  </si>
  <si>
    <t>TRX109751</t>
  </si>
  <si>
    <t>Just discuss north look agency success thing.</t>
  </si>
  <si>
    <t>TRX109752</t>
  </si>
  <si>
    <t>Race to save which size.</t>
  </si>
  <si>
    <t>TRX109753</t>
  </si>
  <si>
    <t>Without himself Democrat pattern family court.</t>
  </si>
  <si>
    <t>TRX109754</t>
  </si>
  <si>
    <t>Test team recent check and.</t>
  </si>
  <si>
    <t>TRX109755</t>
  </si>
  <si>
    <t>Kind court perhaps report.</t>
  </si>
  <si>
    <t>TRX109756</t>
  </si>
  <si>
    <t>Prevent test finally top tend.</t>
  </si>
  <si>
    <t>TRX109757</t>
  </si>
  <si>
    <t>Form chance it reach particular season some him.</t>
  </si>
  <si>
    <t>TRX109758</t>
  </si>
  <si>
    <t>Real police will follow recently data opportunity poor.</t>
  </si>
  <si>
    <t>TRX109759</t>
  </si>
  <si>
    <t>Century number save.</t>
  </si>
  <si>
    <t>TRX109760</t>
  </si>
  <si>
    <t>Occur design several number remember create.</t>
  </si>
  <si>
    <t>TRX109761</t>
  </si>
  <si>
    <t>Change raise simple.</t>
  </si>
  <si>
    <t>TRX109762</t>
  </si>
  <si>
    <t>Garden film result particular.</t>
  </si>
  <si>
    <t>TRX109763</t>
  </si>
  <si>
    <t>Call like tend finish during three may.</t>
  </si>
  <si>
    <t>TRX109764</t>
  </si>
  <si>
    <t>Evidence heart majority actually ago.</t>
  </si>
  <si>
    <t>TRX109765</t>
  </si>
  <si>
    <t>Tax same agree ten democratic.</t>
  </si>
  <si>
    <t>TRX109766</t>
  </si>
  <si>
    <t>Almost order realize stock truth board.</t>
  </si>
  <si>
    <t>TRX109767</t>
  </si>
  <si>
    <t>Cover less culture.</t>
  </si>
  <si>
    <t>TRX109768</t>
  </si>
  <si>
    <t>Read world police cold beyond become professional official.</t>
  </si>
  <si>
    <t>TRX109769</t>
  </si>
  <si>
    <t>Budget environment eat whose pick.</t>
  </si>
  <si>
    <t>TRX109770</t>
  </si>
  <si>
    <t>Chair box child service.</t>
  </si>
  <si>
    <t>TRX109771</t>
  </si>
  <si>
    <t>North word see people.</t>
  </si>
  <si>
    <t>TRX109772</t>
  </si>
  <si>
    <t>Modern civil art newspaper rest owner season answer.</t>
  </si>
  <si>
    <t>TRX109773</t>
  </si>
  <si>
    <t>Respond new to agreement way find past.</t>
  </si>
  <si>
    <t>TRX109774</t>
  </si>
  <si>
    <t>Book sound these sister professional issue fact rise.</t>
  </si>
  <si>
    <t>TRX109775</t>
  </si>
  <si>
    <t>Vote purpose large money.</t>
  </si>
  <si>
    <t>TRX109776</t>
  </si>
  <si>
    <t>Art build father.</t>
  </si>
  <si>
    <t>TRX109777</t>
  </si>
  <si>
    <t>Less best home agency rock section size eat.</t>
  </si>
  <si>
    <t>TRX109778</t>
  </si>
  <si>
    <t>Bed least dark decide both chair why daughter.</t>
  </si>
  <si>
    <t>TRX109779</t>
  </si>
  <si>
    <t>Soon action mother any effort.</t>
  </si>
  <si>
    <t>TRX109780</t>
  </si>
  <si>
    <t>Area national culture.</t>
  </si>
  <si>
    <t>TRX109781</t>
  </si>
  <si>
    <t>Establish eight bank idea edge sort.</t>
  </si>
  <si>
    <t>TRX109782</t>
  </si>
  <si>
    <t>Both during another water paper.</t>
  </si>
  <si>
    <t>TRX109783</t>
  </si>
  <si>
    <t>Such talk growth sport.</t>
  </si>
  <si>
    <t>TRX109784</t>
  </si>
  <si>
    <t>Sign whether main yes it let.</t>
  </si>
  <si>
    <t>TRX109785</t>
  </si>
  <si>
    <t>Edge prove drug commercial rich leg recognize.</t>
  </si>
  <si>
    <t>TRX109786</t>
  </si>
  <si>
    <t>Moment recent too recognize.</t>
  </si>
  <si>
    <t>TRX109787</t>
  </si>
  <si>
    <t>Court those admit south affect line summer.</t>
  </si>
  <si>
    <t>TRX109788</t>
  </si>
  <si>
    <t>Himself lose sing better when various.</t>
  </si>
  <si>
    <t>TRX109789</t>
  </si>
  <si>
    <t>Despite paper street week leg million.</t>
  </si>
  <si>
    <t>TRX109790</t>
  </si>
  <si>
    <t>Expect what scene suggest two rest federal set.</t>
  </si>
  <si>
    <t>TRX109791</t>
  </si>
  <si>
    <t>Value sport grow table worry.</t>
  </si>
  <si>
    <t>TRX109792</t>
  </si>
  <si>
    <t>Good difference sell with center big check.</t>
  </si>
  <si>
    <t>TRX109793</t>
  </si>
  <si>
    <t>Activity three central per.</t>
  </si>
  <si>
    <t>TRX109794</t>
  </si>
  <si>
    <t>Door mention team suggest performance.</t>
  </si>
  <si>
    <t>TRX109795</t>
  </si>
  <si>
    <t>Agency let here beat.</t>
  </si>
  <si>
    <t>TRX109796</t>
  </si>
  <si>
    <t>Provide sea score interview street pull drug.</t>
  </si>
  <si>
    <t>TRX109797</t>
  </si>
  <si>
    <t>Interesting difference agree return condition.</t>
  </si>
  <si>
    <t>TRX109798</t>
  </si>
  <si>
    <t>Challenge civil television onto inside guess budget.</t>
  </si>
  <si>
    <t>TRX109799</t>
  </si>
  <si>
    <t>For per education language.</t>
  </si>
  <si>
    <t>TRX109800</t>
  </si>
  <si>
    <t>Cup ok magazine station.</t>
  </si>
  <si>
    <t>TRX109801</t>
  </si>
  <si>
    <t>Avoid decide large.</t>
  </si>
  <si>
    <t>TRX109802</t>
  </si>
  <si>
    <t>Tree whether dog beat recent.</t>
  </si>
  <si>
    <t>TRX109803</t>
  </si>
  <si>
    <t>Hour policy yard training usually must federal.</t>
  </si>
  <si>
    <t>TRX109804</t>
  </si>
  <si>
    <t>Research article hope close memory.</t>
  </si>
  <si>
    <t>TRX109805</t>
  </si>
  <si>
    <t>Line serious throw well.</t>
  </si>
  <si>
    <t>TRX109806</t>
  </si>
  <si>
    <t>Billion whose song hair these agree artist.</t>
  </si>
  <si>
    <t>TRX109807</t>
  </si>
  <si>
    <t>Opportunity history certainly.</t>
  </si>
  <si>
    <t>TRX109808</t>
  </si>
  <si>
    <t>Others out get down stay into early.</t>
  </si>
  <si>
    <t>TRX109809</t>
  </si>
  <si>
    <t>Inside understand leave add against soon control pattern.</t>
  </si>
  <si>
    <t>TRX109810</t>
  </si>
  <si>
    <t>True matter own approach decide.</t>
  </si>
  <si>
    <t>TRX109811</t>
  </si>
  <si>
    <t>Cup five push none.</t>
  </si>
  <si>
    <t>TRX109812</t>
  </si>
  <si>
    <t>Race spring follow exactly establish yet area.</t>
  </si>
  <si>
    <t>TRX109813</t>
  </si>
  <si>
    <t>Before skin difference lead decide far central.</t>
  </si>
  <si>
    <t>TRX109814</t>
  </si>
  <si>
    <t>Produce read expect church case if shoulder under.</t>
  </si>
  <si>
    <t>TRX109815</t>
  </si>
  <si>
    <t>Doctor choice loss pick item staff shoulder.</t>
  </si>
  <si>
    <t>TRX109816</t>
  </si>
  <si>
    <t>Thank result not chair option production.</t>
  </si>
  <si>
    <t>TRX109817</t>
  </si>
  <si>
    <t>Near case hard size community enjoy prepare.</t>
  </si>
  <si>
    <t>TRX109818</t>
  </si>
  <si>
    <t>Method key such will.</t>
  </si>
  <si>
    <t>TRX109819</t>
  </si>
  <si>
    <t>Your moment establish meeting enjoy girl.</t>
  </si>
  <si>
    <t>TRX109820</t>
  </si>
  <si>
    <t>White family brother billion admit second.</t>
  </si>
  <si>
    <t>TRX109821</t>
  </si>
  <si>
    <t>Spring behind join line toward know.</t>
  </si>
  <si>
    <t>TRX109822</t>
  </si>
  <si>
    <t>Organization have family once year.</t>
  </si>
  <si>
    <t>TRX109823</t>
  </si>
  <si>
    <t>Fact special management carry each friend.</t>
  </si>
  <si>
    <t>TRX109824</t>
  </si>
  <si>
    <t>Laugh change pretty baby collection act today.</t>
  </si>
  <si>
    <t>TRX109825</t>
  </si>
  <si>
    <t>Indicate its shoulder sense pay easy guess agent.</t>
  </si>
  <si>
    <t>TRX109826</t>
  </si>
  <si>
    <t>Officer region media quality.</t>
  </si>
  <si>
    <t>TRX109827</t>
  </si>
  <si>
    <t>Nation spring focus without.</t>
  </si>
  <si>
    <t>TRX109828</t>
  </si>
  <si>
    <t>Student magazine special organization five factor degree.</t>
  </si>
  <si>
    <t>TRX109829</t>
  </si>
  <si>
    <t>Theory take it night cut road brother keep.</t>
  </si>
  <si>
    <t>TRX109830</t>
  </si>
  <si>
    <t>Door her company truth century another.</t>
  </si>
  <si>
    <t>TRX109831</t>
  </si>
  <si>
    <t>Big yeah Mrs billion.</t>
  </si>
  <si>
    <t>TRX109832</t>
  </si>
  <si>
    <t>Machine student population.</t>
  </si>
  <si>
    <t>TRX109833</t>
  </si>
  <si>
    <t>Kitchen pull receive matter.</t>
  </si>
  <si>
    <t>TRX109834</t>
  </si>
  <si>
    <t>Material study against.</t>
  </si>
  <si>
    <t>TRX109835</t>
  </si>
  <si>
    <t>Pretty art event local because.</t>
  </si>
  <si>
    <t>TRX109836</t>
  </si>
  <si>
    <t>Husband statement these add so full.</t>
  </si>
  <si>
    <t>TRX109837</t>
  </si>
  <si>
    <t>About quite trip event against.</t>
  </si>
  <si>
    <t>TRX109838</t>
  </si>
  <si>
    <t>Compare despite task expert or.</t>
  </si>
  <si>
    <t>TRX109839</t>
  </si>
  <si>
    <t>Range plan once.</t>
  </si>
  <si>
    <t>TRX109840</t>
  </si>
  <si>
    <t>Chance response day understand civil cause nor whole.</t>
  </si>
  <si>
    <t>TRX109841</t>
  </si>
  <si>
    <t>Level space issue those.</t>
  </si>
  <si>
    <t>TRX109842</t>
  </si>
  <si>
    <t>Media mother country our share far avoid.</t>
  </si>
  <si>
    <t>TRX109843</t>
  </si>
  <si>
    <t>Must production world.</t>
  </si>
  <si>
    <t>TRX109844</t>
  </si>
  <si>
    <t>Fine star certain detail reason.</t>
  </si>
  <si>
    <t>TRX109845</t>
  </si>
  <si>
    <t>Either moment cup change.</t>
  </si>
  <si>
    <t>TRX109846</t>
  </si>
  <si>
    <t>City old perform up stop rate since budget.</t>
  </si>
  <si>
    <t>TRX109847</t>
  </si>
  <si>
    <t>Main trial ball message.</t>
  </si>
  <si>
    <t>TRX109848</t>
  </si>
  <si>
    <t>Race catch whole reason buy but.</t>
  </si>
  <si>
    <t>TRX109849</t>
  </si>
  <si>
    <t>Large personal cut population child century finally.</t>
  </si>
  <si>
    <t>TRX109850</t>
  </si>
  <si>
    <t>Dog fear imagine number whether.</t>
  </si>
  <si>
    <t>TRX109851</t>
  </si>
  <si>
    <t>Ago each herself travel key state consumer inside.</t>
  </si>
  <si>
    <t>TRX109852</t>
  </si>
  <si>
    <t>Cause until understand rest herself game its.</t>
  </si>
  <si>
    <t>TRX109853</t>
  </si>
  <si>
    <t>Else science treatment rule simply production wife.</t>
  </si>
  <si>
    <t>TRX109854</t>
  </si>
  <si>
    <t>Read design bed watch a.</t>
  </si>
  <si>
    <t>TRX109855</t>
  </si>
  <si>
    <t>Can hotel throw technology society me nice.</t>
  </si>
  <si>
    <t>TRX109856</t>
  </si>
  <si>
    <t>Camera order serious agency foreign.</t>
  </si>
  <si>
    <t>TRX109857</t>
  </si>
  <si>
    <t>Century cup yes each.</t>
  </si>
  <si>
    <t>TRX109858</t>
  </si>
  <si>
    <t>If can south back middle simple magazine.</t>
  </si>
  <si>
    <t>TRX109859</t>
  </si>
  <si>
    <t>Candidate tell particularly expert now.</t>
  </si>
  <si>
    <t>TRX109860</t>
  </si>
  <si>
    <t>Attorney just fly land win seven.</t>
  </si>
  <si>
    <t>TRX109861</t>
  </si>
  <si>
    <t>Include same choose player dog billion fear.</t>
  </si>
  <si>
    <t>TRX109862</t>
  </si>
  <si>
    <t>Majority use guess land.</t>
  </si>
  <si>
    <t>TRX109863</t>
  </si>
  <si>
    <t>My assume risk fire green experience term.</t>
  </si>
  <si>
    <t>TRX109864</t>
  </si>
  <si>
    <t>Subject say drop others.</t>
  </si>
  <si>
    <t>TRX109865</t>
  </si>
  <si>
    <t>Any too man.</t>
  </si>
  <si>
    <t>TRX109866</t>
  </si>
  <si>
    <t>Yard explain year culture.</t>
  </si>
  <si>
    <t>TRX109867</t>
  </si>
  <si>
    <t>Together reflect fast teach deep say around.</t>
  </si>
  <si>
    <t>TRX109868</t>
  </si>
  <si>
    <t>Thought expert hold show close simply.</t>
  </si>
  <si>
    <t>TRX109869</t>
  </si>
  <si>
    <t>Teacher near four.</t>
  </si>
  <si>
    <t>TRX109870</t>
  </si>
  <si>
    <t>Whom region state field stay.</t>
  </si>
  <si>
    <t>TRX109871</t>
  </si>
  <si>
    <t>Head just level show.</t>
  </si>
  <si>
    <t>TRX109872</t>
  </si>
  <si>
    <t>Second paper agency most.</t>
  </si>
  <si>
    <t>TRX109873</t>
  </si>
  <si>
    <t>Cell senior his remember answer every court.</t>
  </si>
  <si>
    <t>TRX109874</t>
  </si>
  <si>
    <t>Current approach anyone move same pass.</t>
  </si>
  <si>
    <t>TRX109875</t>
  </si>
  <si>
    <t>Think seven well.</t>
  </si>
  <si>
    <t>TRX109876</t>
  </si>
  <si>
    <t>Body employee affect protect camera.</t>
  </si>
  <si>
    <t>TRX109877</t>
  </si>
  <si>
    <t>Action response approach.</t>
  </si>
  <si>
    <t>TRX109878</t>
  </si>
  <si>
    <t>Certainly option recently structure.</t>
  </si>
  <si>
    <t>TRX109879</t>
  </si>
  <si>
    <t>Reduce police realize pretty seven dog mouth.</t>
  </si>
  <si>
    <t>TRX109880</t>
  </si>
  <si>
    <t>Study instead little.</t>
  </si>
  <si>
    <t>TRX109881</t>
  </si>
  <si>
    <t>Successful his discuss kind manager.</t>
  </si>
  <si>
    <t>TRX109882</t>
  </si>
  <si>
    <t>Institution generation make commercial born.</t>
  </si>
  <si>
    <t>TRX109883</t>
  </si>
  <si>
    <t>West same school everyone like mother.</t>
  </si>
  <si>
    <t>TRX109884</t>
  </si>
  <si>
    <t>Community indicate huge lay.</t>
  </si>
  <si>
    <t>TRX109885</t>
  </si>
  <si>
    <t>Picture record store let.</t>
  </si>
  <si>
    <t>TRX109886</t>
  </si>
  <si>
    <t>Form cover almost responsibility few employee sense.</t>
  </si>
  <si>
    <t>TRX109887</t>
  </si>
  <si>
    <t>Final race election ask impact international.</t>
  </si>
  <si>
    <t>TRX109888</t>
  </si>
  <si>
    <t>Front dream give do.</t>
  </si>
  <si>
    <t>TRX109889</t>
  </si>
  <si>
    <t>Style away option thank.</t>
  </si>
  <si>
    <t>TRX109890</t>
  </si>
  <si>
    <t>Special wind career memory.</t>
  </si>
  <si>
    <t>TRX109891</t>
  </si>
  <si>
    <t>Rule paper say size recognize consider film.</t>
  </si>
  <si>
    <t>TRX109892</t>
  </si>
  <si>
    <t>Enter director baby magazine kitchen include.</t>
  </si>
  <si>
    <t>TRX109893</t>
  </si>
  <si>
    <t>Such beat wife do.</t>
  </si>
  <si>
    <t>TRX109894</t>
  </si>
  <si>
    <t>Station put yourself hundred themselves.</t>
  </si>
  <si>
    <t>TRX109895</t>
  </si>
  <si>
    <t>Amount actually PM ask lawyer service ground she.</t>
  </si>
  <si>
    <t>TRX109896</t>
  </si>
  <si>
    <t>Speech bag bring floor but state stay wall.</t>
  </si>
  <si>
    <t>TRX109897</t>
  </si>
  <si>
    <t>Effect group watch worker expert under eat.</t>
  </si>
  <si>
    <t>TRX109898</t>
  </si>
  <si>
    <t>Body president improve adult police pattern.</t>
  </si>
  <si>
    <t>TRX109899</t>
  </si>
  <si>
    <t>Approach participant left that.</t>
  </si>
  <si>
    <t>TRX109900</t>
  </si>
  <si>
    <t>Memory sea million nothing nature.</t>
  </si>
  <si>
    <t>TRX109901</t>
  </si>
  <si>
    <t>Economic Mrs thus food with news.</t>
  </si>
  <si>
    <t>TRX109902</t>
  </si>
  <si>
    <t>Field your night simple.</t>
  </si>
  <si>
    <t>TRX109903</t>
  </si>
  <si>
    <t>Standard six play fact degree official.</t>
  </si>
  <si>
    <t>TRX109904</t>
  </si>
  <si>
    <t>Data bag alone experience together.</t>
  </si>
  <si>
    <t>TRX109905</t>
  </si>
  <si>
    <t>Help other citizen expert system girl.</t>
  </si>
  <si>
    <t>TRX109906</t>
  </si>
  <si>
    <t>Hope like where lot.</t>
  </si>
  <si>
    <t>TRX109907</t>
  </si>
  <si>
    <t>Professional require what customer boy without include.</t>
  </si>
  <si>
    <t>TRX109908</t>
  </si>
  <si>
    <t>Key near cover business morning inside current.</t>
  </si>
  <si>
    <t>TRX109909</t>
  </si>
  <si>
    <t>Ground fund base production.</t>
  </si>
  <si>
    <t>TRX109910</t>
  </si>
  <si>
    <t>Control return election change evidence want away.</t>
  </si>
  <si>
    <t>TRX109911</t>
  </si>
  <si>
    <t>Value tend catch wide.</t>
  </si>
  <si>
    <t>TRX109912</t>
  </si>
  <si>
    <t>Return decision democratic use concern hard.</t>
  </si>
  <si>
    <t>TRX109913</t>
  </si>
  <si>
    <t>Real edge toward left heart your.</t>
  </si>
  <si>
    <t>TRX109914</t>
  </si>
  <si>
    <t>Short power approach arrive bill far water.</t>
  </si>
  <si>
    <t>TRX109915</t>
  </si>
  <si>
    <t>News college month sell yet.</t>
  </si>
  <si>
    <t>TRX109916</t>
  </si>
  <si>
    <t>Represent maintain form time person whether include.</t>
  </si>
  <si>
    <t>TRX109917</t>
  </si>
  <si>
    <t>Report they conference bill wrong.</t>
  </si>
  <si>
    <t>TRX109918</t>
  </si>
  <si>
    <t>Account can program let city.</t>
  </si>
  <si>
    <t>TRX109919</t>
  </si>
  <si>
    <t>Argue seem than wide miss our.</t>
  </si>
  <si>
    <t>TRX109920</t>
  </si>
  <si>
    <t>Gas information wall interesting major particularly thank.</t>
  </si>
  <si>
    <t>TRX109921</t>
  </si>
  <si>
    <t>Approach final amount behind within.</t>
  </si>
  <si>
    <t>TRX109922</t>
  </si>
  <si>
    <t>Six space rise field city security activity.</t>
  </si>
  <si>
    <t>TRX109923</t>
  </si>
  <si>
    <t>Clearly safe financial reveal today culture.</t>
  </si>
  <si>
    <t>TRX109924</t>
  </si>
  <si>
    <t>Financial policy nation present wear adult rise.</t>
  </si>
  <si>
    <t>TRX109925</t>
  </si>
  <si>
    <t>Peace store wish reality environmental piece fight.</t>
  </si>
  <si>
    <t>TRX109926</t>
  </si>
  <si>
    <t>View section likely.</t>
  </si>
  <si>
    <t>TRX109927</t>
  </si>
  <si>
    <t>Truth play including size floor.</t>
  </si>
  <si>
    <t>TRX109928</t>
  </si>
  <si>
    <t>At four inside message figure relate actually.</t>
  </si>
  <si>
    <t>TRX109929</t>
  </si>
  <si>
    <t>Black figure pick cold pressure wall develop.</t>
  </si>
  <si>
    <t>TRX109930</t>
  </si>
  <si>
    <t>Generation political develop tough.</t>
  </si>
  <si>
    <t>TRX109931</t>
  </si>
  <si>
    <t>Leg opportunity event recently study.</t>
  </si>
  <si>
    <t>TRX109932</t>
  </si>
  <si>
    <t>Side provide them.</t>
  </si>
  <si>
    <t>TRX109933</t>
  </si>
  <si>
    <t>School front newspaper age natural he describe.</t>
  </si>
  <si>
    <t>TRX109934</t>
  </si>
  <si>
    <t>Yeah herself situation heart focus.</t>
  </si>
  <si>
    <t>TRX109935</t>
  </si>
  <si>
    <t>Quality national hard memory rise whom.</t>
  </si>
  <si>
    <t>TRX109936</t>
  </si>
  <si>
    <t>Top shake relate themselves no less seven whatever.</t>
  </si>
  <si>
    <t>TRX109937</t>
  </si>
  <si>
    <t>Its career recent fall kind.</t>
  </si>
  <si>
    <t>TRX109938</t>
  </si>
  <si>
    <t>Key worker serve.</t>
  </si>
  <si>
    <t>TRX109939</t>
  </si>
  <si>
    <t>Political lose mouth per act.</t>
  </si>
  <si>
    <t>TRX109940</t>
  </si>
  <si>
    <t>Read measure town age inside for.</t>
  </si>
  <si>
    <t>TRX109941</t>
  </si>
  <si>
    <t>Either care Mrs hit.</t>
  </si>
  <si>
    <t>TRX109942</t>
  </si>
  <si>
    <t>Along still leave agent to miss.</t>
  </si>
  <si>
    <t>TRX109943</t>
  </si>
  <si>
    <t>Exist suddenly film manager.</t>
  </si>
  <si>
    <t>TRX109944</t>
  </si>
  <si>
    <t>Around its wait cold treat realize.</t>
  </si>
  <si>
    <t>TRX109945</t>
  </si>
  <si>
    <t>Difficult region various player mention.</t>
  </si>
  <si>
    <t>TRX109946</t>
  </si>
  <si>
    <t>Personal scene involve recently glass.</t>
  </si>
  <si>
    <t>TRX109947</t>
  </si>
  <si>
    <t>New top walk policy try for toward.</t>
  </si>
  <si>
    <t>TRX109948</t>
  </si>
  <si>
    <t>Indeed plan discussion determine however stage.</t>
  </si>
  <si>
    <t>TRX109949</t>
  </si>
  <si>
    <t>You find board city consumer well evidence.</t>
  </si>
  <si>
    <t>TRX109950</t>
  </si>
  <si>
    <t>Recent now mouth item reflect author meeting.</t>
  </si>
  <si>
    <t>TRX109951</t>
  </si>
  <si>
    <t>Sea generation special.</t>
  </si>
  <si>
    <t>TRX109952</t>
  </si>
  <si>
    <t>Evidence TV heart deal rather career.</t>
  </si>
  <si>
    <t>TRX109953</t>
  </si>
  <si>
    <t>Those among weight prepare score.</t>
  </si>
  <si>
    <t>TRX109954</t>
  </si>
  <si>
    <t>People less budget.</t>
  </si>
  <si>
    <t>TRX109955</t>
  </si>
  <si>
    <t>Summer feeling design majority.</t>
  </si>
  <si>
    <t>TRX109956</t>
  </si>
  <si>
    <t>Heart turn actually magazine forward.</t>
  </si>
  <si>
    <t>TRX109957</t>
  </si>
  <si>
    <t>Throughout effort enough.</t>
  </si>
  <si>
    <t>TRX109958</t>
  </si>
  <si>
    <t>Officer stop with never this must site various.</t>
  </si>
  <si>
    <t>TRX109959</t>
  </si>
  <si>
    <t>While likely should teacher table section across.</t>
  </si>
  <si>
    <t>TRX109960</t>
  </si>
  <si>
    <t>Development have third else tend.</t>
  </si>
  <si>
    <t>TRX109961</t>
  </si>
  <si>
    <t>Fund traditional computer turn clear rich key.</t>
  </si>
  <si>
    <t>TRX109962</t>
  </si>
  <si>
    <t>Head director dog again including marriage.</t>
  </si>
  <si>
    <t>TRX109963</t>
  </si>
  <si>
    <t>Phone go certain heavy policy large assume.</t>
  </si>
  <si>
    <t>TRX109964</t>
  </si>
  <si>
    <t>Hold develop measure each.</t>
  </si>
  <si>
    <t>TRX109965</t>
  </si>
  <si>
    <t>Compare charge law some data out energy.</t>
  </si>
  <si>
    <t>TRX109966</t>
  </si>
  <si>
    <t>These unit fill sort by.</t>
  </si>
  <si>
    <t>TRX109967</t>
  </si>
  <si>
    <t>Herself against model road bag discuss family.</t>
  </si>
  <si>
    <t>TRX109968</t>
  </si>
  <si>
    <t>Certain kid wish.</t>
  </si>
  <si>
    <t>TRX109969</t>
  </si>
  <si>
    <t>Response card each least exist it.</t>
  </si>
  <si>
    <t>TRX109970</t>
  </si>
  <si>
    <t>Former conference drop nor leg on stand order.</t>
  </si>
  <si>
    <t>TRX109971</t>
  </si>
  <si>
    <t>Compare would collection course score from.</t>
  </si>
  <si>
    <t>TRX109972</t>
  </si>
  <si>
    <t>Successful his better.</t>
  </si>
  <si>
    <t>TRX109973</t>
  </si>
  <si>
    <t>Determine ability agreement media life realize talk.</t>
  </si>
  <si>
    <t>TRX109974</t>
  </si>
  <si>
    <t>Animal born maintain.</t>
  </si>
  <si>
    <t>TRX109975</t>
  </si>
  <si>
    <t>Into thank knowledge grow just bad.</t>
  </si>
  <si>
    <t>TRX109976</t>
  </si>
  <si>
    <t>Particularly alone rate entire gun effect bit customer.</t>
  </si>
  <si>
    <t>TRX109977</t>
  </si>
  <si>
    <t>Everything ball whether early.</t>
  </si>
  <si>
    <t>TRX109978</t>
  </si>
  <si>
    <t>Street individual situation.</t>
  </si>
  <si>
    <t>TRX109979</t>
  </si>
  <si>
    <t>Line chance few event fall.</t>
  </si>
  <si>
    <t>TRX109980</t>
  </si>
  <si>
    <t>Region class use blue conference degree.</t>
  </si>
  <si>
    <t>TRX109981</t>
  </si>
  <si>
    <t>Common direction member focus push security among.</t>
  </si>
  <si>
    <t>TRX109982</t>
  </si>
  <si>
    <t>Consider city life financial.</t>
  </si>
  <si>
    <t>TRX109983</t>
  </si>
  <si>
    <t>Right have cultural future black direction us.</t>
  </si>
  <si>
    <t>TRX109984</t>
  </si>
  <si>
    <t>Enter reality think goal.</t>
  </si>
  <si>
    <t>TRX109985</t>
  </si>
  <si>
    <t>Price design show seek win.</t>
  </si>
  <si>
    <t>TRX109986</t>
  </si>
  <si>
    <t>Usually go feeling impact.</t>
  </si>
  <si>
    <t>TRX109987</t>
  </si>
  <si>
    <t>Water thing benefit sing still trouble father bill.</t>
  </si>
  <si>
    <t>TRX109988</t>
  </si>
  <si>
    <t>Would when character model near only.</t>
  </si>
  <si>
    <t>TRX109989</t>
  </si>
  <si>
    <t>General American watch it education.</t>
  </si>
  <si>
    <t>TRX109990</t>
  </si>
  <si>
    <t>Risk deep chair such begin agent.</t>
  </si>
  <si>
    <t>TRX109991</t>
  </si>
  <si>
    <t>Loss authority trouble the thank.</t>
  </si>
  <si>
    <t>TRX109992</t>
  </si>
  <si>
    <t>Eat window father total data hand coach answer.</t>
  </si>
  <si>
    <t>TRX109993</t>
  </si>
  <si>
    <t>Watch lose represent help speak child.</t>
  </si>
  <si>
    <t>TRX109994</t>
  </si>
  <si>
    <t>Truth say production.</t>
  </si>
  <si>
    <t>TRX109995</t>
  </si>
  <si>
    <t>Media so nice allow.</t>
  </si>
  <si>
    <t>TRX109996</t>
  </si>
  <si>
    <t>Strong not talk century officer girl.</t>
  </si>
  <si>
    <t>TRX109997</t>
  </si>
  <si>
    <t>Later view local use character.</t>
  </si>
  <si>
    <t>TRX109998</t>
  </si>
  <si>
    <t>Unit lose reveal since poor.</t>
  </si>
  <si>
    <t>TRX109999</t>
  </si>
  <si>
    <t>Address star figure both think have.</t>
  </si>
  <si>
    <t>TRX110000</t>
  </si>
  <si>
    <t>Term among from allow station.</t>
  </si>
  <si>
    <t>TRX110001</t>
  </si>
  <si>
    <t>Popular leg economic tree hope traditional large.</t>
  </si>
  <si>
    <t>TRX110002</t>
  </si>
  <si>
    <t>Technology edge more.</t>
  </si>
  <si>
    <t>TRX110003</t>
  </si>
  <si>
    <t>Its maintain decade doctor message various recognize.</t>
  </si>
  <si>
    <t>TRX110004</t>
  </si>
  <si>
    <t>News your young visit note career either point.</t>
  </si>
  <si>
    <t>TRX110005</t>
  </si>
  <si>
    <t>Stay build road star street hot.</t>
  </si>
  <si>
    <t>TRX110006</t>
  </si>
  <si>
    <t>Visit their off ten manage phone.</t>
  </si>
  <si>
    <t>TRX110007</t>
  </si>
  <si>
    <t>Expect her wife start small reason pretty range.</t>
  </si>
  <si>
    <t>TRX110008</t>
  </si>
  <si>
    <t>Line approach test.</t>
  </si>
  <si>
    <t>TRX110009</t>
  </si>
  <si>
    <t>Business let tonight word give outside.</t>
  </si>
  <si>
    <t>TRX110010</t>
  </si>
  <si>
    <t>Level soldier whom traditional likely half boy.</t>
  </si>
  <si>
    <t>TRX110011</t>
  </si>
  <si>
    <t>Reveal push worry his tend require month.</t>
  </si>
  <si>
    <t>TRX110012</t>
  </si>
  <si>
    <t>Speak plan watch conference meeting of.</t>
  </si>
  <si>
    <t>TRX110013</t>
  </si>
  <si>
    <t>Soon natural nice white can interest stop tell.</t>
  </si>
  <si>
    <t>TRX110014</t>
  </si>
  <si>
    <t>Challenge measure perhaps leg.</t>
  </si>
  <si>
    <t>TRX110015</t>
  </si>
  <si>
    <t>Along site size admit perhaps travel law.</t>
  </si>
  <si>
    <t>TRX110016</t>
  </si>
  <si>
    <t>Herself rise size decide wife model.</t>
  </si>
  <si>
    <t>TRX110017</t>
  </si>
  <si>
    <t>Claim answer keep worry community dinner way.</t>
  </si>
  <si>
    <t>TRX110018</t>
  </si>
  <si>
    <t>Enough serious until population election role now.</t>
  </si>
  <si>
    <t>TRX110019</t>
  </si>
  <si>
    <t>Tend ready go common never hope.</t>
  </si>
  <si>
    <t>TRX110020</t>
  </si>
  <si>
    <t>Seek answer drug human third yard prepare.</t>
  </si>
  <si>
    <t>TRX110021</t>
  </si>
  <si>
    <t>Throughout your suggest board just study staff.</t>
  </si>
  <si>
    <t>TRX110022</t>
  </si>
  <si>
    <t>Story me president top.</t>
  </si>
  <si>
    <t>TRX110023</t>
  </si>
  <si>
    <t>Home anyone for should land.</t>
  </si>
  <si>
    <t>TRX110024</t>
  </si>
  <si>
    <t>Pass hospital dream financial they sell allow.</t>
  </si>
  <si>
    <t>TRX110025</t>
  </si>
  <si>
    <t>Officer chair fast according drug yourself.</t>
  </si>
  <si>
    <t>TRX110026</t>
  </si>
  <si>
    <t>Right notice late defense audience hospital.</t>
  </si>
  <si>
    <t>TRX110027</t>
  </si>
  <si>
    <t>Might majority likely Mrs region practice movie natural.</t>
  </si>
  <si>
    <t>TRX110028</t>
  </si>
  <si>
    <t>Newspaper four deep day.</t>
  </si>
  <si>
    <t>TRX110029</t>
  </si>
  <si>
    <t>Modern up can whether main.</t>
  </si>
  <si>
    <t>TRX110030</t>
  </si>
  <si>
    <t>Government however require bar ok animal million become.</t>
  </si>
  <si>
    <t>TRX110031</t>
  </si>
  <si>
    <t>Sell argue strong newspaper man evening.</t>
  </si>
  <si>
    <t>TRX110032</t>
  </si>
  <si>
    <t>Available degree agreement marriage southern.</t>
  </si>
  <si>
    <t>TRX110033</t>
  </si>
  <si>
    <t>Body their yard these job feeling individual.</t>
  </si>
  <si>
    <t>TRX110034</t>
  </si>
  <si>
    <t>Decide prepare reveal party material note.</t>
  </si>
  <si>
    <t>TRX110035</t>
  </si>
  <si>
    <t>Forward pay fall my.</t>
  </si>
  <si>
    <t>TRX110036</t>
  </si>
  <si>
    <t>Paper result seven member this.</t>
  </si>
  <si>
    <t>TRX110037</t>
  </si>
  <si>
    <t>Night serious agent by eight PM.</t>
  </si>
  <si>
    <t>TRX110038</t>
  </si>
  <si>
    <t>Cover care short above manager hundred.</t>
  </si>
  <si>
    <t>TRX110039</t>
  </si>
  <si>
    <t>Gun opportunity those recognize blood happen type.</t>
  </si>
  <si>
    <t>TRX110040</t>
  </si>
  <si>
    <t>High interest task sure never.</t>
  </si>
  <si>
    <t>TRX110041</t>
  </si>
  <si>
    <t>Feel so plan all lay arm issue.</t>
  </si>
  <si>
    <t>TRX110042</t>
  </si>
  <si>
    <t>Them work writer require information least federal.</t>
  </si>
  <si>
    <t>TRX110043</t>
  </si>
  <si>
    <t>Entire themselves smile plan street buy interesting.</t>
  </si>
  <si>
    <t>TRX110044</t>
  </si>
  <si>
    <t>Discuss parent bit southern college rate soon.</t>
  </si>
  <si>
    <t>TRX110045</t>
  </si>
  <si>
    <t>Yourself remain pay loss camera model wall.</t>
  </si>
  <si>
    <t>TRX110046</t>
  </si>
  <si>
    <t>Behavior weight strategy weight beautiful president medical else.</t>
  </si>
  <si>
    <t>TRX110047</t>
  </si>
  <si>
    <t>Pull compare nor again pick guy remain.</t>
  </si>
  <si>
    <t>TRX110048</t>
  </si>
  <si>
    <t>Power sea shake director ready war.</t>
  </si>
  <si>
    <t>TRX110049</t>
  </si>
  <si>
    <t>Really put despite building before scene.</t>
  </si>
  <si>
    <t>TRX110050</t>
  </si>
  <si>
    <t>Suddenly rate end then benefit action party office.</t>
  </si>
  <si>
    <t>TRX110051</t>
  </si>
  <si>
    <t>Today material song as.</t>
  </si>
  <si>
    <t>TRX110052</t>
  </si>
  <si>
    <t>Maybe your create play.</t>
  </si>
  <si>
    <t>TRX110053</t>
  </si>
  <si>
    <t>Teacher he next range avoid share final.</t>
  </si>
  <si>
    <t>TRX110054</t>
  </si>
  <si>
    <t>Less fast effect herself recently.</t>
  </si>
  <si>
    <t>TRX110055</t>
  </si>
  <si>
    <t>Defense item arm parent before technology officer approach.</t>
  </si>
  <si>
    <t>TRX110056</t>
  </si>
  <si>
    <t>Side off common program season yard.</t>
  </si>
  <si>
    <t>TRX110057</t>
  </si>
  <si>
    <t>Professor mother game medical.</t>
  </si>
  <si>
    <t>TRX110058</t>
  </si>
  <si>
    <t>Authority research phone executive system all lot public.</t>
  </si>
  <si>
    <t>TRX110059</t>
  </si>
  <si>
    <t>Prepare table woman discover political there.</t>
  </si>
  <si>
    <t>TRX110060</t>
  </si>
  <si>
    <t>Site human measure music degree boy support.</t>
  </si>
  <si>
    <t>TRX110061</t>
  </si>
  <si>
    <t>Professional suddenly past may lawyer organization clearly.</t>
  </si>
  <si>
    <t>TRX110062</t>
  </si>
  <si>
    <t>Surface political form along.</t>
  </si>
  <si>
    <t>TRX110063</t>
  </si>
  <si>
    <t>Someone such hospital maybe against.</t>
  </si>
  <si>
    <t>TRX110064</t>
  </si>
  <si>
    <t>Think rich skill actually debate.</t>
  </si>
  <si>
    <t>TRX110065</t>
  </si>
  <si>
    <t>People performance note teacher teach.</t>
  </si>
  <si>
    <t>TRX110066</t>
  </si>
  <si>
    <t>Finish lose produce government kind should reason rest.</t>
  </si>
  <si>
    <t>TRX110067</t>
  </si>
  <si>
    <t>Debate trade news forward teacher have our.</t>
  </si>
  <si>
    <t>TRX110068</t>
  </si>
  <si>
    <t>Across person employee wear fill.</t>
  </si>
  <si>
    <t>TRX110069</t>
  </si>
  <si>
    <t>Clear man begin.</t>
  </si>
  <si>
    <t>TRX110070</t>
  </si>
  <si>
    <t>Sort surface we material decide especially.</t>
  </si>
  <si>
    <t>TRX110071</t>
  </si>
  <si>
    <t>Accept response worker may feeling door.</t>
  </si>
  <si>
    <t>TRX110072</t>
  </si>
  <si>
    <t>Future point perhaps security school health.</t>
  </si>
  <si>
    <t>TRX110073</t>
  </si>
  <si>
    <t>Compare cause after image.</t>
  </si>
  <si>
    <t>TRX110074</t>
  </si>
  <si>
    <t>Treatment offer we whether admit begin attention.</t>
  </si>
  <si>
    <t>TRX110075</t>
  </si>
  <si>
    <t>Week voice forget soldier although send.</t>
  </si>
  <si>
    <t>TRX110076</t>
  </si>
  <si>
    <t>Church court property condition day account.</t>
  </si>
  <si>
    <t>TRX110077</t>
  </si>
  <si>
    <t>Region while tree seem build specific significant.</t>
  </si>
  <si>
    <t>TRX110078</t>
  </si>
  <si>
    <t>Create example level way fear Republican yeah.</t>
  </si>
  <si>
    <t>TRX110079</t>
  </si>
  <si>
    <t>Statement grow future time have push.</t>
  </si>
  <si>
    <t>TRX110080</t>
  </si>
  <si>
    <t>Involve student world hotel air military blue.</t>
  </si>
  <si>
    <t>TRX110081</t>
  </si>
  <si>
    <t>Rock magazine send election budget charge carry try.</t>
  </si>
  <si>
    <t>TRX110082</t>
  </si>
  <si>
    <t>Imagine identify discover director.</t>
  </si>
  <si>
    <t>TRX110083</t>
  </si>
  <si>
    <t>Commercial physical certain benefit.</t>
  </si>
  <si>
    <t>TRX110084</t>
  </si>
  <si>
    <t>Hotel Republican candidate sense certainly.</t>
  </si>
  <si>
    <t>TRX110085</t>
  </si>
  <si>
    <t>At audience difference level.</t>
  </si>
  <si>
    <t>TRX110086</t>
  </si>
  <si>
    <t>Respond guy quickly buy.</t>
  </si>
  <si>
    <t>TRX110087</t>
  </si>
  <si>
    <t>Trade now she off avoid identify.</t>
  </si>
  <si>
    <t>TRX110088</t>
  </si>
  <si>
    <t>Face control give three.</t>
  </si>
  <si>
    <t>TRX110089</t>
  </si>
  <si>
    <t>Response effort fine business enough.</t>
  </si>
  <si>
    <t>TRX110090</t>
  </si>
  <si>
    <t>Student instead size leg include.</t>
  </si>
  <si>
    <t>TRX110091</t>
  </si>
  <si>
    <t>Prove sort fine term.</t>
  </si>
  <si>
    <t>TRX110092</t>
  </si>
  <si>
    <t>Positive fear other around management.</t>
  </si>
  <si>
    <t>TRX110093</t>
  </si>
  <si>
    <t>Already democratic stuff mention.</t>
  </si>
  <si>
    <t>TRX110094</t>
  </si>
  <si>
    <t>Month daughter how arrive and green.</t>
  </si>
  <si>
    <t>TRX110095</t>
  </si>
  <si>
    <t>Central but finish.</t>
  </si>
  <si>
    <t>TRX110096</t>
  </si>
  <si>
    <t>Step few hospital bank.</t>
  </si>
  <si>
    <t>TRX110097</t>
  </si>
  <si>
    <t>Prove arrive change claim same strong reach.</t>
  </si>
  <si>
    <t>TRX110098</t>
  </si>
  <si>
    <t>Prove democratic billion play green foreign.</t>
  </si>
  <si>
    <t>TRX110099</t>
  </si>
  <si>
    <t>Your me yard tree month window where lawyer.</t>
  </si>
  <si>
    <t>TRX110100</t>
  </si>
  <si>
    <t>Program call admit physical note painting nearly doctor.</t>
  </si>
  <si>
    <t>TRX110101</t>
  </si>
  <si>
    <t>Majority example political city.</t>
  </si>
  <si>
    <t>TRX110102</t>
  </si>
  <si>
    <t>Prepare figure during meet main name.</t>
  </si>
  <si>
    <t>TRX110103</t>
  </si>
  <si>
    <t>Child expert process memory cup story offer appear.</t>
  </si>
  <si>
    <t>TRX110104</t>
  </si>
  <si>
    <t>Available manager perform movie prepare.</t>
  </si>
  <si>
    <t>TRX110105</t>
  </si>
  <si>
    <t>Cold green health step.</t>
  </si>
  <si>
    <t>TRX110106</t>
  </si>
  <si>
    <t>Son local example tax lose many happy.</t>
  </si>
  <si>
    <t>TRX110107</t>
  </si>
  <si>
    <t>Sense indicate other born admit such decade.</t>
  </si>
  <si>
    <t>TRX110108</t>
  </si>
  <si>
    <t>Data defense season defense either.</t>
  </si>
  <si>
    <t>TRX110109</t>
  </si>
  <si>
    <t>Model pass body month.</t>
  </si>
  <si>
    <t>TRX110110</t>
  </si>
  <si>
    <t>Notice medical set decision structure.</t>
  </si>
  <si>
    <t>TRX110111</t>
  </si>
  <si>
    <t>Water sport industry financial knowledge street move.</t>
  </si>
  <si>
    <t>TRX110112</t>
  </si>
  <si>
    <t>Structure wait whose capital easy end billion.</t>
  </si>
  <si>
    <t>TRX110113</t>
  </si>
  <si>
    <t>Region picture news ahead family many.</t>
  </si>
  <si>
    <t>TRX110114</t>
  </si>
  <si>
    <t>Understand turn southern respond along high mother.</t>
  </si>
  <si>
    <t>TRX110115</t>
  </si>
  <si>
    <t>Really season art she family security miss like.</t>
  </si>
  <si>
    <t>TRX110116</t>
  </si>
  <si>
    <t>My time box news.</t>
  </si>
  <si>
    <t>TRX110117</t>
  </si>
  <si>
    <t>Gas alone opportunity difficult idea.</t>
  </si>
  <si>
    <t>TRX110118</t>
  </si>
  <si>
    <t>Well make father nothing Mr believe friend.</t>
  </si>
  <si>
    <t>TRX110119</t>
  </si>
  <si>
    <t>Be despite national.</t>
  </si>
  <si>
    <t>TRX110120</t>
  </si>
  <si>
    <t>Blood dog kind nature chance history.</t>
  </si>
  <si>
    <t>TRX110121</t>
  </si>
  <si>
    <t>However low development store direction break bank include.</t>
  </si>
  <si>
    <t>TRX110122</t>
  </si>
  <si>
    <t>Art off structure participant right crime final.</t>
  </si>
  <si>
    <t>TRX110123</t>
  </si>
  <si>
    <t>Behind girl sign surface.</t>
  </si>
  <si>
    <t>TRX110124</t>
  </si>
  <si>
    <t>Mother worry dark nation store.</t>
  </si>
  <si>
    <t>TRX110125</t>
  </si>
  <si>
    <t>Four fine alone rest personal newspaper.</t>
  </si>
  <si>
    <t>TRX110126</t>
  </si>
  <si>
    <t>Health doctor action city film TV agree exactly.</t>
  </si>
  <si>
    <t>TRX110127</t>
  </si>
  <si>
    <t>Hour court voice establish out but whole billion.</t>
  </si>
  <si>
    <t>TRX110128</t>
  </si>
  <si>
    <t>Three training treat plant.</t>
  </si>
  <si>
    <t>TRX110129</t>
  </si>
  <si>
    <t>Girl science water least on region.</t>
  </si>
  <si>
    <t>TRX110130</t>
  </si>
  <si>
    <t>Now painting cause out then.</t>
  </si>
  <si>
    <t>TRX110131</t>
  </si>
  <si>
    <t>Individual heavy trip general detail.</t>
  </si>
  <si>
    <t>TRX110132</t>
  </si>
  <si>
    <t>Artist run defense right draw program.</t>
  </si>
  <si>
    <t>TRX110133</t>
  </si>
  <si>
    <t>Discuss or white feeling travel play.</t>
  </si>
  <si>
    <t>TRX110134</t>
  </si>
  <si>
    <t>Spend close method magazine.</t>
  </si>
  <si>
    <t>TRX110135</t>
  </si>
  <si>
    <t>Assume base peace road open.</t>
  </si>
  <si>
    <t>TRX110136</t>
  </si>
  <si>
    <t>Must move study exactly a.</t>
  </si>
  <si>
    <t>TRX110137</t>
  </si>
  <si>
    <t>Choice star daughter environment business black.</t>
  </si>
  <si>
    <t>TRX110138</t>
  </si>
  <si>
    <t>Throw available still rock major institution information.</t>
  </si>
  <si>
    <t>TRX110139</t>
  </si>
  <si>
    <t>Official total trip few piece their interview.</t>
  </si>
  <si>
    <t>TRX110140</t>
  </si>
  <si>
    <t>Democrat listen week relationship hour themselves sell.</t>
  </si>
  <si>
    <t>TRX110141</t>
  </si>
  <si>
    <t>Yard big start avoid.</t>
  </si>
  <si>
    <t>TRX110142</t>
  </si>
  <si>
    <t>Carry process nothing present source under value.</t>
  </si>
  <si>
    <t>TRX110143</t>
  </si>
  <si>
    <t>Yes matter show interview.</t>
  </si>
  <si>
    <t>TRX110144</t>
  </si>
  <si>
    <t>Left put fund bring land this various administration.</t>
  </si>
  <si>
    <t>TRX110145</t>
  </si>
  <si>
    <t>Social force sign common catch woman.</t>
  </si>
  <si>
    <t>TRX110146</t>
  </si>
  <si>
    <t>Campaign music live radio.</t>
  </si>
  <si>
    <t>TRX110147</t>
  </si>
  <si>
    <t>Position theory film nearly team however.</t>
  </si>
  <si>
    <t>TRX110148</t>
  </si>
  <si>
    <t>Bed child bar full upon serve difference.</t>
  </si>
  <si>
    <t>TRX110149</t>
  </si>
  <si>
    <t>Moment weight relationship state like.</t>
  </si>
  <si>
    <t>TRX110150</t>
  </si>
  <si>
    <t>Nearly body range wish mention.</t>
  </si>
  <si>
    <t>TRX110151</t>
  </si>
  <si>
    <t>Television list computer pull control PM building.</t>
  </si>
  <si>
    <t>TRX110152</t>
  </si>
  <si>
    <t>Nor operation room evidence car movie wait provide.</t>
  </si>
  <si>
    <t>TRX110153</t>
  </si>
  <si>
    <t>Knowledge concern sea opportunity outside.</t>
  </si>
  <si>
    <t>TRX110154</t>
  </si>
  <si>
    <t>From eat field page against read then.</t>
  </si>
  <si>
    <t>TRX110155</t>
  </si>
  <si>
    <t>Program central race language large sign able.</t>
  </si>
  <si>
    <t>TRX110156</t>
  </si>
  <si>
    <t>Performance office tax require bad.</t>
  </si>
  <si>
    <t>TRX110157</t>
  </si>
  <si>
    <t>Young help certainly just appear agent general.</t>
  </si>
  <si>
    <t>TRX110158</t>
  </si>
  <si>
    <t>Game election treat itself lose.</t>
  </si>
  <si>
    <t>TRX110159</t>
  </si>
  <si>
    <t>Pm hand science effort safe board study.</t>
  </si>
  <si>
    <t>TRX110160</t>
  </si>
  <si>
    <t>Several tax challenge until now cultural action.</t>
  </si>
  <si>
    <t>TRX110161</t>
  </si>
  <si>
    <t>Former baby treat year.</t>
  </si>
  <si>
    <t>TRX110162</t>
  </si>
  <si>
    <t>Create strong baby soon white.</t>
  </si>
  <si>
    <t>TRX110163</t>
  </si>
  <si>
    <t>Nearly character television into table evening figure.</t>
  </si>
  <si>
    <t>TRX110164</t>
  </si>
  <si>
    <t>Hospital dream return board.</t>
  </si>
  <si>
    <t>TRX110165</t>
  </si>
  <si>
    <t>Sea analysis husband century suffer certainly.</t>
  </si>
  <si>
    <t>TRX110166</t>
  </si>
  <si>
    <t>Life reveal culture student account piece.</t>
  </si>
  <si>
    <t>TRX110167</t>
  </si>
  <si>
    <t>Purpose participant stuff series personal care perhaps on.</t>
  </si>
  <si>
    <t>TRX110168</t>
  </si>
  <si>
    <t>Street worry bank matter dinner ability.</t>
  </si>
  <si>
    <t>TRX110169</t>
  </si>
  <si>
    <t>Alone boy tonight have identify road fund model.</t>
  </si>
  <si>
    <t>TRX110170</t>
  </si>
  <si>
    <t>Could position describe service lead thing his.</t>
  </si>
  <si>
    <t>TRX110171</t>
  </si>
  <si>
    <t>Capital gun return scientist together other.</t>
  </si>
  <si>
    <t>TRX110172</t>
  </si>
  <si>
    <t>Watch economy maybe fight art.</t>
  </si>
  <si>
    <t>TRX110173</t>
  </si>
  <si>
    <t>Chair state perform support.</t>
  </si>
  <si>
    <t>TRX110174</t>
  </si>
  <si>
    <t>Identify data team while.</t>
  </si>
  <si>
    <t>TRX110175</t>
  </si>
  <si>
    <t>Above meeting rate note article capital do common.</t>
  </si>
  <si>
    <t>TRX110176</t>
  </si>
  <si>
    <t>Type participant serious side.</t>
  </si>
  <si>
    <t>TRX110177</t>
  </si>
  <si>
    <t>Shake free plan unit quite.</t>
  </si>
  <si>
    <t>TRX110178</t>
  </si>
  <si>
    <t>Remain strong science much simple rather.</t>
  </si>
  <si>
    <t>TRX110179</t>
  </si>
  <si>
    <t>Month between whether speech prove effect she ten.</t>
  </si>
  <si>
    <t>TRX110180</t>
  </si>
  <si>
    <t>Political as only baby camera wear art it.</t>
  </si>
  <si>
    <t>TRX110181</t>
  </si>
  <si>
    <t>Situation like rock develop six staff them.</t>
  </si>
  <si>
    <t>TRX110182</t>
  </si>
  <si>
    <t>Coach board far over affect five.</t>
  </si>
  <si>
    <t>TRX110183</t>
  </si>
  <si>
    <t>Budget theory bag.</t>
  </si>
  <si>
    <t>TRX110184</t>
  </si>
  <si>
    <t>Ok resource fire nothing.</t>
  </si>
  <si>
    <t>TRX110185</t>
  </si>
  <si>
    <t>Station international including worker source between there arrive.</t>
  </si>
  <si>
    <t>TRX110186</t>
  </si>
  <si>
    <t>Remain far class alone buy reflect.</t>
  </si>
  <si>
    <t>TRX110187</t>
  </si>
  <si>
    <t>Old analysis card air.</t>
  </si>
  <si>
    <t>TRX110188</t>
  </si>
  <si>
    <t>Far above feeling less agency player.</t>
  </si>
  <si>
    <t>TRX110189</t>
  </si>
  <si>
    <t>Arrive step ahead floor market watch thus.</t>
  </si>
  <si>
    <t>TRX110190</t>
  </si>
  <si>
    <t>Mrs box nice board wall.</t>
  </si>
  <si>
    <t>TRX110191</t>
  </si>
  <si>
    <t>Body term discussion huge positive.</t>
  </si>
  <si>
    <t>TRX110192</t>
  </si>
  <si>
    <t>Life alone real.</t>
  </si>
  <si>
    <t>TRX110193</t>
  </si>
  <si>
    <t>Maybe too production phone letter sometimes.</t>
  </si>
  <si>
    <t>TRX110194</t>
  </si>
  <si>
    <t>Left sister old let identify practice product.</t>
  </si>
  <si>
    <t>TRX110195</t>
  </si>
  <si>
    <t>Arrive understand plant little continue.</t>
  </si>
  <si>
    <t>TRX110196</t>
  </si>
  <si>
    <t>Ask room image off deep order enter.</t>
  </si>
  <si>
    <t>TRX110197</t>
  </si>
  <si>
    <t>With debate she.</t>
  </si>
  <si>
    <t>TRX110198</t>
  </si>
  <si>
    <t>Their visit painting four visit first yeah win.</t>
  </si>
  <si>
    <t>TRX110199</t>
  </si>
  <si>
    <t>Nor for like where effect.</t>
  </si>
  <si>
    <t>TRX110200</t>
  </si>
  <si>
    <t>Score his fly must.</t>
  </si>
  <si>
    <t>TRX110201</t>
  </si>
  <si>
    <t>Final nothing memory hundred.</t>
  </si>
  <si>
    <t>TRX110202</t>
  </si>
  <si>
    <t>Trouble appear tend stand bank person sister help.</t>
  </si>
  <si>
    <t>TRX110203</t>
  </si>
  <si>
    <t>Camera born avoid.</t>
  </si>
  <si>
    <t>TRX110204</t>
  </si>
  <si>
    <t>Off throughout against better.</t>
  </si>
  <si>
    <t>TRX110205</t>
  </si>
  <si>
    <t>Suffer decide cultural consider company.</t>
  </si>
  <si>
    <t>TRX110206</t>
  </si>
  <si>
    <t>Watch particular write.</t>
  </si>
  <si>
    <t>TRX110207</t>
  </si>
  <si>
    <t>Sister property people nearly interest.</t>
  </si>
  <si>
    <t>TRX110208</t>
  </si>
  <si>
    <t>Writer interesting experience effort religious American.</t>
  </si>
  <si>
    <t>TRX110209</t>
  </si>
  <si>
    <t>Toward get hair those.</t>
  </si>
  <si>
    <t>TRX110210</t>
  </si>
  <si>
    <t>Send too little yeah possible.</t>
  </si>
  <si>
    <t>TRX110211</t>
  </si>
  <si>
    <t>Teacher town work smile program.</t>
  </si>
  <si>
    <t>TRX110212</t>
  </si>
  <si>
    <t>Data find increase.</t>
  </si>
  <si>
    <t>TRX110213</t>
  </si>
  <si>
    <t>Growth whatever sell able.</t>
  </si>
  <si>
    <t>TRX110214</t>
  </si>
  <si>
    <t>Maintain capital add people large.</t>
  </si>
  <si>
    <t>TRX110215</t>
  </si>
  <si>
    <t>However thing card only current.</t>
  </si>
  <si>
    <t>TRX110216</t>
  </si>
  <si>
    <t>Develop beat present.</t>
  </si>
  <si>
    <t>TRX110217</t>
  </si>
  <si>
    <t>Someone picture trade list around red wind capital.</t>
  </si>
  <si>
    <t>TRX110218</t>
  </si>
  <si>
    <t>Else decide win wear player.</t>
  </si>
  <si>
    <t>TRX110219</t>
  </si>
  <si>
    <t>Throw them remain number program.</t>
  </si>
  <si>
    <t>TRX110220</t>
  </si>
  <si>
    <t>Game whose character hair enter data.</t>
  </si>
  <si>
    <t>TRX110221</t>
  </si>
  <si>
    <t>Voice fight serious continue.</t>
  </si>
  <si>
    <t>TRX110222</t>
  </si>
  <si>
    <t>Arm writer six.</t>
  </si>
  <si>
    <t>TRX110223</t>
  </si>
  <si>
    <t>Pretty free seven purpose vote artist increase describe.</t>
  </si>
  <si>
    <t>TRX110224</t>
  </si>
  <si>
    <t>Skill statement perform shake.</t>
  </si>
  <si>
    <t>TRX110225</t>
  </si>
  <si>
    <t>Section table feel worry statement it.</t>
  </si>
  <si>
    <t>TRX110226</t>
  </si>
  <si>
    <t>Region born low million meet strategy.</t>
  </si>
  <si>
    <t>TRX110227</t>
  </si>
  <si>
    <t>Serve industry improve.</t>
  </si>
  <si>
    <t>TRX110228</t>
  </si>
  <si>
    <t>Interesting bag growth vote child account.</t>
  </si>
  <si>
    <t>TRX110229</t>
  </si>
  <si>
    <t>Bit outside course local within south.</t>
  </si>
  <si>
    <t>TRX110230</t>
  </si>
  <si>
    <t>Middle character control citizen happen.</t>
  </si>
  <si>
    <t>TRX110231</t>
  </si>
  <si>
    <t>Understand street read simple benefit history.</t>
  </si>
  <si>
    <t>TRX110232</t>
  </si>
  <si>
    <t>Sort firm life work.</t>
  </si>
  <si>
    <t>TRX110233</t>
  </si>
  <si>
    <t>Meeting top director happy table president form.</t>
  </si>
  <si>
    <t>TRX110234</t>
  </si>
  <si>
    <t>Single weight from health much police relate.</t>
  </si>
  <si>
    <t>TRX110235</t>
  </si>
  <si>
    <t>Use west sell middle.</t>
  </si>
  <si>
    <t>TRX110236</t>
  </si>
  <si>
    <t>Agency hour indeed specific same second owner.</t>
  </si>
  <si>
    <t>TRX110237</t>
  </si>
  <si>
    <t>Significant production site effect although.</t>
  </si>
  <si>
    <t>TRX110238</t>
  </si>
  <si>
    <t>Analysis commercial truth scene next practice population scientist.</t>
  </si>
  <si>
    <t>TRX110239</t>
  </si>
  <si>
    <t>Weight measure let trip.</t>
  </si>
  <si>
    <t>TRX110240</t>
  </si>
  <si>
    <t>Fund stage will political whom real.</t>
  </si>
  <si>
    <t>TRX110241</t>
  </si>
  <si>
    <t>National institution word nor.</t>
  </si>
  <si>
    <t>TRX110242</t>
  </si>
  <si>
    <t>Day improve memory bad continue.</t>
  </si>
  <si>
    <t>TRX110243</t>
  </si>
  <si>
    <t>North only recognize health play center.</t>
  </si>
  <si>
    <t>TRX110244</t>
  </si>
  <si>
    <t>Style offer fire series listen career.</t>
  </si>
  <si>
    <t>TRX110245</t>
  </si>
  <si>
    <t>Reach inside control seven reality.</t>
  </si>
  <si>
    <t>TRX110246</t>
  </si>
  <si>
    <t>During national body.</t>
  </si>
  <si>
    <t>TRX110247</t>
  </si>
  <si>
    <t>More trip discussion use movie simple buy.</t>
  </si>
  <si>
    <t>TRX110248</t>
  </si>
  <si>
    <t>Yet bank enter culture wait manage response.</t>
  </si>
  <si>
    <t>TRX110249</t>
  </si>
  <si>
    <t>Wide radio good conference age pretty read.</t>
  </si>
  <si>
    <t>TRX110250</t>
  </si>
  <si>
    <t>One campaign thank travel happy drop late difference.</t>
  </si>
  <si>
    <t>TRX110251</t>
  </si>
  <si>
    <t>Leg street coach personal.</t>
  </si>
  <si>
    <t>TRX110252</t>
  </si>
  <si>
    <t>Along scene Republican road responsibility.</t>
  </si>
  <si>
    <t>TRX110253</t>
  </si>
  <si>
    <t>Seem mind he writer.</t>
  </si>
  <si>
    <t>TRX110254</t>
  </si>
  <si>
    <t>Garden little require while push serious meet.</t>
  </si>
  <si>
    <t>TRX110255</t>
  </si>
  <si>
    <t>Game choose and quickly.</t>
  </si>
  <si>
    <t>TRX110256</t>
  </si>
  <si>
    <t>Movement international southern left but everyone.</t>
  </si>
  <si>
    <t>TRX110257</t>
  </si>
  <si>
    <t>Cut list there church too represent.</t>
  </si>
  <si>
    <t>TRX110258</t>
  </si>
  <si>
    <t>Degree enter film water five.</t>
  </si>
  <si>
    <t>TRX110259</t>
  </si>
  <si>
    <t>Trial imagine support pattern industry teacher nation.</t>
  </si>
  <si>
    <t>TRX110260</t>
  </si>
  <si>
    <t>Field prove hand heavy identify theory.</t>
  </si>
  <si>
    <t>TRX110261</t>
  </si>
  <si>
    <t>Something those team.</t>
  </si>
  <si>
    <t>TRX110262</t>
  </si>
  <si>
    <t>Difficult art surface goal now into red single.</t>
  </si>
  <si>
    <t>TRX110263</t>
  </si>
  <si>
    <t>Ever decide true theory.</t>
  </si>
  <si>
    <t>TRX110264</t>
  </si>
  <si>
    <t>Real hotel agree.</t>
  </si>
  <si>
    <t>TRX110265</t>
  </si>
  <si>
    <t>Hear exist trade of art.</t>
  </si>
  <si>
    <t>TRX110266</t>
  </si>
  <si>
    <t>Performance run young choice talk those.</t>
  </si>
  <si>
    <t>TRX110267</t>
  </si>
  <si>
    <t>General particularly black look.</t>
  </si>
  <si>
    <t>TRX110268</t>
  </si>
  <si>
    <t>Mean movement represent still blue heart.</t>
  </si>
  <si>
    <t>TRX110269</t>
  </si>
  <si>
    <t>Drop manager smile.</t>
  </si>
  <si>
    <t>TRX110270</t>
  </si>
  <si>
    <t>Experience American impact.</t>
  </si>
  <si>
    <t>TRX110271</t>
  </si>
  <si>
    <t>Anything four there reveal impact billion red.</t>
  </si>
  <si>
    <t>TRX110272</t>
  </si>
  <si>
    <t>None successful detail page.</t>
  </si>
  <si>
    <t>TRX110273</t>
  </si>
  <si>
    <t>People easy quality.</t>
  </si>
  <si>
    <t>TRX110274</t>
  </si>
  <si>
    <t>Role focus beyond.</t>
  </si>
  <si>
    <t>TRX110275</t>
  </si>
  <si>
    <t>Face major low worker.</t>
  </si>
  <si>
    <t>TRX110276</t>
  </si>
  <si>
    <t>Offer nature social night dog Republican will teach.</t>
  </si>
  <si>
    <t>TRX110277</t>
  </si>
  <si>
    <t>Cup its matter him discuss customer.</t>
  </si>
  <si>
    <t>TRX110278</t>
  </si>
  <si>
    <t>Future challenge herself carry citizen.</t>
  </si>
  <si>
    <t>TRX110279</t>
  </si>
  <si>
    <t>Performance thing meeting.</t>
  </si>
  <si>
    <t>TRX110280</t>
  </si>
  <si>
    <t>Laugh win character nation if prepare travel.</t>
  </si>
  <si>
    <t>TRX110281</t>
  </si>
  <si>
    <t>Health adult think special social.</t>
  </si>
  <si>
    <t>TRX110282</t>
  </si>
  <si>
    <t>Chair moment company wonder group.</t>
  </si>
  <si>
    <t>TRX110283</t>
  </si>
  <si>
    <t>Head continue continue still.</t>
  </si>
  <si>
    <t>TRX110284</t>
  </si>
  <si>
    <t>Wife capital nation executive draw.</t>
  </si>
  <si>
    <t>TRX110285</t>
  </si>
  <si>
    <t>Have church charge better region course might page.</t>
  </si>
  <si>
    <t>TRX110286</t>
  </si>
  <si>
    <t>Technology dog attorney economy fish.</t>
  </si>
  <si>
    <t>TRX110287</t>
  </si>
  <si>
    <t>Guy base possible nor career.</t>
  </si>
  <si>
    <t>TRX110288</t>
  </si>
  <si>
    <t>Maybe high trade according know kind.</t>
  </si>
  <si>
    <t>TRX110289</t>
  </si>
  <si>
    <t>Major wife still tough decision think pull your.</t>
  </si>
  <si>
    <t>TRX110290</t>
  </si>
  <si>
    <t>Reveal glass role step religious indeed.</t>
  </si>
  <si>
    <t>TRX110291</t>
  </si>
  <si>
    <t>Whatever pretty attack worry power believe interest.</t>
  </si>
  <si>
    <t>TRX110292</t>
  </si>
  <si>
    <t>Above her born miss get almost range.</t>
  </si>
  <si>
    <t>TRX110293</t>
  </si>
  <si>
    <t>Growth report recent too.</t>
  </si>
  <si>
    <t>TRX110294</t>
  </si>
  <si>
    <t>Foot over professor lot.</t>
  </si>
  <si>
    <t>TRX110295</t>
  </si>
  <si>
    <t>Travel glass great.</t>
  </si>
  <si>
    <t>TRX110296</t>
  </si>
  <si>
    <t>Find center traditional skin accept difficult last.</t>
  </si>
  <si>
    <t>TRX110297</t>
  </si>
  <si>
    <t>Gun life evening field.</t>
  </si>
  <si>
    <t>TRX110298</t>
  </si>
  <si>
    <t>Deal inside among nice camera evening night.</t>
  </si>
  <si>
    <t>TRX110299</t>
  </si>
  <si>
    <t>Development however probably gas under speech wife.</t>
  </si>
  <si>
    <t>TRX110300</t>
  </si>
  <si>
    <t>Training vote similar those rich sure writer thus.</t>
  </si>
  <si>
    <t>TRX110301</t>
  </si>
  <si>
    <t>Onto conference onto.</t>
  </si>
  <si>
    <t>TRX110302</t>
  </si>
  <si>
    <t>Difficult benefit author follow.</t>
  </si>
  <si>
    <t>TRX110303</t>
  </si>
  <si>
    <t>North feel way wall ball world.</t>
  </si>
  <si>
    <t>TRX110304</t>
  </si>
  <si>
    <t>Range speak heavy reduce.</t>
  </si>
  <si>
    <t>TRX110305</t>
  </si>
  <si>
    <t>Stage show thus course.</t>
  </si>
  <si>
    <t>TRX110306</t>
  </si>
  <si>
    <t>Church field follow much evidence teach buy.</t>
  </si>
  <si>
    <t>TRX110307</t>
  </si>
  <si>
    <t>Answer land measure religious.</t>
  </si>
  <si>
    <t>TRX110308</t>
  </si>
  <si>
    <t>Capital remember memory room possible one me.</t>
  </si>
  <si>
    <t>TRX110309</t>
  </si>
  <si>
    <t>Road expert war.</t>
  </si>
  <si>
    <t>TRX110310</t>
  </si>
  <si>
    <t>Watch community note management.</t>
  </si>
  <si>
    <t>TRX110311</t>
  </si>
  <si>
    <t>Mother realize against country visit.</t>
  </si>
  <si>
    <t>TRX110312</t>
  </si>
  <si>
    <t>Enter effect item store effort risk.</t>
  </si>
  <si>
    <t>TRX110313</t>
  </si>
  <si>
    <t>Include station within explain force hospital high.</t>
  </si>
  <si>
    <t>TRX110314</t>
  </si>
  <si>
    <t>Operation ready himself which.</t>
  </si>
  <si>
    <t>TRX110315</t>
  </si>
  <si>
    <t>Education energy represent though.</t>
  </si>
  <si>
    <t>TRX110316</t>
  </si>
  <si>
    <t>Clearly test yeah simply.</t>
  </si>
  <si>
    <t>TRX110317</t>
  </si>
  <si>
    <t>Food newspaper job another send reveal movement.</t>
  </si>
  <si>
    <t>TRX110318</t>
  </si>
  <si>
    <t>Mouth surface too yeah organization.</t>
  </si>
  <si>
    <t>TRX110319</t>
  </si>
  <si>
    <t>Trip magazine modern manager election act five.</t>
  </si>
  <si>
    <t>TRX110320</t>
  </si>
  <si>
    <t>Add seem conference investment reflect wrong.</t>
  </si>
  <si>
    <t>TRX110321</t>
  </si>
  <si>
    <t>Themselves nation push cover necessary sea.</t>
  </si>
  <si>
    <t>TRX110322</t>
  </si>
  <si>
    <t>Morning lot mind area marriage more tough.</t>
  </si>
  <si>
    <t>TRX110323</t>
  </si>
  <si>
    <t>Building while provide.</t>
  </si>
  <si>
    <t>TRX110324</t>
  </si>
  <si>
    <t>Enter brother sister but expert set type.</t>
  </si>
  <si>
    <t>TRX110325</t>
  </si>
  <si>
    <t>Stuff over police himself door suggest five.</t>
  </si>
  <si>
    <t>TRX110326</t>
  </si>
  <si>
    <t>City relationship fast move believe wind who.</t>
  </si>
  <si>
    <t>TRX110327</t>
  </si>
  <si>
    <t>Phone quite brother cover work rich director them.</t>
  </si>
  <si>
    <t>TRX110328</t>
  </si>
  <si>
    <t>Loss including adult level democratic science.</t>
  </si>
  <si>
    <t>TRX110329</t>
  </si>
  <si>
    <t>Follow race plant public food suggest gas.</t>
  </si>
  <si>
    <t>TRX110330</t>
  </si>
  <si>
    <t>Deep land close system parent.</t>
  </si>
  <si>
    <t>TRX110331</t>
  </si>
  <si>
    <t>Ever my can identify performance open culture.</t>
  </si>
  <si>
    <t>TRX110332</t>
  </si>
  <si>
    <t>Standard daughter serve none prove.</t>
  </si>
  <si>
    <t>TRX110333</t>
  </si>
  <si>
    <t>Focus wear beat note.</t>
  </si>
  <si>
    <t>TRX110334</t>
  </si>
  <si>
    <t>Even someone move painting subject eye.</t>
  </si>
  <si>
    <t>TRX110335</t>
  </si>
  <si>
    <t>Particular head view above.</t>
  </si>
  <si>
    <t>TRX110336</t>
  </si>
  <si>
    <t>President nearly court us few.</t>
  </si>
  <si>
    <t>TRX110337</t>
  </si>
  <si>
    <t>Eat school wall personal certain phone.</t>
  </si>
  <si>
    <t>TRX110338</t>
  </si>
  <si>
    <t>Full they involve story one mouth president former.</t>
  </si>
  <si>
    <t>TRX110339</t>
  </si>
  <si>
    <t>College single understand.</t>
  </si>
  <si>
    <t>TRX110340</t>
  </si>
  <si>
    <t>Describe work game animal call.</t>
  </si>
  <si>
    <t>TRX110341</t>
  </si>
  <si>
    <t>Line through today available best after use.</t>
  </si>
  <si>
    <t>TRX110342</t>
  </si>
  <si>
    <t>How see chair night.</t>
  </si>
  <si>
    <t>TRX110343</t>
  </si>
  <si>
    <t>Trip call year ahead vote safe.</t>
  </si>
  <si>
    <t>TRX110344</t>
  </si>
  <si>
    <t>Once fear later change military myself girl.</t>
  </si>
  <si>
    <t>TRX110345</t>
  </si>
  <si>
    <t>Sit something respond nature owner base.</t>
  </si>
  <si>
    <t>TRX110346</t>
  </si>
  <si>
    <t>Strategy which contain senior weight major.</t>
  </si>
  <si>
    <t>TRX110347</t>
  </si>
  <si>
    <t>Back firm hand.</t>
  </si>
  <si>
    <t>TRX110348</t>
  </si>
  <si>
    <t>Some city help model any director Democrat.</t>
  </si>
  <si>
    <t>TRX110349</t>
  </si>
  <si>
    <t>Sort last language carry.</t>
  </si>
  <si>
    <t>TRX110350</t>
  </si>
  <si>
    <t>Difficult network participant almost again box actually industry.</t>
  </si>
  <si>
    <t>TRX110351</t>
  </si>
  <si>
    <t>Number someone safe purpose trade.</t>
  </si>
  <si>
    <t>TRX110352</t>
  </si>
  <si>
    <t>Head none positive attention.</t>
  </si>
  <si>
    <t>TRX110353</t>
  </si>
  <si>
    <t>First let actually common foot beautiful.</t>
  </si>
  <si>
    <t>TRX110354</t>
  </si>
  <si>
    <t>Finally difference close scene catch Mr bring.</t>
  </si>
  <si>
    <t>TRX110355</t>
  </si>
  <si>
    <t>Line under pretty then send standard economy.</t>
  </si>
  <si>
    <t>TRX110356</t>
  </si>
  <si>
    <t>Other personal prepare say section agree.</t>
  </si>
  <si>
    <t>TRX110357</t>
  </si>
  <si>
    <t>Source west begin station ago consider.</t>
  </si>
  <si>
    <t>TRX110358</t>
  </si>
  <si>
    <t>Radio energy pressure property.</t>
  </si>
  <si>
    <t>TRX110359</t>
  </si>
  <si>
    <t>Develop direction information catch against already realize.</t>
  </si>
  <si>
    <t>TRX110360</t>
  </si>
  <si>
    <t>Bank child across card raise.</t>
  </si>
  <si>
    <t>TRX110361</t>
  </si>
  <si>
    <t>Thing then thought hit.</t>
  </si>
  <si>
    <t>TRX110362</t>
  </si>
  <si>
    <t>Well consumer cold road serve step cut.</t>
  </si>
  <si>
    <t>TRX110363</t>
  </si>
  <si>
    <t>Great church control piece enter perform race draw.</t>
  </si>
  <si>
    <t>TRX110364</t>
  </si>
  <si>
    <t>Bank huge measure administration.</t>
  </si>
  <si>
    <t>TRX110365</t>
  </si>
  <si>
    <t>Pattern charge explain.</t>
  </si>
  <si>
    <t>TRX110366</t>
  </si>
  <si>
    <t>Phone at charge every half better shake.</t>
  </si>
  <si>
    <t>TRX110367</t>
  </si>
  <si>
    <t>Include soon majority marriage five watch.</t>
  </si>
  <si>
    <t>TRX110368</t>
  </si>
  <si>
    <t>Record response result us themselves.</t>
  </si>
  <si>
    <t>TRX110369</t>
  </si>
  <si>
    <t>Should throughout mind serve.</t>
  </si>
  <si>
    <t>TRX110370</t>
  </si>
  <si>
    <t>Case in people financial see rich.</t>
  </si>
  <si>
    <t>TRX110371</t>
  </si>
  <si>
    <t>Mind someone beat former personal.</t>
  </si>
  <si>
    <t>TRX110372</t>
  </si>
  <si>
    <t>Minute history matter happen.</t>
  </si>
  <si>
    <t>TRX110373</t>
  </si>
  <si>
    <t>Course wish play under can make ground.</t>
  </si>
  <si>
    <t>TRX110374</t>
  </si>
  <si>
    <t>Population act involve material south without partner.</t>
  </si>
  <si>
    <t>TRX110375</t>
  </si>
  <si>
    <t>Common wear group born college.</t>
  </si>
  <si>
    <t>TRX110376</t>
  </si>
  <si>
    <t>While though us easy record research fund.</t>
  </si>
  <si>
    <t>TRX110377</t>
  </si>
  <si>
    <t>Send western probably question.</t>
  </si>
  <si>
    <t>TRX110378</t>
  </si>
  <si>
    <t>Development agreement report under worry.</t>
  </si>
  <si>
    <t>TRX110379</t>
  </si>
  <si>
    <t>On international television.</t>
  </si>
  <si>
    <t>TRX110380</t>
  </si>
  <si>
    <t>Trial generation protect act capital mouth training expert.</t>
  </si>
  <si>
    <t>TRX110381</t>
  </si>
  <si>
    <t>Ever minute now poor I dark war.</t>
  </si>
  <si>
    <t>TRX110382</t>
  </si>
  <si>
    <t>Author law least enough fight.</t>
  </si>
  <si>
    <t>TRX110383</t>
  </si>
  <si>
    <t>Individual save ok smile former everybody method no.</t>
  </si>
  <si>
    <t>TRX110384</t>
  </si>
  <si>
    <t>Message goal any history practice often result.</t>
  </si>
  <si>
    <t>TRX110385</t>
  </si>
  <si>
    <t>Treatment where someone television.</t>
  </si>
  <si>
    <t>TRX110386</t>
  </si>
  <si>
    <t>Hit discuss practice special fear.</t>
  </si>
  <si>
    <t>TRX110387</t>
  </si>
  <si>
    <t>Professional study financial move who.</t>
  </si>
  <si>
    <t>TRX110388</t>
  </si>
  <si>
    <t>Agreement during push everybody me off.</t>
  </si>
  <si>
    <t>TRX110389</t>
  </si>
  <si>
    <t>Catch himself follow camera find find.</t>
  </si>
  <si>
    <t>TRX110390</t>
  </si>
  <si>
    <t>Goal almost indicate owner old.</t>
  </si>
  <si>
    <t>TRX110391</t>
  </si>
  <si>
    <t>Political plant book go clearly collection concern.</t>
  </si>
  <si>
    <t>TRX110392</t>
  </si>
  <si>
    <t>Least hard finally might say.</t>
  </si>
  <si>
    <t>TRX110393</t>
  </si>
  <si>
    <t>Beautiful something low start appear.</t>
  </si>
  <si>
    <t>TRX110394</t>
  </si>
  <si>
    <t>Doctor sing return thus.</t>
  </si>
  <si>
    <t>TRX110395</t>
  </si>
  <si>
    <t>Else fact them suffer born garden.</t>
  </si>
  <si>
    <t>TRX110396</t>
  </si>
  <si>
    <t>Series lot decision realize dinner current join image.</t>
  </si>
  <si>
    <t>TRX110397</t>
  </si>
  <si>
    <t>Machine light wall bank race next.</t>
  </si>
  <si>
    <t>TRX110398</t>
  </si>
  <si>
    <t>Suffer nice risk hear doctor.</t>
  </si>
  <si>
    <t>TRX110399</t>
  </si>
  <si>
    <t>Evidence break understand parent image guy find.</t>
  </si>
  <si>
    <t>employee_id</t>
  </si>
  <si>
    <t>employee_name</t>
  </si>
  <si>
    <t>cost_to_company</t>
  </si>
  <si>
    <t>EMP1000</t>
  </si>
  <si>
    <t>Daniel Thornton</t>
  </si>
  <si>
    <t>EMP1001</t>
  </si>
  <si>
    <t>Ashley Burch</t>
  </si>
  <si>
    <t>EMP1002</t>
  </si>
  <si>
    <t>Angel Perry</t>
  </si>
  <si>
    <t>EMP1003</t>
  </si>
  <si>
    <t>Kimberly Harmon</t>
  </si>
  <si>
    <t>EMP1004</t>
  </si>
  <si>
    <t>Sarah Smith DDS</t>
  </si>
  <si>
    <t>EMP1005</t>
  </si>
  <si>
    <t>Sierra Jordan</t>
  </si>
  <si>
    <t>EMP1006</t>
  </si>
  <si>
    <t>Adam Wood</t>
  </si>
  <si>
    <t>EMP1007</t>
  </si>
  <si>
    <t>Keith Collins</t>
  </si>
  <si>
    <t>EMP1008</t>
  </si>
  <si>
    <t>Mitchell Kelly</t>
  </si>
  <si>
    <t>EMP1009</t>
  </si>
  <si>
    <t>Jacob Mendez</t>
  </si>
  <si>
    <t>EMP1010</t>
  </si>
  <si>
    <t>William Bryant</t>
  </si>
  <si>
    <t>EMP1011</t>
  </si>
  <si>
    <t>Sean Daniels</t>
  </si>
  <si>
    <t>EMP1012</t>
  </si>
  <si>
    <t>William Day</t>
  </si>
  <si>
    <t>EMP1013</t>
  </si>
  <si>
    <t>Ashley Mason</t>
  </si>
  <si>
    <t>EMP1014</t>
  </si>
  <si>
    <t>Christopher Miller</t>
  </si>
  <si>
    <t>EMP1015</t>
  </si>
  <si>
    <t>Michelle Jimenez DDS</t>
  </si>
  <si>
    <t>EMP1016</t>
  </si>
  <si>
    <t>Brenda Johnson</t>
  </si>
  <si>
    <t>EMP1017</t>
  </si>
  <si>
    <t>Vanessa Green</t>
  </si>
  <si>
    <t>EMP1018</t>
  </si>
  <si>
    <t>Natalie York</t>
  </si>
  <si>
    <t>EMP1019</t>
  </si>
  <si>
    <t>Kayla Ferguson MD</t>
  </si>
  <si>
    <t>EMP1020</t>
  </si>
  <si>
    <t>Douglas Manning</t>
  </si>
  <si>
    <t>EMP1021</t>
  </si>
  <si>
    <t>Ashley Floyd</t>
  </si>
  <si>
    <t>EMP1022</t>
  </si>
  <si>
    <t>Gloria Gardner</t>
  </si>
  <si>
    <t>EMP1023</t>
  </si>
  <si>
    <t>Christine Hodges</t>
  </si>
  <si>
    <t>EMP1024</t>
  </si>
  <si>
    <t>Dana Williams</t>
  </si>
  <si>
    <t>EMP1025</t>
  </si>
  <si>
    <t>Gregory Nelson</t>
  </si>
  <si>
    <t>EMP1026</t>
  </si>
  <si>
    <t>Stephanie Bailey</t>
  </si>
  <si>
    <t>EMP1027</t>
  </si>
  <si>
    <t>Melissa Garcia</t>
  </si>
  <si>
    <t>EMP1028</t>
  </si>
  <si>
    <t>Tim Rodriguez</t>
  </si>
  <si>
    <t>EMP1029</t>
  </si>
  <si>
    <t>Kristina Tucker</t>
  </si>
  <si>
    <t>EMP1030</t>
  </si>
  <si>
    <t>Holly Marks</t>
  </si>
  <si>
    <t>EMP1031</t>
  </si>
  <si>
    <t>Michael Smith</t>
  </si>
  <si>
    <t>EMP1032</t>
  </si>
  <si>
    <t>Benjamin Adams</t>
  </si>
  <si>
    <t>EMP1033</t>
  </si>
  <si>
    <t>Chelsey Mercado</t>
  </si>
  <si>
    <t>EMP1034</t>
  </si>
  <si>
    <t>Misty Butler</t>
  </si>
  <si>
    <t>EMP1035</t>
  </si>
  <si>
    <t>Robert Deleon</t>
  </si>
  <si>
    <t>EMP1036</t>
  </si>
  <si>
    <t>Dana Ross</t>
  </si>
  <si>
    <t>EMP1037</t>
  </si>
  <si>
    <t>Joseph Jackson</t>
  </si>
  <si>
    <t>EMP1038</t>
  </si>
  <si>
    <t>Brandon Smith</t>
  </si>
  <si>
    <t>EMP1039</t>
  </si>
  <si>
    <t>Brian Jones</t>
  </si>
  <si>
    <t>EMP1040</t>
  </si>
  <si>
    <t>Shane King</t>
  </si>
  <si>
    <t>EMP1041</t>
  </si>
  <si>
    <t>Jeff Norris</t>
  </si>
  <si>
    <t>EMP1042</t>
  </si>
  <si>
    <t>Kevin Webb</t>
  </si>
  <si>
    <t>EMP1043</t>
  </si>
  <si>
    <t>Misty Li</t>
  </si>
  <si>
    <t>EMP1044</t>
  </si>
  <si>
    <t>Nathaniel Middleton</t>
  </si>
  <si>
    <t>EMP1045</t>
  </si>
  <si>
    <t>Dean Vazquez</t>
  </si>
  <si>
    <t>EMP1046</t>
  </si>
  <si>
    <t>Deborah Norris</t>
  </si>
  <si>
    <t>EMP1047</t>
  </si>
  <si>
    <t>Erica Johnson</t>
  </si>
  <si>
    <t>EMP1048</t>
  </si>
  <si>
    <t>Jennifer Greer</t>
  </si>
  <si>
    <t>EMP1049</t>
  </si>
  <si>
    <t>Amy Berg</t>
  </si>
  <si>
    <t>EMP1050</t>
  </si>
  <si>
    <t>Ryan Bell</t>
  </si>
  <si>
    <t>EMP1051</t>
  </si>
  <si>
    <t>Gina Rodriguez</t>
  </si>
  <si>
    <t>EMP1052</t>
  </si>
  <si>
    <t>Paul Foster</t>
  </si>
  <si>
    <t>EMP1053</t>
  </si>
  <si>
    <t>Christopher Reese PhD</t>
  </si>
  <si>
    <t>EMP1054</t>
  </si>
  <si>
    <t>Shannon Cohen</t>
  </si>
  <si>
    <t>EMP1055</t>
  </si>
  <si>
    <t>David Garcia</t>
  </si>
  <si>
    <t>EMP1056</t>
  </si>
  <si>
    <t>Dana Rice</t>
  </si>
  <si>
    <t>EMP1057</t>
  </si>
  <si>
    <t>Kimberly Cooper</t>
  </si>
  <si>
    <t>EMP1058</t>
  </si>
  <si>
    <t>Jennifer Smith</t>
  </si>
  <si>
    <t>EMP1059</t>
  </si>
  <si>
    <t>Matthew Mathews</t>
  </si>
  <si>
    <t>EMP1060</t>
  </si>
  <si>
    <t>Jason Miller</t>
  </si>
  <si>
    <t>EMP1061</t>
  </si>
  <si>
    <t>Leslie Mendoza</t>
  </si>
  <si>
    <t>EMP1062</t>
  </si>
  <si>
    <t>Thomas Foster</t>
  </si>
  <si>
    <t>EMP1063</t>
  </si>
  <si>
    <t>Charles Rice</t>
  </si>
  <si>
    <t>EMP1064</t>
  </si>
  <si>
    <t>Rebecca Stein</t>
  </si>
  <si>
    <t>EMP1065</t>
  </si>
  <si>
    <t>Joshua Fernandez</t>
  </si>
  <si>
    <t>EMP1066</t>
  </si>
  <si>
    <t>Mr. James Rogers</t>
  </si>
  <si>
    <t>EMP1067</t>
  </si>
  <si>
    <t>Jacob Gross</t>
  </si>
  <si>
    <t>EMP1068</t>
  </si>
  <si>
    <t>Jennifer Chapman</t>
  </si>
  <si>
    <t>EMP1069</t>
  </si>
  <si>
    <t>Michelle Bradley</t>
  </si>
  <si>
    <t>EMP1070</t>
  </si>
  <si>
    <t>Jared Chang</t>
  </si>
  <si>
    <t>EMP1071</t>
  </si>
  <si>
    <t>Emily Williams</t>
  </si>
  <si>
    <t>EMP1072</t>
  </si>
  <si>
    <t>Kristin Wells</t>
  </si>
  <si>
    <t>EMP1073</t>
  </si>
  <si>
    <t>Isaiah Morris</t>
  </si>
  <si>
    <t>EMP1074</t>
  </si>
  <si>
    <t>Mark Rodriguez</t>
  </si>
  <si>
    <t>EMP1075</t>
  </si>
  <si>
    <t>Rachel Diaz</t>
  </si>
  <si>
    <t>EMP1076</t>
  </si>
  <si>
    <t>Michael Brown</t>
  </si>
  <si>
    <t>EMP1077</t>
  </si>
  <si>
    <t>Wesley Mason</t>
  </si>
  <si>
    <t>EMP1078</t>
  </si>
  <si>
    <t>Thomas Brown</t>
  </si>
  <si>
    <t>EMP1079</t>
  </si>
  <si>
    <t>Amy Martinez MD</t>
  </si>
  <si>
    <t>EMP1080</t>
  </si>
  <si>
    <t>Jennifer Jackson</t>
  </si>
  <si>
    <t>EMP1081</t>
  </si>
  <si>
    <t>Carol Anderson</t>
  </si>
  <si>
    <t>EMP1082</t>
  </si>
  <si>
    <t>Kimberly Le</t>
  </si>
  <si>
    <t>EMP1083</t>
  </si>
  <si>
    <t>Michael Rosario</t>
  </si>
  <si>
    <t>EMP1084</t>
  </si>
  <si>
    <t>Raymond Harrington</t>
  </si>
  <si>
    <t>EMP1085</t>
  </si>
  <si>
    <t>Stacey Schultz</t>
  </si>
  <si>
    <t>EMP1086</t>
  </si>
  <si>
    <t>Joshua Perez</t>
  </si>
  <si>
    <t>EMP1087</t>
  </si>
  <si>
    <t>Kristina Walters</t>
  </si>
  <si>
    <t>EMP1088</t>
  </si>
  <si>
    <t>Jeffrey Anderson</t>
  </si>
  <si>
    <t>EMP1089</t>
  </si>
  <si>
    <t>Alexander Pena</t>
  </si>
  <si>
    <t>EMP1090</t>
  </si>
  <si>
    <t>Mr. Jack Kirby</t>
  </si>
  <si>
    <t>EMP1091</t>
  </si>
  <si>
    <t>Phillip Briggs</t>
  </si>
  <si>
    <t>EMP1092</t>
  </si>
  <si>
    <t>Craig Shepard</t>
  </si>
  <si>
    <t>EMP1093</t>
  </si>
  <si>
    <t>Sarah Lopez</t>
  </si>
  <si>
    <t>EMP1094</t>
  </si>
  <si>
    <t>Jesse Jones</t>
  </si>
  <si>
    <t>EMP1095</t>
  </si>
  <si>
    <t>Kenneth Calhoun</t>
  </si>
  <si>
    <t>EMP1096</t>
  </si>
  <si>
    <t>Chad Russo</t>
  </si>
  <si>
    <t>EMP1097</t>
  </si>
  <si>
    <t>Brenda Davis</t>
  </si>
  <si>
    <t>EMP1098</t>
  </si>
  <si>
    <t>Ronnie Wang</t>
  </si>
  <si>
    <t>EMP1099</t>
  </si>
  <si>
    <t>Courtney Miller</t>
  </si>
  <si>
    <t>EMP1100</t>
  </si>
  <si>
    <t>Lawrence Bishop</t>
  </si>
  <si>
    <t>EMP1101</t>
  </si>
  <si>
    <t>Judy Olson</t>
  </si>
  <si>
    <t>EMP1102</t>
  </si>
  <si>
    <t>Kim Sparks</t>
  </si>
  <si>
    <t>EMP1103</t>
  </si>
  <si>
    <t>Christina Johnson</t>
  </si>
  <si>
    <t>EMP1104</t>
  </si>
  <si>
    <t>Tina Garcia</t>
  </si>
  <si>
    <t>EMP1105</t>
  </si>
  <si>
    <t>Megan Dominguez</t>
  </si>
  <si>
    <t>EMP1106</t>
  </si>
  <si>
    <t>Annette Ramsey</t>
  </si>
  <si>
    <t>EMP1107</t>
  </si>
  <si>
    <t>Teresa Mosley</t>
  </si>
  <si>
    <t>EMP1108</t>
  </si>
  <si>
    <t>Ronald Lindsey</t>
  </si>
  <si>
    <t>EMP1109</t>
  </si>
  <si>
    <t>Louis Russell</t>
  </si>
  <si>
    <t>EMP1110</t>
  </si>
  <si>
    <t>Jerome Smith</t>
  </si>
  <si>
    <t>EMP1111</t>
  </si>
  <si>
    <t>Jessica Harris</t>
  </si>
  <si>
    <t>EMP1112</t>
  </si>
  <si>
    <t>Krista Payne</t>
  </si>
  <si>
    <t>EMP1113</t>
  </si>
  <si>
    <t>Keith Patel</t>
  </si>
  <si>
    <t>EMP1114</t>
  </si>
  <si>
    <t>Timothy Weeks</t>
  </si>
  <si>
    <t>EMP1115</t>
  </si>
  <si>
    <t>Kayla Gonzalez</t>
  </si>
  <si>
    <t>EMP1116</t>
  </si>
  <si>
    <t>Charles Maddox</t>
  </si>
  <si>
    <t>EMP1117</t>
  </si>
  <si>
    <t>Jeremiah Crawford</t>
  </si>
  <si>
    <t>EMP1118</t>
  </si>
  <si>
    <t>Brett Palmer</t>
  </si>
  <si>
    <t>EMP1119</t>
  </si>
  <si>
    <t>Julie Li</t>
  </si>
  <si>
    <t>EMP1120</t>
  </si>
  <si>
    <t>Bobby Garrett</t>
  </si>
  <si>
    <t>EMP1121</t>
  </si>
  <si>
    <t>Luke Friedman</t>
  </si>
  <si>
    <t>EMP1122</t>
  </si>
  <si>
    <t>Nicole Henry</t>
  </si>
  <si>
    <t>EMP1123</t>
  </si>
  <si>
    <t>Dr. Michael Joseph</t>
  </si>
  <si>
    <t>EMP1124</t>
  </si>
  <si>
    <t>Mr. Joseph Peck</t>
  </si>
  <si>
    <t>EMP1125</t>
  </si>
  <si>
    <t>Lisa Craig</t>
  </si>
  <si>
    <t>EMP1126</t>
  </si>
  <si>
    <t>David Peterson</t>
  </si>
  <si>
    <t>EMP1127</t>
  </si>
  <si>
    <t>Monica Mosley</t>
  </si>
  <si>
    <t>EMP1128</t>
  </si>
  <si>
    <t>Stacey Hale</t>
  </si>
  <si>
    <t>EMP1129</t>
  </si>
  <si>
    <t>Kathleen Kim</t>
  </si>
  <si>
    <t>EMP1130</t>
  </si>
  <si>
    <t>Ashley Lewis</t>
  </si>
  <si>
    <t>EMP1131</t>
  </si>
  <si>
    <t>William Johnson</t>
  </si>
  <si>
    <t>EMP1132</t>
  </si>
  <si>
    <t>Daniel Schwartz</t>
  </si>
  <si>
    <t>EMP1133</t>
  </si>
  <si>
    <t>Caitlin Mcbride</t>
  </si>
  <si>
    <t>EMP1134</t>
  </si>
  <si>
    <t>Jesus Forbes</t>
  </si>
  <si>
    <t>EMP1135</t>
  </si>
  <si>
    <t>Terry Lewis</t>
  </si>
  <si>
    <t>EMP1136</t>
  </si>
  <si>
    <t>Marcia Hendricks</t>
  </si>
  <si>
    <t>EMP1137</t>
  </si>
  <si>
    <t>Timothy Barnett</t>
  </si>
  <si>
    <t>EMP1138</t>
  </si>
  <si>
    <t>Tony Lang</t>
  </si>
  <si>
    <t>EMP1139</t>
  </si>
  <si>
    <t>Jennifer Zamora</t>
  </si>
  <si>
    <t>EMP1140</t>
  </si>
  <si>
    <t>William Richmond</t>
  </si>
  <si>
    <t>EMP1141</t>
  </si>
  <si>
    <t>Anne Nguyen</t>
  </si>
  <si>
    <t>EMP1142</t>
  </si>
  <si>
    <t>Jennifer Clark</t>
  </si>
  <si>
    <t>EMP1143</t>
  </si>
  <si>
    <t>Lisa Dunlap</t>
  </si>
  <si>
    <t>EMP1144</t>
  </si>
  <si>
    <t>Shawn Crawford</t>
  </si>
  <si>
    <t>EMP1145</t>
  </si>
  <si>
    <t>Corey Price</t>
  </si>
  <si>
    <t>EMP1146</t>
  </si>
  <si>
    <t>Laura Harrell</t>
  </si>
  <si>
    <t>EMP1147</t>
  </si>
  <si>
    <t>Michele Lee</t>
  </si>
  <si>
    <t>EMP1148</t>
  </si>
  <si>
    <t>Mrs. Jennifer Maxwell</t>
  </si>
  <si>
    <t>EMP1149</t>
  </si>
  <si>
    <t>Leslie Cook</t>
  </si>
  <si>
    <t>EMP1150</t>
  </si>
  <si>
    <t>Felicia Smith</t>
  </si>
  <si>
    <t>EMP1151</t>
  </si>
  <si>
    <t>Valerie Jones</t>
  </si>
  <si>
    <t>EMP1152</t>
  </si>
  <si>
    <t>Michael Tran</t>
  </si>
  <si>
    <t>EMP1153</t>
  </si>
  <si>
    <t>Julia Moody</t>
  </si>
  <si>
    <t>EMP1154</t>
  </si>
  <si>
    <t>Joshua Sanchez</t>
  </si>
  <si>
    <t>EMP1155</t>
  </si>
  <si>
    <t>Joseph Neal</t>
  </si>
  <si>
    <t>EMP1156</t>
  </si>
  <si>
    <t>Christopher Cruz</t>
  </si>
  <si>
    <t>EMP1157</t>
  </si>
  <si>
    <t>Willie Sheppard</t>
  </si>
  <si>
    <t>EMP1158</t>
  </si>
  <si>
    <t>Kimberly Park</t>
  </si>
  <si>
    <t>EMP1159</t>
  </si>
  <si>
    <t>Dana Turner</t>
  </si>
  <si>
    <t>EMP1160</t>
  </si>
  <si>
    <t>Garrett Robinson</t>
  </si>
  <si>
    <t>EMP1161</t>
  </si>
  <si>
    <t>Fernando Bates</t>
  </si>
  <si>
    <t>EMP1162</t>
  </si>
  <si>
    <t>Donna Zuniga</t>
  </si>
  <si>
    <t>EMP1163</t>
  </si>
  <si>
    <t>Shannon Bennett</t>
  </si>
  <si>
    <t>EMP1164</t>
  </si>
  <si>
    <t>Stephen Villegas</t>
  </si>
  <si>
    <t>EMP1165</t>
  </si>
  <si>
    <t>Jenna Chan</t>
  </si>
  <si>
    <t>EMP1166</t>
  </si>
  <si>
    <t>Charles Maxwell</t>
  </si>
  <si>
    <t>EMP1167</t>
  </si>
  <si>
    <t>Meghan Hanson</t>
  </si>
  <si>
    <t>EMP1168</t>
  </si>
  <si>
    <t>Lindsey Schmidt</t>
  </si>
  <si>
    <t>EMP1169</t>
  </si>
  <si>
    <t>Stephen Allison</t>
  </si>
  <si>
    <t>EMP1170</t>
  </si>
  <si>
    <t>Kristie Thomas</t>
  </si>
  <si>
    <t>EMP1171</t>
  </si>
  <si>
    <t>Jeremy Harmon</t>
  </si>
  <si>
    <t>EMP1172</t>
  </si>
  <si>
    <t>Benjamin Christensen</t>
  </si>
  <si>
    <t>EMP1173</t>
  </si>
  <si>
    <t>Alicia Hudson</t>
  </si>
  <si>
    <t>EMP1174</t>
  </si>
  <si>
    <t>Kimberly Morrow</t>
  </si>
  <si>
    <t>EMP1175</t>
  </si>
  <si>
    <t>Andrew Hines</t>
  </si>
  <si>
    <t>EMP1176</t>
  </si>
  <si>
    <t>Andrew Perez</t>
  </si>
  <si>
    <t>EMP1177</t>
  </si>
  <si>
    <t>Robert Poole</t>
  </si>
  <si>
    <t>EMP1178</t>
  </si>
  <si>
    <t>Cynthia Anderson</t>
  </si>
  <si>
    <t>EMP1179</t>
  </si>
  <si>
    <t>Brian Clark</t>
  </si>
  <si>
    <t>EMP1180</t>
  </si>
  <si>
    <t>Richard Clark</t>
  </si>
  <si>
    <t>EMP1181</t>
  </si>
  <si>
    <t>Troy Church</t>
  </si>
  <si>
    <t>EMP1182</t>
  </si>
  <si>
    <t>Daniel Lucero</t>
  </si>
  <si>
    <t>EMP1183</t>
  </si>
  <si>
    <t>Daniel Ortega</t>
  </si>
  <si>
    <t>EMP1184</t>
  </si>
  <si>
    <t>Wendy Merritt</t>
  </si>
  <si>
    <t>EMP1185</t>
  </si>
  <si>
    <t>Jerry Nelson</t>
  </si>
  <si>
    <t>EMP1186</t>
  </si>
  <si>
    <t>Robert Hernandez</t>
  </si>
  <si>
    <t>EMP1187</t>
  </si>
  <si>
    <t>Gregory Mack</t>
  </si>
  <si>
    <t>EMP1188</t>
  </si>
  <si>
    <t>Michelle Graham</t>
  </si>
  <si>
    <t>EMP1189</t>
  </si>
  <si>
    <t>Edgar Thornton</t>
  </si>
  <si>
    <t>EMP1190</t>
  </si>
  <si>
    <t>Tina Velazquez</t>
  </si>
  <si>
    <t>EMP1191</t>
  </si>
  <si>
    <t>Courtney Reed</t>
  </si>
  <si>
    <t>EMP1192</t>
  </si>
  <si>
    <t>Joshua Jones</t>
  </si>
  <si>
    <t>EMP1193</t>
  </si>
  <si>
    <t>Amanda Barr</t>
  </si>
  <si>
    <t>EMP1194</t>
  </si>
  <si>
    <t>Jacqueline Smith</t>
  </si>
  <si>
    <t>EMP1195</t>
  </si>
  <si>
    <t>Jill Murphy</t>
  </si>
  <si>
    <t>EMP1196</t>
  </si>
  <si>
    <t>Charles Russell</t>
  </si>
  <si>
    <t>EMP1197</t>
  </si>
  <si>
    <t>Kim Simmons</t>
  </si>
  <si>
    <t>EMP1198</t>
  </si>
  <si>
    <t>Elizabeth Smith</t>
  </si>
  <si>
    <t>EMP1199</t>
  </si>
  <si>
    <t>Mr. Alec Nelson</t>
  </si>
  <si>
    <t>vendor_name</t>
  </si>
  <si>
    <t>active</t>
  </si>
  <si>
    <t>Johnson-Howard</t>
  </si>
  <si>
    <t>Y</t>
  </si>
  <si>
    <t>Jensen Ltd</t>
  </si>
  <si>
    <t>Consulting</t>
  </si>
  <si>
    <t>Collins Group</t>
  </si>
  <si>
    <t>Services</t>
  </si>
  <si>
    <t>Smith, Kirby and Torres</t>
  </si>
  <si>
    <t>Mcgrath, Wheeler and Boyd</t>
  </si>
  <si>
    <t>Cooper-Larson</t>
  </si>
  <si>
    <t>Ward-David</t>
  </si>
  <si>
    <t>Savage Ltd</t>
  </si>
  <si>
    <t>Medina-Lee</t>
  </si>
  <si>
    <t>Griffith and Sons</t>
  </si>
  <si>
    <t>Thomas-Santana</t>
  </si>
  <si>
    <t>Robinson-Gibbs</t>
  </si>
  <si>
    <t>Miller Inc</t>
  </si>
  <si>
    <t>Wallace, Monroe and Wall</t>
  </si>
  <si>
    <t>Berry, Ruiz and Moses</t>
  </si>
  <si>
    <t>Jackson, Hutchinson and Hayes</t>
  </si>
  <si>
    <t>White-Richardson</t>
  </si>
  <si>
    <t>Wiggins-Johnston</t>
  </si>
  <si>
    <t>Dorsey, Barrera and Parker</t>
  </si>
  <si>
    <t>Miller, Lucas and Thompson</t>
  </si>
  <si>
    <t>Ramos PLC</t>
  </si>
  <si>
    <t>Williams, Schmidt and Moore</t>
  </si>
  <si>
    <t>Guerrero, Hebert and Barrera</t>
  </si>
  <si>
    <t>Hartman-Johnson</t>
  </si>
  <si>
    <t>Thompson-Sullivan</t>
  </si>
  <si>
    <t>Martinez-Brown</t>
  </si>
  <si>
    <t>Ho PLC</t>
  </si>
  <si>
    <t>Jackson-Schultz</t>
  </si>
  <si>
    <t>Williams-Barnes</t>
  </si>
  <si>
    <t>Bowers-Fisher</t>
  </si>
  <si>
    <t>Dunn, Mann and Huber</t>
  </si>
  <si>
    <t>Green, Lopez and Acosta</t>
  </si>
  <si>
    <t>Horne, Taylor and Watson</t>
  </si>
  <si>
    <t>Burke LLC</t>
  </si>
  <si>
    <t>Wolfe, Woods and Sherman</t>
  </si>
  <si>
    <t>Austin, Thompson and Larson</t>
  </si>
  <si>
    <t>Duncan, Henry and Hill</t>
  </si>
  <si>
    <t>Campbell-Anthony</t>
  </si>
  <si>
    <t>Bryan, Mcintyre and Frye</t>
  </si>
  <si>
    <t>Doyle, Pitts and Logan</t>
  </si>
  <si>
    <t>Sandoval, Vang and Silva</t>
  </si>
  <si>
    <t>Morgan-Joseph</t>
  </si>
  <si>
    <t>Nunez and Sons</t>
  </si>
  <si>
    <t>Stevenson-Murphy</t>
  </si>
  <si>
    <t>Ware-Gonzales</t>
  </si>
  <si>
    <t>Murillo, Sexton and Jones</t>
  </si>
  <si>
    <t>Carson, Pena and Phelps</t>
  </si>
  <si>
    <t>Gordon, Herrera and Thompson</t>
  </si>
  <si>
    <t>Stone Group</t>
  </si>
  <si>
    <t>Dennis, Perry and Bean</t>
  </si>
  <si>
    <t>Garcia-Carson</t>
  </si>
  <si>
    <t>Garcia-Park</t>
  </si>
  <si>
    <t>Khan-Baker</t>
  </si>
  <si>
    <t>Fernandez, Mcintyre and Hamilton</t>
  </si>
  <si>
    <t>Lawrence, Thompson and Garcia</t>
  </si>
  <si>
    <t>West, Hammond and Smith</t>
  </si>
  <si>
    <t>Wolfe-Ferguson</t>
  </si>
  <si>
    <t>Gilbert, Shepard and Black</t>
  </si>
  <si>
    <t>Dominguez, King and Kaufman</t>
  </si>
  <si>
    <t>Brown, Powers and Weeks</t>
  </si>
  <si>
    <t>Rivers and Sons</t>
  </si>
  <si>
    <t>Castro-Bentley</t>
  </si>
  <si>
    <t>Mitchell, Adkins and Norman</t>
  </si>
  <si>
    <t>Dunn and Sons</t>
  </si>
  <si>
    <t>Walker Inc</t>
  </si>
  <si>
    <t>Fields, Carey and Salazar</t>
  </si>
  <si>
    <t>Ward, Porter and Hale</t>
  </si>
  <si>
    <t>Munoz-Wall</t>
  </si>
  <si>
    <t>Murillo-Beck</t>
  </si>
  <si>
    <t>Ellis, Ortiz and Chen</t>
  </si>
  <si>
    <t>Atkinson Ltd</t>
  </si>
  <si>
    <t>Gill-Mills</t>
  </si>
  <si>
    <t>Maldonado, Williams and Gordon</t>
  </si>
  <si>
    <t>Marshall-Campbell</t>
  </si>
  <si>
    <t>Meyer-Ellis</t>
  </si>
  <si>
    <t>Green Inc</t>
  </si>
  <si>
    <t>Park Ltd</t>
  </si>
  <si>
    <t>Alexander-Arnold</t>
  </si>
  <si>
    <t>Haley, Hart and Conley</t>
  </si>
  <si>
    <t>Blackburn-Thomas</t>
  </si>
  <si>
    <t>Torres PLC</t>
  </si>
  <si>
    <t>Vasquez Ltd</t>
  </si>
  <si>
    <t>Owens, Johnson and Avila</t>
  </si>
  <si>
    <t>Patterson, Dennis and Porter</t>
  </si>
  <si>
    <t>Obrien, Marshall and Farmer</t>
  </si>
  <si>
    <t>Green PLC</t>
  </si>
  <si>
    <t>Perez, Richardson and Miller</t>
  </si>
  <si>
    <t>Walker PLC</t>
  </si>
  <si>
    <t>Perry PLC</t>
  </si>
  <si>
    <t>Banks-Davis</t>
  </si>
  <si>
    <t>Morales and Sons</t>
  </si>
  <si>
    <t>Reyes and Sons</t>
  </si>
  <si>
    <t>Shaw PLC</t>
  </si>
  <si>
    <t>Koch-Thompson</t>
  </si>
  <si>
    <t>Crawford, Solis and Jackson</t>
  </si>
  <si>
    <t>Shaffer, Blair and Rodriguez</t>
  </si>
  <si>
    <t>Mills PLC</t>
  </si>
  <si>
    <t>Gomez, Wilson and Moore</t>
  </si>
  <si>
    <t>Hurst and Sons</t>
  </si>
  <si>
    <t>Quinn and Sons</t>
  </si>
  <si>
    <t>Baker, Krueger and Delacruz</t>
  </si>
  <si>
    <t>Austin-Steele</t>
  </si>
  <si>
    <t>Massey LLC</t>
  </si>
  <si>
    <t>Wood, Gamble and Williams</t>
  </si>
  <si>
    <t>Perez, Williams and Dean</t>
  </si>
  <si>
    <t>Perez, James and Carter</t>
  </si>
  <si>
    <t>Smith-Farrell</t>
  </si>
  <si>
    <t>Gonzales and Sons</t>
  </si>
  <si>
    <t>N</t>
  </si>
  <si>
    <t>Hartman-Harris</t>
  </si>
  <si>
    <t>Harris, Brown and Freeman</t>
  </si>
  <si>
    <t>Harmon, Torres and Mccormick</t>
  </si>
  <si>
    <t>Brown Inc</t>
  </si>
  <si>
    <t>Cross Group</t>
  </si>
  <si>
    <t>Nguyen-Berry</t>
  </si>
  <si>
    <t>Jones, Clark and Myers</t>
  </si>
  <si>
    <t>Boyd, Lozano and Gomez</t>
  </si>
  <si>
    <t>Gomez Ltd</t>
  </si>
  <si>
    <t>Graham-Lopez</t>
  </si>
  <si>
    <t>PK uniqueness</t>
  </si>
  <si>
    <t>DATE</t>
  </si>
  <si>
    <t>FTC</t>
  </si>
  <si>
    <t>FTV</t>
  </si>
  <si>
    <t>AMOUNT STATUS</t>
  </si>
  <si>
    <t>T_DATE STATUS</t>
  </si>
  <si>
    <t>ACCOUNT TYPE STATUS</t>
  </si>
  <si>
    <t>BU STATUS</t>
  </si>
  <si>
    <t>Row Labels</t>
  </si>
  <si>
    <t>Grand Total</t>
  </si>
  <si>
    <t>Count of category</t>
  </si>
  <si>
    <t>Sum of amount</t>
  </si>
  <si>
    <t>Sum of amount2</t>
  </si>
  <si>
    <t>name</t>
  </si>
  <si>
    <t>Sum of budgeted_revenue</t>
  </si>
  <si>
    <t>Sum of budgeted_expense</t>
  </si>
  <si>
    <t>re-exp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</si>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</sst>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  <xf numFmtId="43" fontId="0" fillId="0" borderId="0" xfId="0" applyNumberFormat="1"/>
  </cellXfs>
  <cellStyles count="1">
    <cellStyle name="Normal" xfId="0" builtinId="0"/>
  </cellStyles>
  <dxfs count="49"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7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4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66.89679259259" createdVersion="8" refreshedVersion="8" minRefreshableVersion="3" recordCount="10400" xr:uid="{5D77BC03-1AF2-4AC5-B9C5-FDDA258F003D}">
  <cacheSource type="worksheet">
    <worksheetSource ref="A1:R10401" sheet="Financial_Transactions"/>
  </cacheSource>
  <cacheFields count="17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3-12-31T00:00:00"/>
    </cacheField>
    <cacheField name="amount" numFmtId="0">
      <sharedItems containsSemiMixedTypes="0" containsString="0" containsNumber="1" minValue="-113310.71" maxValue="351386.85"/>
    </cacheField>
    <cacheField name="account_type" numFmtId="0">
      <sharedItems count="5">
        <s v="Expense"/>
        <s v="Revenue"/>
        <s v="Equity"/>
        <s v="Asset"/>
        <s v="Liability"/>
      </sharedItems>
    </cacheField>
    <cacheField name="category" numFmtId="0">
      <sharedItems count="12">
        <s v="Supplies"/>
        <s v="Utilities"/>
        <s v="Subscription"/>
        <s v="Service"/>
        <s v="Rent"/>
        <s v="Marketing"/>
        <s v="Product"/>
        <s v="Equity"/>
        <s v="Other"/>
        <s v="Payroll"/>
        <s v="Asset"/>
        <s v="Liability"/>
      </sharedItems>
    </cacheField>
    <cacheField name="business_unit" numFmtId="0">
      <sharedItems count="3">
        <s v="Online"/>
        <s v="Enterprise"/>
        <s v="Retail"/>
      </sharedItems>
    </cacheField>
    <cacheField name="region" numFmtId="0">
      <sharedItems/>
    </cacheField>
    <cacheField name="customer_id" numFmtId="0">
      <sharedItems/>
    </cacheField>
    <cacheField name="vendor_id" numFmtId="0">
      <sharedItems/>
    </cacheField>
    <cacheField name="description" numFmtId="0">
      <sharedItems/>
    </cacheField>
    <cacheField name="T_DATE STATUS" numFmtId="0">
      <sharedItems/>
    </cacheField>
    <cacheField name="AMOUNT STATUS" numFmtId="0">
      <sharedItems/>
    </cacheField>
    <cacheField name="PK uniqueness" numFmtId="0">
      <sharedItems containsSemiMixedTypes="0" containsString="0" containsNumber="1" containsInteger="1" minValue="1" maxValue="1"/>
    </cacheField>
    <cacheField name="FTV" numFmtId="0">
      <sharedItems/>
    </cacheField>
    <cacheField name="FTC" numFmtId="0">
      <sharedItems/>
    </cacheField>
    <cacheField name="ACCOUNT TYPE STATUS" numFmtId="0">
      <sharedItems/>
    </cacheField>
    <cacheField name="BU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67.513090972221" createdVersion="8" refreshedVersion="8" minRefreshableVersion="3" recordCount="72" xr:uid="{DB3E2385-6A46-45ED-9922-04493225D9DE}">
  <cacheSource type="worksheet">
    <worksheetSource ref="A1:D73" sheet="Budget"/>
  </cacheSource>
  <cacheFields count="4">
    <cacheField name="DATE" numFmtId="14">
      <sharedItems containsSemiMixedTypes="0" containsNonDate="0" containsDate="1" containsString="0" minDate="2022-01-01T00:00:00" maxDate="2023-12-02T00:00:00"/>
    </cacheField>
    <cacheField name="business_unit" numFmtId="0">
      <sharedItems count="3">
        <s v="Retail"/>
        <s v="Enterprise"/>
        <s v="Online"/>
      </sharedItems>
    </cacheField>
    <cacheField name="budgeted_revenue" numFmtId="0">
      <sharedItems containsSemiMixedTypes="0" containsString="0" containsNumber="1" containsInteger="1" minValue="1447104" maxValue="2277540"/>
    </cacheField>
    <cacheField name="budgeted_expense" numFmtId="0">
      <sharedItems containsSemiMixedTypes="0" containsString="0" containsNumber="1" containsInteger="1" minValue="906681" maxValue="20644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967.548596527777" backgroundQuery="1" createdVersion="8" refreshedVersion="8" minRefreshableVersion="3" recordCount="0" supportSubquery="1" supportAdvancedDrill="1" xr:uid="{3715DE96-13B7-4E6A-B8E4-D1093018DA14}">
  <cacheSource type="external" connectionId="6"/>
  <cacheFields count="2">
    <cacheField name="[Customers].[customer_name].[customer_name]" caption="customer_name" numFmtId="0" hierarchy="1" level="1">
      <sharedItems containsBlank="1" count="373">
        <s v="Acosta LLC"/>
        <s v="Adams LLC"/>
        <s v="Aguilar-Mitchell"/>
        <s v="Allen and Sons"/>
        <s v="Allen, Walker and Jones"/>
        <s v="Allison, Rhodes and Gardner"/>
        <s v="Alvarez, Chang and Brown"/>
        <s v="Anderson LLC"/>
        <s v="Anderson, Weeks and Gonzalez"/>
        <s v="Anderson-Ellis"/>
        <s v="Archer PLC"/>
        <s v="Atkinson, Garcia and Bass"/>
        <s v="Austin PLC"/>
        <s v="Austin, Hooper and Miller"/>
        <s v="Avila-Harris"/>
        <s v="Baker Inc"/>
        <s v="Baker, Cisneros and Cross"/>
        <s v="Ball Group"/>
        <s v="Barnes, Williams and Pennington"/>
        <s v="Barnett Group"/>
        <s v="Bass, Stewart and Long"/>
        <s v="Bass-Marsh"/>
        <s v="Beck-Schmitt"/>
        <s v="Bell LLC"/>
        <s v="Bentley, Ibarra and Anderson"/>
        <s v="Berry Inc"/>
        <s v="Berry-Mckee"/>
        <s v="Black Group"/>
        <s v="Booker, Gomez and Jones"/>
        <s v="Boyd, James and Parsons"/>
        <s v="Brooks Group"/>
        <s v="Brooks, Aguilar and Young"/>
        <s v="Brown Group"/>
        <s v="Brown, Clark and Smith"/>
        <s v="Browning Inc"/>
        <s v="Burns, Wise and Johnson"/>
        <s v="Calderon, Mendoza and Aguirre"/>
        <s v="Calhoun-Estrada"/>
        <s v="Cameron Group"/>
        <s v="Cantu, Elliott and Townsend"/>
        <s v="Carney, Carter and Bailey"/>
        <s v="Castillo Group"/>
        <s v="Charles and Sons"/>
        <s v="Chen, Robinson and Hoover"/>
        <s v="Church, Burns and Davis"/>
        <s v="Clay-Ford"/>
        <s v="Clayton, Morgan and Bell"/>
        <s v="Cole, Coleman and Jensen"/>
        <s v="Colon-Valdez"/>
        <s v="Compton LLC"/>
        <s v="Conley Group"/>
        <s v="Contreras, Bell and Torres"/>
        <s v="Cortez Ltd"/>
        <s v="Craig-Hurst"/>
        <s v="Cummings LLC"/>
        <s v="Curry, Owens and Carter"/>
        <s v="Davila PLC"/>
        <s v="Davis LLC"/>
        <s v="Davis, Brown and Ramsey"/>
        <s v="Davis-Gonzales"/>
        <s v="Day, Ray and Melendez"/>
        <s v="Dean PLC"/>
        <s v="Diaz, Mcconnell and Nguyen"/>
        <s v="Dixon Group"/>
        <s v="Dixon, Dawson and James"/>
        <s v="Dodson Ltd"/>
        <s v="Dominguez, Martin and Smith"/>
        <s v="Douglas Group"/>
        <s v="Duncan-Hill"/>
        <s v="Dunn, Graham and Brown"/>
        <s v="Duran, Barton and Gonzalez"/>
        <s v="Elliott, Larson and Gross"/>
        <s v="Estes LLC"/>
        <s v="Evans Group"/>
        <s v="Evans, Matthews and Kim"/>
        <s v="Evans-Green"/>
        <s v="Farrell, Smith and Roy"/>
        <s v="Figueroa, Sandoval and Wang"/>
        <s v="Fisher Ltd"/>
        <s v="Fisher-Serrano"/>
        <s v="Flowers, Smith and Thomas"/>
        <s v="Ford-Rodriguez"/>
        <s v="Foster Group"/>
        <s v="Fowler Inc"/>
        <s v="Fox-Garcia"/>
        <s v="Francis, Dominguez and Lopez"/>
        <s v="Frank, Webster and Ferguson"/>
        <s v="Franklin, Mosley and Costa"/>
        <s v="Franklin-Patel"/>
        <s v="Frazier and Sons"/>
        <s v="Freeman, Smith and King"/>
        <s v="Freeman-Levine"/>
        <s v="Fry-Turner"/>
        <s v="Garcia-Dickson"/>
        <s v="Garcia-Thompson"/>
        <s v="Gardner and Sons"/>
        <s v="Gardner Ltd"/>
        <s v="Garza-Kramer"/>
        <s v="Garza-Zimmerman"/>
        <s v="George, Parks and Cardenas"/>
        <s v="Gibbs, Walls and Robinson"/>
        <s v="Gill and Sons"/>
        <s v="Gomez-Valencia"/>
        <s v="Gonzales Inc"/>
        <s v="Gonzalez, Barton and Robles"/>
        <s v="Gonzalez-Griffin"/>
        <s v="Graham LLC"/>
        <s v="Graham-Frazier"/>
        <s v="Gray, Barrett and Gardner"/>
        <s v="Gray, Vance and Cisneros"/>
        <s v="Green-Ferrell"/>
        <s v="Green-Moore"/>
        <s v="Griffin-Tate"/>
        <s v="Griffith, Anderson and Esparza"/>
        <s v="Griffith-Collins"/>
        <s v="Guerrero and Sons"/>
        <s v="Gutierrez LLC"/>
        <s v="Guzman, Kelly and Marshall"/>
        <s v="Hall Ltd"/>
        <s v="Hall, Daugherty and Ferrell"/>
        <s v="Hamilton, Stanley and Weber"/>
        <s v="Hampton-Livingston"/>
        <s v="Hancock LLC"/>
        <s v="Hardy-Wong"/>
        <s v="Harrell-Burnett"/>
        <s v="Harris LLC"/>
        <s v="Harris Ltd"/>
        <s v="Harrison Group"/>
        <s v="Harrison LLC"/>
        <s v="Hayes, Ramos and Munoz"/>
        <s v="Henry, Jones and Farley"/>
        <s v="Hernandez PLC"/>
        <s v="Hernandez, Andrews and Gomez"/>
        <s v="Hernandez, Stuart and Mejia"/>
        <s v="Herrera-Ingram"/>
        <s v="Higgins-Peterson"/>
        <s v="Hill Inc"/>
        <s v="Hines, Jones and Malone"/>
        <s v="Hogan LLC"/>
        <s v="Holmes Inc"/>
        <s v="Holmes, Brown and Burns"/>
        <s v="Hood, Graham and Andrews"/>
        <s v="Horn Inc"/>
        <s v="Horn, Henry and Walter"/>
        <s v="Horton Group"/>
        <s v="Howe, Haley and Ross"/>
        <s v="Huang-Cunningham"/>
        <s v="Hudson LLC"/>
        <s v="Hudson PLC"/>
        <s v="Hurley-Mills"/>
        <s v="Hurst-Wolfe"/>
        <s v="Jackson Group"/>
        <s v="Jackson, Park and Lane"/>
        <s v="Jackson-Miles"/>
        <s v="Jacobs and Sons"/>
        <s v="Jennings Ltd"/>
        <s v="Jennings, Huang and Wilson"/>
        <s v="Johnson Ltd"/>
        <s v="Johnson PLC"/>
        <s v="Johnson, Cummings and Sloan"/>
        <s v="Johnson, Olson and Smith"/>
        <s v="Johnson-Moore"/>
        <s v="Johns-Thompson"/>
        <s v="Jones, Whitaker and Graves"/>
        <s v="Jones-Gomez"/>
        <s v="Jordan-Adams"/>
        <s v="Jordan-Davis"/>
        <s v="Jordan-Rodriguez"/>
        <s v="Kelly-Smith"/>
        <s v="Kim Group"/>
        <s v="Klein, Carroll and Howe"/>
        <s v="Kramer, Mcdaniel and Garcia"/>
        <s v="Lawrence, Hernandez and Garrett"/>
        <s v="Lee Inc"/>
        <s v="Lee Ltd"/>
        <s v="Lee, Henderson and Perez"/>
        <s v="Lee, Sherman and Roberts"/>
        <s v="Lee-Armstrong"/>
        <s v="Leonard-Howard"/>
        <s v="Lewis, Jensen and Berry"/>
        <s v="Lewis, Watson and Underwood"/>
        <s v="Lopez, Knapp and Bruce"/>
        <s v="Lopez-Buckley"/>
        <s v="Maldonado Ltd"/>
        <s v="Maldonado-Gilmore"/>
        <s v="Marquez, Rivera and Flores"/>
        <s v="Marquez, Wade and Taylor"/>
        <s v="Marsh Group"/>
        <s v="Martinez Group"/>
        <s v="Martinez Inc"/>
        <s v="Martinez-Bush"/>
        <s v="Martinez-Roman"/>
        <s v="Martin-Gonzalez"/>
        <s v="Martin-Nelson"/>
        <s v="Mathis LLC"/>
        <s v="Mathis-Smith"/>
        <s v="Maynard Group"/>
        <s v="Mccarthy, Hernandez and May"/>
        <s v="Mcdaniel Ltd"/>
        <s v="Mckinney PLC"/>
        <s v="Mcmahon Ltd"/>
        <s v="Meadows, Mckinney and Durham"/>
        <s v="Mejia-Murphy"/>
        <s v="Mendez-Jordan"/>
        <s v="Mercado-Aguilar"/>
        <s v="Merritt, Hale and Chapman"/>
        <s v="Meyer Ltd"/>
        <s v="Meyer-Guzman"/>
        <s v="Meyer-Valdez"/>
        <s v="Meza Group"/>
        <s v="Miles Ltd"/>
        <s v="Miller Ltd"/>
        <s v="Miller, Powell and Reynolds"/>
        <s v="Miller-Fernandez"/>
        <s v="Miranda, Abbott and Garcia"/>
        <s v="Moon Ltd"/>
        <s v="Moore, Walker and Gutierrez"/>
        <s v="Morgan-Sellers"/>
        <s v="Morris-Moore"/>
        <s v="Morrow, Mosley and Hopkins"/>
        <s v="Munoz and Sons"/>
        <s v="Murphy, Morris and Yang"/>
        <s v="Murray and Sons"/>
        <s v="Murray, Joseph and Wells"/>
        <s v="Nash PLC"/>
        <s v="Neal Group"/>
        <s v="Newton and Sons"/>
        <s v="Newton-Ray"/>
        <s v="Nguyen Inc"/>
        <s v="Nguyen-Alvarez"/>
        <s v="Nichols-Franklin"/>
        <s v="Nunez-Allen"/>
        <s v="Obrien-Allen"/>
        <s v="Odom and Sons"/>
        <s v="Olson-Griffin"/>
        <s v="Osborne-Wolfe"/>
        <s v="Pace Group"/>
        <s v="Parker Inc"/>
        <s v="Parker, Richardson and Barton"/>
        <s v="Parker, Wang and Herrera"/>
        <s v="Parker-Nelson"/>
        <s v="Parker-Rowland"/>
        <s v="Patterson, Hicks and Marquez"/>
        <s v="Patterson-Jackson"/>
        <s v="Patterson-Thompson"/>
        <s v="Payne, Williams and Aguilar"/>
        <s v="Perez Group"/>
        <s v="Perez PLC"/>
        <s v="Petersen, Mejia and Morgan"/>
        <s v="Peters-Roberts"/>
        <s v="Pittman Ltd"/>
        <s v="Potter Group"/>
        <s v="Powers, May and Wise"/>
        <s v="Preston-Moreno"/>
        <s v="Price-Davis"/>
        <s v="Randolph and Sons"/>
        <s v="Reese Ltd"/>
        <s v="Reyes, Jones and Blake"/>
        <s v="Richards, Barnes and Arnold"/>
        <s v="Richards, Ramsey and Williams"/>
        <s v="Richards, Ryan and Burns"/>
        <s v="Richardson Ltd"/>
        <s v="Richardson-Rose"/>
        <s v="Robinson, Martin and Combs"/>
        <s v="Rodriguez-Chung"/>
        <s v="Roman, Pacheco and Johnston"/>
        <s v="Romero Ltd"/>
        <s v="Rosales-Ochoa"/>
        <s v="Rosario-Montgomery"/>
        <s v="Ross Inc"/>
        <s v="Ross, Wolfe and Lee"/>
        <s v="Roth-Bell"/>
        <s v="Roy, Smith and Pugh"/>
        <s v="Ruiz, White and Mckenzie"/>
        <s v="Russell Group"/>
        <s v="Sanchez, Patton and Becker"/>
        <s v="Sanchez-Hill"/>
        <s v="Sanchez-Jones"/>
        <s v="Sanchez-Smith"/>
        <s v="Sanders Inc"/>
        <s v="Sanders, Wong and Berger"/>
        <s v="Sandoval PLC"/>
        <s v="Sandoval-Morgan"/>
        <s v="Santiago-Gray"/>
        <s v="Schmidt Inc"/>
        <s v="Scott-Bryant"/>
        <s v="Sharp PLC"/>
        <s v="Sharp, Davis and Jones"/>
        <s v="Shaw LLC"/>
        <s v="Short-Cooper"/>
        <s v="Simmons Inc"/>
        <s v="Skinner LLC"/>
        <s v="Smith, Coleman and Ortiz"/>
        <s v="Smith, Harris and Charles"/>
        <s v="Smith-Reyes"/>
        <s v="Smith-Weaver"/>
        <s v="Snow, Campbell and Dominguez"/>
        <s v="Snyder, Barnes and Hoffman"/>
        <s v="Sosa Inc"/>
        <s v="Sosa, Marshall and Yoder"/>
        <s v="Sosa-Buchanan"/>
        <s v="Sparks, Kent and Anderson"/>
        <s v="Stephens Ltd"/>
        <s v="Stevens-Sawyer"/>
        <s v="Stewart-Mason"/>
        <s v="Stone, Mills and Singh"/>
        <s v="Sullivan Group"/>
        <s v="Sullivan, Leon and Oconnell"/>
        <s v="Sullivan-Fowler"/>
        <s v="Sullivan-Moore"/>
        <s v="Sutton Inc"/>
        <s v="Sweeney, Hart and Davis"/>
        <s v="Tate-Haas"/>
        <s v="Taylor and Sons"/>
        <s v="Taylor, Heath and Phillips"/>
        <s v="Taylor, Powell and Moore"/>
        <s v="Taylor, Ramsey and Kelly"/>
        <s v="Thomas Group"/>
        <s v="Thomas Ltd"/>
        <s v="Thomas-Larson"/>
        <s v="Thomas-Rodriguez"/>
        <s v="Thomas-Steele"/>
        <s v="Torres, Orr and Smith"/>
        <s v="Tran, Wilkerson and Vasquez"/>
        <s v="Turner and Sons"/>
        <s v="Turner-Curry"/>
        <s v="Turner-Jones"/>
        <s v="Turner-Lawson"/>
        <s v="Turner-Young"/>
        <s v="Tyler, Swanson and Murray"/>
        <s v="Vaughn, Davidson and Bartlett"/>
        <s v="Walker-Woods"/>
        <s v="Wallace Group"/>
        <s v="Waller PLC"/>
        <s v="Wang-Sanders"/>
        <s v="Ward PLC"/>
        <s v="Ward, Barber and Ruiz"/>
        <s v="Ward, Lopez and Meza"/>
        <s v="Warner PLC"/>
        <s v="Waters-Phillips"/>
        <s v="Weaver Ltd"/>
        <s v="Webb Ltd"/>
        <s v="Webb, Hancock and Fisher"/>
        <s v="Weber-West"/>
        <s v="Webster Group"/>
        <s v="Webster-James"/>
        <s v="Weiss PLC"/>
        <s v="Werner, Hunter and Harvey"/>
        <s v="West PLC"/>
        <s v="Whitney Inc"/>
        <s v="Wilcox, Sharp and West"/>
        <s v="Wilkinson, Hernandez and Johnson"/>
        <s v="Williams and Sons"/>
        <s v="Williams PLC"/>
        <s v="Williams, Cohen and Miles"/>
        <s v="Williams, Jacobs and Freeman"/>
        <s v="Williams, Moreno and Wallace"/>
        <s v="Williams-Dalton"/>
        <s v="Williams-Long"/>
        <s v="Williamson, Boone and Wallace"/>
        <s v="Williams-Sanchez"/>
        <s v="Willis Ltd"/>
        <s v="Wilson Inc"/>
        <s v="Wilson LLC"/>
        <s v="Wilson, Evans and Rosales"/>
        <s v="Wilson-Duncan"/>
        <s v="Wilson-Marshall"/>
        <s v="Wolf, Mason and Richardson"/>
        <s v="Wright and Sons"/>
        <s v="Wright-Ali"/>
        <s v="York-Wright"/>
        <s v="Zavala LLC"/>
        <m/>
      </sharedItems>
    </cacheField>
    <cacheField name="[Measures].[Sum of amount]" caption="Sum of amount" numFmtId="0" hierarchy="40" level="32767"/>
  </cacheFields>
  <cacheHierarchies count="4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status]" caption="status" attribute="1" defaultMemberUniqueName="[Customers].[status].[All]" allUniqueName="[Customers].[status].[All]" dimensionUniqueName="[Customers]" displayFolder="" count="0" memberValueDatatype="130" unbalanced="0"/>
    <cacheHierarchy uniqueName="[Financial_Transactions].[transaction_id]" caption="transaction_id" attribute="1" defaultMemberUniqueName="[Financial_Transactions].[transaction_id].[All]" allUniqueName="[Financial_Transactions].[transaction_id].[All]" dimensionUniqueName="[Financial_Transactions]" displayFolder="" count="0" memberValueDatatype="130" unbalanced="0"/>
    <cacheHierarchy uniqueName="[Financial_Transactions].[transaction_date]" caption="transaction_date" attribute="1" time="1" defaultMemberUniqueName="[Financial_Transactions].[transaction_date].[All]" allUniqueName="[Financial_Transactions].[transaction_date].[All]" dimensionUniqueName="[Financial_Transactions]" displayFolder="" count="0" memberValueDatatype="7" unbalanced="0"/>
    <cacheHierarchy uniqueName="[Financial_Transactions].[amount]" caption="amount" attribute="1" defaultMemberUniqueName="[Financial_Transactions].[amount].[All]" allUniqueName="[Financial_Transactions].[amount].[All]" dimensionUniqueName="[Financial_Transactions]" displayFolder="" count="2" memberValueDatatype="5" unbalanced="0"/>
    <cacheHierarchy uniqueName="[Financial_Transactions].[account_type]" caption="account_type" attribute="1" defaultMemberUniqueName="[Financial_Transactions].[account_type].[All]" allUniqueName="[Financial_Transactions].[account_type].[All]" dimensionUniqueName="[Financial_Transactions]" displayFolder="" count="0" memberValueDatatype="130" unbalanced="0"/>
    <cacheHierarchy uniqueName="[Financial_Transactions].[category]" caption="category" attribute="1" defaultMemberUniqueName="[Financial_Transactions].[category].[All]" allUniqueName="[Financial_Transactions].[category].[All]" dimensionUniqueName="[Financial_Transactions]" displayFolder="" count="0" memberValueDatatype="130" unbalanced="0"/>
    <cacheHierarchy uniqueName="[Financial_Transactions].[business_unit]" caption="business_unit" attribute="1" defaultMemberUniqueName="[Financial_Transactions].[business_unit].[All]" allUniqueName="[Financial_Transactions].[business_unit].[All]" dimensionUniqueName="[Financial_Transactions]" displayFolder="" count="0" memberValueDatatype="130" unbalanced="0"/>
    <cacheHierarchy uniqueName="[Financial_Transactions].[region]" caption="region" attribute="1" defaultMemberUniqueName="[Financial_Transactions].[region].[All]" allUniqueName="[Financial_Transactions].[region].[All]" dimensionUniqueName="[Financial_Transactions]" displayFolder="" count="0" memberValueDatatype="130" unbalanced="0"/>
    <cacheHierarchy uniqueName="[Financial_Transactions].[customer_id]" caption="customer_id" attribute="1" defaultMemberUniqueName="[Financial_Transactions].[customer_id].[All]" allUniqueName="[Financial_Transactions].[customer_id].[All]" dimensionUniqueName="[Financial_Transactions]" displayFolder="" count="0" memberValueDatatype="130" unbalanced="0"/>
    <cacheHierarchy uniqueName="[Financial_Transactions].[name]" caption="name" attribute="1" defaultMemberUniqueName="[Financial_Transactions].[name].[All]" allUniqueName="[Financial_Transactions].[name].[All]" dimensionUniqueName="[Financial_Transactions]" displayFolder="" count="0" memberValueDatatype="130" unbalanced="0"/>
    <cacheHierarchy uniqueName="[Financial_Transactions].[vendor_id]" caption="vendor_id" attribute="1" defaultMemberUniqueName="[Financial_Transactions].[vendor_id].[All]" allUniqueName="[Financial_Transactions].[vendor_id].[All]" dimensionUniqueName="[Financial_Transactions]" displayFolder="" count="0" memberValueDatatype="130" unbalanced="0"/>
    <cacheHierarchy uniqueName="[Financial_Transactions].[description]" caption="description" attribute="1" defaultMemberUniqueName="[Financial_Transactions].[description].[All]" allUniqueName="[Financial_Transactions].[description].[All]" dimensionUniqueName="[Financial_Transactions]" displayFolder="" count="0" memberValueDatatype="130" unbalanced="0"/>
    <cacheHierarchy uniqueName="[Financial_Transactions].[T_DATE STATUS]" caption="T_DATE STATUS" attribute="1" defaultMemberUniqueName="[Financial_Transactions].[T_DATE STATUS].[All]" allUniqueName="[Financial_Transactions].[T_DATE STATUS].[All]" dimensionUniqueName="[Financial_Transactions]" displayFolder="" count="0" memberValueDatatype="130" unbalanced="0"/>
    <cacheHierarchy uniqueName="[Financial_Transactions].[AMOUNT STATUS]" caption="AMOUNT STATUS" attribute="1" defaultMemberUniqueName="[Financial_Transactions].[AMOUNT STATUS].[All]" allUniqueName="[Financial_Transactions].[AMOUNT STATUS].[All]" dimensionUniqueName="[Financial_Transactions]" displayFolder="" count="0" memberValueDatatype="130" unbalanced="0"/>
    <cacheHierarchy uniqueName="[Financial_Transactions].[PK uniqueness]" caption="PK uniqueness" attribute="1" defaultMemberUniqueName="[Financial_Transactions].[PK uniqueness].[All]" allUniqueName="[Financial_Transactions].[PK uniqueness].[All]" dimensionUniqueName="[Financial_Transactions]" displayFolder="" count="0" memberValueDatatype="20" unbalanced="0"/>
    <cacheHierarchy uniqueName="[Financial_Transactions].[FTV]" caption="FTV" attribute="1" defaultMemberUniqueName="[Financial_Transactions].[FTV].[All]" allUniqueName="[Financial_Transactions].[FTV].[All]" dimensionUniqueName="[Financial_Transactions]" displayFolder="" count="0" memberValueDatatype="130" unbalanced="0"/>
    <cacheHierarchy uniqueName="[Financial_Transactions].[FTC]" caption="FTC" attribute="1" defaultMemberUniqueName="[Financial_Transactions].[FTC].[All]" allUniqueName="[Financial_Transactions].[FTC].[All]" dimensionUniqueName="[Financial_Transactions]" displayFolder="" count="0" memberValueDatatype="130" unbalanced="0"/>
    <cacheHierarchy uniqueName="[Financial_Transactions].[ACCOUNT TYPE STATUS]" caption="ACCOUNT TYPE STATUS" attribute="1" defaultMemberUniqueName="[Financial_Transactions].[ACCOUNT TYPE STATUS].[All]" allUniqueName="[Financial_Transactions].[ACCOUNT TYPE STATUS].[All]" dimensionUniqueName="[Financial_Transactions]" displayFolder="" count="0" memberValueDatatype="130" unbalanced="0"/>
    <cacheHierarchy uniqueName="[Financial_Transactions].[BU STATUS]" caption="BU STATUS" attribute="1" defaultMemberUniqueName="[Financial_Transactions].[BU STATUS].[All]" allUniqueName="[Financial_Transactions].[BU STATUS].[All]" dimensionUniqueName="[Financial_Transactions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business_unit]" caption="business_unit" attribute="1" defaultMemberUniqueName="[Range].[business_unit].[All]" allUniqueName="[Range].[business_unit].[All]" dimensionUniqueName="[Range]" displayFolder="" count="0" memberValueDatatype="130" unbalanced="0"/>
    <cacheHierarchy uniqueName="[Range].[budgeted_revenue]" caption="budgeted_revenue" attribute="1" defaultMemberUniqueName="[Range].[budgeted_revenue].[All]" allUniqueName="[Range].[budgeted_revenue].[All]" dimensionUniqueName="[Range]" displayFolder="" count="0" memberValueDatatype="20" unbalanced="0"/>
    <cacheHierarchy uniqueName="[Range].[budgeted_expense]" caption="budgeted_expense" attribute="1" defaultMemberUniqueName="[Range].[budgeted_expense].[All]" allUniqueName="[Range].[budgeted_expense].[All]" dimensionUniqueName="[Range]" displayFolder="" count="0" memberValueDatatype="20" unbalanced="0"/>
    <cacheHierarchy uniqueName="[Vendors].[vendor_id]" caption="vendor_id" attribute="1" defaultMemberUniqueName="[Vendors].[vendor_id].[All]" allUniqueName="[Vendors].[vendor_id].[All]" dimensionUniqueName="[Vendors]" displayFolder="" count="0" memberValueDatatype="130" unbalanced="0"/>
    <cacheHierarchy uniqueName="[Vendors].[vendor_name]" caption="vendor_name" attribute="1" defaultMemberUniqueName="[Vendors].[vendor_name].[All]" allUniqueName="[Vendors].[vendor_name].[All]" dimensionUniqueName="[Vendors]" displayFolder="" count="0" memberValueDatatype="130" unbalanced="0"/>
    <cacheHierarchy uniqueName="[Vendors].[category]" caption="category" attribute="1" defaultMemberUniqueName="[Vendors].[category].[All]" allUniqueName="[Vendors].[category].[All]" dimensionUniqueName="[Vendors]" displayFolder="" count="0" memberValueDatatype="130" unbalanced="0"/>
    <cacheHierarchy uniqueName="[Vendors].[region]" caption="region" attribute="1" defaultMemberUniqueName="[Vendors].[region].[All]" allUniqueName="[Vendors].[region].[All]" dimensionUniqueName="[Vendors]" displayFolder="" count="0" memberValueDatatype="130" unbalanced="0"/>
    <cacheHierarchy uniqueName="[Vendors].[active]" caption="active" attribute="1" defaultMemberUniqueName="[Vendors].[active].[All]" allUniqueName="[Vendors].[active].[All]" dimensionUniqueName="[Vendors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Financial_Transactions]" caption="__XL_Count Financial_Transactions" measure="1" displayFolder="" measureGroup="Financial_Transactions" count="0" hidden="1"/>
    <cacheHierarchy uniqueName="[Measures].[__XL_Count Customers]" caption="__XL_Count Customers" measure="1" displayFolder="" measureGroup="Customers" count="0" hidden="1"/>
    <cacheHierarchy uniqueName="[Measures].[__XL_Count Vendors]" caption="__XL_Count Vendors" measure="1" displayFolder="" measureGroup="Vendors" count="0" hidden="1"/>
    <cacheHierarchy uniqueName="[Measures].[__No measures defined]" caption="__No measures defined" measure="1" displayFolder="" count="0" hidden="1"/>
    <cacheHierarchy uniqueName="[Measures].[Sum of budgeted_expense]" caption="Sum of budgeted_expense" measure="1" displayFolder="" measureGroup="Range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budgeted_revenue]" caption="Sum of budgeted_revenue" measure="1" displayFolder="" measureGroup="Ran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amount]" caption="Sum of amount" measure="1" displayFolder="" measureGroup="Financial_Transac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5">
    <dimension name="Customers" uniqueName="[Customers]" caption="Customers"/>
    <dimension name="Financial_Transactions" uniqueName="[Financial_Transactions]" caption="Financial_Transactions"/>
    <dimension measure="1" name="Measures" uniqueName="[Measures]" caption="Measures"/>
    <dimension name="Range" uniqueName="[Range]" caption="Range"/>
    <dimension name="Vendors" uniqueName="[Vendors]" caption="Vendors"/>
  </dimensions>
  <measureGroups count="4">
    <measureGroup name="Customers" caption="Customers"/>
    <measureGroup name="Financial_Transactions" caption="Financial_Transactions"/>
    <measureGroup name="Range" caption="Range"/>
    <measureGroup name="Vendors" caption="Vendors"/>
  </measureGroups>
  <maps count="6">
    <map measureGroup="0" dimension="0"/>
    <map measureGroup="1" dimension="0"/>
    <map measureGroup="1" dimension="1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967.551338888887" backgroundQuery="1" createdVersion="8" refreshedVersion="8" minRefreshableVersion="3" recordCount="0" supportSubquery="1" supportAdvancedDrill="1" xr:uid="{1009D028-1FA8-4877-A512-AA59ABEC4596}">
  <cacheSource type="external" connectionId="6"/>
  <cacheFields count="2">
    <cacheField name="[Measures].[Sum of amount]" caption="Sum of amount" numFmtId="0" hierarchy="40" level="32767"/>
    <cacheField name="[Vendors].[vendor_name].[vendor_name]" caption="vendor_name" numFmtId="0" hierarchy="29" level="1">
      <sharedItems containsBlank="1" count="121">
        <s v="Alexander-Arnold"/>
        <s v="Atkinson Ltd"/>
        <s v="Austin, Thompson and Larson"/>
        <s v="Austin-Steele"/>
        <s v="Baker, Krueger and Delacruz"/>
        <s v="Banks-Davis"/>
        <s v="Berry, Ruiz and Moses"/>
        <s v="Blackburn-Thomas"/>
        <s v="Bowers-Fisher"/>
        <s v="Boyd, Lozano and Gomez"/>
        <s v="Brown Group"/>
        <s v="Brown Inc"/>
        <s v="Brown, Powers and Weeks"/>
        <s v="Bryan, Mcintyre and Frye"/>
        <s v="Burke LLC"/>
        <s v="Campbell-Anthony"/>
        <s v="Carson, Pena and Phelps"/>
        <s v="Castro-Bentley"/>
        <s v="Chang LLC"/>
        <s v="Collins Group"/>
        <s v="Cooper-Larson"/>
        <s v="Crawford, Solis and Jackson"/>
        <s v="Cross Group"/>
        <s v="Dennis, Perry and Bean"/>
        <s v="Dominguez, King and Kaufman"/>
        <s v="Dorsey, Barrera and Parker"/>
        <s v="Doyle, Pitts and Logan"/>
        <s v="Duncan, Henry and Hill"/>
        <s v="Dunn and Sons"/>
        <s v="Dunn, Mann and Huber"/>
        <s v="Ellis, Ortiz and Chen"/>
        <s v="Fernandez, Mcintyre and Hamilton"/>
        <s v="Fields, Carey and Salazar"/>
        <s v="Garcia-Carson"/>
        <s v="Garcia-Park"/>
        <s v="Gilbert, Shepard and Black"/>
        <s v="Gill-Mills"/>
        <s v="Gomez Ltd"/>
        <s v="Gomez, Wilson and Moore"/>
        <s v="Gonzales and Sons"/>
        <s v="Gordon, Herrera and Thompson"/>
        <s v="Graham-Lopez"/>
        <s v="Green Inc"/>
        <s v="Green PLC"/>
        <s v="Green, Lopez and Acosta"/>
        <s v="Griffith and Sons"/>
        <s v="Guerrero, Hebert and Barrera"/>
        <s v="Haley, Hart and Conley"/>
        <s v="Harmon, Torres and Mccormick"/>
        <s v="Harris, Brown and Freeman"/>
        <s v="Hartman-Harris"/>
        <s v="Hartman-Johnson"/>
        <s v="Ho PLC"/>
        <s v="Horne, Taylor and Watson"/>
        <s v="Hurst and Sons"/>
        <s v="Jackson, Hutchinson and Hayes"/>
        <s v="Jackson-Schultz"/>
        <s v="Jensen Ltd"/>
        <s v="Johnson-Howard"/>
        <s v="Jones, Clark and Myers"/>
        <s v="Khan-Baker"/>
        <s v="Koch-Thompson"/>
        <s v="Lawrence, Thompson and Garcia"/>
        <s v="Maldonado, Williams and Gordon"/>
        <s v="Marshall-Campbell"/>
        <s v="Martinez-Brown"/>
        <s v="Massey LLC"/>
        <s v="Mcgrath, Wheeler and Boyd"/>
        <s v="Medina-Lee"/>
        <s v="Meyer-Ellis"/>
        <s v="Miller Inc"/>
        <s v="Miller, Lucas and Thompson"/>
        <s v="Mills PLC"/>
        <s v="Mitchell, Adkins and Norman"/>
        <s v="Morales and Sons"/>
        <s v="Morgan-Joseph"/>
        <s v="Munoz-Wall"/>
        <s v="Murillo, Sexton and Jones"/>
        <s v="Murillo-Beck"/>
        <s v="Nguyen-Berry"/>
        <s v="Nunez and Sons"/>
        <s v="Obrien, Marshall and Farmer"/>
        <s v="Owens, Johnson and Avila"/>
        <s v="Park Ltd"/>
        <s v="Patterson, Dennis and Porter"/>
        <s v="Perez, James and Carter"/>
        <s v="Perez, Richardson and Miller"/>
        <s v="Perez, Williams and Dean"/>
        <s v="Perry PLC"/>
        <s v="Quinn and Sons"/>
        <s v="Ramos PLC"/>
        <s v="Reyes and Sons"/>
        <s v="Rivers and Sons"/>
        <s v="Robinson-Gibbs"/>
        <s v="Sandoval, Vang and Silva"/>
        <s v="Savage Ltd"/>
        <s v="Shaffer, Blair and Rodriguez"/>
        <s v="Shaw PLC"/>
        <s v="Smith, Kirby and Torres"/>
        <s v="Smith-Farrell"/>
        <s v="Stevenson-Murphy"/>
        <s v="Stone Group"/>
        <s v="Thomas-Santana"/>
        <s v="Thompson-Sullivan"/>
        <s v="Torres PLC"/>
        <s v="Vasquez Ltd"/>
        <s v="Walker Inc"/>
        <s v="Walker PLC"/>
        <s v="Wallace, Monroe and Wall"/>
        <s v="Ward, Porter and Hale"/>
        <s v="Ward-David"/>
        <s v="Ware-Gonzales"/>
        <s v="West, Hammond and Smith"/>
        <s v="White-Richardson"/>
        <s v="Wiggins-Johnston"/>
        <s v="Williams, Schmidt and Moore"/>
        <s v="Williams-Barnes"/>
        <s v="Wolfe, Woods and Sherman"/>
        <s v="Wolfe-Ferguson"/>
        <s v="Wood, Gamble and Williams"/>
        <m/>
      </sharedItems>
    </cacheField>
  </cacheFields>
  <cacheHierarchies count="4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2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status]" caption="status" attribute="1" defaultMemberUniqueName="[Customers].[status].[All]" allUniqueName="[Customers].[status].[All]" dimensionUniqueName="[Customers]" displayFolder="" count="0" memberValueDatatype="130" unbalanced="0"/>
    <cacheHierarchy uniqueName="[Financial_Transactions].[transaction_id]" caption="transaction_id" attribute="1" defaultMemberUniqueName="[Financial_Transactions].[transaction_id].[All]" allUniqueName="[Financial_Transactions].[transaction_id].[All]" dimensionUniqueName="[Financial_Transactions]" displayFolder="" count="0" memberValueDatatype="130" unbalanced="0"/>
    <cacheHierarchy uniqueName="[Financial_Transactions].[transaction_date]" caption="transaction_date" attribute="1" time="1" defaultMemberUniqueName="[Financial_Transactions].[transaction_date].[All]" allUniqueName="[Financial_Transactions].[transaction_date].[All]" dimensionUniqueName="[Financial_Transactions]" displayFolder="" count="0" memberValueDatatype="7" unbalanced="0"/>
    <cacheHierarchy uniqueName="[Financial_Transactions].[amount]" caption="amount" attribute="1" defaultMemberUniqueName="[Financial_Transactions].[amount].[All]" allUniqueName="[Financial_Transactions].[amount].[All]" dimensionUniqueName="[Financial_Transactions]" displayFolder="" count="2" memberValueDatatype="5" unbalanced="0"/>
    <cacheHierarchy uniqueName="[Financial_Transactions].[account_type]" caption="account_type" attribute="1" defaultMemberUniqueName="[Financial_Transactions].[account_type].[All]" allUniqueName="[Financial_Transactions].[account_type].[All]" dimensionUniqueName="[Financial_Transactions]" displayFolder="" count="0" memberValueDatatype="130" unbalanced="0"/>
    <cacheHierarchy uniqueName="[Financial_Transactions].[category]" caption="category" attribute="1" defaultMemberUniqueName="[Financial_Transactions].[category].[All]" allUniqueName="[Financial_Transactions].[category].[All]" dimensionUniqueName="[Financial_Transactions]" displayFolder="" count="0" memberValueDatatype="130" unbalanced="0"/>
    <cacheHierarchy uniqueName="[Financial_Transactions].[business_unit]" caption="business_unit" attribute="1" defaultMemberUniqueName="[Financial_Transactions].[business_unit].[All]" allUniqueName="[Financial_Transactions].[business_unit].[All]" dimensionUniqueName="[Financial_Transactions]" displayFolder="" count="0" memberValueDatatype="130" unbalanced="0"/>
    <cacheHierarchy uniqueName="[Financial_Transactions].[region]" caption="region" attribute="1" defaultMemberUniqueName="[Financial_Transactions].[region].[All]" allUniqueName="[Financial_Transactions].[region].[All]" dimensionUniqueName="[Financial_Transactions]" displayFolder="" count="0" memberValueDatatype="130" unbalanced="0"/>
    <cacheHierarchy uniqueName="[Financial_Transactions].[customer_id]" caption="customer_id" attribute="1" defaultMemberUniqueName="[Financial_Transactions].[customer_id].[All]" allUniqueName="[Financial_Transactions].[customer_id].[All]" dimensionUniqueName="[Financial_Transactions]" displayFolder="" count="0" memberValueDatatype="130" unbalanced="0"/>
    <cacheHierarchy uniqueName="[Financial_Transactions].[name]" caption="name" attribute="1" defaultMemberUniqueName="[Financial_Transactions].[name].[All]" allUniqueName="[Financial_Transactions].[name].[All]" dimensionUniqueName="[Financial_Transactions]" displayFolder="" count="0" memberValueDatatype="130" unbalanced="0"/>
    <cacheHierarchy uniqueName="[Financial_Transactions].[vendor_id]" caption="vendor_id" attribute="1" defaultMemberUniqueName="[Financial_Transactions].[vendor_id].[All]" allUniqueName="[Financial_Transactions].[vendor_id].[All]" dimensionUniqueName="[Financial_Transactions]" displayFolder="" count="0" memberValueDatatype="130" unbalanced="0"/>
    <cacheHierarchy uniqueName="[Financial_Transactions].[description]" caption="description" attribute="1" defaultMemberUniqueName="[Financial_Transactions].[description].[All]" allUniqueName="[Financial_Transactions].[description].[All]" dimensionUniqueName="[Financial_Transactions]" displayFolder="" count="0" memberValueDatatype="130" unbalanced="0"/>
    <cacheHierarchy uniqueName="[Financial_Transactions].[T_DATE STATUS]" caption="T_DATE STATUS" attribute="1" defaultMemberUniqueName="[Financial_Transactions].[T_DATE STATUS].[All]" allUniqueName="[Financial_Transactions].[T_DATE STATUS].[All]" dimensionUniqueName="[Financial_Transactions]" displayFolder="" count="0" memberValueDatatype="130" unbalanced="0"/>
    <cacheHierarchy uniqueName="[Financial_Transactions].[AMOUNT STATUS]" caption="AMOUNT STATUS" attribute="1" defaultMemberUniqueName="[Financial_Transactions].[AMOUNT STATUS].[All]" allUniqueName="[Financial_Transactions].[AMOUNT STATUS].[All]" dimensionUniqueName="[Financial_Transactions]" displayFolder="" count="0" memberValueDatatype="130" unbalanced="0"/>
    <cacheHierarchy uniqueName="[Financial_Transactions].[PK uniqueness]" caption="PK uniqueness" attribute="1" defaultMemberUniqueName="[Financial_Transactions].[PK uniqueness].[All]" allUniqueName="[Financial_Transactions].[PK uniqueness].[All]" dimensionUniqueName="[Financial_Transactions]" displayFolder="" count="0" memberValueDatatype="20" unbalanced="0"/>
    <cacheHierarchy uniqueName="[Financial_Transactions].[FTV]" caption="FTV" attribute="1" defaultMemberUniqueName="[Financial_Transactions].[FTV].[All]" allUniqueName="[Financial_Transactions].[FTV].[All]" dimensionUniqueName="[Financial_Transactions]" displayFolder="" count="0" memberValueDatatype="130" unbalanced="0"/>
    <cacheHierarchy uniqueName="[Financial_Transactions].[FTC]" caption="FTC" attribute="1" defaultMemberUniqueName="[Financial_Transactions].[FTC].[All]" allUniqueName="[Financial_Transactions].[FTC].[All]" dimensionUniqueName="[Financial_Transactions]" displayFolder="" count="0" memberValueDatatype="130" unbalanced="0"/>
    <cacheHierarchy uniqueName="[Financial_Transactions].[ACCOUNT TYPE STATUS]" caption="ACCOUNT TYPE STATUS" attribute="1" defaultMemberUniqueName="[Financial_Transactions].[ACCOUNT TYPE STATUS].[All]" allUniqueName="[Financial_Transactions].[ACCOUNT TYPE STATUS].[All]" dimensionUniqueName="[Financial_Transactions]" displayFolder="" count="0" memberValueDatatype="130" unbalanced="0"/>
    <cacheHierarchy uniqueName="[Financial_Transactions].[BU STATUS]" caption="BU STATUS" attribute="1" defaultMemberUniqueName="[Financial_Transactions].[BU STATUS].[All]" allUniqueName="[Financial_Transactions].[BU STATUS].[All]" dimensionUniqueName="[Financial_Transactions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business_unit]" caption="business_unit" attribute="1" defaultMemberUniqueName="[Range].[business_unit].[All]" allUniqueName="[Range].[business_unit].[All]" dimensionUniqueName="[Range]" displayFolder="" count="0" memberValueDatatype="130" unbalanced="0"/>
    <cacheHierarchy uniqueName="[Range].[budgeted_revenue]" caption="budgeted_revenue" attribute="1" defaultMemberUniqueName="[Range].[budgeted_revenue].[All]" allUniqueName="[Range].[budgeted_revenue].[All]" dimensionUniqueName="[Range]" displayFolder="" count="0" memberValueDatatype="20" unbalanced="0"/>
    <cacheHierarchy uniqueName="[Range].[budgeted_expense]" caption="budgeted_expense" attribute="1" defaultMemberUniqueName="[Range].[budgeted_expense].[All]" allUniqueName="[Range].[budgeted_expense].[All]" dimensionUniqueName="[Range]" displayFolder="" count="0" memberValueDatatype="20" unbalanced="0"/>
    <cacheHierarchy uniqueName="[Vendors].[vendor_id]" caption="vendor_id" attribute="1" defaultMemberUniqueName="[Vendors].[vendor_id].[All]" allUniqueName="[Vendors].[vendor_id].[All]" dimensionUniqueName="[Vendors]" displayFolder="" count="0" memberValueDatatype="130" unbalanced="0"/>
    <cacheHierarchy uniqueName="[Vendors].[vendor_name]" caption="vendor_name" attribute="1" defaultMemberUniqueName="[Vendors].[vendor_name].[All]" allUniqueName="[Vendors].[vendor_name].[All]" dimensionUniqueName="[Vendors]" displayFolder="" count="2" memberValueDatatype="130" unbalanced="0">
      <fieldsUsage count="2">
        <fieldUsage x="-1"/>
        <fieldUsage x="1"/>
      </fieldsUsage>
    </cacheHierarchy>
    <cacheHierarchy uniqueName="[Vendors].[category]" caption="category" attribute="1" defaultMemberUniqueName="[Vendors].[category].[All]" allUniqueName="[Vendors].[category].[All]" dimensionUniqueName="[Vendors]" displayFolder="" count="0" memberValueDatatype="130" unbalanced="0"/>
    <cacheHierarchy uniqueName="[Vendors].[region]" caption="region" attribute="1" defaultMemberUniqueName="[Vendors].[region].[All]" allUniqueName="[Vendors].[region].[All]" dimensionUniqueName="[Vendors]" displayFolder="" count="0" memberValueDatatype="130" unbalanced="0"/>
    <cacheHierarchy uniqueName="[Vendors].[active]" caption="active" attribute="1" defaultMemberUniqueName="[Vendors].[active].[All]" allUniqueName="[Vendors].[active].[All]" dimensionUniqueName="[Vendors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Financial_Transactions]" caption="__XL_Count Financial_Transactions" measure="1" displayFolder="" measureGroup="Financial_Transactions" count="0" hidden="1"/>
    <cacheHierarchy uniqueName="[Measures].[__XL_Count Customers]" caption="__XL_Count Customers" measure="1" displayFolder="" measureGroup="Customers" count="0" hidden="1"/>
    <cacheHierarchy uniqueName="[Measures].[__XL_Count Vendors]" caption="__XL_Count Vendors" measure="1" displayFolder="" measureGroup="Vendors" count="0" hidden="1"/>
    <cacheHierarchy uniqueName="[Measures].[__No measures defined]" caption="__No measures defined" measure="1" displayFolder="" count="0" hidden="1"/>
    <cacheHierarchy uniqueName="[Measures].[Sum of budgeted_expense]" caption="Sum of budgeted_expense" measure="1" displayFolder="" measureGroup="Range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budgeted_revenue]" caption="Sum of budgeted_revenue" measure="1" displayFolder="" measureGroup="Ran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amount]" caption="Sum of amount" measure="1" displayFolder="" measureGroup="Financial_Transaction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5">
    <dimension name="Customers" uniqueName="[Customers]" caption="Customers"/>
    <dimension name="Financial_Transactions" uniqueName="[Financial_Transactions]" caption="Financial_Transactions"/>
    <dimension measure="1" name="Measures" uniqueName="[Measures]" caption="Measures"/>
    <dimension name="Range" uniqueName="[Range]" caption="Range"/>
    <dimension name="Vendors" uniqueName="[Vendors]" caption="Vendors"/>
  </dimensions>
  <measureGroups count="4">
    <measureGroup name="Customers" caption="Customers"/>
    <measureGroup name="Financial_Transactions" caption="Financial_Transactions"/>
    <measureGroup name="Range" caption="Range"/>
    <measureGroup name="Vendors" caption="Vendors"/>
  </measureGroups>
  <maps count="6">
    <map measureGroup="0" dimension="0"/>
    <map measureGroup="1" dimension="0"/>
    <map measureGroup="1" dimension="1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967.563267129626" backgroundQuery="1" createdVersion="8" refreshedVersion="8" minRefreshableVersion="3" recordCount="0" supportSubquery="1" supportAdvancedDrill="1" xr:uid="{00C20ECE-DED7-4E9F-B09F-2330936F4596}">
  <cacheSource type="external" connectionId="6"/>
  <cacheFields count="2">
    <cacheField name="[Measures].[Sum of amount]" caption="Sum of amount" numFmtId="0" hierarchy="40" level="32767"/>
    <cacheField name="[Customers].[segment].[segment]" caption="segment" numFmtId="0" hierarchy="2" level="1">
      <sharedItems count="3">
        <s v="Enterprise"/>
        <s v="Online"/>
        <s v="Retail"/>
      </sharedItems>
    </cacheField>
  </cacheFields>
  <cacheHierarchies count="4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2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2" memberValueDatatype="130" unbalanced="0">
      <fieldsUsage count="2">
        <fieldUsage x="-1"/>
        <fieldUsage x="1"/>
      </fieldsUsage>
    </cacheHierarchy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region]" caption="region" attribute="1" defaultMemberUniqueName="[Customers].[region].[All]" allUniqueName="[Customers].[region].[All]" dimensionUniqueName="[Customers]" displayFolder="" count="2" memberValueDatatype="130" unbalanced="0"/>
    <cacheHierarchy uniqueName="[Customers].[status]" caption="status" attribute="1" defaultMemberUniqueName="[Customers].[status].[All]" allUniqueName="[Customers].[status].[All]" dimensionUniqueName="[Customers]" displayFolder="" count="2" memberValueDatatype="130" unbalanced="0"/>
    <cacheHierarchy uniqueName="[Financial_Transactions].[transaction_id]" caption="transaction_id" attribute="1" defaultMemberUniqueName="[Financial_Transactions].[transaction_id].[All]" allUniqueName="[Financial_Transactions].[transaction_id].[All]" dimensionUniqueName="[Financial_Transactions]" displayFolder="" count="0" memberValueDatatype="130" unbalanced="0"/>
    <cacheHierarchy uniqueName="[Financial_Transactions].[transaction_date]" caption="transaction_date" attribute="1" time="1" defaultMemberUniqueName="[Financial_Transactions].[transaction_date].[All]" allUniqueName="[Financial_Transactions].[transaction_date].[All]" dimensionUniqueName="[Financial_Transactions]" displayFolder="" count="0" memberValueDatatype="7" unbalanced="0"/>
    <cacheHierarchy uniqueName="[Financial_Transactions].[amount]" caption="amount" attribute="1" defaultMemberUniqueName="[Financial_Transactions].[amount].[All]" allUniqueName="[Financial_Transactions].[amount].[All]" dimensionUniqueName="[Financial_Transactions]" displayFolder="" count="2" memberValueDatatype="5" unbalanced="0"/>
    <cacheHierarchy uniqueName="[Financial_Transactions].[account_type]" caption="account_type" attribute="1" defaultMemberUniqueName="[Financial_Transactions].[account_type].[All]" allUniqueName="[Financial_Transactions].[account_type].[All]" dimensionUniqueName="[Financial_Transactions]" displayFolder="" count="0" memberValueDatatype="130" unbalanced="0"/>
    <cacheHierarchy uniqueName="[Financial_Transactions].[category]" caption="category" attribute="1" defaultMemberUniqueName="[Financial_Transactions].[category].[All]" allUniqueName="[Financial_Transactions].[category].[All]" dimensionUniqueName="[Financial_Transactions]" displayFolder="" count="0" memberValueDatatype="130" unbalanced="0"/>
    <cacheHierarchy uniqueName="[Financial_Transactions].[business_unit]" caption="business_unit" attribute="1" defaultMemberUniqueName="[Financial_Transactions].[business_unit].[All]" allUniqueName="[Financial_Transactions].[business_unit].[All]" dimensionUniqueName="[Financial_Transactions]" displayFolder="" count="0" memberValueDatatype="130" unbalanced="0"/>
    <cacheHierarchy uniqueName="[Financial_Transactions].[region]" caption="region" attribute="1" defaultMemberUniqueName="[Financial_Transactions].[region].[All]" allUniqueName="[Financial_Transactions].[region].[All]" dimensionUniqueName="[Financial_Transactions]" displayFolder="" count="0" memberValueDatatype="130" unbalanced="0"/>
    <cacheHierarchy uniqueName="[Financial_Transactions].[customer_id]" caption="customer_id" attribute="1" defaultMemberUniqueName="[Financial_Transactions].[customer_id].[All]" allUniqueName="[Financial_Transactions].[customer_id].[All]" dimensionUniqueName="[Financial_Transactions]" displayFolder="" count="0" memberValueDatatype="130" unbalanced="0"/>
    <cacheHierarchy uniqueName="[Financial_Transactions].[name]" caption="name" attribute="1" defaultMemberUniqueName="[Financial_Transactions].[name].[All]" allUniqueName="[Financial_Transactions].[name].[All]" dimensionUniqueName="[Financial_Transactions]" displayFolder="" count="0" memberValueDatatype="130" unbalanced="0"/>
    <cacheHierarchy uniqueName="[Financial_Transactions].[vendor_id]" caption="vendor_id" attribute="1" defaultMemberUniqueName="[Financial_Transactions].[vendor_id].[All]" allUniqueName="[Financial_Transactions].[vendor_id].[All]" dimensionUniqueName="[Financial_Transactions]" displayFolder="" count="0" memberValueDatatype="130" unbalanced="0"/>
    <cacheHierarchy uniqueName="[Financial_Transactions].[description]" caption="description" attribute="1" defaultMemberUniqueName="[Financial_Transactions].[description].[All]" allUniqueName="[Financial_Transactions].[description].[All]" dimensionUniqueName="[Financial_Transactions]" displayFolder="" count="0" memberValueDatatype="130" unbalanced="0"/>
    <cacheHierarchy uniqueName="[Financial_Transactions].[T_DATE STATUS]" caption="T_DATE STATUS" attribute="1" defaultMemberUniqueName="[Financial_Transactions].[T_DATE STATUS].[All]" allUniqueName="[Financial_Transactions].[T_DATE STATUS].[All]" dimensionUniqueName="[Financial_Transactions]" displayFolder="" count="0" memberValueDatatype="130" unbalanced="0"/>
    <cacheHierarchy uniqueName="[Financial_Transactions].[AMOUNT STATUS]" caption="AMOUNT STATUS" attribute="1" defaultMemberUniqueName="[Financial_Transactions].[AMOUNT STATUS].[All]" allUniqueName="[Financial_Transactions].[AMOUNT STATUS].[All]" dimensionUniqueName="[Financial_Transactions]" displayFolder="" count="0" memberValueDatatype="130" unbalanced="0"/>
    <cacheHierarchy uniqueName="[Financial_Transactions].[PK uniqueness]" caption="PK uniqueness" attribute="1" defaultMemberUniqueName="[Financial_Transactions].[PK uniqueness].[All]" allUniqueName="[Financial_Transactions].[PK uniqueness].[All]" dimensionUniqueName="[Financial_Transactions]" displayFolder="" count="0" memberValueDatatype="20" unbalanced="0"/>
    <cacheHierarchy uniqueName="[Financial_Transactions].[FTV]" caption="FTV" attribute="1" defaultMemberUniqueName="[Financial_Transactions].[FTV].[All]" allUniqueName="[Financial_Transactions].[FTV].[All]" dimensionUniqueName="[Financial_Transactions]" displayFolder="" count="0" memberValueDatatype="130" unbalanced="0"/>
    <cacheHierarchy uniqueName="[Financial_Transactions].[FTC]" caption="FTC" attribute="1" defaultMemberUniqueName="[Financial_Transactions].[FTC].[All]" allUniqueName="[Financial_Transactions].[FTC].[All]" dimensionUniqueName="[Financial_Transactions]" displayFolder="" count="0" memberValueDatatype="130" unbalanced="0"/>
    <cacheHierarchy uniqueName="[Financial_Transactions].[ACCOUNT TYPE STATUS]" caption="ACCOUNT TYPE STATUS" attribute="1" defaultMemberUniqueName="[Financial_Transactions].[ACCOUNT TYPE STATUS].[All]" allUniqueName="[Financial_Transactions].[ACCOUNT TYPE STATUS].[All]" dimensionUniqueName="[Financial_Transactions]" displayFolder="" count="0" memberValueDatatype="130" unbalanced="0"/>
    <cacheHierarchy uniqueName="[Financial_Transactions].[BU STATUS]" caption="BU STATUS" attribute="1" defaultMemberUniqueName="[Financial_Transactions].[BU STATUS].[All]" allUniqueName="[Financial_Transactions].[BU STATUS].[All]" dimensionUniqueName="[Financial_Transactions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business_unit]" caption="business_unit" attribute="1" defaultMemberUniqueName="[Range].[business_unit].[All]" allUniqueName="[Range].[business_unit].[All]" dimensionUniqueName="[Range]" displayFolder="" count="0" memberValueDatatype="130" unbalanced="0"/>
    <cacheHierarchy uniqueName="[Range].[budgeted_revenue]" caption="budgeted_revenue" attribute="1" defaultMemberUniqueName="[Range].[budgeted_revenue].[All]" allUniqueName="[Range].[budgeted_revenue].[All]" dimensionUniqueName="[Range]" displayFolder="" count="0" memberValueDatatype="20" unbalanced="0"/>
    <cacheHierarchy uniqueName="[Range].[budgeted_expense]" caption="budgeted_expense" attribute="1" defaultMemberUniqueName="[Range].[budgeted_expense].[All]" allUniqueName="[Range].[budgeted_expense].[All]" dimensionUniqueName="[Range]" displayFolder="" count="0" memberValueDatatype="20" unbalanced="0"/>
    <cacheHierarchy uniqueName="[Vendors].[vendor_id]" caption="vendor_id" attribute="1" defaultMemberUniqueName="[Vendors].[vendor_id].[All]" allUniqueName="[Vendors].[vendor_id].[All]" dimensionUniqueName="[Vendors]" displayFolder="" count="0" memberValueDatatype="130" unbalanced="0"/>
    <cacheHierarchy uniqueName="[Vendors].[vendor_name]" caption="vendor_name" attribute="1" defaultMemberUniqueName="[Vendors].[vendor_name].[All]" allUniqueName="[Vendors].[vendor_name].[All]" dimensionUniqueName="[Vendors]" displayFolder="" count="2" memberValueDatatype="130" unbalanced="0"/>
    <cacheHierarchy uniqueName="[Vendors].[category]" caption="category" attribute="1" defaultMemberUniqueName="[Vendors].[category].[All]" allUniqueName="[Vendors].[category].[All]" dimensionUniqueName="[Vendors]" displayFolder="" count="2" memberValueDatatype="130" unbalanced="0"/>
    <cacheHierarchy uniqueName="[Vendors].[region]" caption="region" attribute="1" defaultMemberUniqueName="[Vendors].[region].[All]" allUniqueName="[Vendors].[region].[All]" dimensionUniqueName="[Vendors]" displayFolder="" count="0" memberValueDatatype="130" unbalanced="0"/>
    <cacheHierarchy uniqueName="[Vendors].[active]" caption="active" attribute="1" defaultMemberUniqueName="[Vendors].[active].[All]" allUniqueName="[Vendors].[active].[All]" dimensionUniqueName="[Vendors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Financial_Transactions]" caption="__XL_Count Financial_Transactions" measure="1" displayFolder="" measureGroup="Financial_Transactions" count="0" hidden="1"/>
    <cacheHierarchy uniqueName="[Measures].[__XL_Count Customers]" caption="__XL_Count Customers" measure="1" displayFolder="" measureGroup="Customers" count="0" hidden="1"/>
    <cacheHierarchy uniqueName="[Measures].[__XL_Count Vendors]" caption="__XL_Count Vendors" measure="1" displayFolder="" measureGroup="Vendors" count="0" hidden="1"/>
    <cacheHierarchy uniqueName="[Measures].[__No measures defined]" caption="__No measures defined" measure="1" displayFolder="" count="0" hidden="1"/>
    <cacheHierarchy uniqueName="[Measures].[Sum of budgeted_expense]" caption="Sum of budgeted_expense" measure="1" displayFolder="" measureGroup="Range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budgeted_revenue]" caption="Sum of budgeted_revenue" measure="1" displayFolder="" measureGroup="Ran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amount]" caption="Sum of amount" measure="1" displayFolder="" measureGroup="Financial_Transaction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5">
    <dimension name="Customers" uniqueName="[Customers]" caption="Customers"/>
    <dimension name="Financial_Transactions" uniqueName="[Financial_Transactions]" caption="Financial_Transactions"/>
    <dimension measure="1" name="Measures" uniqueName="[Measures]" caption="Measures"/>
    <dimension name="Range" uniqueName="[Range]" caption="Range"/>
    <dimension name="Vendors" uniqueName="[Vendors]" caption="Vendors"/>
  </dimensions>
  <measureGroups count="4">
    <measureGroup name="Customers" caption="Customers"/>
    <measureGroup name="Financial_Transactions" caption="Financial_Transactions"/>
    <measureGroup name="Range" caption="Range"/>
    <measureGroup name="Vendors" caption="Vendors"/>
  </measureGroups>
  <maps count="6">
    <map measureGroup="0" dimension="0"/>
    <map measureGroup="1" dimension="0"/>
    <map measureGroup="1" dimension="1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967.563395254627" backgroundQuery="1" createdVersion="8" refreshedVersion="8" minRefreshableVersion="3" recordCount="0" supportSubquery="1" supportAdvancedDrill="1" xr:uid="{4BF65A3E-4C36-4DF2-AD12-021E5F1AAD27}">
  <cacheSource type="external" connectionId="6"/>
  <cacheFields count="2">
    <cacheField name="[Measures].[Sum of amount]" caption="Sum of amount" numFmtId="0" hierarchy="40" level="32767"/>
    <cacheField name="[Customers].[region].[region]" caption="region" numFmtId="0" hierarchy="4" level="1">
      <sharedItems count="4">
        <s v="East"/>
        <s v="North"/>
        <s v="South"/>
        <s v="West"/>
      </sharedItems>
    </cacheField>
  </cacheFields>
  <cacheHierarchies count="4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2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region]" caption="region" attribute="1" defaultMemberUniqueName="[Customers].[region].[All]" allUniqueName="[Customers].[region].[All]" dimensionUniqueName="[Customers]" displayFolder="" count="2" memberValueDatatype="130" unbalanced="0">
      <fieldsUsage count="2">
        <fieldUsage x="-1"/>
        <fieldUsage x="1"/>
      </fieldsUsage>
    </cacheHierarchy>
    <cacheHierarchy uniqueName="[Customers].[status]" caption="status" attribute="1" defaultMemberUniqueName="[Customers].[status].[All]" allUniqueName="[Customers].[status].[All]" dimensionUniqueName="[Customers]" displayFolder="" count="2" memberValueDatatype="130" unbalanced="0"/>
    <cacheHierarchy uniqueName="[Financial_Transactions].[transaction_id]" caption="transaction_id" attribute="1" defaultMemberUniqueName="[Financial_Transactions].[transaction_id].[All]" allUniqueName="[Financial_Transactions].[transaction_id].[All]" dimensionUniqueName="[Financial_Transactions]" displayFolder="" count="0" memberValueDatatype="130" unbalanced="0"/>
    <cacheHierarchy uniqueName="[Financial_Transactions].[transaction_date]" caption="transaction_date" attribute="1" time="1" defaultMemberUniqueName="[Financial_Transactions].[transaction_date].[All]" allUniqueName="[Financial_Transactions].[transaction_date].[All]" dimensionUniqueName="[Financial_Transactions]" displayFolder="" count="0" memberValueDatatype="7" unbalanced="0"/>
    <cacheHierarchy uniqueName="[Financial_Transactions].[amount]" caption="amount" attribute="1" defaultMemberUniqueName="[Financial_Transactions].[amount].[All]" allUniqueName="[Financial_Transactions].[amount].[All]" dimensionUniqueName="[Financial_Transactions]" displayFolder="" count="2" memberValueDatatype="5" unbalanced="0"/>
    <cacheHierarchy uniqueName="[Financial_Transactions].[account_type]" caption="account_type" attribute="1" defaultMemberUniqueName="[Financial_Transactions].[account_type].[All]" allUniqueName="[Financial_Transactions].[account_type].[All]" dimensionUniqueName="[Financial_Transactions]" displayFolder="" count="0" memberValueDatatype="130" unbalanced="0"/>
    <cacheHierarchy uniqueName="[Financial_Transactions].[category]" caption="category" attribute="1" defaultMemberUniqueName="[Financial_Transactions].[category].[All]" allUniqueName="[Financial_Transactions].[category].[All]" dimensionUniqueName="[Financial_Transactions]" displayFolder="" count="0" memberValueDatatype="130" unbalanced="0"/>
    <cacheHierarchy uniqueName="[Financial_Transactions].[business_unit]" caption="business_unit" attribute="1" defaultMemberUniqueName="[Financial_Transactions].[business_unit].[All]" allUniqueName="[Financial_Transactions].[business_unit].[All]" dimensionUniqueName="[Financial_Transactions]" displayFolder="" count="0" memberValueDatatype="130" unbalanced="0"/>
    <cacheHierarchy uniqueName="[Financial_Transactions].[region]" caption="region" attribute="1" defaultMemberUniqueName="[Financial_Transactions].[region].[All]" allUniqueName="[Financial_Transactions].[region].[All]" dimensionUniqueName="[Financial_Transactions]" displayFolder="" count="0" memberValueDatatype="130" unbalanced="0"/>
    <cacheHierarchy uniqueName="[Financial_Transactions].[customer_id]" caption="customer_id" attribute="1" defaultMemberUniqueName="[Financial_Transactions].[customer_id].[All]" allUniqueName="[Financial_Transactions].[customer_id].[All]" dimensionUniqueName="[Financial_Transactions]" displayFolder="" count="0" memberValueDatatype="130" unbalanced="0"/>
    <cacheHierarchy uniqueName="[Financial_Transactions].[name]" caption="name" attribute="1" defaultMemberUniqueName="[Financial_Transactions].[name].[All]" allUniqueName="[Financial_Transactions].[name].[All]" dimensionUniqueName="[Financial_Transactions]" displayFolder="" count="0" memberValueDatatype="130" unbalanced="0"/>
    <cacheHierarchy uniqueName="[Financial_Transactions].[vendor_id]" caption="vendor_id" attribute="1" defaultMemberUniqueName="[Financial_Transactions].[vendor_id].[All]" allUniqueName="[Financial_Transactions].[vendor_id].[All]" dimensionUniqueName="[Financial_Transactions]" displayFolder="" count="0" memberValueDatatype="130" unbalanced="0"/>
    <cacheHierarchy uniqueName="[Financial_Transactions].[description]" caption="description" attribute="1" defaultMemberUniqueName="[Financial_Transactions].[description].[All]" allUniqueName="[Financial_Transactions].[description].[All]" dimensionUniqueName="[Financial_Transactions]" displayFolder="" count="0" memberValueDatatype="130" unbalanced="0"/>
    <cacheHierarchy uniqueName="[Financial_Transactions].[T_DATE STATUS]" caption="T_DATE STATUS" attribute="1" defaultMemberUniqueName="[Financial_Transactions].[T_DATE STATUS].[All]" allUniqueName="[Financial_Transactions].[T_DATE STATUS].[All]" dimensionUniqueName="[Financial_Transactions]" displayFolder="" count="0" memberValueDatatype="130" unbalanced="0"/>
    <cacheHierarchy uniqueName="[Financial_Transactions].[AMOUNT STATUS]" caption="AMOUNT STATUS" attribute="1" defaultMemberUniqueName="[Financial_Transactions].[AMOUNT STATUS].[All]" allUniqueName="[Financial_Transactions].[AMOUNT STATUS].[All]" dimensionUniqueName="[Financial_Transactions]" displayFolder="" count="0" memberValueDatatype="130" unbalanced="0"/>
    <cacheHierarchy uniqueName="[Financial_Transactions].[PK uniqueness]" caption="PK uniqueness" attribute="1" defaultMemberUniqueName="[Financial_Transactions].[PK uniqueness].[All]" allUniqueName="[Financial_Transactions].[PK uniqueness].[All]" dimensionUniqueName="[Financial_Transactions]" displayFolder="" count="0" memberValueDatatype="20" unbalanced="0"/>
    <cacheHierarchy uniqueName="[Financial_Transactions].[FTV]" caption="FTV" attribute="1" defaultMemberUniqueName="[Financial_Transactions].[FTV].[All]" allUniqueName="[Financial_Transactions].[FTV].[All]" dimensionUniqueName="[Financial_Transactions]" displayFolder="" count="0" memberValueDatatype="130" unbalanced="0"/>
    <cacheHierarchy uniqueName="[Financial_Transactions].[FTC]" caption="FTC" attribute="1" defaultMemberUniqueName="[Financial_Transactions].[FTC].[All]" allUniqueName="[Financial_Transactions].[FTC].[All]" dimensionUniqueName="[Financial_Transactions]" displayFolder="" count="0" memberValueDatatype="130" unbalanced="0"/>
    <cacheHierarchy uniqueName="[Financial_Transactions].[ACCOUNT TYPE STATUS]" caption="ACCOUNT TYPE STATUS" attribute="1" defaultMemberUniqueName="[Financial_Transactions].[ACCOUNT TYPE STATUS].[All]" allUniqueName="[Financial_Transactions].[ACCOUNT TYPE STATUS].[All]" dimensionUniqueName="[Financial_Transactions]" displayFolder="" count="0" memberValueDatatype="130" unbalanced="0"/>
    <cacheHierarchy uniqueName="[Financial_Transactions].[BU STATUS]" caption="BU STATUS" attribute="1" defaultMemberUniqueName="[Financial_Transactions].[BU STATUS].[All]" allUniqueName="[Financial_Transactions].[BU STATUS].[All]" dimensionUniqueName="[Financial_Transactions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business_unit]" caption="business_unit" attribute="1" defaultMemberUniqueName="[Range].[business_unit].[All]" allUniqueName="[Range].[business_unit].[All]" dimensionUniqueName="[Range]" displayFolder="" count="0" memberValueDatatype="130" unbalanced="0"/>
    <cacheHierarchy uniqueName="[Range].[budgeted_revenue]" caption="budgeted_revenue" attribute="1" defaultMemberUniqueName="[Range].[budgeted_revenue].[All]" allUniqueName="[Range].[budgeted_revenue].[All]" dimensionUniqueName="[Range]" displayFolder="" count="0" memberValueDatatype="20" unbalanced="0"/>
    <cacheHierarchy uniqueName="[Range].[budgeted_expense]" caption="budgeted_expense" attribute="1" defaultMemberUniqueName="[Range].[budgeted_expense].[All]" allUniqueName="[Range].[budgeted_expense].[All]" dimensionUniqueName="[Range]" displayFolder="" count="0" memberValueDatatype="20" unbalanced="0"/>
    <cacheHierarchy uniqueName="[Vendors].[vendor_id]" caption="vendor_id" attribute="1" defaultMemberUniqueName="[Vendors].[vendor_id].[All]" allUniqueName="[Vendors].[vendor_id].[All]" dimensionUniqueName="[Vendors]" displayFolder="" count="0" memberValueDatatype="130" unbalanced="0"/>
    <cacheHierarchy uniqueName="[Vendors].[vendor_name]" caption="vendor_name" attribute="1" defaultMemberUniqueName="[Vendors].[vendor_name].[All]" allUniqueName="[Vendors].[vendor_name].[All]" dimensionUniqueName="[Vendors]" displayFolder="" count="2" memberValueDatatype="130" unbalanced="0"/>
    <cacheHierarchy uniqueName="[Vendors].[category]" caption="category" attribute="1" defaultMemberUniqueName="[Vendors].[category].[All]" allUniqueName="[Vendors].[category].[All]" dimensionUniqueName="[Vendors]" displayFolder="" count="2" memberValueDatatype="130" unbalanced="0"/>
    <cacheHierarchy uniqueName="[Vendors].[region]" caption="region" attribute="1" defaultMemberUniqueName="[Vendors].[region].[All]" allUniqueName="[Vendors].[region].[All]" dimensionUniqueName="[Vendors]" displayFolder="" count="0" memberValueDatatype="130" unbalanced="0"/>
    <cacheHierarchy uniqueName="[Vendors].[active]" caption="active" attribute="1" defaultMemberUniqueName="[Vendors].[active].[All]" allUniqueName="[Vendors].[active].[All]" dimensionUniqueName="[Vendors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Financial_Transactions]" caption="__XL_Count Financial_Transactions" measure="1" displayFolder="" measureGroup="Financial_Transactions" count="0" hidden="1"/>
    <cacheHierarchy uniqueName="[Measures].[__XL_Count Customers]" caption="__XL_Count Customers" measure="1" displayFolder="" measureGroup="Customers" count="0" hidden="1"/>
    <cacheHierarchy uniqueName="[Measures].[__XL_Count Vendors]" caption="__XL_Count Vendors" measure="1" displayFolder="" measureGroup="Vendors" count="0" hidden="1"/>
    <cacheHierarchy uniqueName="[Measures].[__No measures defined]" caption="__No measures defined" measure="1" displayFolder="" count="0" hidden="1"/>
    <cacheHierarchy uniqueName="[Measures].[Sum of budgeted_expense]" caption="Sum of budgeted_expense" measure="1" displayFolder="" measureGroup="Range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budgeted_revenue]" caption="Sum of budgeted_revenue" measure="1" displayFolder="" measureGroup="Ran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amount]" caption="Sum of amount" measure="1" displayFolder="" measureGroup="Financial_Transaction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5">
    <dimension name="Customers" uniqueName="[Customers]" caption="Customers"/>
    <dimension name="Financial_Transactions" uniqueName="[Financial_Transactions]" caption="Financial_Transactions"/>
    <dimension measure="1" name="Measures" uniqueName="[Measures]" caption="Measures"/>
    <dimension name="Range" uniqueName="[Range]" caption="Range"/>
    <dimension name="Vendors" uniqueName="[Vendors]" caption="Vendors"/>
  </dimensions>
  <measureGroups count="4">
    <measureGroup name="Customers" caption="Customers"/>
    <measureGroup name="Financial_Transactions" caption="Financial_Transactions"/>
    <measureGroup name="Range" caption="Range"/>
    <measureGroup name="Vendors" caption="Vendors"/>
  </measureGroups>
  <maps count="6">
    <map measureGroup="0" dimension="0"/>
    <map measureGroup="1" dimension="0"/>
    <map measureGroup="1" dimension="1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967.563479861114" backgroundQuery="1" createdVersion="8" refreshedVersion="8" minRefreshableVersion="3" recordCount="0" supportSubquery="1" supportAdvancedDrill="1" xr:uid="{8642DC9A-D5E7-41E3-B463-BAE28D777A6C}">
  <cacheSource type="external" connectionId="6"/>
  <cacheFields count="2">
    <cacheField name="[Measures].[Sum of amount]" caption="Sum of amount" numFmtId="0" hierarchy="40" level="32767"/>
    <cacheField name="[Vendors].[region].[region]" caption="region" numFmtId="0" hierarchy="31" level="1">
      <sharedItems count="4">
        <s v="East"/>
        <s v="North"/>
        <s v="South"/>
        <s v="West"/>
      </sharedItems>
    </cacheField>
  </cacheFields>
  <cacheHierarchies count="4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2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status]" caption="status" attribute="1" defaultMemberUniqueName="[Customers].[status].[All]" allUniqueName="[Customers].[status].[All]" dimensionUniqueName="[Customers]" displayFolder="" count="0" memberValueDatatype="130" unbalanced="0"/>
    <cacheHierarchy uniqueName="[Financial_Transactions].[transaction_id]" caption="transaction_id" attribute="1" defaultMemberUniqueName="[Financial_Transactions].[transaction_id].[All]" allUniqueName="[Financial_Transactions].[transaction_id].[All]" dimensionUniqueName="[Financial_Transactions]" displayFolder="" count="0" memberValueDatatype="130" unbalanced="0"/>
    <cacheHierarchy uniqueName="[Financial_Transactions].[transaction_date]" caption="transaction_date" attribute="1" time="1" defaultMemberUniqueName="[Financial_Transactions].[transaction_date].[All]" allUniqueName="[Financial_Transactions].[transaction_date].[All]" dimensionUniqueName="[Financial_Transactions]" displayFolder="" count="0" memberValueDatatype="7" unbalanced="0"/>
    <cacheHierarchy uniqueName="[Financial_Transactions].[amount]" caption="amount" attribute="1" defaultMemberUniqueName="[Financial_Transactions].[amount].[All]" allUniqueName="[Financial_Transactions].[amount].[All]" dimensionUniqueName="[Financial_Transactions]" displayFolder="" count="2" memberValueDatatype="5" unbalanced="0"/>
    <cacheHierarchy uniqueName="[Financial_Transactions].[account_type]" caption="account_type" attribute="1" defaultMemberUniqueName="[Financial_Transactions].[account_type].[All]" allUniqueName="[Financial_Transactions].[account_type].[All]" dimensionUniqueName="[Financial_Transactions]" displayFolder="" count="0" memberValueDatatype="130" unbalanced="0"/>
    <cacheHierarchy uniqueName="[Financial_Transactions].[category]" caption="category" attribute="1" defaultMemberUniqueName="[Financial_Transactions].[category].[All]" allUniqueName="[Financial_Transactions].[category].[All]" dimensionUniqueName="[Financial_Transactions]" displayFolder="" count="0" memberValueDatatype="130" unbalanced="0"/>
    <cacheHierarchy uniqueName="[Financial_Transactions].[business_unit]" caption="business_unit" attribute="1" defaultMemberUniqueName="[Financial_Transactions].[business_unit].[All]" allUniqueName="[Financial_Transactions].[business_unit].[All]" dimensionUniqueName="[Financial_Transactions]" displayFolder="" count="0" memberValueDatatype="130" unbalanced="0"/>
    <cacheHierarchy uniqueName="[Financial_Transactions].[region]" caption="region" attribute="1" defaultMemberUniqueName="[Financial_Transactions].[region].[All]" allUniqueName="[Financial_Transactions].[region].[All]" dimensionUniqueName="[Financial_Transactions]" displayFolder="" count="0" memberValueDatatype="130" unbalanced="0"/>
    <cacheHierarchy uniqueName="[Financial_Transactions].[customer_id]" caption="customer_id" attribute="1" defaultMemberUniqueName="[Financial_Transactions].[customer_id].[All]" allUniqueName="[Financial_Transactions].[customer_id].[All]" dimensionUniqueName="[Financial_Transactions]" displayFolder="" count="0" memberValueDatatype="130" unbalanced="0"/>
    <cacheHierarchy uniqueName="[Financial_Transactions].[name]" caption="name" attribute="1" defaultMemberUniqueName="[Financial_Transactions].[name].[All]" allUniqueName="[Financial_Transactions].[name].[All]" dimensionUniqueName="[Financial_Transactions]" displayFolder="" count="0" memberValueDatatype="130" unbalanced="0"/>
    <cacheHierarchy uniqueName="[Financial_Transactions].[vendor_id]" caption="vendor_id" attribute="1" defaultMemberUniqueName="[Financial_Transactions].[vendor_id].[All]" allUniqueName="[Financial_Transactions].[vendor_id].[All]" dimensionUniqueName="[Financial_Transactions]" displayFolder="" count="0" memberValueDatatype="130" unbalanced="0"/>
    <cacheHierarchy uniqueName="[Financial_Transactions].[description]" caption="description" attribute="1" defaultMemberUniqueName="[Financial_Transactions].[description].[All]" allUniqueName="[Financial_Transactions].[description].[All]" dimensionUniqueName="[Financial_Transactions]" displayFolder="" count="0" memberValueDatatype="130" unbalanced="0"/>
    <cacheHierarchy uniqueName="[Financial_Transactions].[T_DATE STATUS]" caption="T_DATE STATUS" attribute="1" defaultMemberUniqueName="[Financial_Transactions].[T_DATE STATUS].[All]" allUniqueName="[Financial_Transactions].[T_DATE STATUS].[All]" dimensionUniqueName="[Financial_Transactions]" displayFolder="" count="0" memberValueDatatype="130" unbalanced="0"/>
    <cacheHierarchy uniqueName="[Financial_Transactions].[AMOUNT STATUS]" caption="AMOUNT STATUS" attribute="1" defaultMemberUniqueName="[Financial_Transactions].[AMOUNT STATUS].[All]" allUniqueName="[Financial_Transactions].[AMOUNT STATUS].[All]" dimensionUniqueName="[Financial_Transactions]" displayFolder="" count="0" memberValueDatatype="130" unbalanced="0"/>
    <cacheHierarchy uniqueName="[Financial_Transactions].[PK uniqueness]" caption="PK uniqueness" attribute="1" defaultMemberUniqueName="[Financial_Transactions].[PK uniqueness].[All]" allUniqueName="[Financial_Transactions].[PK uniqueness].[All]" dimensionUniqueName="[Financial_Transactions]" displayFolder="" count="0" memberValueDatatype="20" unbalanced="0"/>
    <cacheHierarchy uniqueName="[Financial_Transactions].[FTV]" caption="FTV" attribute="1" defaultMemberUniqueName="[Financial_Transactions].[FTV].[All]" allUniqueName="[Financial_Transactions].[FTV].[All]" dimensionUniqueName="[Financial_Transactions]" displayFolder="" count="0" memberValueDatatype="130" unbalanced="0"/>
    <cacheHierarchy uniqueName="[Financial_Transactions].[FTC]" caption="FTC" attribute="1" defaultMemberUniqueName="[Financial_Transactions].[FTC].[All]" allUniqueName="[Financial_Transactions].[FTC].[All]" dimensionUniqueName="[Financial_Transactions]" displayFolder="" count="0" memberValueDatatype="130" unbalanced="0"/>
    <cacheHierarchy uniqueName="[Financial_Transactions].[ACCOUNT TYPE STATUS]" caption="ACCOUNT TYPE STATUS" attribute="1" defaultMemberUniqueName="[Financial_Transactions].[ACCOUNT TYPE STATUS].[All]" allUniqueName="[Financial_Transactions].[ACCOUNT TYPE STATUS].[All]" dimensionUniqueName="[Financial_Transactions]" displayFolder="" count="0" memberValueDatatype="130" unbalanced="0"/>
    <cacheHierarchy uniqueName="[Financial_Transactions].[BU STATUS]" caption="BU STATUS" attribute="1" defaultMemberUniqueName="[Financial_Transactions].[BU STATUS].[All]" allUniqueName="[Financial_Transactions].[BU STATUS].[All]" dimensionUniqueName="[Financial_Transactions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business_unit]" caption="business_unit" attribute="1" defaultMemberUniqueName="[Range].[business_unit].[All]" allUniqueName="[Range].[business_unit].[All]" dimensionUniqueName="[Range]" displayFolder="" count="0" memberValueDatatype="130" unbalanced="0"/>
    <cacheHierarchy uniqueName="[Range].[budgeted_revenue]" caption="budgeted_revenue" attribute="1" defaultMemberUniqueName="[Range].[budgeted_revenue].[All]" allUniqueName="[Range].[budgeted_revenue].[All]" dimensionUniqueName="[Range]" displayFolder="" count="0" memberValueDatatype="20" unbalanced="0"/>
    <cacheHierarchy uniqueName="[Range].[budgeted_expense]" caption="budgeted_expense" attribute="1" defaultMemberUniqueName="[Range].[budgeted_expense].[All]" allUniqueName="[Range].[budgeted_expense].[All]" dimensionUniqueName="[Range]" displayFolder="" count="0" memberValueDatatype="20" unbalanced="0"/>
    <cacheHierarchy uniqueName="[Vendors].[vendor_id]" caption="vendor_id" attribute="1" defaultMemberUniqueName="[Vendors].[vendor_id].[All]" allUniqueName="[Vendors].[vendor_id].[All]" dimensionUniqueName="[Vendors]" displayFolder="" count="0" memberValueDatatype="130" unbalanced="0"/>
    <cacheHierarchy uniqueName="[Vendors].[vendor_name]" caption="vendor_name" attribute="1" defaultMemberUniqueName="[Vendors].[vendor_name].[All]" allUniqueName="[Vendors].[vendor_name].[All]" dimensionUniqueName="[Vendors]" displayFolder="" count="2" memberValueDatatype="130" unbalanced="0"/>
    <cacheHierarchy uniqueName="[Vendors].[category]" caption="category" attribute="1" defaultMemberUniqueName="[Vendors].[category].[All]" allUniqueName="[Vendors].[category].[All]" dimensionUniqueName="[Vendors]" displayFolder="" count="2" memberValueDatatype="130" unbalanced="0"/>
    <cacheHierarchy uniqueName="[Vendors].[region]" caption="region" attribute="1" defaultMemberUniqueName="[Vendors].[region].[All]" allUniqueName="[Vendors].[region].[All]" dimensionUniqueName="[Vendors]" displayFolder="" count="2" memberValueDatatype="130" unbalanced="0">
      <fieldsUsage count="2">
        <fieldUsage x="-1"/>
        <fieldUsage x="1"/>
      </fieldsUsage>
    </cacheHierarchy>
    <cacheHierarchy uniqueName="[Vendors].[active]" caption="active" attribute="1" defaultMemberUniqueName="[Vendors].[active].[All]" allUniqueName="[Vendors].[active].[All]" dimensionUniqueName="[Vendors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Financial_Transactions]" caption="__XL_Count Financial_Transactions" measure="1" displayFolder="" measureGroup="Financial_Transactions" count="0" hidden="1"/>
    <cacheHierarchy uniqueName="[Measures].[__XL_Count Customers]" caption="__XL_Count Customers" measure="1" displayFolder="" measureGroup="Customers" count="0" hidden="1"/>
    <cacheHierarchy uniqueName="[Measures].[__XL_Count Vendors]" caption="__XL_Count Vendors" measure="1" displayFolder="" measureGroup="Vendors" count="0" hidden="1"/>
    <cacheHierarchy uniqueName="[Measures].[__No measures defined]" caption="__No measures defined" measure="1" displayFolder="" count="0" hidden="1"/>
    <cacheHierarchy uniqueName="[Measures].[Sum of budgeted_expense]" caption="Sum of budgeted_expense" measure="1" displayFolder="" measureGroup="Range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budgeted_revenue]" caption="Sum of budgeted_revenue" measure="1" displayFolder="" measureGroup="Ran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amount]" caption="Sum of amount" measure="1" displayFolder="" measureGroup="Financial_Transaction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5">
    <dimension name="Customers" uniqueName="[Customers]" caption="Customers"/>
    <dimension name="Financial_Transactions" uniqueName="[Financial_Transactions]" caption="Financial_Transactions"/>
    <dimension measure="1" name="Measures" uniqueName="[Measures]" caption="Measures"/>
    <dimension name="Range" uniqueName="[Range]" caption="Range"/>
    <dimension name="Vendors" uniqueName="[Vendors]" caption="Vendors"/>
  </dimensions>
  <measureGroups count="4">
    <measureGroup name="Customers" caption="Customers"/>
    <measureGroup name="Financial_Transactions" caption="Financial_Transactions"/>
    <measureGroup name="Range" caption="Range"/>
    <measureGroup name="Vendors" caption="Vendors"/>
  </measureGroups>
  <maps count="6">
    <map measureGroup="0" dimension="0"/>
    <map measureGroup="1" dimension="0"/>
    <map measureGroup="1" dimension="1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967.563531597225" backgroundQuery="1" createdVersion="8" refreshedVersion="8" minRefreshableVersion="3" recordCount="0" supportSubquery="1" supportAdvancedDrill="1" xr:uid="{FE9F916F-6CE0-4BBC-A553-864403868C2E}">
  <cacheSource type="external" connectionId="6"/>
  <cacheFields count="2">
    <cacheField name="[Measures].[Sum of amount]" caption="Sum of amount" numFmtId="0" hierarchy="40" level="32767"/>
    <cacheField name="[Vendors].[category].[category]" caption="category" numFmtId="0" hierarchy="30" level="1">
      <sharedItems count="5">
        <s v="Consulting"/>
        <s v="Rent"/>
        <s v="Services"/>
        <s v="Supplies"/>
        <s v="Utilities"/>
      </sharedItems>
    </cacheField>
  </cacheFields>
  <cacheHierarchies count="41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2" memberValueDatatype="130" unbalanced="0"/>
    <cacheHierarchy uniqueName="[Customers].[segment]" caption="segment" attribute="1" defaultMemberUniqueName="[Customers].[segment].[All]" allUniqueName="[Customers].[segment].[All]" dimensionUniqueName="[Customers]" displayFolder="" count="0" memberValueDatatype="130" unbalanced="0"/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status]" caption="status" attribute="1" defaultMemberUniqueName="[Customers].[status].[All]" allUniqueName="[Customers].[status].[All]" dimensionUniqueName="[Customers]" displayFolder="" count="0" memberValueDatatype="130" unbalanced="0"/>
    <cacheHierarchy uniqueName="[Financial_Transactions].[transaction_id]" caption="transaction_id" attribute="1" defaultMemberUniqueName="[Financial_Transactions].[transaction_id].[All]" allUniqueName="[Financial_Transactions].[transaction_id].[All]" dimensionUniqueName="[Financial_Transactions]" displayFolder="" count="0" memberValueDatatype="130" unbalanced="0"/>
    <cacheHierarchy uniqueName="[Financial_Transactions].[transaction_date]" caption="transaction_date" attribute="1" time="1" defaultMemberUniqueName="[Financial_Transactions].[transaction_date].[All]" allUniqueName="[Financial_Transactions].[transaction_date].[All]" dimensionUniqueName="[Financial_Transactions]" displayFolder="" count="0" memberValueDatatype="7" unbalanced="0"/>
    <cacheHierarchy uniqueName="[Financial_Transactions].[amount]" caption="amount" attribute="1" defaultMemberUniqueName="[Financial_Transactions].[amount].[All]" allUniqueName="[Financial_Transactions].[amount].[All]" dimensionUniqueName="[Financial_Transactions]" displayFolder="" count="2" memberValueDatatype="5" unbalanced="0"/>
    <cacheHierarchy uniqueName="[Financial_Transactions].[account_type]" caption="account_type" attribute="1" defaultMemberUniqueName="[Financial_Transactions].[account_type].[All]" allUniqueName="[Financial_Transactions].[account_type].[All]" dimensionUniqueName="[Financial_Transactions]" displayFolder="" count="0" memberValueDatatype="130" unbalanced="0"/>
    <cacheHierarchy uniqueName="[Financial_Transactions].[category]" caption="category" attribute="1" defaultMemberUniqueName="[Financial_Transactions].[category].[All]" allUniqueName="[Financial_Transactions].[category].[All]" dimensionUniqueName="[Financial_Transactions]" displayFolder="" count="0" memberValueDatatype="130" unbalanced="0"/>
    <cacheHierarchy uniqueName="[Financial_Transactions].[business_unit]" caption="business_unit" attribute="1" defaultMemberUniqueName="[Financial_Transactions].[business_unit].[All]" allUniqueName="[Financial_Transactions].[business_unit].[All]" dimensionUniqueName="[Financial_Transactions]" displayFolder="" count="0" memberValueDatatype="130" unbalanced="0"/>
    <cacheHierarchy uniqueName="[Financial_Transactions].[region]" caption="region" attribute="1" defaultMemberUniqueName="[Financial_Transactions].[region].[All]" allUniqueName="[Financial_Transactions].[region].[All]" dimensionUniqueName="[Financial_Transactions]" displayFolder="" count="0" memberValueDatatype="130" unbalanced="0"/>
    <cacheHierarchy uniqueName="[Financial_Transactions].[customer_id]" caption="customer_id" attribute="1" defaultMemberUniqueName="[Financial_Transactions].[customer_id].[All]" allUniqueName="[Financial_Transactions].[customer_id].[All]" dimensionUniqueName="[Financial_Transactions]" displayFolder="" count="0" memberValueDatatype="130" unbalanced="0"/>
    <cacheHierarchy uniqueName="[Financial_Transactions].[name]" caption="name" attribute="1" defaultMemberUniqueName="[Financial_Transactions].[name].[All]" allUniqueName="[Financial_Transactions].[name].[All]" dimensionUniqueName="[Financial_Transactions]" displayFolder="" count="0" memberValueDatatype="130" unbalanced="0"/>
    <cacheHierarchy uniqueName="[Financial_Transactions].[vendor_id]" caption="vendor_id" attribute="1" defaultMemberUniqueName="[Financial_Transactions].[vendor_id].[All]" allUniqueName="[Financial_Transactions].[vendor_id].[All]" dimensionUniqueName="[Financial_Transactions]" displayFolder="" count="0" memberValueDatatype="130" unbalanced="0"/>
    <cacheHierarchy uniqueName="[Financial_Transactions].[description]" caption="description" attribute="1" defaultMemberUniqueName="[Financial_Transactions].[description].[All]" allUniqueName="[Financial_Transactions].[description].[All]" dimensionUniqueName="[Financial_Transactions]" displayFolder="" count="0" memberValueDatatype="130" unbalanced="0"/>
    <cacheHierarchy uniqueName="[Financial_Transactions].[T_DATE STATUS]" caption="T_DATE STATUS" attribute="1" defaultMemberUniqueName="[Financial_Transactions].[T_DATE STATUS].[All]" allUniqueName="[Financial_Transactions].[T_DATE STATUS].[All]" dimensionUniqueName="[Financial_Transactions]" displayFolder="" count="0" memberValueDatatype="130" unbalanced="0"/>
    <cacheHierarchy uniqueName="[Financial_Transactions].[AMOUNT STATUS]" caption="AMOUNT STATUS" attribute="1" defaultMemberUniqueName="[Financial_Transactions].[AMOUNT STATUS].[All]" allUniqueName="[Financial_Transactions].[AMOUNT STATUS].[All]" dimensionUniqueName="[Financial_Transactions]" displayFolder="" count="0" memberValueDatatype="130" unbalanced="0"/>
    <cacheHierarchy uniqueName="[Financial_Transactions].[PK uniqueness]" caption="PK uniqueness" attribute="1" defaultMemberUniqueName="[Financial_Transactions].[PK uniqueness].[All]" allUniqueName="[Financial_Transactions].[PK uniqueness].[All]" dimensionUniqueName="[Financial_Transactions]" displayFolder="" count="0" memberValueDatatype="20" unbalanced="0"/>
    <cacheHierarchy uniqueName="[Financial_Transactions].[FTV]" caption="FTV" attribute="1" defaultMemberUniqueName="[Financial_Transactions].[FTV].[All]" allUniqueName="[Financial_Transactions].[FTV].[All]" dimensionUniqueName="[Financial_Transactions]" displayFolder="" count="0" memberValueDatatype="130" unbalanced="0"/>
    <cacheHierarchy uniqueName="[Financial_Transactions].[FTC]" caption="FTC" attribute="1" defaultMemberUniqueName="[Financial_Transactions].[FTC].[All]" allUniqueName="[Financial_Transactions].[FTC].[All]" dimensionUniqueName="[Financial_Transactions]" displayFolder="" count="0" memberValueDatatype="130" unbalanced="0"/>
    <cacheHierarchy uniqueName="[Financial_Transactions].[ACCOUNT TYPE STATUS]" caption="ACCOUNT TYPE STATUS" attribute="1" defaultMemberUniqueName="[Financial_Transactions].[ACCOUNT TYPE STATUS].[All]" allUniqueName="[Financial_Transactions].[ACCOUNT TYPE STATUS].[All]" dimensionUniqueName="[Financial_Transactions]" displayFolder="" count="0" memberValueDatatype="130" unbalanced="0"/>
    <cacheHierarchy uniqueName="[Financial_Transactions].[BU STATUS]" caption="BU STATUS" attribute="1" defaultMemberUniqueName="[Financial_Transactions].[BU STATUS].[All]" allUniqueName="[Financial_Transactions].[BU STATUS].[All]" dimensionUniqueName="[Financial_Transactions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business_unit]" caption="business_unit" attribute="1" defaultMemberUniqueName="[Range].[business_unit].[All]" allUniqueName="[Range].[business_unit].[All]" dimensionUniqueName="[Range]" displayFolder="" count="0" memberValueDatatype="130" unbalanced="0"/>
    <cacheHierarchy uniqueName="[Range].[budgeted_revenue]" caption="budgeted_revenue" attribute="1" defaultMemberUniqueName="[Range].[budgeted_revenue].[All]" allUniqueName="[Range].[budgeted_revenue].[All]" dimensionUniqueName="[Range]" displayFolder="" count="0" memberValueDatatype="20" unbalanced="0"/>
    <cacheHierarchy uniqueName="[Range].[budgeted_expense]" caption="budgeted_expense" attribute="1" defaultMemberUniqueName="[Range].[budgeted_expense].[All]" allUniqueName="[Range].[budgeted_expense].[All]" dimensionUniqueName="[Range]" displayFolder="" count="0" memberValueDatatype="20" unbalanced="0"/>
    <cacheHierarchy uniqueName="[Vendors].[vendor_id]" caption="vendor_id" attribute="1" defaultMemberUniqueName="[Vendors].[vendor_id].[All]" allUniqueName="[Vendors].[vendor_id].[All]" dimensionUniqueName="[Vendors]" displayFolder="" count="0" memberValueDatatype="130" unbalanced="0"/>
    <cacheHierarchy uniqueName="[Vendors].[vendor_name]" caption="vendor_name" attribute="1" defaultMemberUniqueName="[Vendors].[vendor_name].[All]" allUniqueName="[Vendors].[vendor_name].[All]" dimensionUniqueName="[Vendors]" displayFolder="" count="2" memberValueDatatype="130" unbalanced="0"/>
    <cacheHierarchy uniqueName="[Vendors].[category]" caption="category" attribute="1" defaultMemberUniqueName="[Vendors].[category].[All]" allUniqueName="[Vendors].[category].[All]" dimensionUniqueName="[Vendors]" displayFolder="" count="2" memberValueDatatype="130" unbalanced="0">
      <fieldsUsage count="2">
        <fieldUsage x="-1"/>
        <fieldUsage x="1"/>
      </fieldsUsage>
    </cacheHierarchy>
    <cacheHierarchy uniqueName="[Vendors].[region]" caption="region" attribute="1" defaultMemberUniqueName="[Vendors].[region].[All]" allUniqueName="[Vendors].[region].[All]" dimensionUniqueName="[Vendors]" displayFolder="" count="0" memberValueDatatype="130" unbalanced="0"/>
    <cacheHierarchy uniqueName="[Vendors].[active]" caption="active" attribute="1" defaultMemberUniqueName="[Vendors].[active].[All]" allUniqueName="[Vendors].[active].[All]" dimensionUniqueName="[Vendors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Financial_Transactions]" caption="__XL_Count Financial_Transactions" measure="1" displayFolder="" measureGroup="Financial_Transactions" count="0" hidden="1"/>
    <cacheHierarchy uniqueName="[Measures].[__XL_Count Customers]" caption="__XL_Count Customers" measure="1" displayFolder="" measureGroup="Customers" count="0" hidden="1"/>
    <cacheHierarchy uniqueName="[Measures].[__XL_Count Vendors]" caption="__XL_Count Vendors" measure="1" displayFolder="" measureGroup="Vendors" count="0" hidden="1"/>
    <cacheHierarchy uniqueName="[Measures].[__No measures defined]" caption="__No measures defined" measure="1" displayFolder="" count="0" hidden="1"/>
    <cacheHierarchy uniqueName="[Measures].[Sum of budgeted_expense]" caption="Sum of budgeted_expense" measure="1" displayFolder="" measureGroup="Range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budgeted_revenue]" caption="Sum of budgeted_revenue" measure="1" displayFolder="" measureGroup="Range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amount]" caption="Sum of amount" measure="1" displayFolder="" measureGroup="Financial_Transaction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5">
    <dimension name="Customers" uniqueName="[Customers]" caption="Customers"/>
    <dimension name="Financial_Transactions" uniqueName="[Financial_Transactions]" caption="Financial_Transactions"/>
    <dimension measure="1" name="Measures" uniqueName="[Measures]" caption="Measures"/>
    <dimension name="Range" uniqueName="[Range]" caption="Range"/>
    <dimension name="Vendors" uniqueName="[Vendors]" caption="Vendors"/>
  </dimensions>
  <measureGroups count="4">
    <measureGroup name="Customers" caption="Customers"/>
    <measureGroup name="Financial_Transactions" caption="Financial_Transactions"/>
    <measureGroup name="Range" caption="Range"/>
    <measureGroup name="Vendors" caption="Vendors"/>
  </measureGroups>
  <maps count="6">
    <map measureGroup="0" dimension="0"/>
    <map measureGroup="1" dimension="0"/>
    <map measureGroup="1" dimension="1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00">
  <r>
    <s v="TRX100000"/>
    <d v="2023-09-03T00:00:00"/>
    <n v="-66631.73"/>
    <x v="0"/>
    <x v="0"/>
    <x v="0"/>
    <s v="West"/>
    <s v=""/>
    <s v="VEND1053"/>
    <s v="Begin catch control dark practice."/>
    <s v="OK"/>
    <s v="NOT  NULL"/>
    <n v="1"/>
    <s v="VALID"/>
    <s v="missing customer "/>
    <s v="VALID"/>
    <s v="VALID"/>
  </r>
  <r>
    <s v="TRX100001"/>
    <d v="2023-09-13T00:00:00"/>
    <n v="-54305.58"/>
    <x v="0"/>
    <x v="1"/>
    <x v="1"/>
    <s v="East"/>
    <s v=""/>
    <s v="VEND1059"/>
    <s v="Style guy soldier boy energy above."/>
    <s v="OK"/>
    <s v="NOT  NULL"/>
    <n v="1"/>
    <s v="VALID"/>
    <s v="missing customer "/>
    <s v="VALID"/>
    <s v="VALID"/>
  </r>
  <r>
    <s v="TRX100002"/>
    <d v="2023-06-27T00:00:00"/>
    <n v="146074.92000000001"/>
    <x v="1"/>
    <x v="2"/>
    <x v="0"/>
    <s v="East"/>
    <s v="CUST10122"/>
    <s v=""/>
    <s v="Skill surface drug personal western."/>
    <s v="OK"/>
    <s v="NOT  NULL"/>
    <n v="1"/>
    <s v="MISSING VENDER"/>
    <s v="valid"/>
    <s v="VALID"/>
    <s v="VALID"/>
  </r>
  <r>
    <s v="TRX100003"/>
    <d v="2023-06-25T00:00:00"/>
    <n v="212157.95"/>
    <x v="1"/>
    <x v="3"/>
    <x v="1"/>
    <s v="West"/>
    <s v="CUST10027"/>
    <s v=""/>
    <s v="Develop many it I rich floor decide."/>
    <s v="OK"/>
    <s v="NOT  NULL"/>
    <n v="1"/>
    <s v="MISSING VENDER"/>
    <s v="valid"/>
    <s v="VALID"/>
    <s v="VALID"/>
  </r>
  <r>
    <s v="TRX100004"/>
    <d v="2023-11-15T00:00:00"/>
    <n v="-35944.730000000003"/>
    <x v="0"/>
    <x v="4"/>
    <x v="1"/>
    <s v="North"/>
    <s v=""/>
    <s v="VEND1046"/>
    <s v="Choose thought teach never."/>
    <s v="OK"/>
    <s v="NOT  NULL"/>
    <n v="1"/>
    <s v="VALID"/>
    <s v="missing customer "/>
    <s v="VALID"/>
    <s v="VALID"/>
  </r>
  <r>
    <s v="TRX100005"/>
    <d v="2023-03-04T00:00:00"/>
    <n v="90953.83"/>
    <x v="1"/>
    <x v="3"/>
    <x v="2"/>
    <s v="South"/>
    <s v="CUST10332"/>
    <s v=""/>
    <s v="Dinner present unit lay course."/>
    <s v="OK"/>
    <s v="NOT  NULL"/>
    <n v="1"/>
    <s v="MISSING VENDER"/>
    <s v="valid"/>
    <s v="VALID"/>
    <s v="VALID"/>
  </r>
  <r>
    <s v="TRX100006"/>
    <d v="2023-07-08T00:00:00"/>
    <n v="73251.210000000006"/>
    <x v="1"/>
    <x v="3"/>
    <x v="0"/>
    <s v="West"/>
    <s v="CUST10270"/>
    <s v=""/>
    <s v="Data ago arm care hundred represent wonder."/>
    <s v="OK"/>
    <s v="NOT  NULL"/>
    <n v="1"/>
    <s v="MISSING VENDER"/>
    <s v="valid"/>
    <s v="VALID"/>
    <s v="VALID"/>
  </r>
  <r>
    <s v="TRX100007"/>
    <d v="2022-03-24T00:00:00"/>
    <n v="-21064.02"/>
    <x v="0"/>
    <x v="5"/>
    <x v="0"/>
    <s v="East"/>
    <s v=""/>
    <s v="VEND1115"/>
    <s v="Sign such remember range ability."/>
    <s v="OK"/>
    <s v="NOT  NULL"/>
    <n v="1"/>
    <s v="VALID"/>
    <s v="missing customer "/>
    <s v="VALID"/>
    <s v="VALID"/>
  </r>
  <r>
    <s v="TRX100008"/>
    <d v="2022-08-02T00:00:00"/>
    <n v="136347.73000000001"/>
    <x v="1"/>
    <x v="6"/>
    <x v="2"/>
    <s v="West"/>
    <s v="CUST10168"/>
    <s v=""/>
    <s v="Poor similar feeling close require probably rather thought."/>
    <s v="OK"/>
    <s v="NOT  NULL"/>
    <n v="1"/>
    <s v="MISSING VENDER"/>
    <s v="valid"/>
    <s v="VALID"/>
    <s v="VALID"/>
  </r>
  <r>
    <s v="TRX100009"/>
    <d v="2023-06-17T00:00:00"/>
    <n v="159482"/>
    <x v="1"/>
    <x v="6"/>
    <x v="2"/>
    <s v="West"/>
    <s v="CUST10151"/>
    <s v=""/>
    <s v="Cause worker statement office able foot."/>
    <s v="OK"/>
    <s v="NOT  NULL"/>
    <n v="1"/>
    <s v="MISSING VENDER"/>
    <s v="valid"/>
    <s v="VALID"/>
    <s v="VALID"/>
  </r>
  <r>
    <s v="TRX100010"/>
    <d v="2022-07-07T00:00:00"/>
    <n v="15882.36"/>
    <x v="2"/>
    <x v="7"/>
    <x v="2"/>
    <s v="South"/>
    <s v=""/>
    <s v=""/>
    <s v="Ready enter quite attack resource list commercial."/>
    <s v="OK"/>
    <s v="NOT  NULL"/>
    <n v="1"/>
    <s v="MISSING VENDER"/>
    <s v="missing customer "/>
    <s v="VALID"/>
    <s v="VALID"/>
  </r>
  <r>
    <s v="TRX100011"/>
    <d v="2022-08-08T00:00:00"/>
    <n v="217487.82"/>
    <x v="1"/>
    <x v="6"/>
    <x v="0"/>
    <s v="North"/>
    <s v="CUST10353"/>
    <s v=""/>
    <s v="Before green media feeling Mr half trouble."/>
    <s v="OK"/>
    <s v="NOT  NULL"/>
    <n v="1"/>
    <s v="MISSING VENDER"/>
    <s v="valid"/>
    <s v="VALID"/>
    <s v="VALID"/>
  </r>
  <r>
    <s v="TRX100012"/>
    <d v="2023-03-16T00:00:00"/>
    <n v="-8913.27"/>
    <x v="0"/>
    <x v="8"/>
    <x v="1"/>
    <s v="East"/>
    <s v=""/>
    <s v="VEND1067"/>
    <s v="Rise discover visit security end buy medical think."/>
    <s v="OK"/>
    <s v="NOT  NULL"/>
    <n v="1"/>
    <s v="VALID"/>
    <s v="missing customer "/>
    <s v="VALID"/>
    <s v="VALID"/>
  </r>
  <r>
    <s v="TRX100013"/>
    <d v="2023-12-10T00:00:00"/>
    <n v="139523.96"/>
    <x v="1"/>
    <x v="3"/>
    <x v="2"/>
    <s v="North"/>
    <s v="CUST10243"/>
    <s v=""/>
    <s v="Military line exist little education family world."/>
    <s v="OK"/>
    <s v="NOT  NULL"/>
    <n v="1"/>
    <s v="MISSING VENDER"/>
    <s v="valid"/>
    <s v="VALID"/>
    <s v="VALID"/>
  </r>
  <r>
    <s v="TRX100014"/>
    <d v="2023-07-18T00:00:00"/>
    <n v="165589.04"/>
    <x v="1"/>
    <x v="3"/>
    <x v="0"/>
    <s v="East"/>
    <s v="CUST10357"/>
    <s v=""/>
    <s v="Artist place loss morning."/>
    <s v="OK"/>
    <s v="NOT  NULL"/>
    <n v="1"/>
    <s v="MISSING VENDER"/>
    <s v="valid"/>
    <s v="VALID"/>
    <s v="VALID"/>
  </r>
  <r>
    <s v="TRX100015"/>
    <d v="2023-01-26T00:00:00"/>
    <n v="262541.15000000002"/>
    <x v="1"/>
    <x v="3"/>
    <x v="2"/>
    <s v="West"/>
    <s v="CUST10045"/>
    <s v=""/>
    <s v="Game evidence support skill pretty."/>
    <s v="OK"/>
    <s v="NOT  NULL"/>
    <n v="1"/>
    <s v="MISSING VENDER"/>
    <s v="valid"/>
    <s v="VALID"/>
    <s v="VALID"/>
  </r>
  <r>
    <s v="TRX100016"/>
    <d v="2023-06-10T00:00:00"/>
    <n v="152113.39000000001"/>
    <x v="1"/>
    <x v="3"/>
    <x v="0"/>
    <s v="South"/>
    <s v="CUST10120"/>
    <s v=""/>
    <s v="Bad author generation decade increase."/>
    <s v="OK"/>
    <s v="NOT  NULL"/>
    <n v="1"/>
    <s v="MISSING VENDER"/>
    <s v="valid"/>
    <s v="VALID"/>
    <s v="VALID"/>
  </r>
  <r>
    <s v="TRX100017"/>
    <d v="2022-06-14T00:00:00"/>
    <n v="107495.7"/>
    <x v="1"/>
    <x v="3"/>
    <x v="0"/>
    <s v="North"/>
    <s v="CUST10228"/>
    <s v=""/>
    <s v="Left own eat wife tell with."/>
    <s v="OK"/>
    <s v="NOT  NULL"/>
    <n v="1"/>
    <s v="MISSING VENDER"/>
    <s v="valid"/>
    <s v="VALID"/>
    <s v="VALID"/>
  </r>
  <r>
    <s v="TRX100018"/>
    <d v="2023-09-21T00:00:00"/>
    <n v="83127.62"/>
    <x v="1"/>
    <x v="2"/>
    <x v="0"/>
    <s v="West"/>
    <s v="CUST10333"/>
    <s v=""/>
    <s v="Individual first region."/>
    <s v="OK"/>
    <s v="NOT  NULL"/>
    <n v="1"/>
    <s v="MISSING VENDER"/>
    <s v="valid"/>
    <s v="VALID"/>
    <s v="VALID"/>
  </r>
  <r>
    <s v="TRX100019"/>
    <d v="2022-08-20T00:00:00"/>
    <n v="145634.47"/>
    <x v="1"/>
    <x v="3"/>
    <x v="1"/>
    <s v="West"/>
    <s v="CUST10302"/>
    <s v=""/>
    <s v="Rise war shake doctor."/>
    <s v="OK"/>
    <s v="NOT  NULL"/>
    <n v="1"/>
    <s v="MISSING VENDER"/>
    <s v="valid"/>
    <s v="VALID"/>
    <s v="VALID"/>
  </r>
  <r>
    <s v="TRX100020"/>
    <d v="2023-05-16T00:00:00"/>
    <n v="167566.97"/>
    <x v="1"/>
    <x v="3"/>
    <x v="2"/>
    <s v="North"/>
    <s v="CUST10042"/>
    <s v=""/>
    <s v="Before expect allow job one set."/>
    <s v="OK"/>
    <s v="NOT  NULL"/>
    <n v="1"/>
    <s v="MISSING VENDER"/>
    <s v="valid"/>
    <s v="VALID"/>
    <s v="VALID"/>
  </r>
  <r>
    <s v="TRX100021"/>
    <d v="2022-06-14T00:00:00"/>
    <n v="-2000"/>
    <x v="0"/>
    <x v="4"/>
    <x v="0"/>
    <s v="West"/>
    <s v=""/>
    <s v="VEND1022"/>
    <s v="Side official leave seem financial."/>
    <s v="OK"/>
    <s v="NOT  NULL"/>
    <n v="1"/>
    <s v="VALID"/>
    <s v="missing customer "/>
    <s v="VALID"/>
    <s v="VALID"/>
  </r>
  <r>
    <s v="TRX100022"/>
    <d v="2023-03-13T00:00:00"/>
    <n v="203374.65"/>
    <x v="1"/>
    <x v="3"/>
    <x v="0"/>
    <s v="South"/>
    <s v="CUST10021"/>
    <s v=""/>
    <s v="Must require bit relate Congress local improve organization."/>
    <s v="OK"/>
    <s v="NOT  NULL"/>
    <n v="1"/>
    <s v="MISSING VENDER"/>
    <s v="valid"/>
    <s v="VALID"/>
    <s v="VALID"/>
  </r>
  <r>
    <s v="TRX100023"/>
    <d v="2023-09-20T00:00:00"/>
    <n v="171433.19"/>
    <x v="1"/>
    <x v="6"/>
    <x v="1"/>
    <s v="West"/>
    <s v="CUST10218"/>
    <s v=""/>
    <s v="Identify loss across fact government sea upon."/>
    <s v="OK"/>
    <s v="NOT  NULL"/>
    <n v="1"/>
    <s v="MISSING VENDER"/>
    <s v="valid"/>
    <s v="VALID"/>
    <s v="VALID"/>
  </r>
  <r>
    <s v="TRX100024"/>
    <d v="2022-10-16T00:00:00"/>
    <n v="-60198.87"/>
    <x v="0"/>
    <x v="9"/>
    <x v="1"/>
    <s v="North"/>
    <s v=""/>
    <s v="VEND1058"/>
    <s v="Big fine cause full reality heart condition another."/>
    <s v="OK"/>
    <s v="NOT  NULL"/>
    <n v="1"/>
    <s v="VALID"/>
    <s v="missing customer "/>
    <s v="VALID"/>
    <s v="VALID"/>
  </r>
  <r>
    <s v="TRX100025"/>
    <d v="2023-06-20T00:00:00"/>
    <n v="-40143.879999999997"/>
    <x v="0"/>
    <x v="4"/>
    <x v="2"/>
    <s v="West"/>
    <s v=""/>
    <s v="VEND1037"/>
    <s v="Good owner financial any result summer physical."/>
    <s v="OK"/>
    <s v="NOT  NULL"/>
    <n v="1"/>
    <s v="VALID"/>
    <s v="missing customer "/>
    <s v="VALID"/>
    <s v="VALID"/>
  </r>
  <r>
    <s v="TRX100026"/>
    <d v="2023-10-09T00:00:00"/>
    <n v="-38329"/>
    <x v="0"/>
    <x v="5"/>
    <x v="1"/>
    <s v="West"/>
    <s v=""/>
    <s v="VEND1049"/>
    <s v="Sport note decide who modern car knowledge."/>
    <s v="OK"/>
    <s v="NOT  NULL"/>
    <n v="1"/>
    <s v="VALID"/>
    <s v="missing customer "/>
    <s v="VALID"/>
    <s v="VALID"/>
  </r>
  <r>
    <s v="TRX100027"/>
    <d v="2022-12-06T00:00:00"/>
    <n v="193475.45"/>
    <x v="1"/>
    <x v="3"/>
    <x v="2"/>
    <s v="South"/>
    <s v="CUST10146"/>
    <s v=""/>
    <s v="Game step assume late home order morning to."/>
    <s v="OK"/>
    <s v="NOT  NULL"/>
    <n v="1"/>
    <s v="MISSING VENDER"/>
    <s v="valid"/>
    <s v="VALID"/>
    <s v="VALID"/>
  </r>
  <r>
    <s v="TRX100028"/>
    <d v="2023-03-17T00:00:00"/>
    <n v="139672.98000000001"/>
    <x v="1"/>
    <x v="2"/>
    <x v="1"/>
    <s v="South"/>
    <s v="CUST10074"/>
    <s v=""/>
    <s v="Nature need environment operation country easy across choice."/>
    <s v="OK"/>
    <s v="NOT  NULL"/>
    <n v="1"/>
    <s v="MISSING VENDER"/>
    <s v="valid"/>
    <s v="VALID"/>
    <s v="VALID"/>
  </r>
  <r>
    <s v="TRX100029"/>
    <d v="2023-09-19T00:00:00"/>
    <n v="198385.78"/>
    <x v="1"/>
    <x v="2"/>
    <x v="1"/>
    <s v="North"/>
    <s v="CUST10011"/>
    <s v=""/>
    <s v="Scientist particularly include true listen happy."/>
    <s v="OK"/>
    <s v="NOT  NULL"/>
    <n v="1"/>
    <s v="MISSING VENDER"/>
    <s v="valid"/>
    <s v="VALID"/>
    <s v="VALID"/>
  </r>
  <r>
    <s v="TRX100030"/>
    <d v="2022-09-10T00:00:00"/>
    <n v="137108.16"/>
    <x v="1"/>
    <x v="3"/>
    <x v="1"/>
    <s v="East"/>
    <s v="CUST10325"/>
    <s v=""/>
    <s v="Citizen help never simple course."/>
    <s v="OK"/>
    <s v="NOT  NULL"/>
    <n v="1"/>
    <s v="MISSING VENDER"/>
    <s v="valid"/>
    <s v="VALID"/>
    <s v="VALID"/>
  </r>
  <r>
    <s v="TRX100031"/>
    <d v="2022-03-04T00:00:00"/>
    <n v="-44326.21"/>
    <x v="0"/>
    <x v="8"/>
    <x v="2"/>
    <s v="East"/>
    <s v=""/>
    <s v="VEND1053"/>
    <s v="Billion newspaper modern fine career somebody."/>
    <s v="OK"/>
    <s v="NOT  NULL"/>
    <n v="1"/>
    <s v="VALID"/>
    <s v="missing customer "/>
    <s v="VALID"/>
    <s v="VALID"/>
  </r>
  <r>
    <s v="TRX100032"/>
    <d v="2023-02-13T00:00:00"/>
    <n v="162088.99"/>
    <x v="1"/>
    <x v="3"/>
    <x v="1"/>
    <s v="North"/>
    <s v="CUST10203"/>
    <s v=""/>
    <s v="Wall campaign might anyone."/>
    <s v="OK"/>
    <s v="NOT  NULL"/>
    <n v="1"/>
    <s v="MISSING VENDER"/>
    <s v="valid"/>
    <s v="VALID"/>
    <s v="VALID"/>
  </r>
  <r>
    <s v="TRX100033"/>
    <d v="2022-10-13T00:00:00"/>
    <n v="138103.67999999999"/>
    <x v="1"/>
    <x v="2"/>
    <x v="0"/>
    <s v="North"/>
    <s v="CUST10151"/>
    <s v=""/>
    <s v="Could impact decide key."/>
    <s v="OK"/>
    <s v="NOT  NULL"/>
    <n v="1"/>
    <s v="MISSING VENDER"/>
    <s v="valid"/>
    <s v="VALID"/>
    <s v="VALID"/>
  </r>
  <r>
    <s v="TRX100034"/>
    <d v="2022-05-14T00:00:00"/>
    <n v="-10197.61"/>
    <x v="0"/>
    <x v="1"/>
    <x v="2"/>
    <s v="East"/>
    <s v=""/>
    <s v="VEND1014"/>
    <s v="Imagine must who discover since painting."/>
    <s v="OK"/>
    <s v="NOT  NULL"/>
    <n v="1"/>
    <s v="VALID"/>
    <s v="missing customer "/>
    <s v="VALID"/>
    <s v="VALID"/>
  </r>
  <r>
    <s v="TRX100035"/>
    <d v="2023-08-07T00:00:00"/>
    <n v="-62926.94"/>
    <x v="0"/>
    <x v="5"/>
    <x v="2"/>
    <s v="West"/>
    <s v=""/>
    <s v="VEND1093"/>
    <s v="Training nor arrive."/>
    <s v="OK"/>
    <s v="NOT  NULL"/>
    <n v="1"/>
    <s v="VALID"/>
    <s v="missing customer "/>
    <s v="VALID"/>
    <s v="VALID"/>
  </r>
  <r>
    <s v="TRX100036"/>
    <d v="2023-09-26T00:00:00"/>
    <n v="144593.87"/>
    <x v="1"/>
    <x v="3"/>
    <x v="1"/>
    <s v="East"/>
    <s v="CUST10086"/>
    <s v=""/>
    <s v="Field some arrive society everybody guy public."/>
    <s v="OK"/>
    <s v="NOT  NULL"/>
    <n v="1"/>
    <s v="MISSING VENDER"/>
    <s v="valid"/>
    <s v="VALID"/>
    <s v="VALID"/>
  </r>
  <r>
    <s v="TRX100037"/>
    <d v="2022-02-03T00:00:00"/>
    <n v="38814.58"/>
    <x v="1"/>
    <x v="6"/>
    <x v="2"/>
    <s v="North"/>
    <s v="CUST10013"/>
    <s v=""/>
    <s v="Order agreement mind everything."/>
    <s v="OK"/>
    <s v="NOT  NULL"/>
    <n v="1"/>
    <s v="MISSING VENDER"/>
    <s v="valid"/>
    <s v="VALID"/>
    <s v="VALID"/>
  </r>
  <r>
    <s v="TRX100038"/>
    <d v="2023-02-26T00:00:00"/>
    <n v="-36977.97"/>
    <x v="0"/>
    <x v="4"/>
    <x v="0"/>
    <s v="East"/>
    <s v=""/>
    <s v="VEND1082"/>
    <s v="Watch would miss interview water trouble."/>
    <s v="OK"/>
    <s v="NOT  NULL"/>
    <n v="1"/>
    <s v="VALID"/>
    <s v="missing customer "/>
    <s v="VALID"/>
    <s v="VALID"/>
  </r>
  <r>
    <s v="TRX100039"/>
    <d v="2022-12-19T00:00:00"/>
    <n v="-18304.84"/>
    <x v="0"/>
    <x v="9"/>
    <x v="1"/>
    <s v="East"/>
    <s v=""/>
    <s v="VEND1106"/>
    <s v="Save in thing model."/>
    <s v="OK"/>
    <s v="NOT  NULL"/>
    <n v="1"/>
    <s v="VALID"/>
    <s v="missing customer "/>
    <s v="VALID"/>
    <s v="VALID"/>
  </r>
  <r>
    <s v="TRX100040"/>
    <d v="2023-10-29T00:00:00"/>
    <n v="248459.88"/>
    <x v="1"/>
    <x v="2"/>
    <x v="0"/>
    <s v="East"/>
    <s v="CUST10022"/>
    <s v=""/>
    <s v="Defense argue help someone action throw."/>
    <s v="OK"/>
    <s v="NOT  NULL"/>
    <n v="1"/>
    <s v="MISSING VENDER"/>
    <s v="valid"/>
    <s v="VALID"/>
    <s v="VALID"/>
  </r>
  <r>
    <s v="TRX100041"/>
    <d v="2022-10-04T00:00:00"/>
    <n v="120099.72"/>
    <x v="1"/>
    <x v="6"/>
    <x v="0"/>
    <s v="East"/>
    <s v="CUST10128"/>
    <s v=""/>
    <s v="Reduce suddenly against ball medical."/>
    <s v="OK"/>
    <s v="NOT  NULL"/>
    <n v="1"/>
    <s v="MISSING VENDER"/>
    <s v="valid"/>
    <s v="VALID"/>
    <s v="VALID"/>
  </r>
  <r>
    <s v="TRX100042"/>
    <d v="2022-11-23T00:00:00"/>
    <n v="-39571.019999999997"/>
    <x v="0"/>
    <x v="8"/>
    <x v="0"/>
    <s v="South"/>
    <s v=""/>
    <s v="VEND1063"/>
    <s v="Far make skill lose audience art."/>
    <s v="OK"/>
    <s v="NOT  NULL"/>
    <n v="1"/>
    <s v="VALID"/>
    <s v="missing customer "/>
    <s v="VALID"/>
    <s v="VALID"/>
  </r>
  <r>
    <s v="TRX100043"/>
    <d v="2023-04-17T00:00:00"/>
    <n v="79909.539999999994"/>
    <x v="1"/>
    <x v="2"/>
    <x v="2"/>
    <s v="East"/>
    <s v="CUST10251"/>
    <s v=""/>
    <s v="Tax north line it fund describe."/>
    <s v="OK"/>
    <s v="NOT  NULL"/>
    <n v="1"/>
    <s v="MISSING VENDER"/>
    <s v="valid"/>
    <s v="VALID"/>
    <s v="VALID"/>
  </r>
  <r>
    <s v="TRX100044"/>
    <d v="2023-02-20T00:00:00"/>
    <n v="-50444.36"/>
    <x v="0"/>
    <x v="8"/>
    <x v="1"/>
    <s v="North"/>
    <s v=""/>
    <s v="VEND1020"/>
    <s v="Follow put campaign lose summer lot if others."/>
    <s v="OK"/>
    <s v="NOT  NULL"/>
    <n v="1"/>
    <s v="VALID"/>
    <s v="missing customer "/>
    <s v="VALID"/>
    <s v="VALID"/>
  </r>
  <r>
    <s v="TRX100045"/>
    <d v="2022-11-14T00:00:00"/>
    <n v="-22716.39"/>
    <x v="0"/>
    <x v="0"/>
    <x v="2"/>
    <s v="East"/>
    <s v=""/>
    <s v="VEND1062"/>
    <s v="Structure have effect."/>
    <s v="OK"/>
    <s v="NOT  NULL"/>
    <n v="1"/>
    <s v="VALID"/>
    <s v="missing customer "/>
    <s v="VALID"/>
    <s v="VALID"/>
  </r>
  <r>
    <s v="TRX100046"/>
    <d v="2023-01-08T00:00:00"/>
    <n v="-14936.32"/>
    <x v="0"/>
    <x v="5"/>
    <x v="0"/>
    <s v="East"/>
    <s v=""/>
    <s v="VEND1025"/>
    <s v="Second get its since return."/>
    <s v="OK"/>
    <s v="NOT  NULL"/>
    <n v="1"/>
    <s v="VALID"/>
    <s v="missing customer "/>
    <s v="VALID"/>
    <s v="VALID"/>
  </r>
  <r>
    <s v="TRX100047"/>
    <d v="2023-09-30T00:00:00"/>
    <n v="141946.92000000001"/>
    <x v="1"/>
    <x v="3"/>
    <x v="2"/>
    <s v="West"/>
    <s v="CUST10342"/>
    <s v=""/>
    <s v="Then section each support majority."/>
    <s v="OK"/>
    <s v="NOT  NULL"/>
    <n v="1"/>
    <s v="MISSING VENDER"/>
    <s v="valid"/>
    <s v="VALID"/>
    <s v="VALID"/>
  </r>
  <r>
    <s v="TRX100048"/>
    <d v="2023-12-05T00:00:00"/>
    <n v="-28844.76"/>
    <x v="0"/>
    <x v="0"/>
    <x v="0"/>
    <s v="West"/>
    <s v=""/>
    <s v="VEND1060"/>
    <s v="Where keep leader computer father brother a give."/>
    <s v="OK"/>
    <s v="NOT  NULL"/>
    <n v="1"/>
    <s v="VALID"/>
    <s v="missing customer "/>
    <s v="VALID"/>
    <s v="VALID"/>
  </r>
  <r>
    <s v="TRX100049"/>
    <d v="2022-08-09T00:00:00"/>
    <n v="-66244"/>
    <x v="0"/>
    <x v="0"/>
    <x v="1"/>
    <s v="North"/>
    <s v=""/>
    <s v="VEND1089"/>
    <s v="Big itself serious."/>
    <s v="OK"/>
    <s v="NOT  NULL"/>
    <n v="1"/>
    <s v="VALID"/>
    <s v="missing customer "/>
    <s v="VALID"/>
    <s v="VALID"/>
  </r>
  <r>
    <s v="TRX100050"/>
    <d v="2023-04-02T00:00:00"/>
    <n v="15704.88"/>
    <x v="3"/>
    <x v="10"/>
    <x v="1"/>
    <s v="East"/>
    <s v=""/>
    <s v=""/>
    <s v="Test fill perform voice."/>
    <s v="OK"/>
    <s v="NOT  NULL"/>
    <n v="1"/>
    <s v="MISSING VENDER"/>
    <s v="missing customer "/>
    <s v="VALID"/>
    <s v="VALID"/>
  </r>
  <r>
    <s v="TRX100051"/>
    <d v="2022-09-18T00:00:00"/>
    <n v="209846.71"/>
    <x v="1"/>
    <x v="2"/>
    <x v="2"/>
    <s v="South"/>
    <s v="CUST10190"/>
    <s v=""/>
    <s v="School common voice itself."/>
    <s v="OK"/>
    <s v="NOT  NULL"/>
    <n v="1"/>
    <s v="MISSING VENDER"/>
    <s v="valid"/>
    <s v="VALID"/>
    <s v="VALID"/>
  </r>
  <r>
    <s v="TRX100052"/>
    <d v="2022-06-16T00:00:00"/>
    <n v="-45798.81"/>
    <x v="0"/>
    <x v="5"/>
    <x v="1"/>
    <s v="East"/>
    <s v=""/>
    <s v="VEND1011"/>
    <s v="Majority early special record sit scene price."/>
    <s v="OK"/>
    <s v="NOT  NULL"/>
    <n v="1"/>
    <s v="VALID"/>
    <s v="missing customer "/>
    <s v="VALID"/>
    <s v="VALID"/>
  </r>
  <r>
    <s v="TRX100053"/>
    <d v="2022-05-06T00:00:00"/>
    <n v="-22712.23"/>
    <x v="0"/>
    <x v="9"/>
    <x v="1"/>
    <s v="North"/>
    <s v=""/>
    <s v="VEND1079"/>
    <s v="Daughter training suffer miss money."/>
    <s v="OK"/>
    <s v="NOT  NULL"/>
    <n v="1"/>
    <s v="VALID"/>
    <s v="missing customer "/>
    <s v="VALID"/>
    <s v="VALID"/>
  </r>
  <r>
    <s v="TRX100054"/>
    <d v="2022-11-16T00:00:00"/>
    <n v="-51925.51"/>
    <x v="0"/>
    <x v="8"/>
    <x v="0"/>
    <s v="East"/>
    <s v=""/>
    <s v="VEND1098"/>
    <s v="Including measure leave road leg mention."/>
    <s v="OK"/>
    <s v="NOT  NULL"/>
    <n v="1"/>
    <s v="VALID"/>
    <s v="missing customer "/>
    <s v="VALID"/>
    <s v="VALID"/>
  </r>
  <r>
    <s v="TRX100055"/>
    <d v="2023-02-03T00:00:00"/>
    <n v="-42768.160000000003"/>
    <x v="0"/>
    <x v="4"/>
    <x v="0"/>
    <s v="North"/>
    <s v=""/>
    <s v="VEND1082"/>
    <s v="Technology far reach thought probably cover increase."/>
    <s v="OK"/>
    <s v="NOT  NULL"/>
    <n v="1"/>
    <s v="VALID"/>
    <s v="missing customer "/>
    <s v="VALID"/>
    <s v="VALID"/>
  </r>
  <r>
    <s v="TRX100056"/>
    <d v="2022-04-04T00:00:00"/>
    <n v="-22339.95"/>
    <x v="0"/>
    <x v="5"/>
    <x v="2"/>
    <s v="East"/>
    <s v=""/>
    <s v="VEND1001"/>
    <s v="Play prepare red goal."/>
    <s v="OK"/>
    <s v="NOT  NULL"/>
    <n v="1"/>
    <s v="VALID"/>
    <s v="missing customer "/>
    <s v="VALID"/>
    <s v="VALID"/>
  </r>
  <r>
    <s v="TRX100057"/>
    <d v="2023-03-10T00:00:00"/>
    <n v="-43856.82"/>
    <x v="0"/>
    <x v="1"/>
    <x v="1"/>
    <s v="West"/>
    <s v=""/>
    <s v="VEND1042"/>
    <s v="Hard this despite certain they both provide machine."/>
    <s v="OK"/>
    <s v="NOT  NULL"/>
    <n v="1"/>
    <s v="VALID"/>
    <s v="missing customer "/>
    <s v="VALID"/>
    <s v="VALID"/>
  </r>
  <r>
    <s v="TRX100058"/>
    <d v="2022-06-18T00:00:00"/>
    <n v="86224.06"/>
    <x v="1"/>
    <x v="6"/>
    <x v="2"/>
    <s v="East"/>
    <s v="CUST10151"/>
    <s v=""/>
    <s v="Summer everyone his magazine six value week."/>
    <s v="OK"/>
    <s v="NOT  NULL"/>
    <n v="1"/>
    <s v="MISSING VENDER"/>
    <s v="valid"/>
    <s v="VALID"/>
    <s v="VALID"/>
  </r>
  <r>
    <s v="TRX100059"/>
    <d v="2022-09-14T00:00:00"/>
    <n v="196305.77"/>
    <x v="1"/>
    <x v="3"/>
    <x v="1"/>
    <s v="West"/>
    <s v="CUST10016"/>
    <s v=""/>
    <s v="Pm like matter price personal for."/>
    <s v="OK"/>
    <s v="NOT  NULL"/>
    <n v="1"/>
    <s v="MISSING VENDER"/>
    <s v="valid"/>
    <s v="VALID"/>
    <s v="VALID"/>
  </r>
  <r>
    <s v="TRX100060"/>
    <d v="2023-12-11T00:00:00"/>
    <n v="144148.9"/>
    <x v="1"/>
    <x v="6"/>
    <x v="0"/>
    <s v="South"/>
    <s v="CUST10049"/>
    <s v=""/>
    <s v="True shoulder away."/>
    <s v="OK"/>
    <s v="NOT  NULL"/>
    <n v="1"/>
    <s v="MISSING VENDER"/>
    <s v="valid"/>
    <s v="VALID"/>
    <s v="VALID"/>
  </r>
  <r>
    <s v="TRX100061"/>
    <d v="2022-11-07T00:00:00"/>
    <n v="161193.89000000001"/>
    <x v="1"/>
    <x v="6"/>
    <x v="0"/>
    <s v="South"/>
    <s v="CUST10129"/>
    <s v=""/>
    <s v="Page truth although under for water analysis."/>
    <s v="OK"/>
    <s v="NOT  NULL"/>
    <n v="1"/>
    <s v="MISSING VENDER"/>
    <s v="valid"/>
    <s v="VALID"/>
    <s v="VALID"/>
  </r>
  <r>
    <s v="TRX100062"/>
    <d v="2022-09-04T00:00:00"/>
    <n v="157413.67000000001"/>
    <x v="1"/>
    <x v="3"/>
    <x v="0"/>
    <s v="West"/>
    <s v="CUST10183"/>
    <s v=""/>
    <s v="Early choice speech follow fund measure."/>
    <s v="OK"/>
    <s v="NOT  NULL"/>
    <n v="1"/>
    <s v="MISSING VENDER"/>
    <s v="valid"/>
    <s v="VALID"/>
    <s v="VALID"/>
  </r>
  <r>
    <s v="TRX100063"/>
    <d v="2022-01-22T00:00:00"/>
    <n v="113690.25"/>
    <x v="1"/>
    <x v="2"/>
    <x v="1"/>
    <s v="West"/>
    <s v="CUST10348"/>
    <s v=""/>
    <s v="Same whether interesting half Republican."/>
    <s v="OK"/>
    <s v="NOT  NULL"/>
    <n v="1"/>
    <s v="MISSING VENDER"/>
    <s v="valid"/>
    <s v="VALID"/>
    <s v="VALID"/>
  </r>
  <r>
    <s v="TRX100064"/>
    <d v="2023-08-14T00:00:00"/>
    <n v="194267.47"/>
    <x v="1"/>
    <x v="2"/>
    <x v="0"/>
    <s v="East"/>
    <s v="CUST10075"/>
    <s v=""/>
    <s v="Half toward his."/>
    <s v="OK"/>
    <s v="NOT  NULL"/>
    <n v="1"/>
    <s v="MISSING VENDER"/>
    <s v="valid"/>
    <s v="VALID"/>
    <s v="VALID"/>
  </r>
  <r>
    <s v="TRX100065"/>
    <d v="2023-04-02T00:00:00"/>
    <n v="-53590.9"/>
    <x v="0"/>
    <x v="5"/>
    <x v="1"/>
    <s v="South"/>
    <s v=""/>
    <s v="VEND1107"/>
    <s v="Source learn expect show."/>
    <s v="OK"/>
    <s v="NOT  NULL"/>
    <n v="1"/>
    <s v="VALID"/>
    <s v="missing customer "/>
    <s v="VALID"/>
    <s v="VALID"/>
  </r>
  <r>
    <s v="TRX100066"/>
    <d v="2022-10-10T00:00:00"/>
    <n v="-29061.06"/>
    <x v="0"/>
    <x v="8"/>
    <x v="2"/>
    <s v="North"/>
    <s v=""/>
    <s v="VEND1019"/>
    <s v="House performance sign deep."/>
    <s v="OK"/>
    <s v="NOT  NULL"/>
    <n v="1"/>
    <s v="VALID"/>
    <s v="missing customer "/>
    <s v="VALID"/>
    <s v="VALID"/>
  </r>
  <r>
    <s v="TRX100067"/>
    <d v="2022-12-09T00:00:00"/>
    <n v="-48080.35"/>
    <x v="0"/>
    <x v="4"/>
    <x v="2"/>
    <s v="North"/>
    <s v=""/>
    <s v="VEND1030"/>
    <s v="Home now local perform by."/>
    <s v="OK"/>
    <s v="NOT  NULL"/>
    <n v="1"/>
    <s v="VALID"/>
    <s v="missing customer "/>
    <s v="VALID"/>
    <s v="VALID"/>
  </r>
  <r>
    <s v="TRX100068"/>
    <d v="2022-07-07T00:00:00"/>
    <n v="218024.69"/>
    <x v="1"/>
    <x v="6"/>
    <x v="0"/>
    <s v="North"/>
    <s v="CUST10321"/>
    <s v=""/>
    <s v="Dog eight perhaps audience past eye."/>
    <s v="OK"/>
    <s v="NOT  NULL"/>
    <n v="1"/>
    <s v="MISSING VENDER"/>
    <s v="valid"/>
    <s v="VALID"/>
    <s v="VALID"/>
  </r>
  <r>
    <s v="TRX100069"/>
    <d v="2022-07-07T00:00:00"/>
    <n v="-38127.82"/>
    <x v="0"/>
    <x v="4"/>
    <x v="1"/>
    <s v="West"/>
    <s v=""/>
    <s v="VEND1086"/>
    <s v="His another government threat choose water fear."/>
    <s v="OK"/>
    <s v="NOT  NULL"/>
    <n v="1"/>
    <s v="VALID"/>
    <s v="missing customer "/>
    <s v="VALID"/>
    <s v="VALID"/>
  </r>
  <r>
    <s v="TRX100070"/>
    <d v="2023-03-04T00:00:00"/>
    <n v="-31873.97"/>
    <x v="0"/>
    <x v="4"/>
    <x v="2"/>
    <s v="North"/>
    <s v=""/>
    <s v="VEND1086"/>
    <s v="Enjoy keep pass write state even bank."/>
    <s v="OK"/>
    <s v="NOT  NULL"/>
    <n v="1"/>
    <s v="VALID"/>
    <s v="missing customer "/>
    <s v="VALID"/>
    <s v="VALID"/>
  </r>
  <r>
    <s v="TRX100071"/>
    <d v="2023-06-05T00:00:00"/>
    <n v="203084.24"/>
    <x v="1"/>
    <x v="2"/>
    <x v="0"/>
    <s v="West"/>
    <s v="CUST10116"/>
    <s v=""/>
    <s v="Possible talk model why we town decade."/>
    <s v="OK"/>
    <s v="NOT  NULL"/>
    <n v="1"/>
    <s v="MISSING VENDER"/>
    <s v="valid"/>
    <s v="VALID"/>
    <s v="VALID"/>
  </r>
  <r>
    <s v="TRX100072"/>
    <d v="2023-12-30T00:00:00"/>
    <n v="222948.96"/>
    <x v="1"/>
    <x v="2"/>
    <x v="0"/>
    <s v="North"/>
    <s v="CUST10063"/>
    <s v=""/>
    <s v="Black sit anyone language song show watch better."/>
    <s v="OK"/>
    <s v="NOT  NULL"/>
    <n v="1"/>
    <s v="MISSING VENDER"/>
    <s v="valid"/>
    <s v="VALID"/>
    <s v="VALID"/>
  </r>
  <r>
    <s v="TRX100073"/>
    <d v="2023-12-10T00:00:00"/>
    <n v="238667.54"/>
    <x v="1"/>
    <x v="6"/>
    <x v="1"/>
    <s v="South"/>
    <s v="CUST10137"/>
    <s v=""/>
    <s v="Rate reflect building guess well TV."/>
    <s v="OK"/>
    <s v="NOT  NULL"/>
    <n v="1"/>
    <s v="MISSING VENDER"/>
    <s v="valid"/>
    <s v="VALID"/>
    <s v="VALID"/>
  </r>
  <r>
    <s v="TRX100074"/>
    <d v="2022-04-22T00:00:00"/>
    <n v="132774.78"/>
    <x v="1"/>
    <x v="2"/>
    <x v="2"/>
    <s v="South"/>
    <s v="CUST10298"/>
    <s v=""/>
    <s v="And stop raise somebody nice."/>
    <s v="OK"/>
    <s v="NOT  NULL"/>
    <n v="1"/>
    <s v="MISSING VENDER"/>
    <s v="valid"/>
    <s v="VALID"/>
    <s v="VALID"/>
  </r>
  <r>
    <s v="TRX100075"/>
    <d v="2023-09-17T00:00:00"/>
    <n v="188545.69"/>
    <x v="1"/>
    <x v="2"/>
    <x v="1"/>
    <s v="North"/>
    <s v="CUST10187"/>
    <s v=""/>
    <s v="Wonder increase hundred today final debate."/>
    <s v="OK"/>
    <s v="NOT  NULL"/>
    <n v="1"/>
    <s v="MISSING VENDER"/>
    <s v="valid"/>
    <s v="VALID"/>
    <s v="VALID"/>
  </r>
  <r>
    <s v="TRX100076"/>
    <d v="2023-05-10T00:00:00"/>
    <n v="138240.93"/>
    <x v="1"/>
    <x v="3"/>
    <x v="2"/>
    <s v="East"/>
    <s v="CUST10285"/>
    <s v=""/>
    <s v="Pick fast one entire."/>
    <s v="OK"/>
    <s v="NOT  NULL"/>
    <n v="1"/>
    <s v="MISSING VENDER"/>
    <s v="valid"/>
    <s v="VALID"/>
    <s v="VALID"/>
  </r>
  <r>
    <s v="TRX100077"/>
    <d v="2023-08-11T00:00:00"/>
    <n v="-14341.81"/>
    <x v="0"/>
    <x v="9"/>
    <x v="0"/>
    <s v="North"/>
    <s v=""/>
    <s v="VEND1095"/>
    <s v="East very manager set act perhaps company ability."/>
    <s v="OK"/>
    <s v="NOT  NULL"/>
    <n v="1"/>
    <s v="VALID"/>
    <s v="missing customer "/>
    <s v="VALID"/>
    <s v="VALID"/>
  </r>
  <r>
    <s v="TRX100078"/>
    <d v="2022-12-09T00:00:00"/>
    <n v="163678.6"/>
    <x v="1"/>
    <x v="6"/>
    <x v="1"/>
    <s v="West"/>
    <s v="CUST10207"/>
    <s v=""/>
    <s v="Three specific late economic serious word."/>
    <s v="OK"/>
    <s v="NOT  NULL"/>
    <n v="1"/>
    <s v="MISSING VENDER"/>
    <s v="valid"/>
    <s v="VALID"/>
    <s v="VALID"/>
  </r>
  <r>
    <s v="TRX100079"/>
    <d v="2022-10-17T00:00:00"/>
    <n v="198317.9"/>
    <x v="1"/>
    <x v="6"/>
    <x v="1"/>
    <s v="West"/>
    <s v="CUST10207"/>
    <s v=""/>
    <s v="Continue beyond suffer plant student."/>
    <s v="OK"/>
    <s v="NOT  NULL"/>
    <n v="1"/>
    <s v="MISSING VENDER"/>
    <s v="valid"/>
    <s v="VALID"/>
    <s v="VALID"/>
  </r>
  <r>
    <s v="TRX100080"/>
    <d v="2023-08-15T00:00:00"/>
    <n v="188616.88"/>
    <x v="1"/>
    <x v="6"/>
    <x v="2"/>
    <s v="North"/>
    <s v="CUST10108"/>
    <s v=""/>
    <s v="Doctor surface girl friend everybody thousand under."/>
    <s v="OK"/>
    <s v="NOT  NULL"/>
    <n v="1"/>
    <s v="MISSING VENDER"/>
    <s v="valid"/>
    <s v="VALID"/>
    <s v="VALID"/>
  </r>
  <r>
    <s v="TRX100081"/>
    <d v="2022-06-26T00:00:00"/>
    <n v="-25218.03"/>
    <x v="0"/>
    <x v="5"/>
    <x v="0"/>
    <s v="East"/>
    <s v=""/>
    <s v="VEND1089"/>
    <s v="Kid item feeling less player."/>
    <s v="OK"/>
    <s v="NOT  NULL"/>
    <n v="1"/>
    <s v="VALID"/>
    <s v="missing customer "/>
    <s v="VALID"/>
    <s v="VALID"/>
  </r>
  <r>
    <s v="TRX100082"/>
    <d v="2023-09-27T00:00:00"/>
    <n v="-15892.26"/>
    <x v="0"/>
    <x v="0"/>
    <x v="1"/>
    <s v="South"/>
    <s v=""/>
    <s v="VEND1025"/>
    <s v="Increase mouth your indeed."/>
    <s v="OK"/>
    <s v="NOT  NULL"/>
    <n v="1"/>
    <s v="VALID"/>
    <s v="missing customer "/>
    <s v="VALID"/>
    <s v="VALID"/>
  </r>
  <r>
    <s v="TRX100083"/>
    <d v="2022-09-03T00:00:00"/>
    <n v="199974.44"/>
    <x v="1"/>
    <x v="2"/>
    <x v="1"/>
    <s v="South"/>
    <s v="CUST10092"/>
    <s v=""/>
    <s v="Letter along six agent staff industry who."/>
    <s v="OK"/>
    <s v="NOT  NULL"/>
    <n v="1"/>
    <s v="MISSING VENDER"/>
    <s v="valid"/>
    <s v="VALID"/>
    <s v="VALID"/>
  </r>
  <r>
    <s v="TRX100084"/>
    <d v="2022-05-05T00:00:00"/>
    <n v="128923.58"/>
    <x v="1"/>
    <x v="3"/>
    <x v="1"/>
    <s v="North"/>
    <s v="CUST10082"/>
    <s v=""/>
    <s v="Cell prevent goal view water shake matter effect."/>
    <s v="OK"/>
    <s v="NOT  NULL"/>
    <n v="1"/>
    <s v="MISSING VENDER"/>
    <s v="valid"/>
    <s v="VALID"/>
    <s v="VALID"/>
  </r>
  <r>
    <s v="TRX100085"/>
    <d v="2023-02-25T00:00:00"/>
    <n v="67222.23"/>
    <x v="1"/>
    <x v="3"/>
    <x v="0"/>
    <s v="West"/>
    <s v="CUST10209"/>
    <s v=""/>
    <s v="End cover a enough speak figure."/>
    <s v="OK"/>
    <s v="NOT  NULL"/>
    <n v="1"/>
    <s v="MISSING VENDER"/>
    <s v="valid"/>
    <s v="VALID"/>
    <s v="VALID"/>
  </r>
  <r>
    <s v="TRX100086"/>
    <d v="2022-12-28T00:00:00"/>
    <n v="186952.56"/>
    <x v="1"/>
    <x v="2"/>
    <x v="0"/>
    <s v="West"/>
    <s v="CUST10089"/>
    <s v=""/>
    <s v="Economic behind young American artist main personal."/>
    <s v="OK"/>
    <s v="NOT  NULL"/>
    <n v="1"/>
    <s v="MISSING VENDER"/>
    <s v="valid"/>
    <s v="VALID"/>
    <s v="VALID"/>
  </r>
  <r>
    <s v="TRX100087"/>
    <d v="2023-07-09T00:00:00"/>
    <n v="164462.06"/>
    <x v="1"/>
    <x v="3"/>
    <x v="2"/>
    <s v="East"/>
    <s v="CUST10042"/>
    <s v=""/>
    <s v="Girl reveal order deep chair cut sit."/>
    <s v="OK"/>
    <s v="NOT  NULL"/>
    <n v="1"/>
    <s v="MISSING VENDER"/>
    <s v="valid"/>
    <s v="VALID"/>
    <s v="VALID"/>
  </r>
  <r>
    <s v="TRX100088"/>
    <d v="2022-11-07T00:00:00"/>
    <n v="18077.560000000001"/>
    <x v="2"/>
    <x v="7"/>
    <x v="1"/>
    <s v="South"/>
    <s v=""/>
    <s v=""/>
    <s v="Once fact interest difference section remain."/>
    <s v="OK"/>
    <s v="NOT  NULL"/>
    <n v="1"/>
    <s v="MISSING VENDER"/>
    <s v="missing customer "/>
    <s v="VALID"/>
    <s v="VALID"/>
  </r>
  <r>
    <s v="TRX100089"/>
    <d v="2023-10-14T00:00:00"/>
    <n v="72337.279999999999"/>
    <x v="1"/>
    <x v="3"/>
    <x v="0"/>
    <s v="South"/>
    <s v="CUST10157"/>
    <s v=""/>
    <s v="Able finish they defense yet activity."/>
    <s v="OK"/>
    <s v="NOT  NULL"/>
    <n v="1"/>
    <s v="MISSING VENDER"/>
    <s v="valid"/>
    <s v="VALID"/>
    <s v="VALID"/>
  </r>
  <r>
    <s v="TRX100090"/>
    <d v="2022-07-18T00:00:00"/>
    <n v="-40667.5"/>
    <x v="0"/>
    <x v="4"/>
    <x v="0"/>
    <s v="South"/>
    <s v=""/>
    <s v="VEND1090"/>
    <s v="Instead age animal popular parent baby."/>
    <s v="OK"/>
    <s v="NOT  NULL"/>
    <n v="1"/>
    <s v="VALID"/>
    <s v="missing customer "/>
    <s v="VALID"/>
    <s v="VALID"/>
  </r>
  <r>
    <s v="TRX100091"/>
    <d v="2022-01-04T00:00:00"/>
    <n v="177006.22"/>
    <x v="1"/>
    <x v="6"/>
    <x v="2"/>
    <s v="West"/>
    <s v="CUST10212"/>
    <s v=""/>
    <s v="Choose per range week."/>
    <s v="OK"/>
    <s v="NOT  NULL"/>
    <n v="1"/>
    <s v="MISSING VENDER"/>
    <s v="valid"/>
    <s v="VALID"/>
    <s v="VALID"/>
  </r>
  <r>
    <s v="TRX100092"/>
    <d v="2022-07-17T00:00:00"/>
    <n v="-33821.980000000003"/>
    <x v="0"/>
    <x v="8"/>
    <x v="0"/>
    <s v="West"/>
    <s v=""/>
    <s v="VEND1059"/>
    <s v="Lay buy bar century."/>
    <s v="OK"/>
    <s v="NOT  NULL"/>
    <n v="1"/>
    <s v="VALID"/>
    <s v="missing customer "/>
    <s v="VALID"/>
    <s v="VALID"/>
  </r>
  <r>
    <s v="TRX100093"/>
    <d v="2022-07-07T00:00:00"/>
    <n v="113760.1"/>
    <x v="1"/>
    <x v="3"/>
    <x v="1"/>
    <s v="South"/>
    <s v="CUST10232"/>
    <s v=""/>
    <s v="Congress whose main matter coach loss executive."/>
    <s v="OK"/>
    <s v="NOT  NULL"/>
    <n v="1"/>
    <s v="MISSING VENDER"/>
    <s v="valid"/>
    <s v="VALID"/>
    <s v="VALID"/>
  </r>
  <r>
    <s v="TRX100094"/>
    <d v="2022-02-26T00:00:00"/>
    <n v="68040.320000000007"/>
    <x v="1"/>
    <x v="3"/>
    <x v="2"/>
    <s v="South"/>
    <s v="CUST10121"/>
    <s v=""/>
    <s v="Bar rock democratic positive live easy grow."/>
    <s v="OK"/>
    <s v="NOT  NULL"/>
    <n v="1"/>
    <s v="MISSING VENDER"/>
    <s v="valid"/>
    <s v="VALID"/>
    <s v="VALID"/>
  </r>
  <r>
    <s v="TRX100095"/>
    <d v="2023-07-25T00:00:00"/>
    <n v="114168.76"/>
    <x v="1"/>
    <x v="6"/>
    <x v="2"/>
    <s v="West"/>
    <s v="CUST10237"/>
    <s v=""/>
    <s v="Certainly believe white money."/>
    <s v="OK"/>
    <s v="NOT  NULL"/>
    <n v="1"/>
    <s v="MISSING VENDER"/>
    <s v="valid"/>
    <s v="VALID"/>
    <s v="VALID"/>
  </r>
  <r>
    <s v="TRX100096"/>
    <d v="2023-04-18T00:00:00"/>
    <n v="104796.05"/>
    <x v="1"/>
    <x v="6"/>
    <x v="0"/>
    <s v="West"/>
    <s v="CUST10266"/>
    <s v=""/>
    <s v="Support visit else lead call."/>
    <s v="OK"/>
    <s v="NOT  NULL"/>
    <n v="1"/>
    <s v="MISSING VENDER"/>
    <s v="valid"/>
    <s v="VALID"/>
    <s v="VALID"/>
  </r>
  <r>
    <s v="TRX100097"/>
    <d v="2022-03-17T00:00:00"/>
    <n v="-40864.74"/>
    <x v="0"/>
    <x v="8"/>
    <x v="2"/>
    <s v="East"/>
    <s v=""/>
    <s v="VEND1072"/>
    <s v="But share truth conference seem TV."/>
    <s v="OK"/>
    <s v="NOT  NULL"/>
    <n v="1"/>
    <s v="VALID"/>
    <s v="missing customer "/>
    <s v="VALID"/>
    <s v="VALID"/>
  </r>
  <r>
    <s v="TRX100098"/>
    <d v="2023-08-29T00:00:00"/>
    <n v="-10569.47"/>
    <x v="0"/>
    <x v="0"/>
    <x v="2"/>
    <s v="East"/>
    <s v=""/>
    <s v="VEND1065"/>
    <s v="Officer agree interesting nice risk from medical some."/>
    <s v="OK"/>
    <s v="NOT  NULL"/>
    <n v="1"/>
    <s v="VALID"/>
    <s v="missing customer "/>
    <s v="VALID"/>
    <s v="VALID"/>
  </r>
  <r>
    <s v="TRX100099"/>
    <d v="2023-01-23T00:00:00"/>
    <n v="-58587.41"/>
    <x v="0"/>
    <x v="4"/>
    <x v="0"/>
    <s v="North"/>
    <s v=""/>
    <s v="VEND1055"/>
    <s v="Report go now get few."/>
    <s v="OK"/>
    <s v="NOT  NULL"/>
    <n v="1"/>
    <s v="VALID"/>
    <s v="missing customer "/>
    <s v="VALID"/>
    <s v="VALID"/>
  </r>
  <r>
    <s v="TRX100100"/>
    <d v="2023-09-07T00:00:00"/>
    <n v="-52304.95"/>
    <x v="0"/>
    <x v="4"/>
    <x v="0"/>
    <s v="South"/>
    <s v=""/>
    <s v="VEND1114"/>
    <s v="Prove crime everyone garden this a."/>
    <s v="OK"/>
    <s v="NOT  NULL"/>
    <n v="1"/>
    <s v="VALID"/>
    <s v="missing customer "/>
    <s v="VALID"/>
    <s v="VALID"/>
  </r>
  <r>
    <s v="TRX100101"/>
    <d v="2022-07-28T00:00:00"/>
    <n v="-29143.83"/>
    <x v="0"/>
    <x v="4"/>
    <x v="2"/>
    <s v="East"/>
    <s v=""/>
    <s v="VEND1055"/>
    <s v="Road teach exactly against."/>
    <s v="OK"/>
    <s v="NOT  NULL"/>
    <n v="1"/>
    <s v="VALID"/>
    <s v="missing customer "/>
    <s v="VALID"/>
    <s v="VALID"/>
  </r>
  <r>
    <s v="TRX100102"/>
    <d v="2022-07-19T00:00:00"/>
    <n v="25663.11"/>
    <x v="3"/>
    <x v="10"/>
    <x v="1"/>
    <s v="West"/>
    <s v=""/>
    <s v=""/>
    <s v="Whose total make identify."/>
    <s v="OK"/>
    <s v="NOT  NULL"/>
    <n v="1"/>
    <s v="MISSING VENDER"/>
    <s v="missing customer "/>
    <s v="VALID"/>
    <s v="VALID"/>
  </r>
  <r>
    <s v="TRX100103"/>
    <d v="2023-02-22T00:00:00"/>
    <n v="-67973.899999999994"/>
    <x v="0"/>
    <x v="4"/>
    <x v="0"/>
    <s v="East"/>
    <s v=""/>
    <s v="VEND1096"/>
    <s v="Opportunity available of keep forward."/>
    <s v="OK"/>
    <s v="NOT  NULL"/>
    <n v="1"/>
    <s v="VALID"/>
    <s v="missing customer "/>
    <s v="VALID"/>
    <s v="VALID"/>
  </r>
  <r>
    <s v="TRX100104"/>
    <d v="2022-01-12T00:00:00"/>
    <n v="-29643.1"/>
    <x v="0"/>
    <x v="9"/>
    <x v="1"/>
    <s v="East"/>
    <s v=""/>
    <s v="VEND1005"/>
    <s v="Between religious team despite indeed back."/>
    <s v="OK"/>
    <s v="NOT  NULL"/>
    <n v="1"/>
    <s v="VALID"/>
    <s v="missing customer "/>
    <s v="VALID"/>
    <s v="VALID"/>
  </r>
  <r>
    <s v="TRX100105"/>
    <d v="2022-05-21T00:00:00"/>
    <n v="152156.21"/>
    <x v="1"/>
    <x v="6"/>
    <x v="0"/>
    <s v="South"/>
    <s v="CUST10000"/>
    <s v=""/>
    <s v="Baby serious enter perform imagine low focus position."/>
    <s v="OK"/>
    <s v="NOT  NULL"/>
    <n v="1"/>
    <s v="MISSING VENDER"/>
    <s v="valid"/>
    <s v="VALID"/>
    <s v="VALID"/>
  </r>
  <r>
    <s v="TRX100106"/>
    <d v="2022-06-15T00:00:00"/>
    <n v="111093.11"/>
    <x v="1"/>
    <x v="3"/>
    <x v="0"/>
    <s v="South"/>
    <s v="CUST10242"/>
    <s v=""/>
    <s v="Culture nor sound nature dream score."/>
    <s v="OK"/>
    <s v="NOT  NULL"/>
    <n v="1"/>
    <s v="MISSING VENDER"/>
    <s v="valid"/>
    <s v="VALID"/>
    <s v="VALID"/>
  </r>
  <r>
    <s v="TRX100107"/>
    <d v="2022-10-12T00:00:00"/>
    <n v="160063.62"/>
    <x v="1"/>
    <x v="6"/>
    <x v="0"/>
    <s v="West"/>
    <s v="CUST10191"/>
    <s v=""/>
    <s v="Such source anything article."/>
    <s v="OK"/>
    <s v="NOT  NULL"/>
    <n v="1"/>
    <s v="MISSING VENDER"/>
    <s v="valid"/>
    <s v="VALID"/>
    <s v="VALID"/>
  </r>
  <r>
    <s v="TRX100108"/>
    <d v="2022-06-04T00:00:00"/>
    <n v="163121.35999999999"/>
    <x v="1"/>
    <x v="3"/>
    <x v="1"/>
    <s v="South"/>
    <s v="CUST10143"/>
    <s v=""/>
    <s v="Other job alone economy movement after."/>
    <s v="OK"/>
    <s v="NOT  NULL"/>
    <n v="1"/>
    <s v="MISSING VENDER"/>
    <s v="valid"/>
    <s v="VALID"/>
    <s v="VALID"/>
  </r>
  <r>
    <s v="TRX100109"/>
    <d v="2022-07-22T00:00:00"/>
    <n v="211276.4"/>
    <x v="1"/>
    <x v="2"/>
    <x v="2"/>
    <s v="East"/>
    <s v="CUST10093"/>
    <s v=""/>
    <s v="Number world tough pull increase find."/>
    <s v="OK"/>
    <s v="NOT  NULL"/>
    <n v="1"/>
    <s v="MISSING VENDER"/>
    <s v="valid"/>
    <s v="VALID"/>
    <s v="VALID"/>
  </r>
  <r>
    <s v="TRX100110"/>
    <d v="2022-02-18T00:00:00"/>
    <n v="-32825.35"/>
    <x v="0"/>
    <x v="5"/>
    <x v="2"/>
    <s v="West"/>
    <s v=""/>
    <s v="VEND1097"/>
    <s v="First land test claim must section."/>
    <s v="OK"/>
    <s v="NOT  NULL"/>
    <n v="1"/>
    <s v="VALID"/>
    <s v="missing customer "/>
    <s v="VALID"/>
    <s v="VALID"/>
  </r>
  <r>
    <s v="TRX100111"/>
    <d v="2022-12-06T00:00:00"/>
    <n v="-4636.57"/>
    <x v="0"/>
    <x v="9"/>
    <x v="2"/>
    <s v="South"/>
    <s v=""/>
    <s v="VEND1021"/>
    <s v="Point now another early."/>
    <s v="OK"/>
    <s v="NOT  NULL"/>
    <n v="1"/>
    <s v="VALID"/>
    <s v="missing customer "/>
    <s v="VALID"/>
    <s v="VALID"/>
  </r>
  <r>
    <s v="TRX100112"/>
    <d v="2022-02-03T00:00:00"/>
    <n v="159281.15"/>
    <x v="1"/>
    <x v="3"/>
    <x v="1"/>
    <s v="East"/>
    <s v="CUST10144"/>
    <s v=""/>
    <s v="Old material place think nation even."/>
    <s v="OK"/>
    <s v="NOT  NULL"/>
    <n v="1"/>
    <s v="MISSING VENDER"/>
    <s v="valid"/>
    <s v="VALID"/>
    <s v="VALID"/>
  </r>
  <r>
    <s v="TRX100113"/>
    <d v="2023-06-27T00:00:00"/>
    <n v="-34378.11"/>
    <x v="0"/>
    <x v="4"/>
    <x v="2"/>
    <s v="North"/>
    <s v=""/>
    <s v="VEND1052"/>
    <s v="Suddenly land laugh reality write war only eye."/>
    <s v="OK"/>
    <s v="NOT  NULL"/>
    <n v="1"/>
    <s v="VALID"/>
    <s v="missing customer "/>
    <s v="VALID"/>
    <s v="VALID"/>
  </r>
  <r>
    <s v="TRX100114"/>
    <d v="2023-08-08T00:00:00"/>
    <n v="170722.89"/>
    <x v="1"/>
    <x v="3"/>
    <x v="0"/>
    <s v="West"/>
    <s v="CUST10215"/>
    <s v=""/>
    <s v="Establish later sport state receive manager leg."/>
    <s v="OK"/>
    <s v="NOT  NULL"/>
    <n v="1"/>
    <s v="MISSING VENDER"/>
    <s v="valid"/>
    <s v="VALID"/>
    <s v="VALID"/>
  </r>
  <r>
    <s v="TRX100115"/>
    <d v="2023-08-09T00:00:00"/>
    <n v="-15399.58"/>
    <x v="0"/>
    <x v="0"/>
    <x v="1"/>
    <s v="East"/>
    <s v=""/>
    <s v="VEND1025"/>
    <s v="Garden grow say charge."/>
    <s v="OK"/>
    <s v="NOT  NULL"/>
    <n v="1"/>
    <s v="VALID"/>
    <s v="missing customer "/>
    <s v="VALID"/>
    <s v="VALID"/>
  </r>
  <r>
    <s v="TRX100116"/>
    <d v="2023-10-31T00:00:00"/>
    <n v="15498.98"/>
    <x v="2"/>
    <x v="7"/>
    <x v="2"/>
    <s v="North"/>
    <s v=""/>
    <s v=""/>
    <s v="National no phone nor they true."/>
    <s v="OK"/>
    <s v="NOT  NULL"/>
    <n v="1"/>
    <s v="MISSING VENDER"/>
    <s v="missing customer "/>
    <s v="VALID"/>
    <s v="VALID"/>
  </r>
  <r>
    <s v="TRX100117"/>
    <d v="2022-08-22T00:00:00"/>
    <n v="154491.35999999999"/>
    <x v="1"/>
    <x v="2"/>
    <x v="1"/>
    <s v="East"/>
    <s v="CUST10277"/>
    <s v=""/>
    <s v="Hotel cause fall market family president."/>
    <s v="OK"/>
    <s v="NOT  NULL"/>
    <n v="1"/>
    <s v="MISSING VENDER"/>
    <s v="valid"/>
    <s v="VALID"/>
    <s v="VALID"/>
  </r>
  <r>
    <s v="TRX100118"/>
    <d v="2023-12-29T00:00:00"/>
    <n v="101231.07"/>
    <x v="1"/>
    <x v="3"/>
    <x v="0"/>
    <s v="West"/>
    <s v="CUST10120"/>
    <s v=""/>
    <s v="Law religious treat majority agreement."/>
    <s v="OK"/>
    <s v="NOT  NULL"/>
    <n v="1"/>
    <s v="MISSING VENDER"/>
    <s v="valid"/>
    <s v="VALID"/>
    <s v="VALID"/>
  </r>
  <r>
    <s v="TRX100119"/>
    <d v="2022-12-24T00:00:00"/>
    <n v="158267.98000000001"/>
    <x v="1"/>
    <x v="2"/>
    <x v="2"/>
    <s v="South"/>
    <s v="CUST10301"/>
    <s v=""/>
    <s v="Democrat name religious consider force."/>
    <s v="OK"/>
    <s v="NOT  NULL"/>
    <n v="1"/>
    <s v="MISSING VENDER"/>
    <s v="valid"/>
    <s v="VALID"/>
    <s v="VALID"/>
  </r>
  <r>
    <s v="TRX100120"/>
    <d v="2023-08-14T00:00:00"/>
    <n v="-16519.060000000001"/>
    <x v="0"/>
    <x v="5"/>
    <x v="0"/>
    <s v="North"/>
    <s v=""/>
    <s v="VEND1103"/>
    <s v="Return receive whose find change explain."/>
    <s v="OK"/>
    <s v="NOT  NULL"/>
    <n v="1"/>
    <s v="VALID"/>
    <s v="missing customer "/>
    <s v="VALID"/>
    <s v="VALID"/>
  </r>
  <r>
    <s v="TRX100121"/>
    <d v="2023-04-05T00:00:00"/>
    <n v="133795.88"/>
    <x v="1"/>
    <x v="6"/>
    <x v="0"/>
    <s v="East"/>
    <s v="CUST10094"/>
    <s v=""/>
    <s v="Large high never near."/>
    <s v="OK"/>
    <s v="NOT  NULL"/>
    <n v="1"/>
    <s v="MISSING VENDER"/>
    <s v="valid"/>
    <s v="VALID"/>
    <s v="VALID"/>
  </r>
  <r>
    <s v="TRX100122"/>
    <d v="2023-02-12T00:00:00"/>
    <n v="150954.20000000001"/>
    <x v="1"/>
    <x v="2"/>
    <x v="1"/>
    <s v="West"/>
    <s v="CUST10279"/>
    <s v=""/>
    <s v="Offer future huge from price require these."/>
    <s v="OK"/>
    <s v="NOT  NULL"/>
    <n v="1"/>
    <s v="MISSING VENDER"/>
    <s v="valid"/>
    <s v="VALID"/>
    <s v="VALID"/>
  </r>
  <r>
    <s v="TRX100123"/>
    <d v="2023-05-01T00:00:00"/>
    <n v="156547.14000000001"/>
    <x v="1"/>
    <x v="2"/>
    <x v="0"/>
    <s v="South"/>
    <s v="CUST10304"/>
    <s v=""/>
    <s v="Might give fast break less."/>
    <s v="OK"/>
    <s v="NOT  NULL"/>
    <n v="1"/>
    <s v="MISSING VENDER"/>
    <s v="valid"/>
    <s v="VALID"/>
    <s v="VALID"/>
  </r>
  <r>
    <s v="TRX100124"/>
    <d v="2022-10-14T00:00:00"/>
    <n v="-22084.36"/>
    <x v="0"/>
    <x v="1"/>
    <x v="2"/>
    <s v="North"/>
    <s v=""/>
    <s v="VEND1018"/>
    <s v="Safe positive base go better body."/>
    <s v="OK"/>
    <s v="NOT  NULL"/>
    <n v="1"/>
    <s v="VALID"/>
    <s v="missing customer "/>
    <s v="VALID"/>
    <s v="VALID"/>
  </r>
  <r>
    <s v="TRX100125"/>
    <d v="2022-03-11T00:00:00"/>
    <n v="-43759.35"/>
    <x v="0"/>
    <x v="9"/>
    <x v="1"/>
    <s v="West"/>
    <s v=""/>
    <s v="VEND1019"/>
    <s v="Expect someone they decade heavy fact guy."/>
    <s v="OK"/>
    <s v="NOT  NULL"/>
    <n v="1"/>
    <s v="VALID"/>
    <s v="missing customer "/>
    <s v="VALID"/>
    <s v="VALID"/>
  </r>
  <r>
    <s v="TRX100126"/>
    <d v="2023-05-22T00:00:00"/>
    <n v="153964.81"/>
    <x v="1"/>
    <x v="2"/>
    <x v="1"/>
    <s v="North"/>
    <s v="CUST10227"/>
    <s v=""/>
    <s v="Wife edge agree leg approach role chance tree."/>
    <s v="OK"/>
    <s v="NOT  NULL"/>
    <n v="1"/>
    <s v="MISSING VENDER"/>
    <s v="valid"/>
    <s v="VALID"/>
    <s v="VALID"/>
  </r>
  <r>
    <s v="TRX100127"/>
    <d v="2023-05-08T00:00:00"/>
    <n v="189532.01"/>
    <x v="1"/>
    <x v="6"/>
    <x v="1"/>
    <s v="West"/>
    <s v="CUST10356"/>
    <s v=""/>
    <s v="Little task any world onto sister be go."/>
    <s v="OK"/>
    <s v="NOT  NULL"/>
    <n v="1"/>
    <s v="MISSING VENDER"/>
    <s v="valid"/>
    <s v="VALID"/>
    <s v="VALID"/>
  </r>
  <r>
    <s v="TRX100128"/>
    <d v="2023-02-21T00:00:00"/>
    <n v="136617.82"/>
    <x v="1"/>
    <x v="3"/>
    <x v="0"/>
    <s v="South"/>
    <s v="CUST10181"/>
    <s v=""/>
    <s v="Air past better American guess item like under."/>
    <s v="OK"/>
    <s v="NOT  NULL"/>
    <n v="1"/>
    <s v="MISSING VENDER"/>
    <s v="valid"/>
    <s v="VALID"/>
    <s v="VALID"/>
  </r>
  <r>
    <s v="TRX100129"/>
    <d v="2023-03-21T00:00:00"/>
    <n v="22872.89"/>
    <x v="2"/>
    <x v="7"/>
    <x v="2"/>
    <s v="West"/>
    <s v=""/>
    <s v=""/>
    <s v="Just according clearly travel."/>
    <s v="OK"/>
    <s v="NOT  NULL"/>
    <n v="1"/>
    <s v="MISSING VENDER"/>
    <s v="missing customer "/>
    <s v="VALID"/>
    <s v="VALID"/>
  </r>
  <r>
    <s v="TRX100130"/>
    <d v="2023-05-19T00:00:00"/>
    <n v="225791.57"/>
    <x v="1"/>
    <x v="6"/>
    <x v="0"/>
    <s v="East"/>
    <s v="CUST10144"/>
    <s v=""/>
    <s v="Idea soldier anyone message community safe professor cost."/>
    <s v="OK"/>
    <s v="NOT  NULL"/>
    <n v="1"/>
    <s v="MISSING VENDER"/>
    <s v="valid"/>
    <s v="VALID"/>
    <s v="VALID"/>
  </r>
  <r>
    <s v="TRX100131"/>
    <d v="2022-04-18T00:00:00"/>
    <n v="-47065.38"/>
    <x v="0"/>
    <x v="0"/>
    <x v="1"/>
    <s v="East"/>
    <s v=""/>
    <s v="VEND1083"/>
    <s v="Crime ball cultural knowledge rich."/>
    <s v="OK"/>
    <s v="NOT  NULL"/>
    <n v="1"/>
    <s v="VALID"/>
    <s v="missing customer "/>
    <s v="VALID"/>
    <s v="VALID"/>
  </r>
  <r>
    <s v="TRX100132"/>
    <d v="2023-01-05T00:00:00"/>
    <n v="142464.20000000001"/>
    <x v="1"/>
    <x v="3"/>
    <x v="2"/>
    <s v="West"/>
    <s v="CUST10313"/>
    <s v=""/>
    <s v="Event still his stay time."/>
    <s v="OK"/>
    <s v="NOT  NULL"/>
    <n v="1"/>
    <s v="MISSING VENDER"/>
    <s v="valid"/>
    <s v="VALID"/>
    <s v="VALID"/>
  </r>
  <r>
    <s v="TRX100133"/>
    <d v="2022-07-13T00:00:00"/>
    <n v="230992.58"/>
    <x v="1"/>
    <x v="3"/>
    <x v="2"/>
    <s v="West"/>
    <s v="CUST10130"/>
    <s v=""/>
    <s v="Business stop hear hospital growth."/>
    <s v="OK"/>
    <s v="NOT  NULL"/>
    <n v="1"/>
    <s v="MISSING VENDER"/>
    <s v="valid"/>
    <s v="VALID"/>
    <s v="VALID"/>
  </r>
  <r>
    <s v="TRX100134"/>
    <d v="2022-03-19T00:00:00"/>
    <n v="-36714.94"/>
    <x v="0"/>
    <x v="8"/>
    <x v="0"/>
    <s v="West"/>
    <s v=""/>
    <s v="VEND1093"/>
    <s v="Memory place skill claim paper image area discuss."/>
    <s v="OK"/>
    <s v="NOT  NULL"/>
    <n v="1"/>
    <s v="VALID"/>
    <s v="missing customer "/>
    <s v="VALID"/>
    <s v="VALID"/>
  </r>
  <r>
    <s v="TRX100135"/>
    <d v="2022-02-21T00:00:00"/>
    <n v="16188.41"/>
    <x v="3"/>
    <x v="10"/>
    <x v="1"/>
    <s v="South"/>
    <s v=""/>
    <s v=""/>
    <s v="Explain article eat range history bar my eight."/>
    <s v="OK"/>
    <s v="NOT  NULL"/>
    <n v="1"/>
    <s v="MISSING VENDER"/>
    <s v="missing customer "/>
    <s v="VALID"/>
    <s v="VALID"/>
  </r>
  <r>
    <s v="TRX100136"/>
    <d v="2022-05-24T00:00:00"/>
    <n v="-44941.919999999998"/>
    <x v="0"/>
    <x v="9"/>
    <x v="1"/>
    <s v="North"/>
    <s v=""/>
    <s v="VEND1043"/>
    <s v="Hospital lot race."/>
    <s v="OK"/>
    <s v="NOT  NULL"/>
    <n v="1"/>
    <s v="VALID"/>
    <s v="missing customer "/>
    <s v="VALID"/>
    <s v="VALID"/>
  </r>
  <r>
    <s v="TRX100137"/>
    <d v="2023-10-16T00:00:00"/>
    <n v="93719.25"/>
    <x v="1"/>
    <x v="6"/>
    <x v="0"/>
    <s v="South"/>
    <s v="CUST10072"/>
    <s v=""/>
    <s v="Trip public college bill condition recently rate."/>
    <s v="OK"/>
    <s v="NOT  NULL"/>
    <n v="1"/>
    <s v="MISSING VENDER"/>
    <s v="valid"/>
    <s v="VALID"/>
    <s v="VALID"/>
  </r>
  <r>
    <s v="TRX100138"/>
    <d v="2022-04-25T00:00:00"/>
    <n v="140607.13"/>
    <x v="1"/>
    <x v="3"/>
    <x v="2"/>
    <s v="North"/>
    <s v="CUST10279"/>
    <s v=""/>
    <s v="But ask us offer movement."/>
    <s v="OK"/>
    <s v="NOT  NULL"/>
    <n v="1"/>
    <s v="MISSING VENDER"/>
    <s v="valid"/>
    <s v="VALID"/>
    <s v="VALID"/>
  </r>
  <r>
    <s v="TRX100139"/>
    <d v="2022-02-07T00:00:00"/>
    <n v="-45744.35"/>
    <x v="0"/>
    <x v="5"/>
    <x v="1"/>
    <s v="East"/>
    <s v=""/>
    <s v="VEND1047"/>
    <s v="Fine girl body summer many."/>
    <s v="OK"/>
    <s v="NOT  NULL"/>
    <n v="1"/>
    <s v="VALID"/>
    <s v="missing customer "/>
    <s v="VALID"/>
    <s v="VALID"/>
  </r>
  <r>
    <s v="TRX100140"/>
    <d v="2022-05-24T00:00:00"/>
    <n v="-42996.07"/>
    <x v="0"/>
    <x v="8"/>
    <x v="1"/>
    <s v="South"/>
    <s v=""/>
    <s v="VEND1068"/>
    <s v="Mind common Mrs treatment worry."/>
    <s v="OK"/>
    <s v="NOT  NULL"/>
    <n v="1"/>
    <s v="VALID"/>
    <s v="missing customer "/>
    <s v="VALID"/>
    <s v="VALID"/>
  </r>
  <r>
    <s v="TRX100141"/>
    <d v="2023-06-08T00:00:00"/>
    <n v="191662.07999999999"/>
    <x v="1"/>
    <x v="3"/>
    <x v="0"/>
    <s v="North"/>
    <s v="CUST10299"/>
    <s v=""/>
    <s v="Toward smile we box long change free public."/>
    <s v="OK"/>
    <s v="NOT  NULL"/>
    <n v="1"/>
    <s v="MISSING VENDER"/>
    <s v="valid"/>
    <s v="VALID"/>
    <s v="VALID"/>
  </r>
  <r>
    <s v="TRX100142"/>
    <d v="2023-01-15T00:00:00"/>
    <n v="237604.97"/>
    <x v="1"/>
    <x v="2"/>
    <x v="0"/>
    <s v="East"/>
    <s v="CUST10242"/>
    <s v=""/>
    <s v="Off floor manage language entire bill although develop."/>
    <s v="OK"/>
    <s v="NOT  NULL"/>
    <n v="1"/>
    <s v="MISSING VENDER"/>
    <s v="valid"/>
    <s v="VALID"/>
    <s v="VALID"/>
  </r>
  <r>
    <s v="TRX100143"/>
    <d v="2022-03-28T00:00:00"/>
    <n v="159016.85999999999"/>
    <x v="1"/>
    <x v="3"/>
    <x v="0"/>
    <s v="South"/>
    <s v="CUST10030"/>
    <s v=""/>
    <s v="Conference happen well cup another popular decade offer."/>
    <s v="OK"/>
    <s v="NOT  NULL"/>
    <n v="1"/>
    <s v="MISSING VENDER"/>
    <s v="valid"/>
    <s v="VALID"/>
    <s v="VALID"/>
  </r>
  <r>
    <s v="TRX100144"/>
    <d v="2022-06-18T00:00:00"/>
    <n v="-44833.33"/>
    <x v="0"/>
    <x v="8"/>
    <x v="0"/>
    <s v="North"/>
    <s v=""/>
    <s v="VEND1065"/>
    <s v="Development great low movement west interest fast."/>
    <s v="OK"/>
    <s v="NOT  NULL"/>
    <n v="1"/>
    <s v="VALID"/>
    <s v="missing customer "/>
    <s v="VALID"/>
    <s v="VALID"/>
  </r>
  <r>
    <s v="TRX100145"/>
    <d v="2022-07-21T00:00:00"/>
    <n v="18384.759999999998"/>
    <x v="3"/>
    <x v="10"/>
    <x v="2"/>
    <s v="South"/>
    <s v=""/>
    <s v=""/>
    <s v="Card only present."/>
    <s v="OK"/>
    <s v="NOT  NULL"/>
    <n v="1"/>
    <s v="MISSING VENDER"/>
    <s v="missing customer "/>
    <s v="VALID"/>
    <s v="VALID"/>
  </r>
  <r>
    <s v="TRX100146"/>
    <d v="2022-12-03T00:00:00"/>
    <n v="198337.92000000001"/>
    <x v="1"/>
    <x v="3"/>
    <x v="0"/>
    <s v="North"/>
    <s v="CUST10244"/>
    <s v=""/>
    <s v="Term eight direction room even."/>
    <s v="OK"/>
    <s v="NOT  NULL"/>
    <n v="1"/>
    <s v="MISSING VENDER"/>
    <s v="valid"/>
    <s v="VALID"/>
    <s v="VALID"/>
  </r>
  <r>
    <s v="TRX100147"/>
    <d v="2023-11-18T00:00:00"/>
    <n v="99439.12"/>
    <x v="1"/>
    <x v="3"/>
    <x v="2"/>
    <s v="North"/>
    <s v="CUST10297"/>
    <s v=""/>
    <s v="Small simple score poor."/>
    <s v="OK"/>
    <s v="NOT  NULL"/>
    <n v="1"/>
    <s v="MISSING VENDER"/>
    <s v="valid"/>
    <s v="VALID"/>
    <s v="VALID"/>
  </r>
  <r>
    <s v="TRX100148"/>
    <d v="2022-02-24T00:00:00"/>
    <n v="-51832.07"/>
    <x v="0"/>
    <x v="4"/>
    <x v="2"/>
    <s v="East"/>
    <s v=""/>
    <s v="VEND1082"/>
    <s v="Morning let artist audience."/>
    <s v="OK"/>
    <s v="NOT  NULL"/>
    <n v="1"/>
    <s v="VALID"/>
    <s v="missing customer "/>
    <s v="VALID"/>
    <s v="VALID"/>
  </r>
  <r>
    <s v="TRX100149"/>
    <d v="2023-12-19T00:00:00"/>
    <n v="-2000"/>
    <x v="0"/>
    <x v="5"/>
    <x v="0"/>
    <s v="South"/>
    <s v=""/>
    <s v="VEND1034"/>
    <s v="Single find middle bill study pick former."/>
    <s v="OK"/>
    <s v="NOT  NULL"/>
    <n v="1"/>
    <s v="VALID"/>
    <s v="missing customer "/>
    <s v="VALID"/>
    <s v="VALID"/>
  </r>
  <r>
    <s v="TRX100150"/>
    <d v="2023-10-01T00:00:00"/>
    <n v="-49703.8"/>
    <x v="0"/>
    <x v="8"/>
    <x v="2"/>
    <s v="North"/>
    <s v=""/>
    <s v="VEND1061"/>
    <s v="Side sing hold service find make."/>
    <s v="OK"/>
    <s v="NOT  NULL"/>
    <n v="1"/>
    <s v="VALID"/>
    <s v="missing customer "/>
    <s v="VALID"/>
    <s v="VALID"/>
  </r>
  <r>
    <s v="TRX100151"/>
    <d v="2023-10-28T00:00:00"/>
    <n v="134505.5"/>
    <x v="1"/>
    <x v="3"/>
    <x v="2"/>
    <s v="East"/>
    <s v="CUST10026"/>
    <s v=""/>
    <s v="Beyond fill research avoid."/>
    <s v="OK"/>
    <s v="NOT  NULL"/>
    <n v="1"/>
    <s v="MISSING VENDER"/>
    <s v="valid"/>
    <s v="VALID"/>
    <s v="VALID"/>
  </r>
  <r>
    <s v="TRX100152"/>
    <d v="2023-04-05T00:00:00"/>
    <n v="119708.58"/>
    <x v="1"/>
    <x v="2"/>
    <x v="0"/>
    <s v="South"/>
    <s v="CUST10218"/>
    <s v=""/>
    <s v="Put indicate between woman."/>
    <s v="OK"/>
    <s v="NOT  NULL"/>
    <n v="1"/>
    <s v="MISSING VENDER"/>
    <s v="valid"/>
    <s v="VALID"/>
    <s v="VALID"/>
  </r>
  <r>
    <s v="TRX100153"/>
    <d v="2023-01-15T00:00:00"/>
    <n v="201278.82"/>
    <x v="1"/>
    <x v="3"/>
    <x v="1"/>
    <s v="North"/>
    <s v="CUST10269"/>
    <s v=""/>
    <s v="Fight people never chance."/>
    <s v="OK"/>
    <s v="NOT  NULL"/>
    <n v="1"/>
    <s v="MISSING VENDER"/>
    <s v="valid"/>
    <s v="VALID"/>
    <s v="VALID"/>
  </r>
  <r>
    <s v="TRX100154"/>
    <d v="2022-10-14T00:00:00"/>
    <n v="149370.98000000001"/>
    <x v="1"/>
    <x v="6"/>
    <x v="1"/>
    <s v="South"/>
    <s v="CUST10226"/>
    <s v=""/>
    <s v="Return such ahead media group have."/>
    <s v="OK"/>
    <s v="NOT  NULL"/>
    <n v="1"/>
    <s v="MISSING VENDER"/>
    <s v="valid"/>
    <s v="VALID"/>
    <s v="VALID"/>
  </r>
  <r>
    <s v="TRX100155"/>
    <d v="2022-12-07T00:00:00"/>
    <n v="-38870.42"/>
    <x v="0"/>
    <x v="0"/>
    <x v="0"/>
    <s v="West"/>
    <s v=""/>
    <s v="VEND1112"/>
    <s v="News certainly offer fill develop listen lot."/>
    <s v="OK"/>
    <s v="NOT  NULL"/>
    <n v="1"/>
    <s v="VALID"/>
    <s v="missing customer "/>
    <s v="VALID"/>
    <s v="VALID"/>
  </r>
  <r>
    <s v="TRX100156"/>
    <d v="2022-09-09T00:00:00"/>
    <n v="12200.16"/>
    <x v="2"/>
    <x v="7"/>
    <x v="1"/>
    <s v="West"/>
    <s v=""/>
    <s v=""/>
    <s v="Important level bit office good lay reveal."/>
    <s v="OK"/>
    <s v="NOT  NULL"/>
    <n v="1"/>
    <s v="MISSING VENDER"/>
    <s v="missing customer "/>
    <s v="VALID"/>
    <s v="VALID"/>
  </r>
  <r>
    <s v="TRX100157"/>
    <d v="2022-02-06T00:00:00"/>
    <n v="-2000"/>
    <x v="0"/>
    <x v="0"/>
    <x v="1"/>
    <s v="East"/>
    <s v=""/>
    <s v="VEND1005"/>
    <s v="Dream improve major seat where."/>
    <s v="OK"/>
    <s v="NOT  NULL"/>
    <n v="1"/>
    <s v="VALID"/>
    <s v="missing customer "/>
    <s v="VALID"/>
    <s v="VALID"/>
  </r>
  <r>
    <s v="TRX100158"/>
    <d v="2022-06-07T00:00:00"/>
    <n v="-69861.91"/>
    <x v="0"/>
    <x v="9"/>
    <x v="2"/>
    <s v="West"/>
    <s v=""/>
    <s v="VEND1109"/>
    <s v="Current service operation tree particularly."/>
    <s v="OK"/>
    <s v="NOT  NULL"/>
    <n v="1"/>
    <s v="VALID"/>
    <s v="missing customer "/>
    <s v="VALID"/>
    <s v="VALID"/>
  </r>
  <r>
    <s v="TRX100159"/>
    <d v="2022-10-02T00:00:00"/>
    <n v="-55950.48"/>
    <x v="0"/>
    <x v="8"/>
    <x v="2"/>
    <s v="South"/>
    <s v=""/>
    <s v="VEND1112"/>
    <s v="Wear without treatment company strategy."/>
    <s v="OK"/>
    <s v="NOT  NULL"/>
    <n v="1"/>
    <s v="VALID"/>
    <s v="missing customer "/>
    <s v="VALID"/>
    <s v="VALID"/>
  </r>
  <r>
    <s v="TRX100160"/>
    <d v="2022-11-28T00:00:00"/>
    <n v="208463.24"/>
    <x v="1"/>
    <x v="2"/>
    <x v="2"/>
    <s v="East"/>
    <s v="CUST10219"/>
    <s v=""/>
    <s v="Everybody partner student let."/>
    <s v="OK"/>
    <s v="NOT  NULL"/>
    <n v="1"/>
    <s v="MISSING VENDER"/>
    <s v="valid"/>
    <s v="VALID"/>
    <s v="VALID"/>
  </r>
  <r>
    <s v="TRX100161"/>
    <d v="2022-10-14T00:00:00"/>
    <n v="128155.49"/>
    <x v="1"/>
    <x v="6"/>
    <x v="0"/>
    <s v="North"/>
    <s v="CUST10322"/>
    <s v=""/>
    <s v="Interesting cultural its business wonder tax late."/>
    <s v="OK"/>
    <s v="NOT  NULL"/>
    <n v="1"/>
    <s v="MISSING VENDER"/>
    <s v="valid"/>
    <s v="VALID"/>
    <s v="VALID"/>
  </r>
  <r>
    <s v="TRX100162"/>
    <d v="2022-07-25T00:00:00"/>
    <n v="187122.76"/>
    <x v="1"/>
    <x v="2"/>
    <x v="2"/>
    <s v="South"/>
    <s v="CUST10123"/>
    <s v=""/>
    <s v="Computer church safe."/>
    <s v="OK"/>
    <s v="NOT  NULL"/>
    <n v="1"/>
    <s v="MISSING VENDER"/>
    <s v="valid"/>
    <s v="VALID"/>
    <s v="VALID"/>
  </r>
  <r>
    <s v="TRX100163"/>
    <d v="2023-07-14T00:00:00"/>
    <n v="-20907.29"/>
    <x v="0"/>
    <x v="1"/>
    <x v="1"/>
    <s v="North"/>
    <s v=""/>
    <s v="VEND1067"/>
    <s v="Onto nation fine social nice only PM."/>
    <s v="OK"/>
    <s v="NOT  NULL"/>
    <n v="1"/>
    <s v="VALID"/>
    <s v="missing customer "/>
    <s v="VALID"/>
    <s v="VALID"/>
  </r>
  <r>
    <s v="TRX100164"/>
    <d v="2023-02-07T00:00:00"/>
    <n v="14823.41"/>
    <x v="3"/>
    <x v="10"/>
    <x v="0"/>
    <s v="East"/>
    <s v=""/>
    <s v=""/>
    <s v="Another maybe bad part meeting."/>
    <s v="OK"/>
    <s v="NOT  NULL"/>
    <n v="1"/>
    <s v="MISSING VENDER"/>
    <s v="missing customer "/>
    <s v="VALID"/>
    <s v="VALID"/>
  </r>
  <r>
    <s v="TRX100165"/>
    <d v="2023-07-10T00:00:00"/>
    <n v="-28967.07"/>
    <x v="0"/>
    <x v="4"/>
    <x v="0"/>
    <s v="South"/>
    <s v=""/>
    <s v="VEND1116"/>
    <s v="It nature third discuss cell near."/>
    <s v="OK"/>
    <s v="NOT  NULL"/>
    <n v="1"/>
    <s v="VALID"/>
    <s v="missing customer "/>
    <s v="VALID"/>
    <s v="VALID"/>
  </r>
  <r>
    <s v="TRX100166"/>
    <d v="2022-10-02T00:00:00"/>
    <n v="169470.48"/>
    <x v="1"/>
    <x v="6"/>
    <x v="0"/>
    <s v="East"/>
    <s v="CUST10197"/>
    <s v=""/>
    <s v="Trial understand company turn yeah."/>
    <s v="OK"/>
    <s v="NOT  NULL"/>
    <n v="1"/>
    <s v="MISSING VENDER"/>
    <s v="valid"/>
    <s v="VALID"/>
    <s v="VALID"/>
  </r>
  <r>
    <s v="TRX100167"/>
    <d v="2023-09-19T00:00:00"/>
    <n v="-33871.64"/>
    <x v="0"/>
    <x v="1"/>
    <x v="0"/>
    <s v="South"/>
    <s v=""/>
    <s v="VEND1054"/>
    <s v="Who result foreign another number his season."/>
    <s v="OK"/>
    <s v="NOT  NULL"/>
    <n v="1"/>
    <s v="VALID"/>
    <s v="missing customer "/>
    <s v="VALID"/>
    <s v="VALID"/>
  </r>
  <r>
    <s v="TRX100168"/>
    <d v="2022-05-23T00:00:00"/>
    <n v="-10104.65"/>
    <x v="0"/>
    <x v="9"/>
    <x v="2"/>
    <s v="East"/>
    <s v=""/>
    <s v="VEND1052"/>
    <s v="New institution firm purpose."/>
    <s v="OK"/>
    <s v="NOT  NULL"/>
    <n v="1"/>
    <s v="VALID"/>
    <s v="missing customer "/>
    <s v="VALID"/>
    <s v="VALID"/>
  </r>
  <r>
    <s v="TRX100169"/>
    <d v="2022-01-18T00:00:00"/>
    <n v="129847.65"/>
    <x v="1"/>
    <x v="6"/>
    <x v="0"/>
    <s v="West"/>
    <s v="CUST10217"/>
    <s v=""/>
    <s v="Lose method he blood age evidence individual."/>
    <s v="OK"/>
    <s v="NOT  NULL"/>
    <n v="1"/>
    <s v="MISSING VENDER"/>
    <s v="valid"/>
    <s v="VALID"/>
    <s v="VALID"/>
  </r>
  <r>
    <s v="TRX100170"/>
    <d v="2023-11-11T00:00:00"/>
    <n v="-59959.59"/>
    <x v="0"/>
    <x v="5"/>
    <x v="0"/>
    <s v="East"/>
    <s v=""/>
    <s v="VEND1115"/>
    <s v="Language point feeling sure form until agent reduce."/>
    <s v="OK"/>
    <s v="NOT  NULL"/>
    <n v="1"/>
    <s v="VALID"/>
    <s v="missing customer "/>
    <s v="VALID"/>
    <s v="VALID"/>
  </r>
  <r>
    <s v="TRX100171"/>
    <d v="2023-09-25T00:00:00"/>
    <n v="132157.59"/>
    <x v="1"/>
    <x v="2"/>
    <x v="1"/>
    <s v="East"/>
    <s v="CUST10371"/>
    <s v=""/>
    <s v="Maintain wife final though."/>
    <s v="OK"/>
    <s v="NOT  NULL"/>
    <n v="1"/>
    <s v="MISSING VENDER"/>
    <s v="valid"/>
    <s v="VALID"/>
    <s v="VALID"/>
  </r>
  <r>
    <s v="TRX100172"/>
    <d v="2023-12-13T00:00:00"/>
    <n v="123500.13"/>
    <x v="1"/>
    <x v="2"/>
    <x v="1"/>
    <s v="West"/>
    <s v="CUST10066"/>
    <s v=""/>
    <s v="Body policy space appear."/>
    <s v="OK"/>
    <s v="NOT  NULL"/>
    <n v="1"/>
    <s v="MISSING VENDER"/>
    <s v="valid"/>
    <s v="VALID"/>
    <s v="VALID"/>
  </r>
  <r>
    <s v="TRX100173"/>
    <d v="2023-11-18T00:00:00"/>
    <n v="184340.52"/>
    <x v="1"/>
    <x v="2"/>
    <x v="1"/>
    <s v="North"/>
    <s v="CUST10297"/>
    <s v=""/>
    <s v="Professor community notice per authority what speech."/>
    <s v="OK"/>
    <s v="NOT  NULL"/>
    <n v="1"/>
    <s v="MISSING VENDER"/>
    <s v="valid"/>
    <s v="VALID"/>
    <s v="VALID"/>
  </r>
  <r>
    <s v="TRX100174"/>
    <d v="2022-07-26T00:00:00"/>
    <n v="161356.91"/>
    <x v="1"/>
    <x v="3"/>
    <x v="1"/>
    <s v="West"/>
    <s v="CUST10193"/>
    <s v=""/>
    <s v="Several message never system large."/>
    <s v="OK"/>
    <s v="NOT  NULL"/>
    <n v="1"/>
    <s v="MISSING VENDER"/>
    <s v="valid"/>
    <s v="VALID"/>
    <s v="VALID"/>
  </r>
  <r>
    <s v="TRX100175"/>
    <d v="2023-10-02T00:00:00"/>
    <n v="-56282.81"/>
    <x v="0"/>
    <x v="5"/>
    <x v="0"/>
    <s v="South"/>
    <s v=""/>
    <s v="VEND1073"/>
    <s v="Effect goal as."/>
    <s v="OK"/>
    <s v="NOT  NULL"/>
    <n v="1"/>
    <s v="VALID"/>
    <s v="missing customer "/>
    <s v="VALID"/>
    <s v="VALID"/>
  </r>
  <r>
    <s v="TRX100176"/>
    <d v="2023-02-19T00:00:00"/>
    <n v="59807.37"/>
    <x v="1"/>
    <x v="6"/>
    <x v="0"/>
    <s v="West"/>
    <s v="CUST10279"/>
    <s v=""/>
    <s v="Might section consumer expert magazine compare bag."/>
    <s v="OK"/>
    <s v="NOT  NULL"/>
    <n v="1"/>
    <s v="MISSING VENDER"/>
    <s v="valid"/>
    <s v="VALID"/>
    <s v="VALID"/>
  </r>
  <r>
    <s v="TRX100177"/>
    <d v="2022-06-30T00:00:00"/>
    <n v="226510.26"/>
    <x v="1"/>
    <x v="2"/>
    <x v="2"/>
    <s v="East"/>
    <s v="CUST10245"/>
    <s v=""/>
    <s v="Rise in half tell clear local father."/>
    <s v="OK"/>
    <s v="NOT  NULL"/>
    <n v="1"/>
    <s v="MISSING VENDER"/>
    <s v="valid"/>
    <s v="VALID"/>
    <s v="VALID"/>
  </r>
  <r>
    <s v="TRX100178"/>
    <d v="2022-01-04T00:00:00"/>
    <n v="-51969.38"/>
    <x v="0"/>
    <x v="9"/>
    <x v="0"/>
    <s v="East"/>
    <s v=""/>
    <s v="VEND1077"/>
    <s v="Week myself table because respond."/>
    <s v="OK"/>
    <s v="NOT  NULL"/>
    <n v="1"/>
    <s v="VALID"/>
    <s v="missing customer "/>
    <s v="VALID"/>
    <s v="VALID"/>
  </r>
  <r>
    <s v="TRX100179"/>
    <d v="2022-09-24T00:00:00"/>
    <n v="-20758.14"/>
    <x v="0"/>
    <x v="5"/>
    <x v="0"/>
    <s v="East"/>
    <s v=""/>
    <s v="VEND1014"/>
    <s v="Detail purpose leader rate box situation indeed."/>
    <s v="OK"/>
    <s v="NOT  NULL"/>
    <n v="1"/>
    <s v="VALID"/>
    <s v="missing customer "/>
    <s v="VALID"/>
    <s v="VALID"/>
  </r>
  <r>
    <s v="TRX100180"/>
    <d v="2022-08-22T00:00:00"/>
    <n v="173663.29"/>
    <x v="1"/>
    <x v="3"/>
    <x v="2"/>
    <s v="South"/>
    <s v="CUST10016"/>
    <s v=""/>
    <s v="Total full bit each."/>
    <s v="OK"/>
    <s v="NOT  NULL"/>
    <n v="1"/>
    <s v="MISSING VENDER"/>
    <s v="valid"/>
    <s v="VALID"/>
    <s v="VALID"/>
  </r>
  <r>
    <s v="TRX100181"/>
    <d v="2023-09-10T00:00:00"/>
    <n v="184661.07"/>
    <x v="1"/>
    <x v="6"/>
    <x v="0"/>
    <s v="South"/>
    <s v="CUST10191"/>
    <s v=""/>
    <s v="Forward style guess participant also professional measure."/>
    <s v="OK"/>
    <s v="NOT  NULL"/>
    <n v="1"/>
    <s v="MISSING VENDER"/>
    <s v="valid"/>
    <s v="VALID"/>
    <s v="VALID"/>
  </r>
  <r>
    <s v="TRX100182"/>
    <d v="2022-02-25T00:00:00"/>
    <n v="-41784.83"/>
    <x v="0"/>
    <x v="9"/>
    <x v="2"/>
    <s v="South"/>
    <s v=""/>
    <s v="VEND1095"/>
    <s v="Thought season social join service."/>
    <s v="OK"/>
    <s v="NOT  NULL"/>
    <n v="1"/>
    <s v="VALID"/>
    <s v="missing customer "/>
    <s v="VALID"/>
    <s v="VALID"/>
  </r>
  <r>
    <s v="TRX100183"/>
    <d v="2023-12-04T00:00:00"/>
    <n v="-61768.28"/>
    <x v="0"/>
    <x v="9"/>
    <x v="1"/>
    <s v="East"/>
    <s v=""/>
    <s v="VEND1093"/>
    <s v="Personal check above."/>
    <s v="OK"/>
    <s v="NOT  NULL"/>
    <n v="1"/>
    <s v="VALID"/>
    <s v="missing customer "/>
    <s v="VALID"/>
    <s v="VALID"/>
  </r>
  <r>
    <s v="TRX100184"/>
    <d v="2022-01-28T00:00:00"/>
    <n v="140778.64000000001"/>
    <x v="1"/>
    <x v="3"/>
    <x v="1"/>
    <s v="East"/>
    <s v="CUST10112"/>
    <s v=""/>
    <s v="Establish establish worry shoulder field class."/>
    <s v="OK"/>
    <s v="NOT  NULL"/>
    <n v="1"/>
    <s v="MISSING VENDER"/>
    <s v="valid"/>
    <s v="VALID"/>
    <s v="VALID"/>
  </r>
  <r>
    <s v="TRX100185"/>
    <d v="2022-02-28T00:00:00"/>
    <n v="110967.18"/>
    <x v="1"/>
    <x v="3"/>
    <x v="2"/>
    <s v="East"/>
    <s v="CUST10221"/>
    <s v=""/>
    <s v="Interview perhaps tree require capital team enter."/>
    <s v="OK"/>
    <s v="NOT  NULL"/>
    <n v="1"/>
    <s v="MISSING VENDER"/>
    <s v="valid"/>
    <s v="VALID"/>
    <s v="VALID"/>
  </r>
  <r>
    <s v="TRX100186"/>
    <d v="2023-04-03T00:00:00"/>
    <n v="80490.899999999994"/>
    <x v="1"/>
    <x v="2"/>
    <x v="0"/>
    <s v="West"/>
    <s v="CUST10154"/>
    <s v=""/>
    <s v="Poor school manage answer listen method walk already."/>
    <s v="OK"/>
    <s v="NOT  NULL"/>
    <n v="1"/>
    <s v="MISSING VENDER"/>
    <s v="valid"/>
    <s v="VALID"/>
    <s v="VALID"/>
  </r>
  <r>
    <s v="TRX100187"/>
    <d v="2023-07-23T00:00:00"/>
    <n v="112269.5"/>
    <x v="1"/>
    <x v="6"/>
    <x v="0"/>
    <s v="South"/>
    <s v="CUST10257"/>
    <s v=""/>
    <s v="Personal performance I ground wait air foot."/>
    <s v="OK"/>
    <s v="NOT  NULL"/>
    <n v="1"/>
    <s v="MISSING VENDER"/>
    <s v="valid"/>
    <s v="VALID"/>
    <s v="VALID"/>
  </r>
  <r>
    <s v="TRX100188"/>
    <d v="2023-12-03T00:00:00"/>
    <n v="256707.72"/>
    <x v="1"/>
    <x v="6"/>
    <x v="1"/>
    <s v="South"/>
    <s v="CUST10356"/>
    <s v=""/>
    <s v="Little up city down bill join."/>
    <s v="OK"/>
    <s v="NOT  NULL"/>
    <n v="1"/>
    <s v="MISSING VENDER"/>
    <s v="valid"/>
    <s v="VALID"/>
    <s v="VALID"/>
  </r>
  <r>
    <s v="TRX100189"/>
    <d v="2023-06-11T00:00:00"/>
    <n v="-3847.17"/>
    <x v="0"/>
    <x v="9"/>
    <x v="1"/>
    <s v="South"/>
    <s v=""/>
    <s v="VEND1038"/>
    <s v="Describe second cause bad imagine."/>
    <s v="OK"/>
    <s v="NOT  NULL"/>
    <n v="1"/>
    <s v="VALID"/>
    <s v="missing customer "/>
    <s v="VALID"/>
    <s v="VALID"/>
  </r>
  <r>
    <s v="TRX100190"/>
    <d v="2023-08-29T00:00:00"/>
    <n v="204542.93"/>
    <x v="1"/>
    <x v="6"/>
    <x v="2"/>
    <s v="East"/>
    <s v="CUST10280"/>
    <s v=""/>
    <s v="Community kind necessary arrive she drive."/>
    <s v="OK"/>
    <s v="NOT  NULL"/>
    <n v="1"/>
    <s v="MISSING VENDER"/>
    <s v="valid"/>
    <s v="VALID"/>
    <s v="VALID"/>
  </r>
  <r>
    <s v="TRX100191"/>
    <d v="2022-10-29T00:00:00"/>
    <n v="165512.57"/>
    <x v="1"/>
    <x v="3"/>
    <x v="0"/>
    <s v="South"/>
    <s v="CUST10084"/>
    <s v=""/>
    <s v="Under evening answer ten."/>
    <s v="OK"/>
    <s v="NOT  NULL"/>
    <n v="1"/>
    <s v="MISSING VENDER"/>
    <s v="valid"/>
    <s v="VALID"/>
    <s v="VALID"/>
  </r>
  <r>
    <s v="TRX100192"/>
    <d v="2023-06-14T00:00:00"/>
    <n v="-37826.65"/>
    <x v="0"/>
    <x v="8"/>
    <x v="1"/>
    <s v="West"/>
    <s v=""/>
    <s v="VEND1005"/>
    <s v="Trade west vote book window."/>
    <s v="OK"/>
    <s v="NOT  NULL"/>
    <n v="1"/>
    <s v="VALID"/>
    <s v="missing customer "/>
    <s v="VALID"/>
    <s v="VALID"/>
  </r>
  <r>
    <s v="TRX100193"/>
    <d v="2023-07-29T00:00:00"/>
    <n v="110532.22"/>
    <x v="1"/>
    <x v="6"/>
    <x v="1"/>
    <s v="West"/>
    <s v="CUST10138"/>
    <s v=""/>
    <s v="Person care set street election system."/>
    <s v="OK"/>
    <s v="NOT  NULL"/>
    <n v="1"/>
    <s v="MISSING VENDER"/>
    <s v="valid"/>
    <s v="VALID"/>
    <s v="VALID"/>
  </r>
  <r>
    <s v="TRX100194"/>
    <d v="2022-09-09T00:00:00"/>
    <n v="140743.79999999999"/>
    <x v="1"/>
    <x v="2"/>
    <x v="2"/>
    <s v="East"/>
    <s v="CUST10140"/>
    <s v=""/>
    <s v="Build when section herself."/>
    <s v="OK"/>
    <s v="NOT  NULL"/>
    <n v="1"/>
    <s v="MISSING VENDER"/>
    <s v="valid"/>
    <s v="VALID"/>
    <s v="VALID"/>
  </r>
  <r>
    <s v="TRX100195"/>
    <d v="2023-08-21T00:00:00"/>
    <n v="110450.42"/>
    <x v="1"/>
    <x v="3"/>
    <x v="1"/>
    <s v="East"/>
    <s v="CUST10344"/>
    <s v=""/>
    <s v="Commercial world occur stock charge."/>
    <s v="OK"/>
    <s v="NOT  NULL"/>
    <n v="1"/>
    <s v="MISSING VENDER"/>
    <s v="valid"/>
    <s v="VALID"/>
    <s v="VALID"/>
  </r>
  <r>
    <s v="TRX100196"/>
    <d v="2022-03-31T00:00:00"/>
    <n v="142685.59"/>
    <x v="1"/>
    <x v="6"/>
    <x v="1"/>
    <s v="South"/>
    <s v="CUST10309"/>
    <s v=""/>
    <s v="Mission protect employee fill old these whole."/>
    <s v="OK"/>
    <s v="NOT  NULL"/>
    <n v="1"/>
    <s v="MISSING VENDER"/>
    <s v="valid"/>
    <s v="VALID"/>
    <s v="VALID"/>
  </r>
  <r>
    <s v="TRX100197"/>
    <d v="2022-08-22T00:00:00"/>
    <n v="141925.95000000001"/>
    <x v="1"/>
    <x v="6"/>
    <x v="2"/>
    <s v="West"/>
    <s v="CUST10050"/>
    <s v=""/>
    <s v="Event government goal simple one before still."/>
    <s v="OK"/>
    <s v="NOT  NULL"/>
    <n v="1"/>
    <s v="MISSING VENDER"/>
    <s v="valid"/>
    <s v="VALID"/>
    <s v="VALID"/>
  </r>
  <r>
    <s v="TRX100198"/>
    <d v="2022-05-12T00:00:00"/>
    <n v="161733.72"/>
    <x v="1"/>
    <x v="2"/>
    <x v="2"/>
    <s v="North"/>
    <s v="CUST10094"/>
    <s v=""/>
    <s v="Head sound project glass finally ask military one."/>
    <s v="OK"/>
    <s v="NOT  NULL"/>
    <n v="1"/>
    <s v="MISSING VENDER"/>
    <s v="valid"/>
    <s v="VALID"/>
    <s v="VALID"/>
  </r>
  <r>
    <s v="TRX100199"/>
    <d v="2022-04-10T00:00:00"/>
    <n v="195590.93"/>
    <x v="1"/>
    <x v="6"/>
    <x v="0"/>
    <s v="East"/>
    <s v="CUST10098"/>
    <s v=""/>
    <s v="Oil mention gas instead realize store."/>
    <s v="OK"/>
    <s v="NOT  NULL"/>
    <n v="1"/>
    <s v="MISSING VENDER"/>
    <s v="valid"/>
    <s v="VALID"/>
    <s v="VALID"/>
  </r>
  <r>
    <s v="TRX100200"/>
    <d v="2022-10-22T00:00:00"/>
    <n v="142362.76"/>
    <x v="1"/>
    <x v="6"/>
    <x v="0"/>
    <s v="East"/>
    <s v="CUST10314"/>
    <s v=""/>
    <s v="Happen Democrat my dinner so minute."/>
    <s v="OK"/>
    <s v="NOT  NULL"/>
    <n v="1"/>
    <s v="MISSING VENDER"/>
    <s v="valid"/>
    <s v="VALID"/>
    <s v="VALID"/>
  </r>
  <r>
    <s v="TRX100201"/>
    <d v="2023-02-09T00:00:00"/>
    <n v="187614.47"/>
    <x v="1"/>
    <x v="3"/>
    <x v="2"/>
    <s v="West"/>
    <s v="CUST10118"/>
    <s v=""/>
    <s v="Leg real last many growth past compare."/>
    <s v="OK"/>
    <s v="NOT  NULL"/>
    <n v="1"/>
    <s v="MISSING VENDER"/>
    <s v="valid"/>
    <s v="VALID"/>
    <s v="VALID"/>
  </r>
  <r>
    <s v="TRX100202"/>
    <d v="2023-11-12T00:00:00"/>
    <n v="155269.99"/>
    <x v="1"/>
    <x v="3"/>
    <x v="0"/>
    <s v="South"/>
    <s v="CUST10178"/>
    <s v=""/>
    <s v="Resource win need certain authority."/>
    <s v="OK"/>
    <s v="NOT  NULL"/>
    <n v="1"/>
    <s v="MISSING VENDER"/>
    <s v="valid"/>
    <s v="VALID"/>
    <s v="VALID"/>
  </r>
  <r>
    <s v="TRX100203"/>
    <d v="2022-04-27T00:00:00"/>
    <n v="13840.21"/>
    <x v="2"/>
    <x v="7"/>
    <x v="0"/>
    <s v="North"/>
    <s v=""/>
    <s v=""/>
    <s v="Mission that include watch degree."/>
    <s v="OK"/>
    <s v="NOT  NULL"/>
    <n v="1"/>
    <s v="MISSING VENDER"/>
    <s v="missing customer "/>
    <s v="VALID"/>
    <s v="VALID"/>
  </r>
  <r>
    <s v="TRX100204"/>
    <d v="2022-05-26T00:00:00"/>
    <n v="176192.68"/>
    <x v="1"/>
    <x v="3"/>
    <x v="2"/>
    <s v="East"/>
    <s v="CUST10175"/>
    <s v=""/>
    <s v="Candidate section somebody simply."/>
    <s v="OK"/>
    <s v="NOT  NULL"/>
    <n v="1"/>
    <s v="MISSING VENDER"/>
    <s v="valid"/>
    <s v="VALID"/>
    <s v="VALID"/>
  </r>
  <r>
    <s v="TRX100205"/>
    <d v="2023-08-10T00:00:00"/>
    <n v="-68512.38"/>
    <x v="0"/>
    <x v="0"/>
    <x v="2"/>
    <s v="North"/>
    <s v=""/>
    <s v="VEND1088"/>
    <s v="Sport build success suggest rule catch."/>
    <s v="OK"/>
    <s v="NOT  NULL"/>
    <n v="1"/>
    <s v="VALID"/>
    <s v="missing customer "/>
    <s v="VALID"/>
    <s v="VALID"/>
  </r>
  <r>
    <s v="TRX100206"/>
    <d v="2023-03-10T00:00:00"/>
    <n v="168232.54"/>
    <x v="1"/>
    <x v="6"/>
    <x v="1"/>
    <s v="East"/>
    <s v="CUST10081"/>
    <s v=""/>
    <s v="Brother respond assume model."/>
    <s v="OK"/>
    <s v="NOT  NULL"/>
    <n v="1"/>
    <s v="MISSING VENDER"/>
    <s v="valid"/>
    <s v="VALID"/>
    <s v="VALID"/>
  </r>
  <r>
    <s v="TRX100207"/>
    <d v="2023-01-25T00:00:00"/>
    <n v="149168.32000000001"/>
    <x v="1"/>
    <x v="6"/>
    <x v="2"/>
    <s v="West"/>
    <s v="CUST10008"/>
    <s v=""/>
    <s v="Discussion skill realize green something several."/>
    <s v="OK"/>
    <s v="NOT  NULL"/>
    <n v="1"/>
    <s v="MISSING VENDER"/>
    <s v="valid"/>
    <s v="VALID"/>
    <s v="VALID"/>
  </r>
  <r>
    <s v="TRX100208"/>
    <d v="2022-07-14T00:00:00"/>
    <n v="150846.6"/>
    <x v="1"/>
    <x v="3"/>
    <x v="1"/>
    <s v="South"/>
    <s v="CUST10264"/>
    <s v=""/>
    <s v="Poor chance sometimes occur reveal fast event government."/>
    <s v="OK"/>
    <s v="NOT  NULL"/>
    <n v="1"/>
    <s v="MISSING VENDER"/>
    <s v="valid"/>
    <s v="VALID"/>
    <s v="VALID"/>
  </r>
  <r>
    <s v="TRX100209"/>
    <d v="2022-10-26T00:00:00"/>
    <n v="22375.13"/>
    <x v="3"/>
    <x v="10"/>
    <x v="2"/>
    <s v="East"/>
    <s v=""/>
    <s v=""/>
    <s v="Want organization finally hope."/>
    <s v="OK"/>
    <s v="NOT  NULL"/>
    <n v="1"/>
    <s v="MISSING VENDER"/>
    <s v="missing customer "/>
    <s v="VALID"/>
    <s v="VALID"/>
  </r>
  <r>
    <s v="TRX100210"/>
    <d v="2022-03-10T00:00:00"/>
    <n v="148379.32999999999"/>
    <x v="1"/>
    <x v="2"/>
    <x v="2"/>
    <s v="West"/>
    <s v="CUST10026"/>
    <s v=""/>
    <s v="Daughter couple far."/>
    <s v="OK"/>
    <s v="NOT  NULL"/>
    <n v="1"/>
    <s v="MISSING VENDER"/>
    <s v="valid"/>
    <s v="VALID"/>
    <s v="VALID"/>
  </r>
  <r>
    <s v="TRX100211"/>
    <d v="2023-09-28T00:00:00"/>
    <n v="-4039.24"/>
    <x v="0"/>
    <x v="5"/>
    <x v="0"/>
    <s v="North"/>
    <s v=""/>
    <s v="VEND1022"/>
    <s v="Issue war child despite lawyer."/>
    <s v="OK"/>
    <s v="NOT  NULL"/>
    <n v="1"/>
    <s v="VALID"/>
    <s v="missing customer "/>
    <s v="VALID"/>
    <s v="VALID"/>
  </r>
  <r>
    <s v="TRX100212"/>
    <d v="2023-11-02T00:00:00"/>
    <n v="47134.35"/>
    <x v="1"/>
    <x v="2"/>
    <x v="2"/>
    <s v="East"/>
    <s v="CUST10198"/>
    <s v=""/>
    <s v="Just everyone people before rate."/>
    <s v="OK"/>
    <s v="NOT  NULL"/>
    <n v="1"/>
    <s v="MISSING VENDER"/>
    <s v="valid"/>
    <s v="VALID"/>
    <s v="VALID"/>
  </r>
  <r>
    <s v="TRX100213"/>
    <d v="2022-01-15T00:00:00"/>
    <n v="90157.01"/>
    <x v="1"/>
    <x v="3"/>
    <x v="1"/>
    <s v="South"/>
    <s v="CUST10191"/>
    <s v=""/>
    <s v="National action everyone home certainly."/>
    <s v="OK"/>
    <s v="NOT  NULL"/>
    <n v="1"/>
    <s v="MISSING VENDER"/>
    <s v="valid"/>
    <s v="VALID"/>
    <s v="VALID"/>
  </r>
  <r>
    <s v="TRX100214"/>
    <d v="2023-05-18T00:00:00"/>
    <n v="210728.89"/>
    <x v="1"/>
    <x v="3"/>
    <x v="0"/>
    <s v="North"/>
    <s v="CUST10008"/>
    <s v=""/>
    <s v="Choice difficult anything."/>
    <s v="OK"/>
    <s v="NOT  NULL"/>
    <n v="1"/>
    <s v="MISSING VENDER"/>
    <s v="valid"/>
    <s v="VALID"/>
    <s v="VALID"/>
  </r>
  <r>
    <s v="TRX100215"/>
    <d v="2022-02-15T00:00:00"/>
    <n v="239664.05"/>
    <x v="1"/>
    <x v="2"/>
    <x v="1"/>
    <s v="East"/>
    <s v="CUST10246"/>
    <s v=""/>
    <s v="Admit per finally say water pretty."/>
    <s v="OK"/>
    <s v="NOT  NULL"/>
    <n v="1"/>
    <s v="MISSING VENDER"/>
    <s v="valid"/>
    <s v="VALID"/>
    <s v="VALID"/>
  </r>
  <r>
    <s v="TRX100216"/>
    <d v="2023-02-16T00:00:00"/>
    <n v="-35323.57"/>
    <x v="0"/>
    <x v="9"/>
    <x v="1"/>
    <s v="East"/>
    <s v=""/>
    <s v="VEND1075"/>
    <s v="Social blue particularly today."/>
    <s v="OK"/>
    <s v="NOT  NULL"/>
    <n v="1"/>
    <s v="VALID"/>
    <s v="missing customer "/>
    <s v="VALID"/>
    <s v="VALID"/>
  </r>
  <r>
    <s v="TRX100217"/>
    <d v="2022-12-04T00:00:00"/>
    <n v="179064.28"/>
    <x v="1"/>
    <x v="2"/>
    <x v="2"/>
    <s v="East"/>
    <s v="CUST10106"/>
    <s v=""/>
    <s v="Hand mission thousand worry."/>
    <s v="OK"/>
    <s v="NOT  NULL"/>
    <n v="1"/>
    <s v="MISSING VENDER"/>
    <s v="valid"/>
    <s v="VALID"/>
    <s v="VALID"/>
  </r>
  <r>
    <s v="TRX100218"/>
    <d v="2023-01-23T00:00:00"/>
    <n v="26351.81"/>
    <x v="4"/>
    <x v="11"/>
    <x v="0"/>
    <s v="East"/>
    <s v=""/>
    <s v=""/>
    <s v="Very focus manage serious small call."/>
    <s v="OK"/>
    <s v="NOT  NULL"/>
    <n v="1"/>
    <s v="MISSING VENDER"/>
    <s v="missing customer "/>
    <s v="VALID"/>
    <s v="VALID"/>
  </r>
  <r>
    <s v="TRX100219"/>
    <d v="2023-12-05T00:00:00"/>
    <n v="104723.28"/>
    <x v="1"/>
    <x v="6"/>
    <x v="2"/>
    <s v="North"/>
    <s v="CUST10172"/>
    <s v=""/>
    <s v="Beyond save Republican wrong home."/>
    <s v="OK"/>
    <s v="NOT  NULL"/>
    <n v="1"/>
    <s v="MISSING VENDER"/>
    <s v="valid"/>
    <s v="VALID"/>
    <s v="VALID"/>
  </r>
  <r>
    <s v="TRX100220"/>
    <d v="2023-12-29T00:00:00"/>
    <n v="200100.57"/>
    <x v="1"/>
    <x v="6"/>
    <x v="0"/>
    <s v="North"/>
    <s v="CUST10164"/>
    <s v=""/>
    <s v="Raise effect change stop business happen."/>
    <s v="OK"/>
    <s v="NOT  NULL"/>
    <n v="1"/>
    <s v="MISSING VENDER"/>
    <s v="valid"/>
    <s v="VALID"/>
    <s v="VALID"/>
  </r>
  <r>
    <s v="TRX100221"/>
    <d v="2023-05-21T00:00:00"/>
    <n v="200288.76"/>
    <x v="1"/>
    <x v="6"/>
    <x v="1"/>
    <s v="North"/>
    <s v="CUST10221"/>
    <s v=""/>
    <s v="Debate modern call important black somebody."/>
    <s v="OK"/>
    <s v="NOT  NULL"/>
    <n v="1"/>
    <s v="MISSING VENDER"/>
    <s v="valid"/>
    <s v="VALID"/>
    <s v="VALID"/>
  </r>
  <r>
    <s v="TRX100222"/>
    <d v="2023-01-17T00:00:00"/>
    <n v="-59966.239999999998"/>
    <x v="0"/>
    <x v="4"/>
    <x v="1"/>
    <s v="South"/>
    <s v=""/>
    <s v="VEND1030"/>
    <s v="General him majority walk truth read."/>
    <s v="OK"/>
    <s v="NOT  NULL"/>
    <n v="1"/>
    <s v="VALID"/>
    <s v="missing customer "/>
    <s v="VALID"/>
    <s v="VALID"/>
  </r>
  <r>
    <s v="TRX100223"/>
    <d v="2023-11-18T00:00:00"/>
    <n v="143333.76999999999"/>
    <x v="1"/>
    <x v="6"/>
    <x v="2"/>
    <s v="South"/>
    <s v="CUST10297"/>
    <s v=""/>
    <s v="Impact exactly several."/>
    <s v="OK"/>
    <s v="NOT  NULL"/>
    <n v="1"/>
    <s v="MISSING VENDER"/>
    <s v="valid"/>
    <s v="VALID"/>
    <s v="VALID"/>
  </r>
  <r>
    <s v="TRX100224"/>
    <d v="2023-01-18T00:00:00"/>
    <n v="-37758.51"/>
    <x v="0"/>
    <x v="9"/>
    <x v="0"/>
    <s v="East"/>
    <s v=""/>
    <s v="VEND1024"/>
    <s v="Within hot day old ask business institution ok."/>
    <s v="OK"/>
    <s v="NOT  NULL"/>
    <n v="1"/>
    <s v="VALID"/>
    <s v="missing customer "/>
    <s v="VALID"/>
    <s v="VALID"/>
  </r>
  <r>
    <s v="TRX100225"/>
    <d v="2023-07-07T00:00:00"/>
    <n v="-52435.17"/>
    <x v="0"/>
    <x v="8"/>
    <x v="0"/>
    <s v="West"/>
    <s v=""/>
    <s v="VEND1044"/>
    <s v="Score fill successful."/>
    <s v="OK"/>
    <s v="NOT  NULL"/>
    <n v="1"/>
    <s v="VALID"/>
    <s v="missing customer "/>
    <s v="VALID"/>
    <s v="VALID"/>
  </r>
  <r>
    <s v="TRX100226"/>
    <d v="2023-01-16T00:00:00"/>
    <n v="219687.82"/>
    <x v="1"/>
    <x v="2"/>
    <x v="1"/>
    <s v="South"/>
    <s v="CUST10096"/>
    <s v=""/>
    <s v="No again specific more big friend religious."/>
    <s v="OK"/>
    <s v="NOT  NULL"/>
    <n v="1"/>
    <s v="MISSING VENDER"/>
    <s v="valid"/>
    <s v="VALID"/>
    <s v="VALID"/>
  </r>
  <r>
    <s v="TRX100227"/>
    <d v="2022-06-25T00:00:00"/>
    <n v="190706.66"/>
    <x v="1"/>
    <x v="3"/>
    <x v="1"/>
    <s v="North"/>
    <s v="CUST10276"/>
    <s v=""/>
    <s v="Rule deep but without moment board image performance."/>
    <s v="OK"/>
    <s v="NOT  NULL"/>
    <n v="1"/>
    <s v="MISSING VENDER"/>
    <s v="valid"/>
    <s v="VALID"/>
    <s v="VALID"/>
  </r>
  <r>
    <s v="TRX100228"/>
    <d v="2023-08-31T00:00:00"/>
    <n v="-32221.65"/>
    <x v="0"/>
    <x v="5"/>
    <x v="1"/>
    <s v="South"/>
    <s v=""/>
    <s v="VEND1076"/>
    <s v="Country hospital party such nor class parent."/>
    <s v="OK"/>
    <s v="NOT  NULL"/>
    <n v="1"/>
    <s v="VALID"/>
    <s v="missing customer "/>
    <s v="VALID"/>
    <s v="VALID"/>
  </r>
  <r>
    <s v="TRX100229"/>
    <d v="2022-10-02T00:00:00"/>
    <n v="-34065.910000000003"/>
    <x v="0"/>
    <x v="8"/>
    <x v="0"/>
    <s v="South"/>
    <s v=""/>
    <s v="VEND1104"/>
    <s v="Arm only others loss."/>
    <s v="OK"/>
    <s v="NOT  NULL"/>
    <n v="1"/>
    <s v="VALID"/>
    <s v="missing customer "/>
    <s v="VALID"/>
    <s v="VALID"/>
  </r>
  <r>
    <s v="TRX100230"/>
    <d v="2023-05-01T00:00:00"/>
    <n v="115969.76"/>
    <x v="1"/>
    <x v="6"/>
    <x v="1"/>
    <s v="East"/>
    <s v="CUST10031"/>
    <s v=""/>
    <s v="Rate together collection friend pretty call old."/>
    <s v="OK"/>
    <s v="NOT  NULL"/>
    <n v="1"/>
    <s v="MISSING VENDER"/>
    <s v="valid"/>
    <s v="VALID"/>
    <s v="VALID"/>
  </r>
  <r>
    <s v="TRX100231"/>
    <d v="2023-12-30T00:00:00"/>
    <n v="206771.14"/>
    <x v="1"/>
    <x v="3"/>
    <x v="2"/>
    <s v="South"/>
    <s v="CUST10059"/>
    <s v=""/>
    <s v="Activity simply himself tree player rich."/>
    <s v="OK"/>
    <s v="NOT  NULL"/>
    <n v="1"/>
    <s v="MISSING VENDER"/>
    <s v="valid"/>
    <s v="VALID"/>
    <s v="VALID"/>
  </r>
  <r>
    <s v="TRX100232"/>
    <d v="2023-11-23T00:00:00"/>
    <n v="-11089.57"/>
    <x v="0"/>
    <x v="9"/>
    <x v="2"/>
    <s v="North"/>
    <s v=""/>
    <s v="VEND1083"/>
    <s v="Project national walk green reduce travel."/>
    <s v="OK"/>
    <s v="NOT  NULL"/>
    <n v="1"/>
    <s v="VALID"/>
    <s v="missing customer "/>
    <s v="VALID"/>
    <s v="VALID"/>
  </r>
  <r>
    <s v="TRX100233"/>
    <d v="2022-02-26T00:00:00"/>
    <n v="-37243.06"/>
    <x v="0"/>
    <x v="5"/>
    <x v="1"/>
    <s v="West"/>
    <s v=""/>
    <s v="VEND1114"/>
    <s v="Suddenly change so chair customer animal meeting."/>
    <s v="OK"/>
    <s v="NOT  NULL"/>
    <n v="1"/>
    <s v="VALID"/>
    <s v="missing customer "/>
    <s v="VALID"/>
    <s v="VALID"/>
  </r>
  <r>
    <s v="TRX100234"/>
    <d v="2022-12-30T00:00:00"/>
    <n v="-60975.57"/>
    <x v="0"/>
    <x v="8"/>
    <x v="1"/>
    <s v="East"/>
    <s v=""/>
    <s v="VEND1054"/>
    <s v="Century garden manager manage."/>
    <s v="OK"/>
    <s v="NOT  NULL"/>
    <n v="1"/>
    <s v="VALID"/>
    <s v="missing customer "/>
    <s v="VALID"/>
    <s v="VALID"/>
  </r>
  <r>
    <s v="TRX100235"/>
    <d v="2022-10-27T00:00:00"/>
    <n v="124412.19"/>
    <x v="1"/>
    <x v="3"/>
    <x v="0"/>
    <s v="North"/>
    <s v="CUST10071"/>
    <s v=""/>
    <s v="Opportunity play reason account since event Republican national."/>
    <s v="OK"/>
    <s v="NOT  NULL"/>
    <n v="1"/>
    <s v="MISSING VENDER"/>
    <s v="valid"/>
    <s v="VALID"/>
    <s v="VALID"/>
  </r>
  <r>
    <s v="TRX100236"/>
    <d v="2022-02-19T00:00:00"/>
    <n v="143226.17000000001"/>
    <x v="1"/>
    <x v="3"/>
    <x v="1"/>
    <s v="South"/>
    <s v="CUST10143"/>
    <s v=""/>
    <s v="Chair physical detail hair but financial."/>
    <s v="OK"/>
    <s v="NOT  NULL"/>
    <n v="1"/>
    <s v="MISSING VENDER"/>
    <s v="valid"/>
    <s v="VALID"/>
    <s v="VALID"/>
  </r>
  <r>
    <s v="TRX100237"/>
    <d v="2023-10-23T00:00:00"/>
    <n v="25468.07"/>
    <x v="3"/>
    <x v="10"/>
    <x v="0"/>
    <s v="North"/>
    <s v=""/>
    <s v=""/>
    <s v="Author process live eye."/>
    <s v="OK"/>
    <s v="NOT  NULL"/>
    <n v="1"/>
    <s v="MISSING VENDER"/>
    <s v="missing customer "/>
    <s v="VALID"/>
    <s v="VALID"/>
  </r>
  <r>
    <s v="TRX100238"/>
    <d v="2023-10-05T00:00:00"/>
    <n v="127291.15"/>
    <x v="1"/>
    <x v="3"/>
    <x v="1"/>
    <s v="South"/>
    <s v="CUST10307"/>
    <s v=""/>
    <s v="Avoid woman force."/>
    <s v="OK"/>
    <s v="NOT  NULL"/>
    <n v="1"/>
    <s v="MISSING VENDER"/>
    <s v="valid"/>
    <s v="VALID"/>
    <s v="VALID"/>
  </r>
  <r>
    <s v="TRX100239"/>
    <d v="2023-07-13T00:00:00"/>
    <n v="130463.02"/>
    <x v="1"/>
    <x v="3"/>
    <x v="0"/>
    <s v="West"/>
    <s v="CUST10275"/>
    <s v=""/>
    <s v="Own part game might really style."/>
    <s v="OK"/>
    <s v="NOT  NULL"/>
    <n v="1"/>
    <s v="MISSING VENDER"/>
    <s v="valid"/>
    <s v="VALID"/>
    <s v="VALID"/>
  </r>
  <r>
    <s v="TRX100240"/>
    <d v="2023-04-03T00:00:00"/>
    <n v="-30172.639999999999"/>
    <x v="0"/>
    <x v="9"/>
    <x v="1"/>
    <s v="West"/>
    <s v=""/>
    <s v="VEND1004"/>
    <s v="Class blood order big very with."/>
    <s v="OK"/>
    <s v="NOT  NULL"/>
    <n v="1"/>
    <s v="VALID"/>
    <s v="missing customer "/>
    <s v="VALID"/>
    <s v="VALID"/>
  </r>
  <r>
    <s v="TRX100241"/>
    <d v="2022-08-17T00:00:00"/>
    <n v="198436.19"/>
    <x v="1"/>
    <x v="6"/>
    <x v="2"/>
    <s v="West"/>
    <s v="CUST10312"/>
    <s v=""/>
    <s v="Country pay professional provide black."/>
    <s v="OK"/>
    <s v="NOT  NULL"/>
    <n v="1"/>
    <s v="MISSING VENDER"/>
    <s v="valid"/>
    <s v="VALID"/>
    <s v="VALID"/>
  </r>
  <r>
    <s v="TRX100242"/>
    <d v="2023-10-24T00:00:00"/>
    <n v="-66926.77"/>
    <x v="0"/>
    <x v="8"/>
    <x v="1"/>
    <s v="North"/>
    <s v=""/>
    <s v="VEND1094"/>
    <s v="Say kid week car thousand decision wait much."/>
    <s v="OK"/>
    <s v="NOT  NULL"/>
    <n v="1"/>
    <s v="VALID"/>
    <s v="missing customer "/>
    <s v="VALID"/>
    <s v="VALID"/>
  </r>
  <r>
    <s v="TRX100243"/>
    <d v="2023-08-15T00:00:00"/>
    <n v="233980.73"/>
    <x v="1"/>
    <x v="6"/>
    <x v="2"/>
    <s v="North"/>
    <s v="CUST10268"/>
    <s v=""/>
    <s v="Specific pick answer give economy southern federal."/>
    <s v="OK"/>
    <s v="NOT  NULL"/>
    <n v="1"/>
    <s v="MISSING VENDER"/>
    <s v="valid"/>
    <s v="VALID"/>
    <s v="VALID"/>
  </r>
  <r>
    <s v="TRX100244"/>
    <d v="2023-09-13T00:00:00"/>
    <n v="-40637.75"/>
    <x v="0"/>
    <x v="0"/>
    <x v="2"/>
    <s v="West"/>
    <s v=""/>
    <s v="VEND1060"/>
    <s v="Few need development return."/>
    <s v="OK"/>
    <s v="NOT  NULL"/>
    <n v="1"/>
    <s v="VALID"/>
    <s v="missing customer "/>
    <s v="VALID"/>
    <s v="VALID"/>
  </r>
  <r>
    <s v="TRX100245"/>
    <d v="2023-08-08T00:00:00"/>
    <n v="184082.85"/>
    <x v="1"/>
    <x v="2"/>
    <x v="1"/>
    <s v="West"/>
    <s v="CUST10354"/>
    <s v=""/>
    <s v="Share check moment yourself about writer represent."/>
    <s v="OK"/>
    <s v="NOT  NULL"/>
    <n v="1"/>
    <s v="MISSING VENDER"/>
    <s v="valid"/>
    <s v="VALID"/>
    <s v="VALID"/>
  </r>
  <r>
    <s v="TRX100246"/>
    <d v="2023-03-25T00:00:00"/>
    <n v="209452.91"/>
    <x v="1"/>
    <x v="3"/>
    <x v="0"/>
    <s v="West"/>
    <s v="CUST10167"/>
    <s v=""/>
    <s v="Government physical enough."/>
    <s v="OK"/>
    <s v="NOT  NULL"/>
    <n v="1"/>
    <s v="MISSING VENDER"/>
    <s v="valid"/>
    <s v="VALID"/>
    <s v="VALID"/>
  </r>
  <r>
    <s v="TRX100247"/>
    <d v="2022-03-09T00:00:00"/>
    <n v="155723.09"/>
    <x v="1"/>
    <x v="2"/>
    <x v="2"/>
    <s v="North"/>
    <s v="CUST10370"/>
    <s v=""/>
    <s v="Usually between kid difficult deal matter thought."/>
    <s v="OK"/>
    <s v="NOT  NULL"/>
    <n v="1"/>
    <s v="MISSING VENDER"/>
    <s v="valid"/>
    <s v="VALID"/>
    <s v="VALID"/>
  </r>
  <r>
    <s v="TRX100248"/>
    <d v="2022-06-19T00:00:00"/>
    <n v="-60508.54"/>
    <x v="0"/>
    <x v="9"/>
    <x v="1"/>
    <s v="North"/>
    <s v=""/>
    <s v="VEND1080"/>
    <s v="Technology early town industry."/>
    <s v="OK"/>
    <s v="NOT  NULL"/>
    <n v="1"/>
    <s v="VALID"/>
    <s v="missing customer "/>
    <s v="VALID"/>
    <s v="VALID"/>
  </r>
  <r>
    <s v="TRX100249"/>
    <d v="2023-02-14T00:00:00"/>
    <n v="-35202.089999999997"/>
    <x v="0"/>
    <x v="9"/>
    <x v="0"/>
    <s v="West"/>
    <s v=""/>
    <s v="VEND1102"/>
    <s v="People seek myself success perform chance east."/>
    <s v="OK"/>
    <s v="NOT  NULL"/>
    <n v="1"/>
    <s v="VALID"/>
    <s v="missing customer "/>
    <s v="VALID"/>
    <s v="VALID"/>
  </r>
  <r>
    <s v="TRX100250"/>
    <d v="2023-03-20T00:00:00"/>
    <n v="-48822.68"/>
    <x v="0"/>
    <x v="4"/>
    <x v="0"/>
    <s v="North"/>
    <s v=""/>
    <s v="VEND1020"/>
    <s v="Eight food like everything whether need much."/>
    <s v="OK"/>
    <s v="NOT  NULL"/>
    <n v="1"/>
    <s v="VALID"/>
    <s v="missing customer "/>
    <s v="VALID"/>
    <s v="VALID"/>
  </r>
  <r>
    <s v="TRX100251"/>
    <d v="2022-08-18T00:00:00"/>
    <n v="194773.82"/>
    <x v="1"/>
    <x v="6"/>
    <x v="0"/>
    <s v="South"/>
    <s v="CUST10348"/>
    <s v=""/>
    <s v="Return well take card price trial."/>
    <s v="OK"/>
    <s v="NOT  NULL"/>
    <n v="1"/>
    <s v="MISSING VENDER"/>
    <s v="valid"/>
    <s v="VALID"/>
    <s v="VALID"/>
  </r>
  <r>
    <s v="TRX100252"/>
    <d v="2022-12-07T00:00:00"/>
    <n v="164226.57"/>
    <x v="1"/>
    <x v="2"/>
    <x v="1"/>
    <s v="East"/>
    <s v="CUST10127"/>
    <s v=""/>
    <s v="Great Republican tree difficult soldier like heavy check."/>
    <s v="OK"/>
    <s v="NOT  NULL"/>
    <n v="1"/>
    <s v="MISSING VENDER"/>
    <s v="valid"/>
    <s v="VALID"/>
    <s v="VALID"/>
  </r>
  <r>
    <s v="TRX100253"/>
    <d v="2023-02-07T00:00:00"/>
    <n v="159195.70000000001"/>
    <x v="1"/>
    <x v="3"/>
    <x v="1"/>
    <s v="East"/>
    <s v="CUST10316"/>
    <s v=""/>
    <s v="Who night news newspaper industry box."/>
    <s v="OK"/>
    <s v="NOT  NULL"/>
    <n v="1"/>
    <s v="MISSING VENDER"/>
    <s v="valid"/>
    <s v="VALID"/>
    <s v="VALID"/>
  </r>
  <r>
    <s v="TRX100254"/>
    <d v="2023-10-25T00:00:00"/>
    <n v="-52095.54"/>
    <x v="0"/>
    <x v="9"/>
    <x v="2"/>
    <s v="South"/>
    <s v=""/>
    <s v="VEND1001"/>
    <s v="Give bar action best walk mother."/>
    <s v="OK"/>
    <s v="NOT  NULL"/>
    <n v="1"/>
    <s v="VALID"/>
    <s v="missing customer "/>
    <s v="VALID"/>
    <s v="VALID"/>
  </r>
  <r>
    <s v="TRX100255"/>
    <d v="2022-09-01T00:00:00"/>
    <n v="-16147.83"/>
    <x v="0"/>
    <x v="0"/>
    <x v="1"/>
    <s v="East"/>
    <s v=""/>
    <s v="VEND1100"/>
    <s v="Eight probably seem staff understand compare friend."/>
    <s v="OK"/>
    <s v="NOT  NULL"/>
    <n v="1"/>
    <s v="VALID"/>
    <s v="missing customer "/>
    <s v="VALID"/>
    <s v="VALID"/>
  </r>
  <r>
    <s v="TRX100256"/>
    <d v="2023-05-09T00:00:00"/>
    <n v="178264.7"/>
    <x v="1"/>
    <x v="2"/>
    <x v="2"/>
    <s v="West"/>
    <s v="CUST10291"/>
    <s v=""/>
    <s v="Account stay never environment."/>
    <s v="OK"/>
    <s v="NOT  NULL"/>
    <n v="1"/>
    <s v="MISSING VENDER"/>
    <s v="valid"/>
    <s v="VALID"/>
    <s v="VALID"/>
  </r>
  <r>
    <s v="TRX100257"/>
    <d v="2023-12-10T00:00:00"/>
    <n v="156945.42000000001"/>
    <x v="1"/>
    <x v="2"/>
    <x v="2"/>
    <s v="South"/>
    <s v="CUST10137"/>
    <s v=""/>
    <s v="Work anything budget kid service."/>
    <s v="OK"/>
    <s v="NOT  NULL"/>
    <n v="1"/>
    <s v="MISSING VENDER"/>
    <s v="valid"/>
    <s v="VALID"/>
    <s v="VALID"/>
  </r>
  <r>
    <s v="TRX100258"/>
    <d v="2022-08-05T00:00:00"/>
    <n v="-41339.760000000002"/>
    <x v="0"/>
    <x v="1"/>
    <x v="2"/>
    <s v="South"/>
    <s v=""/>
    <s v="VEND1118"/>
    <s v="Blue city head change."/>
    <s v="OK"/>
    <s v="NOT  NULL"/>
    <n v="1"/>
    <s v="VALID"/>
    <s v="missing customer "/>
    <s v="VALID"/>
    <s v="VALID"/>
  </r>
  <r>
    <s v="TRX100259"/>
    <d v="2022-05-24T00:00:00"/>
    <n v="-43202.58"/>
    <x v="0"/>
    <x v="8"/>
    <x v="0"/>
    <s v="North"/>
    <s v=""/>
    <s v="VEND1111"/>
    <s v="Hit until yard foot without at sit."/>
    <s v="OK"/>
    <s v="NOT  NULL"/>
    <n v="1"/>
    <s v="VALID"/>
    <s v="missing customer "/>
    <s v="VALID"/>
    <s v="VALID"/>
  </r>
  <r>
    <s v="TRX100260"/>
    <d v="2023-02-14T00:00:00"/>
    <n v="115218.39"/>
    <x v="1"/>
    <x v="2"/>
    <x v="0"/>
    <s v="South"/>
    <s v="CUST10341"/>
    <s v=""/>
    <s v="Time view win research."/>
    <s v="OK"/>
    <s v="NOT  NULL"/>
    <n v="1"/>
    <s v="MISSING VENDER"/>
    <s v="valid"/>
    <s v="VALID"/>
    <s v="VALID"/>
  </r>
  <r>
    <s v="TRX100261"/>
    <d v="2023-12-29T00:00:00"/>
    <n v="-7357.52"/>
    <x v="0"/>
    <x v="0"/>
    <x v="1"/>
    <s v="South"/>
    <s v=""/>
    <s v="VEND1039"/>
    <s v="Woman movement authority office very."/>
    <s v="OK"/>
    <s v="NOT  NULL"/>
    <n v="1"/>
    <s v="VALID"/>
    <s v="missing customer "/>
    <s v="VALID"/>
    <s v="VALID"/>
  </r>
  <r>
    <s v="TRX100262"/>
    <d v="2022-05-07T00:00:00"/>
    <n v="-29490.91"/>
    <x v="0"/>
    <x v="0"/>
    <x v="1"/>
    <s v="South"/>
    <s v=""/>
    <s v="VEND1060"/>
    <s v="House my line movie case stuff yet."/>
    <s v="OK"/>
    <s v="NOT  NULL"/>
    <n v="1"/>
    <s v="VALID"/>
    <s v="missing customer "/>
    <s v="VALID"/>
    <s v="VALID"/>
  </r>
  <r>
    <s v="TRX100263"/>
    <d v="2022-01-28T00:00:00"/>
    <n v="-33946.99"/>
    <x v="0"/>
    <x v="4"/>
    <x v="0"/>
    <s v="South"/>
    <s v=""/>
    <s v="VEND1010"/>
    <s v="Within fight wonder radio business old garden."/>
    <s v="OK"/>
    <s v="NOT  NULL"/>
    <n v="1"/>
    <s v="VALID"/>
    <s v="missing customer "/>
    <s v="VALID"/>
    <s v="VALID"/>
  </r>
  <r>
    <s v="TRX100264"/>
    <d v="2022-02-14T00:00:00"/>
    <n v="194189.19"/>
    <x v="1"/>
    <x v="3"/>
    <x v="2"/>
    <s v="North"/>
    <s v="CUST10245"/>
    <s v=""/>
    <s v="Owner about way here fire job air."/>
    <s v="OK"/>
    <s v="NOT  NULL"/>
    <n v="1"/>
    <s v="MISSING VENDER"/>
    <s v="valid"/>
    <s v="VALID"/>
    <s v="VALID"/>
  </r>
  <r>
    <s v="TRX100265"/>
    <d v="2023-08-25T00:00:00"/>
    <n v="-36438.03"/>
    <x v="0"/>
    <x v="8"/>
    <x v="1"/>
    <s v="South"/>
    <s v=""/>
    <s v="VEND1074"/>
    <s v="Laugh hour employee past trouble enough."/>
    <s v="OK"/>
    <s v="NOT  NULL"/>
    <n v="1"/>
    <s v="VALID"/>
    <s v="missing customer "/>
    <s v="VALID"/>
    <s v="VALID"/>
  </r>
  <r>
    <s v="TRX100266"/>
    <d v="2022-10-04T00:00:00"/>
    <n v="190879.5"/>
    <x v="1"/>
    <x v="2"/>
    <x v="2"/>
    <s v="South"/>
    <s v="CUST10306"/>
    <s v=""/>
    <s v="Name skin study safe fall."/>
    <s v="OK"/>
    <s v="NOT  NULL"/>
    <n v="1"/>
    <s v="MISSING VENDER"/>
    <s v="valid"/>
    <s v="VALID"/>
    <s v="VALID"/>
  </r>
  <r>
    <s v="TRX100267"/>
    <d v="2022-05-01T00:00:00"/>
    <n v="107273.72"/>
    <x v="1"/>
    <x v="3"/>
    <x v="0"/>
    <s v="East"/>
    <s v="CUST10096"/>
    <s v=""/>
    <s v="Network doctor energy organization capital certain military."/>
    <s v="OK"/>
    <s v="NOT  NULL"/>
    <n v="1"/>
    <s v="MISSING VENDER"/>
    <s v="valid"/>
    <s v="VALID"/>
    <s v="VALID"/>
  </r>
  <r>
    <s v="TRX100268"/>
    <d v="2023-10-29T00:00:00"/>
    <n v="-30125.48"/>
    <x v="0"/>
    <x v="5"/>
    <x v="2"/>
    <s v="East"/>
    <s v=""/>
    <s v="VEND1090"/>
    <s v="Surface collection boy radio practice hit treatment."/>
    <s v="OK"/>
    <s v="NOT  NULL"/>
    <n v="1"/>
    <s v="VALID"/>
    <s v="missing customer "/>
    <s v="VALID"/>
    <s v="VALID"/>
  </r>
  <r>
    <s v="TRX100269"/>
    <d v="2022-06-23T00:00:00"/>
    <n v="161371.92000000001"/>
    <x v="1"/>
    <x v="2"/>
    <x v="2"/>
    <s v="North"/>
    <s v="CUST10066"/>
    <s v=""/>
    <s v="Instead full away production appear room."/>
    <s v="OK"/>
    <s v="NOT  NULL"/>
    <n v="1"/>
    <s v="MISSING VENDER"/>
    <s v="valid"/>
    <s v="VALID"/>
    <s v="VALID"/>
  </r>
  <r>
    <s v="TRX100270"/>
    <d v="2022-09-21T00:00:00"/>
    <n v="216003.38"/>
    <x v="1"/>
    <x v="2"/>
    <x v="1"/>
    <s v="East"/>
    <s v="CUST10079"/>
    <s v=""/>
    <s v="During capital thank me."/>
    <s v="OK"/>
    <s v="NOT  NULL"/>
    <n v="1"/>
    <s v="MISSING VENDER"/>
    <s v="valid"/>
    <s v="VALID"/>
    <s v="VALID"/>
  </r>
  <r>
    <s v="TRX100271"/>
    <d v="2023-07-20T00:00:00"/>
    <n v="-67076.69"/>
    <x v="0"/>
    <x v="0"/>
    <x v="0"/>
    <s v="West"/>
    <s v=""/>
    <s v="VEND1095"/>
    <s v="Surface concern study."/>
    <s v="OK"/>
    <s v="NOT  NULL"/>
    <n v="1"/>
    <s v="VALID"/>
    <s v="missing customer "/>
    <s v="VALID"/>
    <s v="VALID"/>
  </r>
  <r>
    <s v="TRX100272"/>
    <d v="2022-12-13T00:00:00"/>
    <n v="-55056.56"/>
    <x v="0"/>
    <x v="1"/>
    <x v="1"/>
    <s v="West"/>
    <s v=""/>
    <s v="VEND1007"/>
    <s v="Hundred enjoy anyone artist determine pull during."/>
    <s v="OK"/>
    <s v="NOT  NULL"/>
    <n v="1"/>
    <s v="VALID"/>
    <s v="missing customer "/>
    <s v="VALID"/>
    <s v="VALID"/>
  </r>
  <r>
    <s v="TRX100273"/>
    <d v="2023-11-14T00:00:00"/>
    <n v="247703.79"/>
    <x v="1"/>
    <x v="2"/>
    <x v="1"/>
    <s v="South"/>
    <s v="CUST10104"/>
    <s v=""/>
    <s v="Might especially prove order."/>
    <s v="OK"/>
    <s v="NOT  NULL"/>
    <n v="1"/>
    <s v="MISSING VENDER"/>
    <s v="valid"/>
    <s v="VALID"/>
    <s v="VALID"/>
  </r>
  <r>
    <s v="TRX100274"/>
    <d v="2023-10-23T00:00:00"/>
    <n v="156493.51999999999"/>
    <x v="1"/>
    <x v="3"/>
    <x v="2"/>
    <s v="West"/>
    <s v="CUST10046"/>
    <s v=""/>
    <s v="Growth use central score firm."/>
    <s v="OK"/>
    <s v="NOT  NULL"/>
    <n v="1"/>
    <s v="MISSING VENDER"/>
    <s v="valid"/>
    <s v="VALID"/>
    <s v="VALID"/>
  </r>
  <r>
    <s v="TRX100275"/>
    <d v="2023-01-06T00:00:00"/>
    <n v="-25526.44"/>
    <x v="0"/>
    <x v="5"/>
    <x v="1"/>
    <s v="South"/>
    <s v=""/>
    <s v="VEND1054"/>
    <s v="Approach long itself sound special."/>
    <s v="OK"/>
    <s v="NOT  NULL"/>
    <n v="1"/>
    <s v="VALID"/>
    <s v="missing customer "/>
    <s v="VALID"/>
    <s v="VALID"/>
  </r>
  <r>
    <s v="TRX100276"/>
    <d v="2022-03-12T00:00:00"/>
    <n v="93751.56"/>
    <x v="1"/>
    <x v="6"/>
    <x v="1"/>
    <s v="West"/>
    <s v="CUST10123"/>
    <s v=""/>
    <s v="College garden protect class west safe."/>
    <s v="OK"/>
    <s v="NOT  NULL"/>
    <n v="1"/>
    <s v="MISSING VENDER"/>
    <s v="valid"/>
    <s v="VALID"/>
    <s v="VALID"/>
  </r>
  <r>
    <s v="TRX100277"/>
    <d v="2023-01-25T00:00:00"/>
    <n v="219046.98"/>
    <x v="1"/>
    <x v="2"/>
    <x v="0"/>
    <s v="South"/>
    <s v="CUST10312"/>
    <s v=""/>
    <s v="Else reduce return should something institution serve."/>
    <s v="OK"/>
    <s v="NOT  NULL"/>
    <n v="1"/>
    <s v="MISSING VENDER"/>
    <s v="valid"/>
    <s v="VALID"/>
    <s v="VALID"/>
  </r>
  <r>
    <s v="TRX100278"/>
    <d v="2023-10-06T00:00:00"/>
    <n v="148142.59"/>
    <x v="1"/>
    <x v="2"/>
    <x v="2"/>
    <s v="West"/>
    <s v="CUST10107"/>
    <s v=""/>
    <s v="Argue identify box mission wide fire instead."/>
    <s v="OK"/>
    <s v="NOT  NULL"/>
    <n v="1"/>
    <s v="MISSING VENDER"/>
    <s v="valid"/>
    <s v="VALID"/>
    <s v="VALID"/>
  </r>
  <r>
    <s v="TRX100279"/>
    <d v="2023-12-12T00:00:00"/>
    <n v="-52227.98"/>
    <x v="0"/>
    <x v="8"/>
    <x v="1"/>
    <s v="East"/>
    <s v=""/>
    <s v="VEND1065"/>
    <s v="First article plan character."/>
    <s v="OK"/>
    <s v="NOT  NULL"/>
    <n v="1"/>
    <s v="VALID"/>
    <s v="missing customer "/>
    <s v="VALID"/>
    <s v="VALID"/>
  </r>
  <r>
    <s v="TRX100280"/>
    <d v="2022-11-11T00:00:00"/>
    <n v="-54871.46"/>
    <x v="0"/>
    <x v="4"/>
    <x v="2"/>
    <s v="West"/>
    <s v=""/>
    <s v="VEND1017"/>
    <s v="Establish into option enjoy."/>
    <s v="OK"/>
    <s v="NOT  NULL"/>
    <n v="1"/>
    <s v="VALID"/>
    <s v="missing customer "/>
    <s v="VALID"/>
    <s v="VALID"/>
  </r>
  <r>
    <s v="TRX100281"/>
    <d v="2022-03-05T00:00:00"/>
    <n v="137013.92000000001"/>
    <x v="1"/>
    <x v="6"/>
    <x v="1"/>
    <s v="North"/>
    <s v="CUST10095"/>
    <s v=""/>
    <s v="That outside without picture surface relate hand."/>
    <s v="OK"/>
    <s v="NOT  NULL"/>
    <n v="1"/>
    <s v="MISSING VENDER"/>
    <s v="valid"/>
    <s v="VALID"/>
    <s v="VALID"/>
  </r>
  <r>
    <s v="TRX100282"/>
    <d v="2022-01-29T00:00:00"/>
    <n v="-60579.32"/>
    <x v="0"/>
    <x v="5"/>
    <x v="1"/>
    <s v="South"/>
    <s v=""/>
    <s v="VEND1107"/>
    <s v="Its among recently employee finally talk camera."/>
    <s v="OK"/>
    <s v="NOT  NULL"/>
    <n v="1"/>
    <s v="VALID"/>
    <s v="missing customer "/>
    <s v="VALID"/>
    <s v="VALID"/>
  </r>
  <r>
    <s v="TRX100283"/>
    <d v="2022-02-24T00:00:00"/>
    <n v="115211.61"/>
    <x v="1"/>
    <x v="6"/>
    <x v="1"/>
    <s v="South"/>
    <s v="CUST10356"/>
    <s v=""/>
    <s v="Price just finish position staff analysis drive."/>
    <s v="OK"/>
    <s v="NOT  NULL"/>
    <n v="1"/>
    <s v="MISSING VENDER"/>
    <s v="valid"/>
    <s v="VALID"/>
    <s v="VALID"/>
  </r>
  <r>
    <s v="TRX100284"/>
    <d v="2022-06-18T00:00:00"/>
    <n v="-46969.58"/>
    <x v="0"/>
    <x v="4"/>
    <x v="1"/>
    <s v="South"/>
    <s v=""/>
    <s v="VEND1029"/>
    <s v="Theory wish various."/>
    <s v="OK"/>
    <s v="NOT  NULL"/>
    <n v="1"/>
    <s v="VALID"/>
    <s v="missing customer "/>
    <s v="VALID"/>
    <s v="VALID"/>
  </r>
  <r>
    <s v="TRX100285"/>
    <d v="2022-07-02T00:00:00"/>
    <n v="188671"/>
    <x v="1"/>
    <x v="2"/>
    <x v="2"/>
    <s v="North"/>
    <s v="CUST10161"/>
    <s v=""/>
    <s v="Painting man final federal generation inside."/>
    <s v="OK"/>
    <s v="NOT  NULL"/>
    <n v="1"/>
    <s v="MISSING VENDER"/>
    <s v="valid"/>
    <s v="VALID"/>
    <s v="VALID"/>
  </r>
  <r>
    <s v="TRX100286"/>
    <d v="2023-09-30T00:00:00"/>
    <n v="206782.17"/>
    <x v="1"/>
    <x v="3"/>
    <x v="1"/>
    <s v="North"/>
    <s v="CUST10342"/>
    <s v=""/>
    <s v="Take entire wide start each cup."/>
    <s v="OK"/>
    <s v="NOT  NULL"/>
    <n v="1"/>
    <s v="MISSING VENDER"/>
    <s v="valid"/>
    <s v="VALID"/>
    <s v="VALID"/>
  </r>
  <r>
    <s v="TRX100287"/>
    <d v="2022-09-22T00:00:00"/>
    <n v="-26925.97"/>
    <x v="0"/>
    <x v="1"/>
    <x v="0"/>
    <s v="South"/>
    <s v=""/>
    <s v="VEND1080"/>
    <s v="Together executive indeed."/>
    <s v="OK"/>
    <s v="NOT  NULL"/>
    <n v="1"/>
    <s v="VALID"/>
    <s v="missing customer "/>
    <s v="VALID"/>
    <s v="VALID"/>
  </r>
  <r>
    <s v="TRX100288"/>
    <d v="2023-10-14T00:00:00"/>
    <n v="171634.47"/>
    <x v="1"/>
    <x v="3"/>
    <x v="0"/>
    <s v="East"/>
    <s v="CUST10357"/>
    <s v=""/>
    <s v="Baby apply thank finish there."/>
    <s v="OK"/>
    <s v="NOT  NULL"/>
    <n v="1"/>
    <s v="MISSING VENDER"/>
    <s v="valid"/>
    <s v="VALID"/>
    <s v="VALID"/>
  </r>
  <r>
    <s v="TRX100289"/>
    <d v="2023-07-11T00:00:00"/>
    <n v="-53891.06"/>
    <x v="0"/>
    <x v="4"/>
    <x v="1"/>
    <s v="North"/>
    <s v=""/>
    <s v="VEND1050"/>
    <s v="Especially check although personal can enjoy."/>
    <s v="OK"/>
    <s v="NOT  NULL"/>
    <n v="1"/>
    <s v="VALID"/>
    <s v="missing customer "/>
    <s v="VALID"/>
    <s v="VALID"/>
  </r>
  <r>
    <s v="TRX100290"/>
    <d v="2023-12-30T00:00:00"/>
    <n v="264387.12"/>
    <x v="1"/>
    <x v="2"/>
    <x v="1"/>
    <s v="North"/>
    <s v="CUST10021"/>
    <s v=""/>
    <s v="Enough company present paper ten number central."/>
    <s v="OK"/>
    <s v="NOT  NULL"/>
    <n v="1"/>
    <s v="MISSING VENDER"/>
    <s v="valid"/>
    <s v="VALID"/>
    <s v="VALID"/>
  </r>
  <r>
    <s v="TRX100291"/>
    <d v="2022-10-28T00:00:00"/>
    <n v="-12137.06"/>
    <x v="0"/>
    <x v="5"/>
    <x v="0"/>
    <s v="North"/>
    <s v=""/>
    <s v="VEND1012"/>
    <s v="Little simply threat laugh heart north everyone."/>
    <s v="OK"/>
    <s v="NOT  NULL"/>
    <n v="1"/>
    <s v="VALID"/>
    <s v="missing customer "/>
    <s v="VALID"/>
    <s v="VALID"/>
  </r>
  <r>
    <s v="TRX100292"/>
    <d v="2023-12-24T00:00:00"/>
    <n v="201162.37"/>
    <x v="1"/>
    <x v="3"/>
    <x v="0"/>
    <s v="West"/>
    <s v="CUST10251"/>
    <s v=""/>
    <s v="Prove kind hit big."/>
    <s v="OK"/>
    <s v="NOT  NULL"/>
    <n v="1"/>
    <s v="MISSING VENDER"/>
    <s v="valid"/>
    <s v="VALID"/>
    <s v="VALID"/>
  </r>
  <r>
    <s v="TRX100293"/>
    <d v="2023-09-27T00:00:00"/>
    <n v="46983.73"/>
    <x v="1"/>
    <x v="6"/>
    <x v="1"/>
    <s v="South"/>
    <s v="CUST10321"/>
    <s v=""/>
    <s v="Test least feeling this near though general away."/>
    <s v="OK"/>
    <s v="NOT  NULL"/>
    <n v="1"/>
    <s v="MISSING VENDER"/>
    <s v="valid"/>
    <s v="VALID"/>
    <s v="VALID"/>
  </r>
  <r>
    <s v="TRX100294"/>
    <d v="2022-10-26T00:00:00"/>
    <n v="177675.85"/>
    <x v="1"/>
    <x v="2"/>
    <x v="2"/>
    <s v="South"/>
    <s v="CUST10015"/>
    <s v=""/>
    <s v="Approach federal return officer million return dark."/>
    <s v="OK"/>
    <s v="NOT  NULL"/>
    <n v="1"/>
    <s v="MISSING VENDER"/>
    <s v="valid"/>
    <s v="VALID"/>
    <s v="VALID"/>
  </r>
  <r>
    <s v="TRX100295"/>
    <d v="2023-02-06T00:00:00"/>
    <n v="-62199.199999999997"/>
    <x v="0"/>
    <x v="1"/>
    <x v="1"/>
    <s v="South"/>
    <s v=""/>
    <s v="VEND1092"/>
    <s v="Must low ten as."/>
    <s v="OK"/>
    <s v="NOT  NULL"/>
    <n v="1"/>
    <s v="VALID"/>
    <s v="missing customer "/>
    <s v="VALID"/>
    <s v="VALID"/>
  </r>
  <r>
    <s v="TRX100296"/>
    <d v="2023-05-01T00:00:00"/>
    <n v="189263.08"/>
    <x v="1"/>
    <x v="2"/>
    <x v="2"/>
    <s v="East"/>
    <s v="CUST10031"/>
    <s v=""/>
    <s v="Leave any leg two country TV."/>
    <s v="OK"/>
    <s v="NOT  NULL"/>
    <n v="1"/>
    <s v="MISSING VENDER"/>
    <s v="valid"/>
    <s v="VALID"/>
    <s v="VALID"/>
  </r>
  <r>
    <s v="TRX100297"/>
    <d v="2022-04-29T00:00:00"/>
    <n v="-42177.95"/>
    <x v="0"/>
    <x v="0"/>
    <x v="2"/>
    <s v="South"/>
    <s v=""/>
    <s v="VEND1032"/>
    <s v="Also direction moment TV popular time south business."/>
    <s v="OK"/>
    <s v="NOT  NULL"/>
    <n v="1"/>
    <s v="VALID"/>
    <s v="missing customer "/>
    <s v="VALID"/>
    <s v="VALID"/>
  </r>
  <r>
    <s v="TRX100298"/>
    <d v="2022-01-01T00:00:00"/>
    <n v="107450.51"/>
    <x v="1"/>
    <x v="3"/>
    <x v="1"/>
    <s v="East"/>
    <s v="CUST10081"/>
    <s v=""/>
    <s v="Huge population around."/>
    <s v="OK"/>
    <s v="NOT  NULL"/>
    <n v="1"/>
    <s v="MISSING VENDER"/>
    <s v="valid"/>
    <s v="VALID"/>
    <s v="VALID"/>
  </r>
  <r>
    <s v="TRX100299"/>
    <d v="2023-08-06T00:00:00"/>
    <n v="86381.34"/>
    <x v="1"/>
    <x v="3"/>
    <x v="1"/>
    <s v="West"/>
    <s v="CUST10187"/>
    <s v=""/>
    <s v="Artist site section inside."/>
    <s v="OK"/>
    <s v="NOT  NULL"/>
    <n v="1"/>
    <s v="MISSING VENDER"/>
    <s v="valid"/>
    <s v="VALID"/>
    <s v="VALID"/>
  </r>
  <r>
    <s v="TRX100300"/>
    <d v="2022-01-06T00:00:00"/>
    <n v="146835.20000000001"/>
    <x v="1"/>
    <x v="6"/>
    <x v="0"/>
    <s v="West"/>
    <s v="CUST10256"/>
    <s v=""/>
    <s v="Federal thus plan modern."/>
    <s v="OK"/>
    <s v="NOT  NULL"/>
    <n v="1"/>
    <s v="MISSING VENDER"/>
    <s v="valid"/>
    <s v="VALID"/>
    <s v="VALID"/>
  </r>
  <r>
    <s v="TRX100301"/>
    <d v="2023-03-24T00:00:00"/>
    <n v="-16860.52"/>
    <x v="0"/>
    <x v="4"/>
    <x v="0"/>
    <s v="South"/>
    <s v=""/>
    <s v="VEND1031"/>
    <s v="Indicate ok born."/>
    <s v="OK"/>
    <s v="NOT  NULL"/>
    <n v="1"/>
    <s v="VALID"/>
    <s v="missing customer "/>
    <s v="VALID"/>
    <s v="VALID"/>
  </r>
  <r>
    <s v="TRX100302"/>
    <d v="2022-12-12T00:00:00"/>
    <n v="112755.32"/>
    <x v="1"/>
    <x v="6"/>
    <x v="2"/>
    <s v="West"/>
    <s v="CUST10193"/>
    <s v=""/>
    <s v="Defense as identify sign."/>
    <s v="OK"/>
    <s v="NOT  NULL"/>
    <n v="1"/>
    <s v="MISSING VENDER"/>
    <s v="valid"/>
    <s v="VALID"/>
    <s v="VALID"/>
  </r>
  <r>
    <s v="TRX100303"/>
    <d v="2023-09-30T00:00:00"/>
    <n v="224842.23999999999"/>
    <x v="1"/>
    <x v="3"/>
    <x v="0"/>
    <s v="South"/>
    <s v="CUST10342"/>
    <s v=""/>
    <s v="Player great career cell from people."/>
    <s v="OK"/>
    <s v="NOT  NULL"/>
    <n v="1"/>
    <s v="MISSING VENDER"/>
    <s v="valid"/>
    <s v="VALID"/>
    <s v="VALID"/>
  </r>
  <r>
    <s v="TRX100304"/>
    <d v="2022-10-01T00:00:00"/>
    <n v="-52699.4"/>
    <x v="0"/>
    <x v="1"/>
    <x v="1"/>
    <s v="North"/>
    <s v=""/>
    <s v="VEND1078"/>
    <s v="Stand believe too."/>
    <s v="OK"/>
    <s v="NOT  NULL"/>
    <n v="1"/>
    <s v="VALID"/>
    <s v="missing customer "/>
    <s v="VALID"/>
    <s v="VALID"/>
  </r>
  <r>
    <s v="TRX100305"/>
    <d v="2022-01-11T00:00:00"/>
    <n v="139345.70000000001"/>
    <x v="1"/>
    <x v="2"/>
    <x v="2"/>
    <s v="South"/>
    <s v="CUST10184"/>
    <s v=""/>
    <s v="Bank push happy interesting."/>
    <s v="OK"/>
    <s v="NOT  NULL"/>
    <n v="1"/>
    <s v="MISSING VENDER"/>
    <s v="valid"/>
    <s v="VALID"/>
    <s v="VALID"/>
  </r>
  <r>
    <s v="TRX100306"/>
    <d v="2022-01-18T00:00:00"/>
    <n v="-3804.18"/>
    <x v="0"/>
    <x v="9"/>
    <x v="1"/>
    <s v="North"/>
    <s v=""/>
    <s v="VEND1023"/>
    <s v="Detail alone woman resource develop should suggest."/>
    <s v="OK"/>
    <s v="NOT  NULL"/>
    <n v="1"/>
    <s v="VALID"/>
    <s v="missing customer "/>
    <s v="VALID"/>
    <s v="VALID"/>
  </r>
  <r>
    <s v="TRX100307"/>
    <d v="2022-01-07T00:00:00"/>
    <n v="-18502.04"/>
    <x v="0"/>
    <x v="0"/>
    <x v="0"/>
    <s v="North"/>
    <s v=""/>
    <s v="VEND1077"/>
    <s v="Red building sense enter institution chance other."/>
    <s v="OK"/>
    <s v="NOT  NULL"/>
    <n v="1"/>
    <s v="VALID"/>
    <s v="missing customer "/>
    <s v="VALID"/>
    <s v="VALID"/>
  </r>
  <r>
    <s v="TRX100308"/>
    <d v="2023-09-28T00:00:00"/>
    <n v="218256.13"/>
    <x v="1"/>
    <x v="3"/>
    <x v="2"/>
    <s v="West"/>
    <s v="CUST10147"/>
    <s v=""/>
    <s v="Government agency author go beautiful factor."/>
    <s v="OK"/>
    <s v="NOT  NULL"/>
    <n v="1"/>
    <s v="MISSING VENDER"/>
    <s v="valid"/>
    <s v="VALID"/>
    <s v="VALID"/>
  </r>
  <r>
    <s v="TRX100309"/>
    <d v="2022-11-30T00:00:00"/>
    <n v="-73050.929999999993"/>
    <x v="0"/>
    <x v="9"/>
    <x v="1"/>
    <s v="West"/>
    <s v=""/>
    <s v="VEND1030"/>
    <s v="Increase few enough everybody teach world wall."/>
    <s v="OK"/>
    <s v="NOT  NULL"/>
    <n v="1"/>
    <s v="VALID"/>
    <s v="missing customer "/>
    <s v="VALID"/>
    <s v="VALID"/>
  </r>
  <r>
    <s v="TRX100310"/>
    <d v="2023-09-02T00:00:00"/>
    <n v="138798.94"/>
    <x v="1"/>
    <x v="6"/>
    <x v="0"/>
    <s v="South"/>
    <s v="CUST10007"/>
    <s v=""/>
    <s v="Discover action whose theory sometimes quickly."/>
    <s v="OK"/>
    <s v="NOT  NULL"/>
    <n v="1"/>
    <s v="MISSING VENDER"/>
    <s v="valid"/>
    <s v="VALID"/>
    <s v="VALID"/>
  </r>
  <r>
    <s v="TRX100311"/>
    <d v="2023-03-12T00:00:00"/>
    <n v="205150.4"/>
    <x v="1"/>
    <x v="3"/>
    <x v="2"/>
    <s v="South"/>
    <s v="CUST10209"/>
    <s v=""/>
    <s v="Second firm letter."/>
    <s v="OK"/>
    <s v="NOT  NULL"/>
    <n v="1"/>
    <s v="MISSING VENDER"/>
    <s v="valid"/>
    <s v="VALID"/>
    <s v="VALID"/>
  </r>
  <r>
    <s v="TRX100312"/>
    <d v="2022-03-14T00:00:00"/>
    <n v="72123.97"/>
    <x v="1"/>
    <x v="3"/>
    <x v="2"/>
    <s v="West"/>
    <s v="CUST10142"/>
    <s v=""/>
    <s v="Hour successful size station these."/>
    <s v="OK"/>
    <s v="NOT  NULL"/>
    <n v="1"/>
    <s v="MISSING VENDER"/>
    <s v="valid"/>
    <s v="VALID"/>
    <s v="VALID"/>
  </r>
  <r>
    <s v="TRX100313"/>
    <d v="2023-01-28T00:00:00"/>
    <n v="162970.69"/>
    <x v="1"/>
    <x v="3"/>
    <x v="2"/>
    <s v="East"/>
    <s v="CUST10033"/>
    <s v=""/>
    <s v="Six much present successful."/>
    <s v="OK"/>
    <s v="NOT  NULL"/>
    <n v="1"/>
    <s v="MISSING VENDER"/>
    <s v="valid"/>
    <s v="VALID"/>
    <s v="VALID"/>
  </r>
  <r>
    <s v="TRX100314"/>
    <d v="2023-07-12T00:00:00"/>
    <n v="9871.9"/>
    <x v="2"/>
    <x v="7"/>
    <x v="0"/>
    <s v="South"/>
    <s v=""/>
    <s v=""/>
    <s v="Piece protect ago professional."/>
    <s v="OK"/>
    <s v="NOT  NULL"/>
    <n v="1"/>
    <s v="MISSING VENDER"/>
    <s v="missing customer "/>
    <s v="VALID"/>
    <s v="VALID"/>
  </r>
  <r>
    <s v="TRX100315"/>
    <d v="2023-10-13T00:00:00"/>
    <n v="218291.57"/>
    <x v="1"/>
    <x v="3"/>
    <x v="0"/>
    <s v="South"/>
    <s v="CUST10365"/>
    <s v=""/>
    <s v="Out center plan century image debate political main."/>
    <s v="OK"/>
    <s v="NOT  NULL"/>
    <n v="1"/>
    <s v="MISSING VENDER"/>
    <s v="valid"/>
    <s v="VALID"/>
    <s v="VALID"/>
  </r>
  <r>
    <s v="TRX100316"/>
    <d v="2022-12-30T00:00:00"/>
    <n v="226461.79"/>
    <x v="1"/>
    <x v="3"/>
    <x v="2"/>
    <s v="West"/>
    <s v="CUST10239"/>
    <s v=""/>
    <s v="Social authority skin environment."/>
    <s v="OK"/>
    <s v="NOT  NULL"/>
    <n v="1"/>
    <s v="MISSING VENDER"/>
    <s v="valid"/>
    <s v="VALID"/>
    <s v="VALID"/>
  </r>
  <r>
    <s v="TRX100317"/>
    <d v="2023-12-20T00:00:00"/>
    <n v="151367.88"/>
    <x v="1"/>
    <x v="6"/>
    <x v="2"/>
    <s v="East"/>
    <s v="CUST10327"/>
    <s v=""/>
    <s v="Alone girl early move."/>
    <s v="OK"/>
    <s v="NOT  NULL"/>
    <n v="1"/>
    <s v="MISSING VENDER"/>
    <s v="valid"/>
    <s v="VALID"/>
    <s v="VALID"/>
  </r>
  <r>
    <s v="TRX100318"/>
    <d v="2022-04-11T00:00:00"/>
    <n v="245321.54"/>
    <x v="1"/>
    <x v="2"/>
    <x v="1"/>
    <s v="West"/>
    <s v="CUST10018"/>
    <s v=""/>
    <s v="Maybe or follow option."/>
    <s v="OK"/>
    <s v="NOT  NULL"/>
    <n v="1"/>
    <s v="MISSING VENDER"/>
    <s v="valid"/>
    <s v="VALID"/>
    <s v="VALID"/>
  </r>
  <r>
    <s v="TRX100319"/>
    <d v="2023-05-19T00:00:00"/>
    <n v="118281.9"/>
    <x v="1"/>
    <x v="2"/>
    <x v="0"/>
    <s v="East"/>
    <s v="CUST10262"/>
    <s v=""/>
    <s v="Country four media trouble follow."/>
    <s v="OK"/>
    <s v="NOT  NULL"/>
    <n v="1"/>
    <s v="MISSING VENDER"/>
    <s v="valid"/>
    <s v="VALID"/>
    <s v="VALID"/>
  </r>
  <r>
    <s v="TRX100320"/>
    <d v="2022-03-28T00:00:00"/>
    <n v="4048.86"/>
    <x v="3"/>
    <x v="10"/>
    <x v="1"/>
    <s v="West"/>
    <s v=""/>
    <s v=""/>
    <s v="Mention series trial option."/>
    <s v="OK"/>
    <s v="NOT  NULL"/>
    <n v="1"/>
    <s v="MISSING VENDER"/>
    <s v="missing customer "/>
    <s v="VALID"/>
    <s v="VALID"/>
  </r>
  <r>
    <s v="TRX100321"/>
    <d v="2022-10-20T00:00:00"/>
    <n v="199640.44"/>
    <x v="1"/>
    <x v="2"/>
    <x v="2"/>
    <s v="East"/>
    <s v="CUST10341"/>
    <s v=""/>
    <s v="Official herself return large especially computer should."/>
    <s v="OK"/>
    <s v="NOT  NULL"/>
    <n v="1"/>
    <s v="MISSING VENDER"/>
    <s v="valid"/>
    <s v="VALID"/>
    <s v="VALID"/>
  </r>
  <r>
    <s v="TRX100322"/>
    <d v="2022-07-26T00:00:00"/>
    <n v="-22768.48"/>
    <x v="0"/>
    <x v="8"/>
    <x v="1"/>
    <s v="West"/>
    <s v=""/>
    <s v="VEND1022"/>
    <s v="Soldier interesting hour but."/>
    <s v="OK"/>
    <s v="NOT  NULL"/>
    <n v="1"/>
    <s v="VALID"/>
    <s v="missing customer "/>
    <s v="VALID"/>
    <s v="VALID"/>
  </r>
  <r>
    <s v="TRX100323"/>
    <d v="2023-01-08T00:00:00"/>
    <n v="-53490.98"/>
    <x v="0"/>
    <x v="8"/>
    <x v="2"/>
    <s v="North"/>
    <s v=""/>
    <s v="VEND1113"/>
    <s v="Understand bank smile within tell fish thus."/>
    <s v="OK"/>
    <s v="NOT  NULL"/>
    <n v="1"/>
    <s v="VALID"/>
    <s v="missing customer "/>
    <s v="VALID"/>
    <s v="VALID"/>
  </r>
  <r>
    <s v="TRX100324"/>
    <d v="2022-08-23T00:00:00"/>
    <n v="301226.49"/>
    <x v="1"/>
    <x v="2"/>
    <x v="0"/>
    <s v="South"/>
    <s v="CUST10269"/>
    <s v=""/>
    <s v="Focus skin lead interview material."/>
    <s v="OK"/>
    <s v="NOT  NULL"/>
    <n v="1"/>
    <s v="MISSING VENDER"/>
    <s v="valid"/>
    <s v="VALID"/>
    <s v="VALID"/>
  </r>
  <r>
    <s v="TRX100325"/>
    <d v="2022-01-20T00:00:00"/>
    <n v="-38366.620000000003"/>
    <x v="0"/>
    <x v="9"/>
    <x v="2"/>
    <s v="West"/>
    <s v=""/>
    <s v="VEND1000"/>
    <s v="Available man painting education may chair night hear."/>
    <s v="OK"/>
    <s v="NOT  NULL"/>
    <n v="1"/>
    <s v="VALID"/>
    <s v="missing customer "/>
    <s v="VALID"/>
    <s v="VALID"/>
  </r>
  <r>
    <s v="TRX100326"/>
    <d v="2022-09-21T00:00:00"/>
    <n v="-35574.81"/>
    <x v="0"/>
    <x v="1"/>
    <x v="2"/>
    <s v="West"/>
    <s v=""/>
    <s v="VEND1092"/>
    <s v="Republican sing eight very election little green."/>
    <s v="OK"/>
    <s v="NOT  NULL"/>
    <n v="1"/>
    <s v="VALID"/>
    <s v="missing customer "/>
    <s v="VALID"/>
    <s v="VALID"/>
  </r>
  <r>
    <s v="TRX100327"/>
    <d v="2023-05-23T00:00:00"/>
    <n v="91001.27"/>
    <x v="1"/>
    <x v="3"/>
    <x v="2"/>
    <s v="South"/>
    <s v="CUST10125"/>
    <s v=""/>
    <s v="Man approach role want trade three cover woman."/>
    <s v="OK"/>
    <s v="NOT  NULL"/>
    <n v="1"/>
    <s v="MISSING VENDER"/>
    <s v="valid"/>
    <s v="VALID"/>
    <s v="VALID"/>
  </r>
  <r>
    <s v="TRX100328"/>
    <d v="2022-09-24T00:00:00"/>
    <n v="-43001.599999999999"/>
    <x v="0"/>
    <x v="4"/>
    <x v="1"/>
    <s v="West"/>
    <s v=""/>
    <s v="VEND1086"/>
    <s v="Effect mission child probably firm."/>
    <s v="OK"/>
    <s v="NOT  NULL"/>
    <n v="1"/>
    <s v="VALID"/>
    <s v="missing customer "/>
    <s v="VALID"/>
    <s v="VALID"/>
  </r>
  <r>
    <s v="TRX100329"/>
    <d v="2022-12-07T00:00:00"/>
    <n v="-7146.32"/>
    <x v="0"/>
    <x v="8"/>
    <x v="2"/>
    <s v="West"/>
    <s v=""/>
    <s v="VEND1080"/>
    <s v="Major cost reality fall five sense doctor."/>
    <s v="OK"/>
    <s v="NOT  NULL"/>
    <n v="1"/>
    <s v="VALID"/>
    <s v="missing customer "/>
    <s v="VALID"/>
    <s v="VALID"/>
  </r>
  <r>
    <s v="TRX100330"/>
    <d v="2022-08-05T00:00:00"/>
    <n v="236266.74"/>
    <x v="1"/>
    <x v="6"/>
    <x v="0"/>
    <s v="North"/>
    <s v="CUST10114"/>
    <s v=""/>
    <s v="Pretty check six."/>
    <s v="OK"/>
    <s v="NOT  NULL"/>
    <n v="1"/>
    <s v="MISSING VENDER"/>
    <s v="valid"/>
    <s v="VALID"/>
    <s v="VALID"/>
  </r>
  <r>
    <s v="TRX100331"/>
    <d v="2022-05-08T00:00:00"/>
    <n v="-46208.2"/>
    <x v="0"/>
    <x v="0"/>
    <x v="2"/>
    <s v="North"/>
    <s v=""/>
    <s v="VEND1102"/>
    <s v="Group admit side number candidate information."/>
    <s v="OK"/>
    <s v="NOT  NULL"/>
    <n v="1"/>
    <s v="VALID"/>
    <s v="missing customer "/>
    <s v="VALID"/>
    <s v="VALID"/>
  </r>
  <r>
    <s v="TRX100332"/>
    <d v="2023-10-20T00:00:00"/>
    <n v="119347.94"/>
    <x v="1"/>
    <x v="3"/>
    <x v="2"/>
    <s v="South"/>
    <s v="CUST10011"/>
    <s v=""/>
    <s v="Service military Congress west."/>
    <s v="OK"/>
    <s v="NOT  NULL"/>
    <n v="1"/>
    <s v="MISSING VENDER"/>
    <s v="valid"/>
    <s v="VALID"/>
    <s v="VALID"/>
  </r>
  <r>
    <s v="TRX100333"/>
    <d v="2023-11-01T00:00:00"/>
    <n v="72919.789999999994"/>
    <x v="1"/>
    <x v="3"/>
    <x v="2"/>
    <s v="North"/>
    <s v="CUST10088"/>
    <s v=""/>
    <s v="Citizen reduce over five mission church."/>
    <s v="OK"/>
    <s v="NOT  NULL"/>
    <n v="1"/>
    <s v="MISSING VENDER"/>
    <s v="valid"/>
    <s v="VALID"/>
    <s v="VALID"/>
  </r>
  <r>
    <s v="TRX100334"/>
    <d v="2023-02-25T00:00:00"/>
    <n v="-57561.41"/>
    <x v="0"/>
    <x v="0"/>
    <x v="1"/>
    <s v="North"/>
    <s v=""/>
    <s v="VEND1062"/>
    <s v="World admit at about one population."/>
    <s v="OK"/>
    <s v="NOT  NULL"/>
    <n v="1"/>
    <s v="VALID"/>
    <s v="missing customer "/>
    <s v="VALID"/>
    <s v="VALID"/>
  </r>
  <r>
    <s v="TRX100335"/>
    <d v="2023-01-23T00:00:00"/>
    <n v="161202.76"/>
    <x v="1"/>
    <x v="2"/>
    <x v="2"/>
    <s v="South"/>
    <s v="CUST10168"/>
    <s v=""/>
    <s v="Past trade they instead system government table admit."/>
    <s v="OK"/>
    <s v="NOT  NULL"/>
    <n v="1"/>
    <s v="MISSING VENDER"/>
    <s v="valid"/>
    <s v="VALID"/>
    <s v="VALID"/>
  </r>
  <r>
    <s v="TRX100336"/>
    <d v="2023-09-10T00:00:00"/>
    <n v="207305.55"/>
    <x v="1"/>
    <x v="6"/>
    <x v="2"/>
    <s v="South"/>
    <s v="CUST10016"/>
    <s v=""/>
    <s v="Collection star expert save allow my."/>
    <s v="OK"/>
    <s v="NOT  NULL"/>
    <n v="1"/>
    <s v="MISSING VENDER"/>
    <s v="valid"/>
    <s v="VALID"/>
    <s v="VALID"/>
  </r>
  <r>
    <s v="TRX100337"/>
    <d v="2022-06-24T00:00:00"/>
    <n v="114653.66"/>
    <x v="1"/>
    <x v="3"/>
    <x v="0"/>
    <s v="East"/>
    <s v="CUST10306"/>
    <s v=""/>
    <s v="Thing difference wear happen brother evidence produce."/>
    <s v="OK"/>
    <s v="NOT  NULL"/>
    <n v="1"/>
    <s v="MISSING VENDER"/>
    <s v="valid"/>
    <s v="VALID"/>
    <s v="VALID"/>
  </r>
  <r>
    <s v="TRX100338"/>
    <d v="2023-01-18T00:00:00"/>
    <n v="193889.51"/>
    <x v="1"/>
    <x v="3"/>
    <x v="2"/>
    <s v="West"/>
    <s v="CUST10331"/>
    <s v=""/>
    <s v="Where the seat speak."/>
    <s v="OK"/>
    <s v="NOT  NULL"/>
    <n v="1"/>
    <s v="MISSING VENDER"/>
    <s v="valid"/>
    <s v="VALID"/>
    <s v="VALID"/>
  </r>
  <r>
    <s v="TRX100339"/>
    <d v="2023-11-24T00:00:00"/>
    <n v="119341.63"/>
    <x v="1"/>
    <x v="2"/>
    <x v="0"/>
    <s v="South"/>
    <s v="CUST10061"/>
    <s v=""/>
    <s v="Finally kind every choice scene."/>
    <s v="OK"/>
    <s v="NOT  NULL"/>
    <n v="1"/>
    <s v="MISSING VENDER"/>
    <s v="valid"/>
    <s v="VALID"/>
    <s v="VALID"/>
  </r>
  <r>
    <s v="TRX100340"/>
    <d v="2022-09-12T00:00:00"/>
    <n v="108931.16"/>
    <x v="1"/>
    <x v="3"/>
    <x v="2"/>
    <s v="North"/>
    <s v="CUST10234"/>
    <s v=""/>
    <s v="Especially try happy if wear similar truth research."/>
    <s v="OK"/>
    <s v="NOT  NULL"/>
    <n v="1"/>
    <s v="MISSING VENDER"/>
    <s v="valid"/>
    <s v="VALID"/>
    <s v="VALID"/>
  </r>
  <r>
    <s v="TRX100341"/>
    <d v="2023-01-02T00:00:00"/>
    <n v="233416.73"/>
    <x v="1"/>
    <x v="6"/>
    <x v="2"/>
    <s v="East"/>
    <s v="CUST10144"/>
    <s v=""/>
    <s v="Right life run answer million increase generation."/>
    <s v="OK"/>
    <s v="NOT  NULL"/>
    <n v="1"/>
    <s v="MISSING VENDER"/>
    <s v="valid"/>
    <s v="VALID"/>
    <s v="VALID"/>
  </r>
  <r>
    <s v="TRX100342"/>
    <d v="2022-03-18T00:00:00"/>
    <n v="-29619.34"/>
    <x v="0"/>
    <x v="4"/>
    <x v="2"/>
    <s v="South"/>
    <s v=""/>
    <s v="VEND1036"/>
    <s v="Value history Democrat power."/>
    <s v="OK"/>
    <s v="NOT  NULL"/>
    <n v="1"/>
    <s v="VALID"/>
    <s v="missing customer "/>
    <s v="VALID"/>
    <s v="VALID"/>
  </r>
  <r>
    <s v="TRX100343"/>
    <d v="2023-06-29T00:00:00"/>
    <n v="-60812.65"/>
    <x v="0"/>
    <x v="8"/>
    <x v="2"/>
    <s v="North"/>
    <s v=""/>
    <s v="VEND1085"/>
    <s v="Outside begin available including artist teach."/>
    <s v="OK"/>
    <s v="NOT  NULL"/>
    <n v="1"/>
    <s v="VALID"/>
    <s v="missing customer "/>
    <s v="VALID"/>
    <s v="VALID"/>
  </r>
  <r>
    <s v="TRX100344"/>
    <d v="2022-08-23T00:00:00"/>
    <n v="14728.29"/>
    <x v="2"/>
    <x v="7"/>
    <x v="1"/>
    <s v="South"/>
    <s v=""/>
    <s v=""/>
    <s v="Nothing enter apply discuss."/>
    <s v="OK"/>
    <s v="NOT  NULL"/>
    <n v="1"/>
    <s v="MISSING VENDER"/>
    <s v="missing customer "/>
    <s v="VALID"/>
    <s v="VALID"/>
  </r>
  <r>
    <s v="TRX100345"/>
    <d v="2023-06-20T00:00:00"/>
    <n v="209660.3"/>
    <x v="1"/>
    <x v="6"/>
    <x v="1"/>
    <s v="East"/>
    <s v="CUST10044"/>
    <s v=""/>
    <s v="Attention black could meet democratic family word."/>
    <s v="OK"/>
    <s v="NOT  NULL"/>
    <n v="1"/>
    <s v="MISSING VENDER"/>
    <s v="valid"/>
    <s v="VALID"/>
    <s v="VALID"/>
  </r>
  <r>
    <s v="TRX100346"/>
    <d v="2022-06-22T00:00:00"/>
    <n v="23307.46"/>
    <x v="4"/>
    <x v="11"/>
    <x v="1"/>
    <s v="North"/>
    <s v=""/>
    <s v=""/>
    <s v="Instead adult pass yes cover thank."/>
    <s v="OK"/>
    <s v="NOT  NULL"/>
    <n v="1"/>
    <s v="MISSING VENDER"/>
    <s v="missing customer "/>
    <s v="VALID"/>
    <s v="VALID"/>
  </r>
  <r>
    <s v="TRX100347"/>
    <d v="2022-02-03T00:00:00"/>
    <n v="-59800.6"/>
    <x v="0"/>
    <x v="5"/>
    <x v="2"/>
    <s v="South"/>
    <s v=""/>
    <s v="VEND1103"/>
    <s v="Yourself follow station budget similar last her."/>
    <s v="OK"/>
    <s v="NOT  NULL"/>
    <n v="1"/>
    <s v="VALID"/>
    <s v="missing customer "/>
    <s v="VALID"/>
    <s v="VALID"/>
  </r>
  <r>
    <s v="TRX100348"/>
    <d v="2023-11-19T00:00:00"/>
    <n v="-45937.52"/>
    <x v="0"/>
    <x v="8"/>
    <x v="2"/>
    <s v="East"/>
    <s v=""/>
    <s v="VEND1039"/>
    <s v="Son forward material kind simple quite."/>
    <s v="OK"/>
    <s v="NOT  NULL"/>
    <n v="1"/>
    <s v="VALID"/>
    <s v="missing customer "/>
    <s v="VALID"/>
    <s v="VALID"/>
  </r>
  <r>
    <s v="TRX100349"/>
    <d v="2023-09-15T00:00:00"/>
    <n v="202449.96"/>
    <x v="1"/>
    <x v="6"/>
    <x v="2"/>
    <s v="West"/>
    <s v="CUST10314"/>
    <s v=""/>
    <s v="Indicate since present believe operation field."/>
    <s v="OK"/>
    <s v="NOT  NULL"/>
    <n v="1"/>
    <s v="MISSING VENDER"/>
    <s v="valid"/>
    <s v="VALID"/>
    <s v="VALID"/>
  </r>
  <r>
    <s v="TRX100350"/>
    <d v="2022-09-27T00:00:00"/>
    <n v="-25782.35"/>
    <x v="0"/>
    <x v="1"/>
    <x v="1"/>
    <s v="East"/>
    <s v=""/>
    <s v="VEND1007"/>
    <s v="Ready drive should development."/>
    <s v="OK"/>
    <s v="NOT  NULL"/>
    <n v="1"/>
    <s v="VALID"/>
    <s v="missing customer "/>
    <s v="VALID"/>
    <s v="VALID"/>
  </r>
  <r>
    <s v="TRX100351"/>
    <d v="2022-03-14T00:00:00"/>
    <n v="188644.22"/>
    <x v="1"/>
    <x v="2"/>
    <x v="0"/>
    <s v="West"/>
    <s v="CUST10238"/>
    <s v=""/>
    <s v="Reveal he detail light star firm."/>
    <s v="OK"/>
    <s v="NOT  NULL"/>
    <n v="1"/>
    <s v="MISSING VENDER"/>
    <s v="valid"/>
    <s v="VALID"/>
    <s v="VALID"/>
  </r>
  <r>
    <s v="TRX100352"/>
    <d v="2022-05-07T00:00:00"/>
    <n v="201083.03"/>
    <x v="1"/>
    <x v="3"/>
    <x v="2"/>
    <s v="North"/>
    <s v="CUST10223"/>
    <s v=""/>
    <s v="Give by dog so."/>
    <s v="OK"/>
    <s v="NOT  NULL"/>
    <n v="1"/>
    <s v="MISSING VENDER"/>
    <s v="valid"/>
    <s v="VALID"/>
    <s v="VALID"/>
  </r>
  <r>
    <s v="TRX100353"/>
    <d v="2022-08-14T00:00:00"/>
    <n v="133774.72"/>
    <x v="1"/>
    <x v="2"/>
    <x v="1"/>
    <s v="South"/>
    <s v="CUST10181"/>
    <s v=""/>
    <s v="Individual want away foreign former study relationship prevent."/>
    <s v="OK"/>
    <s v="NOT  NULL"/>
    <n v="1"/>
    <s v="MISSING VENDER"/>
    <s v="valid"/>
    <s v="VALID"/>
    <s v="VALID"/>
  </r>
  <r>
    <s v="TRX100354"/>
    <d v="2023-07-16T00:00:00"/>
    <n v="157258.45000000001"/>
    <x v="1"/>
    <x v="6"/>
    <x v="0"/>
    <s v="North"/>
    <s v="CUST10052"/>
    <s v=""/>
    <s v="Son usually mission."/>
    <s v="OK"/>
    <s v="NOT  NULL"/>
    <n v="1"/>
    <s v="MISSING VENDER"/>
    <s v="valid"/>
    <s v="VALID"/>
    <s v="VALID"/>
  </r>
  <r>
    <s v="TRX100355"/>
    <d v="2022-01-28T00:00:00"/>
    <n v="125386.02"/>
    <x v="1"/>
    <x v="2"/>
    <x v="2"/>
    <s v="East"/>
    <s v="CUST10286"/>
    <s v=""/>
    <s v="Six pick teacher keep machine throughout we."/>
    <s v="OK"/>
    <s v="NOT  NULL"/>
    <n v="1"/>
    <s v="MISSING VENDER"/>
    <s v="valid"/>
    <s v="VALID"/>
    <s v="VALID"/>
  </r>
  <r>
    <s v="TRX100356"/>
    <d v="2022-06-29T00:00:00"/>
    <n v="56870.13"/>
    <x v="1"/>
    <x v="6"/>
    <x v="0"/>
    <s v="East"/>
    <s v="CUST10235"/>
    <s v=""/>
    <s v="Local produce company lead outside new enough."/>
    <s v="OK"/>
    <s v="NOT  NULL"/>
    <n v="1"/>
    <s v="MISSING VENDER"/>
    <s v="valid"/>
    <s v="VALID"/>
    <s v="VALID"/>
  </r>
  <r>
    <s v="TRX100357"/>
    <d v="2022-11-21T00:00:00"/>
    <n v="157156.67000000001"/>
    <x v="1"/>
    <x v="3"/>
    <x v="0"/>
    <s v="West"/>
    <s v="CUST10174"/>
    <s v=""/>
    <s v="Provide response spring specific."/>
    <s v="OK"/>
    <s v="NOT  NULL"/>
    <n v="1"/>
    <s v="MISSING VENDER"/>
    <s v="valid"/>
    <s v="VALID"/>
    <s v="VALID"/>
  </r>
  <r>
    <s v="TRX100358"/>
    <d v="2023-06-01T00:00:00"/>
    <n v="-33587.800000000003"/>
    <x v="0"/>
    <x v="9"/>
    <x v="0"/>
    <s v="North"/>
    <s v=""/>
    <s v="VEND1109"/>
    <s v="Receive quality hundred either."/>
    <s v="OK"/>
    <s v="NOT  NULL"/>
    <n v="1"/>
    <s v="VALID"/>
    <s v="missing customer "/>
    <s v="VALID"/>
    <s v="VALID"/>
  </r>
  <r>
    <s v="TRX100359"/>
    <d v="2023-12-29T00:00:00"/>
    <n v="190387.89"/>
    <x v="1"/>
    <x v="6"/>
    <x v="1"/>
    <s v="South"/>
    <s v="CUST10190"/>
    <s v=""/>
    <s v="Never them rule artist term."/>
    <s v="OK"/>
    <s v="NOT  NULL"/>
    <n v="1"/>
    <s v="MISSING VENDER"/>
    <s v="valid"/>
    <s v="VALID"/>
    <s v="VALID"/>
  </r>
  <r>
    <s v="TRX100360"/>
    <d v="2022-10-09T00:00:00"/>
    <n v="20147.849999999999"/>
    <x v="4"/>
    <x v="11"/>
    <x v="0"/>
    <s v="West"/>
    <s v=""/>
    <s v=""/>
    <s v="Something medical perform will between establish development."/>
    <s v="OK"/>
    <s v="NOT  NULL"/>
    <n v="1"/>
    <s v="MISSING VENDER"/>
    <s v="missing customer "/>
    <s v="VALID"/>
    <s v="VALID"/>
  </r>
  <r>
    <s v="TRX100361"/>
    <d v="2022-04-30T00:00:00"/>
    <n v="215041.68"/>
    <x v="1"/>
    <x v="3"/>
    <x v="2"/>
    <s v="East"/>
    <s v="CUST10203"/>
    <s v=""/>
    <s v="Hold next standard student available activity to prepare."/>
    <s v="OK"/>
    <s v="NOT  NULL"/>
    <n v="1"/>
    <s v="MISSING VENDER"/>
    <s v="valid"/>
    <s v="VALID"/>
    <s v="VALID"/>
  </r>
  <r>
    <s v="TRX100362"/>
    <d v="2022-11-24T00:00:00"/>
    <n v="-46499.18"/>
    <x v="0"/>
    <x v="0"/>
    <x v="1"/>
    <s v="North"/>
    <s v=""/>
    <s v="VEND1100"/>
    <s v="Poor woman serve course."/>
    <s v="OK"/>
    <s v="NOT  NULL"/>
    <n v="1"/>
    <s v="VALID"/>
    <s v="missing customer "/>
    <s v="VALID"/>
    <s v="VALID"/>
  </r>
  <r>
    <s v="TRX100363"/>
    <d v="2022-08-17T00:00:00"/>
    <n v="183633.25"/>
    <x v="1"/>
    <x v="6"/>
    <x v="0"/>
    <s v="East"/>
    <s v="CUST10213"/>
    <s v=""/>
    <s v="Quite country audience cell thing particularly everything."/>
    <s v="OK"/>
    <s v="NOT  NULL"/>
    <n v="1"/>
    <s v="MISSING VENDER"/>
    <s v="valid"/>
    <s v="VALID"/>
    <s v="VALID"/>
  </r>
  <r>
    <s v="TRX100364"/>
    <d v="2023-12-09T00:00:00"/>
    <n v="120041.37"/>
    <x v="1"/>
    <x v="6"/>
    <x v="1"/>
    <s v="East"/>
    <s v="CUST10344"/>
    <s v=""/>
    <s v="Sell person capital actually thousand."/>
    <s v="OK"/>
    <s v="NOT  NULL"/>
    <n v="1"/>
    <s v="MISSING VENDER"/>
    <s v="valid"/>
    <s v="VALID"/>
    <s v="VALID"/>
  </r>
  <r>
    <s v="TRX100365"/>
    <d v="2023-01-19T00:00:00"/>
    <n v="85339.67"/>
    <x v="1"/>
    <x v="6"/>
    <x v="0"/>
    <s v="South"/>
    <s v="CUST10153"/>
    <s v=""/>
    <s v="Between gas less employee course institution."/>
    <s v="OK"/>
    <s v="NOT  NULL"/>
    <n v="1"/>
    <s v="MISSING VENDER"/>
    <s v="valid"/>
    <s v="VALID"/>
    <s v="VALID"/>
  </r>
  <r>
    <s v="TRX100366"/>
    <d v="2022-04-03T00:00:00"/>
    <n v="61982.51"/>
    <x v="1"/>
    <x v="3"/>
    <x v="0"/>
    <s v="South"/>
    <s v="CUST10052"/>
    <s v=""/>
    <s v="Oil small heart stage nice."/>
    <s v="OK"/>
    <s v="NOT  NULL"/>
    <n v="1"/>
    <s v="MISSING VENDER"/>
    <s v="valid"/>
    <s v="VALID"/>
    <s v="VALID"/>
  </r>
  <r>
    <s v="TRX100367"/>
    <d v="2022-01-09T00:00:00"/>
    <n v="24250.16"/>
    <x v="2"/>
    <x v="7"/>
    <x v="1"/>
    <s v="East"/>
    <s v=""/>
    <s v=""/>
    <s v="Sound commercial hotel ground television travel."/>
    <s v="OK"/>
    <s v="NOT  NULL"/>
    <n v="1"/>
    <s v="MISSING VENDER"/>
    <s v="missing customer "/>
    <s v="VALID"/>
    <s v="VALID"/>
  </r>
  <r>
    <s v="TRX100368"/>
    <d v="2023-02-21T00:00:00"/>
    <n v="111459.44"/>
    <x v="1"/>
    <x v="2"/>
    <x v="1"/>
    <s v="North"/>
    <s v="CUST10115"/>
    <s v=""/>
    <s v="Particularly stage now ahead."/>
    <s v="OK"/>
    <s v="NOT  NULL"/>
    <n v="1"/>
    <s v="MISSING VENDER"/>
    <s v="valid"/>
    <s v="VALID"/>
    <s v="VALID"/>
  </r>
  <r>
    <s v="TRX100369"/>
    <d v="2023-01-20T00:00:00"/>
    <n v="188936.19"/>
    <x v="1"/>
    <x v="3"/>
    <x v="2"/>
    <s v="South"/>
    <s v="CUST10093"/>
    <s v=""/>
    <s v="Face candidate prove position."/>
    <s v="OK"/>
    <s v="NOT  NULL"/>
    <n v="1"/>
    <s v="MISSING VENDER"/>
    <s v="valid"/>
    <s v="VALID"/>
    <s v="VALID"/>
  </r>
  <r>
    <s v="TRX100370"/>
    <d v="2023-05-10T00:00:00"/>
    <n v="-24726.81"/>
    <x v="0"/>
    <x v="8"/>
    <x v="2"/>
    <s v="North"/>
    <s v=""/>
    <s v="VEND1046"/>
    <s v="Develop herself opportunity keep."/>
    <s v="OK"/>
    <s v="NOT  NULL"/>
    <n v="1"/>
    <s v="VALID"/>
    <s v="missing customer "/>
    <s v="VALID"/>
    <s v="VALID"/>
  </r>
  <r>
    <s v="TRX100371"/>
    <d v="2022-07-29T00:00:00"/>
    <n v="-53775.27"/>
    <x v="0"/>
    <x v="0"/>
    <x v="0"/>
    <s v="South"/>
    <s v=""/>
    <s v="VEND1065"/>
    <s v="Office interview suddenly study night."/>
    <s v="OK"/>
    <s v="NOT  NULL"/>
    <n v="1"/>
    <s v="VALID"/>
    <s v="missing customer "/>
    <s v="VALID"/>
    <s v="VALID"/>
  </r>
  <r>
    <s v="TRX100372"/>
    <d v="2022-06-15T00:00:00"/>
    <n v="241772.79999999999"/>
    <x v="1"/>
    <x v="6"/>
    <x v="1"/>
    <s v="West"/>
    <s v="CUST10042"/>
    <s v=""/>
    <s v="School listen detail herself seven reality."/>
    <s v="OK"/>
    <s v="NOT  NULL"/>
    <n v="1"/>
    <s v="MISSING VENDER"/>
    <s v="valid"/>
    <s v="VALID"/>
    <s v="VALID"/>
  </r>
  <r>
    <s v="TRX100373"/>
    <d v="2022-06-08T00:00:00"/>
    <n v="228962.86"/>
    <x v="1"/>
    <x v="3"/>
    <x v="0"/>
    <s v="East"/>
    <s v="CUST10354"/>
    <s v=""/>
    <s v="Set system account particularly unit heavy."/>
    <s v="OK"/>
    <s v="NOT  NULL"/>
    <n v="1"/>
    <s v="MISSING VENDER"/>
    <s v="valid"/>
    <s v="VALID"/>
    <s v="VALID"/>
  </r>
  <r>
    <s v="TRX100374"/>
    <d v="2023-08-07T00:00:00"/>
    <n v="218907.56"/>
    <x v="1"/>
    <x v="6"/>
    <x v="2"/>
    <s v="South"/>
    <s v="CUST10334"/>
    <s v=""/>
    <s v="Especially dark energy indicate off."/>
    <s v="OK"/>
    <s v="NOT  NULL"/>
    <n v="1"/>
    <s v="MISSING VENDER"/>
    <s v="valid"/>
    <s v="VALID"/>
    <s v="VALID"/>
  </r>
  <r>
    <s v="TRX100375"/>
    <d v="2023-02-08T00:00:00"/>
    <n v="120449.86"/>
    <x v="1"/>
    <x v="2"/>
    <x v="2"/>
    <s v="West"/>
    <s v="CUST10146"/>
    <s v=""/>
    <s v="Third still energy forward."/>
    <s v="OK"/>
    <s v="NOT  NULL"/>
    <n v="1"/>
    <s v="MISSING VENDER"/>
    <s v="valid"/>
    <s v="VALID"/>
    <s v="VALID"/>
  </r>
  <r>
    <s v="TRX100376"/>
    <d v="2023-05-19T00:00:00"/>
    <n v="-40491.699999999997"/>
    <x v="0"/>
    <x v="4"/>
    <x v="1"/>
    <s v="East"/>
    <s v=""/>
    <s v="VEND1055"/>
    <s v="National American nothing against."/>
    <s v="OK"/>
    <s v="NOT  NULL"/>
    <n v="1"/>
    <s v="VALID"/>
    <s v="missing customer "/>
    <s v="VALID"/>
    <s v="VALID"/>
  </r>
  <r>
    <s v="TRX100377"/>
    <d v="2023-01-14T00:00:00"/>
    <n v="123434.8"/>
    <x v="1"/>
    <x v="2"/>
    <x v="2"/>
    <s v="West"/>
    <s v="CUST10275"/>
    <s v=""/>
    <s v="Culture cover structure."/>
    <s v="OK"/>
    <s v="NOT  NULL"/>
    <n v="1"/>
    <s v="MISSING VENDER"/>
    <s v="valid"/>
    <s v="VALID"/>
    <s v="VALID"/>
  </r>
  <r>
    <s v="TRX100378"/>
    <d v="2022-10-10T00:00:00"/>
    <n v="201236.49"/>
    <x v="1"/>
    <x v="3"/>
    <x v="1"/>
    <s v="South"/>
    <s v="CUST10118"/>
    <s v=""/>
    <s v="None wind easy sort who."/>
    <s v="OK"/>
    <s v="NOT  NULL"/>
    <n v="1"/>
    <s v="MISSING VENDER"/>
    <s v="valid"/>
    <s v="VALID"/>
    <s v="VALID"/>
  </r>
  <r>
    <s v="TRX100379"/>
    <d v="2023-08-21T00:00:00"/>
    <n v="199134.12"/>
    <x v="1"/>
    <x v="6"/>
    <x v="2"/>
    <s v="South"/>
    <s v="CUST10344"/>
    <s v=""/>
    <s v="Loss give play animal most offer."/>
    <s v="OK"/>
    <s v="NOT  NULL"/>
    <n v="1"/>
    <s v="MISSING VENDER"/>
    <s v="valid"/>
    <s v="VALID"/>
    <s v="VALID"/>
  </r>
  <r>
    <s v="TRX100380"/>
    <d v="2023-02-14T00:00:00"/>
    <n v="130343.22"/>
    <x v="1"/>
    <x v="6"/>
    <x v="0"/>
    <s v="East"/>
    <s v="CUST10067"/>
    <s v=""/>
    <s v="Fire thought whole tell former song find morning."/>
    <s v="OK"/>
    <s v="NOT  NULL"/>
    <n v="1"/>
    <s v="MISSING VENDER"/>
    <s v="valid"/>
    <s v="VALID"/>
    <s v="VALID"/>
  </r>
  <r>
    <s v="TRX100381"/>
    <d v="2022-04-27T00:00:00"/>
    <n v="196741.09"/>
    <x v="1"/>
    <x v="2"/>
    <x v="0"/>
    <s v="West"/>
    <s v="CUST10192"/>
    <s v=""/>
    <s v="Doctor key film his involve."/>
    <s v="OK"/>
    <s v="NOT  NULL"/>
    <n v="1"/>
    <s v="MISSING VENDER"/>
    <s v="valid"/>
    <s v="VALID"/>
    <s v="VALID"/>
  </r>
  <r>
    <s v="TRX100382"/>
    <d v="2023-04-27T00:00:00"/>
    <n v="-31661.61"/>
    <x v="0"/>
    <x v="0"/>
    <x v="1"/>
    <s v="North"/>
    <s v=""/>
    <s v="VEND1100"/>
    <s v="Prevent care time."/>
    <s v="OK"/>
    <s v="NOT  NULL"/>
    <n v="1"/>
    <s v="VALID"/>
    <s v="missing customer "/>
    <s v="VALID"/>
    <s v="VALID"/>
  </r>
  <r>
    <s v="TRX100383"/>
    <d v="2023-05-04T00:00:00"/>
    <n v="246717.42"/>
    <x v="1"/>
    <x v="3"/>
    <x v="0"/>
    <s v="East"/>
    <s v="CUST10105"/>
    <s v=""/>
    <s v="Trip full central network."/>
    <s v="OK"/>
    <s v="NOT  NULL"/>
    <n v="1"/>
    <s v="MISSING VENDER"/>
    <s v="valid"/>
    <s v="VALID"/>
    <s v="VALID"/>
  </r>
  <r>
    <s v="TRX100384"/>
    <d v="2022-07-14T00:00:00"/>
    <n v="153918.29999999999"/>
    <x v="1"/>
    <x v="2"/>
    <x v="0"/>
    <s v="West"/>
    <s v="CUST10110"/>
    <s v=""/>
    <s v="Partner forget civil speak according."/>
    <s v="OK"/>
    <s v="NOT  NULL"/>
    <n v="1"/>
    <s v="MISSING VENDER"/>
    <s v="valid"/>
    <s v="VALID"/>
    <s v="VALID"/>
  </r>
  <r>
    <s v="TRX100385"/>
    <d v="2022-06-15T00:00:00"/>
    <n v="140489.9"/>
    <x v="1"/>
    <x v="3"/>
    <x v="1"/>
    <s v="East"/>
    <s v="CUST10197"/>
    <s v=""/>
    <s v="White relationship vote space population risk game rise."/>
    <s v="OK"/>
    <s v="NOT  NULL"/>
    <n v="1"/>
    <s v="MISSING VENDER"/>
    <s v="valid"/>
    <s v="VALID"/>
    <s v="VALID"/>
  </r>
  <r>
    <s v="TRX100386"/>
    <d v="2023-01-25T00:00:00"/>
    <n v="147189.32999999999"/>
    <x v="1"/>
    <x v="3"/>
    <x v="1"/>
    <s v="North"/>
    <s v="CUST10102"/>
    <s v=""/>
    <s v="Economic middle life society field exactly scene situation."/>
    <s v="OK"/>
    <s v="NOT  NULL"/>
    <n v="1"/>
    <s v="MISSING VENDER"/>
    <s v="valid"/>
    <s v="VALID"/>
    <s v="VALID"/>
  </r>
  <r>
    <s v="TRX100387"/>
    <d v="2022-08-31T00:00:00"/>
    <n v="161963.34"/>
    <x v="1"/>
    <x v="3"/>
    <x v="0"/>
    <s v="East"/>
    <s v="CUST10337"/>
    <s v=""/>
    <s v="Skin body read nature."/>
    <s v="OK"/>
    <s v="NOT  NULL"/>
    <n v="1"/>
    <s v="MISSING VENDER"/>
    <s v="valid"/>
    <s v="VALID"/>
    <s v="VALID"/>
  </r>
  <r>
    <s v="TRX100388"/>
    <d v="2023-06-20T00:00:00"/>
    <n v="-82568.09"/>
    <x v="0"/>
    <x v="8"/>
    <x v="2"/>
    <s v="West"/>
    <s v=""/>
    <s v="VEND1041"/>
    <s v="Live cell sport attorney organization fast by."/>
    <s v="OK"/>
    <s v="NOT  NULL"/>
    <n v="1"/>
    <s v="VALID"/>
    <s v="missing customer "/>
    <s v="VALID"/>
    <s v="VALID"/>
  </r>
  <r>
    <s v="TRX100389"/>
    <d v="2022-04-02T00:00:00"/>
    <n v="-47310.14"/>
    <x v="0"/>
    <x v="1"/>
    <x v="2"/>
    <s v="South"/>
    <s v=""/>
    <s v="VEND1004"/>
    <s v="Tough face present into."/>
    <s v="OK"/>
    <s v="NOT  NULL"/>
    <n v="1"/>
    <s v="VALID"/>
    <s v="missing customer "/>
    <s v="VALID"/>
    <s v="VALID"/>
  </r>
  <r>
    <s v="TRX100390"/>
    <d v="2022-08-23T00:00:00"/>
    <n v="153682.46"/>
    <x v="1"/>
    <x v="3"/>
    <x v="0"/>
    <s v="North"/>
    <s v="CUST10164"/>
    <s v=""/>
    <s v="But let ball scene."/>
    <s v="OK"/>
    <s v="NOT  NULL"/>
    <n v="1"/>
    <s v="MISSING VENDER"/>
    <s v="valid"/>
    <s v="VALID"/>
    <s v="VALID"/>
  </r>
  <r>
    <s v="TRX100391"/>
    <d v="2022-11-13T00:00:00"/>
    <n v="-36777.08"/>
    <x v="0"/>
    <x v="4"/>
    <x v="0"/>
    <s v="East"/>
    <s v=""/>
    <s v="VEND1019"/>
    <s v="Less another through."/>
    <s v="OK"/>
    <s v="NOT  NULL"/>
    <n v="1"/>
    <s v="VALID"/>
    <s v="missing customer "/>
    <s v="VALID"/>
    <s v="VALID"/>
  </r>
  <r>
    <s v="TRX100392"/>
    <d v="2023-02-26T00:00:00"/>
    <n v="-88873.44"/>
    <x v="0"/>
    <x v="0"/>
    <x v="1"/>
    <s v="West"/>
    <s v=""/>
    <s v="VEND1062"/>
    <s v="Activity market order."/>
    <s v="OK"/>
    <s v="NOT  NULL"/>
    <n v="1"/>
    <s v="VALID"/>
    <s v="missing customer "/>
    <s v="VALID"/>
    <s v="VALID"/>
  </r>
  <r>
    <s v="TRX100393"/>
    <d v="2023-01-30T00:00:00"/>
    <n v="-41193.22"/>
    <x v="0"/>
    <x v="0"/>
    <x v="0"/>
    <s v="South"/>
    <s v=""/>
    <s v="VEND1060"/>
    <s v="Base street alone wrong live."/>
    <s v="OK"/>
    <s v="NOT  NULL"/>
    <n v="1"/>
    <s v="VALID"/>
    <s v="missing customer "/>
    <s v="VALID"/>
    <s v="VALID"/>
  </r>
  <r>
    <s v="TRX100394"/>
    <d v="2022-01-29T00:00:00"/>
    <n v="18429.78"/>
    <x v="3"/>
    <x v="10"/>
    <x v="0"/>
    <s v="East"/>
    <s v=""/>
    <s v=""/>
    <s v="Human into great choose what least."/>
    <s v="OK"/>
    <s v="NOT  NULL"/>
    <n v="1"/>
    <s v="MISSING VENDER"/>
    <s v="missing customer "/>
    <s v="VALID"/>
    <s v="VALID"/>
  </r>
  <r>
    <s v="TRX100395"/>
    <d v="2022-05-30T00:00:00"/>
    <n v="64920.72"/>
    <x v="1"/>
    <x v="2"/>
    <x v="1"/>
    <s v="West"/>
    <s v="CUST10186"/>
    <s v=""/>
    <s v="Time few important attention case operation form."/>
    <s v="OK"/>
    <s v="NOT  NULL"/>
    <n v="1"/>
    <s v="MISSING VENDER"/>
    <s v="valid"/>
    <s v="VALID"/>
    <s v="VALID"/>
  </r>
  <r>
    <s v="TRX100396"/>
    <d v="2023-01-07T00:00:00"/>
    <n v="13813.79"/>
    <x v="4"/>
    <x v="11"/>
    <x v="1"/>
    <s v="West"/>
    <s v=""/>
    <s v=""/>
    <s v="Sister people main he director."/>
    <s v="OK"/>
    <s v="NOT  NULL"/>
    <n v="1"/>
    <s v="MISSING VENDER"/>
    <s v="missing customer "/>
    <s v="VALID"/>
    <s v="VALID"/>
  </r>
  <r>
    <s v="TRX100397"/>
    <d v="2023-11-14T00:00:00"/>
    <n v="148742.57"/>
    <x v="1"/>
    <x v="3"/>
    <x v="0"/>
    <s v="West"/>
    <s v="CUST10104"/>
    <s v=""/>
    <s v="His modern some identify shoulder."/>
    <s v="OK"/>
    <s v="NOT  NULL"/>
    <n v="1"/>
    <s v="MISSING VENDER"/>
    <s v="valid"/>
    <s v="VALID"/>
    <s v="VALID"/>
  </r>
  <r>
    <s v="TRX100398"/>
    <d v="2022-01-11T00:00:00"/>
    <n v="160863.34"/>
    <x v="1"/>
    <x v="3"/>
    <x v="2"/>
    <s v="South"/>
    <s v="CUST10246"/>
    <s v=""/>
    <s v="Decision sing home indeed."/>
    <s v="OK"/>
    <s v="NOT  NULL"/>
    <n v="1"/>
    <s v="MISSING VENDER"/>
    <s v="valid"/>
    <s v="VALID"/>
    <s v="VALID"/>
  </r>
  <r>
    <s v="TRX100399"/>
    <d v="2023-09-04T00:00:00"/>
    <n v="224236.76"/>
    <x v="1"/>
    <x v="3"/>
    <x v="0"/>
    <s v="East"/>
    <s v="CUST10166"/>
    <s v=""/>
    <s v="Recognize interest protect step."/>
    <s v="OK"/>
    <s v="NOT  NULL"/>
    <n v="1"/>
    <s v="MISSING VENDER"/>
    <s v="valid"/>
    <s v="VALID"/>
    <s v="VALID"/>
  </r>
  <r>
    <s v="TRX100400"/>
    <d v="2022-02-08T00:00:00"/>
    <n v="98502.1"/>
    <x v="1"/>
    <x v="3"/>
    <x v="2"/>
    <s v="South"/>
    <s v="CUST10355"/>
    <s v=""/>
    <s v="International indicate kid break."/>
    <s v="OK"/>
    <s v="NOT  NULL"/>
    <n v="1"/>
    <s v="MISSING VENDER"/>
    <s v="valid"/>
    <s v="VALID"/>
    <s v="VALID"/>
  </r>
  <r>
    <s v="TRX100401"/>
    <d v="2022-05-25T00:00:00"/>
    <n v="-79985.56"/>
    <x v="0"/>
    <x v="8"/>
    <x v="1"/>
    <s v="North"/>
    <s v=""/>
    <s v="VEND1017"/>
    <s v="Life day available total collection girl including."/>
    <s v="OK"/>
    <s v="NOT  NULL"/>
    <n v="1"/>
    <s v="VALID"/>
    <s v="missing customer "/>
    <s v="VALID"/>
    <s v="VALID"/>
  </r>
  <r>
    <s v="TRX100402"/>
    <d v="2022-10-07T00:00:00"/>
    <n v="184753.17"/>
    <x v="1"/>
    <x v="6"/>
    <x v="1"/>
    <s v="East"/>
    <s v="CUST10322"/>
    <s v=""/>
    <s v="Specific civil happy five."/>
    <s v="OK"/>
    <s v="NOT  NULL"/>
    <n v="1"/>
    <s v="MISSING VENDER"/>
    <s v="valid"/>
    <s v="VALID"/>
    <s v="VALID"/>
  </r>
  <r>
    <s v="TRX100403"/>
    <d v="2022-08-02T00:00:00"/>
    <n v="186975.1"/>
    <x v="1"/>
    <x v="2"/>
    <x v="2"/>
    <s v="East"/>
    <s v="CUST10175"/>
    <s v=""/>
    <s v="Adult eight role gun."/>
    <s v="OK"/>
    <s v="NOT  NULL"/>
    <n v="1"/>
    <s v="MISSING VENDER"/>
    <s v="valid"/>
    <s v="VALID"/>
    <s v="VALID"/>
  </r>
  <r>
    <s v="TRX100404"/>
    <d v="2023-10-20T00:00:00"/>
    <n v="250882.26"/>
    <x v="1"/>
    <x v="6"/>
    <x v="1"/>
    <s v="East"/>
    <s v="CUST10312"/>
    <s v=""/>
    <s v="Start movement camera window like."/>
    <s v="OK"/>
    <s v="NOT  NULL"/>
    <n v="1"/>
    <s v="MISSING VENDER"/>
    <s v="valid"/>
    <s v="VALID"/>
    <s v="VALID"/>
  </r>
  <r>
    <s v="TRX100405"/>
    <d v="2022-04-16T00:00:00"/>
    <n v="-55551.76"/>
    <x v="0"/>
    <x v="9"/>
    <x v="1"/>
    <s v="West"/>
    <s v=""/>
    <s v="VEND1106"/>
    <s v="Support significant discuss."/>
    <s v="OK"/>
    <s v="NOT  NULL"/>
    <n v="1"/>
    <s v="VALID"/>
    <s v="missing customer "/>
    <s v="VALID"/>
    <s v="VALID"/>
  </r>
  <r>
    <s v="TRX100406"/>
    <d v="2022-11-18T00:00:00"/>
    <n v="-51077.57"/>
    <x v="0"/>
    <x v="9"/>
    <x v="2"/>
    <s v="West"/>
    <s v=""/>
    <s v="VEND1055"/>
    <s v="Series individual Congress soldier protect teacher."/>
    <s v="OK"/>
    <s v="NOT  NULL"/>
    <n v="1"/>
    <s v="VALID"/>
    <s v="missing customer "/>
    <s v="VALID"/>
    <s v="VALID"/>
  </r>
  <r>
    <s v="TRX100407"/>
    <d v="2023-05-06T00:00:00"/>
    <n v="194627.37"/>
    <x v="1"/>
    <x v="2"/>
    <x v="1"/>
    <s v="North"/>
    <s v="CUST10221"/>
    <s v=""/>
    <s v="Stand body become reason religious whether hour."/>
    <s v="OK"/>
    <s v="NOT  NULL"/>
    <n v="1"/>
    <s v="MISSING VENDER"/>
    <s v="valid"/>
    <s v="VALID"/>
    <s v="VALID"/>
  </r>
  <r>
    <s v="TRX100408"/>
    <d v="2023-09-30T00:00:00"/>
    <n v="254765.93"/>
    <x v="1"/>
    <x v="2"/>
    <x v="2"/>
    <s v="South"/>
    <s v="CUST10356"/>
    <s v=""/>
    <s v="Official room indeed factor season different song."/>
    <s v="OK"/>
    <s v="NOT  NULL"/>
    <n v="1"/>
    <s v="MISSING VENDER"/>
    <s v="valid"/>
    <s v="VALID"/>
    <s v="VALID"/>
  </r>
  <r>
    <s v="TRX100409"/>
    <d v="2022-08-29T00:00:00"/>
    <n v="-33536.81"/>
    <x v="0"/>
    <x v="5"/>
    <x v="2"/>
    <s v="West"/>
    <s v=""/>
    <s v="VEND1036"/>
    <s v="While skin three red ten daughter top once."/>
    <s v="OK"/>
    <s v="NOT  NULL"/>
    <n v="1"/>
    <s v="VALID"/>
    <s v="missing customer "/>
    <s v="VALID"/>
    <s v="VALID"/>
  </r>
  <r>
    <s v="TRX100410"/>
    <d v="2023-07-28T00:00:00"/>
    <n v="156947.68"/>
    <x v="1"/>
    <x v="6"/>
    <x v="1"/>
    <s v="East"/>
    <s v="CUST10279"/>
    <s v=""/>
    <s v="Civil course various which front."/>
    <s v="OK"/>
    <s v="NOT  NULL"/>
    <n v="1"/>
    <s v="MISSING VENDER"/>
    <s v="valid"/>
    <s v="VALID"/>
    <s v="VALID"/>
  </r>
  <r>
    <s v="TRX100411"/>
    <d v="2023-05-11T00:00:00"/>
    <n v="-35942.019999999997"/>
    <x v="0"/>
    <x v="4"/>
    <x v="2"/>
    <s v="West"/>
    <s v=""/>
    <s v="VEND1022"/>
    <s v="Money same example certainly threat."/>
    <s v="OK"/>
    <s v="NOT  NULL"/>
    <n v="1"/>
    <s v="VALID"/>
    <s v="missing customer "/>
    <s v="VALID"/>
    <s v="VALID"/>
  </r>
  <r>
    <s v="TRX100412"/>
    <d v="2023-12-16T00:00:00"/>
    <n v="-50475.62"/>
    <x v="0"/>
    <x v="0"/>
    <x v="2"/>
    <s v="North"/>
    <s v=""/>
    <s v="VEND1000"/>
    <s v="Site create approach third fear increase certain."/>
    <s v="OK"/>
    <s v="NOT  NULL"/>
    <n v="1"/>
    <s v="VALID"/>
    <s v="missing customer "/>
    <s v="VALID"/>
    <s v="VALID"/>
  </r>
  <r>
    <s v="TRX100413"/>
    <d v="2022-04-26T00:00:00"/>
    <n v="172516.8"/>
    <x v="1"/>
    <x v="2"/>
    <x v="0"/>
    <s v="East"/>
    <s v="CUST10230"/>
    <s v=""/>
    <s v="Receive several quickly."/>
    <s v="OK"/>
    <s v="NOT  NULL"/>
    <n v="1"/>
    <s v="MISSING VENDER"/>
    <s v="valid"/>
    <s v="VALID"/>
    <s v="VALID"/>
  </r>
  <r>
    <s v="TRX100414"/>
    <d v="2022-08-10T00:00:00"/>
    <n v="-21676.75"/>
    <x v="0"/>
    <x v="9"/>
    <x v="0"/>
    <s v="West"/>
    <s v=""/>
    <s v="VEND1057"/>
    <s v="Site bag black trial concern."/>
    <s v="OK"/>
    <s v="NOT  NULL"/>
    <n v="1"/>
    <s v="VALID"/>
    <s v="missing customer "/>
    <s v="VALID"/>
    <s v="VALID"/>
  </r>
  <r>
    <s v="TRX100415"/>
    <d v="2022-06-15T00:00:00"/>
    <n v="159919.85"/>
    <x v="1"/>
    <x v="6"/>
    <x v="1"/>
    <s v="South"/>
    <s v="CUST10135"/>
    <s v=""/>
    <s v="But personal less hope."/>
    <s v="OK"/>
    <s v="NOT  NULL"/>
    <n v="1"/>
    <s v="MISSING VENDER"/>
    <s v="valid"/>
    <s v="VALID"/>
    <s v="VALID"/>
  </r>
  <r>
    <s v="TRX100416"/>
    <d v="2023-09-17T00:00:00"/>
    <n v="64198.51"/>
    <x v="1"/>
    <x v="2"/>
    <x v="1"/>
    <s v="South"/>
    <s v="CUST10219"/>
    <s v=""/>
    <s v="Financial part out perhaps agree mind."/>
    <s v="OK"/>
    <s v="NOT  NULL"/>
    <n v="1"/>
    <s v="MISSING VENDER"/>
    <s v="valid"/>
    <s v="VALID"/>
    <s v="VALID"/>
  </r>
  <r>
    <s v="TRX100417"/>
    <d v="2023-03-10T00:00:00"/>
    <n v="-40532.94"/>
    <x v="0"/>
    <x v="5"/>
    <x v="0"/>
    <s v="West"/>
    <s v=""/>
    <s v="VEND1085"/>
    <s v="Them president then."/>
    <s v="OK"/>
    <s v="NOT  NULL"/>
    <n v="1"/>
    <s v="VALID"/>
    <s v="missing customer "/>
    <s v="VALID"/>
    <s v="VALID"/>
  </r>
  <r>
    <s v="TRX100418"/>
    <d v="2022-06-06T00:00:00"/>
    <n v="112306.01"/>
    <x v="1"/>
    <x v="3"/>
    <x v="2"/>
    <s v="North"/>
    <s v="CUST10338"/>
    <s v=""/>
    <s v="Now sell mission finally drug."/>
    <s v="OK"/>
    <s v="NOT  NULL"/>
    <n v="1"/>
    <s v="MISSING VENDER"/>
    <s v="valid"/>
    <s v="VALID"/>
    <s v="VALID"/>
  </r>
  <r>
    <s v="TRX100419"/>
    <d v="2023-03-07T00:00:00"/>
    <n v="101034.95"/>
    <x v="1"/>
    <x v="3"/>
    <x v="1"/>
    <s v="West"/>
    <s v="CUST10242"/>
    <s v=""/>
    <s v="Hair it them condition nearly nature such."/>
    <s v="OK"/>
    <s v="NOT  NULL"/>
    <n v="1"/>
    <s v="MISSING VENDER"/>
    <s v="valid"/>
    <s v="VALID"/>
    <s v="VALID"/>
  </r>
  <r>
    <s v="TRX100420"/>
    <d v="2022-07-30T00:00:00"/>
    <n v="10881.14"/>
    <x v="3"/>
    <x v="10"/>
    <x v="0"/>
    <s v="North"/>
    <s v=""/>
    <s v=""/>
    <s v="Five want itself see who seek."/>
    <s v="OK"/>
    <s v="NOT  NULL"/>
    <n v="1"/>
    <s v="MISSING VENDER"/>
    <s v="missing customer "/>
    <s v="VALID"/>
    <s v="VALID"/>
  </r>
  <r>
    <s v="TRX100421"/>
    <d v="2023-03-20T00:00:00"/>
    <n v="13874.32"/>
    <x v="2"/>
    <x v="7"/>
    <x v="0"/>
    <s v="South"/>
    <s v=""/>
    <s v=""/>
    <s v="Walk respond chair community every section fly."/>
    <s v="OK"/>
    <s v="NOT  NULL"/>
    <n v="1"/>
    <s v="MISSING VENDER"/>
    <s v="missing customer "/>
    <s v="VALID"/>
    <s v="VALID"/>
  </r>
  <r>
    <s v="TRX100422"/>
    <d v="2023-12-07T00:00:00"/>
    <n v="22705.08"/>
    <x v="2"/>
    <x v="7"/>
    <x v="1"/>
    <s v="South"/>
    <s v=""/>
    <s v=""/>
    <s v="Together son finish treatment."/>
    <s v="OK"/>
    <s v="NOT  NULL"/>
    <n v="1"/>
    <s v="MISSING VENDER"/>
    <s v="missing customer "/>
    <s v="VALID"/>
    <s v="VALID"/>
  </r>
  <r>
    <s v="TRX100423"/>
    <d v="2023-04-14T00:00:00"/>
    <n v="129521.52"/>
    <x v="1"/>
    <x v="6"/>
    <x v="2"/>
    <s v="North"/>
    <s v="CUST10220"/>
    <s v=""/>
    <s v="Direction western certainly floor practice able."/>
    <s v="OK"/>
    <s v="NOT  NULL"/>
    <n v="1"/>
    <s v="MISSING VENDER"/>
    <s v="valid"/>
    <s v="VALID"/>
    <s v="VALID"/>
  </r>
  <r>
    <s v="TRX100424"/>
    <d v="2023-04-23T00:00:00"/>
    <n v="183093.3"/>
    <x v="1"/>
    <x v="2"/>
    <x v="1"/>
    <s v="East"/>
    <s v="CUST10091"/>
    <s v=""/>
    <s v="Fill face natural student age fine executive."/>
    <s v="OK"/>
    <s v="NOT  NULL"/>
    <n v="1"/>
    <s v="MISSING VENDER"/>
    <s v="valid"/>
    <s v="VALID"/>
    <s v="VALID"/>
  </r>
  <r>
    <s v="TRX100425"/>
    <d v="2023-01-21T00:00:00"/>
    <n v="197576.11"/>
    <x v="1"/>
    <x v="3"/>
    <x v="0"/>
    <s v="North"/>
    <s v="CUST10174"/>
    <s v=""/>
    <s v="Read industry front name."/>
    <s v="OK"/>
    <s v="NOT  NULL"/>
    <n v="1"/>
    <s v="MISSING VENDER"/>
    <s v="valid"/>
    <s v="VALID"/>
    <s v="VALID"/>
  </r>
  <r>
    <s v="TRX100426"/>
    <d v="2022-01-07T00:00:00"/>
    <n v="-2000"/>
    <x v="0"/>
    <x v="1"/>
    <x v="0"/>
    <s v="East"/>
    <s v=""/>
    <s v="VEND1014"/>
    <s v="Executive glass challenge miss."/>
    <s v="OK"/>
    <s v="NOT  NULL"/>
    <n v="1"/>
    <s v="VALID"/>
    <s v="missing customer "/>
    <s v="VALID"/>
    <s v="VALID"/>
  </r>
  <r>
    <s v="TRX100427"/>
    <d v="2022-12-26T00:00:00"/>
    <n v="108621.48"/>
    <x v="1"/>
    <x v="2"/>
    <x v="0"/>
    <s v="South"/>
    <s v="CUST10168"/>
    <s v=""/>
    <s v="Order discussion wrong course past."/>
    <s v="OK"/>
    <s v="NOT  NULL"/>
    <n v="1"/>
    <s v="MISSING VENDER"/>
    <s v="valid"/>
    <s v="VALID"/>
    <s v="VALID"/>
  </r>
  <r>
    <s v="TRX100428"/>
    <d v="2022-05-02T00:00:00"/>
    <n v="22460.080000000002"/>
    <x v="4"/>
    <x v="11"/>
    <x v="2"/>
    <s v="West"/>
    <s v=""/>
    <s v=""/>
    <s v="Certain step group stop billion start PM."/>
    <s v="OK"/>
    <s v="NOT  NULL"/>
    <n v="1"/>
    <s v="MISSING VENDER"/>
    <s v="missing customer "/>
    <s v="VALID"/>
    <s v="VALID"/>
  </r>
  <r>
    <s v="TRX100429"/>
    <d v="2022-05-16T00:00:00"/>
    <n v="-61814.83"/>
    <x v="0"/>
    <x v="9"/>
    <x v="1"/>
    <s v="East"/>
    <s v=""/>
    <s v="VEND1111"/>
    <s v="Floor enjoy central note."/>
    <s v="OK"/>
    <s v="NOT  NULL"/>
    <n v="1"/>
    <s v="VALID"/>
    <s v="missing customer "/>
    <s v="VALID"/>
    <s v="VALID"/>
  </r>
  <r>
    <s v="TRX100430"/>
    <d v="2023-04-12T00:00:00"/>
    <n v="-24348.28"/>
    <x v="0"/>
    <x v="5"/>
    <x v="2"/>
    <s v="North"/>
    <s v=""/>
    <s v="VEND1003"/>
    <s v="Travel long act international late common within painting."/>
    <s v="OK"/>
    <s v="NOT  NULL"/>
    <n v="1"/>
    <s v="VALID"/>
    <s v="missing customer "/>
    <s v="VALID"/>
    <s v="VALID"/>
  </r>
  <r>
    <s v="TRX100431"/>
    <d v="2023-05-25T00:00:00"/>
    <n v="-58955.59"/>
    <x v="0"/>
    <x v="5"/>
    <x v="2"/>
    <s v="South"/>
    <s v=""/>
    <s v="VEND1001"/>
    <s v="Miss worry big represent."/>
    <s v="OK"/>
    <s v="NOT  NULL"/>
    <n v="1"/>
    <s v="VALID"/>
    <s v="missing customer "/>
    <s v="VALID"/>
    <s v="VALID"/>
  </r>
  <r>
    <s v="TRX100432"/>
    <d v="2022-03-12T00:00:00"/>
    <n v="-20242.53"/>
    <x v="0"/>
    <x v="0"/>
    <x v="0"/>
    <s v="East"/>
    <s v=""/>
    <s v="VEND1112"/>
    <s v="Fine approach skin his."/>
    <s v="OK"/>
    <s v="NOT  NULL"/>
    <n v="1"/>
    <s v="VALID"/>
    <s v="missing customer "/>
    <s v="VALID"/>
    <s v="VALID"/>
  </r>
  <r>
    <s v="TRX100433"/>
    <d v="2022-05-03T00:00:00"/>
    <n v="-50834.85"/>
    <x v="0"/>
    <x v="9"/>
    <x v="0"/>
    <s v="South"/>
    <s v=""/>
    <s v="VEND1038"/>
    <s v="Field heart boy down."/>
    <s v="OK"/>
    <s v="NOT  NULL"/>
    <n v="1"/>
    <s v="VALID"/>
    <s v="missing customer "/>
    <s v="VALID"/>
    <s v="VALID"/>
  </r>
  <r>
    <s v="TRX100434"/>
    <d v="2022-05-07T00:00:00"/>
    <n v="126254.82"/>
    <x v="1"/>
    <x v="2"/>
    <x v="2"/>
    <s v="South"/>
    <s v="CUST10078"/>
    <s v=""/>
    <s v="Staff consumer even college public."/>
    <s v="OK"/>
    <s v="NOT  NULL"/>
    <n v="1"/>
    <s v="MISSING VENDER"/>
    <s v="valid"/>
    <s v="VALID"/>
    <s v="VALID"/>
  </r>
  <r>
    <s v="TRX100435"/>
    <d v="2022-06-08T00:00:00"/>
    <n v="-46241.62"/>
    <x v="0"/>
    <x v="0"/>
    <x v="1"/>
    <s v="West"/>
    <s v=""/>
    <s v="VEND1083"/>
    <s v="Own finally morning west."/>
    <s v="OK"/>
    <s v="NOT  NULL"/>
    <n v="1"/>
    <s v="VALID"/>
    <s v="missing customer "/>
    <s v="VALID"/>
    <s v="VALID"/>
  </r>
  <r>
    <s v="TRX100436"/>
    <d v="2022-09-26T00:00:00"/>
    <n v="-11000.56"/>
    <x v="0"/>
    <x v="9"/>
    <x v="1"/>
    <s v="West"/>
    <s v=""/>
    <s v="VEND1013"/>
    <s v="Member along feeling newspaper."/>
    <s v="OK"/>
    <s v="NOT  NULL"/>
    <n v="1"/>
    <s v="VALID"/>
    <s v="missing customer "/>
    <s v="VALID"/>
    <s v="VALID"/>
  </r>
  <r>
    <s v="TRX100437"/>
    <d v="2023-08-29T00:00:00"/>
    <n v="119701.05"/>
    <x v="1"/>
    <x v="6"/>
    <x v="1"/>
    <s v="South"/>
    <s v="CUST10280"/>
    <s v=""/>
    <s v="Argue glass also real ability trial into increase."/>
    <s v="OK"/>
    <s v="NOT  NULL"/>
    <n v="1"/>
    <s v="MISSING VENDER"/>
    <s v="valid"/>
    <s v="VALID"/>
    <s v="VALID"/>
  </r>
  <r>
    <s v="TRX100438"/>
    <d v="2022-11-10T00:00:00"/>
    <n v="-2000"/>
    <x v="0"/>
    <x v="9"/>
    <x v="0"/>
    <s v="South"/>
    <s v=""/>
    <s v="VEND1000"/>
    <s v="Fish seek sea religious."/>
    <s v="OK"/>
    <s v="NOT  NULL"/>
    <n v="1"/>
    <s v="VALID"/>
    <s v="missing customer "/>
    <s v="VALID"/>
    <s v="VALID"/>
  </r>
  <r>
    <s v="TRX100439"/>
    <d v="2023-01-10T00:00:00"/>
    <n v="143865.95000000001"/>
    <x v="1"/>
    <x v="3"/>
    <x v="1"/>
    <s v="North"/>
    <s v="CUST10111"/>
    <s v=""/>
    <s v="Sea make let."/>
    <s v="OK"/>
    <s v="NOT  NULL"/>
    <n v="1"/>
    <s v="MISSING VENDER"/>
    <s v="valid"/>
    <s v="VALID"/>
    <s v="VALID"/>
  </r>
  <r>
    <s v="TRX100440"/>
    <d v="2022-06-23T00:00:00"/>
    <n v="-40062.67"/>
    <x v="0"/>
    <x v="1"/>
    <x v="0"/>
    <s v="East"/>
    <s v=""/>
    <s v="VEND1018"/>
    <s v="Cover ever spend."/>
    <s v="OK"/>
    <s v="NOT  NULL"/>
    <n v="1"/>
    <s v="VALID"/>
    <s v="missing customer "/>
    <s v="VALID"/>
    <s v="VALID"/>
  </r>
  <r>
    <s v="TRX100441"/>
    <d v="2023-04-28T00:00:00"/>
    <n v="86229.35"/>
    <x v="1"/>
    <x v="6"/>
    <x v="2"/>
    <s v="West"/>
    <s v="CUST10150"/>
    <s v=""/>
    <s v="Ready audience paper director magazine because growth."/>
    <s v="OK"/>
    <s v="NOT  NULL"/>
    <n v="1"/>
    <s v="MISSING VENDER"/>
    <s v="valid"/>
    <s v="VALID"/>
    <s v="VALID"/>
  </r>
  <r>
    <s v="TRX100442"/>
    <d v="2022-02-24T00:00:00"/>
    <n v="16974.63"/>
    <x v="3"/>
    <x v="10"/>
    <x v="2"/>
    <s v="East"/>
    <s v=""/>
    <s v=""/>
    <s v="Energy knowledge stop light market easy recent."/>
    <s v="OK"/>
    <s v="NOT  NULL"/>
    <n v="1"/>
    <s v="MISSING VENDER"/>
    <s v="missing customer "/>
    <s v="VALID"/>
    <s v="VALID"/>
  </r>
  <r>
    <s v="TRX100443"/>
    <d v="2022-11-26T00:00:00"/>
    <n v="174841.09"/>
    <x v="1"/>
    <x v="2"/>
    <x v="1"/>
    <s v="South"/>
    <s v="CUST10361"/>
    <s v=""/>
    <s v="Game see relate make play shake realize also."/>
    <s v="OK"/>
    <s v="NOT  NULL"/>
    <n v="1"/>
    <s v="MISSING VENDER"/>
    <s v="valid"/>
    <s v="VALID"/>
    <s v="VALID"/>
  </r>
  <r>
    <s v="TRX100444"/>
    <d v="2023-09-15T00:00:00"/>
    <n v="168140.23"/>
    <x v="1"/>
    <x v="6"/>
    <x v="0"/>
    <s v="West"/>
    <s v="CUST10308"/>
    <s v=""/>
    <s v="Fall pressure remember project him."/>
    <s v="OK"/>
    <s v="NOT  NULL"/>
    <n v="1"/>
    <s v="MISSING VENDER"/>
    <s v="valid"/>
    <s v="VALID"/>
    <s v="VALID"/>
  </r>
  <r>
    <s v="TRX100445"/>
    <d v="2023-04-09T00:00:00"/>
    <n v="152610.14000000001"/>
    <x v="1"/>
    <x v="2"/>
    <x v="0"/>
    <s v="South"/>
    <s v="CUST10161"/>
    <s v=""/>
    <s v="Front popular doctor citizen available station as trial."/>
    <s v="OK"/>
    <s v="NOT  NULL"/>
    <n v="1"/>
    <s v="MISSING VENDER"/>
    <s v="valid"/>
    <s v="VALID"/>
    <s v="VALID"/>
  </r>
  <r>
    <s v="TRX100446"/>
    <d v="2023-06-15T00:00:00"/>
    <n v="175346.21"/>
    <x v="1"/>
    <x v="6"/>
    <x v="0"/>
    <s v="East"/>
    <s v="CUST10276"/>
    <s v=""/>
    <s v="Seat song for usually animal job best."/>
    <s v="OK"/>
    <s v="NOT  NULL"/>
    <n v="1"/>
    <s v="MISSING VENDER"/>
    <s v="valid"/>
    <s v="VALID"/>
    <s v="VALID"/>
  </r>
  <r>
    <s v="TRX100447"/>
    <d v="2022-01-13T00:00:00"/>
    <n v="242977.64"/>
    <x v="1"/>
    <x v="6"/>
    <x v="0"/>
    <s v="North"/>
    <s v="CUST10215"/>
    <s v=""/>
    <s v="Base tell quality interview movement."/>
    <s v="OK"/>
    <s v="NOT  NULL"/>
    <n v="1"/>
    <s v="MISSING VENDER"/>
    <s v="valid"/>
    <s v="VALID"/>
    <s v="VALID"/>
  </r>
  <r>
    <s v="TRX100448"/>
    <d v="2022-12-17T00:00:00"/>
    <n v="-54267.57"/>
    <x v="0"/>
    <x v="4"/>
    <x v="0"/>
    <s v="North"/>
    <s v=""/>
    <s v="VEND1031"/>
    <s v="Admit rest which onto."/>
    <s v="OK"/>
    <s v="NOT  NULL"/>
    <n v="1"/>
    <s v="VALID"/>
    <s v="missing customer "/>
    <s v="VALID"/>
    <s v="VALID"/>
  </r>
  <r>
    <s v="TRX100449"/>
    <d v="2023-04-25T00:00:00"/>
    <n v="-63251.35"/>
    <x v="0"/>
    <x v="5"/>
    <x v="1"/>
    <s v="North"/>
    <s v=""/>
    <s v="VEND1112"/>
    <s v="Along help gas let foreign."/>
    <s v="OK"/>
    <s v="NOT  NULL"/>
    <n v="1"/>
    <s v="VALID"/>
    <s v="missing customer "/>
    <s v="VALID"/>
    <s v="VALID"/>
  </r>
  <r>
    <s v="TRX100450"/>
    <d v="2023-12-12T00:00:00"/>
    <n v="-23448.48"/>
    <x v="0"/>
    <x v="1"/>
    <x v="1"/>
    <s v="East"/>
    <s v=""/>
    <s v="VEND1059"/>
    <s v="Man reduce include unit star mind."/>
    <s v="OK"/>
    <s v="NOT  NULL"/>
    <n v="1"/>
    <s v="VALID"/>
    <s v="missing customer "/>
    <s v="VALID"/>
    <s v="VALID"/>
  </r>
  <r>
    <s v="TRX100451"/>
    <d v="2023-02-21T00:00:00"/>
    <n v="-3684.81"/>
    <x v="0"/>
    <x v="9"/>
    <x v="2"/>
    <s v="West"/>
    <s v=""/>
    <s v="VEND1106"/>
    <s v="Tell wide painting rock."/>
    <s v="OK"/>
    <s v="NOT  NULL"/>
    <n v="1"/>
    <s v="VALID"/>
    <s v="missing customer "/>
    <s v="VALID"/>
    <s v="VALID"/>
  </r>
  <r>
    <s v="TRX100452"/>
    <d v="2023-10-10T00:00:00"/>
    <n v="-62396.34"/>
    <x v="0"/>
    <x v="1"/>
    <x v="2"/>
    <s v="West"/>
    <s v=""/>
    <s v="VEND1059"/>
    <s v="Sound Democrat for effect program."/>
    <s v="OK"/>
    <s v="NOT  NULL"/>
    <n v="1"/>
    <s v="VALID"/>
    <s v="missing customer "/>
    <s v="VALID"/>
    <s v="VALID"/>
  </r>
  <r>
    <s v="TRX100453"/>
    <d v="2023-02-10T00:00:00"/>
    <n v="21996.19"/>
    <x v="4"/>
    <x v="11"/>
    <x v="0"/>
    <s v="East"/>
    <s v=""/>
    <s v=""/>
    <s v="Paper idea century realize performance outside."/>
    <s v="OK"/>
    <s v="NOT  NULL"/>
    <n v="1"/>
    <s v="MISSING VENDER"/>
    <s v="missing customer "/>
    <s v="VALID"/>
    <s v="VALID"/>
  </r>
  <r>
    <s v="TRX100454"/>
    <d v="2023-02-04T00:00:00"/>
    <n v="18147.53"/>
    <x v="3"/>
    <x v="10"/>
    <x v="1"/>
    <s v="West"/>
    <s v=""/>
    <s v=""/>
    <s v="Appear dream especially happen culture type customer."/>
    <s v="OK"/>
    <s v="NOT  NULL"/>
    <n v="1"/>
    <s v="MISSING VENDER"/>
    <s v="missing customer "/>
    <s v="VALID"/>
    <s v="VALID"/>
  </r>
  <r>
    <s v="TRX100455"/>
    <d v="2022-09-27T00:00:00"/>
    <n v="286205.44"/>
    <x v="1"/>
    <x v="3"/>
    <x v="1"/>
    <s v="East"/>
    <s v="CUST10140"/>
    <s v=""/>
    <s v="Southern leave treatment strategy weight religious focus."/>
    <s v="OK"/>
    <s v="NOT  NULL"/>
    <n v="1"/>
    <s v="MISSING VENDER"/>
    <s v="valid"/>
    <s v="VALID"/>
    <s v="VALID"/>
  </r>
  <r>
    <s v="TRX100456"/>
    <d v="2022-05-23T00:00:00"/>
    <n v="32281.48"/>
    <x v="3"/>
    <x v="10"/>
    <x v="0"/>
    <s v="South"/>
    <s v=""/>
    <s v=""/>
    <s v="Option a hold nature thus control."/>
    <s v="OK"/>
    <s v="NOT  NULL"/>
    <n v="1"/>
    <s v="MISSING VENDER"/>
    <s v="missing customer "/>
    <s v="VALID"/>
    <s v="VALID"/>
  </r>
  <r>
    <s v="TRX100457"/>
    <d v="2023-12-13T00:00:00"/>
    <n v="189550.62"/>
    <x v="1"/>
    <x v="6"/>
    <x v="2"/>
    <s v="West"/>
    <s v="CUST10027"/>
    <s v=""/>
    <s v="Future stage it rate plant."/>
    <s v="OK"/>
    <s v="NOT  NULL"/>
    <n v="1"/>
    <s v="MISSING VENDER"/>
    <s v="valid"/>
    <s v="VALID"/>
    <s v="VALID"/>
  </r>
  <r>
    <s v="TRX100458"/>
    <d v="2022-10-23T00:00:00"/>
    <n v="131793.06"/>
    <x v="1"/>
    <x v="2"/>
    <x v="2"/>
    <s v="West"/>
    <s v="CUST10166"/>
    <s v=""/>
    <s v="Pick experience role remain."/>
    <s v="OK"/>
    <s v="NOT  NULL"/>
    <n v="1"/>
    <s v="MISSING VENDER"/>
    <s v="valid"/>
    <s v="VALID"/>
    <s v="VALID"/>
  </r>
  <r>
    <s v="TRX100459"/>
    <d v="2023-08-10T00:00:00"/>
    <n v="-31988.37"/>
    <x v="0"/>
    <x v="5"/>
    <x v="2"/>
    <s v="North"/>
    <s v=""/>
    <s v="VEND1044"/>
    <s v="Surface recognize big hit stop claim affect no."/>
    <s v="OK"/>
    <s v="NOT  NULL"/>
    <n v="1"/>
    <s v="VALID"/>
    <s v="missing customer "/>
    <s v="VALID"/>
    <s v="VALID"/>
  </r>
  <r>
    <s v="TRX100460"/>
    <d v="2023-09-18T00:00:00"/>
    <n v="82262.100000000006"/>
    <x v="1"/>
    <x v="6"/>
    <x v="2"/>
    <s v="South"/>
    <s v="CUST10066"/>
    <s v=""/>
    <s v="Society much current a success share these fight."/>
    <s v="OK"/>
    <s v="NOT  NULL"/>
    <n v="1"/>
    <s v="MISSING VENDER"/>
    <s v="valid"/>
    <s v="VALID"/>
    <s v="VALID"/>
  </r>
  <r>
    <s v="TRX100461"/>
    <d v="2022-03-09T00:00:00"/>
    <n v="147496.24"/>
    <x v="1"/>
    <x v="3"/>
    <x v="2"/>
    <s v="West"/>
    <s v="CUST10007"/>
    <s v=""/>
    <s v="Ability describe section suffer picture."/>
    <s v="OK"/>
    <s v="NOT  NULL"/>
    <n v="1"/>
    <s v="MISSING VENDER"/>
    <s v="valid"/>
    <s v="VALID"/>
    <s v="VALID"/>
  </r>
  <r>
    <s v="TRX100462"/>
    <d v="2023-06-13T00:00:00"/>
    <n v="207905"/>
    <x v="1"/>
    <x v="3"/>
    <x v="1"/>
    <s v="South"/>
    <s v="CUST10201"/>
    <s v=""/>
    <s v="Who economy maybe above economic."/>
    <s v="OK"/>
    <s v="NOT  NULL"/>
    <n v="1"/>
    <s v="MISSING VENDER"/>
    <s v="valid"/>
    <s v="VALID"/>
    <s v="VALID"/>
  </r>
  <r>
    <s v="TRX100463"/>
    <d v="2022-11-24T00:00:00"/>
    <n v="113786.33"/>
    <x v="1"/>
    <x v="6"/>
    <x v="1"/>
    <s v="East"/>
    <s v="CUST10254"/>
    <s v=""/>
    <s v="She this chair team itself."/>
    <s v="OK"/>
    <s v="NOT  NULL"/>
    <n v="1"/>
    <s v="MISSING VENDER"/>
    <s v="valid"/>
    <s v="VALID"/>
    <s v="VALID"/>
  </r>
  <r>
    <s v="TRX100464"/>
    <d v="2023-08-08T00:00:00"/>
    <n v="244973.53"/>
    <x v="1"/>
    <x v="2"/>
    <x v="2"/>
    <s v="West"/>
    <s v="CUST10066"/>
    <s v=""/>
    <s v="Situation treatment style similar."/>
    <s v="OK"/>
    <s v="NOT  NULL"/>
    <n v="1"/>
    <s v="MISSING VENDER"/>
    <s v="valid"/>
    <s v="VALID"/>
    <s v="VALID"/>
  </r>
  <r>
    <s v="TRX100465"/>
    <d v="2022-09-24T00:00:00"/>
    <n v="213835.37"/>
    <x v="1"/>
    <x v="2"/>
    <x v="0"/>
    <s v="West"/>
    <s v="CUST10103"/>
    <s v=""/>
    <s v="Us early treatment ten mouth reflect recently there."/>
    <s v="OK"/>
    <s v="NOT  NULL"/>
    <n v="1"/>
    <s v="MISSING VENDER"/>
    <s v="valid"/>
    <s v="VALID"/>
    <s v="VALID"/>
  </r>
  <r>
    <s v="TRX100466"/>
    <d v="2023-05-16T00:00:00"/>
    <n v="127705.13"/>
    <x v="1"/>
    <x v="6"/>
    <x v="1"/>
    <s v="East"/>
    <s v="CUST10102"/>
    <s v=""/>
    <s v="Leg adult yard everyone."/>
    <s v="OK"/>
    <s v="NOT  NULL"/>
    <n v="1"/>
    <s v="MISSING VENDER"/>
    <s v="valid"/>
    <s v="VALID"/>
    <s v="VALID"/>
  </r>
  <r>
    <s v="TRX100467"/>
    <d v="2023-02-25T00:00:00"/>
    <n v="18987.21"/>
    <x v="2"/>
    <x v="7"/>
    <x v="2"/>
    <s v="East"/>
    <s v=""/>
    <s v=""/>
    <s v="Southern word throughout evening."/>
    <s v="OK"/>
    <s v="NOT  NULL"/>
    <n v="1"/>
    <s v="MISSING VENDER"/>
    <s v="missing customer "/>
    <s v="VALID"/>
    <s v="VALID"/>
  </r>
  <r>
    <s v="TRX100468"/>
    <d v="2023-05-04T00:00:00"/>
    <n v="138989.85"/>
    <x v="1"/>
    <x v="2"/>
    <x v="2"/>
    <s v="West"/>
    <s v="CUST10365"/>
    <s v=""/>
    <s v="Develop environmental husband across."/>
    <s v="OK"/>
    <s v="NOT  NULL"/>
    <n v="1"/>
    <s v="MISSING VENDER"/>
    <s v="valid"/>
    <s v="VALID"/>
    <s v="VALID"/>
  </r>
  <r>
    <s v="TRX100469"/>
    <d v="2022-03-05T00:00:00"/>
    <n v="-36218.61"/>
    <x v="0"/>
    <x v="9"/>
    <x v="1"/>
    <s v="West"/>
    <s v=""/>
    <s v="VEND1062"/>
    <s v="By finish those each listen."/>
    <s v="OK"/>
    <s v="NOT  NULL"/>
    <n v="1"/>
    <s v="VALID"/>
    <s v="missing customer "/>
    <s v="VALID"/>
    <s v="VALID"/>
  </r>
  <r>
    <s v="TRX100470"/>
    <d v="2022-02-08T00:00:00"/>
    <n v="-39817.78"/>
    <x v="0"/>
    <x v="0"/>
    <x v="1"/>
    <s v="North"/>
    <s v=""/>
    <s v="VEND1077"/>
    <s v="Threat reduce white father generation."/>
    <s v="OK"/>
    <s v="NOT  NULL"/>
    <n v="1"/>
    <s v="VALID"/>
    <s v="missing customer "/>
    <s v="VALID"/>
    <s v="VALID"/>
  </r>
  <r>
    <s v="TRX100471"/>
    <d v="2022-06-02T00:00:00"/>
    <n v="132970.07999999999"/>
    <x v="1"/>
    <x v="2"/>
    <x v="1"/>
    <s v="East"/>
    <s v="CUST10047"/>
    <s v=""/>
    <s v="Great later let protect."/>
    <s v="OK"/>
    <s v="NOT  NULL"/>
    <n v="1"/>
    <s v="MISSING VENDER"/>
    <s v="valid"/>
    <s v="VALID"/>
    <s v="VALID"/>
  </r>
  <r>
    <s v="TRX100472"/>
    <d v="2022-06-04T00:00:00"/>
    <n v="62846.02"/>
    <x v="1"/>
    <x v="3"/>
    <x v="0"/>
    <s v="East"/>
    <s v="CUST10064"/>
    <s v=""/>
    <s v="Evening stop occur card sport human."/>
    <s v="OK"/>
    <s v="NOT  NULL"/>
    <n v="1"/>
    <s v="MISSING VENDER"/>
    <s v="valid"/>
    <s v="VALID"/>
    <s v="VALID"/>
  </r>
  <r>
    <s v="TRX100473"/>
    <d v="2022-08-29T00:00:00"/>
    <n v="194888.67"/>
    <x v="1"/>
    <x v="6"/>
    <x v="1"/>
    <s v="East"/>
    <s v="CUST10371"/>
    <s v=""/>
    <s v="Lay tree themselves political."/>
    <s v="OK"/>
    <s v="NOT  NULL"/>
    <n v="1"/>
    <s v="MISSING VENDER"/>
    <s v="valid"/>
    <s v="VALID"/>
    <s v="VALID"/>
  </r>
  <r>
    <s v="TRX100474"/>
    <d v="2023-02-06T00:00:00"/>
    <n v="-63298.71"/>
    <x v="0"/>
    <x v="4"/>
    <x v="1"/>
    <s v="South"/>
    <s v=""/>
    <s v="VEND1019"/>
    <s v="Way beautiful central international radio easy within."/>
    <s v="OK"/>
    <s v="NOT  NULL"/>
    <n v="1"/>
    <s v="VALID"/>
    <s v="missing customer "/>
    <s v="VALID"/>
    <s v="VALID"/>
  </r>
  <r>
    <s v="TRX100475"/>
    <d v="2023-05-11T00:00:00"/>
    <n v="-43509.68"/>
    <x v="0"/>
    <x v="5"/>
    <x v="1"/>
    <s v="North"/>
    <s v=""/>
    <s v="VEND1010"/>
    <s v="Really sense speak total economic any provide."/>
    <s v="OK"/>
    <s v="NOT  NULL"/>
    <n v="1"/>
    <s v="VALID"/>
    <s v="missing customer "/>
    <s v="VALID"/>
    <s v="VALID"/>
  </r>
  <r>
    <s v="TRX100476"/>
    <d v="2022-07-02T00:00:00"/>
    <n v="91252.88"/>
    <x v="1"/>
    <x v="3"/>
    <x v="2"/>
    <s v="South"/>
    <s v="CUST10357"/>
    <s v=""/>
    <s v="Decide various worry tax last."/>
    <s v="OK"/>
    <s v="NOT  NULL"/>
    <n v="1"/>
    <s v="MISSING VENDER"/>
    <s v="valid"/>
    <s v="VALID"/>
    <s v="VALID"/>
  </r>
  <r>
    <s v="TRX100477"/>
    <d v="2023-07-12T00:00:00"/>
    <n v="-46000.69"/>
    <x v="0"/>
    <x v="4"/>
    <x v="0"/>
    <s v="North"/>
    <s v=""/>
    <s v="VEND1085"/>
    <s v="Represent voice east I."/>
    <s v="OK"/>
    <s v="NOT  NULL"/>
    <n v="1"/>
    <s v="VALID"/>
    <s v="missing customer "/>
    <s v="VALID"/>
    <s v="VALID"/>
  </r>
  <r>
    <s v="TRX100478"/>
    <d v="2023-02-19T00:00:00"/>
    <n v="132992.4"/>
    <x v="1"/>
    <x v="6"/>
    <x v="1"/>
    <s v="West"/>
    <s v="CUST10111"/>
    <s v=""/>
    <s v="Your base service."/>
    <s v="OK"/>
    <s v="NOT  NULL"/>
    <n v="1"/>
    <s v="MISSING VENDER"/>
    <s v="valid"/>
    <s v="VALID"/>
    <s v="VALID"/>
  </r>
  <r>
    <s v="TRX100479"/>
    <d v="2022-01-27T00:00:00"/>
    <n v="147402.41"/>
    <x v="1"/>
    <x v="2"/>
    <x v="1"/>
    <s v="East"/>
    <s v="CUST10158"/>
    <s v=""/>
    <s v="Authority sell everything."/>
    <s v="OK"/>
    <s v="NOT  NULL"/>
    <n v="1"/>
    <s v="MISSING VENDER"/>
    <s v="valid"/>
    <s v="VALID"/>
    <s v="VALID"/>
  </r>
  <r>
    <s v="TRX100480"/>
    <d v="2023-09-02T00:00:00"/>
    <n v="115783.79"/>
    <x v="1"/>
    <x v="3"/>
    <x v="0"/>
    <s v="South"/>
    <s v="CUST10294"/>
    <s v=""/>
    <s v="Late customer miss wonder home."/>
    <s v="OK"/>
    <s v="NOT  NULL"/>
    <n v="1"/>
    <s v="MISSING VENDER"/>
    <s v="valid"/>
    <s v="VALID"/>
    <s v="VALID"/>
  </r>
  <r>
    <s v="TRX100481"/>
    <d v="2023-10-07T00:00:00"/>
    <n v="-71670.64"/>
    <x v="0"/>
    <x v="1"/>
    <x v="1"/>
    <s v="North"/>
    <s v=""/>
    <s v="VEND1007"/>
    <s v="Finish cut work assume."/>
    <s v="OK"/>
    <s v="NOT  NULL"/>
    <n v="1"/>
    <s v="VALID"/>
    <s v="missing customer "/>
    <s v="VALID"/>
    <s v="VALID"/>
  </r>
  <r>
    <s v="TRX100482"/>
    <d v="2022-10-08T00:00:00"/>
    <n v="169659.79"/>
    <x v="1"/>
    <x v="3"/>
    <x v="0"/>
    <s v="South"/>
    <s v="CUST10315"/>
    <s v=""/>
    <s v="Agreement group read cold wide."/>
    <s v="OK"/>
    <s v="NOT  NULL"/>
    <n v="1"/>
    <s v="MISSING VENDER"/>
    <s v="valid"/>
    <s v="VALID"/>
    <s v="VALID"/>
  </r>
  <r>
    <s v="TRX100483"/>
    <d v="2022-06-10T00:00:00"/>
    <n v="225436.69"/>
    <x v="1"/>
    <x v="2"/>
    <x v="2"/>
    <s v="South"/>
    <s v="CUST10200"/>
    <s v=""/>
    <s v="Center information check whatever."/>
    <s v="OK"/>
    <s v="NOT  NULL"/>
    <n v="1"/>
    <s v="MISSING VENDER"/>
    <s v="valid"/>
    <s v="VALID"/>
    <s v="VALID"/>
  </r>
  <r>
    <s v="TRX100484"/>
    <d v="2023-09-03T00:00:00"/>
    <n v="158650.19"/>
    <x v="1"/>
    <x v="2"/>
    <x v="2"/>
    <s v="North"/>
    <s v="CUST10154"/>
    <s v=""/>
    <s v="Most one network son red woman."/>
    <s v="OK"/>
    <s v="NOT  NULL"/>
    <n v="1"/>
    <s v="MISSING VENDER"/>
    <s v="valid"/>
    <s v="VALID"/>
    <s v="VALID"/>
  </r>
  <r>
    <s v="TRX100485"/>
    <d v="2022-08-14T00:00:00"/>
    <n v="-31567.38"/>
    <x v="0"/>
    <x v="4"/>
    <x v="0"/>
    <s v="East"/>
    <s v=""/>
    <s v="VEND1097"/>
    <s v="Along fall seat own safe hair."/>
    <s v="OK"/>
    <s v="NOT  NULL"/>
    <n v="1"/>
    <s v="VALID"/>
    <s v="missing customer "/>
    <s v="VALID"/>
    <s v="VALID"/>
  </r>
  <r>
    <s v="TRX100486"/>
    <d v="2023-02-09T00:00:00"/>
    <n v="206983.44"/>
    <x v="1"/>
    <x v="2"/>
    <x v="2"/>
    <s v="East"/>
    <s v="CUST10253"/>
    <s v=""/>
    <s v="Campaign say actually manage leader."/>
    <s v="OK"/>
    <s v="NOT  NULL"/>
    <n v="1"/>
    <s v="MISSING VENDER"/>
    <s v="valid"/>
    <s v="VALID"/>
    <s v="VALID"/>
  </r>
  <r>
    <s v="TRX100487"/>
    <d v="2022-01-26T00:00:00"/>
    <n v="18696.18"/>
    <x v="3"/>
    <x v="10"/>
    <x v="2"/>
    <s v="West"/>
    <s v=""/>
    <s v=""/>
    <s v="Specific industry lead at wait yet."/>
    <s v="OK"/>
    <s v="NOT  NULL"/>
    <n v="1"/>
    <s v="MISSING VENDER"/>
    <s v="missing customer "/>
    <s v="VALID"/>
    <s v="VALID"/>
  </r>
  <r>
    <s v="TRX100488"/>
    <d v="2023-10-07T00:00:00"/>
    <n v="229725.38"/>
    <x v="1"/>
    <x v="3"/>
    <x v="1"/>
    <s v="West"/>
    <s v="CUST10068"/>
    <s v=""/>
    <s v="Glass arrive in heart."/>
    <s v="OK"/>
    <s v="NOT  NULL"/>
    <n v="1"/>
    <s v="MISSING VENDER"/>
    <s v="valid"/>
    <s v="VALID"/>
    <s v="VALID"/>
  </r>
  <r>
    <s v="TRX100489"/>
    <d v="2023-11-18T00:00:00"/>
    <n v="202828.33"/>
    <x v="1"/>
    <x v="2"/>
    <x v="1"/>
    <s v="South"/>
    <s v="CUST10297"/>
    <s v=""/>
    <s v="National fire myself professional course fire."/>
    <s v="OK"/>
    <s v="NOT  NULL"/>
    <n v="1"/>
    <s v="MISSING VENDER"/>
    <s v="valid"/>
    <s v="VALID"/>
    <s v="VALID"/>
  </r>
  <r>
    <s v="TRX100490"/>
    <d v="2023-07-15T00:00:00"/>
    <n v="-21504.9"/>
    <x v="0"/>
    <x v="0"/>
    <x v="2"/>
    <s v="East"/>
    <s v=""/>
    <s v="VEND1065"/>
    <s v="Stop model whether."/>
    <s v="OK"/>
    <s v="NOT  NULL"/>
    <n v="1"/>
    <s v="VALID"/>
    <s v="missing customer "/>
    <s v="VALID"/>
    <s v="VALID"/>
  </r>
  <r>
    <s v="TRX100491"/>
    <d v="2022-02-07T00:00:00"/>
    <n v="-88250.7"/>
    <x v="0"/>
    <x v="1"/>
    <x v="1"/>
    <s v="East"/>
    <s v=""/>
    <s v="VEND1118"/>
    <s v="Walk those tonight agreement customer strong but."/>
    <s v="OK"/>
    <s v="NOT  NULL"/>
    <n v="1"/>
    <s v="VALID"/>
    <s v="missing customer "/>
    <s v="VALID"/>
    <s v="VALID"/>
  </r>
  <r>
    <s v="TRX100492"/>
    <d v="2022-12-23T00:00:00"/>
    <n v="-29641.64"/>
    <x v="0"/>
    <x v="4"/>
    <x v="1"/>
    <s v="South"/>
    <s v=""/>
    <s v="VEND1082"/>
    <s v="Newspaper public while second."/>
    <s v="OK"/>
    <s v="NOT  NULL"/>
    <n v="1"/>
    <s v="VALID"/>
    <s v="missing customer "/>
    <s v="VALID"/>
    <s v="VALID"/>
  </r>
  <r>
    <s v="TRX100493"/>
    <d v="2022-04-28T00:00:00"/>
    <n v="138404.17000000001"/>
    <x v="1"/>
    <x v="6"/>
    <x v="2"/>
    <s v="East"/>
    <s v="CUST10298"/>
    <s v=""/>
    <s v="Training production everything my month nature director family."/>
    <s v="OK"/>
    <s v="NOT  NULL"/>
    <n v="1"/>
    <s v="MISSING VENDER"/>
    <s v="valid"/>
    <s v="VALID"/>
    <s v="VALID"/>
  </r>
  <r>
    <s v="TRX100494"/>
    <d v="2022-02-03T00:00:00"/>
    <n v="-42687.17"/>
    <x v="0"/>
    <x v="8"/>
    <x v="0"/>
    <s v="North"/>
    <s v=""/>
    <s v="VEND1036"/>
    <s v="Ground develop age treatment peace which consider."/>
    <s v="OK"/>
    <s v="NOT  NULL"/>
    <n v="1"/>
    <s v="VALID"/>
    <s v="missing customer "/>
    <s v="VALID"/>
    <s v="VALID"/>
  </r>
  <r>
    <s v="TRX100495"/>
    <d v="2022-10-02T00:00:00"/>
    <n v="22992.49"/>
    <x v="2"/>
    <x v="7"/>
    <x v="0"/>
    <s v="North"/>
    <s v=""/>
    <s v=""/>
    <s v="While meet always different thus."/>
    <s v="OK"/>
    <s v="NOT  NULL"/>
    <n v="1"/>
    <s v="MISSING VENDER"/>
    <s v="missing customer "/>
    <s v="VALID"/>
    <s v="VALID"/>
  </r>
  <r>
    <s v="TRX100496"/>
    <d v="2022-07-27T00:00:00"/>
    <n v="-45799.17"/>
    <x v="0"/>
    <x v="4"/>
    <x v="1"/>
    <s v="West"/>
    <s v=""/>
    <s v="VEND1086"/>
    <s v="Certain cold past few."/>
    <s v="OK"/>
    <s v="NOT  NULL"/>
    <n v="1"/>
    <s v="VALID"/>
    <s v="missing customer "/>
    <s v="VALID"/>
    <s v="VALID"/>
  </r>
  <r>
    <s v="TRX100497"/>
    <d v="2023-05-11T00:00:00"/>
    <n v="117505.74"/>
    <x v="1"/>
    <x v="6"/>
    <x v="2"/>
    <s v="North"/>
    <s v="CUST10314"/>
    <s v=""/>
    <s v="Always win bad story pull."/>
    <s v="OK"/>
    <s v="NOT  NULL"/>
    <n v="1"/>
    <s v="MISSING VENDER"/>
    <s v="valid"/>
    <s v="VALID"/>
    <s v="VALID"/>
  </r>
  <r>
    <s v="TRX100498"/>
    <d v="2023-08-29T00:00:00"/>
    <n v="-37821.25"/>
    <x v="0"/>
    <x v="4"/>
    <x v="1"/>
    <s v="West"/>
    <s v=""/>
    <s v="VEND1050"/>
    <s v="Federal blood become past let future."/>
    <s v="OK"/>
    <s v="NOT  NULL"/>
    <n v="1"/>
    <s v="VALID"/>
    <s v="missing customer "/>
    <s v="VALID"/>
    <s v="VALID"/>
  </r>
  <r>
    <s v="TRX100499"/>
    <d v="2022-09-01T00:00:00"/>
    <n v="-50338.21"/>
    <x v="0"/>
    <x v="5"/>
    <x v="0"/>
    <s v="East"/>
    <s v=""/>
    <s v="VEND1084"/>
    <s v="Subject who alone life talk respond return eight."/>
    <s v="OK"/>
    <s v="NOT  NULL"/>
    <n v="1"/>
    <s v="VALID"/>
    <s v="missing customer "/>
    <s v="VALID"/>
    <s v="VALID"/>
  </r>
  <r>
    <s v="TRX100500"/>
    <d v="2022-01-27T00:00:00"/>
    <n v="-72636.41"/>
    <x v="0"/>
    <x v="1"/>
    <x v="1"/>
    <s v="East"/>
    <s v=""/>
    <s v="VEND1004"/>
    <s v="Capital law get building question."/>
    <s v="OK"/>
    <s v="NOT  NULL"/>
    <n v="1"/>
    <s v="VALID"/>
    <s v="missing customer "/>
    <s v="VALID"/>
    <s v="VALID"/>
  </r>
  <r>
    <s v="TRX100501"/>
    <d v="2023-11-23T00:00:00"/>
    <n v="19649.169999999998"/>
    <x v="4"/>
    <x v="11"/>
    <x v="0"/>
    <s v="South"/>
    <s v=""/>
    <s v=""/>
    <s v="Board kitchen ask can successful particularly."/>
    <s v="OK"/>
    <s v="NOT  NULL"/>
    <n v="1"/>
    <s v="MISSING VENDER"/>
    <s v="missing customer "/>
    <s v="VALID"/>
    <s v="VALID"/>
  </r>
  <r>
    <s v="TRX100502"/>
    <d v="2023-04-28T00:00:00"/>
    <n v="153857.76"/>
    <x v="1"/>
    <x v="2"/>
    <x v="0"/>
    <s v="South"/>
    <s v="CUST10150"/>
    <s v=""/>
    <s v="Bag movie plant."/>
    <s v="OK"/>
    <s v="NOT  NULL"/>
    <n v="1"/>
    <s v="MISSING VENDER"/>
    <s v="valid"/>
    <s v="VALID"/>
    <s v="VALID"/>
  </r>
  <r>
    <s v="TRX100503"/>
    <d v="2022-08-05T00:00:00"/>
    <n v="165239.32999999999"/>
    <x v="1"/>
    <x v="2"/>
    <x v="1"/>
    <s v="East"/>
    <s v="CUST10335"/>
    <s v=""/>
    <s v="Camera last tend certainly finish return song."/>
    <s v="OK"/>
    <s v="NOT  NULL"/>
    <n v="1"/>
    <s v="MISSING VENDER"/>
    <s v="valid"/>
    <s v="VALID"/>
    <s v="VALID"/>
  </r>
  <r>
    <s v="TRX100504"/>
    <d v="2022-05-24T00:00:00"/>
    <n v="173596.53"/>
    <x v="1"/>
    <x v="6"/>
    <x v="0"/>
    <s v="East"/>
    <s v="CUST10208"/>
    <s v=""/>
    <s v="Third start three remain add particular."/>
    <s v="OK"/>
    <s v="NOT  NULL"/>
    <n v="1"/>
    <s v="MISSING VENDER"/>
    <s v="valid"/>
    <s v="VALID"/>
    <s v="VALID"/>
  </r>
  <r>
    <s v="TRX100505"/>
    <d v="2022-05-12T00:00:00"/>
    <n v="-41113.22"/>
    <x v="0"/>
    <x v="4"/>
    <x v="0"/>
    <s v="North"/>
    <s v=""/>
    <s v="VEND1048"/>
    <s v="Language since into my cost unit."/>
    <s v="OK"/>
    <s v="NOT  NULL"/>
    <n v="1"/>
    <s v="VALID"/>
    <s v="missing customer "/>
    <s v="VALID"/>
    <s v="VALID"/>
  </r>
  <r>
    <s v="TRX100506"/>
    <d v="2022-01-24T00:00:00"/>
    <n v="157473.15"/>
    <x v="1"/>
    <x v="6"/>
    <x v="1"/>
    <s v="North"/>
    <s v="CUST10126"/>
    <s v=""/>
    <s v="Vote never during green."/>
    <s v="OK"/>
    <s v="NOT  NULL"/>
    <n v="1"/>
    <s v="MISSING VENDER"/>
    <s v="valid"/>
    <s v="VALID"/>
    <s v="VALID"/>
  </r>
  <r>
    <s v="TRX100507"/>
    <d v="2022-08-29T00:00:00"/>
    <n v="200410.07"/>
    <x v="1"/>
    <x v="2"/>
    <x v="1"/>
    <s v="South"/>
    <s v="CUST10044"/>
    <s v=""/>
    <s v="High little coach firm manage business."/>
    <s v="OK"/>
    <s v="NOT  NULL"/>
    <n v="1"/>
    <s v="MISSING VENDER"/>
    <s v="valid"/>
    <s v="VALID"/>
    <s v="VALID"/>
  </r>
  <r>
    <s v="TRX100508"/>
    <d v="2022-07-05T00:00:00"/>
    <n v="106402.19"/>
    <x v="1"/>
    <x v="3"/>
    <x v="1"/>
    <s v="East"/>
    <s v="CUST10325"/>
    <s v=""/>
    <s v="Ball political improve."/>
    <s v="OK"/>
    <s v="NOT  NULL"/>
    <n v="1"/>
    <s v="MISSING VENDER"/>
    <s v="valid"/>
    <s v="VALID"/>
    <s v="VALID"/>
  </r>
  <r>
    <s v="TRX100509"/>
    <d v="2023-01-10T00:00:00"/>
    <n v="189667.16"/>
    <x v="1"/>
    <x v="6"/>
    <x v="0"/>
    <s v="North"/>
    <s v="CUST10089"/>
    <s v=""/>
    <s v="Republican day American area significant international must."/>
    <s v="OK"/>
    <s v="NOT  NULL"/>
    <n v="1"/>
    <s v="MISSING VENDER"/>
    <s v="valid"/>
    <s v="VALID"/>
    <s v="VALID"/>
  </r>
  <r>
    <s v="TRX100510"/>
    <d v="2023-07-14T00:00:00"/>
    <n v="68139.16"/>
    <x v="1"/>
    <x v="3"/>
    <x v="1"/>
    <s v="East"/>
    <s v="CUST10053"/>
    <s v=""/>
    <s v="Inside single true onto garden whatever."/>
    <s v="OK"/>
    <s v="NOT  NULL"/>
    <n v="1"/>
    <s v="MISSING VENDER"/>
    <s v="valid"/>
    <s v="VALID"/>
    <s v="VALID"/>
  </r>
  <r>
    <s v="TRX100511"/>
    <d v="2022-12-15T00:00:00"/>
    <n v="58423.98"/>
    <x v="1"/>
    <x v="3"/>
    <x v="0"/>
    <s v="North"/>
    <s v="CUST10105"/>
    <s v=""/>
    <s v="Change model fine condition movement."/>
    <s v="OK"/>
    <s v="NOT  NULL"/>
    <n v="1"/>
    <s v="MISSING VENDER"/>
    <s v="valid"/>
    <s v="VALID"/>
    <s v="VALID"/>
  </r>
  <r>
    <s v="TRX100512"/>
    <d v="2022-05-23T00:00:00"/>
    <n v="-40171.82"/>
    <x v="0"/>
    <x v="8"/>
    <x v="0"/>
    <s v="West"/>
    <s v=""/>
    <s v="VEND1033"/>
    <s v="Manage business month onto long."/>
    <s v="OK"/>
    <s v="NOT  NULL"/>
    <n v="1"/>
    <s v="VALID"/>
    <s v="missing customer "/>
    <s v="VALID"/>
    <s v="VALID"/>
  </r>
  <r>
    <s v="TRX100513"/>
    <d v="2022-07-19T00:00:00"/>
    <n v="-2000"/>
    <x v="0"/>
    <x v="1"/>
    <x v="2"/>
    <s v="West"/>
    <s v=""/>
    <s v="VEND1006"/>
    <s v="Officer game many down music."/>
    <s v="OK"/>
    <s v="NOT  NULL"/>
    <n v="1"/>
    <s v="VALID"/>
    <s v="missing customer "/>
    <s v="VALID"/>
    <s v="VALID"/>
  </r>
  <r>
    <s v="TRX100514"/>
    <d v="2023-05-26T00:00:00"/>
    <n v="308602.53999999998"/>
    <x v="1"/>
    <x v="6"/>
    <x v="1"/>
    <s v="West"/>
    <s v="CUST10170"/>
    <s v=""/>
    <s v="Shoulder thus forget family laugh tough care."/>
    <s v="OK"/>
    <s v="NOT  NULL"/>
    <n v="1"/>
    <s v="MISSING VENDER"/>
    <s v="valid"/>
    <s v="VALID"/>
    <s v="VALID"/>
  </r>
  <r>
    <s v="TRX100515"/>
    <d v="2022-09-14T00:00:00"/>
    <n v="170760.18"/>
    <x v="1"/>
    <x v="6"/>
    <x v="0"/>
    <s v="South"/>
    <s v="CUST10190"/>
    <s v=""/>
    <s v="Father decade protect appear."/>
    <s v="OK"/>
    <s v="NOT  NULL"/>
    <n v="1"/>
    <s v="MISSING VENDER"/>
    <s v="valid"/>
    <s v="VALID"/>
    <s v="VALID"/>
  </r>
  <r>
    <s v="TRX100516"/>
    <d v="2023-08-21T00:00:00"/>
    <n v="130659.05"/>
    <x v="1"/>
    <x v="3"/>
    <x v="1"/>
    <s v="South"/>
    <s v="CUST10219"/>
    <s v=""/>
    <s v="Prevent kitchen whole sort race big serve."/>
    <s v="OK"/>
    <s v="NOT  NULL"/>
    <n v="1"/>
    <s v="MISSING VENDER"/>
    <s v="valid"/>
    <s v="VALID"/>
    <s v="VALID"/>
  </r>
  <r>
    <s v="TRX100517"/>
    <d v="2023-08-25T00:00:00"/>
    <n v="170386.85"/>
    <x v="1"/>
    <x v="2"/>
    <x v="0"/>
    <s v="West"/>
    <s v="CUST10105"/>
    <s v=""/>
    <s v="Everybody doctor star unit consumer section policy."/>
    <s v="OK"/>
    <s v="NOT  NULL"/>
    <n v="1"/>
    <s v="MISSING VENDER"/>
    <s v="valid"/>
    <s v="VALID"/>
    <s v="VALID"/>
  </r>
  <r>
    <s v="TRX100518"/>
    <d v="2023-05-13T00:00:00"/>
    <n v="168572.99"/>
    <x v="1"/>
    <x v="3"/>
    <x v="0"/>
    <s v="East"/>
    <s v="CUST10255"/>
    <s v=""/>
    <s v="Apply many personal."/>
    <s v="OK"/>
    <s v="NOT  NULL"/>
    <n v="1"/>
    <s v="MISSING VENDER"/>
    <s v="valid"/>
    <s v="VALID"/>
    <s v="VALID"/>
  </r>
  <r>
    <s v="TRX100519"/>
    <d v="2023-05-13T00:00:00"/>
    <n v="30775.15"/>
    <x v="3"/>
    <x v="10"/>
    <x v="1"/>
    <s v="South"/>
    <s v=""/>
    <s v=""/>
    <s v="About check these at."/>
    <s v="OK"/>
    <s v="NOT  NULL"/>
    <n v="1"/>
    <s v="MISSING VENDER"/>
    <s v="missing customer "/>
    <s v="VALID"/>
    <s v="VALID"/>
  </r>
  <r>
    <s v="TRX100520"/>
    <d v="2023-11-28T00:00:00"/>
    <n v="-42650.92"/>
    <x v="0"/>
    <x v="1"/>
    <x v="0"/>
    <s v="North"/>
    <s v=""/>
    <s v="VEND1067"/>
    <s v="Past similar nice away large."/>
    <s v="OK"/>
    <s v="NOT  NULL"/>
    <n v="1"/>
    <s v="VALID"/>
    <s v="missing customer "/>
    <s v="VALID"/>
    <s v="VALID"/>
  </r>
  <r>
    <s v="TRX100521"/>
    <d v="2023-05-30T00:00:00"/>
    <n v="-79096.92"/>
    <x v="0"/>
    <x v="1"/>
    <x v="1"/>
    <s v="East"/>
    <s v=""/>
    <s v="VEND1059"/>
    <s v="Meet huge local soldier necessary politics born for."/>
    <s v="OK"/>
    <s v="NOT  NULL"/>
    <n v="1"/>
    <s v="VALID"/>
    <s v="missing customer "/>
    <s v="VALID"/>
    <s v="VALID"/>
  </r>
  <r>
    <s v="TRX100522"/>
    <d v="2023-09-27T00:00:00"/>
    <n v="203546.86"/>
    <x v="1"/>
    <x v="2"/>
    <x v="2"/>
    <s v="North"/>
    <s v="CUST10043"/>
    <s v=""/>
    <s v="Us research site produce money."/>
    <s v="OK"/>
    <s v="NOT  NULL"/>
    <n v="1"/>
    <s v="MISSING VENDER"/>
    <s v="valid"/>
    <s v="VALID"/>
    <s v="VALID"/>
  </r>
  <r>
    <s v="TRX100523"/>
    <d v="2023-09-26T00:00:00"/>
    <n v="66909.429999999993"/>
    <x v="1"/>
    <x v="2"/>
    <x v="1"/>
    <s v="South"/>
    <s v="CUST10212"/>
    <s v=""/>
    <s v="Impact food admit about."/>
    <s v="OK"/>
    <s v="NOT  NULL"/>
    <n v="1"/>
    <s v="MISSING VENDER"/>
    <s v="valid"/>
    <s v="VALID"/>
    <s v="VALID"/>
  </r>
  <r>
    <s v="TRX100524"/>
    <d v="2023-10-12T00:00:00"/>
    <n v="14298.04"/>
    <x v="3"/>
    <x v="10"/>
    <x v="1"/>
    <s v="East"/>
    <s v=""/>
    <s v=""/>
    <s v="Country appear line group."/>
    <s v="OK"/>
    <s v="NOT  NULL"/>
    <n v="1"/>
    <s v="MISSING VENDER"/>
    <s v="missing customer "/>
    <s v="VALID"/>
    <s v="VALID"/>
  </r>
  <r>
    <s v="TRX100525"/>
    <d v="2023-01-28T00:00:00"/>
    <n v="-39947.71"/>
    <x v="0"/>
    <x v="0"/>
    <x v="0"/>
    <s v="East"/>
    <s v=""/>
    <s v="VEND1062"/>
    <s v="Everything foreign respond others red store purpose."/>
    <s v="OK"/>
    <s v="NOT  NULL"/>
    <n v="1"/>
    <s v="VALID"/>
    <s v="missing customer "/>
    <s v="VALID"/>
    <s v="VALID"/>
  </r>
  <r>
    <s v="TRX100526"/>
    <d v="2022-10-07T00:00:00"/>
    <n v="179689.2"/>
    <x v="1"/>
    <x v="6"/>
    <x v="0"/>
    <s v="East"/>
    <s v="CUST10043"/>
    <s v=""/>
    <s v="Culture way kid old take would."/>
    <s v="OK"/>
    <s v="NOT  NULL"/>
    <n v="1"/>
    <s v="MISSING VENDER"/>
    <s v="valid"/>
    <s v="VALID"/>
    <s v="VALID"/>
  </r>
  <r>
    <s v="TRX100527"/>
    <d v="2023-05-17T00:00:00"/>
    <n v="21186.85"/>
    <x v="2"/>
    <x v="7"/>
    <x v="1"/>
    <s v="East"/>
    <s v=""/>
    <s v=""/>
    <s v="Real at may allow."/>
    <s v="OK"/>
    <s v="NOT  NULL"/>
    <n v="1"/>
    <s v="MISSING VENDER"/>
    <s v="missing customer "/>
    <s v="VALID"/>
    <s v="VALID"/>
  </r>
  <r>
    <s v="TRX100528"/>
    <d v="2022-09-28T00:00:00"/>
    <n v="-20941.900000000001"/>
    <x v="0"/>
    <x v="9"/>
    <x v="1"/>
    <s v="South"/>
    <s v=""/>
    <s v="VEND1102"/>
    <s v="Hair rather peace million born it serious perform."/>
    <s v="OK"/>
    <s v="NOT  NULL"/>
    <n v="1"/>
    <s v="VALID"/>
    <s v="missing customer "/>
    <s v="VALID"/>
    <s v="VALID"/>
  </r>
  <r>
    <s v="TRX100529"/>
    <d v="2023-11-01T00:00:00"/>
    <n v="-24898.92"/>
    <x v="0"/>
    <x v="4"/>
    <x v="2"/>
    <s v="North"/>
    <s v=""/>
    <s v="VEND1031"/>
    <s v="Tree watch guess age section purpose."/>
    <s v="OK"/>
    <s v="NOT  NULL"/>
    <n v="1"/>
    <s v="VALID"/>
    <s v="missing customer "/>
    <s v="VALID"/>
    <s v="VALID"/>
  </r>
  <r>
    <s v="TRX100530"/>
    <d v="2022-01-21T00:00:00"/>
    <n v="177260.34"/>
    <x v="1"/>
    <x v="3"/>
    <x v="0"/>
    <s v="North"/>
    <s v="CUST10325"/>
    <s v=""/>
    <s v="South south think worker century degree."/>
    <s v="OK"/>
    <s v="NOT  NULL"/>
    <n v="1"/>
    <s v="MISSING VENDER"/>
    <s v="valid"/>
    <s v="VALID"/>
    <s v="VALID"/>
  </r>
  <r>
    <s v="TRX100531"/>
    <d v="2022-10-31T00:00:00"/>
    <n v="-19974.439999999999"/>
    <x v="0"/>
    <x v="8"/>
    <x v="1"/>
    <s v="North"/>
    <s v=""/>
    <s v="VEND1047"/>
    <s v="Board song option suggest water."/>
    <s v="OK"/>
    <s v="NOT  NULL"/>
    <n v="1"/>
    <s v="VALID"/>
    <s v="missing customer "/>
    <s v="VALID"/>
    <s v="VALID"/>
  </r>
  <r>
    <s v="TRX100532"/>
    <d v="2023-10-12T00:00:00"/>
    <n v="247608.02"/>
    <x v="1"/>
    <x v="2"/>
    <x v="0"/>
    <s v="East"/>
    <s v="CUST10173"/>
    <s v=""/>
    <s v="Glass forget bar turn yet fact wish fight."/>
    <s v="OK"/>
    <s v="NOT  NULL"/>
    <n v="1"/>
    <s v="MISSING VENDER"/>
    <s v="valid"/>
    <s v="VALID"/>
    <s v="VALID"/>
  </r>
  <r>
    <s v="TRX100533"/>
    <d v="2023-07-11T00:00:00"/>
    <n v="14535.73"/>
    <x v="3"/>
    <x v="10"/>
    <x v="2"/>
    <s v="South"/>
    <s v=""/>
    <s v=""/>
    <s v="For wonder research official century."/>
    <s v="OK"/>
    <s v="NOT  NULL"/>
    <n v="1"/>
    <s v="MISSING VENDER"/>
    <s v="missing customer "/>
    <s v="VALID"/>
    <s v="VALID"/>
  </r>
  <r>
    <s v="TRX100534"/>
    <d v="2023-02-19T00:00:00"/>
    <n v="-20079.91"/>
    <x v="0"/>
    <x v="8"/>
    <x v="2"/>
    <s v="South"/>
    <s v=""/>
    <s v="VEND1035"/>
    <s v="Nature across anything generation better treat themselves."/>
    <s v="OK"/>
    <s v="NOT  NULL"/>
    <n v="1"/>
    <s v="VALID"/>
    <s v="missing customer "/>
    <s v="VALID"/>
    <s v="VALID"/>
  </r>
  <r>
    <s v="TRX100535"/>
    <d v="2023-10-20T00:00:00"/>
    <n v="-68178.929999999993"/>
    <x v="0"/>
    <x v="1"/>
    <x v="0"/>
    <s v="South"/>
    <s v=""/>
    <s v="VEND1117"/>
    <s v="Add family fish garden against various best."/>
    <s v="OK"/>
    <s v="NOT  NULL"/>
    <n v="1"/>
    <s v="VALID"/>
    <s v="missing customer "/>
    <s v="VALID"/>
    <s v="VALID"/>
  </r>
  <r>
    <s v="TRX100536"/>
    <d v="2022-09-06T00:00:00"/>
    <n v="203054.23"/>
    <x v="1"/>
    <x v="6"/>
    <x v="1"/>
    <s v="West"/>
    <s v="CUST10083"/>
    <s v=""/>
    <s v="Particularly take scientist send quickly trouble standard."/>
    <s v="OK"/>
    <s v="NOT  NULL"/>
    <n v="1"/>
    <s v="MISSING VENDER"/>
    <s v="valid"/>
    <s v="VALID"/>
    <s v="VALID"/>
  </r>
  <r>
    <s v="TRX100537"/>
    <d v="2022-06-30T00:00:00"/>
    <n v="202881.81"/>
    <x v="1"/>
    <x v="6"/>
    <x v="1"/>
    <s v="South"/>
    <s v="CUST10071"/>
    <s v=""/>
    <s v="Pass suffer education after raise."/>
    <s v="OK"/>
    <s v="NOT  NULL"/>
    <n v="1"/>
    <s v="MISSING VENDER"/>
    <s v="valid"/>
    <s v="VALID"/>
    <s v="VALID"/>
  </r>
  <r>
    <s v="TRX100538"/>
    <d v="2023-08-21T00:00:00"/>
    <n v="-28421.07"/>
    <x v="0"/>
    <x v="1"/>
    <x v="2"/>
    <s v="East"/>
    <s v=""/>
    <s v="VEND1067"/>
    <s v="Forward fact wide case range."/>
    <s v="OK"/>
    <s v="NOT  NULL"/>
    <n v="1"/>
    <s v="VALID"/>
    <s v="missing customer "/>
    <s v="VALID"/>
    <s v="VALID"/>
  </r>
  <r>
    <s v="TRX100539"/>
    <d v="2022-01-08T00:00:00"/>
    <n v="-23030.86"/>
    <x v="0"/>
    <x v="1"/>
    <x v="1"/>
    <s v="South"/>
    <s v=""/>
    <s v="VEND1115"/>
    <s v="End media indeed respond easy nation."/>
    <s v="OK"/>
    <s v="NOT  NULL"/>
    <n v="1"/>
    <s v="VALID"/>
    <s v="missing customer "/>
    <s v="VALID"/>
    <s v="VALID"/>
  </r>
  <r>
    <s v="TRX100540"/>
    <d v="2022-09-06T00:00:00"/>
    <n v="25773.81"/>
    <x v="3"/>
    <x v="10"/>
    <x v="1"/>
    <s v="South"/>
    <s v=""/>
    <s v=""/>
    <s v="Best blood give you."/>
    <s v="OK"/>
    <s v="NOT  NULL"/>
    <n v="1"/>
    <s v="MISSING VENDER"/>
    <s v="missing customer "/>
    <s v="VALID"/>
    <s v="VALID"/>
  </r>
  <r>
    <s v="TRX100541"/>
    <d v="2022-11-13T00:00:00"/>
    <n v="-62518.53"/>
    <x v="0"/>
    <x v="0"/>
    <x v="2"/>
    <s v="East"/>
    <s v=""/>
    <s v="VEND1074"/>
    <s v="Degree pressure bill by important."/>
    <s v="OK"/>
    <s v="NOT  NULL"/>
    <n v="1"/>
    <s v="VALID"/>
    <s v="missing customer "/>
    <s v="VALID"/>
    <s v="VALID"/>
  </r>
  <r>
    <s v="TRX100542"/>
    <d v="2022-01-29T00:00:00"/>
    <n v="84235.62"/>
    <x v="1"/>
    <x v="3"/>
    <x v="2"/>
    <s v="South"/>
    <s v="CUST10237"/>
    <s v=""/>
    <s v="Marriage meet least matter."/>
    <s v="OK"/>
    <s v="NOT  NULL"/>
    <n v="1"/>
    <s v="MISSING VENDER"/>
    <s v="valid"/>
    <s v="VALID"/>
    <s v="VALID"/>
  </r>
  <r>
    <s v="TRX100543"/>
    <d v="2022-07-06T00:00:00"/>
    <n v="195756.79"/>
    <x v="1"/>
    <x v="3"/>
    <x v="1"/>
    <s v="North"/>
    <s v="CUST10348"/>
    <s v=""/>
    <s v="Quite fact bad animal team."/>
    <s v="OK"/>
    <s v="NOT  NULL"/>
    <n v="1"/>
    <s v="MISSING VENDER"/>
    <s v="valid"/>
    <s v="VALID"/>
    <s v="VALID"/>
  </r>
  <r>
    <s v="TRX100544"/>
    <d v="2023-05-15T00:00:00"/>
    <n v="103284.49"/>
    <x v="1"/>
    <x v="3"/>
    <x v="2"/>
    <s v="West"/>
    <s v="CUST10074"/>
    <s v=""/>
    <s v="Ground similar house ago know lawyer image scene."/>
    <s v="OK"/>
    <s v="NOT  NULL"/>
    <n v="1"/>
    <s v="MISSING VENDER"/>
    <s v="valid"/>
    <s v="VALID"/>
    <s v="VALID"/>
  </r>
  <r>
    <s v="TRX100545"/>
    <d v="2023-04-29T00:00:00"/>
    <n v="-62959.55"/>
    <x v="0"/>
    <x v="4"/>
    <x v="2"/>
    <s v="South"/>
    <s v=""/>
    <s v="VEND1086"/>
    <s v="Model law off check outside total."/>
    <s v="OK"/>
    <s v="NOT  NULL"/>
    <n v="1"/>
    <s v="VALID"/>
    <s v="missing customer "/>
    <s v="VALID"/>
    <s v="VALID"/>
  </r>
  <r>
    <s v="TRX100546"/>
    <d v="2022-02-20T00:00:00"/>
    <n v="176097.78"/>
    <x v="1"/>
    <x v="6"/>
    <x v="2"/>
    <s v="East"/>
    <s v="CUST10048"/>
    <s v=""/>
    <s v="Free include sit pressure enjoy various blood few."/>
    <s v="OK"/>
    <s v="NOT  NULL"/>
    <n v="1"/>
    <s v="MISSING VENDER"/>
    <s v="valid"/>
    <s v="VALID"/>
    <s v="VALID"/>
  </r>
  <r>
    <s v="TRX100547"/>
    <d v="2023-10-11T00:00:00"/>
    <n v="-48133.440000000002"/>
    <x v="0"/>
    <x v="0"/>
    <x v="0"/>
    <s v="East"/>
    <s v=""/>
    <s v="VEND1100"/>
    <s v="Southern sing seat something likely people executive."/>
    <s v="OK"/>
    <s v="NOT  NULL"/>
    <n v="1"/>
    <s v="VALID"/>
    <s v="missing customer "/>
    <s v="VALID"/>
    <s v="VALID"/>
  </r>
  <r>
    <s v="TRX100548"/>
    <d v="2023-04-07T00:00:00"/>
    <n v="92885.45"/>
    <x v="1"/>
    <x v="2"/>
    <x v="1"/>
    <s v="East"/>
    <s v="CUST10159"/>
    <s v=""/>
    <s v="Pm along my tax though worker process fight."/>
    <s v="OK"/>
    <s v="NOT  NULL"/>
    <n v="1"/>
    <s v="MISSING VENDER"/>
    <s v="valid"/>
    <s v="VALID"/>
    <s v="VALID"/>
  </r>
  <r>
    <s v="TRX100549"/>
    <d v="2022-01-13T00:00:00"/>
    <n v="193208.76"/>
    <x v="1"/>
    <x v="3"/>
    <x v="0"/>
    <s v="East"/>
    <s v="CUST10304"/>
    <s v=""/>
    <s v="Particular check person special may author little."/>
    <s v="OK"/>
    <s v="NOT  NULL"/>
    <n v="1"/>
    <s v="MISSING VENDER"/>
    <s v="valid"/>
    <s v="VALID"/>
    <s v="VALID"/>
  </r>
  <r>
    <s v="TRX100550"/>
    <d v="2022-11-19T00:00:00"/>
    <n v="-60014.15"/>
    <x v="0"/>
    <x v="5"/>
    <x v="2"/>
    <s v="East"/>
    <s v=""/>
    <s v="VEND1108"/>
    <s v="Development modern learn determine argue Democrat."/>
    <s v="OK"/>
    <s v="NOT  NULL"/>
    <n v="1"/>
    <s v="VALID"/>
    <s v="missing customer "/>
    <s v="VALID"/>
    <s v="VALID"/>
  </r>
  <r>
    <s v="TRX100551"/>
    <d v="2022-09-26T00:00:00"/>
    <n v="163273.94"/>
    <x v="1"/>
    <x v="3"/>
    <x v="1"/>
    <s v="South"/>
    <s v="CUST10289"/>
    <s v=""/>
    <s v="According record dream action."/>
    <s v="OK"/>
    <s v="NOT  NULL"/>
    <n v="1"/>
    <s v="MISSING VENDER"/>
    <s v="valid"/>
    <s v="VALID"/>
    <s v="VALID"/>
  </r>
  <r>
    <s v="TRX100552"/>
    <d v="2023-05-16T00:00:00"/>
    <n v="-54392.03"/>
    <x v="0"/>
    <x v="5"/>
    <x v="1"/>
    <s v="South"/>
    <s v=""/>
    <s v="VEND1099"/>
    <s v="Until since direction step suggest expert girl."/>
    <s v="OK"/>
    <s v="NOT  NULL"/>
    <n v="1"/>
    <s v="VALID"/>
    <s v="missing customer "/>
    <s v="VALID"/>
    <s v="VALID"/>
  </r>
  <r>
    <s v="TRX100553"/>
    <d v="2022-04-01T00:00:00"/>
    <n v="-55514.04"/>
    <x v="0"/>
    <x v="1"/>
    <x v="2"/>
    <s v="West"/>
    <s v=""/>
    <s v="VEND1117"/>
    <s v="Into respond cup him."/>
    <s v="OK"/>
    <s v="NOT  NULL"/>
    <n v="1"/>
    <s v="VALID"/>
    <s v="missing customer "/>
    <s v="VALID"/>
    <s v="VALID"/>
  </r>
  <r>
    <s v="TRX100554"/>
    <d v="2023-12-24T00:00:00"/>
    <n v="260322.3"/>
    <x v="1"/>
    <x v="3"/>
    <x v="2"/>
    <s v="North"/>
    <s v="CUST10079"/>
    <s v=""/>
    <s v="Strong throughout factor."/>
    <s v="OK"/>
    <s v="NOT  NULL"/>
    <n v="1"/>
    <s v="MISSING VENDER"/>
    <s v="valid"/>
    <s v="VALID"/>
    <s v="VALID"/>
  </r>
  <r>
    <s v="TRX100555"/>
    <d v="2022-09-02T00:00:00"/>
    <n v="-38714.18"/>
    <x v="0"/>
    <x v="0"/>
    <x v="1"/>
    <s v="South"/>
    <s v=""/>
    <s v="VEND1005"/>
    <s v="Sea drive appear nor what media raise summer."/>
    <s v="OK"/>
    <s v="NOT  NULL"/>
    <n v="1"/>
    <s v="VALID"/>
    <s v="missing customer "/>
    <s v="VALID"/>
    <s v="VALID"/>
  </r>
  <r>
    <s v="TRX100556"/>
    <d v="2022-08-09T00:00:00"/>
    <n v="156773.94"/>
    <x v="1"/>
    <x v="2"/>
    <x v="0"/>
    <s v="East"/>
    <s v="CUST10051"/>
    <s v=""/>
    <s v="Institution why lay."/>
    <s v="OK"/>
    <s v="NOT  NULL"/>
    <n v="1"/>
    <s v="MISSING VENDER"/>
    <s v="valid"/>
    <s v="VALID"/>
    <s v="VALID"/>
  </r>
  <r>
    <s v="TRX100557"/>
    <d v="2023-11-17T00:00:00"/>
    <n v="11353.44"/>
    <x v="3"/>
    <x v="10"/>
    <x v="2"/>
    <s v="South"/>
    <s v=""/>
    <s v=""/>
    <s v="Into power social article laugh act."/>
    <s v="OK"/>
    <s v="NOT  NULL"/>
    <n v="1"/>
    <s v="MISSING VENDER"/>
    <s v="missing customer "/>
    <s v="VALID"/>
    <s v="VALID"/>
  </r>
  <r>
    <s v="TRX100558"/>
    <d v="2022-03-21T00:00:00"/>
    <n v="187706.79"/>
    <x v="1"/>
    <x v="2"/>
    <x v="1"/>
    <s v="East"/>
    <s v="CUST10008"/>
    <s v=""/>
    <s v="Artist professor stand coach too child image."/>
    <s v="OK"/>
    <s v="NOT  NULL"/>
    <n v="1"/>
    <s v="MISSING VENDER"/>
    <s v="valid"/>
    <s v="VALID"/>
    <s v="VALID"/>
  </r>
  <r>
    <s v="TRX100559"/>
    <d v="2023-05-13T00:00:00"/>
    <n v="-44623.39"/>
    <x v="0"/>
    <x v="4"/>
    <x v="1"/>
    <s v="North"/>
    <s v=""/>
    <s v="VEND1029"/>
    <s v="There wear big buy design."/>
    <s v="OK"/>
    <s v="NOT  NULL"/>
    <n v="1"/>
    <s v="VALID"/>
    <s v="missing customer "/>
    <s v="VALID"/>
    <s v="VALID"/>
  </r>
  <r>
    <s v="TRX100560"/>
    <d v="2022-03-28T00:00:00"/>
    <n v="162595.19"/>
    <x v="1"/>
    <x v="2"/>
    <x v="1"/>
    <s v="East"/>
    <s v="CUST10035"/>
    <s v=""/>
    <s v="Letter campaign usually plan."/>
    <s v="OK"/>
    <s v="NOT  NULL"/>
    <n v="1"/>
    <s v="MISSING VENDER"/>
    <s v="valid"/>
    <s v="VALID"/>
    <s v="VALID"/>
  </r>
  <r>
    <s v="TRX100561"/>
    <d v="2022-04-30T00:00:00"/>
    <n v="-68023.59"/>
    <x v="0"/>
    <x v="5"/>
    <x v="1"/>
    <s v="North"/>
    <s v=""/>
    <s v="VEND1018"/>
    <s v="Part soldier among."/>
    <s v="OK"/>
    <s v="NOT  NULL"/>
    <n v="1"/>
    <s v="VALID"/>
    <s v="missing customer "/>
    <s v="VALID"/>
    <s v="VALID"/>
  </r>
  <r>
    <s v="TRX100562"/>
    <d v="2023-03-10T00:00:00"/>
    <n v="-61359.02"/>
    <x v="0"/>
    <x v="0"/>
    <x v="1"/>
    <s v="South"/>
    <s v=""/>
    <s v="VEND1112"/>
    <s v="Push half attention on party."/>
    <s v="OK"/>
    <s v="NOT  NULL"/>
    <n v="1"/>
    <s v="VALID"/>
    <s v="missing customer "/>
    <s v="VALID"/>
    <s v="VALID"/>
  </r>
  <r>
    <s v="TRX100563"/>
    <d v="2022-11-20T00:00:00"/>
    <n v="181854.55"/>
    <x v="1"/>
    <x v="2"/>
    <x v="0"/>
    <s v="North"/>
    <s v="CUST10045"/>
    <s v=""/>
    <s v="Hundred animal debate garden anything that."/>
    <s v="OK"/>
    <s v="NOT  NULL"/>
    <n v="1"/>
    <s v="MISSING VENDER"/>
    <s v="valid"/>
    <s v="VALID"/>
    <s v="VALID"/>
  </r>
  <r>
    <s v="TRX100564"/>
    <d v="2023-08-19T00:00:00"/>
    <n v="124661.87"/>
    <x v="1"/>
    <x v="6"/>
    <x v="1"/>
    <s v="East"/>
    <s v="CUST10083"/>
    <s v=""/>
    <s v="Floor school full money could view realize."/>
    <s v="OK"/>
    <s v="NOT  NULL"/>
    <n v="1"/>
    <s v="MISSING VENDER"/>
    <s v="valid"/>
    <s v="VALID"/>
    <s v="VALID"/>
  </r>
  <r>
    <s v="TRX100565"/>
    <d v="2022-04-05T00:00:00"/>
    <n v="-21949.52"/>
    <x v="0"/>
    <x v="4"/>
    <x v="0"/>
    <s v="South"/>
    <s v=""/>
    <s v="VEND1037"/>
    <s v="Area heavy challenge want three able control."/>
    <s v="OK"/>
    <s v="NOT  NULL"/>
    <n v="1"/>
    <s v="VALID"/>
    <s v="missing customer "/>
    <s v="VALID"/>
    <s v="VALID"/>
  </r>
  <r>
    <s v="TRX100566"/>
    <d v="2023-03-22T00:00:00"/>
    <n v="50836.39"/>
    <x v="1"/>
    <x v="3"/>
    <x v="1"/>
    <s v="North"/>
    <s v="CUST10234"/>
    <s v=""/>
    <s v="Energy others something step hundred own TV."/>
    <s v="OK"/>
    <s v="NOT  NULL"/>
    <n v="1"/>
    <s v="MISSING VENDER"/>
    <s v="valid"/>
    <s v="VALID"/>
    <s v="VALID"/>
  </r>
  <r>
    <s v="TRX100567"/>
    <d v="2022-03-17T00:00:00"/>
    <n v="-50608.29"/>
    <x v="0"/>
    <x v="5"/>
    <x v="1"/>
    <s v="North"/>
    <s v=""/>
    <s v="VEND1044"/>
    <s v="Although all no entire wall."/>
    <s v="OK"/>
    <s v="NOT  NULL"/>
    <n v="1"/>
    <s v="VALID"/>
    <s v="missing customer "/>
    <s v="VALID"/>
    <s v="VALID"/>
  </r>
  <r>
    <s v="TRX100568"/>
    <d v="2022-03-04T00:00:00"/>
    <n v="-14860.32"/>
    <x v="0"/>
    <x v="5"/>
    <x v="0"/>
    <s v="South"/>
    <s v=""/>
    <s v="VEND1119"/>
    <s v="Impact point human wall record."/>
    <s v="OK"/>
    <s v="NOT  NULL"/>
    <n v="1"/>
    <s v="VALID"/>
    <s v="missing customer "/>
    <s v="VALID"/>
    <s v="VALID"/>
  </r>
  <r>
    <s v="TRX100569"/>
    <d v="2023-06-17T00:00:00"/>
    <n v="61862.52"/>
    <x v="1"/>
    <x v="6"/>
    <x v="1"/>
    <s v="South"/>
    <s v="CUST10328"/>
    <s v=""/>
    <s v="Perhaps alone well institution company."/>
    <s v="OK"/>
    <s v="NOT  NULL"/>
    <n v="1"/>
    <s v="MISSING VENDER"/>
    <s v="valid"/>
    <s v="VALID"/>
    <s v="VALID"/>
  </r>
  <r>
    <s v="TRX100570"/>
    <d v="2022-12-03T00:00:00"/>
    <n v="19947.75"/>
    <x v="2"/>
    <x v="7"/>
    <x v="2"/>
    <s v="North"/>
    <s v=""/>
    <s v=""/>
    <s v="Camera full write federal serious this."/>
    <s v="OK"/>
    <s v="NOT  NULL"/>
    <n v="1"/>
    <s v="MISSING VENDER"/>
    <s v="missing customer "/>
    <s v="VALID"/>
    <s v="VALID"/>
  </r>
  <r>
    <s v="TRX100571"/>
    <d v="2022-02-27T00:00:00"/>
    <n v="135835.44"/>
    <x v="1"/>
    <x v="6"/>
    <x v="1"/>
    <s v="West"/>
    <s v="CUST10267"/>
    <s v=""/>
    <s v="Shoulder fire artist network agent."/>
    <s v="OK"/>
    <s v="NOT  NULL"/>
    <n v="1"/>
    <s v="MISSING VENDER"/>
    <s v="valid"/>
    <s v="VALID"/>
    <s v="VALID"/>
  </r>
  <r>
    <s v="TRX100572"/>
    <d v="2023-12-24T00:00:00"/>
    <n v="184499.41"/>
    <x v="1"/>
    <x v="2"/>
    <x v="0"/>
    <s v="East"/>
    <s v="CUST10192"/>
    <s v=""/>
    <s v="Left last enough."/>
    <s v="OK"/>
    <s v="NOT  NULL"/>
    <n v="1"/>
    <s v="MISSING VENDER"/>
    <s v="valid"/>
    <s v="VALID"/>
    <s v="VALID"/>
  </r>
  <r>
    <s v="TRX100573"/>
    <d v="2022-03-23T00:00:00"/>
    <n v="178094.49"/>
    <x v="1"/>
    <x v="3"/>
    <x v="1"/>
    <s v="North"/>
    <s v="CUST10159"/>
    <s v=""/>
    <s v="End PM meeting."/>
    <s v="OK"/>
    <s v="NOT  NULL"/>
    <n v="1"/>
    <s v="MISSING VENDER"/>
    <s v="valid"/>
    <s v="VALID"/>
    <s v="VALID"/>
  </r>
  <r>
    <s v="TRX100574"/>
    <d v="2022-05-15T00:00:00"/>
    <n v="-35973.58"/>
    <x v="0"/>
    <x v="1"/>
    <x v="2"/>
    <s v="South"/>
    <s v=""/>
    <s v="VEND1024"/>
    <s v="Western institution pass carry PM pass."/>
    <s v="OK"/>
    <s v="NOT  NULL"/>
    <n v="1"/>
    <s v="VALID"/>
    <s v="missing customer "/>
    <s v="VALID"/>
    <s v="VALID"/>
  </r>
  <r>
    <s v="TRX100575"/>
    <d v="2022-04-14T00:00:00"/>
    <n v="170582.65"/>
    <x v="1"/>
    <x v="6"/>
    <x v="1"/>
    <s v="North"/>
    <s v="CUST10030"/>
    <s v=""/>
    <s v="Ask drop strong most per be."/>
    <s v="OK"/>
    <s v="NOT  NULL"/>
    <n v="1"/>
    <s v="MISSING VENDER"/>
    <s v="valid"/>
    <s v="VALID"/>
    <s v="VALID"/>
  </r>
  <r>
    <s v="TRX100576"/>
    <d v="2023-05-28T00:00:00"/>
    <n v="100899.03"/>
    <x v="1"/>
    <x v="3"/>
    <x v="2"/>
    <s v="South"/>
    <s v="CUST10088"/>
    <s v=""/>
    <s v="Visit accept building hundred series."/>
    <s v="OK"/>
    <s v="NOT  NULL"/>
    <n v="1"/>
    <s v="MISSING VENDER"/>
    <s v="valid"/>
    <s v="VALID"/>
    <s v="VALID"/>
  </r>
  <r>
    <s v="TRX100577"/>
    <d v="2022-12-29T00:00:00"/>
    <n v="-69884.990000000005"/>
    <x v="0"/>
    <x v="8"/>
    <x v="2"/>
    <s v="West"/>
    <s v=""/>
    <s v="VEND1028"/>
    <s v="Manager west help world instead the."/>
    <s v="OK"/>
    <s v="NOT  NULL"/>
    <n v="1"/>
    <s v="VALID"/>
    <s v="missing customer "/>
    <s v="VALID"/>
    <s v="VALID"/>
  </r>
  <r>
    <s v="TRX100578"/>
    <d v="2023-05-20T00:00:00"/>
    <n v="118698.34"/>
    <x v="1"/>
    <x v="6"/>
    <x v="2"/>
    <s v="West"/>
    <s v="CUST10080"/>
    <s v=""/>
    <s v="Five apply always course model."/>
    <s v="OK"/>
    <s v="NOT  NULL"/>
    <n v="1"/>
    <s v="MISSING VENDER"/>
    <s v="valid"/>
    <s v="VALID"/>
    <s v="VALID"/>
  </r>
  <r>
    <s v="TRX100579"/>
    <d v="2023-10-13T00:00:00"/>
    <n v="139589.63"/>
    <x v="1"/>
    <x v="2"/>
    <x v="2"/>
    <s v="East"/>
    <s v="CUST10006"/>
    <s v=""/>
    <s v="Tell chair put health book between."/>
    <s v="OK"/>
    <s v="NOT  NULL"/>
    <n v="1"/>
    <s v="MISSING VENDER"/>
    <s v="valid"/>
    <s v="VALID"/>
    <s v="VALID"/>
  </r>
  <r>
    <s v="TRX100580"/>
    <d v="2022-11-04T00:00:00"/>
    <n v="142955.62"/>
    <x v="1"/>
    <x v="2"/>
    <x v="0"/>
    <s v="South"/>
    <s v="CUST10067"/>
    <s v=""/>
    <s v="They account sea since."/>
    <s v="OK"/>
    <s v="NOT  NULL"/>
    <n v="1"/>
    <s v="MISSING VENDER"/>
    <s v="valid"/>
    <s v="VALID"/>
    <s v="VALID"/>
  </r>
  <r>
    <s v="TRX100581"/>
    <d v="2023-02-08T00:00:00"/>
    <n v="-65159.05"/>
    <x v="0"/>
    <x v="4"/>
    <x v="1"/>
    <s v="North"/>
    <s v=""/>
    <s v="VEND1082"/>
    <s v="Somebody join ago service reduce."/>
    <s v="OK"/>
    <s v="NOT  NULL"/>
    <n v="1"/>
    <s v="VALID"/>
    <s v="missing customer "/>
    <s v="VALID"/>
    <s v="VALID"/>
  </r>
  <r>
    <s v="TRX100582"/>
    <d v="2022-12-19T00:00:00"/>
    <n v="-55734.57"/>
    <x v="0"/>
    <x v="9"/>
    <x v="2"/>
    <s v="East"/>
    <s v=""/>
    <s v="VEND1063"/>
    <s v="On this discover act."/>
    <s v="OK"/>
    <s v="NOT  NULL"/>
    <n v="1"/>
    <s v="VALID"/>
    <s v="missing customer "/>
    <s v="VALID"/>
    <s v="VALID"/>
  </r>
  <r>
    <s v="TRX100583"/>
    <d v="2023-04-25T00:00:00"/>
    <n v="154379.59"/>
    <x v="1"/>
    <x v="6"/>
    <x v="2"/>
    <s v="South"/>
    <s v="CUST10180"/>
    <s v=""/>
    <s v="As plant animal."/>
    <s v="OK"/>
    <s v="NOT  NULL"/>
    <n v="1"/>
    <s v="MISSING VENDER"/>
    <s v="valid"/>
    <s v="VALID"/>
    <s v="VALID"/>
  </r>
  <r>
    <s v="TRX100584"/>
    <d v="2022-08-08T00:00:00"/>
    <n v="-36188.86"/>
    <x v="0"/>
    <x v="1"/>
    <x v="0"/>
    <s v="South"/>
    <s v=""/>
    <s v="VEND1018"/>
    <s v="Republican enough much."/>
    <s v="OK"/>
    <s v="NOT  NULL"/>
    <n v="1"/>
    <s v="VALID"/>
    <s v="missing customer "/>
    <s v="VALID"/>
    <s v="VALID"/>
  </r>
  <r>
    <s v="TRX100585"/>
    <d v="2023-06-30T00:00:00"/>
    <n v="28784.91"/>
    <x v="3"/>
    <x v="10"/>
    <x v="1"/>
    <s v="South"/>
    <s v=""/>
    <s v=""/>
    <s v="Director manage outside police mention own oil."/>
    <s v="OK"/>
    <s v="NOT  NULL"/>
    <n v="1"/>
    <s v="MISSING VENDER"/>
    <s v="missing customer "/>
    <s v="VALID"/>
    <s v="VALID"/>
  </r>
  <r>
    <s v="TRX100586"/>
    <d v="2022-02-01T00:00:00"/>
    <n v="218132.37"/>
    <x v="1"/>
    <x v="3"/>
    <x v="2"/>
    <s v="North"/>
    <s v="CUST10356"/>
    <s v=""/>
    <s v="Rate product bill become resource change east."/>
    <s v="OK"/>
    <s v="NOT  NULL"/>
    <n v="1"/>
    <s v="MISSING VENDER"/>
    <s v="valid"/>
    <s v="VALID"/>
    <s v="VALID"/>
  </r>
  <r>
    <s v="TRX100587"/>
    <d v="2022-06-11T00:00:00"/>
    <n v="120977.74"/>
    <x v="1"/>
    <x v="3"/>
    <x v="0"/>
    <s v="South"/>
    <s v="CUST10340"/>
    <s v=""/>
    <s v="Probably thousand blue eight service imagine main."/>
    <s v="OK"/>
    <s v="NOT  NULL"/>
    <n v="1"/>
    <s v="MISSING VENDER"/>
    <s v="valid"/>
    <s v="VALID"/>
    <s v="VALID"/>
  </r>
  <r>
    <s v="TRX100588"/>
    <d v="2023-06-29T00:00:00"/>
    <n v="-33516.21"/>
    <x v="0"/>
    <x v="1"/>
    <x v="0"/>
    <s v="North"/>
    <s v=""/>
    <s v="VEND1092"/>
    <s v="Record run another national."/>
    <s v="OK"/>
    <s v="NOT  NULL"/>
    <n v="1"/>
    <s v="VALID"/>
    <s v="missing customer "/>
    <s v="VALID"/>
    <s v="VALID"/>
  </r>
  <r>
    <s v="TRX100589"/>
    <d v="2023-01-17T00:00:00"/>
    <n v="283627.67"/>
    <x v="1"/>
    <x v="3"/>
    <x v="0"/>
    <s v="West"/>
    <s v="CUST10363"/>
    <s v=""/>
    <s v="Approach allow positive recognize voice material."/>
    <s v="OK"/>
    <s v="NOT  NULL"/>
    <n v="1"/>
    <s v="MISSING VENDER"/>
    <s v="valid"/>
    <s v="VALID"/>
    <s v="VALID"/>
  </r>
  <r>
    <s v="TRX100590"/>
    <d v="2023-02-11T00:00:00"/>
    <n v="-32902.410000000003"/>
    <x v="0"/>
    <x v="8"/>
    <x v="0"/>
    <s v="South"/>
    <s v=""/>
    <s v="VEND1038"/>
    <s v="It account court still election put."/>
    <s v="OK"/>
    <s v="NOT  NULL"/>
    <n v="1"/>
    <s v="VALID"/>
    <s v="missing customer "/>
    <s v="VALID"/>
    <s v="VALID"/>
  </r>
  <r>
    <s v="TRX100591"/>
    <d v="2022-11-17T00:00:00"/>
    <n v="103097.28"/>
    <x v="1"/>
    <x v="3"/>
    <x v="0"/>
    <s v="North"/>
    <s v="CUST10248"/>
    <s v=""/>
    <s v="International read land where play candidate share so."/>
    <s v="OK"/>
    <s v="NOT  NULL"/>
    <n v="1"/>
    <s v="MISSING VENDER"/>
    <s v="valid"/>
    <s v="VALID"/>
    <s v="VALID"/>
  </r>
  <r>
    <s v="TRX100592"/>
    <d v="2023-02-27T00:00:00"/>
    <n v="93725.16"/>
    <x v="1"/>
    <x v="2"/>
    <x v="0"/>
    <s v="East"/>
    <s v="CUST10015"/>
    <s v=""/>
    <s v="Term chance though woman by produce modern."/>
    <s v="OK"/>
    <s v="NOT  NULL"/>
    <n v="1"/>
    <s v="MISSING VENDER"/>
    <s v="valid"/>
    <s v="VALID"/>
    <s v="VALID"/>
  </r>
  <r>
    <s v="TRX100593"/>
    <d v="2022-04-13T00:00:00"/>
    <n v="186881.69"/>
    <x v="1"/>
    <x v="3"/>
    <x v="2"/>
    <s v="East"/>
    <s v="CUST10245"/>
    <s v=""/>
    <s v="Structure then ball case me."/>
    <s v="OK"/>
    <s v="NOT  NULL"/>
    <n v="1"/>
    <s v="MISSING VENDER"/>
    <s v="valid"/>
    <s v="VALID"/>
    <s v="VALID"/>
  </r>
  <r>
    <s v="TRX100594"/>
    <d v="2022-08-18T00:00:00"/>
    <n v="125883.97"/>
    <x v="1"/>
    <x v="6"/>
    <x v="0"/>
    <s v="North"/>
    <s v="CUST10089"/>
    <s v=""/>
    <s v="Very small accept why travel ok."/>
    <s v="OK"/>
    <s v="NOT  NULL"/>
    <n v="1"/>
    <s v="MISSING VENDER"/>
    <s v="valid"/>
    <s v="VALID"/>
    <s v="VALID"/>
  </r>
  <r>
    <s v="TRX100595"/>
    <d v="2023-10-20T00:00:00"/>
    <n v="225537.18"/>
    <x v="1"/>
    <x v="2"/>
    <x v="0"/>
    <s v="North"/>
    <s v="CUST10010"/>
    <s v=""/>
    <s v="Party let enter size nature option this."/>
    <s v="OK"/>
    <s v="NOT  NULL"/>
    <n v="1"/>
    <s v="MISSING VENDER"/>
    <s v="valid"/>
    <s v="VALID"/>
    <s v="VALID"/>
  </r>
  <r>
    <s v="TRX100596"/>
    <d v="2023-08-06T00:00:00"/>
    <n v="59277.89"/>
    <x v="1"/>
    <x v="6"/>
    <x v="1"/>
    <s v="North"/>
    <s v="CUST10345"/>
    <s v=""/>
    <s v="Whole my power try by major."/>
    <s v="OK"/>
    <s v="NOT  NULL"/>
    <n v="1"/>
    <s v="MISSING VENDER"/>
    <s v="valid"/>
    <s v="VALID"/>
    <s v="VALID"/>
  </r>
  <r>
    <s v="TRX100597"/>
    <d v="2022-11-09T00:00:00"/>
    <n v="136469.6"/>
    <x v="1"/>
    <x v="3"/>
    <x v="2"/>
    <s v="North"/>
    <s v="CUST10226"/>
    <s v=""/>
    <s v="Board write seven education produce international network."/>
    <s v="OK"/>
    <s v="NOT  NULL"/>
    <n v="1"/>
    <s v="MISSING VENDER"/>
    <s v="valid"/>
    <s v="VALID"/>
    <s v="VALID"/>
  </r>
  <r>
    <s v="TRX100598"/>
    <d v="2022-08-28T00:00:00"/>
    <n v="110420.99"/>
    <x v="1"/>
    <x v="2"/>
    <x v="1"/>
    <s v="South"/>
    <s v="CUST10115"/>
    <s v=""/>
    <s v="Type education end voice."/>
    <s v="OK"/>
    <s v="NOT  NULL"/>
    <n v="1"/>
    <s v="MISSING VENDER"/>
    <s v="valid"/>
    <s v="VALID"/>
    <s v="VALID"/>
  </r>
  <r>
    <s v="TRX100599"/>
    <d v="2023-08-28T00:00:00"/>
    <n v="152850"/>
    <x v="1"/>
    <x v="6"/>
    <x v="2"/>
    <s v="North"/>
    <s v="CUST10107"/>
    <s v=""/>
    <s v="Sign half teacher community."/>
    <s v="OK"/>
    <s v="NOT  NULL"/>
    <n v="1"/>
    <s v="MISSING VENDER"/>
    <s v="valid"/>
    <s v="VALID"/>
    <s v="VALID"/>
  </r>
  <r>
    <s v="TRX100600"/>
    <d v="2023-03-20T00:00:00"/>
    <n v="-40914.39"/>
    <x v="0"/>
    <x v="8"/>
    <x v="1"/>
    <s v="East"/>
    <s v=""/>
    <s v="VEND1075"/>
    <s v="Street about begin pass."/>
    <s v="OK"/>
    <s v="NOT  NULL"/>
    <n v="1"/>
    <s v="VALID"/>
    <s v="missing customer "/>
    <s v="VALID"/>
    <s v="VALID"/>
  </r>
  <r>
    <s v="TRX100601"/>
    <d v="2022-08-04T00:00:00"/>
    <n v="178458.79"/>
    <x v="1"/>
    <x v="3"/>
    <x v="1"/>
    <s v="North"/>
    <s v="CUST10098"/>
    <s v=""/>
    <s v="Political military letter likely."/>
    <s v="OK"/>
    <s v="NOT  NULL"/>
    <n v="1"/>
    <s v="MISSING VENDER"/>
    <s v="valid"/>
    <s v="VALID"/>
    <s v="VALID"/>
  </r>
  <r>
    <s v="TRX100602"/>
    <d v="2022-03-08T00:00:00"/>
    <n v="-47886.23"/>
    <x v="0"/>
    <x v="4"/>
    <x v="0"/>
    <s v="South"/>
    <s v=""/>
    <s v="VEND1020"/>
    <s v="Very some life table consider study community."/>
    <s v="OK"/>
    <s v="NOT  NULL"/>
    <n v="1"/>
    <s v="VALID"/>
    <s v="missing customer "/>
    <s v="VALID"/>
    <s v="VALID"/>
  </r>
  <r>
    <s v="TRX100603"/>
    <d v="2023-03-15T00:00:00"/>
    <n v="96914.73"/>
    <x v="1"/>
    <x v="6"/>
    <x v="2"/>
    <s v="North"/>
    <s v="CUST10213"/>
    <s v=""/>
    <s v="Clear late option low none."/>
    <s v="OK"/>
    <s v="NOT  NULL"/>
    <n v="1"/>
    <s v="MISSING VENDER"/>
    <s v="valid"/>
    <s v="VALID"/>
    <s v="VALID"/>
  </r>
  <r>
    <s v="TRX100604"/>
    <d v="2022-10-01T00:00:00"/>
    <n v="-66287.25"/>
    <x v="0"/>
    <x v="9"/>
    <x v="2"/>
    <s v="North"/>
    <s v=""/>
    <s v="VEND1048"/>
    <s v="Teach than employee public."/>
    <s v="OK"/>
    <s v="NOT  NULL"/>
    <n v="1"/>
    <s v="VALID"/>
    <s v="missing customer "/>
    <s v="VALID"/>
    <s v="VALID"/>
  </r>
  <r>
    <s v="TRX100605"/>
    <d v="2023-02-17T00:00:00"/>
    <n v="109070.85"/>
    <x v="1"/>
    <x v="3"/>
    <x v="0"/>
    <s v="East"/>
    <s v="CUST10330"/>
    <s v=""/>
    <s v="Take Mrs small artist."/>
    <s v="OK"/>
    <s v="NOT  NULL"/>
    <n v="1"/>
    <s v="MISSING VENDER"/>
    <s v="valid"/>
    <s v="VALID"/>
    <s v="VALID"/>
  </r>
  <r>
    <s v="TRX100606"/>
    <d v="2023-02-22T00:00:00"/>
    <n v="98637.6"/>
    <x v="1"/>
    <x v="2"/>
    <x v="1"/>
    <s v="West"/>
    <s v="CUST10210"/>
    <s v=""/>
    <s v="Politics together will never in meet."/>
    <s v="OK"/>
    <s v="NOT  NULL"/>
    <n v="1"/>
    <s v="MISSING VENDER"/>
    <s v="valid"/>
    <s v="VALID"/>
    <s v="VALID"/>
  </r>
  <r>
    <s v="TRX100607"/>
    <d v="2022-06-03T00:00:00"/>
    <n v="113197.98"/>
    <x v="1"/>
    <x v="6"/>
    <x v="0"/>
    <s v="East"/>
    <s v="CUST10351"/>
    <s v=""/>
    <s v="Adult enjoy focus similar."/>
    <s v="OK"/>
    <s v="NOT  NULL"/>
    <n v="1"/>
    <s v="MISSING VENDER"/>
    <s v="valid"/>
    <s v="VALID"/>
    <s v="VALID"/>
  </r>
  <r>
    <s v="TRX100608"/>
    <d v="2023-05-22T00:00:00"/>
    <n v="140045.79"/>
    <x v="1"/>
    <x v="2"/>
    <x v="2"/>
    <s v="South"/>
    <s v="CUST10227"/>
    <s v=""/>
    <s v="Fact church often talk with."/>
    <s v="OK"/>
    <s v="NOT  NULL"/>
    <n v="1"/>
    <s v="MISSING VENDER"/>
    <s v="valid"/>
    <s v="VALID"/>
    <s v="VALID"/>
  </r>
  <r>
    <s v="TRX100609"/>
    <d v="2023-04-24T00:00:00"/>
    <n v="-52383.32"/>
    <x v="0"/>
    <x v="5"/>
    <x v="1"/>
    <s v="South"/>
    <s v=""/>
    <s v="VEND1024"/>
    <s v="Serious owner third glass charge far."/>
    <s v="OK"/>
    <s v="NOT  NULL"/>
    <n v="1"/>
    <s v="VALID"/>
    <s v="missing customer "/>
    <s v="VALID"/>
    <s v="VALID"/>
  </r>
  <r>
    <s v="TRX100610"/>
    <d v="2023-09-10T00:00:00"/>
    <n v="207236.73"/>
    <x v="1"/>
    <x v="6"/>
    <x v="2"/>
    <s v="West"/>
    <s v="CUST10005"/>
    <s v=""/>
    <s v="Contain for administration music."/>
    <s v="OK"/>
    <s v="NOT  NULL"/>
    <n v="1"/>
    <s v="MISSING VENDER"/>
    <s v="valid"/>
    <s v="VALID"/>
    <s v="VALID"/>
  </r>
  <r>
    <s v="TRX100611"/>
    <d v="2022-02-19T00:00:00"/>
    <n v="85524.13"/>
    <x v="1"/>
    <x v="6"/>
    <x v="0"/>
    <s v="West"/>
    <s v="CUST10313"/>
    <s v=""/>
    <s v="Assume down world chair over."/>
    <s v="OK"/>
    <s v="NOT  NULL"/>
    <n v="1"/>
    <s v="MISSING VENDER"/>
    <s v="valid"/>
    <s v="VALID"/>
    <s v="VALID"/>
  </r>
  <r>
    <s v="TRX100612"/>
    <d v="2023-03-14T00:00:00"/>
    <n v="199001.02"/>
    <x v="1"/>
    <x v="2"/>
    <x v="1"/>
    <s v="North"/>
    <s v="CUST10007"/>
    <s v=""/>
    <s v="Customer Mr close perform performance."/>
    <s v="OK"/>
    <s v="NOT  NULL"/>
    <n v="1"/>
    <s v="MISSING VENDER"/>
    <s v="valid"/>
    <s v="VALID"/>
    <s v="VALID"/>
  </r>
  <r>
    <s v="TRX100613"/>
    <d v="2022-11-29T00:00:00"/>
    <n v="126121.52"/>
    <x v="1"/>
    <x v="2"/>
    <x v="1"/>
    <s v="East"/>
    <s v="CUST10051"/>
    <s v=""/>
    <s v="Body question improve edge investment."/>
    <s v="OK"/>
    <s v="NOT  NULL"/>
    <n v="1"/>
    <s v="MISSING VENDER"/>
    <s v="valid"/>
    <s v="VALID"/>
    <s v="VALID"/>
  </r>
  <r>
    <s v="TRX100614"/>
    <d v="2022-11-11T00:00:00"/>
    <n v="118562.37"/>
    <x v="1"/>
    <x v="2"/>
    <x v="1"/>
    <s v="East"/>
    <s v="CUST10346"/>
    <s v=""/>
    <s v="Group next artist involve."/>
    <s v="OK"/>
    <s v="NOT  NULL"/>
    <n v="1"/>
    <s v="MISSING VENDER"/>
    <s v="valid"/>
    <s v="VALID"/>
    <s v="VALID"/>
  </r>
  <r>
    <s v="TRX100615"/>
    <d v="2022-05-08T00:00:00"/>
    <n v="-67347.08"/>
    <x v="0"/>
    <x v="9"/>
    <x v="0"/>
    <s v="East"/>
    <s v=""/>
    <s v="VEND1044"/>
    <s v="Condition truth a such couple minute including sure."/>
    <s v="OK"/>
    <s v="NOT  NULL"/>
    <n v="1"/>
    <s v="VALID"/>
    <s v="missing customer "/>
    <s v="VALID"/>
    <s v="VALID"/>
  </r>
  <r>
    <s v="TRX100616"/>
    <d v="2022-02-01T00:00:00"/>
    <n v="-22890.22"/>
    <x v="0"/>
    <x v="5"/>
    <x v="1"/>
    <s v="North"/>
    <s v=""/>
    <s v="VEND1013"/>
    <s v="Even note across field example increase true."/>
    <s v="OK"/>
    <s v="NOT  NULL"/>
    <n v="1"/>
    <s v="VALID"/>
    <s v="missing customer "/>
    <s v="VALID"/>
    <s v="VALID"/>
  </r>
  <r>
    <s v="TRX100617"/>
    <d v="2022-01-03T00:00:00"/>
    <n v="15920.27"/>
    <x v="3"/>
    <x v="10"/>
    <x v="1"/>
    <s v="South"/>
    <s v=""/>
    <s v=""/>
    <s v="Effort education simple happy little among."/>
    <s v="OK"/>
    <s v="NOT  NULL"/>
    <n v="1"/>
    <s v="MISSING VENDER"/>
    <s v="missing customer "/>
    <s v="VALID"/>
    <s v="VALID"/>
  </r>
  <r>
    <s v="TRX100618"/>
    <d v="2022-07-03T00:00:00"/>
    <n v="102974.45"/>
    <x v="1"/>
    <x v="3"/>
    <x v="1"/>
    <s v="West"/>
    <s v="CUST10264"/>
    <s v=""/>
    <s v="Necessary help make most."/>
    <s v="OK"/>
    <s v="NOT  NULL"/>
    <n v="1"/>
    <s v="MISSING VENDER"/>
    <s v="valid"/>
    <s v="VALID"/>
    <s v="VALID"/>
  </r>
  <r>
    <s v="TRX100619"/>
    <d v="2023-11-12T00:00:00"/>
    <n v="150418.72"/>
    <x v="1"/>
    <x v="6"/>
    <x v="2"/>
    <s v="South"/>
    <s v="CUST10178"/>
    <s v=""/>
    <s v="Appear me any dinner boy avoid."/>
    <s v="OK"/>
    <s v="NOT  NULL"/>
    <n v="1"/>
    <s v="MISSING VENDER"/>
    <s v="valid"/>
    <s v="VALID"/>
    <s v="VALID"/>
  </r>
  <r>
    <s v="TRX100620"/>
    <d v="2023-03-07T00:00:00"/>
    <n v="155748.82"/>
    <x v="1"/>
    <x v="6"/>
    <x v="1"/>
    <s v="North"/>
    <s v="CUST10208"/>
    <s v=""/>
    <s v="Enter office most body sister point."/>
    <s v="OK"/>
    <s v="NOT  NULL"/>
    <n v="1"/>
    <s v="MISSING VENDER"/>
    <s v="valid"/>
    <s v="VALID"/>
    <s v="VALID"/>
  </r>
  <r>
    <s v="TRX100621"/>
    <d v="2023-02-24T00:00:00"/>
    <n v="-29706.84"/>
    <x v="0"/>
    <x v="8"/>
    <x v="0"/>
    <s v="West"/>
    <s v=""/>
    <s v="VEND1118"/>
    <s v="Guy simple system natural picture human."/>
    <s v="OK"/>
    <s v="NOT  NULL"/>
    <n v="1"/>
    <s v="VALID"/>
    <s v="missing customer "/>
    <s v="VALID"/>
    <s v="VALID"/>
  </r>
  <r>
    <s v="TRX100622"/>
    <d v="2022-05-07T00:00:00"/>
    <n v="-32475.03"/>
    <x v="0"/>
    <x v="8"/>
    <x v="0"/>
    <s v="East"/>
    <s v=""/>
    <s v="VEND1066"/>
    <s v="Parent real poor tax local."/>
    <s v="OK"/>
    <s v="NOT  NULL"/>
    <n v="1"/>
    <s v="VALID"/>
    <s v="missing customer "/>
    <s v="VALID"/>
    <s v="VALID"/>
  </r>
  <r>
    <s v="TRX100623"/>
    <d v="2023-01-03T00:00:00"/>
    <n v="124261.02"/>
    <x v="1"/>
    <x v="3"/>
    <x v="0"/>
    <s v="West"/>
    <s v="CUST10272"/>
    <s v=""/>
    <s v="Front run better trial number weight over."/>
    <s v="OK"/>
    <s v="NOT  NULL"/>
    <n v="1"/>
    <s v="MISSING VENDER"/>
    <s v="valid"/>
    <s v="VALID"/>
    <s v="VALID"/>
  </r>
  <r>
    <s v="TRX100624"/>
    <d v="2022-10-31T00:00:00"/>
    <n v="147258.13"/>
    <x v="1"/>
    <x v="3"/>
    <x v="0"/>
    <s v="East"/>
    <s v="CUST10094"/>
    <s v=""/>
    <s v="Turn suddenly ahead in feel partner yard."/>
    <s v="OK"/>
    <s v="NOT  NULL"/>
    <n v="1"/>
    <s v="MISSING VENDER"/>
    <s v="valid"/>
    <s v="VALID"/>
    <s v="VALID"/>
  </r>
  <r>
    <s v="TRX100625"/>
    <d v="2022-07-07T00:00:00"/>
    <n v="11866.42"/>
    <x v="3"/>
    <x v="10"/>
    <x v="0"/>
    <s v="East"/>
    <s v=""/>
    <s v=""/>
    <s v="American car rate inside."/>
    <s v="OK"/>
    <s v="NOT  NULL"/>
    <n v="1"/>
    <s v="MISSING VENDER"/>
    <s v="missing customer "/>
    <s v="VALID"/>
    <s v="VALID"/>
  </r>
  <r>
    <s v="TRX100626"/>
    <d v="2022-12-27T00:00:00"/>
    <n v="50375.94"/>
    <x v="1"/>
    <x v="3"/>
    <x v="1"/>
    <s v="East"/>
    <s v="CUST10303"/>
    <s v=""/>
    <s v="Land outside while hard."/>
    <s v="OK"/>
    <s v="NOT  NULL"/>
    <n v="1"/>
    <s v="MISSING VENDER"/>
    <s v="valid"/>
    <s v="VALID"/>
    <s v="VALID"/>
  </r>
  <r>
    <s v="TRX100627"/>
    <d v="2023-12-27T00:00:00"/>
    <n v="110701.02"/>
    <x v="1"/>
    <x v="2"/>
    <x v="1"/>
    <s v="West"/>
    <s v="CUST10195"/>
    <s v=""/>
    <s v="Few laugh teacher book."/>
    <s v="OK"/>
    <s v="NOT  NULL"/>
    <n v="1"/>
    <s v="MISSING VENDER"/>
    <s v="valid"/>
    <s v="VALID"/>
    <s v="VALID"/>
  </r>
  <r>
    <s v="TRX100628"/>
    <d v="2023-11-23T00:00:00"/>
    <n v="-2000"/>
    <x v="0"/>
    <x v="0"/>
    <x v="1"/>
    <s v="West"/>
    <s v=""/>
    <s v="VEND1089"/>
    <s v="Wife carry both."/>
    <s v="OK"/>
    <s v="NOT  NULL"/>
    <n v="1"/>
    <s v="VALID"/>
    <s v="missing customer "/>
    <s v="VALID"/>
    <s v="VALID"/>
  </r>
  <r>
    <s v="TRX100629"/>
    <d v="2023-08-06T00:00:00"/>
    <n v="-16327.12"/>
    <x v="0"/>
    <x v="0"/>
    <x v="1"/>
    <s v="East"/>
    <s v=""/>
    <s v="VEND1062"/>
    <s v="Research determine keep six gas nearly forward."/>
    <s v="OK"/>
    <s v="NOT  NULL"/>
    <n v="1"/>
    <s v="VALID"/>
    <s v="missing customer "/>
    <s v="VALID"/>
    <s v="VALID"/>
  </r>
  <r>
    <s v="TRX100630"/>
    <d v="2022-09-22T00:00:00"/>
    <n v="-13904.96"/>
    <x v="0"/>
    <x v="1"/>
    <x v="2"/>
    <s v="South"/>
    <s v=""/>
    <s v="VEND1014"/>
    <s v="Clear company Republican nor other."/>
    <s v="OK"/>
    <s v="NOT  NULL"/>
    <n v="1"/>
    <s v="VALID"/>
    <s v="missing customer "/>
    <s v="VALID"/>
    <s v="VALID"/>
  </r>
  <r>
    <s v="TRX100631"/>
    <d v="2023-01-17T00:00:00"/>
    <n v="-32539.18"/>
    <x v="0"/>
    <x v="8"/>
    <x v="0"/>
    <s v="North"/>
    <s v=""/>
    <s v="VEND1092"/>
    <s v="American series position serve fly maintain five."/>
    <s v="OK"/>
    <s v="NOT  NULL"/>
    <n v="1"/>
    <s v="VALID"/>
    <s v="missing customer "/>
    <s v="VALID"/>
    <s v="VALID"/>
  </r>
  <r>
    <s v="TRX100632"/>
    <d v="2023-05-05T00:00:00"/>
    <n v="223620.95"/>
    <x v="1"/>
    <x v="3"/>
    <x v="1"/>
    <s v="West"/>
    <s v="CUST10117"/>
    <s v=""/>
    <s v="Recently whole more study summer age."/>
    <s v="OK"/>
    <s v="NOT  NULL"/>
    <n v="1"/>
    <s v="MISSING VENDER"/>
    <s v="valid"/>
    <s v="VALID"/>
    <s v="VALID"/>
  </r>
  <r>
    <s v="TRX100633"/>
    <d v="2023-04-14T00:00:00"/>
    <n v="28079.64"/>
    <x v="3"/>
    <x v="10"/>
    <x v="1"/>
    <s v="South"/>
    <s v=""/>
    <s v=""/>
    <s v="Food interview moment pick situation."/>
    <s v="OK"/>
    <s v="NOT  NULL"/>
    <n v="1"/>
    <s v="MISSING VENDER"/>
    <s v="missing customer "/>
    <s v="VALID"/>
    <s v="VALID"/>
  </r>
  <r>
    <s v="TRX100634"/>
    <d v="2023-11-19T00:00:00"/>
    <n v="202456.23"/>
    <x v="1"/>
    <x v="3"/>
    <x v="1"/>
    <s v="West"/>
    <s v="CUST10064"/>
    <s v=""/>
    <s v="Up hand as school."/>
    <s v="OK"/>
    <s v="NOT  NULL"/>
    <n v="1"/>
    <s v="MISSING VENDER"/>
    <s v="valid"/>
    <s v="VALID"/>
    <s v="VALID"/>
  </r>
  <r>
    <s v="TRX100635"/>
    <d v="2023-09-19T00:00:00"/>
    <n v="-75331.97"/>
    <x v="0"/>
    <x v="4"/>
    <x v="1"/>
    <s v="West"/>
    <s v=""/>
    <s v="VEND1037"/>
    <s v="Behavior teach opportunity can decade himself answer."/>
    <s v="OK"/>
    <s v="NOT  NULL"/>
    <n v="1"/>
    <s v="VALID"/>
    <s v="missing customer "/>
    <s v="VALID"/>
    <s v="VALID"/>
  </r>
  <r>
    <s v="TRX100636"/>
    <d v="2022-09-03T00:00:00"/>
    <n v="-59729.03"/>
    <x v="0"/>
    <x v="9"/>
    <x v="2"/>
    <s v="West"/>
    <s v=""/>
    <s v="VEND1046"/>
    <s v="Hotel discover than fly usually."/>
    <s v="OK"/>
    <s v="NOT  NULL"/>
    <n v="1"/>
    <s v="VALID"/>
    <s v="missing customer "/>
    <s v="VALID"/>
    <s v="VALID"/>
  </r>
  <r>
    <s v="TRX100637"/>
    <d v="2023-09-22T00:00:00"/>
    <n v="174314.63"/>
    <x v="1"/>
    <x v="6"/>
    <x v="1"/>
    <s v="East"/>
    <s v="CUST10020"/>
    <s v=""/>
    <s v="Concern discover state form or leg argue deep."/>
    <s v="OK"/>
    <s v="NOT  NULL"/>
    <n v="1"/>
    <s v="MISSING VENDER"/>
    <s v="valid"/>
    <s v="VALID"/>
    <s v="VALID"/>
  </r>
  <r>
    <s v="TRX100638"/>
    <d v="2023-11-13T00:00:00"/>
    <n v="166836.94"/>
    <x v="1"/>
    <x v="6"/>
    <x v="0"/>
    <s v="East"/>
    <s v="CUST10116"/>
    <s v=""/>
    <s v="Everyone skill owner court large reality night."/>
    <s v="OK"/>
    <s v="NOT  NULL"/>
    <n v="1"/>
    <s v="MISSING VENDER"/>
    <s v="valid"/>
    <s v="VALID"/>
    <s v="VALID"/>
  </r>
  <r>
    <s v="TRX100639"/>
    <d v="2023-06-19T00:00:00"/>
    <n v="-42520.15"/>
    <x v="0"/>
    <x v="5"/>
    <x v="0"/>
    <s v="South"/>
    <s v=""/>
    <s v="VEND1112"/>
    <s v="Move economic there lawyer push."/>
    <s v="OK"/>
    <s v="NOT  NULL"/>
    <n v="1"/>
    <s v="VALID"/>
    <s v="missing customer "/>
    <s v="VALID"/>
    <s v="VALID"/>
  </r>
  <r>
    <s v="TRX100640"/>
    <d v="2023-08-01T00:00:00"/>
    <n v="-63573.599999999999"/>
    <x v="0"/>
    <x v="4"/>
    <x v="0"/>
    <s v="West"/>
    <s v=""/>
    <s v="VEND1075"/>
    <s v="Sense alone recognize candidate star."/>
    <s v="OK"/>
    <s v="NOT  NULL"/>
    <n v="1"/>
    <s v="VALID"/>
    <s v="missing customer "/>
    <s v="VALID"/>
    <s v="VALID"/>
  </r>
  <r>
    <s v="TRX100641"/>
    <d v="2022-12-19T00:00:00"/>
    <n v="149711.24"/>
    <x v="1"/>
    <x v="3"/>
    <x v="2"/>
    <s v="East"/>
    <s v="CUST10195"/>
    <s v=""/>
    <s v="Theory wrong read nature vote reduce push peace."/>
    <s v="OK"/>
    <s v="NOT  NULL"/>
    <n v="1"/>
    <s v="MISSING VENDER"/>
    <s v="valid"/>
    <s v="VALID"/>
    <s v="VALID"/>
  </r>
  <r>
    <s v="TRX100642"/>
    <d v="2023-09-16T00:00:00"/>
    <n v="137079.43"/>
    <x v="1"/>
    <x v="3"/>
    <x v="2"/>
    <s v="South"/>
    <s v="CUST10268"/>
    <s v=""/>
    <s v="Chance prepare say budget myself join group."/>
    <s v="OK"/>
    <s v="NOT  NULL"/>
    <n v="1"/>
    <s v="MISSING VENDER"/>
    <s v="valid"/>
    <s v="VALID"/>
    <s v="VALID"/>
  </r>
  <r>
    <s v="TRX100643"/>
    <d v="2022-02-16T00:00:00"/>
    <n v="-33988.28"/>
    <x v="0"/>
    <x v="0"/>
    <x v="1"/>
    <s v="West"/>
    <s v=""/>
    <s v="VEND1077"/>
    <s v="Table soon strong against."/>
    <s v="OK"/>
    <s v="NOT  NULL"/>
    <n v="1"/>
    <s v="VALID"/>
    <s v="missing customer "/>
    <s v="VALID"/>
    <s v="VALID"/>
  </r>
  <r>
    <s v="TRX100644"/>
    <d v="2022-07-01T00:00:00"/>
    <n v="-59148.21"/>
    <x v="0"/>
    <x v="1"/>
    <x v="0"/>
    <s v="West"/>
    <s v=""/>
    <s v="VEND1093"/>
    <s v="Step family away author."/>
    <s v="OK"/>
    <s v="NOT  NULL"/>
    <n v="1"/>
    <s v="VALID"/>
    <s v="missing customer "/>
    <s v="VALID"/>
    <s v="VALID"/>
  </r>
  <r>
    <s v="TRX100645"/>
    <d v="2022-05-03T00:00:00"/>
    <n v="-39323.35"/>
    <x v="0"/>
    <x v="1"/>
    <x v="1"/>
    <s v="East"/>
    <s v=""/>
    <s v="VEND1004"/>
    <s v="On push black value small place practice."/>
    <s v="OK"/>
    <s v="NOT  NULL"/>
    <n v="1"/>
    <s v="VALID"/>
    <s v="missing customer "/>
    <s v="VALID"/>
    <s v="VALID"/>
  </r>
  <r>
    <s v="TRX100646"/>
    <d v="2023-07-06T00:00:00"/>
    <n v="-15629.98"/>
    <x v="0"/>
    <x v="8"/>
    <x v="0"/>
    <s v="East"/>
    <s v=""/>
    <s v="VEND1044"/>
    <s v="From what few great PM TV."/>
    <s v="OK"/>
    <s v="NOT  NULL"/>
    <n v="1"/>
    <s v="VALID"/>
    <s v="missing customer "/>
    <s v="VALID"/>
    <s v="VALID"/>
  </r>
  <r>
    <s v="TRX100647"/>
    <d v="2022-04-21T00:00:00"/>
    <n v="123676.21"/>
    <x v="1"/>
    <x v="3"/>
    <x v="0"/>
    <s v="East"/>
    <s v="CUST10235"/>
    <s v=""/>
    <s v="From choice board everybody."/>
    <s v="OK"/>
    <s v="NOT  NULL"/>
    <n v="1"/>
    <s v="MISSING VENDER"/>
    <s v="valid"/>
    <s v="VALID"/>
    <s v="VALID"/>
  </r>
  <r>
    <s v="TRX100648"/>
    <d v="2023-03-25T00:00:00"/>
    <n v="124133.61"/>
    <x v="1"/>
    <x v="3"/>
    <x v="2"/>
    <s v="West"/>
    <s v="CUST10337"/>
    <s v=""/>
    <s v="Down attorney owner left among raise."/>
    <s v="OK"/>
    <s v="NOT  NULL"/>
    <n v="1"/>
    <s v="MISSING VENDER"/>
    <s v="valid"/>
    <s v="VALID"/>
    <s v="VALID"/>
  </r>
  <r>
    <s v="TRX100649"/>
    <d v="2023-11-19T00:00:00"/>
    <n v="171387.58"/>
    <x v="1"/>
    <x v="2"/>
    <x v="0"/>
    <s v="East"/>
    <s v="CUST10005"/>
    <s v=""/>
    <s v="Something check receive oil."/>
    <s v="OK"/>
    <s v="NOT  NULL"/>
    <n v="1"/>
    <s v="MISSING VENDER"/>
    <s v="valid"/>
    <s v="VALID"/>
    <s v="VALID"/>
  </r>
  <r>
    <s v="TRX100650"/>
    <d v="2022-06-24T00:00:00"/>
    <n v="-45880.2"/>
    <x v="0"/>
    <x v="1"/>
    <x v="1"/>
    <s v="North"/>
    <s v=""/>
    <s v="VEND1079"/>
    <s v="Establish Congress know product thing."/>
    <s v="OK"/>
    <s v="NOT  NULL"/>
    <n v="1"/>
    <s v="VALID"/>
    <s v="missing customer "/>
    <s v="VALID"/>
    <s v="VALID"/>
  </r>
  <r>
    <s v="TRX100651"/>
    <d v="2023-02-20T00:00:00"/>
    <n v="239845.12"/>
    <x v="1"/>
    <x v="6"/>
    <x v="2"/>
    <s v="North"/>
    <s v="CUST10316"/>
    <s v=""/>
    <s v="From need attention window concern student someone ago."/>
    <s v="OK"/>
    <s v="NOT  NULL"/>
    <n v="1"/>
    <s v="MISSING VENDER"/>
    <s v="valid"/>
    <s v="VALID"/>
    <s v="VALID"/>
  </r>
  <r>
    <s v="TRX100652"/>
    <d v="2022-10-07T00:00:00"/>
    <n v="112818.5"/>
    <x v="1"/>
    <x v="3"/>
    <x v="2"/>
    <s v="West"/>
    <s v="CUST10062"/>
    <s v=""/>
    <s v="Radio reality firm region for particular similar."/>
    <s v="OK"/>
    <s v="NOT  NULL"/>
    <n v="1"/>
    <s v="MISSING VENDER"/>
    <s v="valid"/>
    <s v="VALID"/>
    <s v="VALID"/>
  </r>
  <r>
    <s v="TRX100653"/>
    <d v="2022-11-03T00:00:00"/>
    <n v="-34394.36"/>
    <x v="0"/>
    <x v="4"/>
    <x v="1"/>
    <s v="South"/>
    <s v=""/>
    <s v="VEND1097"/>
    <s v="Defense eight goal want."/>
    <s v="OK"/>
    <s v="NOT  NULL"/>
    <n v="1"/>
    <s v="VALID"/>
    <s v="missing customer "/>
    <s v="VALID"/>
    <s v="VALID"/>
  </r>
  <r>
    <s v="TRX100654"/>
    <d v="2023-02-02T00:00:00"/>
    <n v="155348.34"/>
    <x v="1"/>
    <x v="3"/>
    <x v="1"/>
    <s v="East"/>
    <s v="CUST10062"/>
    <s v=""/>
    <s v="Lead tree real recently about."/>
    <s v="OK"/>
    <s v="NOT  NULL"/>
    <n v="1"/>
    <s v="MISSING VENDER"/>
    <s v="valid"/>
    <s v="VALID"/>
    <s v="VALID"/>
  </r>
  <r>
    <s v="TRX100655"/>
    <d v="2023-06-24T00:00:00"/>
    <n v="220042.28"/>
    <x v="1"/>
    <x v="3"/>
    <x v="1"/>
    <s v="East"/>
    <s v="CUST10286"/>
    <s v=""/>
    <s v="I well still town spring conference choose."/>
    <s v="OK"/>
    <s v="NOT  NULL"/>
    <n v="1"/>
    <s v="MISSING VENDER"/>
    <s v="valid"/>
    <s v="VALID"/>
    <s v="VALID"/>
  </r>
  <r>
    <s v="TRX100656"/>
    <d v="2022-04-16T00:00:00"/>
    <n v="111998.74"/>
    <x v="1"/>
    <x v="6"/>
    <x v="1"/>
    <s v="North"/>
    <s v="CUST10071"/>
    <s v=""/>
    <s v="Common develop range office."/>
    <s v="OK"/>
    <s v="NOT  NULL"/>
    <n v="1"/>
    <s v="MISSING VENDER"/>
    <s v="valid"/>
    <s v="VALID"/>
    <s v="VALID"/>
  </r>
  <r>
    <s v="TRX100657"/>
    <d v="2022-02-28T00:00:00"/>
    <n v="-13291.8"/>
    <x v="0"/>
    <x v="8"/>
    <x v="2"/>
    <s v="East"/>
    <s v=""/>
    <s v="VEND1115"/>
    <s v="Modern you word type."/>
    <s v="OK"/>
    <s v="NOT  NULL"/>
    <n v="1"/>
    <s v="VALID"/>
    <s v="missing customer "/>
    <s v="VALID"/>
    <s v="VALID"/>
  </r>
  <r>
    <s v="TRX100658"/>
    <d v="2022-06-04T00:00:00"/>
    <n v="109054.56"/>
    <x v="1"/>
    <x v="6"/>
    <x v="0"/>
    <s v="North"/>
    <s v="CUST10366"/>
    <s v=""/>
    <s v="Still trip address set."/>
    <s v="OK"/>
    <s v="NOT  NULL"/>
    <n v="1"/>
    <s v="MISSING VENDER"/>
    <s v="valid"/>
    <s v="VALID"/>
    <s v="VALID"/>
  </r>
  <r>
    <s v="TRX100659"/>
    <d v="2022-06-23T00:00:00"/>
    <n v="19734.07"/>
    <x v="2"/>
    <x v="7"/>
    <x v="0"/>
    <s v="South"/>
    <s v=""/>
    <s v=""/>
    <s v="Citizen lead design four culture."/>
    <s v="OK"/>
    <s v="NOT  NULL"/>
    <n v="1"/>
    <s v="MISSING VENDER"/>
    <s v="missing customer "/>
    <s v="VALID"/>
    <s v="VALID"/>
  </r>
  <r>
    <s v="TRX100660"/>
    <d v="2022-04-17T00:00:00"/>
    <n v="-54390.52"/>
    <x v="0"/>
    <x v="1"/>
    <x v="2"/>
    <s v="West"/>
    <s v=""/>
    <s v="VEND1092"/>
    <s v="Land respond south thank lawyer."/>
    <s v="OK"/>
    <s v="NOT  NULL"/>
    <n v="1"/>
    <s v="VALID"/>
    <s v="missing customer "/>
    <s v="VALID"/>
    <s v="VALID"/>
  </r>
  <r>
    <s v="TRX100661"/>
    <d v="2022-10-14T00:00:00"/>
    <n v="-77180.31"/>
    <x v="0"/>
    <x v="0"/>
    <x v="2"/>
    <s v="North"/>
    <s v=""/>
    <s v="VEND1053"/>
    <s v="Major why second mother continue ask nation."/>
    <s v="OK"/>
    <s v="NOT  NULL"/>
    <n v="1"/>
    <s v="VALID"/>
    <s v="missing customer "/>
    <s v="VALID"/>
    <s v="VALID"/>
  </r>
  <r>
    <s v="TRX100662"/>
    <d v="2022-04-11T00:00:00"/>
    <n v="-24654.12"/>
    <x v="0"/>
    <x v="9"/>
    <x v="2"/>
    <s v="South"/>
    <s v=""/>
    <s v="VEND1066"/>
    <s v="Than television rate pick play include."/>
    <s v="OK"/>
    <s v="NOT  NULL"/>
    <n v="1"/>
    <s v="VALID"/>
    <s v="missing customer "/>
    <s v="VALID"/>
    <s v="VALID"/>
  </r>
  <r>
    <s v="TRX100663"/>
    <d v="2022-04-25T00:00:00"/>
    <n v="224362.32"/>
    <x v="1"/>
    <x v="6"/>
    <x v="1"/>
    <s v="West"/>
    <s v="CUST10044"/>
    <s v=""/>
    <s v="Thank nor arrive develop."/>
    <s v="OK"/>
    <s v="NOT  NULL"/>
    <n v="1"/>
    <s v="MISSING VENDER"/>
    <s v="valid"/>
    <s v="VALID"/>
    <s v="VALID"/>
  </r>
  <r>
    <s v="TRX100664"/>
    <d v="2023-11-13T00:00:00"/>
    <n v="133652.85"/>
    <x v="1"/>
    <x v="6"/>
    <x v="0"/>
    <s v="East"/>
    <s v="CUST10202"/>
    <s v=""/>
    <s v="Catch well floor much decision I send discuss."/>
    <s v="OK"/>
    <s v="NOT  NULL"/>
    <n v="1"/>
    <s v="MISSING VENDER"/>
    <s v="valid"/>
    <s v="VALID"/>
    <s v="VALID"/>
  </r>
  <r>
    <s v="TRX100665"/>
    <d v="2022-02-03T00:00:00"/>
    <n v="122780.11"/>
    <x v="1"/>
    <x v="6"/>
    <x v="2"/>
    <s v="East"/>
    <s v="CUST10079"/>
    <s v=""/>
    <s v="Home money TV fact amount field alone soldier."/>
    <s v="OK"/>
    <s v="NOT  NULL"/>
    <n v="1"/>
    <s v="MISSING VENDER"/>
    <s v="valid"/>
    <s v="VALID"/>
    <s v="VALID"/>
  </r>
  <r>
    <s v="TRX100666"/>
    <d v="2022-06-10T00:00:00"/>
    <n v="174449.31"/>
    <x v="1"/>
    <x v="2"/>
    <x v="0"/>
    <s v="South"/>
    <s v="CUST10200"/>
    <s v=""/>
    <s v="Development fly nice because."/>
    <s v="OK"/>
    <s v="NOT  NULL"/>
    <n v="1"/>
    <s v="MISSING VENDER"/>
    <s v="valid"/>
    <s v="VALID"/>
    <s v="VALID"/>
  </r>
  <r>
    <s v="TRX100667"/>
    <d v="2023-11-26T00:00:00"/>
    <n v="123525.59"/>
    <x v="1"/>
    <x v="2"/>
    <x v="2"/>
    <s v="North"/>
    <s v="CUST10211"/>
    <s v=""/>
    <s v="Property commercial easy recognize."/>
    <s v="OK"/>
    <s v="NOT  NULL"/>
    <n v="1"/>
    <s v="MISSING VENDER"/>
    <s v="valid"/>
    <s v="VALID"/>
    <s v="VALID"/>
  </r>
  <r>
    <s v="TRX100668"/>
    <d v="2023-05-11T00:00:00"/>
    <n v="-26079.19"/>
    <x v="0"/>
    <x v="9"/>
    <x v="1"/>
    <s v="South"/>
    <s v=""/>
    <s v="VEND1062"/>
    <s v="Executive south under pick building economy or along."/>
    <s v="OK"/>
    <s v="NOT  NULL"/>
    <n v="1"/>
    <s v="VALID"/>
    <s v="missing customer "/>
    <s v="VALID"/>
    <s v="VALID"/>
  </r>
  <r>
    <s v="TRX100669"/>
    <d v="2023-10-22T00:00:00"/>
    <n v="129928.48"/>
    <x v="1"/>
    <x v="3"/>
    <x v="1"/>
    <s v="South"/>
    <s v="CUST10071"/>
    <s v=""/>
    <s v="Say work effect without world unit week."/>
    <s v="OK"/>
    <s v="NOT  NULL"/>
    <n v="1"/>
    <s v="MISSING VENDER"/>
    <s v="valid"/>
    <s v="VALID"/>
    <s v="VALID"/>
  </r>
  <r>
    <s v="TRX100670"/>
    <d v="2023-01-16T00:00:00"/>
    <n v="168825.71"/>
    <x v="1"/>
    <x v="2"/>
    <x v="2"/>
    <s v="West"/>
    <s v="CUST10293"/>
    <s v=""/>
    <s v="Guess large professor answer heavy oil."/>
    <s v="OK"/>
    <s v="NOT  NULL"/>
    <n v="1"/>
    <s v="MISSING VENDER"/>
    <s v="valid"/>
    <s v="VALID"/>
    <s v="VALID"/>
  </r>
  <r>
    <s v="TRX100671"/>
    <d v="2022-06-01T00:00:00"/>
    <n v="-21714.09"/>
    <x v="0"/>
    <x v="1"/>
    <x v="0"/>
    <s v="West"/>
    <s v=""/>
    <s v="VEND1006"/>
    <s v="Contain article so improve whose full nation."/>
    <s v="OK"/>
    <s v="NOT  NULL"/>
    <n v="1"/>
    <s v="VALID"/>
    <s v="missing customer "/>
    <s v="VALID"/>
    <s v="VALID"/>
  </r>
  <r>
    <s v="TRX100672"/>
    <d v="2022-10-25T00:00:00"/>
    <n v="82423.759999999995"/>
    <x v="1"/>
    <x v="6"/>
    <x v="0"/>
    <s v="West"/>
    <s v="CUST10183"/>
    <s v=""/>
    <s v="Factor this class happy million how wind know."/>
    <s v="OK"/>
    <s v="NOT  NULL"/>
    <n v="1"/>
    <s v="MISSING VENDER"/>
    <s v="valid"/>
    <s v="VALID"/>
    <s v="VALID"/>
  </r>
  <r>
    <s v="TRX100673"/>
    <d v="2023-06-23T00:00:00"/>
    <n v="104796.4"/>
    <x v="1"/>
    <x v="3"/>
    <x v="2"/>
    <s v="North"/>
    <s v="CUST10019"/>
    <s v=""/>
    <s v="Describe out save focus military."/>
    <s v="OK"/>
    <s v="NOT  NULL"/>
    <n v="1"/>
    <s v="MISSING VENDER"/>
    <s v="valid"/>
    <s v="VALID"/>
    <s v="VALID"/>
  </r>
  <r>
    <s v="TRX100674"/>
    <d v="2023-11-06T00:00:00"/>
    <n v="-21306.880000000001"/>
    <x v="0"/>
    <x v="4"/>
    <x v="1"/>
    <s v="West"/>
    <s v=""/>
    <s v="VEND1075"/>
    <s v="Thought year whole technology future."/>
    <s v="OK"/>
    <s v="NOT  NULL"/>
    <n v="1"/>
    <s v="VALID"/>
    <s v="missing customer "/>
    <s v="VALID"/>
    <s v="VALID"/>
  </r>
  <r>
    <s v="TRX100675"/>
    <d v="2023-05-25T00:00:00"/>
    <n v="219596.84"/>
    <x v="1"/>
    <x v="2"/>
    <x v="2"/>
    <s v="West"/>
    <s v="CUST10154"/>
    <s v=""/>
    <s v="Arrive or thought police court sing quickly."/>
    <s v="OK"/>
    <s v="NOT  NULL"/>
    <n v="1"/>
    <s v="MISSING VENDER"/>
    <s v="valid"/>
    <s v="VALID"/>
    <s v="VALID"/>
  </r>
  <r>
    <s v="TRX100676"/>
    <d v="2022-04-14T00:00:00"/>
    <n v="220736.33"/>
    <x v="1"/>
    <x v="6"/>
    <x v="0"/>
    <s v="East"/>
    <s v="CUST10027"/>
    <s v=""/>
    <s v="Little join cause buy born rate anyone show."/>
    <s v="OK"/>
    <s v="NOT  NULL"/>
    <n v="1"/>
    <s v="MISSING VENDER"/>
    <s v="valid"/>
    <s v="VALID"/>
    <s v="VALID"/>
  </r>
  <r>
    <s v="TRX100677"/>
    <d v="2022-10-21T00:00:00"/>
    <n v="-56237.52"/>
    <x v="0"/>
    <x v="4"/>
    <x v="1"/>
    <s v="North"/>
    <s v=""/>
    <s v="VEND1017"/>
    <s v="Pick surface deep brother laugh attorney."/>
    <s v="OK"/>
    <s v="NOT  NULL"/>
    <n v="1"/>
    <s v="VALID"/>
    <s v="missing customer "/>
    <s v="VALID"/>
    <s v="VALID"/>
  </r>
  <r>
    <s v="TRX100678"/>
    <d v="2022-11-23T00:00:00"/>
    <n v="240541.35"/>
    <x v="1"/>
    <x v="6"/>
    <x v="2"/>
    <s v="East"/>
    <s v="CUST10179"/>
    <s v=""/>
    <s v="Energy once attack single TV plant network."/>
    <s v="OK"/>
    <s v="NOT  NULL"/>
    <n v="1"/>
    <s v="MISSING VENDER"/>
    <s v="valid"/>
    <s v="VALID"/>
    <s v="VALID"/>
  </r>
  <r>
    <s v="TRX100679"/>
    <d v="2023-05-22T00:00:00"/>
    <n v="123408.7"/>
    <x v="1"/>
    <x v="2"/>
    <x v="2"/>
    <s v="East"/>
    <s v="CUST10183"/>
    <s v=""/>
    <s v="True final across half happen wall right."/>
    <s v="OK"/>
    <s v="NOT  NULL"/>
    <n v="1"/>
    <s v="MISSING VENDER"/>
    <s v="valid"/>
    <s v="VALID"/>
    <s v="VALID"/>
  </r>
  <r>
    <s v="TRX100680"/>
    <d v="2023-05-25T00:00:00"/>
    <n v="46047.56"/>
    <x v="1"/>
    <x v="3"/>
    <x v="2"/>
    <s v="North"/>
    <s v="CUST10048"/>
    <s v=""/>
    <s v="Main despite help top happy allow sport half."/>
    <s v="OK"/>
    <s v="NOT  NULL"/>
    <n v="1"/>
    <s v="MISSING VENDER"/>
    <s v="valid"/>
    <s v="VALID"/>
    <s v="VALID"/>
  </r>
  <r>
    <s v="TRX100681"/>
    <d v="2023-11-03T00:00:00"/>
    <n v="-49976.59"/>
    <x v="0"/>
    <x v="5"/>
    <x v="1"/>
    <s v="South"/>
    <s v=""/>
    <s v="VEND1096"/>
    <s v="At word fear conference."/>
    <s v="OK"/>
    <s v="NOT  NULL"/>
    <n v="1"/>
    <s v="VALID"/>
    <s v="missing customer "/>
    <s v="VALID"/>
    <s v="VALID"/>
  </r>
  <r>
    <s v="TRX100682"/>
    <d v="2023-01-27T00:00:00"/>
    <n v="178327.28"/>
    <x v="1"/>
    <x v="2"/>
    <x v="1"/>
    <s v="West"/>
    <s v="CUST10163"/>
    <s v=""/>
    <s v="Effect ground art off quality test."/>
    <s v="OK"/>
    <s v="NOT  NULL"/>
    <n v="1"/>
    <s v="MISSING VENDER"/>
    <s v="valid"/>
    <s v="VALID"/>
    <s v="VALID"/>
  </r>
  <r>
    <s v="TRX100683"/>
    <d v="2022-04-11T00:00:00"/>
    <n v="-20582.52"/>
    <x v="0"/>
    <x v="4"/>
    <x v="2"/>
    <s v="South"/>
    <s v=""/>
    <s v="VEND1096"/>
    <s v="Management decision set staff several nearly."/>
    <s v="OK"/>
    <s v="NOT  NULL"/>
    <n v="1"/>
    <s v="VALID"/>
    <s v="missing customer "/>
    <s v="VALID"/>
    <s v="VALID"/>
  </r>
  <r>
    <s v="TRX100684"/>
    <d v="2022-08-10T00:00:00"/>
    <n v="196424.94"/>
    <x v="1"/>
    <x v="2"/>
    <x v="2"/>
    <s v="South"/>
    <s v="CUST10232"/>
    <s v=""/>
    <s v="Page likely media arrive somebody want thought."/>
    <s v="OK"/>
    <s v="NOT  NULL"/>
    <n v="1"/>
    <s v="MISSING VENDER"/>
    <s v="valid"/>
    <s v="VALID"/>
    <s v="VALID"/>
  </r>
  <r>
    <s v="TRX100685"/>
    <d v="2023-04-30T00:00:00"/>
    <n v="-38767.480000000003"/>
    <x v="0"/>
    <x v="9"/>
    <x v="2"/>
    <s v="South"/>
    <s v=""/>
    <s v="VEND1010"/>
    <s v="Board player return stay line leave."/>
    <s v="OK"/>
    <s v="NOT  NULL"/>
    <n v="1"/>
    <s v="VALID"/>
    <s v="missing customer "/>
    <s v="VALID"/>
    <s v="VALID"/>
  </r>
  <r>
    <s v="TRX100686"/>
    <d v="2022-10-19T00:00:00"/>
    <n v="-35158.75"/>
    <x v="0"/>
    <x v="0"/>
    <x v="1"/>
    <s v="North"/>
    <s v=""/>
    <s v="VEND1000"/>
    <s v="Law without summer best study environmental when life."/>
    <s v="OK"/>
    <s v="NOT  NULL"/>
    <n v="1"/>
    <s v="VALID"/>
    <s v="missing customer "/>
    <s v="VALID"/>
    <s v="VALID"/>
  </r>
  <r>
    <s v="TRX100687"/>
    <d v="2022-02-06T00:00:00"/>
    <n v="118973.23"/>
    <x v="1"/>
    <x v="2"/>
    <x v="0"/>
    <s v="East"/>
    <s v="CUST10176"/>
    <s v=""/>
    <s v="Low eight certainly network drop player guy."/>
    <s v="OK"/>
    <s v="NOT  NULL"/>
    <n v="1"/>
    <s v="MISSING VENDER"/>
    <s v="valid"/>
    <s v="VALID"/>
    <s v="VALID"/>
  </r>
  <r>
    <s v="TRX100688"/>
    <d v="2022-07-22T00:00:00"/>
    <n v="131183.29999999999"/>
    <x v="1"/>
    <x v="3"/>
    <x v="0"/>
    <s v="East"/>
    <s v="CUST10245"/>
    <s v=""/>
    <s v="It hour impact few try week rest space."/>
    <s v="OK"/>
    <s v="NOT  NULL"/>
    <n v="1"/>
    <s v="MISSING VENDER"/>
    <s v="valid"/>
    <s v="VALID"/>
    <s v="VALID"/>
  </r>
  <r>
    <s v="TRX100689"/>
    <d v="2023-01-13T00:00:00"/>
    <n v="200012.94"/>
    <x v="1"/>
    <x v="2"/>
    <x v="0"/>
    <s v="North"/>
    <s v="CUST10239"/>
    <s v=""/>
    <s v="Coach people indeed those begin phone you item."/>
    <s v="OK"/>
    <s v="NOT  NULL"/>
    <n v="1"/>
    <s v="MISSING VENDER"/>
    <s v="valid"/>
    <s v="VALID"/>
    <s v="VALID"/>
  </r>
  <r>
    <s v="TRX100690"/>
    <d v="2023-03-05T00:00:00"/>
    <n v="-39327.1"/>
    <x v="0"/>
    <x v="4"/>
    <x v="1"/>
    <s v="East"/>
    <s v=""/>
    <s v="VEND1090"/>
    <s v="Study movement head another."/>
    <s v="OK"/>
    <s v="NOT  NULL"/>
    <n v="1"/>
    <s v="VALID"/>
    <s v="missing customer "/>
    <s v="VALID"/>
    <s v="VALID"/>
  </r>
  <r>
    <s v="TRX100691"/>
    <d v="2023-04-03T00:00:00"/>
    <n v="169929.04"/>
    <x v="1"/>
    <x v="2"/>
    <x v="0"/>
    <s v="East"/>
    <s v="CUST10154"/>
    <s v=""/>
    <s v="East financial environmental toward."/>
    <s v="OK"/>
    <s v="NOT  NULL"/>
    <n v="1"/>
    <s v="MISSING VENDER"/>
    <s v="valid"/>
    <s v="VALID"/>
    <s v="VALID"/>
  </r>
  <r>
    <s v="TRX100692"/>
    <d v="2022-08-17T00:00:00"/>
    <n v="154223.04999999999"/>
    <x v="1"/>
    <x v="6"/>
    <x v="0"/>
    <s v="North"/>
    <s v="CUST10004"/>
    <s v=""/>
    <s v="Certain evening worker score enough real real."/>
    <s v="OK"/>
    <s v="NOT  NULL"/>
    <n v="1"/>
    <s v="MISSING VENDER"/>
    <s v="valid"/>
    <s v="VALID"/>
    <s v="VALID"/>
  </r>
  <r>
    <s v="TRX100693"/>
    <d v="2023-09-14T00:00:00"/>
    <n v="18132.2"/>
    <x v="2"/>
    <x v="7"/>
    <x v="0"/>
    <s v="East"/>
    <s v=""/>
    <s v=""/>
    <s v="Democrat age power begin against."/>
    <s v="OK"/>
    <s v="NOT  NULL"/>
    <n v="1"/>
    <s v="MISSING VENDER"/>
    <s v="missing customer "/>
    <s v="VALID"/>
    <s v="VALID"/>
  </r>
  <r>
    <s v="TRX100694"/>
    <d v="2023-09-20T00:00:00"/>
    <n v="-14317.88"/>
    <x v="0"/>
    <x v="0"/>
    <x v="2"/>
    <s v="West"/>
    <s v=""/>
    <s v="VEND1074"/>
    <s v="Draw owner edge popular affect."/>
    <s v="OK"/>
    <s v="NOT  NULL"/>
    <n v="1"/>
    <s v="VALID"/>
    <s v="missing customer "/>
    <s v="VALID"/>
    <s v="VALID"/>
  </r>
  <r>
    <s v="TRX100695"/>
    <d v="2022-01-19T00:00:00"/>
    <n v="171044.96"/>
    <x v="1"/>
    <x v="2"/>
    <x v="1"/>
    <s v="North"/>
    <s v="CUST10251"/>
    <s v=""/>
    <s v="Fall growth red no write dream sell."/>
    <s v="OK"/>
    <s v="NOT  NULL"/>
    <n v="1"/>
    <s v="MISSING VENDER"/>
    <s v="valid"/>
    <s v="VALID"/>
    <s v="VALID"/>
  </r>
  <r>
    <s v="TRX100696"/>
    <d v="2022-05-29T00:00:00"/>
    <n v="-54299.57"/>
    <x v="0"/>
    <x v="4"/>
    <x v="1"/>
    <s v="West"/>
    <s v=""/>
    <s v="VEND1097"/>
    <s v="Husband find behind even meeting difference."/>
    <s v="OK"/>
    <s v="NOT  NULL"/>
    <n v="1"/>
    <s v="VALID"/>
    <s v="missing customer "/>
    <s v="VALID"/>
    <s v="VALID"/>
  </r>
  <r>
    <s v="TRX100697"/>
    <d v="2023-05-14T00:00:00"/>
    <n v="106243.69"/>
    <x v="1"/>
    <x v="6"/>
    <x v="1"/>
    <s v="South"/>
    <s v="CUST10034"/>
    <s v=""/>
    <s v="State condition notice send agency industry tree."/>
    <s v="OK"/>
    <s v="NOT  NULL"/>
    <n v="1"/>
    <s v="MISSING VENDER"/>
    <s v="valid"/>
    <s v="VALID"/>
    <s v="VALID"/>
  </r>
  <r>
    <s v="TRX100698"/>
    <d v="2023-08-28T00:00:00"/>
    <n v="164074.35999999999"/>
    <x v="1"/>
    <x v="6"/>
    <x v="2"/>
    <s v="East"/>
    <s v="CUST10344"/>
    <s v=""/>
    <s v="Everyone raise field enjoy view first other nor."/>
    <s v="OK"/>
    <s v="NOT  NULL"/>
    <n v="1"/>
    <s v="MISSING VENDER"/>
    <s v="valid"/>
    <s v="VALID"/>
    <s v="VALID"/>
  </r>
  <r>
    <s v="TRX100699"/>
    <d v="2023-05-06T00:00:00"/>
    <n v="-78423.59"/>
    <x v="0"/>
    <x v="1"/>
    <x v="2"/>
    <s v="North"/>
    <s v=""/>
    <s v="VEND1006"/>
    <s v="Actually loss long special member may wrong visit."/>
    <s v="OK"/>
    <s v="NOT  NULL"/>
    <n v="1"/>
    <s v="VALID"/>
    <s v="missing customer "/>
    <s v="VALID"/>
    <s v="VALID"/>
  </r>
  <r>
    <s v="TRX100700"/>
    <d v="2022-04-01T00:00:00"/>
    <n v="-38520"/>
    <x v="0"/>
    <x v="9"/>
    <x v="0"/>
    <s v="South"/>
    <s v=""/>
    <s v="VEND1078"/>
    <s v="Become share concern."/>
    <s v="OK"/>
    <s v="NOT  NULL"/>
    <n v="1"/>
    <s v="VALID"/>
    <s v="missing customer "/>
    <s v="VALID"/>
    <s v="VALID"/>
  </r>
  <r>
    <s v="TRX100701"/>
    <d v="2022-12-22T00:00:00"/>
    <n v="205331.67"/>
    <x v="1"/>
    <x v="6"/>
    <x v="1"/>
    <s v="South"/>
    <s v="CUST10323"/>
    <s v=""/>
    <s v="Expert beautiful certain reason raise."/>
    <s v="OK"/>
    <s v="NOT  NULL"/>
    <n v="1"/>
    <s v="MISSING VENDER"/>
    <s v="valid"/>
    <s v="VALID"/>
    <s v="VALID"/>
  </r>
  <r>
    <s v="TRX100702"/>
    <d v="2023-01-05T00:00:00"/>
    <n v="-65039.53"/>
    <x v="0"/>
    <x v="5"/>
    <x v="2"/>
    <s v="West"/>
    <s v=""/>
    <s v="VEND1020"/>
    <s v="Of instead than occur."/>
    <s v="OK"/>
    <s v="NOT  NULL"/>
    <n v="1"/>
    <s v="VALID"/>
    <s v="missing customer "/>
    <s v="VALID"/>
    <s v="VALID"/>
  </r>
  <r>
    <s v="TRX100703"/>
    <d v="2023-12-08T00:00:00"/>
    <n v="102503.72"/>
    <x v="1"/>
    <x v="3"/>
    <x v="1"/>
    <s v="West"/>
    <s v="CUST10306"/>
    <s v=""/>
    <s v="Necessary itself wife civil father mean safe."/>
    <s v="OK"/>
    <s v="NOT  NULL"/>
    <n v="1"/>
    <s v="MISSING VENDER"/>
    <s v="valid"/>
    <s v="VALID"/>
    <s v="VALID"/>
  </r>
  <r>
    <s v="TRX100704"/>
    <d v="2023-08-28T00:00:00"/>
    <n v="125519.34"/>
    <x v="1"/>
    <x v="3"/>
    <x v="1"/>
    <s v="East"/>
    <s v="CUST10113"/>
    <s v=""/>
    <s v="Production reality cause likely newspaper road."/>
    <s v="OK"/>
    <s v="NOT  NULL"/>
    <n v="1"/>
    <s v="MISSING VENDER"/>
    <s v="valid"/>
    <s v="VALID"/>
    <s v="VALID"/>
  </r>
  <r>
    <s v="TRX100705"/>
    <d v="2023-09-08T00:00:00"/>
    <n v="-21053.54"/>
    <x v="0"/>
    <x v="9"/>
    <x v="1"/>
    <s v="South"/>
    <s v=""/>
    <s v="VEND1067"/>
    <s v="Population specific fish adult provide professor ever."/>
    <s v="OK"/>
    <s v="NOT  NULL"/>
    <n v="1"/>
    <s v="VALID"/>
    <s v="missing customer "/>
    <s v="VALID"/>
    <s v="VALID"/>
  </r>
  <r>
    <s v="TRX100706"/>
    <d v="2022-09-17T00:00:00"/>
    <n v="145822.07"/>
    <x v="1"/>
    <x v="2"/>
    <x v="0"/>
    <s v="East"/>
    <s v="CUST10264"/>
    <s v=""/>
    <s v="Difficult maintain behavior indeed suffer couple."/>
    <s v="OK"/>
    <s v="NOT  NULL"/>
    <n v="1"/>
    <s v="MISSING VENDER"/>
    <s v="valid"/>
    <s v="VALID"/>
    <s v="VALID"/>
  </r>
  <r>
    <s v="TRX100707"/>
    <d v="2022-01-20T00:00:00"/>
    <n v="140485.37"/>
    <x v="1"/>
    <x v="3"/>
    <x v="1"/>
    <s v="South"/>
    <s v="CUST10284"/>
    <s v=""/>
    <s v="Reflect letter drop bit."/>
    <s v="OK"/>
    <s v="NOT  NULL"/>
    <n v="1"/>
    <s v="MISSING VENDER"/>
    <s v="valid"/>
    <s v="VALID"/>
    <s v="VALID"/>
  </r>
  <r>
    <s v="TRX100708"/>
    <d v="2023-09-26T00:00:00"/>
    <n v="155633.51999999999"/>
    <x v="1"/>
    <x v="2"/>
    <x v="2"/>
    <s v="North"/>
    <s v="CUST10024"/>
    <s v=""/>
    <s v="Wrong tell opportunity make true."/>
    <s v="OK"/>
    <s v="NOT  NULL"/>
    <n v="1"/>
    <s v="MISSING VENDER"/>
    <s v="valid"/>
    <s v="VALID"/>
    <s v="VALID"/>
  </r>
  <r>
    <s v="TRX100709"/>
    <d v="2023-08-27T00:00:00"/>
    <n v="188922.82"/>
    <x v="1"/>
    <x v="6"/>
    <x v="0"/>
    <s v="North"/>
    <s v="CUST10095"/>
    <s v=""/>
    <s v="Animal question evening record reveal chance main."/>
    <s v="OK"/>
    <s v="NOT  NULL"/>
    <n v="1"/>
    <s v="MISSING VENDER"/>
    <s v="valid"/>
    <s v="VALID"/>
    <s v="VALID"/>
  </r>
  <r>
    <s v="TRX100710"/>
    <d v="2022-10-22T00:00:00"/>
    <n v="-50006.93"/>
    <x v="0"/>
    <x v="8"/>
    <x v="2"/>
    <s v="South"/>
    <s v=""/>
    <s v="VEND1089"/>
    <s v="Game physical rule with."/>
    <s v="OK"/>
    <s v="NOT  NULL"/>
    <n v="1"/>
    <s v="VALID"/>
    <s v="missing customer "/>
    <s v="VALID"/>
    <s v="VALID"/>
  </r>
  <r>
    <s v="TRX100711"/>
    <d v="2023-05-15T00:00:00"/>
    <n v="122342"/>
    <x v="1"/>
    <x v="3"/>
    <x v="2"/>
    <s v="North"/>
    <s v="CUST10268"/>
    <s v=""/>
    <s v="Watch safe model since experience."/>
    <s v="OK"/>
    <s v="NOT  NULL"/>
    <n v="1"/>
    <s v="MISSING VENDER"/>
    <s v="valid"/>
    <s v="VALID"/>
    <s v="VALID"/>
  </r>
  <r>
    <s v="TRX100712"/>
    <d v="2023-09-16T00:00:00"/>
    <n v="197294.05"/>
    <x v="1"/>
    <x v="6"/>
    <x v="0"/>
    <s v="North"/>
    <s v="CUST10357"/>
    <s v=""/>
    <s v="Win station activity hit today situation leave."/>
    <s v="OK"/>
    <s v="NOT  NULL"/>
    <n v="1"/>
    <s v="MISSING VENDER"/>
    <s v="valid"/>
    <s v="VALID"/>
    <s v="VALID"/>
  </r>
  <r>
    <s v="TRX100713"/>
    <d v="2022-01-09T00:00:00"/>
    <n v="16037.05"/>
    <x v="2"/>
    <x v="7"/>
    <x v="0"/>
    <s v="East"/>
    <s v=""/>
    <s v=""/>
    <s v="Range condition in."/>
    <s v="OK"/>
    <s v="NOT  NULL"/>
    <n v="1"/>
    <s v="MISSING VENDER"/>
    <s v="missing customer "/>
    <s v="VALID"/>
    <s v="VALID"/>
  </r>
  <r>
    <s v="TRX100714"/>
    <d v="2023-12-15T00:00:00"/>
    <n v="-30518.55"/>
    <x v="0"/>
    <x v="0"/>
    <x v="0"/>
    <s v="North"/>
    <s v=""/>
    <s v="VEND1077"/>
    <s v="Early pay thank protect page available."/>
    <s v="OK"/>
    <s v="NOT  NULL"/>
    <n v="1"/>
    <s v="VALID"/>
    <s v="missing customer "/>
    <s v="VALID"/>
    <s v="VALID"/>
  </r>
  <r>
    <s v="TRX100715"/>
    <d v="2023-08-14T00:00:00"/>
    <n v="-69816.5"/>
    <x v="0"/>
    <x v="1"/>
    <x v="0"/>
    <s v="East"/>
    <s v=""/>
    <s v="VEND1115"/>
    <s v="Represent step through nature plant talk."/>
    <s v="OK"/>
    <s v="NOT  NULL"/>
    <n v="1"/>
    <s v="VALID"/>
    <s v="missing customer "/>
    <s v="VALID"/>
    <s v="VALID"/>
  </r>
  <r>
    <s v="TRX100716"/>
    <d v="2023-01-11T00:00:00"/>
    <n v="-41107.120000000003"/>
    <x v="0"/>
    <x v="8"/>
    <x v="0"/>
    <s v="East"/>
    <s v=""/>
    <s v="VEND1011"/>
    <s v="Bag deal bag attention worry after think."/>
    <s v="OK"/>
    <s v="NOT  NULL"/>
    <n v="1"/>
    <s v="VALID"/>
    <s v="missing customer "/>
    <s v="VALID"/>
    <s v="VALID"/>
  </r>
  <r>
    <s v="TRX100717"/>
    <d v="2022-02-18T00:00:00"/>
    <n v="-24965.26"/>
    <x v="0"/>
    <x v="1"/>
    <x v="1"/>
    <s v="South"/>
    <s v=""/>
    <s v="VEND1042"/>
    <s v="Structure down share."/>
    <s v="OK"/>
    <s v="NOT  NULL"/>
    <n v="1"/>
    <s v="VALID"/>
    <s v="missing customer "/>
    <s v="VALID"/>
    <s v="VALID"/>
  </r>
  <r>
    <s v="TRX100718"/>
    <d v="2022-02-17T00:00:00"/>
    <n v="-20995.64"/>
    <x v="0"/>
    <x v="9"/>
    <x v="1"/>
    <s v="South"/>
    <s v=""/>
    <s v="VEND1004"/>
    <s v="Yourself for worry unit foreign choice year."/>
    <s v="OK"/>
    <s v="NOT  NULL"/>
    <n v="1"/>
    <s v="VALID"/>
    <s v="missing customer "/>
    <s v="VALID"/>
    <s v="VALID"/>
  </r>
  <r>
    <s v="TRX100719"/>
    <d v="2023-06-27T00:00:00"/>
    <n v="-13688.67"/>
    <x v="0"/>
    <x v="8"/>
    <x v="2"/>
    <s v="North"/>
    <s v=""/>
    <s v="VEND1016"/>
    <s v="Available event cost road free Mr."/>
    <s v="OK"/>
    <s v="NOT  NULL"/>
    <n v="1"/>
    <s v="VALID"/>
    <s v="missing customer "/>
    <s v="VALID"/>
    <s v="VALID"/>
  </r>
  <r>
    <s v="TRX100720"/>
    <d v="2022-03-30T00:00:00"/>
    <n v="-39949.83"/>
    <x v="0"/>
    <x v="5"/>
    <x v="2"/>
    <s v="West"/>
    <s v=""/>
    <s v="VEND1073"/>
    <s v="Itself development at song way teach."/>
    <s v="OK"/>
    <s v="NOT  NULL"/>
    <n v="1"/>
    <s v="VALID"/>
    <s v="missing customer "/>
    <s v="VALID"/>
    <s v="VALID"/>
  </r>
  <r>
    <s v="TRX100721"/>
    <d v="2022-06-19T00:00:00"/>
    <n v="174312.6"/>
    <x v="1"/>
    <x v="3"/>
    <x v="1"/>
    <s v="North"/>
    <s v="CUST10310"/>
    <s v=""/>
    <s v="Shoulder itself work employee never trip."/>
    <s v="OK"/>
    <s v="NOT  NULL"/>
    <n v="1"/>
    <s v="MISSING VENDER"/>
    <s v="valid"/>
    <s v="VALID"/>
    <s v="VALID"/>
  </r>
  <r>
    <s v="TRX100722"/>
    <d v="2023-06-18T00:00:00"/>
    <n v="-49801.8"/>
    <x v="0"/>
    <x v="4"/>
    <x v="1"/>
    <s v="West"/>
    <s v=""/>
    <s v="VEND1096"/>
    <s v="Point anyone also occur although."/>
    <s v="OK"/>
    <s v="NOT  NULL"/>
    <n v="1"/>
    <s v="VALID"/>
    <s v="missing customer "/>
    <s v="VALID"/>
    <s v="VALID"/>
  </r>
  <r>
    <s v="TRX100723"/>
    <d v="2022-05-25T00:00:00"/>
    <n v="-57423.73"/>
    <x v="0"/>
    <x v="8"/>
    <x v="2"/>
    <s v="East"/>
    <s v=""/>
    <s v="VEND1005"/>
    <s v="Night send parent yes song nice usually."/>
    <s v="OK"/>
    <s v="NOT  NULL"/>
    <n v="1"/>
    <s v="VALID"/>
    <s v="missing customer "/>
    <s v="VALID"/>
    <s v="VALID"/>
  </r>
  <r>
    <s v="TRX100724"/>
    <d v="2023-03-31T00:00:00"/>
    <n v="250873.33"/>
    <x v="1"/>
    <x v="2"/>
    <x v="1"/>
    <s v="North"/>
    <s v="CUST10127"/>
    <s v=""/>
    <s v="Pattern around ask election inside."/>
    <s v="OK"/>
    <s v="NOT  NULL"/>
    <n v="1"/>
    <s v="MISSING VENDER"/>
    <s v="valid"/>
    <s v="VALID"/>
    <s v="VALID"/>
  </r>
  <r>
    <s v="TRX100725"/>
    <d v="2023-03-04T00:00:00"/>
    <n v="141323.16"/>
    <x v="1"/>
    <x v="3"/>
    <x v="1"/>
    <s v="East"/>
    <s v="CUST10172"/>
    <s v=""/>
    <s v="Out loss summer water leader."/>
    <s v="OK"/>
    <s v="NOT  NULL"/>
    <n v="1"/>
    <s v="MISSING VENDER"/>
    <s v="valid"/>
    <s v="VALID"/>
    <s v="VALID"/>
  </r>
  <r>
    <s v="TRX100726"/>
    <d v="2022-09-07T00:00:00"/>
    <n v="183558.32"/>
    <x v="1"/>
    <x v="2"/>
    <x v="0"/>
    <s v="South"/>
    <s v="CUST10251"/>
    <s v=""/>
    <s v="Model and beat property."/>
    <s v="OK"/>
    <s v="NOT  NULL"/>
    <n v="1"/>
    <s v="MISSING VENDER"/>
    <s v="valid"/>
    <s v="VALID"/>
    <s v="VALID"/>
  </r>
  <r>
    <s v="TRX100727"/>
    <d v="2022-10-06T00:00:00"/>
    <n v="-50899.5"/>
    <x v="0"/>
    <x v="1"/>
    <x v="1"/>
    <s v="South"/>
    <s v=""/>
    <s v="VEND1078"/>
    <s v="Stand way Congress citizen feeling able."/>
    <s v="OK"/>
    <s v="NOT  NULL"/>
    <n v="1"/>
    <s v="VALID"/>
    <s v="missing customer "/>
    <s v="VALID"/>
    <s v="VALID"/>
  </r>
  <r>
    <s v="TRX100728"/>
    <d v="2022-01-07T00:00:00"/>
    <n v="112195.87"/>
    <x v="1"/>
    <x v="3"/>
    <x v="1"/>
    <s v="North"/>
    <s v="CUST10291"/>
    <s v=""/>
    <s v="Can need ok piece."/>
    <s v="OK"/>
    <s v="NOT  NULL"/>
    <n v="1"/>
    <s v="MISSING VENDER"/>
    <s v="valid"/>
    <s v="VALID"/>
    <s v="VALID"/>
  </r>
  <r>
    <s v="TRX100729"/>
    <d v="2022-02-24T00:00:00"/>
    <n v="149892.32"/>
    <x v="1"/>
    <x v="3"/>
    <x v="1"/>
    <s v="South"/>
    <s v="CUST10370"/>
    <s v=""/>
    <s v="We year door seven color office."/>
    <s v="OK"/>
    <s v="NOT  NULL"/>
    <n v="1"/>
    <s v="MISSING VENDER"/>
    <s v="valid"/>
    <s v="VALID"/>
    <s v="VALID"/>
  </r>
  <r>
    <s v="TRX100730"/>
    <d v="2023-11-30T00:00:00"/>
    <n v="212642.8"/>
    <x v="1"/>
    <x v="3"/>
    <x v="0"/>
    <s v="West"/>
    <s v="CUST10094"/>
    <s v=""/>
    <s v="Professional foot public final member."/>
    <s v="OK"/>
    <s v="NOT  NULL"/>
    <n v="1"/>
    <s v="MISSING VENDER"/>
    <s v="valid"/>
    <s v="VALID"/>
    <s v="VALID"/>
  </r>
  <r>
    <s v="TRX100731"/>
    <d v="2023-04-05T00:00:00"/>
    <n v="-18886.759999999998"/>
    <x v="0"/>
    <x v="8"/>
    <x v="0"/>
    <s v="North"/>
    <s v=""/>
    <s v="VEND1006"/>
    <s v="Dark one system true pretty."/>
    <s v="OK"/>
    <s v="NOT  NULL"/>
    <n v="1"/>
    <s v="VALID"/>
    <s v="missing customer "/>
    <s v="VALID"/>
    <s v="VALID"/>
  </r>
  <r>
    <s v="TRX100732"/>
    <d v="2023-03-23T00:00:00"/>
    <n v="259694.92"/>
    <x v="1"/>
    <x v="3"/>
    <x v="1"/>
    <s v="East"/>
    <s v="CUST10061"/>
    <s v=""/>
    <s v="Number mention expect."/>
    <s v="OK"/>
    <s v="NOT  NULL"/>
    <n v="1"/>
    <s v="MISSING VENDER"/>
    <s v="valid"/>
    <s v="VALID"/>
    <s v="VALID"/>
  </r>
  <r>
    <s v="TRX100733"/>
    <d v="2022-11-09T00:00:00"/>
    <n v="-52461.279999999999"/>
    <x v="0"/>
    <x v="9"/>
    <x v="2"/>
    <s v="South"/>
    <s v=""/>
    <s v="VEND1108"/>
    <s v="Now type go management."/>
    <s v="OK"/>
    <s v="NOT  NULL"/>
    <n v="1"/>
    <s v="VALID"/>
    <s v="missing customer "/>
    <s v="VALID"/>
    <s v="VALID"/>
  </r>
  <r>
    <s v="TRX100734"/>
    <d v="2022-11-03T00:00:00"/>
    <n v="154606.26"/>
    <x v="1"/>
    <x v="2"/>
    <x v="2"/>
    <s v="West"/>
    <s v="CUST10090"/>
    <s v=""/>
    <s v="Job yet final game line."/>
    <s v="OK"/>
    <s v="NOT  NULL"/>
    <n v="1"/>
    <s v="MISSING VENDER"/>
    <s v="valid"/>
    <s v="VALID"/>
    <s v="VALID"/>
  </r>
  <r>
    <s v="TRX100735"/>
    <d v="2023-12-09T00:00:00"/>
    <n v="-52495.07"/>
    <x v="0"/>
    <x v="8"/>
    <x v="2"/>
    <s v="West"/>
    <s v=""/>
    <s v="VEND1026"/>
    <s v="Fund agree which night sister team."/>
    <s v="OK"/>
    <s v="NOT  NULL"/>
    <n v="1"/>
    <s v="VALID"/>
    <s v="missing customer "/>
    <s v="VALID"/>
    <s v="VALID"/>
  </r>
  <r>
    <s v="TRX100736"/>
    <d v="2023-09-21T00:00:00"/>
    <n v="-33212.01"/>
    <x v="0"/>
    <x v="8"/>
    <x v="0"/>
    <s v="South"/>
    <s v=""/>
    <s v="VEND1038"/>
    <s v="Finally concern example opportunity."/>
    <s v="OK"/>
    <s v="NOT  NULL"/>
    <n v="1"/>
    <s v="VALID"/>
    <s v="missing customer "/>
    <s v="VALID"/>
    <s v="VALID"/>
  </r>
  <r>
    <s v="TRX100737"/>
    <d v="2022-09-19T00:00:00"/>
    <n v="27857.11"/>
    <x v="4"/>
    <x v="11"/>
    <x v="2"/>
    <s v="West"/>
    <s v=""/>
    <s v=""/>
    <s v="Every animal debate nation wrong out."/>
    <s v="OK"/>
    <s v="NOT  NULL"/>
    <n v="1"/>
    <s v="MISSING VENDER"/>
    <s v="missing customer "/>
    <s v="VALID"/>
    <s v="VALID"/>
  </r>
  <r>
    <s v="TRX100738"/>
    <d v="2022-02-02T00:00:00"/>
    <n v="-16896.59"/>
    <x v="0"/>
    <x v="1"/>
    <x v="1"/>
    <s v="South"/>
    <s v=""/>
    <s v="VEND1049"/>
    <s v="Small policy traditional white across appear benefit."/>
    <s v="OK"/>
    <s v="NOT  NULL"/>
    <n v="1"/>
    <s v="VALID"/>
    <s v="missing customer "/>
    <s v="VALID"/>
    <s v="VALID"/>
  </r>
  <r>
    <s v="TRX100739"/>
    <d v="2022-02-19T00:00:00"/>
    <n v="20134.919999999998"/>
    <x v="4"/>
    <x v="11"/>
    <x v="1"/>
    <s v="West"/>
    <s v=""/>
    <s v=""/>
    <s v="Whom wide heart a reveal management issue."/>
    <s v="OK"/>
    <s v="NOT  NULL"/>
    <n v="1"/>
    <s v="MISSING VENDER"/>
    <s v="missing customer "/>
    <s v="VALID"/>
    <s v="VALID"/>
  </r>
  <r>
    <s v="TRX100740"/>
    <d v="2023-11-18T00:00:00"/>
    <n v="14422.85"/>
    <x v="3"/>
    <x v="10"/>
    <x v="0"/>
    <s v="West"/>
    <s v=""/>
    <s v=""/>
    <s v="Let check happy military trial by thought."/>
    <s v="OK"/>
    <s v="NOT  NULL"/>
    <n v="1"/>
    <s v="MISSING VENDER"/>
    <s v="missing customer "/>
    <s v="VALID"/>
    <s v="VALID"/>
  </r>
  <r>
    <s v="TRX100741"/>
    <d v="2022-07-19T00:00:00"/>
    <n v="-28372.81"/>
    <x v="0"/>
    <x v="4"/>
    <x v="0"/>
    <s v="West"/>
    <s v=""/>
    <s v="VEND1036"/>
    <s v="Popular example pull seven."/>
    <s v="OK"/>
    <s v="NOT  NULL"/>
    <n v="1"/>
    <s v="VALID"/>
    <s v="missing customer "/>
    <s v="VALID"/>
    <s v="VALID"/>
  </r>
  <r>
    <s v="TRX100742"/>
    <d v="2022-11-06T00:00:00"/>
    <n v="166192.53"/>
    <x v="1"/>
    <x v="3"/>
    <x v="2"/>
    <s v="West"/>
    <s v="CUST10056"/>
    <s v=""/>
    <s v="Old describe throw research best add."/>
    <s v="OK"/>
    <s v="NOT  NULL"/>
    <n v="1"/>
    <s v="MISSING VENDER"/>
    <s v="valid"/>
    <s v="VALID"/>
    <s v="VALID"/>
  </r>
  <r>
    <s v="TRX100743"/>
    <d v="2023-10-10T00:00:00"/>
    <n v="169683.33"/>
    <x v="1"/>
    <x v="3"/>
    <x v="2"/>
    <s v="South"/>
    <s v="CUST10070"/>
    <s v=""/>
    <s v="Deal authority star."/>
    <s v="OK"/>
    <s v="NOT  NULL"/>
    <n v="1"/>
    <s v="MISSING VENDER"/>
    <s v="valid"/>
    <s v="VALID"/>
    <s v="VALID"/>
  </r>
  <r>
    <s v="TRX100744"/>
    <d v="2022-08-27T00:00:00"/>
    <n v="160906.21"/>
    <x v="1"/>
    <x v="3"/>
    <x v="0"/>
    <s v="West"/>
    <s v="CUST10070"/>
    <s v=""/>
    <s v="Bar give mention concern key arrive star no."/>
    <s v="OK"/>
    <s v="NOT  NULL"/>
    <n v="1"/>
    <s v="MISSING VENDER"/>
    <s v="valid"/>
    <s v="VALID"/>
    <s v="VALID"/>
  </r>
  <r>
    <s v="TRX100745"/>
    <d v="2023-05-19T00:00:00"/>
    <n v="-49498.05"/>
    <x v="0"/>
    <x v="0"/>
    <x v="0"/>
    <s v="East"/>
    <s v=""/>
    <s v="VEND1089"/>
    <s v="Project family reveal."/>
    <s v="OK"/>
    <s v="NOT  NULL"/>
    <n v="1"/>
    <s v="VALID"/>
    <s v="missing customer "/>
    <s v="VALID"/>
    <s v="VALID"/>
  </r>
  <r>
    <s v="TRX100746"/>
    <d v="2022-04-16T00:00:00"/>
    <n v="-22426.080000000002"/>
    <x v="0"/>
    <x v="0"/>
    <x v="0"/>
    <s v="South"/>
    <s v=""/>
    <s v="VEND1088"/>
    <s v="Seat war talk soldier their beyond."/>
    <s v="OK"/>
    <s v="NOT  NULL"/>
    <n v="1"/>
    <s v="VALID"/>
    <s v="missing customer "/>
    <s v="VALID"/>
    <s v="VALID"/>
  </r>
  <r>
    <s v="TRX100747"/>
    <d v="2022-04-14T00:00:00"/>
    <n v="207158.61"/>
    <x v="1"/>
    <x v="3"/>
    <x v="1"/>
    <s v="North"/>
    <s v="CUST10169"/>
    <s v=""/>
    <s v="Amount later hair store company turn however."/>
    <s v="OK"/>
    <s v="NOT  NULL"/>
    <n v="1"/>
    <s v="MISSING VENDER"/>
    <s v="valid"/>
    <s v="VALID"/>
    <s v="VALID"/>
  </r>
  <r>
    <s v="TRX100748"/>
    <d v="2022-12-23T00:00:00"/>
    <n v="206840.13"/>
    <x v="1"/>
    <x v="6"/>
    <x v="0"/>
    <s v="West"/>
    <s v="CUST10163"/>
    <s v=""/>
    <s v="What nation medical he."/>
    <s v="OK"/>
    <s v="NOT  NULL"/>
    <n v="1"/>
    <s v="MISSING VENDER"/>
    <s v="valid"/>
    <s v="VALID"/>
    <s v="VALID"/>
  </r>
  <r>
    <s v="TRX100749"/>
    <d v="2022-10-09T00:00:00"/>
    <n v="99585.7"/>
    <x v="1"/>
    <x v="6"/>
    <x v="0"/>
    <s v="West"/>
    <s v="CUST10284"/>
    <s v=""/>
    <s v="Baby moment part think maybe."/>
    <s v="OK"/>
    <s v="NOT  NULL"/>
    <n v="1"/>
    <s v="MISSING VENDER"/>
    <s v="valid"/>
    <s v="VALID"/>
    <s v="VALID"/>
  </r>
  <r>
    <s v="TRX100750"/>
    <d v="2022-01-14T00:00:00"/>
    <n v="117215.55"/>
    <x v="1"/>
    <x v="2"/>
    <x v="2"/>
    <s v="North"/>
    <s v="CUST10009"/>
    <s v=""/>
    <s v="Firm half tend road."/>
    <s v="OK"/>
    <s v="NOT  NULL"/>
    <n v="1"/>
    <s v="MISSING VENDER"/>
    <s v="valid"/>
    <s v="VALID"/>
    <s v="VALID"/>
  </r>
  <r>
    <s v="TRX100751"/>
    <d v="2022-05-27T00:00:00"/>
    <n v="165450.73000000001"/>
    <x v="1"/>
    <x v="6"/>
    <x v="2"/>
    <s v="West"/>
    <s v="CUST10271"/>
    <s v=""/>
    <s v="Blue chance drive themselves."/>
    <s v="OK"/>
    <s v="NOT  NULL"/>
    <n v="1"/>
    <s v="MISSING VENDER"/>
    <s v="valid"/>
    <s v="VALID"/>
    <s v="VALID"/>
  </r>
  <r>
    <s v="TRX100752"/>
    <d v="2023-02-20T00:00:00"/>
    <n v="114861.49"/>
    <x v="1"/>
    <x v="6"/>
    <x v="0"/>
    <s v="South"/>
    <s v="CUST10105"/>
    <s v=""/>
    <s v="Certainly talk its record travel sometimes near."/>
    <s v="OK"/>
    <s v="NOT  NULL"/>
    <n v="1"/>
    <s v="MISSING VENDER"/>
    <s v="valid"/>
    <s v="VALID"/>
    <s v="VALID"/>
  </r>
  <r>
    <s v="TRX100753"/>
    <d v="2022-03-27T00:00:00"/>
    <n v="25510.25"/>
    <x v="2"/>
    <x v="7"/>
    <x v="1"/>
    <s v="West"/>
    <s v=""/>
    <s v=""/>
    <s v="Million on ability then crime cell change gas."/>
    <s v="OK"/>
    <s v="NOT  NULL"/>
    <n v="1"/>
    <s v="MISSING VENDER"/>
    <s v="missing customer "/>
    <s v="VALID"/>
    <s v="VALID"/>
  </r>
  <r>
    <s v="TRX100754"/>
    <d v="2022-06-26T00:00:00"/>
    <n v="49748.91"/>
    <x v="1"/>
    <x v="2"/>
    <x v="2"/>
    <s v="West"/>
    <s v="CUST10010"/>
    <s v=""/>
    <s v="Growth size if set."/>
    <s v="OK"/>
    <s v="NOT  NULL"/>
    <n v="1"/>
    <s v="MISSING VENDER"/>
    <s v="valid"/>
    <s v="VALID"/>
    <s v="VALID"/>
  </r>
  <r>
    <s v="TRX100755"/>
    <d v="2022-02-17T00:00:00"/>
    <n v="172479.2"/>
    <x v="1"/>
    <x v="6"/>
    <x v="0"/>
    <s v="North"/>
    <s v="CUST10298"/>
    <s v=""/>
    <s v="Million difference join newspaper possible."/>
    <s v="OK"/>
    <s v="NOT  NULL"/>
    <n v="1"/>
    <s v="MISSING VENDER"/>
    <s v="valid"/>
    <s v="VALID"/>
    <s v="VALID"/>
  </r>
  <r>
    <s v="TRX100756"/>
    <d v="2022-03-30T00:00:00"/>
    <n v="61969.29"/>
    <x v="1"/>
    <x v="3"/>
    <x v="0"/>
    <s v="West"/>
    <s v="CUST10159"/>
    <s v=""/>
    <s v="Onto art keep maybe."/>
    <s v="OK"/>
    <s v="NOT  NULL"/>
    <n v="1"/>
    <s v="MISSING VENDER"/>
    <s v="valid"/>
    <s v="VALID"/>
    <s v="VALID"/>
  </r>
  <r>
    <s v="TRX100757"/>
    <d v="2023-04-06T00:00:00"/>
    <n v="137656.60999999999"/>
    <x v="1"/>
    <x v="2"/>
    <x v="0"/>
    <s v="North"/>
    <s v="CUST10224"/>
    <s v=""/>
    <s v="Station economic certainly though yeah have."/>
    <s v="OK"/>
    <s v="NOT  NULL"/>
    <n v="1"/>
    <s v="MISSING VENDER"/>
    <s v="valid"/>
    <s v="VALID"/>
    <s v="VALID"/>
  </r>
  <r>
    <s v="TRX100758"/>
    <d v="2022-11-07T00:00:00"/>
    <n v="-19497.060000000001"/>
    <x v="0"/>
    <x v="0"/>
    <x v="1"/>
    <s v="North"/>
    <s v=""/>
    <s v="VEND1025"/>
    <s v="View near language unit coach."/>
    <s v="OK"/>
    <s v="NOT  NULL"/>
    <n v="1"/>
    <s v="VALID"/>
    <s v="missing customer "/>
    <s v="VALID"/>
    <s v="VALID"/>
  </r>
  <r>
    <s v="TRX100759"/>
    <d v="2023-09-13T00:00:00"/>
    <n v="16006.79"/>
    <x v="3"/>
    <x v="10"/>
    <x v="2"/>
    <s v="North"/>
    <s v=""/>
    <s v=""/>
    <s v="Top point long trial."/>
    <s v="OK"/>
    <s v="NOT  NULL"/>
    <n v="1"/>
    <s v="MISSING VENDER"/>
    <s v="missing customer "/>
    <s v="VALID"/>
    <s v="VALID"/>
  </r>
  <r>
    <s v="TRX100760"/>
    <d v="2022-07-03T00:00:00"/>
    <n v="-11008.65"/>
    <x v="0"/>
    <x v="8"/>
    <x v="2"/>
    <s v="East"/>
    <s v=""/>
    <s v="VEND1010"/>
    <s v="President fly network evidence whatever realize."/>
    <s v="OK"/>
    <s v="NOT  NULL"/>
    <n v="1"/>
    <s v="VALID"/>
    <s v="missing customer "/>
    <s v="VALID"/>
    <s v="VALID"/>
  </r>
  <r>
    <s v="TRX100761"/>
    <d v="2023-08-27T00:00:00"/>
    <n v="223930.88"/>
    <x v="1"/>
    <x v="2"/>
    <x v="2"/>
    <s v="West"/>
    <s v="CUST10102"/>
    <s v=""/>
    <s v="Skill discuss direction."/>
    <s v="OK"/>
    <s v="NOT  NULL"/>
    <n v="1"/>
    <s v="MISSING VENDER"/>
    <s v="valid"/>
    <s v="VALID"/>
    <s v="VALID"/>
  </r>
  <r>
    <s v="TRX100762"/>
    <d v="2022-10-11T00:00:00"/>
    <n v="-57918.15"/>
    <x v="0"/>
    <x v="1"/>
    <x v="1"/>
    <s v="East"/>
    <s v=""/>
    <s v="VEND1092"/>
    <s v="Focus choose son shoulder."/>
    <s v="OK"/>
    <s v="NOT  NULL"/>
    <n v="1"/>
    <s v="VALID"/>
    <s v="missing customer "/>
    <s v="VALID"/>
    <s v="VALID"/>
  </r>
  <r>
    <s v="TRX100763"/>
    <d v="2023-09-13T00:00:00"/>
    <n v="-18805.29"/>
    <x v="0"/>
    <x v="5"/>
    <x v="2"/>
    <s v="South"/>
    <s v=""/>
    <s v="VEND1116"/>
    <s v="Beautiful use moment upon form themselves smile."/>
    <s v="OK"/>
    <s v="NOT  NULL"/>
    <n v="1"/>
    <s v="VALID"/>
    <s v="missing customer "/>
    <s v="VALID"/>
    <s v="VALID"/>
  </r>
  <r>
    <s v="TRX100764"/>
    <d v="2023-09-15T00:00:00"/>
    <n v="151509.18"/>
    <x v="1"/>
    <x v="6"/>
    <x v="2"/>
    <s v="East"/>
    <s v="CUST10115"/>
    <s v=""/>
    <s v="Chair would air either."/>
    <s v="OK"/>
    <s v="NOT  NULL"/>
    <n v="1"/>
    <s v="MISSING VENDER"/>
    <s v="valid"/>
    <s v="VALID"/>
    <s v="VALID"/>
  </r>
  <r>
    <s v="TRX100765"/>
    <d v="2022-01-13T00:00:00"/>
    <n v="-50207.02"/>
    <x v="0"/>
    <x v="9"/>
    <x v="0"/>
    <s v="South"/>
    <s v=""/>
    <s v="VEND1026"/>
    <s v="Exist fire though or involve difficult campaign."/>
    <s v="OK"/>
    <s v="NOT  NULL"/>
    <n v="1"/>
    <s v="VALID"/>
    <s v="missing customer "/>
    <s v="VALID"/>
    <s v="VALID"/>
  </r>
  <r>
    <s v="TRX100766"/>
    <d v="2023-09-30T00:00:00"/>
    <n v="-39691.089999999997"/>
    <x v="0"/>
    <x v="4"/>
    <x v="1"/>
    <s v="North"/>
    <s v=""/>
    <s v="VEND1075"/>
    <s v="Result participant best part."/>
    <s v="OK"/>
    <s v="NOT  NULL"/>
    <n v="1"/>
    <s v="VALID"/>
    <s v="missing customer "/>
    <s v="VALID"/>
    <s v="VALID"/>
  </r>
  <r>
    <s v="TRX100767"/>
    <d v="2022-02-04T00:00:00"/>
    <n v="80720.509999999995"/>
    <x v="1"/>
    <x v="2"/>
    <x v="0"/>
    <s v="South"/>
    <s v="CUST10111"/>
    <s v=""/>
    <s v="Consumer different gun."/>
    <s v="OK"/>
    <s v="NOT  NULL"/>
    <n v="1"/>
    <s v="MISSING VENDER"/>
    <s v="valid"/>
    <s v="VALID"/>
    <s v="VALID"/>
  </r>
  <r>
    <s v="TRX100768"/>
    <d v="2023-03-31T00:00:00"/>
    <n v="-27929.98"/>
    <x v="0"/>
    <x v="9"/>
    <x v="0"/>
    <s v="South"/>
    <s v=""/>
    <s v="VEND1101"/>
    <s v="Majority arrive eight notice."/>
    <s v="OK"/>
    <s v="NOT  NULL"/>
    <n v="1"/>
    <s v="VALID"/>
    <s v="missing customer "/>
    <s v="VALID"/>
    <s v="VALID"/>
  </r>
  <r>
    <s v="TRX100769"/>
    <d v="2023-12-30T00:00:00"/>
    <n v="218588.7"/>
    <x v="1"/>
    <x v="6"/>
    <x v="2"/>
    <s v="East"/>
    <s v="CUST10059"/>
    <s v=""/>
    <s v="Near kitchen shoulder among age."/>
    <s v="OK"/>
    <s v="NOT  NULL"/>
    <n v="1"/>
    <s v="MISSING VENDER"/>
    <s v="valid"/>
    <s v="VALID"/>
    <s v="VALID"/>
  </r>
  <r>
    <s v="TRX100770"/>
    <d v="2023-11-20T00:00:00"/>
    <n v="-60768.31"/>
    <x v="0"/>
    <x v="0"/>
    <x v="0"/>
    <s v="East"/>
    <s v=""/>
    <s v="VEND1039"/>
    <s v="Sing military nice stand everything morning marriage event."/>
    <s v="OK"/>
    <s v="NOT  NULL"/>
    <n v="1"/>
    <s v="VALID"/>
    <s v="missing customer "/>
    <s v="VALID"/>
    <s v="VALID"/>
  </r>
  <r>
    <s v="TRX100771"/>
    <d v="2023-10-21T00:00:00"/>
    <n v="20393.810000000001"/>
    <x v="2"/>
    <x v="7"/>
    <x v="1"/>
    <s v="West"/>
    <s v=""/>
    <s v=""/>
    <s v="Sense cultural pass cold billion."/>
    <s v="OK"/>
    <s v="NOT  NULL"/>
    <n v="1"/>
    <s v="MISSING VENDER"/>
    <s v="missing customer "/>
    <s v="VALID"/>
    <s v="VALID"/>
  </r>
  <r>
    <s v="TRX100772"/>
    <d v="2022-03-01T00:00:00"/>
    <n v="83214.23"/>
    <x v="1"/>
    <x v="2"/>
    <x v="2"/>
    <s v="East"/>
    <s v="CUST10369"/>
    <s v=""/>
    <s v="Everything street whole behavior."/>
    <s v="OK"/>
    <s v="NOT  NULL"/>
    <n v="1"/>
    <s v="MISSING VENDER"/>
    <s v="valid"/>
    <s v="VALID"/>
    <s v="VALID"/>
  </r>
  <r>
    <s v="TRX100773"/>
    <d v="2023-03-21T00:00:00"/>
    <n v="85053.9"/>
    <x v="1"/>
    <x v="2"/>
    <x v="2"/>
    <s v="East"/>
    <s v="CUST10367"/>
    <s v=""/>
    <s v="Race born method data operation hundred gun white."/>
    <s v="OK"/>
    <s v="NOT  NULL"/>
    <n v="1"/>
    <s v="MISSING VENDER"/>
    <s v="valid"/>
    <s v="VALID"/>
    <s v="VALID"/>
  </r>
  <r>
    <s v="TRX100774"/>
    <d v="2023-11-29T00:00:00"/>
    <n v="224750.95"/>
    <x v="1"/>
    <x v="3"/>
    <x v="0"/>
    <s v="South"/>
    <s v="CUST10074"/>
    <s v=""/>
    <s v="Concern test ball interview six I rather."/>
    <s v="OK"/>
    <s v="NOT  NULL"/>
    <n v="1"/>
    <s v="MISSING VENDER"/>
    <s v="valid"/>
    <s v="VALID"/>
    <s v="VALID"/>
  </r>
  <r>
    <s v="TRX100775"/>
    <d v="2023-12-11T00:00:00"/>
    <n v="181412.36"/>
    <x v="1"/>
    <x v="6"/>
    <x v="1"/>
    <s v="South"/>
    <s v="CUST10122"/>
    <s v=""/>
    <s v="Measure edge do into."/>
    <s v="OK"/>
    <s v="NOT  NULL"/>
    <n v="1"/>
    <s v="MISSING VENDER"/>
    <s v="valid"/>
    <s v="VALID"/>
    <s v="VALID"/>
  </r>
  <r>
    <s v="TRX100776"/>
    <d v="2023-04-03T00:00:00"/>
    <n v="104442.22"/>
    <x v="1"/>
    <x v="3"/>
    <x v="0"/>
    <s v="West"/>
    <s v="CUST10154"/>
    <s v=""/>
    <s v="Far official large like television technology."/>
    <s v="OK"/>
    <s v="NOT  NULL"/>
    <n v="1"/>
    <s v="MISSING VENDER"/>
    <s v="valid"/>
    <s v="VALID"/>
    <s v="VALID"/>
  </r>
  <r>
    <s v="TRX100777"/>
    <d v="2023-04-21T00:00:00"/>
    <n v="134583.23000000001"/>
    <x v="1"/>
    <x v="3"/>
    <x v="2"/>
    <s v="West"/>
    <s v="CUST10154"/>
    <s v=""/>
    <s v="Listen identify they whose that concern church."/>
    <s v="OK"/>
    <s v="NOT  NULL"/>
    <n v="1"/>
    <s v="MISSING VENDER"/>
    <s v="valid"/>
    <s v="VALID"/>
    <s v="VALID"/>
  </r>
  <r>
    <s v="TRX100778"/>
    <d v="2023-08-17T00:00:00"/>
    <n v="144376.21"/>
    <x v="1"/>
    <x v="2"/>
    <x v="2"/>
    <s v="South"/>
    <s v="CUST10149"/>
    <s v=""/>
    <s v="Pattern American understand industry teach pay."/>
    <s v="OK"/>
    <s v="NOT  NULL"/>
    <n v="1"/>
    <s v="MISSING VENDER"/>
    <s v="valid"/>
    <s v="VALID"/>
    <s v="VALID"/>
  </r>
  <r>
    <s v="TRX100779"/>
    <d v="2022-09-11T00:00:00"/>
    <n v="-33135.300000000003"/>
    <x v="0"/>
    <x v="1"/>
    <x v="1"/>
    <s v="North"/>
    <s v=""/>
    <s v="VEND1099"/>
    <s v="Strong senior necessary American common."/>
    <s v="OK"/>
    <s v="NOT  NULL"/>
    <n v="1"/>
    <s v="VALID"/>
    <s v="missing customer "/>
    <s v="VALID"/>
    <s v="VALID"/>
  </r>
  <r>
    <s v="TRX100780"/>
    <d v="2022-10-11T00:00:00"/>
    <n v="-41196.97"/>
    <x v="0"/>
    <x v="5"/>
    <x v="1"/>
    <s v="South"/>
    <s v=""/>
    <s v="VEND1054"/>
    <s v="New list program usually treatment far send."/>
    <s v="OK"/>
    <s v="NOT  NULL"/>
    <n v="1"/>
    <s v="VALID"/>
    <s v="missing customer "/>
    <s v="VALID"/>
    <s v="VALID"/>
  </r>
  <r>
    <s v="TRX100781"/>
    <d v="2022-05-24T00:00:00"/>
    <n v="-40091.15"/>
    <x v="0"/>
    <x v="8"/>
    <x v="1"/>
    <s v="East"/>
    <s v=""/>
    <s v="VEND1031"/>
    <s v="Save parent Mrs mouth relationship white."/>
    <s v="OK"/>
    <s v="NOT  NULL"/>
    <n v="1"/>
    <s v="VALID"/>
    <s v="missing customer "/>
    <s v="VALID"/>
    <s v="VALID"/>
  </r>
  <r>
    <s v="TRX100782"/>
    <d v="2022-09-16T00:00:00"/>
    <n v="-69536.429999999993"/>
    <x v="0"/>
    <x v="5"/>
    <x v="2"/>
    <s v="North"/>
    <s v=""/>
    <s v="VEND1036"/>
    <s v="Technology particular training wear word."/>
    <s v="OK"/>
    <s v="NOT  NULL"/>
    <n v="1"/>
    <s v="VALID"/>
    <s v="missing customer "/>
    <s v="VALID"/>
    <s v="VALID"/>
  </r>
  <r>
    <s v="TRX100783"/>
    <d v="2023-09-30T00:00:00"/>
    <n v="17623.669999999998"/>
    <x v="3"/>
    <x v="10"/>
    <x v="0"/>
    <s v="North"/>
    <s v=""/>
    <s v=""/>
    <s v="Thought dream best herself walk young build."/>
    <s v="OK"/>
    <s v="NOT  NULL"/>
    <n v="1"/>
    <s v="MISSING VENDER"/>
    <s v="missing customer "/>
    <s v="VALID"/>
    <s v="VALID"/>
  </r>
  <r>
    <s v="TRX100784"/>
    <d v="2022-11-14T00:00:00"/>
    <n v="-24665.439999999999"/>
    <x v="0"/>
    <x v="9"/>
    <x v="1"/>
    <s v="North"/>
    <s v=""/>
    <s v="VEND1090"/>
    <s v="Everyone night according example together office character education."/>
    <s v="OK"/>
    <s v="NOT  NULL"/>
    <n v="1"/>
    <s v="VALID"/>
    <s v="missing customer "/>
    <s v="VALID"/>
    <s v="VALID"/>
  </r>
  <r>
    <s v="TRX100785"/>
    <d v="2022-08-31T00:00:00"/>
    <n v="-36046.79"/>
    <x v="0"/>
    <x v="9"/>
    <x v="2"/>
    <s v="East"/>
    <s v=""/>
    <s v="VEND1048"/>
    <s v="Work break understand big."/>
    <s v="OK"/>
    <s v="NOT  NULL"/>
    <n v="1"/>
    <s v="VALID"/>
    <s v="missing customer "/>
    <s v="VALID"/>
    <s v="VALID"/>
  </r>
  <r>
    <s v="TRX100786"/>
    <d v="2023-12-02T00:00:00"/>
    <n v="-32125.8"/>
    <x v="0"/>
    <x v="0"/>
    <x v="1"/>
    <s v="South"/>
    <s v=""/>
    <s v="VEND1088"/>
    <s v="Relationship build voice participant which."/>
    <s v="OK"/>
    <s v="NOT  NULL"/>
    <n v="1"/>
    <s v="VALID"/>
    <s v="missing customer "/>
    <s v="VALID"/>
    <s v="VALID"/>
  </r>
  <r>
    <s v="TRX100787"/>
    <d v="2022-08-07T00:00:00"/>
    <n v="178459.22"/>
    <x v="1"/>
    <x v="2"/>
    <x v="0"/>
    <s v="North"/>
    <s v="CUST10034"/>
    <s v=""/>
    <s v="Radio war each for learn."/>
    <s v="OK"/>
    <s v="NOT  NULL"/>
    <n v="1"/>
    <s v="MISSING VENDER"/>
    <s v="valid"/>
    <s v="VALID"/>
    <s v="VALID"/>
  </r>
  <r>
    <s v="TRX100788"/>
    <d v="2023-10-04T00:00:00"/>
    <n v="62998.94"/>
    <x v="1"/>
    <x v="2"/>
    <x v="1"/>
    <s v="East"/>
    <s v="CUST10133"/>
    <s v=""/>
    <s v="Region improve admit these again."/>
    <s v="OK"/>
    <s v="NOT  NULL"/>
    <n v="1"/>
    <s v="MISSING VENDER"/>
    <s v="valid"/>
    <s v="VALID"/>
    <s v="VALID"/>
  </r>
  <r>
    <s v="TRX100789"/>
    <d v="2022-08-20T00:00:00"/>
    <n v="-28032.39"/>
    <x v="0"/>
    <x v="1"/>
    <x v="0"/>
    <s v="West"/>
    <s v=""/>
    <s v="VEND1093"/>
    <s v="Same health best too almost six fact opportunity."/>
    <s v="OK"/>
    <s v="NOT  NULL"/>
    <n v="1"/>
    <s v="VALID"/>
    <s v="missing customer "/>
    <s v="VALID"/>
    <s v="VALID"/>
  </r>
  <r>
    <s v="TRX100790"/>
    <d v="2022-11-06T00:00:00"/>
    <n v="20803.75"/>
    <x v="4"/>
    <x v="11"/>
    <x v="2"/>
    <s v="North"/>
    <s v=""/>
    <s v=""/>
    <s v="Activity throw agree everybody."/>
    <s v="OK"/>
    <s v="NOT  NULL"/>
    <n v="1"/>
    <s v="MISSING VENDER"/>
    <s v="missing customer "/>
    <s v="VALID"/>
    <s v="VALID"/>
  </r>
  <r>
    <s v="TRX100791"/>
    <d v="2023-03-29T00:00:00"/>
    <n v="112378.55"/>
    <x v="1"/>
    <x v="6"/>
    <x v="2"/>
    <s v="West"/>
    <s v="CUST10079"/>
    <s v=""/>
    <s v="Human learn involve training week year."/>
    <s v="OK"/>
    <s v="NOT  NULL"/>
    <n v="1"/>
    <s v="MISSING VENDER"/>
    <s v="valid"/>
    <s v="VALID"/>
    <s v="VALID"/>
  </r>
  <r>
    <s v="TRX100792"/>
    <d v="2023-01-28T00:00:00"/>
    <n v="17364.080000000002"/>
    <x v="4"/>
    <x v="11"/>
    <x v="1"/>
    <s v="East"/>
    <s v=""/>
    <s v=""/>
    <s v="Position race hospital leave whom."/>
    <s v="OK"/>
    <s v="NOT  NULL"/>
    <n v="1"/>
    <s v="MISSING VENDER"/>
    <s v="missing customer "/>
    <s v="VALID"/>
    <s v="VALID"/>
  </r>
  <r>
    <s v="TRX100793"/>
    <d v="2023-02-10T00:00:00"/>
    <n v="128264.84"/>
    <x v="1"/>
    <x v="3"/>
    <x v="1"/>
    <s v="North"/>
    <s v="CUST10169"/>
    <s v=""/>
    <s v="Night fact can yourself under."/>
    <s v="OK"/>
    <s v="NOT  NULL"/>
    <n v="1"/>
    <s v="MISSING VENDER"/>
    <s v="valid"/>
    <s v="VALID"/>
    <s v="VALID"/>
  </r>
  <r>
    <s v="TRX100794"/>
    <d v="2023-04-15T00:00:00"/>
    <n v="-68939.850000000006"/>
    <x v="0"/>
    <x v="8"/>
    <x v="0"/>
    <s v="North"/>
    <s v=""/>
    <s v="VEND1087"/>
    <s v="Cost be find computer improve meeting among."/>
    <s v="OK"/>
    <s v="NOT  NULL"/>
    <n v="1"/>
    <s v="VALID"/>
    <s v="missing customer "/>
    <s v="VALID"/>
    <s v="VALID"/>
  </r>
  <r>
    <s v="TRX100795"/>
    <d v="2022-12-16T00:00:00"/>
    <n v="-50018.54"/>
    <x v="0"/>
    <x v="8"/>
    <x v="0"/>
    <s v="West"/>
    <s v=""/>
    <s v="VEND1035"/>
    <s v="Be attorney option road main."/>
    <s v="OK"/>
    <s v="NOT  NULL"/>
    <n v="1"/>
    <s v="VALID"/>
    <s v="missing customer "/>
    <s v="VALID"/>
    <s v="VALID"/>
  </r>
  <r>
    <s v="TRX100796"/>
    <d v="2023-03-25T00:00:00"/>
    <n v="143127.42000000001"/>
    <x v="1"/>
    <x v="3"/>
    <x v="2"/>
    <s v="South"/>
    <s v="CUST10167"/>
    <s v=""/>
    <s v="Year animal yourself wind everyone ten charge whose."/>
    <s v="OK"/>
    <s v="NOT  NULL"/>
    <n v="1"/>
    <s v="MISSING VENDER"/>
    <s v="valid"/>
    <s v="VALID"/>
    <s v="VALID"/>
  </r>
  <r>
    <s v="TRX100797"/>
    <d v="2022-11-03T00:00:00"/>
    <n v="-48111.27"/>
    <x v="0"/>
    <x v="8"/>
    <x v="2"/>
    <s v="North"/>
    <s v=""/>
    <s v="VEND1116"/>
    <s v="So develop mission commercial buy baby."/>
    <s v="OK"/>
    <s v="NOT  NULL"/>
    <n v="1"/>
    <s v="VALID"/>
    <s v="missing customer "/>
    <s v="VALID"/>
    <s v="VALID"/>
  </r>
  <r>
    <s v="TRX100798"/>
    <d v="2023-10-30T00:00:00"/>
    <n v="203884.58"/>
    <x v="1"/>
    <x v="3"/>
    <x v="0"/>
    <s v="North"/>
    <s v="CUST10100"/>
    <s v=""/>
    <s v="Company glass clearly perform thought act throughout artist."/>
    <s v="OK"/>
    <s v="NOT  NULL"/>
    <n v="1"/>
    <s v="MISSING VENDER"/>
    <s v="valid"/>
    <s v="VALID"/>
    <s v="VALID"/>
  </r>
  <r>
    <s v="TRX100799"/>
    <d v="2022-12-23T00:00:00"/>
    <n v="-19047.07"/>
    <x v="0"/>
    <x v="9"/>
    <x v="1"/>
    <s v="North"/>
    <s v=""/>
    <s v="VEND1069"/>
    <s v="Why stay real pick meet behind."/>
    <s v="OK"/>
    <s v="NOT  NULL"/>
    <n v="1"/>
    <s v="VALID"/>
    <s v="missing customer "/>
    <s v="VALID"/>
    <s v="VALID"/>
  </r>
  <r>
    <s v="TRX100800"/>
    <d v="2023-09-15T00:00:00"/>
    <n v="180033.93"/>
    <x v="1"/>
    <x v="2"/>
    <x v="1"/>
    <s v="West"/>
    <s v="CUST10075"/>
    <s v=""/>
    <s v="Their go company prove PM back major."/>
    <s v="OK"/>
    <s v="NOT  NULL"/>
    <n v="1"/>
    <s v="MISSING VENDER"/>
    <s v="valid"/>
    <s v="VALID"/>
    <s v="VALID"/>
  </r>
  <r>
    <s v="TRX100801"/>
    <d v="2023-08-08T00:00:00"/>
    <n v="-62978.76"/>
    <x v="0"/>
    <x v="9"/>
    <x v="1"/>
    <s v="West"/>
    <s v=""/>
    <s v="VEND1057"/>
    <s v="Kitchen say structure theory environment public."/>
    <s v="OK"/>
    <s v="NOT  NULL"/>
    <n v="1"/>
    <s v="VALID"/>
    <s v="missing customer "/>
    <s v="VALID"/>
    <s v="VALID"/>
  </r>
  <r>
    <s v="TRX100802"/>
    <d v="2023-01-29T00:00:00"/>
    <n v="109780.72"/>
    <x v="1"/>
    <x v="2"/>
    <x v="1"/>
    <s v="North"/>
    <s v="CUST10155"/>
    <s v=""/>
    <s v="Actually kid school audience can."/>
    <s v="OK"/>
    <s v="NOT  NULL"/>
    <n v="1"/>
    <s v="MISSING VENDER"/>
    <s v="valid"/>
    <s v="VALID"/>
    <s v="VALID"/>
  </r>
  <r>
    <s v="TRX100803"/>
    <d v="2023-04-03T00:00:00"/>
    <n v="143201.48000000001"/>
    <x v="1"/>
    <x v="3"/>
    <x v="2"/>
    <s v="East"/>
    <s v="CUST10210"/>
    <s v=""/>
    <s v="Down very relate anything national worry."/>
    <s v="OK"/>
    <s v="NOT  NULL"/>
    <n v="1"/>
    <s v="MISSING VENDER"/>
    <s v="valid"/>
    <s v="VALID"/>
    <s v="VALID"/>
  </r>
  <r>
    <s v="TRX100804"/>
    <d v="2023-12-06T00:00:00"/>
    <n v="147756.95000000001"/>
    <x v="1"/>
    <x v="3"/>
    <x v="0"/>
    <s v="South"/>
    <s v="CUST10236"/>
    <s v=""/>
    <s v="Address growth its around."/>
    <s v="OK"/>
    <s v="NOT  NULL"/>
    <n v="1"/>
    <s v="MISSING VENDER"/>
    <s v="valid"/>
    <s v="VALID"/>
    <s v="VALID"/>
  </r>
  <r>
    <s v="TRX100805"/>
    <d v="2022-08-06T00:00:00"/>
    <n v="180212.36"/>
    <x v="1"/>
    <x v="3"/>
    <x v="2"/>
    <s v="West"/>
    <s v="CUST10102"/>
    <s v=""/>
    <s v="Laugh none beyond run level role."/>
    <s v="OK"/>
    <s v="NOT  NULL"/>
    <n v="1"/>
    <s v="MISSING VENDER"/>
    <s v="valid"/>
    <s v="VALID"/>
    <s v="VALID"/>
  </r>
  <r>
    <s v="TRX100806"/>
    <d v="2023-12-23T00:00:00"/>
    <n v="-63048.97"/>
    <x v="0"/>
    <x v="0"/>
    <x v="2"/>
    <s v="South"/>
    <s v=""/>
    <s v="VEND1074"/>
    <s v="Resource seven quite."/>
    <s v="OK"/>
    <s v="NOT  NULL"/>
    <n v="1"/>
    <s v="VALID"/>
    <s v="missing customer "/>
    <s v="VALID"/>
    <s v="VALID"/>
  </r>
  <r>
    <s v="TRX100807"/>
    <d v="2022-12-02T00:00:00"/>
    <n v="-43272.75"/>
    <x v="0"/>
    <x v="9"/>
    <x v="2"/>
    <s v="West"/>
    <s v=""/>
    <s v="VEND1114"/>
    <s v="Public material behavior."/>
    <s v="OK"/>
    <s v="NOT  NULL"/>
    <n v="1"/>
    <s v="VALID"/>
    <s v="missing customer "/>
    <s v="VALID"/>
    <s v="VALID"/>
  </r>
  <r>
    <s v="TRX100808"/>
    <d v="2023-11-25T00:00:00"/>
    <n v="176727.2"/>
    <x v="1"/>
    <x v="3"/>
    <x v="0"/>
    <s v="North"/>
    <s v="CUST10334"/>
    <s v=""/>
    <s v="Mrs develop so camera store source."/>
    <s v="OK"/>
    <s v="NOT  NULL"/>
    <n v="1"/>
    <s v="MISSING VENDER"/>
    <s v="valid"/>
    <s v="VALID"/>
    <s v="VALID"/>
  </r>
  <r>
    <s v="TRX100809"/>
    <d v="2023-12-17T00:00:00"/>
    <n v="186553.82"/>
    <x v="1"/>
    <x v="2"/>
    <x v="1"/>
    <s v="North"/>
    <s v="CUST10153"/>
    <s v=""/>
    <s v="Model parent officer wife hospital."/>
    <s v="OK"/>
    <s v="NOT  NULL"/>
    <n v="1"/>
    <s v="MISSING VENDER"/>
    <s v="valid"/>
    <s v="VALID"/>
    <s v="VALID"/>
  </r>
  <r>
    <s v="TRX100810"/>
    <d v="2023-07-20T00:00:00"/>
    <n v="-27216.59"/>
    <x v="0"/>
    <x v="8"/>
    <x v="2"/>
    <s v="West"/>
    <s v=""/>
    <s v="VEND1113"/>
    <s v="Name marriage radio by commercial."/>
    <s v="OK"/>
    <s v="NOT  NULL"/>
    <n v="1"/>
    <s v="VALID"/>
    <s v="missing customer "/>
    <s v="VALID"/>
    <s v="VALID"/>
  </r>
  <r>
    <s v="TRX100811"/>
    <d v="2022-09-26T00:00:00"/>
    <n v="235489.84"/>
    <x v="1"/>
    <x v="3"/>
    <x v="2"/>
    <s v="East"/>
    <s v="CUST10275"/>
    <s v=""/>
    <s v="Smile peace usually because wrong."/>
    <s v="OK"/>
    <s v="NOT  NULL"/>
    <n v="1"/>
    <s v="MISSING VENDER"/>
    <s v="valid"/>
    <s v="VALID"/>
    <s v="VALID"/>
  </r>
  <r>
    <s v="TRX100812"/>
    <d v="2022-04-10T00:00:00"/>
    <n v="239905.72"/>
    <x v="1"/>
    <x v="3"/>
    <x v="0"/>
    <s v="South"/>
    <s v="CUST10210"/>
    <s v=""/>
    <s v="Factor hear seven significant low analysis end."/>
    <s v="OK"/>
    <s v="NOT  NULL"/>
    <n v="1"/>
    <s v="MISSING VENDER"/>
    <s v="valid"/>
    <s v="VALID"/>
    <s v="VALID"/>
  </r>
  <r>
    <s v="TRX100813"/>
    <d v="2022-05-16T00:00:00"/>
    <n v="-32561.55"/>
    <x v="0"/>
    <x v="9"/>
    <x v="0"/>
    <s v="South"/>
    <s v=""/>
    <s v="VEND1096"/>
    <s v="Film two theory career statement every."/>
    <s v="OK"/>
    <s v="NOT  NULL"/>
    <n v="1"/>
    <s v="VALID"/>
    <s v="missing customer "/>
    <s v="VALID"/>
    <s v="VALID"/>
  </r>
  <r>
    <s v="TRX100814"/>
    <d v="2023-03-22T00:00:00"/>
    <n v="154988.18"/>
    <x v="1"/>
    <x v="2"/>
    <x v="1"/>
    <s v="West"/>
    <s v="CUST10225"/>
    <s v=""/>
    <s v="Thank four join control."/>
    <s v="OK"/>
    <s v="NOT  NULL"/>
    <n v="1"/>
    <s v="MISSING VENDER"/>
    <s v="valid"/>
    <s v="VALID"/>
    <s v="VALID"/>
  </r>
  <r>
    <s v="TRX100815"/>
    <d v="2022-04-07T00:00:00"/>
    <n v="145625.92000000001"/>
    <x v="1"/>
    <x v="3"/>
    <x v="0"/>
    <s v="East"/>
    <s v="CUST10211"/>
    <s v=""/>
    <s v="Town choose him personal without executive."/>
    <s v="OK"/>
    <s v="NOT  NULL"/>
    <n v="1"/>
    <s v="MISSING VENDER"/>
    <s v="valid"/>
    <s v="VALID"/>
    <s v="VALID"/>
  </r>
  <r>
    <s v="TRX100816"/>
    <d v="2023-02-17T00:00:00"/>
    <n v="-40381.269999999997"/>
    <x v="0"/>
    <x v="8"/>
    <x v="1"/>
    <s v="East"/>
    <s v=""/>
    <s v="VEND1066"/>
    <s v="Ground western exist simple month bring officer."/>
    <s v="OK"/>
    <s v="NOT  NULL"/>
    <n v="1"/>
    <s v="VALID"/>
    <s v="missing customer "/>
    <s v="VALID"/>
    <s v="VALID"/>
  </r>
  <r>
    <s v="TRX100817"/>
    <d v="2022-03-27T00:00:00"/>
    <n v="152589.16"/>
    <x v="1"/>
    <x v="2"/>
    <x v="0"/>
    <s v="North"/>
    <s v="CUST10279"/>
    <s v=""/>
    <s v="President smile conference subject rule."/>
    <s v="OK"/>
    <s v="NOT  NULL"/>
    <n v="1"/>
    <s v="MISSING VENDER"/>
    <s v="valid"/>
    <s v="VALID"/>
    <s v="VALID"/>
  </r>
  <r>
    <s v="TRX100818"/>
    <d v="2022-06-09T00:00:00"/>
    <n v="138487.89000000001"/>
    <x v="1"/>
    <x v="3"/>
    <x v="1"/>
    <s v="East"/>
    <s v="CUST10328"/>
    <s v=""/>
    <s v="Provide here step director time material daughter."/>
    <s v="OK"/>
    <s v="NOT  NULL"/>
    <n v="1"/>
    <s v="MISSING VENDER"/>
    <s v="valid"/>
    <s v="VALID"/>
    <s v="VALID"/>
  </r>
  <r>
    <s v="TRX100819"/>
    <d v="2022-01-30T00:00:00"/>
    <n v="118582.8"/>
    <x v="1"/>
    <x v="3"/>
    <x v="0"/>
    <s v="South"/>
    <s v="CUST10291"/>
    <s v=""/>
    <s v="Produce fact ahead late."/>
    <s v="OK"/>
    <s v="NOT  NULL"/>
    <n v="1"/>
    <s v="MISSING VENDER"/>
    <s v="valid"/>
    <s v="VALID"/>
    <s v="VALID"/>
  </r>
  <r>
    <s v="TRX100820"/>
    <d v="2022-10-11T00:00:00"/>
    <n v="64268.77"/>
    <x v="1"/>
    <x v="2"/>
    <x v="0"/>
    <s v="North"/>
    <s v="CUST10045"/>
    <s v=""/>
    <s v="Fly group public reach large south sometimes."/>
    <s v="OK"/>
    <s v="NOT  NULL"/>
    <n v="1"/>
    <s v="MISSING VENDER"/>
    <s v="valid"/>
    <s v="VALID"/>
    <s v="VALID"/>
  </r>
  <r>
    <s v="TRX100821"/>
    <d v="2023-11-09T00:00:00"/>
    <n v="25512.03"/>
    <x v="2"/>
    <x v="7"/>
    <x v="1"/>
    <s v="East"/>
    <s v=""/>
    <s v=""/>
    <s v="Stay garden college at."/>
    <s v="OK"/>
    <s v="NOT  NULL"/>
    <n v="1"/>
    <s v="MISSING VENDER"/>
    <s v="missing customer "/>
    <s v="VALID"/>
    <s v="VALID"/>
  </r>
  <r>
    <s v="TRX100822"/>
    <d v="2023-03-31T00:00:00"/>
    <n v="124111.88"/>
    <x v="1"/>
    <x v="3"/>
    <x v="2"/>
    <s v="South"/>
    <s v="CUST10233"/>
    <s v=""/>
    <s v="Sure establish dream authority identify sit road."/>
    <s v="OK"/>
    <s v="NOT  NULL"/>
    <n v="1"/>
    <s v="MISSING VENDER"/>
    <s v="valid"/>
    <s v="VALID"/>
    <s v="VALID"/>
  </r>
  <r>
    <s v="TRX100823"/>
    <d v="2023-08-02T00:00:00"/>
    <n v="124932.16"/>
    <x v="1"/>
    <x v="6"/>
    <x v="1"/>
    <s v="East"/>
    <s v="CUST10072"/>
    <s v=""/>
    <s v="Enter low miss table continue something."/>
    <s v="OK"/>
    <s v="NOT  NULL"/>
    <n v="1"/>
    <s v="MISSING VENDER"/>
    <s v="valid"/>
    <s v="VALID"/>
    <s v="VALID"/>
  </r>
  <r>
    <s v="TRX100824"/>
    <d v="2023-03-28T00:00:00"/>
    <n v="82444.69"/>
    <x v="1"/>
    <x v="6"/>
    <x v="2"/>
    <s v="West"/>
    <s v="CUST10018"/>
    <s v=""/>
    <s v="Kid modern act young if news."/>
    <s v="OK"/>
    <s v="NOT  NULL"/>
    <n v="1"/>
    <s v="MISSING VENDER"/>
    <s v="valid"/>
    <s v="VALID"/>
    <s v="VALID"/>
  </r>
  <r>
    <s v="TRX100825"/>
    <d v="2023-06-02T00:00:00"/>
    <n v="-2000"/>
    <x v="0"/>
    <x v="0"/>
    <x v="0"/>
    <s v="South"/>
    <s v=""/>
    <s v="VEND1074"/>
    <s v="Themselves character seek."/>
    <s v="OK"/>
    <s v="NOT  NULL"/>
    <n v="1"/>
    <s v="VALID"/>
    <s v="missing customer "/>
    <s v="VALID"/>
    <s v="VALID"/>
  </r>
  <r>
    <s v="TRX100826"/>
    <d v="2022-02-17T00:00:00"/>
    <n v="119116.73"/>
    <x v="1"/>
    <x v="3"/>
    <x v="0"/>
    <s v="East"/>
    <s v="CUST10047"/>
    <s v=""/>
    <s v="Include should his recently pay."/>
    <s v="OK"/>
    <s v="NOT  NULL"/>
    <n v="1"/>
    <s v="MISSING VENDER"/>
    <s v="valid"/>
    <s v="VALID"/>
    <s v="VALID"/>
  </r>
  <r>
    <s v="TRX100827"/>
    <d v="2023-02-13T00:00:00"/>
    <n v="128089.07"/>
    <x v="1"/>
    <x v="2"/>
    <x v="1"/>
    <s v="North"/>
    <s v="CUST10117"/>
    <s v=""/>
    <s v="Yeah allow lose stage window piece paper."/>
    <s v="OK"/>
    <s v="NOT  NULL"/>
    <n v="1"/>
    <s v="MISSING VENDER"/>
    <s v="valid"/>
    <s v="VALID"/>
    <s v="VALID"/>
  </r>
  <r>
    <s v="TRX100828"/>
    <d v="2023-12-26T00:00:00"/>
    <n v="128691.55"/>
    <x v="1"/>
    <x v="2"/>
    <x v="0"/>
    <s v="East"/>
    <s v="CUST10281"/>
    <s v=""/>
    <s v="Conference action worry away important community hold."/>
    <s v="OK"/>
    <s v="NOT  NULL"/>
    <n v="1"/>
    <s v="MISSING VENDER"/>
    <s v="valid"/>
    <s v="VALID"/>
    <s v="VALID"/>
  </r>
  <r>
    <s v="TRX100829"/>
    <d v="2022-09-08T00:00:00"/>
    <n v="258878.44"/>
    <x v="1"/>
    <x v="3"/>
    <x v="0"/>
    <s v="East"/>
    <s v="CUST10250"/>
    <s v=""/>
    <s v="Small research green knowledge building."/>
    <s v="OK"/>
    <s v="NOT  NULL"/>
    <n v="1"/>
    <s v="MISSING VENDER"/>
    <s v="valid"/>
    <s v="VALID"/>
    <s v="VALID"/>
  </r>
  <r>
    <s v="TRX100830"/>
    <d v="2022-07-13T00:00:00"/>
    <n v="-24284.85"/>
    <x v="0"/>
    <x v="5"/>
    <x v="0"/>
    <s v="North"/>
    <s v=""/>
    <s v="VEND1077"/>
    <s v="Indeed section unit."/>
    <s v="OK"/>
    <s v="NOT  NULL"/>
    <n v="1"/>
    <s v="VALID"/>
    <s v="missing customer "/>
    <s v="VALID"/>
    <s v="VALID"/>
  </r>
  <r>
    <s v="TRX100831"/>
    <d v="2022-06-05T00:00:00"/>
    <n v="-28542.57"/>
    <x v="0"/>
    <x v="9"/>
    <x v="1"/>
    <s v="South"/>
    <s v=""/>
    <s v="VEND1101"/>
    <s v="Expert movement any opportunity month."/>
    <s v="OK"/>
    <s v="NOT  NULL"/>
    <n v="1"/>
    <s v="VALID"/>
    <s v="missing customer "/>
    <s v="VALID"/>
    <s v="VALID"/>
  </r>
  <r>
    <s v="TRX100832"/>
    <d v="2023-11-07T00:00:00"/>
    <n v="-79120.929999999993"/>
    <x v="0"/>
    <x v="5"/>
    <x v="2"/>
    <s v="South"/>
    <s v=""/>
    <s v="VEND1062"/>
    <s v="Professional community knowledge defense by."/>
    <s v="OK"/>
    <s v="NOT  NULL"/>
    <n v="1"/>
    <s v="VALID"/>
    <s v="missing customer "/>
    <s v="VALID"/>
    <s v="VALID"/>
  </r>
  <r>
    <s v="TRX100833"/>
    <d v="2022-11-08T00:00:00"/>
    <n v="-38985.42"/>
    <x v="0"/>
    <x v="0"/>
    <x v="0"/>
    <s v="West"/>
    <s v=""/>
    <s v="VEND1005"/>
    <s v="Very not personal night color put."/>
    <s v="OK"/>
    <s v="NOT  NULL"/>
    <n v="1"/>
    <s v="VALID"/>
    <s v="missing customer "/>
    <s v="VALID"/>
    <s v="VALID"/>
  </r>
  <r>
    <s v="TRX100834"/>
    <d v="2023-09-13T00:00:00"/>
    <n v="152802.66"/>
    <x v="1"/>
    <x v="3"/>
    <x v="0"/>
    <s v="West"/>
    <s v="CUST10248"/>
    <s v=""/>
    <s v="Various call red tonight."/>
    <s v="OK"/>
    <s v="NOT  NULL"/>
    <n v="1"/>
    <s v="MISSING VENDER"/>
    <s v="valid"/>
    <s v="VALID"/>
    <s v="VALID"/>
  </r>
  <r>
    <s v="TRX100835"/>
    <d v="2023-03-02T00:00:00"/>
    <n v="-60730.28"/>
    <x v="0"/>
    <x v="0"/>
    <x v="1"/>
    <s v="West"/>
    <s v=""/>
    <s v="VEND1100"/>
    <s v="Identify poor anyone station black."/>
    <s v="OK"/>
    <s v="NOT  NULL"/>
    <n v="1"/>
    <s v="VALID"/>
    <s v="missing customer "/>
    <s v="VALID"/>
    <s v="VALID"/>
  </r>
  <r>
    <s v="TRX100836"/>
    <d v="2022-11-18T00:00:00"/>
    <n v="161916.63"/>
    <x v="1"/>
    <x v="3"/>
    <x v="0"/>
    <s v="West"/>
    <s v="CUST10019"/>
    <s v=""/>
    <s v="Beat civil six investment."/>
    <s v="OK"/>
    <s v="NOT  NULL"/>
    <n v="1"/>
    <s v="MISSING VENDER"/>
    <s v="valid"/>
    <s v="VALID"/>
    <s v="VALID"/>
  </r>
  <r>
    <s v="TRX100837"/>
    <d v="2023-02-04T00:00:00"/>
    <n v="-34777.07"/>
    <x v="0"/>
    <x v="4"/>
    <x v="0"/>
    <s v="South"/>
    <s v=""/>
    <s v="VEND1031"/>
    <s v="Idea themselves growth start direction."/>
    <s v="OK"/>
    <s v="NOT  NULL"/>
    <n v="1"/>
    <s v="VALID"/>
    <s v="missing customer "/>
    <s v="VALID"/>
    <s v="VALID"/>
  </r>
  <r>
    <s v="TRX100838"/>
    <d v="2022-11-13T00:00:00"/>
    <n v="202550"/>
    <x v="1"/>
    <x v="2"/>
    <x v="2"/>
    <s v="South"/>
    <s v="CUST10187"/>
    <s v=""/>
    <s v="Peace authority staff little."/>
    <s v="OK"/>
    <s v="NOT  NULL"/>
    <n v="1"/>
    <s v="MISSING VENDER"/>
    <s v="valid"/>
    <s v="VALID"/>
    <s v="VALID"/>
  </r>
  <r>
    <s v="TRX100839"/>
    <d v="2022-02-09T00:00:00"/>
    <n v="-18164.04"/>
    <x v="0"/>
    <x v="8"/>
    <x v="2"/>
    <s v="West"/>
    <s v=""/>
    <s v="VEND1075"/>
    <s v="Few democratic eye effect social first really."/>
    <s v="OK"/>
    <s v="NOT  NULL"/>
    <n v="1"/>
    <s v="VALID"/>
    <s v="missing customer "/>
    <s v="VALID"/>
    <s v="VALID"/>
  </r>
  <r>
    <s v="TRX100840"/>
    <d v="2023-05-19T00:00:00"/>
    <n v="12483.35"/>
    <x v="3"/>
    <x v="10"/>
    <x v="2"/>
    <s v="South"/>
    <s v=""/>
    <s v=""/>
    <s v="Where walk area over major."/>
    <s v="OK"/>
    <s v="NOT  NULL"/>
    <n v="1"/>
    <s v="MISSING VENDER"/>
    <s v="missing customer "/>
    <s v="VALID"/>
    <s v="VALID"/>
  </r>
  <r>
    <s v="TRX100841"/>
    <d v="2023-03-16T00:00:00"/>
    <n v="-47970.77"/>
    <x v="0"/>
    <x v="8"/>
    <x v="2"/>
    <s v="South"/>
    <s v=""/>
    <s v="VEND1101"/>
    <s v="Nearly catch range carry."/>
    <s v="OK"/>
    <s v="NOT  NULL"/>
    <n v="1"/>
    <s v="VALID"/>
    <s v="missing customer "/>
    <s v="VALID"/>
    <s v="VALID"/>
  </r>
  <r>
    <s v="TRX100842"/>
    <d v="2023-12-01T00:00:00"/>
    <n v="-25884.35"/>
    <x v="0"/>
    <x v="8"/>
    <x v="1"/>
    <s v="West"/>
    <s v=""/>
    <s v="VEND1046"/>
    <s v="Light PM voice moment."/>
    <s v="OK"/>
    <s v="NOT  NULL"/>
    <n v="1"/>
    <s v="VALID"/>
    <s v="missing customer "/>
    <s v="VALID"/>
    <s v="VALID"/>
  </r>
  <r>
    <s v="TRX100843"/>
    <d v="2023-06-01T00:00:00"/>
    <n v="92765.41"/>
    <x v="1"/>
    <x v="6"/>
    <x v="2"/>
    <s v="West"/>
    <s v="CUST10352"/>
    <s v=""/>
    <s v="Among name culture."/>
    <s v="OK"/>
    <s v="NOT  NULL"/>
    <n v="1"/>
    <s v="MISSING VENDER"/>
    <s v="valid"/>
    <s v="VALID"/>
    <s v="VALID"/>
  </r>
  <r>
    <s v="TRX100844"/>
    <d v="2023-06-18T00:00:00"/>
    <n v="-43341"/>
    <x v="0"/>
    <x v="9"/>
    <x v="2"/>
    <s v="North"/>
    <s v=""/>
    <s v="VEND1057"/>
    <s v="Brother son care."/>
    <s v="OK"/>
    <s v="NOT  NULL"/>
    <n v="1"/>
    <s v="VALID"/>
    <s v="missing customer "/>
    <s v="VALID"/>
    <s v="VALID"/>
  </r>
  <r>
    <s v="TRX100845"/>
    <d v="2023-11-20T00:00:00"/>
    <n v="-21945.34"/>
    <x v="0"/>
    <x v="0"/>
    <x v="2"/>
    <s v="West"/>
    <s v=""/>
    <s v="VEND1111"/>
    <s v="Food produce soon region policy prevent."/>
    <s v="OK"/>
    <s v="NOT  NULL"/>
    <n v="1"/>
    <s v="VALID"/>
    <s v="missing customer "/>
    <s v="VALID"/>
    <s v="VALID"/>
  </r>
  <r>
    <s v="TRX100846"/>
    <d v="2022-08-11T00:00:00"/>
    <n v="-49078.01"/>
    <x v="0"/>
    <x v="4"/>
    <x v="1"/>
    <s v="South"/>
    <s v=""/>
    <s v="VEND1116"/>
    <s v="Against not big dog."/>
    <s v="OK"/>
    <s v="NOT  NULL"/>
    <n v="1"/>
    <s v="VALID"/>
    <s v="missing customer "/>
    <s v="VALID"/>
    <s v="VALID"/>
  </r>
  <r>
    <s v="TRX100847"/>
    <d v="2023-12-01T00:00:00"/>
    <n v="-33085.760000000002"/>
    <x v="0"/>
    <x v="1"/>
    <x v="0"/>
    <s v="North"/>
    <s v=""/>
    <s v="VEND1099"/>
    <s v="Build nature though structure owner."/>
    <s v="OK"/>
    <s v="NOT  NULL"/>
    <n v="1"/>
    <s v="VALID"/>
    <s v="missing customer "/>
    <s v="VALID"/>
    <s v="VALID"/>
  </r>
  <r>
    <s v="TRX100848"/>
    <d v="2022-08-29T00:00:00"/>
    <n v="-32140.31"/>
    <x v="0"/>
    <x v="5"/>
    <x v="2"/>
    <s v="East"/>
    <s v=""/>
    <s v="VEND1068"/>
    <s v="Bank west traditional show happen little."/>
    <s v="OK"/>
    <s v="NOT  NULL"/>
    <n v="1"/>
    <s v="VALID"/>
    <s v="missing customer "/>
    <s v="VALID"/>
    <s v="VALID"/>
  </r>
  <r>
    <s v="TRX100849"/>
    <d v="2022-05-14T00:00:00"/>
    <n v="-67926.86"/>
    <x v="0"/>
    <x v="0"/>
    <x v="0"/>
    <s v="South"/>
    <s v=""/>
    <s v="VEND1095"/>
    <s v="Ago receive sister sea do apply."/>
    <s v="OK"/>
    <s v="NOT  NULL"/>
    <n v="1"/>
    <s v="VALID"/>
    <s v="missing customer "/>
    <s v="VALID"/>
    <s v="VALID"/>
  </r>
  <r>
    <s v="TRX100850"/>
    <d v="2023-01-27T00:00:00"/>
    <n v="-40806.28"/>
    <x v="0"/>
    <x v="8"/>
    <x v="0"/>
    <s v="West"/>
    <s v=""/>
    <s v="VEND1054"/>
    <s v="Be avoid indicate with."/>
    <s v="OK"/>
    <s v="NOT  NULL"/>
    <n v="1"/>
    <s v="VALID"/>
    <s v="missing customer "/>
    <s v="VALID"/>
    <s v="VALID"/>
  </r>
  <r>
    <s v="TRX100851"/>
    <d v="2022-03-23T00:00:00"/>
    <n v="87168.72"/>
    <x v="1"/>
    <x v="3"/>
    <x v="1"/>
    <s v="South"/>
    <s v="CUST10063"/>
    <s v=""/>
    <s v="Nature defense live effort big morning."/>
    <s v="OK"/>
    <s v="NOT  NULL"/>
    <n v="1"/>
    <s v="MISSING VENDER"/>
    <s v="valid"/>
    <s v="VALID"/>
    <s v="VALID"/>
  </r>
  <r>
    <s v="TRX100852"/>
    <d v="2023-05-14T00:00:00"/>
    <n v="284670.40999999997"/>
    <x v="1"/>
    <x v="6"/>
    <x v="0"/>
    <s v="North"/>
    <s v="CUST10338"/>
    <s v=""/>
    <s v="Ever plant mean involve."/>
    <s v="OK"/>
    <s v="NOT  NULL"/>
    <n v="1"/>
    <s v="MISSING VENDER"/>
    <s v="valid"/>
    <s v="VALID"/>
    <s v="VALID"/>
  </r>
  <r>
    <s v="TRX100853"/>
    <d v="2023-02-17T00:00:00"/>
    <n v="-28814.69"/>
    <x v="0"/>
    <x v="9"/>
    <x v="1"/>
    <s v="West"/>
    <s v=""/>
    <s v="VEND1107"/>
    <s v="Stand firm arrive during team claim production."/>
    <s v="OK"/>
    <s v="NOT  NULL"/>
    <n v="1"/>
    <s v="VALID"/>
    <s v="missing customer "/>
    <s v="VALID"/>
    <s v="VALID"/>
  </r>
  <r>
    <s v="TRX100854"/>
    <d v="2023-06-23T00:00:00"/>
    <n v="136856.35"/>
    <x v="1"/>
    <x v="2"/>
    <x v="2"/>
    <s v="South"/>
    <s v="CUST10162"/>
    <s v=""/>
    <s v="Student team economic effect picture cultural sound."/>
    <s v="OK"/>
    <s v="NOT  NULL"/>
    <n v="1"/>
    <s v="MISSING VENDER"/>
    <s v="valid"/>
    <s v="VALID"/>
    <s v="VALID"/>
  </r>
  <r>
    <s v="TRX100855"/>
    <d v="2023-09-29T00:00:00"/>
    <n v="184250.02"/>
    <x v="1"/>
    <x v="3"/>
    <x v="2"/>
    <s v="East"/>
    <s v="CUST10251"/>
    <s v=""/>
    <s v="Series public easy security."/>
    <s v="OK"/>
    <s v="NOT  NULL"/>
    <n v="1"/>
    <s v="MISSING VENDER"/>
    <s v="valid"/>
    <s v="VALID"/>
    <s v="VALID"/>
  </r>
  <r>
    <s v="TRX100856"/>
    <d v="2023-04-26T00:00:00"/>
    <n v="155927.45000000001"/>
    <x v="1"/>
    <x v="2"/>
    <x v="0"/>
    <s v="South"/>
    <s v="CUST10076"/>
    <s v=""/>
    <s v="Industry its him business."/>
    <s v="OK"/>
    <s v="NOT  NULL"/>
    <n v="1"/>
    <s v="MISSING VENDER"/>
    <s v="valid"/>
    <s v="VALID"/>
    <s v="VALID"/>
  </r>
  <r>
    <s v="TRX100857"/>
    <d v="2023-10-14T00:00:00"/>
    <n v="189456.94"/>
    <x v="1"/>
    <x v="6"/>
    <x v="1"/>
    <s v="South"/>
    <s v="CUST10096"/>
    <s v=""/>
    <s v="Hand wish certain task share."/>
    <s v="OK"/>
    <s v="NOT  NULL"/>
    <n v="1"/>
    <s v="MISSING VENDER"/>
    <s v="valid"/>
    <s v="VALID"/>
    <s v="VALID"/>
  </r>
  <r>
    <s v="TRX100858"/>
    <d v="2022-10-07T00:00:00"/>
    <n v="209461.03"/>
    <x v="1"/>
    <x v="2"/>
    <x v="1"/>
    <s v="West"/>
    <s v="CUST10043"/>
    <s v=""/>
    <s v="Pressure American head town suddenly college."/>
    <s v="OK"/>
    <s v="NOT  NULL"/>
    <n v="1"/>
    <s v="MISSING VENDER"/>
    <s v="valid"/>
    <s v="VALID"/>
    <s v="VALID"/>
  </r>
  <r>
    <s v="TRX100859"/>
    <d v="2022-09-21T00:00:00"/>
    <n v="139276.07999999999"/>
    <x v="1"/>
    <x v="6"/>
    <x v="0"/>
    <s v="North"/>
    <s v="CUST10062"/>
    <s v=""/>
    <s v="Specific end entire indeed different beautiful office."/>
    <s v="OK"/>
    <s v="NOT  NULL"/>
    <n v="1"/>
    <s v="MISSING VENDER"/>
    <s v="valid"/>
    <s v="VALID"/>
    <s v="VALID"/>
  </r>
  <r>
    <s v="TRX100860"/>
    <d v="2023-11-27T00:00:00"/>
    <n v="-51785.62"/>
    <x v="0"/>
    <x v="1"/>
    <x v="2"/>
    <s v="South"/>
    <s v=""/>
    <s v="VEND1049"/>
    <s v="Stuff along life ask dark."/>
    <s v="OK"/>
    <s v="NOT  NULL"/>
    <n v="1"/>
    <s v="VALID"/>
    <s v="missing customer "/>
    <s v="VALID"/>
    <s v="VALID"/>
  </r>
  <r>
    <s v="TRX100861"/>
    <d v="2023-02-20T00:00:00"/>
    <n v="-43041.45"/>
    <x v="0"/>
    <x v="1"/>
    <x v="2"/>
    <s v="East"/>
    <s v=""/>
    <s v="VEND1115"/>
    <s v="Story inside message foot ago learn."/>
    <s v="OK"/>
    <s v="NOT  NULL"/>
    <n v="1"/>
    <s v="VALID"/>
    <s v="missing customer "/>
    <s v="VALID"/>
    <s v="VALID"/>
  </r>
  <r>
    <s v="TRX100862"/>
    <d v="2023-01-14T00:00:00"/>
    <n v="-42181.45"/>
    <x v="0"/>
    <x v="8"/>
    <x v="0"/>
    <s v="South"/>
    <s v=""/>
    <s v="VEND1023"/>
    <s v="Responsibility leg figure culture growth."/>
    <s v="OK"/>
    <s v="NOT  NULL"/>
    <n v="1"/>
    <s v="VALID"/>
    <s v="missing customer "/>
    <s v="VALID"/>
    <s v="VALID"/>
  </r>
  <r>
    <s v="TRX100863"/>
    <d v="2022-08-15T00:00:00"/>
    <n v="199995.37"/>
    <x v="1"/>
    <x v="6"/>
    <x v="2"/>
    <s v="South"/>
    <s v="CUST10238"/>
    <s v=""/>
    <s v="Worry heavy left identify defense person sound for."/>
    <s v="OK"/>
    <s v="NOT  NULL"/>
    <n v="1"/>
    <s v="MISSING VENDER"/>
    <s v="valid"/>
    <s v="VALID"/>
    <s v="VALID"/>
  </r>
  <r>
    <s v="TRX100864"/>
    <d v="2022-04-12T00:00:00"/>
    <n v="206261.59"/>
    <x v="1"/>
    <x v="6"/>
    <x v="0"/>
    <s v="East"/>
    <s v="CUST10186"/>
    <s v=""/>
    <s v="Memory husband discussion wife season."/>
    <s v="OK"/>
    <s v="NOT  NULL"/>
    <n v="1"/>
    <s v="MISSING VENDER"/>
    <s v="valid"/>
    <s v="VALID"/>
    <s v="VALID"/>
  </r>
  <r>
    <s v="TRX100865"/>
    <d v="2023-09-18T00:00:00"/>
    <n v="210990.78"/>
    <x v="1"/>
    <x v="6"/>
    <x v="2"/>
    <s v="East"/>
    <s v="CUST10132"/>
    <s v=""/>
    <s v="Account level raise work for above kitchen."/>
    <s v="OK"/>
    <s v="NOT  NULL"/>
    <n v="1"/>
    <s v="MISSING VENDER"/>
    <s v="valid"/>
    <s v="VALID"/>
    <s v="VALID"/>
  </r>
  <r>
    <s v="TRX100866"/>
    <d v="2023-08-17T00:00:00"/>
    <n v="-28717.96"/>
    <x v="0"/>
    <x v="0"/>
    <x v="2"/>
    <s v="West"/>
    <s v=""/>
    <s v="VEND1060"/>
    <s v="Watch dinner better like sister order good hit."/>
    <s v="OK"/>
    <s v="NOT  NULL"/>
    <n v="1"/>
    <s v="VALID"/>
    <s v="missing customer "/>
    <s v="VALID"/>
    <s v="VALID"/>
  </r>
  <r>
    <s v="TRX100867"/>
    <d v="2022-10-03T00:00:00"/>
    <n v="-83563.789999999994"/>
    <x v="0"/>
    <x v="9"/>
    <x v="0"/>
    <s v="South"/>
    <s v=""/>
    <s v="VEND1099"/>
    <s v="Middle down class interview usually."/>
    <s v="OK"/>
    <s v="NOT  NULL"/>
    <n v="1"/>
    <s v="VALID"/>
    <s v="missing customer "/>
    <s v="VALID"/>
    <s v="VALID"/>
  </r>
  <r>
    <s v="TRX100868"/>
    <d v="2022-08-11T00:00:00"/>
    <n v="-73728.34"/>
    <x v="0"/>
    <x v="5"/>
    <x v="2"/>
    <s v="West"/>
    <s v=""/>
    <s v="VEND1067"/>
    <s v="Others single view Congress suggest."/>
    <s v="OK"/>
    <s v="NOT  NULL"/>
    <n v="1"/>
    <s v="VALID"/>
    <s v="missing customer "/>
    <s v="VALID"/>
    <s v="VALID"/>
  </r>
  <r>
    <s v="TRX100869"/>
    <d v="2022-12-18T00:00:00"/>
    <n v="159670.81"/>
    <x v="1"/>
    <x v="2"/>
    <x v="1"/>
    <s v="North"/>
    <s v="CUST10143"/>
    <s v=""/>
    <s v="Official trip ahead choice campaign should indicate."/>
    <s v="OK"/>
    <s v="NOT  NULL"/>
    <n v="1"/>
    <s v="MISSING VENDER"/>
    <s v="valid"/>
    <s v="VALID"/>
    <s v="VALID"/>
  </r>
  <r>
    <s v="TRX100870"/>
    <d v="2022-06-04T00:00:00"/>
    <n v="214668.55"/>
    <x v="1"/>
    <x v="3"/>
    <x v="1"/>
    <s v="West"/>
    <s v="CUST10194"/>
    <s v=""/>
    <s v="Week start create child several."/>
    <s v="OK"/>
    <s v="NOT  NULL"/>
    <n v="1"/>
    <s v="MISSING VENDER"/>
    <s v="valid"/>
    <s v="VALID"/>
    <s v="VALID"/>
  </r>
  <r>
    <s v="TRX100871"/>
    <d v="2023-06-05T00:00:00"/>
    <n v="149733.53"/>
    <x v="1"/>
    <x v="6"/>
    <x v="1"/>
    <s v="South"/>
    <s v="CUST10327"/>
    <s v=""/>
    <s v="Own cold indicate discussion threat method week should."/>
    <s v="OK"/>
    <s v="NOT  NULL"/>
    <n v="1"/>
    <s v="MISSING VENDER"/>
    <s v="valid"/>
    <s v="VALID"/>
    <s v="VALID"/>
  </r>
  <r>
    <s v="TRX100872"/>
    <d v="2023-02-12T00:00:00"/>
    <n v="9281.64"/>
    <x v="4"/>
    <x v="11"/>
    <x v="1"/>
    <s v="North"/>
    <s v=""/>
    <s v=""/>
    <s v="Dog check century focus position act."/>
    <s v="OK"/>
    <s v="NOT  NULL"/>
    <n v="1"/>
    <s v="MISSING VENDER"/>
    <s v="missing customer "/>
    <s v="VALID"/>
    <s v="VALID"/>
  </r>
  <r>
    <s v="TRX100873"/>
    <d v="2022-08-07T00:00:00"/>
    <n v="275951.94"/>
    <x v="1"/>
    <x v="2"/>
    <x v="1"/>
    <s v="West"/>
    <s v="CUST10087"/>
    <s v=""/>
    <s v="Hard anything guy."/>
    <s v="OK"/>
    <s v="NOT  NULL"/>
    <n v="1"/>
    <s v="MISSING VENDER"/>
    <s v="valid"/>
    <s v="VALID"/>
    <s v="VALID"/>
  </r>
  <r>
    <s v="TRX100874"/>
    <d v="2023-04-15T00:00:00"/>
    <n v="17427.21"/>
    <x v="2"/>
    <x v="7"/>
    <x v="0"/>
    <s v="West"/>
    <s v=""/>
    <s v=""/>
    <s v="Choice beyond phone like."/>
    <s v="OK"/>
    <s v="NOT  NULL"/>
    <n v="1"/>
    <s v="MISSING VENDER"/>
    <s v="missing customer "/>
    <s v="VALID"/>
    <s v="VALID"/>
  </r>
  <r>
    <s v="TRX100875"/>
    <d v="2023-04-27T00:00:00"/>
    <n v="-30837.99"/>
    <x v="0"/>
    <x v="1"/>
    <x v="1"/>
    <s v="South"/>
    <s v=""/>
    <s v="VEND1099"/>
    <s v="Have least which really art talk cell."/>
    <s v="OK"/>
    <s v="NOT  NULL"/>
    <n v="1"/>
    <s v="VALID"/>
    <s v="missing customer "/>
    <s v="VALID"/>
    <s v="VALID"/>
  </r>
  <r>
    <s v="TRX100876"/>
    <d v="2022-05-17T00:00:00"/>
    <n v="-31861.99"/>
    <x v="0"/>
    <x v="8"/>
    <x v="2"/>
    <s v="East"/>
    <s v=""/>
    <s v="VEND1077"/>
    <s v="Something staff agent total enjoy help."/>
    <s v="OK"/>
    <s v="NOT  NULL"/>
    <n v="1"/>
    <s v="VALID"/>
    <s v="missing customer "/>
    <s v="VALID"/>
    <s v="VALID"/>
  </r>
  <r>
    <s v="TRX100877"/>
    <d v="2023-05-09T00:00:00"/>
    <n v="-41434.83"/>
    <x v="0"/>
    <x v="9"/>
    <x v="1"/>
    <s v="South"/>
    <s v=""/>
    <s v="VEND1101"/>
    <s v="Decide or where."/>
    <s v="OK"/>
    <s v="NOT  NULL"/>
    <n v="1"/>
    <s v="VALID"/>
    <s v="missing customer "/>
    <s v="VALID"/>
    <s v="VALID"/>
  </r>
  <r>
    <s v="TRX100878"/>
    <d v="2022-01-04T00:00:00"/>
    <n v="-46944.3"/>
    <x v="0"/>
    <x v="5"/>
    <x v="2"/>
    <s v="East"/>
    <s v=""/>
    <s v="VEND1021"/>
    <s v="Thought investment bar conference wind activity."/>
    <s v="OK"/>
    <s v="NOT  NULL"/>
    <n v="1"/>
    <s v="VALID"/>
    <s v="missing customer "/>
    <s v="VALID"/>
    <s v="VALID"/>
  </r>
  <r>
    <s v="TRX100879"/>
    <d v="2023-08-03T00:00:00"/>
    <n v="-10146.469999999999"/>
    <x v="0"/>
    <x v="1"/>
    <x v="0"/>
    <s v="West"/>
    <s v=""/>
    <s v="VEND1042"/>
    <s v="List conference stand treat hope important."/>
    <s v="OK"/>
    <s v="NOT  NULL"/>
    <n v="1"/>
    <s v="VALID"/>
    <s v="missing customer "/>
    <s v="VALID"/>
    <s v="VALID"/>
  </r>
  <r>
    <s v="TRX100880"/>
    <d v="2022-08-22T00:00:00"/>
    <n v="-62300.38"/>
    <x v="0"/>
    <x v="8"/>
    <x v="0"/>
    <s v="West"/>
    <s v=""/>
    <s v="VEND1082"/>
    <s v="Significant serve sport finally certainly."/>
    <s v="OK"/>
    <s v="NOT  NULL"/>
    <n v="1"/>
    <s v="VALID"/>
    <s v="missing customer "/>
    <s v="VALID"/>
    <s v="VALID"/>
  </r>
  <r>
    <s v="TRX100881"/>
    <d v="2022-09-22T00:00:00"/>
    <n v="18343.39"/>
    <x v="3"/>
    <x v="10"/>
    <x v="0"/>
    <s v="South"/>
    <s v=""/>
    <s v=""/>
    <s v="Event detail bank bit."/>
    <s v="OK"/>
    <s v="NOT  NULL"/>
    <n v="1"/>
    <s v="MISSING VENDER"/>
    <s v="missing customer "/>
    <s v="VALID"/>
    <s v="VALID"/>
  </r>
  <r>
    <s v="TRX100882"/>
    <d v="2023-02-04T00:00:00"/>
    <n v="197329.8"/>
    <x v="1"/>
    <x v="3"/>
    <x v="2"/>
    <s v="West"/>
    <s v="CUST10102"/>
    <s v=""/>
    <s v="Real in garden agent serious too of."/>
    <s v="OK"/>
    <s v="NOT  NULL"/>
    <n v="1"/>
    <s v="MISSING VENDER"/>
    <s v="valid"/>
    <s v="VALID"/>
    <s v="VALID"/>
  </r>
  <r>
    <s v="TRX100883"/>
    <d v="2022-05-26T00:00:00"/>
    <n v="143088.75"/>
    <x v="1"/>
    <x v="2"/>
    <x v="0"/>
    <s v="North"/>
    <s v="CUST10180"/>
    <s v=""/>
    <s v="Compare usually and first effort outside."/>
    <s v="OK"/>
    <s v="NOT  NULL"/>
    <n v="1"/>
    <s v="MISSING VENDER"/>
    <s v="valid"/>
    <s v="VALID"/>
    <s v="VALID"/>
  </r>
  <r>
    <s v="TRX100884"/>
    <d v="2022-07-18T00:00:00"/>
    <n v="32133.119999999999"/>
    <x v="4"/>
    <x v="11"/>
    <x v="1"/>
    <s v="East"/>
    <s v=""/>
    <s v=""/>
    <s v="Wide to rather."/>
    <s v="OK"/>
    <s v="NOT  NULL"/>
    <n v="1"/>
    <s v="MISSING VENDER"/>
    <s v="missing customer "/>
    <s v="VALID"/>
    <s v="VALID"/>
  </r>
  <r>
    <s v="TRX100885"/>
    <d v="2023-08-17T00:00:00"/>
    <n v="101098.75"/>
    <x v="1"/>
    <x v="6"/>
    <x v="0"/>
    <s v="West"/>
    <s v="CUST10265"/>
    <s v=""/>
    <s v="Discuss easy responsibility fill even blood various."/>
    <s v="OK"/>
    <s v="NOT  NULL"/>
    <n v="1"/>
    <s v="MISSING VENDER"/>
    <s v="valid"/>
    <s v="VALID"/>
    <s v="VALID"/>
  </r>
  <r>
    <s v="TRX100886"/>
    <d v="2023-11-25T00:00:00"/>
    <n v="210785.92000000001"/>
    <x v="1"/>
    <x v="2"/>
    <x v="1"/>
    <s v="West"/>
    <s v="CUST10087"/>
    <s v=""/>
    <s v="Far director owner stay expert."/>
    <s v="OK"/>
    <s v="NOT  NULL"/>
    <n v="1"/>
    <s v="MISSING VENDER"/>
    <s v="valid"/>
    <s v="VALID"/>
    <s v="VALID"/>
  </r>
  <r>
    <s v="TRX100887"/>
    <d v="2022-05-23T00:00:00"/>
    <n v="-49532.44"/>
    <x v="0"/>
    <x v="8"/>
    <x v="0"/>
    <s v="North"/>
    <s v=""/>
    <s v="VEND1065"/>
    <s v="New performance impact hope develop."/>
    <s v="OK"/>
    <s v="NOT  NULL"/>
    <n v="1"/>
    <s v="VALID"/>
    <s v="missing customer "/>
    <s v="VALID"/>
    <s v="VALID"/>
  </r>
  <r>
    <s v="TRX100888"/>
    <d v="2022-07-30T00:00:00"/>
    <n v="-40033.81"/>
    <x v="0"/>
    <x v="5"/>
    <x v="1"/>
    <s v="West"/>
    <s v=""/>
    <s v="VEND1108"/>
    <s v="Society bank until can bed."/>
    <s v="OK"/>
    <s v="NOT  NULL"/>
    <n v="1"/>
    <s v="VALID"/>
    <s v="missing customer "/>
    <s v="VALID"/>
    <s v="VALID"/>
  </r>
  <r>
    <s v="TRX100889"/>
    <d v="2022-07-23T00:00:00"/>
    <n v="-6887.18"/>
    <x v="0"/>
    <x v="0"/>
    <x v="2"/>
    <s v="North"/>
    <s v=""/>
    <s v="VEND1089"/>
    <s v="Sea three foot specific land dark medical."/>
    <s v="OK"/>
    <s v="NOT  NULL"/>
    <n v="1"/>
    <s v="VALID"/>
    <s v="missing customer "/>
    <s v="VALID"/>
    <s v="VALID"/>
  </r>
  <r>
    <s v="TRX100890"/>
    <d v="2023-12-14T00:00:00"/>
    <n v="-64113.22"/>
    <x v="0"/>
    <x v="5"/>
    <x v="2"/>
    <s v="East"/>
    <s v=""/>
    <s v="VEND1044"/>
    <s v="Market then table information job challenge."/>
    <s v="OK"/>
    <s v="NOT  NULL"/>
    <n v="1"/>
    <s v="VALID"/>
    <s v="missing customer "/>
    <s v="VALID"/>
    <s v="VALID"/>
  </r>
  <r>
    <s v="TRX100891"/>
    <d v="2023-03-12T00:00:00"/>
    <n v="-56393.91"/>
    <x v="0"/>
    <x v="4"/>
    <x v="2"/>
    <s v="South"/>
    <s v=""/>
    <s v="VEND1055"/>
    <s v="Decide military sometimes anything miss tough federal loss."/>
    <s v="OK"/>
    <s v="NOT  NULL"/>
    <n v="1"/>
    <s v="VALID"/>
    <s v="missing customer "/>
    <s v="VALID"/>
    <s v="VALID"/>
  </r>
  <r>
    <s v="TRX100892"/>
    <d v="2022-02-14T00:00:00"/>
    <n v="134639.9"/>
    <x v="1"/>
    <x v="6"/>
    <x v="2"/>
    <s v="West"/>
    <s v="CUST10339"/>
    <s v=""/>
    <s v="Range remain cold instead hundred right."/>
    <s v="OK"/>
    <s v="NOT  NULL"/>
    <n v="1"/>
    <s v="MISSING VENDER"/>
    <s v="valid"/>
    <s v="VALID"/>
    <s v="VALID"/>
  </r>
  <r>
    <s v="TRX100893"/>
    <d v="2022-06-11T00:00:00"/>
    <n v="-53287.25"/>
    <x v="0"/>
    <x v="5"/>
    <x v="0"/>
    <s v="East"/>
    <s v=""/>
    <s v="VEND1109"/>
    <s v="Return those hit present game."/>
    <s v="OK"/>
    <s v="NOT  NULL"/>
    <n v="1"/>
    <s v="VALID"/>
    <s v="missing customer "/>
    <s v="VALID"/>
    <s v="VALID"/>
  </r>
  <r>
    <s v="TRX100894"/>
    <d v="2022-02-28T00:00:00"/>
    <n v="121271.92"/>
    <x v="1"/>
    <x v="2"/>
    <x v="1"/>
    <s v="North"/>
    <s v="CUST10293"/>
    <s v=""/>
    <s v="Nothing sell throw paper anyone truth."/>
    <s v="OK"/>
    <s v="NOT  NULL"/>
    <n v="1"/>
    <s v="MISSING VENDER"/>
    <s v="valid"/>
    <s v="VALID"/>
    <s v="VALID"/>
  </r>
  <r>
    <s v="TRX100895"/>
    <d v="2022-11-23T00:00:00"/>
    <n v="169340.13"/>
    <x v="1"/>
    <x v="3"/>
    <x v="0"/>
    <s v="West"/>
    <s v="CUST10353"/>
    <s v=""/>
    <s v="Carry similar appear stage commercial weight attention."/>
    <s v="OK"/>
    <s v="NOT  NULL"/>
    <n v="1"/>
    <s v="MISSING VENDER"/>
    <s v="valid"/>
    <s v="VALID"/>
    <s v="VALID"/>
  </r>
  <r>
    <s v="TRX100896"/>
    <d v="2023-03-09T00:00:00"/>
    <n v="166968.88"/>
    <x v="1"/>
    <x v="3"/>
    <x v="2"/>
    <s v="South"/>
    <s v="CUST10229"/>
    <s v=""/>
    <s v="Look ever personal."/>
    <s v="OK"/>
    <s v="NOT  NULL"/>
    <n v="1"/>
    <s v="MISSING VENDER"/>
    <s v="valid"/>
    <s v="VALID"/>
    <s v="VALID"/>
  </r>
  <r>
    <s v="TRX100897"/>
    <d v="2023-01-04T00:00:00"/>
    <n v="-2000"/>
    <x v="0"/>
    <x v="9"/>
    <x v="2"/>
    <s v="South"/>
    <s v=""/>
    <s v="VEND1056"/>
    <s v="Hospital article four service."/>
    <s v="OK"/>
    <s v="NOT  NULL"/>
    <n v="1"/>
    <s v="VALID"/>
    <s v="missing customer "/>
    <s v="VALID"/>
    <s v="VALID"/>
  </r>
  <r>
    <s v="TRX100898"/>
    <d v="2022-04-02T00:00:00"/>
    <n v="222493.07"/>
    <x v="1"/>
    <x v="6"/>
    <x v="0"/>
    <s v="West"/>
    <s v="CUST10161"/>
    <s v=""/>
    <s v="Until hundred response what budget owner."/>
    <s v="OK"/>
    <s v="NOT  NULL"/>
    <n v="1"/>
    <s v="MISSING VENDER"/>
    <s v="valid"/>
    <s v="VALID"/>
    <s v="VALID"/>
  </r>
  <r>
    <s v="TRX100899"/>
    <d v="2023-10-24T00:00:00"/>
    <n v="232738.11"/>
    <x v="1"/>
    <x v="2"/>
    <x v="0"/>
    <s v="North"/>
    <s v="CUST10136"/>
    <s v=""/>
    <s v="Course street goal stage a per."/>
    <s v="OK"/>
    <s v="NOT  NULL"/>
    <n v="1"/>
    <s v="MISSING VENDER"/>
    <s v="valid"/>
    <s v="VALID"/>
    <s v="VALID"/>
  </r>
  <r>
    <s v="TRX100900"/>
    <d v="2023-06-01T00:00:00"/>
    <n v="186879.64"/>
    <x v="1"/>
    <x v="3"/>
    <x v="1"/>
    <s v="North"/>
    <s v="CUST10097"/>
    <s v=""/>
    <s v="Enter cost enter hospital month include campaign."/>
    <s v="OK"/>
    <s v="NOT  NULL"/>
    <n v="1"/>
    <s v="MISSING VENDER"/>
    <s v="valid"/>
    <s v="VALID"/>
    <s v="VALID"/>
  </r>
  <r>
    <s v="TRX100901"/>
    <d v="2022-07-09T00:00:00"/>
    <n v="65432.98"/>
    <x v="1"/>
    <x v="3"/>
    <x v="2"/>
    <s v="West"/>
    <s v="CUST10046"/>
    <s v=""/>
    <s v="Subject late five I later officer."/>
    <s v="OK"/>
    <s v="NOT  NULL"/>
    <n v="1"/>
    <s v="MISSING VENDER"/>
    <s v="valid"/>
    <s v="VALID"/>
    <s v="VALID"/>
  </r>
  <r>
    <s v="TRX100902"/>
    <d v="2022-05-14T00:00:00"/>
    <n v="-13955.38"/>
    <x v="0"/>
    <x v="0"/>
    <x v="0"/>
    <s v="East"/>
    <s v=""/>
    <s v="VEND1062"/>
    <s v="Receive address ten car."/>
    <s v="OK"/>
    <s v="NOT  NULL"/>
    <n v="1"/>
    <s v="VALID"/>
    <s v="missing customer "/>
    <s v="VALID"/>
    <s v="VALID"/>
  </r>
  <r>
    <s v="TRX100903"/>
    <d v="2023-01-13T00:00:00"/>
    <n v="70375.259999999995"/>
    <x v="1"/>
    <x v="6"/>
    <x v="0"/>
    <s v="North"/>
    <s v="CUST10228"/>
    <s v=""/>
    <s v="Population own imagine."/>
    <s v="OK"/>
    <s v="NOT  NULL"/>
    <n v="1"/>
    <s v="MISSING VENDER"/>
    <s v="valid"/>
    <s v="VALID"/>
    <s v="VALID"/>
  </r>
  <r>
    <s v="TRX100904"/>
    <d v="2023-03-09T00:00:00"/>
    <n v="-16337.89"/>
    <x v="0"/>
    <x v="8"/>
    <x v="2"/>
    <s v="South"/>
    <s v=""/>
    <s v="VEND1035"/>
    <s v="Thought east shoulder most anyone officer small."/>
    <s v="OK"/>
    <s v="NOT  NULL"/>
    <n v="1"/>
    <s v="VALID"/>
    <s v="missing customer "/>
    <s v="VALID"/>
    <s v="VALID"/>
  </r>
  <r>
    <s v="TRX100905"/>
    <d v="2023-11-01T00:00:00"/>
    <n v="183228.31"/>
    <x v="1"/>
    <x v="3"/>
    <x v="2"/>
    <s v="North"/>
    <s v="CUST10360"/>
    <s v=""/>
    <s v="While teach to something enter."/>
    <s v="OK"/>
    <s v="NOT  NULL"/>
    <n v="1"/>
    <s v="MISSING VENDER"/>
    <s v="valid"/>
    <s v="VALID"/>
    <s v="VALID"/>
  </r>
  <r>
    <s v="TRX100906"/>
    <d v="2023-08-29T00:00:00"/>
    <n v="80338.5"/>
    <x v="1"/>
    <x v="6"/>
    <x v="1"/>
    <s v="South"/>
    <s v="CUST10280"/>
    <s v=""/>
    <s v="Early strategy dream name require similar worry."/>
    <s v="OK"/>
    <s v="NOT  NULL"/>
    <n v="1"/>
    <s v="MISSING VENDER"/>
    <s v="valid"/>
    <s v="VALID"/>
    <s v="VALID"/>
  </r>
  <r>
    <s v="TRX100907"/>
    <d v="2022-10-05T00:00:00"/>
    <n v="-33161.879999999997"/>
    <x v="0"/>
    <x v="5"/>
    <x v="2"/>
    <s v="West"/>
    <s v=""/>
    <s v="VEND1059"/>
    <s v="Operation station cover popular."/>
    <s v="OK"/>
    <s v="NOT  NULL"/>
    <n v="1"/>
    <s v="VALID"/>
    <s v="missing customer "/>
    <s v="VALID"/>
    <s v="VALID"/>
  </r>
  <r>
    <s v="TRX100908"/>
    <d v="2023-09-11T00:00:00"/>
    <n v="-42865.24"/>
    <x v="0"/>
    <x v="8"/>
    <x v="0"/>
    <s v="West"/>
    <s v=""/>
    <s v="VEND1033"/>
    <s v="Girl reality win friend."/>
    <s v="OK"/>
    <s v="NOT  NULL"/>
    <n v="1"/>
    <s v="VALID"/>
    <s v="missing customer "/>
    <s v="VALID"/>
    <s v="VALID"/>
  </r>
  <r>
    <s v="TRX100909"/>
    <d v="2022-07-28T00:00:00"/>
    <n v="76236.539999999994"/>
    <x v="1"/>
    <x v="2"/>
    <x v="1"/>
    <s v="East"/>
    <s v="CUST10048"/>
    <s v=""/>
    <s v="Common participant later guy."/>
    <s v="OK"/>
    <s v="NOT  NULL"/>
    <n v="1"/>
    <s v="MISSING VENDER"/>
    <s v="valid"/>
    <s v="VALID"/>
    <s v="VALID"/>
  </r>
  <r>
    <s v="TRX100910"/>
    <d v="2023-04-10T00:00:00"/>
    <n v="-29718.97"/>
    <x v="0"/>
    <x v="8"/>
    <x v="0"/>
    <s v="North"/>
    <s v=""/>
    <s v="VEND1089"/>
    <s v="Present will PM new where know begin."/>
    <s v="OK"/>
    <s v="NOT  NULL"/>
    <n v="1"/>
    <s v="VALID"/>
    <s v="missing customer "/>
    <s v="VALID"/>
    <s v="VALID"/>
  </r>
  <r>
    <s v="TRX100911"/>
    <d v="2023-08-28T00:00:00"/>
    <n v="150533.54"/>
    <x v="1"/>
    <x v="2"/>
    <x v="0"/>
    <s v="South"/>
    <s v="CUST10186"/>
    <s v=""/>
    <s v="Physical capital report its doctor which."/>
    <s v="OK"/>
    <s v="NOT  NULL"/>
    <n v="1"/>
    <s v="MISSING VENDER"/>
    <s v="valid"/>
    <s v="VALID"/>
    <s v="VALID"/>
  </r>
  <r>
    <s v="TRX100912"/>
    <d v="2022-02-24T00:00:00"/>
    <n v="210244.9"/>
    <x v="1"/>
    <x v="2"/>
    <x v="2"/>
    <s v="East"/>
    <s v="CUST10222"/>
    <s v=""/>
    <s v="Note play according song account."/>
    <s v="OK"/>
    <s v="NOT  NULL"/>
    <n v="1"/>
    <s v="MISSING VENDER"/>
    <s v="valid"/>
    <s v="VALID"/>
    <s v="VALID"/>
  </r>
  <r>
    <s v="TRX100913"/>
    <d v="2023-03-14T00:00:00"/>
    <n v="-39333.910000000003"/>
    <x v="0"/>
    <x v="8"/>
    <x v="2"/>
    <s v="North"/>
    <s v=""/>
    <s v="VEND1112"/>
    <s v="Nice factor only east cause lawyer own."/>
    <s v="OK"/>
    <s v="NOT  NULL"/>
    <n v="1"/>
    <s v="VALID"/>
    <s v="missing customer "/>
    <s v="VALID"/>
    <s v="VALID"/>
  </r>
  <r>
    <s v="TRX100914"/>
    <d v="2023-04-14T00:00:00"/>
    <n v="67632.77"/>
    <x v="1"/>
    <x v="6"/>
    <x v="1"/>
    <s v="West"/>
    <s v="CUST10018"/>
    <s v=""/>
    <s v="White main exactly investment huge their dog short."/>
    <s v="OK"/>
    <s v="NOT  NULL"/>
    <n v="1"/>
    <s v="MISSING VENDER"/>
    <s v="valid"/>
    <s v="VALID"/>
    <s v="VALID"/>
  </r>
  <r>
    <s v="TRX100915"/>
    <d v="2022-09-02T00:00:00"/>
    <n v="-53101.63"/>
    <x v="0"/>
    <x v="1"/>
    <x v="2"/>
    <s v="East"/>
    <s v=""/>
    <s v="VEND1018"/>
    <s v="Far risk born system."/>
    <s v="OK"/>
    <s v="NOT  NULL"/>
    <n v="1"/>
    <s v="VALID"/>
    <s v="missing customer "/>
    <s v="VALID"/>
    <s v="VALID"/>
  </r>
  <r>
    <s v="TRX100916"/>
    <d v="2022-04-10T00:00:00"/>
    <n v="90276.07"/>
    <x v="1"/>
    <x v="2"/>
    <x v="2"/>
    <s v="West"/>
    <s v="CUST10194"/>
    <s v=""/>
    <s v="You particularly popular home last number final."/>
    <s v="OK"/>
    <s v="NOT  NULL"/>
    <n v="1"/>
    <s v="MISSING VENDER"/>
    <s v="valid"/>
    <s v="VALID"/>
    <s v="VALID"/>
  </r>
  <r>
    <s v="TRX100917"/>
    <d v="2022-01-25T00:00:00"/>
    <n v="135104.29"/>
    <x v="1"/>
    <x v="2"/>
    <x v="1"/>
    <s v="East"/>
    <s v="CUST10238"/>
    <s v=""/>
    <s v="Base development consider campaign police sort."/>
    <s v="OK"/>
    <s v="NOT  NULL"/>
    <n v="1"/>
    <s v="MISSING VENDER"/>
    <s v="valid"/>
    <s v="VALID"/>
    <s v="VALID"/>
  </r>
  <r>
    <s v="TRX100918"/>
    <d v="2023-11-14T00:00:00"/>
    <n v="165275.45000000001"/>
    <x v="1"/>
    <x v="2"/>
    <x v="0"/>
    <s v="North"/>
    <s v="CUST10104"/>
    <s v=""/>
    <s v="Mouth phone relate letter suddenly push strong benefit."/>
    <s v="OK"/>
    <s v="NOT  NULL"/>
    <n v="1"/>
    <s v="MISSING VENDER"/>
    <s v="valid"/>
    <s v="VALID"/>
    <s v="VALID"/>
  </r>
  <r>
    <s v="TRX100919"/>
    <d v="2023-12-16T00:00:00"/>
    <n v="14090.35"/>
    <x v="3"/>
    <x v="10"/>
    <x v="2"/>
    <s v="North"/>
    <s v=""/>
    <s v=""/>
    <s v="Interview responsibility mean especially trade."/>
    <s v="OK"/>
    <s v="NOT  NULL"/>
    <n v="1"/>
    <s v="MISSING VENDER"/>
    <s v="missing customer "/>
    <s v="VALID"/>
    <s v="VALID"/>
  </r>
  <r>
    <s v="TRX100920"/>
    <d v="2023-02-02T00:00:00"/>
    <n v="99991.84"/>
    <x v="1"/>
    <x v="3"/>
    <x v="2"/>
    <s v="North"/>
    <s v="CUST10179"/>
    <s v=""/>
    <s v="Food I finish future hand."/>
    <s v="OK"/>
    <s v="NOT  NULL"/>
    <n v="1"/>
    <s v="MISSING VENDER"/>
    <s v="valid"/>
    <s v="VALID"/>
    <s v="VALID"/>
  </r>
  <r>
    <s v="TRX100921"/>
    <d v="2023-09-09T00:00:00"/>
    <n v="12941.54"/>
    <x v="3"/>
    <x v="10"/>
    <x v="0"/>
    <s v="East"/>
    <s v=""/>
    <s v=""/>
    <s v="Group several often base camera."/>
    <s v="OK"/>
    <s v="NOT  NULL"/>
    <n v="1"/>
    <s v="MISSING VENDER"/>
    <s v="missing customer "/>
    <s v="VALID"/>
    <s v="VALID"/>
  </r>
  <r>
    <s v="TRX100922"/>
    <d v="2023-11-12T00:00:00"/>
    <n v="76340.23"/>
    <x v="1"/>
    <x v="2"/>
    <x v="2"/>
    <s v="East"/>
    <s v="CUST10178"/>
    <s v=""/>
    <s v="Operation way will."/>
    <s v="OK"/>
    <s v="NOT  NULL"/>
    <n v="1"/>
    <s v="MISSING VENDER"/>
    <s v="valid"/>
    <s v="VALID"/>
    <s v="VALID"/>
  </r>
  <r>
    <s v="TRX100923"/>
    <d v="2022-10-26T00:00:00"/>
    <n v="-24317.9"/>
    <x v="0"/>
    <x v="8"/>
    <x v="0"/>
    <s v="North"/>
    <s v=""/>
    <s v="VEND1031"/>
    <s v="Religious here impact theory entire describe mind."/>
    <s v="OK"/>
    <s v="NOT  NULL"/>
    <n v="1"/>
    <s v="VALID"/>
    <s v="missing customer "/>
    <s v="VALID"/>
    <s v="VALID"/>
  </r>
  <r>
    <s v="TRX100924"/>
    <d v="2023-06-25T00:00:00"/>
    <n v="-8236.32"/>
    <x v="0"/>
    <x v="5"/>
    <x v="0"/>
    <s v="West"/>
    <s v=""/>
    <s v="VEND1094"/>
    <s v="Issue author home hospital raise staff."/>
    <s v="OK"/>
    <s v="NOT  NULL"/>
    <n v="1"/>
    <s v="VALID"/>
    <s v="missing customer "/>
    <s v="VALID"/>
    <s v="VALID"/>
  </r>
  <r>
    <s v="TRX100925"/>
    <d v="2023-05-19T00:00:00"/>
    <n v="20628.79"/>
    <x v="3"/>
    <x v="10"/>
    <x v="2"/>
    <s v="North"/>
    <s v=""/>
    <s v=""/>
    <s v="Down card join explain item."/>
    <s v="OK"/>
    <s v="NOT  NULL"/>
    <n v="1"/>
    <s v="MISSING VENDER"/>
    <s v="missing customer "/>
    <s v="VALID"/>
    <s v="VALID"/>
  </r>
  <r>
    <s v="TRX100926"/>
    <d v="2022-09-30T00:00:00"/>
    <n v="157448.07999999999"/>
    <x v="1"/>
    <x v="3"/>
    <x v="0"/>
    <s v="South"/>
    <s v="CUST10233"/>
    <s v=""/>
    <s v="Blood group whatever of."/>
    <s v="OK"/>
    <s v="NOT  NULL"/>
    <n v="1"/>
    <s v="MISSING VENDER"/>
    <s v="valid"/>
    <s v="VALID"/>
    <s v="VALID"/>
  </r>
  <r>
    <s v="TRX100927"/>
    <d v="2022-11-18T00:00:00"/>
    <n v="68230.7"/>
    <x v="1"/>
    <x v="6"/>
    <x v="0"/>
    <s v="East"/>
    <s v="CUST10026"/>
    <s v=""/>
    <s v="Property crime change purpose campaign training tend again."/>
    <s v="OK"/>
    <s v="NOT  NULL"/>
    <n v="1"/>
    <s v="MISSING VENDER"/>
    <s v="valid"/>
    <s v="VALID"/>
    <s v="VALID"/>
  </r>
  <r>
    <s v="TRX100928"/>
    <d v="2022-09-30T00:00:00"/>
    <n v="213462.47"/>
    <x v="1"/>
    <x v="2"/>
    <x v="1"/>
    <s v="East"/>
    <s v="CUST10345"/>
    <s v=""/>
    <s v="Police above bad hope yourself."/>
    <s v="OK"/>
    <s v="NOT  NULL"/>
    <n v="1"/>
    <s v="MISSING VENDER"/>
    <s v="valid"/>
    <s v="VALID"/>
    <s v="VALID"/>
  </r>
  <r>
    <s v="TRX100929"/>
    <d v="2022-02-14T00:00:00"/>
    <n v="-37653.58"/>
    <x v="0"/>
    <x v="4"/>
    <x v="1"/>
    <s v="East"/>
    <s v=""/>
    <s v="VEND1038"/>
    <s v="Morning money letter."/>
    <s v="OK"/>
    <s v="NOT  NULL"/>
    <n v="1"/>
    <s v="VALID"/>
    <s v="missing customer "/>
    <s v="VALID"/>
    <s v="VALID"/>
  </r>
  <r>
    <s v="TRX100930"/>
    <d v="2023-03-30T00:00:00"/>
    <n v="161923.14000000001"/>
    <x v="1"/>
    <x v="6"/>
    <x v="0"/>
    <s v="South"/>
    <s v="CUST10100"/>
    <s v=""/>
    <s v="Claim leave affect clearly cold break."/>
    <s v="OK"/>
    <s v="NOT  NULL"/>
    <n v="1"/>
    <s v="MISSING VENDER"/>
    <s v="valid"/>
    <s v="VALID"/>
    <s v="VALID"/>
  </r>
  <r>
    <s v="TRX100931"/>
    <d v="2022-09-14T00:00:00"/>
    <n v="-51869.15"/>
    <x v="0"/>
    <x v="0"/>
    <x v="0"/>
    <s v="South"/>
    <s v=""/>
    <s v="VEND1100"/>
    <s v="How Congress sometimes participant head experience best."/>
    <s v="OK"/>
    <s v="NOT  NULL"/>
    <n v="1"/>
    <s v="VALID"/>
    <s v="missing customer "/>
    <s v="VALID"/>
    <s v="VALID"/>
  </r>
  <r>
    <s v="TRX100932"/>
    <d v="2023-04-10T00:00:00"/>
    <n v="11285.94"/>
    <x v="4"/>
    <x v="11"/>
    <x v="1"/>
    <s v="North"/>
    <s v=""/>
    <s v=""/>
    <s v="Security build tree better."/>
    <s v="OK"/>
    <s v="NOT  NULL"/>
    <n v="1"/>
    <s v="MISSING VENDER"/>
    <s v="missing customer "/>
    <s v="VALID"/>
    <s v="VALID"/>
  </r>
  <r>
    <s v="TRX100933"/>
    <d v="2023-04-19T00:00:00"/>
    <n v="-27711.95"/>
    <x v="0"/>
    <x v="9"/>
    <x v="0"/>
    <s v="West"/>
    <s v=""/>
    <s v="VEND1048"/>
    <s v="Available many painting class believe attorney kind it."/>
    <s v="OK"/>
    <s v="NOT  NULL"/>
    <n v="1"/>
    <s v="VALID"/>
    <s v="missing customer "/>
    <s v="VALID"/>
    <s v="VALID"/>
  </r>
  <r>
    <s v="TRX100934"/>
    <d v="2022-07-11T00:00:00"/>
    <n v="104296.33"/>
    <x v="1"/>
    <x v="3"/>
    <x v="0"/>
    <s v="East"/>
    <s v="CUST10160"/>
    <s v=""/>
    <s v="Along think same on."/>
    <s v="OK"/>
    <s v="NOT  NULL"/>
    <n v="1"/>
    <s v="MISSING VENDER"/>
    <s v="valid"/>
    <s v="VALID"/>
    <s v="VALID"/>
  </r>
  <r>
    <s v="TRX100935"/>
    <d v="2022-05-06T00:00:00"/>
    <n v="-43288.66"/>
    <x v="0"/>
    <x v="5"/>
    <x v="2"/>
    <s v="North"/>
    <s v=""/>
    <s v="VEND1081"/>
    <s v="Picture sport discussion difference provide Congress."/>
    <s v="OK"/>
    <s v="NOT  NULL"/>
    <n v="1"/>
    <s v="VALID"/>
    <s v="missing customer "/>
    <s v="VALID"/>
    <s v="VALID"/>
  </r>
  <r>
    <s v="TRX100936"/>
    <d v="2022-12-13T00:00:00"/>
    <n v="17958.419999999998"/>
    <x v="2"/>
    <x v="7"/>
    <x v="0"/>
    <s v="South"/>
    <s v=""/>
    <s v=""/>
    <s v="Off break probably center music turn sense."/>
    <s v="OK"/>
    <s v="NOT  NULL"/>
    <n v="1"/>
    <s v="MISSING VENDER"/>
    <s v="missing customer "/>
    <s v="VALID"/>
    <s v="VALID"/>
  </r>
  <r>
    <s v="TRX100937"/>
    <d v="2023-06-14T00:00:00"/>
    <n v="108140.79"/>
    <x v="1"/>
    <x v="3"/>
    <x v="2"/>
    <s v="South"/>
    <s v="CUST10152"/>
    <s v=""/>
    <s v="Health organization since key increase plan."/>
    <s v="OK"/>
    <s v="NOT  NULL"/>
    <n v="1"/>
    <s v="MISSING VENDER"/>
    <s v="valid"/>
    <s v="VALID"/>
    <s v="VALID"/>
  </r>
  <r>
    <s v="TRX100938"/>
    <d v="2023-02-03T00:00:00"/>
    <n v="-43121.440000000002"/>
    <x v="0"/>
    <x v="4"/>
    <x v="0"/>
    <s v="South"/>
    <s v=""/>
    <s v="VEND1010"/>
    <s v="Eat into reveal care argue pick or example."/>
    <s v="OK"/>
    <s v="NOT  NULL"/>
    <n v="1"/>
    <s v="VALID"/>
    <s v="missing customer "/>
    <s v="VALID"/>
    <s v="VALID"/>
  </r>
  <r>
    <s v="TRX100939"/>
    <d v="2022-02-15T00:00:00"/>
    <n v="-54192.800000000003"/>
    <x v="0"/>
    <x v="4"/>
    <x v="0"/>
    <s v="West"/>
    <s v=""/>
    <s v="VEND1050"/>
    <s v="Huge student soldier."/>
    <s v="OK"/>
    <s v="NOT  NULL"/>
    <n v="1"/>
    <s v="VALID"/>
    <s v="missing customer "/>
    <s v="VALID"/>
    <s v="VALID"/>
  </r>
  <r>
    <s v="TRX100940"/>
    <d v="2023-09-30T00:00:00"/>
    <n v="-24348.9"/>
    <x v="0"/>
    <x v="0"/>
    <x v="0"/>
    <s v="North"/>
    <s v=""/>
    <s v="VEND1065"/>
    <s v="Cover again north someone east party."/>
    <s v="OK"/>
    <s v="NOT  NULL"/>
    <n v="1"/>
    <s v="VALID"/>
    <s v="missing customer "/>
    <s v="VALID"/>
    <s v="VALID"/>
  </r>
  <r>
    <s v="TRX100941"/>
    <d v="2023-06-15T00:00:00"/>
    <n v="-45969.7"/>
    <x v="0"/>
    <x v="4"/>
    <x v="1"/>
    <s v="West"/>
    <s v=""/>
    <s v="VEND1082"/>
    <s v="Price seven bill pay partner management tend."/>
    <s v="OK"/>
    <s v="NOT  NULL"/>
    <n v="1"/>
    <s v="VALID"/>
    <s v="missing customer "/>
    <s v="VALID"/>
    <s v="VALID"/>
  </r>
  <r>
    <s v="TRX100942"/>
    <d v="2023-06-28T00:00:00"/>
    <n v="-41662.39"/>
    <x v="0"/>
    <x v="0"/>
    <x v="0"/>
    <s v="South"/>
    <s v=""/>
    <s v="VEND1102"/>
    <s v="Particularly road tax city bring cost."/>
    <s v="OK"/>
    <s v="NOT  NULL"/>
    <n v="1"/>
    <s v="VALID"/>
    <s v="missing customer "/>
    <s v="VALID"/>
    <s v="VALID"/>
  </r>
  <r>
    <s v="TRX100943"/>
    <d v="2022-07-27T00:00:00"/>
    <n v="172575.28"/>
    <x v="1"/>
    <x v="3"/>
    <x v="1"/>
    <s v="West"/>
    <s v="CUST10239"/>
    <s v=""/>
    <s v="Thus particular long draw security responsibility behavior."/>
    <s v="OK"/>
    <s v="NOT  NULL"/>
    <n v="1"/>
    <s v="MISSING VENDER"/>
    <s v="valid"/>
    <s v="VALID"/>
    <s v="VALID"/>
  </r>
  <r>
    <s v="TRX100944"/>
    <d v="2022-11-06T00:00:00"/>
    <n v="140163.07"/>
    <x v="1"/>
    <x v="2"/>
    <x v="1"/>
    <s v="East"/>
    <s v="CUST10237"/>
    <s v=""/>
    <s v="Six half sometimes might color."/>
    <s v="OK"/>
    <s v="NOT  NULL"/>
    <n v="1"/>
    <s v="MISSING VENDER"/>
    <s v="valid"/>
    <s v="VALID"/>
    <s v="VALID"/>
  </r>
  <r>
    <s v="TRX100945"/>
    <d v="2022-09-03T00:00:00"/>
    <n v="-41696.269999999997"/>
    <x v="0"/>
    <x v="8"/>
    <x v="1"/>
    <s v="East"/>
    <s v=""/>
    <s v="VEND1117"/>
    <s v="White customer however news when others mission."/>
    <s v="OK"/>
    <s v="NOT  NULL"/>
    <n v="1"/>
    <s v="VALID"/>
    <s v="missing customer "/>
    <s v="VALID"/>
    <s v="VALID"/>
  </r>
  <r>
    <s v="TRX100946"/>
    <d v="2022-07-31T00:00:00"/>
    <n v="146675.66"/>
    <x v="1"/>
    <x v="2"/>
    <x v="2"/>
    <s v="South"/>
    <s v="CUST10060"/>
    <s v=""/>
    <s v="Reflect baby soldier hotel large sure."/>
    <s v="OK"/>
    <s v="NOT  NULL"/>
    <n v="1"/>
    <s v="MISSING VENDER"/>
    <s v="valid"/>
    <s v="VALID"/>
    <s v="VALID"/>
  </r>
  <r>
    <s v="TRX100947"/>
    <d v="2023-09-09T00:00:00"/>
    <n v="143919.07999999999"/>
    <x v="1"/>
    <x v="2"/>
    <x v="1"/>
    <s v="East"/>
    <s v="CUST10236"/>
    <s v=""/>
    <s v="Glass painting child money."/>
    <s v="OK"/>
    <s v="NOT  NULL"/>
    <n v="1"/>
    <s v="MISSING VENDER"/>
    <s v="valid"/>
    <s v="VALID"/>
    <s v="VALID"/>
  </r>
  <r>
    <s v="TRX100948"/>
    <d v="2023-07-12T00:00:00"/>
    <n v="18219.330000000002"/>
    <x v="4"/>
    <x v="11"/>
    <x v="1"/>
    <s v="South"/>
    <s v=""/>
    <s v=""/>
    <s v="Leave yeah eye southern international cover meet."/>
    <s v="OK"/>
    <s v="NOT  NULL"/>
    <n v="1"/>
    <s v="MISSING VENDER"/>
    <s v="missing customer "/>
    <s v="VALID"/>
    <s v="VALID"/>
  </r>
  <r>
    <s v="TRX100949"/>
    <d v="2022-11-03T00:00:00"/>
    <n v="-33973.480000000003"/>
    <x v="0"/>
    <x v="9"/>
    <x v="0"/>
    <s v="West"/>
    <s v=""/>
    <s v="VEND1086"/>
    <s v="Civil plan against Congress."/>
    <s v="OK"/>
    <s v="NOT  NULL"/>
    <n v="1"/>
    <s v="VALID"/>
    <s v="missing customer "/>
    <s v="VALID"/>
    <s v="VALID"/>
  </r>
  <r>
    <s v="TRX100950"/>
    <d v="2022-04-12T00:00:00"/>
    <n v="136071.70000000001"/>
    <x v="1"/>
    <x v="2"/>
    <x v="2"/>
    <s v="West"/>
    <s v="CUST10069"/>
    <s v=""/>
    <s v="Carry evidence live shake."/>
    <s v="OK"/>
    <s v="NOT  NULL"/>
    <n v="1"/>
    <s v="MISSING VENDER"/>
    <s v="valid"/>
    <s v="VALID"/>
    <s v="VALID"/>
  </r>
  <r>
    <s v="TRX100951"/>
    <d v="2022-07-03T00:00:00"/>
    <n v="-31623.56"/>
    <x v="0"/>
    <x v="0"/>
    <x v="1"/>
    <s v="West"/>
    <s v=""/>
    <s v="VEND1100"/>
    <s v="Step Congress turn suffer."/>
    <s v="OK"/>
    <s v="NOT  NULL"/>
    <n v="1"/>
    <s v="VALID"/>
    <s v="missing customer "/>
    <s v="VALID"/>
    <s v="VALID"/>
  </r>
  <r>
    <s v="TRX100952"/>
    <d v="2023-09-28T00:00:00"/>
    <n v="217309.34"/>
    <x v="1"/>
    <x v="6"/>
    <x v="1"/>
    <s v="North"/>
    <s v="CUST10085"/>
    <s v=""/>
    <s v="Level or right white."/>
    <s v="OK"/>
    <s v="NOT  NULL"/>
    <n v="1"/>
    <s v="MISSING VENDER"/>
    <s v="valid"/>
    <s v="VALID"/>
    <s v="VALID"/>
  </r>
  <r>
    <s v="TRX100953"/>
    <d v="2023-12-02T00:00:00"/>
    <n v="-44966.98"/>
    <x v="0"/>
    <x v="1"/>
    <x v="0"/>
    <s v="East"/>
    <s v=""/>
    <s v="VEND1103"/>
    <s v="Meet part plant Republican PM wife million."/>
    <s v="OK"/>
    <s v="NOT  NULL"/>
    <n v="1"/>
    <s v="VALID"/>
    <s v="missing customer "/>
    <s v="VALID"/>
    <s v="VALID"/>
  </r>
  <r>
    <s v="TRX100954"/>
    <d v="2023-01-18T00:00:00"/>
    <n v="-59319.23"/>
    <x v="0"/>
    <x v="8"/>
    <x v="2"/>
    <s v="North"/>
    <s v=""/>
    <s v="VEND1018"/>
    <s v="Campaign its ok something."/>
    <s v="OK"/>
    <s v="NOT  NULL"/>
    <n v="1"/>
    <s v="VALID"/>
    <s v="missing customer "/>
    <s v="VALID"/>
    <s v="VALID"/>
  </r>
  <r>
    <s v="TRX100955"/>
    <d v="2022-11-23T00:00:00"/>
    <n v="238440.98"/>
    <x v="1"/>
    <x v="6"/>
    <x v="1"/>
    <s v="East"/>
    <s v="CUST10187"/>
    <s v=""/>
    <s v="He law wait until really."/>
    <s v="OK"/>
    <s v="NOT  NULL"/>
    <n v="1"/>
    <s v="MISSING VENDER"/>
    <s v="valid"/>
    <s v="VALID"/>
    <s v="VALID"/>
  </r>
  <r>
    <s v="TRX100956"/>
    <d v="2023-08-12T00:00:00"/>
    <n v="-79039.37"/>
    <x v="0"/>
    <x v="4"/>
    <x v="0"/>
    <s v="North"/>
    <s v=""/>
    <s v="VEND1052"/>
    <s v="Young establish include rock hot play."/>
    <s v="OK"/>
    <s v="NOT  NULL"/>
    <n v="1"/>
    <s v="VALID"/>
    <s v="missing customer "/>
    <s v="VALID"/>
    <s v="VALID"/>
  </r>
  <r>
    <s v="TRX100957"/>
    <d v="2022-09-10T00:00:00"/>
    <n v="-49685.3"/>
    <x v="0"/>
    <x v="1"/>
    <x v="1"/>
    <s v="South"/>
    <s v=""/>
    <s v="VEND1099"/>
    <s v="Risk five north."/>
    <s v="OK"/>
    <s v="NOT  NULL"/>
    <n v="1"/>
    <s v="VALID"/>
    <s v="missing customer "/>
    <s v="VALID"/>
    <s v="VALID"/>
  </r>
  <r>
    <s v="TRX100958"/>
    <d v="2022-11-20T00:00:00"/>
    <n v="16253.36"/>
    <x v="2"/>
    <x v="7"/>
    <x v="1"/>
    <s v="North"/>
    <s v=""/>
    <s v=""/>
    <s v="Loss hair place."/>
    <s v="OK"/>
    <s v="NOT  NULL"/>
    <n v="1"/>
    <s v="MISSING VENDER"/>
    <s v="missing customer "/>
    <s v="VALID"/>
    <s v="VALID"/>
  </r>
  <r>
    <s v="TRX100959"/>
    <d v="2023-10-05T00:00:00"/>
    <n v="203976.44"/>
    <x v="1"/>
    <x v="2"/>
    <x v="0"/>
    <s v="East"/>
    <s v="CUST10307"/>
    <s v=""/>
    <s v="About war turn level local find."/>
    <s v="OK"/>
    <s v="NOT  NULL"/>
    <n v="1"/>
    <s v="MISSING VENDER"/>
    <s v="valid"/>
    <s v="VALID"/>
    <s v="VALID"/>
  </r>
  <r>
    <s v="TRX100960"/>
    <d v="2022-08-16T00:00:00"/>
    <n v="-36064"/>
    <x v="0"/>
    <x v="9"/>
    <x v="1"/>
    <s v="East"/>
    <s v=""/>
    <s v="VEND1058"/>
    <s v="Partner statement reason evening might."/>
    <s v="OK"/>
    <s v="NOT  NULL"/>
    <n v="1"/>
    <s v="VALID"/>
    <s v="missing customer "/>
    <s v="VALID"/>
    <s v="VALID"/>
  </r>
  <r>
    <s v="TRX100961"/>
    <d v="2022-08-12T00:00:00"/>
    <n v="15151.63"/>
    <x v="4"/>
    <x v="11"/>
    <x v="2"/>
    <s v="West"/>
    <s v=""/>
    <s v=""/>
    <s v="President support store lawyer situation push including."/>
    <s v="OK"/>
    <s v="NOT  NULL"/>
    <n v="1"/>
    <s v="MISSING VENDER"/>
    <s v="missing customer "/>
    <s v="VALID"/>
    <s v="VALID"/>
  </r>
  <r>
    <s v="TRX100962"/>
    <d v="2022-01-24T00:00:00"/>
    <n v="17444.810000000001"/>
    <x v="2"/>
    <x v="7"/>
    <x v="1"/>
    <s v="East"/>
    <s v=""/>
    <s v=""/>
    <s v="Your western likely."/>
    <s v="OK"/>
    <s v="NOT  NULL"/>
    <n v="1"/>
    <s v="MISSING VENDER"/>
    <s v="missing customer "/>
    <s v="VALID"/>
    <s v="VALID"/>
  </r>
  <r>
    <s v="TRX100963"/>
    <d v="2023-07-27T00:00:00"/>
    <n v="-6574.22"/>
    <x v="0"/>
    <x v="4"/>
    <x v="2"/>
    <s v="North"/>
    <s v=""/>
    <s v="VEND1037"/>
    <s v="Deep or again economic around after soon."/>
    <s v="OK"/>
    <s v="NOT  NULL"/>
    <n v="1"/>
    <s v="VALID"/>
    <s v="missing customer "/>
    <s v="VALID"/>
    <s v="VALID"/>
  </r>
  <r>
    <s v="TRX100964"/>
    <d v="2023-09-26T00:00:00"/>
    <n v="116829.55"/>
    <x v="1"/>
    <x v="3"/>
    <x v="0"/>
    <s v="South"/>
    <s v="CUST10034"/>
    <s v=""/>
    <s v="Just wish culture east watch decision north."/>
    <s v="OK"/>
    <s v="NOT  NULL"/>
    <n v="1"/>
    <s v="MISSING VENDER"/>
    <s v="valid"/>
    <s v="VALID"/>
    <s v="VALID"/>
  </r>
  <r>
    <s v="TRX100965"/>
    <d v="2023-12-11T00:00:00"/>
    <n v="276256.03999999998"/>
    <x v="1"/>
    <x v="6"/>
    <x v="0"/>
    <s v="West"/>
    <s v="CUST10049"/>
    <s v=""/>
    <s v="Doctor remain marriage blue believe job including article."/>
    <s v="OK"/>
    <s v="NOT  NULL"/>
    <n v="1"/>
    <s v="MISSING VENDER"/>
    <s v="valid"/>
    <s v="VALID"/>
    <s v="VALID"/>
  </r>
  <r>
    <s v="TRX100966"/>
    <d v="2023-03-24T00:00:00"/>
    <n v="-41113.11"/>
    <x v="0"/>
    <x v="5"/>
    <x v="0"/>
    <s v="East"/>
    <s v=""/>
    <s v="VEND1058"/>
    <s v="Bit more exactly camera."/>
    <s v="OK"/>
    <s v="NOT  NULL"/>
    <n v="1"/>
    <s v="VALID"/>
    <s v="missing customer "/>
    <s v="VALID"/>
    <s v="VALID"/>
  </r>
  <r>
    <s v="TRX100967"/>
    <d v="2023-11-15T00:00:00"/>
    <n v="24090.84"/>
    <x v="4"/>
    <x v="11"/>
    <x v="2"/>
    <s v="East"/>
    <s v=""/>
    <s v=""/>
    <s v="Spring design federal east relate paper."/>
    <s v="OK"/>
    <s v="NOT  NULL"/>
    <n v="1"/>
    <s v="MISSING VENDER"/>
    <s v="missing customer "/>
    <s v="VALID"/>
    <s v="VALID"/>
  </r>
  <r>
    <s v="TRX100968"/>
    <d v="2022-12-30T00:00:00"/>
    <n v="-2000"/>
    <x v="0"/>
    <x v="4"/>
    <x v="2"/>
    <s v="West"/>
    <s v=""/>
    <s v="VEND1023"/>
    <s v="Less challenge turn institution threat window."/>
    <s v="OK"/>
    <s v="NOT  NULL"/>
    <n v="1"/>
    <s v="VALID"/>
    <s v="missing customer "/>
    <s v="VALID"/>
    <s v="VALID"/>
  </r>
  <r>
    <s v="TRX100969"/>
    <d v="2023-11-05T00:00:00"/>
    <n v="11638.32"/>
    <x v="4"/>
    <x v="11"/>
    <x v="0"/>
    <s v="South"/>
    <s v=""/>
    <s v=""/>
    <s v="Enjoy leg act represent artist."/>
    <s v="OK"/>
    <s v="NOT  NULL"/>
    <n v="1"/>
    <s v="MISSING VENDER"/>
    <s v="missing customer "/>
    <s v="VALID"/>
    <s v="VALID"/>
  </r>
  <r>
    <s v="TRX100970"/>
    <d v="2023-01-26T00:00:00"/>
    <n v="20266.3"/>
    <x v="2"/>
    <x v="7"/>
    <x v="0"/>
    <s v="East"/>
    <s v=""/>
    <s v=""/>
    <s v="Kind imagine let majority treatment school."/>
    <s v="OK"/>
    <s v="NOT  NULL"/>
    <n v="1"/>
    <s v="MISSING VENDER"/>
    <s v="missing customer "/>
    <s v="VALID"/>
    <s v="VALID"/>
  </r>
  <r>
    <s v="TRX100971"/>
    <d v="2023-03-01T00:00:00"/>
    <n v="41799.35"/>
    <x v="1"/>
    <x v="6"/>
    <x v="0"/>
    <s v="West"/>
    <s v="CUST10061"/>
    <s v=""/>
    <s v="Cause enter stuff music."/>
    <s v="OK"/>
    <s v="NOT  NULL"/>
    <n v="1"/>
    <s v="MISSING VENDER"/>
    <s v="valid"/>
    <s v="VALID"/>
    <s v="VALID"/>
  </r>
  <r>
    <s v="TRX100972"/>
    <d v="2022-04-17T00:00:00"/>
    <n v="247231.35999999999"/>
    <x v="1"/>
    <x v="2"/>
    <x v="1"/>
    <s v="East"/>
    <s v="CUST10296"/>
    <s v=""/>
    <s v="Cost leader peace pull memory light."/>
    <s v="OK"/>
    <s v="NOT  NULL"/>
    <n v="1"/>
    <s v="MISSING VENDER"/>
    <s v="valid"/>
    <s v="VALID"/>
    <s v="VALID"/>
  </r>
  <r>
    <s v="TRX100973"/>
    <d v="2023-01-12T00:00:00"/>
    <n v="-50327.11"/>
    <x v="0"/>
    <x v="4"/>
    <x v="1"/>
    <s v="South"/>
    <s v=""/>
    <s v="VEND1019"/>
    <s v="Week they professional."/>
    <s v="OK"/>
    <s v="NOT  NULL"/>
    <n v="1"/>
    <s v="VALID"/>
    <s v="missing customer "/>
    <s v="VALID"/>
    <s v="VALID"/>
  </r>
  <r>
    <s v="TRX100974"/>
    <d v="2023-05-19T00:00:00"/>
    <n v="-15180.55"/>
    <x v="0"/>
    <x v="8"/>
    <x v="2"/>
    <s v="North"/>
    <s v=""/>
    <s v="VEND1117"/>
    <s v="These number provide security generation every parent."/>
    <s v="OK"/>
    <s v="NOT  NULL"/>
    <n v="1"/>
    <s v="VALID"/>
    <s v="missing customer "/>
    <s v="VALID"/>
    <s v="VALID"/>
  </r>
  <r>
    <s v="TRX100975"/>
    <d v="2023-03-30T00:00:00"/>
    <n v="-54760.37"/>
    <x v="0"/>
    <x v="0"/>
    <x v="1"/>
    <s v="East"/>
    <s v=""/>
    <s v="VEND1077"/>
    <s v="Home particularly education."/>
    <s v="OK"/>
    <s v="NOT  NULL"/>
    <n v="1"/>
    <s v="VALID"/>
    <s v="missing customer "/>
    <s v="VALID"/>
    <s v="VALID"/>
  </r>
  <r>
    <s v="TRX100976"/>
    <d v="2022-11-17T00:00:00"/>
    <n v="10666.1"/>
    <x v="2"/>
    <x v="7"/>
    <x v="0"/>
    <s v="North"/>
    <s v=""/>
    <s v=""/>
    <s v="Environmental than deep management hope."/>
    <s v="OK"/>
    <s v="NOT  NULL"/>
    <n v="1"/>
    <s v="MISSING VENDER"/>
    <s v="missing customer "/>
    <s v="VALID"/>
    <s v="VALID"/>
  </r>
  <r>
    <s v="TRX100977"/>
    <d v="2022-02-15T00:00:00"/>
    <n v="-44659.91"/>
    <x v="0"/>
    <x v="8"/>
    <x v="0"/>
    <s v="East"/>
    <s v=""/>
    <s v="VEND1110"/>
    <s v="Two before house actually draw."/>
    <s v="OK"/>
    <s v="NOT  NULL"/>
    <n v="1"/>
    <s v="VALID"/>
    <s v="missing customer "/>
    <s v="VALID"/>
    <s v="VALID"/>
  </r>
  <r>
    <s v="TRX100978"/>
    <d v="2022-08-08T00:00:00"/>
    <n v="164928.69"/>
    <x v="1"/>
    <x v="3"/>
    <x v="1"/>
    <s v="North"/>
    <s v="CUST10292"/>
    <s v=""/>
    <s v="Economy decade total east."/>
    <s v="OK"/>
    <s v="NOT  NULL"/>
    <n v="1"/>
    <s v="MISSING VENDER"/>
    <s v="valid"/>
    <s v="VALID"/>
    <s v="VALID"/>
  </r>
  <r>
    <s v="TRX100979"/>
    <d v="2022-04-07T00:00:00"/>
    <n v="18946.54"/>
    <x v="3"/>
    <x v="10"/>
    <x v="1"/>
    <s v="East"/>
    <s v=""/>
    <s v=""/>
    <s v="Protect author want person per art sing."/>
    <s v="OK"/>
    <s v="NOT  NULL"/>
    <n v="1"/>
    <s v="MISSING VENDER"/>
    <s v="missing customer "/>
    <s v="VALID"/>
    <s v="VALID"/>
  </r>
  <r>
    <s v="TRX100980"/>
    <d v="2023-06-30T00:00:00"/>
    <n v="-48431.62"/>
    <x v="0"/>
    <x v="4"/>
    <x v="1"/>
    <s v="North"/>
    <s v=""/>
    <s v="VEND1097"/>
    <s v="And record professor science visit drug."/>
    <s v="OK"/>
    <s v="NOT  NULL"/>
    <n v="1"/>
    <s v="VALID"/>
    <s v="missing customer "/>
    <s v="VALID"/>
    <s v="VALID"/>
  </r>
  <r>
    <s v="TRX100981"/>
    <d v="2022-12-15T00:00:00"/>
    <n v="-32441.48"/>
    <x v="0"/>
    <x v="8"/>
    <x v="1"/>
    <s v="West"/>
    <s v=""/>
    <s v="VEND1084"/>
    <s v="Down west set less station."/>
    <s v="OK"/>
    <s v="NOT  NULL"/>
    <n v="1"/>
    <s v="VALID"/>
    <s v="missing customer "/>
    <s v="VALID"/>
    <s v="VALID"/>
  </r>
  <r>
    <s v="TRX100982"/>
    <d v="2023-11-02T00:00:00"/>
    <n v="147376.70000000001"/>
    <x v="1"/>
    <x v="2"/>
    <x v="1"/>
    <s v="South"/>
    <s v="CUST10198"/>
    <s v=""/>
    <s v="Ahead customer rock score know American information national."/>
    <s v="OK"/>
    <s v="NOT  NULL"/>
    <n v="1"/>
    <s v="MISSING VENDER"/>
    <s v="valid"/>
    <s v="VALID"/>
    <s v="VALID"/>
  </r>
  <r>
    <s v="TRX100983"/>
    <d v="2023-05-16T00:00:00"/>
    <n v="205144.8"/>
    <x v="1"/>
    <x v="2"/>
    <x v="1"/>
    <s v="South"/>
    <s v="CUST10099"/>
    <s v=""/>
    <s v="Concern plan everyone each."/>
    <s v="OK"/>
    <s v="NOT  NULL"/>
    <n v="1"/>
    <s v="MISSING VENDER"/>
    <s v="valid"/>
    <s v="VALID"/>
    <s v="VALID"/>
  </r>
  <r>
    <s v="TRX100984"/>
    <d v="2022-07-27T00:00:00"/>
    <n v="-34673.89"/>
    <x v="0"/>
    <x v="1"/>
    <x v="2"/>
    <s v="East"/>
    <s v=""/>
    <s v="VEND1079"/>
    <s v="Foreign lot beat decision."/>
    <s v="OK"/>
    <s v="NOT  NULL"/>
    <n v="1"/>
    <s v="VALID"/>
    <s v="missing customer "/>
    <s v="VALID"/>
    <s v="VALID"/>
  </r>
  <r>
    <s v="TRX100985"/>
    <d v="2023-11-05T00:00:00"/>
    <n v="164669.20000000001"/>
    <x v="1"/>
    <x v="6"/>
    <x v="1"/>
    <s v="South"/>
    <s v="CUST10307"/>
    <s v=""/>
    <s v="Control stop type audience source positive."/>
    <s v="OK"/>
    <s v="NOT  NULL"/>
    <n v="1"/>
    <s v="MISSING VENDER"/>
    <s v="valid"/>
    <s v="VALID"/>
    <s v="VALID"/>
  </r>
  <r>
    <s v="TRX100986"/>
    <d v="2023-02-01T00:00:00"/>
    <n v="126833.92"/>
    <x v="1"/>
    <x v="6"/>
    <x v="0"/>
    <s v="South"/>
    <s v="CUST10220"/>
    <s v=""/>
    <s v="Take blood foreign young military because."/>
    <s v="OK"/>
    <s v="NOT  NULL"/>
    <n v="1"/>
    <s v="MISSING VENDER"/>
    <s v="valid"/>
    <s v="VALID"/>
    <s v="VALID"/>
  </r>
  <r>
    <s v="TRX100987"/>
    <d v="2022-10-26T00:00:00"/>
    <n v="81731.73"/>
    <x v="1"/>
    <x v="6"/>
    <x v="0"/>
    <s v="West"/>
    <s v="CUST10129"/>
    <s v=""/>
    <s v="Rest or add parent kitchen."/>
    <s v="OK"/>
    <s v="NOT  NULL"/>
    <n v="1"/>
    <s v="MISSING VENDER"/>
    <s v="valid"/>
    <s v="VALID"/>
    <s v="VALID"/>
  </r>
  <r>
    <s v="TRX100988"/>
    <d v="2022-05-19T00:00:00"/>
    <n v="148572.54"/>
    <x v="1"/>
    <x v="3"/>
    <x v="0"/>
    <s v="West"/>
    <s v="CUST10222"/>
    <s v=""/>
    <s v="Situation rise economic course main discover."/>
    <s v="OK"/>
    <s v="NOT  NULL"/>
    <n v="1"/>
    <s v="MISSING VENDER"/>
    <s v="valid"/>
    <s v="VALID"/>
    <s v="VALID"/>
  </r>
  <r>
    <s v="TRX100989"/>
    <d v="2022-07-07T00:00:00"/>
    <n v="-17293.400000000001"/>
    <x v="0"/>
    <x v="5"/>
    <x v="2"/>
    <s v="East"/>
    <s v=""/>
    <s v="VEND1004"/>
    <s v="Both specific house back reduce weight."/>
    <s v="OK"/>
    <s v="NOT  NULL"/>
    <n v="1"/>
    <s v="VALID"/>
    <s v="missing customer "/>
    <s v="VALID"/>
    <s v="VALID"/>
  </r>
  <r>
    <s v="TRX100990"/>
    <d v="2022-07-04T00:00:00"/>
    <n v="199350.15"/>
    <x v="1"/>
    <x v="6"/>
    <x v="1"/>
    <s v="East"/>
    <s v="CUST10108"/>
    <s v=""/>
    <s v="Into long common wife truth investment a such."/>
    <s v="OK"/>
    <s v="NOT  NULL"/>
    <n v="1"/>
    <s v="MISSING VENDER"/>
    <s v="valid"/>
    <s v="VALID"/>
    <s v="VALID"/>
  </r>
  <r>
    <s v="TRX100991"/>
    <d v="2022-11-25T00:00:00"/>
    <n v="-4864.87"/>
    <x v="0"/>
    <x v="5"/>
    <x v="1"/>
    <s v="North"/>
    <s v=""/>
    <s v="VEND1112"/>
    <s v="Leg middle since buy fly Republican."/>
    <s v="OK"/>
    <s v="NOT  NULL"/>
    <n v="1"/>
    <s v="VALID"/>
    <s v="missing customer "/>
    <s v="VALID"/>
    <s v="VALID"/>
  </r>
  <r>
    <s v="TRX100992"/>
    <d v="2023-07-03T00:00:00"/>
    <n v="-39424.32"/>
    <x v="0"/>
    <x v="9"/>
    <x v="1"/>
    <s v="South"/>
    <s v=""/>
    <s v="VEND1063"/>
    <s v="Animal add general own reveal section."/>
    <s v="OK"/>
    <s v="NOT  NULL"/>
    <n v="1"/>
    <s v="VALID"/>
    <s v="missing customer "/>
    <s v="VALID"/>
    <s v="VALID"/>
  </r>
  <r>
    <s v="TRX100993"/>
    <d v="2023-06-28T00:00:00"/>
    <n v="167059.82"/>
    <x v="1"/>
    <x v="6"/>
    <x v="2"/>
    <s v="North"/>
    <s v="CUST10061"/>
    <s v=""/>
    <s v="Short decision put drive behind bed."/>
    <s v="OK"/>
    <s v="NOT  NULL"/>
    <n v="1"/>
    <s v="MISSING VENDER"/>
    <s v="valid"/>
    <s v="VALID"/>
    <s v="VALID"/>
  </r>
  <r>
    <s v="TRX100994"/>
    <d v="2022-11-10T00:00:00"/>
    <n v="-71406.259999999995"/>
    <x v="0"/>
    <x v="4"/>
    <x v="2"/>
    <s v="West"/>
    <s v=""/>
    <s v="VEND1010"/>
    <s v="Concern machine church relationship."/>
    <s v="OK"/>
    <s v="NOT  NULL"/>
    <n v="1"/>
    <s v="VALID"/>
    <s v="missing customer "/>
    <s v="VALID"/>
    <s v="VALID"/>
  </r>
  <r>
    <s v="TRX100995"/>
    <d v="2022-10-26T00:00:00"/>
    <n v="128272.41"/>
    <x v="1"/>
    <x v="3"/>
    <x v="1"/>
    <s v="West"/>
    <s v="CUST10139"/>
    <s v=""/>
    <s v="Couple natural kind analysis well believe."/>
    <s v="OK"/>
    <s v="NOT  NULL"/>
    <n v="1"/>
    <s v="MISSING VENDER"/>
    <s v="valid"/>
    <s v="VALID"/>
    <s v="VALID"/>
  </r>
  <r>
    <s v="TRX100996"/>
    <d v="2022-04-20T00:00:00"/>
    <n v="121134.42"/>
    <x v="1"/>
    <x v="3"/>
    <x v="0"/>
    <s v="North"/>
    <s v="CUST10267"/>
    <s v=""/>
    <s v="Write old event forget."/>
    <s v="OK"/>
    <s v="NOT  NULL"/>
    <n v="1"/>
    <s v="MISSING VENDER"/>
    <s v="valid"/>
    <s v="VALID"/>
    <s v="VALID"/>
  </r>
  <r>
    <s v="TRX100997"/>
    <d v="2023-08-30T00:00:00"/>
    <n v="118462.62"/>
    <x v="1"/>
    <x v="2"/>
    <x v="2"/>
    <s v="North"/>
    <s v="CUST10217"/>
    <s v=""/>
    <s v="Too company find might stand by."/>
    <s v="OK"/>
    <s v="NOT  NULL"/>
    <n v="1"/>
    <s v="MISSING VENDER"/>
    <s v="valid"/>
    <s v="VALID"/>
    <s v="VALID"/>
  </r>
  <r>
    <s v="TRX100998"/>
    <d v="2022-03-03T00:00:00"/>
    <n v="209520.06"/>
    <x v="1"/>
    <x v="6"/>
    <x v="0"/>
    <s v="West"/>
    <s v="CUST10030"/>
    <s v=""/>
    <s v="School painting surface arm group."/>
    <s v="OK"/>
    <s v="NOT  NULL"/>
    <n v="1"/>
    <s v="MISSING VENDER"/>
    <s v="valid"/>
    <s v="VALID"/>
    <s v="VALID"/>
  </r>
  <r>
    <s v="TRX100999"/>
    <d v="2023-08-09T00:00:00"/>
    <n v="95386.6"/>
    <x v="1"/>
    <x v="2"/>
    <x v="1"/>
    <s v="West"/>
    <s v="CUST10206"/>
    <s v=""/>
    <s v="Purpose yourself important why war."/>
    <s v="OK"/>
    <s v="NOT  NULL"/>
    <n v="1"/>
    <s v="MISSING VENDER"/>
    <s v="valid"/>
    <s v="VALID"/>
    <s v="VALID"/>
  </r>
  <r>
    <s v="TRX101000"/>
    <d v="2023-07-16T00:00:00"/>
    <n v="-54786.45"/>
    <x v="0"/>
    <x v="1"/>
    <x v="1"/>
    <s v="South"/>
    <s v=""/>
    <s v="VEND1042"/>
    <s v="End century any green full."/>
    <s v="OK"/>
    <s v="NOT  NULL"/>
    <n v="1"/>
    <s v="VALID"/>
    <s v="missing customer "/>
    <s v="VALID"/>
    <s v="VALID"/>
  </r>
  <r>
    <s v="TRX101001"/>
    <d v="2023-04-18T00:00:00"/>
    <n v="-17384.46"/>
    <x v="0"/>
    <x v="8"/>
    <x v="2"/>
    <s v="East"/>
    <s v=""/>
    <s v="VEND1080"/>
    <s v="Build site stock reality large nation."/>
    <s v="OK"/>
    <s v="NOT  NULL"/>
    <n v="1"/>
    <s v="VALID"/>
    <s v="missing customer "/>
    <s v="VALID"/>
    <s v="VALID"/>
  </r>
  <r>
    <s v="TRX101002"/>
    <d v="2022-09-05T00:00:00"/>
    <n v="-26515.79"/>
    <x v="0"/>
    <x v="9"/>
    <x v="0"/>
    <s v="South"/>
    <s v=""/>
    <s v="VEND1069"/>
    <s v="What short reflect."/>
    <s v="OK"/>
    <s v="NOT  NULL"/>
    <n v="1"/>
    <s v="VALID"/>
    <s v="missing customer "/>
    <s v="VALID"/>
    <s v="VALID"/>
  </r>
  <r>
    <s v="TRX101003"/>
    <d v="2023-06-03T00:00:00"/>
    <n v="21794.17"/>
    <x v="3"/>
    <x v="10"/>
    <x v="1"/>
    <s v="West"/>
    <s v=""/>
    <s v=""/>
    <s v="Career respond television difficult trade."/>
    <s v="OK"/>
    <s v="NOT  NULL"/>
    <n v="1"/>
    <s v="MISSING VENDER"/>
    <s v="missing customer "/>
    <s v="VALID"/>
    <s v="VALID"/>
  </r>
  <r>
    <s v="TRX101004"/>
    <d v="2023-04-19T00:00:00"/>
    <n v="-48516.42"/>
    <x v="0"/>
    <x v="9"/>
    <x v="1"/>
    <s v="North"/>
    <s v=""/>
    <s v="VEND1071"/>
    <s v="Network along police like prevent teach hospital."/>
    <s v="OK"/>
    <s v="NOT  NULL"/>
    <n v="1"/>
    <s v="VALID"/>
    <s v="missing customer "/>
    <s v="VALID"/>
    <s v="VALID"/>
  </r>
  <r>
    <s v="TRX101005"/>
    <d v="2023-04-28T00:00:00"/>
    <n v="117930.51"/>
    <x v="1"/>
    <x v="2"/>
    <x v="1"/>
    <s v="East"/>
    <s v="CUST10150"/>
    <s v=""/>
    <s v="Some enough happen increase win."/>
    <s v="OK"/>
    <s v="NOT  NULL"/>
    <n v="1"/>
    <s v="MISSING VENDER"/>
    <s v="valid"/>
    <s v="VALID"/>
    <s v="VALID"/>
  </r>
  <r>
    <s v="TRX101006"/>
    <d v="2022-03-22T00:00:00"/>
    <n v="105212.53"/>
    <x v="1"/>
    <x v="2"/>
    <x v="0"/>
    <s v="East"/>
    <s v="CUST10026"/>
    <s v=""/>
    <s v="Appear along sit administration."/>
    <s v="OK"/>
    <s v="NOT  NULL"/>
    <n v="1"/>
    <s v="MISSING VENDER"/>
    <s v="valid"/>
    <s v="VALID"/>
    <s v="VALID"/>
  </r>
  <r>
    <s v="TRX101007"/>
    <d v="2023-11-20T00:00:00"/>
    <n v="179649.35"/>
    <x v="1"/>
    <x v="3"/>
    <x v="0"/>
    <s v="East"/>
    <s v="CUST10056"/>
    <s v=""/>
    <s v="Beyond majority eye toward none condition find."/>
    <s v="OK"/>
    <s v="NOT  NULL"/>
    <n v="1"/>
    <s v="MISSING VENDER"/>
    <s v="valid"/>
    <s v="VALID"/>
    <s v="VALID"/>
  </r>
  <r>
    <s v="TRX101008"/>
    <d v="2022-04-02T00:00:00"/>
    <n v="-70972.570000000007"/>
    <x v="0"/>
    <x v="8"/>
    <x v="0"/>
    <s v="South"/>
    <s v=""/>
    <s v="VEND1088"/>
    <s v="Soon determine my herself."/>
    <s v="OK"/>
    <s v="NOT  NULL"/>
    <n v="1"/>
    <s v="VALID"/>
    <s v="missing customer "/>
    <s v="VALID"/>
    <s v="VALID"/>
  </r>
  <r>
    <s v="TRX101009"/>
    <d v="2023-08-02T00:00:00"/>
    <n v="170818.97"/>
    <x v="1"/>
    <x v="6"/>
    <x v="2"/>
    <s v="West"/>
    <s v="CUST10370"/>
    <s v=""/>
    <s v="Human light hit girl cultural then."/>
    <s v="OK"/>
    <s v="NOT  NULL"/>
    <n v="1"/>
    <s v="MISSING VENDER"/>
    <s v="valid"/>
    <s v="VALID"/>
    <s v="VALID"/>
  </r>
  <r>
    <s v="TRX101010"/>
    <d v="2022-04-12T00:00:00"/>
    <n v="-70756.39"/>
    <x v="0"/>
    <x v="1"/>
    <x v="2"/>
    <s v="South"/>
    <s v=""/>
    <s v="VEND1079"/>
    <s v="Small of total administration so research sell benefit."/>
    <s v="OK"/>
    <s v="NOT  NULL"/>
    <n v="1"/>
    <s v="VALID"/>
    <s v="missing customer "/>
    <s v="VALID"/>
    <s v="VALID"/>
  </r>
  <r>
    <s v="TRX101011"/>
    <d v="2022-04-19T00:00:00"/>
    <n v="-35166.83"/>
    <x v="0"/>
    <x v="1"/>
    <x v="1"/>
    <s v="South"/>
    <s v=""/>
    <s v="VEND1007"/>
    <s v="Magazine eye pressure hand sign."/>
    <s v="OK"/>
    <s v="NOT  NULL"/>
    <n v="1"/>
    <s v="VALID"/>
    <s v="missing customer "/>
    <s v="VALID"/>
    <s v="VALID"/>
  </r>
  <r>
    <s v="TRX101012"/>
    <d v="2023-03-17T00:00:00"/>
    <n v="99783.5"/>
    <x v="1"/>
    <x v="6"/>
    <x v="0"/>
    <s v="South"/>
    <s v="CUST10112"/>
    <s v=""/>
    <s v="Able may gas computer although."/>
    <s v="OK"/>
    <s v="NOT  NULL"/>
    <n v="1"/>
    <s v="MISSING VENDER"/>
    <s v="valid"/>
    <s v="VALID"/>
    <s v="VALID"/>
  </r>
  <r>
    <s v="TRX101013"/>
    <d v="2023-11-02T00:00:00"/>
    <n v="129252.32"/>
    <x v="1"/>
    <x v="6"/>
    <x v="2"/>
    <s v="East"/>
    <s v="CUST10198"/>
    <s v=""/>
    <s v="Imagine at back box."/>
    <s v="OK"/>
    <s v="NOT  NULL"/>
    <n v="1"/>
    <s v="MISSING VENDER"/>
    <s v="valid"/>
    <s v="VALID"/>
    <s v="VALID"/>
  </r>
  <r>
    <s v="TRX101014"/>
    <d v="2022-03-11T00:00:00"/>
    <n v="228895.96"/>
    <x v="1"/>
    <x v="3"/>
    <x v="0"/>
    <s v="North"/>
    <s v="CUST10009"/>
    <s v=""/>
    <s v="Win sign seem opportunity know prepare experience term."/>
    <s v="OK"/>
    <s v="NOT  NULL"/>
    <n v="1"/>
    <s v="MISSING VENDER"/>
    <s v="valid"/>
    <s v="VALID"/>
    <s v="VALID"/>
  </r>
  <r>
    <s v="TRX101015"/>
    <d v="2023-11-11T00:00:00"/>
    <n v="27276.45"/>
    <x v="3"/>
    <x v="10"/>
    <x v="0"/>
    <s v="South"/>
    <s v=""/>
    <s v=""/>
    <s v="Method practice let mouth ok my right government."/>
    <s v="OK"/>
    <s v="NOT  NULL"/>
    <n v="1"/>
    <s v="MISSING VENDER"/>
    <s v="missing customer "/>
    <s v="VALID"/>
    <s v="VALID"/>
  </r>
  <r>
    <s v="TRX101016"/>
    <d v="2023-01-27T00:00:00"/>
    <n v="-52266.879999999997"/>
    <x v="0"/>
    <x v="8"/>
    <x v="1"/>
    <s v="East"/>
    <s v=""/>
    <s v="VEND1108"/>
    <s v="Manage talk learn lay agent support economic."/>
    <s v="OK"/>
    <s v="NOT  NULL"/>
    <n v="1"/>
    <s v="VALID"/>
    <s v="missing customer "/>
    <s v="VALID"/>
    <s v="VALID"/>
  </r>
  <r>
    <s v="TRX101017"/>
    <d v="2023-06-23T00:00:00"/>
    <n v="156765.31"/>
    <x v="1"/>
    <x v="6"/>
    <x v="2"/>
    <s v="West"/>
    <s v="CUST10128"/>
    <s v=""/>
    <s v="Near behavior discuss learn."/>
    <s v="OK"/>
    <s v="NOT  NULL"/>
    <n v="1"/>
    <s v="MISSING VENDER"/>
    <s v="valid"/>
    <s v="VALID"/>
    <s v="VALID"/>
  </r>
  <r>
    <s v="TRX101018"/>
    <d v="2022-10-05T00:00:00"/>
    <n v="174313.55"/>
    <x v="1"/>
    <x v="3"/>
    <x v="1"/>
    <s v="East"/>
    <s v="CUST10152"/>
    <s v=""/>
    <s v="At government too finish billion feeling."/>
    <s v="OK"/>
    <s v="NOT  NULL"/>
    <n v="1"/>
    <s v="MISSING VENDER"/>
    <s v="valid"/>
    <s v="VALID"/>
    <s v="VALID"/>
  </r>
  <r>
    <s v="TRX101019"/>
    <d v="2023-11-03T00:00:00"/>
    <n v="108797.57"/>
    <x v="1"/>
    <x v="3"/>
    <x v="2"/>
    <s v="East"/>
    <s v="CUST10069"/>
    <s v=""/>
    <s v="Small student accept whose prevent."/>
    <s v="OK"/>
    <s v="NOT  NULL"/>
    <n v="1"/>
    <s v="MISSING VENDER"/>
    <s v="valid"/>
    <s v="VALID"/>
    <s v="VALID"/>
  </r>
  <r>
    <s v="TRX101020"/>
    <d v="2022-04-04T00:00:00"/>
    <n v="282432.53999999998"/>
    <x v="1"/>
    <x v="2"/>
    <x v="0"/>
    <s v="East"/>
    <s v="CUST10079"/>
    <s v=""/>
    <s v="Hospital bad source better."/>
    <s v="OK"/>
    <s v="NOT  NULL"/>
    <n v="1"/>
    <s v="MISSING VENDER"/>
    <s v="valid"/>
    <s v="VALID"/>
    <s v="VALID"/>
  </r>
  <r>
    <s v="TRX101021"/>
    <d v="2023-05-04T00:00:00"/>
    <n v="132434.51"/>
    <x v="1"/>
    <x v="6"/>
    <x v="2"/>
    <s v="South"/>
    <s v="CUST10043"/>
    <s v=""/>
    <s v="Resource character learn report."/>
    <s v="OK"/>
    <s v="NOT  NULL"/>
    <n v="1"/>
    <s v="MISSING VENDER"/>
    <s v="valid"/>
    <s v="VALID"/>
    <s v="VALID"/>
  </r>
  <r>
    <s v="TRX101022"/>
    <d v="2023-03-23T00:00:00"/>
    <n v="-39686.339999999997"/>
    <x v="0"/>
    <x v="1"/>
    <x v="2"/>
    <s v="North"/>
    <s v=""/>
    <s v="VEND1093"/>
    <s v="Method base leader forward something."/>
    <s v="OK"/>
    <s v="NOT  NULL"/>
    <n v="1"/>
    <s v="VALID"/>
    <s v="missing customer "/>
    <s v="VALID"/>
    <s v="VALID"/>
  </r>
  <r>
    <s v="TRX101023"/>
    <d v="2023-11-26T00:00:00"/>
    <n v="25683.24"/>
    <x v="3"/>
    <x v="10"/>
    <x v="1"/>
    <s v="East"/>
    <s v=""/>
    <s v=""/>
    <s v="Would police never south."/>
    <s v="OK"/>
    <s v="NOT  NULL"/>
    <n v="1"/>
    <s v="MISSING VENDER"/>
    <s v="missing customer "/>
    <s v="VALID"/>
    <s v="VALID"/>
  </r>
  <r>
    <s v="TRX101024"/>
    <d v="2022-09-15T00:00:00"/>
    <n v="-38062.17"/>
    <x v="0"/>
    <x v="5"/>
    <x v="1"/>
    <s v="East"/>
    <s v=""/>
    <s v="VEND1087"/>
    <s v="Open image reality kid federal me."/>
    <s v="OK"/>
    <s v="NOT  NULL"/>
    <n v="1"/>
    <s v="VALID"/>
    <s v="missing customer "/>
    <s v="VALID"/>
    <s v="VALID"/>
  </r>
  <r>
    <s v="TRX101025"/>
    <d v="2023-06-15T00:00:00"/>
    <n v="171261.22"/>
    <x v="1"/>
    <x v="3"/>
    <x v="1"/>
    <s v="West"/>
    <s v="CUST10057"/>
    <s v=""/>
    <s v="May fire little he think easy least."/>
    <s v="OK"/>
    <s v="NOT  NULL"/>
    <n v="1"/>
    <s v="MISSING VENDER"/>
    <s v="valid"/>
    <s v="VALID"/>
    <s v="VALID"/>
  </r>
  <r>
    <s v="TRX101026"/>
    <d v="2023-01-06T00:00:00"/>
    <n v="197876.47"/>
    <x v="1"/>
    <x v="2"/>
    <x v="0"/>
    <s v="East"/>
    <s v="CUST10102"/>
    <s v=""/>
    <s v="Administration everybody send know letter Mr."/>
    <s v="OK"/>
    <s v="NOT  NULL"/>
    <n v="1"/>
    <s v="MISSING VENDER"/>
    <s v="valid"/>
    <s v="VALID"/>
    <s v="VALID"/>
  </r>
  <r>
    <s v="TRX101027"/>
    <d v="2023-05-03T00:00:00"/>
    <n v="124407.47"/>
    <x v="1"/>
    <x v="6"/>
    <x v="2"/>
    <s v="West"/>
    <s v="CUST10239"/>
    <s v=""/>
    <s v="Girl million sister kitchen."/>
    <s v="OK"/>
    <s v="NOT  NULL"/>
    <n v="1"/>
    <s v="MISSING VENDER"/>
    <s v="valid"/>
    <s v="VALID"/>
    <s v="VALID"/>
  </r>
  <r>
    <s v="TRX101028"/>
    <d v="2023-02-08T00:00:00"/>
    <n v="152310"/>
    <x v="1"/>
    <x v="3"/>
    <x v="2"/>
    <s v="East"/>
    <s v="CUST10211"/>
    <s v=""/>
    <s v="Employee and for."/>
    <s v="OK"/>
    <s v="NOT  NULL"/>
    <n v="1"/>
    <s v="MISSING VENDER"/>
    <s v="valid"/>
    <s v="VALID"/>
    <s v="VALID"/>
  </r>
  <r>
    <s v="TRX101029"/>
    <d v="2022-10-08T00:00:00"/>
    <n v="-28375.07"/>
    <x v="0"/>
    <x v="9"/>
    <x v="2"/>
    <s v="East"/>
    <s v=""/>
    <s v="VEND1079"/>
    <s v="Decision song television free character first claim sure."/>
    <s v="OK"/>
    <s v="NOT  NULL"/>
    <n v="1"/>
    <s v="VALID"/>
    <s v="missing customer "/>
    <s v="VALID"/>
    <s v="VALID"/>
  </r>
  <r>
    <s v="TRX101030"/>
    <d v="2022-06-07T00:00:00"/>
    <n v="179558.68"/>
    <x v="1"/>
    <x v="6"/>
    <x v="1"/>
    <s v="South"/>
    <s v="CUST10289"/>
    <s v=""/>
    <s v="Identify church writer magazine popular."/>
    <s v="OK"/>
    <s v="NOT  NULL"/>
    <n v="1"/>
    <s v="MISSING VENDER"/>
    <s v="valid"/>
    <s v="VALID"/>
    <s v="VALID"/>
  </r>
  <r>
    <s v="TRX101031"/>
    <d v="2023-11-05T00:00:00"/>
    <n v="167382.70000000001"/>
    <x v="1"/>
    <x v="6"/>
    <x v="1"/>
    <s v="East"/>
    <s v="CUST10287"/>
    <s v=""/>
    <s v="Between standard chance best."/>
    <s v="OK"/>
    <s v="NOT  NULL"/>
    <n v="1"/>
    <s v="MISSING VENDER"/>
    <s v="valid"/>
    <s v="VALID"/>
    <s v="VALID"/>
  </r>
  <r>
    <s v="TRX101032"/>
    <d v="2022-08-23T00:00:00"/>
    <n v="-29570.97"/>
    <x v="0"/>
    <x v="1"/>
    <x v="0"/>
    <s v="West"/>
    <s v=""/>
    <s v="VEND1117"/>
    <s v="Hand answer box."/>
    <s v="OK"/>
    <s v="NOT  NULL"/>
    <n v="1"/>
    <s v="VALID"/>
    <s v="missing customer "/>
    <s v="VALID"/>
    <s v="VALID"/>
  </r>
  <r>
    <s v="TRX101033"/>
    <d v="2022-08-14T00:00:00"/>
    <n v="151354.71"/>
    <x v="1"/>
    <x v="6"/>
    <x v="2"/>
    <s v="North"/>
    <s v="CUST10245"/>
    <s v=""/>
    <s v="Modern same matter hair although tonight."/>
    <s v="OK"/>
    <s v="NOT  NULL"/>
    <n v="1"/>
    <s v="MISSING VENDER"/>
    <s v="valid"/>
    <s v="VALID"/>
    <s v="VALID"/>
  </r>
  <r>
    <s v="TRX101034"/>
    <d v="2022-02-17T00:00:00"/>
    <n v="-43914.37"/>
    <x v="0"/>
    <x v="1"/>
    <x v="2"/>
    <s v="South"/>
    <s v=""/>
    <s v="VEND1049"/>
    <s v="Sit fast respond leave out almost fine identify."/>
    <s v="OK"/>
    <s v="NOT  NULL"/>
    <n v="1"/>
    <s v="VALID"/>
    <s v="missing customer "/>
    <s v="VALID"/>
    <s v="VALID"/>
  </r>
  <r>
    <s v="TRX101035"/>
    <d v="2023-09-03T00:00:00"/>
    <n v="147012.6"/>
    <x v="1"/>
    <x v="3"/>
    <x v="1"/>
    <s v="West"/>
    <s v="CUST10108"/>
    <s v=""/>
    <s v="Bad ever today ready room hotel."/>
    <s v="OK"/>
    <s v="NOT  NULL"/>
    <n v="1"/>
    <s v="MISSING VENDER"/>
    <s v="valid"/>
    <s v="VALID"/>
    <s v="VALID"/>
  </r>
  <r>
    <s v="TRX101036"/>
    <d v="2023-11-27T00:00:00"/>
    <n v="112978.53"/>
    <x v="1"/>
    <x v="2"/>
    <x v="2"/>
    <s v="West"/>
    <s v="CUST10216"/>
    <s v=""/>
    <s v="Budget student by opportunity structure."/>
    <s v="OK"/>
    <s v="NOT  NULL"/>
    <n v="1"/>
    <s v="MISSING VENDER"/>
    <s v="valid"/>
    <s v="VALID"/>
    <s v="VALID"/>
  </r>
  <r>
    <s v="TRX101037"/>
    <d v="2022-09-01T00:00:00"/>
    <n v="-75877.72"/>
    <x v="0"/>
    <x v="4"/>
    <x v="1"/>
    <s v="North"/>
    <s v=""/>
    <s v="VEND1055"/>
    <s v="Staff table consumer process hot relate Congress should."/>
    <s v="OK"/>
    <s v="NOT  NULL"/>
    <n v="1"/>
    <s v="VALID"/>
    <s v="missing customer "/>
    <s v="VALID"/>
    <s v="VALID"/>
  </r>
  <r>
    <s v="TRX101038"/>
    <d v="2022-03-21T00:00:00"/>
    <n v="240010.58"/>
    <x v="1"/>
    <x v="2"/>
    <x v="0"/>
    <s v="West"/>
    <s v="CUST10105"/>
    <s v=""/>
    <s v="Reach trouble sense little."/>
    <s v="OK"/>
    <s v="NOT  NULL"/>
    <n v="1"/>
    <s v="MISSING VENDER"/>
    <s v="valid"/>
    <s v="VALID"/>
    <s v="VALID"/>
  </r>
  <r>
    <s v="TRX101039"/>
    <d v="2023-05-14T00:00:00"/>
    <n v="-19669.689999999999"/>
    <x v="0"/>
    <x v="9"/>
    <x v="2"/>
    <s v="West"/>
    <s v=""/>
    <s v="VEND1068"/>
    <s v="Late member everybody build close action."/>
    <s v="OK"/>
    <s v="NOT  NULL"/>
    <n v="1"/>
    <s v="VALID"/>
    <s v="missing customer "/>
    <s v="VALID"/>
    <s v="VALID"/>
  </r>
  <r>
    <s v="TRX101040"/>
    <d v="2022-07-10T00:00:00"/>
    <n v="176282.76"/>
    <x v="1"/>
    <x v="3"/>
    <x v="0"/>
    <s v="South"/>
    <s v="CUST10343"/>
    <s v=""/>
    <s v="Best doctor purpose sure bag forget born."/>
    <s v="OK"/>
    <s v="NOT  NULL"/>
    <n v="1"/>
    <s v="MISSING VENDER"/>
    <s v="valid"/>
    <s v="VALID"/>
    <s v="VALID"/>
  </r>
  <r>
    <s v="TRX101041"/>
    <d v="2023-04-11T00:00:00"/>
    <n v="131629.01999999999"/>
    <x v="1"/>
    <x v="2"/>
    <x v="0"/>
    <s v="North"/>
    <s v="CUST10341"/>
    <s v=""/>
    <s v="Purpose want offer pull floor rich."/>
    <s v="OK"/>
    <s v="NOT  NULL"/>
    <n v="1"/>
    <s v="MISSING VENDER"/>
    <s v="valid"/>
    <s v="VALID"/>
    <s v="VALID"/>
  </r>
  <r>
    <s v="TRX101042"/>
    <d v="2022-09-26T00:00:00"/>
    <n v="-45074.45"/>
    <x v="0"/>
    <x v="9"/>
    <x v="1"/>
    <s v="East"/>
    <s v=""/>
    <s v="VEND1012"/>
    <s v="Power window all society soon."/>
    <s v="OK"/>
    <s v="NOT  NULL"/>
    <n v="1"/>
    <s v="VALID"/>
    <s v="missing customer "/>
    <s v="VALID"/>
    <s v="VALID"/>
  </r>
  <r>
    <s v="TRX101043"/>
    <d v="2023-10-15T00:00:00"/>
    <n v="-64420.87"/>
    <x v="0"/>
    <x v="5"/>
    <x v="1"/>
    <s v="South"/>
    <s v=""/>
    <s v="VEND1022"/>
    <s v="Generation purpose administration."/>
    <s v="OK"/>
    <s v="NOT  NULL"/>
    <n v="1"/>
    <s v="VALID"/>
    <s v="missing customer "/>
    <s v="VALID"/>
    <s v="VALID"/>
  </r>
  <r>
    <s v="TRX101044"/>
    <d v="2022-07-05T00:00:00"/>
    <n v="134181.59"/>
    <x v="1"/>
    <x v="2"/>
    <x v="0"/>
    <s v="South"/>
    <s v="CUST10151"/>
    <s v=""/>
    <s v="Likely do too."/>
    <s v="OK"/>
    <s v="NOT  NULL"/>
    <n v="1"/>
    <s v="MISSING VENDER"/>
    <s v="valid"/>
    <s v="VALID"/>
    <s v="VALID"/>
  </r>
  <r>
    <s v="TRX101045"/>
    <d v="2023-02-14T00:00:00"/>
    <n v="93108.56"/>
    <x v="1"/>
    <x v="3"/>
    <x v="1"/>
    <s v="North"/>
    <s v="CUST10017"/>
    <s v=""/>
    <s v="Have world daughter although front board choose modern."/>
    <s v="OK"/>
    <s v="NOT  NULL"/>
    <n v="1"/>
    <s v="MISSING VENDER"/>
    <s v="valid"/>
    <s v="VALID"/>
    <s v="VALID"/>
  </r>
  <r>
    <s v="TRX101046"/>
    <d v="2023-08-09T00:00:00"/>
    <n v="140224.51999999999"/>
    <x v="1"/>
    <x v="6"/>
    <x v="0"/>
    <s v="North"/>
    <s v="CUST10048"/>
    <s v=""/>
    <s v="Audience night significant if majority mouth response."/>
    <s v="OK"/>
    <s v="NOT  NULL"/>
    <n v="1"/>
    <s v="MISSING VENDER"/>
    <s v="valid"/>
    <s v="VALID"/>
    <s v="VALID"/>
  </r>
  <r>
    <s v="TRX101047"/>
    <d v="2023-03-15T00:00:00"/>
    <n v="320969.49"/>
    <x v="1"/>
    <x v="2"/>
    <x v="0"/>
    <s v="North"/>
    <s v="CUST10197"/>
    <s v=""/>
    <s v="Myself suggest toward business."/>
    <s v="OK"/>
    <s v="NOT  NULL"/>
    <n v="1"/>
    <s v="MISSING VENDER"/>
    <s v="valid"/>
    <s v="VALID"/>
    <s v="VALID"/>
  </r>
  <r>
    <s v="TRX101048"/>
    <d v="2022-10-11T00:00:00"/>
    <n v="198001.15"/>
    <x v="1"/>
    <x v="2"/>
    <x v="2"/>
    <s v="South"/>
    <s v="CUST10193"/>
    <s v=""/>
    <s v="Moment likely bit hear head training father."/>
    <s v="OK"/>
    <s v="NOT  NULL"/>
    <n v="1"/>
    <s v="MISSING VENDER"/>
    <s v="valid"/>
    <s v="VALID"/>
    <s v="VALID"/>
  </r>
  <r>
    <s v="TRX101049"/>
    <d v="2022-10-19T00:00:00"/>
    <n v="-51921.93"/>
    <x v="0"/>
    <x v="1"/>
    <x v="2"/>
    <s v="West"/>
    <s v=""/>
    <s v="VEND1080"/>
    <s v="South give follow director interesting wife through national."/>
    <s v="OK"/>
    <s v="NOT  NULL"/>
    <n v="1"/>
    <s v="VALID"/>
    <s v="missing customer "/>
    <s v="VALID"/>
    <s v="VALID"/>
  </r>
  <r>
    <s v="TRX101050"/>
    <d v="2022-07-02T00:00:00"/>
    <n v="-79044.38"/>
    <x v="0"/>
    <x v="4"/>
    <x v="2"/>
    <s v="South"/>
    <s v=""/>
    <s v="VEND1037"/>
    <s v="Garden agreement teacher turn probably its dream."/>
    <s v="OK"/>
    <s v="NOT  NULL"/>
    <n v="1"/>
    <s v="VALID"/>
    <s v="missing customer "/>
    <s v="VALID"/>
    <s v="VALID"/>
  </r>
  <r>
    <s v="TRX101051"/>
    <d v="2023-02-14T00:00:00"/>
    <n v="-90686.9"/>
    <x v="0"/>
    <x v="8"/>
    <x v="1"/>
    <s v="North"/>
    <s v=""/>
    <s v="VEND1043"/>
    <s v="Day provide message series way."/>
    <s v="OK"/>
    <s v="NOT  NULL"/>
    <n v="1"/>
    <s v="VALID"/>
    <s v="missing customer "/>
    <s v="VALID"/>
    <s v="VALID"/>
  </r>
  <r>
    <s v="TRX101052"/>
    <d v="2023-07-27T00:00:00"/>
    <n v="181101.31"/>
    <x v="1"/>
    <x v="6"/>
    <x v="2"/>
    <s v="North"/>
    <s v="CUST10347"/>
    <s v=""/>
    <s v="Show worry manager last church fight decade."/>
    <s v="OK"/>
    <s v="NOT  NULL"/>
    <n v="1"/>
    <s v="MISSING VENDER"/>
    <s v="valid"/>
    <s v="VALID"/>
    <s v="VALID"/>
  </r>
  <r>
    <s v="TRX101053"/>
    <d v="2022-05-24T00:00:00"/>
    <n v="24957.19"/>
    <x v="3"/>
    <x v="10"/>
    <x v="0"/>
    <s v="North"/>
    <s v=""/>
    <s v=""/>
    <s v="Care radio century memory despite."/>
    <s v="OK"/>
    <s v="NOT  NULL"/>
    <n v="1"/>
    <s v="MISSING VENDER"/>
    <s v="missing customer "/>
    <s v="VALID"/>
    <s v="VALID"/>
  </r>
  <r>
    <s v="TRX101054"/>
    <d v="2022-08-14T00:00:00"/>
    <n v="-17778.95"/>
    <x v="0"/>
    <x v="8"/>
    <x v="0"/>
    <s v="East"/>
    <s v=""/>
    <s v="VEND1071"/>
    <s v="Skin left continue participant let they."/>
    <s v="OK"/>
    <s v="NOT  NULL"/>
    <n v="1"/>
    <s v="VALID"/>
    <s v="missing customer "/>
    <s v="VALID"/>
    <s v="VALID"/>
  </r>
  <r>
    <s v="TRX101055"/>
    <d v="2023-12-26T00:00:00"/>
    <n v="-13786.54"/>
    <x v="0"/>
    <x v="9"/>
    <x v="1"/>
    <s v="West"/>
    <s v=""/>
    <s v="VEND1073"/>
    <s v="Carry yet senior single yeah."/>
    <s v="OK"/>
    <s v="NOT  NULL"/>
    <n v="1"/>
    <s v="VALID"/>
    <s v="missing customer "/>
    <s v="VALID"/>
    <s v="VALID"/>
  </r>
  <r>
    <s v="TRX101056"/>
    <d v="2022-06-28T00:00:00"/>
    <n v="215437.19"/>
    <x v="1"/>
    <x v="3"/>
    <x v="1"/>
    <s v="North"/>
    <s v="CUST10169"/>
    <s v=""/>
    <s v="Plant significant example civil day move."/>
    <s v="OK"/>
    <s v="NOT  NULL"/>
    <n v="1"/>
    <s v="MISSING VENDER"/>
    <s v="valid"/>
    <s v="VALID"/>
    <s v="VALID"/>
  </r>
  <r>
    <s v="TRX101057"/>
    <d v="2022-11-29T00:00:00"/>
    <n v="146220.29999999999"/>
    <x v="1"/>
    <x v="6"/>
    <x v="2"/>
    <s v="South"/>
    <s v="CUST10009"/>
    <s v=""/>
    <s v="Training your cold direction among natural his."/>
    <s v="OK"/>
    <s v="NOT  NULL"/>
    <n v="1"/>
    <s v="MISSING VENDER"/>
    <s v="valid"/>
    <s v="VALID"/>
    <s v="VALID"/>
  </r>
  <r>
    <s v="TRX101058"/>
    <d v="2022-07-15T00:00:00"/>
    <n v="-47587.99"/>
    <x v="0"/>
    <x v="8"/>
    <x v="2"/>
    <s v="South"/>
    <s v=""/>
    <s v="VEND1015"/>
    <s v="Stop field mention into science herself return against."/>
    <s v="OK"/>
    <s v="NOT  NULL"/>
    <n v="1"/>
    <s v="VALID"/>
    <s v="missing customer "/>
    <s v="VALID"/>
    <s v="VALID"/>
  </r>
  <r>
    <s v="TRX101059"/>
    <d v="2022-12-30T00:00:00"/>
    <n v="-46037.23"/>
    <x v="0"/>
    <x v="4"/>
    <x v="1"/>
    <s v="North"/>
    <s v=""/>
    <s v="VEND1105"/>
    <s v="Nothing firm threat."/>
    <s v="OK"/>
    <s v="NOT  NULL"/>
    <n v="1"/>
    <s v="VALID"/>
    <s v="missing customer "/>
    <s v="VALID"/>
    <s v="VALID"/>
  </r>
  <r>
    <s v="TRX101060"/>
    <d v="2023-02-20T00:00:00"/>
    <n v="214568.81"/>
    <x v="1"/>
    <x v="2"/>
    <x v="2"/>
    <s v="North"/>
    <s v="CUST10228"/>
    <s v=""/>
    <s v="News tax wear gun local."/>
    <s v="OK"/>
    <s v="NOT  NULL"/>
    <n v="1"/>
    <s v="MISSING VENDER"/>
    <s v="valid"/>
    <s v="VALID"/>
    <s v="VALID"/>
  </r>
  <r>
    <s v="TRX101061"/>
    <d v="2023-11-21T00:00:00"/>
    <n v="139147.01"/>
    <x v="1"/>
    <x v="2"/>
    <x v="2"/>
    <s v="West"/>
    <s v="CUST10200"/>
    <s v=""/>
    <s v="Represent trip theory machine science stock own."/>
    <s v="OK"/>
    <s v="NOT  NULL"/>
    <n v="1"/>
    <s v="MISSING VENDER"/>
    <s v="valid"/>
    <s v="VALID"/>
    <s v="VALID"/>
  </r>
  <r>
    <s v="TRX101062"/>
    <d v="2022-04-19T00:00:00"/>
    <n v="-20516.27"/>
    <x v="0"/>
    <x v="4"/>
    <x v="1"/>
    <s v="South"/>
    <s v=""/>
    <s v="VEND1114"/>
    <s v="Garden head firm past news."/>
    <s v="OK"/>
    <s v="NOT  NULL"/>
    <n v="1"/>
    <s v="VALID"/>
    <s v="missing customer "/>
    <s v="VALID"/>
    <s v="VALID"/>
  </r>
  <r>
    <s v="TRX101063"/>
    <d v="2022-10-10T00:00:00"/>
    <n v="184688.04"/>
    <x v="1"/>
    <x v="6"/>
    <x v="1"/>
    <s v="South"/>
    <s v="CUST10146"/>
    <s v=""/>
    <s v="Big simple tend issue stage."/>
    <s v="OK"/>
    <s v="NOT  NULL"/>
    <n v="1"/>
    <s v="MISSING VENDER"/>
    <s v="valid"/>
    <s v="VALID"/>
    <s v="VALID"/>
  </r>
  <r>
    <s v="TRX101064"/>
    <d v="2023-08-15T00:00:00"/>
    <n v="96214.61"/>
    <x v="1"/>
    <x v="6"/>
    <x v="1"/>
    <s v="East"/>
    <s v="CUST10022"/>
    <s v=""/>
    <s v="Speak order enjoy community federal population short picture."/>
    <s v="OK"/>
    <s v="NOT  NULL"/>
    <n v="1"/>
    <s v="MISSING VENDER"/>
    <s v="valid"/>
    <s v="VALID"/>
    <s v="VALID"/>
  </r>
  <r>
    <s v="TRX101065"/>
    <d v="2022-02-17T00:00:00"/>
    <n v="207555.57"/>
    <x v="1"/>
    <x v="3"/>
    <x v="2"/>
    <s v="East"/>
    <s v="CUST10242"/>
    <s v=""/>
    <s v="Get reach change action dinner."/>
    <s v="OK"/>
    <s v="NOT  NULL"/>
    <n v="1"/>
    <s v="MISSING VENDER"/>
    <s v="valid"/>
    <s v="VALID"/>
    <s v="VALID"/>
  </r>
  <r>
    <s v="TRX101066"/>
    <d v="2023-11-14T00:00:00"/>
    <n v="211177.19"/>
    <x v="1"/>
    <x v="2"/>
    <x v="1"/>
    <s v="West"/>
    <s v="CUST10104"/>
    <s v=""/>
    <s v="Speech civil radio water defense customer great."/>
    <s v="OK"/>
    <s v="NOT  NULL"/>
    <n v="1"/>
    <s v="MISSING VENDER"/>
    <s v="valid"/>
    <s v="VALID"/>
    <s v="VALID"/>
  </r>
  <r>
    <s v="TRX101067"/>
    <d v="2023-08-08T00:00:00"/>
    <n v="123821.29"/>
    <x v="1"/>
    <x v="3"/>
    <x v="1"/>
    <s v="North"/>
    <s v="CUST10357"/>
    <s v=""/>
    <s v="Upon represent move people entire paper."/>
    <s v="OK"/>
    <s v="NOT  NULL"/>
    <n v="1"/>
    <s v="MISSING VENDER"/>
    <s v="valid"/>
    <s v="VALID"/>
    <s v="VALID"/>
  </r>
  <r>
    <s v="TRX101068"/>
    <d v="2023-12-29T00:00:00"/>
    <n v="189168.19"/>
    <x v="1"/>
    <x v="3"/>
    <x v="2"/>
    <s v="North"/>
    <s v="CUST10359"/>
    <s v=""/>
    <s v="Effort education stand quite drop east."/>
    <s v="OK"/>
    <s v="NOT  NULL"/>
    <n v="1"/>
    <s v="MISSING VENDER"/>
    <s v="valid"/>
    <s v="VALID"/>
    <s v="VALID"/>
  </r>
  <r>
    <s v="TRX101069"/>
    <d v="2023-03-23T00:00:00"/>
    <n v="-27387.73"/>
    <x v="0"/>
    <x v="9"/>
    <x v="1"/>
    <s v="West"/>
    <s v=""/>
    <s v="VEND1009"/>
    <s v="Traditional practice camera leave job commercial strong."/>
    <s v="OK"/>
    <s v="NOT  NULL"/>
    <n v="1"/>
    <s v="VALID"/>
    <s v="missing customer "/>
    <s v="VALID"/>
    <s v="VALID"/>
  </r>
  <r>
    <s v="TRX101070"/>
    <d v="2022-04-09T00:00:00"/>
    <n v="-38071.11"/>
    <x v="0"/>
    <x v="9"/>
    <x v="1"/>
    <s v="South"/>
    <s v=""/>
    <s v="VEND1047"/>
    <s v="Space some yard."/>
    <s v="OK"/>
    <s v="NOT  NULL"/>
    <n v="1"/>
    <s v="VALID"/>
    <s v="missing customer "/>
    <s v="VALID"/>
    <s v="VALID"/>
  </r>
  <r>
    <s v="TRX101071"/>
    <d v="2022-07-25T00:00:00"/>
    <n v="205049.58"/>
    <x v="1"/>
    <x v="3"/>
    <x v="1"/>
    <s v="South"/>
    <s v="CUST10023"/>
    <s v=""/>
    <s v="It cell land."/>
    <s v="OK"/>
    <s v="NOT  NULL"/>
    <n v="1"/>
    <s v="MISSING VENDER"/>
    <s v="valid"/>
    <s v="VALID"/>
    <s v="VALID"/>
  </r>
  <r>
    <s v="TRX101072"/>
    <d v="2023-07-27T00:00:00"/>
    <n v="-45704.4"/>
    <x v="0"/>
    <x v="1"/>
    <x v="0"/>
    <s v="North"/>
    <s v=""/>
    <s v="VEND1080"/>
    <s v="Mission bag administration cultural gun wish."/>
    <s v="OK"/>
    <s v="NOT  NULL"/>
    <n v="1"/>
    <s v="VALID"/>
    <s v="missing customer "/>
    <s v="VALID"/>
    <s v="VALID"/>
  </r>
  <r>
    <s v="TRX101073"/>
    <d v="2022-01-21T00:00:00"/>
    <n v="153314.93"/>
    <x v="1"/>
    <x v="3"/>
    <x v="2"/>
    <s v="North"/>
    <s v="CUST10317"/>
    <s v=""/>
    <s v="Happy medical part get environmental."/>
    <s v="OK"/>
    <s v="NOT  NULL"/>
    <n v="1"/>
    <s v="MISSING VENDER"/>
    <s v="valid"/>
    <s v="VALID"/>
    <s v="VALID"/>
  </r>
  <r>
    <s v="TRX101074"/>
    <d v="2023-10-21T00:00:00"/>
    <n v="189491.94"/>
    <x v="1"/>
    <x v="6"/>
    <x v="1"/>
    <s v="East"/>
    <s v="CUST10357"/>
    <s v=""/>
    <s v="Inside painting north city subject hour."/>
    <s v="OK"/>
    <s v="NOT  NULL"/>
    <n v="1"/>
    <s v="MISSING VENDER"/>
    <s v="valid"/>
    <s v="VALID"/>
    <s v="VALID"/>
  </r>
  <r>
    <s v="TRX101075"/>
    <d v="2023-03-15T00:00:00"/>
    <n v="16308.34"/>
    <x v="3"/>
    <x v="10"/>
    <x v="2"/>
    <s v="West"/>
    <s v=""/>
    <s v=""/>
    <s v="Ball find throw necessary three."/>
    <s v="OK"/>
    <s v="NOT  NULL"/>
    <n v="1"/>
    <s v="MISSING VENDER"/>
    <s v="missing customer "/>
    <s v="VALID"/>
    <s v="VALID"/>
  </r>
  <r>
    <s v="TRX101076"/>
    <d v="2022-08-01T00:00:00"/>
    <n v="164466.96"/>
    <x v="1"/>
    <x v="6"/>
    <x v="2"/>
    <s v="West"/>
    <s v="CUST10315"/>
    <s v=""/>
    <s v="Next bring mention process same choice spend."/>
    <s v="OK"/>
    <s v="NOT  NULL"/>
    <n v="1"/>
    <s v="MISSING VENDER"/>
    <s v="valid"/>
    <s v="VALID"/>
    <s v="VALID"/>
  </r>
  <r>
    <s v="TRX101077"/>
    <d v="2022-01-24T00:00:00"/>
    <n v="-20490.28"/>
    <x v="0"/>
    <x v="0"/>
    <x v="1"/>
    <s v="North"/>
    <s v=""/>
    <s v="VEND1053"/>
    <s v="Lawyer upon call nearly rather word."/>
    <s v="OK"/>
    <s v="NOT  NULL"/>
    <n v="1"/>
    <s v="VALID"/>
    <s v="missing customer "/>
    <s v="VALID"/>
    <s v="VALID"/>
  </r>
  <r>
    <s v="TRX101078"/>
    <d v="2022-04-28T00:00:00"/>
    <n v="197525.63"/>
    <x v="1"/>
    <x v="2"/>
    <x v="1"/>
    <s v="West"/>
    <s v="CUST10052"/>
    <s v=""/>
    <s v="Unit laugh boy hundred must PM yourself."/>
    <s v="OK"/>
    <s v="NOT  NULL"/>
    <n v="1"/>
    <s v="MISSING VENDER"/>
    <s v="valid"/>
    <s v="VALID"/>
    <s v="VALID"/>
  </r>
  <r>
    <s v="TRX101079"/>
    <d v="2022-11-28T00:00:00"/>
    <n v="143922.48000000001"/>
    <x v="1"/>
    <x v="2"/>
    <x v="1"/>
    <s v="East"/>
    <s v="CUST10218"/>
    <s v=""/>
    <s v="Arrive condition thought raise drug game their think."/>
    <s v="OK"/>
    <s v="NOT  NULL"/>
    <n v="1"/>
    <s v="MISSING VENDER"/>
    <s v="valid"/>
    <s v="VALID"/>
    <s v="VALID"/>
  </r>
  <r>
    <s v="TRX101080"/>
    <d v="2022-08-13T00:00:00"/>
    <n v="116769.98"/>
    <x v="1"/>
    <x v="2"/>
    <x v="1"/>
    <s v="East"/>
    <s v="CUST10068"/>
    <s v=""/>
    <s v="Cold time economy."/>
    <s v="OK"/>
    <s v="NOT  NULL"/>
    <n v="1"/>
    <s v="MISSING VENDER"/>
    <s v="valid"/>
    <s v="VALID"/>
    <s v="VALID"/>
  </r>
  <r>
    <s v="TRX101081"/>
    <d v="2022-12-15T00:00:00"/>
    <n v="-37294.69"/>
    <x v="0"/>
    <x v="8"/>
    <x v="1"/>
    <s v="South"/>
    <s v=""/>
    <s v="VEND1068"/>
    <s v="Let help fund simple miss name."/>
    <s v="OK"/>
    <s v="NOT  NULL"/>
    <n v="1"/>
    <s v="VALID"/>
    <s v="missing customer "/>
    <s v="VALID"/>
    <s v="VALID"/>
  </r>
  <r>
    <s v="TRX101082"/>
    <d v="2023-09-21T00:00:00"/>
    <n v="189826.56"/>
    <x v="1"/>
    <x v="2"/>
    <x v="0"/>
    <s v="East"/>
    <s v="CUST10336"/>
    <s v=""/>
    <s v="Peace expect and."/>
    <s v="OK"/>
    <s v="NOT  NULL"/>
    <n v="1"/>
    <s v="MISSING VENDER"/>
    <s v="valid"/>
    <s v="VALID"/>
    <s v="VALID"/>
  </r>
  <r>
    <s v="TRX101083"/>
    <d v="2022-08-05T00:00:00"/>
    <n v="-57809.2"/>
    <x v="0"/>
    <x v="8"/>
    <x v="0"/>
    <s v="North"/>
    <s v=""/>
    <s v="VEND1001"/>
    <s v="Add trial rise peace describe power."/>
    <s v="OK"/>
    <s v="NOT  NULL"/>
    <n v="1"/>
    <s v="VALID"/>
    <s v="missing customer "/>
    <s v="VALID"/>
    <s v="VALID"/>
  </r>
  <r>
    <s v="TRX101084"/>
    <d v="2023-07-04T00:00:00"/>
    <n v="-36417.550000000003"/>
    <x v="0"/>
    <x v="0"/>
    <x v="0"/>
    <s v="West"/>
    <s v=""/>
    <s v="VEND1065"/>
    <s v="Among contain prepare relate democratic try color."/>
    <s v="OK"/>
    <s v="NOT  NULL"/>
    <n v="1"/>
    <s v="VALID"/>
    <s v="missing customer "/>
    <s v="VALID"/>
    <s v="VALID"/>
  </r>
  <r>
    <s v="TRX101085"/>
    <d v="2023-04-03T00:00:00"/>
    <n v="148269.85999999999"/>
    <x v="1"/>
    <x v="3"/>
    <x v="1"/>
    <s v="West"/>
    <s v="CUST10154"/>
    <s v=""/>
    <s v="Girl pressure think performance head want."/>
    <s v="OK"/>
    <s v="NOT  NULL"/>
    <n v="1"/>
    <s v="MISSING VENDER"/>
    <s v="valid"/>
    <s v="VALID"/>
    <s v="VALID"/>
  </r>
  <r>
    <s v="TRX101086"/>
    <d v="2023-03-06T00:00:00"/>
    <n v="-58528.04"/>
    <x v="0"/>
    <x v="4"/>
    <x v="0"/>
    <s v="West"/>
    <s v=""/>
    <s v="VEND1105"/>
    <s v="Chair close live prevent sometimes successful pull."/>
    <s v="OK"/>
    <s v="NOT  NULL"/>
    <n v="1"/>
    <s v="VALID"/>
    <s v="missing customer "/>
    <s v="VALID"/>
    <s v="VALID"/>
  </r>
  <r>
    <s v="TRX101087"/>
    <d v="2023-09-08T00:00:00"/>
    <n v="-50102.3"/>
    <x v="0"/>
    <x v="4"/>
    <x v="0"/>
    <s v="South"/>
    <s v=""/>
    <s v="VEND1085"/>
    <s v="Friend why firm around."/>
    <s v="OK"/>
    <s v="NOT  NULL"/>
    <n v="1"/>
    <s v="VALID"/>
    <s v="missing customer "/>
    <s v="VALID"/>
    <s v="VALID"/>
  </r>
  <r>
    <s v="TRX101088"/>
    <d v="2023-10-28T00:00:00"/>
    <n v="-42474.03"/>
    <x v="0"/>
    <x v="9"/>
    <x v="0"/>
    <s v="West"/>
    <s v=""/>
    <s v="VEND1103"/>
    <s v="Ground condition dog land."/>
    <s v="OK"/>
    <s v="NOT  NULL"/>
    <n v="1"/>
    <s v="VALID"/>
    <s v="missing customer "/>
    <s v="VALID"/>
    <s v="VALID"/>
  </r>
  <r>
    <s v="TRX101089"/>
    <d v="2023-05-08T00:00:00"/>
    <n v="-75449.36"/>
    <x v="0"/>
    <x v="9"/>
    <x v="0"/>
    <s v="South"/>
    <s v=""/>
    <s v="VEND1036"/>
    <s v="Forget relationship story dog stage reality PM."/>
    <s v="OK"/>
    <s v="NOT  NULL"/>
    <n v="1"/>
    <s v="VALID"/>
    <s v="missing customer "/>
    <s v="VALID"/>
    <s v="VALID"/>
  </r>
  <r>
    <s v="TRX101090"/>
    <d v="2022-10-12T00:00:00"/>
    <n v="-33246.85"/>
    <x v="0"/>
    <x v="4"/>
    <x v="0"/>
    <s v="South"/>
    <s v=""/>
    <s v="VEND1023"/>
    <s v="Former blood letter direction available deal training."/>
    <s v="OK"/>
    <s v="NOT  NULL"/>
    <n v="1"/>
    <s v="VALID"/>
    <s v="missing customer "/>
    <s v="VALID"/>
    <s v="VALID"/>
  </r>
  <r>
    <s v="TRX101091"/>
    <d v="2022-01-08T00:00:00"/>
    <n v="-89382.63"/>
    <x v="0"/>
    <x v="5"/>
    <x v="2"/>
    <s v="West"/>
    <s v=""/>
    <s v="VEND1018"/>
    <s v="American black address pressure fly mean."/>
    <s v="OK"/>
    <s v="NOT  NULL"/>
    <n v="1"/>
    <s v="VALID"/>
    <s v="missing customer "/>
    <s v="VALID"/>
    <s v="VALID"/>
  </r>
  <r>
    <s v="TRX101092"/>
    <d v="2022-06-18T00:00:00"/>
    <n v="174170.65"/>
    <x v="1"/>
    <x v="3"/>
    <x v="0"/>
    <s v="West"/>
    <s v="CUST10276"/>
    <s v=""/>
    <s v="Prevent surface man too air southern best close."/>
    <s v="OK"/>
    <s v="NOT  NULL"/>
    <n v="1"/>
    <s v="MISSING VENDER"/>
    <s v="valid"/>
    <s v="VALID"/>
    <s v="VALID"/>
  </r>
  <r>
    <s v="TRX101093"/>
    <d v="2023-02-17T00:00:00"/>
    <n v="253512.76"/>
    <x v="1"/>
    <x v="6"/>
    <x v="2"/>
    <s v="East"/>
    <s v="CUST10106"/>
    <s v=""/>
    <s v="Capital foreign example reach security fire use."/>
    <s v="OK"/>
    <s v="NOT  NULL"/>
    <n v="1"/>
    <s v="MISSING VENDER"/>
    <s v="valid"/>
    <s v="VALID"/>
    <s v="VALID"/>
  </r>
  <r>
    <s v="TRX101094"/>
    <d v="2022-04-01T00:00:00"/>
    <n v="77743.19"/>
    <x v="1"/>
    <x v="2"/>
    <x v="2"/>
    <s v="East"/>
    <s v="CUST10183"/>
    <s v=""/>
    <s v="Mother mother order win tax support officer."/>
    <s v="OK"/>
    <s v="NOT  NULL"/>
    <n v="1"/>
    <s v="MISSING VENDER"/>
    <s v="valid"/>
    <s v="VALID"/>
    <s v="VALID"/>
  </r>
  <r>
    <s v="TRX101095"/>
    <d v="2022-05-05T00:00:00"/>
    <n v="15653.85"/>
    <x v="2"/>
    <x v="7"/>
    <x v="2"/>
    <s v="North"/>
    <s v=""/>
    <s v=""/>
    <s v="Top woman executive score lead."/>
    <s v="OK"/>
    <s v="NOT  NULL"/>
    <n v="1"/>
    <s v="MISSING VENDER"/>
    <s v="missing customer "/>
    <s v="VALID"/>
    <s v="VALID"/>
  </r>
  <r>
    <s v="TRX101096"/>
    <d v="2022-10-28T00:00:00"/>
    <n v="116941.78"/>
    <x v="1"/>
    <x v="2"/>
    <x v="0"/>
    <s v="South"/>
    <s v="CUST10360"/>
    <s v=""/>
    <s v="Wide doctor professor field."/>
    <s v="OK"/>
    <s v="NOT  NULL"/>
    <n v="1"/>
    <s v="MISSING VENDER"/>
    <s v="valid"/>
    <s v="VALID"/>
    <s v="VALID"/>
  </r>
  <r>
    <s v="TRX101097"/>
    <d v="2023-02-26T00:00:00"/>
    <n v="13660.38"/>
    <x v="4"/>
    <x v="11"/>
    <x v="2"/>
    <s v="North"/>
    <s v=""/>
    <s v=""/>
    <s v="Perhaps various gun some sister."/>
    <s v="OK"/>
    <s v="NOT  NULL"/>
    <n v="1"/>
    <s v="MISSING VENDER"/>
    <s v="missing customer "/>
    <s v="VALID"/>
    <s v="VALID"/>
  </r>
  <r>
    <s v="TRX101098"/>
    <d v="2022-07-15T00:00:00"/>
    <n v="249208.15"/>
    <x v="1"/>
    <x v="2"/>
    <x v="0"/>
    <s v="North"/>
    <s v="CUST10076"/>
    <s v=""/>
    <s v="Once ten cut other admit necessary well."/>
    <s v="OK"/>
    <s v="NOT  NULL"/>
    <n v="1"/>
    <s v="MISSING VENDER"/>
    <s v="valid"/>
    <s v="VALID"/>
    <s v="VALID"/>
  </r>
  <r>
    <s v="TRX101099"/>
    <d v="2022-02-06T00:00:00"/>
    <n v="149666.42000000001"/>
    <x v="1"/>
    <x v="3"/>
    <x v="2"/>
    <s v="North"/>
    <s v="CUST10289"/>
    <s v=""/>
    <s v="View economic chance fund fine bad sell."/>
    <s v="OK"/>
    <s v="NOT  NULL"/>
    <n v="1"/>
    <s v="MISSING VENDER"/>
    <s v="valid"/>
    <s v="VALID"/>
    <s v="VALID"/>
  </r>
  <r>
    <s v="TRX101100"/>
    <d v="2023-07-16T00:00:00"/>
    <n v="-55702.78"/>
    <x v="0"/>
    <x v="9"/>
    <x v="0"/>
    <s v="East"/>
    <s v=""/>
    <s v="VEND1108"/>
    <s v="Sound news name option."/>
    <s v="OK"/>
    <s v="NOT  NULL"/>
    <n v="1"/>
    <s v="VALID"/>
    <s v="missing customer "/>
    <s v="VALID"/>
    <s v="VALID"/>
  </r>
  <r>
    <s v="TRX101101"/>
    <d v="2023-02-02T00:00:00"/>
    <n v="172262.48"/>
    <x v="1"/>
    <x v="2"/>
    <x v="0"/>
    <s v="North"/>
    <s v="CUST10160"/>
    <s v=""/>
    <s v="Surface social concern task assume."/>
    <s v="OK"/>
    <s v="NOT  NULL"/>
    <n v="1"/>
    <s v="MISSING VENDER"/>
    <s v="valid"/>
    <s v="VALID"/>
    <s v="VALID"/>
  </r>
  <r>
    <s v="TRX101102"/>
    <d v="2023-05-07T00:00:00"/>
    <n v="81388.179999999993"/>
    <x v="1"/>
    <x v="3"/>
    <x v="0"/>
    <s v="West"/>
    <s v="CUST10193"/>
    <s v=""/>
    <s v="Program national believe eat test seek role."/>
    <s v="OK"/>
    <s v="NOT  NULL"/>
    <n v="1"/>
    <s v="MISSING VENDER"/>
    <s v="valid"/>
    <s v="VALID"/>
    <s v="VALID"/>
  </r>
  <r>
    <s v="TRX101103"/>
    <d v="2023-07-11T00:00:00"/>
    <n v="-54817.41"/>
    <x v="0"/>
    <x v="1"/>
    <x v="1"/>
    <s v="East"/>
    <s v=""/>
    <s v="VEND1042"/>
    <s v="Somebody huge although central."/>
    <s v="OK"/>
    <s v="NOT  NULL"/>
    <n v="1"/>
    <s v="VALID"/>
    <s v="missing customer "/>
    <s v="VALID"/>
    <s v="VALID"/>
  </r>
  <r>
    <s v="TRX101104"/>
    <d v="2023-09-02T00:00:00"/>
    <n v="127340.21"/>
    <x v="1"/>
    <x v="2"/>
    <x v="1"/>
    <s v="South"/>
    <s v="CUST10266"/>
    <s v=""/>
    <s v="Technology among send approach."/>
    <s v="OK"/>
    <s v="NOT  NULL"/>
    <n v="1"/>
    <s v="MISSING VENDER"/>
    <s v="valid"/>
    <s v="VALID"/>
    <s v="VALID"/>
  </r>
  <r>
    <s v="TRX101105"/>
    <d v="2023-04-24T00:00:00"/>
    <n v="163869.79999999999"/>
    <x v="1"/>
    <x v="2"/>
    <x v="1"/>
    <s v="North"/>
    <s v="CUST10168"/>
    <s v=""/>
    <s v="Meet sport begin development somebody."/>
    <s v="OK"/>
    <s v="NOT  NULL"/>
    <n v="1"/>
    <s v="MISSING VENDER"/>
    <s v="valid"/>
    <s v="VALID"/>
    <s v="VALID"/>
  </r>
  <r>
    <s v="TRX101106"/>
    <d v="2023-03-01T00:00:00"/>
    <n v="223515.22"/>
    <x v="1"/>
    <x v="6"/>
    <x v="0"/>
    <s v="North"/>
    <s v="CUST10061"/>
    <s v=""/>
    <s v="Table drug century."/>
    <s v="OK"/>
    <s v="NOT  NULL"/>
    <n v="1"/>
    <s v="MISSING VENDER"/>
    <s v="valid"/>
    <s v="VALID"/>
    <s v="VALID"/>
  </r>
  <r>
    <s v="TRX101107"/>
    <d v="2022-05-10T00:00:00"/>
    <n v="21649.85"/>
    <x v="4"/>
    <x v="11"/>
    <x v="1"/>
    <s v="North"/>
    <s v=""/>
    <s v=""/>
    <s v="Reflect raise television them friend security talk."/>
    <s v="OK"/>
    <s v="NOT  NULL"/>
    <n v="1"/>
    <s v="MISSING VENDER"/>
    <s v="missing customer "/>
    <s v="VALID"/>
    <s v="VALID"/>
  </r>
  <r>
    <s v="TRX101108"/>
    <d v="2022-10-29T00:00:00"/>
    <n v="221210.77"/>
    <x v="1"/>
    <x v="6"/>
    <x v="2"/>
    <s v="East"/>
    <s v="CUST10272"/>
    <s v=""/>
    <s v="Share model point easy then."/>
    <s v="OK"/>
    <s v="NOT  NULL"/>
    <n v="1"/>
    <s v="MISSING VENDER"/>
    <s v="valid"/>
    <s v="VALID"/>
    <s v="VALID"/>
  </r>
  <r>
    <s v="TRX101109"/>
    <d v="2022-10-17T00:00:00"/>
    <n v="-31719.63"/>
    <x v="0"/>
    <x v="5"/>
    <x v="1"/>
    <s v="South"/>
    <s v=""/>
    <s v="VEND1110"/>
    <s v="White society drop like majority."/>
    <s v="OK"/>
    <s v="NOT  NULL"/>
    <n v="1"/>
    <s v="VALID"/>
    <s v="missing customer "/>
    <s v="VALID"/>
    <s v="VALID"/>
  </r>
  <r>
    <s v="TRX101110"/>
    <d v="2022-07-22T00:00:00"/>
    <n v="165158.85999999999"/>
    <x v="1"/>
    <x v="2"/>
    <x v="2"/>
    <s v="North"/>
    <s v="CUST10143"/>
    <s v=""/>
    <s v="Heart daughter serious big son."/>
    <s v="OK"/>
    <s v="NOT  NULL"/>
    <n v="1"/>
    <s v="MISSING VENDER"/>
    <s v="valid"/>
    <s v="VALID"/>
    <s v="VALID"/>
  </r>
  <r>
    <s v="TRX101111"/>
    <d v="2022-10-06T00:00:00"/>
    <n v="66991.41"/>
    <x v="1"/>
    <x v="3"/>
    <x v="0"/>
    <s v="West"/>
    <s v="CUST10084"/>
    <s v=""/>
    <s v="Nor beyond return growth long."/>
    <s v="OK"/>
    <s v="NOT  NULL"/>
    <n v="1"/>
    <s v="MISSING VENDER"/>
    <s v="valid"/>
    <s v="VALID"/>
    <s v="VALID"/>
  </r>
  <r>
    <s v="TRX101112"/>
    <d v="2023-04-30T00:00:00"/>
    <n v="-38987.760000000002"/>
    <x v="0"/>
    <x v="5"/>
    <x v="0"/>
    <s v="South"/>
    <s v=""/>
    <s v="VEND1106"/>
    <s v="Democratic goal own real."/>
    <s v="OK"/>
    <s v="NOT  NULL"/>
    <n v="1"/>
    <s v="VALID"/>
    <s v="missing customer "/>
    <s v="VALID"/>
    <s v="VALID"/>
  </r>
  <r>
    <s v="TRX101113"/>
    <d v="2022-03-22T00:00:00"/>
    <n v="-47750.25"/>
    <x v="0"/>
    <x v="1"/>
    <x v="1"/>
    <s v="East"/>
    <s v=""/>
    <s v="VEND1059"/>
    <s v="Skin bad history argue ball recently fact."/>
    <s v="OK"/>
    <s v="NOT  NULL"/>
    <n v="1"/>
    <s v="VALID"/>
    <s v="missing customer "/>
    <s v="VALID"/>
    <s v="VALID"/>
  </r>
  <r>
    <s v="TRX101114"/>
    <d v="2023-12-20T00:00:00"/>
    <n v="224694.06"/>
    <x v="1"/>
    <x v="6"/>
    <x v="0"/>
    <s v="East"/>
    <s v="CUST10020"/>
    <s v=""/>
    <s v="Degree series staff lead professional section add."/>
    <s v="OK"/>
    <s v="NOT  NULL"/>
    <n v="1"/>
    <s v="MISSING VENDER"/>
    <s v="valid"/>
    <s v="VALID"/>
    <s v="VALID"/>
  </r>
  <r>
    <s v="TRX101115"/>
    <d v="2022-05-28T00:00:00"/>
    <n v="138397.49"/>
    <x v="1"/>
    <x v="3"/>
    <x v="1"/>
    <s v="West"/>
    <s v="CUST10039"/>
    <s v=""/>
    <s v="Son kind drop see seven serve."/>
    <s v="OK"/>
    <s v="NOT  NULL"/>
    <n v="1"/>
    <s v="MISSING VENDER"/>
    <s v="valid"/>
    <s v="VALID"/>
    <s v="VALID"/>
  </r>
  <r>
    <s v="TRX101116"/>
    <d v="2023-01-26T00:00:00"/>
    <n v="162323.04999999999"/>
    <x v="1"/>
    <x v="2"/>
    <x v="0"/>
    <s v="West"/>
    <s v="CUST10358"/>
    <s v=""/>
    <s v="Will better officer manager natural four."/>
    <s v="OK"/>
    <s v="NOT  NULL"/>
    <n v="1"/>
    <s v="MISSING VENDER"/>
    <s v="valid"/>
    <s v="VALID"/>
    <s v="VALID"/>
  </r>
  <r>
    <s v="TRX101117"/>
    <d v="2022-05-04T00:00:00"/>
    <n v="102256.17"/>
    <x v="1"/>
    <x v="6"/>
    <x v="0"/>
    <s v="South"/>
    <s v="CUST10030"/>
    <s v=""/>
    <s v="Audience turn investment sense."/>
    <s v="OK"/>
    <s v="NOT  NULL"/>
    <n v="1"/>
    <s v="MISSING VENDER"/>
    <s v="valid"/>
    <s v="VALID"/>
    <s v="VALID"/>
  </r>
  <r>
    <s v="TRX101118"/>
    <d v="2023-09-08T00:00:00"/>
    <n v="-10862.02"/>
    <x v="0"/>
    <x v="0"/>
    <x v="0"/>
    <s v="South"/>
    <s v=""/>
    <s v="VEND1025"/>
    <s v="Enter study necessary discover."/>
    <s v="OK"/>
    <s v="NOT  NULL"/>
    <n v="1"/>
    <s v="VALID"/>
    <s v="missing customer "/>
    <s v="VALID"/>
    <s v="VALID"/>
  </r>
  <r>
    <s v="TRX101119"/>
    <d v="2023-08-13T00:00:00"/>
    <n v="13862.75"/>
    <x v="4"/>
    <x v="11"/>
    <x v="1"/>
    <s v="South"/>
    <s v=""/>
    <s v=""/>
    <s v="Wind exist meeting."/>
    <s v="OK"/>
    <s v="NOT  NULL"/>
    <n v="1"/>
    <s v="MISSING VENDER"/>
    <s v="missing customer "/>
    <s v="VALID"/>
    <s v="VALID"/>
  </r>
  <r>
    <s v="TRX101120"/>
    <d v="2023-03-08T00:00:00"/>
    <n v="304081.58"/>
    <x v="1"/>
    <x v="6"/>
    <x v="0"/>
    <s v="East"/>
    <s v="CUST10087"/>
    <s v=""/>
    <s v="Listen street decision seem mention will daughter."/>
    <s v="OK"/>
    <s v="NOT  NULL"/>
    <n v="1"/>
    <s v="MISSING VENDER"/>
    <s v="valid"/>
    <s v="VALID"/>
    <s v="VALID"/>
  </r>
  <r>
    <s v="TRX101121"/>
    <d v="2023-06-28T00:00:00"/>
    <n v="-54910.2"/>
    <x v="0"/>
    <x v="5"/>
    <x v="2"/>
    <s v="East"/>
    <s v=""/>
    <s v="VEND1009"/>
    <s v="Cover down adult."/>
    <s v="OK"/>
    <s v="NOT  NULL"/>
    <n v="1"/>
    <s v="VALID"/>
    <s v="missing customer "/>
    <s v="VALID"/>
    <s v="VALID"/>
  </r>
  <r>
    <s v="TRX101122"/>
    <d v="2023-10-11T00:00:00"/>
    <n v="-56055.54"/>
    <x v="0"/>
    <x v="0"/>
    <x v="0"/>
    <s v="West"/>
    <s v=""/>
    <s v="VEND1089"/>
    <s v="Trip population number forget."/>
    <s v="OK"/>
    <s v="NOT  NULL"/>
    <n v="1"/>
    <s v="VALID"/>
    <s v="missing customer "/>
    <s v="VALID"/>
    <s v="VALID"/>
  </r>
  <r>
    <s v="TRX101123"/>
    <d v="2023-11-03T00:00:00"/>
    <n v="119513.94"/>
    <x v="1"/>
    <x v="6"/>
    <x v="0"/>
    <s v="East"/>
    <s v="CUST10159"/>
    <s v=""/>
    <s v="Also cause number."/>
    <s v="OK"/>
    <s v="NOT  NULL"/>
    <n v="1"/>
    <s v="MISSING VENDER"/>
    <s v="valid"/>
    <s v="VALID"/>
    <s v="VALID"/>
  </r>
  <r>
    <s v="TRX101124"/>
    <d v="2023-06-14T00:00:00"/>
    <n v="195999.46"/>
    <x v="1"/>
    <x v="3"/>
    <x v="2"/>
    <s v="South"/>
    <s v="CUST10099"/>
    <s v=""/>
    <s v="Probably term either central."/>
    <s v="OK"/>
    <s v="NOT  NULL"/>
    <n v="1"/>
    <s v="MISSING VENDER"/>
    <s v="valid"/>
    <s v="VALID"/>
    <s v="VALID"/>
  </r>
  <r>
    <s v="TRX101125"/>
    <d v="2023-11-13T00:00:00"/>
    <n v="189417.26"/>
    <x v="1"/>
    <x v="2"/>
    <x v="0"/>
    <s v="North"/>
    <s v="CUST10065"/>
    <s v=""/>
    <s v="Cause key window anyone economic interview."/>
    <s v="OK"/>
    <s v="NOT  NULL"/>
    <n v="1"/>
    <s v="MISSING VENDER"/>
    <s v="valid"/>
    <s v="VALID"/>
    <s v="VALID"/>
  </r>
  <r>
    <s v="TRX101126"/>
    <d v="2023-11-10T00:00:00"/>
    <n v="144877.03"/>
    <x v="1"/>
    <x v="6"/>
    <x v="1"/>
    <s v="West"/>
    <s v="CUST10355"/>
    <s v=""/>
    <s v="Soldier or moment deep Mr bank local everything."/>
    <s v="OK"/>
    <s v="NOT  NULL"/>
    <n v="1"/>
    <s v="MISSING VENDER"/>
    <s v="valid"/>
    <s v="VALID"/>
    <s v="VALID"/>
  </r>
  <r>
    <s v="TRX101127"/>
    <d v="2022-08-28T00:00:00"/>
    <n v="-17358.8"/>
    <x v="0"/>
    <x v="1"/>
    <x v="1"/>
    <s v="East"/>
    <s v=""/>
    <s v="VEND1117"/>
    <s v="News possible response put talk religious list already."/>
    <s v="OK"/>
    <s v="NOT  NULL"/>
    <n v="1"/>
    <s v="VALID"/>
    <s v="missing customer "/>
    <s v="VALID"/>
    <s v="VALID"/>
  </r>
  <r>
    <s v="TRX101128"/>
    <d v="2022-07-26T00:00:00"/>
    <n v="169480.02"/>
    <x v="1"/>
    <x v="3"/>
    <x v="0"/>
    <s v="South"/>
    <s v="CUST10252"/>
    <s v=""/>
    <s v="Choice in activity mother project student say."/>
    <s v="OK"/>
    <s v="NOT  NULL"/>
    <n v="1"/>
    <s v="MISSING VENDER"/>
    <s v="valid"/>
    <s v="VALID"/>
    <s v="VALID"/>
  </r>
  <r>
    <s v="TRX101129"/>
    <d v="2023-08-26T00:00:00"/>
    <n v="176254.82"/>
    <x v="1"/>
    <x v="6"/>
    <x v="0"/>
    <s v="North"/>
    <s v="CUST10333"/>
    <s v=""/>
    <s v="Garden floor he tend enough."/>
    <s v="OK"/>
    <s v="NOT  NULL"/>
    <n v="1"/>
    <s v="MISSING VENDER"/>
    <s v="valid"/>
    <s v="VALID"/>
    <s v="VALID"/>
  </r>
  <r>
    <s v="TRX101130"/>
    <d v="2022-08-08T00:00:00"/>
    <n v="153435.94"/>
    <x v="1"/>
    <x v="3"/>
    <x v="2"/>
    <s v="North"/>
    <s v="CUST10202"/>
    <s v=""/>
    <s v="Former easy huge without media."/>
    <s v="OK"/>
    <s v="NOT  NULL"/>
    <n v="1"/>
    <s v="MISSING VENDER"/>
    <s v="valid"/>
    <s v="VALID"/>
    <s v="VALID"/>
  </r>
  <r>
    <s v="TRX101131"/>
    <d v="2022-02-09T00:00:00"/>
    <n v="-65716.649999999994"/>
    <x v="0"/>
    <x v="8"/>
    <x v="1"/>
    <s v="South"/>
    <s v=""/>
    <s v="VEND1014"/>
    <s v="Painting recently note."/>
    <s v="OK"/>
    <s v="NOT  NULL"/>
    <n v="1"/>
    <s v="VALID"/>
    <s v="missing customer "/>
    <s v="VALID"/>
    <s v="VALID"/>
  </r>
  <r>
    <s v="TRX101132"/>
    <d v="2023-06-14T00:00:00"/>
    <n v="-69651.58"/>
    <x v="0"/>
    <x v="0"/>
    <x v="0"/>
    <s v="East"/>
    <s v=""/>
    <s v="VEND1032"/>
    <s v="Particularly represent worry difference."/>
    <s v="OK"/>
    <s v="NOT  NULL"/>
    <n v="1"/>
    <s v="VALID"/>
    <s v="missing customer "/>
    <s v="VALID"/>
    <s v="VALID"/>
  </r>
  <r>
    <s v="TRX101133"/>
    <d v="2022-05-15T00:00:00"/>
    <n v="-34921.33"/>
    <x v="0"/>
    <x v="9"/>
    <x v="1"/>
    <s v="East"/>
    <s v=""/>
    <s v="VEND1113"/>
    <s v="Small hope child next upon public apply."/>
    <s v="OK"/>
    <s v="NOT  NULL"/>
    <n v="1"/>
    <s v="VALID"/>
    <s v="missing customer "/>
    <s v="VALID"/>
    <s v="VALID"/>
  </r>
  <r>
    <s v="TRX101134"/>
    <d v="2023-07-19T00:00:00"/>
    <n v="108701.01"/>
    <x v="1"/>
    <x v="2"/>
    <x v="2"/>
    <s v="North"/>
    <s v="CUST10268"/>
    <s v=""/>
    <s v="Water cut standard style health."/>
    <s v="OK"/>
    <s v="NOT  NULL"/>
    <n v="1"/>
    <s v="MISSING VENDER"/>
    <s v="valid"/>
    <s v="VALID"/>
    <s v="VALID"/>
  </r>
  <r>
    <s v="TRX101135"/>
    <d v="2022-08-06T00:00:00"/>
    <n v="-53801.31"/>
    <x v="0"/>
    <x v="5"/>
    <x v="2"/>
    <s v="North"/>
    <s v=""/>
    <s v="VEND1113"/>
    <s v="Fill smile sport to."/>
    <s v="OK"/>
    <s v="NOT  NULL"/>
    <n v="1"/>
    <s v="VALID"/>
    <s v="missing customer "/>
    <s v="VALID"/>
    <s v="VALID"/>
  </r>
  <r>
    <s v="TRX101136"/>
    <d v="2022-07-21T00:00:00"/>
    <n v="110339.12"/>
    <x v="1"/>
    <x v="6"/>
    <x v="1"/>
    <s v="North"/>
    <s v="CUST10038"/>
    <s v=""/>
    <s v="According anything worry treat story truth understand individual."/>
    <s v="OK"/>
    <s v="NOT  NULL"/>
    <n v="1"/>
    <s v="MISSING VENDER"/>
    <s v="valid"/>
    <s v="VALID"/>
    <s v="VALID"/>
  </r>
  <r>
    <s v="TRX101137"/>
    <d v="2023-05-11T00:00:00"/>
    <n v="-45694.04"/>
    <x v="0"/>
    <x v="8"/>
    <x v="1"/>
    <s v="South"/>
    <s v=""/>
    <s v="VEND1052"/>
    <s v="Attention benefit for then difference allow Congress."/>
    <s v="OK"/>
    <s v="NOT  NULL"/>
    <n v="1"/>
    <s v="VALID"/>
    <s v="missing customer "/>
    <s v="VALID"/>
    <s v="VALID"/>
  </r>
  <r>
    <s v="TRX101138"/>
    <d v="2023-12-11T00:00:00"/>
    <n v="135757.79"/>
    <x v="1"/>
    <x v="6"/>
    <x v="0"/>
    <s v="West"/>
    <s v="CUST10049"/>
    <s v=""/>
    <s v="One investment tree."/>
    <s v="OK"/>
    <s v="NOT  NULL"/>
    <n v="1"/>
    <s v="MISSING VENDER"/>
    <s v="valid"/>
    <s v="VALID"/>
    <s v="VALID"/>
  </r>
  <r>
    <s v="TRX101139"/>
    <d v="2022-08-08T00:00:00"/>
    <n v="176207.33"/>
    <x v="1"/>
    <x v="3"/>
    <x v="2"/>
    <s v="South"/>
    <s v="CUST10216"/>
    <s v=""/>
    <s v="Life factor head those girl be."/>
    <s v="OK"/>
    <s v="NOT  NULL"/>
    <n v="1"/>
    <s v="MISSING VENDER"/>
    <s v="valid"/>
    <s v="VALID"/>
    <s v="VALID"/>
  </r>
  <r>
    <s v="TRX101140"/>
    <d v="2023-04-14T00:00:00"/>
    <n v="-38048.67"/>
    <x v="0"/>
    <x v="4"/>
    <x v="2"/>
    <s v="West"/>
    <s v=""/>
    <s v="VEND1037"/>
    <s v="Address beat will police economy election run."/>
    <s v="OK"/>
    <s v="NOT  NULL"/>
    <n v="1"/>
    <s v="VALID"/>
    <s v="missing customer "/>
    <s v="VALID"/>
    <s v="VALID"/>
  </r>
  <r>
    <s v="TRX101141"/>
    <d v="2022-10-21T00:00:00"/>
    <n v="108940.02"/>
    <x v="1"/>
    <x v="2"/>
    <x v="2"/>
    <s v="East"/>
    <s v="CUST10125"/>
    <s v=""/>
    <s v="Shoulder them it matter price."/>
    <s v="OK"/>
    <s v="NOT  NULL"/>
    <n v="1"/>
    <s v="MISSING VENDER"/>
    <s v="valid"/>
    <s v="VALID"/>
    <s v="VALID"/>
  </r>
  <r>
    <s v="TRX101142"/>
    <d v="2022-12-27T00:00:00"/>
    <n v="-21130.71"/>
    <x v="0"/>
    <x v="4"/>
    <x v="1"/>
    <s v="North"/>
    <s v=""/>
    <s v="VEND1019"/>
    <s v="About baby however public."/>
    <s v="OK"/>
    <s v="NOT  NULL"/>
    <n v="1"/>
    <s v="VALID"/>
    <s v="missing customer "/>
    <s v="VALID"/>
    <s v="VALID"/>
  </r>
  <r>
    <s v="TRX101143"/>
    <d v="2022-05-16T00:00:00"/>
    <n v="17256.2"/>
    <x v="3"/>
    <x v="10"/>
    <x v="0"/>
    <s v="North"/>
    <s v=""/>
    <s v=""/>
    <s v="Task too budget sense."/>
    <s v="OK"/>
    <s v="NOT  NULL"/>
    <n v="1"/>
    <s v="MISSING VENDER"/>
    <s v="missing customer "/>
    <s v="VALID"/>
    <s v="VALID"/>
  </r>
  <r>
    <s v="TRX101144"/>
    <d v="2022-06-16T00:00:00"/>
    <n v="11216.78"/>
    <x v="3"/>
    <x v="10"/>
    <x v="0"/>
    <s v="East"/>
    <s v=""/>
    <s v=""/>
    <s v="Late rock through laugh phone."/>
    <s v="OK"/>
    <s v="NOT  NULL"/>
    <n v="1"/>
    <s v="MISSING VENDER"/>
    <s v="missing customer "/>
    <s v="VALID"/>
    <s v="VALID"/>
  </r>
  <r>
    <s v="TRX101145"/>
    <d v="2023-03-26T00:00:00"/>
    <n v="170861.19"/>
    <x v="1"/>
    <x v="3"/>
    <x v="1"/>
    <s v="North"/>
    <s v="CUST10341"/>
    <s v=""/>
    <s v="Source pass week."/>
    <s v="OK"/>
    <s v="NOT  NULL"/>
    <n v="1"/>
    <s v="MISSING VENDER"/>
    <s v="valid"/>
    <s v="VALID"/>
    <s v="VALID"/>
  </r>
  <r>
    <s v="TRX101146"/>
    <d v="2022-02-23T00:00:00"/>
    <n v="114284.01"/>
    <x v="1"/>
    <x v="3"/>
    <x v="0"/>
    <s v="West"/>
    <s v="CUST10226"/>
    <s v=""/>
    <s v="Focus office not hour stuff executive."/>
    <s v="OK"/>
    <s v="NOT  NULL"/>
    <n v="1"/>
    <s v="MISSING VENDER"/>
    <s v="valid"/>
    <s v="VALID"/>
    <s v="VALID"/>
  </r>
  <r>
    <s v="TRX101147"/>
    <d v="2022-11-18T00:00:00"/>
    <n v="206214.39999999999"/>
    <x v="1"/>
    <x v="2"/>
    <x v="1"/>
    <s v="North"/>
    <s v="CUST10076"/>
    <s v=""/>
    <s v="Piece particular free goal."/>
    <s v="OK"/>
    <s v="NOT  NULL"/>
    <n v="1"/>
    <s v="MISSING VENDER"/>
    <s v="valid"/>
    <s v="VALID"/>
    <s v="VALID"/>
  </r>
  <r>
    <s v="TRX101148"/>
    <d v="2022-05-02T00:00:00"/>
    <n v="226583.34"/>
    <x v="1"/>
    <x v="3"/>
    <x v="1"/>
    <s v="South"/>
    <s v="CUST10250"/>
    <s v=""/>
    <s v="Interview think middle figure both try painting."/>
    <s v="OK"/>
    <s v="NOT  NULL"/>
    <n v="1"/>
    <s v="MISSING VENDER"/>
    <s v="valid"/>
    <s v="VALID"/>
    <s v="VALID"/>
  </r>
  <r>
    <s v="TRX101149"/>
    <d v="2022-11-13T00:00:00"/>
    <n v="-36023.839999999997"/>
    <x v="0"/>
    <x v="5"/>
    <x v="1"/>
    <s v="South"/>
    <s v=""/>
    <s v="VEND1034"/>
    <s v="Market consider marriage final make."/>
    <s v="OK"/>
    <s v="NOT  NULL"/>
    <n v="1"/>
    <s v="VALID"/>
    <s v="missing customer "/>
    <s v="VALID"/>
    <s v="VALID"/>
  </r>
  <r>
    <s v="TRX101150"/>
    <d v="2022-01-05T00:00:00"/>
    <n v="-42931.71"/>
    <x v="0"/>
    <x v="9"/>
    <x v="1"/>
    <s v="South"/>
    <s v=""/>
    <s v="VEND1018"/>
    <s v="Attorney business usually letter."/>
    <s v="OK"/>
    <s v="NOT  NULL"/>
    <n v="1"/>
    <s v="VALID"/>
    <s v="missing customer "/>
    <s v="VALID"/>
    <s v="VALID"/>
  </r>
  <r>
    <s v="TRX101151"/>
    <d v="2022-04-22T00:00:00"/>
    <n v="194479.32"/>
    <x v="1"/>
    <x v="3"/>
    <x v="1"/>
    <s v="West"/>
    <s v="CUST10033"/>
    <s v=""/>
    <s v="Imagine however base summer tell."/>
    <s v="OK"/>
    <s v="NOT  NULL"/>
    <n v="1"/>
    <s v="MISSING VENDER"/>
    <s v="valid"/>
    <s v="VALID"/>
    <s v="VALID"/>
  </r>
  <r>
    <s v="TRX101152"/>
    <d v="2023-08-29T00:00:00"/>
    <n v="98632.56"/>
    <x v="1"/>
    <x v="6"/>
    <x v="2"/>
    <s v="West"/>
    <s v="CUST10124"/>
    <s v=""/>
    <s v="Could avoid management notice weight."/>
    <s v="OK"/>
    <s v="NOT  NULL"/>
    <n v="1"/>
    <s v="MISSING VENDER"/>
    <s v="valid"/>
    <s v="VALID"/>
    <s v="VALID"/>
  </r>
  <r>
    <s v="TRX101153"/>
    <d v="2023-12-23T00:00:00"/>
    <n v="-20864.7"/>
    <x v="0"/>
    <x v="0"/>
    <x v="0"/>
    <s v="East"/>
    <s v=""/>
    <s v="VEND1062"/>
    <s v="Crime including break inside development."/>
    <s v="OK"/>
    <s v="NOT  NULL"/>
    <n v="1"/>
    <s v="VALID"/>
    <s v="missing customer "/>
    <s v="VALID"/>
    <s v="VALID"/>
  </r>
  <r>
    <s v="TRX101154"/>
    <d v="2022-12-04T00:00:00"/>
    <n v="188117.94"/>
    <x v="1"/>
    <x v="3"/>
    <x v="0"/>
    <s v="North"/>
    <s v="CUST10210"/>
    <s v=""/>
    <s v="Raise find deep position."/>
    <s v="OK"/>
    <s v="NOT  NULL"/>
    <n v="1"/>
    <s v="MISSING VENDER"/>
    <s v="valid"/>
    <s v="VALID"/>
    <s v="VALID"/>
  </r>
  <r>
    <s v="TRX101155"/>
    <d v="2022-12-01T00:00:00"/>
    <n v="107114.7"/>
    <x v="1"/>
    <x v="6"/>
    <x v="2"/>
    <s v="East"/>
    <s v="CUST10339"/>
    <s v=""/>
    <s v="Human significant above worker."/>
    <s v="OK"/>
    <s v="NOT  NULL"/>
    <n v="1"/>
    <s v="MISSING VENDER"/>
    <s v="valid"/>
    <s v="VALID"/>
    <s v="VALID"/>
  </r>
  <r>
    <s v="TRX101156"/>
    <d v="2022-11-17T00:00:00"/>
    <n v="148987.73000000001"/>
    <x v="1"/>
    <x v="6"/>
    <x v="1"/>
    <s v="West"/>
    <s v="CUST10226"/>
    <s v=""/>
    <s v="Reflect piece dinner while fall country."/>
    <s v="OK"/>
    <s v="NOT  NULL"/>
    <n v="1"/>
    <s v="MISSING VENDER"/>
    <s v="valid"/>
    <s v="VALID"/>
    <s v="VALID"/>
  </r>
  <r>
    <s v="TRX101157"/>
    <d v="2022-06-19T00:00:00"/>
    <n v="162182.53"/>
    <x v="1"/>
    <x v="6"/>
    <x v="1"/>
    <s v="West"/>
    <s v="CUST10354"/>
    <s v=""/>
    <s v="Rest far drop physical."/>
    <s v="OK"/>
    <s v="NOT  NULL"/>
    <n v="1"/>
    <s v="MISSING VENDER"/>
    <s v="valid"/>
    <s v="VALID"/>
    <s v="VALID"/>
  </r>
  <r>
    <s v="TRX101158"/>
    <d v="2022-02-26T00:00:00"/>
    <n v="132031.32"/>
    <x v="1"/>
    <x v="2"/>
    <x v="0"/>
    <s v="South"/>
    <s v="CUST10240"/>
    <s v=""/>
    <s v="Serious expect product arrive amount direction."/>
    <s v="OK"/>
    <s v="NOT  NULL"/>
    <n v="1"/>
    <s v="MISSING VENDER"/>
    <s v="valid"/>
    <s v="VALID"/>
    <s v="VALID"/>
  </r>
  <r>
    <s v="TRX101159"/>
    <d v="2022-06-27T00:00:00"/>
    <n v="76775.839999999997"/>
    <x v="1"/>
    <x v="6"/>
    <x v="1"/>
    <s v="East"/>
    <s v="CUST10010"/>
    <s v=""/>
    <s v="Data study age religious."/>
    <s v="OK"/>
    <s v="NOT  NULL"/>
    <n v="1"/>
    <s v="MISSING VENDER"/>
    <s v="valid"/>
    <s v="VALID"/>
    <s v="VALID"/>
  </r>
  <r>
    <s v="TRX101160"/>
    <d v="2023-09-05T00:00:00"/>
    <n v="142700.54999999999"/>
    <x v="1"/>
    <x v="6"/>
    <x v="1"/>
    <s v="West"/>
    <s v="CUST10239"/>
    <s v=""/>
    <s v="Society strategy item involve throw able attorney."/>
    <s v="OK"/>
    <s v="NOT  NULL"/>
    <n v="1"/>
    <s v="MISSING VENDER"/>
    <s v="valid"/>
    <s v="VALID"/>
    <s v="VALID"/>
  </r>
  <r>
    <s v="TRX101161"/>
    <d v="2022-07-05T00:00:00"/>
    <n v="-65271.26"/>
    <x v="0"/>
    <x v="5"/>
    <x v="2"/>
    <s v="South"/>
    <s v=""/>
    <s v="VEND1100"/>
    <s v="Yourself second certain necessary nice and."/>
    <s v="OK"/>
    <s v="NOT  NULL"/>
    <n v="1"/>
    <s v="VALID"/>
    <s v="missing customer "/>
    <s v="VALID"/>
    <s v="VALID"/>
  </r>
  <r>
    <s v="TRX101162"/>
    <d v="2022-04-21T00:00:00"/>
    <n v="-53090.239999999998"/>
    <x v="0"/>
    <x v="1"/>
    <x v="2"/>
    <s v="West"/>
    <s v=""/>
    <s v="VEND1084"/>
    <s v="Apply true me."/>
    <s v="OK"/>
    <s v="NOT  NULL"/>
    <n v="1"/>
    <s v="VALID"/>
    <s v="missing customer "/>
    <s v="VALID"/>
    <s v="VALID"/>
  </r>
  <r>
    <s v="TRX101163"/>
    <d v="2023-11-07T00:00:00"/>
    <n v="186953.27"/>
    <x v="1"/>
    <x v="3"/>
    <x v="1"/>
    <s v="North"/>
    <s v="CUST10255"/>
    <s v=""/>
    <s v="Once do any eye."/>
    <s v="OK"/>
    <s v="NOT  NULL"/>
    <n v="1"/>
    <s v="MISSING VENDER"/>
    <s v="valid"/>
    <s v="VALID"/>
    <s v="VALID"/>
  </r>
  <r>
    <s v="TRX101164"/>
    <d v="2023-01-08T00:00:00"/>
    <n v="-42894.73"/>
    <x v="0"/>
    <x v="8"/>
    <x v="1"/>
    <s v="West"/>
    <s v=""/>
    <s v="VEND1033"/>
    <s v="Certainly over practice price father western history."/>
    <s v="OK"/>
    <s v="NOT  NULL"/>
    <n v="1"/>
    <s v="VALID"/>
    <s v="missing customer "/>
    <s v="VALID"/>
    <s v="VALID"/>
  </r>
  <r>
    <s v="TRX101165"/>
    <d v="2023-10-25T00:00:00"/>
    <n v="8398.2099999999991"/>
    <x v="3"/>
    <x v="10"/>
    <x v="1"/>
    <s v="North"/>
    <s v=""/>
    <s v=""/>
    <s v="Later order ground pick."/>
    <s v="OK"/>
    <s v="NOT  NULL"/>
    <n v="1"/>
    <s v="MISSING VENDER"/>
    <s v="missing customer "/>
    <s v="VALID"/>
    <s v="VALID"/>
  </r>
  <r>
    <s v="TRX101166"/>
    <d v="2022-10-30T00:00:00"/>
    <n v="161055.43"/>
    <x v="1"/>
    <x v="2"/>
    <x v="1"/>
    <s v="West"/>
    <s v="CUST10298"/>
    <s v=""/>
    <s v="Choose mention song."/>
    <s v="OK"/>
    <s v="NOT  NULL"/>
    <n v="1"/>
    <s v="MISSING VENDER"/>
    <s v="valid"/>
    <s v="VALID"/>
    <s v="VALID"/>
  </r>
  <r>
    <s v="TRX101167"/>
    <d v="2023-12-11T00:00:00"/>
    <n v="-59384.01"/>
    <x v="0"/>
    <x v="5"/>
    <x v="0"/>
    <s v="East"/>
    <s v=""/>
    <s v="VEND1117"/>
    <s v="Financial provide different TV."/>
    <s v="OK"/>
    <s v="NOT  NULL"/>
    <n v="1"/>
    <s v="VALID"/>
    <s v="missing customer "/>
    <s v="VALID"/>
    <s v="VALID"/>
  </r>
  <r>
    <s v="TRX101168"/>
    <d v="2023-07-13T00:00:00"/>
    <n v="-35055.07"/>
    <x v="0"/>
    <x v="9"/>
    <x v="0"/>
    <s v="East"/>
    <s v=""/>
    <s v="VEND1000"/>
    <s v="Hit yourself tough particularly together."/>
    <s v="OK"/>
    <s v="NOT  NULL"/>
    <n v="1"/>
    <s v="VALID"/>
    <s v="missing customer "/>
    <s v="VALID"/>
    <s v="VALID"/>
  </r>
  <r>
    <s v="TRX101169"/>
    <d v="2023-10-03T00:00:00"/>
    <n v="85512.42"/>
    <x v="1"/>
    <x v="3"/>
    <x v="2"/>
    <s v="East"/>
    <s v="CUST10295"/>
    <s v=""/>
    <s v="From sing audience manage catch."/>
    <s v="OK"/>
    <s v="NOT  NULL"/>
    <n v="1"/>
    <s v="MISSING VENDER"/>
    <s v="valid"/>
    <s v="VALID"/>
    <s v="VALID"/>
  </r>
  <r>
    <s v="TRX101170"/>
    <d v="2022-01-14T00:00:00"/>
    <n v="191932.68"/>
    <x v="1"/>
    <x v="6"/>
    <x v="0"/>
    <s v="South"/>
    <s v="CUST10235"/>
    <s v=""/>
    <s v="Try bill method knowledge material."/>
    <s v="OK"/>
    <s v="NOT  NULL"/>
    <n v="1"/>
    <s v="MISSING VENDER"/>
    <s v="valid"/>
    <s v="VALID"/>
    <s v="VALID"/>
  </r>
  <r>
    <s v="TRX101171"/>
    <d v="2022-12-08T00:00:00"/>
    <n v="-46376.18"/>
    <x v="0"/>
    <x v="9"/>
    <x v="2"/>
    <s v="West"/>
    <s v=""/>
    <s v="VEND1002"/>
    <s v="Lay everybody must lead not year fish behind."/>
    <s v="OK"/>
    <s v="NOT  NULL"/>
    <n v="1"/>
    <s v="VALID"/>
    <s v="missing customer "/>
    <s v="VALID"/>
    <s v="VALID"/>
  </r>
  <r>
    <s v="TRX101172"/>
    <d v="2023-07-06T00:00:00"/>
    <n v="75627.81"/>
    <x v="1"/>
    <x v="3"/>
    <x v="1"/>
    <s v="South"/>
    <s v="CUST10000"/>
    <s v=""/>
    <s v="International resource stuff."/>
    <s v="OK"/>
    <s v="NOT  NULL"/>
    <n v="1"/>
    <s v="MISSING VENDER"/>
    <s v="valid"/>
    <s v="VALID"/>
    <s v="VALID"/>
  </r>
  <r>
    <s v="TRX101173"/>
    <d v="2022-06-12T00:00:00"/>
    <n v="33775.01"/>
    <x v="1"/>
    <x v="3"/>
    <x v="1"/>
    <s v="West"/>
    <s v="CUST10360"/>
    <s v=""/>
    <s v="Shoulder it spring walk policy himself west."/>
    <s v="OK"/>
    <s v="NOT  NULL"/>
    <n v="1"/>
    <s v="MISSING VENDER"/>
    <s v="valid"/>
    <s v="VALID"/>
    <s v="VALID"/>
  </r>
  <r>
    <s v="TRX101174"/>
    <d v="2023-07-16T00:00:00"/>
    <n v="-70679.45"/>
    <x v="0"/>
    <x v="4"/>
    <x v="1"/>
    <s v="West"/>
    <s v=""/>
    <s v="VEND1010"/>
    <s v="People against animal way information."/>
    <s v="OK"/>
    <s v="NOT  NULL"/>
    <n v="1"/>
    <s v="VALID"/>
    <s v="missing customer "/>
    <s v="VALID"/>
    <s v="VALID"/>
  </r>
  <r>
    <s v="TRX101175"/>
    <d v="2023-07-27T00:00:00"/>
    <n v="194047.75"/>
    <x v="1"/>
    <x v="6"/>
    <x v="2"/>
    <s v="East"/>
    <s v="CUST10347"/>
    <s v=""/>
    <s v="Never represent century only into by."/>
    <s v="OK"/>
    <s v="NOT  NULL"/>
    <n v="1"/>
    <s v="MISSING VENDER"/>
    <s v="valid"/>
    <s v="VALID"/>
    <s v="VALID"/>
  </r>
  <r>
    <s v="TRX101176"/>
    <d v="2023-01-08T00:00:00"/>
    <n v="-32562.68"/>
    <x v="0"/>
    <x v="0"/>
    <x v="1"/>
    <s v="South"/>
    <s v=""/>
    <s v="VEND1077"/>
    <s v="Nature middle say reason when artist doctor."/>
    <s v="OK"/>
    <s v="NOT  NULL"/>
    <n v="1"/>
    <s v="VALID"/>
    <s v="missing customer "/>
    <s v="VALID"/>
    <s v="VALID"/>
  </r>
  <r>
    <s v="TRX101177"/>
    <d v="2022-04-01T00:00:00"/>
    <n v="243342.17"/>
    <x v="1"/>
    <x v="6"/>
    <x v="0"/>
    <s v="North"/>
    <s v="CUST10067"/>
    <s v=""/>
    <s v="Performance couple everyone."/>
    <s v="OK"/>
    <s v="NOT  NULL"/>
    <n v="1"/>
    <s v="MISSING VENDER"/>
    <s v="valid"/>
    <s v="VALID"/>
    <s v="VALID"/>
  </r>
  <r>
    <s v="TRX101178"/>
    <d v="2023-11-14T00:00:00"/>
    <n v="139241.12"/>
    <x v="1"/>
    <x v="2"/>
    <x v="1"/>
    <s v="South"/>
    <s v="CUST10104"/>
    <s v=""/>
    <s v="Prove under affect fall."/>
    <s v="OK"/>
    <s v="NOT  NULL"/>
    <n v="1"/>
    <s v="MISSING VENDER"/>
    <s v="valid"/>
    <s v="VALID"/>
    <s v="VALID"/>
  </r>
  <r>
    <s v="TRX101179"/>
    <d v="2022-05-09T00:00:00"/>
    <n v="162456.29"/>
    <x v="1"/>
    <x v="6"/>
    <x v="0"/>
    <s v="North"/>
    <s v="CUST10368"/>
    <s v=""/>
    <s v="Realize trouble to behind."/>
    <s v="OK"/>
    <s v="NOT  NULL"/>
    <n v="1"/>
    <s v="MISSING VENDER"/>
    <s v="valid"/>
    <s v="VALID"/>
    <s v="VALID"/>
  </r>
  <r>
    <s v="TRX101180"/>
    <d v="2023-07-18T00:00:00"/>
    <n v="10646.77"/>
    <x v="3"/>
    <x v="10"/>
    <x v="0"/>
    <s v="North"/>
    <s v=""/>
    <s v=""/>
    <s v="Nor particularly population discussion voice impact nation."/>
    <s v="OK"/>
    <s v="NOT  NULL"/>
    <n v="1"/>
    <s v="MISSING VENDER"/>
    <s v="missing customer "/>
    <s v="VALID"/>
    <s v="VALID"/>
  </r>
  <r>
    <s v="TRX101181"/>
    <d v="2022-12-14T00:00:00"/>
    <n v="178954.15"/>
    <x v="1"/>
    <x v="3"/>
    <x v="0"/>
    <s v="West"/>
    <s v="CUST10213"/>
    <s v=""/>
    <s v="College statement house plan after edge know research."/>
    <s v="OK"/>
    <s v="NOT  NULL"/>
    <n v="1"/>
    <s v="MISSING VENDER"/>
    <s v="valid"/>
    <s v="VALID"/>
    <s v="VALID"/>
  </r>
  <r>
    <s v="TRX101182"/>
    <d v="2023-04-25T00:00:00"/>
    <n v="-41388.160000000003"/>
    <x v="0"/>
    <x v="4"/>
    <x v="0"/>
    <s v="South"/>
    <s v=""/>
    <s v="VEND1106"/>
    <s v="There process under."/>
    <s v="OK"/>
    <s v="NOT  NULL"/>
    <n v="1"/>
    <s v="VALID"/>
    <s v="missing customer "/>
    <s v="VALID"/>
    <s v="VALID"/>
  </r>
  <r>
    <s v="TRX101183"/>
    <d v="2022-02-21T00:00:00"/>
    <n v="164736.20000000001"/>
    <x v="1"/>
    <x v="3"/>
    <x v="1"/>
    <s v="South"/>
    <s v="CUST10350"/>
    <s v=""/>
    <s v="Drug door claim son food difficult than."/>
    <s v="OK"/>
    <s v="NOT  NULL"/>
    <n v="1"/>
    <s v="MISSING VENDER"/>
    <s v="valid"/>
    <s v="VALID"/>
    <s v="VALID"/>
  </r>
  <r>
    <s v="TRX101184"/>
    <d v="2022-09-11T00:00:00"/>
    <n v="120793.36"/>
    <x v="1"/>
    <x v="3"/>
    <x v="0"/>
    <s v="East"/>
    <s v="CUST10313"/>
    <s v=""/>
    <s v="Identify serve door Mrs."/>
    <s v="OK"/>
    <s v="NOT  NULL"/>
    <n v="1"/>
    <s v="MISSING VENDER"/>
    <s v="valid"/>
    <s v="VALID"/>
    <s v="VALID"/>
  </r>
  <r>
    <s v="TRX101185"/>
    <d v="2023-07-17T00:00:00"/>
    <n v="184814.47"/>
    <x v="1"/>
    <x v="2"/>
    <x v="1"/>
    <s v="South"/>
    <s v="CUST10215"/>
    <s v=""/>
    <s v="Some develop score source one per official trial."/>
    <s v="OK"/>
    <s v="NOT  NULL"/>
    <n v="1"/>
    <s v="MISSING VENDER"/>
    <s v="valid"/>
    <s v="VALID"/>
    <s v="VALID"/>
  </r>
  <r>
    <s v="TRX101186"/>
    <d v="2022-12-27T00:00:00"/>
    <n v="14266.5"/>
    <x v="4"/>
    <x v="11"/>
    <x v="0"/>
    <s v="South"/>
    <s v=""/>
    <s v=""/>
    <s v="Meet want represent political rich challenge."/>
    <s v="OK"/>
    <s v="NOT  NULL"/>
    <n v="1"/>
    <s v="MISSING VENDER"/>
    <s v="missing customer "/>
    <s v="VALID"/>
    <s v="VALID"/>
  </r>
  <r>
    <s v="TRX101187"/>
    <d v="2022-03-12T00:00:00"/>
    <n v="123388.06"/>
    <x v="1"/>
    <x v="3"/>
    <x v="2"/>
    <s v="West"/>
    <s v="CUST10305"/>
    <s v=""/>
    <s v="Keep something professional pressure."/>
    <s v="OK"/>
    <s v="NOT  NULL"/>
    <n v="1"/>
    <s v="MISSING VENDER"/>
    <s v="valid"/>
    <s v="VALID"/>
    <s v="VALID"/>
  </r>
  <r>
    <s v="TRX101188"/>
    <d v="2022-03-05T00:00:00"/>
    <n v="93859.3"/>
    <x v="1"/>
    <x v="6"/>
    <x v="2"/>
    <s v="West"/>
    <s v="CUST10138"/>
    <s v=""/>
    <s v="Both case risk resource."/>
    <s v="OK"/>
    <s v="NOT  NULL"/>
    <n v="1"/>
    <s v="MISSING VENDER"/>
    <s v="valid"/>
    <s v="VALID"/>
    <s v="VALID"/>
  </r>
  <r>
    <s v="TRX101189"/>
    <d v="2023-03-24T00:00:00"/>
    <n v="-2000"/>
    <x v="0"/>
    <x v="9"/>
    <x v="1"/>
    <s v="East"/>
    <s v=""/>
    <s v="VEND1012"/>
    <s v="Goal leave can down child military."/>
    <s v="OK"/>
    <s v="NOT  NULL"/>
    <n v="1"/>
    <s v="VALID"/>
    <s v="missing customer "/>
    <s v="VALID"/>
    <s v="VALID"/>
  </r>
  <r>
    <s v="TRX101190"/>
    <d v="2023-10-12T00:00:00"/>
    <n v="25948.03"/>
    <x v="3"/>
    <x v="10"/>
    <x v="1"/>
    <s v="North"/>
    <s v=""/>
    <s v=""/>
    <s v="Month ahead difference understand."/>
    <s v="OK"/>
    <s v="NOT  NULL"/>
    <n v="1"/>
    <s v="MISSING VENDER"/>
    <s v="missing customer "/>
    <s v="VALID"/>
    <s v="VALID"/>
  </r>
  <r>
    <s v="TRX101191"/>
    <d v="2022-07-22T00:00:00"/>
    <n v="-52864.12"/>
    <x v="0"/>
    <x v="1"/>
    <x v="2"/>
    <s v="North"/>
    <s v=""/>
    <s v="VEND1117"/>
    <s v="New arm total admit sit take report care."/>
    <s v="OK"/>
    <s v="NOT  NULL"/>
    <n v="1"/>
    <s v="VALID"/>
    <s v="missing customer "/>
    <s v="VALID"/>
    <s v="VALID"/>
  </r>
  <r>
    <s v="TRX101192"/>
    <d v="2022-09-21T00:00:00"/>
    <n v="202594.43"/>
    <x v="1"/>
    <x v="6"/>
    <x v="2"/>
    <s v="West"/>
    <s v="CUST10330"/>
    <s v=""/>
    <s v="Development form back continue."/>
    <s v="OK"/>
    <s v="NOT  NULL"/>
    <n v="1"/>
    <s v="MISSING VENDER"/>
    <s v="valid"/>
    <s v="VALID"/>
    <s v="VALID"/>
  </r>
  <r>
    <s v="TRX101193"/>
    <d v="2023-10-03T00:00:00"/>
    <n v="-37653.79"/>
    <x v="0"/>
    <x v="9"/>
    <x v="1"/>
    <s v="East"/>
    <s v=""/>
    <s v="VEND1107"/>
    <s v="Worker admit or generation doctor man."/>
    <s v="OK"/>
    <s v="NOT  NULL"/>
    <n v="1"/>
    <s v="VALID"/>
    <s v="missing customer "/>
    <s v="VALID"/>
    <s v="VALID"/>
  </r>
  <r>
    <s v="TRX101194"/>
    <d v="2022-12-30T00:00:00"/>
    <n v="-33968.01"/>
    <x v="0"/>
    <x v="1"/>
    <x v="2"/>
    <s v="North"/>
    <s v=""/>
    <s v="VEND1067"/>
    <s v="Play shake another above information every."/>
    <s v="OK"/>
    <s v="NOT  NULL"/>
    <n v="1"/>
    <s v="VALID"/>
    <s v="missing customer "/>
    <s v="VALID"/>
    <s v="VALID"/>
  </r>
  <r>
    <s v="TRX101195"/>
    <d v="2022-09-20T00:00:00"/>
    <n v="-31508.6"/>
    <x v="0"/>
    <x v="8"/>
    <x v="1"/>
    <s v="South"/>
    <s v=""/>
    <s v="VEND1075"/>
    <s v="Pattern firm political little."/>
    <s v="OK"/>
    <s v="NOT  NULL"/>
    <n v="1"/>
    <s v="VALID"/>
    <s v="missing customer "/>
    <s v="VALID"/>
    <s v="VALID"/>
  </r>
  <r>
    <s v="TRX101196"/>
    <d v="2022-06-28T00:00:00"/>
    <n v="-37665.870000000003"/>
    <x v="0"/>
    <x v="4"/>
    <x v="0"/>
    <s v="North"/>
    <s v=""/>
    <s v="VEND1037"/>
    <s v="Knowledge fly by."/>
    <s v="OK"/>
    <s v="NOT  NULL"/>
    <n v="1"/>
    <s v="VALID"/>
    <s v="missing customer "/>
    <s v="VALID"/>
    <s v="VALID"/>
  </r>
  <r>
    <s v="TRX101197"/>
    <d v="2022-12-09T00:00:00"/>
    <n v="26211.34"/>
    <x v="3"/>
    <x v="10"/>
    <x v="1"/>
    <s v="West"/>
    <s v=""/>
    <s v=""/>
    <s v="Appear force painting perform admit medical."/>
    <s v="OK"/>
    <s v="NOT  NULL"/>
    <n v="1"/>
    <s v="MISSING VENDER"/>
    <s v="missing customer "/>
    <s v="VALID"/>
    <s v="VALID"/>
  </r>
  <r>
    <s v="TRX101198"/>
    <d v="2022-08-06T00:00:00"/>
    <n v="-31796.97"/>
    <x v="0"/>
    <x v="4"/>
    <x v="2"/>
    <s v="North"/>
    <s v=""/>
    <s v="VEND1055"/>
    <s v="Leg tax local million catch simple."/>
    <s v="OK"/>
    <s v="NOT  NULL"/>
    <n v="1"/>
    <s v="VALID"/>
    <s v="missing customer "/>
    <s v="VALID"/>
    <s v="VALID"/>
  </r>
  <r>
    <s v="TRX101199"/>
    <d v="2022-11-21T00:00:00"/>
    <n v="237772.76"/>
    <x v="1"/>
    <x v="3"/>
    <x v="2"/>
    <s v="East"/>
    <s v="CUST10335"/>
    <s v=""/>
    <s v="Current woman save follow off then."/>
    <s v="OK"/>
    <s v="NOT  NULL"/>
    <n v="1"/>
    <s v="MISSING VENDER"/>
    <s v="valid"/>
    <s v="VALID"/>
    <s v="VALID"/>
  </r>
  <r>
    <s v="TRX101200"/>
    <d v="2022-11-12T00:00:00"/>
    <n v="22004.74"/>
    <x v="4"/>
    <x v="11"/>
    <x v="2"/>
    <s v="West"/>
    <s v=""/>
    <s v=""/>
    <s v="Local after ahead figure mother reduce beyond."/>
    <s v="OK"/>
    <s v="NOT  NULL"/>
    <n v="1"/>
    <s v="MISSING VENDER"/>
    <s v="missing customer "/>
    <s v="VALID"/>
    <s v="VALID"/>
  </r>
  <r>
    <s v="TRX101201"/>
    <d v="2023-01-20T00:00:00"/>
    <n v="-45698.73"/>
    <x v="0"/>
    <x v="0"/>
    <x v="2"/>
    <s v="North"/>
    <s v=""/>
    <s v="VEND1088"/>
    <s v="Morning forward add page forward consider just."/>
    <s v="OK"/>
    <s v="NOT  NULL"/>
    <n v="1"/>
    <s v="VALID"/>
    <s v="missing customer "/>
    <s v="VALID"/>
    <s v="VALID"/>
  </r>
  <r>
    <s v="TRX101202"/>
    <d v="2022-09-11T00:00:00"/>
    <n v="-17884.97"/>
    <x v="0"/>
    <x v="1"/>
    <x v="1"/>
    <s v="South"/>
    <s v=""/>
    <s v="VEND1099"/>
    <s v="Forward cut above mission possible."/>
    <s v="OK"/>
    <s v="NOT  NULL"/>
    <n v="1"/>
    <s v="VALID"/>
    <s v="missing customer "/>
    <s v="VALID"/>
    <s v="VALID"/>
  </r>
  <r>
    <s v="TRX101203"/>
    <d v="2022-12-29T00:00:00"/>
    <n v="5000"/>
    <x v="1"/>
    <x v="3"/>
    <x v="1"/>
    <s v="South"/>
    <s v="CUST10231"/>
    <s v=""/>
    <s v="Low hot themselves always lose."/>
    <s v="OK"/>
    <s v="NOT  NULL"/>
    <n v="1"/>
    <s v="MISSING VENDER"/>
    <s v="valid"/>
    <s v="VALID"/>
    <s v="VALID"/>
  </r>
  <r>
    <s v="TRX101204"/>
    <d v="2023-11-02T00:00:00"/>
    <n v="78817.210000000006"/>
    <x v="1"/>
    <x v="6"/>
    <x v="1"/>
    <s v="South"/>
    <s v="CUST10228"/>
    <s v=""/>
    <s v="Control instead movie seven team can it hundred."/>
    <s v="OK"/>
    <s v="NOT  NULL"/>
    <n v="1"/>
    <s v="MISSING VENDER"/>
    <s v="valid"/>
    <s v="VALID"/>
    <s v="VALID"/>
  </r>
  <r>
    <s v="TRX101205"/>
    <d v="2023-05-12T00:00:00"/>
    <n v="86604.66"/>
    <x v="1"/>
    <x v="2"/>
    <x v="2"/>
    <s v="South"/>
    <s v="CUST10133"/>
    <s v=""/>
    <s v="Expert coach weight agent per image."/>
    <s v="OK"/>
    <s v="NOT  NULL"/>
    <n v="1"/>
    <s v="MISSING VENDER"/>
    <s v="valid"/>
    <s v="VALID"/>
    <s v="VALID"/>
  </r>
  <r>
    <s v="TRX101206"/>
    <d v="2023-09-17T00:00:00"/>
    <n v="134494.48000000001"/>
    <x v="1"/>
    <x v="6"/>
    <x v="1"/>
    <s v="West"/>
    <s v="CUST10086"/>
    <s v=""/>
    <s v="Report dark million."/>
    <s v="OK"/>
    <s v="NOT  NULL"/>
    <n v="1"/>
    <s v="MISSING VENDER"/>
    <s v="valid"/>
    <s v="VALID"/>
    <s v="VALID"/>
  </r>
  <r>
    <s v="TRX101207"/>
    <d v="2023-11-12T00:00:00"/>
    <n v="-52784.07"/>
    <x v="0"/>
    <x v="4"/>
    <x v="2"/>
    <s v="West"/>
    <s v=""/>
    <s v="VEND1017"/>
    <s v="Lawyer stand serve kitchen say story offer."/>
    <s v="OK"/>
    <s v="NOT  NULL"/>
    <n v="1"/>
    <s v="VALID"/>
    <s v="missing customer "/>
    <s v="VALID"/>
    <s v="VALID"/>
  </r>
  <r>
    <s v="TRX101208"/>
    <d v="2023-12-18T00:00:00"/>
    <n v="222629.01"/>
    <x v="1"/>
    <x v="3"/>
    <x v="1"/>
    <s v="North"/>
    <s v="CUST10131"/>
    <s v=""/>
    <s v="Within clearly find."/>
    <s v="OK"/>
    <s v="NOT  NULL"/>
    <n v="1"/>
    <s v="MISSING VENDER"/>
    <s v="valid"/>
    <s v="VALID"/>
    <s v="VALID"/>
  </r>
  <r>
    <s v="TRX101209"/>
    <d v="2023-10-23T00:00:00"/>
    <n v="-25264.95"/>
    <x v="0"/>
    <x v="0"/>
    <x v="0"/>
    <s v="West"/>
    <s v=""/>
    <s v="VEND1102"/>
    <s v="Type blood result."/>
    <s v="OK"/>
    <s v="NOT  NULL"/>
    <n v="1"/>
    <s v="VALID"/>
    <s v="missing customer "/>
    <s v="VALID"/>
    <s v="VALID"/>
  </r>
  <r>
    <s v="TRX101210"/>
    <d v="2022-05-26T00:00:00"/>
    <n v="116338.49"/>
    <x v="1"/>
    <x v="2"/>
    <x v="0"/>
    <s v="East"/>
    <s v="CUST10003"/>
    <s v=""/>
    <s v="Environmental start test ability."/>
    <s v="OK"/>
    <s v="NOT  NULL"/>
    <n v="1"/>
    <s v="MISSING VENDER"/>
    <s v="valid"/>
    <s v="VALID"/>
    <s v="VALID"/>
  </r>
  <r>
    <s v="TRX101211"/>
    <d v="2022-01-16T00:00:00"/>
    <n v="-20186.560000000001"/>
    <x v="0"/>
    <x v="1"/>
    <x v="0"/>
    <s v="South"/>
    <s v=""/>
    <s v="VEND1059"/>
    <s v="These including attack window cup."/>
    <s v="OK"/>
    <s v="NOT  NULL"/>
    <n v="1"/>
    <s v="VALID"/>
    <s v="missing customer "/>
    <s v="VALID"/>
    <s v="VALID"/>
  </r>
  <r>
    <s v="TRX101212"/>
    <d v="2023-07-26T00:00:00"/>
    <n v="78763.92"/>
    <x v="1"/>
    <x v="2"/>
    <x v="2"/>
    <s v="West"/>
    <s v="CUST10182"/>
    <s v=""/>
    <s v="Hair game other room."/>
    <s v="OK"/>
    <s v="NOT  NULL"/>
    <n v="1"/>
    <s v="MISSING VENDER"/>
    <s v="valid"/>
    <s v="VALID"/>
    <s v="VALID"/>
  </r>
  <r>
    <s v="TRX101213"/>
    <d v="2023-06-29T00:00:00"/>
    <n v="207586.13"/>
    <x v="1"/>
    <x v="3"/>
    <x v="0"/>
    <s v="West"/>
    <s v="CUST10028"/>
    <s v=""/>
    <s v="Information significant force."/>
    <s v="OK"/>
    <s v="NOT  NULL"/>
    <n v="1"/>
    <s v="MISSING VENDER"/>
    <s v="valid"/>
    <s v="VALID"/>
    <s v="VALID"/>
  </r>
  <r>
    <s v="TRX101214"/>
    <d v="2022-06-08T00:00:00"/>
    <n v="-29016.95"/>
    <x v="0"/>
    <x v="1"/>
    <x v="1"/>
    <s v="North"/>
    <s v=""/>
    <s v="VEND1080"/>
    <s v="Feeling form exactly technology."/>
    <s v="OK"/>
    <s v="NOT  NULL"/>
    <n v="1"/>
    <s v="VALID"/>
    <s v="missing customer "/>
    <s v="VALID"/>
    <s v="VALID"/>
  </r>
  <r>
    <s v="TRX101215"/>
    <d v="2023-03-17T00:00:00"/>
    <n v="251279.4"/>
    <x v="1"/>
    <x v="3"/>
    <x v="0"/>
    <s v="South"/>
    <s v="CUST10018"/>
    <s v=""/>
    <s v="Citizen professor situation know politics."/>
    <s v="OK"/>
    <s v="NOT  NULL"/>
    <n v="1"/>
    <s v="MISSING VENDER"/>
    <s v="valid"/>
    <s v="VALID"/>
    <s v="VALID"/>
  </r>
  <r>
    <s v="TRX101216"/>
    <d v="2022-04-10T00:00:00"/>
    <n v="-33292.85"/>
    <x v="0"/>
    <x v="4"/>
    <x v="0"/>
    <s v="East"/>
    <s v=""/>
    <s v="VEND1036"/>
    <s v="Until language give suffer."/>
    <s v="OK"/>
    <s v="NOT  NULL"/>
    <n v="1"/>
    <s v="VALID"/>
    <s v="missing customer "/>
    <s v="VALID"/>
    <s v="VALID"/>
  </r>
  <r>
    <s v="TRX101217"/>
    <d v="2023-12-25T00:00:00"/>
    <n v="151717.35999999999"/>
    <x v="1"/>
    <x v="6"/>
    <x v="0"/>
    <s v="West"/>
    <s v="CUST10077"/>
    <s v=""/>
    <s v="Father participant spend economy party learn management."/>
    <s v="OK"/>
    <s v="NOT  NULL"/>
    <n v="1"/>
    <s v="MISSING VENDER"/>
    <s v="valid"/>
    <s v="VALID"/>
    <s v="VALID"/>
  </r>
  <r>
    <s v="TRX101218"/>
    <d v="2022-07-03T00:00:00"/>
    <n v="242323"/>
    <x v="1"/>
    <x v="3"/>
    <x v="0"/>
    <s v="South"/>
    <s v="CUST10184"/>
    <s v=""/>
    <s v="Person already poor enjoy."/>
    <s v="OK"/>
    <s v="NOT  NULL"/>
    <n v="1"/>
    <s v="MISSING VENDER"/>
    <s v="valid"/>
    <s v="VALID"/>
    <s v="VALID"/>
  </r>
  <r>
    <s v="TRX101219"/>
    <d v="2023-03-31T00:00:00"/>
    <n v="-40070.65"/>
    <x v="0"/>
    <x v="0"/>
    <x v="2"/>
    <s v="West"/>
    <s v=""/>
    <s v="VEND1000"/>
    <s v="Land factor admit very never together."/>
    <s v="OK"/>
    <s v="NOT  NULL"/>
    <n v="1"/>
    <s v="VALID"/>
    <s v="missing customer "/>
    <s v="VALID"/>
    <s v="VALID"/>
  </r>
  <r>
    <s v="TRX101220"/>
    <d v="2022-11-30T00:00:00"/>
    <n v="203133.23"/>
    <x v="1"/>
    <x v="2"/>
    <x v="0"/>
    <s v="West"/>
    <s v="CUST10257"/>
    <s v=""/>
    <s v="Sea change also street job front forward."/>
    <s v="OK"/>
    <s v="NOT  NULL"/>
    <n v="1"/>
    <s v="MISSING VENDER"/>
    <s v="valid"/>
    <s v="VALID"/>
    <s v="VALID"/>
  </r>
  <r>
    <s v="TRX101221"/>
    <d v="2023-07-03T00:00:00"/>
    <n v="112920.81"/>
    <x v="1"/>
    <x v="3"/>
    <x v="2"/>
    <s v="South"/>
    <s v="CUST10131"/>
    <s v=""/>
    <s v="Student yourself defense whatever red others."/>
    <s v="OK"/>
    <s v="NOT  NULL"/>
    <n v="1"/>
    <s v="MISSING VENDER"/>
    <s v="valid"/>
    <s v="VALID"/>
    <s v="VALID"/>
  </r>
  <r>
    <s v="TRX101222"/>
    <d v="2023-09-19T00:00:00"/>
    <n v="-56593.03"/>
    <x v="0"/>
    <x v="0"/>
    <x v="1"/>
    <s v="North"/>
    <s v=""/>
    <s v="VEND1095"/>
    <s v="Whether than great relationship too white activity heavy."/>
    <s v="OK"/>
    <s v="NOT  NULL"/>
    <n v="1"/>
    <s v="VALID"/>
    <s v="missing customer "/>
    <s v="VALID"/>
    <s v="VALID"/>
  </r>
  <r>
    <s v="TRX101223"/>
    <d v="2022-01-22T00:00:00"/>
    <n v="75342.25"/>
    <x v="1"/>
    <x v="3"/>
    <x v="2"/>
    <s v="South"/>
    <s v="CUST10131"/>
    <s v=""/>
    <s v="Collection financial lose between beautiful affect."/>
    <s v="OK"/>
    <s v="NOT  NULL"/>
    <n v="1"/>
    <s v="MISSING VENDER"/>
    <s v="valid"/>
    <s v="VALID"/>
    <s v="VALID"/>
  </r>
  <r>
    <s v="TRX101224"/>
    <d v="2023-11-30T00:00:00"/>
    <n v="182547.15"/>
    <x v="1"/>
    <x v="6"/>
    <x v="0"/>
    <s v="North"/>
    <s v="CUST10072"/>
    <s v=""/>
    <s v="And point method entire hand."/>
    <s v="OK"/>
    <s v="NOT  NULL"/>
    <n v="1"/>
    <s v="MISSING VENDER"/>
    <s v="valid"/>
    <s v="VALID"/>
    <s v="VALID"/>
  </r>
  <r>
    <s v="TRX101225"/>
    <d v="2022-11-15T00:00:00"/>
    <n v="-73511.520000000004"/>
    <x v="0"/>
    <x v="9"/>
    <x v="2"/>
    <s v="West"/>
    <s v=""/>
    <s v="VEND1088"/>
    <s v="Firm behind sign give reason certain."/>
    <s v="OK"/>
    <s v="NOT  NULL"/>
    <n v="1"/>
    <s v="VALID"/>
    <s v="missing customer "/>
    <s v="VALID"/>
    <s v="VALID"/>
  </r>
  <r>
    <s v="TRX101226"/>
    <d v="2022-04-01T00:00:00"/>
    <n v="58298.9"/>
    <x v="1"/>
    <x v="6"/>
    <x v="0"/>
    <s v="North"/>
    <s v="CUST10191"/>
    <s v=""/>
    <s v="Follow because example billion enter."/>
    <s v="OK"/>
    <s v="NOT  NULL"/>
    <n v="1"/>
    <s v="MISSING VENDER"/>
    <s v="valid"/>
    <s v="VALID"/>
    <s v="VALID"/>
  </r>
  <r>
    <s v="TRX101227"/>
    <d v="2023-04-24T00:00:00"/>
    <n v="87242.22"/>
    <x v="1"/>
    <x v="2"/>
    <x v="2"/>
    <s v="West"/>
    <s v="CUST10184"/>
    <s v=""/>
    <s v="From remain according most economic."/>
    <s v="OK"/>
    <s v="NOT  NULL"/>
    <n v="1"/>
    <s v="MISSING VENDER"/>
    <s v="valid"/>
    <s v="VALID"/>
    <s v="VALID"/>
  </r>
  <r>
    <s v="TRX101228"/>
    <d v="2022-12-26T00:00:00"/>
    <n v="-54485.66"/>
    <x v="0"/>
    <x v="0"/>
    <x v="2"/>
    <s v="South"/>
    <s v=""/>
    <s v="VEND1083"/>
    <s v="Door painting indicate former all student."/>
    <s v="OK"/>
    <s v="NOT  NULL"/>
    <n v="1"/>
    <s v="VALID"/>
    <s v="missing customer "/>
    <s v="VALID"/>
    <s v="VALID"/>
  </r>
  <r>
    <s v="TRX101229"/>
    <d v="2023-11-20T00:00:00"/>
    <n v="-27137.34"/>
    <x v="0"/>
    <x v="1"/>
    <x v="1"/>
    <s v="North"/>
    <s v=""/>
    <s v="VEND1099"/>
    <s v="Possible arm fish culture."/>
    <s v="OK"/>
    <s v="NOT  NULL"/>
    <n v="1"/>
    <s v="VALID"/>
    <s v="missing customer "/>
    <s v="VALID"/>
    <s v="VALID"/>
  </r>
  <r>
    <s v="TRX101230"/>
    <d v="2023-07-29T00:00:00"/>
    <n v="132728.26"/>
    <x v="1"/>
    <x v="2"/>
    <x v="1"/>
    <s v="East"/>
    <s v="CUST10246"/>
    <s v=""/>
    <s v="Rise old information effect discuss."/>
    <s v="OK"/>
    <s v="NOT  NULL"/>
    <n v="1"/>
    <s v="MISSING VENDER"/>
    <s v="valid"/>
    <s v="VALID"/>
    <s v="VALID"/>
  </r>
  <r>
    <s v="TRX101231"/>
    <d v="2023-12-01T00:00:00"/>
    <n v="291618.87"/>
    <x v="1"/>
    <x v="2"/>
    <x v="1"/>
    <s v="East"/>
    <s v="CUST10369"/>
    <s v=""/>
    <s v="Character participant professional author off professor analysis fill."/>
    <s v="OK"/>
    <s v="NOT  NULL"/>
    <n v="1"/>
    <s v="MISSING VENDER"/>
    <s v="valid"/>
    <s v="VALID"/>
    <s v="VALID"/>
  </r>
  <r>
    <s v="TRX101232"/>
    <d v="2023-04-02T00:00:00"/>
    <n v="136702.92000000001"/>
    <x v="1"/>
    <x v="6"/>
    <x v="2"/>
    <s v="East"/>
    <s v="CUST10349"/>
    <s v=""/>
    <s v="Should pass often bed everyone."/>
    <s v="OK"/>
    <s v="NOT  NULL"/>
    <n v="1"/>
    <s v="MISSING VENDER"/>
    <s v="valid"/>
    <s v="VALID"/>
    <s v="VALID"/>
  </r>
  <r>
    <s v="TRX101233"/>
    <d v="2023-11-13T00:00:00"/>
    <n v="-37968.93"/>
    <x v="0"/>
    <x v="1"/>
    <x v="2"/>
    <s v="East"/>
    <s v=""/>
    <s v="VEND1080"/>
    <s v="Black public control work issue."/>
    <s v="OK"/>
    <s v="NOT  NULL"/>
    <n v="1"/>
    <s v="VALID"/>
    <s v="missing customer "/>
    <s v="VALID"/>
    <s v="VALID"/>
  </r>
  <r>
    <s v="TRX101234"/>
    <d v="2023-07-28T00:00:00"/>
    <n v="204042.99"/>
    <x v="1"/>
    <x v="2"/>
    <x v="1"/>
    <s v="East"/>
    <s v="CUST10275"/>
    <s v=""/>
    <s v="Difficult always book somebody produce unit eight service."/>
    <s v="OK"/>
    <s v="NOT  NULL"/>
    <n v="1"/>
    <s v="MISSING VENDER"/>
    <s v="valid"/>
    <s v="VALID"/>
    <s v="VALID"/>
  </r>
  <r>
    <s v="TRX101235"/>
    <d v="2022-03-25T00:00:00"/>
    <n v="101539.25"/>
    <x v="1"/>
    <x v="6"/>
    <x v="2"/>
    <s v="South"/>
    <s v="CUST10238"/>
    <s v=""/>
    <s v="Particular activity wall worker truth indeed specific and."/>
    <s v="OK"/>
    <s v="NOT  NULL"/>
    <n v="1"/>
    <s v="MISSING VENDER"/>
    <s v="valid"/>
    <s v="VALID"/>
    <s v="VALID"/>
  </r>
  <r>
    <s v="TRX101236"/>
    <d v="2023-10-11T00:00:00"/>
    <n v="227574.81"/>
    <x v="1"/>
    <x v="3"/>
    <x v="1"/>
    <s v="West"/>
    <s v="CUST10086"/>
    <s v=""/>
    <s v="Go list media bad."/>
    <s v="OK"/>
    <s v="NOT  NULL"/>
    <n v="1"/>
    <s v="MISSING VENDER"/>
    <s v="valid"/>
    <s v="VALID"/>
    <s v="VALID"/>
  </r>
  <r>
    <s v="TRX101237"/>
    <d v="2023-12-06T00:00:00"/>
    <n v="-77035"/>
    <x v="0"/>
    <x v="8"/>
    <x v="1"/>
    <s v="North"/>
    <s v=""/>
    <s v="VEND1107"/>
    <s v="Serious against popular degree."/>
    <s v="OK"/>
    <s v="NOT  NULL"/>
    <n v="1"/>
    <s v="VALID"/>
    <s v="missing customer "/>
    <s v="VALID"/>
    <s v="VALID"/>
  </r>
  <r>
    <s v="TRX101238"/>
    <d v="2023-04-16T00:00:00"/>
    <n v="95969.97"/>
    <x v="1"/>
    <x v="2"/>
    <x v="2"/>
    <s v="South"/>
    <s v="CUST10144"/>
    <s v=""/>
    <s v="Including decision with become forget."/>
    <s v="OK"/>
    <s v="NOT  NULL"/>
    <n v="1"/>
    <s v="MISSING VENDER"/>
    <s v="valid"/>
    <s v="VALID"/>
    <s v="VALID"/>
  </r>
  <r>
    <s v="TRX101239"/>
    <d v="2022-01-20T00:00:00"/>
    <n v="-75965.55"/>
    <x v="0"/>
    <x v="1"/>
    <x v="2"/>
    <s v="North"/>
    <s v=""/>
    <s v="VEND1059"/>
    <s v="Pressure choice top it pull smile seat."/>
    <s v="OK"/>
    <s v="NOT  NULL"/>
    <n v="1"/>
    <s v="VALID"/>
    <s v="missing customer "/>
    <s v="VALID"/>
    <s v="VALID"/>
  </r>
  <r>
    <s v="TRX101240"/>
    <d v="2023-03-01T00:00:00"/>
    <n v="78910.429999999993"/>
    <x v="1"/>
    <x v="3"/>
    <x v="2"/>
    <s v="West"/>
    <s v="CUST10061"/>
    <s v=""/>
    <s v="Rather pull evidence share."/>
    <s v="OK"/>
    <s v="NOT  NULL"/>
    <n v="1"/>
    <s v="MISSING VENDER"/>
    <s v="valid"/>
    <s v="VALID"/>
    <s v="VALID"/>
  </r>
  <r>
    <s v="TRX101241"/>
    <d v="2022-05-20T00:00:00"/>
    <n v="171149.1"/>
    <x v="1"/>
    <x v="3"/>
    <x v="0"/>
    <s v="East"/>
    <s v="CUST10078"/>
    <s v=""/>
    <s v="Represent now truth center order talk."/>
    <s v="OK"/>
    <s v="NOT  NULL"/>
    <n v="1"/>
    <s v="MISSING VENDER"/>
    <s v="valid"/>
    <s v="VALID"/>
    <s v="VALID"/>
  </r>
  <r>
    <s v="TRX101242"/>
    <d v="2022-09-20T00:00:00"/>
    <n v="152003.57999999999"/>
    <x v="1"/>
    <x v="3"/>
    <x v="1"/>
    <s v="North"/>
    <s v="CUST10017"/>
    <s v=""/>
    <s v="South city peace far."/>
    <s v="OK"/>
    <s v="NOT  NULL"/>
    <n v="1"/>
    <s v="MISSING VENDER"/>
    <s v="valid"/>
    <s v="VALID"/>
    <s v="VALID"/>
  </r>
  <r>
    <s v="TRX101243"/>
    <d v="2023-05-23T00:00:00"/>
    <n v="130238.95"/>
    <x v="1"/>
    <x v="6"/>
    <x v="0"/>
    <s v="East"/>
    <s v="CUST10122"/>
    <s v=""/>
    <s v="Because better find space assume street wonder I."/>
    <s v="OK"/>
    <s v="NOT  NULL"/>
    <n v="1"/>
    <s v="MISSING VENDER"/>
    <s v="valid"/>
    <s v="VALID"/>
    <s v="VALID"/>
  </r>
  <r>
    <s v="TRX101244"/>
    <d v="2023-10-24T00:00:00"/>
    <n v="-8549.5499999999993"/>
    <x v="0"/>
    <x v="1"/>
    <x v="0"/>
    <s v="South"/>
    <s v=""/>
    <s v="VEND1003"/>
    <s v="Baby serious wife page effort trouble."/>
    <s v="OK"/>
    <s v="NOT  NULL"/>
    <n v="1"/>
    <s v="VALID"/>
    <s v="missing customer "/>
    <s v="VALID"/>
    <s v="VALID"/>
  </r>
  <r>
    <s v="TRX101245"/>
    <d v="2023-02-27T00:00:00"/>
    <n v="-21319.19"/>
    <x v="0"/>
    <x v="8"/>
    <x v="0"/>
    <s v="East"/>
    <s v=""/>
    <s v="VEND1006"/>
    <s v="Agency turn too particularly system before."/>
    <s v="OK"/>
    <s v="NOT  NULL"/>
    <n v="1"/>
    <s v="VALID"/>
    <s v="missing customer "/>
    <s v="VALID"/>
    <s v="VALID"/>
  </r>
  <r>
    <s v="TRX101246"/>
    <d v="2023-06-01T00:00:00"/>
    <n v="255892.23"/>
    <x v="1"/>
    <x v="3"/>
    <x v="0"/>
    <s v="West"/>
    <s v="CUST10359"/>
    <s v=""/>
    <s v="Line plant writer responsibility."/>
    <s v="OK"/>
    <s v="NOT  NULL"/>
    <n v="1"/>
    <s v="MISSING VENDER"/>
    <s v="valid"/>
    <s v="VALID"/>
    <s v="VALID"/>
  </r>
  <r>
    <s v="TRX101247"/>
    <d v="2023-09-09T00:00:00"/>
    <n v="184313.8"/>
    <x v="1"/>
    <x v="3"/>
    <x v="0"/>
    <s v="East"/>
    <s v="CUST10177"/>
    <s v=""/>
    <s v="Send happen simple number bed property."/>
    <s v="OK"/>
    <s v="NOT  NULL"/>
    <n v="1"/>
    <s v="MISSING VENDER"/>
    <s v="valid"/>
    <s v="VALID"/>
    <s v="VALID"/>
  </r>
  <r>
    <s v="TRX101248"/>
    <d v="2023-12-25T00:00:00"/>
    <n v="196050.61"/>
    <x v="1"/>
    <x v="3"/>
    <x v="0"/>
    <s v="North"/>
    <s v="CUST10219"/>
    <s v=""/>
    <s v="Represent analysis professional building later."/>
    <s v="OK"/>
    <s v="NOT  NULL"/>
    <n v="1"/>
    <s v="MISSING VENDER"/>
    <s v="valid"/>
    <s v="VALID"/>
    <s v="VALID"/>
  </r>
  <r>
    <s v="TRX101249"/>
    <d v="2022-03-12T00:00:00"/>
    <n v="-59977.46"/>
    <x v="0"/>
    <x v="8"/>
    <x v="1"/>
    <s v="North"/>
    <s v=""/>
    <s v="VEND1093"/>
    <s v="Plan seven magazine his buy personal old."/>
    <s v="OK"/>
    <s v="NOT  NULL"/>
    <n v="1"/>
    <s v="VALID"/>
    <s v="missing customer "/>
    <s v="VALID"/>
    <s v="VALID"/>
  </r>
  <r>
    <s v="TRX101250"/>
    <d v="2023-08-18T00:00:00"/>
    <n v="-26837.85"/>
    <x v="0"/>
    <x v="5"/>
    <x v="0"/>
    <s v="West"/>
    <s v=""/>
    <s v="VEND1052"/>
    <s v="Radio dinner experience hear."/>
    <s v="OK"/>
    <s v="NOT  NULL"/>
    <n v="1"/>
    <s v="VALID"/>
    <s v="missing customer "/>
    <s v="VALID"/>
    <s v="VALID"/>
  </r>
  <r>
    <s v="TRX101251"/>
    <d v="2023-10-24T00:00:00"/>
    <n v="177116.12"/>
    <x v="1"/>
    <x v="3"/>
    <x v="2"/>
    <s v="North"/>
    <s v="CUST10203"/>
    <s v=""/>
    <s v="Become behind foreign these see offer she."/>
    <s v="OK"/>
    <s v="NOT  NULL"/>
    <n v="1"/>
    <s v="MISSING VENDER"/>
    <s v="valid"/>
    <s v="VALID"/>
    <s v="VALID"/>
  </r>
  <r>
    <s v="TRX101252"/>
    <d v="2023-08-16T00:00:00"/>
    <n v="124352.75"/>
    <x v="1"/>
    <x v="3"/>
    <x v="0"/>
    <s v="East"/>
    <s v="CUST10029"/>
    <s v=""/>
    <s v="Least memory set just color save indicate."/>
    <s v="OK"/>
    <s v="NOT  NULL"/>
    <n v="1"/>
    <s v="MISSING VENDER"/>
    <s v="valid"/>
    <s v="VALID"/>
    <s v="VALID"/>
  </r>
  <r>
    <s v="TRX101253"/>
    <d v="2022-12-21T00:00:00"/>
    <n v="-28836.38"/>
    <x v="0"/>
    <x v="9"/>
    <x v="2"/>
    <s v="North"/>
    <s v=""/>
    <s v="VEND1035"/>
    <s v="Cost determine edge authority officer trouble game."/>
    <s v="OK"/>
    <s v="NOT  NULL"/>
    <n v="1"/>
    <s v="VALID"/>
    <s v="missing customer "/>
    <s v="VALID"/>
    <s v="VALID"/>
  </r>
  <r>
    <s v="TRX101254"/>
    <d v="2023-12-22T00:00:00"/>
    <n v="-65089.96"/>
    <x v="0"/>
    <x v="5"/>
    <x v="1"/>
    <s v="North"/>
    <s v=""/>
    <s v="VEND1077"/>
    <s v="Skill community friend commercial fall."/>
    <s v="OK"/>
    <s v="NOT  NULL"/>
    <n v="1"/>
    <s v="VALID"/>
    <s v="missing customer "/>
    <s v="VALID"/>
    <s v="VALID"/>
  </r>
  <r>
    <s v="TRX101255"/>
    <d v="2023-06-29T00:00:00"/>
    <n v="143062.47"/>
    <x v="1"/>
    <x v="3"/>
    <x v="2"/>
    <s v="North"/>
    <s v="CUST10250"/>
    <s v=""/>
    <s v="I action note drive less product."/>
    <s v="OK"/>
    <s v="NOT  NULL"/>
    <n v="1"/>
    <s v="MISSING VENDER"/>
    <s v="valid"/>
    <s v="VALID"/>
    <s v="VALID"/>
  </r>
  <r>
    <s v="TRX101256"/>
    <d v="2023-11-13T00:00:00"/>
    <n v="115771.62"/>
    <x v="1"/>
    <x v="3"/>
    <x v="0"/>
    <s v="West"/>
    <s v="CUST10006"/>
    <s v=""/>
    <s v="Near me respond."/>
    <s v="OK"/>
    <s v="NOT  NULL"/>
    <n v="1"/>
    <s v="MISSING VENDER"/>
    <s v="valid"/>
    <s v="VALID"/>
    <s v="VALID"/>
  </r>
  <r>
    <s v="TRX101257"/>
    <d v="2023-01-18T00:00:00"/>
    <n v="18967.75"/>
    <x v="3"/>
    <x v="10"/>
    <x v="1"/>
    <s v="North"/>
    <s v=""/>
    <s v=""/>
    <s v="Experience truth individual ok PM my charge."/>
    <s v="OK"/>
    <s v="NOT  NULL"/>
    <n v="1"/>
    <s v="MISSING VENDER"/>
    <s v="missing customer "/>
    <s v="VALID"/>
    <s v="VALID"/>
  </r>
  <r>
    <s v="TRX101258"/>
    <d v="2023-06-17T00:00:00"/>
    <n v="84558.11"/>
    <x v="1"/>
    <x v="6"/>
    <x v="2"/>
    <s v="North"/>
    <s v="CUST10225"/>
    <s v=""/>
    <s v="That turn bank accept science charge moment space."/>
    <s v="OK"/>
    <s v="NOT  NULL"/>
    <n v="1"/>
    <s v="MISSING VENDER"/>
    <s v="valid"/>
    <s v="VALID"/>
    <s v="VALID"/>
  </r>
  <r>
    <s v="TRX101259"/>
    <d v="2023-12-03T00:00:00"/>
    <n v="54988.91"/>
    <x v="1"/>
    <x v="6"/>
    <x v="1"/>
    <s v="East"/>
    <s v="CUST10191"/>
    <s v=""/>
    <s v="Hear employee scene action increase wish discussion speech."/>
    <s v="OK"/>
    <s v="NOT  NULL"/>
    <n v="1"/>
    <s v="MISSING VENDER"/>
    <s v="valid"/>
    <s v="VALID"/>
    <s v="VALID"/>
  </r>
  <r>
    <s v="TRX101260"/>
    <d v="2022-02-13T00:00:00"/>
    <n v="91889.72"/>
    <x v="1"/>
    <x v="3"/>
    <x v="2"/>
    <s v="West"/>
    <s v="CUST10305"/>
    <s v=""/>
    <s v="Full south animal hold theory practice just."/>
    <s v="OK"/>
    <s v="NOT  NULL"/>
    <n v="1"/>
    <s v="MISSING VENDER"/>
    <s v="valid"/>
    <s v="VALID"/>
    <s v="VALID"/>
  </r>
  <r>
    <s v="TRX101261"/>
    <d v="2022-06-28T00:00:00"/>
    <n v="146367.04999999999"/>
    <x v="1"/>
    <x v="2"/>
    <x v="1"/>
    <s v="West"/>
    <s v="CUST10249"/>
    <s v=""/>
    <s v="Answer past other down tell."/>
    <s v="OK"/>
    <s v="NOT  NULL"/>
    <n v="1"/>
    <s v="MISSING VENDER"/>
    <s v="valid"/>
    <s v="VALID"/>
    <s v="VALID"/>
  </r>
  <r>
    <s v="TRX101262"/>
    <d v="2023-01-06T00:00:00"/>
    <n v="248848.09"/>
    <x v="1"/>
    <x v="6"/>
    <x v="1"/>
    <s v="North"/>
    <s v="CUST10174"/>
    <s v=""/>
    <s v="Throughout author value for hot."/>
    <s v="OK"/>
    <s v="NOT  NULL"/>
    <n v="1"/>
    <s v="MISSING VENDER"/>
    <s v="valid"/>
    <s v="VALID"/>
    <s v="VALID"/>
  </r>
  <r>
    <s v="TRX101263"/>
    <d v="2023-11-23T00:00:00"/>
    <n v="-22943.46"/>
    <x v="0"/>
    <x v="8"/>
    <x v="0"/>
    <s v="West"/>
    <s v=""/>
    <s v="VEND1089"/>
    <s v="Out run style marriage although partner."/>
    <s v="OK"/>
    <s v="NOT  NULL"/>
    <n v="1"/>
    <s v="VALID"/>
    <s v="missing customer "/>
    <s v="VALID"/>
    <s v="VALID"/>
  </r>
  <r>
    <s v="TRX101264"/>
    <d v="2022-04-24T00:00:00"/>
    <n v="158490.9"/>
    <x v="1"/>
    <x v="3"/>
    <x v="1"/>
    <s v="South"/>
    <s v="CUST10018"/>
    <s v=""/>
    <s v="Traditional kind open statement writer behavior."/>
    <s v="OK"/>
    <s v="NOT  NULL"/>
    <n v="1"/>
    <s v="MISSING VENDER"/>
    <s v="valid"/>
    <s v="VALID"/>
    <s v="VALID"/>
  </r>
  <r>
    <s v="TRX101265"/>
    <d v="2022-12-05T00:00:00"/>
    <n v="-45333.94"/>
    <x v="0"/>
    <x v="4"/>
    <x v="1"/>
    <s v="North"/>
    <s v=""/>
    <s v="VEND1030"/>
    <s v="No race go analysis."/>
    <s v="OK"/>
    <s v="NOT  NULL"/>
    <n v="1"/>
    <s v="VALID"/>
    <s v="missing customer "/>
    <s v="VALID"/>
    <s v="VALID"/>
  </r>
  <r>
    <s v="TRX101266"/>
    <d v="2023-06-05T00:00:00"/>
    <n v="146663.4"/>
    <x v="1"/>
    <x v="2"/>
    <x v="1"/>
    <s v="South"/>
    <s v="CUST10343"/>
    <s v=""/>
    <s v="Six western feel seven history."/>
    <s v="OK"/>
    <s v="NOT  NULL"/>
    <n v="1"/>
    <s v="MISSING VENDER"/>
    <s v="valid"/>
    <s v="VALID"/>
    <s v="VALID"/>
  </r>
  <r>
    <s v="TRX101267"/>
    <d v="2022-08-22T00:00:00"/>
    <n v="173547.81"/>
    <x v="1"/>
    <x v="3"/>
    <x v="0"/>
    <s v="East"/>
    <s v="CUST10009"/>
    <s v=""/>
    <s v="Indeed age seek field Congress east."/>
    <s v="OK"/>
    <s v="NOT  NULL"/>
    <n v="1"/>
    <s v="MISSING VENDER"/>
    <s v="valid"/>
    <s v="VALID"/>
    <s v="VALID"/>
  </r>
  <r>
    <s v="TRX101268"/>
    <d v="2022-10-30T00:00:00"/>
    <n v="-48045.62"/>
    <x v="0"/>
    <x v="5"/>
    <x v="1"/>
    <s v="East"/>
    <s v=""/>
    <s v="VEND1040"/>
    <s v="Decide right nearly special away pay fund."/>
    <s v="OK"/>
    <s v="NOT  NULL"/>
    <n v="1"/>
    <s v="VALID"/>
    <s v="missing customer "/>
    <s v="VALID"/>
    <s v="VALID"/>
  </r>
  <r>
    <s v="TRX101269"/>
    <d v="2022-12-28T00:00:00"/>
    <n v="183660.53"/>
    <x v="1"/>
    <x v="3"/>
    <x v="1"/>
    <s v="South"/>
    <s v="CUST10144"/>
    <s v=""/>
    <s v="Next something minute produce friend face."/>
    <s v="OK"/>
    <s v="NOT  NULL"/>
    <n v="1"/>
    <s v="MISSING VENDER"/>
    <s v="valid"/>
    <s v="VALID"/>
    <s v="VALID"/>
  </r>
  <r>
    <s v="TRX101270"/>
    <d v="2023-03-22T00:00:00"/>
    <n v="-17906.580000000002"/>
    <x v="0"/>
    <x v="8"/>
    <x v="2"/>
    <s v="West"/>
    <s v=""/>
    <s v="VEND1079"/>
    <s v="Generation pay party very only."/>
    <s v="OK"/>
    <s v="NOT  NULL"/>
    <n v="1"/>
    <s v="VALID"/>
    <s v="missing customer "/>
    <s v="VALID"/>
    <s v="VALID"/>
  </r>
  <r>
    <s v="TRX101271"/>
    <d v="2022-06-03T00:00:00"/>
    <n v="279027.96000000002"/>
    <x v="1"/>
    <x v="2"/>
    <x v="2"/>
    <s v="South"/>
    <s v="CUST10253"/>
    <s v=""/>
    <s v="Probably arm region collection dream."/>
    <s v="OK"/>
    <s v="NOT  NULL"/>
    <n v="1"/>
    <s v="MISSING VENDER"/>
    <s v="valid"/>
    <s v="VALID"/>
    <s v="VALID"/>
  </r>
  <r>
    <s v="TRX101272"/>
    <d v="2023-01-13T00:00:00"/>
    <n v="-92091.04"/>
    <x v="0"/>
    <x v="5"/>
    <x v="1"/>
    <s v="West"/>
    <s v=""/>
    <s v="VEND1033"/>
    <s v="Each decade else."/>
    <s v="OK"/>
    <s v="NOT  NULL"/>
    <n v="1"/>
    <s v="VALID"/>
    <s v="missing customer "/>
    <s v="VALID"/>
    <s v="VALID"/>
  </r>
  <r>
    <s v="TRX101273"/>
    <d v="2023-06-23T00:00:00"/>
    <n v="-6247.29"/>
    <x v="0"/>
    <x v="8"/>
    <x v="1"/>
    <s v="South"/>
    <s v=""/>
    <s v="VEND1073"/>
    <s v="Other rather decision southern."/>
    <s v="OK"/>
    <s v="NOT  NULL"/>
    <n v="1"/>
    <s v="VALID"/>
    <s v="missing customer "/>
    <s v="VALID"/>
    <s v="VALID"/>
  </r>
  <r>
    <s v="TRX101274"/>
    <d v="2022-07-05T00:00:00"/>
    <n v="-55169.57"/>
    <x v="0"/>
    <x v="9"/>
    <x v="2"/>
    <s v="West"/>
    <s v=""/>
    <s v="VEND1081"/>
    <s v="Occur positive speech or rather."/>
    <s v="OK"/>
    <s v="NOT  NULL"/>
    <n v="1"/>
    <s v="VALID"/>
    <s v="missing customer "/>
    <s v="VALID"/>
    <s v="VALID"/>
  </r>
  <r>
    <s v="TRX101275"/>
    <d v="2023-03-08T00:00:00"/>
    <n v="-34234.92"/>
    <x v="0"/>
    <x v="0"/>
    <x v="2"/>
    <s v="West"/>
    <s v=""/>
    <s v="VEND1083"/>
    <s v="Along five maybe student describe student."/>
    <s v="OK"/>
    <s v="NOT  NULL"/>
    <n v="1"/>
    <s v="VALID"/>
    <s v="missing customer "/>
    <s v="VALID"/>
    <s v="VALID"/>
  </r>
  <r>
    <s v="TRX101276"/>
    <d v="2023-04-21T00:00:00"/>
    <n v="58512.43"/>
    <x v="1"/>
    <x v="6"/>
    <x v="1"/>
    <s v="North"/>
    <s v="CUST10233"/>
    <s v=""/>
    <s v="Town wonder arrive challenge price professor."/>
    <s v="OK"/>
    <s v="NOT  NULL"/>
    <n v="1"/>
    <s v="MISSING VENDER"/>
    <s v="valid"/>
    <s v="VALID"/>
    <s v="VALID"/>
  </r>
  <r>
    <s v="TRX101277"/>
    <d v="2023-05-22T00:00:00"/>
    <n v="146845.26"/>
    <x v="1"/>
    <x v="2"/>
    <x v="1"/>
    <s v="South"/>
    <s v="CUST10227"/>
    <s v=""/>
    <s v="Head manager here government recent family then."/>
    <s v="OK"/>
    <s v="NOT  NULL"/>
    <n v="1"/>
    <s v="MISSING VENDER"/>
    <s v="valid"/>
    <s v="VALID"/>
    <s v="VALID"/>
  </r>
  <r>
    <s v="TRX101278"/>
    <d v="2022-07-26T00:00:00"/>
    <n v="125403.66"/>
    <x v="1"/>
    <x v="3"/>
    <x v="2"/>
    <s v="South"/>
    <s v="CUST10138"/>
    <s v=""/>
    <s v="Pick significant or wear blue resource article hard."/>
    <s v="OK"/>
    <s v="NOT  NULL"/>
    <n v="1"/>
    <s v="MISSING VENDER"/>
    <s v="valid"/>
    <s v="VALID"/>
    <s v="VALID"/>
  </r>
  <r>
    <s v="TRX101279"/>
    <d v="2023-02-10T00:00:00"/>
    <n v="162265.21"/>
    <x v="1"/>
    <x v="3"/>
    <x v="1"/>
    <s v="East"/>
    <s v="CUST10156"/>
    <s v=""/>
    <s v="Charge well evidence trip include."/>
    <s v="OK"/>
    <s v="NOT  NULL"/>
    <n v="1"/>
    <s v="MISSING VENDER"/>
    <s v="valid"/>
    <s v="VALID"/>
    <s v="VALID"/>
  </r>
  <r>
    <s v="TRX101280"/>
    <d v="2022-02-16T00:00:00"/>
    <n v="100131.14"/>
    <x v="1"/>
    <x v="6"/>
    <x v="2"/>
    <s v="South"/>
    <s v="CUST10222"/>
    <s v=""/>
    <s v="Smile Republican might physical."/>
    <s v="OK"/>
    <s v="NOT  NULL"/>
    <n v="1"/>
    <s v="MISSING VENDER"/>
    <s v="valid"/>
    <s v="VALID"/>
    <s v="VALID"/>
  </r>
  <r>
    <s v="TRX101281"/>
    <d v="2023-10-13T00:00:00"/>
    <n v="259662.34"/>
    <x v="1"/>
    <x v="3"/>
    <x v="1"/>
    <s v="East"/>
    <s v="CUST10006"/>
    <s v=""/>
    <s v="Focus language off eight."/>
    <s v="OK"/>
    <s v="NOT  NULL"/>
    <n v="1"/>
    <s v="MISSING VENDER"/>
    <s v="valid"/>
    <s v="VALID"/>
    <s v="VALID"/>
  </r>
  <r>
    <s v="TRX101282"/>
    <d v="2023-02-01T00:00:00"/>
    <n v="-33237.279999999999"/>
    <x v="0"/>
    <x v="9"/>
    <x v="0"/>
    <s v="South"/>
    <s v=""/>
    <s v="VEND1009"/>
    <s v="Perhaps human home marriage probably heavy unit home."/>
    <s v="OK"/>
    <s v="NOT  NULL"/>
    <n v="1"/>
    <s v="VALID"/>
    <s v="missing customer "/>
    <s v="VALID"/>
    <s v="VALID"/>
  </r>
  <r>
    <s v="TRX101283"/>
    <d v="2023-04-27T00:00:00"/>
    <n v="-41485.910000000003"/>
    <x v="0"/>
    <x v="1"/>
    <x v="0"/>
    <s v="East"/>
    <s v=""/>
    <s v="VEND1084"/>
    <s v="Floor low along win store."/>
    <s v="OK"/>
    <s v="NOT  NULL"/>
    <n v="1"/>
    <s v="VALID"/>
    <s v="missing customer "/>
    <s v="VALID"/>
    <s v="VALID"/>
  </r>
  <r>
    <s v="TRX101284"/>
    <d v="2023-04-21T00:00:00"/>
    <n v="126412.45"/>
    <x v="1"/>
    <x v="6"/>
    <x v="2"/>
    <s v="East"/>
    <s v="CUST10228"/>
    <s v=""/>
    <s v="Cause foreign guess loss."/>
    <s v="OK"/>
    <s v="NOT  NULL"/>
    <n v="1"/>
    <s v="MISSING VENDER"/>
    <s v="valid"/>
    <s v="VALID"/>
    <s v="VALID"/>
  </r>
  <r>
    <s v="TRX101285"/>
    <d v="2023-08-18T00:00:00"/>
    <n v="203654.32"/>
    <x v="1"/>
    <x v="2"/>
    <x v="0"/>
    <s v="West"/>
    <s v="CUST10208"/>
    <s v=""/>
    <s v="Evening reason consider TV bar accept ready."/>
    <s v="OK"/>
    <s v="NOT  NULL"/>
    <n v="1"/>
    <s v="MISSING VENDER"/>
    <s v="valid"/>
    <s v="VALID"/>
    <s v="VALID"/>
  </r>
  <r>
    <s v="TRX101286"/>
    <d v="2023-01-27T00:00:00"/>
    <n v="133865.13"/>
    <x v="1"/>
    <x v="6"/>
    <x v="2"/>
    <s v="South"/>
    <s v="CUST10257"/>
    <s v=""/>
    <s v="Candidate parent agreement ten herself."/>
    <s v="OK"/>
    <s v="NOT  NULL"/>
    <n v="1"/>
    <s v="MISSING VENDER"/>
    <s v="valid"/>
    <s v="VALID"/>
    <s v="VALID"/>
  </r>
  <r>
    <s v="TRX101287"/>
    <d v="2023-04-18T00:00:00"/>
    <n v="-26649.13"/>
    <x v="0"/>
    <x v="5"/>
    <x v="2"/>
    <s v="West"/>
    <s v=""/>
    <s v="VEND1097"/>
    <s v="Letter him follow either indicate hot happy surface."/>
    <s v="OK"/>
    <s v="NOT  NULL"/>
    <n v="1"/>
    <s v="VALID"/>
    <s v="missing customer "/>
    <s v="VALID"/>
    <s v="VALID"/>
  </r>
  <r>
    <s v="TRX101288"/>
    <d v="2023-09-26T00:00:00"/>
    <n v="-39633.040000000001"/>
    <x v="0"/>
    <x v="8"/>
    <x v="0"/>
    <s v="North"/>
    <s v=""/>
    <s v="VEND1085"/>
    <s v="Serious information already reveal game financial."/>
    <s v="OK"/>
    <s v="NOT  NULL"/>
    <n v="1"/>
    <s v="VALID"/>
    <s v="missing customer "/>
    <s v="VALID"/>
    <s v="VALID"/>
  </r>
  <r>
    <s v="TRX101289"/>
    <d v="2023-11-19T00:00:00"/>
    <n v="112202.38"/>
    <x v="1"/>
    <x v="6"/>
    <x v="0"/>
    <s v="South"/>
    <s v="CUST10108"/>
    <s v=""/>
    <s v="Artist draw western while out money share nor."/>
    <s v="OK"/>
    <s v="NOT  NULL"/>
    <n v="1"/>
    <s v="MISSING VENDER"/>
    <s v="valid"/>
    <s v="VALID"/>
    <s v="VALID"/>
  </r>
  <r>
    <s v="TRX101290"/>
    <d v="2023-08-10T00:00:00"/>
    <n v="-64452.61"/>
    <x v="0"/>
    <x v="5"/>
    <x v="2"/>
    <s v="West"/>
    <s v=""/>
    <s v="VEND1096"/>
    <s v="Eat worry election according assume."/>
    <s v="OK"/>
    <s v="NOT  NULL"/>
    <n v="1"/>
    <s v="VALID"/>
    <s v="missing customer "/>
    <s v="VALID"/>
    <s v="VALID"/>
  </r>
  <r>
    <s v="TRX101291"/>
    <d v="2022-03-08T00:00:00"/>
    <n v="-9334"/>
    <x v="0"/>
    <x v="1"/>
    <x v="0"/>
    <s v="West"/>
    <s v=""/>
    <s v="VEND1042"/>
    <s v="Figure make doctor important decade."/>
    <s v="OK"/>
    <s v="NOT  NULL"/>
    <n v="1"/>
    <s v="VALID"/>
    <s v="missing customer "/>
    <s v="VALID"/>
    <s v="VALID"/>
  </r>
  <r>
    <s v="TRX101292"/>
    <d v="2023-04-10T00:00:00"/>
    <n v="132632.46"/>
    <x v="1"/>
    <x v="6"/>
    <x v="2"/>
    <s v="South"/>
    <s v="CUST10278"/>
    <s v=""/>
    <s v="Once newspaper until but avoid simple cup."/>
    <s v="OK"/>
    <s v="NOT  NULL"/>
    <n v="1"/>
    <s v="MISSING VENDER"/>
    <s v="valid"/>
    <s v="VALID"/>
    <s v="VALID"/>
  </r>
  <r>
    <s v="TRX101293"/>
    <d v="2023-11-02T00:00:00"/>
    <n v="56749.96"/>
    <x v="1"/>
    <x v="3"/>
    <x v="0"/>
    <s v="East"/>
    <s v="CUST10198"/>
    <s v=""/>
    <s v="Race material tree name letter."/>
    <s v="OK"/>
    <s v="NOT  NULL"/>
    <n v="1"/>
    <s v="MISSING VENDER"/>
    <s v="valid"/>
    <s v="VALID"/>
    <s v="VALID"/>
  </r>
  <r>
    <s v="TRX101294"/>
    <d v="2023-08-18T00:00:00"/>
    <n v="-37253.21"/>
    <x v="0"/>
    <x v="9"/>
    <x v="0"/>
    <s v="South"/>
    <s v=""/>
    <s v="VEND1042"/>
    <s v="City kitchen concern price total."/>
    <s v="OK"/>
    <s v="NOT  NULL"/>
    <n v="1"/>
    <s v="VALID"/>
    <s v="missing customer "/>
    <s v="VALID"/>
    <s v="VALID"/>
  </r>
  <r>
    <s v="TRX101295"/>
    <d v="2023-12-07T00:00:00"/>
    <n v="-19361.73"/>
    <x v="0"/>
    <x v="4"/>
    <x v="0"/>
    <s v="East"/>
    <s v=""/>
    <s v="VEND1046"/>
    <s v="Still else system."/>
    <s v="OK"/>
    <s v="NOT  NULL"/>
    <n v="1"/>
    <s v="VALID"/>
    <s v="missing customer "/>
    <s v="VALID"/>
    <s v="VALID"/>
  </r>
  <r>
    <s v="TRX101296"/>
    <d v="2023-11-02T00:00:00"/>
    <n v="-22487.9"/>
    <x v="0"/>
    <x v="1"/>
    <x v="1"/>
    <s v="West"/>
    <s v=""/>
    <s v="VEND1004"/>
    <s v="Hope one recognize decade."/>
    <s v="OK"/>
    <s v="NOT  NULL"/>
    <n v="1"/>
    <s v="VALID"/>
    <s v="missing customer "/>
    <s v="VALID"/>
    <s v="VALID"/>
  </r>
  <r>
    <s v="TRX101297"/>
    <d v="2023-05-07T00:00:00"/>
    <n v="-63927.8"/>
    <x v="0"/>
    <x v="1"/>
    <x v="0"/>
    <s v="South"/>
    <s v=""/>
    <s v="VEND1067"/>
    <s v="Want type discuss put subject industry."/>
    <s v="OK"/>
    <s v="NOT  NULL"/>
    <n v="1"/>
    <s v="VALID"/>
    <s v="missing customer "/>
    <s v="VALID"/>
    <s v="VALID"/>
  </r>
  <r>
    <s v="TRX101298"/>
    <d v="2023-09-05T00:00:00"/>
    <n v="262517.12"/>
    <x v="1"/>
    <x v="3"/>
    <x v="2"/>
    <s v="North"/>
    <s v="CUST10134"/>
    <s v=""/>
    <s v="Draw them he."/>
    <s v="OK"/>
    <s v="NOT  NULL"/>
    <n v="1"/>
    <s v="MISSING VENDER"/>
    <s v="valid"/>
    <s v="VALID"/>
    <s v="VALID"/>
  </r>
  <r>
    <s v="TRX101299"/>
    <d v="2022-11-13T00:00:00"/>
    <n v="-22741.29"/>
    <x v="0"/>
    <x v="9"/>
    <x v="2"/>
    <s v="North"/>
    <s v=""/>
    <s v="VEND1118"/>
    <s v="Mother region wind around."/>
    <s v="OK"/>
    <s v="NOT  NULL"/>
    <n v="1"/>
    <s v="VALID"/>
    <s v="missing customer "/>
    <s v="VALID"/>
    <s v="VALID"/>
  </r>
  <r>
    <s v="TRX101300"/>
    <d v="2023-09-29T00:00:00"/>
    <n v="-3051.55"/>
    <x v="0"/>
    <x v="5"/>
    <x v="1"/>
    <s v="West"/>
    <s v=""/>
    <s v="VEND1074"/>
    <s v="South guess bit left total drop."/>
    <s v="OK"/>
    <s v="NOT  NULL"/>
    <n v="1"/>
    <s v="VALID"/>
    <s v="missing customer "/>
    <s v="VALID"/>
    <s v="VALID"/>
  </r>
  <r>
    <s v="TRX101301"/>
    <d v="2022-04-26T00:00:00"/>
    <n v="12763.77"/>
    <x v="4"/>
    <x v="11"/>
    <x v="2"/>
    <s v="North"/>
    <s v=""/>
    <s v=""/>
    <s v="Technology activity cover agree across role."/>
    <s v="OK"/>
    <s v="NOT  NULL"/>
    <n v="1"/>
    <s v="MISSING VENDER"/>
    <s v="missing customer "/>
    <s v="VALID"/>
    <s v="VALID"/>
  </r>
  <r>
    <s v="TRX101302"/>
    <d v="2023-05-09T00:00:00"/>
    <n v="-35066.18"/>
    <x v="0"/>
    <x v="4"/>
    <x v="0"/>
    <s v="East"/>
    <s v=""/>
    <s v="VEND1085"/>
    <s v="Road example itself on since beat necessary."/>
    <s v="OK"/>
    <s v="NOT  NULL"/>
    <n v="1"/>
    <s v="VALID"/>
    <s v="missing customer "/>
    <s v="VALID"/>
    <s v="VALID"/>
  </r>
  <r>
    <s v="TRX101303"/>
    <d v="2023-12-02T00:00:00"/>
    <n v="-31985.58"/>
    <x v="0"/>
    <x v="9"/>
    <x v="2"/>
    <s v="East"/>
    <s v=""/>
    <s v="VEND1056"/>
    <s v="Dog attorney imagine which affect help."/>
    <s v="OK"/>
    <s v="NOT  NULL"/>
    <n v="1"/>
    <s v="VALID"/>
    <s v="missing customer "/>
    <s v="VALID"/>
    <s v="VALID"/>
  </r>
  <r>
    <s v="TRX101304"/>
    <d v="2022-03-30T00:00:00"/>
    <n v="174678.44"/>
    <x v="1"/>
    <x v="6"/>
    <x v="2"/>
    <s v="South"/>
    <s v="CUST10022"/>
    <s v=""/>
    <s v="Group think human business ability enjoy its."/>
    <s v="OK"/>
    <s v="NOT  NULL"/>
    <n v="1"/>
    <s v="MISSING VENDER"/>
    <s v="valid"/>
    <s v="VALID"/>
    <s v="VALID"/>
  </r>
  <r>
    <s v="TRX101305"/>
    <d v="2022-06-07T00:00:00"/>
    <n v="185276.46"/>
    <x v="1"/>
    <x v="3"/>
    <x v="2"/>
    <s v="North"/>
    <s v="CUST10244"/>
    <s v=""/>
    <s v="Notice herself year defense pass save television week."/>
    <s v="OK"/>
    <s v="NOT  NULL"/>
    <n v="1"/>
    <s v="MISSING VENDER"/>
    <s v="valid"/>
    <s v="VALID"/>
    <s v="VALID"/>
  </r>
  <r>
    <s v="TRX101306"/>
    <d v="2022-11-16T00:00:00"/>
    <n v="-35269.040000000001"/>
    <x v="0"/>
    <x v="5"/>
    <x v="1"/>
    <s v="West"/>
    <s v=""/>
    <s v="VEND1112"/>
    <s v="Memory picture read might easy music without."/>
    <s v="OK"/>
    <s v="NOT  NULL"/>
    <n v="1"/>
    <s v="VALID"/>
    <s v="missing customer "/>
    <s v="VALID"/>
    <s v="VALID"/>
  </r>
  <r>
    <s v="TRX101307"/>
    <d v="2023-08-13T00:00:00"/>
    <n v="87723.67"/>
    <x v="1"/>
    <x v="3"/>
    <x v="1"/>
    <s v="East"/>
    <s v="CUST10012"/>
    <s v=""/>
    <s v="Where unit under as."/>
    <s v="OK"/>
    <s v="NOT  NULL"/>
    <n v="1"/>
    <s v="MISSING VENDER"/>
    <s v="valid"/>
    <s v="VALID"/>
    <s v="VALID"/>
  </r>
  <r>
    <s v="TRX101308"/>
    <d v="2023-05-07T00:00:00"/>
    <n v="198918.1"/>
    <x v="1"/>
    <x v="2"/>
    <x v="1"/>
    <s v="North"/>
    <s v="CUST10199"/>
    <s v=""/>
    <s v="Relate under six forget could Democrat out."/>
    <s v="OK"/>
    <s v="NOT  NULL"/>
    <n v="1"/>
    <s v="MISSING VENDER"/>
    <s v="valid"/>
    <s v="VALID"/>
    <s v="VALID"/>
  </r>
  <r>
    <s v="TRX101309"/>
    <d v="2022-05-22T00:00:00"/>
    <n v="134342.39999999999"/>
    <x v="1"/>
    <x v="2"/>
    <x v="2"/>
    <s v="East"/>
    <s v="CUST10126"/>
    <s v=""/>
    <s v="Drive parent manage fund."/>
    <s v="OK"/>
    <s v="NOT  NULL"/>
    <n v="1"/>
    <s v="MISSING VENDER"/>
    <s v="valid"/>
    <s v="VALID"/>
    <s v="VALID"/>
  </r>
  <r>
    <s v="TRX101310"/>
    <d v="2023-11-16T00:00:00"/>
    <n v="-44602.68"/>
    <x v="0"/>
    <x v="4"/>
    <x v="2"/>
    <s v="South"/>
    <s v=""/>
    <s v="VEND1055"/>
    <s v="Let receive event everybody but move."/>
    <s v="OK"/>
    <s v="NOT  NULL"/>
    <n v="1"/>
    <s v="VALID"/>
    <s v="missing customer "/>
    <s v="VALID"/>
    <s v="VALID"/>
  </r>
  <r>
    <s v="TRX101311"/>
    <d v="2022-01-28T00:00:00"/>
    <n v="-81604.87"/>
    <x v="0"/>
    <x v="0"/>
    <x v="1"/>
    <s v="East"/>
    <s v=""/>
    <s v="VEND1053"/>
    <s v="Lead white across simply."/>
    <s v="OK"/>
    <s v="NOT  NULL"/>
    <n v="1"/>
    <s v="VALID"/>
    <s v="missing customer "/>
    <s v="VALID"/>
    <s v="VALID"/>
  </r>
  <r>
    <s v="TRX101312"/>
    <d v="2022-11-03T00:00:00"/>
    <n v="174843.07"/>
    <x v="1"/>
    <x v="6"/>
    <x v="2"/>
    <s v="East"/>
    <s v="CUST10278"/>
    <s v=""/>
    <s v="Teacher above born agent culture church whatever."/>
    <s v="OK"/>
    <s v="NOT  NULL"/>
    <n v="1"/>
    <s v="MISSING VENDER"/>
    <s v="valid"/>
    <s v="VALID"/>
    <s v="VALID"/>
  </r>
  <r>
    <s v="TRX101313"/>
    <d v="2022-08-21T00:00:00"/>
    <n v="195052.52"/>
    <x v="1"/>
    <x v="3"/>
    <x v="1"/>
    <s v="South"/>
    <s v="CUST10144"/>
    <s v=""/>
    <s v="Wonder network tell together step."/>
    <s v="OK"/>
    <s v="NOT  NULL"/>
    <n v="1"/>
    <s v="MISSING VENDER"/>
    <s v="valid"/>
    <s v="VALID"/>
    <s v="VALID"/>
  </r>
  <r>
    <s v="TRX101314"/>
    <d v="2023-06-06T00:00:00"/>
    <n v="-57205.120000000003"/>
    <x v="0"/>
    <x v="1"/>
    <x v="0"/>
    <s v="East"/>
    <s v=""/>
    <s v="VEND1006"/>
    <s v="Another second value forget large head production society."/>
    <s v="OK"/>
    <s v="NOT  NULL"/>
    <n v="1"/>
    <s v="VALID"/>
    <s v="missing customer "/>
    <s v="VALID"/>
    <s v="VALID"/>
  </r>
  <r>
    <s v="TRX101315"/>
    <d v="2022-01-28T00:00:00"/>
    <n v="175340.08"/>
    <x v="1"/>
    <x v="3"/>
    <x v="1"/>
    <s v="East"/>
    <s v="CUST10261"/>
    <s v=""/>
    <s v="Personal time media thank city own."/>
    <s v="OK"/>
    <s v="NOT  NULL"/>
    <n v="1"/>
    <s v="MISSING VENDER"/>
    <s v="valid"/>
    <s v="VALID"/>
    <s v="VALID"/>
  </r>
  <r>
    <s v="TRX101316"/>
    <d v="2022-07-15T00:00:00"/>
    <n v="157834.35999999999"/>
    <x v="1"/>
    <x v="3"/>
    <x v="0"/>
    <s v="North"/>
    <s v="CUST10208"/>
    <s v=""/>
    <s v="Spend matter lead claim wish."/>
    <s v="OK"/>
    <s v="NOT  NULL"/>
    <n v="1"/>
    <s v="MISSING VENDER"/>
    <s v="valid"/>
    <s v="VALID"/>
    <s v="VALID"/>
  </r>
  <r>
    <s v="TRX101317"/>
    <d v="2023-04-05T00:00:00"/>
    <n v="-51325.08"/>
    <x v="0"/>
    <x v="0"/>
    <x v="0"/>
    <s v="East"/>
    <s v=""/>
    <s v="VEND1100"/>
    <s v="Toward production material politics stand difference."/>
    <s v="OK"/>
    <s v="NOT  NULL"/>
    <n v="1"/>
    <s v="VALID"/>
    <s v="missing customer "/>
    <s v="VALID"/>
    <s v="VALID"/>
  </r>
  <r>
    <s v="TRX101318"/>
    <d v="2023-12-09T00:00:00"/>
    <n v="8289.64"/>
    <x v="3"/>
    <x v="10"/>
    <x v="0"/>
    <s v="South"/>
    <s v=""/>
    <s v=""/>
    <s v="Better share if instead four."/>
    <s v="OK"/>
    <s v="NOT  NULL"/>
    <n v="1"/>
    <s v="MISSING VENDER"/>
    <s v="missing customer "/>
    <s v="VALID"/>
    <s v="VALID"/>
  </r>
  <r>
    <s v="TRX101319"/>
    <d v="2022-08-08T00:00:00"/>
    <n v="188638.64"/>
    <x v="1"/>
    <x v="2"/>
    <x v="2"/>
    <s v="East"/>
    <s v="CUST10202"/>
    <s v=""/>
    <s v="Responsibility set system car mission imagine try."/>
    <s v="OK"/>
    <s v="NOT  NULL"/>
    <n v="1"/>
    <s v="MISSING VENDER"/>
    <s v="valid"/>
    <s v="VALID"/>
    <s v="VALID"/>
  </r>
  <r>
    <s v="TRX101320"/>
    <d v="2023-04-16T00:00:00"/>
    <n v="-26817.71"/>
    <x v="0"/>
    <x v="1"/>
    <x v="2"/>
    <s v="North"/>
    <s v=""/>
    <s v="VEND1024"/>
    <s v="Religious them rise production."/>
    <s v="OK"/>
    <s v="NOT  NULL"/>
    <n v="1"/>
    <s v="VALID"/>
    <s v="missing customer "/>
    <s v="VALID"/>
    <s v="VALID"/>
  </r>
  <r>
    <s v="TRX101321"/>
    <d v="2023-10-20T00:00:00"/>
    <n v="-76556.87"/>
    <x v="0"/>
    <x v="4"/>
    <x v="1"/>
    <s v="West"/>
    <s v=""/>
    <s v="VEND1021"/>
    <s v="Degree part try analysis yet."/>
    <s v="OK"/>
    <s v="NOT  NULL"/>
    <n v="1"/>
    <s v="VALID"/>
    <s v="missing customer "/>
    <s v="VALID"/>
    <s v="VALID"/>
  </r>
  <r>
    <s v="TRX101322"/>
    <d v="2022-02-18T00:00:00"/>
    <n v="24702.22"/>
    <x v="2"/>
    <x v="7"/>
    <x v="2"/>
    <s v="South"/>
    <s v=""/>
    <s v=""/>
    <s v="On place value offer."/>
    <s v="OK"/>
    <s v="NOT  NULL"/>
    <n v="1"/>
    <s v="MISSING VENDER"/>
    <s v="missing customer "/>
    <s v="VALID"/>
    <s v="VALID"/>
  </r>
  <r>
    <s v="TRX101323"/>
    <d v="2022-12-30T00:00:00"/>
    <n v="199531.21"/>
    <x v="1"/>
    <x v="3"/>
    <x v="0"/>
    <s v="North"/>
    <s v="CUST10248"/>
    <s v=""/>
    <s v="Mind describe attorney watch watch ever live."/>
    <s v="OK"/>
    <s v="NOT  NULL"/>
    <n v="1"/>
    <s v="MISSING VENDER"/>
    <s v="valid"/>
    <s v="VALID"/>
    <s v="VALID"/>
  </r>
  <r>
    <s v="TRX101324"/>
    <d v="2022-07-25T00:00:00"/>
    <n v="110690.37"/>
    <x v="1"/>
    <x v="2"/>
    <x v="1"/>
    <s v="East"/>
    <s v="CUST10048"/>
    <s v=""/>
    <s v="Instead ten last style."/>
    <s v="OK"/>
    <s v="NOT  NULL"/>
    <n v="1"/>
    <s v="MISSING VENDER"/>
    <s v="valid"/>
    <s v="VALID"/>
    <s v="VALID"/>
  </r>
  <r>
    <s v="TRX101325"/>
    <d v="2022-05-15T00:00:00"/>
    <n v="236262.09"/>
    <x v="1"/>
    <x v="6"/>
    <x v="0"/>
    <s v="South"/>
    <s v="CUST10335"/>
    <s v=""/>
    <s v="Hope take fire message order building list."/>
    <s v="OK"/>
    <s v="NOT  NULL"/>
    <n v="1"/>
    <s v="MISSING VENDER"/>
    <s v="valid"/>
    <s v="VALID"/>
    <s v="VALID"/>
  </r>
  <r>
    <s v="TRX101326"/>
    <d v="2023-01-11T00:00:00"/>
    <n v="141102.87"/>
    <x v="1"/>
    <x v="3"/>
    <x v="1"/>
    <s v="West"/>
    <s v="CUST10165"/>
    <s v=""/>
    <s v="Since American interest how suggest."/>
    <s v="OK"/>
    <s v="NOT  NULL"/>
    <n v="1"/>
    <s v="MISSING VENDER"/>
    <s v="valid"/>
    <s v="VALID"/>
    <s v="VALID"/>
  </r>
  <r>
    <s v="TRX101327"/>
    <d v="2022-08-19T00:00:00"/>
    <n v="19772.53"/>
    <x v="3"/>
    <x v="10"/>
    <x v="0"/>
    <s v="South"/>
    <s v=""/>
    <s v=""/>
    <s v="Traditional specific manager."/>
    <s v="OK"/>
    <s v="NOT  NULL"/>
    <n v="1"/>
    <s v="MISSING VENDER"/>
    <s v="missing customer "/>
    <s v="VALID"/>
    <s v="VALID"/>
  </r>
  <r>
    <s v="TRX101328"/>
    <d v="2023-10-10T00:00:00"/>
    <n v="-22519.919999999998"/>
    <x v="0"/>
    <x v="9"/>
    <x v="1"/>
    <s v="East"/>
    <s v=""/>
    <s v="VEND1037"/>
    <s v="Subject exactly property church budget ever ball."/>
    <s v="OK"/>
    <s v="NOT  NULL"/>
    <n v="1"/>
    <s v="VALID"/>
    <s v="missing customer "/>
    <s v="VALID"/>
    <s v="VALID"/>
  </r>
  <r>
    <s v="TRX101329"/>
    <d v="2023-08-31T00:00:00"/>
    <n v="-74310.740000000005"/>
    <x v="0"/>
    <x v="1"/>
    <x v="2"/>
    <s v="South"/>
    <s v=""/>
    <s v="VEND1099"/>
    <s v="Identify ball unit cause area learn."/>
    <s v="OK"/>
    <s v="NOT  NULL"/>
    <n v="1"/>
    <s v="VALID"/>
    <s v="missing customer "/>
    <s v="VALID"/>
    <s v="VALID"/>
  </r>
  <r>
    <s v="TRX101330"/>
    <d v="2023-08-05T00:00:00"/>
    <n v="146780.09"/>
    <x v="1"/>
    <x v="2"/>
    <x v="2"/>
    <s v="South"/>
    <s v="CUST10111"/>
    <s v=""/>
    <s v="Friend push gun."/>
    <s v="OK"/>
    <s v="NOT  NULL"/>
    <n v="1"/>
    <s v="MISSING VENDER"/>
    <s v="valid"/>
    <s v="VALID"/>
    <s v="VALID"/>
  </r>
  <r>
    <s v="TRX101331"/>
    <d v="2022-08-02T00:00:00"/>
    <n v="-78297.75"/>
    <x v="0"/>
    <x v="0"/>
    <x v="2"/>
    <s v="South"/>
    <s v=""/>
    <s v="VEND1032"/>
    <s v="Position increase point else century such rest."/>
    <s v="OK"/>
    <s v="NOT  NULL"/>
    <n v="1"/>
    <s v="VALID"/>
    <s v="missing customer "/>
    <s v="VALID"/>
    <s v="VALID"/>
  </r>
  <r>
    <s v="TRX101332"/>
    <d v="2022-05-03T00:00:00"/>
    <n v="-14093.02"/>
    <x v="0"/>
    <x v="1"/>
    <x v="1"/>
    <s v="South"/>
    <s v=""/>
    <s v="VEND1059"/>
    <s v="Realize specific thus apply range condition big."/>
    <s v="OK"/>
    <s v="NOT  NULL"/>
    <n v="1"/>
    <s v="VALID"/>
    <s v="missing customer "/>
    <s v="VALID"/>
    <s v="VALID"/>
  </r>
  <r>
    <s v="TRX101333"/>
    <d v="2022-05-14T00:00:00"/>
    <n v="-43443.33"/>
    <x v="0"/>
    <x v="4"/>
    <x v="2"/>
    <s v="South"/>
    <s v=""/>
    <s v="VEND1031"/>
    <s v="Resource friend seek TV we."/>
    <s v="OK"/>
    <s v="NOT  NULL"/>
    <n v="1"/>
    <s v="VALID"/>
    <s v="missing customer "/>
    <s v="VALID"/>
    <s v="VALID"/>
  </r>
  <r>
    <s v="TRX101334"/>
    <d v="2023-10-13T00:00:00"/>
    <n v="-52285.41"/>
    <x v="0"/>
    <x v="9"/>
    <x v="1"/>
    <s v="North"/>
    <s v=""/>
    <s v="VEND1004"/>
    <s v="Final material begin cold."/>
    <s v="OK"/>
    <s v="NOT  NULL"/>
    <n v="1"/>
    <s v="VALID"/>
    <s v="missing customer "/>
    <s v="VALID"/>
    <s v="VALID"/>
  </r>
  <r>
    <s v="TRX101335"/>
    <d v="2023-01-16T00:00:00"/>
    <n v="-42848.18"/>
    <x v="0"/>
    <x v="4"/>
    <x v="0"/>
    <s v="North"/>
    <s v=""/>
    <s v="VEND1097"/>
    <s v="Once enough voice cause."/>
    <s v="OK"/>
    <s v="NOT  NULL"/>
    <n v="1"/>
    <s v="VALID"/>
    <s v="missing customer "/>
    <s v="VALID"/>
    <s v="VALID"/>
  </r>
  <r>
    <s v="TRX101336"/>
    <d v="2023-05-07T00:00:00"/>
    <n v="215621.9"/>
    <x v="1"/>
    <x v="6"/>
    <x v="1"/>
    <s v="East"/>
    <s v="CUST10017"/>
    <s v=""/>
    <s v="Cut number popular enter."/>
    <s v="OK"/>
    <s v="NOT  NULL"/>
    <n v="1"/>
    <s v="MISSING VENDER"/>
    <s v="valid"/>
    <s v="VALID"/>
    <s v="VALID"/>
  </r>
  <r>
    <s v="TRX101337"/>
    <d v="2023-12-19T00:00:00"/>
    <n v="273485.78999999998"/>
    <x v="1"/>
    <x v="2"/>
    <x v="0"/>
    <s v="West"/>
    <s v="CUST10206"/>
    <s v=""/>
    <s v="Debate life ball husband."/>
    <s v="OK"/>
    <s v="NOT  NULL"/>
    <n v="1"/>
    <s v="MISSING VENDER"/>
    <s v="valid"/>
    <s v="VALID"/>
    <s v="VALID"/>
  </r>
  <r>
    <s v="TRX101338"/>
    <d v="2022-04-10T00:00:00"/>
    <n v="-34089.43"/>
    <x v="0"/>
    <x v="1"/>
    <x v="1"/>
    <s v="North"/>
    <s v=""/>
    <s v="VEND1049"/>
    <s v="Thank them so several."/>
    <s v="OK"/>
    <s v="NOT  NULL"/>
    <n v="1"/>
    <s v="VALID"/>
    <s v="missing customer "/>
    <s v="VALID"/>
    <s v="VALID"/>
  </r>
  <r>
    <s v="TRX101339"/>
    <d v="2022-05-19T00:00:00"/>
    <n v="186057.68"/>
    <x v="1"/>
    <x v="2"/>
    <x v="1"/>
    <s v="South"/>
    <s v="CUST10194"/>
    <s v=""/>
    <s v="Recently ahead spend first."/>
    <s v="OK"/>
    <s v="NOT  NULL"/>
    <n v="1"/>
    <s v="MISSING VENDER"/>
    <s v="valid"/>
    <s v="VALID"/>
    <s v="VALID"/>
  </r>
  <r>
    <s v="TRX101340"/>
    <d v="2022-03-30T00:00:00"/>
    <n v="26311.22"/>
    <x v="4"/>
    <x v="11"/>
    <x v="0"/>
    <s v="East"/>
    <s v=""/>
    <s v=""/>
    <s v="Who but become painting."/>
    <s v="OK"/>
    <s v="NOT  NULL"/>
    <n v="1"/>
    <s v="MISSING VENDER"/>
    <s v="missing customer "/>
    <s v="VALID"/>
    <s v="VALID"/>
  </r>
  <r>
    <s v="TRX101341"/>
    <d v="2022-06-23T00:00:00"/>
    <n v="-48829.37"/>
    <x v="0"/>
    <x v="0"/>
    <x v="2"/>
    <s v="West"/>
    <s v=""/>
    <s v="VEND1095"/>
    <s v="Tax southern bed."/>
    <s v="OK"/>
    <s v="NOT  NULL"/>
    <n v="1"/>
    <s v="VALID"/>
    <s v="missing customer "/>
    <s v="VALID"/>
    <s v="VALID"/>
  </r>
  <r>
    <s v="TRX101342"/>
    <d v="2023-01-22T00:00:00"/>
    <n v="198971.17"/>
    <x v="1"/>
    <x v="2"/>
    <x v="0"/>
    <s v="North"/>
    <s v="CUST10270"/>
    <s v=""/>
    <s v="Difficult direction local serve."/>
    <s v="OK"/>
    <s v="NOT  NULL"/>
    <n v="1"/>
    <s v="MISSING VENDER"/>
    <s v="valid"/>
    <s v="VALID"/>
    <s v="VALID"/>
  </r>
  <r>
    <s v="TRX101343"/>
    <d v="2022-06-11T00:00:00"/>
    <n v="163366.91"/>
    <x v="1"/>
    <x v="2"/>
    <x v="1"/>
    <s v="North"/>
    <s v="CUST10291"/>
    <s v=""/>
    <s v="Fast audience concern play."/>
    <s v="OK"/>
    <s v="NOT  NULL"/>
    <n v="1"/>
    <s v="MISSING VENDER"/>
    <s v="valid"/>
    <s v="VALID"/>
    <s v="VALID"/>
  </r>
  <r>
    <s v="TRX101344"/>
    <d v="2022-07-07T00:00:00"/>
    <n v="-30533.86"/>
    <x v="0"/>
    <x v="1"/>
    <x v="1"/>
    <s v="South"/>
    <s v=""/>
    <s v="VEND1004"/>
    <s v="Relationship force director fast center."/>
    <s v="OK"/>
    <s v="NOT  NULL"/>
    <n v="1"/>
    <s v="VALID"/>
    <s v="missing customer "/>
    <s v="VALID"/>
    <s v="VALID"/>
  </r>
  <r>
    <s v="TRX101345"/>
    <d v="2022-02-07T00:00:00"/>
    <n v="157178.64000000001"/>
    <x v="1"/>
    <x v="3"/>
    <x v="1"/>
    <s v="West"/>
    <s v="CUST10166"/>
    <s v=""/>
    <s v="From house ago dream impact."/>
    <s v="OK"/>
    <s v="NOT  NULL"/>
    <n v="1"/>
    <s v="MISSING VENDER"/>
    <s v="valid"/>
    <s v="VALID"/>
    <s v="VALID"/>
  </r>
  <r>
    <s v="TRX101346"/>
    <d v="2022-08-02T00:00:00"/>
    <n v="178252.79999999999"/>
    <x v="1"/>
    <x v="6"/>
    <x v="2"/>
    <s v="West"/>
    <s v="CUST10316"/>
    <s v=""/>
    <s v="Their early on lawyer return material."/>
    <s v="OK"/>
    <s v="NOT  NULL"/>
    <n v="1"/>
    <s v="MISSING VENDER"/>
    <s v="valid"/>
    <s v="VALID"/>
    <s v="VALID"/>
  </r>
  <r>
    <s v="TRX101347"/>
    <d v="2023-09-18T00:00:00"/>
    <n v="237791.3"/>
    <x v="1"/>
    <x v="3"/>
    <x v="2"/>
    <s v="South"/>
    <s v="CUST10196"/>
    <s v=""/>
    <s v="West government despite."/>
    <s v="OK"/>
    <s v="NOT  NULL"/>
    <n v="1"/>
    <s v="MISSING VENDER"/>
    <s v="valid"/>
    <s v="VALID"/>
    <s v="VALID"/>
  </r>
  <r>
    <s v="TRX101348"/>
    <d v="2023-02-13T00:00:00"/>
    <n v="-29312.42"/>
    <x v="0"/>
    <x v="4"/>
    <x v="1"/>
    <s v="South"/>
    <s v=""/>
    <s v="VEND1036"/>
    <s v="Sign why window air need book debate."/>
    <s v="OK"/>
    <s v="NOT  NULL"/>
    <n v="1"/>
    <s v="VALID"/>
    <s v="missing customer "/>
    <s v="VALID"/>
    <s v="VALID"/>
  </r>
  <r>
    <s v="TRX101349"/>
    <d v="2023-02-27T00:00:00"/>
    <n v="-44329.61"/>
    <x v="0"/>
    <x v="1"/>
    <x v="1"/>
    <s v="South"/>
    <s v=""/>
    <s v="VEND1024"/>
    <s v="Model real course trial they industry."/>
    <s v="OK"/>
    <s v="NOT  NULL"/>
    <n v="1"/>
    <s v="VALID"/>
    <s v="missing customer "/>
    <s v="VALID"/>
    <s v="VALID"/>
  </r>
  <r>
    <s v="TRX101350"/>
    <d v="2022-02-23T00:00:00"/>
    <n v="138162.42000000001"/>
    <x v="1"/>
    <x v="6"/>
    <x v="0"/>
    <s v="South"/>
    <s v="CUST10191"/>
    <s v=""/>
    <s v="Authority quickly for itself."/>
    <s v="OK"/>
    <s v="NOT  NULL"/>
    <n v="1"/>
    <s v="MISSING VENDER"/>
    <s v="valid"/>
    <s v="VALID"/>
    <s v="VALID"/>
  </r>
  <r>
    <s v="TRX101351"/>
    <d v="2022-02-04T00:00:00"/>
    <n v="111029.38"/>
    <x v="1"/>
    <x v="3"/>
    <x v="0"/>
    <s v="East"/>
    <s v="CUST10304"/>
    <s v=""/>
    <s v="Often can sure ground news consider purpose design."/>
    <s v="OK"/>
    <s v="NOT  NULL"/>
    <n v="1"/>
    <s v="MISSING VENDER"/>
    <s v="valid"/>
    <s v="VALID"/>
    <s v="VALID"/>
  </r>
  <r>
    <s v="TRX101352"/>
    <d v="2022-07-07T00:00:00"/>
    <n v="-61467.81"/>
    <x v="0"/>
    <x v="8"/>
    <x v="2"/>
    <s v="East"/>
    <s v=""/>
    <s v="VEND1096"/>
    <s v="Culture professor brother government main."/>
    <s v="OK"/>
    <s v="NOT  NULL"/>
    <n v="1"/>
    <s v="VALID"/>
    <s v="missing customer "/>
    <s v="VALID"/>
    <s v="VALID"/>
  </r>
  <r>
    <s v="TRX101353"/>
    <d v="2023-06-28T00:00:00"/>
    <n v="263249.40000000002"/>
    <x v="1"/>
    <x v="6"/>
    <x v="0"/>
    <s v="North"/>
    <s v="CUST10027"/>
    <s v=""/>
    <s v="Practice could card likely keep attack civil."/>
    <s v="OK"/>
    <s v="NOT  NULL"/>
    <n v="1"/>
    <s v="MISSING VENDER"/>
    <s v="valid"/>
    <s v="VALID"/>
    <s v="VALID"/>
  </r>
  <r>
    <s v="TRX101354"/>
    <d v="2022-10-24T00:00:00"/>
    <n v="127721.61"/>
    <x v="1"/>
    <x v="6"/>
    <x v="1"/>
    <s v="West"/>
    <s v="CUST10135"/>
    <s v=""/>
    <s v="Couple population wide newspaper authority range."/>
    <s v="OK"/>
    <s v="NOT  NULL"/>
    <n v="1"/>
    <s v="MISSING VENDER"/>
    <s v="valid"/>
    <s v="VALID"/>
    <s v="VALID"/>
  </r>
  <r>
    <s v="TRX101355"/>
    <d v="2023-08-12T00:00:00"/>
    <n v="252972.15"/>
    <x v="1"/>
    <x v="2"/>
    <x v="2"/>
    <s v="East"/>
    <s v="CUST10194"/>
    <s v=""/>
    <s v="About option still former."/>
    <s v="OK"/>
    <s v="NOT  NULL"/>
    <n v="1"/>
    <s v="MISSING VENDER"/>
    <s v="valid"/>
    <s v="VALID"/>
    <s v="VALID"/>
  </r>
  <r>
    <s v="TRX101356"/>
    <d v="2022-09-11T00:00:00"/>
    <n v="-35016.42"/>
    <x v="0"/>
    <x v="8"/>
    <x v="0"/>
    <s v="West"/>
    <s v=""/>
    <s v="VEND1108"/>
    <s v="Determine response big realize dinner office writer."/>
    <s v="OK"/>
    <s v="NOT  NULL"/>
    <n v="1"/>
    <s v="VALID"/>
    <s v="missing customer "/>
    <s v="VALID"/>
    <s v="VALID"/>
  </r>
  <r>
    <s v="TRX101357"/>
    <d v="2023-06-19T00:00:00"/>
    <n v="-14287"/>
    <x v="0"/>
    <x v="8"/>
    <x v="2"/>
    <s v="North"/>
    <s v=""/>
    <s v="VEND1102"/>
    <s v="Trial sometimes soon."/>
    <s v="OK"/>
    <s v="NOT  NULL"/>
    <n v="1"/>
    <s v="VALID"/>
    <s v="missing customer "/>
    <s v="VALID"/>
    <s v="VALID"/>
  </r>
  <r>
    <s v="TRX101358"/>
    <d v="2023-11-29T00:00:00"/>
    <n v="148021.85999999999"/>
    <x v="1"/>
    <x v="2"/>
    <x v="1"/>
    <s v="West"/>
    <s v="CUST10128"/>
    <s v=""/>
    <s v="Wind teach together country."/>
    <s v="OK"/>
    <s v="NOT  NULL"/>
    <n v="1"/>
    <s v="MISSING VENDER"/>
    <s v="valid"/>
    <s v="VALID"/>
    <s v="VALID"/>
  </r>
  <r>
    <s v="TRX101359"/>
    <d v="2023-03-25T00:00:00"/>
    <n v="139774.82999999999"/>
    <x v="1"/>
    <x v="2"/>
    <x v="2"/>
    <s v="South"/>
    <s v="CUST10335"/>
    <s v=""/>
    <s v="Base population item feeling center."/>
    <s v="OK"/>
    <s v="NOT  NULL"/>
    <n v="1"/>
    <s v="MISSING VENDER"/>
    <s v="valid"/>
    <s v="VALID"/>
    <s v="VALID"/>
  </r>
  <r>
    <s v="TRX101360"/>
    <d v="2023-03-10T00:00:00"/>
    <n v="169636.83"/>
    <x v="1"/>
    <x v="2"/>
    <x v="0"/>
    <s v="East"/>
    <s v="CUST10132"/>
    <s v=""/>
    <s v="Clear indeed few third indeed."/>
    <s v="OK"/>
    <s v="NOT  NULL"/>
    <n v="1"/>
    <s v="MISSING VENDER"/>
    <s v="valid"/>
    <s v="VALID"/>
    <s v="VALID"/>
  </r>
  <r>
    <s v="TRX101361"/>
    <d v="2023-03-02T00:00:00"/>
    <n v="-35981.29"/>
    <x v="0"/>
    <x v="0"/>
    <x v="0"/>
    <s v="North"/>
    <s v=""/>
    <s v="VEND1005"/>
    <s v="Still head outside company house friend politics."/>
    <s v="OK"/>
    <s v="NOT  NULL"/>
    <n v="1"/>
    <s v="VALID"/>
    <s v="missing customer "/>
    <s v="VALID"/>
    <s v="VALID"/>
  </r>
  <r>
    <s v="TRX101362"/>
    <d v="2022-04-14T00:00:00"/>
    <n v="172755.8"/>
    <x v="1"/>
    <x v="6"/>
    <x v="1"/>
    <s v="West"/>
    <s v="CUST10323"/>
    <s v=""/>
    <s v="Forget yourself body believe food training dream."/>
    <s v="OK"/>
    <s v="NOT  NULL"/>
    <n v="1"/>
    <s v="MISSING VENDER"/>
    <s v="valid"/>
    <s v="VALID"/>
    <s v="VALID"/>
  </r>
  <r>
    <s v="TRX101363"/>
    <d v="2022-05-29T00:00:00"/>
    <n v="-36819.699999999997"/>
    <x v="0"/>
    <x v="8"/>
    <x v="2"/>
    <s v="North"/>
    <s v=""/>
    <s v="VEND1106"/>
    <s v="Away it institution right civil include represent chair."/>
    <s v="OK"/>
    <s v="NOT  NULL"/>
    <n v="1"/>
    <s v="VALID"/>
    <s v="missing customer "/>
    <s v="VALID"/>
    <s v="VALID"/>
  </r>
  <r>
    <s v="TRX101364"/>
    <d v="2023-04-17T00:00:00"/>
    <n v="184835.43"/>
    <x v="1"/>
    <x v="3"/>
    <x v="2"/>
    <s v="West"/>
    <s v="CUST10077"/>
    <s v=""/>
    <s v="Season term board present full development already."/>
    <s v="OK"/>
    <s v="NOT  NULL"/>
    <n v="1"/>
    <s v="MISSING VENDER"/>
    <s v="valid"/>
    <s v="VALID"/>
    <s v="VALID"/>
  </r>
  <r>
    <s v="TRX101365"/>
    <d v="2023-09-06T00:00:00"/>
    <n v="-30473.75"/>
    <x v="0"/>
    <x v="5"/>
    <x v="1"/>
    <s v="North"/>
    <s v=""/>
    <s v="VEND1103"/>
    <s v="Gas billion reality spend me."/>
    <s v="OK"/>
    <s v="NOT  NULL"/>
    <n v="1"/>
    <s v="VALID"/>
    <s v="missing customer "/>
    <s v="VALID"/>
    <s v="VALID"/>
  </r>
  <r>
    <s v="TRX101366"/>
    <d v="2023-06-22T00:00:00"/>
    <n v="94597.94"/>
    <x v="1"/>
    <x v="6"/>
    <x v="2"/>
    <s v="West"/>
    <s v="CUST10068"/>
    <s v=""/>
    <s v="Law recognize bring lose."/>
    <s v="OK"/>
    <s v="NOT  NULL"/>
    <n v="1"/>
    <s v="MISSING VENDER"/>
    <s v="valid"/>
    <s v="VALID"/>
    <s v="VALID"/>
  </r>
  <r>
    <s v="TRX101367"/>
    <d v="2023-10-29T00:00:00"/>
    <n v="276836.90000000002"/>
    <x v="1"/>
    <x v="2"/>
    <x v="1"/>
    <s v="North"/>
    <s v="CUST10119"/>
    <s v=""/>
    <s v="Economic if pay idea set likely score."/>
    <s v="OK"/>
    <s v="NOT  NULL"/>
    <n v="1"/>
    <s v="MISSING VENDER"/>
    <s v="valid"/>
    <s v="VALID"/>
    <s v="VALID"/>
  </r>
  <r>
    <s v="TRX101368"/>
    <d v="2023-09-04T00:00:00"/>
    <n v="143151.85"/>
    <x v="1"/>
    <x v="3"/>
    <x v="1"/>
    <s v="South"/>
    <s v="CUST10244"/>
    <s v=""/>
    <s v="Take create pressure hotel."/>
    <s v="OK"/>
    <s v="NOT  NULL"/>
    <n v="1"/>
    <s v="MISSING VENDER"/>
    <s v="valid"/>
    <s v="VALID"/>
    <s v="VALID"/>
  </r>
  <r>
    <s v="TRX101369"/>
    <d v="2022-04-01T00:00:00"/>
    <n v="-61411.26"/>
    <x v="0"/>
    <x v="1"/>
    <x v="2"/>
    <s v="South"/>
    <s v=""/>
    <s v="VEND1117"/>
    <s v="Choice war deep husband notice share."/>
    <s v="OK"/>
    <s v="NOT  NULL"/>
    <n v="1"/>
    <s v="VALID"/>
    <s v="missing customer "/>
    <s v="VALID"/>
    <s v="VALID"/>
  </r>
  <r>
    <s v="TRX101370"/>
    <d v="2022-01-02T00:00:00"/>
    <n v="-41367.769999999997"/>
    <x v="0"/>
    <x v="0"/>
    <x v="2"/>
    <s v="West"/>
    <s v=""/>
    <s v="VEND1060"/>
    <s v="No nearly trouble public state leg treatment."/>
    <s v="OK"/>
    <s v="NOT  NULL"/>
    <n v="1"/>
    <s v="VALID"/>
    <s v="missing customer "/>
    <s v="VALID"/>
    <s v="VALID"/>
  </r>
  <r>
    <s v="TRX101371"/>
    <d v="2022-07-01T00:00:00"/>
    <n v="-71646.53"/>
    <x v="0"/>
    <x v="8"/>
    <x v="0"/>
    <s v="East"/>
    <s v=""/>
    <s v="VEND1090"/>
    <s v="Trouble Congress bed local imagine fall."/>
    <s v="OK"/>
    <s v="NOT  NULL"/>
    <n v="1"/>
    <s v="VALID"/>
    <s v="missing customer "/>
    <s v="VALID"/>
    <s v="VALID"/>
  </r>
  <r>
    <s v="TRX101372"/>
    <d v="2022-04-09T00:00:00"/>
    <n v="-68357.3"/>
    <x v="0"/>
    <x v="4"/>
    <x v="1"/>
    <s v="South"/>
    <s v=""/>
    <s v="VEND1031"/>
    <s v="Land worry possible."/>
    <s v="OK"/>
    <s v="NOT  NULL"/>
    <n v="1"/>
    <s v="VALID"/>
    <s v="missing customer "/>
    <s v="VALID"/>
    <s v="VALID"/>
  </r>
  <r>
    <s v="TRX101373"/>
    <d v="2022-02-16T00:00:00"/>
    <n v="135260.20000000001"/>
    <x v="1"/>
    <x v="3"/>
    <x v="0"/>
    <s v="North"/>
    <s v="CUST10029"/>
    <s v=""/>
    <s v="Special bed character present table feeling win."/>
    <s v="OK"/>
    <s v="NOT  NULL"/>
    <n v="1"/>
    <s v="MISSING VENDER"/>
    <s v="valid"/>
    <s v="VALID"/>
    <s v="VALID"/>
  </r>
  <r>
    <s v="TRX101374"/>
    <d v="2022-04-14T00:00:00"/>
    <n v="-47661.15"/>
    <x v="0"/>
    <x v="5"/>
    <x v="1"/>
    <s v="East"/>
    <s v=""/>
    <s v="VEND1044"/>
    <s v="Protect employee hospital interview son over loss."/>
    <s v="OK"/>
    <s v="NOT  NULL"/>
    <n v="1"/>
    <s v="VALID"/>
    <s v="missing customer "/>
    <s v="VALID"/>
    <s v="VALID"/>
  </r>
  <r>
    <s v="TRX101375"/>
    <d v="2022-04-05T00:00:00"/>
    <n v="16925.490000000002"/>
    <x v="3"/>
    <x v="10"/>
    <x v="2"/>
    <s v="South"/>
    <s v=""/>
    <s v=""/>
    <s v="Imagine it though scientist lay."/>
    <s v="OK"/>
    <s v="NOT  NULL"/>
    <n v="1"/>
    <s v="MISSING VENDER"/>
    <s v="missing customer "/>
    <s v="VALID"/>
    <s v="VALID"/>
  </r>
  <r>
    <s v="TRX101376"/>
    <d v="2022-09-28T00:00:00"/>
    <n v="111240.1"/>
    <x v="1"/>
    <x v="3"/>
    <x v="2"/>
    <s v="North"/>
    <s v="CUST10350"/>
    <s v=""/>
    <s v="Reveal management impact."/>
    <s v="OK"/>
    <s v="NOT  NULL"/>
    <n v="1"/>
    <s v="MISSING VENDER"/>
    <s v="valid"/>
    <s v="VALID"/>
    <s v="VALID"/>
  </r>
  <r>
    <s v="TRX101377"/>
    <d v="2023-03-24T00:00:00"/>
    <n v="242707.62"/>
    <x v="1"/>
    <x v="6"/>
    <x v="1"/>
    <s v="West"/>
    <s v="CUST10079"/>
    <s v=""/>
    <s v="Someone short walk foot opportunity in."/>
    <s v="OK"/>
    <s v="NOT  NULL"/>
    <n v="1"/>
    <s v="MISSING VENDER"/>
    <s v="valid"/>
    <s v="VALID"/>
    <s v="VALID"/>
  </r>
  <r>
    <s v="TRX101378"/>
    <d v="2022-12-30T00:00:00"/>
    <n v="-7503.63"/>
    <x v="0"/>
    <x v="9"/>
    <x v="1"/>
    <s v="South"/>
    <s v=""/>
    <s v="VEND1013"/>
    <s v="Trouble sit city forward."/>
    <s v="OK"/>
    <s v="NOT  NULL"/>
    <n v="1"/>
    <s v="VALID"/>
    <s v="missing customer "/>
    <s v="VALID"/>
    <s v="VALID"/>
  </r>
  <r>
    <s v="TRX101379"/>
    <d v="2023-02-16T00:00:00"/>
    <n v="130667.43"/>
    <x v="1"/>
    <x v="2"/>
    <x v="0"/>
    <s v="West"/>
    <s v="CUST10129"/>
    <s v=""/>
    <s v="Piece score various push local bank."/>
    <s v="OK"/>
    <s v="NOT  NULL"/>
    <n v="1"/>
    <s v="MISSING VENDER"/>
    <s v="valid"/>
    <s v="VALID"/>
    <s v="VALID"/>
  </r>
  <r>
    <s v="TRX101380"/>
    <d v="2022-04-23T00:00:00"/>
    <n v="276212.47999999998"/>
    <x v="1"/>
    <x v="6"/>
    <x v="1"/>
    <s v="South"/>
    <s v="CUST10035"/>
    <s v=""/>
    <s v="Difficult space late present."/>
    <s v="OK"/>
    <s v="NOT  NULL"/>
    <n v="1"/>
    <s v="MISSING VENDER"/>
    <s v="valid"/>
    <s v="VALID"/>
    <s v="VALID"/>
  </r>
  <r>
    <s v="TRX101381"/>
    <d v="2022-06-08T00:00:00"/>
    <n v="-41400.19"/>
    <x v="0"/>
    <x v="5"/>
    <x v="1"/>
    <s v="West"/>
    <s v=""/>
    <s v="VEND1098"/>
    <s v="Training speech show nothing act."/>
    <s v="OK"/>
    <s v="NOT  NULL"/>
    <n v="1"/>
    <s v="VALID"/>
    <s v="missing customer "/>
    <s v="VALID"/>
    <s v="VALID"/>
  </r>
  <r>
    <s v="TRX101382"/>
    <d v="2022-04-07T00:00:00"/>
    <n v="220852.94"/>
    <x v="1"/>
    <x v="3"/>
    <x v="0"/>
    <s v="West"/>
    <s v="CUST10259"/>
    <s v=""/>
    <s v="Heart benefit reflect perform win good suffer."/>
    <s v="OK"/>
    <s v="NOT  NULL"/>
    <n v="1"/>
    <s v="MISSING VENDER"/>
    <s v="valid"/>
    <s v="VALID"/>
    <s v="VALID"/>
  </r>
  <r>
    <s v="TRX101383"/>
    <d v="2022-05-31T00:00:00"/>
    <n v="24090.91"/>
    <x v="3"/>
    <x v="10"/>
    <x v="2"/>
    <s v="West"/>
    <s v=""/>
    <s v=""/>
    <s v="Bill onto hot success many sound."/>
    <s v="OK"/>
    <s v="NOT  NULL"/>
    <n v="1"/>
    <s v="MISSING VENDER"/>
    <s v="missing customer "/>
    <s v="VALID"/>
    <s v="VALID"/>
  </r>
  <r>
    <s v="TRX101384"/>
    <d v="2023-10-06T00:00:00"/>
    <n v="97980.53"/>
    <x v="1"/>
    <x v="2"/>
    <x v="0"/>
    <s v="West"/>
    <s v="CUST10194"/>
    <s v=""/>
    <s v="American loss become require face."/>
    <s v="OK"/>
    <s v="NOT  NULL"/>
    <n v="1"/>
    <s v="MISSING VENDER"/>
    <s v="valid"/>
    <s v="VALID"/>
    <s v="VALID"/>
  </r>
  <r>
    <s v="TRX101385"/>
    <d v="2023-04-26T00:00:00"/>
    <n v="-38560.93"/>
    <x v="0"/>
    <x v="8"/>
    <x v="0"/>
    <s v="East"/>
    <s v=""/>
    <s v="VEND1013"/>
    <s v="How young particular up."/>
    <s v="OK"/>
    <s v="NOT  NULL"/>
    <n v="1"/>
    <s v="VALID"/>
    <s v="missing customer "/>
    <s v="VALID"/>
    <s v="VALID"/>
  </r>
  <r>
    <s v="TRX101386"/>
    <d v="2022-01-21T00:00:00"/>
    <n v="151350.67000000001"/>
    <x v="1"/>
    <x v="2"/>
    <x v="1"/>
    <s v="East"/>
    <s v="CUST10251"/>
    <s v=""/>
    <s v="Yourself investment market option."/>
    <s v="OK"/>
    <s v="NOT  NULL"/>
    <n v="1"/>
    <s v="MISSING VENDER"/>
    <s v="valid"/>
    <s v="VALID"/>
    <s v="VALID"/>
  </r>
  <r>
    <s v="TRX101387"/>
    <d v="2023-08-13T00:00:00"/>
    <n v="108507.93"/>
    <x v="1"/>
    <x v="3"/>
    <x v="1"/>
    <s v="East"/>
    <s v="CUST10195"/>
    <s v=""/>
    <s v="Difference deep order cold."/>
    <s v="OK"/>
    <s v="NOT  NULL"/>
    <n v="1"/>
    <s v="MISSING VENDER"/>
    <s v="valid"/>
    <s v="VALID"/>
    <s v="VALID"/>
  </r>
  <r>
    <s v="TRX101388"/>
    <d v="2023-04-03T00:00:00"/>
    <n v="175511.34"/>
    <x v="1"/>
    <x v="3"/>
    <x v="1"/>
    <s v="West"/>
    <s v="CUST10129"/>
    <s v=""/>
    <s v="Condition laugh admit."/>
    <s v="OK"/>
    <s v="NOT  NULL"/>
    <n v="1"/>
    <s v="MISSING VENDER"/>
    <s v="valid"/>
    <s v="VALID"/>
    <s v="VALID"/>
  </r>
  <r>
    <s v="TRX101389"/>
    <d v="2022-10-18T00:00:00"/>
    <n v="-31216.65"/>
    <x v="0"/>
    <x v="4"/>
    <x v="1"/>
    <s v="North"/>
    <s v=""/>
    <s v="VEND1036"/>
    <s v="Could television after."/>
    <s v="OK"/>
    <s v="NOT  NULL"/>
    <n v="1"/>
    <s v="VALID"/>
    <s v="missing customer "/>
    <s v="VALID"/>
    <s v="VALID"/>
  </r>
  <r>
    <s v="TRX101390"/>
    <d v="2022-09-08T00:00:00"/>
    <n v="15273.82"/>
    <x v="2"/>
    <x v="7"/>
    <x v="0"/>
    <s v="North"/>
    <s v=""/>
    <s v=""/>
    <s v="Writer partner and best modern."/>
    <s v="OK"/>
    <s v="NOT  NULL"/>
    <n v="1"/>
    <s v="MISSING VENDER"/>
    <s v="missing customer "/>
    <s v="VALID"/>
    <s v="VALID"/>
  </r>
  <r>
    <s v="TRX101391"/>
    <d v="2022-09-20T00:00:00"/>
    <n v="-38324.51"/>
    <x v="0"/>
    <x v="0"/>
    <x v="1"/>
    <s v="North"/>
    <s v=""/>
    <s v="VEND1095"/>
    <s v="Take rate moment music writer floor relate surface."/>
    <s v="OK"/>
    <s v="NOT  NULL"/>
    <n v="1"/>
    <s v="VALID"/>
    <s v="missing customer "/>
    <s v="VALID"/>
    <s v="VALID"/>
  </r>
  <r>
    <s v="TRX101392"/>
    <d v="2023-12-28T00:00:00"/>
    <n v="108201.7"/>
    <x v="1"/>
    <x v="3"/>
    <x v="1"/>
    <s v="West"/>
    <s v="CUST10113"/>
    <s v=""/>
    <s v="Matter apply medical exactly."/>
    <s v="OK"/>
    <s v="NOT  NULL"/>
    <n v="1"/>
    <s v="MISSING VENDER"/>
    <s v="valid"/>
    <s v="VALID"/>
    <s v="VALID"/>
  </r>
  <r>
    <s v="TRX101393"/>
    <d v="2022-12-13T00:00:00"/>
    <n v="117739.99"/>
    <x v="1"/>
    <x v="3"/>
    <x v="2"/>
    <s v="South"/>
    <s v="CUST10314"/>
    <s v=""/>
    <s v="Reflect lose traditional."/>
    <s v="OK"/>
    <s v="NOT  NULL"/>
    <n v="1"/>
    <s v="MISSING VENDER"/>
    <s v="valid"/>
    <s v="VALID"/>
    <s v="VALID"/>
  </r>
  <r>
    <s v="TRX101394"/>
    <d v="2022-11-17T00:00:00"/>
    <n v="122239.48"/>
    <x v="1"/>
    <x v="6"/>
    <x v="0"/>
    <s v="West"/>
    <s v="CUST10357"/>
    <s v=""/>
    <s v="Popular current it may how tell kid."/>
    <s v="OK"/>
    <s v="NOT  NULL"/>
    <n v="1"/>
    <s v="MISSING VENDER"/>
    <s v="valid"/>
    <s v="VALID"/>
    <s v="VALID"/>
  </r>
  <r>
    <s v="TRX101395"/>
    <d v="2022-11-19T00:00:00"/>
    <n v="-23437.200000000001"/>
    <x v="0"/>
    <x v="1"/>
    <x v="1"/>
    <s v="South"/>
    <s v=""/>
    <s v="VEND1007"/>
    <s v="Center senior wall threat."/>
    <s v="OK"/>
    <s v="NOT  NULL"/>
    <n v="1"/>
    <s v="VALID"/>
    <s v="missing customer "/>
    <s v="VALID"/>
    <s v="VALID"/>
  </r>
  <r>
    <s v="TRX101396"/>
    <d v="2023-11-16T00:00:00"/>
    <n v="-66786.42"/>
    <x v="0"/>
    <x v="0"/>
    <x v="2"/>
    <s v="East"/>
    <s v=""/>
    <s v="VEND1053"/>
    <s v="Single prove term individual support really movie occur."/>
    <s v="OK"/>
    <s v="NOT  NULL"/>
    <n v="1"/>
    <s v="VALID"/>
    <s v="missing customer "/>
    <s v="VALID"/>
    <s v="VALID"/>
  </r>
  <r>
    <s v="TRX101397"/>
    <d v="2023-09-09T00:00:00"/>
    <n v="193361.06"/>
    <x v="1"/>
    <x v="6"/>
    <x v="2"/>
    <s v="West"/>
    <s v="CUST10236"/>
    <s v=""/>
    <s v="Foot second serious our score floor pay."/>
    <s v="OK"/>
    <s v="NOT  NULL"/>
    <n v="1"/>
    <s v="MISSING VENDER"/>
    <s v="valid"/>
    <s v="VALID"/>
    <s v="VALID"/>
  </r>
  <r>
    <s v="TRX101398"/>
    <d v="2022-11-15T00:00:00"/>
    <n v="-41604.410000000003"/>
    <x v="0"/>
    <x v="0"/>
    <x v="1"/>
    <s v="South"/>
    <s v=""/>
    <s v="VEND1000"/>
    <s v="Unit section modern create purpose."/>
    <s v="OK"/>
    <s v="NOT  NULL"/>
    <n v="1"/>
    <s v="VALID"/>
    <s v="missing customer "/>
    <s v="VALID"/>
    <s v="VALID"/>
  </r>
  <r>
    <s v="TRX101399"/>
    <d v="2022-04-05T00:00:00"/>
    <n v="14362.33"/>
    <x v="4"/>
    <x v="11"/>
    <x v="2"/>
    <s v="East"/>
    <s v=""/>
    <s v=""/>
    <s v="Treatment across pull design federal church."/>
    <s v="OK"/>
    <s v="NOT  NULL"/>
    <n v="1"/>
    <s v="MISSING VENDER"/>
    <s v="missing customer "/>
    <s v="VALID"/>
    <s v="VALID"/>
  </r>
  <r>
    <s v="TRX101400"/>
    <d v="2022-01-13T00:00:00"/>
    <n v="-49173.55"/>
    <x v="0"/>
    <x v="8"/>
    <x v="1"/>
    <s v="North"/>
    <s v=""/>
    <s v="VEND1013"/>
    <s v="Sign difficult black onto."/>
    <s v="OK"/>
    <s v="NOT  NULL"/>
    <n v="1"/>
    <s v="VALID"/>
    <s v="missing customer "/>
    <s v="VALID"/>
    <s v="VALID"/>
  </r>
  <r>
    <s v="TRX101401"/>
    <d v="2023-09-23T00:00:00"/>
    <n v="31213.41"/>
    <x v="2"/>
    <x v="7"/>
    <x v="0"/>
    <s v="West"/>
    <s v=""/>
    <s v=""/>
    <s v="Today man executive goal wait million."/>
    <s v="OK"/>
    <s v="NOT  NULL"/>
    <n v="1"/>
    <s v="MISSING VENDER"/>
    <s v="missing customer "/>
    <s v="VALID"/>
    <s v="VALID"/>
  </r>
  <r>
    <s v="TRX101402"/>
    <d v="2023-07-23T00:00:00"/>
    <n v="21381.63"/>
    <x v="2"/>
    <x v="7"/>
    <x v="0"/>
    <s v="East"/>
    <s v=""/>
    <s v=""/>
    <s v="Detail doctor short may teacher."/>
    <s v="OK"/>
    <s v="NOT  NULL"/>
    <n v="1"/>
    <s v="MISSING VENDER"/>
    <s v="missing customer "/>
    <s v="VALID"/>
    <s v="VALID"/>
  </r>
  <r>
    <s v="TRX101403"/>
    <d v="2023-04-13T00:00:00"/>
    <n v="20448.990000000002"/>
    <x v="4"/>
    <x v="11"/>
    <x v="1"/>
    <s v="West"/>
    <s v=""/>
    <s v=""/>
    <s v="Final Mrs boy begin bar money great."/>
    <s v="OK"/>
    <s v="NOT  NULL"/>
    <n v="1"/>
    <s v="MISSING VENDER"/>
    <s v="missing customer "/>
    <s v="VALID"/>
    <s v="VALID"/>
  </r>
  <r>
    <s v="TRX101404"/>
    <d v="2022-12-13T00:00:00"/>
    <n v="-24056.5"/>
    <x v="0"/>
    <x v="8"/>
    <x v="0"/>
    <s v="South"/>
    <s v=""/>
    <s v="VEND1041"/>
    <s v="Coach even can improve."/>
    <s v="OK"/>
    <s v="NOT  NULL"/>
    <n v="1"/>
    <s v="VALID"/>
    <s v="missing customer "/>
    <s v="VALID"/>
    <s v="VALID"/>
  </r>
  <r>
    <s v="TRX101405"/>
    <d v="2023-09-12T00:00:00"/>
    <n v="-24429.11"/>
    <x v="0"/>
    <x v="8"/>
    <x v="1"/>
    <s v="West"/>
    <s v=""/>
    <s v="VEND1031"/>
    <s v="Along box hospital administration performance year."/>
    <s v="OK"/>
    <s v="NOT  NULL"/>
    <n v="1"/>
    <s v="VALID"/>
    <s v="missing customer "/>
    <s v="VALID"/>
    <s v="VALID"/>
  </r>
  <r>
    <s v="TRX101406"/>
    <d v="2023-02-01T00:00:00"/>
    <n v="-48697.66"/>
    <x v="0"/>
    <x v="0"/>
    <x v="2"/>
    <s v="North"/>
    <s v=""/>
    <s v="VEND1095"/>
    <s v="Hundred what common else home might tax."/>
    <s v="OK"/>
    <s v="NOT  NULL"/>
    <n v="1"/>
    <s v="VALID"/>
    <s v="missing customer "/>
    <s v="VALID"/>
    <s v="VALID"/>
  </r>
  <r>
    <s v="TRX101407"/>
    <d v="2023-08-09T00:00:00"/>
    <n v="-47412.87"/>
    <x v="0"/>
    <x v="0"/>
    <x v="0"/>
    <s v="West"/>
    <s v=""/>
    <s v="VEND1112"/>
    <s v="Care agency pay dream mean."/>
    <s v="OK"/>
    <s v="NOT  NULL"/>
    <n v="1"/>
    <s v="VALID"/>
    <s v="missing customer "/>
    <s v="VALID"/>
    <s v="VALID"/>
  </r>
  <r>
    <s v="TRX101408"/>
    <d v="2022-01-20T00:00:00"/>
    <n v="148228.98000000001"/>
    <x v="1"/>
    <x v="3"/>
    <x v="2"/>
    <s v="North"/>
    <s v="CUST10124"/>
    <s v=""/>
    <s v="Radio despite agency blood natural official put again."/>
    <s v="OK"/>
    <s v="NOT  NULL"/>
    <n v="1"/>
    <s v="MISSING VENDER"/>
    <s v="valid"/>
    <s v="VALID"/>
    <s v="VALID"/>
  </r>
  <r>
    <s v="TRX101409"/>
    <d v="2022-12-22T00:00:00"/>
    <n v="-60391.13"/>
    <x v="0"/>
    <x v="0"/>
    <x v="2"/>
    <s v="East"/>
    <s v=""/>
    <s v="VEND1074"/>
    <s v="More thing kitchen ability focus if source ground."/>
    <s v="OK"/>
    <s v="NOT  NULL"/>
    <n v="1"/>
    <s v="VALID"/>
    <s v="missing customer "/>
    <s v="VALID"/>
    <s v="VALID"/>
  </r>
  <r>
    <s v="TRX101410"/>
    <d v="2022-08-25T00:00:00"/>
    <n v="205443.71"/>
    <x v="1"/>
    <x v="6"/>
    <x v="1"/>
    <s v="North"/>
    <s v="CUST10110"/>
    <s v=""/>
    <s v="Blue our indicate resource."/>
    <s v="OK"/>
    <s v="NOT  NULL"/>
    <n v="1"/>
    <s v="MISSING VENDER"/>
    <s v="valid"/>
    <s v="VALID"/>
    <s v="VALID"/>
  </r>
  <r>
    <s v="TRX101411"/>
    <d v="2023-02-02T00:00:00"/>
    <n v="212737.55"/>
    <x v="1"/>
    <x v="3"/>
    <x v="0"/>
    <s v="East"/>
    <s v="CUST10219"/>
    <s v=""/>
    <s v="Support PM brother spring dinner spend individual."/>
    <s v="OK"/>
    <s v="NOT  NULL"/>
    <n v="1"/>
    <s v="MISSING VENDER"/>
    <s v="valid"/>
    <s v="VALID"/>
    <s v="VALID"/>
  </r>
  <r>
    <s v="TRX101412"/>
    <d v="2022-02-06T00:00:00"/>
    <n v="-46304.03"/>
    <x v="0"/>
    <x v="4"/>
    <x v="0"/>
    <s v="West"/>
    <s v=""/>
    <s v="VEND1020"/>
    <s v="Go fear head phone whole."/>
    <s v="OK"/>
    <s v="NOT  NULL"/>
    <n v="1"/>
    <s v="VALID"/>
    <s v="missing customer "/>
    <s v="VALID"/>
    <s v="VALID"/>
  </r>
  <r>
    <s v="TRX101413"/>
    <d v="2022-01-28T00:00:00"/>
    <n v="8797.5400000000009"/>
    <x v="4"/>
    <x v="11"/>
    <x v="1"/>
    <s v="North"/>
    <s v=""/>
    <s v=""/>
    <s v="Lay despite best debate exist relationship her itself."/>
    <s v="OK"/>
    <s v="NOT  NULL"/>
    <n v="1"/>
    <s v="MISSING VENDER"/>
    <s v="missing customer "/>
    <s v="VALID"/>
    <s v="VALID"/>
  </r>
  <r>
    <s v="TRX101414"/>
    <d v="2023-04-08T00:00:00"/>
    <n v="121514.48"/>
    <x v="1"/>
    <x v="3"/>
    <x v="2"/>
    <s v="West"/>
    <s v="CUST10220"/>
    <s v=""/>
    <s v="Like air government fear each reflect."/>
    <s v="OK"/>
    <s v="NOT  NULL"/>
    <n v="1"/>
    <s v="MISSING VENDER"/>
    <s v="valid"/>
    <s v="VALID"/>
    <s v="VALID"/>
  </r>
  <r>
    <s v="TRX101415"/>
    <d v="2023-01-02T00:00:00"/>
    <n v="-38996.04"/>
    <x v="0"/>
    <x v="5"/>
    <x v="2"/>
    <s v="South"/>
    <s v=""/>
    <s v="VEND1094"/>
    <s v="Police offer memory safe how usually."/>
    <s v="OK"/>
    <s v="NOT  NULL"/>
    <n v="1"/>
    <s v="VALID"/>
    <s v="missing customer "/>
    <s v="VALID"/>
    <s v="VALID"/>
  </r>
  <r>
    <s v="TRX101416"/>
    <d v="2022-05-08T00:00:00"/>
    <n v="-4222.68"/>
    <x v="0"/>
    <x v="8"/>
    <x v="1"/>
    <s v="East"/>
    <s v=""/>
    <s v="VEND1035"/>
    <s v="Fly him director any worry over."/>
    <s v="OK"/>
    <s v="NOT  NULL"/>
    <n v="1"/>
    <s v="VALID"/>
    <s v="missing customer "/>
    <s v="VALID"/>
    <s v="VALID"/>
  </r>
  <r>
    <s v="TRX101417"/>
    <d v="2022-04-08T00:00:00"/>
    <n v="149915.54"/>
    <x v="1"/>
    <x v="3"/>
    <x v="2"/>
    <s v="East"/>
    <s v="CUST10077"/>
    <s v=""/>
    <s v="Out and should sell world society."/>
    <s v="OK"/>
    <s v="NOT  NULL"/>
    <n v="1"/>
    <s v="MISSING VENDER"/>
    <s v="valid"/>
    <s v="VALID"/>
    <s v="VALID"/>
  </r>
  <r>
    <s v="TRX101418"/>
    <d v="2022-04-17T00:00:00"/>
    <n v="-13909.23"/>
    <x v="0"/>
    <x v="0"/>
    <x v="1"/>
    <s v="East"/>
    <s v=""/>
    <s v="VEND1088"/>
    <s v="People tonight beyond boy street protect."/>
    <s v="OK"/>
    <s v="NOT  NULL"/>
    <n v="1"/>
    <s v="VALID"/>
    <s v="missing customer "/>
    <s v="VALID"/>
    <s v="VALID"/>
  </r>
  <r>
    <s v="TRX101419"/>
    <d v="2022-08-08T00:00:00"/>
    <n v="21704.76"/>
    <x v="3"/>
    <x v="10"/>
    <x v="2"/>
    <s v="South"/>
    <s v=""/>
    <s v=""/>
    <s v="Free career call recent pressure few together."/>
    <s v="OK"/>
    <s v="NOT  NULL"/>
    <n v="1"/>
    <s v="MISSING VENDER"/>
    <s v="missing customer "/>
    <s v="VALID"/>
    <s v="VALID"/>
  </r>
  <r>
    <s v="TRX101420"/>
    <d v="2023-09-05T00:00:00"/>
    <n v="-89891.76"/>
    <x v="0"/>
    <x v="8"/>
    <x v="1"/>
    <s v="North"/>
    <s v=""/>
    <s v="VEND1034"/>
    <s v="Under act choose stuff hand painting."/>
    <s v="OK"/>
    <s v="NOT  NULL"/>
    <n v="1"/>
    <s v="VALID"/>
    <s v="missing customer "/>
    <s v="VALID"/>
    <s v="VALID"/>
  </r>
  <r>
    <s v="TRX101421"/>
    <d v="2023-12-03T00:00:00"/>
    <n v="202921.65"/>
    <x v="1"/>
    <x v="2"/>
    <x v="1"/>
    <s v="West"/>
    <s v="CUST10099"/>
    <s v=""/>
    <s v="Themselves position old onto on daughter today."/>
    <s v="OK"/>
    <s v="NOT  NULL"/>
    <n v="1"/>
    <s v="MISSING VENDER"/>
    <s v="valid"/>
    <s v="VALID"/>
    <s v="VALID"/>
  </r>
  <r>
    <s v="TRX101422"/>
    <d v="2022-11-27T00:00:00"/>
    <n v="-50920.95"/>
    <x v="0"/>
    <x v="9"/>
    <x v="1"/>
    <s v="North"/>
    <s v=""/>
    <s v="VEND1003"/>
    <s v="Around meeting dinner style number might."/>
    <s v="OK"/>
    <s v="NOT  NULL"/>
    <n v="1"/>
    <s v="VALID"/>
    <s v="missing customer "/>
    <s v="VALID"/>
    <s v="VALID"/>
  </r>
  <r>
    <s v="TRX101423"/>
    <d v="2022-08-31T00:00:00"/>
    <n v="21854.14"/>
    <x v="2"/>
    <x v="7"/>
    <x v="1"/>
    <s v="South"/>
    <s v=""/>
    <s v=""/>
    <s v="Sit today leader maybe."/>
    <s v="OK"/>
    <s v="NOT  NULL"/>
    <n v="1"/>
    <s v="MISSING VENDER"/>
    <s v="missing customer "/>
    <s v="VALID"/>
    <s v="VALID"/>
  </r>
  <r>
    <s v="TRX101424"/>
    <d v="2022-01-30T00:00:00"/>
    <n v="-63523.6"/>
    <x v="0"/>
    <x v="8"/>
    <x v="2"/>
    <s v="East"/>
    <s v=""/>
    <s v="VEND1006"/>
    <s v="Security near effort it something employee."/>
    <s v="OK"/>
    <s v="NOT  NULL"/>
    <n v="1"/>
    <s v="VALID"/>
    <s v="missing customer "/>
    <s v="VALID"/>
    <s v="VALID"/>
  </r>
  <r>
    <s v="TRX101425"/>
    <d v="2023-08-23T00:00:00"/>
    <n v="101635.22"/>
    <x v="1"/>
    <x v="6"/>
    <x v="0"/>
    <s v="North"/>
    <s v="CUST10156"/>
    <s v=""/>
    <s v="Brother pull value decision."/>
    <s v="OK"/>
    <s v="NOT  NULL"/>
    <n v="1"/>
    <s v="MISSING VENDER"/>
    <s v="valid"/>
    <s v="VALID"/>
    <s v="VALID"/>
  </r>
  <r>
    <s v="TRX101426"/>
    <d v="2022-03-30T00:00:00"/>
    <n v="116198.13"/>
    <x v="1"/>
    <x v="6"/>
    <x v="1"/>
    <s v="West"/>
    <s v="CUST10095"/>
    <s v=""/>
    <s v="Leg task total resource short alone."/>
    <s v="OK"/>
    <s v="NOT  NULL"/>
    <n v="1"/>
    <s v="MISSING VENDER"/>
    <s v="valid"/>
    <s v="VALID"/>
    <s v="VALID"/>
  </r>
  <r>
    <s v="TRX101427"/>
    <d v="2023-07-15T00:00:00"/>
    <n v="179747.69"/>
    <x v="1"/>
    <x v="3"/>
    <x v="1"/>
    <s v="South"/>
    <s v="CUST10082"/>
    <s v=""/>
    <s v="Continue nor executive manager reach suggest."/>
    <s v="OK"/>
    <s v="NOT  NULL"/>
    <n v="1"/>
    <s v="MISSING VENDER"/>
    <s v="valid"/>
    <s v="VALID"/>
    <s v="VALID"/>
  </r>
  <r>
    <s v="TRX101428"/>
    <d v="2022-11-07T00:00:00"/>
    <n v="200296.54"/>
    <x v="1"/>
    <x v="6"/>
    <x v="2"/>
    <s v="West"/>
    <s v="CUST10316"/>
    <s v=""/>
    <s v="Indicate treat pick thousand last represent poor."/>
    <s v="OK"/>
    <s v="NOT  NULL"/>
    <n v="1"/>
    <s v="MISSING VENDER"/>
    <s v="valid"/>
    <s v="VALID"/>
    <s v="VALID"/>
  </r>
  <r>
    <s v="TRX101429"/>
    <d v="2022-04-29T00:00:00"/>
    <n v="169097.41"/>
    <x v="1"/>
    <x v="3"/>
    <x v="0"/>
    <s v="West"/>
    <s v="CUST10107"/>
    <s v=""/>
    <s v="Value up agree necessary board pressure ok."/>
    <s v="OK"/>
    <s v="NOT  NULL"/>
    <n v="1"/>
    <s v="MISSING VENDER"/>
    <s v="valid"/>
    <s v="VALID"/>
    <s v="VALID"/>
  </r>
  <r>
    <s v="TRX101430"/>
    <d v="2023-08-07T00:00:00"/>
    <n v="137859.73000000001"/>
    <x v="1"/>
    <x v="6"/>
    <x v="1"/>
    <s v="North"/>
    <s v="CUST10162"/>
    <s v=""/>
    <s v="Be skill write article say issue simple."/>
    <s v="OK"/>
    <s v="NOT  NULL"/>
    <n v="1"/>
    <s v="MISSING VENDER"/>
    <s v="valid"/>
    <s v="VALID"/>
    <s v="VALID"/>
  </r>
  <r>
    <s v="TRX101431"/>
    <d v="2023-11-17T00:00:00"/>
    <n v="-35906.43"/>
    <x v="0"/>
    <x v="1"/>
    <x v="1"/>
    <s v="West"/>
    <s v=""/>
    <s v="VEND1003"/>
    <s v="Approach discuss compare fly tell science your."/>
    <s v="OK"/>
    <s v="NOT  NULL"/>
    <n v="1"/>
    <s v="VALID"/>
    <s v="missing customer "/>
    <s v="VALID"/>
    <s v="VALID"/>
  </r>
  <r>
    <s v="TRX101432"/>
    <d v="2022-09-13T00:00:00"/>
    <n v="146642.22"/>
    <x v="1"/>
    <x v="3"/>
    <x v="0"/>
    <s v="South"/>
    <s v="CUST10119"/>
    <s v=""/>
    <s v="Teach attorney moment black suffer marriage."/>
    <s v="OK"/>
    <s v="NOT  NULL"/>
    <n v="1"/>
    <s v="MISSING VENDER"/>
    <s v="valid"/>
    <s v="VALID"/>
    <s v="VALID"/>
  </r>
  <r>
    <s v="TRX101433"/>
    <d v="2022-02-13T00:00:00"/>
    <n v="147586.93"/>
    <x v="1"/>
    <x v="6"/>
    <x v="2"/>
    <s v="West"/>
    <s v="CUST10075"/>
    <s v=""/>
    <s v="Suddenly collection understand."/>
    <s v="OK"/>
    <s v="NOT  NULL"/>
    <n v="1"/>
    <s v="MISSING VENDER"/>
    <s v="valid"/>
    <s v="VALID"/>
    <s v="VALID"/>
  </r>
  <r>
    <s v="TRX101434"/>
    <d v="2022-11-27T00:00:00"/>
    <n v="-13835.59"/>
    <x v="0"/>
    <x v="1"/>
    <x v="2"/>
    <s v="West"/>
    <s v=""/>
    <s v="VEND1078"/>
    <s v="Already wall seat alone run."/>
    <s v="OK"/>
    <s v="NOT  NULL"/>
    <n v="1"/>
    <s v="VALID"/>
    <s v="missing customer "/>
    <s v="VALID"/>
    <s v="VALID"/>
  </r>
  <r>
    <s v="TRX101435"/>
    <d v="2022-04-11T00:00:00"/>
    <n v="103929.42"/>
    <x v="1"/>
    <x v="2"/>
    <x v="1"/>
    <s v="East"/>
    <s v="CUST10336"/>
    <s v=""/>
    <s v="Usually show mention half cup foreign."/>
    <s v="OK"/>
    <s v="NOT  NULL"/>
    <n v="1"/>
    <s v="MISSING VENDER"/>
    <s v="valid"/>
    <s v="VALID"/>
    <s v="VALID"/>
  </r>
  <r>
    <s v="TRX101436"/>
    <d v="2023-04-25T00:00:00"/>
    <n v="-37793.730000000003"/>
    <x v="0"/>
    <x v="8"/>
    <x v="0"/>
    <s v="East"/>
    <s v=""/>
    <s v="VEND1085"/>
    <s v="Find why less yet cold."/>
    <s v="OK"/>
    <s v="NOT  NULL"/>
    <n v="1"/>
    <s v="VALID"/>
    <s v="missing customer "/>
    <s v="VALID"/>
    <s v="VALID"/>
  </r>
  <r>
    <s v="TRX101437"/>
    <d v="2023-12-30T00:00:00"/>
    <n v="108377.13"/>
    <x v="1"/>
    <x v="3"/>
    <x v="2"/>
    <s v="North"/>
    <s v="CUST10046"/>
    <s v=""/>
    <s v="Mother deep much rich question risk open."/>
    <s v="OK"/>
    <s v="NOT  NULL"/>
    <n v="1"/>
    <s v="MISSING VENDER"/>
    <s v="valid"/>
    <s v="VALID"/>
    <s v="VALID"/>
  </r>
  <r>
    <s v="TRX101438"/>
    <d v="2023-06-15T00:00:00"/>
    <n v="233646.36"/>
    <x v="1"/>
    <x v="6"/>
    <x v="1"/>
    <s v="East"/>
    <s v="CUST10212"/>
    <s v=""/>
    <s v="Here project I cover today appear water."/>
    <s v="OK"/>
    <s v="NOT  NULL"/>
    <n v="1"/>
    <s v="MISSING VENDER"/>
    <s v="valid"/>
    <s v="VALID"/>
    <s v="VALID"/>
  </r>
  <r>
    <s v="TRX101439"/>
    <d v="2023-02-01T00:00:00"/>
    <n v="27439.51"/>
    <x v="2"/>
    <x v="7"/>
    <x v="2"/>
    <s v="North"/>
    <s v=""/>
    <s v=""/>
    <s v="Like certain if federal successful happen."/>
    <s v="OK"/>
    <s v="NOT  NULL"/>
    <n v="1"/>
    <s v="MISSING VENDER"/>
    <s v="missing customer "/>
    <s v="VALID"/>
    <s v="VALID"/>
  </r>
  <r>
    <s v="TRX101440"/>
    <d v="2023-06-08T00:00:00"/>
    <n v="-36491.26"/>
    <x v="0"/>
    <x v="4"/>
    <x v="2"/>
    <s v="East"/>
    <s v=""/>
    <s v="VEND1052"/>
    <s v="Fire blood purpose manage to bit her."/>
    <s v="OK"/>
    <s v="NOT  NULL"/>
    <n v="1"/>
    <s v="VALID"/>
    <s v="missing customer "/>
    <s v="VALID"/>
    <s v="VALID"/>
  </r>
  <r>
    <s v="TRX101441"/>
    <d v="2022-06-14T00:00:00"/>
    <n v="90881.83"/>
    <x v="1"/>
    <x v="3"/>
    <x v="0"/>
    <s v="South"/>
    <s v="CUST10312"/>
    <s v=""/>
    <s v="Enough head majority."/>
    <s v="OK"/>
    <s v="NOT  NULL"/>
    <n v="1"/>
    <s v="MISSING VENDER"/>
    <s v="valid"/>
    <s v="VALID"/>
    <s v="VALID"/>
  </r>
  <r>
    <s v="TRX101442"/>
    <d v="2022-10-11T00:00:00"/>
    <n v="-42321.41"/>
    <x v="0"/>
    <x v="8"/>
    <x v="2"/>
    <s v="West"/>
    <s v=""/>
    <s v="VEND1073"/>
    <s v="Worker her case nature."/>
    <s v="OK"/>
    <s v="NOT  NULL"/>
    <n v="1"/>
    <s v="VALID"/>
    <s v="missing customer "/>
    <s v="VALID"/>
    <s v="VALID"/>
  </r>
  <r>
    <s v="TRX101443"/>
    <d v="2023-11-16T00:00:00"/>
    <n v="16924.009999999998"/>
    <x v="2"/>
    <x v="7"/>
    <x v="2"/>
    <s v="West"/>
    <s v=""/>
    <s v=""/>
    <s v="Figure student rule drive modern."/>
    <s v="OK"/>
    <s v="NOT  NULL"/>
    <n v="1"/>
    <s v="MISSING VENDER"/>
    <s v="missing customer "/>
    <s v="VALID"/>
    <s v="VALID"/>
  </r>
  <r>
    <s v="TRX101444"/>
    <d v="2022-04-27T00:00:00"/>
    <n v="-23944.02"/>
    <x v="0"/>
    <x v="8"/>
    <x v="2"/>
    <s v="South"/>
    <s v=""/>
    <s v="VEND1106"/>
    <s v="Rule main north speak serious while."/>
    <s v="OK"/>
    <s v="NOT  NULL"/>
    <n v="1"/>
    <s v="VALID"/>
    <s v="missing customer "/>
    <s v="VALID"/>
    <s v="VALID"/>
  </r>
  <r>
    <s v="TRX101445"/>
    <d v="2023-04-09T00:00:00"/>
    <n v="-52176.54"/>
    <x v="0"/>
    <x v="5"/>
    <x v="2"/>
    <s v="South"/>
    <s v=""/>
    <s v="VEND1016"/>
    <s v="Give quality who onto."/>
    <s v="OK"/>
    <s v="NOT  NULL"/>
    <n v="1"/>
    <s v="VALID"/>
    <s v="missing customer "/>
    <s v="VALID"/>
    <s v="VALID"/>
  </r>
  <r>
    <s v="TRX101446"/>
    <d v="2022-11-29T00:00:00"/>
    <n v="-8568.92"/>
    <x v="0"/>
    <x v="5"/>
    <x v="1"/>
    <s v="North"/>
    <s v=""/>
    <s v="VEND1109"/>
    <s v="No health clear."/>
    <s v="OK"/>
    <s v="NOT  NULL"/>
    <n v="1"/>
    <s v="VALID"/>
    <s v="missing customer "/>
    <s v="VALID"/>
    <s v="VALID"/>
  </r>
  <r>
    <s v="TRX101447"/>
    <d v="2022-12-21T00:00:00"/>
    <n v="243606.19"/>
    <x v="1"/>
    <x v="6"/>
    <x v="2"/>
    <s v="North"/>
    <s v="CUST10004"/>
    <s v=""/>
    <s v="Dog last any mind."/>
    <s v="OK"/>
    <s v="NOT  NULL"/>
    <n v="1"/>
    <s v="MISSING VENDER"/>
    <s v="valid"/>
    <s v="VALID"/>
    <s v="VALID"/>
  </r>
  <r>
    <s v="TRX101448"/>
    <d v="2022-07-22T00:00:00"/>
    <n v="163515.93"/>
    <x v="1"/>
    <x v="2"/>
    <x v="2"/>
    <s v="East"/>
    <s v="CUST10245"/>
    <s v=""/>
    <s v="Less condition hear."/>
    <s v="OK"/>
    <s v="NOT  NULL"/>
    <n v="1"/>
    <s v="MISSING VENDER"/>
    <s v="valid"/>
    <s v="VALID"/>
    <s v="VALID"/>
  </r>
  <r>
    <s v="TRX101449"/>
    <d v="2023-02-16T00:00:00"/>
    <n v="-54018.64"/>
    <x v="0"/>
    <x v="5"/>
    <x v="2"/>
    <s v="West"/>
    <s v=""/>
    <s v="VEND1012"/>
    <s v="Those available share fly."/>
    <s v="OK"/>
    <s v="NOT  NULL"/>
    <n v="1"/>
    <s v="VALID"/>
    <s v="missing customer "/>
    <s v="VALID"/>
    <s v="VALID"/>
  </r>
  <r>
    <s v="TRX101450"/>
    <d v="2022-10-24T00:00:00"/>
    <n v="115678.68"/>
    <x v="1"/>
    <x v="3"/>
    <x v="0"/>
    <s v="South"/>
    <s v="CUST10172"/>
    <s v=""/>
    <s v="Heavy free simple also."/>
    <s v="OK"/>
    <s v="NOT  NULL"/>
    <n v="1"/>
    <s v="MISSING VENDER"/>
    <s v="valid"/>
    <s v="VALID"/>
    <s v="VALID"/>
  </r>
  <r>
    <s v="TRX101451"/>
    <d v="2022-10-24T00:00:00"/>
    <n v="-28921.68"/>
    <x v="0"/>
    <x v="1"/>
    <x v="0"/>
    <s v="South"/>
    <s v=""/>
    <s v="VEND1103"/>
    <s v="Attention commercial up probably send seek."/>
    <s v="OK"/>
    <s v="NOT  NULL"/>
    <n v="1"/>
    <s v="VALID"/>
    <s v="missing customer "/>
    <s v="VALID"/>
    <s v="VALID"/>
  </r>
  <r>
    <s v="TRX101452"/>
    <d v="2023-12-02T00:00:00"/>
    <n v="-70230.850000000006"/>
    <x v="0"/>
    <x v="4"/>
    <x v="1"/>
    <s v="North"/>
    <s v=""/>
    <s v="VEND1082"/>
    <s v="Be mention we majority southern include."/>
    <s v="OK"/>
    <s v="NOT  NULL"/>
    <n v="1"/>
    <s v="VALID"/>
    <s v="missing customer "/>
    <s v="VALID"/>
    <s v="VALID"/>
  </r>
  <r>
    <s v="TRX101453"/>
    <d v="2023-05-29T00:00:00"/>
    <n v="118231.65"/>
    <x v="1"/>
    <x v="3"/>
    <x v="2"/>
    <s v="North"/>
    <s v="CUST10296"/>
    <s v=""/>
    <s v="Old executive near game marriage."/>
    <s v="OK"/>
    <s v="NOT  NULL"/>
    <n v="1"/>
    <s v="MISSING VENDER"/>
    <s v="valid"/>
    <s v="VALID"/>
    <s v="VALID"/>
  </r>
  <r>
    <s v="TRX101454"/>
    <d v="2022-12-02T00:00:00"/>
    <n v="169789.6"/>
    <x v="1"/>
    <x v="6"/>
    <x v="2"/>
    <s v="South"/>
    <s v="CUST10252"/>
    <s v=""/>
    <s v="Vote you threat until reason future stage."/>
    <s v="OK"/>
    <s v="NOT  NULL"/>
    <n v="1"/>
    <s v="MISSING VENDER"/>
    <s v="valid"/>
    <s v="VALID"/>
    <s v="VALID"/>
  </r>
  <r>
    <s v="TRX101455"/>
    <d v="2023-04-23T00:00:00"/>
    <n v="85789.27"/>
    <x v="1"/>
    <x v="6"/>
    <x v="2"/>
    <s v="West"/>
    <s v="CUST10091"/>
    <s v=""/>
    <s v="Deal body exactly."/>
    <s v="OK"/>
    <s v="NOT  NULL"/>
    <n v="1"/>
    <s v="MISSING VENDER"/>
    <s v="valid"/>
    <s v="VALID"/>
    <s v="VALID"/>
  </r>
  <r>
    <s v="TRX101456"/>
    <d v="2022-09-04T00:00:00"/>
    <n v="150068.51"/>
    <x v="1"/>
    <x v="2"/>
    <x v="2"/>
    <s v="East"/>
    <s v="CUST10247"/>
    <s v=""/>
    <s v="Beyond method nation TV Congress author maintain."/>
    <s v="OK"/>
    <s v="NOT  NULL"/>
    <n v="1"/>
    <s v="MISSING VENDER"/>
    <s v="valid"/>
    <s v="VALID"/>
    <s v="VALID"/>
  </r>
  <r>
    <s v="TRX101457"/>
    <d v="2023-02-04T00:00:00"/>
    <n v="103342.6"/>
    <x v="1"/>
    <x v="2"/>
    <x v="0"/>
    <s v="West"/>
    <s v="CUST10158"/>
    <s v=""/>
    <s v="Tree inside rule brother down two beat."/>
    <s v="OK"/>
    <s v="NOT  NULL"/>
    <n v="1"/>
    <s v="MISSING VENDER"/>
    <s v="valid"/>
    <s v="VALID"/>
    <s v="VALID"/>
  </r>
  <r>
    <s v="TRX101458"/>
    <d v="2023-11-27T00:00:00"/>
    <n v="138229.5"/>
    <x v="1"/>
    <x v="2"/>
    <x v="2"/>
    <s v="East"/>
    <s v="CUST10241"/>
    <s v=""/>
    <s v="Senior good blue pretty."/>
    <s v="OK"/>
    <s v="NOT  NULL"/>
    <n v="1"/>
    <s v="MISSING VENDER"/>
    <s v="valid"/>
    <s v="VALID"/>
    <s v="VALID"/>
  </r>
  <r>
    <s v="TRX101459"/>
    <d v="2023-05-09T00:00:00"/>
    <n v="98659.87"/>
    <x v="1"/>
    <x v="2"/>
    <x v="2"/>
    <s v="East"/>
    <s v="CUST10062"/>
    <s v=""/>
    <s v="West piece study."/>
    <s v="OK"/>
    <s v="NOT  NULL"/>
    <n v="1"/>
    <s v="MISSING VENDER"/>
    <s v="valid"/>
    <s v="VALID"/>
    <s v="VALID"/>
  </r>
  <r>
    <s v="TRX101460"/>
    <d v="2023-03-10T00:00:00"/>
    <n v="-67879.17"/>
    <x v="0"/>
    <x v="1"/>
    <x v="0"/>
    <s v="North"/>
    <s v=""/>
    <s v="VEND1092"/>
    <s v="Hope begin continue society right."/>
    <s v="OK"/>
    <s v="NOT  NULL"/>
    <n v="1"/>
    <s v="VALID"/>
    <s v="missing customer "/>
    <s v="VALID"/>
    <s v="VALID"/>
  </r>
  <r>
    <s v="TRX101461"/>
    <d v="2023-03-20T00:00:00"/>
    <n v="-30851.99"/>
    <x v="0"/>
    <x v="4"/>
    <x v="0"/>
    <s v="East"/>
    <s v=""/>
    <s v="VEND1055"/>
    <s v="Daughter or move behavior."/>
    <s v="OK"/>
    <s v="NOT  NULL"/>
    <n v="1"/>
    <s v="VALID"/>
    <s v="missing customer "/>
    <s v="VALID"/>
    <s v="VALID"/>
  </r>
  <r>
    <s v="TRX101462"/>
    <d v="2022-07-20T00:00:00"/>
    <n v="85660.78"/>
    <x v="1"/>
    <x v="6"/>
    <x v="0"/>
    <s v="North"/>
    <s v="CUST10226"/>
    <s v=""/>
    <s v="Question seat guess phone Mrs."/>
    <s v="OK"/>
    <s v="NOT  NULL"/>
    <n v="1"/>
    <s v="MISSING VENDER"/>
    <s v="valid"/>
    <s v="VALID"/>
    <s v="VALID"/>
  </r>
  <r>
    <s v="TRX101463"/>
    <d v="2023-05-15T00:00:00"/>
    <n v="191409.58"/>
    <x v="1"/>
    <x v="3"/>
    <x v="1"/>
    <s v="North"/>
    <s v="CUST10140"/>
    <s v=""/>
    <s v="Suddenly seat small cell benefit social few truth."/>
    <s v="OK"/>
    <s v="NOT  NULL"/>
    <n v="1"/>
    <s v="MISSING VENDER"/>
    <s v="valid"/>
    <s v="VALID"/>
    <s v="VALID"/>
  </r>
  <r>
    <s v="TRX101464"/>
    <d v="2023-01-06T00:00:00"/>
    <n v="-55340.37"/>
    <x v="0"/>
    <x v="9"/>
    <x v="1"/>
    <s v="West"/>
    <s v=""/>
    <s v="VEND1057"/>
    <s v="Activity out region capital resource after."/>
    <s v="OK"/>
    <s v="NOT  NULL"/>
    <n v="1"/>
    <s v="VALID"/>
    <s v="missing customer "/>
    <s v="VALID"/>
    <s v="VALID"/>
  </r>
  <r>
    <s v="TRX101465"/>
    <d v="2023-03-20T00:00:00"/>
    <n v="179758.58"/>
    <x v="1"/>
    <x v="6"/>
    <x v="1"/>
    <s v="North"/>
    <s v="CUST10232"/>
    <s v=""/>
    <s v="Base final point."/>
    <s v="OK"/>
    <s v="NOT  NULL"/>
    <n v="1"/>
    <s v="MISSING VENDER"/>
    <s v="valid"/>
    <s v="VALID"/>
    <s v="VALID"/>
  </r>
  <r>
    <s v="TRX101466"/>
    <d v="2023-11-20T00:00:00"/>
    <n v="125395.41"/>
    <x v="1"/>
    <x v="3"/>
    <x v="2"/>
    <s v="North"/>
    <s v="CUST10357"/>
    <s v=""/>
    <s v="Any protect card Congress."/>
    <s v="OK"/>
    <s v="NOT  NULL"/>
    <n v="1"/>
    <s v="MISSING VENDER"/>
    <s v="valid"/>
    <s v="VALID"/>
    <s v="VALID"/>
  </r>
  <r>
    <s v="TRX101467"/>
    <d v="2023-07-26T00:00:00"/>
    <n v="163393.84"/>
    <x v="1"/>
    <x v="3"/>
    <x v="1"/>
    <s v="North"/>
    <s v="CUST10108"/>
    <s v=""/>
    <s v="Risk beat begin system increase season."/>
    <s v="OK"/>
    <s v="NOT  NULL"/>
    <n v="1"/>
    <s v="MISSING VENDER"/>
    <s v="valid"/>
    <s v="VALID"/>
    <s v="VALID"/>
  </r>
  <r>
    <s v="TRX101468"/>
    <d v="2022-04-11T00:00:00"/>
    <n v="131829.01"/>
    <x v="1"/>
    <x v="3"/>
    <x v="1"/>
    <s v="East"/>
    <s v="CUST10338"/>
    <s v=""/>
    <s v="Plant weight the young situation front study."/>
    <s v="OK"/>
    <s v="NOT  NULL"/>
    <n v="1"/>
    <s v="MISSING VENDER"/>
    <s v="valid"/>
    <s v="VALID"/>
    <s v="VALID"/>
  </r>
  <r>
    <s v="TRX101469"/>
    <d v="2022-06-08T00:00:00"/>
    <n v="-25084.2"/>
    <x v="0"/>
    <x v="4"/>
    <x v="0"/>
    <s v="East"/>
    <s v=""/>
    <s v="VEND1097"/>
    <s v="Fund American none deal."/>
    <s v="OK"/>
    <s v="NOT  NULL"/>
    <n v="1"/>
    <s v="VALID"/>
    <s v="missing customer "/>
    <s v="VALID"/>
    <s v="VALID"/>
  </r>
  <r>
    <s v="TRX101470"/>
    <d v="2023-03-19T00:00:00"/>
    <n v="-17173.05"/>
    <x v="0"/>
    <x v="0"/>
    <x v="0"/>
    <s v="North"/>
    <s v=""/>
    <s v="VEND1065"/>
    <s v="Edge station down total including."/>
    <s v="OK"/>
    <s v="NOT  NULL"/>
    <n v="1"/>
    <s v="VALID"/>
    <s v="missing customer "/>
    <s v="VALID"/>
    <s v="VALID"/>
  </r>
  <r>
    <s v="TRX101471"/>
    <d v="2023-11-23T00:00:00"/>
    <n v="-47313.93"/>
    <x v="0"/>
    <x v="8"/>
    <x v="0"/>
    <s v="North"/>
    <s v=""/>
    <s v="VEND1065"/>
    <s v="Road within interview while since large rule."/>
    <s v="OK"/>
    <s v="NOT  NULL"/>
    <n v="1"/>
    <s v="VALID"/>
    <s v="missing customer "/>
    <s v="VALID"/>
    <s v="VALID"/>
  </r>
  <r>
    <s v="TRX101472"/>
    <d v="2023-03-11T00:00:00"/>
    <n v="134669.35999999999"/>
    <x v="1"/>
    <x v="6"/>
    <x v="2"/>
    <s v="West"/>
    <s v="CUST10334"/>
    <s v=""/>
    <s v="Professional service up approach couple government."/>
    <s v="OK"/>
    <s v="NOT  NULL"/>
    <n v="1"/>
    <s v="MISSING VENDER"/>
    <s v="valid"/>
    <s v="VALID"/>
    <s v="VALID"/>
  </r>
  <r>
    <s v="TRX101473"/>
    <d v="2023-09-15T00:00:00"/>
    <n v="175957.2"/>
    <x v="1"/>
    <x v="3"/>
    <x v="2"/>
    <s v="North"/>
    <s v="CUST10352"/>
    <s v=""/>
    <s v="Young forward help color and about inside."/>
    <s v="OK"/>
    <s v="NOT  NULL"/>
    <n v="1"/>
    <s v="MISSING VENDER"/>
    <s v="valid"/>
    <s v="VALID"/>
    <s v="VALID"/>
  </r>
  <r>
    <s v="TRX101474"/>
    <d v="2022-07-28T00:00:00"/>
    <n v="91935.51"/>
    <x v="1"/>
    <x v="2"/>
    <x v="0"/>
    <s v="North"/>
    <s v="CUST10239"/>
    <s v=""/>
    <s v="Time although ball thousand outside."/>
    <s v="OK"/>
    <s v="NOT  NULL"/>
    <n v="1"/>
    <s v="MISSING VENDER"/>
    <s v="valid"/>
    <s v="VALID"/>
    <s v="VALID"/>
  </r>
  <r>
    <s v="TRX101475"/>
    <d v="2023-06-26T00:00:00"/>
    <n v="126675.88"/>
    <x v="1"/>
    <x v="6"/>
    <x v="0"/>
    <s v="East"/>
    <s v="CUST10206"/>
    <s v=""/>
    <s v="Beautiful result nation environment represent every meeting."/>
    <s v="OK"/>
    <s v="NOT  NULL"/>
    <n v="1"/>
    <s v="MISSING VENDER"/>
    <s v="valid"/>
    <s v="VALID"/>
    <s v="VALID"/>
  </r>
  <r>
    <s v="TRX101476"/>
    <d v="2022-06-22T00:00:00"/>
    <n v="-47805.84"/>
    <x v="0"/>
    <x v="8"/>
    <x v="0"/>
    <s v="East"/>
    <s v=""/>
    <s v="VEND1046"/>
    <s v="Street fear investment concern past write."/>
    <s v="OK"/>
    <s v="NOT  NULL"/>
    <n v="1"/>
    <s v="VALID"/>
    <s v="missing customer "/>
    <s v="VALID"/>
    <s v="VALID"/>
  </r>
  <r>
    <s v="TRX101477"/>
    <d v="2022-05-07T00:00:00"/>
    <n v="-25507.8"/>
    <x v="0"/>
    <x v="4"/>
    <x v="0"/>
    <s v="South"/>
    <s v=""/>
    <s v="VEND1029"/>
    <s v="Employee citizen ago cold suddenly."/>
    <s v="OK"/>
    <s v="NOT  NULL"/>
    <n v="1"/>
    <s v="VALID"/>
    <s v="missing customer "/>
    <s v="VALID"/>
    <s v="VALID"/>
  </r>
  <r>
    <s v="TRX101478"/>
    <d v="2022-12-07T00:00:00"/>
    <n v="60423.3"/>
    <x v="1"/>
    <x v="6"/>
    <x v="1"/>
    <s v="North"/>
    <s v="CUST10124"/>
    <s v=""/>
    <s v="Chance address base."/>
    <s v="OK"/>
    <s v="NOT  NULL"/>
    <n v="1"/>
    <s v="MISSING VENDER"/>
    <s v="valid"/>
    <s v="VALID"/>
    <s v="VALID"/>
  </r>
  <r>
    <s v="TRX101479"/>
    <d v="2023-09-04T00:00:00"/>
    <n v="-16704.79"/>
    <x v="0"/>
    <x v="1"/>
    <x v="2"/>
    <s v="North"/>
    <s v=""/>
    <s v="VEND1054"/>
    <s v="Pay into share interview."/>
    <s v="OK"/>
    <s v="NOT  NULL"/>
    <n v="1"/>
    <s v="VALID"/>
    <s v="missing customer "/>
    <s v="VALID"/>
    <s v="VALID"/>
  </r>
  <r>
    <s v="TRX101480"/>
    <d v="2022-12-15T00:00:00"/>
    <n v="-34142.720000000001"/>
    <x v="0"/>
    <x v="5"/>
    <x v="0"/>
    <s v="South"/>
    <s v=""/>
    <s v="VEND1010"/>
    <s v="Author sing official gas player."/>
    <s v="OK"/>
    <s v="NOT  NULL"/>
    <n v="1"/>
    <s v="VALID"/>
    <s v="missing customer "/>
    <s v="VALID"/>
    <s v="VALID"/>
  </r>
  <r>
    <s v="TRX101481"/>
    <d v="2023-02-15T00:00:00"/>
    <n v="196385.71"/>
    <x v="1"/>
    <x v="6"/>
    <x v="2"/>
    <s v="East"/>
    <s v="CUST10365"/>
    <s v=""/>
    <s v="Region huge speech weight maybe."/>
    <s v="OK"/>
    <s v="NOT  NULL"/>
    <n v="1"/>
    <s v="MISSING VENDER"/>
    <s v="valid"/>
    <s v="VALID"/>
    <s v="VALID"/>
  </r>
  <r>
    <s v="TRX101482"/>
    <d v="2022-01-02T00:00:00"/>
    <n v="95184.29"/>
    <x v="1"/>
    <x v="6"/>
    <x v="1"/>
    <s v="North"/>
    <s v="CUST10038"/>
    <s v=""/>
    <s v="Bag doctor reveal skill wonder."/>
    <s v="OK"/>
    <s v="NOT  NULL"/>
    <n v="1"/>
    <s v="MISSING VENDER"/>
    <s v="valid"/>
    <s v="VALID"/>
    <s v="VALID"/>
  </r>
  <r>
    <s v="TRX101483"/>
    <d v="2023-11-17T00:00:00"/>
    <n v="11136.07"/>
    <x v="3"/>
    <x v="10"/>
    <x v="0"/>
    <s v="East"/>
    <s v=""/>
    <s v=""/>
    <s v="Student wrong far often."/>
    <s v="OK"/>
    <s v="NOT  NULL"/>
    <n v="1"/>
    <s v="MISSING VENDER"/>
    <s v="missing customer "/>
    <s v="VALID"/>
    <s v="VALID"/>
  </r>
  <r>
    <s v="TRX101484"/>
    <d v="2022-09-08T00:00:00"/>
    <n v="76399.929999999993"/>
    <x v="1"/>
    <x v="3"/>
    <x v="0"/>
    <s v="North"/>
    <s v="CUST10127"/>
    <s v=""/>
    <s v="Explain enjoy could."/>
    <s v="OK"/>
    <s v="NOT  NULL"/>
    <n v="1"/>
    <s v="MISSING VENDER"/>
    <s v="valid"/>
    <s v="VALID"/>
    <s v="VALID"/>
  </r>
  <r>
    <s v="TRX101485"/>
    <d v="2022-10-07T00:00:00"/>
    <n v="83611.48"/>
    <x v="1"/>
    <x v="2"/>
    <x v="0"/>
    <s v="North"/>
    <s v="CUST10043"/>
    <s v=""/>
    <s v="Administration spring figure girl."/>
    <s v="OK"/>
    <s v="NOT  NULL"/>
    <n v="1"/>
    <s v="MISSING VENDER"/>
    <s v="valid"/>
    <s v="VALID"/>
    <s v="VALID"/>
  </r>
  <r>
    <s v="TRX101486"/>
    <d v="2023-10-07T00:00:00"/>
    <n v="-59397.54"/>
    <x v="0"/>
    <x v="1"/>
    <x v="1"/>
    <s v="East"/>
    <s v=""/>
    <s v="VEND1103"/>
    <s v="Really candidate plant from business so myself."/>
    <s v="OK"/>
    <s v="NOT  NULL"/>
    <n v="1"/>
    <s v="VALID"/>
    <s v="missing customer "/>
    <s v="VALID"/>
    <s v="VALID"/>
  </r>
  <r>
    <s v="TRX101487"/>
    <d v="2022-10-07T00:00:00"/>
    <n v="104705.43"/>
    <x v="1"/>
    <x v="2"/>
    <x v="0"/>
    <s v="North"/>
    <s v="CUST10043"/>
    <s v=""/>
    <s v="Large thus worry always draw enjoy."/>
    <s v="OK"/>
    <s v="NOT  NULL"/>
    <n v="1"/>
    <s v="MISSING VENDER"/>
    <s v="valid"/>
    <s v="VALID"/>
    <s v="VALID"/>
  </r>
  <r>
    <s v="TRX101488"/>
    <d v="2023-03-26T00:00:00"/>
    <n v="-58059.33"/>
    <x v="0"/>
    <x v="1"/>
    <x v="1"/>
    <s v="North"/>
    <s v=""/>
    <s v="VEND1117"/>
    <s v="Focus anyone energy so."/>
    <s v="OK"/>
    <s v="NOT  NULL"/>
    <n v="1"/>
    <s v="VALID"/>
    <s v="missing customer "/>
    <s v="VALID"/>
    <s v="VALID"/>
  </r>
  <r>
    <s v="TRX101489"/>
    <d v="2022-10-08T00:00:00"/>
    <n v="-34669.93"/>
    <x v="0"/>
    <x v="9"/>
    <x v="0"/>
    <s v="North"/>
    <s v=""/>
    <s v="VEND1016"/>
    <s v="Action government nation responsibility."/>
    <s v="OK"/>
    <s v="NOT  NULL"/>
    <n v="1"/>
    <s v="VALID"/>
    <s v="missing customer "/>
    <s v="VALID"/>
    <s v="VALID"/>
  </r>
  <r>
    <s v="TRX101490"/>
    <d v="2022-03-08T00:00:00"/>
    <n v="167645.71"/>
    <x v="1"/>
    <x v="2"/>
    <x v="1"/>
    <s v="South"/>
    <s v="CUST10215"/>
    <s v=""/>
    <s v="Born item million act common cause treat human."/>
    <s v="OK"/>
    <s v="NOT  NULL"/>
    <n v="1"/>
    <s v="MISSING VENDER"/>
    <s v="valid"/>
    <s v="VALID"/>
    <s v="VALID"/>
  </r>
  <r>
    <s v="TRX101491"/>
    <d v="2023-02-14T00:00:00"/>
    <n v="133206.22"/>
    <x v="1"/>
    <x v="6"/>
    <x v="0"/>
    <s v="North"/>
    <s v="CUST10350"/>
    <s v=""/>
    <s v="Network according its body age letter."/>
    <s v="OK"/>
    <s v="NOT  NULL"/>
    <n v="1"/>
    <s v="MISSING VENDER"/>
    <s v="valid"/>
    <s v="VALID"/>
    <s v="VALID"/>
  </r>
  <r>
    <s v="TRX101492"/>
    <d v="2022-03-05T00:00:00"/>
    <n v="189129.62"/>
    <x v="1"/>
    <x v="3"/>
    <x v="1"/>
    <s v="East"/>
    <s v="CUST10270"/>
    <s v=""/>
    <s v="Expect yeah western certain check suddenly."/>
    <s v="OK"/>
    <s v="NOT  NULL"/>
    <n v="1"/>
    <s v="MISSING VENDER"/>
    <s v="valid"/>
    <s v="VALID"/>
    <s v="VALID"/>
  </r>
  <r>
    <s v="TRX101493"/>
    <d v="2023-05-09T00:00:00"/>
    <n v="215349.09"/>
    <x v="1"/>
    <x v="3"/>
    <x v="0"/>
    <s v="South"/>
    <s v="CUST10193"/>
    <s v=""/>
    <s v="Tree national apply wear."/>
    <s v="OK"/>
    <s v="NOT  NULL"/>
    <n v="1"/>
    <s v="MISSING VENDER"/>
    <s v="valid"/>
    <s v="VALID"/>
    <s v="VALID"/>
  </r>
  <r>
    <s v="TRX101494"/>
    <d v="2023-05-27T00:00:00"/>
    <n v="224210.62"/>
    <x v="1"/>
    <x v="6"/>
    <x v="1"/>
    <s v="North"/>
    <s v="CUST10016"/>
    <s v=""/>
    <s v="Party easy plant only mean toward."/>
    <s v="OK"/>
    <s v="NOT  NULL"/>
    <n v="1"/>
    <s v="MISSING VENDER"/>
    <s v="valid"/>
    <s v="VALID"/>
    <s v="VALID"/>
  </r>
  <r>
    <s v="TRX101495"/>
    <d v="2022-05-19T00:00:00"/>
    <n v="89573.26"/>
    <x v="1"/>
    <x v="2"/>
    <x v="0"/>
    <s v="North"/>
    <s v="CUST10136"/>
    <s v=""/>
    <s v="Raise beautiful idea case back serious."/>
    <s v="OK"/>
    <s v="NOT  NULL"/>
    <n v="1"/>
    <s v="MISSING VENDER"/>
    <s v="valid"/>
    <s v="VALID"/>
    <s v="VALID"/>
  </r>
  <r>
    <s v="TRX101496"/>
    <d v="2022-02-03T00:00:00"/>
    <n v="-82663.45"/>
    <x v="0"/>
    <x v="9"/>
    <x v="0"/>
    <s v="North"/>
    <s v=""/>
    <s v="VEND1104"/>
    <s v="Song focus wait manage soldier who around."/>
    <s v="OK"/>
    <s v="NOT  NULL"/>
    <n v="1"/>
    <s v="VALID"/>
    <s v="missing customer "/>
    <s v="VALID"/>
    <s v="VALID"/>
  </r>
  <r>
    <s v="TRX101497"/>
    <d v="2022-05-10T00:00:00"/>
    <n v="190879.03"/>
    <x v="1"/>
    <x v="3"/>
    <x v="0"/>
    <s v="North"/>
    <s v="CUST10285"/>
    <s v=""/>
    <s v="Law about nor not senior weight international."/>
    <s v="OK"/>
    <s v="NOT  NULL"/>
    <n v="1"/>
    <s v="MISSING VENDER"/>
    <s v="valid"/>
    <s v="VALID"/>
    <s v="VALID"/>
  </r>
  <r>
    <s v="TRX101498"/>
    <d v="2022-09-16T00:00:00"/>
    <n v="-11027.96"/>
    <x v="0"/>
    <x v="1"/>
    <x v="2"/>
    <s v="West"/>
    <s v=""/>
    <s v="VEND1099"/>
    <s v="Woman scene religious newspaper per government."/>
    <s v="OK"/>
    <s v="NOT  NULL"/>
    <n v="1"/>
    <s v="VALID"/>
    <s v="missing customer "/>
    <s v="VALID"/>
    <s v="VALID"/>
  </r>
  <r>
    <s v="TRX101499"/>
    <d v="2022-10-23T00:00:00"/>
    <n v="-33198.03"/>
    <x v="0"/>
    <x v="0"/>
    <x v="2"/>
    <s v="East"/>
    <s v=""/>
    <s v="VEND1053"/>
    <s v="Live man language scene work court condition."/>
    <s v="OK"/>
    <s v="NOT  NULL"/>
    <n v="1"/>
    <s v="VALID"/>
    <s v="missing customer "/>
    <s v="VALID"/>
    <s v="VALID"/>
  </r>
  <r>
    <s v="TRX101500"/>
    <d v="2023-06-06T00:00:00"/>
    <n v="-68637.03"/>
    <x v="0"/>
    <x v="9"/>
    <x v="2"/>
    <s v="South"/>
    <s v=""/>
    <s v="VEND1005"/>
    <s v="Participant policy issue yet hard skin."/>
    <s v="OK"/>
    <s v="NOT  NULL"/>
    <n v="1"/>
    <s v="VALID"/>
    <s v="missing customer "/>
    <s v="VALID"/>
    <s v="VALID"/>
  </r>
  <r>
    <s v="TRX101501"/>
    <d v="2023-08-10T00:00:00"/>
    <n v="-26123.65"/>
    <x v="0"/>
    <x v="5"/>
    <x v="1"/>
    <s v="South"/>
    <s v=""/>
    <s v="VEND1019"/>
    <s v="Media main under in necessary property."/>
    <s v="OK"/>
    <s v="NOT  NULL"/>
    <n v="1"/>
    <s v="VALID"/>
    <s v="missing customer "/>
    <s v="VALID"/>
    <s v="VALID"/>
  </r>
  <r>
    <s v="TRX101502"/>
    <d v="2023-12-01T00:00:00"/>
    <n v="-46213.63"/>
    <x v="0"/>
    <x v="4"/>
    <x v="2"/>
    <s v="West"/>
    <s v=""/>
    <s v="VEND1090"/>
    <s v="Summer true anyone."/>
    <s v="OK"/>
    <s v="NOT  NULL"/>
    <n v="1"/>
    <s v="VALID"/>
    <s v="missing customer "/>
    <s v="VALID"/>
    <s v="VALID"/>
  </r>
  <r>
    <s v="TRX101503"/>
    <d v="2023-02-13T00:00:00"/>
    <n v="-39581.480000000003"/>
    <x v="0"/>
    <x v="5"/>
    <x v="1"/>
    <s v="West"/>
    <s v=""/>
    <s v="VEND1062"/>
    <s v="Other few save culture voice build."/>
    <s v="OK"/>
    <s v="NOT  NULL"/>
    <n v="1"/>
    <s v="VALID"/>
    <s v="missing customer "/>
    <s v="VALID"/>
    <s v="VALID"/>
  </r>
  <r>
    <s v="TRX101504"/>
    <d v="2022-08-30T00:00:00"/>
    <n v="-57924.14"/>
    <x v="0"/>
    <x v="8"/>
    <x v="1"/>
    <s v="South"/>
    <s v=""/>
    <s v="VEND1102"/>
    <s v="Mission city high."/>
    <s v="OK"/>
    <s v="NOT  NULL"/>
    <n v="1"/>
    <s v="VALID"/>
    <s v="missing customer "/>
    <s v="VALID"/>
    <s v="VALID"/>
  </r>
  <r>
    <s v="TRX101505"/>
    <d v="2023-03-18T00:00:00"/>
    <n v="-30538.6"/>
    <x v="0"/>
    <x v="9"/>
    <x v="2"/>
    <s v="South"/>
    <s v=""/>
    <s v="VEND1087"/>
    <s v="Development lead boy both instead."/>
    <s v="OK"/>
    <s v="NOT  NULL"/>
    <n v="1"/>
    <s v="VALID"/>
    <s v="missing customer "/>
    <s v="VALID"/>
    <s v="VALID"/>
  </r>
  <r>
    <s v="TRX101506"/>
    <d v="2023-07-01T00:00:00"/>
    <n v="20425.63"/>
    <x v="3"/>
    <x v="10"/>
    <x v="0"/>
    <s v="South"/>
    <s v=""/>
    <s v=""/>
    <s v="Police song safe administration evidence action former."/>
    <s v="OK"/>
    <s v="NOT  NULL"/>
    <n v="1"/>
    <s v="MISSING VENDER"/>
    <s v="missing customer "/>
    <s v="VALID"/>
    <s v="VALID"/>
  </r>
  <r>
    <s v="TRX101507"/>
    <d v="2022-10-18T00:00:00"/>
    <n v="-65093.9"/>
    <x v="0"/>
    <x v="1"/>
    <x v="0"/>
    <s v="East"/>
    <s v=""/>
    <s v="VEND1079"/>
    <s v="Grow area quite shoulder return attack."/>
    <s v="OK"/>
    <s v="NOT  NULL"/>
    <n v="1"/>
    <s v="VALID"/>
    <s v="missing customer "/>
    <s v="VALID"/>
    <s v="VALID"/>
  </r>
  <r>
    <s v="TRX101508"/>
    <d v="2023-06-08T00:00:00"/>
    <n v="158220.98000000001"/>
    <x v="1"/>
    <x v="3"/>
    <x v="1"/>
    <s v="South"/>
    <s v="CUST10036"/>
    <s v=""/>
    <s v="Paper visit voice middle."/>
    <s v="OK"/>
    <s v="NOT  NULL"/>
    <n v="1"/>
    <s v="MISSING VENDER"/>
    <s v="valid"/>
    <s v="VALID"/>
    <s v="VALID"/>
  </r>
  <r>
    <s v="TRX101509"/>
    <d v="2023-11-30T00:00:00"/>
    <n v="-67206.17"/>
    <x v="0"/>
    <x v="1"/>
    <x v="2"/>
    <s v="North"/>
    <s v=""/>
    <s v="VEND1117"/>
    <s v="Every chair level share ten student return."/>
    <s v="OK"/>
    <s v="NOT  NULL"/>
    <n v="1"/>
    <s v="VALID"/>
    <s v="missing customer "/>
    <s v="VALID"/>
    <s v="VALID"/>
  </r>
  <r>
    <s v="TRX101510"/>
    <d v="2023-07-13T00:00:00"/>
    <n v="102767.53"/>
    <x v="1"/>
    <x v="3"/>
    <x v="2"/>
    <s v="North"/>
    <s v="CUST10360"/>
    <s v=""/>
    <s v="Break low analysis exist seek."/>
    <s v="OK"/>
    <s v="NOT  NULL"/>
    <n v="1"/>
    <s v="MISSING VENDER"/>
    <s v="valid"/>
    <s v="VALID"/>
    <s v="VALID"/>
  </r>
  <r>
    <s v="TRX101511"/>
    <d v="2022-02-21T00:00:00"/>
    <n v="-62326.76"/>
    <x v="0"/>
    <x v="8"/>
    <x v="1"/>
    <s v="West"/>
    <s v=""/>
    <s v="VEND1003"/>
    <s v="Along for leg mother tough mean line leader."/>
    <s v="OK"/>
    <s v="NOT  NULL"/>
    <n v="1"/>
    <s v="VALID"/>
    <s v="missing customer "/>
    <s v="VALID"/>
    <s v="VALID"/>
  </r>
  <r>
    <s v="TRX101512"/>
    <d v="2022-11-03T00:00:00"/>
    <n v="175047.6"/>
    <x v="1"/>
    <x v="6"/>
    <x v="1"/>
    <s v="North"/>
    <s v="CUST10278"/>
    <s v=""/>
    <s v="But front time sister medical of."/>
    <s v="OK"/>
    <s v="NOT  NULL"/>
    <n v="1"/>
    <s v="MISSING VENDER"/>
    <s v="valid"/>
    <s v="VALID"/>
    <s v="VALID"/>
  </r>
  <r>
    <s v="TRX101513"/>
    <d v="2022-07-29T00:00:00"/>
    <n v="220170.8"/>
    <x v="1"/>
    <x v="6"/>
    <x v="2"/>
    <s v="West"/>
    <s v="CUST10105"/>
    <s v=""/>
    <s v="Animal economic mission cell interview machine."/>
    <s v="OK"/>
    <s v="NOT  NULL"/>
    <n v="1"/>
    <s v="MISSING VENDER"/>
    <s v="valid"/>
    <s v="VALID"/>
    <s v="VALID"/>
  </r>
  <r>
    <s v="TRX101514"/>
    <d v="2023-01-30T00:00:00"/>
    <n v="-25695.34"/>
    <x v="0"/>
    <x v="5"/>
    <x v="0"/>
    <s v="West"/>
    <s v=""/>
    <s v="VEND1018"/>
    <s v="Human director upon speech response capital think."/>
    <s v="OK"/>
    <s v="NOT  NULL"/>
    <n v="1"/>
    <s v="VALID"/>
    <s v="missing customer "/>
    <s v="VALID"/>
    <s v="VALID"/>
  </r>
  <r>
    <s v="TRX101515"/>
    <d v="2022-12-17T00:00:00"/>
    <n v="94976.17"/>
    <x v="1"/>
    <x v="3"/>
    <x v="1"/>
    <s v="West"/>
    <s v="CUST10207"/>
    <s v=""/>
    <s v="Watch check per everyone ability American feel."/>
    <s v="OK"/>
    <s v="NOT  NULL"/>
    <n v="1"/>
    <s v="MISSING VENDER"/>
    <s v="valid"/>
    <s v="VALID"/>
    <s v="VALID"/>
  </r>
  <r>
    <s v="TRX101516"/>
    <d v="2023-06-15T00:00:00"/>
    <n v="-17110.11"/>
    <x v="0"/>
    <x v="8"/>
    <x v="0"/>
    <s v="West"/>
    <s v=""/>
    <s v="VEND1001"/>
    <s v="Color tonight manage school like language letter."/>
    <s v="OK"/>
    <s v="NOT  NULL"/>
    <n v="1"/>
    <s v="VALID"/>
    <s v="missing customer "/>
    <s v="VALID"/>
    <s v="VALID"/>
  </r>
  <r>
    <s v="TRX101517"/>
    <d v="2022-11-19T00:00:00"/>
    <n v="156525.78"/>
    <x v="1"/>
    <x v="6"/>
    <x v="1"/>
    <s v="East"/>
    <s v="CUST10312"/>
    <s v=""/>
    <s v="Rather ask list."/>
    <s v="OK"/>
    <s v="NOT  NULL"/>
    <n v="1"/>
    <s v="MISSING VENDER"/>
    <s v="valid"/>
    <s v="VALID"/>
    <s v="VALID"/>
  </r>
  <r>
    <s v="TRX101518"/>
    <d v="2023-10-07T00:00:00"/>
    <n v="74487.34"/>
    <x v="1"/>
    <x v="2"/>
    <x v="0"/>
    <s v="South"/>
    <s v="CUST10027"/>
    <s v=""/>
    <s v="House hot box."/>
    <s v="OK"/>
    <s v="NOT  NULL"/>
    <n v="1"/>
    <s v="MISSING VENDER"/>
    <s v="valid"/>
    <s v="VALID"/>
    <s v="VALID"/>
  </r>
  <r>
    <s v="TRX101519"/>
    <d v="2022-09-05T00:00:00"/>
    <n v="-38678.379999999997"/>
    <x v="0"/>
    <x v="0"/>
    <x v="1"/>
    <s v="North"/>
    <s v=""/>
    <s v="VEND1102"/>
    <s v="This just opportunity capital."/>
    <s v="OK"/>
    <s v="NOT  NULL"/>
    <n v="1"/>
    <s v="VALID"/>
    <s v="missing customer "/>
    <s v="VALID"/>
    <s v="VALID"/>
  </r>
  <r>
    <s v="TRX101520"/>
    <d v="2022-04-15T00:00:00"/>
    <n v="21505.32"/>
    <x v="3"/>
    <x v="10"/>
    <x v="0"/>
    <s v="West"/>
    <s v=""/>
    <s v=""/>
    <s v="Along fine result produce eight lead class."/>
    <s v="OK"/>
    <s v="NOT  NULL"/>
    <n v="1"/>
    <s v="MISSING VENDER"/>
    <s v="missing customer "/>
    <s v="VALID"/>
    <s v="VALID"/>
  </r>
  <r>
    <s v="TRX101521"/>
    <d v="2023-12-10T00:00:00"/>
    <n v="183554.79"/>
    <x v="1"/>
    <x v="2"/>
    <x v="2"/>
    <s v="South"/>
    <s v="CUST10137"/>
    <s v=""/>
    <s v="Score skill right success scientist old offer task."/>
    <s v="OK"/>
    <s v="NOT  NULL"/>
    <n v="1"/>
    <s v="MISSING VENDER"/>
    <s v="valid"/>
    <s v="VALID"/>
    <s v="VALID"/>
  </r>
  <r>
    <s v="TRX101522"/>
    <d v="2023-05-30T00:00:00"/>
    <n v="-86479.59"/>
    <x v="0"/>
    <x v="0"/>
    <x v="0"/>
    <s v="West"/>
    <s v=""/>
    <s v="VEND1000"/>
    <s v="Seek house second someone item raise."/>
    <s v="OK"/>
    <s v="NOT  NULL"/>
    <n v="1"/>
    <s v="VALID"/>
    <s v="missing customer "/>
    <s v="VALID"/>
    <s v="VALID"/>
  </r>
  <r>
    <s v="TRX101523"/>
    <d v="2022-01-29T00:00:00"/>
    <n v="113151.86"/>
    <x v="1"/>
    <x v="2"/>
    <x v="0"/>
    <s v="East"/>
    <s v="CUST10100"/>
    <s v=""/>
    <s v="Brother social citizen reality recently region."/>
    <s v="OK"/>
    <s v="NOT  NULL"/>
    <n v="1"/>
    <s v="MISSING VENDER"/>
    <s v="valid"/>
    <s v="VALID"/>
    <s v="VALID"/>
  </r>
  <r>
    <s v="TRX101524"/>
    <d v="2023-06-20T00:00:00"/>
    <n v="146556.76999999999"/>
    <x v="1"/>
    <x v="3"/>
    <x v="0"/>
    <s v="North"/>
    <s v="CUST10368"/>
    <s v=""/>
    <s v="Newspaper tonight reason couple lot peace exist lay."/>
    <s v="OK"/>
    <s v="NOT  NULL"/>
    <n v="1"/>
    <s v="MISSING VENDER"/>
    <s v="valid"/>
    <s v="VALID"/>
    <s v="VALID"/>
  </r>
  <r>
    <s v="TRX101525"/>
    <d v="2022-11-08T00:00:00"/>
    <n v="-18721.52"/>
    <x v="0"/>
    <x v="9"/>
    <x v="1"/>
    <s v="South"/>
    <s v=""/>
    <s v="VEND1046"/>
    <s v="Republican game live."/>
    <s v="OK"/>
    <s v="NOT  NULL"/>
    <n v="1"/>
    <s v="VALID"/>
    <s v="missing customer "/>
    <s v="VALID"/>
    <s v="VALID"/>
  </r>
  <r>
    <s v="TRX101526"/>
    <d v="2023-06-26T00:00:00"/>
    <n v="164004.96"/>
    <x v="1"/>
    <x v="2"/>
    <x v="2"/>
    <s v="East"/>
    <s v="CUST10046"/>
    <s v=""/>
    <s v="People increase approach outside choice."/>
    <s v="OK"/>
    <s v="NOT  NULL"/>
    <n v="1"/>
    <s v="MISSING VENDER"/>
    <s v="valid"/>
    <s v="VALID"/>
    <s v="VALID"/>
  </r>
  <r>
    <s v="TRX101527"/>
    <d v="2022-10-16T00:00:00"/>
    <n v="105749.4"/>
    <x v="1"/>
    <x v="6"/>
    <x v="0"/>
    <s v="North"/>
    <s v="CUST10111"/>
    <s v=""/>
    <s v="Hotel art per true fall."/>
    <s v="OK"/>
    <s v="NOT  NULL"/>
    <n v="1"/>
    <s v="MISSING VENDER"/>
    <s v="valid"/>
    <s v="VALID"/>
    <s v="VALID"/>
  </r>
  <r>
    <s v="TRX101528"/>
    <d v="2023-08-27T00:00:00"/>
    <n v="176089.34"/>
    <x v="1"/>
    <x v="3"/>
    <x v="0"/>
    <s v="West"/>
    <s v="CUST10062"/>
    <s v=""/>
    <s v="Argue nation ok democratic."/>
    <s v="OK"/>
    <s v="NOT  NULL"/>
    <n v="1"/>
    <s v="MISSING VENDER"/>
    <s v="valid"/>
    <s v="VALID"/>
    <s v="VALID"/>
  </r>
  <r>
    <s v="TRX101529"/>
    <d v="2022-04-14T00:00:00"/>
    <n v="16940.46"/>
    <x v="4"/>
    <x v="11"/>
    <x v="0"/>
    <s v="North"/>
    <s v=""/>
    <s v=""/>
    <s v="Argue guy increase night air ago."/>
    <s v="OK"/>
    <s v="NOT  NULL"/>
    <n v="1"/>
    <s v="MISSING VENDER"/>
    <s v="missing customer "/>
    <s v="VALID"/>
    <s v="VALID"/>
  </r>
  <r>
    <s v="TRX101530"/>
    <d v="2023-07-31T00:00:00"/>
    <n v="177961.82"/>
    <x v="1"/>
    <x v="2"/>
    <x v="0"/>
    <s v="East"/>
    <s v="CUST10077"/>
    <s v=""/>
    <s v="Along former effect hope per."/>
    <s v="OK"/>
    <s v="NOT  NULL"/>
    <n v="1"/>
    <s v="MISSING VENDER"/>
    <s v="valid"/>
    <s v="VALID"/>
    <s v="VALID"/>
  </r>
  <r>
    <s v="TRX101531"/>
    <d v="2023-02-23T00:00:00"/>
    <n v="168423.85"/>
    <x v="1"/>
    <x v="6"/>
    <x v="0"/>
    <s v="North"/>
    <s v="CUST10228"/>
    <s v=""/>
    <s v="Cold economy treat present miss."/>
    <s v="OK"/>
    <s v="NOT  NULL"/>
    <n v="1"/>
    <s v="MISSING VENDER"/>
    <s v="valid"/>
    <s v="VALID"/>
    <s v="VALID"/>
  </r>
  <r>
    <s v="TRX101532"/>
    <d v="2022-05-28T00:00:00"/>
    <n v="-24095.37"/>
    <x v="0"/>
    <x v="8"/>
    <x v="0"/>
    <s v="South"/>
    <s v=""/>
    <s v="VEND1076"/>
    <s v="Table fly look example especially employee condition."/>
    <s v="OK"/>
    <s v="NOT  NULL"/>
    <n v="1"/>
    <s v="VALID"/>
    <s v="missing customer "/>
    <s v="VALID"/>
    <s v="VALID"/>
  </r>
  <r>
    <s v="TRX101533"/>
    <d v="2023-05-24T00:00:00"/>
    <n v="-63237.52"/>
    <x v="0"/>
    <x v="5"/>
    <x v="2"/>
    <s v="South"/>
    <s v=""/>
    <s v="VEND1002"/>
    <s v="Interest direction measure body explain."/>
    <s v="OK"/>
    <s v="NOT  NULL"/>
    <n v="1"/>
    <s v="VALID"/>
    <s v="missing customer "/>
    <s v="VALID"/>
    <s v="VALID"/>
  </r>
  <r>
    <s v="TRX101534"/>
    <d v="2022-10-18T00:00:00"/>
    <n v="-61092.2"/>
    <x v="0"/>
    <x v="4"/>
    <x v="1"/>
    <s v="North"/>
    <s v=""/>
    <s v="VEND1114"/>
    <s v="Drop space within bill their give pressure."/>
    <s v="OK"/>
    <s v="NOT  NULL"/>
    <n v="1"/>
    <s v="VALID"/>
    <s v="missing customer "/>
    <s v="VALID"/>
    <s v="VALID"/>
  </r>
  <r>
    <s v="TRX101535"/>
    <d v="2023-12-24T00:00:00"/>
    <n v="147099.96"/>
    <x v="1"/>
    <x v="6"/>
    <x v="2"/>
    <s v="West"/>
    <s v="CUST10308"/>
    <s v=""/>
    <s v="War one good group guess growth."/>
    <s v="OK"/>
    <s v="NOT  NULL"/>
    <n v="1"/>
    <s v="MISSING VENDER"/>
    <s v="valid"/>
    <s v="VALID"/>
    <s v="VALID"/>
  </r>
  <r>
    <s v="TRX101536"/>
    <d v="2023-12-16T00:00:00"/>
    <n v="-57354.23"/>
    <x v="0"/>
    <x v="0"/>
    <x v="0"/>
    <s v="East"/>
    <s v=""/>
    <s v="VEND1100"/>
    <s v="By use measure none group."/>
    <s v="OK"/>
    <s v="NOT  NULL"/>
    <n v="1"/>
    <s v="VALID"/>
    <s v="missing customer "/>
    <s v="VALID"/>
    <s v="VALID"/>
  </r>
  <r>
    <s v="TRX101537"/>
    <d v="2023-02-10T00:00:00"/>
    <n v="110816.43"/>
    <x v="1"/>
    <x v="3"/>
    <x v="0"/>
    <s v="North"/>
    <s v="CUST10051"/>
    <s v=""/>
    <s v="From yeah clear one their forward political song."/>
    <s v="OK"/>
    <s v="NOT  NULL"/>
    <n v="1"/>
    <s v="MISSING VENDER"/>
    <s v="valid"/>
    <s v="VALID"/>
    <s v="VALID"/>
  </r>
  <r>
    <s v="TRX101538"/>
    <d v="2023-07-22T00:00:00"/>
    <n v="166540.65"/>
    <x v="1"/>
    <x v="3"/>
    <x v="0"/>
    <s v="West"/>
    <s v="CUST10119"/>
    <s v=""/>
    <s v="Summer south machine sometimes number share."/>
    <s v="OK"/>
    <s v="NOT  NULL"/>
    <n v="1"/>
    <s v="MISSING VENDER"/>
    <s v="valid"/>
    <s v="VALID"/>
    <s v="VALID"/>
  </r>
  <r>
    <s v="TRX101539"/>
    <d v="2023-07-20T00:00:00"/>
    <n v="83434.44"/>
    <x v="1"/>
    <x v="2"/>
    <x v="1"/>
    <s v="North"/>
    <s v="CUST10315"/>
    <s v=""/>
    <s v="Western account how task."/>
    <s v="OK"/>
    <s v="NOT  NULL"/>
    <n v="1"/>
    <s v="MISSING VENDER"/>
    <s v="valid"/>
    <s v="VALID"/>
    <s v="VALID"/>
  </r>
  <r>
    <s v="TRX101540"/>
    <d v="2023-10-15T00:00:00"/>
    <n v="198460.92"/>
    <x v="1"/>
    <x v="2"/>
    <x v="0"/>
    <s v="South"/>
    <s v="CUST10022"/>
    <s v=""/>
    <s v="Wear place financial treat."/>
    <s v="OK"/>
    <s v="NOT  NULL"/>
    <n v="1"/>
    <s v="MISSING VENDER"/>
    <s v="valid"/>
    <s v="VALID"/>
    <s v="VALID"/>
  </r>
  <r>
    <s v="TRX101541"/>
    <d v="2023-06-17T00:00:00"/>
    <n v="-47274.93"/>
    <x v="0"/>
    <x v="8"/>
    <x v="2"/>
    <s v="North"/>
    <s v=""/>
    <s v="VEND1100"/>
    <s v="Feeling behind can technology reduce determine."/>
    <s v="OK"/>
    <s v="NOT  NULL"/>
    <n v="1"/>
    <s v="VALID"/>
    <s v="missing customer "/>
    <s v="VALID"/>
    <s v="VALID"/>
  </r>
  <r>
    <s v="TRX101542"/>
    <d v="2022-10-03T00:00:00"/>
    <n v="145233.16"/>
    <x v="1"/>
    <x v="3"/>
    <x v="2"/>
    <s v="East"/>
    <s v="CUST10028"/>
    <s v=""/>
    <s v="Traditional worker fall build religious."/>
    <s v="OK"/>
    <s v="NOT  NULL"/>
    <n v="1"/>
    <s v="MISSING VENDER"/>
    <s v="valid"/>
    <s v="VALID"/>
    <s v="VALID"/>
  </r>
  <r>
    <s v="TRX101543"/>
    <d v="2023-09-12T00:00:00"/>
    <n v="187105.88"/>
    <x v="1"/>
    <x v="6"/>
    <x v="2"/>
    <s v="South"/>
    <s v="CUST10031"/>
    <s v=""/>
    <s v="She smile defense voice live."/>
    <s v="OK"/>
    <s v="NOT  NULL"/>
    <n v="1"/>
    <s v="MISSING VENDER"/>
    <s v="valid"/>
    <s v="VALID"/>
    <s v="VALID"/>
  </r>
  <r>
    <s v="TRX101544"/>
    <d v="2023-12-26T00:00:00"/>
    <n v="215882.41"/>
    <x v="1"/>
    <x v="3"/>
    <x v="2"/>
    <s v="West"/>
    <s v="CUST10290"/>
    <s v=""/>
    <s v="Everyone husband keep within start again back."/>
    <s v="OK"/>
    <s v="NOT  NULL"/>
    <n v="1"/>
    <s v="MISSING VENDER"/>
    <s v="valid"/>
    <s v="VALID"/>
    <s v="VALID"/>
  </r>
  <r>
    <s v="TRX101545"/>
    <d v="2023-11-18T00:00:00"/>
    <n v="159192.38"/>
    <x v="1"/>
    <x v="2"/>
    <x v="1"/>
    <s v="West"/>
    <s v="CUST10297"/>
    <s v=""/>
    <s v="Pick hair author north yet second above."/>
    <s v="OK"/>
    <s v="NOT  NULL"/>
    <n v="1"/>
    <s v="MISSING VENDER"/>
    <s v="valid"/>
    <s v="VALID"/>
    <s v="VALID"/>
  </r>
  <r>
    <s v="TRX101546"/>
    <d v="2022-01-09T00:00:00"/>
    <n v="-51599.64"/>
    <x v="0"/>
    <x v="8"/>
    <x v="0"/>
    <s v="East"/>
    <s v=""/>
    <s v="VEND1083"/>
    <s v="Concern body participant family add black feel."/>
    <s v="OK"/>
    <s v="NOT  NULL"/>
    <n v="1"/>
    <s v="VALID"/>
    <s v="missing customer "/>
    <s v="VALID"/>
    <s v="VALID"/>
  </r>
  <r>
    <s v="TRX101547"/>
    <d v="2022-10-07T00:00:00"/>
    <n v="18387.28"/>
    <x v="1"/>
    <x v="3"/>
    <x v="0"/>
    <s v="West"/>
    <s v="CUST10043"/>
    <s v=""/>
    <s v="Job section would case with leave."/>
    <s v="OK"/>
    <s v="NOT  NULL"/>
    <n v="1"/>
    <s v="MISSING VENDER"/>
    <s v="valid"/>
    <s v="VALID"/>
    <s v="VALID"/>
  </r>
  <r>
    <s v="TRX101548"/>
    <d v="2023-12-27T00:00:00"/>
    <n v="-18726.38"/>
    <x v="0"/>
    <x v="5"/>
    <x v="1"/>
    <s v="South"/>
    <s v=""/>
    <s v="VEND1072"/>
    <s v="Final buy TV office usually first couple would."/>
    <s v="OK"/>
    <s v="NOT  NULL"/>
    <n v="1"/>
    <s v="VALID"/>
    <s v="missing customer "/>
    <s v="VALID"/>
    <s v="VALID"/>
  </r>
  <r>
    <s v="TRX101549"/>
    <d v="2023-10-14T00:00:00"/>
    <n v="219759.58"/>
    <x v="1"/>
    <x v="6"/>
    <x v="0"/>
    <s v="West"/>
    <s v="CUST10211"/>
    <s v=""/>
    <s v="Medical quite business owner."/>
    <s v="OK"/>
    <s v="NOT  NULL"/>
    <n v="1"/>
    <s v="MISSING VENDER"/>
    <s v="valid"/>
    <s v="VALID"/>
    <s v="VALID"/>
  </r>
  <r>
    <s v="TRX101550"/>
    <d v="2022-05-06T00:00:00"/>
    <n v="-37477.760000000002"/>
    <x v="0"/>
    <x v="8"/>
    <x v="1"/>
    <s v="West"/>
    <s v=""/>
    <s v="VEND1084"/>
    <s v="Personal test final bag red dinner hour or."/>
    <s v="OK"/>
    <s v="NOT  NULL"/>
    <n v="1"/>
    <s v="VALID"/>
    <s v="missing customer "/>
    <s v="VALID"/>
    <s v="VALID"/>
  </r>
  <r>
    <s v="TRX101551"/>
    <d v="2023-08-26T00:00:00"/>
    <n v="280143.51"/>
    <x v="1"/>
    <x v="2"/>
    <x v="0"/>
    <s v="North"/>
    <s v="CUST10238"/>
    <s v=""/>
    <s v="Job whole food herself right station general."/>
    <s v="OK"/>
    <s v="NOT  NULL"/>
    <n v="1"/>
    <s v="MISSING VENDER"/>
    <s v="valid"/>
    <s v="VALID"/>
    <s v="VALID"/>
  </r>
  <r>
    <s v="TRX101552"/>
    <d v="2023-03-11T00:00:00"/>
    <n v="-27565.55"/>
    <x v="0"/>
    <x v="8"/>
    <x v="1"/>
    <s v="East"/>
    <s v=""/>
    <s v="VEND1077"/>
    <s v="North know attack relationship."/>
    <s v="OK"/>
    <s v="NOT  NULL"/>
    <n v="1"/>
    <s v="VALID"/>
    <s v="missing customer "/>
    <s v="VALID"/>
    <s v="VALID"/>
  </r>
  <r>
    <s v="TRX101553"/>
    <d v="2023-07-17T00:00:00"/>
    <n v="-45925.88"/>
    <x v="0"/>
    <x v="0"/>
    <x v="1"/>
    <s v="North"/>
    <s v=""/>
    <s v="VEND1100"/>
    <s v="Sometimes consumer capital population consumer actually."/>
    <s v="OK"/>
    <s v="NOT  NULL"/>
    <n v="1"/>
    <s v="VALID"/>
    <s v="missing customer "/>
    <s v="VALID"/>
    <s v="VALID"/>
  </r>
  <r>
    <s v="TRX101554"/>
    <d v="2023-04-02T00:00:00"/>
    <n v="112222.77"/>
    <x v="1"/>
    <x v="6"/>
    <x v="2"/>
    <s v="North"/>
    <s v="CUST10242"/>
    <s v=""/>
    <s v="Hospital form could."/>
    <s v="OK"/>
    <s v="NOT  NULL"/>
    <n v="1"/>
    <s v="MISSING VENDER"/>
    <s v="valid"/>
    <s v="VALID"/>
    <s v="VALID"/>
  </r>
  <r>
    <s v="TRX101555"/>
    <d v="2023-09-11T00:00:00"/>
    <n v="191664.02"/>
    <x v="1"/>
    <x v="2"/>
    <x v="1"/>
    <s v="South"/>
    <s v="CUST10027"/>
    <s v=""/>
    <s v="But type include."/>
    <s v="OK"/>
    <s v="NOT  NULL"/>
    <n v="1"/>
    <s v="MISSING VENDER"/>
    <s v="valid"/>
    <s v="VALID"/>
    <s v="VALID"/>
  </r>
  <r>
    <s v="TRX101556"/>
    <d v="2023-01-26T00:00:00"/>
    <n v="198662.62"/>
    <x v="1"/>
    <x v="3"/>
    <x v="0"/>
    <s v="East"/>
    <s v="CUST10037"/>
    <s v=""/>
    <s v="Read official woman improve someone air."/>
    <s v="OK"/>
    <s v="NOT  NULL"/>
    <n v="1"/>
    <s v="MISSING VENDER"/>
    <s v="valid"/>
    <s v="VALID"/>
    <s v="VALID"/>
  </r>
  <r>
    <s v="TRX101557"/>
    <d v="2022-02-14T00:00:00"/>
    <n v="140953.04999999999"/>
    <x v="1"/>
    <x v="6"/>
    <x v="0"/>
    <s v="West"/>
    <s v="CUST10129"/>
    <s v=""/>
    <s v="Direction finally ever who debate magazine college."/>
    <s v="OK"/>
    <s v="NOT  NULL"/>
    <n v="1"/>
    <s v="MISSING VENDER"/>
    <s v="valid"/>
    <s v="VALID"/>
    <s v="VALID"/>
  </r>
  <r>
    <s v="TRX101558"/>
    <d v="2022-12-01T00:00:00"/>
    <n v="160218.79999999999"/>
    <x v="1"/>
    <x v="6"/>
    <x v="0"/>
    <s v="South"/>
    <s v="CUST10312"/>
    <s v=""/>
    <s v="Try against different start section."/>
    <s v="OK"/>
    <s v="NOT  NULL"/>
    <n v="1"/>
    <s v="MISSING VENDER"/>
    <s v="valid"/>
    <s v="VALID"/>
    <s v="VALID"/>
  </r>
  <r>
    <s v="TRX101559"/>
    <d v="2023-08-14T00:00:00"/>
    <n v="168991.81"/>
    <x v="1"/>
    <x v="6"/>
    <x v="1"/>
    <s v="East"/>
    <s v="CUST10075"/>
    <s v=""/>
    <s v="Threat model clear against buy improve dark."/>
    <s v="OK"/>
    <s v="NOT  NULL"/>
    <n v="1"/>
    <s v="MISSING VENDER"/>
    <s v="valid"/>
    <s v="VALID"/>
    <s v="VALID"/>
  </r>
  <r>
    <s v="TRX101560"/>
    <d v="2023-04-25T00:00:00"/>
    <n v="-75483.34"/>
    <x v="0"/>
    <x v="0"/>
    <x v="0"/>
    <s v="North"/>
    <s v=""/>
    <s v="VEND1100"/>
    <s v="Follow who important fast defense society."/>
    <s v="OK"/>
    <s v="NOT  NULL"/>
    <n v="1"/>
    <s v="VALID"/>
    <s v="missing customer "/>
    <s v="VALID"/>
    <s v="VALID"/>
  </r>
  <r>
    <s v="TRX101561"/>
    <d v="2023-01-31T00:00:00"/>
    <n v="193544.86"/>
    <x v="1"/>
    <x v="6"/>
    <x v="1"/>
    <s v="South"/>
    <s v="CUST10040"/>
    <s v=""/>
    <s v="Help pick name three back."/>
    <s v="OK"/>
    <s v="NOT  NULL"/>
    <n v="1"/>
    <s v="MISSING VENDER"/>
    <s v="valid"/>
    <s v="VALID"/>
    <s v="VALID"/>
  </r>
  <r>
    <s v="TRX101562"/>
    <d v="2022-07-13T00:00:00"/>
    <n v="-63725.35"/>
    <x v="0"/>
    <x v="1"/>
    <x v="1"/>
    <s v="South"/>
    <s v=""/>
    <s v="VEND1007"/>
    <s v="Stuff spend plant go."/>
    <s v="OK"/>
    <s v="NOT  NULL"/>
    <n v="1"/>
    <s v="VALID"/>
    <s v="missing customer "/>
    <s v="VALID"/>
    <s v="VALID"/>
  </r>
  <r>
    <s v="TRX101563"/>
    <d v="2022-02-13T00:00:00"/>
    <n v="16393.63"/>
    <x v="3"/>
    <x v="10"/>
    <x v="2"/>
    <s v="East"/>
    <s v=""/>
    <s v=""/>
    <s v="Appear safe finish seem represent itself Mr."/>
    <s v="OK"/>
    <s v="NOT  NULL"/>
    <n v="1"/>
    <s v="MISSING VENDER"/>
    <s v="missing customer "/>
    <s v="VALID"/>
    <s v="VALID"/>
  </r>
  <r>
    <s v="TRX101564"/>
    <d v="2023-02-23T00:00:00"/>
    <n v="131253.51"/>
    <x v="1"/>
    <x v="3"/>
    <x v="0"/>
    <s v="South"/>
    <s v="CUST10225"/>
    <s v=""/>
    <s v="Yourself price relationship sit picture big laugh from."/>
    <s v="OK"/>
    <s v="NOT  NULL"/>
    <n v="1"/>
    <s v="MISSING VENDER"/>
    <s v="valid"/>
    <s v="VALID"/>
    <s v="VALID"/>
  </r>
  <r>
    <s v="TRX101565"/>
    <d v="2023-07-23T00:00:00"/>
    <n v="-28062.1"/>
    <x v="0"/>
    <x v="9"/>
    <x v="0"/>
    <s v="North"/>
    <s v=""/>
    <s v="VEND1024"/>
    <s v="Interest large stand glass none fine."/>
    <s v="OK"/>
    <s v="NOT  NULL"/>
    <n v="1"/>
    <s v="VALID"/>
    <s v="missing customer "/>
    <s v="VALID"/>
    <s v="VALID"/>
  </r>
  <r>
    <s v="TRX101566"/>
    <d v="2022-11-20T00:00:00"/>
    <n v="-45437.59"/>
    <x v="0"/>
    <x v="1"/>
    <x v="1"/>
    <s v="North"/>
    <s v=""/>
    <s v="VEND1007"/>
    <s v="Consider join almost help."/>
    <s v="OK"/>
    <s v="NOT  NULL"/>
    <n v="1"/>
    <s v="VALID"/>
    <s v="missing customer "/>
    <s v="VALID"/>
    <s v="VALID"/>
  </r>
  <r>
    <s v="TRX101567"/>
    <d v="2023-10-15T00:00:00"/>
    <n v="-52035.47"/>
    <x v="0"/>
    <x v="0"/>
    <x v="2"/>
    <s v="North"/>
    <s v=""/>
    <s v="VEND1095"/>
    <s v="Listen science part house on draw."/>
    <s v="OK"/>
    <s v="NOT  NULL"/>
    <n v="1"/>
    <s v="VALID"/>
    <s v="missing customer "/>
    <s v="VALID"/>
    <s v="VALID"/>
  </r>
  <r>
    <s v="TRX101568"/>
    <d v="2023-04-11T00:00:00"/>
    <n v="69701.2"/>
    <x v="1"/>
    <x v="2"/>
    <x v="1"/>
    <s v="East"/>
    <s v="CUST10300"/>
    <s v=""/>
    <s v="Summer staff act arrive Congress teacher."/>
    <s v="OK"/>
    <s v="NOT  NULL"/>
    <n v="1"/>
    <s v="MISSING VENDER"/>
    <s v="valid"/>
    <s v="VALID"/>
    <s v="VALID"/>
  </r>
  <r>
    <s v="TRX101569"/>
    <d v="2022-12-23T00:00:00"/>
    <n v="126685.74"/>
    <x v="1"/>
    <x v="6"/>
    <x v="2"/>
    <s v="West"/>
    <s v="CUST10265"/>
    <s v=""/>
    <s v="Bar ready heart road their."/>
    <s v="OK"/>
    <s v="NOT  NULL"/>
    <n v="1"/>
    <s v="MISSING VENDER"/>
    <s v="valid"/>
    <s v="VALID"/>
    <s v="VALID"/>
  </r>
  <r>
    <s v="TRX101570"/>
    <d v="2022-06-02T00:00:00"/>
    <n v="-34628.239999999998"/>
    <x v="0"/>
    <x v="8"/>
    <x v="2"/>
    <s v="North"/>
    <s v=""/>
    <s v="VEND1012"/>
    <s v="Figure mention world it role box including night."/>
    <s v="OK"/>
    <s v="NOT  NULL"/>
    <n v="1"/>
    <s v="VALID"/>
    <s v="missing customer "/>
    <s v="VALID"/>
    <s v="VALID"/>
  </r>
  <r>
    <s v="TRX101571"/>
    <d v="2022-09-05T00:00:00"/>
    <n v="-31910.42"/>
    <x v="0"/>
    <x v="1"/>
    <x v="0"/>
    <s v="South"/>
    <s v=""/>
    <s v="VEND1018"/>
    <s v="Exist know left song Republican."/>
    <s v="OK"/>
    <s v="NOT  NULL"/>
    <n v="1"/>
    <s v="VALID"/>
    <s v="missing customer "/>
    <s v="VALID"/>
    <s v="VALID"/>
  </r>
  <r>
    <s v="TRX101572"/>
    <d v="2022-10-16T00:00:00"/>
    <n v="-36340.449999999997"/>
    <x v="0"/>
    <x v="9"/>
    <x v="1"/>
    <s v="East"/>
    <s v=""/>
    <s v="VEND1014"/>
    <s v="Market director south own offer report day."/>
    <s v="OK"/>
    <s v="NOT  NULL"/>
    <n v="1"/>
    <s v="VALID"/>
    <s v="missing customer "/>
    <s v="VALID"/>
    <s v="VALID"/>
  </r>
  <r>
    <s v="TRX101573"/>
    <d v="2022-12-17T00:00:00"/>
    <n v="-30139.65"/>
    <x v="0"/>
    <x v="1"/>
    <x v="1"/>
    <s v="South"/>
    <s v=""/>
    <s v="VEND1059"/>
    <s v="Fall above current such president education whom."/>
    <s v="OK"/>
    <s v="NOT  NULL"/>
    <n v="1"/>
    <s v="VALID"/>
    <s v="missing customer "/>
    <s v="VALID"/>
    <s v="VALID"/>
  </r>
  <r>
    <s v="TRX101574"/>
    <d v="2022-04-26T00:00:00"/>
    <n v="151515.26999999999"/>
    <x v="1"/>
    <x v="6"/>
    <x v="2"/>
    <s v="South"/>
    <s v="CUST10363"/>
    <s v=""/>
    <s v="Performance deep time study."/>
    <s v="OK"/>
    <s v="NOT  NULL"/>
    <n v="1"/>
    <s v="MISSING VENDER"/>
    <s v="valid"/>
    <s v="VALID"/>
    <s v="VALID"/>
  </r>
  <r>
    <s v="TRX101575"/>
    <d v="2023-09-26T00:00:00"/>
    <n v="158405.9"/>
    <x v="1"/>
    <x v="6"/>
    <x v="0"/>
    <s v="North"/>
    <s v="CUST10072"/>
    <s v=""/>
    <s v="Least international respond."/>
    <s v="OK"/>
    <s v="NOT  NULL"/>
    <n v="1"/>
    <s v="MISSING VENDER"/>
    <s v="valid"/>
    <s v="VALID"/>
    <s v="VALID"/>
  </r>
  <r>
    <s v="TRX101576"/>
    <d v="2023-11-27T00:00:00"/>
    <n v="126816.95"/>
    <x v="1"/>
    <x v="2"/>
    <x v="2"/>
    <s v="West"/>
    <s v="CUST10335"/>
    <s v=""/>
    <s v="Area get memory task wide center."/>
    <s v="OK"/>
    <s v="NOT  NULL"/>
    <n v="1"/>
    <s v="MISSING VENDER"/>
    <s v="valid"/>
    <s v="VALID"/>
    <s v="VALID"/>
  </r>
  <r>
    <s v="TRX101577"/>
    <d v="2023-07-17T00:00:00"/>
    <n v="-57904.22"/>
    <x v="0"/>
    <x v="0"/>
    <x v="2"/>
    <s v="West"/>
    <s v=""/>
    <s v="VEND1089"/>
    <s v="Who example put address air."/>
    <s v="OK"/>
    <s v="NOT  NULL"/>
    <n v="1"/>
    <s v="VALID"/>
    <s v="missing customer "/>
    <s v="VALID"/>
    <s v="VALID"/>
  </r>
  <r>
    <s v="TRX101578"/>
    <d v="2022-09-20T00:00:00"/>
    <n v="104239.94"/>
    <x v="1"/>
    <x v="6"/>
    <x v="2"/>
    <s v="North"/>
    <s v="CUST10281"/>
    <s v=""/>
    <s v="Different drug opportunity teacher sea before."/>
    <s v="OK"/>
    <s v="NOT  NULL"/>
    <n v="1"/>
    <s v="MISSING VENDER"/>
    <s v="valid"/>
    <s v="VALID"/>
    <s v="VALID"/>
  </r>
  <r>
    <s v="TRX101579"/>
    <d v="2023-05-22T00:00:00"/>
    <n v="176359.2"/>
    <x v="1"/>
    <x v="6"/>
    <x v="2"/>
    <s v="West"/>
    <s v="CUST10227"/>
    <s v=""/>
    <s v="Focus reduce range less."/>
    <s v="OK"/>
    <s v="NOT  NULL"/>
    <n v="1"/>
    <s v="MISSING VENDER"/>
    <s v="valid"/>
    <s v="VALID"/>
    <s v="VALID"/>
  </r>
  <r>
    <s v="TRX101580"/>
    <d v="2023-11-14T00:00:00"/>
    <n v="118809.19"/>
    <x v="1"/>
    <x v="6"/>
    <x v="0"/>
    <s v="West"/>
    <s v="CUST10362"/>
    <s v=""/>
    <s v="Low employee possible myself professional pressure drive."/>
    <s v="OK"/>
    <s v="NOT  NULL"/>
    <n v="1"/>
    <s v="MISSING VENDER"/>
    <s v="valid"/>
    <s v="VALID"/>
    <s v="VALID"/>
  </r>
  <r>
    <s v="TRX101581"/>
    <d v="2022-09-12T00:00:00"/>
    <n v="9649.2900000000009"/>
    <x v="3"/>
    <x v="10"/>
    <x v="0"/>
    <s v="West"/>
    <s v=""/>
    <s v=""/>
    <s v="Hotel drop month according vote opportunity."/>
    <s v="OK"/>
    <s v="NOT  NULL"/>
    <n v="1"/>
    <s v="MISSING VENDER"/>
    <s v="missing customer "/>
    <s v="VALID"/>
    <s v="VALID"/>
  </r>
  <r>
    <s v="TRX101582"/>
    <d v="2023-10-08T00:00:00"/>
    <n v="-37023.97"/>
    <x v="0"/>
    <x v="5"/>
    <x v="0"/>
    <s v="South"/>
    <s v=""/>
    <s v="VEND1017"/>
    <s v="Tv very event loss week."/>
    <s v="OK"/>
    <s v="NOT  NULL"/>
    <n v="1"/>
    <s v="VALID"/>
    <s v="missing customer "/>
    <s v="VALID"/>
    <s v="VALID"/>
  </r>
  <r>
    <s v="TRX101583"/>
    <d v="2023-08-07T00:00:00"/>
    <n v="-44648.56"/>
    <x v="0"/>
    <x v="0"/>
    <x v="0"/>
    <s v="West"/>
    <s v=""/>
    <s v="VEND1000"/>
    <s v="Understand possible strategy seek."/>
    <s v="OK"/>
    <s v="NOT  NULL"/>
    <n v="1"/>
    <s v="VALID"/>
    <s v="missing customer "/>
    <s v="VALID"/>
    <s v="VALID"/>
  </r>
  <r>
    <s v="TRX101584"/>
    <d v="2023-10-25T00:00:00"/>
    <n v="193069.23"/>
    <x v="1"/>
    <x v="2"/>
    <x v="1"/>
    <s v="West"/>
    <s v="CUST10111"/>
    <s v=""/>
    <s v="South stay capital we analysis."/>
    <s v="OK"/>
    <s v="NOT  NULL"/>
    <n v="1"/>
    <s v="MISSING VENDER"/>
    <s v="valid"/>
    <s v="VALID"/>
    <s v="VALID"/>
  </r>
  <r>
    <s v="TRX101585"/>
    <d v="2023-08-16T00:00:00"/>
    <n v="210837.09"/>
    <x v="1"/>
    <x v="6"/>
    <x v="0"/>
    <s v="East"/>
    <s v="CUST10362"/>
    <s v=""/>
    <s v="Course instead the could health nice want same."/>
    <s v="OK"/>
    <s v="NOT  NULL"/>
    <n v="1"/>
    <s v="MISSING VENDER"/>
    <s v="valid"/>
    <s v="VALID"/>
    <s v="VALID"/>
  </r>
  <r>
    <s v="TRX101586"/>
    <d v="2022-04-21T00:00:00"/>
    <n v="94324.78"/>
    <x v="1"/>
    <x v="2"/>
    <x v="2"/>
    <s v="East"/>
    <s v="CUST10237"/>
    <s v=""/>
    <s v="Often decade civil by."/>
    <s v="OK"/>
    <s v="NOT  NULL"/>
    <n v="1"/>
    <s v="MISSING VENDER"/>
    <s v="valid"/>
    <s v="VALID"/>
    <s v="VALID"/>
  </r>
  <r>
    <s v="TRX101587"/>
    <d v="2022-11-29T00:00:00"/>
    <n v="98719.19"/>
    <x v="1"/>
    <x v="6"/>
    <x v="0"/>
    <s v="West"/>
    <s v="CUST10046"/>
    <s v=""/>
    <s v="Fish try wear child."/>
    <s v="OK"/>
    <s v="NOT  NULL"/>
    <n v="1"/>
    <s v="MISSING VENDER"/>
    <s v="valid"/>
    <s v="VALID"/>
    <s v="VALID"/>
  </r>
  <r>
    <s v="TRX101588"/>
    <d v="2023-06-04T00:00:00"/>
    <n v="155834.79"/>
    <x v="1"/>
    <x v="3"/>
    <x v="1"/>
    <s v="South"/>
    <s v="CUST10025"/>
    <s v=""/>
    <s v="Economic since week rate foot popular."/>
    <s v="OK"/>
    <s v="NOT  NULL"/>
    <n v="1"/>
    <s v="MISSING VENDER"/>
    <s v="valid"/>
    <s v="VALID"/>
    <s v="VALID"/>
  </r>
  <r>
    <s v="TRX101589"/>
    <d v="2022-02-16T00:00:00"/>
    <n v="-2000"/>
    <x v="0"/>
    <x v="0"/>
    <x v="0"/>
    <s v="East"/>
    <s v=""/>
    <s v="VEND1095"/>
    <s v="Them party ten buy."/>
    <s v="OK"/>
    <s v="NOT  NULL"/>
    <n v="1"/>
    <s v="VALID"/>
    <s v="missing customer "/>
    <s v="VALID"/>
    <s v="VALID"/>
  </r>
  <r>
    <s v="TRX101590"/>
    <d v="2022-02-10T00:00:00"/>
    <n v="-29804.53"/>
    <x v="0"/>
    <x v="4"/>
    <x v="0"/>
    <s v="West"/>
    <s v=""/>
    <s v="VEND1096"/>
    <s v="Little out beyond yeah maintain feeling."/>
    <s v="OK"/>
    <s v="NOT  NULL"/>
    <n v="1"/>
    <s v="VALID"/>
    <s v="missing customer "/>
    <s v="VALID"/>
    <s v="VALID"/>
  </r>
  <r>
    <s v="TRX101591"/>
    <d v="2022-01-12T00:00:00"/>
    <n v="85452.31"/>
    <x v="1"/>
    <x v="6"/>
    <x v="1"/>
    <s v="North"/>
    <s v="CUST10093"/>
    <s v=""/>
    <s v="Fly mean central environment."/>
    <s v="OK"/>
    <s v="NOT  NULL"/>
    <n v="1"/>
    <s v="MISSING VENDER"/>
    <s v="valid"/>
    <s v="VALID"/>
    <s v="VALID"/>
  </r>
  <r>
    <s v="TRX101592"/>
    <d v="2023-08-12T00:00:00"/>
    <n v="-43839.89"/>
    <x v="0"/>
    <x v="1"/>
    <x v="1"/>
    <s v="West"/>
    <s v=""/>
    <s v="VEND1092"/>
    <s v="Address indicate source another."/>
    <s v="OK"/>
    <s v="NOT  NULL"/>
    <n v="1"/>
    <s v="VALID"/>
    <s v="missing customer "/>
    <s v="VALID"/>
    <s v="VALID"/>
  </r>
  <r>
    <s v="TRX101593"/>
    <d v="2022-08-01T00:00:00"/>
    <n v="-69129.509999999995"/>
    <x v="0"/>
    <x v="1"/>
    <x v="0"/>
    <s v="North"/>
    <s v=""/>
    <s v="VEND1004"/>
    <s v="Never vote image rock lawyer."/>
    <s v="OK"/>
    <s v="NOT  NULL"/>
    <n v="1"/>
    <s v="VALID"/>
    <s v="missing customer "/>
    <s v="VALID"/>
    <s v="VALID"/>
  </r>
  <r>
    <s v="TRX101594"/>
    <d v="2023-09-02T00:00:00"/>
    <n v="186891.46"/>
    <x v="1"/>
    <x v="6"/>
    <x v="2"/>
    <s v="East"/>
    <s v="CUST10001"/>
    <s v=""/>
    <s v="Now since light far free."/>
    <s v="OK"/>
    <s v="NOT  NULL"/>
    <n v="1"/>
    <s v="MISSING VENDER"/>
    <s v="valid"/>
    <s v="VALID"/>
    <s v="VALID"/>
  </r>
  <r>
    <s v="TRX101595"/>
    <d v="2023-06-08T00:00:00"/>
    <n v="-64153.1"/>
    <x v="0"/>
    <x v="8"/>
    <x v="1"/>
    <s v="West"/>
    <s v=""/>
    <s v="VEND1018"/>
    <s v="Tree they way rather blue occur grow."/>
    <s v="OK"/>
    <s v="NOT  NULL"/>
    <n v="1"/>
    <s v="VALID"/>
    <s v="missing customer "/>
    <s v="VALID"/>
    <s v="VALID"/>
  </r>
  <r>
    <s v="TRX101596"/>
    <d v="2023-02-23T00:00:00"/>
    <n v="129453.11"/>
    <x v="1"/>
    <x v="2"/>
    <x v="1"/>
    <s v="North"/>
    <s v="CUST10357"/>
    <s v=""/>
    <s v="Painting stay against need final recently."/>
    <s v="OK"/>
    <s v="NOT  NULL"/>
    <n v="1"/>
    <s v="MISSING VENDER"/>
    <s v="valid"/>
    <s v="VALID"/>
    <s v="VALID"/>
  </r>
  <r>
    <s v="TRX101597"/>
    <d v="2022-04-12T00:00:00"/>
    <n v="19438.57"/>
    <x v="4"/>
    <x v="11"/>
    <x v="0"/>
    <s v="West"/>
    <s v=""/>
    <s v=""/>
    <s v="Market student nice child anything instead nor."/>
    <s v="OK"/>
    <s v="NOT  NULL"/>
    <n v="1"/>
    <s v="MISSING VENDER"/>
    <s v="missing customer "/>
    <s v="VALID"/>
    <s v="VALID"/>
  </r>
  <r>
    <s v="TRX101598"/>
    <d v="2023-06-17T00:00:00"/>
    <n v="-69454.490000000005"/>
    <x v="0"/>
    <x v="0"/>
    <x v="0"/>
    <s v="North"/>
    <s v=""/>
    <s v="VEND1111"/>
    <s v="The hand idea ground for source."/>
    <s v="OK"/>
    <s v="NOT  NULL"/>
    <n v="1"/>
    <s v="VALID"/>
    <s v="missing customer "/>
    <s v="VALID"/>
    <s v="VALID"/>
  </r>
  <r>
    <s v="TRX101599"/>
    <d v="2022-07-05T00:00:00"/>
    <n v="194990.35"/>
    <x v="1"/>
    <x v="3"/>
    <x v="0"/>
    <s v="North"/>
    <s v="CUST10271"/>
    <s v=""/>
    <s v="Course property nation half movement draw compare."/>
    <s v="OK"/>
    <s v="NOT  NULL"/>
    <n v="1"/>
    <s v="MISSING VENDER"/>
    <s v="valid"/>
    <s v="VALID"/>
    <s v="VALID"/>
  </r>
  <r>
    <s v="TRX101600"/>
    <d v="2022-11-06T00:00:00"/>
    <n v="133640.54"/>
    <x v="1"/>
    <x v="6"/>
    <x v="1"/>
    <s v="North"/>
    <s v="CUST10056"/>
    <s v=""/>
    <s v="Test your page whole shake."/>
    <s v="OK"/>
    <s v="NOT  NULL"/>
    <n v="1"/>
    <s v="MISSING VENDER"/>
    <s v="valid"/>
    <s v="VALID"/>
    <s v="VALID"/>
  </r>
  <r>
    <s v="TRX101601"/>
    <d v="2023-06-19T00:00:00"/>
    <n v="23752.83"/>
    <x v="4"/>
    <x v="11"/>
    <x v="1"/>
    <s v="South"/>
    <s v=""/>
    <s v=""/>
    <s v="Billion image current not game list bit."/>
    <s v="OK"/>
    <s v="NOT  NULL"/>
    <n v="1"/>
    <s v="MISSING VENDER"/>
    <s v="missing customer "/>
    <s v="VALID"/>
    <s v="VALID"/>
  </r>
  <r>
    <s v="TRX101602"/>
    <d v="2023-10-16T00:00:00"/>
    <n v="282098.09999999998"/>
    <x v="1"/>
    <x v="6"/>
    <x v="1"/>
    <s v="West"/>
    <s v="CUST10014"/>
    <s v=""/>
    <s v="Reality yourself whom strategy themselves."/>
    <s v="OK"/>
    <s v="NOT  NULL"/>
    <n v="1"/>
    <s v="MISSING VENDER"/>
    <s v="valid"/>
    <s v="VALID"/>
    <s v="VALID"/>
  </r>
  <r>
    <s v="TRX101603"/>
    <d v="2022-04-24T00:00:00"/>
    <n v="222985.29"/>
    <x v="1"/>
    <x v="3"/>
    <x v="1"/>
    <s v="West"/>
    <s v="CUST10330"/>
    <s v=""/>
    <s v="Physical social story him into glass."/>
    <s v="OK"/>
    <s v="NOT  NULL"/>
    <n v="1"/>
    <s v="MISSING VENDER"/>
    <s v="valid"/>
    <s v="VALID"/>
    <s v="VALID"/>
  </r>
  <r>
    <s v="TRX101604"/>
    <d v="2022-01-19T00:00:00"/>
    <n v="26540.05"/>
    <x v="3"/>
    <x v="10"/>
    <x v="1"/>
    <s v="North"/>
    <s v=""/>
    <s v=""/>
    <s v="Yet benefit style somebody."/>
    <s v="OK"/>
    <s v="NOT  NULL"/>
    <n v="1"/>
    <s v="MISSING VENDER"/>
    <s v="missing customer "/>
    <s v="VALID"/>
    <s v="VALID"/>
  </r>
  <r>
    <s v="TRX101605"/>
    <d v="2023-01-10T00:00:00"/>
    <n v="185432.16"/>
    <x v="1"/>
    <x v="6"/>
    <x v="1"/>
    <s v="North"/>
    <s v="CUST10202"/>
    <s v=""/>
    <s v="Data above party attack out point."/>
    <s v="OK"/>
    <s v="NOT  NULL"/>
    <n v="1"/>
    <s v="MISSING VENDER"/>
    <s v="valid"/>
    <s v="VALID"/>
    <s v="VALID"/>
  </r>
  <r>
    <s v="TRX101606"/>
    <d v="2023-03-25T00:00:00"/>
    <n v="96495.16"/>
    <x v="1"/>
    <x v="6"/>
    <x v="0"/>
    <s v="South"/>
    <s v="CUST10167"/>
    <s v=""/>
    <s v="These many civil day Democrat break."/>
    <s v="OK"/>
    <s v="NOT  NULL"/>
    <n v="1"/>
    <s v="MISSING VENDER"/>
    <s v="valid"/>
    <s v="VALID"/>
    <s v="VALID"/>
  </r>
  <r>
    <s v="TRX101607"/>
    <d v="2022-08-12T00:00:00"/>
    <n v="-36615.339999999997"/>
    <x v="0"/>
    <x v="1"/>
    <x v="1"/>
    <s v="West"/>
    <s v=""/>
    <s v="VEND1103"/>
    <s v="Agency main about stay off trouble."/>
    <s v="OK"/>
    <s v="NOT  NULL"/>
    <n v="1"/>
    <s v="VALID"/>
    <s v="missing customer "/>
    <s v="VALID"/>
    <s v="VALID"/>
  </r>
  <r>
    <s v="TRX101608"/>
    <d v="2023-09-07T00:00:00"/>
    <n v="-44562.96"/>
    <x v="0"/>
    <x v="1"/>
    <x v="2"/>
    <s v="East"/>
    <s v=""/>
    <s v="VEND1080"/>
    <s v="Nature artist help beat."/>
    <s v="OK"/>
    <s v="NOT  NULL"/>
    <n v="1"/>
    <s v="VALID"/>
    <s v="missing customer "/>
    <s v="VALID"/>
    <s v="VALID"/>
  </r>
  <r>
    <s v="TRX101609"/>
    <d v="2023-12-08T00:00:00"/>
    <n v="221955.59"/>
    <x v="1"/>
    <x v="3"/>
    <x v="1"/>
    <s v="North"/>
    <s v="CUST10151"/>
    <s v=""/>
    <s v="Adult throw economy part skill future."/>
    <s v="OK"/>
    <s v="NOT  NULL"/>
    <n v="1"/>
    <s v="MISSING VENDER"/>
    <s v="valid"/>
    <s v="VALID"/>
    <s v="VALID"/>
  </r>
  <r>
    <s v="TRX101610"/>
    <d v="2022-06-16T00:00:00"/>
    <n v="-70264.88"/>
    <x v="0"/>
    <x v="9"/>
    <x v="1"/>
    <s v="South"/>
    <s v=""/>
    <s v="VEND1110"/>
    <s v="Majority order base official high group owner."/>
    <s v="OK"/>
    <s v="NOT  NULL"/>
    <n v="1"/>
    <s v="VALID"/>
    <s v="missing customer "/>
    <s v="VALID"/>
    <s v="VALID"/>
  </r>
  <r>
    <s v="TRX101611"/>
    <d v="2022-06-07T00:00:00"/>
    <n v="104199.87"/>
    <x v="1"/>
    <x v="6"/>
    <x v="0"/>
    <s v="North"/>
    <s v="CUST10175"/>
    <s v=""/>
    <s v="Scientist third by open score arrive."/>
    <s v="OK"/>
    <s v="NOT  NULL"/>
    <n v="1"/>
    <s v="MISSING VENDER"/>
    <s v="valid"/>
    <s v="VALID"/>
    <s v="VALID"/>
  </r>
  <r>
    <s v="TRX101612"/>
    <d v="2022-07-22T00:00:00"/>
    <n v="-74760.31"/>
    <x v="0"/>
    <x v="1"/>
    <x v="1"/>
    <s v="East"/>
    <s v=""/>
    <s v="VEND1093"/>
    <s v="Meet where relationship source Mr throughout property."/>
    <s v="OK"/>
    <s v="NOT  NULL"/>
    <n v="1"/>
    <s v="VALID"/>
    <s v="missing customer "/>
    <s v="VALID"/>
    <s v="VALID"/>
  </r>
  <r>
    <s v="TRX101613"/>
    <d v="2023-01-12T00:00:00"/>
    <n v="220233.84"/>
    <x v="1"/>
    <x v="6"/>
    <x v="0"/>
    <s v="North"/>
    <s v="CUST10074"/>
    <s v=""/>
    <s v="Clear player shoulder."/>
    <s v="OK"/>
    <s v="NOT  NULL"/>
    <n v="1"/>
    <s v="MISSING VENDER"/>
    <s v="valid"/>
    <s v="VALID"/>
    <s v="VALID"/>
  </r>
  <r>
    <s v="TRX101614"/>
    <d v="2023-06-01T00:00:00"/>
    <n v="-23812.25"/>
    <x v="0"/>
    <x v="8"/>
    <x v="0"/>
    <s v="East"/>
    <s v=""/>
    <s v="VEND1086"/>
    <s v="Tonight account wall least statement art."/>
    <s v="OK"/>
    <s v="NOT  NULL"/>
    <n v="1"/>
    <s v="VALID"/>
    <s v="missing customer "/>
    <s v="VALID"/>
    <s v="VALID"/>
  </r>
  <r>
    <s v="TRX101615"/>
    <d v="2023-04-07T00:00:00"/>
    <n v="134384.39000000001"/>
    <x v="1"/>
    <x v="6"/>
    <x v="0"/>
    <s v="East"/>
    <s v="CUST10000"/>
    <s v=""/>
    <s v="Property color why letter hope leader win program."/>
    <s v="OK"/>
    <s v="NOT  NULL"/>
    <n v="1"/>
    <s v="MISSING VENDER"/>
    <s v="valid"/>
    <s v="VALID"/>
    <s v="VALID"/>
  </r>
  <r>
    <s v="TRX101616"/>
    <d v="2023-02-26T00:00:00"/>
    <n v="222636.91"/>
    <x v="1"/>
    <x v="3"/>
    <x v="2"/>
    <s v="West"/>
    <s v="CUST10073"/>
    <s v=""/>
    <s v="Establish task whom control important author international discover."/>
    <s v="OK"/>
    <s v="NOT  NULL"/>
    <n v="1"/>
    <s v="MISSING VENDER"/>
    <s v="valid"/>
    <s v="VALID"/>
    <s v="VALID"/>
  </r>
  <r>
    <s v="TRX101617"/>
    <d v="2022-03-02T00:00:00"/>
    <n v="20916.95"/>
    <x v="3"/>
    <x v="10"/>
    <x v="1"/>
    <s v="West"/>
    <s v=""/>
    <s v=""/>
    <s v="Close visit front effort ago family artist."/>
    <s v="OK"/>
    <s v="NOT  NULL"/>
    <n v="1"/>
    <s v="MISSING VENDER"/>
    <s v="missing customer "/>
    <s v="VALID"/>
    <s v="VALID"/>
  </r>
  <r>
    <s v="TRX101618"/>
    <d v="2023-07-06T00:00:00"/>
    <n v="90967.51"/>
    <x v="1"/>
    <x v="6"/>
    <x v="2"/>
    <s v="North"/>
    <s v="CUST10109"/>
    <s v=""/>
    <s v="Care coach thousand science number never now."/>
    <s v="OK"/>
    <s v="NOT  NULL"/>
    <n v="1"/>
    <s v="MISSING VENDER"/>
    <s v="valid"/>
    <s v="VALID"/>
    <s v="VALID"/>
  </r>
  <r>
    <s v="TRX101619"/>
    <d v="2023-12-02T00:00:00"/>
    <n v="276450.68"/>
    <x v="1"/>
    <x v="3"/>
    <x v="2"/>
    <s v="North"/>
    <s v="CUST10273"/>
    <s v=""/>
    <s v="Power color suggest face serve lead clearly."/>
    <s v="OK"/>
    <s v="NOT  NULL"/>
    <n v="1"/>
    <s v="MISSING VENDER"/>
    <s v="valid"/>
    <s v="VALID"/>
    <s v="VALID"/>
  </r>
  <r>
    <s v="TRX101620"/>
    <d v="2022-06-10T00:00:00"/>
    <n v="234476.94"/>
    <x v="1"/>
    <x v="6"/>
    <x v="2"/>
    <s v="North"/>
    <s v="CUST10011"/>
    <s v=""/>
    <s v="Challenge material its follow nature issue act."/>
    <s v="OK"/>
    <s v="NOT  NULL"/>
    <n v="1"/>
    <s v="MISSING VENDER"/>
    <s v="valid"/>
    <s v="VALID"/>
    <s v="VALID"/>
  </r>
  <r>
    <s v="TRX101621"/>
    <d v="2022-02-11T00:00:00"/>
    <n v="168916.07"/>
    <x v="1"/>
    <x v="2"/>
    <x v="2"/>
    <s v="South"/>
    <s v="CUST10270"/>
    <s v=""/>
    <s v="Environmental recent drop which throughout boy walk."/>
    <s v="OK"/>
    <s v="NOT  NULL"/>
    <n v="1"/>
    <s v="MISSING VENDER"/>
    <s v="valid"/>
    <s v="VALID"/>
    <s v="VALID"/>
  </r>
  <r>
    <s v="TRX101622"/>
    <d v="2023-10-29T00:00:00"/>
    <n v="76276.13"/>
    <x v="1"/>
    <x v="6"/>
    <x v="0"/>
    <s v="East"/>
    <s v="CUST10344"/>
    <s v=""/>
    <s v="Serve cost us huge peace bill stop."/>
    <s v="OK"/>
    <s v="NOT  NULL"/>
    <n v="1"/>
    <s v="MISSING VENDER"/>
    <s v="valid"/>
    <s v="VALID"/>
    <s v="VALID"/>
  </r>
  <r>
    <s v="TRX101623"/>
    <d v="2023-09-18T00:00:00"/>
    <n v="23650.47"/>
    <x v="3"/>
    <x v="10"/>
    <x v="2"/>
    <s v="North"/>
    <s v=""/>
    <s v=""/>
    <s v="Something paper recently enter remain still."/>
    <s v="OK"/>
    <s v="NOT  NULL"/>
    <n v="1"/>
    <s v="MISSING VENDER"/>
    <s v="missing customer "/>
    <s v="VALID"/>
    <s v="VALID"/>
  </r>
  <r>
    <s v="TRX101624"/>
    <d v="2023-08-12T00:00:00"/>
    <n v="-28842.53"/>
    <x v="0"/>
    <x v="4"/>
    <x v="0"/>
    <s v="North"/>
    <s v=""/>
    <s v="VEND1055"/>
    <s v="Option near general."/>
    <s v="OK"/>
    <s v="NOT  NULL"/>
    <n v="1"/>
    <s v="VALID"/>
    <s v="missing customer "/>
    <s v="VALID"/>
    <s v="VALID"/>
  </r>
  <r>
    <s v="TRX101625"/>
    <d v="2023-01-12T00:00:00"/>
    <n v="87885.81"/>
    <x v="1"/>
    <x v="2"/>
    <x v="2"/>
    <s v="South"/>
    <s v="CUST10053"/>
    <s v=""/>
    <s v="Ready rate maintain forward national so."/>
    <s v="OK"/>
    <s v="NOT  NULL"/>
    <n v="1"/>
    <s v="MISSING VENDER"/>
    <s v="valid"/>
    <s v="VALID"/>
    <s v="VALID"/>
  </r>
  <r>
    <s v="TRX101626"/>
    <d v="2023-12-30T00:00:00"/>
    <n v="-46725.120000000003"/>
    <x v="0"/>
    <x v="0"/>
    <x v="2"/>
    <s v="North"/>
    <s v=""/>
    <s v="VEND1053"/>
    <s v="Site music knowledge use note."/>
    <s v="OK"/>
    <s v="NOT  NULL"/>
    <n v="1"/>
    <s v="VALID"/>
    <s v="missing customer "/>
    <s v="VALID"/>
    <s v="VALID"/>
  </r>
  <r>
    <s v="TRX101627"/>
    <d v="2023-10-28T00:00:00"/>
    <n v="-17814.71"/>
    <x v="0"/>
    <x v="1"/>
    <x v="2"/>
    <s v="North"/>
    <s v=""/>
    <s v="VEND1079"/>
    <s v="Actually child Democrat simple."/>
    <s v="OK"/>
    <s v="NOT  NULL"/>
    <n v="1"/>
    <s v="VALID"/>
    <s v="missing customer "/>
    <s v="VALID"/>
    <s v="VALID"/>
  </r>
  <r>
    <s v="TRX101628"/>
    <d v="2022-07-11T00:00:00"/>
    <n v="-19570.759999999998"/>
    <x v="0"/>
    <x v="0"/>
    <x v="1"/>
    <s v="North"/>
    <s v=""/>
    <s v="VEND1083"/>
    <s v="Sing institution fund end forward together."/>
    <s v="OK"/>
    <s v="NOT  NULL"/>
    <n v="1"/>
    <s v="VALID"/>
    <s v="missing customer "/>
    <s v="VALID"/>
    <s v="VALID"/>
  </r>
  <r>
    <s v="TRX101629"/>
    <d v="2022-08-06T00:00:00"/>
    <n v="264529.81"/>
    <x v="1"/>
    <x v="3"/>
    <x v="0"/>
    <s v="West"/>
    <s v="CUST10015"/>
    <s v=""/>
    <s v="Strategy peace just more."/>
    <s v="OK"/>
    <s v="NOT  NULL"/>
    <n v="1"/>
    <s v="MISSING VENDER"/>
    <s v="valid"/>
    <s v="VALID"/>
    <s v="VALID"/>
  </r>
  <r>
    <s v="TRX101630"/>
    <d v="2022-12-02T00:00:00"/>
    <n v="106836.45"/>
    <x v="1"/>
    <x v="3"/>
    <x v="2"/>
    <s v="North"/>
    <s v="CUST10206"/>
    <s v=""/>
    <s v="Suggest else activity per floor make."/>
    <s v="OK"/>
    <s v="NOT  NULL"/>
    <n v="1"/>
    <s v="MISSING VENDER"/>
    <s v="valid"/>
    <s v="VALID"/>
    <s v="VALID"/>
  </r>
  <r>
    <s v="TRX101631"/>
    <d v="2022-07-26T00:00:00"/>
    <n v="263751.13"/>
    <x v="1"/>
    <x v="6"/>
    <x v="1"/>
    <s v="North"/>
    <s v="CUST10298"/>
    <s v=""/>
    <s v="Accept toward kid."/>
    <s v="OK"/>
    <s v="NOT  NULL"/>
    <n v="1"/>
    <s v="MISSING VENDER"/>
    <s v="valid"/>
    <s v="VALID"/>
    <s v="VALID"/>
  </r>
  <r>
    <s v="TRX101632"/>
    <d v="2022-01-19T00:00:00"/>
    <n v="-43849.45"/>
    <x v="0"/>
    <x v="0"/>
    <x v="1"/>
    <s v="East"/>
    <s v=""/>
    <s v="VEND1083"/>
    <s v="Prevent doctor dog car open truth real."/>
    <s v="OK"/>
    <s v="NOT  NULL"/>
    <n v="1"/>
    <s v="VALID"/>
    <s v="missing customer "/>
    <s v="VALID"/>
    <s v="VALID"/>
  </r>
  <r>
    <s v="TRX101633"/>
    <d v="2022-04-09T00:00:00"/>
    <n v="-50754.12"/>
    <x v="0"/>
    <x v="4"/>
    <x v="1"/>
    <s v="East"/>
    <s v=""/>
    <s v="VEND1020"/>
    <s v="Require seek pressure prove."/>
    <s v="OK"/>
    <s v="NOT  NULL"/>
    <n v="1"/>
    <s v="VALID"/>
    <s v="missing customer "/>
    <s v="VALID"/>
    <s v="VALID"/>
  </r>
  <r>
    <s v="TRX101634"/>
    <d v="2022-09-04T00:00:00"/>
    <n v="92632.320000000007"/>
    <x v="1"/>
    <x v="6"/>
    <x v="1"/>
    <s v="West"/>
    <s v="CUST10303"/>
    <s v=""/>
    <s v="Agree series tend dream score."/>
    <s v="OK"/>
    <s v="NOT  NULL"/>
    <n v="1"/>
    <s v="MISSING VENDER"/>
    <s v="valid"/>
    <s v="VALID"/>
    <s v="VALID"/>
  </r>
  <r>
    <s v="TRX101635"/>
    <d v="2023-09-17T00:00:00"/>
    <n v="-29277.89"/>
    <x v="0"/>
    <x v="5"/>
    <x v="2"/>
    <s v="North"/>
    <s v=""/>
    <s v="VEND1055"/>
    <s v="During hotel this we."/>
    <s v="OK"/>
    <s v="NOT  NULL"/>
    <n v="1"/>
    <s v="VALID"/>
    <s v="missing customer "/>
    <s v="VALID"/>
    <s v="VALID"/>
  </r>
  <r>
    <s v="TRX101636"/>
    <d v="2022-06-02T00:00:00"/>
    <n v="19259.93"/>
    <x v="3"/>
    <x v="10"/>
    <x v="1"/>
    <s v="North"/>
    <s v=""/>
    <s v=""/>
    <s v="Message manage major who ability."/>
    <s v="OK"/>
    <s v="NOT  NULL"/>
    <n v="1"/>
    <s v="MISSING VENDER"/>
    <s v="missing customer "/>
    <s v="VALID"/>
    <s v="VALID"/>
  </r>
  <r>
    <s v="TRX101637"/>
    <d v="2023-08-25T00:00:00"/>
    <n v="5000"/>
    <x v="1"/>
    <x v="2"/>
    <x v="0"/>
    <s v="East"/>
    <s v="CUST10330"/>
    <s v=""/>
    <s v="Never do keep American into nice outside identify."/>
    <s v="OK"/>
    <s v="NOT  NULL"/>
    <n v="1"/>
    <s v="MISSING VENDER"/>
    <s v="valid"/>
    <s v="VALID"/>
    <s v="VALID"/>
  </r>
  <r>
    <s v="TRX101638"/>
    <d v="2022-08-09T00:00:00"/>
    <n v="-41041.68"/>
    <x v="0"/>
    <x v="5"/>
    <x v="2"/>
    <s v="West"/>
    <s v=""/>
    <s v="VEND1112"/>
    <s v="Produce threat eat five just leave."/>
    <s v="OK"/>
    <s v="NOT  NULL"/>
    <n v="1"/>
    <s v="VALID"/>
    <s v="missing customer "/>
    <s v="VALID"/>
    <s v="VALID"/>
  </r>
  <r>
    <s v="TRX101639"/>
    <d v="2023-04-10T00:00:00"/>
    <n v="-51129.23"/>
    <x v="0"/>
    <x v="8"/>
    <x v="1"/>
    <s v="North"/>
    <s v=""/>
    <s v="VEND1007"/>
    <s v="Stuff statement reflect."/>
    <s v="OK"/>
    <s v="NOT  NULL"/>
    <n v="1"/>
    <s v="VALID"/>
    <s v="missing customer "/>
    <s v="VALID"/>
    <s v="VALID"/>
  </r>
  <r>
    <s v="TRX101640"/>
    <d v="2023-12-29T00:00:00"/>
    <n v="22701.84"/>
    <x v="3"/>
    <x v="10"/>
    <x v="0"/>
    <s v="South"/>
    <s v=""/>
    <s v=""/>
    <s v="Lawyer ready appear energy various."/>
    <s v="OK"/>
    <s v="NOT  NULL"/>
    <n v="1"/>
    <s v="MISSING VENDER"/>
    <s v="missing customer "/>
    <s v="VALID"/>
    <s v="VALID"/>
  </r>
  <r>
    <s v="TRX101641"/>
    <d v="2022-10-03T00:00:00"/>
    <n v="134482.21"/>
    <x v="1"/>
    <x v="2"/>
    <x v="2"/>
    <s v="East"/>
    <s v="CUST10348"/>
    <s v=""/>
    <s v="Great despite mission generation."/>
    <s v="OK"/>
    <s v="NOT  NULL"/>
    <n v="1"/>
    <s v="MISSING VENDER"/>
    <s v="valid"/>
    <s v="VALID"/>
    <s v="VALID"/>
  </r>
  <r>
    <s v="TRX101642"/>
    <d v="2022-04-01T00:00:00"/>
    <n v="16213.59"/>
    <x v="3"/>
    <x v="10"/>
    <x v="2"/>
    <s v="South"/>
    <s v=""/>
    <s v=""/>
    <s v="Mouth individual why condition special fill type drive."/>
    <s v="OK"/>
    <s v="NOT  NULL"/>
    <n v="1"/>
    <s v="MISSING VENDER"/>
    <s v="missing customer "/>
    <s v="VALID"/>
    <s v="VALID"/>
  </r>
  <r>
    <s v="TRX101643"/>
    <d v="2023-03-01T00:00:00"/>
    <n v="130927.07"/>
    <x v="1"/>
    <x v="6"/>
    <x v="0"/>
    <s v="West"/>
    <s v="CUST10061"/>
    <s v=""/>
    <s v="Someone art somebody street budget of send could."/>
    <s v="OK"/>
    <s v="NOT  NULL"/>
    <n v="1"/>
    <s v="MISSING VENDER"/>
    <s v="valid"/>
    <s v="VALID"/>
    <s v="VALID"/>
  </r>
  <r>
    <s v="TRX101644"/>
    <d v="2023-08-03T00:00:00"/>
    <n v="12792.74"/>
    <x v="3"/>
    <x v="10"/>
    <x v="0"/>
    <s v="East"/>
    <s v=""/>
    <s v=""/>
    <s v="Better sing sing wrong."/>
    <s v="OK"/>
    <s v="NOT  NULL"/>
    <n v="1"/>
    <s v="MISSING VENDER"/>
    <s v="missing customer "/>
    <s v="VALID"/>
    <s v="VALID"/>
  </r>
  <r>
    <s v="TRX101645"/>
    <d v="2023-11-28T00:00:00"/>
    <n v="-23378.55"/>
    <x v="0"/>
    <x v="9"/>
    <x v="2"/>
    <s v="North"/>
    <s v=""/>
    <s v="VEND1024"/>
    <s v="Again enough environment ever."/>
    <s v="OK"/>
    <s v="NOT  NULL"/>
    <n v="1"/>
    <s v="VALID"/>
    <s v="missing customer "/>
    <s v="VALID"/>
    <s v="VALID"/>
  </r>
  <r>
    <s v="TRX101646"/>
    <d v="2023-05-18T00:00:00"/>
    <n v="145510.39000000001"/>
    <x v="1"/>
    <x v="2"/>
    <x v="0"/>
    <s v="West"/>
    <s v="CUST10173"/>
    <s v=""/>
    <s v="Born avoid traditional discuss letter local owner."/>
    <s v="OK"/>
    <s v="NOT  NULL"/>
    <n v="1"/>
    <s v="MISSING VENDER"/>
    <s v="valid"/>
    <s v="VALID"/>
    <s v="VALID"/>
  </r>
  <r>
    <s v="TRX101647"/>
    <d v="2022-10-25T00:00:00"/>
    <n v="199233.98"/>
    <x v="1"/>
    <x v="3"/>
    <x v="1"/>
    <s v="South"/>
    <s v="CUST10194"/>
    <s v=""/>
    <s v="Nothing difficult through television look consumer she."/>
    <s v="OK"/>
    <s v="NOT  NULL"/>
    <n v="1"/>
    <s v="MISSING VENDER"/>
    <s v="valid"/>
    <s v="VALID"/>
    <s v="VALID"/>
  </r>
  <r>
    <s v="TRX101648"/>
    <d v="2023-06-14T00:00:00"/>
    <n v="116051.97"/>
    <x v="1"/>
    <x v="3"/>
    <x v="1"/>
    <s v="East"/>
    <s v="CUST10143"/>
    <s v=""/>
    <s v="Evidence necessary term prevent listen speech music."/>
    <s v="OK"/>
    <s v="NOT  NULL"/>
    <n v="1"/>
    <s v="MISSING VENDER"/>
    <s v="valid"/>
    <s v="VALID"/>
    <s v="VALID"/>
  </r>
  <r>
    <s v="TRX101649"/>
    <d v="2022-08-30T00:00:00"/>
    <n v="131176.69"/>
    <x v="1"/>
    <x v="6"/>
    <x v="1"/>
    <s v="North"/>
    <s v="CUST10318"/>
    <s v=""/>
    <s v="Cold my man mission ready drug around threat."/>
    <s v="OK"/>
    <s v="NOT  NULL"/>
    <n v="1"/>
    <s v="MISSING VENDER"/>
    <s v="valid"/>
    <s v="VALID"/>
    <s v="VALID"/>
  </r>
  <r>
    <s v="TRX101650"/>
    <d v="2022-07-30T00:00:00"/>
    <n v="213157.97"/>
    <x v="1"/>
    <x v="3"/>
    <x v="2"/>
    <s v="East"/>
    <s v="CUST10111"/>
    <s v=""/>
    <s v="Available water thus save."/>
    <s v="OK"/>
    <s v="NOT  NULL"/>
    <n v="1"/>
    <s v="MISSING VENDER"/>
    <s v="valid"/>
    <s v="VALID"/>
    <s v="VALID"/>
  </r>
  <r>
    <s v="TRX101651"/>
    <d v="2022-11-19T00:00:00"/>
    <n v="166973.57999999999"/>
    <x v="1"/>
    <x v="6"/>
    <x v="0"/>
    <s v="North"/>
    <s v="CUST10351"/>
    <s v=""/>
    <s v="Cultural yourself step example appear never fear."/>
    <s v="OK"/>
    <s v="NOT  NULL"/>
    <n v="1"/>
    <s v="MISSING VENDER"/>
    <s v="valid"/>
    <s v="VALID"/>
    <s v="VALID"/>
  </r>
  <r>
    <s v="TRX101652"/>
    <d v="2022-11-30T00:00:00"/>
    <n v="21836.41"/>
    <x v="2"/>
    <x v="7"/>
    <x v="2"/>
    <s v="West"/>
    <s v=""/>
    <s v=""/>
    <s v="Whether run doctor bring structure with."/>
    <s v="OK"/>
    <s v="NOT  NULL"/>
    <n v="1"/>
    <s v="MISSING VENDER"/>
    <s v="missing customer "/>
    <s v="VALID"/>
    <s v="VALID"/>
  </r>
  <r>
    <s v="TRX101653"/>
    <d v="2023-04-11T00:00:00"/>
    <n v="-33187.9"/>
    <x v="0"/>
    <x v="9"/>
    <x v="2"/>
    <s v="East"/>
    <s v=""/>
    <s v="VEND1041"/>
    <s v="How that southern new he they near especially."/>
    <s v="OK"/>
    <s v="NOT  NULL"/>
    <n v="1"/>
    <s v="VALID"/>
    <s v="missing customer "/>
    <s v="VALID"/>
    <s v="VALID"/>
  </r>
  <r>
    <s v="TRX101654"/>
    <d v="2022-09-23T00:00:00"/>
    <n v="-60431.07"/>
    <x v="0"/>
    <x v="0"/>
    <x v="1"/>
    <s v="East"/>
    <s v=""/>
    <s v="VEND1025"/>
    <s v="Too building way position development."/>
    <s v="OK"/>
    <s v="NOT  NULL"/>
    <n v="1"/>
    <s v="VALID"/>
    <s v="missing customer "/>
    <s v="VALID"/>
    <s v="VALID"/>
  </r>
  <r>
    <s v="TRX101655"/>
    <d v="2022-01-11T00:00:00"/>
    <n v="-36701.68"/>
    <x v="0"/>
    <x v="5"/>
    <x v="0"/>
    <s v="East"/>
    <s v=""/>
    <s v="VEND1072"/>
    <s v="Son step ago."/>
    <s v="OK"/>
    <s v="NOT  NULL"/>
    <n v="1"/>
    <s v="VALID"/>
    <s v="missing customer "/>
    <s v="VALID"/>
    <s v="VALID"/>
  </r>
  <r>
    <s v="TRX101656"/>
    <d v="2022-09-13T00:00:00"/>
    <n v="-27399.25"/>
    <x v="0"/>
    <x v="8"/>
    <x v="2"/>
    <s v="South"/>
    <s v=""/>
    <s v="VEND1015"/>
    <s v="Many entire real also interesting election ready."/>
    <s v="OK"/>
    <s v="NOT  NULL"/>
    <n v="1"/>
    <s v="VALID"/>
    <s v="missing customer "/>
    <s v="VALID"/>
    <s v="VALID"/>
  </r>
  <r>
    <s v="TRX101657"/>
    <d v="2023-11-01T00:00:00"/>
    <n v="-52020.91"/>
    <x v="0"/>
    <x v="0"/>
    <x v="2"/>
    <s v="South"/>
    <s v=""/>
    <s v="VEND1095"/>
    <s v="General out how group way interest often list."/>
    <s v="OK"/>
    <s v="NOT  NULL"/>
    <n v="1"/>
    <s v="VALID"/>
    <s v="missing customer "/>
    <s v="VALID"/>
    <s v="VALID"/>
  </r>
  <r>
    <s v="TRX101658"/>
    <d v="2023-02-22T00:00:00"/>
    <n v="169493.27"/>
    <x v="1"/>
    <x v="6"/>
    <x v="2"/>
    <s v="South"/>
    <s v="CUST10117"/>
    <s v=""/>
    <s v="Certain father strategy writer entire."/>
    <s v="OK"/>
    <s v="NOT  NULL"/>
    <n v="1"/>
    <s v="MISSING VENDER"/>
    <s v="valid"/>
    <s v="VALID"/>
    <s v="VALID"/>
  </r>
  <r>
    <s v="TRX101659"/>
    <d v="2023-07-28T00:00:00"/>
    <n v="-57905.05"/>
    <x v="0"/>
    <x v="0"/>
    <x v="0"/>
    <s v="East"/>
    <s v=""/>
    <s v="VEND1112"/>
    <s v="Speech spring try day business."/>
    <s v="OK"/>
    <s v="NOT  NULL"/>
    <n v="1"/>
    <s v="VALID"/>
    <s v="missing customer "/>
    <s v="VALID"/>
    <s v="VALID"/>
  </r>
  <r>
    <s v="TRX101660"/>
    <d v="2022-05-08T00:00:00"/>
    <n v="192047.47"/>
    <x v="1"/>
    <x v="2"/>
    <x v="0"/>
    <s v="West"/>
    <s v="CUST10169"/>
    <s v=""/>
    <s v="Wonder firm turn number."/>
    <s v="OK"/>
    <s v="NOT  NULL"/>
    <n v="1"/>
    <s v="MISSING VENDER"/>
    <s v="valid"/>
    <s v="VALID"/>
    <s v="VALID"/>
  </r>
  <r>
    <s v="TRX101661"/>
    <d v="2022-07-20T00:00:00"/>
    <n v="14211.15"/>
    <x v="2"/>
    <x v="7"/>
    <x v="1"/>
    <s v="North"/>
    <s v=""/>
    <s v=""/>
    <s v="Future eight assume action high house without."/>
    <s v="OK"/>
    <s v="NOT  NULL"/>
    <n v="1"/>
    <s v="MISSING VENDER"/>
    <s v="missing customer "/>
    <s v="VALID"/>
    <s v="VALID"/>
  </r>
  <r>
    <s v="TRX101662"/>
    <d v="2023-11-20T00:00:00"/>
    <n v="172135.38"/>
    <x v="1"/>
    <x v="3"/>
    <x v="1"/>
    <s v="West"/>
    <s v="CUST10257"/>
    <s v=""/>
    <s v="Audience business cold woman answer."/>
    <s v="OK"/>
    <s v="NOT  NULL"/>
    <n v="1"/>
    <s v="MISSING VENDER"/>
    <s v="valid"/>
    <s v="VALID"/>
    <s v="VALID"/>
  </r>
  <r>
    <s v="TRX101663"/>
    <d v="2022-02-19T00:00:00"/>
    <n v="-36491.699999999997"/>
    <x v="0"/>
    <x v="1"/>
    <x v="1"/>
    <s v="West"/>
    <s v=""/>
    <s v="VEND1059"/>
    <s v="Hot appear spring trip remember."/>
    <s v="OK"/>
    <s v="NOT  NULL"/>
    <n v="1"/>
    <s v="VALID"/>
    <s v="missing customer "/>
    <s v="VALID"/>
    <s v="VALID"/>
  </r>
  <r>
    <s v="TRX101664"/>
    <d v="2023-06-17T00:00:00"/>
    <n v="156977.49"/>
    <x v="1"/>
    <x v="6"/>
    <x v="1"/>
    <s v="West"/>
    <s v="CUST10313"/>
    <s v=""/>
    <s v="Someone hour short laugh thus recent."/>
    <s v="OK"/>
    <s v="NOT  NULL"/>
    <n v="1"/>
    <s v="MISSING VENDER"/>
    <s v="valid"/>
    <s v="VALID"/>
    <s v="VALID"/>
  </r>
  <r>
    <s v="TRX101665"/>
    <d v="2022-12-02T00:00:00"/>
    <n v="203545.26"/>
    <x v="1"/>
    <x v="3"/>
    <x v="0"/>
    <s v="North"/>
    <s v="CUST10206"/>
    <s v=""/>
    <s v="Especially process appear realize."/>
    <s v="OK"/>
    <s v="NOT  NULL"/>
    <n v="1"/>
    <s v="MISSING VENDER"/>
    <s v="valid"/>
    <s v="VALID"/>
    <s v="VALID"/>
  </r>
  <r>
    <s v="TRX101666"/>
    <d v="2023-10-08T00:00:00"/>
    <n v="154676.6"/>
    <x v="1"/>
    <x v="6"/>
    <x v="2"/>
    <s v="East"/>
    <s v="CUST10300"/>
    <s v=""/>
    <s v="Popular those character economy."/>
    <s v="OK"/>
    <s v="NOT  NULL"/>
    <n v="1"/>
    <s v="MISSING VENDER"/>
    <s v="valid"/>
    <s v="VALID"/>
    <s v="VALID"/>
  </r>
  <r>
    <s v="TRX101667"/>
    <d v="2022-11-17T00:00:00"/>
    <n v="131950.72"/>
    <x v="1"/>
    <x v="2"/>
    <x v="2"/>
    <s v="East"/>
    <s v="CUST10054"/>
    <s v=""/>
    <s v="Difference south strong current his anything."/>
    <s v="OK"/>
    <s v="NOT  NULL"/>
    <n v="1"/>
    <s v="MISSING VENDER"/>
    <s v="valid"/>
    <s v="VALID"/>
    <s v="VALID"/>
  </r>
  <r>
    <s v="TRX101668"/>
    <d v="2023-02-06T00:00:00"/>
    <n v="171771.77"/>
    <x v="1"/>
    <x v="6"/>
    <x v="0"/>
    <s v="East"/>
    <s v="CUST10238"/>
    <s v=""/>
    <s v="Financial despite certainly surface personal both."/>
    <s v="OK"/>
    <s v="NOT  NULL"/>
    <n v="1"/>
    <s v="MISSING VENDER"/>
    <s v="valid"/>
    <s v="VALID"/>
    <s v="VALID"/>
  </r>
  <r>
    <s v="TRX101669"/>
    <d v="2022-01-29T00:00:00"/>
    <n v="150065.26"/>
    <x v="1"/>
    <x v="6"/>
    <x v="1"/>
    <s v="West"/>
    <s v="CUST10090"/>
    <s v=""/>
    <s v="Idea professional feel knowledge."/>
    <s v="OK"/>
    <s v="NOT  NULL"/>
    <n v="1"/>
    <s v="MISSING VENDER"/>
    <s v="valid"/>
    <s v="VALID"/>
    <s v="VALID"/>
  </r>
  <r>
    <s v="TRX101670"/>
    <d v="2022-06-29T00:00:00"/>
    <n v="28221.05"/>
    <x v="4"/>
    <x v="11"/>
    <x v="1"/>
    <s v="North"/>
    <s v=""/>
    <s v=""/>
    <s v="Build everybody model free exactly."/>
    <s v="OK"/>
    <s v="NOT  NULL"/>
    <n v="1"/>
    <s v="MISSING VENDER"/>
    <s v="missing customer "/>
    <s v="VALID"/>
    <s v="VALID"/>
  </r>
  <r>
    <s v="TRX101671"/>
    <d v="2022-07-28T00:00:00"/>
    <n v="-63797.279999999999"/>
    <x v="0"/>
    <x v="4"/>
    <x v="0"/>
    <s v="West"/>
    <s v=""/>
    <s v="VEND1037"/>
    <s v="Need firm according thank growth."/>
    <s v="OK"/>
    <s v="NOT  NULL"/>
    <n v="1"/>
    <s v="VALID"/>
    <s v="missing customer "/>
    <s v="VALID"/>
    <s v="VALID"/>
  </r>
  <r>
    <s v="TRX101672"/>
    <d v="2022-02-28T00:00:00"/>
    <n v="-50198.61"/>
    <x v="0"/>
    <x v="9"/>
    <x v="1"/>
    <s v="North"/>
    <s v=""/>
    <s v="VEND1006"/>
    <s v="Fine report skill little on color finally something."/>
    <s v="OK"/>
    <s v="NOT  NULL"/>
    <n v="1"/>
    <s v="VALID"/>
    <s v="missing customer "/>
    <s v="VALID"/>
    <s v="VALID"/>
  </r>
  <r>
    <s v="TRX101673"/>
    <d v="2022-06-05T00:00:00"/>
    <n v="-38286.050000000003"/>
    <x v="0"/>
    <x v="1"/>
    <x v="0"/>
    <s v="West"/>
    <s v=""/>
    <s v="VEND1067"/>
    <s v="Great camera popular reveal sing way."/>
    <s v="OK"/>
    <s v="NOT  NULL"/>
    <n v="1"/>
    <s v="VALID"/>
    <s v="missing customer "/>
    <s v="VALID"/>
    <s v="VALID"/>
  </r>
  <r>
    <s v="TRX101674"/>
    <d v="2023-09-09T00:00:00"/>
    <n v="-41110.49"/>
    <x v="0"/>
    <x v="9"/>
    <x v="2"/>
    <s v="South"/>
    <s v=""/>
    <s v="VEND1103"/>
    <s v="Born speak inside dog else season."/>
    <s v="OK"/>
    <s v="NOT  NULL"/>
    <n v="1"/>
    <s v="VALID"/>
    <s v="missing customer "/>
    <s v="VALID"/>
    <s v="VALID"/>
  </r>
  <r>
    <s v="TRX101675"/>
    <d v="2022-06-12T00:00:00"/>
    <n v="28640.67"/>
    <x v="2"/>
    <x v="7"/>
    <x v="0"/>
    <s v="North"/>
    <s v=""/>
    <s v=""/>
    <s v="Mr style where thought."/>
    <s v="OK"/>
    <s v="NOT  NULL"/>
    <n v="1"/>
    <s v="MISSING VENDER"/>
    <s v="missing customer "/>
    <s v="VALID"/>
    <s v="VALID"/>
  </r>
  <r>
    <s v="TRX101676"/>
    <d v="2023-08-26T00:00:00"/>
    <n v="224632.75"/>
    <x v="1"/>
    <x v="6"/>
    <x v="0"/>
    <s v="North"/>
    <s v="CUST10090"/>
    <s v=""/>
    <s v="Occur type peace herself."/>
    <s v="OK"/>
    <s v="NOT  NULL"/>
    <n v="1"/>
    <s v="MISSING VENDER"/>
    <s v="valid"/>
    <s v="VALID"/>
    <s v="VALID"/>
  </r>
  <r>
    <s v="TRX101677"/>
    <d v="2022-07-15T00:00:00"/>
    <n v="173168.67"/>
    <x v="1"/>
    <x v="3"/>
    <x v="2"/>
    <s v="South"/>
    <s v="CUST10324"/>
    <s v=""/>
    <s v="Partner however may year despite per."/>
    <s v="OK"/>
    <s v="NOT  NULL"/>
    <n v="1"/>
    <s v="MISSING VENDER"/>
    <s v="valid"/>
    <s v="VALID"/>
    <s v="VALID"/>
  </r>
  <r>
    <s v="TRX101678"/>
    <d v="2023-06-10T00:00:00"/>
    <n v="-61671.22"/>
    <x v="0"/>
    <x v="5"/>
    <x v="2"/>
    <s v="South"/>
    <s v=""/>
    <s v="VEND1066"/>
    <s v="Major she chair arrive career despite far."/>
    <s v="OK"/>
    <s v="NOT  NULL"/>
    <n v="1"/>
    <s v="VALID"/>
    <s v="missing customer "/>
    <s v="VALID"/>
    <s v="VALID"/>
  </r>
  <r>
    <s v="TRX101679"/>
    <d v="2023-02-19T00:00:00"/>
    <n v="80035.289999999994"/>
    <x v="1"/>
    <x v="2"/>
    <x v="0"/>
    <s v="South"/>
    <s v="CUST10212"/>
    <s v=""/>
    <s v="Street prepare until local attorney financial couple."/>
    <s v="OK"/>
    <s v="NOT  NULL"/>
    <n v="1"/>
    <s v="MISSING VENDER"/>
    <s v="valid"/>
    <s v="VALID"/>
    <s v="VALID"/>
  </r>
  <r>
    <s v="TRX101680"/>
    <d v="2023-03-29T00:00:00"/>
    <n v="-19839.46"/>
    <x v="0"/>
    <x v="9"/>
    <x v="2"/>
    <s v="South"/>
    <s v=""/>
    <s v="VEND1112"/>
    <s v="Military check it represent across me."/>
    <s v="OK"/>
    <s v="NOT  NULL"/>
    <n v="1"/>
    <s v="VALID"/>
    <s v="missing customer "/>
    <s v="VALID"/>
    <s v="VALID"/>
  </r>
  <r>
    <s v="TRX101681"/>
    <d v="2022-05-15T00:00:00"/>
    <n v="163521.81"/>
    <x v="1"/>
    <x v="3"/>
    <x v="0"/>
    <s v="North"/>
    <s v="CUST10323"/>
    <s v=""/>
    <s v="Process house open TV about close."/>
    <s v="OK"/>
    <s v="NOT  NULL"/>
    <n v="1"/>
    <s v="MISSING VENDER"/>
    <s v="valid"/>
    <s v="VALID"/>
    <s v="VALID"/>
  </r>
  <r>
    <s v="TRX101682"/>
    <d v="2023-10-11T00:00:00"/>
    <n v="149816.03"/>
    <x v="1"/>
    <x v="6"/>
    <x v="0"/>
    <s v="South"/>
    <s v="CUST10142"/>
    <s v=""/>
    <s v="Lot leave fight little practice ok law country."/>
    <s v="OK"/>
    <s v="NOT  NULL"/>
    <n v="1"/>
    <s v="MISSING VENDER"/>
    <s v="valid"/>
    <s v="VALID"/>
    <s v="VALID"/>
  </r>
  <r>
    <s v="TRX101683"/>
    <d v="2022-03-12T00:00:00"/>
    <n v="157961.49"/>
    <x v="1"/>
    <x v="3"/>
    <x v="2"/>
    <s v="East"/>
    <s v="CUST10293"/>
    <s v=""/>
    <s v="Within cultural movie even."/>
    <s v="OK"/>
    <s v="NOT  NULL"/>
    <n v="1"/>
    <s v="MISSING VENDER"/>
    <s v="valid"/>
    <s v="VALID"/>
    <s v="VALID"/>
  </r>
  <r>
    <s v="TRX101684"/>
    <d v="2022-06-10T00:00:00"/>
    <n v="-20944.990000000002"/>
    <x v="0"/>
    <x v="0"/>
    <x v="1"/>
    <s v="North"/>
    <s v=""/>
    <s v="VEND1053"/>
    <s v="Room president table interesting."/>
    <s v="OK"/>
    <s v="NOT  NULL"/>
    <n v="1"/>
    <s v="VALID"/>
    <s v="missing customer "/>
    <s v="VALID"/>
    <s v="VALID"/>
  </r>
  <r>
    <s v="TRX101685"/>
    <d v="2022-12-09T00:00:00"/>
    <n v="155134.91"/>
    <x v="1"/>
    <x v="3"/>
    <x v="1"/>
    <s v="North"/>
    <s v="CUST10292"/>
    <s v=""/>
    <s v="Win may alone cell several measure start."/>
    <s v="OK"/>
    <s v="NOT  NULL"/>
    <n v="1"/>
    <s v="MISSING VENDER"/>
    <s v="valid"/>
    <s v="VALID"/>
    <s v="VALID"/>
  </r>
  <r>
    <s v="TRX101686"/>
    <d v="2022-04-09T00:00:00"/>
    <n v="-57085.26"/>
    <x v="0"/>
    <x v="8"/>
    <x v="2"/>
    <s v="North"/>
    <s v=""/>
    <s v="VEND1108"/>
    <s v="Catch avoid side interest million box audience goal."/>
    <s v="OK"/>
    <s v="NOT  NULL"/>
    <n v="1"/>
    <s v="VALID"/>
    <s v="missing customer "/>
    <s v="VALID"/>
    <s v="VALID"/>
  </r>
  <r>
    <s v="TRX101687"/>
    <d v="2022-03-09T00:00:00"/>
    <n v="-20665.599999999999"/>
    <x v="0"/>
    <x v="1"/>
    <x v="2"/>
    <s v="North"/>
    <s v=""/>
    <s v="VEND1099"/>
    <s v="Would my who."/>
    <s v="OK"/>
    <s v="NOT  NULL"/>
    <n v="1"/>
    <s v="VALID"/>
    <s v="missing customer "/>
    <s v="VALID"/>
    <s v="VALID"/>
  </r>
  <r>
    <s v="TRX101688"/>
    <d v="2022-12-17T00:00:00"/>
    <n v="183782.08"/>
    <x v="1"/>
    <x v="2"/>
    <x v="2"/>
    <s v="East"/>
    <s v="CUST10243"/>
    <s v=""/>
    <s v="Modern story central store base."/>
    <s v="OK"/>
    <s v="NOT  NULL"/>
    <n v="1"/>
    <s v="MISSING VENDER"/>
    <s v="valid"/>
    <s v="VALID"/>
    <s v="VALID"/>
  </r>
  <r>
    <s v="TRX101689"/>
    <d v="2022-08-29T00:00:00"/>
    <n v="-63580.57"/>
    <x v="0"/>
    <x v="1"/>
    <x v="0"/>
    <s v="West"/>
    <s v=""/>
    <s v="VEND1059"/>
    <s v="Somebody service war military."/>
    <s v="OK"/>
    <s v="NOT  NULL"/>
    <n v="1"/>
    <s v="VALID"/>
    <s v="missing customer "/>
    <s v="VALID"/>
    <s v="VALID"/>
  </r>
  <r>
    <s v="TRX101690"/>
    <d v="2023-06-15T00:00:00"/>
    <n v="-40267.79"/>
    <x v="0"/>
    <x v="9"/>
    <x v="1"/>
    <s v="West"/>
    <s v=""/>
    <s v="VEND1036"/>
    <s v="Five executive ask avoid."/>
    <s v="OK"/>
    <s v="NOT  NULL"/>
    <n v="1"/>
    <s v="VALID"/>
    <s v="missing customer "/>
    <s v="VALID"/>
    <s v="VALID"/>
  </r>
  <r>
    <s v="TRX101691"/>
    <d v="2022-12-08T00:00:00"/>
    <n v="77357.2"/>
    <x v="1"/>
    <x v="6"/>
    <x v="2"/>
    <s v="North"/>
    <s v="CUST10065"/>
    <s v=""/>
    <s v="Behind personal to there stock strategy interview."/>
    <s v="OK"/>
    <s v="NOT  NULL"/>
    <n v="1"/>
    <s v="MISSING VENDER"/>
    <s v="valid"/>
    <s v="VALID"/>
    <s v="VALID"/>
  </r>
  <r>
    <s v="TRX101692"/>
    <d v="2023-03-24T00:00:00"/>
    <n v="173094.8"/>
    <x v="1"/>
    <x v="6"/>
    <x v="0"/>
    <s v="West"/>
    <s v="CUST10042"/>
    <s v=""/>
    <s v="He how push magazine forget."/>
    <s v="OK"/>
    <s v="NOT  NULL"/>
    <n v="1"/>
    <s v="MISSING VENDER"/>
    <s v="valid"/>
    <s v="VALID"/>
    <s v="VALID"/>
  </r>
  <r>
    <s v="TRX101693"/>
    <d v="2023-11-13T00:00:00"/>
    <n v="21599.55"/>
    <x v="2"/>
    <x v="7"/>
    <x v="0"/>
    <s v="West"/>
    <s v=""/>
    <s v=""/>
    <s v="Throughout individual send sister."/>
    <s v="OK"/>
    <s v="NOT  NULL"/>
    <n v="1"/>
    <s v="MISSING VENDER"/>
    <s v="missing customer "/>
    <s v="VALID"/>
    <s v="VALID"/>
  </r>
  <r>
    <s v="TRX101694"/>
    <d v="2023-06-07T00:00:00"/>
    <n v="269448.3"/>
    <x v="1"/>
    <x v="3"/>
    <x v="1"/>
    <s v="West"/>
    <s v="CUST10354"/>
    <s v=""/>
    <s v="Prevent father rock international."/>
    <s v="OK"/>
    <s v="NOT  NULL"/>
    <n v="1"/>
    <s v="MISSING VENDER"/>
    <s v="valid"/>
    <s v="VALID"/>
    <s v="VALID"/>
  </r>
  <r>
    <s v="TRX101695"/>
    <d v="2022-05-16T00:00:00"/>
    <n v="-61090.21"/>
    <x v="0"/>
    <x v="1"/>
    <x v="2"/>
    <s v="West"/>
    <s v=""/>
    <s v="VEND1042"/>
    <s v="Leg bag democratic return."/>
    <s v="OK"/>
    <s v="NOT  NULL"/>
    <n v="1"/>
    <s v="VALID"/>
    <s v="missing customer "/>
    <s v="VALID"/>
    <s v="VALID"/>
  </r>
  <r>
    <s v="TRX101696"/>
    <d v="2022-12-07T00:00:00"/>
    <n v="-56297.08"/>
    <x v="0"/>
    <x v="1"/>
    <x v="0"/>
    <s v="South"/>
    <s v=""/>
    <s v="VEND1014"/>
    <s v="Action history responsibility energy within stuff look."/>
    <s v="OK"/>
    <s v="NOT  NULL"/>
    <n v="1"/>
    <s v="VALID"/>
    <s v="missing customer "/>
    <s v="VALID"/>
    <s v="VALID"/>
  </r>
  <r>
    <s v="TRX101697"/>
    <d v="2022-05-22T00:00:00"/>
    <n v="-35532.46"/>
    <x v="0"/>
    <x v="8"/>
    <x v="2"/>
    <s v="North"/>
    <s v=""/>
    <s v="VEND1004"/>
    <s v="Machine between follow investment relate."/>
    <s v="OK"/>
    <s v="NOT  NULL"/>
    <n v="1"/>
    <s v="VALID"/>
    <s v="missing customer "/>
    <s v="VALID"/>
    <s v="VALID"/>
  </r>
  <r>
    <s v="TRX101698"/>
    <d v="2023-10-05T00:00:00"/>
    <n v="140916.54"/>
    <x v="1"/>
    <x v="2"/>
    <x v="2"/>
    <s v="East"/>
    <s v="CUST10307"/>
    <s v=""/>
    <s v="Network go nature fill."/>
    <s v="OK"/>
    <s v="NOT  NULL"/>
    <n v="1"/>
    <s v="MISSING VENDER"/>
    <s v="valid"/>
    <s v="VALID"/>
    <s v="VALID"/>
  </r>
  <r>
    <s v="TRX101699"/>
    <d v="2023-11-15T00:00:00"/>
    <n v="63344.57"/>
    <x v="1"/>
    <x v="2"/>
    <x v="2"/>
    <s v="West"/>
    <s v="CUST10209"/>
    <s v=""/>
    <s v="Down upon account week citizen."/>
    <s v="OK"/>
    <s v="NOT  NULL"/>
    <n v="1"/>
    <s v="MISSING VENDER"/>
    <s v="valid"/>
    <s v="VALID"/>
    <s v="VALID"/>
  </r>
  <r>
    <s v="TRX101700"/>
    <d v="2023-11-08T00:00:00"/>
    <n v="158585.92000000001"/>
    <x v="1"/>
    <x v="6"/>
    <x v="1"/>
    <s v="West"/>
    <s v="CUST10179"/>
    <s v=""/>
    <s v="Huge author word more field whether both."/>
    <s v="OK"/>
    <s v="NOT  NULL"/>
    <n v="1"/>
    <s v="MISSING VENDER"/>
    <s v="valid"/>
    <s v="VALID"/>
    <s v="VALID"/>
  </r>
  <r>
    <s v="TRX101701"/>
    <d v="2022-09-08T00:00:00"/>
    <n v="-40960.639999999999"/>
    <x v="0"/>
    <x v="0"/>
    <x v="2"/>
    <s v="North"/>
    <s v=""/>
    <s v="VEND1000"/>
    <s v="Night whose center agency majority front."/>
    <s v="OK"/>
    <s v="NOT  NULL"/>
    <n v="1"/>
    <s v="VALID"/>
    <s v="missing customer "/>
    <s v="VALID"/>
    <s v="VALID"/>
  </r>
  <r>
    <s v="TRX101702"/>
    <d v="2023-11-18T00:00:00"/>
    <n v="-35831.910000000003"/>
    <x v="0"/>
    <x v="5"/>
    <x v="1"/>
    <s v="North"/>
    <s v=""/>
    <s v="VEND1091"/>
    <s v="Personal subject strategy statement political."/>
    <s v="OK"/>
    <s v="NOT  NULL"/>
    <n v="1"/>
    <s v="VALID"/>
    <s v="missing customer "/>
    <s v="VALID"/>
    <s v="VALID"/>
  </r>
  <r>
    <s v="TRX101703"/>
    <d v="2023-04-23T00:00:00"/>
    <n v="153431.92000000001"/>
    <x v="1"/>
    <x v="2"/>
    <x v="1"/>
    <s v="East"/>
    <s v="CUST10095"/>
    <s v=""/>
    <s v="Career keep true sell."/>
    <s v="OK"/>
    <s v="NOT  NULL"/>
    <n v="1"/>
    <s v="MISSING VENDER"/>
    <s v="valid"/>
    <s v="VALID"/>
    <s v="VALID"/>
  </r>
  <r>
    <s v="TRX101704"/>
    <d v="2022-09-20T00:00:00"/>
    <n v="225317.97"/>
    <x v="1"/>
    <x v="2"/>
    <x v="1"/>
    <s v="East"/>
    <s v="CUST10358"/>
    <s v=""/>
    <s v="Worker TV maintain."/>
    <s v="OK"/>
    <s v="NOT  NULL"/>
    <n v="1"/>
    <s v="MISSING VENDER"/>
    <s v="valid"/>
    <s v="VALID"/>
    <s v="VALID"/>
  </r>
  <r>
    <s v="TRX101705"/>
    <d v="2022-03-11T00:00:00"/>
    <n v="-25403.8"/>
    <x v="0"/>
    <x v="5"/>
    <x v="0"/>
    <s v="West"/>
    <s v=""/>
    <s v="VEND1065"/>
    <s v="Include audience color place night."/>
    <s v="OK"/>
    <s v="NOT  NULL"/>
    <n v="1"/>
    <s v="VALID"/>
    <s v="missing customer "/>
    <s v="VALID"/>
    <s v="VALID"/>
  </r>
  <r>
    <s v="TRX101706"/>
    <d v="2023-07-15T00:00:00"/>
    <n v="124628.97"/>
    <x v="1"/>
    <x v="2"/>
    <x v="1"/>
    <s v="West"/>
    <s v="CUST10263"/>
    <s v=""/>
    <s v="Including explain ten."/>
    <s v="OK"/>
    <s v="NOT  NULL"/>
    <n v="1"/>
    <s v="MISSING VENDER"/>
    <s v="valid"/>
    <s v="VALID"/>
    <s v="VALID"/>
  </r>
  <r>
    <s v="TRX101707"/>
    <d v="2022-03-09T00:00:00"/>
    <n v="-54838.93"/>
    <x v="0"/>
    <x v="5"/>
    <x v="0"/>
    <s v="East"/>
    <s v=""/>
    <s v="VEND1095"/>
    <s v="Seek serious child president good."/>
    <s v="OK"/>
    <s v="NOT  NULL"/>
    <n v="1"/>
    <s v="VALID"/>
    <s v="missing customer "/>
    <s v="VALID"/>
    <s v="VALID"/>
  </r>
  <r>
    <s v="TRX101708"/>
    <d v="2023-09-07T00:00:00"/>
    <n v="-17168.009999999998"/>
    <x v="0"/>
    <x v="1"/>
    <x v="1"/>
    <s v="North"/>
    <s v=""/>
    <s v="VEND1003"/>
    <s v="Over themselves myself choose defense student detail court."/>
    <s v="OK"/>
    <s v="NOT  NULL"/>
    <n v="1"/>
    <s v="VALID"/>
    <s v="missing customer "/>
    <s v="VALID"/>
    <s v="VALID"/>
  </r>
  <r>
    <s v="TRX101709"/>
    <d v="2023-04-12T00:00:00"/>
    <n v="-50353.82"/>
    <x v="0"/>
    <x v="4"/>
    <x v="1"/>
    <s v="East"/>
    <s v=""/>
    <s v="VEND1097"/>
    <s v="Four accept believe choose."/>
    <s v="OK"/>
    <s v="NOT  NULL"/>
    <n v="1"/>
    <s v="VALID"/>
    <s v="missing customer "/>
    <s v="VALID"/>
    <s v="VALID"/>
  </r>
  <r>
    <s v="TRX101710"/>
    <d v="2022-04-30T00:00:00"/>
    <n v="217699.24"/>
    <x v="1"/>
    <x v="6"/>
    <x v="1"/>
    <s v="West"/>
    <s v="CUST10264"/>
    <s v=""/>
    <s v="Call production air former school task which."/>
    <s v="OK"/>
    <s v="NOT  NULL"/>
    <n v="1"/>
    <s v="MISSING VENDER"/>
    <s v="valid"/>
    <s v="VALID"/>
    <s v="VALID"/>
  </r>
  <r>
    <s v="TRX101711"/>
    <d v="2022-02-19T00:00:00"/>
    <n v="-47173.89"/>
    <x v="0"/>
    <x v="4"/>
    <x v="1"/>
    <s v="North"/>
    <s v=""/>
    <s v="VEND1055"/>
    <s v="Least represent ahead program."/>
    <s v="OK"/>
    <s v="NOT  NULL"/>
    <n v="1"/>
    <s v="VALID"/>
    <s v="missing customer "/>
    <s v="VALID"/>
    <s v="VALID"/>
  </r>
  <r>
    <s v="TRX101712"/>
    <d v="2022-09-15T00:00:00"/>
    <n v="-45453.88"/>
    <x v="0"/>
    <x v="9"/>
    <x v="1"/>
    <s v="South"/>
    <s v=""/>
    <s v="VEND1118"/>
    <s v="Goal message in run."/>
    <s v="OK"/>
    <s v="NOT  NULL"/>
    <n v="1"/>
    <s v="VALID"/>
    <s v="missing customer "/>
    <s v="VALID"/>
    <s v="VALID"/>
  </r>
  <r>
    <s v="TRX101713"/>
    <d v="2022-03-31T00:00:00"/>
    <n v="119128.91"/>
    <x v="1"/>
    <x v="3"/>
    <x v="2"/>
    <s v="North"/>
    <s v="CUST10141"/>
    <s v=""/>
    <s v="Center wear large."/>
    <s v="OK"/>
    <s v="NOT  NULL"/>
    <n v="1"/>
    <s v="MISSING VENDER"/>
    <s v="valid"/>
    <s v="VALID"/>
    <s v="VALID"/>
  </r>
  <r>
    <s v="TRX101714"/>
    <d v="2023-09-23T00:00:00"/>
    <n v="-44988.98"/>
    <x v="0"/>
    <x v="5"/>
    <x v="0"/>
    <s v="West"/>
    <s v=""/>
    <s v="VEND1054"/>
    <s v="Forward pressure pressure cause about guy part job."/>
    <s v="OK"/>
    <s v="NOT  NULL"/>
    <n v="1"/>
    <s v="VALID"/>
    <s v="missing customer "/>
    <s v="VALID"/>
    <s v="VALID"/>
  </r>
  <r>
    <s v="TRX101715"/>
    <d v="2022-06-12T00:00:00"/>
    <n v="203235.61"/>
    <x v="1"/>
    <x v="2"/>
    <x v="2"/>
    <s v="West"/>
    <s v="CUST10201"/>
    <s v=""/>
    <s v="Fast cut lead less first."/>
    <s v="OK"/>
    <s v="NOT  NULL"/>
    <n v="1"/>
    <s v="MISSING VENDER"/>
    <s v="valid"/>
    <s v="VALID"/>
    <s v="VALID"/>
  </r>
  <r>
    <s v="TRX101716"/>
    <d v="2023-09-27T00:00:00"/>
    <n v="236247.16"/>
    <x v="1"/>
    <x v="3"/>
    <x v="1"/>
    <s v="South"/>
    <s v="CUST10170"/>
    <s v=""/>
    <s v="Serious write front food sure people."/>
    <s v="OK"/>
    <s v="NOT  NULL"/>
    <n v="1"/>
    <s v="MISSING VENDER"/>
    <s v="valid"/>
    <s v="VALID"/>
    <s v="VALID"/>
  </r>
  <r>
    <s v="TRX101717"/>
    <d v="2023-12-07T00:00:00"/>
    <n v="168488.91"/>
    <x v="1"/>
    <x v="6"/>
    <x v="0"/>
    <s v="South"/>
    <s v="CUST10070"/>
    <s v=""/>
    <s v="Carry age quickly daughter sort."/>
    <s v="OK"/>
    <s v="NOT  NULL"/>
    <n v="1"/>
    <s v="MISSING VENDER"/>
    <s v="valid"/>
    <s v="VALID"/>
    <s v="VALID"/>
  </r>
  <r>
    <s v="TRX101718"/>
    <d v="2022-10-10T00:00:00"/>
    <n v="-56443.95"/>
    <x v="0"/>
    <x v="5"/>
    <x v="2"/>
    <s v="North"/>
    <s v=""/>
    <s v="VEND1011"/>
    <s v="Try successful onto whether control finish end suggest."/>
    <s v="OK"/>
    <s v="NOT  NULL"/>
    <n v="1"/>
    <s v="VALID"/>
    <s v="missing customer "/>
    <s v="VALID"/>
    <s v="VALID"/>
  </r>
  <r>
    <s v="TRX101719"/>
    <d v="2022-04-11T00:00:00"/>
    <n v="-2000"/>
    <x v="0"/>
    <x v="4"/>
    <x v="2"/>
    <s v="West"/>
    <s v=""/>
    <s v="VEND1038"/>
    <s v="Degree Democrat cover only."/>
    <s v="OK"/>
    <s v="NOT  NULL"/>
    <n v="1"/>
    <s v="VALID"/>
    <s v="missing customer "/>
    <s v="VALID"/>
    <s v="VALID"/>
  </r>
  <r>
    <s v="TRX101720"/>
    <d v="2023-07-10T00:00:00"/>
    <n v="112478.31"/>
    <x v="1"/>
    <x v="3"/>
    <x v="0"/>
    <s v="West"/>
    <s v="CUST10239"/>
    <s v=""/>
    <s v="Rest hospital power board scientist stay."/>
    <s v="OK"/>
    <s v="NOT  NULL"/>
    <n v="1"/>
    <s v="MISSING VENDER"/>
    <s v="valid"/>
    <s v="VALID"/>
    <s v="VALID"/>
  </r>
  <r>
    <s v="TRX101721"/>
    <d v="2022-06-30T00:00:00"/>
    <n v="201853.31"/>
    <x v="1"/>
    <x v="6"/>
    <x v="2"/>
    <s v="South"/>
    <s v="CUST10120"/>
    <s v=""/>
    <s v="Measure specific because girl."/>
    <s v="OK"/>
    <s v="NOT  NULL"/>
    <n v="1"/>
    <s v="MISSING VENDER"/>
    <s v="valid"/>
    <s v="VALID"/>
    <s v="VALID"/>
  </r>
  <r>
    <s v="TRX101722"/>
    <d v="2022-10-17T00:00:00"/>
    <n v="-31698.79"/>
    <x v="0"/>
    <x v="0"/>
    <x v="2"/>
    <s v="West"/>
    <s v=""/>
    <s v="VEND1111"/>
    <s v="Tell heavy reflect already night."/>
    <s v="OK"/>
    <s v="NOT  NULL"/>
    <n v="1"/>
    <s v="VALID"/>
    <s v="missing customer "/>
    <s v="VALID"/>
    <s v="VALID"/>
  </r>
  <r>
    <s v="TRX101723"/>
    <d v="2022-04-07T00:00:00"/>
    <n v="133186.88"/>
    <x v="1"/>
    <x v="6"/>
    <x v="0"/>
    <s v="West"/>
    <s v="CUST10062"/>
    <s v=""/>
    <s v="Wait be their tonight thousand pull tend."/>
    <s v="OK"/>
    <s v="NOT  NULL"/>
    <n v="1"/>
    <s v="MISSING VENDER"/>
    <s v="valid"/>
    <s v="VALID"/>
    <s v="VALID"/>
  </r>
  <r>
    <s v="TRX101724"/>
    <d v="2023-12-11T00:00:00"/>
    <n v="134816.59"/>
    <x v="1"/>
    <x v="6"/>
    <x v="2"/>
    <s v="South"/>
    <s v="CUST10049"/>
    <s v=""/>
    <s v="Each away three do third car."/>
    <s v="OK"/>
    <s v="NOT  NULL"/>
    <n v="1"/>
    <s v="MISSING VENDER"/>
    <s v="valid"/>
    <s v="VALID"/>
    <s v="VALID"/>
  </r>
  <r>
    <s v="TRX101725"/>
    <d v="2023-11-23T00:00:00"/>
    <n v="24750.02"/>
    <x v="3"/>
    <x v="10"/>
    <x v="0"/>
    <s v="East"/>
    <s v=""/>
    <s v=""/>
    <s v="Political manage bank."/>
    <s v="OK"/>
    <s v="NOT  NULL"/>
    <n v="1"/>
    <s v="MISSING VENDER"/>
    <s v="missing customer "/>
    <s v="VALID"/>
    <s v="VALID"/>
  </r>
  <r>
    <s v="TRX101726"/>
    <d v="2023-11-16T00:00:00"/>
    <n v="108711.25"/>
    <x v="1"/>
    <x v="3"/>
    <x v="0"/>
    <s v="West"/>
    <s v="CUST10152"/>
    <s v=""/>
    <s v="Her war lot from strong system."/>
    <s v="OK"/>
    <s v="NOT  NULL"/>
    <n v="1"/>
    <s v="MISSING VENDER"/>
    <s v="valid"/>
    <s v="VALID"/>
    <s v="VALID"/>
  </r>
  <r>
    <s v="TRX101727"/>
    <d v="2023-06-17T00:00:00"/>
    <n v="181498.25"/>
    <x v="1"/>
    <x v="3"/>
    <x v="0"/>
    <s v="South"/>
    <s v="CUST10332"/>
    <s v=""/>
    <s v="Record station never agreement no may."/>
    <s v="OK"/>
    <s v="NOT  NULL"/>
    <n v="1"/>
    <s v="MISSING VENDER"/>
    <s v="valid"/>
    <s v="VALID"/>
    <s v="VALID"/>
  </r>
  <r>
    <s v="TRX101728"/>
    <d v="2022-06-13T00:00:00"/>
    <n v="-53844.44"/>
    <x v="0"/>
    <x v="1"/>
    <x v="2"/>
    <s v="South"/>
    <s v=""/>
    <s v="VEND1068"/>
    <s v="Party center standard maybe young discover."/>
    <s v="OK"/>
    <s v="NOT  NULL"/>
    <n v="1"/>
    <s v="VALID"/>
    <s v="missing customer "/>
    <s v="VALID"/>
    <s v="VALID"/>
  </r>
  <r>
    <s v="TRX101729"/>
    <d v="2022-07-22T00:00:00"/>
    <n v="-37740.160000000003"/>
    <x v="0"/>
    <x v="4"/>
    <x v="0"/>
    <s v="North"/>
    <s v=""/>
    <s v="VEND1023"/>
    <s v="Likely agency imagine."/>
    <s v="OK"/>
    <s v="NOT  NULL"/>
    <n v="1"/>
    <s v="VALID"/>
    <s v="missing customer "/>
    <s v="VALID"/>
    <s v="VALID"/>
  </r>
  <r>
    <s v="TRX101730"/>
    <d v="2022-11-21T00:00:00"/>
    <n v="109289.32"/>
    <x v="1"/>
    <x v="3"/>
    <x v="2"/>
    <s v="South"/>
    <s v="CUST10116"/>
    <s v=""/>
    <s v="Green suddenly produce question ok wonder position trade."/>
    <s v="OK"/>
    <s v="NOT  NULL"/>
    <n v="1"/>
    <s v="MISSING VENDER"/>
    <s v="valid"/>
    <s v="VALID"/>
    <s v="VALID"/>
  </r>
  <r>
    <s v="TRX101731"/>
    <d v="2022-09-04T00:00:00"/>
    <n v="175706.77"/>
    <x v="1"/>
    <x v="6"/>
    <x v="2"/>
    <s v="North"/>
    <s v="CUST10039"/>
    <s v=""/>
    <s v="Treatment strong off door."/>
    <s v="OK"/>
    <s v="NOT  NULL"/>
    <n v="1"/>
    <s v="MISSING VENDER"/>
    <s v="valid"/>
    <s v="VALID"/>
    <s v="VALID"/>
  </r>
  <r>
    <s v="TRX101732"/>
    <d v="2022-09-04T00:00:00"/>
    <n v="168436.82"/>
    <x v="1"/>
    <x v="3"/>
    <x v="2"/>
    <s v="North"/>
    <s v="CUST10243"/>
    <s v=""/>
    <s v="Property hundred establish book."/>
    <s v="OK"/>
    <s v="NOT  NULL"/>
    <n v="1"/>
    <s v="MISSING VENDER"/>
    <s v="valid"/>
    <s v="VALID"/>
    <s v="VALID"/>
  </r>
  <r>
    <s v="TRX101733"/>
    <d v="2022-04-05T00:00:00"/>
    <n v="-73026.16"/>
    <x v="0"/>
    <x v="4"/>
    <x v="2"/>
    <s v="North"/>
    <s v=""/>
    <s v="VEND1010"/>
    <s v="Series live film traditional cut truth."/>
    <s v="OK"/>
    <s v="NOT  NULL"/>
    <n v="1"/>
    <s v="VALID"/>
    <s v="missing customer "/>
    <s v="VALID"/>
    <s v="VALID"/>
  </r>
  <r>
    <s v="TRX101734"/>
    <d v="2022-11-11T00:00:00"/>
    <n v="115866.61"/>
    <x v="1"/>
    <x v="2"/>
    <x v="2"/>
    <s v="South"/>
    <s v="CUST10322"/>
    <s v=""/>
    <s v="Someone behind stage other risk education grow."/>
    <s v="OK"/>
    <s v="NOT  NULL"/>
    <n v="1"/>
    <s v="MISSING VENDER"/>
    <s v="valid"/>
    <s v="VALID"/>
    <s v="VALID"/>
  </r>
  <r>
    <s v="TRX101735"/>
    <d v="2022-08-13T00:00:00"/>
    <n v="-47858.66"/>
    <x v="0"/>
    <x v="1"/>
    <x v="0"/>
    <s v="North"/>
    <s v=""/>
    <s v="VEND1067"/>
    <s v="Skill a firm."/>
    <s v="OK"/>
    <s v="NOT  NULL"/>
    <n v="1"/>
    <s v="VALID"/>
    <s v="missing customer "/>
    <s v="VALID"/>
    <s v="VALID"/>
  </r>
  <r>
    <s v="TRX101736"/>
    <d v="2022-01-09T00:00:00"/>
    <n v="150012.78"/>
    <x v="1"/>
    <x v="6"/>
    <x v="0"/>
    <s v="North"/>
    <s v="CUST10215"/>
    <s v=""/>
    <s v="Music entire artist since kitchen decade region."/>
    <s v="OK"/>
    <s v="NOT  NULL"/>
    <n v="1"/>
    <s v="MISSING VENDER"/>
    <s v="valid"/>
    <s v="VALID"/>
    <s v="VALID"/>
  </r>
  <r>
    <s v="TRX101737"/>
    <d v="2023-04-01T00:00:00"/>
    <n v="123309.12"/>
    <x v="1"/>
    <x v="2"/>
    <x v="2"/>
    <s v="West"/>
    <s v="CUST10194"/>
    <s v=""/>
    <s v="Building want upon section man expert."/>
    <s v="OK"/>
    <s v="NOT  NULL"/>
    <n v="1"/>
    <s v="MISSING VENDER"/>
    <s v="valid"/>
    <s v="VALID"/>
    <s v="VALID"/>
  </r>
  <r>
    <s v="TRX101738"/>
    <d v="2022-08-05T00:00:00"/>
    <n v="170933.76000000001"/>
    <x v="1"/>
    <x v="3"/>
    <x v="1"/>
    <s v="North"/>
    <s v="CUST10180"/>
    <s v=""/>
    <s v="Two memory project born table body two."/>
    <s v="OK"/>
    <s v="NOT  NULL"/>
    <n v="1"/>
    <s v="MISSING VENDER"/>
    <s v="valid"/>
    <s v="VALID"/>
    <s v="VALID"/>
  </r>
  <r>
    <s v="TRX101739"/>
    <d v="2022-03-27T00:00:00"/>
    <n v="-19495.02"/>
    <x v="0"/>
    <x v="5"/>
    <x v="2"/>
    <s v="West"/>
    <s v=""/>
    <s v="VEND1083"/>
    <s v="Discuss animal the ten likely assume garden trouble."/>
    <s v="OK"/>
    <s v="NOT  NULL"/>
    <n v="1"/>
    <s v="VALID"/>
    <s v="missing customer "/>
    <s v="VALID"/>
    <s v="VALID"/>
  </r>
  <r>
    <s v="TRX101740"/>
    <d v="2023-02-12T00:00:00"/>
    <n v="-47809.03"/>
    <x v="0"/>
    <x v="1"/>
    <x v="0"/>
    <s v="South"/>
    <s v=""/>
    <s v="VEND1117"/>
    <s v="Likely daughter politics college now activity possible."/>
    <s v="OK"/>
    <s v="NOT  NULL"/>
    <n v="1"/>
    <s v="VALID"/>
    <s v="missing customer "/>
    <s v="VALID"/>
    <s v="VALID"/>
  </r>
  <r>
    <s v="TRX101741"/>
    <d v="2023-06-02T00:00:00"/>
    <n v="-46875.3"/>
    <x v="0"/>
    <x v="0"/>
    <x v="2"/>
    <s v="West"/>
    <s v=""/>
    <s v="VEND1074"/>
    <s v="Drop wonder project factor she somebody rate."/>
    <s v="OK"/>
    <s v="NOT  NULL"/>
    <n v="1"/>
    <s v="VALID"/>
    <s v="missing customer "/>
    <s v="VALID"/>
    <s v="VALID"/>
  </r>
  <r>
    <s v="TRX101742"/>
    <d v="2022-10-16T00:00:00"/>
    <n v="140021.04999999999"/>
    <x v="1"/>
    <x v="3"/>
    <x v="0"/>
    <s v="South"/>
    <s v="CUST10066"/>
    <s v=""/>
    <s v="Him investment all gun worry international his."/>
    <s v="OK"/>
    <s v="NOT  NULL"/>
    <n v="1"/>
    <s v="MISSING VENDER"/>
    <s v="valid"/>
    <s v="VALID"/>
    <s v="VALID"/>
  </r>
  <r>
    <s v="TRX101743"/>
    <d v="2023-11-23T00:00:00"/>
    <n v="-16647.48"/>
    <x v="0"/>
    <x v="0"/>
    <x v="2"/>
    <s v="South"/>
    <s v=""/>
    <s v="VEND1095"/>
    <s v="Current long whole I bar cover."/>
    <s v="OK"/>
    <s v="NOT  NULL"/>
    <n v="1"/>
    <s v="VALID"/>
    <s v="missing customer "/>
    <s v="VALID"/>
    <s v="VALID"/>
  </r>
  <r>
    <s v="TRX101744"/>
    <d v="2023-07-28T00:00:00"/>
    <n v="-16101.6"/>
    <x v="0"/>
    <x v="4"/>
    <x v="1"/>
    <s v="West"/>
    <s v=""/>
    <s v="VEND1075"/>
    <s v="Writer play guess against indicate perhaps event."/>
    <s v="OK"/>
    <s v="NOT  NULL"/>
    <n v="1"/>
    <s v="VALID"/>
    <s v="missing customer "/>
    <s v="VALID"/>
    <s v="VALID"/>
  </r>
  <r>
    <s v="TRX101745"/>
    <d v="2022-06-15T00:00:00"/>
    <n v="155821.68"/>
    <x v="1"/>
    <x v="2"/>
    <x v="0"/>
    <s v="East"/>
    <s v="CUST10358"/>
    <s v=""/>
    <s v="Security part phone else discussion right effort start."/>
    <s v="OK"/>
    <s v="NOT  NULL"/>
    <n v="1"/>
    <s v="MISSING VENDER"/>
    <s v="valid"/>
    <s v="VALID"/>
    <s v="VALID"/>
  </r>
  <r>
    <s v="TRX101746"/>
    <d v="2022-05-25T00:00:00"/>
    <n v="-28076.78"/>
    <x v="0"/>
    <x v="1"/>
    <x v="1"/>
    <s v="North"/>
    <s v=""/>
    <s v="VEND1049"/>
    <s v="Thought life energy teacher population."/>
    <s v="OK"/>
    <s v="NOT  NULL"/>
    <n v="1"/>
    <s v="VALID"/>
    <s v="missing customer "/>
    <s v="VALID"/>
    <s v="VALID"/>
  </r>
  <r>
    <s v="TRX101747"/>
    <d v="2023-01-12T00:00:00"/>
    <n v="-46768.92"/>
    <x v="0"/>
    <x v="5"/>
    <x v="2"/>
    <s v="North"/>
    <s v=""/>
    <s v="VEND1011"/>
    <s v="Look door almost follow."/>
    <s v="OK"/>
    <s v="NOT  NULL"/>
    <n v="1"/>
    <s v="VALID"/>
    <s v="missing customer "/>
    <s v="VALID"/>
    <s v="VALID"/>
  </r>
  <r>
    <s v="TRX101748"/>
    <d v="2022-10-08T00:00:00"/>
    <n v="-79246.84"/>
    <x v="0"/>
    <x v="4"/>
    <x v="1"/>
    <s v="East"/>
    <s v=""/>
    <s v="VEND1020"/>
    <s v="Including history political fill value usually."/>
    <s v="OK"/>
    <s v="NOT  NULL"/>
    <n v="1"/>
    <s v="VALID"/>
    <s v="missing customer "/>
    <s v="VALID"/>
    <s v="VALID"/>
  </r>
  <r>
    <s v="TRX101749"/>
    <d v="2022-12-09T00:00:00"/>
    <n v="118173.02"/>
    <x v="1"/>
    <x v="3"/>
    <x v="1"/>
    <s v="South"/>
    <s v="CUST10156"/>
    <s v=""/>
    <s v="Analysis can building benefit use peace run."/>
    <s v="OK"/>
    <s v="NOT  NULL"/>
    <n v="1"/>
    <s v="MISSING VENDER"/>
    <s v="valid"/>
    <s v="VALID"/>
    <s v="VALID"/>
  </r>
  <r>
    <s v="TRX101750"/>
    <d v="2022-06-10T00:00:00"/>
    <n v="-49549.56"/>
    <x v="0"/>
    <x v="8"/>
    <x v="1"/>
    <s v="East"/>
    <s v=""/>
    <s v="VEND1118"/>
    <s v="Tend performance interesting describe."/>
    <s v="OK"/>
    <s v="NOT  NULL"/>
    <n v="1"/>
    <s v="VALID"/>
    <s v="missing customer "/>
    <s v="VALID"/>
    <s v="VALID"/>
  </r>
  <r>
    <s v="TRX101751"/>
    <d v="2022-09-02T00:00:00"/>
    <n v="-22204.38"/>
    <x v="0"/>
    <x v="0"/>
    <x v="2"/>
    <s v="West"/>
    <s v=""/>
    <s v="VEND1088"/>
    <s v="Land may organization course care serious sit."/>
    <s v="OK"/>
    <s v="NOT  NULL"/>
    <n v="1"/>
    <s v="VALID"/>
    <s v="missing customer "/>
    <s v="VALID"/>
    <s v="VALID"/>
  </r>
  <r>
    <s v="TRX101752"/>
    <d v="2022-07-11T00:00:00"/>
    <n v="90722.75"/>
    <x v="1"/>
    <x v="6"/>
    <x v="0"/>
    <s v="South"/>
    <s v="CUST10160"/>
    <s v=""/>
    <s v="Thousand somebody wish note gun."/>
    <s v="OK"/>
    <s v="NOT  NULL"/>
    <n v="1"/>
    <s v="MISSING VENDER"/>
    <s v="valid"/>
    <s v="VALID"/>
    <s v="VALID"/>
  </r>
  <r>
    <s v="TRX101753"/>
    <d v="2022-03-25T00:00:00"/>
    <n v="-47274.39"/>
    <x v="0"/>
    <x v="9"/>
    <x v="2"/>
    <s v="East"/>
    <s v=""/>
    <s v="VEND1024"/>
    <s v="Feel check mean way might include performance surface."/>
    <s v="OK"/>
    <s v="NOT  NULL"/>
    <n v="1"/>
    <s v="VALID"/>
    <s v="missing customer "/>
    <s v="VALID"/>
    <s v="VALID"/>
  </r>
  <r>
    <s v="TRX101754"/>
    <d v="2022-05-16T00:00:00"/>
    <n v="205547.05"/>
    <x v="1"/>
    <x v="3"/>
    <x v="0"/>
    <s v="North"/>
    <s v="CUST10125"/>
    <s v=""/>
    <s v="Middle consider city possible red no action."/>
    <s v="OK"/>
    <s v="NOT  NULL"/>
    <n v="1"/>
    <s v="MISSING VENDER"/>
    <s v="valid"/>
    <s v="VALID"/>
    <s v="VALID"/>
  </r>
  <r>
    <s v="TRX101755"/>
    <d v="2022-05-25T00:00:00"/>
    <n v="182299.92"/>
    <x v="1"/>
    <x v="3"/>
    <x v="0"/>
    <s v="East"/>
    <s v="CUST10132"/>
    <s v=""/>
    <s v="About PM own tell."/>
    <s v="OK"/>
    <s v="NOT  NULL"/>
    <n v="1"/>
    <s v="MISSING VENDER"/>
    <s v="valid"/>
    <s v="VALID"/>
    <s v="VALID"/>
  </r>
  <r>
    <s v="TRX101756"/>
    <d v="2022-05-07T00:00:00"/>
    <n v="223726.31"/>
    <x v="1"/>
    <x v="2"/>
    <x v="0"/>
    <s v="East"/>
    <s v="CUST10021"/>
    <s v=""/>
    <s v="Region outside author visit quite."/>
    <s v="OK"/>
    <s v="NOT  NULL"/>
    <n v="1"/>
    <s v="MISSING VENDER"/>
    <s v="valid"/>
    <s v="VALID"/>
    <s v="VALID"/>
  </r>
  <r>
    <s v="TRX101757"/>
    <d v="2023-06-11T00:00:00"/>
    <n v="247854.19"/>
    <x v="1"/>
    <x v="2"/>
    <x v="0"/>
    <s v="East"/>
    <s v="CUST10020"/>
    <s v=""/>
    <s v="Send without expert than."/>
    <s v="OK"/>
    <s v="NOT  NULL"/>
    <n v="1"/>
    <s v="MISSING VENDER"/>
    <s v="valid"/>
    <s v="VALID"/>
    <s v="VALID"/>
  </r>
  <r>
    <s v="TRX101758"/>
    <d v="2022-04-11T00:00:00"/>
    <n v="-41739.33"/>
    <x v="0"/>
    <x v="0"/>
    <x v="1"/>
    <s v="East"/>
    <s v=""/>
    <s v="VEND1060"/>
    <s v="True how so may tax government administration."/>
    <s v="OK"/>
    <s v="NOT  NULL"/>
    <n v="1"/>
    <s v="VALID"/>
    <s v="missing customer "/>
    <s v="VALID"/>
    <s v="VALID"/>
  </r>
  <r>
    <s v="TRX101759"/>
    <d v="2023-02-22T00:00:00"/>
    <n v="-15052.74"/>
    <x v="0"/>
    <x v="8"/>
    <x v="0"/>
    <s v="South"/>
    <s v=""/>
    <s v="VEND1062"/>
    <s v="Amount set what prevent born set."/>
    <s v="OK"/>
    <s v="NOT  NULL"/>
    <n v="1"/>
    <s v="VALID"/>
    <s v="missing customer "/>
    <s v="VALID"/>
    <s v="VALID"/>
  </r>
  <r>
    <s v="TRX101760"/>
    <d v="2023-03-21T00:00:00"/>
    <n v="159025.91"/>
    <x v="1"/>
    <x v="6"/>
    <x v="1"/>
    <s v="South"/>
    <s v="CUST10191"/>
    <s v=""/>
    <s v="Trouble allow wide."/>
    <s v="OK"/>
    <s v="NOT  NULL"/>
    <n v="1"/>
    <s v="MISSING VENDER"/>
    <s v="valid"/>
    <s v="VALID"/>
    <s v="VALID"/>
  </r>
  <r>
    <s v="TRX101761"/>
    <d v="2022-01-03T00:00:00"/>
    <n v="173675.11"/>
    <x v="1"/>
    <x v="3"/>
    <x v="1"/>
    <s v="West"/>
    <s v="CUST10060"/>
    <s v=""/>
    <s v="Real factor pressure despite cell concern down energy."/>
    <s v="OK"/>
    <s v="NOT  NULL"/>
    <n v="1"/>
    <s v="MISSING VENDER"/>
    <s v="valid"/>
    <s v="VALID"/>
    <s v="VALID"/>
  </r>
  <r>
    <s v="TRX101762"/>
    <d v="2023-04-28T00:00:00"/>
    <n v="119525.97"/>
    <x v="1"/>
    <x v="3"/>
    <x v="0"/>
    <s v="East"/>
    <s v="CUST10150"/>
    <s v=""/>
    <s v="Reach believe cultural cold travel bar himself."/>
    <s v="OK"/>
    <s v="NOT  NULL"/>
    <n v="1"/>
    <s v="MISSING VENDER"/>
    <s v="valid"/>
    <s v="VALID"/>
    <s v="VALID"/>
  </r>
  <r>
    <s v="TRX101763"/>
    <d v="2023-05-15T00:00:00"/>
    <n v="-43753.45"/>
    <x v="0"/>
    <x v="1"/>
    <x v="2"/>
    <s v="East"/>
    <s v=""/>
    <s v="VEND1078"/>
    <s v="Science from purpose however."/>
    <s v="OK"/>
    <s v="NOT  NULL"/>
    <n v="1"/>
    <s v="VALID"/>
    <s v="missing customer "/>
    <s v="VALID"/>
    <s v="VALID"/>
  </r>
  <r>
    <s v="TRX101764"/>
    <d v="2023-03-29T00:00:00"/>
    <n v="-45089.58"/>
    <x v="0"/>
    <x v="5"/>
    <x v="1"/>
    <s v="East"/>
    <s v=""/>
    <s v="VEND1098"/>
    <s v="Example line try commercial cost I want."/>
    <s v="OK"/>
    <s v="NOT  NULL"/>
    <n v="1"/>
    <s v="VALID"/>
    <s v="missing customer "/>
    <s v="VALID"/>
    <s v="VALID"/>
  </r>
  <r>
    <s v="TRX101765"/>
    <d v="2022-05-03T00:00:00"/>
    <n v="68682.850000000006"/>
    <x v="1"/>
    <x v="3"/>
    <x v="2"/>
    <s v="North"/>
    <s v="CUST10173"/>
    <s v=""/>
    <s v="They data soon it."/>
    <s v="OK"/>
    <s v="NOT  NULL"/>
    <n v="1"/>
    <s v="MISSING VENDER"/>
    <s v="valid"/>
    <s v="VALID"/>
    <s v="VALID"/>
  </r>
  <r>
    <s v="TRX101766"/>
    <d v="2023-02-03T00:00:00"/>
    <n v="-30374.77"/>
    <x v="0"/>
    <x v="9"/>
    <x v="0"/>
    <s v="East"/>
    <s v=""/>
    <s v="VEND1064"/>
    <s v="Public available development."/>
    <s v="OK"/>
    <s v="NOT  NULL"/>
    <n v="1"/>
    <s v="VALID"/>
    <s v="missing customer "/>
    <s v="VALID"/>
    <s v="VALID"/>
  </r>
  <r>
    <s v="TRX101767"/>
    <d v="2023-12-05T00:00:00"/>
    <n v="245397.59"/>
    <x v="1"/>
    <x v="2"/>
    <x v="2"/>
    <s v="East"/>
    <s v="CUST10005"/>
    <s v=""/>
    <s v="Away good soldier role language station."/>
    <s v="OK"/>
    <s v="NOT  NULL"/>
    <n v="1"/>
    <s v="MISSING VENDER"/>
    <s v="valid"/>
    <s v="VALID"/>
    <s v="VALID"/>
  </r>
  <r>
    <s v="TRX101768"/>
    <d v="2023-10-05T00:00:00"/>
    <n v="-80844.03"/>
    <x v="0"/>
    <x v="4"/>
    <x v="0"/>
    <s v="West"/>
    <s v=""/>
    <s v="VEND1097"/>
    <s v="Trade apply either staff."/>
    <s v="OK"/>
    <s v="NOT  NULL"/>
    <n v="1"/>
    <s v="VALID"/>
    <s v="missing customer "/>
    <s v="VALID"/>
    <s v="VALID"/>
  </r>
  <r>
    <s v="TRX101769"/>
    <d v="2023-01-15T00:00:00"/>
    <n v="188633.26"/>
    <x v="1"/>
    <x v="3"/>
    <x v="0"/>
    <s v="South"/>
    <s v="CUST10065"/>
    <s v=""/>
    <s v="No medical including term he."/>
    <s v="OK"/>
    <s v="NOT  NULL"/>
    <n v="1"/>
    <s v="MISSING VENDER"/>
    <s v="valid"/>
    <s v="VALID"/>
    <s v="VALID"/>
  </r>
  <r>
    <s v="TRX101770"/>
    <d v="2022-12-21T00:00:00"/>
    <n v="201696.55"/>
    <x v="1"/>
    <x v="3"/>
    <x v="1"/>
    <s v="South"/>
    <s v="CUST10106"/>
    <s v=""/>
    <s v="Mother past top."/>
    <s v="OK"/>
    <s v="NOT  NULL"/>
    <n v="1"/>
    <s v="MISSING VENDER"/>
    <s v="valid"/>
    <s v="VALID"/>
    <s v="VALID"/>
  </r>
  <r>
    <s v="TRX101771"/>
    <d v="2023-09-17T00:00:00"/>
    <n v="33214.339999999997"/>
    <x v="4"/>
    <x v="11"/>
    <x v="2"/>
    <s v="East"/>
    <s v=""/>
    <s v=""/>
    <s v="Lawyer defense full sort evening how."/>
    <s v="OK"/>
    <s v="NOT  NULL"/>
    <n v="1"/>
    <s v="MISSING VENDER"/>
    <s v="missing customer "/>
    <s v="VALID"/>
    <s v="VALID"/>
  </r>
  <r>
    <s v="TRX101772"/>
    <d v="2023-09-22T00:00:00"/>
    <n v="204315.48"/>
    <x v="1"/>
    <x v="3"/>
    <x v="2"/>
    <s v="North"/>
    <s v="CUST10177"/>
    <s v=""/>
    <s v="Read far stock still."/>
    <s v="OK"/>
    <s v="NOT  NULL"/>
    <n v="1"/>
    <s v="MISSING VENDER"/>
    <s v="valid"/>
    <s v="VALID"/>
    <s v="VALID"/>
  </r>
  <r>
    <s v="TRX101773"/>
    <d v="2022-03-04T00:00:00"/>
    <n v="90263.28"/>
    <x v="1"/>
    <x v="2"/>
    <x v="2"/>
    <s v="South"/>
    <s v="CUST10149"/>
    <s v=""/>
    <s v="Agreement age green doctor."/>
    <s v="OK"/>
    <s v="NOT  NULL"/>
    <n v="1"/>
    <s v="MISSING VENDER"/>
    <s v="valid"/>
    <s v="VALID"/>
    <s v="VALID"/>
  </r>
  <r>
    <s v="TRX101774"/>
    <d v="2022-08-19T00:00:00"/>
    <n v="-14979.17"/>
    <x v="0"/>
    <x v="9"/>
    <x v="2"/>
    <s v="West"/>
    <s v=""/>
    <s v="VEND1089"/>
    <s v="Expert yes street heart want."/>
    <s v="OK"/>
    <s v="NOT  NULL"/>
    <n v="1"/>
    <s v="VALID"/>
    <s v="missing customer "/>
    <s v="VALID"/>
    <s v="VALID"/>
  </r>
  <r>
    <s v="TRX101775"/>
    <d v="2022-02-06T00:00:00"/>
    <n v="-21331.01"/>
    <x v="0"/>
    <x v="1"/>
    <x v="1"/>
    <s v="East"/>
    <s v=""/>
    <s v="VEND1054"/>
    <s v="Employee somebody charge likely use past new five."/>
    <s v="OK"/>
    <s v="NOT  NULL"/>
    <n v="1"/>
    <s v="VALID"/>
    <s v="missing customer "/>
    <s v="VALID"/>
    <s v="VALID"/>
  </r>
  <r>
    <s v="TRX101776"/>
    <d v="2022-05-16T00:00:00"/>
    <n v="178496.72"/>
    <x v="1"/>
    <x v="6"/>
    <x v="2"/>
    <s v="East"/>
    <s v="CUST10169"/>
    <s v=""/>
    <s v="Save center indicate mother positive down write."/>
    <s v="OK"/>
    <s v="NOT  NULL"/>
    <n v="1"/>
    <s v="MISSING VENDER"/>
    <s v="valid"/>
    <s v="VALID"/>
    <s v="VALID"/>
  </r>
  <r>
    <s v="TRX101777"/>
    <d v="2023-01-25T00:00:00"/>
    <n v="-31520.14"/>
    <x v="0"/>
    <x v="0"/>
    <x v="2"/>
    <s v="East"/>
    <s v=""/>
    <s v="VEND1112"/>
    <s v="Nearly exactly heart."/>
    <s v="OK"/>
    <s v="NOT  NULL"/>
    <n v="1"/>
    <s v="VALID"/>
    <s v="missing customer "/>
    <s v="VALID"/>
    <s v="VALID"/>
  </r>
  <r>
    <s v="TRX101778"/>
    <d v="2022-03-27T00:00:00"/>
    <n v="-2000"/>
    <x v="0"/>
    <x v="8"/>
    <x v="1"/>
    <s v="North"/>
    <s v=""/>
    <s v="VEND1059"/>
    <s v="Poor institution often race address event."/>
    <s v="OK"/>
    <s v="NOT  NULL"/>
    <n v="1"/>
    <s v="VALID"/>
    <s v="missing customer "/>
    <s v="VALID"/>
    <s v="VALID"/>
  </r>
  <r>
    <s v="TRX101779"/>
    <d v="2023-11-30T00:00:00"/>
    <n v="131804.72"/>
    <x v="1"/>
    <x v="2"/>
    <x v="1"/>
    <s v="East"/>
    <s v="CUST10056"/>
    <s v=""/>
    <s v="Candidate wish bill add relate plant."/>
    <s v="OK"/>
    <s v="NOT  NULL"/>
    <n v="1"/>
    <s v="MISSING VENDER"/>
    <s v="valid"/>
    <s v="VALID"/>
    <s v="VALID"/>
  </r>
  <r>
    <s v="TRX101780"/>
    <d v="2023-10-19T00:00:00"/>
    <n v="68769.64"/>
    <x v="1"/>
    <x v="3"/>
    <x v="1"/>
    <s v="West"/>
    <s v="CUST10234"/>
    <s v=""/>
    <s v="No ground church purpose popular."/>
    <s v="OK"/>
    <s v="NOT  NULL"/>
    <n v="1"/>
    <s v="MISSING VENDER"/>
    <s v="valid"/>
    <s v="VALID"/>
    <s v="VALID"/>
  </r>
  <r>
    <s v="TRX101781"/>
    <d v="2023-03-20T00:00:00"/>
    <n v="-59561.18"/>
    <x v="0"/>
    <x v="8"/>
    <x v="1"/>
    <s v="East"/>
    <s v=""/>
    <s v="VEND1032"/>
    <s v="First training name agency foreign."/>
    <s v="OK"/>
    <s v="NOT  NULL"/>
    <n v="1"/>
    <s v="VALID"/>
    <s v="missing customer "/>
    <s v="VALID"/>
    <s v="VALID"/>
  </r>
  <r>
    <s v="TRX101782"/>
    <d v="2023-05-01T00:00:00"/>
    <n v="136020.65"/>
    <x v="1"/>
    <x v="3"/>
    <x v="0"/>
    <s v="South"/>
    <s v="CUST10031"/>
    <s v=""/>
    <s v="Baby amount whole style its pass."/>
    <s v="OK"/>
    <s v="NOT  NULL"/>
    <n v="1"/>
    <s v="MISSING VENDER"/>
    <s v="valid"/>
    <s v="VALID"/>
    <s v="VALID"/>
  </r>
  <r>
    <s v="TRX101783"/>
    <d v="2022-05-20T00:00:00"/>
    <n v="-21529.64"/>
    <x v="0"/>
    <x v="5"/>
    <x v="1"/>
    <s v="East"/>
    <s v=""/>
    <s v="VEND1010"/>
    <s v="Other place range skill model century."/>
    <s v="OK"/>
    <s v="NOT  NULL"/>
    <n v="1"/>
    <s v="VALID"/>
    <s v="missing customer "/>
    <s v="VALID"/>
    <s v="VALID"/>
  </r>
  <r>
    <s v="TRX101784"/>
    <d v="2022-02-11T00:00:00"/>
    <n v="10508.91"/>
    <x v="3"/>
    <x v="10"/>
    <x v="0"/>
    <s v="North"/>
    <s v=""/>
    <s v=""/>
    <s v="Coach bank daughter turn thought himself style."/>
    <s v="OK"/>
    <s v="NOT  NULL"/>
    <n v="1"/>
    <s v="MISSING VENDER"/>
    <s v="missing customer "/>
    <s v="VALID"/>
    <s v="VALID"/>
  </r>
  <r>
    <s v="TRX101785"/>
    <d v="2022-08-02T00:00:00"/>
    <n v="-86292.1"/>
    <x v="0"/>
    <x v="1"/>
    <x v="1"/>
    <s v="North"/>
    <s v=""/>
    <s v="VEND1103"/>
    <s v="Son fund agent sign toward next above itself."/>
    <s v="OK"/>
    <s v="NOT  NULL"/>
    <n v="1"/>
    <s v="VALID"/>
    <s v="missing customer "/>
    <s v="VALID"/>
    <s v="VALID"/>
  </r>
  <r>
    <s v="TRX101786"/>
    <d v="2022-12-01T00:00:00"/>
    <n v="-56705.43"/>
    <x v="0"/>
    <x v="0"/>
    <x v="1"/>
    <s v="North"/>
    <s v=""/>
    <s v="VEND1089"/>
    <s v="Difference win woman keep talk film police."/>
    <s v="OK"/>
    <s v="NOT  NULL"/>
    <n v="1"/>
    <s v="VALID"/>
    <s v="missing customer "/>
    <s v="VALID"/>
    <s v="VALID"/>
  </r>
  <r>
    <s v="TRX101787"/>
    <d v="2023-04-22T00:00:00"/>
    <n v="-46023.92"/>
    <x v="0"/>
    <x v="4"/>
    <x v="0"/>
    <s v="East"/>
    <s v=""/>
    <s v="VEND1010"/>
    <s v="For usually relate laugh."/>
    <s v="OK"/>
    <s v="NOT  NULL"/>
    <n v="1"/>
    <s v="VALID"/>
    <s v="missing customer "/>
    <s v="VALID"/>
    <s v="VALID"/>
  </r>
  <r>
    <s v="TRX101788"/>
    <d v="2023-03-02T00:00:00"/>
    <n v="115954.33"/>
    <x v="1"/>
    <x v="6"/>
    <x v="1"/>
    <s v="West"/>
    <s v="CUST10038"/>
    <s v=""/>
    <s v="Most worker change fast example fear prepare question."/>
    <s v="OK"/>
    <s v="NOT  NULL"/>
    <n v="1"/>
    <s v="MISSING VENDER"/>
    <s v="valid"/>
    <s v="VALID"/>
    <s v="VALID"/>
  </r>
  <r>
    <s v="TRX101789"/>
    <d v="2022-01-07T00:00:00"/>
    <n v="177669.7"/>
    <x v="1"/>
    <x v="2"/>
    <x v="1"/>
    <s v="West"/>
    <s v="CUST10269"/>
    <s v=""/>
    <s v="Budget industry laugh kid none."/>
    <s v="OK"/>
    <s v="NOT  NULL"/>
    <n v="1"/>
    <s v="MISSING VENDER"/>
    <s v="valid"/>
    <s v="VALID"/>
    <s v="VALID"/>
  </r>
  <r>
    <s v="TRX101790"/>
    <d v="2022-02-21T00:00:00"/>
    <n v="145900.41"/>
    <x v="1"/>
    <x v="3"/>
    <x v="2"/>
    <s v="East"/>
    <s v="CUST10310"/>
    <s v=""/>
    <s v="Edge you nothing all against."/>
    <s v="OK"/>
    <s v="NOT  NULL"/>
    <n v="1"/>
    <s v="MISSING VENDER"/>
    <s v="valid"/>
    <s v="VALID"/>
    <s v="VALID"/>
  </r>
  <r>
    <s v="TRX101791"/>
    <d v="2022-01-06T00:00:00"/>
    <n v="6786.17"/>
    <x v="3"/>
    <x v="10"/>
    <x v="2"/>
    <s v="South"/>
    <s v=""/>
    <s v=""/>
    <s v="Third we away weight."/>
    <s v="OK"/>
    <s v="NOT  NULL"/>
    <n v="1"/>
    <s v="MISSING VENDER"/>
    <s v="missing customer "/>
    <s v="VALID"/>
    <s v="VALID"/>
  </r>
  <r>
    <s v="TRX101792"/>
    <d v="2022-06-15T00:00:00"/>
    <n v="17547.78"/>
    <x v="2"/>
    <x v="7"/>
    <x v="1"/>
    <s v="East"/>
    <s v=""/>
    <s v=""/>
    <s v="Conference seek eat ok."/>
    <s v="OK"/>
    <s v="NOT  NULL"/>
    <n v="1"/>
    <s v="MISSING VENDER"/>
    <s v="missing customer "/>
    <s v="VALID"/>
    <s v="VALID"/>
  </r>
  <r>
    <s v="TRX101793"/>
    <d v="2023-07-31T00:00:00"/>
    <n v="252147.20000000001"/>
    <x v="1"/>
    <x v="2"/>
    <x v="1"/>
    <s v="West"/>
    <s v="CUST10364"/>
    <s v=""/>
    <s v="Staff group character water by."/>
    <s v="OK"/>
    <s v="NOT  NULL"/>
    <n v="1"/>
    <s v="MISSING VENDER"/>
    <s v="valid"/>
    <s v="VALID"/>
    <s v="VALID"/>
  </r>
  <r>
    <s v="TRX101794"/>
    <d v="2023-01-27T00:00:00"/>
    <n v="181949.84"/>
    <x v="1"/>
    <x v="2"/>
    <x v="2"/>
    <s v="East"/>
    <s v="CUST10315"/>
    <s v=""/>
    <s v="Total main education medical arm draw phone."/>
    <s v="OK"/>
    <s v="NOT  NULL"/>
    <n v="1"/>
    <s v="MISSING VENDER"/>
    <s v="valid"/>
    <s v="VALID"/>
    <s v="VALID"/>
  </r>
  <r>
    <s v="TRX101795"/>
    <d v="2022-10-02T00:00:00"/>
    <n v="298915.11"/>
    <x v="1"/>
    <x v="6"/>
    <x v="2"/>
    <s v="North"/>
    <s v="CUST10253"/>
    <s v=""/>
    <s v="At him especially only suggest later."/>
    <s v="OK"/>
    <s v="NOT  NULL"/>
    <n v="1"/>
    <s v="MISSING VENDER"/>
    <s v="valid"/>
    <s v="VALID"/>
    <s v="VALID"/>
  </r>
  <r>
    <s v="TRX101796"/>
    <d v="2022-05-21T00:00:00"/>
    <n v="-36584.35"/>
    <x v="0"/>
    <x v="8"/>
    <x v="2"/>
    <s v="North"/>
    <s v=""/>
    <s v="VEND1051"/>
    <s v="Wind country eat raise cover something blood size."/>
    <s v="OK"/>
    <s v="NOT  NULL"/>
    <n v="1"/>
    <s v="VALID"/>
    <s v="missing customer "/>
    <s v="VALID"/>
    <s v="VALID"/>
  </r>
  <r>
    <s v="TRX101797"/>
    <d v="2023-05-12T00:00:00"/>
    <n v="144419.57"/>
    <x v="1"/>
    <x v="6"/>
    <x v="1"/>
    <s v="East"/>
    <s v="CUST10188"/>
    <s v=""/>
    <s v="Attention significant memory us."/>
    <s v="OK"/>
    <s v="NOT  NULL"/>
    <n v="1"/>
    <s v="MISSING VENDER"/>
    <s v="valid"/>
    <s v="VALID"/>
    <s v="VALID"/>
  </r>
  <r>
    <s v="TRX101798"/>
    <d v="2023-07-06T00:00:00"/>
    <n v="113705.18"/>
    <x v="1"/>
    <x v="2"/>
    <x v="0"/>
    <s v="West"/>
    <s v="CUST10171"/>
    <s v=""/>
    <s v="Assume top change again field week thought fill."/>
    <s v="OK"/>
    <s v="NOT  NULL"/>
    <n v="1"/>
    <s v="MISSING VENDER"/>
    <s v="valid"/>
    <s v="VALID"/>
    <s v="VALID"/>
  </r>
  <r>
    <s v="TRX101799"/>
    <d v="2022-11-19T00:00:00"/>
    <n v="-41999.81"/>
    <x v="0"/>
    <x v="5"/>
    <x v="1"/>
    <s v="East"/>
    <s v=""/>
    <s v="VEND1023"/>
    <s v="Front police executive quality head benefit."/>
    <s v="OK"/>
    <s v="NOT  NULL"/>
    <n v="1"/>
    <s v="VALID"/>
    <s v="missing customer "/>
    <s v="VALID"/>
    <s v="VALID"/>
  </r>
  <r>
    <s v="TRX101800"/>
    <d v="2023-12-24T00:00:00"/>
    <n v="243963.66"/>
    <x v="1"/>
    <x v="6"/>
    <x v="0"/>
    <s v="West"/>
    <s v="CUST10117"/>
    <s v=""/>
    <s v="Great beautiful experience total husband."/>
    <s v="OK"/>
    <s v="NOT  NULL"/>
    <n v="1"/>
    <s v="MISSING VENDER"/>
    <s v="valid"/>
    <s v="VALID"/>
    <s v="VALID"/>
  </r>
  <r>
    <s v="TRX101801"/>
    <d v="2023-09-14T00:00:00"/>
    <n v="161879.59"/>
    <x v="1"/>
    <x v="2"/>
    <x v="1"/>
    <s v="West"/>
    <s v="CUST10119"/>
    <s v=""/>
    <s v="Executive program agency save."/>
    <s v="OK"/>
    <s v="NOT  NULL"/>
    <n v="1"/>
    <s v="MISSING VENDER"/>
    <s v="valid"/>
    <s v="VALID"/>
    <s v="VALID"/>
  </r>
  <r>
    <s v="TRX101802"/>
    <d v="2022-09-11T00:00:00"/>
    <n v="-17915.57"/>
    <x v="0"/>
    <x v="8"/>
    <x v="2"/>
    <s v="South"/>
    <s v=""/>
    <s v="VEND1026"/>
    <s v="Three address heavy simply where."/>
    <s v="OK"/>
    <s v="NOT  NULL"/>
    <n v="1"/>
    <s v="VALID"/>
    <s v="missing customer "/>
    <s v="VALID"/>
    <s v="VALID"/>
  </r>
  <r>
    <s v="TRX101803"/>
    <d v="2023-06-05T00:00:00"/>
    <n v="-26228.95"/>
    <x v="0"/>
    <x v="0"/>
    <x v="2"/>
    <s v="South"/>
    <s v=""/>
    <s v="VEND1100"/>
    <s v="I thousand role work read."/>
    <s v="OK"/>
    <s v="NOT  NULL"/>
    <n v="1"/>
    <s v="VALID"/>
    <s v="missing customer "/>
    <s v="VALID"/>
    <s v="VALID"/>
  </r>
  <r>
    <s v="TRX101804"/>
    <d v="2022-11-02T00:00:00"/>
    <n v="206942.44"/>
    <x v="1"/>
    <x v="6"/>
    <x v="0"/>
    <s v="South"/>
    <s v="CUST10054"/>
    <s v=""/>
    <s v="Him grow hotel."/>
    <s v="OK"/>
    <s v="NOT  NULL"/>
    <n v="1"/>
    <s v="MISSING VENDER"/>
    <s v="valid"/>
    <s v="VALID"/>
    <s v="VALID"/>
  </r>
  <r>
    <s v="TRX101805"/>
    <d v="2022-04-20T00:00:00"/>
    <n v="156781.16"/>
    <x v="1"/>
    <x v="6"/>
    <x v="2"/>
    <s v="West"/>
    <s v="CUST10366"/>
    <s v=""/>
    <s v="Standard among across north there hour."/>
    <s v="OK"/>
    <s v="NOT  NULL"/>
    <n v="1"/>
    <s v="MISSING VENDER"/>
    <s v="valid"/>
    <s v="VALID"/>
    <s v="VALID"/>
  </r>
  <r>
    <s v="TRX101806"/>
    <d v="2022-09-11T00:00:00"/>
    <n v="150090.79999999999"/>
    <x v="1"/>
    <x v="2"/>
    <x v="2"/>
    <s v="South"/>
    <s v="CUST10242"/>
    <s v=""/>
    <s v="Pay law allow red."/>
    <s v="OK"/>
    <s v="NOT  NULL"/>
    <n v="1"/>
    <s v="MISSING VENDER"/>
    <s v="valid"/>
    <s v="VALID"/>
    <s v="VALID"/>
  </r>
  <r>
    <s v="TRX101807"/>
    <d v="2022-05-13T00:00:00"/>
    <n v="-38215.339999999997"/>
    <x v="0"/>
    <x v="8"/>
    <x v="1"/>
    <s v="North"/>
    <s v=""/>
    <s v="VEND1025"/>
    <s v="Worry music wonder bar of level."/>
    <s v="OK"/>
    <s v="NOT  NULL"/>
    <n v="1"/>
    <s v="VALID"/>
    <s v="missing customer "/>
    <s v="VALID"/>
    <s v="VALID"/>
  </r>
  <r>
    <s v="TRX101808"/>
    <d v="2022-04-16T00:00:00"/>
    <n v="108121.55"/>
    <x v="1"/>
    <x v="2"/>
    <x v="2"/>
    <s v="East"/>
    <s v="CUST10366"/>
    <s v=""/>
    <s v="Voice benefit hot they sport official financial."/>
    <s v="OK"/>
    <s v="NOT  NULL"/>
    <n v="1"/>
    <s v="MISSING VENDER"/>
    <s v="valid"/>
    <s v="VALID"/>
    <s v="VALID"/>
  </r>
  <r>
    <s v="TRX101809"/>
    <d v="2022-06-06T00:00:00"/>
    <n v="240390.89"/>
    <x v="1"/>
    <x v="2"/>
    <x v="2"/>
    <s v="South"/>
    <s v="CUST10211"/>
    <s v=""/>
    <s v="Offer carry else third dark must lay movie."/>
    <s v="OK"/>
    <s v="NOT  NULL"/>
    <n v="1"/>
    <s v="MISSING VENDER"/>
    <s v="valid"/>
    <s v="VALID"/>
    <s v="VALID"/>
  </r>
  <r>
    <s v="TRX101810"/>
    <d v="2023-03-25T00:00:00"/>
    <n v="-19899.45"/>
    <x v="0"/>
    <x v="8"/>
    <x v="0"/>
    <s v="North"/>
    <s v=""/>
    <s v="VEND1057"/>
    <s v="Both student sport mention market."/>
    <s v="OK"/>
    <s v="NOT  NULL"/>
    <n v="1"/>
    <s v="VALID"/>
    <s v="missing customer "/>
    <s v="VALID"/>
    <s v="VALID"/>
  </r>
  <r>
    <s v="TRX101811"/>
    <d v="2023-11-25T00:00:00"/>
    <n v="27169.13"/>
    <x v="3"/>
    <x v="10"/>
    <x v="0"/>
    <s v="West"/>
    <s v=""/>
    <s v=""/>
    <s v="Help especially true green college rise."/>
    <s v="OK"/>
    <s v="NOT  NULL"/>
    <n v="1"/>
    <s v="MISSING VENDER"/>
    <s v="missing customer "/>
    <s v="VALID"/>
    <s v="VALID"/>
  </r>
  <r>
    <s v="TRX101812"/>
    <d v="2023-07-28T00:00:00"/>
    <n v="-28591.19"/>
    <x v="0"/>
    <x v="1"/>
    <x v="1"/>
    <s v="East"/>
    <s v=""/>
    <s v="VEND1003"/>
    <s v="Thing certain unit data song effect build."/>
    <s v="OK"/>
    <s v="NOT  NULL"/>
    <n v="1"/>
    <s v="VALID"/>
    <s v="missing customer "/>
    <s v="VALID"/>
    <s v="VALID"/>
  </r>
  <r>
    <s v="TRX101813"/>
    <d v="2023-10-22T00:00:00"/>
    <n v="116670.96"/>
    <x v="1"/>
    <x v="2"/>
    <x v="1"/>
    <s v="East"/>
    <s v="CUST10216"/>
    <s v=""/>
    <s v="Card at miss radio."/>
    <s v="OK"/>
    <s v="NOT  NULL"/>
    <n v="1"/>
    <s v="MISSING VENDER"/>
    <s v="valid"/>
    <s v="VALID"/>
    <s v="VALID"/>
  </r>
  <r>
    <s v="TRX101814"/>
    <d v="2023-09-16T00:00:00"/>
    <n v="-48928.52"/>
    <x v="0"/>
    <x v="4"/>
    <x v="2"/>
    <s v="North"/>
    <s v=""/>
    <s v="VEND1019"/>
    <s v="Cut choose source agent early store firm."/>
    <s v="OK"/>
    <s v="NOT  NULL"/>
    <n v="1"/>
    <s v="VALID"/>
    <s v="missing customer "/>
    <s v="VALID"/>
    <s v="VALID"/>
  </r>
  <r>
    <s v="TRX101815"/>
    <d v="2022-05-24T00:00:00"/>
    <n v="147116.35999999999"/>
    <x v="1"/>
    <x v="6"/>
    <x v="2"/>
    <s v="West"/>
    <s v="CUST10299"/>
    <s v=""/>
    <s v="Rule try debate natural."/>
    <s v="OK"/>
    <s v="NOT  NULL"/>
    <n v="1"/>
    <s v="MISSING VENDER"/>
    <s v="valid"/>
    <s v="VALID"/>
    <s v="VALID"/>
  </r>
  <r>
    <s v="TRX101816"/>
    <d v="2023-06-20T00:00:00"/>
    <n v="-4295.51"/>
    <x v="0"/>
    <x v="4"/>
    <x v="1"/>
    <s v="East"/>
    <s v=""/>
    <s v="VEND1085"/>
    <s v="Recent rich brother suggest individual character international."/>
    <s v="OK"/>
    <s v="NOT  NULL"/>
    <n v="1"/>
    <s v="VALID"/>
    <s v="missing customer "/>
    <s v="VALID"/>
    <s v="VALID"/>
  </r>
  <r>
    <s v="TRX101817"/>
    <d v="2022-09-23T00:00:00"/>
    <n v="26502.04"/>
    <x v="3"/>
    <x v="10"/>
    <x v="0"/>
    <s v="West"/>
    <s v=""/>
    <s v=""/>
    <s v="Much help one alone."/>
    <s v="OK"/>
    <s v="NOT  NULL"/>
    <n v="1"/>
    <s v="MISSING VENDER"/>
    <s v="missing customer "/>
    <s v="VALID"/>
    <s v="VALID"/>
  </r>
  <r>
    <s v="TRX101818"/>
    <d v="2022-09-01T00:00:00"/>
    <n v="-12090.48"/>
    <x v="0"/>
    <x v="4"/>
    <x v="0"/>
    <s v="West"/>
    <s v=""/>
    <s v="VEND1096"/>
    <s v="Seven general claim step part seven."/>
    <s v="OK"/>
    <s v="NOT  NULL"/>
    <n v="1"/>
    <s v="VALID"/>
    <s v="missing customer "/>
    <s v="VALID"/>
    <s v="VALID"/>
  </r>
  <r>
    <s v="TRX101819"/>
    <d v="2023-08-02T00:00:00"/>
    <n v="145811.12"/>
    <x v="1"/>
    <x v="2"/>
    <x v="2"/>
    <s v="East"/>
    <s v="CUST10072"/>
    <s v=""/>
    <s v="Spring business expert pull trade record list."/>
    <s v="OK"/>
    <s v="NOT  NULL"/>
    <n v="1"/>
    <s v="MISSING VENDER"/>
    <s v="valid"/>
    <s v="VALID"/>
    <s v="VALID"/>
  </r>
  <r>
    <s v="TRX101820"/>
    <d v="2023-07-21T00:00:00"/>
    <n v="-49156.94"/>
    <x v="0"/>
    <x v="1"/>
    <x v="2"/>
    <s v="South"/>
    <s v=""/>
    <s v="VEND1054"/>
    <s v="Suddenly worker art area."/>
    <s v="OK"/>
    <s v="NOT  NULL"/>
    <n v="1"/>
    <s v="VALID"/>
    <s v="missing customer "/>
    <s v="VALID"/>
    <s v="VALID"/>
  </r>
  <r>
    <s v="TRX101821"/>
    <d v="2023-04-23T00:00:00"/>
    <n v="115986.58"/>
    <x v="1"/>
    <x v="2"/>
    <x v="0"/>
    <s v="South"/>
    <s v="CUST10091"/>
    <s v=""/>
    <s v="Professional trial actually dream almost detail."/>
    <s v="OK"/>
    <s v="NOT  NULL"/>
    <n v="1"/>
    <s v="MISSING VENDER"/>
    <s v="valid"/>
    <s v="VALID"/>
    <s v="VALID"/>
  </r>
  <r>
    <s v="TRX101822"/>
    <d v="2023-06-20T00:00:00"/>
    <n v="254603.42"/>
    <x v="1"/>
    <x v="2"/>
    <x v="0"/>
    <s v="East"/>
    <s v="CUST10093"/>
    <s v=""/>
    <s v="Important camera hand."/>
    <s v="OK"/>
    <s v="NOT  NULL"/>
    <n v="1"/>
    <s v="MISSING VENDER"/>
    <s v="valid"/>
    <s v="VALID"/>
    <s v="VALID"/>
  </r>
  <r>
    <s v="TRX101823"/>
    <d v="2023-10-19T00:00:00"/>
    <n v="196343.36"/>
    <x v="1"/>
    <x v="6"/>
    <x v="0"/>
    <s v="North"/>
    <s v="CUST10016"/>
    <s v=""/>
    <s v="Certainly follow skill interest inside cell smile."/>
    <s v="OK"/>
    <s v="NOT  NULL"/>
    <n v="1"/>
    <s v="MISSING VENDER"/>
    <s v="valid"/>
    <s v="VALID"/>
    <s v="VALID"/>
  </r>
  <r>
    <s v="TRX101824"/>
    <d v="2023-10-16T00:00:00"/>
    <n v="283106.25"/>
    <x v="1"/>
    <x v="3"/>
    <x v="0"/>
    <s v="North"/>
    <s v="CUST10014"/>
    <s v=""/>
    <s v="Least other capital bill culture respond."/>
    <s v="OK"/>
    <s v="NOT  NULL"/>
    <n v="1"/>
    <s v="MISSING VENDER"/>
    <s v="valid"/>
    <s v="VALID"/>
    <s v="VALID"/>
  </r>
  <r>
    <s v="TRX101825"/>
    <d v="2023-09-17T00:00:00"/>
    <n v="170290.57"/>
    <x v="1"/>
    <x v="3"/>
    <x v="0"/>
    <s v="South"/>
    <s v="CUST10086"/>
    <s v=""/>
    <s v="Place rich Congress fly."/>
    <s v="OK"/>
    <s v="NOT  NULL"/>
    <n v="1"/>
    <s v="MISSING VENDER"/>
    <s v="valid"/>
    <s v="VALID"/>
    <s v="VALID"/>
  </r>
  <r>
    <s v="TRX101826"/>
    <d v="2022-10-17T00:00:00"/>
    <n v="132149.46"/>
    <x v="1"/>
    <x v="6"/>
    <x v="2"/>
    <s v="East"/>
    <s v="CUST10205"/>
    <s v=""/>
    <s v="Yet arm trade question late including ability talk."/>
    <s v="OK"/>
    <s v="NOT  NULL"/>
    <n v="1"/>
    <s v="MISSING VENDER"/>
    <s v="valid"/>
    <s v="VALID"/>
    <s v="VALID"/>
  </r>
  <r>
    <s v="TRX101827"/>
    <d v="2022-04-10T00:00:00"/>
    <n v="-41523.919999999998"/>
    <x v="0"/>
    <x v="4"/>
    <x v="1"/>
    <s v="South"/>
    <s v=""/>
    <s v="VEND1055"/>
    <s v="Area your ability affect case."/>
    <s v="OK"/>
    <s v="NOT  NULL"/>
    <n v="1"/>
    <s v="VALID"/>
    <s v="missing customer "/>
    <s v="VALID"/>
    <s v="VALID"/>
  </r>
  <r>
    <s v="TRX101828"/>
    <d v="2023-04-05T00:00:00"/>
    <n v="-60615.79"/>
    <x v="0"/>
    <x v="4"/>
    <x v="1"/>
    <s v="East"/>
    <s v=""/>
    <s v="VEND1055"/>
    <s v="Imagine what follow heavy suddenly feel."/>
    <s v="OK"/>
    <s v="NOT  NULL"/>
    <n v="1"/>
    <s v="VALID"/>
    <s v="missing customer "/>
    <s v="VALID"/>
    <s v="VALID"/>
  </r>
  <r>
    <s v="TRX101829"/>
    <d v="2023-07-26T00:00:00"/>
    <n v="24193.29"/>
    <x v="3"/>
    <x v="10"/>
    <x v="0"/>
    <s v="East"/>
    <s v=""/>
    <s v=""/>
    <s v="Brother discuss perhaps opportunity laugh."/>
    <s v="OK"/>
    <s v="NOT  NULL"/>
    <n v="1"/>
    <s v="MISSING VENDER"/>
    <s v="missing customer "/>
    <s v="VALID"/>
    <s v="VALID"/>
  </r>
  <r>
    <s v="TRX101830"/>
    <d v="2023-08-10T00:00:00"/>
    <n v="-44002.75"/>
    <x v="0"/>
    <x v="8"/>
    <x v="1"/>
    <s v="North"/>
    <s v=""/>
    <s v="VEND1085"/>
    <s v="Type coach be design this."/>
    <s v="OK"/>
    <s v="NOT  NULL"/>
    <n v="1"/>
    <s v="VALID"/>
    <s v="missing customer "/>
    <s v="VALID"/>
    <s v="VALID"/>
  </r>
  <r>
    <s v="TRX101831"/>
    <d v="2023-06-16T00:00:00"/>
    <n v="66933.820000000007"/>
    <x v="1"/>
    <x v="2"/>
    <x v="2"/>
    <s v="North"/>
    <s v="CUST10171"/>
    <s v=""/>
    <s v="Result father culture message let energy cultural."/>
    <s v="OK"/>
    <s v="NOT  NULL"/>
    <n v="1"/>
    <s v="MISSING VENDER"/>
    <s v="valid"/>
    <s v="VALID"/>
    <s v="VALID"/>
  </r>
  <r>
    <s v="TRX101832"/>
    <d v="2023-03-11T00:00:00"/>
    <n v="-32037.9"/>
    <x v="0"/>
    <x v="5"/>
    <x v="0"/>
    <s v="West"/>
    <s v=""/>
    <s v="VEND1095"/>
    <s v="Check car product visit guess which my."/>
    <s v="OK"/>
    <s v="NOT  NULL"/>
    <n v="1"/>
    <s v="VALID"/>
    <s v="missing customer "/>
    <s v="VALID"/>
    <s v="VALID"/>
  </r>
  <r>
    <s v="TRX101833"/>
    <d v="2023-01-14T00:00:00"/>
    <n v="-33196.1"/>
    <x v="0"/>
    <x v="8"/>
    <x v="1"/>
    <s v="South"/>
    <s v=""/>
    <s v="VEND1114"/>
    <s v="Talk kind pressure baby my field from."/>
    <s v="OK"/>
    <s v="NOT  NULL"/>
    <n v="1"/>
    <s v="VALID"/>
    <s v="missing customer "/>
    <s v="VALID"/>
    <s v="VALID"/>
  </r>
  <r>
    <s v="TRX101834"/>
    <d v="2022-03-02T00:00:00"/>
    <n v="99485.6"/>
    <x v="1"/>
    <x v="6"/>
    <x v="2"/>
    <s v="North"/>
    <s v="CUST10021"/>
    <s v=""/>
    <s v="Almost do him idea."/>
    <s v="OK"/>
    <s v="NOT  NULL"/>
    <n v="1"/>
    <s v="MISSING VENDER"/>
    <s v="valid"/>
    <s v="VALID"/>
    <s v="VALID"/>
  </r>
  <r>
    <s v="TRX101835"/>
    <d v="2022-04-13T00:00:00"/>
    <n v="126498.19"/>
    <x v="1"/>
    <x v="2"/>
    <x v="1"/>
    <s v="North"/>
    <s v="CUST10101"/>
    <s v=""/>
    <s v="Respond approach generation talk book beat."/>
    <s v="OK"/>
    <s v="NOT  NULL"/>
    <n v="1"/>
    <s v="MISSING VENDER"/>
    <s v="valid"/>
    <s v="VALID"/>
    <s v="VALID"/>
  </r>
  <r>
    <s v="TRX101836"/>
    <d v="2023-10-01T00:00:00"/>
    <n v="-21530.03"/>
    <x v="0"/>
    <x v="0"/>
    <x v="0"/>
    <s v="South"/>
    <s v=""/>
    <s v="VEND1065"/>
    <s v="Pass social painting."/>
    <s v="OK"/>
    <s v="NOT  NULL"/>
    <n v="1"/>
    <s v="VALID"/>
    <s v="missing customer "/>
    <s v="VALID"/>
    <s v="VALID"/>
  </r>
  <r>
    <s v="TRX101837"/>
    <d v="2023-02-28T00:00:00"/>
    <n v="241010.19"/>
    <x v="1"/>
    <x v="3"/>
    <x v="0"/>
    <s v="West"/>
    <s v="CUST10041"/>
    <s v=""/>
    <s v="Image hour husband example enjoy."/>
    <s v="OK"/>
    <s v="NOT  NULL"/>
    <n v="1"/>
    <s v="MISSING VENDER"/>
    <s v="valid"/>
    <s v="VALID"/>
    <s v="VALID"/>
  </r>
  <r>
    <s v="TRX101838"/>
    <d v="2022-08-30T00:00:00"/>
    <n v="136682.32"/>
    <x v="1"/>
    <x v="2"/>
    <x v="2"/>
    <s v="South"/>
    <s v="CUST10007"/>
    <s v=""/>
    <s v="Manager require create morning."/>
    <s v="OK"/>
    <s v="NOT  NULL"/>
    <n v="1"/>
    <s v="MISSING VENDER"/>
    <s v="valid"/>
    <s v="VALID"/>
    <s v="VALID"/>
  </r>
  <r>
    <s v="TRX101839"/>
    <d v="2022-11-26T00:00:00"/>
    <n v="206976.88"/>
    <x v="1"/>
    <x v="3"/>
    <x v="1"/>
    <s v="South"/>
    <s v="CUST10361"/>
    <s v=""/>
    <s v="Open rather pass leader much on include."/>
    <s v="OK"/>
    <s v="NOT  NULL"/>
    <n v="1"/>
    <s v="MISSING VENDER"/>
    <s v="valid"/>
    <s v="VALID"/>
    <s v="VALID"/>
  </r>
  <r>
    <s v="TRX101840"/>
    <d v="2023-05-03T00:00:00"/>
    <n v="-58867.33"/>
    <x v="0"/>
    <x v="8"/>
    <x v="2"/>
    <s v="West"/>
    <s v=""/>
    <s v="VEND1114"/>
    <s v="Wonder two police dog wrong."/>
    <s v="OK"/>
    <s v="NOT  NULL"/>
    <n v="1"/>
    <s v="VALID"/>
    <s v="missing customer "/>
    <s v="VALID"/>
    <s v="VALID"/>
  </r>
  <r>
    <s v="TRX101841"/>
    <d v="2023-03-21T00:00:00"/>
    <n v="99812.43"/>
    <x v="1"/>
    <x v="6"/>
    <x v="1"/>
    <s v="North"/>
    <s v="CUST10367"/>
    <s v=""/>
    <s v="Under power student at computer show player."/>
    <s v="OK"/>
    <s v="NOT  NULL"/>
    <n v="1"/>
    <s v="MISSING VENDER"/>
    <s v="valid"/>
    <s v="VALID"/>
    <s v="VALID"/>
  </r>
  <r>
    <s v="TRX101842"/>
    <d v="2023-08-13T00:00:00"/>
    <n v="68782.09"/>
    <x v="1"/>
    <x v="3"/>
    <x v="2"/>
    <s v="West"/>
    <s v="CUST10012"/>
    <s v=""/>
    <s v="Bad it house city."/>
    <s v="OK"/>
    <s v="NOT  NULL"/>
    <n v="1"/>
    <s v="MISSING VENDER"/>
    <s v="valid"/>
    <s v="VALID"/>
    <s v="VALID"/>
  </r>
  <r>
    <s v="TRX101843"/>
    <d v="2023-03-01T00:00:00"/>
    <n v="-18008.689999999999"/>
    <x v="0"/>
    <x v="1"/>
    <x v="0"/>
    <s v="West"/>
    <s v=""/>
    <s v="VEND1078"/>
    <s v="Hit college employee a dark might."/>
    <s v="OK"/>
    <s v="NOT  NULL"/>
    <n v="1"/>
    <s v="VALID"/>
    <s v="missing customer "/>
    <s v="VALID"/>
    <s v="VALID"/>
  </r>
  <r>
    <s v="TRX101844"/>
    <d v="2023-10-26T00:00:00"/>
    <n v="122173.53"/>
    <x v="1"/>
    <x v="2"/>
    <x v="0"/>
    <s v="West"/>
    <s v="CUST10068"/>
    <s v=""/>
    <s v="White good strong state between window."/>
    <s v="OK"/>
    <s v="NOT  NULL"/>
    <n v="1"/>
    <s v="MISSING VENDER"/>
    <s v="valid"/>
    <s v="VALID"/>
    <s v="VALID"/>
  </r>
  <r>
    <s v="TRX101845"/>
    <d v="2022-04-05T00:00:00"/>
    <n v="21178.68"/>
    <x v="4"/>
    <x v="11"/>
    <x v="0"/>
    <s v="West"/>
    <s v=""/>
    <s v=""/>
    <s v="Off security prepare fund."/>
    <s v="OK"/>
    <s v="NOT  NULL"/>
    <n v="1"/>
    <s v="MISSING VENDER"/>
    <s v="missing customer "/>
    <s v="VALID"/>
    <s v="VALID"/>
  </r>
  <r>
    <s v="TRX101846"/>
    <d v="2022-04-06T00:00:00"/>
    <n v="-40542.370000000003"/>
    <x v="0"/>
    <x v="4"/>
    <x v="2"/>
    <s v="North"/>
    <s v=""/>
    <s v="VEND1023"/>
    <s v="Go car serve hope."/>
    <s v="OK"/>
    <s v="NOT  NULL"/>
    <n v="1"/>
    <s v="VALID"/>
    <s v="missing customer "/>
    <s v="VALID"/>
    <s v="VALID"/>
  </r>
  <r>
    <s v="TRX101847"/>
    <d v="2023-09-13T00:00:00"/>
    <n v="-39351.370000000003"/>
    <x v="0"/>
    <x v="1"/>
    <x v="2"/>
    <s v="East"/>
    <s v=""/>
    <s v="VEND1117"/>
    <s v="Various senior exist support nation."/>
    <s v="OK"/>
    <s v="NOT  NULL"/>
    <n v="1"/>
    <s v="VALID"/>
    <s v="missing customer "/>
    <s v="VALID"/>
    <s v="VALID"/>
  </r>
  <r>
    <s v="TRX101848"/>
    <d v="2022-10-18T00:00:00"/>
    <n v="-52386.78"/>
    <x v="0"/>
    <x v="5"/>
    <x v="0"/>
    <s v="West"/>
    <s v=""/>
    <s v="VEND1095"/>
    <s v="Even him family they manage within."/>
    <s v="OK"/>
    <s v="NOT  NULL"/>
    <n v="1"/>
    <s v="VALID"/>
    <s v="missing customer "/>
    <s v="VALID"/>
    <s v="VALID"/>
  </r>
  <r>
    <s v="TRX101849"/>
    <d v="2023-11-14T00:00:00"/>
    <n v="57684.59"/>
    <x v="1"/>
    <x v="6"/>
    <x v="2"/>
    <s v="North"/>
    <s v="CUST10104"/>
    <s v=""/>
    <s v="Soldier bill final anyone human world."/>
    <s v="OK"/>
    <s v="NOT  NULL"/>
    <n v="1"/>
    <s v="MISSING VENDER"/>
    <s v="valid"/>
    <s v="VALID"/>
    <s v="VALID"/>
  </r>
  <r>
    <s v="TRX101850"/>
    <d v="2023-09-06T00:00:00"/>
    <n v="-25234.03"/>
    <x v="0"/>
    <x v="4"/>
    <x v="2"/>
    <s v="South"/>
    <s v=""/>
    <s v="VEND1029"/>
    <s v="Dark radio set score wish officer."/>
    <s v="OK"/>
    <s v="NOT  NULL"/>
    <n v="1"/>
    <s v="VALID"/>
    <s v="missing customer "/>
    <s v="VALID"/>
    <s v="VALID"/>
  </r>
  <r>
    <s v="TRX101851"/>
    <d v="2022-08-20T00:00:00"/>
    <n v="20358.39"/>
    <x v="3"/>
    <x v="10"/>
    <x v="0"/>
    <s v="South"/>
    <s v=""/>
    <s v=""/>
    <s v="Successful opportunity age eight live use."/>
    <s v="OK"/>
    <s v="NOT  NULL"/>
    <n v="1"/>
    <s v="MISSING VENDER"/>
    <s v="missing customer "/>
    <s v="VALID"/>
    <s v="VALID"/>
  </r>
  <r>
    <s v="TRX101852"/>
    <d v="2022-07-01T00:00:00"/>
    <n v="-36639.879999999997"/>
    <x v="0"/>
    <x v="4"/>
    <x v="1"/>
    <s v="East"/>
    <s v=""/>
    <s v="VEND1116"/>
    <s v="Expert everything trade resource hot."/>
    <s v="OK"/>
    <s v="NOT  NULL"/>
    <n v="1"/>
    <s v="VALID"/>
    <s v="missing customer "/>
    <s v="VALID"/>
    <s v="VALID"/>
  </r>
  <r>
    <s v="TRX101853"/>
    <d v="2022-06-08T00:00:00"/>
    <n v="205909.16"/>
    <x v="1"/>
    <x v="6"/>
    <x v="2"/>
    <s v="East"/>
    <s v="CUST10163"/>
    <s v=""/>
    <s v="Bit skin stand around."/>
    <s v="OK"/>
    <s v="NOT  NULL"/>
    <n v="1"/>
    <s v="MISSING VENDER"/>
    <s v="valid"/>
    <s v="VALID"/>
    <s v="VALID"/>
  </r>
  <r>
    <s v="TRX101854"/>
    <d v="2023-02-01T00:00:00"/>
    <n v="-48686.8"/>
    <x v="0"/>
    <x v="4"/>
    <x v="1"/>
    <s v="West"/>
    <s v=""/>
    <s v="VEND1022"/>
    <s v="Sea human stay painting investment."/>
    <s v="OK"/>
    <s v="NOT  NULL"/>
    <n v="1"/>
    <s v="VALID"/>
    <s v="missing customer "/>
    <s v="VALID"/>
    <s v="VALID"/>
  </r>
  <r>
    <s v="TRX101855"/>
    <d v="2022-11-01T00:00:00"/>
    <n v="-63771.69"/>
    <x v="0"/>
    <x v="1"/>
    <x v="1"/>
    <s v="North"/>
    <s v=""/>
    <s v="VEND1003"/>
    <s v="Beat town everyone water class laugh range."/>
    <s v="OK"/>
    <s v="NOT  NULL"/>
    <n v="1"/>
    <s v="VALID"/>
    <s v="missing customer "/>
    <s v="VALID"/>
    <s v="VALID"/>
  </r>
  <r>
    <s v="TRX101856"/>
    <d v="2023-03-21T00:00:00"/>
    <n v="28432.22"/>
    <x v="2"/>
    <x v="7"/>
    <x v="1"/>
    <s v="East"/>
    <s v=""/>
    <s v=""/>
    <s v="Tough lose I yet."/>
    <s v="OK"/>
    <s v="NOT  NULL"/>
    <n v="1"/>
    <s v="MISSING VENDER"/>
    <s v="missing customer "/>
    <s v="VALID"/>
    <s v="VALID"/>
  </r>
  <r>
    <s v="TRX101857"/>
    <d v="2022-09-21T00:00:00"/>
    <n v="224376.55"/>
    <x v="1"/>
    <x v="6"/>
    <x v="0"/>
    <s v="North"/>
    <s v="CUST10140"/>
    <s v=""/>
    <s v="Section house ever nation claim apply."/>
    <s v="OK"/>
    <s v="NOT  NULL"/>
    <n v="1"/>
    <s v="MISSING VENDER"/>
    <s v="valid"/>
    <s v="VALID"/>
    <s v="VALID"/>
  </r>
  <r>
    <s v="TRX101858"/>
    <d v="2023-07-31T00:00:00"/>
    <n v="189943.49"/>
    <x v="1"/>
    <x v="6"/>
    <x v="2"/>
    <s v="East"/>
    <s v="CUST10142"/>
    <s v=""/>
    <s v="Month despite eight technology need."/>
    <s v="OK"/>
    <s v="NOT  NULL"/>
    <n v="1"/>
    <s v="MISSING VENDER"/>
    <s v="valid"/>
    <s v="VALID"/>
    <s v="VALID"/>
  </r>
  <r>
    <s v="TRX101859"/>
    <d v="2022-02-06T00:00:00"/>
    <n v="176072.59"/>
    <x v="1"/>
    <x v="2"/>
    <x v="2"/>
    <s v="North"/>
    <s v="CUST10130"/>
    <s v=""/>
    <s v="Some order assume knowledge spend check."/>
    <s v="OK"/>
    <s v="NOT  NULL"/>
    <n v="1"/>
    <s v="MISSING VENDER"/>
    <s v="valid"/>
    <s v="VALID"/>
    <s v="VALID"/>
  </r>
  <r>
    <s v="TRX101860"/>
    <d v="2023-07-24T00:00:00"/>
    <n v="156094.31"/>
    <x v="1"/>
    <x v="2"/>
    <x v="1"/>
    <s v="South"/>
    <s v="CUST10346"/>
    <s v=""/>
    <s v="Manage many size sense information."/>
    <s v="OK"/>
    <s v="NOT  NULL"/>
    <n v="1"/>
    <s v="MISSING VENDER"/>
    <s v="valid"/>
    <s v="VALID"/>
    <s v="VALID"/>
  </r>
  <r>
    <s v="TRX101861"/>
    <d v="2022-04-17T00:00:00"/>
    <n v="-64335.47"/>
    <x v="0"/>
    <x v="0"/>
    <x v="0"/>
    <s v="East"/>
    <s v=""/>
    <s v="VEND1095"/>
    <s v="Despite until myself."/>
    <s v="OK"/>
    <s v="NOT  NULL"/>
    <n v="1"/>
    <s v="VALID"/>
    <s v="missing customer "/>
    <s v="VALID"/>
    <s v="VALID"/>
  </r>
  <r>
    <s v="TRX101862"/>
    <d v="2022-07-20T00:00:00"/>
    <n v="-22009.86"/>
    <x v="0"/>
    <x v="8"/>
    <x v="0"/>
    <s v="North"/>
    <s v=""/>
    <s v="VEND1051"/>
    <s v="East bed manage arrive glass."/>
    <s v="OK"/>
    <s v="NOT  NULL"/>
    <n v="1"/>
    <s v="VALID"/>
    <s v="missing customer "/>
    <s v="VALID"/>
    <s v="VALID"/>
  </r>
  <r>
    <s v="TRX101863"/>
    <d v="2022-06-08T00:00:00"/>
    <n v="148458.64000000001"/>
    <x v="1"/>
    <x v="2"/>
    <x v="0"/>
    <s v="North"/>
    <s v="CUST10366"/>
    <s v=""/>
    <s v="Difficult pattern able hold represent news."/>
    <s v="OK"/>
    <s v="NOT  NULL"/>
    <n v="1"/>
    <s v="MISSING VENDER"/>
    <s v="valid"/>
    <s v="VALID"/>
    <s v="VALID"/>
  </r>
  <r>
    <s v="TRX101864"/>
    <d v="2022-11-30T00:00:00"/>
    <n v="-69953.600000000006"/>
    <x v="0"/>
    <x v="4"/>
    <x v="1"/>
    <s v="West"/>
    <s v=""/>
    <s v="VEND1038"/>
    <s v="Billion choose easy personal."/>
    <s v="OK"/>
    <s v="NOT  NULL"/>
    <n v="1"/>
    <s v="VALID"/>
    <s v="missing customer "/>
    <s v="VALID"/>
    <s v="VALID"/>
  </r>
  <r>
    <s v="TRX101865"/>
    <d v="2023-08-19T00:00:00"/>
    <n v="158281.51"/>
    <x v="1"/>
    <x v="3"/>
    <x v="2"/>
    <s v="South"/>
    <s v="CUST10219"/>
    <s v=""/>
    <s v="Event nation kitchen risk mother toward together compare."/>
    <s v="OK"/>
    <s v="NOT  NULL"/>
    <n v="1"/>
    <s v="MISSING VENDER"/>
    <s v="valid"/>
    <s v="VALID"/>
    <s v="VALID"/>
  </r>
  <r>
    <s v="TRX101866"/>
    <d v="2023-11-01T00:00:00"/>
    <n v="-49757.53"/>
    <x v="0"/>
    <x v="8"/>
    <x v="1"/>
    <s v="East"/>
    <s v=""/>
    <s v="VEND1062"/>
    <s v="Quality such yard produce field situation."/>
    <s v="OK"/>
    <s v="NOT  NULL"/>
    <n v="1"/>
    <s v="VALID"/>
    <s v="missing customer "/>
    <s v="VALID"/>
    <s v="VALID"/>
  </r>
  <r>
    <s v="TRX101867"/>
    <d v="2023-02-20T00:00:00"/>
    <n v="51980.89"/>
    <x v="1"/>
    <x v="2"/>
    <x v="0"/>
    <s v="North"/>
    <s v="CUST10159"/>
    <s v=""/>
    <s v="Senior consumer their me specific."/>
    <s v="OK"/>
    <s v="NOT  NULL"/>
    <n v="1"/>
    <s v="MISSING VENDER"/>
    <s v="valid"/>
    <s v="VALID"/>
    <s v="VALID"/>
  </r>
  <r>
    <s v="TRX101868"/>
    <d v="2023-06-07T00:00:00"/>
    <n v="202201.55"/>
    <x v="1"/>
    <x v="6"/>
    <x v="0"/>
    <s v="East"/>
    <s v="CUST10261"/>
    <s v=""/>
    <s v="Total share let leave item."/>
    <s v="OK"/>
    <s v="NOT  NULL"/>
    <n v="1"/>
    <s v="MISSING VENDER"/>
    <s v="valid"/>
    <s v="VALID"/>
    <s v="VALID"/>
  </r>
  <r>
    <s v="TRX101869"/>
    <d v="2022-02-17T00:00:00"/>
    <n v="-29503.08"/>
    <x v="0"/>
    <x v="5"/>
    <x v="2"/>
    <s v="North"/>
    <s v=""/>
    <s v="VEND1020"/>
    <s v="Speech hit movie capital TV brother."/>
    <s v="OK"/>
    <s v="NOT  NULL"/>
    <n v="1"/>
    <s v="VALID"/>
    <s v="missing customer "/>
    <s v="VALID"/>
    <s v="VALID"/>
  </r>
  <r>
    <s v="TRX101870"/>
    <d v="2023-02-11T00:00:00"/>
    <n v="-40395.22"/>
    <x v="0"/>
    <x v="0"/>
    <x v="1"/>
    <s v="East"/>
    <s v=""/>
    <s v="VEND1089"/>
    <s v="Government factor listen true eat."/>
    <s v="OK"/>
    <s v="NOT  NULL"/>
    <n v="1"/>
    <s v="VALID"/>
    <s v="missing customer "/>
    <s v="VALID"/>
    <s v="VALID"/>
  </r>
  <r>
    <s v="TRX101871"/>
    <d v="2023-11-17T00:00:00"/>
    <n v="-22103.01"/>
    <x v="0"/>
    <x v="1"/>
    <x v="0"/>
    <s v="East"/>
    <s v=""/>
    <s v="VEND1080"/>
    <s v="Clear leg physical we create subject."/>
    <s v="OK"/>
    <s v="NOT  NULL"/>
    <n v="1"/>
    <s v="VALID"/>
    <s v="missing customer "/>
    <s v="VALID"/>
    <s v="VALID"/>
  </r>
  <r>
    <s v="TRX101872"/>
    <d v="2022-04-04T00:00:00"/>
    <n v="-36224.589999999997"/>
    <x v="0"/>
    <x v="1"/>
    <x v="2"/>
    <s v="South"/>
    <s v=""/>
    <s v="VEND1018"/>
    <s v="What individual sing around position."/>
    <s v="OK"/>
    <s v="NOT  NULL"/>
    <n v="1"/>
    <s v="VALID"/>
    <s v="missing customer "/>
    <s v="VALID"/>
    <s v="VALID"/>
  </r>
  <r>
    <s v="TRX101873"/>
    <d v="2022-04-16T00:00:00"/>
    <n v="280307.03000000003"/>
    <x v="1"/>
    <x v="2"/>
    <x v="0"/>
    <s v="West"/>
    <s v="CUST10286"/>
    <s v=""/>
    <s v="Figure few reach attention the indeed who."/>
    <s v="OK"/>
    <s v="NOT  NULL"/>
    <n v="1"/>
    <s v="MISSING VENDER"/>
    <s v="valid"/>
    <s v="VALID"/>
    <s v="VALID"/>
  </r>
  <r>
    <s v="TRX101874"/>
    <d v="2022-06-17T00:00:00"/>
    <n v="24900.38"/>
    <x v="4"/>
    <x v="11"/>
    <x v="1"/>
    <s v="East"/>
    <s v=""/>
    <s v=""/>
    <s v="Right experience however chair federal."/>
    <s v="OK"/>
    <s v="NOT  NULL"/>
    <n v="1"/>
    <s v="MISSING VENDER"/>
    <s v="missing customer "/>
    <s v="VALID"/>
    <s v="VALID"/>
  </r>
  <r>
    <s v="TRX101875"/>
    <d v="2022-11-01T00:00:00"/>
    <n v="124387.3"/>
    <x v="1"/>
    <x v="2"/>
    <x v="0"/>
    <s v="East"/>
    <s v="CUST10340"/>
    <s v=""/>
    <s v="Various must to between."/>
    <s v="OK"/>
    <s v="NOT  NULL"/>
    <n v="1"/>
    <s v="MISSING VENDER"/>
    <s v="valid"/>
    <s v="VALID"/>
    <s v="VALID"/>
  </r>
  <r>
    <s v="TRX101876"/>
    <d v="2022-06-13T00:00:00"/>
    <n v="149898.44"/>
    <x v="1"/>
    <x v="3"/>
    <x v="0"/>
    <s v="South"/>
    <s v="CUST10328"/>
    <s v=""/>
    <s v="Also will hit simple step economy."/>
    <s v="OK"/>
    <s v="NOT  NULL"/>
    <n v="1"/>
    <s v="MISSING VENDER"/>
    <s v="valid"/>
    <s v="VALID"/>
    <s v="VALID"/>
  </r>
  <r>
    <s v="TRX101877"/>
    <d v="2023-03-06T00:00:00"/>
    <n v="29220.240000000002"/>
    <x v="2"/>
    <x v="7"/>
    <x v="2"/>
    <s v="East"/>
    <s v=""/>
    <s v=""/>
    <s v="Level perform rate soon talk add."/>
    <s v="OK"/>
    <s v="NOT  NULL"/>
    <n v="1"/>
    <s v="MISSING VENDER"/>
    <s v="missing customer "/>
    <s v="VALID"/>
    <s v="VALID"/>
  </r>
  <r>
    <s v="TRX101878"/>
    <d v="2023-12-13T00:00:00"/>
    <n v="249526.91"/>
    <x v="1"/>
    <x v="6"/>
    <x v="1"/>
    <s v="West"/>
    <s v="CUST10078"/>
    <s v=""/>
    <s v="Beat management board life require tree manage myself."/>
    <s v="OK"/>
    <s v="NOT  NULL"/>
    <n v="1"/>
    <s v="MISSING VENDER"/>
    <s v="valid"/>
    <s v="VALID"/>
    <s v="VALID"/>
  </r>
  <r>
    <s v="TRX101879"/>
    <d v="2023-01-25T00:00:00"/>
    <n v="150894.49"/>
    <x v="1"/>
    <x v="6"/>
    <x v="1"/>
    <s v="East"/>
    <s v="CUST10364"/>
    <s v=""/>
    <s v="Material military trip interesting recently everybody for."/>
    <s v="OK"/>
    <s v="NOT  NULL"/>
    <n v="1"/>
    <s v="MISSING VENDER"/>
    <s v="valid"/>
    <s v="VALID"/>
    <s v="VALID"/>
  </r>
  <r>
    <s v="TRX101880"/>
    <d v="2023-07-23T00:00:00"/>
    <n v="133694.74"/>
    <x v="1"/>
    <x v="6"/>
    <x v="2"/>
    <s v="West"/>
    <s v="CUST10362"/>
    <s v=""/>
    <s v="Left community drop almost table team long."/>
    <s v="OK"/>
    <s v="NOT  NULL"/>
    <n v="1"/>
    <s v="MISSING VENDER"/>
    <s v="valid"/>
    <s v="VALID"/>
    <s v="VALID"/>
  </r>
  <r>
    <s v="TRX101881"/>
    <d v="2022-04-14T00:00:00"/>
    <n v="-67309.98"/>
    <x v="0"/>
    <x v="9"/>
    <x v="1"/>
    <s v="West"/>
    <s v=""/>
    <s v="VEND1099"/>
    <s v="Wait increase great."/>
    <s v="OK"/>
    <s v="NOT  NULL"/>
    <n v="1"/>
    <s v="VALID"/>
    <s v="missing customer "/>
    <s v="VALID"/>
    <s v="VALID"/>
  </r>
  <r>
    <s v="TRX101882"/>
    <d v="2022-09-29T00:00:00"/>
    <n v="158511.29999999999"/>
    <x v="1"/>
    <x v="3"/>
    <x v="2"/>
    <s v="North"/>
    <s v="CUST10191"/>
    <s v=""/>
    <s v="Decide over clearly partner gas cut guess."/>
    <s v="OK"/>
    <s v="NOT  NULL"/>
    <n v="1"/>
    <s v="MISSING VENDER"/>
    <s v="valid"/>
    <s v="VALID"/>
    <s v="VALID"/>
  </r>
  <r>
    <s v="TRX101883"/>
    <d v="2022-12-25T00:00:00"/>
    <n v="-40614.25"/>
    <x v="0"/>
    <x v="5"/>
    <x v="2"/>
    <s v="West"/>
    <s v=""/>
    <s v="VEND1081"/>
    <s v="Run phone product military change."/>
    <s v="OK"/>
    <s v="NOT  NULL"/>
    <n v="1"/>
    <s v="VALID"/>
    <s v="missing customer "/>
    <s v="VALID"/>
    <s v="VALID"/>
  </r>
  <r>
    <s v="TRX101884"/>
    <d v="2022-01-12T00:00:00"/>
    <n v="-50163.26"/>
    <x v="0"/>
    <x v="1"/>
    <x v="1"/>
    <s v="South"/>
    <s v=""/>
    <s v="VEND1068"/>
    <s v="Car consumer opportunity treatment."/>
    <s v="OK"/>
    <s v="NOT  NULL"/>
    <n v="1"/>
    <s v="VALID"/>
    <s v="missing customer "/>
    <s v="VALID"/>
    <s v="VALID"/>
  </r>
  <r>
    <s v="TRX101885"/>
    <d v="2023-12-06T00:00:00"/>
    <n v="191638.83"/>
    <x v="1"/>
    <x v="6"/>
    <x v="1"/>
    <s v="North"/>
    <s v="CUST10233"/>
    <s v=""/>
    <s v="Action must remain."/>
    <s v="OK"/>
    <s v="NOT  NULL"/>
    <n v="1"/>
    <s v="MISSING VENDER"/>
    <s v="valid"/>
    <s v="VALID"/>
    <s v="VALID"/>
  </r>
  <r>
    <s v="TRX101886"/>
    <d v="2023-11-02T00:00:00"/>
    <n v="239960.44"/>
    <x v="1"/>
    <x v="6"/>
    <x v="1"/>
    <s v="East"/>
    <s v="CUST10198"/>
    <s v=""/>
    <s v="Explain doctor here."/>
    <s v="OK"/>
    <s v="NOT  NULL"/>
    <n v="1"/>
    <s v="MISSING VENDER"/>
    <s v="valid"/>
    <s v="VALID"/>
    <s v="VALID"/>
  </r>
  <r>
    <s v="TRX101887"/>
    <d v="2022-08-10T00:00:00"/>
    <n v="-46120.21"/>
    <x v="0"/>
    <x v="8"/>
    <x v="2"/>
    <s v="South"/>
    <s v=""/>
    <s v="VEND1092"/>
    <s v="Yourself others practice room others yeah."/>
    <s v="OK"/>
    <s v="NOT  NULL"/>
    <n v="1"/>
    <s v="VALID"/>
    <s v="missing customer "/>
    <s v="VALID"/>
    <s v="VALID"/>
  </r>
  <r>
    <s v="TRX101888"/>
    <d v="2023-12-18T00:00:00"/>
    <n v="144391.15"/>
    <x v="1"/>
    <x v="2"/>
    <x v="2"/>
    <s v="South"/>
    <s v="CUST10135"/>
    <s v=""/>
    <s v="Window approach ten almost call."/>
    <s v="OK"/>
    <s v="NOT  NULL"/>
    <n v="1"/>
    <s v="MISSING VENDER"/>
    <s v="valid"/>
    <s v="VALID"/>
    <s v="VALID"/>
  </r>
  <r>
    <s v="TRX101889"/>
    <d v="2023-03-18T00:00:00"/>
    <n v="-52473.41"/>
    <x v="0"/>
    <x v="1"/>
    <x v="1"/>
    <s v="North"/>
    <s v=""/>
    <s v="VEND1117"/>
    <s v="Painting bag value do why give rate policy."/>
    <s v="OK"/>
    <s v="NOT  NULL"/>
    <n v="1"/>
    <s v="VALID"/>
    <s v="missing customer "/>
    <s v="VALID"/>
    <s v="VALID"/>
  </r>
  <r>
    <s v="TRX101890"/>
    <d v="2022-06-04T00:00:00"/>
    <n v="113675.88"/>
    <x v="1"/>
    <x v="3"/>
    <x v="1"/>
    <s v="West"/>
    <s v="CUST10171"/>
    <s v=""/>
    <s v="Adult step ok long present possible city."/>
    <s v="OK"/>
    <s v="NOT  NULL"/>
    <n v="1"/>
    <s v="MISSING VENDER"/>
    <s v="valid"/>
    <s v="VALID"/>
    <s v="VALID"/>
  </r>
  <r>
    <s v="TRX101891"/>
    <d v="2022-10-14T00:00:00"/>
    <n v="109051.8"/>
    <x v="1"/>
    <x v="3"/>
    <x v="1"/>
    <s v="East"/>
    <s v="CUST10314"/>
    <s v=""/>
    <s v="Yet moment either believe."/>
    <s v="OK"/>
    <s v="NOT  NULL"/>
    <n v="1"/>
    <s v="MISSING VENDER"/>
    <s v="valid"/>
    <s v="VALID"/>
    <s v="VALID"/>
  </r>
  <r>
    <s v="TRX101892"/>
    <d v="2023-09-17T00:00:00"/>
    <n v="176692.29"/>
    <x v="1"/>
    <x v="6"/>
    <x v="2"/>
    <s v="East"/>
    <s v="CUST10235"/>
    <s v=""/>
    <s v="Sport bar whose base stage her."/>
    <s v="OK"/>
    <s v="NOT  NULL"/>
    <n v="1"/>
    <s v="MISSING VENDER"/>
    <s v="valid"/>
    <s v="VALID"/>
    <s v="VALID"/>
  </r>
  <r>
    <s v="TRX101893"/>
    <d v="2022-12-27T00:00:00"/>
    <n v="-12331.57"/>
    <x v="0"/>
    <x v="1"/>
    <x v="2"/>
    <s v="North"/>
    <s v=""/>
    <s v="VEND1118"/>
    <s v="Surface policy whose above."/>
    <s v="OK"/>
    <s v="NOT  NULL"/>
    <n v="1"/>
    <s v="VALID"/>
    <s v="missing customer "/>
    <s v="VALID"/>
    <s v="VALID"/>
  </r>
  <r>
    <s v="TRX101894"/>
    <d v="2022-04-26T00:00:00"/>
    <n v="23027.81"/>
    <x v="2"/>
    <x v="7"/>
    <x v="1"/>
    <s v="East"/>
    <s v=""/>
    <s v=""/>
    <s v="Strong international these yes."/>
    <s v="OK"/>
    <s v="NOT  NULL"/>
    <n v="1"/>
    <s v="MISSING VENDER"/>
    <s v="missing customer "/>
    <s v="VALID"/>
    <s v="VALID"/>
  </r>
  <r>
    <s v="TRX101895"/>
    <d v="2022-06-28T00:00:00"/>
    <n v="155817.85999999999"/>
    <x v="1"/>
    <x v="3"/>
    <x v="0"/>
    <s v="East"/>
    <s v="CUST10251"/>
    <s v=""/>
    <s v="Through test information assume care TV their."/>
    <s v="OK"/>
    <s v="NOT  NULL"/>
    <n v="1"/>
    <s v="MISSING VENDER"/>
    <s v="valid"/>
    <s v="VALID"/>
    <s v="VALID"/>
  </r>
  <r>
    <s v="TRX101896"/>
    <d v="2023-04-30T00:00:00"/>
    <n v="95314.15"/>
    <x v="1"/>
    <x v="6"/>
    <x v="1"/>
    <s v="West"/>
    <s v="CUST10061"/>
    <s v=""/>
    <s v="Develop data however figure gun doctor up."/>
    <s v="OK"/>
    <s v="NOT  NULL"/>
    <n v="1"/>
    <s v="MISSING VENDER"/>
    <s v="valid"/>
    <s v="VALID"/>
    <s v="VALID"/>
  </r>
  <r>
    <s v="TRX101897"/>
    <d v="2023-11-14T00:00:00"/>
    <n v="-55693.14"/>
    <x v="0"/>
    <x v="9"/>
    <x v="1"/>
    <s v="West"/>
    <s v=""/>
    <s v="VEND1018"/>
    <s v="Main candidate assume next summer."/>
    <s v="OK"/>
    <s v="NOT  NULL"/>
    <n v="1"/>
    <s v="VALID"/>
    <s v="missing customer "/>
    <s v="VALID"/>
    <s v="VALID"/>
  </r>
  <r>
    <s v="TRX101898"/>
    <d v="2022-04-16T00:00:00"/>
    <n v="105113.95"/>
    <x v="1"/>
    <x v="2"/>
    <x v="1"/>
    <s v="West"/>
    <s v="CUST10055"/>
    <s v=""/>
    <s v="Learn bar rule others front television."/>
    <s v="OK"/>
    <s v="NOT  NULL"/>
    <n v="1"/>
    <s v="MISSING VENDER"/>
    <s v="valid"/>
    <s v="VALID"/>
    <s v="VALID"/>
  </r>
  <r>
    <s v="TRX101899"/>
    <d v="2022-03-31T00:00:00"/>
    <n v="55240.45"/>
    <x v="1"/>
    <x v="2"/>
    <x v="1"/>
    <s v="East"/>
    <s v="CUST10261"/>
    <s v=""/>
    <s v="Yes surface suddenly talk quite."/>
    <s v="OK"/>
    <s v="NOT  NULL"/>
    <n v="1"/>
    <s v="MISSING VENDER"/>
    <s v="valid"/>
    <s v="VALID"/>
    <s v="VALID"/>
  </r>
  <r>
    <s v="TRX101900"/>
    <d v="2023-04-07T00:00:00"/>
    <n v="-67555.09"/>
    <x v="0"/>
    <x v="5"/>
    <x v="1"/>
    <s v="East"/>
    <s v=""/>
    <s v="VEND1060"/>
    <s v="Reflect somebody food pressure federal."/>
    <s v="OK"/>
    <s v="NOT  NULL"/>
    <n v="1"/>
    <s v="VALID"/>
    <s v="missing customer "/>
    <s v="VALID"/>
    <s v="VALID"/>
  </r>
  <r>
    <s v="TRX101901"/>
    <d v="2022-03-13T00:00:00"/>
    <n v="-58930.73"/>
    <x v="0"/>
    <x v="5"/>
    <x v="1"/>
    <s v="North"/>
    <s v=""/>
    <s v="VEND1093"/>
    <s v="For the popular central when keep sort."/>
    <s v="OK"/>
    <s v="NOT  NULL"/>
    <n v="1"/>
    <s v="VALID"/>
    <s v="missing customer "/>
    <s v="VALID"/>
    <s v="VALID"/>
  </r>
  <r>
    <s v="TRX101902"/>
    <d v="2022-03-10T00:00:00"/>
    <n v="-47254.97"/>
    <x v="0"/>
    <x v="5"/>
    <x v="2"/>
    <s v="North"/>
    <s v=""/>
    <s v="VEND1008"/>
    <s v="Church party box quality feel door."/>
    <s v="OK"/>
    <s v="NOT  NULL"/>
    <n v="1"/>
    <s v="VALID"/>
    <s v="missing customer "/>
    <s v="VALID"/>
    <s v="VALID"/>
  </r>
  <r>
    <s v="TRX101903"/>
    <d v="2022-01-25T00:00:00"/>
    <n v="133334.25"/>
    <x v="1"/>
    <x v="2"/>
    <x v="0"/>
    <s v="West"/>
    <s v="CUST10117"/>
    <s v=""/>
    <s v="Collection throw policy lay within always man."/>
    <s v="OK"/>
    <s v="NOT  NULL"/>
    <n v="1"/>
    <s v="MISSING VENDER"/>
    <s v="valid"/>
    <s v="VALID"/>
    <s v="VALID"/>
  </r>
  <r>
    <s v="TRX101904"/>
    <d v="2022-08-29T00:00:00"/>
    <n v="187771.38"/>
    <x v="1"/>
    <x v="6"/>
    <x v="2"/>
    <s v="West"/>
    <s v="CUST10064"/>
    <s v=""/>
    <s v="Past moment few positive security party effort positive."/>
    <s v="OK"/>
    <s v="NOT  NULL"/>
    <n v="1"/>
    <s v="MISSING VENDER"/>
    <s v="valid"/>
    <s v="VALID"/>
    <s v="VALID"/>
  </r>
  <r>
    <s v="TRX101905"/>
    <d v="2022-05-14T00:00:00"/>
    <n v="133778"/>
    <x v="1"/>
    <x v="6"/>
    <x v="1"/>
    <s v="West"/>
    <s v="CUST10158"/>
    <s v=""/>
    <s v="Fall hope yeah war operation effect various pay."/>
    <s v="OK"/>
    <s v="NOT  NULL"/>
    <n v="1"/>
    <s v="MISSING VENDER"/>
    <s v="valid"/>
    <s v="VALID"/>
    <s v="VALID"/>
  </r>
  <r>
    <s v="TRX101906"/>
    <d v="2022-03-29T00:00:00"/>
    <n v="18868.03"/>
    <x v="4"/>
    <x v="11"/>
    <x v="2"/>
    <s v="South"/>
    <s v=""/>
    <s v=""/>
    <s v="Sign service off care."/>
    <s v="OK"/>
    <s v="NOT  NULL"/>
    <n v="1"/>
    <s v="MISSING VENDER"/>
    <s v="missing customer "/>
    <s v="VALID"/>
    <s v="VALID"/>
  </r>
  <r>
    <s v="TRX101907"/>
    <d v="2023-01-25T00:00:00"/>
    <n v="-43777.13"/>
    <x v="0"/>
    <x v="1"/>
    <x v="1"/>
    <s v="South"/>
    <s v=""/>
    <s v="VEND1018"/>
    <s v="Draw business entire community nothing will."/>
    <s v="OK"/>
    <s v="NOT  NULL"/>
    <n v="1"/>
    <s v="VALID"/>
    <s v="missing customer "/>
    <s v="VALID"/>
    <s v="VALID"/>
  </r>
  <r>
    <s v="TRX101908"/>
    <d v="2023-02-28T00:00:00"/>
    <n v="205919.09"/>
    <x v="1"/>
    <x v="2"/>
    <x v="2"/>
    <s v="West"/>
    <s v="CUST10293"/>
    <s v=""/>
    <s v="Per spring key water seat."/>
    <s v="OK"/>
    <s v="NOT  NULL"/>
    <n v="1"/>
    <s v="MISSING VENDER"/>
    <s v="valid"/>
    <s v="VALID"/>
    <s v="VALID"/>
  </r>
  <r>
    <s v="TRX101909"/>
    <d v="2023-08-31T00:00:00"/>
    <n v="181476.82"/>
    <x v="1"/>
    <x v="2"/>
    <x v="2"/>
    <s v="East"/>
    <s v="CUST10189"/>
    <s v=""/>
    <s v="Stop hold several not."/>
    <s v="OK"/>
    <s v="NOT  NULL"/>
    <n v="1"/>
    <s v="MISSING VENDER"/>
    <s v="valid"/>
    <s v="VALID"/>
    <s v="VALID"/>
  </r>
  <r>
    <s v="TRX101910"/>
    <d v="2023-05-15T00:00:00"/>
    <n v="156318.82"/>
    <x v="1"/>
    <x v="6"/>
    <x v="0"/>
    <s v="North"/>
    <s v="CUST10262"/>
    <s v=""/>
    <s v="Street local couple data."/>
    <s v="OK"/>
    <s v="NOT  NULL"/>
    <n v="1"/>
    <s v="MISSING VENDER"/>
    <s v="valid"/>
    <s v="VALID"/>
    <s v="VALID"/>
  </r>
  <r>
    <s v="TRX101911"/>
    <d v="2022-08-05T00:00:00"/>
    <n v="137539.35999999999"/>
    <x v="1"/>
    <x v="3"/>
    <x v="2"/>
    <s v="East"/>
    <s v="CUST10070"/>
    <s v=""/>
    <s v="Available strong accept technology."/>
    <s v="OK"/>
    <s v="NOT  NULL"/>
    <n v="1"/>
    <s v="MISSING VENDER"/>
    <s v="valid"/>
    <s v="VALID"/>
    <s v="VALID"/>
  </r>
  <r>
    <s v="TRX101912"/>
    <d v="2022-10-23T00:00:00"/>
    <n v="122115.07"/>
    <x v="1"/>
    <x v="6"/>
    <x v="0"/>
    <s v="West"/>
    <s v="CUST10037"/>
    <s v=""/>
    <s v="Change spring or support summer author safe."/>
    <s v="OK"/>
    <s v="NOT  NULL"/>
    <n v="1"/>
    <s v="MISSING VENDER"/>
    <s v="valid"/>
    <s v="VALID"/>
    <s v="VALID"/>
  </r>
  <r>
    <s v="TRX101913"/>
    <d v="2023-08-29T00:00:00"/>
    <n v="77046.45"/>
    <x v="1"/>
    <x v="3"/>
    <x v="1"/>
    <s v="East"/>
    <s v="CUST10280"/>
    <s v=""/>
    <s v="Particularly people similar yeah detail here thought responsibility."/>
    <s v="OK"/>
    <s v="NOT  NULL"/>
    <n v="1"/>
    <s v="MISSING VENDER"/>
    <s v="valid"/>
    <s v="VALID"/>
    <s v="VALID"/>
  </r>
  <r>
    <s v="TRX101914"/>
    <d v="2023-01-01T00:00:00"/>
    <n v="-41423.089999999997"/>
    <x v="0"/>
    <x v="8"/>
    <x v="1"/>
    <s v="South"/>
    <s v=""/>
    <s v="VEND1117"/>
    <s v="Would them million night near research discover write."/>
    <s v="OK"/>
    <s v="NOT  NULL"/>
    <n v="1"/>
    <s v="VALID"/>
    <s v="missing customer "/>
    <s v="VALID"/>
    <s v="VALID"/>
  </r>
  <r>
    <s v="TRX101915"/>
    <d v="2022-10-16T00:00:00"/>
    <n v="-42756.55"/>
    <x v="0"/>
    <x v="1"/>
    <x v="1"/>
    <s v="South"/>
    <s v=""/>
    <s v="VEND1092"/>
    <s v="Thing world consumer boy man worry."/>
    <s v="OK"/>
    <s v="NOT  NULL"/>
    <n v="1"/>
    <s v="VALID"/>
    <s v="missing customer "/>
    <s v="VALID"/>
    <s v="VALID"/>
  </r>
  <r>
    <s v="TRX101916"/>
    <d v="2023-11-20T00:00:00"/>
    <n v="158980.22"/>
    <x v="1"/>
    <x v="3"/>
    <x v="0"/>
    <s v="North"/>
    <s v="CUST10134"/>
    <s v=""/>
    <s v="Power serious why line computer control anything."/>
    <s v="OK"/>
    <s v="NOT  NULL"/>
    <n v="1"/>
    <s v="MISSING VENDER"/>
    <s v="valid"/>
    <s v="VALID"/>
    <s v="VALID"/>
  </r>
  <r>
    <s v="TRX101917"/>
    <d v="2022-10-07T00:00:00"/>
    <n v="167157.56"/>
    <x v="1"/>
    <x v="2"/>
    <x v="2"/>
    <s v="North"/>
    <s v="CUST10141"/>
    <s v=""/>
    <s v="Up tell party."/>
    <s v="OK"/>
    <s v="NOT  NULL"/>
    <n v="1"/>
    <s v="MISSING VENDER"/>
    <s v="valid"/>
    <s v="VALID"/>
    <s v="VALID"/>
  </r>
  <r>
    <s v="TRX101918"/>
    <d v="2022-01-09T00:00:00"/>
    <n v="-17624.3"/>
    <x v="0"/>
    <x v="8"/>
    <x v="1"/>
    <s v="North"/>
    <s v=""/>
    <s v="VEND1076"/>
    <s v="Contain continue fill scientist."/>
    <s v="OK"/>
    <s v="NOT  NULL"/>
    <n v="1"/>
    <s v="VALID"/>
    <s v="missing customer "/>
    <s v="VALID"/>
    <s v="VALID"/>
  </r>
  <r>
    <s v="TRX101919"/>
    <d v="2023-07-11T00:00:00"/>
    <n v="145017.82999999999"/>
    <x v="1"/>
    <x v="2"/>
    <x v="2"/>
    <s v="South"/>
    <s v="CUST10310"/>
    <s v=""/>
    <s v="Visit simple key simple people baby several building."/>
    <s v="OK"/>
    <s v="NOT  NULL"/>
    <n v="1"/>
    <s v="MISSING VENDER"/>
    <s v="valid"/>
    <s v="VALID"/>
    <s v="VALID"/>
  </r>
  <r>
    <s v="TRX101920"/>
    <d v="2022-08-08T00:00:00"/>
    <n v="214488.82"/>
    <x v="1"/>
    <x v="3"/>
    <x v="1"/>
    <s v="South"/>
    <s v="CUST10353"/>
    <s v=""/>
    <s v="Approach memory activity couple wait."/>
    <s v="OK"/>
    <s v="NOT  NULL"/>
    <n v="1"/>
    <s v="MISSING VENDER"/>
    <s v="valid"/>
    <s v="VALID"/>
    <s v="VALID"/>
  </r>
  <r>
    <s v="TRX101921"/>
    <d v="2023-10-24T00:00:00"/>
    <n v="96341.43"/>
    <x v="1"/>
    <x v="3"/>
    <x v="2"/>
    <s v="West"/>
    <s v="CUST10098"/>
    <s v=""/>
    <s v="People suddenly together even bill air."/>
    <s v="OK"/>
    <s v="NOT  NULL"/>
    <n v="1"/>
    <s v="MISSING VENDER"/>
    <s v="valid"/>
    <s v="VALID"/>
    <s v="VALID"/>
  </r>
  <r>
    <s v="TRX101922"/>
    <d v="2022-10-08T00:00:00"/>
    <n v="131334.72"/>
    <x v="1"/>
    <x v="6"/>
    <x v="1"/>
    <s v="East"/>
    <s v="CUST10204"/>
    <s v=""/>
    <s v="How soldier rise beautiful ok central often."/>
    <s v="OK"/>
    <s v="NOT  NULL"/>
    <n v="1"/>
    <s v="MISSING VENDER"/>
    <s v="valid"/>
    <s v="VALID"/>
    <s v="VALID"/>
  </r>
  <r>
    <s v="TRX101923"/>
    <d v="2023-10-10T00:00:00"/>
    <n v="-31412.32"/>
    <x v="0"/>
    <x v="8"/>
    <x v="0"/>
    <s v="North"/>
    <s v=""/>
    <s v="VEND1065"/>
    <s v="Throughout situation live one occur reflect."/>
    <s v="OK"/>
    <s v="NOT  NULL"/>
    <n v="1"/>
    <s v="VALID"/>
    <s v="missing customer "/>
    <s v="VALID"/>
    <s v="VALID"/>
  </r>
  <r>
    <s v="TRX101924"/>
    <d v="2022-08-31T00:00:00"/>
    <n v="109299.1"/>
    <x v="1"/>
    <x v="3"/>
    <x v="1"/>
    <s v="North"/>
    <s v="CUST10069"/>
    <s v=""/>
    <s v="Concern rule benefit class writer thus."/>
    <s v="OK"/>
    <s v="NOT  NULL"/>
    <n v="1"/>
    <s v="MISSING VENDER"/>
    <s v="valid"/>
    <s v="VALID"/>
    <s v="VALID"/>
  </r>
  <r>
    <s v="TRX101925"/>
    <d v="2023-08-21T00:00:00"/>
    <n v="-51075.01"/>
    <x v="0"/>
    <x v="1"/>
    <x v="2"/>
    <s v="North"/>
    <s v=""/>
    <s v="VEND1007"/>
    <s v="Agency my ever while chance security somebody."/>
    <s v="OK"/>
    <s v="NOT  NULL"/>
    <n v="1"/>
    <s v="VALID"/>
    <s v="missing customer "/>
    <s v="VALID"/>
    <s v="VALID"/>
  </r>
  <r>
    <s v="TRX101926"/>
    <d v="2023-02-05T00:00:00"/>
    <n v="-36866.97"/>
    <x v="0"/>
    <x v="4"/>
    <x v="0"/>
    <s v="East"/>
    <s v=""/>
    <s v="VEND1017"/>
    <s v="Unit read service firm fill character mother dream."/>
    <s v="OK"/>
    <s v="NOT  NULL"/>
    <n v="1"/>
    <s v="VALID"/>
    <s v="missing customer "/>
    <s v="VALID"/>
    <s v="VALID"/>
  </r>
  <r>
    <s v="TRX101927"/>
    <d v="2023-03-31T00:00:00"/>
    <n v="142968.54999999999"/>
    <x v="1"/>
    <x v="2"/>
    <x v="2"/>
    <s v="East"/>
    <s v="CUST10106"/>
    <s v=""/>
    <s v="Smile type already person including."/>
    <s v="OK"/>
    <s v="NOT  NULL"/>
    <n v="1"/>
    <s v="MISSING VENDER"/>
    <s v="valid"/>
    <s v="VALID"/>
    <s v="VALID"/>
  </r>
  <r>
    <s v="TRX101928"/>
    <d v="2023-10-06T00:00:00"/>
    <n v="-88600.13"/>
    <x v="0"/>
    <x v="8"/>
    <x v="2"/>
    <s v="North"/>
    <s v=""/>
    <s v="VEND1077"/>
    <s v="Today character Republican."/>
    <s v="OK"/>
    <s v="NOT  NULL"/>
    <n v="1"/>
    <s v="VALID"/>
    <s v="missing customer "/>
    <s v="VALID"/>
    <s v="VALID"/>
  </r>
  <r>
    <s v="TRX101929"/>
    <d v="2023-02-18T00:00:00"/>
    <n v="-18280.560000000001"/>
    <x v="0"/>
    <x v="8"/>
    <x v="0"/>
    <s v="East"/>
    <s v=""/>
    <s v="VEND1009"/>
    <s v="Including sometimes perhaps simple wind month."/>
    <s v="OK"/>
    <s v="NOT  NULL"/>
    <n v="1"/>
    <s v="VALID"/>
    <s v="missing customer "/>
    <s v="VALID"/>
    <s v="VALID"/>
  </r>
  <r>
    <s v="TRX101930"/>
    <d v="2022-11-26T00:00:00"/>
    <n v="-27089.75"/>
    <x v="0"/>
    <x v="4"/>
    <x v="0"/>
    <s v="South"/>
    <s v=""/>
    <s v="VEND1036"/>
    <s v="None program treatment return evening tree top."/>
    <s v="OK"/>
    <s v="NOT  NULL"/>
    <n v="1"/>
    <s v="VALID"/>
    <s v="missing customer "/>
    <s v="VALID"/>
    <s v="VALID"/>
  </r>
  <r>
    <s v="TRX101931"/>
    <d v="2022-04-23T00:00:00"/>
    <n v="-26665.17"/>
    <x v="0"/>
    <x v="1"/>
    <x v="0"/>
    <s v="South"/>
    <s v=""/>
    <s v="VEND1006"/>
    <s v="Hear common nothing plan financial."/>
    <s v="OK"/>
    <s v="NOT  NULL"/>
    <n v="1"/>
    <s v="VALID"/>
    <s v="missing customer "/>
    <s v="VALID"/>
    <s v="VALID"/>
  </r>
  <r>
    <s v="TRX101932"/>
    <d v="2023-02-26T00:00:00"/>
    <n v="202143.63"/>
    <x v="1"/>
    <x v="2"/>
    <x v="1"/>
    <s v="North"/>
    <s v="CUST10073"/>
    <s v=""/>
    <s v="Better prepare real wrong medical."/>
    <s v="OK"/>
    <s v="NOT  NULL"/>
    <n v="1"/>
    <s v="MISSING VENDER"/>
    <s v="valid"/>
    <s v="VALID"/>
    <s v="VALID"/>
  </r>
  <r>
    <s v="TRX101933"/>
    <d v="2023-02-12T00:00:00"/>
    <n v="71718.12"/>
    <x v="1"/>
    <x v="2"/>
    <x v="0"/>
    <s v="South"/>
    <s v="CUST10335"/>
    <s v=""/>
    <s v="Reason early call type woman."/>
    <s v="OK"/>
    <s v="NOT  NULL"/>
    <n v="1"/>
    <s v="MISSING VENDER"/>
    <s v="valid"/>
    <s v="VALID"/>
    <s v="VALID"/>
  </r>
  <r>
    <s v="TRX101934"/>
    <d v="2023-11-15T00:00:00"/>
    <n v="-41367.480000000003"/>
    <x v="0"/>
    <x v="5"/>
    <x v="0"/>
    <s v="South"/>
    <s v=""/>
    <s v="VEND1083"/>
    <s v="Indicate perhaps owner person fly finally pick show."/>
    <s v="OK"/>
    <s v="NOT  NULL"/>
    <n v="1"/>
    <s v="VALID"/>
    <s v="missing customer "/>
    <s v="VALID"/>
    <s v="VALID"/>
  </r>
  <r>
    <s v="TRX101935"/>
    <d v="2023-10-13T00:00:00"/>
    <n v="-23159.43"/>
    <x v="0"/>
    <x v="9"/>
    <x v="2"/>
    <s v="West"/>
    <s v=""/>
    <s v="VEND1025"/>
    <s v="Attack him economy air great."/>
    <s v="OK"/>
    <s v="NOT  NULL"/>
    <n v="1"/>
    <s v="VALID"/>
    <s v="missing customer "/>
    <s v="VALID"/>
    <s v="VALID"/>
  </r>
  <r>
    <s v="TRX101936"/>
    <d v="2022-09-07T00:00:00"/>
    <n v="-57258.400000000001"/>
    <x v="0"/>
    <x v="5"/>
    <x v="0"/>
    <s v="East"/>
    <s v=""/>
    <s v="VEND1075"/>
    <s v="Follow important believe consumer step."/>
    <s v="OK"/>
    <s v="NOT  NULL"/>
    <n v="1"/>
    <s v="VALID"/>
    <s v="missing customer "/>
    <s v="VALID"/>
    <s v="VALID"/>
  </r>
  <r>
    <s v="TRX101937"/>
    <d v="2022-05-01T00:00:00"/>
    <n v="-7062.5"/>
    <x v="0"/>
    <x v="1"/>
    <x v="1"/>
    <s v="North"/>
    <s v=""/>
    <s v="VEND1068"/>
    <s v="Choose particular down interview whatever heart."/>
    <s v="OK"/>
    <s v="NOT  NULL"/>
    <n v="1"/>
    <s v="VALID"/>
    <s v="missing customer "/>
    <s v="VALID"/>
    <s v="VALID"/>
  </r>
  <r>
    <s v="TRX101938"/>
    <d v="2023-10-29T00:00:00"/>
    <n v="253248.12"/>
    <x v="1"/>
    <x v="2"/>
    <x v="1"/>
    <s v="East"/>
    <s v="CUST10247"/>
    <s v=""/>
    <s v="World bed human."/>
    <s v="OK"/>
    <s v="NOT  NULL"/>
    <n v="1"/>
    <s v="MISSING VENDER"/>
    <s v="valid"/>
    <s v="VALID"/>
    <s v="VALID"/>
  </r>
  <r>
    <s v="TRX101939"/>
    <d v="2022-11-03T00:00:00"/>
    <n v="-43316.25"/>
    <x v="0"/>
    <x v="0"/>
    <x v="0"/>
    <s v="South"/>
    <s v=""/>
    <s v="VEND1111"/>
    <s v="Nature six newspaper stop kind."/>
    <s v="OK"/>
    <s v="NOT  NULL"/>
    <n v="1"/>
    <s v="VALID"/>
    <s v="missing customer "/>
    <s v="VALID"/>
    <s v="VALID"/>
  </r>
  <r>
    <s v="TRX101940"/>
    <d v="2023-09-14T00:00:00"/>
    <n v="126895.85"/>
    <x v="1"/>
    <x v="3"/>
    <x v="1"/>
    <s v="South"/>
    <s v="CUST10286"/>
    <s v=""/>
    <s v="Well pull around matter there argue like."/>
    <s v="OK"/>
    <s v="NOT  NULL"/>
    <n v="1"/>
    <s v="MISSING VENDER"/>
    <s v="valid"/>
    <s v="VALID"/>
    <s v="VALID"/>
  </r>
  <r>
    <s v="TRX101941"/>
    <d v="2023-01-16T00:00:00"/>
    <n v="-64418.06"/>
    <x v="0"/>
    <x v="1"/>
    <x v="1"/>
    <s v="South"/>
    <s v=""/>
    <s v="VEND1049"/>
    <s v="Know soon might."/>
    <s v="OK"/>
    <s v="NOT  NULL"/>
    <n v="1"/>
    <s v="VALID"/>
    <s v="missing customer "/>
    <s v="VALID"/>
    <s v="VALID"/>
  </r>
  <r>
    <s v="TRX101942"/>
    <d v="2022-01-16T00:00:00"/>
    <n v="111808.57"/>
    <x v="1"/>
    <x v="3"/>
    <x v="2"/>
    <s v="North"/>
    <s v="CUST10261"/>
    <s v=""/>
    <s v="Civil note bit computer perhaps."/>
    <s v="OK"/>
    <s v="NOT  NULL"/>
    <n v="1"/>
    <s v="MISSING VENDER"/>
    <s v="valid"/>
    <s v="VALID"/>
    <s v="VALID"/>
  </r>
  <r>
    <s v="TRX101943"/>
    <d v="2023-03-01T00:00:00"/>
    <n v="-61190.37"/>
    <x v="0"/>
    <x v="5"/>
    <x v="2"/>
    <s v="East"/>
    <s v=""/>
    <s v="VEND1039"/>
    <s v="Away process expert town."/>
    <s v="OK"/>
    <s v="NOT  NULL"/>
    <n v="1"/>
    <s v="VALID"/>
    <s v="missing customer "/>
    <s v="VALID"/>
    <s v="VALID"/>
  </r>
  <r>
    <s v="TRX101944"/>
    <d v="2022-05-01T00:00:00"/>
    <n v="139914.75"/>
    <x v="1"/>
    <x v="6"/>
    <x v="1"/>
    <s v="East"/>
    <s v="CUST10015"/>
    <s v=""/>
    <s v="Baby image not poor poor true."/>
    <s v="OK"/>
    <s v="NOT  NULL"/>
    <n v="1"/>
    <s v="MISSING VENDER"/>
    <s v="valid"/>
    <s v="VALID"/>
    <s v="VALID"/>
  </r>
  <r>
    <s v="TRX101945"/>
    <d v="2023-10-26T00:00:00"/>
    <n v="127863.95"/>
    <x v="1"/>
    <x v="2"/>
    <x v="2"/>
    <s v="South"/>
    <s v="CUST10069"/>
    <s v=""/>
    <s v="World song member enter ahead."/>
    <s v="OK"/>
    <s v="NOT  NULL"/>
    <n v="1"/>
    <s v="MISSING VENDER"/>
    <s v="valid"/>
    <s v="VALID"/>
    <s v="VALID"/>
  </r>
  <r>
    <s v="TRX101946"/>
    <d v="2023-12-11T00:00:00"/>
    <n v="-52630.98"/>
    <x v="0"/>
    <x v="5"/>
    <x v="0"/>
    <s v="West"/>
    <s v=""/>
    <s v="VEND1036"/>
    <s v="Because view final character child avoid."/>
    <s v="OK"/>
    <s v="NOT  NULL"/>
    <n v="1"/>
    <s v="VALID"/>
    <s v="missing customer "/>
    <s v="VALID"/>
    <s v="VALID"/>
  </r>
  <r>
    <s v="TRX101947"/>
    <d v="2023-04-19T00:00:00"/>
    <n v="164480.06"/>
    <x v="1"/>
    <x v="2"/>
    <x v="1"/>
    <s v="North"/>
    <s v="CUST10289"/>
    <s v=""/>
    <s v="Us reason something statement knowledge go."/>
    <s v="OK"/>
    <s v="NOT  NULL"/>
    <n v="1"/>
    <s v="MISSING VENDER"/>
    <s v="valid"/>
    <s v="VALID"/>
    <s v="VALID"/>
  </r>
  <r>
    <s v="TRX101948"/>
    <d v="2022-10-10T00:00:00"/>
    <n v="-48578.63"/>
    <x v="0"/>
    <x v="9"/>
    <x v="1"/>
    <s v="South"/>
    <s v=""/>
    <s v="VEND1043"/>
    <s v="Serious picture others."/>
    <s v="OK"/>
    <s v="NOT  NULL"/>
    <n v="1"/>
    <s v="VALID"/>
    <s v="missing customer "/>
    <s v="VALID"/>
    <s v="VALID"/>
  </r>
  <r>
    <s v="TRX101949"/>
    <d v="2023-03-16T00:00:00"/>
    <n v="234062.33"/>
    <x v="1"/>
    <x v="3"/>
    <x v="0"/>
    <s v="South"/>
    <s v="CUST10117"/>
    <s v=""/>
    <s v="Assume land child cover happen appear."/>
    <s v="OK"/>
    <s v="NOT  NULL"/>
    <n v="1"/>
    <s v="MISSING VENDER"/>
    <s v="valid"/>
    <s v="VALID"/>
    <s v="VALID"/>
  </r>
  <r>
    <s v="TRX101950"/>
    <d v="2022-02-19T00:00:00"/>
    <n v="158059.59"/>
    <x v="1"/>
    <x v="2"/>
    <x v="0"/>
    <s v="East"/>
    <s v="CUST10284"/>
    <s v=""/>
    <s v="Third those skill mission."/>
    <s v="OK"/>
    <s v="NOT  NULL"/>
    <n v="1"/>
    <s v="MISSING VENDER"/>
    <s v="valid"/>
    <s v="VALID"/>
    <s v="VALID"/>
  </r>
  <r>
    <s v="TRX101951"/>
    <d v="2023-10-22T00:00:00"/>
    <n v="180639.68"/>
    <x v="1"/>
    <x v="2"/>
    <x v="1"/>
    <s v="South"/>
    <s v="CUST10221"/>
    <s v=""/>
    <s v="Moment whose field."/>
    <s v="OK"/>
    <s v="NOT  NULL"/>
    <n v="1"/>
    <s v="MISSING VENDER"/>
    <s v="valid"/>
    <s v="VALID"/>
    <s v="VALID"/>
  </r>
  <r>
    <s v="TRX101952"/>
    <d v="2023-01-13T00:00:00"/>
    <n v="-35351.769999999997"/>
    <x v="0"/>
    <x v="1"/>
    <x v="0"/>
    <s v="West"/>
    <s v=""/>
    <s v="VEND1024"/>
    <s v="Right fear have popular."/>
    <s v="OK"/>
    <s v="NOT  NULL"/>
    <n v="1"/>
    <s v="VALID"/>
    <s v="missing customer "/>
    <s v="VALID"/>
    <s v="VALID"/>
  </r>
  <r>
    <s v="TRX101953"/>
    <d v="2022-10-26T00:00:00"/>
    <n v="69718.05"/>
    <x v="1"/>
    <x v="3"/>
    <x v="0"/>
    <s v="East"/>
    <s v="CUST10225"/>
    <s v=""/>
    <s v="Professor hope word moment if thing receive south."/>
    <s v="OK"/>
    <s v="NOT  NULL"/>
    <n v="1"/>
    <s v="MISSING VENDER"/>
    <s v="valid"/>
    <s v="VALID"/>
    <s v="VALID"/>
  </r>
  <r>
    <s v="TRX101954"/>
    <d v="2022-09-04T00:00:00"/>
    <n v="236679.3"/>
    <x v="1"/>
    <x v="3"/>
    <x v="2"/>
    <s v="West"/>
    <s v="CUST10196"/>
    <s v=""/>
    <s v="Plant one determine more before official."/>
    <s v="OK"/>
    <s v="NOT  NULL"/>
    <n v="1"/>
    <s v="MISSING VENDER"/>
    <s v="valid"/>
    <s v="VALID"/>
    <s v="VALID"/>
  </r>
  <r>
    <s v="TRX101955"/>
    <d v="2023-02-12T00:00:00"/>
    <n v="210507.03"/>
    <x v="1"/>
    <x v="6"/>
    <x v="1"/>
    <s v="West"/>
    <s v="CUST10170"/>
    <s v=""/>
    <s v="Guy few performance job."/>
    <s v="OK"/>
    <s v="NOT  NULL"/>
    <n v="1"/>
    <s v="MISSING VENDER"/>
    <s v="valid"/>
    <s v="VALID"/>
    <s v="VALID"/>
  </r>
  <r>
    <s v="TRX101956"/>
    <d v="2022-09-20T00:00:00"/>
    <n v="-37612.639999999999"/>
    <x v="0"/>
    <x v="8"/>
    <x v="0"/>
    <s v="South"/>
    <s v=""/>
    <s v="VEND1044"/>
    <s v="Treatment impact less financial face majority."/>
    <s v="OK"/>
    <s v="NOT  NULL"/>
    <n v="1"/>
    <s v="VALID"/>
    <s v="missing customer "/>
    <s v="VALID"/>
    <s v="VALID"/>
  </r>
  <r>
    <s v="TRX101957"/>
    <d v="2023-08-27T00:00:00"/>
    <n v="129587.41"/>
    <x v="1"/>
    <x v="3"/>
    <x v="0"/>
    <s v="South"/>
    <s v="CUST10180"/>
    <s v=""/>
    <s v="Ask say leader."/>
    <s v="OK"/>
    <s v="NOT  NULL"/>
    <n v="1"/>
    <s v="MISSING VENDER"/>
    <s v="valid"/>
    <s v="VALID"/>
    <s v="VALID"/>
  </r>
  <r>
    <s v="TRX101958"/>
    <d v="2023-04-14T00:00:00"/>
    <n v="151253.14000000001"/>
    <x v="1"/>
    <x v="3"/>
    <x v="2"/>
    <s v="East"/>
    <s v="CUST10354"/>
    <s v=""/>
    <s v="Return build seek under order."/>
    <s v="OK"/>
    <s v="NOT  NULL"/>
    <n v="1"/>
    <s v="MISSING VENDER"/>
    <s v="valid"/>
    <s v="VALID"/>
    <s v="VALID"/>
  </r>
  <r>
    <s v="TRX101959"/>
    <d v="2022-08-30T00:00:00"/>
    <n v="-29467"/>
    <x v="0"/>
    <x v="1"/>
    <x v="0"/>
    <s v="West"/>
    <s v=""/>
    <s v="VEND1067"/>
    <s v="Lead second add audience modern difference."/>
    <s v="OK"/>
    <s v="NOT  NULL"/>
    <n v="1"/>
    <s v="VALID"/>
    <s v="missing customer "/>
    <s v="VALID"/>
    <s v="VALID"/>
  </r>
  <r>
    <s v="TRX101960"/>
    <d v="2023-11-12T00:00:00"/>
    <n v="-46646.77"/>
    <x v="0"/>
    <x v="5"/>
    <x v="2"/>
    <s v="North"/>
    <s v=""/>
    <s v="VEND1077"/>
    <s v="Half fast most for rule."/>
    <s v="OK"/>
    <s v="NOT  NULL"/>
    <n v="1"/>
    <s v="VALID"/>
    <s v="missing customer "/>
    <s v="VALID"/>
    <s v="VALID"/>
  </r>
  <r>
    <s v="TRX101961"/>
    <d v="2022-02-04T00:00:00"/>
    <n v="-35061.65"/>
    <x v="0"/>
    <x v="4"/>
    <x v="1"/>
    <s v="West"/>
    <s v=""/>
    <s v="VEND1097"/>
    <s v="Go western article water."/>
    <s v="OK"/>
    <s v="NOT  NULL"/>
    <n v="1"/>
    <s v="VALID"/>
    <s v="missing customer "/>
    <s v="VALID"/>
    <s v="VALID"/>
  </r>
  <r>
    <s v="TRX101962"/>
    <d v="2023-04-03T00:00:00"/>
    <n v="66593.62"/>
    <x v="1"/>
    <x v="2"/>
    <x v="0"/>
    <s v="West"/>
    <s v="CUST10125"/>
    <s v=""/>
    <s v="Computer suffer really."/>
    <s v="OK"/>
    <s v="NOT  NULL"/>
    <n v="1"/>
    <s v="MISSING VENDER"/>
    <s v="valid"/>
    <s v="VALID"/>
    <s v="VALID"/>
  </r>
  <r>
    <s v="TRX101963"/>
    <d v="2023-06-11T00:00:00"/>
    <n v="-52804.52"/>
    <x v="0"/>
    <x v="8"/>
    <x v="1"/>
    <s v="West"/>
    <s v=""/>
    <s v="VEND1008"/>
    <s v="Agent cover next behavior degree provide."/>
    <s v="OK"/>
    <s v="NOT  NULL"/>
    <n v="1"/>
    <s v="VALID"/>
    <s v="missing customer "/>
    <s v="VALID"/>
    <s v="VALID"/>
  </r>
  <r>
    <s v="TRX101964"/>
    <d v="2022-04-27T00:00:00"/>
    <n v="179281.88"/>
    <x v="1"/>
    <x v="3"/>
    <x v="0"/>
    <s v="North"/>
    <s v="CUST10112"/>
    <s v=""/>
    <s v="Grow tell very third south tax."/>
    <s v="OK"/>
    <s v="NOT  NULL"/>
    <n v="1"/>
    <s v="MISSING VENDER"/>
    <s v="valid"/>
    <s v="VALID"/>
    <s v="VALID"/>
  </r>
  <r>
    <s v="TRX101965"/>
    <d v="2022-01-14T00:00:00"/>
    <n v="10684.31"/>
    <x v="3"/>
    <x v="10"/>
    <x v="0"/>
    <s v="South"/>
    <s v=""/>
    <s v=""/>
    <s v="Behind teach agency opportunity partner stage reflect avoid."/>
    <s v="OK"/>
    <s v="NOT  NULL"/>
    <n v="1"/>
    <s v="MISSING VENDER"/>
    <s v="missing customer "/>
    <s v="VALID"/>
    <s v="VALID"/>
  </r>
  <r>
    <s v="TRX101966"/>
    <d v="2023-01-12T00:00:00"/>
    <n v="193241.11"/>
    <x v="1"/>
    <x v="2"/>
    <x v="1"/>
    <s v="West"/>
    <s v="CUST10326"/>
    <s v=""/>
    <s v="Example memory himself myself operation citizen former."/>
    <s v="OK"/>
    <s v="NOT  NULL"/>
    <n v="1"/>
    <s v="MISSING VENDER"/>
    <s v="valid"/>
    <s v="VALID"/>
    <s v="VALID"/>
  </r>
  <r>
    <s v="TRX101967"/>
    <d v="2022-12-04T00:00:00"/>
    <n v="-59515.59"/>
    <x v="0"/>
    <x v="5"/>
    <x v="2"/>
    <s v="North"/>
    <s v=""/>
    <s v="VEND1065"/>
    <s v="Per whose do among."/>
    <s v="OK"/>
    <s v="NOT  NULL"/>
    <n v="1"/>
    <s v="VALID"/>
    <s v="missing customer "/>
    <s v="VALID"/>
    <s v="VALID"/>
  </r>
  <r>
    <s v="TRX101968"/>
    <d v="2022-11-15T00:00:00"/>
    <n v="94136.19"/>
    <x v="1"/>
    <x v="3"/>
    <x v="0"/>
    <s v="West"/>
    <s v="CUST10136"/>
    <s v=""/>
    <s v="Bar moment government especially simply partner."/>
    <s v="OK"/>
    <s v="NOT  NULL"/>
    <n v="1"/>
    <s v="MISSING VENDER"/>
    <s v="valid"/>
    <s v="VALID"/>
    <s v="VALID"/>
  </r>
  <r>
    <s v="TRX101969"/>
    <d v="2023-12-15T00:00:00"/>
    <n v="164536.09"/>
    <x v="1"/>
    <x v="2"/>
    <x v="1"/>
    <s v="North"/>
    <s v="CUST10165"/>
    <s v=""/>
    <s v="Sit official order."/>
    <s v="OK"/>
    <s v="NOT  NULL"/>
    <n v="1"/>
    <s v="MISSING VENDER"/>
    <s v="valid"/>
    <s v="VALID"/>
    <s v="VALID"/>
  </r>
  <r>
    <s v="TRX101970"/>
    <d v="2022-07-31T00:00:00"/>
    <n v="-49462.18"/>
    <x v="0"/>
    <x v="9"/>
    <x v="2"/>
    <s v="West"/>
    <s v=""/>
    <s v="VEND1113"/>
    <s v="Center reduce land relationship land artist."/>
    <s v="OK"/>
    <s v="NOT  NULL"/>
    <n v="1"/>
    <s v="VALID"/>
    <s v="missing customer "/>
    <s v="VALID"/>
    <s v="VALID"/>
  </r>
  <r>
    <s v="TRX101971"/>
    <d v="2023-09-30T00:00:00"/>
    <n v="18510.48"/>
    <x v="4"/>
    <x v="11"/>
    <x v="1"/>
    <s v="South"/>
    <s v=""/>
    <s v=""/>
    <s v="Have game service hit determine score news accept."/>
    <s v="OK"/>
    <s v="NOT  NULL"/>
    <n v="1"/>
    <s v="MISSING VENDER"/>
    <s v="missing customer "/>
    <s v="VALID"/>
    <s v="VALID"/>
  </r>
  <r>
    <s v="TRX101972"/>
    <d v="2023-02-28T00:00:00"/>
    <n v="-21002.959999999999"/>
    <x v="0"/>
    <x v="9"/>
    <x v="1"/>
    <s v="West"/>
    <s v=""/>
    <s v="VEND1058"/>
    <s v="Police save also write let."/>
    <s v="OK"/>
    <s v="NOT  NULL"/>
    <n v="1"/>
    <s v="VALID"/>
    <s v="missing customer "/>
    <s v="VALID"/>
    <s v="VALID"/>
  </r>
  <r>
    <s v="TRX101973"/>
    <d v="2023-02-07T00:00:00"/>
    <n v="177804.1"/>
    <x v="1"/>
    <x v="2"/>
    <x v="2"/>
    <s v="East"/>
    <s v="CUST10312"/>
    <s v=""/>
    <s v="Summer while development why economic old computer political."/>
    <s v="OK"/>
    <s v="NOT  NULL"/>
    <n v="1"/>
    <s v="MISSING VENDER"/>
    <s v="valid"/>
    <s v="VALID"/>
    <s v="VALID"/>
  </r>
  <r>
    <s v="TRX101974"/>
    <d v="2023-06-14T00:00:00"/>
    <n v="-43831.07"/>
    <x v="0"/>
    <x v="0"/>
    <x v="0"/>
    <s v="South"/>
    <s v=""/>
    <s v="VEND1077"/>
    <s v="Three outside always."/>
    <s v="OK"/>
    <s v="NOT  NULL"/>
    <n v="1"/>
    <s v="VALID"/>
    <s v="missing customer "/>
    <s v="VALID"/>
    <s v="VALID"/>
  </r>
  <r>
    <s v="TRX101975"/>
    <d v="2022-12-22T00:00:00"/>
    <n v="-61821.93"/>
    <x v="0"/>
    <x v="0"/>
    <x v="1"/>
    <s v="East"/>
    <s v=""/>
    <s v="VEND1060"/>
    <s v="Cultural tax likely simply stay."/>
    <s v="OK"/>
    <s v="NOT  NULL"/>
    <n v="1"/>
    <s v="VALID"/>
    <s v="missing customer "/>
    <s v="VALID"/>
    <s v="VALID"/>
  </r>
  <r>
    <s v="TRX101976"/>
    <d v="2022-03-06T00:00:00"/>
    <n v="128885.73"/>
    <x v="1"/>
    <x v="2"/>
    <x v="2"/>
    <s v="South"/>
    <s v="CUST10296"/>
    <s v=""/>
    <s v="Across organization beautiful million total room bank."/>
    <s v="OK"/>
    <s v="NOT  NULL"/>
    <n v="1"/>
    <s v="MISSING VENDER"/>
    <s v="valid"/>
    <s v="VALID"/>
    <s v="VALID"/>
  </r>
  <r>
    <s v="TRX101977"/>
    <d v="2022-04-17T00:00:00"/>
    <n v="109029.64"/>
    <x v="1"/>
    <x v="6"/>
    <x v="2"/>
    <s v="East"/>
    <s v="CUST10165"/>
    <s v=""/>
    <s v="Wall place heavy social memory fear south."/>
    <s v="OK"/>
    <s v="NOT  NULL"/>
    <n v="1"/>
    <s v="MISSING VENDER"/>
    <s v="valid"/>
    <s v="VALID"/>
    <s v="VALID"/>
  </r>
  <r>
    <s v="TRX101978"/>
    <d v="2022-11-16T00:00:00"/>
    <n v="-53789.440000000002"/>
    <x v="0"/>
    <x v="9"/>
    <x v="0"/>
    <s v="North"/>
    <s v=""/>
    <s v="VEND1032"/>
    <s v="Standard around read difficult hundred road system knowledge."/>
    <s v="OK"/>
    <s v="NOT  NULL"/>
    <n v="1"/>
    <s v="VALID"/>
    <s v="missing customer "/>
    <s v="VALID"/>
    <s v="VALID"/>
  </r>
  <r>
    <s v="TRX101979"/>
    <d v="2022-02-28T00:00:00"/>
    <n v="-26896.21"/>
    <x v="0"/>
    <x v="9"/>
    <x v="2"/>
    <s v="East"/>
    <s v=""/>
    <s v="VEND1070"/>
    <s v="Though court relationship culture nation way throughout."/>
    <s v="OK"/>
    <s v="NOT  NULL"/>
    <n v="1"/>
    <s v="VALID"/>
    <s v="missing customer "/>
    <s v="VALID"/>
    <s v="VALID"/>
  </r>
  <r>
    <s v="TRX101980"/>
    <d v="2023-07-30T00:00:00"/>
    <n v="135892.15"/>
    <x v="1"/>
    <x v="6"/>
    <x v="0"/>
    <s v="East"/>
    <s v="CUST10302"/>
    <s v=""/>
    <s v="Record your industry instead available forget voice."/>
    <s v="OK"/>
    <s v="NOT  NULL"/>
    <n v="1"/>
    <s v="MISSING VENDER"/>
    <s v="valid"/>
    <s v="VALID"/>
    <s v="VALID"/>
  </r>
  <r>
    <s v="TRX101981"/>
    <d v="2023-11-09T00:00:00"/>
    <n v="-52726.81"/>
    <x v="0"/>
    <x v="4"/>
    <x v="1"/>
    <s v="South"/>
    <s v=""/>
    <s v="VEND1114"/>
    <s v="Face food hold establish community soldier seek."/>
    <s v="OK"/>
    <s v="NOT  NULL"/>
    <n v="1"/>
    <s v="VALID"/>
    <s v="missing customer "/>
    <s v="VALID"/>
    <s v="VALID"/>
  </r>
  <r>
    <s v="TRX101982"/>
    <d v="2023-06-21T00:00:00"/>
    <n v="28156.34"/>
    <x v="2"/>
    <x v="7"/>
    <x v="0"/>
    <s v="West"/>
    <s v=""/>
    <s v=""/>
    <s v="Smile risk enjoy subject."/>
    <s v="OK"/>
    <s v="NOT  NULL"/>
    <n v="1"/>
    <s v="MISSING VENDER"/>
    <s v="missing customer "/>
    <s v="VALID"/>
    <s v="VALID"/>
  </r>
  <r>
    <s v="TRX101983"/>
    <d v="2023-04-04T00:00:00"/>
    <n v="99968.39"/>
    <x v="1"/>
    <x v="6"/>
    <x v="1"/>
    <s v="North"/>
    <s v="CUST10223"/>
    <s v=""/>
    <s v="Check account short table within catch wear."/>
    <s v="OK"/>
    <s v="NOT  NULL"/>
    <n v="1"/>
    <s v="MISSING VENDER"/>
    <s v="valid"/>
    <s v="VALID"/>
    <s v="VALID"/>
  </r>
  <r>
    <s v="TRX101984"/>
    <d v="2023-09-08T00:00:00"/>
    <n v="-19010.13"/>
    <x v="0"/>
    <x v="9"/>
    <x v="2"/>
    <s v="East"/>
    <s v=""/>
    <s v="VEND1031"/>
    <s v="Have role today score world."/>
    <s v="OK"/>
    <s v="NOT  NULL"/>
    <n v="1"/>
    <s v="VALID"/>
    <s v="missing customer "/>
    <s v="VALID"/>
    <s v="VALID"/>
  </r>
  <r>
    <s v="TRX101985"/>
    <d v="2023-04-13T00:00:00"/>
    <n v="-48749.93"/>
    <x v="0"/>
    <x v="5"/>
    <x v="2"/>
    <s v="East"/>
    <s v=""/>
    <s v="VEND1083"/>
    <s v="Indeed smile could food only available wall."/>
    <s v="OK"/>
    <s v="NOT  NULL"/>
    <n v="1"/>
    <s v="VALID"/>
    <s v="missing customer "/>
    <s v="VALID"/>
    <s v="VALID"/>
  </r>
  <r>
    <s v="TRX101986"/>
    <d v="2023-02-15T00:00:00"/>
    <n v="-2000"/>
    <x v="0"/>
    <x v="9"/>
    <x v="1"/>
    <s v="North"/>
    <s v=""/>
    <s v="VEND1110"/>
    <s v="Call young enter tend."/>
    <s v="OK"/>
    <s v="NOT  NULL"/>
    <n v="1"/>
    <s v="VALID"/>
    <s v="missing customer "/>
    <s v="VALID"/>
    <s v="VALID"/>
  </r>
  <r>
    <s v="TRX101987"/>
    <d v="2023-02-20T00:00:00"/>
    <n v="27121.29"/>
    <x v="3"/>
    <x v="10"/>
    <x v="1"/>
    <s v="South"/>
    <s v=""/>
    <s v=""/>
    <s v="Hear remain cover difficult ready can."/>
    <s v="OK"/>
    <s v="NOT  NULL"/>
    <n v="1"/>
    <s v="MISSING VENDER"/>
    <s v="missing customer "/>
    <s v="VALID"/>
    <s v="VALID"/>
  </r>
  <r>
    <s v="TRX101988"/>
    <d v="2022-05-15T00:00:00"/>
    <n v="-33544.28"/>
    <x v="0"/>
    <x v="8"/>
    <x v="1"/>
    <s v="West"/>
    <s v=""/>
    <s v="VEND1084"/>
    <s v="Feel picture thank arm plan now."/>
    <s v="OK"/>
    <s v="NOT  NULL"/>
    <n v="1"/>
    <s v="VALID"/>
    <s v="missing customer "/>
    <s v="VALID"/>
    <s v="VALID"/>
  </r>
  <r>
    <s v="TRX101989"/>
    <d v="2023-09-26T00:00:00"/>
    <n v="14505.4"/>
    <x v="2"/>
    <x v="7"/>
    <x v="1"/>
    <s v="North"/>
    <s v=""/>
    <s v=""/>
    <s v="Painting investment technology miss spend market wrong."/>
    <s v="OK"/>
    <s v="NOT  NULL"/>
    <n v="1"/>
    <s v="MISSING VENDER"/>
    <s v="missing customer "/>
    <s v="VALID"/>
    <s v="VALID"/>
  </r>
  <r>
    <s v="TRX101990"/>
    <d v="2023-08-08T00:00:00"/>
    <n v="-52531.97"/>
    <x v="0"/>
    <x v="8"/>
    <x v="0"/>
    <s v="South"/>
    <s v=""/>
    <s v="VEND1009"/>
    <s v="Help guess technology believe American."/>
    <s v="OK"/>
    <s v="NOT  NULL"/>
    <n v="1"/>
    <s v="VALID"/>
    <s v="missing customer "/>
    <s v="VALID"/>
    <s v="VALID"/>
  </r>
  <r>
    <s v="TRX101991"/>
    <d v="2022-07-15T00:00:00"/>
    <n v="185938.73"/>
    <x v="1"/>
    <x v="6"/>
    <x v="0"/>
    <s v="North"/>
    <s v="CUST10048"/>
    <s v=""/>
    <s v="Visit thank watch act professor."/>
    <s v="OK"/>
    <s v="NOT  NULL"/>
    <n v="1"/>
    <s v="MISSING VENDER"/>
    <s v="valid"/>
    <s v="VALID"/>
    <s v="VALID"/>
  </r>
  <r>
    <s v="TRX101992"/>
    <d v="2023-12-25T00:00:00"/>
    <n v="-56317.77"/>
    <x v="0"/>
    <x v="9"/>
    <x v="2"/>
    <s v="South"/>
    <s v=""/>
    <s v="VEND1042"/>
    <s v="Left century fast impact."/>
    <s v="OK"/>
    <s v="NOT  NULL"/>
    <n v="1"/>
    <s v="VALID"/>
    <s v="missing customer "/>
    <s v="VALID"/>
    <s v="VALID"/>
  </r>
  <r>
    <s v="TRX101993"/>
    <d v="2023-09-03T00:00:00"/>
    <n v="-35253.79"/>
    <x v="0"/>
    <x v="0"/>
    <x v="1"/>
    <s v="East"/>
    <s v=""/>
    <s v="VEND1083"/>
    <s v="Candidate major sense ask gun play day."/>
    <s v="OK"/>
    <s v="NOT  NULL"/>
    <n v="1"/>
    <s v="VALID"/>
    <s v="missing customer "/>
    <s v="VALID"/>
    <s v="VALID"/>
  </r>
  <r>
    <s v="TRX101994"/>
    <d v="2023-11-30T00:00:00"/>
    <n v="-31547.99"/>
    <x v="0"/>
    <x v="0"/>
    <x v="2"/>
    <s v="North"/>
    <s v=""/>
    <s v="VEND1102"/>
    <s v="Billion site court able attorney laugh black."/>
    <s v="OK"/>
    <s v="NOT  NULL"/>
    <n v="1"/>
    <s v="VALID"/>
    <s v="missing customer "/>
    <s v="VALID"/>
    <s v="VALID"/>
  </r>
  <r>
    <s v="TRX101995"/>
    <d v="2023-05-29T00:00:00"/>
    <n v="-28547.91"/>
    <x v="0"/>
    <x v="1"/>
    <x v="0"/>
    <s v="North"/>
    <s v=""/>
    <s v="VEND1049"/>
    <s v="Still suffer people physical behind relate figure."/>
    <s v="OK"/>
    <s v="NOT  NULL"/>
    <n v="1"/>
    <s v="VALID"/>
    <s v="missing customer "/>
    <s v="VALID"/>
    <s v="VALID"/>
  </r>
  <r>
    <s v="TRX101996"/>
    <d v="2022-02-27T00:00:00"/>
    <n v="-43294.76"/>
    <x v="0"/>
    <x v="9"/>
    <x v="2"/>
    <s v="East"/>
    <s v=""/>
    <s v="VEND1036"/>
    <s v="Food I herself entire read at."/>
    <s v="OK"/>
    <s v="NOT  NULL"/>
    <n v="1"/>
    <s v="VALID"/>
    <s v="missing customer "/>
    <s v="VALID"/>
    <s v="VALID"/>
  </r>
  <r>
    <s v="TRX101997"/>
    <d v="2022-05-07T00:00:00"/>
    <n v="187053.17"/>
    <x v="1"/>
    <x v="6"/>
    <x v="1"/>
    <s v="West"/>
    <s v="CUST10171"/>
    <s v=""/>
    <s v="Organization gas image put different."/>
    <s v="OK"/>
    <s v="NOT  NULL"/>
    <n v="1"/>
    <s v="MISSING VENDER"/>
    <s v="valid"/>
    <s v="VALID"/>
    <s v="VALID"/>
  </r>
  <r>
    <s v="TRX101998"/>
    <d v="2023-02-16T00:00:00"/>
    <n v="-24530.28"/>
    <x v="0"/>
    <x v="0"/>
    <x v="0"/>
    <s v="East"/>
    <s v=""/>
    <s v="VEND1060"/>
    <s v="Shoulder movement degree begin."/>
    <s v="OK"/>
    <s v="NOT  NULL"/>
    <n v="1"/>
    <s v="VALID"/>
    <s v="missing customer "/>
    <s v="VALID"/>
    <s v="VALID"/>
  </r>
  <r>
    <s v="TRX101999"/>
    <d v="2023-10-05T00:00:00"/>
    <n v="-66457.929999999993"/>
    <x v="0"/>
    <x v="5"/>
    <x v="1"/>
    <s v="North"/>
    <s v=""/>
    <s v="VEND1102"/>
    <s v="Improve resource own per."/>
    <s v="OK"/>
    <s v="NOT  NULL"/>
    <n v="1"/>
    <s v="VALID"/>
    <s v="missing customer "/>
    <s v="VALID"/>
    <s v="VALID"/>
  </r>
  <r>
    <s v="TRX102000"/>
    <d v="2022-02-10T00:00:00"/>
    <n v="-3539.33"/>
    <x v="0"/>
    <x v="0"/>
    <x v="0"/>
    <s v="South"/>
    <s v=""/>
    <s v="VEND1100"/>
    <s v="Lead mission recently two include."/>
    <s v="OK"/>
    <s v="NOT  NULL"/>
    <n v="1"/>
    <s v="VALID"/>
    <s v="missing customer "/>
    <s v="VALID"/>
    <s v="VALID"/>
  </r>
  <r>
    <s v="TRX102001"/>
    <d v="2022-07-18T00:00:00"/>
    <n v="229292.19"/>
    <x v="1"/>
    <x v="3"/>
    <x v="2"/>
    <s v="North"/>
    <s v="CUST10188"/>
    <s v=""/>
    <s v="Again career appear."/>
    <s v="OK"/>
    <s v="NOT  NULL"/>
    <n v="1"/>
    <s v="MISSING VENDER"/>
    <s v="valid"/>
    <s v="VALID"/>
    <s v="VALID"/>
  </r>
  <r>
    <s v="TRX102002"/>
    <d v="2022-04-24T00:00:00"/>
    <n v="-86205.03"/>
    <x v="0"/>
    <x v="9"/>
    <x v="1"/>
    <s v="West"/>
    <s v=""/>
    <s v="VEND1106"/>
    <s v="Kitchen not certainly quickly even."/>
    <s v="OK"/>
    <s v="NOT  NULL"/>
    <n v="1"/>
    <s v="VALID"/>
    <s v="missing customer "/>
    <s v="VALID"/>
    <s v="VALID"/>
  </r>
  <r>
    <s v="TRX102003"/>
    <d v="2023-12-13T00:00:00"/>
    <n v="20732.09"/>
    <x v="3"/>
    <x v="10"/>
    <x v="2"/>
    <s v="East"/>
    <s v=""/>
    <s v=""/>
    <s v="Fund tonight between as."/>
    <s v="OK"/>
    <s v="NOT  NULL"/>
    <n v="1"/>
    <s v="MISSING VENDER"/>
    <s v="missing customer "/>
    <s v="VALID"/>
    <s v="VALID"/>
  </r>
  <r>
    <s v="TRX102004"/>
    <d v="2022-07-02T00:00:00"/>
    <n v="202907.81"/>
    <x v="1"/>
    <x v="6"/>
    <x v="1"/>
    <s v="West"/>
    <s v="CUST10076"/>
    <s v=""/>
    <s v="Option hard economy citizen area represent dark."/>
    <s v="OK"/>
    <s v="NOT  NULL"/>
    <n v="1"/>
    <s v="MISSING VENDER"/>
    <s v="valid"/>
    <s v="VALID"/>
    <s v="VALID"/>
  </r>
  <r>
    <s v="TRX102005"/>
    <d v="2023-05-01T00:00:00"/>
    <n v="141674.34"/>
    <x v="1"/>
    <x v="6"/>
    <x v="1"/>
    <s v="North"/>
    <s v="CUST10048"/>
    <s v=""/>
    <s v="Could suggest science under."/>
    <s v="OK"/>
    <s v="NOT  NULL"/>
    <n v="1"/>
    <s v="MISSING VENDER"/>
    <s v="valid"/>
    <s v="VALID"/>
    <s v="VALID"/>
  </r>
  <r>
    <s v="TRX102006"/>
    <d v="2023-04-02T00:00:00"/>
    <n v="-2000"/>
    <x v="0"/>
    <x v="9"/>
    <x v="0"/>
    <s v="East"/>
    <s v=""/>
    <s v="VEND1037"/>
    <s v="Number site face father between news."/>
    <s v="OK"/>
    <s v="NOT  NULL"/>
    <n v="1"/>
    <s v="VALID"/>
    <s v="missing customer "/>
    <s v="VALID"/>
    <s v="VALID"/>
  </r>
  <r>
    <s v="TRX102007"/>
    <d v="2022-04-30T00:00:00"/>
    <n v="81374.27"/>
    <x v="1"/>
    <x v="6"/>
    <x v="1"/>
    <s v="West"/>
    <s v="CUST10224"/>
    <s v=""/>
    <s v="Wonder dinner every southern interest."/>
    <s v="OK"/>
    <s v="NOT  NULL"/>
    <n v="1"/>
    <s v="MISSING VENDER"/>
    <s v="valid"/>
    <s v="VALID"/>
    <s v="VALID"/>
  </r>
  <r>
    <s v="TRX102008"/>
    <d v="2023-03-31T00:00:00"/>
    <n v="111228.52"/>
    <x v="1"/>
    <x v="6"/>
    <x v="2"/>
    <s v="South"/>
    <s v="CUST10240"/>
    <s v=""/>
    <s v="Say tend that rise worry."/>
    <s v="OK"/>
    <s v="NOT  NULL"/>
    <n v="1"/>
    <s v="MISSING VENDER"/>
    <s v="valid"/>
    <s v="VALID"/>
    <s v="VALID"/>
  </r>
  <r>
    <s v="TRX102009"/>
    <d v="2023-10-19T00:00:00"/>
    <n v="-54312.23"/>
    <x v="0"/>
    <x v="1"/>
    <x v="2"/>
    <s v="North"/>
    <s v=""/>
    <s v="VEND1059"/>
    <s v="Ball game interesting exist adult energy."/>
    <s v="OK"/>
    <s v="NOT  NULL"/>
    <n v="1"/>
    <s v="VALID"/>
    <s v="missing customer "/>
    <s v="VALID"/>
    <s v="VALID"/>
  </r>
  <r>
    <s v="TRX102010"/>
    <d v="2023-07-15T00:00:00"/>
    <n v="-46973.86"/>
    <x v="0"/>
    <x v="8"/>
    <x v="1"/>
    <s v="East"/>
    <s v=""/>
    <s v="VEND1019"/>
    <s v="We only production material."/>
    <s v="OK"/>
    <s v="NOT  NULL"/>
    <n v="1"/>
    <s v="VALID"/>
    <s v="missing customer "/>
    <s v="VALID"/>
    <s v="VALID"/>
  </r>
  <r>
    <s v="TRX102011"/>
    <d v="2023-02-11T00:00:00"/>
    <n v="134362.99"/>
    <x v="1"/>
    <x v="6"/>
    <x v="0"/>
    <s v="East"/>
    <s v="CUST10363"/>
    <s v=""/>
    <s v="These official board itself why rich could."/>
    <s v="OK"/>
    <s v="NOT  NULL"/>
    <n v="1"/>
    <s v="MISSING VENDER"/>
    <s v="valid"/>
    <s v="VALID"/>
    <s v="VALID"/>
  </r>
  <r>
    <s v="TRX102012"/>
    <d v="2022-08-17T00:00:00"/>
    <n v="-52824.55"/>
    <x v="0"/>
    <x v="0"/>
    <x v="0"/>
    <s v="South"/>
    <s v=""/>
    <s v="VEND1100"/>
    <s v="These traditional particular focus sea high."/>
    <s v="OK"/>
    <s v="NOT  NULL"/>
    <n v="1"/>
    <s v="VALID"/>
    <s v="missing customer "/>
    <s v="VALID"/>
    <s v="VALID"/>
  </r>
  <r>
    <s v="TRX102013"/>
    <d v="2022-06-02T00:00:00"/>
    <n v="146530.25"/>
    <x v="1"/>
    <x v="2"/>
    <x v="0"/>
    <s v="North"/>
    <s v="CUST10221"/>
    <s v=""/>
    <s v="Choice spring lay film certainly."/>
    <s v="OK"/>
    <s v="NOT  NULL"/>
    <n v="1"/>
    <s v="MISSING VENDER"/>
    <s v="valid"/>
    <s v="VALID"/>
    <s v="VALID"/>
  </r>
  <r>
    <s v="TRX102014"/>
    <d v="2022-02-24T00:00:00"/>
    <n v="-2000"/>
    <x v="0"/>
    <x v="0"/>
    <x v="0"/>
    <s v="East"/>
    <s v=""/>
    <s v="VEND1032"/>
    <s v="Feeling perhaps democratic across."/>
    <s v="OK"/>
    <s v="NOT  NULL"/>
    <n v="1"/>
    <s v="VALID"/>
    <s v="missing customer "/>
    <s v="VALID"/>
    <s v="VALID"/>
  </r>
  <r>
    <s v="TRX102015"/>
    <d v="2022-03-29T00:00:00"/>
    <n v="82504.12"/>
    <x v="1"/>
    <x v="3"/>
    <x v="2"/>
    <s v="North"/>
    <s v="CUST10354"/>
    <s v=""/>
    <s v="Oil rate picture ability generation bring."/>
    <s v="OK"/>
    <s v="NOT  NULL"/>
    <n v="1"/>
    <s v="MISSING VENDER"/>
    <s v="valid"/>
    <s v="VALID"/>
    <s v="VALID"/>
  </r>
  <r>
    <s v="TRX102016"/>
    <d v="2023-10-23T00:00:00"/>
    <n v="-58210"/>
    <x v="0"/>
    <x v="1"/>
    <x v="1"/>
    <s v="West"/>
    <s v=""/>
    <s v="VEND1067"/>
    <s v="Drug pattern center eye medical."/>
    <s v="OK"/>
    <s v="NOT  NULL"/>
    <n v="1"/>
    <s v="VALID"/>
    <s v="missing customer "/>
    <s v="VALID"/>
    <s v="VALID"/>
  </r>
  <r>
    <s v="TRX102017"/>
    <d v="2023-04-20T00:00:00"/>
    <n v="121330.21"/>
    <x v="1"/>
    <x v="3"/>
    <x v="1"/>
    <s v="East"/>
    <s v="CUST10033"/>
    <s v=""/>
    <s v="Pick kind around bill."/>
    <s v="OK"/>
    <s v="NOT  NULL"/>
    <n v="1"/>
    <s v="MISSING VENDER"/>
    <s v="valid"/>
    <s v="VALID"/>
    <s v="VALID"/>
  </r>
  <r>
    <s v="TRX102018"/>
    <d v="2023-07-21T00:00:00"/>
    <n v="157443.67000000001"/>
    <x v="1"/>
    <x v="3"/>
    <x v="1"/>
    <s v="East"/>
    <s v="CUST10253"/>
    <s v=""/>
    <s v="Decision black soldier."/>
    <s v="OK"/>
    <s v="NOT  NULL"/>
    <n v="1"/>
    <s v="MISSING VENDER"/>
    <s v="valid"/>
    <s v="VALID"/>
    <s v="VALID"/>
  </r>
  <r>
    <s v="TRX102019"/>
    <d v="2023-03-14T00:00:00"/>
    <n v="129820.13"/>
    <x v="1"/>
    <x v="6"/>
    <x v="0"/>
    <s v="North"/>
    <s v="CUST10305"/>
    <s v=""/>
    <s v="Whether provide sell black security parent."/>
    <s v="OK"/>
    <s v="NOT  NULL"/>
    <n v="1"/>
    <s v="MISSING VENDER"/>
    <s v="valid"/>
    <s v="VALID"/>
    <s v="VALID"/>
  </r>
  <r>
    <s v="TRX102020"/>
    <d v="2022-05-21T00:00:00"/>
    <n v="11678.52"/>
    <x v="4"/>
    <x v="11"/>
    <x v="0"/>
    <s v="East"/>
    <s v=""/>
    <s v=""/>
    <s v="Expect describe support body could degree."/>
    <s v="OK"/>
    <s v="NOT  NULL"/>
    <n v="1"/>
    <s v="MISSING VENDER"/>
    <s v="missing customer "/>
    <s v="VALID"/>
    <s v="VALID"/>
  </r>
  <r>
    <s v="TRX102021"/>
    <d v="2023-07-08T00:00:00"/>
    <n v="-52331.69"/>
    <x v="0"/>
    <x v="0"/>
    <x v="2"/>
    <s v="East"/>
    <s v=""/>
    <s v="VEND1088"/>
    <s v="How professional fire true drive media yet."/>
    <s v="OK"/>
    <s v="NOT  NULL"/>
    <n v="1"/>
    <s v="VALID"/>
    <s v="missing customer "/>
    <s v="VALID"/>
    <s v="VALID"/>
  </r>
  <r>
    <s v="TRX102022"/>
    <d v="2023-02-07T00:00:00"/>
    <n v="158250.85"/>
    <x v="1"/>
    <x v="2"/>
    <x v="1"/>
    <s v="West"/>
    <s v="CUST10004"/>
    <s v=""/>
    <s v="Cause why drop."/>
    <s v="OK"/>
    <s v="NOT  NULL"/>
    <n v="1"/>
    <s v="MISSING VENDER"/>
    <s v="valid"/>
    <s v="VALID"/>
    <s v="VALID"/>
  </r>
  <r>
    <s v="TRX102023"/>
    <d v="2022-06-10T00:00:00"/>
    <n v="13965.76"/>
    <x v="3"/>
    <x v="10"/>
    <x v="1"/>
    <s v="East"/>
    <s v=""/>
    <s v=""/>
    <s v="Notice her eight nature home."/>
    <s v="OK"/>
    <s v="NOT  NULL"/>
    <n v="1"/>
    <s v="MISSING VENDER"/>
    <s v="missing customer "/>
    <s v="VALID"/>
    <s v="VALID"/>
  </r>
  <r>
    <s v="TRX102024"/>
    <d v="2022-12-27T00:00:00"/>
    <n v="142580.28"/>
    <x v="1"/>
    <x v="3"/>
    <x v="1"/>
    <s v="South"/>
    <s v="CUST10296"/>
    <s v=""/>
    <s v="Surface budget ago kitchen."/>
    <s v="OK"/>
    <s v="NOT  NULL"/>
    <n v="1"/>
    <s v="MISSING VENDER"/>
    <s v="valid"/>
    <s v="VALID"/>
    <s v="VALID"/>
  </r>
  <r>
    <s v="TRX102025"/>
    <d v="2022-02-15T00:00:00"/>
    <n v="-35528.800000000003"/>
    <x v="0"/>
    <x v="9"/>
    <x v="0"/>
    <s v="South"/>
    <s v=""/>
    <s v="VEND1096"/>
    <s v="Whom own fish."/>
    <s v="OK"/>
    <s v="NOT  NULL"/>
    <n v="1"/>
    <s v="VALID"/>
    <s v="missing customer "/>
    <s v="VALID"/>
    <s v="VALID"/>
  </r>
  <r>
    <s v="TRX102026"/>
    <d v="2023-07-18T00:00:00"/>
    <n v="191078.16"/>
    <x v="1"/>
    <x v="6"/>
    <x v="2"/>
    <s v="East"/>
    <s v="CUST10060"/>
    <s v=""/>
    <s v="Fact career reduce all collection stop particularly."/>
    <s v="OK"/>
    <s v="NOT  NULL"/>
    <n v="1"/>
    <s v="MISSING VENDER"/>
    <s v="valid"/>
    <s v="VALID"/>
    <s v="VALID"/>
  </r>
  <r>
    <s v="TRX102027"/>
    <d v="2023-08-23T00:00:00"/>
    <n v="-35869.97"/>
    <x v="0"/>
    <x v="9"/>
    <x v="1"/>
    <s v="North"/>
    <s v=""/>
    <s v="VEND1014"/>
    <s v="At pretty voice finally."/>
    <s v="OK"/>
    <s v="NOT  NULL"/>
    <n v="1"/>
    <s v="VALID"/>
    <s v="missing customer "/>
    <s v="VALID"/>
    <s v="VALID"/>
  </r>
  <r>
    <s v="TRX102028"/>
    <d v="2022-08-10T00:00:00"/>
    <n v="173617.46"/>
    <x v="1"/>
    <x v="3"/>
    <x v="0"/>
    <s v="West"/>
    <s v="CUST10350"/>
    <s v=""/>
    <s v="Main key you choose real until artist."/>
    <s v="OK"/>
    <s v="NOT  NULL"/>
    <n v="1"/>
    <s v="MISSING VENDER"/>
    <s v="valid"/>
    <s v="VALID"/>
    <s v="VALID"/>
  </r>
  <r>
    <s v="TRX102029"/>
    <d v="2022-12-05T00:00:00"/>
    <n v="192329.08"/>
    <x v="1"/>
    <x v="3"/>
    <x v="0"/>
    <s v="West"/>
    <s v="CUST10108"/>
    <s v=""/>
    <s v="Herself able perhaps leader."/>
    <s v="OK"/>
    <s v="NOT  NULL"/>
    <n v="1"/>
    <s v="MISSING VENDER"/>
    <s v="valid"/>
    <s v="VALID"/>
    <s v="VALID"/>
  </r>
  <r>
    <s v="TRX102030"/>
    <d v="2023-11-01T00:00:00"/>
    <n v="122281.03"/>
    <x v="1"/>
    <x v="2"/>
    <x v="2"/>
    <s v="West"/>
    <s v="CUST10324"/>
    <s v=""/>
    <s v="Should stay item amount."/>
    <s v="OK"/>
    <s v="NOT  NULL"/>
    <n v="1"/>
    <s v="MISSING VENDER"/>
    <s v="valid"/>
    <s v="VALID"/>
    <s v="VALID"/>
  </r>
  <r>
    <s v="TRX102031"/>
    <d v="2022-10-26T00:00:00"/>
    <n v="195580.9"/>
    <x v="1"/>
    <x v="6"/>
    <x v="1"/>
    <s v="South"/>
    <s v="CUST10225"/>
    <s v=""/>
    <s v="Be operation future apply."/>
    <s v="OK"/>
    <s v="NOT  NULL"/>
    <n v="1"/>
    <s v="MISSING VENDER"/>
    <s v="valid"/>
    <s v="VALID"/>
    <s v="VALID"/>
  </r>
  <r>
    <s v="TRX102032"/>
    <d v="2023-12-20T00:00:00"/>
    <n v="284934.90999999997"/>
    <x v="1"/>
    <x v="2"/>
    <x v="1"/>
    <s v="South"/>
    <s v="CUST10112"/>
    <s v=""/>
    <s v="Involve education gun turn do citizen itself."/>
    <s v="OK"/>
    <s v="NOT  NULL"/>
    <n v="1"/>
    <s v="MISSING VENDER"/>
    <s v="valid"/>
    <s v="VALID"/>
    <s v="VALID"/>
  </r>
  <r>
    <s v="TRX102033"/>
    <d v="2023-05-10T00:00:00"/>
    <n v="85217.08"/>
    <x v="1"/>
    <x v="2"/>
    <x v="1"/>
    <s v="East"/>
    <s v="CUST10298"/>
    <s v=""/>
    <s v="Which participant far school deep probably."/>
    <s v="OK"/>
    <s v="NOT  NULL"/>
    <n v="1"/>
    <s v="MISSING VENDER"/>
    <s v="valid"/>
    <s v="VALID"/>
    <s v="VALID"/>
  </r>
  <r>
    <s v="TRX102034"/>
    <d v="2023-10-31T00:00:00"/>
    <n v="-35453.980000000003"/>
    <x v="0"/>
    <x v="8"/>
    <x v="0"/>
    <s v="West"/>
    <s v=""/>
    <s v="VEND1021"/>
    <s v="West art sell young career sit share."/>
    <s v="OK"/>
    <s v="NOT  NULL"/>
    <n v="1"/>
    <s v="VALID"/>
    <s v="missing customer "/>
    <s v="VALID"/>
    <s v="VALID"/>
  </r>
  <r>
    <s v="TRX102035"/>
    <d v="2023-07-17T00:00:00"/>
    <n v="150278.81"/>
    <x v="1"/>
    <x v="3"/>
    <x v="2"/>
    <s v="North"/>
    <s v="CUST10122"/>
    <s v=""/>
    <s v="Mean consider perhaps arrive bill."/>
    <s v="OK"/>
    <s v="NOT  NULL"/>
    <n v="1"/>
    <s v="MISSING VENDER"/>
    <s v="valid"/>
    <s v="VALID"/>
    <s v="VALID"/>
  </r>
  <r>
    <s v="TRX102036"/>
    <d v="2022-04-28T00:00:00"/>
    <n v="-43882.89"/>
    <x v="0"/>
    <x v="1"/>
    <x v="2"/>
    <s v="North"/>
    <s v=""/>
    <s v="VEND1024"/>
    <s v="Audience nation language level hospital."/>
    <s v="OK"/>
    <s v="NOT  NULL"/>
    <n v="1"/>
    <s v="VALID"/>
    <s v="missing customer "/>
    <s v="VALID"/>
    <s v="VALID"/>
  </r>
  <r>
    <s v="TRX102037"/>
    <d v="2022-03-09T00:00:00"/>
    <n v="-38697.160000000003"/>
    <x v="0"/>
    <x v="1"/>
    <x v="2"/>
    <s v="South"/>
    <s v=""/>
    <s v="VEND1042"/>
    <s v="Market drop box father property."/>
    <s v="OK"/>
    <s v="NOT  NULL"/>
    <n v="1"/>
    <s v="VALID"/>
    <s v="missing customer "/>
    <s v="VALID"/>
    <s v="VALID"/>
  </r>
  <r>
    <s v="TRX102038"/>
    <d v="2023-04-24T00:00:00"/>
    <n v="62562.69"/>
    <x v="1"/>
    <x v="3"/>
    <x v="2"/>
    <s v="East"/>
    <s v="CUST10237"/>
    <s v=""/>
    <s v="Into teacher support face act most."/>
    <s v="OK"/>
    <s v="NOT  NULL"/>
    <n v="1"/>
    <s v="MISSING VENDER"/>
    <s v="valid"/>
    <s v="VALID"/>
    <s v="VALID"/>
  </r>
  <r>
    <s v="TRX102039"/>
    <d v="2023-06-02T00:00:00"/>
    <n v="-22444.89"/>
    <x v="0"/>
    <x v="5"/>
    <x v="0"/>
    <s v="East"/>
    <s v=""/>
    <s v="VEND1118"/>
    <s v="Exactly health market quite."/>
    <s v="OK"/>
    <s v="NOT  NULL"/>
    <n v="1"/>
    <s v="VALID"/>
    <s v="missing customer "/>
    <s v="VALID"/>
    <s v="VALID"/>
  </r>
  <r>
    <s v="TRX102040"/>
    <d v="2023-01-12T00:00:00"/>
    <n v="224242.24"/>
    <x v="1"/>
    <x v="3"/>
    <x v="2"/>
    <s v="East"/>
    <s v="CUST10326"/>
    <s v=""/>
    <s v="Behind describe mouth movie."/>
    <s v="OK"/>
    <s v="NOT  NULL"/>
    <n v="1"/>
    <s v="MISSING VENDER"/>
    <s v="valid"/>
    <s v="VALID"/>
    <s v="VALID"/>
  </r>
  <r>
    <s v="TRX102041"/>
    <d v="2022-03-04T00:00:00"/>
    <n v="158536.48000000001"/>
    <x v="1"/>
    <x v="6"/>
    <x v="0"/>
    <s v="North"/>
    <s v="CUST10209"/>
    <s v=""/>
    <s v="Painting true indeed everybody."/>
    <s v="OK"/>
    <s v="NOT  NULL"/>
    <n v="1"/>
    <s v="MISSING VENDER"/>
    <s v="valid"/>
    <s v="VALID"/>
    <s v="VALID"/>
  </r>
  <r>
    <s v="TRX102042"/>
    <d v="2023-04-04T00:00:00"/>
    <n v="-50147.64"/>
    <x v="0"/>
    <x v="8"/>
    <x v="1"/>
    <s v="North"/>
    <s v=""/>
    <s v="VEND1058"/>
    <s v="Beautiful reach school right."/>
    <s v="OK"/>
    <s v="NOT  NULL"/>
    <n v="1"/>
    <s v="VALID"/>
    <s v="missing customer "/>
    <s v="VALID"/>
    <s v="VALID"/>
  </r>
  <r>
    <s v="TRX102043"/>
    <d v="2022-08-04T00:00:00"/>
    <n v="-38436.99"/>
    <x v="0"/>
    <x v="8"/>
    <x v="0"/>
    <s v="West"/>
    <s v=""/>
    <s v="VEND1105"/>
    <s v="Action let mention fear appear."/>
    <s v="OK"/>
    <s v="NOT  NULL"/>
    <n v="1"/>
    <s v="VALID"/>
    <s v="missing customer "/>
    <s v="VALID"/>
    <s v="VALID"/>
  </r>
  <r>
    <s v="TRX102044"/>
    <d v="2023-07-19T00:00:00"/>
    <n v="-47381.18"/>
    <x v="0"/>
    <x v="5"/>
    <x v="1"/>
    <s v="East"/>
    <s v=""/>
    <s v="VEND1106"/>
    <s v="Goal edge too which guy recent."/>
    <s v="OK"/>
    <s v="NOT  NULL"/>
    <n v="1"/>
    <s v="VALID"/>
    <s v="missing customer "/>
    <s v="VALID"/>
    <s v="VALID"/>
  </r>
  <r>
    <s v="TRX102045"/>
    <d v="2022-06-17T00:00:00"/>
    <n v="200048.9"/>
    <x v="1"/>
    <x v="2"/>
    <x v="2"/>
    <s v="South"/>
    <s v="CUST10248"/>
    <s v=""/>
    <s v="Property whom finally take hotel."/>
    <s v="OK"/>
    <s v="NOT  NULL"/>
    <n v="1"/>
    <s v="MISSING VENDER"/>
    <s v="valid"/>
    <s v="VALID"/>
    <s v="VALID"/>
  </r>
  <r>
    <s v="TRX102046"/>
    <d v="2022-05-22T00:00:00"/>
    <n v="134302.01"/>
    <x v="1"/>
    <x v="3"/>
    <x v="1"/>
    <s v="East"/>
    <s v="CUST10082"/>
    <s v=""/>
    <s v="Likely edge herself I item certainly."/>
    <s v="OK"/>
    <s v="NOT  NULL"/>
    <n v="1"/>
    <s v="MISSING VENDER"/>
    <s v="valid"/>
    <s v="VALID"/>
    <s v="VALID"/>
  </r>
  <r>
    <s v="TRX102047"/>
    <d v="2022-06-13T00:00:00"/>
    <n v="123395.91"/>
    <x v="1"/>
    <x v="6"/>
    <x v="2"/>
    <s v="West"/>
    <s v="CUST10196"/>
    <s v=""/>
    <s v="Prove summer heavy down decade child fine."/>
    <s v="OK"/>
    <s v="NOT  NULL"/>
    <n v="1"/>
    <s v="MISSING VENDER"/>
    <s v="valid"/>
    <s v="VALID"/>
    <s v="VALID"/>
  </r>
  <r>
    <s v="TRX102048"/>
    <d v="2023-03-22T00:00:00"/>
    <n v="110449.02"/>
    <x v="1"/>
    <x v="2"/>
    <x v="2"/>
    <s v="North"/>
    <s v="CUST10240"/>
    <s v=""/>
    <s v="Own building light marriage face here suggest."/>
    <s v="OK"/>
    <s v="NOT  NULL"/>
    <n v="1"/>
    <s v="MISSING VENDER"/>
    <s v="valid"/>
    <s v="VALID"/>
    <s v="VALID"/>
  </r>
  <r>
    <s v="TRX102049"/>
    <d v="2023-05-18T00:00:00"/>
    <n v="181101.72"/>
    <x v="1"/>
    <x v="3"/>
    <x v="2"/>
    <s v="East"/>
    <s v="CUST10313"/>
    <s v=""/>
    <s v="Poor moment rather view."/>
    <s v="OK"/>
    <s v="NOT  NULL"/>
    <n v="1"/>
    <s v="MISSING VENDER"/>
    <s v="valid"/>
    <s v="VALID"/>
    <s v="VALID"/>
  </r>
  <r>
    <s v="TRX102050"/>
    <d v="2022-09-30T00:00:00"/>
    <n v="156262.99"/>
    <x v="1"/>
    <x v="2"/>
    <x v="2"/>
    <s v="North"/>
    <s v="CUST10233"/>
    <s v=""/>
    <s v="President figure record wait participant some mother."/>
    <s v="OK"/>
    <s v="NOT  NULL"/>
    <n v="1"/>
    <s v="MISSING VENDER"/>
    <s v="valid"/>
    <s v="VALID"/>
    <s v="VALID"/>
  </r>
  <r>
    <s v="TRX102051"/>
    <d v="2023-02-26T00:00:00"/>
    <n v="-41633.08"/>
    <x v="0"/>
    <x v="0"/>
    <x v="2"/>
    <s v="North"/>
    <s v=""/>
    <s v="VEND1062"/>
    <s v="Candidate seem much measure college."/>
    <s v="OK"/>
    <s v="NOT  NULL"/>
    <n v="1"/>
    <s v="VALID"/>
    <s v="missing customer "/>
    <s v="VALID"/>
    <s v="VALID"/>
  </r>
  <r>
    <s v="TRX102052"/>
    <d v="2022-04-19T00:00:00"/>
    <n v="104653.69"/>
    <x v="1"/>
    <x v="2"/>
    <x v="0"/>
    <s v="East"/>
    <s v="CUST10148"/>
    <s v=""/>
    <s v="Rich face region while be weight war."/>
    <s v="OK"/>
    <s v="NOT  NULL"/>
    <n v="1"/>
    <s v="MISSING VENDER"/>
    <s v="valid"/>
    <s v="VALID"/>
    <s v="VALID"/>
  </r>
  <r>
    <s v="TRX102053"/>
    <d v="2023-03-25T00:00:00"/>
    <n v="-87779.68"/>
    <x v="0"/>
    <x v="9"/>
    <x v="2"/>
    <s v="West"/>
    <s v=""/>
    <s v="VEND1078"/>
    <s v="Employee firm that report night window."/>
    <s v="OK"/>
    <s v="NOT  NULL"/>
    <n v="1"/>
    <s v="VALID"/>
    <s v="missing customer "/>
    <s v="VALID"/>
    <s v="VALID"/>
  </r>
  <r>
    <s v="TRX102054"/>
    <d v="2023-01-15T00:00:00"/>
    <n v="170200.49"/>
    <x v="1"/>
    <x v="3"/>
    <x v="2"/>
    <s v="South"/>
    <s v="CUST10215"/>
    <s v=""/>
    <s v="Series wear direction hard change quickly finish kind."/>
    <s v="OK"/>
    <s v="NOT  NULL"/>
    <n v="1"/>
    <s v="MISSING VENDER"/>
    <s v="valid"/>
    <s v="VALID"/>
    <s v="VALID"/>
  </r>
  <r>
    <s v="TRX102055"/>
    <d v="2022-07-09T00:00:00"/>
    <n v="-43721.279999999999"/>
    <x v="0"/>
    <x v="1"/>
    <x v="0"/>
    <s v="South"/>
    <s v=""/>
    <s v="VEND1042"/>
    <s v="Night car light food city such."/>
    <s v="OK"/>
    <s v="NOT  NULL"/>
    <n v="1"/>
    <s v="VALID"/>
    <s v="missing customer "/>
    <s v="VALID"/>
    <s v="VALID"/>
  </r>
  <r>
    <s v="TRX102056"/>
    <d v="2022-05-31T00:00:00"/>
    <n v="224381.79"/>
    <x v="1"/>
    <x v="2"/>
    <x v="0"/>
    <s v="South"/>
    <s v="CUST10063"/>
    <s v=""/>
    <s v="Good card cause billion democratic enter exactly organization."/>
    <s v="OK"/>
    <s v="NOT  NULL"/>
    <n v="1"/>
    <s v="MISSING VENDER"/>
    <s v="valid"/>
    <s v="VALID"/>
    <s v="VALID"/>
  </r>
  <r>
    <s v="TRX102057"/>
    <d v="2022-07-16T00:00:00"/>
    <n v="-57561.83"/>
    <x v="0"/>
    <x v="4"/>
    <x v="0"/>
    <s v="North"/>
    <s v=""/>
    <s v="VEND1029"/>
    <s v="Pass significant offer spend play enough."/>
    <s v="OK"/>
    <s v="NOT  NULL"/>
    <n v="1"/>
    <s v="VALID"/>
    <s v="missing customer "/>
    <s v="VALID"/>
    <s v="VALID"/>
  </r>
  <r>
    <s v="TRX102058"/>
    <d v="2022-02-18T00:00:00"/>
    <n v="-43660.78"/>
    <x v="0"/>
    <x v="9"/>
    <x v="2"/>
    <s v="North"/>
    <s v=""/>
    <s v="VEND1093"/>
    <s v="Scene whom she sport."/>
    <s v="OK"/>
    <s v="NOT  NULL"/>
    <n v="1"/>
    <s v="VALID"/>
    <s v="missing customer "/>
    <s v="VALID"/>
    <s v="VALID"/>
  </r>
  <r>
    <s v="TRX102059"/>
    <d v="2022-07-08T00:00:00"/>
    <n v="-62116.87"/>
    <x v="0"/>
    <x v="1"/>
    <x v="1"/>
    <s v="South"/>
    <s v=""/>
    <s v="VEND1042"/>
    <s v="Already move ok."/>
    <s v="OK"/>
    <s v="NOT  NULL"/>
    <n v="1"/>
    <s v="VALID"/>
    <s v="missing customer "/>
    <s v="VALID"/>
    <s v="VALID"/>
  </r>
  <r>
    <s v="TRX102060"/>
    <d v="2022-12-26T00:00:00"/>
    <n v="157303.17000000001"/>
    <x v="1"/>
    <x v="6"/>
    <x v="2"/>
    <s v="East"/>
    <s v="CUST10018"/>
    <s v=""/>
    <s v="Box yes above know support."/>
    <s v="OK"/>
    <s v="NOT  NULL"/>
    <n v="1"/>
    <s v="MISSING VENDER"/>
    <s v="valid"/>
    <s v="VALID"/>
    <s v="VALID"/>
  </r>
  <r>
    <s v="TRX102061"/>
    <d v="2023-01-18T00:00:00"/>
    <n v="6578.78"/>
    <x v="4"/>
    <x v="11"/>
    <x v="1"/>
    <s v="East"/>
    <s v=""/>
    <s v=""/>
    <s v="Toward smile heavy top back idea."/>
    <s v="OK"/>
    <s v="NOT  NULL"/>
    <n v="1"/>
    <s v="MISSING VENDER"/>
    <s v="missing customer "/>
    <s v="VALID"/>
    <s v="VALID"/>
  </r>
  <r>
    <s v="TRX102062"/>
    <d v="2022-04-06T00:00:00"/>
    <n v="-32080.82"/>
    <x v="0"/>
    <x v="4"/>
    <x v="1"/>
    <s v="North"/>
    <s v=""/>
    <s v="VEND1048"/>
    <s v="Certain study fish child again media."/>
    <s v="OK"/>
    <s v="NOT  NULL"/>
    <n v="1"/>
    <s v="VALID"/>
    <s v="missing customer "/>
    <s v="VALID"/>
    <s v="VALID"/>
  </r>
  <r>
    <s v="TRX102063"/>
    <d v="2022-10-25T00:00:00"/>
    <n v="138968.4"/>
    <x v="1"/>
    <x v="3"/>
    <x v="1"/>
    <s v="South"/>
    <s v="CUST10160"/>
    <s v=""/>
    <s v="Late account necessary environment station drug moment stage."/>
    <s v="OK"/>
    <s v="NOT  NULL"/>
    <n v="1"/>
    <s v="MISSING VENDER"/>
    <s v="valid"/>
    <s v="VALID"/>
    <s v="VALID"/>
  </r>
  <r>
    <s v="TRX102064"/>
    <d v="2022-01-14T00:00:00"/>
    <n v="135335.92000000001"/>
    <x v="1"/>
    <x v="2"/>
    <x v="0"/>
    <s v="West"/>
    <s v="CUST10255"/>
    <s v=""/>
    <s v="Parent material human education spend wait difficult."/>
    <s v="OK"/>
    <s v="NOT  NULL"/>
    <n v="1"/>
    <s v="MISSING VENDER"/>
    <s v="valid"/>
    <s v="VALID"/>
    <s v="VALID"/>
  </r>
  <r>
    <s v="TRX102065"/>
    <d v="2023-08-07T00:00:00"/>
    <n v="-38527.74"/>
    <x v="0"/>
    <x v="0"/>
    <x v="0"/>
    <s v="North"/>
    <s v=""/>
    <s v="VEND1077"/>
    <s v="Free manage one young walk choice."/>
    <s v="OK"/>
    <s v="NOT  NULL"/>
    <n v="1"/>
    <s v="VALID"/>
    <s v="missing customer "/>
    <s v="VALID"/>
    <s v="VALID"/>
  </r>
  <r>
    <s v="TRX102066"/>
    <d v="2023-09-18T00:00:00"/>
    <n v="176584.42"/>
    <x v="1"/>
    <x v="6"/>
    <x v="1"/>
    <s v="West"/>
    <s v="CUST10321"/>
    <s v=""/>
    <s v="Eat growth this feel."/>
    <s v="OK"/>
    <s v="NOT  NULL"/>
    <n v="1"/>
    <s v="MISSING VENDER"/>
    <s v="valid"/>
    <s v="VALID"/>
    <s v="VALID"/>
  </r>
  <r>
    <s v="TRX102067"/>
    <d v="2023-04-03T00:00:00"/>
    <n v="144011.46"/>
    <x v="1"/>
    <x v="2"/>
    <x v="0"/>
    <s v="West"/>
    <s v="CUST10154"/>
    <s v=""/>
    <s v="Machine key sing lose and forget."/>
    <s v="OK"/>
    <s v="NOT  NULL"/>
    <n v="1"/>
    <s v="MISSING VENDER"/>
    <s v="valid"/>
    <s v="VALID"/>
    <s v="VALID"/>
  </r>
  <r>
    <s v="TRX102068"/>
    <d v="2023-05-12T00:00:00"/>
    <n v="106589.75"/>
    <x v="1"/>
    <x v="3"/>
    <x v="2"/>
    <s v="West"/>
    <s v="CUST10133"/>
    <s v=""/>
    <s v="Follow nothing fund call road sit for."/>
    <s v="OK"/>
    <s v="NOT  NULL"/>
    <n v="1"/>
    <s v="MISSING VENDER"/>
    <s v="valid"/>
    <s v="VALID"/>
    <s v="VALID"/>
  </r>
  <r>
    <s v="TRX102069"/>
    <d v="2022-12-08T00:00:00"/>
    <n v="103340.21"/>
    <x v="1"/>
    <x v="3"/>
    <x v="1"/>
    <s v="West"/>
    <s v="CUST10155"/>
    <s v=""/>
    <s v="Pressure after important wife."/>
    <s v="OK"/>
    <s v="NOT  NULL"/>
    <n v="1"/>
    <s v="MISSING VENDER"/>
    <s v="valid"/>
    <s v="VALID"/>
    <s v="VALID"/>
  </r>
  <r>
    <s v="TRX102070"/>
    <d v="2022-12-06T00:00:00"/>
    <n v="23221.5"/>
    <x v="3"/>
    <x v="10"/>
    <x v="0"/>
    <s v="West"/>
    <s v=""/>
    <s v=""/>
    <s v="Size Republican gun operation PM peace."/>
    <s v="OK"/>
    <s v="NOT  NULL"/>
    <n v="1"/>
    <s v="MISSING VENDER"/>
    <s v="missing customer "/>
    <s v="VALID"/>
    <s v="VALID"/>
  </r>
  <r>
    <s v="TRX102071"/>
    <d v="2023-09-19T00:00:00"/>
    <n v="-52815.45"/>
    <x v="0"/>
    <x v="9"/>
    <x v="2"/>
    <s v="North"/>
    <s v=""/>
    <s v="VEND1042"/>
    <s v="Six strategy assume special site race first."/>
    <s v="OK"/>
    <s v="NOT  NULL"/>
    <n v="1"/>
    <s v="VALID"/>
    <s v="missing customer "/>
    <s v="VALID"/>
    <s v="VALID"/>
  </r>
  <r>
    <s v="TRX102072"/>
    <d v="2023-07-04T00:00:00"/>
    <n v="76088.33"/>
    <x v="1"/>
    <x v="2"/>
    <x v="0"/>
    <s v="West"/>
    <s v="CUST10191"/>
    <s v=""/>
    <s v="White lay late worker."/>
    <s v="OK"/>
    <s v="NOT  NULL"/>
    <n v="1"/>
    <s v="MISSING VENDER"/>
    <s v="valid"/>
    <s v="VALID"/>
    <s v="VALID"/>
  </r>
  <r>
    <s v="TRX102073"/>
    <d v="2023-01-26T00:00:00"/>
    <n v="-10245.89"/>
    <x v="0"/>
    <x v="8"/>
    <x v="1"/>
    <s v="West"/>
    <s v=""/>
    <s v="VEND1045"/>
    <s v="Technology them surface sense level edge where."/>
    <s v="OK"/>
    <s v="NOT  NULL"/>
    <n v="1"/>
    <s v="VALID"/>
    <s v="missing customer "/>
    <s v="VALID"/>
    <s v="VALID"/>
  </r>
  <r>
    <s v="TRX102074"/>
    <d v="2023-07-29T00:00:00"/>
    <n v="101683.73"/>
    <x v="1"/>
    <x v="2"/>
    <x v="0"/>
    <s v="East"/>
    <s v="CUST10085"/>
    <s v=""/>
    <s v="Thus reveal green tell outside."/>
    <s v="OK"/>
    <s v="NOT  NULL"/>
    <n v="1"/>
    <s v="MISSING VENDER"/>
    <s v="valid"/>
    <s v="VALID"/>
    <s v="VALID"/>
  </r>
  <r>
    <s v="TRX102075"/>
    <d v="2022-10-27T00:00:00"/>
    <n v="-39532.629999999997"/>
    <x v="0"/>
    <x v="5"/>
    <x v="0"/>
    <s v="North"/>
    <s v=""/>
    <s v="VEND1112"/>
    <s v="Traditional current current to particular."/>
    <s v="OK"/>
    <s v="NOT  NULL"/>
    <n v="1"/>
    <s v="VALID"/>
    <s v="missing customer "/>
    <s v="VALID"/>
    <s v="VALID"/>
  </r>
  <r>
    <s v="TRX102076"/>
    <d v="2023-01-30T00:00:00"/>
    <n v="142489.42000000001"/>
    <x v="1"/>
    <x v="3"/>
    <x v="2"/>
    <s v="East"/>
    <s v="CUST10044"/>
    <s v=""/>
    <s v="Ago many authority feel summer."/>
    <s v="OK"/>
    <s v="NOT  NULL"/>
    <n v="1"/>
    <s v="MISSING VENDER"/>
    <s v="valid"/>
    <s v="VALID"/>
    <s v="VALID"/>
  </r>
  <r>
    <s v="TRX102077"/>
    <d v="2023-09-18T00:00:00"/>
    <n v="-56929.760000000002"/>
    <x v="0"/>
    <x v="4"/>
    <x v="1"/>
    <s v="South"/>
    <s v=""/>
    <s v="VEND1038"/>
    <s v="There authority three want notice nothing."/>
    <s v="OK"/>
    <s v="NOT  NULL"/>
    <n v="1"/>
    <s v="VALID"/>
    <s v="missing customer "/>
    <s v="VALID"/>
    <s v="VALID"/>
  </r>
  <r>
    <s v="TRX102078"/>
    <d v="2023-06-20T00:00:00"/>
    <n v="-50216.23"/>
    <x v="0"/>
    <x v="5"/>
    <x v="2"/>
    <s v="North"/>
    <s v=""/>
    <s v="VEND1062"/>
    <s v="Rather without cover get court."/>
    <s v="OK"/>
    <s v="NOT  NULL"/>
    <n v="1"/>
    <s v="VALID"/>
    <s v="missing customer "/>
    <s v="VALID"/>
    <s v="VALID"/>
  </r>
  <r>
    <s v="TRX102079"/>
    <d v="2022-10-16T00:00:00"/>
    <n v="13533.39"/>
    <x v="3"/>
    <x v="10"/>
    <x v="0"/>
    <s v="East"/>
    <s v=""/>
    <s v=""/>
    <s v="Fast analysis something act program behavior."/>
    <s v="OK"/>
    <s v="NOT  NULL"/>
    <n v="1"/>
    <s v="MISSING VENDER"/>
    <s v="missing customer "/>
    <s v="VALID"/>
    <s v="VALID"/>
  </r>
  <r>
    <s v="TRX102080"/>
    <d v="2023-03-06T00:00:00"/>
    <n v="149288.64000000001"/>
    <x v="1"/>
    <x v="6"/>
    <x v="2"/>
    <s v="North"/>
    <s v="CUST10181"/>
    <s v=""/>
    <s v="All success huge brother road tonight though."/>
    <s v="OK"/>
    <s v="NOT  NULL"/>
    <n v="1"/>
    <s v="MISSING VENDER"/>
    <s v="valid"/>
    <s v="VALID"/>
    <s v="VALID"/>
  </r>
  <r>
    <s v="TRX102081"/>
    <d v="2022-11-05T00:00:00"/>
    <n v="-64962.62"/>
    <x v="0"/>
    <x v="0"/>
    <x v="2"/>
    <s v="East"/>
    <s v=""/>
    <s v="VEND1089"/>
    <s v="Use admit prevent present author strategy sell."/>
    <s v="OK"/>
    <s v="NOT  NULL"/>
    <n v="1"/>
    <s v="VALID"/>
    <s v="missing customer "/>
    <s v="VALID"/>
    <s v="VALID"/>
  </r>
  <r>
    <s v="TRX102082"/>
    <d v="2022-05-31T00:00:00"/>
    <n v="233395.52"/>
    <x v="1"/>
    <x v="3"/>
    <x v="0"/>
    <s v="East"/>
    <s v="CUST10057"/>
    <s v=""/>
    <s v="Point piece five."/>
    <s v="OK"/>
    <s v="NOT  NULL"/>
    <n v="1"/>
    <s v="MISSING VENDER"/>
    <s v="valid"/>
    <s v="VALID"/>
    <s v="VALID"/>
  </r>
  <r>
    <s v="TRX102083"/>
    <d v="2023-05-14T00:00:00"/>
    <n v="-19681.79"/>
    <x v="0"/>
    <x v="5"/>
    <x v="0"/>
    <s v="West"/>
    <s v=""/>
    <s v="VEND1094"/>
    <s v="Plan what unit whose likely media sea."/>
    <s v="OK"/>
    <s v="NOT  NULL"/>
    <n v="1"/>
    <s v="VALID"/>
    <s v="missing customer "/>
    <s v="VALID"/>
    <s v="VALID"/>
  </r>
  <r>
    <s v="TRX102084"/>
    <d v="2022-11-16T00:00:00"/>
    <n v="-8083.72"/>
    <x v="0"/>
    <x v="5"/>
    <x v="2"/>
    <s v="South"/>
    <s v=""/>
    <s v="VEND1062"/>
    <s v="Line else skin."/>
    <s v="OK"/>
    <s v="NOT  NULL"/>
    <n v="1"/>
    <s v="VALID"/>
    <s v="missing customer "/>
    <s v="VALID"/>
    <s v="VALID"/>
  </r>
  <r>
    <s v="TRX102085"/>
    <d v="2022-05-14T00:00:00"/>
    <n v="-38369.86"/>
    <x v="0"/>
    <x v="9"/>
    <x v="2"/>
    <s v="East"/>
    <s v=""/>
    <s v="VEND1092"/>
    <s v="Once effect skill."/>
    <s v="OK"/>
    <s v="NOT  NULL"/>
    <n v="1"/>
    <s v="VALID"/>
    <s v="missing customer "/>
    <s v="VALID"/>
    <s v="VALID"/>
  </r>
  <r>
    <s v="TRX102086"/>
    <d v="2023-02-10T00:00:00"/>
    <n v="-39151.83"/>
    <x v="0"/>
    <x v="5"/>
    <x v="0"/>
    <s v="North"/>
    <s v=""/>
    <s v="VEND1102"/>
    <s v="Foreign body ten letter similar learn message."/>
    <s v="OK"/>
    <s v="NOT  NULL"/>
    <n v="1"/>
    <s v="VALID"/>
    <s v="missing customer "/>
    <s v="VALID"/>
    <s v="VALID"/>
  </r>
  <r>
    <s v="TRX102087"/>
    <d v="2022-06-10T00:00:00"/>
    <n v="136816.24"/>
    <x v="1"/>
    <x v="3"/>
    <x v="2"/>
    <s v="East"/>
    <s v="CUST10200"/>
    <s v=""/>
    <s v="Free week hit new live on."/>
    <s v="OK"/>
    <s v="NOT  NULL"/>
    <n v="1"/>
    <s v="MISSING VENDER"/>
    <s v="valid"/>
    <s v="VALID"/>
    <s v="VALID"/>
  </r>
  <r>
    <s v="TRX102088"/>
    <d v="2023-07-15T00:00:00"/>
    <n v="-64060.63"/>
    <x v="0"/>
    <x v="5"/>
    <x v="0"/>
    <s v="South"/>
    <s v=""/>
    <s v="VEND1092"/>
    <s v="Cause key plan deal."/>
    <s v="OK"/>
    <s v="NOT  NULL"/>
    <n v="1"/>
    <s v="VALID"/>
    <s v="missing customer "/>
    <s v="VALID"/>
    <s v="VALID"/>
  </r>
  <r>
    <s v="TRX102089"/>
    <d v="2023-04-10T00:00:00"/>
    <n v="-49455.28"/>
    <x v="0"/>
    <x v="0"/>
    <x v="2"/>
    <s v="East"/>
    <s v=""/>
    <s v="VEND1005"/>
    <s v="Beautiful these director public employee prevent bed."/>
    <s v="OK"/>
    <s v="NOT  NULL"/>
    <n v="1"/>
    <s v="VALID"/>
    <s v="missing customer "/>
    <s v="VALID"/>
    <s v="VALID"/>
  </r>
  <r>
    <s v="TRX102090"/>
    <d v="2023-11-26T00:00:00"/>
    <n v="173908.18"/>
    <x v="1"/>
    <x v="2"/>
    <x v="1"/>
    <s v="East"/>
    <s v="CUST10308"/>
    <s v=""/>
    <s v="Herself career answer buy teach human how."/>
    <s v="OK"/>
    <s v="NOT  NULL"/>
    <n v="1"/>
    <s v="MISSING VENDER"/>
    <s v="valid"/>
    <s v="VALID"/>
    <s v="VALID"/>
  </r>
  <r>
    <s v="TRX102091"/>
    <d v="2022-05-17T00:00:00"/>
    <n v="109277.17"/>
    <x v="1"/>
    <x v="6"/>
    <x v="1"/>
    <s v="West"/>
    <s v="CUST10205"/>
    <s v=""/>
    <s v="Strategy bar page activity."/>
    <s v="OK"/>
    <s v="NOT  NULL"/>
    <n v="1"/>
    <s v="MISSING VENDER"/>
    <s v="valid"/>
    <s v="VALID"/>
    <s v="VALID"/>
  </r>
  <r>
    <s v="TRX102092"/>
    <d v="2022-03-08T00:00:00"/>
    <n v="210131.48"/>
    <x v="1"/>
    <x v="2"/>
    <x v="0"/>
    <s v="West"/>
    <s v="CUST10093"/>
    <s v=""/>
    <s v="Dream need throughout yard blue party."/>
    <s v="OK"/>
    <s v="NOT  NULL"/>
    <n v="1"/>
    <s v="MISSING VENDER"/>
    <s v="valid"/>
    <s v="VALID"/>
    <s v="VALID"/>
  </r>
  <r>
    <s v="TRX102093"/>
    <d v="2022-01-27T00:00:00"/>
    <n v="12171.7"/>
    <x v="3"/>
    <x v="10"/>
    <x v="2"/>
    <s v="South"/>
    <s v=""/>
    <s v=""/>
    <s v="Do tell loss structure movement ago smile."/>
    <s v="OK"/>
    <s v="NOT  NULL"/>
    <n v="1"/>
    <s v="MISSING VENDER"/>
    <s v="missing customer "/>
    <s v="VALID"/>
    <s v="VALID"/>
  </r>
  <r>
    <s v="TRX102094"/>
    <d v="2022-09-27T00:00:00"/>
    <n v="198504.69"/>
    <x v="1"/>
    <x v="3"/>
    <x v="0"/>
    <s v="West"/>
    <s v="CUST10358"/>
    <s v=""/>
    <s v="Skin raise chance thing radio kind trial."/>
    <s v="OK"/>
    <s v="NOT  NULL"/>
    <n v="1"/>
    <s v="MISSING VENDER"/>
    <s v="valid"/>
    <s v="VALID"/>
    <s v="VALID"/>
  </r>
  <r>
    <s v="TRX102095"/>
    <d v="2023-08-23T00:00:00"/>
    <n v="230294.77"/>
    <x v="1"/>
    <x v="6"/>
    <x v="2"/>
    <s v="East"/>
    <s v="CUST10143"/>
    <s v=""/>
    <s v="Sign ago stage avoid authority."/>
    <s v="OK"/>
    <s v="NOT  NULL"/>
    <n v="1"/>
    <s v="MISSING VENDER"/>
    <s v="valid"/>
    <s v="VALID"/>
    <s v="VALID"/>
  </r>
  <r>
    <s v="TRX102096"/>
    <d v="2022-07-22T00:00:00"/>
    <n v="18493.240000000002"/>
    <x v="4"/>
    <x v="11"/>
    <x v="2"/>
    <s v="South"/>
    <s v=""/>
    <s v=""/>
    <s v="Call sense court require top speech direction."/>
    <s v="OK"/>
    <s v="NOT  NULL"/>
    <n v="1"/>
    <s v="MISSING VENDER"/>
    <s v="missing customer "/>
    <s v="VALID"/>
    <s v="VALID"/>
  </r>
  <r>
    <s v="TRX102097"/>
    <d v="2022-03-21T00:00:00"/>
    <n v="-29087.88"/>
    <x v="0"/>
    <x v="9"/>
    <x v="2"/>
    <s v="North"/>
    <s v=""/>
    <s v="VEND1075"/>
    <s v="Structure animal in because field."/>
    <s v="OK"/>
    <s v="NOT  NULL"/>
    <n v="1"/>
    <s v="VALID"/>
    <s v="missing customer "/>
    <s v="VALID"/>
    <s v="VALID"/>
  </r>
  <r>
    <s v="TRX102098"/>
    <d v="2023-10-24T00:00:00"/>
    <n v="143060.75"/>
    <x v="1"/>
    <x v="3"/>
    <x v="2"/>
    <s v="South"/>
    <s v="CUST10126"/>
    <s v=""/>
    <s v="You long receive report subject."/>
    <s v="OK"/>
    <s v="NOT  NULL"/>
    <n v="1"/>
    <s v="MISSING VENDER"/>
    <s v="valid"/>
    <s v="VALID"/>
    <s v="VALID"/>
  </r>
  <r>
    <s v="TRX102099"/>
    <d v="2023-04-22T00:00:00"/>
    <n v="-44817.73"/>
    <x v="0"/>
    <x v="5"/>
    <x v="0"/>
    <s v="North"/>
    <s v=""/>
    <s v="VEND1046"/>
    <s v="Total start outside different science."/>
    <s v="OK"/>
    <s v="NOT  NULL"/>
    <n v="1"/>
    <s v="VALID"/>
    <s v="missing customer "/>
    <s v="VALID"/>
    <s v="VALID"/>
  </r>
  <r>
    <s v="TRX102100"/>
    <d v="2022-01-20T00:00:00"/>
    <n v="129574.86"/>
    <x v="1"/>
    <x v="3"/>
    <x v="2"/>
    <s v="North"/>
    <s v="CUST10365"/>
    <s v=""/>
    <s v="Week determine see doctor."/>
    <s v="OK"/>
    <s v="NOT  NULL"/>
    <n v="1"/>
    <s v="MISSING VENDER"/>
    <s v="valid"/>
    <s v="VALID"/>
    <s v="VALID"/>
  </r>
  <r>
    <s v="TRX102101"/>
    <d v="2023-09-17T00:00:00"/>
    <n v="222501.84"/>
    <x v="1"/>
    <x v="3"/>
    <x v="0"/>
    <s v="South"/>
    <s v="CUST10086"/>
    <s v=""/>
    <s v="Gas number design perform."/>
    <s v="OK"/>
    <s v="NOT  NULL"/>
    <n v="1"/>
    <s v="MISSING VENDER"/>
    <s v="valid"/>
    <s v="VALID"/>
    <s v="VALID"/>
  </r>
  <r>
    <s v="TRX102102"/>
    <d v="2023-04-15T00:00:00"/>
    <n v="-40791.730000000003"/>
    <x v="0"/>
    <x v="5"/>
    <x v="2"/>
    <s v="North"/>
    <s v=""/>
    <s v="VEND1043"/>
    <s v="Beyond affect pass series."/>
    <s v="OK"/>
    <s v="NOT  NULL"/>
    <n v="1"/>
    <s v="VALID"/>
    <s v="missing customer "/>
    <s v="VALID"/>
    <s v="VALID"/>
  </r>
  <r>
    <s v="TRX102103"/>
    <d v="2022-11-16T00:00:00"/>
    <n v="-33453.51"/>
    <x v="0"/>
    <x v="8"/>
    <x v="1"/>
    <s v="North"/>
    <s v=""/>
    <s v="VEND1080"/>
    <s v="Power include individual because help million activity brother."/>
    <s v="OK"/>
    <s v="NOT  NULL"/>
    <n v="1"/>
    <s v="VALID"/>
    <s v="missing customer "/>
    <s v="VALID"/>
    <s v="VALID"/>
  </r>
  <r>
    <s v="TRX102104"/>
    <d v="2022-03-14T00:00:00"/>
    <n v="149901.63"/>
    <x v="1"/>
    <x v="2"/>
    <x v="2"/>
    <s v="North"/>
    <s v="CUST10158"/>
    <s v=""/>
    <s v="General particular hundred market never."/>
    <s v="OK"/>
    <s v="NOT  NULL"/>
    <n v="1"/>
    <s v="MISSING VENDER"/>
    <s v="valid"/>
    <s v="VALID"/>
    <s v="VALID"/>
  </r>
  <r>
    <s v="TRX102105"/>
    <d v="2022-03-09T00:00:00"/>
    <n v="-49123.38"/>
    <x v="0"/>
    <x v="9"/>
    <x v="2"/>
    <s v="South"/>
    <s v=""/>
    <s v="VEND1065"/>
    <s v="Guy allow prepare eye purpose second never west."/>
    <s v="OK"/>
    <s v="NOT  NULL"/>
    <n v="1"/>
    <s v="VALID"/>
    <s v="missing customer "/>
    <s v="VALID"/>
    <s v="VALID"/>
  </r>
  <r>
    <s v="TRX102106"/>
    <d v="2022-05-01T00:00:00"/>
    <n v="146922.98000000001"/>
    <x v="1"/>
    <x v="3"/>
    <x v="2"/>
    <s v="East"/>
    <s v="CUST10204"/>
    <s v=""/>
    <s v="Officer federal main."/>
    <s v="OK"/>
    <s v="NOT  NULL"/>
    <n v="1"/>
    <s v="MISSING VENDER"/>
    <s v="valid"/>
    <s v="VALID"/>
    <s v="VALID"/>
  </r>
  <r>
    <s v="TRX102107"/>
    <d v="2023-08-18T00:00:00"/>
    <n v="192985.51"/>
    <x v="1"/>
    <x v="3"/>
    <x v="0"/>
    <s v="East"/>
    <s v="CUST10276"/>
    <s v=""/>
    <s v="Most involve issue customer class."/>
    <s v="OK"/>
    <s v="NOT  NULL"/>
    <n v="1"/>
    <s v="MISSING VENDER"/>
    <s v="valid"/>
    <s v="VALID"/>
    <s v="VALID"/>
  </r>
  <r>
    <s v="TRX102108"/>
    <d v="2022-10-07T00:00:00"/>
    <n v="-56245.91"/>
    <x v="0"/>
    <x v="5"/>
    <x v="0"/>
    <s v="West"/>
    <s v=""/>
    <s v="VEND1031"/>
    <s v="Its discuss where who."/>
    <s v="OK"/>
    <s v="NOT  NULL"/>
    <n v="1"/>
    <s v="VALID"/>
    <s v="missing customer "/>
    <s v="VALID"/>
    <s v="VALID"/>
  </r>
  <r>
    <s v="TRX102109"/>
    <d v="2023-03-25T00:00:00"/>
    <n v="153781.91"/>
    <x v="1"/>
    <x v="3"/>
    <x v="1"/>
    <s v="North"/>
    <s v="CUST10366"/>
    <s v=""/>
    <s v="Determine happy trouble staff carry art must."/>
    <s v="OK"/>
    <s v="NOT  NULL"/>
    <n v="1"/>
    <s v="MISSING VENDER"/>
    <s v="valid"/>
    <s v="VALID"/>
    <s v="VALID"/>
  </r>
  <r>
    <s v="TRX102110"/>
    <d v="2022-11-21T00:00:00"/>
    <n v="11727.58"/>
    <x v="4"/>
    <x v="11"/>
    <x v="2"/>
    <s v="South"/>
    <s v=""/>
    <s v=""/>
    <s v="Way hit whole."/>
    <s v="OK"/>
    <s v="NOT  NULL"/>
    <n v="1"/>
    <s v="MISSING VENDER"/>
    <s v="missing customer "/>
    <s v="VALID"/>
    <s v="VALID"/>
  </r>
  <r>
    <s v="TRX102111"/>
    <d v="2023-05-03T00:00:00"/>
    <n v="-9801.1200000000008"/>
    <x v="0"/>
    <x v="0"/>
    <x v="2"/>
    <s v="West"/>
    <s v=""/>
    <s v="VEND1062"/>
    <s v="Rich certainly college ball top do foot way."/>
    <s v="OK"/>
    <s v="NOT  NULL"/>
    <n v="1"/>
    <s v="VALID"/>
    <s v="missing customer "/>
    <s v="VALID"/>
    <s v="VALID"/>
  </r>
  <r>
    <s v="TRX102112"/>
    <d v="2023-12-17T00:00:00"/>
    <n v="24750.69"/>
    <x v="3"/>
    <x v="10"/>
    <x v="2"/>
    <s v="East"/>
    <s v=""/>
    <s v=""/>
    <s v="After learn the west."/>
    <s v="OK"/>
    <s v="NOT  NULL"/>
    <n v="1"/>
    <s v="MISSING VENDER"/>
    <s v="missing customer "/>
    <s v="VALID"/>
    <s v="VALID"/>
  </r>
  <r>
    <s v="TRX102113"/>
    <d v="2022-06-21T00:00:00"/>
    <n v="107634.19"/>
    <x v="1"/>
    <x v="3"/>
    <x v="0"/>
    <s v="South"/>
    <s v="CUST10175"/>
    <s v=""/>
    <s v="Inside create gun."/>
    <s v="OK"/>
    <s v="NOT  NULL"/>
    <n v="1"/>
    <s v="MISSING VENDER"/>
    <s v="valid"/>
    <s v="VALID"/>
    <s v="VALID"/>
  </r>
  <r>
    <s v="TRX102114"/>
    <d v="2023-01-30T00:00:00"/>
    <n v="111348.2"/>
    <x v="1"/>
    <x v="3"/>
    <x v="0"/>
    <s v="North"/>
    <s v="CUST10315"/>
    <s v=""/>
    <s v="Name great success."/>
    <s v="OK"/>
    <s v="NOT  NULL"/>
    <n v="1"/>
    <s v="MISSING VENDER"/>
    <s v="valid"/>
    <s v="VALID"/>
    <s v="VALID"/>
  </r>
  <r>
    <s v="TRX102115"/>
    <d v="2023-03-30T00:00:00"/>
    <n v="221921.21"/>
    <x v="1"/>
    <x v="3"/>
    <x v="1"/>
    <s v="North"/>
    <s v="CUST10208"/>
    <s v=""/>
    <s v="Feeling few each listen administration be."/>
    <s v="OK"/>
    <s v="NOT  NULL"/>
    <n v="1"/>
    <s v="MISSING VENDER"/>
    <s v="valid"/>
    <s v="VALID"/>
    <s v="VALID"/>
  </r>
  <r>
    <s v="TRX102116"/>
    <d v="2023-08-31T00:00:00"/>
    <n v="-39999.589999999997"/>
    <x v="0"/>
    <x v="5"/>
    <x v="1"/>
    <s v="East"/>
    <s v=""/>
    <s v="VEND1001"/>
    <s v="Officer general window be continue."/>
    <s v="OK"/>
    <s v="NOT  NULL"/>
    <n v="1"/>
    <s v="VALID"/>
    <s v="missing customer "/>
    <s v="VALID"/>
    <s v="VALID"/>
  </r>
  <r>
    <s v="TRX102117"/>
    <d v="2023-04-08T00:00:00"/>
    <n v="-54523.66"/>
    <x v="0"/>
    <x v="4"/>
    <x v="1"/>
    <s v="West"/>
    <s v=""/>
    <s v="VEND1020"/>
    <s v="Happy form when carry set change."/>
    <s v="OK"/>
    <s v="NOT  NULL"/>
    <n v="1"/>
    <s v="VALID"/>
    <s v="missing customer "/>
    <s v="VALID"/>
    <s v="VALID"/>
  </r>
  <r>
    <s v="TRX102118"/>
    <d v="2023-12-09T00:00:00"/>
    <n v="-75255.98"/>
    <x v="0"/>
    <x v="0"/>
    <x v="0"/>
    <s v="North"/>
    <s v=""/>
    <s v="VEND1074"/>
    <s v="Short myself hit economic idea score."/>
    <s v="OK"/>
    <s v="NOT  NULL"/>
    <n v="1"/>
    <s v="VALID"/>
    <s v="missing customer "/>
    <s v="VALID"/>
    <s v="VALID"/>
  </r>
  <r>
    <s v="TRX102119"/>
    <d v="2023-01-27T00:00:00"/>
    <n v="14401.16"/>
    <x v="4"/>
    <x v="11"/>
    <x v="0"/>
    <s v="North"/>
    <s v=""/>
    <s v=""/>
    <s v="Charge focus around strong law agree."/>
    <s v="OK"/>
    <s v="NOT  NULL"/>
    <n v="1"/>
    <s v="MISSING VENDER"/>
    <s v="missing customer "/>
    <s v="VALID"/>
    <s v="VALID"/>
  </r>
  <r>
    <s v="TRX102120"/>
    <d v="2022-12-12T00:00:00"/>
    <n v="-28284.720000000001"/>
    <x v="0"/>
    <x v="4"/>
    <x v="1"/>
    <s v="North"/>
    <s v=""/>
    <s v="VEND1085"/>
    <s v="Part way plan him."/>
    <s v="OK"/>
    <s v="NOT  NULL"/>
    <n v="1"/>
    <s v="VALID"/>
    <s v="missing customer "/>
    <s v="VALID"/>
    <s v="VALID"/>
  </r>
  <r>
    <s v="TRX102121"/>
    <d v="2022-11-22T00:00:00"/>
    <n v="-9281.0499999999993"/>
    <x v="0"/>
    <x v="9"/>
    <x v="0"/>
    <s v="North"/>
    <s v=""/>
    <s v="VEND1063"/>
    <s v="Point someone during effort reason."/>
    <s v="OK"/>
    <s v="NOT  NULL"/>
    <n v="1"/>
    <s v="VALID"/>
    <s v="missing customer "/>
    <s v="VALID"/>
    <s v="VALID"/>
  </r>
  <r>
    <s v="TRX102122"/>
    <d v="2023-09-14T00:00:00"/>
    <n v="-37892.559999999998"/>
    <x v="0"/>
    <x v="4"/>
    <x v="0"/>
    <s v="North"/>
    <s v=""/>
    <s v="VEND1106"/>
    <s v="Need defense sea."/>
    <s v="OK"/>
    <s v="NOT  NULL"/>
    <n v="1"/>
    <s v="VALID"/>
    <s v="missing customer "/>
    <s v="VALID"/>
    <s v="VALID"/>
  </r>
  <r>
    <s v="TRX102123"/>
    <d v="2023-10-31T00:00:00"/>
    <n v="-71278.259999999995"/>
    <x v="0"/>
    <x v="0"/>
    <x v="2"/>
    <s v="West"/>
    <s v=""/>
    <s v="VEND1100"/>
    <s v="Against out appear fact."/>
    <s v="OK"/>
    <s v="NOT  NULL"/>
    <n v="1"/>
    <s v="VALID"/>
    <s v="missing customer "/>
    <s v="VALID"/>
    <s v="VALID"/>
  </r>
  <r>
    <s v="TRX102124"/>
    <d v="2023-04-19T00:00:00"/>
    <n v="24895.99"/>
    <x v="3"/>
    <x v="10"/>
    <x v="2"/>
    <s v="North"/>
    <s v=""/>
    <s v=""/>
    <s v="Lose once name million relationship material."/>
    <s v="OK"/>
    <s v="NOT  NULL"/>
    <n v="1"/>
    <s v="MISSING VENDER"/>
    <s v="missing customer "/>
    <s v="VALID"/>
    <s v="VALID"/>
  </r>
  <r>
    <s v="TRX102125"/>
    <d v="2023-07-27T00:00:00"/>
    <n v="194192.68"/>
    <x v="1"/>
    <x v="2"/>
    <x v="0"/>
    <s v="East"/>
    <s v="CUST10347"/>
    <s v=""/>
    <s v="Popular throw way defense."/>
    <s v="OK"/>
    <s v="NOT  NULL"/>
    <n v="1"/>
    <s v="MISSING VENDER"/>
    <s v="valid"/>
    <s v="VALID"/>
    <s v="VALID"/>
  </r>
  <r>
    <s v="TRX102126"/>
    <d v="2022-03-12T00:00:00"/>
    <n v="-48696.68"/>
    <x v="0"/>
    <x v="0"/>
    <x v="2"/>
    <s v="East"/>
    <s v=""/>
    <s v="VEND1088"/>
    <s v="Different between hot person oil kind."/>
    <s v="OK"/>
    <s v="NOT  NULL"/>
    <n v="1"/>
    <s v="VALID"/>
    <s v="missing customer "/>
    <s v="VALID"/>
    <s v="VALID"/>
  </r>
  <r>
    <s v="TRX102127"/>
    <d v="2023-06-11T00:00:00"/>
    <n v="273883.39"/>
    <x v="1"/>
    <x v="3"/>
    <x v="1"/>
    <s v="East"/>
    <s v="CUST10111"/>
    <s v=""/>
    <s v="Service American far describe despite."/>
    <s v="OK"/>
    <s v="NOT  NULL"/>
    <n v="1"/>
    <s v="MISSING VENDER"/>
    <s v="valid"/>
    <s v="VALID"/>
    <s v="VALID"/>
  </r>
  <r>
    <s v="TRX102128"/>
    <d v="2023-05-01T00:00:00"/>
    <n v="170959.4"/>
    <x v="1"/>
    <x v="2"/>
    <x v="2"/>
    <s v="West"/>
    <s v="CUST10044"/>
    <s v=""/>
    <s v="Choice woman challenge material."/>
    <s v="OK"/>
    <s v="NOT  NULL"/>
    <n v="1"/>
    <s v="MISSING VENDER"/>
    <s v="valid"/>
    <s v="VALID"/>
    <s v="VALID"/>
  </r>
  <r>
    <s v="TRX102129"/>
    <d v="2022-10-01T00:00:00"/>
    <n v="127511.91"/>
    <x v="1"/>
    <x v="2"/>
    <x v="0"/>
    <s v="South"/>
    <s v="CUST10035"/>
    <s v=""/>
    <s v="Try a nearly whose six."/>
    <s v="OK"/>
    <s v="NOT  NULL"/>
    <n v="1"/>
    <s v="MISSING VENDER"/>
    <s v="valid"/>
    <s v="VALID"/>
    <s v="VALID"/>
  </r>
  <r>
    <s v="TRX102130"/>
    <d v="2023-04-17T00:00:00"/>
    <n v="139704.15"/>
    <x v="1"/>
    <x v="3"/>
    <x v="0"/>
    <s v="East"/>
    <s v="CUST10157"/>
    <s v=""/>
    <s v="Season police play analysis drive hear."/>
    <s v="OK"/>
    <s v="NOT  NULL"/>
    <n v="1"/>
    <s v="MISSING VENDER"/>
    <s v="valid"/>
    <s v="VALID"/>
    <s v="VALID"/>
  </r>
  <r>
    <s v="TRX102131"/>
    <d v="2022-08-18T00:00:00"/>
    <n v="247341.66"/>
    <x v="1"/>
    <x v="6"/>
    <x v="0"/>
    <s v="East"/>
    <s v="CUST10094"/>
    <s v=""/>
    <s v="Factor improve first whatever fact foot writer and."/>
    <s v="OK"/>
    <s v="NOT  NULL"/>
    <n v="1"/>
    <s v="MISSING VENDER"/>
    <s v="valid"/>
    <s v="VALID"/>
    <s v="VALID"/>
  </r>
  <r>
    <s v="TRX102132"/>
    <d v="2023-05-26T00:00:00"/>
    <n v="-8557.43"/>
    <x v="0"/>
    <x v="1"/>
    <x v="2"/>
    <s v="West"/>
    <s v=""/>
    <s v="VEND1006"/>
    <s v="Enjoy crime former against close foreign either store."/>
    <s v="OK"/>
    <s v="NOT  NULL"/>
    <n v="1"/>
    <s v="VALID"/>
    <s v="missing customer "/>
    <s v="VALID"/>
    <s v="VALID"/>
  </r>
  <r>
    <s v="TRX102133"/>
    <d v="2023-12-19T00:00:00"/>
    <n v="-90962.49"/>
    <x v="0"/>
    <x v="5"/>
    <x v="1"/>
    <s v="West"/>
    <s v=""/>
    <s v="VEND1063"/>
    <s v="Mouth operation beat."/>
    <s v="OK"/>
    <s v="NOT  NULL"/>
    <n v="1"/>
    <s v="VALID"/>
    <s v="missing customer "/>
    <s v="VALID"/>
    <s v="VALID"/>
  </r>
  <r>
    <s v="TRX102134"/>
    <d v="2023-03-10T00:00:00"/>
    <n v="140133.54999999999"/>
    <x v="1"/>
    <x v="6"/>
    <x v="2"/>
    <s v="West"/>
    <s v="CUST10052"/>
    <s v=""/>
    <s v="Plan include difficult like hundred seek give."/>
    <s v="OK"/>
    <s v="NOT  NULL"/>
    <n v="1"/>
    <s v="MISSING VENDER"/>
    <s v="valid"/>
    <s v="VALID"/>
    <s v="VALID"/>
  </r>
  <r>
    <s v="TRX102135"/>
    <d v="2023-12-12T00:00:00"/>
    <n v="188889.25"/>
    <x v="1"/>
    <x v="3"/>
    <x v="1"/>
    <s v="West"/>
    <s v="CUST10026"/>
    <s v=""/>
    <s v="Fish year expect air."/>
    <s v="OK"/>
    <s v="NOT  NULL"/>
    <n v="1"/>
    <s v="MISSING VENDER"/>
    <s v="valid"/>
    <s v="VALID"/>
    <s v="VALID"/>
  </r>
  <r>
    <s v="TRX102136"/>
    <d v="2022-04-04T00:00:00"/>
    <n v="-52275.01"/>
    <x v="0"/>
    <x v="8"/>
    <x v="1"/>
    <s v="North"/>
    <s v=""/>
    <s v="VEND1099"/>
    <s v="Son relationship statement full raise stage him."/>
    <s v="OK"/>
    <s v="NOT  NULL"/>
    <n v="1"/>
    <s v="VALID"/>
    <s v="missing customer "/>
    <s v="VALID"/>
    <s v="VALID"/>
  </r>
  <r>
    <s v="TRX102137"/>
    <d v="2023-11-29T00:00:00"/>
    <n v="-61805.79"/>
    <x v="0"/>
    <x v="5"/>
    <x v="1"/>
    <s v="East"/>
    <s v=""/>
    <s v="VEND1118"/>
    <s v="Police blood quality ground."/>
    <s v="OK"/>
    <s v="NOT  NULL"/>
    <n v="1"/>
    <s v="VALID"/>
    <s v="missing customer "/>
    <s v="VALID"/>
    <s v="VALID"/>
  </r>
  <r>
    <s v="TRX102138"/>
    <d v="2022-10-14T00:00:00"/>
    <n v="240269.89"/>
    <x v="1"/>
    <x v="6"/>
    <x v="2"/>
    <s v="East"/>
    <s v="CUST10312"/>
    <s v=""/>
    <s v="Join small science list through much."/>
    <s v="OK"/>
    <s v="NOT  NULL"/>
    <n v="1"/>
    <s v="MISSING VENDER"/>
    <s v="valid"/>
    <s v="VALID"/>
    <s v="VALID"/>
  </r>
  <r>
    <s v="TRX102139"/>
    <d v="2022-10-06T00:00:00"/>
    <n v="175233.77"/>
    <x v="1"/>
    <x v="3"/>
    <x v="0"/>
    <s v="North"/>
    <s v="CUST10311"/>
    <s v=""/>
    <s v="Ok although tax tough however century suggest."/>
    <s v="OK"/>
    <s v="NOT  NULL"/>
    <n v="1"/>
    <s v="MISSING VENDER"/>
    <s v="valid"/>
    <s v="VALID"/>
    <s v="VALID"/>
  </r>
  <r>
    <s v="TRX102140"/>
    <d v="2022-11-18T00:00:00"/>
    <n v="187723.98"/>
    <x v="1"/>
    <x v="3"/>
    <x v="1"/>
    <s v="West"/>
    <s v="CUST10238"/>
    <s v=""/>
    <s v="Important mother whether beautiful next."/>
    <s v="OK"/>
    <s v="NOT  NULL"/>
    <n v="1"/>
    <s v="MISSING VENDER"/>
    <s v="valid"/>
    <s v="VALID"/>
    <s v="VALID"/>
  </r>
  <r>
    <s v="TRX102141"/>
    <d v="2023-11-04T00:00:00"/>
    <n v="-49322.05"/>
    <x v="0"/>
    <x v="0"/>
    <x v="0"/>
    <s v="South"/>
    <s v=""/>
    <s v="VEND1025"/>
    <s v="Treatment car manage down serve idea worker Congress."/>
    <s v="OK"/>
    <s v="NOT  NULL"/>
    <n v="1"/>
    <s v="VALID"/>
    <s v="missing customer "/>
    <s v="VALID"/>
    <s v="VALID"/>
  </r>
  <r>
    <s v="TRX102142"/>
    <d v="2022-06-03T00:00:00"/>
    <n v="148187.95000000001"/>
    <x v="1"/>
    <x v="3"/>
    <x v="0"/>
    <s v="West"/>
    <s v="CUST10258"/>
    <s v=""/>
    <s v="Budget wear ask challenge baby share can."/>
    <s v="OK"/>
    <s v="NOT  NULL"/>
    <n v="1"/>
    <s v="MISSING VENDER"/>
    <s v="valid"/>
    <s v="VALID"/>
    <s v="VALID"/>
  </r>
  <r>
    <s v="TRX102143"/>
    <d v="2023-02-15T00:00:00"/>
    <n v="139213.72"/>
    <x v="1"/>
    <x v="2"/>
    <x v="0"/>
    <s v="South"/>
    <s v="CUST10066"/>
    <s v=""/>
    <s v="Owner mention travel reflect age pattern this stay."/>
    <s v="OK"/>
    <s v="NOT  NULL"/>
    <n v="1"/>
    <s v="MISSING VENDER"/>
    <s v="valid"/>
    <s v="VALID"/>
    <s v="VALID"/>
  </r>
  <r>
    <s v="TRX102144"/>
    <d v="2023-07-04T00:00:00"/>
    <n v="-54297.93"/>
    <x v="0"/>
    <x v="5"/>
    <x v="0"/>
    <s v="South"/>
    <s v=""/>
    <s v="VEND1080"/>
    <s v="Away provide possible among rich drive wonder."/>
    <s v="OK"/>
    <s v="NOT  NULL"/>
    <n v="1"/>
    <s v="VALID"/>
    <s v="missing customer "/>
    <s v="VALID"/>
    <s v="VALID"/>
  </r>
  <r>
    <s v="TRX102145"/>
    <d v="2023-04-07T00:00:00"/>
    <n v="28056.82"/>
    <x v="2"/>
    <x v="7"/>
    <x v="1"/>
    <s v="South"/>
    <s v=""/>
    <s v=""/>
    <s v="Push reality challenge keep attorney pull attack step."/>
    <s v="OK"/>
    <s v="NOT  NULL"/>
    <n v="1"/>
    <s v="MISSING VENDER"/>
    <s v="missing customer "/>
    <s v="VALID"/>
    <s v="VALID"/>
  </r>
  <r>
    <s v="TRX102146"/>
    <d v="2023-10-26T00:00:00"/>
    <n v="33003.32"/>
    <x v="1"/>
    <x v="2"/>
    <x v="1"/>
    <s v="East"/>
    <s v="CUST10106"/>
    <s v=""/>
    <s v="Region market show discover any."/>
    <s v="OK"/>
    <s v="NOT  NULL"/>
    <n v="1"/>
    <s v="MISSING VENDER"/>
    <s v="valid"/>
    <s v="VALID"/>
    <s v="VALID"/>
  </r>
  <r>
    <s v="TRX102147"/>
    <d v="2022-02-09T00:00:00"/>
    <n v="156769.81"/>
    <x v="1"/>
    <x v="2"/>
    <x v="1"/>
    <s v="North"/>
    <s v="CUST10336"/>
    <s v=""/>
    <s v="Security play interview fight character simple during deal."/>
    <s v="OK"/>
    <s v="NOT  NULL"/>
    <n v="1"/>
    <s v="MISSING VENDER"/>
    <s v="valid"/>
    <s v="VALID"/>
    <s v="VALID"/>
  </r>
  <r>
    <s v="TRX102148"/>
    <d v="2023-04-30T00:00:00"/>
    <n v="115071.91"/>
    <x v="1"/>
    <x v="2"/>
    <x v="2"/>
    <s v="North"/>
    <s v="CUST10355"/>
    <s v=""/>
    <s v="Fund how summer kind civil."/>
    <s v="OK"/>
    <s v="NOT  NULL"/>
    <n v="1"/>
    <s v="MISSING VENDER"/>
    <s v="valid"/>
    <s v="VALID"/>
    <s v="VALID"/>
  </r>
  <r>
    <s v="TRX102149"/>
    <d v="2023-05-17T00:00:00"/>
    <n v="164342.34"/>
    <x v="1"/>
    <x v="2"/>
    <x v="0"/>
    <s v="North"/>
    <s v="CUST10257"/>
    <s v=""/>
    <s v="Range hand wait wonder response alone majority."/>
    <s v="OK"/>
    <s v="NOT  NULL"/>
    <n v="1"/>
    <s v="MISSING VENDER"/>
    <s v="valid"/>
    <s v="VALID"/>
    <s v="VALID"/>
  </r>
  <r>
    <s v="TRX102150"/>
    <d v="2023-01-13T00:00:00"/>
    <n v="167244.46"/>
    <x v="1"/>
    <x v="3"/>
    <x v="1"/>
    <s v="East"/>
    <s v="CUST10359"/>
    <s v=""/>
    <s v="Visit detail interesting doctor low."/>
    <s v="OK"/>
    <s v="NOT  NULL"/>
    <n v="1"/>
    <s v="MISSING VENDER"/>
    <s v="valid"/>
    <s v="VALID"/>
    <s v="VALID"/>
  </r>
  <r>
    <s v="TRX102151"/>
    <d v="2022-12-07T00:00:00"/>
    <n v="-24717.82"/>
    <x v="0"/>
    <x v="4"/>
    <x v="0"/>
    <s v="North"/>
    <s v=""/>
    <s v="VEND1010"/>
    <s v="List grow participant opportunity."/>
    <s v="OK"/>
    <s v="NOT  NULL"/>
    <n v="1"/>
    <s v="VALID"/>
    <s v="missing customer "/>
    <s v="VALID"/>
    <s v="VALID"/>
  </r>
  <r>
    <s v="TRX102152"/>
    <d v="2023-12-21T00:00:00"/>
    <n v="17074.86"/>
    <x v="4"/>
    <x v="11"/>
    <x v="1"/>
    <s v="West"/>
    <s v=""/>
    <s v=""/>
    <s v="Seat common truth themselves."/>
    <s v="OK"/>
    <s v="NOT  NULL"/>
    <n v="1"/>
    <s v="MISSING VENDER"/>
    <s v="missing customer "/>
    <s v="VALID"/>
    <s v="VALID"/>
  </r>
  <r>
    <s v="TRX102153"/>
    <d v="2022-07-21T00:00:00"/>
    <n v="123696.8"/>
    <x v="1"/>
    <x v="2"/>
    <x v="1"/>
    <s v="West"/>
    <s v="CUST10365"/>
    <s v=""/>
    <s v="Hard already speak voice area tend notice."/>
    <s v="OK"/>
    <s v="NOT  NULL"/>
    <n v="1"/>
    <s v="MISSING VENDER"/>
    <s v="valid"/>
    <s v="VALID"/>
    <s v="VALID"/>
  </r>
  <r>
    <s v="TRX102154"/>
    <d v="2023-09-15T00:00:00"/>
    <n v="-58940.05"/>
    <x v="0"/>
    <x v="1"/>
    <x v="1"/>
    <s v="South"/>
    <s v=""/>
    <s v="VEND1115"/>
    <s v="Good which husband how run movie affect."/>
    <s v="OK"/>
    <s v="NOT  NULL"/>
    <n v="1"/>
    <s v="VALID"/>
    <s v="missing customer "/>
    <s v="VALID"/>
    <s v="VALID"/>
  </r>
  <r>
    <s v="TRX102155"/>
    <d v="2023-11-30T00:00:00"/>
    <n v="-82612.509999999995"/>
    <x v="0"/>
    <x v="9"/>
    <x v="2"/>
    <s v="South"/>
    <s v=""/>
    <s v="VEND1057"/>
    <s v="Reason end ability state rate."/>
    <s v="OK"/>
    <s v="NOT  NULL"/>
    <n v="1"/>
    <s v="VALID"/>
    <s v="missing customer "/>
    <s v="VALID"/>
    <s v="VALID"/>
  </r>
  <r>
    <s v="TRX102156"/>
    <d v="2023-10-23T00:00:00"/>
    <n v="-41400.11"/>
    <x v="0"/>
    <x v="8"/>
    <x v="2"/>
    <s v="South"/>
    <s v=""/>
    <s v="VEND1029"/>
    <s v="Mrs car effort region base region term."/>
    <s v="OK"/>
    <s v="NOT  NULL"/>
    <n v="1"/>
    <s v="VALID"/>
    <s v="missing customer "/>
    <s v="VALID"/>
    <s v="VALID"/>
  </r>
  <r>
    <s v="TRX102157"/>
    <d v="2022-06-06T00:00:00"/>
    <n v="209667.98"/>
    <x v="1"/>
    <x v="6"/>
    <x v="1"/>
    <s v="South"/>
    <s v="CUST10126"/>
    <s v=""/>
    <s v="Skin trouble can marriage movie authority."/>
    <s v="OK"/>
    <s v="NOT  NULL"/>
    <n v="1"/>
    <s v="MISSING VENDER"/>
    <s v="valid"/>
    <s v="VALID"/>
    <s v="VALID"/>
  </r>
  <r>
    <s v="TRX102158"/>
    <d v="2022-01-13T00:00:00"/>
    <n v="-51840.800000000003"/>
    <x v="0"/>
    <x v="9"/>
    <x v="0"/>
    <s v="North"/>
    <s v=""/>
    <s v="VEND1002"/>
    <s v="Paper discussion huge hear rule catch agreement."/>
    <s v="OK"/>
    <s v="NOT  NULL"/>
    <n v="1"/>
    <s v="VALID"/>
    <s v="missing customer "/>
    <s v="VALID"/>
    <s v="VALID"/>
  </r>
  <r>
    <s v="TRX102159"/>
    <d v="2022-12-13T00:00:00"/>
    <n v="-45191.32"/>
    <x v="0"/>
    <x v="0"/>
    <x v="2"/>
    <s v="West"/>
    <s v=""/>
    <s v="VEND1053"/>
    <s v="Short their agreement."/>
    <s v="OK"/>
    <s v="NOT  NULL"/>
    <n v="1"/>
    <s v="VALID"/>
    <s v="missing customer "/>
    <s v="VALID"/>
    <s v="VALID"/>
  </r>
  <r>
    <s v="TRX102160"/>
    <d v="2022-06-03T00:00:00"/>
    <n v="261519.01"/>
    <x v="1"/>
    <x v="2"/>
    <x v="1"/>
    <s v="North"/>
    <s v="CUST10084"/>
    <s v=""/>
    <s v="Account suffer week goal."/>
    <s v="OK"/>
    <s v="NOT  NULL"/>
    <n v="1"/>
    <s v="MISSING VENDER"/>
    <s v="valid"/>
    <s v="VALID"/>
    <s v="VALID"/>
  </r>
  <r>
    <s v="TRX102161"/>
    <d v="2022-11-27T00:00:00"/>
    <n v="123144.71"/>
    <x v="1"/>
    <x v="6"/>
    <x v="1"/>
    <s v="West"/>
    <s v="CUST10160"/>
    <s v=""/>
    <s v="Few scene floor perform third outside crime strategy."/>
    <s v="OK"/>
    <s v="NOT  NULL"/>
    <n v="1"/>
    <s v="MISSING VENDER"/>
    <s v="valid"/>
    <s v="VALID"/>
    <s v="VALID"/>
  </r>
  <r>
    <s v="TRX102162"/>
    <d v="2022-05-26T00:00:00"/>
    <n v="201812.06"/>
    <x v="1"/>
    <x v="2"/>
    <x v="2"/>
    <s v="South"/>
    <s v="CUST10241"/>
    <s v=""/>
    <s v="Next Democrat suddenly note however why."/>
    <s v="OK"/>
    <s v="NOT  NULL"/>
    <n v="1"/>
    <s v="MISSING VENDER"/>
    <s v="valid"/>
    <s v="VALID"/>
    <s v="VALID"/>
  </r>
  <r>
    <s v="TRX102163"/>
    <d v="2022-08-03T00:00:00"/>
    <n v="-47456.59"/>
    <x v="0"/>
    <x v="1"/>
    <x v="0"/>
    <s v="North"/>
    <s v=""/>
    <s v="VEND1007"/>
    <s v="Add medical executive official."/>
    <s v="OK"/>
    <s v="NOT  NULL"/>
    <n v="1"/>
    <s v="VALID"/>
    <s v="missing customer "/>
    <s v="VALID"/>
    <s v="VALID"/>
  </r>
  <r>
    <s v="TRX102164"/>
    <d v="2023-08-03T00:00:00"/>
    <n v="112384.87"/>
    <x v="1"/>
    <x v="3"/>
    <x v="1"/>
    <s v="East"/>
    <s v="CUST10353"/>
    <s v=""/>
    <s v="Front building student meeting turn indicate."/>
    <s v="OK"/>
    <s v="NOT  NULL"/>
    <n v="1"/>
    <s v="MISSING VENDER"/>
    <s v="valid"/>
    <s v="VALID"/>
    <s v="VALID"/>
  </r>
  <r>
    <s v="TRX102165"/>
    <d v="2023-06-19T00:00:00"/>
    <n v="-60546.55"/>
    <x v="0"/>
    <x v="1"/>
    <x v="2"/>
    <s v="East"/>
    <s v=""/>
    <s v="VEND1059"/>
    <s v="Training everyone indeed beat military."/>
    <s v="OK"/>
    <s v="NOT  NULL"/>
    <n v="1"/>
    <s v="VALID"/>
    <s v="missing customer "/>
    <s v="VALID"/>
    <s v="VALID"/>
  </r>
  <r>
    <s v="TRX102166"/>
    <d v="2022-05-31T00:00:00"/>
    <n v="148916.13"/>
    <x v="1"/>
    <x v="3"/>
    <x v="0"/>
    <s v="North"/>
    <s v="CUST10337"/>
    <s v=""/>
    <s v="Opportunity that use us."/>
    <s v="OK"/>
    <s v="NOT  NULL"/>
    <n v="1"/>
    <s v="MISSING VENDER"/>
    <s v="valid"/>
    <s v="VALID"/>
    <s v="VALID"/>
  </r>
  <r>
    <s v="TRX102167"/>
    <d v="2022-07-02T00:00:00"/>
    <n v="110341.92"/>
    <x v="1"/>
    <x v="2"/>
    <x v="1"/>
    <s v="East"/>
    <s v="CUST10139"/>
    <s v=""/>
    <s v="Might big yourself hundred."/>
    <s v="OK"/>
    <s v="NOT  NULL"/>
    <n v="1"/>
    <s v="MISSING VENDER"/>
    <s v="valid"/>
    <s v="VALID"/>
    <s v="VALID"/>
  </r>
  <r>
    <s v="TRX102168"/>
    <d v="2022-01-11T00:00:00"/>
    <n v="11944.43"/>
    <x v="4"/>
    <x v="11"/>
    <x v="0"/>
    <s v="South"/>
    <s v=""/>
    <s v=""/>
    <s v="Keep present allow body stop design wife end."/>
    <s v="OK"/>
    <s v="NOT  NULL"/>
    <n v="1"/>
    <s v="MISSING VENDER"/>
    <s v="missing customer "/>
    <s v="VALID"/>
    <s v="VALID"/>
  </r>
  <r>
    <s v="TRX102169"/>
    <d v="2022-08-10T00:00:00"/>
    <n v="232178.95"/>
    <x v="1"/>
    <x v="6"/>
    <x v="0"/>
    <s v="West"/>
    <s v="CUST10185"/>
    <s v=""/>
    <s v="Assume recognize good physical begin down identify."/>
    <s v="OK"/>
    <s v="NOT  NULL"/>
    <n v="1"/>
    <s v="MISSING VENDER"/>
    <s v="valid"/>
    <s v="VALID"/>
    <s v="VALID"/>
  </r>
  <r>
    <s v="TRX102170"/>
    <d v="2023-01-16T00:00:00"/>
    <n v="21662.13"/>
    <x v="2"/>
    <x v="7"/>
    <x v="0"/>
    <s v="East"/>
    <s v=""/>
    <s v=""/>
    <s v="Accept traditional project toward."/>
    <s v="OK"/>
    <s v="NOT  NULL"/>
    <n v="1"/>
    <s v="MISSING VENDER"/>
    <s v="missing customer "/>
    <s v="VALID"/>
    <s v="VALID"/>
  </r>
  <r>
    <s v="TRX102171"/>
    <d v="2022-06-28T00:00:00"/>
    <n v="166334.16"/>
    <x v="1"/>
    <x v="2"/>
    <x v="0"/>
    <s v="East"/>
    <s v="CUST10080"/>
    <s v=""/>
    <s v="Customer ever method very."/>
    <s v="OK"/>
    <s v="NOT  NULL"/>
    <n v="1"/>
    <s v="MISSING VENDER"/>
    <s v="valid"/>
    <s v="VALID"/>
    <s v="VALID"/>
  </r>
  <r>
    <s v="TRX102172"/>
    <d v="2023-11-18T00:00:00"/>
    <n v="31278.49"/>
    <x v="4"/>
    <x v="11"/>
    <x v="0"/>
    <s v="North"/>
    <s v=""/>
    <s v=""/>
    <s v="Control others site."/>
    <s v="OK"/>
    <s v="NOT  NULL"/>
    <n v="1"/>
    <s v="MISSING VENDER"/>
    <s v="missing customer "/>
    <s v="VALID"/>
    <s v="VALID"/>
  </r>
  <r>
    <s v="TRX102173"/>
    <d v="2023-08-10T00:00:00"/>
    <n v="145125.31"/>
    <x v="1"/>
    <x v="3"/>
    <x v="1"/>
    <s v="North"/>
    <s v="CUST10179"/>
    <s v=""/>
    <s v="Individual those Mrs."/>
    <s v="OK"/>
    <s v="NOT  NULL"/>
    <n v="1"/>
    <s v="MISSING VENDER"/>
    <s v="valid"/>
    <s v="VALID"/>
    <s v="VALID"/>
  </r>
  <r>
    <s v="TRX102174"/>
    <d v="2023-12-17T00:00:00"/>
    <n v="-45587.89"/>
    <x v="0"/>
    <x v="1"/>
    <x v="1"/>
    <s v="East"/>
    <s v=""/>
    <s v="VEND1042"/>
    <s v="Nearly party century effort white market."/>
    <s v="OK"/>
    <s v="NOT  NULL"/>
    <n v="1"/>
    <s v="VALID"/>
    <s v="missing customer "/>
    <s v="VALID"/>
    <s v="VALID"/>
  </r>
  <r>
    <s v="TRX102175"/>
    <d v="2023-02-03T00:00:00"/>
    <n v="90123.24"/>
    <x v="1"/>
    <x v="2"/>
    <x v="0"/>
    <s v="North"/>
    <s v="CUST10044"/>
    <s v=""/>
    <s v="Town ask defense product story ability one provide."/>
    <s v="OK"/>
    <s v="NOT  NULL"/>
    <n v="1"/>
    <s v="MISSING VENDER"/>
    <s v="valid"/>
    <s v="VALID"/>
    <s v="VALID"/>
  </r>
  <r>
    <s v="TRX102176"/>
    <d v="2022-01-22T00:00:00"/>
    <n v="-36259.74"/>
    <x v="0"/>
    <x v="8"/>
    <x v="1"/>
    <s v="North"/>
    <s v=""/>
    <s v="VEND1017"/>
    <s v="Statement news crime live price interview last."/>
    <s v="OK"/>
    <s v="NOT  NULL"/>
    <n v="1"/>
    <s v="VALID"/>
    <s v="missing customer "/>
    <s v="VALID"/>
    <s v="VALID"/>
  </r>
  <r>
    <s v="TRX102177"/>
    <d v="2022-08-04T00:00:00"/>
    <n v="-9233.7800000000007"/>
    <x v="0"/>
    <x v="5"/>
    <x v="0"/>
    <s v="North"/>
    <s v=""/>
    <s v="VEND1102"/>
    <s v="Just study mother southern few food dinner yourself."/>
    <s v="OK"/>
    <s v="NOT  NULL"/>
    <n v="1"/>
    <s v="VALID"/>
    <s v="missing customer "/>
    <s v="VALID"/>
    <s v="VALID"/>
  </r>
  <r>
    <s v="TRX102178"/>
    <d v="2022-03-08T00:00:00"/>
    <n v="196295.66"/>
    <x v="1"/>
    <x v="3"/>
    <x v="0"/>
    <s v="North"/>
    <s v="CUST10346"/>
    <s v=""/>
    <s v="Guy community white situation."/>
    <s v="OK"/>
    <s v="NOT  NULL"/>
    <n v="1"/>
    <s v="MISSING VENDER"/>
    <s v="valid"/>
    <s v="VALID"/>
    <s v="VALID"/>
  </r>
  <r>
    <s v="TRX102179"/>
    <d v="2023-07-29T00:00:00"/>
    <n v="113938.77"/>
    <x v="1"/>
    <x v="2"/>
    <x v="2"/>
    <s v="West"/>
    <s v="CUST10029"/>
    <s v=""/>
    <s v="Benefit theory offer young me full garden."/>
    <s v="OK"/>
    <s v="NOT  NULL"/>
    <n v="1"/>
    <s v="MISSING VENDER"/>
    <s v="valid"/>
    <s v="VALID"/>
    <s v="VALID"/>
  </r>
  <r>
    <s v="TRX102180"/>
    <d v="2023-11-20T00:00:00"/>
    <n v="122461.38"/>
    <x v="1"/>
    <x v="3"/>
    <x v="2"/>
    <s v="South"/>
    <s v="CUST10353"/>
    <s v=""/>
    <s v="Grow work health yourself."/>
    <s v="OK"/>
    <s v="NOT  NULL"/>
    <n v="1"/>
    <s v="MISSING VENDER"/>
    <s v="valid"/>
    <s v="VALID"/>
    <s v="VALID"/>
  </r>
  <r>
    <s v="TRX102181"/>
    <d v="2022-04-14T00:00:00"/>
    <n v="-33610.74"/>
    <x v="0"/>
    <x v="0"/>
    <x v="0"/>
    <s v="South"/>
    <s v=""/>
    <s v="VEND1065"/>
    <s v="Claim recognize fast station business message."/>
    <s v="OK"/>
    <s v="NOT  NULL"/>
    <n v="1"/>
    <s v="VALID"/>
    <s v="missing customer "/>
    <s v="VALID"/>
    <s v="VALID"/>
  </r>
  <r>
    <s v="TRX102182"/>
    <d v="2023-04-18T00:00:00"/>
    <n v="87568.72"/>
    <x v="1"/>
    <x v="3"/>
    <x v="1"/>
    <s v="South"/>
    <s v="CUST10270"/>
    <s v=""/>
    <s v="Generation section imagine of mention yourself."/>
    <s v="OK"/>
    <s v="NOT  NULL"/>
    <n v="1"/>
    <s v="MISSING VENDER"/>
    <s v="valid"/>
    <s v="VALID"/>
    <s v="VALID"/>
  </r>
  <r>
    <s v="TRX102183"/>
    <d v="2022-11-16T00:00:00"/>
    <n v="-37145.56"/>
    <x v="0"/>
    <x v="5"/>
    <x v="2"/>
    <s v="South"/>
    <s v=""/>
    <s v="VEND1087"/>
    <s v="We statement offer there beat sometimes road."/>
    <s v="OK"/>
    <s v="NOT  NULL"/>
    <n v="1"/>
    <s v="VALID"/>
    <s v="missing customer "/>
    <s v="VALID"/>
    <s v="VALID"/>
  </r>
  <r>
    <s v="TRX102184"/>
    <d v="2023-12-12T00:00:00"/>
    <n v="58797.55"/>
    <x v="1"/>
    <x v="6"/>
    <x v="0"/>
    <s v="South"/>
    <s v="CUST10357"/>
    <s v=""/>
    <s v="Community tell hundred it personal without region."/>
    <s v="OK"/>
    <s v="NOT  NULL"/>
    <n v="1"/>
    <s v="MISSING VENDER"/>
    <s v="valid"/>
    <s v="VALID"/>
    <s v="VALID"/>
  </r>
  <r>
    <s v="TRX102185"/>
    <d v="2022-02-21T00:00:00"/>
    <n v="-37309.22"/>
    <x v="0"/>
    <x v="0"/>
    <x v="0"/>
    <s v="East"/>
    <s v=""/>
    <s v="VEND1095"/>
    <s v="Serve table religious huge decade claim water."/>
    <s v="OK"/>
    <s v="NOT  NULL"/>
    <n v="1"/>
    <s v="VALID"/>
    <s v="missing customer "/>
    <s v="VALID"/>
    <s v="VALID"/>
  </r>
  <r>
    <s v="TRX102186"/>
    <d v="2023-09-12T00:00:00"/>
    <n v="-54475.81"/>
    <x v="0"/>
    <x v="9"/>
    <x v="2"/>
    <s v="West"/>
    <s v=""/>
    <s v="VEND1018"/>
    <s v="Truth often five pressure worry even exist."/>
    <s v="OK"/>
    <s v="NOT  NULL"/>
    <n v="1"/>
    <s v="VALID"/>
    <s v="missing customer "/>
    <s v="VALID"/>
    <s v="VALID"/>
  </r>
  <r>
    <s v="TRX102187"/>
    <d v="2022-06-27T00:00:00"/>
    <n v="240586.15"/>
    <x v="1"/>
    <x v="2"/>
    <x v="1"/>
    <s v="East"/>
    <s v="CUST10003"/>
    <s v=""/>
    <s v="Follow girl once."/>
    <s v="OK"/>
    <s v="NOT  NULL"/>
    <n v="1"/>
    <s v="MISSING VENDER"/>
    <s v="valid"/>
    <s v="VALID"/>
    <s v="VALID"/>
  </r>
  <r>
    <s v="TRX102188"/>
    <d v="2022-01-15T00:00:00"/>
    <n v="90557.25"/>
    <x v="1"/>
    <x v="6"/>
    <x v="1"/>
    <s v="West"/>
    <s v="CUST10081"/>
    <s v=""/>
    <s v="Born college defense same represent soldier college."/>
    <s v="OK"/>
    <s v="NOT  NULL"/>
    <n v="1"/>
    <s v="MISSING VENDER"/>
    <s v="valid"/>
    <s v="VALID"/>
    <s v="VALID"/>
  </r>
  <r>
    <s v="TRX102189"/>
    <d v="2022-03-02T00:00:00"/>
    <n v="76981.11"/>
    <x v="1"/>
    <x v="2"/>
    <x v="1"/>
    <s v="South"/>
    <s v="CUST10187"/>
    <s v=""/>
    <s v="Which must across yes son stuff."/>
    <s v="OK"/>
    <s v="NOT  NULL"/>
    <n v="1"/>
    <s v="MISSING VENDER"/>
    <s v="valid"/>
    <s v="VALID"/>
    <s v="VALID"/>
  </r>
  <r>
    <s v="TRX102190"/>
    <d v="2023-08-09T00:00:00"/>
    <n v="144294.46"/>
    <x v="1"/>
    <x v="2"/>
    <x v="1"/>
    <s v="South"/>
    <s v="CUST10000"/>
    <s v=""/>
    <s v="Apply down difference popular always low story."/>
    <s v="OK"/>
    <s v="NOT  NULL"/>
    <n v="1"/>
    <s v="MISSING VENDER"/>
    <s v="valid"/>
    <s v="VALID"/>
    <s v="VALID"/>
  </r>
  <r>
    <s v="TRX102191"/>
    <d v="2023-01-20T00:00:00"/>
    <n v="221555.96"/>
    <x v="1"/>
    <x v="2"/>
    <x v="0"/>
    <s v="East"/>
    <s v="CUST10261"/>
    <s v=""/>
    <s v="From conference investment tax apply maybe."/>
    <s v="OK"/>
    <s v="NOT  NULL"/>
    <n v="1"/>
    <s v="MISSING VENDER"/>
    <s v="valid"/>
    <s v="VALID"/>
    <s v="VALID"/>
  </r>
  <r>
    <s v="TRX102192"/>
    <d v="2023-03-25T00:00:00"/>
    <n v="121057.84"/>
    <x v="1"/>
    <x v="3"/>
    <x v="2"/>
    <s v="East"/>
    <s v="CUST10038"/>
    <s v=""/>
    <s v="Station necessary action simply glass test middle."/>
    <s v="OK"/>
    <s v="NOT  NULL"/>
    <n v="1"/>
    <s v="MISSING VENDER"/>
    <s v="valid"/>
    <s v="VALID"/>
    <s v="VALID"/>
  </r>
  <r>
    <s v="TRX102193"/>
    <d v="2023-04-11T00:00:00"/>
    <n v="139562.12"/>
    <x v="1"/>
    <x v="3"/>
    <x v="1"/>
    <s v="South"/>
    <s v="CUST10300"/>
    <s v=""/>
    <s v="Religious same newspaper economic."/>
    <s v="OK"/>
    <s v="NOT  NULL"/>
    <n v="1"/>
    <s v="MISSING VENDER"/>
    <s v="valid"/>
    <s v="VALID"/>
    <s v="VALID"/>
  </r>
  <r>
    <s v="TRX102194"/>
    <d v="2023-05-08T00:00:00"/>
    <n v="243360.28"/>
    <x v="1"/>
    <x v="6"/>
    <x v="1"/>
    <s v="East"/>
    <s v="CUST10142"/>
    <s v=""/>
    <s v="Sort stop lay skin song energy husband."/>
    <s v="OK"/>
    <s v="NOT  NULL"/>
    <n v="1"/>
    <s v="MISSING VENDER"/>
    <s v="valid"/>
    <s v="VALID"/>
    <s v="VALID"/>
  </r>
  <r>
    <s v="TRX102195"/>
    <d v="2023-01-17T00:00:00"/>
    <n v="-3855.4"/>
    <x v="0"/>
    <x v="1"/>
    <x v="0"/>
    <s v="East"/>
    <s v=""/>
    <s v="VEND1117"/>
    <s v="Among instead enter country check election."/>
    <s v="OK"/>
    <s v="NOT  NULL"/>
    <n v="1"/>
    <s v="VALID"/>
    <s v="missing customer "/>
    <s v="VALID"/>
    <s v="VALID"/>
  </r>
  <r>
    <s v="TRX102196"/>
    <d v="2023-12-01T00:00:00"/>
    <n v="-75017.429999999993"/>
    <x v="0"/>
    <x v="1"/>
    <x v="2"/>
    <s v="West"/>
    <s v=""/>
    <s v="VEND1059"/>
    <s v="Trade cost investment air choose pull group."/>
    <s v="OK"/>
    <s v="NOT  NULL"/>
    <n v="1"/>
    <s v="VALID"/>
    <s v="missing customer "/>
    <s v="VALID"/>
    <s v="VALID"/>
  </r>
  <r>
    <s v="TRX102197"/>
    <d v="2022-10-14T00:00:00"/>
    <n v="169408.85"/>
    <x v="1"/>
    <x v="6"/>
    <x v="1"/>
    <s v="East"/>
    <s v="CUST10314"/>
    <s v=""/>
    <s v="Owner light whose determine."/>
    <s v="OK"/>
    <s v="NOT  NULL"/>
    <n v="1"/>
    <s v="MISSING VENDER"/>
    <s v="valid"/>
    <s v="VALID"/>
    <s v="VALID"/>
  </r>
  <r>
    <s v="TRX102198"/>
    <d v="2022-06-09T00:00:00"/>
    <n v="-37196.35"/>
    <x v="0"/>
    <x v="9"/>
    <x v="2"/>
    <s v="North"/>
    <s v=""/>
    <s v="VEND1064"/>
    <s v="Easy mission child character put."/>
    <s v="OK"/>
    <s v="NOT  NULL"/>
    <n v="1"/>
    <s v="VALID"/>
    <s v="missing customer "/>
    <s v="VALID"/>
    <s v="VALID"/>
  </r>
  <r>
    <s v="TRX102199"/>
    <d v="2023-08-31T00:00:00"/>
    <n v="91318.37"/>
    <x v="1"/>
    <x v="3"/>
    <x v="0"/>
    <s v="South"/>
    <s v="CUST10185"/>
    <s v=""/>
    <s v="Also husband relationship edge."/>
    <s v="OK"/>
    <s v="NOT  NULL"/>
    <n v="1"/>
    <s v="MISSING VENDER"/>
    <s v="valid"/>
    <s v="VALID"/>
    <s v="VALID"/>
  </r>
  <r>
    <s v="TRX102200"/>
    <d v="2023-07-27T00:00:00"/>
    <n v="-42255.11"/>
    <x v="0"/>
    <x v="4"/>
    <x v="0"/>
    <s v="East"/>
    <s v=""/>
    <s v="VEND1029"/>
    <s v="Plant type sign thing change coach late."/>
    <s v="OK"/>
    <s v="NOT  NULL"/>
    <n v="1"/>
    <s v="VALID"/>
    <s v="missing customer "/>
    <s v="VALID"/>
    <s v="VALID"/>
  </r>
  <r>
    <s v="TRX102201"/>
    <d v="2022-09-06T00:00:00"/>
    <n v="16908"/>
    <x v="3"/>
    <x v="10"/>
    <x v="0"/>
    <s v="West"/>
    <s v=""/>
    <s v=""/>
    <s v="Great blue world event bed two until."/>
    <s v="OK"/>
    <s v="NOT  NULL"/>
    <n v="1"/>
    <s v="MISSING VENDER"/>
    <s v="missing customer "/>
    <s v="VALID"/>
    <s v="VALID"/>
  </r>
  <r>
    <s v="TRX102202"/>
    <d v="2023-03-31T00:00:00"/>
    <n v="-27749.64"/>
    <x v="0"/>
    <x v="9"/>
    <x v="0"/>
    <s v="South"/>
    <s v=""/>
    <s v="VEND1114"/>
    <s v="Southern task position experience computer."/>
    <s v="OK"/>
    <s v="NOT  NULL"/>
    <n v="1"/>
    <s v="VALID"/>
    <s v="missing customer "/>
    <s v="VALID"/>
    <s v="VALID"/>
  </r>
  <r>
    <s v="TRX102203"/>
    <d v="2022-06-23T00:00:00"/>
    <n v="-56269.82"/>
    <x v="0"/>
    <x v="5"/>
    <x v="1"/>
    <s v="South"/>
    <s v=""/>
    <s v="VEND1088"/>
    <s v="General simply able ground move any."/>
    <s v="OK"/>
    <s v="NOT  NULL"/>
    <n v="1"/>
    <s v="VALID"/>
    <s v="missing customer "/>
    <s v="VALID"/>
    <s v="VALID"/>
  </r>
  <r>
    <s v="TRX102204"/>
    <d v="2023-11-17T00:00:00"/>
    <n v="142682.57999999999"/>
    <x v="1"/>
    <x v="2"/>
    <x v="2"/>
    <s v="East"/>
    <s v="CUST10086"/>
    <s v=""/>
    <s v="Successful situation white between peace decision everything."/>
    <s v="OK"/>
    <s v="NOT  NULL"/>
    <n v="1"/>
    <s v="MISSING VENDER"/>
    <s v="valid"/>
    <s v="VALID"/>
    <s v="VALID"/>
  </r>
  <r>
    <s v="TRX102205"/>
    <d v="2023-02-15T00:00:00"/>
    <n v="155765.44"/>
    <x v="1"/>
    <x v="3"/>
    <x v="1"/>
    <s v="West"/>
    <s v="CUST10045"/>
    <s v=""/>
    <s v="Seek bad morning both high."/>
    <s v="OK"/>
    <s v="NOT  NULL"/>
    <n v="1"/>
    <s v="MISSING VENDER"/>
    <s v="valid"/>
    <s v="VALID"/>
    <s v="VALID"/>
  </r>
  <r>
    <s v="TRX102206"/>
    <d v="2023-08-09T00:00:00"/>
    <n v="87529.39"/>
    <x v="1"/>
    <x v="2"/>
    <x v="1"/>
    <s v="East"/>
    <s v="CUST10089"/>
    <s v=""/>
    <s v="Discuss seem traditional option concern share."/>
    <s v="OK"/>
    <s v="NOT  NULL"/>
    <n v="1"/>
    <s v="MISSING VENDER"/>
    <s v="valid"/>
    <s v="VALID"/>
    <s v="VALID"/>
  </r>
  <r>
    <s v="TRX102207"/>
    <d v="2023-03-18T00:00:00"/>
    <n v="-38180.21"/>
    <x v="0"/>
    <x v="4"/>
    <x v="1"/>
    <s v="West"/>
    <s v=""/>
    <s v="VEND1037"/>
    <s v="Information still star parent door newspaper."/>
    <s v="OK"/>
    <s v="NOT  NULL"/>
    <n v="1"/>
    <s v="VALID"/>
    <s v="missing customer "/>
    <s v="VALID"/>
    <s v="VALID"/>
  </r>
  <r>
    <s v="TRX102208"/>
    <d v="2022-06-25T00:00:00"/>
    <n v="-22386.82"/>
    <x v="0"/>
    <x v="9"/>
    <x v="1"/>
    <s v="North"/>
    <s v=""/>
    <s v="VEND1011"/>
    <s v="Social mean cultural professional."/>
    <s v="OK"/>
    <s v="NOT  NULL"/>
    <n v="1"/>
    <s v="VALID"/>
    <s v="missing customer "/>
    <s v="VALID"/>
    <s v="VALID"/>
  </r>
  <r>
    <s v="TRX102209"/>
    <d v="2022-12-23T00:00:00"/>
    <n v="187441"/>
    <x v="1"/>
    <x v="2"/>
    <x v="2"/>
    <s v="North"/>
    <s v="CUST10135"/>
    <s v=""/>
    <s v="Subject question hear easy."/>
    <s v="OK"/>
    <s v="NOT  NULL"/>
    <n v="1"/>
    <s v="MISSING VENDER"/>
    <s v="valid"/>
    <s v="VALID"/>
    <s v="VALID"/>
  </r>
  <r>
    <s v="TRX102210"/>
    <d v="2023-09-17T00:00:00"/>
    <n v="138395.07"/>
    <x v="1"/>
    <x v="6"/>
    <x v="2"/>
    <s v="East"/>
    <s v="CUST10086"/>
    <s v=""/>
    <s v="Prevent local religious until everything."/>
    <s v="OK"/>
    <s v="NOT  NULL"/>
    <n v="1"/>
    <s v="MISSING VENDER"/>
    <s v="valid"/>
    <s v="VALID"/>
    <s v="VALID"/>
  </r>
  <r>
    <s v="TRX102211"/>
    <d v="2022-01-08T00:00:00"/>
    <n v="-37115.58"/>
    <x v="0"/>
    <x v="0"/>
    <x v="0"/>
    <s v="West"/>
    <s v=""/>
    <s v="VEND1111"/>
    <s v="Employee less than score growth."/>
    <s v="OK"/>
    <s v="NOT  NULL"/>
    <n v="1"/>
    <s v="VALID"/>
    <s v="missing customer "/>
    <s v="VALID"/>
    <s v="VALID"/>
  </r>
  <r>
    <s v="TRX102212"/>
    <d v="2023-08-24T00:00:00"/>
    <n v="-5808.38"/>
    <x v="0"/>
    <x v="9"/>
    <x v="0"/>
    <s v="East"/>
    <s v=""/>
    <s v="VEND1115"/>
    <s v="Item yourself measure PM."/>
    <s v="OK"/>
    <s v="NOT  NULL"/>
    <n v="1"/>
    <s v="VALID"/>
    <s v="missing customer "/>
    <s v="VALID"/>
    <s v="VALID"/>
  </r>
  <r>
    <s v="TRX102213"/>
    <d v="2022-08-25T00:00:00"/>
    <n v="114696.12"/>
    <x v="1"/>
    <x v="3"/>
    <x v="1"/>
    <s v="East"/>
    <s v="CUST10063"/>
    <s v=""/>
    <s v="Doctor unit its nature over."/>
    <s v="OK"/>
    <s v="NOT  NULL"/>
    <n v="1"/>
    <s v="MISSING VENDER"/>
    <s v="valid"/>
    <s v="VALID"/>
    <s v="VALID"/>
  </r>
  <r>
    <s v="TRX102214"/>
    <d v="2022-08-03T00:00:00"/>
    <n v="168503.67"/>
    <x v="1"/>
    <x v="2"/>
    <x v="1"/>
    <s v="South"/>
    <s v="CUST10074"/>
    <s v=""/>
    <s v="Follow third film feel because."/>
    <s v="OK"/>
    <s v="NOT  NULL"/>
    <n v="1"/>
    <s v="MISSING VENDER"/>
    <s v="valid"/>
    <s v="VALID"/>
    <s v="VALID"/>
  </r>
  <r>
    <s v="TRX102215"/>
    <d v="2023-11-07T00:00:00"/>
    <n v="-13654.05"/>
    <x v="0"/>
    <x v="5"/>
    <x v="0"/>
    <s v="East"/>
    <s v=""/>
    <s v="VEND1017"/>
    <s v="Rather politics anyone memory gun six finish."/>
    <s v="OK"/>
    <s v="NOT  NULL"/>
    <n v="1"/>
    <s v="VALID"/>
    <s v="missing customer "/>
    <s v="VALID"/>
    <s v="VALID"/>
  </r>
  <r>
    <s v="TRX102216"/>
    <d v="2023-04-24T00:00:00"/>
    <n v="-57853.59"/>
    <x v="0"/>
    <x v="4"/>
    <x v="2"/>
    <s v="North"/>
    <s v=""/>
    <s v="VEND1046"/>
    <s v="Defense long agree two six decade again."/>
    <s v="OK"/>
    <s v="NOT  NULL"/>
    <n v="1"/>
    <s v="VALID"/>
    <s v="missing customer "/>
    <s v="VALID"/>
    <s v="VALID"/>
  </r>
  <r>
    <s v="TRX102217"/>
    <d v="2023-04-19T00:00:00"/>
    <n v="26325.11"/>
    <x v="2"/>
    <x v="7"/>
    <x v="1"/>
    <s v="North"/>
    <s v=""/>
    <s v=""/>
    <s v="Store every player yet ask wife fact."/>
    <s v="OK"/>
    <s v="NOT  NULL"/>
    <n v="1"/>
    <s v="MISSING VENDER"/>
    <s v="missing customer "/>
    <s v="VALID"/>
    <s v="VALID"/>
  </r>
  <r>
    <s v="TRX102218"/>
    <d v="2023-09-15T00:00:00"/>
    <n v="-32053.46"/>
    <x v="0"/>
    <x v="1"/>
    <x v="2"/>
    <s v="South"/>
    <s v=""/>
    <s v="VEND1099"/>
    <s v="Authority entire also play."/>
    <s v="OK"/>
    <s v="NOT  NULL"/>
    <n v="1"/>
    <s v="VALID"/>
    <s v="missing customer "/>
    <s v="VALID"/>
    <s v="VALID"/>
  </r>
  <r>
    <s v="TRX102219"/>
    <d v="2023-10-13T00:00:00"/>
    <n v="249092.54"/>
    <x v="1"/>
    <x v="3"/>
    <x v="1"/>
    <s v="West"/>
    <s v="CUST10006"/>
    <s v=""/>
    <s v="Help kid discover majority stand prepare."/>
    <s v="OK"/>
    <s v="NOT  NULL"/>
    <n v="1"/>
    <s v="MISSING VENDER"/>
    <s v="valid"/>
    <s v="VALID"/>
    <s v="VALID"/>
  </r>
  <r>
    <s v="TRX102220"/>
    <d v="2023-08-12T00:00:00"/>
    <n v="-69988.289999999994"/>
    <x v="0"/>
    <x v="8"/>
    <x v="1"/>
    <s v="West"/>
    <s v=""/>
    <s v="VEND1057"/>
    <s v="Business add themselves give relate forward."/>
    <s v="OK"/>
    <s v="NOT  NULL"/>
    <n v="1"/>
    <s v="VALID"/>
    <s v="missing customer "/>
    <s v="VALID"/>
    <s v="VALID"/>
  </r>
  <r>
    <s v="TRX102221"/>
    <d v="2023-10-03T00:00:00"/>
    <n v="-63116.81"/>
    <x v="0"/>
    <x v="5"/>
    <x v="0"/>
    <s v="North"/>
    <s v=""/>
    <s v="VEND1006"/>
    <s v="Leave authority doctor."/>
    <s v="OK"/>
    <s v="NOT  NULL"/>
    <n v="1"/>
    <s v="VALID"/>
    <s v="missing customer "/>
    <s v="VALID"/>
    <s v="VALID"/>
  </r>
  <r>
    <s v="TRX102222"/>
    <d v="2023-09-30T00:00:00"/>
    <n v="161041.60999999999"/>
    <x v="1"/>
    <x v="2"/>
    <x v="0"/>
    <s v="South"/>
    <s v="CUST10342"/>
    <s v=""/>
    <s v="Common body what wish."/>
    <s v="OK"/>
    <s v="NOT  NULL"/>
    <n v="1"/>
    <s v="MISSING VENDER"/>
    <s v="valid"/>
    <s v="VALID"/>
    <s v="VALID"/>
  </r>
  <r>
    <s v="TRX102223"/>
    <d v="2023-04-28T00:00:00"/>
    <n v="26248.17"/>
    <x v="2"/>
    <x v="7"/>
    <x v="1"/>
    <s v="North"/>
    <s v=""/>
    <s v=""/>
    <s v="Leader return example experience public college."/>
    <s v="OK"/>
    <s v="NOT  NULL"/>
    <n v="1"/>
    <s v="MISSING VENDER"/>
    <s v="missing customer "/>
    <s v="VALID"/>
    <s v="VALID"/>
  </r>
  <r>
    <s v="TRX102224"/>
    <d v="2023-12-05T00:00:00"/>
    <n v="-46062.720000000001"/>
    <x v="0"/>
    <x v="1"/>
    <x v="2"/>
    <s v="East"/>
    <s v=""/>
    <s v="VEND1118"/>
    <s v="Throw table act inside together."/>
    <s v="OK"/>
    <s v="NOT  NULL"/>
    <n v="1"/>
    <s v="VALID"/>
    <s v="missing customer "/>
    <s v="VALID"/>
    <s v="VALID"/>
  </r>
  <r>
    <s v="TRX102225"/>
    <d v="2023-02-26T00:00:00"/>
    <n v="177474.67"/>
    <x v="1"/>
    <x v="2"/>
    <x v="1"/>
    <s v="South"/>
    <s v="CUST10073"/>
    <s v=""/>
    <s v="True expert design election recently garden activity."/>
    <s v="OK"/>
    <s v="NOT  NULL"/>
    <n v="1"/>
    <s v="MISSING VENDER"/>
    <s v="valid"/>
    <s v="VALID"/>
    <s v="VALID"/>
  </r>
  <r>
    <s v="TRX102226"/>
    <d v="2022-07-24T00:00:00"/>
    <n v="90472.12"/>
    <x v="1"/>
    <x v="2"/>
    <x v="1"/>
    <s v="East"/>
    <s v="CUST10220"/>
    <s v=""/>
    <s v="Special key task necessary."/>
    <s v="OK"/>
    <s v="NOT  NULL"/>
    <n v="1"/>
    <s v="MISSING VENDER"/>
    <s v="valid"/>
    <s v="VALID"/>
    <s v="VALID"/>
  </r>
  <r>
    <s v="TRX102227"/>
    <d v="2022-12-09T00:00:00"/>
    <n v="-53961.11"/>
    <x v="0"/>
    <x v="1"/>
    <x v="0"/>
    <s v="West"/>
    <s v=""/>
    <s v="VEND1054"/>
    <s v="Compare reduce accept claim here art."/>
    <s v="OK"/>
    <s v="NOT  NULL"/>
    <n v="1"/>
    <s v="VALID"/>
    <s v="missing customer "/>
    <s v="VALID"/>
    <s v="VALID"/>
  </r>
  <r>
    <s v="TRX102228"/>
    <d v="2023-01-05T00:00:00"/>
    <n v="23832.03"/>
    <x v="3"/>
    <x v="10"/>
    <x v="0"/>
    <s v="North"/>
    <s v=""/>
    <s v=""/>
    <s v="Probably leg game class imagine traditional middle."/>
    <s v="OK"/>
    <s v="NOT  NULL"/>
    <n v="1"/>
    <s v="MISSING VENDER"/>
    <s v="missing customer "/>
    <s v="VALID"/>
    <s v="VALID"/>
  </r>
  <r>
    <s v="TRX102229"/>
    <d v="2023-08-02T00:00:00"/>
    <n v="207074.02"/>
    <x v="1"/>
    <x v="3"/>
    <x v="2"/>
    <s v="North"/>
    <s v="CUST10072"/>
    <s v=""/>
    <s v="Citizen get let spend house."/>
    <s v="OK"/>
    <s v="NOT  NULL"/>
    <n v="1"/>
    <s v="MISSING VENDER"/>
    <s v="valid"/>
    <s v="VALID"/>
    <s v="VALID"/>
  </r>
  <r>
    <s v="TRX102230"/>
    <d v="2022-12-19T00:00:00"/>
    <n v="-29458.48"/>
    <x v="0"/>
    <x v="4"/>
    <x v="1"/>
    <s v="West"/>
    <s v=""/>
    <s v="VEND1029"/>
    <s v="Measure by must nothing individual."/>
    <s v="OK"/>
    <s v="NOT  NULL"/>
    <n v="1"/>
    <s v="VALID"/>
    <s v="missing customer "/>
    <s v="VALID"/>
    <s v="VALID"/>
  </r>
  <r>
    <s v="TRX102231"/>
    <d v="2022-07-03T00:00:00"/>
    <n v="89831.039999999994"/>
    <x v="1"/>
    <x v="2"/>
    <x v="1"/>
    <s v="North"/>
    <s v="CUST10050"/>
    <s v=""/>
    <s v="Foot plan walk work special audience thus."/>
    <s v="OK"/>
    <s v="NOT  NULL"/>
    <n v="1"/>
    <s v="MISSING VENDER"/>
    <s v="valid"/>
    <s v="VALID"/>
    <s v="VALID"/>
  </r>
  <r>
    <s v="TRX102232"/>
    <d v="2023-01-19T00:00:00"/>
    <n v="71543.55"/>
    <x v="1"/>
    <x v="6"/>
    <x v="0"/>
    <s v="North"/>
    <s v="CUST10153"/>
    <s v=""/>
    <s v="Young seek property main same better hear pick."/>
    <s v="OK"/>
    <s v="NOT  NULL"/>
    <n v="1"/>
    <s v="MISSING VENDER"/>
    <s v="valid"/>
    <s v="VALID"/>
    <s v="VALID"/>
  </r>
  <r>
    <s v="TRX102233"/>
    <d v="2023-05-01T00:00:00"/>
    <n v="-46161.43"/>
    <x v="0"/>
    <x v="5"/>
    <x v="2"/>
    <s v="South"/>
    <s v=""/>
    <s v="VEND1034"/>
    <s v="Television speak her together ground."/>
    <s v="OK"/>
    <s v="NOT  NULL"/>
    <n v="1"/>
    <s v="VALID"/>
    <s v="missing customer "/>
    <s v="VALID"/>
    <s v="VALID"/>
  </r>
  <r>
    <s v="TRX102234"/>
    <d v="2022-05-31T00:00:00"/>
    <n v="24745.54"/>
    <x v="3"/>
    <x v="10"/>
    <x v="1"/>
    <s v="South"/>
    <s v=""/>
    <s v=""/>
    <s v="Dinner him investment build model."/>
    <s v="OK"/>
    <s v="NOT  NULL"/>
    <n v="1"/>
    <s v="MISSING VENDER"/>
    <s v="missing customer "/>
    <s v="VALID"/>
    <s v="VALID"/>
  </r>
  <r>
    <s v="TRX102235"/>
    <d v="2023-12-04T00:00:00"/>
    <n v="209893.94"/>
    <x v="1"/>
    <x v="2"/>
    <x v="2"/>
    <s v="East"/>
    <s v="CUST10087"/>
    <s v=""/>
    <s v="Them month toward development public where half."/>
    <s v="OK"/>
    <s v="NOT  NULL"/>
    <n v="1"/>
    <s v="MISSING VENDER"/>
    <s v="valid"/>
    <s v="VALID"/>
    <s v="VALID"/>
  </r>
  <r>
    <s v="TRX102236"/>
    <d v="2023-09-12T00:00:00"/>
    <n v="-20085.599999999999"/>
    <x v="0"/>
    <x v="0"/>
    <x v="0"/>
    <s v="South"/>
    <s v=""/>
    <s v="VEND1102"/>
    <s v="Throughout prevent force."/>
    <s v="OK"/>
    <s v="NOT  NULL"/>
    <n v="1"/>
    <s v="VALID"/>
    <s v="missing customer "/>
    <s v="VALID"/>
    <s v="VALID"/>
  </r>
  <r>
    <s v="TRX102237"/>
    <d v="2022-10-07T00:00:00"/>
    <n v="-15537.55"/>
    <x v="0"/>
    <x v="9"/>
    <x v="0"/>
    <s v="North"/>
    <s v=""/>
    <s v="VEND1095"/>
    <s v="Within friend performance successful right."/>
    <s v="OK"/>
    <s v="NOT  NULL"/>
    <n v="1"/>
    <s v="VALID"/>
    <s v="missing customer "/>
    <s v="VALID"/>
    <s v="VALID"/>
  </r>
  <r>
    <s v="TRX102238"/>
    <d v="2023-02-03T00:00:00"/>
    <n v="-38131.71"/>
    <x v="0"/>
    <x v="4"/>
    <x v="2"/>
    <s v="East"/>
    <s v=""/>
    <s v="VEND1048"/>
    <s v="Successful fire success Mr."/>
    <s v="OK"/>
    <s v="NOT  NULL"/>
    <n v="1"/>
    <s v="VALID"/>
    <s v="missing customer "/>
    <s v="VALID"/>
    <s v="VALID"/>
  </r>
  <r>
    <s v="TRX102239"/>
    <d v="2022-11-27T00:00:00"/>
    <n v="208077.88"/>
    <x v="1"/>
    <x v="2"/>
    <x v="2"/>
    <s v="East"/>
    <s v="CUST10080"/>
    <s v=""/>
    <s v="Capital everything performance piece."/>
    <s v="OK"/>
    <s v="NOT  NULL"/>
    <n v="1"/>
    <s v="MISSING VENDER"/>
    <s v="valid"/>
    <s v="VALID"/>
    <s v="VALID"/>
  </r>
  <r>
    <s v="TRX102240"/>
    <d v="2023-10-13T00:00:00"/>
    <n v="210549.75"/>
    <x v="1"/>
    <x v="2"/>
    <x v="1"/>
    <s v="North"/>
    <s v="CUST10006"/>
    <s v=""/>
    <s v="Six tend age quality wind."/>
    <s v="OK"/>
    <s v="NOT  NULL"/>
    <n v="1"/>
    <s v="MISSING VENDER"/>
    <s v="valid"/>
    <s v="VALID"/>
    <s v="VALID"/>
  </r>
  <r>
    <s v="TRX102241"/>
    <d v="2022-08-01T00:00:00"/>
    <n v="-22306.43"/>
    <x v="0"/>
    <x v="5"/>
    <x v="2"/>
    <s v="West"/>
    <s v=""/>
    <s v="VEND1076"/>
    <s v="Dream three term news tell girl resource."/>
    <s v="OK"/>
    <s v="NOT  NULL"/>
    <n v="1"/>
    <s v="VALID"/>
    <s v="missing customer "/>
    <s v="VALID"/>
    <s v="VALID"/>
  </r>
  <r>
    <s v="TRX102242"/>
    <d v="2023-01-19T00:00:00"/>
    <n v="120465.1"/>
    <x v="1"/>
    <x v="3"/>
    <x v="2"/>
    <s v="South"/>
    <s v="CUST10153"/>
    <s v=""/>
    <s v="Throughout stage see all political."/>
    <s v="OK"/>
    <s v="NOT  NULL"/>
    <n v="1"/>
    <s v="MISSING VENDER"/>
    <s v="valid"/>
    <s v="VALID"/>
    <s v="VALID"/>
  </r>
  <r>
    <s v="TRX102243"/>
    <d v="2022-08-30T00:00:00"/>
    <n v="-26147.31"/>
    <x v="0"/>
    <x v="0"/>
    <x v="1"/>
    <s v="North"/>
    <s v=""/>
    <s v="VEND1112"/>
    <s v="Reveal appear cold account."/>
    <s v="OK"/>
    <s v="NOT  NULL"/>
    <n v="1"/>
    <s v="VALID"/>
    <s v="missing customer "/>
    <s v="VALID"/>
    <s v="VALID"/>
  </r>
  <r>
    <s v="TRX102244"/>
    <d v="2023-03-21T00:00:00"/>
    <n v="178628.22"/>
    <x v="1"/>
    <x v="3"/>
    <x v="1"/>
    <s v="West"/>
    <s v="CUST10255"/>
    <s v=""/>
    <s v="Good huge draw radio way air."/>
    <s v="OK"/>
    <s v="NOT  NULL"/>
    <n v="1"/>
    <s v="MISSING VENDER"/>
    <s v="valid"/>
    <s v="VALID"/>
    <s v="VALID"/>
  </r>
  <r>
    <s v="TRX102245"/>
    <d v="2022-10-29T00:00:00"/>
    <n v="137836.76"/>
    <x v="1"/>
    <x v="6"/>
    <x v="0"/>
    <s v="South"/>
    <s v="CUST10334"/>
    <s v=""/>
    <s v="Ground author debate job increase."/>
    <s v="OK"/>
    <s v="NOT  NULL"/>
    <n v="1"/>
    <s v="MISSING VENDER"/>
    <s v="valid"/>
    <s v="VALID"/>
    <s v="VALID"/>
  </r>
  <r>
    <s v="TRX102246"/>
    <d v="2023-05-24T00:00:00"/>
    <n v="50389.09"/>
    <x v="1"/>
    <x v="6"/>
    <x v="2"/>
    <s v="South"/>
    <s v="CUST10130"/>
    <s v=""/>
    <s v="Couple activity key court."/>
    <s v="OK"/>
    <s v="NOT  NULL"/>
    <n v="1"/>
    <s v="MISSING VENDER"/>
    <s v="valid"/>
    <s v="VALID"/>
    <s v="VALID"/>
  </r>
  <r>
    <s v="TRX102247"/>
    <d v="2023-10-16T00:00:00"/>
    <n v="23698.69"/>
    <x v="3"/>
    <x v="10"/>
    <x v="1"/>
    <s v="West"/>
    <s v=""/>
    <s v=""/>
    <s v="Five tree eat single minute."/>
    <s v="OK"/>
    <s v="NOT  NULL"/>
    <n v="1"/>
    <s v="MISSING VENDER"/>
    <s v="missing customer "/>
    <s v="VALID"/>
    <s v="VALID"/>
  </r>
  <r>
    <s v="TRX102248"/>
    <d v="2023-07-06T00:00:00"/>
    <n v="143191.92000000001"/>
    <x v="1"/>
    <x v="2"/>
    <x v="0"/>
    <s v="East"/>
    <s v="CUST10299"/>
    <s v=""/>
    <s v="Second raise grow because language Mrs forward."/>
    <s v="OK"/>
    <s v="NOT  NULL"/>
    <n v="1"/>
    <s v="MISSING VENDER"/>
    <s v="valid"/>
    <s v="VALID"/>
    <s v="VALID"/>
  </r>
  <r>
    <s v="TRX102249"/>
    <d v="2022-04-19T00:00:00"/>
    <n v="132340.44"/>
    <x v="1"/>
    <x v="3"/>
    <x v="1"/>
    <s v="East"/>
    <s v="CUST10312"/>
    <s v=""/>
    <s v="Already way occur attorney quite challenge word."/>
    <s v="OK"/>
    <s v="NOT  NULL"/>
    <n v="1"/>
    <s v="MISSING VENDER"/>
    <s v="valid"/>
    <s v="VALID"/>
    <s v="VALID"/>
  </r>
  <r>
    <s v="TRX102250"/>
    <d v="2022-10-21T00:00:00"/>
    <n v="-20654.509999999998"/>
    <x v="0"/>
    <x v="8"/>
    <x v="1"/>
    <s v="South"/>
    <s v=""/>
    <s v="VEND1056"/>
    <s v="Experience certain break option authority yourself only."/>
    <s v="OK"/>
    <s v="NOT  NULL"/>
    <n v="1"/>
    <s v="VALID"/>
    <s v="missing customer "/>
    <s v="VALID"/>
    <s v="VALID"/>
  </r>
  <r>
    <s v="TRX102251"/>
    <d v="2023-03-06T00:00:00"/>
    <n v="-32264.69"/>
    <x v="0"/>
    <x v="0"/>
    <x v="0"/>
    <s v="North"/>
    <s v=""/>
    <s v="VEND1053"/>
    <s v="Note if thus any thing development."/>
    <s v="OK"/>
    <s v="NOT  NULL"/>
    <n v="1"/>
    <s v="VALID"/>
    <s v="missing customer "/>
    <s v="VALID"/>
    <s v="VALID"/>
  </r>
  <r>
    <s v="TRX102252"/>
    <d v="2022-08-04T00:00:00"/>
    <n v="-48957.53"/>
    <x v="0"/>
    <x v="0"/>
    <x v="1"/>
    <s v="East"/>
    <s v=""/>
    <s v="VEND1062"/>
    <s v="Despite fact identify remember agency."/>
    <s v="OK"/>
    <s v="NOT  NULL"/>
    <n v="1"/>
    <s v="VALID"/>
    <s v="missing customer "/>
    <s v="VALID"/>
    <s v="VALID"/>
  </r>
  <r>
    <s v="TRX102253"/>
    <d v="2022-04-24T00:00:00"/>
    <n v="140574.97"/>
    <x v="1"/>
    <x v="6"/>
    <x v="2"/>
    <s v="South"/>
    <s v="CUST10272"/>
    <s v=""/>
    <s v="Between today concern artist democratic during."/>
    <s v="OK"/>
    <s v="NOT  NULL"/>
    <n v="1"/>
    <s v="MISSING VENDER"/>
    <s v="valid"/>
    <s v="VALID"/>
    <s v="VALID"/>
  </r>
  <r>
    <s v="TRX102254"/>
    <d v="2023-11-13T00:00:00"/>
    <n v="-22812.36"/>
    <x v="0"/>
    <x v="9"/>
    <x v="2"/>
    <s v="North"/>
    <s v=""/>
    <s v="VEND1035"/>
    <s v="Ability us contain dream military recently."/>
    <s v="OK"/>
    <s v="NOT  NULL"/>
    <n v="1"/>
    <s v="VALID"/>
    <s v="missing customer "/>
    <s v="VALID"/>
    <s v="VALID"/>
  </r>
  <r>
    <s v="TRX102255"/>
    <d v="2023-01-11T00:00:00"/>
    <n v="-61534.11"/>
    <x v="0"/>
    <x v="0"/>
    <x v="1"/>
    <s v="East"/>
    <s v=""/>
    <s v="VEND1025"/>
    <s v="Enter court your individual."/>
    <s v="OK"/>
    <s v="NOT  NULL"/>
    <n v="1"/>
    <s v="VALID"/>
    <s v="missing customer "/>
    <s v="VALID"/>
    <s v="VALID"/>
  </r>
  <r>
    <s v="TRX102256"/>
    <d v="2023-07-22T00:00:00"/>
    <n v="21764.240000000002"/>
    <x v="3"/>
    <x v="10"/>
    <x v="2"/>
    <s v="South"/>
    <s v=""/>
    <s v=""/>
    <s v="That stock big always answer ahead."/>
    <s v="OK"/>
    <s v="NOT  NULL"/>
    <n v="1"/>
    <s v="MISSING VENDER"/>
    <s v="missing customer "/>
    <s v="VALID"/>
    <s v="VALID"/>
  </r>
  <r>
    <s v="TRX102257"/>
    <d v="2023-07-30T00:00:00"/>
    <n v="158608.20000000001"/>
    <x v="1"/>
    <x v="6"/>
    <x v="0"/>
    <s v="North"/>
    <s v="CUST10334"/>
    <s v=""/>
    <s v="Recent fear collection man drive."/>
    <s v="OK"/>
    <s v="NOT  NULL"/>
    <n v="1"/>
    <s v="MISSING VENDER"/>
    <s v="valid"/>
    <s v="VALID"/>
    <s v="VALID"/>
  </r>
  <r>
    <s v="TRX102258"/>
    <d v="2023-01-23T00:00:00"/>
    <n v="125572.13"/>
    <x v="1"/>
    <x v="3"/>
    <x v="2"/>
    <s v="South"/>
    <s v="CUST10358"/>
    <s v=""/>
    <s v="Take work thing many water."/>
    <s v="OK"/>
    <s v="NOT  NULL"/>
    <n v="1"/>
    <s v="MISSING VENDER"/>
    <s v="valid"/>
    <s v="VALID"/>
    <s v="VALID"/>
  </r>
  <r>
    <s v="TRX102259"/>
    <d v="2022-05-30T00:00:00"/>
    <n v="228649.87"/>
    <x v="1"/>
    <x v="2"/>
    <x v="0"/>
    <s v="West"/>
    <s v="CUST10158"/>
    <s v=""/>
    <s v="Particularly develop identify hold human."/>
    <s v="OK"/>
    <s v="NOT  NULL"/>
    <n v="1"/>
    <s v="MISSING VENDER"/>
    <s v="valid"/>
    <s v="VALID"/>
    <s v="VALID"/>
  </r>
  <r>
    <s v="TRX102260"/>
    <d v="2022-10-21T00:00:00"/>
    <n v="-38765.06"/>
    <x v="0"/>
    <x v="8"/>
    <x v="1"/>
    <s v="East"/>
    <s v=""/>
    <s v="VEND1027"/>
    <s v="Brother those price."/>
    <s v="OK"/>
    <s v="NOT  NULL"/>
    <n v="1"/>
    <s v="VALID"/>
    <s v="missing customer "/>
    <s v="VALID"/>
    <s v="VALID"/>
  </r>
  <r>
    <s v="TRX102261"/>
    <d v="2022-05-02T00:00:00"/>
    <n v="20773.32"/>
    <x v="2"/>
    <x v="7"/>
    <x v="0"/>
    <s v="South"/>
    <s v=""/>
    <s v=""/>
    <s v="Staff tax many."/>
    <s v="OK"/>
    <s v="NOT  NULL"/>
    <n v="1"/>
    <s v="MISSING VENDER"/>
    <s v="missing customer "/>
    <s v="VALID"/>
    <s v="VALID"/>
  </r>
  <r>
    <s v="TRX102262"/>
    <d v="2022-04-04T00:00:00"/>
    <n v="113728.28"/>
    <x v="1"/>
    <x v="2"/>
    <x v="0"/>
    <s v="North"/>
    <s v="CUST10103"/>
    <s v=""/>
    <s v="Which thing positive."/>
    <s v="OK"/>
    <s v="NOT  NULL"/>
    <n v="1"/>
    <s v="MISSING VENDER"/>
    <s v="valid"/>
    <s v="VALID"/>
    <s v="VALID"/>
  </r>
  <r>
    <s v="TRX102263"/>
    <d v="2023-03-23T00:00:00"/>
    <n v="201286.14"/>
    <x v="1"/>
    <x v="6"/>
    <x v="1"/>
    <s v="South"/>
    <s v="CUST10312"/>
    <s v=""/>
    <s v="Yet life religious part really course far which."/>
    <s v="OK"/>
    <s v="NOT  NULL"/>
    <n v="1"/>
    <s v="MISSING VENDER"/>
    <s v="valid"/>
    <s v="VALID"/>
    <s v="VALID"/>
  </r>
  <r>
    <s v="TRX102264"/>
    <d v="2023-09-13T00:00:00"/>
    <n v="153563.78"/>
    <x v="1"/>
    <x v="3"/>
    <x v="2"/>
    <s v="West"/>
    <s v="CUST10209"/>
    <s v=""/>
    <s v="Better occur animal capital security federal agent."/>
    <s v="OK"/>
    <s v="NOT  NULL"/>
    <n v="1"/>
    <s v="MISSING VENDER"/>
    <s v="valid"/>
    <s v="VALID"/>
    <s v="VALID"/>
  </r>
  <r>
    <s v="TRX102265"/>
    <d v="2022-07-28T00:00:00"/>
    <n v="-46369.72"/>
    <x v="0"/>
    <x v="9"/>
    <x v="1"/>
    <s v="West"/>
    <s v=""/>
    <s v="VEND1119"/>
    <s v="Move human food with loss."/>
    <s v="OK"/>
    <s v="NOT  NULL"/>
    <n v="1"/>
    <s v="VALID"/>
    <s v="missing customer "/>
    <s v="VALID"/>
    <s v="VALID"/>
  </r>
  <r>
    <s v="TRX102266"/>
    <d v="2023-10-07T00:00:00"/>
    <n v="-65880.490000000005"/>
    <x v="0"/>
    <x v="5"/>
    <x v="0"/>
    <s v="East"/>
    <s v=""/>
    <s v="VEND1105"/>
    <s v="Education alone check street box anything impact."/>
    <s v="OK"/>
    <s v="NOT  NULL"/>
    <n v="1"/>
    <s v="VALID"/>
    <s v="missing customer "/>
    <s v="VALID"/>
    <s v="VALID"/>
  </r>
  <r>
    <s v="TRX102267"/>
    <d v="2022-11-11T00:00:00"/>
    <n v="199302.26"/>
    <x v="1"/>
    <x v="6"/>
    <x v="2"/>
    <s v="East"/>
    <s v="CUST10212"/>
    <s v=""/>
    <s v="Forget large tonight look sound away company like."/>
    <s v="OK"/>
    <s v="NOT  NULL"/>
    <n v="1"/>
    <s v="MISSING VENDER"/>
    <s v="valid"/>
    <s v="VALID"/>
    <s v="VALID"/>
  </r>
  <r>
    <s v="TRX102268"/>
    <d v="2022-06-11T00:00:00"/>
    <n v="8534.59"/>
    <x v="2"/>
    <x v="7"/>
    <x v="0"/>
    <s v="South"/>
    <s v=""/>
    <s v=""/>
    <s v="Break pass so player."/>
    <s v="OK"/>
    <s v="NOT  NULL"/>
    <n v="1"/>
    <s v="MISSING VENDER"/>
    <s v="missing customer "/>
    <s v="VALID"/>
    <s v="VALID"/>
  </r>
  <r>
    <s v="TRX102269"/>
    <d v="2023-04-26T00:00:00"/>
    <n v="-14753.96"/>
    <x v="0"/>
    <x v="9"/>
    <x v="2"/>
    <s v="West"/>
    <s v=""/>
    <s v="VEND1054"/>
    <s v="Show watch yet."/>
    <s v="OK"/>
    <s v="NOT  NULL"/>
    <n v="1"/>
    <s v="VALID"/>
    <s v="missing customer "/>
    <s v="VALID"/>
    <s v="VALID"/>
  </r>
  <r>
    <s v="TRX102270"/>
    <d v="2022-07-16T00:00:00"/>
    <n v="-29333.68"/>
    <x v="0"/>
    <x v="9"/>
    <x v="2"/>
    <s v="South"/>
    <s v=""/>
    <s v="VEND1013"/>
    <s v="Either home deal raise."/>
    <s v="OK"/>
    <s v="NOT  NULL"/>
    <n v="1"/>
    <s v="VALID"/>
    <s v="missing customer "/>
    <s v="VALID"/>
    <s v="VALID"/>
  </r>
  <r>
    <s v="TRX102271"/>
    <d v="2023-02-13T00:00:00"/>
    <n v="-29326.240000000002"/>
    <x v="0"/>
    <x v="8"/>
    <x v="2"/>
    <s v="West"/>
    <s v=""/>
    <s v="VEND1032"/>
    <s v="Good character experience off."/>
    <s v="OK"/>
    <s v="NOT  NULL"/>
    <n v="1"/>
    <s v="VALID"/>
    <s v="missing customer "/>
    <s v="VALID"/>
    <s v="VALID"/>
  </r>
  <r>
    <s v="TRX102272"/>
    <d v="2023-08-17T00:00:00"/>
    <n v="21901.200000000001"/>
    <x v="4"/>
    <x v="11"/>
    <x v="2"/>
    <s v="West"/>
    <s v=""/>
    <s v=""/>
    <s v="Sport pass letter level know read."/>
    <s v="OK"/>
    <s v="NOT  NULL"/>
    <n v="1"/>
    <s v="MISSING VENDER"/>
    <s v="missing customer "/>
    <s v="VALID"/>
    <s v="VALID"/>
  </r>
  <r>
    <s v="TRX102273"/>
    <d v="2023-02-17T00:00:00"/>
    <n v="26281.4"/>
    <x v="2"/>
    <x v="7"/>
    <x v="0"/>
    <s v="East"/>
    <s v=""/>
    <s v=""/>
    <s v="Standard run activity provide."/>
    <s v="OK"/>
    <s v="NOT  NULL"/>
    <n v="1"/>
    <s v="MISSING VENDER"/>
    <s v="missing customer "/>
    <s v="VALID"/>
    <s v="VALID"/>
  </r>
  <r>
    <s v="TRX102274"/>
    <d v="2023-09-24T00:00:00"/>
    <n v="155826.34"/>
    <x v="1"/>
    <x v="2"/>
    <x v="1"/>
    <s v="East"/>
    <s v="CUST10329"/>
    <s v=""/>
    <s v="Course relationship that catch animal doctor."/>
    <s v="OK"/>
    <s v="NOT  NULL"/>
    <n v="1"/>
    <s v="MISSING VENDER"/>
    <s v="valid"/>
    <s v="VALID"/>
    <s v="VALID"/>
  </r>
  <r>
    <s v="TRX102275"/>
    <d v="2023-09-17T00:00:00"/>
    <n v="171729.36"/>
    <x v="1"/>
    <x v="3"/>
    <x v="0"/>
    <s v="North"/>
    <s v="CUST10086"/>
    <s v=""/>
    <s v="Guess allow be our walk actually local."/>
    <s v="OK"/>
    <s v="NOT  NULL"/>
    <n v="1"/>
    <s v="MISSING VENDER"/>
    <s v="valid"/>
    <s v="VALID"/>
    <s v="VALID"/>
  </r>
  <r>
    <s v="TRX102276"/>
    <d v="2023-11-24T00:00:00"/>
    <n v="-35591.08"/>
    <x v="0"/>
    <x v="5"/>
    <x v="0"/>
    <s v="West"/>
    <s v=""/>
    <s v="VEND1027"/>
    <s v="One Mrs business."/>
    <s v="OK"/>
    <s v="NOT  NULL"/>
    <n v="1"/>
    <s v="VALID"/>
    <s v="missing customer "/>
    <s v="VALID"/>
    <s v="VALID"/>
  </r>
  <r>
    <s v="TRX102277"/>
    <d v="2022-04-11T00:00:00"/>
    <n v="-59246.84"/>
    <x v="0"/>
    <x v="1"/>
    <x v="0"/>
    <s v="North"/>
    <s v=""/>
    <s v="VEND1117"/>
    <s v="Should development evening."/>
    <s v="OK"/>
    <s v="NOT  NULL"/>
    <n v="1"/>
    <s v="VALID"/>
    <s v="missing customer "/>
    <s v="VALID"/>
    <s v="VALID"/>
  </r>
  <r>
    <s v="TRX102278"/>
    <d v="2022-08-12T00:00:00"/>
    <n v="172835.97"/>
    <x v="1"/>
    <x v="2"/>
    <x v="0"/>
    <s v="South"/>
    <s v="CUST10305"/>
    <s v=""/>
    <s v="Would group focus expect various notice."/>
    <s v="OK"/>
    <s v="NOT  NULL"/>
    <n v="1"/>
    <s v="MISSING VENDER"/>
    <s v="valid"/>
    <s v="VALID"/>
    <s v="VALID"/>
  </r>
  <r>
    <s v="TRX102279"/>
    <d v="2022-09-06T00:00:00"/>
    <n v="229533.51"/>
    <x v="1"/>
    <x v="3"/>
    <x v="0"/>
    <s v="West"/>
    <s v="CUST10316"/>
    <s v=""/>
    <s v="Purpose style support agree friend smile."/>
    <s v="OK"/>
    <s v="NOT  NULL"/>
    <n v="1"/>
    <s v="MISSING VENDER"/>
    <s v="valid"/>
    <s v="VALID"/>
    <s v="VALID"/>
  </r>
  <r>
    <s v="TRX102280"/>
    <d v="2022-11-24T00:00:00"/>
    <n v="-57386.8"/>
    <x v="0"/>
    <x v="1"/>
    <x v="1"/>
    <s v="East"/>
    <s v=""/>
    <s v="VEND1115"/>
    <s v="The knowledge yourself list vote accept."/>
    <s v="OK"/>
    <s v="NOT  NULL"/>
    <n v="1"/>
    <s v="VALID"/>
    <s v="missing customer "/>
    <s v="VALID"/>
    <s v="VALID"/>
  </r>
  <r>
    <s v="TRX102281"/>
    <d v="2023-09-25T00:00:00"/>
    <n v="179355.84"/>
    <x v="1"/>
    <x v="6"/>
    <x v="0"/>
    <s v="South"/>
    <s v="CUST10371"/>
    <s v=""/>
    <s v="Lose room reveal list."/>
    <s v="OK"/>
    <s v="NOT  NULL"/>
    <n v="1"/>
    <s v="MISSING VENDER"/>
    <s v="valid"/>
    <s v="VALID"/>
    <s v="VALID"/>
  </r>
  <r>
    <s v="TRX102282"/>
    <d v="2023-01-02T00:00:00"/>
    <n v="-54877.07"/>
    <x v="0"/>
    <x v="8"/>
    <x v="2"/>
    <s v="North"/>
    <s v=""/>
    <s v="VEND1074"/>
    <s v="College develop ok."/>
    <s v="OK"/>
    <s v="NOT  NULL"/>
    <n v="1"/>
    <s v="VALID"/>
    <s v="missing customer "/>
    <s v="VALID"/>
    <s v="VALID"/>
  </r>
  <r>
    <s v="TRX102283"/>
    <d v="2023-01-04T00:00:00"/>
    <n v="-45025.07"/>
    <x v="0"/>
    <x v="4"/>
    <x v="0"/>
    <s v="North"/>
    <s v=""/>
    <s v="VEND1048"/>
    <s v="Already election government good usually else ability."/>
    <s v="OK"/>
    <s v="NOT  NULL"/>
    <n v="1"/>
    <s v="VALID"/>
    <s v="missing customer "/>
    <s v="VALID"/>
    <s v="VALID"/>
  </r>
  <r>
    <s v="TRX102284"/>
    <d v="2023-12-04T00:00:00"/>
    <n v="164235.72"/>
    <x v="1"/>
    <x v="2"/>
    <x v="1"/>
    <s v="West"/>
    <s v="CUST10036"/>
    <s v=""/>
    <s v="Letter follow rather effect collection."/>
    <s v="OK"/>
    <s v="NOT  NULL"/>
    <n v="1"/>
    <s v="MISSING VENDER"/>
    <s v="valid"/>
    <s v="VALID"/>
    <s v="VALID"/>
  </r>
  <r>
    <s v="TRX102285"/>
    <d v="2022-01-21T00:00:00"/>
    <n v="125604.35"/>
    <x v="1"/>
    <x v="3"/>
    <x v="1"/>
    <s v="South"/>
    <s v="CUST10145"/>
    <s v=""/>
    <s v="Similar positive lay speech forget him why avoid."/>
    <s v="OK"/>
    <s v="NOT  NULL"/>
    <n v="1"/>
    <s v="MISSING VENDER"/>
    <s v="valid"/>
    <s v="VALID"/>
    <s v="VALID"/>
  </r>
  <r>
    <s v="TRX102286"/>
    <d v="2023-06-08T00:00:00"/>
    <n v="127567.09"/>
    <x v="1"/>
    <x v="3"/>
    <x v="0"/>
    <s v="South"/>
    <s v="CUST10281"/>
    <s v=""/>
    <s v="Herself blood professional friend country answer present."/>
    <s v="OK"/>
    <s v="NOT  NULL"/>
    <n v="1"/>
    <s v="MISSING VENDER"/>
    <s v="valid"/>
    <s v="VALID"/>
    <s v="VALID"/>
  </r>
  <r>
    <s v="TRX102287"/>
    <d v="2022-02-13T00:00:00"/>
    <n v="150597.76999999999"/>
    <x v="1"/>
    <x v="6"/>
    <x v="1"/>
    <s v="South"/>
    <s v="CUST10016"/>
    <s v=""/>
    <s v="Economy finish first despite eat agreement environmental describe."/>
    <s v="OK"/>
    <s v="NOT  NULL"/>
    <n v="1"/>
    <s v="MISSING VENDER"/>
    <s v="valid"/>
    <s v="VALID"/>
    <s v="VALID"/>
  </r>
  <r>
    <s v="TRX102288"/>
    <d v="2023-07-16T00:00:00"/>
    <n v="-35127.129999999997"/>
    <x v="0"/>
    <x v="4"/>
    <x v="2"/>
    <s v="West"/>
    <s v=""/>
    <s v="VEND1037"/>
    <s v="Start project us we try however himself."/>
    <s v="OK"/>
    <s v="NOT  NULL"/>
    <n v="1"/>
    <s v="VALID"/>
    <s v="missing customer "/>
    <s v="VALID"/>
    <s v="VALID"/>
  </r>
  <r>
    <s v="TRX102289"/>
    <d v="2023-05-12T00:00:00"/>
    <n v="-24691.83"/>
    <x v="0"/>
    <x v="1"/>
    <x v="0"/>
    <s v="East"/>
    <s v=""/>
    <s v="VEND1084"/>
    <s v="Lot reality pass wear box."/>
    <s v="OK"/>
    <s v="NOT  NULL"/>
    <n v="1"/>
    <s v="VALID"/>
    <s v="missing customer "/>
    <s v="VALID"/>
    <s v="VALID"/>
  </r>
  <r>
    <s v="TRX102290"/>
    <d v="2023-12-30T00:00:00"/>
    <n v="127485.6"/>
    <x v="1"/>
    <x v="3"/>
    <x v="0"/>
    <s v="South"/>
    <s v="CUST10059"/>
    <s v=""/>
    <s v="Minute region voice bad third data wish."/>
    <s v="OK"/>
    <s v="NOT  NULL"/>
    <n v="1"/>
    <s v="MISSING VENDER"/>
    <s v="valid"/>
    <s v="VALID"/>
    <s v="VALID"/>
  </r>
  <r>
    <s v="TRX102291"/>
    <d v="2023-12-27T00:00:00"/>
    <n v="335033.02"/>
    <x v="1"/>
    <x v="2"/>
    <x v="0"/>
    <s v="South"/>
    <s v="CUST10039"/>
    <s v=""/>
    <s v="Economic central scientist sound."/>
    <s v="OK"/>
    <s v="NOT  NULL"/>
    <n v="1"/>
    <s v="MISSING VENDER"/>
    <s v="valid"/>
    <s v="VALID"/>
    <s v="VALID"/>
  </r>
  <r>
    <s v="TRX102292"/>
    <d v="2022-10-12T00:00:00"/>
    <n v="158741.73000000001"/>
    <x v="1"/>
    <x v="6"/>
    <x v="1"/>
    <s v="North"/>
    <s v="CUST10035"/>
    <s v=""/>
    <s v="Moment woman move current direction memory second."/>
    <s v="OK"/>
    <s v="NOT  NULL"/>
    <n v="1"/>
    <s v="MISSING VENDER"/>
    <s v="valid"/>
    <s v="VALID"/>
    <s v="VALID"/>
  </r>
  <r>
    <s v="TRX102293"/>
    <d v="2022-12-24T00:00:00"/>
    <n v="207630.37"/>
    <x v="1"/>
    <x v="3"/>
    <x v="0"/>
    <s v="West"/>
    <s v="CUST10277"/>
    <s v=""/>
    <s v="Hold next human kitchen environmental different prepare."/>
    <s v="OK"/>
    <s v="NOT  NULL"/>
    <n v="1"/>
    <s v="MISSING VENDER"/>
    <s v="valid"/>
    <s v="VALID"/>
    <s v="VALID"/>
  </r>
  <r>
    <s v="TRX102294"/>
    <d v="2023-09-01T00:00:00"/>
    <n v="-57867.94"/>
    <x v="0"/>
    <x v="0"/>
    <x v="1"/>
    <s v="North"/>
    <s v=""/>
    <s v="VEND1100"/>
    <s v="Sport sign either amount."/>
    <s v="OK"/>
    <s v="NOT  NULL"/>
    <n v="1"/>
    <s v="VALID"/>
    <s v="missing customer "/>
    <s v="VALID"/>
    <s v="VALID"/>
  </r>
  <r>
    <s v="TRX102295"/>
    <d v="2023-01-21T00:00:00"/>
    <n v="218732.79999999999"/>
    <x v="1"/>
    <x v="2"/>
    <x v="0"/>
    <s v="North"/>
    <s v="CUST10143"/>
    <s v=""/>
    <s v="Modern compare us year job alone process."/>
    <s v="OK"/>
    <s v="NOT  NULL"/>
    <n v="1"/>
    <s v="MISSING VENDER"/>
    <s v="valid"/>
    <s v="VALID"/>
    <s v="VALID"/>
  </r>
  <r>
    <s v="TRX102296"/>
    <d v="2022-02-19T00:00:00"/>
    <n v="67953.070000000007"/>
    <x v="1"/>
    <x v="6"/>
    <x v="0"/>
    <s v="West"/>
    <s v="CUST10317"/>
    <s v=""/>
    <s v="Commercial simple up actually war could question."/>
    <s v="OK"/>
    <s v="NOT  NULL"/>
    <n v="1"/>
    <s v="MISSING VENDER"/>
    <s v="valid"/>
    <s v="VALID"/>
    <s v="VALID"/>
  </r>
  <r>
    <s v="TRX102297"/>
    <d v="2023-02-07T00:00:00"/>
    <n v="-24792.97"/>
    <x v="0"/>
    <x v="1"/>
    <x v="1"/>
    <s v="North"/>
    <s v=""/>
    <s v="VEND1007"/>
    <s v="Drive through mother by leave again thus."/>
    <s v="OK"/>
    <s v="NOT  NULL"/>
    <n v="1"/>
    <s v="VALID"/>
    <s v="missing customer "/>
    <s v="VALID"/>
    <s v="VALID"/>
  </r>
  <r>
    <s v="TRX102298"/>
    <d v="2023-09-12T00:00:00"/>
    <n v="158683.48000000001"/>
    <x v="1"/>
    <x v="6"/>
    <x v="2"/>
    <s v="East"/>
    <s v="CUST10284"/>
    <s v=""/>
    <s v="Relate card its of save painting."/>
    <s v="OK"/>
    <s v="NOT  NULL"/>
    <n v="1"/>
    <s v="MISSING VENDER"/>
    <s v="valid"/>
    <s v="VALID"/>
    <s v="VALID"/>
  </r>
  <r>
    <s v="TRX102299"/>
    <d v="2022-06-04T00:00:00"/>
    <n v="89926.21"/>
    <x v="1"/>
    <x v="2"/>
    <x v="0"/>
    <s v="West"/>
    <s v="CUST10222"/>
    <s v=""/>
    <s v="See letter explain."/>
    <s v="OK"/>
    <s v="NOT  NULL"/>
    <n v="1"/>
    <s v="MISSING VENDER"/>
    <s v="valid"/>
    <s v="VALID"/>
    <s v="VALID"/>
  </r>
  <r>
    <s v="TRX102300"/>
    <d v="2022-12-25T00:00:00"/>
    <n v="164110.34"/>
    <x v="1"/>
    <x v="6"/>
    <x v="1"/>
    <s v="West"/>
    <s v="CUST10018"/>
    <s v=""/>
    <s v="Figure less friend piece build family nice candidate."/>
    <s v="OK"/>
    <s v="NOT  NULL"/>
    <n v="1"/>
    <s v="MISSING VENDER"/>
    <s v="valid"/>
    <s v="VALID"/>
    <s v="VALID"/>
  </r>
  <r>
    <s v="TRX102301"/>
    <d v="2023-02-15T00:00:00"/>
    <n v="-30984.67"/>
    <x v="0"/>
    <x v="8"/>
    <x v="1"/>
    <s v="East"/>
    <s v=""/>
    <s v="VEND1024"/>
    <s v="Again analysis figure near analysis they."/>
    <s v="OK"/>
    <s v="NOT  NULL"/>
    <n v="1"/>
    <s v="VALID"/>
    <s v="missing customer "/>
    <s v="VALID"/>
    <s v="VALID"/>
  </r>
  <r>
    <s v="TRX102302"/>
    <d v="2023-03-25T00:00:00"/>
    <n v="78323.45"/>
    <x v="1"/>
    <x v="3"/>
    <x v="2"/>
    <s v="West"/>
    <s v="CUST10260"/>
    <s v=""/>
    <s v="Help marriage responsibility stock unit save seem civil."/>
    <s v="OK"/>
    <s v="NOT  NULL"/>
    <n v="1"/>
    <s v="MISSING VENDER"/>
    <s v="valid"/>
    <s v="VALID"/>
    <s v="VALID"/>
  </r>
  <r>
    <s v="TRX102303"/>
    <d v="2023-05-11T00:00:00"/>
    <n v="189596.1"/>
    <x v="1"/>
    <x v="3"/>
    <x v="0"/>
    <s v="South"/>
    <s v="CUST10085"/>
    <s v=""/>
    <s v="Hand herself financial about serious."/>
    <s v="OK"/>
    <s v="NOT  NULL"/>
    <n v="1"/>
    <s v="MISSING VENDER"/>
    <s v="valid"/>
    <s v="VALID"/>
    <s v="VALID"/>
  </r>
  <r>
    <s v="TRX102304"/>
    <d v="2022-07-26T00:00:00"/>
    <n v="85166.96"/>
    <x v="1"/>
    <x v="2"/>
    <x v="1"/>
    <s v="West"/>
    <s v="CUST10028"/>
    <s v=""/>
    <s v="Need mind actually idea move."/>
    <s v="OK"/>
    <s v="NOT  NULL"/>
    <n v="1"/>
    <s v="MISSING VENDER"/>
    <s v="valid"/>
    <s v="VALID"/>
    <s v="VALID"/>
  </r>
  <r>
    <s v="TRX102305"/>
    <d v="2022-04-14T00:00:00"/>
    <n v="-75474.509999999995"/>
    <x v="0"/>
    <x v="4"/>
    <x v="0"/>
    <s v="East"/>
    <s v=""/>
    <s v="VEND1021"/>
    <s v="Nothing address kid."/>
    <s v="OK"/>
    <s v="NOT  NULL"/>
    <n v="1"/>
    <s v="VALID"/>
    <s v="missing customer "/>
    <s v="VALID"/>
    <s v="VALID"/>
  </r>
  <r>
    <s v="TRX102306"/>
    <d v="2023-04-11T00:00:00"/>
    <n v="72460.7"/>
    <x v="1"/>
    <x v="6"/>
    <x v="1"/>
    <s v="South"/>
    <s v="CUST10290"/>
    <s v=""/>
    <s v="Teach population whole black with fund cold."/>
    <s v="OK"/>
    <s v="NOT  NULL"/>
    <n v="1"/>
    <s v="MISSING VENDER"/>
    <s v="valid"/>
    <s v="VALID"/>
    <s v="VALID"/>
  </r>
  <r>
    <s v="TRX102307"/>
    <d v="2023-03-08T00:00:00"/>
    <n v="-26459.07"/>
    <x v="0"/>
    <x v="9"/>
    <x v="2"/>
    <s v="South"/>
    <s v=""/>
    <s v="VEND1043"/>
    <s v="Never serve strong those environment south six."/>
    <s v="OK"/>
    <s v="NOT  NULL"/>
    <n v="1"/>
    <s v="VALID"/>
    <s v="missing customer "/>
    <s v="VALID"/>
    <s v="VALID"/>
  </r>
  <r>
    <s v="TRX102308"/>
    <d v="2023-10-31T00:00:00"/>
    <n v="23526.62"/>
    <x v="2"/>
    <x v="7"/>
    <x v="0"/>
    <s v="South"/>
    <s v=""/>
    <s v=""/>
    <s v="Possible response boy painting major step."/>
    <s v="OK"/>
    <s v="NOT  NULL"/>
    <n v="1"/>
    <s v="MISSING VENDER"/>
    <s v="missing customer "/>
    <s v="VALID"/>
    <s v="VALID"/>
  </r>
  <r>
    <s v="TRX102309"/>
    <d v="2023-03-17T00:00:00"/>
    <n v="171712.24"/>
    <x v="1"/>
    <x v="3"/>
    <x v="1"/>
    <s v="North"/>
    <s v="CUST10346"/>
    <s v=""/>
    <s v="Factor idea politics."/>
    <s v="OK"/>
    <s v="NOT  NULL"/>
    <n v="1"/>
    <s v="MISSING VENDER"/>
    <s v="valid"/>
    <s v="VALID"/>
    <s v="VALID"/>
  </r>
  <r>
    <s v="TRX102310"/>
    <d v="2023-04-01T00:00:00"/>
    <n v="106650.8"/>
    <x v="1"/>
    <x v="3"/>
    <x v="0"/>
    <s v="South"/>
    <s v="CUST10131"/>
    <s v=""/>
    <s v="Around painting performance race."/>
    <s v="OK"/>
    <s v="NOT  NULL"/>
    <n v="1"/>
    <s v="MISSING VENDER"/>
    <s v="valid"/>
    <s v="VALID"/>
    <s v="VALID"/>
  </r>
  <r>
    <s v="TRX102311"/>
    <d v="2022-12-02T00:00:00"/>
    <n v="147253.45000000001"/>
    <x v="1"/>
    <x v="3"/>
    <x v="1"/>
    <s v="East"/>
    <s v="CUST10201"/>
    <s v=""/>
    <s v="Heart catch little day."/>
    <s v="OK"/>
    <s v="NOT  NULL"/>
    <n v="1"/>
    <s v="MISSING VENDER"/>
    <s v="valid"/>
    <s v="VALID"/>
    <s v="VALID"/>
  </r>
  <r>
    <s v="TRX102312"/>
    <d v="2022-01-12T00:00:00"/>
    <n v="141099.76"/>
    <x v="1"/>
    <x v="2"/>
    <x v="0"/>
    <s v="South"/>
    <s v="CUST10169"/>
    <s v=""/>
    <s v="For many knowledge shoulder interest message."/>
    <s v="OK"/>
    <s v="NOT  NULL"/>
    <n v="1"/>
    <s v="MISSING VENDER"/>
    <s v="valid"/>
    <s v="VALID"/>
    <s v="VALID"/>
  </r>
  <r>
    <s v="TRX102313"/>
    <d v="2022-09-30T00:00:00"/>
    <n v="206193.98"/>
    <x v="1"/>
    <x v="3"/>
    <x v="0"/>
    <s v="South"/>
    <s v="CUST10290"/>
    <s v=""/>
    <s v="Who course blue."/>
    <s v="OK"/>
    <s v="NOT  NULL"/>
    <n v="1"/>
    <s v="MISSING VENDER"/>
    <s v="valid"/>
    <s v="VALID"/>
    <s v="VALID"/>
  </r>
  <r>
    <s v="TRX102314"/>
    <d v="2023-12-09T00:00:00"/>
    <n v="-33531.279999999999"/>
    <x v="0"/>
    <x v="9"/>
    <x v="0"/>
    <s v="West"/>
    <s v=""/>
    <s v="VEND1107"/>
    <s v="Billion audience how remember establish pick."/>
    <s v="OK"/>
    <s v="NOT  NULL"/>
    <n v="1"/>
    <s v="VALID"/>
    <s v="missing customer "/>
    <s v="VALID"/>
    <s v="VALID"/>
  </r>
  <r>
    <s v="TRX102315"/>
    <d v="2022-10-03T00:00:00"/>
    <n v="21328.66"/>
    <x v="3"/>
    <x v="10"/>
    <x v="0"/>
    <s v="South"/>
    <s v=""/>
    <s v=""/>
    <s v="Economic move rock together present."/>
    <s v="OK"/>
    <s v="NOT  NULL"/>
    <n v="1"/>
    <s v="MISSING VENDER"/>
    <s v="missing customer "/>
    <s v="VALID"/>
    <s v="VALID"/>
  </r>
  <r>
    <s v="TRX102316"/>
    <d v="2022-12-04T00:00:00"/>
    <n v="95519.039999999994"/>
    <x v="1"/>
    <x v="3"/>
    <x v="1"/>
    <s v="West"/>
    <s v="CUST10155"/>
    <s v=""/>
    <s v="Look just because something order become white."/>
    <s v="OK"/>
    <s v="NOT  NULL"/>
    <n v="1"/>
    <s v="MISSING VENDER"/>
    <s v="valid"/>
    <s v="VALID"/>
    <s v="VALID"/>
  </r>
  <r>
    <s v="TRX102317"/>
    <d v="2023-11-22T00:00:00"/>
    <n v="128204.43"/>
    <x v="1"/>
    <x v="6"/>
    <x v="2"/>
    <s v="South"/>
    <s v="CUST10313"/>
    <s v=""/>
    <s v="Five arrive do base owner write."/>
    <s v="OK"/>
    <s v="NOT  NULL"/>
    <n v="1"/>
    <s v="MISSING VENDER"/>
    <s v="valid"/>
    <s v="VALID"/>
    <s v="VALID"/>
  </r>
  <r>
    <s v="TRX102318"/>
    <d v="2022-11-24T00:00:00"/>
    <n v="-37554.199999999997"/>
    <x v="0"/>
    <x v="8"/>
    <x v="1"/>
    <s v="South"/>
    <s v=""/>
    <s v="VEND1114"/>
    <s v="Always meet people plant."/>
    <s v="OK"/>
    <s v="NOT  NULL"/>
    <n v="1"/>
    <s v="VALID"/>
    <s v="missing customer "/>
    <s v="VALID"/>
    <s v="VALID"/>
  </r>
  <r>
    <s v="TRX102319"/>
    <d v="2023-07-18T00:00:00"/>
    <n v="-20255.14"/>
    <x v="0"/>
    <x v="4"/>
    <x v="0"/>
    <s v="South"/>
    <s v=""/>
    <s v="VEND1096"/>
    <s v="First member personal go."/>
    <s v="OK"/>
    <s v="NOT  NULL"/>
    <n v="1"/>
    <s v="VALID"/>
    <s v="missing customer "/>
    <s v="VALID"/>
    <s v="VALID"/>
  </r>
  <r>
    <s v="TRX102320"/>
    <d v="2022-08-26T00:00:00"/>
    <n v="-44934.53"/>
    <x v="0"/>
    <x v="0"/>
    <x v="1"/>
    <s v="South"/>
    <s v=""/>
    <s v="VEND1065"/>
    <s v="Produce admit difference make."/>
    <s v="OK"/>
    <s v="NOT  NULL"/>
    <n v="1"/>
    <s v="VALID"/>
    <s v="missing customer "/>
    <s v="VALID"/>
    <s v="VALID"/>
  </r>
  <r>
    <s v="TRX102321"/>
    <d v="2022-01-29T00:00:00"/>
    <n v="-29755.25"/>
    <x v="0"/>
    <x v="0"/>
    <x v="0"/>
    <s v="East"/>
    <s v=""/>
    <s v="VEND1088"/>
    <s v="Loss since add know meet administration."/>
    <s v="OK"/>
    <s v="NOT  NULL"/>
    <n v="1"/>
    <s v="VALID"/>
    <s v="missing customer "/>
    <s v="VALID"/>
    <s v="VALID"/>
  </r>
  <r>
    <s v="TRX102322"/>
    <d v="2022-07-13T00:00:00"/>
    <n v="-40926.68"/>
    <x v="0"/>
    <x v="4"/>
    <x v="0"/>
    <s v="East"/>
    <s v=""/>
    <s v="VEND1038"/>
    <s v="Of food try specific officer."/>
    <s v="OK"/>
    <s v="NOT  NULL"/>
    <n v="1"/>
    <s v="VALID"/>
    <s v="missing customer "/>
    <s v="VALID"/>
    <s v="VALID"/>
  </r>
  <r>
    <s v="TRX102323"/>
    <d v="2022-05-06T00:00:00"/>
    <n v="-39020.629999999997"/>
    <x v="0"/>
    <x v="1"/>
    <x v="2"/>
    <s v="East"/>
    <s v=""/>
    <s v="VEND1117"/>
    <s v="Bed pick note their usually see."/>
    <s v="OK"/>
    <s v="NOT  NULL"/>
    <n v="1"/>
    <s v="VALID"/>
    <s v="missing customer "/>
    <s v="VALID"/>
    <s v="VALID"/>
  </r>
  <r>
    <s v="TRX102324"/>
    <d v="2022-08-24T00:00:00"/>
    <n v="199273.68"/>
    <x v="1"/>
    <x v="6"/>
    <x v="2"/>
    <s v="North"/>
    <s v="CUST10024"/>
    <s v=""/>
    <s v="Medical authority involve social each."/>
    <s v="OK"/>
    <s v="NOT  NULL"/>
    <n v="1"/>
    <s v="MISSING VENDER"/>
    <s v="valid"/>
    <s v="VALID"/>
    <s v="VALID"/>
  </r>
  <r>
    <s v="TRX102325"/>
    <d v="2023-07-02T00:00:00"/>
    <n v="114193.77"/>
    <x v="1"/>
    <x v="6"/>
    <x v="2"/>
    <s v="East"/>
    <s v="CUST10332"/>
    <s v=""/>
    <s v="Picture however moment another senior bar."/>
    <s v="OK"/>
    <s v="NOT  NULL"/>
    <n v="1"/>
    <s v="MISSING VENDER"/>
    <s v="valid"/>
    <s v="VALID"/>
    <s v="VALID"/>
  </r>
  <r>
    <s v="TRX102326"/>
    <d v="2022-10-14T00:00:00"/>
    <n v="58467.1"/>
    <x v="1"/>
    <x v="6"/>
    <x v="0"/>
    <s v="North"/>
    <s v="CUST10234"/>
    <s v=""/>
    <s v="Kitchen already agency contain sometimes."/>
    <s v="OK"/>
    <s v="NOT  NULL"/>
    <n v="1"/>
    <s v="MISSING VENDER"/>
    <s v="valid"/>
    <s v="VALID"/>
    <s v="VALID"/>
  </r>
  <r>
    <s v="TRX102327"/>
    <d v="2023-10-13T00:00:00"/>
    <n v="231727.93"/>
    <x v="1"/>
    <x v="2"/>
    <x v="0"/>
    <s v="West"/>
    <s v="CUST10074"/>
    <s v=""/>
    <s v="Forget thought election stop."/>
    <s v="OK"/>
    <s v="NOT  NULL"/>
    <n v="1"/>
    <s v="MISSING VENDER"/>
    <s v="valid"/>
    <s v="VALID"/>
    <s v="VALID"/>
  </r>
  <r>
    <s v="TRX102328"/>
    <d v="2023-05-08T00:00:00"/>
    <n v="17700.32"/>
    <x v="4"/>
    <x v="11"/>
    <x v="0"/>
    <s v="East"/>
    <s v=""/>
    <s v=""/>
    <s v="Computer fact discover your maybe wish total."/>
    <s v="OK"/>
    <s v="NOT  NULL"/>
    <n v="1"/>
    <s v="MISSING VENDER"/>
    <s v="missing customer "/>
    <s v="VALID"/>
    <s v="VALID"/>
  </r>
  <r>
    <s v="TRX102329"/>
    <d v="2023-12-30T00:00:00"/>
    <n v="-47871.16"/>
    <x v="0"/>
    <x v="8"/>
    <x v="1"/>
    <s v="East"/>
    <s v=""/>
    <s v="VEND1015"/>
    <s v="Eye catch market operation dark."/>
    <s v="OK"/>
    <s v="NOT  NULL"/>
    <n v="1"/>
    <s v="VALID"/>
    <s v="missing customer "/>
    <s v="VALID"/>
    <s v="VALID"/>
  </r>
  <r>
    <s v="TRX102330"/>
    <d v="2022-11-09T00:00:00"/>
    <n v="-80248.320000000007"/>
    <x v="0"/>
    <x v="4"/>
    <x v="2"/>
    <s v="South"/>
    <s v=""/>
    <s v="VEND1048"/>
    <s v="Grow film around body."/>
    <s v="OK"/>
    <s v="NOT  NULL"/>
    <n v="1"/>
    <s v="VALID"/>
    <s v="missing customer "/>
    <s v="VALID"/>
    <s v="VALID"/>
  </r>
  <r>
    <s v="TRX102331"/>
    <d v="2023-03-24T00:00:00"/>
    <n v="34687.47"/>
    <x v="3"/>
    <x v="10"/>
    <x v="2"/>
    <s v="North"/>
    <s v=""/>
    <s v=""/>
    <s v="Around continue character."/>
    <s v="OK"/>
    <s v="NOT  NULL"/>
    <n v="1"/>
    <s v="MISSING VENDER"/>
    <s v="missing customer "/>
    <s v="VALID"/>
    <s v="VALID"/>
  </r>
  <r>
    <s v="TRX102332"/>
    <d v="2022-10-10T00:00:00"/>
    <n v="-62753.49"/>
    <x v="0"/>
    <x v="0"/>
    <x v="0"/>
    <s v="East"/>
    <s v=""/>
    <s v="VEND1065"/>
    <s v="Analysis by discuss this."/>
    <s v="OK"/>
    <s v="NOT  NULL"/>
    <n v="1"/>
    <s v="VALID"/>
    <s v="missing customer "/>
    <s v="VALID"/>
    <s v="VALID"/>
  </r>
  <r>
    <s v="TRX102333"/>
    <d v="2023-04-23T00:00:00"/>
    <n v="139074.56"/>
    <x v="1"/>
    <x v="6"/>
    <x v="0"/>
    <s v="North"/>
    <s v="CUST10124"/>
    <s v=""/>
    <s v="Radio coach large accept affect avoid decade."/>
    <s v="OK"/>
    <s v="NOT  NULL"/>
    <n v="1"/>
    <s v="MISSING VENDER"/>
    <s v="valid"/>
    <s v="VALID"/>
    <s v="VALID"/>
  </r>
  <r>
    <s v="TRX102334"/>
    <d v="2022-06-11T00:00:00"/>
    <n v="134597.69"/>
    <x v="1"/>
    <x v="6"/>
    <x v="2"/>
    <s v="West"/>
    <s v="CUST10184"/>
    <s v=""/>
    <s v="Region guess get travel pattern share."/>
    <s v="OK"/>
    <s v="NOT  NULL"/>
    <n v="1"/>
    <s v="MISSING VENDER"/>
    <s v="valid"/>
    <s v="VALID"/>
    <s v="VALID"/>
  </r>
  <r>
    <s v="TRX102335"/>
    <d v="2023-09-16T00:00:00"/>
    <n v="224596.19"/>
    <x v="1"/>
    <x v="6"/>
    <x v="1"/>
    <s v="East"/>
    <s v="CUST10141"/>
    <s v=""/>
    <s v="Daughter mean while spend work or school."/>
    <s v="OK"/>
    <s v="NOT  NULL"/>
    <n v="1"/>
    <s v="MISSING VENDER"/>
    <s v="valid"/>
    <s v="VALID"/>
    <s v="VALID"/>
  </r>
  <r>
    <s v="TRX102336"/>
    <d v="2022-04-23T00:00:00"/>
    <n v="168351.32"/>
    <x v="1"/>
    <x v="6"/>
    <x v="2"/>
    <s v="South"/>
    <s v="CUST10218"/>
    <s v=""/>
    <s v="Year find ability cause response."/>
    <s v="OK"/>
    <s v="NOT  NULL"/>
    <n v="1"/>
    <s v="MISSING VENDER"/>
    <s v="valid"/>
    <s v="VALID"/>
    <s v="VALID"/>
  </r>
  <r>
    <s v="TRX102337"/>
    <d v="2022-04-05T00:00:00"/>
    <n v="129764"/>
    <x v="1"/>
    <x v="2"/>
    <x v="2"/>
    <s v="South"/>
    <s v="CUST10013"/>
    <s v=""/>
    <s v="Second single single course movement country crime."/>
    <s v="OK"/>
    <s v="NOT  NULL"/>
    <n v="1"/>
    <s v="MISSING VENDER"/>
    <s v="valid"/>
    <s v="VALID"/>
    <s v="VALID"/>
  </r>
  <r>
    <s v="TRX102338"/>
    <d v="2023-11-05T00:00:00"/>
    <n v="-33320.550000000003"/>
    <x v="0"/>
    <x v="9"/>
    <x v="1"/>
    <s v="West"/>
    <s v=""/>
    <s v="VEND1074"/>
    <s v="Build fight present oil leg simply yet."/>
    <s v="OK"/>
    <s v="NOT  NULL"/>
    <n v="1"/>
    <s v="VALID"/>
    <s v="missing customer "/>
    <s v="VALID"/>
    <s v="VALID"/>
  </r>
  <r>
    <s v="TRX102339"/>
    <d v="2022-03-04T00:00:00"/>
    <n v="144784.04999999999"/>
    <x v="1"/>
    <x v="6"/>
    <x v="2"/>
    <s v="South"/>
    <s v="CUST10021"/>
    <s v=""/>
    <s v="Cut indeed above."/>
    <s v="OK"/>
    <s v="NOT  NULL"/>
    <n v="1"/>
    <s v="MISSING VENDER"/>
    <s v="valid"/>
    <s v="VALID"/>
    <s v="VALID"/>
  </r>
  <r>
    <s v="TRX102340"/>
    <d v="2023-04-04T00:00:00"/>
    <n v="-15270.82"/>
    <x v="0"/>
    <x v="8"/>
    <x v="1"/>
    <s v="South"/>
    <s v=""/>
    <s v="VEND1021"/>
    <s v="Citizen data already fly determine picture issue."/>
    <s v="OK"/>
    <s v="NOT  NULL"/>
    <n v="1"/>
    <s v="VALID"/>
    <s v="missing customer "/>
    <s v="VALID"/>
    <s v="VALID"/>
  </r>
  <r>
    <s v="TRX102341"/>
    <d v="2022-04-29T00:00:00"/>
    <n v="154507.29999999999"/>
    <x v="1"/>
    <x v="6"/>
    <x v="2"/>
    <s v="East"/>
    <s v="CUST10303"/>
    <s v=""/>
    <s v="Seven those month because."/>
    <s v="OK"/>
    <s v="NOT  NULL"/>
    <n v="1"/>
    <s v="MISSING VENDER"/>
    <s v="valid"/>
    <s v="VALID"/>
    <s v="VALID"/>
  </r>
  <r>
    <s v="TRX102342"/>
    <d v="2022-11-21T00:00:00"/>
    <n v="164102.88"/>
    <x v="1"/>
    <x v="6"/>
    <x v="1"/>
    <s v="North"/>
    <s v="CUST10039"/>
    <s v=""/>
    <s v="Management cup thus."/>
    <s v="OK"/>
    <s v="NOT  NULL"/>
    <n v="1"/>
    <s v="MISSING VENDER"/>
    <s v="valid"/>
    <s v="VALID"/>
    <s v="VALID"/>
  </r>
  <r>
    <s v="TRX102343"/>
    <d v="2023-03-26T00:00:00"/>
    <n v="-58993.04"/>
    <x v="0"/>
    <x v="5"/>
    <x v="1"/>
    <s v="East"/>
    <s v=""/>
    <s v="VEND1113"/>
    <s v="Beyond issue event."/>
    <s v="OK"/>
    <s v="NOT  NULL"/>
    <n v="1"/>
    <s v="VALID"/>
    <s v="missing customer "/>
    <s v="VALID"/>
    <s v="VALID"/>
  </r>
  <r>
    <s v="TRX102344"/>
    <d v="2022-03-09T00:00:00"/>
    <n v="191373.49"/>
    <x v="1"/>
    <x v="2"/>
    <x v="0"/>
    <s v="North"/>
    <s v="CUST10262"/>
    <s v=""/>
    <s v="Board cover develop prepare."/>
    <s v="OK"/>
    <s v="NOT  NULL"/>
    <n v="1"/>
    <s v="MISSING VENDER"/>
    <s v="valid"/>
    <s v="VALID"/>
    <s v="VALID"/>
  </r>
  <r>
    <s v="TRX102345"/>
    <d v="2023-05-31T00:00:00"/>
    <n v="-33820.519999999997"/>
    <x v="0"/>
    <x v="4"/>
    <x v="0"/>
    <s v="East"/>
    <s v=""/>
    <s v="VEND1105"/>
    <s v="Day probably her poor table political hour."/>
    <s v="OK"/>
    <s v="NOT  NULL"/>
    <n v="1"/>
    <s v="VALID"/>
    <s v="missing customer "/>
    <s v="VALID"/>
    <s v="VALID"/>
  </r>
  <r>
    <s v="TRX102346"/>
    <d v="2023-08-12T00:00:00"/>
    <n v="-80490.899999999994"/>
    <x v="0"/>
    <x v="0"/>
    <x v="1"/>
    <s v="South"/>
    <s v=""/>
    <s v="VEND1088"/>
    <s v="Medical provide there yourself decision section."/>
    <s v="OK"/>
    <s v="NOT  NULL"/>
    <n v="1"/>
    <s v="VALID"/>
    <s v="missing customer "/>
    <s v="VALID"/>
    <s v="VALID"/>
  </r>
  <r>
    <s v="TRX102347"/>
    <d v="2022-05-23T00:00:00"/>
    <n v="22316.49"/>
    <x v="3"/>
    <x v="10"/>
    <x v="2"/>
    <s v="East"/>
    <s v=""/>
    <s v=""/>
    <s v="Collection like really."/>
    <s v="OK"/>
    <s v="NOT  NULL"/>
    <n v="1"/>
    <s v="MISSING VENDER"/>
    <s v="missing customer "/>
    <s v="VALID"/>
    <s v="VALID"/>
  </r>
  <r>
    <s v="TRX102348"/>
    <d v="2023-11-14T00:00:00"/>
    <n v="110785.54"/>
    <x v="1"/>
    <x v="3"/>
    <x v="1"/>
    <s v="West"/>
    <s v="CUST10181"/>
    <s v=""/>
    <s v="Machine consider result movement."/>
    <s v="OK"/>
    <s v="NOT  NULL"/>
    <n v="1"/>
    <s v="MISSING VENDER"/>
    <s v="valid"/>
    <s v="VALID"/>
    <s v="VALID"/>
  </r>
  <r>
    <s v="TRX102349"/>
    <d v="2023-06-05T00:00:00"/>
    <n v="149923.41"/>
    <x v="1"/>
    <x v="2"/>
    <x v="0"/>
    <s v="South"/>
    <s v="CUST10235"/>
    <s v=""/>
    <s v="Class remember near long occur perform serious."/>
    <s v="OK"/>
    <s v="NOT  NULL"/>
    <n v="1"/>
    <s v="MISSING VENDER"/>
    <s v="valid"/>
    <s v="VALID"/>
    <s v="VALID"/>
  </r>
  <r>
    <s v="TRX102350"/>
    <d v="2023-05-18T00:00:00"/>
    <n v="168325.94"/>
    <x v="1"/>
    <x v="3"/>
    <x v="2"/>
    <s v="South"/>
    <s v="CUST10231"/>
    <s v=""/>
    <s v="Teacher area politics health."/>
    <s v="OK"/>
    <s v="NOT  NULL"/>
    <n v="1"/>
    <s v="MISSING VENDER"/>
    <s v="valid"/>
    <s v="VALID"/>
    <s v="VALID"/>
  </r>
  <r>
    <s v="TRX102351"/>
    <d v="2023-02-21T00:00:00"/>
    <n v="-48963.95"/>
    <x v="0"/>
    <x v="1"/>
    <x v="1"/>
    <s v="North"/>
    <s v=""/>
    <s v="VEND1103"/>
    <s v="They music year evidence debate particularly before."/>
    <s v="OK"/>
    <s v="NOT  NULL"/>
    <n v="1"/>
    <s v="VALID"/>
    <s v="missing customer "/>
    <s v="VALID"/>
    <s v="VALID"/>
  </r>
  <r>
    <s v="TRX102352"/>
    <d v="2023-12-09T00:00:00"/>
    <n v="-18618.509999999998"/>
    <x v="0"/>
    <x v="1"/>
    <x v="2"/>
    <s v="South"/>
    <s v=""/>
    <s v="VEND1007"/>
    <s v="Check five structure perhaps career respond."/>
    <s v="OK"/>
    <s v="NOT  NULL"/>
    <n v="1"/>
    <s v="VALID"/>
    <s v="missing customer "/>
    <s v="VALID"/>
    <s v="VALID"/>
  </r>
  <r>
    <s v="TRX102353"/>
    <d v="2022-07-06T00:00:00"/>
    <n v="-58039.37"/>
    <x v="0"/>
    <x v="9"/>
    <x v="2"/>
    <s v="East"/>
    <s v=""/>
    <s v="VEND1056"/>
    <s v="Two chance budget."/>
    <s v="OK"/>
    <s v="NOT  NULL"/>
    <n v="1"/>
    <s v="VALID"/>
    <s v="missing customer "/>
    <s v="VALID"/>
    <s v="VALID"/>
  </r>
  <r>
    <s v="TRX102354"/>
    <d v="2023-06-02T00:00:00"/>
    <n v="123986.91"/>
    <x v="1"/>
    <x v="3"/>
    <x v="1"/>
    <s v="West"/>
    <s v="CUST10116"/>
    <s v=""/>
    <s v="Score front ball me mother."/>
    <s v="OK"/>
    <s v="NOT  NULL"/>
    <n v="1"/>
    <s v="MISSING VENDER"/>
    <s v="valid"/>
    <s v="VALID"/>
    <s v="VALID"/>
  </r>
  <r>
    <s v="TRX102355"/>
    <d v="2023-04-26T00:00:00"/>
    <n v="26661.35"/>
    <x v="3"/>
    <x v="10"/>
    <x v="0"/>
    <s v="South"/>
    <s v=""/>
    <s v=""/>
    <s v="Crime resource professor able."/>
    <s v="OK"/>
    <s v="NOT  NULL"/>
    <n v="1"/>
    <s v="MISSING VENDER"/>
    <s v="missing customer "/>
    <s v="VALID"/>
    <s v="VALID"/>
  </r>
  <r>
    <s v="TRX102356"/>
    <d v="2023-08-10T00:00:00"/>
    <n v="127136.32000000001"/>
    <x v="1"/>
    <x v="3"/>
    <x v="0"/>
    <s v="East"/>
    <s v="CUST10042"/>
    <s v=""/>
    <s v="Light million history hotel operation also office."/>
    <s v="OK"/>
    <s v="NOT  NULL"/>
    <n v="1"/>
    <s v="MISSING VENDER"/>
    <s v="valid"/>
    <s v="VALID"/>
    <s v="VALID"/>
  </r>
  <r>
    <s v="TRX102357"/>
    <d v="2022-11-01T00:00:00"/>
    <n v="210247.5"/>
    <x v="1"/>
    <x v="3"/>
    <x v="0"/>
    <s v="South"/>
    <s v="CUST10330"/>
    <s v=""/>
    <s v="Worry international site fish offer sport."/>
    <s v="OK"/>
    <s v="NOT  NULL"/>
    <n v="1"/>
    <s v="MISSING VENDER"/>
    <s v="valid"/>
    <s v="VALID"/>
    <s v="VALID"/>
  </r>
  <r>
    <s v="TRX102358"/>
    <d v="2023-02-09T00:00:00"/>
    <n v="86473.01"/>
    <x v="1"/>
    <x v="2"/>
    <x v="1"/>
    <s v="East"/>
    <s v="CUST10203"/>
    <s v=""/>
    <s v="News follow space most source."/>
    <s v="OK"/>
    <s v="NOT  NULL"/>
    <n v="1"/>
    <s v="MISSING VENDER"/>
    <s v="valid"/>
    <s v="VALID"/>
    <s v="VALID"/>
  </r>
  <r>
    <s v="TRX102359"/>
    <d v="2023-02-26T00:00:00"/>
    <n v="-15738.29"/>
    <x v="0"/>
    <x v="1"/>
    <x v="1"/>
    <s v="South"/>
    <s v=""/>
    <s v="VEND1078"/>
    <s v="Themselves nor around information join space."/>
    <s v="OK"/>
    <s v="NOT  NULL"/>
    <n v="1"/>
    <s v="VALID"/>
    <s v="missing customer "/>
    <s v="VALID"/>
    <s v="VALID"/>
  </r>
  <r>
    <s v="TRX102360"/>
    <d v="2022-01-17T00:00:00"/>
    <n v="136721.5"/>
    <x v="1"/>
    <x v="6"/>
    <x v="1"/>
    <s v="West"/>
    <s v="CUST10324"/>
    <s v=""/>
    <s v="How lot dog chair risk upon never."/>
    <s v="OK"/>
    <s v="NOT  NULL"/>
    <n v="1"/>
    <s v="MISSING VENDER"/>
    <s v="valid"/>
    <s v="VALID"/>
    <s v="VALID"/>
  </r>
  <r>
    <s v="TRX102361"/>
    <d v="2023-12-20T00:00:00"/>
    <n v="212148.49"/>
    <x v="1"/>
    <x v="3"/>
    <x v="2"/>
    <s v="West"/>
    <s v="CUST10358"/>
    <s v=""/>
    <s v="Section finish weight former Republican plant."/>
    <s v="OK"/>
    <s v="NOT  NULL"/>
    <n v="1"/>
    <s v="MISSING VENDER"/>
    <s v="valid"/>
    <s v="VALID"/>
    <s v="VALID"/>
  </r>
  <r>
    <s v="TRX102362"/>
    <d v="2023-10-22T00:00:00"/>
    <n v="187680.29"/>
    <x v="1"/>
    <x v="3"/>
    <x v="2"/>
    <s v="East"/>
    <s v="CUST10094"/>
    <s v=""/>
    <s v="Note probably ask notice."/>
    <s v="OK"/>
    <s v="NOT  NULL"/>
    <n v="1"/>
    <s v="MISSING VENDER"/>
    <s v="valid"/>
    <s v="VALID"/>
    <s v="VALID"/>
  </r>
  <r>
    <s v="TRX102363"/>
    <d v="2023-04-10T00:00:00"/>
    <n v="99844.27"/>
    <x v="1"/>
    <x v="3"/>
    <x v="2"/>
    <s v="South"/>
    <s v="CUST10268"/>
    <s v=""/>
    <s v="Social expert class magazine."/>
    <s v="OK"/>
    <s v="NOT  NULL"/>
    <n v="1"/>
    <s v="MISSING VENDER"/>
    <s v="valid"/>
    <s v="VALID"/>
    <s v="VALID"/>
  </r>
  <r>
    <s v="TRX102364"/>
    <d v="2022-06-20T00:00:00"/>
    <n v="-25900.15"/>
    <x v="0"/>
    <x v="1"/>
    <x v="0"/>
    <s v="South"/>
    <s v=""/>
    <s v="VEND1067"/>
    <s v="Again effort physical include clearly including bill."/>
    <s v="OK"/>
    <s v="NOT  NULL"/>
    <n v="1"/>
    <s v="VALID"/>
    <s v="missing customer "/>
    <s v="VALID"/>
    <s v="VALID"/>
  </r>
  <r>
    <s v="TRX102365"/>
    <d v="2023-05-19T00:00:00"/>
    <n v="223969.08"/>
    <x v="1"/>
    <x v="3"/>
    <x v="0"/>
    <s v="North"/>
    <s v="CUST10259"/>
    <s v=""/>
    <s v="Society news citizen hot."/>
    <s v="OK"/>
    <s v="NOT  NULL"/>
    <n v="1"/>
    <s v="MISSING VENDER"/>
    <s v="valid"/>
    <s v="VALID"/>
    <s v="VALID"/>
  </r>
  <r>
    <s v="TRX102366"/>
    <d v="2023-11-18T00:00:00"/>
    <n v="-54069.21"/>
    <x v="0"/>
    <x v="4"/>
    <x v="0"/>
    <s v="East"/>
    <s v=""/>
    <s v="VEND1075"/>
    <s v="Nice sound anyone sell mother top would safe."/>
    <s v="OK"/>
    <s v="NOT  NULL"/>
    <n v="1"/>
    <s v="VALID"/>
    <s v="missing customer "/>
    <s v="VALID"/>
    <s v="VALID"/>
  </r>
  <r>
    <s v="TRX102367"/>
    <d v="2022-04-21T00:00:00"/>
    <n v="149354.03"/>
    <x v="1"/>
    <x v="2"/>
    <x v="2"/>
    <s v="East"/>
    <s v="CUST10037"/>
    <s v=""/>
    <s v="Forward go us PM learn behind."/>
    <s v="OK"/>
    <s v="NOT  NULL"/>
    <n v="1"/>
    <s v="MISSING VENDER"/>
    <s v="valid"/>
    <s v="VALID"/>
    <s v="VALID"/>
  </r>
  <r>
    <s v="TRX102368"/>
    <d v="2023-12-10T00:00:00"/>
    <n v="182126.39"/>
    <x v="1"/>
    <x v="3"/>
    <x v="2"/>
    <s v="West"/>
    <s v="CUST10137"/>
    <s v=""/>
    <s v="Five which other."/>
    <s v="OK"/>
    <s v="NOT  NULL"/>
    <n v="1"/>
    <s v="MISSING VENDER"/>
    <s v="valid"/>
    <s v="VALID"/>
    <s v="VALID"/>
  </r>
  <r>
    <s v="TRX102369"/>
    <d v="2022-12-06T00:00:00"/>
    <n v="130301.35"/>
    <x v="1"/>
    <x v="6"/>
    <x v="1"/>
    <s v="East"/>
    <s v="CUST10005"/>
    <s v=""/>
    <s v="Return magazine institution nation language firm."/>
    <s v="OK"/>
    <s v="NOT  NULL"/>
    <n v="1"/>
    <s v="MISSING VENDER"/>
    <s v="valid"/>
    <s v="VALID"/>
    <s v="VALID"/>
  </r>
  <r>
    <s v="TRX102370"/>
    <d v="2023-08-03T00:00:00"/>
    <n v="-43135.42"/>
    <x v="0"/>
    <x v="8"/>
    <x v="1"/>
    <s v="North"/>
    <s v=""/>
    <s v="VEND1059"/>
    <s v="White plant crime structure type place write."/>
    <s v="OK"/>
    <s v="NOT  NULL"/>
    <n v="1"/>
    <s v="VALID"/>
    <s v="missing customer "/>
    <s v="VALID"/>
    <s v="VALID"/>
  </r>
  <r>
    <s v="TRX102371"/>
    <d v="2023-01-31T00:00:00"/>
    <n v="107041.35"/>
    <x v="1"/>
    <x v="6"/>
    <x v="0"/>
    <s v="East"/>
    <s v="CUST10040"/>
    <s v=""/>
    <s v="Could receive stand finish activity sense."/>
    <s v="OK"/>
    <s v="NOT  NULL"/>
    <n v="1"/>
    <s v="MISSING VENDER"/>
    <s v="valid"/>
    <s v="VALID"/>
    <s v="VALID"/>
  </r>
  <r>
    <s v="TRX102372"/>
    <d v="2022-02-25T00:00:00"/>
    <n v="121193.93"/>
    <x v="1"/>
    <x v="2"/>
    <x v="1"/>
    <s v="North"/>
    <s v="CUST10141"/>
    <s v=""/>
    <s v="Worker create direction environment window social write enter."/>
    <s v="OK"/>
    <s v="NOT  NULL"/>
    <n v="1"/>
    <s v="MISSING VENDER"/>
    <s v="valid"/>
    <s v="VALID"/>
    <s v="VALID"/>
  </r>
  <r>
    <s v="TRX102373"/>
    <d v="2023-03-12T00:00:00"/>
    <n v="24104.35"/>
    <x v="2"/>
    <x v="7"/>
    <x v="1"/>
    <s v="West"/>
    <s v=""/>
    <s v=""/>
    <s v="Their bank door common machine claim nor."/>
    <s v="OK"/>
    <s v="NOT  NULL"/>
    <n v="1"/>
    <s v="MISSING VENDER"/>
    <s v="missing customer "/>
    <s v="VALID"/>
    <s v="VALID"/>
  </r>
  <r>
    <s v="TRX102374"/>
    <d v="2022-01-09T00:00:00"/>
    <n v="-56749.85"/>
    <x v="0"/>
    <x v="5"/>
    <x v="0"/>
    <s v="South"/>
    <s v=""/>
    <s v="VEND1103"/>
    <s v="Itself place provide movie."/>
    <s v="OK"/>
    <s v="NOT  NULL"/>
    <n v="1"/>
    <s v="VALID"/>
    <s v="missing customer "/>
    <s v="VALID"/>
    <s v="VALID"/>
  </r>
  <r>
    <s v="TRX102375"/>
    <d v="2022-04-07T00:00:00"/>
    <n v="-56470.74"/>
    <x v="0"/>
    <x v="5"/>
    <x v="2"/>
    <s v="East"/>
    <s v=""/>
    <s v="VEND1039"/>
    <s v="Participant try realize blood generation."/>
    <s v="OK"/>
    <s v="NOT  NULL"/>
    <n v="1"/>
    <s v="VALID"/>
    <s v="missing customer "/>
    <s v="VALID"/>
    <s v="VALID"/>
  </r>
  <r>
    <s v="TRX102376"/>
    <d v="2022-10-10T00:00:00"/>
    <n v="136498.78"/>
    <x v="1"/>
    <x v="3"/>
    <x v="2"/>
    <s v="North"/>
    <s v="CUST10303"/>
    <s v=""/>
    <s v="Head because authority around ahead."/>
    <s v="OK"/>
    <s v="NOT  NULL"/>
    <n v="1"/>
    <s v="MISSING VENDER"/>
    <s v="valid"/>
    <s v="VALID"/>
    <s v="VALID"/>
  </r>
  <r>
    <s v="TRX102377"/>
    <d v="2022-03-25T00:00:00"/>
    <n v="-44457.61"/>
    <x v="0"/>
    <x v="5"/>
    <x v="0"/>
    <s v="North"/>
    <s v=""/>
    <s v="VEND1070"/>
    <s v="Already admit score important speak eight behavior."/>
    <s v="OK"/>
    <s v="NOT  NULL"/>
    <n v="1"/>
    <s v="VALID"/>
    <s v="missing customer "/>
    <s v="VALID"/>
    <s v="VALID"/>
  </r>
  <r>
    <s v="TRX102378"/>
    <d v="2022-06-01T00:00:00"/>
    <n v="140682.79999999999"/>
    <x v="1"/>
    <x v="3"/>
    <x v="1"/>
    <s v="South"/>
    <s v="CUST10092"/>
    <s v=""/>
    <s v="Especially north here mind understand act various."/>
    <s v="OK"/>
    <s v="NOT  NULL"/>
    <n v="1"/>
    <s v="MISSING VENDER"/>
    <s v="valid"/>
    <s v="VALID"/>
    <s v="VALID"/>
  </r>
  <r>
    <s v="TRX102379"/>
    <d v="2023-07-25T00:00:00"/>
    <n v="-53548.74"/>
    <x v="0"/>
    <x v="1"/>
    <x v="1"/>
    <s v="North"/>
    <s v=""/>
    <s v="VEND1092"/>
    <s v="Social with per evidence discuss."/>
    <s v="OK"/>
    <s v="NOT  NULL"/>
    <n v="1"/>
    <s v="VALID"/>
    <s v="missing customer "/>
    <s v="VALID"/>
    <s v="VALID"/>
  </r>
  <r>
    <s v="TRX102380"/>
    <d v="2023-12-30T00:00:00"/>
    <n v="-71176.399999999994"/>
    <x v="0"/>
    <x v="4"/>
    <x v="2"/>
    <s v="East"/>
    <s v=""/>
    <s v="VEND1096"/>
    <s v="Record war life certain or."/>
    <s v="OK"/>
    <s v="NOT  NULL"/>
    <n v="1"/>
    <s v="VALID"/>
    <s v="missing customer "/>
    <s v="VALID"/>
    <s v="VALID"/>
  </r>
  <r>
    <s v="TRX102381"/>
    <d v="2023-09-17T00:00:00"/>
    <n v="141157.07"/>
    <x v="1"/>
    <x v="6"/>
    <x v="1"/>
    <s v="East"/>
    <s v="CUST10362"/>
    <s v=""/>
    <s v="When take section growth ok child."/>
    <s v="OK"/>
    <s v="NOT  NULL"/>
    <n v="1"/>
    <s v="MISSING VENDER"/>
    <s v="valid"/>
    <s v="VALID"/>
    <s v="VALID"/>
  </r>
  <r>
    <s v="TRX102382"/>
    <d v="2023-12-02T00:00:00"/>
    <n v="-45116.17"/>
    <x v="0"/>
    <x v="8"/>
    <x v="1"/>
    <s v="West"/>
    <s v=""/>
    <s v="VEND1013"/>
    <s v="Camera bar admit manager material difference send."/>
    <s v="OK"/>
    <s v="NOT  NULL"/>
    <n v="1"/>
    <s v="VALID"/>
    <s v="missing customer "/>
    <s v="VALID"/>
    <s v="VALID"/>
  </r>
  <r>
    <s v="TRX102383"/>
    <d v="2022-08-18T00:00:00"/>
    <n v="-24942.58"/>
    <x v="0"/>
    <x v="8"/>
    <x v="1"/>
    <s v="South"/>
    <s v=""/>
    <s v="VEND1105"/>
    <s v="Safe necessary across bill within contain."/>
    <s v="OK"/>
    <s v="NOT  NULL"/>
    <n v="1"/>
    <s v="VALID"/>
    <s v="missing customer "/>
    <s v="VALID"/>
    <s v="VALID"/>
  </r>
  <r>
    <s v="TRX102384"/>
    <d v="2023-12-20T00:00:00"/>
    <n v="207909.82"/>
    <x v="1"/>
    <x v="3"/>
    <x v="1"/>
    <s v="North"/>
    <s v="CUST10288"/>
    <s v=""/>
    <s v="Conference enjoy might debate operation."/>
    <s v="OK"/>
    <s v="NOT  NULL"/>
    <n v="1"/>
    <s v="MISSING VENDER"/>
    <s v="valid"/>
    <s v="VALID"/>
    <s v="VALID"/>
  </r>
  <r>
    <s v="TRX102385"/>
    <d v="2022-08-20T00:00:00"/>
    <n v="188665.34"/>
    <x v="1"/>
    <x v="2"/>
    <x v="0"/>
    <s v="East"/>
    <s v="CUST10102"/>
    <s v=""/>
    <s v="Television assume parent spend."/>
    <s v="OK"/>
    <s v="NOT  NULL"/>
    <n v="1"/>
    <s v="MISSING VENDER"/>
    <s v="valid"/>
    <s v="VALID"/>
    <s v="VALID"/>
  </r>
  <r>
    <s v="TRX102386"/>
    <d v="2023-10-02T00:00:00"/>
    <n v="188207.55"/>
    <x v="1"/>
    <x v="3"/>
    <x v="1"/>
    <s v="West"/>
    <s v="CUST10000"/>
    <s v=""/>
    <s v="Dream head under pressure rate certain east view."/>
    <s v="OK"/>
    <s v="NOT  NULL"/>
    <n v="1"/>
    <s v="MISSING VENDER"/>
    <s v="valid"/>
    <s v="VALID"/>
    <s v="VALID"/>
  </r>
  <r>
    <s v="TRX102387"/>
    <d v="2022-07-10T00:00:00"/>
    <n v="-42117.33"/>
    <x v="0"/>
    <x v="5"/>
    <x v="0"/>
    <s v="West"/>
    <s v=""/>
    <s v="VEND1055"/>
    <s v="Minute baby good machine."/>
    <s v="OK"/>
    <s v="NOT  NULL"/>
    <n v="1"/>
    <s v="VALID"/>
    <s v="missing customer "/>
    <s v="VALID"/>
    <s v="VALID"/>
  </r>
  <r>
    <s v="TRX102388"/>
    <d v="2023-10-24T00:00:00"/>
    <n v="-7150.28"/>
    <x v="0"/>
    <x v="8"/>
    <x v="2"/>
    <s v="South"/>
    <s v=""/>
    <s v="VEND1008"/>
    <s v="Instead him exist dinner enjoy player."/>
    <s v="OK"/>
    <s v="NOT  NULL"/>
    <n v="1"/>
    <s v="VALID"/>
    <s v="missing customer "/>
    <s v="VALID"/>
    <s v="VALID"/>
  </r>
  <r>
    <s v="TRX102389"/>
    <d v="2023-08-20T00:00:00"/>
    <n v="-58360.26"/>
    <x v="0"/>
    <x v="4"/>
    <x v="1"/>
    <s v="West"/>
    <s v=""/>
    <s v="VEND1114"/>
    <s v="Goal level suddenly few receive beautiful."/>
    <s v="OK"/>
    <s v="NOT  NULL"/>
    <n v="1"/>
    <s v="VALID"/>
    <s v="missing customer "/>
    <s v="VALID"/>
    <s v="VALID"/>
  </r>
  <r>
    <s v="TRX102390"/>
    <d v="2023-09-15T00:00:00"/>
    <n v="183133.95"/>
    <x v="1"/>
    <x v="3"/>
    <x v="2"/>
    <s v="North"/>
    <s v="CUST10162"/>
    <s v=""/>
    <s v="Born growth step war rise scene argue."/>
    <s v="OK"/>
    <s v="NOT  NULL"/>
    <n v="1"/>
    <s v="MISSING VENDER"/>
    <s v="valid"/>
    <s v="VALID"/>
    <s v="VALID"/>
  </r>
  <r>
    <s v="TRX102391"/>
    <d v="2023-09-17T00:00:00"/>
    <n v="172683.27"/>
    <x v="1"/>
    <x v="6"/>
    <x v="0"/>
    <s v="West"/>
    <s v="CUST10245"/>
    <s v=""/>
    <s v="Act though system song mother."/>
    <s v="OK"/>
    <s v="NOT  NULL"/>
    <n v="1"/>
    <s v="MISSING VENDER"/>
    <s v="valid"/>
    <s v="VALID"/>
    <s v="VALID"/>
  </r>
  <r>
    <s v="TRX102392"/>
    <d v="2023-05-31T00:00:00"/>
    <n v="109556.29"/>
    <x v="1"/>
    <x v="6"/>
    <x v="0"/>
    <s v="West"/>
    <s v="CUST10257"/>
    <s v=""/>
    <s v="Station require weight wife open show style deal."/>
    <s v="OK"/>
    <s v="NOT  NULL"/>
    <n v="1"/>
    <s v="MISSING VENDER"/>
    <s v="valid"/>
    <s v="VALID"/>
    <s v="VALID"/>
  </r>
  <r>
    <s v="TRX102393"/>
    <d v="2023-05-14T00:00:00"/>
    <n v="145319.98000000001"/>
    <x v="1"/>
    <x v="3"/>
    <x v="2"/>
    <s v="North"/>
    <s v="CUST10007"/>
    <s v=""/>
    <s v="Green sometimes dog book recognize summer our."/>
    <s v="OK"/>
    <s v="NOT  NULL"/>
    <n v="1"/>
    <s v="MISSING VENDER"/>
    <s v="valid"/>
    <s v="VALID"/>
    <s v="VALID"/>
  </r>
  <r>
    <s v="TRX102394"/>
    <d v="2023-07-16T00:00:00"/>
    <n v="23879.439999999999"/>
    <x v="4"/>
    <x v="11"/>
    <x v="2"/>
    <s v="East"/>
    <s v=""/>
    <s v=""/>
    <s v="Simple authority your early baby country these tax."/>
    <s v="OK"/>
    <s v="NOT  NULL"/>
    <n v="1"/>
    <s v="MISSING VENDER"/>
    <s v="missing customer "/>
    <s v="VALID"/>
    <s v="VALID"/>
  </r>
  <r>
    <s v="TRX102395"/>
    <d v="2022-11-13T00:00:00"/>
    <n v="-33277.99"/>
    <x v="0"/>
    <x v="4"/>
    <x v="1"/>
    <s v="South"/>
    <s v=""/>
    <s v="VEND1085"/>
    <s v="Spend score serious ask commercial contain."/>
    <s v="OK"/>
    <s v="NOT  NULL"/>
    <n v="1"/>
    <s v="VALID"/>
    <s v="missing customer "/>
    <s v="VALID"/>
    <s v="VALID"/>
  </r>
  <r>
    <s v="TRX102396"/>
    <d v="2023-01-06T00:00:00"/>
    <n v="-37209.25"/>
    <x v="0"/>
    <x v="0"/>
    <x v="2"/>
    <s v="East"/>
    <s v=""/>
    <s v="VEND1095"/>
    <s v="Less newspaper tonight."/>
    <s v="OK"/>
    <s v="NOT  NULL"/>
    <n v="1"/>
    <s v="VALID"/>
    <s v="missing customer "/>
    <s v="VALID"/>
    <s v="VALID"/>
  </r>
  <r>
    <s v="TRX102397"/>
    <d v="2022-02-06T00:00:00"/>
    <n v="-43742.44"/>
    <x v="0"/>
    <x v="0"/>
    <x v="1"/>
    <s v="North"/>
    <s v=""/>
    <s v="VEND1112"/>
    <s v="Customer pressure note single arrive from talk."/>
    <s v="OK"/>
    <s v="NOT  NULL"/>
    <n v="1"/>
    <s v="VALID"/>
    <s v="missing customer "/>
    <s v="VALID"/>
    <s v="VALID"/>
  </r>
  <r>
    <s v="TRX102398"/>
    <d v="2023-12-30T00:00:00"/>
    <n v="231725.71"/>
    <x v="1"/>
    <x v="6"/>
    <x v="0"/>
    <s v="South"/>
    <s v="CUST10250"/>
    <s v=""/>
    <s v="One act discussion subject eight."/>
    <s v="OK"/>
    <s v="NOT  NULL"/>
    <n v="1"/>
    <s v="MISSING VENDER"/>
    <s v="valid"/>
    <s v="VALID"/>
    <s v="VALID"/>
  </r>
  <r>
    <s v="TRX102399"/>
    <d v="2023-08-04T00:00:00"/>
    <n v="-60192.15"/>
    <x v="0"/>
    <x v="1"/>
    <x v="2"/>
    <s v="South"/>
    <s v=""/>
    <s v="VEND1004"/>
    <s v="Mind available music relate defense."/>
    <s v="OK"/>
    <s v="NOT  NULL"/>
    <n v="1"/>
    <s v="VALID"/>
    <s v="missing customer "/>
    <s v="VALID"/>
    <s v="VALID"/>
  </r>
  <r>
    <s v="TRX102400"/>
    <d v="2023-12-03T00:00:00"/>
    <n v="68719"/>
    <x v="1"/>
    <x v="3"/>
    <x v="0"/>
    <s v="East"/>
    <s v="CUST10298"/>
    <s v=""/>
    <s v="Price us sit choose."/>
    <s v="OK"/>
    <s v="NOT  NULL"/>
    <n v="1"/>
    <s v="MISSING VENDER"/>
    <s v="valid"/>
    <s v="VALID"/>
    <s v="VALID"/>
  </r>
  <r>
    <s v="TRX102401"/>
    <d v="2023-04-18T00:00:00"/>
    <n v="121290.16"/>
    <x v="1"/>
    <x v="6"/>
    <x v="0"/>
    <s v="North"/>
    <s v="CUST10291"/>
    <s v=""/>
    <s v="Often middle you high home."/>
    <s v="OK"/>
    <s v="NOT  NULL"/>
    <n v="1"/>
    <s v="MISSING VENDER"/>
    <s v="valid"/>
    <s v="VALID"/>
    <s v="VALID"/>
  </r>
  <r>
    <s v="TRX102402"/>
    <d v="2023-11-08T00:00:00"/>
    <n v="126388.95"/>
    <x v="1"/>
    <x v="2"/>
    <x v="1"/>
    <s v="East"/>
    <s v="CUST10052"/>
    <s v=""/>
    <s v="Like write line with current late."/>
    <s v="OK"/>
    <s v="NOT  NULL"/>
    <n v="1"/>
    <s v="MISSING VENDER"/>
    <s v="valid"/>
    <s v="VALID"/>
    <s v="VALID"/>
  </r>
  <r>
    <s v="TRX102403"/>
    <d v="2022-05-11T00:00:00"/>
    <n v="-58444.24"/>
    <x v="0"/>
    <x v="5"/>
    <x v="0"/>
    <s v="West"/>
    <s v=""/>
    <s v="VEND1003"/>
    <s v="Sport discussion Mr which speech thing word others."/>
    <s v="OK"/>
    <s v="NOT  NULL"/>
    <n v="1"/>
    <s v="VALID"/>
    <s v="missing customer "/>
    <s v="VALID"/>
    <s v="VALID"/>
  </r>
  <r>
    <s v="TRX102404"/>
    <d v="2023-07-06T00:00:00"/>
    <n v="179558.79"/>
    <x v="1"/>
    <x v="2"/>
    <x v="2"/>
    <s v="East"/>
    <s v="CUST10135"/>
    <s v=""/>
    <s v="Church order home ground response."/>
    <s v="OK"/>
    <s v="NOT  NULL"/>
    <n v="1"/>
    <s v="MISSING VENDER"/>
    <s v="valid"/>
    <s v="VALID"/>
    <s v="VALID"/>
  </r>
  <r>
    <s v="TRX102405"/>
    <d v="2023-10-06T00:00:00"/>
    <n v="138584.22"/>
    <x v="1"/>
    <x v="2"/>
    <x v="2"/>
    <s v="West"/>
    <s v="CUST10229"/>
    <s v=""/>
    <s v="Mission international while exactly others."/>
    <s v="OK"/>
    <s v="NOT  NULL"/>
    <n v="1"/>
    <s v="MISSING VENDER"/>
    <s v="valid"/>
    <s v="VALID"/>
    <s v="VALID"/>
  </r>
  <r>
    <s v="TRX102406"/>
    <d v="2023-12-21T00:00:00"/>
    <n v="86814.39"/>
    <x v="1"/>
    <x v="2"/>
    <x v="0"/>
    <s v="North"/>
    <s v="CUST10232"/>
    <s v=""/>
    <s v="Me along other after wife car fight."/>
    <s v="OK"/>
    <s v="NOT  NULL"/>
    <n v="1"/>
    <s v="MISSING VENDER"/>
    <s v="valid"/>
    <s v="VALID"/>
    <s v="VALID"/>
  </r>
  <r>
    <s v="TRX102407"/>
    <d v="2023-05-22T00:00:00"/>
    <n v="-50190.74"/>
    <x v="0"/>
    <x v="8"/>
    <x v="0"/>
    <s v="East"/>
    <s v=""/>
    <s v="VEND1022"/>
    <s v="Century continue daughter stay do quality."/>
    <s v="OK"/>
    <s v="NOT  NULL"/>
    <n v="1"/>
    <s v="VALID"/>
    <s v="missing customer "/>
    <s v="VALID"/>
    <s v="VALID"/>
  </r>
  <r>
    <s v="TRX102408"/>
    <d v="2023-10-12T00:00:00"/>
    <n v="-16653.71"/>
    <x v="0"/>
    <x v="5"/>
    <x v="1"/>
    <s v="North"/>
    <s v=""/>
    <s v="VEND1047"/>
    <s v="Without behavior sound protect camera detail tough."/>
    <s v="OK"/>
    <s v="NOT  NULL"/>
    <n v="1"/>
    <s v="VALID"/>
    <s v="missing customer "/>
    <s v="VALID"/>
    <s v="VALID"/>
  </r>
  <r>
    <s v="TRX102409"/>
    <d v="2023-07-17T00:00:00"/>
    <n v="-62150.94"/>
    <x v="0"/>
    <x v="1"/>
    <x v="0"/>
    <s v="South"/>
    <s v=""/>
    <s v="VEND1080"/>
    <s v="Hospital traditional probably how young whom."/>
    <s v="OK"/>
    <s v="NOT  NULL"/>
    <n v="1"/>
    <s v="VALID"/>
    <s v="missing customer "/>
    <s v="VALID"/>
    <s v="VALID"/>
  </r>
  <r>
    <s v="TRX102410"/>
    <d v="2023-01-28T00:00:00"/>
    <n v="-44936.27"/>
    <x v="0"/>
    <x v="4"/>
    <x v="2"/>
    <s v="South"/>
    <s v=""/>
    <s v="VEND1075"/>
    <s v="Drug course sense huge behind word."/>
    <s v="OK"/>
    <s v="NOT  NULL"/>
    <n v="1"/>
    <s v="VALID"/>
    <s v="missing customer "/>
    <s v="VALID"/>
    <s v="VALID"/>
  </r>
  <r>
    <s v="TRX102411"/>
    <d v="2022-08-12T00:00:00"/>
    <n v="150748.12"/>
    <x v="1"/>
    <x v="2"/>
    <x v="0"/>
    <s v="East"/>
    <s v="CUST10245"/>
    <s v=""/>
    <s v="Either professional south cover."/>
    <s v="OK"/>
    <s v="NOT  NULL"/>
    <n v="1"/>
    <s v="MISSING VENDER"/>
    <s v="valid"/>
    <s v="VALID"/>
    <s v="VALID"/>
  </r>
  <r>
    <s v="TRX102412"/>
    <d v="2022-06-24T00:00:00"/>
    <n v="107444.26"/>
    <x v="1"/>
    <x v="6"/>
    <x v="0"/>
    <s v="West"/>
    <s v="CUST10210"/>
    <s v=""/>
    <s v="Woman image whole."/>
    <s v="OK"/>
    <s v="NOT  NULL"/>
    <n v="1"/>
    <s v="MISSING VENDER"/>
    <s v="valid"/>
    <s v="VALID"/>
    <s v="VALID"/>
  </r>
  <r>
    <s v="TRX102413"/>
    <d v="2022-12-20T00:00:00"/>
    <n v="69536.3"/>
    <x v="1"/>
    <x v="6"/>
    <x v="1"/>
    <s v="West"/>
    <s v="CUST10201"/>
    <s v=""/>
    <s v="Their land again treat common."/>
    <s v="OK"/>
    <s v="NOT  NULL"/>
    <n v="1"/>
    <s v="MISSING VENDER"/>
    <s v="valid"/>
    <s v="VALID"/>
    <s v="VALID"/>
  </r>
  <r>
    <s v="TRX102414"/>
    <d v="2022-04-06T00:00:00"/>
    <n v="-60534.25"/>
    <x v="0"/>
    <x v="1"/>
    <x v="0"/>
    <s v="East"/>
    <s v=""/>
    <s v="VEND1007"/>
    <s v="True allow hand language son have stand."/>
    <s v="OK"/>
    <s v="NOT  NULL"/>
    <n v="1"/>
    <s v="VALID"/>
    <s v="missing customer "/>
    <s v="VALID"/>
    <s v="VALID"/>
  </r>
  <r>
    <s v="TRX102415"/>
    <d v="2023-07-21T00:00:00"/>
    <n v="196805.45"/>
    <x v="1"/>
    <x v="6"/>
    <x v="1"/>
    <s v="North"/>
    <s v="CUST10046"/>
    <s v=""/>
    <s v="Note walk defense leader still gun wear."/>
    <s v="OK"/>
    <s v="NOT  NULL"/>
    <n v="1"/>
    <s v="MISSING VENDER"/>
    <s v="valid"/>
    <s v="VALID"/>
    <s v="VALID"/>
  </r>
  <r>
    <s v="TRX102416"/>
    <d v="2023-12-27T00:00:00"/>
    <n v="149333.71"/>
    <x v="1"/>
    <x v="3"/>
    <x v="0"/>
    <s v="North"/>
    <s v="CUST10139"/>
    <s v=""/>
    <s v="Month may after last clear term."/>
    <s v="OK"/>
    <s v="NOT  NULL"/>
    <n v="1"/>
    <s v="MISSING VENDER"/>
    <s v="valid"/>
    <s v="VALID"/>
    <s v="VALID"/>
  </r>
  <r>
    <s v="TRX102417"/>
    <d v="2022-02-14T00:00:00"/>
    <n v="98921.15"/>
    <x v="1"/>
    <x v="6"/>
    <x v="0"/>
    <s v="East"/>
    <s v="CUST10192"/>
    <s v=""/>
    <s v="Character table within camera upon."/>
    <s v="OK"/>
    <s v="NOT  NULL"/>
    <n v="1"/>
    <s v="MISSING VENDER"/>
    <s v="valid"/>
    <s v="VALID"/>
    <s v="VALID"/>
  </r>
  <r>
    <s v="TRX102418"/>
    <d v="2022-12-30T00:00:00"/>
    <n v="251123.04"/>
    <x v="1"/>
    <x v="6"/>
    <x v="2"/>
    <s v="West"/>
    <s v="CUST10156"/>
    <s v=""/>
    <s v="Side speech once news interesting detail civil with."/>
    <s v="OK"/>
    <s v="NOT  NULL"/>
    <n v="1"/>
    <s v="MISSING VENDER"/>
    <s v="valid"/>
    <s v="VALID"/>
    <s v="VALID"/>
  </r>
  <r>
    <s v="TRX102419"/>
    <d v="2022-12-26T00:00:00"/>
    <n v="-43037.06"/>
    <x v="0"/>
    <x v="1"/>
    <x v="2"/>
    <s v="East"/>
    <s v=""/>
    <s v="VEND1042"/>
    <s v="Law court property trouble stock commercial."/>
    <s v="OK"/>
    <s v="NOT  NULL"/>
    <n v="1"/>
    <s v="VALID"/>
    <s v="missing customer "/>
    <s v="VALID"/>
    <s v="VALID"/>
  </r>
  <r>
    <s v="TRX102420"/>
    <d v="2023-04-10T00:00:00"/>
    <n v="150004.88"/>
    <x v="1"/>
    <x v="3"/>
    <x v="0"/>
    <s v="South"/>
    <s v="CUST10355"/>
    <s v=""/>
    <s v="Morning up apply."/>
    <s v="OK"/>
    <s v="NOT  NULL"/>
    <n v="1"/>
    <s v="MISSING VENDER"/>
    <s v="valid"/>
    <s v="VALID"/>
    <s v="VALID"/>
  </r>
  <r>
    <s v="TRX102421"/>
    <d v="2022-09-20T00:00:00"/>
    <n v="167119.10999999999"/>
    <x v="1"/>
    <x v="6"/>
    <x v="1"/>
    <s v="North"/>
    <s v="CUST10044"/>
    <s v=""/>
    <s v="Whether never expert list party."/>
    <s v="OK"/>
    <s v="NOT  NULL"/>
    <n v="1"/>
    <s v="MISSING VENDER"/>
    <s v="valid"/>
    <s v="VALID"/>
    <s v="VALID"/>
  </r>
  <r>
    <s v="TRX102422"/>
    <d v="2022-02-02T00:00:00"/>
    <n v="-50132.29"/>
    <x v="0"/>
    <x v="5"/>
    <x v="0"/>
    <s v="South"/>
    <s v=""/>
    <s v="VEND1014"/>
    <s v="Place yes fly reason including focus."/>
    <s v="OK"/>
    <s v="NOT  NULL"/>
    <n v="1"/>
    <s v="VALID"/>
    <s v="missing customer "/>
    <s v="VALID"/>
    <s v="VALID"/>
  </r>
  <r>
    <s v="TRX102423"/>
    <d v="2023-02-25T00:00:00"/>
    <n v="-21909.51"/>
    <x v="0"/>
    <x v="5"/>
    <x v="0"/>
    <s v="East"/>
    <s v=""/>
    <s v="VEND1079"/>
    <s v="Student we rock run event church site."/>
    <s v="OK"/>
    <s v="NOT  NULL"/>
    <n v="1"/>
    <s v="VALID"/>
    <s v="missing customer "/>
    <s v="VALID"/>
    <s v="VALID"/>
  </r>
  <r>
    <s v="TRX102424"/>
    <d v="2023-01-31T00:00:00"/>
    <n v="-67166.44"/>
    <x v="0"/>
    <x v="8"/>
    <x v="1"/>
    <s v="East"/>
    <s v=""/>
    <s v="VEND1095"/>
    <s v="Across large at himself can."/>
    <s v="OK"/>
    <s v="NOT  NULL"/>
    <n v="1"/>
    <s v="VALID"/>
    <s v="missing customer "/>
    <s v="VALID"/>
    <s v="VALID"/>
  </r>
  <r>
    <s v="TRX102425"/>
    <d v="2023-12-16T00:00:00"/>
    <n v="257685.22"/>
    <x v="1"/>
    <x v="3"/>
    <x v="1"/>
    <s v="East"/>
    <s v="CUST10152"/>
    <s v=""/>
    <s v="Star field one event couple happy left."/>
    <s v="OK"/>
    <s v="NOT  NULL"/>
    <n v="1"/>
    <s v="MISSING VENDER"/>
    <s v="valid"/>
    <s v="VALID"/>
    <s v="VALID"/>
  </r>
  <r>
    <s v="TRX102426"/>
    <d v="2023-08-28T00:00:00"/>
    <n v="-19081.47"/>
    <x v="0"/>
    <x v="8"/>
    <x v="1"/>
    <s v="East"/>
    <s v=""/>
    <s v="VEND1016"/>
    <s v="Film have chance require."/>
    <s v="OK"/>
    <s v="NOT  NULL"/>
    <n v="1"/>
    <s v="VALID"/>
    <s v="missing customer "/>
    <s v="VALID"/>
    <s v="VALID"/>
  </r>
  <r>
    <s v="TRX102427"/>
    <d v="2023-12-28T00:00:00"/>
    <n v="-2000"/>
    <x v="0"/>
    <x v="0"/>
    <x v="2"/>
    <s v="South"/>
    <s v=""/>
    <s v="VEND1025"/>
    <s v="Else data fill."/>
    <s v="OK"/>
    <s v="NOT  NULL"/>
    <n v="1"/>
    <s v="VALID"/>
    <s v="missing customer "/>
    <s v="VALID"/>
    <s v="VALID"/>
  </r>
  <r>
    <s v="TRX102428"/>
    <d v="2023-02-11T00:00:00"/>
    <n v="-46037.68"/>
    <x v="0"/>
    <x v="0"/>
    <x v="0"/>
    <s v="North"/>
    <s v=""/>
    <s v="VEND1102"/>
    <s v="Strong right well into kind once."/>
    <s v="OK"/>
    <s v="NOT  NULL"/>
    <n v="1"/>
    <s v="VALID"/>
    <s v="missing customer "/>
    <s v="VALID"/>
    <s v="VALID"/>
  </r>
  <r>
    <s v="TRX102429"/>
    <d v="2022-04-02T00:00:00"/>
    <n v="15030.04"/>
    <x v="3"/>
    <x v="10"/>
    <x v="0"/>
    <s v="West"/>
    <s v=""/>
    <s v=""/>
    <s v="Check future suggest unit company dog not."/>
    <s v="OK"/>
    <s v="NOT  NULL"/>
    <n v="1"/>
    <s v="MISSING VENDER"/>
    <s v="missing customer "/>
    <s v="VALID"/>
    <s v="VALID"/>
  </r>
  <r>
    <s v="TRX102430"/>
    <d v="2023-04-04T00:00:00"/>
    <n v="97788.69"/>
    <x v="1"/>
    <x v="2"/>
    <x v="0"/>
    <s v="West"/>
    <s v="CUST10144"/>
    <s v=""/>
    <s v="Population heart deal it usually can state."/>
    <s v="OK"/>
    <s v="NOT  NULL"/>
    <n v="1"/>
    <s v="MISSING VENDER"/>
    <s v="valid"/>
    <s v="VALID"/>
    <s v="VALID"/>
  </r>
  <r>
    <s v="TRX102431"/>
    <d v="2023-08-04T00:00:00"/>
    <n v="173770.09"/>
    <x v="1"/>
    <x v="3"/>
    <x v="0"/>
    <s v="East"/>
    <s v="CUST10365"/>
    <s v=""/>
    <s v="Boy company young lawyer low long fill."/>
    <s v="OK"/>
    <s v="NOT  NULL"/>
    <n v="1"/>
    <s v="MISSING VENDER"/>
    <s v="valid"/>
    <s v="VALID"/>
    <s v="VALID"/>
  </r>
  <r>
    <s v="TRX102432"/>
    <d v="2023-01-30T00:00:00"/>
    <n v="146723.51999999999"/>
    <x v="1"/>
    <x v="3"/>
    <x v="0"/>
    <s v="East"/>
    <s v="CUST10017"/>
    <s v=""/>
    <s v="Draw travel late year service company."/>
    <s v="OK"/>
    <s v="NOT  NULL"/>
    <n v="1"/>
    <s v="MISSING VENDER"/>
    <s v="valid"/>
    <s v="VALID"/>
    <s v="VALID"/>
  </r>
  <r>
    <s v="TRX102433"/>
    <d v="2023-06-10T00:00:00"/>
    <n v="-67958.61"/>
    <x v="0"/>
    <x v="9"/>
    <x v="2"/>
    <s v="West"/>
    <s v=""/>
    <s v="VEND1042"/>
    <s v="Everything player step five exist."/>
    <s v="OK"/>
    <s v="NOT  NULL"/>
    <n v="1"/>
    <s v="VALID"/>
    <s v="missing customer "/>
    <s v="VALID"/>
    <s v="VALID"/>
  </r>
  <r>
    <s v="TRX102434"/>
    <d v="2022-06-05T00:00:00"/>
    <n v="304720"/>
    <x v="1"/>
    <x v="6"/>
    <x v="0"/>
    <s v="East"/>
    <s v="CUST10222"/>
    <s v=""/>
    <s v="Government let we."/>
    <s v="OK"/>
    <s v="NOT  NULL"/>
    <n v="1"/>
    <s v="MISSING VENDER"/>
    <s v="valid"/>
    <s v="VALID"/>
    <s v="VALID"/>
  </r>
  <r>
    <s v="TRX102435"/>
    <d v="2023-08-28T00:00:00"/>
    <n v="-10220.92"/>
    <x v="0"/>
    <x v="0"/>
    <x v="2"/>
    <s v="West"/>
    <s v=""/>
    <s v="VEND1005"/>
    <s v="Collection send among Congress."/>
    <s v="OK"/>
    <s v="NOT  NULL"/>
    <n v="1"/>
    <s v="VALID"/>
    <s v="missing customer "/>
    <s v="VALID"/>
    <s v="VALID"/>
  </r>
  <r>
    <s v="TRX102436"/>
    <d v="2023-06-14T00:00:00"/>
    <n v="42781.69"/>
    <x v="1"/>
    <x v="3"/>
    <x v="1"/>
    <s v="North"/>
    <s v="CUST10176"/>
    <s v=""/>
    <s v="Usually collection compare lawyer computer figure."/>
    <s v="OK"/>
    <s v="NOT  NULL"/>
    <n v="1"/>
    <s v="MISSING VENDER"/>
    <s v="valid"/>
    <s v="VALID"/>
    <s v="VALID"/>
  </r>
  <r>
    <s v="TRX102437"/>
    <d v="2023-11-29T00:00:00"/>
    <n v="164883.09"/>
    <x v="1"/>
    <x v="6"/>
    <x v="2"/>
    <s v="East"/>
    <s v="CUST10233"/>
    <s v=""/>
    <s v="Study crime floor suggest share billion."/>
    <s v="OK"/>
    <s v="NOT  NULL"/>
    <n v="1"/>
    <s v="MISSING VENDER"/>
    <s v="valid"/>
    <s v="VALID"/>
    <s v="VALID"/>
  </r>
  <r>
    <s v="TRX102438"/>
    <d v="2022-12-16T00:00:00"/>
    <n v="18561.080000000002"/>
    <x v="3"/>
    <x v="10"/>
    <x v="0"/>
    <s v="West"/>
    <s v=""/>
    <s v=""/>
    <s v="Her up second down large."/>
    <s v="OK"/>
    <s v="NOT  NULL"/>
    <n v="1"/>
    <s v="MISSING VENDER"/>
    <s v="missing customer "/>
    <s v="VALID"/>
    <s v="VALID"/>
  </r>
  <r>
    <s v="TRX102439"/>
    <d v="2023-03-14T00:00:00"/>
    <n v="186975.21"/>
    <x v="1"/>
    <x v="6"/>
    <x v="0"/>
    <s v="South"/>
    <s v="CUST10027"/>
    <s v=""/>
    <s v="Example sign local everybody."/>
    <s v="OK"/>
    <s v="NOT  NULL"/>
    <n v="1"/>
    <s v="MISSING VENDER"/>
    <s v="valid"/>
    <s v="VALID"/>
    <s v="VALID"/>
  </r>
  <r>
    <s v="TRX102440"/>
    <d v="2022-02-22T00:00:00"/>
    <n v="-48383.54"/>
    <x v="0"/>
    <x v="8"/>
    <x v="2"/>
    <s v="West"/>
    <s v=""/>
    <s v="VEND1015"/>
    <s v="Financial job think young argue fire animal."/>
    <s v="OK"/>
    <s v="NOT  NULL"/>
    <n v="1"/>
    <s v="VALID"/>
    <s v="missing customer "/>
    <s v="VALID"/>
    <s v="VALID"/>
  </r>
  <r>
    <s v="TRX102441"/>
    <d v="2023-12-26T00:00:00"/>
    <n v="289814.96999999997"/>
    <x v="1"/>
    <x v="6"/>
    <x v="1"/>
    <s v="East"/>
    <s v="CUST10179"/>
    <s v=""/>
    <s v="Per fill nor teach child cold interest."/>
    <s v="OK"/>
    <s v="NOT  NULL"/>
    <n v="1"/>
    <s v="MISSING VENDER"/>
    <s v="valid"/>
    <s v="VALID"/>
    <s v="VALID"/>
  </r>
  <r>
    <s v="TRX102442"/>
    <d v="2022-07-13T00:00:00"/>
    <n v="-47729.95"/>
    <x v="0"/>
    <x v="5"/>
    <x v="2"/>
    <s v="North"/>
    <s v=""/>
    <s v="VEND1081"/>
    <s v="Piece ever poor agency continue."/>
    <s v="OK"/>
    <s v="NOT  NULL"/>
    <n v="1"/>
    <s v="VALID"/>
    <s v="missing customer "/>
    <s v="VALID"/>
    <s v="VALID"/>
  </r>
  <r>
    <s v="TRX102443"/>
    <d v="2022-07-24T00:00:00"/>
    <n v="119405.91"/>
    <x v="1"/>
    <x v="6"/>
    <x v="0"/>
    <s v="North"/>
    <s v="CUST10348"/>
    <s v=""/>
    <s v="Be tree because."/>
    <s v="OK"/>
    <s v="NOT  NULL"/>
    <n v="1"/>
    <s v="MISSING VENDER"/>
    <s v="valid"/>
    <s v="VALID"/>
    <s v="VALID"/>
  </r>
  <r>
    <s v="TRX102444"/>
    <d v="2022-08-30T00:00:00"/>
    <n v="-19029.189999999999"/>
    <x v="0"/>
    <x v="0"/>
    <x v="0"/>
    <s v="West"/>
    <s v=""/>
    <s v="VEND1088"/>
    <s v="Attack in general point."/>
    <s v="OK"/>
    <s v="NOT  NULL"/>
    <n v="1"/>
    <s v="VALID"/>
    <s v="missing customer "/>
    <s v="VALID"/>
    <s v="VALID"/>
  </r>
  <r>
    <s v="TRX102445"/>
    <d v="2023-04-10T00:00:00"/>
    <n v="-50991.94"/>
    <x v="0"/>
    <x v="5"/>
    <x v="2"/>
    <s v="West"/>
    <s v=""/>
    <s v="VEND1026"/>
    <s v="Baby quickly try accept impact against relationship."/>
    <s v="OK"/>
    <s v="NOT  NULL"/>
    <n v="1"/>
    <s v="VALID"/>
    <s v="missing customer "/>
    <s v="VALID"/>
    <s v="VALID"/>
  </r>
  <r>
    <s v="TRX102446"/>
    <d v="2023-09-13T00:00:00"/>
    <n v="-59537.04"/>
    <x v="0"/>
    <x v="4"/>
    <x v="0"/>
    <s v="South"/>
    <s v=""/>
    <s v="VEND1114"/>
    <s v="Push me prepare."/>
    <s v="OK"/>
    <s v="NOT  NULL"/>
    <n v="1"/>
    <s v="VALID"/>
    <s v="missing customer "/>
    <s v="VALID"/>
    <s v="VALID"/>
  </r>
  <r>
    <s v="TRX102447"/>
    <d v="2023-03-01T00:00:00"/>
    <n v="273964.84000000003"/>
    <x v="1"/>
    <x v="6"/>
    <x v="0"/>
    <s v="East"/>
    <s v="CUST10061"/>
    <s v=""/>
    <s v="Population time room skill whom."/>
    <s v="OK"/>
    <s v="NOT  NULL"/>
    <n v="1"/>
    <s v="MISSING VENDER"/>
    <s v="valid"/>
    <s v="VALID"/>
    <s v="VALID"/>
  </r>
  <r>
    <s v="TRX102448"/>
    <d v="2023-11-11T00:00:00"/>
    <n v="117993.88"/>
    <x v="1"/>
    <x v="3"/>
    <x v="2"/>
    <s v="South"/>
    <s v="CUST10196"/>
    <s v=""/>
    <s v="Increase hand center cost development."/>
    <s v="OK"/>
    <s v="NOT  NULL"/>
    <n v="1"/>
    <s v="MISSING VENDER"/>
    <s v="valid"/>
    <s v="VALID"/>
    <s v="VALID"/>
  </r>
  <r>
    <s v="TRX102449"/>
    <d v="2023-03-07T00:00:00"/>
    <n v="-37512.03"/>
    <x v="0"/>
    <x v="1"/>
    <x v="0"/>
    <s v="West"/>
    <s v=""/>
    <s v="VEND1115"/>
    <s v="Themselves doctor both want discussion pass defense."/>
    <s v="OK"/>
    <s v="NOT  NULL"/>
    <n v="1"/>
    <s v="VALID"/>
    <s v="missing customer "/>
    <s v="VALID"/>
    <s v="VALID"/>
  </r>
  <r>
    <s v="TRX102450"/>
    <d v="2023-05-21T00:00:00"/>
    <n v="181823.2"/>
    <x v="1"/>
    <x v="6"/>
    <x v="1"/>
    <s v="North"/>
    <s v="CUST10169"/>
    <s v=""/>
    <s v="Fly somebody door city prepare issue organization."/>
    <s v="OK"/>
    <s v="NOT  NULL"/>
    <n v="1"/>
    <s v="MISSING VENDER"/>
    <s v="valid"/>
    <s v="VALID"/>
    <s v="VALID"/>
  </r>
  <r>
    <s v="TRX102451"/>
    <d v="2022-08-29T00:00:00"/>
    <n v="-72236.38"/>
    <x v="0"/>
    <x v="5"/>
    <x v="2"/>
    <s v="North"/>
    <s v=""/>
    <s v="VEND1048"/>
    <s v="So threat mean per behavior political."/>
    <s v="OK"/>
    <s v="NOT  NULL"/>
    <n v="1"/>
    <s v="VALID"/>
    <s v="missing customer "/>
    <s v="VALID"/>
    <s v="VALID"/>
  </r>
  <r>
    <s v="TRX102452"/>
    <d v="2022-07-01T00:00:00"/>
    <n v="-65154.080000000002"/>
    <x v="0"/>
    <x v="9"/>
    <x v="2"/>
    <s v="North"/>
    <s v=""/>
    <s v="VEND1072"/>
    <s v="Energy spend direction health."/>
    <s v="OK"/>
    <s v="NOT  NULL"/>
    <n v="1"/>
    <s v="VALID"/>
    <s v="missing customer "/>
    <s v="VALID"/>
    <s v="VALID"/>
  </r>
  <r>
    <s v="TRX102453"/>
    <d v="2022-05-08T00:00:00"/>
    <n v="126007.75"/>
    <x v="1"/>
    <x v="2"/>
    <x v="0"/>
    <s v="South"/>
    <s v="CUST10105"/>
    <s v=""/>
    <s v="Throughout evidence great."/>
    <s v="OK"/>
    <s v="NOT  NULL"/>
    <n v="1"/>
    <s v="MISSING VENDER"/>
    <s v="valid"/>
    <s v="VALID"/>
    <s v="VALID"/>
  </r>
  <r>
    <s v="TRX102454"/>
    <d v="2023-12-02T00:00:00"/>
    <n v="112444.33"/>
    <x v="1"/>
    <x v="3"/>
    <x v="2"/>
    <s v="South"/>
    <s v="CUST10031"/>
    <s v=""/>
    <s v="Process TV strategy Mr example action type."/>
    <s v="OK"/>
    <s v="NOT  NULL"/>
    <n v="1"/>
    <s v="MISSING VENDER"/>
    <s v="valid"/>
    <s v="VALID"/>
    <s v="VALID"/>
  </r>
  <r>
    <s v="TRX102455"/>
    <d v="2023-09-08T00:00:00"/>
    <n v="-14245.5"/>
    <x v="0"/>
    <x v="8"/>
    <x v="2"/>
    <s v="North"/>
    <s v=""/>
    <s v="VEND1030"/>
    <s v="Tv never education."/>
    <s v="OK"/>
    <s v="NOT  NULL"/>
    <n v="1"/>
    <s v="VALID"/>
    <s v="missing customer "/>
    <s v="VALID"/>
    <s v="VALID"/>
  </r>
  <r>
    <s v="TRX102456"/>
    <d v="2022-05-02T00:00:00"/>
    <n v="111807.73"/>
    <x v="1"/>
    <x v="2"/>
    <x v="0"/>
    <s v="East"/>
    <s v="CUST10302"/>
    <s v=""/>
    <s v="Security whether collection."/>
    <s v="OK"/>
    <s v="NOT  NULL"/>
    <n v="1"/>
    <s v="MISSING VENDER"/>
    <s v="valid"/>
    <s v="VALID"/>
    <s v="VALID"/>
  </r>
  <r>
    <s v="TRX102457"/>
    <d v="2022-07-26T00:00:00"/>
    <n v="-35268.28"/>
    <x v="0"/>
    <x v="0"/>
    <x v="0"/>
    <s v="South"/>
    <s v=""/>
    <s v="VEND1083"/>
    <s v="Rule he century."/>
    <s v="OK"/>
    <s v="NOT  NULL"/>
    <n v="1"/>
    <s v="VALID"/>
    <s v="missing customer "/>
    <s v="VALID"/>
    <s v="VALID"/>
  </r>
  <r>
    <s v="TRX102458"/>
    <d v="2023-12-05T00:00:00"/>
    <n v="-34057.410000000003"/>
    <x v="0"/>
    <x v="4"/>
    <x v="0"/>
    <s v="South"/>
    <s v=""/>
    <s v="VEND1106"/>
    <s v="Message what from radio they."/>
    <s v="OK"/>
    <s v="NOT  NULL"/>
    <n v="1"/>
    <s v="VALID"/>
    <s v="missing customer "/>
    <s v="VALID"/>
    <s v="VALID"/>
  </r>
  <r>
    <s v="TRX102459"/>
    <d v="2022-07-02T00:00:00"/>
    <n v="-46803.14"/>
    <x v="0"/>
    <x v="9"/>
    <x v="2"/>
    <s v="South"/>
    <s v=""/>
    <s v="VEND1117"/>
    <s v="Claim shoulder form professor resource daughter eye."/>
    <s v="OK"/>
    <s v="NOT  NULL"/>
    <n v="1"/>
    <s v="VALID"/>
    <s v="missing customer "/>
    <s v="VALID"/>
    <s v="VALID"/>
  </r>
  <r>
    <s v="TRX102460"/>
    <d v="2023-06-30T00:00:00"/>
    <n v="181973.17"/>
    <x v="1"/>
    <x v="2"/>
    <x v="1"/>
    <s v="North"/>
    <s v="CUST10362"/>
    <s v=""/>
    <s v="Agreement case thousand ago stay forget."/>
    <s v="OK"/>
    <s v="NOT  NULL"/>
    <n v="1"/>
    <s v="MISSING VENDER"/>
    <s v="valid"/>
    <s v="VALID"/>
    <s v="VALID"/>
  </r>
  <r>
    <s v="TRX102461"/>
    <d v="2022-11-07T00:00:00"/>
    <n v="-53204.04"/>
    <x v="0"/>
    <x v="5"/>
    <x v="2"/>
    <s v="East"/>
    <s v=""/>
    <s v="VEND1110"/>
    <s v="Meeting level another clear north because pattern."/>
    <s v="OK"/>
    <s v="NOT  NULL"/>
    <n v="1"/>
    <s v="VALID"/>
    <s v="missing customer "/>
    <s v="VALID"/>
    <s v="VALID"/>
  </r>
  <r>
    <s v="TRX102462"/>
    <d v="2023-03-08T00:00:00"/>
    <n v="248715.55"/>
    <x v="1"/>
    <x v="3"/>
    <x v="0"/>
    <s v="North"/>
    <s v="CUST10028"/>
    <s v=""/>
    <s v="Method class voice where choose upon."/>
    <s v="OK"/>
    <s v="NOT  NULL"/>
    <n v="1"/>
    <s v="MISSING VENDER"/>
    <s v="valid"/>
    <s v="VALID"/>
    <s v="VALID"/>
  </r>
  <r>
    <s v="TRX102463"/>
    <d v="2023-04-03T00:00:00"/>
    <n v="136073.9"/>
    <x v="1"/>
    <x v="2"/>
    <x v="0"/>
    <s v="West"/>
    <s v="CUST10207"/>
    <s v=""/>
    <s v="Leg wonder line service through."/>
    <s v="OK"/>
    <s v="NOT  NULL"/>
    <n v="1"/>
    <s v="MISSING VENDER"/>
    <s v="valid"/>
    <s v="VALID"/>
    <s v="VALID"/>
  </r>
  <r>
    <s v="TRX102464"/>
    <d v="2022-09-28T00:00:00"/>
    <n v="216387.89"/>
    <x v="1"/>
    <x v="2"/>
    <x v="1"/>
    <s v="North"/>
    <s v="CUST10122"/>
    <s v=""/>
    <s v="Staff change ground poor important."/>
    <s v="OK"/>
    <s v="NOT  NULL"/>
    <n v="1"/>
    <s v="MISSING VENDER"/>
    <s v="valid"/>
    <s v="VALID"/>
    <s v="VALID"/>
  </r>
  <r>
    <s v="TRX102465"/>
    <d v="2023-07-26T00:00:00"/>
    <n v="-40833.19"/>
    <x v="0"/>
    <x v="8"/>
    <x v="2"/>
    <s v="North"/>
    <s v=""/>
    <s v="VEND1050"/>
    <s v="Realize race plan hot lot cultural."/>
    <s v="OK"/>
    <s v="NOT  NULL"/>
    <n v="1"/>
    <s v="VALID"/>
    <s v="missing customer "/>
    <s v="VALID"/>
    <s v="VALID"/>
  </r>
  <r>
    <s v="TRX102466"/>
    <d v="2022-04-17T00:00:00"/>
    <n v="-44360.23"/>
    <x v="0"/>
    <x v="4"/>
    <x v="0"/>
    <s v="East"/>
    <s v=""/>
    <s v="VEND1097"/>
    <s v="Threat baby spend."/>
    <s v="OK"/>
    <s v="NOT  NULL"/>
    <n v="1"/>
    <s v="VALID"/>
    <s v="missing customer "/>
    <s v="VALID"/>
    <s v="VALID"/>
  </r>
  <r>
    <s v="TRX102467"/>
    <d v="2022-11-28T00:00:00"/>
    <n v="220572.15"/>
    <x v="1"/>
    <x v="2"/>
    <x v="2"/>
    <s v="West"/>
    <s v="CUST10371"/>
    <s v=""/>
    <s v="Especially high follow list Republican book thank think."/>
    <s v="OK"/>
    <s v="NOT  NULL"/>
    <n v="1"/>
    <s v="MISSING VENDER"/>
    <s v="valid"/>
    <s v="VALID"/>
    <s v="VALID"/>
  </r>
  <r>
    <s v="TRX102468"/>
    <d v="2023-02-07T00:00:00"/>
    <n v="-56507.85"/>
    <x v="0"/>
    <x v="4"/>
    <x v="0"/>
    <s v="West"/>
    <s v=""/>
    <s v="VEND1022"/>
    <s v="Maybe Republican foot perhaps."/>
    <s v="OK"/>
    <s v="NOT  NULL"/>
    <n v="1"/>
    <s v="VALID"/>
    <s v="missing customer "/>
    <s v="VALID"/>
    <s v="VALID"/>
  </r>
  <r>
    <s v="TRX102469"/>
    <d v="2022-12-05T00:00:00"/>
    <n v="86669.2"/>
    <x v="1"/>
    <x v="6"/>
    <x v="2"/>
    <s v="North"/>
    <s v="CUST10224"/>
    <s v=""/>
    <s v="Sit again yard particular attention."/>
    <s v="OK"/>
    <s v="NOT  NULL"/>
    <n v="1"/>
    <s v="MISSING VENDER"/>
    <s v="valid"/>
    <s v="VALID"/>
    <s v="VALID"/>
  </r>
  <r>
    <s v="TRX102470"/>
    <d v="2023-06-21T00:00:00"/>
    <n v="-35769.26"/>
    <x v="0"/>
    <x v="8"/>
    <x v="2"/>
    <s v="South"/>
    <s v=""/>
    <s v="VEND1054"/>
    <s v="Possible stand rather management pass today edge."/>
    <s v="OK"/>
    <s v="NOT  NULL"/>
    <n v="1"/>
    <s v="VALID"/>
    <s v="missing customer "/>
    <s v="VALID"/>
    <s v="VALID"/>
  </r>
  <r>
    <s v="TRX102471"/>
    <d v="2023-05-13T00:00:00"/>
    <n v="-9529.1200000000008"/>
    <x v="0"/>
    <x v="0"/>
    <x v="1"/>
    <s v="North"/>
    <s v=""/>
    <s v="VEND1062"/>
    <s v="Factor small little player senior."/>
    <s v="OK"/>
    <s v="NOT  NULL"/>
    <n v="1"/>
    <s v="VALID"/>
    <s v="missing customer "/>
    <s v="VALID"/>
    <s v="VALID"/>
  </r>
  <r>
    <s v="TRX102472"/>
    <d v="2022-10-14T00:00:00"/>
    <n v="-70682.39"/>
    <x v="0"/>
    <x v="5"/>
    <x v="0"/>
    <s v="South"/>
    <s v=""/>
    <s v="VEND1018"/>
    <s v="Plan thousand trade interesting popular blood break time."/>
    <s v="OK"/>
    <s v="NOT  NULL"/>
    <n v="1"/>
    <s v="VALID"/>
    <s v="missing customer "/>
    <s v="VALID"/>
    <s v="VALID"/>
  </r>
  <r>
    <s v="TRX102473"/>
    <d v="2023-08-05T00:00:00"/>
    <n v="-74568.91"/>
    <x v="0"/>
    <x v="0"/>
    <x v="0"/>
    <s v="East"/>
    <s v=""/>
    <s v="VEND1053"/>
    <s v="Pressure main discover movement."/>
    <s v="OK"/>
    <s v="NOT  NULL"/>
    <n v="1"/>
    <s v="VALID"/>
    <s v="missing customer "/>
    <s v="VALID"/>
    <s v="VALID"/>
  </r>
  <r>
    <s v="TRX102474"/>
    <d v="2023-08-20T00:00:00"/>
    <n v="-33529.1"/>
    <x v="0"/>
    <x v="9"/>
    <x v="0"/>
    <s v="South"/>
    <s v=""/>
    <s v="VEND1026"/>
    <s v="They goal establish beat tree order society."/>
    <s v="OK"/>
    <s v="NOT  NULL"/>
    <n v="1"/>
    <s v="VALID"/>
    <s v="missing customer "/>
    <s v="VALID"/>
    <s v="VALID"/>
  </r>
  <r>
    <s v="TRX102475"/>
    <d v="2023-09-16T00:00:00"/>
    <n v="305449.15000000002"/>
    <x v="1"/>
    <x v="2"/>
    <x v="2"/>
    <s v="East"/>
    <s v="CUST10063"/>
    <s v=""/>
    <s v="No determine lead article billion wish assume matter."/>
    <s v="OK"/>
    <s v="NOT  NULL"/>
    <n v="1"/>
    <s v="MISSING VENDER"/>
    <s v="valid"/>
    <s v="VALID"/>
    <s v="VALID"/>
  </r>
  <r>
    <s v="TRX102476"/>
    <d v="2022-11-26T00:00:00"/>
    <n v="142504.35999999999"/>
    <x v="1"/>
    <x v="3"/>
    <x v="0"/>
    <s v="East"/>
    <s v="CUST10361"/>
    <s v=""/>
    <s v="Few suddenly pattern range bring drop."/>
    <s v="OK"/>
    <s v="NOT  NULL"/>
    <n v="1"/>
    <s v="MISSING VENDER"/>
    <s v="valid"/>
    <s v="VALID"/>
    <s v="VALID"/>
  </r>
  <r>
    <s v="TRX102477"/>
    <d v="2022-01-24T00:00:00"/>
    <n v="-9508.91"/>
    <x v="0"/>
    <x v="8"/>
    <x v="0"/>
    <s v="East"/>
    <s v=""/>
    <s v="VEND1115"/>
    <s v="Blue eight year staff draw hotel."/>
    <s v="OK"/>
    <s v="NOT  NULL"/>
    <n v="1"/>
    <s v="VALID"/>
    <s v="missing customer "/>
    <s v="VALID"/>
    <s v="VALID"/>
  </r>
  <r>
    <s v="TRX102478"/>
    <d v="2023-04-19T00:00:00"/>
    <n v="124322.95"/>
    <x v="1"/>
    <x v="6"/>
    <x v="1"/>
    <s v="West"/>
    <s v="CUST10168"/>
    <s v=""/>
    <s v="Catch ready role book so religious born."/>
    <s v="OK"/>
    <s v="NOT  NULL"/>
    <n v="1"/>
    <s v="MISSING VENDER"/>
    <s v="valid"/>
    <s v="VALID"/>
    <s v="VALID"/>
  </r>
  <r>
    <s v="TRX102479"/>
    <d v="2023-07-25T00:00:00"/>
    <n v="-44216.47"/>
    <x v="0"/>
    <x v="0"/>
    <x v="1"/>
    <s v="East"/>
    <s v=""/>
    <s v="VEND1060"/>
    <s v="Figure structure population other feel."/>
    <s v="OK"/>
    <s v="NOT  NULL"/>
    <n v="1"/>
    <s v="VALID"/>
    <s v="missing customer "/>
    <s v="VALID"/>
    <s v="VALID"/>
  </r>
  <r>
    <s v="TRX102480"/>
    <d v="2023-01-17T00:00:00"/>
    <n v="-69306.97"/>
    <x v="0"/>
    <x v="4"/>
    <x v="0"/>
    <s v="North"/>
    <s v=""/>
    <s v="VEND1020"/>
    <s v="Current enter course."/>
    <s v="OK"/>
    <s v="NOT  NULL"/>
    <n v="1"/>
    <s v="VALID"/>
    <s v="missing customer "/>
    <s v="VALID"/>
    <s v="VALID"/>
  </r>
  <r>
    <s v="TRX102481"/>
    <d v="2022-05-28T00:00:00"/>
    <n v="143555.79"/>
    <x v="1"/>
    <x v="2"/>
    <x v="1"/>
    <s v="West"/>
    <s v="CUST10182"/>
    <s v=""/>
    <s v="Happy never whole law mouth."/>
    <s v="OK"/>
    <s v="NOT  NULL"/>
    <n v="1"/>
    <s v="MISSING VENDER"/>
    <s v="valid"/>
    <s v="VALID"/>
    <s v="VALID"/>
  </r>
  <r>
    <s v="TRX102482"/>
    <d v="2023-12-06T00:00:00"/>
    <n v="236653.96"/>
    <x v="1"/>
    <x v="2"/>
    <x v="1"/>
    <s v="South"/>
    <s v="CUST10264"/>
    <s v=""/>
    <s v="Hospital Republican gas minute campaign reality itself."/>
    <s v="OK"/>
    <s v="NOT  NULL"/>
    <n v="1"/>
    <s v="MISSING VENDER"/>
    <s v="valid"/>
    <s v="VALID"/>
    <s v="VALID"/>
  </r>
  <r>
    <s v="TRX102483"/>
    <d v="2022-10-18T00:00:00"/>
    <n v="-80383.009999999995"/>
    <x v="0"/>
    <x v="8"/>
    <x v="0"/>
    <s v="East"/>
    <s v=""/>
    <s v="VEND1085"/>
    <s v="Nearly avoid what beat."/>
    <s v="OK"/>
    <s v="NOT  NULL"/>
    <n v="1"/>
    <s v="VALID"/>
    <s v="missing customer "/>
    <s v="VALID"/>
    <s v="VALID"/>
  </r>
  <r>
    <s v="TRX102484"/>
    <d v="2023-01-20T00:00:00"/>
    <n v="-44112.58"/>
    <x v="0"/>
    <x v="9"/>
    <x v="0"/>
    <s v="South"/>
    <s v=""/>
    <s v="VEND1052"/>
    <s v="Indicate young officer star able successful."/>
    <s v="OK"/>
    <s v="NOT  NULL"/>
    <n v="1"/>
    <s v="VALID"/>
    <s v="missing customer "/>
    <s v="VALID"/>
    <s v="VALID"/>
  </r>
  <r>
    <s v="TRX102485"/>
    <d v="2022-02-06T00:00:00"/>
    <n v="-36255.589999999997"/>
    <x v="0"/>
    <x v="5"/>
    <x v="0"/>
    <s v="West"/>
    <s v=""/>
    <s v="VEND1008"/>
    <s v="Join window enter bar not."/>
    <s v="OK"/>
    <s v="NOT  NULL"/>
    <n v="1"/>
    <s v="VALID"/>
    <s v="missing customer "/>
    <s v="VALID"/>
    <s v="VALID"/>
  </r>
  <r>
    <s v="TRX102486"/>
    <d v="2022-10-08T00:00:00"/>
    <n v="-52883.83"/>
    <x v="0"/>
    <x v="9"/>
    <x v="0"/>
    <s v="South"/>
    <s v=""/>
    <s v="VEND1093"/>
    <s v="Information describe chair in candidate century support."/>
    <s v="OK"/>
    <s v="NOT  NULL"/>
    <n v="1"/>
    <s v="VALID"/>
    <s v="missing customer "/>
    <s v="VALID"/>
    <s v="VALID"/>
  </r>
  <r>
    <s v="TRX102487"/>
    <d v="2022-09-06T00:00:00"/>
    <n v="178497.88"/>
    <x v="1"/>
    <x v="3"/>
    <x v="0"/>
    <s v="South"/>
    <s v="CUST10039"/>
    <s v=""/>
    <s v="Southern picture institution blood because painting."/>
    <s v="OK"/>
    <s v="NOT  NULL"/>
    <n v="1"/>
    <s v="MISSING VENDER"/>
    <s v="valid"/>
    <s v="VALID"/>
    <s v="VALID"/>
  </r>
  <r>
    <s v="TRX102488"/>
    <d v="2023-04-04T00:00:00"/>
    <n v="-76782.98"/>
    <x v="0"/>
    <x v="1"/>
    <x v="1"/>
    <s v="West"/>
    <s v=""/>
    <s v="VEND1117"/>
    <s v="Performance rule available."/>
    <s v="OK"/>
    <s v="NOT  NULL"/>
    <n v="1"/>
    <s v="VALID"/>
    <s v="missing customer "/>
    <s v="VALID"/>
    <s v="VALID"/>
  </r>
  <r>
    <s v="TRX102489"/>
    <d v="2022-10-18T00:00:00"/>
    <n v="29476.45"/>
    <x v="2"/>
    <x v="7"/>
    <x v="1"/>
    <s v="North"/>
    <s v=""/>
    <s v=""/>
    <s v="Wind myself fear politics reason there."/>
    <s v="OK"/>
    <s v="NOT  NULL"/>
    <n v="1"/>
    <s v="MISSING VENDER"/>
    <s v="missing customer "/>
    <s v="VALID"/>
    <s v="VALID"/>
  </r>
  <r>
    <s v="TRX102490"/>
    <d v="2023-11-26T00:00:00"/>
    <n v="156459.41"/>
    <x v="1"/>
    <x v="2"/>
    <x v="2"/>
    <s v="East"/>
    <s v="CUST10294"/>
    <s v=""/>
    <s v="Choose real brother."/>
    <s v="OK"/>
    <s v="NOT  NULL"/>
    <n v="1"/>
    <s v="MISSING VENDER"/>
    <s v="valid"/>
    <s v="VALID"/>
    <s v="VALID"/>
  </r>
  <r>
    <s v="TRX102491"/>
    <d v="2023-05-15T00:00:00"/>
    <n v="221026.08"/>
    <x v="1"/>
    <x v="6"/>
    <x v="0"/>
    <s v="South"/>
    <s v="CUST10055"/>
    <s v=""/>
    <s v="Already hard while."/>
    <s v="OK"/>
    <s v="NOT  NULL"/>
    <n v="1"/>
    <s v="MISSING VENDER"/>
    <s v="valid"/>
    <s v="VALID"/>
    <s v="VALID"/>
  </r>
  <r>
    <s v="TRX102492"/>
    <d v="2022-04-09T00:00:00"/>
    <n v="103202.38"/>
    <x v="1"/>
    <x v="6"/>
    <x v="2"/>
    <s v="North"/>
    <s v="CUST10149"/>
    <s v=""/>
    <s v="Approach smile head open."/>
    <s v="OK"/>
    <s v="NOT  NULL"/>
    <n v="1"/>
    <s v="MISSING VENDER"/>
    <s v="valid"/>
    <s v="VALID"/>
    <s v="VALID"/>
  </r>
  <r>
    <s v="TRX102493"/>
    <d v="2023-01-18T00:00:00"/>
    <n v="237233.75"/>
    <x v="1"/>
    <x v="3"/>
    <x v="2"/>
    <s v="South"/>
    <s v="CUST10329"/>
    <s v=""/>
    <s v="Section turn story company evidence forget."/>
    <s v="OK"/>
    <s v="NOT  NULL"/>
    <n v="1"/>
    <s v="MISSING VENDER"/>
    <s v="valid"/>
    <s v="VALID"/>
    <s v="VALID"/>
  </r>
  <r>
    <s v="TRX102494"/>
    <d v="2023-11-26T00:00:00"/>
    <n v="181894.46"/>
    <x v="1"/>
    <x v="3"/>
    <x v="1"/>
    <s v="East"/>
    <s v="CUST10105"/>
    <s v=""/>
    <s v="Seek believe visit player toward."/>
    <s v="OK"/>
    <s v="NOT  NULL"/>
    <n v="1"/>
    <s v="MISSING VENDER"/>
    <s v="valid"/>
    <s v="VALID"/>
    <s v="VALID"/>
  </r>
  <r>
    <s v="TRX102495"/>
    <d v="2022-04-02T00:00:00"/>
    <n v="123890.65"/>
    <x v="1"/>
    <x v="6"/>
    <x v="0"/>
    <s v="North"/>
    <s v="CUST10022"/>
    <s v=""/>
    <s v="Ball on follow."/>
    <s v="OK"/>
    <s v="NOT  NULL"/>
    <n v="1"/>
    <s v="MISSING VENDER"/>
    <s v="valid"/>
    <s v="VALID"/>
    <s v="VALID"/>
  </r>
  <r>
    <s v="TRX102496"/>
    <d v="2022-04-08T00:00:00"/>
    <n v="196478.63"/>
    <x v="1"/>
    <x v="3"/>
    <x v="0"/>
    <s v="North"/>
    <s v="CUST10030"/>
    <s v=""/>
    <s v="Off much report protect general everyone pass."/>
    <s v="OK"/>
    <s v="NOT  NULL"/>
    <n v="1"/>
    <s v="MISSING VENDER"/>
    <s v="valid"/>
    <s v="VALID"/>
    <s v="VALID"/>
  </r>
  <r>
    <s v="TRX102497"/>
    <d v="2023-09-09T00:00:00"/>
    <n v="92942.68"/>
    <x v="1"/>
    <x v="2"/>
    <x v="0"/>
    <s v="North"/>
    <s v="CUST10287"/>
    <s v=""/>
    <s v="Thus bed bill marriage moment day."/>
    <s v="OK"/>
    <s v="NOT  NULL"/>
    <n v="1"/>
    <s v="MISSING VENDER"/>
    <s v="valid"/>
    <s v="VALID"/>
    <s v="VALID"/>
  </r>
  <r>
    <s v="TRX102498"/>
    <d v="2023-06-12T00:00:00"/>
    <n v="271661.98"/>
    <x v="1"/>
    <x v="2"/>
    <x v="0"/>
    <s v="East"/>
    <s v="CUST10231"/>
    <s v=""/>
    <s v="Consider plan born long kitchen majority total."/>
    <s v="OK"/>
    <s v="NOT  NULL"/>
    <n v="1"/>
    <s v="MISSING VENDER"/>
    <s v="valid"/>
    <s v="VALID"/>
    <s v="VALID"/>
  </r>
  <r>
    <s v="TRX102499"/>
    <d v="2022-03-27T00:00:00"/>
    <n v="99485.05"/>
    <x v="1"/>
    <x v="2"/>
    <x v="0"/>
    <s v="West"/>
    <s v="CUST10279"/>
    <s v=""/>
    <s v="So budget reach film."/>
    <s v="OK"/>
    <s v="NOT  NULL"/>
    <n v="1"/>
    <s v="MISSING VENDER"/>
    <s v="valid"/>
    <s v="VALID"/>
    <s v="VALID"/>
  </r>
  <r>
    <s v="TRX102500"/>
    <d v="2023-04-28T00:00:00"/>
    <n v="106210.58"/>
    <x v="1"/>
    <x v="6"/>
    <x v="0"/>
    <s v="South"/>
    <s v="CUST10150"/>
    <s v=""/>
    <s v="Protect suggest year her."/>
    <s v="OK"/>
    <s v="NOT  NULL"/>
    <n v="1"/>
    <s v="MISSING VENDER"/>
    <s v="valid"/>
    <s v="VALID"/>
    <s v="VALID"/>
  </r>
  <r>
    <s v="TRX102501"/>
    <d v="2022-04-01T00:00:00"/>
    <n v="-68667.11"/>
    <x v="0"/>
    <x v="5"/>
    <x v="0"/>
    <s v="East"/>
    <s v=""/>
    <s v="VEND1015"/>
    <s v="For issue why method."/>
    <s v="OK"/>
    <s v="NOT  NULL"/>
    <n v="1"/>
    <s v="VALID"/>
    <s v="missing customer "/>
    <s v="VALID"/>
    <s v="VALID"/>
  </r>
  <r>
    <s v="TRX102502"/>
    <d v="2023-07-12T00:00:00"/>
    <n v="-41960.25"/>
    <x v="0"/>
    <x v="9"/>
    <x v="1"/>
    <s v="West"/>
    <s v=""/>
    <s v="VEND1049"/>
    <s v="Even before base almost."/>
    <s v="OK"/>
    <s v="NOT  NULL"/>
    <n v="1"/>
    <s v="VALID"/>
    <s v="missing customer "/>
    <s v="VALID"/>
    <s v="VALID"/>
  </r>
  <r>
    <s v="TRX102503"/>
    <d v="2022-12-02T00:00:00"/>
    <n v="-16348.2"/>
    <x v="0"/>
    <x v="5"/>
    <x v="0"/>
    <s v="North"/>
    <s v=""/>
    <s v="VEND1065"/>
    <s v="Old candidate late sort concern fly court."/>
    <s v="OK"/>
    <s v="NOT  NULL"/>
    <n v="1"/>
    <s v="VALID"/>
    <s v="missing customer "/>
    <s v="VALID"/>
    <s v="VALID"/>
  </r>
  <r>
    <s v="TRX102504"/>
    <d v="2023-11-07T00:00:00"/>
    <n v="31730.65"/>
    <x v="2"/>
    <x v="7"/>
    <x v="1"/>
    <s v="North"/>
    <s v=""/>
    <s v=""/>
    <s v="Exactly far walk."/>
    <s v="OK"/>
    <s v="NOT  NULL"/>
    <n v="1"/>
    <s v="MISSING VENDER"/>
    <s v="missing customer "/>
    <s v="VALID"/>
    <s v="VALID"/>
  </r>
  <r>
    <s v="TRX102505"/>
    <d v="2022-03-12T00:00:00"/>
    <n v="147643.03"/>
    <x v="1"/>
    <x v="3"/>
    <x v="0"/>
    <s v="North"/>
    <s v="CUST10128"/>
    <s v=""/>
    <s v="President option site day color far themselves."/>
    <s v="OK"/>
    <s v="NOT  NULL"/>
    <n v="1"/>
    <s v="MISSING VENDER"/>
    <s v="valid"/>
    <s v="VALID"/>
    <s v="VALID"/>
  </r>
  <r>
    <s v="TRX102506"/>
    <d v="2023-11-16T00:00:00"/>
    <n v="22247.59"/>
    <x v="4"/>
    <x v="11"/>
    <x v="2"/>
    <s v="East"/>
    <s v=""/>
    <s v=""/>
    <s v="Threat marriage leave including raise report building."/>
    <s v="OK"/>
    <s v="NOT  NULL"/>
    <n v="1"/>
    <s v="MISSING VENDER"/>
    <s v="missing customer "/>
    <s v="VALID"/>
    <s v="VALID"/>
  </r>
  <r>
    <s v="TRX102507"/>
    <d v="2023-07-02T00:00:00"/>
    <n v="-45535.32"/>
    <x v="0"/>
    <x v="1"/>
    <x v="0"/>
    <s v="East"/>
    <s v=""/>
    <s v="VEND1068"/>
    <s v="Itself be window improve."/>
    <s v="OK"/>
    <s v="NOT  NULL"/>
    <n v="1"/>
    <s v="VALID"/>
    <s v="missing customer "/>
    <s v="VALID"/>
    <s v="VALID"/>
  </r>
  <r>
    <s v="TRX102508"/>
    <d v="2023-08-20T00:00:00"/>
    <n v="190800.1"/>
    <x v="1"/>
    <x v="6"/>
    <x v="0"/>
    <s v="West"/>
    <s v="CUST10102"/>
    <s v=""/>
    <s v="Wide care herself good source."/>
    <s v="OK"/>
    <s v="NOT  NULL"/>
    <n v="1"/>
    <s v="MISSING VENDER"/>
    <s v="valid"/>
    <s v="VALID"/>
    <s v="VALID"/>
  </r>
  <r>
    <s v="TRX102509"/>
    <d v="2023-07-13T00:00:00"/>
    <n v="163102.06"/>
    <x v="1"/>
    <x v="2"/>
    <x v="1"/>
    <s v="North"/>
    <s v="CUST10146"/>
    <s v=""/>
    <s v="Certainly management unit box share shoulder hold television."/>
    <s v="OK"/>
    <s v="NOT  NULL"/>
    <n v="1"/>
    <s v="MISSING VENDER"/>
    <s v="valid"/>
    <s v="VALID"/>
    <s v="VALID"/>
  </r>
  <r>
    <s v="TRX102510"/>
    <d v="2023-03-03T00:00:00"/>
    <n v="172220.98"/>
    <x v="1"/>
    <x v="6"/>
    <x v="1"/>
    <s v="West"/>
    <s v="CUST10158"/>
    <s v=""/>
    <s v="Certainly anyone other method."/>
    <s v="OK"/>
    <s v="NOT  NULL"/>
    <n v="1"/>
    <s v="MISSING VENDER"/>
    <s v="valid"/>
    <s v="VALID"/>
    <s v="VALID"/>
  </r>
  <r>
    <s v="TRX102511"/>
    <d v="2023-09-02T00:00:00"/>
    <n v="247040.09"/>
    <x v="1"/>
    <x v="3"/>
    <x v="1"/>
    <s v="North"/>
    <s v="CUST10205"/>
    <s v=""/>
    <s v="Hard have toward lawyer."/>
    <s v="OK"/>
    <s v="NOT  NULL"/>
    <n v="1"/>
    <s v="MISSING VENDER"/>
    <s v="valid"/>
    <s v="VALID"/>
    <s v="VALID"/>
  </r>
  <r>
    <s v="TRX102512"/>
    <d v="2023-08-02T00:00:00"/>
    <n v="99772.81"/>
    <x v="1"/>
    <x v="3"/>
    <x v="1"/>
    <s v="East"/>
    <s v="CUST10072"/>
    <s v=""/>
    <s v="Quickly thus effect with."/>
    <s v="OK"/>
    <s v="NOT  NULL"/>
    <n v="1"/>
    <s v="MISSING VENDER"/>
    <s v="valid"/>
    <s v="VALID"/>
    <s v="VALID"/>
  </r>
  <r>
    <s v="TRX102513"/>
    <d v="2023-12-03T00:00:00"/>
    <n v="-32758.63"/>
    <x v="0"/>
    <x v="1"/>
    <x v="1"/>
    <s v="East"/>
    <s v=""/>
    <s v="VEND1093"/>
    <s v="Test stage expect when site market show."/>
    <s v="OK"/>
    <s v="NOT  NULL"/>
    <n v="1"/>
    <s v="VALID"/>
    <s v="missing customer "/>
    <s v="VALID"/>
    <s v="VALID"/>
  </r>
  <r>
    <s v="TRX102514"/>
    <d v="2023-12-29T00:00:00"/>
    <n v="174250.85"/>
    <x v="1"/>
    <x v="3"/>
    <x v="0"/>
    <s v="East"/>
    <s v="CUST10162"/>
    <s v=""/>
    <s v="Scene customer entire recognize."/>
    <s v="OK"/>
    <s v="NOT  NULL"/>
    <n v="1"/>
    <s v="MISSING VENDER"/>
    <s v="valid"/>
    <s v="VALID"/>
    <s v="VALID"/>
  </r>
  <r>
    <s v="TRX102515"/>
    <d v="2023-12-24T00:00:00"/>
    <n v="-47491.14"/>
    <x v="0"/>
    <x v="5"/>
    <x v="2"/>
    <s v="West"/>
    <s v=""/>
    <s v="VEND1057"/>
    <s v="Thing past purpose how she my take."/>
    <s v="OK"/>
    <s v="NOT  NULL"/>
    <n v="1"/>
    <s v="VALID"/>
    <s v="missing customer "/>
    <s v="VALID"/>
    <s v="VALID"/>
  </r>
  <r>
    <s v="TRX102516"/>
    <d v="2022-02-03T00:00:00"/>
    <n v="-2000"/>
    <x v="0"/>
    <x v="9"/>
    <x v="1"/>
    <s v="South"/>
    <s v=""/>
    <s v="VEND1104"/>
    <s v="Others soldier easy source action."/>
    <s v="OK"/>
    <s v="NOT  NULL"/>
    <n v="1"/>
    <s v="VALID"/>
    <s v="missing customer "/>
    <s v="VALID"/>
    <s v="VALID"/>
  </r>
  <r>
    <s v="TRX102517"/>
    <d v="2023-06-06T00:00:00"/>
    <n v="133289.98000000001"/>
    <x v="1"/>
    <x v="3"/>
    <x v="2"/>
    <s v="North"/>
    <s v="CUST10281"/>
    <s v=""/>
    <s v="History foreign war person enough peace race."/>
    <s v="OK"/>
    <s v="NOT  NULL"/>
    <n v="1"/>
    <s v="MISSING VENDER"/>
    <s v="valid"/>
    <s v="VALID"/>
    <s v="VALID"/>
  </r>
  <r>
    <s v="TRX102518"/>
    <d v="2023-03-23T00:00:00"/>
    <n v="165420.57"/>
    <x v="1"/>
    <x v="6"/>
    <x v="2"/>
    <s v="South"/>
    <s v="CUST10319"/>
    <s v=""/>
    <s v="Herself room control education better prove former."/>
    <s v="OK"/>
    <s v="NOT  NULL"/>
    <n v="1"/>
    <s v="MISSING VENDER"/>
    <s v="valid"/>
    <s v="VALID"/>
    <s v="VALID"/>
  </r>
  <r>
    <s v="TRX102519"/>
    <d v="2022-06-16T00:00:00"/>
    <n v="-7973.41"/>
    <x v="0"/>
    <x v="5"/>
    <x v="2"/>
    <s v="South"/>
    <s v=""/>
    <s v="VEND1051"/>
    <s v="Cut help tree."/>
    <s v="OK"/>
    <s v="NOT  NULL"/>
    <n v="1"/>
    <s v="VALID"/>
    <s v="missing customer "/>
    <s v="VALID"/>
    <s v="VALID"/>
  </r>
  <r>
    <s v="TRX102520"/>
    <d v="2022-01-16T00:00:00"/>
    <n v="109116.74"/>
    <x v="1"/>
    <x v="2"/>
    <x v="2"/>
    <s v="South"/>
    <s v="CUST10216"/>
    <s v=""/>
    <s v="Human seat see leg."/>
    <s v="OK"/>
    <s v="NOT  NULL"/>
    <n v="1"/>
    <s v="MISSING VENDER"/>
    <s v="valid"/>
    <s v="VALID"/>
    <s v="VALID"/>
  </r>
  <r>
    <s v="TRX102521"/>
    <d v="2022-05-13T00:00:00"/>
    <n v="-28344.61"/>
    <x v="0"/>
    <x v="1"/>
    <x v="2"/>
    <s v="South"/>
    <s v=""/>
    <s v="VEND1018"/>
    <s v="Human PM heavy high store rule nation."/>
    <s v="OK"/>
    <s v="NOT  NULL"/>
    <n v="1"/>
    <s v="VALID"/>
    <s v="missing customer "/>
    <s v="VALID"/>
    <s v="VALID"/>
  </r>
  <r>
    <s v="TRX102522"/>
    <d v="2023-04-26T00:00:00"/>
    <n v="144276.54"/>
    <x v="1"/>
    <x v="3"/>
    <x v="1"/>
    <s v="South"/>
    <s v="CUST10125"/>
    <s v=""/>
    <s v="Real thing man conference."/>
    <s v="OK"/>
    <s v="NOT  NULL"/>
    <n v="1"/>
    <s v="MISSING VENDER"/>
    <s v="valid"/>
    <s v="VALID"/>
    <s v="VALID"/>
  </r>
  <r>
    <s v="TRX102523"/>
    <d v="2023-10-28T00:00:00"/>
    <n v="-51407.87"/>
    <x v="0"/>
    <x v="9"/>
    <x v="0"/>
    <s v="South"/>
    <s v=""/>
    <s v="VEND1036"/>
    <s v="Part learn share sound film area wait."/>
    <s v="OK"/>
    <s v="NOT  NULL"/>
    <n v="1"/>
    <s v="VALID"/>
    <s v="missing customer "/>
    <s v="VALID"/>
    <s v="VALID"/>
  </r>
  <r>
    <s v="TRX102524"/>
    <d v="2022-06-06T00:00:00"/>
    <n v="-68806.87"/>
    <x v="0"/>
    <x v="5"/>
    <x v="1"/>
    <s v="North"/>
    <s v=""/>
    <s v="VEND1029"/>
    <s v="Pull morning place under discover."/>
    <s v="OK"/>
    <s v="NOT  NULL"/>
    <n v="1"/>
    <s v="VALID"/>
    <s v="missing customer "/>
    <s v="VALID"/>
    <s v="VALID"/>
  </r>
  <r>
    <s v="TRX102525"/>
    <d v="2023-08-13T00:00:00"/>
    <n v="92120.05"/>
    <x v="1"/>
    <x v="3"/>
    <x v="1"/>
    <s v="North"/>
    <s v="CUST10012"/>
    <s v=""/>
    <s v="Help size week song they treat impact."/>
    <s v="OK"/>
    <s v="NOT  NULL"/>
    <n v="1"/>
    <s v="MISSING VENDER"/>
    <s v="valid"/>
    <s v="VALID"/>
    <s v="VALID"/>
  </r>
  <r>
    <s v="TRX102526"/>
    <d v="2023-11-07T00:00:00"/>
    <n v="-19562.580000000002"/>
    <x v="0"/>
    <x v="4"/>
    <x v="1"/>
    <s v="North"/>
    <s v=""/>
    <s v="VEND1019"/>
    <s v="Big some culture much couple."/>
    <s v="OK"/>
    <s v="NOT  NULL"/>
    <n v="1"/>
    <s v="VALID"/>
    <s v="missing customer "/>
    <s v="VALID"/>
    <s v="VALID"/>
  </r>
  <r>
    <s v="TRX102527"/>
    <d v="2022-12-18T00:00:00"/>
    <n v="112150.39999999999"/>
    <x v="1"/>
    <x v="3"/>
    <x v="0"/>
    <s v="East"/>
    <s v="CUST10357"/>
    <s v=""/>
    <s v="Black before occur wall."/>
    <s v="OK"/>
    <s v="NOT  NULL"/>
    <n v="1"/>
    <s v="MISSING VENDER"/>
    <s v="valid"/>
    <s v="VALID"/>
    <s v="VALID"/>
  </r>
  <r>
    <s v="TRX102528"/>
    <d v="2023-10-16T00:00:00"/>
    <n v="229732.21"/>
    <x v="1"/>
    <x v="6"/>
    <x v="1"/>
    <s v="South"/>
    <s v="CUST10014"/>
    <s v=""/>
    <s v="Miss cup ability parent possible deal."/>
    <s v="OK"/>
    <s v="NOT  NULL"/>
    <n v="1"/>
    <s v="MISSING VENDER"/>
    <s v="valid"/>
    <s v="VALID"/>
    <s v="VALID"/>
  </r>
  <r>
    <s v="TRX102529"/>
    <d v="2022-07-12T00:00:00"/>
    <n v="171083.67"/>
    <x v="1"/>
    <x v="2"/>
    <x v="2"/>
    <s v="West"/>
    <s v="CUST10232"/>
    <s v=""/>
    <s v="Series long important somebody window."/>
    <s v="OK"/>
    <s v="NOT  NULL"/>
    <n v="1"/>
    <s v="MISSING VENDER"/>
    <s v="valid"/>
    <s v="VALID"/>
    <s v="VALID"/>
  </r>
  <r>
    <s v="TRX102530"/>
    <d v="2022-01-01T00:00:00"/>
    <n v="144927.76"/>
    <x v="1"/>
    <x v="3"/>
    <x v="1"/>
    <s v="West"/>
    <s v="CUST10257"/>
    <s v=""/>
    <s v="Personal election with."/>
    <s v="OK"/>
    <s v="NOT  NULL"/>
    <n v="1"/>
    <s v="MISSING VENDER"/>
    <s v="valid"/>
    <s v="VALID"/>
    <s v="VALID"/>
  </r>
  <r>
    <s v="TRX102531"/>
    <d v="2022-05-23T00:00:00"/>
    <n v="173835.26"/>
    <x v="1"/>
    <x v="2"/>
    <x v="2"/>
    <s v="West"/>
    <s v="CUST10336"/>
    <s v=""/>
    <s v="Paper mind pull investment building off teacher."/>
    <s v="OK"/>
    <s v="NOT  NULL"/>
    <n v="1"/>
    <s v="MISSING VENDER"/>
    <s v="valid"/>
    <s v="VALID"/>
    <s v="VALID"/>
  </r>
  <r>
    <s v="TRX102532"/>
    <d v="2022-11-27T00:00:00"/>
    <n v="-38094.94"/>
    <x v="0"/>
    <x v="1"/>
    <x v="0"/>
    <s v="South"/>
    <s v=""/>
    <s v="VEND1018"/>
    <s v="Them event do option especially if someone."/>
    <s v="OK"/>
    <s v="NOT  NULL"/>
    <n v="1"/>
    <s v="VALID"/>
    <s v="missing customer "/>
    <s v="VALID"/>
    <s v="VALID"/>
  </r>
  <r>
    <s v="TRX102533"/>
    <d v="2023-11-25T00:00:00"/>
    <n v="19484.43"/>
    <x v="2"/>
    <x v="7"/>
    <x v="0"/>
    <s v="North"/>
    <s v=""/>
    <s v=""/>
    <s v="Really town use people."/>
    <s v="OK"/>
    <s v="NOT  NULL"/>
    <n v="1"/>
    <s v="MISSING VENDER"/>
    <s v="missing customer "/>
    <s v="VALID"/>
    <s v="VALID"/>
  </r>
  <r>
    <s v="TRX102534"/>
    <d v="2022-04-22T00:00:00"/>
    <n v="201842.35"/>
    <x v="1"/>
    <x v="2"/>
    <x v="1"/>
    <s v="North"/>
    <s v="CUST10286"/>
    <s v=""/>
    <s v="Politics power stay meet home discuss."/>
    <s v="OK"/>
    <s v="NOT  NULL"/>
    <n v="1"/>
    <s v="MISSING VENDER"/>
    <s v="valid"/>
    <s v="VALID"/>
    <s v="VALID"/>
  </r>
  <r>
    <s v="TRX102535"/>
    <d v="2023-06-04T00:00:00"/>
    <n v="-39136.980000000003"/>
    <x v="0"/>
    <x v="4"/>
    <x v="1"/>
    <s v="West"/>
    <s v=""/>
    <s v="VEND1090"/>
    <s v="Table environment data product."/>
    <s v="OK"/>
    <s v="NOT  NULL"/>
    <n v="1"/>
    <s v="VALID"/>
    <s v="missing customer "/>
    <s v="VALID"/>
    <s v="VALID"/>
  </r>
  <r>
    <s v="TRX102536"/>
    <d v="2023-02-11T00:00:00"/>
    <n v="109770.53"/>
    <x v="1"/>
    <x v="3"/>
    <x v="1"/>
    <s v="East"/>
    <s v="CUST10303"/>
    <s v=""/>
    <s v="Present later drug generation child tend."/>
    <s v="OK"/>
    <s v="NOT  NULL"/>
    <n v="1"/>
    <s v="MISSING VENDER"/>
    <s v="valid"/>
    <s v="VALID"/>
    <s v="VALID"/>
  </r>
  <r>
    <s v="TRX102537"/>
    <d v="2022-01-05T00:00:00"/>
    <n v="-46629.84"/>
    <x v="0"/>
    <x v="4"/>
    <x v="0"/>
    <s v="South"/>
    <s v=""/>
    <s v="VEND1106"/>
    <s v="Develop him case when."/>
    <s v="OK"/>
    <s v="NOT  NULL"/>
    <n v="1"/>
    <s v="VALID"/>
    <s v="missing customer "/>
    <s v="VALID"/>
    <s v="VALID"/>
  </r>
  <r>
    <s v="TRX102538"/>
    <d v="2023-08-14T00:00:00"/>
    <n v="172518.79"/>
    <x v="1"/>
    <x v="3"/>
    <x v="2"/>
    <s v="East"/>
    <s v="CUST10102"/>
    <s v=""/>
    <s v="Right media line contain year."/>
    <s v="OK"/>
    <s v="NOT  NULL"/>
    <n v="1"/>
    <s v="MISSING VENDER"/>
    <s v="valid"/>
    <s v="VALID"/>
    <s v="VALID"/>
  </r>
  <r>
    <s v="TRX102539"/>
    <d v="2023-03-20T00:00:00"/>
    <n v="-42814.95"/>
    <x v="0"/>
    <x v="5"/>
    <x v="0"/>
    <s v="South"/>
    <s v=""/>
    <s v="VEND1075"/>
    <s v="Real relationship increase painting."/>
    <s v="OK"/>
    <s v="NOT  NULL"/>
    <n v="1"/>
    <s v="VALID"/>
    <s v="missing customer "/>
    <s v="VALID"/>
    <s v="VALID"/>
  </r>
  <r>
    <s v="TRX102540"/>
    <d v="2022-12-01T00:00:00"/>
    <n v="-69164.66"/>
    <x v="0"/>
    <x v="5"/>
    <x v="2"/>
    <s v="South"/>
    <s v=""/>
    <s v="VEND1093"/>
    <s v="Attention treat information part guess personal dark."/>
    <s v="OK"/>
    <s v="NOT  NULL"/>
    <n v="1"/>
    <s v="VALID"/>
    <s v="missing customer "/>
    <s v="VALID"/>
    <s v="VALID"/>
  </r>
  <r>
    <s v="TRX102541"/>
    <d v="2022-02-11T00:00:00"/>
    <n v="-19527.07"/>
    <x v="0"/>
    <x v="0"/>
    <x v="0"/>
    <s v="East"/>
    <s v=""/>
    <s v="VEND1100"/>
    <s v="Cell network herself voice near."/>
    <s v="OK"/>
    <s v="NOT  NULL"/>
    <n v="1"/>
    <s v="VALID"/>
    <s v="missing customer "/>
    <s v="VALID"/>
    <s v="VALID"/>
  </r>
  <r>
    <s v="TRX102542"/>
    <d v="2022-05-04T00:00:00"/>
    <n v="-33833.25"/>
    <x v="0"/>
    <x v="8"/>
    <x v="0"/>
    <s v="West"/>
    <s v=""/>
    <s v="VEND1069"/>
    <s v="Our black bag."/>
    <s v="OK"/>
    <s v="NOT  NULL"/>
    <n v="1"/>
    <s v="VALID"/>
    <s v="missing customer "/>
    <s v="VALID"/>
    <s v="VALID"/>
  </r>
  <r>
    <s v="TRX102543"/>
    <d v="2022-02-21T00:00:00"/>
    <n v="-60865.38"/>
    <x v="0"/>
    <x v="1"/>
    <x v="2"/>
    <s v="East"/>
    <s v=""/>
    <s v="VEND1084"/>
    <s v="Then risk rock consider suffer degree camera."/>
    <s v="OK"/>
    <s v="NOT  NULL"/>
    <n v="1"/>
    <s v="VALID"/>
    <s v="missing customer "/>
    <s v="VALID"/>
    <s v="VALID"/>
  </r>
  <r>
    <s v="TRX102544"/>
    <d v="2023-10-12T00:00:00"/>
    <n v="-59985.45"/>
    <x v="0"/>
    <x v="0"/>
    <x v="0"/>
    <s v="West"/>
    <s v=""/>
    <s v="VEND1088"/>
    <s v="Human or machine later weight eat public actually."/>
    <s v="OK"/>
    <s v="NOT  NULL"/>
    <n v="1"/>
    <s v="VALID"/>
    <s v="missing customer "/>
    <s v="VALID"/>
    <s v="VALID"/>
  </r>
  <r>
    <s v="TRX102545"/>
    <d v="2023-03-31T00:00:00"/>
    <n v="-39722.68"/>
    <x v="0"/>
    <x v="8"/>
    <x v="0"/>
    <s v="West"/>
    <s v=""/>
    <s v="VEND1119"/>
    <s v="Usually Republican down than individual war western."/>
    <s v="OK"/>
    <s v="NOT  NULL"/>
    <n v="1"/>
    <s v="VALID"/>
    <s v="missing customer "/>
    <s v="VALID"/>
    <s v="VALID"/>
  </r>
  <r>
    <s v="TRX102546"/>
    <d v="2022-01-27T00:00:00"/>
    <n v="216662.15"/>
    <x v="1"/>
    <x v="2"/>
    <x v="0"/>
    <s v="East"/>
    <s v="CUST10289"/>
    <s v=""/>
    <s v="Work picture letter officer give month."/>
    <s v="OK"/>
    <s v="NOT  NULL"/>
    <n v="1"/>
    <s v="MISSING VENDER"/>
    <s v="valid"/>
    <s v="VALID"/>
    <s v="VALID"/>
  </r>
  <r>
    <s v="TRX102547"/>
    <d v="2023-08-02T00:00:00"/>
    <n v="218274.38"/>
    <x v="1"/>
    <x v="2"/>
    <x v="0"/>
    <s v="North"/>
    <s v="CUST10072"/>
    <s v=""/>
    <s v="Rich near how our leg."/>
    <s v="OK"/>
    <s v="NOT  NULL"/>
    <n v="1"/>
    <s v="MISSING VENDER"/>
    <s v="valid"/>
    <s v="VALID"/>
    <s v="VALID"/>
  </r>
  <r>
    <s v="TRX102548"/>
    <d v="2022-11-03T00:00:00"/>
    <n v="150711.26"/>
    <x v="1"/>
    <x v="2"/>
    <x v="1"/>
    <s v="North"/>
    <s v="CUST10278"/>
    <s v=""/>
    <s v="Around capital report from picture news."/>
    <s v="OK"/>
    <s v="NOT  NULL"/>
    <n v="1"/>
    <s v="MISSING VENDER"/>
    <s v="valid"/>
    <s v="VALID"/>
    <s v="VALID"/>
  </r>
  <r>
    <s v="TRX102549"/>
    <d v="2022-07-03T00:00:00"/>
    <n v="166938.45000000001"/>
    <x v="1"/>
    <x v="3"/>
    <x v="1"/>
    <s v="East"/>
    <s v="CUST10176"/>
    <s v=""/>
    <s v="Who woman season account."/>
    <s v="OK"/>
    <s v="NOT  NULL"/>
    <n v="1"/>
    <s v="MISSING VENDER"/>
    <s v="valid"/>
    <s v="VALID"/>
    <s v="VALID"/>
  </r>
  <r>
    <s v="TRX102550"/>
    <d v="2023-11-13T00:00:00"/>
    <n v="-66870.27"/>
    <x v="0"/>
    <x v="5"/>
    <x v="0"/>
    <s v="South"/>
    <s v=""/>
    <s v="VEND1018"/>
    <s v="Of specific instead hundred."/>
    <s v="OK"/>
    <s v="NOT  NULL"/>
    <n v="1"/>
    <s v="VALID"/>
    <s v="missing customer "/>
    <s v="VALID"/>
    <s v="VALID"/>
  </r>
  <r>
    <s v="TRX102551"/>
    <d v="2023-10-03T00:00:00"/>
    <n v="93820.14"/>
    <x v="1"/>
    <x v="2"/>
    <x v="1"/>
    <s v="North"/>
    <s v="CUST10295"/>
    <s v=""/>
    <s v="Ok also reach authority age."/>
    <s v="OK"/>
    <s v="NOT  NULL"/>
    <n v="1"/>
    <s v="MISSING VENDER"/>
    <s v="valid"/>
    <s v="VALID"/>
    <s v="VALID"/>
  </r>
  <r>
    <s v="TRX102552"/>
    <d v="2023-08-06T00:00:00"/>
    <n v="155412.85999999999"/>
    <x v="1"/>
    <x v="2"/>
    <x v="1"/>
    <s v="North"/>
    <s v="CUST10062"/>
    <s v=""/>
    <s v="Growth week table bar act walk."/>
    <s v="OK"/>
    <s v="NOT  NULL"/>
    <n v="1"/>
    <s v="MISSING VENDER"/>
    <s v="valid"/>
    <s v="VALID"/>
    <s v="VALID"/>
  </r>
  <r>
    <s v="TRX102553"/>
    <d v="2023-01-06T00:00:00"/>
    <n v="101049.38"/>
    <x v="1"/>
    <x v="6"/>
    <x v="2"/>
    <s v="North"/>
    <s v="CUST10201"/>
    <s v=""/>
    <s v="Discussion dog toward yeah thing nature."/>
    <s v="OK"/>
    <s v="NOT  NULL"/>
    <n v="1"/>
    <s v="MISSING VENDER"/>
    <s v="valid"/>
    <s v="VALID"/>
    <s v="VALID"/>
  </r>
  <r>
    <s v="TRX102554"/>
    <d v="2023-05-14T00:00:00"/>
    <n v="-52221.24"/>
    <x v="0"/>
    <x v="1"/>
    <x v="0"/>
    <s v="South"/>
    <s v=""/>
    <s v="VEND1003"/>
    <s v="Together take him west with book."/>
    <s v="OK"/>
    <s v="NOT  NULL"/>
    <n v="1"/>
    <s v="VALID"/>
    <s v="missing customer "/>
    <s v="VALID"/>
    <s v="VALID"/>
  </r>
  <r>
    <s v="TRX102555"/>
    <d v="2022-01-17T00:00:00"/>
    <n v="-82119.960000000006"/>
    <x v="0"/>
    <x v="5"/>
    <x v="0"/>
    <s v="South"/>
    <s v=""/>
    <s v="VEND1077"/>
    <s v="After finish fly hear bank."/>
    <s v="OK"/>
    <s v="NOT  NULL"/>
    <n v="1"/>
    <s v="VALID"/>
    <s v="missing customer "/>
    <s v="VALID"/>
    <s v="VALID"/>
  </r>
  <r>
    <s v="TRX102556"/>
    <d v="2023-12-11T00:00:00"/>
    <n v="214010.79"/>
    <x v="1"/>
    <x v="3"/>
    <x v="1"/>
    <s v="North"/>
    <s v="CUST10049"/>
    <s v=""/>
    <s v="Than share professor street."/>
    <s v="OK"/>
    <s v="NOT  NULL"/>
    <n v="1"/>
    <s v="MISSING VENDER"/>
    <s v="valid"/>
    <s v="VALID"/>
    <s v="VALID"/>
  </r>
  <r>
    <s v="TRX102557"/>
    <d v="2022-04-20T00:00:00"/>
    <n v="22273.99"/>
    <x v="3"/>
    <x v="10"/>
    <x v="0"/>
    <s v="West"/>
    <s v=""/>
    <s v=""/>
    <s v="Chance audience baby north skin hear instead."/>
    <s v="OK"/>
    <s v="NOT  NULL"/>
    <n v="1"/>
    <s v="MISSING VENDER"/>
    <s v="missing customer "/>
    <s v="VALID"/>
    <s v="VALID"/>
  </r>
  <r>
    <s v="TRX102558"/>
    <d v="2023-09-14T00:00:00"/>
    <n v="159223.04999999999"/>
    <x v="1"/>
    <x v="2"/>
    <x v="0"/>
    <s v="North"/>
    <s v="CUST10325"/>
    <s v=""/>
    <s v="Environmental perform who perhaps."/>
    <s v="OK"/>
    <s v="NOT  NULL"/>
    <n v="1"/>
    <s v="MISSING VENDER"/>
    <s v="valid"/>
    <s v="VALID"/>
    <s v="VALID"/>
  </r>
  <r>
    <s v="TRX102559"/>
    <d v="2023-10-04T00:00:00"/>
    <n v="146643.78"/>
    <x v="1"/>
    <x v="2"/>
    <x v="0"/>
    <s v="North"/>
    <s v="CUST10088"/>
    <s v=""/>
    <s v="Provide leave defense should partner."/>
    <s v="OK"/>
    <s v="NOT  NULL"/>
    <n v="1"/>
    <s v="MISSING VENDER"/>
    <s v="valid"/>
    <s v="VALID"/>
    <s v="VALID"/>
  </r>
  <r>
    <s v="TRX102560"/>
    <d v="2023-05-12T00:00:00"/>
    <n v="218500.14"/>
    <x v="1"/>
    <x v="2"/>
    <x v="0"/>
    <s v="South"/>
    <s v="CUST10133"/>
    <s v=""/>
    <s v="Place adult better bag case center boy."/>
    <s v="OK"/>
    <s v="NOT  NULL"/>
    <n v="1"/>
    <s v="MISSING VENDER"/>
    <s v="valid"/>
    <s v="VALID"/>
    <s v="VALID"/>
  </r>
  <r>
    <s v="TRX102561"/>
    <d v="2023-05-17T00:00:00"/>
    <n v="166870.06"/>
    <x v="1"/>
    <x v="6"/>
    <x v="1"/>
    <s v="South"/>
    <s v="CUST10096"/>
    <s v=""/>
    <s v="May yes much important."/>
    <s v="OK"/>
    <s v="NOT  NULL"/>
    <n v="1"/>
    <s v="MISSING VENDER"/>
    <s v="valid"/>
    <s v="VALID"/>
    <s v="VALID"/>
  </r>
  <r>
    <s v="TRX102562"/>
    <d v="2023-03-20T00:00:00"/>
    <n v="29231.87"/>
    <x v="3"/>
    <x v="10"/>
    <x v="1"/>
    <s v="West"/>
    <s v=""/>
    <s v=""/>
    <s v="Year occur factor just nothing evening financial."/>
    <s v="OK"/>
    <s v="NOT  NULL"/>
    <n v="1"/>
    <s v="MISSING VENDER"/>
    <s v="missing customer "/>
    <s v="VALID"/>
    <s v="VALID"/>
  </r>
  <r>
    <s v="TRX102563"/>
    <d v="2023-08-28T00:00:00"/>
    <n v="-71140.56"/>
    <x v="0"/>
    <x v="0"/>
    <x v="2"/>
    <s v="North"/>
    <s v=""/>
    <s v="VEND1025"/>
    <s v="On foreign process manager notice let foot."/>
    <s v="OK"/>
    <s v="NOT  NULL"/>
    <n v="1"/>
    <s v="VALID"/>
    <s v="missing customer "/>
    <s v="VALID"/>
    <s v="VALID"/>
  </r>
  <r>
    <s v="TRX102564"/>
    <d v="2023-11-14T00:00:00"/>
    <n v="98208.93"/>
    <x v="1"/>
    <x v="2"/>
    <x v="0"/>
    <s v="South"/>
    <s v="CUST10023"/>
    <s v=""/>
    <s v="Issue institution film policy."/>
    <s v="OK"/>
    <s v="NOT  NULL"/>
    <n v="1"/>
    <s v="MISSING VENDER"/>
    <s v="valid"/>
    <s v="VALID"/>
    <s v="VALID"/>
  </r>
  <r>
    <s v="TRX102565"/>
    <d v="2023-04-15T00:00:00"/>
    <n v="184282.02"/>
    <x v="1"/>
    <x v="3"/>
    <x v="2"/>
    <s v="North"/>
    <s v="CUST10299"/>
    <s v=""/>
    <s v="Strong idea need you box this."/>
    <s v="OK"/>
    <s v="NOT  NULL"/>
    <n v="1"/>
    <s v="MISSING VENDER"/>
    <s v="valid"/>
    <s v="VALID"/>
    <s v="VALID"/>
  </r>
  <r>
    <s v="TRX102566"/>
    <d v="2023-04-25T00:00:00"/>
    <n v="99905.51"/>
    <x v="1"/>
    <x v="6"/>
    <x v="0"/>
    <s v="South"/>
    <s v="CUST10024"/>
    <s v=""/>
    <s v="Offer vote respond yard."/>
    <s v="OK"/>
    <s v="NOT  NULL"/>
    <n v="1"/>
    <s v="MISSING VENDER"/>
    <s v="valid"/>
    <s v="VALID"/>
    <s v="VALID"/>
  </r>
  <r>
    <s v="TRX102567"/>
    <d v="2023-08-22T00:00:00"/>
    <n v="169780.73"/>
    <x v="1"/>
    <x v="3"/>
    <x v="0"/>
    <s v="East"/>
    <s v="CUST10082"/>
    <s v=""/>
    <s v="Performance provide your name good station."/>
    <s v="OK"/>
    <s v="NOT  NULL"/>
    <n v="1"/>
    <s v="MISSING VENDER"/>
    <s v="valid"/>
    <s v="VALID"/>
    <s v="VALID"/>
  </r>
  <r>
    <s v="TRX102568"/>
    <d v="2022-09-10T00:00:00"/>
    <n v="161372.94"/>
    <x v="1"/>
    <x v="6"/>
    <x v="1"/>
    <s v="South"/>
    <s v="CUST10212"/>
    <s v=""/>
    <s v="Surface shoulder especially recent enter operation agent."/>
    <s v="OK"/>
    <s v="NOT  NULL"/>
    <n v="1"/>
    <s v="MISSING VENDER"/>
    <s v="valid"/>
    <s v="VALID"/>
    <s v="VALID"/>
  </r>
  <r>
    <s v="TRX102569"/>
    <d v="2023-10-05T00:00:00"/>
    <n v="133525.64000000001"/>
    <x v="1"/>
    <x v="6"/>
    <x v="1"/>
    <s v="South"/>
    <s v="CUST10174"/>
    <s v=""/>
    <s v="Conference organization life animal high."/>
    <s v="OK"/>
    <s v="NOT  NULL"/>
    <n v="1"/>
    <s v="MISSING VENDER"/>
    <s v="valid"/>
    <s v="VALID"/>
    <s v="VALID"/>
  </r>
  <r>
    <s v="TRX102570"/>
    <d v="2023-11-19T00:00:00"/>
    <n v="160424.21"/>
    <x v="1"/>
    <x v="3"/>
    <x v="2"/>
    <s v="South"/>
    <s v="CUST10288"/>
    <s v=""/>
    <s v="Southern professor partner present another sing."/>
    <s v="OK"/>
    <s v="NOT  NULL"/>
    <n v="1"/>
    <s v="MISSING VENDER"/>
    <s v="valid"/>
    <s v="VALID"/>
    <s v="VALID"/>
  </r>
  <r>
    <s v="TRX102571"/>
    <d v="2023-11-15T00:00:00"/>
    <n v="182999.5"/>
    <x v="1"/>
    <x v="6"/>
    <x v="0"/>
    <s v="South"/>
    <s v="CUST10036"/>
    <s v=""/>
    <s v="Young color actually use day technology."/>
    <s v="OK"/>
    <s v="NOT  NULL"/>
    <n v="1"/>
    <s v="MISSING VENDER"/>
    <s v="valid"/>
    <s v="VALID"/>
    <s v="VALID"/>
  </r>
  <r>
    <s v="TRX102572"/>
    <d v="2022-10-25T00:00:00"/>
    <n v="114829.7"/>
    <x v="1"/>
    <x v="3"/>
    <x v="0"/>
    <s v="South"/>
    <s v="CUST10143"/>
    <s v=""/>
    <s v="Art produce capital city central media rather reduce."/>
    <s v="OK"/>
    <s v="NOT  NULL"/>
    <n v="1"/>
    <s v="MISSING VENDER"/>
    <s v="valid"/>
    <s v="VALID"/>
    <s v="VALID"/>
  </r>
  <r>
    <s v="TRX102573"/>
    <d v="2023-01-23T00:00:00"/>
    <n v="-63330.67"/>
    <x v="0"/>
    <x v="1"/>
    <x v="2"/>
    <s v="East"/>
    <s v=""/>
    <s v="VEND1078"/>
    <s v="Water determine professional eight car conference address operation."/>
    <s v="OK"/>
    <s v="NOT  NULL"/>
    <n v="1"/>
    <s v="VALID"/>
    <s v="missing customer "/>
    <s v="VALID"/>
    <s v="VALID"/>
  </r>
  <r>
    <s v="TRX102574"/>
    <d v="2022-12-27T00:00:00"/>
    <n v="20931.439999999999"/>
    <x v="2"/>
    <x v="7"/>
    <x v="0"/>
    <s v="North"/>
    <s v=""/>
    <s v=""/>
    <s v="While court big risk."/>
    <s v="OK"/>
    <s v="NOT  NULL"/>
    <n v="1"/>
    <s v="MISSING VENDER"/>
    <s v="missing customer "/>
    <s v="VALID"/>
    <s v="VALID"/>
  </r>
  <r>
    <s v="TRX102575"/>
    <d v="2022-08-30T00:00:00"/>
    <n v="40100.379999999997"/>
    <x v="1"/>
    <x v="2"/>
    <x v="1"/>
    <s v="East"/>
    <s v="CUST10017"/>
    <s v=""/>
    <s v="Everything first notice poor window."/>
    <s v="OK"/>
    <s v="NOT  NULL"/>
    <n v="1"/>
    <s v="MISSING VENDER"/>
    <s v="valid"/>
    <s v="VALID"/>
    <s v="VALID"/>
  </r>
  <r>
    <s v="TRX102576"/>
    <d v="2023-04-09T00:00:00"/>
    <n v="139345.31"/>
    <x v="1"/>
    <x v="3"/>
    <x v="0"/>
    <s v="North"/>
    <s v="CUST10269"/>
    <s v=""/>
    <s v="General work answer film."/>
    <s v="OK"/>
    <s v="NOT  NULL"/>
    <n v="1"/>
    <s v="MISSING VENDER"/>
    <s v="valid"/>
    <s v="VALID"/>
    <s v="VALID"/>
  </r>
  <r>
    <s v="TRX102577"/>
    <d v="2022-09-26T00:00:00"/>
    <n v="-16215.85"/>
    <x v="0"/>
    <x v="4"/>
    <x v="1"/>
    <s v="North"/>
    <s v=""/>
    <s v="VEND1052"/>
    <s v="Fact should individual blood."/>
    <s v="OK"/>
    <s v="NOT  NULL"/>
    <n v="1"/>
    <s v="VALID"/>
    <s v="missing customer "/>
    <s v="VALID"/>
    <s v="VALID"/>
  </r>
  <r>
    <s v="TRX102578"/>
    <d v="2022-09-25T00:00:00"/>
    <n v="210509.1"/>
    <x v="1"/>
    <x v="6"/>
    <x v="0"/>
    <s v="East"/>
    <s v="CUST10143"/>
    <s v=""/>
    <s v="Choice book pass office interest reveal."/>
    <s v="OK"/>
    <s v="NOT  NULL"/>
    <n v="1"/>
    <s v="MISSING VENDER"/>
    <s v="valid"/>
    <s v="VALID"/>
    <s v="VALID"/>
  </r>
  <r>
    <s v="TRX102579"/>
    <d v="2022-12-07T00:00:00"/>
    <n v="108605.28"/>
    <x v="1"/>
    <x v="6"/>
    <x v="1"/>
    <s v="East"/>
    <s v="CUST10066"/>
    <s v=""/>
    <s v="Interesting economy western money military street."/>
    <s v="OK"/>
    <s v="NOT  NULL"/>
    <n v="1"/>
    <s v="MISSING VENDER"/>
    <s v="valid"/>
    <s v="VALID"/>
    <s v="VALID"/>
  </r>
  <r>
    <s v="TRX102580"/>
    <d v="2023-08-12T00:00:00"/>
    <n v="220640.41"/>
    <x v="1"/>
    <x v="6"/>
    <x v="2"/>
    <s v="West"/>
    <s v="CUST10292"/>
    <s v=""/>
    <s v="Executive there family involve point conference."/>
    <s v="OK"/>
    <s v="NOT  NULL"/>
    <n v="1"/>
    <s v="MISSING VENDER"/>
    <s v="valid"/>
    <s v="VALID"/>
    <s v="VALID"/>
  </r>
  <r>
    <s v="TRX102581"/>
    <d v="2023-03-08T00:00:00"/>
    <n v="131971.29"/>
    <x v="1"/>
    <x v="2"/>
    <x v="0"/>
    <s v="West"/>
    <s v="CUST10078"/>
    <s v=""/>
    <s v="Pm picture describe spend decade."/>
    <s v="OK"/>
    <s v="NOT  NULL"/>
    <n v="1"/>
    <s v="MISSING VENDER"/>
    <s v="valid"/>
    <s v="VALID"/>
    <s v="VALID"/>
  </r>
  <r>
    <s v="TRX102582"/>
    <d v="2023-05-22T00:00:00"/>
    <n v="177014.39"/>
    <x v="1"/>
    <x v="6"/>
    <x v="0"/>
    <s v="South"/>
    <s v="CUST10227"/>
    <s v=""/>
    <s v="Expect other social lay."/>
    <s v="OK"/>
    <s v="NOT  NULL"/>
    <n v="1"/>
    <s v="MISSING VENDER"/>
    <s v="valid"/>
    <s v="VALID"/>
    <s v="VALID"/>
  </r>
  <r>
    <s v="TRX102583"/>
    <d v="2022-02-18T00:00:00"/>
    <n v="-32953.019999999997"/>
    <x v="0"/>
    <x v="4"/>
    <x v="1"/>
    <s v="West"/>
    <s v=""/>
    <s v="VEND1031"/>
    <s v="Also former write body structure seek moment."/>
    <s v="OK"/>
    <s v="NOT  NULL"/>
    <n v="1"/>
    <s v="VALID"/>
    <s v="missing customer "/>
    <s v="VALID"/>
    <s v="VALID"/>
  </r>
  <r>
    <s v="TRX102584"/>
    <d v="2022-05-23T00:00:00"/>
    <n v="228433.83"/>
    <x v="1"/>
    <x v="2"/>
    <x v="0"/>
    <s v="West"/>
    <s v="CUST10164"/>
    <s v=""/>
    <s v="Yourself increase few anything worker stop own form."/>
    <s v="OK"/>
    <s v="NOT  NULL"/>
    <n v="1"/>
    <s v="MISSING VENDER"/>
    <s v="valid"/>
    <s v="VALID"/>
    <s v="VALID"/>
  </r>
  <r>
    <s v="TRX102585"/>
    <d v="2022-05-10T00:00:00"/>
    <n v="204243.81"/>
    <x v="1"/>
    <x v="6"/>
    <x v="0"/>
    <s v="West"/>
    <s v="CUST10138"/>
    <s v=""/>
    <s v="Less heart dark management."/>
    <s v="OK"/>
    <s v="NOT  NULL"/>
    <n v="1"/>
    <s v="MISSING VENDER"/>
    <s v="valid"/>
    <s v="VALID"/>
    <s v="VALID"/>
  </r>
  <r>
    <s v="TRX102586"/>
    <d v="2023-07-23T00:00:00"/>
    <n v="173603.12"/>
    <x v="1"/>
    <x v="2"/>
    <x v="0"/>
    <s v="West"/>
    <s v="CUST10203"/>
    <s v=""/>
    <s v="Whatever serve total politics."/>
    <s v="OK"/>
    <s v="NOT  NULL"/>
    <n v="1"/>
    <s v="MISSING VENDER"/>
    <s v="valid"/>
    <s v="VALID"/>
    <s v="VALID"/>
  </r>
  <r>
    <s v="TRX102587"/>
    <d v="2022-11-26T00:00:00"/>
    <n v="287693.03000000003"/>
    <x v="1"/>
    <x v="2"/>
    <x v="1"/>
    <s v="North"/>
    <s v="CUST10361"/>
    <s v=""/>
    <s v="Several individual impact sea."/>
    <s v="OK"/>
    <s v="NOT  NULL"/>
    <n v="1"/>
    <s v="MISSING VENDER"/>
    <s v="valid"/>
    <s v="VALID"/>
    <s v="VALID"/>
  </r>
  <r>
    <s v="TRX102588"/>
    <d v="2023-04-04T00:00:00"/>
    <n v="129280.35"/>
    <x v="1"/>
    <x v="6"/>
    <x v="0"/>
    <s v="West"/>
    <s v="CUST10185"/>
    <s v=""/>
    <s v="Truth type future lay evening then there."/>
    <s v="OK"/>
    <s v="NOT  NULL"/>
    <n v="1"/>
    <s v="MISSING VENDER"/>
    <s v="valid"/>
    <s v="VALID"/>
    <s v="VALID"/>
  </r>
  <r>
    <s v="TRX102589"/>
    <d v="2022-06-01T00:00:00"/>
    <n v="162423.46"/>
    <x v="1"/>
    <x v="2"/>
    <x v="2"/>
    <s v="East"/>
    <s v="CUST10054"/>
    <s v=""/>
    <s v="Dark more various travel around voice service."/>
    <s v="OK"/>
    <s v="NOT  NULL"/>
    <n v="1"/>
    <s v="MISSING VENDER"/>
    <s v="valid"/>
    <s v="VALID"/>
    <s v="VALID"/>
  </r>
  <r>
    <s v="TRX102590"/>
    <d v="2022-10-24T00:00:00"/>
    <n v="-49336.74"/>
    <x v="0"/>
    <x v="8"/>
    <x v="0"/>
    <s v="South"/>
    <s v=""/>
    <s v="VEND1054"/>
    <s v="Across discover defense allow kitchen fight fight."/>
    <s v="OK"/>
    <s v="NOT  NULL"/>
    <n v="1"/>
    <s v="VALID"/>
    <s v="missing customer "/>
    <s v="VALID"/>
    <s v="VALID"/>
  </r>
  <r>
    <s v="TRX102591"/>
    <d v="2022-11-28T00:00:00"/>
    <n v="218445.17"/>
    <x v="1"/>
    <x v="3"/>
    <x v="1"/>
    <s v="West"/>
    <s v="CUST10322"/>
    <s v=""/>
    <s v="Student road source artist director describe together."/>
    <s v="OK"/>
    <s v="NOT  NULL"/>
    <n v="1"/>
    <s v="MISSING VENDER"/>
    <s v="valid"/>
    <s v="VALID"/>
    <s v="VALID"/>
  </r>
  <r>
    <s v="TRX102592"/>
    <d v="2022-07-19T00:00:00"/>
    <n v="274745.46999999997"/>
    <x v="1"/>
    <x v="6"/>
    <x v="0"/>
    <s v="North"/>
    <s v="CUST10107"/>
    <s v=""/>
    <s v="System ever glass herself PM who raise east."/>
    <s v="OK"/>
    <s v="NOT  NULL"/>
    <n v="1"/>
    <s v="MISSING VENDER"/>
    <s v="valid"/>
    <s v="VALID"/>
    <s v="VALID"/>
  </r>
  <r>
    <s v="TRX102593"/>
    <d v="2023-03-17T00:00:00"/>
    <n v="-4150.46"/>
    <x v="0"/>
    <x v="5"/>
    <x v="0"/>
    <s v="North"/>
    <s v=""/>
    <s v="VEND1110"/>
    <s v="People popular modern grow describe cut notice."/>
    <s v="OK"/>
    <s v="NOT  NULL"/>
    <n v="1"/>
    <s v="VALID"/>
    <s v="missing customer "/>
    <s v="VALID"/>
    <s v="VALID"/>
  </r>
  <r>
    <s v="TRX102594"/>
    <d v="2022-08-31T00:00:00"/>
    <n v="-56611.69"/>
    <x v="0"/>
    <x v="4"/>
    <x v="0"/>
    <s v="South"/>
    <s v=""/>
    <s v="VEND1020"/>
    <s v="Likely bag religious expect."/>
    <s v="OK"/>
    <s v="NOT  NULL"/>
    <n v="1"/>
    <s v="VALID"/>
    <s v="missing customer "/>
    <s v="VALID"/>
    <s v="VALID"/>
  </r>
  <r>
    <s v="TRX102595"/>
    <d v="2023-11-13T00:00:00"/>
    <n v="194726.95"/>
    <x v="1"/>
    <x v="6"/>
    <x v="1"/>
    <s v="South"/>
    <s v="CUST10054"/>
    <s v=""/>
    <s v="Discover issue church quite store stay personal."/>
    <s v="OK"/>
    <s v="NOT  NULL"/>
    <n v="1"/>
    <s v="MISSING VENDER"/>
    <s v="valid"/>
    <s v="VALID"/>
    <s v="VALID"/>
  </r>
  <r>
    <s v="TRX102596"/>
    <d v="2023-02-25T00:00:00"/>
    <n v="-58915.4"/>
    <x v="0"/>
    <x v="1"/>
    <x v="1"/>
    <s v="East"/>
    <s v=""/>
    <s v="VEND1003"/>
    <s v="Southern back common behavior."/>
    <s v="OK"/>
    <s v="NOT  NULL"/>
    <n v="1"/>
    <s v="VALID"/>
    <s v="missing customer "/>
    <s v="VALID"/>
    <s v="VALID"/>
  </r>
  <r>
    <s v="TRX102597"/>
    <d v="2023-06-13T00:00:00"/>
    <n v="314197.19"/>
    <x v="1"/>
    <x v="6"/>
    <x v="0"/>
    <s v="West"/>
    <s v="CUST10107"/>
    <s v=""/>
    <s v="Main message training."/>
    <s v="OK"/>
    <s v="NOT  NULL"/>
    <n v="1"/>
    <s v="MISSING VENDER"/>
    <s v="valid"/>
    <s v="VALID"/>
    <s v="VALID"/>
  </r>
  <r>
    <s v="TRX102598"/>
    <d v="2023-07-31T00:00:00"/>
    <n v="107918.27"/>
    <x v="1"/>
    <x v="2"/>
    <x v="2"/>
    <s v="North"/>
    <s v="CUST10197"/>
    <s v=""/>
    <s v="Similar visit raise threat."/>
    <s v="OK"/>
    <s v="NOT  NULL"/>
    <n v="1"/>
    <s v="MISSING VENDER"/>
    <s v="valid"/>
    <s v="VALID"/>
    <s v="VALID"/>
  </r>
  <r>
    <s v="TRX102599"/>
    <d v="2023-09-22T00:00:00"/>
    <n v="194812.43"/>
    <x v="1"/>
    <x v="2"/>
    <x v="2"/>
    <s v="South"/>
    <s v="CUST10072"/>
    <s v=""/>
    <s v="Concern although science speech."/>
    <s v="OK"/>
    <s v="NOT  NULL"/>
    <n v="1"/>
    <s v="MISSING VENDER"/>
    <s v="valid"/>
    <s v="VALID"/>
    <s v="VALID"/>
  </r>
  <r>
    <s v="TRX102600"/>
    <d v="2023-05-13T00:00:00"/>
    <n v="171196.93"/>
    <x v="1"/>
    <x v="6"/>
    <x v="0"/>
    <s v="East"/>
    <s v="CUST10335"/>
    <s v=""/>
    <s v="Fly job song whole."/>
    <s v="OK"/>
    <s v="NOT  NULL"/>
    <n v="1"/>
    <s v="MISSING VENDER"/>
    <s v="valid"/>
    <s v="VALID"/>
    <s v="VALID"/>
  </r>
  <r>
    <s v="TRX102601"/>
    <d v="2022-01-05T00:00:00"/>
    <n v="-31130.2"/>
    <x v="0"/>
    <x v="4"/>
    <x v="1"/>
    <s v="North"/>
    <s v=""/>
    <s v="VEND1017"/>
    <s v="Challenge condition modern Democrat coach line production."/>
    <s v="OK"/>
    <s v="NOT  NULL"/>
    <n v="1"/>
    <s v="VALID"/>
    <s v="missing customer "/>
    <s v="VALID"/>
    <s v="VALID"/>
  </r>
  <r>
    <s v="TRX102602"/>
    <d v="2023-10-03T00:00:00"/>
    <n v="280508.11"/>
    <x v="1"/>
    <x v="6"/>
    <x v="0"/>
    <s v="East"/>
    <s v="CUST10295"/>
    <s v=""/>
    <s v="Degree would at deal indicate shake."/>
    <s v="OK"/>
    <s v="NOT  NULL"/>
    <n v="1"/>
    <s v="MISSING VENDER"/>
    <s v="valid"/>
    <s v="VALID"/>
    <s v="VALID"/>
  </r>
  <r>
    <s v="TRX102603"/>
    <d v="2022-03-01T00:00:00"/>
    <n v="120436.76"/>
    <x v="1"/>
    <x v="2"/>
    <x v="2"/>
    <s v="East"/>
    <s v="CUST10081"/>
    <s v=""/>
    <s v="Center cost attack least behavior."/>
    <s v="OK"/>
    <s v="NOT  NULL"/>
    <n v="1"/>
    <s v="MISSING VENDER"/>
    <s v="valid"/>
    <s v="VALID"/>
    <s v="VALID"/>
  </r>
  <r>
    <s v="TRX102604"/>
    <d v="2023-12-22T00:00:00"/>
    <n v="-25178.94"/>
    <x v="0"/>
    <x v="0"/>
    <x v="2"/>
    <s v="North"/>
    <s v=""/>
    <s v="VEND1095"/>
    <s v="Usually left material a travel sing look."/>
    <s v="OK"/>
    <s v="NOT  NULL"/>
    <n v="1"/>
    <s v="VALID"/>
    <s v="missing customer "/>
    <s v="VALID"/>
    <s v="VALID"/>
  </r>
  <r>
    <s v="TRX102605"/>
    <d v="2023-09-09T00:00:00"/>
    <n v="230009.88"/>
    <x v="1"/>
    <x v="2"/>
    <x v="0"/>
    <s v="South"/>
    <s v="CUST10257"/>
    <s v=""/>
    <s v="Economy several key time summer career night."/>
    <s v="OK"/>
    <s v="NOT  NULL"/>
    <n v="1"/>
    <s v="MISSING VENDER"/>
    <s v="valid"/>
    <s v="VALID"/>
    <s v="VALID"/>
  </r>
  <r>
    <s v="TRX102606"/>
    <d v="2022-05-20T00:00:00"/>
    <n v="151113.84"/>
    <x v="1"/>
    <x v="3"/>
    <x v="2"/>
    <s v="West"/>
    <s v="CUST10289"/>
    <s v=""/>
    <s v="Of ball pick understand process."/>
    <s v="OK"/>
    <s v="NOT  NULL"/>
    <n v="1"/>
    <s v="MISSING VENDER"/>
    <s v="valid"/>
    <s v="VALID"/>
    <s v="VALID"/>
  </r>
  <r>
    <s v="TRX102607"/>
    <d v="2022-09-15T00:00:00"/>
    <n v="24304.95"/>
    <x v="4"/>
    <x v="11"/>
    <x v="1"/>
    <s v="East"/>
    <s v=""/>
    <s v=""/>
    <s v="Will forget you power."/>
    <s v="OK"/>
    <s v="NOT  NULL"/>
    <n v="1"/>
    <s v="MISSING VENDER"/>
    <s v="missing customer "/>
    <s v="VALID"/>
    <s v="VALID"/>
  </r>
  <r>
    <s v="TRX102608"/>
    <d v="2022-07-17T00:00:00"/>
    <n v="140538.35"/>
    <x v="1"/>
    <x v="3"/>
    <x v="1"/>
    <s v="North"/>
    <s v="CUST10066"/>
    <s v=""/>
    <s v="Hot more pick model its between."/>
    <s v="OK"/>
    <s v="NOT  NULL"/>
    <n v="1"/>
    <s v="MISSING VENDER"/>
    <s v="valid"/>
    <s v="VALID"/>
    <s v="VALID"/>
  </r>
  <r>
    <s v="TRX102609"/>
    <d v="2023-08-02T00:00:00"/>
    <n v="-55706.58"/>
    <x v="0"/>
    <x v="9"/>
    <x v="0"/>
    <s v="East"/>
    <s v=""/>
    <s v="VEND1096"/>
    <s v="Son friend story small."/>
    <s v="OK"/>
    <s v="NOT  NULL"/>
    <n v="1"/>
    <s v="VALID"/>
    <s v="missing customer "/>
    <s v="VALID"/>
    <s v="VALID"/>
  </r>
  <r>
    <s v="TRX102610"/>
    <d v="2023-09-22T00:00:00"/>
    <n v="149004.65"/>
    <x v="1"/>
    <x v="2"/>
    <x v="1"/>
    <s v="East"/>
    <s v="CUST10262"/>
    <s v=""/>
    <s v="Experience along marriage wait exactly."/>
    <s v="OK"/>
    <s v="NOT  NULL"/>
    <n v="1"/>
    <s v="MISSING VENDER"/>
    <s v="valid"/>
    <s v="VALID"/>
    <s v="VALID"/>
  </r>
  <r>
    <s v="TRX102611"/>
    <d v="2023-03-25T00:00:00"/>
    <n v="113487.63"/>
    <x v="1"/>
    <x v="3"/>
    <x v="2"/>
    <s v="West"/>
    <s v="CUST10167"/>
    <s v=""/>
    <s v="Follow scene degree future modern deep always suddenly."/>
    <s v="OK"/>
    <s v="NOT  NULL"/>
    <n v="1"/>
    <s v="MISSING VENDER"/>
    <s v="valid"/>
    <s v="VALID"/>
    <s v="VALID"/>
  </r>
  <r>
    <s v="TRX102612"/>
    <d v="2023-05-25T00:00:00"/>
    <n v="181576.1"/>
    <x v="1"/>
    <x v="2"/>
    <x v="2"/>
    <s v="North"/>
    <s v="CUST10215"/>
    <s v=""/>
    <s v="Bag child standard common."/>
    <s v="OK"/>
    <s v="NOT  NULL"/>
    <n v="1"/>
    <s v="MISSING VENDER"/>
    <s v="valid"/>
    <s v="VALID"/>
    <s v="VALID"/>
  </r>
  <r>
    <s v="TRX102613"/>
    <d v="2022-02-11T00:00:00"/>
    <n v="-50632.09"/>
    <x v="0"/>
    <x v="4"/>
    <x v="1"/>
    <s v="South"/>
    <s v=""/>
    <s v="VEND1017"/>
    <s v="Foot home son form seek book."/>
    <s v="OK"/>
    <s v="NOT  NULL"/>
    <n v="1"/>
    <s v="VALID"/>
    <s v="missing customer "/>
    <s v="VALID"/>
    <s v="VALID"/>
  </r>
  <r>
    <s v="TRX102614"/>
    <d v="2022-10-11T00:00:00"/>
    <n v="119046.02"/>
    <x v="1"/>
    <x v="6"/>
    <x v="0"/>
    <s v="South"/>
    <s v="CUST10287"/>
    <s v=""/>
    <s v="Technology consider these especially term sing."/>
    <s v="OK"/>
    <s v="NOT  NULL"/>
    <n v="1"/>
    <s v="MISSING VENDER"/>
    <s v="valid"/>
    <s v="VALID"/>
    <s v="VALID"/>
  </r>
  <r>
    <s v="TRX102615"/>
    <d v="2022-05-25T00:00:00"/>
    <n v="-50885.440000000002"/>
    <x v="0"/>
    <x v="8"/>
    <x v="0"/>
    <s v="North"/>
    <s v=""/>
    <s v="VEND1059"/>
    <s v="Theory news say list hand."/>
    <s v="OK"/>
    <s v="NOT  NULL"/>
    <n v="1"/>
    <s v="VALID"/>
    <s v="missing customer "/>
    <s v="VALID"/>
    <s v="VALID"/>
  </r>
  <r>
    <s v="TRX102616"/>
    <d v="2023-12-19T00:00:00"/>
    <n v="-45040.959999999999"/>
    <x v="0"/>
    <x v="8"/>
    <x v="1"/>
    <s v="East"/>
    <s v=""/>
    <s v="VEND1116"/>
    <s v="How five still manager would experience itself."/>
    <s v="OK"/>
    <s v="NOT  NULL"/>
    <n v="1"/>
    <s v="VALID"/>
    <s v="missing customer "/>
    <s v="VALID"/>
    <s v="VALID"/>
  </r>
  <r>
    <s v="TRX102617"/>
    <d v="2023-08-29T00:00:00"/>
    <n v="224100.68"/>
    <x v="1"/>
    <x v="3"/>
    <x v="0"/>
    <s v="West"/>
    <s v="CUST10188"/>
    <s v=""/>
    <s v="Book air now research break."/>
    <s v="OK"/>
    <s v="NOT  NULL"/>
    <n v="1"/>
    <s v="MISSING VENDER"/>
    <s v="valid"/>
    <s v="VALID"/>
    <s v="VALID"/>
  </r>
  <r>
    <s v="TRX102618"/>
    <d v="2022-09-04T00:00:00"/>
    <n v="40537.660000000003"/>
    <x v="1"/>
    <x v="3"/>
    <x v="1"/>
    <s v="East"/>
    <s v="CUST10269"/>
    <s v=""/>
    <s v="Measure dog when."/>
    <s v="OK"/>
    <s v="NOT  NULL"/>
    <n v="1"/>
    <s v="MISSING VENDER"/>
    <s v="valid"/>
    <s v="VALID"/>
    <s v="VALID"/>
  </r>
  <r>
    <s v="TRX102619"/>
    <d v="2022-02-02T00:00:00"/>
    <n v="17758.39"/>
    <x v="4"/>
    <x v="11"/>
    <x v="0"/>
    <s v="West"/>
    <s v=""/>
    <s v=""/>
    <s v="Alone professor herself maintain he talk book."/>
    <s v="OK"/>
    <s v="NOT  NULL"/>
    <n v="1"/>
    <s v="MISSING VENDER"/>
    <s v="missing customer "/>
    <s v="VALID"/>
    <s v="VALID"/>
  </r>
  <r>
    <s v="TRX102620"/>
    <d v="2023-08-05T00:00:00"/>
    <n v="249360.8"/>
    <x v="1"/>
    <x v="3"/>
    <x v="0"/>
    <s v="North"/>
    <s v="CUST10267"/>
    <s v=""/>
    <s v="Mouth business worker improve yet wall practice."/>
    <s v="OK"/>
    <s v="NOT  NULL"/>
    <n v="1"/>
    <s v="MISSING VENDER"/>
    <s v="valid"/>
    <s v="VALID"/>
    <s v="VALID"/>
  </r>
  <r>
    <s v="TRX102621"/>
    <d v="2023-11-14T00:00:00"/>
    <n v="154586.09"/>
    <x v="1"/>
    <x v="6"/>
    <x v="2"/>
    <s v="North"/>
    <s v="CUST10104"/>
    <s v=""/>
    <s v="Watch whom memory question far."/>
    <s v="OK"/>
    <s v="NOT  NULL"/>
    <n v="1"/>
    <s v="MISSING VENDER"/>
    <s v="valid"/>
    <s v="VALID"/>
    <s v="VALID"/>
  </r>
  <r>
    <s v="TRX102622"/>
    <d v="2022-01-20T00:00:00"/>
    <n v="-4835.75"/>
    <x v="0"/>
    <x v="0"/>
    <x v="2"/>
    <s v="South"/>
    <s v=""/>
    <s v="VEND1112"/>
    <s v="Claim when national act trouble."/>
    <s v="OK"/>
    <s v="NOT  NULL"/>
    <n v="1"/>
    <s v="VALID"/>
    <s v="missing customer "/>
    <s v="VALID"/>
    <s v="VALID"/>
  </r>
  <r>
    <s v="TRX102623"/>
    <d v="2023-09-17T00:00:00"/>
    <n v="192391.84"/>
    <x v="1"/>
    <x v="3"/>
    <x v="1"/>
    <s v="West"/>
    <s v="CUST10086"/>
    <s v=""/>
    <s v="Lose return street idea upon interesting."/>
    <s v="OK"/>
    <s v="NOT  NULL"/>
    <n v="1"/>
    <s v="MISSING VENDER"/>
    <s v="valid"/>
    <s v="VALID"/>
    <s v="VALID"/>
  </r>
  <r>
    <s v="TRX102624"/>
    <d v="2023-01-04T00:00:00"/>
    <n v="191920.13"/>
    <x v="1"/>
    <x v="6"/>
    <x v="2"/>
    <s v="North"/>
    <s v="CUST10146"/>
    <s v=""/>
    <s v="Suffer morning role science first."/>
    <s v="OK"/>
    <s v="NOT  NULL"/>
    <n v="1"/>
    <s v="MISSING VENDER"/>
    <s v="valid"/>
    <s v="VALID"/>
    <s v="VALID"/>
  </r>
  <r>
    <s v="TRX102625"/>
    <d v="2022-09-16T00:00:00"/>
    <n v="-15942.74"/>
    <x v="0"/>
    <x v="4"/>
    <x v="2"/>
    <s v="South"/>
    <s v=""/>
    <s v="VEND1048"/>
    <s v="Such outside bill ready great answer."/>
    <s v="OK"/>
    <s v="NOT  NULL"/>
    <n v="1"/>
    <s v="VALID"/>
    <s v="missing customer "/>
    <s v="VALID"/>
    <s v="VALID"/>
  </r>
  <r>
    <s v="TRX102626"/>
    <d v="2023-09-14T00:00:00"/>
    <n v="-28681.41"/>
    <x v="0"/>
    <x v="0"/>
    <x v="2"/>
    <s v="South"/>
    <s v=""/>
    <s v="VEND1065"/>
    <s v="Safe success travel or."/>
    <s v="OK"/>
    <s v="NOT  NULL"/>
    <n v="1"/>
    <s v="VALID"/>
    <s v="missing customer "/>
    <s v="VALID"/>
    <s v="VALID"/>
  </r>
  <r>
    <s v="TRX102627"/>
    <d v="2023-10-17T00:00:00"/>
    <n v="-12985.17"/>
    <x v="0"/>
    <x v="5"/>
    <x v="2"/>
    <s v="West"/>
    <s v=""/>
    <s v="VEND1010"/>
    <s v="Whether step bar hope."/>
    <s v="OK"/>
    <s v="NOT  NULL"/>
    <n v="1"/>
    <s v="VALID"/>
    <s v="missing customer "/>
    <s v="VALID"/>
    <s v="VALID"/>
  </r>
  <r>
    <s v="TRX102628"/>
    <d v="2023-06-07T00:00:00"/>
    <n v="18078.89"/>
    <x v="4"/>
    <x v="11"/>
    <x v="1"/>
    <s v="East"/>
    <s v=""/>
    <s v=""/>
    <s v="Real necessary industry make choose provide floor usually."/>
    <s v="OK"/>
    <s v="NOT  NULL"/>
    <n v="1"/>
    <s v="MISSING VENDER"/>
    <s v="missing customer "/>
    <s v="VALID"/>
    <s v="VALID"/>
  </r>
  <r>
    <s v="TRX102629"/>
    <d v="2022-11-11T00:00:00"/>
    <n v="176094.81"/>
    <x v="1"/>
    <x v="3"/>
    <x v="0"/>
    <s v="South"/>
    <s v="CUST10365"/>
    <s v=""/>
    <s v="Agency like hit customer."/>
    <s v="OK"/>
    <s v="NOT  NULL"/>
    <n v="1"/>
    <s v="MISSING VENDER"/>
    <s v="valid"/>
    <s v="VALID"/>
    <s v="VALID"/>
  </r>
  <r>
    <s v="TRX102630"/>
    <d v="2023-12-06T00:00:00"/>
    <n v="-29034.32"/>
    <x v="0"/>
    <x v="0"/>
    <x v="1"/>
    <s v="North"/>
    <s v=""/>
    <s v="VEND1083"/>
    <s v="Change able very public."/>
    <s v="OK"/>
    <s v="NOT  NULL"/>
    <n v="1"/>
    <s v="VALID"/>
    <s v="missing customer "/>
    <s v="VALID"/>
    <s v="VALID"/>
  </r>
  <r>
    <s v="TRX102631"/>
    <d v="2022-03-26T00:00:00"/>
    <n v="-29658.04"/>
    <x v="0"/>
    <x v="9"/>
    <x v="2"/>
    <s v="South"/>
    <s v=""/>
    <s v="VEND1098"/>
    <s v="Seven couple occur run draw attention."/>
    <s v="OK"/>
    <s v="NOT  NULL"/>
    <n v="1"/>
    <s v="VALID"/>
    <s v="missing customer "/>
    <s v="VALID"/>
    <s v="VALID"/>
  </r>
  <r>
    <s v="TRX102632"/>
    <d v="2023-08-10T00:00:00"/>
    <n v="165755.62"/>
    <x v="1"/>
    <x v="3"/>
    <x v="1"/>
    <s v="East"/>
    <s v="CUST10182"/>
    <s v=""/>
    <s v="Black get fire home."/>
    <s v="OK"/>
    <s v="NOT  NULL"/>
    <n v="1"/>
    <s v="MISSING VENDER"/>
    <s v="valid"/>
    <s v="VALID"/>
    <s v="VALID"/>
  </r>
  <r>
    <s v="TRX102633"/>
    <d v="2022-06-15T00:00:00"/>
    <n v="-52791.24"/>
    <x v="0"/>
    <x v="8"/>
    <x v="1"/>
    <s v="South"/>
    <s v=""/>
    <s v="VEND1086"/>
    <s v="Out appear low military imagine along."/>
    <s v="OK"/>
    <s v="NOT  NULL"/>
    <n v="1"/>
    <s v="VALID"/>
    <s v="missing customer "/>
    <s v="VALID"/>
    <s v="VALID"/>
  </r>
  <r>
    <s v="TRX102634"/>
    <d v="2022-10-12T00:00:00"/>
    <n v="168257.47"/>
    <x v="1"/>
    <x v="3"/>
    <x v="1"/>
    <s v="North"/>
    <s v="CUST10233"/>
    <s v=""/>
    <s v="Oil society pick then."/>
    <s v="OK"/>
    <s v="NOT  NULL"/>
    <n v="1"/>
    <s v="MISSING VENDER"/>
    <s v="valid"/>
    <s v="VALID"/>
    <s v="VALID"/>
  </r>
  <r>
    <s v="TRX102635"/>
    <d v="2023-02-21T00:00:00"/>
    <n v="-27075.77"/>
    <x v="0"/>
    <x v="8"/>
    <x v="0"/>
    <s v="North"/>
    <s v=""/>
    <s v="VEND1102"/>
    <s v="Capital government everybody interest lawyer order."/>
    <s v="OK"/>
    <s v="NOT  NULL"/>
    <n v="1"/>
    <s v="VALID"/>
    <s v="missing customer "/>
    <s v="VALID"/>
    <s v="VALID"/>
  </r>
  <r>
    <s v="TRX102636"/>
    <d v="2022-12-12T00:00:00"/>
    <n v="137054.28"/>
    <x v="1"/>
    <x v="3"/>
    <x v="2"/>
    <s v="West"/>
    <s v="CUST10102"/>
    <s v=""/>
    <s v="Because paper election professor."/>
    <s v="OK"/>
    <s v="NOT  NULL"/>
    <n v="1"/>
    <s v="MISSING VENDER"/>
    <s v="valid"/>
    <s v="VALID"/>
    <s v="VALID"/>
  </r>
  <r>
    <s v="TRX102637"/>
    <d v="2022-08-21T00:00:00"/>
    <n v="170414.44"/>
    <x v="1"/>
    <x v="6"/>
    <x v="2"/>
    <s v="North"/>
    <s v="CUST10288"/>
    <s v=""/>
    <s v="Nation main people."/>
    <s v="OK"/>
    <s v="NOT  NULL"/>
    <n v="1"/>
    <s v="MISSING VENDER"/>
    <s v="valid"/>
    <s v="VALID"/>
    <s v="VALID"/>
  </r>
  <r>
    <s v="TRX102638"/>
    <d v="2023-08-30T00:00:00"/>
    <n v="100184.22"/>
    <x v="1"/>
    <x v="2"/>
    <x v="0"/>
    <s v="West"/>
    <s v="CUST10351"/>
    <s v=""/>
    <s v="Total down rich wrong."/>
    <s v="OK"/>
    <s v="NOT  NULL"/>
    <n v="1"/>
    <s v="MISSING VENDER"/>
    <s v="valid"/>
    <s v="VALID"/>
    <s v="VALID"/>
  </r>
  <r>
    <s v="TRX102639"/>
    <d v="2022-06-14T00:00:00"/>
    <n v="-60125.84"/>
    <x v="0"/>
    <x v="5"/>
    <x v="0"/>
    <s v="North"/>
    <s v=""/>
    <s v="VEND1094"/>
    <s v="Sound discover million study south."/>
    <s v="OK"/>
    <s v="NOT  NULL"/>
    <n v="1"/>
    <s v="VALID"/>
    <s v="missing customer "/>
    <s v="VALID"/>
    <s v="VALID"/>
  </r>
  <r>
    <s v="TRX102640"/>
    <d v="2023-11-26T00:00:00"/>
    <n v="-54191.68"/>
    <x v="0"/>
    <x v="8"/>
    <x v="1"/>
    <s v="East"/>
    <s v=""/>
    <s v="VEND1028"/>
    <s v="Middle consider specific as."/>
    <s v="OK"/>
    <s v="NOT  NULL"/>
    <n v="1"/>
    <s v="VALID"/>
    <s v="missing customer "/>
    <s v="VALID"/>
    <s v="VALID"/>
  </r>
  <r>
    <s v="TRX102641"/>
    <d v="2023-01-30T00:00:00"/>
    <n v="-15982"/>
    <x v="0"/>
    <x v="5"/>
    <x v="1"/>
    <s v="West"/>
    <s v=""/>
    <s v="VEND1086"/>
    <s v="Half expert team Republican see."/>
    <s v="OK"/>
    <s v="NOT  NULL"/>
    <n v="1"/>
    <s v="VALID"/>
    <s v="missing customer "/>
    <s v="VALID"/>
    <s v="VALID"/>
  </r>
  <r>
    <s v="TRX102642"/>
    <d v="2022-03-19T00:00:00"/>
    <n v="158920.99"/>
    <x v="1"/>
    <x v="2"/>
    <x v="1"/>
    <s v="West"/>
    <s v="CUST10368"/>
    <s v=""/>
    <s v="Structure catch then safe movie trouble."/>
    <s v="OK"/>
    <s v="NOT  NULL"/>
    <n v="1"/>
    <s v="MISSING VENDER"/>
    <s v="valid"/>
    <s v="VALID"/>
    <s v="VALID"/>
  </r>
  <r>
    <s v="TRX102643"/>
    <d v="2022-11-25T00:00:00"/>
    <n v="-51163.58"/>
    <x v="0"/>
    <x v="9"/>
    <x v="1"/>
    <s v="West"/>
    <s v=""/>
    <s v="VEND1033"/>
    <s v="Wish wait contain prevent financial thus."/>
    <s v="OK"/>
    <s v="NOT  NULL"/>
    <n v="1"/>
    <s v="VALID"/>
    <s v="missing customer "/>
    <s v="VALID"/>
    <s v="VALID"/>
  </r>
  <r>
    <s v="TRX102644"/>
    <d v="2022-05-13T00:00:00"/>
    <n v="176912.32"/>
    <x v="1"/>
    <x v="6"/>
    <x v="1"/>
    <s v="North"/>
    <s v="CUST10097"/>
    <s v=""/>
    <s v="Dream impact away western there smile."/>
    <s v="OK"/>
    <s v="NOT  NULL"/>
    <n v="1"/>
    <s v="MISSING VENDER"/>
    <s v="valid"/>
    <s v="VALID"/>
    <s v="VALID"/>
  </r>
  <r>
    <s v="TRX102645"/>
    <d v="2023-10-04T00:00:00"/>
    <n v="64881.29"/>
    <x v="1"/>
    <x v="2"/>
    <x v="2"/>
    <s v="West"/>
    <s v="CUST10302"/>
    <s v=""/>
    <s v="Offer work door owner effect way perhaps."/>
    <s v="OK"/>
    <s v="NOT  NULL"/>
    <n v="1"/>
    <s v="MISSING VENDER"/>
    <s v="valid"/>
    <s v="VALID"/>
    <s v="VALID"/>
  </r>
  <r>
    <s v="TRX102646"/>
    <d v="2022-12-07T00:00:00"/>
    <n v="158106.54999999999"/>
    <x v="1"/>
    <x v="6"/>
    <x v="0"/>
    <s v="South"/>
    <s v="CUST10126"/>
    <s v=""/>
    <s v="Against create more have leg inside."/>
    <s v="OK"/>
    <s v="NOT  NULL"/>
    <n v="1"/>
    <s v="MISSING VENDER"/>
    <s v="valid"/>
    <s v="VALID"/>
    <s v="VALID"/>
  </r>
  <r>
    <s v="TRX102647"/>
    <d v="2022-07-05T00:00:00"/>
    <n v="241800.75"/>
    <x v="1"/>
    <x v="6"/>
    <x v="2"/>
    <s v="West"/>
    <s v="CUST10085"/>
    <s v=""/>
    <s v="Onto hot operation score law."/>
    <s v="OK"/>
    <s v="NOT  NULL"/>
    <n v="1"/>
    <s v="MISSING VENDER"/>
    <s v="valid"/>
    <s v="VALID"/>
    <s v="VALID"/>
  </r>
  <r>
    <s v="TRX102648"/>
    <d v="2023-05-07T00:00:00"/>
    <n v="199025.93"/>
    <x v="1"/>
    <x v="6"/>
    <x v="1"/>
    <s v="North"/>
    <s v="CUST10296"/>
    <s v=""/>
    <s v="Protect there performance best affect."/>
    <s v="OK"/>
    <s v="NOT  NULL"/>
    <n v="1"/>
    <s v="MISSING VENDER"/>
    <s v="valid"/>
    <s v="VALID"/>
    <s v="VALID"/>
  </r>
  <r>
    <s v="TRX102649"/>
    <d v="2023-03-30T00:00:00"/>
    <n v="180967.32"/>
    <x v="1"/>
    <x v="6"/>
    <x v="1"/>
    <s v="South"/>
    <s v="CUST10090"/>
    <s v=""/>
    <s v="Movie place nation."/>
    <s v="OK"/>
    <s v="NOT  NULL"/>
    <n v="1"/>
    <s v="MISSING VENDER"/>
    <s v="valid"/>
    <s v="VALID"/>
    <s v="VALID"/>
  </r>
  <r>
    <s v="TRX102650"/>
    <d v="2022-07-22T00:00:00"/>
    <n v="234903.67999999999"/>
    <x v="1"/>
    <x v="2"/>
    <x v="0"/>
    <s v="East"/>
    <s v="CUST10131"/>
    <s v=""/>
    <s v="Teach only discover south behavior."/>
    <s v="OK"/>
    <s v="NOT  NULL"/>
    <n v="1"/>
    <s v="MISSING VENDER"/>
    <s v="valid"/>
    <s v="VALID"/>
    <s v="VALID"/>
  </r>
  <r>
    <s v="TRX102651"/>
    <d v="2023-08-27T00:00:00"/>
    <n v="-35294.04"/>
    <x v="0"/>
    <x v="8"/>
    <x v="2"/>
    <s v="South"/>
    <s v=""/>
    <s v="VEND1006"/>
    <s v="Sport key citizen record."/>
    <s v="OK"/>
    <s v="NOT  NULL"/>
    <n v="1"/>
    <s v="VALID"/>
    <s v="missing customer "/>
    <s v="VALID"/>
    <s v="VALID"/>
  </r>
  <r>
    <s v="TRX102652"/>
    <d v="2023-06-23T00:00:00"/>
    <n v="85340.63"/>
    <x v="1"/>
    <x v="3"/>
    <x v="0"/>
    <s v="South"/>
    <s v="CUST10162"/>
    <s v=""/>
    <s v="Sort scientist effect culture dinner discuss."/>
    <s v="OK"/>
    <s v="NOT  NULL"/>
    <n v="1"/>
    <s v="MISSING VENDER"/>
    <s v="valid"/>
    <s v="VALID"/>
    <s v="VALID"/>
  </r>
  <r>
    <s v="TRX102653"/>
    <d v="2022-10-26T00:00:00"/>
    <n v="141825.23000000001"/>
    <x v="1"/>
    <x v="2"/>
    <x v="1"/>
    <s v="North"/>
    <s v="CUST10225"/>
    <s v=""/>
    <s v="Nice save fund beyond."/>
    <s v="OK"/>
    <s v="NOT  NULL"/>
    <n v="1"/>
    <s v="MISSING VENDER"/>
    <s v="valid"/>
    <s v="VALID"/>
    <s v="VALID"/>
  </r>
  <r>
    <s v="TRX102654"/>
    <d v="2023-11-18T00:00:00"/>
    <n v="47028.24"/>
    <x v="1"/>
    <x v="6"/>
    <x v="0"/>
    <s v="East"/>
    <s v="CUST10024"/>
    <s v=""/>
    <s v="Guy office each appear tough add floor."/>
    <s v="OK"/>
    <s v="NOT  NULL"/>
    <n v="1"/>
    <s v="MISSING VENDER"/>
    <s v="valid"/>
    <s v="VALID"/>
    <s v="VALID"/>
  </r>
  <r>
    <s v="TRX102655"/>
    <d v="2022-03-15T00:00:00"/>
    <n v="102623.02"/>
    <x v="1"/>
    <x v="2"/>
    <x v="2"/>
    <s v="East"/>
    <s v="CUST10126"/>
    <s v=""/>
    <s v="Bit maybe participant."/>
    <s v="OK"/>
    <s v="NOT  NULL"/>
    <n v="1"/>
    <s v="MISSING VENDER"/>
    <s v="valid"/>
    <s v="VALID"/>
    <s v="VALID"/>
  </r>
  <r>
    <s v="TRX102656"/>
    <d v="2023-04-24T00:00:00"/>
    <n v="-48521.35"/>
    <x v="0"/>
    <x v="8"/>
    <x v="0"/>
    <s v="West"/>
    <s v=""/>
    <s v="VEND1087"/>
    <s v="Truth culture minute boy little."/>
    <s v="OK"/>
    <s v="NOT  NULL"/>
    <n v="1"/>
    <s v="VALID"/>
    <s v="missing customer "/>
    <s v="VALID"/>
    <s v="VALID"/>
  </r>
  <r>
    <s v="TRX102657"/>
    <d v="2023-01-10T00:00:00"/>
    <n v="177784.14"/>
    <x v="1"/>
    <x v="6"/>
    <x v="0"/>
    <s v="North"/>
    <s v="CUST10329"/>
    <s v=""/>
    <s v="Talk available citizen culture pattern enjoy."/>
    <s v="OK"/>
    <s v="NOT  NULL"/>
    <n v="1"/>
    <s v="MISSING VENDER"/>
    <s v="valid"/>
    <s v="VALID"/>
    <s v="VALID"/>
  </r>
  <r>
    <s v="TRX102658"/>
    <d v="2023-08-28T00:00:00"/>
    <n v="13271.24"/>
    <x v="2"/>
    <x v="7"/>
    <x v="0"/>
    <s v="East"/>
    <s v=""/>
    <s v=""/>
    <s v="Strategy able dark then physical another."/>
    <s v="OK"/>
    <s v="NOT  NULL"/>
    <n v="1"/>
    <s v="MISSING VENDER"/>
    <s v="missing customer "/>
    <s v="VALID"/>
    <s v="VALID"/>
  </r>
  <r>
    <s v="TRX102659"/>
    <d v="2022-11-26T00:00:00"/>
    <n v="27560.01"/>
    <x v="3"/>
    <x v="10"/>
    <x v="0"/>
    <s v="West"/>
    <s v=""/>
    <s v=""/>
    <s v="Out agree series generation."/>
    <s v="OK"/>
    <s v="NOT  NULL"/>
    <n v="1"/>
    <s v="MISSING VENDER"/>
    <s v="missing customer "/>
    <s v="VALID"/>
    <s v="VALID"/>
  </r>
  <r>
    <s v="TRX102660"/>
    <d v="2022-10-15T00:00:00"/>
    <n v="117643.59"/>
    <x v="1"/>
    <x v="3"/>
    <x v="1"/>
    <s v="East"/>
    <s v="CUST10246"/>
    <s v=""/>
    <s v="Such allow each me bag."/>
    <s v="OK"/>
    <s v="NOT  NULL"/>
    <n v="1"/>
    <s v="MISSING VENDER"/>
    <s v="valid"/>
    <s v="VALID"/>
    <s v="VALID"/>
  </r>
  <r>
    <s v="TRX102661"/>
    <d v="2023-10-23T00:00:00"/>
    <n v="148398.74"/>
    <x v="1"/>
    <x v="2"/>
    <x v="0"/>
    <s v="West"/>
    <s v="CUST10244"/>
    <s v=""/>
    <s v="Painting forward message author wide strategy pay."/>
    <s v="OK"/>
    <s v="NOT  NULL"/>
    <n v="1"/>
    <s v="MISSING VENDER"/>
    <s v="valid"/>
    <s v="VALID"/>
    <s v="VALID"/>
  </r>
  <r>
    <s v="TRX102662"/>
    <d v="2023-01-16T00:00:00"/>
    <n v="20225.14"/>
    <x v="3"/>
    <x v="10"/>
    <x v="0"/>
    <s v="West"/>
    <s v=""/>
    <s v=""/>
    <s v="Probably meeting travel."/>
    <s v="OK"/>
    <s v="NOT  NULL"/>
    <n v="1"/>
    <s v="MISSING VENDER"/>
    <s v="missing customer "/>
    <s v="VALID"/>
    <s v="VALID"/>
  </r>
  <r>
    <s v="TRX102663"/>
    <d v="2022-11-26T00:00:00"/>
    <n v="107364.63"/>
    <x v="1"/>
    <x v="2"/>
    <x v="0"/>
    <s v="South"/>
    <s v="CUST10369"/>
    <s v=""/>
    <s v="Each protect use really result news."/>
    <s v="OK"/>
    <s v="NOT  NULL"/>
    <n v="1"/>
    <s v="MISSING VENDER"/>
    <s v="valid"/>
    <s v="VALID"/>
    <s v="VALID"/>
  </r>
  <r>
    <s v="TRX102664"/>
    <d v="2023-07-23T00:00:00"/>
    <n v="108089.7"/>
    <x v="1"/>
    <x v="3"/>
    <x v="0"/>
    <s v="East"/>
    <s v="CUST10312"/>
    <s v=""/>
    <s v="Start officer positive why to let."/>
    <s v="OK"/>
    <s v="NOT  NULL"/>
    <n v="1"/>
    <s v="MISSING VENDER"/>
    <s v="valid"/>
    <s v="VALID"/>
    <s v="VALID"/>
  </r>
  <r>
    <s v="TRX102665"/>
    <d v="2023-07-01T00:00:00"/>
    <n v="191419.57"/>
    <x v="1"/>
    <x v="6"/>
    <x v="1"/>
    <s v="West"/>
    <s v="CUST10343"/>
    <s v=""/>
    <s v="Citizen shake follow."/>
    <s v="OK"/>
    <s v="NOT  NULL"/>
    <n v="1"/>
    <s v="MISSING VENDER"/>
    <s v="valid"/>
    <s v="VALID"/>
    <s v="VALID"/>
  </r>
  <r>
    <s v="TRX102666"/>
    <d v="2022-10-15T00:00:00"/>
    <n v="106388.28"/>
    <x v="1"/>
    <x v="3"/>
    <x v="0"/>
    <s v="South"/>
    <s v="CUST10356"/>
    <s v=""/>
    <s v="Customer popular couple nearly rest."/>
    <s v="OK"/>
    <s v="NOT  NULL"/>
    <n v="1"/>
    <s v="MISSING VENDER"/>
    <s v="valid"/>
    <s v="VALID"/>
    <s v="VALID"/>
  </r>
  <r>
    <s v="TRX102667"/>
    <d v="2022-07-11T00:00:00"/>
    <n v="162165.15"/>
    <x v="1"/>
    <x v="3"/>
    <x v="1"/>
    <s v="West"/>
    <s v="CUST10099"/>
    <s v=""/>
    <s v="Entire street international high exist."/>
    <s v="OK"/>
    <s v="NOT  NULL"/>
    <n v="1"/>
    <s v="MISSING VENDER"/>
    <s v="valid"/>
    <s v="VALID"/>
    <s v="VALID"/>
  </r>
  <r>
    <s v="TRX102668"/>
    <d v="2023-03-26T00:00:00"/>
    <n v="-48807.49"/>
    <x v="0"/>
    <x v="1"/>
    <x v="0"/>
    <s v="North"/>
    <s v=""/>
    <s v="VEND1054"/>
    <s v="Mean themselves parent as one lay."/>
    <s v="OK"/>
    <s v="NOT  NULL"/>
    <n v="1"/>
    <s v="VALID"/>
    <s v="missing customer "/>
    <s v="VALID"/>
    <s v="VALID"/>
  </r>
  <r>
    <s v="TRX102669"/>
    <d v="2022-07-16T00:00:00"/>
    <n v="101760.87"/>
    <x v="1"/>
    <x v="3"/>
    <x v="1"/>
    <s v="East"/>
    <s v="CUST10186"/>
    <s v=""/>
    <s v="Plan behind account grow the teacher short."/>
    <s v="OK"/>
    <s v="NOT  NULL"/>
    <n v="1"/>
    <s v="MISSING VENDER"/>
    <s v="valid"/>
    <s v="VALID"/>
    <s v="VALID"/>
  </r>
  <r>
    <s v="TRX102670"/>
    <d v="2023-09-22T00:00:00"/>
    <n v="14468.33"/>
    <x v="3"/>
    <x v="10"/>
    <x v="2"/>
    <s v="North"/>
    <s v=""/>
    <s v=""/>
    <s v="Crime course for goal join."/>
    <s v="OK"/>
    <s v="NOT  NULL"/>
    <n v="1"/>
    <s v="MISSING VENDER"/>
    <s v="missing customer "/>
    <s v="VALID"/>
    <s v="VALID"/>
  </r>
  <r>
    <s v="TRX102671"/>
    <d v="2023-04-20T00:00:00"/>
    <n v="-24127.31"/>
    <x v="0"/>
    <x v="4"/>
    <x v="1"/>
    <s v="West"/>
    <s v=""/>
    <s v="VEND1031"/>
    <s v="Policy method especially five system."/>
    <s v="OK"/>
    <s v="NOT  NULL"/>
    <n v="1"/>
    <s v="VALID"/>
    <s v="missing customer "/>
    <s v="VALID"/>
    <s v="VALID"/>
  </r>
  <r>
    <s v="TRX102672"/>
    <d v="2023-08-15T00:00:00"/>
    <n v="-30902.240000000002"/>
    <x v="0"/>
    <x v="0"/>
    <x v="0"/>
    <s v="South"/>
    <s v=""/>
    <s v="VEND1025"/>
    <s v="Player site remember box century police special state."/>
    <s v="OK"/>
    <s v="NOT  NULL"/>
    <n v="1"/>
    <s v="VALID"/>
    <s v="missing customer "/>
    <s v="VALID"/>
    <s v="VALID"/>
  </r>
  <r>
    <s v="TRX102673"/>
    <d v="2023-03-06T00:00:00"/>
    <n v="-64887.05"/>
    <x v="0"/>
    <x v="5"/>
    <x v="2"/>
    <s v="East"/>
    <s v=""/>
    <s v="VEND1105"/>
    <s v="I teach west decade system yes."/>
    <s v="OK"/>
    <s v="NOT  NULL"/>
    <n v="1"/>
    <s v="VALID"/>
    <s v="missing customer "/>
    <s v="VALID"/>
    <s v="VALID"/>
  </r>
  <r>
    <s v="TRX102674"/>
    <d v="2023-07-06T00:00:00"/>
    <n v="-14088.27"/>
    <x v="0"/>
    <x v="8"/>
    <x v="2"/>
    <s v="West"/>
    <s v=""/>
    <s v="VEND1016"/>
    <s v="Baby system seven explain rock court indicate believe."/>
    <s v="OK"/>
    <s v="NOT  NULL"/>
    <n v="1"/>
    <s v="VALID"/>
    <s v="missing customer "/>
    <s v="VALID"/>
    <s v="VALID"/>
  </r>
  <r>
    <s v="TRX102675"/>
    <d v="2023-09-17T00:00:00"/>
    <n v="75702.48"/>
    <x v="1"/>
    <x v="6"/>
    <x v="0"/>
    <s v="North"/>
    <s v="CUST10081"/>
    <s v=""/>
    <s v="Most its interview character."/>
    <s v="OK"/>
    <s v="NOT  NULL"/>
    <n v="1"/>
    <s v="MISSING VENDER"/>
    <s v="valid"/>
    <s v="VALID"/>
    <s v="VALID"/>
  </r>
  <r>
    <s v="TRX102676"/>
    <d v="2023-10-20T00:00:00"/>
    <n v="109333.61"/>
    <x v="1"/>
    <x v="6"/>
    <x v="2"/>
    <s v="North"/>
    <s v="CUST10319"/>
    <s v=""/>
    <s v="Claim add kid tonight possible skin mouth."/>
    <s v="OK"/>
    <s v="NOT  NULL"/>
    <n v="1"/>
    <s v="MISSING VENDER"/>
    <s v="valid"/>
    <s v="VALID"/>
    <s v="VALID"/>
  </r>
  <r>
    <s v="TRX102677"/>
    <d v="2022-08-13T00:00:00"/>
    <n v="111556.52"/>
    <x v="1"/>
    <x v="2"/>
    <x v="2"/>
    <s v="East"/>
    <s v="CUST10232"/>
    <s v=""/>
    <s v="Everyone she plant site price Congress."/>
    <s v="OK"/>
    <s v="NOT  NULL"/>
    <n v="1"/>
    <s v="MISSING VENDER"/>
    <s v="valid"/>
    <s v="VALID"/>
    <s v="VALID"/>
  </r>
  <r>
    <s v="TRX102678"/>
    <d v="2022-12-06T00:00:00"/>
    <n v="179135.26"/>
    <x v="1"/>
    <x v="3"/>
    <x v="2"/>
    <s v="East"/>
    <s v="CUST10114"/>
    <s v=""/>
    <s v="Treatment Mrs personal unit summer professor."/>
    <s v="OK"/>
    <s v="NOT  NULL"/>
    <n v="1"/>
    <s v="MISSING VENDER"/>
    <s v="valid"/>
    <s v="VALID"/>
    <s v="VALID"/>
  </r>
  <r>
    <s v="TRX102679"/>
    <d v="2023-03-04T00:00:00"/>
    <n v="-46864.94"/>
    <x v="0"/>
    <x v="8"/>
    <x v="0"/>
    <s v="South"/>
    <s v=""/>
    <s v="VEND1109"/>
    <s v="Believe sit although indicate open throughout mission school."/>
    <s v="OK"/>
    <s v="NOT  NULL"/>
    <n v="1"/>
    <s v="VALID"/>
    <s v="missing customer "/>
    <s v="VALID"/>
    <s v="VALID"/>
  </r>
  <r>
    <s v="TRX102680"/>
    <d v="2022-11-28T00:00:00"/>
    <n v="185720.83"/>
    <x v="1"/>
    <x v="3"/>
    <x v="1"/>
    <s v="North"/>
    <s v="CUST10105"/>
    <s v=""/>
    <s v="Step assume blue young leader."/>
    <s v="OK"/>
    <s v="NOT  NULL"/>
    <n v="1"/>
    <s v="MISSING VENDER"/>
    <s v="valid"/>
    <s v="VALID"/>
    <s v="VALID"/>
  </r>
  <r>
    <s v="TRX102681"/>
    <d v="2023-10-22T00:00:00"/>
    <n v="-36005.269999999997"/>
    <x v="0"/>
    <x v="0"/>
    <x v="2"/>
    <s v="South"/>
    <s v=""/>
    <s v="VEND1039"/>
    <s v="Foot protect car see."/>
    <s v="OK"/>
    <s v="NOT  NULL"/>
    <n v="1"/>
    <s v="VALID"/>
    <s v="missing customer "/>
    <s v="VALID"/>
    <s v="VALID"/>
  </r>
  <r>
    <s v="TRX102682"/>
    <d v="2023-10-11T00:00:00"/>
    <n v="-52009.31"/>
    <x v="0"/>
    <x v="8"/>
    <x v="1"/>
    <s v="North"/>
    <s v=""/>
    <s v="VEND1074"/>
    <s v="Network interesting spring media tax mind indeed."/>
    <s v="OK"/>
    <s v="NOT  NULL"/>
    <n v="1"/>
    <s v="VALID"/>
    <s v="missing customer "/>
    <s v="VALID"/>
    <s v="VALID"/>
  </r>
  <r>
    <s v="TRX102683"/>
    <d v="2023-11-02T00:00:00"/>
    <n v="25698.55"/>
    <x v="4"/>
    <x v="11"/>
    <x v="0"/>
    <s v="North"/>
    <s v=""/>
    <s v=""/>
    <s v="Approach far recognize."/>
    <s v="OK"/>
    <s v="NOT  NULL"/>
    <n v="1"/>
    <s v="MISSING VENDER"/>
    <s v="missing customer "/>
    <s v="VALID"/>
    <s v="VALID"/>
  </r>
  <r>
    <s v="TRX102684"/>
    <d v="2023-07-19T00:00:00"/>
    <n v="106965.99"/>
    <x v="1"/>
    <x v="2"/>
    <x v="1"/>
    <s v="West"/>
    <s v="CUST10283"/>
    <s v=""/>
    <s v="Attention organization push property especially less."/>
    <s v="OK"/>
    <s v="NOT  NULL"/>
    <n v="1"/>
    <s v="MISSING VENDER"/>
    <s v="valid"/>
    <s v="VALID"/>
    <s v="VALID"/>
  </r>
  <r>
    <s v="TRX102685"/>
    <d v="2022-07-17T00:00:00"/>
    <n v="-29958.79"/>
    <x v="0"/>
    <x v="5"/>
    <x v="1"/>
    <s v="North"/>
    <s v=""/>
    <s v="VEND1049"/>
    <s v="Our stop mouth."/>
    <s v="OK"/>
    <s v="NOT  NULL"/>
    <n v="1"/>
    <s v="VALID"/>
    <s v="missing customer "/>
    <s v="VALID"/>
    <s v="VALID"/>
  </r>
  <r>
    <s v="TRX102686"/>
    <d v="2022-03-13T00:00:00"/>
    <n v="105876.83"/>
    <x v="1"/>
    <x v="2"/>
    <x v="2"/>
    <s v="North"/>
    <s v="CUST10161"/>
    <s v=""/>
    <s v="Open pick court single."/>
    <s v="OK"/>
    <s v="NOT  NULL"/>
    <n v="1"/>
    <s v="MISSING VENDER"/>
    <s v="valid"/>
    <s v="VALID"/>
    <s v="VALID"/>
  </r>
  <r>
    <s v="TRX102687"/>
    <d v="2022-05-05T00:00:00"/>
    <n v="-63817.18"/>
    <x v="0"/>
    <x v="1"/>
    <x v="2"/>
    <s v="South"/>
    <s v=""/>
    <s v="VEND1118"/>
    <s v="Major kid space at range because."/>
    <s v="OK"/>
    <s v="NOT  NULL"/>
    <n v="1"/>
    <s v="VALID"/>
    <s v="missing customer "/>
    <s v="VALID"/>
    <s v="VALID"/>
  </r>
  <r>
    <s v="TRX102688"/>
    <d v="2022-08-27T00:00:00"/>
    <n v="81564.09"/>
    <x v="1"/>
    <x v="2"/>
    <x v="2"/>
    <s v="South"/>
    <s v="CUST10163"/>
    <s v=""/>
    <s v="Identify expect five last."/>
    <s v="OK"/>
    <s v="NOT  NULL"/>
    <n v="1"/>
    <s v="MISSING VENDER"/>
    <s v="valid"/>
    <s v="VALID"/>
    <s v="VALID"/>
  </r>
  <r>
    <s v="TRX102689"/>
    <d v="2022-10-13T00:00:00"/>
    <n v="-13503.61"/>
    <x v="0"/>
    <x v="8"/>
    <x v="1"/>
    <s v="East"/>
    <s v=""/>
    <s v="VEND1096"/>
    <s v="Candidate meet decade office travel."/>
    <s v="OK"/>
    <s v="NOT  NULL"/>
    <n v="1"/>
    <s v="VALID"/>
    <s v="missing customer "/>
    <s v="VALID"/>
    <s v="VALID"/>
  </r>
  <r>
    <s v="TRX102690"/>
    <d v="2023-07-20T00:00:00"/>
    <n v="-47046.92"/>
    <x v="0"/>
    <x v="8"/>
    <x v="2"/>
    <s v="South"/>
    <s v=""/>
    <s v="VEND1114"/>
    <s v="Grow few step artist."/>
    <s v="OK"/>
    <s v="NOT  NULL"/>
    <n v="1"/>
    <s v="VALID"/>
    <s v="missing customer "/>
    <s v="VALID"/>
    <s v="VALID"/>
  </r>
  <r>
    <s v="TRX102691"/>
    <d v="2023-07-28T00:00:00"/>
    <n v="125581.54"/>
    <x v="1"/>
    <x v="6"/>
    <x v="0"/>
    <s v="North"/>
    <s v="CUST10327"/>
    <s v=""/>
    <s v="Spend to law represent."/>
    <s v="OK"/>
    <s v="NOT  NULL"/>
    <n v="1"/>
    <s v="MISSING VENDER"/>
    <s v="valid"/>
    <s v="VALID"/>
    <s v="VALID"/>
  </r>
  <r>
    <s v="TRX102692"/>
    <d v="2022-01-11T00:00:00"/>
    <n v="-50296.1"/>
    <x v="0"/>
    <x v="5"/>
    <x v="2"/>
    <s v="North"/>
    <s v=""/>
    <s v="VEND1012"/>
    <s v="Day nothing police cost source citizen beyond."/>
    <s v="OK"/>
    <s v="NOT  NULL"/>
    <n v="1"/>
    <s v="VALID"/>
    <s v="missing customer "/>
    <s v="VALID"/>
    <s v="VALID"/>
  </r>
  <r>
    <s v="TRX102693"/>
    <d v="2022-11-06T00:00:00"/>
    <n v="165867.65"/>
    <x v="1"/>
    <x v="3"/>
    <x v="0"/>
    <s v="West"/>
    <s v="CUST10056"/>
    <s v=""/>
    <s v="Practice she bit month special answer either."/>
    <s v="OK"/>
    <s v="NOT  NULL"/>
    <n v="1"/>
    <s v="MISSING VENDER"/>
    <s v="valid"/>
    <s v="VALID"/>
    <s v="VALID"/>
  </r>
  <r>
    <s v="TRX102694"/>
    <d v="2022-04-29T00:00:00"/>
    <n v="-39720.800000000003"/>
    <x v="0"/>
    <x v="5"/>
    <x v="1"/>
    <s v="West"/>
    <s v=""/>
    <s v="VEND1097"/>
    <s v="History blue opportunity."/>
    <s v="OK"/>
    <s v="NOT  NULL"/>
    <n v="1"/>
    <s v="VALID"/>
    <s v="missing customer "/>
    <s v="VALID"/>
    <s v="VALID"/>
  </r>
  <r>
    <s v="TRX102695"/>
    <d v="2023-02-16T00:00:00"/>
    <n v="113870.88"/>
    <x v="1"/>
    <x v="6"/>
    <x v="1"/>
    <s v="North"/>
    <s v="CUST10274"/>
    <s v=""/>
    <s v="Series side nor truth key price property gun."/>
    <s v="OK"/>
    <s v="NOT  NULL"/>
    <n v="1"/>
    <s v="MISSING VENDER"/>
    <s v="valid"/>
    <s v="VALID"/>
    <s v="VALID"/>
  </r>
  <r>
    <s v="TRX102696"/>
    <d v="2023-08-29T00:00:00"/>
    <n v="118903.59"/>
    <x v="1"/>
    <x v="6"/>
    <x v="1"/>
    <s v="East"/>
    <s v="CUST10251"/>
    <s v=""/>
    <s v="Next region kitchen mother car."/>
    <s v="OK"/>
    <s v="NOT  NULL"/>
    <n v="1"/>
    <s v="MISSING VENDER"/>
    <s v="valid"/>
    <s v="VALID"/>
    <s v="VALID"/>
  </r>
  <r>
    <s v="TRX102697"/>
    <d v="2022-09-30T00:00:00"/>
    <n v="-42155.22"/>
    <x v="0"/>
    <x v="8"/>
    <x v="1"/>
    <s v="South"/>
    <s v=""/>
    <s v="VEND1097"/>
    <s v="Want thus official protect get."/>
    <s v="OK"/>
    <s v="NOT  NULL"/>
    <n v="1"/>
    <s v="VALID"/>
    <s v="missing customer "/>
    <s v="VALID"/>
    <s v="VALID"/>
  </r>
  <r>
    <s v="TRX102698"/>
    <d v="2022-08-21T00:00:00"/>
    <n v="74243.350000000006"/>
    <x v="1"/>
    <x v="3"/>
    <x v="2"/>
    <s v="North"/>
    <s v="CUST10093"/>
    <s v=""/>
    <s v="Continue program generation."/>
    <s v="OK"/>
    <s v="NOT  NULL"/>
    <n v="1"/>
    <s v="MISSING VENDER"/>
    <s v="valid"/>
    <s v="VALID"/>
    <s v="VALID"/>
  </r>
  <r>
    <s v="TRX102699"/>
    <d v="2023-07-24T00:00:00"/>
    <n v="180451.55"/>
    <x v="1"/>
    <x v="2"/>
    <x v="2"/>
    <s v="East"/>
    <s v="CUST10214"/>
    <s v=""/>
    <s v="Center mission fact."/>
    <s v="OK"/>
    <s v="NOT  NULL"/>
    <n v="1"/>
    <s v="MISSING VENDER"/>
    <s v="valid"/>
    <s v="VALID"/>
    <s v="VALID"/>
  </r>
  <r>
    <s v="TRX102700"/>
    <d v="2022-03-23T00:00:00"/>
    <n v="138220.03"/>
    <x v="1"/>
    <x v="3"/>
    <x v="0"/>
    <s v="East"/>
    <s v="CUST10292"/>
    <s v=""/>
    <s v="Put decade edge interesting conference."/>
    <s v="OK"/>
    <s v="NOT  NULL"/>
    <n v="1"/>
    <s v="MISSING VENDER"/>
    <s v="valid"/>
    <s v="VALID"/>
    <s v="VALID"/>
  </r>
  <r>
    <s v="TRX102701"/>
    <d v="2023-09-21T00:00:00"/>
    <n v="-64313.06"/>
    <x v="0"/>
    <x v="5"/>
    <x v="0"/>
    <s v="East"/>
    <s v=""/>
    <s v="VEND1042"/>
    <s v="Arrive rock either police box."/>
    <s v="OK"/>
    <s v="NOT  NULL"/>
    <n v="1"/>
    <s v="VALID"/>
    <s v="missing customer "/>
    <s v="VALID"/>
    <s v="VALID"/>
  </r>
  <r>
    <s v="TRX102702"/>
    <d v="2023-08-31T00:00:00"/>
    <n v="207238.41"/>
    <x v="1"/>
    <x v="6"/>
    <x v="0"/>
    <s v="East"/>
    <s v="CUST10134"/>
    <s v=""/>
    <s v="Mean cultural recognize what girl."/>
    <s v="OK"/>
    <s v="NOT  NULL"/>
    <n v="1"/>
    <s v="MISSING VENDER"/>
    <s v="valid"/>
    <s v="VALID"/>
    <s v="VALID"/>
  </r>
  <r>
    <s v="TRX102703"/>
    <d v="2023-09-30T00:00:00"/>
    <n v="189767.47"/>
    <x v="1"/>
    <x v="2"/>
    <x v="0"/>
    <s v="North"/>
    <s v="CUST10362"/>
    <s v=""/>
    <s v="Feel personal successful political able among apply."/>
    <s v="OK"/>
    <s v="NOT  NULL"/>
    <n v="1"/>
    <s v="MISSING VENDER"/>
    <s v="valid"/>
    <s v="VALID"/>
    <s v="VALID"/>
  </r>
  <r>
    <s v="TRX102704"/>
    <d v="2023-09-06T00:00:00"/>
    <n v="-84107.86"/>
    <x v="0"/>
    <x v="4"/>
    <x v="2"/>
    <s v="East"/>
    <s v=""/>
    <s v="VEND1030"/>
    <s v="How against produce like myself pressure."/>
    <s v="OK"/>
    <s v="NOT  NULL"/>
    <n v="1"/>
    <s v="VALID"/>
    <s v="missing customer "/>
    <s v="VALID"/>
    <s v="VALID"/>
  </r>
  <r>
    <s v="TRX102705"/>
    <d v="2022-12-29T00:00:00"/>
    <n v="-40687.5"/>
    <x v="0"/>
    <x v="1"/>
    <x v="2"/>
    <s v="East"/>
    <s v=""/>
    <s v="VEND1092"/>
    <s v="Then tonight upon miss along still whole police."/>
    <s v="OK"/>
    <s v="NOT  NULL"/>
    <n v="1"/>
    <s v="VALID"/>
    <s v="missing customer "/>
    <s v="VALID"/>
    <s v="VALID"/>
  </r>
  <r>
    <s v="TRX102706"/>
    <d v="2022-11-21T00:00:00"/>
    <n v="166947.82999999999"/>
    <x v="1"/>
    <x v="6"/>
    <x v="2"/>
    <s v="South"/>
    <s v="CUST10183"/>
    <s v=""/>
    <s v="Home necessary though they."/>
    <s v="OK"/>
    <s v="NOT  NULL"/>
    <n v="1"/>
    <s v="MISSING VENDER"/>
    <s v="valid"/>
    <s v="VALID"/>
    <s v="VALID"/>
  </r>
  <r>
    <s v="TRX102707"/>
    <d v="2022-11-17T00:00:00"/>
    <n v="-68427.19"/>
    <x v="0"/>
    <x v="8"/>
    <x v="0"/>
    <s v="North"/>
    <s v=""/>
    <s v="VEND1012"/>
    <s v="Gun Mrs fall institution movement because certainly."/>
    <s v="OK"/>
    <s v="NOT  NULL"/>
    <n v="1"/>
    <s v="VALID"/>
    <s v="missing customer "/>
    <s v="VALID"/>
    <s v="VALID"/>
  </r>
  <r>
    <s v="TRX102708"/>
    <d v="2022-09-27T00:00:00"/>
    <n v="-26906.3"/>
    <x v="0"/>
    <x v="9"/>
    <x v="0"/>
    <s v="South"/>
    <s v=""/>
    <s v="VEND1062"/>
    <s v="Real receive whether remain face environmental."/>
    <s v="OK"/>
    <s v="NOT  NULL"/>
    <n v="1"/>
    <s v="VALID"/>
    <s v="missing customer "/>
    <s v="VALID"/>
    <s v="VALID"/>
  </r>
  <r>
    <s v="TRX102709"/>
    <d v="2023-02-06T00:00:00"/>
    <n v="50939.25"/>
    <x v="1"/>
    <x v="2"/>
    <x v="0"/>
    <s v="North"/>
    <s v="CUST10356"/>
    <s v=""/>
    <s v="Score me drug almost."/>
    <s v="OK"/>
    <s v="NOT  NULL"/>
    <n v="1"/>
    <s v="MISSING VENDER"/>
    <s v="valid"/>
    <s v="VALID"/>
    <s v="VALID"/>
  </r>
  <r>
    <s v="TRX102710"/>
    <d v="2022-07-04T00:00:00"/>
    <n v="183352.34"/>
    <x v="1"/>
    <x v="2"/>
    <x v="0"/>
    <s v="North"/>
    <s v="CUST10269"/>
    <s v=""/>
    <s v="Item body color organization."/>
    <s v="OK"/>
    <s v="NOT  NULL"/>
    <n v="1"/>
    <s v="MISSING VENDER"/>
    <s v="valid"/>
    <s v="VALID"/>
    <s v="VALID"/>
  </r>
  <r>
    <s v="TRX102711"/>
    <d v="2023-04-03T00:00:00"/>
    <n v="78969.570000000007"/>
    <x v="1"/>
    <x v="2"/>
    <x v="2"/>
    <s v="West"/>
    <s v="CUST10154"/>
    <s v=""/>
    <s v="It student again beyond travel."/>
    <s v="OK"/>
    <s v="NOT  NULL"/>
    <n v="1"/>
    <s v="MISSING VENDER"/>
    <s v="valid"/>
    <s v="VALID"/>
    <s v="VALID"/>
  </r>
  <r>
    <s v="TRX102712"/>
    <d v="2022-11-29T00:00:00"/>
    <n v="143875.62"/>
    <x v="1"/>
    <x v="2"/>
    <x v="0"/>
    <s v="North"/>
    <s v="CUST10208"/>
    <s v=""/>
    <s v="Along some cold window two pass carry."/>
    <s v="OK"/>
    <s v="NOT  NULL"/>
    <n v="1"/>
    <s v="MISSING VENDER"/>
    <s v="valid"/>
    <s v="VALID"/>
    <s v="VALID"/>
  </r>
  <r>
    <s v="TRX102713"/>
    <d v="2023-11-21T00:00:00"/>
    <n v="127005.18"/>
    <x v="1"/>
    <x v="3"/>
    <x v="1"/>
    <s v="North"/>
    <s v="CUST10301"/>
    <s v=""/>
    <s v="About building people that."/>
    <s v="OK"/>
    <s v="NOT  NULL"/>
    <n v="1"/>
    <s v="MISSING VENDER"/>
    <s v="valid"/>
    <s v="VALID"/>
    <s v="VALID"/>
  </r>
  <r>
    <s v="TRX102714"/>
    <d v="2023-11-02T00:00:00"/>
    <n v="159055.49"/>
    <x v="1"/>
    <x v="2"/>
    <x v="0"/>
    <s v="West"/>
    <s v="CUST10267"/>
    <s v=""/>
    <s v="Discover none magazine."/>
    <s v="OK"/>
    <s v="NOT  NULL"/>
    <n v="1"/>
    <s v="MISSING VENDER"/>
    <s v="valid"/>
    <s v="VALID"/>
    <s v="VALID"/>
  </r>
  <r>
    <s v="TRX102715"/>
    <d v="2023-12-10T00:00:00"/>
    <n v="186026.64"/>
    <x v="1"/>
    <x v="2"/>
    <x v="0"/>
    <s v="North"/>
    <s v="CUST10137"/>
    <s v=""/>
    <s v="Figure listen against focus."/>
    <s v="OK"/>
    <s v="NOT  NULL"/>
    <n v="1"/>
    <s v="MISSING VENDER"/>
    <s v="valid"/>
    <s v="VALID"/>
    <s v="VALID"/>
  </r>
  <r>
    <s v="TRX102716"/>
    <d v="2023-04-25T00:00:00"/>
    <n v="76029.84"/>
    <x v="1"/>
    <x v="3"/>
    <x v="1"/>
    <s v="North"/>
    <s v="CUST10118"/>
    <s v=""/>
    <s v="First pretty court exactly."/>
    <s v="OK"/>
    <s v="NOT  NULL"/>
    <n v="1"/>
    <s v="MISSING VENDER"/>
    <s v="valid"/>
    <s v="VALID"/>
    <s v="VALID"/>
  </r>
  <r>
    <s v="TRX102717"/>
    <d v="2022-08-07T00:00:00"/>
    <n v="-59314.97"/>
    <x v="0"/>
    <x v="0"/>
    <x v="1"/>
    <s v="East"/>
    <s v=""/>
    <s v="VEND1062"/>
    <s v="Admit successful with for have institution."/>
    <s v="OK"/>
    <s v="NOT  NULL"/>
    <n v="1"/>
    <s v="VALID"/>
    <s v="missing customer "/>
    <s v="VALID"/>
    <s v="VALID"/>
  </r>
  <r>
    <s v="TRX102718"/>
    <d v="2023-06-29T00:00:00"/>
    <n v="134282.81"/>
    <x v="1"/>
    <x v="3"/>
    <x v="2"/>
    <s v="South"/>
    <s v="CUST10161"/>
    <s v=""/>
    <s v="Respond data plant drive act cover international major."/>
    <s v="OK"/>
    <s v="NOT  NULL"/>
    <n v="1"/>
    <s v="MISSING VENDER"/>
    <s v="valid"/>
    <s v="VALID"/>
    <s v="VALID"/>
  </r>
  <r>
    <s v="TRX102719"/>
    <d v="2023-06-19T00:00:00"/>
    <n v="169160.9"/>
    <x v="1"/>
    <x v="2"/>
    <x v="2"/>
    <s v="East"/>
    <s v="CUST10306"/>
    <s v=""/>
    <s v="Scene whatever city amount recent very list."/>
    <s v="OK"/>
    <s v="NOT  NULL"/>
    <n v="1"/>
    <s v="MISSING VENDER"/>
    <s v="valid"/>
    <s v="VALID"/>
    <s v="VALID"/>
  </r>
  <r>
    <s v="TRX102720"/>
    <d v="2023-02-07T00:00:00"/>
    <n v="-56852.65"/>
    <x v="0"/>
    <x v="1"/>
    <x v="2"/>
    <s v="West"/>
    <s v=""/>
    <s v="VEND1117"/>
    <s v="Police art popular account."/>
    <s v="OK"/>
    <s v="NOT  NULL"/>
    <n v="1"/>
    <s v="VALID"/>
    <s v="missing customer "/>
    <s v="VALID"/>
    <s v="VALID"/>
  </r>
  <r>
    <s v="TRX102721"/>
    <d v="2023-03-21T00:00:00"/>
    <n v="85992.83"/>
    <x v="1"/>
    <x v="3"/>
    <x v="2"/>
    <s v="West"/>
    <s v="CUST10368"/>
    <s v=""/>
    <s v="Scientist travel western line prepare include ten analysis."/>
    <s v="OK"/>
    <s v="NOT  NULL"/>
    <n v="1"/>
    <s v="MISSING VENDER"/>
    <s v="valid"/>
    <s v="VALID"/>
    <s v="VALID"/>
  </r>
  <r>
    <s v="TRX102722"/>
    <d v="2023-09-21T00:00:00"/>
    <n v="-40226.35"/>
    <x v="0"/>
    <x v="4"/>
    <x v="1"/>
    <s v="West"/>
    <s v=""/>
    <s v="VEND1023"/>
    <s v="Various particularly bit community moment same election."/>
    <s v="OK"/>
    <s v="NOT  NULL"/>
    <n v="1"/>
    <s v="VALID"/>
    <s v="missing customer "/>
    <s v="VALID"/>
    <s v="VALID"/>
  </r>
  <r>
    <s v="TRX102723"/>
    <d v="2022-10-19T00:00:00"/>
    <n v="182751.47"/>
    <x v="1"/>
    <x v="6"/>
    <x v="2"/>
    <s v="South"/>
    <s v="CUST10158"/>
    <s v=""/>
    <s v="Before method religious everyone almost."/>
    <s v="OK"/>
    <s v="NOT  NULL"/>
    <n v="1"/>
    <s v="MISSING VENDER"/>
    <s v="valid"/>
    <s v="VALID"/>
    <s v="VALID"/>
  </r>
  <r>
    <s v="TRX102724"/>
    <d v="2022-06-05T00:00:00"/>
    <n v="-65608.53"/>
    <x v="0"/>
    <x v="9"/>
    <x v="0"/>
    <s v="South"/>
    <s v=""/>
    <s v="VEND1014"/>
    <s v="Imagine staff institution."/>
    <s v="OK"/>
    <s v="NOT  NULL"/>
    <n v="1"/>
    <s v="VALID"/>
    <s v="missing customer "/>
    <s v="VALID"/>
    <s v="VALID"/>
  </r>
  <r>
    <s v="TRX102725"/>
    <d v="2023-07-20T00:00:00"/>
    <n v="21128.2"/>
    <x v="3"/>
    <x v="10"/>
    <x v="0"/>
    <s v="East"/>
    <s v=""/>
    <s v=""/>
    <s v="Decade side activity least."/>
    <s v="OK"/>
    <s v="NOT  NULL"/>
    <n v="1"/>
    <s v="MISSING VENDER"/>
    <s v="missing customer "/>
    <s v="VALID"/>
    <s v="VALID"/>
  </r>
  <r>
    <s v="TRX102726"/>
    <d v="2023-10-23T00:00:00"/>
    <n v="337163.34"/>
    <x v="1"/>
    <x v="2"/>
    <x v="1"/>
    <s v="South"/>
    <s v="CUST10165"/>
    <s v=""/>
    <s v="Maybe so night pull fast interview happen."/>
    <s v="OK"/>
    <s v="NOT  NULL"/>
    <n v="1"/>
    <s v="MISSING VENDER"/>
    <s v="valid"/>
    <s v="VALID"/>
    <s v="VALID"/>
  </r>
  <r>
    <s v="TRX102727"/>
    <d v="2023-10-19T00:00:00"/>
    <n v="78575.14"/>
    <x v="1"/>
    <x v="6"/>
    <x v="2"/>
    <s v="South"/>
    <s v="CUST10000"/>
    <s v=""/>
    <s v="Bank together father bank perhaps size whose kid."/>
    <s v="OK"/>
    <s v="NOT  NULL"/>
    <n v="1"/>
    <s v="MISSING VENDER"/>
    <s v="valid"/>
    <s v="VALID"/>
    <s v="VALID"/>
  </r>
  <r>
    <s v="TRX102728"/>
    <d v="2023-06-08T00:00:00"/>
    <n v="151788.88"/>
    <x v="1"/>
    <x v="6"/>
    <x v="0"/>
    <s v="East"/>
    <s v="CUST10131"/>
    <s v=""/>
    <s v="Born its house her theory."/>
    <s v="OK"/>
    <s v="NOT  NULL"/>
    <n v="1"/>
    <s v="MISSING VENDER"/>
    <s v="valid"/>
    <s v="VALID"/>
    <s v="VALID"/>
  </r>
  <r>
    <s v="TRX102729"/>
    <d v="2023-08-21T00:00:00"/>
    <n v="82775.100000000006"/>
    <x v="1"/>
    <x v="3"/>
    <x v="2"/>
    <s v="South"/>
    <s v="CUST10072"/>
    <s v=""/>
    <s v="Action forget entire really quite organization room."/>
    <s v="OK"/>
    <s v="NOT  NULL"/>
    <n v="1"/>
    <s v="MISSING VENDER"/>
    <s v="valid"/>
    <s v="VALID"/>
    <s v="VALID"/>
  </r>
  <r>
    <s v="TRX102730"/>
    <d v="2023-09-17T00:00:00"/>
    <n v="67314.52"/>
    <x v="1"/>
    <x v="2"/>
    <x v="0"/>
    <s v="West"/>
    <s v="CUST10292"/>
    <s v=""/>
    <s v="Approach what somebody here take according alone."/>
    <s v="OK"/>
    <s v="NOT  NULL"/>
    <n v="1"/>
    <s v="MISSING VENDER"/>
    <s v="valid"/>
    <s v="VALID"/>
    <s v="VALID"/>
  </r>
  <r>
    <s v="TRX102731"/>
    <d v="2022-07-22T00:00:00"/>
    <n v="198702.03"/>
    <x v="1"/>
    <x v="3"/>
    <x v="0"/>
    <s v="West"/>
    <s v="CUST10045"/>
    <s v=""/>
    <s v="Fish piece area science amount."/>
    <s v="OK"/>
    <s v="NOT  NULL"/>
    <n v="1"/>
    <s v="MISSING VENDER"/>
    <s v="valid"/>
    <s v="VALID"/>
    <s v="VALID"/>
  </r>
  <r>
    <s v="TRX102732"/>
    <d v="2022-11-26T00:00:00"/>
    <n v="-84169.45"/>
    <x v="0"/>
    <x v="4"/>
    <x v="1"/>
    <s v="South"/>
    <s v=""/>
    <s v="VEND1048"/>
    <s v="No herself box street local mouth around."/>
    <s v="OK"/>
    <s v="NOT  NULL"/>
    <n v="1"/>
    <s v="VALID"/>
    <s v="missing customer "/>
    <s v="VALID"/>
    <s v="VALID"/>
  </r>
  <r>
    <s v="TRX102733"/>
    <d v="2022-12-07T00:00:00"/>
    <n v="147716.42000000001"/>
    <x v="1"/>
    <x v="6"/>
    <x v="1"/>
    <s v="North"/>
    <s v="CUST10248"/>
    <s v=""/>
    <s v="Art decade good that evidence role road."/>
    <s v="OK"/>
    <s v="NOT  NULL"/>
    <n v="1"/>
    <s v="MISSING VENDER"/>
    <s v="valid"/>
    <s v="VALID"/>
    <s v="VALID"/>
  </r>
  <r>
    <s v="TRX102734"/>
    <d v="2022-05-21T00:00:00"/>
    <n v="29161.41"/>
    <x v="2"/>
    <x v="7"/>
    <x v="2"/>
    <s v="East"/>
    <s v=""/>
    <s v=""/>
    <s v="Require add behind during authority effort mission allow."/>
    <s v="OK"/>
    <s v="NOT  NULL"/>
    <n v="1"/>
    <s v="MISSING VENDER"/>
    <s v="missing customer "/>
    <s v="VALID"/>
    <s v="VALID"/>
  </r>
  <r>
    <s v="TRX102735"/>
    <d v="2023-05-15T00:00:00"/>
    <n v="-46856.07"/>
    <x v="0"/>
    <x v="1"/>
    <x v="2"/>
    <s v="East"/>
    <s v=""/>
    <s v="VEND1078"/>
    <s v="They air audience sound public talk surface."/>
    <s v="OK"/>
    <s v="NOT  NULL"/>
    <n v="1"/>
    <s v="VALID"/>
    <s v="missing customer "/>
    <s v="VALID"/>
    <s v="VALID"/>
  </r>
  <r>
    <s v="TRX102736"/>
    <d v="2023-09-04T00:00:00"/>
    <n v="108612.71"/>
    <x v="1"/>
    <x v="2"/>
    <x v="2"/>
    <s v="West"/>
    <s v="CUST10163"/>
    <s v=""/>
    <s v="Trouble possible easy important way."/>
    <s v="OK"/>
    <s v="NOT  NULL"/>
    <n v="1"/>
    <s v="MISSING VENDER"/>
    <s v="valid"/>
    <s v="VALID"/>
    <s v="VALID"/>
  </r>
  <r>
    <s v="TRX102737"/>
    <d v="2022-07-03T00:00:00"/>
    <n v="182737.65"/>
    <x v="1"/>
    <x v="6"/>
    <x v="2"/>
    <s v="North"/>
    <s v="CUST10302"/>
    <s v=""/>
    <s v="Window clear great language."/>
    <s v="OK"/>
    <s v="NOT  NULL"/>
    <n v="1"/>
    <s v="MISSING VENDER"/>
    <s v="valid"/>
    <s v="VALID"/>
    <s v="VALID"/>
  </r>
  <r>
    <s v="TRX102738"/>
    <d v="2022-06-25T00:00:00"/>
    <n v="151807.37"/>
    <x v="1"/>
    <x v="2"/>
    <x v="2"/>
    <s v="North"/>
    <s v="CUST10209"/>
    <s v=""/>
    <s v="Establish past few board."/>
    <s v="OK"/>
    <s v="NOT  NULL"/>
    <n v="1"/>
    <s v="MISSING VENDER"/>
    <s v="valid"/>
    <s v="VALID"/>
    <s v="VALID"/>
  </r>
  <r>
    <s v="TRX102739"/>
    <d v="2023-07-20T00:00:00"/>
    <n v="122156.3"/>
    <x v="1"/>
    <x v="2"/>
    <x v="0"/>
    <s v="East"/>
    <s v="CUST10001"/>
    <s v=""/>
    <s v="Team court believe thought help responsibility physical."/>
    <s v="OK"/>
    <s v="NOT  NULL"/>
    <n v="1"/>
    <s v="MISSING VENDER"/>
    <s v="valid"/>
    <s v="VALID"/>
    <s v="VALID"/>
  </r>
  <r>
    <s v="TRX102740"/>
    <d v="2023-10-29T00:00:00"/>
    <n v="-50706.5"/>
    <x v="0"/>
    <x v="0"/>
    <x v="1"/>
    <s v="South"/>
    <s v=""/>
    <s v="VEND1065"/>
    <s v="Establish include right wife good near."/>
    <s v="OK"/>
    <s v="NOT  NULL"/>
    <n v="1"/>
    <s v="VALID"/>
    <s v="missing customer "/>
    <s v="VALID"/>
    <s v="VALID"/>
  </r>
  <r>
    <s v="TRX102741"/>
    <d v="2022-07-01T00:00:00"/>
    <n v="89752.31"/>
    <x v="1"/>
    <x v="2"/>
    <x v="2"/>
    <s v="West"/>
    <s v="CUST10022"/>
    <s v=""/>
    <s v="Whose difficult list red black number conference."/>
    <s v="OK"/>
    <s v="NOT  NULL"/>
    <n v="1"/>
    <s v="MISSING VENDER"/>
    <s v="valid"/>
    <s v="VALID"/>
    <s v="VALID"/>
  </r>
  <r>
    <s v="TRX102742"/>
    <d v="2022-01-18T00:00:00"/>
    <n v="17995.48"/>
    <x v="4"/>
    <x v="11"/>
    <x v="0"/>
    <s v="West"/>
    <s v=""/>
    <s v=""/>
    <s v="Good low security."/>
    <s v="OK"/>
    <s v="NOT  NULL"/>
    <n v="1"/>
    <s v="MISSING VENDER"/>
    <s v="missing customer "/>
    <s v="VALID"/>
    <s v="VALID"/>
  </r>
  <r>
    <s v="TRX102743"/>
    <d v="2022-04-03T00:00:00"/>
    <n v="162486.39000000001"/>
    <x v="1"/>
    <x v="3"/>
    <x v="0"/>
    <s v="East"/>
    <s v="CUST10232"/>
    <s v=""/>
    <s v="People high Democrat them building price."/>
    <s v="OK"/>
    <s v="NOT  NULL"/>
    <n v="1"/>
    <s v="MISSING VENDER"/>
    <s v="valid"/>
    <s v="VALID"/>
    <s v="VALID"/>
  </r>
  <r>
    <s v="TRX102744"/>
    <d v="2023-08-24T00:00:00"/>
    <n v="-29367.34"/>
    <x v="0"/>
    <x v="0"/>
    <x v="0"/>
    <s v="East"/>
    <s v=""/>
    <s v="VEND1088"/>
    <s v="Think tend natural account including."/>
    <s v="OK"/>
    <s v="NOT  NULL"/>
    <n v="1"/>
    <s v="VALID"/>
    <s v="missing customer "/>
    <s v="VALID"/>
    <s v="VALID"/>
  </r>
  <r>
    <s v="TRX102745"/>
    <d v="2023-07-06T00:00:00"/>
    <n v="-23773.55"/>
    <x v="0"/>
    <x v="1"/>
    <x v="2"/>
    <s v="East"/>
    <s v=""/>
    <s v="VEND1067"/>
    <s v="Box voice throw."/>
    <s v="OK"/>
    <s v="NOT  NULL"/>
    <n v="1"/>
    <s v="VALID"/>
    <s v="missing customer "/>
    <s v="VALID"/>
    <s v="VALID"/>
  </r>
  <r>
    <s v="TRX102746"/>
    <d v="2023-08-02T00:00:00"/>
    <n v="125751.28"/>
    <x v="1"/>
    <x v="2"/>
    <x v="1"/>
    <s v="West"/>
    <s v="CUST10294"/>
    <s v=""/>
    <s v="Act senior member improve."/>
    <s v="OK"/>
    <s v="NOT  NULL"/>
    <n v="1"/>
    <s v="MISSING VENDER"/>
    <s v="valid"/>
    <s v="VALID"/>
    <s v="VALID"/>
  </r>
  <r>
    <s v="TRX102747"/>
    <d v="2023-02-03T00:00:00"/>
    <n v="-36636.129999999997"/>
    <x v="0"/>
    <x v="4"/>
    <x v="0"/>
    <s v="North"/>
    <s v=""/>
    <s v="VEND1036"/>
    <s v="Conference themselves focus decade."/>
    <s v="OK"/>
    <s v="NOT  NULL"/>
    <n v="1"/>
    <s v="VALID"/>
    <s v="missing customer "/>
    <s v="VALID"/>
    <s v="VALID"/>
  </r>
  <r>
    <s v="TRX102748"/>
    <d v="2023-04-29T00:00:00"/>
    <n v="-18935.95"/>
    <x v="0"/>
    <x v="1"/>
    <x v="1"/>
    <s v="East"/>
    <s v=""/>
    <s v="VEND1049"/>
    <s v="Soldier none continue population modern."/>
    <s v="OK"/>
    <s v="NOT  NULL"/>
    <n v="1"/>
    <s v="VALID"/>
    <s v="missing customer "/>
    <s v="VALID"/>
    <s v="VALID"/>
  </r>
  <r>
    <s v="TRX102749"/>
    <d v="2022-10-11T00:00:00"/>
    <n v="168858.53"/>
    <x v="1"/>
    <x v="2"/>
    <x v="1"/>
    <s v="West"/>
    <s v="CUST10287"/>
    <s v=""/>
    <s v="Activity woman discussion else environment agent challenge."/>
    <s v="OK"/>
    <s v="NOT  NULL"/>
    <n v="1"/>
    <s v="MISSING VENDER"/>
    <s v="valid"/>
    <s v="VALID"/>
    <s v="VALID"/>
  </r>
  <r>
    <s v="TRX102750"/>
    <d v="2022-06-27T00:00:00"/>
    <n v="195530.22"/>
    <x v="1"/>
    <x v="6"/>
    <x v="0"/>
    <s v="East"/>
    <s v="CUST10241"/>
    <s v=""/>
    <s v="Need arrive eight wall wide Mr."/>
    <s v="OK"/>
    <s v="NOT  NULL"/>
    <n v="1"/>
    <s v="MISSING VENDER"/>
    <s v="valid"/>
    <s v="VALID"/>
    <s v="VALID"/>
  </r>
  <r>
    <s v="TRX102751"/>
    <d v="2023-10-25T00:00:00"/>
    <n v="15683.55"/>
    <x v="3"/>
    <x v="10"/>
    <x v="2"/>
    <s v="West"/>
    <s v=""/>
    <s v=""/>
    <s v="Watch ready consumer many trade leg national."/>
    <s v="OK"/>
    <s v="NOT  NULL"/>
    <n v="1"/>
    <s v="MISSING VENDER"/>
    <s v="missing customer "/>
    <s v="VALID"/>
    <s v="VALID"/>
  </r>
  <r>
    <s v="TRX102752"/>
    <d v="2023-09-26T00:00:00"/>
    <n v="67564.25"/>
    <x v="1"/>
    <x v="2"/>
    <x v="0"/>
    <s v="East"/>
    <s v="CUST10143"/>
    <s v=""/>
    <s v="Success very talk sign step lot into."/>
    <s v="OK"/>
    <s v="NOT  NULL"/>
    <n v="1"/>
    <s v="MISSING VENDER"/>
    <s v="valid"/>
    <s v="VALID"/>
    <s v="VALID"/>
  </r>
  <r>
    <s v="TRX102753"/>
    <d v="2023-09-17T00:00:00"/>
    <n v="-60326.48"/>
    <x v="0"/>
    <x v="1"/>
    <x v="0"/>
    <s v="South"/>
    <s v=""/>
    <s v="VEND1014"/>
    <s v="Bank best town possible."/>
    <s v="OK"/>
    <s v="NOT  NULL"/>
    <n v="1"/>
    <s v="VALID"/>
    <s v="missing customer "/>
    <s v="VALID"/>
    <s v="VALID"/>
  </r>
  <r>
    <s v="TRX102754"/>
    <d v="2023-05-31T00:00:00"/>
    <n v="-40606.550000000003"/>
    <x v="0"/>
    <x v="9"/>
    <x v="1"/>
    <s v="North"/>
    <s v=""/>
    <s v="VEND1076"/>
    <s v="See measure film information catch population."/>
    <s v="OK"/>
    <s v="NOT  NULL"/>
    <n v="1"/>
    <s v="VALID"/>
    <s v="missing customer "/>
    <s v="VALID"/>
    <s v="VALID"/>
  </r>
  <r>
    <s v="TRX102755"/>
    <d v="2023-01-31T00:00:00"/>
    <n v="149636.39000000001"/>
    <x v="1"/>
    <x v="2"/>
    <x v="1"/>
    <s v="South"/>
    <s v="CUST10281"/>
    <s v=""/>
    <s v="Tax goal lawyer friend product alone attention."/>
    <s v="OK"/>
    <s v="NOT  NULL"/>
    <n v="1"/>
    <s v="MISSING VENDER"/>
    <s v="valid"/>
    <s v="VALID"/>
    <s v="VALID"/>
  </r>
  <r>
    <s v="TRX102756"/>
    <d v="2022-02-13T00:00:00"/>
    <n v="103211.16"/>
    <x v="1"/>
    <x v="3"/>
    <x v="2"/>
    <s v="East"/>
    <s v="CUST10170"/>
    <s v=""/>
    <s v="Article peace both shake lawyer."/>
    <s v="OK"/>
    <s v="NOT  NULL"/>
    <n v="1"/>
    <s v="MISSING VENDER"/>
    <s v="valid"/>
    <s v="VALID"/>
    <s v="VALID"/>
  </r>
  <r>
    <s v="TRX102757"/>
    <d v="2022-08-19T00:00:00"/>
    <n v="-65240.05"/>
    <x v="0"/>
    <x v="8"/>
    <x v="2"/>
    <s v="South"/>
    <s v=""/>
    <s v="VEND1019"/>
    <s v="Former senior able street always."/>
    <s v="OK"/>
    <s v="NOT  NULL"/>
    <n v="1"/>
    <s v="VALID"/>
    <s v="missing customer "/>
    <s v="VALID"/>
    <s v="VALID"/>
  </r>
  <r>
    <s v="TRX102758"/>
    <d v="2022-06-28T00:00:00"/>
    <n v="147182.03"/>
    <x v="1"/>
    <x v="6"/>
    <x v="0"/>
    <s v="South"/>
    <s v="CUST10101"/>
    <s v=""/>
    <s v="Under understand deal cover baby."/>
    <s v="OK"/>
    <s v="NOT  NULL"/>
    <n v="1"/>
    <s v="MISSING VENDER"/>
    <s v="valid"/>
    <s v="VALID"/>
    <s v="VALID"/>
  </r>
  <r>
    <s v="TRX102759"/>
    <d v="2023-12-07T00:00:00"/>
    <n v="192930.33"/>
    <x v="1"/>
    <x v="2"/>
    <x v="0"/>
    <s v="West"/>
    <s v="CUST10081"/>
    <s v=""/>
    <s v="Face various stuff will in responsibility."/>
    <s v="OK"/>
    <s v="NOT  NULL"/>
    <n v="1"/>
    <s v="MISSING VENDER"/>
    <s v="valid"/>
    <s v="VALID"/>
    <s v="VALID"/>
  </r>
  <r>
    <s v="TRX102760"/>
    <d v="2022-05-14T00:00:00"/>
    <n v="-54222.82"/>
    <x v="0"/>
    <x v="5"/>
    <x v="0"/>
    <s v="East"/>
    <s v=""/>
    <s v="VEND1067"/>
    <s v="Policy get present early threat wall ahead."/>
    <s v="OK"/>
    <s v="NOT  NULL"/>
    <n v="1"/>
    <s v="VALID"/>
    <s v="missing customer "/>
    <s v="VALID"/>
    <s v="VALID"/>
  </r>
  <r>
    <s v="TRX102761"/>
    <d v="2022-11-01T00:00:00"/>
    <n v="-5280.63"/>
    <x v="0"/>
    <x v="1"/>
    <x v="2"/>
    <s v="West"/>
    <s v=""/>
    <s v="VEND1080"/>
    <s v="Risk million able test media which real focus."/>
    <s v="OK"/>
    <s v="NOT  NULL"/>
    <n v="1"/>
    <s v="VALID"/>
    <s v="missing customer "/>
    <s v="VALID"/>
    <s v="VALID"/>
  </r>
  <r>
    <s v="TRX102762"/>
    <d v="2022-09-30T00:00:00"/>
    <n v="-49021.37"/>
    <x v="0"/>
    <x v="4"/>
    <x v="0"/>
    <s v="East"/>
    <s v=""/>
    <s v="VEND1029"/>
    <s v="Cause matter peace."/>
    <s v="OK"/>
    <s v="NOT  NULL"/>
    <n v="1"/>
    <s v="VALID"/>
    <s v="missing customer "/>
    <s v="VALID"/>
    <s v="VALID"/>
  </r>
  <r>
    <s v="TRX102763"/>
    <d v="2023-05-25T00:00:00"/>
    <n v="201546.23"/>
    <x v="1"/>
    <x v="2"/>
    <x v="0"/>
    <s v="South"/>
    <s v="CUST10212"/>
    <s v=""/>
    <s v="Gas media risk wrong wide Mr."/>
    <s v="OK"/>
    <s v="NOT  NULL"/>
    <n v="1"/>
    <s v="MISSING VENDER"/>
    <s v="valid"/>
    <s v="VALID"/>
    <s v="VALID"/>
  </r>
  <r>
    <s v="TRX102764"/>
    <d v="2022-01-12T00:00:00"/>
    <n v="146366"/>
    <x v="1"/>
    <x v="2"/>
    <x v="1"/>
    <s v="South"/>
    <s v="CUST10105"/>
    <s v=""/>
    <s v="Article race long game memory travel."/>
    <s v="OK"/>
    <s v="NOT  NULL"/>
    <n v="1"/>
    <s v="MISSING VENDER"/>
    <s v="valid"/>
    <s v="VALID"/>
    <s v="VALID"/>
  </r>
  <r>
    <s v="TRX102765"/>
    <d v="2022-02-16T00:00:00"/>
    <n v="-18501.64"/>
    <x v="0"/>
    <x v="9"/>
    <x v="2"/>
    <s v="North"/>
    <s v=""/>
    <s v="VEND1083"/>
    <s v="How fire during coach."/>
    <s v="OK"/>
    <s v="NOT  NULL"/>
    <n v="1"/>
    <s v="VALID"/>
    <s v="missing customer "/>
    <s v="VALID"/>
    <s v="VALID"/>
  </r>
  <r>
    <s v="TRX102766"/>
    <d v="2023-09-04T00:00:00"/>
    <n v="-48251.68"/>
    <x v="0"/>
    <x v="9"/>
    <x v="2"/>
    <s v="East"/>
    <s v=""/>
    <s v="VEND1035"/>
    <s v="Campaign center water knowledge evidence rich response."/>
    <s v="OK"/>
    <s v="NOT  NULL"/>
    <n v="1"/>
    <s v="VALID"/>
    <s v="missing customer "/>
    <s v="VALID"/>
    <s v="VALID"/>
  </r>
  <r>
    <s v="TRX102767"/>
    <d v="2022-09-11T00:00:00"/>
    <n v="159102.26"/>
    <x v="1"/>
    <x v="3"/>
    <x v="2"/>
    <s v="West"/>
    <s v="CUST10066"/>
    <s v=""/>
    <s v="Education indeed officer speak would."/>
    <s v="OK"/>
    <s v="NOT  NULL"/>
    <n v="1"/>
    <s v="MISSING VENDER"/>
    <s v="valid"/>
    <s v="VALID"/>
    <s v="VALID"/>
  </r>
  <r>
    <s v="TRX102768"/>
    <d v="2023-12-27T00:00:00"/>
    <n v="210692.88"/>
    <x v="1"/>
    <x v="3"/>
    <x v="0"/>
    <s v="North"/>
    <s v="CUST10251"/>
    <s v=""/>
    <s v="Nation current mouth focus measure."/>
    <s v="OK"/>
    <s v="NOT  NULL"/>
    <n v="1"/>
    <s v="MISSING VENDER"/>
    <s v="valid"/>
    <s v="VALID"/>
    <s v="VALID"/>
  </r>
  <r>
    <s v="TRX102769"/>
    <d v="2022-09-08T00:00:00"/>
    <n v="144449"/>
    <x v="1"/>
    <x v="3"/>
    <x v="2"/>
    <s v="West"/>
    <s v="CUST10216"/>
    <s v=""/>
    <s v="Determine great to have old himself current."/>
    <s v="OK"/>
    <s v="NOT  NULL"/>
    <n v="1"/>
    <s v="MISSING VENDER"/>
    <s v="valid"/>
    <s v="VALID"/>
    <s v="VALID"/>
  </r>
  <r>
    <s v="TRX102770"/>
    <d v="2023-07-07T00:00:00"/>
    <n v="123708.16"/>
    <x v="1"/>
    <x v="3"/>
    <x v="1"/>
    <s v="North"/>
    <s v="CUST10258"/>
    <s v=""/>
    <s v="Fill actually summer final."/>
    <s v="OK"/>
    <s v="NOT  NULL"/>
    <n v="1"/>
    <s v="MISSING VENDER"/>
    <s v="valid"/>
    <s v="VALID"/>
    <s v="VALID"/>
  </r>
  <r>
    <s v="TRX102771"/>
    <d v="2022-04-18T00:00:00"/>
    <n v="173464.35"/>
    <x v="1"/>
    <x v="2"/>
    <x v="0"/>
    <s v="North"/>
    <s v="CUST10029"/>
    <s v=""/>
    <s v="Our region agreement then."/>
    <s v="OK"/>
    <s v="NOT  NULL"/>
    <n v="1"/>
    <s v="MISSING VENDER"/>
    <s v="valid"/>
    <s v="VALID"/>
    <s v="VALID"/>
  </r>
  <r>
    <s v="TRX102772"/>
    <d v="2022-10-21T00:00:00"/>
    <n v="24607.45"/>
    <x v="3"/>
    <x v="10"/>
    <x v="2"/>
    <s v="East"/>
    <s v=""/>
    <s v=""/>
    <s v="Indeed study much project red at recognize."/>
    <s v="OK"/>
    <s v="NOT  NULL"/>
    <n v="1"/>
    <s v="MISSING VENDER"/>
    <s v="missing customer "/>
    <s v="VALID"/>
    <s v="VALID"/>
  </r>
  <r>
    <s v="TRX102773"/>
    <d v="2023-06-07T00:00:00"/>
    <n v="136668.51999999999"/>
    <x v="1"/>
    <x v="3"/>
    <x v="2"/>
    <s v="East"/>
    <s v="CUST10225"/>
    <s v=""/>
    <s v="School prepare break realize artist budget."/>
    <s v="OK"/>
    <s v="NOT  NULL"/>
    <n v="1"/>
    <s v="MISSING VENDER"/>
    <s v="valid"/>
    <s v="VALID"/>
    <s v="VALID"/>
  </r>
  <r>
    <s v="TRX102774"/>
    <d v="2022-09-03T00:00:00"/>
    <n v="-35293.74"/>
    <x v="0"/>
    <x v="4"/>
    <x v="1"/>
    <s v="South"/>
    <s v=""/>
    <s v="VEND1038"/>
    <s v="Mission fish blood speak."/>
    <s v="OK"/>
    <s v="NOT  NULL"/>
    <n v="1"/>
    <s v="VALID"/>
    <s v="missing customer "/>
    <s v="VALID"/>
    <s v="VALID"/>
  </r>
  <r>
    <s v="TRX102775"/>
    <d v="2023-07-13T00:00:00"/>
    <n v="151978.4"/>
    <x v="1"/>
    <x v="2"/>
    <x v="1"/>
    <s v="North"/>
    <s v="CUST10016"/>
    <s v=""/>
    <s v="Million choice thousand although nation ever."/>
    <s v="OK"/>
    <s v="NOT  NULL"/>
    <n v="1"/>
    <s v="MISSING VENDER"/>
    <s v="valid"/>
    <s v="VALID"/>
    <s v="VALID"/>
  </r>
  <r>
    <s v="TRX102776"/>
    <d v="2023-12-20T00:00:00"/>
    <n v="26430.29"/>
    <x v="3"/>
    <x v="10"/>
    <x v="2"/>
    <s v="North"/>
    <s v=""/>
    <s v=""/>
    <s v="Send gun ability line street."/>
    <s v="OK"/>
    <s v="NOT  NULL"/>
    <n v="1"/>
    <s v="MISSING VENDER"/>
    <s v="missing customer "/>
    <s v="VALID"/>
    <s v="VALID"/>
  </r>
  <r>
    <s v="TRX102777"/>
    <d v="2022-02-04T00:00:00"/>
    <n v="-16190.34"/>
    <x v="0"/>
    <x v="0"/>
    <x v="2"/>
    <s v="South"/>
    <s v=""/>
    <s v="VEND1025"/>
    <s v="Many anything ball find however indeed where serious."/>
    <s v="OK"/>
    <s v="NOT  NULL"/>
    <n v="1"/>
    <s v="VALID"/>
    <s v="missing customer "/>
    <s v="VALID"/>
    <s v="VALID"/>
  </r>
  <r>
    <s v="TRX102778"/>
    <d v="2023-10-16T00:00:00"/>
    <n v="213708.77"/>
    <x v="1"/>
    <x v="2"/>
    <x v="0"/>
    <s v="North"/>
    <s v="CUST10288"/>
    <s v=""/>
    <s v="Pay success serve owner."/>
    <s v="OK"/>
    <s v="NOT  NULL"/>
    <n v="1"/>
    <s v="MISSING VENDER"/>
    <s v="valid"/>
    <s v="VALID"/>
    <s v="VALID"/>
  </r>
  <r>
    <s v="TRX102779"/>
    <d v="2023-03-06T00:00:00"/>
    <n v="261930.3"/>
    <x v="1"/>
    <x v="2"/>
    <x v="0"/>
    <s v="South"/>
    <s v="CUST10274"/>
    <s v=""/>
    <s v="Actually certain behind ago then life."/>
    <s v="OK"/>
    <s v="NOT  NULL"/>
    <n v="1"/>
    <s v="MISSING VENDER"/>
    <s v="valid"/>
    <s v="VALID"/>
    <s v="VALID"/>
  </r>
  <r>
    <s v="TRX102780"/>
    <d v="2023-12-11T00:00:00"/>
    <n v="-79871.89"/>
    <x v="0"/>
    <x v="1"/>
    <x v="2"/>
    <s v="North"/>
    <s v=""/>
    <s v="VEND1093"/>
    <s v="Reduce appear size year inside suffer say."/>
    <s v="OK"/>
    <s v="NOT  NULL"/>
    <n v="1"/>
    <s v="VALID"/>
    <s v="missing customer "/>
    <s v="VALID"/>
    <s v="VALID"/>
  </r>
  <r>
    <s v="TRX102781"/>
    <d v="2022-07-23T00:00:00"/>
    <n v="187210.75"/>
    <x v="1"/>
    <x v="2"/>
    <x v="2"/>
    <s v="South"/>
    <s v="CUST10322"/>
    <s v=""/>
    <s v="Store prove together vote child town campaign."/>
    <s v="OK"/>
    <s v="NOT  NULL"/>
    <n v="1"/>
    <s v="MISSING VENDER"/>
    <s v="valid"/>
    <s v="VALID"/>
    <s v="VALID"/>
  </r>
  <r>
    <s v="TRX102782"/>
    <d v="2023-05-31T00:00:00"/>
    <n v="-21446.23"/>
    <x v="0"/>
    <x v="8"/>
    <x v="2"/>
    <s v="South"/>
    <s v=""/>
    <s v="VEND1021"/>
    <s v="Decision PM right attack quality whole."/>
    <s v="OK"/>
    <s v="NOT  NULL"/>
    <n v="1"/>
    <s v="VALID"/>
    <s v="missing customer "/>
    <s v="VALID"/>
    <s v="VALID"/>
  </r>
  <r>
    <s v="TRX102783"/>
    <d v="2023-10-30T00:00:00"/>
    <n v="231685.25"/>
    <x v="1"/>
    <x v="3"/>
    <x v="1"/>
    <s v="North"/>
    <s v="CUST10077"/>
    <s v=""/>
    <s v="Agreement now history among bit."/>
    <s v="OK"/>
    <s v="NOT  NULL"/>
    <n v="1"/>
    <s v="MISSING VENDER"/>
    <s v="valid"/>
    <s v="VALID"/>
    <s v="VALID"/>
  </r>
  <r>
    <s v="TRX102784"/>
    <d v="2022-11-06T00:00:00"/>
    <n v="168730.1"/>
    <x v="1"/>
    <x v="2"/>
    <x v="0"/>
    <s v="West"/>
    <s v="CUST10064"/>
    <s v=""/>
    <s v="Share how space."/>
    <s v="OK"/>
    <s v="NOT  NULL"/>
    <n v="1"/>
    <s v="MISSING VENDER"/>
    <s v="valid"/>
    <s v="VALID"/>
    <s v="VALID"/>
  </r>
  <r>
    <s v="TRX102785"/>
    <d v="2022-07-15T00:00:00"/>
    <n v="214675.79"/>
    <x v="1"/>
    <x v="2"/>
    <x v="1"/>
    <s v="South"/>
    <s v="CUST10009"/>
    <s v=""/>
    <s v="North affect away dream policy."/>
    <s v="OK"/>
    <s v="NOT  NULL"/>
    <n v="1"/>
    <s v="MISSING VENDER"/>
    <s v="valid"/>
    <s v="VALID"/>
    <s v="VALID"/>
  </r>
  <r>
    <s v="TRX102786"/>
    <d v="2023-07-25T00:00:00"/>
    <n v="120664.25"/>
    <x v="1"/>
    <x v="2"/>
    <x v="2"/>
    <s v="East"/>
    <s v="CUST10161"/>
    <s v=""/>
    <s v="Kid central keep miss her language check."/>
    <s v="OK"/>
    <s v="NOT  NULL"/>
    <n v="1"/>
    <s v="MISSING VENDER"/>
    <s v="valid"/>
    <s v="VALID"/>
    <s v="VALID"/>
  </r>
  <r>
    <s v="TRX102787"/>
    <d v="2023-06-23T00:00:00"/>
    <n v="125356.46"/>
    <x v="1"/>
    <x v="3"/>
    <x v="2"/>
    <s v="East"/>
    <s v="CUST10162"/>
    <s v=""/>
    <s v="Weight machine discussion."/>
    <s v="OK"/>
    <s v="NOT  NULL"/>
    <n v="1"/>
    <s v="MISSING VENDER"/>
    <s v="valid"/>
    <s v="VALID"/>
    <s v="VALID"/>
  </r>
  <r>
    <s v="TRX102788"/>
    <d v="2023-01-18T00:00:00"/>
    <n v="-34285.57"/>
    <x v="0"/>
    <x v="1"/>
    <x v="1"/>
    <s v="East"/>
    <s v=""/>
    <s v="VEND1006"/>
    <s v="Turn down police computer require machine field billion."/>
    <s v="OK"/>
    <s v="NOT  NULL"/>
    <n v="1"/>
    <s v="VALID"/>
    <s v="missing customer "/>
    <s v="VALID"/>
    <s v="VALID"/>
  </r>
  <r>
    <s v="TRX102789"/>
    <d v="2023-05-23T00:00:00"/>
    <n v="-30066.75"/>
    <x v="0"/>
    <x v="4"/>
    <x v="2"/>
    <s v="North"/>
    <s v=""/>
    <s v="VEND1114"/>
    <s v="West fire new pressure agency last."/>
    <s v="OK"/>
    <s v="NOT  NULL"/>
    <n v="1"/>
    <s v="VALID"/>
    <s v="missing customer "/>
    <s v="VALID"/>
    <s v="VALID"/>
  </r>
  <r>
    <s v="TRX102790"/>
    <d v="2023-10-16T00:00:00"/>
    <n v="285623.32"/>
    <x v="1"/>
    <x v="3"/>
    <x v="1"/>
    <s v="West"/>
    <s v="CUST10014"/>
    <s v=""/>
    <s v="Evening form will."/>
    <s v="OK"/>
    <s v="NOT  NULL"/>
    <n v="1"/>
    <s v="MISSING VENDER"/>
    <s v="valid"/>
    <s v="VALID"/>
    <s v="VALID"/>
  </r>
  <r>
    <s v="TRX102791"/>
    <d v="2023-06-19T00:00:00"/>
    <n v="125417.71"/>
    <x v="1"/>
    <x v="2"/>
    <x v="1"/>
    <s v="East"/>
    <s v="CUST10139"/>
    <s v=""/>
    <s v="Customer material power offer miss."/>
    <s v="OK"/>
    <s v="NOT  NULL"/>
    <n v="1"/>
    <s v="MISSING VENDER"/>
    <s v="valid"/>
    <s v="VALID"/>
    <s v="VALID"/>
  </r>
  <r>
    <s v="TRX102792"/>
    <d v="2022-10-31T00:00:00"/>
    <n v="116082.09"/>
    <x v="1"/>
    <x v="2"/>
    <x v="1"/>
    <s v="North"/>
    <s v="CUST10258"/>
    <s v=""/>
    <s v="Avoid receive carry capital behavior suffer."/>
    <s v="OK"/>
    <s v="NOT  NULL"/>
    <n v="1"/>
    <s v="MISSING VENDER"/>
    <s v="valid"/>
    <s v="VALID"/>
    <s v="VALID"/>
  </r>
  <r>
    <s v="TRX102793"/>
    <d v="2023-04-30T00:00:00"/>
    <n v="-37428.71"/>
    <x v="0"/>
    <x v="1"/>
    <x v="1"/>
    <s v="North"/>
    <s v=""/>
    <s v="VEND1115"/>
    <s v="Current common citizen I land account."/>
    <s v="OK"/>
    <s v="NOT  NULL"/>
    <n v="1"/>
    <s v="VALID"/>
    <s v="missing customer "/>
    <s v="VALID"/>
    <s v="VALID"/>
  </r>
  <r>
    <s v="TRX102794"/>
    <d v="2022-11-12T00:00:00"/>
    <n v="116364.85"/>
    <x v="1"/>
    <x v="6"/>
    <x v="0"/>
    <s v="East"/>
    <s v="CUST10041"/>
    <s v=""/>
    <s v="Bed and message head paper painting president."/>
    <s v="OK"/>
    <s v="NOT  NULL"/>
    <n v="1"/>
    <s v="MISSING VENDER"/>
    <s v="valid"/>
    <s v="VALID"/>
    <s v="VALID"/>
  </r>
  <r>
    <s v="TRX102795"/>
    <d v="2023-11-18T00:00:00"/>
    <n v="81953.61"/>
    <x v="1"/>
    <x v="2"/>
    <x v="2"/>
    <s v="East"/>
    <s v="CUST10255"/>
    <s v=""/>
    <s v="Fund tell policy industry build practice his possible."/>
    <s v="OK"/>
    <s v="NOT  NULL"/>
    <n v="1"/>
    <s v="MISSING VENDER"/>
    <s v="valid"/>
    <s v="VALID"/>
    <s v="VALID"/>
  </r>
  <r>
    <s v="TRX102796"/>
    <d v="2022-02-20T00:00:00"/>
    <n v="-20695.47"/>
    <x v="0"/>
    <x v="5"/>
    <x v="1"/>
    <s v="South"/>
    <s v=""/>
    <s v="VEND1109"/>
    <s v="Tend since available new."/>
    <s v="OK"/>
    <s v="NOT  NULL"/>
    <n v="1"/>
    <s v="VALID"/>
    <s v="missing customer "/>
    <s v="VALID"/>
    <s v="VALID"/>
  </r>
  <r>
    <s v="TRX102797"/>
    <d v="2023-06-23T00:00:00"/>
    <n v="164575.72"/>
    <x v="1"/>
    <x v="2"/>
    <x v="2"/>
    <s v="West"/>
    <s v="CUST10162"/>
    <s v=""/>
    <s v="Year check determine effort."/>
    <s v="OK"/>
    <s v="NOT  NULL"/>
    <n v="1"/>
    <s v="MISSING VENDER"/>
    <s v="valid"/>
    <s v="VALID"/>
    <s v="VALID"/>
  </r>
  <r>
    <s v="TRX102798"/>
    <d v="2023-06-22T00:00:00"/>
    <n v="71368.27"/>
    <x v="1"/>
    <x v="3"/>
    <x v="2"/>
    <s v="South"/>
    <s v="CUST10207"/>
    <s v=""/>
    <s v="Beat house must."/>
    <s v="OK"/>
    <s v="NOT  NULL"/>
    <n v="1"/>
    <s v="MISSING VENDER"/>
    <s v="valid"/>
    <s v="VALID"/>
    <s v="VALID"/>
  </r>
  <r>
    <s v="TRX102799"/>
    <d v="2023-02-17T00:00:00"/>
    <n v="-36215.22"/>
    <x v="0"/>
    <x v="9"/>
    <x v="2"/>
    <s v="South"/>
    <s v=""/>
    <s v="VEND1023"/>
    <s v="Husband you cold and."/>
    <s v="OK"/>
    <s v="NOT  NULL"/>
    <n v="1"/>
    <s v="VALID"/>
    <s v="missing customer "/>
    <s v="VALID"/>
    <s v="VALID"/>
  </r>
  <r>
    <s v="TRX102800"/>
    <d v="2022-03-28T00:00:00"/>
    <n v="-23477.87"/>
    <x v="0"/>
    <x v="0"/>
    <x v="1"/>
    <s v="East"/>
    <s v=""/>
    <s v="VEND1000"/>
    <s v="One cultural describe audience bad would Mr."/>
    <s v="OK"/>
    <s v="NOT  NULL"/>
    <n v="1"/>
    <s v="VALID"/>
    <s v="missing customer "/>
    <s v="VALID"/>
    <s v="VALID"/>
  </r>
  <r>
    <s v="TRX102801"/>
    <d v="2022-05-08T00:00:00"/>
    <n v="-35665.5"/>
    <x v="0"/>
    <x v="0"/>
    <x v="0"/>
    <s v="South"/>
    <s v=""/>
    <s v="VEND1089"/>
    <s v="Race kitchen wear."/>
    <s v="OK"/>
    <s v="NOT  NULL"/>
    <n v="1"/>
    <s v="VALID"/>
    <s v="missing customer "/>
    <s v="VALID"/>
    <s v="VALID"/>
  </r>
  <r>
    <s v="TRX102802"/>
    <d v="2023-05-22T00:00:00"/>
    <n v="29038.59"/>
    <x v="3"/>
    <x v="10"/>
    <x v="2"/>
    <s v="North"/>
    <s v=""/>
    <s v=""/>
    <s v="Amount take Congress response when."/>
    <s v="OK"/>
    <s v="NOT  NULL"/>
    <n v="1"/>
    <s v="MISSING VENDER"/>
    <s v="missing customer "/>
    <s v="VALID"/>
    <s v="VALID"/>
  </r>
  <r>
    <s v="TRX102803"/>
    <d v="2023-08-29T00:00:00"/>
    <n v="178573.62"/>
    <x v="1"/>
    <x v="3"/>
    <x v="1"/>
    <s v="South"/>
    <s v="CUST10060"/>
    <s v=""/>
    <s v="You same education than professor friend."/>
    <s v="OK"/>
    <s v="NOT  NULL"/>
    <n v="1"/>
    <s v="MISSING VENDER"/>
    <s v="valid"/>
    <s v="VALID"/>
    <s v="VALID"/>
  </r>
  <r>
    <s v="TRX102804"/>
    <d v="2023-04-02T00:00:00"/>
    <n v="-48628.23"/>
    <x v="0"/>
    <x v="1"/>
    <x v="0"/>
    <s v="East"/>
    <s v=""/>
    <s v="VEND1014"/>
    <s v="Must community treat throw well."/>
    <s v="OK"/>
    <s v="NOT  NULL"/>
    <n v="1"/>
    <s v="VALID"/>
    <s v="missing customer "/>
    <s v="VALID"/>
    <s v="VALID"/>
  </r>
  <r>
    <s v="TRX102805"/>
    <d v="2022-08-19T00:00:00"/>
    <n v="166825.76999999999"/>
    <x v="1"/>
    <x v="3"/>
    <x v="0"/>
    <s v="North"/>
    <s v="CUST10149"/>
    <s v=""/>
    <s v="Either art example."/>
    <s v="OK"/>
    <s v="NOT  NULL"/>
    <n v="1"/>
    <s v="MISSING VENDER"/>
    <s v="valid"/>
    <s v="VALID"/>
    <s v="VALID"/>
  </r>
  <r>
    <s v="TRX102806"/>
    <d v="2022-01-07T00:00:00"/>
    <n v="-31011.59"/>
    <x v="0"/>
    <x v="5"/>
    <x v="2"/>
    <s v="South"/>
    <s v=""/>
    <s v="VEND1119"/>
    <s v="Toward group want deal we song meet."/>
    <s v="OK"/>
    <s v="NOT  NULL"/>
    <n v="1"/>
    <s v="VALID"/>
    <s v="missing customer "/>
    <s v="VALID"/>
    <s v="VALID"/>
  </r>
  <r>
    <s v="TRX102807"/>
    <d v="2022-12-11T00:00:00"/>
    <n v="15007.71"/>
    <x v="2"/>
    <x v="7"/>
    <x v="0"/>
    <s v="East"/>
    <s v=""/>
    <s v=""/>
    <s v="Whether international here."/>
    <s v="OK"/>
    <s v="NOT  NULL"/>
    <n v="1"/>
    <s v="MISSING VENDER"/>
    <s v="missing customer "/>
    <s v="VALID"/>
    <s v="VALID"/>
  </r>
  <r>
    <s v="TRX102808"/>
    <d v="2023-12-30T00:00:00"/>
    <n v="251199.61"/>
    <x v="1"/>
    <x v="6"/>
    <x v="2"/>
    <s v="East"/>
    <s v="CUST10059"/>
    <s v=""/>
    <s v="Dinner rate someone simply yard outside technology."/>
    <s v="OK"/>
    <s v="NOT  NULL"/>
    <n v="1"/>
    <s v="MISSING VENDER"/>
    <s v="valid"/>
    <s v="VALID"/>
    <s v="VALID"/>
  </r>
  <r>
    <s v="TRX102809"/>
    <d v="2023-01-12T00:00:00"/>
    <n v="168965.73"/>
    <x v="1"/>
    <x v="2"/>
    <x v="0"/>
    <s v="West"/>
    <s v="CUST10326"/>
    <s v=""/>
    <s v="Teach young keep garden."/>
    <s v="OK"/>
    <s v="NOT  NULL"/>
    <n v="1"/>
    <s v="MISSING VENDER"/>
    <s v="valid"/>
    <s v="VALID"/>
    <s v="VALID"/>
  </r>
  <r>
    <s v="TRX102810"/>
    <d v="2023-08-24T00:00:00"/>
    <n v="-55387.33"/>
    <x v="0"/>
    <x v="5"/>
    <x v="2"/>
    <s v="North"/>
    <s v=""/>
    <s v="VEND1059"/>
    <s v="Shake generation full maintain reality boy."/>
    <s v="OK"/>
    <s v="NOT  NULL"/>
    <n v="1"/>
    <s v="VALID"/>
    <s v="missing customer "/>
    <s v="VALID"/>
    <s v="VALID"/>
  </r>
  <r>
    <s v="TRX102811"/>
    <d v="2023-07-30T00:00:00"/>
    <n v="150007.28"/>
    <x v="1"/>
    <x v="2"/>
    <x v="0"/>
    <s v="North"/>
    <s v="CUST10155"/>
    <s v=""/>
    <s v="Knowledge card with newspaper against."/>
    <s v="OK"/>
    <s v="NOT  NULL"/>
    <n v="1"/>
    <s v="MISSING VENDER"/>
    <s v="valid"/>
    <s v="VALID"/>
    <s v="VALID"/>
  </r>
  <r>
    <s v="TRX102812"/>
    <d v="2023-11-13T00:00:00"/>
    <n v="145315.34"/>
    <x v="1"/>
    <x v="3"/>
    <x v="0"/>
    <s v="North"/>
    <s v="CUST10263"/>
    <s v=""/>
    <s v="Upon future onto imagine class might."/>
    <s v="OK"/>
    <s v="NOT  NULL"/>
    <n v="1"/>
    <s v="MISSING VENDER"/>
    <s v="valid"/>
    <s v="VALID"/>
    <s v="VALID"/>
  </r>
  <r>
    <s v="TRX102813"/>
    <d v="2023-06-26T00:00:00"/>
    <n v="104161.96"/>
    <x v="1"/>
    <x v="6"/>
    <x v="2"/>
    <s v="North"/>
    <s v="CUST10362"/>
    <s v=""/>
    <s v="Future act draw force add real western course."/>
    <s v="OK"/>
    <s v="NOT  NULL"/>
    <n v="1"/>
    <s v="MISSING VENDER"/>
    <s v="valid"/>
    <s v="VALID"/>
    <s v="VALID"/>
  </r>
  <r>
    <s v="TRX102814"/>
    <d v="2023-01-18T00:00:00"/>
    <n v="186654.68"/>
    <x v="1"/>
    <x v="2"/>
    <x v="0"/>
    <s v="East"/>
    <s v="CUST10080"/>
    <s v=""/>
    <s v="Bank fly less professional air dinner."/>
    <s v="OK"/>
    <s v="NOT  NULL"/>
    <n v="1"/>
    <s v="MISSING VENDER"/>
    <s v="valid"/>
    <s v="VALID"/>
    <s v="VALID"/>
  </r>
  <r>
    <s v="TRX102815"/>
    <d v="2023-07-27T00:00:00"/>
    <n v="-46393.62"/>
    <x v="0"/>
    <x v="0"/>
    <x v="0"/>
    <s v="West"/>
    <s v=""/>
    <s v="VEND1000"/>
    <s v="Interesting brother school lose establish eye."/>
    <s v="OK"/>
    <s v="NOT  NULL"/>
    <n v="1"/>
    <s v="VALID"/>
    <s v="missing customer "/>
    <s v="VALID"/>
    <s v="VALID"/>
  </r>
  <r>
    <s v="TRX102816"/>
    <d v="2022-04-01T00:00:00"/>
    <n v="213491.98"/>
    <x v="1"/>
    <x v="6"/>
    <x v="0"/>
    <s v="North"/>
    <s v="CUST10015"/>
    <s v=""/>
    <s v="Those matter young need name."/>
    <s v="OK"/>
    <s v="NOT  NULL"/>
    <n v="1"/>
    <s v="MISSING VENDER"/>
    <s v="valid"/>
    <s v="VALID"/>
    <s v="VALID"/>
  </r>
  <r>
    <s v="TRX102817"/>
    <d v="2023-09-18T00:00:00"/>
    <n v="140007.22"/>
    <x v="1"/>
    <x v="3"/>
    <x v="0"/>
    <s v="South"/>
    <s v="CUST10013"/>
    <s v=""/>
    <s v="Let indeed record so although another form."/>
    <s v="OK"/>
    <s v="NOT  NULL"/>
    <n v="1"/>
    <s v="MISSING VENDER"/>
    <s v="valid"/>
    <s v="VALID"/>
    <s v="VALID"/>
  </r>
  <r>
    <s v="TRX102818"/>
    <d v="2022-07-29T00:00:00"/>
    <n v="-72420.11"/>
    <x v="0"/>
    <x v="1"/>
    <x v="0"/>
    <s v="East"/>
    <s v=""/>
    <s v="VEND1067"/>
    <s v="Church Republican analysis professional skin."/>
    <s v="OK"/>
    <s v="NOT  NULL"/>
    <n v="1"/>
    <s v="VALID"/>
    <s v="missing customer "/>
    <s v="VALID"/>
    <s v="VALID"/>
  </r>
  <r>
    <s v="TRX102819"/>
    <d v="2023-09-04T00:00:00"/>
    <n v="130445.25"/>
    <x v="1"/>
    <x v="3"/>
    <x v="1"/>
    <s v="North"/>
    <s v="CUST10239"/>
    <s v=""/>
    <s v="Sort live section prove something."/>
    <s v="OK"/>
    <s v="NOT  NULL"/>
    <n v="1"/>
    <s v="MISSING VENDER"/>
    <s v="valid"/>
    <s v="VALID"/>
    <s v="VALID"/>
  </r>
  <r>
    <s v="TRX102820"/>
    <d v="2022-03-01T00:00:00"/>
    <n v="-25154.98"/>
    <x v="0"/>
    <x v="0"/>
    <x v="0"/>
    <s v="North"/>
    <s v=""/>
    <s v="VEND1088"/>
    <s v="Bring study beyond less note nothing home."/>
    <s v="OK"/>
    <s v="NOT  NULL"/>
    <n v="1"/>
    <s v="VALID"/>
    <s v="missing customer "/>
    <s v="VALID"/>
    <s v="VALID"/>
  </r>
  <r>
    <s v="TRX102821"/>
    <d v="2023-11-21T00:00:00"/>
    <n v="189447.9"/>
    <x v="1"/>
    <x v="6"/>
    <x v="0"/>
    <s v="West"/>
    <s v="CUST10013"/>
    <s v=""/>
    <s v="Happen avoid far out improve picture picture."/>
    <s v="OK"/>
    <s v="NOT  NULL"/>
    <n v="1"/>
    <s v="MISSING VENDER"/>
    <s v="valid"/>
    <s v="VALID"/>
    <s v="VALID"/>
  </r>
  <r>
    <s v="TRX102822"/>
    <d v="2022-06-10T00:00:00"/>
    <n v="-19658.52"/>
    <x v="0"/>
    <x v="1"/>
    <x v="2"/>
    <s v="South"/>
    <s v=""/>
    <s v="VEND1049"/>
    <s v="Play occur point provide law whether address."/>
    <s v="OK"/>
    <s v="NOT  NULL"/>
    <n v="1"/>
    <s v="VALID"/>
    <s v="missing customer "/>
    <s v="VALID"/>
    <s v="VALID"/>
  </r>
  <r>
    <s v="TRX102823"/>
    <d v="2023-08-01T00:00:00"/>
    <n v="-9728.85"/>
    <x v="0"/>
    <x v="4"/>
    <x v="1"/>
    <s v="East"/>
    <s v=""/>
    <s v="VEND1022"/>
    <s v="Organization body response positive add everybody."/>
    <s v="OK"/>
    <s v="NOT  NULL"/>
    <n v="1"/>
    <s v="VALID"/>
    <s v="missing customer "/>
    <s v="VALID"/>
    <s v="VALID"/>
  </r>
  <r>
    <s v="TRX102824"/>
    <d v="2023-08-09T00:00:00"/>
    <n v="-21701.71"/>
    <x v="0"/>
    <x v="5"/>
    <x v="1"/>
    <s v="North"/>
    <s v=""/>
    <s v="VEND1086"/>
    <s v="Soon lot tend everything bill over ago."/>
    <s v="OK"/>
    <s v="NOT  NULL"/>
    <n v="1"/>
    <s v="VALID"/>
    <s v="missing customer "/>
    <s v="VALID"/>
    <s v="VALID"/>
  </r>
  <r>
    <s v="TRX102825"/>
    <d v="2022-08-23T00:00:00"/>
    <n v="-2000"/>
    <x v="0"/>
    <x v="4"/>
    <x v="2"/>
    <s v="East"/>
    <s v=""/>
    <s v="VEND1114"/>
    <s v="Who next everybody doctor why benefit product company."/>
    <s v="OK"/>
    <s v="NOT  NULL"/>
    <n v="1"/>
    <s v="VALID"/>
    <s v="missing customer "/>
    <s v="VALID"/>
    <s v="VALID"/>
  </r>
  <r>
    <s v="TRX102826"/>
    <d v="2023-03-21T00:00:00"/>
    <n v="76942.05"/>
    <x v="1"/>
    <x v="2"/>
    <x v="1"/>
    <s v="East"/>
    <s v="CUST10353"/>
    <s v=""/>
    <s v="Market stuff prevent beyond about."/>
    <s v="OK"/>
    <s v="NOT  NULL"/>
    <n v="1"/>
    <s v="MISSING VENDER"/>
    <s v="valid"/>
    <s v="VALID"/>
    <s v="VALID"/>
  </r>
  <r>
    <s v="TRX102827"/>
    <d v="2023-01-02T00:00:00"/>
    <n v="178548.01"/>
    <x v="1"/>
    <x v="2"/>
    <x v="1"/>
    <s v="East"/>
    <s v="CUST10116"/>
    <s v=""/>
    <s v="Father foot next member energy sound agent."/>
    <s v="OK"/>
    <s v="NOT  NULL"/>
    <n v="1"/>
    <s v="MISSING VENDER"/>
    <s v="valid"/>
    <s v="VALID"/>
    <s v="VALID"/>
  </r>
  <r>
    <s v="TRX102828"/>
    <d v="2023-07-28T00:00:00"/>
    <n v="-46978.06"/>
    <x v="0"/>
    <x v="0"/>
    <x v="2"/>
    <s v="East"/>
    <s v=""/>
    <s v="VEND1088"/>
    <s v="Person far strong."/>
    <s v="OK"/>
    <s v="NOT  NULL"/>
    <n v="1"/>
    <s v="VALID"/>
    <s v="missing customer "/>
    <s v="VALID"/>
    <s v="VALID"/>
  </r>
  <r>
    <s v="TRX102829"/>
    <d v="2022-11-16T00:00:00"/>
    <n v="18648.21"/>
    <x v="3"/>
    <x v="10"/>
    <x v="1"/>
    <s v="North"/>
    <s v=""/>
    <s v=""/>
    <s v="Room fight thus bag."/>
    <s v="OK"/>
    <s v="NOT  NULL"/>
    <n v="1"/>
    <s v="MISSING VENDER"/>
    <s v="missing customer "/>
    <s v="VALID"/>
    <s v="VALID"/>
  </r>
  <r>
    <s v="TRX102830"/>
    <d v="2023-10-19T00:00:00"/>
    <n v="-58507.97"/>
    <x v="0"/>
    <x v="9"/>
    <x v="2"/>
    <s v="West"/>
    <s v=""/>
    <s v="VEND1043"/>
    <s v="Kind stop this land true good."/>
    <s v="OK"/>
    <s v="NOT  NULL"/>
    <n v="1"/>
    <s v="VALID"/>
    <s v="missing customer "/>
    <s v="VALID"/>
    <s v="VALID"/>
  </r>
  <r>
    <s v="TRX102831"/>
    <d v="2023-12-17T00:00:00"/>
    <n v="185070.42"/>
    <x v="1"/>
    <x v="6"/>
    <x v="2"/>
    <s v="North"/>
    <s v="CUST10129"/>
    <s v=""/>
    <s v="Herself camera right."/>
    <s v="OK"/>
    <s v="NOT  NULL"/>
    <n v="1"/>
    <s v="MISSING VENDER"/>
    <s v="valid"/>
    <s v="VALID"/>
    <s v="VALID"/>
  </r>
  <r>
    <s v="TRX102832"/>
    <d v="2023-07-12T00:00:00"/>
    <n v="156132.43"/>
    <x v="1"/>
    <x v="2"/>
    <x v="1"/>
    <s v="South"/>
    <s v="CUST10075"/>
    <s v=""/>
    <s v="Economy reveal hot black such."/>
    <s v="OK"/>
    <s v="NOT  NULL"/>
    <n v="1"/>
    <s v="MISSING VENDER"/>
    <s v="valid"/>
    <s v="VALID"/>
    <s v="VALID"/>
  </r>
  <r>
    <s v="TRX102833"/>
    <d v="2022-07-30T00:00:00"/>
    <n v="149334"/>
    <x v="1"/>
    <x v="6"/>
    <x v="1"/>
    <s v="East"/>
    <s v="CUST10030"/>
    <s v=""/>
    <s v="Religious lawyer important star seem while money such."/>
    <s v="OK"/>
    <s v="NOT  NULL"/>
    <n v="1"/>
    <s v="MISSING VENDER"/>
    <s v="valid"/>
    <s v="VALID"/>
    <s v="VALID"/>
  </r>
  <r>
    <s v="TRX102834"/>
    <d v="2023-11-14T00:00:00"/>
    <n v="-17445.150000000001"/>
    <x v="0"/>
    <x v="8"/>
    <x v="1"/>
    <s v="North"/>
    <s v=""/>
    <s v="VEND1021"/>
    <s v="Risk else collection citizen seem very."/>
    <s v="OK"/>
    <s v="NOT  NULL"/>
    <n v="1"/>
    <s v="VALID"/>
    <s v="missing customer "/>
    <s v="VALID"/>
    <s v="VALID"/>
  </r>
  <r>
    <s v="TRX102835"/>
    <d v="2023-03-11T00:00:00"/>
    <n v="-36419.49"/>
    <x v="0"/>
    <x v="5"/>
    <x v="0"/>
    <s v="South"/>
    <s v=""/>
    <s v="VEND1016"/>
    <s v="Themselves wrong time town game only lose."/>
    <s v="OK"/>
    <s v="NOT  NULL"/>
    <n v="1"/>
    <s v="VALID"/>
    <s v="missing customer "/>
    <s v="VALID"/>
    <s v="VALID"/>
  </r>
  <r>
    <s v="TRX102836"/>
    <d v="2022-09-10T00:00:00"/>
    <n v="-55373.83"/>
    <x v="0"/>
    <x v="9"/>
    <x v="2"/>
    <s v="North"/>
    <s v=""/>
    <s v="VEND1065"/>
    <s v="Order data include market citizen."/>
    <s v="OK"/>
    <s v="NOT  NULL"/>
    <n v="1"/>
    <s v="VALID"/>
    <s v="missing customer "/>
    <s v="VALID"/>
    <s v="VALID"/>
  </r>
  <r>
    <s v="TRX102837"/>
    <d v="2022-09-17T00:00:00"/>
    <n v="206355.27"/>
    <x v="1"/>
    <x v="6"/>
    <x v="0"/>
    <s v="North"/>
    <s v="CUST10302"/>
    <s v=""/>
    <s v="Hot grow still behind create force."/>
    <s v="OK"/>
    <s v="NOT  NULL"/>
    <n v="1"/>
    <s v="MISSING VENDER"/>
    <s v="valid"/>
    <s v="VALID"/>
    <s v="VALID"/>
  </r>
  <r>
    <s v="TRX102838"/>
    <d v="2023-10-05T00:00:00"/>
    <n v="145097.57999999999"/>
    <x v="1"/>
    <x v="2"/>
    <x v="2"/>
    <s v="East"/>
    <s v="CUST10355"/>
    <s v=""/>
    <s v="Read production country whatever relationship contain agreement."/>
    <s v="OK"/>
    <s v="NOT  NULL"/>
    <n v="1"/>
    <s v="MISSING VENDER"/>
    <s v="valid"/>
    <s v="VALID"/>
    <s v="VALID"/>
  </r>
  <r>
    <s v="TRX102839"/>
    <d v="2022-10-18T00:00:00"/>
    <n v="-5809.9"/>
    <x v="0"/>
    <x v="5"/>
    <x v="2"/>
    <s v="West"/>
    <s v=""/>
    <s v="VEND1017"/>
    <s v="Region high return bank matter main."/>
    <s v="OK"/>
    <s v="NOT  NULL"/>
    <n v="1"/>
    <s v="VALID"/>
    <s v="missing customer "/>
    <s v="VALID"/>
    <s v="VALID"/>
  </r>
  <r>
    <s v="TRX102840"/>
    <d v="2022-12-09T00:00:00"/>
    <n v="227858.9"/>
    <x v="1"/>
    <x v="6"/>
    <x v="2"/>
    <s v="West"/>
    <s v="CUST10043"/>
    <s v=""/>
    <s v="Type better prepare ok cost girl."/>
    <s v="OK"/>
    <s v="NOT  NULL"/>
    <n v="1"/>
    <s v="MISSING VENDER"/>
    <s v="valid"/>
    <s v="VALID"/>
    <s v="VALID"/>
  </r>
  <r>
    <s v="TRX102841"/>
    <d v="2022-05-23T00:00:00"/>
    <n v="-21895.98"/>
    <x v="0"/>
    <x v="5"/>
    <x v="1"/>
    <s v="North"/>
    <s v=""/>
    <s v="VEND1080"/>
    <s v="Reveal before Democrat body."/>
    <s v="OK"/>
    <s v="NOT  NULL"/>
    <n v="1"/>
    <s v="VALID"/>
    <s v="missing customer "/>
    <s v="VALID"/>
    <s v="VALID"/>
  </r>
  <r>
    <s v="TRX102842"/>
    <d v="2023-09-22T00:00:00"/>
    <n v="-57688.99"/>
    <x v="0"/>
    <x v="1"/>
    <x v="2"/>
    <s v="South"/>
    <s v=""/>
    <s v="VEND1115"/>
    <s v="Method fear about herself."/>
    <s v="OK"/>
    <s v="NOT  NULL"/>
    <n v="1"/>
    <s v="VALID"/>
    <s v="missing customer "/>
    <s v="VALID"/>
    <s v="VALID"/>
  </r>
  <r>
    <s v="TRX102843"/>
    <d v="2022-04-19T00:00:00"/>
    <n v="163517.51"/>
    <x v="1"/>
    <x v="6"/>
    <x v="1"/>
    <s v="North"/>
    <s v="CUST10230"/>
    <s v=""/>
    <s v="Population century audience also."/>
    <s v="OK"/>
    <s v="NOT  NULL"/>
    <n v="1"/>
    <s v="MISSING VENDER"/>
    <s v="valid"/>
    <s v="VALID"/>
    <s v="VALID"/>
  </r>
  <r>
    <s v="TRX102844"/>
    <d v="2023-11-02T00:00:00"/>
    <n v="-29834.95"/>
    <x v="0"/>
    <x v="5"/>
    <x v="1"/>
    <s v="South"/>
    <s v=""/>
    <s v="VEND1100"/>
    <s v="Office heavy kid finish factor."/>
    <s v="OK"/>
    <s v="NOT  NULL"/>
    <n v="1"/>
    <s v="VALID"/>
    <s v="missing customer "/>
    <s v="VALID"/>
    <s v="VALID"/>
  </r>
  <r>
    <s v="TRX102845"/>
    <d v="2022-03-22T00:00:00"/>
    <n v="169577.21"/>
    <x v="1"/>
    <x v="6"/>
    <x v="1"/>
    <s v="South"/>
    <s v="CUST10192"/>
    <s v=""/>
    <s v="Somebody old kind argue car personal than."/>
    <s v="OK"/>
    <s v="NOT  NULL"/>
    <n v="1"/>
    <s v="MISSING VENDER"/>
    <s v="valid"/>
    <s v="VALID"/>
    <s v="VALID"/>
  </r>
  <r>
    <s v="TRX102846"/>
    <d v="2023-10-17T00:00:00"/>
    <n v="162437.97"/>
    <x v="1"/>
    <x v="2"/>
    <x v="2"/>
    <s v="West"/>
    <s v="CUST10202"/>
    <s v=""/>
    <s v="Heavy forward fish increase begin hear character."/>
    <s v="OK"/>
    <s v="NOT  NULL"/>
    <n v="1"/>
    <s v="MISSING VENDER"/>
    <s v="valid"/>
    <s v="VALID"/>
    <s v="VALID"/>
  </r>
  <r>
    <s v="TRX102847"/>
    <d v="2022-09-29T00:00:00"/>
    <n v="-43213.17"/>
    <x v="0"/>
    <x v="4"/>
    <x v="0"/>
    <s v="East"/>
    <s v=""/>
    <s v="VEND1029"/>
    <s v="Example political soon plant hold."/>
    <s v="OK"/>
    <s v="NOT  NULL"/>
    <n v="1"/>
    <s v="VALID"/>
    <s v="missing customer "/>
    <s v="VALID"/>
    <s v="VALID"/>
  </r>
  <r>
    <s v="TRX102848"/>
    <d v="2023-05-21T00:00:00"/>
    <n v="159607.84"/>
    <x v="1"/>
    <x v="6"/>
    <x v="0"/>
    <s v="West"/>
    <s v="CUST10191"/>
    <s v=""/>
    <s v="Five figure professor work protect sister."/>
    <s v="OK"/>
    <s v="NOT  NULL"/>
    <n v="1"/>
    <s v="MISSING VENDER"/>
    <s v="valid"/>
    <s v="VALID"/>
    <s v="VALID"/>
  </r>
  <r>
    <s v="TRX102849"/>
    <d v="2022-07-03T00:00:00"/>
    <n v="155568.82"/>
    <x v="1"/>
    <x v="6"/>
    <x v="2"/>
    <s v="West"/>
    <s v="CUST10010"/>
    <s v=""/>
    <s v="Care head member mother set."/>
    <s v="OK"/>
    <s v="NOT  NULL"/>
    <n v="1"/>
    <s v="MISSING VENDER"/>
    <s v="valid"/>
    <s v="VALID"/>
    <s v="VALID"/>
  </r>
  <r>
    <s v="TRX102850"/>
    <d v="2022-08-03T00:00:00"/>
    <n v="182608.01"/>
    <x v="1"/>
    <x v="6"/>
    <x v="1"/>
    <s v="East"/>
    <s v="CUST10053"/>
    <s v=""/>
    <s v="Health power instead then."/>
    <s v="OK"/>
    <s v="NOT  NULL"/>
    <n v="1"/>
    <s v="MISSING VENDER"/>
    <s v="valid"/>
    <s v="VALID"/>
    <s v="VALID"/>
  </r>
  <r>
    <s v="TRX102851"/>
    <d v="2023-05-16T00:00:00"/>
    <n v="106788.9"/>
    <x v="1"/>
    <x v="3"/>
    <x v="1"/>
    <s v="East"/>
    <s v="CUST10151"/>
    <s v=""/>
    <s v="Risk box gas exactly strong imagine."/>
    <s v="OK"/>
    <s v="NOT  NULL"/>
    <n v="1"/>
    <s v="MISSING VENDER"/>
    <s v="valid"/>
    <s v="VALID"/>
    <s v="VALID"/>
  </r>
  <r>
    <s v="TRX102852"/>
    <d v="2022-04-09T00:00:00"/>
    <n v="-18158.189999999999"/>
    <x v="0"/>
    <x v="1"/>
    <x v="2"/>
    <s v="West"/>
    <s v=""/>
    <s v="VEND1006"/>
    <s v="Get family agency fine."/>
    <s v="OK"/>
    <s v="NOT  NULL"/>
    <n v="1"/>
    <s v="VALID"/>
    <s v="missing customer "/>
    <s v="VALID"/>
    <s v="VALID"/>
  </r>
  <r>
    <s v="TRX102853"/>
    <d v="2022-11-08T00:00:00"/>
    <n v="124528.82"/>
    <x v="1"/>
    <x v="2"/>
    <x v="1"/>
    <s v="North"/>
    <s v="CUST10163"/>
    <s v=""/>
    <s v="Meet ever despite performance space his organization."/>
    <s v="OK"/>
    <s v="NOT  NULL"/>
    <n v="1"/>
    <s v="MISSING VENDER"/>
    <s v="valid"/>
    <s v="VALID"/>
    <s v="VALID"/>
  </r>
  <r>
    <s v="TRX102854"/>
    <d v="2023-09-08T00:00:00"/>
    <n v="-24831.39"/>
    <x v="0"/>
    <x v="1"/>
    <x v="1"/>
    <s v="East"/>
    <s v=""/>
    <s v="VEND1007"/>
    <s v="System total speech point action."/>
    <s v="OK"/>
    <s v="NOT  NULL"/>
    <n v="1"/>
    <s v="VALID"/>
    <s v="missing customer "/>
    <s v="VALID"/>
    <s v="VALID"/>
  </r>
  <r>
    <s v="TRX102855"/>
    <d v="2023-11-16T00:00:00"/>
    <n v="-42495.88"/>
    <x v="0"/>
    <x v="8"/>
    <x v="2"/>
    <s v="West"/>
    <s v=""/>
    <s v="VEND1059"/>
    <s v="Final exactly health create later yeah."/>
    <s v="OK"/>
    <s v="NOT  NULL"/>
    <n v="1"/>
    <s v="VALID"/>
    <s v="missing customer "/>
    <s v="VALID"/>
    <s v="VALID"/>
  </r>
  <r>
    <s v="TRX102856"/>
    <d v="2022-09-10T00:00:00"/>
    <n v="244095.64"/>
    <x v="1"/>
    <x v="2"/>
    <x v="1"/>
    <s v="West"/>
    <s v="CUST10262"/>
    <s v=""/>
    <s v="Reflect computer in fill than."/>
    <s v="OK"/>
    <s v="NOT  NULL"/>
    <n v="1"/>
    <s v="MISSING VENDER"/>
    <s v="valid"/>
    <s v="VALID"/>
    <s v="VALID"/>
  </r>
  <r>
    <s v="TRX102857"/>
    <d v="2022-08-05T00:00:00"/>
    <n v="-21752.36"/>
    <x v="0"/>
    <x v="9"/>
    <x v="2"/>
    <s v="South"/>
    <s v=""/>
    <s v="VEND1096"/>
    <s v="Crime myself success dinner."/>
    <s v="OK"/>
    <s v="NOT  NULL"/>
    <n v="1"/>
    <s v="VALID"/>
    <s v="missing customer "/>
    <s v="VALID"/>
    <s v="VALID"/>
  </r>
  <r>
    <s v="TRX102858"/>
    <d v="2022-11-28T00:00:00"/>
    <n v="152715.07"/>
    <x v="1"/>
    <x v="2"/>
    <x v="0"/>
    <s v="North"/>
    <s v="CUST10278"/>
    <s v=""/>
    <s v="Control tonight much beat."/>
    <s v="OK"/>
    <s v="NOT  NULL"/>
    <n v="1"/>
    <s v="MISSING VENDER"/>
    <s v="valid"/>
    <s v="VALID"/>
    <s v="VALID"/>
  </r>
  <r>
    <s v="TRX102859"/>
    <d v="2023-07-08T00:00:00"/>
    <n v="-25130.01"/>
    <x v="0"/>
    <x v="0"/>
    <x v="1"/>
    <s v="North"/>
    <s v=""/>
    <s v="VEND1025"/>
    <s v="Fly camera rather task old but."/>
    <s v="OK"/>
    <s v="NOT  NULL"/>
    <n v="1"/>
    <s v="VALID"/>
    <s v="missing customer "/>
    <s v="VALID"/>
    <s v="VALID"/>
  </r>
  <r>
    <s v="TRX102860"/>
    <d v="2022-08-18T00:00:00"/>
    <n v="97441.03"/>
    <x v="1"/>
    <x v="6"/>
    <x v="2"/>
    <s v="South"/>
    <s v="CUST10207"/>
    <s v=""/>
    <s v="Politics live official girl artist environmental."/>
    <s v="OK"/>
    <s v="NOT  NULL"/>
    <n v="1"/>
    <s v="MISSING VENDER"/>
    <s v="valid"/>
    <s v="VALID"/>
    <s v="VALID"/>
  </r>
  <r>
    <s v="TRX102861"/>
    <d v="2023-01-11T00:00:00"/>
    <n v="102205.2"/>
    <x v="1"/>
    <x v="2"/>
    <x v="1"/>
    <s v="East"/>
    <s v="CUST10019"/>
    <s v=""/>
    <s v="Write election blood."/>
    <s v="OK"/>
    <s v="NOT  NULL"/>
    <n v="1"/>
    <s v="MISSING VENDER"/>
    <s v="valid"/>
    <s v="VALID"/>
    <s v="VALID"/>
  </r>
  <r>
    <s v="TRX102862"/>
    <d v="2022-07-04T00:00:00"/>
    <n v="18025.650000000001"/>
    <x v="2"/>
    <x v="7"/>
    <x v="0"/>
    <s v="West"/>
    <s v=""/>
    <s v=""/>
    <s v="Also plant management culture."/>
    <s v="OK"/>
    <s v="NOT  NULL"/>
    <n v="1"/>
    <s v="MISSING VENDER"/>
    <s v="missing customer "/>
    <s v="VALID"/>
    <s v="VALID"/>
  </r>
  <r>
    <s v="TRX102863"/>
    <d v="2022-09-28T00:00:00"/>
    <n v="182260.12"/>
    <x v="1"/>
    <x v="2"/>
    <x v="1"/>
    <s v="West"/>
    <s v="CUST10055"/>
    <s v=""/>
    <s v="Star baby will close win control."/>
    <s v="OK"/>
    <s v="NOT  NULL"/>
    <n v="1"/>
    <s v="MISSING VENDER"/>
    <s v="valid"/>
    <s v="VALID"/>
    <s v="VALID"/>
  </r>
  <r>
    <s v="TRX102864"/>
    <d v="2023-05-07T00:00:00"/>
    <n v="-29814.49"/>
    <x v="0"/>
    <x v="9"/>
    <x v="0"/>
    <s v="East"/>
    <s v=""/>
    <s v="VEND1050"/>
    <s v="Various office trip candidate."/>
    <s v="OK"/>
    <s v="NOT  NULL"/>
    <n v="1"/>
    <s v="VALID"/>
    <s v="missing customer "/>
    <s v="VALID"/>
    <s v="VALID"/>
  </r>
  <r>
    <s v="TRX102865"/>
    <d v="2023-11-12T00:00:00"/>
    <n v="-51449.88"/>
    <x v="0"/>
    <x v="5"/>
    <x v="1"/>
    <s v="West"/>
    <s v=""/>
    <s v="VEND1052"/>
    <s v="Reduce surface build piece remain feel four."/>
    <s v="OK"/>
    <s v="NOT  NULL"/>
    <n v="1"/>
    <s v="VALID"/>
    <s v="missing customer "/>
    <s v="VALID"/>
    <s v="VALID"/>
  </r>
  <r>
    <s v="TRX102866"/>
    <d v="2022-05-11T00:00:00"/>
    <n v="161006.20000000001"/>
    <x v="1"/>
    <x v="6"/>
    <x v="2"/>
    <s v="South"/>
    <s v="CUST10002"/>
    <s v=""/>
    <s v="Yes indeed test customer."/>
    <s v="OK"/>
    <s v="NOT  NULL"/>
    <n v="1"/>
    <s v="MISSING VENDER"/>
    <s v="valid"/>
    <s v="VALID"/>
    <s v="VALID"/>
  </r>
  <r>
    <s v="TRX102867"/>
    <d v="2023-12-15T00:00:00"/>
    <n v="-65815.039999999994"/>
    <x v="0"/>
    <x v="5"/>
    <x v="0"/>
    <s v="West"/>
    <s v=""/>
    <s v="VEND1072"/>
    <s v="Identify have almost seem agency."/>
    <s v="OK"/>
    <s v="NOT  NULL"/>
    <n v="1"/>
    <s v="VALID"/>
    <s v="missing customer "/>
    <s v="VALID"/>
    <s v="VALID"/>
  </r>
  <r>
    <s v="TRX102868"/>
    <d v="2023-12-14T00:00:00"/>
    <n v="132373.21"/>
    <x v="1"/>
    <x v="6"/>
    <x v="0"/>
    <s v="West"/>
    <s v="CUST10261"/>
    <s v=""/>
    <s v="Send industry car blood someone case resource."/>
    <s v="OK"/>
    <s v="NOT  NULL"/>
    <n v="1"/>
    <s v="MISSING VENDER"/>
    <s v="valid"/>
    <s v="VALID"/>
    <s v="VALID"/>
  </r>
  <r>
    <s v="TRX102869"/>
    <d v="2023-04-25T00:00:00"/>
    <n v="-35413.22"/>
    <x v="0"/>
    <x v="4"/>
    <x v="1"/>
    <s v="South"/>
    <s v=""/>
    <s v="VEND1082"/>
    <s v="Cultural page enter leave."/>
    <s v="OK"/>
    <s v="NOT  NULL"/>
    <n v="1"/>
    <s v="VALID"/>
    <s v="missing customer "/>
    <s v="VALID"/>
    <s v="VALID"/>
  </r>
  <r>
    <s v="TRX102870"/>
    <d v="2023-12-26T00:00:00"/>
    <n v="146147.79999999999"/>
    <x v="1"/>
    <x v="2"/>
    <x v="2"/>
    <s v="West"/>
    <s v="CUST10210"/>
    <s v=""/>
    <s v="Themselves until over heavy himself."/>
    <s v="OK"/>
    <s v="NOT  NULL"/>
    <n v="1"/>
    <s v="MISSING VENDER"/>
    <s v="valid"/>
    <s v="VALID"/>
    <s v="VALID"/>
  </r>
  <r>
    <s v="TRX102871"/>
    <d v="2023-06-19T00:00:00"/>
    <n v="-48670.94"/>
    <x v="0"/>
    <x v="1"/>
    <x v="2"/>
    <s v="North"/>
    <s v=""/>
    <s v="VEND1024"/>
    <s v="Federal beautiful no rich few."/>
    <s v="OK"/>
    <s v="NOT  NULL"/>
    <n v="1"/>
    <s v="VALID"/>
    <s v="missing customer "/>
    <s v="VALID"/>
    <s v="VALID"/>
  </r>
  <r>
    <s v="TRX102872"/>
    <d v="2023-12-29T00:00:00"/>
    <n v="18695.919999999998"/>
    <x v="2"/>
    <x v="7"/>
    <x v="1"/>
    <s v="West"/>
    <s v=""/>
    <s v=""/>
    <s v="Yard hotel challenge outside TV character appear."/>
    <s v="OK"/>
    <s v="NOT  NULL"/>
    <n v="1"/>
    <s v="MISSING VENDER"/>
    <s v="missing customer "/>
    <s v="VALID"/>
    <s v="VALID"/>
  </r>
  <r>
    <s v="TRX102873"/>
    <d v="2023-05-01T00:00:00"/>
    <n v="110821.43"/>
    <x v="1"/>
    <x v="3"/>
    <x v="2"/>
    <s v="North"/>
    <s v="CUST10292"/>
    <s v=""/>
    <s v="Building let become building fire finish accept."/>
    <s v="OK"/>
    <s v="NOT  NULL"/>
    <n v="1"/>
    <s v="MISSING VENDER"/>
    <s v="valid"/>
    <s v="VALID"/>
    <s v="VALID"/>
  </r>
  <r>
    <s v="TRX102874"/>
    <d v="2023-10-07T00:00:00"/>
    <n v="-47249.91"/>
    <x v="0"/>
    <x v="0"/>
    <x v="2"/>
    <s v="North"/>
    <s v=""/>
    <s v="VEND1062"/>
    <s v="Recognize hope green walk democratic."/>
    <s v="OK"/>
    <s v="NOT  NULL"/>
    <n v="1"/>
    <s v="VALID"/>
    <s v="missing customer "/>
    <s v="VALID"/>
    <s v="VALID"/>
  </r>
  <r>
    <s v="TRX102875"/>
    <d v="2023-11-05T00:00:00"/>
    <n v="139441.44"/>
    <x v="1"/>
    <x v="2"/>
    <x v="2"/>
    <s v="South"/>
    <s v="CUST10327"/>
    <s v=""/>
    <s v="Radio use local everybody."/>
    <s v="OK"/>
    <s v="NOT  NULL"/>
    <n v="1"/>
    <s v="MISSING VENDER"/>
    <s v="valid"/>
    <s v="VALID"/>
    <s v="VALID"/>
  </r>
  <r>
    <s v="TRX102876"/>
    <d v="2023-08-08T00:00:00"/>
    <n v="-58693.08"/>
    <x v="0"/>
    <x v="4"/>
    <x v="0"/>
    <s v="North"/>
    <s v=""/>
    <s v="VEND1017"/>
    <s v="Director carry thank general far own."/>
    <s v="OK"/>
    <s v="NOT  NULL"/>
    <n v="1"/>
    <s v="VALID"/>
    <s v="missing customer "/>
    <s v="VALID"/>
    <s v="VALID"/>
  </r>
  <r>
    <s v="TRX102877"/>
    <d v="2022-11-26T00:00:00"/>
    <n v="142401.09"/>
    <x v="1"/>
    <x v="6"/>
    <x v="2"/>
    <s v="North"/>
    <s v="CUST10361"/>
    <s v=""/>
    <s v="Understand short model we me suddenly board begin."/>
    <s v="OK"/>
    <s v="NOT  NULL"/>
    <n v="1"/>
    <s v="MISSING VENDER"/>
    <s v="valid"/>
    <s v="VALID"/>
    <s v="VALID"/>
  </r>
  <r>
    <s v="TRX102878"/>
    <d v="2022-08-13T00:00:00"/>
    <n v="177343.63"/>
    <x v="1"/>
    <x v="3"/>
    <x v="2"/>
    <s v="North"/>
    <s v="CUST10098"/>
    <s v=""/>
    <s v="Because capital great."/>
    <s v="OK"/>
    <s v="NOT  NULL"/>
    <n v="1"/>
    <s v="MISSING VENDER"/>
    <s v="valid"/>
    <s v="VALID"/>
    <s v="VALID"/>
  </r>
  <r>
    <s v="TRX102879"/>
    <d v="2022-05-18T00:00:00"/>
    <n v="-65514.07"/>
    <x v="0"/>
    <x v="8"/>
    <x v="2"/>
    <s v="East"/>
    <s v=""/>
    <s v="VEND1065"/>
    <s v="People task stop six rest father actually."/>
    <s v="OK"/>
    <s v="NOT  NULL"/>
    <n v="1"/>
    <s v="VALID"/>
    <s v="missing customer "/>
    <s v="VALID"/>
    <s v="VALID"/>
  </r>
  <r>
    <s v="TRX102880"/>
    <d v="2022-08-29T00:00:00"/>
    <n v="-37171.15"/>
    <x v="0"/>
    <x v="1"/>
    <x v="1"/>
    <s v="North"/>
    <s v=""/>
    <s v="VEND1059"/>
    <s v="Decade attention point."/>
    <s v="OK"/>
    <s v="NOT  NULL"/>
    <n v="1"/>
    <s v="VALID"/>
    <s v="missing customer "/>
    <s v="VALID"/>
    <s v="VALID"/>
  </r>
  <r>
    <s v="TRX102881"/>
    <d v="2023-12-04T00:00:00"/>
    <n v="172770.2"/>
    <x v="1"/>
    <x v="2"/>
    <x v="2"/>
    <s v="South"/>
    <s v="CUST10211"/>
    <s v=""/>
    <s v="Red campaign push perform so fire similar."/>
    <s v="OK"/>
    <s v="NOT  NULL"/>
    <n v="1"/>
    <s v="MISSING VENDER"/>
    <s v="valid"/>
    <s v="VALID"/>
    <s v="VALID"/>
  </r>
  <r>
    <s v="TRX102882"/>
    <d v="2022-11-06T00:00:00"/>
    <n v="170874.57"/>
    <x v="1"/>
    <x v="2"/>
    <x v="1"/>
    <s v="North"/>
    <s v="CUST10056"/>
    <s v=""/>
    <s v="Magazine American wish speech."/>
    <s v="OK"/>
    <s v="NOT  NULL"/>
    <n v="1"/>
    <s v="MISSING VENDER"/>
    <s v="valid"/>
    <s v="VALID"/>
    <s v="VALID"/>
  </r>
  <r>
    <s v="TRX102883"/>
    <d v="2022-12-04T00:00:00"/>
    <n v="104347.78"/>
    <x v="1"/>
    <x v="6"/>
    <x v="1"/>
    <s v="North"/>
    <s v="CUST10092"/>
    <s v=""/>
    <s v="Above article laugh develop scientist popular parent."/>
    <s v="OK"/>
    <s v="NOT  NULL"/>
    <n v="1"/>
    <s v="MISSING VENDER"/>
    <s v="valid"/>
    <s v="VALID"/>
    <s v="VALID"/>
  </r>
  <r>
    <s v="TRX102884"/>
    <d v="2022-12-22T00:00:00"/>
    <n v="-51165.85"/>
    <x v="0"/>
    <x v="4"/>
    <x v="0"/>
    <s v="West"/>
    <s v=""/>
    <s v="VEND1046"/>
    <s v="I stage across style family him attention."/>
    <s v="OK"/>
    <s v="NOT  NULL"/>
    <n v="1"/>
    <s v="VALID"/>
    <s v="missing customer "/>
    <s v="VALID"/>
    <s v="VALID"/>
  </r>
  <r>
    <s v="TRX102885"/>
    <d v="2022-12-31T00:00:00"/>
    <n v="-31284.25"/>
    <x v="0"/>
    <x v="1"/>
    <x v="1"/>
    <s v="North"/>
    <s v=""/>
    <s v="VEND1024"/>
    <s v="Read ability easy pressure quite."/>
    <s v="OK"/>
    <s v="NOT  NULL"/>
    <n v="1"/>
    <s v="VALID"/>
    <s v="missing customer "/>
    <s v="VALID"/>
    <s v="VALID"/>
  </r>
  <r>
    <s v="TRX102886"/>
    <d v="2022-04-13T00:00:00"/>
    <n v="109910.74"/>
    <x v="1"/>
    <x v="2"/>
    <x v="1"/>
    <s v="West"/>
    <s v="CUST10207"/>
    <s v=""/>
    <s v="Such week try job expert as score under."/>
    <s v="OK"/>
    <s v="NOT  NULL"/>
    <n v="1"/>
    <s v="MISSING VENDER"/>
    <s v="valid"/>
    <s v="VALID"/>
    <s v="VALID"/>
  </r>
  <r>
    <s v="TRX102887"/>
    <d v="2023-02-03T00:00:00"/>
    <n v="-52641.87"/>
    <x v="0"/>
    <x v="9"/>
    <x v="2"/>
    <s v="South"/>
    <s v=""/>
    <s v="VEND1048"/>
    <s v="Budget around top let know."/>
    <s v="OK"/>
    <s v="NOT  NULL"/>
    <n v="1"/>
    <s v="VALID"/>
    <s v="missing customer "/>
    <s v="VALID"/>
    <s v="VALID"/>
  </r>
  <r>
    <s v="TRX102888"/>
    <d v="2022-12-02T00:00:00"/>
    <n v="198195.56"/>
    <x v="1"/>
    <x v="3"/>
    <x v="2"/>
    <s v="East"/>
    <s v="CUST10206"/>
    <s v=""/>
    <s v="Ready fill trouble foot significant."/>
    <s v="OK"/>
    <s v="NOT  NULL"/>
    <n v="1"/>
    <s v="MISSING VENDER"/>
    <s v="valid"/>
    <s v="VALID"/>
    <s v="VALID"/>
  </r>
  <r>
    <s v="TRX102889"/>
    <d v="2023-07-09T00:00:00"/>
    <n v="134410.76"/>
    <x v="1"/>
    <x v="2"/>
    <x v="0"/>
    <s v="North"/>
    <s v="CUST10003"/>
    <s v=""/>
    <s v="Three school when score effort here public."/>
    <s v="OK"/>
    <s v="NOT  NULL"/>
    <n v="1"/>
    <s v="MISSING VENDER"/>
    <s v="valid"/>
    <s v="VALID"/>
    <s v="VALID"/>
  </r>
  <r>
    <s v="TRX102890"/>
    <d v="2022-12-04T00:00:00"/>
    <n v="99944.99"/>
    <x v="1"/>
    <x v="2"/>
    <x v="2"/>
    <s v="South"/>
    <s v="CUST10286"/>
    <s v=""/>
    <s v="Church once son majority edge measure."/>
    <s v="OK"/>
    <s v="NOT  NULL"/>
    <n v="1"/>
    <s v="MISSING VENDER"/>
    <s v="valid"/>
    <s v="VALID"/>
    <s v="VALID"/>
  </r>
  <r>
    <s v="TRX102891"/>
    <d v="2022-08-18T00:00:00"/>
    <n v="-16848.810000000001"/>
    <x v="0"/>
    <x v="9"/>
    <x v="1"/>
    <s v="East"/>
    <s v=""/>
    <s v="VEND1040"/>
    <s v="Success require seek hotel."/>
    <s v="OK"/>
    <s v="NOT  NULL"/>
    <n v="1"/>
    <s v="VALID"/>
    <s v="missing customer "/>
    <s v="VALID"/>
    <s v="VALID"/>
  </r>
  <r>
    <s v="TRX102892"/>
    <d v="2023-04-28T00:00:00"/>
    <n v="146188.35"/>
    <x v="1"/>
    <x v="3"/>
    <x v="1"/>
    <s v="South"/>
    <s v="CUST10253"/>
    <s v=""/>
    <s v="Grow cost herself serve."/>
    <s v="OK"/>
    <s v="NOT  NULL"/>
    <n v="1"/>
    <s v="MISSING VENDER"/>
    <s v="valid"/>
    <s v="VALID"/>
    <s v="VALID"/>
  </r>
  <r>
    <s v="TRX102893"/>
    <d v="2022-01-22T00:00:00"/>
    <n v="166835.72"/>
    <x v="1"/>
    <x v="2"/>
    <x v="2"/>
    <s v="North"/>
    <s v="CUST10131"/>
    <s v=""/>
    <s v="Natural keep address state fill people upon."/>
    <s v="OK"/>
    <s v="NOT  NULL"/>
    <n v="1"/>
    <s v="MISSING VENDER"/>
    <s v="valid"/>
    <s v="VALID"/>
    <s v="VALID"/>
  </r>
  <r>
    <s v="TRX102894"/>
    <d v="2022-06-26T00:00:00"/>
    <n v="-18101.09"/>
    <x v="0"/>
    <x v="1"/>
    <x v="1"/>
    <s v="East"/>
    <s v=""/>
    <s v="VEND1084"/>
    <s v="Media arrive represent money rather feeling."/>
    <s v="OK"/>
    <s v="NOT  NULL"/>
    <n v="1"/>
    <s v="VALID"/>
    <s v="missing customer "/>
    <s v="VALID"/>
    <s v="VALID"/>
  </r>
  <r>
    <s v="TRX102895"/>
    <d v="2023-07-24T00:00:00"/>
    <n v="157187.98000000001"/>
    <x v="1"/>
    <x v="3"/>
    <x v="0"/>
    <s v="East"/>
    <s v="CUST10156"/>
    <s v=""/>
    <s v="Page record save everybody certainly."/>
    <s v="OK"/>
    <s v="NOT  NULL"/>
    <n v="1"/>
    <s v="MISSING VENDER"/>
    <s v="valid"/>
    <s v="VALID"/>
    <s v="VALID"/>
  </r>
  <r>
    <s v="TRX102896"/>
    <d v="2022-06-29T00:00:00"/>
    <n v="-37892.769999999997"/>
    <x v="0"/>
    <x v="4"/>
    <x v="1"/>
    <s v="South"/>
    <s v=""/>
    <s v="VEND1096"/>
    <s v="Will husband real community middle."/>
    <s v="OK"/>
    <s v="NOT  NULL"/>
    <n v="1"/>
    <s v="VALID"/>
    <s v="missing customer "/>
    <s v="VALID"/>
    <s v="VALID"/>
  </r>
  <r>
    <s v="TRX102897"/>
    <d v="2022-08-17T00:00:00"/>
    <n v="112035.32"/>
    <x v="1"/>
    <x v="3"/>
    <x v="0"/>
    <s v="South"/>
    <s v="CUST10210"/>
    <s v=""/>
    <s v="Catch laugh edge seat add."/>
    <s v="OK"/>
    <s v="NOT  NULL"/>
    <n v="1"/>
    <s v="MISSING VENDER"/>
    <s v="valid"/>
    <s v="VALID"/>
    <s v="VALID"/>
  </r>
  <r>
    <s v="TRX102898"/>
    <d v="2023-08-31T00:00:00"/>
    <n v="241969.33"/>
    <x v="1"/>
    <x v="6"/>
    <x v="2"/>
    <s v="East"/>
    <s v="CUST10366"/>
    <s v=""/>
    <s v="Go article nice."/>
    <s v="OK"/>
    <s v="NOT  NULL"/>
    <n v="1"/>
    <s v="MISSING VENDER"/>
    <s v="valid"/>
    <s v="VALID"/>
    <s v="VALID"/>
  </r>
  <r>
    <s v="TRX102899"/>
    <d v="2023-06-20T00:00:00"/>
    <n v="222652.41"/>
    <x v="1"/>
    <x v="2"/>
    <x v="0"/>
    <s v="West"/>
    <s v="CUST10312"/>
    <s v=""/>
    <s v="Teacher front play environmental may fire."/>
    <s v="OK"/>
    <s v="NOT  NULL"/>
    <n v="1"/>
    <s v="MISSING VENDER"/>
    <s v="valid"/>
    <s v="VALID"/>
    <s v="VALID"/>
  </r>
  <r>
    <s v="TRX102900"/>
    <d v="2023-08-21T00:00:00"/>
    <n v="149566.49"/>
    <x v="1"/>
    <x v="2"/>
    <x v="0"/>
    <s v="South"/>
    <s v="CUST10344"/>
    <s v=""/>
    <s v="Yet some beautiful change source account successful."/>
    <s v="OK"/>
    <s v="NOT  NULL"/>
    <n v="1"/>
    <s v="MISSING VENDER"/>
    <s v="valid"/>
    <s v="VALID"/>
    <s v="VALID"/>
  </r>
  <r>
    <s v="TRX102901"/>
    <d v="2023-09-26T00:00:00"/>
    <n v="-40236.29"/>
    <x v="0"/>
    <x v="0"/>
    <x v="0"/>
    <s v="South"/>
    <s v=""/>
    <s v="VEND1089"/>
    <s v="Need third consider good subject until."/>
    <s v="OK"/>
    <s v="NOT  NULL"/>
    <n v="1"/>
    <s v="VALID"/>
    <s v="missing customer "/>
    <s v="VALID"/>
    <s v="VALID"/>
  </r>
  <r>
    <s v="TRX102902"/>
    <d v="2023-08-20T00:00:00"/>
    <n v="44688.26"/>
    <x v="1"/>
    <x v="3"/>
    <x v="1"/>
    <s v="West"/>
    <s v="CUST10122"/>
    <s v=""/>
    <s v="Century book side foreign instead."/>
    <s v="OK"/>
    <s v="NOT  NULL"/>
    <n v="1"/>
    <s v="MISSING VENDER"/>
    <s v="valid"/>
    <s v="VALID"/>
    <s v="VALID"/>
  </r>
  <r>
    <s v="TRX102903"/>
    <d v="2023-11-14T00:00:00"/>
    <n v="117753.35"/>
    <x v="1"/>
    <x v="2"/>
    <x v="0"/>
    <s v="East"/>
    <s v="CUST10104"/>
    <s v=""/>
    <s v="Cost director then man yet service floor whatever."/>
    <s v="OK"/>
    <s v="NOT  NULL"/>
    <n v="1"/>
    <s v="MISSING VENDER"/>
    <s v="valid"/>
    <s v="VALID"/>
    <s v="VALID"/>
  </r>
  <r>
    <s v="TRX102904"/>
    <d v="2023-10-26T00:00:00"/>
    <n v="127207.21"/>
    <x v="1"/>
    <x v="2"/>
    <x v="0"/>
    <s v="South"/>
    <s v="CUST10100"/>
    <s v=""/>
    <s v="Only professional most."/>
    <s v="OK"/>
    <s v="NOT  NULL"/>
    <n v="1"/>
    <s v="MISSING VENDER"/>
    <s v="valid"/>
    <s v="VALID"/>
    <s v="VALID"/>
  </r>
  <r>
    <s v="TRX102905"/>
    <d v="2022-11-07T00:00:00"/>
    <n v="51202.55"/>
    <x v="1"/>
    <x v="3"/>
    <x v="0"/>
    <s v="South"/>
    <s v="CUST10310"/>
    <s v=""/>
    <s v="Tv boy race town."/>
    <s v="OK"/>
    <s v="NOT  NULL"/>
    <n v="1"/>
    <s v="MISSING VENDER"/>
    <s v="valid"/>
    <s v="VALID"/>
    <s v="VALID"/>
  </r>
  <r>
    <s v="TRX102906"/>
    <d v="2023-02-19T00:00:00"/>
    <n v="122716.48"/>
    <x v="1"/>
    <x v="3"/>
    <x v="0"/>
    <s v="South"/>
    <s v="CUST10009"/>
    <s v=""/>
    <s v="Check business son man."/>
    <s v="OK"/>
    <s v="NOT  NULL"/>
    <n v="1"/>
    <s v="MISSING VENDER"/>
    <s v="valid"/>
    <s v="VALID"/>
    <s v="VALID"/>
  </r>
  <r>
    <s v="TRX102907"/>
    <d v="2023-10-03T00:00:00"/>
    <n v="-23238.89"/>
    <x v="0"/>
    <x v="1"/>
    <x v="1"/>
    <s v="North"/>
    <s v=""/>
    <s v="VEND1092"/>
    <s v="Dark small successful whatever close."/>
    <s v="OK"/>
    <s v="NOT  NULL"/>
    <n v="1"/>
    <s v="VALID"/>
    <s v="missing customer "/>
    <s v="VALID"/>
    <s v="VALID"/>
  </r>
  <r>
    <s v="TRX102908"/>
    <d v="2022-07-08T00:00:00"/>
    <n v="251883.08"/>
    <x v="1"/>
    <x v="6"/>
    <x v="0"/>
    <s v="North"/>
    <s v="CUST10350"/>
    <s v=""/>
    <s v="Think expert miss too good material."/>
    <s v="OK"/>
    <s v="NOT  NULL"/>
    <n v="1"/>
    <s v="MISSING VENDER"/>
    <s v="valid"/>
    <s v="VALID"/>
    <s v="VALID"/>
  </r>
  <r>
    <s v="TRX102909"/>
    <d v="2022-08-20T00:00:00"/>
    <n v="189465.57"/>
    <x v="1"/>
    <x v="3"/>
    <x v="2"/>
    <s v="West"/>
    <s v="CUST10341"/>
    <s v=""/>
    <s v="Worry sit war return."/>
    <s v="OK"/>
    <s v="NOT  NULL"/>
    <n v="1"/>
    <s v="MISSING VENDER"/>
    <s v="valid"/>
    <s v="VALID"/>
    <s v="VALID"/>
  </r>
  <r>
    <s v="TRX102910"/>
    <d v="2023-09-18T00:00:00"/>
    <n v="229967.05"/>
    <x v="1"/>
    <x v="6"/>
    <x v="0"/>
    <s v="North"/>
    <s v="CUST10098"/>
    <s v=""/>
    <s v="Beat fire kid stop of smile develop similar."/>
    <s v="OK"/>
    <s v="NOT  NULL"/>
    <n v="1"/>
    <s v="MISSING VENDER"/>
    <s v="valid"/>
    <s v="VALID"/>
    <s v="VALID"/>
  </r>
  <r>
    <s v="TRX102911"/>
    <d v="2023-05-25T00:00:00"/>
    <n v="141841.26999999999"/>
    <x v="1"/>
    <x v="6"/>
    <x v="0"/>
    <s v="South"/>
    <s v="CUST10193"/>
    <s v=""/>
    <s v="Main blue whether so for positive time."/>
    <s v="OK"/>
    <s v="NOT  NULL"/>
    <n v="1"/>
    <s v="MISSING VENDER"/>
    <s v="valid"/>
    <s v="VALID"/>
    <s v="VALID"/>
  </r>
  <r>
    <s v="TRX102912"/>
    <d v="2023-04-20T00:00:00"/>
    <n v="-2540.44"/>
    <x v="0"/>
    <x v="9"/>
    <x v="2"/>
    <s v="West"/>
    <s v=""/>
    <s v="VEND1080"/>
    <s v="Couple beyond already hospital stop certainly station national."/>
    <s v="OK"/>
    <s v="NOT  NULL"/>
    <n v="1"/>
    <s v="VALID"/>
    <s v="missing customer "/>
    <s v="VALID"/>
    <s v="VALID"/>
  </r>
  <r>
    <s v="TRX102913"/>
    <d v="2023-02-23T00:00:00"/>
    <n v="-43252.73"/>
    <x v="0"/>
    <x v="1"/>
    <x v="1"/>
    <s v="South"/>
    <s v=""/>
    <s v="VEND1014"/>
    <s v="South measure early time."/>
    <s v="OK"/>
    <s v="NOT  NULL"/>
    <n v="1"/>
    <s v="VALID"/>
    <s v="missing customer "/>
    <s v="VALID"/>
    <s v="VALID"/>
  </r>
  <r>
    <s v="TRX102914"/>
    <d v="2022-02-04T00:00:00"/>
    <n v="81451.67"/>
    <x v="1"/>
    <x v="3"/>
    <x v="1"/>
    <s v="West"/>
    <s v="CUST10318"/>
    <s v=""/>
    <s v="Reason appear push forget north source."/>
    <s v="OK"/>
    <s v="NOT  NULL"/>
    <n v="1"/>
    <s v="MISSING VENDER"/>
    <s v="valid"/>
    <s v="VALID"/>
    <s v="VALID"/>
  </r>
  <r>
    <s v="TRX102915"/>
    <d v="2022-04-04T00:00:00"/>
    <n v="-20702.71"/>
    <x v="0"/>
    <x v="8"/>
    <x v="2"/>
    <s v="East"/>
    <s v=""/>
    <s v="VEND1064"/>
    <s v="Garden bit why buy huge."/>
    <s v="OK"/>
    <s v="NOT  NULL"/>
    <n v="1"/>
    <s v="VALID"/>
    <s v="missing customer "/>
    <s v="VALID"/>
    <s v="VALID"/>
  </r>
  <r>
    <s v="TRX102916"/>
    <d v="2023-09-25T00:00:00"/>
    <n v="233298.33"/>
    <x v="1"/>
    <x v="6"/>
    <x v="0"/>
    <s v="West"/>
    <s v="CUST10032"/>
    <s v=""/>
    <s v="Trouble health reveal home factor treatment."/>
    <s v="OK"/>
    <s v="NOT  NULL"/>
    <n v="1"/>
    <s v="MISSING VENDER"/>
    <s v="valid"/>
    <s v="VALID"/>
    <s v="VALID"/>
  </r>
  <r>
    <s v="TRX102917"/>
    <d v="2023-09-24T00:00:00"/>
    <n v="-28241.72"/>
    <x v="0"/>
    <x v="5"/>
    <x v="0"/>
    <s v="East"/>
    <s v=""/>
    <s v="VEND1054"/>
    <s v="Image during scene better who mind pay."/>
    <s v="OK"/>
    <s v="NOT  NULL"/>
    <n v="1"/>
    <s v="VALID"/>
    <s v="missing customer "/>
    <s v="VALID"/>
    <s v="VALID"/>
  </r>
  <r>
    <s v="TRX102918"/>
    <d v="2022-10-18T00:00:00"/>
    <n v="210298.07"/>
    <x v="1"/>
    <x v="2"/>
    <x v="0"/>
    <s v="West"/>
    <s v="CUST10185"/>
    <s v=""/>
    <s v="Chance process evening economic."/>
    <s v="OK"/>
    <s v="NOT  NULL"/>
    <n v="1"/>
    <s v="MISSING VENDER"/>
    <s v="valid"/>
    <s v="VALID"/>
    <s v="VALID"/>
  </r>
  <r>
    <s v="TRX102919"/>
    <d v="2022-10-10T00:00:00"/>
    <n v="-7362.04"/>
    <x v="0"/>
    <x v="1"/>
    <x v="1"/>
    <s v="West"/>
    <s v=""/>
    <s v="VEND1103"/>
    <s v="Fish now blue."/>
    <s v="OK"/>
    <s v="NOT  NULL"/>
    <n v="1"/>
    <s v="VALID"/>
    <s v="missing customer "/>
    <s v="VALID"/>
    <s v="VALID"/>
  </r>
  <r>
    <s v="TRX102920"/>
    <d v="2022-12-20T00:00:00"/>
    <n v="222322.78"/>
    <x v="1"/>
    <x v="3"/>
    <x v="0"/>
    <s v="North"/>
    <s v="CUST10366"/>
    <s v=""/>
    <s v="Message also voice dark section."/>
    <s v="OK"/>
    <s v="NOT  NULL"/>
    <n v="1"/>
    <s v="MISSING VENDER"/>
    <s v="valid"/>
    <s v="VALID"/>
    <s v="VALID"/>
  </r>
  <r>
    <s v="TRX102921"/>
    <d v="2023-09-06T00:00:00"/>
    <n v="106811.21"/>
    <x v="1"/>
    <x v="6"/>
    <x v="2"/>
    <s v="North"/>
    <s v="CUST10119"/>
    <s v=""/>
    <s v="Again local the agent dark night."/>
    <s v="OK"/>
    <s v="NOT  NULL"/>
    <n v="1"/>
    <s v="MISSING VENDER"/>
    <s v="valid"/>
    <s v="VALID"/>
    <s v="VALID"/>
  </r>
  <r>
    <s v="TRX102922"/>
    <d v="2023-07-23T00:00:00"/>
    <n v="148508.41"/>
    <x v="1"/>
    <x v="6"/>
    <x v="1"/>
    <s v="South"/>
    <s v="CUST10037"/>
    <s v=""/>
    <s v="Hot success office stop civil."/>
    <s v="OK"/>
    <s v="NOT  NULL"/>
    <n v="1"/>
    <s v="MISSING VENDER"/>
    <s v="valid"/>
    <s v="VALID"/>
    <s v="VALID"/>
  </r>
  <r>
    <s v="TRX102923"/>
    <d v="2023-06-24T00:00:00"/>
    <n v="-70041.94"/>
    <x v="0"/>
    <x v="9"/>
    <x v="2"/>
    <s v="North"/>
    <s v=""/>
    <s v="VEND1043"/>
    <s v="President street manage far party huge land beautiful."/>
    <s v="OK"/>
    <s v="NOT  NULL"/>
    <n v="1"/>
    <s v="VALID"/>
    <s v="missing customer "/>
    <s v="VALID"/>
    <s v="VALID"/>
  </r>
  <r>
    <s v="TRX102924"/>
    <d v="2023-02-22T00:00:00"/>
    <n v="-11009.76"/>
    <x v="0"/>
    <x v="1"/>
    <x v="2"/>
    <s v="West"/>
    <s v=""/>
    <s v="VEND1099"/>
    <s v="Sea recognize computer Congress."/>
    <s v="OK"/>
    <s v="NOT  NULL"/>
    <n v="1"/>
    <s v="VALID"/>
    <s v="missing customer "/>
    <s v="VALID"/>
    <s v="VALID"/>
  </r>
  <r>
    <s v="TRX102925"/>
    <d v="2022-10-02T00:00:00"/>
    <n v="143071.85999999999"/>
    <x v="1"/>
    <x v="3"/>
    <x v="0"/>
    <s v="South"/>
    <s v="CUST10230"/>
    <s v=""/>
    <s v="Magazine yet history course Republican."/>
    <s v="OK"/>
    <s v="NOT  NULL"/>
    <n v="1"/>
    <s v="MISSING VENDER"/>
    <s v="valid"/>
    <s v="VALID"/>
    <s v="VALID"/>
  </r>
  <r>
    <s v="TRX102926"/>
    <d v="2023-11-01T00:00:00"/>
    <n v="103678.55"/>
    <x v="1"/>
    <x v="6"/>
    <x v="0"/>
    <s v="North"/>
    <s v="CUST10027"/>
    <s v=""/>
    <s v="Computer example five evening."/>
    <s v="OK"/>
    <s v="NOT  NULL"/>
    <n v="1"/>
    <s v="MISSING VENDER"/>
    <s v="valid"/>
    <s v="VALID"/>
    <s v="VALID"/>
  </r>
  <r>
    <s v="TRX102927"/>
    <d v="2023-01-01T00:00:00"/>
    <n v="-29658.3"/>
    <x v="0"/>
    <x v="1"/>
    <x v="1"/>
    <s v="North"/>
    <s v=""/>
    <s v="VEND1092"/>
    <s v="Sign policy something structure yes."/>
    <s v="OK"/>
    <s v="NOT  NULL"/>
    <n v="1"/>
    <s v="VALID"/>
    <s v="missing customer "/>
    <s v="VALID"/>
    <s v="VALID"/>
  </r>
  <r>
    <s v="TRX102928"/>
    <d v="2022-12-27T00:00:00"/>
    <n v="123026.96"/>
    <x v="1"/>
    <x v="3"/>
    <x v="0"/>
    <s v="East"/>
    <s v="CUST10142"/>
    <s v=""/>
    <s v="Test state describe training way."/>
    <s v="OK"/>
    <s v="NOT  NULL"/>
    <n v="1"/>
    <s v="MISSING VENDER"/>
    <s v="valid"/>
    <s v="VALID"/>
    <s v="VALID"/>
  </r>
  <r>
    <s v="TRX102929"/>
    <d v="2023-09-25T00:00:00"/>
    <n v="89476.160000000003"/>
    <x v="1"/>
    <x v="2"/>
    <x v="1"/>
    <s v="East"/>
    <s v="CUST10032"/>
    <s v=""/>
    <s v="Talk real clear central fact."/>
    <s v="OK"/>
    <s v="NOT  NULL"/>
    <n v="1"/>
    <s v="MISSING VENDER"/>
    <s v="valid"/>
    <s v="VALID"/>
    <s v="VALID"/>
  </r>
  <r>
    <s v="TRX102930"/>
    <d v="2023-01-25T00:00:00"/>
    <n v="204458.17"/>
    <x v="1"/>
    <x v="2"/>
    <x v="2"/>
    <s v="West"/>
    <s v="CUST10190"/>
    <s v=""/>
    <s v="Want director computer hotel huge industry actually."/>
    <s v="OK"/>
    <s v="NOT  NULL"/>
    <n v="1"/>
    <s v="MISSING VENDER"/>
    <s v="valid"/>
    <s v="VALID"/>
    <s v="VALID"/>
  </r>
  <r>
    <s v="TRX102931"/>
    <d v="2023-07-17T00:00:00"/>
    <n v="-23445.11"/>
    <x v="0"/>
    <x v="4"/>
    <x v="1"/>
    <s v="West"/>
    <s v=""/>
    <s v="VEND1046"/>
    <s v="Set degree more wide."/>
    <s v="OK"/>
    <s v="NOT  NULL"/>
    <n v="1"/>
    <s v="VALID"/>
    <s v="missing customer "/>
    <s v="VALID"/>
    <s v="VALID"/>
  </r>
  <r>
    <s v="TRX102932"/>
    <d v="2022-04-03T00:00:00"/>
    <n v="-53454.92"/>
    <x v="0"/>
    <x v="1"/>
    <x v="1"/>
    <s v="West"/>
    <s v=""/>
    <s v="VEND1084"/>
    <s v="We final kind."/>
    <s v="OK"/>
    <s v="NOT  NULL"/>
    <n v="1"/>
    <s v="VALID"/>
    <s v="missing customer "/>
    <s v="VALID"/>
    <s v="VALID"/>
  </r>
  <r>
    <s v="TRX102933"/>
    <d v="2022-10-03T00:00:00"/>
    <n v="-36294.879999999997"/>
    <x v="0"/>
    <x v="5"/>
    <x v="0"/>
    <s v="East"/>
    <s v=""/>
    <s v="VEND1076"/>
    <s v="Past sing consider."/>
    <s v="OK"/>
    <s v="NOT  NULL"/>
    <n v="1"/>
    <s v="VALID"/>
    <s v="missing customer "/>
    <s v="VALID"/>
    <s v="VALID"/>
  </r>
  <r>
    <s v="TRX102934"/>
    <d v="2022-06-11T00:00:00"/>
    <n v="204838.69"/>
    <x v="1"/>
    <x v="2"/>
    <x v="2"/>
    <s v="West"/>
    <s v="CUST10040"/>
    <s v=""/>
    <s v="Concern and worker happen light."/>
    <s v="OK"/>
    <s v="NOT  NULL"/>
    <n v="1"/>
    <s v="MISSING VENDER"/>
    <s v="valid"/>
    <s v="VALID"/>
    <s v="VALID"/>
  </r>
  <r>
    <s v="TRX102935"/>
    <d v="2022-03-10T00:00:00"/>
    <n v="242834.45"/>
    <x v="1"/>
    <x v="6"/>
    <x v="0"/>
    <s v="South"/>
    <s v="CUST10197"/>
    <s v=""/>
    <s v="Quite city campaign remember."/>
    <s v="OK"/>
    <s v="NOT  NULL"/>
    <n v="1"/>
    <s v="MISSING VENDER"/>
    <s v="valid"/>
    <s v="VALID"/>
    <s v="VALID"/>
  </r>
  <r>
    <s v="TRX102936"/>
    <d v="2023-09-19T00:00:00"/>
    <n v="100098.21"/>
    <x v="1"/>
    <x v="3"/>
    <x v="1"/>
    <s v="West"/>
    <s v="CUST10296"/>
    <s v=""/>
    <s v="Skill program both sound."/>
    <s v="OK"/>
    <s v="NOT  NULL"/>
    <n v="1"/>
    <s v="MISSING VENDER"/>
    <s v="valid"/>
    <s v="VALID"/>
    <s v="VALID"/>
  </r>
  <r>
    <s v="TRX102937"/>
    <d v="2022-09-16T00:00:00"/>
    <n v="216742.16"/>
    <x v="1"/>
    <x v="3"/>
    <x v="2"/>
    <s v="North"/>
    <s v="CUST10040"/>
    <s v=""/>
    <s v="New as weight goal concern TV."/>
    <s v="OK"/>
    <s v="NOT  NULL"/>
    <n v="1"/>
    <s v="MISSING VENDER"/>
    <s v="valid"/>
    <s v="VALID"/>
    <s v="VALID"/>
  </r>
  <r>
    <s v="TRX102938"/>
    <d v="2023-10-22T00:00:00"/>
    <n v="105645.55"/>
    <x v="1"/>
    <x v="6"/>
    <x v="0"/>
    <s v="West"/>
    <s v="CUST10165"/>
    <s v=""/>
    <s v="Station than pretty south else political."/>
    <s v="OK"/>
    <s v="NOT  NULL"/>
    <n v="1"/>
    <s v="MISSING VENDER"/>
    <s v="valid"/>
    <s v="VALID"/>
    <s v="VALID"/>
  </r>
  <r>
    <s v="TRX102939"/>
    <d v="2023-11-01T00:00:00"/>
    <n v="193544.74"/>
    <x v="1"/>
    <x v="3"/>
    <x v="1"/>
    <s v="East"/>
    <s v="CUST10171"/>
    <s v=""/>
    <s v="Point from either movie."/>
    <s v="OK"/>
    <s v="NOT  NULL"/>
    <n v="1"/>
    <s v="MISSING VENDER"/>
    <s v="valid"/>
    <s v="VALID"/>
    <s v="VALID"/>
  </r>
  <r>
    <s v="TRX102940"/>
    <d v="2022-12-03T00:00:00"/>
    <n v="161418.72"/>
    <x v="1"/>
    <x v="6"/>
    <x v="2"/>
    <s v="North"/>
    <s v="CUST10149"/>
    <s v=""/>
    <s v="Writer show court mouth."/>
    <s v="OK"/>
    <s v="NOT  NULL"/>
    <n v="1"/>
    <s v="MISSING VENDER"/>
    <s v="valid"/>
    <s v="VALID"/>
    <s v="VALID"/>
  </r>
  <r>
    <s v="TRX102941"/>
    <d v="2022-11-30T00:00:00"/>
    <n v="-33554.959999999999"/>
    <x v="0"/>
    <x v="0"/>
    <x v="2"/>
    <s v="South"/>
    <s v=""/>
    <s v="VEND1025"/>
    <s v="Radio phone although spring yes change wear."/>
    <s v="OK"/>
    <s v="NOT  NULL"/>
    <n v="1"/>
    <s v="VALID"/>
    <s v="missing customer "/>
    <s v="VALID"/>
    <s v="VALID"/>
  </r>
  <r>
    <s v="TRX102942"/>
    <d v="2023-11-10T00:00:00"/>
    <n v="154547.46"/>
    <x v="1"/>
    <x v="2"/>
    <x v="1"/>
    <s v="South"/>
    <s v="CUST10274"/>
    <s v=""/>
    <s v="Again would safe suggest now try serious ever."/>
    <s v="OK"/>
    <s v="NOT  NULL"/>
    <n v="1"/>
    <s v="MISSING VENDER"/>
    <s v="valid"/>
    <s v="VALID"/>
    <s v="VALID"/>
  </r>
  <r>
    <s v="TRX102943"/>
    <d v="2022-11-11T00:00:00"/>
    <n v="-38428.78"/>
    <x v="0"/>
    <x v="1"/>
    <x v="2"/>
    <s v="South"/>
    <s v=""/>
    <s v="VEND1004"/>
    <s v="Inside seat ahead letter key task cause."/>
    <s v="OK"/>
    <s v="NOT  NULL"/>
    <n v="1"/>
    <s v="VALID"/>
    <s v="missing customer "/>
    <s v="VALID"/>
    <s v="VALID"/>
  </r>
  <r>
    <s v="TRX102944"/>
    <d v="2023-12-01T00:00:00"/>
    <n v="110008.52"/>
    <x v="1"/>
    <x v="3"/>
    <x v="1"/>
    <s v="North"/>
    <s v="CUST10100"/>
    <s v=""/>
    <s v="Character behind our some must cultural."/>
    <s v="OK"/>
    <s v="NOT  NULL"/>
    <n v="1"/>
    <s v="MISSING VENDER"/>
    <s v="valid"/>
    <s v="VALID"/>
    <s v="VALID"/>
  </r>
  <r>
    <s v="TRX102945"/>
    <d v="2023-11-25T00:00:00"/>
    <n v="125012.26"/>
    <x v="1"/>
    <x v="2"/>
    <x v="2"/>
    <s v="West"/>
    <s v="CUST10127"/>
    <s v=""/>
    <s v="Mr with high democratic themselves address property fight."/>
    <s v="OK"/>
    <s v="NOT  NULL"/>
    <n v="1"/>
    <s v="MISSING VENDER"/>
    <s v="valid"/>
    <s v="VALID"/>
    <s v="VALID"/>
  </r>
  <r>
    <s v="TRX102946"/>
    <d v="2023-05-12T00:00:00"/>
    <n v="-57004.23"/>
    <x v="0"/>
    <x v="1"/>
    <x v="0"/>
    <s v="East"/>
    <s v=""/>
    <s v="VEND1093"/>
    <s v="Child line trip."/>
    <s v="OK"/>
    <s v="NOT  NULL"/>
    <n v="1"/>
    <s v="VALID"/>
    <s v="missing customer "/>
    <s v="VALID"/>
    <s v="VALID"/>
  </r>
  <r>
    <s v="TRX102947"/>
    <d v="2022-01-11T00:00:00"/>
    <n v="149757.73000000001"/>
    <x v="1"/>
    <x v="2"/>
    <x v="1"/>
    <s v="West"/>
    <s v="CUST10052"/>
    <s v=""/>
    <s v="Others loss learn whatever tree herself reflect."/>
    <s v="OK"/>
    <s v="NOT  NULL"/>
    <n v="1"/>
    <s v="MISSING VENDER"/>
    <s v="valid"/>
    <s v="VALID"/>
    <s v="VALID"/>
  </r>
  <r>
    <s v="TRX102948"/>
    <d v="2022-01-16T00:00:00"/>
    <n v="-35689.199999999997"/>
    <x v="0"/>
    <x v="5"/>
    <x v="1"/>
    <s v="East"/>
    <s v=""/>
    <s v="VEND1015"/>
    <s v="Most for speak realize admit fire thus growth."/>
    <s v="OK"/>
    <s v="NOT  NULL"/>
    <n v="1"/>
    <s v="VALID"/>
    <s v="missing customer "/>
    <s v="VALID"/>
    <s v="VALID"/>
  </r>
  <r>
    <s v="TRX102949"/>
    <d v="2023-10-19T00:00:00"/>
    <n v="222372.17"/>
    <x v="1"/>
    <x v="3"/>
    <x v="0"/>
    <s v="West"/>
    <s v="CUST10257"/>
    <s v=""/>
    <s v="Scene network resource military year then loss thank."/>
    <s v="OK"/>
    <s v="NOT  NULL"/>
    <n v="1"/>
    <s v="MISSING VENDER"/>
    <s v="valid"/>
    <s v="VALID"/>
    <s v="VALID"/>
  </r>
  <r>
    <s v="TRX102950"/>
    <d v="2023-11-29T00:00:00"/>
    <n v="179321.91"/>
    <x v="1"/>
    <x v="6"/>
    <x v="0"/>
    <s v="East"/>
    <s v="CUST10152"/>
    <s v=""/>
    <s v="Coach window believe model."/>
    <s v="OK"/>
    <s v="NOT  NULL"/>
    <n v="1"/>
    <s v="MISSING VENDER"/>
    <s v="valid"/>
    <s v="VALID"/>
    <s v="VALID"/>
  </r>
  <r>
    <s v="TRX102951"/>
    <d v="2023-10-30T00:00:00"/>
    <n v="233910.57"/>
    <x v="1"/>
    <x v="6"/>
    <x v="1"/>
    <s v="West"/>
    <s v="CUST10001"/>
    <s v=""/>
    <s v="Service economy movie travel light tonight."/>
    <s v="OK"/>
    <s v="NOT  NULL"/>
    <n v="1"/>
    <s v="MISSING VENDER"/>
    <s v="valid"/>
    <s v="VALID"/>
    <s v="VALID"/>
  </r>
  <r>
    <s v="TRX102952"/>
    <d v="2023-03-12T00:00:00"/>
    <n v="-26991.58"/>
    <x v="0"/>
    <x v="8"/>
    <x v="0"/>
    <s v="North"/>
    <s v=""/>
    <s v="VEND1019"/>
    <s v="Government movement think fill first hour clear alone."/>
    <s v="OK"/>
    <s v="NOT  NULL"/>
    <n v="1"/>
    <s v="VALID"/>
    <s v="missing customer "/>
    <s v="VALID"/>
    <s v="VALID"/>
  </r>
  <r>
    <s v="TRX102953"/>
    <d v="2022-02-18T00:00:00"/>
    <n v="207321.53"/>
    <x v="1"/>
    <x v="3"/>
    <x v="1"/>
    <s v="South"/>
    <s v="CUST10250"/>
    <s v=""/>
    <s v="Trial without network market couple against simple."/>
    <s v="OK"/>
    <s v="NOT  NULL"/>
    <n v="1"/>
    <s v="MISSING VENDER"/>
    <s v="valid"/>
    <s v="VALID"/>
    <s v="VALID"/>
  </r>
  <r>
    <s v="TRX102954"/>
    <d v="2022-05-12T00:00:00"/>
    <n v="-9864.1"/>
    <x v="0"/>
    <x v="4"/>
    <x v="2"/>
    <s v="East"/>
    <s v=""/>
    <s v="VEND1086"/>
    <s v="Age into free win."/>
    <s v="OK"/>
    <s v="NOT  NULL"/>
    <n v="1"/>
    <s v="VALID"/>
    <s v="missing customer "/>
    <s v="VALID"/>
    <s v="VALID"/>
  </r>
  <r>
    <s v="TRX102955"/>
    <d v="2023-07-01T00:00:00"/>
    <n v="116480.07"/>
    <x v="1"/>
    <x v="6"/>
    <x v="0"/>
    <s v="North"/>
    <s v="CUST10339"/>
    <s v=""/>
    <s v="Attorney catch thought discover into memory play."/>
    <s v="OK"/>
    <s v="NOT  NULL"/>
    <n v="1"/>
    <s v="MISSING VENDER"/>
    <s v="valid"/>
    <s v="VALID"/>
    <s v="VALID"/>
  </r>
  <r>
    <s v="TRX102956"/>
    <d v="2023-11-18T00:00:00"/>
    <n v="19643.099999999999"/>
    <x v="3"/>
    <x v="10"/>
    <x v="0"/>
    <s v="South"/>
    <s v=""/>
    <s v=""/>
    <s v="History tree your."/>
    <s v="OK"/>
    <s v="NOT  NULL"/>
    <n v="1"/>
    <s v="MISSING VENDER"/>
    <s v="missing customer "/>
    <s v="VALID"/>
    <s v="VALID"/>
  </r>
  <r>
    <s v="TRX102957"/>
    <d v="2022-11-23T00:00:00"/>
    <n v="205158.07"/>
    <x v="1"/>
    <x v="6"/>
    <x v="0"/>
    <s v="South"/>
    <s v="CUST10345"/>
    <s v=""/>
    <s v="Growth listen continue growth operation."/>
    <s v="OK"/>
    <s v="NOT  NULL"/>
    <n v="1"/>
    <s v="MISSING VENDER"/>
    <s v="valid"/>
    <s v="VALID"/>
    <s v="VALID"/>
  </r>
  <r>
    <s v="TRX102958"/>
    <d v="2022-07-13T00:00:00"/>
    <n v="16298.63"/>
    <x v="4"/>
    <x v="11"/>
    <x v="1"/>
    <s v="North"/>
    <s v=""/>
    <s v=""/>
    <s v="He including kid them training so doctor."/>
    <s v="OK"/>
    <s v="NOT  NULL"/>
    <n v="1"/>
    <s v="MISSING VENDER"/>
    <s v="missing customer "/>
    <s v="VALID"/>
    <s v="VALID"/>
  </r>
  <r>
    <s v="TRX102959"/>
    <d v="2023-10-21T00:00:00"/>
    <n v="-30238.400000000001"/>
    <x v="0"/>
    <x v="5"/>
    <x v="1"/>
    <s v="North"/>
    <s v=""/>
    <s v="VEND1052"/>
    <s v="Travel of more scientist too how."/>
    <s v="OK"/>
    <s v="NOT  NULL"/>
    <n v="1"/>
    <s v="VALID"/>
    <s v="missing customer "/>
    <s v="VALID"/>
    <s v="VALID"/>
  </r>
  <r>
    <s v="TRX102960"/>
    <d v="2022-04-14T00:00:00"/>
    <n v="-34360.730000000003"/>
    <x v="0"/>
    <x v="5"/>
    <x v="1"/>
    <s v="East"/>
    <s v=""/>
    <s v="VEND1107"/>
    <s v="Also line stuff push about."/>
    <s v="OK"/>
    <s v="NOT  NULL"/>
    <n v="1"/>
    <s v="VALID"/>
    <s v="missing customer "/>
    <s v="VALID"/>
    <s v="VALID"/>
  </r>
  <r>
    <s v="TRX102961"/>
    <d v="2023-06-23T00:00:00"/>
    <n v="177004.08"/>
    <x v="1"/>
    <x v="6"/>
    <x v="0"/>
    <s v="North"/>
    <s v="CUST10099"/>
    <s v=""/>
    <s v="Adult against under fish leg."/>
    <s v="OK"/>
    <s v="NOT  NULL"/>
    <n v="1"/>
    <s v="MISSING VENDER"/>
    <s v="valid"/>
    <s v="VALID"/>
    <s v="VALID"/>
  </r>
  <r>
    <s v="TRX102962"/>
    <d v="2022-12-09T00:00:00"/>
    <n v="8872.68"/>
    <x v="3"/>
    <x v="10"/>
    <x v="1"/>
    <s v="West"/>
    <s v=""/>
    <s v=""/>
    <s v="Fill drop ask middle same."/>
    <s v="OK"/>
    <s v="NOT  NULL"/>
    <n v="1"/>
    <s v="MISSING VENDER"/>
    <s v="missing customer "/>
    <s v="VALID"/>
    <s v="VALID"/>
  </r>
  <r>
    <s v="TRX102963"/>
    <d v="2022-04-30T00:00:00"/>
    <n v="14258.16"/>
    <x v="2"/>
    <x v="7"/>
    <x v="0"/>
    <s v="South"/>
    <s v=""/>
    <s v=""/>
    <s v="Become class their somebody eat."/>
    <s v="OK"/>
    <s v="NOT  NULL"/>
    <n v="1"/>
    <s v="MISSING VENDER"/>
    <s v="missing customer "/>
    <s v="VALID"/>
    <s v="VALID"/>
  </r>
  <r>
    <s v="TRX102964"/>
    <d v="2023-10-05T00:00:00"/>
    <n v="173931.08"/>
    <x v="1"/>
    <x v="6"/>
    <x v="0"/>
    <s v="West"/>
    <s v="CUST10368"/>
    <s v=""/>
    <s v="Common community get group."/>
    <s v="OK"/>
    <s v="NOT  NULL"/>
    <n v="1"/>
    <s v="MISSING VENDER"/>
    <s v="valid"/>
    <s v="VALID"/>
    <s v="VALID"/>
  </r>
  <r>
    <s v="TRX102965"/>
    <d v="2023-10-09T00:00:00"/>
    <n v="135477.93"/>
    <x v="1"/>
    <x v="6"/>
    <x v="2"/>
    <s v="North"/>
    <s v="CUST10101"/>
    <s v=""/>
    <s v="Fall very with source write onto."/>
    <s v="OK"/>
    <s v="NOT  NULL"/>
    <n v="1"/>
    <s v="MISSING VENDER"/>
    <s v="valid"/>
    <s v="VALID"/>
    <s v="VALID"/>
  </r>
  <r>
    <s v="TRX102966"/>
    <d v="2022-04-26T00:00:00"/>
    <n v="112159.11"/>
    <x v="1"/>
    <x v="2"/>
    <x v="1"/>
    <s v="North"/>
    <s v="CUST10253"/>
    <s v=""/>
    <s v="Might she letter."/>
    <s v="OK"/>
    <s v="NOT  NULL"/>
    <n v="1"/>
    <s v="MISSING VENDER"/>
    <s v="valid"/>
    <s v="VALID"/>
    <s v="VALID"/>
  </r>
  <r>
    <s v="TRX102967"/>
    <d v="2022-10-30T00:00:00"/>
    <n v="205579.9"/>
    <x v="1"/>
    <x v="3"/>
    <x v="2"/>
    <s v="North"/>
    <s v="CUST10136"/>
    <s v=""/>
    <s v="Five week full possible federal program."/>
    <s v="OK"/>
    <s v="NOT  NULL"/>
    <n v="1"/>
    <s v="MISSING VENDER"/>
    <s v="valid"/>
    <s v="VALID"/>
    <s v="VALID"/>
  </r>
  <r>
    <s v="TRX102968"/>
    <d v="2022-06-28T00:00:00"/>
    <n v="178775.65"/>
    <x v="1"/>
    <x v="3"/>
    <x v="1"/>
    <s v="South"/>
    <s v="CUST10105"/>
    <s v=""/>
    <s v="Change later firm certainly."/>
    <s v="OK"/>
    <s v="NOT  NULL"/>
    <n v="1"/>
    <s v="MISSING VENDER"/>
    <s v="valid"/>
    <s v="VALID"/>
    <s v="VALID"/>
  </r>
  <r>
    <s v="TRX102969"/>
    <d v="2022-09-06T00:00:00"/>
    <n v="-50074.47"/>
    <x v="0"/>
    <x v="8"/>
    <x v="0"/>
    <s v="South"/>
    <s v=""/>
    <s v="VEND1110"/>
    <s v="Several movie seek dinner all class."/>
    <s v="OK"/>
    <s v="NOT  NULL"/>
    <n v="1"/>
    <s v="VALID"/>
    <s v="missing customer "/>
    <s v="VALID"/>
    <s v="VALID"/>
  </r>
  <r>
    <s v="TRX102970"/>
    <d v="2023-01-31T00:00:00"/>
    <n v="-51811.66"/>
    <x v="0"/>
    <x v="8"/>
    <x v="0"/>
    <s v="West"/>
    <s v=""/>
    <s v="VEND1062"/>
    <s v="Only indicate personal well finish imagine character figure."/>
    <s v="OK"/>
    <s v="NOT  NULL"/>
    <n v="1"/>
    <s v="VALID"/>
    <s v="missing customer "/>
    <s v="VALID"/>
    <s v="VALID"/>
  </r>
  <r>
    <s v="TRX102971"/>
    <d v="2022-04-07T00:00:00"/>
    <n v="-2000"/>
    <x v="0"/>
    <x v="4"/>
    <x v="2"/>
    <s v="West"/>
    <s v=""/>
    <s v="VEND1105"/>
    <s v="Drive including parent night."/>
    <s v="OK"/>
    <s v="NOT  NULL"/>
    <n v="1"/>
    <s v="VALID"/>
    <s v="missing customer "/>
    <s v="VALID"/>
    <s v="VALID"/>
  </r>
  <r>
    <s v="TRX102972"/>
    <d v="2023-06-09T00:00:00"/>
    <n v="-53599.79"/>
    <x v="0"/>
    <x v="5"/>
    <x v="1"/>
    <s v="North"/>
    <s v=""/>
    <s v="VEND1114"/>
    <s v="Allow result image modern the."/>
    <s v="OK"/>
    <s v="NOT  NULL"/>
    <n v="1"/>
    <s v="VALID"/>
    <s v="missing customer "/>
    <s v="VALID"/>
    <s v="VALID"/>
  </r>
  <r>
    <s v="TRX102973"/>
    <d v="2022-09-26T00:00:00"/>
    <n v="-40641.919999999998"/>
    <x v="0"/>
    <x v="0"/>
    <x v="2"/>
    <s v="East"/>
    <s v=""/>
    <s v="VEND1000"/>
    <s v="Hand ahead single chance age interesting."/>
    <s v="OK"/>
    <s v="NOT  NULL"/>
    <n v="1"/>
    <s v="VALID"/>
    <s v="missing customer "/>
    <s v="VALID"/>
    <s v="VALID"/>
  </r>
  <r>
    <s v="TRX102974"/>
    <d v="2022-10-28T00:00:00"/>
    <n v="-28211.87"/>
    <x v="0"/>
    <x v="1"/>
    <x v="0"/>
    <s v="North"/>
    <s v=""/>
    <s v="VEND1003"/>
    <s v="New somebody improve."/>
    <s v="OK"/>
    <s v="NOT  NULL"/>
    <n v="1"/>
    <s v="VALID"/>
    <s v="missing customer "/>
    <s v="VALID"/>
    <s v="VALID"/>
  </r>
  <r>
    <s v="TRX102975"/>
    <d v="2023-02-02T00:00:00"/>
    <n v="156278.99"/>
    <x v="1"/>
    <x v="6"/>
    <x v="2"/>
    <s v="South"/>
    <s v="CUST10010"/>
    <s v=""/>
    <s v="Ask property he accept cause put tend."/>
    <s v="OK"/>
    <s v="NOT  NULL"/>
    <n v="1"/>
    <s v="MISSING VENDER"/>
    <s v="valid"/>
    <s v="VALID"/>
    <s v="VALID"/>
  </r>
  <r>
    <s v="TRX102976"/>
    <d v="2023-12-21T00:00:00"/>
    <n v="-61590.33"/>
    <x v="0"/>
    <x v="5"/>
    <x v="2"/>
    <s v="South"/>
    <s v=""/>
    <s v="VEND1006"/>
    <s v="Crime soon matter study."/>
    <s v="OK"/>
    <s v="NOT  NULL"/>
    <n v="1"/>
    <s v="VALID"/>
    <s v="missing customer "/>
    <s v="VALID"/>
    <s v="VALID"/>
  </r>
  <r>
    <s v="TRX102977"/>
    <d v="2022-05-24T00:00:00"/>
    <n v="21128.47"/>
    <x v="4"/>
    <x v="11"/>
    <x v="0"/>
    <s v="North"/>
    <s v=""/>
    <s v=""/>
    <s v="State book break high mother possible plant."/>
    <s v="OK"/>
    <s v="NOT  NULL"/>
    <n v="1"/>
    <s v="MISSING VENDER"/>
    <s v="missing customer "/>
    <s v="VALID"/>
    <s v="VALID"/>
  </r>
  <r>
    <s v="TRX102978"/>
    <d v="2022-02-12T00:00:00"/>
    <n v="-52545.14"/>
    <x v="0"/>
    <x v="4"/>
    <x v="2"/>
    <s v="South"/>
    <s v=""/>
    <s v="VEND1052"/>
    <s v="Call future prepare."/>
    <s v="OK"/>
    <s v="NOT  NULL"/>
    <n v="1"/>
    <s v="VALID"/>
    <s v="missing customer "/>
    <s v="VALID"/>
    <s v="VALID"/>
  </r>
  <r>
    <s v="TRX102979"/>
    <d v="2023-01-26T00:00:00"/>
    <n v="173143.5"/>
    <x v="1"/>
    <x v="3"/>
    <x v="1"/>
    <s v="North"/>
    <s v="CUST10293"/>
    <s v=""/>
    <s v="Offer others course pretty suffer."/>
    <s v="OK"/>
    <s v="NOT  NULL"/>
    <n v="1"/>
    <s v="MISSING VENDER"/>
    <s v="valid"/>
    <s v="VALID"/>
    <s v="VALID"/>
  </r>
  <r>
    <s v="TRX102980"/>
    <d v="2023-02-19T00:00:00"/>
    <n v="143334.59"/>
    <x v="1"/>
    <x v="3"/>
    <x v="0"/>
    <s v="North"/>
    <s v="CUST10366"/>
    <s v=""/>
    <s v="Allow above wall street half read floor."/>
    <s v="OK"/>
    <s v="NOT  NULL"/>
    <n v="1"/>
    <s v="MISSING VENDER"/>
    <s v="valid"/>
    <s v="VALID"/>
    <s v="VALID"/>
  </r>
  <r>
    <s v="TRX102981"/>
    <d v="2022-09-09T00:00:00"/>
    <n v="-51499.05"/>
    <x v="0"/>
    <x v="1"/>
    <x v="2"/>
    <s v="West"/>
    <s v=""/>
    <s v="VEND1118"/>
    <s v="Worker per lose common computer single after success."/>
    <s v="OK"/>
    <s v="NOT  NULL"/>
    <n v="1"/>
    <s v="VALID"/>
    <s v="missing customer "/>
    <s v="VALID"/>
    <s v="VALID"/>
  </r>
  <r>
    <s v="TRX102982"/>
    <d v="2022-09-06T00:00:00"/>
    <n v="159689.13"/>
    <x v="1"/>
    <x v="2"/>
    <x v="1"/>
    <s v="West"/>
    <s v="CUST10292"/>
    <s v=""/>
    <s v="General smile star allow buy quite allow factor."/>
    <s v="OK"/>
    <s v="NOT  NULL"/>
    <n v="1"/>
    <s v="MISSING VENDER"/>
    <s v="valid"/>
    <s v="VALID"/>
    <s v="VALID"/>
  </r>
  <r>
    <s v="TRX102983"/>
    <d v="2023-06-28T00:00:00"/>
    <n v="244280.82"/>
    <x v="1"/>
    <x v="2"/>
    <x v="0"/>
    <s v="West"/>
    <s v="CUST10308"/>
    <s v=""/>
    <s v="Between ask season send."/>
    <s v="OK"/>
    <s v="NOT  NULL"/>
    <n v="1"/>
    <s v="MISSING VENDER"/>
    <s v="valid"/>
    <s v="VALID"/>
    <s v="VALID"/>
  </r>
  <r>
    <s v="TRX102984"/>
    <d v="2023-11-03T00:00:00"/>
    <n v="-47128.6"/>
    <x v="0"/>
    <x v="9"/>
    <x v="1"/>
    <s v="East"/>
    <s v=""/>
    <s v="VEND1114"/>
    <s v="Arm choice section along enjoy reflect without."/>
    <s v="OK"/>
    <s v="NOT  NULL"/>
    <n v="1"/>
    <s v="VALID"/>
    <s v="missing customer "/>
    <s v="VALID"/>
    <s v="VALID"/>
  </r>
  <r>
    <s v="TRX102985"/>
    <d v="2023-06-05T00:00:00"/>
    <n v="244848.78"/>
    <x v="1"/>
    <x v="3"/>
    <x v="0"/>
    <s v="North"/>
    <s v="CUST10353"/>
    <s v=""/>
    <s v="We party know threat occur challenge green drug."/>
    <s v="OK"/>
    <s v="NOT  NULL"/>
    <n v="1"/>
    <s v="MISSING VENDER"/>
    <s v="valid"/>
    <s v="VALID"/>
    <s v="VALID"/>
  </r>
  <r>
    <s v="TRX102986"/>
    <d v="2022-08-28T00:00:00"/>
    <n v="9218.4599999999991"/>
    <x v="4"/>
    <x v="11"/>
    <x v="2"/>
    <s v="West"/>
    <s v=""/>
    <s v=""/>
    <s v="Same from society maybe large none generation."/>
    <s v="OK"/>
    <s v="NOT  NULL"/>
    <n v="1"/>
    <s v="MISSING VENDER"/>
    <s v="missing customer "/>
    <s v="VALID"/>
    <s v="VALID"/>
  </r>
  <r>
    <s v="TRX102987"/>
    <d v="2022-04-22T00:00:00"/>
    <n v="-20533.5"/>
    <x v="0"/>
    <x v="5"/>
    <x v="2"/>
    <s v="North"/>
    <s v=""/>
    <s v="VEND1090"/>
    <s v="Trouble gun community religious election."/>
    <s v="OK"/>
    <s v="NOT  NULL"/>
    <n v="1"/>
    <s v="VALID"/>
    <s v="missing customer "/>
    <s v="VALID"/>
    <s v="VALID"/>
  </r>
  <r>
    <s v="TRX102988"/>
    <d v="2022-05-03T00:00:00"/>
    <n v="16966.87"/>
    <x v="3"/>
    <x v="10"/>
    <x v="1"/>
    <s v="East"/>
    <s v=""/>
    <s v=""/>
    <s v="Suffer modern sound capital professor."/>
    <s v="OK"/>
    <s v="NOT  NULL"/>
    <n v="1"/>
    <s v="MISSING VENDER"/>
    <s v="missing customer "/>
    <s v="VALID"/>
    <s v="VALID"/>
  </r>
  <r>
    <s v="TRX102989"/>
    <d v="2022-11-19T00:00:00"/>
    <n v="-31618.84"/>
    <x v="0"/>
    <x v="9"/>
    <x v="1"/>
    <s v="North"/>
    <s v=""/>
    <s v="VEND1034"/>
    <s v="Possible could agree similar."/>
    <s v="OK"/>
    <s v="NOT  NULL"/>
    <n v="1"/>
    <s v="VALID"/>
    <s v="missing customer "/>
    <s v="VALID"/>
    <s v="VALID"/>
  </r>
  <r>
    <s v="TRX102990"/>
    <d v="2023-12-10T00:00:00"/>
    <n v="-36645.72"/>
    <x v="0"/>
    <x v="5"/>
    <x v="0"/>
    <s v="West"/>
    <s v=""/>
    <s v="VEND1026"/>
    <s v="Song tend listen these forward then idea."/>
    <s v="OK"/>
    <s v="NOT  NULL"/>
    <n v="1"/>
    <s v="VALID"/>
    <s v="missing customer "/>
    <s v="VALID"/>
    <s v="VALID"/>
  </r>
  <r>
    <s v="TRX102991"/>
    <d v="2023-11-10T00:00:00"/>
    <n v="-34936.959999999999"/>
    <x v="0"/>
    <x v="0"/>
    <x v="0"/>
    <s v="East"/>
    <s v=""/>
    <s v="VEND1112"/>
    <s v="Manage career crime heart surface control."/>
    <s v="OK"/>
    <s v="NOT  NULL"/>
    <n v="1"/>
    <s v="VALID"/>
    <s v="missing customer "/>
    <s v="VALID"/>
    <s v="VALID"/>
  </r>
  <r>
    <s v="TRX102992"/>
    <d v="2022-10-25T00:00:00"/>
    <n v="192540.47"/>
    <x v="1"/>
    <x v="2"/>
    <x v="2"/>
    <s v="South"/>
    <s v="CUST10350"/>
    <s v=""/>
    <s v="Car above tough beyond everything action."/>
    <s v="OK"/>
    <s v="NOT  NULL"/>
    <n v="1"/>
    <s v="MISSING VENDER"/>
    <s v="valid"/>
    <s v="VALID"/>
    <s v="VALID"/>
  </r>
  <r>
    <s v="TRX102993"/>
    <d v="2022-09-25T00:00:00"/>
    <n v="-44060.22"/>
    <x v="0"/>
    <x v="5"/>
    <x v="1"/>
    <s v="North"/>
    <s v=""/>
    <s v="VEND1062"/>
    <s v="Society system else responsibility."/>
    <s v="OK"/>
    <s v="NOT  NULL"/>
    <n v="1"/>
    <s v="VALID"/>
    <s v="missing customer "/>
    <s v="VALID"/>
    <s v="VALID"/>
  </r>
  <r>
    <s v="TRX102994"/>
    <d v="2023-12-26T00:00:00"/>
    <n v="214818.43"/>
    <x v="1"/>
    <x v="2"/>
    <x v="0"/>
    <s v="South"/>
    <s v="CUST10068"/>
    <s v=""/>
    <s v="At fight side something."/>
    <s v="OK"/>
    <s v="NOT  NULL"/>
    <n v="1"/>
    <s v="MISSING VENDER"/>
    <s v="valid"/>
    <s v="VALID"/>
    <s v="VALID"/>
  </r>
  <r>
    <s v="TRX102995"/>
    <d v="2022-12-07T00:00:00"/>
    <n v="-2000"/>
    <x v="0"/>
    <x v="9"/>
    <x v="0"/>
    <s v="North"/>
    <s v=""/>
    <s v="VEND1107"/>
    <s v="Field recent different piece later source base."/>
    <s v="OK"/>
    <s v="NOT  NULL"/>
    <n v="1"/>
    <s v="VALID"/>
    <s v="missing customer "/>
    <s v="VALID"/>
    <s v="VALID"/>
  </r>
  <r>
    <s v="TRX102996"/>
    <d v="2023-06-06T00:00:00"/>
    <n v="129436.75"/>
    <x v="1"/>
    <x v="6"/>
    <x v="2"/>
    <s v="West"/>
    <s v="CUST10231"/>
    <s v=""/>
    <s v="Find hard allow truth."/>
    <s v="OK"/>
    <s v="NOT  NULL"/>
    <n v="1"/>
    <s v="MISSING VENDER"/>
    <s v="valid"/>
    <s v="VALID"/>
    <s v="VALID"/>
  </r>
  <r>
    <s v="TRX102997"/>
    <d v="2022-03-11T00:00:00"/>
    <n v="-64306.27"/>
    <x v="0"/>
    <x v="9"/>
    <x v="2"/>
    <s v="East"/>
    <s v=""/>
    <s v="VEND1014"/>
    <s v="Offer stuff maybe nation management blue."/>
    <s v="OK"/>
    <s v="NOT  NULL"/>
    <n v="1"/>
    <s v="VALID"/>
    <s v="missing customer "/>
    <s v="VALID"/>
    <s v="VALID"/>
  </r>
  <r>
    <s v="TRX102998"/>
    <d v="2023-04-10T00:00:00"/>
    <n v="72466.539999999994"/>
    <x v="1"/>
    <x v="6"/>
    <x v="2"/>
    <s v="West"/>
    <s v="CUST10038"/>
    <s v=""/>
    <s v="Point marriage until spend yet would."/>
    <s v="OK"/>
    <s v="NOT  NULL"/>
    <n v="1"/>
    <s v="MISSING VENDER"/>
    <s v="valid"/>
    <s v="VALID"/>
    <s v="VALID"/>
  </r>
  <r>
    <s v="TRX102999"/>
    <d v="2023-01-08T00:00:00"/>
    <n v="237238.26"/>
    <x v="1"/>
    <x v="6"/>
    <x v="2"/>
    <s v="North"/>
    <s v="CUST10267"/>
    <s v=""/>
    <s v="Act stage north machine real year."/>
    <s v="OK"/>
    <s v="NOT  NULL"/>
    <n v="1"/>
    <s v="MISSING VENDER"/>
    <s v="valid"/>
    <s v="VALID"/>
    <s v="VALID"/>
  </r>
  <r>
    <s v="TRX103000"/>
    <d v="2023-01-09T00:00:00"/>
    <n v="-13511.88"/>
    <x v="0"/>
    <x v="9"/>
    <x v="0"/>
    <s v="North"/>
    <s v=""/>
    <s v="VEND1039"/>
    <s v="Enjoy million month."/>
    <s v="OK"/>
    <s v="NOT  NULL"/>
    <n v="1"/>
    <s v="VALID"/>
    <s v="missing customer "/>
    <s v="VALID"/>
    <s v="VALID"/>
  </r>
  <r>
    <s v="TRX103001"/>
    <d v="2023-04-04T00:00:00"/>
    <n v="-34357.56"/>
    <x v="0"/>
    <x v="1"/>
    <x v="0"/>
    <s v="South"/>
    <s v=""/>
    <s v="VEND1059"/>
    <s v="Rather bit give too."/>
    <s v="OK"/>
    <s v="NOT  NULL"/>
    <n v="1"/>
    <s v="VALID"/>
    <s v="missing customer "/>
    <s v="VALID"/>
    <s v="VALID"/>
  </r>
  <r>
    <s v="TRX103002"/>
    <d v="2023-03-30T00:00:00"/>
    <n v="20835.48"/>
    <x v="3"/>
    <x v="10"/>
    <x v="1"/>
    <s v="North"/>
    <s v=""/>
    <s v=""/>
    <s v="Democrat never interesting ability standard traditional."/>
    <s v="OK"/>
    <s v="NOT  NULL"/>
    <n v="1"/>
    <s v="MISSING VENDER"/>
    <s v="missing customer "/>
    <s v="VALID"/>
    <s v="VALID"/>
  </r>
  <r>
    <s v="TRX103003"/>
    <d v="2023-10-05T00:00:00"/>
    <n v="262656.38"/>
    <x v="1"/>
    <x v="2"/>
    <x v="0"/>
    <s v="South"/>
    <s v="CUST10307"/>
    <s v=""/>
    <s v="Field rise must fast environment."/>
    <s v="OK"/>
    <s v="NOT  NULL"/>
    <n v="1"/>
    <s v="MISSING VENDER"/>
    <s v="valid"/>
    <s v="VALID"/>
    <s v="VALID"/>
  </r>
  <r>
    <s v="TRX103004"/>
    <d v="2023-09-01T00:00:00"/>
    <n v="-12373.22"/>
    <x v="0"/>
    <x v="9"/>
    <x v="1"/>
    <s v="North"/>
    <s v=""/>
    <s v="VEND1013"/>
    <s v="Relationship set trip all occur until."/>
    <s v="OK"/>
    <s v="NOT  NULL"/>
    <n v="1"/>
    <s v="VALID"/>
    <s v="missing customer "/>
    <s v="VALID"/>
    <s v="VALID"/>
  </r>
  <r>
    <s v="TRX103005"/>
    <d v="2023-12-29T00:00:00"/>
    <n v="137589.95000000001"/>
    <x v="1"/>
    <x v="6"/>
    <x v="2"/>
    <s v="West"/>
    <s v="CUST10071"/>
    <s v=""/>
    <s v="Public design rock catch move ever modern admit."/>
    <s v="OK"/>
    <s v="NOT  NULL"/>
    <n v="1"/>
    <s v="MISSING VENDER"/>
    <s v="valid"/>
    <s v="VALID"/>
    <s v="VALID"/>
  </r>
  <r>
    <s v="TRX103006"/>
    <d v="2022-03-16T00:00:00"/>
    <n v="-30691.62"/>
    <x v="0"/>
    <x v="9"/>
    <x v="0"/>
    <s v="North"/>
    <s v=""/>
    <s v="VEND1114"/>
    <s v="Indeed machine little not politics."/>
    <s v="OK"/>
    <s v="NOT  NULL"/>
    <n v="1"/>
    <s v="VALID"/>
    <s v="missing customer "/>
    <s v="VALID"/>
    <s v="VALID"/>
  </r>
  <r>
    <s v="TRX103007"/>
    <d v="2022-04-03T00:00:00"/>
    <n v="-38866.21"/>
    <x v="0"/>
    <x v="0"/>
    <x v="0"/>
    <s v="North"/>
    <s v=""/>
    <s v="VEND1062"/>
    <s v="Need fight without newspaper meet."/>
    <s v="OK"/>
    <s v="NOT  NULL"/>
    <n v="1"/>
    <s v="VALID"/>
    <s v="missing customer "/>
    <s v="VALID"/>
    <s v="VALID"/>
  </r>
  <r>
    <s v="TRX103008"/>
    <d v="2022-08-08T00:00:00"/>
    <n v="69913.399999999994"/>
    <x v="1"/>
    <x v="3"/>
    <x v="2"/>
    <s v="South"/>
    <s v="CUST10044"/>
    <s v=""/>
    <s v="Conference story than exist finally region."/>
    <s v="OK"/>
    <s v="NOT  NULL"/>
    <n v="1"/>
    <s v="MISSING VENDER"/>
    <s v="valid"/>
    <s v="VALID"/>
    <s v="VALID"/>
  </r>
  <r>
    <s v="TRX103009"/>
    <d v="2022-01-27T00:00:00"/>
    <n v="-26951.8"/>
    <x v="0"/>
    <x v="5"/>
    <x v="1"/>
    <s v="South"/>
    <s v=""/>
    <s v="VEND1003"/>
    <s v="Social three design find professor boy tell."/>
    <s v="OK"/>
    <s v="NOT  NULL"/>
    <n v="1"/>
    <s v="VALID"/>
    <s v="missing customer "/>
    <s v="VALID"/>
    <s v="VALID"/>
  </r>
  <r>
    <s v="TRX103010"/>
    <d v="2023-05-27T00:00:00"/>
    <n v="115070.21"/>
    <x v="1"/>
    <x v="2"/>
    <x v="2"/>
    <s v="West"/>
    <s v="CUST10300"/>
    <s v=""/>
    <s v="Continue try where rate."/>
    <s v="OK"/>
    <s v="NOT  NULL"/>
    <n v="1"/>
    <s v="MISSING VENDER"/>
    <s v="valid"/>
    <s v="VALID"/>
    <s v="VALID"/>
  </r>
  <r>
    <s v="TRX103011"/>
    <d v="2022-01-14T00:00:00"/>
    <n v="-60347.89"/>
    <x v="0"/>
    <x v="0"/>
    <x v="2"/>
    <s v="West"/>
    <s v=""/>
    <s v="VEND1077"/>
    <s v="Story nature course phone approach move."/>
    <s v="OK"/>
    <s v="NOT  NULL"/>
    <n v="1"/>
    <s v="VALID"/>
    <s v="missing customer "/>
    <s v="VALID"/>
    <s v="VALID"/>
  </r>
  <r>
    <s v="TRX103012"/>
    <d v="2023-09-29T00:00:00"/>
    <n v="27030.720000000001"/>
    <x v="3"/>
    <x v="10"/>
    <x v="0"/>
    <s v="South"/>
    <s v=""/>
    <s v=""/>
    <s v="Race career perform before rate."/>
    <s v="OK"/>
    <s v="NOT  NULL"/>
    <n v="1"/>
    <s v="MISSING VENDER"/>
    <s v="missing customer "/>
    <s v="VALID"/>
    <s v="VALID"/>
  </r>
  <r>
    <s v="TRX103013"/>
    <d v="2023-01-24T00:00:00"/>
    <n v="-44193.71"/>
    <x v="0"/>
    <x v="0"/>
    <x v="1"/>
    <s v="West"/>
    <s v=""/>
    <s v="VEND1095"/>
    <s v="Skill travel development for beat shoulder."/>
    <s v="OK"/>
    <s v="NOT  NULL"/>
    <n v="1"/>
    <s v="VALID"/>
    <s v="missing customer "/>
    <s v="VALID"/>
    <s v="VALID"/>
  </r>
  <r>
    <s v="TRX103014"/>
    <d v="2023-03-05T00:00:00"/>
    <n v="219974.32"/>
    <x v="1"/>
    <x v="3"/>
    <x v="1"/>
    <s v="West"/>
    <s v="CUST10320"/>
    <s v=""/>
    <s v="Hear number audience seat activity."/>
    <s v="OK"/>
    <s v="NOT  NULL"/>
    <n v="1"/>
    <s v="MISSING VENDER"/>
    <s v="valid"/>
    <s v="VALID"/>
    <s v="VALID"/>
  </r>
  <r>
    <s v="TRX103015"/>
    <d v="2022-05-16T00:00:00"/>
    <n v="166678.03"/>
    <x v="1"/>
    <x v="6"/>
    <x v="1"/>
    <s v="South"/>
    <s v="CUST10273"/>
    <s v=""/>
    <s v="Walk interesting Republican report about building reduce."/>
    <s v="OK"/>
    <s v="NOT  NULL"/>
    <n v="1"/>
    <s v="MISSING VENDER"/>
    <s v="valid"/>
    <s v="VALID"/>
    <s v="VALID"/>
  </r>
  <r>
    <s v="TRX103016"/>
    <d v="2022-12-10T00:00:00"/>
    <n v="140990.76"/>
    <x v="1"/>
    <x v="3"/>
    <x v="2"/>
    <s v="North"/>
    <s v="CUST10116"/>
    <s v=""/>
    <s v="Skin network few role."/>
    <s v="OK"/>
    <s v="NOT  NULL"/>
    <n v="1"/>
    <s v="MISSING VENDER"/>
    <s v="valid"/>
    <s v="VALID"/>
    <s v="VALID"/>
  </r>
  <r>
    <s v="TRX103017"/>
    <d v="2023-07-07T00:00:00"/>
    <n v="-45926.45"/>
    <x v="0"/>
    <x v="9"/>
    <x v="0"/>
    <s v="South"/>
    <s v=""/>
    <s v="VEND1068"/>
    <s v="House glass cover require amount same."/>
    <s v="OK"/>
    <s v="NOT  NULL"/>
    <n v="1"/>
    <s v="VALID"/>
    <s v="missing customer "/>
    <s v="VALID"/>
    <s v="VALID"/>
  </r>
  <r>
    <s v="TRX103018"/>
    <d v="2022-01-29T00:00:00"/>
    <n v="-44191.89"/>
    <x v="0"/>
    <x v="5"/>
    <x v="2"/>
    <s v="South"/>
    <s v=""/>
    <s v="VEND1108"/>
    <s v="Green way character serve give summer success."/>
    <s v="OK"/>
    <s v="NOT  NULL"/>
    <n v="1"/>
    <s v="VALID"/>
    <s v="missing customer "/>
    <s v="VALID"/>
    <s v="VALID"/>
  </r>
  <r>
    <s v="TRX103019"/>
    <d v="2023-10-18T00:00:00"/>
    <n v="-65271.91"/>
    <x v="0"/>
    <x v="1"/>
    <x v="0"/>
    <s v="West"/>
    <s v=""/>
    <s v="VEND1103"/>
    <s v="Plan late small growth."/>
    <s v="OK"/>
    <s v="NOT  NULL"/>
    <n v="1"/>
    <s v="VALID"/>
    <s v="missing customer "/>
    <s v="VALID"/>
    <s v="VALID"/>
  </r>
  <r>
    <s v="TRX103020"/>
    <d v="2023-12-23T00:00:00"/>
    <n v="246191.05"/>
    <x v="1"/>
    <x v="2"/>
    <x v="1"/>
    <s v="South"/>
    <s v="CUST10305"/>
    <s v=""/>
    <s v="Forget thus question."/>
    <s v="OK"/>
    <s v="NOT  NULL"/>
    <n v="1"/>
    <s v="MISSING VENDER"/>
    <s v="valid"/>
    <s v="VALID"/>
    <s v="VALID"/>
  </r>
  <r>
    <s v="TRX103021"/>
    <d v="2022-06-11T00:00:00"/>
    <n v="208218.22"/>
    <x v="1"/>
    <x v="2"/>
    <x v="2"/>
    <s v="East"/>
    <s v="CUST10359"/>
    <s v=""/>
    <s v="People challenge fact effort instead serious other late."/>
    <s v="OK"/>
    <s v="NOT  NULL"/>
    <n v="1"/>
    <s v="MISSING VENDER"/>
    <s v="valid"/>
    <s v="VALID"/>
    <s v="VALID"/>
  </r>
  <r>
    <s v="TRX103022"/>
    <d v="2023-12-25T00:00:00"/>
    <n v="218418.79"/>
    <x v="1"/>
    <x v="2"/>
    <x v="0"/>
    <s v="South"/>
    <s v="CUST10118"/>
    <s v=""/>
    <s v="Natural section perhaps opportunity leader."/>
    <s v="OK"/>
    <s v="NOT  NULL"/>
    <n v="1"/>
    <s v="MISSING VENDER"/>
    <s v="valid"/>
    <s v="VALID"/>
    <s v="VALID"/>
  </r>
  <r>
    <s v="TRX103023"/>
    <d v="2023-09-22T00:00:00"/>
    <n v="-45530.83"/>
    <x v="0"/>
    <x v="1"/>
    <x v="2"/>
    <s v="South"/>
    <s v=""/>
    <s v="VEND1007"/>
    <s v="Thought issue set quickly source."/>
    <s v="OK"/>
    <s v="NOT  NULL"/>
    <n v="1"/>
    <s v="VALID"/>
    <s v="missing customer "/>
    <s v="VALID"/>
    <s v="VALID"/>
  </r>
  <r>
    <s v="TRX103024"/>
    <d v="2022-03-07T00:00:00"/>
    <n v="-71751.039999999994"/>
    <x v="0"/>
    <x v="0"/>
    <x v="0"/>
    <s v="North"/>
    <s v=""/>
    <s v="VEND1112"/>
    <s v="Close wonder forward world another go."/>
    <s v="OK"/>
    <s v="NOT  NULL"/>
    <n v="1"/>
    <s v="VALID"/>
    <s v="missing customer "/>
    <s v="VALID"/>
    <s v="VALID"/>
  </r>
  <r>
    <s v="TRX103025"/>
    <d v="2022-09-15T00:00:00"/>
    <n v="156468.19"/>
    <x v="1"/>
    <x v="2"/>
    <x v="0"/>
    <s v="East"/>
    <s v="CUST10208"/>
    <s v=""/>
    <s v="These likely audience imagine local."/>
    <s v="OK"/>
    <s v="NOT  NULL"/>
    <n v="1"/>
    <s v="MISSING VENDER"/>
    <s v="valid"/>
    <s v="VALID"/>
    <s v="VALID"/>
  </r>
  <r>
    <s v="TRX103026"/>
    <d v="2022-10-21T00:00:00"/>
    <n v="119410.89"/>
    <x v="1"/>
    <x v="6"/>
    <x v="2"/>
    <s v="East"/>
    <s v="CUST10051"/>
    <s v=""/>
    <s v="A drug possible machine relate."/>
    <s v="OK"/>
    <s v="NOT  NULL"/>
    <n v="1"/>
    <s v="MISSING VENDER"/>
    <s v="valid"/>
    <s v="VALID"/>
    <s v="VALID"/>
  </r>
  <r>
    <s v="TRX103027"/>
    <d v="2023-04-15T00:00:00"/>
    <n v="-46120.11"/>
    <x v="0"/>
    <x v="1"/>
    <x v="2"/>
    <s v="South"/>
    <s v=""/>
    <s v="VEND1117"/>
    <s v="Sense nature despite."/>
    <s v="OK"/>
    <s v="NOT  NULL"/>
    <n v="1"/>
    <s v="VALID"/>
    <s v="missing customer "/>
    <s v="VALID"/>
    <s v="VALID"/>
  </r>
  <r>
    <s v="TRX103028"/>
    <d v="2022-11-10T00:00:00"/>
    <n v="94938.08"/>
    <x v="1"/>
    <x v="2"/>
    <x v="2"/>
    <s v="North"/>
    <s v="CUST10208"/>
    <s v=""/>
    <s v="Life institution rate stage."/>
    <s v="OK"/>
    <s v="NOT  NULL"/>
    <n v="1"/>
    <s v="MISSING VENDER"/>
    <s v="valid"/>
    <s v="VALID"/>
    <s v="VALID"/>
  </r>
  <r>
    <s v="TRX103029"/>
    <d v="2022-05-12T00:00:00"/>
    <n v="191410.34"/>
    <x v="1"/>
    <x v="3"/>
    <x v="2"/>
    <s v="East"/>
    <s v="CUST10033"/>
    <s v=""/>
    <s v="Down position white occur indicate short however."/>
    <s v="OK"/>
    <s v="NOT  NULL"/>
    <n v="1"/>
    <s v="MISSING VENDER"/>
    <s v="valid"/>
    <s v="VALID"/>
    <s v="VALID"/>
  </r>
  <r>
    <s v="TRX103030"/>
    <d v="2022-12-13T00:00:00"/>
    <n v="-23147.51"/>
    <x v="0"/>
    <x v="1"/>
    <x v="0"/>
    <s v="West"/>
    <s v=""/>
    <s v="VEND1018"/>
    <s v="Deal sometimes cup describe glass record dinner."/>
    <s v="OK"/>
    <s v="NOT  NULL"/>
    <n v="1"/>
    <s v="VALID"/>
    <s v="missing customer "/>
    <s v="VALID"/>
    <s v="VALID"/>
  </r>
  <r>
    <s v="TRX103031"/>
    <d v="2023-12-23T00:00:00"/>
    <n v="144221.81"/>
    <x v="1"/>
    <x v="2"/>
    <x v="0"/>
    <s v="East"/>
    <s v="CUST10274"/>
    <s v=""/>
    <s v="Radio resource check then."/>
    <s v="OK"/>
    <s v="NOT  NULL"/>
    <n v="1"/>
    <s v="MISSING VENDER"/>
    <s v="valid"/>
    <s v="VALID"/>
    <s v="VALID"/>
  </r>
  <r>
    <s v="TRX103032"/>
    <d v="2022-01-29T00:00:00"/>
    <n v="253066.06"/>
    <x v="1"/>
    <x v="6"/>
    <x v="0"/>
    <s v="North"/>
    <s v="CUST10146"/>
    <s v=""/>
    <s v="Science color ago region."/>
    <s v="OK"/>
    <s v="NOT  NULL"/>
    <n v="1"/>
    <s v="MISSING VENDER"/>
    <s v="valid"/>
    <s v="VALID"/>
    <s v="VALID"/>
  </r>
  <r>
    <s v="TRX103033"/>
    <d v="2022-08-29T00:00:00"/>
    <n v="-29326.82"/>
    <x v="0"/>
    <x v="9"/>
    <x v="2"/>
    <s v="East"/>
    <s v=""/>
    <s v="VEND1110"/>
    <s v="Election foreign so technology them."/>
    <s v="OK"/>
    <s v="NOT  NULL"/>
    <n v="1"/>
    <s v="VALID"/>
    <s v="missing customer "/>
    <s v="VALID"/>
    <s v="VALID"/>
  </r>
  <r>
    <s v="TRX103034"/>
    <d v="2023-03-10T00:00:00"/>
    <n v="142376.15"/>
    <x v="1"/>
    <x v="3"/>
    <x v="2"/>
    <s v="North"/>
    <s v="CUST10115"/>
    <s v=""/>
    <s v="Start can know face nor total second."/>
    <s v="OK"/>
    <s v="NOT  NULL"/>
    <n v="1"/>
    <s v="MISSING VENDER"/>
    <s v="valid"/>
    <s v="VALID"/>
    <s v="VALID"/>
  </r>
  <r>
    <s v="TRX103035"/>
    <d v="2023-07-18T00:00:00"/>
    <n v="-39347.230000000003"/>
    <x v="0"/>
    <x v="4"/>
    <x v="1"/>
    <s v="South"/>
    <s v=""/>
    <s v="VEND1097"/>
    <s v="Lot pressure consumer agency fish beautiful card."/>
    <s v="OK"/>
    <s v="NOT  NULL"/>
    <n v="1"/>
    <s v="VALID"/>
    <s v="missing customer "/>
    <s v="VALID"/>
    <s v="VALID"/>
  </r>
  <r>
    <s v="TRX103036"/>
    <d v="2022-04-19T00:00:00"/>
    <n v="-60788.27"/>
    <x v="0"/>
    <x v="5"/>
    <x v="2"/>
    <s v="West"/>
    <s v=""/>
    <s v="VEND1102"/>
    <s v="Involve after field book look drug baby."/>
    <s v="OK"/>
    <s v="NOT  NULL"/>
    <n v="1"/>
    <s v="VALID"/>
    <s v="missing customer "/>
    <s v="VALID"/>
    <s v="VALID"/>
  </r>
  <r>
    <s v="TRX103037"/>
    <d v="2023-11-07T00:00:00"/>
    <n v="78021.61"/>
    <x v="1"/>
    <x v="3"/>
    <x v="2"/>
    <s v="West"/>
    <s v="CUST10051"/>
    <s v=""/>
    <s v="Material specific general husband art center seem."/>
    <s v="OK"/>
    <s v="NOT  NULL"/>
    <n v="1"/>
    <s v="MISSING VENDER"/>
    <s v="valid"/>
    <s v="VALID"/>
    <s v="VALID"/>
  </r>
  <r>
    <s v="TRX103038"/>
    <d v="2023-06-12T00:00:00"/>
    <n v="-31041.91"/>
    <x v="0"/>
    <x v="1"/>
    <x v="2"/>
    <s v="South"/>
    <s v=""/>
    <s v="VEND1093"/>
    <s v="There government federal dark method."/>
    <s v="OK"/>
    <s v="NOT  NULL"/>
    <n v="1"/>
    <s v="VALID"/>
    <s v="missing customer "/>
    <s v="VALID"/>
    <s v="VALID"/>
  </r>
  <r>
    <s v="TRX103039"/>
    <d v="2023-08-19T00:00:00"/>
    <n v="163039.81"/>
    <x v="1"/>
    <x v="3"/>
    <x v="1"/>
    <s v="North"/>
    <s v="CUST10043"/>
    <s v=""/>
    <s v="Appear face heavy defense activity land front."/>
    <s v="OK"/>
    <s v="NOT  NULL"/>
    <n v="1"/>
    <s v="MISSING VENDER"/>
    <s v="valid"/>
    <s v="VALID"/>
    <s v="VALID"/>
  </r>
  <r>
    <s v="TRX103040"/>
    <d v="2023-01-06T00:00:00"/>
    <n v="192035.21"/>
    <x v="1"/>
    <x v="3"/>
    <x v="1"/>
    <s v="East"/>
    <s v="CUST10022"/>
    <s v=""/>
    <s v="Hour write cause customer."/>
    <s v="OK"/>
    <s v="NOT  NULL"/>
    <n v="1"/>
    <s v="MISSING VENDER"/>
    <s v="valid"/>
    <s v="VALID"/>
    <s v="VALID"/>
  </r>
  <r>
    <s v="TRX103041"/>
    <d v="2023-04-09T00:00:00"/>
    <n v="-77598.36"/>
    <x v="0"/>
    <x v="0"/>
    <x v="1"/>
    <s v="East"/>
    <s v=""/>
    <s v="VEND1095"/>
    <s v="Huge station today American them."/>
    <s v="OK"/>
    <s v="NOT  NULL"/>
    <n v="1"/>
    <s v="VALID"/>
    <s v="missing customer "/>
    <s v="VALID"/>
    <s v="VALID"/>
  </r>
  <r>
    <s v="TRX103042"/>
    <d v="2023-05-25T00:00:00"/>
    <n v="-29818.45"/>
    <x v="0"/>
    <x v="5"/>
    <x v="1"/>
    <s v="West"/>
    <s v=""/>
    <s v="VEND1074"/>
    <s v="Food help culture accept budget."/>
    <s v="OK"/>
    <s v="NOT  NULL"/>
    <n v="1"/>
    <s v="VALID"/>
    <s v="missing customer "/>
    <s v="VALID"/>
    <s v="VALID"/>
  </r>
  <r>
    <s v="TRX103043"/>
    <d v="2022-02-02T00:00:00"/>
    <n v="115753.63"/>
    <x v="1"/>
    <x v="3"/>
    <x v="0"/>
    <s v="South"/>
    <s v="CUST10105"/>
    <s v=""/>
    <s v="Top fish box despite."/>
    <s v="OK"/>
    <s v="NOT  NULL"/>
    <n v="1"/>
    <s v="MISSING VENDER"/>
    <s v="valid"/>
    <s v="VALID"/>
    <s v="VALID"/>
  </r>
  <r>
    <s v="TRX103044"/>
    <d v="2022-06-23T00:00:00"/>
    <n v="176886.66"/>
    <x v="1"/>
    <x v="2"/>
    <x v="0"/>
    <s v="West"/>
    <s v="CUST10026"/>
    <s v=""/>
    <s v="Radio myself rise process bag number agree."/>
    <s v="OK"/>
    <s v="NOT  NULL"/>
    <n v="1"/>
    <s v="MISSING VENDER"/>
    <s v="valid"/>
    <s v="VALID"/>
    <s v="VALID"/>
  </r>
  <r>
    <s v="TRX103045"/>
    <d v="2023-03-12T00:00:00"/>
    <n v="-41199.19"/>
    <x v="0"/>
    <x v="9"/>
    <x v="0"/>
    <s v="West"/>
    <s v=""/>
    <s v="VEND1109"/>
    <s v="Congress employee send suffer."/>
    <s v="OK"/>
    <s v="NOT  NULL"/>
    <n v="1"/>
    <s v="VALID"/>
    <s v="missing customer "/>
    <s v="VALID"/>
    <s v="VALID"/>
  </r>
  <r>
    <s v="TRX103046"/>
    <d v="2022-04-28T00:00:00"/>
    <n v="-35403.9"/>
    <x v="0"/>
    <x v="1"/>
    <x v="0"/>
    <s v="East"/>
    <s v=""/>
    <s v="VEND1004"/>
    <s v="Might news central how stay hair a no."/>
    <s v="OK"/>
    <s v="NOT  NULL"/>
    <n v="1"/>
    <s v="VALID"/>
    <s v="missing customer "/>
    <s v="VALID"/>
    <s v="VALID"/>
  </r>
  <r>
    <s v="TRX103047"/>
    <d v="2023-12-05T00:00:00"/>
    <n v="-35798.129999999997"/>
    <x v="0"/>
    <x v="5"/>
    <x v="0"/>
    <s v="North"/>
    <s v=""/>
    <s v="VEND1012"/>
    <s v="Western check play across cause affect."/>
    <s v="OK"/>
    <s v="NOT  NULL"/>
    <n v="1"/>
    <s v="VALID"/>
    <s v="missing customer "/>
    <s v="VALID"/>
    <s v="VALID"/>
  </r>
  <r>
    <s v="TRX103048"/>
    <d v="2023-08-05T00:00:00"/>
    <n v="-2000"/>
    <x v="0"/>
    <x v="1"/>
    <x v="1"/>
    <s v="East"/>
    <s v=""/>
    <s v="VEND1078"/>
    <s v="Trial allow early still be picture lose."/>
    <s v="OK"/>
    <s v="NOT  NULL"/>
    <n v="1"/>
    <s v="VALID"/>
    <s v="missing customer "/>
    <s v="VALID"/>
    <s v="VALID"/>
  </r>
  <r>
    <s v="TRX103049"/>
    <d v="2022-11-28T00:00:00"/>
    <n v="170650.56"/>
    <x v="1"/>
    <x v="6"/>
    <x v="0"/>
    <s v="East"/>
    <s v="CUST10003"/>
    <s v=""/>
    <s v="Lawyer single across suffer white laugh."/>
    <s v="OK"/>
    <s v="NOT  NULL"/>
    <n v="1"/>
    <s v="MISSING VENDER"/>
    <s v="valid"/>
    <s v="VALID"/>
    <s v="VALID"/>
  </r>
  <r>
    <s v="TRX103050"/>
    <d v="2022-03-07T00:00:00"/>
    <n v="128536.68"/>
    <x v="1"/>
    <x v="3"/>
    <x v="1"/>
    <s v="West"/>
    <s v="CUST10095"/>
    <s v=""/>
    <s v="Real firm piece."/>
    <s v="OK"/>
    <s v="NOT  NULL"/>
    <n v="1"/>
    <s v="MISSING VENDER"/>
    <s v="valid"/>
    <s v="VALID"/>
    <s v="VALID"/>
  </r>
  <r>
    <s v="TRX103051"/>
    <d v="2023-04-01T00:00:00"/>
    <n v="-49315.06"/>
    <x v="0"/>
    <x v="9"/>
    <x v="1"/>
    <s v="South"/>
    <s v=""/>
    <s v="VEND1106"/>
    <s v="Middle campaign our hit difficult large Mrs score."/>
    <s v="OK"/>
    <s v="NOT  NULL"/>
    <n v="1"/>
    <s v="VALID"/>
    <s v="missing customer "/>
    <s v="VALID"/>
    <s v="VALID"/>
  </r>
  <r>
    <s v="TRX103052"/>
    <d v="2023-03-16T00:00:00"/>
    <n v="151847.89000000001"/>
    <x v="1"/>
    <x v="2"/>
    <x v="0"/>
    <s v="West"/>
    <s v="CUST10170"/>
    <s v=""/>
    <s v="Within fact leg foot."/>
    <s v="OK"/>
    <s v="NOT  NULL"/>
    <n v="1"/>
    <s v="MISSING VENDER"/>
    <s v="valid"/>
    <s v="VALID"/>
    <s v="VALID"/>
  </r>
  <r>
    <s v="TRX103053"/>
    <d v="2022-01-05T00:00:00"/>
    <n v="-50370.59"/>
    <x v="0"/>
    <x v="5"/>
    <x v="0"/>
    <s v="East"/>
    <s v=""/>
    <s v="VEND1051"/>
    <s v="Enjoy about energy tough can."/>
    <s v="OK"/>
    <s v="NOT  NULL"/>
    <n v="1"/>
    <s v="VALID"/>
    <s v="missing customer "/>
    <s v="VALID"/>
    <s v="VALID"/>
  </r>
  <r>
    <s v="TRX103054"/>
    <d v="2023-10-16T00:00:00"/>
    <n v="-57665.97"/>
    <x v="0"/>
    <x v="1"/>
    <x v="2"/>
    <s v="North"/>
    <s v=""/>
    <s v="VEND1117"/>
    <s v="Above letter society chance most."/>
    <s v="OK"/>
    <s v="NOT  NULL"/>
    <n v="1"/>
    <s v="VALID"/>
    <s v="missing customer "/>
    <s v="VALID"/>
    <s v="VALID"/>
  </r>
  <r>
    <s v="TRX103055"/>
    <d v="2023-01-23T00:00:00"/>
    <n v="36938.870000000003"/>
    <x v="1"/>
    <x v="6"/>
    <x v="2"/>
    <s v="South"/>
    <s v="CUST10050"/>
    <s v=""/>
    <s v="Office city sort word number to similar seat."/>
    <s v="OK"/>
    <s v="NOT  NULL"/>
    <n v="1"/>
    <s v="MISSING VENDER"/>
    <s v="valid"/>
    <s v="VALID"/>
    <s v="VALID"/>
  </r>
  <r>
    <s v="TRX103056"/>
    <d v="2023-09-22T00:00:00"/>
    <n v="132395.75"/>
    <x v="1"/>
    <x v="3"/>
    <x v="0"/>
    <s v="East"/>
    <s v="CUST10103"/>
    <s v=""/>
    <s v="Shoulder executive north almost cover do American."/>
    <s v="OK"/>
    <s v="NOT  NULL"/>
    <n v="1"/>
    <s v="MISSING VENDER"/>
    <s v="valid"/>
    <s v="VALID"/>
    <s v="VALID"/>
  </r>
  <r>
    <s v="TRX103057"/>
    <d v="2023-02-23T00:00:00"/>
    <n v="-44007.03"/>
    <x v="0"/>
    <x v="5"/>
    <x v="2"/>
    <s v="West"/>
    <s v=""/>
    <s v="VEND1119"/>
    <s v="Happy send house."/>
    <s v="OK"/>
    <s v="NOT  NULL"/>
    <n v="1"/>
    <s v="VALID"/>
    <s v="missing customer "/>
    <s v="VALID"/>
    <s v="VALID"/>
  </r>
  <r>
    <s v="TRX103058"/>
    <d v="2023-01-02T00:00:00"/>
    <n v="-24035.03"/>
    <x v="0"/>
    <x v="1"/>
    <x v="2"/>
    <s v="South"/>
    <s v=""/>
    <s v="VEND1080"/>
    <s v="Yeah price look tax stand."/>
    <s v="OK"/>
    <s v="NOT  NULL"/>
    <n v="1"/>
    <s v="VALID"/>
    <s v="missing customer "/>
    <s v="VALID"/>
    <s v="VALID"/>
  </r>
  <r>
    <s v="TRX103059"/>
    <d v="2023-05-08T00:00:00"/>
    <n v="126214.38"/>
    <x v="1"/>
    <x v="6"/>
    <x v="2"/>
    <s v="North"/>
    <s v="CUST10002"/>
    <s v=""/>
    <s v="Up because image by three."/>
    <s v="OK"/>
    <s v="NOT  NULL"/>
    <n v="1"/>
    <s v="MISSING VENDER"/>
    <s v="valid"/>
    <s v="VALID"/>
    <s v="VALID"/>
  </r>
  <r>
    <s v="TRX103060"/>
    <d v="2023-09-10T00:00:00"/>
    <n v="-23300.42"/>
    <x v="0"/>
    <x v="8"/>
    <x v="1"/>
    <s v="North"/>
    <s v=""/>
    <s v="VEND1076"/>
    <s v="Old science hour."/>
    <s v="OK"/>
    <s v="NOT  NULL"/>
    <n v="1"/>
    <s v="VALID"/>
    <s v="missing customer "/>
    <s v="VALID"/>
    <s v="VALID"/>
  </r>
  <r>
    <s v="TRX103061"/>
    <d v="2023-12-11T00:00:00"/>
    <n v="155578.62"/>
    <x v="1"/>
    <x v="6"/>
    <x v="2"/>
    <s v="South"/>
    <s v="CUST10049"/>
    <s v=""/>
    <s v="Face building while."/>
    <s v="OK"/>
    <s v="NOT  NULL"/>
    <n v="1"/>
    <s v="MISSING VENDER"/>
    <s v="valid"/>
    <s v="VALID"/>
    <s v="VALID"/>
  </r>
  <r>
    <s v="TRX103062"/>
    <d v="2023-07-26T00:00:00"/>
    <n v="210309.43"/>
    <x v="1"/>
    <x v="2"/>
    <x v="0"/>
    <s v="West"/>
    <s v="CUST10109"/>
    <s v=""/>
    <s v="Might leader conference address dinner interesting."/>
    <s v="OK"/>
    <s v="NOT  NULL"/>
    <n v="1"/>
    <s v="MISSING VENDER"/>
    <s v="valid"/>
    <s v="VALID"/>
    <s v="VALID"/>
  </r>
  <r>
    <s v="TRX103063"/>
    <d v="2022-08-30T00:00:00"/>
    <n v="-44765.13"/>
    <x v="0"/>
    <x v="9"/>
    <x v="1"/>
    <s v="North"/>
    <s v=""/>
    <s v="VEND1012"/>
    <s v="Offer much player radio operation."/>
    <s v="OK"/>
    <s v="NOT  NULL"/>
    <n v="1"/>
    <s v="VALID"/>
    <s v="missing customer "/>
    <s v="VALID"/>
    <s v="VALID"/>
  </r>
  <r>
    <s v="TRX103064"/>
    <d v="2023-10-08T00:00:00"/>
    <n v="274862.21999999997"/>
    <x v="1"/>
    <x v="6"/>
    <x v="1"/>
    <s v="West"/>
    <s v="CUST10308"/>
    <s v=""/>
    <s v="Under customer debate direction order rich national."/>
    <s v="OK"/>
    <s v="NOT  NULL"/>
    <n v="1"/>
    <s v="MISSING VENDER"/>
    <s v="valid"/>
    <s v="VALID"/>
    <s v="VALID"/>
  </r>
  <r>
    <s v="TRX103065"/>
    <d v="2023-02-09T00:00:00"/>
    <n v="93548.05"/>
    <x v="1"/>
    <x v="2"/>
    <x v="0"/>
    <s v="North"/>
    <s v="CUST10043"/>
    <s v=""/>
    <s v="Beat its cultural everybody lay camera."/>
    <s v="OK"/>
    <s v="NOT  NULL"/>
    <n v="1"/>
    <s v="MISSING VENDER"/>
    <s v="valid"/>
    <s v="VALID"/>
    <s v="VALID"/>
  </r>
  <r>
    <s v="TRX103066"/>
    <d v="2023-03-29T00:00:00"/>
    <n v="-55158.78"/>
    <x v="0"/>
    <x v="1"/>
    <x v="2"/>
    <s v="South"/>
    <s v=""/>
    <s v="VEND1054"/>
    <s v="Cause crime send during her soldier."/>
    <s v="OK"/>
    <s v="NOT  NULL"/>
    <n v="1"/>
    <s v="VALID"/>
    <s v="missing customer "/>
    <s v="VALID"/>
    <s v="VALID"/>
  </r>
  <r>
    <s v="TRX103067"/>
    <d v="2022-06-18T00:00:00"/>
    <n v="225811.42"/>
    <x v="1"/>
    <x v="6"/>
    <x v="2"/>
    <s v="West"/>
    <s v="CUST10046"/>
    <s v=""/>
    <s v="Home significant professional left fear bar."/>
    <s v="OK"/>
    <s v="NOT  NULL"/>
    <n v="1"/>
    <s v="MISSING VENDER"/>
    <s v="valid"/>
    <s v="VALID"/>
    <s v="VALID"/>
  </r>
  <r>
    <s v="TRX103068"/>
    <d v="2023-09-03T00:00:00"/>
    <n v="21654.06"/>
    <x v="4"/>
    <x v="11"/>
    <x v="0"/>
    <s v="East"/>
    <s v=""/>
    <s v=""/>
    <s v="Spend but network worker college near."/>
    <s v="OK"/>
    <s v="NOT  NULL"/>
    <n v="1"/>
    <s v="MISSING VENDER"/>
    <s v="missing customer "/>
    <s v="VALID"/>
    <s v="VALID"/>
  </r>
  <r>
    <s v="TRX103069"/>
    <d v="2023-04-06T00:00:00"/>
    <n v="-14251.74"/>
    <x v="0"/>
    <x v="9"/>
    <x v="1"/>
    <s v="North"/>
    <s v=""/>
    <s v="VEND1115"/>
    <s v="Someone smile expert."/>
    <s v="OK"/>
    <s v="NOT  NULL"/>
    <n v="1"/>
    <s v="VALID"/>
    <s v="missing customer "/>
    <s v="VALID"/>
    <s v="VALID"/>
  </r>
  <r>
    <s v="TRX103070"/>
    <d v="2023-01-27T00:00:00"/>
    <n v="18951.93"/>
    <x v="4"/>
    <x v="11"/>
    <x v="2"/>
    <s v="North"/>
    <s v=""/>
    <s v=""/>
    <s v="Hospital none seven likely."/>
    <s v="OK"/>
    <s v="NOT  NULL"/>
    <n v="1"/>
    <s v="MISSING VENDER"/>
    <s v="missing customer "/>
    <s v="VALID"/>
    <s v="VALID"/>
  </r>
  <r>
    <s v="TRX103071"/>
    <d v="2023-08-05T00:00:00"/>
    <n v="128396.37"/>
    <x v="1"/>
    <x v="2"/>
    <x v="1"/>
    <s v="North"/>
    <s v="CUST10153"/>
    <s v=""/>
    <s v="Executive major listen live."/>
    <s v="OK"/>
    <s v="NOT  NULL"/>
    <n v="1"/>
    <s v="MISSING VENDER"/>
    <s v="valid"/>
    <s v="VALID"/>
    <s v="VALID"/>
  </r>
  <r>
    <s v="TRX103072"/>
    <d v="2022-08-04T00:00:00"/>
    <n v="188301.39"/>
    <x v="1"/>
    <x v="3"/>
    <x v="1"/>
    <s v="North"/>
    <s v="CUST10371"/>
    <s v=""/>
    <s v="Always everyone wish produce left stock analysis."/>
    <s v="OK"/>
    <s v="NOT  NULL"/>
    <n v="1"/>
    <s v="MISSING VENDER"/>
    <s v="valid"/>
    <s v="VALID"/>
    <s v="VALID"/>
  </r>
  <r>
    <s v="TRX103073"/>
    <d v="2022-02-10T00:00:00"/>
    <n v="196669.16"/>
    <x v="1"/>
    <x v="3"/>
    <x v="1"/>
    <s v="East"/>
    <s v="CUST10240"/>
    <s v=""/>
    <s v="Professional central back network individual memory shoulder."/>
    <s v="OK"/>
    <s v="NOT  NULL"/>
    <n v="1"/>
    <s v="MISSING VENDER"/>
    <s v="valid"/>
    <s v="VALID"/>
    <s v="VALID"/>
  </r>
  <r>
    <s v="TRX103074"/>
    <d v="2023-06-26T00:00:00"/>
    <n v="127736.25"/>
    <x v="1"/>
    <x v="2"/>
    <x v="2"/>
    <s v="East"/>
    <s v="CUST10357"/>
    <s v=""/>
    <s v="Remember meet future anything spring value he."/>
    <s v="OK"/>
    <s v="NOT  NULL"/>
    <n v="1"/>
    <s v="MISSING VENDER"/>
    <s v="valid"/>
    <s v="VALID"/>
    <s v="VALID"/>
  </r>
  <r>
    <s v="TRX103075"/>
    <d v="2023-04-08T00:00:00"/>
    <n v="105489.29"/>
    <x v="1"/>
    <x v="3"/>
    <x v="1"/>
    <s v="North"/>
    <s v="CUST10156"/>
    <s v=""/>
    <s v="Picture management official organization century at seek."/>
    <s v="OK"/>
    <s v="NOT  NULL"/>
    <n v="1"/>
    <s v="MISSING VENDER"/>
    <s v="valid"/>
    <s v="VALID"/>
    <s v="VALID"/>
  </r>
  <r>
    <s v="TRX103076"/>
    <d v="2022-05-08T00:00:00"/>
    <n v="-16599.34"/>
    <x v="0"/>
    <x v="4"/>
    <x v="0"/>
    <s v="East"/>
    <s v=""/>
    <s v="VEND1037"/>
    <s v="Blue kid tree something."/>
    <s v="OK"/>
    <s v="NOT  NULL"/>
    <n v="1"/>
    <s v="VALID"/>
    <s v="missing customer "/>
    <s v="VALID"/>
    <s v="VALID"/>
  </r>
  <r>
    <s v="TRX103077"/>
    <d v="2022-06-15T00:00:00"/>
    <n v="17981.59"/>
    <x v="3"/>
    <x v="10"/>
    <x v="2"/>
    <s v="West"/>
    <s v=""/>
    <s v=""/>
    <s v="Single number figure note."/>
    <s v="OK"/>
    <s v="NOT  NULL"/>
    <n v="1"/>
    <s v="MISSING VENDER"/>
    <s v="missing customer "/>
    <s v="VALID"/>
    <s v="VALID"/>
  </r>
  <r>
    <s v="TRX103078"/>
    <d v="2023-09-14T00:00:00"/>
    <n v="141711.4"/>
    <x v="1"/>
    <x v="6"/>
    <x v="0"/>
    <s v="North"/>
    <s v="CUST10284"/>
    <s v=""/>
    <s v="Notice success reveal store feel."/>
    <s v="OK"/>
    <s v="NOT  NULL"/>
    <n v="1"/>
    <s v="MISSING VENDER"/>
    <s v="valid"/>
    <s v="VALID"/>
    <s v="VALID"/>
  </r>
  <r>
    <s v="TRX103079"/>
    <d v="2023-12-12T00:00:00"/>
    <n v="-38806.31"/>
    <x v="0"/>
    <x v="1"/>
    <x v="0"/>
    <s v="West"/>
    <s v=""/>
    <s v="VEND1003"/>
    <s v="Year continue own."/>
    <s v="OK"/>
    <s v="NOT  NULL"/>
    <n v="1"/>
    <s v="VALID"/>
    <s v="missing customer "/>
    <s v="VALID"/>
    <s v="VALID"/>
  </r>
  <r>
    <s v="TRX103080"/>
    <d v="2022-02-15T00:00:00"/>
    <n v="142381.32"/>
    <x v="1"/>
    <x v="2"/>
    <x v="2"/>
    <s v="East"/>
    <s v="CUST10094"/>
    <s v=""/>
    <s v="Including evening despite stock commercial both local."/>
    <s v="OK"/>
    <s v="NOT  NULL"/>
    <n v="1"/>
    <s v="MISSING VENDER"/>
    <s v="valid"/>
    <s v="VALID"/>
    <s v="VALID"/>
  </r>
  <r>
    <s v="TRX103081"/>
    <d v="2023-05-14T00:00:00"/>
    <n v="-37724.620000000003"/>
    <x v="0"/>
    <x v="0"/>
    <x v="2"/>
    <s v="East"/>
    <s v=""/>
    <s v="VEND1088"/>
    <s v="Statement social nature fish show size back."/>
    <s v="OK"/>
    <s v="NOT  NULL"/>
    <n v="1"/>
    <s v="VALID"/>
    <s v="missing customer "/>
    <s v="VALID"/>
    <s v="VALID"/>
  </r>
  <r>
    <s v="TRX103082"/>
    <d v="2022-04-28T00:00:00"/>
    <n v="-65670.14"/>
    <x v="0"/>
    <x v="9"/>
    <x v="1"/>
    <s v="West"/>
    <s v=""/>
    <s v="VEND1068"/>
    <s v="Travel practice last right word financial manage."/>
    <s v="OK"/>
    <s v="NOT  NULL"/>
    <n v="1"/>
    <s v="VALID"/>
    <s v="missing customer "/>
    <s v="VALID"/>
    <s v="VALID"/>
  </r>
  <r>
    <s v="TRX103083"/>
    <d v="2023-12-23T00:00:00"/>
    <n v="219721.26"/>
    <x v="1"/>
    <x v="6"/>
    <x v="2"/>
    <s v="South"/>
    <s v="CUST10198"/>
    <s v=""/>
    <s v="Share first mouth eye movie goal keep attention."/>
    <s v="OK"/>
    <s v="NOT  NULL"/>
    <n v="1"/>
    <s v="MISSING VENDER"/>
    <s v="valid"/>
    <s v="VALID"/>
    <s v="VALID"/>
  </r>
  <r>
    <s v="TRX103084"/>
    <d v="2022-08-26T00:00:00"/>
    <n v="-47187.040000000001"/>
    <x v="0"/>
    <x v="9"/>
    <x v="0"/>
    <s v="East"/>
    <s v=""/>
    <s v="VEND1103"/>
    <s v="After in production president community miss president."/>
    <s v="OK"/>
    <s v="NOT  NULL"/>
    <n v="1"/>
    <s v="VALID"/>
    <s v="missing customer "/>
    <s v="VALID"/>
    <s v="VALID"/>
  </r>
  <r>
    <s v="TRX103085"/>
    <d v="2022-06-29T00:00:00"/>
    <n v="-57894.35"/>
    <x v="0"/>
    <x v="1"/>
    <x v="1"/>
    <s v="West"/>
    <s v=""/>
    <s v="VEND1084"/>
    <s v="Tax serious beautiful century."/>
    <s v="OK"/>
    <s v="NOT  NULL"/>
    <n v="1"/>
    <s v="VALID"/>
    <s v="missing customer "/>
    <s v="VALID"/>
    <s v="VALID"/>
  </r>
  <r>
    <s v="TRX103086"/>
    <d v="2022-06-10T00:00:00"/>
    <n v="193601.59"/>
    <x v="1"/>
    <x v="2"/>
    <x v="2"/>
    <s v="North"/>
    <s v="CUST10017"/>
    <s v=""/>
    <s v="Eight attack side today moment defense."/>
    <s v="OK"/>
    <s v="NOT  NULL"/>
    <n v="1"/>
    <s v="MISSING VENDER"/>
    <s v="valid"/>
    <s v="VALID"/>
    <s v="VALID"/>
  </r>
  <r>
    <s v="TRX103087"/>
    <d v="2022-06-18T00:00:00"/>
    <n v="185335.75"/>
    <x v="1"/>
    <x v="2"/>
    <x v="1"/>
    <s v="West"/>
    <s v="CUST10092"/>
    <s v=""/>
    <s v="Hear tonight special political young character."/>
    <s v="OK"/>
    <s v="NOT  NULL"/>
    <n v="1"/>
    <s v="MISSING VENDER"/>
    <s v="valid"/>
    <s v="VALID"/>
    <s v="VALID"/>
  </r>
  <r>
    <s v="TRX103088"/>
    <d v="2023-02-05T00:00:00"/>
    <n v="164193.39000000001"/>
    <x v="1"/>
    <x v="2"/>
    <x v="2"/>
    <s v="North"/>
    <s v="CUST10339"/>
    <s v=""/>
    <s v="South guy onto blue window."/>
    <s v="OK"/>
    <s v="NOT  NULL"/>
    <n v="1"/>
    <s v="MISSING VENDER"/>
    <s v="valid"/>
    <s v="VALID"/>
    <s v="VALID"/>
  </r>
  <r>
    <s v="TRX103089"/>
    <d v="2022-02-24T00:00:00"/>
    <n v="-56270.7"/>
    <x v="0"/>
    <x v="0"/>
    <x v="1"/>
    <s v="East"/>
    <s v=""/>
    <s v="VEND1039"/>
    <s v="Maybe rock notice save."/>
    <s v="OK"/>
    <s v="NOT  NULL"/>
    <n v="1"/>
    <s v="VALID"/>
    <s v="missing customer "/>
    <s v="VALID"/>
    <s v="VALID"/>
  </r>
  <r>
    <s v="TRX103090"/>
    <d v="2023-09-17T00:00:00"/>
    <n v="200861.9"/>
    <x v="1"/>
    <x v="6"/>
    <x v="1"/>
    <s v="South"/>
    <s v="CUST10086"/>
    <s v=""/>
    <s v="Speak tell receive much section opportunity."/>
    <s v="OK"/>
    <s v="NOT  NULL"/>
    <n v="1"/>
    <s v="MISSING VENDER"/>
    <s v="valid"/>
    <s v="VALID"/>
    <s v="VALID"/>
  </r>
  <r>
    <s v="TRX103091"/>
    <d v="2022-06-29T00:00:00"/>
    <n v="142094.81"/>
    <x v="1"/>
    <x v="2"/>
    <x v="2"/>
    <s v="North"/>
    <s v="CUST10194"/>
    <s v=""/>
    <s v="Name hospital particular whatever."/>
    <s v="OK"/>
    <s v="NOT  NULL"/>
    <n v="1"/>
    <s v="MISSING VENDER"/>
    <s v="valid"/>
    <s v="VALID"/>
    <s v="VALID"/>
  </r>
  <r>
    <s v="TRX103092"/>
    <d v="2022-09-08T00:00:00"/>
    <n v="82903.27"/>
    <x v="1"/>
    <x v="6"/>
    <x v="0"/>
    <s v="North"/>
    <s v="CUST10013"/>
    <s v=""/>
    <s v="Challenge fast student begin official send reveal term."/>
    <s v="OK"/>
    <s v="NOT  NULL"/>
    <n v="1"/>
    <s v="MISSING VENDER"/>
    <s v="valid"/>
    <s v="VALID"/>
    <s v="VALID"/>
  </r>
  <r>
    <s v="TRX103093"/>
    <d v="2022-05-02T00:00:00"/>
    <n v="169071.82"/>
    <x v="1"/>
    <x v="3"/>
    <x v="0"/>
    <s v="North"/>
    <s v="CUST10339"/>
    <s v=""/>
    <s v="Raise letter realize sing."/>
    <s v="OK"/>
    <s v="NOT  NULL"/>
    <n v="1"/>
    <s v="MISSING VENDER"/>
    <s v="valid"/>
    <s v="VALID"/>
    <s v="VALID"/>
  </r>
  <r>
    <s v="TRX103094"/>
    <d v="2023-08-13T00:00:00"/>
    <n v="116733.31"/>
    <x v="1"/>
    <x v="3"/>
    <x v="1"/>
    <s v="South"/>
    <s v="CUST10038"/>
    <s v=""/>
    <s v="Minute establish certain travel nor."/>
    <s v="OK"/>
    <s v="NOT  NULL"/>
    <n v="1"/>
    <s v="MISSING VENDER"/>
    <s v="valid"/>
    <s v="VALID"/>
    <s v="VALID"/>
  </r>
  <r>
    <s v="TRX103095"/>
    <d v="2023-02-07T00:00:00"/>
    <n v="-42342.32"/>
    <x v="0"/>
    <x v="5"/>
    <x v="0"/>
    <s v="North"/>
    <s v=""/>
    <s v="VEND1037"/>
    <s v="Win environmental choose key father purpose."/>
    <s v="OK"/>
    <s v="NOT  NULL"/>
    <n v="1"/>
    <s v="VALID"/>
    <s v="missing customer "/>
    <s v="VALID"/>
    <s v="VALID"/>
  </r>
  <r>
    <s v="TRX103096"/>
    <d v="2022-01-09T00:00:00"/>
    <n v="133413.70000000001"/>
    <x v="1"/>
    <x v="2"/>
    <x v="2"/>
    <s v="East"/>
    <s v="CUST10165"/>
    <s v=""/>
    <s v="Support tonight course by name."/>
    <s v="OK"/>
    <s v="NOT  NULL"/>
    <n v="1"/>
    <s v="MISSING VENDER"/>
    <s v="valid"/>
    <s v="VALID"/>
    <s v="VALID"/>
  </r>
  <r>
    <s v="TRX103097"/>
    <d v="2023-08-25T00:00:00"/>
    <n v="195516.57"/>
    <x v="1"/>
    <x v="2"/>
    <x v="0"/>
    <s v="South"/>
    <s v="CUST10132"/>
    <s v=""/>
    <s v="Blood machine cost watch president last same."/>
    <s v="OK"/>
    <s v="NOT  NULL"/>
    <n v="1"/>
    <s v="MISSING VENDER"/>
    <s v="valid"/>
    <s v="VALID"/>
    <s v="VALID"/>
  </r>
  <r>
    <s v="TRX103098"/>
    <d v="2023-06-03T00:00:00"/>
    <n v="114619.89"/>
    <x v="1"/>
    <x v="2"/>
    <x v="1"/>
    <s v="East"/>
    <s v="CUST10123"/>
    <s v=""/>
    <s v="No camera common remember sit real interest."/>
    <s v="OK"/>
    <s v="NOT  NULL"/>
    <n v="1"/>
    <s v="MISSING VENDER"/>
    <s v="valid"/>
    <s v="VALID"/>
    <s v="VALID"/>
  </r>
  <r>
    <s v="TRX103099"/>
    <d v="2023-10-28T00:00:00"/>
    <n v="351386.85"/>
    <x v="1"/>
    <x v="6"/>
    <x v="1"/>
    <s v="East"/>
    <s v="CUST10253"/>
    <s v=""/>
    <s v="Win every thousand role economic everything."/>
    <s v="OK"/>
    <s v="NOT  NULL"/>
    <n v="1"/>
    <s v="MISSING VENDER"/>
    <s v="valid"/>
    <s v="VALID"/>
    <s v="VALID"/>
  </r>
  <r>
    <s v="TRX103100"/>
    <d v="2023-04-03T00:00:00"/>
    <n v="124253.56"/>
    <x v="1"/>
    <x v="6"/>
    <x v="1"/>
    <s v="East"/>
    <s v="CUST10145"/>
    <s v=""/>
    <s v="Political past physical red author."/>
    <s v="OK"/>
    <s v="NOT  NULL"/>
    <n v="1"/>
    <s v="MISSING VENDER"/>
    <s v="valid"/>
    <s v="VALID"/>
    <s v="VALID"/>
  </r>
  <r>
    <s v="TRX103101"/>
    <d v="2022-02-25T00:00:00"/>
    <n v="-63449.94"/>
    <x v="0"/>
    <x v="1"/>
    <x v="2"/>
    <s v="North"/>
    <s v=""/>
    <s v="VEND1007"/>
    <s v="Hold old shoulder guess property race."/>
    <s v="OK"/>
    <s v="NOT  NULL"/>
    <n v="1"/>
    <s v="VALID"/>
    <s v="missing customer "/>
    <s v="VALID"/>
    <s v="VALID"/>
  </r>
  <r>
    <s v="TRX103102"/>
    <d v="2023-09-13T00:00:00"/>
    <n v="157103.07"/>
    <x v="1"/>
    <x v="3"/>
    <x v="2"/>
    <s v="South"/>
    <s v="CUST10186"/>
    <s v=""/>
    <s v="Single baby indicate maintain image son."/>
    <s v="OK"/>
    <s v="NOT  NULL"/>
    <n v="1"/>
    <s v="MISSING VENDER"/>
    <s v="valid"/>
    <s v="VALID"/>
    <s v="VALID"/>
  </r>
  <r>
    <s v="TRX103103"/>
    <d v="2023-07-17T00:00:00"/>
    <n v="-67659.360000000001"/>
    <x v="0"/>
    <x v="0"/>
    <x v="2"/>
    <s v="East"/>
    <s v=""/>
    <s v="VEND1074"/>
    <s v="Free hear look claim store."/>
    <s v="OK"/>
    <s v="NOT  NULL"/>
    <n v="1"/>
    <s v="VALID"/>
    <s v="missing customer "/>
    <s v="VALID"/>
    <s v="VALID"/>
  </r>
  <r>
    <s v="TRX103104"/>
    <d v="2023-01-24T00:00:00"/>
    <n v="-21447.18"/>
    <x v="0"/>
    <x v="8"/>
    <x v="1"/>
    <s v="East"/>
    <s v=""/>
    <s v="VEND1024"/>
    <s v="Enough entire mother late."/>
    <s v="OK"/>
    <s v="NOT  NULL"/>
    <n v="1"/>
    <s v="VALID"/>
    <s v="missing customer "/>
    <s v="VALID"/>
    <s v="VALID"/>
  </r>
  <r>
    <s v="TRX103105"/>
    <d v="2023-04-16T00:00:00"/>
    <n v="145901.03"/>
    <x v="1"/>
    <x v="3"/>
    <x v="2"/>
    <s v="East"/>
    <s v="CUST10065"/>
    <s v=""/>
    <s v="Someone arm teach write series."/>
    <s v="OK"/>
    <s v="NOT  NULL"/>
    <n v="1"/>
    <s v="MISSING VENDER"/>
    <s v="valid"/>
    <s v="VALID"/>
    <s v="VALID"/>
  </r>
  <r>
    <s v="TRX103106"/>
    <d v="2022-04-04T00:00:00"/>
    <n v="-51097.7"/>
    <x v="0"/>
    <x v="0"/>
    <x v="1"/>
    <s v="South"/>
    <s v=""/>
    <s v="VEND1088"/>
    <s v="Available government late speak right down official."/>
    <s v="OK"/>
    <s v="NOT  NULL"/>
    <n v="1"/>
    <s v="VALID"/>
    <s v="missing customer "/>
    <s v="VALID"/>
    <s v="VALID"/>
  </r>
  <r>
    <s v="TRX103107"/>
    <d v="2023-11-05T00:00:00"/>
    <n v="-55002.86"/>
    <x v="0"/>
    <x v="1"/>
    <x v="1"/>
    <s v="North"/>
    <s v=""/>
    <s v="VEND1092"/>
    <s v="Whole Democrat reduce prove political decide street."/>
    <s v="OK"/>
    <s v="NOT  NULL"/>
    <n v="1"/>
    <s v="VALID"/>
    <s v="missing customer "/>
    <s v="VALID"/>
    <s v="VALID"/>
  </r>
  <r>
    <s v="TRX103108"/>
    <d v="2023-05-27T00:00:00"/>
    <n v="59833.13"/>
    <x v="1"/>
    <x v="2"/>
    <x v="2"/>
    <s v="South"/>
    <s v="CUST10279"/>
    <s v=""/>
    <s v="To bed area pattern air ok decide start."/>
    <s v="OK"/>
    <s v="NOT  NULL"/>
    <n v="1"/>
    <s v="MISSING VENDER"/>
    <s v="valid"/>
    <s v="VALID"/>
    <s v="VALID"/>
  </r>
  <r>
    <s v="TRX103109"/>
    <d v="2023-09-25T00:00:00"/>
    <n v="-52262.59"/>
    <x v="0"/>
    <x v="0"/>
    <x v="2"/>
    <s v="East"/>
    <s v=""/>
    <s v="VEND1060"/>
    <s v="News how my west avoid community his."/>
    <s v="OK"/>
    <s v="NOT  NULL"/>
    <n v="1"/>
    <s v="VALID"/>
    <s v="missing customer "/>
    <s v="VALID"/>
    <s v="VALID"/>
  </r>
  <r>
    <s v="TRX103110"/>
    <d v="2022-04-13T00:00:00"/>
    <n v="95929.23"/>
    <x v="1"/>
    <x v="2"/>
    <x v="2"/>
    <s v="East"/>
    <s v="CUST10001"/>
    <s v=""/>
    <s v="Expert evidence baby thus."/>
    <s v="OK"/>
    <s v="NOT  NULL"/>
    <n v="1"/>
    <s v="MISSING VENDER"/>
    <s v="valid"/>
    <s v="VALID"/>
    <s v="VALID"/>
  </r>
  <r>
    <s v="TRX103111"/>
    <d v="2023-02-11T00:00:00"/>
    <n v="112084.77"/>
    <x v="1"/>
    <x v="3"/>
    <x v="1"/>
    <s v="West"/>
    <s v="CUST10279"/>
    <s v=""/>
    <s v="Coach inside best trade section war interesting health."/>
    <s v="OK"/>
    <s v="NOT  NULL"/>
    <n v="1"/>
    <s v="MISSING VENDER"/>
    <s v="valid"/>
    <s v="VALID"/>
    <s v="VALID"/>
  </r>
  <r>
    <s v="TRX103112"/>
    <d v="2023-04-01T00:00:00"/>
    <n v="-68414.52"/>
    <x v="0"/>
    <x v="9"/>
    <x v="0"/>
    <s v="South"/>
    <s v=""/>
    <s v="VEND1054"/>
    <s v="Fish part speech cost music together."/>
    <s v="OK"/>
    <s v="NOT  NULL"/>
    <n v="1"/>
    <s v="VALID"/>
    <s v="missing customer "/>
    <s v="VALID"/>
    <s v="VALID"/>
  </r>
  <r>
    <s v="TRX103113"/>
    <d v="2023-03-12T00:00:00"/>
    <n v="-67255.100000000006"/>
    <x v="0"/>
    <x v="5"/>
    <x v="0"/>
    <s v="North"/>
    <s v=""/>
    <s v="VEND1067"/>
    <s v="Property stop senior."/>
    <s v="OK"/>
    <s v="NOT  NULL"/>
    <n v="1"/>
    <s v="VALID"/>
    <s v="missing customer "/>
    <s v="VALID"/>
    <s v="VALID"/>
  </r>
  <r>
    <s v="TRX103114"/>
    <d v="2022-01-24T00:00:00"/>
    <n v="-52952.82"/>
    <x v="0"/>
    <x v="9"/>
    <x v="0"/>
    <s v="West"/>
    <s v=""/>
    <s v="VEND1074"/>
    <s v="Carry hospital concern."/>
    <s v="OK"/>
    <s v="NOT  NULL"/>
    <n v="1"/>
    <s v="VALID"/>
    <s v="missing customer "/>
    <s v="VALID"/>
    <s v="VALID"/>
  </r>
  <r>
    <s v="TRX103115"/>
    <d v="2023-08-24T00:00:00"/>
    <n v="218914.02"/>
    <x v="1"/>
    <x v="3"/>
    <x v="0"/>
    <s v="East"/>
    <s v="CUST10190"/>
    <s v=""/>
    <s v="Team week boy her."/>
    <s v="OK"/>
    <s v="NOT  NULL"/>
    <n v="1"/>
    <s v="MISSING VENDER"/>
    <s v="valid"/>
    <s v="VALID"/>
    <s v="VALID"/>
  </r>
  <r>
    <s v="TRX103116"/>
    <d v="2022-08-23T00:00:00"/>
    <n v="-52815.38"/>
    <x v="0"/>
    <x v="0"/>
    <x v="0"/>
    <s v="South"/>
    <s v=""/>
    <s v="VEND1077"/>
    <s v="Choice tell open program."/>
    <s v="OK"/>
    <s v="NOT  NULL"/>
    <n v="1"/>
    <s v="VALID"/>
    <s v="missing customer "/>
    <s v="VALID"/>
    <s v="VALID"/>
  </r>
  <r>
    <s v="TRX103117"/>
    <d v="2022-11-14T00:00:00"/>
    <n v="-11254.8"/>
    <x v="0"/>
    <x v="9"/>
    <x v="2"/>
    <s v="East"/>
    <s v=""/>
    <s v="VEND1116"/>
    <s v="Animal my or child into."/>
    <s v="OK"/>
    <s v="NOT  NULL"/>
    <n v="1"/>
    <s v="VALID"/>
    <s v="missing customer "/>
    <s v="VALID"/>
    <s v="VALID"/>
  </r>
  <r>
    <s v="TRX103118"/>
    <d v="2023-12-10T00:00:00"/>
    <n v="150816.70000000001"/>
    <x v="1"/>
    <x v="6"/>
    <x v="2"/>
    <s v="South"/>
    <s v="CUST10137"/>
    <s v=""/>
    <s v="On visit continue else southern in."/>
    <s v="OK"/>
    <s v="NOT  NULL"/>
    <n v="1"/>
    <s v="MISSING VENDER"/>
    <s v="valid"/>
    <s v="VALID"/>
    <s v="VALID"/>
  </r>
  <r>
    <s v="TRX103119"/>
    <d v="2022-06-02T00:00:00"/>
    <n v="23731.72"/>
    <x v="2"/>
    <x v="7"/>
    <x v="1"/>
    <s v="South"/>
    <s v=""/>
    <s v=""/>
    <s v="Key low heavy design know teacher dream lay."/>
    <s v="OK"/>
    <s v="NOT  NULL"/>
    <n v="1"/>
    <s v="MISSING VENDER"/>
    <s v="missing customer "/>
    <s v="VALID"/>
    <s v="VALID"/>
  </r>
  <r>
    <s v="TRX103120"/>
    <d v="2022-05-02T00:00:00"/>
    <n v="-2000"/>
    <x v="0"/>
    <x v="9"/>
    <x v="0"/>
    <s v="South"/>
    <s v=""/>
    <s v="VEND1020"/>
    <s v="Appear Mrs which create organization finish prevent truth."/>
    <s v="OK"/>
    <s v="NOT  NULL"/>
    <n v="1"/>
    <s v="VALID"/>
    <s v="missing customer "/>
    <s v="VALID"/>
    <s v="VALID"/>
  </r>
  <r>
    <s v="TRX103121"/>
    <d v="2023-08-13T00:00:00"/>
    <n v="-48880.76"/>
    <x v="0"/>
    <x v="5"/>
    <x v="0"/>
    <s v="West"/>
    <s v=""/>
    <s v="VEND1052"/>
    <s v="Word plan wait sound expert under natural how."/>
    <s v="OK"/>
    <s v="NOT  NULL"/>
    <n v="1"/>
    <s v="VALID"/>
    <s v="missing customer "/>
    <s v="VALID"/>
    <s v="VALID"/>
  </r>
  <r>
    <s v="TRX103122"/>
    <d v="2022-10-14T00:00:00"/>
    <n v="133589.32"/>
    <x v="1"/>
    <x v="2"/>
    <x v="0"/>
    <s v="North"/>
    <s v="CUST10314"/>
    <s v=""/>
    <s v="Man let life drop food tonight."/>
    <s v="OK"/>
    <s v="NOT  NULL"/>
    <n v="1"/>
    <s v="MISSING VENDER"/>
    <s v="valid"/>
    <s v="VALID"/>
    <s v="VALID"/>
  </r>
  <r>
    <s v="TRX103123"/>
    <d v="2023-04-15T00:00:00"/>
    <n v="-44241.29"/>
    <x v="0"/>
    <x v="4"/>
    <x v="0"/>
    <s v="North"/>
    <s v=""/>
    <s v="VEND1030"/>
    <s v="Low bag compare run per clearly seven."/>
    <s v="OK"/>
    <s v="NOT  NULL"/>
    <n v="1"/>
    <s v="VALID"/>
    <s v="missing customer "/>
    <s v="VALID"/>
    <s v="VALID"/>
  </r>
  <r>
    <s v="TRX103124"/>
    <d v="2023-12-15T00:00:00"/>
    <n v="17251.64"/>
    <x v="3"/>
    <x v="10"/>
    <x v="1"/>
    <s v="North"/>
    <s v=""/>
    <s v=""/>
    <s v="Attack series age data expert agreement perform."/>
    <s v="OK"/>
    <s v="NOT  NULL"/>
    <n v="1"/>
    <s v="MISSING VENDER"/>
    <s v="missing customer "/>
    <s v="VALID"/>
    <s v="VALID"/>
  </r>
  <r>
    <s v="TRX103125"/>
    <d v="2023-10-20T00:00:00"/>
    <n v="125441.16"/>
    <x v="1"/>
    <x v="3"/>
    <x v="0"/>
    <s v="South"/>
    <s v="CUST10087"/>
    <s v=""/>
    <s v="Huge white rock."/>
    <s v="OK"/>
    <s v="NOT  NULL"/>
    <n v="1"/>
    <s v="MISSING VENDER"/>
    <s v="valid"/>
    <s v="VALID"/>
    <s v="VALID"/>
  </r>
  <r>
    <s v="TRX103126"/>
    <d v="2023-01-05T00:00:00"/>
    <n v="-46570.66"/>
    <x v="0"/>
    <x v="9"/>
    <x v="1"/>
    <s v="South"/>
    <s v=""/>
    <s v="VEND1032"/>
    <s v="Radio democratic market even impact wrong can."/>
    <s v="OK"/>
    <s v="NOT  NULL"/>
    <n v="1"/>
    <s v="VALID"/>
    <s v="missing customer "/>
    <s v="VALID"/>
    <s v="VALID"/>
  </r>
  <r>
    <s v="TRX103127"/>
    <d v="2022-02-22T00:00:00"/>
    <n v="118080.87"/>
    <x v="1"/>
    <x v="6"/>
    <x v="2"/>
    <s v="South"/>
    <s v="CUST10098"/>
    <s v=""/>
    <s v="Bar behavior tree work hotel miss."/>
    <s v="OK"/>
    <s v="NOT  NULL"/>
    <n v="1"/>
    <s v="MISSING VENDER"/>
    <s v="valid"/>
    <s v="VALID"/>
    <s v="VALID"/>
  </r>
  <r>
    <s v="TRX103128"/>
    <d v="2023-07-14T00:00:00"/>
    <n v="-59790.3"/>
    <x v="0"/>
    <x v="9"/>
    <x v="1"/>
    <s v="South"/>
    <s v=""/>
    <s v="VEND1004"/>
    <s v="Teach none support."/>
    <s v="OK"/>
    <s v="NOT  NULL"/>
    <n v="1"/>
    <s v="VALID"/>
    <s v="missing customer "/>
    <s v="VALID"/>
    <s v="VALID"/>
  </r>
  <r>
    <s v="TRX103129"/>
    <d v="2023-10-11T00:00:00"/>
    <n v="-43024.7"/>
    <x v="0"/>
    <x v="5"/>
    <x v="0"/>
    <s v="South"/>
    <s v=""/>
    <s v="VEND1070"/>
    <s v="Charge after sea although thought yard."/>
    <s v="OK"/>
    <s v="NOT  NULL"/>
    <n v="1"/>
    <s v="VALID"/>
    <s v="missing customer "/>
    <s v="VALID"/>
    <s v="VALID"/>
  </r>
  <r>
    <s v="TRX103130"/>
    <d v="2023-03-26T00:00:00"/>
    <n v="29076.22"/>
    <x v="2"/>
    <x v="7"/>
    <x v="2"/>
    <s v="North"/>
    <s v=""/>
    <s v=""/>
    <s v="Kitchen forward career."/>
    <s v="OK"/>
    <s v="NOT  NULL"/>
    <n v="1"/>
    <s v="MISSING VENDER"/>
    <s v="missing customer "/>
    <s v="VALID"/>
    <s v="VALID"/>
  </r>
  <r>
    <s v="TRX103131"/>
    <d v="2023-05-22T00:00:00"/>
    <n v="144833.92000000001"/>
    <x v="1"/>
    <x v="6"/>
    <x v="1"/>
    <s v="North"/>
    <s v="CUST10176"/>
    <s v=""/>
    <s v="Knowledge among staff later some."/>
    <s v="OK"/>
    <s v="NOT  NULL"/>
    <n v="1"/>
    <s v="MISSING VENDER"/>
    <s v="valid"/>
    <s v="VALID"/>
    <s v="VALID"/>
  </r>
  <r>
    <s v="TRX103132"/>
    <d v="2022-12-13T00:00:00"/>
    <n v="107940.19"/>
    <x v="1"/>
    <x v="6"/>
    <x v="0"/>
    <s v="West"/>
    <s v="CUST10044"/>
    <s v=""/>
    <s v="Middle everyone range huge."/>
    <s v="OK"/>
    <s v="NOT  NULL"/>
    <n v="1"/>
    <s v="MISSING VENDER"/>
    <s v="valid"/>
    <s v="VALID"/>
    <s v="VALID"/>
  </r>
  <r>
    <s v="TRX103133"/>
    <d v="2022-07-27T00:00:00"/>
    <n v="294051.07"/>
    <x v="1"/>
    <x v="3"/>
    <x v="2"/>
    <s v="West"/>
    <s v="CUST10226"/>
    <s v=""/>
    <s v="Send forget explain someone film remain front."/>
    <s v="OK"/>
    <s v="NOT  NULL"/>
    <n v="1"/>
    <s v="MISSING VENDER"/>
    <s v="valid"/>
    <s v="VALID"/>
    <s v="VALID"/>
  </r>
  <r>
    <s v="TRX103134"/>
    <d v="2022-10-12T00:00:00"/>
    <n v="-54119.38"/>
    <x v="0"/>
    <x v="4"/>
    <x v="0"/>
    <s v="East"/>
    <s v=""/>
    <s v="VEND1021"/>
    <s v="Sense option may commercial whom threat place like."/>
    <s v="OK"/>
    <s v="NOT  NULL"/>
    <n v="1"/>
    <s v="VALID"/>
    <s v="missing customer "/>
    <s v="VALID"/>
    <s v="VALID"/>
  </r>
  <r>
    <s v="TRX103135"/>
    <d v="2023-08-29T00:00:00"/>
    <n v="46147.65"/>
    <x v="1"/>
    <x v="2"/>
    <x v="0"/>
    <s v="East"/>
    <s v="CUST10280"/>
    <s v=""/>
    <s v="Kid fish collection finish take."/>
    <s v="OK"/>
    <s v="NOT  NULL"/>
    <n v="1"/>
    <s v="MISSING VENDER"/>
    <s v="valid"/>
    <s v="VALID"/>
    <s v="VALID"/>
  </r>
  <r>
    <s v="TRX103136"/>
    <d v="2023-06-09T00:00:00"/>
    <n v="171973.93"/>
    <x v="1"/>
    <x v="2"/>
    <x v="1"/>
    <s v="South"/>
    <s v="CUST10289"/>
    <s v=""/>
    <s v="Military century crime our."/>
    <s v="OK"/>
    <s v="NOT  NULL"/>
    <n v="1"/>
    <s v="MISSING VENDER"/>
    <s v="valid"/>
    <s v="VALID"/>
    <s v="VALID"/>
  </r>
  <r>
    <s v="TRX103137"/>
    <d v="2022-12-07T00:00:00"/>
    <n v="131780.1"/>
    <x v="1"/>
    <x v="3"/>
    <x v="1"/>
    <s v="South"/>
    <s v="CUST10052"/>
    <s v=""/>
    <s v="Believe traditional notice audience chair play."/>
    <s v="OK"/>
    <s v="NOT  NULL"/>
    <n v="1"/>
    <s v="MISSING VENDER"/>
    <s v="valid"/>
    <s v="VALID"/>
    <s v="VALID"/>
  </r>
  <r>
    <s v="TRX103138"/>
    <d v="2022-08-24T00:00:00"/>
    <n v="-23187.99"/>
    <x v="0"/>
    <x v="0"/>
    <x v="1"/>
    <s v="East"/>
    <s v=""/>
    <s v="VEND1025"/>
    <s v="Ball cost occur figure action often exist even."/>
    <s v="OK"/>
    <s v="NOT  NULL"/>
    <n v="1"/>
    <s v="VALID"/>
    <s v="missing customer "/>
    <s v="VALID"/>
    <s v="VALID"/>
  </r>
  <r>
    <s v="TRX103139"/>
    <d v="2023-10-21T00:00:00"/>
    <n v="-18988.41"/>
    <x v="0"/>
    <x v="9"/>
    <x v="1"/>
    <s v="South"/>
    <s v=""/>
    <s v="VEND1008"/>
    <s v="Daughter today day open employee white strategy."/>
    <s v="OK"/>
    <s v="NOT  NULL"/>
    <n v="1"/>
    <s v="VALID"/>
    <s v="missing customer "/>
    <s v="VALID"/>
    <s v="VALID"/>
  </r>
  <r>
    <s v="TRX103140"/>
    <d v="2022-06-15T00:00:00"/>
    <n v="-74344.070000000007"/>
    <x v="0"/>
    <x v="8"/>
    <x v="1"/>
    <s v="South"/>
    <s v=""/>
    <s v="VEND1086"/>
    <s v="Information consider office answer receive staff."/>
    <s v="OK"/>
    <s v="NOT  NULL"/>
    <n v="1"/>
    <s v="VALID"/>
    <s v="missing customer "/>
    <s v="VALID"/>
    <s v="VALID"/>
  </r>
  <r>
    <s v="TRX103141"/>
    <d v="2022-12-29T00:00:00"/>
    <n v="261221.47"/>
    <x v="1"/>
    <x v="6"/>
    <x v="2"/>
    <s v="West"/>
    <s v="CUST10110"/>
    <s v=""/>
    <s v="Analysis kitchen speech suggest market."/>
    <s v="OK"/>
    <s v="NOT  NULL"/>
    <n v="1"/>
    <s v="MISSING VENDER"/>
    <s v="valid"/>
    <s v="VALID"/>
    <s v="VALID"/>
  </r>
  <r>
    <s v="TRX103142"/>
    <d v="2023-08-23T00:00:00"/>
    <n v="25712.22"/>
    <x v="2"/>
    <x v="7"/>
    <x v="1"/>
    <s v="West"/>
    <s v=""/>
    <s v=""/>
    <s v="Available both situation water as good."/>
    <s v="OK"/>
    <s v="NOT  NULL"/>
    <n v="1"/>
    <s v="MISSING VENDER"/>
    <s v="missing customer "/>
    <s v="VALID"/>
    <s v="VALID"/>
  </r>
  <r>
    <s v="TRX103143"/>
    <d v="2022-01-27T00:00:00"/>
    <n v="106443.81"/>
    <x v="1"/>
    <x v="3"/>
    <x v="1"/>
    <s v="South"/>
    <s v="CUST10190"/>
    <s v=""/>
    <s v="Television choice travel idea decision rich."/>
    <s v="OK"/>
    <s v="NOT  NULL"/>
    <n v="1"/>
    <s v="MISSING VENDER"/>
    <s v="valid"/>
    <s v="VALID"/>
    <s v="VALID"/>
  </r>
  <r>
    <s v="TRX103144"/>
    <d v="2022-12-20T00:00:00"/>
    <n v="175876.4"/>
    <x v="1"/>
    <x v="6"/>
    <x v="1"/>
    <s v="East"/>
    <s v="CUST10065"/>
    <s v=""/>
    <s v="Chance lawyer radio process remain."/>
    <s v="OK"/>
    <s v="NOT  NULL"/>
    <n v="1"/>
    <s v="MISSING VENDER"/>
    <s v="valid"/>
    <s v="VALID"/>
    <s v="VALID"/>
  </r>
  <r>
    <s v="TRX103145"/>
    <d v="2023-03-29T00:00:00"/>
    <n v="-83948.69"/>
    <x v="0"/>
    <x v="1"/>
    <x v="0"/>
    <s v="North"/>
    <s v=""/>
    <s v="VEND1099"/>
    <s v="Them middle day."/>
    <s v="OK"/>
    <s v="NOT  NULL"/>
    <n v="1"/>
    <s v="VALID"/>
    <s v="missing customer "/>
    <s v="VALID"/>
    <s v="VALID"/>
  </r>
  <r>
    <s v="TRX103146"/>
    <d v="2022-09-08T00:00:00"/>
    <n v="137872.16"/>
    <x v="1"/>
    <x v="2"/>
    <x v="1"/>
    <s v="South"/>
    <s v="CUST10039"/>
    <s v=""/>
    <s v="Section property must prevent oil conference worry me."/>
    <s v="OK"/>
    <s v="NOT  NULL"/>
    <n v="1"/>
    <s v="MISSING VENDER"/>
    <s v="valid"/>
    <s v="VALID"/>
    <s v="VALID"/>
  </r>
  <r>
    <s v="TRX103147"/>
    <d v="2022-05-10T00:00:00"/>
    <n v="-7605.58"/>
    <x v="0"/>
    <x v="0"/>
    <x v="2"/>
    <s v="North"/>
    <s v=""/>
    <s v="VEND1053"/>
    <s v="Own among worker prepare red buy."/>
    <s v="OK"/>
    <s v="NOT  NULL"/>
    <n v="1"/>
    <s v="VALID"/>
    <s v="missing customer "/>
    <s v="VALID"/>
    <s v="VALID"/>
  </r>
  <r>
    <s v="TRX103148"/>
    <d v="2022-05-20T00:00:00"/>
    <n v="-39990.699999999997"/>
    <x v="0"/>
    <x v="1"/>
    <x v="2"/>
    <s v="West"/>
    <s v=""/>
    <s v="VEND1115"/>
    <s v="Specific big chance card culture politics clear."/>
    <s v="OK"/>
    <s v="NOT  NULL"/>
    <n v="1"/>
    <s v="VALID"/>
    <s v="missing customer "/>
    <s v="VALID"/>
    <s v="VALID"/>
  </r>
  <r>
    <s v="TRX103149"/>
    <d v="2022-12-02T00:00:00"/>
    <n v="-24624.560000000001"/>
    <x v="0"/>
    <x v="8"/>
    <x v="0"/>
    <s v="West"/>
    <s v=""/>
    <s v="VEND1087"/>
    <s v="Strategy last we southern."/>
    <s v="OK"/>
    <s v="NOT  NULL"/>
    <n v="1"/>
    <s v="VALID"/>
    <s v="missing customer "/>
    <s v="VALID"/>
    <s v="VALID"/>
  </r>
  <r>
    <s v="TRX103150"/>
    <d v="2023-09-07T00:00:00"/>
    <n v="18494.78"/>
    <x v="2"/>
    <x v="7"/>
    <x v="1"/>
    <s v="East"/>
    <s v=""/>
    <s v=""/>
    <s v="Art buy coach."/>
    <s v="OK"/>
    <s v="NOT  NULL"/>
    <n v="1"/>
    <s v="MISSING VENDER"/>
    <s v="missing customer "/>
    <s v="VALID"/>
    <s v="VALID"/>
  </r>
  <r>
    <s v="TRX103151"/>
    <d v="2023-08-22T00:00:00"/>
    <n v="12099.09"/>
    <x v="2"/>
    <x v="7"/>
    <x v="2"/>
    <s v="North"/>
    <s v=""/>
    <s v=""/>
    <s v="Dog pattern list standard side direction."/>
    <s v="OK"/>
    <s v="NOT  NULL"/>
    <n v="1"/>
    <s v="MISSING VENDER"/>
    <s v="missing customer "/>
    <s v="VALID"/>
    <s v="VALID"/>
  </r>
  <r>
    <s v="TRX103152"/>
    <d v="2023-12-23T00:00:00"/>
    <n v="147138.43"/>
    <x v="1"/>
    <x v="2"/>
    <x v="0"/>
    <s v="South"/>
    <s v="CUST10337"/>
    <s v=""/>
    <s v="Issue her he floor large risk discover."/>
    <s v="OK"/>
    <s v="NOT  NULL"/>
    <n v="1"/>
    <s v="MISSING VENDER"/>
    <s v="valid"/>
    <s v="VALID"/>
    <s v="VALID"/>
  </r>
  <r>
    <s v="TRX103153"/>
    <d v="2022-12-31T00:00:00"/>
    <n v="160167.75"/>
    <x v="1"/>
    <x v="6"/>
    <x v="1"/>
    <s v="South"/>
    <s v="CUST10309"/>
    <s v=""/>
    <s v="Would special resource edge."/>
    <s v="OK"/>
    <s v="NOT  NULL"/>
    <n v="1"/>
    <s v="MISSING VENDER"/>
    <s v="valid"/>
    <s v="VALID"/>
    <s v="VALID"/>
  </r>
  <r>
    <s v="TRX103154"/>
    <d v="2023-03-26T00:00:00"/>
    <n v="141165.14000000001"/>
    <x v="1"/>
    <x v="6"/>
    <x v="2"/>
    <s v="North"/>
    <s v="CUST10101"/>
    <s v=""/>
    <s v="Certainly also thousand wish wish safe quite."/>
    <s v="OK"/>
    <s v="NOT  NULL"/>
    <n v="1"/>
    <s v="MISSING VENDER"/>
    <s v="valid"/>
    <s v="VALID"/>
    <s v="VALID"/>
  </r>
  <r>
    <s v="TRX103155"/>
    <d v="2022-06-20T00:00:00"/>
    <n v="-34609.35"/>
    <x v="0"/>
    <x v="1"/>
    <x v="0"/>
    <s v="West"/>
    <s v=""/>
    <s v="VEND1042"/>
    <s v="Produce how design community board imagine."/>
    <s v="OK"/>
    <s v="NOT  NULL"/>
    <n v="1"/>
    <s v="VALID"/>
    <s v="missing customer "/>
    <s v="VALID"/>
    <s v="VALID"/>
  </r>
  <r>
    <s v="TRX103156"/>
    <d v="2023-07-03T00:00:00"/>
    <n v="172065.35"/>
    <x v="1"/>
    <x v="2"/>
    <x v="2"/>
    <s v="East"/>
    <s v="CUST10002"/>
    <s v=""/>
    <s v="Road community science American."/>
    <s v="OK"/>
    <s v="NOT  NULL"/>
    <n v="1"/>
    <s v="MISSING VENDER"/>
    <s v="valid"/>
    <s v="VALID"/>
    <s v="VALID"/>
  </r>
  <r>
    <s v="TRX103157"/>
    <d v="2023-01-15T00:00:00"/>
    <n v="173880.7"/>
    <x v="1"/>
    <x v="2"/>
    <x v="1"/>
    <s v="North"/>
    <s v="CUST10029"/>
    <s v=""/>
    <s v="System ask realize run office specific."/>
    <s v="OK"/>
    <s v="NOT  NULL"/>
    <n v="1"/>
    <s v="MISSING VENDER"/>
    <s v="valid"/>
    <s v="VALID"/>
    <s v="VALID"/>
  </r>
  <r>
    <s v="TRX103158"/>
    <d v="2022-09-15T00:00:00"/>
    <n v="-40423.410000000003"/>
    <x v="0"/>
    <x v="1"/>
    <x v="1"/>
    <s v="East"/>
    <s v=""/>
    <s v="VEND1007"/>
    <s v="Discover keep by sort effect."/>
    <s v="OK"/>
    <s v="NOT  NULL"/>
    <n v="1"/>
    <s v="VALID"/>
    <s v="missing customer "/>
    <s v="VALID"/>
    <s v="VALID"/>
  </r>
  <r>
    <s v="TRX103159"/>
    <d v="2023-01-13T00:00:00"/>
    <n v="-15694.49"/>
    <x v="0"/>
    <x v="8"/>
    <x v="0"/>
    <s v="North"/>
    <s v=""/>
    <s v="VEND1029"/>
    <s v="Evening best him better safe worry task."/>
    <s v="OK"/>
    <s v="NOT  NULL"/>
    <n v="1"/>
    <s v="VALID"/>
    <s v="missing customer "/>
    <s v="VALID"/>
    <s v="VALID"/>
  </r>
  <r>
    <s v="TRX103160"/>
    <d v="2023-02-08T00:00:00"/>
    <n v="175630.46"/>
    <x v="1"/>
    <x v="6"/>
    <x v="1"/>
    <s v="East"/>
    <s v="CUST10249"/>
    <s v=""/>
    <s v="Really sure none major expect social also security."/>
    <s v="OK"/>
    <s v="NOT  NULL"/>
    <n v="1"/>
    <s v="MISSING VENDER"/>
    <s v="valid"/>
    <s v="VALID"/>
    <s v="VALID"/>
  </r>
  <r>
    <s v="TRX103161"/>
    <d v="2022-09-27T00:00:00"/>
    <n v="-24904.87"/>
    <x v="0"/>
    <x v="0"/>
    <x v="1"/>
    <s v="East"/>
    <s v=""/>
    <s v="VEND1065"/>
    <s v="Begin receive could truth strategy draw."/>
    <s v="OK"/>
    <s v="NOT  NULL"/>
    <n v="1"/>
    <s v="VALID"/>
    <s v="missing customer "/>
    <s v="VALID"/>
    <s v="VALID"/>
  </r>
  <r>
    <s v="TRX103162"/>
    <d v="2022-02-08T00:00:00"/>
    <n v="-57062.21"/>
    <x v="0"/>
    <x v="5"/>
    <x v="0"/>
    <s v="West"/>
    <s v=""/>
    <s v="VEND1037"/>
    <s v="Consumer opportunity Congress general worker there area modern."/>
    <s v="OK"/>
    <s v="NOT  NULL"/>
    <n v="1"/>
    <s v="VALID"/>
    <s v="missing customer "/>
    <s v="VALID"/>
    <s v="VALID"/>
  </r>
  <r>
    <s v="TRX103163"/>
    <d v="2022-10-22T00:00:00"/>
    <n v="83208.47"/>
    <x v="1"/>
    <x v="3"/>
    <x v="0"/>
    <s v="North"/>
    <s v="CUST10011"/>
    <s v=""/>
    <s v="Since who inside top realize."/>
    <s v="OK"/>
    <s v="NOT  NULL"/>
    <n v="1"/>
    <s v="MISSING VENDER"/>
    <s v="valid"/>
    <s v="VALID"/>
    <s v="VALID"/>
  </r>
  <r>
    <s v="TRX103164"/>
    <d v="2022-06-13T00:00:00"/>
    <n v="-71652.7"/>
    <x v="0"/>
    <x v="4"/>
    <x v="1"/>
    <s v="West"/>
    <s v=""/>
    <s v="VEND1055"/>
    <s v="List former how help college seem."/>
    <s v="OK"/>
    <s v="NOT  NULL"/>
    <n v="1"/>
    <s v="VALID"/>
    <s v="missing customer "/>
    <s v="VALID"/>
    <s v="VALID"/>
  </r>
  <r>
    <s v="TRX103165"/>
    <d v="2023-06-10T00:00:00"/>
    <n v="139195.81"/>
    <x v="1"/>
    <x v="6"/>
    <x v="2"/>
    <s v="East"/>
    <s v="CUST10084"/>
    <s v=""/>
    <s v="Development contain stay."/>
    <s v="OK"/>
    <s v="NOT  NULL"/>
    <n v="1"/>
    <s v="MISSING VENDER"/>
    <s v="valid"/>
    <s v="VALID"/>
    <s v="VALID"/>
  </r>
  <r>
    <s v="TRX103166"/>
    <d v="2023-01-02T00:00:00"/>
    <n v="127867.03"/>
    <x v="1"/>
    <x v="6"/>
    <x v="0"/>
    <s v="North"/>
    <s v="CUST10140"/>
    <s v=""/>
    <s v="Order home show treatment."/>
    <s v="OK"/>
    <s v="NOT  NULL"/>
    <n v="1"/>
    <s v="MISSING VENDER"/>
    <s v="valid"/>
    <s v="VALID"/>
    <s v="VALID"/>
  </r>
  <r>
    <s v="TRX103167"/>
    <d v="2022-08-08T00:00:00"/>
    <n v="174580.06"/>
    <x v="1"/>
    <x v="2"/>
    <x v="2"/>
    <s v="East"/>
    <s v="CUST10174"/>
    <s v=""/>
    <s v="Buy explain scene speak rich."/>
    <s v="OK"/>
    <s v="NOT  NULL"/>
    <n v="1"/>
    <s v="MISSING VENDER"/>
    <s v="valid"/>
    <s v="VALID"/>
    <s v="VALID"/>
  </r>
  <r>
    <s v="TRX103168"/>
    <d v="2023-05-20T00:00:00"/>
    <n v="129570.71"/>
    <x v="1"/>
    <x v="6"/>
    <x v="1"/>
    <s v="South"/>
    <s v="CUST10010"/>
    <s v=""/>
    <s v="Benefit from those."/>
    <s v="OK"/>
    <s v="NOT  NULL"/>
    <n v="1"/>
    <s v="MISSING VENDER"/>
    <s v="valid"/>
    <s v="VALID"/>
    <s v="VALID"/>
  </r>
  <r>
    <s v="TRX103169"/>
    <d v="2023-05-07T00:00:00"/>
    <n v="167645.01999999999"/>
    <x v="1"/>
    <x v="3"/>
    <x v="0"/>
    <s v="West"/>
    <s v="CUST10199"/>
    <s v=""/>
    <s v="Move first compare care score."/>
    <s v="OK"/>
    <s v="NOT  NULL"/>
    <n v="1"/>
    <s v="MISSING VENDER"/>
    <s v="valid"/>
    <s v="VALID"/>
    <s v="VALID"/>
  </r>
  <r>
    <s v="TRX103170"/>
    <d v="2023-06-13T00:00:00"/>
    <n v="-36820.21"/>
    <x v="0"/>
    <x v="4"/>
    <x v="1"/>
    <s v="South"/>
    <s v=""/>
    <s v="VEND1038"/>
    <s v="Particularly him also continue possible measure responsibility."/>
    <s v="OK"/>
    <s v="NOT  NULL"/>
    <n v="1"/>
    <s v="VALID"/>
    <s v="missing customer "/>
    <s v="VALID"/>
    <s v="VALID"/>
  </r>
  <r>
    <s v="TRX103171"/>
    <d v="2022-10-24T00:00:00"/>
    <n v="141334.82999999999"/>
    <x v="1"/>
    <x v="2"/>
    <x v="0"/>
    <s v="North"/>
    <s v="CUST10122"/>
    <s v=""/>
    <s v="Child left quite trade beautiful."/>
    <s v="OK"/>
    <s v="NOT  NULL"/>
    <n v="1"/>
    <s v="MISSING VENDER"/>
    <s v="valid"/>
    <s v="VALID"/>
    <s v="VALID"/>
  </r>
  <r>
    <s v="TRX103172"/>
    <d v="2022-02-09T00:00:00"/>
    <n v="195756.26"/>
    <x v="1"/>
    <x v="2"/>
    <x v="1"/>
    <s v="South"/>
    <s v="CUST10103"/>
    <s v=""/>
    <s v="Store nature participant and her."/>
    <s v="OK"/>
    <s v="NOT  NULL"/>
    <n v="1"/>
    <s v="MISSING VENDER"/>
    <s v="valid"/>
    <s v="VALID"/>
    <s v="VALID"/>
  </r>
  <r>
    <s v="TRX103173"/>
    <d v="2022-06-19T00:00:00"/>
    <n v="-101643.05"/>
    <x v="0"/>
    <x v="5"/>
    <x v="1"/>
    <s v="East"/>
    <s v=""/>
    <s v="VEND1050"/>
    <s v="Herself to gas free campaign."/>
    <s v="OK"/>
    <s v="NOT  NULL"/>
    <n v="1"/>
    <s v="VALID"/>
    <s v="missing customer "/>
    <s v="VALID"/>
    <s v="VALID"/>
  </r>
  <r>
    <s v="TRX103174"/>
    <d v="2023-03-15T00:00:00"/>
    <n v="192738.02"/>
    <x v="1"/>
    <x v="3"/>
    <x v="1"/>
    <s v="South"/>
    <s v="CUST10063"/>
    <s v=""/>
    <s v="Board play week move here wife fight usually."/>
    <s v="OK"/>
    <s v="NOT  NULL"/>
    <n v="1"/>
    <s v="MISSING VENDER"/>
    <s v="valid"/>
    <s v="VALID"/>
    <s v="VALID"/>
  </r>
  <r>
    <s v="TRX103175"/>
    <d v="2023-08-01T00:00:00"/>
    <n v="-38789.870000000003"/>
    <x v="0"/>
    <x v="5"/>
    <x v="0"/>
    <s v="North"/>
    <s v=""/>
    <s v="VEND1083"/>
    <s v="Hospital most in maybe."/>
    <s v="OK"/>
    <s v="NOT  NULL"/>
    <n v="1"/>
    <s v="VALID"/>
    <s v="missing customer "/>
    <s v="VALID"/>
    <s v="VALID"/>
  </r>
  <r>
    <s v="TRX103176"/>
    <d v="2023-09-24T00:00:00"/>
    <n v="184933.58"/>
    <x v="1"/>
    <x v="6"/>
    <x v="0"/>
    <s v="North"/>
    <s v="CUST10177"/>
    <s v=""/>
    <s v="Performance present blood natural."/>
    <s v="OK"/>
    <s v="NOT  NULL"/>
    <n v="1"/>
    <s v="MISSING VENDER"/>
    <s v="valid"/>
    <s v="VALID"/>
    <s v="VALID"/>
  </r>
  <r>
    <s v="TRX103177"/>
    <d v="2022-04-29T00:00:00"/>
    <n v="15087.37"/>
    <x v="4"/>
    <x v="11"/>
    <x v="0"/>
    <s v="East"/>
    <s v=""/>
    <s v=""/>
    <s v="Economy edge where detail out."/>
    <s v="OK"/>
    <s v="NOT  NULL"/>
    <n v="1"/>
    <s v="MISSING VENDER"/>
    <s v="missing customer "/>
    <s v="VALID"/>
    <s v="VALID"/>
  </r>
  <r>
    <s v="TRX103178"/>
    <d v="2023-08-29T00:00:00"/>
    <n v="-82047.929999999993"/>
    <x v="0"/>
    <x v="8"/>
    <x v="1"/>
    <s v="East"/>
    <s v=""/>
    <s v="VEND1015"/>
    <s v="Leave effort book political career front happen family."/>
    <s v="OK"/>
    <s v="NOT  NULL"/>
    <n v="1"/>
    <s v="VALID"/>
    <s v="missing customer "/>
    <s v="VALID"/>
    <s v="VALID"/>
  </r>
  <r>
    <s v="TRX103179"/>
    <d v="2023-04-15T00:00:00"/>
    <n v="77773.91"/>
    <x v="1"/>
    <x v="2"/>
    <x v="2"/>
    <s v="West"/>
    <s v="CUST10204"/>
    <s v=""/>
    <s v="Admit control personal social conference if force."/>
    <s v="OK"/>
    <s v="NOT  NULL"/>
    <n v="1"/>
    <s v="MISSING VENDER"/>
    <s v="valid"/>
    <s v="VALID"/>
    <s v="VALID"/>
  </r>
  <r>
    <s v="TRX103180"/>
    <d v="2022-02-26T00:00:00"/>
    <n v="16570.29"/>
    <x v="4"/>
    <x v="11"/>
    <x v="2"/>
    <s v="East"/>
    <s v=""/>
    <s v=""/>
    <s v="Writer government box share join top."/>
    <s v="OK"/>
    <s v="NOT  NULL"/>
    <n v="1"/>
    <s v="MISSING VENDER"/>
    <s v="missing customer "/>
    <s v="VALID"/>
    <s v="VALID"/>
  </r>
  <r>
    <s v="TRX103181"/>
    <d v="2023-08-21T00:00:00"/>
    <n v="156349.35999999999"/>
    <x v="1"/>
    <x v="6"/>
    <x v="1"/>
    <s v="East"/>
    <s v="CUST10344"/>
    <s v=""/>
    <s v="Bed notice develop consider practice."/>
    <s v="OK"/>
    <s v="NOT  NULL"/>
    <n v="1"/>
    <s v="MISSING VENDER"/>
    <s v="valid"/>
    <s v="VALID"/>
    <s v="VALID"/>
  </r>
  <r>
    <s v="TRX103182"/>
    <d v="2022-10-17T00:00:00"/>
    <n v="-25126.15"/>
    <x v="0"/>
    <x v="0"/>
    <x v="2"/>
    <s v="West"/>
    <s v=""/>
    <s v="VEND1112"/>
    <s v="Key item response current be scene."/>
    <s v="OK"/>
    <s v="NOT  NULL"/>
    <n v="1"/>
    <s v="VALID"/>
    <s v="missing customer "/>
    <s v="VALID"/>
    <s v="VALID"/>
  </r>
  <r>
    <s v="TRX103183"/>
    <d v="2022-09-25T00:00:00"/>
    <n v="-68651.97"/>
    <x v="0"/>
    <x v="5"/>
    <x v="0"/>
    <s v="West"/>
    <s v=""/>
    <s v="VEND1057"/>
    <s v="How six enjoy food paper."/>
    <s v="OK"/>
    <s v="NOT  NULL"/>
    <n v="1"/>
    <s v="VALID"/>
    <s v="missing customer "/>
    <s v="VALID"/>
    <s v="VALID"/>
  </r>
  <r>
    <s v="TRX103184"/>
    <d v="2023-05-01T00:00:00"/>
    <n v="-27489.86"/>
    <x v="0"/>
    <x v="9"/>
    <x v="1"/>
    <s v="South"/>
    <s v=""/>
    <s v="VEND1072"/>
    <s v="Director lot class during."/>
    <s v="OK"/>
    <s v="NOT  NULL"/>
    <n v="1"/>
    <s v="VALID"/>
    <s v="missing customer "/>
    <s v="VALID"/>
    <s v="VALID"/>
  </r>
  <r>
    <s v="TRX103185"/>
    <d v="2023-03-14T00:00:00"/>
    <n v="117080.94"/>
    <x v="1"/>
    <x v="6"/>
    <x v="2"/>
    <s v="South"/>
    <s v="CUST10027"/>
    <s v=""/>
    <s v="Rise keep establish rule stock nice."/>
    <s v="OK"/>
    <s v="NOT  NULL"/>
    <n v="1"/>
    <s v="MISSING VENDER"/>
    <s v="valid"/>
    <s v="VALID"/>
    <s v="VALID"/>
  </r>
  <r>
    <s v="TRX103186"/>
    <d v="2023-07-05T00:00:00"/>
    <n v="-50294.55"/>
    <x v="0"/>
    <x v="0"/>
    <x v="0"/>
    <s v="East"/>
    <s v=""/>
    <s v="VEND1083"/>
    <s v="My radio each."/>
    <s v="OK"/>
    <s v="NOT  NULL"/>
    <n v="1"/>
    <s v="VALID"/>
    <s v="missing customer "/>
    <s v="VALID"/>
    <s v="VALID"/>
  </r>
  <r>
    <s v="TRX103187"/>
    <d v="2022-05-29T00:00:00"/>
    <n v="101127.55"/>
    <x v="1"/>
    <x v="2"/>
    <x v="1"/>
    <s v="East"/>
    <s v="CUST10369"/>
    <s v=""/>
    <s v="While someone goal long event understand reveal."/>
    <s v="OK"/>
    <s v="NOT  NULL"/>
    <n v="1"/>
    <s v="MISSING VENDER"/>
    <s v="valid"/>
    <s v="VALID"/>
    <s v="VALID"/>
  </r>
  <r>
    <s v="TRX103188"/>
    <d v="2023-07-15T00:00:00"/>
    <n v="224100.25"/>
    <x v="1"/>
    <x v="2"/>
    <x v="1"/>
    <s v="West"/>
    <s v="CUST10254"/>
    <s v=""/>
    <s v="Staff effect specific."/>
    <s v="OK"/>
    <s v="NOT  NULL"/>
    <n v="1"/>
    <s v="MISSING VENDER"/>
    <s v="valid"/>
    <s v="VALID"/>
    <s v="VALID"/>
  </r>
  <r>
    <s v="TRX103189"/>
    <d v="2023-08-09T00:00:00"/>
    <n v="-9759.3700000000008"/>
    <x v="0"/>
    <x v="9"/>
    <x v="2"/>
    <s v="West"/>
    <s v=""/>
    <s v="VEND1119"/>
    <s v="Note person new Democrat all hour."/>
    <s v="OK"/>
    <s v="NOT  NULL"/>
    <n v="1"/>
    <s v="VALID"/>
    <s v="missing customer "/>
    <s v="VALID"/>
    <s v="VALID"/>
  </r>
  <r>
    <s v="TRX103190"/>
    <d v="2022-11-16T00:00:00"/>
    <n v="172168.15"/>
    <x v="1"/>
    <x v="3"/>
    <x v="2"/>
    <s v="South"/>
    <s v="CUST10068"/>
    <s v=""/>
    <s v="As around organization fight."/>
    <s v="OK"/>
    <s v="NOT  NULL"/>
    <n v="1"/>
    <s v="MISSING VENDER"/>
    <s v="valid"/>
    <s v="VALID"/>
    <s v="VALID"/>
  </r>
  <r>
    <s v="TRX103191"/>
    <d v="2023-11-30T00:00:00"/>
    <n v="193601.96"/>
    <x v="1"/>
    <x v="6"/>
    <x v="1"/>
    <s v="West"/>
    <s v="CUST10084"/>
    <s v=""/>
    <s v="Discover executive hotel explain this parent."/>
    <s v="OK"/>
    <s v="NOT  NULL"/>
    <n v="1"/>
    <s v="MISSING VENDER"/>
    <s v="valid"/>
    <s v="VALID"/>
    <s v="VALID"/>
  </r>
  <r>
    <s v="TRX103192"/>
    <d v="2023-04-22T00:00:00"/>
    <n v="-13187.52"/>
    <x v="0"/>
    <x v="9"/>
    <x v="1"/>
    <s v="West"/>
    <s v=""/>
    <s v="VEND1003"/>
    <s v="Program of week foreign finally strong."/>
    <s v="OK"/>
    <s v="NOT  NULL"/>
    <n v="1"/>
    <s v="VALID"/>
    <s v="missing customer "/>
    <s v="VALID"/>
    <s v="VALID"/>
  </r>
  <r>
    <s v="TRX103193"/>
    <d v="2023-06-11T00:00:00"/>
    <n v="135817.5"/>
    <x v="1"/>
    <x v="2"/>
    <x v="2"/>
    <s v="South"/>
    <s v="CUST10126"/>
    <s v=""/>
    <s v="Campaign spring remember conference site."/>
    <s v="OK"/>
    <s v="NOT  NULL"/>
    <n v="1"/>
    <s v="MISSING VENDER"/>
    <s v="valid"/>
    <s v="VALID"/>
    <s v="VALID"/>
  </r>
  <r>
    <s v="TRX103194"/>
    <d v="2023-03-18T00:00:00"/>
    <n v="-33961.71"/>
    <x v="0"/>
    <x v="9"/>
    <x v="1"/>
    <s v="East"/>
    <s v=""/>
    <s v="VEND1023"/>
    <s v="Growth family garden tough mind."/>
    <s v="OK"/>
    <s v="NOT  NULL"/>
    <n v="1"/>
    <s v="VALID"/>
    <s v="missing customer "/>
    <s v="VALID"/>
    <s v="VALID"/>
  </r>
  <r>
    <s v="TRX103195"/>
    <d v="2023-07-30T00:00:00"/>
    <n v="-30987.119999999999"/>
    <x v="0"/>
    <x v="1"/>
    <x v="1"/>
    <s v="West"/>
    <s v=""/>
    <s v="VEND1118"/>
    <s v="Determine test begin financial never."/>
    <s v="OK"/>
    <s v="NOT  NULL"/>
    <n v="1"/>
    <s v="VALID"/>
    <s v="missing customer "/>
    <s v="VALID"/>
    <s v="VALID"/>
  </r>
  <r>
    <s v="TRX103196"/>
    <d v="2022-01-15T00:00:00"/>
    <n v="21024.95"/>
    <x v="3"/>
    <x v="10"/>
    <x v="2"/>
    <s v="West"/>
    <s v=""/>
    <s v=""/>
    <s v="Question big newspaper bill how certain."/>
    <s v="OK"/>
    <s v="NOT  NULL"/>
    <n v="1"/>
    <s v="MISSING VENDER"/>
    <s v="missing customer "/>
    <s v="VALID"/>
    <s v="VALID"/>
  </r>
  <r>
    <s v="TRX103197"/>
    <d v="2022-08-09T00:00:00"/>
    <n v="-56682.05"/>
    <x v="0"/>
    <x v="1"/>
    <x v="1"/>
    <s v="West"/>
    <s v=""/>
    <s v="VEND1068"/>
    <s v="Deep hope but they."/>
    <s v="OK"/>
    <s v="NOT  NULL"/>
    <n v="1"/>
    <s v="VALID"/>
    <s v="missing customer "/>
    <s v="VALID"/>
    <s v="VALID"/>
  </r>
  <r>
    <s v="TRX103198"/>
    <d v="2023-07-06T00:00:00"/>
    <n v="107504.41"/>
    <x v="1"/>
    <x v="6"/>
    <x v="1"/>
    <s v="South"/>
    <s v="CUST10109"/>
    <s v=""/>
    <s v="Finish investment determine box already many begin people."/>
    <s v="OK"/>
    <s v="NOT  NULL"/>
    <n v="1"/>
    <s v="MISSING VENDER"/>
    <s v="valid"/>
    <s v="VALID"/>
    <s v="VALID"/>
  </r>
  <r>
    <s v="TRX103199"/>
    <d v="2023-10-26T00:00:00"/>
    <n v="-43723.99"/>
    <x v="0"/>
    <x v="4"/>
    <x v="1"/>
    <s v="West"/>
    <s v=""/>
    <s v="VEND1096"/>
    <s v="Seven build add operation message attention employee."/>
    <s v="OK"/>
    <s v="NOT  NULL"/>
    <n v="1"/>
    <s v="VALID"/>
    <s v="missing customer "/>
    <s v="VALID"/>
    <s v="VALID"/>
  </r>
  <r>
    <s v="TRX103200"/>
    <d v="2022-03-30T00:00:00"/>
    <n v="-58338.49"/>
    <x v="0"/>
    <x v="0"/>
    <x v="0"/>
    <s v="North"/>
    <s v=""/>
    <s v="VEND1032"/>
    <s v="Final visit ever particularly range more."/>
    <s v="OK"/>
    <s v="NOT  NULL"/>
    <n v="1"/>
    <s v="VALID"/>
    <s v="missing customer "/>
    <s v="VALID"/>
    <s v="VALID"/>
  </r>
  <r>
    <s v="TRX103201"/>
    <d v="2022-11-07T00:00:00"/>
    <n v="136308.93"/>
    <x v="1"/>
    <x v="3"/>
    <x v="0"/>
    <s v="West"/>
    <s v="CUST10143"/>
    <s v=""/>
    <s v="Listen scene perhaps political."/>
    <s v="OK"/>
    <s v="NOT  NULL"/>
    <n v="1"/>
    <s v="MISSING VENDER"/>
    <s v="valid"/>
    <s v="VALID"/>
    <s v="VALID"/>
  </r>
  <r>
    <s v="TRX103202"/>
    <d v="2023-11-29T00:00:00"/>
    <n v="178748.78"/>
    <x v="1"/>
    <x v="2"/>
    <x v="0"/>
    <s v="South"/>
    <s v="CUST10228"/>
    <s v=""/>
    <s v="Long effect arm style color when be."/>
    <s v="OK"/>
    <s v="NOT  NULL"/>
    <n v="1"/>
    <s v="MISSING VENDER"/>
    <s v="valid"/>
    <s v="VALID"/>
    <s v="VALID"/>
  </r>
  <r>
    <s v="TRX103203"/>
    <d v="2022-11-20T00:00:00"/>
    <n v="-47095.49"/>
    <x v="0"/>
    <x v="1"/>
    <x v="0"/>
    <s v="East"/>
    <s v=""/>
    <s v="VEND1080"/>
    <s v="Write floor ten college view while in."/>
    <s v="OK"/>
    <s v="NOT  NULL"/>
    <n v="1"/>
    <s v="VALID"/>
    <s v="missing customer "/>
    <s v="VALID"/>
    <s v="VALID"/>
  </r>
  <r>
    <s v="TRX103204"/>
    <d v="2022-06-08T00:00:00"/>
    <n v="137085.6"/>
    <x v="1"/>
    <x v="6"/>
    <x v="0"/>
    <s v="South"/>
    <s v="CUST10118"/>
    <s v=""/>
    <s v="Fish character home charge."/>
    <s v="OK"/>
    <s v="NOT  NULL"/>
    <n v="1"/>
    <s v="MISSING VENDER"/>
    <s v="valid"/>
    <s v="VALID"/>
    <s v="VALID"/>
  </r>
  <r>
    <s v="TRX103205"/>
    <d v="2022-03-13T00:00:00"/>
    <n v="176003.31"/>
    <x v="1"/>
    <x v="2"/>
    <x v="0"/>
    <s v="North"/>
    <s v="CUST10038"/>
    <s v=""/>
    <s v="Into strong add area forget thought someone."/>
    <s v="OK"/>
    <s v="NOT  NULL"/>
    <n v="1"/>
    <s v="MISSING VENDER"/>
    <s v="valid"/>
    <s v="VALID"/>
    <s v="VALID"/>
  </r>
  <r>
    <s v="TRX103206"/>
    <d v="2022-05-22T00:00:00"/>
    <n v="-29862.26"/>
    <x v="0"/>
    <x v="4"/>
    <x v="0"/>
    <s v="South"/>
    <s v=""/>
    <s v="VEND1019"/>
    <s v="Scientist top protect there simply."/>
    <s v="OK"/>
    <s v="NOT  NULL"/>
    <n v="1"/>
    <s v="VALID"/>
    <s v="missing customer "/>
    <s v="VALID"/>
    <s v="VALID"/>
  </r>
  <r>
    <s v="TRX103207"/>
    <d v="2022-08-07T00:00:00"/>
    <n v="-41172.83"/>
    <x v="0"/>
    <x v="9"/>
    <x v="1"/>
    <s v="West"/>
    <s v=""/>
    <s v="VEND1024"/>
    <s v="Sense air go huge expect close say sound."/>
    <s v="OK"/>
    <s v="NOT  NULL"/>
    <n v="1"/>
    <s v="VALID"/>
    <s v="missing customer "/>
    <s v="VALID"/>
    <s v="VALID"/>
  </r>
  <r>
    <s v="TRX103208"/>
    <d v="2022-05-17T00:00:00"/>
    <n v="-47988.98"/>
    <x v="0"/>
    <x v="4"/>
    <x v="1"/>
    <s v="South"/>
    <s v=""/>
    <s v="VEND1075"/>
    <s v="With network indeed piece Democrat."/>
    <s v="OK"/>
    <s v="NOT  NULL"/>
    <n v="1"/>
    <s v="VALID"/>
    <s v="missing customer "/>
    <s v="VALID"/>
    <s v="VALID"/>
  </r>
  <r>
    <s v="TRX103209"/>
    <d v="2022-05-25T00:00:00"/>
    <n v="149897.48000000001"/>
    <x v="1"/>
    <x v="6"/>
    <x v="0"/>
    <s v="North"/>
    <s v="CUST10092"/>
    <s v=""/>
    <s v="Above article get staff nature up."/>
    <s v="OK"/>
    <s v="NOT  NULL"/>
    <n v="1"/>
    <s v="MISSING VENDER"/>
    <s v="valid"/>
    <s v="VALID"/>
    <s v="VALID"/>
  </r>
  <r>
    <s v="TRX103210"/>
    <d v="2022-09-25T00:00:00"/>
    <n v="73383.98"/>
    <x v="1"/>
    <x v="2"/>
    <x v="2"/>
    <s v="East"/>
    <s v="CUST10308"/>
    <s v=""/>
    <s v="Will degree threat."/>
    <s v="OK"/>
    <s v="NOT  NULL"/>
    <n v="1"/>
    <s v="MISSING VENDER"/>
    <s v="valid"/>
    <s v="VALID"/>
    <s v="VALID"/>
  </r>
  <r>
    <s v="TRX103211"/>
    <d v="2023-06-23T00:00:00"/>
    <n v="-78668"/>
    <x v="0"/>
    <x v="4"/>
    <x v="0"/>
    <s v="South"/>
    <s v=""/>
    <s v="VEND1046"/>
    <s v="Yes until pay suddenly."/>
    <s v="OK"/>
    <s v="NOT  NULL"/>
    <n v="1"/>
    <s v="VALID"/>
    <s v="missing customer "/>
    <s v="VALID"/>
    <s v="VALID"/>
  </r>
  <r>
    <s v="TRX103212"/>
    <d v="2022-08-16T00:00:00"/>
    <n v="169100.3"/>
    <x v="1"/>
    <x v="6"/>
    <x v="2"/>
    <s v="East"/>
    <s v="CUST10134"/>
    <s v=""/>
    <s v="Nor girl have meeting."/>
    <s v="OK"/>
    <s v="NOT  NULL"/>
    <n v="1"/>
    <s v="MISSING VENDER"/>
    <s v="valid"/>
    <s v="VALID"/>
    <s v="VALID"/>
  </r>
  <r>
    <s v="TRX103213"/>
    <d v="2023-03-25T00:00:00"/>
    <n v="-44402.68"/>
    <x v="0"/>
    <x v="0"/>
    <x v="0"/>
    <s v="West"/>
    <s v=""/>
    <s v="VEND1083"/>
    <s v="Form boy board money."/>
    <s v="OK"/>
    <s v="NOT  NULL"/>
    <n v="1"/>
    <s v="VALID"/>
    <s v="missing customer "/>
    <s v="VALID"/>
    <s v="VALID"/>
  </r>
  <r>
    <s v="TRX103214"/>
    <d v="2023-08-24T00:00:00"/>
    <n v="-33988.54"/>
    <x v="0"/>
    <x v="8"/>
    <x v="2"/>
    <s v="East"/>
    <s v=""/>
    <s v="VEND1092"/>
    <s v="Great brother pay direction."/>
    <s v="OK"/>
    <s v="NOT  NULL"/>
    <n v="1"/>
    <s v="VALID"/>
    <s v="missing customer "/>
    <s v="VALID"/>
    <s v="VALID"/>
  </r>
  <r>
    <s v="TRX103215"/>
    <d v="2023-08-14T00:00:00"/>
    <n v="197410.19"/>
    <x v="1"/>
    <x v="2"/>
    <x v="2"/>
    <s v="South"/>
    <s v="CUST10281"/>
    <s v=""/>
    <s v="Would address often main."/>
    <s v="OK"/>
    <s v="NOT  NULL"/>
    <n v="1"/>
    <s v="MISSING VENDER"/>
    <s v="valid"/>
    <s v="VALID"/>
    <s v="VALID"/>
  </r>
  <r>
    <s v="TRX103216"/>
    <d v="2022-01-16T00:00:00"/>
    <n v="-47449.11"/>
    <x v="0"/>
    <x v="9"/>
    <x v="0"/>
    <s v="North"/>
    <s v=""/>
    <s v="VEND1060"/>
    <s v="Black who physical civil real lead then."/>
    <s v="OK"/>
    <s v="NOT  NULL"/>
    <n v="1"/>
    <s v="VALID"/>
    <s v="missing customer "/>
    <s v="VALID"/>
    <s v="VALID"/>
  </r>
  <r>
    <s v="TRX103217"/>
    <d v="2023-02-21T00:00:00"/>
    <n v="113184.94"/>
    <x v="1"/>
    <x v="2"/>
    <x v="0"/>
    <s v="West"/>
    <s v="CUST10218"/>
    <s v=""/>
    <s v="Future couple Mr organization life visit until thousand."/>
    <s v="OK"/>
    <s v="NOT  NULL"/>
    <n v="1"/>
    <s v="MISSING VENDER"/>
    <s v="valid"/>
    <s v="VALID"/>
    <s v="VALID"/>
  </r>
  <r>
    <s v="TRX103218"/>
    <d v="2023-01-16T00:00:00"/>
    <n v="193735.31"/>
    <x v="1"/>
    <x v="3"/>
    <x v="1"/>
    <s v="West"/>
    <s v="CUST10237"/>
    <s v=""/>
    <s v="Picture read can but food head soon."/>
    <s v="OK"/>
    <s v="NOT  NULL"/>
    <n v="1"/>
    <s v="MISSING VENDER"/>
    <s v="valid"/>
    <s v="VALID"/>
    <s v="VALID"/>
  </r>
  <r>
    <s v="TRX103219"/>
    <d v="2022-08-10T00:00:00"/>
    <n v="-55126.44"/>
    <x v="0"/>
    <x v="5"/>
    <x v="0"/>
    <s v="West"/>
    <s v=""/>
    <s v="VEND1105"/>
    <s v="Ever expert such join add gas."/>
    <s v="OK"/>
    <s v="NOT  NULL"/>
    <n v="1"/>
    <s v="VALID"/>
    <s v="missing customer "/>
    <s v="VALID"/>
    <s v="VALID"/>
  </r>
  <r>
    <s v="TRX103220"/>
    <d v="2023-04-19T00:00:00"/>
    <n v="103767.83"/>
    <x v="1"/>
    <x v="3"/>
    <x v="0"/>
    <s v="South"/>
    <s v="CUST10118"/>
    <s v=""/>
    <s v="Culture down amount determine gas who."/>
    <s v="OK"/>
    <s v="NOT  NULL"/>
    <n v="1"/>
    <s v="MISSING VENDER"/>
    <s v="valid"/>
    <s v="VALID"/>
    <s v="VALID"/>
  </r>
  <r>
    <s v="TRX103221"/>
    <d v="2022-01-09T00:00:00"/>
    <n v="-38661.53"/>
    <x v="0"/>
    <x v="0"/>
    <x v="2"/>
    <s v="East"/>
    <s v=""/>
    <s v="VEND1077"/>
    <s v="Happy these consider total focus democratic art."/>
    <s v="OK"/>
    <s v="NOT  NULL"/>
    <n v="1"/>
    <s v="VALID"/>
    <s v="missing customer "/>
    <s v="VALID"/>
    <s v="VALID"/>
  </r>
  <r>
    <s v="TRX103222"/>
    <d v="2023-02-27T00:00:00"/>
    <n v="-32308.37"/>
    <x v="0"/>
    <x v="9"/>
    <x v="2"/>
    <s v="East"/>
    <s v=""/>
    <s v="VEND1017"/>
    <s v="Themselves huge Republican group."/>
    <s v="OK"/>
    <s v="NOT  NULL"/>
    <n v="1"/>
    <s v="VALID"/>
    <s v="missing customer "/>
    <s v="VALID"/>
    <s v="VALID"/>
  </r>
  <r>
    <s v="TRX103223"/>
    <d v="2023-08-02T00:00:00"/>
    <n v="129562.96"/>
    <x v="1"/>
    <x v="3"/>
    <x v="1"/>
    <s v="North"/>
    <s v="CUST10323"/>
    <s v=""/>
    <s v="Eye manager subject blue woman research."/>
    <s v="OK"/>
    <s v="NOT  NULL"/>
    <n v="1"/>
    <s v="MISSING VENDER"/>
    <s v="valid"/>
    <s v="VALID"/>
    <s v="VALID"/>
  </r>
  <r>
    <s v="TRX103224"/>
    <d v="2023-12-11T00:00:00"/>
    <n v="121292.06"/>
    <x v="1"/>
    <x v="3"/>
    <x v="0"/>
    <s v="South"/>
    <s v="CUST10049"/>
    <s v=""/>
    <s v="Save crime later challenge somebody."/>
    <s v="OK"/>
    <s v="NOT  NULL"/>
    <n v="1"/>
    <s v="MISSING VENDER"/>
    <s v="valid"/>
    <s v="VALID"/>
    <s v="VALID"/>
  </r>
  <r>
    <s v="TRX103225"/>
    <d v="2023-11-11T00:00:00"/>
    <n v="142634.17000000001"/>
    <x v="1"/>
    <x v="3"/>
    <x v="0"/>
    <s v="East"/>
    <s v="CUST10223"/>
    <s v=""/>
    <s v="Them sort investment result rest."/>
    <s v="OK"/>
    <s v="NOT  NULL"/>
    <n v="1"/>
    <s v="MISSING VENDER"/>
    <s v="valid"/>
    <s v="VALID"/>
    <s v="VALID"/>
  </r>
  <r>
    <s v="TRX103226"/>
    <d v="2023-05-05T00:00:00"/>
    <n v="138699.47"/>
    <x v="1"/>
    <x v="6"/>
    <x v="2"/>
    <s v="South"/>
    <s v="CUST10114"/>
    <s v=""/>
    <s v="Represent simple want forward."/>
    <s v="OK"/>
    <s v="NOT  NULL"/>
    <n v="1"/>
    <s v="MISSING VENDER"/>
    <s v="valid"/>
    <s v="VALID"/>
    <s v="VALID"/>
  </r>
  <r>
    <s v="TRX103227"/>
    <d v="2022-01-22T00:00:00"/>
    <n v="-4672.54"/>
    <x v="0"/>
    <x v="8"/>
    <x v="0"/>
    <s v="West"/>
    <s v=""/>
    <s v="VEND1078"/>
    <s v="Guess focus reach company participant."/>
    <s v="OK"/>
    <s v="NOT  NULL"/>
    <n v="1"/>
    <s v="VALID"/>
    <s v="missing customer "/>
    <s v="VALID"/>
    <s v="VALID"/>
  </r>
  <r>
    <s v="TRX103228"/>
    <d v="2023-04-13T00:00:00"/>
    <n v="-50035.11"/>
    <x v="0"/>
    <x v="1"/>
    <x v="1"/>
    <s v="South"/>
    <s v=""/>
    <s v="VEND1049"/>
    <s v="Clearly here player author eat ball talk pull."/>
    <s v="OK"/>
    <s v="NOT  NULL"/>
    <n v="1"/>
    <s v="VALID"/>
    <s v="missing customer "/>
    <s v="VALID"/>
    <s v="VALID"/>
  </r>
  <r>
    <s v="TRX103229"/>
    <d v="2023-10-15T00:00:00"/>
    <n v="236177.73"/>
    <x v="1"/>
    <x v="2"/>
    <x v="1"/>
    <s v="East"/>
    <s v="CUST10165"/>
    <s v=""/>
    <s v="Mission market interest career thus enjoy take."/>
    <s v="OK"/>
    <s v="NOT  NULL"/>
    <n v="1"/>
    <s v="MISSING VENDER"/>
    <s v="valid"/>
    <s v="VALID"/>
    <s v="VALID"/>
  </r>
  <r>
    <s v="TRX103230"/>
    <d v="2023-08-13T00:00:00"/>
    <n v="177867.18"/>
    <x v="1"/>
    <x v="3"/>
    <x v="0"/>
    <s v="West"/>
    <s v="CUST10012"/>
    <s v=""/>
    <s v="The weight lay old easy."/>
    <s v="OK"/>
    <s v="NOT  NULL"/>
    <n v="1"/>
    <s v="MISSING VENDER"/>
    <s v="valid"/>
    <s v="VALID"/>
    <s v="VALID"/>
  </r>
  <r>
    <s v="TRX103231"/>
    <d v="2022-01-03T00:00:00"/>
    <n v="-18834.650000000001"/>
    <x v="0"/>
    <x v="5"/>
    <x v="0"/>
    <s v="North"/>
    <s v=""/>
    <s v="VEND1022"/>
    <s v="Live lead executive theory."/>
    <s v="OK"/>
    <s v="NOT  NULL"/>
    <n v="1"/>
    <s v="VALID"/>
    <s v="missing customer "/>
    <s v="VALID"/>
    <s v="VALID"/>
  </r>
  <r>
    <s v="TRX103232"/>
    <d v="2022-11-03T00:00:00"/>
    <n v="185578.64"/>
    <x v="1"/>
    <x v="2"/>
    <x v="0"/>
    <s v="West"/>
    <s v="CUST10278"/>
    <s v=""/>
    <s v="Woman possible market to significant."/>
    <s v="OK"/>
    <s v="NOT  NULL"/>
    <n v="1"/>
    <s v="MISSING VENDER"/>
    <s v="valid"/>
    <s v="VALID"/>
    <s v="VALID"/>
  </r>
  <r>
    <s v="TRX103233"/>
    <d v="2023-03-29T00:00:00"/>
    <n v="18266.64"/>
    <x v="4"/>
    <x v="11"/>
    <x v="1"/>
    <s v="East"/>
    <s v=""/>
    <s v=""/>
    <s v="Bank simply public yes blood."/>
    <s v="OK"/>
    <s v="NOT  NULL"/>
    <n v="1"/>
    <s v="MISSING VENDER"/>
    <s v="missing customer "/>
    <s v="VALID"/>
    <s v="VALID"/>
  </r>
  <r>
    <s v="TRX103234"/>
    <d v="2023-10-14T00:00:00"/>
    <n v="142217.44"/>
    <x v="1"/>
    <x v="3"/>
    <x v="1"/>
    <s v="North"/>
    <s v="CUST10263"/>
    <s v=""/>
    <s v="Take air fact end marriage."/>
    <s v="OK"/>
    <s v="NOT  NULL"/>
    <n v="1"/>
    <s v="MISSING VENDER"/>
    <s v="valid"/>
    <s v="VALID"/>
    <s v="VALID"/>
  </r>
  <r>
    <s v="TRX103235"/>
    <d v="2022-08-13T00:00:00"/>
    <n v="9197.43"/>
    <x v="4"/>
    <x v="11"/>
    <x v="0"/>
    <s v="East"/>
    <s v=""/>
    <s v=""/>
    <s v="Task option serious seven interesting space heavy."/>
    <s v="OK"/>
    <s v="NOT  NULL"/>
    <n v="1"/>
    <s v="MISSING VENDER"/>
    <s v="missing customer "/>
    <s v="VALID"/>
    <s v="VALID"/>
  </r>
  <r>
    <s v="TRX103236"/>
    <d v="2023-08-10T00:00:00"/>
    <n v="-23691.21"/>
    <x v="0"/>
    <x v="1"/>
    <x v="2"/>
    <s v="West"/>
    <s v=""/>
    <s v="VEND1103"/>
    <s v="Against contain instead PM benefit law seek protect."/>
    <s v="OK"/>
    <s v="NOT  NULL"/>
    <n v="1"/>
    <s v="VALID"/>
    <s v="missing customer "/>
    <s v="VALID"/>
    <s v="VALID"/>
  </r>
  <r>
    <s v="TRX103237"/>
    <d v="2023-12-04T00:00:00"/>
    <n v="221102.57"/>
    <x v="1"/>
    <x v="6"/>
    <x v="0"/>
    <s v="West"/>
    <s v="CUST10175"/>
    <s v=""/>
    <s v="Discuss responsibility beyond gun force."/>
    <s v="OK"/>
    <s v="NOT  NULL"/>
    <n v="1"/>
    <s v="MISSING VENDER"/>
    <s v="valid"/>
    <s v="VALID"/>
    <s v="VALID"/>
  </r>
  <r>
    <s v="TRX103238"/>
    <d v="2023-02-03T00:00:00"/>
    <n v="-46283.39"/>
    <x v="0"/>
    <x v="8"/>
    <x v="1"/>
    <s v="East"/>
    <s v=""/>
    <s v="VEND1011"/>
    <s v="Rest I only fight she child specific."/>
    <s v="OK"/>
    <s v="NOT  NULL"/>
    <n v="1"/>
    <s v="VALID"/>
    <s v="missing customer "/>
    <s v="VALID"/>
    <s v="VALID"/>
  </r>
  <r>
    <s v="TRX103239"/>
    <d v="2022-04-19T00:00:00"/>
    <n v="29243.26"/>
    <x v="3"/>
    <x v="10"/>
    <x v="1"/>
    <s v="North"/>
    <s v=""/>
    <s v=""/>
    <s v="Indicate think affect participant."/>
    <s v="OK"/>
    <s v="NOT  NULL"/>
    <n v="1"/>
    <s v="MISSING VENDER"/>
    <s v="missing customer "/>
    <s v="VALID"/>
    <s v="VALID"/>
  </r>
  <r>
    <s v="TRX103240"/>
    <d v="2023-05-27T00:00:00"/>
    <n v="-33943.49"/>
    <x v="0"/>
    <x v="0"/>
    <x v="0"/>
    <s v="North"/>
    <s v=""/>
    <s v="VEND1077"/>
    <s v="Nature government ahead there four place."/>
    <s v="OK"/>
    <s v="NOT  NULL"/>
    <n v="1"/>
    <s v="VALID"/>
    <s v="missing customer "/>
    <s v="VALID"/>
    <s v="VALID"/>
  </r>
  <r>
    <s v="TRX103241"/>
    <d v="2022-05-23T00:00:00"/>
    <n v="-46985.82"/>
    <x v="0"/>
    <x v="0"/>
    <x v="2"/>
    <s v="West"/>
    <s v=""/>
    <s v="VEND1088"/>
    <s v="Draw enjoy health third history."/>
    <s v="OK"/>
    <s v="NOT  NULL"/>
    <n v="1"/>
    <s v="VALID"/>
    <s v="missing customer "/>
    <s v="VALID"/>
    <s v="VALID"/>
  </r>
  <r>
    <s v="TRX103242"/>
    <d v="2022-06-25T00:00:00"/>
    <n v="-22989.06"/>
    <x v="0"/>
    <x v="0"/>
    <x v="2"/>
    <s v="West"/>
    <s v=""/>
    <s v="VEND1062"/>
    <s v="Television another certain under."/>
    <s v="OK"/>
    <s v="NOT  NULL"/>
    <n v="1"/>
    <s v="VALID"/>
    <s v="missing customer "/>
    <s v="VALID"/>
    <s v="VALID"/>
  </r>
  <r>
    <s v="TRX103243"/>
    <d v="2023-03-29T00:00:00"/>
    <n v="-58718.79"/>
    <x v="0"/>
    <x v="5"/>
    <x v="0"/>
    <s v="West"/>
    <s v=""/>
    <s v="VEND1086"/>
    <s v="Book training evidence memory."/>
    <s v="OK"/>
    <s v="NOT  NULL"/>
    <n v="1"/>
    <s v="VALID"/>
    <s v="missing customer "/>
    <s v="VALID"/>
    <s v="VALID"/>
  </r>
  <r>
    <s v="TRX103244"/>
    <d v="2023-01-19T00:00:00"/>
    <n v="177701.79"/>
    <x v="1"/>
    <x v="2"/>
    <x v="1"/>
    <s v="East"/>
    <s v="CUST10153"/>
    <s v=""/>
    <s v="He apply much between budget prove something."/>
    <s v="OK"/>
    <s v="NOT  NULL"/>
    <n v="1"/>
    <s v="MISSING VENDER"/>
    <s v="valid"/>
    <s v="VALID"/>
    <s v="VALID"/>
  </r>
  <r>
    <s v="TRX103245"/>
    <d v="2022-04-26T00:00:00"/>
    <n v="124416.19"/>
    <x v="1"/>
    <x v="3"/>
    <x v="1"/>
    <s v="East"/>
    <s v="CUST10074"/>
    <s v=""/>
    <s v="Contain describe rate somebody cell collection."/>
    <s v="OK"/>
    <s v="NOT  NULL"/>
    <n v="1"/>
    <s v="MISSING VENDER"/>
    <s v="valid"/>
    <s v="VALID"/>
    <s v="VALID"/>
  </r>
  <r>
    <s v="TRX103246"/>
    <d v="2022-05-04T00:00:00"/>
    <n v="-33635.56"/>
    <x v="0"/>
    <x v="5"/>
    <x v="0"/>
    <s v="East"/>
    <s v=""/>
    <s v="VEND1001"/>
    <s v="Or head bank cut."/>
    <s v="OK"/>
    <s v="NOT  NULL"/>
    <n v="1"/>
    <s v="VALID"/>
    <s v="missing customer "/>
    <s v="VALID"/>
    <s v="VALID"/>
  </r>
  <r>
    <s v="TRX103247"/>
    <d v="2023-04-29T00:00:00"/>
    <n v="-61800"/>
    <x v="0"/>
    <x v="1"/>
    <x v="0"/>
    <s v="West"/>
    <s v=""/>
    <s v="VEND1059"/>
    <s v="Sort explain around day evidence."/>
    <s v="OK"/>
    <s v="NOT  NULL"/>
    <n v="1"/>
    <s v="VALID"/>
    <s v="missing customer "/>
    <s v="VALID"/>
    <s v="VALID"/>
  </r>
  <r>
    <s v="TRX103248"/>
    <d v="2022-09-01T00:00:00"/>
    <n v="128425.97"/>
    <x v="1"/>
    <x v="2"/>
    <x v="2"/>
    <s v="North"/>
    <s v="CUST10237"/>
    <s v=""/>
    <s v="Local career off common say himself opportunity current."/>
    <s v="OK"/>
    <s v="NOT  NULL"/>
    <n v="1"/>
    <s v="MISSING VENDER"/>
    <s v="valid"/>
    <s v="VALID"/>
    <s v="VALID"/>
  </r>
  <r>
    <s v="TRX103249"/>
    <d v="2022-01-30T00:00:00"/>
    <n v="125718.56"/>
    <x v="1"/>
    <x v="2"/>
    <x v="1"/>
    <s v="West"/>
    <s v="CUST10016"/>
    <s v=""/>
    <s v="Strategy various public difference."/>
    <s v="OK"/>
    <s v="NOT  NULL"/>
    <n v="1"/>
    <s v="MISSING VENDER"/>
    <s v="valid"/>
    <s v="VALID"/>
    <s v="VALID"/>
  </r>
  <r>
    <s v="TRX103250"/>
    <d v="2023-06-04T00:00:00"/>
    <n v="125965.53"/>
    <x v="1"/>
    <x v="3"/>
    <x v="1"/>
    <s v="West"/>
    <s v="CUST10080"/>
    <s v=""/>
    <s v="Small remember institution tough artist something."/>
    <s v="OK"/>
    <s v="NOT  NULL"/>
    <n v="1"/>
    <s v="MISSING VENDER"/>
    <s v="valid"/>
    <s v="VALID"/>
    <s v="VALID"/>
  </r>
  <r>
    <s v="TRX103251"/>
    <d v="2023-07-05T00:00:00"/>
    <n v="-44583.27"/>
    <x v="0"/>
    <x v="4"/>
    <x v="2"/>
    <s v="North"/>
    <s v=""/>
    <s v="VEND1046"/>
    <s v="Specific allow surface at continue well."/>
    <s v="OK"/>
    <s v="NOT  NULL"/>
    <n v="1"/>
    <s v="VALID"/>
    <s v="missing customer "/>
    <s v="VALID"/>
    <s v="VALID"/>
  </r>
  <r>
    <s v="TRX103252"/>
    <d v="2022-06-16T00:00:00"/>
    <n v="57836.1"/>
    <x v="1"/>
    <x v="6"/>
    <x v="1"/>
    <s v="North"/>
    <s v="CUST10269"/>
    <s v=""/>
    <s v="Arrive capital year."/>
    <s v="OK"/>
    <s v="NOT  NULL"/>
    <n v="1"/>
    <s v="MISSING VENDER"/>
    <s v="valid"/>
    <s v="VALID"/>
    <s v="VALID"/>
  </r>
  <r>
    <s v="TRX103253"/>
    <d v="2023-12-25T00:00:00"/>
    <n v="255600.33"/>
    <x v="1"/>
    <x v="2"/>
    <x v="0"/>
    <s v="South"/>
    <s v="CUST10348"/>
    <s v=""/>
    <s v="Life allow body year can current."/>
    <s v="OK"/>
    <s v="NOT  NULL"/>
    <n v="1"/>
    <s v="MISSING VENDER"/>
    <s v="valid"/>
    <s v="VALID"/>
    <s v="VALID"/>
  </r>
  <r>
    <s v="TRX103254"/>
    <d v="2022-12-26T00:00:00"/>
    <n v="-6709.73"/>
    <x v="0"/>
    <x v="0"/>
    <x v="0"/>
    <s v="East"/>
    <s v=""/>
    <s v="VEND1039"/>
    <s v="Type term guess way."/>
    <s v="OK"/>
    <s v="NOT  NULL"/>
    <n v="1"/>
    <s v="VALID"/>
    <s v="missing customer "/>
    <s v="VALID"/>
    <s v="VALID"/>
  </r>
  <r>
    <s v="TRX103255"/>
    <d v="2023-08-30T00:00:00"/>
    <n v="-7989.89"/>
    <x v="0"/>
    <x v="4"/>
    <x v="2"/>
    <s v="North"/>
    <s v=""/>
    <s v="VEND1086"/>
    <s v="Health toward feel create threat doctor bar."/>
    <s v="OK"/>
    <s v="NOT  NULL"/>
    <n v="1"/>
    <s v="VALID"/>
    <s v="missing customer "/>
    <s v="VALID"/>
    <s v="VALID"/>
  </r>
  <r>
    <s v="TRX103256"/>
    <d v="2023-07-15T00:00:00"/>
    <n v="176900.14"/>
    <x v="1"/>
    <x v="6"/>
    <x v="2"/>
    <s v="South"/>
    <s v="CUST10043"/>
    <s v=""/>
    <s v="Young forward size."/>
    <s v="OK"/>
    <s v="NOT  NULL"/>
    <n v="1"/>
    <s v="MISSING VENDER"/>
    <s v="valid"/>
    <s v="VALID"/>
    <s v="VALID"/>
  </r>
  <r>
    <s v="TRX103257"/>
    <d v="2022-07-25T00:00:00"/>
    <n v="-77233.94"/>
    <x v="0"/>
    <x v="5"/>
    <x v="1"/>
    <s v="West"/>
    <s v=""/>
    <s v="VEND1038"/>
    <s v="Heavy follow light tough human rock reason."/>
    <s v="OK"/>
    <s v="NOT  NULL"/>
    <n v="1"/>
    <s v="VALID"/>
    <s v="missing customer "/>
    <s v="VALID"/>
    <s v="VALID"/>
  </r>
  <r>
    <s v="TRX103258"/>
    <d v="2023-09-03T00:00:00"/>
    <n v="-53816.03"/>
    <x v="0"/>
    <x v="5"/>
    <x v="1"/>
    <s v="North"/>
    <s v=""/>
    <s v="VEND1097"/>
    <s v="Fast range consumer institution yeah evening."/>
    <s v="OK"/>
    <s v="NOT  NULL"/>
    <n v="1"/>
    <s v="VALID"/>
    <s v="missing customer "/>
    <s v="VALID"/>
    <s v="VALID"/>
  </r>
  <r>
    <s v="TRX103259"/>
    <d v="2023-08-29T00:00:00"/>
    <n v="202754.84"/>
    <x v="1"/>
    <x v="6"/>
    <x v="0"/>
    <s v="West"/>
    <s v="CUST10280"/>
    <s v=""/>
    <s v="Everything fast much cold."/>
    <s v="OK"/>
    <s v="NOT  NULL"/>
    <n v="1"/>
    <s v="MISSING VENDER"/>
    <s v="valid"/>
    <s v="VALID"/>
    <s v="VALID"/>
  </r>
  <r>
    <s v="TRX103260"/>
    <d v="2023-09-11T00:00:00"/>
    <n v="138899.16"/>
    <x v="1"/>
    <x v="3"/>
    <x v="0"/>
    <s v="North"/>
    <s v="CUST10250"/>
    <s v=""/>
    <s v="Speech serious drive husband own a market."/>
    <s v="OK"/>
    <s v="NOT  NULL"/>
    <n v="1"/>
    <s v="MISSING VENDER"/>
    <s v="valid"/>
    <s v="VALID"/>
    <s v="VALID"/>
  </r>
  <r>
    <s v="TRX103261"/>
    <d v="2022-11-28T00:00:00"/>
    <n v="16418.330000000002"/>
    <x v="4"/>
    <x v="11"/>
    <x v="2"/>
    <s v="East"/>
    <s v=""/>
    <s v=""/>
    <s v="Member bill note not someone tell remain."/>
    <s v="OK"/>
    <s v="NOT  NULL"/>
    <n v="1"/>
    <s v="MISSING VENDER"/>
    <s v="missing customer "/>
    <s v="VALID"/>
    <s v="VALID"/>
  </r>
  <r>
    <s v="TRX103262"/>
    <d v="2023-04-28T00:00:00"/>
    <n v="-43426.47"/>
    <x v="0"/>
    <x v="5"/>
    <x v="0"/>
    <s v="South"/>
    <s v=""/>
    <s v="VEND1015"/>
    <s v="May produce involve nothing similar."/>
    <s v="OK"/>
    <s v="NOT  NULL"/>
    <n v="1"/>
    <s v="VALID"/>
    <s v="missing customer "/>
    <s v="VALID"/>
    <s v="VALID"/>
  </r>
  <r>
    <s v="TRX103263"/>
    <d v="2022-02-25T00:00:00"/>
    <n v="27080.46"/>
    <x v="2"/>
    <x v="7"/>
    <x v="0"/>
    <s v="South"/>
    <s v=""/>
    <s v=""/>
    <s v="History degree ready degree short security."/>
    <s v="OK"/>
    <s v="NOT  NULL"/>
    <n v="1"/>
    <s v="MISSING VENDER"/>
    <s v="missing customer "/>
    <s v="VALID"/>
    <s v="VALID"/>
  </r>
  <r>
    <s v="TRX103264"/>
    <d v="2022-09-10T00:00:00"/>
    <n v="-77909.59"/>
    <x v="0"/>
    <x v="1"/>
    <x v="1"/>
    <s v="South"/>
    <s v=""/>
    <s v="VEND1049"/>
    <s v="Fly mind go today hotel."/>
    <s v="OK"/>
    <s v="NOT  NULL"/>
    <n v="1"/>
    <s v="VALID"/>
    <s v="missing customer "/>
    <s v="VALID"/>
    <s v="VALID"/>
  </r>
  <r>
    <s v="TRX103265"/>
    <d v="2023-02-25T00:00:00"/>
    <n v="-57974.38"/>
    <x v="0"/>
    <x v="4"/>
    <x v="1"/>
    <s v="North"/>
    <s v=""/>
    <s v="VEND1055"/>
    <s v="Blue break drop second own."/>
    <s v="OK"/>
    <s v="NOT  NULL"/>
    <n v="1"/>
    <s v="VALID"/>
    <s v="missing customer "/>
    <s v="VALID"/>
    <s v="VALID"/>
  </r>
  <r>
    <s v="TRX103266"/>
    <d v="2022-03-09T00:00:00"/>
    <n v="-26734.48"/>
    <x v="0"/>
    <x v="0"/>
    <x v="0"/>
    <s v="East"/>
    <s v=""/>
    <s v="VEND1089"/>
    <s v="Republican into some across model list seat."/>
    <s v="OK"/>
    <s v="NOT  NULL"/>
    <n v="1"/>
    <s v="VALID"/>
    <s v="missing customer "/>
    <s v="VALID"/>
    <s v="VALID"/>
  </r>
  <r>
    <s v="TRX103267"/>
    <d v="2023-08-28T00:00:00"/>
    <n v="165556.70000000001"/>
    <x v="1"/>
    <x v="6"/>
    <x v="2"/>
    <s v="North"/>
    <s v="CUST10113"/>
    <s v=""/>
    <s v="Once kitchen one wonder east speech modern."/>
    <s v="OK"/>
    <s v="NOT  NULL"/>
    <n v="1"/>
    <s v="MISSING VENDER"/>
    <s v="valid"/>
    <s v="VALID"/>
    <s v="VALID"/>
  </r>
  <r>
    <s v="TRX103268"/>
    <d v="2023-03-12T00:00:00"/>
    <n v="216292.35"/>
    <x v="1"/>
    <x v="3"/>
    <x v="1"/>
    <s v="West"/>
    <s v="CUST10177"/>
    <s v=""/>
    <s v="Field response approach government choice any live north."/>
    <s v="OK"/>
    <s v="NOT  NULL"/>
    <n v="1"/>
    <s v="MISSING VENDER"/>
    <s v="valid"/>
    <s v="VALID"/>
    <s v="VALID"/>
  </r>
  <r>
    <s v="TRX103269"/>
    <d v="2023-05-31T00:00:00"/>
    <n v="-44729.91"/>
    <x v="0"/>
    <x v="0"/>
    <x v="1"/>
    <s v="West"/>
    <s v=""/>
    <s v="VEND1100"/>
    <s v="Good trip race need say evidence adult."/>
    <s v="OK"/>
    <s v="NOT  NULL"/>
    <n v="1"/>
    <s v="VALID"/>
    <s v="missing customer "/>
    <s v="VALID"/>
    <s v="VALID"/>
  </r>
  <r>
    <s v="TRX103270"/>
    <d v="2022-12-28T00:00:00"/>
    <n v="-53513.99"/>
    <x v="0"/>
    <x v="9"/>
    <x v="2"/>
    <s v="South"/>
    <s v=""/>
    <s v="VEND1035"/>
    <s v="Either entire require where fire."/>
    <s v="OK"/>
    <s v="NOT  NULL"/>
    <n v="1"/>
    <s v="VALID"/>
    <s v="missing customer "/>
    <s v="VALID"/>
    <s v="VALID"/>
  </r>
  <r>
    <s v="TRX103271"/>
    <d v="2022-08-25T00:00:00"/>
    <n v="176341.48"/>
    <x v="1"/>
    <x v="6"/>
    <x v="2"/>
    <s v="North"/>
    <s v="CUST10350"/>
    <s v=""/>
    <s v="Provide media great hair always."/>
    <s v="OK"/>
    <s v="NOT  NULL"/>
    <n v="1"/>
    <s v="MISSING VENDER"/>
    <s v="valid"/>
    <s v="VALID"/>
    <s v="VALID"/>
  </r>
  <r>
    <s v="TRX103272"/>
    <d v="2023-11-10T00:00:00"/>
    <n v="130480.97"/>
    <x v="1"/>
    <x v="6"/>
    <x v="2"/>
    <s v="South"/>
    <s v="CUST10264"/>
    <s v=""/>
    <s v="Choice than camera company population also."/>
    <s v="OK"/>
    <s v="NOT  NULL"/>
    <n v="1"/>
    <s v="MISSING VENDER"/>
    <s v="valid"/>
    <s v="VALID"/>
    <s v="VALID"/>
  </r>
  <r>
    <s v="TRX103273"/>
    <d v="2023-11-27T00:00:00"/>
    <n v="201332.71"/>
    <x v="1"/>
    <x v="3"/>
    <x v="1"/>
    <s v="West"/>
    <s v="CUST10110"/>
    <s v=""/>
    <s v="Finish would wind rich."/>
    <s v="OK"/>
    <s v="NOT  NULL"/>
    <n v="1"/>
    <s v="MISSING VENDER"/>
    <s v="valid"/>
    <s v="VALID"/>
    <s v="VALID"/>
  </r>
  <r>
    <s v="TRX103274"/>
    <d v="2022-03-21T00:00:00"/>
    <n v="25648.37"/>
    <x v="4"/>
    <x v="11"/>
    <x v="0"/>
    <s v="North"/>
    <s v=""/>
    <s v=""/>
    <s v="Third concern meeting plant catch ready month."/>
    <s v="OK"/>
    <s v="NOT  NULL"/>
    <n v="1"/>
    <s v="MISSING VENDER"/>
    <s v="missing customer "/>
    <s v="VALID"/>
    <s v="VALID"/>
  </r>
  <r>
    <s v="TRX103275"/>
    <d v="2023-01-14T00:00:00"/>
    <n v="174618.37"/>
    <x v="1"/>
    <x v="6"/>
    <x v="0"/>
    <s v="North"/>
    <s v="CUST10138"/>
    <s v=""/>
    <s v="National three arm tonight."/>
    <s v="OK"/>
    <s v="NOT  NULL"/>
    <n v="1"/>
    <s v="MISSING VENDER"/>
    <s v="valid"/>
    <s v="VALID"/>
    <s v="VALID"/>
  </r>
  <r>
    <s v="TRX103276"/>
    <d v="2023-08-29T00:00:00"/>
    <n v="133579.85999999999"/>
    <x v="1"/>
    <x v="3"/>
    <x v="1"/>
    <s v="North"/>
    <s v="CUST10280"/>
    <s v=""/>
    <s v="Student of miss father."/>
    <s v="OK"/>
    <s v="NOT  NULL"/>
    <n v="1"/>
    <s v="MISSING VENDER"/>
    <s v="valid"/>
    <s v="VALID"/>
    <s v="VALID"/>
  </r>
  <r>
    <s v="TRX103277"/>
    <d v="2022-10-18T00:00:00"/>
    <n v="206460.25"/>
    <x v="1"/>
    <x v="6"/>
    <x v="2"/>
    <s v="West"/>
    <s v="CUST10253"/>
    <s v=""/>
    <s v="Use son others red front responsibility part."/>
    <s v="OK"/>
    <s v="NOT  NULL"/>
    <n v="1"/>
    <s v="MISSING VENDER"/>
    <s v="valid"/>
    <s v="VALID"/>
    <s v="VALID"/>
  </r>
  <r>
    <s v="TRX103278"/>
    <d v="2022-06-28T00:00:00"/>
    <n v="147871.15"/>
    <x v="1"/>
    <x v="6"/>
    <x v="0"/>
    <s v="East"/>
    <s v="CUST10334"/>
    <s v=""/>
    <s v="Foot our exactly."/>
    <s v="OK"/>
    <s v="NOT  NULL"/>
    <n v="1"/>
    <s v="MISSING VENDER"/>
    <s v="valid"/>
    <s v="VALID"/>
    <s v="VALID"/>
  </r>
  <r>
    <s v="TRX103279"/>
    <d v="2022-06-15T00:00:00"/>
    <n v="-2000"/>
    <x v="0"/>
    <x v="8"/>
    <x v="1"/>
    <s v="North"/>
    <s v=""/>
    <s v="VEND1106"/>
    <s v="Give until what several."/>
    <s v="OK"/>
    <s v="NOT  NULL"/>
    <n v="1"/>
    <s v="VALID"/>
    <s v="missing customer "/>
    <s v="VALID"/>
    <s v="VALID"/>
  </r>
  <r>
    <s v="TRX103280"/>
    <d v="2023-12-30T00:00:00"/>
    <n v="167576.63"/>
    <x v="1"/>
    <x v="3"/>
    <x v="1"/>
    <s v="North"/>
    <s v="CUST10059"/>
    <s v=""/>
    <s v="Amount light century sister better."/>
    <s v="OK"/>
    <s v="NOT  NULL"/>
    <n v="1"/>
    <s v="MISSING VENDER"/>
    <s v="valid"/>
    <s v="VALID"/>
    <s v="VALID"/>
  </r>
  <r>
    <s v="TRX103281"/>
    <d v="2023-09-10T00:00:00"/>
    <n v="-40153.129999999997"/>
    <x v="0"/>
    <x v="4"/>
    <x v="0"/>
    <s v="West"/>
    <s v=""/>
    <s v="VEND1052"/>
    <s v="Business rule thus all agent power."/>
    <s v="OK"/>
    <s v="NOT  NULL"/>
    <n v="1"/>
    <s v="VALID"/>
    <s v="missing customer "/>
    <s v="VALID"/>
    <s v="VALID"/>
  </r>
  <r>
    <s v="TRX103282"/>
    <d v="2022-10-13T00:00:00"/>
    <n v="-66729.19"/>
    <x v="0"/>
    <x v="5"/>
    <x v="2"/>
    <s v="South"/>
    <s v=""/>
    <s v="VEND1083"/>
    <s v="Base fear way TV their responsibility."/>
    <s v="OK"/>
    <s v="NOT  NULL"/>
    <n v="1"/>
    <s v="VALID"/>
    <s v="missing customer "/>
    <s v="VALID"/>
    <s v="VALID"/>
  </r>
  <r>
    <s v="TRX103283"/>
    <d v="2023-12-05T00:00:00"/>
    <n v="181174.8"/>
    <x v="1"/>
    <x v="2"/>
    <x v="1"/>
    <s v="South"/>
    <s v="CUST10072"/>
    <s v=""/>
    <s v="Source form per exactly perhaps."/>
    <s v="OK"/>
    <s v="NOT  NULL"/>
    <n v="1"/>
    <s v="MISSING VENDER"/>
    <s v="valid"/>
    <s v="VALID"/>
    <s v="VALID"/>
  </r>
  <r>
    <s v="TRX103284"/>
    <d v="2023-08-09T00:00:00"/>
    <n v="-28461.75"/>
    <x v="0"/>
    <x v="8"/>
    <x v="2"/>
    <s v="East"/>
    <s v=""/>
    <s v="VEND1092"/>
    <s v="Simply prepare describe picture."/>
    <s v="OK"/>
    <s v="NOT  NULL"/>
    <n v="1"/>
    <s v="VALID"/>
    <s v="missing customer "/>
    <s v="VALID"/>
    <s v="VALID"/>
  </r>
  <r>
    <s v="TRX103285"/>
    <d v="2022-06-18T00:00:00"/>
    <n v="-42389.36"/>
    <x v="0"/>
    <x v="0"/>
    <x v="2"/>
    <s v="West"/>
    <s v=""/>
    <s v="VEND1039"/>
    <s v="Then amount now should together."/>
    <s v="OK"/>
    <s v="NOT  NULL"/>
    <n v="1"/>
    <s v="VALID"/>
    <s v="missing customer "/>
    <s v="VALID"/>
    <s v="VALID"/>
  </r>
  <r>
    <s v="TRX103286"/>
    <d v="2022-11-22T00:00:00"/>
    <n v="238159"/>
    <x v="1"/>
    <x v="2"/>
    <x v="2"/>
    <s v="North"/>
    <s v="CUST10078"/>
    <s v=""/>
    <s v="Whether raise those necessary protect front."/>
    <s v="OK"/>
    <s v="NOT  NULL"/>
    <n v="1"/>
    <s v="MISSING VENDER"/>
    <s v="valid"/>
    <s v="VALID"/>
    <s v="VALID"/>
  </r>
  <r>
    <s v="TRX103287"/>
    <d v="2023-10-13T00:00:00"/>
    <n v="-33541.07"/>
    <x v="0"/>
    <x v="1"/>
    <x v="0"/>
    <s v="North"/>
    <s v=""/>
    <s v="VEND1024"/>
    <s v="Own parent girl southern society white."/>
    <s v="OK"/>
    <s v="NOT  NULL"/>
    <n v="1"/>
    <s v="VALID"/>
    <s v="missing customer "/>
    <s v="VALID"/>
    <s v="VALID"/>
  </r>
  <r>
    <s v="TRX103288"/>
    <d v="2022-01-04T00:00:00"/>
    <n v="-45103.93"/>
    <x v="0"/>
    <x v="8"/>
    <x v="1"/>
    <s v="South"/>
    <s v=""/>
    <s v="VEND1110"/>
    <s v="Sound force design leader sometimes have option."/>
    <s v="OK"/>
    <s v="NOT  NULL"/>
    <n v="1"/>
    <s v="VALID"/>
    <s v="missing customer "/>
    <s v="VALID"/>
    <s v="VALID"/>
  </r>
  <r>
    <s v="TRX103289"/>
    <d v="2023-06-18T00:00:00"/>
    <n v="-29702.6"/>
    <x v="0"/>
    <x v="4"/>
    <x v="2"/>
    <s v="North"/>
    <s v=""/>
    <s v="VEND1075"/>
    <s v="Answer teach window star."/>
    <s v="OK"/>
    <s v="NOT  NULL"/>
    <n v="1"/>
    <s v="VALID"/>
    <s v="missing customer "/>
    <s v="VALID"/>
    <s v="VALID"/>
  </r>
  <r>
    <s v="TRX103290"/>
    <d v="2022-02-10T00:00:00"/>
    <n v="107771"/>
    <x v="1"/>
    <x v="2"/>
    <x v="0"/>
    <s v="West"/>
    <s v="CUST10286"/>
    <s v=""/>
    <s v="Finish with effect field ability upon kid society."/>
    <s v="OK"/>
    <s v="NOT  NULL"/>
    <n v="1"/>
    <s v="MISSING VENDER"/>
    <s v="valid"/>
    <s v="VALID"/>
    <s v="VALID"/>
  </r>
  <r>
    <s v="TRX103291"/>
    <d v="2023-08-02T00:00:00"/>
    <n v="170235.38"/>
    <x v="1"/>
    <x v="3"/>
    <x v="0"/>
    <s v="West"/>
    <s v="CUST10072"/>
    <s v=""/>
    <s v="Especially someone start catch notice."/>
    <s v="OK"/>
    <s v="NOT  NULL"/>
    <n v="1"/>
    <s v="MISSING VENDER"/>
    <s v="valid"/>
    <s v="VALID"/>
    <s v="VALID"/>
  </r>
  <r>
    <s v="TRX103292"/>
    <d v="2022-08-14T00:00:00"/>
    <n v="-40325.72"/>
    <x v="0"/>
    <x v="1"/>
    <x v="1"/>
    <s v="North"/>
    <s v=""/>
    <s v="VEND1006"/>
    <s v="Meeting itself author consumer despite partner food read."/>
    <s v="OK"/>
    <s v="NOT  NULL"/>
    <n v="1"/>
    <s v="VALID"/>
    <s v="missing customer "/>
    <s v="VALID"/>
    <s v="VALID"/>
  </r>
  <r>
    <s v="TRX103293"/>
    <d v="2023-05-04T00:00:00"/>
    <n v="169588.23"/>
    <x v="1"/>
    <x v="6"/>
    <x v="0"/>
    <s v="North"/>
    <s v="CUST10132"/>
    <s v=""/>
    <s v="To against year federal."/>
    <s v="OK"/>
    <s v="NOT  NULL"/>
    <n v="1"/>
    <s v="MISSING VENDER"/>
    <s v="valid"/>
    <s v="VALID"/>
    <s v="VALID"/>
  </r>
  <r>
    <s v="TRX103294"/>
    <d v="2023-11-25T00:00:00"/>
    <n v="212536.9"/>
    <x v="1"/>
    <x v="6"/>
    <x v="0"/>
    <s v="North"/>
    <s v="CUST10028"/>
    <s v=""/>
    <s v="For history feeling debate commercial rule."/>
    <s v="OK"/>
    <s v="NOT  NULL"/>
    <n v="1"/>
    <s v="MISSING VENDER"/>
    <s v="valid"/>
    <s v="VALID"/>
    <s v="VALID"/>
  </r>
  <r>
    <s v="TRX103295"/>
    <d v="2022-11-16T00:00:00"/>
    <n v="163040.43"/>
    <x v="1"/>
    <x v="6"/>
    <x v="0"/>
    <s v="East"/>
    <s v="CUST10136"/>
    <s v=""/>
    <s v="Attorney however lay wind baby employee."/>
    <s v="OK"/>
    <s v="NOT  NULL"/>
    <n v="1"/>
    <s v="MISSING VENDER"/>
    <s v="valid"/>
    <s v="VALID"/>
    <s v="VALID"/>
  </r>
  <r>
    <s v="TRX103296"/>
    <d v="2023-12-20T00:00:00"/>
    <n v="-45176.95"/>
    <x v="0"/>
    <x v="4"/>
    <x v="0"/>
    <s v="North"/>
    <s v=""/>
    <s v="VEND1106"/>
    <s v="Board include political conference choice people."/>
    <s v="OK"/>
    <s v="NOT  NULL"/>
    <n v="1"/>
    <s v="VALID"/>
    <s v="missing customer "/>
    <s v="VALID"/>
    <s v="VALID"/>
  </r>
  <r>
    <s v="TRX103297"/>
    <d v="2022-03-11T00:00:00"/>
    <n v="-59436.57"/>
    <x v="0"/>
    <x v="1"/>
    <x v="0"/>
    <s v="North"/>
    <s v=""/>
    <s v="VEND1014"/>
    <s v="Sense local brother lot may large."/>
    <s v="OK"/>
    <s v="NOT  NULL"/>
    <n v="1"/>
    <s v="VALID"/>
    <s v="missing customer "/>
    <s v="VALID"/>
    <s v="VALID"/>
  </r>
  <r>
    <s v="TRX103298"/>
    <d v="2023-03-22T00:00:00"/>
    <n v="107527.67"/>
    <x v="1"/>
    <x v="6"/>
    <x v="0"/>
    <s v="East"/>
    <s v="CUST10023"/>
    <s v=""/>
    <s v="Country carry century."/>
    <s v="OK"/>
    <s v="NOT  NULL"/>
    <n v="1"/>
    <s v="MISSING VENDER"/>
    <s v="valid"/>
    <s v="VALID"/>
    <s v="VALID"/>
  </r>
  <r>
    <s v="TRX103299"/>
    <d v="2022-07-02T00:00:00"/>
    <n v="-50141.760000000002"/>
    <x v="0"/>
    <x v="8"/>
    <x v="0"/>
    <s v="North"/>
    <s v=""/>
    <s v="VEND1070"/>
    <s v="Response recent camera step seem suffer."/>
    <s v="OK"/>
    <s v="NOT  NULL"/>
    <n v="1"/>
    <s v="VALID"/>
    <s v="missing customer "/>
    <s v="VALID"/>
    <s v="VALID"/>
  </r>
  <r>
    <s v="TRX103300"/>
    <d v="2023-03-12T00:00:00"/>
    <n v="-56400.77"/>
    <x v="0"/>
    <x v="5"/>
    <x v="1"/>
    <s v="East"/>
    <s v=""/>
    <s v="VEND1060"/>
    <s v="Voice like purpose manage represent stage."/>
    <s v="OK"/>
    <s v="NOT  NULL"/>
    <n v="1"/>
    <s v="VALID"/>
    <s v="missing customer "/>
    <s v="VALID"/>
    <s v="VALID"/>
  </r>
  <r>
    <s v="TRX103301"/>
    <d v="2023-07-19T00:00:00"/>
    <n v="213297.39"/>
    <x v="1"/>
    <x v="6"/>
    <x v="0"/>
    <s v="West"/>
    <s v="CUST10052"/>
    <s v=""/>
    <s v="Seek enjoy subject west himself he sport."/>
    <s v="OK"/>
    <s v="NOT  NULL"/>
    <n v="1"/>
    <s v="MISSING VENDER"/>
    <s v="valid"/>
    <s v="VALID"/>
    <s v="VALID"/>
  </r>
  <r>
    <s v="TRX103302"/>
    <d v="2022-09-09T00:00:00"/>
    <n v="89394.17"/>
    <x v="1"/>
    <x v="2"/>
    <x v="1"/>
    <s v="East"/>
    <s v="CUST10330"/>
    <s v=""/>
    <s v="Trip within green tax national walk."/>
    <s v="OK"/>
    <s v="NOT  NULL"/>
    <n v="1"/>
    <s v="MISSING VENDER"/>
    <s v="valid"/>
    <s v="VALID"/>
    <s v="VALID"/>
  </r>
  <r>
    <s v="TRX103303"/>
    <d v="2023-09-02T00:00:00"/>
    <n v="142230.21"/>
    <x v="1"/>
    <x v="6"/>
    <x v="1"/>
    <s v="South"/>
    <s v="CUST10257"/>
    <s v=""/>
    <s v="Character food break now floor order manage."/>
    <s v="OK"/>
    <s v="NOT  NULL"/>
    <n v="1"/>
    <s v="MISSING VENDER"/>
    <s v="valid"/>
    <s v="VALID"/>
    <s v="VALID"/>
  </r>
  <r>
    <s v="TRX103304"/>
    <d v="2023-12-02T00:00:00"/>
    <n v="-38257.19"/>
    <x v="0"/>
    <x v="1"/>
    <x v="1"/>
    <s v="South"/>
    <s v=""/>
    <s v="VEND1079"/>
    <s v="Strategy sign tend cause name measure loss."/>
    <s v="OK"/>
    <s v="NOT  NULL"/>
    <n v="1"/>
    <s v="VALID"/>
    <s v="missing customer "/>
    <s v="VALID"/>
    <s v="VALID"/>
  </r>
  <r>
    <s v="TRX103305"/>
    <d v="2022-11-24T00:00:00"/>
    <n v="-48185.71"/>
    <x v="0"/>
    <x v="0"/>
    <x v="0"/>
    <s v="West"/>
    <s v=""/>
    <s v="VEND1111"/>
    <s v="Eye art black without."/>
    <s v="OK"/>
    <s v="NOT  NULL"/>
    <n v="1"/>
    <s v="VALID"/>
    <s v="missing customer "/>
    <s v="VALID"/>
    <s v="VALID"/>
  </r>
  <r>
    <s v="TRX103306"/>
    <d v="2022-09-10T00:00:00"/>
    <n v="229610.07"/>
    <x v="1"/>
    <x v="3"/>
    <x v="0"/>
    <s v="West"/>
    <s v="CUST10366"/>
    <s v=""/>
    <s v="Executive approach might over."/>
    <s v="OK"/>
    <s v="NOT  NULL"/>
    <n v="1"/>
    <s v="MISSING VENDER"/>
    <s v="valid"/>
    <s v="VALID"/>
    <s v="VALID"/>
  </r>
  <r>
    <s v="TRX103307"/>
    <d v="2022-01-07T00:00:00"/>
    <n v="-36987.25"/>
    <x v="0"/>
    <x v="9"/>
    <x v="0"/>
    <s v="West"/>
    <s v=""/>
    <s v="VEND1036"/>
    <s v="Energy part agent month nice arm."/>
    <s v="OK"/>
    <s v="NOT  NULL"/>
    <n v="1"/>
    <s v="VALID"/>
    <s v="missing customer "/>
    <s v="VALID"/>
    <s v="VALID"/>
  </r>
  <r>
    <s v="TRX103308"/>
    <d v="2022-04-08T00:00:00"/>
    <n v="-50258.879999999997"/>
    <x v="0"/>
    <x v="5"/>
    <x v="2"/>
    <s v="West"/>
    <s v=""/>
    <s v="VEND1019"/>
    <s v="Red cell bank group issue beat."/>
    <s v="OK"/>
    <s v="NOT  NULL"/>
    <n v="1"/>
    <s v="VALID"/>
    <s v="missing customer "/>
    <s v="VALID"/>
    <s v="VALID"/>
  </r>
  <r>
    <s v="TRX103309"/>
    <d v="2023-10-11T00:00:00"/>
    <n v="177113.19"/>
    <x v="1"/>
    <x v="3"/>
    <x v="1"/>
    <s v="West"/>
    <s v="CUST10086"/>
    <s v=""/>
    <s v="Beat break effect fine service can."/>
    <s v="OK"/>
    <s v="NOT  NULL"/>
    <n v="1"/>
    <s v="MISSING VENDER"/>
    <s v="valid"/>
    <s v="VALID"/>
    <s v="VALID"/>
  </r>
  <r>
    <s v="TRX103310"/>
    <d v="2022-02-05T00:00:00"/>
    <n v="171285.02"/>
    <x v="1"/>
    <x v="6"/>
    <x v="1"/>
    <s v="North"/>
    <s v="CUST10217"/>
    <s v=""/>
    <s v="Each simply to head avoid skill."/>
    <s v="OK"/>
    <s v="NOT  NULL"/>
    <n v="1"/>
    <s v="MISSING VENDER"/>
    <s v="valid"/>
    <s v="VALID"/>
    <s v="VALID"/>
  </r>
  <r>
    <s v="TRX103311"/>
    <d v="2023-08-22T00:00:00"/>
    <n v="-50823.76"/>
    <x v="0"/>
    <x v="8"/>
    <x v="0"/>
    <s v="West"/>
    <s v=""/>
    <s v="VEND1080"/>
    <s v="Then draw feel join."/>
    <s v="OK"/>
    <s v="NOT  NULL"/>
    <n v="1"/>
    <s v="VALID"/>
    <s v="missing customer "/>
    <s v="VALID"/>
    <s v="VALID"/>
  </r>
  <r>
    <s v="TRX103312"/>
    <d v="2023-07-04T00:00:00"/>
    <n v="-60439.7"/>
    <x v="0"/>
    <x v="0"/>
    <x v="2"/>
    <s v="South"/>
    <s v=""/>
    <s v="VEND1025"/>
    <s v="Get size western stuff director."/>
    <s v="OK"/>
    <s v="NOT  NULL"/>
    <n v="1"/>
    <s v="VALID"/>
    <s v="missing customer "/>
    <s v="VALID"/>
    <s v="VALID"/>
  </r>
  <r>
    <s v="TRX103313"/>
    <d v="2023-09-03T00:00:00"/>
    <n v="-46053.94"/>
    <x v="0"/>
    <x v="8"/>
    <x v="0"/>
    <s v="North"/>
    <s v=""/>
    <s v="VEND1084"/>
    <s v="Science series which or movement speak discover."/>
    <s v="OK"/>
    <s v="NOT  NULL"/>
    <n v="1"/>
    <s v="VALID"/>
    <s v="missing customer "/>
    <s v="VALID"/>
    <s v="VALID"/>
  </r>
  <r>
    <s v="TRX103314"/>
    <d v="2023-10-17T00:00:00"/>
    <n v="163645.51"/>
    <x v="1"/>
    <x v="2"/>
    <x v="2"/>
    <s v="South"/>
    <s v="CUST10093"/>
    <s v=""/>
    <s v="Industry eat across describe last town woman something."/>
    <s v="OK"/>
    <s v="NOT  NULL"/>
    <n v="1"/>
    <s v="MISSING VENDER"/>
    <s v="valid"/>
    <s v="VALID"/>
    <s v="VALID"/>
  </r>
  <r>
    <s v="TRX103315"/>
    <d v="2022-12-24T00:00:00"/>
    <n v="158788.75"/>
    <x v="1"/>
    <x v="6"/>
    <x v="0"/>
    <s v="East"/>
    <s v="CUST10168"/>
    <s v=""/>
    <s v="Family us everything nice million design rate pressure."/>
    <s v="OK"/>
    <s v="NOT  NULL"/>
    <n v="1"/>
    <s v="MISSING VENDER"/>
    <s v="valid"/>
    <s v="VALID"/>
    <s v="VALID"/>
  </r>
  <r>
    <s v="TRX103316"/>
    <d v="2023-06-27T00:00:00"/>
    <n v="-25328.92"/>
    <x v="0"/>
    <x v="8"/>
    <x v="2"/>
    <s v="North"/>
    <s v=""/>
    <s v="VEND1066"/>
    <s v="Page dream manager clearly store determine nearly."/>
    <s v="OK"/>
    <s v="NOT  NULL"/>
    <n v="1"/>
    <s v="VALID"/>
    <s v="missing customer "/>
    <s v="VALID"/>
    <s v="VALID"/>
  </r>
  <r>
    <s v="TRX103317"/>
    <d v="2022-07-09T00:00:00"/>
    <n v="23190.94"/>
    <x v="2"/>
    <x v="7"/>
    <x v="2"/>
    <s v="West"/>
    <s v=""/>
    <s v=""/>
    <s v="Program analysis professional."/>
    <s v="OK"/>
    <s v="NOT  NULL"/>
    <n v="1"/>
    <s v="MISSING VENDER"/>
    <s v="missing customer "/>
    <s v="VALID"/>
    <s v="VALID"/>
  </r>
  <r>
    <s v="TRX103318"/>
    <d v="2022-08-07T00:00:00"/>
    <n v="-52925.2"/>
    <x v="0"/>
    <x v="9"/>
    <x v="0"/>
    <s v="East"/>
    <s v=""/>
    <s v="VEND1098"/>
    <s v="Coach say issue trip Mrs thing."/>
    <s v="OK"/>
    <s v="NOT  NULL"/>
    <n v="1"/>
    <s v="VALID"/>
    <s v="missing customer "/>
    <s v="VALID"/>
    <s v="VALID"/>
  </r>
  <r>
    <s v="TRX103319"/>
    <d v="2022-05-07T00:00:00"/>
    <n v="-2000"/>
    <x v="0"/>
    <x v="5"/>
    <x v="1"/>
    <s v="East"/>
    <s v=""/>
    <s v="VEND1049"/>
    <s v="Court apply write improve executive race."/>
    <s v="OK"/>
    <s v="NOT  NULL"/>
    <n v="1"/>
    <s v="VALID"/>
    <s v="missing customer "/>
    <s v="VALID"/>
    <s v="VALID"/>
  </r>
  <r>
    <s v="TRX103320"/>
    <d v="2023-12-12T00:00:00"/>
    <n v="162978.66"/>
    <x v="1"/>
    <x v="6"/>
    <x v="2"/>
    <s v="North"/>
    <s v="CUST10274"/>
    <s v=""/>
    <s v="Heavy under media choose image simply."/>
    <s v="OK"/>
    <s v="NOT  NULL"/>
    <n v="1"/>
    <s v="MISSING VENDER"/>
    <s v="valid"/>
    <s v="VALID"/>
    <s v="VALID"/>
  </r>
  <r>
    <s v="TRX103321"/>
    <d v="2023-07-14T00:00:00"/>
    <n v="-21717.95"/>
    <x v="0"/>
    <x v="1"/>
    <x v="0"/>
    <s v="East"/>
    <s v=""/>
    <s v="VEND1059"/>
    <s v="Person difficult live country you know."/>
    <s v="OK"/>
    <s v="NOT  NULL"/>
    <n v="1"/>
    <s v="VALID"/>
    <s v="missing customer "/>
    <s v="VALID"/>
    <s v="VALID"/>
  </r>
  <r>
    <s v="TRX103322"/>
    <d v="2023-06-22T00:00:00"/>
    <n v="102744.64"/>
    <x v="1"/>
    <x v="2"/>
    <x v="2"/>
    <s v="East"/>
    <s v="CUST10371"/>
    <s v=""/>
    <s v="Certain size attorney perform."/>
    <s v="OK"/>
    <s v="NOT  NULL"/>
    <n v="1"/>
    <s v="MISSING VENDER"/>
    <s v="valid"/>
    <s v="VALID"/>
    <s v="VALID"/>
  </r>
  <r>
    <s v="TRX103323"/>
    <d v="2022-03-10T00:00:00"/>
    <n v="155659.57999999999"/>
    <x v="1"/>
    <x v="6"/>
    <x v="1"/>
    <s v="West"/>
    <s v="CUST10246"/>
    <s v=""/>
    <s v="Official officer television modern today ever."/>
    <s v="OK"/>
    <s v="NOT  NULL"/>
    <n v="1"/>
    <s v="MISSING VENDER"/>
    <s v="valid"/>
    <s v="VALID"/>
    <s v="VALID"/>
  </r>
  <r>
    <s v="TRX103324"/>
    <d v="2022-11-30T00:00:00"/>
    <n v="-24677.759999999998"/>
    <x v="0"/>
    <x v="8"/>
    <x v="2"/>
    <s v="West"/>
    <s v=""/>
    <s v="VEND1034"/>
    <s v="System still eight."/>
    <s v="OK"/>
    <s v="NOT  NULL"/>
    <n v="1"/>
    <s v="VALID"/>
    <s v="missing customer "/>
    <s v="VALID"/>
    <s v="VALID"/>
  </r>
  <r>
    <s v="TRX103325"/>
    <d v="2023-05-18T00:00:00"/>
    <n v="22375.59"/>
    <x v="4"/>
    <x v="11"/>
    <x v="0"/>
    <s v="West"/>
    <s v=""/>
    <s v=""/>
    <s v="History star north method occur structure."/>
    <s v="OK"/>
    <s v="NOT  NULL"/>
    <n v="1"/>
    <s v="MISSING VENDER"/>
    <s v="missing customer "/>
    <s v="VALID"/>
    <s v="VALID"/>
  </r>
  <r>
    <s v="TRX103326"/>
    <d v="2022-08-17T00:00:00"/>
    <n v="121779.45"/>
    <x v="1"/>
    <x v="3"/>
    <x v="2"/>
    <s v="East"/>
    <s v="CUST10084"/>
    <s v=""/>
    <s v="Worry notice a with."/>
    <s v="OK"/>
    <s v="NOT  NULL"/>
    <n v="1"/>
    <s v="MISSING VENDER"/>
    <s v="valid"/>
    <s v="VALID"/>
    <s v="VALID"/>
  </r>
  <r>
    <s v="TRX103327"/>
    <d v="2022-12-05T00:00:00"/>
    <n v="162856.22"/>
    <x v="1"/>
    <x v="3"/>
    <x v="0"/>
    <s v="North"/>
    <s v="CUST10124"/>
    <s v=""/>
    <s v="Create government only two national."/>
    <s v="OK"/>
    <s v="NOT  NULL"/>
    <n v="1"/>
    <s v="MISSING VENDER"/>
    <s v="valid"/>
    <s v="VALID"/>
    <s v="VALID"/>
  </r>
  <r>
    <s v="TRX103328"/>
    <d v="2022-03-19T00:00:00"/>
    <n v="-33252.870000000003"/>
    <x v="0"/>
    <x v="1"/>
    <x v="0"/>
    <s v="East"/>
    <s v=""/>
    <s v="VEND1042"/>
    <s v="Season hundred he but election option."/>
    <s v="OK"/>
    <s v="NOT  NULL"/>
    <n v="1"/>
    <s v="VALID"/>
    <s v="missing customer "/>
    <s v="VALID"/>
    <s v="VALID"/>
  </r>
  <r>
    <s v="TRX103329"/>
    <d v="2023-01-24T00:00:00"/>
    <n v="98287.83"/>
    <x v="1"/>
    <x v="3"/>
    <x v="1"/>
    <s v="South"/>
    <s v="CUST10130"/>
    <s v=""/>
    <s v="Late best able smile."/>
    <s v="OK"/>
    <s v="NOT  NULL"/>
    <n v="1"/>
    <s v="MISSING VENDER"/>
    <s v="valid"/>
    <s v="VALID"/>
    <s v="VALID"/>
  </r>
  <r>
    <s v="TRX103330"/>
    <d v="2023-03-31T00:00:00"/>
    <n v="141447.32"/>
    <x v="1"/>
    <x v="6"/>
    <x v="2"/>
    <s v="East"/>
    <s v="CUST10318"/>
    <s v=""/>
    <s v="Feeling culture put."/>
    <s v="OK"/>
    <s v="NOT  NULL"/>
    <n v="1"/>
    <s v="MISSING VENDER"/>
    <s v="valid"/>
    <s v="VALID"/>
    <s v="VALID"/>
  </r>
  <r>
    <s v="TRX103331"/>
    <d v="2022-07-15T00:00:00"/>
    <n v="221694.41"/>
    <x v="1"/>
    <x v="2"/>
    <x v="0"/>
    <s v="West"/>
    <s v="CUST10312"/>
    <s v=""/>
    <s v="Choose be air key although."/>
    <s v="OK"/>
    <s v="NOT  NULL"/>
    <n v="1"/>
    <s v="MISSING VENDER"/>
    <s v="valid"/>
    <s v="VALID"/>
    <s v="VALID"/>
  </r>
  <r>
    <s v="TRX103332"/>
    <d v="2023-02-28T00:00:00"/>
    <n v="-59394.97"/>
    <x v="0"/>
    <x v="9"/>
    <x v="0"/>
    <s v="East"/>
    <s v=""/>
    <s v="VEND1062"/>
    <s v="Pick couple with tend no serve."/>
    <s v="OK"/>
    <s v="NOT  NULL"/>
    <n v="1"/>
    <s v="VALID"/>
    <s v="missing customer "/>
    <s v="VALID"/>
    <s v="VALID"/>
  </r>
  <r>
    <s v="TRX103333"/>
    <d v="2022-02-09T00:00:00"/>
    <n v="-15421.78"/>
    <x v="0"/>
    <x v="9"/>
    <x v="2"/>
    <s v="East"/>
    <s v=""/>
    <s v="VEND1107"/>
    <s v="Yes remain seat later range."/>
    <s v="OK"/>
    <s v="NOT  NULL"/>
    <n v="1"/>
    <s v="VALID"/>
    <s v="missing customer "/>
    <s v="VALID"/>
    <s v="VALID"/>
  </r>
  <r>
    <s v="TRX103334"/>
    <d v="2023-04-09T00:00:00"/>
    <n v="90037.14"/>
    <x v="1"/>
    <x v="3"/>
    <x v="2"/>
    <s v="East"/>
    <s v="CUST10030"/>
    <s v=""/>
    <s v="Born exactly perhaps."/>
    <s v="OK"/>
    <s v="NOT  NULL"/>
    <n v="1"/>
    <s v="MISSING VENDER"/>
    <s v="valid"/>
    <s v="VALID"/>
    <s v="VALID"/>
  </r>
  <r>
    <s v="TRX103335"/>
    <d v="2022-12-25T00:00:00"/>
    <n v="-29894.86"/>
    <x v="0"/>
    <x v="1"/>
    <x v="2"/>
    <s v="North"/>
    <s v=""/>
    <s v="VEND1014"/>
    <s v="He director part politics."/>
    <s v="OK"/>
    <s v="NOT  NULL"/>
    <n v="1"/>
    <s v="VALID"/>
    <s v="missing customer "/>
    <s v="VALID"/>
    <s v="VALID"/>
  </r>
  <r>
    <s v="TRX103336"/>
    <d v="2023-03-03T00:00:00"/>
    <n v="143145.21"/>
    <x v="1"/>
    <x v="3"/>
    <x v="2"/>
    <s v="North"/>
    <s v="CUST10237"/>
    <s v=""/>
    <s v="Worry support everything TV number pull some."/>
    <s v="OK"/>
    <s v="NOT  NULL"/>
    <n v="1"/>
    <s v="MISSING VENDER"/>
    <s v="valid"/>
    <s v="VALID"/>
    <s v="VALID"/>
  </r>
  <r>
    <s v="TRX103337"/>
    <d v="2022-08-12T00:00:00"/>
    <n v="-20276.02"/>
    <x v="0"/>
    <x v="8"/>
    <x v="1"/>
    <s v="East"/>
    <s v=""/>
    <s v="VEND1107"/>
    <s v="More institution fine debate history."/>
    <s v="OK"/>
    <s v="NOT  NULL"/>
    <n v="1"/>
    <s v="VALID"/>
    <s v="missing customer "/>
    <s v="VALID"/>
    <s v="VALID"/>
  </r>
  <r>
    <s v="TRX103338"/>
    <d v="2023-08-26T00:00:00"/>
    <n v="132577.23000000001"/>
    <x v="1"/>
    <x v="6"/>
    <x v="0"/>
    <s v="West"/>
    <s v="CUST10221"/>
    <s v=""/>
    <s v="Recognize medical threat factor region effect take."/>
    <s v="OK"/>
    <s v="NOT  NULL"/>
    <n v="1"/>
    <s v="MISSING VENDER"/>
    <s v="valid"/>
    <s v="VALID"/>
    <s v="VALID"/>
  </r>
  <r>
    <s v="TRX103339"/>
    <d v="2022-08-31T00:00:00"/>
    <n v="-77961.61"/>
    <x v="0"/>
    <x v="8"/>
    <x v="1"/>
    <s v="South"/>
    <s v=""/>
    <s v="VEND1011"/>
    <s v="Drop bag in dog rock physical."/>
    <s v="OK"/>
    <s v="NOT  NULL"/>
    <n v="1"/>
    <s v="VALID"/>
    <s v="missing customer "/>
    <s v="VALID"/>
    <s v="VALID"/>
  </r>
  <r>
    <s v="TRX103340"/>
    <d v="2022-11-17T00:00:00"/>
    <n v="-40599.51"/>
    <x v="0"/>
    <x v="5"/>
    <x v="2"/>
    <s v="South"/>
    <s v=""/>
    <s v="VEND1047"/>
    <s v="Really black reason speech feeling those page."/>
    <s v="OK"/>
    <s v="NOT  NULL"/>
    <n v="1"/>
    <s v="VALID"/>
    <s v="missing customer "/>
    <s v="VALID"/>
    <s v="VALID"/>
  </r>
  <r>
    <s v="TRX103341"/>
    <d v="2023-01-29T00:00:00"/>
    <n v="197326.11"/>
    <x v="1"/>
    <x v="2"/>
    <x v="0"/>
    <s v="South"/>
    <s v="CUST10163"/>
    <s v=""/>
    <s v="Baby figure close whole."/>
    <s v="OK"/>
    <s v="NOT  NULL"/>
    <n v="1"/>
    <s v="MISSING VENDER"/>
    <s v="valid"/>
    <s v="VALID"/>
    <s v="VALID"/>
  </r>
  <r>
    <s v="TRX103342"/>
    <d v="2022-06-06T00:00:00"/>
    <n v="142473.94"/>
    <x v="1"/>
    <x v="2"/>
    <x v="2"/>
    <s v="East"/>
    <s v="CUST10141"/>
    <s v=""/>
    <s v="Financial home available southern lose tonight."/>
    <s v="OK"/>
    <s v="NOT  NULL"/>
    <n v="1"/>
    <s v="MISSING VENDER"/>
    <s v="valid"/>
    <s v="VALID"/>
    <s v="VALID"/>
  </r>
  <r>
    <s v="TRX103343"/>
    <d v="2023-08-14T00:00:00"/>
    <n v="166539.39000000001"/>
    <x v="1"/>
    <x v="6"/>
    <x v="1"/>
    <s v="East"/>
    <s v="CUST10106"/>
    <s v=""/>
    <s v="Several month music these respond usually."/>
    <s v="OK"/>
    <s v="NOT  NULL"/>
    <n v="1"/>
    <s v="MISSING VENDER"/>
    <s v="valid"/>
    <s v="VALID"/>
    <s v="VALID"/>
  </r>
  <r>
    <s v="TRX103344"/>
    <d v="2023-12-15T00:00:00"/>
    <n v="-20994.29"/>
    <x v="0"/>
    <x v="1"/>
    <x v="0"/>
    <s v="South"/>
    <s v=""/>
    <s v="VEND1103"/>
    <s v="Indeed natural successful pretty age."/>
    <s v="OK"/>
    <s v="NOT  NULL"/>
    <n v="1"/>
    <s v="VALID"/>
    <s v="missing customer "/>
    <s v="VALID"/>
    <s v="VALID"/>
  </r>
  <r>
    <s v="TRX103345"/>
    <d v="2022-08-18T00:00:00"/>
    <n v="178739.42"/>
    <x v="1"/>
    <x v="6"/>
    <x v="2"/>
    <s v="South"/>
    <s v="CUST10141"/>
    <s v=""/>
    <s v="Win land season make pattern course."/>
    <s v="OK"/>
    <s v="NOT  NULL"/>
    <n v="1"/>
    <s v="MISSING VENDER"/>
    <s v="valid"/>
    <s v="VALID"/>
    <s v="VALID"/>
  </r>
  <r>
    <s v="TRX103346"/>
    <d v="2023-03-23T00:00:00"/>
    <n v="-3323.62"/>
    <x v="0"/>
    <x v="0"/>
    <x v="0"/>
    <s v="North"/>
    <s v=""/>
    <s v="VEND1102"/>
    <s v="Thought ever eye Mrs order environmental myself them."/>
    <s v="OK"/>
    <s v="NOT  NULL"/>
    <n v="1"/>
    <s v="VALID"/>
    <s v="missing customer "/>
    <s v="VALID"/>
    <s v="VALID"/>
  </r>
  <r>
    <s v="TRX103347"/>
    <d v="2023-01-13T00:00:00"/>
    <n v="201952.9"/>
    <x v="1"/>
    <x v="6"/>
    <x v="1"/>
    <s v="East"/>
    <s v="CUST10047"/>
    <s v=""/>
    <s v="Be away to without authority."/>
    <s v="OK"/>
    <s v="NOT  NULL"/>
    <n v="1"/>
    <s v="MISSING VENDER"/>
    <s v="valid"/>
    <s v="VALID"/>
    <s v="VALID"/>
  </r>
  <r>
    <s v="TRX103348"/>
    <d v="2022-05-03T00:00:00"/>
    <n v="-37364.07"/>
    <x v="0"/>
    <x v="4"/>
    <x v="2"/>
    <s v="South"/>
    <s v=""/>
    <s v="VEND1052"/>
    <s v="Artist build according manager security rise."/>
    <s v="OK"/>
    <s v="NOT  NULL"/>
    <n v="1"/>
    <s v="VALID"/>
    <s v="missing customer "/>
    <s v="VALID"/>
    <s v="VALID"/>
  </r>
  <r>
    <s v="TRX103349"/>
    <d v="2022-07-08T00:00:00"/>
    <n v="-63704.24"/>
    <x v="0"/>
    <x v="1"/>
    <x v="0"/>
    <s v="West"/>
    <s v=""/>
    <s v="VEND1007"/>
    <s v="Student main begin out southern example no."/>
    <s v="OK"/>
    <s v="NOT  NULL"/>
    <n v="1"/>
    <s v="VALID"/>
    <s v="missing customer "/>
    <s v="VALID"/>
    <s v="VALID"/>
  </r>
  <r>
    <s v="TRX103350"/>
    <d v="2023-04-06T00:00:00"/>
    <n v="18692.29"/>
    <x v="2"/>
    <x v="7"/>
    <x v="1"/>
    <s v="South"/>
    <s v=""/>
    <s v=""/>
    <s v="Nice role center experience action necessary success."/>
    <s v="OK"/>
    <s v="NOT  NULL"/>
    <n v="1"/>
    <s v="MISSING VENDER"/>
    <s v="missing customer "/>
    <s v="VALID"/>
    <s v="VALID"/>
  </r>
  <r>
    <s v="TRX103351"/>
    <d v="2022-11-22T00:00:00"/>
    <n v="211802.42"/>
    <x v="1"/>
    <x v="6"/>
    <x v="1"/>
    <s v="South"/>
    <s v="CUST10243"/>
    <s v=""/>
    <s v="Environment reveal offer increase animal interesting PM grow."/>
    <s v="OK"/>
    <s v="NOT  NULL"/>
    <n v="1"/>
    <s v="MISSING VENDER"/>
    <s v="valid"/>
    <s v="VALID"/>
    <s v="VALID"/>
  </r>
  <r>
    <s v="TRX103352"/>
    <d v="2023-12-19T00:00:00"/>
    <n v="166041.78"/>
    <x v="1"/>
    <x v="6"/>
    <x v="1"/>
    <s v="South"/>
    <s v="CUST10242"/>
    <s v=""/>
    <s v="Few view police."/>
    <s v="OK"/>
    <s v="NOT  NULL"/>
    <n v="1"/>
    <s v="MISSING VENDER"/>
    <s v="valid"/>
    <s v="VALID"/>
    <s v="VALID"/>
  </r>
  <r>
    <s v="TRX103353"/>
    <d v="2022-11-12T00:00:00"/>
    <n v="-10937.28"/>
    <x v="0"/>
    <x v="9"/>
    <x v="1"/>
    <s v="North"/>
    <s v=""/>
    <s v="VEND1026"/>
    <s v="Development might beautiful across simply performance age."/>
    <s v="OK"/>
    <s v="NOT  NULL"/>
    <n v="1"/>
    <s v="VALID"/>
    <s v="missing customer "/>
    <s v="VALID"/>
    <s v="VALID"/>
  </r>
  <r>
    <s v="TRX103354"/>
    <d v="2022-06-26T00:00:00"/>
    <n v="108390.25"/>
    <x v="1"/>
    <x v="2"/>
    <x v="0"/>
    <s v="North"/>
    <s v="CUST10121"/>
    <s v=""/>
    <s v="Off kid thought tough money."/>
    <s v="OK"/>
    <s v="NOT  NULL"/>
    <n v="1"/>
    <s v="MISSING VENDER"/>
    <s v="valid"/>
    <s v="VALID"/>
    <s v="VALID"/>
  </r>
  <r>
    <s v="TRX103355"/>
    <d v="2023-01-20T00:00:00"/>
    <n v="-53064.66"/>
    <x v="0"/>
    <x v="8"/>
    <x v="1"/>
    <s v="East"/>
    <s v=""/>
    <s v="VEND1084"/>
    <s v="Might almost market ten build reveal member."/>
    <s v="OK"/>
    <s v="NOT  NULL"/>
    <n v="1"/>
    <s v="VALID"/>
    <s v="missing customer "/>
    <s v="VALID"/>
    <s v="VALID"/>
  </r>
  <r>
    <s v="TRX103356"/>
    <d v="2022-11-23T00:00:00"/>
    <n v="43942.559999999998"/>
    <x v="1"/>
    <x v="6"/>
    <x v="2"/>
    <s v="South"/>
    <s v="CUST10164"/>
    <s v=""/>
    <s v="Easy send possible player something important your."/>
    <s v="OK"/>
    <s v="NOT  NULL"/>
    <n v="1"/>
    <s v="MISSING VENDER"/>
    <s v="valid"/>
    <s v="VALID"/>
    <s v="VALID"/>
  </r>
  <r>
    <s v="TRX103357"/>
    <d v="2023-05-15T00:00:00"/>
    <n v="-46667.23"/>
    <x v="0"/>
    <x v="4"/>
    <x v="0"/>
    <s v="South"/>
    <s v=""/>
    <s v="VEND1048"/>
    <s v="Radio boy allow song."/>
    <s v="OK"/>
    <s v="NOT  NULL"/>
    <n v="1"/>
    <s v="VALID"/>
    <s v="missing customer "/>
    <s v="VALID"/>
    <s v="VALID"/>
  </r>
  <r>
    <s v="TRX103358"/>
    <d v="2023-04-19T00:00:00"/>
    <n v="-45817.64"/>
    <x v="0"/>
    <x v="0"/>
    <x v="2"/>
    <s v="West"/>
    <s v=""/>
    <s v="VEND1088"/>
    <s v="Wind help of worker economic."/>
    <s v="OK"/>
    <s v="NOT  NULL"/>
    <n v="1"/>
    <s v="VALID"/>
    <s v="missing customer "/>
    <s v="VALID"/>
    <s v="VALID"/>
  </r>
  <r>
    <s v="TRX103359"/>
    <d v="2023-01-28T00:00:00"/>
    <n v="158261.91"/>
    <x v="1"/>
    <x v="6"/>
    <x v="0"/>
    <s v="North"/>
    <s v="CUST10283"/>
    <s v=""/>
    <s v="Open art try participant."/>
    <s v="OK"/>
    <s v="NOT  NULL"/>
    <n v="1"/>
    <s v="MISSING VENDER"/>
    <s v="valid"/>
    <s v="VALID"/>
    <s v="VALID"/>
  </r>
  <r>
    <s v="TRX103360"/>
    <d v="2023-11-29T00:00:00"/>
    <n v="167381.06"/>
    <x v="1"/>
    <x v="6"/>
    <x v="1"/>
    <s v="West"/>
    <s v="CUST10340"/>
    <s v=""/>
    <s v="Upon do three."/>
    <s v="OK"/>
    <s v="NOT  NULL"/>
    <n v="1"/>
    <s v="MISSING VENDER"/>
    <s v="valid"/>
    <s v="VALID"/>
    <s v="VALID"/>
  </r>
  <r>
    <s v="TRX103361"/>
    <d v="2022-10-22T00:00:00"/>
    <n v="-38849.870000000003"/>
    <x v="0"/>
    <x v="9"/>
    <x v="2"/>
    <s v="East"/>
    <s v=""/>
    <s v="VEND1071"/>
    <s v="You father sister magazine picture produce single."/>
    <s v="OK"/>
    <s v="NOT  NULL"/>
    <n v="1"/>
    <s v="VALID"/>
    <s v="missing customer "/>
    <s v="VALID"/>
    <s v="VALID"/>
  </r>
  <r>
    <s v="TRX103362"/>
    <d v="2023-05-21T00:00:00"/>
    <n v="151763.76999999999"/>
    <x v="1"/>
    <x v="6"/>
    <x v="2"/>
    <s v="East"/>
    <s v="CUST10180"/>
    <s v=""/>
    <s v="Morning room offer degree those he."/>
    <s v="OK"/>
    <s v="NOT  NULL"/>
    <n v="1"/>
    <s v="MISSING VENDER"/>
    <s v="valid"/>
    <s v="VALID"/>
    <s v="VALID"/>
  </r>
  <r>
    <s v="TRX103363"/>
    <d v="2023-05-28T00:00:00"/>
    <n v="-28253.95"/>
    <x v="0"/>
    <x v="4"/>
    <x v="0"/>
    <s v="East"/>
    <s v=""/>
    <s v="VEND1052"/>
    <s v="First first ability investment continue we."/>
    <s v="OK"/>
    <s v="NOT  NULL"/>
    <n v="1"/>
    <s v="VALID"/>
    <s v="missing customer "/>
    <s v="VALID"/>
    <s v="VALID"/>
  </r>
  <r>
    <s v="TRX103364"/>
    <d v="2022-08-03T00:00:00"/>
    <n v="169049.73"/>
    <x v="1"/>
    <x v="6"/>
    <x v="1"/>
    <s v="North"/>
    <s v="CUST10158"/>
    <s v=""/>
    <s v="Source quite much time daughter individual similar."/>
    <s v="OK"/>
    <s v="NOT  NULL"/>
    <n v="1"/>
    <s v="MISSING VENDER"/>
    <s v="valid"/>
    <s v="VALID"/>
    <s v="VALID"/>
  </r>
  <r>
    <s v="TRX103365"/>
    <d v="2023-04-20T00:00:00"/>
    <n v="80949.47"/>
    <x v="1"/>
    <x v="2"/>
    <x v="0"/>
    <s v="South"/>
    <s v="CUST10043"/>
    <s v=""/>
    <s v="Suggest clearly view while any arrive tell."/>
    <s v="OK"/>
    <s v="NOT  NULL"/>
    <n v="1"/>
    <s v="MISSING VENDER"/>
    <s v="valid"/>
    <s v="VALID"/>
    <s v="VALID"/>
  </r>
  <r>
    <s v="TRX103366"/>
    <d v="2022-03-20T00:00:00"/>
    <n v="98496.22"/>
    <x v="1"/>
    <x v="3"/>
    <x v="2"/>
    <s v="East"/>
    <s v="CUST10257"/>
    <s v=""/>
    <s v="Fly magazine human small raise."/>
    <s v="OK"/>
    <s v="NOT  NULL"/>
    <n v="1"/>
    <s v="MISSING VENDER"/>
    <s v="valid"/>
    <s v="VALID"/>
    <s v="VALID"/>
  </r>
  <r>
    <s v="TRX103367"/>
    <d v="2022-05-01T00:00:00"/>
    <n v="157148.38"/>
    <x v="1"/>
    <x v="3"/>
    <x v="0"/>
    <s v="South"/>
    <s v="CUST10343"/>
    <s v=""/>
    <s v="Thought career most after quality individual."/>
    <s v="OK"/>
    <s v="NOT  NULL"/>
    <n v="1"/>
    <s v="MISSING VENDER"/>
    <s v="valid"/>
    <s v="VALID"/>
    <s v="VALID"/>
  </r>
  <r>
    <s v="TRX103368"/>
    <d v="2023-04-30T00:00:00"/>
    <n v="-2000"/>
    <x v="0"/>
    <x v="1"/>
    <x v="1"/>
    <s v="West"/>
    <s v=""/>
    <s v="VEND1006"/>
    <s v="Continue could wait drug season before away."/>
    <s v="OK"/>
    <s v="NOT  NULL"/>
    <n v="1"/>
    <s v="VALID"/>
    <s v="missing customer "/>
    <s v="VALID"/>
    <s v="VALID"/>
  </r>
  <r>
    <s v="TRX103369"/>
    <d v="2023-11-28T00:00:00"/>
    <n v="104165.33"/>
    <x v="1"/>
    <x v="3"/>
    <x v="0"/>
    <s v="South"/>
    <s v="CUST10324"/>
    <s v=""/>
    <s v="Food season energy baby."/>
    <s v="OK"/>
    <s v="NOT  NULL"/>
    <n v="1"/>
    <s v="MISSING VENDER"/>
    <s v="valid"/>
    <s v="VALID"/>
    <s v="VALID"/>
  </r>
  <r>
    <s v="TRX103370"/>
    <d v="2022-03-04T00:00:00"/>
    <n v="-66764.100000000006"/>
    <x v="0"/>
    <x v="5"/>
    <x v="0"/>
    <s v="West"/>
    <s v=""/>
    <s v="VEND1010"/>
    <s v="Including work itself."/>
    <s v="OK"/>
    <s v="NOT  NULL"/>
    <n v="1"/>
    <s v="VALID"/>
    <s v="missing customer "/>
    <s v="VALID"/>
    <s v="VALID"/>
  </r>
  <r>
    <s v="TRX103371"/>
    <d v="2023-04-27T00:00:00"/>
    <n v="-42621.52"/>
    <x v="0"/>
    <x v="1"/>
    <x v="2"/>
    <s v="North"/>
    <s v=""/>
    <s v="VEND1115"/>
    <s v="Sell federal research help response author."/>
    <s v="OK"/>
    <s v="NOT  NULL"/>
    <n v="1"/>
    <s v="VALID"/>
    <s v="missing customer "/>
    <s v="VALID"/>
    <s v="VALID"/>
  </r>
  <r>
    <s v="TRX103372"/>
    <d v="2023-06-10T00:00:00"/>
    <n v="-57441.2"/>
    <x v="0"/>
    <x v="0"/>
    <x v="0"/>
    <s v="North"/>
    <s v=""/>
    <s v="VEND1032"/>
    <s v="Cost school three."/>
    <s v="OK"/>
    <s v="NOT  NULL"/>
    <n v="1"/>
    <s v="VALID"/>
    <s v="missing customer "/>
    <s v="VALID"/>
    <s v="VALID"/>
  </r>
  <r>
    <s v="TRX103373"/>
    <d v="2023-12-19T00:00:00"/>
    <n v="-58563.16"/>
    <x v="0"/>
    <x v="0"/>
    <x v="2"/>
    <s v="North"/>
    <s v=""/>
    <s v="VEND1074"/>
    <s v="Democrat hold sea police."/>
    <s v="OK"/>
    <s v="NOT  NULL"/>
    <n v="1"/>
    <s v="VALID"/>
    <s v="missing customer "/>
    <s v="VALID"/>
    <s v="VALID"/>
  </r>
  <r>
    <s v="TRX103374"/>
    <d v="2022-12-05T00:00:00"/>
    <n v="217181.58"/>
    <x v="1"/>
    <x v="3"/>
    <x v="0"/>
    <s v="South"/>
    <s v="CUST10194"/>
    <s v=""/>
    <s v="Carry remember anyone trade leave prevent."/>
    <s v="OK"/>
    <s v="NOT  NULL"/>
    <n v="1"/>
    <s v="MISSING VENDER"/>
    <s v="valid"/>
    <s v="VALID"/>
    <s v="VALID"/>
  </r>
  <r>
    <s v="TRX103375"/>
    <d v="2022-06-15T00:00:00"/>
    <n v="-37574.35"/>
    <x v="0"/>
    <x v="9"/>
    <x v="1"/>
    <s v="South"/>
    <s v=""/>
    <s v="VEND1024"/>
    <s v="Life same security bill different most possible save."/>
    <s v="OK"/>
    <s v="NOT  NULL"/>
    <n v="1"/>
    <s v="VALID"/>
    <s v="missing customer "/>
    <s v="VALID"/>
    <s v="VALID"/>
  </r>
  <r>
    <s v="TRX103376"/>
    <d v="2023-06-05T00:00:00"/>
    <n v="-36548.300000000003"/>
    <x v="0"/>
    <x v="0"/>
    <x v="2"/>
    <s v="West"/>
    <s v=""/>
    <s v="VEND1077"/>
    <s v="Unit however itself later base everybody."/>
    <s v="OK"/>
    <s v="NOT  NULL"/>
    <n v="1"/>
    <s v="VALID"/>
    <s v="missing customer "/>
    <s v="VALID"/>
    <s v="VALID"/>
  </r>
  <r>
    <s v="TRX103377"/>
    <d v="2022-07-10T00:00:00"/>
    <n v="205891.96"/>
    <x v="1"/>
    <x v="3"/>
    <x v="2"/>
    <s v="North"/>
    <s v="CUST10316"/>
    <s v=""/>
    <s v="Sister determine task agreement."/>
    <s v="OK"/>
    <s v="NOT  NULL"/>
    <n v="1"/>
    <s v="MISSING VENDER"/>
    <s v="valid"/>
    <s v="VALID"/>
    <s v="VALID"/>
  </r>
  <r>
    <s v="TRX103378"/>
    <d v="2022-04-18T00:00:00"/>
    <n v="-30109.82"/>
    <x v="0"/>
    <x v="1"/>
    <x v="1"/>
    <s v="West"/>
    <s v=""/>
    <s v="VEND1092"/>
    <s v="Performance local southern out something kid single."/>
    <s v="OK"/>
    <s v="NOT  NULL"/>
    <n v="1"/>
    <s v="VALID"/>
    <s v="missing customer "/>
    <s v="VALID"/>
    <s v="VALID"/>
  </r>
  <r>
    <s v="TRX103379"/>
    <d v="2023-08-17T00:00:00"/>
    <n v="140880.1"/>
    <x v="1"/>
    <x v="6"/>
    <x v="0"/>
    <s v="North"/>
    <s v="CUST10073"/>
    <s v=""/>
    <s v="Game mouth join page suggest."/>
    <s v="OK"/>
    <s v="NOT  NULL"/>
    <n v="1"/>
    <s v="MISSING VENDER"/>
    <s v="valid"/>
    <s v="VALID"/>
    <s v="VALID"/>
  </r>
  <r>
    <s v="TRX103380"/>
    <d v="2023-11-11T00:00:00"/>
    <n v="145422.76"/>
    <x v="1"/>
    <x v="6"/>
    <x v="0"/>
    <s v="East"/>
    <s v="CUST10042"/>
    <s v=""/>
    <s v="Leg protect he under."/>
    <s v="OK"/>
    <s v="NOT  NULL"/>
    <n v="1"/>
    <s v="MISSING VENDER"/>
    <s v="valid"/>
    <s v="VALID"/>
    <s v="VALID"/>
  </r>
  <r>
    <s v="TRX103381"/>
    <d v="2022-03-24T00:00:00"/>
    <n v="-40318.94"/>
    <x v="0"/>
    <x v="8"/>
    <x v="2"/>
    <s v="South"/>
    <s v=""/>
    <s v="VEND1015"/>
    <s v="Citizen explain new production television century."/>
    <s v="OK"/>
    <s v="NOT  NULL"/>
    <n v="1"/>
    <s v="VALID"/>
    <s v="missing customer "/>
    <s v="VALID"/>
    <s v="VALID"/>
  </r>
  <r>
    <s v="TRX103382"/>
    <d v="2022-05-20T00:00:00"/>
    <n v="145103.63"/>
    <x v="1"/>
    <x v="6"/>
    <x v="0"/>
    <s v="East"/>
    <s v="CUST10325"/>
    <s v=""/>
    <s v="System newspaper operation best Mr identify white."/>
    <s v="OK"/>
    <s v="NOT  NULL"/>
    <n v="1"/>
    <s v="MISSING VENDER"/>
    <s v="valid"/>
    <s v="VALID"/>
    <s v="VALID"/>
  </r>
  <r>
    <s v="TRX103383"/>
    <d v="2023-07-05T00:00:00"/>
    <n v="21119.62"/>
    <x v="3"/>
    <x v="10"/>
    <x v="2"/>
    <s v="North"/>
    <s v=""/>
    <s v=""/>
    <s v="Order senior job contain cold really."/>
    <s v="OK"/>
    <s v="NOT  NULL"/>
    <n v="1"/>
    <s v="MISSING VENDER"/>
    <s v="missing customer "/>
    <s v="VALID"/>
    <s v="VALID"/>
  </r>
  <r>
    <s v="TRX103384"/>
    <d v="2023-01-31T00:00:00"/>
    <n v="156715.57999999999"/>
    <x v="1"/>
    <x v="6"/>
    <x v="2"/>
    <s v="West"/>
    <s v="CUST10250"/>
    <s v=""/>
    <s v="Mention fish style network course training."/>
    <s v="OK"/>
    <s v="NOT  NULL"/>
    <n v="1"/>
    <s v="MISSING VENDER"/>
    <s v="valid"/>
    <s v="VALID"/>
    <s v="VALID"/>
  </r>
  <r>
    <s v="TRX103385"/>
    <d v="2023-11-24T00:00:00"/>
    <n v="-51159.519999999997"/>
    <x v="0"/>
    <x v="4"/>
    <x v="0"/>
    <s v="South"/>
    <s v=""/>
    <s v="VEND1046"/>
    <s v="Scientist benefit join performance base."/>
    <s v="OK"/>
    <s v="NOT  NULL"/>
    <n v="1"/>
    <s v="VALID"/>
    <s v="missing customer "/>
    <s v="VALID"/>
    <s v="VALID"/>
  </r>
  <r>
    <s v="TRX103386"/>
    <d v="2023-11-02T00:00:00"/>
    <n v="150884.84"/>
    <x v="1"/>
    <x v="3"/>
    <x v="2"/>
    <s v="West"/>
    <s v="CUST10198"/>
    <s v=""/>
    <s v="Soldier property however scientist minute professional clear."/>
    <s v="OK"/>
    <s v="NOT  NULL"/>
    <n v="1"/>
    <s v="MISSING VENDER"/>
    <s v="valid"/>
    <s v="VALID"/>
    <s v="VALID"/>
  </r>
  <r>
    <s v="TRX103387"/>
    <d v="2022-02-20T00:00:00"/>
    <n v="185426.36"/>
    <x v="1"/>
    <x v="6"/>
    <x v="2"/>
    <s v="West"/>
    <s v="CUST10070"/>
    <s v=""/>
    <s v="Usually appear senior wait rest."/>
    <s v="OK"/>
    <s v="NOT  NULL"/>
    <n v="1"/>
    <s v="MISSING VENDER"/>
    <s v="valid"/>
    <s v="VALID"/>
    <s v="VALID"/>
  </r>
  <r>
    <s v="TRX103388"/>
    <d v="2022-07-30T00:00:00"/>
    <n v="-53058.17"/>
    <x v="0"/>
    <x v="0"/>
    <x v="2"/>
    <s v="South"/>
    <s v=""/>
    <s v="VEND1102"/>
    <s v="Become song order determine treatment today would."/>
    <s v="OK"/>
    <s v="NOT  NULL"/>
    <n v="1"/>
    <s v="VALID"/>
    <s v="missing customer "/>
    <s v="VALID"/>
    <s v="VALID"/>
  </r>
  <r>
    <s v="TRX103389"/>
    <d v="2022-04-27T00:00:00"/>
    <n v="-52201.82"/>
    <x v="0"/>
    <x v="0"/>
    <x v="2"/>
    <s v="North"/>
    <s v=""/>
    <s v="VEND1065"/>
    <s v="Impact word manager near become participant commercial."/>
    <s v="OK"/>
    <s v="NOT  NULL"/>
    <n v="1"/>
    <s v="VALID"/>
    <s v="missing customer "/>
    <s v="VALID"/>
    <s v="VALID"/>
  </r>
  <r>
    <s v="TRX103390"/>
    <d v="2022-11-15T00:00:00"/>
    <n v="184268.5"/>
    <x v="1"/>
    <x v="6"/>
    <x v="2"/>
    <s v="North"/>
    <s v="CUST10027"/>
    <s v=""/>
    <s v="Successful rate or last page."/>
    <s v="OK"/>
    <s v="NOT  NULL"/>
    <n v="1"/>
    <s v="MISSING VENDER"/>
    <s v="valid"/>
    <s v="VALID"/>
    <s v="VALID"/>
  </r>
  <r>
    <s v="TRX103391"/>
    <d v="2023-02-26T00:00:00"/>
    <n v="167401.24"/>
    <x v="1"/>
    <x v="3"/>
    <x v="1"/>
    <s v="South"/>
    <s v="CUST10073"/>
    <s v=""/>
    <s v="Daughter me free education win."/>
    <s v="OK"/>
    <s v="NOT  NULL"/>
    <n v="1"/>
    <s v="MISSING VENDER"/>
    <s v="valid"/>
    <s v="VALID"/>
    <s v="VALID"/>
  </r>
  <r>
    <s v="TRX103392"/>
    <d v="2023-08-01T00:00:00"/>
    <n v="145960.82999999999"/>
    <x v="1"/>
    <x v="6"/>
    <x v="0"/>
    <s v="North"/>
    <s v="CUST10210"/>
    <s v=""/>
    <s v="Store area science land cause person meeting."/>
    <s v="OK"/>
    <s v="NOT  NULL"/>
    <n v="1"/>
    <s v="MISSING VENDER"/>
    <s v="valid"/>
    <s v="VALID"/>
    <s v="VALID"/>
  </r>
  <r>
    <s v="TRX103393"/>
    <d v="2023-12-03T00:00:00"/>
    <n v="218144.89"/>
    <x v="1"/>
    <x v="2"/>
    <x v="2"/>
    <s v="North"/>
    <s v="CUST10259"/>
    <s v=""/>
    <s v="Local travel test beat cost her training should."/>
    <s v="OK"/>
    <s v="NOT  NULL"/>
    <n v="1"/>
    <s v="MISSING VENDER"/>
    <s v="valid"/>
    <s v="VALID"/>
    <s v="VALID"/>
  </r>
  <r>
    <s v="TRX103394"/>
    <d v="2023-12-24T00:00:00"/>
    <n v="-46448.67"/>
    <x v="0"/>
    <x v="4"/>
    <x v="0"/>
    <s v="South"/>
    <s v=""/>
    <s v="VEND1050"/>
    <s v="Drive organization speak history."/>
    <s v="OK"/>
    <s v="NOT  NULL"/>
    <n v="1"/>
    <s v="VALID"/>
    <s v="missing customer "/>
    <s v="VALID"/>
    <s v="VALID"/>
  </r>
  <r>
    <s v="TRX103395"/>
    <d v="2022-03-20T00:00:00"/>
    <n v="21525.78"/>
    <x v="4"/>
    <x v="11"/>
    <x v="1"/>
    <s v="South"/>
    <s v=""/>
    <s v=""/>
    <s v="Join street experience front project after yet across."/>
    <s v="OK"/>
    <s v="NOT  NULL"/>
    <n v="1"/>
    <s v="MISSING VENDER"/>
    <s v="missing customer "/>
    <s v="VALID"/>
    <s v="VALID"/>
  </r>
  <r>
    <s v="TRX103396"/>
    <d v="2023-08-16T00:00:00"/>
    <n v="120049.69"/>
    <x v="1"/>
    <x v="6"/>
    <x v="0"/>
    <s v="East"/>
    <s v="CUST10101"/>
    <s v=""/>
    <s v="About modern car affect decade necessary finally."/>
    <s v="OK"/>
    <s v="NOT  NULL"/>
    <n v="1"/>
    <s v="MISSING VENDER"/>
    <s v="valid"/>
    <s v="VALID"/>
    <s v="VALID"/>
  </r>
  <r>
    <s v="TRX103397"/>
    <d v="2023-06-02T00:00:00"/>
    <n v="-26010.799999999999"/>
    <x v="0"/>
    <x v="1"/>
    <x v="0"/>
    <s v="West"/>
    <s v=""/>
    <s v="VEND1007"/>
    <s v="Baby piece level young simple."/>
    <s v="OK"/>
    <s v="NOT  NULL"/>
    <n v="1"/>
    <s v="VALID"/>
    <s v="missing customer "/>
    <s v="VALID"/>
    <s v="VALID"/>
  </r>
  <r>
    <s v="TRX103398"/>
    <d v="2023-08-12T00:00:00"/>
    <n v="-32561.56"/>
    <x v="0"/>
    <x v="1"/>
    <x v="2"/>
    <s v="West"/>
    <s v=""/>
    <s v="VEND1099"/>
    <s v="Stay grow born whether improve matter walk."/>
    <s v="OK"/>
    <s v="NOT  NULL"/>
    <n v="1"/>
    <s v="VALID"/>
    <s v="missing customer "/>
    <s v="VALID"/>
    <s v="VALID"/>
  </r>
  <r>
    <s v="TRX103399"/>
    <d v="2023-05-15T00:00:00"/>
    <n v="143597.21"/>
    <x v="1"/>
    <x v="6"/>
    <x v="1"/>
    <s v="East"/>
    <s v="CUST10259"/>
    <s v=""/>
    <s v="Step certain describe friend long."/>
    <s v="OK"/>
    <s v="NOT  NULL"/>
    <n v="1"/>
    <s v="MISSING VENDER"/>
    <s v="valid"/>
    <s v="VALID"/>
    <s v="VALID"/>
  </r>
  <r>
    <s v="TRX103400"/>
    <d v="2023-09-19T00:00:00"/>
    <n v="-59465.06"/>
    <x v="0"/>
    <x v="0"/>
    <x v="1"/>
    <s v="East"/>
    <s v=""/>
    <s v="VEND1102"/>
    <s v="Western water present have."/>
    <s v="OK"/>
    <s v="NOT  NULL"/>
    <n v="1"/>
    <s v="VALID"/>
    <s v="missing customer "/>
    <s v="VALID"/>
    <s v="VALID"/>
  </r>
  <r>
    <s v="TRX103401"/>
    <d v="2023-04-08T00:00:00"/>
    <n v="-28612.240000000002"/>
    <x v="0"/>
    <x v="0"/>
    <x v="0"/>
    <s v="West"/>
    <s v=""/>
    <s v="VEND1025"/>
    <s v="Both bring perform guess thus."/>
    <s v="OK"/>
    <s v="NOT  NULL"/>
    <n v="1"/>
    <s v="VALID"/>
    <s v="missing customer "/>
    <s v="VALID"/>
    <s v="VALID"/>
  </r>
  <r>
    <s v="TRX103402"/>
    <d v="2023-07-24T00:00:00"/>
    <n v="245560.41"/>
    <x v="1"/>
    <x v="6"/>
    <x v="0"/>
    <s v="South"/>
    <s v="CUST10119"/>
    <s v=""/>
    <s v="Cause third consider candidate issue."/>
    <s v="OK"/>
    <s v="NOT  NULL"/>
    <n v="1"/>
    <s v="MISSING VENDER"/>
    <s v="valid"/>
    <s v="VALID"/>
    <s v="VALID"/>
  </r>
  <r>
    <s v="TRX103403"/>
    <d v="2022-12-28T00:00:00"/>
    <n v="159517.98000000001"/>
    <x v="1"/>
    <x v="2"/>
    <x v="1"/>
    <s v="West"/>
    <s v="CUST10266"/>
    <s v=""/>
    <s v="Follow your before whose as the many response."/>
    <s v="OK"/>
    <s v="NOT  NULL"/>
    <n v="1"/>
    <s v="MISSING VENDER"/>
    <s v="valid"/>
    <s v="VALID"/>
    <s v="VALID"/>
  </r>
  <r>
    <s v="TRX103404"/>
    <d v="2022-06-02T00:00:00"/>
    <n v="-40259.93"/>
    <x v="0"/>
    <x v="9"/>
    <x v="0"/>
    <s v="East"/>
    <s v=""/>
    <s v="VEND1075"/>
    <s v="Oil man then find low thousand."/>
    <s v="OK"/>
    <s v="NOT  NULL"/>
    <n v="1"/>
    <s v="VALID"/>
    <s v="missing customer "/>
    <s v="VALID"/>
    <s v="VALID"/>
  </r>
  <r>
    <s v="TRX103405"/>
    <d v="2022-04-06T00:00:00"/>
    <n v="21803.47"/>
    <x v="3"/>
    <x v="10"/>
    <x v="1"/>
    <s v="East"/>
    <s v=""/>
    <s v=""/>
    <s v="Not bag black hot guy mouth."/>
    <s v="OK"/>
    <s v="NOT  NULL"/>
    <n v="1"/>
    <s v="MISSING VENDER"/>
    <s v="missing customer "/>
    <s v="VALID"/>
    <s v="VALID"/>
  </r>
  <r>
    <s v="TRX103406"/>
    <d v="2023-03-22T00:00:00"/>
    <n v="-39680.25"/>
    <x v="0"/>
    <x v="8"/>
    <x v="2"/>
    <s v="South"/>
    <s v=""/>
    <s v="VEND1100"/>
    <s v="Everyone explain red official wonder."/>
    <s v="OK"/>
    <s v="NOT  NULL"/>
    <n v="1"/>
    <s v="VALID"/>
    <s v="missing customer "/>
    <s v="VALID"/>
    <s v="VALID"/>
  </r>
  <r>
    <s v="TRX103407"/>
    <d v="2022-02-03T00:00:00"/>
    <n v="-29627.84"/>
    <x v="0"/>
    <x v="9"/>
    <x v="1"/>
    <s v="West"/>
    <s v=""/>
    <s v="VEND1074"/>
    <s v="Position left happen check environment education."/>
    <s v="OK"/>
    <s v="NOT  NULL"/>
    <n v="1"/>
    <s v="VALID"/>
    <s v="missing customer "/>
    <s v="VALID"/>
    <s v="VALID"/>
  </r>
  <r>
    <s v="TRX103408"/>
    <d v="2022-04-01T00:00:00"/>
    <n v="176464.11"/>
    <x v="1"/>
    <x v="2"/>
    <x v="0"/>
    <s v="South"/>
    <s v="CUST10245"/>
    <s v=""/>
    <s v="Resource card bar heart win to laugh."/>
    <s v="OK"/>
    <s v="NOT  NULL"/>
    <n v="1"/>
    <s v="MISSING VENDER"/>
    <s v="valid"/>
    <s v="VALID"/>
    <s v="VALID"/>
  </r>
  <r>
    <s v="TRX103409"/>
    <d v="2023-06-15T00:00:00"/>
    <n v="65998.73"/>
    <x v="1"/>
    <x v="2"/>
    <x v="0"/>
    <s v="South"/>
    <s v="CUST10234"/>
    <s v=""/>
    <s v="True popular decision measure officer group person."/>
    <s v="OK"/>
    <s v="NOT  NULL"/>
    <n v="1"/>
    <s v="MISSING VENDER"/>
    <s v="valid"/>
    <s v="VALID"/>
    <s v="VALID"/>
  </r>
  <r>
    <s v="TRX103410"/>
    <d v="2022-10-11T00:00:00"/>
    <n v="-25033.99"/>
    <x v="0"/>
    <x v="9"/>
    <x v="0"/>
    <s v="East"/>
    <s v=""/>
    <s v="VEND1082"/>
    <s v="On former TV decide speech."/>
    <s v="OK"/>
    <s v="NOT  NULL"/>
    <n v="1"/>
    <s v="VALID"/>
    <s v="missing customer "/>
    <s v="VALID"/>
    <s v="VALID"/>
  </r>
  <r>
    <s v="TRX103411"/>
    <d v="2022-02-26T00:00:00"/>
    <n v="17670.400000000001"/>
    <x v="3"/>
    <x v="10"/>
    <x v="1"/>
    <s v="South"/>
    <s v=""/>
    <s v=""/>
    <s v="Mention player modern cultural."/>
    <s v="OK"/>
    <s v="NOT  NULL"/>
    <n v="1"/>
    <s v="MISSING VENDER"/>
    <s v="missing customer "/>
    <s v="VALID"/>
    <s v="VALID"/>
  </r>
  <r>
    <s v="TRX103412"/>
    <d v="2022-07-25T00:00:00"/>
    <n v="-13044.18"/>
    <x v="0"/>
    <x v="1"/>
    <x v="0"/>
    <s v="South"/>
    <s v=""/>
    <s v="VEND1078"/>
    <s v="Phone training must."/>
    <s v="OK"/>
    <s v="NOT  NULL"/>
    <n v="1"/>
    <s v="VALID"/>
    <s v="missing customer "/>
    <s v="VALID"/>
    <s v="VALID"/>
  </r>
  <r>
    <s v="TRX103413"/>
    <d v="2023-12-23T00:00:00"/>
    <n v="158775.1"/>
    <x v="1"/>
    <x v="2"/>
    <x v="2"/>
    <s v="West"/>
    <s v="CUST10102"/>
    <s v=""/>
    <s v="Likely respond model expert."/>
    <s v="OK"/>
    <s v="NOT  NULL"/>
    <n v="1"/>
    <s v="MISSING VENDER"/>
    <s v="valid"/>
    <s v="VALID"/>
    <s v="VALID"/>
  </r>
  <r>
    <s v="TRX103414"/>
    <d v="2022-05-28T00:00:00"/>
    <n v="142202.51999999999"/>
    <x v="1"/>
    <x v="2"/>
    <x v="2"/>
    <s v="West"/>
    <s v="CUST10050"/>
    <s v=""/>
    <s v="Hundred garden appear task teach success hair site."/>
    <s v="OK"/>
    <s v="NOT  NULL"/>
    <n v="1"/>
    <s v="MISSING VENDER"/>
    <s v="valid"/>
    <s v="VALID"/>
    <s v="VALID"/>
  </r>
  <r>
    <s v="TRX103415"/>
    <d v="2022-05-06T00:00:00"/>
    <n v="25157.38"/>
    <x v="3"/>
    <x v="10"/>
    <x v="1"/>
    <s v="South"/>
    <s v=""/>
    <s v=""/>
    <s v="Voice measure everyone who."/>
    <s v="OK"/>
    <s v="NOT  NULL"/>
    <n v="1"/>
    <s v="MISSING VENDER"/>
    <s v="missing customer "/>
    <s v="VALID"/>
    <s v="VALID"/>
  </r>
  <r>
    <s v="TRX103416"/>
    <d v="2023-01-29T00:00:00"/>
    <n v="-75028.08"/>
    <x v="0"/>
    <x v="5"/>
    <x v="1"/>
    <s v="South"/>
    <s v=""/>
    <s v="VEND1077"/>
    <s v="People poor stuff outside."/>
    <s v="OK"/>
    <s v="NOT  NULL"/>
    <n v="1"/>
    <s v="VALID"/>
    <s v="missing customer "/>
    <s v="VALID"/>
    <s v="VALID"/>
  </r>
  <r>
    <s v="TRX103417"/>
    <d v="2023-11-17T00:00:00"/>
    <n v="-92628.88"/>
    <x v="0"/>
    <x v="5"/>
    <x v="1"/>
    <s v="West"/>
    <s v=""/>
    <s v="VEND1101"/>
    <s v="Notice successful produce glass."/>
    <s v="OK"/>
    <s v="NOT  NULL"/>
    <n v="1"/>
    <s v="VALID"/>
    <s v="missing customer "/>
    <s v="VALID"/>
    <s v="VALID"/>
  </r>
  <r>
    <s v="TRX103418"/>
    <d v="2023-08-26T00:00:00"/>
    <n v="178686.35"/>
    <x v="1"/>
    <x v="6"/>
    <x v="2"/>
    <s v="East"/>
    <s v="CUST10155"/>
    <s v=""/>
    <s v="Avoid establish report phone ask."/>
    <s v="OK"/>
    <s v="NOT  NULL"/>
    <n v="1"/>
    <s v="MISSING VENDER"/>
    <s v="valid"/>
    <s v="VALID"/>
    <s v="VALID"/>
  </r>
  <r>
    <s v="TRX103419"/>
    <d v="2022-12-27T00:00:00"/>
    <n v="-87174"/>
    <x v="0"/>
    <x v="8"/>
    <x v="2"/>
    <s v="East"/>
    <s v=""/>
    <s v="VEND1002"/>
    <s v="Suddenly whatever little."/>
    <s v="OK"/>
    <s v="NOT  NULL"/>
    <n v="1"/>
    <s v="VALID"/>
    <s v="missing customer "/>
    <s v="VALID"/>
    <s v="VALID"/>
  </r>
  <r>
    <s v="TRX103420"/>
    <d v="2022-02-10T00:00:00"/>
    <n v="-71095.820000000007"/>
    <x v="0"/>
    <x v="1"/>
    <x v="2"/>
    <s v="East"/>
    <s v=""/>
    <s v="VEND1024"/>
    <s v="Point by scientist evidence."/>
    <s v="OK"/>
    <s v="NOT  NULL"/>
    <n v="1"/>
    <s v="VALID"/>
    <s v="missing customer "/>
    <s v="VALID"/>
    <s v="VALID"/>
  </r>
  <r>
    <s v="TRX103421"/>
    <d v="2023-04-23T00:00:00"/>
    <n v="155951.93"/>
    <x v="1"/>
    <x v="3"/>
    <x v="1"/>
    <s v="South"/>
    <s v="CUST10091"/>
    <s v=""/>
    <s v="Question official even go avoid staff side."/>
    <s v="OK"/>
    <s v="NOT  NULL"/>
    <n v="1"/>
    <s v="MISSING VENDER"/>
    <s v="valid"/>
    <s v="VALID"/>
    <s v="VALID"/>
  </r>
  <r>
    <s v="TRX103422"/>
    <d v="2022-11-09T00:00:00"/>
    <n v="145735.07999999999"/>
    <x v="1"/>
    <x v="6"/>
    <x v="0"/>
    <s v="South"/>
    <s v="CUST10058"/>
    <s v=""/>
    <s v="Learn throw who wait may pretty upon."/>
    <s v="OK"/>
    <s v="NOT  NULL"/>
    <n v="1"/>
    <s v="MISSING VENDER"/>
    <s v="valid"/>
    <s v="VALID"/>
    <s v="VALID"/>
  </r>
  <r>
    <s v="TRX103423"/>
    <d v="2023-03-04T00:00:00"/>
    <n v="-36301.01"/>
    <x v="0"/>
    <x v="1"/>
    <x v="0"/>
    <s v="South"/>
    <s v=""/>
    <s v="VEND1042"/>
    <s v="Participant final will physical they break water young."/>
    <s v="OK"/>
    <s v="NOT  NULL"/>
    <n v="1"/>
    <s v="VALID"/>
    <s v="missing customer "/>
    <s v="VALID"/>
    <s v="VALID"/>
  </r>
  <r>
    <s v="TRX103424"/>
    <d v="2023-04-07T00:00:00"/>
    <n v="-18646.2"/>
    <x v="0"/>
    <x v="1"/>
    <x v="1"/>
    <s v="West"/>
    <s v=""/>
    <s v="VEND1004"/>
    <s v="Dog different interest capital."/>
    <s v="OK"/>
    <s v="NOT  NULL"/>
    <n v="1"/>
    <s v="VALID"/>
    <s v="missing customer "/>
    <s v="VALID"/>
    <s v="VALID"/>
  </r>
  <r>
    <s v="TRX103425"/>
    <d v="2023-06-08T00:00:00"/>
    <n v="256387.77"/>
    <x v="1"/>
    <x v="6"/>
    <x v="1"/>
    <s v="East"/>
    <s v="CUST10036"/>
    <s v=""/>
    <s v="Walk she discover other pretty chair however season."/>
    <s v="OK"/>
    <s v="NOT  NULL"/>
    <n v="1"/>
    <s v="MISSING VENDER"/>
    <s v="valid"/>
    <s v="VALID"/>
    <s v="VALID"/>
  </r>
  <r>
    <s v="TRX103426"/>
    <d v="2022-01-19T00:00:00"/>
    <n v="-85525.06"/>
    <x v="0"/>
    <x v="8"/>
    <x v="0"/>
    <s v="West"/>
    <s v=""/>
    <s v="VEND1038"/>
    <s v="Low people project significant center class."/>
    <s v="OK"/>
    <s v="NOT  NULL"/>
    <n v="1"/>
    <s v="VALID"/>
    <s v="missing customer "/>
    <s v="VALID"/>
    <s v="VALID"/>
  </r>
  <r>
    <s v="TRX103427"/>
    <d v="2023-10-11T00:00:00"/>
    <n v="124166.81"/>
    <x v="1"/>
    <x v="6"/>
    <x v="1"/>
    <s v="South"/>
    <s v="CUST10172"/>
    <s v=""/>
    <s v="Provide simply policy all both garden."/>
    <s v="OK"/>
    <s v="NOT  NULL"/>
    <n v="1"/>
    <s v="MISSING VENDER"/>
    <s v="valid"/>
    <s v="VALID"/>
    <s v="VALID"/>
  </r>
  <r>
    <s v="TRX103428"/>
    <d v="2022-12-05T00:00:00"/>
    <n v="259956.88"/>
    <x v="1"/>
    <x v="2"/>
    <x v="0"/>
    <s v="North"/>
    <s v="CUST10186"/>
    <s v=""/>
    <s v="Just issue among get some everyone issue."/>
    <s v="OK"/>
    <s v="NOT  NULL"/>
    <n v="1"/>
    <s v="MISSING VENDER"/>
    <s v="valid"/>
    <s v="VALID"/>
    <s v="VALID"/>
  </r>
  <r>
    <s v="TRX103429"/>
    <d v="2022-08-18T00:00:00"/>
    <n v="-59582.74"/>
    <x v="0"/>
    <x v="4"/>
    <x v="0"/>
    <s v="North"/>
    <s v=""/>
    <s v="VEND1037"/>
    <s v="It community appear."/>
    <s v="OK"/>
    <s v="NOT  NULL"/>
    <n v="1"/>
    <s v="VALID"/>
    <s v="missing customer "/>
    <s v="VALID"/>
    <s v="VALID"/>
  </r>
  <r>
    <s v="TRX103430"/>
    <d v="2023-10-17T00:00:00"/>
    <n v="189563.14"/>
    <x v="1"/>
    <x v="3"/>
    <x v="0"/>
    <s v="East"/>
    <s v="CUST10118"/>
    <s v=""/>
    <s v="Also cold month yes man air for."/>
    <s v="OK"/>
    <s v="NOT  NULL"/>
    <n v="1"/>
    <s v="MISSING VENDER"/>
    <s v="valid"/>
    <s v="VALID"/>
    <s v="VALID"/>
  </r>
  <r>
    <s v="TRX103431"/>
    <d v="2023-04-11T00:00:00"/>
    <n v="99474.53"/>
    <x v="1"/>
    <x v="3"/>
    <x v="2"/>
    <s v="South"/>
    <s v="CUST10241"/>
    <s v=""/>
    <s v="Sound yourself war same mouth."/>
    <s v="OK"/>
    <s v="NOT  NULL"/>
    <n v="1"/>
    <s v="MISSING VENDER"/>
    <s v="valid"/>
    <s v="VALID"/>
    <s v="VALID"/>
  </r>
  <r>
    <s v="TRX103432"/>
    <d v="2023-11-26T00:00:00"/>
    <n v="253130.29"/>
    <x v="1"/>
    <x v="3"/>
    <x v="1"/>
    <s v="West"/>
    <s v="CUST10140"/>
    <s v=""/>
    <s v="Tonight back fill yard occur."/>
    <s v="OK"/>
    <s v="NOT  NULL"/>
    <n v="1"/>
    <s v="MISSING VENDER"/>
    <s v="valid"/>
    <s v="VALID"/>
    <s v="VALID"/>
  </r>
  <r>
    <s v="TRX103433"/>
    <d v="2023-07-10T00:00:00"/>
    <n v="17813.8"/>
    <x v="3"/>
    <x v="10"/>
    <x v="1"/>
    <s v="East"/>
    <s v=""/>
    <s v=""/>
    <s v="Gun shoulder program than result cost protect."/>
    <s v="OK"/>
    <s v="NOT  NULL"/>
    <n v="1"/>
    <s v="MISSING VENDER"/>
    <s v="missing customer "/>
    <s v="VALID"/>
    <s v="VALID"/>
  </r>
  <r>
    <s v="TRX103434"/>
    <d v="2022-06-05T00:00:00"/>
    <n v="157555.56"/>
    <x v="1"/>
    <x v="3"/>
    <x v="2"/>
    <s v="East"/>
    <s v="CUST10237"/>
    <s v=""/>
    <s v="Past church way discover difference big add when."/>
    <s v="OK"/>
    <s v="NOT  NULL"/>
    <n v="1"/>
    <s v="MISSING VENDER"/>
    <s v="valid"/>
    <s v="VALID"/>
    <s v="VALID"/>
  </r>
  <r>
    <s v="TRX103435"/>
    <d v="2023-12-07T00:00:00"/>
    <n v="90065.68"/>
    <x v="1"/>
    <x v="2"/>
    <x v="1"/>
    <s v="North"/>
    <s v="CUST10218"/>
    <s v=""/>
    <s v="Hospital base character blue."/>
    <s v="OK"/>
    <s v="NOT  NULL"/>
    <n v="1"/>
    <s v="MISSING VENDER"/>
    <s v="valid"/>
    <s v="VALID"/>
    <s v="VALID"/>
  </r>
  <r>
    <s v="TRX103436"/>
    <d v="2023-08-23T00:00:00"/>
    <n v="140298.48000000001"/>
    <x v="1"/>
    <x v="6"/>
    <x v="1"/>
    <s v="East"/>
    <s v="CUST10040"/>
    <s v=""/>
    <s v="Him indicate student upon hundred example wife."/>
    <s v="OK"/>
    <s v="NOT  NULL"/>
    <n v="1"/>
    <s v="MISSING VENDER"/>
    <s v="valid"/>
    <s v="VALID"/>
    <s v="VALID"/>
  </r>
  <r>
    <s v="TRX103437"/>
    <d v="2023-09-08T00:00:00"/>
    <n v="174417.94"/>
    <x v="1"/>
    <x v="2"/>
    <x v="1"/>
    <s v="West"/>
    <s v="CUST10318"/>
    <s v=""/>
    <s v="Old figure writer difficult then interview rather."/>
    <s v="OK"/>
    <s v="NOT  NULL"/>
    <n v="1"/>
    <s v="MISSING VENDER"/>
    <s v="valid"/>
    <s v="VALID"/>
    <s v="VALID"/>
  </r>
  <r>
    <s v="TRX103438"/>
    <d v="2023-02-08T00:00:00"/>
    <n v="58180.61"/>
    <x v="1"/>
    <x v="2"/>
    <x v="0"/>
    <s v="East"/>
    <s v="CUST10200"/>
    <s v=""/>
    <s v="President business rest view third."/>
    <s v="OK"/>
    <s v="NOT  NULL"/>
    <n v="1"/>
    <s v="MISSING VENDER"/>
    <s v="valid"/>
    <s v="VALID"/>
    <s v="VALID"/>
  </r>
  <r>
    <s v="TRX103439"/>
    <d v="2023-01-09T00:00:00"/>
    <n v="245474.35"/>
    <x v="1"/>
    <x v="3"/>
    <x v="0"/>
    <s v="South"/>
    <s v="CUST10320"/>
    <s v=""/>
    <s v="Character blue out affect game raise."/>
    <s v="OK"/>
    <s v="NOT  NULL"/>
    <n v="1"/>
    <s v="MISSING VENDER"/>
    <s v="valid"/>
    <s v="VALID"/>
    <s v="VALID"/>
  </r>
  <r>
    <s v="TRX103440"/>
    <d v="2023-12-10T00:00:00"/>
    <n v="181349.76000000001"/>
    <x v="1"/>
    <x v="6"/>
    <x v="2"/>
    <s v="West"/>
    <s v="CUST10137"/>
    <s v=""/>
    <s v="Focus ever exactly give so."/>
    <s v="OK"/>
    <s v="NOT  NULL"/>
    <n v="1"/>
    <s v="MISSING VENDER"/>
    <s v="valid"/>
    <s v="VALID"/>
    <s v="VALID"/>
  </r>
  <r>
    <s v="TRX103441"/>
    <d v="2022-07-05T00:00:00"/>
    <n v="216215.51"/>
    <x v="1"/>
    <x v="6"/>
    <x v="2"/>
    <s v="West"/>
    <s v="CUST10085"/>
    <s v=""/>
    <s v="Activity interview including where today course."/>
    <s v="OK"/>
    <s v="NOT  NULL"/>
    <n v="1"/>
    <s v="MISSING VENDER"/>
    <s v="valid"/>
    <s v="VALID"/>
    <s v="VALID"/>
  </r>
  <r>
    <s v="TRX103442"/>
    <d v="2023-10-03T00:00:00"/>
    <n v="192509.33"/>
    <x v="1"/>
    <x v="2"/>
    <x v="1"/>
    <s v="West"/>
    <s v="CUST10295"/>
    <s v=""/>
    <s v="Hear finally mean seven."/>
    <s v="OK"/>
    <s v="NOT  NULL"/>
    <n v="1"/>
    <s v="MISSING VENDER"/>
    <s v="valid"/>
    <s v="VALID"/>
    <s v="VALID"/>
  </r>
  <r>
    <s v="TRX103443"/>
    <d v="2022-05-27T00:00:00"/>
    <n v="136789.01999999999"/>
    <x v="1"/>
    <x v="2"/>
    <x v="1"/>
    <s v="East"/>
    <s v="CUST10188"/>
    <s v=""/>
    <s v="Theory world particularly them treatment avoid."/>
    <s v="OK"/>
    <s v="NOT  NULL"/>
    <n v="1"/>
    <s v="MISSING VENDER"/>
    <s v="valid"/>
    <s v="VALID"/>
    <s v="VALID"/>
  </r>
  <r>
    <s v="TRX103444"/>
    <d v="2023-03-09T00:00:00"/>
    <n v="92996.1"/>
    <x v="1"/>
    <x v="3"/>
    <x v="0"/>
    <s v="North"/>
    <s v="CUST10240"/>
    <s v=""/>
    <s v="Want education suffer able husband understand choose."/>
    <s v="OK"/>
    <s v="NOT  NULL"/>
    <n v="1"/>
    <s v="MISSING VENDER"/>
    <s v="valid"/>
    <s v="VALID"/>
    <s v="VALID"/>
  </r>
  <r>
    <s v="TRX103445"/>
    <d v="2023-05-09T00:00:00"/>
    <n v="126738.16"/>
    <x v="1"/>
    <x v="3"/>
    <x v="2"/>
    <s v="South"/>
    <s v="CUST10028"/>
    <s v=""/>
    <s v="Until speech my operation crime remain."/>
    <s v="OK"/>
    <s v="NOT  NULL"/>
    <n v="1"/>
    <s v="MISSING VENDER"/>
    <s v="valid"/>
    <s v="VALID"/>
    <s v="VALID"/>
  </r>
  <r>
    <s v="TRX103446"/>
    <d v="2023-01-16T00:00:00"/>
    <n v="-42682.65"/>
    <x v="0"/>
    <x v="8"/>
    <x v="1"/>
    <s v="West"/>
    <s v=""/>
    <s v="VEND1055"/>
    <s v="Resource across the can person green wide."/>
    <s v="OK"/>
    <s v="NOT  NULL"/>
    <n v="1"/>
    <s v="VALID"/>
    <s v="missing customer "/>
    <s v="VALID"/>
    <s v="VALID"/>
  </r>
  <r>
    <s v="TRX103447"/>
    <d v="2023-09-13T00:00:00"/>
    <n v="-20478.14"/>
    <x v="0"/>
    <x v="5"/>
    <x v="1"/>
    <s v="South"/>
    <s v=""/>
    <s v="VEND1031"/>
    <s v="Near early attorney standard."/>
    <s v="OK"/>
    <s v="NOT  NULL"/>
    <n v="1"/>
    <s v="VALID"/>
    <s v="missing customer "/>
    <s v="VALID"/>
    <s v="VALID"/>
  </r>
  <r>
    <s v="TRX103448"/>
    <d v="2023-02-27T00:00:00"/>
    <n v="-56803.44"/>
    <x v="0"/>
    <x v="4"/>
    <x v="2"/>
    <s v="South"/>
    <s v=""/>
    <s v="VEND1055"/>
    <s v="Fill design the together will admit."/>
    <s v="OK"/>
    <s v="NOT  NULL"/>
    <n v="1"/>
    <s v="VALID"/>
    <s v="missing customer "/>
    <s v="VALID"/>
    <s v="VALID"/>
  </r>
  <r>
    <s v="TRX103449"/>
    <d v="2022-05-11T00:00:00"/>
    <n v="128586.15"/>
    <x v="1"/>
    <x v="6"/>
    <x v="1"/>
    <s v="North"/>
    <s v="CUST10029"/>
    <s v=""/>
    <s v="Whether us listen apply something husband he."/>
    <s v="OK"/>
    <s v="NOT  NULL"/>
    <n v="1"/>
    <s v="MISSING VENDER"/>
    <s v="valid"/>
    <s v="VALID"/>
    <s v="VALID"/>
  </r>
  <r>
    <s v="TRX103450"/>
    <d v="2022-01-17T00:00:00"/>
    <n v="-72484.009999999995"/>
    <x v="0"/>
    <x v="4"/>
    <x v="0"/>
    <s v="East"/>
    <s v=""/>
    <s v="VEND1106"/>
    <s v="Toward determine short important very."/>
    <s v="OK"/>
    <s v="NOT  NULL"/>
    <n v="1"/>
    <s v="VALID"/>
    <s v="missing customer "/>
    <s v="VALID"/>
    <s v="VALID"/>
  </r>
  <r>
    <s v="TRX103451"/>
    <d v="2022-03-26T00:00:00"/>
    <n v="-37344.25"/>
    <x v="0"/>
    <x v="9"/>
    <x v="2"/>
    <s v="West"/>
    <s v=""/>
    <s v="VEND1005"/>
    <s v="Report including history black change daughter national quality."/>
    <s v="OK"/>
    <s v="NOT  NULL"/>
    <n v="1"/>
    <s v="VALID"/>
    <s v="missing customer "/>
    <s v="VALID"/>
    <s v="VALID"/>
  </r>
  <r>
    <s v="TRX103452"/>
    <d v="2023-11-23T00:00:00"/>
    <n v="213843.83"/>
    <x v="1"/>
    <x v="3"/>
    <x v="0"/>
    <s v="West"/>
    <s v="CUST10087"/>
    <s v=""/>
    <s v="Coach tough simple."/>
    <s v="OK"/>
    <s v="NOT  NULL"/>
    <n v="1"/>
    <s v="MISSING VENDER"/>
    <s v="valid"/>
    <s v="VALID"/>
    <s v="VALID"/>
  </r>
  <r>
    <s v="TRX103453"/>
    <d v="2022-11-06T00:00:00"/>
    <n v="-27345.23"/>
    <x v="0"/>
    <x v="8"/>
    <x v="1"/>
    <s v="South"/>
    <s v=""/>
    <s v="VEND1066"/>
    <s v="Pressure four nature option."/>
    <s v="OK"/>
    <s v="NOT  NULL"/>
    <n v="1"/>
    <s v="VALID"/>
    <s v="missing customer "/>
    <s v="VALID"/>
    <s v="VALID"/>
  </r>
  <r>
    <s v="TRX103454"/>
    <d v="2022-04-16T00:00:00"/>
    <n v="-68222.2"/>
    <x v="0"/>
    <x v="9"/>
    <x v="0"/>
    <s v="South"/>
    <s v=""/>
    <s v="VEND1080"/>
    <s v="Rich maintain approach when follow."/>
    <s v="OK"/>
    <s v="NOT  NULL"/>
    <n v="1"/>
    <s v="VALID"/>
    <s v="missing customer "/>
    <s v="VALID"/>
    <s v="VALID"/>
  </r>
  <r>
    <s v="TRX103455"/>
    <d v="2022-05-14T00:00:00"/>
    <n v="-72090.490000000005"/>
    <x v="0"/>
    <x v="8"/>
    <x v="2"/>
    <s v="East"/>
    <s v=""/>
    <s v="VEND1090"/>
    <s v="Drop ball themselves agreement phone."/>
    <s v="OK"/>
    <s v="NOT  NULL"/>
    <n v="1"/>
    <s v="VALID"/>
    <s v="missing customer "/>
    <s v="VALID"/>
    <s v="VALID"/>
  </r>
  <r>
    <s v="TRX103456"/>
    <d v="2023-05-04T00:00:00"/>
    <n v="21536.16"/>
    <x v="2"/>
    <x v="7"/>
    <x v="0"/>
    <s v="South"/>
    <s v=""/>
    <s v=""/>
    <s v="Yeah our tend like bill ground check get."/>
    <s v="OK"/>
    <s v="NOT  NULL"/>
    <n v="1"/>
    <s v="MISSING VENDER"/>
    <s v="missing customer "/>
    <s v="VALID"/>
    <s v="VALID"/>
  </r>
  <r>
    <s v="TRX103457"/>
    <d v="2022-10-19T00:00:00"/>
    <n v="123224.53"/>
    <x v="1"/>
    <x v="3"/>
    <x v="1"/>
    <s v="South"/>
    <s v="CUST10010"/>
    <s v=""/>
    <s v="Knowledge run list government new remain analysis."/>
    <s v="OK"/>
    <s v="NOT  NULL"/>
    <n v="1"/>
    <s v="MISSING VENDER"/>
    <s v="valid"/>
    <s v="VALID"/>
    <s v="VALID"/>
  </r>
  <r>
    <s v="TRX103458"/>
    <d v="2022-09-30T00:00:00"/>
    <n v="196537.62"/>
    <x v="1"/>
    <x v="3"/>
    <x v="2"/>
    <s v="West"/>
    <s v="CUST10327"/>
    <s v=""/>
    <s v="Program case politics."/>
    <s v="OK"/>
    <s v="NOT  NULL"/>
    <n v="1"/>
    <s v="MISSING VENDER"/>
    <s v="valid"/>
    <s v="VALID"/>
    <s v="VALID"/>
  </r>
  <r>
    <s v="TRX103459"/>
    <d v="2023-02-22T00:00:00"/>
    <n v="-45535.41"/>
    <x v="0"/>
    <x v="4"/>
    <x v="0"/>
    <s v="East"/>
    <s v=""/>
    <s v="VEND1116"/>
    <s v="Theory different firm national senior."/>
    <s v="OK"/>
    <s v="NOT  NULL"/>
    <n v="1"/>
    <s v="VALID"/>
    <s v="missing customer "/>
    <s v="VALID"/>
    <s v="VALID"/>
  </r>
  <r>
    <s v="TRX103460"/>
    <d v="2023-05-27T00:00:00"/>
    <n v="132315.64000000001"/>
    <x v="1"/>
    <x v="2"/>
    <x v="2"/>
    <s v="North"/>
    <s v="CUST10024"/>
    <s v=""/>
    <s v="Interesting seek my state up less middle."/>
    <s v="OK"/>
    <s v="NOT  NULL"/>
    <n v="1"/>
    <s v="MISSING VENDER"/>
    <s v="valid"/>
    <s v="VALID"/>
    <s v="VALID"/>
  </r>
  <r>
    <s v="TRX103461"/>
    <d v="2022-04-18T00:00:00"/>
    <n v="112596.43"/>
    <x v="1"/>
    <x v="6"/>
    <x v="2"/>
    <s v="East"/>
    <s v="CUST10076"/>
    <s v=""/>
    <s v="I my commercial clearly."/>
    <s v="OK"/>
    <s v="NOT  NULL"/>
    <n v="1"/>
    <s v="MISSING VENDER"/>
    <s v="valid"/>
    <s v="VALID"/>
    <s v="VALID"/>
  </r>
  <r>
    <s v="TRX103462"/>
    <d v="2022-03-16T00:00:00"/>
    <n v="130569.64"/>
    <x v="1"/>
    <x v="6"/>
    <x v="1"/>
    <s v="South"/>
    <s v="CUST10356"/>
    <s v=""/>
    <s v="Sell case wide throw."/>
    <s v="OK"/>
    <s v="NOT  NULL"/>
    <n v="1"/>
    <s v="MISSING VENDER"/>
    <s v="valid"/>
    <s v="VALID"/>
    <s v="VALID"/>
  </r>
  <r>
    <s v="TRX103463"/>
    <d v="2022-03-08T00:00:00"/>
    <n v="155288.25"/>
    <x v="1"/>
    <x v="6"/>
    <x v="2"/>
    <s v="North"/>
    <s v="CUST10234"/>
    <s v=""/>
    <s v="Early near sit voice."/>
    <s v="OK"/>
    <s v="NOT  NULL"/>
    <n v="1"/>
    <s v="MISSING VENDER"/>
    <s v="valid"/>
    <s v="VALID"/>
    <s v="VALID"/>
  </r>
  <r>
    <s v="TRX103464"/>
    <d v="2022-08-04T00:00:00"/>
    <n v="173014.87"/>
    <x v="1"/>
    <x v="3"/>
    <x v="2"/>
    <s v="North"/>
    <s v="CUST10371"/>
    <s v=""/>
    <s v="Top forward resource interesting."/>
    <s v="OK"/>
    <s v="NOT  NULL"/>
    <n v="1"/>
    <s v="MISSING VENDER"/>
    <s v="valid"/>
    <s v="VALID"/>
    <s v="VALID"/>
  </r>
  <r>
    <s v="TRX103465"/>
    <d v="2023-04-18T00:00:00"/>
    <n v="-31322.42"/>
    <x v="0"/>
    <x v="9"/>
    <x v="1"/>
    <s v="South"/>
    <s v=""/>
    <s v="VEND1051"/>
    <s v="Mother final development city paper."/>
    <s v="OK"/>
    <s v="NOT  NULL"/>
    <n v="1"/>
    <s v="VALID"/>
    <s v="missing customer "/>
    <s v="VALID"/>
    <s v="VALID"/>
  </r>
  <r>
    <s v="TRX103466"/>
    <d v="2022-04-04T00:00:00"/>
    <n v="156376.01"/>
    <x v="1"/>
    <x v="3"/>
    <x v="1"/>
    <s v="North"/>
    <s v="CUST10245"/>
    <s v=""/>
    <s v="Poor main I relate enter."/>
    <s v="OK"/>
    <s v="NOT  NULL"/>
    <n v="1"/>
    <s v="MISSING VENDER"/>
    <s v="valid"/>
    <s v="VALID"/>
    <s v="VALID"/>
  </r>
  <r>
    <s v="TRX103467"/>
    <d v="2023-10-16T00:00:00"/>
    <n v="155169.53"/>
    <x v="1"/>
    <x v="2"/>
    <x v="0"/>
    <s v="South"/>
    <s v="CUST10092"/>
    <s v=""/>
    <s v="Quickly cultural better many court simply."/>
    <s v="OK"/>
    <s v="NOT  NULL"/>
    <n v="1"/>
    <s v="MISSING VENDER"/>
    <s v="valid"/>
    <s v="VALID"/>
    <s v="VALID"/>
  </r>
  <r>
    <s v="TRX103468"/>
    <d v="2022-12-01T00:00:00"/>
    <n v="118437.91"/>
    <x v="1"/>
    <x v="3"/>
    <x v="0"/>
    <s v="West"/>
    <s v="CUST10189"/>
    <s v=""/>
    <s v="With car before great."/>
    <s v="OK"/>
    <s v="NOT  NULL"/>
    <n v="1"/>
    <s v="MISSING VENDER"/>
    <s v="valid"/>
    <s v="VALID"/>
    <s v="VALID"/>
  </r>
  <r>
    <s v="TRX103469"/>
    <d v="2023-10-21T00:00:00"/>
    <n v="215678.84"/>
    <x v="1"/>
    <x v="2"/>
    <x v="0"/>
    <s v="West"/>
    <s v="CUST10025"/>
    <s v=""/>
    <s v="Itself election police environment attorney increase admit."/>
    <s v="OK"/>
    <s v="NOT  NULL"/>
    <n v="1"/>
    <s v="MISSING VENDER"/>
    <s v="valid"/>
    <s v="VALID"/>
    <s v="VALID"/>
  </r>
  <r>
    <s v="TRX103470"/>
    <d v="2023-01-19T00:00:00"/>
    <n v="199856.36"/>
    <x v="1"/>
    <x v="6"/>
    <x v="2"/>
    <s v="North"/>
    <s v="CUST10153"/>
    <s v=""/>
    <s v="Miss establish prepare return edge."/>
    <s v="OK"/>
    <s v="NOT  NULL"/>
    <n v="1"/>
    <s v="MISSING VENDER"/>
    <s v="valid"/>
    <s v="VALID"/>
    <s v="VALID"/>
  </r>
  <r>
    <s v="TRX103471"/>
    <d v="2023-04-06T00:00:00"/>
    <n v="133977.37"/>
    <x v="1"/>
    <x v="3"/>
    <x v="1"/>
    <s v="West"/>
    <s v="CUST10243"/>
    <s v=""/>
    <s v="Agree fund thank."/>
    <s v="OK"/>
    <s v="NOT  NULL"/>
    <n v="1"/>
    <s v="MISSING VENDER"/>
    <s v="valid"/>
    <s v="VALID"/>
    <s v="VALID"/>
  </r>
  <r>
    <s v="TRX103472"/>
    <d v="2022-04-20T00:00:00"/>
    <n v="-43499.02"/>
    <x v="0"/>
    <x v="8"/>
    <x v="2"/>
    <s v="West"/>
    <s v=""/>
    <s v="VEND1030"/>
    <s v="Together light middle there it individual alone food."/>
    <s v="OK"/>
    <s v="NOT  NULL"/>
    <n v="1"/>
    <s v="VALID"/>
    <s v="missing customer "/>
    <s v="VALID"/>
    <s v="VALID"/>
  </r>
  <r>
    <s v="TRX103473"/>
    <d v="2023-10-12T00:00:00"/>
    <n v="-56843.29"/>
    <x v="0"/>
    <x v="8"/>
    <x v="1"/>
    <s v="West"/>
    <s v=""/>
    <s v="VEND1099"/>
    <s v="Bit shake season suddenly."/>
    <s v="OK"/>
    <s v="NOT  NULL"/>
    <n v="1"/>
    <s v="VALID"/>
    <s v="missing customer "/>
    <s v="VALID"/>
    <s v="VALID"/>
  </r>
  <r>
    <s v="TRX103474"/>
    <d v="2023-03-27T00:00:00"/>
    <n v="162538.56"/>
    <x v="1"/>
    <x v="2"/>
    <x v="1"/>
    <s v="West"/>
    <s v="CUST10128"/>
    <s v=""/>
    <s v="Cause bed class."/>
    <s v="OK"/>
    <s v="NOT  NULL"/>
    <n v="1"/>
    <s v="MISSING VENDER"/>
    <s v="valid"/>
    <s v="VALID"/>
    <s v="VALID"/>
  </r>
  <r>
    <s v="TRX103475"/>
    <d v="2022-12-21T00:00:00"/>
    <n v="81008.77"/>
    <x v="1"/>
    <x v="2"/>
    <x v="1"/>
    <s v="West"/>
    <s v="CUST10269"/>
    <s v=""/>
    <s v="Everything same key child mean positive."/>
    <s v="OK"/>
    <s v="NOT  NULL"/>
    <n v="1"/>
    <s v="MISSING VENDER"/>
    <s v="valid"/>
    <s v="VALID"/>
    <s v="VALID"/>
  </r>
  <r>
    <s v="TRX103476"/>
    <d v="2023-03-25T00:00:00"/>
    <n v="108408.92"/>
    <x v="1"/>
    <x v="6"/>
    <x v="2"/>
    <s v="South"/>
    <s v="CUST10167"/>
    <s v=""/>
    <s v="Run whether against most."/>
    <s v="OK"/>
    <s v="NOT  NULL"/>
    <n v="1"/>
    <s v="MISSING VENDER"/>
    <s v="valid"/>
    <s v="VALID"/>
    <s v="VALID"/>
  </r>
  <r>
    <s v="TRX103477"/>
    <d v="2023-11-02T00:00:00"/>
    <n v="16695.73"/>
    <x v="3"/>
    <x v="10"/>
    <x v="1"/>
    <s v="West"/>
    <s v=""/>
    <s v=""/>
    <s v="Nothing up movie arm carry what."/>
    <s v="OK"/>
    <s v="NOT  NULL"/>
    <n v="1"/>
    <s v="MISSING VENDER"/>
    <s v="missing customer "/>
    <s v="VALID"/>
    <s v="VALID"/>
  </r>
  <r>
    <s v="TRX103478"/>
    <d v="2022-08-27T00:00:00"/>
    <n v="-30937"/>
    <x v="0"/>
    <x v="5"/>
    <x v="0"/>
    <s v="North"/>
    <s v=""/>
    <s v="VEND1065"/>
    <s v="Box expect traditional whole."/>
    <s v="OK"/>
    <s v="NOT  NULL"/>
    <n v="1"/>
    <s v="VALID"/>
    <s v="missing customer "/>
    <s v="VALID"/>
    <s v="VALID"/>
  </r>
  <r>
    <s v="TRX103479"/>
    <d v="2022-03-08T00:00:00"/>
    <n v="245684.66"/>
    <x v="1"/>
    <x v="2"/>
    <x v="0"/>
    <s v="South"/>
    <s v="CUST10212"/>
    <s v=""/>
    <s v="Magazine past network Mrs."/>
    <s v="OK"/>
    <s v="NOT  NULL"/>
    <n v="1"/>
    <s v="MISSING VENDER"/>
    <s v="valid"/>
    <s v="VALID"/>
    <s v="VALID"/>
  </r>
  <r>
    <s v="TRX103480"/>
    <d v="2022-06-12T00:00:00"/>
    <n v="-15531.4"/>
    <x v="0"/>
    <x v="1"/>
    <x v="0"/>
    <s v="East"/>
    <s v=""/>
    <s v="VEND1004"/>
    <s v="Pull environment security two."/>
    <s v="OK"/>
    <s v="NOT  NULL"/>
    <n v="1"/>
    <s v="VALID"/>
    <s v="missing customer "/>
    <s v="VALID"/>
    <s v="VALID"/>
  </r>
  <r>
    <s v="TRX103481"/>
    <d v="2023-10-10T00:00:00"/>
    <n v="-59663.01"/>
    <x v="0"/>
    <x v="1"/>
    <x v="2"/>
    <s v="East"/>
    <s v=""/>
    <s v="VEND1080"/>
    <s v="Represent easy start garden official official."/>
    <s v="OK"/>
    <s v="NOT  NULL"/>
    <n v="1"/>
    <s v="VALID"/>
    <s v="missing customer "/>
    <s v="VALID"/>
    <s v="VALID"/>
  </r>
  <r>
    <s v="TRX103482"/>
    <d v="2022-06-07T00:00:00"/>
    <n v="-47504.78"/>
    <x v="0"/>
    <x v="1"/>
    <x v="1"/>
    <s v="North"/>
    <s v=""/>
    <s v="VEND1004"/>
    <s v="Camera outside save."/>
    <s v="OK"/>
    <s v="NOT  NULL"/>
    <n v="1"/>
    <s v="VALID"/>
    <s v="missing customer "/>
    <s v="VALID"/>
    <s v="VALID"/>
  </r>
  <r>
    <s v="TRX103483"/>
    <d v="2022-08-26T00:00:00"/>
    <n v="-22800.67"/>
    <x v="0"/>
    <x v="8"/>
    <x v="0"/>
    <s v="South"/>
    <s v=""/>
    <s v="VEND1044"/>
    <s v="See hand thing cover test whole power."/>
    <s v="OK"/>
    <s v="NOT  NULL"/>
    <n v="1"/>
    <s v="VALID"/>
    <s v="missing customer "/>
    <s v="VALID"/>
    <s v="VALID"/>
  </r>
  <r>
    <s v="TRX103484"/>
    <d v="2023-05-05T00:00:00"/>
    <n v="-35516.74"/>
    <x v="0"/>
    <x v="9"/>
    <x v="2"/>
    <s v="East"/>
    <s v=""/>
    <s v="VEND1035"/>
    <s v="Take reality go Mr president follow."/>
    <s v="OK"/>
    <s v="NOT  NULL"/>
    <n v="1"/>
    <s v="VALID"/>
    <s v="missing customer "/>
    <s v="VALID"/>
    <s v="VALID"/>
  </r>
  <r>
    <s v="TRX103485"/>
    <d v="2023-01-06T00:00:00"/>
    <n v="183898.64"/>
    <x v="1"/>
    <x v="2"/>
    <x v="0"/>
    <s v="South"/>
    <s v="CUST10305"/>
    <s v=""/>
    <s v="Write her have card provide."/>
    <s v="OK"/>
    <s v="NOT  NULL"/>
    <n v="1"/>
    <s v="MISSING VENDER"/>
    <s v="valid"/>
    <s v="VALID"/>
    <s v="VALID"/>
  </r>
  <r>
    <s v="TRX103486"/>
    <d v="2022-02-12T00:00:00"/>
    <n v="165734.79"/>
    <x v="1"/>
    <x v="6"/>
    <x v="2"/>
    <s v="South"/>
    <s v="CUST10057"/>
    <s v=""/>
    <s v="Similar enter become result."/>
    <s v="OK"/>
    <s v="NOT  NULL"/>
    <n v="1"/>
    <s v="MISSING VENDER"/>
    <s v="valid"/>
    <s v="VALID"/>
    <s v="VALID"/>
  </r>
  <r>
    <s v="TRX103487"/>
    <d v="2023-01-28T00:00:00"/>
    <n v="-32061.919999999998"/>
    <x v="0"/>
    <x v="8"/>
    <x v="2"/>
    <s v="South"/>
    <s v=""/>
    <s v="VEND1023"/>
    <s v="Explain able defense way land increase."/>
    <s v="OK"/>
    <s v="NOT  NULL"/>
    <n v="1"/>
    <s v="VALID"/>
    <s v="missing customer "/>
    <s v="VALID"/>
    <s v="VALID"/>
  </r>
  <r>
    <s v="TRX103488"/>
    <d v="2022-08-07T00:00:00"/>
    <n v="189851.21"/>
    <x v="1"/>
    <x v="3"/>
    <x v="0"/>
    <s v="North"/>
    <s v="CUST10350"/>
    <s v=""/>
    <s v="Hour at technology short remember."/>
    <s v="OK"/>
    <s v="NOT  NULL"/>
    <n v="1"/>
    <s v="MISSING VENDER"/>
    <s v="valid"/>
    <s v="VALID"/>
    <s v="VALID"/>
  </r>
  <r>
    <s v="TRX103489"/>
    <d v="2023-01-08T00:00:00"/>
    <n v="-45882.720000000001"/>
    <x v="0"/>
    <x v="1"/>
    <x v="1"/>
    <s v="East"/>
    <s v=""/>
    <s v="VEND1117"/>
    <s v="Maintain beautiful should everyone him shake guess woman."/>
    <s v="OK"/>
    <s v="NOT  NULL"/>
    <n v="1"/>
    <s v="VALID"/>
    <s v="missing customer "/>
    <s v="VALID"/>
    <s v="VALID"/>
  </r>
  <r>
    <s v="TRX103490"/>
    <d v="2022-03-10T00:00:00"/>
    <n v="20061.3"/>
    <x v="4"/>
    <x v="11"/>
    <x v="1"/>
    <s v="South"/>
    <s v=""/>
    <s v=""/>
    <s v="Toward treat page."/>
    <s v="OK"/>
    <s v="NOT  NULL"/>
    <n v="1"/>
    <s v="MISSING VENDER"/>
    <s v="missing customer "/>
    <s v="VALID"/>
    <s v="VALID"/>
  </r>
  <r>
    <s v="TRX103491"/>
    <d v="2022-06-05T00:00:00"/>
    <n v="185318.83"/>
    <x v="1"/>
    <x v="6"/>
    <x v="1"/>
    <s v="South"/>
    <s v="CUST10253"/>
    <s v=""/>
    <s v="Soldier provide their no compare control."/>
    <s v="OK"/>
    <s v="NOT  NULL"/>
    <n v="1"/>
    <s v="MISSING VENDER"/>
    <s v="valid"/>
    <s v="VALID"/>
    <s v="VALID"/>
  </r>
  <r>
    <s v="TRX103492"/>
    <d v="2022-05-20T00:00:00"/>
    <n v="150251.39000000001"/>
    <x v="1"/>
    <x v="3"/>
    <x v="1"/>
    <s v="West"/>
    <s v="CUST10274"/>
    <s v=""/>
    <s v="Sea camera science end leave."/>
    <s v="OK"/>
    <s v="NOT  NULL"/>
    <n v="1"/>
    <s v="MISSING VENDER"/>
    <s v="valid"/>
    <s v="VALID"/>
    <s v="VALID"/>
  </r>
  <r>
    <s v="TRX103493"/>
    <d v="2023-08-12T00:00:00"/>
    <n v="-13316.26"/>
    <x v="0"/>
    <x v="9"/>
    <x v="0"/>
    <s v="North"/>
    <s v=""/>
    <s v="VEND1072"/>
    <s v="The culture brother himself true common."/>
    <s v="OK"/>
    <s v="NOT  NULL"/>
    <n v="1"/>
    <s v="VALID"/>
    <s v="missing customer "/>
    <s v="VALID"/>
    <s v="VALID"/>
  </r>
  <r>
    <s v="TRX103494"/>
    <d v="2023-12-11T00:00:00"/>
    <n v="127328.61"/>
    <x v="1"/>
    <x v="2"/>
    <x v="1"/>
    <s v="East"/>
    <s v="CUST10354"/>
    <s v=""/>
    <s v="Pay hard low."/>
    <s v="OK"/>
    <s v="NOT  NULL"/>
    <n v="1"/>
    <s v="MISSING VENDER"/>
    <s v="valid"/>
    <s v="VALID"/>
    <s v="VALID"/>
  </r>
  <r>
    <s v="TRX103495"/>
    <d v="2022-09-13T00:00:00"/>
    <n v="164046.76"/>
    <x v="1"/>
    <x v="6"/>
    <x v="0"/>
    <s v="South"/>
    <s v="CUST10355"/>
    <s v=""/>
    <s v="Question pull or day."/>
    <s v="OK"/>
    <s v="NOT  NULL"/>
    <n v="1"/>
    <s v="MISSING VENDER"/>
    <s v="valid"/>
    <s v="VALID"/>
    <s v="VALID"/>
  </r>
  <r>
    <s v="TRX103496"/>
    <d v="2022-06-20T00:00:00"/>
    <n v="193821.2"/>
    <x v="1"/>
    <x v="3"/>
    <x v="2"/>
    <s v="East"/>
    <s v="CUST10183"/>
    <s v=""/>
    <s v="Water pay candidate go bed parent your."/>
    <s v="OK"/>
    <s v="NOT  NULL"/>
    <n v="1"/>
    <s v="MISSING VENDER"/>
    <s v="valid"/>
    <s v="VALID"/>
    <s v="VALID"/>
  </r>
  <r>
    <s v="TRX103497"/>
    <d v="2022-09-13T00:00:00"/>
    <n v="67196.990000000005"/>
    <x v="1"/>
    <x v="6"/>
    <x v="0"/>
    <s v="East"/>
    <s v="CUST10320"/>
    <s v=""/>
    <s v="System against instead about middle during."/>
    <s v="OK"/>
    <s v="NOT  NULL"/>
    <n v="1"/>
    <s v="MISSING VENDER"/>
    <s v="valid"/>
    <s v="VALID"/>
    <s v="VALID"/>
  </r>
  <r>
    <s v="TRX103498"/>
    <d v="2023-05-29T00:00:00"/>
    <n v="144645.85999999999"/>
    <x v="1"/>
    <x v="2"/>
    <x v="2"/>
    <s v="West"/>
    <s v="CUST10139"/>
    <s v=""/>
    <s v="Something defense price high whose too lot."/>
    <s v="OK"/>
    <s v="NOT  NULL"/>
    <n v="1"/>
    <s v="MISSING VENDER"/>
    <s v="valid"/>
    <s v="VALID"/>
    <s v="VALID"/>
  </r>
  <r>
    <s v="TRX103499"/>
    <d v="2022-09-10T00:00:00"/>
    <n v="180584.29"/>
    <x v="1"/>
    <x v="3"/>
    <x v="0"/>
    <s v="North"/>
    <s v="CUST10183"/>
    <s v=""/>
    <s v="Institution stand your recent serious."/>
    <s v="OK"/>
    <s v="NOT  NULL"/>
    <n v="1"/>
    <s v="MISSING VENDER"/>
    <s v="valid"/>
    <s v="VALID"/>
    <s v="VALID"/>
  </r>
  <r>
    <s v="TRX103500"/>
    <d v="2023-03-17T00:00:00"/>
    <n v="94224.34"/>
    <x v="1"/>
    <x v="3"/>
    <x v="2"/>
    <s v="East"/>
    <s v="CUST10013"/>
    <s v=""/>
    <s v="Once yard relate other agency."/>
    <s v="OK"/>
    <s v="NOT  NULL"/>
    <n v="1"/>
    <s v="MISSING VENDER"/>
    <s v="valid"/>
    <s v="VALID"/>
    <s v="VALID"/>
  </r>
  <r>
    <s v="TRX103501"/>
    <d v="2023-07-06T00:00:00"/>
    <n v="163267.64000000001"/>
    <x v="1"/>
    <x v="3"/>
    <x v="0"/>
    <s v="South"/>
    <s v="CUST10109"/>
    <s v=""/>
    <s v="Pass news prepare whether rest feel Mrs thought."/>
    <s v="OK"/>
    <s v="NOT  NULL"/>
    <n v="1"/>
    <s v="MISSING VENDER"/>
    <s v="valid"/>
    <s v="VALID"/>
    <s v="VALID"/>
  </r>
  <r>
    <s v="TRX103502"/>
    <d v="2022-05-14T00:00:00"/>
    <n v="-41877.39"/>
    <x v="0"/>
    <x v="9"/>
    <x v="1"/>
    <s v="South"/>
    <s v=""/>
    <s v="VEND1013"/>
    <s v="Mouth morning field catch occur arrive government."/>
    <s v="OK"/>
    <s v="NOT  NULL"/>
    <n v="1"/>
    <s v="VALID"/>
    <s v="missing customer "/>
    <s v="VALID"/>
    <s v="VALID"/>
  </r>
  <r>
    <s v="TRX103503"/>
    <d v="2023-09-30T00:00:00"/>
    <n v="209187.44"/>
    <x v="1"/>
    <x v="6"/>
    <x v="0"/>
    <s v="South"/>
    <s v="CUST10342"/>
    <s v=""/>
    <s v="Current including remain radio four threat."/>
    <s v="OK"/>
    <s v="NOT  NULL"/>
    <n v="1"/>
    <s v="MISSING VENDER"/>
    <s v="valid"/>
    <s v="VALID"/>
    <s v="VALID"/>
  </r>
  <r>
    <s v="TRX103504"/>
    <d v="2022-07-11T00:00:00"/>
    <n v="253291.66"/>
    <x v="1"/>
    <x v="2"/>
    <x v="2"/>
    <s v="South"/>
    <s v="CUST10290"/>
    <s v=""/>
    <s v="Key here left billion."/>
    <s v="OK"/>
    <s v="NOT  NULL"/>
    <n v="1"/>
    <s v="MISSING VENDER"/>
    <s v="valid"/>
    <s v="VALID"/>
    <s v="VALID"/>
  </r>
  <r>
    <s v="TRX103505"/>
    <d v="2022-03-17T00:00:00"/>
    <n v="-60643.78"/>
    <x v="0"/>
    <x v="9"/>
    <x v="2"/>
    <s v="East"/>
    <s v=""/>
    <s v="VEND1012"/>
    <s v="Deal region possible work."/>
    <s v="OK"/>
    <s v="NOT  NULL"/>
    <n v="1"/>
    <s v="VALID"/>
    <s v="missing customer "/>
    <s v="VALID"/>
    <s v="VALID"/>
  </r>
  <r>
    <s v="TRX103506"/>
    <d v="2022-10-10T00:00:00"/>
    <n v="212463.27"/>
    <x v="1"/>
    <x v="2"/>
    <x v="2"/>
    <s v="North"/>
    <s v="CUST10047"/>
    <s v=""/>
    <s v="System wish I."/>
    <s v="OK"/>
    <s v="NOT  NULL"/>
    <n v="1"/>
    <s v="MISSING VENDER"/>
    <s v="valid"/>
    <s v="VALID"/>
    <s v="VALID"/>
  </r>
  <r>
    <s v="TRX103507"/>
    <d v="2023-10-11T00:00:00"/>
    <n v="224415.35"/>
    <x v="1"/>
    <x v="2"/>
    <x v="0"/>
    <s v="West"/>
    <s v="CUST10204"/>
    <s v=""/>
    <s v="Hand class challenge east."/>
    <s v="OK"/>
    <s v="NOT  NULL"/>
    <n v="1"/>
    <s v="MISSING VENDER"/>
    <s v="valid"/>
    <s v="VALID"/>
    <s v="VALID"/>
  </r>
  <r>
    <s v="TRX103508"/>
    <d v="2023-12-22T00:00:00"/>
    <n v="162404.29999999999"/>
    <x v="1"/>
    <x v="3"/>
    <x v="2"/>
    <s v="East"/>
    <s v="CUST10121"/>
    <s v=""/>
    <s v="Ok accept claim must describe audience great police."/>
    <s v="OK"/>
    <s v="NOT  NULL"/>
    <n v="1"/>
    <s v="MISSING VENDER"/>
    <s v="valid"/>
    <s v="VALID"/>
    <s v="VALID"/>
  </r>
  <r>
    <s v="TRX103509"/>
    <d v="2022-09-18T00:00:00"/>
    <n v="203828.23"/>
    <x v="1"/>
    <x v="2"/>
    <x v="0"/>
    <s v="East"/>
    <s v="CUST10166"/>
    <s v=""/>
    <s v="Image left student kid language."/>
    <s v="OK"/>
    <s v="NOT  NULL"/>
    <n v="1"/>
    <s v="MISSING VENDER"/>
    <s v="valid"/>
    <s v="VALID"/>
    <s v="VALID"/>
  </r>
  <r>
    <s v="TRX103510"/>
    <d v="2022-12-18T00:00:00"/>
    <n v="154769.22"/>
    <x v="1"/>
    <x v="2"/>
    <x v="2"/>
    <s v="North"/>
    <s v="CUST10245"/>
    <s v=""/>
    <s v="If enter dream range how dog may."/>
    <s v="OK"/>
    <s v="NOT  NULL"/>
    <n v="1"/>
    <s v="MISSING VENDER"/>
    <s v="valid"/>
    <s v="VALID"/>
    <s v="VALID"/>
  </r>
  <r>
    <s v="TRX103511"/>
    <d v="2022-01-02T00:00:00"/>
    <n v="-28200.05"/>
    <x v="0"/>
    <x v="8"/>
    <x v="1"/>
    <s v="East"/>
    <s v=""/>
    <s v="VEND1003"/>
    <s v="Another sport collection ahead hear cold center."/>
    <s v="OK"/>
    <s v="NOT  NULL"/>
    <n v="1"/>
    <s v="VALID"/>
    <s v="missing customer "/>
    <s v="VALID"/>
    <s v="VALID"/>
  </r>
  <r>
    <s v="TRX103512"/>
    <d v="2023-06-10T00:00:00"/>
    <n v="-35513.339999999997"/>
    <x v="0"/>
    <x v="1"/>
    <x v="2"/>
    <s v="South"/>
    <s v=""/>
    <s v="VEND1092"/>
    <s v="Forward now expect identify heart should administration forget."/>
    <s v="OK"/>
    <s v="NOT  NULL"/>
    <n v="1"/>
    <s v="VALID"/>
    <s v="missing customer "/>
    <s v="VALID"/>
    <s v="VALID"/>
  </r>
  <r>
    <s v="TRX103513"/>
    <d v="2022-06-29T00:00:00"/>
    <n v="-35006.720000000001"/>
    <x v="0"/>
    <x v="0"/>
    <x v="1"/>
    <s v="North"/>
    <s v=""/>
    <s v="VEND1005"/>
    <s v="Focus serious cultural."/>
    <s v="OK"/>
    <s v="NOT  NULL"/>
    <n v="1"/>
    <s v="VALID"/>
    <s v="missing customer "/>
    <s v="VALID"/>
    <s v="VALID"/>
  </r>
  <r>
    <s v="TRX103514"/>
    <d v="2023-01-19T00:00:00"/>
    <n v="214293.45"/>
    <x v="1"/>
    <x v="3"/>
    <x v="0"/>
    <s v="East"/>
    <s v="CUST10153"/>
    <s v=""/>
    <s v="Left light cover community truth."/>
    <s v="OK"/>
    <s v="NOT  NULL"/>
    <n v="1"/>
    <s v="MISSING VENDER"/>
    <s v="valid"/>
    <s v="VALID"/>
    <s v="VALID"/>
  </r>
  <r>
    <s v="TRX103515"/>
    <d v="2023-02-04T00:00:00"/>
    <n v="-19874.919999999998"/>
    <x v="0"/>
    <x v="9"/>
    <x v="1"/>
    <s v="East"/>
    <s v=""/>
    <s v="VEND1083"/>
    <s v="Staff vote past coach painting half."/>
    <s v="OK"/>
    <s v="NOT  NULL"/>
    <n v="1"/>
    <s v="VALID"/>
    <s v="missing customer "/>
    <s v="VALID"/>
    <s v="VALID"/>
  </r>
  <r>
    <s v="TRX103516"/>
    <d v="2022-08-31T00:00:00"/>
    <n v="-5707.04"/>
    <x v="0"/>
    <x v="4"/>
    <x v="0"/>
    <s v="West"/>
    <s v=""/>
    <s v="VEND1105"/>
    <s v="Idea than suffer eye."/>
    <s v="OK"/>
    <s v="NOT  NULL"/>
    <n v="1"/>
    <s v="VALID"/>
    <s v="missing customer "/>
    <s v="VALID"/>
    <s v="VALID"/>
  </r>
  <r>
    <s v="TRX103517"/>
    <d v="2023-05-07T00:00:00"/>
    <n v="151550.54"/>
    <x v="1"/>
    <x v="3"/>
    <x v="0"/>
    <s v="South"/>
    <s v="CUST10290"/>
    <s v=""/>
    <s v="Among discuss produce few team set court."/>
    <s v="OK"/>
    <s v="NOT  NULL"/>
    <n v="1"/>
    <s v="MISSING VENDER"/>
    <s v="valid"/>
    <s v="VALID"/>
    <s v="VALID"/>
  </r>
  <r>
    <s v="TRX103518"/>
    <d v="2023-10-16T00:00:00"/>
    <n v="131949.51"/>
    <x v="1"/>
    <x v="3"/>
    <x v="0"/>
    <s v="West"/>
    <s v="CUST10014"/>
    <s v=""/>
    <s v="Possible especially executive level."/>
    <s v="OK"/>
    <s v="NOT  NULL"/>
    <n v="1"/>
    <s v="MISSING VENDER"/>
    <s v="valid"/>
    <s v="VALID"/>
    <s v="VALID"/>
  </r>
  <r>
    <s v="TRX103519"/>
    <d v="2022-12-17T00:00:00"/>
    <n v="107434.4"/>
    <x v="1"/>
    <x v="3"/>
    <x v="0"/>
    <s v="East"/>
    <s v="CUST10084"/>
    <s v=""/>
    <s v="Serve early back church might worry."/>
    <s v="OK"/>
    <s v="NOT  NULL"/>
    <n v="1"/>
    <s v="MISSING VENDER"/>
    <s v="valid"/>
    <s v="VALID"/>
    <s v="VALID"/>
  </r>
  <r>
    <s v="TRX103520"/>
    <d v="2022-11-30T00:00:00"/>
    <n v="209265.36"/>
    <x v="1"/>
    <x v="6"/>
    <x v="2"/>
    <s v="East"/>
    <s v="CUST10099"/>
    <s v=""/>
    <s v="Sort feel receive baby cut have item."/>
    <s v="OK"/>
    <s v="NOT  NULL"/>
    <n v="1"/>
    <s v="MISSING VENDER"/>
    <s v="valid"/>
    <s v="VALID"/>
    <s v="VALID"/>
  </r>
  <r>
    <s v="TRX103521"/>
    <d v="2022-06-11T00:00:00"/>
    <n v="144176.60999999999"/>
    <x v="1"/>
    <x v="2"/>
    <x v="2"/>
    <s v="West"/>
    <s v="CUST10094"/>
    <s v=""/>
    <s v="Member himself skin her about any."/>
    <s v="OK"/>
    <s v="NOT  NULL"/>
    <n v="1"/>
    <s v="MISSING VENDER"/>
    <s v="valid"/>
    <s v="VALID"/>
    <s v="VALID"/>
  </r>
  <r>
    <s v="TRX103522"/>
    <d v="2023-03-25T00:00:00"/>
    <n v="95662.13"/>
    <x v="1"/>
    <x v="2"/>
    <x v="0"/>
    <s v="South"/>
    <s v="CUST10167"/>
    <s v=""/>
    <s v="Own population home success about white hold."/>
    <s v="OK"/>
    <s v="NOT  NULL"/>
    <n v="1"/>
    <s v="MISSING VENDER"/>
    <s v="valid"/>
    <s v="VALID"/>
    <s v="VALID"/>
  </r>
  <r>
    <s v="TRX103523"/>
    <d v="2023-09-25T00:00:00"/>
    <n v="155379.85"/>
    <x v="1"/>
    <x v="3"/>
    <x v="2"/>
    <s v="West"/>
    <s v="CUST10032"/>
    <s v=""/>
    <s v="Two effort prepare."/>
    <s v="OK"/>
    <s v="NOT  NULL"/>
    <n v="1"/>
    <s v="MISSING VENDER"/>
    <s v="valid"/>
    <s v="VALID"/>
    <s v="VALID"/>
  </r>
  <r>
    <s v="TRX103524"/>
    <d v="2022-03-23T00:00:00"/>
    <n v="23874.09"/>
    <x v="3"/>
    <x v="10"/>
    <x v="2"/>
    <s v="West"/>
    <s v=""/>
    <s v=""/>
    <s v="Laugh unit another personal red."/>
    <s v="OK"/>
    <s v="NOT  NULL"/>
    <n v="1"/>
    <s v="MISSING VENDER"/>
    <s v="missing customer "/>
    <s v="VALID"/>
    <s v="VALID"/>
  </r>
  <r>
    <s v="TRX103525"/>
    <d v="2023-03-13T00:00:00"/>
    <n v="84415.93"/>
    <x v="1"/>
    <x v="6"/>
    <x v="1"/>
    <s v="South"/>
    <s v="CUST10223"/>
    <s v=""/>
    <s v="Lose near way drop."/>
    <s v="OK"/>
    <s v="NOT  NULL"/>
    <n v="1"/>
    <s v="MISSING VENDER"/>
    <s v="valid"/>
    <s v="VALID"/>
    <s v="VALID"/>
  </r>
  <r>
    <s v="TRX103526"/>
    <d v="2023-10-06T00:00:00"/>
    <n v="256066.13"/>
    <x v="1"/>
    <x v="2"/>
    <x v="1"/>
    <s v="North"/>
    <s v="CUST10259"/>
    <s v=""/>
    <s v="Mouth themselves opportunity."/>
    <s v="OK"/>
    <s v="NOT  NULL"/>
    <n v="1"/>
    <s v="MISSING VENDER"/>
    <s v="valid"/>
    <s v="VALID"/>
    <s v="VALID"/>
  </r>
  <r>
    <s v="TRX103527"/>
    <d v="2022-10-22T00:00:00"/>
    <n v="-2000"/>
    <x v="0"/>
    <x v="0"/>
    <x v="1"/>
    <s v="West"/>
    <s v=""/>
    <s v="VEND1000"/>
    <s v="Certainly lawyer safe they police."/>
    <s v="OK"/>
    <s v="NOT  NULL"/>
    <n v="1"/>
    <s v="VALID"/>
    <s v="missing customer "/>
    <s v="VALID"/>
    <s v="VALID"/>
  </r>
  <r>
    <s v="TRX103528"/>
    <d v="2023-08-18T00:00:00"/>
    <n v="-58566.29"/>
    <x v="0"/>
    <x v="0"/>
    <x v="1"/>
    <s v="West"/>
    <s v=""/>
    <s v="VEND1088"/>
    <s v="See newspaper start visit star."/>
    <s v="OK"/>
    <s v="NOT  NULL"/>
    <n v="1"/>
    <s v="VALID"/>
    <s v="missing customer "/>
    <s v="VALID"/>
    <s v="VALID"/>
  </r>
  <r>
    <s v="TRX103529"/>
    <d v="2023-11-09T00:00:00"/>
    <n v="8439.5499999999993"/>
    <x v="2"/>
    <x v="7"/>
    <x v="1"/>
    <s v="South"/>
    <s v=""/>
    <s v=""/>
    <s v="Not body follow plant indicate attack interview."/>
    <s v="OK"/>
    <s v="NOT  NULL"/>
    <n v="1"/>
    <s v="MISSING VENDER"/>
    <s v="missing customer "/>
    <s v="VALID"/>
    <s v="VALID"/>
  </r>
  <r>
    <s v="TRX103530"/>
    <d v="2023-06-13T00:00:00"/>
    <n v="-36084.69"/>
    <x v="0"/>
    <x v="9"/>
    <x v="0"/>
    <s v="North"/>
    <s v=""/>
    <s v="VEND1091"/>
    <s v="Different smile long stock."/>
    <s v="OK"/>
    <s v="NOT  NULL"/>
    <n v="1"/>
    <s v="VALID"/>
    <s v="missing customer "/>
    <s v="VALID"/>
    <s v="VALID"/>
  </r>
  <r>
    <s v="TRX103531"/>
    <d v="2022-04-04T00:00:00"/>
    <n v="-37707.4"/>
    <x v="0"/>
    <x v="0"/>
    <x v="2"/>
    <s v="East"/>
    <s v=""/>
    <s v="VEND1089"/>
    <s v="Moment choice color according."/>
    <s v="OK"/>
    <s v="NOT  NULL"/>
    <n v="1"/>
    <s v="VALID"/>
    <s v="missing customer "/>
    <s v="VALID"/>
    <s v="VALID"/>
  </r>
  <r>
    <s v="TRX103532"/>
    <d v="2023-08-19T00:00:00"/>
    <n v="244269.85"/>
    <x v="1"/>
    <x v="2"/>
    <x v="2"/>
    <s v="South"/>
    <s v="CUST10258"/>
    <s v=""/>
    <s v="Series size its room wall street successful voice."/>
    <s v="OK"/>
    <s v="NOT  NULL"/>
    <n v="1"/>
    <s v="MISSING VENDER"/>
    <s v="valid"/>
    <s v="VALID"/>
    <s v="VALID"/>
  </r>
  <r>
    <s v="TRX103533"/>
    <d v="2022-08-06T00:00:00"/>
    <n v="-51498.82"/>
    <x v="0"/>
    <x v="1"/>
    <x v="0"/>
    <s v="West"/>
    <s v=""/>
    <s v="VEND1004"/>
    <s v="Build out yet pull rock."/>
    <s v="OK"/>
    <s v="NOT  NULL"/>
    <n v="1"/>
    <s v="VALID"/>
    <s v="missing customer "/>
    <s v="VALID"/>
    <s v="VALID"/>
  </r>
  <r>
    <s v="TRX103534"/>
    <d v="2022-07-25T00:00:00"/>
    <n v="15072.05"/>
    <x v="3"/>
    <x v="10"/>
    <x v="2"/>
    <s v="East"/>
    <s v=""/>
    <s v=""/>
    <s v="Speech trial indicate bring low argue realize."/>
    <s v="OK"/>
    <s v="NOT  NULL"/>
    <n v="1"/>
    <s v="MISSING VENDER"/>
    <s v="missing customer "/>
    <s v="VALID"/>
    <s v="VALID"/>
  </r>
  <r>
    <s v="TRX103535"/>
    <d v="2022-01-28T00:00:00"/>
    <n v="-46126.96"/>
    <x v="0"/>
    <x v="1"/>
    <x v="2"/>
    <s v="South"/>
    <s v=""/>
    <s v="VEND1068"/>
    <s v="Different student her bit."/>
    <s v="OK"/>
    <s v="NOT  NULL"/>
    <n v="1"/>
    <s v="VALID"/>
    <s v="missing customer "/>
    <s v="VALID"/>
    <s v="VALID"/>
  </r>
  <r>
    <s v="TRX103536"/>
    <d v="2023-06-14T00:00:00"/>
    <n v="-53630.75"/>
    <x v="0"/>
    <x v="8"/>
    <x v="1"/>
    <s v="North"/>
    <s v=""/>
    <s v="VEND1079"/>
    <s v="Try likely rest wear over all."/>
    <s v="OK"/>
    <s v="NOT  NULL"/>
    <n v="1"/>
    <s v="VALID"/>
    <s v="missing customer "/>
    <s v="VALID"/>
    <s v="VALID"/>
  </r>
  <r>
    <s v="TRX103537"/>
    <d v="2023-11-16T00:00:00"/>
    <n v="-29171.11"/>
    <x v="0"/>
    <x v="0"/>
    <x v="2"/>
    <s v="South"/>
    <s v=""/>
    <s v="VEND1100"/>
    <s v="Available crime personal few responsibility sound lay."/>
    <s v="OK"/>
    <s v="NOT  NULL"/>
    <n v="1"/>
    <s v="VALID"/>
    <s v="missing customer "/>
    <s v="VALID"/>
    <s v="VALID"/>
  </r>
  <r>
    <s v="TRX103538"/>
    <d v="2023-02-23T00:00:00"/>
    <n v="188314.17"/>
    <x v="1"/>
    <x v="6"/>
    <x v="0"/>
    <s v="East"/>
    <s v="CUST10190"/>
    <s v=""/>
    <s v="Your father agree none commercial miss effect answer."/>
    <s v="OK"/>
    <s v="NOT  NULL"/>
    <n v="1"/>
    <s v="MISSING VENDER"/>
    <s v="valid"/>
    <s v="VALID"/>
    <s v="VALID"/>
  </r>
  <r>
    <s v="TRX103539"/>
    <d v="2022-01-30T00:00:00"/>
    <n v="-59536.17"/>
    <x v="0"/>
    <x v="5"/>
    <x v="0"/>
    <s v="West"/>
    <s v=""/>
    <s v="VEND1104"/>
    <s v="Apply above drop three decide."/>
    <s v="OK"/>
    <s v="NOT  NULL"/>
    <n v="1"/>
    <s v="VALID"/>
    <s v="missing customer "/>
    <s v="VALID"/>
    <s v="VALID"/>
  </r>
  <r>
    <s v="TRX103540"/>
    <d v="2022-05-21T00:00:00"/>
    <n v="-42835.94"/>
    <x v="0"/>
    <x v="0"/>
    <x v="2"/>
    <s v="South"/>
    <s v=""/>
    <s v="VEND1100"/>
    <s v="Ready side each should."/>
    <s v="OK"/>
    <s v="NOT  NULL"/>
    <n v="1"/>
    <s v="VALID"/>
    <s v="missing customer "/>
    <s v="VALID"/>
    <s v="VALID"/>
  </r>
  <r>
    <s v="TRX103541"/>
    <d v="2023-04-07T00:00:00"/>
    <n v="-78544.28"/>
    <x v="0"/>
    <x v="0"/>
    <x v="0"/>
    <s v="North"/>
    <s v=""/>
    <s v="VEND1083"/>
    <s v="Draw clear positive mission everything."/>
    <s v="OK"/>
    <s v="NOT  NULL"/>
    <n v="1"/>
    <s v="VALID"/>
    <s v="missing customer "/>
    <s v="VALID"/>
    <s v="VALID"/>
  </r>
  <r>
    <s v="TRX103542"/>
    <d v="2022-10-20T00:00:00"/>
    <n v="201823.45"/>
    <x v="1"/>
    <x v="2"/>
    <x v="2"/>
    <s v="North"/>
    <s v="CUST10207"/>
    <s v=""/>
    <s v="Green western scene return style bad true."/>
    <s v="OK"/>
    <s v="NOT  NULL"/>
    <n v="1"/>
    <s v="MISSING VENDER"/>
    <s v="valid"/>
    <s v="VALID"/>
    <s v="VALID"/>
  </r>
  <r>
    <s v="TRX103543"/>
    <d v="2022-07-04T00:00:00"/>
    <n v="-10308.799999999999"/>
    <x v="0"/>
    <x v="0"/>
    <x v="1"/>
    <s v="North"/>
    <s v=""/>
    <s v="VEND1089"/>
    <s v="Dinner group employee stage need energy feel."/>
    <s v="OK"/>
    <s v="NOT  NULL"/>
    <n v="1"/>
    <s v="VALID"/>
    <s v="missing customer "/>
    <s v="VALID"/>
    <s v="VALID"/>
  </r>
  <r>
    <s v="TRX103544"/>
    <d v="2023-08-22T00:00:00"/>
    <n v="131133.92000000001"/>
    <x v="1"/>
    <x v="2"/>
    <x v="0"/>
    <s v="East"/>
    <s v="CUST10262"/>
    <s v=""/>
    <s v="Expert something every at upon happen whom second."/>
    <s v="OK"/>
    <s v="NOT  NULL"/>
    <n v="1"/>
    <s v="MISSING VENDER"/>
    <s v="valid"/>
    <s v="VALID"/>
    <s v="VALID"/>
  </r>
  <r>
    <s v="TRX103545"/>
    <d v="2023-12-10T00:00:00"/>
    <n v="215386.76"/>
    <x v="1"/>
    <x v="2"/>
    <x v="2"/>
    <s v="East"/>
    <s v="CUST10137"/>
    <s v=""/>
    <s v="Around image thus sit key interesting child."/>
    <s v="OK"/>
    <s v="NOT  NULL"/>
    <n v="1"/>
    <s v="MISSING VENDER"/>
    <s v="valid"/>
    <s v="VALID"/>
    <s v="VALID"/>
  </r>
  <r>
    <s v="TRX103546"/>
    <d v="2022-05-29T00:00:00"/>
    <n v="-43197.86"/>
    <x v="0"/>
    <x v="8"/>
    <x v="2"/>
    <s v="North"/>
    <s v=""/>
    <s v="VEND1043"/>
    <s v="Short difficult point necessary."/>
    <s v="OK"/>
    <s v="NOT  NULL"/>
    <n v="1"/>
    <s v="VALID"/>
    <s v="missing customer "/>
    <s v="VALID"/>
    <s v="VALID"/>
  </r>
  <r>
    <s v="TRX103547"/>
    <d v="2022-03-27T00:00:00"/>
    <n v="-38028.6"/>
    <x v="0"/>
    <x v="8"/>
    <x v="0"/>
    <s v="South"/>
    <s v=""/>
    <s v="VEND1097"/>
    <s v="Work probably food still course participant."/>
    <s v="OK"/>
    <s v="NOT  NULL"/>
    <n v="1"/>
    <s v="VALID"/>
    <s v="missing customer "/>
    <s v="VALID"/>
    <s v="VALID"/>
  </r>
  <r>
    <s v="TRX103548"/>
    <d v="2022-11-26T00:00:00"/>
    <n v="231862.64"/>
    <x v="1"/>
    <x v="3"/>
    <x v="1"/>
    <s v="West"/>
    <s v="CUST10361"/>
    <s v=""/>
    <s v="Child hard fight listen."/>
    <s v="OK"/>
    <s v="NOT  NULL"/>
    <n v="1"/>
    <s v="MISSING VENDER"/>
    <s v="valid"/>
    <s v="VALID"/>
    <s v="VALID"/>
  </r>
  <r>
    <s v="TRX103549"/>
    <d v="2023-04-07T00:00:00"/>
    <n v="-44783.06"/>
    <x v="0"/>
    <x v="9"/>
    <x v="0"/>
    <s v="South"/>
    <s v=""/>
    <s v="VEND1090"/>
    <s v="Ahead agency Mrs skill."/>
    <s v="OK"/>
    <s v="NOT  NULL"/>
    <n v="1"/>
    <s v="VALID"/>
    <s v="missing customer "/>
    <s v="VALID"/>
    <s v="VALID"/>
  </r>
  <r>
    <s v="TRX103550"/>
    <d v="2023-12-28T00:00:00"/>
    <n v="-33410.879999999997"/>
    <x v="0"/>
    <x v="4"/>
    <x v="2"/>
    <s v="West"/>
    <s v=""/>
    <s v="VEND1055"/>
    <s v="Start sometimes new ok will."/>
    <s v="OK"/>
    <s v="NOT  NULL"/>
    <n v="1"/>
    <s v="VALID"/>
    <s v="missing customer "/>
    <s v="VALID"/>
    <s v="VALID"/>
  </r>
  <r>
    <s v="TRX103551"/>
    <d v="2023-04-23T00:00:00"/>
    <n v="167153.85999999999"/>
    <x v="1"/>
    <x v="3"/>
    <x v="2"/>
    <s v="East"/>
    <s v="CUST10166"/>
    <s v=""/>
    <s v="Door single add good."/>
    <s v="OK"/>
    <s v="NOT  NULL"/>
    <n v="1"/>
    <s v="MISSING VENDER"/>
    <s v="valid"/>
    <s v="VALID"/>
    <s v="VALID"/>
  </r>
  <r>
    <s v="TRX103552"/>
    <d v="2022-11-16T00:00:00"/>
    <n v="107431.19"/>
    <x v="1"/>
    <x v="2"/>
    <x v="0"/>
    <s v="West"/>
    <s v="CUST10079"/>
    <s v=""/>
    <s v="Anything leg into conference."/>
    <s v="OK"/>
    <s v="NOT  NULL"/>
    <n v="1"/>
    <s v="MISSING VENDER"/>
    <s v="valid"/>
    <s v="VALID"/>
    <s v="VALID"/>
  </r>
  <r>
    <s v="TRX103553"/>
    <d v="2022-07-20T00:00:00"/>
    <n v="-93735.78"/>
    <x v="0"/>
    <x v="0"/>
    <x v="1"/>
    <s v="West"/>
    <s v=""/>
    <s v="VEND1112"/>
    <s v="Whole PM attack writer beyond upon off."/>
    <s v="OK"/>
    <s v="NOT  NULL"/>
    <n v="1"/>
    <s v="VALID"/>
    <s v="missing customer "/>
    <s v="VALID"/>
    <s v="VALID"/>
  </r>
  <r>
    <s v="TRX103554"/>
    <d v="2022-06-21T00:00:00"/>
    <n v="-61342.09"/>
    <x v="0"/>
    <x v="8"/>
    <x v="1"/>
    <s v="North"/>
    <s v=""/>
    <s v="VEND1034"/>
    <s v="Option daughter place receive maintain record real."/>
    <s v="OK"/>
    <s v="NOT  NULL"/>
    <n v="1"/>
    <s v="VALID"/>
    <s v="missing customer "/>
    <s v="VALID"/>
    <s v="VALID"/>
  </r>
  <r>
    <s v="TRX103555"/>
    <d v="2022-12-02T00:00:00"/>
    <n v="-75474.14"/>
    <x v="0"/>
    <x v="5"/>
    <x v="2"/>
    <s v="West"/>
    <s v=""/>
    <s v="VEND1069"/>
    <s v="Identify he increase teacher hospital."/>
    <s v="OK"/>
    <s v="NOT  NULL"/>
    <n v="1"/>
    <s v="VALID"/>
    <s v="missing customer "/>
    <s v="VALID"/>
    <s v="VALID"/>
  </r>
  <r>
    <s v="TRX103556"/>
    <d v="2022-10-18T00:00:00"/>
    <n v="-14378.53"/>
    <x v="0"/>
    <x v="0"/>
    <x v="2"/>
    <s v="East"/>
    <s v=""/>
    <s v="VEND1111"/>
    <s v="Issue official town girl camera."/>
    <s v="OK"/>
    <s v="NOT  NULL"/>
    <n v="1"/>
    <s v="VALID"/>
    <s v="missing customer "/>
    <s v="VALID"/>
    <s v="VALID"/>
  </r>
  <r>
    <s v="TRX103557"/>
    <d v="2023-01-29T00:00:00"/>
    <n v="304766.34999999998"/>
    <x v="1"/>
    <x v="2"/>
    <x v="0"/>
    <s v="South"/>
    <s v="CUST10237"/>
    <s v=""/>
    <s v="Cultural son letter value general energy for."/>
    <s v="OK"/>
    <s v="NOT  NULL"/>
    <n v="1"/>
    <s v="MISSING VENDER"/>
    <s v="valid"/>
    <s v="VALID"/>
    <s v="VALID"/>
  </r>
  <r>
    <s v="TRX103558"/>
    <d v="2022-08-21T00:00:00"/>
    <n v="-55063.07"/>
    <x v="0"/>
    <x v="1"/>
    <x v="1"/>
    <s v="North"/>
    <s v=""/>
    <s v="VEND1059"/>
    <s v="Consider evening mean these remember health."/>
    <s v="OK"/>
    <s v="NOT  NULL"/>
    <n v="1"/>
    <s v="VALID"/>
    <s v="missing customer "/>
    <s v="VALID"/>
    <s v="VALID"/>
  </r>
  <r>
    <s v="TRX103559"/>
    <d v="2023-10-17T00:00:00"/>
    <n v="-55877.95"/>
    <x v="0"/>
    <x v="0"/>
    <x v="1"/>
    <s v="North"/>
    <s v=""/>
    <s v="VEND1111"/>
    <s v="Wear candidate far left less audience."/>
    <s v="OK"/>
    <s v="NOT  NULL"/>
    <n v="1"/>
    <s v="VALID"/>
    <s v="missing customer "/>
    <s v="VALID"/>
    <s v="VALID"/>
  </r>
  <r>
    <s v="TRX103560"/>
    <d v="2022-01-09T00:00:00"/>
    <n v="-98846.89"/>
    <x v="0"/>
    <x v="1"/>
    <x v="1"/>
    <s v="South"/>
    <s v=""/>
    <s v="VEND1006"/>
    <s v="Real capital style always onto next culture."/>
    <s v="OK"/>
    <s v="NOT  NULL"/>
    <n v="1"/>
    <s v="VALID"/>
    <s v="missing customer "/>
    <s v="VALID"/>
    <s v="VALID"/>
  </r>
  <r>
    <s v="TRX103561"/>
    <d v="2022-03-05T00:00:00"/>
    <n v="30143.13"/>
    <x v="3"/>
    <x v="10"/>
    <x v="0"/>
    <s v="North"/>
    <s v=""/>
    <s v=""/>
    <s v="Fish Democrat prepare."/>
    <s v="OK"/>
    <s v="NOT  NULL"/>
    <n v="1"/>
    <s v="MISSING VENDER"/>
    <s v="missing customer "/>
    <s v="VALID"/>
    <s v="VALID"/>
  </r>
  <r>
    <s v="TRX103562"/>
    <d v="2022-11-18T00:00:00"/>
    <n v="10428.08"/>
    <x v="4"/>
    <x v="11"/>
    <x v="2"/>
    <s v="East"/>
    <s v=""/>
    <s v=""/>
    <s v="Have represent likely effect word."/>
    <s v="OK"/>
    <s v="NOT  NULL"/>
    <n v="1"/>
    <s v="MISSING VENDER"/>
    <s v="missing customer "/>
    <s v="VALID"/>
    <s v="VALID"/>
  </r>
  <r>
    <s v="TRX103563"/>
    <d v="2023-09-23T00:00:00"/>
    <n v="197545.13"/>
    <x v="1"/>
    <x v="3"/>
    <x v="0"/>
    <s v="North"/>
    <s v="CUST10028"/>
    <s v=""/>
    <s v="Direction suddenly cell agree production."/>
    <s v="OK"/>
    <s v="NOT  NULL"/>
    <n v="1"/>
    <s v="MISSING VENDER"/>
    <s v="valid"/>
    <s v="VALID"/>
    <s v="VALID"/>
  </r>
  <r>
    <s v="TRX103564"/>
    <d v="2023-10-18T00:00:00"/>
    <n v="-25163.31"/>
    <x v="0"/>
    <x v="1"/>
    <x v="1"/>
    <s v="North"/>
    <s v=""/>
    <s v="VEND1118"/>
    <s v="Country draw data nearly community participant list lead."/>
    <s v="OK"/>
    <s v="NOT  NULL"/>
    <n v="1"/>
    <s v="VALID"/>
    <s v="missing customer "/>
    <s v="VALID"/>
    <s v="VALID"/>
  </r>
  <r>
    <s v="TRX103565"/>
    <d v="2022-11-14T00:00:00"/>
    <n v="-45964.84"/>
    <x v="0"/>
    <x v="0"/>
    <x v="2"/>
    <s v="West"/>
    <s v=""/>
    <s v="VEND1065"/>
    <s v="Professional ask glass bad until west."/>
    <s v="OK"/>
    <s v="NOT  NULL"/>
    <n v="1"/>
    <s v="VALID"/>
    <s v="missing customer "/>
    <s v="VALID"/>
    <s v="VALID"/>
  </r>
  <r>
    <s v="TRX103566"/>
    <d v="2023-04-06T00:00:00"/>
    <n v="163278.84"/>
    <x v="1"/>
    <x v="6"/>
    <x v="2"/>
    <s v="North"/>
    <s v="CUST10100"/>
    <s v=""/>
    <s v="People opportunity first program turn focus."/>
    <s v="OK"/>
    <s v="NOT  NULL"/>
    <n v="1"/>
    <s v="MISSING VENDER"/>
    <s v="valid"/>
    <s v="VALID"/>
    <s v="VALID"/>
  </r>
  <r>
    <s v="TRX103567"/>
    <d v="2022-08-11T00:00:00"/>
    <n v="177203.99"/>
    <x v="1"/>
    <x v="2"/>
    <x v="2"/>
    <s v="West"/>
    <s v="CUST10205"/>
    <s v=""/>
    <s v="Consider strategy court."/>
    <s v="OK"/>
    <s v="NOT  NULL"/>
    <n v="1"/>
    <s v="MISSING VENDER"/>
    <s v="valid"/>
    <s v="VALID"/>
    <s v="VALID"/>
  </r>
  <r>
    <s v="TRX103568"/>
    <d v="2022-05-16T00:00:00"/>
    <n v="-31747.85"/>
    <x v="0"/>
    <x v="9"/>
    <x v="0"/>
    <s v="South"/>
    <s v=""/>
    <s v="VEND1068"/>
    <s v="Future power space."/>
    <s v="OK"/>
    <s v="NOT  NULL"/>
    <n v="1"/>
    <s v="VALID"/>
    <s v="missing customer "/>
    <s v="VALID"/>
    <s v="VALID"/>
  </r>
  <r>
    <s v="TRX103569"/>
    <d v="2023-02-26T00:00:00"/>
    <n v="-26210.25"/>
    <x v="0"/>
    <x v="9"/>
    <x v="1"/>
    <s v="East"/>
    <s v=""/>
    <s v="VEND1037"/>
    <s v="One again pretty into because letter."/>
    <s v="OK"/>
    <s v="NOT  NULL"/>
    <n v="1"/>
    <s v="VALID"/>
    <s v="missing customer "/>
    <s v="VALID"/>
    <s v="VALID"/>
  </r>
  <r>
    <s v="TRX103570"/>
    <d v="2022-03-08T00:00:00"/>
    <n v="122091.35"/>
    <x v="1"/>
    <x v="6"/>
    <x v="1"/>
    <s v="South"/>
    <s v="CUST10123"/>
    <s v=""/>
    <s v="Effort political interest yard area stuff."/>
    <s v="OK"/>
    <s v="NOT  NULL"/>
    <n v="1"/>
    <s v="MISSING VENDER"/>
    <s v="valid"/>
    <s v="VALID"/>
    <s v="VALID"/>
  </r>
  <r>
    <s v="TRX103571"/>
    <d v="2022-01-28T00:00:00"/>
    <n v="99337.2"/>
    <x v="1"/>
    <x v="2"/>
    <x v="1"/>
    <s v="South"/>
    <s v="CUST10218"/>
    <s v=""/>
    <s v="Weight television today conference investment later large."/>
    <s v="OK"/>
    <s v="NOT  NULL"/>
    <n v="1"/>
    <s v="MISSING VENDER"/>
    <s v="valid"/>
    <s v="VALID"/>
    <s v="VALID"/>
  </r>
  <r>
    <s v="TRX103572"/>
    <d v="2023-06-19T00:00:00"/>
    <n v="121218.21"/>
    <x v="1"/>
    <x v="3"/>
    <x v="2"/>
    <s v="East"/>
    <s v="CUST10370"/>
    <s v=""/>
    <s v="Act stock president participant."/>
    <s v="OK"/>
    <s v="NOT  NULL"/>
    <n v="1"/>
    <s v="MISSING VENDER"/>
    <s v="valid"/>
    <s v="VALID"/>
    <s v="VALID"/>
  </r>
  <r>
    <s v="TRX103573"/>
    <d v="2022-11-02T00:00:00"/>
    <n v="-47138.51"/>
    <x v="0"/>
    <x v="4"/>
    <x v="2"/>
    <s v="East"/>
    <s v=""/>
    <s v="VEND1038"/>
    <s v="Article marriage above toward senior."/>
    <s v="OK"/>
    <s v="NOT  NULL"/>
    <n v="1"/>
    <s v="VALID"/>
    <s v="missing customer "/>
    <s v="VALID"/>
    <s v="VALID"/>
  </r>
  <r>
    <s v="TRX103574"/>
    <d v="2023-03-01T00:00:00"/>
    <n v="20662.45"/>
    <x v="4"/>
    <x v="11"/>
    <x v="1"/>
    <s v="East"/>
    <s v=""/>
    <s v=""/>
    <s v="None know term girl miss provide."/>
    <s v="OK"/>
    <s v="NOT  NULL"/>
    <n v="1"/>
    <s v="MISSING VENDER"/>
    <s v="missing customer "/>
    <s v="VALID"/>
    <s v="VALID"/>
  </r>
  <r>
    <s v="TRX103575"/>
    <d v="2023-01-12T00:00:00"/>
    <n v="21773.85"/>
    <x v="2"/>
    <x v="7"/>
    <x v="2"/>
    <s v="West"/>
    <s v=""/>
    <s v=""/>
    <s v="Ever blue relationship certain material or."/>
    <s v="OK"/>
    <s v="NOT  NULL"/>
    <n v="1"/>
    <s v="MISSING VENDER"/>
    <s v="missing customer "/>
    <s v="VALID"/>
    <s v="VALID"/>
  </r>
  <r>
    <s v="TRX103576"/>
    <d v="2023-01-17T00:00:00"/>
    <n v="-40521.699999999997"/>
    <x v="0"/>
    <x v="0"/>
    <x v="2"/>
    <s v="South"/>
    <s v=""/>
    <s v="VEND1100"/>
    <s v="Attention yeah management goal reduce son owner."/>
    <s v="OK"/>
    <s v="NOT  NULL"/>
    <n v="1"/>
    <s v="VALID"/>
    <s v="missing customer "/>
    <s v="VALID"/>
    <s v="VALID"/>
  </r>
  <r>
    <s v="TRX103577"/>
    <d v="2022-10-21T00:00:00"/>
    <n v="130341.84"/>
    <x v="1"/>
    <x v="2"/>
    <x v="0"/>
    <s v="West"/>
    <s v="CUST10128"/>
    <s v=""/>
    <s v="Range consider fish word discover probably."/>
    <s v="OK"/>
    <s v="NOT  NULL"/>
    <n v="1"/>
    <s v="MISSING VENDER"/>
    <s v="valid"/>
    <s v="VALID"/>
    <s v="VALID"/>
  </r>
  <r>
    <s v="TRX103578"/>
    <d v="2023-01-06T00:00:00"/>
    <n v="-50689.13"/>
    <x v="0"/>
    <x v="5"/>
    <x v="0"/>
    <s v="West"/>
    <s v=""/>
    <s v="VEND1094"/>
    <s v="Deep can hour challenge."/>
    <s v="OK"/>
    <s v="NOT  NULL"/>
    <n v="1"/>
    <s v="VALID"/>
    <s v="missing customer "/>
    <s v="VALID"/>
    <s v="VALID"/>
  </r>
  <r>
    <s v="TRX103579"/>
    <d v="2022-08-28T00:00:00"/>
    <n v="215209.34"/>
    <x v="1"/>
    <x v="3"/>
    <x v="0"/>
    <s v="East"/>
    <s v="CUST10146"/>
    <s v=""/>
    <s v="Phone effort five easy."/>
    <s v="OK"/>
    <s v="NOT  NULL"/>
    <n v="1"/>
    <s v="MISSING VENDER"/>
    <s v="valid"/>
    <s v="VALID"/>
    <s v="VALID"/>
  </r>
  <r>
    <s v="TRX103580"/>
    <d v="2022-11-07T00:00:00"/>
    <n v="315646.17"/>
    <x v="1"/>
    <x v="6"/>
    <x v="2"/>
    <s v="East"/>
    <s v="CUST10320"/>
    <s v=""/>
    <s v="Story report Democrat dinner."/>
    <s v="OK"/>
    <s v="NOT  NULL"/>
    <n v="1"/>
    <s v="MISSING VENDER"/>
    <s v="valid"/>
    <s v="VALID"/>
    <s v="VALID"/>
  </r>
  <r>
    <s v="TRX103581"/>
    <d v="2023-06-19T00:00:00"/>
    <n v="60243.73"/>
    <x v="1"/>
    <x v="3"/>
    <x v="1"/>
    <s v="West"/>
    <s v="CUST10304"/>
    <s v=""/>
    <s v="Whatever sense car nice."/>
    <s v="OK"/>
    <s v="NOT  NULL"/>
    <n v="1"/>
    <s v="MISSING VENDER"/>
    <s v="valid"/>
    <s v="VALID"/>
    <s v="VALID"/>
  </r>
  <r>
    <s v="TRX103582"/>
    <d v="2022-03-29T00:00:00"/>
    <n v="143148"/>
    <x v="1"/>
    <x v="3"/>
    <x v="2"/>
    <s v="North"/>
    <s v="CUST10106"/>
    <s v=""/>
    <s v="Suggest receive real close."/>
    <s v="OK"/>
    <s v="NOT  NULL"/>
    <n v="1"/>
    <s v="MISSING VENDER"/>
    <s v="valid"/>
    <s v="VALID"/>
    <s v="VALID"/>
  </r>
  <r>
    <s v="TRX103583"/>
    <d v="2022-11-12T00:00:00"/>
    <n v="29120.75"/>
    <x v="3"/>
    <x v="10"/>
    <x v="0"/>
    <s v="East"/>
    <s v=""/>
    <s v=""/>
    <s v="Whom finish affect brother cover teach new treat."/>
    <s v="OK"/>
    <s v="NOT  NULL"/>
    <n v="1"/>
    <s v="MISSING VENDER"/>
    <s v="missing customer "/>
    <s v="VALID"/>
    <s v="VALID"/>
  </r>
  <r>
    <s v="TRX103584"/>
    <d v="2023-07-11T00:00:00"/>
    <n v="84407.5"/>
    <x v="1"/>
    <x v="3"/>
    <x v="0"/>
    <s v="East"/>
    <s v="CUST10351"/>
    <s v=""/>
    <s v="Office film this treatment third keep scientist."/>
    <s v="OK"/>
    <s v="NOT  NULL"/>
    <n v="1"/>
    <s v="MISSING VENDER"/>
    <s v="valid"/>
    <s v="VALID"/>
    <s v="VALID"/>
  </r>
  <r>
    <s v="TRX103585"/>
    <d v="2022-12-28T00:00:00"/>
    <n v="178243.27"/>
    <x v="1"/>
    <x v="3"/>
    <x v="0"/>
    <s v="West"/>
    <s v="CUST10123"/>
    <s v=""/>
    <s v="Rise everything idea few."/>
    <s v="OK"/>
    <s v="NOT  NULL"/>
    <n v="1"/>
    <s v="MISSING VENDER"/>
    <s v="valid"/>
    <s v="VALID"/>
    <s v="VALID"/>
  </r>
  <r>
    <s v="TRX103586"/>
    <d v="2022-10-26T00:00:00"/>
    <n v="-61062.74"/>
    <x v="0"/>
    <x v="5"/>
    <x v="2"/>
    <s v="West"/>
    <s v=""/>
    <s v="VEND1026"/>
    <s v="Total go decade full not."/>
    <s v="OK"/>
    <s v="NOT  NULL"/>
    <n v="1"/>
    <s v="VALID"/>
    <s v="missing customer "/>
    <s v="VALID"/>
    <s v="VALID"/>
  </r>
  <r>
    <s v="TRX103587"/>
    <d v="2023-06-20T00:00:00"/>
    <n v="148775.04000000001"/>
    <x v="1"/>
    <x v="3"/>
    <x v="1"/>
    <s v="North"/>
    <s v="CUST10212"/>
    <s v=""/>
    <s v="Hot may heavy huge type training."/>
    <s v="OK"/>
    <s v="NOT  NULL"/>
    <n v="1"/>
    <s v="MISSING VENDER"/>
    <s v="valid"/>
    <s v="VALID"/>
    <s v="VALID"/>
  </r>
  <r>
    <s v="TRX103588"/>
    <d v="2023-06-19T00:00:00"/>
    <n v="121918.88"/>
    <x v="1"/>
    <x v="2"/>
    <x v="2"/>
    <s v="West"/>
    <s v="CUST10266"/>
    <s v=""/>
    <s v="Sit this property your."/>
    <s v="OK"/>
    <s v="NOT  NULL"/>
    <n v="1"/>
    <s v="MISSING VENDER"/>
    <s v="valid"/>
    <s v="VALID"/>
    <s v="VALID"/>
  </r>
  <r>
    <s v="TRX103589"/>
    <d v="2023-06-09T00:00:00"/>
    <n v="100411.39"/>
    <x v="1"/>
    <x v="3"/>
    <x v="2"/>
    <s v="South"/>
    <s v="CUST10000"/>
    <s v=""/>
    <s v="State health drop movement."/>
    <s v="OK"/>
    <s v="NOT  NULL"/>
    <n v="1"/>
    <s v="MISSING VENDER"/>
    <s v="valid"/>
    <s v="VALID"/>
    <s v="VALID"/>
  </r>
  <r>
    <s v="TRX103590"/>
    <d v="2023-05-27T00:00:00"/>
    <n v="256570.62"/>
    <x v="1"/>
    <x v="3"/>
    <x v="0"/>
    <s v="North"/>
    <s v="CUST10023"/>
    <s v=""/>
    <s v="Really finally step sport drug magazine article."/>
    <s v="OK"/>
    <s v="NOT  NULL"/>
    <n v="1"/>
    <s v="MISSING VENDER"/>
    <s v="valid"/>
    <s v="VALID"/>
    <s v="VALID"/>
  </r>
  <r>
    <s v="TRX103591"/>
    <d v="2023-12-27T00:00:00"/>
    <n v="207056.66"/>
    <x v="1"/>
    <x v="2"/>
    <x v="2"/>
    <s v="South"/>
    <s v="CUST10369"/>
    <s v=""/>
    <s v="Customer ahead hot watch eye decade blood project."/>
    <s v="OK"/>
    <s v="NOT  NULL"/>
    <n v="1"/>
    <s v="MISSING VENDER"/>
    <s v="valid"/>
    <s v="VALID"/>
    <s v="VALID"/>
  </r>
  <r>
    <s v="TRX103592"/>
    <d v="2022-08-30T00:00:00"/>
    <n v="206981.75"/>
    <x v="1"/>
    <x v="2"/>
    <x v="2"/>
    <s v="East"/>
    <s v="CUST10214"/>
    <s v=""/>
    <s v="Vote cup will brother."/>
    <s v="OK"/>
    <s v="NOT  NULL"/>
    <n v="1"/>
    <s v="MISSING VENDER"/>
    <s v="valid"/>
    <s v="VALID"/>
    <s v="VALID"/>
  </r>
  <r>
    <s v="TRX103593"/>
    <d v="2022-01-04T00:00:00"/>
    <n v="92189.3"/>
    <x v="1"/>
    <x v="2"/>
    <x v="0"/>
    <s v="North"/>
    <s v="CUST10175"/>
    <s v=""/>
    <s v="Physical ask majority will between onto."/>
    <s v="OK"/>
    <s v="NOT  NULL"/>
    <n v="1"/>
    <s v="MISSING VENDER"/>
    <s v="valid"/>
    <s v="VALID"/>
    <s v="VALID"/>
  </r>
  <r>
    <s v="TRX103594"/>
    <d v="2023-08-02T00:00:00"/>
    <n v="117603.03"/>
    <x v="1"/>
    <x v="2"/>
    <x v="1"/>
    <s v="West"/>
    <s v="CUST10331"/>
    <s v=""/>
    <s v="Force budget individual early machine military."/>
    <s v="OK"/>
    <s v="NOT  NULL"/>
    <n v="1"/>
    <s v="MISSING VENDER"/>
    <s v="valid"/>
    <s v="VALID"/>
    <s v="VALID"/>
  </r>
  <r>
    <s v="TRX103595"/>
    <d v="2022-05-03T00:00:00"/>
    <n v="-55759.48"/>
    <x v="0"/>
    <x v="5"/>
    <x v="0"/>
    <s v="West"/>
    <s v=""/>
    <s v="VEND1103"/>
    <s v="Sometimes party population performance boy government raise."/>
    <s v="OK"/>
    <s v="NOT  NULL"/>
    <n v="1"/>
    <s v="VALID"/>
    <s v="missing customer "/>
    <s v="VALID"/>
    <s v="VALID"/>
  </r>
  <r>
    <s v="TRX103596"/>
    <d v="2023-03-27T00:00:00"/>
    <n v="-9391.68"/>
    <x v="0"/>
    <x v="1"/>
    <x v="2"/>
    <s v="South"/>
    <s v=""/>
    <s v="VEND1118"/>
    <s v="Study behind dog know interview."/>
    <s v="OK"/>
    <s v="NOT  NULL"/>
    <n v="1"/>
    <s v="VALID"/>
    <s v="missing customer "/>
    <s v="VALID"/>
    <s v="VALID"/>
  </r>
  <r>
    <s v="TRX103597"/>
    <d v="2022-10-14T00:00:00"/>
    <n v="166569.04"/>
    <x v="1"/>
    <x v="6"/>
    <x v="2"/>
    <s v="West"/>
    <s v="CUST10314"/>
    <s v=""/>
    <s v="Concern pressure question strong stand per."/>
    <s v="OK"/>
    <s v="NOT  NULL"/>
    <n v="1"/>
    <s v="MISSING VENDER"/>
    <s v="valid"/>
    <s v="VALID"/>
    <s v="VALID"/>
  </r>
  <r>
    <s v="TRX103598"/>
    <d v="2023-01-24T00:00:00"/>
    <n v="102260.25"/>
    <x v="1"/>
    <x v="6"/>
    <x v="1"/>
    <s v="North"/>
    <s v="CUST10175"/>
    <s v=""/>
    <s v="Will public institution economy whether event itself campaign."/>
    <s v="OK"/>
    <s v="NOT  NULL"/>
    <n v="1"/>
    <s v="MISSING VENDER"/>
    <s v="valid"/>
    <s v="VALID"/>
    <s v="VALID"/>
  </r>
  <r>
    <s v="TRX103599"/>
    <d v="2023-08-15T00:00:00"/>
    <n v="67729.83"/>
    <x v="1"/>
    <x v="6"/>
    <x v="1"/>
    <s v="South"/>
    <s v="CUST10251"/>
    <s v=""/>
    <s v="Class forget heart stand know."/>
    <s v="OK"/>
    <s v="NOT  NULL"/>
    <n v="1"/>
    <s v="MISSING VENDER"/>
    <s v="valid"/>
    <s v="VALID"/>
    <s v="VALID"/>
  </r>
  <r>
    <s v="TRX103600"/>
    <d v="2023-08-02T00:00:00"/>
    <n v="181597.76"/>
    <x v="1"/>
    <x v="6"/>
    <x v="2"/>
    <s v="East"/>
    <s v="CUST10072"/>
    <s v=""/>
    <s v="Establish house son."/>
    <s v="OK"/>
    <s v="NOT  NULL"/>
    <n v="1"/>
    <s v="MISSING VENDER"/>
    <s v="valid"/>
    <s v="VALID"/>
    <s v="VALID"/>
  </r>
  <r>
    <s v="TRX103601"/>
    <d v="2023-10-08T00:00:00"/>
    <n v="-48728.4"/>
    <x v="0"/>
    <x v="9"/>
    <x v="2"/>
    <s v="East"/>
    <s v=""/>
    <s v="VEND1092"/>
    <s v="List bar student dog matter available few."/>
    <s v="OK"/>
    <s v="NOT  NULL"/>
    <n v="1"/>
    <s v="VALID"/>
    <s v="missing customer "/>
    <s v="VALID"/>
    <s v="VALID"/>
  </r>
  <r>
    <s v="TRX103602"/>
    <d v="2023-09-18T00:00:00"/>
    <n v="-67868.81"/>
    <x v="0"/>
    <x v="5"/>
    <x v="1"/>
    <s v="East"/>
    <s v=""/>
    <s v="VEND1115"/>
    <s v="Team play establish analysis much sea parent."/>
    <s v="OK"/>
    <s v="NOT  NULL"/>
    <n v="1"/>
    <s v="VALID"/>
    <s v="missing customer "/>
    <s v="VALID"/>
    <s v="VALID"/>
  </r>
  <r>
    <s v="TRX103603"/>
    <d v="2022-08-22T00:00:00"/>
    <n v="145044.76999999999"/>
    <x v="1"/>
    <x v="3"/>
    <x v="1"/>
    <s v="East"/>
    <s v="CUST10118"/>
    <s v=""/>
    <s v="Chair reveal pressure."/>
    <s v="OK"/>
    <s v="NOT  NULL"/>
    <n v="1"/>
    <s v="MISSING VENDER"/>
    <s v="valid"/>
    <s v="VALID"/>
    <s v="VALID"/>
  </r>
  <r>
    <s v="TRX103604"/>
    <d v="2022-05-08T00:00:00"/>
    <n v="-73951.41"/>
    <x v="0"/>
    <x v="5"/>
    <x v="2"/>
    <s v="North"/>
    <s v=""/>
    <s v="VEND1061"/>
    <s v="Between its rock interest mother continue."/>
    <s v="OK"/>
    <s v="NOT  NULL"/>
    <n v="1"/>
    <s v="VALID"/>
    <s v="missing customer "/>
    <s v="VALID"/>
    <s v="VALID"/>
  </r>
  <r>
    <s v="TRX103605"/>
    <d v="2022-01-31T00:00:00"/>
    <n v="-13549.49"/>
    <x v="0"/>
    <x v="4"/>
    <x v="2"/>
    <s v="North"/>
    <s v=""/>
    <s v="VEND1096"/>
    <s v="Plant energy visit between true society."/>
    <s v="OK"/>
    <s v="NOT  NULL"/>
    <n v="1"/>
    <s v="VALID"/>
    <s v="missing customer "/>
    <s v="VALID"/>
    <s v="VALID"/>
  </r>
  <r>
    <s v="TRX103606"/>
    <d v="2022-04-21T00:00:00"/>
    <n v="111901.55"/>
    <x v="1"/>
    <x v="2"/>
    <x v="0"/>
    <s v="North"/>
    <s v="CUST10018"/>
    <s v=""/>
    <s v="Small meeting street station."/>
    <s v="OK"/>
    <s v="NOT  NULL"/>
    <n v="1"/>
    <s v="MISSING VENDER"/>
    <s v="valid"/>
    <s v="VALID"/>
    <s v="VALID"/>
  </r>
  <r>
    <s v="TRX103607"/>
    <d v="2022-02-02T00:00:00"/>
    <n v="-28422.53"/>
    <x v="0"/>
    <x v="8"/>
    <x v="1"/>
    <s v="North"/>
    <s v=""/>
    <s v="VEND1005"/>
    <s v="Pattern wish federal."/>
    <s v="OK"/>
    <s v="NOT  NULL"/>
    <n v="1"/>
    <s v="VALID"/>
    <s v="missing customer "/>
    <s v="VALID"/>
    <s v="VALID"/>
  </r>
  <r>
    <s v="TRX103608"/>
    <d v="2023-01-25T00:00:00"/>
    <n v="222208.26"/>
    <x v="1"/>
    <x v="2"/>
    <x v="1"/>
    <s v="West"/>
    <s v="CUST10276"/>
    <s v=""/>
    <s v="Act whatever natural."/>
    <s v="OK"/>
    <s v="NOT  NULL"/>
    <n v="1"/>
    <s v="MISSING VENDER"/>
    <s v="valid"/>
    <s v="VALID"/>
    <s v="VALID"/>
  </r>
  <r>
    <s v="TRX103609"/>
    <d v="2022-09-09T00:00:00"/>
    <n v="-23092.959999999999"/>
    <x v="0"/>
    <x v="0"/>
    <x v="1"/>
    <s v="East"/>
    <s v=""/>
    <s v="VEND1111"/>
    <s v="Enter somebody understand civil among."/>
    <s v="OK"/>
    <s v="NOT  NULL"/>
    <n v="1"/>
    <s v="VALID"/>
    <s v="missing customer "/>
    <s v="VALID"/>
    <s v="VALID"/>
  </r>
  <r>
    <s v="TRX103610"/>
    <d v="2022-11-08T00:00:00"/>
    <n v="-2000"/>
    <x v="0"/>
    <x v="1"/>
    <x v="0"/>
    <s v="East"/>
    <s v=""/>
    <s v="VEND1059"/>
    <s v="Style toward morning away much front TV rule."/>
    <s v="OK"/>
    <s v="NOT  NULL"/>
    <n v="1"/>
    <s v="VALID"/>
    <s v="missing customer "/>
    <s v="VALID"/>
    <s v="VALID"/>
  </r>
  <r>
    <s v="TRX103611"/>
    <d v="2022-06-06T00:00:00"/>
    <n v="214039.37"/>
    <x v="1"/>
    <x v="3"/>
    <x v="1"/>
    <s v="East"/>
    <s v="CUST10275"/>
    <s v=""/>
    <s v="Child fear pull teacher exactly full choice water."/>
    <s v="OK"/>
    <s v="NOT  NULL"/>
    <n v="1"/>
    <s v="MISSING VENDER"/>
    <s v="valid"/>
    <s v="VALID"/>
    <s v="VALID"/>
  </r>
  <r>
    <s v="TRX103612"/>
    <d v="2022-02-11T00:00:00"/>
    <n v="-74145.759999999995"/>
    <x v="0"/>
    <x v="5"/>
    <x v="0"/>
    <s v="East"/>
    <s v=""/>
    <s v="VEND1053"/>
    <s v="Baby part continue hope fight month central own."/>
    <s v="OK"/>
    <s v="NOT  NULL"/>
    <n v="1"/>
    <s v="VALID"/>
    <s v="missing customer "/>
    <s v="VALID"/>
    <s v="VALID"/>
  </r>
  <r>
    <s v="TRX103613"/>
    <d v="2023-05-02T00:00:00"/>
    <n v="-60022.080000000002"/>
    <x v="0"/>
    <x v="5"/>
    <x v="2"/>
    <s v="South"/>
    <s v=""/>
    <s v="VEND1090"/>
    <s v="Although meet already."/>
    <s v="OK"/>
    <s v="NOT  NULL"/>
    <n v="1"/>
    <s v="VALID"/>
    <s v="missing customer "/>
    <s v="VALID"/>
    <s v="VALID"/>
  </r>
  <r>
    <s v="TRX103614"/>
    <d v="2023-01-19T00:00:00"/>
    <n v="202806.14"/>
    <x v="1"/>
    <x v="3"/>
    <x v="1"/>
    <s v="West"/>
    <s v="CUST10153"/>
    <s v=""/>
    <s v="Age writer around."/>
    <s v="OK"/>
    <s v="NOT  NULL"/>
    <n v="1"/>
    <s v="MISSING VENDER"/>
    <s v="valid"/>
    <s v="VALID"/>
    <s v="VALID"/>
  </r>
  <r>
    <s v="TRX103615"/>
    <d v="2022-06-23T00:00:00"/>
    <n v="133950.25"/>
    <x v="1"/>
    <x v="6"/>
    <x v="0"/>
    <s v="North"/>
    <s v="CUST10100"/>
    <s v=""/>
    <s v="Including strong budget."/>
    <s v="OK"/>
    <s v="NOT  NULL"/>
    <n v="1"/>
    <s v="MISSING VENDER"/>
    <s v="valid"/>
    <s v="VALID"/>
    <s v="VALID"/>
  </r>
  <r>
    <s v="TRX103616"/>
    <d v="2023-12-29T00:00:00"/>
    <n v="242821.53"/>
    <x v="1"/>
    <x v="3"/>
    <x v="0"/>
    <s v="South"/>
    <s v="CUST10029"/>
    <s v=""/>
    <s v="Age lead visit."/>
    <s v="OK"/>
    <s v="NOT  NULL"/>
    <n v="1"/>
    <s v="MISSING VENDER"/>
    <s v="valid"/>
    <s v="VALID"/>
    <s v="VALID"/>
  </r>
  <r>
    <s v="TRX103617"/>
    <d v="2022-04-24T00:00:00"/>
    <n v="241956.73"/>
    <x v="1"/>
    <x v="2"/>
    <x v="2"/>
    <s v="West"/>
    <s v="CUST10028"/>
    <s v=""/>
    <s v="Challenge a together professional."/>
    <s v="OK"/>
    <s v="NOT  NULL"/>
    <n v="1"/>
    <s v="MISSING VENDER"/>
    <s v="valid"/>
    <s v="VALID"/>
    <s v="VALID"/>
  </r>
  <r>
    <s v="TRX103618"/>
    <d v="2022-05-06T00:00:00"/>
    <n v="-35448.720000000001"/>
    <x v="0"/>
    <x v="5"/>
    <x v="0"/>
    <s v="East"/>
    <s v=""/>
    <s v="VEND1114"/>
    <s v="Gun success call institution size."/>
    <s v="OK"/>
    <s v="NOT  NULL"/>
    <n v="1"/>
    <s v="VALID"/>
    <s v="missing customer "/>
    <s v="VALID"/>
    <s v="VALID"/>
  </r>
  <r>
    <s v="TRX103619"/>
    <d v="2022-01-13T00:00:00"/>
    <n v="22622.09"/>
    <x v="2"/>
    <x v="7"/>
    <x v="1"/>
    <s v="North"/>
    <s v=""/>
    <s v=""/>
    <s v="Popular suddenly hour they far today."/>
    <s v="OK"/>
    <s v="NOT  NULL"/>
    <n v="1"/>
    <s v="MISSING VENDER"/>
    <s v="missing customer "/>
    <s v="VALID"/>
    <s v="VALID"/>
  </r>
  <r>
    <s v="TRX103620"/>
    <d v="2023-07-15T00:00:00"/>
    <n v="91861.11"/>
    <x v="1"/>
    <x v="6"/>
    <x v="2"/>
    <s v="South"/>
    <s v="CUST10263"/>
    <s v=""/>
    <s v="Movement leader treatment several."/>
    <s v="OK"/>
    <s v="NOT  NULL"/>
    <n v="1"/>
    <s v="MISSING VENDER"/>
    <s v="valid"/>
    <s v="VALID"/>
    <s v="VALID"/>
  </r>
  <r>
    <s v="TRX103621"/>
    <d v="2022-04-27T00:00:00"/>
    <n v="259848.72"/>
    <x v="1"/>
    <x v="3"/>
    <x v="0"/>
    <s v="South"/>
    <s v="CUST10005"/>
    <s v=""/>
    <s v="Clearly positive short wife people suffer."/>
    <s v="OK"/>
    <s v="NOT  NULL"/>
    <n v="1"/>
    <s v="MISSING VENDER"/>
    <s v="valid"/>
    <s v="VALID"/>
    <s v="VALID"/>
  </r>
  <r>
    <s v="TRX103622"/>
    <d v="2023-02-18T00:00:00"/>
    <n v="-10697.8"/>
    <x v="0"/>
    <x v="8"/>
    <x v="1"/>
    <s v="North"/>
    <s v=""/>
    <s v="VEND1087"/>
    <s v="Mention performance half kitchen."/>
    <s v="OK"/>
    <s v="NOT  NULL"/>
    <n v="1"/>
    <s v="VALID"/>
    <s v="missing customer "/>
    <s v="VALID"/>
    <s v="VALID"/>
  </r>
  <r>
    <s v="TRX103623"/>
    <d v="2023-04-23T00:00:00"/>
    <n v="-68246.740000000005"/>
    <x v="0"/>
    <x v="8"/>
    <x v="2"/>
    <s v="East"/>
    <s v=""/>
    <s v="VEND1019"/>
    <s v="Policy fall finish piece stage heavy."/>
    <s v="OK"/>
    <s v="NOT  NULL"/>
    <n v="1"/>
    <s v="VALID"/>
    <s v="missing customer "/>
    <s v="VALID"/>
    <s v="VALID"/>
  </r>
  <r>
    <s v="TRX103624"/>
    <d v="2022-07-20T00:00:00"/>
    <n v="19082.3"/>
    <x v="4"/>
    <x v="11"/>
    <x v="0"/>
    <s v="East"/>
    <s v=""/>
    <s v=""/>
    <s v="Receive surface read generation."/>
    <s v="OK"/>
    <s v="NOT  NULL"/>
    <n v="1"/>
    <s v="MISSING VENDER"/>
    <s v="missing customer "/>
    <s v="VALID"/>
    <s v="VALID"/>
  </r>
  <r>
    <s v="TRX103625"/>
    <d v="2023-05-07T00:00:00"/>
    <n v="104961.99"/>
    <x v="1"/>
    <x v="6"/>
    <x v="2"/>
    <s v="South"/>
    <s v="CUST10199"/>
    <s v=""/>
    <s v="Degree point ok body blood number small practice."/>
    <s v="OK"/>
    <s v="NOT  NULL"/>
    <n v="1"/>
    <s v="MISSING VENDER"/>
    <s v="valid"/>
    <s v="VALID"/>
    <s v="VALID"/>
  </r>
  <r>
    <s v="TRX103626"/>
    <d v="2023-06-10T00:00:00"/>
    <n v="-63429.78"/>
    <x v="0"/>
    <x v="4"/>
    <x v="2"/>
    <s v="North"/>
    <s v=""/>
    <s v="VEND1048"/>
    <s v="Score religious minute."/>
    <s v="OK"/>
    <s v="NOT  NULL"/>
    <n v="1"/>
    <s v="VALID"/>
    <s v="missing customer "/>
    <s v="VALID"/>
    <s v="VALID"/>
  </r>
  <r>
    <s v="TRX103627"/>
    <d v="2022-08-04T00:00:00"/>
    <n v="259014.17"/>
    <x v="1"/>
    <x v="2"/>
    <x v="2"/>
    <s v="North"/>
    <s v="CUST10371"/>
    <s v=""/>
    <s v="Pull song sport goal feeling enjoy."/>
    <s v="OK"/>
    <s v="NOT  NULL"/>
    <n v="1"/>
    <s v="MISSING VENDER"/>
    <s v="valid"/>
    <s v="VALID"/>
    <s v="VALID"/>
  </r>
  <r>
    <s v="TRX103628"/>
    <d v="2023-10-30T00:00:00"/>
    <n v="157304.70000000001"/>
    <x v="1"/>
    <x v="2"/>
    <x v="2"/>
    <s v="North"/>
    <s v="CUST10359"/>
    <s v=""/>
    <s v="Do seat which scientist some professor or almost."/>
    <s v="OK"/>
    <s v="NOT  NULL"/>
    <n v="1"/>
    <s v="MISSING VENDER"/>
    <s v="valid"/>
    <s v="VALID"/>
    <s v="VALID"/>
  </r>
  <r>
    <s v="TRX103629"/>
    <d v="2023-10-10T00:00:00"/>
    <n v="128277.77"/>
    <x v="1"/>
    <x v="2"/>
    <x v="2"/>
    <s v="West"/>
    <s v="CUST10065"/>
    <s v=""/>
    <s v="Whatever sport public fast."/>
    <s v="OK"/>
    <s v="NOT  NULL"/>
    <n v="1"/>
    <s v="MISSING VENDER"/>
    <s v="valid"/>
    <s v="VALID"/>
    <s v="VALID"/>
  </r>
  <r>
    <s v="TRX103630"/>
    <d v="2022-07-25T00:00:00"/>
    <n v="124554.5"/>
    <x v="1"/>
    <x v="6"/>
    <x v="1"/>
    <s v="East"/>
    <s v="CUST10101"/>
    <s v=""/>
    <s v="Evidence gas apply."/>
    <s v="OK"/>
    <s v="NOT  NULL"/>
    <n v="1"/>
    <s v="MISSING VENDER"/>
    <s v="valid"/>
    <s v="VALID"/>
    <s v="VALID"/>
  </r>
  <r>
    <s v="TRX103631"/>
    <d v="2022-11-21T00:00:00"/>
    <n v="85859.42"/>
    <x v="1"/>
    <x v="6"/>
    <x v="1"/>
    <s v="East"/>
    <s v="CUST10214"/>
    <s v=""/>
    <s v="Region out exist half."/>
    <s v="OK"/>
    <s v="NOT  NULL"/>
    <n v="1"/>
    <s v="MISSING VENDER"/>
    <s v="valid"/>
    <s v="VALID"/>
    <s v="VALID"/>
  </r>
  <r>
    <s v="TRX103632"/>
    <d v="2022-05-07T00:00:00"/>
    <n v="-41727.550000000003"/>
    <x v="0"/>
    <x v="9"/>
    <x v="0"/>
    <s v="East"/>
    <s v=""/>
    <s v="VEND1107"/>
    <s v="Experience old night where."/>
    <s v="OK"/>
    <s v="NOT  NULL"/>
    <n v="1"/>
    <s v="VALID"/>
    <s v="missing customer "/>
    <s v="VALID"/>
    <s v="VALID"/>
  </r>
  <r>
    <s v="TRX103633"/>
    <d v="2022-09-17T00:00:00"/>
    <n v="230578.95"/>
    <x v="1"/>
    <x v="6"/>
    <x v="0"/>
    <s v="North"/>
    <s v="CUST10124"/>
    <s v=""/>
    <s v="Language hotel one dream suggest discover."/>
    <s v="OK"/>
    <s v="NOT  NULL"/>
    <n v="1"/>
    <s v="MISSING VENDER"/>
    <s v="valid"/>
    <s v="VALID"/>
    <s v="VALID"/>
  </r>
  <r>
    <s v="TRX103634"/>
    <d v="2023-01-10T00:00:00"/>
    <n v="-38959.74"/>
    <x v="0"/>
    <x v="1"/>
    <x v="2"/>
    <s v="North"/>
    <s v=""/>
    <s v="VEND1003"/>
    <s v="Girl fine close its."/>
    <s v="OK"/>
    <s v="NOT  NULL"/>
    <n v="1"/>
    <s v="VALID"/>
    <s v="missing customer "/>
    <s v="VALID"/>
    <s v="VALID"/>
  </r>
  <r>
    <s v="TRX103635"/>
    <d v="2022-07-24T00:00:00"/>
    <n v="-22888.2"/>
    <x v="0"/>
    <x v="1"/>
    <x v="2"/>
    <s v="North"/>
    <s v=""/>
    <s v="VEND1093"/>
    <s v="Property tough business form."/>
    <s v="OK"/>
    <s v="NOT  NULL"/>
    <n v="1"/>
    <s v="VALID"/>
    <s v="missing customer "/>
    <s v="VALID"/>
    <s v="VALID"/>
  </r>
  <r>
    <s v="TRX103636"/>
    <d v="2023-05-27T00:00:00"/>
    <n v="310946.52"/>
    <x v="1"/>
    <x v="2"/>
    <x v="0"/>
    <s v="East"/>
    <s v="CUST10140"/>
    <s v=""/>
    <s v="Western ability measure."/>
    <s v="OK"/>
    <s v="NOT  NULL"/>
    <n v="1"/>
    <s v="MISSING VENDER"/>
    <s v="valid"/>
    <s v="VALID"/>
    <s v="VALID"/>
  </r>
  <r>
    <s v="TRX103637"/>
    <d v="2022-11-21T00:00:00"/>
    <n v="220313.35"/>
    <x v="1"/>
    <x v="6"/>
    <x v="0"/>
    <s v="South"/>
    <s v="CUST10056"/>
    <s v=""/>
    <s v="Official family film determine change station."/>
    <s v="OK"/>
    <s v="NOT  NULL"/>
    <n v="1"/>
    <s v="MISSING VENDER"/>
    <s v="valid"/>
    <s v="VALID"/>
    <s v="VALID"/>
  </r>
  <r>
    <s v="TRX103638"/>
    <d v="2023-08-15T00:00:00"/>
    <n v="126537.02"/>
    <x v="1"/>
    <x v="2"/>
    <x v="1"/>
    <s v="North"/>
    <s v="CUST10172"/>
    <s v=""/>
    <s v="Bad close physical a however crime."/>
    <s v="OK"/>
    <s v="NOT  NULL"/>
    <n v="1"/>
    <s v="MISSING VENDER"/>
    <s v="valid"/>
    <s v="VALID"/>
    <s v="VALID"/>
  </r>
  <r>
    <s v="TRX103639"/>
    <d v="2022-02-10T00:00:00"/>
    <n v="49985.86"/>
    <x v="1"/>
    <x v="6"/>
    <x v="0"/>
    <s v="West"/>
    <s v="CUST10136"/>
    <s v=""/>
    <s v="Our inside language star health."/>
    <s v="OK"/>
    <s v="NOT  NULL"/>
    <n v="1"/>
    <s v="MISSING VENDER"/>
    <s v="valid"/>
    <s v="VALID"/>
    <s v="VALID"/>
  </r>
  <r>
    <s v="TRX103640"/>
    <d v="2023-08-17T00:00:00"/>
    <n v="-25813.29"/>
    <x v="0"/>
    <x v="0"/>
    <x v="2"/>
    <s v="North"/>
    <s v=""/>
    <s v="VEND1032"/>
    <s v="Among first care speech."/>
    <s v="OK"/>
    <s v="NOT  NULL"/>
    <n v="1"/>
    <s v="VALID"/>
    <s v="missing customer "/>
    <s v="VALID"/>
    <s v="VALID"/>
  </r>
  <r>
    <s v="TRX103641"/>
    <d v="2023-05-06T00:00:00"/>
    <n v="-35490.36"/>
    <x v="0"/>
    <x v="0"/>
    <x v="1"/>
    <s v="South"/>
    <s v=""/>
    <s v="VEND1062"/>
    <s v="Easy while any worker model the hand push."/>
    <s v="OK"/>
    <s v="NOT  NULL"/>
    <n v="1"/>
    <s v="VALID"/>
    <s v="missing customer "/>
    <s v="VALID"/>
    <s v="VALID"/>
  </r>
  <r>
    <s v="TRX103642"/>
    <d v="2022-02-28T00:00:00"/>
    <n v="102937.87"/>
    <x v="1"/>
    <x v="3"/>
    <x v="2"/>
    <s v="South"/>
    <s v="CUST10057"/>
    <s v=""/>
    <s v="Buy population physical business PM process successful."/>
    <s v="OK"/>
    <s v="NOT  NULL"/>
    <n v="1"/>
    <s v="MISSING VENDER"/>
    <s v="valid"/>
    <s v="VALID"/>
    <s v="VALID"/>
  </r>
  <r>
    <s v="TRX103643"/>
    <d v="2023-09-16T00:00:00"/>
    <n v="143649.43"/>
    <x v="1"/>
    <x v="2"/>
    <x v="2"/>
    <s v="West"/>
    <s v="CUST10187"/>
    <s v=""/>
    <s v="Blood city nice fear sea."/>
    <s v="OK"/>
    <s v="NOT  NULL"/>
    <n v="1"/>
    <s v="MISSING VENDER"/>
    <s v="valid"/>
    <s v="VALID"/>
    <s v="VALID"/>
  </r>
  <r>
    <s v="TRX103644"/>
    <d v="2022-03-22T00:00:00"/>
    <n v="-15200.08"/>
    <x v="0"/>
    <x v="4"/>
    <x v="2"/>
    <s v="East"/>
    <s v=""/>
    <s v="VEND1086"/>
    <s v="Article control interesting knowledge support project more."/>
    <s v="OK"/>
    <s v="NOT  NULL"/>
    <n v="1"/>
    <s v="VALID"/>
    <s v="missing customer "/>
    <s v="VALID"/>
    <s v="VALID"/>
  </r>
  <r>
    <s v="TRX103645"/>
    <d v="2022-11-21T00:00:00"/>
    <n v="221092.56"/>
    <x v="1"/>
    <x v="2"/>
    <x v="2"/>
    <s v="South"/>
    <s v="CUST10238"/>
    <s v=""/>
    <s v="Professor painting clear science success region network worker."/>
    <s v="OK"/>
    <s v="NOT  NULL"/>
    <n v="1"/>
    <s v="MISSING VENDER"/>
    <s v="valid"/>
    <s v="VALID"/>
    <s v="VALID"/>
  </r>
  <r>
    <s v="TRX103646"/>
    <d v="2023-12-02T00:00:00"/>
    <n v="-44669.07"/>
    <x v="0"/>
    <x v="1"/>
    <x v="1"/>
    <s v="North"/>
    <s v=""/>
    <s v="VEND1014"/>
    <s v="But TV financial meet."/>
    <s v="OK"/>
    <s v="NOT  NULL"/>
    <n v="1"/>
    <s v="VALID"/>
    <s v="missing customer "/>
    <s v="VALID"/>
    <s v="VALID"/>
  </r>
  <r>
    <s v="TRX103647"/>
    <d v="2023-09-29T00:00:00"/>
    <n v="290515.95"/>
    <x v="1"/>
    <x v="3"/>
    <x v="2"/>
    <s v="West"/>
    <s v="CUST10161"/>
    <s v=""/>
    <s v="Manage year him especially walk approach section."/>
    <s v="OK"/>
    <s v="NOT  NULL"/>
    <n v="1"/>
    <s v="MISSING VENDER"/>
    <s v="valid"/>
    <s v="VALID"/>
    <s v="VALID"/>
  </r>
  <r>
    <s v="TRX103648"/>
    <d v="2022-07-11T00:00:00"/>
    <n v="87257.8"/>
    <x v="1"/>
    <x v="3"/>
    <x v="0"/>
    <s v="West"/>
    <s v="CUST10160"/>
    <s v=""/>
    <s v="Recent thing explain begin."/>
    <s v="OK"/>
    <s v="NOT  NULL"/>
    <n v="1"/>
    <s v="MISSING VENDER"/>
    <s v="valid"/>
    <s v="VALID"/>
    <s v="VALID"/>
  </r>
  <r>
    <s v="TRX103649"/>
    <d v="2022-08-14T00:00:00"/>
    <n v="181497.2"/>
    <x v="1"/>
    <x v="2"/>
    <x v="0"/>
    <s v="East"/>
    <s v="CUST10302"/>
    <s v=""/>
    <s v="Rather this parent indicate consumer senior section yeah."/>
    <s v="OK"/>
    <s v="NOT  NULL"/>
    <n v="1"/>
    <s v="MISSING VENDER"/>
    <s v="valid"/>
    <s v="VALID"/>
    <s v="VALID"/>
  </r>
  <r>
    <s v="TRX103650"/>
    <d v="2023-01-07T00:00:00"/>
    <n v="-50007.66"/>
    <x v="0"/>
    <x v="9"/>
    <x v="1"/>
    <s v="West"/>
    <s v=""/>
    <s v="VEND1045"/>
    <s v="Themselves employee reach owner market every actually."/>
    <s v="OK"/>
    <s v="NOT  NULL"/>
    <n v="1"/>
    <s v="VALID"/>
    <s v="missing customer "/>
    <s v="VALID"/>
    <s v="VALID"/>
  </r>
  <r>
    <s v="TRX103651"/>
    <d v="2022-01-29T00:00:00"/>
    <n v="-2000"/>
    <x v="0"/>
    <x v="8"/>
    <x v="0"/>
    <s v="East"/>
    <s v=""/>
    <s v="VEND1082"/>
    <s v="Wind we structure strategy."/>
    <s v="OK"/>
    <s v="NOT  NULL"/>
    <n v="1"/>
    <s v="VALID"/>
    <s v="missing customer "/>
    <s v="VALID"/>
    <s v="VALID"/>
  </r>
  <r>
    <s v="TRX103652"/>
    <d v="2022-02-25T00:00:00"/>
    <n v="-57731.29"/>
    <x v="0"/>
    <x v="1"/>
    <x v="0"/>
    <s v="East"/>
    <s v=""/>
    <s v="VEND1006"/>
    <s v="Begin car low turn peace policy someone."/>
    <s v="OK"/>
    <s v="NOT  NULL"/>
    <n v="1"/>
    <s v="VALID"/>
    <s v="missing customer "/>
    <s v="VALID"/>
    <s v="VALID"/>
  </r>
  <r>
    <s v="TRX103653"/>
    <d v="2023-05-26T00:00:00"/>
    <n v="115084.73"/>
    <x v="1"/>
    <x v="6"/>
    <x v="2"/>
    <s v="North"/>
    <s v="CUST10155"/>
    <s v=""/>
    <s v="Section drive group."/>
    <s v="OK"/>
    <s v="NOT  NULL"/>
    <n v="1"/>
    <s v="MISSING VENDER"/>
    <s v="valid"/>
    <s v="VALID"/>
    <s v="VALID"/>
  </r>
  <r>
    <s v="TRX103654"/>
    <d v="2022-09-13T00:00:00"/>
    <n v="183672.52"/>
    <x v="1"/>
    <x v="3"/>
    <x v="1"/>
    <s v="East"/>
    <s v="CUST10320"/>
    <s v=""/>
    <s v="Happy walk house different movie tonight."/>
    <s v="OK"/>
    <s v="NOT  NULL"/>
    <n v="1"/>
    <s v="MISSING VENDER"/>
    <s v="valid"/>
    <s v="VALID"/>
    <s v="VALID"/>
  </r>
  <r>
    <s v="TRX103655"/>
    <d v="2023-12-04T00:00:00"/>
    <n v="-16003.24"/>
    <x v="0"/>
    <x v="8"/>
    <x v="2"/>
    <s v="North"/>
    <s v=""/>
    <s v="VEND1076"/>
    <s v="Training doctor treat when."/>
    <s v="OK"/>
    <s v="NOT  NULL"/>
    <n v="1"/>
    <s v="VALID"/>
    <s v="missing customer "/>
    <s v="VALID"/>
    <s v="VALID"/>
  </r>
  <r>
    <s v="TRX103656"/>
    <d v="2022-05-28T00:00:00"/>
    <n v="-71372.03"/>
    <x v="0"/>
    <x v="5"/>
    <x v="0"/>
    <s v="North"/>
    <s v=""/>
    <s v="VEND1024"/>
    <s v="Full beautiful foot room rather major mother."/>
    <s v="OK"/>
    <s v="NOT  NULL"/>
    <n v="1"/>
    <s v="VALID"/>
    <s v="missing customer "/>
    <s v="VALID"/>
    <s v="VALID"/>
  </r>
  <r>
    <s v="TRX103657"/>
    <d v="2023-08-10T00:00:00"/>
    <n v="-33950.35"/>
    <x v="0"/>
    <x v="1"/>
    <x v="0"/>
    <s v="West"/>
    <s v=""/>
    <s v="VEND1007"/>
    <s v="Control short senior direction."/>
    <s v="OK"/>
    <s v="NOT  NULL"/>
    <n v="1"/>
    <s v="VALID"/>
    <s v="missing customer "/>
    <s v="VALID"/>
    <s v="VALID"/>
  </r>
  <r>
    <s v="TRX103658"/>
    <d v="2022-10-15T00:00:00"/>
    <n v="100802.32"/>
    <x v="1"/>
    <x v="2"/>
    <x v="0"/>
    <s v="East"/>
    <s v="CUST10303"/>
    <s v=""/>
    <s v="Impact environmental there Democrat."/>
    <s v="OK"/>
    <s v="NOT  NULL"/>
    <n v="1"/>
    <s v="MISSING VENDER"/>
    <s v="valid"/>
    <s v="VALID"/>
    <s v="VALID"/>
  </r>
  <r>
    <s v="TRX103659"/>
    <d v="2023-10-12T00:00:00"/>
    <n v="136018.82"/>
    <x v="1"/>
    <x v="3"/>
    <x v="2"/>
    <s v="South"/>
    <s v="CUST10018"/>
    <s v=""/>
    <s v="Including garden citizen president."/>
    <s v="OK"/>
    <s v="NOT  NULL"/>
    <n v="1"/>
    <s v="MISSING VENDER"/>
    <s v="valid"/>
    <s v="VALID"/>
    <s v="VALID"/>
  </r>
  <r>
    <s v="TRX103660"/>
    <d v="2023-07-17T00:00:00"/>
    <n v="-46907.79"/>
    <x v="0"/>
    <x v="5"/>
    <x v="1"/>
    <s v="East"/>
    <s v=""/>
    <s v="VEND1078"/>
    <s v="Argue provide summer identify back central."/>
    <s v="OK"/>
    <s v="NOT  NULL"/>
    <n v="1"/>
    <s v="VALID"/>
    <s v="missing customer "/>
    <s v="VALID"/>
    <s v="VALID"/>
  </r>
  <r>
    <s v="TRX103661"/>
    <d v="2023-04-25T00:00:00"/>
    <n v="153757.96"/>
    <x v="1"/>
    <x v="6"/>
    <x v="1"/>
    <s v="South"/>
    <s v="CUST10180"/>
    <s v=""/>
    <s v="Them weight financial participant class."/>
    <s v="OK"/>
    <s v="NOT  NULL"/>
    <n v="1"/>
    <s v="MISSING VENDER"/>
    <s v="valid"/>
    <s v="VALID"/>
    <s v="VALID"/>
  </r>
  <r>
    <s v="TRX103662"/>
    <d v="2022-07-04T00:00:00"/>
    <n v="120174.06"/>
    <x v="1"/>
    <x v="6"/>
    <x v="1"/>
    <s v="North"/>
    <s v="CUST10108"/>
    <s v=""/>
    <s v="Focus on impact experience area."/>
    <s v="OK"/>
    <s v="NOT  NULL"/>
    <n v="1"/>
    <s v="MISSING VENDER"/>
    <s v="valid"/>
    <s v="VALID"/>
    <s v="VALID"/>
  </r>
  <r>
    <s v="TRX103663"/>
    <d v="2023-10-05T00:00:00"/>
    <n v="215144.77"/>
    <x v="1"/>
    <x v="3"/>
    <x v="1"/>
    <s v="South"/>
    <s v="CUST10307"/>
    <s v=""/>
    <s v="Door as recognize where personal."/>
    <s v="OK"/>
    <s v="NOT  NULL"/>
    <n v="1"/>
    <s v="MISSING VENDER"/>
    <s v="valid"/>
    <s v="VALID"/>
    <s v="VALID"/>
  </r>
  <r>
    <s v="TRX103664"/>
    <d v="2023-06-28T00:00:00"/>
    <n v="128804.86"/>
    <x v="1"/>
    <x v="6"/>
    <x v="2"/>
    <s v="South"/>
    <s v="CUST10202"/>
    <s v=""/>
    <s v="First choose tough detail hit four."/>
    <s v="OK"/>
    <s v="NOT  NULL"/>
    <n v="1"/>
    <s v="MISSING VENDER"/>
    <s v="valid"/>
    <s v="VALID"/>
    <s v="VALID"/>
  </r>
  <r>
    <s v="TRX103665"/>
    <d v="2022-01-06T00:00:00"/>
    <n v="138410.4"/>
    <x v="1"/>
    <x v="2"/>
    <x v="2"/>
    <s v="South"/>
    <s v="CUST10094"/>
    <s v=""/>
    <s v="Huge not indeed message."/>
    <s v="OK"/>
    <s v="NOT  NULL"/>
    <n v="1"/>
    <s v="MISSING VENDER"/>
    <s v="valid"/>
    <s v="VALID"/>
    <s v="VALID"/>
  </r>
  <r>
    <s v="TRX103666"/>
    <d v="2023-09-27T00:00:00"/>
    <n v="91522.86"/>
    <x v="1"/>
    <x v="6"/>
    <x v="0"/>
    <s v="West"/>
    <s v="CUST10243"/>
    <s v=""/>
    <s v="These also ask specific address adult."/>
    <s v="OK"/>
    <s v="NOT  NULL"/>
    <n v="1"/>
    <s v="MISSING VENDER"/>
    <s v="valid"/>
    <s v="VALID"/>
    <s v="VALID"/>
  </r>
  <r>
    <s v="TRX103667"/>
    <d v="2022-04-30T00:00:00"/>
    <n v="216752.37"/>
    <x v="1"/>
    <x v="6"/>
    <x v="1"/>
    <s v="North"/>
    <s v="CUST10123"/>
    <s v=""/>
    <s v="Hand office few."/>
    <s v="OK"/>
    <s v="NOT  NULL"/>
    <n v="1"/>
    <s v="MISSING VENDER"/>
    <s v="valid"/>
    <s v="VALID"/>
    <s v="VALID"/>
  </r>
  <r>
    <s v="TRX103668"/>
    <d v="2023-06-09T00:00:00"/>
    <n v="-19218.580000000002"/>
    <x v="0"/>
    <x v="8"/>
    <x v="1"/>
    <s v="West"/>
    <s v=""/>
    <s v="VEND1071"/>
    <s v="Cup we action another quickly discussion drive."/>
    <s v="OK"/>
    <s v="NOT  NULL"/>
    <n v="1"/>
    <s v="VALID"/>
    <s v="missing customer "/>
    <s v="VALID"/>
    <s v="VALID"/>
  </r>
  <r>
    <s v="TRX103669"/>
    <d v="2023-04-12T00:00:00"/>
    <n v="-39118.31"/>
    <x v="0"/>
    <x v="8"/>
    <x v="0"/>
    <s v="South"/>
    <s v=""/>
    <s v="VEND1001"/>
    <s v="Message fact draw both force."/>
    <s v="OK"/>
    <s v="NOT  NULL"/>
    <n v="1"/>
    <s v="VALID"/>
    <s v="missing customer "/>
    <s v="VALID"/>
    <s v="VALID"/>
  </r>
  <r>
    <s v="TRX103670"/>
    <d v="2022-08-07T00:00:00"/>
    <n v="259767.51"/>
    <x v="1"/>
    <x v="2"/>
    <x v="0"/>
    <s v="East"/>
    <s v="CUST10258"/>
    <s v=""/>
    <s v="Consumer use tonight north."/>
    <s v="OK"/>
    <s v="NOT  NULL"/>
    <n v="1"/>
    <s v="MISSING VENDER"/>
    <s v="valid"/>
    <s v="VALID"/>
    <s v="VALID"/>
  </r>
  <r>
    <s v="TRX103671"/>
    <d v="2022-07-12T00:00:00"/>
    <n v="-51326.559999999998"/>
    <x v="0"/>
    <x v="9"/>
    <x v="1"/>
    <s v="South"/>
    <s v=""/>
    <s v="VEND1059"/>
    <s v="Like arm rest many show today."/>
    <s v="OK"/>
    <s v="NOT  NULL"/>
    <n v="1"/>
    <s v="VALID"/>
    <s v="missing customer "/>
    <s v="VALID"/>
    <s v="VALID"/>
  </r>
  <r>
    <s v="TRX103672"/>
    <d v="2023-03-14T00:00:00"/>
    <n v="-44111.95"/>
    <x v="0"/>
    <x v="0"/>
    <x v="0"/>
    <s v="North"/>
    <s v=""/>
    <s v="VEND1053"/>
    <s v="Dream point budget name medical local gas."/>
    <s v="OK"/>
    <s v="NOT  NULL"/>
    <n v="1"/>
    <s v="VALID"/>
    <s v="missing customer "/>
    <s v="VALID"/>
    <s v="VALID"/>
  </r>
  <r>
    <s v="TRX103673"/>
    <d v="2022-04-25T00:00:00"/>
    <n v="19654.55"/>
    <x v="2"/>
    <x v="7"/>
    <x v="0"/>
    <s v="North"/>
    <s v=""/>
    <s v=""/>
    <s v="Seven agent thousand other care."/>
    <s v="OK"/>
    <s v="NOT  NULL"/>
    <n v="1"/>
    <s v="MISSING VENDER"/>
    <s v="missing customer "/>
    <s v="VALID"/>
    <s v="VALID"/>
  </r>
  <r>
    <s v="TRX103674"/>
    <d v="2023-09-01T00:00:00"/>
    <n v="-51800.35"/>
    <x v="0"/>
    <x v="0"/>
    <x v="1"/>
    <s v="East"/>
    <s v=""/>
    <s v="VEND1039"/>
    <s v="Ago family condition world must why task."/>
    <s v="OK"/>
    <s v="NOT  NULL"/>
    <n v="1"/>
    <s v="VALID"/>
    <s v="missing customer "/>
    <s v="VALID"/>
    <s v="VALID"/>
  </r>
  <r>
    <s v="TRX103675"/>
    <d v="2023-08-28T00:00:00"/>
    <n v="130875.74"/>
    <x v="1"/>
    <x v="3"/>
    <x v="1"/>
    <s v="North"/>
    <s v="CUST10113"/>
    <s v=""/>
    <s v="Experience order standard Congress."/>
    <s v="OK"/>
    <s v="NOT  NULL"/>
    <n v="1"/>
    <s v="MISSING VENDER"/>
    <s v="valid"/>
    <s v="VALID"/>
    <s v="VALID"/>
  </r>
  <r>
    <s v="TRX103676"/>
    <d v="2023-05-08T00:00:00"/>
    <n v="-14865.95"/>
    <x v="0"/>
    <x v="9"/>
    <x v="2"/>
    <s v="East"/>
    <s v=""/>
    <s v="VEND1041"/>
    <s v="Future receive option group newspaper control reality."/>
    <s v="OK"/>
    <s v="NOT  NULL"/>
    <n v="1"/>
    <s v="VALID"/>
    <s v="missing customer "/>
    <s v="VALID"/>
    <s v="VALID"/>
  </r>
  <r>
    <s v="TRX103677"/>
    <d v="2022-09-17T00:00:00"/>
    <n v="-74419.94"/>
    <x v="0"/>
    <x v="8"/>
    <x v="2"/>
    <s v="South"/>
    <s v=""/>
    <s v="VEND1065"/>
    <s v="Book way entire card test."/>
    <s v="OK"/>
    <s v="NOT  NULL"/>
    <n v="1"/>
    <s v="VALID"/>
    <s v="missing customer "/>
    <s v="VALID"/>
    <s v="VALID"/>
  </r>
  <r>
    <s v="TRX103678"/>
    <d v="2022-11-15T00:00:00"/>
    <n v="150576.6"/>
    <x v="1"/>
    <x v="6"/>
    <x v="1"/>
    <s v="North"/>
    <s v="CUST10286"/>
    <s v=""/>
    <s v="Meet attention meet offer and range college."/>
    <s v="OK"/>
    <s v="NOT  NULL"/>
    <n v="1"/>
    <s v="MISSING VENDER"/>
    <s v="valid"/>
    <s v="VALID"/>
    <s v="VALID"/>
  </r>
  <r>
    <s v="TRX103679"/>
    <d v="2022-08-08T00:00:00"/>
    <n v="191677.62"/>
    <x v="1"/>
    <x v="2"/>
    <x v="2"/>
    <s v="East"/>
    <s v="CUST10289"/>
    <s v=""/>
    <s v="Skin collection adult situation."/>
    <s v="OK"/>
    <s v="NOT  NULL"/>
    <n v="1"/>
    <s v="MISSING VENDER"/>
    <s v="valid"/>
    <s v="VALID"/>
    <s v="VALID"/>
  </r>
  <r>
    <s v="TRX103680"/>
    <d v="2023-06-01T00:00:00"/>
    <n v="127635.03"/>
    <x v="1"/>
    <x v="2"/>
    <x v="2"/>
    <s v="North"/>
    <s v="CUST10352"/>
    <s v=""/>
    <s v="Reduce wrong campaign."/>
    <s v="OK"/>
    <s v="NOT  NULL"/>
    <n v="1"/>
    <s v="MISSING VENDER"/>
    <s v="valid"/>
    <s v="VALID"/>
    <s v="VALID"/>
  </r>
  <r>
    <s v="TRX103681"/>
    <d v="2022-12-01T00:00:00"/>
    <n v="142829.99"/>
    <x v="1"/>
    <x v="6"/>
    <x v="1"/>
    <s v="North"/>
    <s v="CUST10007"/>
    <s v=""/>
    <s v="Turn theory just company threat leader."/>
    <s v="OK"/>
    <s v="NOT  NULL"/>
    <n v="1"/>
    <s v="MISSING VENDER"/>
    <s v="valid"/>
    <s v="VALID"/>
    <s v="VALID"/>
  </r>
  <r>
    <s v="TRX103682"/>
    <d v="2022-03-03T00:00:00"/>
    <n v="147938.73000000001"/>
    <x v="1"/>
    <x v="6"/>
    <x v="1"/>
    <s v="North"/>
    <s v="CUST10009"/>
    <s v=""/>
    <s v="Look arm recent outside be."/>
    <s v="OK"/>
    <s v="NOT  NULL"/>
    <n v="1"/>
    <s v="MISSING VENDER"/>
    <s v="valid"/>
    <s v="VALID"/>
    <s v="VALID"/>
  </r>
  <r>
    <s v="TRX103683"/>
    <d v="2023-10-29T00:00:00"/>
    <n v="176917.96"/>
    <x v="1"/>
    <x v="3"/>
    <x v="2"/>
    <s v="South"/>
    <s v="CUST10179"/>
    <s v=""/>
    <s v="True husband her course civil myself."/>
    <s v="OK"/>
    <s v="NOT  NULL"/>
    <n v="1"/>
    <s v="MISSING VENDER"/>
    <s v="valid"/>
    <s v="VALID"/>
    <s v="VALID"/>
  </r>
  <r>
    <s v="TRX103684"/>
    <d v="2023-07-12T00:00:00"/>
    <n v="-30626.97"/>
    <x v="0"/>
    <x v="1"/>
    <x v="1"/>
    <s v="West"/>
    <s v=""/>
    <s v="VEND1068"/>
    <s v="Agent character personal begin activity enter allow."/>
    <s v="OK"/>
    <s v="NOT  NULL"/>
    <n v="1"/>
    <s v="VALID"/>
    <s v="missing customer "/>
    <s v="VALID"/>
    <s v="VALID"/>
  </r>
  <r>
    <s v="TRX103685"/>
    <d v="2022-05-12T00:00:00"/>
    <n v="-24603.05"/>
    <x v="0"/>
    <x v="9"/>
    <x v="0"/>
    <s v="North"/>
    <s v=""/>
    <s v="VEND1075"/>
    <s v="Dog before development everybody."/>
    <s v="OK"/>
    <s v="NOT  NULL"/>
    <n v="1"/>
    <s v="VALID"/>
    <s v="missing customer "/>
    <s v="VALID"/>
    <s v="VALID"/>
  </r>
  <r>
    <s v="TRX103686"/>
    <d v="2023-04-21T00:00:00"/>
    <n v="169503.64"/>
    <x v="1"/>
    <x v="3"/>
    <x v="0"/>
    <s v="North"/>
    <s v="CUST10329"/>
    <s v=""/>
    <s v="Senior which scene across."/>
    <s v="OK"/>
    <s v="NOT  NULL"/>
    <n v="1"/>
    <s v="MISSING VENDER"/>
    <s v="valid"/>
    <s v="VALID"/>
    <s v="VALID"/>
  </r>
  <r>
    <s v="TRX103687"/>
    <d v="2022-10-27T00:00:00"/>
    <n v="-45572.49"/>
    <x v="0"/>
    <x v="5"/>
    <x v="2"/>
    <s v="West"/>
    <s v=""/>
    <s v="VEND1096"/>
    <s v="Least so middle hard."/>
    <s v="OK"/>
    <s v="NOT  NULL"/>
    <n v="1"/>
    <s v="VALID"/>
    <s v="missing customer "/>
    <s v="VALID"/>
    <s v="VALID"/>
  </r>
  <r>
    <s v="TRX103688"/>
    <d v="2023-09-30T00:00:00"/>
    <n v="233391.84"/>
    <x v="1"/>
    <x v="3"/>
    <x v="2"/>
    <s v="South"/>
    <s v="CUST10211"/>
    <s v=""/>
    <s v="Travel produce important study hard experience."/>
    <s v="OK"/>
    <s v="NOT  NULL"/>
    <n v="1"/>
    <s v="MISSING VENDER"/>
    <s v="valid"/>
    <s v="VALID"/>
    <s v="VALID"/>
  </r>
  <r>
    <s v="TRX103689"/>
    <d v="2022-04-03T00:00:00"/>
    <n v="232092.27"/>
    <x v="1"/>
    <x v="3"/>
    <x v="1"/>
    <s v="West"/>
    <s v="CUST10117"/>
    <s v=""/>
    <s v="He wear every third."/>
    <s v="OK"/>
    <s v="NOT  NULL"/>
    <n v="1"/>
    <s v="MISSING VENDER"/>
    <s v="valid"/>
    <s v="VALID"/>
    <s v="VALID"/>
  </r>
  <r>
    <s v="TRX103690"/>
    <d v="2022-06-24T00:00:00"/>
    <n v="-43640.02"/>
    <x v="0"/>
    <x v="5"/>
    <x v="2"/>
    <s v="North"/>
    <s v=""/>
    <s v="VEND1099"/>
    <s v="Five us manage us film answer compare."/>
    <s v="OK"/>
    <s v="NOT  NULL"/>
    <n v="1"/>
    <s v="VALID"/>
    <s v="missing customer "/>
    <s v="VALID"/>
    <s v="VALID"/>
  </r>
  <r>
    <s v="TRX103691"/>
    <d v="2022-10-10T00:00:00"/>
    <n v="-51451.41"/>
    <x v="0"/>
    <x v="4"/>
    <x v="2"/>
    <s v="North"/>
    <s v=""/>
    <s v="VEND1090"/>
    <s v="More price tree real nothing budget feel memory."/>
    <s v="OK"/>
    <s v="NOT  NULL"/>
    <n v="1"/>
    <s v="VALID"/>
    <s v="missing customer "/>
    <s v="VALID"/>
    <s v="VALID"/>
  </r>
  <r>
    <s v="TRX103692"/>
    <d v="2022-05-20T00:00:00"/>
    <n v="230077.48"/>
    <x v="1"/>
    <x v="3"/>
    <x v="2"/>
    <s v="South"/>
    <s v="CUST10125"/>
    <s v=""/>
    <s v="Long husband to bank may free."/>
    <s v="OK"/>
    <s v="NOT  NULL"/>
    <n v="1"/>
    <s v="MISSING VENDER"/>
    <s v="valid"/>
    <s v="VALID"/>
    <s v="VALID"/>
  </r>
  <r>
    <s v="TRX103693"/>
    <d v="2023-09-09T00:00:00"/>
    <n v="192939.31"/>
    <x v="1"/>
    <x v="6"/>
    <x v="1"/>
    <s v="South"/>
    <s v="CUST10270"/>
    <s v=""/>
    <s v="How despite herself identify."/>
    <s v="OK"/>
    <s v="NOT  NULL"/>
    <n v="1"/>
    <s v="MISSING VENDER"/>
    <s v="valid"/>
    <s v="VALID"/>
    <s v="VALID"/>
  </r>
  <r>
    <s v="TRX103694"/>
    <d v="2023-03-22T00:00:00"/>
    <n v="-49559.040000000001"/>
    <x v="0"/>
    <x v="4"/>
    <x v="0"/>
    <s v="South"/>
    <s v=""/>
    <s v="VEND1010"/>
    <s v="Tree here protect."/>
    <s v="OK"/>
    <s v="NOT  NULL"/>
    <n v="1"/>
    <s v="VALID"/>
    <s v="missing customer "/>
    <s v="VALID"/>
    <s v="VALID"/>
  </r>
  <r>
    <s v="TRX103695"/>
    <d v="2022-10-27T00:00:00"/>
    <n v="-22541.65"/>
    <x v="0"/>
    <x v="8"/>
    <x v="2"/>
    <s v="East"/>
    <s v=""/>
    <s v="VEND1020"/>
    <s v="Project democratic else just."/>
    <s v="OK"/>
    <s v="NOT  NULL"/>
    <n v="1"/>
    <s v="VALID"/>
    <s v="missing customer "/>
    <s v="VALID"/>
    <s v="VALID"/>
  </r>
  <r>
    <s v="TRX103696"/>
    <d v="2022-07-17T00:00:00"/>
    <n v="19332.52"/>
    <x v="2"/>
    <x v="7"/>
    <x v="0"/>
    <s v="West"/>
    <s v=""/>
    <s v=""/>
    <s v="Thank understand speak mouth."/>
    <s v="OK"/>
    <s v="NOT  NULL"/>
    <n v="1"/>
    <s v="MISSING VENDER"/>
    <s v="missing customer "/>
    <s v="VALID"/>
    <s v="VALID"/>
  </r>
  <r>
    <s v="TRX103697"/>
    <d v="2023-04-20T00:00:00"/>
    <n v="118577.82"/>
    <x v="1"/>
    <x v="2"/>
    <x v="0"/>
    <s v="West"/>
    <s v="CUST10271"/>
    <s v=""/>
    <s v="People sign ground born strategy."/>
    <s v="OK"/>
    <s v="NOT  NULL"/>
    <n v="1"/>
    <s v="MISSING VENDER"/>
    <s v="valid"/>
    <s v="VALID"/>
    <s v="VALID"/>
  </r>
  <r>
    <s v="TRX103698"/>
    <d v="2023-01-26T00:00:00"/>
    <n v="121046.5"/>
    <x v="1"/>
    <x v="3"/>
    <x v="1"/>
    <s v="South"/>
    <s v="CUST10001"/>
    <s v=""/>
    <s v="Want skill fine end."/>
    <s v="OK"/>
    <s v="NOT  NULL"/>
    <n v="1"/>
    <s v="MISSING VENDER"/>
    <s v="valid"/>
    <s v="VALID"/>
    <s v="VALID"/>
  </r>
  <r>
    <s v="TRX103699"/>
    <d v="2022-05-23T00:00:00"/>
    <n v="183817.81"/>
    <x v="1"/>
    <x v="2"/>
    <x v="2"/>
    <s v="North"/>
    <s v="CUST10166"/>
    <s v=""/>
    <s v="Try land enter artist."/>
    <s v="OK"/>
    <s v="NOT  NULL"/>
    <n v="1"/>
    <s v="MISSING VENDER"/>
    <s v="valid"/>
    <s v="VALID"/>
    <s v="VALID"/>
  </r>
  <r>
    <s v="TRX103700"/>
    <d v="2022-04-25T00:00:00"/>
    <n v="72000.92"/>
    <x v="1"/>
    <x v="6"/>
    <x v="2"/>
    <s v="West"/>
    <s v="CUST10188"/>
    <s v=""/>
    <s v="Time computer industry direction form."/>
    <s v="OK"/>
    <s v="NOT  NULL"/>
    <n v="1"/>
    <s v="MISSING VENDER"/>
    <s v="valid"/>
    <s v="VALID"/>
    <s v="VALID"/>
  </r>
  <r>
    <s v="TRX103701"/>
    <d v="2022-09-05T00:00:00"/>
    <n v="14041.63"/>
    <x v="2"/>
    <x v="7"/>
    <x v="2"/>
    <s v="East"/>
    <s v=""/>
    <s v=""/>
    <s v="Try enough onto star individual investment fire."/>
    <s v="OK"/>
    <s v="NOT  NULL"/>
    <n v="1"/>
    <s v="MISSING VENDER"/>
    <s v="missing customer "/>
    <s v="VALID"/>
    <s v="VALID"/>
  </r>
  <r>
    <s v="TRX103702"/>
    <d v="2023-05-22T00:00:00"/>
    <n v="140261.82"/>
    <x v="1"/>
    <x v="3"/>
    <x v="1"/>
    <s v="West"/>
    <s v="CUST10227"/>
    <s v=""/>
    <s v="Business social there property something hot."/>
    <s v="OK"/>
    <s v="NOT  NULL"/>
    <n v="1"/>
    <s v="MISSING VENDER"/>
    <s v="valid"/>
    <s v="VALID"/>
    <s v="VALID"/>
  </r>
  <r>
    <s v="TRX103703"/>
    <d v="2023-09-25T00:00:00"/>
    <n v="24983.91"/>
    <x v="4"/>
    <x v="11"/>
    <x v="2"/>
    <s v="South"/>
    <s v=""/>
    <s v=""/>
    <s v="Edge specific for those."/>
    <s v="OK"/>
    <s v="NOT  NULL"/>
    <n v="1"/>
    <s v="MISSING VENDER"/>
    <s v="missing customer "/>
    <s v="VALID"/>
    <s v="VALID"/>
  </r>
  <r>
    <s v="TRX103704"/>
    <d v="2022-07-25T00:00:00"/>
    <n v="-2000"/>
    <x v="0"/>
    <x v="0"/>
    <x v="1"/>
    <s v="North"/>
    <s v=""/>
    <s v="VEND1089"/>
    <s v="End similar mention fight contain."/>
    <s v="OK"/>
    <s v="NOT  NULL"/>
    <n v="1"/>
    <s v="VALID"/>
    <s v="missing customer "/>
    <s v="VALID"/>
    <s v="VALID"/>
  </r>
  <r>
    <s v="TRX103705"/>
    <d v="2023-01-04T00:00:00"/>
    <n v="145784.07"/>
    <x v="1"/>
    <x v="3"/>
    <x v="2"/>
    <s v="East"/>
    <s v="CUST10010"/>
    <s v=""/>
    <s v="Ability address worker adult participant."/>
    <s v="OK"/>
    <s v="NOT  NULL"/>
    <n v="1"/>
    <s v="MISSING VENDER"/>
    <s v="valid"/>
    <s v="VALID"/>
    <s v="VALID"/>
  </r>
  <r>
    <s v="TRX103706"/>
    <d v="2022-08-01T00:00:00"/>
    <n v="178169.45"/>
    <x v="1"/>
    <x v="3"/>
    <x v="1"/>
    <s v="East"/>
    <s v="CUST10357"/>
    <s v=""/>
    <s v="Run energy probably."/>
    <s v="OK"/>
    <s v="NOT  NULL"/>
    <n v="1"/>
    <s v="MISSING VENDER"/>
    <s v="valid"/>
    <s v="VALID"/>
    <s v="VALID"/>
  </r>
  <r>
    <s v="TRX103707"/>
    <d v="2023-11-01T00:00:00"/>
    <n v="-29059.53"/>
    <x v="0"/>
    <x v="0"/>
    <x v="0"/>
    <s v="North"/>
    <s v=""/>
    <s v="VEND1089"/>
    <s v="Official stage from six away recognize theory thought."/>
    <s v="OK"/>
    <s v="NOT  NULL"/>
    <n v="1"/>
    <s v="VALID"/>
    <s v="missing customer "/>
    <s v="VALID"/>
    <s v="VALID"/>
  </r>
  <r>
    <s v="TRX103708"/>
    <d v="2022-02-05T00:00:00"/>
    <n v="-21247.22"/>
    <x v="0"/>
    <x v="5"/>
    <x v="0"/>
    <s v="West"/>
    <s v=""/>
    <s v="VEND1101"/>
    <s v="Evidence whom message best all head lawyer."/>
    <s v="OK"/>
    <s v="NOT  NULL"/>
    <n v="1"/>
    <s v="VALID"/>
    <s v="missing customer "/>
    <s v="VALID"/>
    <s v="VALID"/>
  </r>
  <r>
    <s v="TRX103709"/>
    <d v="2022-08-05T00:00:00"/>
    <n v="169918.16"/>
    <x v="1"/>
    <x v="3"/>
    <x v="1"/>
    <s v="East"/>
    <s v="CUST10062"/>
    <s v=""/>
    <s v="Again billion have throw other glass."/>
    <s v="OK"/>
    <s v="NOT  NULL"/>
    <n v="1"/>
    <s v="MISSING VENDER"/>
    <s v="valid"/>
    <s v="VALID"/>
    <s v="VALID"/>
  </r>
  <r>
    <s v="TRX103710"/>
    <d v="2023-09-15T00:00:00"/>
    <n v="152237.31"/>
    <x v="1"/>
    <x v="6"/>
    <x v="1"/>
    <s v="South"/>
    <s v="CUST10048"/>
    <s v=""/>
    <s v="Ask official treatment issue sense."/>
    <s v="OK"/>
    <s v="NOT  NULL"/>
    <n v="1"/>
    <s v="MISSING VENDER"/>
    <s v="valid"/>
    <s v="VALID"/>
    <s v="VALID"/>
  </r>
  <r>
    <s v="TRX103711"/>
    <d v="2023-09-29T00:00:00"/>
    <n v="165803.28"/>
    <x v="1"/>
    <x v="2"/>
    <x v="1"/>
    <s v="West"/>
    <s v="CUST10073"/>
    <s v=""/>
    <s v="Tree such feeling box."/>
    <s v="OK"/>
    <s v="NOT  NULL"/>
    <n v="1"/>
    <s v="MISSING VENDER"/>
    <s v="valid"/>
    <s v="VALID"/>
    <s v="VALID"/>
  </r>
  <r>
    <s v="TRX103712"/>
    <d v="2022-07-11T00:00:00"/>
    <n v="-56426.03"/>
    <x v="0"/>
    <x v="9"/>
    <x v="0"/>
    <s v="East"/>
    <s v=""/>
    <s v="VEND1005"/>
    <s v="Ready no purpose together animal step red degree."/>
    <s v="OK"/>
    <s v="NOT  NULL"/>
    <n v="1"/>
    <s v="VALID"/>
    <s v="missing customer "/>
    <s v="VALID"/>
    <s v="VALID"/>
  </r>
  <r>
    <s v="TRX103713"/>
    <d v="2023-10-07T00:00:00"/>
    <n v="-61043.28"/>
    <x v="0"/>
    <x v="5"/>
    <x v="0"/>
    <s v="West"/>
    <s v=""/>
    <s v="VEND1095"/>
    <s v="Image five toward soon these onto."/>
    <s v="OK"/>
    <s v="NOT  NULL"/>
    <n v="1"/>
    <s v="VALID"/>
    <s v="missing customer "/>
    <s v="VALID"/>
    <s v="VALID"/>
  </r>
  <r>
    <s v="TRX103714"/>
    <d v="2023-04-03T00:00:00"/>
    <n v="-40634.26"/>
    <x v="0"/>
    <x v="0"/>
    <x v="1"/>
    <s v="East"/>
    <s v=""/>
    <s v="VEND1111"/>
    <s v="Perhaps money attention attack second security save."/>
    <s v="OK"/>
    <s v="NOT  NULL"/>
    <n v="1"/>
    <s v="VALID"/>
    <s v="missing customer "/>
    <s v="VALID"/>
    <s v="VALID"/>
  </r>
  <r>
    <s v="TRX103715"/>
    <d v="2022-10-07T00:00:00"/>
    <n v="132410.01"/>
    <x v="1"/>
    <x v="3"/>
    <x v="0"/>
    <s v="North"/>
    <s v="CUST10043"/>
    <s v=""/>
    <s v="Mouth within as individual."/>
    <s v="OK"/>
    <s v="NOT  NULL"/>
    <n v="1"/>
    <s v="MISSING VENDER"/>
    <s v="valid"/>
    <s v="VALID"/>
    <s v="VALID"/>
  </r>
  <r>
    <s v="TRX103716"/>
    <d v="2023-12-30T00:00:00"/>
    <n v="-42061.13"/>
    <x v="0"/>
    <x v="1"/>
    <x v="2"/>
    <s v="East"/>
    <s v=""/>
    <s v="VEND1007"/>
    <s v="Manager attorney top."/>
    <s v="OK"/>
    <s v="NOT  NULL"/>
    <n v="1"/>
    <s v="VALID"/>
    <s v="missing customer "/>
    <s v="VALID"/>
    <s v="VALID"/>
  </r>
  <r>
    <s v="TRX103717"/>
    <d v="2022-05-12T00:00:00"/>
    <n v="-30499.55"/>
    <x v="0"/>
    <x v="4"/>
    <x v="1"/>
    <s v="West"/>
    <s v=""/>
    <s v="VEND1031"/>
    <s v="Tv prepare professor hit back not threat age."/>
    <s v="OK"/>
    <s v="NOT  NULL"/>
    <n v="1"/>
    <s v="VALID"/>
    <s v="missing customer "/>
    <s v="VALID"/>
    <s v="VALID"/>
  </r>
  <r>
    <s v="TRX103718"/>
    <d v="2023-06-01T00:00:00"/>
    <n v="262238.48"/>
    <x v="1"/>
    <x v="6"/>
    <x v="0"/>
    <s v="North"/>
    <s v="CUST10343"/>
    <s v=""/>
    <s v="Responsibility simply show conference child water address."/>
    <s v="OK"/>
    <s v="NOT  NULL"/>
    <n v="1"/>
    <s v="MISSING VENDER"/>
    <s v="valid"/>
    <s v="VALID"/>
    <s v="VALID"/>
  </r>
  <r>
    <s v="TRX103719"/>
    <d v="2023-04-21T00:00:00"/>
    <n v="120886.66"/>
    <x v="1"/>
    <x v="3"/>
    <x v="2"/>
    <s v="South"/>
    <s v="CUST10353"/>
    <s v=""/>
    <s v="Republican huge seek series candidate concern view tell."/>
    <s v="OK"/>
    <s v="NOT  NULL"/>
    <n v="1"/>
    <s v="MISSING VENDER"/>
    <s v="valid"/>
    <s v="VALID"/>
    <s v="VALID"/>
  </r>
  <r>
    <s v="TRX103720"/>
    <d v="2023-01-23T00:00:00"/>
    <n v="201085.14"/>
    <x v="1"/>
    <x v="6"/>
    <x v="1"/>
    <s v="South"/>
    <s v="CUST10056"/>
    <s v=""/>
    <s v="Source name cut song."/>
    <s v="OK"/>
    <s v="NOT  NULL"/>
    <n v="1"/>
    <s v="MISSING VENDER"/>
    <s v="valid"/>
    <s v="VALID"/>
    <s v="VALID"/>
  </r>
  <r>
    <s v="TRX103721"/>
    <d v="2022-04-19T00:00:00"/>
    <n v="163365.04999999999"/>
    <x v="1"/>
    <x v="6"/>
    <x v="2"/>
    <s v="North"/>
    <s v="CUST10183"/>
    <s v=""/>
    <s v="Late nation space because same."/>
    <s v="OK"/>
    <s v="NOT  NULL"/>
    <n v="1"/>
    <s v="MISSING VENDER"/>
    <s v="valid"/>
    <s v="VALID"/>
    <s v="VALID"/>
  </r>
  <r>
    <s v="TRX103722"/>
    <d v="2023-04-04T00:00:00"/>
    <n v="125613.58"/>
    <x v="1"/>
    <x v="2"/>
    <x v="2"/>
    <s v="South"/>
    <s v="CUST10311"/>
    <s v=""/>
    <s v="Respond reflect office remember information war."/>
    <s v="OK"/>
    <s v="NOT  NULL"/>
    <n v="1"/>
    <s v="MISSING VENDER"/>
    <s v="valid"/>
    <s v="VALID"/>
    <s v="VALID"/>
  </r>
  <r>
    <s v="TRX103723"/>
    <d v="2022-04-25T00:00:00"/>
    <n v="-40732.83"/>
    <x v="0"/>
    <x v="1"/>
    <x v="2"/>
    <s v="North"/>
    <s v=""/>
    <s v="VEND1115"/>
    <s v="Behavior dark trip state result."/>
    <s v="OK"/>
    <s v="NOT  NULL"/>
    <n v="1"/>
    <s v="VALID"/>
    <s v="missing customer "/>
    <s v="VALID"/>
    <s v="VALID"/>
  </r>
  <r>
    <s v="TRX103724"/>
    <d v="2023-10-28T00:00:00"/>
    <n v="116869.39"/>
    <x v="1"/>
    <x v="3"/>
    <x v="2"/>
    <s v="East"/>
    <s v="CUST10166"/>
    <s v=""/>
    <s v="Present option there somebody stay for security cold."/>
    <s v="OK"/>
    <s v="NOT  NULL"/>
    <n v="1"/>
    <s v="MISSING VENDER"/>
    <s v="valid"/>
    <s v="VALID"/>
    <s v="VALID"/>
  </r>
  <r>
    <s v="TRX103725"/>
    <d v="2023-07-01T00:00:00"/>
    <n v="95838.56"/>
    <x v="1"/>
    <x v="3"/>
    <x v="0"/>
    <s v="West"/>
    <s v="CUST10204"/>
    <s v=""/>
    <s v="Building including central leave."/>
    <s v="OK"/>
    <s v="NOT  NULL"/>
    <n v="1"/>
    <s v="MISSING VENDER"/>
    <s v="valid"/>
    <s v="VALID"/>
    <s v="VALID"/>
  </r>
  <r>
    <s v="TRX103726"/>
    <d v="2022-10-12T00:00:00"/>
    <n v="78674.16"/>
    <x v="1"/>
    <x v="2"/>
    <x v="1"/>
    <s v="South"/>
    <s v="CUST10002"/>
    <s v=""/>
    <s v="Number final country make this former suddenly."/>
    <s v="OK"/>
    <s v="NOT  NULL"/>
    <n v="1"/>
    <s v="MISSING VENDER"/>
    <s v="valid"/>
    <s v="VALID"/>
    <s v="VALID"/>
  </r>
  <r>
    <s v="TRX103727"/>
    <d v="2022-04-15T00:00:00"/>
    <n v="156319.18"/>
    <x v="1"/>
    <x v="2"/>
    <x v="2"/>
    <s v="South"/>
    <s v="CUST10362"/>
    <s v=""/>
    <s v="Religious parent officer red stay."/>
    <s v="OK"/>
    <s v="NOT  NULL"/>
    <n v="1"/>
    <s v="MISSING VENDER"/>
    <s v="valid"/>
    <s v="VALID"/>
    <s v="VALID"/>
  </r>
  <r>
    <s v="TRX103728"/>
    <d v="2022-09-04T00:00:00"/>
    <n v="-25899.02"/>
    <x v="0"/>
    <x v="0"/>
    <x v="2"/>
    <s v="South"/>
    <s v=""/>
    <s v="VEND1089"/>
    <s v="Movement that ball including."/>
    <s v="OK"/>
    <s v="NOT  NULL"/>
    <n v="1"/>
    <s v="VALID"/>
    <s v="missing customer "/>
    <s v="VALID"/>
    <s v="VALID"/>
  </r>
  <r>
    <s v="TRX103729"/>
    <d v="2023-12-16T00:00:00"/>
    <n v="199722.71"/>
    <x v="1"/>
    <x v="2"/>
    <x v="1"/>
    <s v="East"/>
    <s v="CUST10037"/>
    <s v=""/>
    <s v="Surface range perform hot its possible good decision."/>
    <s v="OK"/>
    <s v="NOT  NULL"/>
    <n v="1"/>
    <s v="MISSING VENDER"/>
    <s v="valid"/>
    <s v="VALID"/>
    <s v="VALID"/>
  </r>
  <r>
    <s v="TRX103730"/>
    <d v="2023-08-03T00:00:00"/>
    <n v="133756.26"/>
    <x v="1"/>
    <x v="6"/>
    <x v="1"/>
    <s v="West"/>
    <s v="CUST10358"/>
    <s v=""/>
    <s v="Me plan boy structure shake base."/>
    <s v="OK"/>
    <s v="NOT  NULL"/>
    <n v="1"/>
    <s v="MISSING VENDER"/>
    <s v="valid"/>
    <s v="VALID"/>
    <s v="VALID"/>
  </r>
  <r>
    <s v="TRX103731"/>
    <d v="2022-01-11T00:00:00"/>
    <n v="-36898"/>
    <x v="0"/>
    <x v="1"/>
    <x v="0"/>
    <s v="South"/>
    <s v=""/>
    <s v="VEND1084"/>
    <s v="Fact debate on other."/>
    <s v="OK"/>
    <s v="NOT  NULL"/>
    <n v="1"/>
    <s v="VALID"/>
    <s v="missing customer "/>
    <s v="VALID"/>
    <s v="VALID"/>
  </r>
  <r>
    <s v="TRX103732"/>
    <d v="2023-11-09T00:00:00"/>
    <n v="130918.79"/>
    <x v="1"/>
    <x v="6"/>
    <x v="1"/>
    <s v="East"/>
    <s v="CUST10128"/>
    <s v=""/>
    <s v="Toward eight eight people recent."/>
    <s v="OK"/>
    <s v="NOT  NULL"/>
    <n v="1"/>
    <s v="MISSING VENDER"/>
    <s v="valid"/>
    <s v="VALID"/>
    <s v="VALID"/>
  </r>
  <r>
    <s v="TRX103733"/>
    <d v="2023-08-20T00:00:00"/>
    <n v="130774.1"/>
    <x v="1"/>
    <x v="3"/>
    <x v="1"/>
    <s v="North"/>
    <s v="CUST10186"/>
    <s v=""/>
    <s v="Local explain sell him try heart."/>
    <s v="OK"/>
    <s v="NOT  NULL"/>
    <n v="1"/>
    <s v="MISSING VENDER"/>
    <s v="valid"/>
    <s v="VALID"/>
    <s v="VALID"/>
  </r>
  <r>
    <s v="TRX103734"/>
    <d v="2023-08-08T00:00:00"/>
    <n v="-40422.660000000003"/>
    <x v="0"/>
    <x v="5"/>
    <x v="1"/>
    <s v="East"/>
    <s v=""/>
    <s v="VEND1046"/>
    <s v="Forward affect southern compare."/>
    <s v="OK"/>
    <s v="NOT  NULL"/>
    <n v="1"/>
    <s v="VALID"/>
    <s v="missing customer "/>
    <s v="VALID"/>
    <s v="VALID"/>
  </r>
  <r>
    <s v="TRX103735"/>
    <d v="2022-04-30T00:00:00"/>
    <n v="-36039.949999999997"/>
    <x v="0"/>
    <x v="0"/>
    <x v="1"/>
    <s v="West"/>
    <s v=""/>
    <s v="VEND1060"/>
    <s v="Benefit raise ever age represent down look."/>
    <s v="OK"/>
    <s v="NOT  NULL"/>
    <n v="1"/>
    <s v="VALID"/>
    <s v="missing customer "/>
    <s v="VALID"/>
    <s v="VALID"/>
  </r>
  <r>
    <s v="TRX103736"/>
    <d v="2023-09-09T00:00:00"/>
    <n v="156587.31"/>
    <x v="1"/>
    <x v="6"/>
    <x v="1"/>
    <s v="West"/>
    <s v="CUST10236"/>
    <s v=""/>
    <s v="Either more create capital past reality story what."/>
    <s v="OK"/>
    <s v="NOT  NULL"/>
    <n v="1"/>
    <s v="MISSING VENDER"/>
    <s v="valid"/>
    <s v="VALID"/>
    <s v="VALID"/>
  </r>
  <r>
    <s v="TRX103737"/>
    <d v="2022-01-04T00:00:00"/>
    <n v="-50159.839999999997"/>
    <x v="0"/>
    <x v="4"/>
    <x v="1"/>
    <s v="North"/>
    <s v=""/>
    <s v="VEND1021"/>
    <s v="Dark follow during bill civil front."/>
    <s v="OK"/>
    <s v="NOT  NULL"/>
    <n v="1"/>
    <s v="VALID"/>
    <s v="missing customer "/>
    <s v="VALID"/>
    <s v="VALID"/>
  </r>
  <r>
    <s v="TRX103738"/>
    <d v="2022-10-19T00:00:00"/>
    <n v="106519.92"/>
    <x v="1"/>
    <x v="3"/>
    <x v="0"/>
    <s v="East"/>
    <s v="CUST10296"/>
    <s v=""/>
    <s v="Glass mind sport teacher several leave."/>
    <s v="OK"/>
    <s v="NOT  NULL"/>
    <n v="1"/>
    <s v="MISSING VENDER"/>
    <s v="valid"/>
    <s v="VALID"/>
    <s v="VALID"/>
  </r>
  <r>
    <s v="TRX103739"/>
    <d v="2022-07-22T00:00:00"/>
    <n v="280822.71999999997"/>
    <x v="1"/>
    <x v="3"/>
    <x v="2"/>
    <s v="South"/>
    <s v="CUST10110"/>
    <s v=""/>
    <s v="Police military manage natural."/>
    <s v="OK"/>
    <s v="NOT  NULL"/>
    <n v="1"/>
    <s v="MISSING VENDER"/>
    <s v="valid"/>
    <s v="VALID"/>
    <s v="VALID"/>
  </r>
  <r>
    <s v="TRX103740"/>
    <d v="2022-01-22T00:00:00"/>
    <n v="-30086.16"/>
    <x v="0"/>
    <x v="5"/>
    <x v="2"/>
    <s v="North"/>
    <s v=""/>
    <s v="VEND1002"/>
    <s v="Present discuss federal."/>
    <s v="OK"/>
    <s v="NOT  NULL"/>
    <n v="1"/>
    <s v="VALID"/>
    <s v="missing customer "/>
    <s v="VALID"/>
    <s v="VALID"/>
  </r>
  <r>
    <s v="TRX103741"/>
    <d v="2022-10-13T00:00:00"/>
    <n v="-6842.92"/>
    <x v="0"/>
    <x v="5"/>
    <x v="1"/>
    <s v="East"/>
    <s v=""/>
    <s v="VEND1008"/>
    <s v="Once firm against health section thing."/>
    <s v="OK"/>
    <s v="NOT  NULL"/>
    <n v="1"/>
    <s v="VALID"/>
    <s v="missing customer "/>
    <s v="VALID"/>
    <s v="VALID"/>
  </r>
  <r>
    <s v="TRX103742"/>
    <d v="2023-01-12T00:00:00"/>
    <n v="152475.92000000001"/>
    <x v="1"/>
    <x v="2"/>
    <x v="2"/>
    <s v="South"/>
    <s v="CUST10326"/>
    <s v=""/>
    <s v="Imagine reach there glass Democrat."/>
    <s v="OK"/>
    <s v="NOT  NULL"/>
    <n v="1"/>
    <s v="MISSING VENDER"/>
    <s v="valid"/>
    <s v="VALID"/>
    <s v="VALID"/>
  </r>
  <r>
    <s v="TRX103743"/>
    <d v="2023-05-08T00:00:00"/>
    <n v="-40713.83"/>
    <x v="0"/>
    <x v="5"/>
    <x v="2"/>
    <s v="West"/>
    <s v=""/>
    <s v="VEND1073"/>
    <s v="Face individual impact my yeah writer know."/>
    <s v="OK"/>
    <s v="NOT  NULL"/>
    <n v="1"/>
    <s v="VALID"/>
    <s v="missing customer "/>
    <s v="VALID"/>
    <s v="VALID"/>
  </r>
  <r>
    <s v="TRX103744"/>
    <d v="2023-12-29T00:00:00"/>
    <n v="-50713.2"/>
    <x v="0"/>
    <x v="9"/>
    <x v="2"/>
    <s v="South"/>
    <s v=""/>
    <s v="VEND1106"/>
    <s v="Open special long value better."/>
    <s v="OK"/>
    <s v="NOT  NULL"/>
    <n v="1"/>
    <s v="VALID"/>
    <s v="missing customer "/>
    <s v="VALID"/>
    <s v="VALID"/>
  </r>
  <r>
    <s v="TRX103745"/>
    <d v="2023-01-23T00:00:00"/>
    <n v="-48403.96"/>
    <x v="0"/>
    <x v="9"/>
    <x v="1"/>
    <s v="South"/>
    <s v=""/>
    <s v="VEND1050"/>
    <s v="Increase strategy community however."/>
    <s v="OK"/>
    <s v="NOT  NULL"/>
    <n v="1"/>
    <s v="VALID"/>
    <s v="missing customer "/>
    <s v="VALID"/>
    <s v="VALID"/>
  </r>
  <r>
    <s v="TRX103746"/>
    <d v="2022-07-31T00:00:00"/>
    <n v="269240.74"/>
    <x v="1"/>
    <x v="6"/>
    <x v="0"/>
    <s v="East"/>
    <s v="CUST10329"/>
    <s v=""/>
    <s v="His TV none tough well run mission."/>
    <s v="OK"/>
    <s v="NOT  NULL"/>
    <n v="1"/>
    <s v="MISSING VENDER"/>
    <s v="valid"/>
    <s v="VALID"/>
    <s v="VALID"/>
  </r>
  <r>
    <s v="TRX103747"/>
    <d v="2022-04-13T00:00:00"/>
    <n v="-2000"/>
    <x v="0"/>
    <x v="0"/>
    <x v="0"/>
    <s v="South"/>
    <s v=""/>
    <s v="VEND1065"/>
    <s v="Bit leave lose law power wind."/>
    <s v="OK"/>
    <s v="NOT  NULL"/>
    <n v="1"/>
    <s v="VALID"/>
    <s v="missing customer "/>
    <s v="VALID"/>
    <s v="VALID"/>
  </r>
  <r>
    <s v="TRX103748"/>
    <d v="2022-05-25T00:00:00"/>
    <n v="-36896.94"/>
    <x v="0"/>
    <x v="5"/>
    <x v="1"/>
    <s v="East"/>
    <s v=""/>
    <s v="VEND1038"/>
    <s v="Although consider staff politics positive."/>
    <s v="OK"/>
    <s v="NOT  NULL"/>
    <n v="1"/>
    <s v="VALID"/>
    <s v="missing customer "/>
    <s v="VALID"/>
    <s v="VALID"/>
  </r>
  <r>
    <s v="TRX103749"/>
    <d v="2023-03-04T00:00:00"/>
    <n v="214873.83"/>
    <x v="1"/>
    <x v="3"/>
    <x v="0"/>
    <s v="West"/>
    <s v="CUST10234"/>
    <s v=""/>
    <s v="Smile ok according garden."/>
    <s v="OK"/>
    <s v="NOT  NULL"/>
    <n v="1"/>
    <s v="MISSING VENDER"/>
    <s v="valid"/>
    <s v="VALID"/>
    <s v="VALID"/>
  </r>
  <r>
    <s v="TRX103750"/>
    <d v="2023-12-01T00:00:00"/>
    <n v="229547.8"/>
    <x v="1"/>
    <x v="6"/>
    <x v="2"/>
    <s v="North"/>
    <s v="CUST10041"/>
    <s v=""/>
    <s v="Race make training enough off service several."/>
    <s v="OK"/>
    <s v="NOT  NULL"/>
    <n v="1"/>
    <s v="MISSING VENDER"/>
    <s v="valid"/>
    <s v="VALID"/>
    <s v="VALID"/>
  </r>
  <r>
    <s v="TRX103751"/>
    <d v="2023-10-15T00:00:00"/>
    <n v="62419.05"/>
    <x v="1"/>
    <x v="3"/>
    <x v="0"/>
    <s v="North"/>
    <s v="CUST10365"/>
    <s v=""/>
    <s v="Recognize suffer long entire manager."/>
    <s v="OK"/>
    <s v="NOT  NULL"/>
    <n v="1"/>
    <s v="MISSING VENDER"/>
    <s v="valid"/>
    <s v="VALID"/>
    <s v="VALID"/>
  </r>
  <r>
    <s v="TRX103752"/>
    <d v="2023-02-08T00:00:00"/>
    <n v="162289.41"/>
    <x v="1"/>
    <x v="3"/>
    <x v="0"/>
    <s v="North"/>
    <s v="CUST10060"/>
    <s v=""/>
    <s v="Foreign training civil human clear key agree."/>
    <s v="OK"/>
    <s v="NOT  NULL"/>
    <n v="1"/>
    <s v="MISSING VENDER"/>
    <s v="valid"/>
    <s v="VALID"/>
    <s v="VALID"/>
  </r>
  <r>
    <s v="TRX103753"/>
    <d v="2023-12-16T00:00:00"/>
    <n v="160388.13"/>
    <x v="1"/>
    <x v="3"/>
    <x v="2"/>
    <s v="West"/>
    <s v="CUST10345"/>
    <s v=""/>
    <s v="Language majority final answer history."/>
    <s v="OK"/>
    <s v="NOT  NULL"/>
    <n v="1"/>
    <s v="MISSING VENDER"/>
    <s v="valid"/>
    <s v="VALID"/>
    <s v="VALID"/>
  </r>
  <r>
    <s v="TRX103754"/>
    <d v="2022-07-03T00:00:00"/>
    <n v="-40894.71"/>
    <x v="0"/>
    <x v="9"/>
    <x v="0"/>
    <s v="South"/>
    <s v=""/>
    <s v="VEND1050"/>
    <s v="Learn star night performance morning."/>
    <s v="OK"/>
    <s v="NOT  NULL"/>
    <n v="1"/>
    <s v="VALID"/>
    <s v="missing customer "/>
    <s v="VALID"/>
    <s v="VALID"/>
  </r>
  <r>
    <s v="TRX103755"/>
    <d v="2023-03-12T00:00:00"/>
    <n v="197698.94"/>
    <x v="1"/>
    <x v="3"/>
    <x v="1"/>
    <s v="North"/>
    <s v="CUST10160"/>
    <s v=""/>
    <s v="Out analysis east group bad."/>
    <s v="OK"/>
    <s v="NOT  NULL"/>
    <n v="1"/>
    <s v="MISSING VENDER"/>
    <s v="valid"/>
    <s v="VALID"/>
    <s v="VALID"/>
  </r>
  <r>
    <s v="TRX103756"/>
    <d v="2023-01-08T00:00:00"/>
    <n v="-56852.4"/>
    <x v="0"/>
    <x v="1"/>
    <x v="2"/>
    <s v="South"/>
    <s v=""/>
    <s v="VEND1103"/>
    <s v="Tell size Democrat can would animal world."/>
    <s v="OK"/>
    <s v="NOT  NULL"/>
    <n v="1"/>
    <s v="VALID"/>
    <s v="missing customer "/>
    <s v="VALID"/>
    <s v="VALID"/>
  </r>
  <r>
    <s v="TRX103757"/>
    <d v="2022-04-20T00:00:00"/>
    <n v="-27722.36"/>
    <x v="0"/>
    <x v="4"/>
    <x v="0"/>
    <s v="South"/>
    <s v=""/>
    <s v="VEND1023"/>
    <s v="Action to book after thousand green."/>
    <s v="OK"/>
    <s v="NOT  NULL"/>
    <n v="1"/>
    <s v="VALID"/>
    <s v="missing customer "/>
    <s v="VALID"/>
    <s v="VALID"/>
  </r>
  <r>
    <s v="TRX103758"/>
    <d v="2023-01-29T00:00:00"/>
    <n v="207025.92000000001"/>
    <x v="1"/>
    <x v="2"/>
    <x v="0"/>
    <s v="East"/>
    <s v="CUST10246"/>
    <s v=""/>
    <s v="Article since even cell what soon left."/>
    <s v="OK"/>
    <s v="NOT  NULL"/>
    <n v="1"/>
    <s v="MISSING VENDER"/>
    <s v="valid"/>
    <s v="VALID"/>
    <s v="VALID"/>
  </r>
  <r>
    <s v="TRX103759"/>
    <d v="2022-07-01T00:00:00"/>
    <n v="139658.60999999999"/>
    <x v="1"/>
    <x v="2"/>
    <x v="1"/>
    <s v="East"/>
    <s v="CUST10039"/>
    <s v=""/>
    <s v="Analysis identify couple network."/>
    <s v="OK"/>
    <s v="NOT  NULL"/>
    <n v="1"/>
    <s v="MISSING VENDER"/>
    <s v="valid"/>
    <s v="VALID"/>
    <s v="VALID"/>
  </r>
  <r>
    <s v="TRX103760"/>
    <d v="2022-03-04T00:00:00"/>
    <n v="-46227.48"/>
    <x v="0"/>
    <x v="5"/>
    <x v="0"/>
    <s v="North"/>
    <s v=""/>
    <s v="VEND1021"/>
    <s v="War score or travel."/>
    <s v="OK"/>
    <s v="NOT  NULL"/>
    <n v="1"/>
    <s v="VALID"/>
    <s v="missing customer "/>
    <s v="VALID"/>
    <s v="VALID"/>
  </r>
  <r>
    <s v="TRX103761"/>
    <d v="2022-12-01T00:00:00"/>
    <n v="-52712.480000000003"/>
    <x v="0"/>
    <x v="8"/>
    <x v="1"/>
    <s v="North"/>
    <s v=""/>
    <s v="VEND1003"/>
    <s v="Front successful when."/>
    <s v="OK"/>
    <s v="NOT  NULL"/>
    <n v="1"/>
    <s v="VALID"/>
    <s v="missing customer "/>
    <s v="VALID"/>
    <s v="VALID"/>
  </r>
  <r>
    <s v="TRX103762"/>
    <d v="2022-06-04T00:00:00"/>
    <n v="-40585.629999999997"/>
    <x v="0"/>
    <x v="8"/>
    <x v="1"/>
    <s v="South"/>
    <s v=""/>
    <s v="VEND1110"/>
    <s v="Pattern process involve wonder government."/>
    <s v="OK"/>
    <s v="NOT  NULL"/>
    <n v="1"/>
    <s v="VALID"/>
    <s v="missing customer "/>
    <s v="VALID"/>
    <s v="VALID"/>
  </r>
  <r>
    <s v="TRX103763"/>
    <d v="2023-01-15T00:00:00"/>
    <n v="117805"/>
    <x v="1"/>
    <x v="6"/>
    <x v="1"/>
    <s v="East"/>
    <s v="CUST10212"/>
    <s v=""/>
    <s v="Medical purpose item ability these same wall."/>
    <s v="OK"/>
    <s v="NOT  NULL"/>
    <n v="1"/>
    <s v="MISSING VENDER"/>
    <s v="valid"/>
    <s v="VALID"/>
    <s v="VALID"/>
  </r>
  <r>
    <s v="TRX103764"/>
    <d v="2022-04-02T00:00:00"/>
    <n v="-56616.45"/>
    <x v="0"/>
    <x v="5"/>
    <x v="2"/>
    <s v="South"/>
    <s v=""/>
    <s v="VEND1076"/>
    <s v="Identify financial natural west least doctor tough."/>
    <s v="OK"/>
    <s v="NOT  NULL"/>
    <n v="1"/>
    <s v="VALID"/>
    <s v="missing customer "/>
    <s v="VALID"/>
    <s v="VALID"/>
  </r>
  <r>
    <s v="TRX103765"/>
    <d v="2023-05-22T00:00:00"/>
    <n v="-29736.3"/>
    <x v="0"/>
    <x v="8"/>
    <x v="0"/>
    <s v="East"/>
    <s v=""/>
    <s v="VEND1061"/>
    <s v="A tax bad adult article seek response."/>
    <s v="OK"/>
    <s v="NOT  NULL"/>
    <n v="1"/>
    <s v="VALID"/>
    <s v="missing customer "/>
    <s v="VALID"/>
    <s v="VALID"/>
  </r>
  <r>
    <s v="TRX103766"/>
    <d v="2022-12-02T00:00:00"/>
    <n v="233473.67"/>
    <x v="1"/>
    <x v="6"/>
    <x v="2"/>
    <s v="West"/>
    <s v="CUST10206"/>
    <s v=""/>
    <s v="Happen build such take near."/>
    <s v="OK"/>
    <s v="NOT  NULL"/>
    <n v="1"/>
    <s v="MISSING VENDER"/>
    <s v="valid"/>
    <s v="VALID"/>
    <s v="VALID"/>
  </r>
  <r>
    <s v="TRX103767"/>
    <d v="2023-03-11T00:00:00"/>
    <n v="-40257.839999999997"/>
    <x v="0"/>
    <x v="5"/>
    <x v="1"/>
    <s v="West"/>
    <s v=""/>
    <s v="VEND1010"/>
    <s v="Opportunity they woman wind campaign."/>
    <s v="OK"/>
    <s v="NOT  NULL"/>
    <n v="1"/>
    <s v="VALID"/>
    <s v="missing customer "/>
    <s v="VALID"/>
    <s v="VALID"/>
  </r>
  <r>
    <s v="TRX103768"/>
    <d v="2022-04-25T00:00:00"/>
    <n v="15645.59"/>
    <x v="2"/>
    <x v="7"/>
    <x v="2"/>
    <s v="North"/>
    <s v=""/>
    <s v=""/>
    <s v="Bit environmental party firm."/>
    <s v="OK"/>
    <s v="NOT  NULL"/>
    <n v="1"/>
    <s v="MISSING VENDER"/>
    <s v="missing customer "/>
    <s v="VALID"/>
    <s v="VALID"/>
  </r>
  <r>
    <s v="TRX103769"/>
    <d v="2022-11-22T00:00:00"/>
    <n v="-63584.17"/>
    <x v="0"/>
    <x v="5"/>
    <x v="1"/>
    <s v="South"/>
    <s v=""/>
    <s v="VEND1028"/>
    <s v="Kid young decision civil."/>
    <s v="OK"/>
    <s v="NOT  NULL"/>
    <n v="1"/>
    <s v="VALID"/>
    <s v="missing customer "/>
    <s v="VALID"/>
    <s v="VALID"/>
  </r>
  <r>
    <s v="TRX103770"/>
    <d v="2023-06-13T00:00:00"/>
    <n v="122260.62"/>
    <x v="1"/>
    <x v="3"/>
    <x v="2"/>
    <s v="East"/>
    <s v="CUST10367"/>
    <s v=""/>
    <s v="Over range enter against interview level total."/>
    <s v="OK"/>
    <s v="NOT  NULL"/>
    <n v="1"/>
    <s v="MISSING VENDER"/>
    <s v="valid"/>
    <s v="VALID"/>
    <s v="VALID"/>
  </r>
  <r>
    <s v="TRX103771"/>
    <d v="2022-12-21T00:00:00"/>
    <n v="-66388.160000000003"/>
    <x v="0"/>
    <x v="4"/>
    <x v="1"/>
    <s v="East"/>
    <s v=""/>
    <s v="VEND1090"/>
    <s v="Start build run they."/>
    <s v="OK"/>
    <s v="NOT  NULL"/>
    <n v="1"/>
    <s v="VALID"/>
    <s v="missing customer "/>
    <s v="VALID"/>
    <s v="VALID"/>
  </r>
  <r>
    <s v="TRX103772"/>
    <d v="2022-08-09T00:00:00"/>
    <n v="106017.22"/>
    <x v="1"/>
    <x v="3"/>
    <x v="2"/>
    <s v="South"/>
    <s v="CUST10211"/>
    <s v=""/>
    <s v="Collection world land memory respond magazine section."/>
    <s v="OK"/>
    <s v="NOT  NULL"/>
    <n v="1"/>
    <s v="MISSING VENDER"/>
    <s v="valid"/>
    <s v="VALID"/>
    <s v="VALID"/>
  </r>
  <r>
    <s v="TRX103773"/>
    <d v="2023-04-11T00:00:00"/>
    <n v="-21452.78"/>
    <x v="0"/>
    <x v="0"/>
    <x v="2"/>
    <s v="North"/>
    <s v=""/>
    <s v="VEND1074"/>
    <s v="Space thought this eye manager commercial."/>
    <s v="OK"/>
    <s v="NOT  NULL"/>
    <n v="1"/>
    <s v="VALID"/>
    <s v="missing customer "/>
    <s v="VALID"/>
    <s v="VALID"/>
  </r>
  <r>
    <s v="TRX103774"/>
    <d v="2022-06-20T00:00:00"/>
    <n v="193006.58"/>
    <x v="1"/>
    <x v="6"/>
    <x v="1"/>
    <s v="North"/>
    <s v="CUST10196"/>
    <s v=""/>
    <s v="Pass administration town country even reflect easy."/>
    <s v="OK"/>
    <s v="NOT  NULL"/>
    <n v="1"/>
    <s v="MISSING VENDER"/>
    <s v="valid"/>
    <s v="VALID"/>
    <s v="VALID"/>
  </r>
  <r>
    <s v="TRX103775"/>
    <d v="2022-02-27T00:00:00"/>
    <n v="141532.65"/>
    <x v="1"/>
    <x v="6"/>
    <x v="0"/>
    <s v="West"/>
    <s v="CUST10055"/>
    <s v=""/>
    <s v="Act degree or way decide task."/>
    <s v="OK"/>
    <s v="NOT  NULL"/>
    <n v="1"/>
    <s v="MISSING VENDER"/>
    <s v="valid"/>
    <s v="VALID"/>
    <s v="VALID"/>
  </r>
  <r>
    <s v="TRX103776"/>
    <d v="2023-02-17T00:00:00"/>
    <n v="-49571.87"/>
    <x v="0"/>
    <x v="9"/>
    <x v="2"/>
    <s v="East"/>
    <s v=""/>
    <s v="VEND1040"/>
    <s v="Drive everybody behind rise gun."/>
    <s v="OK"/>
    <s v="NOT  NULL"/>
    <n v="1"/>
    <s v="VALID"/>
    <s v="missing customer "/>
    <s v="VALID"/>
    <s v="VALID"/>
  </r>
  <r>
    <s v="TRX103777"/>
    <d v="2022-12-17T00:00:00"/>
    <n v="174973.2"/>
    <x v="1"/>
    <x v="6"/>
    <x v="2"/>
    <s v="West"/>
    <s v="CUST10168"/>
    <s v=""/>
    <s v="Than security point region."/>
    <s v="OK"/>
    <s v="NOT  NULL"/>
    <n v="1"/>
    <s v="MISSING VENDER"/>
    <s v="valid"/>
    <s v="VALID"/>
    <s v="VALID"/>
  </r>
  <r>
    <s v="TRX103778"/>
    <d v="2022-01-07T00:00:00"/>
    <n v="-43583.88"/>
    <x v="0"/>
    <x v="0"/>
    <x v="2"/>
    <s v="North"/>
    <s v=""/>
    <s v="VEND1111"/>
    <s v="Table many child whom final rate fall."/>
    <s v="OK"/>
    <s v="NOT  NULL"/>
    <n v="1"/>
    <s v="VALID"/>
    <s v="missing customer "/>
    <s v="VALID"/>
    <s v="VALID"/>
  </r>
  <r>
    <s v="TRX103779"/>
    <d v="2022-01-29T00:00:00"/>
    <n v="-14995.69"/>
    <x v="0"/>
    <x v="5"/>
    <x v="1"/>
    <s v="North"/>
    <s v=""/>
    <s v="VEND1007"/>
    <s v="Happen avoid then fill."/>
    <s v="OK"/>
    <s v="NOT  NULL"/>
    <n v="1"/>
    <s v="VALID"/>
    <s v="missing customer "/>
    <s v="VALID"/>
    <s v="VALID"/>
  </r>
  <r>
    <s v="TRX103780"/>
    <d v="2023-09-02T00:00:00"/>
    <n v="133987.74"/>
    <x v="1"/>
    <x v="3"/>
    <x v="1"/>
    <s v="West"/>
    <s v="CUST10232"/>
    <s v=""/>
    <s v="Out no security crime data."/>
    <s v="OK"/>
    <s v="NOT  NULL"/>
    <n v="1"/>
    <s v="MISSING VENDER"/>
    <s v="valid"/>
    <s v="VALID"/>
    <s v="VALID"/>
  </r>
  <r>
    <s v="TRX103781"/>
    <d v="2022-03-17T00:00:00"/>
    <n v="92333.93"/>
    <x v="1"/>
    <x v="6"/>
    <x v="2"/>
    <s v="South"/>
    <s v="CUST10335"/>
    <s v=""/>
    <s v="Republican book message less fact red six simply."/>
    <s v="OK"/>
    <s v="NOT  NULL"/>
    <n v="1"/>
    <s v="MISSING VENDER"/>
    <s v="valid"/>
    <s v="VALID"/>
    <s v="VALID"/>
  </r>
  <r>
    <s v="TRX103782"/>
    <d v="2022-10-04T00:00:00"/>
    <n v="-23994.67"/>
    <x v="0"/>
    <x v="5"/>
    <x v="0"/>
    <s v="South"/>
    <s v=""/>
    <s v="VEND1000"/>
    <s v="Could total stuff hair middle include yourself."/>
    <s v="OK"/>
    <s v="NOT  NULL"/>
    <n v="1"/>
    <s v="VALID"/>
    <s v="missing customer "/>
    <s v="VALID"/>
    <s v="VALID"/>
  </r>
  <r>
    <s v="TRX103783"/>
    <d v="2022-11-16T00:00:00"/>
    <n v="-45199.11"/>
    <x v="0"/>
    <x v="5"/>
    <x v="1"/>
    <s v="East"/>
    <s v=""/>
    <s v="VEND1060"/>
    <s v="Way force many accept road prepare."/>
    <s v="OK"/>
    <s v="NOT  NULL"/>
    <n v="1"/>
    <s v="VALID"/>
    <s v="missing customer "/>
    <s v="VALID"/>
    <s v="VALID"/>
  </r>
  <r>
    <s v="TRX103784"/>
    <d v="2022-12-12T00:00:00"/>
    <n v="22827.54"/>
    <x v="3"/>
    <x v="10"/>
    <x v="1"/>
    <s v="East"/>
    <s v=""/>
    <s v=""/>
    <s v="Recently share wrong building door."/>
    <s v="OK"/>
    <s v="NOT  NULL"/>
    <n v="1"/>
    <s v="MISSING VENDER"/>
    <s v="missing customer "/>
    <s v="VALID"/>
    <s v="VALID"/>
  </r>
  <r>
    <s v="TRX103785"/>
    <d v="2022-09-26T00:00:00"/>
    <n v="103418.86"/>
    <x v="1"/>
    <x v="6"/>
    <x v="0"/>
    <s v="South"/>
    <s v="CUST10168"/>
    <s v=""/>
    <s v="Feel compare give always project election."/>
    <s v="OK"/>
    <s v="NOT  NULL"/>
    <n v="1"/>
    <s v="MISSING VENDER"/>
    <s v="valid"/>
    <s v="VALID"/>
    <s v="VALID"/>
  </r>
  <r>
    <s v="TRX103786"/>
    <d v="2022-03-23T00:00:00"/>
    <n v="-66384.73"/>
    <x v="0"/>
    <x v="8"/>
    <x v="2"/>
    <s v="West"/>
    <s v=""/>
    <s v="VEND1096"/>
    <s v="Bit interest form father nothing police."/>
    <s v="OK"/>
    <s v="NOT  NULL"/>
    <n v="1"/>
    <s v="VALID"/>
    <s v="missing customer "/>
    <s v="VALID"/>
    <s v="VALID"/>
  </r>
  <r>
    <s v="TRX103787"/>
    <d v="2022-03-23T00:00:00"/>
    <n v="201647.82"/>
    <x v="1"/>
    <x v="3"/>
    <x v="0"/>
    <s v="North"/>
    <s v="CUST10069"/>
    <s v=""/>
    <s v="Himself middle answer themselves."/>
    <s v="OK"/>
    <s v="NOT  NULL"/>
    <n v="1"/>
    <s v="MISSING VENDER"/>
    <s v="valid"/>
    <s v="VALID"/>
    <s v="VALID"/>
  </r>
  <r>
    <s v="TRX103788"/>
    <d v="2023-08-12T00:00:00"/>
    <n v="153945.16"/>
    <x v="1"/>
    <x v="6"/>
    <x v="1"/>
    <s v="West"/>
    <s v="CUST10179"/>
    <s v=""/>
    <s v="Their bill share theory paper safe."/>
    <s v="OK"/>
    <s v="NOT  NULL"/>
    <n v="1"/>
    <s v="MISSING VENDER"/>
    <s v="valid"/>
    <s v="VALID"/>
    <s v="VALID"/>
  </r>
  <r>
    <s v="TRX103789"/>
    <d v="2023-07-27T00:00:00"/>
    <n v="98728"/>
    <x v="1"/>
    <x v="6"/>
    <x v="2"/>
    <s v="South"/>
    <s v="CUST10347"/>
    <s v=""/>
    <s v="Music explain carry newspaper ground."/>
    <s v="OK"/>
    <s v="NOT  NULL"/>
    <n v="1"/>
    <s v="MISSING VENDER"/>
    <s v="valid"/>
    <s v="VALID"/>
    <s v="VALID"/>
  </r>
  <r>
    <s v="TRX103790"/>
    <d v="2023-06-17T00:00:00"/>
    <n v="167609.49"/>
    <x v="1"/>
    <x v="6"/>
    <x v="1"/>
    <s v="East"/>
    <s v="CUST10038"/>
    <s v=""/>
    <s v="Safe relationship product."/>
    <s v="OK"/>
    <s v="NOT  NULL"/>
    <n v="1"/>
    <s v="MISSING VENDER"/>
    <s v="valid"/>
    <s v="VALID"/>
    <s v="VALID"/>
  </r>
  <r>
    <s v="TRX103791"/>
    <d v="2023-11-10T00:00:00"/>
    <n v="-65466.06"/>
    <x v="0"/>
    <x v="9"/>
    <x v="2"/>
    <s v="West"/>
    <s v=""/>
    <s v="VEND1072"/>
    <s v="Ground raise century firm."/>
    <s v="OK"/>
    <s v="NOT  NULL"/>
    <n v="1"/>
    <s v="VALID"/>
    <s v="missing customer "/>
    <s v="VALID"/>
    <s v="VALID"/>
  </r>
  <r>
    <s v="TRX103792"/>
    <d v="2023-04-24T00:00:00"/>
    <n v="-59040.52"/>
    <x v="0"/>
    <x v="1"/>
    <x v="1"/>
    <s v="West"/>
    <s v=""/>
    <s v="VEND1014"/>
    <s v="Deal month soldier politics interesting effort old."/>
    <s v="OK"/>
    <s v="NOT  NULL"/>
    <n v="1"/>
    <s v="VALID"/>
    <s v="missing customer "/>
    <s v="VALID"/>
    <s v="VALID"/>
  </r>
  <r>
    <s v="TRX103793"/>
    <d v="2023-02-04T00:00:00"/>
    <n v="16838.48"/>
    <x v="4"/>
    <x v="11"/>
    <x v="0"/>
    <s v="East"/>
    <s v=""/>
    <s v=""/>
    <s v="Stop sea fly particular idea notice."/>
    <s v="OK"/>
    <s v="NOT  NULL"/>
    <n v="1"/>
    <s v="MISSING VENDER"/>
    <s v="missing customer "/>
    <s v="VALID"/>
    <s v="VALID"/>
  </r>
  <r>
    <s v="TRX103794"/>
    <d v="2022-03-17T00:00:00"/>
    <n v="-2000"/>
    <x v="0"/>
    <x v="4"/>
    <x v="0"/>
    <s v="South"/>
    <s v=""/>
    <s v="VEND1052"/>
    <s v="Expect arrive then financial firm."/>
    <s v="OK"/>
    <s v="NOT  NULL"/>
    <n v="1"/>
    <s v="VALID"/>
    <s v="missing customer "/>
    <s v="VALID"/>
    <s v="VALID"/>
  </r>
  <r>
    <s v="TRX103795"/>
    <d v="2022-11-04T00:00:00"/>
    <n v="142970.16"/>
    <x v="1"/>
    <x v="2"/>
    <x v="0"/>
    <s v="West"/>
    <s v="CUST10160"/>
    <s v=""/>
    <s v="Deep interesting democratic effort."/>
    <s v="OK"/>
    <s v="NOT  NULL"/>
    <n v="1"/>
    <s v="MISSING VENDER"/>
    <s v="valid"/>
    <s v="VALID"/>
    <s v="VALID"/>
  </r>
  <r>
    <s v="TRX103796"/>
    <d v="2022-09-20T00:00:00"/>
    <n v="246984.94"/>
    <x v="1"/>
    <x v="2"/>
    <x v="0"/>
    <s v="West"/>
    <s v="CUST10188"/>
    <s v=""/>
    <s v="Human other future sign relationship possible."/>
    <s v="OK"/>
    <s v="NOT  NULL"/>
    <n v="1"/>
    <s v="MISSING VENDER"/>
    <s v="valid"/>
    <s v="VALID"/>
    <s v="VALID"/>
  </r>
  <r>
    <s v="TRX103797"/>
    <d v="2022-01-03T00:00:00"/>
    <n v="132641.62"/>
    <x v="1"/>
    <x v="2"/>
    <x v="2"/>
    <s v="South"/>
    <s v="CUST10001"/>
    <s v=""/>
    <s v="Per mind something finish population her."/>
    <s v="OK"/>
    <s v="NOT  NULL"/>
    <n v="1"/>
    <s v="MISSING VENDER"/>
    <s v="valid"/>
    <s v="VALID"/>
    <s v="VALID"/>
  </r>
  <r>
    <s v="TRX103798"/>
    <d v="2023-01-01T00:00:00"/>
    <n v="-36481.279999999999"/>
    <x v="0"/>
    <x v="1"/>
    <x v="1"/>
    <s v="East"/>
    <s v=""/>
    <s v="VEND1118"/>
    <s v="Security action result answer physical."/>
    <s v="OK"/>
    <s v="NOT  NULL"/>
    <n v="1"/>
    <s v="VALID"/>
    <s v="missing customer "/>
    <s v="VALID"/>
    <s v="VALID"/>
  </r>
  <r>
    <s v="TRX103799"/>
    <d v="2023-08-17T00:00:00"/>
    <n v="-43255.26"/>
    <x v="0"/>
    <x v="8"/>
    <x v="1"/>
    <s v="East"/>
    <s v=""/>
    <s v="VEND1039"/>
    <s v="Rich phone finish because community someone."/>
    <s v="OK"/>
    <s v="NOT  NULL"/>
    <n v="1"/>
    <s v="VALID"/>
    <s v="missing customer "/>
    <s v="VALID"/>
    <s v="VALID"/>
  </r>
  <r>
    <s v="TRX103800"/>
    <d v="2023-09-28T00:00:00"/>
    <n v="222112.97"/>
    <x v="1"/>
    <x v="6"/>
    <x v="2"/>
    <s v="South"/>
    <s v="CUST10276"/>
    <s v=""/>
    <s v="Magazine down military mention."/>
    <s v="OK"/>
    <s v="NOT  NULL"/>
    <n v="1"/>
    <s v="MISSING VENDER"/>
    <s v="valid"/>
    <s v="VALID"/>
    <s v="VALID"/>
  </r>
  <r>
    <s v="TRX103801"/>
    <d v="2023-09-10T00:00:00"/>
    <n v="19538.72"/>
    <x v="3"/>
    <x v="10"/>
    <x v="2"/>
    <s v="West"/>
    <s v=""/>
    <s v=""/>
    <s v="You their experience black."/>
    <s v="OK"/>
    <s v="NOT  NULL"/>
    <n v="1"/>
    <s v="MISSING VENDER"/>
    <s v="missing customer "/>
    <s v="VALID"/>
    <s v="VALID"/>
  </r>
  <r>
    <s v="TRX103802"/>
    <d v="2022-05-09T00:00:00"/>
    <n v="-65125.22"/>
    <x v="0"/>
    <x v="8"/>
    <x v="2"/>
    <s v="South"/>
    <s v=""/>
    <s v="VEND1027"/>
    <s v="Realize tax job."/>
    <s v="OK"/>
    <s v="NOT  NULL"/>
    <n v="1"/>
    <s v="VALID"/>
    <s v="missing customer "/>
    <s v="VALID"/>
    <s v="VALID"/>
  </r>
  <r>
    <s v="TRX103803"/>
    <d v="2023-08-10T00:00:00"/>
    <n v="-14813.93"/>
    <x v="0"/>
    <x v="1"/>
    <x v="1"/>
    <s v="North"/>
    <s v=""/>
    <s v="VEND1084"/>
    <s v="Economy both adult time mission."/>
    <s v="OK"/>
    <s v="NOT  NULL"/>
    <n v="1"/>
    <s v="VALID"/>
    <s v="missing customer "/>
    <s v="VALID"/>
    <s v="VALID"/>
  </r>
  <r>
    <s v="TRX103804"/>
    <d v="2023-04-21T00:00:00"/>
    <n v="129075.71"/>
    <x v="1"/>
    <x v="6"/>
    <x v="2"/>
    <s v="South"/>
    <s v="CUST10191"/>
    <s v=""/>
    <s v="Special recently improve away."/>
    <s v="OK"/>
    <s v="NOT  NULL"/>
    <n v="1"/>
    <s v="MISSING VENDER"/>
    <s v="valid"/>
    <s v="VALID"/>
    <s v="VALID"/>
  </r>
  <r>
    <s v="TRX103805"/>
    <d v="2022-08-15T00:00:00"/>
    <n v="213390.16"/>
    <x v="1"/>
    <x v="6"/>
    <x v="0"/>
    <s v="South"/>
    <s v="CUST10305"/>
    <s v=""/>
    <s v="Hospital indeed college soon remain."/>
    <s v="OK"/>
    <s v="NOT  NULL"/>
    <n v="1"/>
    <s v="MISSING VENDER"/>
    <s v="valid"/>
    <s v="VALID"/>
    <s v="VALID"/>
  </r>
  <r>
    <s v="TRX103806"/>
    <d v="2023-09-29T00:00:00"/>
    <n v="133796.76"/>
    <x v="1"/>
    <x v="2"/>
    <x v="1"/>
    <s v="West"/>
    <s v="CUST10004"/>
    <s v=""/>
    <s v="Assume modern smile believe style attorney bag."/>
    <s v="OK"/>
    <s v="NOT  NULL"/>
    <n v="1"/>
    <s v="MISSING VENDER"/>
    <s v="valid"/>
    <s v="VALID"/>
    <s v="VALID"/>
  </r>
  <r>
    <s v="TRX103807"/>
    <d v="2022-01-05T00:00:00"/>
    <n v="129072.39"/>
    <x v="1"/>
    <x v="3"/>
    <x v="2"/>
    <s v="East"/>
    <s v="CUST10285"/>
    <s v=""/>
    <s v="Guy money least any various."/>
    <s v="OK"/>
    <s v="NOT  NULL"/>
    <n v="1"/>
    <s v="MISSING VENDER"/>
    <s v="valid"/>
    <s v="VALID"/>
    <s v="VALID"/>
  </r>
  <r>
    <s v="TRX103808"/>
    <d v="2023-05-06T00:00:00"/>
    <n v="-28307.26"/>
    <x v="0"/>
    <x v="5"/>
    <x v="2"/>
    <s v="West"/>
    <s v=""/>
    <s v="VEND1033"/>
    <s v="Wall per degree."/>
    <s v="OK"/>
    <s v="NOT  NULL"/>
    <n v="1"/>
    <s v="VALID"/>
    <s v="missing customer "/>
    <s v="VALID"/>
    <s v="VALID"/>
  </r>
  <r>
    <s v="TRX103809"/>
    <d v="2023-06-27T00:00:00"/>
    <n v="161666.15"/>
    <x v="1"/>
    <x v="3"/>
    <x v="2"/>
    <s v="East"/>
    <s v="CUST10266"/>
    <s v=""/>
    <s v="Sense particular wear claim data million."/>
    <s v="OK"/>
    <s v="NOT  NULL"/>
    <n v="1"/>
    <s v="MISSING VENDER"/>
    <s v="valid"/>
    <s v="VALID"/>
    <s v="VALID"/>
  </r>
  <r>
    <s v="TRX103810"/>
    <d v="2023-10-05T00:00:00"/>
    <n v="196699.69"/>
    <x v="1"/>
    <x v="6"/>
    <x v="1"/>
    <s v="North"/>
    <s v="CUST10307"/>
    <s v=""/>
    <s v="Senior region within east education seem evening."/>
    <s v="OK"/>
    <s v="NOT  NULL"/>
    <n v="1"/>
    <s v="MISSING VENDER"/>
    <s v="valid"/>
    <s v="VALID"/>
    <s v="VALID"/>
  </r>
  <r>
    <s v="TRX103811"/>
    <d v="2022-12-14T00:00:00"/>
    <n v="121181.86"/>
    <x v="1"/>
    <x v="3"/>
    <x v="2"/>
    <s v="West"/>
    <s v="CUST10277"/>
    <s v=""/>
    <s v="One here care world."/>
    <s v="OK"/>
    <s v="NOT  NULL"/>
    <n v="1"/>
    <s v="MISSING VENDER"/>
    <s v="valid"/>
    <s v="VALID"/>
    <s v="VALID"/>
  </r>
  <r>
    <s v="TRX103812"/>
    <d v="2023-08-28T00:00:00"/>
    <n v="-43126.879999999997"/>
    <x v="0"/>
    <x v="1"/>
    <x v="1"/>
    <s v="North"/>
    <s v=""/>
    <s v="VEND1042"/>
    <s v="Poor action we quite send."/>
    <s v="OK"/>
    <s v="NOT  NULL"/>
    <n v="1"/>
    <s v="VALID"/>
    <s v="missing customer "/>
    <s v="VALID"/>
    <s v="VALID"/>
  </r>
  <r>
    <s v="TRX103813"/>
    <d v="2023-10-12T00:00:00"/>
    <n v="225042.18"/>
    <x v="1"/>
    <x v="2"/>
    <x v="1"/>
    <s v="South"/>
    <s v="CUST10282"/>
    <s v=""/>
    <s v="Music early down yet energy."/>
    <s v="OK"/>
    <s v="NOT  NULL"/>
    <n v="1"/>
    <s v="MISSING VENDER"/>
    <s v="valid"/>
    <s v="VALID"/>
    <s v="VALID"/>
  </r>
  <r>
    <s v="TRX103814"/>
    <d v="2022-07-04T00:00:00"/>
    <n v="144813.51"/>
    <x v="1"/>
    <x v="2"/>
    <x v="2"/>
    <s v="West"/>
    <s v="CUST10078"/>
    <s v=""/>
    <s v="Last nation nice find water could."/>
    <s v="OK"/>
    <s v="NOT  NULL"/>
    <n v="1"/>
    <s v="MISSING VENDER"/>
    <s v="valid"/>
    <s v="VALID"/>
    <s v="VALID"/>
  </r>
  <r>
    <s v="TRX103815"/>
    <d v="2023-08-04T00:00:00"/>
    <n v="194561.55"/>
    <x v="1"/>
    <x v="2"/>
    <x v="2"/>
    <s v="West"/>
    <s v="CUST10276"/>
    <s v=""/>
    <s v="Social national since business election."/>
    <s v="OK"/>
    <s v="NOT  NULL"/>
    <n v="1"/>
    <s v="MISSING VENDER"/>
    <s v="valid"/>
    <s v="VALID"/>
    <s v="VALID"/>
  </r>
  <r>
    <s v="TRX103816"/>
    <d v="2023-11-19T00:00:00"/>
    <n v="126802.63"/>
    <x v="1"/>
    <x v="6"/>
    <x v="2"/>
    <s v="North"/>
    <s v="CUST10030"/>
    <s v=""/>
    <s v="Focus particular must fund interview doctor."/>
    <s v="OK"/>
    <s v="NOT  NULL"/>
    <n v="1"/>
    <s v="MISSING VENDER"/>
    <s v="valid"/>
    <s v="VALID"/>
    <s v="VALID"/>
  </r>
  <r>
    <s v="TRX103817"/>
    <d v="2023-10-26T00:00:00"/>
    <n v="198088.46"/>
    <x v="1"/>
    <x v="2"/>
    <x v="1"/>
    <s v="North"/>
    <s v="CUST10040"/>
    <s v=""/>
    <s v="Weight contain exactly company dog leader."/>
    <s v="OK"/>
    <s v="NOT  NULL"/>
    <n v="1"/>
    <s v="MISSING VENDER"/>
    <s v="valid"/>
    <s v="VALID"/>
    <s v="VALID"/>
  </r>
  <r>
    <s v="TRX103818"/>
    <d v="2023-01-18T00:00:00"/>
    <n v="98456.93"/>
    <x v="1"/>
    <x v="3"/>
    <x v="0"/>
    <s v="South"/>
    <s v="CUST10278"/>
    <s v=""/>
    <s v="Benefit movie one other southern group."/>
    <s v="OK"/>
    <s v="NOT  NULL"/>
    <n v="1"/>
    <s v="MISSING VENDER"/>
    <s v="valid"/>
    <s v="VALID"/>
    <s v="VALID"/>
  </r>
  <r>
    <s v="TRX103819"/>
    <d v="2023-10-02T00:00:00"/>
    <n v="18735.43"/>
    <x v="4"/>
    <x v="11"/>
    <x v="1"/>
    <s v="East"/>
    <s v=""/>
    <s v=""/>
    <s v="Too movie on information never series practice."/>
    <s v="OK"/>
    <s v="NOT  NULL"/>
    <n v="1"/>
    <s v="MISSING VENDER"/>
    <s v="missing customer "/>
    <s v="VALID"/>
    <s v="VALID"/>
  </r>
  <r>
    <s v="TRX103820"/>
    <d v="2023-09-24T00:00:00"/>
    <n v="20088.900000000001"/>
    <x v="2"/>
    <x v="7"/>
    <x v="0"/>
    <s v="East"/>
    <s v=""/>
    <s v=""/>
    <s v="Black seem summer anyone citizen indicate rather different."/>
    <s v="OK"/>
    <s v="NOT  NULL"/>
    <n v="1"/>
    <s v="MISSING VENDER"/>
    <s v="missing customer "/>
    <s v="VALID"/>
    <s v="VALID"/>
  </r>
  <r>
    <s v="TRX103821"/>
    <d v="2023-09-26T00:00:00"/>
    <n v="-22154.52"/>
    <x v="0"/>
    <x v="0"/>
    <x v="2"/>
    <s v="East"/>
    <s v=""/>
    <s v="VEND1074"/>
    <s v="Including town choice."/>
    <s v="OK"/>
    <s v="NOT  NULL"/>
    <n v="1"/>
    <s v="VALID"/>
    <s v="missing customer "/>
    <s v="VALID"/>
    <s v="VALID"/>
  </r>
  <r>
    <s v="TRX103822"/>
    <d v="2023-04-23T00:00:00"/>
    <n v="95723.3"/>
    <x v="1"/>
    <x v="6"/>
    <x v="2"/>
    <s v="East"/>
    <s v="CUST10091"/>
    <s v=""/>
    <s v="International where fish art ever."/>
    <s v="OK"/>
    <s v="NOT  NULL"/>
    <n v="1"/>
    <s v="MISSING VENDER"/>
    <s v="valid"/>
    <s v="VALID"/>
    <s v="VALID"/>
  </r>
  <r>
    <s v="TRX103823"/>
    <d v="2023-08-06T00:00:00"/>
    <n v="185047.29"/>
    <x v="1"/>
    <x v="2"/>
    <x v="2"/>
    <s v="North"/>
    <s v="CUST10354"/>
    <s v=""/>
    <s v="Play tree scene analysis yet early language."/>
    <s v="OK"/>
    <s v="NOT  NULL"/>
    <n v="1"/>
    <s v="MISSING VENDER"/>
    <s v="valid"/>
    <s v="VALID"/>
    <s v="VALID"/>
  </r>
  <r>
    <s v="TRX103824"/>
    <d v="2022-12-11T00:00:00"/>
    <n v="106115.13"/>
    <x v="1"/>
    <x v="6"/>
    <x v="2"/>
    <s v="West"/>
    <s v="CUST10358"/>
    <s v=""/>
    <s v="Who court decision own live."/>
    <s v="OK"/>
    <s v="NOT  NULL"/>
    <n v="1"/>
    <s v="MISSING VENDER"/>
    <s v="valid"/>
    <s v="VALID"/>
    <s v="VALID"/>
  </r>
  <r>
    <s v="TRX103825"/>
    <d v="2022-10-20T00:00:00"/>
    <n v="183508.26"/>
    <x v="1"/>
    <x v="3"/>
    <x v="0"/>
    <s v="South"/>
    <s v="CUST10126"/>
    <s v=""/>
    <s v="Full somebody stuff language simple to."/>
    <s v="OK"/>
    <s v="NOT  NULL"/>
    <n v="1"/>
    <s v="MISSING VENDER"/>
    <s v="valid"/>
    <s v="VALID"/>
    <s v="VALID"/>
  </r>
  <r>
    <s v="TRX103826"/>
    <d v="2023-09-14T00:00:00"/>
    <n v="192070.32"/>
    <x v="1"/>
    <x v="6"/>
    <x v="0"/>
    <s v="West"/>
    <s v="CUST10039"/>
    <s v=""/>
    <s v="Other surface anyone media color else research."/>
    <s v="OK"/>
    <s v="NOT  NULL"/>
    <n v="1"/>
    <s v="MISSING VENDER"/>
    <s v="valid"/>
    <s v="VALID"/>
    <s v="VALID"/>
  </r>
  <r>
    <s v="TRX103827"/>
    <d v="2022-05-06T00:00:00"/>
    <n v="20663.68"/>
    <x v="3"/>
    <x v="10"/>
    <x v="1"/>
    <s v="South"/>
    <s v=""/>
    <s v=""/>
    <s v="Free music worker."/>
    <s v="OK"/>
    <s v="NOT  NULL"/>
    <n v="1"/>
    <s v="MISSING VENDER"/>
    <s v="missing customer "/>
    <s v="VALID"/>
    <s v="VALID"/>
  </r>
  <r>
    <s v="TRX103828"/>
    <d v="2023-05-05T00:00:00"/>
    <n v="-29129.52"/>
    <x v="0"/>
    <x v="5"/>
    <x v="1"/>
    <s v="South"/>
    <s v=""/>
    <s v="VEND1071"/>
    <s v="Four allow position."/>
    <s v="OK"/>
    <s v="NOT  NULL"/>
    <n v="1"/>
    <s v="VALID"/>
    <s v="missing customer "/>
    <s v="VALID"/>
    <s v="VALID"/>
  </r>
  <r>
    <s v="TRX103829"/>
    <d v="2023-09-16T00:00:00"/>
    <n v="132178.29999999999"/>
    <x v="1"/>
    <x v="2"/>
    <x v="1"/>
    <s v="West"/>
    <s v="CUST10135"/>
    <s v=""/>
    <s v="Father when concern."/>
    <s v="OK"/>
    <s v="NOT  NULL"/>
    <n v="1"/>
    <s v="MISSING VENDER"/>
    <s v="valid"/>
    <s v="VALID"/>
    <s v="VALID"/>
  </r>
  <r>
    <s v="TRX103830"/>
    <d v="2022-03-31T00:00:00"/>
    <n v="-24785.89"/>
    <x v="0"/>
    <x v="9"/>
    <x v="2"/>
    <s v="East"/>
    <s v=""/>
    <s v="VEND1018"/>
    <s v="Than girl able certainly ask."/>
    <s v="OK"/>
    <s v="NOT  NULL"/>
    <n v="1"/>
    <s v="VALID"/>
    <s v="missing customer "/>
    <s v="VALID"/>
    <s v="VALID"/>
  </r>
  <r>
    <s v="TRX103831"/>
    <d v="2022-03-29T00:00:00"/>
    <n v="-4075.74"/>
    <x v="0"/>
    <x v="5"/>
    <x v="2"/>
    <s v="South"/>
    <s v=""/>
    <s v="VEND1040"/>
    <s v="Person like study realize long."/>
    <s v="OK"/>
    <s v="NOT  NULL"/>
    <n v="1"/>
    <s v="VALID"/>
    <s v="missing customer "/>
    <s v="VALID"/>
    <s v="VALID"/>
  </r>
  <r>
    <s v="TRX103832"/>
    <d v="2023-12-10T00:00:00"/>
    <n v="248291.27"/>
    <x v="1"/>
    <x v="2"/>
    <x v="1"/>
    <s v="East"/>
    <s v="CUST10137"/>
    <s v=""/>
    <s v="Various participant benefit court south quickly."/>
    <s v="OK"/>
    <s v="NOT  NULL"/>
    <n v="1"/>
    <s v="MISSING VENDER"/>
    <s v="valid"/>
    <s v="VALID"/>
    <s v="VALID"/>
  </r>
  <r>
    <s v="TRX103833"/>
    <d v="2022-10-10T00:00:00"/>
    <n v="-61710.400000000001"/>
    <x v="0"/>
    <x v="5"/>
    <x v="2"/>
    <s v="South"/>
    <s v=""/>
    <s v="VEND1048"/>
    <s v="Of power organization simple."/>
    <s v="OK"/>
    <s v="NOT  NULL"/>
    <n v="1"/>
    <s v="VALID"/>
    <s v="missing customer "/>
    <s v="VALID"/>
    <s v="VALID"/>
  </r>
  <r>
    <s v="TRX103834"/>
    <d v="2023-08-29T00:00:00"/>
    <n v="225971.91"/>
    <x v="1"/>
    <x v="6"/>
    <x v="0"/>
    <s v="South"/>
    <s v="CUST10280"/>
    <s v=""/>
    <s v="Word physical loss listen."/>
    <s v="OK"/>
    <s v="NOT  NULL"/>
    <n v="1"/>
    <s v="MISSING VENDER"/>
    <s v="valid"/>
    <s v="VALID"/>
    <s v="VALID"/>
  </r>
  <r>
    <s v="TRX103835"/>
    <d v="2022-05-07T00:00:00"/>
    <n v="196087.1"/>
    <x v="1"/>
    <x v="3"/>
    <x v="1"/>
    <s v="North"/>
    <s v="CUST10096"/>
    <s v=""/>
    <s v="Avoid today process new position pass."/>
    <s v="OK"/>
    <s v="NOT  NULL"/>
    <n v="1"/>
    <s v="MISSING VENDER"/>
    <s v="valid"/>
    <s v="VALID"/>
    <s v="VALID"/>
  </r>
  <r>
    <s v="TRX103836"/>
    <d v="2023-05-12T00:00:00"/>
    <n v="100758.19"/>
    <x v="1"/>
    <x v="6"/>
    <x v="2"/>
    <s v="North"/>
    <s v="CUST10133"/>
    <s v=""/>
    <s v="Nearly ok course not."/>
    <s v="OK"/>
    <s v="NOT  NULL"/>
    <n v="1"/>
    <s v="MISSING VENDER"/>
    <s v="valid"/>
    <s v="VALID"/>
    <s v="VALID"/>
  </r>
  <r>
    <s v="TRX103837"/>
    <d v="2023-11-02T00:00:00"/>
    <n v="199611.48"/>
    <x v="1"/>
    <x v="3"/>
    <x v="0"/>
    <s v="West"/>
    <s v="CUST10298"/>
    <s v=""/>
    <s v="Pull book yard."/>
    <s v="OK"/>
    <s v="NOT  NULL"/>
    <n v="1"/>
    <s v="MISSING VENDER"/>
    <s v="valid"/>
    <s v="VALID"/>
    <s v="VALID"/>
  </r>
  <r>
    <s v="TRX103838"/>
    <d v="2022-09-07T00:00:00"/>
    <n v="-38027.93"/>
    <x v="0"/>
    <x v="0"/>
    <x v="1"/>
    <s v="North"/>
    <s v=""/>
    <s v="VEND1065"/>
    <s v="Dream lay sort service people."/>
    <s v="OK"/>
    <s v="NOT  NULL"/>
    <n v="1"/>
    <s v="VALID"/>
    <s v="missing customer "/>
    <s v="VALID"/>
    <s v="VALID"/>
  </r>
  <r>
    <s v="TRX103839"/>
    <d v="2022-10-25T00:00:00"/>
    <n v="85022.41"/>
    <x v="1"/>
    <x v="6"/>
    <x v="1"/>
    <s v="West"/>
    <s v="CUST10244"/>
    <s v=""/>
    <s v="Training social morning agency nor red again."/>
    <s v="OK"/>
    <s v="NOT  NULL"/>
    <n v="1"/>
    <s v="MISSING VENDER"/>
    <s v="valid"/>
    <s v="VALID"/>
    <s v="VALID"/>
  </r>
  <r>
    <s v="TRX103840"/>
    <d v="2022-11-24T00:00:00"/>
    <n v="-33998.82"/>
    <x v="0"/>
    <x v="8"/>
    <x v="2"/>
    <s v="North"/>
    <s v=""/>
    <s v="VEND1037"/>
    <s v="Unit sense lose recently."/>
    <s v="OK"/>
    <s v="NOT  NULL"/>
    <n v="1"/>
    <s v="VALID"/>
    <s v="missing customer "/>
    <s v="VALID"/>
    <s v="VALID"/>
  </r>
  <r>
    <s v="TRX103841"/>
    <d v="2023-11-19T00:00:00"/>
    <n v="-47434.05"/>
    <x v="0"/>
    <x v="1"/>
    <x v="2"/>
    <s v="East"/>
    <s v=""/>
    <s v="VEND1115"/>
    <s v="Early organization room drug."/>
    <s v="OK"/>
    <s v="NOT  NULL"/>
    <n v="1"/>
    <s v="VALID"/>
    <s v="missing customer "/>
    <s v="VALID"/>
    <s v="VALID"/>
  </r>
  <r>
    <s v="TRX103842"/>
    <d v="2022-03-02T00:00:00"/>
    <n v="130905.77"/>
    <x v="1"/>
    <x v="2"/>
    <x v="2"/>
    <s v="South"/>
    <s v="CUST10187"/>
    <s v=""/>
    <s v="Prevent social common figure purpose individual."/>
    <s v="OK"/>
    <s v="NOT  NULL"/>
    <n v="1"/>
    <s v="MISSING VENDER"/>
    <s v="valid"/>
    <s v="VALID"/>
    <s v="VALID"/>
  </r>
  <r>
    <s v="TRX103843"/>
    <d v="2022-08-12T00:00:00"/>
    <n v="44399.519999999997"/>
    <x v="1"/>
    <x v="3"/>
    <x v="2"/>
    <s v="North"/>
    <s v="CUST10290"/>
    <s v=""/>
    <s v="Check protect reach wide who however."/>
    <s v="OK"/>
    <s v="NOT  NULL"/>
    <n v="1"/>
    <s v="MISSING VENDER"/>
    <s v="valid"/>
    <s v="VALID"/>
    <s v="VALID"/>
  </r>
  <r>
    <s v="TRX103844"/>
    <d v="2022-06-08T00:00:00"/>
    <n v="-20740.95"/>
    <x v="0"/>
    <x v="5"/>
    <x v="0"/>
    <s v="North"/>
    <s v=""/>
    <s v="VEND1025"/>
    <s v="Fill kitchen girl find professor easy."/>
    <s v="OK"/>
    <s v="NOT  NULL"/>
    <n v="1"/>
    <s v="VALID"/>
    <s v="missing customer "/>
    <s v="VALID"/>
    <s v="VALID"/>
  </r>
  <r>
    <s v="TRX103845"/>
    <d v="2022-10-15T00:00:00"/>
    <n v="197809.8"/>
    <x v="1"/>
    <x v="3"/>
    <x v="2"/>
    <s v="West"/>
    <s v="CUST10290"/>
    <s v=""/>
    <s v="From force ask drug and effort draw."/>
    <s v="OK"/>
    <s v="NOT  NULL"/>
    <n v="1"/>
    <s v="MISSING VENDER"/>
    <s v="valid"/>
    <s v="VALID"/>
    <s v="VALID"/>
  </r>
  <r>
    <s v="TRX103846"/>
    <d v="2022-06-04T00:00:00"/>
    <n v="-9387.2199999999993"/>
    <x v="0"/>
    <x v="5"/>
    <x v="2"/>
    <s v="North"/>
    <s v=""/>
    <s v="VEND1106"/>
    <s v="Organization usually perhaps Republican."/>
    <s v="OK"/>
    <s v="NOT  NULL"/>
    <n v="1"/>
    <s v="VALID"/>
    <s v="missing customer "/>
    <s v="VALID"/>
    <s v="VALID"/>
  </r>
  <r>
    <s v="TRX103847"/>
    <d v="2023-03-02T00:00:00"/>
    <n v="119463.65"/>
    <x v="1"/>
    <x v="6"/>
    <x v="1"/>
    <s v="West"/>
    <s v="CUST10338"/>
    <s v=""/>
    <s v="Pressure community word."/>
    <s v="OK"/>
    <s v="NOT  NULL"/>
    <n v="1"/>
    <s v="MISSING VENDER"/>
    <s v="valid"/>
    <s v="VALID"/>
    <s v="VALID"/>
  </r>
  <r>
    <s v="TRX103848"/>
    <d v="2023-05-07T00:00:00"/>
    <n v="99737.61"/>
    <x v="1"/>
    <x v="6"/>
    <x v="1"/>
    <s v="East"/>
    <s v="CUST10199"/>
    <s v=""/>
    <s v="Analysis significant image everyone."/>
    <s v="OK"/>
    <s v="NOT  NULL"/>
    <n v="1"/>
    <s v="MISSING VENDER"/>
    <s v="valid"/>
    <s v="VALID"/>
    <s v="VALID"/>
  </r>
  <r>
    <s v="TRX103849"/>
    <d v="2022-10-14T00:00:00"/>
    <n v="11202.26"/>
    <x v="4"/>
    <x v="11"/>
    <x v="1"/>
    <s v="West"/>
    <s v=""/>
    <s v=""/>
    <s v="Goal plan couple likely past the."/>
    <s v="OK"/>
    <s v="NOT  NULL"/>
    <n v="1"/>
    <s v="MISSING VENDER"/>
    <s v="missing customer "/>
    <s v="VALID"/>
    <s v="VALID"/>
  </r>
  <r>
    <s v="TRX103850"/>
    <d v="2022-12-11T00:00:00"/>
    <n v="123981.52"/>
    <x v="1"/>
    <x v="2"/>
    <x v="2"/>
    <s v="South"/>
    <s v="CUST10161"/>
    <s v=""/>
    <s v="Wait road test father everything."/>
    <s v="OK"/>
    <s v="NOT  NULL"/>
    <n v="1"/>
    <s v="MISSING VENDER"/>
    <s v="valid"/>
    <s v="VALID"/>
    <s v="VALID"/>
  </r>
  <r>
    <s v="TRX103851"/>
    <d v="2022-12-04T00:00:00"/>
    <n v="-53082.07"/>
    <x v="0"/>
    <x v="0"/>
    <x v="1"/>
    <s v="East"/>
    <s v=""/>
    <s v="VEND1053"/>
    <s v="Moment model head."/>
    <s v="OK"/>
    <s v="NOT  NULL"/>
    <n v="1"/>
    <s v="VALID"/>
    <s v="missing customer "/>
    <s v="VALID"/>
    <s v="VALID"/>
  </r>
  <r>
    <s v="TRX103852"/>
    <d v="2023-11-12T00:00:00"/>
    <n v="271091.65999999997"/>
    <x v="1"/>
    <x v="2"/>
    <x v="1"/>
    <s v="North"/>
    <s v="CUST10178"/>
    <s v=""/>
    <s v="Stand bed down sometimes reflect."/>
    <s v="OK"/>
    <s v="NOT  NULL"/>
    <n v="1"/>
    <s v="MISSING VENDER"/>
    <s v="valid"/>
    <s v="VALID"/>
    <s v="VALID"/>
  </r>
  <r>
    <s v="TRX103853"/>
    <d v="2022-10-23T00:00:00"/>
    <n v="96416.55"/>
    <x v="1"/>
    <x v="2"/>
    <x v="2"/>
    <s v="North"/>
    <s v="CUST10064"/>
    <s v=""/>
    <s v="Sport north arm report professional."/>
    <s v="OK"/>
    <s v="NOT  NULL"/>
    <n v="1"/>
    <s v="MISSING VENDER"/>
    <s v="valid"/>
    <s v="VALID"/>
    <s v="VALID"/>
  </r>
  <r>
    <s v="TRX103854"/>
    <d v="2022-04-20T00:00:00"/>
    <n v="-7722.14"/>
    <x v="0"/>
    <x v="9"/>
    <x v="1"/>
    <s v="North"/>
    <s v=""/>
    <s v="VEND1046"/>
    <s v="Instead say like short."/>
    <s v="OK"/>
    <s v="NOT  NULL"/>
    <n v="1"/>
    <s v="VALID"/>
    <s v="missing customer "/>
    <s v="VALID"/>
    <s v="VALID"/>
  </r>
  <r>
    <s v="TRX103855"/>
    <d v="2023-03-14T00:00:00"/>
    <n v="104656.02"/>
    <x v="1"/>
    <x v="2"/>
    <x v="2"/>
    <s v="East"/>
    <s v="CUST10062"/>
    <s v=""/>
    <s v="Skin total city marriage."/>
    <s v="OK"/>
    <s v="NOT  NULL"/>
    <n v="1"/>
    <s v="MISSING VENDER"/>
    <s v="valid"/>
    <s v="VALID"/>
    <s v="VALID"/>
  </r>
  <r>
    <s v="TRX103856"/>
    <d v="2022-01-21T00:00:00"/>
    <n v="-46223.05"/>
    <x v="0"/>
    <x v="0"/>
    <x v="1"/>
    <s v="West"/>
    <s v=""/>
    <s v="VEND1025"/>
    <s v="Left also four total yard five."/>
    <s v="OK"/>
    <s v="NOT  NULL"/>
    <n v="1"/>
    <s v="VALID"/>
    <s v="missing customer "/>
    <s v="VALID"/>
    <s v="VALID"/>
  </r>
  <r>
    <s v="TRX103857"/>
    <d v="2023-05-13T00:00:00"/>
    <n v="-19396.87"/>
    <x v="0"/>
    <x v="8"/>
    <x v="0"/>
    <s v="South"/>
    <s v=""/>
    <s v="VEND1085"/>
    <s v="Phone light total analysis paper third which law."/>
    <s v="OK"/>
    <s v="NOT  NULL"/>
    <n v="1"/>
    <s v="VALID"/>
    <s v="missing customer "/>
    <s v="VALID"/>
    <s v="VALID"/>
  </r>
  <r>
    <s v="TRX103858"/>
    <d v="2023-02-27T00:00:00"/>
    <n v="125373.47"/>
    <x v="1"/>
    <x v="2"/>
    <x v="0"/>
    <s v="North"/>
    <s v="CUST10173"/>
    <s v=""/>
    <s v="Reduce kitchen day face north."/>
    <s v="OK"/>
    <s v="NOT  NULL"/>
    <n v="1"/>
    <s v="MISSING VENDER"/>
    <s v="valid"/>
    <s v="VALID"/>
    <s v="VALID"/>
  </r>
  <r>
    <s v="TRX103859"/>
    <d v="2023-11-10T00:00:00"/>
    <n v="154117.46"/>
    <x v="1"/>
    <x v="3"/>
    <x v="1"/>
    <s v="West"/>
    <s v="CUST10084"/>
    <s v=""/>
    <s v="Food everybody region practice hear receive."/>
    <s v="OK"/>
    <s v="NOT  NULL"/>
    <n v="1"/>
    <s v="MISSING VENDER"/>
    <s v="valid"/>
    <s v="VALID"/>
    <s v="VALID"/>
  </r>
  <r>
    <s v="TRX103860"/>
    <d v="2022-11-06T00:00:00"/>
    <n v="154011.68"/>
    <x v="1"/>
    <x v="3"/>
    <x v="1"/>
    <s v="West"/>
    <s v="CUST10056"/>
    <s v=""/>
    <s v="Tough call different early chair."/>
    <s v="OK"/>
    <s v="NOT  NULL"/>
    <n v="1"/>
    <s v="MISSING VENDER"/>
    <s v="valid"/>
    <s v="VALID"/>
    <s v="VALID"/>
  </r>
  <r>
    <s v="TRX103861"/>
    <d v="2023-06-14T00:00:00"/>
    <n v="18668.55"/>
    <x v="3"/>
    <x v="10"/>
    <x v="1"/>
    <s v="East"/>
    <s v=""/>
    <s v=""/>
    <s v="Us light my tonight deep lay."/>
    <s v="OK"/>
    <s v="NOT  NULL"/>
    <n v="1"/>
    <s v="MISSING VENDER"/>
    <s v="missing customer "/>
    <s v="VALID"/>
    <s v="VALID"/>
  </r>
  <r>
    <s v="TRX103862"/>
    <d v="2023-10-25T00:00:00"/>
    <n v="-46917.06"/>
    <x v="0"/>
    <x v="4"/>
    <x v="0"/>
    <s v="North"/>
    <s v=""/>
    <s v="VEND1021"/>
    <s v="Lose even pressure career the."/>
    <s v="OK"/>
    <s v="NOT  NULL"/>
    <n v="1"/>
    <s v="VALID"/>
    <s v="missing customer "/>
    <s v="VALID"/>
    <s v="VALID"/>
  </r>
  <r>
    <s v="TRX103863"/>
    <d v="2022-02-14T00:00:00"/>
    <n v="-57498.879999999997"/>
    <x v="0"/>
    <x v="0"/>
    <x v="1"/>
    <s v="North"/>
    <s v=""/>
    <s v="VEND1032"/>
    <s v="Health bill move employee."/>
    <s v="OK"/>
    <s v="NOT  NULL"/>
    <n v="1"/>
    <s v="VALID"/>
    <s v="missing customer "/>
    <s v="VALID"/>
    <s v="VALID"/>
  </r>
  <r>
    <s v="TRX103864"/>
    <d v="2022-08-17T00:00:00"/>
    <n v="166067.35"/>
    <x v="1"/>
    <x v="3"/>
    <x v="0"/>
    <s v="East"/>
    <s v="CUST10272"/>
    <s v=""/>
    <s v="Drop report leave beat tree."/>
    <s v="OK"/>
    <s v="NOT  NULL"/>
    <n v="1"/>
    <s v="MISSING VENDER"/>
    <s v="valid"/>
    <s v="VALID"/>
    <s v="VALID"/>
  </r>
  <r>
    <s v="TRX103865"/>
    <d v="2023-02-23T00:00:00"/>
    <n v="106265.7"/>
    <x v="1"/>
    <x v="6"/>
    <x v="0"/>
    <s v="West"/>
    <s v="CUST10134"/>
    <s v=""/>
    <s v="Them matter star rate suggest."/>
    <s v="OK"/>
    <s v="NOT  NULL"/>
    <n v="1"/>
    <s v="MISSING VENDER"/>
    <s v="valid"/>
    <s v="VALID"/>
    <s v="VALID"/>
  </r>
  <r>
    <s v="TRX103866"/>
    <d v="2023-12-12T00:00:00"/>
    <n v="-63899.05"/>
    <x v="0"/>
    <x v="5"/>
    <x v="2"/>
    <s v="North"/>
    <s v=""/>
    <s v="VEND1079"/>
    <s v="Sound speak man everyone evening."/>
    <s v="OK"/>
    <s v="NOT  NULL"/>
    <n v="1"/>
    <s v="VALID"/>
    <s v="missing customer "/>
    <s v="VALID"/>
    <s v="VALID"/>
  </r>
  <r>
    <s v="TRX103867"/>
    <d v="2022-08-17T00:00:00"/>
    <n v="-39717.03"/>
    <x v="0"/>
    <x v="9"/>
    <x v="0"/>
    <s v="South"/>
    <s v=""/>
    <s v="VEND1021"/>
    <s v="Toward maintain sell source sure miss important."/>
    <s v="OK"/>
    <s v="NOT  NULL"/>
    <n v="1"/>
    <s v="VALID"/>
    <s v="missing customer "/>
    <s v="VALID"/>
    <s v="VALID"/>
  </r>
  <r>
    <s v="TRX103868"/>
    <d v="2023-02-19T00:00:00"/>
    <n v="171498.38"/>
    <x v="1"/>
    <x v="3"/>
    <x v="1"/>
    <s v="South"/>
    <s v="CUST10116"/>
    <s v=""/>
    <s v="Role ground until picture everything while maybe."/>
    <s v="OK"/>
    <s v="NOT  NULL"/>
    <n v="1"/>
    <s v="MISSING VENDER"/>
    <s v="valid"/>
    <s v="VALID"/>
    <s v="VALID"/>
  </r>
  <r>
    <s v="TRX103869"/>
    <d v="2022-02-04T00:00:00"/>
    <n v="124658.99"/>
    <x v="1"/>
    <x v="6"/>
    <x v="0"/>
    <s v="South"/>
    <s v="CUST10048"/>
    <s v=""/>
    <s v="Baby officer new onto reason hotel."/>
    <s v="OK"/>
    <s v="NOT  NULL"/>
    <n v="1"/>
    <s v="MISSING VENDER"/>
    <s v="valid"/>
    <s v="VALID"/>
    <s v="VALID"/>
  </r>
  <r>
    <s v="TRX103870"/>
    <d v="2023-09-03T00:00:00"/>
    <n v="141955.98000000001"/>
    <x v="1"/>
    <x v="6"/>
    <x v="1"/>
    <s v="West"/>
    <s v="CUST10223"/>
    <s v=""/>
    <s v="Dream explain into join smile degree."/>
    <s v="OK"/>
    <s v="NOT  NULL"/>
    <n v="1"/>
    <s v="MISSING VENDER"/>
    <s v="valid"/>
    <s v="VALID"/>
    <s v="VALID"/>
  </r>
  <r>
    <s v="TRX103871"/>
    <d v="2023-04-12T00:00:00"/>
    <n v="-31317.61"/>
    <x v="0"/>
    <x v="0"/>
    <x v="0"/>
    <s v="South"/>
    <s v=""/>
    <s v="VEND1077"/>
    <s v="Feeling product bring cover respond."/>
    <s v="OK"/>
    <s v="NOT  NULL"/>
    <n v="1"/>
    <s v="VALID"/>
    <s v="missing customer "/>
    <s v="VALID"/>
    <s v="VALID"/>
  </r>
  <r>
    <s v="TRX103872"/>
    <d v="2023-05-07T00:00:00"/>
    <n v="-52770.38"/>
    <x v="0"/>
    <x v="1"/>
    <x v="0"/>
    <s v="East"/>
    <s v=""/>
    <s v="VEND1054"/>
    <s v="Take by describe service tree receive serve."/>
    <s v="OK"/>
    <s v="NOT  NULL"/>
    <n v="1"/>
    <s v="VALID"/>
    <s v="missing customer "/>
    <s v="VALID"/>
    <s v="VALID"/>
  </r>
  <r>
    <s v="TRX103873"/>
    <d v="2022-09-11T00:00:00"/>
    <n v="125801.25"/>
    <x v="1"/>
    <x v="2"/>
    <x v="0"/>
    <s v="West"/>
    <s v="CUST10191"/>
    <s v=""/>
    <s v="Miss cell same let network lot."/>
    <s v="OK"/>
    <s v="NOT  NULL"/>
    <n v="1"/>
    <s v="MISSING VENDER"/>
    <s v="valid"/>
    <s v="VALID"/>
    <s v="VALID"/>
  </r>
  <r>
    <s v="TRX103874"/>
    <d v="2022-06-22T00:00:00"/>
    <n v="-31399.13"/>
    <x v="0"/>
    <x v="5"/>
    <x v="2"/>
    <s v="South"/>
    <s v=""/>
    <s v="VEND1082"/>
    <s v="Instead hospital item determine."/>
    <s v="OK"/>
    <s v="NOT  NULL"/>
    <n v="1"/>
    <s v="VALID"/>
    <s v="missing customer "/>
    <s v="VALID"/>
    <s v="VALID"/>
  </r>
  <r>
    <s v="TRX103875"/>
    <d v="2023-10-31T00:00:00"/>
    <n v="190293.01"/>
    <x v="1"/>
    <x v="6"/>
    <x v="0"/>
    <s v="East"/>
    <s v="CUST10141"/>
    <s v=""/>
    <s v="Ready safe recently total southern no future."/>
    <s v="OK"/>
    <s v="NOT  NULL"/>
    <n v="1"/>
    <s v="MISSING VENDER"/>
    <s v="valid"/>
    <s v="VALID"/>
    <s v="VALID"/>
  </r>
  <r>
    <s v="TRX103876"/>
    <d v="2023-08-29T00:00:00"/>
    <n v="175982.61"/>
    <x v="1"/>
    <x v="3"/>
    <x v="1"/>
    <s v="North"/>
    <s v="CUST10280"/>
    <s v=""/>
    <s v="Statement strong car herself instead fast."/>
    <s v="OK"/>
    <s v="NOT  NULL"/>
    <n v="1"/>
    <s v="MISSING VENDER"/>
    <s v="valid"/>
    <s v="VALID"/>
    <s v="VALID"/>
  </r>
  <r>
    <s v="TRX103877"/>
    <d v="2022-07-22T00:00:00"/>
    <n v="158141.26"/>
    <x v="1"/>
    <x v="3"/>
    <x v="0"/>
    <s v="North"/>
    <s v="CUST10128"/>
    <s v=""/>
    <s v="Hand win more."/>
    <s v="OK"/>
    <s v="NOT  NULL"/>
    <n v="1"/>
    <s v="MISSING VENDER"/>
    <s v="valid"/>
    <s v="VALID"/>
    <s v="VALID"/>
  </r>
  <r>
    <s v="TRX103878"/>
    <d v="2023-10-13T00:00:00"/>
    <n v="-39339.660000000003"/>
    <x v="0"/>
    <x v="4"/>
    <x v="1"/>
    <s v="West"/>
    <s v=""/>
    <s v="VEND1075"/>
    <s v="Leave record act speak certain father."/>
    <s v="OK"/>
    <s v="NOT  NULL"/>
    <n v="1"/>
    <s v="VALID"/>
    <s v="missing customer "/>
    <s v="VALID"/>
    <s v="VALID"/>
  </r>
  <r>
    <s v="TRX103879"/>
    <d v="2023-09-02T00:00:00"/>
    <n v="-37497.15"/>
    <x v="0"/>
    <x v="0"/>
    <x v="1"/>
    <s v="East"/>
    <s v=""/>
    <s v="VEND1005"/>
    <s v="Fire his form speech hotel."/>
    <s v="OK"/>
    <s v="NOT  NULL"/>
    <n v="1"/>
    <s v="VALID"/>
    <s v="missing customer "/>
    <s v="VALID"/>
    <s v="VALID"/>
  </r>
  <r>
    <s v="TRX103880"/>
    <d v="2022-09-21T00:00:00"/>
    <n v="191632.94"/>
    <x v="1"/>
    <x v="2"/>
    <x v="2"/>
    <s v="South"/>
    <s v="CUST10329"/>
    <s v=""/>
    <s v="Modern national field subject table worker."/>
    <s v="OK"/>
    <s v="NOT  NULL"/>
    <n v="1"/>
    <s v="MISSING VENDER"/>
    <s v="valid"/>
    <s v="VALID"/>
    <s v="VALID"/>
  </r>
  <r>
    <s v="TRX103881"/>
    <d v="2023-08-13T00:00:00"/>
    <n v="141413.16"/>
    <x v="1"/>
    <x v="6"/>
    <x v="0"/>
    <s v="East"/>
    <s v="CUST10012"/>
    <s v=""/>
    <s v="Whom result without college someone plant chance."/>
    <s v="OK"/>
    <s v="NOT  NULL"/>
    <n v="1"/>
    <s v="MISSING VENDER"/>
    <s v="valid"/>
    <s v="VALID"/>
    <s v="VALID"/>
  </r>
  <r>
    <s v="TRX103882"/>
    <d v="2023-06-08T00:00:00"/>
    <n v="73189.440000000002"/>
    <x v="1"/>
    <x v="6"/>
    <x v="2"/>
    <s v="East"/>
    <s v="CUST10036"/>
    <s v=""/>
    <s v="Water foot within each laugh."/>
    <s v="OK"/>
    <s v="NOT  NULL"/>
    <n v="1"/>
    <s v="MISSING VENDER"/>
    <s v="valid"/>
    <s v="VALID"/>
    <s v="VALID"/>
  </r>
  <r>
    <s v="TRX103883"/>
    <d v="2023-01-14T00:00:00"/>
    <n v="-34554.78"/>
    <x v="0"/>
    <x v="4"/>
    <x v="1"/>
    <s v="South"/>
    <s v=""/>
    <s v="VEND1020"/>
    <s v="Value term recognize light."/>
    <s v="OK"/>
    <s v="NOT  NULL"/>
    <n v="1"/>
    <s v="VALID"/>
    <s v="missing customer "/>
    <s v="VALID"/>
    <s v="VALID"/>
  </r>
  <r>
    <s v="TRX103884"/>
    <d v="2023-03-02T00:00:00"/>
    <n v="148380.53"/>
    <x v="1"/>
    <x v="3"/>
    <x v="0"/>
    <s v="South"/>
    <s v="CUST10117"/>
    <s v=""/>
    <s v="Will develop too generation."/>
    <s v="OK"/>
    <s v="NOT  NULL"/>
    <n v="1"/>
    <s v="MISSING VENDER"/>
    <s v="valid"/>
    <s v="VALID"/>
    <s v="VALID"/>
  </r>
  <r>
    <s v="TRX103885"/>
    <d v="2022-02-16T00:00:00"/>
    <n v="-62854.84"/>
    <x v="0"/>
    <x v="5"/>
    <x v="0"/>
    <s v="North"/>
    <s v=""/>
    <s v="VEND1049"/>
    <s v="Once modern office."/>
    <s v="OK"/>
    <s v="NOT  NULL"/>
    <n v="1"/>
    <s v="VALID"/>
    <s v="missing customer "/>
    <s v="VALID"/>
    <s v="VALID"/>
  </r>
  <r>
    <s v="TRX103886"/>
    <d v="2023-12-06T00:00:00"/>
    <n v="16370.21"/>
    <x v="2"/>
    <x v="7"/>
    <x v="0"/>
    <s v="East"/>
    <s v=""/>
    <s v=""/>
    <s v="Sense look card data own."/>
    <s v="OK"/>
    <s v="NOT  NULL"/>
    <n v="1"/>
    <s v="MISSING VENDER"/>
    <s v="missing customer "/>
    <s v="VALID"/>
    <s v="VALID"/>
  </r>
  <r>
    <s v="TRX103887"/>
    <d v="2022-12-14T00:00:00"/>
    <n v="155678.66"/>
    <x v="1"/>
    <x v="2"/>
    <x v="1"/>
    <s v="South"/>
    <s v="CUST10210"/>
    <s v=""/>
    <s v="Yes put wife around."/>
    <s v="OK"/>
    <s v="NOT  NULL"/>
    <n v="1"/>
    <s v="MISSING VENDER"/>
    <s v="valid"/>
    <s v="VALID"/>
    <s v="VALID"/>
  </r>
  <r>
    <s v="TRX103888"/>
    <d v="2023-06-25T00:00:00"/>
    <n v="72318.44"/>
    <x v="1"/>
    <x v="6"/>
    <x v="2"/>
    <s v="West"/>
    <s v="CUST10320"/>
    <s v=""/>
    <s v="Memory than middle exactly character address across."/>
    <s v="OK"/>
    <s v="NOT  NULL"/>
    <n v="1"/>
    <s v="MISSING VENDER"/>
    <s v="valid"/>
    <s v="VALID"/>
    <s v="VALID"/>
  </r>
  <r>
    <s v="TRX103889"/>
    <d v="2022-11-23T00:00:00"/>
    <n v="22040.52"/>
    <x v="3"/>
    <x v="10"/>
    <x v="0"/>
    <s v="East"/>
    <s v=""/>
    <s v=""/>
    <s v="Character phone report myself firm unit."/>
    <s v="OK"/>
    <s v="NOT  NULL"/>
    <n v="1"/>
    <s v="MISSING VENDER"/>
    <s v="missing customer "/>
    <s v="VALID"/>
    <s v="VALID"/>
  </r>
  <r>
    <s v="TRX103890"/>
    <d v="2023-12-08T00:00:00"/>
    <n v="12683.1"/>
    <x v="4"/>
    <x v="11"/>
    <x v="1"/>
    <s v="North"/>
    <s v=""/>
    <s v=""/>
    <s v="Floor three heart heavy what four start professional."/>
    <s v="OK"/>
    <s v="NOT  NULL"/>
    <n v="1"/>
    <s v="MISSING VENDER"/>
    <s v="missing customer "/>
    <s v="VALID"/>
    <s v="VALID"/>
  </r>
  <r>
    <s v="TRX103891"/>
    <d v="2023-12-11T00:00:00"/>
    <n v="270427.5"/>
    <x v="1"/>
    <x v="6"/>
    <x v="1"/>
    <s v="West"/>
    <s v="CUST10049"/>
    <s v=""/>
    <s v="Nature stock wait Mr laugh."/>
    <s v="OK"/>
    <s v="NOT  NULL"/>
    <n v="1"/>
    <s v="MISSING VENDER"/>
    <s v="valid"/>
    <s v="VALID"/>
    <s v="VALID"/>
  </r>
  <r>
    <s v="TRX103892"/>
    <d v="2023-09-23T00:00:00"/>
    <n v="-45315.73"/>
    <x v="0"/>
    <x v="0"/>
    <x v="2"/>
    <s v="West"/>
    <s v=""/>
    <s v="VEND1083"/>
    <s v="But team edge worker others beat."/>
    <s v="OK"/>
    <s v="NOT  NULL"/>
    <n v="1"/>
    <s v="VALID"/>
    <s v="missing customer "/>
    <s v="VALID"/>
    <s v="VALID"/>
  </r>
  <r>
    <s v="TRX103893"/>
    <d v="2022-08-09T00:00:00"/>
    <n v="-66234.27"/>
    <x v="0"/>
    <x v="9"/>
    <x v="2"/>
    <s v="East"/>
    <s v=""/>
    <s v="VEND1057"/>
    <s v="Provide camera term end."/>
    <s v="OK"/>
    <s v="NOT  NULL"/>
    <n v="1"/>
    <s v="VALID"/>
    <s v="missing customer "/>
    <s v="VALID"/>
    <s v="VALID"/>
  </r>
  <r>
    <s v="TRX103894"/>
    <d v="2023-06-15T00:00:00"/>
    <n v="262348.77"/>
    <x v="1"/>
    <x v="2"/>
    <x v="0"/>
    <s v="North"/>
    <s v="CUST10281"/>
    <s v=""/>
    <s v="Read yourself dream product computer site reveal."/>
    <s v="OK"/>
    <s v="NOT  NULL"/>
    <n v="1"/>
    <s v="MISSING VENDER"/>
    <s v="valid"/>
    <s v="VALID"/>
    <s v="VALID"/>
  </r>
  <r>
    <s v="TRX103895"/>
    <d v="2023-05-29T00:00:00"/>
    <n v="-29268.04"/>
    <x v="0"/>
    <x v="8"/>
    <x v="0"/>
    <s v="West"/>
    <s v=""/>
    <s v="VEND1060"/>
    <s v="Police executive president mission every."/>
    <s v="OK"/>
    <s v="NOT  NULL"/>
    <n v="1"/>
    <s v="VALID"/>
    <s v="missing customer "/>
    <s v="VALID"/>
    <s v="VALID"/>
  </r>
  <r>
    <s v="TRX103896"/>
    <d v="2023-05-05T00:00:00"/>
    <n v="194332.39"/>
    <x v="1"/>
    <x v="2"/>
    <x v="0"/>
    <s v="West"/>
    <s v="CUST10054"/>
    <s v=""/>
    <s v="Expect street buy care third arm finish."/>
    <s v="OK"/>
    <s v="NOT  NULL"/>
    <n v="1"/>
    <s v="MISSING VENDER"/>
    <s v="valid"/>
    <s v="VALID"/>
    <s v="VALID"/>
  </r>
  <r>
    <s v="TRX103897"/>
    <d v="2022-08-17T00:00:00"/>
    <n v="-49601.85"/>
    <x v="0"/>
    <x v="5"/>
    <x v="1"/>
    <s v="East"/>
    <s v=""/>
    <s v="VEND1008"/>
    <s v="Real me evidence image cover."/>
    <s v="OK"/>
    <s v="NOT  NULL"/>
    <n v="1"/>
    <s v="VALID"/>
    <s v="missing customer "/>
    <s v="VALID"/>
    <s v="VALID"/>
  </r>
  <r>
    <s v="TRX103898"/>
    <d v="2022-05-31T00:00:00"/>
    <n v="-41251.03"/>
    <x v="0"/>
    <x v="4"/>
    <x v="1"/>
    <s v="West"/>
    <s v=""/>
    <s v="VEND1114"/>
    <s v="Group there because special son vote."/>
    <s v="OK"/>
    <s v="NOT  NULL"/>
    <n v="1"/>
    <s v="VALID"/>
    <s v="missing customer "/>
    <s v="VALID"/>
    <s v="VALID"/>
  </r>
  <r>
    <s v="TRX103899"/>
    <d v="2023-08-22T00:00:00"/>
    <n v="161394.39000000001"/>
    <x v="1"/>
    <x v="2"/>
    <x v="0"/>
    <s v="North"/>
    <s v="CUST10205"/>
    <s v=""/>
    <s v="Feel into boy federal enough fly fear."/>
    <s v="OK"/>
    <s v="NOT  NULL"/>
    <n v="1"/>
    <s v="MISSING VENDER"/>
    <s v="valid"/>
    <s v="VALID"/>
    <s v="VALID"/>
  </r>
  <r>
    <s v="TRX103900"/>
    <d v="2023-01-08T00:00:00"/>
    <n v="-38948.019999999997"/>
    <x v="0"/>
    <x v="8"/>
    <x v="0"/>
    <s v="South"/>
    <s v=""/>
    <s v="VEND1088"/>
    <s v="All nature good."/>
    <s v="OK"/>
    <s v="NOT  NULL"/>
    <n v="1"/>
    <s v="VALID"/>
    <s v="missing customer "/>
    <s v="VALID"/>
    <s v="VALID"/>
  </r>
  <r>
    <s v="TRX103901"/>
    <d v="2022-01-19T00:00:00"/>
    <n v="15886.08"/>
    <x v="3"/>
    <x v="10"/>
    <x v="1"/>
    <s v="West"/>
    <s v=""/>
    <s v=""/>
    <s v="Wear raise reveal decade possible."/>
    <s v="OK"/>
    <s v="NOT  NULL"/>
    <n v="1"/>
    <s v="MISSING VENDER"/>
    <s v="missing customer "/>
    <s v="VALID"/>
    <s v="VALID"/>
  </r>
  <r>
    <s v="TRX103902"/>
    <d v="2023-09-19T00:00:00"/>
    <n v="-53277.94"/>
    <x v="0"/>
    <x v="4"/>
    <x v="1"/>
    <s v="South"/>
    <s v=""/>
    <s v="VEND1086"/>
    <s v="Although citizen special writer anyone if similar."/>
    <s v="OK"/>
    <s v="NOT  NULL"/>
    <n v="1"/>
    <s v="VALID"/>
    <s v="missing customer "/>
    <s v="VALID"/>
    <s v="VALID"/>
  </r>
  <r>
    <s v="TRX103903"/>
    <d v="2022-09-02T00:00:00"/>
    <n v="-2908.79"/>
    <x v="0"/>
    <x v="9"/>
    <x v="0"/>
    <s v="South"/>
    <s v=""/>
    <s v="VEND1074"/>
    <s v="Born table purpose whatever show hit wonder."/>
    <s v="OK"/>
    <s v="NOT  NULL"/>
    <n v="1"/>
    <s v="VALID"/>
    <s v="missing customer "/>
    <s v="VALID"/>
    <s v="VALID"/>
  </r>
  <r>
    <s v="TRX103904"/>
    <d v="2022-05-18T00:00:00"/>
    <n v="-42083.88"/>
    <x v="0"/>
    <x v="4"/>
    <x v="1"/>
    <s v="North"/>
    <s v=""/>
    <s v="VEND1050"/>
    <s v="If idea student letter expert."/>
    <s v="OK"/>
    <s v="NOT  NULL"/>
    <n v="1"/>
    <s v="VALID"/>
    <s v="missing customer "/>
    <s v="VALID"/>
    <s v="VALID"/>
  </r>
  <r>
    <s v="TRX103905"/>
    <d v="2023-02-26T00:00:00"/>
    <n v="51803.17"/>
    <x v="1"/>
    <x v="2"/>
    <x v="0"/>
    <s v="North"/>
    <s v="CUST10073"/>
    <s v=""/>
    <s v="Century nearly stuff impact."/>
    <s v="OK"/>
    <s v="NOT  NULL"/>
    <n v="1"/>
    <s v="MISSING VENDER"/>
    <s v="valid"/>
    <s v="VALID"/>
    <s v="VALID"/>
  </r>
  <r>
    <s v="TRX103906"/>
    <d v="2022-03-25T00:00:00"/>
    <n v="-64786.33"/>
    <x v="0"/>
    <x v="8"/>
    <x v="0"/>
    <s v="South"/>
    <s v=""/>
    <s v="VEND1075"/>
    <s v="Feeling project after listen."/>
    <s v="OK"/>
    <s v="NOT  NULL"/>
    <n v="1"/>
    <s v="VALID"/>
    <s v="missing customer "/>
    <s v="VALID"/>
    <s v="VALID"/>
  </r>
  <r>
    <s v="TRX103907"/>
    <d v="2023-02-03T00:00:00"/>
    <n v="217502.66"/>
    <x v="1"/>
    <x v="2"/>
    <x v="2"/>
    <s v="East"/>
    <s v="CUST10106"/>
    <s v=""/>
    <s v="Society little pattern agreement not."/>
    <s v="OK"/>
    <s v="NOT  NULL"/>
    <n v="1"/>
    <s v="MISSING VENDER"/>
    <s v="valid"/>
    <s v="VALID"/>
    <s v="VALID"/>
  </r>
  <r>
    <s v="TRX103908"/>
    <d v="2023-09-09T00:00:00"/>
    <n v="203033.76"/>
    <x v="1"/>
    <x v="3"/>
    <x v="0"/>
    <s v="South"/>
    <s v="CUST10142"/>
    <s v=""/>
    <s v="National character recently fast."/>
    <s v="OK"/>
    <s v="NOT  NULL"/>
    <n v="1"/>
    <s v="MISSING VENDER"/>
    <s v="valid"/>
    <s v="VALID"/>
    <s v="VALID"/>
  </r>
  <r>
    <s v="TRX103909"/>
    <d v="2023-03-19T00:00:00"/>
    <n v="170995.78"/>
    <x v="1"/>
    <x v="3"/>
    <x v="1"/>
    <s v="South"/>
    <s v="CUST10168"/>
    <s v=""/>
    <s v="Everyone TV director military hard human."/>
    <s v="OK"/>
    <s v="NOT  NULL"/>
    <n v="1"/>
    <s v="MISSING VENDER"/>
    <s v="valid"/>
    <s v="VALID"/>
    <s v="VALID"/>
  </r>
  <r>
    <s v="TRX103910"/>
    <d v="2023-03-16T00:00:00"/>
    <n v="169525.35"/>
    <x v="1"/>
    <x v="6"/>
    <x v="2"/>
    <s v="West"/>
    <s v="CUST10296"/>
    <s v=""/>
    <s v="Goal husband peace live real conference result reality."/>
    <s v="OK"/>
    <s v="NOT  NULL"/>
    <n v="1"/>
    <s v="MISSING VENDER"/>
    <s v="valid"/>
    <s v="VALID"/>
    <s v="VALID"/>
  </r>
  <r>
    <s v="TRX103911"/>
    <d v="2023-12-10T00:00:00"/>
    <n v="241692.15"/>
    <x v="1"/>
    <x v="6"/>
    <x v="0"/>
    <s v="East"/>
    <s v="CUST10137"/>
    <s v=""/>
    <s v="One head southern."/>
    <s v="OK"/>
    <s v="NOT  NULL"/>
    <n v="1"/>
    <s v="MISSING VENDER"/>
    <s v="valid"/>
    <s v="VALID"/>
    <s v="VALID"/>
  </r>
  <r>
    <s v="TRX103912"/>
    <d v="2023-10-05T00:00:00"/>
    <n v="135244.25"/>
    <x v="1"/>
    <x v="6"/>
    <x v="2"/>
    <s v="West"/>
    <s v="CUST10307"/>
    <s v=""/>
    <s v="Food economic fish close service."/>
    <s v="OK"/>
    <s v="NOT  NULL"/>
    <n v="1"/>
    <s v="MISSING VENDER"/>
    <s v="valid"/>
    <s v="VALID"/>
    <s v="VALID"/>
  </r>
  <r>
    <s v="TRX103913"/>
    <d v="2022-12-02T00:00:00"/>
    <n v="-19354.11"/>
    <x v="0"/>
    <x v="8"/>
    <x v="1"/>
    <s v="West"/>
    <s v=""/>
    <s v="VEND1059"/>
    <s v="Player task care seem statement."/>
    <s v="OK"/>
    <s v="NOT  NULL"/>
    <n v="1"/>
    <s v="VALID"/>
    <s v="missing customer "/>
    <s v="VALID"/>
    <s v="VALID"/>
  </r>
  <r>
    <s v="TRX103914"/>
    <d v="2022-05-08T00:00:00"/>
    <n v="31449.14"/>
    <x v="2"/>
    <x v="7"/>
    <x v="2"/>
    <s v="South"/>
    <s v=""/>
    <s v=""/>
    <s v="Information all practice mission else political because."/>
    <s v="OK"/>
    <s v="NOT  NULL"/>
    <n v="1"/>
    <s v="MISSING VENDER"/>
    <s v="missing customer "/>
    <s v="VALID"/>
    <s v="VALID"/>
  </r>
  <r>
    <s v="TRX103915"/>
    <d v="2023-07-29T00:00:00"/>
    <n v="106746.27"/>
    <x v="1"/>
    <x v="2"/>
    <x v="2"/>
    <s v="West"/>
    <s v="CUST10041"/>
    <s v=""/>
    <s v="Stock draw suggest head company allow cell."/>
    <s v="OK"/>
    <s v="NOT  NULL"/>
    <n v="1"/>
    <s v="MISSING VENDER"/>
    <s v="valid"/>
    <s v="VALID"/>
    <s v="VALID"/>
  </r>
  <r>
    <s v="TRX103916"/>
    <d v="2023-04-12T00:00:00"/>
    <n v="193680.33"/>
    <x v="1"/>
    <x v="6"/>
    <x v="1"/>
    <s v="North"/>
    <s v="CUST10099"/>
    <s v=""/>
    <s v="By policy meeting establish state."/>
    <s v="OK"/>
    <s v="NOT  NULL"/>
    <n v="1"/>
    <s v="MISSING VENDER"/>
    <s v="valid"/>
    <s v="VALID"/>
    <s v="VALID"/>
  </r>
  <r>
    <s v="TRX103917"/>
    <d v="2023-05-27T00:00:00"/>
    <n v="34985.120000000003"/>
    <x v="3"/>
    <x v="10"/>
    <x v="1"/>
    <s v="North"/>
    <s v=""/>
    <s v=""/>
    <s v="Myself million area represent teacher although fine."/>
    <s v="OK"/>
    <s v="NOT  NULL"/>
    <n v="1"/>
    <s v="MISSING VENDER"/>
    <s v="missing customer "/>
    <s v="VALID"/>
    <s v="VALID"/>
  </r>
  <r>
    <s v="TRX103918"/>
    <d v="2022-10-12T00:00:00"/>
    <n v="-62008.22"/>
    <x v="0"/>
    <x v="4"/>
    <x v="1"/>
    <s v="West"/>
    <s v=""/>
    <s v="VEND1082"/>
    <s v="Already identify research expect anything pull light."/>
    <s v="OK"/>
    <s v="NOT  NULL"/>
    <n v="1"/>
    <s v="VALID"/>
    <s v="missing customer "/>
    <s v="VALID"/>
    <s v="VALID"/>
  </r>
  <r>
    <s v="TRX103919"/>
    <d v="2023-09-18T00:00:00"/>
    <n v="112588.34"/>
    <x v="1"/>
    <x v="3"/>
    <x v="2"/>
    <s v="North"/>
    <s v="CUST10267"/>
    <s v=""/>
    <s v="Book material who not military effect fear."/>
    <s v="OK"/>
    <s v="NOT  NULL"/>
    <n v="1"/>
    <s v="MISSING VENDER"/>
    <s v="valid"/>
    <s v="VALID"/>
    <s v="VALID"/>
  </r>
  <r>
    <s v="TRX103920"/>
    <d v="2022-04-05T00:00:00"/>
    <n v="-38069.1"/>
    <x v="0"/>
    <x v="1"/>
    <x v="2"/>
    <s v="North"/>
    <s v=""/>
    <s v="VEND1103"/>
    <s v="Anyone own during light right clearly tend."/>
    <s v="OK"/>
    <s v="NOT  NULL"/>
    <n v="1"/>
    <s v="VALID"/>
    <s v="missing customer "/>
    <s v="VALID"/>
    <s v="VALID"/>
  </r>
  <r>
    <s v="TRX103921"/>
    <d v="2022-07-24T00:00:00"/>
    <n v="-43961.38"/>
    <x v="0"/>
    <x v="5"/>
    <x v="2"/>
    <s v="North"/>
    <s v=""/>
    <s v="VEND1051"/>
    <s v="Them seat also coach computer."/>
    <s v="OK"/>
    <s v="NOT  NULL"/>
    <n v="1"/>
    <s v="VALID"/>
    <s v="missing customer "/>
    <s v="VALID"/>
    <s v="VALID"/>
  </r>
  <r>
    <s v="TRX103922"/>
    <d v="2023-06-11T00:00:00"/>
    <n v="29837.08"/>
    <x v="1"/>
    <x v="3"/>
    <x v="2"/>
    <s v="North"/>
    <s v="CUST10020"/>
    <s v=""/>
    <s v="Best call scene send."/>
    <s v="OK"/>
    <s v="NOT  NULL"/>
    <n v="1"/>
    <s v="MISSING VENDER"/>
    <s v="valid"/>
    <s v="VALID"/>
    <s v="VALID"/>
  </r>
  <r>
    <s v="TRX103923"/>
    <d v="2023-12-10T00:00:00"/>
    <n v="236492.92"/>
    <x v="1"/>
    <x v="3"/>
    <x v="1"/>
    <s v="South"/>
    <s v="CUST10137"/>
    <s v=""/>
    <s v="Measure decide assume still time."/>
    <s v="OK"/>
    <s v="NOT  NULL"/>
    <n v="1"/>
    <s v="MISSING VENDER"/>
    <s v="valid"/>
    <s v="VALID"/>
    <s v="VALID"/>
  </r>
  <r>
    <s v="TRX103924"/>
    <d v="2023-08-19T00:00:00"/>
    <n v="-43085.69"/>
    <x v="0"/>
    <x v="0"/>
    <x v="2"/>
    <s v="West"/>
    <s v=""/>
    <s v="VEND1102"/>
    <s v="Number will character he."/>
    <s v="OK"/>
    <s v="NOT  NULL"/>
    <n v="1"/>
    <s v="VALID"/>
    <s v="missing customer "/>
    <s v="VALID"/>
    <s v="VALID"/>
  </r>
  <r>
    <s v="TRX103925"/>
    <d v="2022-06-07T00:00:00"/>
    <n v="-12732.17"/>
    <x v="0"/>
    <x v="5"/>
    <x v="1"/>
    <s v="East"/>
    <s v=""/>
    <s v="VEND1043"/>
    <s v="Everyone work really strong my simply morning."/>
    <s v="OK"/>
    <s v="NOT  NULL"/>
    <n v="1"/>
    <s v="VALID"/>
    <s v="missing customer "/>
    <s v="VALID"/>
    <s v="VALID"/>
  </r>
  <r>
    <s v="TRX103926"/>
    <d v="2023-11-21T00:00:00"/>
    <n v="-72966.23"/>
    <x v="0"/>
    <x v="1"/>
    <x v="1"/>
    <s v="East"/>
    <s v=""/>
    <s v="VEND1068"/>
    <s v="Thousand remember enjoy popular seat."/>
    <s v="OK"/>
    <s v="NOT  NULL"/>
    <n v="1"/>
    <s v="VALID"/>
    <s v="missing customer "/>
    <s v="VALID"/>
    <s v="VALID"/>
  </r>
  <r>
    <s v="TRX103927"/>
    <d v="2023-05-13T00:00:00"/>
    <n v="-45776.959999999999"/>
    <x v="0"/>
    <x v="0"/>
    <x v="0"/>
    <s v="North"/>
    <s v=""/>
    <s v="VEND1111"/>
    <s v="Fight until most customer necessary trip."/>
    <s v="OK"/>
    <s v="NOT  NULL"/>
    <n v="1"/>
    <s v="VALID"/>
    <s v="missing customer "/>
    <s v="VALID"/>
    <s v="VALID"/>
  </r>
  <r>
    <s v="TRX103928"/>
    <d v="2022-08-27T00:00:00"/>
    <n v="-49274.03"/>
    <x v="0"/>
    <x v="1"/>
    <x v="1"/>
    <s v="East"/>
    <s v=""/>
    <s v="VEND1018"/>
    <s v="Respond receive crime improve appear most project."/>
    <s v="OK"/>
    <s v="NOT  NULL"/>
    <n v="1"/>
    <s v="VALID"/>
    <s v="missing customer "/>
    <s v="VALID"/>
    <s v="VALID"/>
  </r>
  <r>
    <s v="TRX103929"/>
    <d v="2023-02-02T00:00:00"/>
    <n v="-46851.08"/>
    <x v="0"/>
    <x v="8"/>
    <x v="2"/>
    <s v="East"/>
    <s v=""/>
    <s v="VEND1087"/>
    <s v="Less friend miss police agency admit million."/>
    <s v="OK"/>
    <s v="NOT  NULL"/>
    <n v="1"/>
    <s v="VALID"/>
    <s v="missing customer "/>
    <s v="VALID"/>
    <s v="VALID"/>
  </r>
  <r>
    <s v="TRX103930"/>
    <d v="2023-03-11T00:00:00"/>
    <n v="-49028.6"/>
    <x v="0"/>
    <x v="5"/>
    <x v="2"/>
    <s v="West"/>
    <s v=""/>
    <s v="VEND1094"/>
    <s v="Fund anything care street such."/>
    <s v="OK"/>
    <s v="NOT  NULL"/>
    <n v="1"/>
    <s v="VALID"/>
    <s v="missing customer "/>
    <s v="VALID"/>
    <s v="VALID"/>
  </r>
  <r>
    <s v="TRX103931"/>
    <d v="2022-07-03T00:00:00"/>
    <n v="-19046.91"/>
    <x v="0"/>
    <x v="9"/>
    <x v="2"/>
    <s v="South"/>
    <s v=""/>
    <s v="VEND1009"/>
    <s v="Price note collection now."/>
    <s v="OK"/>
    <s v="NOT  NULL"/>
    <n v="1"/>
    <s v="VALID"/>
    <s v="missing customer "/>
    <s v="VALID"/>
    <s v="VALID"/>
  </r>
  <r>
    <s v="TRX103932"/>
    <d v="2023-05-31T00:00:00"/>
    <n v="-67147.95"/>
    <x v="0"/>
    <x v="5"/>
    <x v="0"/>
    <s v="South"/>
    <s v=""/>
    <s v="VEND1049"/>
    <s v="Word participant big us thought."/>
    <s v="OK"/>
    <s v="NOT  NULL"/>
    <n v="1"/>
    <s v="VALID"/>
    <s v="missing customer "/>
    <s v="VALID"/>
    <s v="VALID"/>
  </r>
  <r>
    <s v="TRX103933"/>
    <d v="2023-03-24T00:00:00"/>
    <n v="-74002.39"/>
    <x v="0"/>
    <x v="5"/>
    <x v="1"/>
    <s v="East"/>
    <s v=""/>
    <s v="VEND1032"/>
    <s v="Black small upon affect choice fill."/>
    <s v="OK"/>
    <s v="NOT  NULL"/>
    <n v="1"/>
    <s v="VALID"/>
    <s v="missing customer "/>
    <s v="VALID"/>
    <s v="VALID"/>
  </r>
  <r>
    <s v="TRX103934"/>
    <d v="2023-11-03T00:00:00"/>
    <n v="-26912.31"/>
    <x v="0"/>
    <x v="0"/>
    <x v="0"/>
    <s v="East"/>
    <s v=""/>
    <s v="VEND1039"/>
    <s v="Real staff window say."/>
    <s v="OK"/>
    <s v="NOT  NULL"/>
    <n v="1"/>
    <s v="VALID"/>
    <s v="missing customer "/>
    <s v="VALID"/>
    <s v="VALID"/>
  </r>
  <r>
    <s v="TRX103935"/>
    <d v="2023-01-13T00:00:00"/>
    <n v="-57998.29"/>
    <x v="0"/>
    <x v="4"/>
    <x v="1"/>
    <s v="West"/>
    <s v=""/>
    <s v="VEND1082"/>
    <s v="Enough can economy tell feeling its population."/>
    <s v="OK"/>
    <s v="NOT  NULL"/>
    <n v="1"/>
    <s v="VALID"/>
    <s v="missing customer "/>
    <s v="VALID"/>
    <s v="VALID"/>
  </r>
  <r>
    <s v="TRX103936"/>
    <d v="2023-03-30T00:00:00"/>
    <n v="201986.28"/>
    <x v="1"/>
    <x v="3"/>
    <x v="0"/>
    <s v="East"/>
    <s v="CUST10117"/>
    <s v=""/>
    <s v="During ago former majority gas."/>
    <s v="OK"/>
    <s v="NOT  NULL"/>
    <n v="1"/>
    <s v="MISSING VENDER"/>
    <s v="valid"/>
    <s v="VALID"/>
    <s v="VALID"/>
  </r>
  <r>
    <s v="TRX103937"/>
    <d v="2023-03-01T00:00:00"/>
    <n v="79310.42"/>
    <x v="1"/>
    <x v="6"/>
    <x v="2"/>
    <s v="South"/>
    <s v="CUST10061"/>
    <s v=""/>
    <s v="System treat big his step three."/>
    <s v="OK"/>
    <s v="NOT  NULL"/>
    <n v="1"/>
    <s v="MISSING VENDER"/>
    <s v="valid"/>
    <s v="VALID"/>
    <s v="VALID"/>
  </r>
  <r>
    <s v="TRX103938"/>
    <d v="2023-04-07T00:00:00"/>
    <n v="-67069.63"/>
    <x v="0"/>
    <x v="8"/>
    <x v="1"/>
    <s v="South"/>
    <s v=""/>
    <s v="VEND1037"/>
    <s v="Head tell show want."/>
    <s v="OK"/>
    <s v="NOT  NULL"/>
    <n v="1"/>
    <s v="VALID"/>
    <s v="missing customer "/>
    <s v="VALID"/>
    <s v="VALID"/>
  </r>
  <r>
    <s v="TRX103939"/>
    <d v="2023-11-14T00:00:00"/>
    <n v="-36990.199999999997"/>
    <x v="0"/>
    <x v="5"/>
    <x v="0"/>
    <s v="North"/>
    <s v=""/>
    <s v="VEND1107"/>
    <s v="Easy everyone parent thank represent PM."/>
    <s v="OK"/>
    <s v="NOT  NULL"/>
    <n v="1"/>
    <s v="VALID"/>
    <s v="missing customer "/>
    <s v="VALID"/>
    <s v="VALID"/>
  </r>
  <r>
    <s v="TRX103940"/>
    <d v="2022-01-25T00:00:00"/>
    <n v="-24734.03"/>
    <x v="0"/>
    <x v="8"/>
    <x v="0"/>
    <s v="East"/>
    <s v=""/>
    <s v="VEND1057"/>
    <s v="Station develop despite size remember can amount."/>
    <s v="OK"/>
    <s v="NOT  NULL"/>
    <n v="1"/>
    <s v="VALID"/>
    <s v="missing customer "/>
    <s v="VALID"/>
    <s v="VALID"/>
  </r>
  <r>
    <s v="TRX103941"/>
    <d v="2023-07-21T00:00:00"/>
    <n v="144339.91"/>
    <x v="1"/>
    <x v="6"/>
    <x v="2"/>
    <s v="East"/>
    <s v="CUST10108"/>
    <s v=""/>
    <s v="Contain avoid house across rate yes."/>
    <s v="OK"/>
    <s v="NOT  NULL"/>
    <n v="1"/>
    <s v="MISSING VENDER"/>
    <s v="valid"/>
    <s v="VALID"/>
    <s v="VALID"/>
  </r>
  <r>
    <s v="TRX103942"/>
    <d v="2022-08-12T00:00:00"/>
    <n v="-56376.05"/>
    <x v="0"/>
    <x v="4"/>
    <x v="1"/>
    <s v="South"/>
    <s v=""/>
    <s v="VEND1022"/>
    <s v="Card song send thus be."/>
    <s v="OK"/>
    <s v="NOT  NULL"/>
    <n v="1"/>
    <s v="VALID"/>
    <s v="missing customer "/>
    <s v="VALID"/>
    <s v="VALID"/>
  </r>
  <r>
    <s v="TRX103943"/>
    <d v="2023-05-30T00:00:00"/>
    <n v="24821.98"/>
    <x v="4"/>
    <x v="11"/>
    <x v="0"/>
    <s v="West"/>
    <s v=""/>
    <s v=""/>
    <s v="Check threat sure reflect."/>
    <s v="OK"/>
    <s v="NOT  NULL"/>
    <n v="1"/>
    <s v="MISSING VENDER"/>
    <s v="missing customer "/>
    <s v="VALID"/>
    <s v="VALID"/>
  </r>
  <r>
    <s v="TRX103944"/>
    <d v="2023-01-08T00:00:00"/>
    <n v="200432.14"/>
    <x v="1"/>
    <x v="3"/>
    <x v="1"/>
    <s v="West"/>
    <s v="CUST10013"/>
    <s v=""/>
    <s v="Play during note."/>
    <s v="OK"/>
    <s v="NOT  NULL"/>
    <n v="1"/>
    <s v="MISSING VENDER"/>
    <s v="valid"/>
    <s v="VALID"/>
    <s v="VALID"/>
  </r>
  <r>
    <s v="TRX103945"/>
    <d v="2023-02-25T00:00:00"/>
    <n v="-46058.14"/>
    <x v="0"/>
    <x v="5"/>
    <x v="1"/>
    <s v="West"/>
    <s v=""/>
    <s v="VEND1021"/>
    <s v="Stuff every rate window particularly news training."/>
    <s v="OK"/>
    <s v="NOT  NULL"/>
    <n v="1"/>
    <s v="VALID"/>
    <s v="missing customer "/>
    <s v="VALID"/>
    <s v="VALID"/>
  </r>
  <r>
    <s v="TRX103946"/>
    <d v="2023-01-12T00:00:00"/>
    <n v="157903.65"/>
    <x v="1"/>
    <x v="6"/>
    <x v="0"/>
    <s v="North"/>
    <s v="CUST10155"/>
    <s v=""/>
    <s v="Floor majority seem even still improve stock city."/>
    <s v="OK"/>
    <s v="NOT  NULL"/>
    <n v="1"/>
    <s v="MISSING VENDER"/>
    <s v="valid"/>
    <s v="VALID"/>
    <s v="VALID"/>
  </r>
  <r>
    <s v="TRX103947"/>
    <d v="2023-12-21T00:00:00"/>
    <n v="9661.06"/>
    <x v="2"/>
    <x v="7"/>
    <x v="2"/>
    <s v="West"/>
    <s v=""/>
    <s v=""/>
    <s v="Wide arm result too drive."/>
    <s v="OK"/>
    <s v="NOT  NULL"/>
    <n v="1"/>
    <s v="MISSING VENDER"/>
    <s v="missing customer "/>
    <s v="VALID"/>
    <s v="VALID"/>
  </r>
  <r>
    <s v="TRX103948"/>
    <d v="2023-04-25T00:00:00"/>
    <n v="-94179.53"/>
    <x v="0"/>
    <x v="8"/>
    <x v="0"/>
    <s v="South"/>
    <s v=""/>
    <s v="VEND1070"/>
    <s v="Participant condition writer part."/>
    <s v="OK"/>
    <s v="NOT  NULL"/>
    <n v="1"/>
    <s v="VALID"/>
    <s v="missing customer "/>
    <s v="VALID"/>
    <s v="VALID"/>
  </r>
  <r>
    <s v="TRX103949"/>
    <d v="2023-10-17T00:00:00"/>
    <n v="-42546.93"/>
    <x v="0"/>
    <x v="9"/>
    <x v="2"/>
    <s v="North"/>
    <s v=""/>
    <s v="VEND1064"/>
    <s v="Leg gun couple add choose chance."/>
    <s v="OK"/>
    <s v="NOT  NULL"/>
    <n v="1"/>
    <s v="VALID"/>
    <s v="missing customer "/>
    <s v="VALID"/>
    <s v="VALID"/>
  </r>
  <r>
    <s v="TRX103950"/>
    <d v="2022-10-22T00:00:00"/>
    <n v="-2000"/>
    <x v="0"/>
    <x v="1"/>
    <x v="2"/>
    <s v="North"/>
    <s v=""/>
    <s v="VEND1006"/>
    <s v="Become remain start instead."/>
    <s v="OK"/>
    <s v="NOT  NULL"/>
    <n v="1"/>
    <s v="VALID"/>
    <s v="missing customer "/>
    <s v="VALID"/>
    <s v="VALID"/>
  </r>
  <r>
    <s v="TRX103951"/>
    <d v="2023-08-14T00:00:00"/>
    <n v="-55027.54"/>
    <x v="0"/>
    <x v="5"/>
    <x v="1"/>
    <s v="East"/>
    <s v=""/>
    <s v="VEND1064"/>
    <s v="Determine technology vote agency everybody fear state."/>
    <s v="OK"/>
    <s v="NOT  NULL"/>
    <n v="1"/>
    <s v="VALID"/>
    <s v="missing customer "/>
    <s v="VALID"/>
    <s v="VALID"/>
  </r>
  <r>
    <s v="TRX103952"/>
    <d v="2023-05-18T00:00:00"/>
    <n v="21989.81"/>
    <x v="3"/>
    <x v="10"/>
    <x v="2"/>
    <s v="South"/>
    <s v=""/>
    <s v=""/>
    <s v="Let impact dinner industry item face."/>
    <s v="OK"/>
    <s v="NOT  NULL"/>
    <n v="1"/>
    <s v="MISSING VENDER"/>
    <s v="missing customer "/>
    <s v="VALID"/>
    <s v="VALID"/>
  </r>
  <r>
    <s v="TRX103953"/>
    <d v="2023-10-03T00:00:00"/>
    <n v="169479.21"/>
    <x v="1"/>
    <x v="6"/>
    <x v="1"/>
    <s v="West"/>
    <s v="CUST10295"/>
    <s v=""/>
    <s v="Hope ok back certainly space wrong bad."/>
    <s v="OK"/>
    <s v="NOT  NULL"/>
    <n v="1"/>
    <s v="MISSING VENDER"/>
    <s v="valid"/>
    <s v="VALID"/>
    <s v="VALID"/>
  </r>
  <r>
    <s v="TRX103954"/>
    <d v="2022-08-06T00:00:00"/>
    <n v="-61018.79"/>
    <x v="0"/>
    <x v="5"/>
    <x v="2"/>
    <s v="North"/>
    <s v=""/>
    <s v="VEND1095"/>
    <s v="Deal soldier many show admit thing."/>
    <s v="OK"/>
    <s v="NOT  NULL"/>
    <n v="1"/>
    <s v="VALID"/>
    <s v="missing customer "/>
    <s v="VALID"/>
    <s v="VALID"/>
  </r>
  <r>
    <s v="TRX103955"/>
    <d v="2022-07-04T00:00:00"/>
    <n v="-35220.79"/>
    <x v="0"/>
    <x v="9"/>
    <x v="0"/>
    <s v="South"/>
    <s v=""/>
    <s v="VEND1073"/>
    <s v="Letter contain run old section executive."/>
    <s v="OK"/>
    <s v="NOT  NULL"/>
    <n v="1"/>
    <s v="VALID"/>
    <s v="missing customer "/>
    <s v="VALID"/>
    <s v="VALID"/>
  </r>
  <r>
    <s v="TRX103956"/>
    <d v="2022-05-03T00:00:00"/>
    <n v="-58318.86"/>
    <x v="0"/>
    <x v="9"/>
    <x v="2"/>
    <s v="North"/>
    <s v=""/>
    <s v="VEND1005"/>
    <s v="Heavy really organization it safe toward."/>
    <s v="OK"/>
    <s v="NOT  NULL"/>
    <n v="1"/>
    <s v="VALID"/>
    <s v="missing customer "/>
    <s v="VALID"/>
    <s v="VALID"/>
  </r>
  <r>
    <s v="TRX103957"/>
    <d v="2023-01-15T00:00:00"/>
    <n v="205622.22"/>
    <x v="1"/>
    <x v="6"/>
    <x v="2"/>
    <s v="North"/>
    <s v="CUST10363"/>
    <s v=""/>
    <s v="Personal generation want write him well if."/>
    <s v="OK"/>
    <s v="NOT  NULL"/>
    <n v="1"/>
    <s v="MISSING VENDER"/>
    <s v="valid"/>
    <s v="VALID"/>
    <s v="VALID"/>
  </r>
  <r>
    <s v="TRX103958"/>
    <d v="2023-10-18T00:00:00"/>
    <n v="-8494.77"/>
    <x v="0"/>
    <x v="9"/>
    <x v="1"/>
    <s v="North"/>
    <s v=""/>
    <s v="VEND1050"/>
    <s v="Knowledge word low job."/>
    <s v="OK"/>
    <s v="NOT  NULL"/>
    <n v="1"/>
    <s v="VALID"/>
    <s v="missing customer "/>
    <s v="VALID"/>
    <s v="VALID"/>
  </r>
  <r>
    <s v="TRX103959"/>
    <d v="2022-07-19T00:00:00"/>
    <n v="-38712.730000000003"/>
    <x v="0"/>
    <x v="0"/>
    <x v="1"/>
    <s v="East"/>
    <s v=""/>
    <s v="VEND1102"/>
    <s v="Arrive religious of."/>
    <s v="OK"/>
    <s v="NOT  NULL"/>
    <n v="1"/>
    <s v="VALID"/>
    <s v="missing customer "/>
    <s v="VALID"/>
    <s v="VALID"/>
  </r>
  <r>
    <s v="TRX103960"/>
    <d v="2022-07-24T00:00:00"/>
    <n v="177793.93"/>
    <x v="1"/>
    <x v="3"/>
    <x v="1"/>
    <s v="East"/>
    <s v="CUST10220"/>
    <s v=""/>
    <s v="Development shoulder system."/>
    <s v="OK"/>
    <s v="NOT  NULL"/>
    <n v="1"/>
    <s v="MISSING VENDER"/>
    <s v="valid"/>
    <s v="VALID"/>
    <s v="VALID"/>
  </r>
  <r>
    <s v="TRX103961"/>
    <d v="2023-07-31T00:00:00"/>
    <n v="123978.27"/>
    <x v="1"/>
    <x v="2"/>
    <x v="0"/>
    <s v="West"/>
    <s v="CUST10120"/>
    <s v=""/>
    <s v="Exactly through necessary project than."/>
    <s v="OK"/>
    <s v="NOT  NULL"/>
    <n v="1"/>
    <s v="MISSING VENDER"/>
    <s v="valid"/>
    <s v="VALID"/>
    <s v="VALID"/>
  </r>
  <r>
    <s v="TRX103962"/>
    <d v="2023-04-04T00:00:00"/>
    <n v="88181.57"/>
    <x v="1"/>
    <x v="2"/>
    <x v="2"/>
    <s v="West"/>
    <s v="CUST10213"/>
    <s v=""/>
    <s v="Bag hear have move."/>
    <s v="OK"/>
    <s v="NOT  NULL"/>
    <n v="1"/>
    <s v="MISSING VENDER"/>
    <s v="valid"/>
    <s v="VALID"/>
    <s v="VALID"/>
  </r>
  <r>
    <s v="TRX103963"/>
    <d v="2023-12-03T00:00:00"/>
    <n v="148956.51"/>
    <x v="1"/>
    <x v="6"/>
    <x v="0"/>
    <s v="South"/>
    <s v="CUST10248"/>
    <s v=""/>
    <s v="War toward wonder treatment Mr."/>
    <s v="OK"/>
    <s v="NOT  NULL"/>
    <n v="1"/>
    <s v="MISSING VENDER"/>
    <s v="valid"/>
    <s v="VALID"/>
    <s v="VALID"/>
  </r>
  <r>
    <s v="TRX103964"/>
    <d v="2022-11-23T00:00:00"/>
    <n v="218480.75"/>
    <x v="1"/>
    <x v="6"/>
    <x v="0"/>
    <s v="East"/>
    <s v="CUST10285"/>
    <s v=""/>
    <s v="Those sport mission chair your."/>
    <s v="OK"/>
    <s v="NOT  NULL"/>
    <n v="1"/>
    <s v="MISSING VENDER"/>
    <s v="valid"/>
    <s v="VALID"/>
    <s v="VALID"/>
  </r>
  <r>
    <s v="TRX103965"/>
    <d v="2023-08-22T00:00:00"/>
    <n v="116319.85"/>
    <x v="1"/>
    <x v="3"/>
    <x v="0"/>
    <s v="North"/>
    <s v="CUST10286"/>
    <s v=""/>
    <s v="Today stand ten son mention."/>
    <s v="OK"/>
    <s v="NOT  NULL"/>
    <n v="1"/>
    <s v="MISSING VENDER"/>
    <s v="valid"/>
    <s v="VALID"/>
    <s v="VALID"/>
  </r>
  <r>
    <s v="TRX103966"/>
    <d v="2022-04-11T00:00:00"/>
    <n v="202821.17"/>
    <x v="1"/>
    <x v="2"/>
    <x v="1"/>
    <s v="South"/>
    <s v="CUST10163"/>
    <s v=""/>
    <s v="Thus sign discuss possible book parent picture big."/>
    <s v="OK"/>
    <s v="NOT  NULL"/>
    <n v="1"/>
    <s v="MISSING VENDER"/>
    <s v="valid"/>
    <s v="VALID"/>
    <s v="VALID"/>
  </r>
  <r>
    <s v="TRX103967"/>
    <d v="2022-03-20T00:00:00"/>
    <n v="257777.85"/>
    <x v="1"/>
    <x v="3"/>
    <x v="0"/>
    <s v="South"/>
    <s v="CUST10122"/>
    <s v=""/>
    <s v="Reveal something power ability when."/>
    <s v="OK"/>
    <s v="NOT  NULL"/>
    <n v="1"/>
    <s v="MISSING VENDER"/>
    <s v="valid"/>
    <s v="VALID"/>
    <s v="VALID"/>
  </r>
  <r>
    <s v="TRX103968"/>
    <d v="2022-05-31T00:00:00"/>
    <n v="-58859.83"/>
    <x v="0"/>
    <x v="9"/>
    <x v="0"/>
    <s v="South"/>
    <s v=""/>
    <s v="VEND1027"/>
    <s v="Old forget still conference plan stuff better."/>
    <s v="OK"/>
    <s v="NOT  NULL"/>
    <n v="1"/>
    <s v="VALID"/>
    <s v="missing customer "/>
    <s v="VALID"/>
    <s v="VALID"/>
  </r>
  <r>
    <s v="TRX103969"/>
    <d v="2023-09-22T00:00:00"/>
    <n v="82652.479999999996"/>
    <x v="1"/>
    <x v="3"/>
    <x v="0"/>
    <s v="East"/>
    <s v="CUST10250"/>
    <s v=""/>
    <s v="Whether reason matter particular goal cause."/>
    <s v="OK"/>
    <s v="NOT  NULL"/>
    <n v="1"/>
    <s v="MISSING VENDER"/>
    <s v="valid"/>
    <s v="VALID"/>
    <s v="VALID"/>
  </r>
  <r>
    <s v="TRX103970"/>
    <d v="2022-09-07T00:00:00"/>
    <n v="-65098.1"/>
    <x v="0"/>
    <x v="5"/>
    <x v="2"/>
    <s v="North"/>
    <s v=""/>
    <s v="VEND1043"/>
    <s v="Tough window take oil idea production clear."/>
    <s v="OK"/>
    <s v="NOT  NULL"/>
    <n v="1"/>
    <s v="VALID"/>
    <s v="missing customer "/>
    <s v="VALID"/>
    <s v="VALID"/>
  </r>
  <r>
    <s v="TRX103971"/>
    <d v="2023-11-20T00:00:00"/>
    <n v="-74817.62"/>
    <x v="0"/>
    <x v="0"/>
    <x v="2"/>
    <s v="North"/>
    <s v=""/>
    <s v="VEND1060"/>
    <s v="Fine protect mention seven behavior choose."/>
    <s v="OK"/>
    <s v="NOT  NULL"/>
    <n v="1"/>
    <s v="VALID"/>
    <s v="missing customer "/>
    <s v="VALID"/>
    <s v="VALID"/>
  </r>
  <r>
    <s v="TRX103972"/>
    <d v="2023-08-18T00:00:00"/>
    <n v="-29552.2"/>
    <x v="0"/>
    <x v="5"/>
    <x v="0"/>
    <s v="South"/>
    <s v=""/>
    <s v="VEND1065"/>
    <s v="Miss training own discuss."/>
    <s v="OK"/>
    <s v="NOT  NULL"/>
    <n v="1"/>
    <s v="VALID"/>
    <s v="missing customer "/>
    <s v="VALID"/>
    <s v="VALID"/>
  </r>
  <r>
    <s v="TRX103973"/>
    <d v="2022-10-03T00:00:00"/>
    <n v="141501.87"/>
    <x v="1"/>
    <x v="3"/>
    <x v="1"/>
    <s v="North"/>
    <s v="CUST10338"/>
    <s v=""/>
    <s v="Within state pass meet second."/>
    <s v="OK"/>
    <s v="NOT  NULL"/>
    <n v="1"/>
    <s v="MISSING VENDER"/>
    <s v="valid"/>
    <s v="VALID"/>
    <s v="VALID"/>
  </r>
  <r>
    <s v="TRX103974"/>
    <d v="2022-05-11T00:00:00"/>
    <n v="-70249.17"/>
    <x v="0"/>
    <x v="4"/>
    <x v="2"/>
    <s v="East"/>
    <s v=""/>
    <s v="VEND1085"/>
    <s v="Class various arrive culture."/>
    <s v="OK"/>
    <s v="NOT  NULL"/>
    <n v="1"/>
    <s v="VALID"/>
    <s v="missing customer "/>
    <s v="VALID"/>
    <s v="VALID"/>
  </r>
  <r>
    <s v="TRX103975"/>
    <d v="2022-04-25T00:00:00"/>
    <n v="-57708.83"/>
    <x v="0"/>
    <x v="8"/>
    <x v="2"/>
    <s v="South"/>
    <s v=""/>
    <s v="VEND1067"/>
    <s v="Sing low house cut."/>
    <s v="OK"/>
    <s v="NOT  NULL"/>
    <n v="1"/>
    <s v="VALID"/>
    <s v="missing customer "/>
    <s v="VALID"/>
    <s v="VALID"/>
  </r>
  <r>
    <s v="TRX103976"/>
    <d v="2022-08-17T00:00:00"/>
    <n v="163121.43"/>
    <x v="1"/>
    <x v="3"/>
    <x v="2"/>
    <s v="North"/>
    <s v="CUST10083"/>
    <s v=""/>
    <s v="Society establish operation dog."/>
    <s v="OK"/>
    <s v="NOT  NULL"/>
    <n v="1"/>
    <s v="MISSING VENDER"/>
    <s v="valid"/>
    <s v="VALID"/>
    <s v="VALID"/>
  </r>
  <r>
    <s v="TRX103977"/>
    <d v="2023-07-13T00:00:00"/>
    <n v="89925.86"/>
    <x v="1"/>
    <x v="3"/>
    <x v="2"/>
    <s v="North"/>
    <s v="CUST10317"/>
    <s v=""/>
    <s v="Drop us try know standard explain international."/>
    <s v="OK"/>
    <s v="NOT  NULL"/>
    <n v="1"/>
    <s v="MISSING VENDER"/>
    <s v="valid"/>
    <s v="VALID"/>
    <s v="VALID"/>
  </r>
  <r>
    <s v="TRX103978"/>
    <d v="2022-12-11T00:00:00"/>
    <n v="75128.240000000005"/>
    <x v="1"/>
    <x v="2"/>
    <x v="2"/>
    <s v="East"/>
    <s v="CUST10328"/>
    <s v=""/>
    <s v="By personal than want."/>
    <s v="OK"/>
    <s v="NOT  NULL"/>
    <n v="1"/>
    <s v="MISSING VENDER"/>
    <s v="valid"/>
    <s v="VALID"/>
    <s v="VALID"/>
  </r>
  <r>
    <s v="TRX103979"/>
    <d v="2023-08-17T00:00:00"/>
    <n v="241761.18"/>
    <x v="1"/>
    <x v="3"/>
    <x v="2"/>
    <s v="East"/>
    <s v="CUST10056"/>
    <s v=""/>
    <s v="Never early money green amount them white hope."/>
    <s v="OK"/>
    <s v="NOT  NULL"/>
    <n v="1"/>
    <s v="MISSING VENDER"/>
    <s v="valid"/>
    <s v="VALID"/>
    <s v="VALID"/>
  </r>
  <r>
    <s v="TRX103980"/>
    <d v="2023-09-18T00:00:00"/>
    <n v="174348.88"/>
    <x v="1"/>
    <x v="6"/>
    <x v="1"/>
    <s v="South"/>
    <s v="CUST10121"/>
    <s v=""/>
    <s v="Already business theory forget."/>
    <s v="OK"/>
    <s v="NOT  NULL"/>
    <n v="1"/>
    <s v="MISSING VENDER"/>
    <s v="valid"/>
    <s v="VALID"/>
    <s v="VALID"/>
  </r>
  <r>
    <s v="TRX103981"/>
    <d v="2023-04-26T00:00:00"/>
    <n v="130740.49"/>
    <x v="1"/>
    <x v="2"/>
    <x v="2"/>
    <s v="South"/>
    <s v="CUST10134"/>
    <s v=""/>
    <s v="Decision consider head foreign sit beautiful either."/>
    <s v="OK"/>
    <s v="NOT  NULL"/>
    <n v="1"/>
    <s v="MISSING VENDER"/>
    <s v="valid"/>
    <s v="VALID"/>
    <s v="VALID"/>
  </r>
  <r>
    <s v="TRX103982"/>
    <d v="2022-09-01T00:00:00"/>
    <n v="-62608.66"/>
    <x v="0"/>
    <x v="0"/>
    <x v="1"/>
    <s v="East"/>
    <s v=""/>
    <s v="VEND1095"/>
    <s v="Accept later station west sing hundred positive someone."/>
    <s v="OK"/>
    <s v="NOT  NULL"/>
    <n v="1"/>
    <s v="VALID"/>
    <s v="missing customer "/>
    <s v="VALID"/>
    <s v="VALID"/>
  </r>
  <r>
    <s v="TRX103983"/>
    <d v="2023-09-03T00:00:00"/>
    <n v="-29457.8"/>
    <x v="0"/>
    <x v="1"/>
    <x v="2"/>
    <s v="South"/>
    <s v=""/>
    <s v="VEND1084"/>
    <s v="Majority feel receive on could government audience."/>
    <s v="OK"/>
    <s v="NOT  NULL"/>
    <n v="1"/>
    <s v="VALID"/>
    <s v="missing customer "/>
    <s v="VALID"/>
    <s v="VALID"/>
  </r>
  <r>
    <s v="TRX103984"/>
    <d v="2022-03-10T00:00:00"/>
    <n v="-73007.81"/>
    <x v="0"/>
    <x v="4"/>
    <x v="1"/>
    <s v="South"/>
    <s v=""/>
    <s v="VEND1105"/>
    <s v="Research court more benefit college."/>
    <s v="OK"/>
    <s v="NOT  NULL"/>
    <n v="1"/>
    <s v="VALID"/>
    <s v="missing customer "/>
    <s v="VALID"/>
    <s v="VALID"/>
  </r>
  <r>
    <s v="TRX103985"/>
    <d v="2022-04-01T00:00:00"/>
    <n v="-44028.09"/>
    <x v="0"/>
    <x v="5"/>
    <x v="0"/>
    <s v="South"/>
    <s v=""/>
    <s v="VEND1039"/>
    <s v="Glass his laugh born leader run."/>
    <s v="OK"/>
    <s v="NOT  NULL"/>
    <n v="1"/>
    <s v="VALID"/>
    <s v="missing customer "/>
    <s v="VALID"/>
    <s v="VALID"/>
  </r>
  <r>
    <s v="TRX103986"/>
    <d v="2023-11-25T00:00:00"/>
    <n v="-34953.29"/>
    <x v="0"/>
    <x v="5"/>
    <x v="0"/>
    <s v="East"/>
    <s v=""/>
    <s v="VEND1022"/>
    <s v="Practice culture arrive service plant let produce teach."/>
    <s v="OK"/>
    <s v="NOT  NULL"/>
    <n v="1"/>
    <s v="VALID"/>
    <s v="missing customer "/>
    <s v="VALID"/>
    <s v="VALID"/>
  </r>
  <r>
    <s v="TRX103987"/>
    <d v="2023-06-24T00:00:00"/>
    <n v="-76968.97"/>
    <x v="0"/>
    <x v="9"/>
    <x v="1"/>
    <s v="North"/>
    <s v=""/>
    <s v="VEND1097"/>
    <s v="Room our lay trouble support opportunity house."/>
    <s v="OK"/>
    <s v="NOT  NULL"/>
    <n v="1"/>
    <s v="VALID"/>
    <s v="missing customer "/>
    <s v="VALID"/>
    <s v="VALID"/>
  </r>
  <r>
    <s v="TRX103988"/>
    <d v="2023-12-18T00:00:00"/>
    <n v="-54178.96"/>
    <x v="0"/>
    <x v="4"/>
    <x v="1"/>
    <s v="East"/>
    <s v=""/>
    <s v="VEND1082"/>
    <s v="Glass would clearly."/>
    <s v="OK"/>
    <s v="NOT  NULL"/>
    <n v="1"/>
    <s v="VALID"/>
    <s v="missing customer "/>
    <s v="VALID"/>
    <s v="VALID"/>
  </r>
  <r>
    <s v="TRX103989"/>
    <d v="2023-03-26T00:00:00"/>
    <n v="-59125.440000000002"/>
    <x v="0"/>
    <x v="9"/>
    <x v="0"/>
    <s v="North"/>
    <s v=""/>
    <s v="VEND1116"/>
    <s v="Raise beautiful second economic per."/>
    <s v="OK"/>
    <s v="NOT  NULL"/>
    <n v="1"/>
    <s v="VALID"/>
    <s v="missing customer "/>
    <s v="VALID"/>
    <s v="VALID"/>
  </r>
  <r>
    <s v="TRX103990"/>
    <d v="2022-09-11T00:00:00"/>
    <n v="24363.48"/>
    <x v="3"/>
    <x v="10"/>
    <x v="1"/>
    <s v="West"/>
    <s v=""/>
    <s v=""/>
    <s v="Tell indeed artist everybody."/>
    <s v="OK"/>
    <s v="NOT  NULL"/>
    <n v="1"/>
    <s v="MISSING VENDER"/>
    <s v="missing customer "/>
    <s v="VALID"/>
    <s v="VALID"/>
  </r>
  <r>
    <s v="TRX103991"/>
    <d v="2022-10-21T00:00:00"/>
    <n v="89023.35"/>
    <x v="1"/>
    <x v="6"/>
    <x v="0"/>
    <s v="South"/>
    <s v="CUST10364"/>
    <s v=""/>
    <s v="Seven born surface ball large."/>
    <s v="OK"/>
    <s v="NOT  NULL"/>
    <n v="1"/>
    <s v="MISSING VENDER"/>
    <s v="valid"/>
    <s v="VALID"/>
    <s v="VALID"/>
  </r>
  <r>
    <s v="TRX103992"/>
    <d v="2022-10-20T00:00:00"/>
    <n v="22589.39"/>
    <x v="3"/>
    <x v="10"/>
    <x v="1"/>
    <s v="North"/>
    <s v=""/>
    <s v=""/>
    <s v="Thank team although town late each throughout science."/>
    <s v="OK"/>
    <s v="NOT  NULL"/>
    <n v="1"/>
    <s v="MISSING VENDER"/>
    <s v="missing customer "/>
    <s v="VALID"/>
    <s v="VALID"/>
  </r>
  <r>
    <s v="TRX103993"/>
    <d v="2022-03-02T00:00:00"/>
    <n v="-64956.959999999999"/>
    <x v="0"/>
    <x v="1"/>
    <x v="2"/>
    <s v="North"/>
    <s v=""/>
    <s v="VEND1054"/>
    <s v="Bar possible vote avoid theory."/>
    <s v="OK"/>
    <s v="NOT  NULL"/>
    <n v="1"/>
    <s v="VALID"/>
    <s v="missing customer "/>
    <s v="VALID"/>
    <s v="VALID"/>
  </r>
  <r>
    <s v="TRX103994"/>
    <d v="2023-07-09T00:00:00"/>
    <n v="-42515.28"/>
    <x v="0"/>
    <x v="8"/>
    <x v="0"/>
    <s v="South"/>
    <s v=""/>
    <s v="VEND1071"/>
    <s v="Production executive whether become national whatever leader what."/>
    <s v="OK"/>
    <s v="NOT  NULL"/>
    <n v="1"/>
    <s v="VALID"/>
    <s v="missing customer "/>
    <s v="VALID"/>
    <s v="VALID"/>
  </r>
  <r>
    <s v="TRX103995"/>
    <d v="2023-10-05T00:00:00"/>
    <n v="176168.07"/>
    <x v="1"/>
    <x v="2"/>
    <x v="2"/>
    <s v="North"/>
    <s v="CUST10009"/>
    <s v=""/>
    <s v="Per staff policy the see market."/>
    <s v="OK"/>
    <s v="NOT  NULL"/>
    <n v="1"/>
    <s v="MISSING VENDER"/>
    <s v="valid"/>
    <s v="VALID"/>
    <s v="VALID"/>
  </r>
  <r>
    <s v="TRX103996"/>
    <d v="2023-06-17T00:00:00"/>
    <n v="156860.17000000001"/>
    <x v="1"/>
    <x v="3"/>
    <x v="2"/>
    <s v="South"/>
    <s v="CUST10087"/>
    <s v=""/>
    <s v="Morning really laugh."/>
    <s v="OK"/>
    <s v="NOT  NULL"/>
    <n v="1"/>
    <s v="MISSING VENDER"/>
    <s v="valid"/>
    <s v="VALID"/>
    <s v="VALID"/>
  </r>
  <r>
    <s v="TRX103997"/>
    <d v="2022-09-30T00:00:00"/>
    <n v="157263.37"/>
    <x v="1"/>
    <x v="2"/>
    <x v="2"/>
    <s v="West"/>
    <s v="CUST10147"/>
    <s v=""/>
    <s v="Size door for box conference through."/>
    <s v="OK"/>
    <s v="NOT  NULL"/>
    <n v="1"/>
    <s v="MISSING VENDER"/>
    <s v="valid"/>
    <s v="VALID"/>
    <s v="VALID"/>
  </r>
  <r>
    <s v="TRX103998"/>
    <d v="2022-02-20T00:00:00"/>
    <n v="17928.169999999998"/>
    <x v="2"/>
    <x v="7"/>
    <x v="1"/>
    <s v="South"/>
    <s v=""/>
    <s v=""/>
    <s v="Understand remain shake stage serious marriage."/>
    <s v="OK"/>
    <s v="NOT  NULL"/>
    <n v="1"/>
    <s v="MISSING VENDER"/>
    <s v="missing customer "/>
    <s v="VALID"/>
    <s v="VALID"/>
  </r>
  <r>
    <s v="TRX103999"/>
    <d v="2023-01-29T00:00:00"/>
    <n v="127113.08"/>
    <x v="1"/>
    <x v="3"/>
    <x v="0"/>
    <s v="North"/>
    <s v="CUST10054"/>
    <s v=""/>
    <s v="Other national success home together impact."/>
    <s v="OK"/>
    <s v="NOT  NULL"/>
    <n v="1"/>
    <s v="MISSING VENDER"/>
    <s v="valid"/>
    <s v="VALID"/>
    <s v="VALID"/>
  </r>
  <r>
    <s v="TRX104000"/>
    <d v="2023-06-03T00:00:00"/>
    <n v="93233.75"/>
    <x v="1"/>
    <x v="3"/>
    <x v="0"/>
    <s v="South"/>
    <s v="CUST10146"/>
    <s v=""/>
    <s v="Report federal about make along write."/>
    <s v="OK"/>
    <s v="NOT  NULL"/>
    <n v="1"/>
    <s v="MISSING VENDER"/>
    <s v="valid"/>
    <s v="VALID"/>
    <s v="VALID"/>
  </r>
  <r>
    <s v="TRX104001"/>
    <d v="2023-12-06T00:00:00"/>
    <n v="134489.89000000001"/>
    <x v="1"/>
    <x v="3"/>
    <x v="1"/>
    <s v="North"/>
    <s v="CUST10106"/>
    <s v=""/>
    <s v="However certain discuss tough vote name."/>
    <s v="OK"/>
    <s v="NOT  NULL"/>
    <n v="1"/>
    <s v="MISSING VENDER"/>
    <s v="valid"/>
    <s v="VALID"/>
    <s v="VALID"/>
  </r>
  <r>
    <s v="TRX104002"/>
    <d v="2023-10-06T00:00:00"/>
    <n v="226943.35"/>
    <x v="1"/>
    <x v="6"/>
    <x v="1"/>
    <s v="South"/>
    <s v="CUST10021"/>
    <s v=""/>
    <s v="Economy travel star resource move radio."/>
    <s v="OK"/>
    <s v="NOT  NULL"/>
    <n v="1"/>
    <s v="MISSING VENDER"/>
    <s v="valid"/>
    <s v="VALID"/>
    <s v="VALID"/>
  </r>
  <r>
    <s v="TRX104003"/>
    <d v="2022-04-05T00:00:00"/>
    <n v="151335.01999999999"/>
    <x v="1"/>
    <x v="3"/>
    <x v="1"/>
    <s v="South"/>
    <s v="CUST10064"/>
    <s v=""/>
    <s v="Billion behavior significant maintain nation our."/>
    <s v="OK"/>
    <s v="NOT  NULL"/>
    <n v="1"/>
    <s v="MISSING VENDER"/>
    <s v="valid"/>
    <s v="VALID"/>
    <s v="VALID"/>
  </r>
  <r>
    <s v="TRX104004"/>
    <d v="2023-07-31T00:00:00"/>
    <n v="-47078.19"/>
    <x v="0"/>
    <x v="9"/>
    <x v="1"/>
    <s v="East"/>
    <s v=""/>
    <s v="VEND1108"/>
    <s v="Employee information society clearly environment point."/>
    <s v="OK"/>
    <s v="NOT  NULL"/>
    <n v="1"/>
    <s v="VALID"/>
    <s v="missing customer "/>
    <s v="VALID"/>
    <s v="VALID"/>
  </r>
  <r>
    <s v="TRX104005"/>
    <d v="2023-09-27T00:00:00"/>
    <n v="110750.77"/>
    <x v="1"/>
    <x v="3"/>
    <x v="1"/>
    <s v="South"/>
    <s v="CUST10238"/>
    <s v=""/>
    <s v="Worker enough to court movie answer."/>
    <s v="OK"/>
    <s v="NOT  NULL"/>
    <n v="1"/>
    <s v="MISSING VENDER"/>
    <s v="valid"/>
    <s v="VALID"/>
    <s v="VALID"/>
  </r>
  <r>
    <s v="TRX104006"/>
    <d v="2022-11-18T00:00:00"/>
    <n v="241046.01"/>
    <x v="1"/>
    <x v="2"/>
    <x v="2"/>
    <s v="North"/>
    <s v="CUST10192"/>
    <s v=""/>
    <s v="Clear positive indicate sister dinner somebody."/>
    <s v="OK"/>
    <s v="NOT  NULL"/>
    <n v="1"/>
    <s v="MISSING VENDER"/>
    <s v="valid"/>
    <s v="VALID"/>
    <s v="VALID"/>
  </r>
  <r>
    <s v="TRX104007"/>
    <d v="2023-04-17T00:00:00"/>
    <n v="16352.3"/>
    <x v="2"/>
    <x v="7"/>
    <x v="2"/>
    <s v="West"/>
    <s v=""/>
    <s v=""/>
    <s v="Black character remember receive eight recognize popular carry."/>
    <s v="OK"/>
    <s v="NOT  NULL"/>
    <n v="1"/>
    <s v="MISSING VENDER"/>
    <s v="missing customer "/>
    <s v="VALID"/>
    <s v="VALID"/>
  </r>
  <r>
    <s v="TRX104008"/>
    <d v="2023-02-13T00:00:00"/>
    <n v="183163.4"/>
    <x v="1"/>
    <x v="3"/>
    <x v="0"/>
    <s v="East"/>
    <s v="CUST10170"/>
    <s v=""/>
    <s v="Break clear culture keep report."/>
    <s v="OK"/>
    <s v="NOT  NULL"/>
    <n v="1"/>
    <s v="MISSING VENDER"/>
    <s v="valid"/>
    <s v="VALID"/>
    <s v="VALID"/>
  </r>
  <r>
    <s v="TRX104009"/>
    <d v="2022-12-04T00:00:00"/>
    <n v="106441.17"/>
    <x v="1"/>
    <x v="2"/>
    <x v="2"/>
    <s v="South"/>
    <s v="CUST10017"/>
    <s v=""/>
    <s v="Hotel bar media wonder fear."/>
    <s v="OK"/>
    <s v="NOT  NULL"/>
    <n v="1"/>
    <s v="MISSING VENDER"/>
    <s v="valid"/>
    <s v="VALID"/>
    <s v="VALID"/>
  </r>
  <r>
    <s v="TRX104010"/>
    <d v="2023-11-26T00:00:00"/>
    <n v="161768.51999999999"/>
    <x v="1"/>
    <x v="6"/>
    <x v="2"/>
    <s v="West"/>
    <s v="CUST10101"/>
    <s v=""/>
    <s v="Land man sound realize response."/>
    <s v="OK"/>
    <s v="NOT  NULL"/>
    <n v="1"/>
    <s v="MISSING VENDER"/>
    <s v="valid"/>
    <s v="VALID"/>
    <s v="VALID"/>
  </r>
  <r>
    <s v="TRX104011"/>
    <d v="2022-09-20T00:00:00"/>
    <n v="135569.65"/>
    <x v="1"/>
    <x v="2"/>
    <x v="2"/>
    <s v="North"/>
    <s v="CUST10224"/>
    <s v=""/>
    <s v="With not ago heavy although medical fast."/>
    <s v="OK"/>
    <s v="NOT  NULL"/>
    <n v="1"/>
    <s v="MISSING VENDER"/>
    <s v="valid"/>
    <s v="VALID"/>
    <s v="VALID"/>
  </r>
  <r>
    <s v="TRX104012"/>
    <d v="2022-03-27T00:00:00"/>
    <n v="-27613.29"/>
    <x v="0"/>
    <x v="9"/>
    <x v="1"/>
    <s v="South"/>
    <s v=""/>
    <s v="VEND1001"/>
    <s v="Only despite partner want study condition player."/>
    <s v="OK"/>
    <s v="NOT  NULL"/>
    <n v="1"/>
    <s v="VALID"/>
    <s v="missing customer "/>
    <s v="VALID"/>
    <s v="VALID"/>
  </r>
  <r>
    <s v="TRX104013"/>
    <d v="2022-08-17T00:00:00"/>
    <n v="240346.47"/>
    <x v="1"/>
    <x v="6"/>
    <x v="0"/>
    <s v="East"/>
    <s v="CUST10302"/>
    <s v=""/>
    <s v="Size old significant part your truth blue."/>
    <s v="OK"/>
    <s v="NOT  NULL"/>
    <n v="1"/>
    <s v="MISSING VENDER"/>
    <s v="valid"/>
    <s v="VALID"/>
    <s v="VALID"/>
  </r>
  <r>
    <s v="TRX104014"/>
    <d v="2022-06-20T00:00:00"/>
    <n v="-36590.04"/>
    <x v="0"/>
    <x v="4"/>
    <x v="2"/>
    <s v="East"/>
    <s v=""/>
    <s v="VEND1052"/>
    <s v="Remember grow factor ten."/>
    <s v="OK"/>
    <s v="NOT  NULL"/>
    <n v="1"/>
    <s v="VALID"/>
    <s v="missing customer "/>
    <s v="VALID"/>
    <s v="VALID"/>
  </r>
  <r>
    <s v="TRX104015"/>
    <d v="2023-01-08T00:00:00"/>
    <n v="-42163.41"/>
    <x v="0"/>
    <x v="8"/>
    <x v="0"/>
    <s v="East"/>
    <s v=""/>
    <s v="VEND1010"/>
    <s v="Produce father agreement big seat."/>
    <s v="OK"/>
    <s v="NOT  NULL"/>
    <n v="1"/>
    <s v="VALID"/>
    <s v="missing customer "/>
    <s v="VALID"/>
    <s v="VALID"/>
  </r>
  <r>
    <s v="TRX104016"/>
    <d v="2022-05-05T00:00:00"/>
    <n v="171823.46"/>
    <x v="1"/>
    <x v="6"/>
    <x v="1"/>
    <s v="East"/>
    <s v="CUST10019"/>
    <s v=""/>
    <s v="Wait probably federal time however how."/>
    <s v="OK"/>
    <s v="NOT  NULL"/>
    <n v="1"/>
    <s v="MISSING VENDER"/>
    <s v="valid"/>
    <s v="VALID"/>
    <s v="VALID"/>
  </r>
  <r>
    <s v="TRX104017"/>
    <d v="2022-11-10T00:00:00"/>
    <n v="-23823.279999999999"/>
    <x v="0"/>
    <x v="4"/>
    <x v="2"/>
    <s v="East"/>
    <s v=""/>
    <s v="VEND1023"/>
    <s v="Laugh front go own interview dinner."/>
    <s v="OK"/>
    <s v="NOT  NULL"/>
    <n v="1"/>
    <s v="VALID"/>
    <s v="missing customer "/>
    <s v="VALID"/>
    <s v="VALID"/>
  </r>
  <r>
    <s v="TRX104018"/>
    <d v="2022-04-27T00:00:00"/>
    <n v="201014.76"/>
    <x v="1"/>
    <x v="6"/>
    <x v="0"/>
    <s v="South"/>
    <s v="CUST10223"/>
    <s v=""/>
    <s v="Open stage air to learn federal hope."/>
    <s v="OK"/>
    <s v="NOT  NULL"/>
    <n v="1"/>
    <s v="MISSING VENDER"/>
    <s v="valid"/>
    <s v="VALID"/>
    <s v="VALID"/>
  </r>
  <r>
    <s v="TRX104019"/>
    <d v="2023-12-21T00:00:00"/>
    <n v="224196.48000000001"/>
    <x v="1"/>
    <x v="3"/>
    <x v="1"/>
    <s v="South"/>
    <s v="CUST10294"/>
    <s v=""/>
    <s v="Maintain yet large interesting power painting."/>
    <s v="OK"/>
    <s v="NOT  NULL"/>
    <n v="1"/>
    <s v="MISSING VENDER"/>
    <s v="valid"/>
    <s v="VALID"/>
    <s v="VALID"/>
  </r>
  <r>
    <s v="TRX104020"/>
    <d v="2023-09-20T00:00:00"/>
    <n v="224197.29"/>
    <x v="1"/>
    <x v="3"/>
    <x v="1"/>
    <s v="West"/>
    <s v="CUST10022"/>
    <s v=""/>
    <s v="May person by life lawyer can away."/>
    <s v="OK"/>
    <s v="NOT  NULL"/>
    <n v="1"/>
    <s v="MISSING VENDER"/>
    <s v="valid"/>
    <s v="VALID"/>
    <s v="VALID"/>
  </r>
  <r>
    <s v="TRX104021"/>
    <d v="2022-10-02T00:00:00"/>
    <n v="172036.84"/>
    <x v="1"/>
    <x v="2"/>
    <x v="2"/>
    <s v="West"/>
    <s v="CUST10240"/>
    <s v=""/>
    <s v="They hear necessary believe almost Mrs follow."/>
    <s v="OK"/>
    <s v="NOT  NULL"/>
    <n v="1"/>
    <s v="MISSING VENDER"/>
    <s v="valid"/>
    <s v="VALID"/>
    <s v="VALID"/>
  </r>
  <r>
    <s v="TRX104022"/>
    <d v="2022-10-24T00:00:00"/>
    <n v="-28575.84"/>
    <x v="0"/>
    <x v="5"/>
    <x v="2"/>
    <s v="South"/>
    <s v=""/>
    <s v="VEND1112"/>
    <s v="Contain civil industry."/>
    <s v="OK"/>
    <s v="NOT  NULL"/>
    <n v="1"/>
    <s v="VALID"/>
    <s v="missing customer "/>
    <s v="VALID"/>
    <s v="VALID"/>
  </r>
  <r>
    <s v="TRX104023"/>
    <d v="2023-10-25T00:00:00"/>
    <n v="-66271.199999999997"/>
    <x v="0"/>
    <x v="0"/>
    <x v="1"/>
    <s v="South"/>
    <s v=""/>
    <s v="VEND1100"/>
    <s v="Her real hour practice rest sometimes parent."/>
    <s v="OK"/>
    <s v="NOT  NULL"/>
    <n v="1"/>
    <s v="VALID"/>
    <s v="missing customer "/>
    <s v="VALID"/>
    <s v="VALID"/>
  </r>
  <r>
    <s v="TRX104024"/>
    <d v="2023-06-18T00:00:00"/>
    <n v="183993.66"/>
    <x v="1"/>
    <x v="2"/>
    <x v="1"/>
    <s v="East"/>
    <s v="CUST10108"/>
    <s v=""/>
    <s v="Rest step speech box student south."/>
    <s v="OK"/>
    <s v="NOT  NULL"/>
    <n v="1"/>
    <s v="MISSING VENDER"/>
    <s v="valid"/>
    <s v="VALID"/>
    <s v="VALID"/>
  </r>
  <r>
    <s v="TRX104025"/>
    <d v="2023-09-02T00:00:00"/>
    <n v="154596.21"/>
    <x v="1"/>
    <x v="2"/>
    <x v="0"/>
    <s v="South"/>
    <s v="CUST10351"/>
    <s v=""/>
    <s v="Individual teacher public statement ever."/>
    <s v="OK"/>
    <s v="NOT  NULL"/>
    <n v="1"/>
    <s v="MISSING VENDER"/>
    <s v="valid"/>
    <s v="VALID"/>
    <s v="VALID"/>
  </r>
  <r>
    <s v="TRX104026"/>
    <d v="2022-05-20T00:00:00"/>
    <n v="108643.69"/>
    <x v="1"/>
    <x v="2"/>
    <x v="1"/>
    <s v="West"/>
    <s v="CUST10245"/>
    <s v=""/>
    <s v="Pretty which ok believe successful."/>
    <s v="OK"/>
    <s v="NOT  NULL"/>
    <n v="1"/>
    <s v="MISSING VENDER"/>
    <s v="valid"/>
    <s v="VALID"/>
    <s v="VALID"/>
  </r>
  <r>
    <s v="TRX104027"/>
    <d v="2023-08-04T00:00:00"/>
    <n v="123991.65"/>
    <x v="1"/>
    <x v="3"/>
    <x v="1"/>
    <s v="South"/>
    <s v="CUST10160"/>
    <s v=""/>
    <s v="Decide whose discuss serve."/>
    <s v="OK"/>
    <s v="NOT  NULL"/>
    <n v="1"/>
    <s v="MISSING VENDER"/>
    <s v="valid"/>
    <s v="VALID"/>
    <s v="VALID"/>
  </r>
  <r>
    <s v="TRX104028"/>
    <d v="2022-03-22T00:00:00"/>
    <n v="274336.08"/>
    <x v="1"/>
    <x v="3"/>
    <x v="0"/>
    <s v="North"/>
    <s v="CUST10283"/>
    <s v=""/>
    <s v="Laugh south week care."/>
    <s v="OK"/>
    <s v="NOT  NULL"/>
    <n v="1"/>
    <s v="MISSING VENDER"/>
    <s v="valid"/>
    <s v="VALID"/>
    <s v="VALID"/>
  </r>
  <r>
    <s v="TRX104029"/>
    <d v="2023-02-27T00:00:00"/>
    <n v="136279.43"/>
    <x v="1"/>
    <x v="2"/>
    <x v="1"/>
    <s v="West"/>
    <s v="CUST10005"/>
    <s v=""/>
    <s v="Drug inside use meet."/>
    <s v="OK"/>
    <s v="NOT  NULL"/>
    <n v="1"/>
    <s v="MISSING VENDER"/>
    <s v="valid"/>
    <s v="VALID"/>
    <s v="VALID"/>
  </r>
  <r>
    <s v="TRX104030"/>
    <d v="2023-06-04T00:00:00"/>
    <n v="-15105.01"/>
    <x v="0"/>
    <x v="8"/>
    <x v="2"/>
    <s v="East"/>
    <s v=""/>
    <s v="VEND1036"/>
    <s v="Item bit class rock bed story bag type."/>
    <s v="OK"/>
    <s v="NOT  NULL"/>
    <n v="1"/>
    <s v="VALID"/>
    <s v="missing customer "/>
    <s v="VALID"/>
    <s v="VALID"/>
  </r>
  <r>
    <s v="TRX104031"/>
    <d v="2023-08-30T00:00:00"/>
    <n v="161140.49"/>
    <x v="1"/>
    <x v="3"/>
    <x v="0"/>
    <s v="West"/>
    <s v="CUST10147"/>
    <s v=""/>
    <s v="Yard condition before air scene."/>
    <s v="OK"/>
    <s v="NOT  NULL"/>
    <n v="1"/>
    <s v="MISSING VENDER"/>
    <s v="valid"/>
    <s v="VALID"/>
    <s v="VALID"/>
  </r>
  <r>
    <s v="TRX104032"/>
    <d v="2023-09-11T00:00:00"/>
    <n v="-67870.77"/>
    <x v="0"/>
    <x v="5"/>
    <x v="0"/>
    <s v="West"/>
    <s v=""/>
    <s v="VEND1101"/>
    <s v="These management perform accept."/>
    <s v="OK"/>
    <s v="NOT  NULL"/>
    <n v="1"/>
    <s v="VALID"/>
    <s v="missing customer "/>
    <s v="VALID"/>
    <s v="VALID"/>
  </r>
  <r>
    <s v="TRX104033"/>
    <d v="2023-08-12T00:00:00"/>
    <n v="-49157.58"/>
    <x v="0"/>
    <x v="1"/>
    <x v="1"/>
    <s v="South"/>
    <s v=""/>
    <s v="VEND1054"/>
    <s v="Suggest better leave."/>
    <s v="OK"/>
    <s v="NOT  NULL"/>
    <n v="1"/>
    <s v="VALID"/>
    <s v="missing customer "/>
    <s v="VALID"/>
    <s v="VALID"/>
  </r>
  <r>
    <s v="TRX104034"/>
    <d v="2023-04-23T00:00:00"/>
    <n v="145511.13"/>
    <x v="1"/>
    <x v="6"/>
    <x v="2"/>
    <s v="South"/>
    <s v="CUST10232"/>
    <s v=""/>
    <s v="Age region national every fish citizen wrong body."/>
    <s v="OK"/>
    <s v="NOT  NULL"/>
    <n v="1"/>
    <s v="MISSING VENDER"/>
    <s v="valid"/>
    <s v="VALID"/>
    <s v="VALID"/>
  </r>
  <r>
    <s v="TRX104035"/>
    <d v="2023-03-19T00:00:00"/>
    <n v="-64478.53"/>
    <x v="0"/>
    <x v="9"/>
    <x v="0"/>
    <s v="North"/>
    <s v=""/>
    <s v="VEND1101"/>
    <s v="Edge world total dream high lot."/>
    <s v="OK"/>
    <s v="NOT  NULL"/>
    <n v="1"/>
    <s v="VALID"/>
    <s v="missing customer "/>
    <s v="VALID"/>
    <s v="VALID"/>
  </r>
  <r>
    <s v="TRX104036"/>
    <d v="2023-10-02T00:00:00"/>
    <n v="-47322.04"/>
    <x v="0"/>
    <x v="9"/>
    <x v="2"/>
    <s v="North"/>
    <s v=""/>
    <s v="VEND1014"/>
    <s v="Thousand west fine."/>
    <s v="OK"/>
    <s v="NOT  NULL"/>
    <n v="1"/>
    <s v="VALID"/>
    <s v="missing customer "/>
    <s v="VALID"/>
    <s v="VALID"/>
  </r>
  <r>
    <s v="TRX104037"/>
    <d v="2023-05-20T00:00:00"/>
    <n v="-10935.9"/>
    <x v="0"/>
    <x v="9"/>
    <x v="1"/>
    <s v="South"/>
    <s v=""/>
    <s v="VEND1067"/>
    <s v="However wear myself direction so how."/>
    <s v="OK"/>
    <s v="NOT  NULL"/>
    <n v="1"/>
    <s v="VALID"/>
    <s v="missing customer "/>
    <s v="VALID"/>
    <s v="VALID"/>
  </r>
  <r>
    <s v="TRX104038"/>
    <d v="2023-09-23T00:00:00"/>
    <n v="-42975.76"/>
    <x v="0"/>
    <x v="4"/>
    <x v="2"/>
    <s v="North"/>
    <s v=""/>
    <s v="VEND1022"/>
    <s v="Blood direction fly hold herself cultural."/>
    <s v="OK"/>
    <s v="NOT  NULL"/>
    <n v="1"/>
    <s v="VALID"/>
    <s v="missing customer "/>
    <s v="VALID"/>
    <s v="VALID"/>
  </r>
  <r>
    <s v="TRX104039"/>
    <d v="2023-05-23T00:00:00"/>
    <n v="-22686.86"/>
    <x v="0"/>
    <x v="9"/>
    <x v="1"/>
    <s v="South"/>
    <s v=""/>
    <s v="VEND1041"/>
    <s v="Nature road join strong worry animal inside."/>
    <s v="OK"/>
    <s v="NOT  NULL"/>
    <n v="1"/>
    <s v="VALID"/>
    <s v="missing customer "/>
    <s v="VALID"/>
    <s v="VALID"/>
  </r>
  <r>
    <s v="TRX104040"/>
    <d v="2023-09-30T00:00:00"/>
    <n v="-28272.69"/>
    <x v="0"/>
    <x v="1"/>
    <x v="2"/>
    <s v="East"/>
    <s v=""/>
    <s v="VEND1092"/>
    <s v="True risk staff trouble."/>
    <s v="OK"/>
    <s v="NOT  NULL"/>
    <n v="1"/>
    <s v="VALID"/>
    <s v="missing customer "/>
    <s v="VALID"/>
    <s v="VALID"/>
  </r>
  <r>
    <s v="TRX104041"/>
    <d v="2023-04-27T00:00:00"/>
    <n v="130940.07"/>
    <x v="1"/>
    <x v="6"/>
    <x v="0"/>
    <s v="North"/>
    <s v="CUST10170"/>
    <s v=""/>
    <s v="Increase list realize home wrong field describe."/>
    <s v="OK"/>
    <s v="NOT  NULL"/>
    <n v="1"/>
    <s v="MISSING VENDER"/>
    <s v="valid"/>
    <s v="VALID"/>
    <s v="VALID"/>
  </r>
  <r>
    <s v="TRX104042"/>
    <d v="2023-01-09T00:00:00"/>
    <n v="130513.57"/>
    <x v="1"/>
    <x v="3"/>
    <x v="2"/>
    <s v="East"/>
    <s v="CUST10101"/>
    <s v=""/>
    <s v="Market fast region couple detail act."/>
    <s v="OK"/>
    <s v="NOT  NULL"/>
    <n v="1"/>
    <s v="MISSING VENDER"/>
    <s v="valid"/>
    <s v="VALID"/>
    <s v="VALID"/>
  </r>
  <r>
    <s v="TRX104043"/>
    <d v="2022-09-08T00:00:00"/>
    <n v="-45613.15"/>
    <x v="0"/>
    <x v="5"/>
    <x v="1"/>
    <s v="East"/>
    <s v=""/>
    <s v="VEND1025"/>
    <s v="Give bed work leave then throw team message."/>
    <s v="OK"/>
    <s v="NOT  NULL"/>
    <n v="1"/>
    <s v="VALID"/>
    <s v="missing customer "/>
    <s v="VALID"/>
    <s v="VALID"/>
  </r>
  <r>
    <s v="TRX104044"/>
    <d v="2023-11-07T00:00:00"/>
    <n v="-34186.69"/>
    <x v="0"/>
    <x v="4"/>
    <x v="0"/>
    <s v="North"/>
    <s v=""/>
    <s v="VEND1116"/>
    <s v="Family involve spend add buy part five."/>
    <s v="OK"/>
    <s v="NOT  NULL"/>
    <n v="1"/>
    <s v="VALID"/>
    <s v="missing customer "/>
    <s v="VALID"/>
    <s v="VALID"/>
  </r>
  <r>
    <s v="TRX104045"/>
    <d v="2022-12-21T00:00:00"/>
    <n v="183080.2"/>
    <x v="1"/>
    <x v="3"/>
    <x v="0"/>
    <s v="South"/>
    <s v="CUST10368"/>
    <s v=""/>
    <s v="Season his six black would free war."/>
    <s v="OK"/>
    <s v="NOT  NULL"/>
    <n v="1"/>
    <s v="MISSING VENDER"/>
    <s v="valid"/>
    <s v="VALID"/>
    <s v="VALID"/>
  </r>
  <r>
    <s v="TRX104046"/>
    <d v="2022-12-07T00:00:00"/>
    <n v="-39352.5"/>
    <x v="0"/>
    <x v="0"/>
    <x v="0"/>
    <s v="South"/>
    <s v=""/>
    <s v="VEND1112"/>
    <s v="Million learn live sense TV outside toward perhaps."/>
    <s v="OK"/>
    <s v="NOT  NULL"/>
    <n v="1"/>
    <s v="VALID"/>
    <s v="missing customer "/>
    <s v="VALID"/>
    <s v="VALID"/>
  </r>
  <r>
    <s v="TRX104047"/>
    <d v="2023-06-17T00:00:00"/>
    <n v="180565.18"/>
    <x v="1"/>
    <x v="2"/>
    <x v="0"/>
    <s v="North"/>
    <s v="CUST10099"/>
    <s v=""/>
    <s v="Operation every she policy place most when."/>
    <s v="OK"/>
    <s v="NOT  NULL"/>
    <n v="1"/>
    <s v="MISSING VENDER"/>
    <s v="valid"/>
    <s v="VALID"/>
    <s v="VALID"/>
  </r>
  <r>
    <s v="TRX104048"/>
    <d v="2023-08-13T00:00:00"/>
    <n v="106439.45"/>
    <x v="1"/>
    <x v="2"/>
    <x v="0"/>
    <s v="East"/>
    <s v="CUST10012"/>
    <s v=""/>
    <s v="Fine reveal partner since."/>
    <s v="OK"/>
    <s v="NOT  NULL"/>
    <n v="1"/>
    <s v="MISSING VENDER"/>
    <s v="valid"/>
    <s v="VALID"/>
    <s v="VALID"/>
  </r>
  <r>
    <s v="TRX104049"/>
    <d v="2022-12-12T00:00:00"/>
    <n v="-42611.92"/>
    <x v="0"/>
    <x v="8"/>
    <x v="2"/>
    <s v="West"/>
    <s v=""/>
    <s v="VEND1087"/>
    <s v="Table us hospital six value involve war."/>
    <s v="OK"/>
    <s v="NOT  NULL"/>
    <n v="1"/>
    <s v="VALID"/>
    <s v="missing customer "/>
    <s v="VALID"/>
    <s v="VALID"/>
  </r>
  <r>
    <s v="TRX104050"/>
    <d v="2023-05-17T00:00:00"/>
    <n v="-36664"/>
    <x v="0"/>
    <x v="9"/>
    <x v="0"/>
    <s v="South"/>
    <s v=""/>
    <s v="VEND1053"/>
    <s v="Suggest own represent field election."/>
    <s v="OK"/>
    <s v="NOT  NULL"/>
    <n v="1"/>
    <s v="VALID"/>
    <s v="missing customer "/>
    <s v="VALID"/>
    <s v="VALID"/>
  </r>
  <r>
    <s v="TRX104051"/>
    <d v="2023-10-17T00:00:00"/>
    <n v="273982.81"/>
    <x v="1"/>
    <x v="3"/>
    <x v="1"/>
    <s v="East"/>
    <s v="CUST10128"/>
    <s v=""/>
    <s v="Image stuff pay report buy health mouth power."/>
    <s v="OK"/>
    <s v="NOT  NULL"/>
    <n v="1"/>
    <s v="MISSING VENDER"/>
    <s v="valid"/>
    <s v="VALID"/>
    <s v="VALID"/>
  </r>
  <r>
    <s v="TRX104052"/>
    <d v="2022-07-07T00:00:00"/>
    <n v="91563.82"/>
    <x v="1"/>
    <x v="3"/>
    <x v="0"/>
    <s v="West"/>
    <s v="CUST10217"/>
    <s v=""/>
    <s v="Choose loss manage himself look occur."/>
    <s v="OK"/>
    <s v="NOT  NULL"/>
    <n v="1"/>
    <s v="MISSING VENDER"/>
    <s v="valid"/>
    <s v="VALID"/>
    <s v="VALID"/>
  </r>
  <r>
    <s v="TRX104053"/>
    <d v="2023-06-24T00:00:00"/>
    <n v="-50269.82"/>
    <x v="0"/>
    <x v="8"/>
    <x v="1"/>
    <s v="North"/>
    <s v=""/>
    <s v="VEND1053"/>
    <s v="Music he member pass past."/>
    <s v="OK"/>
    <s v="NOT  NULL"/>
    <n v="1"/>
    <s v="VALID"/>
    <s v="missing customer "/>
    <s v="VALID"/>
    <s v="VALID"/>
  </r>
  <r>
    <s v="TRX104054"/>
    <d v="2023-05-30T00:00:00"/>
    <n v="-92316.12"/>
    <x v="0"/>
    <x v="1"/>
    <x v="2"/>
    <s v="East"/>
    <s v=""/>
    <s v="VEND1014"/>
    <s v="Executive else you much."/>
    <s v="OK"/>
    <s v="NOT  NULL"/>
    <n v="1"/>
    <s v="VALID"/>
    <s v="missing customer "/>
    <s v="VALID"/>
    <s v="VALID"/>
  </r>
  <r>
    <s v="TRX104055"/>
    <d v="2023-11-04T00:00:00"/>
    <n v="307610.13"/>
    <x v="1"/>
    <x v="3"/>
    <x v="1"/>
    <s v="South"/>
    <s v="CUST10145"/>
    <s v=""/>
    <s v="Person per respond defense."/>
    <s v="OK"/>
    <s v="NOT  NULL"/>
    <n v="1"/>
    <s v="MISSING VENDER"/>
    <s v="valid"/>
    <s v="VALID"/>
    <s v="VALID"/>
  </r>
  <r>
    <s v="TRX104056"/>
    <d v="2022-07-15T00:00:00"/>
    <n v="164900.67000000001"/>
    <x v="1"/>
    <x v="2"/>
    <x v="1"/>
    <s v="East"/>
    <s v="CUST10123"/>
    <s v=""/>
    <s v="Character alone challenge recent recognize medical newspaper."/>
    <s v="OK"/>
    <s v="NOT  NULL"/>
    <n v="1"/>
    <s v="MISSING VENDER"/>
    <s v="valid"/>
    <s v="VALID"/>
    <s v="VALID"/>
  </r>
  <r>
    <s v="TRX104057"/>
    <d v="2022-02-19T00:00:00"/>
    <n v="-39145.230000000003"/>
    <x v="0"/>
    <x v="4"/>
    <x v="2"/>
    <s v="North"/>
    <s v=""/>
    <s v="VEND1090"/>
    <s v="Director international break environment man."/>
    <s v="OK"/>
    <s v="NOT  NULL"/>
    <n v="1"/>
    <s v="VALID"/>
    <s v="missing customer "/>
    <s v="VALID"/>
    <s v="VALID"/>
  </r>
  <r>
    <s v="TRX104058"/>
    <d v="2022-07-22T00:00:00"/>
    <n v="-66254.740000000005"/>
    <x v="0"/>
    <x v="8"/>
    <x v="0"/>
    <s v="West"/>
    <s v=""/>
    <s v="VEND1077"/>
    <s v="Central report discussion type task perhaps."/>
    <s v="OK"/>
    <s v="NOT  NULL"/>
    <n v="1"/>
    <s v="VALID"/>
    <s v="missing customer "/>
    <s v="VALID"/>
    <s v="VALID"/>
  </r>
  <r>
    <s v="TRX104059"/>
    <d v="2023-09-03T00:00:00"/>
    <n v="-48993.599999999999"/>
    <x v="0"/>
    <x v="1"/>
    <x v="1"/>
    <s v="East"/>
    <s v=""/>
    <s v="VEND1079"/>
    <s v="Group agreement drive into before spend pressure."/>
    <s v="OK"/>
    <s v="NOT  NULL"/>
    <n v="1"/>
    <s v="VALID"/>
    <s v="missing customer "/>
    <s v="VALID"/>
    <s v="VALID"/>
  </r>
  <r>
    <s v="TRX104060"/>
    <d v="2022-12-14T00:00:00"/>
    <n v="-20868.57"/>
    <x v="0"/>
    <x v="1"/>
    <x v="1"/>
    <s v="East"/>
    <s v=""/>
    <s v="VEND1054"/>
    <s v="Successful great natural mention will charge prove."/>
    <s v="OK"/>
    <s v="NOT  NULL"/>
    <n v="1"/>
    <s v="VALID"/>
    <s v="missing customer "/>
    <s v="VALID"/>
    <s v="VALID"/>
  </r>
  <r>
    <s v="TRX104061"/>
    <d v="2023-06-23T00:00:00"/>
    <n v="129088.86"/>
    <x v="1"/>
    <x v="6"/>
    <x v="2"/>
    <s v="South"/>
    <s v="CUST10162"/>
    <s v=""/>
    <s v="Conference order economy which art wrong."/>
    <s v="OK"/>
    <s v="NOT  NULL"/>
    <n v="1"/>
    <s v="MISSING VENDER"/>
    <s v="valid"/>
    <s v="VALID"/>
    <s v="VALID"/>
  </r>
  <r>
    <s v="TRX104062"/>
    <d v="2023-03-01T00:00:00"/>
    <n v="140464.07999999999"/>
    <x v="1"/>
    <x v="6"/>
    <x v="2"/>
    <s v="West"/>
    <s v="CUST10061"/>
    <s v=""/>
    <s v="Social size imagine almost purpose your writer."/>
    <s v="OK"/>
    <s v="NOT  NULL"/>
    <n v="1"/>
    <s v="MISSING VENDER"/>
    <s v="valid"/>
    <s v="VALID"/>
    <s v="VALID"/>
  </r>
  <r>
    <s v="TRX104063"/>
    <d v="2023-06-05T00:00:00"/>
    <n v="29262.63"/>
    <x v="4"/>
    <x v="11"/>
    <x v="0"/>
    <s v="North"/>
    <s v=""/>
    <s v=""/>
    <s v="Difficult region spring."/>
    <s v="OK"/>
    <s v="NOT  NULL"/>
    <n v="1"/>
    <s v="MISSING VENDER"/>
    <s v="missing customer "/>
    <s v="VALID"/>
    <s v="VALID"/>
  </r>
  <r>
    <s v="TRX104064"/>
    <d v="2023-03-20T00:00:00"/>
    <n v="-51060.13"/>
    <x v="0"/>
    <x v="9"/>
    <x v="2"/>
    <s v="North"/>
    <s v=""/>
    <s v="VEND1031"/>
    <s v="Their sit good bag which."/>
    <s v="OK"/>
    <s v="NOT  NULL"/>
    <n v="1"/>
    <s v="VALID"/>
    <s v="missing customer "/>
    <s v="VALID"/>
    <s v="VALID"/>
  </r>
  <r>
    <s v="TRX104065"/>
    <d v="2023-08-27T00:00:00"/>
    <n v="112326.9"/>
    <x v="1"/>
    <x v="3"/>
    <x v="1"/>
    <s v="West"/>
    <s v="CUST10358"/>
    <s v=""/>
    <s v="A ahead notice tax various size."/>
    <s v="OK"/>
    <s v="NOT  NULL"/>
    <n v="1"/>
    <s v="MISSING VENDER"/>
    <s v="valid"/>
    <s v="VALID"/>
    <s v="VALID"/>
  </r>
  <r>
    <s v="TRX104066"/>
    <d v="2022-10-14T00:00:00"/>
    <n v="187457.4"/>
    <x v="1"/>
    <x v="3"/>
    <x v="1"/>
    <s v="North"/>
    <s v="CUST10111"/>
    <s v=""/>
    <s v="Need school mouth get find hospital."/>
    <s v="OK"/>
    <s v="NOT  NULL"/>
    <n v="1"/>
    <s v="MISSING VENDER"/>
    <s v="valid"/>
    <s v="VALID"/>
    <s v="VALID"/>
  </r>
  <r>
    <s v="TRX104067"/>
    <d v="2022-03-10T00:00:00"/>
    <n v="136018.14000000001"/>
    <x v="1"/>
    <x v="2"/>
    <x v="1"/>
    <s v="North"/>
    <s v="CUST10235"/>
    <s v=""/>
    <s v="Agreement suffer citizen body environmental analysis show."/>
    <s v="OK"/>
    <s v="NOT  NULL"/>
    <n v="1"/>
    <s v="MISSING VENDER"/>
    <s v="valid"/>
    <s v="VALID"/>
    <s v="VALID"/>
  </r>
  <r>
    <s v="TRX104068"/>
    <d v="2023-04-27T00:00:00"/>
    <n v="-33592.51"/>
    <x v="0"/>
    <x v="4"/>
    <x v="1"/>
    <s v="East"/>
    <s v=""/>
    <s v="VEND1048"/>
    <s v="Pass nation rule hit do."/>
    <s v="OK"/>
    <s v="NOT  NULL"/>
    <n v="1"/>
    <s v="VALID"/>
    <s v="missing customer "/>
    <s v="VALID"/>
    <s v="VALID"/>
  </r>
  <r>
    <s v="TRX104069"/>
    <d v="2023-01-25T00:00:00"/>
    <n v="-52225.98"/>
    <x v="0"/>
    <x v="1"/>
    <x v="1"/>
    <s v="East"/>
    <s v=""/>
    <s v="VEND1006"/>
    <s v="On money group letter us."/>
    <s v="OK"/>
    <s v="NOT  NULL"/>
    <n v="1"/>
    <s v="VALID"/>
    <s v="missing customer "/>
    <s v="VALID"/>
    <s v="VALID"/>
  </r>
  <r>
    <s v="TRX104070"/>
    <d v="2023-04-12T00:00:00"/>
    <n v="96323.47"/>
    <x v="1"/>
    <x v="2"/>
    <x v="1"/>
    <s v="West"/>
    <s v="CUST10121"/>
    <s v=""/>
    <s v="Sing husband model without foreign."/>
    <s v="OK"/>
    <s v="NOT  NULL"/>
    <n v="1"/>
    <s v="MISSING VENDER"/>
    <s v="valid"/>
    <s v="VALID"/>
    <s v="VALID"/>
  </r>
  <r>
    <s v="TRX104071"/>
    <d v="2023-08-03T00:00:00"/>
    <n v="-12295.9"/>
    <x v="0"/>
    <x v="5"/>
    <x v="1"/>
    <s v="South"/>
    <s v=""/>
    <s v="VEND1083"/>
    <s v="Act rate may meeting soldier also onto."/>
    <s v="OK"/>
    <s v="NOT  NULL"/>
    <n v="1"/>
    <s v="VALID"/>
    <s v="missing customer "/>
    <s v="VALID"/>
    <s v="VALID"/>
  </r>
  <r>
    <s v="TRX104072"/>
    <d v="2023-11-03T00:00:00"/>
    <n v="145161.39000000001"/>
    <x v="1"/>
    <x v="3"/>
    <x v="1"/>
    <s v="East"/>
    <s v="CUST10058"/>
    <s v=""/>
    <s v="Civil figure training across success."/>
    <s v="OK"/>
    <s v="NOT  NULL"/>
    <n v="1"/>
    <s v="MISSING VENDER"/>
    <s v="valid"/>
    <s v="VALID"/>
    <s v="VALID"/>
  </r>
  <r>
    <s v="TRX104073"/>
    <d v="2023-09-21T00:00:00"/>
    <n v="-22800.67"/>
    <x v="0"/>
    <x v="1"/>
    <x v="2"/>
    <s v="South"/>
    <s v=""/>
    <s v="VEND1103"/>
    <s v="Others risk marriage task."/>
    <s v="OK"/>
    <s v="NOT  NULL"/>
    <n v="1"/>
    <s v="VALID"/>
    <s v="missing customer "/>
    <s v="VALID"/>
    <s v="VALID"/>
  </r>
  <r>
    <s v="TRX104074"/>
    <d v="2022-03-16T00:00:00"/>
    <n v="-24656.02"/>
    <x v="0"/>
    <x v="9"/>
    <x v="0"/>
    <s v="South"/>
    <s v=""/>
    <s v="VEND1089"/>
    <s v="Subject fish happen thus newspaper source door."/>
    <s v="OK"/>
    <s v="NOT  NULL"/>
    <n v="1"/>
    <s v="VALID"/>
    <s v="missing customer "/>
    <s v="VALID"/>
    <s v="VALID"/>
  </r>
  <r>
    <s v="TRX104075"/>
    <d v="2023-01-26T00:00:00"/>
    <n v="143660.04999999999"/>
    <x v="1"/>
    <x v="6"/>
    <x v="2"/>
    <s v="North"/>
    <s v="CUST10021"/>
    <s v=""/>
    <s v="Show form pressure security plant."/>
    <s v="OK"/>
    <s v="NOT  NULL"/>
    <n v="1"/>
    <s v="MISSING VENDER"/>
    <s v="valid"/>
    <s v="VALID"/>
    <s v="VALID"/>
  </r>
  <r>
    <s v="TRX104076"/>
    <d v="2022-11-24T00:00:00"/>
    <n v="209265.74"/>
    <x v="1"/>
    <x v="3"/>
    <x v="1"/>
    <s v="East"/>
    <s v="CUST10149"/>
    <s v=""/>
    <s v="Person practice professional leave resource somebody."/>
    <s v="OK"/>
    <s v="NOT  NULL"/>
    <n v="1"/>
    <s v="MISSING VENDER"/>
    <s v="valid"/>
    <s v="VALID"/>
    <s v="VALID"/>
  </r>
  <r>
    <s v="TRX104077"/>
    <d v="2023-11-04T00:00:00"/>
    <n v="239522.55"/>
    <x v="1"/>
    <x v="3"/>
    <x v="1"/>
    <s v="North"/>
    <s v="CUST10012"/>
    <s v=""/>
    <s v="There sister letter chance arrive."/>
    <s v="OK"/>
    <s v="NOT  NULL"/>
    <n v="1"/>
    <s v="MISSING VENDER"/>
    <s v="valid"/>
    <s v="VALID"/>
    <s v="VALID"/>
  </r>
  <r>
    <s v="TRX104078"/>
    <d v="2023-12-09T00:00:00"/>
    <n v="180322.29"/>
    <x v="1"/>
    <x v="6"/>
    <x v="1"/>
    <s v="West"/>
    <s v="CUST10015"/>
    <s v=""/>
    <s v="Deep subject into can."/>
    <s v="OK"/>
    <s v="NOT  NULL"/>
    <n v="1"/>
    <s v="MISSING VENDER"/>
    <s v="valid"/>
    <s v="VALID"/>
    <s v="VALID"/>
  </r>
  <r>
    <s v="TRX104079"/>
    <d v="2022-09-28T00:00:00"/>
    <n v="28690.720000000001"/>
    <x v="4"/>
    <x v="11"/>
    <x v="0"/>
    <s v="East"/>
    <s v=""/>
    <s v=""/>
    <s v="Might north single one rise spring."/>
    <s v="OK"/>
    <s v="NOT  NULL"/>
    <n v="1"/>
    <s v="MISSING VENDER"/>
    <s v="missing customer "/>
    <s v="VALID"/>
    <s v="VALID"/>
  </r>
  <r>
    <s v="TRX104080"/>
    <d v="2022-07-13T00:00:00"/>
    <n v="176029.89"/>
    <x v="1"/>
    <x v="6"/>
    <x v="2"/>
    <s v="East"/>
    <s v="CUST10208"/>
    <s v=""/>
    <s v="Industry put everyone large."/>
    <s v="OK"/>
    <s v="NOT  NULL"/>
    <n v="1"/>
    <s v="MISSING VENDER"/>
    <s v="valid"/>
    <s v="VALID"/>
    <s v="VALID"/>
  </r>
  <r>
    <s v="TRX104081"/>
    <d v="2022-02-07T00:00:00"/>
    <n v="-28365.9"/>
    <x v="0"/>
    <x v="9"/>
    <x v="2"/>
    <s v="North"/>
    <s v=""/>
    <s v="VEND1091"/>
    <s v="Several Democrat yeah listen."/>
    <s v="OK"/>
    <s v="NOT  NULL"/>
    <n v="1"/>
    <s v="VALID"/>
    <s v="missing customer "/>
    <s v="VALID"/>
    <s v="VALID"/>
  </r>
  <r>
    <s v="TRX104082"/>
    <d v="2023-06-15T00:00:00"/>
    <n v="-49787.9"/>
    <x v="0"/>
    <x v="9"/>
    <x v="1"/>
    <s v="North"/>
    <s v=""/>
    <s v="VEND1108"/>
    <s v="Until smile thought."/>
    <s v="OK"/>
    <s v="NOT  NULL"/>
    <n v="1"/>
    <s v="VALID"/>
    <s v="missing customer "/>
    <s v="VALID"/>
    <s v="VALID"/>
  </r>
  <r>
    <s v="TRX104083"/>
    <d v="2022-06-21T00:00:00"/>
    <n v="241506.32"/>
    <x v="1"/>
    <x v="2"/>
    <x v="2"/>
    <s v="South"/>
    <s v="CUST10188"/>
    <s v=""/>
    <s v="Rate brother leave newspaper exist."/>
    <s v="OK"/>
    <s v="NOT  NULL"/>
    <n v="1"/>
    <s v="MISSING VENDER"/>
    <s v="valid"/>
    <s v="VALID"/>
    <s v="VALID"/>
  </r>
  <r>
    <s v="TRX104084"/>
    <d v="2023-04-06T00:00:00"/>
    <n v="122071.49"/>
    <x v="1"/>
    <x v="2"/>
    <x v="1"/>
    <s v="West"/>
    <s v="CUST10167"/>
    <s v=""/>
    <s v="Who win wonder wait home free."/>
    <s v="OK"/>
    <s v="NOT  NULL"/>
    <n v="1"/>
    <s v="MISSING VENDER"/>
    <s v="valid"/>
    <s v="VALID"/>
    <s v="VALID"/>
  </r>
  <r>
    <s v="TRX104085"/>
    <d v="2022-07-10T00:00:00"/>
    <n v="156203.17000000001"/>
    <x v="1"/>
    <x v="2"/>
    <x v="1"/>
    <s v="East"/>
    <s v="CUST10346"/>
    <s v=""/>
    <s v="Piece them voice yard."/>
    <s v="OK"/>
    <s v="NOT  NULL"/>
    <n v="1"/>
    <s v="MISSING VENDER"/>
    <s v="valid"/>
    <s v="VALID"/>
    <s v="VALID"/>
  </r>
  <r>
    <s v="TRX104086"/>
    <d v="2023-10-08T00:00:00"/>
    <n v="-33759.42"/>
    <x v="0"/>
    <x v="9"/>
    <x v="1"/>
    <s v="East"/>
    <s v=""/>
    <s v="VEND1005"/>
    <s v="Professor five control him sell ground."/>
    <s v="OK"/>
    <s v="NOT  NULL"/>
    <n v="1"/>
    <s v="VALID"/>
    <s v="missing customer "/>
    <s v="VALID"/>
    <s v="VALID"/>
  </r>
  <r>
    <s v="TRX104087"/>
    <d v="2022-11-18T00:00:00"/>
    <n v="-30467.51"/>
    <x v="0"/>
    <x v="4"/>
    <x v="2"/>
    <s v="West"/>
    <s v=""/>
    <s v="VEND1106"/>
    <s v="Quite similar marriage large with."/>
    <s v="OK"/>
    <s v="NOT  NULL"/>
    <n v="1"/>
    <s v="VALID"/>
    <s v="missing customer "/>
    <s v="VALID"/>
    <s v="VALID"/>
  </r>
  <r>
    <s v="TRX104088"/>
    <d v="2023-04-02T00:00:00"/>
    <n v="-28447.22"/>
    <x v="0"/>
    <x v="1"/>
    <x v="2"/>
    <s v="South"/>
    <s v=""/>
    <s v="VEND1004"/>
    <s v="Race notice speak yes environmental which simply."/>
    <s v="OK"/>
    <s v="NOT  NULL"/>
    <n v="1"/>
    <s v="VALID"/>
    <s v="missing customer "/>
    <s v="VALID"/>
    <s v="VALID"/>
  </r>
  <r>
    <s v="TRX104089"/>
    <d v="2022-12-06T00:00:00"/>
    <n v="-19376.03"/>
    <x v="0"/>
    <x v="4"/>
    <x v="2"/>
    <s v="East"/>
    <s v=""/>
    <s v="VEND1023"/>
    <s v="Probably yet involve stage."/>
    <s v="OK"/>
    <s v="NOT  NULL"/>
    <n v="1"/>
    <s v="VALID"/>
    <s v="missing customer "/>
    <s v="VALID"/>
    <s v="VALID"/>
  </r>
  <r>
    <s v="TRX104090"/>
    <d v="2023-04-06T00:00:00"/>
    <n v="69675.8"/>
    <x v="1"/>
    <x v="6"/>
    <x v="2"/>
    <s v="South"/>
    <s v="CUST10082"/>
    <s v=""/>
    <s v="Law light get ask executive live."/>
    <s v="OK"/>
    <s v="NOT  NULL"/>
    <n v="1"/>
    <s v="MISSING VENDER"/>
    <s v="valid"/>
    <s v="VALID"/>
    <s v="VALID"/>
  </r>
  <r>
    <s v="TRX104091"/>
    <d v="2023-07-14T00:00:00"/>
    <n v="156623.21"/>
    <x v="1"/>
    <x v="6"/>
    <x v="1"/>
    <s v="North"/>
    <s v="CUST10314"/>
    <s v=""/>
    <s v="Ahead author value wife other respond fly."/>
    <s v="OK"/>
    <s v="NOT  NULL"/>
    <n v="1"/>
    <s v="MISSING VENDER"/>
    <s v="valid"/>
    <s v="VALID"/>
    <s v="VALID"/>
  </r>
  <r>
    <s v="TRX104092"/>
    <d v="2023-12-07T00:00:00"/>
    <n v="-76555.039999999994"/>
    <x v="0"/>
    <x v="4"/>
    <x v="1"/>
    <s v="East"/>
    <s v=""/>
    <s v="VEND1097"/>
    <s v="Military alone what recent physical collection poor."/>
    <s v="OK"/>
    <s v="NOT  NULL"/>
    <n v="1"/>
    <s v="VALID"/>
    <s v="missing customer "/>
    <s v="VALID"/>
    <s v="VALID"/>
  </r>
  <r>
    <s v="TRX104093"/>
    <d v="2023-01-23T00:00:00"/>
    <n v="147817.91"/>
    <x v="1"/>
    <x v="3"/>
    <x v="1"/>
    <s v="North"/>
    <s v="CUST10107"/>
    <s v=""/>
    <s v="Good foot what possible."/>
    <s v="OK"/>
    <s v="NOT  NULL"/>
    <n v="1"/>
    <s v="MISSING VENDER"/>
    <s v="valid"/>
    <s v="VALID"/>
    <s v="VALID"/>
  </r>
  <r>
    <s v="TRX104094"/>
    <d v="2023-08-27T00:00:00"/>
    <n v="197934.45"/>
    <x v="1"/>
    <x v="2"/>
    <x v="2"/>
    <s v="West"/>
    <s v="CUST10299"/>
    <s v=""/>
    <s v="Window month also suffer woman region."/>
    <s v="OK"/>
    <s v="NOT  NULL"/>
    <n v="1"/>
    <s v="MISSING VENDER"/>
    <s v="valid"/>
    <s v="VALID"/>
    <s v="VALID"/>
  </r>
  <r>
    <s v="TRX104095"/>
    <d v="2022-05-07T00:00:00"/>
    <n v="-19678.13"/>
    <x v="0"/>
    <x v="8"/>
    <x v="1"/>
    <s v="West"/>
    <s v=""/>
    <s v="VEND1077"/>
    <s v="Task debate account what than turn."/>
    <s v="OK"/>
    <s v="NOT  NULL"/>
    <n v="1"/>
    <s v="VALID"/>
    <s v="missing customer "/>
    <s v="VALID"/>
    <s v="VALID"/>
  </r>
  <r>
    <s v="TRX104096"/>
    <d v="2023-10-24T00:00:00"/>
    <n v="183624.91"/>
    <x v="1"/>
    <x v="6"/>
    <x v="0"/>
    <s v="East"/>
    <s v="CUST10298"/>
    <s v=""/>
    <s v="Us operation be need brother avoid."/>
    <s v="OK"/>
    <s v="NOT  NULL"/>
    <n v="1"/>
    <s v="MISSING VENDER"/>
    <s v="valid"/>
    <s v="VALID"/>
    <s v="VALID"/>
  </r>
  <r>
    <s v="TRX104097"/>
    <d v="2022-04-15T00:00:00"/>
    <n v="253895.25"/>
    <x v="1"/>
    <x v="3"/>
    <x v="0"/>
    <s v="South"/>
    <s v="CUST10078"/>
    <s v=""/>
    <s v="Film majority Mr get process."/>
    <s v="OK"/>
    <s v="NOT  NULL"/>
    <n v="1"/>
    <s v="MISSING VENDER"/>
    <s v="valid"/>
    <s v="VALID"/>
    <s v="VALID"/>
  </r>
  <r>
    <s v="TRX104098"/>
    <d v="2022-06-11T00:00:00"/>
    <n v="-31217.23"/>
    <x v="0"/>
    <x v="4"/>
    <x v="0"/>
    <s v="East"/>
    <s v=""/>
    <s v="VEND1048"/>
    <s v="Less treatment low late table current."/>
    <s v="OK"/>
    <s v="NOT  NULL"/>
    <n v="1"/>
    <s v="VALID"/>
    <s v="missing customer "/>
    <s v="VALID"/>
    <s v="VALID"/>
  </r>
  <r>
    <s v="TRX104099"/>
    <d v="2022-05-03T00:00:00"/>
    <n v="-77185.25"/>
    <x v="0"/>
    <x v="9"/>
    <x v="1"/>
    <s v="East"/>
    <s v=""/>
    <s v="VEND1061"/>
    <s v="Human yes pull fire talk responsibility wear."/>
    <s v="OK"/>
    <s v="NOT  NULL"/>
    <n v="1"/>
    <s v="VALID"/>
    <s v="missing customer "/>
    <s v="VALID"/>
    <s v="VALID"/>
  </r>
  <r>
    <s v="TRX104100"/>
    <d v="2022-07-27T00:00:00"/>
    <n v="16269.53"/>
    <x v="3"/>
    <x v="10"/>
    <x v="2"/>
    <s v="East"/>
    <s v=""/>
    <s v=""/>
    <s v="Different together tough."/>
    <s v="OK"/>
    <s v="NOT  NULL"/>
    <n v="1"/>
    <s v="MISSING VENDER"/>
    <s v="missing customer "/>
    <s v="VALID"/>
    <s v="VALID"/>
  </r>
  <r>
    <s v="TRX104101"/>
    <d v="2023-06-08T00:00:00"/>
    <n v="132634.49"/>
    <x v="1"/>
    <x v="3"/>
    <x v="1"/>
    <s v="East"/>
    <s v="CUST10036"/>
    <s v=""/>
    <s v="Study thus speak actually."/>
    <s v="OK"/>
    <s v="NOT  NULL"/>
    <n v="1"/>
    <s v="MISSING VENDER"/>
    <s v="valid"/>
    <s v="VALID"/>
    <s v="VALID"/>
  </r>
  <r>
    <s v="TRX104102"/>
    <d v="2022-01-04T00:00:00"/>
    <n v="-59408.26"/>
    <x v="0"/>
    <x v="8"/>
    <x v="2"/>
    <s v="West"/>
    <s v=""/>
    <s v="VEND1115"/>
    <s v="Year back ability upon bad."/>
    <s v="OK"/>
    <s v="NOT  NULL"/>
    <n v="1"/>
    <s v="VALID"/>
    <s v="missing customer "/>
    <s v="VALID"/>
    <s v="VALID"/>
  </r>
  <r>
    <s v="TRX104103"/>
    <d v="2022-03-25T00:00:00"/>
    <n v="-34244.370000000003"/>
    <x v="0"/>
    <x v="1"/>
    <x v="2"/>
    <s v="West"/>
    <s v=""/>
    <s v="VEND1014"/>
    <s v="Let floor great defense."/>
    <s v="OK"/>
    <s v="NOT  NULL"/>
    <n v="1"/>
    <s v="VALID"/>
    <s v="missing customer "/>
    <s v="VALID"/>
    <s v="VALID"/>
  </r>
  <r>
    <s v="TRX104104"/>
    <d v="2022-08-29T00:00:00"/>
    <n v="-72518.929999999993"/>
    <x v="0"/>
    <x v="1"/>
    <x v="2"/>
    <s v="South"/>
    <s v=""/>
    <s v="VEND1054"/>
    <s v="Face future short difficult."/>
    <s v="OK"/>
    <s v="NOT  NULL"/>
    <n v="1"/>
    <s v="VALID"/>
    <s v="missing customer "/>
    <s v="VALID"/>
    <s v="VALID"/>
  </r>
  <r>
    <s v="TRX104105"/>
    <d v="2022-09-08T00:00:00"/>
    <n v="169850.94"/>
    <x v="1"/>
    <x v="2"/>
    <x v="2"/>
    <s v="West"/>
    <s v="CUST10226"/>
    <s v=""/>
    <s v="Agency theory off something care discussion."/>
    <s v="OK"/>
    <s v="NOT  NULL"/>
    <n v="1"/>
    <s v="MISSING VENDER"/>
    <s v="valid"/>
    <s v="VALID"/>
    <s v="VALID"/>
  </r>
  <r>
    <s v="TRX104106"/>
    <d v="2022-08-21T00:00:00"/>
    <n v="-70924.070000000007"/>
    <x v="0"/>
    <x v="1"/>
    <x v="2"/>
    <s v="West"/>
    <s v=""/>
    <s v="VEND1103"/>
    <s v="Nearly reduce back."/>
    <s v="OK"/>
    <s v="NOT  NULL"/>
    <n v="1"/>
    <s v="VALID"/>
    <s v="missing customer "/>
    <s v="VALID"/>
    <s v="VALID"/>
  </r>
  <r>
    <s v="TRX104107"/>
    <d v="2022-03-06T00:00:00"/>
    <n v="133393.20000000001"/>
    <x v="1"/>
    <x v="3"/>
    <x v="1"/>
    <s v="North"/>
    <s v="CUST10268"/>
    <s v=""/>
    <s v="World compare day."/>
    <s v="OK"/>
    <s v="NOT  NULL"/>
    <n v="1"/>
    <s v="MISSING VENDER"/>
    <s v="valid"/>
    <s v="VALID"/>
    <s v="VALID"/>
  </r>
  <r>
    <s v="TRX104108"/>
    <d v="2022-10-05T00:00:00"/>
    <n v="104430.92"/>
    <x v="1"/>
    <x v="2"/>
    <x v="1"/>
    <s v="South"/>
    <s v="CUST10099"/>
    <s v=""/>
    <s v="Drug call quality discussion agency."/>
    <s v="OK"/>
    <s v="NOT  NULL"/>
    <n v="1"/>
    <s v="MISSING VENDER"/>
    <s v="valid"/>
    <s v="VALID"/>
    <s v="VALID"/>
  </r>
  <r>
    <s v="TRX104109"/>
    <d v="2023-09-01T00:00:00"/>
    <n v="153908.65"/>
    <x v="1"/>
    <x v="2"/>
    <x v="2"/>
    <s v="North"/>
    <s v="CUST10229"/>
    <s v=""/>
    <s v="Into fill top my fine perform note."/>
    <s v="OK"/>
    <s v="NOT  NULL"/>
    <n v="1"/>
    <s v="MISSING VENDER"/>
    <s v="valid"/>
    <s v="VALID"/>
    <s v="VALID"/>
  </r>
  <r>
    <s v="TRX104110"/>
    <d v="2022-11-07T00:00:00"/>
    <n v="-23942.48"/>
    <x v="0"/>
    <x v="5"/>
    <x v="0"/>
    <s v="North"/>
    <s v=""/>
    <s v="VEND1098"/>
    <s v="Today people official state appear shoulder."/>
    <s v="OK"/>
    <s v="NOT  NULL"/>
    <n v="1"/>
    <s v="VALID"/>
    <s v="missing customer "/>
    <s v="VALID"/>
    <s v="VALID"/>
  </r>
  <r>
    <s v="TRX104111"/>
    <d v="2023-03-15T00:00:00"/>
    <n v="114396.53"/>
    <x v="1"/>
    <x v="2"/>
    <x v="0"/>
    <s v="East"/>
    <s v="CUST10353"/>
    <s v=""/>
    <s v="Figure view race news soldier."/>
    <s v="OK"/>
    <s v="NOT  NULL"/>
    <n v="1"/>
    <s v="MISSING VENDER"/>
    <s v="valid"/>
    <s v="VALID"/>
    <s v="VALID"/>
  </r>
  <r>
    <s v="TRX104112"/>
    <d v="2022-09-25T00:00:00"/>
    <n v="29367.91"/>
    <x v="1"/>
    <x v="3"/>
    <x v="1"/>
    <s v="East"/>
    <s v="CUST10204"/>
    <s v=""/>
    <s v="Win defense bar risk art group."/>
    <s v="OK"/>
    <s v="NOT  NULL"/>
    <n v="1"/>
    <s v="MISSING VENDER"/>
    <s v="valid"/>
    <s v="VALID"/>
    <s v="VALID"/>
  </r>
  <r>
    <s v="TRX104113"/>
    <d v="2023-05-30T00:00:00"/>
    <n v="152184.25"/>
    <x v="1"/>
    <x v="2"/>
    <x v="2"/>
    <s v="West"/>
    <s v="CUST10151"/>
    <s v=""/>
    <s v="Style people modern goal."/>
    <s v="OK"/>
    <s v="NOT  NULL"/>
    <n v="1"/>
    <s v="MISSING VENDER"/>
    <s v="valid"/>
    <s v="VALID"/>
    <s v="VALID"/>
  </r>
  <r>
    <s v="TRX104114"/>
    <d v="2023-06-08T00:00:00"/>
    <n v="95657.38"/>
    <x v="1"/>
    <x v="2"/>
    <x v="1"/>
    <s v="South"/>
    <s v="CUST10036"/>
    <s v=""/>
    <s v="Whatever bed language send draw lay nor."/>
    <s v="OK"/>
    <s v="NOT  NULL"/>
    <n v="1"/>
    <s v="MISSING VENDER"/>
    <s v="valid"/>
    <s v="VALID"/>
    <s v="VALID"/>
  </r>
  <r>
    <s v="TRX104115"/>
    <d v="2023-06-16T00:00:00"/>
    <n v="112793.06"/>
    <x v="1"/>
    <x v="2"/>
    <x v="0"/>
    <s v="West"/>
    <s v="CUST10132"/>
    <s v=""/>
    <s v="Believe current free follow."/>
    <s v="OK"/>
    <s v="NOT  NULL"/>
    <n v="1"/>
    <s v="MISSING VENDER"/>
    <s v="valid"/>
    <s v="VALID"/>
    <s v="VALID"/>
  </r>
  <r>
    <s v="TRX104116"/>
    <d v="2022-04-13T00:00:00"/>
    <n v="-63762.91"/>
    <x v="0"/>
    <x v="5"/>
    <x v="2"/>
    <s v="North"/>
    <s v=""/>
    <s v="VEND1065"/>
    <s v="Result wind data piece receive there foot."/>
    <s v="OK"/>
    <s v="NOT  NULL"/>
    <n v="1"/>
    <s v="VALID"/>
    <s v="missing customer "/>
    <s v="VALID"/>
    <s v="VALID"/>
  </r>
  <r>
    <s v="TRX104117"/>
    <d v="2022-12-16T00:00:00"/>
    <n v="173656.41"/>
    <x v="1"/>
    <x v="2"/>
    <x v="2"/>
    <s v="East"/>
    <s v="CUST10222"/>
    <s v=""/>
    <s v="Take to trade by lead visit exist before."/>
    <s v="OK"/>
    <s v="NOT  NULL"/>
    <n v="1"/>
    <s v="MISSING VENDER"/>
    <s v="valid"/>
    <s v="VALID"/>
    <s v="VALID"/>
  </r>
  <r>
    <s v="TRX104118"/>
    <d v="2022-05-06T00:00:00"/>
    <n v="77694.14"/>
    <x v="1"/>
    <x v="3"/>
    <x v="1"/>
    <s v="North"/>
    <s v="CUST10030"/>
    <s v=""/>
    <s v="Soon heavy section environment."/>
    <s v="OK"/>
    <s v="NOT  NULL"/>
    <n v="1"/>
    <s v="MISSING VENDER"/>
    <s v="valid"/>
    <s v="VALID"/>
    <s v="VALID"/>
  </r>
  <r>
    <s v="TRX104119"/>
    <d v="2023-08-16T00:00:00"/>
    <n v="255595.23"/>
    <x v="1"/>
    <x v="2"/>
    <x v="2"/>
    <s v="East"/>
    <s v="CUST10079"/>
    <s v=""/>
    <s v="Fact better ahead result if particular discuss."/>
    <s v="OK"/>
    <s v="NOT  NULL"/>
    <n v="1"/>
    <s v="MISSING VENDER"/>
    <s v="valid"/>
    <s v="VALID"/>
    <s v="VALID"/>
  </r>
  <r>
    <s v="TRX104120"/>
    <d v="2023-06-22T00:00:00"/>
    <n v="215051.45"/>
    <x v="1"/>
    <x v="3"/>
    <x v="0"/>
    <s v="East"/>
    <s v="CUST10097"/>
    <s v=""/>
    <s v="Real on sing table land phone amount risk."/>
    <s v="OK"/>
    <s v="NOT  NULL"/>
    <n v="1"/>
    <s v="MISSING VENDER"/>
    <s v="valid"/>
    <s v="VALID"/>
    <s v="VALID"/>
  </r>
  <r>
    <s v="TRX104121"/>
    <d v="2022-08-19T00:00:00"/>
    <n v="228743.69"/>
    <x v="1"/>
    <x v="3"/>
    <x v="2"/>
    <s v="East"/>
    <s v="CUST10207"/>
    <s v=""/>
    <s v="Else range media air yeah million nearly."/>
    <s v="OK"/>
    <s v="NOT  NULL"/>
    <n v="1"/>
    <s v="MISSING VENDER"/>
    <s v="valid"/>
    <s v="VALID"/>
    <s v="VALID"/>
  </r>
  <r>
    <s v="TRX104122"/>
    <d v="2022-10-17T00:00:00"/>
    <n v="102679.75"/>
    <x v="1"/>
    <x v="2"/>
    <x v="2"/>
    <s v="North"/>
    <s v="CUST10325"/>
    <s v=""/>
    <s v="Of movement sing poor."/>
    <s v="OK"/>
    <s v="NOT  NULL"/>
    <n v="1"/>
    <s v="MISSING VENDER"/>
    <s v="valid"/>
    <s v="VALID"/>
    <s v="VALID"/>
  </r>
  <r>
    <s v="TRX104123"/>
    <d v="2023-01-28T00:00:00"/>
    <n v="21877.02"/>
    <x v="4"/>
    <x v="11"/>
    <x v="2"/>
    <s v="West"/>
    <s v=""/>
    <s v=""/>
    <s v="Good event nation."/>
    <s v="OK"/>
    <s v="NOT  NULL"/>
    <n v="1"/>
    <s v="MISSING VENDER"/>
    <s v="missing customer "/>
    <s v="VALID"/>
    <s v="VALID"/>
  </r>
  <r>
    <s v="TRX104124"/>
    <d v="2023-10-26T00:00:00"/>
    <n v="-31025.41"/>
    <x v="0"/>
    <x v="8"/>
    <x v="1"/>
    <s v="South"/>
    <s v=""/>
    <s v="VEND1003"/>
    <s v="Base she simply seat."/>
    <s v="OK"/>
    <s v="NOT  NULL"/>
    <n v="1"/>
    <s v="VALID"/>
    <s v="missing customer "/>
    <s v="VALID"/>
    <s v="VALID"/>
  </r>
  <r>
    <s v="TRX104125"/>
    <d v="2022-04-19T00:00:00"/>
    <n v="160448.19"/>
    <x v="1"/>
    <x v="2"/>
    <x v="2"/>
    <s v="South"/>
    <s v="CUST10194"/>
    <s v=""/>
    <s v="Car power option area myself voice check."/>
    <s v="OK"/>
    <s v="NOT  NULL"/>
    <n v="1"/>
    <s v="MISSING VENDER"/>
    <s v="valid"/>
    <s v="VALID"/>
    <s v="VALID"/>
  </r>
  <r>
    <s v="TRX104126"/>
    <d v="2023-10-03T00:00:00"/>
    <n v="136102.03"/>
    <x v="1"/>
    <x v="2"/>
    <x v="1"/>
    <s v="East"/>
    <s v="CUST10053"/>
    <s v=""/>
    <s v="Despite agree Democrat interesting sort different civil."/>
    <s v="OK"/>
    <s v="NOT  NULL"/>
    <n v="1"/>
    <s v="MISSING VENDER"/>
    <s v="valid"/>
    <s v="VALID"/>
    <s v="VALID"/>
  </r>
  <r>
    <s v="TRX104127"/>
    <d v="2023-09-14T00:00:00"/>
    <n v="246624.82"/>
    <x v="1"/>
    <x v="2"/>
    <x v="0"/>
    <s v="North"/>
    <s v="CUST10105"/>
    <s v=""/>
    <s v="Gas character arrive watch four low space purpose."/>
    <s v="OK"/>
    <s v="NOT  NULL"/>
    <n v="1"/>
    <s v="MISSING VENDER"/>
    <s v="valid"/>
    <s v="VALID"/>
    <s v="VALID"/>
  </r>
  <r>
    <s v="TRX104128"/>
    <d v="2022-06-22T00:00:00"/>
    <n v="246652.89"/>
    <x v="1"/>
    <x v="6"/>
    <x v="2"/>
    <s v="South"/>
    <s v="CUST10024"/>
    <s v=""/>
    <s v="White major loss citizen wear message carry stand."/>
    <s v="OK"/>
    <s v="NOT  NULL"/>
    <n v="1"/>
    <s v="MISSING VENDER"/>
    <s v="valid"/>
    <s v="VALID"/>
    <s v="VALID"/>
  </r>
  <r>
    <s v="TRX104129"/>
    <d v="2022-05-15T00:00:00"/>
    <n v="221830.35"/>
    <x v="1"/>
    <x v="2"/>
    <x v="2"/>
    <s v="South"/>
    <s v="CUST10205"/>
    <s v=""/>
    <s v="Religious style sure health specific."/>
    <s v="OK"/>
    <s v="NOT  NULL"/>
    <n v="1"/>
    <s v="MISSING VENDER"/>
    <s v="valid"/>
    <s v="VALID"/>
    <s v="VALID"/>
  </r>
  <r>
    <s v="TRX104130"/>
    <d v="2022-09-14T00:00:00"/>
    <n v="133254.73000000001"/>
    <x v="1"/>
    <x v="2"/>
    <x v="1"/>
    <s v="South"/>
    <s v="CUST10187"/>
    <s v=""/>
    <s v="Best leg him political."/>
    <s v="OK"/>
    <s v="NOT  NULL"/>
    <n v="1"/>
    <s v="MISSING VENDER"/>
    <s v="valid"/>
    <s v="VALID"/>
    <s v="VALID"/>
  </r>
  <r>
    <s v="TRX104131"/>
    <d v="2023-10-29T00:00:00"/>
    <n v="213234.07"/>
    <x v="1"/>
    <x v="2"/>
    <x v="1"/>
    <s v="North"/>
    <s v="CUST10281"/>
    <s v=""/>
    <s v="Member leg wait bank ball."/>
    <s v="OK"/>
    <s v="NOT  NULL"/>
    <n v="1"/>
    <s v="MISSING VENDER"/>
    <s v="valid"/>
    <s v="VALID"/>
    <s v="VALID"/>
  </r>
  <r>
    <s v="TRX104132"/>
    <d v="2023-04-11T00:00:00"/>
    <n v="85323.37"/>
    <x v="1"/>
    <x v="6"/>
    <x v="1"/>
    <s v="North"/>
    <s v="CUST10300"/>
    <s v=""/>
    <s v="Class animal beat each sure down."/>
    <s v="OK"/>
    <s v="NOT  NULL"/>
    <n v="1"/>
    <s v="MISSING VENDER"/>
    <s v="valid"/>
    <s v="VALID"/>
    <s v="VALID"/>
  </r>
  <r>
    <s v="TRX104133"/>
    <d v="2023-03-11T00:00:00"/>
    <n v="77626.86"/>
    <x v="1"/>
    <x v="2"/>
    <x v="2"/>
    <s v="South"/>
    <s v="CUST10303"/>
    <s v=""/>
    <s v="High may main boy exist to."/>
    <s v="OK"/>
    <s v="NOT  NULL"/>
    <n v="1"/>
    <s v="MISSING VENDER"/>
    <s v="valid"/>
    <s v="VALID"/>
    <s v="VALID"/>
  </r>
  <r>
    <s v="TRX104134"/>
    <d v="2022-07-04T00:00:00"/>
    <n v="55436.77"/>
    <x v="1"/>
    <x v="2"/>
    <x v="2"/>
    <s v="West"/>
    <s v="CUST10235"/>
    <s v=""/>
    <s v="Participant finally west future indeed space discover."/>
    <s v="OK"/>
    <s v="NOT  NULL"/>
    <n v="1"/>
    <s v="MISSING VENDER"/>
    <s v="valid"/>
    <s v="VALID"/>
    <s v="VALID"/>
  </r>
  <r>
    <s v="TRX104135"/>
    <d v="2023-08-19T00:00:00"/>
    <n v="184778.06"/>
    <x v="1"/>
    <x v="6"/>
    <x v="2"/>
    <s v="North"/>
    <s v="CUST10001"/>
    <s v=""/>
    <s v="Enough agreement vote offer."/>
    <s v="OK"/>
    <s v="NOT  NULL"/>
    <n v="1"/>
    <s v="MISSING VENDER"/>
    <s v="valid"/>
    <s v="VALID"/>
    <s v="VALID"/>
  </r>
  <r>
    <s v="TRX104136"/>
    <d v="2022-05-13T00:00:00"/>
    <n v="224727.1"/>
    <x v="1"/>
    <x v="3"/>
    <x v="2"/>
    <s v="North"/>
    <s v="CUST10203"/>
    <s v=""/>
    <s v="Ability central hard under central."/>
    <s v="OK"/>
    <s v="NOT  NULL"/>
    <n v="1"/>
    <s v="MISSING VENDER"/>
    <s v="valid"/>
    <s v="VALID"/>
    <s v="VALID"/>
  </r>
  <r>
    <s v="TRX104137"/>
    <d v="2023-01-24T00:00:00"/>
    <n v="-53924.85"/>
    <x v="0"/>
    <x v="9"/>
    <x v="1"/>
    <s v="West"/>
    <s v=""/>
    <s v="VEND1037"/>
    <s v="Operation front half create senior."/>
    <s v="OK"/>
    <s v="NOT  NULL"/>
    <n v="1"/>
    <s v="VALID"/>
    <s v="missing customer "/>
    <s v="VALID"/>
    <s v="VALID"/>
  </r>
  <r>
    <s v="TRX104138"/>
    <d v="2023-11-18T00:00:00"/>
    <n v="111962.74"/>
    <x v="1"/>
    <x v="3"/>
    <x v="2"/>
    <s v="South"/>
    <s v="CUST10311"/>
    <s v=""/>
    <s v="Little center bring create arm."/>
    <s v="OK"/>
    <s v="NOT  NULL"/>
    <n v="1"/>
    <s v="MISSING VENDER"/>
    <s v="valid"/>
    <s v="VALID"/>
    <s v="VALID"/>
  </r>
  <r>
    <s v="TRX104139"/>
    <d v="2023-08-28T00:00:00"/>
    <n v="-22297.67"/>
    <x v="0"/>
    <x v="5"/>
    <x v="2"/>
    <s v="East"/>
    <s v=""/>
    <s v="VEND1091"/>
    <s v="Stand reduce decide herself."/>
    <s v="OK"/>
    <s v="NOT  NULL"/>
    <n v="1"/>
    <s v="VALID"/>
    <s v="missing customer "/>
    <s v="VALID"/>
    <s v="VALID"/>
  </r>
  <r>
    <s v="TRX104140"/>
    <d v="2023-05-30T00:00:00"/>
    <n v="21492.81"/>
    <x v="3"/>
    <x v="10"/>
    <x v="2"/>
    <s v="West"/>
    <s v=""/>
    <s v=""/>
    <s v="Him crime economy in seat power."/>
    <s v="OK"/>
    <s v="NOT  NULL"/>
    <n v="1"/>
    <s v="MISSING VENDER"/>
    <s v="missing customer "/>
    <s v="VALID"/>
    <s v="VALID"/>
  </r>
  <r>
    <s v="TRX104141"/>
    <d v="2023-10-29T00:00:00"/>
    <n v="23921.07"/>
    <x v="3"/>
    <x v="10"/>
    <x v="0"/>
    <s v="South"/>
    <s v=""/>
    <s v=""/>
    <s v="Senior nothing easy risk control."/>
    <s v="OK"/>
    <s v="NOT  NULL"/>
    <n v="1"/>
    <s v="MISSING VENDER"/>
    <s v="missing customer "/>
    <s v="VALID"/>
    <s v="VALID"/>
  </r>
  <r>
    <s v="TRX104142"/>
    <d v="2023-09-18T00:00:00"/>
    <n v="-48911.11"/>
    <x v="0"/>
    <x v="1"/>
    <x v="2"/>
    <s v="East"/>
    <s v=""/>
    <s v="VEND1117"/>
    <s v="Really late back smile magazine."/>
    <s v="OK"/>
    <s v="NOT  NULL"/>
    <n v="1"/>
    <s v="VALID"/>
    <s v="missing customer "/>
    <s v="VALID"/>
    <s v="VALID"/>
  </r>
  <r>
    <s v="TRX104143"/>
    <d v="2023-11-18T00:00:00"/>
    <n v="-46901.03"/>
    <x v="0"/>
    <x v="5"/>
    <x v="0"/>
    <s v="North"/>
    <s v=""/>
    <s v="VEND1036"/>
    <s v="Set bring late civil direction budget record."/>
    <s v="OK"/>
    <s v="NOT  NULL"/>
    <n v="1"/>
    <s v="VALID"/>
    <s v="missing customer "/>
    <s v="VALID"/>
    <s v="VALID"/>
  </r>
  <r>
    <s v="TRX104144"/>
    <d v="2023-08-24T00:00:00"/>
    <n v="-78851.75"/>
    <x v="0"/>
    <x v="0"/>
    <x v="1"/>
    <s v="North"/>
    <s v=""/>
    <s v="VEND1005"/>
    <s v="Yard human PM for collection party."/>
    <s v="OK"/>
    <s v="NOT  NULL"/>
    <n v="1"/>
    <s v="VALID"/>
    <s v="missing customer "/>
    <s v="VALID"/>
    <s v="VALID"/>
  </r>
  <r>
    <s v="TRX104145"/>
    <d v="2023-01-18T00:00:00"/>
    <n v="-14659.5"/>
    <x v="0"/>
    <x v="0"/>
    <x v="0"/>
    <s v="West"/>
    <s v=""/>
    <s v="VEND1032"/>
    <s v="Song recently attorney practice."/>
    <s v="OK"/>
    <s v="NOT  NULL"/>
    <n v="1"/>
    <s v="VALID"/>
    <s v="missing customer "/>
    <s v="VALID"/>
    <s v="VALID"/>
  </r>
  <r>
    <s v="TRX104146"/>
    <d v="2022-06-02T00:00:00"/>
    <n v="-36759.58"/>
    <x v="0"/>
    <x v="1"/>
    <x v="2"/>
    <s v="East"/>
    <s v=""/>
    <s v="VEND1004"/>
    <s v="Often foot star discuss practice."/>
    <s v="OK"/>
    <s v="NOT  NULL"/>
    <n v="1"/>
    <s v="VALID"/>
    <s v="missing customer "/>
    <s v="VALID"/>
    <s v="VALID"/>
  </r>
  <r>
    <s v="TRX104147"/>
    <d v="2023-06-23T00:00:00"/>
    <n v="173382.51"/>
    <x v="1"/>
    <x v="6"/>
    <x v="0"/>
    <s v="West"/>
    <s v="CUST10162"/>
    <s v=""/>
    <s v="Most least political same."/>
    <s v="OK"/>
    <s v="NOT  NULL"/>
    <n v="1"/>
    <s v="MISSING VENDER"/>
    <s v="valid"/>
    <s v="VALID"/>
    <s v="VALID"/>
  </r>
  <r>
    <s v="TRX104148"/>
    <d v="2022-02-05T00:00:00"/>
    <n v="60357.24"/>
    <x v="1"/>
    <x v="3"/>
    <x v="1"/>
    <s v="South"/>
    <s v="CUST10213"/>
    <s v=""/>
    <s v="Fire television beautiful."/>
    <s v="OK"/>
    <s v="NOT  NULL"/>
    <n v="1"/>
    <s v="MISSING VENDER"/>
    <s v="valid"/>
    <s v="VALID"/>
    <s v="VALID"/>
  </r>
  <r>
    <s v="TRX104149"/>
    <d v="2022-01-19T00:00:00"/>
    <n v="130681.88"/>
    <x v="1"/>
    <x v="2"/>
    <x v="1"/>
    <s v="North"/>
    <s v="CUST10241"/>
    <s v=""/>
    <s v="Really among possible."/>
    <s v="OK"/>
    <s v="NOT  NULL"/>
    <n v="1"/>
    <s v="MISSING VENDER"/>
    <s v="valid"/>
    <s v="VALID"/>
    <s v="VALID"/>
  </r>
  <r>
    <s v="TRX104150"/>
    <d v="2022-04-18T00:00:00"/>
    <n v="180456.42"/>
    <x v="1"/>
    <x v="3"/>
    <x v="1"/>
    <s v="West"/>
    <s v="CUST10261"/>
    <s v=""/>
    <s v="Step anyone tell air gas."/>
    <s v="OK"/>
    <s v="NOT  NULL"/>
    <n v="1"/>
    <s v="MISSING VENDER"/>
    <s v="valid"/>
    <s v="VALID"/>
    <s v="VALID"/>
  </r>
  <r>
    <s v="TRX104151"/>
    <d v="2022-03-06T00:00:00"/>
    <n v="-22400.75"/>
    <x v="0"/>
    <x v="4"/>
    <x v="2"/>
    <s v="West"/>
    <s v=""/>
    <s v="VEND1021"/>
    <s v="Action identify also morning world less course."/>
    <s v="OK"/>
    <s v="NOT  NULL"/>
    <n v="1"/>
    <s v="VALID"/>
    <s v="missing customer "/>
    <s v="VALID"/>
    <s v="VALID"/>
  </r>
  <r>
    <s v="TRX104152"/>
    <d v="2022-01-09T00:00:00"/>
    <n v="38147.49"/>
    <x v="1"/>
    <x v="2"/>
    <x v="2"/>
    <s v="East"/>
    <s v="CUST10054"/>
    <s v=""/>
    <s v="Focus decide camera Democrat with then relate."/>
    <s v="OK"/>
    <s v="NOT  NULL"/>
    <n v="1"/>
    <s v="MISSING VENDER"/>
    <s v="valid"/>
    <s v="VALID"/>
    <s v="VALID"/>
  </r>
  <r>
    <s v="TRX104153"/>
    <d v="2023-02-25T00:00:00"/>
    <n v="-47732.26"/>
    <x v="0"/>
    <x v="5"/>
    <x v="0"/>
    <s v="North"/>
    <s v=""/>
    <s v="VEND1059"/>
    <s v="Current threat cup positive plant success charge."/>
    <s v="OK"/>
    <s v="NOT  NULL"/>
    <n v="1"/>
    <s v="VALID"/>
    <s v="missing customer "/>
    <s v="VALID"/>
    <s v="VALID"/>
  </r>
  <r>
    <s v="TRX104154"/>
    <d v="2022-02-24T00:00:00"/>
    <n v="-41593.1"/>
    <x v="0"/>
    <x v="5"/>
    <x v="1"/>
    <s v="East"/>
    <s v=""/>
    <s v="VEND1042"/>
    <s v="Eat economy role."/>
    <s v="OK"/>
    <s v="NOT  NULL"/>
    <n v="1"/>
    <s v="VALID"/>
    <s v="missing customer "/>
    <s v="VALID"/>
    <s v="VALID"/>
  </r>
  <r>
    <s v="TRX104155"/>
    <d v="2023-06-14T00:00:00"/>
    <n v="-33529.24"/>
    <x v="0"/>
    <x v="1"/>
    <x v="2"/>
    <s v="West"/>
    <s v=""/>
    <s v="VEND1067"/>
    <s v="Boy certainly design again."/>
    <s v="OK"/>
    <s v="NOT  NULL"/>
    <n v="1"/>
    <s v="VALID"/>
    <s v="missing customer "/>
    <s v="VALID"/>
    <s v="VALID"/>
  </r>
  <r>
    <s v="TRX104156"/>
    <d v="2022-10-22T00:00:00"/>
    <n v="85961.47"/>
    <x v="1"/>
    <x v="3"/>
    <x v="1"/>
    <s v="West"/>
    <s v="CUST10093"/>
    <s v=""/>
    <s v="Western doctor than we."/>
    <s v="OK"/>
    <s v="NOT  NULL"/>
    <n v="1"/>
    <s v="MISSING VENDER"/>
    <s v="valid"/>
    <s v="VALID"/>
    <s v="VALID"/>
  </r>
  <r>
    <s v="TRX104157"/>
    <d v="2023-08-13T00:00:00"/>
    <n v="138729.01999999999"/>
    <x v="1"/>
    <x v="6"/>
    <x v="1"/>
    <s v="West"/>
    <s v="CUST10012"/>
    <s v=""/>
    <s v="Thank spring plan read probably evening."/>
    <s v="OK"/>
    <s v="NOT  NULL"/>
    <n v="1"/>
    <s v="MISSING VENDER"/>
    <s v="valid"/>
    <s v="VALID"/>
    <s v="VALID"/>
  </r>
  <r>
    <s v="TRX104158"/>
    <d v="2023-07-06T00:00:00"/>
    <n v="-24710.5"/>
    <x v="0"/>
    <x v="1"/>
    <x v="1"/>
    <s v="West"/>
    <s v=""/>
    <s v="VEND1067"/>
    <s v="Political almost condition notice away."/>
    <s v="OK"/>
    <s v="NOT  NULL"/>
    <n v="1"/>
    <s v="VALID"/>
    <s v="missing customer "/>
    <s v="VALID"/>
    <s v="VALID"/>
  </r>
  <r>
    <s v="TRX104159"/>
    <d v="2022-03-28T00:00:00"/>
    <n v="220394.29"/>
    <x v="1"/>
    <x v="6"/>
    <x v="0"/>
    <s v="South"/>
    <s v="CUST10175"/>
    <s v=""/>
    <s v="Full reduce man sell risk stand."/>
    <s v="OK"/>
    <s v="NOT  NULL"/>
    <n v="1"/>
    <s v="MISSING VENDER"/>
    <s v="valid"/>
    <s v="VALID"/>
    <s v="VALID"/>
  </r>
  <r>
    <s v="TRX104160"/>
    <d v="2023-02-27T00:00:00"/>
    <n v="-18968.560000000001"/>
    <x v="0"/>
    <x v="1"/>
    <x v="1"/>
    <s v="North"/>
    <s v=""/>
    <s v="VEND1049"/>
    <s v="Media indeed sign."/>
    <s v="OK"/>
    <s v="NOT  NULL"/>
    <n v="1"/>
    <s v="VALID"/>
    <s v="missing customer "/>
    <s v="VALID"/>
    <s v="VALID"/>
  </r>
  <r>
    <s v="TRX104161"/>
    <d v="2023-07-18T00:00:00"/>
    <n v="20980.400000000001"/>
    <x v="3"/>
    <x v="10"/>
    <x v="2"/>
    <s v="West"/>
    <s v=""/>
    <s v=""/>
    <s v="Specific small truth with stuff."/>
    <s v="OK"/>
    <s v="NOT  NULL"/>
    <n v="1"/>
    <s v="MISSING VENDER"/>
    <s v="missing customer "/>
    <s v="VALID"/>
    <s v="VALID"/>
  </r>
  <r>
    <s v="TRX104162"/>
    <d v="2022-08-13T00:00:00"/>
    <n v="218646.12"/>
    <x v="1"/>
    <x v="2"/>
    <x v="2"/>
    <s v="East"/>
    <s v="CUST10079"/>
    <s v=""/>
    <s v="Among by toward point."/>
    <s v="OK"/>
    <s v="NOT  NULL"/>
    <n v="1"/>
    <s v="MISSING VENDER"/>
    <s v="valid"/>
    <s v="VALID"/>
    <s v="VALID"/>
  </r>
  <r>
    <s v="TRX104163"/>
    <d v="2022-06-10T00:00:00"/>
    <n v="12486.7"/>
    <x v="4"/>
    <x v="11"/>
    <x v="0"/>
    <s v="North"/>
    <s v=""/>
    <s v=""/>
    <s v="Easy have job later fish."/>
    <s v="OK"/>
    <s v="NOT  NULL"/>
    <n v="1"/>
    <s v="MISSING VENDER"/>
    <s v="missing customer "/>
    <s v="VALID"/>
    <s v="VALID"/>
  </r>
  <r>
    <s v="TRX104164"/>
    <d v="2022-06-29T00:00:00"/>
    <n v="169270.21"/>
    <x v="1"/>
    <x v="6"/>
    <x v="1"/>
    <s v="South"/>
    <s v="CUST10146"/>
    <s v=""/>
    <s v="Ready speak ten people themselves move."/>
    <s v="OK"/>
    <s v="NOT  NULL"/>
    <n v="1"/>
    <s v="MISSING VENDER"/>
    <s v="valid"/>
    <s v="VALID"/>
    <s v="VALID"/>
  </r>
  <r>
    <s v="TRX104165"/>
    <d v="2023-04-18T00:00:00"/>
    <n v="102084.34"/>
    <x v="1"/>
    <x v="2"/>
    <x v="1"/>
    <s v="East"/>
    <s v="CUST10229"/>
    <s v=""/>
    <s v="Around politics these reason."/>
    <s v="OK"/>
    <s v="NOT  NULL"/>
    <n v="1"/>
    <s v="MISSING VENDER"/>
    <s v="valid"/>
    <s v="VALID"/>
    <s v="VALID"/>
  </r>
  <r>
    <s v="TRX104166"/>
    <d v="2023-02-11T00:00:00"/>
    <n v="20176.52"/>
    <x v="3"/>
    <x v="10"/>
    <x v="1"/>
    <s v="East"/>
    <s v=""/>
    <s v=""/>
    <s v="Executive type answer well."/>
    <s v="OK"/>
    <s v="NOT  NULL"/>
    <n v="1"/>
    <s v="MISSING VENDER"/>
    <s v="missing customer "/>
    <s v="VALID"/>
    <s v="VALID"/>
  </r>
  <r>
    <s v="TRX104167"/>
    <d v="2022-05-31T00:00:00"/>
    <n v="-42509.04"/>
    <x v="0"/>
    <x v="4"/>
    <x v="0"/>
    <s v="North"/>
    <s v=""/>
    <s v="VEND1048"/>
    <s v="Write carry because actually effect some toward."/>
    <s v="OK"/>
    <s v="NOT  NULL"/>
    <n v="1"/>
    <s v="VALID"/>
    <s v="missing customer "/>
    <s v="VALID"/>
    <s v="VALID"/>
  </r>
  <r>
    <s v="TRX104168"/>
    <d v="2022-08-03T00:00:00"/>
    <n v="20335.16"/>
    <x v="2"/>
    <x v="7"/>
    <x v="0"/>
    <s v="West"/>
    <s v=""/>
    <s v=""/>
    <s v="Maybe expect build."/>
    <s v="OK"/>
    <s v="NOT  NULL"/>
    <n v="1"/>
    <s v="MISSING VENDER"/>
    <s v="missing customer "/>
    <s v="VALID"/>
    <s v="VALID"/>
  </r>
  <r>
    <s v="TRX104169"/>
    <d v="2023-05-23T00:00:00"/>
    <n v="-43183.16"/>
    <x v="0"/>
    <x v="9"/>
    <x v="1"/>
    <s v="East"/>
    <s v=""/>
    <s v="VEND1075"/>
    <s v="Manage audience best argue."/>
    <s v="OK"/>
    <s v="NOT  NULL"/>
    <n v="1"/>
    <s v="VALID"/>
    <s v="missing customer "/>
    <s v="VALID"/>
    <s v="VALID"/>
  </r>
  <r>
    <s v="TRX104170"/>
    <d v="2023-01-25T00:00:00"/>
    <n v="20522.900000000001"/>
    <x v="2"/>
    <x v="7"/>
    <x v="0"/>
    <s v="West"/>
    <s v=""/>
    <s v=""/>
    <s v="Professor herself perhaps hard size."/>
    <s v="OK"/>
    <s v="NOT  NULL"/>
    <n v="1"/>
    <s v="MISSING VENDER"/>
    <s v="missing customer "/>
    <s v="VALID"/>
    <s v="VALID"/>
  </r>
  <r>
    <s v="TRX104171"/>
    <d v="2022-05-09T00:00:00"/>
    <n v="-26938.47"/>
    <x v="0"/>
    <x v="5"/>
    <x v="0"/>
    <s v="East"/>
    <s v=""/>
    <s v="VEND1095"/>
    <s v="Any opportunity lose executive thousand whom popular."/>
    <s v="OK"/>
    <s v="NOT  NULL"/>
    <n v="1"/>
    <s v="VALID"/>
    <s v="missing customer "/>
    <s v="VALID"/>
    <s v="VALID"/>
  </r>
  <r>
    <s v="TRX104172"/>
    <d v="2022-05-11T00:00:00"/>
    <n v="-60652.58"/>
    <x v="0"/>
    <x v="0"/>
    <x v="2"/>
    <s v="North"/>
    <s v=""/>
    <s v="VEND1102"/>
    <s v="Trade growth truth wall far best."/>
    <s v="OK"/>
    <s v="NOT  NULL"/>
    <n v="1"/>
    <s v="VALID"/>
    <s v="missing customer "/>
    <s v="VALID"/>
    <s v="VALID"/>
  </r>
  <r>
    <s v="TRX104173"/>
    <d v="2023-12-24T00:00:00"/>
    <n v="193145.95"/>
    <x v="1"/>
    <x v="2"/>
    <x v="2"/>
    <s v="West"/>
    <s v="CUST10324"/>
    <s v=""/>
    <s v="President ten send matter politics."/>
    <s v="OK"/>
    <s v="NOT  NULL"/>
    <n v="1"/>
    <s v="MISSING VENDER"/>
    <s v="valid"/>
    <s v="VALID"/>
    <s v="VALID"/>
  </r>
  <r>
    <s v="TRX104174"/>
    <d v="2022-01-27T00:00:00"/>
    <n v="156996.20000000001"/>
    <x v="1"/>
    <x v="2"/>
    <x v="0"/>
    <s v="North"/>
    <s v="CUST10296"/>
    <s v=""/>
    <s v="Market guess father price outside half."/>
    <s v="OK"/>
    <s v="NOT  NULL"/>
    <n v="1"/>
    <s v="MISSING VENDER"/>
    <s v="valid"/>
    <s v="VALID"/>
    <s v="VALID"/>
  </r>
  <r>
    <s v="TRX104175"/>
    <d v="2022-01-02T00:00:00"/>
    <n v="-32468.9"/>
    <x v="0"/>
    <x v="8"/>
    <x v="0"/>
    <s v="South"/>
    <s v=""/>
    <s v="VEND1003"/>
    <s v="Condition manage campaign guess property less like."/>
    <s v="OK"/>
    <s v="NOT  NULL"/>
    <n v="1"/>
    <s v="VALID"/>
    <s v="missing customer "/>
    <s v="VALID"/>
    <s v="VALID"/>
  </r>
  <r>
    <s v="TRX104176"/>
    <d v="2022-03-08T00:00:00"/>
    <n v="-25224.33"/>
    <x v="0"/>
    <x v="0"/>
    <x v="1"/>
    <s v="North"/>
    <s v=""/>
    <s v="VEND1025"/>
    <s v="Able color paper human now opportunity year."/>
    <s v="OK"/>
    <s v="NOT  NULL"/>
    <n v="1"/>
    <s v="VALID"/>
    <s v="missing customer "/>
    <s v="VALID"/>
    <s v="VALID"/>
  </r>
  <r>
    <s v="TRX104177"/>
    <d v="2022-05-20T00:00:00"/>
    <n v="-87671.27"/>
    <x v="0"/>
    <x v="4"/>
    <x v="2"/>
    <s v="East"/>
    <s v=""/>
    <s v="VEND1086"/>
    <s v="Him building site environment."/>
    <s v="OK"/>
    <s v="NOT  NULL"/>
    <n v="1"/>
    <s v="VALID"/>
    <s v="missing customer "/>
    <s v="VALID"/>
    <s v="VALID"/>
  </r>
  <r>
    <s v="TRX104178"/>
    <d v="2023-07-24T00:00:00"/>
    <n v="200831.53"/>
    <x v="1"/>
    <x v="6"/>
    <x v="1"/>
    <s v="East"/>
    <s v="CUST10112"/>
    <s v=""/>
    <s v="Million own bank forward figure."/>
    <s v="OK"/>
    <s v="NOT  NULL"/>
    <n v="1"/>
    <s v="MISSING VENDER"/>
    <s v="valid"/>
    <s v="VALID"/>
    <s v="VALID"/>
  </r>
  <r>
    <s v="TRX104179"/>
    <d v="2023-09-22T00:00:00"/>
    <n v="204306.4"/>
    <x v="1"/>
    <x v="6"/>
    <x v="2"/>
    <s v="South"/>
    <s v="CUST10115"/>
    <s v=""/>
    <s v="Amount despite discussion in we edge open."/>
    <s v="OK"/>
    <s v="NOT  NULL"/>
    <n v="1"/>
    <s v="MISSING VENDER"/>
    <s v="valid"/>
    <s v="VALID"/>
    <s v="VALID"/>
  </r>
  <r>
    <s v="TRX104180"/>
    <d v="2022-06-07T00:00:00"/>
    <n v="266716.71000000002"/>
    <x v="1"/>
    <x v="2"/>
    <x v="2"/>
    <s v="South"/>
    <s v="CUST10037"/>
    <s v=""/>
    <s v="Result successful meeting foreign story close young officer."/>
    <s v="OK"/>
    <s v="NOT  NULL"/>
    <n v="1"/>
    <s v="MISSING VENDER"/>
    <s v="valid"/>
    <s v="VALID"/>
    <s v="VALID"/>
  </r>
  <r>
    <s v="TRX104181"/>
    <d v="2023-08-21T00:00:00"/>
    <n v="-48552.67"/>
    <x v="0"/>
    <x v="9"/>
    <x v="1"/>
    <s v="East"/>
    <s v=""/>
    <s v="VEND1117"/>
    <s v="Think usually scene identify deep education himself have."/>
    <s v="OK"/>
    <s v="NOT  NULL"/>
    <n v="1"/>
    <s v="VALID"/>
    <s v="missing customer "/>
    <s v="VALID"/>
    <s v="VALID"/>
  </r>
  <r>
    <s v="TRX104182"/>
    <d v="2022-01-26T00:00:00"/>
    <n v="-12910.5"/>
    <x v="0"/>
    <x v="0"/>
    <x v="0"/>
    <s v="East"/>
    <s v=""/>
    <s v="VEND1083"/>
    <s v="Speak pretty center small."/>
    <s v="OK"/>
    <s v="NOT  NULL"/>
    <n v="1"/>
    <s v="VALID"/>
    <s v="missing customer "/>
    <s v="VALID"/>
    <s v="VALID"/>
  </r>
  <r>
    <s v="TRX104183"/>
    <d v="2023-06-07T00:00:00"/>
    <n v="11356.29"/>
    <x v="4"/>
    <x v="11"/>
    <x v="2"/>
    <s v="South"/>
    <s v=""/>
    <s v=""/>
    <s v="Official left finish accept."/>
    <s v="OK"/>
    <s v="NOT  NULL"/>
    <n v="1"/>
    <s v="MISSING VENDER"/>
    <s v="missing customer "/>
    <s v="VALID"/>
    <s v="VALID"/>
  </r>
  <r>
    <s v="TRX104184"/>
    <d v="2023-05-12T00:00:00"/>
    <n v="278329.93"/>
    <x v="1"/>
    <x v="6"/>
    <x v="0"/>
    <s v="West"/>
    <s v="CUST10133"/>
    <s v=""/>
    <s v="Strong leader both dog throw."/>
    <s v="OK"/>
    <s v="NOT  NULL"/>
    <n v="1"/>
    <s v="MISSING VENDER"/>
    <s v="valid"/>
    <s v="VALID"/>
    <s v="VALID"/>
  </r>
  <r>
    <s v="TRX104185"/>
    <d v="2022-11-10T00:00:00"/>
    <n v="-53648.5"/>
    <x v="0"/>
    <x v="1"/>
    <x v="1"/>
    <s v="East"/>
    <s v=""/>
    <s v="VEND1004"/>
    <s v="Easy sister thousand."/>
    <s v="OK"/>
    <s v="NOT  NULL"/>
    <n v="1"/>
    <s v="VALID"/>
    <s v="missing customer "/>
    <s v="VALID"/>
    <s v="VALID"/>
  </r>
  <r>
    <s v="TRX104186"/>
    <d v="2022-09-13T00:00:00"/>
    <n v="204462.46"/>
    <x v="1"/>
    <x v="3"/>
    <x v="2"/>
    <s v="East"/>
    <s v="CUST10321"/>
    <s v=""/>
    <s v="Town exist all building."/>
    <s v="OK"/>
    <s v="NOT  NULL"/>
    <n v="1"/>
    <s v="MISSING VENDER"/>
    <s v="valid"/>
    <s v="VALID"/>
    <s v="VALID"/>
  </r>
  <r>
    <s v="TRX104187"/>
    <d v="2023-07-30T00:00:00"/>
    <n v="-38911.9"/>
    <x v="0"/>
    <x v="1"/>
    <x v="1"/>
    <s v="North"/>
    <s v=""/>
    <s v="VEND1007"/>
    <s v="Church PM budget as."/>
    <s v="OK"/>
    <s v="NOT  NULL"/>
    <n v="1"/>
    <s v="VALID"/>
    <s v="missing customer "/>
    <s v="VALID"/>
    <s v="VALID"/>
  </r>
  <r>
    <s v="TRX104188"/>
    <d v="2023-08-28T00:00:00"/>
    <n v="153974.93"/>
    <x v="1"/>
    <x v="6"/>
    <x v="2"/>
    <s v="West"/>
    <s v="CUST10336"/>
    <s v=""/>
    <s v="Address federal consider drug task question."/>
    <s v="OK"/>
    <s v="NOT  NULL"/>
    <n v="1"/>
    <s v="MISSING VENDER"/>
    <s v="valid"/>
    <s v="VALID"/>
    <s v="VALID"/>
  </r>
  <r>
    <s v="TRX104189"/>
    <d v="2022-12-06T00:00:00"/>
    <n v="-55038.67"/>
    <x v="0"/>
    <x v="8"/>
    <x v="0"/>
    <s v="East"/>
    <s v=""/>
    <s v="VEND1071"/>
    <s v="Nearly central push strong financial no when grow."/>
    <s v="OK"/>
    <s v="NOT  NULL"/>
    <n v="1"/>
    <s v="VALID"/>
    <s v="missing customer "/>
    <s v="VALID"/>
    <s v="VALID"/>
  </r>
  <r>
    <s v="TRX104190"/>
    <d v="2023-12-09T00:00:00"/>
    <n v="171306.9"/>
    <x v="1"/>
    <x v="3"/>
    <x v="0"/>
    <s v="South"/>
    <s v="CUST10156"/>
    <s v=""/>
    <s v="Now hard study second between laugh."/>
    <s v="OK"/>
    <s v="NOT  NULL"/>
    <n v="1"/>
    <s v="MISSING VENDER"/>
    <s v="valid"/>
    <s v="VALID"/>
    <s v="VALID"/>
  </r>
  <r>
    <s v="TRX104191"/>
    <d v="2022-09-24T00:00:00"/>
    <n v="196195.8"/>
    <x v="1"/>
    <x v="3"/>
    <x v="1"/>
    <s v="West"/>
    <s v="CUST10362"/>
    <s v=""/>
    <s v="Sort must sell agency break after."/>
    <s v="OK"/>
    <s v="NOT  NULL"/>
    <n v="1"/>
    <s v="MISSING VENDER"/>
    <s v="valid"/>
    <s v="VALID"/>
    <s v="VALID"/>
  </r>
  <r>
    <s v="TRX104192"/>
    <d v="2022-02-10T00:00:00"/>
    <n v="139048.14000000001"/>
    <x v="1"/>
    <x v="3"/>
    <x v="0"/>
    <s v="South"/>
    <s v="CUST10000"/>
    <s v=""/>
    <s v="Former cause camera born."/>
    <s v="OK"/>
    <s v="NOT  NULL"/>
    <n v="1"/>
    <s v="MISSING VENDER"/>
    <s v="valid"/>
    <s v="VALID"/>
    <s v="VALID"/>
  </r>
  <r>
    <s v="TRX104193"/>
    <d v="2023-07-17T00:00:00"/>
    <n v="118722.6"/>
    <x v="1"/>
    <x v="3"/>
    <x v="1"/>
    <s v="West"/>
    <s v="CUST10274"/>
    <s v=""/>
    <s v="Then court hotel nation key vote officer bring."/>
    <s v="OK"/>
    <s v="NOT  NULL"/>
    <n v="1"/>
    <s v="MISSING VENDER"/>
    <s v="valid"/>
    <s v="VALID"/>
    <s v="VALID"/>
  </r>
  <r>
    <s v="TRX104194"/>
    <d v="2022-04-14T00:00:00"/>
    <n v="-50194.55"/>
    <x v="0"/>
    <x v="1"/>
    <x v="0"/>
    <s v="East"/>
    <s v=""/>
    <s v="VEND1078"/>
    <s v="Door hundred discuss section national information fine."/>
    <s v="OK"/>
    <s v="NOT  NULL"/>
    <n v="1"/>
    <s v="VALID"/>
    <s v="missing customer "/>
    <s v="VALID"/>
    <s v="VALID"/>
  </r>
  <r>
    <s v="TRX104195"/>
    <d v="2023-01-03T00:00:00"/>
    <n v="-5428.96"/>
    <x v="0"/>
    <x v="1"/>
    <x v="0"/>
    <s v="East"/>
    <s v=""/>
    <s v="VEND1103"/>
    <s v="Republican reach traditional future center charge."/>
    <s v="OK"/>
    <s v="NOT  NULL"/>
    <n v="1"/>
    <s v="VALID"/>
    <s v="missing customer "/>
    <s v="VALID"/>
    <s v="VALID"/>
  </r>
  <r>
    <s v="TRX104196"/>
    <d v="2023-01-15T00:00:00"/>
    <n v="128120.75"/>
    <x v="1"/>
    <x v="2"/>
    <x v="2"/>
    <s v="North"/>
    <s v="CUST10173"/>
    <s v=""/>
    <s v="Floor size half box."/>
    <s v="OK"/>
    <s v="NOT  NULL"/>
    <n v="1"/>
    <s v="MISSING VENDER"/>
    <s v="valid"/>
    <s v="VALID"/>
    <s v="VALID"/>
  </r>
  <r>
    <s v="TRX104197"/>
    <d v="2023-03-08T00:00:00"/>
    <n v="-82086.12"/>
    <x v="0"/>
    <x v="4"/>
    <x v="2"/>
    <s v="North"/>
    <s v=""/>
    <s v="VEND1010"/>
    <s v="Executive for program stuff."/>
    <s v="OK"/>
    <s v="NOT  NULL"/>
    <n v="1"/>
    <s v="VALID"/>
    <s v="missing customer "/>
    <s v="VALID"/>
    <s v="VALID"/>
  </r>
  <r>
    <s v="TRX104198"/>
    <d v="2022-05-27T00:00:00"/>
    <n v="-30546.52"/>
    <x v="0"/>
    <x v="9"/>
    <x v="2"/>
    <s v="East"/>
    <s v=""/>
    <s v="VEND1020"/>
    <s v="Republican either its nature value under free."/>
    <s v="OK"/>
    <s v="NOT  NULL"/>
    <n v="1"/>
    <s v="VALID"/>
    <s v="missing customer "/>
    <s v="VALID"/>
    <s v="VALID"/>
  </r>
  <r>
    <s v="TRX104199"/>
    <d v="2023-05-02T00:00:00"/>
    <n v="182323.54"/>
    <x v="1"/>
    <x v="3"/>
    <x v="0"/>
    <s v="East"/>
    <s v="CUST10212"/>
    <s v=""/>
    <s v="In part relate floor."/>
    <s v="OK"/>
    <s v="NOT  NULL"/>
    <n v="1"/>
    <s v="MISSING VENDER"/>
    <s v="valid"/>
    <s v="VALID"/>
    <s v="VALID"/>
  </r>
  <r>
    <s v="TRX104200"/>
    <d v="2022-07-24T00:00:00"/>
    <n v="67625.759999999995"/>
    <x v="1"/>
    <x v="3"/>
    <x v="1"/>
    <s v="West"/>
    <s v="CUST10220"/>
    <s v=""/>
    <s v="Soon everyone light space analysis cell."/>
    <s v="OK"/>
    <s v="NOT  NULL"/>
    <n v="1"/>
    <s v="MISSING VENDER"/>
    <s v="valid"/>
    <s v="VALID"/>
    <s v="VALID"/>
  </r>
  <r>
    <s v="TRX104201"/>
    <d v="2022-08-16T00:00:00"/>
    <n v="186891.02"/>
    <x v="1"/>
    <x v="6"/>
    <x v="2"/>
    <s v="South"/>
    <s v="CUST10186"/>
    <s v=""/>
    <s v="Themselves recent project contain attention."/>
    <s v="OK"/>
    <s v="NOT  NULL"/>
    <n v="1"/>
    <s v="MISSING VENDER"/>
    <s v="valid"/>
    <s v="VALID"/>
    <s v="VALID"/>
  </r>
  <r>
    <s v="TRX104202"/>
    <d v="2022-08-29T00:00:00"/>
    <n v="91641.05"/>
    <x v="1"/>
    <x v="6"/>
    <x v="2"/>
    <s v="East"/>
    <s v="CUST10256"/>
    <s v=""/>
    <s v="Next bad fund remember kind."/>
    <s v="OK"/>
    <s v="NOT  NULL"/>
    <n v="1"/>
    <s v="MISSING VENDER"/>
    <s v="valid"/>
    <s v="VALID"/>
    <s v="VALID"/>
  </r>
  <r>
    <s v="TRX104203"/>
    <d v="2023-06-03T00:00:00"/>
    <n v="-17904.5"/>
    <x v="0"/>
    <x v="8"/>
    <x v="1"/>
    <s v="West"/>
    <s v=""/>
    <s v="VEND1043"/>
    <s v="Particular center think arm."/>
    <s v="OK"/>
    <s v="NOT  NULL"/>
    <n v="1"/>
    <s v="VALID"/>
    <s v="missing customer "/>
    <s v="VALID"/>
    <s v="VALID"/>
  </r>
  <r>
    <s v="TRX104204"/>
    <d v="2022-11-27T00:00:00"/>
    <n v="81168.37"/>
    <x v="1"/>
    <x v="2"/>
    <x v="0"/>
    <s v="North"/>
    <s v="CUST10261"/>
    <s v=""/>
    <s v="Nation wall to create only make computer individual."/>
    <s v="OK"/>
    <s v="NOT  NULL"/>
    <n v="1"/>
    <s v="MISSING VENDER"/>
    <s v="valid"/>
    <s v="VALID"/>
    <s v="VALID"/>
  </r>
  <r>
    <s v="TRX104205"/>
    <d v="2022-12-26T00:00:00"/>
    <n v="199170.33"/>
    <x v="1"/>
    <x v="6"/>
    <x v="2"/>
    <s v="South"/>
    <s v="CUST10117"/>
    <s v=""/>
    <s v="Man list election fact guess store she."/>
    <s v="OK"/>
    <s v="NOT  NULL"/>
    <n v="1"/>
    <s v="MISSING VENDER"/>
    <s v="valid"/>
    <s v="VALID"/>
    <s v="VALID"/>
  </r>
  <r>
    <s v="TRX104206"/>
    <d v="2022-11-19T00:00:00"/>
    <n v="143166.32"/>
    <x v="1"/>
    <x v="6"/>
    <x v="2"/>
    <s v="West"/>
    <s v="CUST10066"/>
    <s v=""/>
    <s v="Course purpose social girl book be."/>
    <s v="OK"/>
    <s v="NOT  NULL"/>
    <n v="1"/>
    <s v="MISSING VENDER"/>
    <s v="valid"/>
    <s v="VALID"/>
    <s v="VALID"/>
  </r>
  <r>
    <s v="TRX104207"/>
    <d v="2023-01-12T00:00:00"/>
    <n v="178538.55"/>
    <x v="1"/>
    <x v="2"/>
    <x v="2"/>
    <s v="West"/>
    <s v="CUST10120"/>
    <s v=""/>
    <s v="College yeah exactly industry resource event."/>
    <s v="OK"/>
    <s v="NOT  NULL"/>
    <n v="1"/>
    <s v="MISSING VENDER"/>
    <s v="valid"/>
    <s v="VALID"/>
    <s v="VALID"/>
  </r>
  <r>
    <s v="TRX104208"/>
    <d v="2023-01-08T00:00:00"/>
    <n v="-30318.05"/>
    <x v="0"/>
    <x v="1"/>
    <x v="0"/>
    <s v="East"/>
    <s v=""/>
    <s v="VEND1093"/>
    <s v="Say marriage wind include mission."/>
    <s v="OK"/>
    <s v="NOT  NULL"/>
    <n v="1"/>
    <s v="VALID"/>
    <s v="missing customer "/>
    <s v="VALID"/>
    <s v="VALID"/>
  </r>
  <r>
    <s v="TRX104209"/>
    <d v="2023-01-18T00:00:00"/>
    <n v="217618.35"/>
    <x v="1"/>
    <x v="6"/>
    <x v="0"/>
    <s v="North"/>
    <s v="CUST10331"/>
    <s v=""/>
    <s v="Responsibility of outside north you."/>
    <s v="OK"/>
    <s v="NOT  NULL"/>
    <n v="1"/>
    <s v="MISSING VENDER"/>
    <s v="valid"/>
    <s v="VALID"/>
    <s v="VALID"/>
  </r>
  <r>
    <s v="TRX104210"/>
    <d v="2023-06-26T00:00:00"/>
    <n v="-31453.95"/>
    <x v="0"/>
    <x v="9"/>
    <x v="2"/>
    <s v="North"/>
    <s v=""/>
    <s v="VEND1066"/>
    <s v="Knowledge through right chance successful."/>
    <s v="OK"/>
    <s v="NOT  NULL"/>
    <n v="1"/>
    <s v="VALID"/>
    <s v="missing customer "/>
    <s v="VALID"/>
    <s v="VALID"/>
  </r>
  <r>
    <s v="TRX104211"/>
    <d v="2023-09-16T00:00:00"/>
    <n v="-36150.21"/>
    <x v="0"/>
    <x v="1"/>
    <x v="0"/>
    <s v="South"/>
    <s v=""/>
    <s v="VEND1042"/>
    <s v="Never hear real interview."/>
    <s v="OK"/>
    <s v="NOT  NULL"/>
    <n v="1"/>
    <s v="VALID"/>
    <s v="missing customer "/>
    <s v="VALID"/>
    <s v="VALID"/>
  </r>
  <r>
    <s v="TRX104212"/>
    <d v="2023-07-07T00:00:00"/>
    <n v="167938.58"/>
    <x v="1"/>
    <x v="6"/>
    <x v="2"/>
    <s v="North"/>
    <s v="CUST10298"/>
    <s v=""/>
    <s v="Nearly eight attack detail pick relate system."/>
    <s v="OK"/>
    <s v="NOT  NULL"/>
    <n v="1"/>
    <s v="MISSING VENDER"/>
    <s v="valid"/>
    <s v="VALID"/>
    <s v="VALID"/>
  </r>
  <r>
    <s v="TRX104213"/>
    <d v="2023-04-04T00:00:00"/>
    <n v="148062.07999999999"/>
    <x v="1"/>
    <x v="2"/>
    <x v="2"/>
    <s v="North"/>
    <s v="CUST10239"/>
    <s v=""/>
    <s v="Simply few method authority series even well."/>
    <s v="OK"/>
    <s v="NOT  NULL"/>
    <n v="1"/>
    <s v="MISSING VENDER"/>
    <s v="valid"/>
    <s v="VALID"/>
    <s v="VALID"/>
  </r>
  <r>
    <s v="TRX104214"/>
    <d v="2023-11-20T00:00:00"/>
    <n v="-32046.2"/>
    <x v="0"/>
    <x v="5"/>
    <x v="2"/>
    <s v="West"/>
    <s v=""/>
    <s v="VEND1064"/>
    <s v="Edge meeting only soldier central audience."/>
    <s v="OK"/>
    <s v="NOT  NULL"/>
    <n v="1"/>
    <s v="VALID"/>
    <s v="missing customer "/>
    <s v="VALID"/>
    <s v="VALID"/>
  </r>
  <r>
    <s v="TRX104215"/>
    <d v="2023-01-11T00:00:00"/>
    <n v="-33084.22"/>
    <x v="0"/>
    <x v="4"/>
    <x v="2"/>
    <s v="West"/>
    <s v=""/>
    <s v="VEND1105"/>
    <s v="Player best cause prove."/>
    <s v="OK"/>
    <s v="NOT  NULL"/>
    <n v="1"/>
    <s v="VALID"/>
    <s v="missing customer "/>
    <s v="VALID"/>
    <s v="VALID"/>
  </r>
  <r>
    <s v="TRX104216"/>
    <d v="2023-02-27T00:00:00"/>
    <n v="159224.99"/>
    <x v="1"/>
    <x v="2"/>
    <x v="1"/>
    <s v="North"/>
    <s v="CUST10043"/>
    <s v=""/>
    <s v="Ball blue both spring set she picture although."/>
    <s v="OK"/>
    <s v="NOT  NULL"/>
    <n v="1"/>
    <s v="MISSING VENDER"/>
    <s v="valid"/>
    <s v="VALID"/>
    <s v="VALID"/>
  </r>
  <r>
    <s v="TRX104217"/>
    <d v="2022-12-26T00:00:00"/>
    <n v="228276.43"/>
    <x v="1"/>
    <x v="2"/>
    <x v="0"/>
    <s v="East"/>
    <s v="CUST10279"/>
    <s v=""/>
    <s v="Down debate result decision."/>
    <s v="OK"/>
    <s v="NOT  NULL"/>
    <n v="1"/>
    <s v="MISSING VENDER"/>
    <s v="valid"/>
    <s v="VALID"/>
    <s v="VALID"/>
  </r>
  <r>
    <s v="TRX104218"/>
    <d v="2022-05-14T00:00:00"/>
    <n v="-32579.74"/>
    <x v="0"/>
    <x v="0"/>
    <x v="2"/>
    <s v="East"/>
    <s v=""/>
    <s v="VEND1102"/>
    <s v="Explain it entire answer."/>
    <s v="OK"/>
    <s v="NOT  NULL"/>
    <n v="1"/>
    <s v="VALID"/>
    <s v="missing customer "/>
    <s v="VALID"/>
    <s v="VALID"/>
  </r>
  <r>
    <s v="TRX104219"/>
    <d v="2022-07-05T00:00:00"/>
    <n v="93364.44"/>
    <x v="1"/>
    <x v="6"/>
    <x v="1"/>
    <s v="North"/>
    <s v="CUST10098"/>
    <s v=""/>
    <s v="Collection water identify include."/>
    <s v="OK"/>
    <s v="NOT  NULL"/>
    <n v="1"/>
    <s v="MISSING VENDER"/>
    <s v="valid"/>
    <s v="VALID"/>
    <s v="VALID"/>
  </r>
  <r>
    <s v="TRX104220"/>
    <d v="2022-06-24T00:00:00"/>
    <n v="-41092.620000000003"/>
    <x v="0"/>
    <x v="9"/>
    <x v="1"/>
    <s v="West"/>
    <s v=""/>
    <s v="VEND1067"/>
    <s v="Road citizen term ability."/>
    <s v="OK"/>
    <s v="NOT  NULL"/>
    <n v="1"/>
    <s v="VALID"/>
    <s v="missing customer "/>
    <s v="VALID"/>
    <s v="VALID"/>
  </r>
  <r>
    <s v="TRX104221"/>
    <d v="2023-02-28T00:00:00"/>
    <n v="118413.06"/>
    <x v="1"/>
    <x v="6"/>
    <x v="1"/>
    <s v="South"/>
    <s v="CUST10286"/>
    <s v=""/>
    <s v="Cultural Mrs again religious style maybe."/>
    <s v="OK"/>
    <s v="NOT  NULL"/>
    <n v="1"/>
    <s v="MISSING VENDER"/>
    <s v="valid"/>
    <s v="VALID"/>
    <s v="VALID"/>
  </r>
  <r>
    <s v="TRX104222"/>
    <d v="2022-04-18T00:00:00"/>
    <n v="102478.47"/>
    <x v="1"/>
    <x v="3"/>
    <x v="2"/>
    <s v="West"/>
    <s v="CUST10169"/>
    <s v=""/>
    <s v="Response special evening important her single."/>
    <s v="OK"/>
    <s v="NOT  NULL"/>
    <n v="1"/>
    <s v="MISSING VENDER"/>
    <s v="valid"/>
    <s v="VALID"/>
    <s v="VALID"/>
  </r>
  <r>
    <s v="TRX104223"/>
    <d v="2023-02-15T00:00:00"/>
    <n v="25020.86"/>
    <x v="4"/>
    <x v="11"/>
    <x v="2"/>
    <s v="East"/>
    <s v=""/>
    <s v=""/>
    <s v="Everything will source east newspaper middle lawyer."/>
    <s v="OK"/>
    <s v="NOT  NULL"/>
    <n v="1"/>
    <s v="MISSING VENDER"/>
    <s v="missing customer "/>
    <s v="VALID"/>
    <s v="VALID"/>
  </r>
  <r>
    <s v="TRX104224"/>
    <d v="2023-04-30T00:00:00"/>
    <n v="-81055.490000000005"/>
    <x v="0"/>
    <x v="8"/>
    <x v="1"/>
    <s v="West"/>
    <s v=""/>
    <s v="VEND1032"/>
    <s v="Center service employee technology out history build."/>
    <s v="OK"/>
    <s v="NOT  NULL"/>
    <n v="1"/>
    <s v="VALID"/>
    <s v="missing customer "/>
    <s v="VALID"/>
    <s v="VALID"/>
  </r>
  <r>
    <s v="TRX104225"/>
    <d v="2023-12-24T00:00:00"/>
    <n v="96217.41"/>
    <x v="1"/>
    <x v="3"/>
    <x v="1"/>
    <s v="East"/>
    <s v="CUST10039"/>
    <s v=""/>
    <s v="Two sit start traditional."/>
    <s v="OK"/>
    <s v="NOT  NULL"/>
    <n v="1"/>
    <s v="MISSING VENDER"/>
    <s v="valid"/>
    <s v="VALID"/>
    <s v="VALID"/>
  </r>
  <r>
    <s v="TRX104226"/>
    <d v="2022-12-09T00:00:00"/>
    <n v="170491.58"/>
    <x v="1"/>
    <x v="6"/>
    <x v="2"/>
    <s v="South"/>
    <s v="CUST10329"/>
    <s v=""/>
    <s v="Article will civil lot."/>
    <s v="OK"/>
    <s v="NOT  NULL"/>
    <n v="1"/>
    <s v="MISSING VENDER"/>
    <s v="valid"/>
    <s v="VALID"/>
    <s v="VALID"/>
  </r>
  <r>
    <s v="TRX104227"/>
    <d v="2022-11-29T00:00:00"/>
    <n v="-44528.800000000003"/>
    <x v="0"/>
    <x v="9"/>
    <x v="2"/>
    <s v="East"/>
    <s v=""/>
    <s v="VEND1089"/>
    <s v="Rise explain final certain become across music."/>
    <s v="OK"/>
    <s v="NOT  NULL"/>
    <n v="1"/>
    <s v="VALID"/>
    <s v="missing customer "/>
    <s v="VALID"/>
    <s v="VALID"/>
  </r>
  <r>
    <s v="TRX104228"/>
    <d v="2023-12-18T00:00:00"/>
    <n v="136497.59"/>
    <x v="1"/>
    <x v="2"/>
    <x v="1"/>
    <s v="East"/>
    <s v="CUST10159"/>
    <s v=""/>
    <s v="Arrive high candidate expert over another best."/>
    <s v="OK"/>
    <s v="NOT  NULL"/>
    <n v="1"/>
    <s v="MISSING VENDER"/>
    <s v="valid"/>
    <s v="VALID"/>
    <s v="VALID"/>
  </r>
  <r>
    <s v="TRX104229"/>
    <d v="2022-08-21T00:00:00"/>
    <n v="224292.29"/>
    <x v="1"/>
    <x v="2"/>
    <x v="2"/>
    <s v="West"/>
    <s v="CUST10237"/>
    <s v=""/>
    <s v="Bit power stage democratic goal instead."/>
    <s v="OK"/>
    <s v="NOT  NULL"/>
    <n v="1"/>
    <s v="MISSING VENDER"/>
    <s v="valid"/>
    <s v="VALID"/>
    <s v="VALID"/>
  </r>
  <r>
    <s v="TRX104230"/>
    <d v="2023-09-30T00:00:00"/>
    <n v="116231.88"/>
    <x v="1"/>
    <x v="6"/>
    <x v="1"/>
    <s v="East"/>
    <s v="CUST10069"/>
    <s v=""/>
    <s v="Inside represent respond social cup language."/>
    <s v="OK"/>
    <s v="NOT  NULL"/>
    <n v="1"/>
    <s v="MISSING VENDER"/>
    <s v="valid"/>
    <s v="VALID"/>
    <s v="VALID"/>
  </r>
  <r>
    <s v="TRX104231"/>
    <d v="2022-04-29T00:00:00"/>
    <n v="-52850.26"/>
    <x v="0"/>
    <x v="4"/>
    <x v="2"/>
    <s v="West"/>
    <s v=""/>
    <s v="VEND1048"/>
    <s v="Good bit management administration size up."/>
    <s v="OK"/>
    <s v="NOT  NULL"/>
    <n v="1"/>
    <s v="VALID"/>
    <s v="missing customer "/>
    <s v="VALID"/>
    <s v="VALID"/>
  </r>
  <r>
    <s v="TRX104232"/>
    <d v="2023-02-05T00:00:00"/>
    <n v="-62126.62"/>
    <x v="0"/>
    <x v="1"/>
    <x v="1"/>
    <s v="North"/>
    <s v=""/>
    <s v="VEND1054"/>
    <s v="Join action suddenly learn successful chair business someone."/>
    <s v="OK"/>
    <s v="NOT  NULL"/>
    <n v="1"/>
    <s v="VALID"/>
    <s v="missing customer "/>
    <s v="VALID"/>
    <s v="VALID"/>
  </r>
  <r>
    <s v="TRX104233"/>
    <d v="2023-01-20T00:00:00"/>
    <n v="-15117.51"/>
    <x v="0"/>
    <x v="1"/>
    <x v="0"/>
    <s v="South"/>
    <s v=""/>
    <s v="VEND1103"/>
    <s v="Test goal company else try."/>
    <s v="OK"/>
    <s v="NOT  NULL"/>
    <n v="1"/>
    <s v="VALID"/>
    <s v="missing customer "/>
    <s v="VALID"/>
    <s v="VALID"/>
  </r>
  <r>
    <s v="TRX104234"/>
    <d v="2022-02-21T00:00:00"/>
    <n v="-31440.62"/>
    <x v="0"/>
    <x v="8"/>
    <x v="1"/>
    <s v="West"/>
    <s v=""/>
    <s v="VEND1115"/>
    <s v="Raise consumer or husband pick poor."/>
    <s v="OK"/>
    <s v="NOT  NULL"/>
    <n v="1"/>
    <s v="VALID"/>
    <s v="missing customer "/>
    <s v="VALID"/>
    <s v="VALID"/>
  </r>
  <r>
    <s v="TRX104235"/>
    <d v="2023-12-06T00:00:00"/>
    <n v="24476.38"/>
    <x v="3"/>
    <x v="10"/>
    <x v="0"/>
    <s v="North"/>
    <s v=""/>
    <s v=""/>
    <s v="Spend manage soon general view head."/>
    <s v="OK"/>
    <s v="NOT  NULL"/>
    <n v="1"/>
    <s v="MISSING VENDER"/>
    <s v="missing customer "/>
    <s v="VALID"/>
    <s v="VALID"/>
  </r>
  <r>
    <s v="TRX104236"/>
    <d v="2023-08-11T00:00:00"/>
    <n v="17253.009999999998"/>
    <x v="3"/>
    <x v="10"/>
    <x v="1"/>
    <s v="North"/>
    <s v=""/>
    <s v=""/>
    <s v="Technology deep method several her enough."/>
    <s v="OK"/>
    <s v="NOT  NULL"/>
    <n v="1"/>
    <s v="MISSING VENDER"/>
    <s v="missing customer "/>
    <s v="VALID"/>
    <s v="VALID"/>
  </r>
  <r>
    <s v="TRX104237"/>
    <d v="2022-04-06T00:00:00"/>
    <n v="-64940.13"/>
    <x v="0"/>
    <x v="8"/>
    <x v="0"/>
    <s v="East"/>
    <s v=""/>
    <s v="VEND1040"/>
    <s v="Teacher raise enough ok movement board."/>
    <s v="OK"/>
    <s v="NOT  NULL"/>
    <n v="1"/>
    <s v="VALID"/>
    <s v="missing customer "/>
    <s v="VALID"/>
    <s v="VALID"/>
  </r>
  <r>
    <s v="TRX104238"/>
    <d v="2022-06-01T00:00:00"/>
    <n v="213180.25"/>
    <x v="1"/>
    <x v="6"/>
    <x v="1"/>
    <s v="South"/>
    <s v="CUST10359"/>
    <s v=""/>
    <s v="By operation each executive."/>
    <s v="OK"/>
    <s v="NOT  NULL"/>
    <n v="1"/>
    <s v="MISSING VENDER"/>
    <s v="valid"/>
    <s v="VALID"/>
    <s v="VALID"/>
  </r>
  <r>
    <s v="TRX104239"/>
    <d v="2023-06-05T00:00:00"/>
    <n v="-87349.87"/>
    <x v="0"/>
    <x v="9"/>
    <x v="0"/>
    <s v="East"/>
    <s v=""/>
    <s v="VEND1056"/>
    <s v="Something since nice around."/>
    <s v="OK"/>
    <s v="NOT  NULL"/>
    <n v="1"/>
    <s v="VALID"/>
    <s v="missing customer "/>
    <s v="VALID"/>
    <s v="VALID"/>
  </r>
  <r>
    <s v="TRX104240"/>
    <d v="2022-11-08T00:00:00"/>
    <n v="-30748.09"/>
    <x v="0"/>
    <x v="5"/>
    <x v="0"/>
    <s v="North"/>
    <s v=""/>
    <s v="VEND1111"/>
    <s v="Office while its reveal though."/>
    <s v="OK"/>
    <s v="NOT  NULL"/>
    <n v="1"/>
    <s v="VALID"/>
    <s v="missing customer "/>
    <s v="VALID"/>
    <s v="VALID"/>
  </r>
  <r>
    <s v="TRX104241"/>
    <d v="2023-11-19T00:00:00"/>
    <n v="-57911.73"/>
    <x v="0"/>
    <x v="0"/>
    <x v="0"/>
    <s v="East"/>
    <s v=""/>
    <s v="VEND1112"/>
    <s v="Run race executive writer almost try local."/>
    <s v="OK"/>
    <s v="NOT  NULL"/>
    <n v="1"/>
    <s v="VALID"/>
    <s v="missing customer "/>
    <s v="VALID"/>
    <s v="VALID"/>
  </r>
  <r>
    <s v="TRX104242"/>
    <d v="2022-07-08T00:00:00"/>
    <n v="-32837.24"/>
    <x v="0"/>
    <x v="8"/>
    <x v="1"/>
    <s v="North"/>
    <s v=""/>
    <s v="VEND1064"/>
    <s v="Role door lot."/>
    <s v="OK"/>
    <s v="NOT  NULL"/>
    <n v="1"/>
    <s v="VALID"/>
    <s v="missing customer "/>
    <s v="VALID"/>
    <s v="VALID"/>
  </r>
  <r>
    <s v="TRX104243"/>
    <d v="2022-01-28T00:00:00"/>
    <n v="168384.56"/>
    <x v="1"/>
    <x v="6"/>
    <x v="2"/>
    <s v="North"/>
    <s v="CUST10184"/>
    <s v=""/>
    <s v="Enter world part full most environmental student nation."/>
    <s v="OK"/>
    <s v="NOT  NULL"/>
    <n v="1"/>
    <s v="MISSING VENDER"/>
    <s v="valid"/>
    <s v="VALID"/>
    <s v="VALID"/>
  </r>
  <r>
    <s v="TRX104244"/>
    <d v="2022-07-20T00:00:00"/>
    <n v="-23791.61"/>
    <x v="0"/>
    <x v="9"/>
    <x v="2"/>
    <s v="North"/>
    <s v=""/>
    <s v="VEND1000"/>
    <s v="Policy training past like quite."/>
    <s v="OK"/>
    <s v="NOT  NULL"/>
    <n v="1"/>
    <s v="VALID"/>
    <s v="missing customer "/>
    <s v="VALID"/>
    <s v="VALID"/>
  </r>
  <r>
    <s v="TRX104245"/>
    <d v="2022-12-05T00:00:00"/>
    <n v="-50602.71"/>
    <x v="0"/>
    <x v="9"/>
    <x v="1"/>
    <s v="West"/>
    <s v=""/>
    <s v="VEND1036"/>
    <s v="Side find range picture."/>
    <s v="OK"/>
    <s v="NOT  NULL"/>
    <n v="1"/>
    <s v="VALID"/>
    <s v="missing customer "/>
    <s v="VALID"/>
    <s v="VALID"/>
  </r>
  <r>
    <s v="TRX104246"/>
    <d v="2022-05-06T00:00:00"/>
    <n v="20021.98"/>
    <x v="4"/>
    <x v="11"/>
    <x v="2"/>
    <s v="North"/>
    <s v=""/>
    <s v=""/>
    <s v="Test year I positive father truth."/>
    <s v="OK"/>
    <s v="NOT  NULL"/>
    <n v="1"/>
    <s v="MISSING VENDER"/>
    <s v="missing customer "/>
    <s v="VALID"/>
    <s v="VALID"/>
  </r>
  <r>
    <s v="TRX104247"/>
    <d v="2022-04-13T00:00:00"/>
    <n v="-44564.35"/>
    <x v="0"/>
    <x v="5"/>
    <x v="1"/>
    <s v="West"/>
    <s v=""/>
    <s v="VEND1021"/>
    <s v="Spring fill start government read magazine certain."/>
    <s v="OK"/>
    <s v="NOT  NULL"/>
    <n v="1"/>
    <s v="VALID"/>
    <s v="missing customer "/>
    <s v="VALID"/>
    <s v="VALID"/>
  </r>
  <r>
    <s v="TRX104248"/>
    <d v="2022-03-30T00:00:00"/>
    <n v="212437.64"/>
    <x v="1"/>
    <x v="3"/>
    <x v="0"/>
    <s v="South"/>
    <s v="CUST10057"/>
    <s v=""/>
    <s v="Sign hotel market huge always."/>
    <s v="OK"/>
    <s v="NOT  NULL"/>
    <n v="1"/>
    <s v="MISSING VENDER"/>
    <s v="valid"/>
    <s v="VALID"/>
    <s v="VALID"/>
  </r>
  <r>
    <s v="TRX104249"/>
    <d v="2022-06-10T00:00:00"/>
    <n v="-2000"/>
    <x v="0"/>
    <x v="8"/>
    <x v="2"/>
    <s v="North"/>
    <s v=""/>
    <s v="VEND1024"/>
    <s v="Its change significant either sound."/>
    <s v="OK"/>
    <s v="NOT  NULL"/>
    <n v="1"/>
    <s v="VALID"/>
    <s v="missing customer "/>
    <s v="VALID"/>
    <s v="VALID"/>
  </r>
  <r>
    <s v="TRX104250"/>
    <d v="2023-10-15T00:00:00"/>
    <n v="-43414.34"/>
    <x v="0"/>
    <x v="0"/>
    <x v="2"/>
    <s v="South"/>
    <s v=""/>
    <s v="VEND1112"/>
    <s v="Adult system relate case want including establish."/>
    <s v="OK"/>
    <s v="NOT  NULL"/>
    <n v="1"/>
    <s v="VALID"/>
    <s v="missing customer "/>
    <s v="VALID"/>
    <s v="VALID"/>
  </r>
  <r>
    <s v="TRX104251"/>
    <d v="2023-12-21T00:00:00"/>
    <n v="13762.25"/>
    <x v="2"/>
    <x v="7"/>
    <x v="0"/>
    <s v="South"/>
    <s v=""/>
    <s v=""/>
    <s v="Song year magazine herself."/>
    <s v="OK"/>
    <s v="NOT  NULL"/>
    <n v="1"/>
    <s v="MISSING VENDER"/>
    <s v="missing customer "/>
    <s v="VALID"/>
    <s v="VALID"/>
  </r>
  <r>
    <s v="TRX104252"/>
    <d v="2022-07-30T00:00:00"/>
    <n v="207615.42"/>
    <x v="1"/>
    <x v="2"/>
    <x v="0"/>
    <s v="South"/>
    <s v="CUST10118"/>
    <s v=""/>
    <s v="About model trouble century almost mean person."/>
    <s v="OK"/>
    <s v="NOT  NULL"/>
    <n v="1"/>
    <s v="MISSING VENDER"/>
    <s v="valid"/>
    <s v="VALID"/>
    <s v="VALID"/>
  </r>
  <r>
    <s v="TRX104253"/>
    <d v="2023-06-09T00:00:00"/>
    <n v="-10814.2"/>
    <x v="0"/>
    <x v="8"/>
    <x v="2"/>
    <s v="West"/>
    <s v=""/>
    <s v="VEND1033"/>
    <s v="Likely sport culture win cultural choice lay seat."/>
    <s v="OK"/>
    <s v="NOT  NULL"/>
    <n v="1"/>
    <s v="VALID"/>
    <s v="missing customer "/>
    <s v="VALID"/>
    <s v="VALID"/>
  </r>
  <r>
    <s v="TRX104254"/>
    <d v="2023-11-02T00:00:00"/>
    <n v="191547.26"/>
    <x v="1"/>
    <x v="3"/>
    <x v="2"/>
    <s v="East"/>
    <s v="CUST10198"/>
    <s v=""/>
    <s v="Stay minute development."/>
    <s v="OK"/>
    <s v="NOT  NULL"/>
    <n v="1"/>
    <s v="MISSING VENDER"/>
    <s v="valid"/>
    <s v="VALID"/>
    <s v="VALID"/>
  </r>
  <r>
    <s v="TRX104255"/>
    <d v="2023-01-19T00:00:00"/>
    <n v="176569.74"/>
    <x v="1"/>
    <x v="3"/>
    <x v="0"/>
    <s v="West"/>
    <s v="CUST10153"/>
    <s v=""/>
    <s v="Order expect lay how market its still."/>
    <s v="OK"/>
    <s v="NOT  NULL"/>
    <n v="1"/>
    <s v="MISSING VENDER"/>
    <s v="valid"/>
    <s v="VALID"/>
    <s v="VALID"/>
  </r>
  <r>
    <s v="TRX104256"/>
    <d v="2022-05-09T00:00:00"/>
    <n v="206054.18"/>
    <x v="1"/>
    <x v="6"/>
    <x v="0"/>
    <s v="West"/>
    <s v="CUST10228"/>
    <s v=""/>
    <s v="Imagine old program voice health lay edge stop."/>
    <s v="OK"/>
    <s v="NOT  NULL"/>
    <n v="1"/>
    <s v="MISSING VENDER"/>
    <s v="valid"/>
    <s v="VALID"/>
    <s v="VALID"/>
  </r>
  <r>
    <s v="TRX104257"/>
    <d v="2022-08-26T00:00:00"/>
    <n v="-17007.400000000001"/>
    <x v="0"/>
    <x v="9"/>
    <x v="1"/>
    <s v="North"/>
    <s v=""/>
    <s v="VEND1015"/>
    <s v="Game voice beautiful."/>
    <s v="OK"/>
    <s v="NOT  NULL"/>
    <n v="1"/>
    <s v="VALID"/>
    <s v="missing customer "/>
    <s v="VALID"/>
    <s v="VALID"/>
  </r>
  <r>
    <s v="TRX104258"/>
    <d v="2022-09-25T00:00:00"/>
    <n v="247037.99"/>
    <x v="1"/>
    <x v="3"/>
    <x v="0"/>
    <s v="South"/>
    <s v="CUST10302"/>
    <s v=""/>
    <s v="Attention community stop region live its."/>
    <s v="OK"/>
    <s v="NOT  NULL"/>
    <n v="1"/>
    <s v="MISSING VENDER"/>
    <s v="valid"/>
    <s v="VALID"/>
    <s v="VALID"/>
  </r>
  <r>
    <s v="TRX104259"/>
    <d v="2022-01-05T00:00:00"/>
    <n v="12995.17"/>
    <x v="2"/>
    <x v="7"/>
    <x v="0"/>
    <s v="North"/>
    <s v=""/>
    <s v=""/>
    <s v="Too cause I peace win."/>
    <s v="OK"/>
    <s v="NOT  NULL"/>
    <n v="1"/>
    <s v="MISSING VENDER"/>
    <s v="missing customer "/>
    <s v="VALID"/>
    <s v="VALID"/>
  </r>
  <r>
    <s v="TRX104260"/>
    <d v="2023-11-24T00:00:00"/>
    <n v="160292.66"/>
    <x v="1"/>
    <x v="3"/>
    <x v="2"/>
    <s v="North"/>
    <s v="CUST10145"/>
    <s v=""/>
    <s v="Floor southern market author participant."/>
    <s v="OK"/>
    <s v="NOT  NULL"/>
    <n v="1"/>
    <s v="MISSING VENDER"/>
    <s v="valid"/>
    <s v="VALID"/>
    <s v="VALID"/>
  </r>
  <r>
    <s v="TRX104261"/>
    <d v="2022-05-02T00:00:00"/>
    <n v="-29495.32"/>
    <x v="0"/>
    <x v="4"/>
    <x v="0"/>
    <s v="East"/>
    <s v=""/>
    <s v="VEND1038"/>
    <s v="Buy during local very."/>
    <s v="OK"/>
    <s v="NOT  NULL"/>
    <n v="1"/>
    <s v="VALID"/>
    <s v="missing customer "/>
    <s v="VALID"/>
    <s v="VALID"/>
  </r>
  <r>
    <s v="TRX104262"/>
    <d v="2022-09-25T00:00:00"/>
    <n v="129516.46"/>
    <x v="1"/>
    <x v="2"/>
    <x v="0"/>
    <s v="South"/>
    <s v="CUST10308"/>
    <s v=""/>
    <s v="Foreign north later work."/>
    <s v="OK"/>
    <s v="NOT  NULL"/>
    <n v="1"/>
    <s v="MISSING VENDER"/>
    <s v="valid"/>
    <s v="VALID"/>
    <s v="VALID"/>
  </r>
  <r>
    <s v="TRX104263"/>
    <d v="2023-12-21T00:00:00"/>
    <n v="-14643.53"/>
    <x v="0"/>
    <x v="8"/>
    <x v="2"/>
    <s v="North"/>
    <s v=""/>
    <s v="VEND1085"/>
    <s v="Staff magazine two half success over sister."/>
    <s v="OK"/>
    <s v="NOT  NULL"/>
    <n v="1"/>
    <s v="VALID"/>
    <s v="missing customer "/>
    <s v="VALID"/>
    <s v="VALID"/>
  </r>
  <r>
    <s v="TRX104264"/>
    <d v="2022-11-30T00:00:00"/>
    <n v="181892.59"/>
    <x v="1"/>
    <x v="3"/>
    <x v="1"/>
    <s v="South"/>
    <s v="CUST10051"/>
    <s v=""/>
    <s v="Amount likely factor case free."/>
    <s v="OK"/>
    <s v="NOT  NULL"/>
    <n v="1"/>
    <s v="MISSING VENDER"/>
    <s v="valid"/>
    <s v="VALID"/>
    <s v="VALID"/>
  </r>
  <r>
    <s v="TRX104265"/>
    <d v="2022-12-19T00:00:00"/>
    <n v="-27076.94"/>
    <x v="0"/>
    <x v="5"/>
    <x v="1"/>
    <s v="East"/>
    <s v=""/>
    <s v="VEND1052"/>
    <s v="Look role few western."/>
    <s v="OK"/>
    <s v="NOT  NULL"/>
    <n v="1"/>
    <s v="VALID"/>
    <s v="missing customer "/>
    <s v="VALID"/>
    <s v="VALID"/>
  </r>
  <r>
    <s v="TRX104266"/>
    <d v="2023-06-17T00:00:00"/>
    <n v="-35336.53"/>
    <x v="0"/>
    <x v="0"/>
    <x v="0"/>
    <s v="South"/>
    <s v=""/>
    <s v="VEND1060"/>
    <s v="Really name floor so usually control movie."/>
    <s v="OK"/>
    <s v="NOT  NULL"/>
    <n v="1"/>
    <s v="VALID"/>
    <s v="missing customer "/>
    <s v="VALID"/>
    <s v="VALID"/>
  </r>
  <r>
    <s v="TRX104267"/>
    <d v="2022-12-11T00:00:00"/>
    <n v="-45700.08"/>
    <x v="0"/>
    <x v="4"/>
    <x v="1"/>
    <s v="North"/>
    <s v=""/>
    <s v="VEND1105"/>
    <s v="Gas stay interest hot instead."/>
    <s v="OK"/>
    <s v="NOT  NULL"/>
    <n v="1"/>
    <s v="VALID"/>
    <s v="missing customer "/>
    <s v="VALID"/>
    <s v="VALID"/>
  </r>
  <r>
    <s v="TRX104268"/>
    <d v="2022-09-22T00:00:00"/>
    <n v="-37622.800000000003"/>
    <x v="0"/>
    <x v="5"/>
    <x v="2"/>
    <s v="East"/>
    <s v=""/>
    <s v="VEND1057"/>
    <s v="Around this material include themselves expect as."/>
    <s v="OK"/>
    <s v="NOT  NULL"/>
    <n v="1"/>
    <s v="VALID"/>
    <s v="missing customer "/>
    <s v="VALID"/>
    <s v="VALID"/>
  </r>
  <r>
    <s v="TRX104269"/>
    <d v="2022-05-23T00:00:00"/>
    <n v="-52270.31"/>
    <x v="0"/>
    <x v="9"/>
    <x v="1"/>
    <s v="West"/>
    <s v=""/>
    <s v="VEND1018"/>
    <s v="His always sure spring central guess try."/>
    <s v="OK"/>
    <s v="NOT  NULL"/>
    <n v="1"/>
    <s v="VALID"/>
    <s v="missing customer "/>
    <s v="VALID"/>
    <s v="VALID"/>
  </r>
  <r>
    <s v="TRX104270"/>
    <d v="2022-05-17T00:00:00"/>
    <n v="-92082.58"/>
    <x v="0"/>
    <x v="0"/>
    <x v="1"/>
    <s v="North"/>
    <s v=""/>
    <s v="VEND1083"/>
    <s v="Hand drive though also perhaps."/>
    <s v="OK"/>
    <s v="NOT  NULL"/>
    <n v="1"/>
    <s v="VALID"/>
    <s v="missing customer "/>
    <s v="VALID"/>
    <s v="VALID"/>
  </r>
  <r>
    <s v="TRX104271"/>
    <d v="2022-03-11T00:00:00"/>
    <n v="23494.76"/>
    <x v="3"/>
    <x v="10"/>
    <x v="1"/>
    <s v="South"/>
    <s v=""/>
    <s v=""/>
    <s v="Camera manage gas dream treat need along."/>
    <s v="OK"/>
    <s v="NOT  NULL"/>
    <n v="1"/>
    <s v="MISSING VENDER"/>
    <s v="missing customer "/>
    <s v="VALID"/>
    <s v="VALID"/>
  </r>
  <r>
    <s v="TRX104272"/>
    <d v="2022-05-11T00:00:00"/>
    <n v="-2000"/>
    <x v="0"/>
    <x v="9"/>
    <x v="1"/>
    <s v="South"/>
    <s v=""/>
    <s v="VEND1086"/>
    <s v="Wind hundred team room message."/>
    <s v="OK"/>
    <s v="NOT  NULL"/>
    <n v="1"/>
    <s v="VALID"/>
    <s v="missing customer "/>
    <s v="VALID"/>
    <s v="VALID"/>
  </r>
  <r>
    <s v="TRX104273"/>
    <d v="2023-04-25T00:00:00"/>
    <n v="-15761.73"/>
    <x v="0"/>
    <x v="5"/>
    <x v="2"/>
    <s v="South"/>
    <s v=""/>
    <s v="VEND1105"/>
    <s v="Up couple able voice determine dog their."/>
    <s v="OK"/>
    <s v="NOT  NULL"/>
    <n v="1"/>
    <s v="VALID"/>
    <s v="missing customer "/>
    <s v="VALID"/>
    <s v="VALID"/>
  </r>
  <r>
    <s v="TRX104274"/>
    <d v="2023-09-10T00:00:00"/>
    <n v="-20922.45"/>
    <x v="0"/>
    <x v="4"/>
    <x v="0"/>
    <s v="South"/>
    <s v=""/>
    <s v="VEND1038"/>
    <s v="Budget support score dark keep night."/>
    <s v="OK"/>
    <s v="NOT  NULL"/>
    <n v="1"/>
    <s v="VALID"/>
    <s v="missing customer "/>
    <s v="VALID"/>
    <s v="VALID"/>
  </r>
  <r>
    <s v="TRX104275"/>
    <d v="2022-12-22T00:00:00"/>
    <n v="-39134.480000000003"/>
    <x v="0"/>
    <x v="4"/>
    <x v="1"/>
    <s v="North"/>
    <s v=""/>
    <s v="VEND1029"/>
    <s v="Keep too morning speak several fire study."/>
    <s v="OK"/>
    <s v="NOT  NULL"/>
    <n v="1"/>
    <s v="VALID"/>
    <s v="missing customer "/>
    <s v="VALID"/>
    <s v="VALID"/>
  </r>
  <r>
    <s v="TRX104276"/>
    <d v="2023-12-26T00:00:00"/>
    <n v="201166.17"/>
    <x v="1"/>
    <x v="3"/>
    <x v="0"/>
    <s v="West"/>
    <s v="CUST10127"/>
    <s v=""/>
    <s v="Other material their role economy bill natural."/>
    <s v="OK"/>
    <s v="NOT  NULL"/>
    <n v="1"/>
    <s v="MISSING VENDER"/>
    <s v="valid"/>
    <s v="VALID"/>
    <s v="VALID"/>
  </r>
  <r>
    <s v="TRX104277"/>
    <d v="2023-10-18T00:00:00"/>
    <n v="164632.1"/>
    <x v="1"/>
    <x v="6"/>
    <x v="0"/>
    <s v="East"/>
    <s v="CUST10289"/>
    <s v=""/>
    <s v="Score again audience maybe police avoid dark region."/>
    <s v="OK"/>
    <s v="NOT  NULL"/>
    <n v="1"/>
    <s v="MISSING VENDER"/>
    <s v="valid"/>
    <s v="VALID"/>
    <s v="VALID"/>
  </r>
  <r>
    <s v="TRX104278"/>
    <d v="2023-07-01T00:00:00"/>
    <n v="32570.959999999999"/>
    <x v="3"/>
    <x v="10"/>
    <x v="0"/>
    <s v="East"/>
    <s v=""/>
    <s v=""/>
    <s v="Animal sport where treatment shoulder."/>
    <s v="OK"/>
    <s v="NOT  NULL"/>
    <n v="1"/>
    <s v="MISSING VENDER"/>
    <s v="missing customer "/>
    <s v="VALID"/>
    <s v="VALID"/>
  </r>
  <r>
    <s v="TRX104279"/>
    <d v="2023-12-15T00:00:00"/>
    <n v="182812.79"/>
    <x v="1"/>
    <x v="6"/>
    <x v="1"/>
    <s v="West"/>
    <s v="CUST10189"/>
    <s v=""/>
    <s v="Image very meet civil mind foreign show."/>
    <s v="OK"/>
    <s v="NOT  NULL"/>
    <n v="1"/>
    <s v="MISSING VENDER"/>
    <s v="valid"/>
    <s v="VALID"/>
    <s v="VALID"/>
  </r>
  <r>
    <s v="TRX104280"/>
    <d v="2022-09-01T00:00:00"/>
    <n v="-68213.149999999994"/>
    <x v="0"/>
    <x v="9"/>
    <x v="1"/>
    <s v="North"/>
    <s v=""/>
    <s v="VEND1110"/>
    <s v="Car end public role town director."/>
    <s v="OK"/>
    <s v="NOT  NULL"/>
    <n v="1"/>
    <s v="VALID"/>
    <s v="missing customer "/>
    <s v="VALID"/>
    <s v="VALID"/>
  </r>
  <r>
    <s v="TRX104281"/>
    <d v="2022-08-20T00:00:00"/>
    <n v="-24283.68"/>
    <x v="0"/>
    <x v="5"/>
    <x v="0"/>
    <s v="East"/>
    <s v=""/>
    <s v="VEND1080"/>
    <s v="Or music eat security she top."/>
    <s v="OK"/>
    <s v="NOT  NULL"/>
    <n v="1"/>
    <s v="VALID"/>
    <s v="missing customer "/>
    <s v="VALID"/>
    <s v="VALID"/>
  </r>
  <r>
    <s v="TRX104282"/>
    <d v="2022-11-04T00:00:00"/>
    <n v="141406.12"/>
    <x v="1"/>
    <x v="2"/>
    <x v="0"/>
    <s v="South"/>
    <s v="CUST10291"/>
    <s v=""/>
    <s v="Face oil college physical pull understand field."/>
    <s v="OK"/>
    <s v="NOT  NULL"/>
    <n v="1"/>
    <s v="MISSING VENDER"/>
    <s v="valid"/>
    <s v="VALID"/>
    <s v="VALID"/>
  </r>
  <r>
    <s v="TRX104283"/>
    <d v="2022-07-26T00:00:00"/>
    <n v="146082.01999999999"/>
    <x v="1"/>
    <x v="6"/>
    <x v="1"/>
    <s v="East"/>
    <s v="CUST10193"/>
    <s v=""/>
    <s v="Improve task standard power."/>
    <s v="OK"/>
    <s v="NOT  NULL"/>
    <n v="1"/>
    <s v="MISSING VENDER"/>
    <s v="valid"/>
    <s v="VALID"/>
    <s v="VALID"/>
  </r>
  <r>
    <s v="TRX104284"/>
    <d v="2023-05-01T00:00:00"/>
    <n v="179377.64"/>
    <x v="1"/>
    <x v="6"/>
    <x v="0"/>
    <s v="South"/>
    <s v="CUST10154"/>
    <s v=""/>
    <s v="Mean maintain that old."/>
    <s v="OK"/>
    <s v="NOT  NULL"/>
    <n v="1"/>
    <s v="MISSING VENDER"/>
    <s v="valid"/>
    <s v="VALID"/>
    <s v="VALID"/>
  </r>
  <r>
    <s v="TRX104285"/>
    <d v="2022-04-10T00:00:00"/>
    <n v="178779.12"/>
    <x v="1"/>
    <x v="6"/>
    <x v="1"/>
    <s v="North"/>
    <s v="CUST10001"/>
    <s v=""/>
    <s v="May could some attack."/>
    <s v="OK"/>
    <s v="NOT  NULL"/>
    <n v="1"/>
    <s v="MISSING VENDER"/>
    <s v="valid"/>
    <s v="VALID"/>
    <s v="VALID"/>
  </r>
  <r>
    <s v="TRX104286"/>
    <d v="2023-08-04T00:00:00"/>
    <n v="-52323.26"/>
    <x v="0"/>
    <x v="9"/>
    <x v="0"/>
    <s v="North"/>
    <s v=""/>
    <s v="VEND1071"/>
    <s v="Argue present sister instead sure trial far song."/>
    <s v="OK"/>
    <s v="NOT  NULL"/>
    <n v="1"/>
    <s v="VALID"/>
    <s v="missing customer "/>
    <s v="VALID"/>
    <s v="VALID"/>
  </r>
  <r>
    <s v="TRX104287"/>
    <d v="2022-04-26T00:00:00"/>
    <n v="-56444.2"/>
    <x v="0"/>
    <x v="5"/>
    <x v="2"/>
    <s v="West"/>
    <s v=""/>
    <s v="VEND1033"/>
    <s v="Peace kind rise interest college."/>
    <s v="OK"/>
    <s v="NOT  NULL"/>
    <n v="1"/>
    <s v="VALID"/>
    <s v="missing customer "/>
    <s v="VALID"/>
    <s v="VALID"/>
  </r>
  <r>
    <s v="TRX104288"/>
    <d v="2023-02-11T00:00:00"/>
    <n v="102786.64"/>
    <x v="1"/>
    <x v="2"/>
    <x v="0"/>
    <s v="East"/>
    <s v="CUST10221"/>
    <s v=""/>
    <s v="Soon later social kid rock civil beyond."/>
    <s v="OK"/>
    <s v="NOT  NULL"/>
    <n v="1"/>
    <s v="MISSING VENDER"/>
    <s v="valid"/>
    <s v="VALID"/>
    <s v="VALID"/>
  </r>
  <r>
    <s v="TRX104289"/>
    <d v="2022-11-05T00:00:00"/>
    <n v="71566.23"/>
    <x v="1"/>
    <x v="3"/>
    <x v="1"/>
    <s v="North"/>
    <s v="CUST10054"/>
    <s v=""/>
    <s v="Cause run American oil PM."/>
    <s v="OK"/>
    <s v="NOT  NULL"/>
    <n v="1"/>
    <s v="MISSING VENDER"/>
    <s v="valid"/>
    <s v="VALID"/>
    <s v="VALID"/>
  </r>
  <r>
    <s v="TRX104290"/>
    <d v="2022-05-20T00:00:00"/>
    <n v="-23299.86"/>
    <x v="0"/>
    <x v="4"/>
    <x v="1"/>
    <s v="South"/>
    <s v=""/>
    <s v="VEND1046"/>
    <s v="Financial top respond car."/>
    <s v="OK"/>
    <s v="NOT  NULL"/>
    <n v="1"/>
    <s v="VALID"/>
    <s v="missing customer "/>
    <s v="VALID"/>
    <s v="VALID"/>
  </r>
  <r>
    <s v="TRX104291"/>
    <d v="2023-07-19T00:00:00"/>
    <n v="-15692.58"/>
    <x v="0"/>
    <x v="1"/>
    <x v="2"/>
    <s v="East"/>
    <s v=""/>
    <s v="VEND1080"/>
    <s v="Risk interview strong continue thing."/>
    <s v="OK"/>
    <s v="NOT  NULL"/>
    <n v="1"/>
    <s v="VALID"/>
    <s v="missing customer "/>
    <s v="VALID"/>
    <s v="VALID"/>
  </r>
  <r>
    <s v="TRX104292"/>
    <d v="2023-08-12T00:00:00"/>
    <n v="-67344.320000000007"/>
    <x v="0"/>
    <x v="4"/>
    <x v="2"/>
    <s v="West"/>
    <s v=""/>
    <s v="VEND1055"/>
    <s v="Be cultural low big."/>
    <s v="OK"/>
    <s v="NOT  NULL"/>
    <n v="1"/>
    <s v="VALID"/>
    <s v="missing customer "/>
    <s v="VALID"/>
    <s v="VALID"/>
  </r>
  <r>
    <s v="TRX104293"/>
    <d v="2023-09-15T00:00:00"/>
    <n v="-57626.76"/>
    <x v="0"/>
    <x v="0"/>
    <x v="0"/>
    <s v="West"/>
    <s v=""/>
    <s v="VEND1032"/>
    <s v="Among writer PM away concern almost note."/>
    <s v="OK"/>
    <s v="NOT  NULL"/>
    <n v="1"/>
    <s v="VALID"/>
    <s v="missing customer "/>
    <s v="VALID"/>
    <s v="VALID"/>
  </r>
  <r>
    <s v="TRX104294"/>
    <d v="2022-12-26T00:00:00"/>
    <n v="160163.10999999999"/>
    <x v="1"/>
    <x v="6"/>
    <x v="2"/>
    <s v="West"/>
    <s v="CUST10062"/>
    <s v=""/>
    <s v="Pretty total material."/>
    <s v="OK"/>
    <s v="NOT  NULL"/>
    <n v="1"/>
    <s v="MISSING VENDER"/>
    <s v="valid"/>
    <s v="VALID"/>
    <s v="VALID"/>
  </r>
  <r>
    <s v="TRX104295"/>
    <d v="2022-02-22T00:00:00"/>
    <n v="118357.56"/>
    <x v="1"/>
    <x v="2"/>
    <x v="2"/>
    <s v="South"/>
    <s v="CUST10243"/>
    <s v=""/>
    <s v="Kid subject nor cover box feeling lot."/>
    <s v="OK"/>
    <s v="NOT  NULL"/>
    <n v="1"/>
    <s v="MISSING VENDER"/>
    <s v="valid"/>
    <s v="VALID"/>
    <s v="VALID"/>
  </r>
  <r>
    <s v="TRX104296"/>
    <d v="2023-03-09T00:00:00"/>
    <n v="125163.23"/>
    <x v="1"/>
    <x v="6"/>
    <x v="0"/>
    <s v="South"/>
    <s v="CUST10079"/>
    <s v=""/>
    <s v="Score stand garden send wrong career."/>
    <s v="OK"/>
    <s v="NOT  NULL"/>
    <n v="1"/>
    <s v="MISSING VENDER"/>
    <s v="valid"/>
    <s v="VALID"/>
    <s v="VALID"/>
  </r>
  <r>
    <s v="TRX104297"/>
    <d v="2022-10-12T00:00:00"/>
    <n v="-27860.799999999999"/>
    <x v="0"/>
    <x v="9"/>
    <x v="2"/>
    <s v="West"/>
    <s v=""/>
    <s v="VEND1011"/>
    <s v="Green pressure continue health."/>
    <s v="OK"/>
    <s v="NOT  NULL"/>
    <n v="1"/>
    <s v="VALID"/>
    <s v="missing customer "/>
    <s v="VALID"/>
    <s v="VALID"/>
  </r>
  <r>
    <s v="TRX104298"/>
    <d v="2023-07-22T00:00:00"/>
    <n v="120019.47"/>
    <x v="1"/>
    <x v="3"/>
    <x v="0"/>
    <s v="North"/>
    <s v="CUST10247"/>
    <s v=""/>
    <s v="Over yourself issue."/>
    <s v="OK"/>
    <s v="NOT  NULL"/>
    <n v="1"/>
    <s v="MISSING VENDER"/>
    <s v="valid"/>
    <s v="VALID"/>
    <s v="VALID"/>
  </r>
  <r>
    <s v="TRX104299"/>
    <d v="2023-09-16T00:00:00"/>
    <n v="-42285.15"/>
    <x v="0"/>
    <x v="0"/>
    <x v="2"/>
    <s v="South"/>
    <s v=""/>
    <s v="VEND1005"/>
    <s v="Return citizen matter western doctor."/>
    <s v="OK"/>
    <s v="NOT  NULL"/>
    <n v="1"/>
    <s v="VALID"/>
    <s v="missing customer "/>
    <s v="VALID"/>
    <s v="VALID"/>
  </r>
  <r>
    <s v="TRX104300"/>
    <d v="2023-07-28T00:00:00"/>
    <n v="147848.28"/>
    <x v="1"/>
    <x v="3"/>
    <x v="2"/>
    <s v="South"/>
    <s v="CUST10063"/>
    <s v=""/>
    <s v="Moment seem apply hour human occur."/>
    <s v="OK"/>
    <s v="NOT  NULL"/>
    <n v="1"/>
    <s v="MISSING VENDER"/>
    <s v="valid"/>
    <s v="VALID"/>
    <s v="VALID"/>
  </r>
  <r>
    <s v="TRX104301"/>
    <d v="2023-02-18T00:00:00"/>
    <n v="111365.61"/>
    <x v="1"/>
    <x v="3"/>
    <x v="1"/>
    <s v="West"/>
    <s v="CUST10000"/>
    <s v=""/>
    <s v="Anything appear course bank hotel."/>
    <s v="OK"/>
    <s v="NOT  NULL"/>
    <n v="1"/>
    <s v="MISSING VENDER"/>
    <s v="valid"/>
    <s v="VALID"/>
    <s v="VALID"/>
  </r>
  <r>
    <s v="TRX104302"/>
    <d v="2022-11-19T00:00:00"/>
    <n v="-37976.379999999997"/>
    <x v="0"/>
    <x v="5"/>
    <x v="2"/>
    <s v="South"/>
    <s v=""/>
    <s v="VEND1008"/>
    <s v="Church beat machine kitchen hit find challenge."/>
    <s v="OK"/>
    <s v="NOT  NULL"/>
    <n v="1"/>
    <s v="VALID"/>
    <s v="missing customer "/>
    <s v="VALID"/>
    <s v="VALID"/>
  </r>
  <r>
    <s v="TRX104303"/>
    <d v="2022-01-05T00:00:00"/>
    <n v="66897.66"/>
    <x v="1"/>
    <x v="3"/>
    <x v="2"/>
    <s v="West"/>
    <s v="CUST10077"/>
    <s v=""/>
    <s v="Store reach grow teacher change our."/>
    <s v="OK"/>
    <s v="NOT  NULL"/>
    <n v="1"/>
    <s v="MISSING VENDER"/>
    <s v="valid"/>
    <s v="VALID"/>
    <s v="VALID"/>
  </r>
  <r>
    <s v="TRX104304"/>
    <d v="2022-04-30T00:00:00"/>
    <n v="16640.21"/>
    <x v="2"/>
    <x v="7"/>
    <x v="1"/>
    <s v="North"/>
    <s v=""/>
    <s v=""/>
    <s v="Step north body decade deep."/>
    <s v="OK"/>
    <s v="NOT  NULL"/>
    <n v="1"/>
    <s v="MISSING VENDER"/>
    <s v="missing customer "/>
    <s v="VALID"/>
    <s v="VALID"/>
  </r>
  <r>
    <s v="TRX104305"/>
    <d v="2023-01-11T00:00:00"/>
    <n v="-26207.46"/>
    <x v="0"/>
    <x v="8"/>
    <x v="1"/>
    <s v="South"/>
    <s v=""/>
    <s v="VEND1089"/>
    <s v="Develop pull opportunity seem."/>
    <s v="OK"/>
    <s v="NOT  NULL"/>
    <n v="1"/>
    <s v="VALID"/>
    <s v="missing customer "/>
    <s v="VALID"/>
    <s v="VALID"/>
  </r>
  <r>
    <s v="TRX104306"/>
    <d v="2022-01-10T00:00:00"/>
    <n v="152909.66"/>
    <x v="1"/>
    <x v="2"/>
    <x v="0"/>
    <s v="East"/>
    <s v="CUST10149"/>
    <s v=""/>
    <s v="Many room evening television crime across painting."/>
    <s v="OK"/>
    <s v="NOT  NULL"/>
    <n v="1"/>
    <s v="MISSING VENDER"/>
    <s v="valid"/>
    <s v="VALID"/>
    <s v="VALID"/>
  </r>
  <r>
    <s v="TRX104307"/>
    <d v="2023-05-18T00:00:00"/>
    <n v="207510.36"/>
    <x v="1"/>
    <x v="6"/>
    <x v="1"/>
    <s v="South"/>
    <s v="CUST10062"/>
    <s v=""/>
    <s v="Part page far major even figure."/>
    <s v="OK"/>
    <s v="NOT  NULL"/>
    <n v="1"/>
    <s v="MISSING VENDER"/>
    <s v="valid"/>
    <s v="VALID"/>
    <s v="VALID"/>
  </r>
  <r>
    <s v="TRX104308"/>
    <d v="2022-10-07T00:00:00"/>
    <n v="219221.51"/>
    <x v="1"/>
    <x v="3"/>
    <x v="1"/>
    <s v="West"/>
    <s v="CUST10043"/>
    <s v=""/>
    <s v="Tree skill important girl movie room."/>
    <s v="OK"/>
    <s v="NOT  NULL"/>
    <n v="1"/>
    <s v="MISSING VENDER"/>
    <s v="valid"/>
    <s v="VALID"/>
    <s v="VALID"/>
  </r>
  <r>
    <s v="TRX104309"/>
    <d v="2022-02-06T00:00:00"/>
    <n v="128534.35"/>
    <x v="1"/>
    <x v="6"/>
    <x v="2"/>
    <s v="West"/>
    <s v="CUST10328"/>
    <s v=""/>
    <s v="Full question not film last fall clear event."/>
    <s v="OK"/>
    <s v="NOT  NULL"/>
    <n v="1"/>
    <s v="MISSING VENDER"/>
    <s v="valid"/>
    <s v="VALID"/>
    <s v="VALID"/>
  </r>
  <r>
    <s v="TRX104310"/>
    <d v="2023-08-22T00:00:00"/>
    <n v="133877.1"/>
    <x v="1"/>
    <x v="3"/>
    <x v="1"/>
    <s v="West"/>
    <s v="CUST10012"/>
    <s v=""/>
    <s v="Future network American."/>
    <s v="OK"/>
    <s v="NOT  NULL"/>
    <n v="1"/>
    <s v="MISSING VENDER"/>
    <s v="valid"/>
    <s v="VALID"/>
    <s v="VALID"/>
  </r>
  <r>
    <s v="TRX104311"/>
    <d v="2023-09-01T00:00:00"/>
    <n v="-45394.68"/>
    <x v="0"/>
    <x v="8"/>
    <x v="0"/>
    <s v="North"/>
    <s v=""/>
    <s v="VEND1118"/>
    <s v="Particularly almost with."/>
    <s v="OK"/>
    <s v="NOT  NULL"/>
    <n v="1"/>
    <s v="VALID"/>
    <s v="missing customer "/>
    <s v="VALID"/>
    <s v="VALID"/>
  </r>
  <r>
    <s v="TRX104312"/>
    <d v="2022-07-04T00:00:00"/>
    <n v="294074.63"/>
    <x v="1"/>
    <x v="6"/>
    <x v="0"/>
    <s v="South"/>
    <s v="CUST10108"/>
    <s v=""/>
    <s v="Movement change security something race."/>
    <s v="OK"/>
    <s v="NOT  NULL"/>
    <n v="1"/>
    <s v="MISSING VENDER"/>
    <s v="valid"/>
    <s v="VALID"/>
    <s v="VALID"/>
  </r>
  <r>
    <s v="TRX104313"/>
    <d v="2023-12-15T00:00:00"/>
    <n v="224521.26"/>
    <x v="1"/>
    <x v="6"/>
    <x v="2"/>
    <s v="East"/>
    <s v="CUST10203"/>
    <s v=""/>
    <s v="Ability subject participant nice statement."/>
    <s v="OK"/>
    <s v="NOT  NULL"/>
    <n v="1"/>
    <s v="MISSING VENDER"/>
    <s v="valid"/>
    <s v="VALID"/>
    <s v="VALID"/>
  </r>
  <r>
    <s v="TRX104314"/>
    <d v="2023-11-25T00:00:00"/>
    <n v="-39342.75"/>
    <x v="0"/>
    <x v="9"/>
    <x v="1"/>
    <s v="East"/>
    <s v=""/>
    <s v="VEND1018"/>
    <s v="Air different do education mouth."/>
    <s v="OK"/>
    <s v="NOT  NULL"/>
    <n v="1"/>
    <s v="VALID"/>
    <s v="missing customer "/>
    <s v="VALID"/>
    <s v="VALID"/>
  </r>
  <r>
    <s v="TRX104315"/>
    <d v="2023-07-17T00:00:00"/>
    <n v="-2000"/>
    <x v="0"/>
    <x v="1"/>
    <x v="2"/>
    <s v="East"/>
    <s v=""/>
    <s v="VEND1067"/>
    <s v="Wall sister loss Mrs action move meet group."/>
    <s v="OK"/>
    <s v="NOT  NULL"/>
    <n v="1"/>
    <s v="VALID"/>
    <s v="missing customer "/>
    <s v="VALID"/>
    <s v="VALID"/>
  </r>
  <r>
    <s v="TRX104316"/>
    <d v="2023-03-26T00:00:00"/>
    <n v="-52404.81"/>
    <x v="0"/>
    <x v="0"/>
    <x v="0"/>
    <s v="South"/>
    <s v=""/>
    <s v="VEND1102"/>
    <s v="Firm thank ready all someone."/>
    <s v="OK"/>
    <s v="NOT  NULL"/>
    <n v="1"/>
    <s v="VALID"/>
    <s v="missing customer "/>
    <s v="VALID"/>
    <s v="VALID"/>
  </r>
  <r>
    <s v="TRX104317"/>
    <d v="2023-11-18T00:00:00"/>
    <n v="220847.8"/>
    <x v="1"/>
    <x v="6"/>
    <x v="2"/>
    <s v="West"/>
    <s v="CUST10000"/>
    <s v=""/>
    <s v="Maybe money difference laugh."/>
    <s v="OK"/>
    <s v="NOT  NULL"/>
    <n v="1"/>
    <s v="MISSING VENDER"/>
    <s v="valid"/>
    <s v="VALID"/>
    <s v="VALID"/>
  </r>
  <r>
    <s v="TRX104318"/>
    <d v="2022-06-19T00:00:00"/>
    <n v="-58727.89"/>
    <x v="0"/>
    <x v="1"/>
    <x v="1"/>
    <s v="West"/>
    <s v=""/>
    <s v="VEND1007"/>
    <s v="Gas speak even action."/>
    <s v="OK"/>
    <s v="NOT  NULL"/>
    <n v="1"/>
    <s v="VALID"/>
    <s v="missing customer "/>
    <s v="VALID"/>
    <s v="VALID"/>
  </r>
  <r>
    <s v="TRX104319"/>
    <d v="2022-03-08T00:00:00"/>
    <n v="-44904.24"/>
    <x v="0"/>
    <x v="0"/>
    <x v="0"/>
    <s v="West"/>
    <s v=""/>
    <s v="VEND1060"/>
    <s v="Indicate phone if city whom increase impact."/>
    <s v="OK"/>
    <s v="NOT  NULL"/>
    <n v="1"/>
    <s v="VALID"/>
    <s v="missing customer "/>
    <s v="VALID"/>
    <s v="VALID"/>
  </r>
  <r>
    <s v="TRX104320"/>
    <d v="2023-04-07T00:00:00"/>
    <n v="117937.2"/>
    <x v="1"/>
    <x v="2"/>
    <x v="1"/>
    <s v="West"/>
    <s v="CUST10317"/>
    <s v=""/>
    <s v="Next ever show hair."/>
    <s v="OK"/>
    <s v="NOT  NULL"/>
    <n v="1"/>
    <s v="MISSING VENDER"/>
    <s v="valid"/>
    <s v="VALID"/>
    <s v="VALID"/>
  </r>
  <r>
    <s v="TRX104321"/>
    <d v="2023-09-04T00:00:00"/>
    <n v="10831.45"/>
    <x v="3"/>
    <x v="10"/>
    <x v="1"/>
    <s v="South"/>
    <s v=""/>
    <s v=""/>
    <s v="Serious government data space country."/>
    <s v="OK"/>
    <s v="NOT  NULL"/>
    <n v="1"/>
    <s v="MISSING VENDER"/>
    <s v="missing customer "/>
    <s v="VALID"/>
    <s v="VALID"/>
  </r>
  <r>
    <s v="TRX104322"/>
    <d v="2023-08-28T00:00:00"/>
    <n v="16558.82"/>
    <x v="1"/>
    <x v="3"/>
    <x v="1"/>
    <s v="East"/>
    <s v="CUST10275"/>
    <s v=""/>
    <s v="Theory difference option include station them."/>
    <s v="OK"/>
    <s v="NOT  NULL"/>
    <n v="1"/>
    <s v="MISSING VENDER"/>
    <s v="valid"/>
    <s v="VALID"/>
    <s v="VALID"/>
  </r>
  <r>
    <s v="TRX104323"/>
    <d v="2023-06-09T00:00:00"/>
    <n v="-28271.64"/>
    <x v="0"/>
    <x v="8"/>
    <x v="1"/>
    <s v="South"/>
    <s v=""/>
    <s v="VEND1047"/>
    <s v="Full four car shoulder movement cultural firm."/>
    <s v="OK"/>
    <s v="NOT  NULL"/>
    <n v="1"/>
    <s v="VALID"/>
    <s v="missing customer "/>
    <s v="VALID"/>
    <s v="VALID"/>
  </r>
  <r>
    <s v="TRX104324"/>
    <d v="2022-07-11T00:00:00"/>
    <n v="151040.73000000001"/>
    <x v="1"/>
    <x v="6"/>
    <x v="1"/>
    <s v="East"/>
    <s v="CUST10315"/>
    <s v=""/>
    <s v="Work police probably."/>
    <s v="OK"/>
    <s v="NOT  NULL"/>
    <n v="1"/>
    <s v="MISSING VENDER"/>
    <s v="valid"/>
    <s v="VALID"/>
    <s v="VALID"/>
  </r>
  <r>
    <s v="TRX104325"/>
    <d v="2022-09-25T00:00:00"/>
    <n v="132458.56"/>
    <x v="1"/>
    <x v="6"/>
    <x v="2"/>
    <s v="South"/>
    <s v="CUST10037"/>
    <s v=""/>
    <s v="Level if reality."/>
    <s v="OK"/>
    <s v="NOT  NULL"/>
    <n v="1"/>
    <s v="MISSING VENDER"/>
    <s v="valid"/>
    <s v="VALID"/>
    <s v="VALID"/>
  </r>
  <r>
    <s v="TRX104326"/>
    <d v="2022-05-11T00:00:00"/>
    <n v="-51324.86"/>
    <x v="0"/>
    <x v="1"/>
    <x v="0"/>
    <s v="South"/>
    <s v=""/>
    <s v="VEND1080"/>
    <s v="Newspaper professional against enter cost."/>
    <s v="OK"/>
    <s v="NOT  NULL"/>
    <n v="1"/>
    <s v="VALID"/>
    <s v="missing customer "/>
    <s v="VALID"/>
    <s v="VALID"/>
  </r>
  <r>
    <s v="TRX104327"/>
    <d v="2022-08-01T00:00:00"/>
    <n v="148528.39000000001"/>
    <x v="1"/>
    <x v="2"/>
    <x v="1"/>
    <s v="East"/>
    <s v="CUST10017"/>
    <s v=""/>
    <s v="Avoid teacher finish read that."/>
    <s v="OK"/>
    <s v="NOT  NULL"/>
    <n v="1"/>
    <s v="MISSING VENDER"/>
    <s v="valid"/>
    <s v="VALID"/>
    <s v="VALID"/>
  </r>
  <r>
    <s v="TRX104328"/>
    <d v="2023-04-15T00:00:00"/>
    <n v="25650.39"/>
    <x v="2"/>
    <x v="7"/>
    <x v="0"/>
    <s v="West"/>
    <s v=""/>
    <s v=""/>
    <s v="Ask quite begin specific leg."/>
    <s v="OK"/>
    <s v="NOT  NULL"/>
    <n v="1"/>
    <s v="MISSING VENDER"/>
    <s v="missing customer "/>
    <s v="VALID"/>
    <s v="VALID"/>
  </r>
  <r>
    <s v="TRX104329"/>
    <d v="2023-06-18T00:00:00"/>
    <n v="136950.59"/>
    <x v="1"/>
    <x v="2"/>
    <x v="2"/>
    <s v="North"/>
    <s v="CUST10002"/>
    <s v=""/>
    <s v="Child offer region majority participant."/>
    <s v="OK"/>
    <s v="NOT  NULL"/>
    <n v="1"/>
    <s v="MISSING VENDER"/>
    <s v="valid"/>
    <s v="VALID"/>
    <s v="VALID"/>
  </r>
  <r>
    <s v="TRX104330"/>
    <d v="2022-02-06T00:00:00"/>
    <n v="-44864.88"/>
    <x v="0"/>
    <x v="4"/>
    <x v="1"/>
    <s v="South"/>
    <s v=""/>
    <s v="VEND1114"/>
    <s v="Least foot music against challenge operation."/>
    <s v="OK"/>
    <s v="NOT  NULL"/>
    <n v="1"/>
    <s v="VALID"/>
    <s v="missing customer "/>
    <s v="VALID"/>
    <s v="VALID"/>
  </r>
  <r>
    <s v="TRX104331"/>
    <d v="2023-06-22T00:00:00"/>
    <n v="189949.71"/>
    <x v="1"/>
    <x v="2"/>
    <x v="0"/>
    <s v="South"/>
    <s v="CUST10334"/>
    <s v=""/>
    <s v="Congress participant budget."/>
    <s v="OK"/>
    <s v="NOT  NULL"/>
    <n v="1"/>
    <s v="MISSING VENDER"/>
    <s v="valid"/>
    <s v="VALID"/>
    <s v="VALID"/>
  </r>
  <r>
    <s v="TRX104332"/>
    <d v="2023-07-21T00:00:00"/>
    <n v="-44004.03"/>
    <x v="0"/>
    <x v="0"/>
    <x v="1"/>
    <s v="South"/>
    <s v=""/>
    <s v="VEND1005"/>
    <s v="Usually tonight full return consumer."/>
    <s v="OK"/>
    <s v="NOT  NULL"/>
    <n v="1"/>
    <s v="VALID"/>
    <s v="missing customer "/>
    <s v="VALID"/>
    <s v="VALID"/>
  </r>
  <r>
    <s v="TRX104333"/>
    <d v="2022-02-10T00:00:00"/>
    <n v="92869.75"/>
    <x v="1"/>
    <x v="3"/>
    <x v="1"/>
    <s v="South"/>
    <s v="CUST10042"/>
    <s v=""/>
    <s v="Most discussion really remain edge us."/>
    <s v="OK"/>
    <s v="NOT  NULL"/>
    <n v="1"/>
    <s v="MISSING VENDER"/>
    <s v="valid"/>
    <s v="VALID"/>
    <s v="VALID"/>
  </r>
  <r>
    <s v="TRX104334"/>
    <d v="2022-04-04T00:00:00"/>
    <n v="135871.87"/>
    <x v="1"/>
    <x v="3"/>
    <x v="0"/>
    <s v="South"/>
    <s v="CUST10355"/>
    <s v=""/>
    <s v="Ball majority theory dream federal mother court."/>
    <s v="OK"/>
    <s v="NOT  NULL"/>
    <n v="1"/>
    <s v="MISSING VENDER"/>
    <s v="valid"/>
    <s v="VALID"/>
    <s v="VALID"/>
  </r>
  <r>
    <s v="TRX104335"/>
    <d v="2023-02-22T00:00:00"/>
    <n v="32621.33"/>
    <x v="2"/>
    <x v="7"/>
    <x v="0"/>
    <s v="South"/>
    <s v=""/>
    <s v=""/>
    <s v="Age cover board."/>
    <s v="OK"/>
    <s v="NOT  NULL"/>
    <n v="1"/>
    <s v="MISSING VENDER"/>
    <s v="missing customer "/>
    <s v="VALID"/>
    <s v="VALID"/>
  </r>
  <r>
    <s v="TRX104336"/>
    <d v="2023-07-01T00:00:00"/>
    <n v="79033.88"/>
    <x v="1"/>
    <x v="2"/>
    <x v="2"/>
    <s v="East"/>
    <s v="CUST10293"/>
    <s v=""/>
    <s v="Discuss within dream final."/>
    <s v="OK"/>
    <s v="NOT  NULL"/>
    <n v="1"/>
    <s v="MISSING VENDER"/>
    <s v="valid"/>
    <s v="VALID"/>
    <s v="VALID"/>
  </r>
  <r>
    <s v="TRX104337"/>
    <d v="2023-10-27T00:00:00"/>
    <n v="85041.15"/>
    <x v="1"/>
    <x v="2"/>
    <x v="2"/>
    <s v="East"/>
    <s v="CUST10305"/>
    <s v=""/>
    <s v="Daughter rich executive top."/>
    <s v="OK"/>
    <s v="NOT  NULL"/>
    <n v="1"/>
    <s v="MISSING VENDER"/>
    <s v="valid"/>
    <s v="VALID"/>
    <s v="VALID"/>
  </r>
  <r>
    <s v="TRX104338"/>
    <d v="2023-02-27T00:00:00"/>
    <n v="162638.49"/>
    <x v="1"/>
    <x v="2"/>
    <x v="0"/>
    <s v="West"/>
    <s v="CUST10247"/>
    <s v=""/>
    <s v="Career quality child wait age to."/>
    <s v="OK"/>
    <s v="NOT  NULL"/>
    <n v="1"/>
    <s v="MISSING VENDER"/>
    <s v="valid"/>
    <s v="VALID"/>
    <s v="VALID"/>
  </r>
  <r>
    <s v="TRX104339"/>
    <d v="2023-11-01T00:00:00"/>
    <n v="-52420.7"/>
    <x v="0"/>
    <x v="8"/>
    <x v="1"/>
    <s v="North"/>
    <s v=""/>
    <s v="VEND1080"/>
    <s v="Traditional difficult business picture training."/>
    <s v="OK"/>
    <s v="NOT  NULL"/>
    <n v="1"/>
    <s v="VALID"/>
    <s v="missing customer "/>
    <s v="VALID"/>
    <s v="VALID"/>
  </r>
  <r>
    <s v="TRX104340"/>
    <d v="2022-08-14T00:00:00"/>
    <n v="-37575.879999999997"/>
    <x v="0"/>
    <x v="9"/>
    <x v="2"/>
    <s v="North"/>
    <s v=""/>
    <s v="VEND1061"/>
    <s v="Table hair long then American media sport."/>
    <s v="OK"/>
    <s v="NOT  NULL"/>
    <n v="1"/>
    <s v="VALID"/>
    <s v="missing customer "/>
    <s v="VALID"/>
    <s v="VALID"/>
  </r>
  <r>
    <s v="TRX104341"/>
    <d v="2023-01-18T00:00:00"/>
    <n v="201940.03"/>
    <x v="1"/>
    <x v="2"/>
    <x v="0"/>
    <s v="East"/>
    <s v="CUST10134"/>
    <s v=""/>
    <s v="Budget believe brother whom."/>
    <s v="OK"/>
    <s v="NOT  NULL"/>
    <n v="1"/>
    <s v="MISSING VENDER"/>
    <s v="valid"/>
    <s v="VALID"/>
    <s v="VALID"/>
  </r>
  <r>
    <s v="TRX104342"/>
    <d v="2023-02-27T00:00:00"/>
    <n v="246710.01"/>
    <x v="1"/>
    <x v="6"/>
    <x v="1"/>
    <s v="South"/>
    <s v="CUST10320"/>
    <s v=""/>
    <s v="Listen model section key indicate bill name."/>
    <s v="OK"/>
    <s v="NOT  NULL"/>
    <n v="1"/>
    <s v="MISSING VENDER"/>
    <s v="valid"/>
    <s v="VALID"/>
    <s v="VALID"/>
  </r>
  <r>
    <s v="TRX104343"/>
    <d v="2022-10-19T00:00:00"/>
    <n v="-52126.54"/>
    <x v="0"/>
    <x v="1"/>
    <x v="0"/>
    <s v="South"/>
    <s v=""/>
    <s v="VEND1117"/>
    <s v="Though safe maintain final today."/>
    <s v="OK"/>
    <s v="NOT  NULL"/>
    <n v="1"/>
    <s v="VALID"/>
    <s v="missing customer "/>
    <s v="VALID"/>
    <s v="VALID"/>
  </r>
  <r>
    <s v="TRX104344"/>
    <d v="2023-01-05T00:00:00"/>
    <n v="211230.44"/>
    <x v="1"/>
    <x v="6"/>
    <x v="0"/>
    <s v="South"/>
    <s v="CUST10256"/>
    <s v=""/>
    <s v="Partner level likely peace now difficult."/>
    <s v="OK"/>
    <s v="NOT  NULL"/>
    <n v="1"/>
    <s v="MISSING VENDER"/>
    <s v="valid"/>
    <s v="VALID"/>
    <s v="VALID"/>
  </r>
  <r>
    <s v="TRX104345"/>
    <d v="2023-10-08T00:00:00"/>
    <n v="161508.81"/>
    <x v="1"/>
    <x v="3"/>
    <x v="2"/>
    <s v="West"/>
    <s v="CUST10306"/>
    <s v=""/>
    <s v="Cultural meeting new budget better."/>
    <s v="OK"/>
    <s v="NOT  NULL"/>
    <n v="1"/>
    <s v="MISSING VENDER"/>
    <s v="valid"/>
    <s v="VALID"/>
    <s v="VALID"/>
  </r>
  <r>
    <s v="TRX104346"/>
    <d v="2023-04-21T00:00:00"/>
    <n v="154429.38"/>
    <x v="1"/>
    <x v="2"/>
    <x v="2"/>
    <s v="North"/>
    <s v="CUST10279"/>
    <s v=""/>
    <s v="Still them yourself member prove authority high when."/>
    <s v="OK"/>
    <s v="NOT  NULL"/>
    <n v="1"/>
    <s v="MISSING VENDER"/>
    <s v="valid"/>
    <s v="VALID"/>
    <s v="VALID"/>
  </r>
  <r>
    <s v="TRX104347"/>
    <d v="2023-08-14T00:00:00"/>
    <n v="14761.48"/>
    <x v="4"/>
    <x v="11"/>
    <x v="0"/>
    <s v="West"/>
    <s v=""/>
    <s v=""/>
    <s v="Risk once per miss response."/>
    <s v="OK"/>
    <s v="NOT  NULL"/>
    <n v="1"/>
    <s v="MISSING VENDER"/>
    <s v="missing customer "/>
    <s v="VALID"/>
    <s v="VALID"/>
  </r>
  <r>
    <s v="TRX104348"/>
    <d v="2022-10-27T00:00:00"/>
    <n v="-17034.759999999998"/>
    <x v="0"/>
    <x v="5"/>
    <x v="2"/>
    <s v="North"/>
    <s v=""/>
    <s v="VEND1117"/>
    <s v="Rule take result."/>
    <s v="OK"/>
    <s v="NOT  NULL"/>
    <n v="1"/>
    <s v="VALID"/>
    <s v="missing customer "/>
    <s v="VALID"/>
    <s v="VALID"/>
  </r>
  <r>
    <s v="TRX104349"/>
    <d v="2022-07-15T00:00:00"/>
    <n v="-67930.37"/>
    <x v="0"/>
    <x v="8"/>
    <x v="0"/>
    <s v="East"/>
    <s v=""/>
    <s v="VEND1096"/>
    <s v="Bar sign until stage number effect short thus."/>
    <s v="OK"/>
    <s v="NOT  NULL"/>
    <n v="1"/>
    <s v="VALID"/>
    <s v="missing customer "/>
    <s v="VALID"/>
    <s v="VALID"/>
  </r>
  <r>
    <s v="TRX104350"/>
    <d v="2023-08-02T00:00:00"/>
    <n v="-54978.98"/>
    <x v="0"/>
    <x v="4"/>
    <x v="2"/>
    <s v="East"/>
    <s v=""/>
    <s v="VEND1105"/>
    <s v="Yeah past new let."/>
    <s v="OK"/>
    <s v="NOT  NULL"/>
    <n v="1"/>
    <s v="VALID"/>
    <s v="missing customer "/>
    <s v="VALID"/>
    <s v="VALID"/>
  </r>
  <r>
    <s v="TRX104351"/>
    <d v="2022-10-27T00:00:00"/>
    <n v="174911"/>
    <x v="1"/>
    <x v="3"/>
    <x v="2"/>
    <s v="South"/>
    <s v="CUST10081"/>
    <s v=""/>
    <s v="Stay director treat kitchen any contain six."/>
    <s v="OK"/>
    <s v="NOT  NULL"/>
    <n v="1"/>
    <s v="MISSING VENDER"/>
    <s v="valid"/>
    <s v="VALID"/>
    <s v="VALID"/>
  </r>
  <r>
    <s v="TRX104352"/>
    <d v="2022-10-20T00:00:00"/>
    <n v="97801.8"/>
    <x v="1"/>
    <x v="6"/>
    <x v="2"/>
    <s v="West"/>
    <s v="CUST10267"/>
    <s v=""/>
    <s v="Fall cell table land need reflect begin."/>
    <s v="OK"/>
    <s v="NOT  NULL"/>
    <n v="1"/>
    <s v="MISSING VENDER"/>
    <s v="valid"/>
    <s v="VALID"/>
    <s v="VALID"/>
  </r>
  <r>
    <s v="TRX104353"/>
    <d v="2023-01-02T00:00:00"/>
    <n v="-27490.33"/>
    <x v="0"/>
    <x v="0"/>
    <x v="1"/>
    <s v="West"/>
    <s v=""/>
    <s v="VEND1060"/>
    <s v="Yourself once result owner."/>
    <s v="OK"/>
    <s v="NOT  NULL"/>
    <n v="1"/>
    <s v="VALID"/>
    <s v="missing customer "/>
    <s v="VALID"/>
    <s v="VALID"/>
  </r>
  <r>
    <s v="TRX104354"/>
    <d v="2023-06-21T00:00:00"/>
    <n v="-62665.09"/>
    <x v="0"/>
    <x v="8"/>
    <x v="1"/>
    <s v="North"/>
    <s v=""/>
    <s v="VEND1031"/>
    <s v="Medical response fine your each person."/>
    <s v="OK"/>
    <s v="NOT  NULL"/>
    <n v="1"/>
    <s v="VALID"/>
    <s v="missing customer "/>
    <s v="VALID"/>
    <s v="VALID"/>
  </r>
  <r>
    <s v="TRX104355"/>
    <d v="2022-08-27T00:00:00"/>
    <n v="-63731.519999999997"/>
    <x v="0"/>
    <x v="9"/>
    <x v="1"/>
    <s v="East"/>
    <s v=""/>
    <s v="VEND1033"/>
    <s v="Career director might ok about best girl."/>
    <s v="OK"/>
    <s v="NOT  NULL"/>
    <n v="1"/>
    <s v="VALID"/>
    <s v="missing customer "/>
    <s v="VALID"/>
    <s v="VALID"/>
  </r>
  <r>
    <s v="TRX104356"/>
    <d v="2022-04-29T00:00:00"/>
    <n v="-32590.75"/>
    <x v="0"/>
    <x v="0"/>
    <x v="2"/>
    <s v="West"/>
    <s v=""/>
    <s v="VEND1032"/>
    <s v="Security week score past."/>
    <s v="OK"/>
    <s v="NOT  NULL"/>
    <n v="1"/>
    <s v="VALID"/>
    <s v="missing customer "/>
    <s v="VALID"/>
    <s v="VALID"/>
  </r>
  <r>
    <s v="TRX104357"/>
    <d v="2023-09-03T00:00:00"/>
    <n v="163234.87"/>
    <x v="1"/>
    <x v="3"/>
    <x v="2"/>
    <s v="West"/>
    <s v="CUST10280"/>
    <s v=""/>
    <s v="Expert east our also consider."/>
    <s v="OK"/>
    <s v="NOT  NULL"/>
    <n v="1"/>
    <s v="MISSING VENDER"/>
    <s v="valid"/>
    <s v="VALID"/>
    <s v="VALID"/>
  </r>
  <r>
    <s v="TRX104358"/>
    <d v="2022-08-20T00:00:00"/>
    <n v="278340.56"/>
    <x v="1"/>
    <x v="2"/>
    <x v="0"/>
    <s v="West"/>
    <s v="CUST10364"/>
    <s v=""/>
    <s v="Direction evening thank trial see once fire."/>
    <s v="OK"/>
    <s v="NOT  NULL"/>
    <n v="1"/>
    <s v="MISSING VENDER"/>
    <s v="valid"/>
    <s v="VALID"/>
    <s v="VALID"/>
  </r>
  <r>
    <s v="TRX104359"/>
    <d v="2023-10-05T00:00:00"/>
    <n v="94574.91"/>
    <x v="1"/>
    <x v="2"/>
    <x v="2"/>
    <s v="East"/>
    <s v="CUST10307"/>
    <s v=""/>
    <s v="Those seem south dream sport game camera."/>
    <s v="OK"/>
    <s v="NOT  NULL"/>
    <n v="1"/>
    <s v="MISSING VENDER"/>
    <s v="valid"/>
    <s v="VALID"/>
    <s v="VALID"/>
  </r>
  <r>
    <s v="TRX104360"/>
    <d v="2022-04-05T00:00:00"/>
    <n v="14044.41"/>
    <x v="3"/>
    <x v="10"/>
    <x v="0"/>
    <s v="West"/>
    <s v=""/>
    <s v=""/>
    <s v="Bank buy ten option college."/>
    <s v="OK"/>
    <s v="NOT  NULL"/>
    <n v="1"/>
    <s v="MISSING VENDER"/>
    <s v="missing customer "/>
    <s v="VALID"/>
    <s v="VALID"/>
  </r>
  <r>
    <s v="TRX104361"/>
    <d v="2022-05-19T00:00:00"/>
    <n v="-33063.300000000003"/>
    <x v="0"/>
    <x v="8"/>
    <x v="0"/>
    <s v="South"/>
    <s v=""/>
    <s v="VEND1090"/>
    <s v="Off until watch manage."/>
    <s v="OK"/>
    <s v="NOT  NULL"/>
    <n v="1"/>
    <s v="VALID"/>
    <s v="missing customer "/>
    <s v="VALID"/>
    <s v="VALID"/>
  </r>
  <r>
    <s v="TRX104362"/>
    <d v="2023-12-05T00:00:00"/>
    <n v="200167.97"/>
    <x v="1"/>
    <x v="3"/>
    <x v="1"/>
    <s v="South"/>
    <s v="CUST10155"/>
    <s v=""/>
    <s v="Mrs standard radio let early discussion."/>
    <s v="OK"/>
    <s v="NOT  NULL"/>
    <n v="1"/>
    <s v="MISSING VENDER"/>
    <s v="valid"/>
    <s v="VALID"/>
    <s v="VALID"/>
  </r>
  <r>
    <s v="TRX104363"/>
    <d v="2022-07-30T00:00:00"/>
    <n v="183002.6"/>
    <x v="1"/>
    <x v="6"/>
    <x v="2"/>
    <s v="North"/>
    <s v="CUST10296"/>
    <s v=""/>
    <s v="Police Mr far yourself child during reason feel."/>
    <s v="OK"/>
    <s v="NOT  NULL"/>
    <n v="1"/>
    <s v="MISSING VENDER"/>
    <s v="valid"/>
    <s v="VALID"/>
    <s v="VALID"/>
  </r>
  <r>
    <s v="TRX104364"/>
    <d v="2023-04-14T00:00:00"/>
    <n v="191470.27"/>
    <x v="1"/>
    <x v="3"/>
    <x v="2"/>
    <s v="North"/>
    <s v="CUST10046"/>
    <s v=""/>
    <s v="Mention although how true apply sing happy finally."/>
    <s v="OK"/>
    <s v="NOT  NULL"/>
    <n v="1"/>
    <s v="MISSING VENDER"/>
    <s v="valid"/>
    <s v="VALID"/>
    <s v="VALID"/>
  </r>
  <r>
    <s v="TRX104365"/>
    <d v="2022-01-08T00:00:00"/>
    <n v="237835.04"/>
    <x v="1"/>
    <x v="2"/>
    <x v="1"/>
    <s v="North"/>
    <s v="CUST10203"/>
    <s v=""/>
    <s v="Hot project structure none should ready voice ready."/>
    <s v="OK"/>
    <s v="NOT  NULL"/>
    <n v="1"/>
    <s v="MISSING VENDER"/>
    <s v="valid"/>
    <s v="VALID"/>
    <s v="VALID"/>
  </r>
  <r>
    <s v="TRX104366"/>
    <d v="2022-03-25T00:00:00"/>
    <n v="183318.17"/>
    <x v="1"/>
    <x v="3"/>
    <x v="0"/>
    <s v="East"/>
    <s v="CUST10068"/>
    <s v=""/>
    <s v="Section food radio begin least."/>
    <s v="OK"/>
    <s v="NOT  NULL"/>
    <n v="1"/>
    <s v="MISSING VENDER"/>
    <s v="valid"/>
    <s v="VALID"/>
    <s v="VALID"/>
  </r>
  <r>
    <s v="TRX104367"/>
    <d v="2023-11-07T00:00:00"/>
    <n v="106892.95"/>
    <x v="1"/>
    <x v="6"/>
    <x v="0"/>
    <s v="North"/>
    <s v="CUST10038"/>
    <s v=""/>
    <s v="Movie wall defense fill generation."/>
    <s v="OK"/>
    <s v="NOT  NULL"/>
    <n v="1"/>
    <s v="MISSING VENDER"/>
    <s v="valid"/>
    <s v="VALID"/>
    <s v="VALID"/>
  </r>
  <r>
    <s v="TRX104368"/>
    <d v="2022-08-12T00:00:00"/>
    <n v="-47556.54"/>
    <x v="0"/>
    <x v="9"/>
    <x v="1"/>
    <s v="North"/>
    <s v=""/>
    <s v="VEND1119"/>
    <s v="Figure turn reality change detail cup."/>
    <s v="OK"/>
    <s v="NOT  NULL"/>
    <n v="1"/>
    <s v="VALID"/>
    <s v="missing customer "/>
    <s v="VALID"/>
    <s v="VALID"/>
  </r>
  <r>
    <s v="TRX104369"/>
    <d v="2022-10-08T00:00:00"/>
    <n v="-10253.99"/>
    <x v="0"/>
    <x v="8"/>
    <x v="1"/>
    <s v="North"/>
    <s v=""/>
    <s v="VEND1010"/>
    <s v="Factor town seem health box no in."/>
    <s v="OK"/>
    <s v="NOT  NULL"/>
    <n v="1"/>
    <s v="VALID"/>
    <s v="missing customer "/>
    <s v="VALID"/>
    <s v="VALID"/>
  </r>
  <r>
    <s v="TRX104370"/>
    <d v="2023-06-11T00:00:00"/>
    <n v="13310.27"/>
    <x v="3"/>
    <x v="10"/>
    <x v="2"/>
    <s v="West"/>
    <s v=""/>
    <s v=""/>
    <s v="Recently include training base fact."/>
    <s v="OK"/>
    <s v="NOT  NULL"/>
    <n v="1"/>
    <s v="MISSING VENDER"/>
    <s v="missing customer "/>
    <s v="VALID"/>
    <s v="VALID"/>
  </r>
  <r>
    <s v="TRX104371"/>
    <d v="2022-08-01T00:00:00"/>
    <n v="189796.44"/>
    <x v="1"/>
    <x v="6"/>
    <x v="0"/>
    <s v="South"/>
    <s v="CUST10029"/>
    <s v=""/>
    <s v="Writer chair southern water agent."/>
    <s v="OK"/>
    <s v="NOT  NULL"/>
    <n v="1"/>
    <s v="MISSING VENDER"/>
    <s v="valid"/>
    <s v="VALID"/>
    <s v="VALID"/>
  </r>
  <r>
    <s v="TRX104372"/>
    <d v="2022-02-07T00:00:00"/>
    <n v="-28711.18"/>
    <x v="0"/>
    <x v="0"/>
    <x v="1"/>
    <s v="South"/>
    <s v=""/>
    <s v="VEND1065"/>
    <s v="You other talk hotel behind few fire them."/>
    <s v="OK"/>
    <s v="NOT  NULL"/>
    <n v="1"/>
    <s v="VALID"/>
    <s v="missing customer "/>
    <s v="VALID"/>
    <s v="VALID"/>
  </r>
  <r>
    <s v="TRX104373"/>
    <d v="2022-10-09T00:00:00"/>
    <n v="149119.38"/>
    <x v="1"/>
    <x v="2"/>
    <x v="2"/>
    <s v="South"/>
    <s v="CUST10144"/>
    <s v=""/>
    <s v="Everything pattern affect environmental."/>
    <s v="OK"/>
    <s v="NOT  NULL"/>
    <n v="1"/>
    <s v="MISSING VENDER"/>
    <s v="valid"/>
    <s v="VALID"/>
    <s v="VALID"/>
  </r>
  <r>
    <s v="TRX104374"/>
    <d v="2023-02-03T00:00:00"/>
    <n v="118087.2"/>
    <x v="1"/>
    <x v="3"/>
    <x v="0"/>
    <s v="East"/>
    <s v="CUST10002"/>
    <s v=""/>
    <s v="Boy experience suffer born."/>
    <s v="OK"/>
    <s v="NOT  NULL"/>
    <n v="1"/>
    <s v="MISSING VENDER"/>
    <s v="valid"/>
    <s v="VALID"/>
    <s v="VALID"/>
  </r>
  <r>
    <s v="TRX104375"/>
    <d v="2023-07-26T00:00:00"/>
    <n v="109689.14"/>
    <x v="1"/>
    <x v="3"/>
    <x v="1"/>
    <s v="North"/>
    <s v="CUST10036"/>
    <s v=""/>
    <s v="Eat ago write theory smile determine near responsibility."/>
    <s v="OK"/>
    <s v="NOT  NULL"/>
    <n v="1"/>
    <s v="MISSING VENDER"/>
    <s v="valid"/>
    <s v="VALID"/>
    <s v="VALID"/>
  </r>
  <r>
    <s v="TRX104376"/>
    <d v="2023-01-01T00:00:00"/>
    <n v="161206.06"/>
    <x v="1"/>
    <x v="2"/>
    <x v="0"/>
    <s v="West"/>
    <s v="CUST10184"/>
    <s v=""/>
    <s v="Final treat budget low just able."/>
    <s v="OK"/>
    <s v="NOT  NULL"/>
    <n v="1"/>
    <s v="MISSING VENDER"/>
    <s v="valid"/>
    <s v="VALID"/>
    <s v="VALID"/>
  </r>
  <r>
    <s v="TRX104377"/>
    <d v="2023-04-20T00:00:00"/>
    <n v="-26729.82"/>
    <x v="0"/>
    <x v="5"/>
    <x v="2"/>
    <s v="North"/>
    <s v=""/>
    <s v="VEND1084"/>
    <s v="Compare soldier believe street become point business."/>
    <s v="OK"/>
    <s v="NOT  NULL"/>
    <n v="1"/>
    <s v="VALID"/>
    <s v="missing customer "/>
    <s v="VALID"/>
    <s v="VALID"/>
  </r>
  <r>
    <s v="TRX104378"/>
    <d v="2022-07-07T00:00:00"/>
    <n v="17278.97"/>
    <x v="4"/>
    <x v="11"/>
    <x v="0"/>
    <s v="West"/>
    <s v=""/>
    <s v=""/>
    <s v="Subject player seem center technology."/>
    <s v="OK"/>
    <s v="NOT  NULL"/>
    <n v="1"/>
    <s v="MISSING VENDER"/>
    <s v="missing customer "/>
    <s v="VALID"/>
    <s v="VALID"/>
  </r>
  <r>
    <s v="TRX104379"/>
    <d v="2022-08-05T00:00:00"/>
    <n v="147303.51999999999"/>
    <x v="1"/>
    <x v="6"/>
    <x v="2"/>
    <s v="South"/>
    <s v="CUST10211"/>
    <s v=""/>
    <s v="East control product available wonder consumer throw."/>
    <s v="OK"/>
    <s v="NOT  NULL"/>
    <n v="1"/>
    <s v="MISSING VENDER"/>
    <s v="valid"/>
    <s v="VALID"/>
    <s v="VALID"/>
  </r>
  <r>
    <s v="TRX104380"/>
    <d v="2023-06-23T00:00:00"/>
    <n v="154275.65"/>
    <x v="1"/>
    <x v="6"/>
    <x v="0"/>
    <s v="South"/>
    <s v="CUST10303"/>
    <s v=""/>
    <s v="Upon represent outside mind."/>
    <s v="OK"/>
    <s v="NOT  NULL"/>
    <n v="1"/>
    <s v="MISSING VENDER"/>
    <s v="valid"/>
    <s v="VALID"/>
    <s v="VALID"/>
  </r>
  <r>
    <s v="TRX104381"/>
    <d v="2022-03-18T00:00:00"/>
    <n v="-22971.49"/>
    <x v="0"/>
    <x v="9"/>
    <x v="2"/>
    <s v="North"/>
    <s v=""/>
    <s v="VEND1076"/>
    <s v="International charge authority new."/>
    <s v="OK"/>
    <s v="NOT  NULL"/>
    <n v="1"/>
    <s v="VALID"/>
    <s v="missing customer "/>
    <s v="VALID"/>
    <s v="VALID"/>
  </r>
  <r>
    <s v="TRX104382"/>
    <d v="2023-03-21T00:00:00"/>
    <n v="174161.77"/>
    <x v="1"/>
    <x v="6"/>
    <x v="1"/>
    <s v="East"/>
    <s v="CUST10367"/>
    <s v=""/>
    <s v="Real heavy thought."/>
    <s v="OK"/>
    <s v="NOT  NULL"/>
    <n v="1"/>
    <s v="MISSING VENDER"/>
    <s v="valid"/>
    <s v="VALID"/>
    <s v="VALID"/>
  </r>
  <r>
    <s v="TRX104383"/>
    <d v="2022-02-16T00:00:00"/>
    <n v="-25260.91"/>
    <x v="0"/>
    <x v="5"/>
    <x v="0"/>
    <s v="North"/>
    <s v=""/>
    <s v="VEND1052"/>
    <s v="Finally commercial stock production rate expect."/>
    <s v="OK"/>
    <s v="NOT  NULL"/>
    <n v="1"/>
    <s v="VALID"/>
    <s v="missing customer "/>
    <s v="VALID"/>
    <s v="VALID"/>
  </r>
  <r>
    <s v="TRX104384"/>
    <d v="2023-06-08T00:00:00"/>
    <n v="-53445.54"/>
    <x v="0"/>
    <x v="0"/>
    <x v="2"/>
    <s v="North"/>
    <s v=""/>
    <s v="VEND1032"/>
    <s v="Most carry myself note Mr board."/>
    <s v="OK"/>
    <s v="NOT  NULL"/>
    <n v="1"/>
    <s v="VALID"/>
    <s v="missing customer "/>
    <s v="VALID"/>
    <s v="VALID"/>
  </r>
  <r>
    <s v="TRX104385"/>
    <d v="2022-05-19T00:00:00"/>
    <n v="162299.53"/>
    <x v="1"/>
    <x v="3"/>
    <x v="0"/>
    <s v="East"/>
    <s v="CUST10207"/>
    <s v=""/>
    <s v="Create manager box firm one cold during."/>
    <s v="OK"/>
    <s v="NOT  NULL"/>
    <n v="1"/>
    <s v="MISSING VENDER"/>
    <s v="valid"/>
    <s v="VALID"/>
    <s v="VALID"/>
  </r>
  <r>
    <s v="TRX104386"/>
    <d v="2023-12-28T00:00:00"/>
    <n v="132266.09"/>
    <x v="1"/>
    <x v="2"/>
    <x v="1"/>
    <s v="East"/>
    <s v="CUST10209"/>
    <s v=""/>
    <s v="Thousand marriage describe clear somebody property popular data."/>
    <s v="OK"/>
    <s v="NOT  NULL"/>
    <n v="1"/>
    <s v="MISSING VENDER"/>
    <s v="valid"/>
    <s v="VALID"/>
    <s v="VALID"/>
  </r>
  <r>
    <s v="TRX104387"/>
    <d v="2023-01-18T00:00:00"/>
    <n v="-23568.69"/>
    <x v="0"/>
    <x v="1"/>
    <x v="0"/>
    <s v="South"/>
    <s v=""/>
    <s v="VEND1049"/>
    <s v="Church exactly good gas successful similar."/>
    <s v="OK"/>
    <s v="NOT  NULL"/>
    <n v="1"/>
    <s v="VALID"/>
    <s v="missing customer "/>
    <s v="VALID"/>
    <s v="VALID"/>
  </r>
  <r>
    <s v="TRX104388"/>
    <d v="2023-01-06T00:00:00"/>
    <n v="184249.64"/>
    <x v="1"/>
    <x v="3"/>
    <x v="2"/>
    <s v="East"/>
    <s v="CUST10009"/>
    <s v=""/>
    <s v="Myself newspaper wind old other son."/>
    <s v="OK"/>
    <s v="NOT  NULL"/>
    <n v="1"/>
    <s v="MISSING VENDER"/>
    <s v="valid"/>
    <s v="VALID"/>
    <s v="VALID"/>
  </r>
  <r>
    <s v="TRX104389"/>
    <d v="2022-04-11T00:00:00"/>
    <n v="145748.49"/>
    <x v="1"/>
    <x v="3"/>
    <x v="2"/>
    <s v="East"/>
    <s v="CUST10076"/>
    <s v=""/>
    <s v="Its begin time bill art month party."/>
    <s v="OK"/>
    <s v="NOT  NULL"/>
    <n v="1"/>
    <s v="MISSING VENDER"/>
    <s v="valid"/>
    <s v="VALID"/>
    <s v="VALID"/>
  </r>
  <r>
    <s v="TRX104390"/>
    <d v="2023-09-29T00:00:00"/>
    <n v="-54626.21"/>
    <x v="0"/>
    <x v="0"/>
    <x v="0"/>
    <s v="West"/>
    <s v=""/>
    <s v="VEND1065"/>
    <s v="Participant might doctor newspaper while sense politics left."/>
    <s v="OK"/>
    <s v="NOT  NULL"/>
    <n v="1"/>
    <s v="VALID"/>
    <s v="missing customer "/>
    <s v="VALID"/>
    <s v="VALID"/>
  </r>
  <r>
    <s v="TRX104391"/>
    <d v="2023-06-28T00:00:00"/>
    <n v="-29649.200000000001"/>
    <x v="0"/>
    <x v="1"/>
    <x v="2"/>
    <s v="East"/>
    <s v=""/>
    <s v="VEND1003"/>
    <s v="Growth environment case seven bill."/>
    <s v="OK"/>
    <s v="NOT  NULL"/>
    <n v="1"/>
    <s v="VALID"/>
    <s v="missing customer "/>
    <s v="VALID"/>
    <s v="VALID"/>
  </r>
  <r>
    <s v="TRX104392"/>
    <d v="2022-12-29T00:00:00"/>
    <n v="-78867.929999999993"/>
    <x v="0"/>
    <x v="8"/>
    <x v="2"/>
    <s v="South"/>
    <s v=""/>
    <s v="VEND1078"/>
    <s v="Side so whether."/>
    <s v="OK"/>
    <s v="NOT  NULL"/>
    <n v="1"/>
    <s v="VALID"/>
    <s v="missing customer "/>
    <s v="VALID"/>
    <s v="VALID"/>
  </r>
  <r>
    <s v="TRX104393"/>
    <d v="2023-07-31T00:00:00"/>
    <n v="-57313.01"/>
    <x v="0"/>
    <x v="8"/>
    <x v="1"/>
    <s v="North"/>
    <s v=""/>
    <s v="VEND1044"/>
    <s v="Recognize author buy station behavior same across."/>
    <s v="OK"/>
    <s v="NOT  NULL"/>
    <n v="1"/>
    <s v="VALID"/>
    <s v="missing customer "/>
    <s v="VALID"/>
    <s v="VALID"/>
  </r>
  <r>
    <s v="TRX104394"/>
    <d v="2023-07-09T00:00:00"/>
    <n v="140789.42000000001"/>
    <x v="1"/>
    <x v="3"/>
    <x v="0"/>
    <s v="East"/>
    <s v="CUST10117"/>
    <s v=""/>
    <s v="Student wife recent can attack wonder attention artist."/>
    <s v="OK"/>
    <s v="NOT  NULL"/>
    <n v="1"/>
    <s v="MISSING VENDER"/>
    <s v="valid"/>
    <s v="VALID"/>
    <s v="VALID"/>
  </r>
  <r>
    <s v="TRX104395"/>
    <d v="2022-03-04T00:00:00"/>
    <n v="148755.09"/>
    <x v="1"/>
    <x v="6"/>
    <x v="0"/>
    <s v="North"/>
    <s v="CUST10026"/>
    <s v=""/>
    <s v="Today education owner year read stock tonight clear."/>
    <s v="OK"/>
    <s v="NOT  NULL"/>
    <n v="1"/>
    <s v="MISSING VENDER"/>
    <s v="valid"/>
    <s v="VALID"/>
    <s v="VALID"/>
  </r>
  <r>
    <s v="TRX104396"/>
    <d v="2022-07-16T00:00:00"/>
    <n v="-51394.95"/>
    <x v="0"/>
    <x v="9"/>
    <x v="1"/>
    <s v="North"/>
    <s v=""/>
    <s v="VEND1082"/>
    <s v="Can give notice wonder."/>
    <s v="OK"/>
    <s v="NOT  NULL"/>
    <n v="1"/>
    <s v="VALID"/>
    <s v="missing customer "/>
    <s v="VALID"/>
    <s v="VALID"/>
  </r>
  <r>
    <s v="TRX104397"/>
    <d v="2023-05-22T00:00:00"/>
    <n v="181016.24"/>
    <x v="1"/>
    <x v="3"/>
    <x v="1"/>
    <s v="East"/>
    <s v="CUST10313"/>
    <s v=""/>
    <s v="Cut what popular human."/>
    <s v="OK"/>
    <s v="NOT  NULL"/>
    <n v="1"/>
    <s v="MISSING VENDER"/>
    <s v="valid"/>
    <s v="VALID"/>
    <s v="VALID"/>
  </r>
  <r>
    <s v="TRX104398"/>
    <d v="2022-06-11T00:00:00"/>
    <n v="-21700.67"/>
    <x v="0"/>
    <x v="9"/>
    <x v="1"/>
    <s v="East"/>
    <s v=""/>
    <s v="VEND1102"/>
    <s v="Question child son thing less administration."/>
    <s v="OK"/>
    <s v="NOT  NULL"/>
    <n v="1"/>
    <s v="VALID"/>
    <s v="missing customer "/>
    <s v="VALID"/>
    <s v="VALID"/>
  </r>
  <r>
    <s v="TRX104399"/>
    <d v="2022-03-10T00:00:00"/>
    <n v="114868.63"/>
    <x v="1"/>
    <x v="3"/>
    <x v="1"/>
    <s v="North"/>
    <s v="CUST10060"/>
    <s v=""/>
    <s v="Continue miss rather mean final direction."/>
    <s v="OK"/>
    <s v="NOT  NULL"/>
    <n v="1"/>
    <s v="MISSING VENDER"/>
    <s v="valid"/>
    <s v="VALID"/>
    <s v="VALID"/>
  </r>
  <r>
    <s v="TRX104400"/>
    <d v="2023-01-25T00:00:00"/>
    <n v="189675.64"/>
    <x v="1"/>
    <x v="2"/>
    <x v="1"/>
    <s v="North"/>
    <s v="CUST10337"/>
    <s v=""/>
    <s v="Gas fund money wrong."/>
    <s v="OK"/>
    <s v="NOT  NULL"/>
    <n v="1"/>
    <s v="MISSING VENDER"/>
    <s v="valid"/>
    <s v="VALID"/>
    <s v="VALID"/>
  </r>
  <r>
    <s v="TRX104401"/>
    <d v="2022-08-03T00:00:00"/>
    <n v="-42548.639999999999"/>
    <x v="0"/>
    <x v="5"/>
    <x v="0"/>
    <s v="East"/>
    <s v=""/>
    <s v="VEND1030"/>
    <s v="Fund receive success mother single."/>
    <s v="OK"/>
    <s v="NOT  NULL"/>
    <n v="1"/>
    <s v="VALID"/>
    <s v="missing customer "/>
    <s v="VALID"/>
    <s v="VALID"/>
  </r>
  <r>
    <s v="TRX104402"/>
    <d v="2022-03-14T00:00:00"/>
    <n v="162077.88"/>
    <x v="1"/>
    <x v="6"/>
    <x v="0"/>
    <s v="West"/>
    <s v="CUST10260"/>
    <s v=""/>
    <s v="Hundred easy ten great."/>
    <s v="OK"/>
    <s v="NOT  NULL"/>
    <n v="1"/>
    <s v="MISSING VENDER"/>
    <s v="valid"/>
    <s v="VALID"/>
    <s v="VALID"/>
  </r>
  <r>
    <s v="TRX104403"/>
    <d v="2022-06-16T00:00:00"/>
    <n v="14577.16"/>
    <x v="3"/>
    <x v="10"/>
    <x v="1"/>
    <s v="West"/>
    <s v=""/>
    <s v=""/>
    <s v="Mention forget cause leg."/>
    <s v="OK"/>
    <s v="NOT  NULL"/>
    <n v="1"/>
    <s v="MISSING VENDER"/>
    <s v="missing customer "/>
    <s v="VALID"/>
    <s v="VALID"/>
  </r>
  <r>
    <s v="TRX104404"/>
    <d v="2023-04-28T00:00:00"/>
    <n v="24695.72"/>
    <x v="2"/>
    <x v="7"/>
    <x v="2"/>
    <s v="West"/>
    <s v=""/>
    <s v=""/>
    <s v="Book sea professional benefit effect."/>
    <s v="OK"/>
    <s v="NOT  NULL"/>
    <n v="1"/>
    <s v="MISSING VENDER"/>
    <s v="missing customer "/>
    <s v="VALID"/>
    <s v="VALID"/>
  </r>
  <r>
    <s v="TRX104405"/>
    <d v="2023-12-21T00:00:00"/>
    <n v="195033.06"/>
    <x v="1"/>
    <x v="6"/>
    <x v="2"/>
    <s v="South"/>
    <s v="CUST10209"/>
    <s v=""/>
    <s v="Community doctor evidence national worker try head."/>
    <s v="OK"/>
    <s v="NOT  NULL"/>
    <n v="1"/>
    <s v="MISSING VENDER"/>
    <s v="valid"/>
    <s v="VALID"/>
    <s v="VALID"/>
  </r>
  <r>
    <s v="TRX104406"/>
    <d v="2023-12-03T00:00:00"/>
    <n v="248614.72"/>
    <x v="1"/>
    <x v="2"/>
    <x v="0"/>
    <s v="West"/>
    <s v="CUST10123"/>
    <s v=""/>
    <s v="Edge send tough rather plan reduce anything."/>
    <s v="OK"/>
    <s v="NOT  NULL"/>
    <n v="1"/>
    <s v="MISSING VENDER"/>
    <s v="valid"/>
    <s v="VALID"/>
    <s v="VALID"/>
  </r>
  <r>
    <s v="TRX104407"/>
    <d v="2022-05-01T00:00:00"/>
    <n v="50953.43"/>
    <x v="1"/>
    <x v="2"/>
    <x v="2"/>
    <s v="South"/>
    <s v="CUST10118"/>
    <s v=""/>
    <s v="Produce black power main."/>
    <s v="OK"/>
    <s v="NOT  NULL"/>
    <n v="1"/>
    <s v="MISSING VENDER"/>
    <s v="valid"/>
    <s v="VALID"/>
    <s v="VALID"/>
  </r>
  <r>
    <s v="TRX104408"/>
    <d v="2022-11-16T00:00:00"/>
    <n v="-61106.79"/>
    <x v="0"/>
    <x v="8"/>
    <x v="2"/>
    <s v="East"/>
    <s v=""/>
    <s v="VEND1029"/>
    <s v="Tough which city edge since very value."/>
    <s v="OK"/>
    <s v="NOT  NULL"/>
    <n v="1"/>
    <s v="VALID"/>
    <s v="missing customer "/>
    <s v="VALID"/>
    <s v="VALID"/>
  </r>
  <r>
    <s v="TRX104409"/>
    <d v="2022-04-09T00:00:00"/>
    <n v="-51122.01"/>
    <x v="0"/>
    <x v="1"/>
    <x v="2"/>
    <s v="West"/>
    <s v=""/>
    <s v="VEND1049"/>
    <s v="Ago commercial garden."/>
    <s v="OK"/>
    <s v="NOT  NULL"/>
    <n v="1"/>
    <s v="VALID"/>
    <s v="missing customer "/>
    <s v="VALID"/>
    <s v="VALID"/>
  </r>
  <r>
    <s v="TRX104410"/>
    <d v="2023-11-05T00:00:00"/>
    <n v="-27086.76"/>
    <x v="0"/>
    <x v="8"/>
    <x v="0"/>
    <s v="North"/>
    <s v=""/>
    <s v="VEND1006"/>
    <s v="Pretty role project resource threat pull."/>
    <s v="OK"/>
    <s v="NOT  NULL"/>
    <n v="1"/>
    <s v="VALID"/>
    <s v="missing customer "/>
    <s v="VALID"/>
    <s v="VALID"/>
  </r>
  <r>
    <s v="TRX104411"/>
    <d v="2023-08-26T00:00:00"/>
    <n v="213167.01"/>
    <x v="1"/>
    <x v="3"/>
    <x v="0"/>
    <s v="East"/>
    <s v="CUST10283"/>
    <s v=""/>
    <s v="Edge letter officer gun."/>
    <s v="OK"/>
    <s v="NOT  NULL"/>
    <n v="1"/>
    <s v="MISSING VENDER"/>
    <s v="valid"/>
    <s v="VALID"/>
    <s v="VALID"/>
  </r>
  <r>
    <s v="TRX104412"/>
    <d v="2023-08-21T00:00:00"/>
    <n v="-41443.74"/>
    <x v="0"/>
    <x v="0"/>
    <x v="1"/>
    <s v="West"/>
    <s v=""/>
    <s v="VEND1025"/>
    <s v="Draw age build us style."/>
    <s v="OK"/>
    <s v="NOT  NULL"/>
    <n v="1"/>
    <s v="VALID"/>
    <s v="missing customer "/>
    <s v="VALID"/>
    <s v="VALID"/>
  </r>
  <r>
    <s v="TRX104413"/>
    <d v="2023-09-03T00:00:00"/>
    <n v="142143.04999999999"/>
    <x v="1"/>
    <x v="3"/>
    <x v="0"/>
    <s v="East"/>
    <s v="CUST10106"/>
    <s v=""/>
    <s v="Case collection prove threat once."/>
    <s v="OK"/>
    <s v="NOT  NULL"/>
    <n v="1"/>
    <s v="MISSING VENDER"/>
    <s v="valid"/>
    <s v="VALID"/>
    <s v="VALID"/>
  </r>
  <r>
    <s v="TRX104414"/>
    <d v="2023-10-02T00:00:00"/>
    <n v="169374.41"/>
    <x v="1"/>
    <x v="2"/>
    <x v="0"/>
    <s v="West"/>
    <s v="CUST10315"/>
    <s v=""/>
    <s v="Force war quality behind sea since involve."/>
    <s v="OK"/>
    <s v="NOT  NULL"/>
    <n v="1"/>
    <s v="MISSING VENDER"/>
    <s v="valid"/>
    <s v="VALID"/>
    <s v="VALID"/>
  </r>
  <r>
    <s v="TRX104415"/>
    <d v="2023-11-17T00:00:00"/>
    <n v="-41251.83"/>
    <x v="0"/>
    <x v="1"/>
    <x v="2"/>
    <s v="South"/>
    <s v=""/>
    <s v="VEND1078"/>
    <s v="Among else letter daughter various especially."/>
    <s v="OK"/>
    <s v="NOT  NULL"/>
    <n v="1"/>
    <s v="VALID"/>
    <s v="missing customer "/>
    <s v="VALID"/>
    <s v="VALID"/>
  </r>
  <r>
    <s v="TRX104416"/>
    <d v="2023-08-09T00:00:00"/>
    <n v="-47755.24"/>
    <x v="0"/>
    <x v="9"/>
    <x v="2"/>
    <s v="South"/>
    <s v=""/>
    <s v="VEND1016"/>
    <s v="Boy leader hand art require answer."/>
    <s v="OK"/>
    <s v="NOT  NULL"/>
    <n v="1"/>
    <s v="VALID"/>
    <s v="missing customer "/>
    <s v="VALID"/>
    <s v="VALID"/>
  </r>
  <r>
    <s v="TRX104417"/>
    <d v="2023-04-04T00:00:00"/>
    <n v="90282.39"/>
    <x v="1"/>
    <x v="2"/>
    <x v="0"/>
    <s v="East"/>
    <s v="CUST10074"/>
    <s v=""/>
    <s v="Edge friend ok both."/>
    <s v="OK"/>
    <s v="NOT  NULL"/>
    <n v="1"/>
    <s v="MISSING VENDER"/>
    <s v="valid"/>
    <s v="VALID"/>
    <s v="VALID"/>
  </r>
  <r>
    <s v="TRX104418"/>
    <d v="2023-05-12T00:00:00"/>
    <n v="69666.13"/>
    <x v="1"/>
    <x v="2"/>
    <x v="0"/>
    <s v="South"/>
    <s v="CUST10133"/>
    <s v=""/>
    <s v="Traditional guy according create."/>
    <s v="OK"/>
    <s v="NOT  NULL"/>
    <n v="1"/>
    <s v="MISSING VENDER"/>
    <s v="valid"/>
    <s v="VALID"/>
    <s v="VALID"/>
  </r>
  <r>
    <s v="TRX104419"/>
    <d v="2022-12-16T00:00:00"/>
    <n v="-13310.21"/>
    <x v="0"/>
    <x v="8"/>
    <x v="2"/>
    <s v="South"/>
    <s v=""/>
    <s v="VEND1035"/>
    <s v="Water should need manage third site."/>
    <s v="OK"/>
    <s v="NOT  NULL"/>
    <n v="1"/>
    <s v="VALID"/>
    <s v="missing customer "/>
    <s v="VALID"/>
    <s v="VALID"/>
  </r>
  <r>
    <s v="TRX104420"/>
    <d v="2022-09-17T00:00:00"/>
    <n v="-37785.43"/>
    <x v="0"/>
    <x v="4"/>
    <x v="1"/>
    <s v="East"/>
    <s v=""/>
    <s v="VEND1031"/>
    <s v="Little mean sister note himself order."/>
    <s v="OK"/>
    <s v="NOT  NULL"/>
    <n v="1"/>
    <s v="VALID"/>
    <s v="missing customer "/>
    <s v="VALID"/>
    <s v="VALID"/>
  </r>
  <r>
    <s v="TRX104421"/>
    <d v="2023-12-10T00:00:00"/>
    <n v="-19385.75"/>
    <x v="0"/>
    <x v="1"/>
    <x v="2"/>
    <s v="East"/>
    <s v=""/>
    <s v="VEND1117"/>
    <s v="Professor type matter money discover star."/>
    <s v="OK"/>
    <s v="NOT  NULL"/>
    <n v="1"/>
    <s v="VALID"/>
    <s v="missing customer "/>
    <s v="VALID"/>
    <s v="VALID"/>
  </r>
  <r>
    <s v="TRX104422"/>
    <d v="2022-12-10T00:00:00"/>
    <n v="125660.27"/>
    <x v="1"/>
    <x v="3"/>
    <x v="0"/>
    <s v="West"/>
    <s v="CUST10029"/>
    <s v=""/>
    <s v="Everything notice trip result economy discuss."/>
    <s v="OK"/>
    <s v="NOT  NULL"/>
    <n v="1"/>
    <s v="MISSING VENDER"/>
    <s v="valid"/>
    <s v="VALID"/>
    <s v="VALID"/>
  </r>
  <r>
    <s v="TRX104423"/>
    <d v="2023-08-20T00:00:00"/>
    <n v="-22417.63"/>
    <x v="0"/>
    <x v="9"/>
    <x v="0"/>
    <s v="North"/>
    <s v=""/>
    <s v="VEND1115"/>
    <s v="Young field building."/>
    <s v="OK"/>
    <s v="NOT  NULL"/>
    <n v="1"/>
    <s v="VALID"/>
    <s v="missing customer "/>
    <s v="VALID"/>
    <s v="VALID"/>
  </r>
  <r>
    <s v="TRX104424"/>
    <d v="2022-08-11T00:00:00"/>
    <n v="-48170.400000000001"/>
    <x v="0"/>
    <x v="4"/>
    <x v="0"/>
    <s v="West"/>
    <s v=""/>
    <s v="VEND1085"/>
    <s v="Tree approach ground security certain parent increase."/>
    <s v="OK"/>
    <s v="NOT  NULL"/>
    <n v="1"/>
    <s v="VALID"/>
    <s v="missing customer "/>
    <s v="VALID"/>
    <s v="VALID"/>
  </r>
  <r>
    <s v="TRX104425"/>
    <d v="2022-09-25T00:00:00"/>
    <n v="-55386.59"/>
    <x v="0"/>
    <x v="8"/>
    <x v="1"/>
    <s v="East"/>
    <s v=""/>
    <s v="VEND1061"/>
    <s v="Mention tree physical for."/>
    <s v="OK"/>
    <s v="NOT  NULL"/>
    <n v="1"/>
    <s v="VALID"/>
    <s v="missing customer "/>
    <s v="VALID"/>
    <s v="VALID"/>
  </r>
  <r>
    <s v="TRX104426"/>
    <d v="2022-10-02T00:00:00"/>
    <n v="150011.89000000001"/>
    <x v="1"/>
    <x v="6"/>
    <x v="0"/>
    <s v="West"/>
    <s v="CUST10224"/>
    <s v=""/>
    <s v="Bar message stuff."/>
    <s v="OK"/>
    <s v="NOT  NULL"/>
    <n v="1"/>
    <s v="MISSING VENDER"/>
    <s v="valid"/>
    <s v="VALID"/>
    <s v="VALID"/>
  </r>
  <r>
    <s v="TRX104427"/>
    <d v="2023-04-22T00:00:00"/>
    <n v="-39626.68"/>
    <x v="0"/>
    <x v="1"/>
    <x v="2"/>
    <s v="North"/>
    <s v=""/>
    <s v="VEND1049"/>
    <s v="Seven over care."/>
    <s v="OK"/>
    <s v="NOT  NULL"/>
    <n v="1"/>
    <s v="VALID"/>
    <s v="missing customer "/>
    <s v="VALID"/>
    <s v="VALID"/>
  </r>
  <r>
    <s v="TRX104428"/>
    <d v="2022-10-25T00:00:00"/>
    <n v="-51534.76"/>
    <x v="0"/>
    <x v="4"/>
    <x v="2"/>
    <s v="East"/>
    <s v=""/>
    <s v="VEND1114"/>
    <s v="Produce item moment experience describe."/>
    <s v="OK"/>
    <s v="NOT  NULL"/>
    <n v="1"/>
    <s v="VALID"/>
    <s v="missing customer "/>
    <s v="VALID"/>
    <s v="VALID"/>
  </r>
  <r>
    <s v="TRX104429"/>
    <d v="2022-05-12T00:00:00"/>
    <n v="252499.5"/>
    <x v="1"/>
    <x v="6"/>
    <x v="2"/>
    <s v="West"/>
    <s v="CUST10305"/>
    <s v=""/>
    <s v="My remember provide evening any standard specific."/>
    <s v="OK"/>
    <s v="NOT  NULL"/>
    <n v="1"/>
    <s v="MISSING VENDER"/>
    <s v="valid"/>
    <s v="VALID"/>
    <s v="VALID"/>
  </r>
  <r>
    <s v="TRX104430"/>
    <d v="2022-12-15T00:00:00"/>
    <n v="252004.95"/>
    <x v="1"/>
    <x v="3"/>
    <x v="2"/>
    <s v="East"/>
    <s v="CUST10054"/>
    <s v=""/>
    <s v="Program involve involve community institution."/>
    <s v="OK"/>
    <s v="NOT  NULL"/>
    <n v="1"/>
    <s v="MISSING VENDER"/>
    <s v="valid"/>
    <s v="VALID"/>
    <s v="VALID"/>
  </r>
  <r>
    <s v="TRX104431"/>
    <d v="2023-01-21T00:00:00"/>
    <n v="-48191.81"/>
    <x v="0"/>
    <x v="4"/>
    <x v="0"/>
    <s v="West"/>
    <s v=""/>
    <s v="VEND1036"/>
    <s v="Week wear analysis toward policy media forward."/>
    <s v="OK"/>
    <s v="NOT  NULL"/>
    <n v="1"/>
    <s v="VALID"/>
    <s v="missing customer "/>
    <s v="VALID"/>
    <s v="VALID"/>
  </r>
  <r>
    <s v="TRX104432"/>
    <d v="2022-12-27T00:00:00"/>
    <n v="-31007.43"/>
    <x v="0"/>
    <x v="8"/>
    <x v="2"/>
    <s v="North"/>
    <s v=""/>
    <s v="VEND1093"/>
    <s v="National drop effect on."/>
    <s v="OK"/>
    <s v="NOT  NULL"/>
    <n v="1"/>
    <s v="VALID"/>
    <s v="missing customer "/>
    <s v="VALID"/>
    <s v="VALID"/>
  </r>
  <r>
    <s v="TRX104433"/>
    <d v="2023-10-16T00:00:00"/>
    <n v="71743.61"/>
    <x v="1"/>
    <x v="2"/>
    <x v="2"/>
    <s v="West"/>
    <s v="CUST10014"/>
    <s v=""/>
    <s v="Three nature take piece."/>
    <s v="OK"/>
    <s v="NOT  NULL"/>
    <n v="1"/>
    <s v="MISSING VENDER"/>
    <s v="valid"/>
    <s v="VALID"/>
    <s v="VALID"/>
  </r>
  <r>
    <s v="TRX104434"/>
    <d v="2022-07-21T00:00:00"/>
    <n v="-36245.839999999997"/>
    <x v="0"/>
    <x v="4"/>
    <x v="2"/>
    <s v="East"/>
    <s v=""/>
    <s v="VEND1022"/>
    <s v="Wonder energy film."/>
    <s v="OK"/>
    <s v="NOT  NULL"/>
    <n v="1"/>
    <s v="VALID"/>
    <s v="missing customer "/>
    <s v="VALID"/>
    <s v="VALID"/>
  </r>
  <r>
    <s v="TRX104435"/>
    <d v="2022-11-12T00:00:00"/>
    <n v="185467.11"/>
    <x v="1"/>
    <x v="2"/>
    <x v="0"/>
    <s v="South"/>
    <s v="CUST10309"/>
    <s v=""/>
    <s v="Who newspaper blood speak certain try new."/>
    <s v="OK"/>
    <s v="NOT  NULL"/>
    <n v="1"/>
    <s v="MISSING VENDER"/>
    <s v="valid"/>
    <s v="VALID"/>
    <s v="VALID"/>
  </r>
  <r>
    <s v="TRX104436"/>
    <d v="2022-12-22T00:00:00"/>
    <n v="-62832.71"/>
    <x v="0"/>
    <x v="4"/>
    <x v="2"/>
    <s v="West"/>
    <s v=""/>
    <s v="VEND1116"/>
    <s v="Floor hit speech drop seat indeed interesting."/>
    <s v="OK"/>
    <s v="NOT  NULL"/>
    <n v="1"/>
    <s v="VALID"/>
    <s v="missing customer "/>
    <s v="VALID"/>
    <s v="VALID"/>
  </r>
  <r>
    <s v="TRX104437"/>
    <d v="2023-10-21T00:00:00"/>
    <n v="166405.85999999999"/>
    <x v="1"/>
    <x v="3"/>
    <x v="1"/>
    <s v="West"/>
    <s v="CUST10028"/>
    <s v=""/>
    <s v="Artist practice community teacher wife."/>
    <s v="OK"/>
    <s v="NOT  NULL"/>
    <n v="1"/>
    <s v="MISSING VENDER"/>
    <s v="valid"/>
    <s v="VALID"/>
    <s v="VALID"/>
  </r>
  <r>
    <s v="TRX104438"/>
    <d v="2023-10-05T00:00:00"/>
    <n v="162569.5"/>
    <x v="1"/>
    <x v="6"/>
    <x v="1"/>
    <s v="South"/>
    <s v="CUST10307"/>
    <s v=""/>
    <s v="Hold technology father black throw bank."/>
    <s v="OK"/>
    <s v="NOT  NULL"/>
    <n v="1"/>
    <s v="MISSING VENDER"/>
    <s v="valid"/>
    <s v="VALID"/>
    <s v="VALID"/>
  </r>
  <r>
    <s v="TRX104439"/>
    <d v="2022-09-11T00:00:00"/>
    <n v="144867.18"/>
    <x v="1"/>
    <x v="6"/>
    <x v="1"/>
    <s v="South"/>
    <s v="CUST10145"/>
    <s v=""/>
    <s v="Process we perhaps."/>
    <s v="OK"/>
    <s v="NOT  NULL"/>
    <n v="1"/>
    <s v="MISSING VENDER"/>
    <s v="valid"/>
    <s v="VALID"/>
    <s v="VALID"/>
  </r>
  <r>
    <s v="TRX104440"/>
    <d v="2023-08-15T00:00:00"/>
    <n v="-28886.36"/>
    <x v="0"/>
    <x v="5"/>
    <x v="1"/>
    <s v="North"/>
    <s v=""/>
    <s v="VEND1012"/>
    <s v="Case little impact create."/>
    <s v="OK"/>
    <s v="NOT  NULL"/>
    <n v="1"/>
    <s v="VALID"/>
    <s v="missing customer "/>
    <s v="VALID"/>
    <s v="VALID"/>
  </r>
  <r>
    <s v="TRX104441"/>
    <d v="2023-04-30T00:00:00"/>
    <n v="110482.48"/>
    <x v="1"/>
    <x v="6"/>
    <x v="0"/>
    <s v="West"/>
    <s v="CUST10327"/>
    <s v=""/>
    <s v="Bed increase learn."/>
    <s v="OK"/>
    <s v="NOT  NULL"/>
    <n v="1"/>
    <s v="MISSING VENDER"/>
    <s v="valid"/>
    <s v="VALID"/>
    <s v="VALID"/>
  </r>
  <r>
    <s v="TRX104442"/>
    <d v="2023-07-11T00:00:00"/>
    <n v="15080.09"/>
    <x v="4"/>
    <x v="11"/>
    <x v="2"/>
    <s v="South"/>
    <s v=""/>
    <s v=""/>
    <s v="Mission military figure clear design."/>
    <s v="OK"/>
    <s v="NOT  NULL"/>
    <n v="1"/>
    <s v="MISSING VENDER"/>
    <s v="missing customer "/>
    <s v="VALID"/>
    <s v="VALID"/>
  </r>
  <r>
    <s v="TRX104443"/>
    <d v="2023-01-19T00:00:00"/>
    <n v="11530.01"/>
    <x v="4"/>
    <x v="11"/>
    <x v="0"/>
    <s v="East"/>
    <s v=""/>
    <s v=""/>
    <s v="The relate government dinner."/>
    <s v="OK"/>
    <s v="NOT  NULL"/>
    <n v="1"/>
    <s v="MISSING VENDER"/>
    <s v="missing customer "/>
    <s v="VALID"/>
    <s v="VALID"/>
  </r>
  <r>
    <s v="TRX104444"/>
    <d v="2022-08-01T00:00:00"/>
    <n v="152317.16"/>
    <x v="1"/>
    <x v="6"/>
    <x v="1"/>
    <s v="South"/>
    <s v="CUST10325"/>
    <s v=""/>
    <s v="Girl hand ability western seek loss."/>
    <s v="OK"/>
    <s v="NOT  NULL"/>
    <n v="1"/>
    <s v="MISSING VENDER"/>
    <s v="valid"/>
    <s v="VALID"/>
    <s v="VALID"/>
  </r>
  <r>
    <s v="TRX104445"/>
    <d v="2023-07-25T00:00:00"/>
    <n v="117810.69"/>
    <x v="1"/>
    <x v="3"/>
    <x v="2"/>
    <s v="West"/>
    <s v="CUST10009"/>
    <s v=""/>
    <s v="Add health economic always professor."/>
    <s v="OK"/>
    <s v="NOT  NULL"/>
    <n v="1"/>
    <s v="MISSING VENDER"/>
    <s v="valid"/>
    <s v="VALID"/>
    <s v="VALID"/>
  </r>
  <r>
    <s v="TRX104446"/>
    <d v="2022-10-06T00:00:00"/>
    <n v="-52649.81"/>
    <x v="0"/>
    <x v="8"/>
    <x v="2"/>
    <s v="South"/>
    <s v=""/>
    <s v="VEND1037"/>
    <s v="See federal hair owner test language."/>
    <s v="OK"/>
    <s v="NOT  NULL"/>
    <n v="1"/>
    <s v="VALID"/>
    <s v="missing customer "/>
    <s v="VALID"/>
    <s v="VALID"/>
  </r>
  <r>
    <s v="TRX104447"/>
    <d v="2022-01-25T00:00:00"/>
    <n v="195556.22"/>
    <x v="1"/>
    <x v="6"/>
    <x v="0"/>
    <s v="West"/>
    <s v="CUST10286"/>
    <s v=""/>
    <s v="Year wish teach charge remember contain take."/>
    <s v="OK"/>
    <s v="NOT  NULL"/>
    <n v="1"/>
    <s v="MISSING VENDER"/>
    <s v="valid"/>
    <s v="VALID"/>
    <s v="VALID"/>
  </r>
  <r>
    <s v="TRX104448"/>
    <d v="2022-03-09T00:00:00"/>
    <n v="-41556.94"/>
    <x v="0"/>
    <x v="4"/>
    <x v="2"/>
    <s v="South"/>
    <s v=""/>
    <s v="VEND1020"/>
    <s v="Situation walk that rule goal maybe."/>
    <s v="OK"/>
    <s v="NOT  NULL"/>
    <n v="1"/>
    <s v="VALID"/>
    <s v="missing customer "/>
    <s v="VALID"/>
    <s v="VALID"/>
  </r>
  <r>
    <s v="TRX104449"/>
    <d v="2022-01-27T00:00:00"/>
    <n v="113706.1"/>
    <x v="1"/>
    <x v="6"/>
    <x v="1"/>
    <s v="East"/>
    <s v="CUST10046"/>
    <s v=""/>
    <s v="Question get capital attorney significant."/>
    <s v="OK"/>
    <s v="NOT  NULL"/>
    <n v="1"/>
    <s v="MISSING VENDER"/>
    <s v="valid"/>
    <s v="VALID"/>
    <s v="VALID"/>
  </r>
  <r>
    <s v="TRX104450"/>
    <d v="2023-10-21T00:00:00"/>
    <n v="-63765.48"/>
    <x v="0"/>
    <x v="8"/>
    <x v="2"/>
    <s v="South"/>
    <s v=""/>
    <s v="VEND1011"/>
    <s v="Especially somebody ahead administration student camera lose."/>
    <s v="OK"/>
    <s v="NOT  NULL"/>
    <n v="1"/>
    <s v="VALID"/>
    <s v="missing customer "/>
    <s v="VALID"/>
    <s v="VALID"/>
  </r>
  <r>
    <s v="TRX104451"/>
    <d v="2022-01-22T00:00:00"/>
    <n v="161723.67000000001"/>
    <x v="1"/>
    <x v="3"/>
    <x v="0"/>
    <s v="East"/>
    <s v="CUST10003"/>
    <s v=""/>
    <s v="Benefit already soldier."/>
    <s v="OK"/>
    <s v="NOT  NULL"/>
    <n v="1"/>
    <s v="MISSING VENDER"/>
    <s v="valid"/>
    <s v="VALID"/>
    <s v="VALID"/>
  </r>
  <r>
    <s v="TRX104452"/>
    <d v="2022-03-06T00:00:00"/>
    <n v="20416.650000000001"/>
    <x v="4"/>
    <x v="11"/>
    <x v="1"/>
    <s v="West"/>
    <s v=""/>
    <s v=""/>
    <s v="Moment already ability central provide general such culture."/>
    <s v="OK"/>
    <s v="NOT  NULL"/>
    <n v="1"/>
    <s v="MISSING VENDER"/>
    <s v="missing customer "/>
    <s v="VALID"/>
    <s v="VALID"/>
  </r>
  <r>
    <s v="TRX104453"/>
    <d v="2022-05-14T00:00:00"/>
    <n v="129022.89"/>
    <x v="1"/>
    <x v="6"/>
    <x v="1"/>
    <s v="East"/>
    <s v="CUST10040"/>
    <s v=""/>
    <s v="Certain Republican again receive."/>
    <s v="OK"/>
    <s v="NOT  NULL"/>
    <n v="1"/>
    <s v="MISSING VENDER"/>
    <s v="valid"/>
    <s v="VALID"/>
    <s v="VALID"/>
  </r>
  <r>
    <s v="TRX104454"/>
    <d v="2023-11-08T00:00:00"/>
    <n v="-31736.28"/>
    <x v="0"/>
    <x v="4"/>
    <x v="2"/>
    <s v="North"/>
    <s v=""/>
    <s v="VEND1106"/>
    <s v="Think yard right song time inside."/>
    <s v="OK"/>
    <s v="NOT  NULL"/>
    <n v="1"/>
    <s v="VALID"/>
    <s v="missing customer "/>
    <s v="VALID"/>
    <s v="VALID"/>
  </r>
  <r>
    <s v="TRX104455"/>
    <d v="2022-12-01T00:00:00"/>
    <n v="136800.84"/>
    <x v="1"/>
    <x v="3"/>
    <x v="0"/>
    <s v="South"/>
    <s v="CUST10232"/>
    <s v=""/>
    <s v="Realize community establish truth."/>
    <s v="OK"/>
    <s v="NOT  NULL"/>
    <n v="1"/>
    <s v="MISSING VENDER"/>
    <s v="valid"/>
    <s v="VALID"/>
    <s v="VALID"/>
  </r>
  <r>
    <s v="TRX104456"/>
    <d v="2023-04-17T00:00:00"/>
    <n v="104478.34"/>
    <x v="1"/>
    <x v="6"/>
    <x v="1"/>
    <s v="South"/>
    <s v="CUST10143"/>
    <s v=""/>
    <s v="Live art western rich common school."/>
    <s v="OK"/>
    <s v="NOT  NULL"/>
    <n v="1"/>
    <s v="MISSING VENDER"/>
    <s v="valid"/>
    <s v="VALID"/>
    <s v="VALID"/>
  </r>
  <r>
    <s v="TRX104457"/>
    <d v="2023-11-26T00:00:00"/>
    <n v="178547.41"/>
    <x v="1"/>
    <x v="6"/>
    <x v="2"/>
    <s v="West"/>
    <s v="CUST10265"/>
    <s v=""/>
    <s v="Debate training use sure his special everybody."/>
    <s v="OK"/>
    <s v="NOT  NULL"/>
    <n v="1"/>
    <s v="MISSING VENDER"/>
    <s v="valid"/>
    <s v="VALID"/>
    <s v="VALID"/>
  </r>
  <r>
    <s v="TRX104458"/>
    <d v="2022-12-14T00:00:00"/>
    <n v="-22953.48"/>
    <x v="0"/>
    <x v="5"/>
    <x v="0"/>
    <s v="West"/>
    <s v=""/>
    <s v="VEND1083"/>
    <s v="Happen realize energy several major."/>
    <s v="OK"/>
    <s v="NOT  NULL"/>
    <n v="1"/>
    <s v="VALID"/>
    <s v="missing customer "/>
    <s v="VALID"/>
    <s v="VALID"/>
  </r>
  <r>
    <s v="TRX104459"/>
    <d v="2022-10-14T00:00:00"/>
    <n v="-40578.11"/>
    <x v="0"/>
    <x v="4"/>
    <x v="1"/>
    <s v="North"/>
    <s v=""/>
    <s v="VEND1114"/>
    <s v="Drive along energy among international set their."/>
    <s v="OK"/>
    <s v="NOT  NULL"/>
    <n v="1"/>
    <s v="VALID"/>
    <s v="missing customer "/>
    <s v="VALID"/>
    <s v="VALID"/>
  </r>
  <r>
    <s v="TRX104460"/>
    <d v="2023-10-29T00:00:00"/>
    <n v="193183.22"/>
    <x v="1"/>
    <x v="3"/>
    <x v="1"/>
    <s v="South"/>
    <s v="CUST10287"/>
    <s v=""/>
    <s v="Father hit event use in something of."/>
    <s v="OK"/>
    <s v="NOT  NULL"/>
    <n v="1"/>
    <s v="MISSING VENDER"/>
    <s v="valid"/>
    <s v="VALID"/>
    <s v="VALID"/>
  </r>
  <r>
    <s v="TRX104461"/>
    <d v="2023-10-13T00:00:00"/>
    <n v="88958.19"/>
    <x v="1"/>
    <x v="3"/>
    <x v="0"/>
    <s v="South"/>
    <s v="CUST10006"/>
    <s v=""/>
    <s v="Economic without herself himself."/>
    <s v="OK"/>
    <s v="NOT  NULL"/>
    <n v="1"/>
    <s v="MISSING VENDER"/>
    <s v="valid"/>
    <s v="VALID"/>
    <s v="VALID"/>
  </r>
  <r>
    <s v="TRX104462"/>
    <d v="2023-11-13T00:00:00"/>
    <n v="144117.01999999999"/>
    <x v="1"/>
    <x v="2"/>
    <x v="2"/>
    <s v="South"/>
    <s v="CUST10088"/>
    <s v=""/>
    <s v="Improve hand new good could step party."/>
    <s v="OK"/>
    <s v="NOT  NULL"/>
    <n v="1"/>
    <s v="MISSING VENDER"/>
    <s v="valid"/>
    <s v="VALID"/>
    <s v="VALID"/>
  </r>
  <r>
    <s v="TRX104463"/>
    <d v="2023-06-11T00:00:00"/>
    <n v="106035.54"/>
    <x v="1"/>
    <x v="2"/>
    <x v="2"/>
    <s v="East"/>
    <s v="CUST10020"/>
    <s v=""/>
    <s v="Identify close lose care do."/>
    <s v="OK"/>
    <s v="NOT  NULL"/>
    <n v="1"/>
    <s v="MISSING VENDER"/>
    <s v="valid"/>
    <s v="VALID"/>
    <s v="VALID"/>
  </r>
  <r>
    <s v="TRX104464"/>
    <d v="2022-07-18T00:00:00"/>
    <n v="23178.6"/>
    <x v="4"/>
    <x v="11"/>
    <x v="0"/>
    <s v="North"/>
    <s v=""/>
    <s v=""/>
    <s v="His anyone already little."/>
    <s v="OK"/>
    <s v="NOT  NULL"/>
    <n v="1"/>
    <s v="MISSING VENDER"/>
    <s v="missing customer "/>
    <s v="VALID"/>
    <s v="VALID"/>
  </r>
  <r>
    <s v="TRX104465"/>
    <d v="2023-12-19T00:00:00"/>
    <n v="197539.55"/>
    <x v="1"/>
    <x v="3"/>
    <x v="1"/>
    <s v="West"/>
    <s v="CUST10063"/>
    <s v=""/>
    <s v="Anything doctor seat director bad large investment down."/>
    <s v="OK"/>
    <s v="NOT  NULL"/>
    <n v="1"/>
    <s v="MISSING VENDER"/>
    <s v="valid"/>
    <s v="VALID"/>
    <s v="VALID"/>
  </r>
  <r>
    <s v="TRX104466"/>
    <d v="2022-07-30T00:00:00"/>
    <n v="-43415.07"/>
    <x v="0"/>
    <x v="9"/>
    <x v="2"/>
    <s v="East"/>
    <s v=""/>
    <s v="VEND1106"/>
    <s v="Member quality couple red better western him."/>
    <s v="OK"/>
    <s v="NOT  NULL"/>
    <n v="1"/>
    <s v="VALID"/>
    <s v="missing customer "/>
    <s v="VALID"/>
    <s v="VALID"/>
  </r>
  <r>
    <s v="TRX104467"/>
    <d v="2023-04-13T00:00:00"/>
    <n v="151016.65"/>
    <x v="1"/>
    <x v="6"/>
    <x v="2"/>
    <s v="East"/>
    <s v="CUST10285"/>
    <s v=""/>
    <s v="Trial at laugh whole college half."/>
    <s v="OK"/>
    <s v="NOT  NULL"/>
    <n v="1"/>
    <s v="MISSING VENDER"/>
    <s v="valid"/>
    <s v="VALID"/>
    <s v="VALID"/>
  </r>
  <r>
    <s v="TRX104468"/>
    <d v="2023-04-21T00:00:00"/>
    <n v="138374.16"/>
    <x v="1"/>
    <x v="3"/>
    <x v="2"/>
    <s v="West"/>
    <s v="CUST10360"/>
    <s v=""/>
    <s v="In pretty you."/>
    <s v="OK"/>
    <s v="NOT  NULL"/>
    <n v="1"/>
    <s v="MISSING VENDER"/>
    <s v="valid"/>
    <s v="VALID"/>
    <s v="VALID"/>
  </r>
  <r>
    <s v="TRX104469"/>
    <d v="2022-08-10T00:00:00"/>
    <n v="14154.39"/>
    <x v="4"/>
    <x v="11"/>
    <x v="1"/>
    <s v="South"/>
    <s v=""/>
    <s v=""/>
    <s v="Surface so detail surface anything rate food actually."/>
    <s v="OK"/>
    <s v="NOT  NULL"/>
    <n v="1"/>
    <s v="MISSING VENDER"/>
    <s v="missing customer "/>
    <s v="VALID"/>
    <s v="VALID"/>
  </r>
  <r>
    <s v="TRX104470"/>
    <d v="2023-04-21T00:00:00"/>
    <n v="-29642.9"/>
    <x v="0"/>
    <x v="0"/>
    <x v="0"/>
    <s v="North"/>
    <s v=""/>
    <s v="VEND1000"/>
    <s v="Serious in compare maybe very."/>
    <s v="OK"/>
    <s v="NOT  NULL"/>
    <n v="1"/>
    <s v="VALID"/>
    <s v="missing customer "/>
    <s v="VALID"/>
    <s v="VALID"/>
  </r>
  <r>
    <s v="TRX104471"/>
    <d v="2022-10-19T00:00:00"/>
    <n v="263114.46000000002"/>
    <x v="1"/>
    <x v="6"/>
    <x v="2"/>
    <s v="North"/>
    <s v="CUST10114"/>
    <s v=""/>
    <s v="Meeting president positive station."/>
    <s v="OK"/>
    <s v="NOT  NULL"/>
    <n v="1"/>
    <s v="MISSING VENDER"/>
    <s v="valid"/>
    <s v="VALID"/>
    <s v="VALID"/>
  </r>
  <r>
    <s v="TRX104472"/>
    <d v="2022-01-26T00:00:00"/>
    <n v="144449.62"/>
    <x v="1"/>
    <x v="2"/>
    <x v="1"/>
    <s v="North"/>
    <s v="CUST10262"/>
    <s v=""/>
    <s v="If society either receive make."/>
    <s v="OK"/>
    <s v="NOT  NULL"/>
    <n v="1"/>
    <s v="MISSING VENDER"/>
    <s v="valid"/>
    <s v="VALID"/>
    <s v="VALID"/>
  </r>
  <r>
    <s v="TRX104473"/>
    <d v="2023-07-30T00:00:00"/>
    <n v="115053.75"/>
    <x v="1"/>
    <x v="2"/>
    <x v="1"/>
    <s v="East"/>
    <s v="CUST10264"/>
    <s v=""/>
    <s v="Real force education wall civil us."/>
    <s v="OK"/>
    <s v="NOT  NULL"/>
    <n v="1"/>
    <s v="MISSING VENDER"/>
    <s v="valid"/>
    <s v="VALID"/>
    <s v="VALID"/>
  </r>
  <r>
    <s v="TRX104474"/>
    <d v="2023-08-21T00:00:00"/>
    <n v="68689.53"/>
    <x v="1"/>
    <x v="3"/>
    <x v="1"/>
    <s v="West"/>
    <s v="CUST10121"/>
    <s v=""/>
    <s v="Total media detail keep away fast."/>
    <s v="OK"/>
    <s v="NOT  NULL"/>
    <n v="1"/>
    <s v="MISSING VENDER"/>
    <s v="valid"/>
    <s v="VALID"/>
    <s v="VALID"/>
  </r>
  <r>
    <s v="TRX104475"/>
    <d v="2022-04-17T00:00:00"/>
    <n v="153863.74"/>
    <x v="1"/>
    <x v="3"/>
    <x v="0"/>
    <s v="East"/>
    <s v="CUST10208"/>
    <s v=""/>
    <s v="Air let issue yes."/>
    <s v="OK"/>
    <s v="NOT  NULL"/>
    <n v="1"/>
    <s v="MISSING VENDER"/>
    <s v="valid"/>
    <s v="VALID"/>
    <s v="VALID"/>
  </r>
  <r>
    <s v="TRX104476"/>
    <d v="2023-12-30T00:00:00"/>
    <n v="61724.25"/>
    <x v="1"/>
    <x v="6"/>
    <x v="2"/>
    <s v="West"/>
    <s v="CUST10223"/>
    <s v=""/>
    <s v="Wide eat debate somebody customer list head."/>
    <s v="OK"/>
    <s v="NOT  NULL"/>
    <n v="1"/>
    <s v="MISSING VENDER"/>
    <s v="valid"/>
    <s v="VALID"/>
    <s v="VALID"/>
  </r>
  <r>
    <s v="TRX104477"/>
    <d v="2023-02-01T00:00:00"/>
    <n v="-13510.54"/>
    <x v="0"/>
    <x v="0"/>
    <x v="2"/>
    <s v="East"/>
    <s v=""/>
    <s v="VEND1088"/>
    <s v="House federal able light."/>
    <s v="OK"/>
    <s v="NOT  NULL"/>
    <n v="1"/>
    <s v="VALID"/>
    <s v="missing customer "/>
    <s v="VALID"/>
    <s v="VALID"/>
  </r>
  <r>
    <s v="TRX104478"/>
    <d v="2023-10-04T00:00:00"/>
    <n v="-35789.78"/>
    <x v="0"/>
    <x v="8"/>
    <x v="0"/>
    <s v="East"/>
    <s v=""/>
    <s v="VEND1065"/>
    <s v="Study give billion."/>
    <s v="OK"/>
    <s v="NOT  NULL"/>
    <n v="1"/>
    <s v="VALID"/>
    <s v="missing customer "/>
    <s v="VALID"/>
    <s v="VALID"/>
  </r>
  <r>
    <s v="TRX104479"/>
    <d v="2022-03-26T00:00:00"/>
    <n v="121901.65"/>
    <x v="1"/>
    <x v="2"/>
    <x v="1"/>
    <s v="West"/>
    <s v="CUST10311"/>
    <s v=""/>
    <s v="Care suddenly character outside writer rich eye."/>
    <s v="OK"/>
    <s v="NOT  NULL"/>
    <n v="1"/>
    <s v="MISSING VENDER"/>
    <s v="valid"/>
    <s v="VALID"/>
    <s v="VALID"/>
  </r>
  <r>
    <s v="TRX104480"/>
    <d v="2023-10-27T00:00:00"/>
    <n v="-26704.5"/>
    <x v="0"/>
    <x v="5"/>
    <x v="0"/>
    <s v="North"/>
    <s v=""/>
    <s v="VEND1065"/>
    <s v="Base mother focus."/>
    <s v="OK"/>
    <s v="NOT  NULL"/>
    <n v="1"/>
    <s v="VALID"/>
    <s v="missing customer "/>
    <s v="VALID"/>
    <s v="VALID"/>
  </r>
  <r>
    <s v="TRX104481"/>
    <d v="2023-07-06T00:00:00"/>
    <n v="122959.84"/>
    <x v="1"/>
    <x v="3"/>
    <x v="0"/>
    <s v="South"/>
    <s v="CUST10103"/>
    <s v=""/>
    <s v="Interest adult practice control kitchen."/>
    <s v="OK"/>
    <s v="NOT  NULL"/>
    <n v="1"/>
    <s v="MISSING VENDER"/>
    <s v="valid"/>
    <s v="VALID"/>
    <s v="VALID"/>
  </r>
  <r>
    <s v="TRX104482"/>
    <d v="2023-10-31T00:00:00"/>
    <n v="-50963.7"/>
    <x v="0"/>
    <x v="4"/>
    <x v="0"/>
    <s v="West"/>
    <s v=""/>
    <s v="VEND1046"/>
    <s v="Among smile interview mother work unit issue."/>
    <s v="OK"/>
    <s v="NOT  NULL"/>
    <n v="1"/>
    <s v="VALID"/>
    <s v="missing customer "/>
    <s v="VALID"/>
    <s v="VALID"/>
  </r>
  <r>
    <s v="TRX104483"/>
    <d v="2022-02-05T00:00:00"/>
    <n v="-59299.09"/>
    <x v="0"/>
    <x v="8"/>
    <x v="1"/>
    <s v="East"/>
    <s v=""/>
    <s v="VEND1065"/>
    <s v="Item card very myself thus protect general."/>
    <s v="OK"/>
    <s v="NOT  NULL"/>
    <n v="1"/>
    <s v="VALID"/>
    <s v="missing customer "/>
    <s v="VALID"/>
    <s v="VALID"/>
  </r>
  <r>
    <s v="TRX104484"/>
    <d v="2023-04-17T00:00:00"/>
    <n v="141379"/>
    <x v="1"/>
    <x v="3"/>
    <x v="2"/>
    <s v="South"/>
    <s v="CUST10000"/>
    <s v=""/>
    <s v="Sing single still push."/>
    <s v="OK"/>
    <s v="NOT  NULL"/>
    <n v="1"/>
    <s v="MISSING VENDER"/>
    <s v="valid"/>
    <s v="VALID"/>
    <s v="VALID"/>
  </r>
  <r>
    <s v="TRX104485"/>
    <d v="2022-12-21T00:00:00"/>
    <n v="-39155.24"/>
    <x v="0"/>
    <x v="0"/>
    <x v="0"/>
    <s v="South"/>
    <s v=""/>
    <s v="VEND1095"/>
    <s v="Up check political attack someone chair see among."/>
    <s v="OK"/>
    <s v="NOT  NULL"/>
    <n v="1"/>
    <s v="VALID"/>
    <s v="missing customer "/>
    <s v="VALID"/>
    <s v="VALID"/>
  </r>
  <r>
    <s v="TRX104486"/>
    <d v="2022-01-11T00:00:00"/>
    <n v="-18995.189999999999"/>
    <x v="0"/>
    <x v="5"/>
    <x v="2"/>
    <s v="West"/>
    <s v=""/>
    <s v="VEND1108"/>
    <s v="Trip become ever sure eight me beat."/>
    <s v="OK"/>
    <s v="NOT  NULL"/>
    <n v="1"/>
    <s v="VALID"/>
    <s v="missing customer "/>
    <s v="VALID"/>
    <s v="VALID"/>
  </r>
  <r>
    <s v="TRX104487"/>
    <d v="2022-10-14T00:00:00"/>
    <n v="145814.25"/>
    <x v="1"/>
    <x v="6"/>
    <x v="1"/>
    <s v="South"/>
    <s v="CUST10314"/>
    <s v=""/>
    <s v="Window big surface grow economic must."/>
    <s v="OK"/>
    <s v="NOT  NULL"/>
    <n v="1"/>
    <s v="MISSING VENDER"/>
    <s v="valid"/>
    <s v="VALID"/>
    <s v="VALID"/>
  </r>
  <r>
    <s v="TRX104488"/>
    <d v="2023-04-03T00:00:00"/>
    <n v="-34262.5"/>
    <x v="0"/>
    <x v="4"/>
    <x v="1"/>
    <s v="West"/>
    <s v=""/>
    <s v="VEND1055"/>
    <s v="Together budget same citizen edge one."/>
    <s v="OK"/>
    <s v="NOT  NULL"/>
    <n v="1"/>
    <s v="VALID"/>
    <s v="missing customer "/>
    <s v="VALID"/>
    <s v="VALID"/>
  </r>
  <r>
    <s v="TRX104489"/>
    <d v="2022-08-03T00:00:00"/>
    <n v="276114.03999999998"/>
    <x v="1"/>
    <x v="3"/>
    <x v="0"/>
    <s v="North"/>
    <s v="CUST10340"/>
    <s v=""/>
    <s v="Democratic relate common that account people study."/>
    <s v="OK"/>
    <s v="NOT  NULL"/>
    <n v="1"/>
    <s v="MISSING VENDER"/>
    <s v="valid"/>
    <s v="VALID"/>
    <s v="VALID"/>
  </r>
  <r>
    <s v="TRX104490"/>
    <d v="2023-12-05T00:00:00"/>
    <n v="216524.85"/>
    <x v="1"/>
    <x v="3"/>
    <x v="0"/>
    <s v="South"/>
    <s v="CUST10238"/>
    <s v=""/>
    <s v="Indeed three occur benefit."/>
    <s v="OK"/>
    <s v="NOT  NULL"/>
    <n v="1"/>
    <s v="MISSING VENDER"/>
    <s v="valid"/>
    <s v="VALID"/>
    <s v="VALID"/>
  </r>
  <r>
    <s v="TRX104491"/>
    <d v="2023-08-17T00:00:00"/>
    <n v="15426.52"/>
    <x v="4"/>
    <x v="11"/>
    <x v="1"/>
    <s v="West"/>
    <s v=""/>
    <s v=""/>
    <s v="Century pick fill place must a far."/>
    <s v="OK"/>
    <s v="NOT  NULL"/>
    <n v="1"/>
    <s v="MISSING VENDER"/>
    <s v="missing customer "/>
    <s v="VALID"/>
    <s v="VALID"/>
  </r>
  <r>
    <s v="TRX104492"/>
    <d v="2023-08-08T00:00:00"/>
    <n v="-21858.99"/>
    <x v="0"/>
    <x v="1"/>
    <x v="2"/>
    <s v="North"/>
    <s v=""/>
    <s v="VEND1115"/>
    <s v="Foreign culture then hot edge."/>
    <s v="OK"/>
    <s v="NOT  NULL"/>
    <n v="1"/>
    <s v="VALID"/>
    <s v="missing customer "/>
    <s v="VALID"/>
    <s v="VALID"/>
  </r>
  <r>
    <s v="TRX104493"/>
    <d v="2022-11-28T00:00:00"/>
    <n v="24073.74"/>
    <x v="4"/>
    <x v="11"/>
    <x v="2"/>
    <s v="South"/>
    <s v=""/>
    <s v=""/>
    <s v="Into special physical human forward we brother news."/>
    <s v="OK"/>
    <s v="NOT  NULL"/>
    <n v="1"/>
    <s v="MISSING VENDER"/>
    <s v="missing customer "/>
    <s v="VALID"/>
    <s v="VALID"/>
  </r>
  <r>
    <s v="TRX104494"/>
    <d v="2022-09-14T00:00:00"/>
    <n v="-69612.88"/>
    <x v="0"/>
    <x v="8"/>
    <x v="0"/>
    <s v="North"/>
    <s v=""/>
    <s v="VEND1092"/>
    <s v="Bill drop coach remain argue mention north."/>
    <s v="OK"/>
    <s v="NOT  NULL"/>
    <n v="1"/>
    <s v="VALID"/>
    <s v="missing customer "/>
    <s v="VALID"/>
    <s v="VALID"/>
  </r>
  <r>
    <s v="TRX104495"/>
    <d v="2023-08-19T00:00:00"/>
    <n v="-22609.08"/>
    <x v="0"/>
    <x v="9"/>
    <x v="2"/>
    <s v="East"/>
    <s v=""/>
    <s v="VEND1067"/>
    <s v="Let above continue performance shoulder sense mouth catch."/>
    <s v="OK"/>
    <s v="NOT  NULL"/>
    <n v="1"/>
    <s v="VALID"/>
    <s v="missing customer "/>
    <s v="VALID"/>
    <s v="VALID"/>
  </r>
  <r>
    <s v="TRX104496"/>
    <d v="2022-05-12T00:00:00"/>
    <n v="235573.12"/>
    <x v="1"/>
    <x v="2"/>
    <x v="2"/>
    <s v="West"/>
    <s v="CUST10369"/>
    <s v=""/>
    <s v="Author pass door show argue business."/>
    <s v="OK"/>
    <s v="NOT  NULL"/>
    <n v="1"/>
    <s v="MISSING VENDER"/>
    <s v="valid"/>
    <s v="VALID"/>
    <s v="VALID"/>
  </r>
  <r>
    <s v="TRX104497"/>
    <d v="2023-02-16T00:00:00"/>
    <n v="-52644.6"/>
    <x v="0"/>
    <x v="1"/>
    <x v="1"/>
    <s v="East"/>
    <s v=""/>
    <s v="VEND1080"/>
    <s v="Impact find television buy thought relate."/>
    <s v="OK"/>
    <s v="NOT  NULL"/>
    <n v="1"/>
    <s v="VALID"/>
    <s v="missing customer "/>
    <s v="VALID"/>
    <s v="VALID"/>
  </r>
  <r>
    <s v="TRX104498"/>
    <d v="2022-06-24T00:00:00"/>
    <n v="-35867.440000000002"/>
    <x v="0"/>
    <x v="5"/>
    <x v="1"/>
    <s v="West"/>
    <s v=""/>
    <s v="VEND1068"/>
    <s v="Finally conference compare every let."/>
    <s v="OK"/>
    <s v="NOT  NULL"/>
    <n v="1"/>
    <s v="VALID"/>
    <s v="missing customer "/>
    <s v="VALID"/>
    <s v="VALID"/>
  </r>
  <r>
    <s v="TRX104499"/>
    <d v="2023-06-11T00:00:00"/>
    <n v="-55193.37"/>
    <x v="0"/>
    <x v="0"/>
    <x v="1"/>
    <s v="East"/>
    <s v=""/>
    <s v="VEND1005"/>
    <s v="Another data property federal avoid."/>
    <s v="OK"/>
    <s v="NOT  NULL"/>
    <n v="1"/>
    <s v="VALID"/>
    <s v="missing customer "/>
    <s v="VALID"/>
    <s v="VALID"/>
  </r>
  <r>
    <s v="TRX104500"/>
    <d v="2022-11-29T00:00:00"/>
    <n v="78980.95"/>
    <x v="1"/>
    <x v="3"/>
    <x v="1"/>
    <s v="North"/>
    <s v="CUST10053"/>
    <s v=""/>
    <s v="I beyond source body big more."/>
    <s v="OK"/>
    <s v="NOT  NULL"/>
    <n v="1"/>
    <s v="MISSING VENDER"/>
    <s v="valid"/>
    <s v="VALID"/>
    <s v="VALID"/>
  </r>
  <r>
    <s v="TRX104501"/>
    <d v="2022-08-28T00:00:00"/>
    <n v="-51413.82"/>
    <x v="0"/>
    <x v="5"/>
    <x v="2"/>
    <s v="West"/>
    <s v=""/>
    <s v="VEND1113"/>
    <s v="Issue open certainly off save have."/>
    <s v="OK"/>
    <s v="NOT  NULL"/>
    <n v="1"/>
    <s v="VALID"/>
    <s v="missing customer "/>
    <s v="VALID"/>
    <s v="VALID"/>
  </r>
  <r>
    <s v="TRX104502"/>
    <d v="2023-12-20T00:00:00"/>
    <n v="-30155.98"/>
    <x v="0"/>
    <x v="1"/>
    <x v="2"/>
    <s v="East"/>
    <s v=""/>
    <s v="VEND1084"/>
    <s v="Fill reality smile tough reach rest site professor."/>
    <s v="OK"/>
    <s v="NOT  NULL"/>
    <n v="1"/>
    <s v="VALID"/>
    <s v="missing customer "/>
    <s v="VALID"/>
    <s v="VALID"/>
  </r>
  <r>
    <s v="TRX104503"/>
    <d v="2022-08-10T00:00:00"/>
    <n v="180221.42"/>
    <x v="1"/>
    <x v="2"/>
    <x v="1"/>
    <s v="North"/>
    <s v="CUST10306"/>
    <s v=""/>
    <s v="Prevent cup point experience down worry."/>
    <s v="OK"/>
    <s v="NOT  NULL"/>
    <n v="1"/>
    <s v="MISSING VENDER"/>
    <s v="valid"/>
    <s v="VALID"/>
    <s v="VALID"/>
  </r>
  <r>
    <s v="TRX104504"/>
    <d v="2022-04-16T00:00:00"/>
    <n v="247309.49"/>
    <x v="1"/>
    <x v="2"/>
    <x v="1"/>
    <s v="North"/>
    <s v="CUST10335"/>
    <s v=""/>
    <s v="Put protect statement available."/>
    <s v="OK"/>
    <s v="NOT  NULL"/>
    <n v="1"/>
    <s v="MISSING VENDER"/>
    <s v="valid"/>
    <s v="VALID"/>
    <s v="VALID"/>
  </r>
  <r>
    <s v="TRX104505"/>
    <d v="2022-12-06T00:00:00"/>
    <n v="-28868.75"/>
    <x v="0"/>
    <x v="1"/>
    <x v="2"/>
    <s v="East"/>
    <s v=""/>
    <s v="VEND1049"/>
    <s v="Boy training son understand."/>
    <s v="OK"/>
    <s v="NOT  NULL"/>
    <n v="1"/>
    <s v="VALID"/>
    <s v="missing customer "/>
    <s v="VALID"/>
    <s v="VALID"/>
  </r>
  <r>
    <s v="TRX104506"/>
    <d v="2023-11-07T00:00:00"/>
    <n v="-60393.88"/>
    <x v="0"/>
    <x v="9"/>
    <x v="0"/>
    <s v="North"/>
    <s v=""/>
    <s v="VEND1012"/>
    <s v="Lawyer major hair option."/>
    <s v="OK"/>
    <s v="NOT  NULL"/>
    <n v="1"/>
    <s v="VALID"/>
    <s v="missing customer "/>
    <s v="VALID"/>
    <s v="VALID"/>
  </r>
  <r>
    <s v="TRX104507"/>
    <d v="2023-12-09T00:00:00"/>
    <n v="-46793.07"/>
    <x v="0"/>
    <x v="4"/>
    <x v="2"/>
    <s v="West"/>
    <s v=""/>
    <s v="VEND1106"/>
    <s v="Area exist ten gas discussion especially ask."/>
    <s v="OK"/>
    <s v="NOT  NULL"/>
    <n v="1"/>
    <s v="VALID"/>
    <s v="missing customer "/>
    <s v="VALID"/>
    <s v="VALID"/>
  </r>
  <r>
    <s v="TRX104508"/>
    <d v="2023-05-12T00:00:00"/>
    <n v="-41547.01"/>
    <x v="0"/>
    <x v="1"/>
    <x v="1"/>
    <s v="West"/>
    <s v=""/>
    <s v="VEND1103"/>
    <s v="Project drive key bed machine city."/>
    <s v="OK"/>
    <s v="NOT  NULL"/>
    <n v="1"/>
    <s v="VALID"/>
    <s v="missing customer "/>
    <s v="VALID"/>
    <s v="VALID"/>
  </r>
  <r>
    <s v="TRX104509"/>
    <d v="2023-08-12T00:00:00"/>
    <n v="152267.06"/>
    <x v="1"/>
    <x v="6"/>
    <x v="0"/>
    <s v="West"/>
    <s v="CUST10328"/>
    <s v=""/>
    <s v="Contain for respond peace husband grow give."/>
    <s v="OK"/>
    <s v="NOT  NULL"/>
    <n v="1"/>
    <s v="MISSING VENDER"/>
    <s v="valid"/>
    <s v="VALID"/>
    <s v="VALID"/>
  </r>
  <r>
    <s v="TRX104510"/>
    <d v="2023-09-30T00:00:00"/>
    <n v="135102.81"/>
    <x v="1"/>
    <x v="3"/>
    <x v="2"/>
    <s v="North"/>
    <s v="CUST10342"/>
    <s v=""/>
    <s v="Recognize according team outside say key study."/>
    <s v="OK"/>
    <s v="NOT  NULL"/>
    <n v="1"/>
    <s v="MISSING VENDER"/>
    <s v="valid"/>
    <s v="VALID"/>
    <s v="VALID"/>
  </r>
  <r>
    <s v="TRX104511"/>
    <d v="2022-02-01T00:00:00"/>
    <n v="-54840.18"/>
    <x v="0"/>
    <x v="4"/>
    <x v="2"/>
    <s v="North"/>
    <s v=""/>
    <s v="VEND1097"/>
    <s v="Firm natural him building begin itself according."/>
    <s v="OK"/>
    <s v="NOT  NULL"/>
    <n v="1"/>
    <s v="VALID"/>
    <s v="missing customer "/>
    <s v="VALID"/>
    <s v="VALID"/>
  </r>
  <r>
    <s v="TRX104512"/>
    <d v="2023-02-17T00:00:00"/>
    <n v="-12697.7"/>
    <x v="0"/>
    <x v="4"/>
    <x v="1"/>
    <s v="West"/>
    <s v=""/>
    <s v="VEND1038"/>
    <s v="Material impact less."/>
    <s v="OK"/>
    <s v="NOT  NULL"/>
    <n v="1"/>
    <s v="VALID"/>
    <s v="missing customer "/>
    <s v="VALID"/>
    <s v="VALID"/>
  </r>
  <r>
    <s v="TRX104513"/>
    <d v="2023-04-10T00:00:00"/>
    <n v="-22180.47"/>
    <x v="0"/>
    <x v="5"/>
    <x v="1"/>
    <s v="South"/>
    <s v=""/>
    <s v="VEND1044"/>
    <s v="Science pick born sure trial friend."/>
    <s v="OK"/>
    <s v="NOT  NULL"/>
    <n v="1"/>
    <s v="VALID"/>
    <s v="missing customer "/>
    <s v="VALID"/>
    <s v="VALID"/>
  </r>
  <r>
    <s v="TRX104514"/>
    <d v="2022-05-13T00:00:00"/>
    <n v="-37026.480000000003"/>
    <x v="0"/>
    <x v="9"/>
    <x v="2"/>
    <s v="East"/>
    <s v=""/>
    <s v="VEND1004"/>
    <s v="This enough word no star meeting morning spend."/>
    <s v="OK"/>
    <s v="NOT  NULL"/>
    <n v="1"/>
    <s v="VALID"/>
    <s v="missing customer "/>
    <s v="VALID"/>
    <s v="VALID"/>
  </r>
  <r>
    <s v="TRX104515"/>
    <d v="2023-03-01T00:00:00"/>
    <n v="19557.009999999998"/>
    <x v="3"/>
    <x v="10"/>
    <x v="2"/>
    <s v="West"/>
    <s v=""/>
    <s v=""/>
    <s v="Environmental foot tend."/>
    <s v="OK"/>
    <s v="NOT  NULL"/>
    <n v="1"/>
    <s v="MISSING VENDER"/>
    <s v="missing customer "/>
    <s v="VALID"/>
    <s v="VALID"/>
  </r>
  <r>
    <s v="TRX104516"/>
    <d v="2023-10-27T00:00:00"/>
    <n v="31337.29"/>
    <x v="4"/>
    <x v="11"/>
    <x v="1"/>
    <s v="North"/>
    <s v=""/>
    <s v=""/>
    <s v="Form sea free its protect."/>
    <s v="OK"/>
    <s v="NOT  NULL"/>
    <n v="1"/>
    <s v="MISSING VENDER"/>
    <s v="missing customer "/>
    <s v="VALID"/>
    <s v="VALID"/>
  </r>
  <r>
    <s v="TRX104517"/>
    <d v="2022-02-22T00:00:00"/>
    <n v="-43664.33"/>
    <x v="0"/>
    <x v="5"/>
    <x v="1"/>
    <s v="West"/>
    <s v=""/>
    <s v="VEND1046"/>
    <s v="The control program the chair nature."/>
    <s v="OK"/>
    <s v="NOT  NULL"/>
    <n v="1"/>
    <s v="VALID"/>
    <s v="missing customer "/>
    <s v="VALID"/>
    <s v="VALID"/>
  </r>
  <r>
    <s v="TRX104518"/>
    <d v="2023-08-05T00:00:00"/>
    <n v="14249.09"/>
    <x v="2"/>
    <x v="7"/>
    <x v="1"/>
    <s v="East"/>
    <s v=""/>
    <s v=""/>
    <s v="Indeed thousand image special event well leave."/>
    <s v="OK"/>
    <s v="NOT  NULL"/>
    <n v="1"/>
    <s v="MISSING VENDER"/>
    <s v="missing customer "/>
    <s v="VALID"/>
    <s v="VALID"/>
  </r>
  <r>
    <s v="TRX104519"/>
    <d v="2023-05-21T00:00:00"/>
    <n v="-10499.66"/>
    <x v="0"/>
    <x v="1"/>
    <x v="1"/>
    <s v="North"/>
    <s v=""/>
    <s v="VEND1024"/>
    <s v="Laugh maybe speak control Mrs."/>
    <s v="OK"/>
    <s v="NOT  NULL"/>
    <n v="1"/>
    <s v="VALID"/>
    <s v="missing customer "/>
    <s v="VALID"/>
    <s v="VALID"/>
  </r>
  <r>
    <s v="TRX104520"/>
    <d v="2023-08-02T00:00:00"/>
    <n v="275222.42"/>
    <x v="1"/>
    <x v="3"/>
    <x v="0"/>
    <s v="South"/>
    <s v="CUST10105"/>
    <s v=""/>
    <s v="Same relationship if point somebody."/>
    <s v="OK"/>
    <s v="NOT  NULL"/>
    <n v="1"/>
    <s v="MISSING VENDER"/>
    <s v="valid"/>
    <s v="VALID"/>
    <s v="VALID"/>
  </r>
  <r>
    <s v="TRX104521"/>
    <d v="2023-01-15T00:00:00"/>
    <n v="106692.47"/>
    <x v="1"/>
    <x v="2"/>
    <x v="1"/>
    <s v="East"/>
    <s v="CUST10364"/>
    <s v=""/>
    <s v="Avoid poor place product bar Republican."/>
    <s v="OK"/>
    <s v="NOT  NULL"/>
    <n v="1"/>
    <s v="MISSING VENDER"/>
    <s v="valid"/>
    <s v="VALID"/>
    <s v="VALID"/>
  </r>
  <r>
    <s v="TRX104522"/>
    <d v="2023-04-04T00:00:00"/>
    <n v="147550.39999999999"/>
    <x v="1"/>
    <x v="6"/>
    <x v="0"/>
    <s v="East"/>
    <s v="CUST10055"/>
    <s v=""/>
    <s v="Western best cause environmental."/>
    <s v="OK"/>
    <s v="NOT  NULL"/>
    <n v="1"/>
    <s v="MISSING VENDER"/>
    <s v="valid"/>
    <s v="VALID"/>
    <s v="VALID"/>
  </r>
  <r>
    <s v="TRX104523"/>
    <d v="2023-07-25T00:00:00"/>
    <n v="-42736.35"/>
    <x v="0"/>
    <x v="5"/>
    <x v="2"/>
    <s v="West"/>
    <s v=""/>
    <s v="VEND1041"/>
    <s v="Hope quickly successful bring enough strategy court under."/>
    <s v="OK"/>
    <s v="NOT  NULL"/>
    <n v="1"/>
    <s v="VALID"/>
    <s v="missing customer "/>
    <s v="VALID"/>
    <s v="VALID"/>
  </r>
  <r>
    <s v="TRX104524"/>
    <d v="2022-12-22T00:00:00"/>
    <n v="-49698.82"/>
    <x v="0"/>
    <x v="4"/>
    <x v="2"/>
    <s v="West"/>
    <s v=""/>
    <s v="VEND1096"/>
    <s v="Pull federal cold minute let century for."/>
    <s v="OK"/>
    <s v="NOT  NULL"/>
    <n v="1"/>
    <s v="VALID"/>
    <s v="missing customer "/>
    <s v="VALID"/>
    <s v="VALID"/>
  </r>
  <r>
    <s v="TRX104525"/>
    <d v="2022-11-02T00:00:00"/>
    <n v="-53916.46"/>
    <x v="0"/>
    <x v="4"/>
    <x v="2"/>
    <s v="North"/>
    <s v=""/>
    <s v="VEND1020"/>
    <s v="See evening policy add."/>
    <s v="OK"/>
    <s v="NOT  NULL"/>
    <n v="1"/>
    <s v="VALID"/>
    <s v="missing customer "/>
    <s v="VALID"/>
    <s v="VALID"/>
  </r>
  <r>
    <s v="TRX104526"/>
    <d v="2023-08-12T00:00:00"/>
    <n v="-52981.38"/>
    <x v="0"/>
    <x v="9"/>
    <x v="1"/>
    <s v="West"/>
    <s v=""/>
    <s v="VEND1019"/>
    <s v="Reason cut conference lawyer."/>
    <s v="OK"/>
    <s v="NOT  NULL"/>
    <n v="1"/>
    <s v="VALID"/>
    <s v="missing customer "/>
    <s v="VALID"/>
    <s v="VALID"/>
  </r>
  <r>
    <s v="TRX104527"/>
    <d v="2023-03-26T00:00:00"/>
    <n v="-2000"/>
    <x v="0"/>
    <x v="4"/>
    <x v="2"/>
    <s v="West"/>
    <s v=""/>
    <s v="VEND1020"/>
    <s v="Western have coach project fire side security if."/>
    <s v="OK"/>
    <s v="NOT  NULL"/>
    <n v="1"/>
    <s v="VALID"/>
    <s v="missing customer "/>
    <s v="VALID"/>
    <s v="VALID"/>
  </r>
  <r>
    <s v="TRX104528"/>
    <d v="2023-06-06T00:00:00"/>
    <n v="-21552.62"/>
    <x v="0"/>
    <x v="1"/>
    <x v="2"/>
    <s v="North"/>
    <s v=""/>
    <s v="VEND1093"/>
    <s v="Sit green campaign again analysis war."/>
    <s v="OK"/>
    <s v="NOT  NULL"/>
    <n v="1"/>
    <s v="VALID"/>
    <s v="missing customer "/>
    <s v="VALID"/>
    <s v="VALID"/>
  </r>
  <r>
    <s v="TRX104529"/>
    <d v="2022-03-25T00:00:00"/>
    <n v="137710.04999999999"/>
    <x v="1"/>
    <x v="6"/>
    <x v="1"/>
    <s v="South"/>
    <s v="CUST10102"/>
    <s v=""/>
    <s v="Medical probably together form."/>
    <s v="OK"/>
    <s v="NOT  NULL"/>
    <n v="1"/>
    <s v="MISSING VENDER"/>
    <s v="valid"/>
    <s v="VALID"/>
    <s v="VALID"/>
  </r>
  <r>
    <s v="TRX104530"/>
    <d v="2023-03-13T00:00:00"/>
    <n v="168668.01"/>
    <x v="1"/>
    <x v="6"/>
    <x v="1"/>
    <s v="East"/>
    <s v="CUST10339"/>
    <s v=""/>
    <s v="Why of point level figure drug bring."/>
    <s v="OK"/>
    <s v="NOT  NULL"/>
    <n v="1"/>
    <s v="MISSING VENDER"/>
    <s v="valid"/>
    <s v="VALID"/>
    <s v="VALID"/>
  </r>
  <r>
    <s v="TRX104531"/>
    <d v="2023-04-28T00:00:00"/>
    <n v="-28499.05"/>
    <x v="0"/>
    <x v="5"/>
    <x v="1"/>
    <s v="South"/>
    <s v=""/>
    <s v="VEND1082"/>
    <s v="Employee ball method development."/>
    <s v="OK"/>
    <s v="NOT  NULL"/>
    <n v="1"/>
    <s v="VALID"/>
    <s v="missing customer "/>
    <s v="VALID"/>
    <s v="VALID"/>
  </r>
  <r>
    <s v="TRX104532"/>
    <d v="2023-08-13T00:00:00"/>
    <n v="31183.93"/>
    <x v="3"/>
    <x v="10"/>
    <x v="1"/>
    <s v="South"/>
    <s v=""/>
    <s v=""/>
    <s v="Make kitchen foreign."/>
    <s v="OK"/>
    <s v="NOT  NULL"/>
    <n v="1"/>
    <s v="MISSING VENDER"/>
    <s v="missing customer "/>
    <s v="VALID"/>
    <s v="VALID"/>
  </r>
  <r>
    <s v="TRX104533"/>
    <d v="2022-11-07T00:00:00"/>
    <n v="191586.99"/>
    <x v="1"/>
    <x v="3"/>
    <x v="2"/>
    <s v="North"/>
    <s v="CUST10098"/>
    <s v=""/>
    <s v="Service skin various child PM."/>
    <s v="OK"/>
    <s v="NOT  NULL"/>
    <n v="1"/>
    <s v="MISSING VENDER"/>
    <s v="valid"/>
    <s v="VALID"/>
    <s v="VALID"/>
  </r>
  <r>
    <s v="TRX104534"/>
    <d v="2022-10-19T00:00:00"/>
    <n v="160433.53"/>
    <x v="1"/>
    <x v="3"/>
    <x v="0"/>
    <s v="South"/>
    <s v="CUST10242"/>
    <s v=""/>
    <s v="None standard strong between report market."/>
    <s v="OK"/>
    <s v="NOT  NULL"/>
    <n v="1"/>
    <s v="MISSING VENDER"/>
    <s v="valid"/>
    <s v="VALID"/>
    <s v="VALID"/>
  </r>
  <r>
    <s v="TRX104535"/>
    <d v="2023-04-03T00:00:00"/>
    <n v="143026.15"/>
    <x v="1"/>
    <x v="6"/>
    <x v="2"/>
    <s v="East"/>
    <s v="CUST10154"/>
    <s v=""/>
    <s v="Across peace item save question floor edge."/>
    <s v="OK"/>
    <s v="NOT  NULL"/>
    <n v="1"/>
    <s v="MISSING VENDER"/>
    <s v="valid"/>
    <s v="VALID"/>
    <s v="VALID"/>
  </r>
  <r>
    <s v="TRX104536"/>
    <d v="2022-03-23T00:00:00"/>
    <n v="-38920.15"/>
    <x v="0"/>
    <x v="8"/>
    <x v="0"/>
    <s v="East"/>
    <s v=""/>
    <s v="VEND1110"/>
    <s v="Although sort attorney issue."/>
    <s v="OK"/>
    <s v="NOT  NULL"/>
    <n v="1"/>
    <s v="VALID"/>
    <s v="missing customer "/>
    <s v="VALID"/>
    <s v="VALID"/>
  </r>
  <r>
    <s v="TRX104537"/>
    <d v="2022-05-25T00:00:00"/>
    <n v="-57126.28"/>
    <x v="0"/>
    <x v="0"/>
    <x v="1"/>
    <s v="East"/>
    <s v=""/>
    <s v="VEND1074"/>
    <s v="Sound control again music son."/>
    <s v="OK"/>
    <s v="NOT  NULL"/>
    <n v="1"/>
    <s v="VALID"/>
    <s v="missing customer "/>
    <s v="VALID"/>
    <s v="VALID"/>
  </r>
  <r>
    <s v="TRX104538"/>
    <d v="2022-05-10T00:00:00"/>
    <n v="183350.72"/>
    <x v="1"/>
    <x v="6"/>
    <x v="0"/>
    <s v="West"/>
    <s v="CUST10083"/>
    <s v=""/>
    <s v="Time language edge one manage."/>
    <s v="OK"/>
    <s v="NOT  NULL"/>
    <n v="1"/>
    <s v="MISSING VENDER"/>
    <s v="valid"/>
    <s v="VALID"/>
    <s v="VALID"/>
  </r>
  <r>
    <s v="TRX104539"/>
    <d v="2023-01-03T00:00:00"/>
    <n v="179989.07"/>
    <x v="1"/>
    <x v="2"/>
    <x v="0"/>
    <s v="East"/>
    <s v="CUST10250"/>
    <s v=""/>
    <s v="Month image see."/>
    <s v="OK"/>
    <s v="NOT  NULL"/>
    <n v="1"/>
    <s v="MISSING VENDER"/>
    <s v="valid"/>
    <s v="VALID"/>
    <s v="VALID"/>
  </r>
  <r>
    <s v="TRX104540"/>
    <d v="2022-12-10T00:00:00"/>
    <n v="-5782.61"/>
    <x v="0"/>
    <x v="8"/>
    <x v="2"/>
    <s v="South"/>
    <s v=""/>
    <s v="VEND1076"/>
    <s v="Teach huge second without guy pretty information."/>
    <s v="OK"/>
    <s v="NOT  NULL"/>
    <n v="1"/>
    <s v="VALID"/>
    <s v="missing customer "/>
    <s v="VALID"/>
    <s v="VALID"/>
  </r>
  <r>
    <s v="TRX104541"/>
    <d v="2022-04-23T00:00:00"/>
    <n v="-38585.51"/>
    <x v="0"/>
    <x v="4"/>
    <x v="0"/>
    <s v="South"/>
    <s v=""/>
    <s v="VEND1017"/>
    <s v="Over whole upon ground scientist."/>
    <s v="OK"/>
    <s v="NOT  NULL"/>
    <n v="1"/>
    <s v="VALID"/>
    <s v="missing customer "/>
    <s v="VALID"/>
    <s v="VALID"/>
  </r>
  <r>
    <s v="TRX104542"/>
    <d v="2023-11-12T00:00:00"/>
    <n v="-6466.66"/>
    <x v="0"/>
    <x v="5"/>
    <x v="2"/>
    <s v="South"/>
    <s v=""/>
    <s v="VEND1030"/>
    <s v="Current party thing several half."/>
    <s v="OK"/>
    <s v="NOT  NULL"/>
    <n v="1"/>
    <s v="VALID"/>
    <s v="missing customer "/>
    <s v="VALID"/>
    <s v="VALID"/>
  </r>
  <r>
    <s v="TRX104543"/>
    <d v="2022-07-28T00:00:00"/>
    <n v="189634.57"/>
    <x v="1"/>
    <x v="3"/>
    <x v="2"/>
    <s v="South"/>
    <s v="CUST10255"/>
    <s v=""/>
    <s v="Shoulder little because inside."/>
    <s v="OK"/>
    <s v="NOT  NULL"/>
    <n v="1"/>
    <s v="MISSING VENDER"/>
    <s v="valid"/>
    <s v="VALID"/>
    <s v="VALID"/>
  </r>
  <r>
    <s v="TRX104544"/>
    <d v="2023-10-26T00:00:00"/>
    <n v="-2000"/>
    <x v="0"/>
    <x v="5"/>
    <x v="1"/>
    <s v="West"/>
    <s v=""/>
    <s v="VEND1044"/>
    <s v="Quite far religious quickly parent risk street."/>
    <s v="OK"/>
    <s v="NOT  NULL"/>
    <n v="1"/>
    <s v="VALID"/>
    <s v="missing customer "/>
    <s v="VALID"/>
    <s v="VALID"/>
  </r>
  <r>
    <s v="TRX104545"/>
    <d v="2022-11-14T00:00:00"/>
    <n v="-72031.13"/>
    <x v="0"/>
    <x v="1"/>
    <x v="2"/>
    <s v="South"/>
    <s v=""/>
    <s v="VEND1007"/>
    <s v="News heavy stage leg."/>
    <s v="OK"/>
    <s v="NOT  NULL"/>
    <n v="1"/>
    <s v="VALID"/>
    <s v="missing customer "/>
    <s v="VALID"/>
    <s v="VALID"/>
  </r>
  <r>
    <s v="TRX104546"/>
    <d v="2023-04-01T00:00:00"/>
    <n v="-55788.27"/>
    <x v="0"/>
    <x v="0"/>
    <x v="1"/>
    <s v="West"/>
    <s v=""/>
    <s v="VEND1032"/>
    <s v="Identify between mention PM."/>
    <s v="OK"/>
    <s v="NOT  NULL"/>
    <n v="1"/>
    <s v="VALID"/>
    <s v="missing customer "/>
    <s v="VALID"/>
    <s v="VALID"/>
  </r>
  <r>
    <s v="TRX104547"/>
    <d v="2022-08-17T00:00:00"/>
    <n v="24653.72"/>
    <x v="3"/>
    <x v="10"/>
    <x v="2"/>
    <s v="West"/>
    <s v=""/>
    <s v=""/>
    <s v="Education true short measure prevent throughout."/>
    <s v="OK"/>
    <s v="NOT  NULL"/>
    <n v="1"/>
    <s v="MISSING VENDER"/>
    <s v="missing customer "/>
    <s v="VALID"/>
    <s v="VALID"/>
  </r>
  <r>
    <s v="TRX104548"/>
    <d v="2022-09-09T00:00:00"/>
    <n v="95069.86"/>
    <x v="1"/>
    <x v="3"/>
    <x v="0"/>
    <s v="South"/>
    <s v="CUST10210"/>
    <s v=""/>
    <s v="Use war front blood door."/>
    <s v="OK"/>
    <s v="NOT  NULL"/>
    <n v="1"/>
    <s v="MISSING VENDER"/>
    <s v="valid"/>
    <s v="VALID"/>
    <s v="VALID"/>
  </r>
  <r>
    <s v="TRX104549"/>
    <d v="2022-03-06T00:00:00"/>
    <n v="-46519.97"/>
    <x v="0"/>
    <x v="0"/>
    <x v="1"/>
    <s v="West"/>
    <s v=""/>
    <s v="VEND1100"/>
    <s v="Exist arm girl whose."/>
    <s v="OK"/>
    <s v="NOT  NULL"/>
    <n v="1"/>
    <s v="VALID"/>
    <s v="missing customer "/>
    <s v="VALID"/>
    <s v="VALID"/>
  </r>
  <r>
    <s v="TRX104550"/>
    <d v="2023-07-21T00:00:00"/>
    <n v="-28176.89"/>
    <x v="0"/>
    <x v="4"/>
    <x v="2"/>
    <s v="East"/>
    <s v=""/>
    <s v="VEND1075"/>
    <s v="Series low late ready."/>
    <s v="OK"/>
    <s v="NOT  NULL"/>
    <n v="1"/>
    <s v="VALID"/>
    <s v="missing customer "/>
    <s v="VALID"/>
    <s v="VALID"/>
  </r>
  <r>
    <s v="TRX104551"/>
    <d v="2023-09-16T00:00:00"/>
    <n v="137813.4"/>
    <x v="1"/>
    <x v="6"/>
    <x v="0"/>
    <s v="East"/>
    <s v="CUST10309"/>
    <s v=""/>
    <s v="Western draw there provide."/>
    <s v="OK"/>
    <s v="NOT  NULL"/>
    <n v="1"/>
    <s v="MISSING VENDER"/>
    <s v="valid"/>
    <s v="VALID"/>
    <s v="VALID"/>
  </r>
  <r>
    <s v="TRX104552"/>
    <d v="2023-09-07T00:00:00"/>
    <n v="114317.12"/>
    <x v="1"/>
    <x v="3"/>
    <x v="2"/>
    <s v="West"/>
    <s v="CUST10117"/>
    <s v=""/>
    <s v="Response budget morning wide draw."/>
    <s v="OK"/>
    <s v="NOT  NULL"/>
    <n v="1"/>
    <s v="MISSING VENDER"/>
    <s v="valid"/>
    <s v="VALID"/>
    <s v="VALID"/>
  </r>
  <r>
    <s v="TRX104553"/>
    <d v="2023-05-10T00:00:00"/>
    <n v="20365"/>
    <x v="3"/>
    <x v="10"/>
    <x v="1"/>
    <s v="North"/>
    <s v=""/>
    <s v=""/>
    <s v="Truth degree dream director likely forget open range."/>
    <s v="OK"/>
    <s v="NOT  NULL"/>
    <n v="1"/>
    <s v="MISSING VENDER"/>
    <s v="missing customer "/>
    <s v="VALID"/>
    <s v="VALID"/>
  </r>
  <r>
    <s v="TRX104554"/>
    <d v="2023-08-21T00:00:00"/>
    <n v="-55924.55"/>
    <x v="0"/>
    <x v="4"/>
    <x v="2"/>
    <s v="West"/>
    <s v=""/>
    <s v="VEND1086"/>
    <s v="List for manager age."/>
    <s v="OK"/>
    <s v="NOT  NULL"/>
    <n v="1"/>
    <s v="VALID"/>
    <s v="missing customer "/>
    <s v="VALID"/>
    <s v="VALID"/>
  </r>
  <r>
    <s v="TRX104555"/>
    <d v="2023-09-17T00:00:00"/>
    <n v="-2000"/>
    <x v="0"/>
    <x v="1"/>
    <x v="1"/>
    <s v="North"/>
    <s v=""/>
    <s v="VEND1054"/>
    <s v="School recent edge society concern join gun song."/>
    <s v="OK"/>
    <s v="NOT  NULL"/>
    <n v="1"/>
    <s v="VALID"/>
    <s v="missing customer "/>
    <s v="VALID"/>
    <s v="VALID"/>
  </r>
  <r>
    <s v="TRX104556"/>
    <d v="2023-06-14T00:00:00"/>
    <n v="-36017.89"/>
    <x v="0"/>
    <x v="5"/>
    <x v="2"/>
    <s v="South"/>
    <s v=""/>
    <s v="VEND1049"/>
    <s v="Increase matter party test continue."/>
    <s v="OK"/>
    <s v="NOT  NULL"/>
    <n v="1"/>
    <s v="VALID"/>
    <s v="missing customer "/>
    <s v="VALID"/>
    <s v="VALID"/>
  </r>
  <r>
    <s v="TRX104557"/>
    <d v="2023-12-15T00:00:00"/>
    <n v="170914.64"/>
    <x v="1"/>
    <x v="2"/>
    <x v="1"/>
    <s v="South"/>
    <s v="CUST10183"/>
    <s v=""/>
    <s v="Camera purpose happy."/>
    <s v="OK"/>
    <s v="NOT  NULL"/>
    <n v="1"/>
    <s v="MISSING VENDER"/>
    <s v="valid"/>
    <s v="VALID"/>
    <s v="VALID"/>
  </r>
  <r>
    <s v="TRX104558"/>
    <d v="2022-11-12T00:00:00"/>
    <n v="183861.17"/>
    <x v="1"/>
    <x v="6"/>
    <x v="1"/>
    <s v="East"/>
    <s v="CUST10338"/>
    <s v=""/>
    <s v="Image nature technology box unit set step office."/>
    <s v="OK"/>
    <s v="NOT  NULL"/>
    <n v="1"/>
    <s v="MISSING VENDER"/>
    <s v="valid"/>
    <s v="VALID"/>
    <s v="VALID"/>
  </r>
  <r>
    <s v="TRX104559"/>
    <d v="2023-11-20T00:00:00"/>
    <n v="167699.35"/>
    <x v="1"/>
    <x v="6"/>
    <x v="2"/>
    <s v="East"/>
    <s v="CUST10070"/>
    <s v=""/>
    <s v="Base adult realize."/>
    <s v="OK"/>
    <s v="NOT  NULL"/>
    <n v="1"/>
    <s v="MISSING VENDER"/>
    <s v="valid"/>
    <s v="VALID"/>
    <s v="VALID"/>
  </r>
  <r>
    <s v="TRX104560"/>
    <d v="2023-06-07T00:00:00"/>
    <n v="219813"/>
    <x v="1"/>
    <x v="2"/>
    <x v="2"/>
    <s v="East"/>
    <s v="CUST10090"/>
    <s v=""/>
    <s v="Half onto picture."/>
    <s v="OK"/>
    <s v="NOT  NULL"/>
    <n v="1"/>
    <s v="MISSING VENDER"/>
    <s v="valid"/>
    <s v="VALID"/>
    <s v="VALID"/>
  </r>
  <r>
    <s v="TRX104561"/>
    <d v="2022-09-15T00:00:00"/>
    <n v="211540.88"/>
    <x v="1"/>
    <x v="6"/>
    <x v="1"/>
    <s v="North"/>
    <s v="CUST10256"/>
    <s v=""/>
    <s v="Station federal street."/>
    <s v="OK"/>
    <s v="NOT  NULL"/>
    <n v="1"/>
    <s v="MISSING VENDER"/>
    <s v="valid"/>
    <s v="VALID"/>
    <s v="VALID"/>
  </r>
  <r>
    <s v="TRX104562"/>
    <d v="2022-05-02T00:00:00"/>
    <n v="103609.72"/>
    <x v="1"/>
    <x v="3"/>
    <x v="1"/>
    <s v="North"/>
    <s v="CUST10299"/>
    <s v=""/>
    <s v="Here long assume half."/>
    <s v="OK"/>
    <s v="NOT  NULL"/>
    <n v="1"/>
    <s v="MISSING VENDER"/>
    <s v="valid"/>
    <s v="VALID"/>
    <s v="VALID"/>
  </r>
  <r>
    <s v="TRX104563"/>
    <d v="2022-01-22T00:00:00"/>
    <n v="-38649.53"/>
    <x v="0"/>
    <x v="0"/>
    <x v="2"/>
    <s v="East"/>
    <s v=""/>
    <s v="VEND1111"/>
    <s v="Official memory necessary guy whom heart various different."/>
    <s v="OK"/>
    <s v="NOT  NULL"/>
    <n v="1"/>
    <s v="VALID"/>
    <s v="missing customer "/>
    <s v="VALID"/>
    <s v="VALID"/>
  </r>
  <r>
    <s v="TRX104564"/>
    <d v="2023-05-30T00:00:00"/>
    <n v="-32916.120000000003"/>
    <x v="0"/>
    <x v="0"/>
    <x v="1"/>
    <s v="East"/>
    <s v=""/>
    <s v="VEND1102"/>
    <s v="Along dinner throw next."/>
    <s v="OK"/>
    <s v="NOT  NULL"/>
    <n v="1"/>
    <s v="VALID"/>
    <s v="missing customer "/>
    <s v="VALID"/>
    <s v="VALID"/>
  </r>
  <r>
    <s v="TRX104565"/>
    <d v="2022-04-26T00:00:00"/>
    <n v="201881.69"/>
    <x v="1"/>
    <x v="6"/>
    <x v="0"/>
    <s v="South"/>
    <s v="CUST10359"/>
    <s v=""/>
    <s v="Soldier learn effect whole institution camera."/>
    <s v="OK"/>
    <s v="NOT  NULL"/>
    <n v="1"/>
    <s v="MISSING VENDER"/>
    <s v="valid"/>
    <s v="VALID"/>
    <s v="VALID"/>
  </r>
  <r>
    <s v="TRX104566"/>
    <d v="2022-06-11T00:00:00"/>
    <n v="211376.64000000001"/>
    <x v="1"/>
    <x v="3"/>
    <x v="2"/>
    <s v="North"/>
    <s v="CUST10324"/>
    <s v=""/>
    <s v="Boy window leg per."/>
    <s v="OK"/>
    <s v="NOT  NULL"/>
    <n v="1"/>
    <s v="MISSING VENDER"/>
    <s v="valid"/>
    <s v="VALID"/>
    <s v="VALID"/>
  </r>
  <r>
    <s v="TRX104567"/>
    <d v="2022-05-25T00:00:00"/>
    <n v="169047.5"/>
    <x v="1"/>
    <x v="3"/>
    <x v="2"/>
    <s v="West"/>
    <s v="CUST10261"/>
    <s v=""/>
    <s v="Present now wind just identify debate."/>
    <s v="OK"/>
    <s v="NOT  NULL"/>
    <n v="1"/>
    <s v="MISSING VENDER"/>
    <s v="valid"/>
    <s v="VALID"/>
    <s v="VALID"/>
  </r>
  <r>
    <s v="TRX104568"/>
    <d v="2023-08-03T00:00:00"/>
    <n v="161221.92000000001"/>
    <x v="1"/>
    <x v="3"/>
    <x v="0"/>
    <s v="East"/>
    <s v="CUST10362"/>
    <s v=""/>
    <s v="Most ready agree child interesting design."/>
    <s v="OK"/>
    <s v="NOT  NULL"/>
    <n v="1"/>
    <s v="MISSING VENDER"/>
    <s v="valid"/>
    <s v="VALID"/>
    <s v="VALID"/>
  </r>
  <r>
    <s v="TRX104569"/>
    <d v="2023-08-09T00:00:00"/>
    <n v="-20548.650000000001"/>
    <x v="0"/>
    <x v="5"/>
    <x v="2"/>
    <s v="West"/>
    <s v=""/>
    <s v="VEND1016"/>
    <s v="Together fear determine let big within."/>
    <s v="OK"/>
    <s v="NOT  NULL"/>
    <n v="1"/>
    <s v="VALID"/>
    <s v="missing customer "/>
    <s v="VALID"/>
    <s v="VALID"/>
  </r>
  <r>
    <s v="TRX104570"/>
    <d v="2022-04-29T00:00:00"/>
    <n v="-32009.31"/>
    <x v="0"/>
    <x v="5"/>
    <x v="1"/>
    <s v="East"/>
    <s v=""/>
    <s v="VEND1041"/>
    <s v="Risk begin person last new."/>
    <s v="OK"/>
    <s v="NOT  NULL"/>
    <n v="1"/>
    <s v="VALID"/>
    <s v="missing customer "/>
    <s v="VALID"/>
    <s v="VALID"/>
  </r>
  <r>
    <s v="TRX104571"/>
    <d v="2023-10-05T00:00:00"/>
    <n v="153493.63"/>
    <x v="1"/>
    <x v="2"/>
    <x v="1"/>
    <s v="East"/>
    <s v="CUST10307"/>
    <s v=""/>
    <s v="Design do approach hot race."/>
    <s v="OK"/>
    <s v="NOT  NULL"/>
    <n v="1"/>
    <s v="MISSING VENDER"/>
    <s v="valid"/>
    <s v="VALID"/>
    <s v="VALID"/>
  </r>
  <r>
    <s v="TRX104572"/>
    <d v="2023-09-16T00:00:00"/>
    <n v="198770.46"/>
    <x v="1"/>
    <x v="6"/>
    <x v="0"/>
    <s v="West"/>
    <s v="CUST10081"/>
    <s v=""/>
    <s v="Somebody find because may health wind."/>
    <s v="OK"/>
    <s v="NOT  NULL"/>
    <n v="1"/>
    <s v="MISSING VENDER"/>
    <s v="valid"/>
    <s v="VALID"/>
    <s v="VALID"/>
  </r>
  <r>
    <s v="TRX104573"/>
    <d v="2023-05-15T00:00:00"/>
    <n v="169255.34"/>
    <x v="1"/>
    <x v="6"/>
    <x v="2"/>
    <s v="South"/>
    <s v="CUST10031"/>
    <s v=""/>
    <s v="Debate out term manage let push seem."/>
    <s v="OK"/>
    <s v="NOT  NULL"/>
    <n v="1"/>
    <s v="MISSING VENDER"/>
    <s v="valid"/>
    <s v="VALID"/>
    <s v="VALID"/>
  </r>
  <r>
    <s v="TRX104574"/>
    <d v="2023-08-26T00:00:00"/>
    <n v="113625.64"/>
    <x v="1"/>
    <x v="6"/>
    <x v="1"/>
    <s v="West"/>
    <s v="CUST10332"/>
    <s v=""/>
    <s v="Each ground few seek effect machine."/>
    <s v="OK"/>
    <s v="NOT  NULL"/>
    <n v="1"/>
    <s v="MISSING VENDER"/>
    <s v="valid"/>
    <s v="VALID"/>
    <s v="VALID"/>
  </r>
  <r>
    <s v="TRX104575"/>
    <d v="2022-11-28T00:00:00"/>
    <n v="158311.35999999999"/>
    <x v="1"/>
    <x v="3"/>
    <x v="2"/>
    <s v="West"/>
    <s v="CUST10058"/>
    <s v=""/>
    <s v="Increase turn several life."/>
    <s v="OK"/>
    <s v="NOT  NULL"/>
    <n v="1"/>
    <s v="MISSING VENDER"/>
    <s v="valid"/>
    <s v="VALID"/>
    <s v="VALID"/>
  </r>
  <r>
    <s v="TRX104576"/>
    <d v="2022-11-06T00:00:00"/>
    <n v="194048.57"/>
    <x v="1"/>
    <x v="6"/>
    <x v="1"/>
    <s v="West"/>
    <s v="CUST10003"/>
    <s v=""/>
    <s v="Even store customer floor few remember policy."/>
    <s v="OK"/>
    <s v="NOT  NULL"/>
    <n v="1"/>
    <s v="MISSING VENDER"/>
    <s v="valid"/>
    <s v="VALID"/>
    <s v="VALID"/>
  </r>
  <r>
    <s v="TRX104577"/>
    <d v="2022-08-26T00:00:00"/>
    <n v="-2900.83"/>
    <x v="0"/>
    <x v="1"/>
    <x v="2"/>
    <s v="East"/>
    <s v=""/>
    <s v="VEND1079"/>
    <s v="Field big all."/>
    <s v="OK"/>
    <s v="NOT  NULL"/>
    <n v="1"/>
    <s v="VALID"/>
    <s v="missing customer "/>
    <s v="VALID"/>
    <s v="VALID"/>
  </r>
  <r>
    <s v="TRX104578"/>
    <d v="2023-05-01T00:00:00"/>
    <n v="107763.81"/>
    <x v="1"/>
    <x v="6"/>
    <x v="1"/>
    <s v="East"/>
    <s v="CUST10031"/>
    <s v=""/>
    <s v="Interview great school affect right indicate father."/>
    <s v="OK"/>
    <s v="NOT  NULL"/>
    <n v="1"/>
    <s v="MISSING VENDER"/>
    <s v="valid"/>
    <s v="VALID"/>
    <s v="VALID"/>
  </r>
  <r>
    <s v="TRX104579"/>
    <d v="2023-05-21T00:00:00"/>
    <n v="145480.18"/>
    <x v="1"/>
    <x v="2"/>
    <x v="1"/>
    <s v="North"/>
    <s v="CUST10050"/>
    <s v=""/>
    <s v="Wait use fly important."/>
    <s v="OK"/>
    <s v="NOT  NULL"/>
    <n v="1"/>
    <s v="MISSING VENDER"/>
    <s v="valid"/>
    <s v="VALID"/>
    <s v="VALID"/>
  </r>
  <r>
    <s v="TRX104580"/>
    <d v="2022-06-17T00:00:00"/>
    <n v="122353.09"/>
    <x v="1"/>
    <x v="6"/>
    <x v="0"/>
    <s v="North"/>
    <s v="CUST10176"/>
    <s v=""/>
    <s v="Inside fight voice region art."/>
    <s v="OK"/>
    <s v="NOT  NULL"/>
    <n v="1"/>
    <s v="MISSING VENDER"/>
    <s v="valid"/>
    <s v="VALID"/>
    <s v="VALID"/>
  </r>
  <r>
    <s v="TRX104581"/>
    <d v="2022-06-10T00:00:00"/>
    <n v="13220.41"/>
    <x v="3"/>
    <x v="10"/>
    <x v="0"/>
    <s v="South"/>
    <s v=""/>
    <s v=""/>
    <s v="Billion price scene evidence value candidate range election."/>
    <s v="OK"/>
    <s v="NOT  NULL"/>
    <n v="1"/>
    <s v="MISSING VENDER"/>
    <s v="missing customer "/>
    <s v="VALID"/>
    <s v="VALID"/>
  </r>
  <r>
    <s v="TRX104582"/>
    <d v="2022-11-06T00:00:00"/>
    <n v="170147.37"/>
    <x v="1"/>
    <x v="6"/>
    <x v="2"/>
    <s v="North"/>
    <s v="CUST10101"/>
    <s v=""/>
    <s v="Scene its skin."/>
    <s v="OK"/>
    <s v="NOT  NULL"/>
    <n v="1"/>
    <s v="MISSING VENDER"/>
    <s v="valid"/>
    <s v="VALID"/>
    <s v="VALID"/>
  </r>
  <r>
    <s v="TRX104583"/>
    <d v="2022-01-25T00:00:00"/>
    <n v="-26030.41"/>
    <x v="0"/>
    <x v="0"/>
    <x v="2"/>
    <s v="North"/>
    <s v=""/>
    <s v="VEND1062"/>
    <s v="Us Congress green last sister."/>
    <s v="OK"/>
    <s v="NOT  NULL"/>
    <n v="1"/>
    <s v="VALID"/>
    <s v="missing customer "/>
    <s v="VALID"/>
    <s v="VALID"/>
  </r>
  <r>
    <s v="TRX104584"/>
    <d v="2023-02-19T00:00:00"/>
    <n v="-36658.32"/>
    <x v="0"/>
    <x v="9"/>
    <x v="0"/>
    <s v="North"/>
    <s v=""/>
    <s v="VEND1058"/>
    <s v="Do face end voice decide medical."/>
    <s v="OK"/>
    <s v="NOT  NULL"/>
    <n v="1"/>
    <s v="VALID"/>
    <s v="missing customer "/>
    <s v="VALID"/>
    <s v="VALID"/>
  </r>
  <r>
    <s v="TRX104585"/>
    <d v="2023-10-01T00:00:00"/>
    <n v="138360.53"/>
    <x v="1"/>
    <x v="3"/>
    <x v="2"/>
    <s v="West"/>
    <s v="CUST10340"/>
    <s v=""/>
    <s v="Personal TV father final executive sometimes turn."/>
    <s v="OK"/>
    <s v="NOT  NULL"/>
    <n v="1"/>
    <s v="MISSING VENDER"/>
    <s v="valid"/>
    <s v="VALID"/>
    <s v="VALID"/>
  </r>
  <r>
    <s v="TRX104586"/>
    <d v="2023-12-10T00:00:00"/>
    <n v="226546.84"/>
    <x v="1"/>
    <x v="2"/>
    <x v="2"/>
    <s v="East"/>
    <s v="CUST10137"/>
    <s v=""/>
    <s v="Pay daughter one outside hour foreign."/>
    <s v="OK"/>
    <s v="NOT  NULL"/>
    <n v="1"/>
    <s v="MISSING VENDER"/>
    <s v="valid"/>
    <s v="VALID"/>
    <s v="VALID"/>
  </r>
  <r>
    <s v="TRX104587"/>
    <d v="2022-01-15T00:00:00"/>
    <n v="-3193.43"/>
    <x v="0"/>
    <x v="8"/>
    <x v="0"/>
    <s v="North"/>
    <s v=""/>
    <s v="VEND1047"/>
    <s v="Last attorney wear real charge agree spend."/>
    <s v="OK"/>
    <s v="NOT  NULL"/>
    <n v="1"/>
    <s v="VALID"/>
    <s v="missing customer "/>
    <s v="VALID"/>
    <s v="VALID"/>
  </r>
  <r>
    <s v="TRX104588"/>
    <d v="2022-02-12T00:00:00"/>
    <n v="124564.42"/>
    <x v="1"/>
    <x v="6"/>
    <x v="1"/>
    <s v="South"/>
    <s v="CUST10067"/>
    <s v=""/>
    <s v="Between newspaper offer change guess."/>
    <s v="OK"/>
    <s v="NOT  NULL"/>
    <n v="1"/>
    <s v="MISSING VENDER"/>
    <s v="valid"/>
    <s v="VALID"/>
    <s v="VALID"/>
  </r>
  <r>
    <s v="TRX104589"/>
    <d v="2022-06-30T00:00:00"/>
    <n v="114968.19"/>
    <x v="1"/>
    <x v="6"/>
    <x v="2"/>
    <s v="South"/>
    <s v="CUST10102"/>
    <s v=""/>
    <s v="Teacher picture finally fall will."/>
    <s v="OK"/>
    <s v="NOT  NULL"/>
    <n v="1"/>
    <s v="MISSING VENDER"/>
    <s v="valid"/>
    <s v="VALID"/>
    <s v="VALID"/>
  </r>
  <r>
    <s v="TRX104590"/>
    <d v="2023-01-11T00:00:00"/>
    <n v="-46125.57"/>
    <x v="0"/>
    <x v="4"/>
    <x v="0"/>
    <s v="North"/>
    <s v=""/>
    <s v="VEND1023"/>
    <s v="Pass action house mind keep."/>
    <s v="OK"/>
    <s v="NOT  NULL"/>
    <n v="1"/>
    <s v="VALID"/>
    <s v="missing customer "/>
    <s v="VALID"/>
    <s v="VALID"/>
  </r>
  <r>
    <s v="TRX104591"/>
    <d v="2023-08-17T00:00:00"/>
    <n v="-30861.53"/>
    <x v="0"/>
    <x v="8"/>
    <x v="1"/>
    <s v="West"/>
    <s v=""/>
    <s v="VEND1014"/>
    <s v="Individual around soldier little provide."/>
    <s v="OK"/>
    <s v="NOT  NULL"/>
    <n v="1"/>
    <s v="VALID"/>
    <s v="missing customer "/>
    <s v="VALID"/>
    <s v="VALID"/>
  </r>
  <r>
    <s v="TRX104592"/>
    <d v="2023-11-28T00:00:00"/>
    <n v="119632.22"/>
    <x v="1"/>
    <x v="6"/>
    <x v="2"/>
    <s v="West"/>
    <s v="CUST10213"/>
    <s v=""/>
    <s v="Name least low team."/>
    <s v="OK"/>
    <s v="NOT  NULL"/>
    <n v="1"/>
    <s v="MISSING VENDER"/>
    <s v="valid"/>
    <s v="VALID"/>
    <s v="VALID"/>
  </r>
  <r>
    <s v="TRX104593"/>
    <d v="2022-08-07T00:00:00"/>
    <n v="-11898.47"/>
    <x v="0"/>
    <x v="5"/>
    <x v="1"/>
    <s v="North"/>
    <s v=""/>
    <s v="VEND1022"/>
    <s v="Party explain tend moment adult call."/>
    <s v="OK"/>
    <s v="NOT  NULL"/>
    <n v="1"/>
    <s v="VALID"/>
    <s v="missing customer "/>
    <s v="VALID"/>
    <s v="VALID"/>
  </r>
  <r>
    <s v="TRX104594"/>
    <d v="2023-10-31T00:00:00"/>
    <n v="219678.37"/>
    <x v="1"/>
    <x v="3"/>
    <x v="0"/>
    <s v="South"/>
    <s v="CUST10095"/>
    <s v=""/>
    <s v="Necessary guess often color science probably official learn."/>
    <s v="OK"/>
    <s v="NOT  NULL"/>
    <n v="1"/>
    <s v="MISSING VENDER"/>
    <s v="valid"/>
    <s v="VALID"/>
    <s v="VALID"/>
  </r>
  <r>
    <s v="TRX104595"/>
    <d v="2022-02-20T00:00:00"/>
    <n v="114381.56"/>
    <x v="1"/>
    <x v="2"/>
    <x v="2"/>
    <s v="South"/>
    <s v="CUST10368"/>
    <s v=""/>
    <s v="Kid sister especially beat."/>
    <s v="OK"/>
    <s v="NOT  NULL"/>
    <n v="1"/>
    <s v="MISSING VENDER"/>
    <s v="valid"/>
    <s v="VALID"/>
    <s v="VALID"/>
  </r>
  <r>
    <s v="TRX104596"/>
    <d v="2023-05-20T00:00:00"/>
    <n v="-74825.89"/>
    <x v="0"/>
    <x v="0"/>
    <x v="2"/>
    <s v="North"/>
    <s v=""/>
    <s v="VEND1065"/>
    <s v="Beat month much per change occur pretty."/>
    <s v="OK"/>
    <s v="NOT  NULL"/>
    <n v="1"/>
    <s v="VALID"/>
    <s v="missing customer "/>
    <s v="VALID"/>
    <s v="VALID"/>
  </r>
  <r>
    <s v="TRX104597"/>
    <d v="2023-03-23T00:00:00"/>
    <n v="-60549.760000000002"/>
    <x v="0"/>
    <x v="9"/>
    <x v="1"/>
    <s v="East"/>
    <s v=""/>
    <s v="VEND1029"/>
    <s v="Prevent work lose indeed direction."/>
    <s v="OK"/>
    <s v="NOT  NULL"/>
    <n v="1"/>
    <s v="VALID"/>
    <s v="missing customer "/>
    <s v="VALID"/>
    <s v="VALID"/>
  </r>
  <r>
    <s v="TRX104598"/>
    <d v="2022-10-30T00:00:00"/>
    <n v="-80455.649999999994"/>
    <x v="0"/>
    <x v="5"/>
    <x v="2"/>
    <s v="West"/>
    <s v=""/>
    <s v="VEND1101"/>
    <s v="Spring north increase."/>
    <s v="OK"/>
    <s v="NOT  NULL"/>
    <n v="1"/>
    <s v="VALID"/>
    <s v="missing customer "/>
    <s v="VALID"/>
    <s v="VALID"/>
  </r>
  <r>
    <s v="TRX104599"/>
    <d v="2022-02-16T00:00:00"/>
    <n v="-57136.06"/>
    <x v="0"/>
    <x v="4"/>
    <x v="0"/>
    <s v="South"/>
    <s v=""/>
    <s v="VEND1048"/>
    <s v="Goal call else economic report music lose."/>
    <s v="OK"/>
    <s v="NOT  NULL"/>
    <n v="1"/>
    <s v="VALID"/>
    <s v="missing customer "/>
    <s v="VALID"/>
    <s v="VALID"/>
  </r>
  <r>
    <s v="TRX104600"/>
    <d v="2022-03-23T00:00:00"/>
    <n v="-57828.61"/>
    <x v="0"/>
    <x v="0"/>
    <x v="2"/>
    <s v="North"/>
    <s v=""/>
    <s v="VEND1065"/>
    <s v="Hair investment control personal provide turn."/>
    <s v="OK"/>
    <s v="NOT  NULL"/>
    <n v="1"/>
    <s v="VALID"/>
    <s v="missing customer "/>
    <s v="VALID"/>
    <s v="VALID"/>
  </r>
  <r>
    <s v="TRX104601"/>
    <d v="2022-05-02T00:00:00"/>
    <n v="56518.8"/>
    <x v="1"/>
    <x v="2"/>
    <x v="0"/>
    <s v="North"/>
    <s v="CUST10259"/>
    <s v=""/>
    <s v="Movement sense military themselves."/>
    <s v="OK"/>
    <s v="NOT  NULL"/>
    <n v="1"/>
    <s v="MISSING VENDER"/>
    <s v="valid"/>
    <s v="VALID"/>
    <s v="VALID"/>
  </r>
  <r>
    <s v="TRX104602"/>
    <d v="2023-10-05T00:00:00"/>
    <n v="109675.84"/>
    <x v="1"/>
    <x v="6"/>
    <x v="2"/>
    <s v="South"/>
    <s v="CUST10307"/>
    <s v=""/>
    <s v="Crime move value surface."/>
    <s v="OK"/>
    <s v="NOT  NULL"/>
    <n v="1"/>
    <s v="MISSING VENDER"/>
    <s v="valid"/>
    <s v="VALID"/>
    <s v="VALID"/>
  </r>
  <r>
    <s v="TRX104603"/>
    <d v="2023-11-07T00:00:00"/>
    <n v="-73437.070000000007"/>
    <x v="0"/>
    <x v="0"/>
    <x v="0"/>
    <s v="West"/>
    <s v=""/>
    <s v="VEND1095"/>
    <s v="But take south."/>
    <s v="OK"/>
    <s v="NOT  NULL"/>
    <n v="1"/>
    <s v="VALID"/>
    <s v="missing customer "/>
    <s v="VALID"/>
    <s v="VALID"/>
  </r>
  <r>
    <s v="TRX104604"/>
    <d v="2022-04-04T00:00:00"/>
    <n v="131430.04"/>
    <x v="1"/>
    <x v="6"/>
    <x v="2"/>
    <s v="South"/>
    <s v="CUST10070"/>
    <s v=""/>
    <s v="General war hotel fly son probably."/>
    <s v="OK"/>
    <s v="NOT  NULL"/>
    <n v="1"/>
    <s v="MISSING VENDER"/>
    <s v="valid"/>
    <s v="VALID"/>
    <s v="VALID"/>
  </r>
  <r>
    <s v="TRX104605"/>
    <d v="2023-06-12T00:00:00"/>
    <n v="-25896.39"/>
    <x v="0"/>
    <x v="5"/>
    <x v="1"/>
    <s v="West"/>
    <s v=""/>
    <s v="VEND1114"/>
    <s v="Hour sometimes so."/>
    <s v="OK"/>
    <s v="NOT  NULL"/>
    <n v="1"/>
    <s v="VALID"/>
    <s v="missing customer "/>
    <s v="VALID"/>
    <s v="VALID"/>
  </r>
  <r>
    <s v="TRX104606"/>
    <d v="2023-11-01T00:00:00"/>
    <n v="128345.39"/>
    <x v="1"/>
    <x v="3"/>
    <x v="2"/>
    <s v="West"/>
    <s v="CUST10076"/>
    <s v=""/>
    <s v="Require general show inside nothing player go."/>
    <s v="OK"/>
    <s v="NOT  NULL"/>
    <n v="1"/>
    <s v="MISSING VENDER"/>
    <s v="valid"/>
    <s v="VALID"/>
    <s v="VALID"/>
  </r>
  <r>
    <s v="TRX104607"/>
    <d v="2022-12-22T00:00:00"/>
    <n v="173387.03"/>
    <x v="1"/>
    <x v="6"/>
    <x v="1"/>
    <s v="South"/>
    <s v="CUST10334"/>
    <s v=""/>
    <s v="Summer rest source explain wall."/>
    <s v="OK"/>
    <s v="NOT  NULL"/>
    <n v="1"/>
    <s v="MISSING VENDER"/>
    <s v="valid"/>
    <s v="VALID"/>
    <s v="VALID"/>
  </r>
  <r>
    <s v="TRX104608"/>
    <d v="2022-02-04T00:00:00"/>
    <n v="-45369.11"/>
    <x v="0"/>
    <x v="5"/>
    <x v="1"/>
    <s v="South"/>
    <s v=""/>
    <s v="VEND1075"/>
    <s v="People audience or financial company."/>
    <s v="OK"/>
    <s v="NOT  NULL"/>
    <n v="1"/>
    <s v="VALID"/>
    <s v="missing customer "/>
    <s v="VALID"/>
    <s v="VALID"/>
  </r>
  <r>
    <s v="TRX104609"/>
    <d v="2023-04-25T00:00:00"/>
    <n v="121979.78"/>
    <x v="1"/>
    <x v="2"/>
    <x v="2"/>
    <s v="North"/>
    <s v="CUST10367"/>
    <s v=""/>
    <s v="Drive his play side rise."/>
    <s v="OK"/>
    <s v="NOT  NULL"/>
    <n v="1"/>
    <s v="MISSING VENDER"/>
    <s v="valid"/>
    <s v="VALID"/>
    <s v="VALID"/>
  </r>
  <r>
    <s v="TRX104610"/>
    <d v="2023-06-14T00:00:00"/>
    <n v="-2000"/>
    <x v="0"/>
    <x v="9"/>
    <x v="2"/>
    <s v="South"/>
    <s v=""/>
    <s v="VEND1063"/>
    <s v="Meeting field four character."/>
    <s v="OK"/>
    <s v="NOT  NULL"/>
    <n v="1"/>
    <s v="VALID"/>
    <s v="missing customer "/>
    <s v="VALID"/>
    <s v="VALID"/>
  </r>
  <r>
    <s v="TRX104611"/>
    <d v="2023-06-27T00:00:00"/>
    <n v="-46390.55"/>
    <x v="0"/>
    <x v="9"/>
    <x v="1"/>
    <s v="East"/>
    <s v=""/>
    <s v="VEND1099"/>
    <s v="Relationship box effect citizen open run."/>
    <s v="OK"/>
    <s v="NOT  NULL"/>
    <n v="1"/>
    <s v="VALID"/>
    <s v="missing customer "/>
    <s v="VALID"/>
    <s v="VALID"/>
  </r>
  <r>
    <s v="TRX104612"/>
    <d v="2022-04-18T00:00:00"/>
    <n v="187564.84"/>
    <x v="1"/>
    <x v="2"/>
    <x v="0"/>
    <s v="East"/>
    <s v="CUST10161"/>
    <s v=""/>
    <s v="Trouble serve red already onto."/>
    <s v="OK"/>
    <s v="NOT  NULL"/>
    <n v="1"/>
    <s v="MISSING VENDER"/>
    <s v="valid"/>
    <s v="VALID"/>
    <s v="VALID"/>
  </r>
  <r>
    <s v="TRX104613"/>
    <d v="2023-01-01T00:00:00"/>
    <n v="-65754.47"/>
    <x v="0"/>
    <x v="1"/>
    <x v="2"/>
    <s v="West"/>
    <s v=""/>
    <s v="VEND1068"/>
    <s v="Behavior itself hit religious."/>
    <s v="OK"/>
    <s v="NOT  NULL"/>
    <n v="1"/>
    <s v="VALID"/>
    <s v="missing customer "/>
    <s v="VALID"/>
    <s v="VALID"/>
  </r>
  <r>
    <s v="TRX104614"/>
    <d v="2022-09-22T00:00:00"/>
    <n v="25987.67"/>
    <x v="2"/>
    <x v="7"/>
    <x v="1"/>
    <s v="East"/>
    <s v=""/>
    <s v=""/>
    <s v="Group mean leg consider friend social rule."/>
    <s v="OK"/>
    <s v="NOT  NULL"/>
    <n v="1"/>
    <s v="MISSING VENDER"/>
    <s v="missing customer "/>
    <s v="VALID"/>
    <s v="VALID"/>
  </r>
  <r>
    <s v="TRX104615"/>
    <d v="2022-09-06T00:00:00"/>
    <n v="-5878.31"/>
    <x v="0"/>
    <x v="8"/>
    <x v="0"/>
    <s v="South"/>
    <s v=""/>
    <s v="VEND1031"/>
    <s v="View man data front news."/>
    <s v="OK"/>
    <s v="NOT  NULL"/>
    <n v="1"/>
    <s v="VALID"/>
    <s v="missing customer "/>
    <s v="VALID"/>
    <s v="VALID"/>
  </r>
  <r>
    <s v="TRX104616"/>
    <d v="2022-09-30T00:00:00"/>
    <n v="178728.88"/>
    <x v="1"/>
    <x v="2"/>
    <x v="0"/>
    <s v="East"/>
    <s v="CUST10233"/>
    <s v=""/>
    <s v="Base rich care represent type."/>
    <s v="OK"/>
    <s v="NOT  NULL"/>
    <n v="1"/>
    <s v="MISSING VENDER"/>
    <s v="valid"/>
    <s v="VALID"/>
    <s v="VALID"/>
  </r>
  <r>
    <s v="TRX104617"/>
    <d v="2022-02-28T00:00:00"/>
    <n v="-45414.28"/>
    <x v="0"/>
    <x v="8"/>
    <x v="1"/>
    <s v="North"/>
    <s v=""/>
    <s v="VEND1053"/>
    <s v="Leg hold force choose program speech."/>
    <s v="OK"/>
    <s v="NOT  NULL"/>
    <n v="1"/>
    <s v="VALID"/>
    <s v="missing customer "/>
    <s v="VALID"/>
    <s v="VALID"/>
  </r>
  <r>
    <s v="TRX104618"/>
    <d v="2022-11-01T00:00:00"/>
    <n v="152320.65"/>
    <x v="1"/>
    <x v="6"/>
    <x v="2"/>
    <s v="North"/>
    <s v="CUST10155"/>
    <s v=""/>
    <s v="Company time bit trial else."/>
    <s v="OK"/>
    <s v="NOT  NULL"/>
    <n v="1"/>
    <s v="MISSING VENDER"/>
    <s v="valid"/>
    <s v="VALID"/>
    <s v="VALID"/>
  </r>
  <r>
    <s v="TRX104619"/>
    <d v="2022-05-03T00:00:00"/>
    <n v="133110.93"/>
    <x v="1"/>
    <x v="2"/>
    <x v="0"/>
    <s v="West"/>
    <s v="CUST10217"/>
    <s v=""/>
    <s v="Shake rate management give per market world."/>
    <s v="OK"/>
    <s v="NOT  NULL"/>
    <n v="1"/>
    <s v="MISSING VENDER"/>
    <s v="valid"/>
    <s v="VALID"/>
    <s v="VALID"/>
  </r>
  <r>
    <s v="TRX104620"/>
    <d v="2022-01-26T00:00:00"/>
    <n v="-45814.63"/>
    <x v="0"/>
    <x v="4"/>
    <x v="2"/>
    <s v="East"/>
    <s v=""/>
    <s v="VEND1037"/>
    <s v="Happy help knowledge already finally sing money."/>
    <s v="OK"/>
    <s v="NOT  NULL"/>
    <n v="1"/>
    <s v="VALID"/>
    <s v="missing customer "/>
    <s v="VALID"/>
    <s v="VALID"/>
  </r>
  <r>
    <s v="TRX104621"/>
    <d v="2022-01-10T00:00:00"/>
    <n v="-35393"/>
    <x v="0"/>
    <x v="8"/>
    <x v="2"/>
    <s v="West"/>
    <s v=""/>
    <s v="VEND1111"/>
    <s v="Appear exactly group land language law describe."/>
    <s v="OK"/>
    <s v="NOT  NULL"/>
    <n v="1"/>
    <s v="VALID"/>
    <s v="missing customer "/>
    <s v="VALID"/>
    <s v="VALID"/>
  </r>
  <r>
    <s v="TRX104622"/>
    <d v="2022-05-19T00:00:00"/>
    <n v="174693.4"/>
    <x v="1"/>
    <x v="3"/>
    <x v="1"/>
    <s v="South"/>
    <s v="CUST10211"/>
    <s v=""/>
    <s v="Throw student material structure two anyone woman significant."/>
    <s v="OK"/>
    <s v="NOT  NULL"/>
    <n v="1"/>
    <s v="MISSING VENDER"/>
    <s v="valid"/>
    <s v="VALID"/>
    <s v="VALID"/>
  </r>
  <r>
    <s v="TRX104623"/>
    <d v="2023-08-28T00:00:00"/>
    <n v="137652.53"/>
    <x v="1"/>
    <x v="2"/>
    <x v="1"/>
    <s v="South"/>
    <s v="CUST10303"/>
    <s v=""/>
    <s v="Hear certain personal."/>
    <s v="OK"/>
    <s v="NOT  NULL"/>
    <n v="1"/>
    <s v="MISSING VENDER"/>
    <s v="valid"/>
    <s v="VALID"/>
    <s v="VALID"/>
  </r>
  <r>
    <s v="TRX104624"/>
    <d v="2022-03-19T00:00:00"/>
    <n v="-17957.419999999998"/>
    <x v="0"/>
    <x v="5"/>
    <x v="0"/>
    <s v="East"/>
    <s v=""/>
    <s v="VEND1024"/>
    <s v="Door party call art tree."/>
    <s v="OK"/>
    <s v="NOT  NULL"/>
    <n v="1"/>
    <s v="VALID"/>
    <s v="missing customer "/>
    <s v="VALID"/>
    <s v="VALID"/>
  </r>
  <r>
    <s v="TRX104625"/>
    <d v="2023-01-02T00:00:00"/>
    <n v="246861.16"/>
    <x v="1"/>
    <x v="6"/>
    <x v="0"/>
    <s v="North"/>
    <s v="CUST10116"/>
    <s v=""/>
    <s v="Woman them finish mission station attack."/>
    <s v="OK"/>
    <s v="NOT  NULL"/>
    <n v="1"/>
    <s v="MISSING VENDER"/>
    <s v="valid"/>
    <s v="VALID"/>
    <s v="VALID"/>
  </r>
  <r>
    <s v="TRX104626"/>
    <d v="2022-02-26T00:00:00"/>
    <n v="135941.39000000001"/>
    <x v="1"/>
    <x v="2"/>
    <x v="1"/>
    <s v="North"/>
    <s v="CUST10119"/>
    <s v=""/>
    <s v="Well improve make performance name bed local."/>
    <s v="OK"/>
    <s v="NOT  NULL"/>
    <n v="1"/>
    <s v="MISSING VENDER"/>
    <s v="valid"/>
    <s v="VALID"/>
    <s v="VALID"/>
  </r>
  <r>
    <s v="TRX104627"/>
    <d v="2022-09-22T00:00:00"/>
    <n v="-16572.09"/>
    <x v="0"/>
    <x v="8"/>
    <x v="0"/>
    <s v="East"/>
    <s v=""/>
    <s v="VEND1008"/>
    <s v="Force few old serious center purpose ask many."/>
    <s v="OK"/>
    <s v="NOT  NULL"/>
    <n v="1"/>
    <s v="VALID"/>
    <s v="missing customer "/>
    <s v="VALID"/>
    <s v="VALID"/>
  </r>
  <r>
    <s v="TRX104628"/>
    <d v="2022-11-28T00:00:00"/>
    <n v="-56174.95"/>
    <x v="0"/>
    <x v="0"/>
    <x v="0"/>
    <s v="West"/>
    <s v=""/>
    <s v="VEND1111"/>
    <s v="Movie similar drive fall."/>
    <s v="OK"/>
    <s v="NOT  NULL"/>
    <n v="1"/>
    <s v="VALID"/>
    <s v="missing customer "/>
    <s v="VALID"/>
    <s v="VALID"/>
  </r>
  <r>
    <s v="TRX104629"/>
    <d v="2022-02-26T00:00:00"/>
    <n v="-22713.38"/>
    <x v="0"/>
    <x v="9"/>
    <x v="1"/>
    <s v="South"/>
    <s v=""/>
    <s v="VEND1114"/>
    <s v="Less its wear eight idea spend."/>
    <s v="OK"/>
    <s v="NOT  NULL"/>
    <n v="1"/>
    <s v="VALID"/>
    <s v="missing customer "/>
    <s v="VALID"/>
    <s v="VALID"/>
  </r>
  <r>
    <s v="TRX104630"/>
    <d v="2022-11-03T00:00:00"/>
    <n v="-68045.16"/>
    <x v="0"/>
    <x v="0"/>
    <x v="1"/>
    <s v="East"/>
    <s v=""/>
    <s v="VEND1083"/>
    <s v="Every happen about week cost always experience."/>
    <s v="OK"/>
    <s v="NOT  NULL"/>
    <n v="1"/>
    <s v="VALID"/>
    <s v="missing customer "/>
    <s v="VALID"/>
    <s v="VALID"/>
  </r>
  <r>
    <s v="TRX104631"/>
    <d v="2023-04-01T00:00:00"/>
    <n v="-22927.82"/>
    <x v="0"/>
    <x v="9"/>
    <x v="1"/>
    <s v="North"/>
    <s v=""/>
    <s v="VEND1017"/>
    <s v="Quickly party say him item already since."/>
    <s v="OK"/>
    <s v="NOT  NULL"/>
    <n v="1"/>
    <s v="VALID"/>
    <s v="missing customer "/>
    <s v="VALID"/>
    <s v="VALID"/>
  </r>
  <r>
    <s v="TRX104632"/>
    <d v="2022-10-20T00:00:00"/>
    <n v="-13591.62"/>
    <x v="0"/>
    <x v="0"/>
    <x v="2"/>
    <s v="South"/>
    <s v=""/>
    <s v="VEND1077"/>
    <s v="Open avoid around explain."/>
    <s v="OK"/>
    <s v="NOT  NULL"/>
    <n v="1"/>
    <s v="VALID"/>
    <s v="missing customer "/>
    <s v="VALID"/>
    <s v="VALID"/>
  </r>
  <r>
    <s v="TRX104633"/>
    <d v="2022-10-16T00:00:00"/>
    <n v="-10443.41"/>
    <x v="0"/>
    <x v="4"/>
    <x v="0"/>
    <s v="East"/>
    <s v=""/>
    <s v="VEND1097"/>
    <s v="West avoid subject same good."/>
    <s v="OK"/>
    <s v="NOT  NULL"/>
    <n v="1"/>
    <s v="VALID"/>
    <s v="missing customer "/>
    <s v="VALID"/>
    <s v="VALID"/>
  </r>
  <r>
    <s v="TRX104634"/>
    <d v="2022-04-15T00:00:00"/>
    <n v="77187.429999999993"/>
    <x v="1"/>
    <x v="2"/>
    <x v="1"/>
    <s v="East"/>
    <s v="CUST10081"/>
    <s v=""/>
    <s v="Father someone movie recently."/>
    <s v="OK"/>
    <s v="NOT  NULL"/>
    <n v="1"/>
    <s v="MISSING VENDER"/>
    <s v="valid"/>
    <s v="VALID"/>
    <s v="VALID"/>
  </r>
  <r>
    <s v="TRX104635"/>
    <d v="2023-02-26T00:00:00"/>
    <n v="107485.21"/>
    <x v="1"/>
    <x v="2"/>
    <x v="0"/>
    <s v="South"/>
    <s v="CUST10175"/>
    <s v=""/>
    <s v="Ahead often those trip beyond say commercial."/>
    <s v="OK"/>
    <s v="NOT  NULL"/>
    <n v="1"/>
    <s v="MISSING VENDER"/>
    <s v="valid"/>
    <s v="VALID"/>
    <s v="VALID"/>
  </r>
  <r>
    <s v="TRX104636"/>
    <d v="2022-05-06T00:00:00"/>
    <n v="195049.73"/>
    <x v="1"/>
    <x v="6"/>
    <x v="2"/>
    <s v="North"/>
    <s v="CUST10322"/>
    <s v=""/>
    <s v="Music history describe gas own member."/>
    <s v="OK"/>
    <s v="NOT  NULL"/>
    <n v="1"/>
    <s v="MISSING VENDER"/>
    <s v="valid"/>
    <s v="VALID"/>
    <s v="VALID"/>
  </r>
  <r>
    <s v="TRX104637"/>
    <d v="2022-04-30T00:00:00"/>
    <n v="65412.33"/>
    <x v="1"/>
    <x v="6"/>
    <x v="0"/>
    <s v="West"/>
    <s v="CUST10264"/>
    <s v=""/>
    <s v="Act list however his important."/>
    <s v="OK"/>
    <s v="NOT  NULL"/>
    <n v="1"/>
    <s v="MISSING VENDER"/>
    <s v="valid"/>
    <s v="VALID"/>
    <s v="VALID"/>
  </r>
  <r>
    <s v="TRX104638"/>
    <d v="2022-02-10T00:00:00"/>
    <n v="-61179.41"/>
    <x v="0"/>
    <x v="0"/>
    <x v="1"/>
    <s v="North"/>
    <s v=""/>
    <s v="VEND1025"/>
    <s v="Interest coach kid enough particular."/>
    <s v="OK"/>
    <s v="NOT  NULL"/>
    <n v="1"/>
    <s v="VALID"/>
    <s v="missing customer "/>
    <s v="VALID"/>
    <s v="VALID"/>
  </r>
  <r>
    <s v="TRX104639"/>
    <d v="2022-02-10T00:00:00"/>
    <n v="19250.919999999998"/>
    <x v="3"/>
    <x v="10"/>
    <x v="2"/>
    <s v="North"/>
    <s v=""/>
    <s v=""/>
    <s v="Although best week color leader."/>
    <s v="OK"/>
    <s v="NOT  NULL"/>
    <n v="1"/>
    <s v="MISSING VENDER"/>
    <s v="missing customer "/>
    <s v="VALID"/>
    <s v="VALID"/>
  </r>
  <r>
    <s v="TRX104640"/>
    <d v="2022-09-13T00:00:00"/>
    <n v="-54062.38"/>
    <x v="0"/>
    <x v="5"/>
    <x v="1"/>
    <s v="South"/>
    <s v=""/>
    <s v="VEND1055"/>
    <s v="Determine water class politics picture his."/>
    <s v="OK"/>
    <s v="NOT  NULL"/>
    <n v="1"/>
    <s v="VALID"/>
    <s v="missing customer "/>
    <s v="VALID"/>
    <s v="VALID"/>
  </r>
  <r>
    <s v="TRX104641"/>
    <d v="2023-08-15T00:00:00"/>
    <n v="128995.74"/>
    <x v="1"/>
    <x v="6"/>
    <x v="1"/>
    <s v="North"/>
    <s v="CUST10186"/>
    <s v=""/>
    <s v="Inside plan put result."/>
    <s v="OK"/>
    <s v="NOT  NULL"/>
    <n v="1"/>
    <s v="MISSING VENDER"/>
    <s v="valid"/>
    <s v="VALID"/>
    <s v="VALID"/>
  </r>
  <r>
    <s v="TRX104642"/>
    <d v="2022-09-04T00:00:00"/>
    <n v="160652.85"/>
    <x v="1"/>
    <x v="3"/>
    <x v="1"/>
    <s v="North"/>
    <s v="CUST10033"/>
    <s v=""/>
    <s v="End south factor heavy prepare employee."/>
    <s v="OK"/>
    <s v="NOT  NULL"/>
    <n v="1"/>
    <s v="MISSING VENDER"/>
    <s v="valid"/>
    <s v="VALID"/>
    <s v="VALID"/>
  </r>
  <r>
    <s v="TRX104643"/>
    <d v="2023-01-28T00:00:00"/>
    <n v="-71728.75"/>
    <x v="0"/>
    <x v="4"/>
    <x v="1"/>
    <s v="West"/>
    <s v=""/>
    <s v="VEND1090"/>
    <s v="Plant especially agency bit cultural think."/>
    <s v="OK"/>
    <s v="NOT  NULL"/>
    <n v="1"/>
    <s v="VALID"/>
    <s v="missing customer "/>
    <s v="VALID"/>
    <s v="VALID"/>
  </r>
  <r>
    <s v="TRX104644"/>
    <d v="2022-07-31T00:00:00"/>
    <n v="201882.33"/>
    <x v="1"/>
    <x v="6"/>
    <x v="1"/>
    <s v="South"/>
    <s v="CUST10047"/>
    <s v=""/>
    <s v="Reveal light on wish allow wall."/>
    <s v="OK"/>
    <s v="NOT  NULL"/>
    <n v="1"/>
    <s v="MISSING VENDER"/>
    <s v="valid"/>
    <s v="VALID"/>
    <s v="VALID"/>
  </r>
  <r>
    <s v="TRX104645"/>
    <d v="2022-03-22T00:00:00"/>
    <n v="-76392.259999999995"/>
    <x v="0"/>
    <x v="8"/>
    <x v="1"/>
    <s v="North"/>
    <s v=""/>
    <s v="VEND1037"/>
    <s v="Assume into exist lose stage."/>
    <s v="OK"/>
    <s v="NOT  NULL"/>
    <n v="1"/>
    <s v="VALID"/>
    <s v="missing customer "/>
    <s v="VALID"/>
    <s v="VALID"/>
  </r>
  <r>
    <s v="TRX104646"/>
    <d v="2022-01-26T00:00:00"/>
    <n v="-39715.83"/>
    <x v="0"/>
    <x v="1"/>
    <x v="0"/>
    <s v="North"/>
    <s v=""/>
    <s v="VEND1118"/>
    <s v="Recent trip evidence purpose."/>
    <s v="OK"/>
    <s v="NOT  NULL"/>
    <n v="1"/>
    <s v="VALID"/>
    <s v="missing customer "/>
    <s v="VALID"/>
    <s v="VALID"/>
  </r>
  <r>
    <s v="TRX104647"/>
    <d v="2022-08-01T00:00:00"/>
    <n v="145207.79999999999"/>
    <x v="1"/>
    <x v="2"/>
    <x v="1"/>
    <s v="East"/>
    <s v="CUST10318"/>
    <s v=""/>
    <s v="Attention tell eight kitchen."/>
    <s v="OK"/>
    <s v="NOT  NULL"/>
    <n v="1"/>
    <s v="MISSING VENDER"/>
    <s v="valid"/>
    <s v="VALID"/>
    <s v="VALID"/>
  </r>
  <r>
    <s v="TRX104648"/>
    <d v="2022-03-17T00:00:00"/>
    <n v="224246.36"/>
    <x v="1"/>
    <x v="2"/>
    <x v="0"/>
    <s v="East"/>
    <s v="CUST10287"/>
    <s v=""/>
    <s v="Many accept itself case buy join research."/>
    <s v="OK"/>
    <s v="NOT  NULL"/>
    <n v="1"/>
    <s v="MISSING VENDER"/>
    <s v="valid"/>
    <s v="VALID"/>
    <s v="VALID"/>
  </r>
  <r>
    <s v="TRX104649"/>
    <d v="2022-06-07T00:00:00"/>
    <n v="-31092.33"/>
    <x v="0"/>
    <x v="8"/>
    <x v="0"/>
    <s v="East"/>
    <s v=""/>
    <s v="VEND1082"/>
    <s v="Off someone sometimes mind author owner."/>
    <s v="OK"/>
    <s v="NOT  NULL"/>
    <n v="1"/>
    <s v="VALID"/>
    <s v="missing customer "/>
    <s v="VALID"/>
    <s v="VALID"/>
  </r>
  <r>
    <s v="TRX104650"/>
    <d v="2023-01-18T00:00:00"/>
    <n v="223987.28"/>
    <x v="1"/>
    <x v="3"/>
    <x v="0"/>
    <s v="West"/>
    <s v="CUST10345"/>
    <s v=""/>
    <s v="Look help south significant house indicate goal."/>
    <s v="OK"/>
    <s v="NOT  NULL"/>
    <n v="1"/>
    <s v="MISSING VENDER"/>
    <s v="valid"/>
    <s v="VALID"/>
    <s v="VALID"/>
  </r>
  <r>
    <s v="TRX104651"/>
    <d v="2023-04-12T00:00:00"/>
    <n v="-40771.879999999997"/>
    <x v="0"/>
    <x v="8"/>
    <x v="0"/>
    <s v="South"/>
    <s v=""/>
    <s v="VEND1113"/>
    <s v="Set specific put accept."/>
    <s v="OK"/>
    <s v="NOT  NULL"/>
    <n v="1"/>
    <s v="VALID"/>
    <s v="missing customer "/>
    <s v="VALID"/>
    <s v="VALID"/>
  </r>
  <r>
    <s v="TRX104652"/>
    <d v="2023-12-30T00:00:00"/>
    <n v="127770.04"/>
    <x v="1"/>
    <x v="3"/>
    <x v="1"/>
    <s v="West"/>
    <s v="CUST10185"/>
    <s v=""/>
    <s v="Mind week main white speech coach its consumer."/>
    <s v="OK"/>
    <s v="NOT  NULL"/>
    <n v="1"/>
    <s v="MISSING VENDER"/>
    <s v="valid"/>
    <s v="VALID"/>
    <s v="VALID"/>
  </r>
  <r>
    <s v="TRX104653"/>
    <d v="2023-08-25T00:00:00"/>
    <n v="31832.52"/>
    <x v="3"/>
    <x v="10"/>
    <x v="0"/>
    <s v="South"/>
    <s v=""/>
    <s v=""/>
    <s v="Run stop human other example wait finish."/>
    <s v="OK"/>
    <s v="NOT  NULL"/>
    <n v="1"/>
    <s v="MISSING VENDER"/>
    <s v="missing customer "/>
    <s v="VALID"/>
    <s v="VALID"/>
  </r>
  <r>
    <s v="TRX104654"/>
    <d v="2023-02-27T00:00:00"/>
    <n v="-41303.86"/>
    <x v="0"/>
    <x v="5"/>
    <x v="2"/>
    <s v="West"/>
    <s v=""/>
    <s v="VEND1112"/>
    <s v="Protect director practice either."/>
    <s v="OK"/>
    <s v="NOT  NULL"/>
    <n v="1"/>
    <s v="VALID"/>
    <s v="missing customer "/>
    <s v="VALID"/>
    <s v="VALID"/>
  </r>
  <r>
    <s v="TRX104655"/>
    <d v="2023-05-02T00:00:00"/>
    <n v="121480.56"/>
    <x v="1"/>
    <x v="6"/>
    <x v="2"/>
    <s v="North"/>
    <s v="CUST10125"/>
    <s v=""/>
    <s v="Thing most tell different policy music."/>
    <s v="OK"/>
    <s v="NOT  NULL"/>
    <n v="1"/>
    <s v="MISSING VENDER"/>
    <s v="valid"/>
    <s v="VALID"/>
    <s v="VALID"/>
  </r>
  <r>
    <s v="TRX104656"/>
    <d v="2022-05-03T00:00:00"/>
    <n v="-71617.990000000005"/>
    <x v="0"/>
    <x v="1"/>
    <x v="1"/>
    <s v="North"/>
    <s v=""/>
    <s v="VEND1018"/>
    <s v="Certain it know consumer area question."/>
    <s v="OK"/>
    <s v="NOT  NULL"/>
    <n v="1"/>
    <s v="VALID"/>
    <s v="missing customer "/>
    <s v="VALID"/>
    <s v="VALID"/>
  </r>
  <r>
    <s v="TRX104657"/>
    <d v="2023-12-07T00:00:00"/>
    <n v="-68238.009999999995"/>
    <x v="0"/>
    <x v="9"/>
    <x v="0"/>
    <s v="South"/>
    <s v=""/>
    <s v="VEND1064"/>
    <s v="Should American charge tax old."/>
    <s v="OK"/>
    <s v="NOT  NULL"/>
    <n v="1"/>
    <s v="VALID"/>
    <s v="missing customer "/>
    <s v="VALID"/>
    <s v="VALID"/>
  </r>
  <r>
    <s v="TRX104658"/>
    <d v="2022-05-18T00:00:00"/>
    <n v="-36966.160000000003"/>
    <x v="0"/>
    <x v="4"/>
    <x v="2"/>
    <s v="North"/>
    <s v=""/>
    <s v="VEND1090"/>
    <s v="However least capital."/>
    <s v="OK"/>
    <s v="NOT  NULL"/>
    <n v="1"/>
    <s v="VALID"/>
    <s v="missing customer "/>
    <s v="VALID"/>
    <s v="VALID"/>
  </r>
  <r>
    <s v="TRX104659"/>
    <d v="2023-04-10T00:00:00"/>
    <n v="133631.41"/>
    <x v="1"/>
    <x v="2"/>
    <x v="2"/>
    <s v="East"/>
    <s v="CUST10051"/>
    <s v=""/>
    <s v="Despite area example trouble hope whom low bit."/>
    <s v="OK"/>
    <s v="NOT  NULL"/>
    <n v="1"/>
    <s v="MISSING VENDER"/>
    <s v="valid"/>
    <s v="VALID"/>
    <s v="VALID"/>
  </r>
  <r>
    <s v="TRX104660"/>
    <d v="2022-10-26T00:00:00"/>
    <n v="-57371.82"/>
    <x v="0"/>
    <x v="0"/>
    <x v="1"/>
    <s v="North"/>
    <s v=""/>
    <s v="VEND1032"/>
    <s v="Beautiful officer drop debate whatever station old."/>
    <s v="OK"/>
    <s v="NOT  NULL"/>
    <n v="1"/>
    <s v="VALID"/>
    <s v="missing customer "/>
    <s v="VALID"/>
    <s v="VALID"/>
  </r>
  <r>
    <s v="TRX104661"/>
    <d v="2023-05-11T00:00:00"/>
    <n v="-59743.81"/>
    <x v="0"/>
    <x v="0"/>
    <x v="2"/>
    <s v="North"/>
    <s v=""/>
    <s v="VEND1111"/>
    <s v="Evening amount watch from security family."/>
    <s v="OK"/>
    <s v="NOT  NULL"/>
    <n v="1"/>
    <s v="VALID"/>
    <s v="missing customer "/>
    <s v="VALID"/>
    <s v="VALID"/>
  </r>
  <r>
    <s v="TRX104662"/>
    <d v="2023-01-31T00:00:00"/>
    <n v="203414.5"/>
    <x v="1"/>
    <x v="3"/>
    <x v="1"/>
    <s v="North"/>
    <s v="CUST10176"/>
    <s v=""/>
    <s v="Necessary near add experience reach minute."/>
    <s v="OK"/>
    <s v="NOT  NULL"/>
    <n v="1"/>
    <s v="MISSING VENDER"/>
    <s v="valid"/>
    <s v="VALID"/>
    <s v="VALID"/>
  </r>
  <r>
    <s v="TRX104663"/>
    <d v="2022-11-17T00:00:00"/>
    <n v="225476.84"/>
    <x v="1"/>
    <x v="2"/>
    <x v="2"/>
    <s v="South"/>
    <s v="CUST10117"/>
    <s v=""/>
    <s v="Candidate college serious several wear decade have unit."/>
    <s v="OK"/>
    <s v="NOT  NULL"/>
    <n v="1"/>
    <s v="MISSING VENDER"/>
    <s v="valid"/>
    <s v="VALID"/>
    <s v="VALID"/>
  </r>
  <r>
    <s v="TRX104664"/>
    <d v="2022-11-08T00:00:00"/>
    <n v="22093.91"/>
    <x v="3"/>
    <x v="10"/>
    <x v="1"/>
    <s v="West"/>
    <s v=""/>
    <s v=""/>
    <s v="No major speech win."/>
    <s v="OK"/>
    <s v="NOT  NULL"/>
    <n v="1"/>
    <s v="MISSING VENDER"/>
    <s v="missing customer "/>
    <s v="VALID"/>
    <s v="VALID"/>
  </r>
  <r>
    <s v="TRX104665"/>
    <d v="2022-01-02T00:00:00"/>
    <n v="-67156.45"/>
    <x v="0"/>
    <x v="0"/>
    <x v="1"/>
    <s v="East"/>
    <s v=""/>
    <s v="VEND1111"/>
    <s v="Buy across where medical should article think example."/>
    <s v="OK"/>
    <s v="NOT  NULL"/>
    <n v="1"/>
    <s v="VALID"/>
    <s v="missing customer "/>
    <s v="VALID"/>
    <s v="VALID"/>
  </r>
  <r>
    <s v="TRX104666"/>
    <d v="2022-11-11T00:00:00"/>
    <n v="278920.98"/>
    <x v="1"/>
    <x v="3"/>
    <x v="2"/>
    <s v="East"/>
    <s v="CUST10057"/>
    <s v=""/>
    <s v="People material south indeed feel deep return sell."/>
    <s v="OK"/>
    <s v="NOT  NULL"/>
    <n v="1"/>
    <s v="MISSING VENDER"/>
    <s v="valid"/>
    <s v="VALID"/>
    <s v="VALID"/>
  </r>
  <r>
    <s v="TRX104667"/>
    <d v="2023-02-08T00:00:00"/>
    <n v="14859.13"/>
    <x v="2"/>
    <x v="7"/>
    <x v="1"/>
    <s v="North"/>
    <s v=""/>
    <s v=""/>
    <s v="Particularly model claim always."/>
    <s v="OK"/>
    <s v="NOT  NULL"/>
    <n v="1"/>
    <s v="MISSING VENDER"/>
    <s v="missing customer "/>
    <s v="VALID"/>
    <s v="VALID"/>
  </r>
  <r>
    <s v="TRX104668"/>
    <d v="2023-12-13T00:00:00"/>
    <n v="-78658.55"/>
    <x v="0"/>
    <x v="4"/>
    <x v="2"/>
    <s v="South"/>
    <s v=""/>
    <s v="VEND1055"/>
    <s v="Practice force garden."/>
    <s v="OK"/>
    <s v="NOT  NULL"/>
    <n v="1"/>
    <s v="VALID"/>
    <s v="missing customer "/>
    <s v="VALID"/>
    <s v="VALID"/>
  </r>
  <r>
    <s v="TRX104669"/>
    <d v="2023-05-18T00:00:00"/>
    <n v="-68365.22"/>
    <x v="0"/>
    <x v="1"/>
    <x v="1"/>
    <s v="East"/>
    <s v=""/>
    <s v="VEND1018"/>
    <s v="Place animal too subject top war music."/>
    <s v="OK"/>
    <s v="NOT  NULL"/>
    <n v="1"/>
    <s v="VALID"/>
    <s v="missing customer "/>
    <s v="VALID"/>
    <s v="VALID"/>
  </r>
  <r>
    <s v="TRX104670"/>
    <d v="2022-05-27T00:00:00"/>
    <n v="-75636.77"/>
    <x v="0"/>
    <x v="0"/>
    <x v="1"/>
    <s v="North"/>
    <s v=""/>
    <s v="VEND1095"/>
    <s v="Identify minute evening sport political of."/>
    <s v="OK"/>
    <s v="NOT  NULL"/>
    <n v="1"/>
    <s v="VALID"/>
    <s v="missing customer "/>
    <s v="VALID"/>
    <s v="VALID"/>
  </r>
  <r>
    <s v="TRX104671"/>
    <d v="2023-04-24T00:00:00"/>
    <n v="-68151.33"/>
    <x v="0"/>
    <x v="0"/>
    <x v="0"/>
    <s v="East"/>
    <s v=""/>
    <s v="VEND1062"/>
    <s v="Message person all simple up drug identify."/>
    <s v="OK"/>
    <s v="NOT  NULL"/>
    <n v="1"/>
    <s v="VALID"/>
    <s v="missing customer "/>
    <s v="VALID"/>
    <s v="VALID"/>
  </r>
  <r>
    <s v="TRX104672"/>
    <d v="2023-11-18T00:00:00"/>
    <n v="29537.73"/>
    <x v="2"/>
    <x v="7"/>
    <x v="2"/>
    <s v="East"/>
    <s v=""/>
    <s v=""/>
    <s v="Family give season phone official try much lawyer."/>
    <s v="OK"/>
    <s v="NOT  NULL"/>
    <n v="1"/>
    <s v="MISSING VENDER"/>
    <s v="missing customer "/>
    <s v="VALID"/>
    <s v="VALID"/>
  </r>
  <r>
    <s v="TRX104673"/>
    <d v="2023-12-17T00:00:00"/>
    <n v="-35536.85"/>
    <x v="0"/>
    <x v="5"/>
    <x v="2"/>
    <s v="South"/>
    <s v=""/>
    <s v="VEND1075"/>
    <s v="Friend any participant term."/>
    <s v="OK"/>
    <s v="NOT  NULL"/>
    <n v="1"/>
    <s v="VALID"/>
    <s v="missing customer "/>
    <s v="VALID"/>
    <s v="VALID"/>
  </r>
  <r>
    <s v="TRX104674"/>
    <d v="2023-10-22T00:00:00"/>
    <n v="16660.62"/>
    <x v="2"/>
    <x v="7"/>
    <x v="0"/>
    <s v="South"/>
    <s v=""/>
    <s v=""/>
    <s v="Over catch indeed often close media structure."/>
    <s v="OK"/>
    <s v="NOT  NULL"/>
    <n v="1"/>
    <s v="MISSING VENDER"/>
    <s v="missing customer "/>
    <s v="VALID"/>
    <s v="VALID"/>
  </r>
  <r>
    <s v="TRX104675"/>
    <d v="2023-11-09T00:00:00"/>
    <n v="-50954.39"/>
    <x v="0"/>
    <x v="1"/>
    <x v="2"/>
    <s v="North"/>
    <s v=""/>
    <s v="VEND1003"/>
    <s v="Church time force rule together serve."/>
    <s v="OK"/>
    <s v="NOT  NULL"/>
    <n v="1"/>
    <s v="VALID"/>
    <s v="missing customer "/>
    <s v="VALID"/>
    <s v="VALID"/>
  </r>
  <r>
    <s v="TRX104676"/>
    <d v="2022-09-24T00:00:00"/>
    <n v="180131.73"/>
    <x v="1"/>
    <x v="3"/>
    <x v="0"/>
    <s v="South"/>
    <s v="CUST10011"/>
    <s v=""/>
    <s v="Management I unit organization woman story available information."/>
    <s v="OK"/>
    <s v="NOT  NULL"/>
    <n v="1"/>
    <s v="MISSING VENDER"/>
    <s v="valid"/>
    <s v="VALID"/>
    <s v="VALID"/>
  </r>
  <r>
    <s v="TRX104677"/>
    <d v="2022-12-28T00:00:00"/>
    <n v="-43667.17"/>
    <x v="0"/>
    <x v="0"/>
    <x v="2"/>
    <s v="East"/>
    <s v=""/>
    <s v="VEND1112"/>
    <s v="Go and body into while cause."/>
    <s v="OK"/>
    <s v="NOT  NULL"/>
    <n v="1"/>
    <s v="VALID"/>
    <s v="missing customer "/>
    <s v="VALID"/>
    <s v="VALID"/>
  </r>
  <r>
    <s v="TRX104678"/>
    <d v="2023-09-06T00:00:00"/>
    <n v="178826.18"/>
    <x v="1"/>
    <x v="2"/>
    <x v="2"/>
    <s v="South"/>
    <s v="CUST10099"/>
    <s v=""/>
    <s v="These hit charge often your claim."/>
    <s v="OK"/>
    <s v="NOT  NULL"/>
    <n v="1"/>
    <s v="MISSING VENDER"/>
    <s v="valid"/>
    <s v="VALID"/>
    <s v="VALID"/>
  </r>
  <r>
    <s v="TRX104679"/>
    <d v="2023-01-20T00:00:00"/>
    <n v="168815.92"/>
    <x v="1"/>
    <x v="2"/>
    <x v="0"/>
    <s v="West"/>
    <s v="CUST10286"/>
    <s v=""/>
    <s v="Fish one bag meet."/>
    <s v="OK"/>
    <s v="NOT  NULL"/>
    <n v="1"/>
    <s v="MISSING VENDER"/>
    <s v="valid"/>
    <s v="VALID"/>
    <s v="VALID"/>
  </r>
  <r>
    <s v="TRX104680"/>
    <d v="2022-05-28T00:00:00"/>
    <n v="121251.27"/>
    <x v="1"/>
    <x v="6"/>
    <x v="1"/>
    <s v="West"/>
    <s v="CUST10306"/>
    <s v=""/>
    <s v="Nice region summer size far their some."/>
    <s v="OK"/>
    <s v="NOT  NULL"/>
    <n v="1"/>
    <s v="MISSING VENDER"/>
    <s v="valid"/>
    <s v="VALID"/>
    <s v="VALID"/>
  </r>
  <r>
    <s v="TRX104681"/>
    <d v="2022-10-11T00:00:00"/>
    <n v="141182.51"/>
    <x v="1"/>
    <x v="6"/>
    <x v="1"/>
    <s v="East"/>
    <s v="CUST10239"/>
    <s v=""/>
    <s v="Low exist affect."/>
    <s v="OK"/>
    <s v="NOT  NULL"/>
    <n v="1"/>
    <s v="MISSING VENDER"/>
    <s v="valid"/>
    <s v="VALID"/>
    <s v="VALID"/>
  </r>
  <r>
    <s v="TRX104682"/>
    <d v="2023-12-21T00:00:00"/>
    <n v="210372.59"/>
    <x v="1"/>
    <x v="6"/>
    <x v="1"/>
    <s v="South"/>
    <s v="CUST10115"/>
    <s v=""/>
    <s v="Seek anyone television increase."/>
    <s v="OK"/>
    <s v="NOT  NULL"/>
    <n v="1"/>
    <s v="MISSING VENDER"/>
    <s v="valid"/>
    <s v="VALID"/>
    <s v="VALID"/>
  </r>
  <r>
    <s v="TRX104683"/>
    <d v="2022-07-18T00:00:00"/>
    <n v="-58819.74"/>
    <x v="0"/>
    <x v="1"/>
    <x v="0"/>
    <s v="West"/>
    <s v=""/>
    <s v="VEND1018"/>
    <s v="Street past technology end administration."/>
    <s v="OK"/>
    <s v="NOT  NULL"/>
    <n v="1"/>
    <s v="VALID"/>
    <s v="missing customer "/>
    <s v="VALID"/>
    <s v="VALID"/>
  </r>
  <r>
    <s v="TRX104684"/>
    <d v="2022-01-22T00:00:00"/>
    <n v="201890.78"/>
    <x v="1"/>
    <x v="3"/>
    <x v="0"/>
    <s v="East"/>
    <s v="CUST10250"/>
    <s v=""/>
    <s v="Contain provide almost everyone edge behind father movement."/>
    <s v="OK"/>
    <s v="NOT  NULL"/>
    <n v="1"/>
    <s v="MISSING VENDER"/>
    <s v="valid"/>
    <s v="VALID"/>
    <s v="VALID"/>
  </r>
  <r>
    <s v="TRX104685"/>
    <d v="2023-05-01T00:00:00"/>
    <n v="-85673.71"/>
    <x v="0"/>
    <x v="8"/>
    <x v="0"/>
    <s v="West"/>
    <s v=""/>
    <s v="VEND1022"/>
    <s v="Movement guy commercial bank."/>
    <s v="OK"/>
    <s v="NOT  NULL"/>
    <n v="1"/>
    <s v="VALID"/>
    <s v="missing customer "/>
    <s v="VALID"/>
    <s v="VALID"/>
  </r>
  <r>
    <s v="TRX104686"/>
    <d v="2023-11-15T00:00:00"/>
    <n v="135438.9"/>
    <x v="1"/>
    <x v="2"/>
    <x v="1"/>
    <s v="West"/>
    <s v="CUST10101"/>
    <s v=""/>
    <s v="Our still site most happen college on."/>
    <s v="OK"/>
    <s v="NOT  NULL"/>
    <n v="1"/>
    <s v="MISSING VENDER"/>
    <s v="valid"/>
    <s v="VALID"/>
    <s v="VALID"/>
  </r>
  <r>
    <s v="TRX104687"/>
    <d v="2022-09-15T00:00:00"/>
    <n v="140306.41"/>
    <x v="1"/>
    <x v="2"/>
    <x v="2"/>
    <s v="East"/>
    <s v="CUST10267"/>
    <s v=""/>
    <s v="Skill reality compare their upon."/>
    <s v="OK"/>
    <s v="NOT  NULL"/>
    <n v="1"/>
    <s v="MISSING VENDER"/>
    <s v="valid"/>
    <s v="VALID"/>
    <s v="VALID"/>
  </r>
  <r>
    <s v="TRX104688"/>
    <d v="2023-09-30T00:00:00"/>
    <n v="209432.92"/>
    <x v="1"/>
    <x v="2"/>
    <x v="0"/>
    <s v="South"/>
    <s v="CUST10342"/>
    <s v=""/>
    <s v="Color simple its simple ball."/>
    <s v="OK"/>
    <s v="NOT  NULL"/>
    <n v="1"/>
    <s v="MISSING VENDER"/>
    <s v="valid"/>
    <s v="VALID"/>
    <s v="VALID"/>
  </r>
  <r>
    <s v="TRX104689"/>
    <d v="2022-03-23T00:00:00"/>
    <n v="158657.22"/>
    <x v="1"/>
    <x v="3"/>
    <x v="0"/>
    <s v="South"/>
    <s v="CUST10243"/>
    <s v=""/>
    <s v="Nation job pretty work difficult paper teach."/>
    <s v="OK"/>
    <s v="NOT  NULL"/>
    <n v="1"/>
    <s v="MISSING VENDER"/>
    <s v="valid"/>
    <s v="VALID"/>
    <s v="VALID"/>
  </r>
  <r>
    <s v="TRX104690"/>
    <d v="2023-05-15T00:00:00"/>
    <n v="-41589.769999999997"/>
    <x v="0"/>
    <x v="8"/>
    <x v="2"/>
    <s v="North"/>
    <s v=""/>
    <s v="VEND1097"/>
    <s v="Wait clearly few join."/>
    <s v="OK"/>
    <s v="NOT  NULL"/>
    <n v="1"/>
    <s v="VALID"/>
    <s v="missing customer "/>
    <s v="VALID"/>
    <s v="VALID"/>
  </r>
  <r>
    <s v="TRX104691"/>
    <d v="2023-06-21T00:00:00"/>
    <n v="99915.36"/>
    <x v="1"/>
    <x v="2"/>
    <x v="2"/>
    <s v="South"/>
    <s v="CUST10334"/>
    <s v=""/>
    <s v="Interview detail goal soldier vote cost."/>
    <s v="OK"/>
    <s v="NOT  NULL"/>
    <n v="1"/>
    <s v="MISSING VENDER"/>
    <s v="valid"/>
    <s v="VALID"/>
    <s v="VALID"/>
  </r>
  <r>
    <s v="TRX104692"/>
    <d v="2022-10-22T00:00:00"/>
    <n v="125858.08"/>
    <x v="1"/>
    <x v="6"/>
    <x v="1"/>
    <s v="West"/>
    <s v="CUST10159"/>
    <s v=""/>
    <s v="Short whether song girl."/>
    <s v="OK"/>
    <s v="NOT  NULL"/>
    <n v="1"/>
    <s v="MISSING VENDER"/>
    <s v="valid"/>
    <s v="VALID"/>
    <s v="VALID"/>
  </r>
  <r>
    <s v="TRX104693"/>
    <d v="2023-12-03T00:00:00"/>
    <n v="-51696.88"/>
    <x v="0"/>
    <x v="9"/>
    <x v="1"/>
    <s v="North"/>
    <s v=""/>
    <s v="VEND1004"/>
    <s v="Buy they others thousand specific whether together run."/>
    <s v="OK"/>
    <s v="NOT  NULL"/>
    <n v="1"/>
    <s v="VALID"/>
    <s v="missing customer "/>
    <s v="VALID"/>
    <s v="VALID"/>
  </r>
  <r>
    <s v="TRX104694"/>
    <d v="2022-11-17T00:00:00"/>
    <n v="-43900.81"/>
    <x v="0"/>
    <x v="8"/>
    <x v="1"/>
    <s v="North"/>
    <s v=""/>
    <s v="VEND1095"/>
    <s v="Course treatment heavy skill thing chair."/>
    <s v="OK"/>
    <s v="NOT  NULL"/>
    <n v="1"/>
    <s v="VALID"/>
    <s v="missing customer "/>
    <s v="VALID"/>
    <s v="VALID"/>
  </r>
  <r>
    <s v="TRX104695"/>
    <d v="2023-10-05T00:00:00"/>
    <n v="-71567.95"/>
    <x v="0"/>
    <x v="8"/>
    <x v="1"/>
    <s v="East"/>
    <s v=""/>
    <s v="VEND1036"/>
    <s v="Beat management few just company."/>
    <s v="OK"/>
    <s v="NOT  NULL"/>
    <n v="1"/>
    <s v="VALID"/>
    <s v="missing customer "/>
    <s v="VALID"/>
    <s v="VALID"/>
  </r>
  <r>
    <s v="TRX104696"/>
    <d v="2022-02-28T00:00:00"/>
    <n v="-38883.86"/>
    <x v="0"/>
    <x v="8"/>
    <x v="0"/>
    <s v="South"/>
    <s v=""/>
    <s v="VEND1094"/>
    <s v="Sure everything exist believe."/>
    <s v="OK"/>
    <s v="NOT  NULL"/>
    <n v="1"/>
    <s v="VALID"/>
    <s v="missing customer "/>
    <s v="VALID"/>
    <s v="VALID"/>
  </r>
  <r>
    <s v="TRX104697"/>
    <d v="2023-03-04T00:00:00"/>
    <n v="141304.66"/>
    <x v="1"/>
    <x v="3"/>
    <x v="2"/>
    <s v="West"/>
    <s v="CUST10000"/>
    <s v=""/>
    <s v="Everyone hit home it of hot voice."/>
    <s v="OK"/>
    <s v="NOT  NULL"/>
    <n v="1"/>
    <s v="MISSING VENDER"/>
    <s v="valid"/>
    <s v="VALID"/>
    <s v="VALID"/>
  </r>
  <r>
    <s v="TRX104698"/>
    <d v="2023-11-18T00:00:00"/>
    <n v="143856.31"/>
    <x v="1"/>
    <x v="3"/>
    <x v="2"/>
    <s v="East"/>
    <s v="CUST10297"/>
    <s v=""/>
    <s v="Include Republican during recognize lot."/>
    <s v="OK"/>
    <s v="NOT  NULL"/>
    <n v="1"/>
    <s v="MISSING VENDER"/>
    <s v="valid"/>
    <s v="VALID"/>
    <s v="VALID"/>
  </r>
  <r>
    <s v="TRX104699"/>
    <d v="2023-07-27T00:00:00"/>
    <n v="-24150.95"/>
    <x v="0"/>
    <x v="1"/>
    <x v="1"/>
    <s v="South"/>
    <s v=""/>
    <s v="VEND1079"/>
    <s v="Speech crime section put."/>
    <s v="OK"/>
    <s v="NOT  NULL"/>
    <n v="1"/>
    <s v="VALID"/>
    <s v="missing customer "/>
    <s v="VALID"/>
    <s v="VALID"/>
  </r>
  <r>
    <s v="TRX104700"/>
    <d v="2023-04-29T00:00:00"/>
    <n v="117257.94"/>
    <x v="1"/>
    <x v="3"/>
    <x v="1"/>
    <s v="North"/>
    <s v="CUST10123"/>
    <s v=""/>
    <s v="Station specific somebody simply build rest."/>
    <s v="OK"/>
    <s v="NOT  NULL"/>
    <n v="1"/>
    <s v="MISSING VENDER"/>
    <s v="valid"/>
    <s v="VALID"/>
    <s v="VALID"/>
  </r>
  <r>
    <s v="TRX104701"/>
    <d v="2022-01-14T00:00:00"/>
    <n v="113744.6"/>
    <x v="1"/>
    <x v="6"/>
    <x v="2"/>
    <s v="South"/>
    <s v="CUST10237"/>
    <s v=""/>
    <s v="Hold opportunity people."/>
    <s v="OK"/>
    <s v="NOT  NULL"/>
    <n v="1"/>
    <s v="MISSING VENDER"/>
    <s v="valid"/>
    <s v="VALID"/>
    <s v="VALID"/>
  </r>
  <r>
    <s v="TRX104702"/>
    <d v="2023-01-21T00:00:00"/>
    <n v="-2000"/>
    <x v="0"/>
    <x v="0"/>
    <x v="2"/>
    <s v="East"/>
    <s v=""/>
    <s v="VEND1065"/>
    <s v="Difference huge assume see whose including."/>
    <s v="OK"/>
    <s v="NOT  NULL"/>
    <n v="1"/>
    <s v="VALID"/>
    <s v="missing customer "/>
    <s v="VALID"/>
    <s v="VALID"/>
  </r>
  <r>
    <s v="TRX104703"/>
    <d v="2023-11-14T00:00:00"/>
    <n v="153565.24"/>
    <x v="1"/>
    <x v="2"/>
    <x v="2"/>
    <s v="West"/>
    <s v="CUST10104"/>
    <s v=""/>
    <s v="Social well professor home pattern where director."/>
    <s v="OK"/>
    <s v="NOT  NULL"/>
    <n v="1"/>
    <s v="MISSING VENDER"/>
    <s v="valid"/>
    <s v="VALID"/>
    <s v="VALID"/>
  </r>
  <r>
    <s v="TRX104704"/>
    <d v="2022-06-26T00:00:00"/>
    <n v="11953.49"/>
    <x v="3"/>
    <x v="10"/>
    <x v="1"/>
    <s v="West"/>
    <s v=""/>
    <s v=""/>
    <s v="Rise account career staff minute."/>
    <s v="OK"/>
    <s v="NOT  NULL"/>
    <n v="1"/>
    <s v="MISSING VENDER"/>
    <s v="missing customer "/>
    <s v="VALID"/>
    <s v="VALID"/>
  </r>
  <r>
    <s v="TRX104705"/>
    <d v="2022-03-23T00:00:00"/>
    <n v="-75330.06"/>
    <x v="0"/>
    <x v="9"/>
    <x v="2"/>
    <s v="North"/>
    <s v=""/>
    <s v="VEND1017"/>
    <s v="Cover tax fish."/>
    <s v="OK"/>
    <s v="NOT  NULL"/>
    <n v="1"/>
    <s v="VALID"/>
    <s v="missing customer "/>
    <s v="VALID"/>
    <s v="VALID"/>
  </r>
  <r>
    <s v="TRX104706"/>
    <d v="2023-01-23T00:00:00"/>
    <n v="45389.54"/>
    <x v="1"/>
    <x v="2"/>
    <x v="1"/>
    <s v="West"/>
    <s v="CUST10215"/>
    <s v=""/>
    <s v="Seek attention enter teacher doctor position us adult."/>
    <s v="OK"/>
    <s v="NOT  NULL"/>
    <n v="1"/>
    <s v="MISSING VENDER"/>
    <s v="valid"/>
    <s v="VALID"/>
    <s v="VALID"/>
  </r>
  <r>
    <s v="TRX104707"/>
    <d v="2023-06-08T00:00:00"/>
    <n v="150828.18"/>
    <x v="1"/>
    <x v="2"/>
    <x v="2"/>
    <s v="South"/>
    <s v="CUST10036"/>
    <s v=""/>
    <s v="View break now movie one cold."/>
    <s v="OK"/>
    <s v="NOT  NULL"/>
    <n v="1"/>
    <s v="MISSING VENDER"/>
    <s v="valid"/>
    <s v="VALID"/>
    <s v="VALID"/>
  </r>
  <r>
    <s v="TRX104708"/>
    <d v="2023-04-15T00:00:00"/>
    <n v="-65992.19"/>
    <x v="0"/>
    <x v="9"/>
    <x v="2"/>
    <s v="West"/>
    <s v=""/>
    <s v="VEND1058"/>
    <s v="But material road grow program."/>
    <s v="OK"/>
    <s v="NOT  NULL"/>
    <n v="1"/>
    <s v="VALID"/>
    <s v="missing customer "/>
    <s v="VALID"/>
    <s v="VALID"/>
  </r>
  <r>
    <s v="TRX104709"/>
    <d v="2023-06-01T00:00:00"/>
    <n v="-62228.07"/>
    <x v="0"/>
    <x v="8"/>
    <x v="1"/>
    <s v="East"/>
    <s v=""/>
    <s v="VEND1023"/>
    <s v="Small grow garden air well several question."/>
    <s v="OK"/>
    <s v="NOT  NULL"/>
    <n v="1"/>
    <s v="VALID"/>
    <s v="missing customer "/>
    <s v="VALID"/>
    <s v="VALID"/>
  </r>
  <r>
    <s v="TRX104710"/>
    <d v="2023-12-11T00:00:00"/>
    <n v="170186.72"/>
    <x v="1"/>
    <x v="6"/>
    <x v="0"/>
    <s v="West"/>
    <s v="CUST10009"/>
    <s v=""/>
    <s v="Modern both best environment later small care."/>
    <s v="OK"/>
    <s v="NOT  NULL"/>
    <n v="1"/>
    <s v="MISSING VENDER"/>
    <s v="valid"/>
    <s v="VALID"/>
    <s v="VALID"/>
  </r>
  <r>
    <s v="TRX104711"/>
    <d v="2022-12-24T00:00:00"/>
    <n v="-45922.45"/>
    <x v="0"/>
    <x v="9"/>
    <x v="1"/>
    <s v="South"/>
    <s v=""/>
    <s v="VEND1014"/>
    <s v="Military bed send."/>
    <s v="OK"/>
    <s v="NOT  NULL"/>
    <n v="1"/>
    <s v="VALID"/>
    <s v="missing customer "/>
    <s v="VALID"/>
    <s v="VALID"/>
  </r>
  <r>
    <s v="TRX104712"/>
    <d v="2022-12-30T00:00:00"/>
    <n v="127365.25"/>
    <x v="1"/>
    <x v="6"/>
    <x v="0"/>
    <s v="East"/>
    <s v="CUST10140"/>
    <s v=""/>
    <s v="Give weight develop see."/>
    <s v="OK"/>
    <s v="NOT  NULL"/>
    <n v="1"/>
    <s v="MISSING VENDER"/>
    <s v="valid"/>
    <s v="VALID"/>
    <s v="VALID"/>
  </r>
  <r>
    <s v="TRX104713"/>
    <d v="2022-08-25T00:00:00"/>
    <n v="-48221.17"/>
    <x v="0"/>
    <x v="0"/>
    <x v="2"/>
    <s v="East"/>
    <s v=""/>
    <s v="VEND1032"/>
    <s v="Nice some work everybody."/>
    <s v="OK"/>
    <s v="NOT  NULL"/>
    <n v="1"/>
    <s v="VALID"/>
    <s v="missing customer "/>
    <s v="VALID"/>
    <s v="VALID"/>
  </r>
  <r>
    <s v="TRX104714"/>
    <d v="2022-05-03T00:00:00"/>
    <n v="154023.13"/>
    <x v="1"/>
    <x v="3"/>
    <x v="1"/>
    <s v="South"/>
    <s v="CUST10366"/>
    <s v=""/>
    <s v="Particular back Mr those international."/>
    <s v="OK"/>
    <s v="NOT  NULL"/>
    <n v="1"/>
    <s v="MISSING VENDER"/>
    <s v="valid"/>
    <s v="VALID"/>
    <s v="VALID"/>
  </r>
  <r>
    <s v="TRX104715"/>
    <d v="2023-07-03T00:00:00"/>
    <n v="-25676.07"/>
    <x v="0"/>
    <x v="9"/>
    <x v="0"/>
    <s v="North"/>
    <s v=""/>
    <s v="VEND1071"/>
    <s v="Seem me three prove talk sound."/>
    <s v="OK"/>
    <s v="NOT  NULL"/>
    <n v="1"/>
    <s v="VALID"/>
    <s v="missing customer "/>
    <s v="VALID"/>
    <s v="VALID"/>
  </r>
  <r>
    <s v="TRX104716"/>
    <d v="2023-10-19T00:00:00"/>
    <n v="81015.02"/>
    <x v="1"/>
    <x v="2"/>
    <x v="2"/>
    <s v="East"/>
    <s v="CUST10043"/>
    <s v=""/>
    <s v="Real always task against draw."/>
    <s v="OK"/>
    <s v="NOT  NULL"/>
    <n v="1"/>
    <s v="MISSING VENDER"/>
    <s v="valid"/>
    <s v="VALID"/>
    <s v="VALID"/>
  </r>
  <r>
    <s v="TRX104717"/>
    <d v="2023-10-19T00:00:00"/>
    <n v="-61627.98"/>
    <x v="0"/>
    <x v="1"/>
    <x v="2"/>
    <s v="North"/>
    <s v=""/>
    <s v="VEND1006"/>
    <s v="Particular article rock."/>
    <s v="OK"/>
    <s v="NOT  NULL"/>
    <n v="1"/>
    <s v="VALID"/>
    <s v="missing customer "/>
    <s v="VALID"/>
    <s v="VALID"/>
  </r>
  <r>
    <s v="TRX104718"/>
    <d v="2022-07-18T00:00:00"/>
    <n v="163752.20000000001"/>
    <x v="1"/>
    <x v="2"/>
    <x v="1"/>
    <s v="South"/>
    <s v="CUST10334"/>
    <s v=""/>
    <s v="Behind performance deal both purpose second."/>
    <s v="OK"/>
    <s v="NOT  NULL"/>
    <n v="1"/>
    <s v="MISSING VENDER"/>
    <s v="valid"/>
    <s v="VALID"/>
    <s v="VALID"/>
  </r>
  <r>
    <s v="TRX104719"/>
    <d v="2023-10-09T00:00:00"/>
    <n v="189496.26"/>
    <x v="1"/>
    <x v="6"/>
    <x v="0"/>
    <s v="South"/>
    <s v="CUST10123"/>
    <s v=""/>
    <s v="Time lot agency several."/>
    <s v="OK"/>
    <s v="NOT  NULL"/>
    <n v="1"/>
    <s v="MISSING VENDER"/>
    <s v="valid"/>
    <s v="VALID"/>
    <s v="VALID"/>
  </r>
  <r>
    <s v="TRX104720"/>
    <d v="2023-01-08T00:00:00"/>
    <n v="15612.16"/>
    <x v="2"/>
    <x v="7"/>
    <x v="0"/>
    <s v="East"/>
    <s v=""/>
    <s v=""/>
    <s v="Forward health sound because science travel when soldier."/>
    <s v="OK"/>
    <s v="NOT  NULL"/>
    <n v="1"/>
    <s v="MISSING VENDER"/>
    <s v="missing customer "/>
    <s v="VALID"/>
    <s v="VALID"/>
  </r>
  <r>
    <s v="TRX104721"/>
    <d v="2022-02-04T00:00:00"/>
    <n v="121777.71"/>
    <x v="1"/>
    <x v="3"/>
    <x v="2"/>
    <s v="West"/>
    <s v="CUST10337"/>
    <s v=""/>
    <s v="Would event Democrat factor consider."/>
    <s v="OK"/>
    <s v="NOT  NULL"/>
    <n v="1"/>
    <s v="MISSING VENDER"/>
    <s v="valid"/>
    <s v="VALID"/>
    <s v="VALID"/>
  </r>
  <r>
    <s v="TRX104722"/>
    <d v="2022-07-05T00:00:00"/>
    <n v="172779.68"/>
    <x v="1"/>
    <x v="6"/>
    <x v="1"/>
    <s v="East"/>
    <s v="CUST10039"/>
    <s v=""/>
    <s v="Black everyone receive everybody party staff stop."/>
    <s v="OK"/>
    <s v="NOT  NULL"/>
    <n v="1"/>
    <s v="MISSING VENDER"/>
    <s v="valid"/>
    <s v="VALID"/>
    <s v="VALID"/>
  </r>
  <r>
    <s v="TRX104723"/>
    <d v="2023-06-05T00:00:00"/>
    <n v="178302.09"/>
    <x v="1"/>
    <x v="6"/>
    <x v="2"/>
    <s v="North"/>
    <s v="CUST10214"/>
    <s v=""/>
    <s v="Image large media court finish."/>
    <s v="OK"/>
    <s v="NOT  NULL"/>
    <n v="1"/>
    <s v="MISSING VENDER"/>
    <s v="valid"/>
    <s v="VALID"/>
    <s v="VALID"/>
  </r>
  <r>
    <s v="TRX104724"/>
    <d v="2023-05-16T00:00:00"/>
    <n v="-49798.239999999998"/>
    <x v="0"/>
    <x v="5"/>
    <x v="1"/>
    <s v="East"/>
    <s v=""/>
    <s v="VEND1001"/>
    <s v="Believe administration magazine game east report suddenly."/>
    <s v="OK"/>
    <s v="NOT  NULL"/>
    <n v="1"/>
    <s v="VALID"/>
    <s v="missing customer "/>
    <s v="VALID"/>
    <s v="VALID"/>
  </r>
  <r>
    <s v="TRX104725"/>
    <d v="2023-08-29T00:00:00"/>
    <n v="-47126.07"/>
    <x v="0"/>
    <x v="1"/>
    <x v="1"/>
    <s v="South"/>
    <s v=""/>
    <s v="VEND1018"/>
    <s v="Design offer spring church history form finally page."/>
    <s v="OK"/>
    <s v="NOT  NULL"/>
    <n v="1"/>
    <s v="VALID"/>
    <s v="missing customer "/>
    <s v="VALID"/>
    <s v="VALID"/>
  </r>
  <r>
    <s v="TRX104726"/>
    <d v="2022-06-09T00:00:00"/>
    <n v="-72039.64"/>
    <x v="0"/>
    <x v="4"/>
    <x v="0"/>
    <s v="North"/>
    <s v=""/>
    <s v="VEND1031"/>
    <s v="Spring brother age rise."/>
    <s v="OK"/>
    <s v="NOT  NULL"/>
    <n v="1"/>
    <s v="VALID"/>
    <s v="missing customer "/>
    <s v="VALID"/>
    <s v="VALID"/>
  </r>
  <r>
    <s v="TRX104727"/>
    <d v="2022-05-16T00:00:00"/>
    <n v="-33609.75"/>
    <x v="0"/>
    <x v="0"/>
    <x v="0"/>
    <s v="South"/>
    <s v=""/>
    <s v="VEND1100"/>
    <s v="She peace act science minute western else."/>
    <s v="OK"/>
    <s v="NOT  NULL"/>
    <n v="1"/>
    <s v="VALID"/>
    <s v="missing customer "/>
    <s v="VALID"/>
    <s v="VALID"/>
  </r>
  <r>
    <s v="TRX104728"/>
    <d v="2023-05-01T00:00:00"/>
    <n v="172117.11"/>
    <x v="1"/>
    <x v="6"/>
    <x v="2"/>
    <s v="West"/>
    <s v="CUST10031"/>
    <s v=""/>
    <s v="Rather parent organization difficult."/>
    <s v="OK"/>
    <s v="NOT  NULL"/>
    <n v="1"/>
    <s v="MISSING VENDER"/>
    <s v="valid"/>
    <s v="VALID"/>
    <s v="VALID"/>
  </r>
  <r>
    <s v="TRX104729"/>
    <d v="2023-07-26T00:00:00"/>
    <n v="16700.28"/>
    <x v="3"/>
    <x v="10"/>
    <x v="1"/>
    <s v="East"/>
    <s v=""/>
    <s v=""/>
    <s v="Three rate read leader available seem put."/>
    <s v="OK"/>
    <s v="NOT  NULL"/>
    <n v="1"/>
    <s v="MISSING VENDER"/>
    <s v="missing customer "/>
    <s v="VALID"/>
    <s v="VALID"/>
  </r>
  <r>
    <s v="TRX104730"/>
    <d v="2022-09-07T00:00:00"/>
    <n v="-19685.57"/>
    <x v="0"/>
    <x v="9"/>
    <x v="2"/>
    <s v="North"/>
    <s v=""/>
    <s v="VEND1117"/>
    <s v="Respond executive PM benefit above."/>
    <s v="OK"/>
    <s v="NOT  NULL"/>
    <n v="1"/>
    <s v="VALID"/>
    <s v="missing customer "/>
    <s v="VALID"/>
    <s v="VALID"/>
  </r>
  <r>
    <s v="TRX104731"/>
    <d v="2023-06-03T00:00:00"/>
    <n v="18629.95"/>
    <x v="2"/>
    <x v="7"/>
    <x v="2"/>
    <s v="North"/>
    <s v=""/>
    <s v=""/>
    <s v="Them who culture common may."/>
    <s v="OK"/>
    <s v="NOT  NULL"/>
    <n v="1"/>
    <s v="MISSING VENDER"/>
    <s v="missing customer "/>
    <s v="VALID"/>
    <s v="VALID"/>
  </r>
  <r>
    <s v="TRX104732"/>
    <d v="2023-09-06T00:00:00"/>
    <n v="-51225.919999999998"/>
    <x v="0"/>
    <x v="9"/>
    <x v="0"/>
    <s v="East"/>
    <s v=""/>
    <s v="VEND1071"/>
    <s v="Important continue air deal."/>
    <s v="OK"/>
    <s v="NOT  NULL"/>
    <n v="1"/>
    <s v="VALID"/>
    <s v="missing customer "/>
    <s v="VALID"/>
    <s v="VALID"/>
  </r>
  <r>
    <s v="TRX104733"/>
    <d v="2022-02-01T00:00:00"/>
    <n v="-23223.96"/>
    <x v="0"/>
    <x v="0"/>
    <x v="1"/>
    <s v="East"/>
    <s v=""/>
    <s v="VEND1095"/>
    <s v="Civil risk car course sit look."/>
    <s v="OK"/>
    <s v="NOT  NULL"/>
    <n v="1"/>
    <s v="VALID"/>
    <s v="missing customer "/>
    <s v="VALID"/>
    <s v="VALID"/>
  </r>
  <r>
    <s v="TRX104734"/>
    <d v="2022-03-01T00:00:00"/>
    <n v="-58317.24"/>
    <x v="0"/>
    <x v="1"/>
    <x v="2"/>
    <s v="South"/>
    <s v=""/>
    <s v="VEND1115"/>
    <s v="Tough nearly magazine final."/>
    <s v="OK"/>
    <s v="NOT  NULL"/>
    <n v="1"/>
    <s v="VALID"/>
    <s v="missing customer "/>
    <s v="VALID"/>
    <s v="VALID"/>
  </r>
  <r>
    <s v="TRX104735"/>
    <d v="2023-07-30T00:00:00"/>
    <n v="129332.53"/>
    <x v="1"/>
    <x v="6"/>
    <x v="0"/>
    <s v="North"/>
    <s v="CUST10163"/>
    <s v=""/>
    <s v="Religious writer receive lose cell bank."/>
    <s v="OK"/>
    <s v="NOT  NULL"/>
    <n v="1"/>
    <s v="MISSING VENDER"/>
    <s v="valid"/>
    <s v="VALID"/>
    <s v="VALID"/>
  </r>
  <r>
    <s v="TRX104736"/>
    <d v="2023-10-12T00:00:00"/>
    <n v="-32919.99"/>
    <x v="0"/>
    <x v="1"/>
    <x v="0"/>
    <s v="West"/>
    <s v=""/>
    <s v="VEND1118"/>
    <s v="Trade level play even."/>
    <s v="OK"/>
    <s v="NOT  NULL"/>
    <n v="1"/>
    <s v="VALID"/>
    <s v="missing customer "/>
    <s v="VALID"/>
    <s v="VALID"/>
  </r>
  <r>
    <s v="TRX104737"/>
    <d v="2022-03-31T00:00:00"/>
    <n v="-15403.86"/>
    <x v="0"/>
    <x v="9"/>
    <x v="1"/>
    <s v="East"/>
    <s v=""/>
    <s v="VEND1102"/>
    <s v="Budget business on culture you."/>
    <s v="OK"/>
    <s v="NOT  NULL"/>
    <n v="1"/>
    <s v="VALID"/>
    <s v="missing customer "/>
    <s v="VALID"/>
    <s v="VALID"/>
  </r>
  <r>
    <s v="TRX104738"/>
    <d v="2022-02-27T00:00:00"/>
    <n v="-22691.32"/>
    <x v="0"/>
    <x v="5"/>
    <x v="1"/>
    <s v="East"/>
    <s v=""/>
    <s v="VEND1105"/>
    <s v="Statement wall word see lawyer thought."/>
    <s v="OK"/>
    <s v="NOT  NULL"/>
    <n v="1"/>
    <s v="VALID"/>
    <s v="missing customer "/>
    <s v="VALID"/>
    <s v="VALID"/>
  </r>
  <r>
    <s v="TRX104739"/>
    <d v="2023-05-06T00:00:00"/>
    <n v="-51864.25"/>
    <x v="0"/>
    <x v="0"/>
    <x v="0"/>
    <s v="North"/>
    <s v=""/>
    <s v="VEND1065"/>
    <s v="Tonight none daughter look worry."/>
    <s v="OK"/>
    <s v="NOT  NULL"/>
    <n v="1"/>
    <s v="VALID"/>
    <s v="missing customer "/>
    <s v="VALID"/>
    <s v="VALID"/>
  </r>
  <r>
    <s v="TRX104740"/>
    <d v="2022-11-07T00:00:00"/>
    <n v="147956.69"/>
    <x v="1"/>
    <x v="6"/>
    <x v="2"/>
    <s v="North"/>
    <s v="CUST10078"/>
    <s v=""/>
    <s v="Know general current both."/>
    <s v="OK"/>
    <s v="NOT  NULL"/>
    <n v="1"/>
    <s v="MISSING VENDER"/>
    <s v="valid"/>
    <s v="VALID"/>
    <s v="VALID"/>
  </r>
  <r>
    <s v="TRX104741"/>
    <d v="2022-03-27T00:00:00"/>
    <n v="-66651.58"/>
    <x v="0"/>
    <x v="4"/>
    <x v="0"/>
    <s v="North"/>
    <s v=""/>
    <s v="VEND1075"/>
    <s v="Key peace yes lay truth people pressure."/>
    <s v="OK"/>
    <s v="NOT  NULL"/>
    <n v="1"/>
    <s v="VALID"/>
    <s v="missing customer "/>
    <s v="VALID"/>
    <s v="VALID"/>
  </r>
  <r>
    <s v="TRX104742"/>
    <d v="2022-08-29T00:00:00"/>
    <n v="219929.82"/>
    <x v="1"/>
    <x v="6"/>
    <x v="1"/>
    <s v="West"/>
    <s v="CUST10005"/>
    <s v=""/>
    <s v="Democratic box land social."/>
    <s v="OK"/>
    <s v="NOT  NULL"/>
    <n v="1"/>
    <s v="MISSING VENDER"/>
    <s v="valid"/>
    <s v="VALID"/>
    <s v="VALID"/>
  </r>
  <r>
    <s v="TRX104743"/>
    <d v="2023-09-01T00:00:00"/>
    <n v="48597.45"/>
    <x v="1"/>
    <x v="3"/>
    <x v="1"/>
    <s v="West"/>
    <s v="CUST10365"/>
    <s v=""/>
    <s v="Source since marriage option model."/>
    <s v="OK"/>
    <s v="NOT  NULL"/>
    <n v="1"/>
    <s v="MISSING VENDER"/>
    <s v="valid"/>
    <s v="VALID"/>
    <s v="VALID"/>
  </r>
  <r>
    <s v="TRX104744"/>
    <d v="2022-01-15T00:00:00"/>
    <n v="151109.95000000001"/>
    <x v="1"/>
    <x v="3"/>
    <x v="1"/>
    <s v="West"/>
    <s v="CUST10151"/>
    <s v=""/>
    <s v="Plant letter simply attention strong hot natural pick."/>
    <s v="OK"/>
    <s v="NOT  NULL"/>
    <n v="1"/>
    <s v="MISSING VENDER"/>
    <s v="valid"/>
    <s v="VALID"/>
    <s v="VALID"/>
  </r>
  <r>
    <s v="TRX104745"/>
    <d v="2023-02-21T00:00:00"/>
    <n v="194648.34"/>
    <x v="1"/>
    <x v="6"/>
    <x v="1"/>
    <s v="North"/>
    <s v="CUST10052"/>
    <s v=""/>
    <s v="Hospital camera himself bed."/>
    <s v="OK"/>
    <s v="NOT  NULL"/>
    <n v="1"/>
    <s v="MISSING VENDER"/>
    <s v="valid"/>
    <s v="VALID"/>
    <s v="VALID"/>
  </r>
  <r>
    <s v="TRX104746"/>
    <d v="2022-11-26T00:00:00"/>
    <n v="107064.76"/>
    <x v="1"/>
    <x v="2"/>
    <x v="1"/>
    <s v="East"/>
    <s v="CUST10152"/>
    <s v=""/>
    <s v="Top party structure themselves I big hope tree."/>
    <s v="OK"/>
    <s v="NOT  NULL"/>
    <n v="1"/>
    <s v="MISSING VENDER"/>
    <s v="valid"/>
    <s v="VALID"/>
    <s v="VALID"/>
  </r>
  <r>
    <s v="TRX104747"/>
    <d v="2022-12-31T00:00:00"/>
    <n v="-32499.96"/>
    <x v="0"/>
    <x v="9"/>
    <x v="0"/>
    <s v="East"/>
    <s v=""/>
    <s v="VEND1087"/>
    <s v="Second finish democratic development improve remember."/>
    <s v="OK"/>
    <s v="NOT  NULL"/>
    <n v="1"/>
    <s v="VALID"/>
    <s v="missing customer "/>
    <s v="VALID"/>
    <s v="VALID"/>
  </r>
  <r>
    <s v="TRX104748"/>
    <d v="2023-07-15T00:00:00"/>
    <n v="169506.67"/>
    <x v="1"/>
    <x v="2"/>
    <x v="1"/>
    <s v="East"/>
    <s v="CUST10263"/>
    <s v=""/>
    <s v="Example trouble base several old."/>
    <s v="OK"/>
    <s v="NOT  NULL"/>
    <n v="1"/>
    <s v="MISSING VENDER"/>
    <s v="valid"/>
    <s v="VALID"/>
    <s v="VALID"/>
  </r>
  <r>
    <s v="TRX104749"/>
    <d v="2023-01-19T00:00:00"/>
    <n v="121474.69"/>
    <x v="1"/>
    <x v="3"/>
    <x v="1"/>
    <s v="West"/>
    <s v="CUST10269"/>
    <s v=""/>
    <s v="Place other heart simply."/>
    <s v="OK"/>
    <s v="NOT  NULL"/>
    <n v="1"/>
    <s v="MISSING VENDER"/>
    <s v="valid"/>
    <s v="VALID"/>
    <s v="VALID"/>
  </r>
  <r>
    <s v="TRX104750"/>
    <d v="2023-05-11T00:00:00"/>
    <n v="-57568.83"/>
    <x v="0"/>
    <x v="9"/>
    <x v="2"/>
    <s v="North"/>
    <s v=""/>
    <s v="VEND1028"/>
    <s v="Listen customer ago performance."/>
    <s v="OK"/>
    <s v="NOT  NULL"/>
    <n v="1"/>
    <s v="VALID"/>
    <s v="missing customer "/>
    <s v="VALID"/>
    <s v="VALID"/>
  </r>
  <r>
    <s v="TRX104751"/>
    <d v="2022-11-25T00:00:00"/>
    <n v="21849.05"/>
    <x v="4"/>
    <x v="11"/>
    <x v="2"/>
    <s v="South"/>
    <s v=""/>
    <s v=""/>
    <s v="According throw network parent campaign wrong."/>
    <s v="OK"/>
    <s v="NOT  NULL"/>
    <n v="1"/>
    <s v="MISSING VENDER"/>
    <s v="missing customer "/>
    <s v="VALID"/>
    <s v="VALID"/>
  </r>
  <r>
    <s v="TRX104752"/>
    <d v="2023-02-25T00:00:00"/>
    <n v="222926.31"/>
    <x v="1"/>
    <x v="3"/>
    <x v="1"/>
    <s v="East"/>
    <s v="CUST10237"/>
    <s v=""/>
    <s v="When our knowledge run imagine general put rate."/>
    <s v="OK"/>
    <s v="NOT  NULL"/>
    <n v="1"/>
    <s v="MISSING VENDER"/>
    <s v="valid"/>
    <s v="VALID"/>
    <s v="VALID"/>
  </r>
  <r>
    <s v="TRX104753"/>
    <d v="2023-12-10T00:00:00"/>
    <n v="247039.86"/>
    <x v="1"/>
    <x v="2"/>
    <x v="0"/>
    <s v="East"/>
    <s v="CUST10060"/>
    <s v=""/>
    <s v="Seek already rest everybody race."/>
    <s v="OK"/>
    <s v="NOT  NULL"/>
    <n v="1"/>
    <s v="MISSING VENDER"/>
    <s v="valid"/>
    <s v="VALID"/>
    <s v="VALID"/>
  </r>
  <r>
    <s v="TRX104754"/>
    <d v="2022-08-18T00:00:00"/>
    <n v="-31526.59"/>
    <x v="0"/>
    <x v="1"/>
    <x v="0"/>
    <s v="South"/>
    <s v=""/>
    <s v="VEND1004"/>
    <s v="Star speech bring member from big."/>
    <s v="OK"/>
    <s v="NOT  NULL"/>
    <n v="1"/>
    <s v="VALID"/>
    <s v="missing customer "/>
    <s v="VALID"/>
    <s v="VALID"/>
  </r>
  <r>
    <s v="TRX104755"/>
    <d v="2022-08-11T00:00:00"/>
    <n v="208154.4"/>
    <x v="1"/>
    <x v="2"/>
    <x v="2"/>
    <s v="North"/>
    <s v="CUST10144"/>
    <s v=""/>
    <s v="Forward two writer on note range water mother."/>
    <s v="OK"/>
    <s v="NOT  NULL"/>
    <n v="1"/>
    <s v="MISSING VENDER"/>
    <s v="valid"/>
    <s v="VALID"/>
    <s v="VALID"/>
  </r>
  <r>
    <s v="TRX104756"/>
    <d v="2023-10-23T00:00:00"/>
    <n v="83993.64"/>
    <x v="1"/>
    <x v="2"/>
    <x v="2"/>
    <s v="North"/>
    <s v="CUST10038"/>
    <s v=""/>
    <s v="Their little chance even dinner investment."/>
    <s v="OK"/>
    <s v="NOT  NULL"/>
    <n v="1"/>
    <s v="MISSING VENDER"/>
    <s v="valid"/>
    <s v="VALID"/>
    <s v="VALID"/>
  </r>
  <r>
    <s v="TRX104757"/>
    <d v="2022-02-18T00:00:00"/>
    <n v="-2000"/>
    <x v="0"/>
    <x v="9"/>
    <x v="0"/>
    <s v="West"/>
    <s v=""/>
    <s v="VEND1110"/>
    <s v="Many sort would unit."/>
    <s v="OK"/>
    <s v="NOT  NULL"/>
    <n v="1"/>
    <s v="VALID"/>
    <s v="missing customer "/>
    <s v="VALID"/>
    <s v="VALID"/>
  </r>
  <r>
    <s v="TRX104758"/>
    <d v="2023-11-29T00:00:00"/>
    <n v="-32632.73"/>
    <x v="0"/>
    <x v="9"/>
    <x v="0"/>
    <s v="South"/>
    <s v=""/>
    <s v="VEND1074"/>
    <s v="Be live price."/>
    <s v="OK"/>
    <s v="NOT  NULL"/>
    <n v="1"/>
    <s v="VALID"/>
    <s v="missing customer "/>
    <s v="VALID"/>
    <s v="VALID"/>
  </r>
  <r>
    <s v="TRX104759"/>
    <d v="2023-09-03T00:00:00"/>
    <n v="139529.60999999999"/>
    <x v="1"/>
    <x v="6"/>
    <x v="2"/>
    <s v="South"/>
    <s v="CUST10223"/>
    <s v=""/>
    <s v="Necessary worry system set work fly father sister."/>
    <s v="OK"/>
    <s v="NOT  NULL"/>
    <n v="1"/>
    <s v="MISSING VENDER"/>
    <s v="valid"/>
    <s v="VALID"/>
    <s v="VALID"/>
  </r>
  <r>
    <s v="TRX104760"/>
    <d v="2023-05-12T00:00:00"/>
    <n v="241641.92"/>
    <x v="1"/>
    <x v="2"/>
    <x v="1"/>
    <s v="East"/>
    <s v="CUST10133"/>
    <s v=""/>
    <s v="Air reduce seem three own."/>
    <s v="OK"/>
    <s v="NOT  NULL"/>
    <n v="1"/>
    <s v="MISSING VENDER"/>
    <s v="valid"/>
    <s v="VALID"/>
    <s v="VALID"/>
  </r>
  <r>
    <s v="TRX104761"/>
    <d v="2023-07-24T00:00:00"/>
    <n v="-37520.17"/>
    <x v="0"/>
    <x v="9"/>
    <x v="1"/>
    <s v="South"/>
    <s v=""/>
    <s v="VEND1091"/>
    <s v="Eat stand environment."/>
    <s v="OK"/>
    <s v="NOT  NULL"/>
    <n v="1"/>
    <s v="VALID"/>
    <s v="missing customer "/>
    <s v="VALID"/>
    <s v="VALID"/>
  </r>
  <r>
    <s v="TRX104762"/>
    <d v="2022-10-20T00:00:00"/>
    <n v="-20131.53"/>
    <x v="0"/>
    <x v="4"/>
    <x v="2"/>
    <s v="East"/>
    <s v=""/>
    <s v="VEND1050"/>
    <s v="Brother know moment difficult force west staff politics."/>
    <s v="OK"/>
    <s v="NOT  NULL"/>
    <n v="1"/>
    <s v="VALID"/>
    <s v="missing customer "/>
    <s v="VALID"/>
    <s v="VALID"/>
  </r>
  <r>
    <s v="TRX104763"/>
    <d v="2023-08-29T00:00:00"/>
    <n v="130557.78"/>
    <x v="1"/>
    <x v="2"/>
    <x v="0"/>
    <s v="East"/>
    <s v="CUST10280"/>
    <s v=""/>
    <s v="Institution door blood."/>
    <s v="OK"/>
    <s v="NOT  NULL"/>
    <n v="1"/>
    <s v="MISSING VENDER"/>
    <s v="valid"/>
    <s v="VALID"/>
    <s v="VALID"/>
  </r>
  <r>
    <s v="TRX104764"/>
    <d v="2022-06-26T00:00:00"/>
    <n v="-49911.35"/>
    <x v="0"/>
    <x v="9"/>
    <x v="0"/>
    <s v="South"/>
    <s v=""/>
    <s v="VEND1023"/>
    <s v="Letter city task understand."/>
    <s v="OK"/>
    <s v="NOT  NULL"/>
    <n v="1"/>
    <s v="VALID"/>
    <s v="missing customer "/>
    <s v="VALID"/>
    <s v="VALID"/>
  </r>
  <r>
    <s v="TRX104765"/>
    <d v="2023-10-29T00:00:00"/>
    <n v="250248.6"/>
    <x v="1"/>
    <x v="3"/>
    <x v="0"/>
    <s v="West"/>
    <s v="CUST10337"/>
    <s v=""/>
    <s v="Stage day baby church very central."/>
    <s v="OK"/>
    <s v="NOT  NULL"/>
    <n v="1"/>
    <s v="MISSING VENDER"/>
    <s v="valid"/>
    <s v="VALID"/>
    <s v="VALID"/>
  </r>
  <r>
    <s v="TRX104766"/>
    <d v="2022-12-23T00:00:00"/>
    <n v="-57461.77"/>
    <x v="0"/>
    <x v="0"/>
    <x v="1"/>
    <s v="West"/>
    <s v=""/>
    <s v="VEND1112"/>
    <s v="Realize rich never really PM someone."/>
    <s v="OK"/>
    <s v="NOT  NULL"/>
    <n v="1"/>
    <s v="VALID"/>
    <s v="missing customer "/>
    <s v="VALID"/>
    <s v="VALID"/>
  </r>
  <r>
    <s v="TRX104767"/>
    <d v="2023-09-19T00:00:00"/>
    <n v="192820.64"/>
    <x v="1"/>
    <x v="2"/>
    <x v="1"/>
    <s v="South"/>
    <s v="CUST10026"/>
    <s v=""/>
    <s v="Car eat finally center responsibility."/>
    <s v="OK"/>
    <s v="NOT  NULL"/>
    <n v="1"/>
    <s v="MISSING VENDER"/>
    <s v="valid"/>
    <s v="VALID"/>
    <s v="VALID"/>
  </r>
  <r>
    <s v="TRX104768"/>
    <d v="2023-11-14T00:00:00"/>
    <n v="190797.82"/>
    <x v="1"/>
    <x v="6"/>
    <x v="1"/>
    <s v="West"/>
    <s v="CUST10321"/>
    <s v=""/>
    <s v="Cost him role provide step."/>
    <s v="OK"/>
    <s v="NOT  NULL"/>
    <n v="1"/>
    <s v="MISSING VENDER"/>
    <s v="valid"/>
    <s v="VALID"/>
    <s v="VALID"/>
  </r>
  <r>
    <s v="TRX104769"/>
    <d v="2022-09-29T00:00:00"/>
    <n v="-83046.320000000007"/>
    <x v="0"/>
    <x v="8"/>
    <x v="2"/>
    <s v="South"/>
    <s v=""/>
    <s v="VEND1098"/>
    <s v="Hair something throw street force dinner hundred."/>
    <s v="OK"/>
    <s v="NOT  NULL"/>
    <n v="1"/>
    <s v="VALID"/>
    <s v="missing customer "/>
    <s v="VALID"/>
    <s v="VALID"/>
  </r>
  <r>
    <s v="TRX104770"/>
    <d v="2022-01-30T00:00:00"/>
    <n v="121643.79"/>
    <x v="1"/>
    <x v="2"/>
    <x v="1"/>
    <s v="West"/>
    <s v="CUST10083"/>
    <s v=""/>
    <s v="Music pick difference dream next day."/>
    <s v="OK"/>
    <s v="NOT  NULL"/>
    <n v="1"/>
    <s v="MISSING VENDER"/>
    <s v="valid"/>
    <s v="VALID"/>
    <s v="VALID"/>
  </r>
  <r>
    <s v="TRX104771"/>
    <d v="2023-11-27T00:00:00"/>
    <n v="97288.39"/>
    <x v="1"/>
    <x v="6"/>
    <x v="2"/>
    <s v="East"/>
    <s v="CUST10225"/>
    <s v=""/>
    <s v="Everybody rich rest."/>
    <s v="OK"/>
    <s v="NOT  NULL"/>
    <n v="1"/>
    <s v="MISSING VENDER"/>
    <s v="valid"/>
    <s v="VALID"/>
    <s v="VALID"/>
  </r>
  <r>
    <s v="TRX104772"/>
    <d v="2023-08-30T00:00:00"/>
    <n v="215028.43"/>
    <x v="1"/>
    <x v="6"/>
    <x v="0"/>
    <s v="North"/>
    <s v="CUST10185"/>
    <s v=""/>
    <s v="Third gas the when."/>
    <s v="OK"/>
    <s v="NOT  NULL"/>
    <n v="1"/>
    <s v="MISSING VENDER"/>
    <s v="valid"/>
    <s v="VALID"/>
    <s v="VALID"/>
  </r>
  <r>
    <s v="TRX104773"/>
    <d v="2023-12-11T00:00:00"/>
    <n v="-2000"/>
    <x v="0"/>
    <x v="1"/>
    <x v="0"/>
    <s v="North"/>
    <s v=""/>
    <s v="VEND1007"/>
    <s v="Sure air score last."/>
    <s v="OK"/>
    <s v="NOT  NULL"/>
    <n v="1"/>
    <s v="VALID"/>
    <s v="missing customer "/>
    <s v="VALID"/>
    <s v="VALID"/>
  </r>
  <r>
    <s v="TRX104774"/>
    <d v="2023-08-02T00:00:00"/>
    <n v="63677.78"/>
    <x v="1"/>
    <x v="2"/>
    <x v="2"/>
    <s v="North"/>
    <s v="CUST10157"/>
    <s v=""/>
    <s v="Four prevent range issue task."/>
    <s v="OK"/>
    <s v="NOT  NULL"/>
    <n v="1"/>
    <s v="MISSING VENDER"/>
    <s v="valid"/>
    <s v="VALID"/>
    <s v="VALID"/>
  </r>
  <r>
    <s v="TRX104775"/>
    <d v="2023-06-21T00:00:00"/>
    <n v="-34533.86"/>
    <x v="0"/>
    <x v="9"/>
    <x v="0"/>
    <s v="West"/>
    <s v=""/>
    <s v="VEND1002"/>
    <s v="Occur human blue until."/>
    <s v="OK"/>
    <s v="NOT  NULL"/>
    <n v="1"/>
    <s v="VALID"/>
    <s v="missing customer "/>
    <s v="VALID"/>
    <s v="VALID"/>
  </r>
  <r>
    <s v="TRX104776"/>
    <d v="2022-09-30T00:00:00"/>
    <n v="269729.98"/>
    <x v="1"/>
    <x v="3"/>
    <x v="0"/>
    <s v="East"/>
    <s v="CUST10233"/>
    <s v=""/>
    <s v="Television choose hit trade pass note hit."/>
    <s v="OK"/>
    <s v="NOT  NULL"/>
    <n v="1"/>
    <s v="MISSING VENDER"/>
    <s v="valid"/>
    <s v="VALID"/>
    <s v="VALID"/>
  </r>
  <r>
    <s v="TRX104777"/>
    <d v="2022-10-17T00:00:00"/>
    <n v="193106.65"/>
    <x v="1"/>
    <x v="6"/>
    <x v="1"/>
    <s v="East"/>
    <s v="CUST10272"/>
    <s v=""/>
    <s v="Process your until exactly lay seat development."/>
    <s v="OK"/>
    <s v="NOT  NULL"/>
    <n v="1"/>
    <s v="MISSING VENDER"/>
    <s v="valid"/>
    <s v="VALID"/>
    <s v="VALID"/>
  </r>
  <r>
    <s v="TRX104778"/>
    <d v="2022-04-24T00:00:00"/>
    <n v="149552"/>
    <x v="1"/>
    <x v="6"/>
    <x v="1"/>
    <s v="South"/>
    <s v="CUST10204"/>
    <s v=""/>
    <s v="Likely accept president bill evidence really."/>
    <s v="OK"/>
    <s v="NOT  NULL"/>
    <n v="1"/>
    <s v="MISSING VENDER"/>
    <s v="valid"/>
    <s v="VALID"/>
    <s v="VALID"/>
  </r>
  <r>
    <s v="TRX104779"/>
    <d v="2022-06-04T00:00:00"/>
    <n v="240983.39"/>
    <x v="1"/>
    <x v="2"/>
    <x v="1"/>
    <s v="South"/>
    <s v="CUST10170"/>
    <s v=""/>
    <s v="Phone activity size glass mean."/>
    <s v="OK"/>
    <s v="NOT  NULL"/>
    <n v="1"/>
    <s v="MISSING VENDER"/>
    <s v="valid"/>
    <s v="VALID"/>
    <s v="VALID"/>
  </r>
  <r>
    <s v="TRX104780"/>
    <d v="2022-01-14T00:00:00"/>
    <n v="86414.51"/>
    <x v="1"/>
    <x v="3"/>
    <x v="2"/>
    <s v="West"/>
    <s v="CUST10231"/>
    <s v=""/>
    <s v="Laugh stay amount process page man culture paper."/>
    <s v="OK"/>
    <s v="NOT  NULL"/>
    <n v="1"/>
    <s v="MISSING VENDER"/>
    <s v="valid"/>
    <s v="VALID"/>
    <s v="VALID"/>
  </r>
  <r>
    <s v="TRX104781"/>
    <d v="2022-12-09T00:00:00"/>
    <n v="190638.24"/>
    <x v="1"/>
    <x v="6"/>
    <x v="2"/>
    <s v="West"/>
    <s v="CUST10371"/>
    <s v=""/>
    <s v="Offer no how anyone although letter."/>
    <s v="OK"/>
    <s v="NOT  NULL"/>
    <n v="1"/>
    <s v="MISSING VENDER"/>
    <s v="valid"/>
    <s v="VALID"/>
    <s v="VALID"/>
  </r>
  <r>
    <s v="TRX104782"/>
    <d v="2023-03-07T00:00:00"/>
    <n v="-49735.199999999997"/>
    <x v="0"/>
    <x v="4"/>
    <x v="1"/>
    <s v="South"/>
    <s v=""/>
    <s v="VEND1114"/>
    <s v="Four player successful girl range benefit summer."/>
    <s v="OK"/>
    <s v="NOT  NULL"/>
    <n v="1"/>
    <s v="VALID"/>
    <s v="missing customer "/>
    <s v="VALID"/>
    <s v="VALID"/>
  </r>
  <r>
    <s v="TRX104783"/>
    <d v="2023-08-31T00:00:00"/>
    <n v="-46027.97"/>
    <x v="0"/>
    <x v="8"/>
    <x v="2"/>
    <s v="North"/>
    <s v=""/>
    <s v="VEND1069"/>
    <s v="Position physical not peace approach government reveal."/>
    <s v="OK"/>
    <s v="NOT  NULL"/>
    <n v="1"/>
    <s v="VALID"/>
    <s v="missing customer "/>
    <s v="VALID"/>
    <s v="VALID"/>
  </r>
  <r>
    <s v="TRX104784"/>
    <d v="2022-06-01T00:00:00"/>
    <n v="188078.5"/>
    <x v="1"/>
    <x v="6"/>
    <x v="1"/>
    <s v="West"/>
    <s v="CUST10114"/>
    <s v=""/>
    <s v="Land live fund guy phone specific."/>
    <s v="OK"/>
    <s v="NOT  NULL"/>
    <n v="1"/>
    <s v="MISSING VENDER"/>
    <s v="valid"/>
    <s v="VALID"/>
    <s v="VALID"/>
  </r>
  <r>
    <s v="TRX104785"/>
    <d v="2023-11-29T00:00:00"/>
    <n v="-65157.99"/>
    <x v="0"/>
    <x v="4"/>
    <x v="2"/>
    <s v="South"/>
    <s v=""/>
    <s v="VEND1086"/>
    <s v="Do crime rate ability education."/>
    <s v="OK"/>
    <s v="NOT  NULL"/>
    <n v="1"/>
    <s v="VALID"/>
    <s v="missing customer "/>
    <s v="VALID"/>
    <s v="VALID"/>
  </r>
  <r>
    <s v="TRX104786"/>
    <d v="2022-09-12T00:00:00"/>
    <n v="-39137.519999999997"/>
    <x v="0"/>
    <x v="5"/>
    <x v="1"/>
    <s v="North"/>
    <s v=""/>
    <s v="VEND1013"/>
    <s v="Shake under early same man follow."/>
    <s v="OK"/>
    <s v="NOT  NULL"/>
    <n v="1"/>
    <s v="VALID"/>
    <s v="missing customer "/>
    <s v="VALID"/>
    <s v="VALID"/>
  </r>
  <r>
    <s v="TRX104787"/>
    <d v="2023-08-17T00:00:00"/>
    <n v="-4149.99"/>
    <x v="0"/>
    <x v="8"/>
    <x v="2"/>
    <s v="North"/>
    <s v=""/>
    <s v="VEND1042"/>
    <s v="Rock statement peace state but manage sound."/>
    <s v="OK"/>
    <s v="NOT  NULL"/>
    <n v="1"/>
    <s v="VALID"/>
    <s v="missing customer "/>
    <s v="VALID"/>
    <s v="VALID"/>
  </r>
  <r>
    <s v="TRX104788"/>
    <d v="2022-07-12T00:00:00"/>
    <n v="-48785.51"/>
    <x v="0"/>
    <x v="5"/>
    <x v="1"/>
    <s v="North"/>
    <s v=""/>
    <s v="VEND1106"/>
    <s v="Baby join station television pay all."/>
    <s v="OK"/>
    <s v="NOT  NULL"/>
    <n v="1"/>
    <s v="VALID"/>
    <s v="missing customer "/>
    <s v="VALID"/>
    <s v="VALID"/>
  </r>
  <r>
    <s v="TRX104789"/>
    <d v="2022-12-05T00:00:00"/>
    <n v="71163.91"/>
    <x v="1"/>
    <x v="6"/>
    <x v="1"/>
    <s v="East"/>
    <s v="CUST10115"/>
    <s v=""/>
    <s v="Stand study ahead bank between fight."/>
    <s v="OK"/>
    <s v="NOT  NULL"/>
    <n v="1"/>
    <s v="MISSING VENDER"/>
    <s v="valid"/>
    <s v="VALID"/>
    <s v="VALID"/>
  </r>
  <r>
    <s v="TRX104790"/>
    <d v="2022-09-09T00:00:00"/>
    <n v="165677.85"/>
    <x v="1"/>
    <x v="2"/>
    <x v="1"/>
    <s v="North"/>
    <s v="CUST10204"/>
    <s v=""/>
    <s v="West significant agree bag exactly clear tell."/>
    <s v="OK"/>
    <s v="NOT  NULL"/>
    <n v="1"/>
    <s v="MISSING VENDER"/>
    <s v="valid"/>
    <s v="VALID"/>
    <s v="VALID"/>
  </r>
  <r>
    <s v="TRX104791"/>
    <d v="2022-04-13T00:00:00"/>
    <n v="22680.41"/>
    <x v="4"/>
    <x v="11"/>
    <x v="2"/>
    <s v="North"/>
    <s v=""/>
    <s v=""/>
    <s v="Response both kind cup soldier those."/>
    <s v="OK"/>
    <s v="NOT  NULL"/>
    <n v="1"/>
    <s v="MISSING VENDER"/>
    <s v="missing customer "/>
    <s v="VALID"/>
    <s v="VALID"/>
  </r>
  <r>
    <s v="TRX104792"/>
    <d v="2022-03-08T00:00:00"/>
    <n v="143244.94"/>
    <x v="1"/>
    <x v="2"/>
    <x v="1"/>
    <s v="North"/>
    <s v="CUST10265"/>
    <s v=""/>
    <s v="Anything necessary who from century."/>
    <s v="OK"/>
    <s v="NOT  NULL"/>
    <n v="1"/>
    <s v="MISSING VENDER"/>
    <s v="valid"/>
    <s v="VALID"/>
    <s v="VALID"/>
  </r>
  <r>
    <s v="TRX104793"/>
    <d v="2022-04-01T00:00:00"/>
    <n v="-60661.48"/>
    <x v="0"/>
    <x v="8"/>
    <x v="0"/>
    <s v="West"/>
    <s v=""/>
    <s v="VEND1086"/>
    <s v="Program send degree three treatment."/>
    <s v="OK"/>
    <s v="NOT  NULL"/>
    <n v="1"/>
    <s v="VALID"/>
    <s v="missing customer "/>
    <s v="VALID"/>
    <s v="VALID"/>
  </r>
  <r>
    <s v="TRX104794"/>
    <d v="2023-08-17T00:00:00"/>
    <n v="-30821.43"/>
    <x v="0"/>
    <x v="0"/>
    <x v="1"/>
    <s v="North"/>
    <s v=""/>
    <s v="VEND1074"/>
    <s v="Spring phone forget attorney community."/>
    <s v="OK"/>
    <s v="NOT  NULL"/>
    <n v="1"/>
    <s v="VALID"/>
    <s v="missing customer "/>
    <s v="VALID"/>
    <s v="VALID"/>
  </r>
  <r>
    <s v="TRX104795"/>
    <d v="2023-12-28T00:00:00"/>
    <n v="-63138.25"/>
    <x v="0"/>
    <x v="8"/>
    <x v="2"/>
    <s v="East"/>
    <s v=""/>
    <s v="VEND1077"/>
    <s v="Foreign book after popular upon someone."/>
    <s v="OK"/>
    <s v="NOT  NULL"/>
    <n v="1"/>
    <s v="VALID"/>
    <s v="missing customer "/>
    <s v="VALID"/>
    <s v="VALID"/>
  </r>
  <r>
    <s v="TRX104796"/>
    <d v="2023-08-31T00:00:00"/>
    <n v="-48800.85"/>
    <x v="0"/>
    <x v="8"/>
    <x v="2"/>
    <s v="South"/>
    <s v=""/>
    <s v="VEND1082"/>
    <s v="Let thus name current star member expect."/>
    <s v="OK"/>
    <s v="NOT  NULL"/>
    <n v="1"/>
    <s v="VALID"/>
    <s v="missing customer "/>
    <s v="VALID"/>
    <s v="VALID"/>
  </r>
  <r>
    <s v="TRX104797"/>
    <d v="2023-02-13T00:00:00"/>
    <n v="160930.34"/>
    <x v="1"/>
    <x v="3"/>
    <x v="1"/>
    <s v="East"/>
    <s v="CUST10321"/>
    <s v=""/>
    <s v="Conference goal clearly conference audience impact present."/>
    <s v="OK"/>
    <s v="NOT  NULL"/>
    <n v="1"/>
    <s v="MISSING VENDER"/>
    <s v="valid"/>
    <s v="VALID"/>
    <s v="VALID"/>
  </r>
  <r>
    <s v="TRX104798"/>
    <d v="2023-02-15T00:00:00"/>
    <n v="-37116.67"/>
    <x v="0"/>
    <x v="1"/>
    <x v="0"/>
    <s v="North"/>
    <s v=""/>
    <s v="VEND1080"/>
    <s v="They road future as could professor onto."/>
    <s v="OK"/>
    <s v="NOT  NULL"/>
    <n v="1"/>
    <s v="VALID"/>
    <s v="missing customer "/>
    <s v="VALID"/>
    <s v="VALID"/>
  </r>
  <r>
    <s v="TRX104799"/>
    <d v="2023-07-23T00:00:00"/>
    <n v="111679.27"/>
    <x v="1"/>
    <x v="3"/>
    <x v="1"/>
    <s v="East"/>
    <s v="CUST10349"/>
    <s v=""/>
    <s v="Analysis me reach somebody force certain cost."/>
    <s v="OK"/>
    <s v="NOT  NULL"/>
    <n v="1"/>
    <s v="MISSING VENDER"/>
    <s v="valid"/>
    <s v="VALID"/>
    <s v="VALID"/>
  </r>
  <r>
    <s v="TRX104800"/>
    <d v="2022-06-25T00:00:00"/>
    <n v="-20463.099999999999"/>
    <x v="0"/>
    <x v="4"/>
    <x v="2"/>
    <s v="East"/>
    <s v=""/>
    <s v="VEND1085"/>
    <s v="Financial commercial challenge begin owner discuss."/>
    <s v="OK"/>
    <s v="NOT  NULL"/>
    <n v="1"/>
    <s v="VALID"/>
    <s v="missing customer "/>
    <s v="VALID"/>
    <s v="VALID"/>
  </r>
  <r>
    <s v="TRX104801"/>
    <d v="2022-01-03T00:00:00"/>
    <n v="187477.41"/>
    <x v="1"/>
    <x v="6"/>
    <x v="2"/>
    <s v="East"/>
    <s v="CUST10207"/>
    <s v=""/>
    <s v="Sport project remember support lead sign."/>
    <s v="OK"/>
    <s v="NOT  NULL"/>
    <n v="1"/>
    <s v="MISSING VENDER"/>
    <s v="valid"/>
    <s v="VALID"/>
    <s v="VALID"/>
  </r>
  <r>
    <s v="TRX104802"/>
    <d v="2022-09-27T00:00:00"/>
    <n v="-26152"/>
    <x v="0"/>
    <x v="1"/>
    <x v="0"/>
    <s v="East"/>
    <s v=""/>
    <s v="VEND1093"/>
    <s v="New subject city still billion job leave subject."/>
    <s v="OK"/>
    <s v="NOT  NULL"/>
    <n v="1"/>
    <s v="VALID"/>
    <s v="missing customer "/>
    <s v="VALID"/>
    <s v="VALID"/>
  </r>
  <r>
    <s v="TRX104803"/>
    <d v="2022-12-08T00:00:00"/>
    <n v="-49712.51"/>
    <x v="0"/>
    <x v="5"/>
    <x v="0"/>
    <s v="East"/>
    <s v=""/>
    <s v="VEND1118"/>
    <s v="Local condition drug under American consider."/>
    <s v="OK"/>
    <s v="NOT  NULL"/>
    <n v="1"/>
    <s v="VALID"/>
    <s v="missing customer "/>
    <s v="VALID"/>
    <s v="VALID"/>
  </r>
  <r>
    <s v="TRX104804"/>
    <d v="2022-10-09T00:00:00"/>
    <n v="170083.27"/>
    <x v="1"/>
    <x v="6"/>
    <x v="2"/>
    <s v="North"/>
    <s v="CUST10034"/>
    <s v=""/>
    <s v="Career defense money baby whole production affect."/>
    <s v="OK"/>
    <s v="NOT  NULL"/>
    <n v="1"/>
    <s v="MISSING VENDER"/>
    <s v="valid"/>
    <s v="VALID"/>
    <s v="VALID"/>
  </r>
  <r>
    <s v="TRX104805"/>
    <d v="2022-11-25T00:00:00"/>
    <n v="122551.65"/>
    <x v="1"/>
    <x v="3"/>
    <x v="1"/>
    <s v="South"/>
    <s v="CUST10195"/>
    <s v=""/>
    <s v="Father describe talk fire."/>
    <s v="OK"/>
    <s v="NOT  NULL"/>
    <n v="1"/>
    <s v="MISSING VENDER"/>
    <s v="valid"/>
    <s v="VALID"/>
    <s v="VALID"/>
  </r>
  <r>
    <s v="TRX104806"/>
    <d v="2022-09-04T00:00:00"/>
    <n v="93504"/>
    <x v="1"/>
    <x v="2"/>
    <x v="2"/>
    <s v="South"/>
    <s v="CUST10309"/>
    <s v=""/>
    <s v="Finish collection war major administration try lawyer."/>
    <s v="OK"/>
    <s v="NOT  NULL"/>
    <n v="1"/>
    <s v="MISSING VENDER"/>
    <s v="valid"/>
    <s v="VALID"/>
    <s v="VALID"/>
  </r>
  <r>
    <s v="TRX104807"/>
    <d v="2023-05-15T00:00:00"/>
    <n v="212401.43"/>
    <x v="1"/>
    <x v="3"/>
    <x v="2"/>
    <s v="East"/>
    <s v="CUST10336"/>
    <s v=""/>
    <s v="Past than suggest tree huge name challenge."/>
    <s v="OK"/>
    <s v="NOT  NULL"/>
    <n v="1"/>
    <s v="MISSING VENDER"/>
    <s v="valid"/>
    <s v="VALID"/>
    <s v="VALID"/>
  </r>
  <r>
    <s v="TRX104808"/>
    <d v="2022-03-09T00:00:00"/>
    <n v="-26188.26"/>
    <x v="0"/>
    <x v="8"/>
    <x v="0"/>
    <s v="North"/>
    <s v=""/>
    <s v="VEND1006"/>
    <s v="Country pressure message thought."/>
    <s v="OK"/>
    <s v="NOT  NULL"/>
    <n v="1"/>
    <s v="VALID"/>
    <s v="missing customer "/>
    <s v="VALID"/>
    <s v="VALID"/>
  </r>
  <r>
    <s v="TRX104809"/>
    <d v="2022-11-02T00:00:00"/>
    <n v="14283.42"/>
    <x v="3"/>
    <x v="10"/>
    <x v="0"/>
    <s v="North"/>
    <s v=""/>
    <s v=""/>
    <s v="Act name star everything new successful rich."/>
    <s v="OK"/>
    <s v="NOT  NULL"/>
    <n v="1"/>
    <s v="MISSING VENDER"/>
    <s v="missing customer "/>
    <s v="VALID"/>
    <s v="VALID"/>
  </r>
  <r>
    <s v="TRX104810"/>
    <d v="2023-08-27T00:00:00"/>
    <n v="-66512.72"/>
    <x v="0"/>
    <x v="0"/>
    <x v="2"/>
    <s v="West"/>
    <s v=""/>
    <s v="VEND1025"/>
    <s v="Network test main report talk investment would."/>
    <s v="OK"/>
    <s v="NOT  NULL"/>
    <n v="1"/>
    <s v="VALID"/>
    <s v="missing customer "/>
    <s v="VALID"/>
    <s v="VALID"/>
  </r>
  <r>
    <s v="TRX104811"/>
    <d v="2023-10-15T00:00:00"/>
    <n v="223937.56"/>
    <x v="1"/>
    <x v="3"/>
    <x v="0"/>
    <s v="East"/>
    <s v="CUST10181"/>
    <s v=""/>
    <s v="Thought fly suggest behavior."/>
    <s v="OK"/>
    <s v="NOT  NULL"/>
    <n v="1"/>
    <s v="MISSING VENDER"/>
    <s v="valid"/>
    <s v="VALID"/>
    <s v="VALID"/>
  </r>
  <r>
    <s v="TRX104812"/>
    <d v="2022-01-19T00:00:00"/>
    <n v="157318.95000000001"/>
    <x v="1"/>
    <x v="6"/>
    <x v="2"/>
    <s v="South"/>
    <s v="CUST10309"/>
    <s v=""/>
    <s v="Three whole alone give forward fight."/>
    <s v="OK"/>
    <s v="NOT  NULL"/>
    <n v="1"/>
    <s v="MISSING VENDER"/>
    <s v="valid"/>
    <s v="VALID"/>
    <s v="VALID"/>
  </r>
  <r>
    <s v="TRX104813"/>
    <d v="2023-07-25T00:00:00"/>
    <n v="-65512.88"/>
    <x v="0"/>
    <x v="4"/>
    <x v="2"/>
    <s v="North"/>
    <s v=""/>
    <s v="VEND1086"/>
    <s v="There seem sign federal plan care research."/>
    <s v="OK"/>
    <s v="NOT  NULL"/>
    <n v="1"/>
    <s v="VALID"/>
    <s v="missing customer "/>
    <s v="VALID"/>
    <s v="VALID"/>
  </r>
  <r>
    <s v="TRX104814"/>
    <d v="2023-07-07T00:00:00"/>
    <n v="197783.39"/>
    <x v="1"/>
    <x v="2"/>
    <x v="1"/>
    <s v="North"/>
    <s v="CUST10152"/>
    <s v=""/>
    <s v="Spend black artist daughter power."/>
    <s v="OK"/>
    <s v="NOT  NULL"/>
    <n v="1"/>
    <s v="MISSING VENDER"/>
    <s v="valid"/>
    <s v="VALID"/>
    <s v="VALID"/>
  </r>
  <r>
    <s v="TRX104815"/>
    <d v="2022-09-11T00:00:00"/>
    <n v="-46770.91"/>
    <x v="0"/>
    <x v="8"/>
    <x v="0"/>
    <s v="North"/>
    <s v=""/>
    <s v="VEND1094"/>
    <s v="Deep picture life while."/>
    <s v="OK"/>
    <s v="NOT  NULL"/>
    <n v="1"/>
    <s v="VALID"/>
    <s v="missing customer "/>
    <s v="VALID"/>
    <s v="VALID"/>
  </r>
  <r>
    <s v="TRX104816"/>
    <d v="2022-05-20T00:00:00"/>
    <n v="-25551.9"/>
    <x v="0"/>
    <x v="4"/>
    <x v="1"/>
    <s v="South"/>
    <s v=""/>
    <s v="VEND1036"/>
    <s v="Foot represent save land speech letter concern."/>
    <s v="OK"/>
    <s v="NOT  NULL"/>
    <n v="1"/>
    <s v="VALID"/>
    <s v="missing customer "/>
    <s v="VALID"/>
    <s v="VALID"/>
  </r>
  <r>
    <s v="TRX104817"/>
    <d v="2022-08-26T00:00:00"/>
    <n v="-51898.35"/>
    <x v="0"/>
    <x v="1"/>
    <x v="2"/>
    <s v="West"/>
    <s v=""/>
    <s v="VEND1103"/>
    <s v="Well perhaps work."/>
    <s v="OK"/>
    <s v="NOT  NULL"/>
    <n v="1"/>
    <s v="VALID"/>
    <s v="missing customer "/>
    <s v="VALID"/>
    <s v="VALID"/>
  </r>
  <r>
    <s v="TRX104818"/>
    <d v="2022-07-15T00:00:00"/>
    <n v="22793.66"/>
    <x v="2"/>
    <x v="7"/>
    <x v="0"/>
    <s v="East"/>
    <s v=""/>
    <s v=""/>
    <s v="Pick open time television not sign night."/>
    <s v="OK"/>
    <s v="NOT  NULL"/>
    <n v="1"/>
    <s v="MISSING VENDER"/>
    <s v="missing customer "/>
    <s v="VALID"/>
    <s v="VALID"/>
  </r>
  <r>
    <s v="TRX104819"/>
    <d v="2022-10-25T00:00:00"/>
    <n v="96170.09"/>
    <x v="1"/>
    <x v="6"/>
    <x v="1"/>
    <s v="North"/>
    <s v="CUST10262"/>
    <s v=""/>
    <s v="Know would miss behind."/>
    <s v="OK"/>
    <s v="NOT  NULL"/>
    <n v="1"/>
    <s v="MISSING VENDER"/>
    <s v="valid"/>
    <s v="VALID"/>
    <s v="VALID"/>
  </r>
  <r>
    <s v="TRX104820"/>
    <d v="2023-07-27T00:00:00"/>
    <n v="154322.57"/>
    <x v="1"/>
    <x v="6"/>
    <x v="1"/>
    <s v="East"/>
    <s v="CUST10155"/>
    <s v=""/>
    <s v="Two part structure report consider speak."/>
    <s v="OK"/>
    <s v="NOT  NULL"/>
    <n v="1"/>
    <s v="MISSING VENDER"/>
    <s v="valid"/>
    <s v="VALID"/>
    <s v="VALID"/>
  </r>
  <r>
    <s v="TRX104821"/>
    <d v="2023-10-13T00:00:00"/>
    <n v="24870.71"/>
    <x v="3"/>
    <x v="10"/>
    <x v="2"/>
    <s v="North"/>
    <s v=""/>
    <s v=""/>
    <s v="Day personal officer wife stand."/>
    <s v="OK"/>
    <s v="NOT  NULL"/>
    <n v="1"/>
    <s v="MISSING VENDER"/>
    <s v="missing customer "/>
    <s v="VALID"/>
    <s v="VALID"/>
  </r>
  <r>
    <s v="TRX104822"/>
    <d v="2023-01-07T00:00:00"/>
    <n v="60400.04"/>
    <x v="1"/>
    <x v="3"/>
    <x v="2"/>
    <s v="South"/>
    <s v="CUST10060"/>
    <s v=""/>
    <s v="Skill stage current partner pretty possible final."/>
    <s v="OK"/>
    <s v="NOT  NULL"/>
    <n v="1"/>
    <s v="MISSING VENDER"/>
    <s v="valid"/>
    <s v="VALID"/>
    <s v="VALID"/>
  </r>
  <r>
    <s v="TRX104823"/>
    <d v="2023-03-14T00:00:00"/>
    <n v="82902.559999999998"/>
    <x v="1"/>
    <x v="2"/>
    <x v="2"/>
    <s v="East"/>
    <s v="CUST10270"/>
    <s v=""/>
    <s v="Data quite career between let look seven."/>
    <s v="OK"/>
    <s v="NOT  NULL"/>
    <n v="1"/>
    <s v="MISSING VENDER"/>
    <s v="valid"/>
    <s v="VALID"/>
    <s v="VALID"/>
  </r>
  <r>
    <s v="TRX104824"/>
    <d v="2023-01-31T00:00:00"/>
    <n v="160748.32999999999"/>
    <x v="1"/>
    <x v="2"/>
    <x v="0"/>
    <s v="South"/>
    <s v="CUST10275"/>
    <s v=""/>
    <s v="Food customer former wrong say."/>
    <s v="OK"/>
    <s v="NOT  NULL"/>
    <n v="1"/>
    <s v="MISSING VENDER"/>
    <s v="valid"/>
    <s v="VALID"/>
    <s v="VALID"/>
  </r>
  <r>
    <s v="TRX104825"/>
    <d v="2022-07-11T00:00:00"/>
    <n v="163635.09"/>
    <x v="1"/>
    <x v="6"/>
    <x v="0"/>
    <s v="North"/>
    <s v="CUST10343"/>
    <s v=""/>
    <s v="Director see Democrat school garden."/>
    <s v="OK"/>
    <s v="NOT  NULL"/>
    <n v="1"/>
    <s v="MISSING VENDER"/>
    <s v="valid"/>
    <s v="VALID"/>
    <s v="VALID"/>
  </r>
  <r>
    <s v="TRX104826"/>
    <d v="2023-02-25T00:00:00"/>
    <n v="92404.59"/>
    <x v="1"/>
    <x v="2"/>
    <x v="0"/>
    <s v="South"/>
    <s v="CUST10044"/>
    <s v=""/>
    <s v="Hard cut think message reduce wide hotel."/>
    <s v="OK"/>
    <s v="NOT  NULL"/>
    <n v="1"/>
    <s v="MISSING VENDER"/>
    <s v="valid"/>
    <s v="VALID"/>
    <s v="VALID"/>
  </r>
  <r>
    <s v="TRX104827"/>
    <d v="2023-09-26T00:00:00"/>
    <n v="13974.03"/>
    <x v="3"/>
    <x v="10"/>
    <x v="0"/>
    <s v="North"/>
    <s v=""/>
    <s v=""/>
    <s v="Story feel brother public."/>
    <s v="OK"/>
    <s v="NOT  NULL"/>
    <n v="1"/>
    <s v="MISSING VENDER"/>
    <s v="missing customer "/>
    <s v="VALID"/>
    <s v="VALID"/>
  </r>
  <r>
    <s v="TRX104828"/>
    <d v="2022-01-04T00:00:00"/>
    <n v="15235"/>
    <x v="4"/>
    <x v="11"/>
    <x v="0"/>
    <s v="South"/>
    <s v=""/>
    <s v=""/>
    <s v="Letter concern front station middle."/>
    <s v="OK"/>
    <s v="NOT  NULL"/>
    <n v="1"/>
    <s v="MISSING VENDER"/>
    <s v="missing customer "/>
    <s v="VALID"/>
    <s v="VALID"/>
  </r>
  <r>
    <s v="TRX104829"/>
    <d v="2022-01-08T00:00:00"/>
    <n v="17052.099999999999"/>
    <x v="2"/>
    <x v="7"/>
    <x v="2"/>
    <s v="North"/>
    <s v=""/>
    <s v=""/>
    <s v="Age standard reflect that its through than."/>
    <s v="OK"/>
    <s v="NOT  NULL"/>
    <n v="1"/>
    <s v="MISSING VENDER"/>
    <s v="missing customer "/>
    <s v="VALID"/>
    <s v="VALID"/>
  </r>
  <r>
    <s v="TRX104830"/>
    <d v="2023-03-05T00:00:00"/>
    <n v="118055.82"/>
    <x v="1"/>
    <x v="3"/>
    <x v="0"/>
    <s v="North"/>
    <s v="CUST10048"/>
    <s v=""/>
    <s v="Yet public gas sometimes capital."/>
    <s v="OK"/>
    <s v="NOT  NULL"/>
    <n v="1"/>
    <s v="MISSING VENDER"/>
    <s v="valid"/>
    <s v="VALID"/>
    <s v="VALID"/>
  </r>
  <r>
    <s v="TRX104831"/>
    <d v="2022-11-18T00:00:00"/>
    <n v="-2414.59"/>
    <x v="0"/>
    <x v="4"/>
    <x v="1"/>
    <s v="North"/>
    <s v=""/>
    <s v="VEND1055"/>
    <s v="If seek human training expect seek there."/>
    <s v="OK"/>
    <s v="NOT  NULL"/>
    <n v="1"/>
    <s v="VALID"/>
    <s v="missing customer "/>
    <s v="VALID"/>
    <s v="VALID"/>
  </r>
  <r>
    <s v="TRX104832"/>
    <d v="2022-02-26T00:00:00"/>
    <n v="-86068.94"/>
    <x v="0"/>
    <x v="9"/>
    <x v="0"/>
    <s v="East"/>
    <s v=""/>
    <s v="VEND1078"/>
    <s v="Chance much air exactly."/>
    <s v="OK"/>
    <s v="NOT  NULL"/>
    <n v="1"/>
    <s v="VALID"/>
    <s v="missing customer "/>
    <s v="VALID"/>
    <s v="VALID"/>
  </r>
  <r>
    <s v="TRX104833"/>
    <d v="2023-01-31T00:00:00"/>
    <n v="-28002.29"/>
    <x v="0"/>
    <x v="9"/>
    <x v="1"/>
    <s v="East"/>
    <s v=""/>
    <s v="VEND1001"/>
    <s v="Individual item notice brother fear poor head officer."/>
    <s v="OK"/>
    <s v="NOT  NULL"/>
    <n v="1"/>
    <s v="VALID"/>
    <s v="missing customer "/>
    <s v="VALID"/>
    <s v="VALID"/>
  </r>
  <r>
    <s v="TRX104834"/>
    <d v="2023-11-10T00:00:00"/>
    <n v="84948.33"/>
    <x v="1"/>
    <x v="3"/>
    <x v="0"/>
    <s v="West"/>
    <s v="CUST10029"/>
    <s v=""/>
    <s v="Heavy above become model draw."/>
    <s v="OK"/>
    <s v="NOT  NULL"/>
    <n v="1"/>
    <s v="MISSING VENDER"/>
    <s v="valid"/>
    <s v="VALID"/>
    <s v="VALID"/>
  </r>
  <r>
    <s v="TRX104835"/>
    <d v="2022-08-14T00:00:00"/>
    <n v="188346.76"/>
    <x v="1"/>
    <x v="3"/>
    <x v="1"/>
    <s v="West"/>
    <s v="CUST10166"/>
    <s v=""/>
    <s v="Wall long yes third former."/>
    <s v="OK"/>
    <s v="NOT  NULL"/>
    <n v="1"/>
    <s v="MISSING VENDER"/>
    <s v="valid"/>
    <s v="VALID"/>
    <s v="VALID"/>
  </r>
  <r>
    <s v="TRX104836"/>
    <d v="2023-04-12T00:00:00"/>
    <n v="-84544.52"/>
    <x v="0"/>
    <x v="4"/>
    <x v="0"/>
    <s v="North"/>
    <s v=""/>
    <s v="VEND1019"/>
    <s v="Among our poor energy let head can."/>
    <s v="OK"/>
    <s v="NOT  NULL"/>
    <n v="1"/>
    <s v="VALID"/>
    <s v="missing customer "/>
    <s v="VALID"/>
    <s v="VALID"/>
  </r>
  <r>
    <s v="TRX104837"/>
    <d v="2023-02-10T00:00:00"/>
    <n v="141527.88"/>
    <x v="1"/>
    <x v="3"/>
    <x v="0"/>
    <s v="East"/>
    <s v="CUST10220"/>
    <s v=""/>
    <s v="Responsibility they no strong step despite."/>
    <s v="OK"/>
    <s v="NOT  NULL"/>
    <n v="1"/>
    <s v="MISSING VENDER"/>
    <s v="valid"/>
    <s v="VALID"/>
    <s v="VALID"/>
  </r>
  <r>
    <s v="TRX104838"/>
    <d v="2023-06-24T00:00:00"/>
    <n v="190045.64"/>
    <x v="1"/>
    <x v="6"/>
    <x v="0"/>
    <s v="West"/>
    <s v="CUST10222"/>
    <s v=""/>
    <s v="Than pull brother answer drive."/>
    <s v="OK"/>
    <s v="NOT  NULL"/>
    <n v="1"/>
    <s v="MISSING VENDER"/>
    <s v="valid"/>
    <s v="VALID"/>
    <s v="VALID"/>
  </r>
  <r>
    <s v="TRX104839"/>
    <d v="2023-06-08T00:00:00"/>
    <n v="158226.48000000001"/>
    <x v="1"/>
    <x v="2"/>
    <x v="2"/>
    <s v="North"/>
    <s v="CUST10074"/>
    <s v=""/>
    <s v="Pay social anything clear author single have reflect."/>
    <s v="OK"/>
    <s v="NOT  NULL"/>
    <n v="1"/>
    <s v="MISSING VENDER"/>
    <s v="valid"/>
    <s v="VALID"/>
    <s v="VALID"/>
  </r>
  <r>
    <s v="TRX104840"/>
    <d v="2023-02-28T00:00:00"/>
    <n v="251738.17"/>
    <x v="1"/>
    <x v="6"/>
    <x v="2"/>
    <s v="South"/>
    <s v="CUST10270"/>
    <s v=""/>
    <s v="Group country choice better everybody see."/>
    <s v="OK"/>
    <s v="NOT  NULL"/>
    <n v="1"/>
    <s v="MISSING VENDER"/>
    <s v="valid"/>
    <s v="VALID"/>
    <s v="VALID"/>
  </r>
  <r>
    <s v="TRX104841"/>
    <d v="2022-03-19T00:00:00"/>
    <n v="169636.98"/>
    <x v="1"/>
    <x v="2"/>
    <x v="2"/>
    <s v="North"/>
    <s v="CUST10054"/>
    <s v=""/>
    <s v="Determine about culture cause left."/>
    <s v="OK"/>
    <s v="NOT  NULL"/>
    <n v="1"/>
    <s v="MISSING VENDER"/>
    <s v="valid"/>
    <s v="VALID"/>
    <s v="VALID"/>
  </r>
  <r>
    <s v="TRX104842"/>
    <d v="2023-04-17T00:00:00"/>
    <n v="136813.22"/>
    <x v="1"/>
    <x v="3"/>
    <x v="2"/>
    <s v="South"/>
    <s v="CUST10237"/>
    <s v=""/>
    <s v="Affect Democrat act woman staff."/>
    <s v="OK"/>
    <s v="NOT  NULL"/>
    <n v="1"/>
    <s v="MISSING VENDER"/>
    <s v="valid"/>
    <s v="VALID"/>
    <s v="VALID"/>
  </r>
  <r>
    <s v="TRX104843"/>
    <d v="2023-09-10T00:00:00"/>
    <n v="196388.38"/>
    <x v="1"/>
    <x v="3"/>
    <x v="0"/>
    <s v="West"/>
    <s v="CUST10224"/>
    <s v=""/>
    <s v="Couple lead expert."/>
    <s v="OK"/>
    <s v="NOT  NULL"/>
    <n v="1"/>
    <s v="MISSING VENDER"/>
    <s v="valid"/>
    <s v="VALID"/>
    <s v="VALID"/>
  </r>
  <r>
    <s v="TRX104844"/>
    <d v="2022-03-02T00:00:00"/>
    <n v="94345.45"/>
    <x v="1"/>
    <x v="6"/>
    <x v="2"/>
    <s v="North"/>
    <s v="CUST10092"/>
    <s v=""/>
    <s v="Realize executive policy most happy agree."/>
    <s v="OK"/>
    <s v="NOT  NULL"/>
    <n v="1"/>
    <s v="MISSING VENDER"/>
    <s v="valid"/>
    <s v="VALID"/>
    <s v="VALID"/>
  </r>
  <r>
    <s v="TRX104845"/>
    <d v="2022-10-07T00:00:00"/>
    <n v="-29317.439999999999"/>
    <x v="0"/>
    <x v="5"/>
    <x v="0"/>
    <s v="North"/>
    <s v=""/>
    <s v="VEND1046"/>
    <s v="Sure somebody color affect concern really."/>
    <s v="OK"/>
    <s v="NOT  NULL"/>
    <n v="1"/>
    <s v="VALID"/>
    <s v="missing customer "/>
    <s v="VALID"/>
    <s v="VALID"/>
  </r>
  <r>
    <s v="TRX104846"/>
    <d v="2023-08-28T00:00:00"/>
    <n v="203920.2"/>
    <x v="1"/>
    <x v="6"/>
    <x v="2"/>
    <s v="West"/>
    <s v="CUST10113"/>
    <s v=""/>
    <s v="Main exactly student different account bar join."/>
    <s v="OK"/>
    <s v="NOT  NULL"/>
    <n v="1"/>
    <s v="MISSING VENDER"/>
    <s v="valid"/>
    <s v="VALID"/>
    <s v="VALID"/>
  </r>
  <r>
    <s v="TRX104847"/>
    <d v="2023-12-07T00:00:00"/>
    <n v="-77958.42"/>
    <x v="0"/>
    <x v="1"/>
    <x v="2"/>
    <s v="South"/>
    <s v=""/>
    <s v="VEND1079"/>
    <s v="Wrong produce remember hair change."/>
    <s v="OK"/>
    <s v="NOT  NULL"/>
    <n v="1"/>
    <s v="VALID"/>
    <s v="missing customer "/>
    <s v="VALID"/>
    <s v="VALID"/>
  </r>
  <r>
    <s v="TRX104848"/>
    <d v="2022-06-27T00:00:00"/>
    <n v="-6414.93"/>
    <x v="0"/>
    <x v="1"/>
    <x v="1"/>
    <s v="North"/>
    <s v=""/>
    <s v="VEND1006"/>
    <s v="Kind store one play friend green hospital on."/>
    <s v="OK"/>
    <s v="NOT  NULL"/>
    <n v="1"/>
    <s v="VALID"/>
    <s v="missing customer "/>
    <s v="VALID"/>
    <s v="VALID"/>
  </r>
  <r>
    <s v="TRX104849"/>
    <d v="2023-05-07T00:00:00"/>
    <n v="236350.42"/>
    <x v="1"/>
    <x v="6"/>
    <x v="1"/>
    <s v="North"/>
    <s v="CUST10199"/>
    <s v=""/>
    <s v="Season less lay situation bed."/>
    <s v="OK"/>
    <s v="NOT  NULL"/>
    <n v="1"/>
    <s v="MISSING VENDER"/>
    <s v="valid"/>
    <s v="VALID"/>
    <s v="VALID"/>
  </r>
  <r>
    <s v="TRX104850"/>
    <d v="2022-08-14T00:00:00"/>
    <n v="156301.21"/>
    <x v="1"/>
    <x v="2"/>
    <x v="0"/>
    <s v="West"/>
    <s v="CUST10337"/>
    <s v=""/>
    <s v="Oil low boy general indicate."/>
    <s v="OK"/>
    <s v="NOT  NULL"/>
    <n v="1"/>
    <s v="MISSING VENDER"/>
    <s v="valid"/>
    <s v="VALID"/>
    <s v="VALID"/>
  </r>
  <r>
    <s v="TRX104851"/>
    <d v="2022-10-09T00:00:00"/>
    <n v="-16911.66"/>
    <x v="0"/>
    <x v="8"/>
    <x v="0"/>
    <s v="East"/>
    <s v=""/>
    <s v="VEND1111"/>
    <s v="Beautiful away out expert southern least fight."/>
    <s v="OK"/>
    <s v="NOT  NULL"/>
    <n v="1"/>
    <s v="VALID"/>
    <s v="missing customer "/>
    <s v="VALID"/>
    <s v="VALID"/>
  </r>
  <r>
    <s v="TRX104852"/>
    <d v="2022-01-13T00:00:00"/>
    <n v="92677.19"/>
    <x v="1"/>
    <x v="2"/>
    <x v="2"/>
    <s v="West"/>
    <s v="CUST10282"/>
    <s v=""/>
    <s v="Just you former down sense no even."/>
    <s v="OK"/>
    <s v="NOT  NULL"/>
    <n v="1"/>
    <s v="MISSING VENDER"/>
    <s v="valid"/>
    <s v="VALID"/>
    <s v="VALID"/>
  </r>
  <r>
    <s v="TRX104853"/>
    <d v="2023-11-11T00:00:00"/>
    <n v="140038.39999999999"/>
    <x v="1"/>
    <x v="6"/>
    <x v="0"/>
    <s v="North"/>
    <s v="CUST10235"/>
    <s v=""/>
    <s v="Plan head remain hope."/>
    <s v="OK"/>
    <s v="NOT  NULL"/>
    <n v="1"/>
    <s v="MISSING VENDER"/>
    <s v="valid"/>
    <s v="VALID"/>
    <s v="VALID"/>
  </r>
  <r>
    <s v="TRX104854"/>
    <d v="2023-10-19T00:00:00"/>
    <n v="139158.85999999999"/>
    <x v="1"/>
    <x v="3"/>
    <x v="0"/>
    <s v="North"/>
    <s v="CUST10000"/>
    <s v=""/>
    <s v="Accept charge suddenly."/>
    <s v="OK"/>
    <s v="NOT  NULL"/>
    <n v="1"/>
    <s v="MISSING VENDER"/>
    <s v="valid"/>
    <s v="VALID"/>
    <s v="VALID"/>
  </r>
  <r>
    <s v="TRX104855"/>
    <d v="2023-10-08T00:00:00"/>
    <n v="-33483.699999999997"/>
    <x v="0"/>
    <x v="1"/>
    <x v="2"/>
    <s v="East"/>
    <s v=""/>
    <s v="VEND1014"/>
    <s v="World experience fast can."/>
    <s v="OK"/>
    <s v="NOT  NULL"/>
    <n v="1"/>
    <s v="VALID"/>
    <s v="missing customer "/>
    <s v="VALID"/>
    <s v="VALID"/>
  </r>
  <r>
    <s v="TRX104856"/>
    <d v="2023-04-12T00:00:00"/>
    <n v="182369.45"/>
    <x v="1"/>
    <x v="6"/>
    <x v="2"/>
    <s v="North"/>
    <s v="CUST10202"/>
    <s v=""/>
    <s v="Food beyond rock work walk including."/>
    <s v="OK"/>
    <s v="NOT  NULL"/>
    <n v="1"/>
    <s v="MISSING VENDER"/>
    <s v="valid"/>
    <s v="VALID"/>
    <s v="VALID"/>
  </r>
  <r>
    <s v="TRX104857"/>
    <d v="2022-06-15T00:00:00"/>
    <n v="180871.04000000001"/>
    <x v="1"/>
    <x v="2"/>
    <x v="0"/>
    <s v="South"/>
    <s v="CUST10327"/>
    <s v=""/>
    <s v="Quite skin magazine seek there seat your."/>
    <s v="OK"/>
    <s v="NOT  NULL"/>
    <n v="1"/>
    <s v="MISSING VENDER"/>
    <s v="valid"/>
    <s v="VALID"/>
    <s v="VALID"/>
  </r>
  <r>
    <s v="TRX104858"/>
    <d v="2023-09-17T00:00:00"/>
    <n v="120778.81"/>
    <x v="1"/>
    <x v="3"/>
    <x v="1"/>
    <s v="West"/>
    <s v="CUST10052"/>
    <s v=""/>
    <s v="Director culture or change draw gun read hot."/>
    <s v="OK"/>
    <s v="NOT  NULL"/>
    <n v="1"/>
    <s v="MISSING VENDER"/>
    <s v="valid"/>
    <s v="VALID"/>
    <s v="VALID"/>
  </r>
  <r>
    <s v="TRX104859"/>
    <d v="2023-08-18T00:00:00"/>
    <n v="-27034.29"/>
    <x v="0"/>
    <x v="0"/>
    <x v="2"/>
    <s v="West"/>
    <s v=""/>
    <s v="VEND1089"/>
    <s v="Team happy simple administration military hold region eat."/>
    <s v="OK"/>
    <s v="NOT  NULL"/>
    <n v="1"/>
    <s v="VALID"/>
    <s v="missing customer "/>
    <s v="VALID"/>
    <s v="VALID"/>
  </r>
  <r>
    <s v="TRX104860"/>
    <d v="2022-11-29T00:00:00"/>
    <n v="231235.74"/>
    <x v="1"/>
    <x v="6"/>
    <x v="0"/>
    <s v="East"/>
    <s v="CUST10100"/>
    <s v=""/>
    <s v="Month interview not fall."/>
    <s v="OK"/>
    <s v="NOT  NULL"/>
    <n v="1"/>
    <s v="MISSING VENDER"/>
    <s v="valid"/>
    <s v="VALID"/>
    <s v="VALID"/>
  </r>
  <r>
    <s v="TRX104861"/>
    <d v="2022-10-03T00:00:00"/>
    <n v="82568.47"/>
    <x v="1"/>
    <x v="6"/>
    <x v="1"/>
    <s v="West"/>
    <s v="CUST10255"/>
    <s v=""/>
    <s v="Value rise degree imagine."/>
    <s v="OK"/>
    <s v="NOT  NULL"/>
    <n v="1"/>
    <s v="MISSING VENDER"/>
    <s v="valid"/>
    <s v="VALID"/>
    <s v="VALID"/>
  </r>
  <r>
    <s v="TRX104862"/>
    <d v="2023-07-29T00:00:00"/>
    <n v="102094.55"/>
    <x v="1"/>
    <x v="2"/>
    <x v="0"/>
    <s v="North"/>
    <s v="CUST10356"/>
    <s v=""/>
    <s v="Girl technology consider go develop from."/>
    <s v="OK"/>
    <s v="NOT  NULL"/>
    <n v="1"/>
    <s v="MISSING VENDER"/>
    <s v="valid"/>
    <s v="VALID"/>
    <s v="VALID"/>
  </r>
  <r>
    <s v="TRX104863"/>
    <d v="2023-07-22T00:00:00"/>
    <n v="-45100.54"/>
    <x v="0"/>
    <x v="5"/>
    <x v="0"/>
    <s v="North"/>
    <s v=""/>
    <s v="VEND1009"/>
    <s v="Sport authority top another those send fire available."/>
    <s v="OK"/>
    <s v="NOT  NULL"/>
    <n v="1"/>
    <s v="VALID"/>
    <s v="missing customer "/>
    <s v="VALID"/>
    <s v="VALID"/>
  </r>
  <r>
    <s v="TRX104864"/>
    <d v="2023-11-04T00:00:00"/>
    <n v="122754.13"/>
    <x v="1"/>
    <x v="2"/>
    <x v="1"/>
    <s v="South"/>
    <s v="CUST10062"/>
    <s v=""/>
    <s v="Star health today if modern ready yeah."/>
    <s v="OK"/>
    <s v="NOT  NULL"/>
    <n v="1"/>
    <s v="MISSING VENDER"/>
    <s v="valid"/>
    <s v="VALID"/>
    <s v="VALID"/>
  </r>
  <r>
    <s v="TRX104865"/>
    <d v="2022-03-02T00:00:00"/>
    <n v="207952.38"/>
    <x v="1"/>
    <x v="3"/>
    <x v="1"/>
    <s v="West"/>
    <s v="CUST10075"/>
    <s v=""/>
    <s v="Prepare moment edge throughout we interview."/>
    <s v="OK"/>
    <s v="NOT  NULL"/>
    <n v="1"/>
    <s v="MISSING VENDER"/>
    <s v="valid"/>
    <s v="VALID"/>
    <s v="VALID"/>
  </r>
  <r>
    <s v="TRX104866"/>
    <d v="2022-10-22T00:00:00"/>
    <n v="-48198.42"/>
    <x v="0"/>
    <x v="1"/>
    <x v="2"/>
    <s v="East"/>
    <s v=""/>
    <s v="VEND1115"/>
    <s v="Heavy we international international coach surface ability protect."/>
    <s v="OK"/>
    <s v="NOT  NULL"/>
    <n v="1"/>
    <s v="VALID"/>
    <s v="missing customer "/>
    <s v="VALID"/>
    <s v="VALID"/>
  </r>
  <r>
    <s v="TRX104867"/>
    <d v="2022-12-25T00:00:00"/>
    <n v="-38256.19"/>
    <x v="0"/>
    <x v="8"/>
    <x v="2"/>
    <s v="East"/>
    <s v=""/>
    <s v="VEND1043"/>
    <s v="Lay citizen break task relationship city ok."/>
    <s v="OK"/>
    <s v="NOT  NULL"/>
    <n v="1"/>
    <s v="VALID"/>
    <s v="missing customer "/>
    <s v="VALID"/>
    <s v="VALID"/>
  </r>
  <r>
    <s v="TRX104868"/>
    <d v="2023-06-21T00:00:00"/>
    <n v="-37550.76"/>
    <x v="0"/>
    <x v="0"/>
    <x v="1"/>
    <s v="South"/>
    <s v=""/>
    <s v="VEND1112"/>
    <s v="Energy price sometimes relate serious."/>
    <s v="OK"/>
    <s v="NOT  NULL"/>
    <n v="1"/>
    <s v="VALID"/>
    <s v="missing customer "/>
    <s v="VALID"/>
    <s v="VALID"/>
  </r>
  <r>
    <s v="TRX104869"/>
    <d v="2023-02-23T00:00:00"/>
    <n v="157025.07999999999"/>
    <x v="1"/>
    <x v="2"/>
    <x v="2"/>
    <s v="West"/>
    <s v="CUST10255"/>
    <s v=""/>
    <s v="Anyone avoid moment thus cultural."/>
    <s v="OK"/>
    <s v="NOT  NULL"/>
    <n v="1"/>
    <s v="MISSING VENDER"/>
    <s v="valid"/>
    <s v="VALID"/>
    <s v="VALID"/>
  </r>
  <r>
    <s v="TRX104870"/>
    <d v="2022-10-01T00:00:00"/>
    <n v="214304.64000000001"/>
    <x v="1"/>
    <x v="6"/>
    <x v="2"/>
    <s v="East"/>
    <s v="CUST10071"/>
    <s v=""/>
    <s v="Continue officer system west yet."/>
    <s v="OK"/>
    <s v="NOT  NULL"/>
    <n v="1"/>
    <s v="MISSING VENDER"/>
    <s v="valid"/>
    <s v="VALID"/>
    <s v="VALID"/>
  </r>
  <r>
    <s v="TRX104871"/>
    <d v="2023-10-17T00:00:00"/>
    <n v="-20841.32"/>
    <x v="0"/>
    <x v="0"/>
    <x v="2"/>
    <s v="East"/>
    <s v=""/>
    <s v="VEND1112"/>
    <s v="Identify agree piece then."/>
    <s v="OK"/>
    <s v="NOT  NULL"/>
    <n v="1"/>
    <s v="VALID"/>
    <s v="missing customer "/>
    <s v="VALID"/>
    <s v="VALID"/>
  </r>
  <r>
    <s v="TRX104872"/>
    <d v="2022-02-23T00:00:00"/>
    <n v="-41178.35"/>
    <x v="0"/>
    <x v="5"/>
    <x v="1"/>
    <s v="North"/>
    <s v=""/>
    <s v="VEND1038"/>
    <s v="Must that reality miss carry show great."/>
    <s v="OK"/>
    <s v="NOT  NULL"/>
    <n v="1"/>
    <s v="VALID"/>
    <s v="missing customer "/>
    <s v="VALID"/>
    <s v="VALID"/>
  </r>
  <r>
    <s v="TRX104873"/>
    <d v="2022-02-01T00:00:00"/>
    <n v="120111.73"/>
    <x v="1"/>
    <x v="2"/>
    <x v="0"/>
    <s v="West"/>
    <s v="CUST10323"/>
    <s v=""/>
    <s v="Plan can cultural surface long home."/>
    <s v="OK"/>
    <s v="NOT  NULL"/>
    <n v="1"/>
    <s v="MISSING VENDER"/>
    <s v="valid"/>
    <s v="VALID"/>
    <s v="VALID"/>
  </r>
  <r>
    <s v="TRX104874"/>
    <d v="2022-03-04T00:00:00"/>
    <n v="-46889.19"/>
    <x v="0"/>
    <x v="5"/>
    <x v="2"/>
    <s v="North"/>
    <s v=""/>
    <s v="VEND1098"/>
    <s v="Moment bring yard arrive include issue any."/>
    <s v="OK"/>
    <s v="NOT  NULL"/>
    <n v="1"/>
    <s v="VALID"/>
    <s v="missing customer "/>
    <s v="VALID"/>
    <s v="VALID"/>
  </r>
  <r>
    <s v="TRX104875"/>
    <d v="2022-04-21T00:00:00"/>
    <n v="176338.8"/>
    <x v="1"/>
    <x v="6"/>
    <x v="2"/>
    <s v="East"/>
    <s v="CUST10281"/>
    <s v=""/>
    <s v="Process can sign to."/>
    <s v="OK"/>
    <s v="NOT  NULL"/>
    <n v="1"/>
    <s v="MISSING VENDER"/>
    <s v="valid"/>
    <s v="VALID"/>
    <s v="VALID"/>
  </r>
  <r>
    <s v="TRX104876"/>
    <d v="2022-09-30T00:00:00"/>
    <n v="174928.14"/>
    <x v="1"/>
    <x v="6"/>
    <x v="2"/>
    <s v="South"/>
    <s v="CUST10233"/>
    <s v=""/>
    <s v="Speech simple technology most."/>
    <s v="OK"/>
    <s v="NOT  NULL"/>
    <n v="1"/>
    <s v="MISSING VENDER"/>
    <s v="valid"/>
    <s v="VALID"/>
    <s v="VALID"/>
  </r>
  <r>
    <s v="TRX104877"/>
    <d v="2023-11-18T00:00:00"/>
    <n v="112770.46"/>
    <x v="1"/>
    <x v="2"/>
    <x v="0"/>
    <s v="North"/>
    <s v="CUST10175"/>
    <s v=""/>
    <s v="Religious leg sit hour investment nature language."/>
    <s v="OK"/>
    <s v="NOT  NULL"/>
    <n v="1"/>
    <s v="MISSING VENDER"/>
    <s v="valid"/>
    <s v="VALID"/>
    <s v="VALID"/>
  </r>
  <r>
    <s v="TRX104878"/>
    <d v="2022-08-07T00:00:00"/>
    <n v="173795.83"/>
    <x v="1"/>
    <x v="3"/>
    <x v="2"/>
    <s v="North"/>
    <s v="CUST10303"/>
    <s v=""/>
    <s v="Break I president decade certainly recent institution."/>
    <s v="OK"/>
    <s v="NOT  NULL"/>
    <n v="1"/>
    <s v="MISSING VENDER"/>
    <s v="valid"/>
    <s v="VALID"/>
    <s v="VALID"/>
  </r>
  <r>
    <s v="TRX104879"/>
    <d v="2023-02-04T00:00:00"/>
    <n v="-45153.91"/>
    <x v="0"/>
    <x v="4"/>
    <x v="0"/>
    <s v="North"/>
    <s v=""/>
    <s v="VEND1085"/>
    <s v="Character message middle finally ever blood improve."/>
    <s v="OK"/>
    <s v="NOT  NULL"/>
    <n v="1"/>
    <s v="VALID"/>
    <s v="missing customer "/>
    <s v="VALID"/>
    <s v="VALID"/>
  </r>
  <r>
    <s v="TRX104880"/>
    <d v="2023-11-16T00:00:00"/>
    <n v="139686.10999999999"/>
    <x v="1"/>
    <x v="2"/>
    <x v="2"/>
    <s v="West"/>
    <s v="CUST10231"/>
    <s v=""/>
    <s v="Why clearly well prepare rich."/>
    <s v="OK"/>
    <s v="NOT  NULL"/>
    <n v="1"/>
    <s v="MISSING VENDER"/>
    <s v="valid"/>
    <s v="VALID"/>
    <s v="VALID"/>
  </r>
  <r>
    <s v="TRX104881"/>
    <d v="2023-12-30T00:00:00"/>
    <n v="230615.35"/>
    <x v="1"/>
    <x v="6"/>
    <x v="2"/>
    <s v="North"/>
    <s v="CUST10059"/>
    <s v=""/>
    <s v="Boy whole score because."/>
    <s v="OK"/>
    <s v="NOT  NULL"/>
    <n v="1"/>
    <s v="MISSING VENDER"/>
    <s v="valid"/>
    <s v="VALID"/>
    <s v="VALID"/>
  </r>
  <r>
    <s v="TRX104882"/>
    <d v="2023-03-15T00:00:00"/>
    <n v="-10664.8"/>
    <x v="0"/>
    <x v="4"/>
    <x v="0"/>
    <s v="South"/>
    <s v=""/>
    <s v="VEND1055"/>
    <s v="Crime throw thing inside."/>
    <s v="OK"/>
    <s v="NOT  NULL"/>
    <n v="1"/>
    <s v="VALID"/>
    <s v="missing customer "/>
    <s v="VALID"/>
    <s v="VALID"/>
  </r>
  <r>
    <s v="TRX104883"/>
    <d v="2023-07-19T00:00:00"/>
    <n v="-15694.87"/>
    <x v="0"/>
    <x v="4"/>
    <x v="1"/>
    <s v="South"/>
    <s v=""/>
    <s v="VEND1017"/>
    <s v="Born television medical friend."/>
    <s v="OK"/>
    <s v="NOT  NULL"/>
    <n v="1"/>
    <s v="VALID"/>
    <s v="missing customer "/>
    <s v="VALID"/>
    <s v="VALID"/>
  </r>
  <r>
    <s v="TRX104884"/>
    <d v="2022-05-13T00:00:00"/>
    <n v="24383.95"/>
    <x v="2"/>
    <x v="7"/>
    <x v="2"/>
    <s v="North"/>
    <s v=""/>
    <s v=""/>
    <s v="Cover develop magazine east interview environment onto assume."/>
    <s v="OK"/>
    <s v="NOT  NULL"/>
    <n v="1"/>
    <s v="MISSING VENDER"/>
    <s v="missing customer "/>
    <s v="VALID"/>
    <s v="VALID"/>
  </r>
  <r>
    <s v="TRX104885"/>
    <d v="2023-04-29T00:00:00"/>
    <n v="83411.039999999994"/>
    <x v="1"/>
    <x v="3"/>
    <x v="2"/>
    <s v="West"/>
    <s v="CUST10289"/>
    <s v=""/>
    <s v="Enjoy trade fish floor across stand."/>
    <s v="OK"/>
    <s v="NOT  NULL"/>
    <n v="1"/>
    <s v="MISSING VENDER"/>
    <s v="valid"/>
    <s v="VALID"/>
    <s v="VALID"/>
  </r>
  <r>
    <s v="TRX104886"/>
    <d v="2023-01-26T00:00:00"/>
    <n v="-45760.98"/>
    <x v="0"/>
    <x v="4"/>
    <x v="0"/>
    <s v="East"/>
    <s v=""/>
    <s v="VEND1037"/>
    <s v="Listen source like second."/>
    <s v="OK"/>
    <s v="NOT  NULL"/>
    <n v="1"/>
    <s v="VALID"/>
    <s v="missing customer "/>
    <s v="VALID"/>
    <s v="VALID"/>
  </r>
  <r>
    <s v="TRX104887"/>
    <d v="2023-11-13T00:00:00"/>
    <n v="162601.85"/>
    <x v="1"/>
    <x v="2"/>
    <x v="0"/>
    <s v="North"/>
    <s v="CUST10263"/>
    <s v=""/>
    <s v="Could school fall expert."/>
    <s v="OK"/>
    <s v="NOT  NULL"/>
    <n v="1"/>
    <s v="MISSING VENDER"/>
    <s v="valid"/>
    <s v="VALID"/>
    <s v="VALID"/>
  </r>
  <r>
    <s v="TRX104888"/>
    <d v="2022-04-11T00:00:00"/>
    <n v="29293.57"/>
    <x v="2"/>
    <x v="7"/>
    <x v="2"/>
    <s v="South"/>
    <s v=""/>
    <s v=""/>
    <s v="Detail beat eight outside before answer one grow."/>
    <s v="OK"/>
    <s v="NOT  NULL"/>
    <n v="1"/>
    <s v="MISSING VENDER"/>
    <s v="missing customer "/>
    <s v="VALID"/>
    <s v="VALID"/>
  </r>
  <r>
    <s v="TRX104889"/>
    <d v="2022-06-12T00:00:00"/>
    <n v="16240.14"/>
    <x v="2"/>
    <x v="7"/>
    <x v="0"/>
    <s v="South"/>
    <s v=""/>
    <s v=""/>
    <s v="Possible hit PM soldier manager because."/>
    <s v="OK"/>
    <s v="NOT  NULL"/>
    <n v="1"/>
    <s v="MISSING VENDER"/>
    <s v="missing customer "/>
    <s v="VALID"/>
    <s v="VALID"/>
  </r>
  <r>
    <s v="TRX104890"/>
    <d v="2022-02-15T00:00:00"/>
    <n v="22570.43"/>
    <x v="4"/>
    <x v="11"/>
    <x v="1"/>
    <s v="West"/>
    <s v=""/>
    <s v=""/>
    <s v="Society include make mean."/>
    <s v="OK"/>
    <s v="NOT  NULL"/>
    <n v="1"/>
    <s v="MISSING VENDER"/>
    <s v="missing customer "/>
    <s v="VALID"/>
    <s v="VALID"/>
  </r>
  <r>
    <s v="TRX104891"/>
    <d v="2022-03-12T00:00:00"/>
    <n v="-2000"/>
    <x v="0"/>
    <x v="8"/>
    <x v="1"/>
    <s v="West"/>
    <s v=""/>
    <s v="VEND1027"/>
    <s v="Point to it practice art."/>
    <s v="OK"/>
    <s v="NOT  NULL"/>
    <n v="1"/>
    <s v="VALID"/>
    <s v="missing customer "/>
    <s v="VALID"/>
    <s v="VALID"/>
  </r>
  <r>
    <s v="TRX104892"/>
    <d v="2022-08-04T00:00:00"/>
    <n v="143512.37"/>
    <x v="1"/>
    <x v="6"/>
    <x v="2"/>
    <s v="North"/>
    <s v="CUST10371"/>
    <s v=""/>
    <s v="Within east election quite though interesting."/>
    <s v="OK"/>
    <s v="NOT  NULL"/>
    <n v="1"/>
    <s v="MISSING VENDER"/>
    <s v="valid"/>
    <s v="VALID"/>
    <s v="VALID"/>
  </r>
  <r>
    <s v="TRX104893"/>
    <d v="2023-11-29T00:00:00"/>
    <n v="-62694.3"/>
    <x v="0"/>
    <x v="0"/>
    <x v="2"/>
    <s v="North"/>
    <s v=""/>
    <s v="VEND1005"/>
    <s v="Response past court wrong break."/>
    <s v="OK"/>
    <s v="NOT  NULL"/>
    <n v="1"/>
    <s v="VALID"/>
    <s v="missing customer "/>
    <s v="VALID"/>
    <s v="VALID"/>
  </r>
  <r>
    <s v="TRX104894"/>
    <d v="2022-03-31T00:00:00"/>
    <n v="169683.86"/>
    <x v="1"/>
    <x v="3"/>
    <x v="0"/>
    <s v="West"/>
    <s v="CUST10266"/>
    <s v=""/>
    <s v="Off attorney station."/>
    <s v="OK"/>
    <s v="NOT  NULL"/>
    <n v="1"/>
    <s v="MISSING VENDER"/>
    <s v="valid"/>
    <s v="VALID"/>
    <s v="VALID"/>
  </r>
  <r>
    <s v="TRX104895"/>
    <d v="2023-07-11T00:00:00"/>
    <n v="136720.04"/>
    <x v="1"/>
    <x v="2"/>
    <x v="1"/>
    <s v="East"/>
    <s v="CUST10068"/>
    <s v=""/>
    <s v="There program carry indicate."/>
    <s v="OK"/>
    <s v="NOT  NULL"/>
    <n v="1"/>
    <s v="MISSING VENDER"/>
    <s v="valid"/>
    <s v="VALID"/>
    <s v="VALID"/>
  </r>
  <r>
    <s v="TRX104896"/>
    <d v="2022-08-30T00:00:00"/>
    <n v="134381.13"/>
    <x v="1"/>
    <x v="3"/>
    <x v="0"/>
    <s v="North"/>
    <s v="CUST10356"/>
    <s v=""/>
    <s v="Bit tax debate will."/>
    <s v="OK"/>
    <s v="NOT  NULL"/>
    <n v="1"/>
    <s v="MISSING VENDER"/>
    <s v="valid"/>
    <s v="VALID"/>
    <s v="VALID"/>
  </r>
  <r>
    <s v="TRX104897"/>
    <d v="2023-09-21T00:00:00"/>
    <n v="153052.78"/>
    <x v="1"/>
    <x v="6"/>
    <x v="1"/>
    <s v="South"/>
    <s v="CUST10114"/>
    <s v=""/>
    <s v="Return send cut tonight last."/>
    <s v="OK"/>
    <s v="NOT  NULL"/>
    <n v="1"/>
    <s v="MISSING VENDER"/>
    <s v="valid"/>
    <s v="VALID"/>
    <s v="VALID"/>
  </r>
  <r>
    <s v="TRX104898"/>
    <d v="2023-07-21T00:00:00"/>
    <n v="91882.66"/>
    <x v="1"/>
    <x v="3"/>
    <x v="0"/>
    <s v="South"/>
    <s v="CUST10070"/>
    <s v=""/>
    <s v="Arrive former management role single thank most."/>
    <s v="OK"/>
    <s v="NOT  NULL"/>
    <n v="1"/>
    <s v="MISSING VENDER"/>
    <s v="valid"/>
    <s v="VALID"/>
    <s v="VALID"/>
  </r>
  <r>
    <s v="TRX104899"/>
    <d v="2022-09-20T00:00:00"/>
    <n v="159088.43"/>
    <x v="1"/>
    <x v="6"/>
    <x v="2"/>
    <s v="West"/>
    <s v="CUST10141"/>
    <s v=""/>
    <s v="Early option war movie."/>
    <s v="OK"/>
    <s v="NOT  NULL"/>
    <n v="1"/>
    <s v="MISSING VENDER"/>
    <s v="valid"/>
    <s v="VALID"/>
    <s v="VALID"/>
  </r>
  <r>
    <s v="TRX104900"/>
    <d v="2023-04-25T00:00:00"/>
    <n v="134766.35"/>
    <x v="1"/>
    <x v="2"/>
    <x v="2"/>
    <s v="South"/>
    <s v="CUST10234"/>
    <s v=""/>
    <s v="Finish argue employee voice."/>
    <s v="OK"/>
    <s v="NOT  NULL"/>
    <n v="1"/>
    <s v="MISSING VENDER"/>
    <s v="valid"/>
    <s v="VALID"/>
    <s v="VALID"/>
  </r>
  <r>
    <s v="TRX104901"/>
    <d v="2022-09-18T00:00:00"/>
    <n v="-76665.97"/>
    <x v="0"/>
    <x v="5"/>
    <x v="2"/>
    <s v="South"/>
    <s v=""/>
    <s v="VEND1030"/>
    <s v="Say point citizen drive scene compare man."/>
    <s v="OK"/>
    <s v="NOT  NULL"/>
    <n v="1"/>
    <s v="VALID"/>
    <s v="missing customer "/>
    <s v="VALID"/>
    <s v="VALID"/>
  </r>
  <r>
    <s v="TRX104902"/>
    <d v="2022-01-28T00:00:00"/>
    <n v="-39545.79"/>
    <x v="0"/>
    <x v="5"/>
    <x v="0"/>
    <s v="North"/>
    <s v=""/>
    <s v="VEND1020"/>
    <s v="Eye you radio if argue."/>
    <s v="OK"/>
    <s v="NOT  NULL"/>
    <n v="1"/>
    <s v="VALID"/>
    <s v="missing customer "/>
    <s v="VALID"/>
    <s v="VALID"/>
  </r>
  <r>
    <s v="TRX104903"/>
    <d v="2022-03-11T00:00:00"/>
    <n v="-56933.96"/>
    <x v="0"/>
    <x v="5"/>
    <x v="2"/>
    <s v="North"/>
    <s v=""/>
    <s v="VEND1095"/>
    <s v="Church inside too push many."/>
    <s v="OK"/>
    <s v="NOT  NULL"/>
    <n v="1"/>
    <s v="VALID"/>
    <s v="missing customer "/>
    <s v="VALID"/>
    <s v="VALID"/>
  </r>
  <r>
    <s v="TRX104904"/>
    <d v="2023-07-05T00:00:00"/>
    <n v="77658.960000000006"/>
    <x v="1"/>
    <x v="3"/>
    <x v="1"/>
    <s v="North"/>
    <s v="CUST10253"/>
    <s v=""/>
    <s v="Special small five see."/>
    <s v="OK"/>
    <s v="NOT  NULL"/>
    <n v="1"/>
    <s v="MISSING VENDER"/>
    <s v="valid"/>
    <s v="VALID"/>
    <s v="VALID"/>
  </r>
  <r>
    <s v="TRX104905"/>
    <d v="2023-04-22T00:00:00"/>
    <n v="-66145.820000000007"/>
    <x v="0"/>
    <x v="9"/>
    <x v="1"/>
    <s v="North"/>
    <s v=""/>
    <s v="VEND1016"/>
    <s v="Later particularly determine through enjoy report establish."/>
    <s v="OK"/>
    <s v="NOT  NULL"/>
    <n v="1"/>
    <s v="VALID"/>
    <s v="missing customer "/>
    <s v="VALID"/>
    <s v="VALID"/>
  </r>
  <r>
    <s v="TRX104906"/>
    <d v="2022-10-17T00:00:00"/>
    <n v="149556.76999999999"/>
    <x v="1"/>
    <x v="6"/>
    <x v="1"/>
    <s v="North"/>
    <s v="CUST10313"/>
    <s v=""/>
    <s v="Common white practice ahead his."/>
    <s v="OK"/>
    <s v="NOT  NULL"/>
    <n v="1"/>
    <s v="MISSING VENDER"/>
    <s v="valid"/>
    <s v="VALID"/>
    <s v="VALID"/>
  </r>
  <r>
    <s v="TRX104907"/>
    <d v="2023-05-30T00:00:00"/>
    <n v="-53333.19"/>
    <x v="0"/>
    <x v="9"/>
    <x v="1"/>
    <s v="West"/>
    <s v=""/>
    <s v="VEND1102"/>
    <s v="Statement through practice product program."/>
    <s v="OK"/>
    <s v="NOT  NULL"/>
    <n v="1"/>
    <s v="VALID"/>
    <s v="missing customer "/>
    <s v="VALID"/>
    <s v="VALID"/>
  </r>
  <r>
    <s v="TRX104908"/>
    <d v="2022-12-10T00:00:00"/>
    <n v="-43666.52"/>
    <x v="0"/>
    <x v="5"/>
    <x v="0"/>
    <s v="West"/>
    <s v=""/>
    <s v="VEND1001"/>
    <s v="Staff ahead use program indeed interview speak."/>
    <s v="OK"/>
    <s v="NOT  NULL"/>
    <n v="1"/>
    <s v="VALID"/>
    <s v="missing customer "/>
    <s v="VALID"/>
    <s v="VALID"/>
  </r>
  <r>
    <s v="TRX104909"/>
    <d v="2022-08-16T00:00:00"/>
    <n v="184951.36"/>
    <x v="1"/>
    <x v="6"/>
    <x v="1"/>
    <s v="East"/>
    <s v="CUST10311"/>
    <s v=""/>
    <s v="Get including region state his age film travel."/>
    <s v="OK"/>
    <s v="NOT  NULL"/>
    <n v="1"/>
    <s v="MISSING VENDER"/>
    <s v="valid"/>
    <s v="VALID"/>
    <s v="VALID"/>
  </r>
  <r>
    <s v="TRX104910"/>
    <d v="2023-03-31T00:00:00"/>
    <n v="148811.53"/>
    <x v="1"/>
    <x v="6"/>
    <x v="1"/>
    <s v="West"/>
    <s v="CUST10016"/>
    <s v=""/>
    <s v="Artist loss attack education shoulder step how."/>
    <s v="OK"/>
    <s v="NOT  NULL"/>
    <n v="1"/>
    <s v="MISSING VENDER"/>
    <s v="valid"/>
    <s v="VALID"/>
    <s v="VALID"/>
  </r>
  <r>
    <s v="TRX104911"/>
    <d v="2023-07-18T00:00:00"/>
    <n v="-2000"/>
    <x v="0"/>
    <x v="0"/>
    <x v="1"/>
    <s v="North"/>
    <s v=""/>
    <s v="VEND1000"/>
    <s v="Child whom edge they entire prepare listen."/>
    <s v="OK"/>
    <s v="NOT  NULL"/>
    <n v="1"/>
    <s v="VALID"/>
    <s v="missing customer "/>
    <s v="VALID"/>
    <s v="VALID"/>
  </r>
  <r>
    <s v="TRX104912"/>
    <d v="2022-05-20T00:00:00"/>
    <n v="78214.81"/>
    <x v="1"/>
    <x v="6"/>
    <x v="0"/>
    <s v="South"/>
    <s v="CUST10021"/>
    <s v=""/>
    <s v="Bag show watch mean today sister run."/>
    <s v="OK"/>
    <s v="NOT  NULL"/>
    <n v="1"/>
    <s v="MISSING VENDER"/>
    <s v="valid"/>
    <s v="VALID"/>
    <s v="VALID"/>
  </r>
  <r>
    <s v="TRX104913"/>
    <d v="2023-06-21T00:00:00"/>
    <n v="-68114.28"/>
    <x v="0"/>
    <x v="9"/>
    <x v="0"/>
    <s v="West"/>
    <s v=""/>
    <s v="VEND1043"/>
    <s v="Painting especially fear tonight boy."/>
    <s v="OK"/>
    <s v="NOT  NULL"/>
    <n v="1"/>
    <s v="VALID"/>
    <s v="missing customer "/>
    <s v="VALID"/>
    <s v="VALID"/>
  </r>
  <r>
    <s v="TRX104914"/>
    <d v="2023-07-09T00:00:00"/>
    <n v="124277.94"/>
    <x v="1"/>
    <x v="3"/>
    <x v="2"/>
    <s v="South"/>
    <s v="CUST10097"/>
    <s v=""/>
    <s v="Series fast how use religious run."/>
    <s v="OK"/>
    <s v="NOT  NULL"/>
    <n v="1"/>
    <s v="MISSING VENDER"/>
    <s v="valid"/>
    <s v="VALID"/>
    <s v="VALID"/>
  </r>
  <r>
    <s v="TRX104915"/>
    <d v="2023-10-19T00:00:00"/>
    <n v="-39843.69"/>
    <x v="0"/>
    <x v="0"/>
    <x v="0"/>
    <s v="East"/>
    <s v=""/>
    <s v="VEND1000"/>
    <s v="Dog start growth particular food bad."/>
    <s v="OK"/>
    <s v="NOT  NULL"/>
    <n v="1"/>
    <s v="VALID"/>
    <s v="missing customer "/>
    <s v="VALID"/>
    <s v="VALID"/>
  </r>
  <r>
    <s v="TRX104916"/>
    <d v="2023-01-15T00:00:00"/>
    <n v="88897.95"/>
    <x v="1"/>
    <x v="3"/>
    <x v="1"/>
    <s v="North"/>
    <s v="CUST10019"/>
    <s v=""/>
    <s v="Behavior pressure world lawyer series manage community though."/>
    <s v="OK"/>
    <s v="NOT  NULL"/>
    <n v="1"/>
    <s v="MISSING VENDER"/>
    <s v="valid"/>
    <s v="VALID"/>
    <s v="VALID"/>
  </r>
  <r>
    <s v="TRX104917"/>
    <d v="2022-12-07T00:00:00"/>
    <n v="228385.04"/>
    <x v="1"/>
    <x v="3"/>
    <x v="2"/>
    <s v="West"/>
    <s v="CUST10272"/>
    <s v=""/>
    <s v="Wrong dinner democratic hundred end various."/>
    <s v="OK"/>
    <s v="NOT  NULL"/>
    <n v="1"/>
    <s v="MISSING VENDER"/>
    <s v="valid"/>
    <s v="VALID"/>
    <s v="VALID"/>
  </r>
  <r>
    <s v="TRX104918"/>
    <d v="2023-04-17T00:00:00"/>
    <n v="90152.39"/>
    <x v="1"/>
    <x v="2"/>
    <x v="0"/>
    <s v="West"/>
    <s v="CUST10155"/>
    <s v=""/>
    <s v="Material sort off election hand."/>
    <s v="OK"/>
    <s v="NOT  NULL"/>
    <n v="1"/>
    <s v="MISSING VENDER"/>
    <s v="valid"/>
    <s v="VALID"/>
    <s v="VALID"/>
  </r>
  <r>
    <s v="TRX104919"/>
    <d v="2023-09-22T00:00:00"/>
    <n v="187036.17"/>
    <x v="1"/>
    <x v="6"/>
    <x v="1"/>
    <s v="East"/>
    <s v="CUST10210"/>
    <s v=""/>
    <s v="Address law practice campaign indeed first blue."/>
    <s v="OK"/>
    <s v="NOT  NULL"/>
    <n v="1"/>
    <s v="MISSING VENDER"/>
    <s v="valid"/>
    <s v="VALID"/>
    <s v="VALID"/>
  </r>
  <r>
    <s v="TRX104920"/>
    <d v="2023-09-12T00:00:00"/>
    <n v="66937.83"/>
    <x v="1"/>
    <x v="6"/>
    <x v="1"/>
    <s v="West"/>
    <s v="CUST10270"/>
    <s v=""/>
    <s v="Road low put occur in."/>
    <s v="OK"/>
    <s v="NOT  NULL"/>
    <n v="1"/>
    <s v="MISSING VENDER"/>
    <s v="valid"/>
    <s v="VALID"/>
    <s v="VALID"/>
  </r>
  <r>
    <s v="TRX104921"/>
    <d v="2022-01-28T00:00:00"/>
    <n v="153621.5"/>
    <x v="1"/>
    <x v="2"/>
    <x v="1"/>
    <s v="East"/>
    <s v="CUST10138"/>
    <s v=""/>
    <s v="Morning property stand finally black recent professional."/>
    <s v="OK"/>
    <s v="NOT  NULL"/>
    <n v="1"/>
    <s v="MISSING VENDER"/>
    <s v="valid"/>
    <s v="VALID"/>
    <s v="VALID"/>
  </r>
  <r>
    <s v="TRX104922"/>
    <d v="2023-04-02T00:00:00"/>
    <n v="179481.94"/>
    <x v="1"/>
    <x v="3"/>
    <x v="0"/>
    <s v="East"/>
    <s v="CUST10349"/>
    <s v=""/>
    <s v="Civil treat attorney three."/>
    <s v="OK"/>
    <s v="NOT  NULL"/>
    <n v="1"/>
    <s v="MISSING VENDER"/>
    <s v="valid"/>
    <s v="VALID"/>
    <s v="VALID"/>
  </r>
  <r>
    <s v="TRX104923"/>
    <d v="2023-06-01T00:00:00"/>
    <n v="156152.70000000001"/>
    <x v="1"/>
    <x v="3"/>
    <x v="2"/>
    <s v="North"/>
    <s v="CUST10352"/>
    <s v=""/>
    <s v="Site generation wall professor cell something."/>
    <s v="OK"/>
    <s v="NOT  NULL"/>
    <n v="1"/>
    <s v="MISSING VENDER"/>
    <s v="valid"/>
    <s v="VALID"/>
    <s v="VALID"/>
  </r>
  <r>
    <s v="TRX104924"/>
    <d v="2023-10-28T00:00:00"/>
    <n v="96157.74"/>
    <x v="1"/>
    <x v="2"/>
    <x v="0"/>
    <s v="West"/>
    <s v="CUST10028"/>
    <s v=""/>
    <s v="Box spring account next fear oil miss yes."/>
    <s v="OK"/>
    <s v="NOT  NULL"/>
    <n v="1"/>
    <s v="MISSING VENDER"/>
    <s v="valid"/>
    <s v="VALID"/>
    <s v="VALID"/>
  </r>
  <r>
    <s v="TRX104925"/>
    <d v="2023-10-12T00:00:00"/>
    <n v="139120.59"/>
    <x v="1"/>
    <x v="3"/>
    <x v="1"/>
    <s v="East"/>
    <s v="CUST10201"/>
    <s v=""/>
    <s v="Example travel institution check occur today forget."/>
    <s v="OK"/>
    <s v="NOT  NULL"/>
    <n v="1"/>
    <s v="MISSING VENDER"/>
    <s v="valid"/>
    <s v="VALID"/>
    <s v="VALID"/>
  </r>
  <r>
    <s v="TRX104926"/>
    <d v="2022-06-23T00:00:00"/>
    <n v="254331.72"/>
    <x v="1"/>
    <x v="3"/>
    <x v="0"/>
    <s v="South"/>
    <s v="CUST10120"/>
    <s v=""/>
    <s v="Sing off world memory those outside."/>
    <s v="OK"/>
    <s v="NOT  NULL"/>
    <n v="1"/>
    <s v="MISSING VENDER"/>
    <s v="valid"/>
    <s v="VALID"/>
    <s v="VALID"/>
  </r>
  <r>
    <s v="TRX104927"/>
    <d v="2022-01-28T00:00:00"/>
    <n v="120025.14"/>
    <x v="1"/>
    <x v="6"/>
    <x v="2"/>
    <s v="South"/>
    <s v="CUST10368"/>
    <s v=""/>
    <s v="Worker west event process."/>
    <s v="OK"/>
    <s v="NOT  NULL"/>
    <n v="1"/>
    <s v="MISSING VENDER"/>
    <s v="valid"/>
    <s v="VALID"/>
    <s v="VALID"/>
  </r>
  <r>
    <s v="TRX104928"/>
    <d v="2022-03-19T00:00:00"/>
    <n v="-39677.32"/>
    <x v="0"/>
    <x v="9"/>
    <x v="0"/>
    <s v="South"/>
    <s v=""/>
    <s v="VEND1036"/>
    <s v="Hair evidence business little."/>
    <s v="OK"/>
    <s v="NOT  NULL"/>
    <n v="1"/>
    <s v="VALID"/>
    <s v="missing customer "/>
    <s v="VALID"/>
    <s v="VALID"/>
  </r>
  <r>
    <s v="TRX104929"/>
    <d v="2023-11-17T00:00:00"/>
    <n v="146431.76999999999"/>
    <x v="1"/>
    <x v="3"/>
    <x v="2"/>
    <s v="West"/>
    <s v="CUST10210"/>
    <s v=""/>
    <s v="View toward lot growth white ten."/>
    <s v="OK"/>
    <s v="NOT  NULL"/>
    <n v="1"/>
    <s v="MISSING VENDER"/>
    <s v="valid"/>
    <s v="VALID"/>
    <s v="VALID"/>
  </r>
  <r>
    <s v="TRX104930"/>
    <d v="2022-07-09T00:00:00"/>
    <n v="170353.14"/>
    <x v="1"/>
    <x v="6"/>
    <x v="0"/>
    <s v="South"/>
    <s v="CUST10140"/>
    <s v=""/>
    <s v="Candidate main way full which party throughout."/>
    <s v="OK"/>
    <s v="NOT  NULL"/>
    <n v="1"/>
    <s v="MISSING VENDER"/>
    <s v="valid"/>
    <s v="VALID"/>
    <s v="VALID"/>
  </r>
  <r>
    <s v="TRX104931"/>
    <d v="2022-08-13T00:00:00"/>
    <n v="-32975.24"/>
    <x v="0"/>
    <x v="8"/>
    <x v="0"/>
    <s v="South"/>
    <s v=""/>
    <s v="VEND1117"/>
    <s v="Business TV so either myself."/>
    <s v="OK"/>
    <s v="NOT  NULL"/>
    <n v="1"/>
    <s v="VALID"/>
    <s v="missing customer "/>
    <s v="VALID"/>
    <s v="VALID"/>
  </r>
  <r>
    <s v="TRX104932"/>
    <d v="2023-05-07T00:00:00"/>
    <n v="115794.09"/>
    <x v="1"/>
    <x v="3"/>
    <x v="1"/>
    <s v="North"/>
    <s v="CUST10199"/>
    <s v=""/>
    <s v="Sign affect range he read decision."/>
    <s v="OK"/>
    <s v="NOT  NULL"/>
    <n v="1"/>
    <s v="MISSING VENDER"/>
    <s v="valid"/>
    <s v="VALID"/>
    <s v="VALID"/>
  </r>
  <r>
    <s v="TRX104933"/>
    <d v="2023-12-10T00:00:00"/>
    <n v="256174.36"/>
    <x v="1"/>
    <x v="3"/>
    <x v="0"/>
    <s v="East"/>
    <s v="CUST10137"/>
    <s v=""/>
    <s v="Message create defense."/>
    <s v="OK"/>
    <s v="NOT  NULL"/>
    <n v="1"/>
    <s v="MISSING VENDER"/>
    <s v="valid"/>
    <s v="VALID"/>
    <s v="VALID"/>
  </r>
  <r>
    <s v="TRX104934"/>
    <d v="2022-12-02T00:00:00"/>
    <n v="137768.4"/>
    <x v="1"/>
    <x v="3"/>
    <x v="0"/>
    <s v="East"/>
    <s v="CUST10069"/>
    <s v=""/>
    <s v="Discussion against know economy."/>
    <s v="OK"/>
    <s v="NOT  NULL"/>
    <n v="1"/>
    <s v="MISSING VENDER"/>
    <s v="valid"/>
    <s v="VALID"/>
    <s v="VALID"/>
  </r>
  <r>
    <s v="TRX104935"/>
    <d v="2023-09-28T00:00:00"/>
    <n v="221849.87"/>
    <x v="1"/>
    <x v="2"/>
    <x v="2"/>
    <s v="North"/>
    <s v="CUST10110"/>
    <s v=""/>
    <s v="Certain wait strong season cell."/>
    <s v="OK"/>
    <s v="NOT  NULL"/>
    <n v="1"/>
    <s v="MISSING VENDER"/>
    <s v="valid"/>
    <s v="VALID"/>
    <s v="VALID"/>
  </r>
  <r>
    <s v="TRX104936"/>
    <d v="2022-09-25T00:00:00"/>
    <n v="80683.990000000005"/>
    <x v="1"/>
    <x v="6"/>
    <x v="0"/>
    <s v="East"/>
    <s v="CUST10308"/>
    <s v=""/>
    <s v="Wish check here into."/>
    <s v="OK"/>
    <s v="NOT  NULL"/>
    <n v="1"/>
    <s v="MISSING VENDER"/>
    <s v="valid"/>
    <s v="VALID"/>
    <s v="VALID"/>
  </r>
  <r>
    <s v="TRX104937"/>
    <d v="2022-12-17T00:00:00"/>
    <n v="-15793.21"/>
    <x v="0"/>
    <x v="9"/>
    <x v="0"/>
    <s v="South"/>
    <s v=""/>
    <s v="VEND1100"/>
    <s v="Scene near career fill break culture."/>
    <s v="OK"/>
    <s v="NOT  NULL"/>
    <n v="1"/>
    <s v="VALID"/>
    <s v="missing customer "/>
    <s v="VALID"/>
    <s v="VALID"/>
  </r>
  <r>
    <s v="TRX104938"/>
    <d v="2022-07-09T00:00:00"/>
    <n v="171911.86"/>
    <x v="1"/>
    <x v="3"/>
    <x v="2"/>
    <s v="West"/>
    <s v="CUST10286"/>
    <s v=""/>
    <s v="Big week model cup."/>
    <s v="OK"/>
    <s v="NOT  NULL"/>
    <n v="1"/>
    <s v="MISSING VENDER"/>
    <s v="valid"/>
    <s v="VALID"/>
    <s v="VALID"/>
  </r>
  <r>
    <s v="TRX104939"/>
    <d v="2023-09-30T00:00:00"/>
    <n v="152256.65"/>
    <x v="1"/>
    <x v="3"/>
    <x v="0"/>
    <s v="West"/>
    <s v="CUST10342"/>
    <s v=""/>
    <s v="Factor team without just maybe size."/>
    <s v="OK"/>
    <s v="NOT  NULL"/>
    <n v="1"/>
    <s v="MISSING VENDER"/>
    <s v="valid"/>
    <s v="VALID"/>
    <s v="VALID"/>
  </r>
  <r>
    <s v="TRX104940"/>
    <d v="2023-11-14T00:00:00"/>
    <n v="232924.84"/>
    <x v="1"/>
    <x v="3"/>
    <x v="1"/>
    <s v="West"/>
    <s v="CUST10008"/>
    <s v=""/>
    <s v="Window remember deal result bag class."/>
    <s v="OK"/>
    <s v="NOT  NULL"/>
    <n v="1"/>
    <s v="MISSING VENDER"/>
    <s v="valid"/>
    <s v="VALID"/>
    <s v="VALID"/>
  </r>
  <r>
    <s v="TRX104941"/>
    <d v="2022-01-23T00:00:00"/>
    <n v="-33495.5"/>
    <x v="0"/>
    <x v="8"/>
    <x v="2"/>
    <s v="South"/>
    <s v=""/>
    <s v="VEND1089"/>
    <s v="Likely everybody music leg game common."/>
    <s v="OK"/>
    <s v="NOT  NULL"/>
    <n v="1"/>
    <s v="VALID"/>
    <s v="missing customer "/>
    <s v="VALID"/>
    <s v="VALID"/>
  </r>
  <r>
    <s v="TRX104942"/>
    <d v="2023-08-12T00:00:00"/>
    <n v="-52210"/>
    <x v="0"/>
    <x v="9"/>
    <x v="0"/>
    <s v="West"/>
    <s v=""/>
    <s v="VEND1059"/>
    <s v="Way somebody boy meeting never."/>
    <s v="OK"/>
    <s v="NOT  NULL"/>
    <n v="1"/>
    <s v="VALID"/>
    <s v="missing customer "/>
    <s v="VALID"/>
    <s v="VALID"/>
  </r>
  <r>
    <s v="TRX104943"/>
    <d v="2023-07-06T00:00:00"/>
    <n v="163151.89000000001"/>
    <x v="1"/>
    <x v="6"/>
    <x v="2"/>
    <s v="West"/>
    <s v="CUST10160"/>
    <s v=""/>
    <s v="Table sister open lay live direction group."/>
    <s v="OK"/>
    <s v="NOT  NULL"/>
    <n v="1"/>
    <s v="MISSING VENDER"/>
    <s v="valid"/>
    <s v="VALID"/>
    <s v="VALID"/>
  </r>
  <r>
    <s v="TRX104944"/>
    <d v="2023-10-03T00:00:00"/>
    <n v="-62131.65"/>
    <x v="0"/>
    <x v="5"/>
    <x v="1"/>
    <s v="East"/>
    <s v=""/>
    <s v="VEND1051"/>
    <s v="Data however office."/>
    <s v="OK"/>
    <s v="NOT  NULL"/>
    <n v="1"/>
    <s v="VALID"/>
    <s v="missing customer "/>
    <s v="VALID"/>
    <s v="VALID"/>
  </r>
  <r>
    <s v="TRX104945"/>
    <d v="2022-07-29T00:00:00"/>
    <n v="-47951.88"/>
    <x v="0"/>
    <x v="5"/>
    <x v="2"/>
    <s v="South"/>
    <s v=""/>
    <s v="VEND1094"/>
    <s v="Sit too standard."/>
    <s v="OK"/>
    <s v="NOT  NULL"/>
    <n v="1"/>
    <s v="VALID"/>
    <s v="missing customer "/>
    <s v="VALID"/>
    <s v="VALID"/>
  </r>
  <r>
    <s v="TRX104946"/>
    <d v="2022-12-07T00:00:00"/>
    <n v="-56733.3"/>
    <x v="0"/>
    <x v="4"/>
    <x v="0"/>
    <s v="East"/>
    <s v=""/>
    <s v="VEND1021"/>
    <s v="Weight garden pattern ready physical wall."/>
    <s v="OK"/>
    <s v="NOT  NULL"/>
    <n v="1"/>
    <s v="VALID"/>
    <s v="missing customer "/>
    <s v="VALID"/>
    <s v="VALID"/>
  </r>
  <r>
    <s v="TRX104947"/>
    <d v="2022-02-07T00:00:00"/>
    <n v="103596.52"/>
    <x v="1"/>
    <x v="6"/>
    <x v="2"/>
    <s v="North"/>
    <s v="CUST10229"/>
    <s v=""/>
    <s v="Nothing indicate garden year process full page."/>
    <s v="OK"/>
    <s v="NOT  NULL"/>
    <n v="1"/>
    <s v="MISSING VENDER"/>
    <s v="valid"/>
    <s v="VALID"/>
    <s v="VALID"/>
  </r>
  <r>
    <s v="TRX104948"/>
    <d v="2023-04-22T00:00:00"/>
    <n v="-32520.9"/>
    <x v="0"/>
    <x v="9"/>
    <x v="0"/>
    <s v="North"/>
    <s v=""/>
    <s v="VEND1042"/>
    <s v="Could always remain happy much short already."/>
    <s v="OK"/>
    <s v="NOT  NULL"/>
    <n v="1"/>
    <s v="VALID"/>
    <s v="missing customer "/>
    <s v="VALID"/>
    <s v="VALID"/>
  </r>
  <r>
    <s v="TRX104949"/>
    <d v="2022-11-21T00:00:00"/>
    <n v="-9197.2800000000007"/>
    <x v="0"/>
    <x v="1"/>
    <x v="0"/>
    <s v="South"/>
    <s v=""/>
    <s v="VEND1049"/>
    <s v="Factor prepare moment assume."/>
    <s v="OK"/>
    <s v="NOT  NULL"/>
    <n v="1"/>
    <s v="VALID"/>
    <s v="missing customer "/>
    <s v="VALID"/>
    <s v="VALID"/>
  </r>
  <r>
    <s v="TRX104950"/>
    <d v="2023-08-03T00:00:00"/>
    <n v="173510.73"/>
    <x v="1"/>
    <x v="2"/>
    <x v="1"/>
    <s v="East"/>
    <s v="CUST10264"/>
    <s v=""/>
    <s v="Clearly place expect magazine use eye."/>
    <s v="OK"/>
    <s v="NOT  NULL"/>
    <n v="1"/>
    <s v="MISSING VENDER"/>
    <s v="valid"/>
    <s v="VALID"/>
    <s v="VALID"/>
  </r>
  <r>
    <s v="TRX104951"/>
    <d v="2023-05-13T00:00:00"/>
    <n v="-46471.83"/>
    <x v="0"/>
    <x v="4"/>
    <x v="1"/>
    <s v="East"/>
    <s v=""/>
    <s v="VEND1075"/>
    <s v="Chair identify her may plant."/>
    <s v="OK"/>
    <s v="NOT  NULL"/>
    <n v="1"/>
    <s v="VALID"/>
    <s v="missing customer "/>
    <s v="VALID"/>
    <s v="VALID"/>
  </r>
  <r>
    <s v="TRX104952"/>
    <d v="2023-11-12T00:00:00"/>
    <n v="198526.29"/>
    <x v="1"/>
    <x v="6"/>
    <x v="0"/>
    <s v="West"/>
    <s v="CUST10178"/>
    <s v=""/>
    <s v="Despite kitchen others compare maintain most."/>
    <s v="OK"/>
    <s v="NOT  NULL"/>
    <n v="1"/>
    <s v="MISSING VENDER"/>
    <s v="valid"/>
    <s v="VALID"/>
    <s v="VALID"/>
  </r>
  <r>
    <s v="TRX104953"/>
    <d v="2022-12-30T00:00:00"/>
    <n v="168842.93"/>
    <x v="1"/>
    <x v="6"/>
    <x v="0"/>
    <s v="East"/>
    <s v="CUST10076"/>
    <s v=""/>
    <s v="Ready staff approach better through human investment."/>
    <s v="OK"/>
    <s v="NOT  NULL"/>
    <n v="1"/>
    <s v="MISSING VENDER"/>
    <s v="valid"/>
    <s v="VALID"/>
    <s v="VALID"/>
  </r>
  <r>
    <s v="TRX104954"/>
    <d v="2022-12-21T00:00:00"/>
    <n v="-66507.08"/>
    <x v="0"/>
    <x v="8"/>
    <x v="0"/>
    <s v="North"/>
    <s v=""/>
    <s v="VEND1101"/>
    <s v="Seem system foot turn financial top."/>
    <s v="OK"/>
    <s v="NOT  NULL"/>
    <n v="1"/>
    <s v="VALID"/>
    <s v="missing customer "/>
    <s v="VALID"/>
    <s v="VALID"/>
  </r>
  <r>
    <s v="TRX104955"/>
    <d v="2022-07-21T00:00:00"/>
    <n v="24553.18"/>
    <x v="3"/>
    <x v="10"/>
    <x v="0"/>
    <s v="West"/>
    <s v=""/>
    <s v=""/>
    <s v="Evening manage appear back benefit."/>
    <s v="OK"/>
    <s v="NOT  NULL"/>
    <n v="1"/>
    <s v="MISSING VENDER"/>
    <s v="missing customer "/>
    <s v="VALID"/>
    <s v="VALID"/>
  </r>
  <r>
    <s v="TRX104956"/>
    <d v="2023-02-10T00:00:00"/>
    <n v="112662.07"/>
    <x v="1"/>
    <x v="2"/>
    <x v="1"/>
    <s v="North"/>
    <s v="CUST10365"/>
    <s v=""/>
    <s v="Receive force left special."/>
    <s v="OK"/>
    <s v="NOT  NULL"/>
    <n v="1"/>
    <s v="MISSING VENDER"/>
    <s v="valid"/>
    <s v="VALID"/>
    <s v="VALID"/>
  </r>
  <r>
    <s v="TRX104957"/>
    <d v="2022-10-30T00:00:00"/>
    <n v="182712.89"/>
    <x v="1"/>
    <x v="2"/>
    <x v="1"/>
    <s v="North"/>
    <s v="CUST10114"/>
    <s v=""/>
    <s v="Option similar show full carry what full power."/>
    <s v="OK"/>
    <s v="NOT  NULL"/>
    <n v="1"/>
    <s v="MISSING VENDER"/>
    <s v="valid"/>
    <s v="VALID"/>
    <s v="VALID"/>
  </r>
  <r>
    <s v="TRX104958"/>
    <d v="2023-07-25T00:00:00"/>
    <n v="-73544.929999999993"/>
    <x v="0"/>
    <x v="4"/>
    <x v="2"/>
    <s v="South"/>
    <s v=""/>
    <s v="VEND1037"/>
    <s v="Benefit fire style scientist risk growth."/>
    <s v="OK"/>
    <s v="NOT  NULL"/>
    <n v="1"/>
    <s v="VALID"/>
    <s v="missing customer "/>
    <s v="VALID"/>
    <s v="VALID"/>
  </r>
  <r>
    <s v="TRX104959"/>
    <d v="2023-11-30T00:00:00"/>
    <n v="121258.18"/>
    <x v="1"/>
    <x v="3"/>
    <x v="2"/>
    <s v="South"/>
    <s v="CUST10289"/>
    <s v=""/>
    <s v="Car ago take relationship country others treat number."/>
    <s v="OK"/>
    <s v="NOT  NULL"/>
    <n v="1"/>
    <s v="MISSING VENDER"/>
    <s v="valid"/>
    <s v="VALID"/>
    <s v="VALID"/>
  </r>
  <r>
    <s v="TRX104960"/>
    <d v="2023-01-18T00:00:00"/>
    <n v="-32101.8"/>
    <x v="0"/>
    <x v="9"/>
    <x v="0"/>
    <s v="East"/>
    <s v=""/>
    <s v="VEND1081"/>
    <s v="Marriage war whole message style."/>
    <s v="OK"/>
    <s v="NOT  NULL"/>
    <n v="1"/>
    <s v="VALID"/>
    <s v="missing customer "/>
    <s v="VALID"/>
    <s v="VALID"/>
  </r>
  <r>
    <s v="TRX104961"/>
    <d v="2023-12-18T00:00:00"/>
    <n v="296456.81"/>
    <x v="1"/>
    <x v="3"/>
    <x v="1"/>
    <s v="South"/>
    <s v="CUST10060"/>
    <s v=""/>
    <s v="You own key would physical purpose provide."/>
    <s v="OK"/>
    <s v="NOT  NULL"/>
    <n v="1"/>
    <s v="MISSING VENDER"/>
    <s v="valid"/>
    <s v="VALID"/>
    <s v="VALID"/>
  </r>
  <r>
    <s v="TRX104962"/>
    <d v="2023-12-15T00:00:00"/>
    <n v="294060.11"/>
    <x v="1"/>
    <x v="6"/>
    <x v="1"/>
    <s v="South"/>
    <s v="CUST10123"/>
    <s v=""/>
    <s v="Green change discussion various man but."/>
    <s v="OK"/>
    <s v="NOT  NULL"/>
    <n v="1"/>
    <s v="MISSING VENDER"/>
    <s v="valid"/>
    <s v="VALID"/>
    <s v="VALID"/>
  </r>
  <r>
    <s v="TRX104963"/>
    <d v="2022-12-14T00:00:00"/>
    <n v="-33785.599999999999"/>
    <x v="0"/>
    <x v="4"/>
    <x v="2"/>
    <s v="East"/>
    <s v=""/>
    <s v="VEND1046"/>
    <s v="Into dinner Republican ability enough spring sister plan."/>
    <s v="OK"/>
    <s v="NOT  NULL"/>
    <n v="1"/>
    <s v="VALID"/>
    <s v="missing customer "/>
    <s v="VALID"/>
    <s v="VALID"/>
  </r>
  <r>
    <s v="TRX104964"/>
    <d v="2022-11-03T00:00:00"/>
    <n v="156284.07999999999"/>
    <x v="1"/>
    <x v="6"/>
    <x v="2"/>
    <s v="North"/>
    <s v="CUST10278"/>
    <s v=""/>
    <s v="Pattern foot government research almost way sort."/>
    <s v="OK"/>
    <s v="NOT  NULL"/>
    <n v="1"/>
    <s v="MISSING VENDER"/>
    <s v="valid"/>
    <s v="VALID"/>
    <s v="VALID"/>
  </r>
  <r>
    <s v="TRX104965"/>
    <d v="2022-10-26T00:00:00"/>
    <n v="124070.26"/>
    <x v="1"/>
    <x v="6"/>
    <x v="1"/>
    <s v="East"/>
    <s v="CUST10225"/>
    <s v=""/>
    <s v="Call every act cell."/>
    <s v="OK"/>
    <s v="NOT  NULL"/>
    <n v="1"/>
    <s v="MISSING VENDER"/>
    <s v="valid"/>
    <s v="VALID"/>
    <s v="VALID"/>
  </r>
  <r>
    <s v="TRX104966"/>
    <d v="2022-01-15T00:00:00"/>
    <n v="-31254.84"/>
    <x v="0"/>
    <x v="0"/>
    <x v="1"/>
    <s v="East"/>
    <s v=""/>
    <s v="VEND1060"/>
    <s v="Remember indeed call pull."/>
    <s v="OK"/>
    <s v="NOT  NULL"/>
    <n v="1"/>
    <s v="VALID"/>
    <s v="missing customer "/>
    <s v="VALID"/>
    <s v="VALID"/>
  </r>
  <r>
    <s v="TRX104967"/>
    <d v="2022-02-11T00:00:00"/>
    <n v="-8847.94"/>
    <x v="0"/>
    <x v="1"/>
    <x v="2"/>
    <s v="South"/>
    <s v=""/>
    <s v="VEND1092"/>
    <s v="Pressure station pass quality simple cold."/>
    <s v="OK"/>
    <s v="NOT  NULL"/>
    <n v="1"/>
    <s v="VALID"/>
    <s v="missing customer "/>
    <s v="VALID"/>
    <s v="VALID"/>
  </r>
  <r>
    <s v="TRX104968"/>
    <d v="2023-03-17T00:00:00"/>
    <n v="-24146.33"/>
    <x v="0"/>
    <x v="8"/>
    <x v="1"/>
    <s v="South"/>
    <s v=""/>
    <s v="VEND1058"/>
    <s v="No save book test break party include."/>
    <s v="OK"/>
    <s v="NOT  NULL"/>
    <n v="1"/>
    <s v="VALID"/>
    <s v="missing customer "/>
    <s v="VALID"/>
    <s v="VALID"/>
  </r>
  <r>
    <s v="TRX104969"/>
    <d v="2022-08-13T00:00:00"/>
    <n v="161050.45000000001"/>
    <x v="1"/>
    <x v="2"/>
    <x v="2"/>
    <s v="East"/>
    <s v="CUST10275"/>
    <s v=""/>
    <s v="Want good put poor down available receive."/>
    <s v="OK"/>
    <s v="NOT  NULL"/>
    <n v="1"/>
    <s v="MISSING VENDER"/>
    <s v="valid"/>
    <s v="VALID"/>
    <s v="VALID"/>
  </r>
  <r>
    <s v="TRX104970"/>
    <d v="2023-01-09T00:00:00"/>
    <n v="162741.31"/>
    <x v="1"/>
    <x v="2"/>
    <x v="2"/>
    <s v="North"/>
    <s v="CUST10328"/>
    <s v=""/>
    <s v="Food process apply street son."/>
    <s v="OK"/>
    <s v="NOT  NULL"/>
    <n v="1"/>
    <s v="MISSING VENDER"/>
    <s v="valid"/>
    <s v="VALID"/>
    <s v="VALID"/>
  </r>
  <r>
    <s v="TRX104971"/>
    <d v="2022-01-25T00:00:00"/>
    <n v="30188.67"/>
    <x v="1"/>
    <x v="6"/>
    <x v="2"/>
    <s v="South"/>
    <s v="CUST10355"/>
    <s v=""/>
    <s v="Study four some."/>
    <s v="OK"/>
    <s v="NOT  NULL"/>
    <n v="1"/>
    <s v="MISSING VENDER"/>
    <s v="valid"/>
    <s v="VALID"/>
    <s v="VALID"/>
  </r>
  <r>
    <s v="TRX104972"/>
    <d v="2022-06-24T00:00:00"/>
    <n v="161549.62"/>
    <x v="1"/>
    <x v="3"/>
    <x v="0"/>
    <s v="North"/>
    <s v="CUST10334"/>
    <s v=""/>
    <s v="Contain different standard pick."/>
    <s v="OK"/>
    <s v="NOT  NULL"/>
    <n v="1"/>
    <s v="MISSING VENDER"/>
    <s v="valid"/>
    <s v="VALID"/>
    <s v="VALID"/>
  </r>
  <r>
    <s v="TRX104973"/>
    <d v="2023-03-28T00:00:00"/>
    <n v="-25576.959999999999"/>
    <x v="0"/>
    <x v="5"/>
    <x v="1"/>
    <s v="West"/>
    <s v=""/>
    <s v="VEND1044"/>
    <s v="Tax film key wish quality."/>
    <s v="OK"/>
    <s v="NOT  NULL"/>
    <n v="1"/>
    <s v="VALID"/>
    <s v="missing customer "/>
    <s v="VALID"/>
    <s v="VALID"/>
  </r>
  <r>
    <s v="TRX104974"/>
    <d v="2022-03-26T00:00:00"/>
    <n v="-2000"/>
    <x v="0"/>
    <x v="0"/>
    <x v="1"/>
    <s v="West"/>
    <s v=""/>
    <s v="VEND1025"/>
    <s v="Spring agent skin enter dinner wife federal."/>
    <s v="OK"/>
    <s v="NOT  NULL"/>
    <n v="1"/>
    <s v="VALID"/>
    <s v="missing customer "/>
    <s v="VALID"/>
    <s v="VALID"/>
  </r>
  <r>
    <s v="TRX104975"/>
    <d v="2022-05-31T00:00:00"/>
    <n v="-2000"/>
    <x v="0"/>
    <x v="1"/>
    <x v="2"/>
    <s v="West"/>
    <s v=""/>
    <s v="VEND1006"/>
    <s v="Fine senior once table quality."/>
    <s v="OK"/>
    <s v="NOT  NULL"/>
    <n v="1"/>
    <s v="VALID"/>
    <s v="missing customer "/>
    <s v="VALID"/>
    <s v="VALID"/>
  </r>
  <r>
    <s v="TRX104976"/>
    <d v="2022-04-03T00:00:00"/>
    <n v="222497.47"/>
    <x v="1"/>
    <x v="6"/>
    <x v="1"/>
    <s v="South"/>
    <s v="CUST10250"/>
    <s v=""/>
    <s v="Already billion enough past apply value team."/>
    <s v="OK"/>
    <s v="NOT  NULL"/>
    <n v="1"/>
    <s v="MISSING VENDER"/>
    <s v="valid"/>
    <s v="VALID"/>
    <s v="VALID"/>
  </r>
  <r>
    <s v="TRX104977"/>
    <d v="2023-01-31T00:00:00"/>
    <n v="-44628.18"/>
    <x v="0"/>
    <x v="4"/>
    <x v="1"/>
    <s v="South"/>
    <s v=""/>
    <s v="VEND1050"/>
    <s v="Occur rich structure something event government day."/>
    <s v="OK"/>
    <s v="NOT  NULL"/>
    <n v="1"/>
    <s v="VALID"/>
    <s v="missing customer "/>
    <s v="VALID"/>
    <s v="VALID"/>
  </r>
  <r>
    <s v="TRX104978"/>
    <d v="2022-05-29T00:00:00"/>
    <n v="282474.26"/>
    <x v="1"/>
    <x v="2"/>
    <x v="0"/>
    <s v="West"/>
    <s v="CUST10244"/>
    <s v=""/>
    <s v="Teach could line."/>
    <s v="OK"/>
    <s v="NOT  NULL"/>
    <n v="1"/>
    <s v="MISSING VENDER"/>
    <s v="valid"/>
    <s v="VALID"/>
    <s v="VALID"/>
  </r>
  <r>
    <s v="TRX104979"/>
    <d v="2023-07-05T00:00:00"/>
    <n v="-22696.95"/>
    <x v="0"/>
    <x v="1"/>
    <x v="0"/>
    <s v="North"/>
    <s v=""/>
    <s v="VEND1006"/>
    <s v="Western worker scientist here nearly PM."/>
    <s v="OK"/>
    <s v="NOT  NULL"/>
    <n v="1"/>
    <s v="VALID"/>
    <s v="missing customer "/>
    <s v="VALID"/>
    <s v="VALID"/>
  </r>
  <r>
    <s v="TRX104980"/>
    <d v="2023-05-12T00:00:00"/>
    <n v="-27047.8"/>
    <x v="0"/>
    <x v="5"/>
    <x v="1"/>
    <s v="East"/>
    <s v=""/>
    <s v="VEND1073"/>
    <s v="Information smile operation prove others."/>
    <s v="OK"/>
    <s v="NOT  NULL"/>
    <n v="1"/>
    <s v="VALID"/>
    <s v="missing customer "/>
    <s v="VALID"/>
    <s v="VALID"/>
  </r>
  <r>
    <s v="TRX104981"/>
    <d v="2022-02-03T00:00:00"/>
    <n v="79189.919999999998"/>
    <x v="1"/>
    <x v="3"/>
    <x v="0"/>
    <s v="North"/>
    <s v="CUST10262"/>
    <s v=""/>
    <s v="Meet when decide education lay mean which."/>
    <s v="OK"/>
    <s v="NOT  NULL"/>
    <n v="1"/>
    <s v="MISSING VENDER"/>
    <s v="valid"/>
    <s v="VALID"/>
    <s v="VALID"/>
  </r>
  <r>
    <s v="TRX104982"/>
    <d v="2023-04-25T00:00:00"/>
    <n v="-29017.82"/>
    <x v="0"/>
    <x v="1"/>
    <x v="1"/>
    <s v="West"/>
    <s v=""/>
    <s v="VEND1084"/>
    <s v="American city check ago consumer."/>
    <s v="OK"/>
    <s v="NOT  NULL"/>
    <n v="1"/>
    <s v="VALID"/>
    <s v="missing customer "/>
    <s v="VALID"/>
    <s v="VALID"/>
  </r>
  <r>
    <s v="TRX104983"/>
    <d v="2023-11-22T00:00:00"/>
    <n v="105893.66"/>
    <x v="1"/>
    <x v="6"/>
    <x v="2"/>
    <s v="East"/>
    <s v="CUST10230"/>
    <s v=""/>
    <s v="Federal water serious step determine analysis."/>
    <s v="OK"/>
    <s v="NOT  NULL"/>
    <n v="1"/>
    <s v="MISSING VENDER"/>
    <s v="valid"/>
    <s v="VALID"/>
    <s v="VALID"/>
  </r>
  <r>
    <s v="TRX104984"/>
    <d v="2022-02-16T00:00:00"/>
    <n v="83185.460000000006"/>
    <x v="1"/>
    <x v="3"/>
    <x v="1"/>
    <s v="East"/>
    <s v="CUST10132"/>
    <s v=""/>
    <s v="Property bank later several think enough management."/>
    <s v="OK"/>
    <s v="NOT  NULL"/>
    <n v="1"/>
    <s v="MISSING VENDER"/>
    <s v="valid"/>
    <s v="VALID"/>
    <s v="VALID"/>
  </r>
  <r>
    <s v="TRX104985"/>
    <d v="2023-11-12T00:00:00"/>
    <n v="112094.72"/>
    <x v="1"/>
    <x v="6"/>
    <x v="2"/>
    <s v="East"/>
    <s v="CUST10013"/>
    <s v=""/>
    <s v="Language financial hot very."/>
    <s v="OK"/>
    <s v="NOT  NULL"/>
    <n v="1"/>
    <s v="MISSING VENDER"/>
    <s v="valid"/>
    <s v="VALID"/>
    <s v="VALID"/>
  </r>
  <r>
    <s v="TRX104986"/>
    <d v="2023-06-13T00:00:00"/>
    <n v="141042.16"/>
    <x v="1"/>
    <x v="3"/>
    <x v="2"/>
    <s v="South"/>
    <s v="CUST10325"/>
    <s v=""/>
    <s v="Join cause positive shoulder rule hospital research."/>
    <s v="OK"/>
    <s v="NOT  NULL"/>
    <n v="1"/>
    <s v="MISSING VENDER"/>
    <s v="valid"/>
    <s v="VALID"/>
    <s v="VALID"/>
  </r>
  <r>
    <s v="TRX104987"/>
    <d v="2022-04-05T00:00:00"/>
    <n v="95536.02"/>
    <x v="1"/>
    <x v="3"/>
    <x v="2"/>
    <s v="East"/>
    <s v="CUST10166"/>
    <s v=""/>
    <s v="List audience factor voice person draw."/>
    <s v="OK"/>
    <s v="NOT  NULL"/>
    <n v="1"/>
    <s v="MISSING VENDER"/>
    <s v="valid"/>
    <s v="VALID"/>
    <s v="VALID"/>
  </r>
  <r>
    <s v="TRX104988"/>
    <d v="2022-07-11T00:00:00"/>
    <n v="187156.1"/>
    <x v="1"/>
    <x v="2"/>
    <x v="1"/>
    <s v="West"/>
    <s v="CUST10272"/>
    <s v=""/>
    <s v="Generation five through amount change."/>
    <s v="OK"/>
    <s v="NOT  NULL"/>
    <n v="1"/>
    <s v="MISSING VENDER"/>
    <s v="valid"/>
    <s v="VALID"/>
    <s v="VALID"/>
  </r>
  <r>
    <s v="TRX104989"/>
    <d v="2022-12-01T00:00:00"/>
    <n v="82129.58"/>
    <x v="1"/>
    <x v="6"/>
    <x v="1"/>
    <s v="West"/>
    <s v="CUST10189"/>
    <s v=""/>
    <s v="Policy least east test inside sport accept."/>
    <s v="OK"/>
    <s v="NOT  NULL"/>
    <n v="1"/>
    <s v="MISSING VENDER"/>
    <s v="valid"/>
    <s v="VALID"/>
    <s v="VALID"/>
  </r>
  <r>
    <s v="TRX104990"/>
    <d v="2022-08-21T00:00:00"/>
    <n v="107917.65"/>
    <x v="1"/>
    <x v="2"/>
    <x v="1"/>
    <s v="East"/>
    <s v="CUST10018"/>
    <s v=""/>
    <s v="Like worry thing."/>
    <s v="OK"/>
    <s v="NOT  NULL"/>
    <n v="1"/>
    <s v="MISSING VENDER"/>
    <s v="valid"/>
    <s v="VALID"/>
    <s v="VALID"/>
  </r>
  <r>
    <s v="TRX104991"/>
    <d v="2022-06-29T00:00:00"/>
    <n v="145064.39000000001"/>
    <x v="1"/>
    <x v="3"/>
    <x v="0"/>
    <s v="West"/>
    <s v="CUST10195"/>
    <s v=""/>
    <s v="Everybody age past language."/>
    <s v="OK"/>
    <s v="NOT  NULL"/>
    <n v="1"/>
    <s v="MISSING VENDER"/>
    <s v="valid"/>
    <s v="VALID"/>
    <s v="VALID"/>
  </r>
  <r>
    <s v="TRX104992"/>
    <d v="2022-10-20T00:00:00"/>
    <n v="-55773.87"/>
    <x v="0"/>
    <x v="1"/>
    <x v="0"/>
    <s v="West"/>
    <s v=""/>
    <s v="VEND1093"/>
    <s v="Item health trouble today boy fear fast shoulder."/>
    <s v="OK"/>
    <s v="NOT  NULL"/>
    <n v="1"/>
    <s v="VALID"/>
    <s v="missing customer "/>
    <s v="VALID"/>
    <s v="VALID"/>
  </r>
  <r>
    <s v="TRX104993"/>
    <d v="2023-08-09T00:00:00"/>
    <n v="174243.72"/>
    <x v="1"/>
    <x v="6"/>
    <x v="1"/>
    <s v="West"/>
    <s v="CUST10159"/>
    <s v=""/>
    <s v="Star although late successful."/>
    <s v="OK"/>
    <s v="NOT  NULL"/>
    <n v="1"/>
    <s v="MISSING VENDER"/>
    <s v="valid"/>
    <s v="VALID"/>
    <s v="VALID"/>
  </r>
  <r>
    <s v="TRX104994"/>
    <d v="2022-05-14T00:00:00"/>
    <n v="-71427.009999999995"/>
    <x v="0"/>
    <x v="5"/>
    <x v="2"/>
    <s v="North"/>
    <s v=""/>
    <s v="VEND1053"/>
    <s v="Sport program marriage whether."/>
    <s v="OK"/>
    <s v="NOT  NULL"/>
    <n v="1"/>
    <s v="VALID"/>
    <s v="missing customer "/>
    <s v="VALID"/>
    <s v="VALID"/>
  </r>
  <r>
    <s v="TRX104995"/>
    <d v="2023-09-12T00:00:00"/>
    <n v="-2000"/>
    <x v="0"/>
    <x v="1"/>
    <x v="2"/>
    <s v="West"/>
    <s v=""/>
    <s v="VEND1018"/>
    <s v="Same successful of police amount."/>
    <s v="OK"/>
    <s v="NOT  NULL"/>
    <n v="1"/>
    <s v="VALID"/>
    <s v="missing customer "/>
    <s v="VALID"/>
    <s v="VALID"/>
  </r>
  <r>
    <s v="TRX104996"/>
    <d v="2022-03-13T00:00:00"/>
    <n v="207621.81"/>
    <x v="1"/>
    <x v="3"/>
    <x v="0"/>
    <s v="South"/>
    <s v="CUST10254"/>
    <s v=""/>
    <s v="Another be task agent behind later realize."/>
    <s v="OK"/>
    <s v="NOT  NULL"/>
    <n v="1"/>
    <s v="MISSING VENDER"/>
    <s v="valid"/>
    <s v="VALID"/>
    <s v="VALID"/>
  </r>
  <r>
    <s v="TRX104997"/>
    <d v="2022-03-09T00:00:00"/>
    <n v="-17024.189999999999"/>
    <x v="0"/>
    <x v="0"/>
    <x v="2"/>
    <s v="West"/>
    <s v=""/>
    <s v="VEND1100"/>
    <s v="Too member son fly past send like."/>
    <s v="OK"/>
    <s v="NOT  NULL"/>
    <n v="1"/>
    <s v="VALID"/>
    <s v="missing customer "/>
    <s v="VALID"/>
    <s v="VALID"/>
  </r>
  <r>
    <s v="TRX104998"/>
    <d v="2023-11-15T00:00:00"/>
    <n v="205954.93"/>
    <x v="1"/>
    <x v="6"/>
    <x v="1"/>
    <s v="East"/>
    <s v="CUST10362"/>
    <s v=""/>
    <s v="Place different beyond number feeling low land."/>
    <s v="OK"/>
    <s v="NOT  NULL"/>
    <n v="1"/>
    <s v="MISSING VENDER"/>
    <s v="valid"/>
    <s v="VALID"/>
    <s v="VALID"/>
  </r>
  <r>
    <s v="TRX104999"/>
    <d v="2022-01-22T00:00:00"/>
    <n v="150284.51"/>
    <x v="1"/>
    <x v="3"/>
    <x v="1"/>
    <s v="South"/>
    <s v="CUST10001"/>
    <s v=""/>
    <s v="Economic right enough from."/>
    <s v="OK"/>
    <s v="NOT  NULL"/>
    <n v="1"/>
    <s v="MISSING VENDER"/>
    <s v="valid"/>
    <s v="VALID"/>
    <s v="VALID"/>
  </r>
  <r>
    <s v="TRX105000"/>
    <d v="2023-04-11T00:00:00"/>
    <n v="107304.47"/>
    <x v="1"/>
    <x v="3"/>
    <x v="0"/>
    <s v="South"/>
    <s v="CUST10300"/>
    <s v=""/>
    <s v="State part only very return."/>
    <s v="OK"/>
    <s v="NOT  NULL"/>
    <n v="1"/>
    <s v="MISSING VENDER"/>
    <s v="valid"/>
    <s v="VALID"/>
    <s v="VALID"/>
  </r>
  <r>
    <s v="TRX105001"/>
    <d v="2023-02-21T00:00:00"/>
    <n v="106898.64"/>
    <x v="1"/>
    <x v="2"/>
    <x v="1"/>
    <s v="East"/>
    <s v="CUST10346"/>
    <s v=""/>
    <s v="Mr actually safe all test."/>
    <s v="OK"/>
    <s v="NOT  NULL"/>
    <n v="1"/>
    <s v="MISSING VENDER"/>
    <s v="valid"/>
    <s v="VALID"/>
    <s v="VALID"/>
  </r>
  <r>
    <s v="TRX105002"/>
    <d v="2023-08-28T00:00:00"/>
    <n v="175873.83"/>
    <x v="1"/>
    <x v="3"/>
    <x v="0"/>
    <s v="West"/>
    <s v="CUST10180"/>
    <s v=""/>
    <s v="Sense nation wrong contain me."/>
    <s v="OK"/>
    <s v="NOT  NULL"/>
    <n v="1"/>
    <s v="MISSING VENDER"/>
    <s v="valid"/>
    <s v="VALID"/>
    <s v="VALID"/>
  </r>
  <r>
    <s v="TRX105003"/>
    <d v="2023-08-29T00:00:00"/>
    <n v="192367.18"/>
    <x v="1"/>
    <x v="2"/>
    <x v="2"/>
    <s v="East"/>
    <s v="CUST10280"/>
    <s v=""/>
    <s v="Court player better increase."/>
    <s v="OK"/>
    <s v="NOT  NULL"/>
    <n v="1"/>
    <s v="MISSING VENDER"/>
    <s v="valid"/>
    <s v="VALID"/>
    <s v="VALID"/>
  </r>
  <r>
    <s v="TRX105004"/>
    <d v="2022-03-17T00:00:00"/>
    <n v="-5918.09"/>
    <x v="0"/>
    <x v="0"/>
    <x v="1"/>
    <s v="North"/>
    <s v=""/>
    <s v="VEND1065"/>
    <s v="Whom collection mean debate pay old debate."/>
    <s v="OK"/>
    <s v="NOT  NULL"/>
    <n v="1"/>
    <s v="VALID"/>
    <s v="missing customer "/>
    <s v="VALID"/>
    <s v="VALID"/>
  </r>
  <r>
    <s v="TRX105005"/>
    <d v="2023-06-23T00:00:00"/>
    <n v="-39624.81"/>
    <x v="0"/>
    <x v="8"/>
    <x v="1"/>
    <s v="South"/>
    <s v=""/>
    <s v="VEND1081"/>
    <s v="Support certainly edge push."/>
    <s v="OK"/>
    <s v="NOT  NULL"/>
    <n v="1"/>
    <s v="VALID"/>
    <s v="missing customer "/>
    <s v="VALID"/>
    <s v="VALID"/>
  </r>
  <r>
    <s v="TRX105006"/>
    <d v="2022-09-25T00:00:00"/>
    <n v="199178.22"/>
    <x v="1"/>
    <x v="2"/>
    <x v="2"/>
    <s v="North"/>
    <s v="CUST10308"/>
    <s v=""/>
    <s v="Magazine stage money become society him."/>
    <s v="OK"/>
    <s v="NOT  NULL"/>
    <n v="1"/>
    <s v="MISSING VENDER"/>
    <s v="valid"/>
    <s v="VALID"/>
    <s v="VALID"/>
  </r>
  <r>
    <s v="TRX105007"/>
    <d v="2022-07-25T00:00:00"/>
    <n v="-44910.85"/>
    <x v="0"/>
    <x v="9"/>
    <x v="1"/>
    <s v="East"/>
    <s v=""/>
    <s v="VEND1040"/>
    <s v="Left by we sing generation."/>
    <s v="OK"/>
    <s v="NOT  NULL"/>
    <n v="1"/>
    <s v="VALID"/>
    <s v="missing customer "/>
    <s v="VALID"/>
    <s v="VALID"/>
  </r>
  <r>
    <s v="TRX105008"/>
    <d v="2022-09-27T00:00:00"/>
    <n v="42213.9"/>
    <x v="1"/>
    <x v="3"/>
    <x v="0"/>
    <s v="North"/>
    <s v="CUST10095"/>
    <s v=""/>
    <s v="Some style already perhaps each."/>
    <s v="OK"/>
    <s v="NOT  NULL"/>
    <n v="1"/>
    <s v="MISSING VENDER"/>
    <s v="valid"/>
    <s v="VALID"/>
    <s v="VALID"/>
  </r>
  <r>
    <s v="TRX105009"/>
    <d v="2022-07-20T00:00:00"/>
    <n v="174304.76"/>
    <x v="1"/>
    <x v="6"/>
    <x v="1"/>
    <s v="North"/>
    <s v="CUST10152"/>
    <s v=""/>
    <s v="Skill reach choice those."/>
    <s v="OK"/>
    <s v="NOT  NULL"/>
    <n v="1"/>
    <s v="MISSING VENDER"/>
    <s v="valid"/>
    <s v="VALID"/>
    <s v="VALID"/>
  </r>
  <r>
    <s v="TRX105010"/>
    <d v="2022-01-20T00:00:00"/>
    <n v="-55307.64"/>
    <x v="0"/>
    <x v="8"/>
    <x v="0"/>
    <s v="North"/>
    <s v=""/>
    <s v="VEND1084"/>
    <s v="Claim lead stay reveal exactly represent."/>
    <s v="OK"/>
    <s v="NOT  NULL"/>
    <n v="1"/>
    <s v="VALID"/>
    <s v="missing customer "/>
    <s v="VALID"/>
    <s v="VALID"/>
  </r>
  <r>
    <s v="TRX105011"/>
    <d v="2022-06-25T00:00:00"/>
    <n v="194935.22"/>
    <x v="1"/>
    <x v="2"/>
    <x v="0"/>
    <s v="South"/>
    <s v="CUST10369"/>
    <s v=""/>
    <s v="Room drive movie tax."/>
    <s v="OK"/>
    <s v="NOT  NULL"/>
    <n v="1"/>
    <s v="MISSING VENDER"/>
    <s v="valid"/>
    <s v="VALID"/>
    <s v="VALID"/>
  </r>
  <r>
    <s v="TRX105012"/>
    <d v="2023-04-28T00:00:00"/>
    <n v="130233.65"/>
    <x v="1"/>
    <x v="2"/>
    <x v="0"/>
    <s v="South"/>
    <s v="CUST10180"/>
    <s v=""/>
    <s v="Which occur join skin story suddenly this threat."/>
    <s v="OK"/>
    <s v="NOT  NULL"/>
    <n v="1"/>
    <s v="MISSING VENDER"/>
    <s v="valid"/>
    <s v="VALID"/>
    <s v="VALID"/>
  </r>
  <r>
    <s v="TRX105013"/>
    <d v="2023-05-27T00:00:00"/>
    <n v="107114.7"/>
    <x v="1"/>
    <x v="3"/>
    <x v="2"/>
    <s v="East"/>
    <s v="CUST10241"/>
    <s v=""/>
    <s v="Radio short assume modern my address least."/>
    <s v="OK"/>
    <s v="NOT  NULL"/>
    <n v="1"/>
    <s v="MISSING VENDER"/>
    <s v="valid"/>
    <s v="VALID"/>
    <s v="VALID"/>
  </r>
  <r>
    <s v="TRX105014"/>
    <d v="2023-12-27T00:00:00"/>
    <n v="132477.38"/>
    <x v="1"/>
    <x v="6"/>
    <x v="1"/>
    <s v="South"/>
    <s v="CUST10262"/>
    <s v=""/>
    <s v="Situation draw third actually admit."/>
    <s v="OK"/>
    <s v="NOT  NULL"/>
    <n v="1"/>
    <s v="MISSING VENDER"/>
    <s v="valid"/>
    <s v="VALID"/>
    <s v="VALID"/>
  </r>
  <r>
    <s v="TRX105015"/>
    <d v="2022-03-21T00:00:00"/>
    <n v="-14946.44"/>
    <x v="0"/>
    <x v="8"/>
    <x v="0"/>
    <s v="North"/>
    <s v=""/>
    <s v="VEND1055"/>
    <s v="Own who cultural administration live."/>
    <s v="OK"/>
    <s v="NOT  NULL"/>
    <n v="1"/>
    <s v="VALID"/>
    <s v="missing customer "/>
    <s v="VALID"/>
    <s v="VALID"/>
  </r>
  <r>
    <s v="TRX105016"/>
    <d v="2022-06-10T00:00:00"/>
    <n v="-33092"/>
    <x v="0"/>
    <x v="1"/>
    <x v="2"/>
    <s v="North"/>
    <s v=""/>
    <s v="VEND1042"/>
    <s v="Up team charge better deep education establish."/>
    <s v="OK"/>
    <s v="NOT  NULL"/>
    <n v="1"/>
    <s v="VALID"/>
    <s v="missing customer "/>
    <s v="VALID"/>
    <s v="VALID"/>
  </r>
  <r>
    <s v="TRX105017"/>
    <d v="2023-02-06T00:00:00"/>
    <n v="-48362.19"/>
    <x v="0"/>
    <x v="0"/>
    <x v="1"/>
    <s v="North"/>
    <s v=""/>
    <s v="VEND1060"/>
    <s v="Consider school those finally special."/>
    <s v="OK"/>
    <s v="NOT  NULL"/>
    <n v="1"/>
    <s v="VALID"/>
    <s v="missing customer "/>
    <s v="VALID"/>
    <s v="VALID"/>
  </r>
  <r>
    <s v="TRX105018"/>
    <d v="2023-10-18T00:00:00"/>
    <n v="-47190.19"/>
    <x v="0"/>
    <x v="5"/>
    <x v="1"/>
    <s v="North"/>
    <s v=""/>
    <s v="VEND1090"/>
    <s v="Other region deal west final spend."/>
    <s v="OK"/>
    <s v="NOT  NULL"/>
    <n v="1"/>
    <s v="VALID"/>
    <s v="missing customer "/>
    <s v="VALID"/>
    <s v="VALID"/>
  </r>
  <r>
    <s v="TRX105019"/>
    <d v="2023-07-21T00:00:00"/>
    <n v="96388.11"/>
    <x v="1"/>
    <x v="6"/>
    <x v="0"/>
    <s v="South"/>
    <s v="CUST10195"/>
    <s v=""/>
    <s v="Yard coach here body."/>
    <s v="OK"/>
    <s v="NOT  NULL"/>
    <n v="1"/>
    <s v="MISSING VENDER"/>
    <s v="valid"/>
    <s v="VALID"/>
    <s v="VALID"/>
  </r>
  <r>
    <s v="TRX105020"/>
    <d v="2023-08-29T00:00:00"/>
    <n v="207912.17"/>
    <x v="1"/>
    <x v="6"/>
    <x v="2"/>
    <s v="North"/>
    <s v="CUST10353"/>
    <s v=""/>
    <s v="Type rest woman establish purpose."/>
    <s v="OK"/>
    <s v="NOT  NULL"/>
    <n v="1"/>
    <s v="MISSING VENDER"/>
    <s v="valid"/>
    <s v="VALID"/>
    <s v="VALID"/>
  </r>
  <r>
    <s v="TRX105021"/>
    <d v="2023-05-06T00:00:00"/>
    <n v="-5628.82"/>
    <x v="0"/>
    <x v="8"/>
    <x v="2"/>
    <s v="South"/>
    <s v=""/>
    <s v="VEND1031"/>
    <s v="Month possible man."/>
    <s v="OK"/>
    <s v="NOT  NULL"/>
    <n v="1"/>
    <s v="VALID"/>
    <s v="missing customer "/>
    <s v="VALID"/>
    <s v="VALID"/>
  </r>
  <r>
    <s v="TRX105022"/>
    <d v="2023-04-27T00:00:00"/>
    <n v="-26222.73"/>
    <x v="0"/>
    <x v="8"/>
    <x v="0"/>
    <s v="South"/>
    <s v=""/>
    <s v="VEND1118"/>
    <s v="Surface win commercial staff."/>
    <s v="OK"/>
    <s v="NOT  NULL"/>
    <n v="1"/>
    <s v="VALID"/>
    <s v="missing customer "/>
    <s v="VALID"/>
    <s v="VALID"/>
  </r>
  <r>
    <s v="TRX105023"/>
    <d v="2023-09-29T00:00:00"/>
    <n v="6124.92"/>
    <x v="3"/>
    <x v="10"/>
    <x v="2"/>
    <s v="West"/>
    <s v=""/>
    <s v=""/>
    <s v="Seven card world task artist walk."/>
    <s v="OK"/>
    <s v="NOT  NULL"/>
    <n v="1"/>
    <s v="MISSING VENDER"/>
    <s v="missing customer "/>
    <s v="VALID"/>
    <s v="VALID"/>
  </r>
  <r>
    <s v="TRX105024"/>
    <d v="2022-03-29T00:00:00"/>
    <n v="-8722.7999999999993"/>
    <x v="0"/>
    <x v="5"/>
    <x v="2"/>
    <s v="West"/>
    <s v=""/>
    <s v="VEND1112"/>
    <s v="Wall stop into coach open."/>
    <s v="OK"/>
    <s v="NOT  NULL"/>
    <n v="1"/>
    <s v="VALID"/>
    <s v="missing customer "/>
    <s v="VALID"/>
    <s v="VALID"/>
  </r>
  <r>
    <s v="TRX105025"/>
    <d v="2023-06-16T00:00:00"/>
    <n v="-26027.3"/>
    <x v="0"/>
    <x v="5"/>
    <x v="0"/>
    <s v="West"/>
    <s v=""/>
    <s v="VEND1033"/>
    <s v="Student visit military she."/>
    <s v="OK"/>
    <s v="NOT  NULL"/>
    <n v="1"/>
    <s v="VALID"/>
    <s v="missing customer "/>
    <s v="VALID"/>
    <s v="VALID"/>
  </r>
  <r>
    <s v="TRX105026"/>
    <d v="2022-02-18T00:00:00"/>
    <n v="120922.25"/>
    <x v="1"/>
    <x v="3"/>
    <x v="1"/>
    <s v="North"/>
    <s v="CUST10058"/>
    <s v=""/>
    <s v="Color fact station."/>
    <s v="OK"/>
    <s v="NOT  NULL"/>
    <n v="1"/>
    <s v="MISSING VENDER"/>
    <s v="valid"/>
    <s v="VALID"/>
    <s v="VALID"/>
  </r>
  <r>
    <s v="TRX105027"/>
    <d v="2022-03-08T00:00:00"/>
    <n v="-48676.77"/>
    <x v="0"/>
    <x v="8"/>
    <x v="2"/>
    <s v="South"/>
    <s v=""/>
    <s v="VEND1013"/>
    <s v="Across camera business."/>
    <s v="OK"/>
    <s v="NOT  NULL"/>
    <n v="1"/>
    <s v="VALID"/>
    <s v="missing customer "/>
    <s v="VALID"/>
    <s v="VALID"/>
  </r>
  <r>
    <s v="TRX105028"/>
    <d v="2023-01-26T00:00:00"/>
    <n v="153356.88"/>
    <x v="1"/>
    <x v="6"/>
    <x v="0"/>
    <s v="East"/>
    <s v="CUST10100"/>
    <s v=""/>
    <s v="Specific create party cell specific early stand."/>
    <s v="OK"/>
    <s v="NOT  NULL"/>
    <n v="1"/>
    <s v="MISSING VENDER"/>
    <s v="valid"/>
    <s v="VALID"/>
    <s v="VALID"/>
  </r>
  <r>
    <s v="TRX105029"/>
    <d v="2022-11-08T00:00:00"/>
    <n v="-63548.71"/>
    <x v="0"/>
    <x v="1"/>
    <x v="0"/>
    <s v="West"/>
    <s v=""/>
    <s v="VEND1018"/>
    <s v="Boy expert read speech."/>
    <s v="OK"/>
    <s v="NOT  NULL"/>
    <n v="1"/>
    <s v="VALID"/>
    <s v="missing customer "/>
    <s v="VALID"/>
    <s v="VALID"/>
  </r>
  <r>
    <s v="TRX105030"/>
    <d v="2022-06-18T00:00:00"/>
    <n v="25600.080000000002"/>
    <x v="4"/>
    <x v="11"/>
    <x v="0"/>
    <s v="North"/>
    <s v=""/>
    <s v=""/>
    <s v="Few artist vote forward can."/>
    <s v="OK"/>
    <s v="NOT  NULL"/>
    <n v="1"/>
    <s v="MISSING VENDER"/>
    <s v="missing customer "/>
    <s v="VALID"/>
    <s v="VALID"/>
  </r>
  <r>
    <s v="TRX105031"/>
    <d v="2023-03-31T00:00:00"/>
    <n v="155318.82"/>
    <x v="1"/>
    <x v="6"/>
    <x v="1"/>
    <s v="West"/>
    <s v="CUST10157"/>
    <s v=""/>
    <s v="White much capital rather successful stuff product."/>
    <s v="OK"/>
    <s v="NOT  NULL"/>
    <n v="1"/>
    <s v="MISSING VENDER"/>
    <s v="valid"/>
    <s v="VALID"/>
    <s v="VALID"/>
  </r>
  <r>
    <s v="TRX105032"/>
    <d v="2023-05-09T00:00:00"/>
    <n v="74528.14"/>
    <x v="1"/>
    <x v="3"/>
    <x v="2"/>
    <s v="West"/>
    <s v="CUST10200"/>
    <s v=""/>
    <s v="Experience at drop resource."/>
    <s v="OK"/>
    <s v="NOT  NULL"/>
    <n v="1"/>
    <s v="MISSING VENDER"/>
    <s v="valid"/>
    <s v="VALID"/>
    <s v="VALID"/>
  </r>
  <r>
    <s v="TRX105033"/>
    <d v="2022-03-29T00:00:00"/>
    <n v="-26638.84"/>
    <x v="0"/>
    <x v="8"/>
    <x v="1"/>
    <s v="West"/>
    <s v=""/>
    <s v="VEND1073"/>
    <s v="Bag scene management office he community."/>
    <s v="OK"/>
    <s v="NOT  NULL"/>
    <n v="1"/>
    <s v="VALID"/>
    <s v="missing customer "/>
    <s v="VALID"/>
    <s v="VALID"/>
  </r>
  <r>
    <s v="TRX105034"/>
    <d v="2022-10-28T00:00:00"/>
    <n v="-42788.18"/>
    <x v="0"/>
    <x v="0"/>
    <x v="1"/>
    <s v="East"/>
    <s v=""/>
    <s v="VEND1039"/>
    <s v="Local system candidate young teacher network money start."/>
    <s v="OK"/>
    <s v="NOT  NULL"/>
    <n v="1"/>
    <s v="VALID"/>
    <s v="missing customer "/>
    <s v="VALID"/>
    <s v="VALID"/>
  </r>
  <r>
    <s v="TRX105035"/>
    <d v="2022-08-14T00:00:00"/>
    <n v="-54466.62"/>
    <x v="0"/>
    <x v="4"/>
    <x v="2"/>
    <s v="North"/>
    <s v=""/>
    <s v="VEND1052"/>
    <s v="Difference page choose others thought."/>
    <s v="OK"/>
    <s v="NOT  NULL"/>
    <n v="1"/>
    <s v="VALID"/>
    <s v="missing customer "/>
    <s v="VALID"/>
    <s v="VALID"/>
  </r>
  <r>
    <s v="TRX105036"/>
    <d v="2022-08-31T00:00:00"/>
    <n v="-20397.939999999999"/>
    <x v="0"/>
    <x v="4"/>
    <x v="2"/>
    <s v="East"/>
    <s v=""/>
    <s v="VEND1050"/>
    <s v="Truth cup human history."/>
    <s v="OK"/>
    <s v="NOT  NULL"/>
    <n v="1"/>
    <s v="VALID"/>
    <s v="missing customer "/>
    <s v="VALID"/>
    <s v="VALID"/>
  </r>
  <r>
    <s v="TRX105037"/>
    <d v="2022-11-24T00:00:00"/>
    <n v="71661.95"/>
    <x v="1"/>
    <x v="6"/>
    <x v="1"/>
    <s v="West"/>
    <s v="CUST10039"/>
    <s v=""/>
    <s v="Politics such allow speech future."/>
    <s v="OK"/>
    <s v="NOT  NULL"/>
    <n v="1"/>
    <s v="MISSING VENDER"/>
    <s v="valid"/>
    <s v="VALID"/>
    <s v="VALID"/>
  </r>
  <r>
    <s v="TRX105038"/>
    <d v="2022-10-22T00:00:00"/>
    <n v="182900.03"/>
    <x v="1"/>
    <x v="2"/>
    <x v="2"/>
    <s v="South"/>
    <s v="CUST10112"/>
    <s v=""/>
    <s v="Away issue discuss war least can."/>
    <s v="OK"/>
    <s v="NOT  NULL"/>
    <n v="1"/>
    <s v="MISSING VENDER"/>
    <s v="valid"/>
    <s v="VALID"/>
    <s v="VALID"/>
  </r>
  <r>
    <s v="TRX105039"/>
    <d v="2022-08-31T00:00:00"/>
    <n v="-3529.62"/>
    <x v="0"/>
    <x v="9"/>
    <x v="1"/>
    <s v="South"/>
    <s v=""/>
    <s v="VEND1028"/>
    <s v="Describe accept open develop health business while."/>
    <s v="OK"/>
    <s v="NOT  NULL"/>
    <n v="1"/>
    <s v="VALID"/>
    <s v="missing customer "/>
    <s v="VALID"/>
    <s v="VALID"/>
  </r>
  <r>
    <s v="TRX105040"/>
    <d v="2023-10-12T00:00:00"/>
    <n v="161316.35"/>
    <x v="1"/>
    <x v="6"/>
    <x v="1"/>
    <s v="West"/>
    <s v="CUST10003"/>
    <s v=""/>
    <s v="Just where especially suffer."/>
    <s v="OK"/>
    <s v="NOT  NULL"/>
    <n v="1"/>
    <s v="MISSING VENDER"/>
    <s v="valid"/>
    <s v="VALID"/>
    <s v="VALID"/>
  </r>
  <r>
    <s v="TRX105041"/>
    <d v="2023-09-30T00:00:00"/>
    <n v="56211.21"/>
    <x v="1"/>
    <x v="3"/>
    <x v="1"/>
    <s v="North"/>
    <s v="CUST10342"/>
    <s v=""/>
    <s v="Woman down yes mother."/>
    <s v="OK"/>
    <s v="NOT  NULL"/>
    <n v="1"/>
    <s v="MISSING VENDER"/>
    <s v="valid"/>
    <s v="VALID"/>
    <s v="VALID"/>
  </r>
  <r>
    <s v="TRX105042"/>
    <d v="2022-11-03T00:00:00"/>
    <n v="182902.68"/>
    <x v="1"/>
    <x v="3"/>
    <x v="1"/>
    <s v="South"/>
    <s v="CUST10278"/>
    <s v=""/>
    <s v="Employee show across field station."/>
    <s v="OK"/>
    <s v="NOT  NULL"/>
    <n v="1"/>
    <s v="MISSING VENDER"/>
    <s v="valid"/>
    <s v="VALID"/>
    <s v="VALID"/>
  </r>
  <r>
    <s v="TRX105043"/>
    <d v="2023-07-17T00:00:00"/>
    <n v="134153.87"/>
    <x v="1"/>
    <x v="6"/>
    <x v="2"/>
    <s v="West"/>
    <s v="CUST10175"/>
    <s v=""/>
    <s v="Page effort have his."/>
    <s v="OK"/>
    <s v="NOT  NULL"/>
    <n v="1"/>
    <s v="MISSING VENDER"/>
    <s v="valid"/>
    <s v="VALID"/>
    <s v="VALID"/>
  </r>
  <r>
    <s v="TRX105044"/>
    <d v="2022-11-22T00:00:00"/>
    <n v="170605.08"/>
    <x v="1"/>
    <x v="6"/>
    <x v="1"/>
    <s v="West"/>
    <s v="CUST10356"/>
    <s v=""/>
    <s v="To others figure especially."/>
    <s v="OK"/>
    <s v="NOT  NULL"/>
    <n v="1"/>
    <s v="MISSING VENDER"/>
    <s v="valid"/>
    <s v="VALID"/>
    <s v="VALID"/>
  </r>
  <r>
    <s v="TRX105045"/>
    <d v="2022-09-25T00:00:00"/>
    <n v="233200.85"/>
    <x v="1"/>
    <x v="3"/>
    <x v="0"/>
    <s v="North"/>
    <s v="CUST10308"/>
    <s v=""/>
    <s v="Rest official campaign image good successful reflect."/>
    <s v="OK"/>
    <s v="NOT  NULL"/>
    <n v="1"/>
    <s v="MISSING VENDER"/>
    <s v="valid"/>
    <s v="VALID"/>
    <s v="VALID"/>
  </r>
  <r>
    <s v="TRX105046"/>
    <d v="2022-04-09T00:00:00"/>
    <n v="-53221.19"/>
    <x v="0"/>
    <x v="0"/>
    <x v="2"/>
    <s v="South"/>
    <s v=""/>
    <s v="VEND1112"/>
    <s v="Writer everything guy sign hear energy establish."/>
    <s v="OK"/>
    <s v="NOT  NULL"/>
    <n v="1"/>
    <s v="VALID"/>
    <s v="missing customer "/>
    <s v="VALID"/>
    <s v="VALID"/>
  </r>
  <r>
    <s v="TRX105047"/>
    <d v="2023-09-06T00:00:00"/>
    <n v="239728.19"/>
    <x v="1"/>
    <x v="2"/>
    <x v="2"/>
    <s v="West"/>
    <s v="CUST10170"/>
    <s v=""/>
    <s v="Bad technology behind care."/>
    <s v="OK"/>
    <s v="NOT  NULL"/>
    <n v="1"/>
    <s v="MISSING VENDER"/>
    <s v="valid"/>
    <s v="VALID"/>
    <s v="VALID"/>
  </r>
  <r>
    <s v="TRX105048"/>
    <d v="2022-02-18T00:00:00"/>
    <n v="-52552.82"/>
    <x v="0"/>
    <x v="9"/>
    <x v="0"/>
    <s v="North"/>
    <s v=""/>
    <s v="VEND1098"/>
    <s v="Create magazine standard."/>
    <s v="OK"/>
    <s v="NOT  NULL"/>
    <n v="1"/>
    <s v="VALID"/>
    <s v="missing customer "/>
    <s v="VALID"/>
    <s v="VALID"/>
  </r>
  <r>
    <s v="TRX105049"/>
    <d v="2022-07-05T00:00:00"/>
    <n v="43628.74"/>
    <x v="1"/>
    <x v="3"/>
    <x v="2"/>
    <s v="East"/>
    <s v="CUST10085"/>
    <s v=""/>
    <s v="Standard chair information find natural human statement."/>
    <s v="OK"/>
    <s v="NOT  NULL"/>
    <n v="1"/>
    <s v="MISSING VENDER"/>
    <s v="valid"/>
    <s v="VALID"/>
    <s v="VALID"/>
  </r>
  <r>
    <s v="TRX105050"/>
    <d v="2023-04-08T00:00:00"/>
    <n v="-19497.259999999998"/>
    <x v="0"/>
    <x v="8"/>
    <x v="0"/>
    <s v="South"/>
    <s v=""/>
    <s v="VEND1063"/>
    <s v="Fast open pattern among shake add American."/>
    <s v="OK"/>
    <s v="NOT  NULL"/>
    <n v="1"/>
    <s v="VALID"/>
    <s v="missing customer "/>
    <s v="VALID"/>
    <s v="VALID"/>
  </r>
  <r>
    <s v="TRX105051"/>
    <d v="2022-09-17T00:00:00"/>
    <n v="-70992.740000000005"/>
    <x v="0"/>
    <x v="4"/>
    <x v="0"/>
    <s v="West"/>
    <s v=""/>
    <s v="VEND1017"/>
    <s v="Computer suggest enough analysis happy."/>
    <s v="OK"/>
    <s v="NOT  NULL"/>
    <n v="1"/>
    <s v="VALID"/>
    <s v="missing customer "/>
    <s v="VALID"/>
    <s v="VALID"/>
  </r>
  <r>
    <s v="TRX105052"/>
    <d v="2023-08-12T00:00:00"/>
    <n v="-46988.55"/>
    <x v="0"/>
    <x v="9"/>
    <x v="1"/>
    <s v="North"/>
    <s v=""/>
    <s v="VEND1004"/>
    <s v="Mean visit recognize difficult."/>
    <s v="OK"/>
    <s v="NOT  NULL"/>
    <n v="1"/>
    <s v="VALID"/>
    <s v="missing customer "/>
    <s v="VALID"/>
    <s v="VALID"/>
  </r>
  <r>
    <s v="TRX105053"/>
    <d v="2023-04-09T00:00:00"/>
    <n v="100269.83"/>
    <x v="1"/>
    <x v="3"/>
    <x v="1"/>
    <s v="South"/>
    <s v="CUST10101"/>
    <s v=""/>
    <s v="Require certain whole save imagine movie manage."/>
    <s v="OK"/>
    <s v="NOT  NULL"/>
    <n v="1"/>
    <s v="MISSING VENDER"/>
    <s v="valid"/>
    <s v="VALID"/>
    <s v="VALID"/>
  </r>
  <r>
    <s v="TRX105054"/>
    <d v="2023-11-02T00:00:00"/>
    <n v="73179.22"/>
    <x v="1"/>
    <x v="2"/>
    <x v="2"/>
    <s v="South"/>
    <s v="CUST10198"/>
    <s v=""/>
    <s v="Room money yes television example."/>
    <s v="OK"/>
    <s v="NOT  NULL"/>
    <n v="1"/>
    <s v="MISSING VENDER"/>
    <s v="valid"/>
    <s v="VALID"/>
    <s v="VALID"/>
  </r>
  <r>
    <s v="TRX105055"/>
    <d v="2023-03-20T00:00:00"/>
    <n v="-43334.26"/>
    <x v="0"/>
    <x v="4"/>
    <x v="1"/>
    <s v="North"/>
    <s v=""/>
    <s v="VEND1037"/>
    <s v="Garden question service action story national bank."/>
    <s v="OK"/>
    <s v="NOT  NULL"/>
    <n v="1"/>
    <s v="VALID"/>
    <s v="missing customer "/>
    <s v="VALID"/>
    <s v="VALID"/>
  </r>
  <r>
    <s v="TRX105056"/>
    <d v="2022-07-11T00:00:00"/>
    <n v="139039.51"/>
    <x v="1"/>
    <x v="2"/>
    <x v="0"/>
    <s v="South"/>
    <s v="CUST10311"/>
    <s v=""/>
    <s v="Place evening political lose bring side."/>
    <s v="OK"/>
    <s v="NOT  NULL"/>
    <n v="1"/>
    <s v="MISSING VENDER"/>
    <s v="valid"/>
    <s v="VALID"/>
    <s v="VALID"/>
  </r>
  <r>
    <s v="TRX105057"/>
    <d v="2022-04-08T00:00:00"/>
    <n v="134507"/>
    <x v="1"/>
    <x v="3"/>
    <x v="1"/>
    <s v="North"/>
    <s v="CUST10357"/>
    <s v=""/>
    <s v="Drive answer night while."/>
    <s v="OK"/>
    <s v="NOT  NULL"/>
    <n v="1"/>
    <s v="MISSING VENDER"/>
    <s v="valid"/>
    <s v="VALID"/>
    <s v="VALID"/>
  </r>
  <r>
    <s v="TRX105058"/>
    <d v="2022-04-18T00:00:00"/>
    <n v="157205.45000000001"/>
    <x v="1"/>
    <x v="2"/>
    <x v="1"/>
    <s v="East"/>
    <s v="CUST10077"/>
    <s v=""/>
    <s v="Answer focus product glass great since risk."/>
    <s v="OK"/>
    <s v="NOT  NULL"/>
    <n v="1"/>
    <s v="MISSING VENDER"/>
    <s v="valid"/>
    <s v="VALID"/>
    <s v="VALID"/>
  </r>
  <r>
    <s v="TRX105059"/>
    <d v="2022-03-09T00:00:00"/>
    <n v="86002.75"/>
    <x v="1"/>
    <x v="2"/>
    <x v="0"/>
    <s v="East"/>
    <s v="CUST10360"/>
    <s v=""/>
    <s v="Series participant person generation would old draw shake."/>
    <s v="OK"/>
    <s v="NOT  NULL"/>
    <n v="1"/>
    <s v="MISSING VENDER"/>
    <s v="valid"/>
    <s v="VALID"/>
    <s v="VALID"/>
  </r>
  <r>
    <s v="TRX105060"/>
    <d v="2022-04-16T00:00:00"/>
    <n v="-34978.1"/>
    <x v="0"/>
    <x v="8"/>
    <x v="1"/>
    <s v="South"/>
    <s v=""/>
    <s v="VEND1010"/>
    <s v="Personal occur always decision shoulder."/>
    <s v="OK"/>
    <s v="NOT  NULL"/>
    <n v="1"/>
    <s v="VALID"/>
    <s v="missing customer "/>
    <s v="VALID"/>
    <s v="VALID"/>
  </r>
  <r>
    <s v="TRX105061"/>
    <d v="2022-11-10T00:00:00"/>
    <n v="-43115.519999999997"/>
    <x v="0"/>
    <x v="4"/>
    <x v="0"/>
    <s v="South"/>
    <s v=""/>
    <s v="VEND1105"/>
    <s v="Itself section though including."/>
    <s v="OK"/>
    <s v="NOT  NULL"/>
    <n v="1"/>
    <s v="VALID"/>
    <s v="missing customer "/>
    <s v="VALID"/>
    <s v="VALID"/>
  </r>
  <r>
    <s v="TRX105062"/>
    <d v="2022-02-04T00:00:00"/>
    <n v="-54493.81"/>
    <x v="0"/>
    <x v="8"/>
    <x v="2"/>
    <s v="West"/>
    <s v=""/>
    <s v="VEND1011"/>
    <s v="Interview just near Mr month environment treat."/>
    <s v="OK"/>
    <s v="NOT  NULL"/>
    <n v="1"/>
    <s v="VALID"/>
    <s v="missing customer "/>
    <s v="VALID"/>
    <s v="VALID"/>
  </r>
  <r>
    <s v="TRX105063"/>
    <d v="2022-11-08T00:00:00"/>
    <n v="-34505.9"/>
    <x v="0"/>
    <x v="9"/>
    <x v="2"/>
    <s v="South"/>
    <s v=""/>
    <s v="VEND1078"/>
    <s v="Feel federal best save continue."/>
    <s v="OK"/>
    <s v="NOT  NULL"/>
    <n v="1"/>
    <s v="VALID"/>
    <s v="missing customer "/>
    <s v="VALID"/>
    <s v="VALID"/>
  </r>
  <r>
    <s v="TRX105064"/>
    <d v="2022-12-31T00:00:00"/>
    <n v="-40814.29"/>
    <x v="0"/>
    <x v="9"/>
    <x v="2"/>
    <s v="West"/>
    <s v=""/>
    <s v="VEND1019"/>
    <s v="Plant she blood return consumer article."/>
    <s v="OK"/>
    <s v="NOT  NULL"/>
    <n v="1"/>
    <s v="VALID"/>
    <s v="missing customer "/>
    <s v="VALID"/>
    <s v="VALID"/>
  </r>
  <r>
    <s v="TRX105065"/>
    <d v="2023-12-21T00:00:00"/>
    <n v="-61804.45"/>
    <x v="0"/>
    <x v="4"/>
    <x v="1"/>
    <s v="South"/>
    <s v=""/>
    <s v="VEND1023"/>
    <s v="Know group TV father start."/>
    <s v="OK"/>
    <s v="NOT  NULL"/>
    <n v="1"/>
    <s v="VALID"/>
    <s v="missing customer "/>
    <s v="VALID"/>
    <s v="VALID"/>
  </r>
  <r>
    <s v="TRX105066"/>
    <d v="2023-12-04T00:00:00"/>
    <n v="223396"/>
    <x v="1"/>
    <x v="6"/>
    <x v="0"/>
    <s v="North"/>
    <s v="CUST10027"/>
    <s v=""/>
    <s v="Us consider speech popular."/>
    <s v="OK"/>
    <s v="NOT  NULL"/>
    <n v="1"/>
    <s v="MISSING VENDER"/>
    <s v="valid"/>
    <s v="VALID"/>
    <s v="VALID"/>
  </r>
  <r>
    <s v="TRX105067"/>
    <d v="2023-08-08T00:00:00"/>
    <n v="160805.22"/>
    <x v="1"/>
    <x v="2"/>
    <x v="1"/>
    <s v="West"/>
    <s v="CUST10278"/>
    <s v=""/>
    <s v="Fly per no wife simple."/>
    <s v="OK"/>
    <s v="NOT  NULL"/>
    <n v="1"/>
    <s v="MISSING VENDER"/>
    <s v="valid"/>
    <s v="VALID"/>
    <s v="VALID"/>
  </r>
  <r>
    <s v="TRX105068"/>
    <d v="2023-11-26T00:00:00"/>
    <n v="-51491.61"/>
    <x v="0"/>
    <x v="8"/>
    <x v="0"/>
    <s v="West"/>
    <s v=""/>
    <s v="VEND1117"/>
    <s v="After section sometimes control."/>
    <s v="OK"/>
    <s v="NOT  NULL"/>
    <n v="1"/>
    <s v="VALID"/>
    <s v="missing customer "/>
    <s v="VALID"/>
    <s v="VALID"/>
  </r>
  <r>
    <s v="TRX105069"/>
    <d v="2022-12-16T00:00:00"/>
    <n v="214506.91"/>
    <x v="1"/>
    <x v="3"/>
    <x v="2"/>
    <s v="South"/>
    <s v="CUST10096"/>
    <s v=""/>
    <s v="Ability get feeling choice heart value baby."/>
    <s v="OK"/>
    <s v="NOT  NULL"/>
    <n v="1"/>
    <s v="MISSING VENDER"/>
    <s v="valid"/>
    <s v="VALID"/>
    <s v="VALID"/>
  </r>
  <r>
    <s v="TRX105070"/>
    <d v="2022-02-10T00:00:00"/>
    <n v="-22640.74"/>
    <x v="0"/>
    <x v="0"/>
    <x v="1"/>
    <s v="North"/>
    <s v=""/>
    <s v="VEND1074"/>
    <s v="Series grow democratic part agree remain think."/>
    <s v="OK"/>
    <s v="NOT  NULL"/>
    <n v="1"/>
    <s v="VALID"/>
    <s v="missing customer "/>
    <s v="VALID"/>
    <s v="VALID"/>
  </r>
  <r>
    <s v="TRX105071"/>
    <d v="2023-10-02T00:00:00"/>
    <n v="139261.72"/>
    <x v="1"/>
    <x v="3"/>
    <x v="2"/>
    <s v="South"/>
    <s v="CUST10276"/>
    <s v=""/>
    <s v="Stuff cell direction interest still yeah maybe."/>
    <s v="OK"/>
    <s v="NOT  NULL"/>
    <n v="1"/>
    <s v="MISSING VENDER"/>
    <s v="valid"/>
    <s v="VALID"/>
    <s v="VALID"/>
  </r>
  <r>
    <s v="TRX105072"/>
    <d v="2022-06-13T00:00:00"/>
    <n v="18934.73"/>
    <x v="3"/>
    <x v="10"/>
    <x v="1"/>
    <s v="West"/>
    <s v=""/>
    <s v=""/>
    <s v="Director even feel large town beautiful."/>
    <s v="OK"/>
    <s v="NOT  NULL"/>
    <n v="1"/>
    <s v="MISSING VENDER"/>
    <s v="missing customer "/>
    <s v="VALID"/>
    <s v="VALID"/>
  </r>
  <r>
    <s v="TRX105073"/>
    <d v="2023-05-01T00:00:00"/>
    <n v="-57918.26"/>
    <x v="0"/>
    <x v="0"/>
    <x v="0"/>
    <s v="North"/>
    <s v=""/>
    <s v="VEND1039"/>
    <s v="Establish personal design hear movement."/>
    <s v="OK"/>
    <s v="NOT  NULL"/>
    <n v="1"/>
    <s v="VALID"/>
    <s v="missing customer "/>
    <s v="VALID"/>
    <s v="VALID"/>
  </r>
  <r>
    <s v="TRX105074"/>
    <d v="2023-12-21T00:00:00"/>
    <n v="188522.97"/>
    <x v="1"/>
    <x v="3"/>
    <x v="2"/>
    <s v="North"/>
    <s v="CUST10165"/>
    <s v=""/>
    <s v="Daughter score ask author soldier suddenly."/>
    <s v="OK"/>
    <s v="NOT  NULL"/>
    <n v="1"/>
    <s v="MISSING VENDER"/>
    <s v="valid"/>
    <s v="VALID"/>
    <s v="VALID"/>
  </r>
  <r>
    <s v="TRX105075"/>
    <d v="2023-11-08T00:00:00"/>
    <n v="-80015.44"/>
    <x v="0"/>
    <x v="5"/>
    <x v="0"/>
    <s v="South"/>
    <s v=""/>
    <s v="VEND1117"/>
    <s v="Southern wrong minute able."/>
    <s v="OK"/>
    <s v="NOT  NULL"/>
    <n v="1"/>
    <s v="VALID"/>
    <s v="missing customer "/>
    <s v="VALID"/>
    <s v="VALID"/>
  </r>
  <r>
    <s v="TRX105076"/>
    <d v="2022-02-21T00:00:00"/>
    <n v="-23448.99"/>
    <x v="0"/>
    <x v="5"/>
    <x v="2"/>
    <s v="East"/>
    <s v=""/>
    <s v="VEND1102"/>
    <s v="Site citizen finish personal political local."/>
    <s v="OK"/>
    <s v="NOT  NULL"/>
    <n v="1"/>
    <s v="VALID"/>
    <s v="missing customer "/>
    <s v="VALID"/>
    <s v="VALID"/>
  </r>
  <r>
    <s v="TRX105077"/>
    <d v="2023-09-05T00:00:00"/>
    <n v="-11504.11"/>
    <x v="0"/>
    <x v="0"/>
    <x v="2"/>
    <s v="South"/>
    <s v=""/>
    <s v="VEND1088"/>
    <s v="Audience third feeling dream way finish."/>
    <s v="OK"/>
    <s v="NOT  NULL"/>
    <n v="1"/>
    <s v="VALID"/>
    <s v="missing customer "/>
    <s v="VALID"/>
    <s v="VALID"/>
  </r>
  <r>
    <s v="TRX105078"/>
    <d v="2023-07-21T00:00:00"/>
    <n v="26752.94"/>
    <x v="1"/>
    <x v="6"/>
    <x v="1"/>
    <s v="South"/>
    <s v="CUST10211"/>
    <s v=""/>
    <s v="Pick yourself floor dark."/>
    <s v="OK"/>
    <s v="NOT  NULL"/>
    <n v="1"/>
    <s v="MISSING VENDER"/>
    <s v="valid"/>
    <s v="VALID"/>
    <s v="VALID"/>
  </r>
  <r>
    <s v="TRX105079"/>
    <d v="2022-03-27T00:00:00"/>
    <n v="182150.23"/>
    <x v="1"/>
    <x v="6"/>
    <x v="1"/>
    <s v="West"/>
    <s v="CUST10237"/>
    <s v=""/>
    <s v="Cause also reveal see half their eight probably."/>
    <s v="OK"/>
    <s v="NOT  NULL"/>
    <n v="1"/>
    <s v="MISSING VENDER"/>
    <s v="valid"/>
    <s v="VALID"/>
    <s v="VALID"/>
  </r>
  <r>
    <s v="TRX105080"/>
    <d v="2022-06-29T00:00:00"/>
    <n v="229651.31"/>
    <x v="1"/>
    <x v="6"/>
    <x v="2"/>
    <s v="South"/>
    <s v="CUST10143"/>
    <s v=""/>
    <s v="My time discussion."/>
    <s v="OK"/>
    <s v="NOT  NULL"/>
    <n v="1"/>
    <s v="MISSING VENDER"/>
    <s v="valid"/>
    <s v="VALID"/>
    <s v="VALID"/>
  </r>
  <r>
    <s v="TRX105081"/>
    <d v="2023-02-11T00:00:00"/>
    <n v="21555.62"/>
    <x v="4"/>
    <x v="11"/>
    <x v="0"/>
    <s v="West"/>
    <s v=""/>
    <s v=""/>
    <s v="Carry woman goal agree."/>
    <s v="OK"/>
    <s v="NOT  NULL"/>
    <n v="1"/>
    <s v="MISSING VENDER"/>
    <s v="missing customer "/>
    <s v="VALID"/>
    <s v="VALID"/>
  </r>
  <r>
    <s v="TRX105082"/>
    <d v="2023-06-13T00:00:00"/>
    <n v="-28188.52"/>
    <x v="0"/>
    <x v="4"/>
    <x v="2"/>
    <s v="East"/>
    <s v=""/>
    <s v="VEND1097"/>
    <s v="Boy rather memory sign."/>
    <s v="OK"/>
    <s v="NOT  NULL"/>
    <n v="1"/>
    <s v="VALID"/>
    <s v="missing customer "/>
    <s v="VALID"/>
    <s v="VALID"/>
  </r>
  <r>
    <s v="TRX105083"/>
    <d v="2022-10-27T00:00:00"/>
    <n v="-45694.1"/>
    <x v="0"/>
    <x v="8"/>
    <x v="1"/>
    <s v="South"/>
    <s v=""/>
    <s v="VEND1113"/>
    <s v="Environmental sit parent weight big not beyond."/>
    <s v="OK"/>
    <s v="NOT  NULL"/>
    <n v="1"/>
    <s v="VALID"/>
    <s v="missing customer "/>
    <s v="VALID"/>
    <s v="VALID"/>
  </r>
  <r>
    <s v="TRX105084"/>
    <d v="2023-12-02T00:00:00"/>
    <n v="253797.56"/>
    <x v="1"/>
    <x v="3"/>
    <x v="0"/>
    <s v="West"/>
    <s v="CUST10121"/>
    <s v=""/>
    <s v="Eight machine decade compare anything senior."/>
    <s v="OK"/>
    <s v="NOT  NULL"/>
    <n v="1"/>
    <s v="MISSING VENDER"/>
    <s v="valid"/>
    <s v="VALID"/>
    <s v="VALID"/>
  </r>
  <r>
    <s v="TRX105085"/>
    <d v="2023-10-12T00:00:00"/>
    <n v="251158.46"/>
    <x v="1"/>
    <x v="2"/>
    <x v="1"/>
    <s v="South"/>
    <s v="CUST10197"/>
    <s v=""/>
    <s v="Position level really interview human wear type military."/>
    <s v="OK"/>
    <s v="NOT  NULL"/>
    <n v="1"/>
    <s v="MISSING VENDER"/>
    <s v="valid"/>
    <s v="VALID"/>
    <s v="VALID"/>
  </r>
  <r>
    <s v="TRX105086"/>
    <d v="2023-03-16T00:00:00"/>
    <n v="-69468.25"/>
    <x v="0"/>
    <x v="0"/>
    <x v="2"/>
    <s v="South"/>
    <s v=""/>
    <s v="VEND1053"/>
    <s v="Maintain exist compare Mr article."/>
    <s v="OK"/>
    <s v="NOT  NULL"/>
    <n v="1"/>
    <s v="VALID"/>
    <s v="missing customer "/>
    <s v="VALID"/>
    <s v="VALID"/>
  </r>
  <r>
    <s v="TRX105087"/>
    <d v="2023-03-19T00:00:00"/>
    <n v="107416.81"/>
    <x v="1"/>
    <x v="3"/>
    <x v="2"/>
    <s v="South"/>
    <s v="CUST10046"/>
    <s v=""/>
    <s v="East agreement support voice maybe four talk."/>
    <s v="OK"/>
    <s v="NOT  NULL"/>
    <n v="1"/>
    <s v="MISSING VENDER"/>
    <s v="valid"/>
    <s v="VALID"/>
    <s v="VALID"/>
  </r>
  <r>
    <s v="TRX105088"/>
    <d v="2023-07-29T00:00:00"/>
    <n v="-59773.68"/>
    <x v="0"/>
    <x v="9"/>
    <x v="0"/>
    <s v="North"/>
    <s v=""/>
    <s v="VEND1018"/>
    <s v="Until the window street benefit card benefit."/>
    <s v="OK"/>
    <s v="NOT  NULL"/>
    <n v="1"/>
    <s v="VALID"/>
    <s v="missing customer "/>
    <s v="VALID"/>
    <s v="VALID"/>
  </r>
  <r>
    <s v="TRX105089"/>
    <d v="2023-12-10T00:00:00"/>
    <n v="197509.28"/>
    <x v="1"/>
    <x v="6"/>
    <x v="0"/>
    <s v="West"/>
    <s v="CUST10137"/>
    <s v=""/>
    <s v="West near build ok mother."/>
    <s v="OK"/>
    <s v="NOT  NULL"/>
    <n v="1"/>
    <s v="MISSING VENDER"/>
    <s v="valid"/>
    <s v="VALID"/>
    <s v="VALID"/>
  </r>
  <r>
    <s v="TRX105090"/>
    <d v="2022-04-11T00:00:00"/>
    <n v="-25516.18"/>
    <x v="0"/>
    <x v="1"/>
    <x v="1"/>
    <s v="South"/>
    <s v=""/>
    <s v="VEND1067"/>
    <s v="Put Democrat sister art between."/>
    <s v="OK"/>
    <s v="NOT  NULL"/>
    <n v="1"/>
    <s v="VALID"/>
    <s v="missing customer "/>
    <s v="VALID"/>
    <s v="VALID"/>
  </r>
  <r>
    <s v="TRX105091"/>
    <d v="2022-03-19T00:00:00"/>
    <n v="149162.73000000001"/>
    <x v="1"/>
    <x v="2"/>
    <x v="0"/>
    <s v="North"/>
    <s v="CUST10081"/>
    <s v=""/>
    <s v="Drive buy more allow about officer type."/>
    <s v="OK"/>
    <s v="NOT  NULL"/>
    <n v="1"/>
    <s v="MISSING VENDER"/>
    <s v="valid"/>
    <s v="VALID"/>
    <s v="VALID"/>
  </r>
  <r>
    <s v="TRX105092"/>
    <d v="2022-04-28T00:00:00"/>
    <n v="-44766.63"/>
    <x v="0"/>
    <x v="5"/>
    <x v="1"/>
    <s v="East"/>
    <s v=""/>
    <s v="VEND1046"/>
    <s v="Body by spend name career especially."/>
    <s v="OK"/>
    <s v="NOT  NULL"/>
    <n v="1"/>
    <s v="VALID"/>
    <s v="missing customer "/>
    <s v="VALID"/>
    <s v="VALID"/>
  </r>
  <r>
    <s v="TRX105093"/>
    <d v="2023-03-04T00:00:00"/>
    <n v="244932.65"/>
    <x v="1"/>
    <x v="2"/>
    <x v="1"/>
    <s v="South"/>
    <s v="CUST10003"/>
    <s v=""/>
    <s v="North buy quite despite spring over mother."/>
    <s v="OK"/>
    <s v="NOT  NULL"/>
    <n v="1"/>
    <s v="MISSING VENDER"/>
    <s v="valid"/>
    <s v="VALID"/>
    <s v="VALID"/>
  </r>
  <r>
    <s v="TRX105094"/>
    <d v="2023-03-23T00:00:00"/>
    <n v="130472.88"/>
    <x v="1"/>
    <x v="2"/>
    <x v="2"/>
    <s v="North"/>
    <s v="CUST10348"/>
    <s v=""/>
    <s v="Hold trouble follow help itself toward."/>
    <s v="OK"/>
    <s v="NOT  NULL"/>
    <n v="1"/>
    <s v="MISSING VENDER"/>
    <s v="valid"/>
    <s v="VALID"/>
    <s v="VALID"/>
  </r>
  <r>
    <s v="TRX105095"/>
    <d v="2022-01-18T00:00:00"/>
    <n v="-42749.67"/>
    <x v="0"/>
    <x v="0"/>
    <x v="2"/>
    <s v="East"/>
    <s v=""/>
    <s v="VEND1062"/>
    <s v="Operation structure politics."/>
    <s v="OK"/>
    <s v="NOT  NULL"/>
    <n v="1"/>
    <s v="VALID"/>
    <s v="missing customer "/>
    <s v="VALID"/>
    <s v="VALID"/>
  </r>
  <r>
    <s v="TRX105096"/>
    <d v="2022-10-30T00:00:00"/>
    <n v="34373.43"/>
    <x v="4"/>
    <x v="11"/>
    <x v="2"/>
    <s v="South"/>
    <s v=""/>
    <s v=""/>
    <s v="Budget because cover culture key quality let."/>
    <s v="OK"/>
    <s v="NOT  NULL"/>
    <n v="1"/>
    <s v="MISSING VENDER"/>
    <s v="missing customer "/>
    <s v="VALID"/>
    <s v="VALID"/>
  </r>
  <r>
    <s v="TRX105097"/>
    <d v="2023-12-25T00:00:00"/>
    <n v="241338.92"/>
    <x v="1"/>
    <x v="3"/>
    <x v="0"/>
    <s v="East"/>
    <s v="CUST10157"/>
    <s v=""/>
    <s v="Somebody chair camera nice."/>
    <s v="OK"/>
    <s v="NOT  NULL"/>
    <n v="1"/>
    <s v="MISSING VENDER"/>
    <s v="valid"/>
    <s v="VALID"/>
    <s v="VALID"/>
  </r>
  <r>
    <s v="TRX105098"/>
    <d v="2023-12-12T00:00:00"/>
    <n v="61309.86"/>
    <x v="1"/>
    <x v="3"/>
    <x v="1"/>
    <s v="South"/>
    <s v="CUST10038"/>
    <s v=""/>
    <s v="Commercial reach new know."/>
    <s v="OK"/>
    <s v="NOT  NULL"/>
    <n v="1"/>
    <s v="MISSING VENDER"/>
    <s v="valid"/>
    <s v="VALID"/>
    <s v="VALID"/>
  </r>
  <r>
    <s v="TRX105099"/>
    <d v="2022-10-31T00:00:00"/>
    <n v="-49104.3"/>
    <x v="0"/>
    <x v="5"/>
    <x v="2"/>
    <s v="East"/>
    <s v=""/>
    <s v="VEND1109"/>
    <s v="Company rise agency until prevent."/>
    <s v="OK"/>
    <s v="NOT  NULL"/>
    <n v="1"/>
    <s v="VALID"/>
    <s v="missing customer "/>
    <s v="VALID"/>
    <s v="VALID"/>
  </r>
  <r>
    <s v="TRX105100"/>
    <d v="2022-06-09T00:00:00"/>
    <n v="-50246.07"/>
    <x v="0"/>
    <x v="1"/>
    <x v="1"/>
    <s v="South"/>
    <s v=""/>
    <s v="VEND1115"/>
    <s v="Letter base difference fight."/>
    <s v="OK"/>
    <s v="NOT  NULL"/>
    <n v="1"/>
    <s v="VALID"/>
    <s v="missing customer "/>
    <s v="VALID"/>
    <s v="VALID"/>
  </r>
  <r>
    <s v="TRX105101"/>
    <d v="2023-10-16T00:00:00"/>
    <n v="144666.4"/>
    <x v="1"/>
    <x v="3"/>
    <x v="0"/>
    <s v="North"/>
    <s v="CUST10024"/>
    <s v=""/>
    <s v="Program capital place few yes its whole."/>
    <s v="OK"/>
    <s v="NOT  NULL"/>
    <n v="1"/>
    <s v="MISSING VENDER"/>
    <s v="valid"/>
    <s v="VALID"/>
    <s v="VALID"/>
  </r>
  <r>
    <s v="TRX105102"/>
    <d v="2022-02-16T00:00:00"/>
    <n v="106065.55"/>
    <x v="1"/>
    <x v="3"/>
    <x v="1"/>
    <s v="North"/>
    <s v="CUST10126"/>
    <s v=""/>
    <s v="Free lose skill happen pass cultural."/>
    <s v="OK"/>
    <s v="NOT  NULL"/>
    <n v="1"/>
    <s v="MISSING VENDER"/>
    <s v="valid"/>
    <s v="VALID"/>
    <s v="VALID"/>
  </r>
  <r>
    <s v="TRX105103"/>
    <d v="2023-11-15T00:00:00"/>
    <n v="-47522.38"/>
    <x v="0"/>
    <x v="4"/>
    <x v="1"/>
    <s v="North"/>
    <s v=""/>
    <s v="VEND1106"/>
    <s v="Mention area around against threat."/>
    <s v="OK"/>
    <s v="NOT  NULL"/>
    <n v="1"/>
    <s v="VALID"/>
    <s v="missing customer "/>
    <s v="VALID"/>
    <s v="VALID"/>
  </r>
  <r>
    <s v="TRX105104"/>
    <d v="2022-09-20T00:00:00"/>
    <n v="184006.65"/>
    <x v="1"/>
    <x v="6"/>
    <x v="2"/>
    <s v="West"/>
    <s v="CUST10182"/>
    <s v=""/>
    <s v="Common even ten hand perhaps reason full."/>
    <s v="OK"/>
    <s v="NOT  NULL"/>
    <n v="1"/>
    <s v="MISSING VENDER"/>
    <s v="valid"/>
    <s v="VALID"/>
    <s v="VALID"/>
  </r>
  <r>
    <s v="TRX105105"/>
    <d v="2023-02-17T00:00:00"/>
    <n v="-65257.35"/>
    <x v="0"/>
    <x v="4"/>
    <x v="1"/>
    <s v="West"/>
    <s v=""/>
    <s v="VEND1052"/>
    <s v="Fill describe marriage later least."/>
    <s v="OK"/>
    <s v="NOT  NULL"/>
    <n v="1"/>
    <s v="VALID"/>
    <s v="missing customer "/>
    <s v="VALID"/>
    <s v="VALID"/>
  </r>
  <r>
    <s v="TRX105106"/>
    <d v="2022-05-11T00:00:00"/>
    <n v="16900.8"/>
    <x v="2"/>
    <x v="7"/>
    <x v="1"/>
    <s v="West"/>
    <s v=""/>
    <s v=""/>
    <s v="Policy that purpose account on."/>
    <s v="OK"/>
    <s v="NOT  NULL"/>
    <n v="1"/>
    <s v="MISSING VENDER"/>
    <s v="missing customer "/>
    <s v="VALID"/>
    <s v="VALID"/>
  </r>
  <r>
    <s v="TRX105107"/>
    <d v="2023-05-24T00:00:00"/>
    <n v="-29282.53"/>
    <x v="0"/>
    <x v="1"/>
    <x v="2"/>
    <s v="East"/>
    <s v=""/>
    <s v="VEND1006"/>
    <s v="Job either someone together room need."/>
    <s v="OK"/>
    <s v="NOT  NULL"/>
    <n v="1"/>
    <s v="VALID"/>
    <s v="missing customer "/>
    <s v="VALID"/>
    <s v="VALID"/>
  </r>
  <r>
    <s v="TRX105108"/>
    <d v="2022-12-07T00:00:00"/>
    <n v="205694.21"/>
    <x v="1"/>
    <x v="2"/>
    <x v="2"/>
    <s v="North"/>
    <s v="CUST10021"/>
    <s v=""/>
    <s v="Talk set name certain short gun."/>
    <s v="OK"/>
    <s v="NOT  NULL"/>
    <n v="1"/>
    <s v="MISSING VENDER"/>
    <s v="valid"/>
    <s v="VALID"/>
    <s v="VALID"/>
  </r>
  <r>
    <s v="TRX105109"/>
    <d v="2022-02-17T00:00:00"/>
    <n v="162046.82"/>
    <x v="1"/>
    <x v="3"/>
    <x v="2"/>
    <s v="East"/>
    <s v="CUST10218"/>
    <s v=""/>
    <s v="Response will front."/>
    <s v="OK"/>
    <s v="NOT  NULL"/>
    <n v="1"/>
    <s v="MISSING VENDER"/>
    <s v="valid"/>
    <s v="VALID"/>
    <s v="VALID"/>
  </r>
  <r>
    <s v="TRX105110"/>
    <d v="2023-08-08T00:00:00"/>
    <n v="127545.83"/>
    <x v="1"/>
    <x v="6"/>
    <x v="2"/>
    <s v="East"/>
    <s v="CUST10169"/>
    <s v=""/>
    <s v="Way blue main chance member hear."/>
    <s v="OK"/>
    <s v="NOT  NULL"/>
    <n v="1"/>
    <s v="MISSING VENDER"/>
    <s v="valid"/>
    <s v="VALID"/>
    <s v="VALID"/>
  </r>
  <r>
    <s v="TRX105111"/>
    <d v="2023-08-19T00:00:00"/>
    <n v="-46196.76"/>
    <x v="0"/>
    <x v="5"/>
    <x v="1"/>
    <s v="East"/>
    <s v=""/>
    <s v="VEND1034"/>
    <s v="Reflect finally reduce art information account history surface."/>
    <s v="OK"/>
    <s v="NOT  NULL"/>
    <n v="1"/>
    <s v="VALID"/>
    <s v="missing customer "/>
    <s v="VALID"/>
    <s v="VALID"/>
  </r>
  <r>
    <s v="TRX105112"/>
    <d v="2023-06-05T00:00:00"/>
    <n v="-2000"/>
    <x v="0"/>
    <x v="0"/>
    <x v="0"/>
    <s v="North"/>
    <s v=""/>
    <s v="VEND1060"/>
    <s v="Sister source player coach."/>
    <s v="OK"/>
    <s v="NOT  NULL"/>
    <n v="1"/>
    <s v="VALID"/>
    <s v="missing customer "/>
    <s v="VALID"/>
    <s v="VALID"/>
  </r>
  <r>
    <s v="TRX105113"/>
    <d v="2023-04-10T00:00:00"/>
    <n v="120205.89"/>
    <x v="1"/>
    <x v="6"/>
    <x v="2"/>
    <s v="West"/>
    <s v="CUST10035"/>
    <s v=""/>
    <s v="Mission chance we the local himself watch."/>
    <s v="OK"/>
    <s v="NOT  NULL"/>
    <n v="1"/>
    <s v="MISSING VENDER"/>
    <s v="valid"/>
    <s v="VALID"/>
    <s v="VALID"/>
  </r>
  <r>
    <s v="TRX105114"/>
    <d v="2022-09-16T00:00:00"/>
    <n v="-56628.9"/>
    <x v="0"/>
    <x v="5"/>
    <x v="2"/>
    <s v="West"/>
    <s v=""/>
    <s v="VEND1035"/>
    <s v="We market culture treat."/>
    <s v="OK"/>
    <s v="NOT  NULL"/>
    <n v="1"/>
    <s v="VALID"/>
    <s v="missing customer "/>
    <s v="VALID"/>
    <s v="VALID"/>
  </r>
  <r>
    <s v="TRX105115"/>
    <d v="2022-01-29T00:00:00"/>
    <n v="20393.150000000001"/>
    <x v="3"/>
    <x v="10"/>
    <x v="2"/>
    <s v="North"/>
    <s v=""/>
    <s v=""/>
    <s v="Here their car identify exactly region give group."/>
    <s v="OK"/>
    <s v="NOT  NULL"/>
    <n v="1"/>
    <s v="MISSING VENDER"/>
    <s v="missing customer "/>
    <s v="VALID"/>
    <s v="VALID"/>
  </r>
  <r>
    <s v="TRX105116"/>
    <d v="2023-01-16T00:00:00"/>
    <n v="-56246.11"/>
    <x v="0"/>
    <x v="1"/>
    <x v="2"/>
    <s v="North"/>
    <s v=""/>
    <s v="VEND1004"/>
    <s v="Glass item agency they sign number table."/>
    <s v="OK"/>
    <s v="NOT  NULL"/>
    <n v="1"/>
    <s v="VALID"/>
    <s v="missing customer "/>
    <s v="VALID"/>
    <s v="VALID"/>
  </r>
  <r>
    <s v="TRX105117"/>
    <d v="2023-03-04T00:00:00"/>
    <n v="149499.12"/>
    <x v="1"/>
    <x v="2"/>
    <x v="0"/>
    <s v="West"/>
    <s v="CUST10346"/>
    <s v=""/>
    <s v="Father process represent parent."/>
    <s v="OK"/>
    <s v="NOT  NULL"/>
    <n v="1"/>
    <s v="MISSING VENDER"/>
    <s v="valid"/>
    <s v="VALID"/>
    <s v="VALID"/>
  </r>
  <r>
    <s v="TRX105118"/>
    <d v="2023-09-19T00:00:00"/>
    <n v="160001.04"/>
    <x v="1"/>
    <x v="6"/>
    <x v="1"/>
    <s v="East"/>
    <s v="CUST10334"/>
    <s v=""/>
    <s v="Back itself who."/>
    <s v="OK"/>
    <s v="NOT  NULL"/>
    <n v="1"/>
    <s v="MISSING VENDER"/>
    <s v="valid"/>
    <s v="VALID"/>
    <s v="VALID"/>
  </r>
  <r>
    <s v="TRX105119"/>
    <d v="2022-10-21T00:00:00"/>
    <n v="157214.88"/>
    <x v="1"/>
    <x v="2"/>
    <x v="1"/>
    <s v="South"/>
    <s v="CUST10228"/>
    <s v=""/>
    <s v="Certainly cultural as debate their baby."/>
    <s v="OK"/>
    <s v="NOT  NULL"/>
    <n v="1"/>
    <s v="MISSING VENDER"/>
    <s v="valid"/>
    <s v="VALID"/>
    <s v="VALID"/>
  </r>
  <r>
    <s v="TRX105120"/>
    <d v="2023-09-01T00:00:00"/>
    <n v="122213.67"/>
    <x v="1"/>
    <x v="6"/>
    <x v="0"/>
    <s v="South"/>
    <s v="CUST10162"/>
    <s v=""/>
    <s v="Girl ground special author argue."/>
    <s v="OK"/>
    <s v="NOT  NULL"/>
    <n v="1"/>
    <s v="MISSING VENDER"/>
    <s v="valid"/>
    <s v="VALID"/>
    <s v="VALID"/>
  </r>
  <r>
    <s v="TRX105121"/>
    <d v="2022-07-05T00:00:00"/>
    <n v="-41788.97"/>
    <x v="0"/>
    <x v="5"/>
    <x v="2"/>
    <s v="West"/>
    <s v=""/>
    <s v="VEND1094"/>
    <s v="Season trade attorney security those interest same."/>
    <s v="OK"/>
    <s v="NOT  NULL"/>
    <n v="1"/>
    <s v="VALID"/>
    <s v="missing customer "/>
    <s v="VALID"/>
    <s v="VALID"/>
  </r>
  <r>
    <s v="TRX105122"/>
    <d v="2022-10-12T00:00:00"/>
    <n v="-69831.8"/>
    <x v="0"/>
    <x v="9"/>
    <x v="1"/>
    <s v="South"/>
    <s v=""/>
    <s v="VEND1000"/>
    <s v="His idea game such maybe those long."/>
    <s v="OK"/>
    <s v="NOT  NULL"/>
    <n v="1"/>
    <s v="VALID"/>
    <s v="missing customer "/>
    <s v="VALID"/>
    <s v="VALID"/>
  </r>
  <r>
    <s v="TRX105123"/>
    <d v="2022-11-26T00:00:00"/>
    <n v="156216.95999999999"/>
    <x v="1"/>
    <x v="3"/>
    <x v="1"/>
    <s v="West"/>
    <s v="CUST10361"/>
    <s v=""/>
    <s v="What page most population decide."/>
    <s v="OK"/>
    <s v="NOT  NULL"/>
    <n v="1"/>
    <s v="MISSING VENDER"/>
    <s v="valid"/>
    <s v="VALID"/>
    <s v="VALID"/>
  </r>
  <r>
    <s v="TRX105124"/>
    <d v="2022-01-28T00:00:00"/>
    <n v="-31548.58"/>
    <x v="0"/>
    <x v="8"/>
    <x v="1"/>
    <s v="East"/>
    <s v=""/>
    <s v="VEND1065"/>
    <s v="Tax study catch traditional exactly."/>
    <s v="OK"/>
    <s v="NOT  NULL"/>
    <n v="1"/>
    <s v="VALID"/>
    <s v="missing customer "/>
    <s v="VALID"/>
    <s v="VALID"/>
  </r>
  <r>
    <s v="TRX105125"/>
    <d v="2023-11-14T00:00:00"/>
    <n v="117512.98"/>
    <x v="1"/>
    <x v="6"/>
    <x v="2"/>
    <s v="South"/>
    <s v="CUST10104"/>
    <s v=""/>
    <s v="Produce write money arm can high add."/>
    <s v="OK"/>
    <s v="NOT  NULL"/>
    <n v="1"/>
    <s v="MISSING VENDER"/>
    <s v="valid"/>
    <s v="VALID"/>
    <s v="VALID"/>
  </r>
  <r>
    <s v="TRX105126"/>
    <d v="2023-12-28T00:00:00"/>
    <n v="192740.66"/>
    <x v="1"/>
    <x v="3"/>
    <x v="1"/>
    <s v="East"/>
    <s v="CUST10358"/>
    <s v=""/>
    <s v="Network night lay under ability fall else."/>
    <s v="OK"/>
    <s v="NOT  NULL"/>
    <n v="1"/>
    <s v="MISSING VENDER"/>
    <s v="valid"/>
    <s v="VALID"/>
    <s v="VALID"/>
  </r>
  <r>
    <s v="TRX105127"/>
    <d v="2022-09-05T00:00:00"/>
    <n v="164644.79999999999"/>
    <x v="1"/>
    <x v="6"/>
    <x v="1"/>
    <s v="East"/>
    <s v="CUST10291"/>
    <s v=""/>
    <s v="Detail market answer establish alone game."/>
    <s v="OK"/>
    <s v="NOT  NULL"/>
    <n v="1"/>
    <s v="MISSING VENDER"/>
    <s v="valid"/>
    <s v="VALID"/>
    <s v="VALID"/>
  </r>
  <r>
    <s v="TRX105128"/>
    <d v="2023-12-21T00:00:00"/>
    <n v="147239.57999999999"/>
    <x v="1"/>
    <x v="3"/>
    <x v="1"/>
    <s v="North"/>
    <s v="CUST10316"/>
    <s v=""/>
    <s v="Medical director evening build."/>
    <s v="OK"/>
    <s v="NOT  NULL"/>
    <n v="1"/>
    <s v="MISSING VENDER"/>
    <s v="valid"/>
    <s v="VALID"/>
    <s v="VALID"/>
  </r>
  <r>
    <s v="TRX105129"/>
    <d v="2023-03-07T00:00:00"/>
    <n v="-26587.85"/>
    <x v="0"/>
    <x v="4"/>
    <x v="0"/>
    <s v="East"/>
    <s v=""/>
    <s v="VEND1020"/>
    <s v="Movement more themselves leave."/>
    <s v="OK"/>
    <s v="NOT  NULL"/>
    <n v="1"/>
    <s v="VALID"/>
    <s v="missing customer "/>
    <s v="VALID"/>
    <s v="VALID"/>
  </r>
  <r>
    <s v="TRX105130"/>
    <d v="2023-11-27T00:00:00"/>
    <n v="-27217.48"/>
    <x v="0"/>
    <x v="8"/>
    <x v="0"/>
    <s v="North"/>
    <s v=""/>
    <s v="VEND1104"/>
    <s v="Exactly low eight career attack."/>
    <s v="OK"/>
    <s v="NOT  NULL"/>
    <n v="1"/>
    <s v="VALID"/>
    <s v="missing customer "/>
    <s v="VALID"/>
    <s v="VALID"/>
  </r>
  <r>
    <s v="TRX105131"/>
    <d v="2023-10-10T00:00:00"/>
    <n v="136463.67999999999"/>
    <x v="1"/>
    <x v="3"/>
    <x v="1"/>
    <s v="East"/>
    <s v="CUST10335"/>
    <s v=""/>
    <s v="Throw science mission condition off plant media probably."/>
    <s v="OK"/>
    <s v="NOT  NULL"/>
    <n v="1"/>
    <s v="MISSING VENDER"/>
    <s v="valid"/>
    <s v="VALID"/>
    <s v="VALID"/>
  </r>
  <r>
    <s v="TRX105132"/>
    <d v="2023-01-31T00:00:00"/>
    <n v="-46621.54"/>
    <x v="0"/>
    <x v="0"/>
    <x v="0"/>
    <s v="North"/>
    <s v=""/>
    <s v="VEND1060"/>
    <s v="Box company most page approach."/>
    <s v="OK"/>
    <s v="NOT  NULL"/>
    <n v="1"/>
    <s v="VALID"/>
    <s v="missing customer "/>
    <s v="VALID"/>
    <s v="VALID"/>
  </r>
  <r>
    <s v="TRX105133"/>
    <d v="2023-12-11T00:00:00"/>
    <n v="179912.32000000001"/>
    <x v="1"/>
    <x v="6"/>
    <x v="1"/>
    <s v="North"/>
    <s v="CUST10049"/>
    <s v=""/>
    <s v="Find window network mission."/>
    <s v="OK"/>
    <s v="NOT  NULL"/>
    <n v="1"/>
    <s v="MISSING VENDER"/>
    <s v="valid"/>
    <s v="VALID"/>
    <s v="VALID"/>
  </r>
  <r>
    <s v="TRX105134"/>
    <d v="2023-03-30T00:00:00"/>
    <n v="-49879.75"/>
    <x v="0"/>
    <x v="5"/>
    <x v="0"/>
    <s v="West"/>
    <s v=""/>
    <s v="VEND1070"/>
    <s v="Close color head color above condition west real."/>
    <s v="OK"/>
    <s v="NOT  NULL"/>
    <n v="1"/>
    <s v="VALID"/>
    <s v="missing customer "/>
    <s v="VALID"/>
    <s v="VALID"/>
  </r>
  <r>
    <s v="TRX105135"/>
    <d v="2022-01-20T00:00:00"/>
    <n v="-32210.65"/>
    <x v="0"/>
    <x v="5"/>
    <x v="2"/>
    <s v="West"/>
    <s v=""/>
    <s v="VEND1041"/>
    <s v="Be inside term reach job seat."/>
    <s v="OK"/>
    <s v="NOT  NULL"/>
    <n v="1"/>
    <s v="VALID"/>
    <s v="missing customer "/>
    <s v="VALID"/>
    <s v="VALID"/>
  </r>
  <r>
    <s v="TRX105136"/>
    <d v="2022-01-05T00:00:00"/>
    <n v="-26758.240000000002"/>
    <x v="0"/>
    <x v="9"/>
    <x v="0"/>
    <s v="East"/>
    <s v=""/>
    <s v="VEND1041"/>
    <s v="Fund leg impact star during."/>
    <s v="OK"/>
    <s v="NOT  NULL"/>
    <n v="1"/>
    <s v="VALID"/>
    <s v="missing customer "/>
    <s v="VALID"/>
    <s v="VALID"/>
  </r>
  <r>
    <s v="TRX105137"/>
    <d v="2022-03-28T00:00:00"/>
    <n v="21533.37"/>
    <x v="4"/>
    <x v="11"/>
    <x v="2"/>
    <s v="East"/>
    <s v=""/>
    <s v=""/>
    <s v="Join game along sell thousand money."/>
    <s v="OK"/>
    <s v="NOT  NULL"/>
    <n v="1"/>
    <s v="MISSING VENDER"/>
    <s v="missing customer "/>
    <s v="VALID"/>
    <s v="VALID"/>
  </r>
  <r>
    <s v="TRX105138"/>
    <d v="2022-02-04T00:00:00"/>
    <n v="202586.28"/>
    <x v="1"/>
    <x v="6"/>
    <x v="1"/>
    <s v="East"/>
    <s v="CUST10089"/>
    <s v=""/>
    <s v="Then edge training enter."/>
    <s v="OK"/>
    <s v="NOT  NULL"/>
    <n v="1"/>
    <s v="MISSING VENDER"/>
    <s v="valid"/>
    <s v="VALID"/>
    <s v="VALID"/>
  </r>
  <r>
    <s v="TRX105139"/>
    <d v="2022-10-15T00:00:00"/>
    <n v="158256.14000000001"/>
    <x v="1"/>
    <x v="2"/>
    <x v="0"/>
    <s v="East"/>
    <s v="CUST10320"/>
    <s v=""/>
    <s v="Enter radio dream five."/>
    <s v="OK"/>
    <s v="NOT  NULL"/>
    <n v="1"/>
    <s v="MISSING VENDER"/>
    <s v="valid"/>
    <s v="VALID"/>
    <s v="VALID"/>
  </r>
  <r>
    <s v="TRX105140"/>
    <d v="2022-04-10T00:00:00"/>
    <n v="-71723.86"/>
    <x v="0"/>
    <x v="4"/>
    <x v="0"/>
    <s v="West"/>
    <s v=""/>
    <s v="VEND1021"/>
    <s v="Time who turn avoid school along why ask."/>
    <s v="OK"/>
    <s v="NOT  NULL"/>
    <n v="1"/>
    <s v="VALID"/>
    <s v="missing customer "/>
    <s v="VALID"/>
    <s v="VALID"/>
  </r>
  <r>
    <s v="TRX105141"/>
    <d v="2023-05-21T00:00:00"/>
    <n v="24461.1"/>
    <x v="3"/>
    <x v="10"/>
    <x v="2"/>
    <s v="South"/>
    <s v=""/>
    <s v=""/>
    <s v="High should rich ground finish main reach."/>
    <s v="OK"/>
    <s v="NOT  NULL"/>
    <n v="1"/>
    <s v="MISSING VENDER"/>
    <s v="missing customer "/>
    <s v="VALID"/>
    <s v="VALID"/>
  </r>
  <r>
    <s v="TRX105142"/>
    <d v="2023-09-06T00:00:00"/>
    <n v="240494.82"/>
    <x v="1"/>
    <x v="3"/>
    <x v="0"/>
    <s v="East"/>
    <s v="CUST10089"/>
    <s v=""/>
    <s v="Matter sing than outside."/>
    <s v="OK"/>
    <s v="NOT  NULL"/>
    <n v="1"/>
    <s v="MISSING VENDER"/>
    <s v="valid"/>
    <s v="VALID"/>
    <s v="VALID"/>
  </r>
  <r>
    <s v="TRX105143"/>
    <d v="2023-08-03T00:00:00"/>
    <n v="-36689.06"/>
    <x v="0"/>
    <x v="8"/>
    <x v="1"/>
    <s v="West"/>
    <s v=""/>
    <s v="VEND1032"/>
    <s v="Spring try do worry baby star option."/>
    <s v="OK"/>
    <s v="NOT  NULL"/>
    <n v="1"/>
    <s v="VALID"/>
    <s v="missing customer "/>
    <s v="VALID"/>
    <s v="VALID"/>
  </r>
  <r>
    <s v="TRX105144"/>
    <d v="2022-10-20T00:00:00"/>
    <n v="211697.96"/>
    <x v="1"/>
    <x v="3"/>
    <x v="0"/>
    <s v="West"/>
    <s v="CUST10246"/>
    <s v=""/>
    <s v="Its office and claim cover goal."/>
    <s v="OK"/>
    <s v="NOT  NULL"/>
    <n v="1"/>
    <s v="MISSING VENDER"/>
    <s v="valid"/>
    <s v="VALID"/>
    <s v="VALID"/>
  </r>
  <r>
    <s v="TRX105145"/>
    <d v="2023-05-03T00:00:00"/>
    <n v="-35962.44"/>
    <x v="0"/>
    <x v="5"/>
    <x v="2"/>
    <s v="North"/>
    <s v=""/>
    <s v="VEND1104"/>
    <s v="Eight next recognize week."/>
    <s v="OK"/>
    <s v="NOT  NULL"/>
    <n v="1"/>
    <s v="VALID"/>
    <s v="missing customer "/>
    <s v="VALID"/>
    <s v="VALID"/>
  </r>
  <r>
    <s v="TRX105146"/>
    <d v="2022-06-17T00:00:00"/>
    <n v="-41294.79"/>
    <x v="0"/>
    <x v="8"/>
    <x v="1"/>
    <s v="South"/>
    <s v=""/>
    <s v="VEND1012"/>
    <s v="Before much black play hold."/>
    <s v="OK"/>
    <s v="NOT  NULL"/>
    <n v="1"/>
    <s v="VALID"/>
    <s v="missing customer "/>
    <s v="VALID"/>
    <s v="VALID"/>
  </r>
  <r>
    <s v="TRX105147"/>
    <d v="2023-09-28T00:00:00"/>
    <n v="-22691.59"/>
    <x v="0"/>
    <x v="5"/>
    <x v="1"/>
    <s v="South"/>
    <s v=""/>
    <s v="VEND1105"/>
    <s v="Development lose show."/>
    <s v="OK"/>
    <s v="NOT  NULL"/>
    <n v="1"/>
    <s v="VALID"/>
    <s v="missing customer "/>
    <s v="VALID"/>
    <s v="VALID"/>
  </r>
  <r>
    <s v="TRX105148"/>
    <d v="2023-11-07T00:00:00"/>
    <n v="-46536"/>
    <x v="0"/>
    <x v="9"/>
    <x v="2"/>
    <s v="South"/>
    <s v=""/>
    <s v="VEND1035"/>
    <s v="Whatever cost test away."/>
    <s v="OK"/>
    <s v="NOT  NULL"/>
    <n v="1"/>
    <s v="VALID"/>
    <s v="missing customer "/>
    <s v="VALID"/>
    <s v="VALID"/>
  </r>
  <r>
    <s v="TRX105149"/>
    <d v="2023-02-17T00:00:00"/>
    <n v="-65637.98"/>
    <x v="0"/>
    <x v="8"/>
    <x v="1"/>
    <s v="South"/>
    <s v=""/>
    <s v="VEND1056"/>
    <s v="Investment fact statement than treat."/>
    <s v="OK"/>
    <s v="NOT  NULL"/>
    <n v="1"/>
    <s v="VALID"/>
    <s v="missing customer "/>
    <s v="VALID"/>
    <s v="VALID"/>
  </r>
  <r>
    <s v="TRX105150"/>
    <d v="2023-09-23T00:00:00"/>
    <n v="161668.93"/>
    <x v="1"/>
    <x v="2"/>
    <x v="2"/>
    <s v="West"/>
    <s v="CUST10272"/>
    <s v=""/>
    <s v="Support trip what blue."/>
    <s v="OK"/>
    <s v="NOT  NULL"/>
    <n v="1"/>
    <s v="MISSING VENDER"/>
    <s v="valid"/>
    <s v="VALID"/>
    <s v="VALID"/>
  </r>
  <r>
    <s v="TRX105151"/>
    <d v="2023-05-13T00:00:00"/>
    <n v="19257.169999999998"/>
    <x v="2"/>
    <x v="7"/>
    <x v="2"/>
    <s v="South"/>
    <s v=""/>
    <s v=""/>
    <s v="Party today beautiful quality factor firm success strong."/>
    <s v="OK"/>
    <s v="NOT  NULL"/>
    <n v="1"/>
    <s v="MISSING VENDER"/>
    <s v="missing customer "/>
    <s v="VALID"/>
    <s v="VALID"/>
  </r>
  <r>
    <s v="TRX105152"/>
    <d v="2023-07-01T00:00:00"/>
    <n v="112953.3"/>
    <x v="1"/>
    <x v="6"/>
    <x v="2"/>
    <s v="South"/>
    <s v="CUST10085"/>
    <s v=""/>
    <s v="Write picture development little research."/>
    <s v="OK"/>
    <s v="NOT  NULL"/>
    <n v="1"/>
    <s v="MISSING VENDER"/>
    <s v="valid"/>
    <s v="VALID"/>
    <s v="VALID"/>
  </r>
  <r>
    <s v="TRX105153"/>
    <d v="2023-09-17T00:00:00"/>
    <n v="153720.28"/>
    <x v="1"/>
    <x v="6"/>
    <x v="2"/>
    <s v="South"/>
    <s v="CUST10362"/>
    <s v=""/>
    <s v="Store address discussion whether among."/>
    <s v="OK"/>
    <s v="NOT  NULL"/>
    <n v="1"/>
    <s v="MISSING VENDER"/>
    <s v="valid"/>
    <s v="VALID"/>
    <s v="VALID"/>
  </r>
  <r>
    <s v="TRX105154"/>
    <d v="2022-03-11T00:00:00"/>
    <n v="-25135.39"/>
    <x v="0"/>
    <x v="0"/>
    <x v="0"/>
    <s v="East"/>
    <s v=""/>
    <s v="VEND1111"/>
    <s v="Simply land claim magazine prepare cause."/>
    <s v="OK"/>
    <s v="NOT  NULL"/>
    <n v="1"/>
    <s v="VALID"/>
    <s v="missing customer "/>
    <s v="VALID"/>
    <s v="VALID"/>
  </r>
  <r>
    <s v="TRX105155"/>
    <d v="2023-06-07T00:00:00"/>
    <n v="-66709.02"/>
    <x v="0"/>
    <x v="0"/>
    <x v="1"/>
    <s v="North"/>
    <s v=""/>
    <s v="VEND1102"/>
    <s v="Play perhaps impact sit church industry."/>
    <s v="OK"/>
    <s v="NOT  NULL"/>
    <n v="1"/>
    <s v="VALID"/>
    <s v="missing customer "/>
    <s v="VALID"/>
    <s v="VALID"/>
  </r>
  <r>
    <s v="TRX105156"/>
    <d v="2022-07-15T00:00:00"/>
    <n v="29682.97"/>
    <x v="4"/>
    <x v="11"/>
    <x v="2"/>
    <s v="West"/>
    <s v=""/>
    <s v=""/>
    <s v="They today notice carry sign big."/>
    <s v="OK"/>
    <s v="NOT  NULL"/>
    <n v="1"/>
    <s v="MISSING VENDER"/>
    <s v="missing customer "/>
    <s v="VALID"/>
    <s v="VALID"/>
  </r>
  <r>
    <s v="TRX105157"/>
    <d v="2023-01-02T00:00:00"/>
    <n v="239764.86"/>
    <x v="1"/>
    <x v="6"/>
    <x v="0"/>
    <s v="East"/>
    <s v="CUST10200"/>
    <s v=""/>
    <s v="Debate moment tax everything his I today."/>
    <s v="OK"/>
    <s v="NOT  NULL"/>
    <n v="1"/>
    <s v="MISSING VENDER"/>
    <s v="valid"/>
    <s v="VALID"/>
    <s v="VALID"/>
  </r>
  <r>
    <s v="TRX105158"/>
    <d v="2022-01-08T00:00:00"/>
    <n v="23865.61"/>
    <x v="3"/>
    <x v="10"/>
    <x v="2"/>
    <s v="East"/>
    <s v=""/>
    <s v=""/>
    <s v="Action will ability available act."/>
    <s v="OK"/>
    <s v="NOT  NULL"/>
    <n v="1"/>
    <s v="MISSING VENDER"/>
    <s v="missing customer "/>
    <s v="VALID"/>
    <s v="VALID"/>
  </r>
  <r>
    <s v="TRX105159"/>
    <d v="2022-10-08T00:00:00"/>
    <n v="27160.95"/>
    <x v="2"/>
    <x v="7"/>
    <x v="0"/>
    <s v="East"/>
    <s v=""/>
    <s v=""/>
    <s v="Decide common keep indeed must either."/>
    <s v="OK"/>
    <s v="NOT  NULL"/>
    <n v="1"/>
    <s v="MISSING VENDER"/>
    <s v="missing customer "/>
    <s v="VALID"/>
    <s v="VALID"/>
  </r>
  <r>
    <s v="TRX105160"/>
    <d v="2022-03-09T00:00:00"/>
    <n v="-39553.43"/>
    <x v="0"/>
    <x v="8"/>
    <x v="2"/>
    <s v="West"/>
    <s v=""/>
    <s v="VEND1051"/>
    <s v="Whom interesting who issue summer."/>
    <s v="OK"/>
    <s v="NOT  NULL"/>
    <n v="1"/>
    <s v="VALID"/>
    <s v="missing customer "/>
    <s v="VALID"/>
    <s v="VALID"/>
  </r>
  <r>
    <s v="TRX105161"/>
    <d v="2023-10-07T00:00:00"/>
    <n v="154862.82999999999"/>
    <x v="1"/>
    <x v="6"/>
    <x v="0"/>
    <s v="South"/>
    <s v="CUST10230"/>
    <s v=""/>
    <s v="Short management difference hit exactly."/>
    <s v="OK"/>
    <s v="NOT  NULL"/>
    <n v="1"/>
    <s v="MISSING VENDER"/>
    <s v="valid"/>
    <s v="VALID"/>
    <s v="VALID"/>
  </r>
  <r>
    <s v="TRX105162"/>
    <d v="2023-11-11T00:00:00"/>
    <n v="25359.7"/>
    <x v="3"/>
    <x v="10"/>
    <x v="2"/>
    <s v="South"/>
    <s v=""/>
    <s v=""/>
    <s v="Value approach news task."/>
    <s v="OK"/>
    <s v="NOT  NULL"/>
    <n v="1"/>
    <s v="MISSING VENDER"/>
    <s v="missing customer "/>
    <s v="VALID"/>
    <s v="VALID"/>
  </r>
  <r>
    <s v="TRX105163"/>
    <d v="2023-02-06T00:00:00"/>
    <n v="-10130.39"/>
    <x v="0"/>
    <x v="4"/>
    <x v="1"/>
    <s v="South"/>
    <s v=""/>
    <s v="VEND1075"/>
    <s v="Bit push agreement place he school."/>
    <s v="OK"/>
    <s v="NOT  NULL"/>
    <n v="1"/>
    <s v="VALID"/>
    <s v="missing customer "/>
    <s v="VALID"/>
    <s v="VALID"/>
  </r>
  <r>
    <s v="TRX105164"/>
    <d v="2022-10-13T00:00:00"/>
    <n v="86326.86"/>
    <x v="1"/>
    <x v="3"/>
    <x v="2"/>
    <s v="North"/>
    <s v="CUST10362"/>
    <s v=""/>
    <s v="Save inside worry financial yeah."/>
    <s v="OK"/>
    <s v="NOT  NULL"/>
    <n v="1"/>
    <s v="MISSING VENDER"/>
    <s v="valid"/>
    <s v="VALID"/>
    <s v="VALID"/>
  </r>
  <r>
    <s v="TRX105165"/>
    <d v="2023-09-24T00:00:00"/>
    <n v="-47481.23"/>
    <x v="0"/>
    <x v="8"/>
    <x v="0"/>
    <s v="West"/>
    <s v=""/>
    <s v="VEND1075"/>
    <s v="Game his prepare couple central."/>
    <s v="OK"/>
    <s v="NOT  NULL"/>
    <n v="1"/>
    <s v="VALID"/>
    <s v="missing customer "/>
    <s v="VALID"/>
    <s v="VALID"/>
  </r>
  <r>
    <s v="TRX105166"/>
    <d v="2022-02-12T00:00:00"/>
    <n v="161110.21"/>
    <x v="1"/>
    <x v="2"/>
    <x v="0"/>
    <s v="East"/>
    <s v="CUST10062"/>
    <s v=""/>
    <s v="Bed sea human do service piece."/>
    <s v="OK"/>
    <s v="NOT  NULL"/>
    <n v="1"/>
    <s v="MISSING VENDER"/>
    <s v="valid"/>
    <s v="VALID"/>
    <s v="VALID"/>
  </r>
  <r>
    <s v="TRX105167"/>
    <d v="2023-05-06T00:00:00"/>
    <n v="83556.3"/>
    <x v="1"/>
    <x v="6"/>
    <x v="2"/>
    <s v="West"/>
    <s v="CUST10091"/>
    <s v=""/>
    <s v="Experience expect pass in ever."/>
    <s v="OK"/>
    <s v="NOT  NULL"/>
    <n v="1"/>
    <s v="MISSING VENDER"/>
    <s v="valid"/>
    <s v="VALID"/>
    <s v="VALID"/>
  </r>
  <r>
    <s v="TRX105168"/>
    <d v="2022-12-30T00:00:00"/>
    <n v="184499.69"/>
    <x v="1"/>
    <x v="3"/>
    <x v="2"/>
    <s v="East"/>
    <s v="CUST10239"/>
    <s v=""/>
    <s v="Call reflect stop team go significant."/>
    <s v="OK"/>
    <s v="NOT  NULL"/>
    <n v="1"/>
    <s v="MISSING VENDER"/>
    <s v="valid"/>
    <s v="VALID"/>
    <s v="VALID"/>
  </r>
  <r>
    <s v="TRX105169"/>
    <d v="2022-09-29T00:00:00"/>
    <n v="180724"/>
    <x v="1"/>
    <x v="3"/>
    <x v="1"/>
    <s v="West"/>
    <s v="CUST10184"/>
    <s v=""/>
    <s v="We ahead drop voice same."/>
    <s v="OK"/>
    <s v="NOT  NULL"/>
    <n v="1"/>
    <s v="MISSING VENDER"/>
    <s v="valid"/>
    <s v="VALID"/>
    <s v="VALID"/>
  </r>
  <r>
    <s v="TRX105170"/>
    <d v="2023-06-26T00:00:00"/>
    <n v="206507.44"/>
    <x v="1"/>
    <x v="3"/>
    <x v="0"/>
    <s v="South"/>
    <s v="CUST10064"/>
    <s v=""/>
    <s v="Message hard TV represent contain number official employee."/>
    <s v="OK"/>
    <s v="NOT  NULL"/>
    <n v="1"/>
    <s v="MISSING VENDER"/>
    <s v="valid"/>
    <s v="VALID"/>
    <s v="VALID"/>
  </r>
  <r>
    <s v="TRX105171"/>
    <d v="2022-08-12T00:00:00"/>
    <n v="-2000"/>
    <x v="0"/>
    <x v="9"/>
    <x v="1"/>
    <s v="East"/>
    <s v=""/>
    <s v="VEND1084"/>
    <s v="Record carry herself forget loss television."/>
    <s v="OK"/>
    <s v="NOT  NULL"/>
    <n v="1"/>
    <s v="VALID"/>
    <s v="missing customer "/>
    <s v="VALID"/>
    <s v="VALID"/>
  </r>
  <r>
    <s v="TRX105172"/>
    <d v="2023-03-19T00:00:00"/>
    <n v="170131.4"/>
    <x v="1"/>
    <x v="3"/>
    <x v="2"/>
    <s v="North"/>
    <s v="CUST10366"/>
    <s v=""/>
    <s v="Church notice public each idea loss."/>
    <s v="OK"/>
    <s v="NOT  NULL"/>
    <n v="1"/>
    <s v="MISSING VENDER"/>
    <s v="valid"/>
    <s v="VALID"/>
    <s v="VALID"/>
  </r>
  <r>
    <s v="TRX105173"/>
    <d v="2023-11-28T00:00:00"/>
    <n v="19649.87"/>
    <x v="3"/>
    <x v="10"/>
    <x v="2"/>
    <s v="North"/>
    <s v=""/>
    <s v=""/>
    <s v="Wear challenge medical her last."/>
    <s v="OK"/>
    <s v="NOT  NULL"/>
    <n v="1"/>
    <s v="MISSING VENDER"/>
    <s v="missing customer "/>
    <s v="VALID"/>
    <s v="VALID"/>
  </r>
  <r>
    <s v="TRX105174"/>
    <d v="2023-06-11T00:00:00"/>
    <n v="92468.56"/>
    <x v="1"/>
    <x v="3"/>
    <x v="2"/>
    <s v="South"/>
    <s v="CUST10020"/>
    <s v=""/>
    <s v="Key as product example."/>
    <s v="OK"/>
    <s v="NOT  NULL"/>
    <n v="1"/>
    <s v="MISSING VENDER"/>
    <s v="valid"/>
    <s v="VALID"/>
    <s v="VALID"/>
  </r>
  <r>
    <s v="TRX105175"/>
    <d v="2023-07-27T00:00:00"/>
    <n v="-52329.95"/>
    <x v="0"/>
    <x v="5"/>
    <x v="2"/>
    <s v="North"/>
    <s v=""/>
    <s v="VEND1057"/>
    <s v="Keep so executive Republican address southern let."/>
    <s v="OK"/>
    <s v="NOT  NULL"/>
    <n v="1"/>
    <s v="VALID"/>
    <s v="missing customer "/>
    <s v="VALID"/>
    <s v="VALID"/>
  </r>
  <r>
    <s v="TRX105176"/>
    <d v="2022-07-11T00:00:00"/>
    <n v="135905.54999999999"/>
    <x v="1"/>
    <x v="2"/>
    <x v="0"/>
    <s v="North"/>
    <s v="CUST10365"/>
    <s v=""/>
    <s v="Leader along impact service star class hard."/>
    <s v="OK"/>
    <s v="NOT  NULL"/>
    <n v="1"/>
    <s v="MISSING VENDER"/>
    <s v="valid"/>
    <s v="VALID"/>
    <s v="VALID"/>
  </r>
  <r>
    <s v="TRX105177"/>
    <d v="2022-05-24T00:00:00"/>
    <n v="113859.59"/>
    <x v="1"/>
    <x v="3"/>
    <x v="0"/>
    <s v="North"/>
    <s v="CUST10238"/>
    <s v=""/>
    <s v="Write weight a lawyer old space."/>
    <s v="OK"/>
    <s v="NOT  NULL"/>
    <n v="1"/>
    <s v="MISSING VENDER"/>
    <s v="valid"/>
    <s v="VALID"/>
    <s v="VALID"/>
  </r>
  <r>
    <s v="TRX105178"/>
    <d v="2022-12-01T00:00:00"/>
    <n v="234513.08"/>
    <x v="1"/>
    <x v="2"/>
    <x v="0"/>
    <s v="East"/>
    <s v="CUST10189"/>
    <s v=""/>
    <s v="Enter more sort pretty thank conference."/>
    <s v="OK"/>
    <s v="NOT  NULL"/>
    <n v="1"/>
    <s v="MISSING VENDER"/>
    <s v="valid"/>
    <s v="VALID"/>
    <s v="VALID"/>
  </r>
  <r>
    <s v="TRX105179"/>
    <d v="2023-01-07T00:00:00"/>
    <n v="101849.12"/>
    <x v="1"/>
    <x v="6"/>
    <x v="1"/>
    <s v="East"/>
    <s v="CUST10330"/>
    <s v=""/>
    <s v="Feeling none no fill few pretty."/>
    <s v="OK"/>
    <s v="NOT  NULL"/>
    <n v="1"/>
    <s v="MISSING VENDER"/>
    <s v="valid"/>
    <s v="VALID"/>
    <s v="VALID"/>
  </r>
  <r>
    <s v="TRX105180"/>
    <d v="2022-08-31T00:00:00"/>
    <n v="177478.76"/>
    <x v="1"/>
    <x v="2"/>
    <x v="2"/>
    <s v="South"/>
    <s v="CUST10181"/>
    <s v=""/>
    <s v="North reflect knowledge."/>
    <s v="OK"/>
    <s v="NOT  NULL"/>
    <n v="1"/>
    <s v="MISSING VENDER"/>
    <s v="valid"/>
    <s v="VALID"/>
    <s v="VALID"/>
  </r>
  <r>
    <s v="TRX105181"/>
    <d v="2022-05-20T00:00:00"/>
    <n v="-22357.21"/>
    <x v="0"/>
    <x v="8"/>
    <x v="1"/>
    <s v="West"/>
    <s v=""/>
    <s v="VEND1058"/>
    <s v="Help enjoy two box."/>
    <s v="OK"/>
    <s v="NOT  NULL"/>
    <n v="1"/>
    <s v="VALID"/>
    <s v="missing customer "/>
    <s v="VALID"/>
    <s v="VALID"/>
  </r>
  <r>
    <s v="TRX105182"/>
    <d v="2022-12-16T00:00:00"/>
    <n v="211782.17"/>
    <x v="1"/>
    <x v="6"/>
    <x v="0"/>
    <s v="West"/>
    <s v="CUST10233"/>
    <s v=""/>
    <s v="Particular apply amount finally degree control."/>
    <s v="OK"/>
    <s v="NOT  NULL"/>
    <n v="1"/>
    <s v="MISSING VENDER"/>
    <s v="valid"/>
    <s v="VALID"/>
    <s v="VALID"/>
  </r>
  <r>
    <s v="TRX105183"/>
    <d v="2023-07-21T00:00:00"/>
    <n v="-12388.18"/>
    <x v="0"/>
    <x v="8"/>
    <x v="1"/>
    <s v="East"/>
    <s v=""/>
    <s v="VEND1086"/>
    <s v="Side situation strong instead song thousand ok fear."/>
    <s v="OK"/>
    <s v="NOT  NULL"/>
    <n v="1"/>
    <s v="VALID"/>
    <s v="missing customer "/>
    <s v="VALID"/>
    <s v="VALID"/>
  </r>
  <r>
    <s v="TRX105184"/>
    <d v="2022-09-14T00:00:00"/>
    <n v="156935.32999999999"/>
    <x v="1"/>
    <x v="6"/>
    <x v="2"/>
    <s v="North"/>
    <s v="CUST10180"/>
    <s v=""/>
    <s v="Financial six might small lay."/>
    <s v="OK"/>
    <s v="NOT  NULL"/>
    <n v="1"/>
    <s v="MISSING VENDER"/>
    <s v="valid"/>
    <s v="VALID"/>
    <s v="VALID"/>
  </r>
  <r>
    <s v="TRX105185"/>
    <d v="2022-08-18T00:00:00"/>
    <n v="-27680.69"/>
    <x v="0"/>
    <x v="8"/>
    <x v="0"/>
    <s v="North"/>
    <s v=""/>
    <s v="VEND1039"/>
    <s v="Since how city site economic."/>
    <s v="OK"/>
    <s v="NOT  NULL"/>
    <n v="1"/>
    <s v="VALID"/>
    <s v="missing customer "/>
    <s v="VALID"/>
    <s v="VALID"/>
  </r>
  <r>
    <s v="TRX105186"/>
    <d v="2023-11-14T00:00:00"/>
    <n v="-38001.93"/>
    <x v="0"/>
    <x v="9"/>
    <x v="0"/>
    <s v="South"/>
    <s v=""/>
    <s v="VEND1094"/>
    <s v="Focus spring spring feel study price."/>
    <s v="OK"/>
    <s v="NOT  NULL"/>
    <n v="1"/>
    <s v="VALID"/>
    <s v="missing customer "/>
    <s v="VALID"/>
    <s v="VALID"/>
  </r>
  <r>
    <s v="TRX105187"/>
    <d v="2022-08-30T00:00:00"/>
    <n v="73896.2"/>
    <x v="1"/>
    <x v="6"/>
    <x v="0"/>
    <s v="North"/>
    <s v="CUST10315"/>
    <s v=""/>
    <s v="Eye professor statement main expect community himself."/>
    <s v="OK"/>
    <s v="NOT  NULL"/>
    <n v="1"/>
    <s v="MISSING VENDER"/>
    <s v="valid"/>
    <s v="VALID"/>
    <s v="VALID"/>
  </r>
  <r>
    <s v="TRX105188"/>
    <d v="2023-05-13T00:00:00"/>
    <n v="185674.95"/>
    <x v="1"/>
    <x v="6"/>
    <x v="0"/>
    <s v="North"/>
    <s v="CUST10345"/>
    <s v=""/>
    <s v="At say still option."/>
    <s v="OK"/>
    <s v="NOT  NULL"/>
    <n v="1"/>
    <s v="MISSING VENDER"/>
    <s v="valid"/>
    <s v="VALID"/>
    <s v="VALID"/>
  </r>
  <r>
    <s v="TRX105189"/>
    <d v="2022-04-23T00:00:00"/>
    <n v="-45942.31"/>
    <x v="0"/>
    <x v="9"/>
    <x v="1"/>
    <s v="South"/>
    <s v=""/>
    <s v="VEND1014"/>
    <s v="Put on large ready."/>
    <s v="OK"/>
    <s v="NOT  NULL"/>
    <n v="1"/>
    <s v="VALID"/>
    <s v="missing customer "/>
    <s v="VALID"/>
    <s v="VALID"/>
  </r>
  <r>
    <s v="TRX105190"/>
    <d v="2022-05-17T00:00:00"/>
    <n v="144885.1"/>
    <x v="1"/>
    <x v="3"/>
    <x v="0"/>
    <s v="North"/>
    <s v="CUST10151"/>
    <s v=""/>
    <s v="National democratic most relationship return less."/>
    <s v="OK"/>
    <s v="NOT  NULL"/>
    <n v="1"/>
    <s v="MISSING VENDER"/>
    <s v="valid"/>
    <s v="VALID"/>
    <s v="VALID"/>
  </r>
  <r>
    <s v="TRX105191"/>
    <d v="2022-08-30T00:00:00"/>
    <n v="137278.10999999999"/>
    <x v="1"/>
    <x v="6"/>
    <x v="0"/>
    <s v="West"/>
    <s v="CUST10068"/>
    <s v=""/>
    <s v="Maintain doctor not area with she low its."/>
    <s v="OK"/>
    <s v="NOT  NULL"/>
    <n v="1"/>
    <s v="MISSING VENDER"/>
    <s v="valid"/>
    <s v="VALID"/>
    <s v="VALID"/>
  </r>
  <r>
    <s v="TRX105192"/>
    <d v="2023-08-21T00:00:00"/>
    <n v="114400.97"/>
    <x v="1"/>
    <x v="2"/>
    <x v="0"/>
    <s v="East"/>
    <s v="CUST10262"/>
    <s v=""/>
    <s v="Color word quite."/>
    <s v="OK"/>
    <s v="NOT  NULL"/>
    <n v="1"/>
    <s v="MISSING VENDER"/>
    <s v="valid"/>
    <s v="VALID"/>
    <s v="VALID"/>
  </r>
  <r>
    <s v="TRX105193"/>
    <d v="2023-07-25T00:00:00"/>
    <n v="-5583.63"/>
    <x v="0"/>
    <x v="9"/>
    <x v="2"/>
    <s v="North"/>
    <s v=""/>
    <s v="VEND1056"/>
    <s v="Must artist sound."/>
    <s v="OK"/>
    <s v="NOT  NULL"/>
    <n v="1"/>
    <s v="VALID"/>
    <s v="missing customer "/>
    <s v="VALID"/>
    <s v="VALID"/>
  </r>
  <r>
    <s v="TRX105194"/>
    <d v="2022-11-21T00:00:00"/>
    <n v="142710.18"/>
    <x v="1"/>
    <x v="6"/>
    <x v="1"/>
    <s v="North"/>
    <s v="CUST10119"/>
    <s v=""/>
    <s v="Very sing executive about trouble movement."/>
    <s v="OK"/>
    <s v="NOT  NULL"/>
    <n v="1"/>
    <s v="MISSING VENDER"/>
    <s v="valid"/>
    <s v="VALID"/>
    <s v="VALID"/>
  </r>
  <r>
    <s v="TRX105195"/>
    <d v="2023-07-15T00:00:00"/>
    <n v="163377.26"/>
    <x v="1"/>
    <x v="6"/>
    <x v="1"/>
    <s v="North"/>
    <s v="CUST10263"/>
    <s v=""/>
    <s v="Collection door human street line bed."/>
    <s v="OK"/>
    <s v="NOT  NULL"/>
    <n v="1"/>
    <s v="MISSING VENDER"/>
    <s v="valid"/>
    <s v="VALID"/>
    <s v="VALID"/>
  </r>
  <r>
    <s v="TRX105196"/>
    <d v="2022-09-16T00:00:00"/>
    <n v="-24308.46"/>
    <x v="0"/>
    <x v="5"/>
    <x v="1"/>
    <s v="South"/>
    <s v=""/>
    <s v="VEND1032"/>
    <s v="Decision language lot board mouth what hope."/>
    <s v="OK"/>
    <s v="NOT  NULL"/>
    <n v="1"/>
    <s v="VALID"/>
    <s v="missing customer "/>
    <s v="VALID"/>
    <s v="VALID"/>
  </r>
  <r>
    <s v="TRX105197"/>
    <d v="2023-01-07T00:00:00"/>
    <n v="28451.91"/>
    <x v="4"/>
    <x v="11"/>
    <x v="1"/>
    <s v="North"/>
    <s v=""/>
    <s v=""/>
    <s v="Doctor wish fight read."/>
    <s v="OK"/>
    <s v="NOT  NULL"/>
    <n v="1"/>
    <s v="MISSING VENDER"/>
    <s v="missing customer "/>
    <s v="VALID"/>
    <s v="VALID"/>
  </r>
  <r>
    <s v="TRX105198"/>
    <d v="2022-09-10T00:00:00"/>
    <n v="-47868.07"/>
    <x v="0"/>
    <x v="0"/>
    <x v="1"/>
    <s v="South"/>
    <s v=""/>
    <s v="VEND1039"/>
    <s v="Range push trip former level actually food region."/>
    <s v="OK"/>
    <s v="NOT  NULL"/>
    <n v="1"/>
    <s v="VALID"/>
    <s v="missing customer "/>
    <s v="VALID"/>
    <s v="VALID"/>
  </r>
  <r>
    <s v="TRX105199"/>
    <d v="2022-04-09T00:00:00"/>
    <n v="-15606.12"/>
    <x v="0"/>
    <x v="1"/>
    <x v="0"/>
    <s v="South"/>
    <s v=""/>
    <s v="VEND1014"/>
    <s v="Yard personal again magazine about them mother."/>
    <s v="OK"/>
    <s v="NOT  NULL"/>
    <n v="1"/>
    <s v="VALID"/>
    <s v="missing customer "/>
    <s v="VALID"/>
    <s v="VALID"/>
  </r>
  <r>
    <s v="TRX105200"/>
    <d v="2023-07-30T00:00:00"/>
    <n v="13946.29"/>
    <x v="3"/>
    <x v="10"/>
    <x v="0"/>
    <s v="South"/>
    <s v=""/>
    <s v=""/>
    <s v="Argue clearly community site."/>
    <s v="OK"/>
    <s v="NOT  NULL"/>
    <n v="1"/>
    <s v="MISSING VENDER"/>
    <s v="missing customer "/>
    <s v="VALID"/>
    <s v="VALID"/>
  </r>
  <r>
    <s v="TRX105201"/>
    <d v="2023-11-18T00:00:00"/>
    <n v="150968.53"/>
    <x v="1"/>
    <x v="3"/>
    <x v="2"/>
    <s v="South"/>
    <s v="CUST10277"/>
    <s v=""/>
    <s v="Item despite most receive successful high green commercial."/>
    <s v="OK"/>
    <s v="NOT  NULL"/>
    <n v="1"/>
    <s v="MISSING VENDER"/>
    <s v="valid"/>
    <s v="VALID"/>
    <s v="VALID"/>
  </r>
  <r>
    <s v="TRX105202"/>
    <d v="2022-11-03T00:00:00"/>
    <n v="-63450.96"/>
    <x v="0"/>
    <x v="8"/>
    <x v="1"/>
    <s v="West"/>
    <s v=""/>
    <s v="VEND1009"/>
    <s v="Picture heavy service people back fly."/>
    <s v="OK"/>
    <s v="NOT  NULL"/>
    <n v="1"/>
    <s v="VALID"/>
    <s v="missing customer "/>
    <s v="VALID"/>
    <s v="VALID"/>
  </r>
  <r>
    <s v="TRX105203"/>
    <d v="2023-08-26T00:00:00"/>
    <n v="128103.08"/>
    <x v="1"/>
    <x v="2"/>
    <x v="1"/>
    <s v="East"/>
    <s v="CUST10008"/>
    <s v=""/>
    <s v="Sing next suddenly upon."/>
    <s v="OK"/>
    <s v="NOT  NULL"/>
    <n v="1"/>
    <s v="MISSING VENDER"/>
    <s v="valid"/>
    <s v="VALID"/>
    <s v="VALID"/>
  </r>
  <r>
    <s v="TRX105204"/>
    <d v="2022-04-23T00:00:00"/>
    <n v="-43184.639999999999"/>
    <x v="0"/>
    <x v="1"/>
    <x v="1"/>
    <s v="East"/>
    <s v=""/>
    <s v="VEND1014"/>
    <s v="Positive try daughter."/>
    <s v="OK"/>
    <s v="NOT  NULL"/>
    <n v="1"/>
    <s v="VALID"/>
    <s v="missing customer "/>
    <s v="VALID"/>
    <s v="VALID"/>
  </r>
  <r>
    <s v="TRX105205"/>
    <d v="2022-09-30T00:00:00"/>
    <n v="-10504.44"/>
    <x v="0"/>
    <x v="1"/>
    <x v="1"/>
    <s v="West"/>
    <s v=""/>
    <s v="VEND1117"/>
    <s v="Development wall leader across."/>
    <s v="OK"/>
    <s v="NOT  NULL"/>
    <n v="1"/>
    <s v="VALID"/>
    <s v="missing customer "/>
    <s v="VALID"/>
    <s v="VALID"/>
  </r>
  <r>
    <s v="TRX105206"/>
    <d v="2023-05-06T00:00:00"/>
    <n v="219063.48"/>
    <x v="1"/>
    <x v="2"/>
    <x v="0"/>
    <s v="East"/>
    <s v="CUST10316"/>
    <s v=""/>
    <s v="Go main chance."/>
    <s v="OK"/>
    <s v="NOT  NULL"/>
    <n v="1"/>
    <s v="MISSING VENDER"/>
    <s v="valid"/>
    <s v="VALID"/>
    <s v="VALID"/>
  </r>
  <r>
    <s v="TRX105207"/>
    <d v="2023-01-29T00:00:00"/>
    <n v="219876.65"/>
    <x v="1"/>
    <x v="2"/>
    <x v="1"/>
    <s v="North"/>
    <s v="CUST10322"/>
    <s v=""/>
    <s v="Store worry treatment amount."/>
    <s v="OK"/>
    <s v="NOT  NULL"/>
    <n v="1"/>
    <s v="MISSING VENDER"/>
    <s v="valid"/>
    <s v="VALID"/>
    <s v="VALID"/>
  </r>
  <r>
    <s v="TRX105208"/>
    <d v="2023-02-18T00:00:00"/>
    <n v="306732.56"/>
    <x v="1"/>
    <x v="2"/>
    <x v="2"/>
    <s v="North"/>
    <s v="CUST10260"/>
    <s v=""/>
    <s v="Politics need hold shake standard move."/>
    <s v="OK"/>
    <s v="NOT  NULL"/>
    <n v="1"/>
    <s v="MISSING VENDER"/>
    <s v="valid"/>
    <s v="VALID"/>
    <s v="VALID"/>
  </r>
  <r>
    <s v="TRX105209"/>
    <d v="2022-02-24T00:00:00"/>
    <n v="219690.3"/>
    <x v="1"/>
    <x v="6"/>
    <x v="2"/>
    <s v="West"/>
    <s v="CUST10262"/>
    <s v=""/>
    <s v="Science election step."/>
    <s v="OK"/>
    <s v="NOT  NULL"/>
    <n v="1"/>
    <s v="MISSING VENDER"/>
    <s v="valid"/>
    <s v="VALID"/>
    <s v="VALID"/>
  </r>
  <r>
    <s v="TRX105210"/>
    <d v="2022-08-18T00:00:00"/>
    <n v="258317.06"/>
    <x v="1"/>
    <x v="2"/>
    <x v="0"/>
    <s v="North"/>
    <s v="CUST10013"/>
    <s v=""/>
    <s v="Any model recently event price."/>
    <s v="OK"/>
    <s v="NOT  NULL"/>
    <n v="1"/>
    <s v="MISSING VENDER"/>
    <s v="valid"/>
    <s v="VALID"/>
    <s v="VALID"/>
  </r>
  <r>
    <s v="TRX105211"/>
    <d v="2022-02-21T00:00:00"/>
    <n v="16081.98"/>
    <x v="2"/>
    <x v="7"/>
    <x v="1"/>
    <s v="East"/>
    <s v=""/>
    <s v=""/>
    <s v="Offer pull suffer."/>
    <s v="OK"/>
    <s v="NOT  NULL"/>
    <n v="1"/>
    <s v="MISSING VENDER"/>
    <s v="missing customer "/>
    <s v="VALID"/>
    <s v="VALID"/>
  </r>
  <r>
    <s v="TRX105212"/>
    <d v="2023-08-11T00:00:00"/>
    <n v="133761.97"/>
    <x v="1"/>
    <x v="6"/>
    <x v="0"/>
    <s v="West"/>
    <s v="CUST10303"/>
    <s v=""/>
    <s v="Everybody black participant."/>
    <s v="OK"/>
    <s v="NOT  NULL"/>
    <n v="1"/>
    <s v="MISSING VENDER"/>
    <s v="valid"/>
    <s v="VALID"/>
    <s v="VALID"/>
  </r>
  <r>
    <s v="TRX105213"/>
    <d v="2023-06-03T00:00:00"/>
    <n v="-55976.15"/>
    <x v="0"/>
    <x v="9"/>
    <x v="2"/>
    <s v="South"/>
    <s v=""/>
    <s v="VEND1104"/>
    <s v="Goal be only."/>
    <s v="OK"/>
    <s v="NOT  NULL"/>
    <n v="1"/>
    <s v="VALID"/>
    <s v="missing customer "/>
    <s v="VALID"/>
    <s v="VALID"/>
  </r>
  <r>
    <s v="TRX105214"/>
    <d v="2023-05-29T00:00:00"/>
    <n v="48569.32"/>
    <x v="1"/>
    <x v="2"/>
    <x v="0"/>
    <s v="South"/>
    <s v="CUST10238"/>
    <s v=""/>
    <s v="Wish college drive person beyond family."/>
    <s v="OK"/>
    <s v="NOT  NULL"/>
    <n v="1"/>
    <s v="MISSING VENDER"/>
    <s v="valid"/>
    <s v="VALID"/>
    <s v="VALID"/>
  </r>
  <r>
    <s v="TRX105215"/>
    <d v="2022-03-22T00:00:00"/>
    <n v="16678.07"/>
    <x v="4"/>
    <x v="11"/>
    <x v="1"/>
    <s v="East"/>
    <s v=""/>
    <s v=""/>
    <s v="Majority indicate wind end."/>
    <s v="OK"/>
    <s v="NOT  NULL"/>
    <n v="1"/>
    <s v="MISSING VENDER"/>
    <s v="missing customer "/>
    <s v="VALID"/>
    <s v="VALID"/>
  </r>
  <r>
    <s v="TRX105216"/>
    <d v="2022-04-30T00:00:00"/>
    <n v="207515.2"/>
    <x v="1"/>
    <x v="2"/>
    <x v="0"/>
    <s v="North"/>
    <s v="CUST10075"/>
    <s v=""/>
    <s v="Rock article religious."/>
    <s v="OK"/>
    <s v="NOT  NULL"/>
    <n v="1"/>
    <s v="MISSING VENDER"/>
    <s v="valid"/>
    <s v="VALID"/>
    <s v="VALID"/>
  </r>
  <r>
    <s v="TRX105217"/>
    <d v="2022-11-06T00:00:00"/>
    <n v="-40179.81"/>
    <x v="0"/>
    <x v="9"/>
    <x v="1"/>
    <s v="North"/>
    <s v=""/>
    <s v="VEND1099"/>
    <s v="Outside democratic even among could."/>
    <s v="OK"/>
    <s v="NOT  NULL"/>
    <n v="1"/>
    <s v="VALID"/>
    <s v="missing customer "/>
    <s v="VALID"/>
    <s v="VALID"/>
  </r>
  <r>
    <s v="TRX105218"/>
    <d v="2022-10-18T00:00:00"/>
    <n v="158651.93"/>
    <x v="1"/>
    <x v="2"/>
    <x v="1"/>
    <s v="West"/>
    <s v="CUST10289"/>
    <s v=""/>
    <s v="Hand majority reflect piece generation machine our keep."/>
    <s v="OK"/>
    <s v="NOT  NULL"/>
    <n v="1"/>
    <s v="MISSING VENDER"/>
    <s v="valid"/>
    <s v="VALID"/>
    <s v="VALID"/>
  </r>
  <r>
    <s v="TRX105219"/>
    <d v="2022-07-31T00:00:00"/>
    <n v="-28862.71"/>
    <x v="0"/>
    <x v="1"/>
    <x v="2"/>
    <s v="North"/>
    <s v=""/>
    <s v="VEND1084"/>
    <s v="Government economic scientist also hour."/>
    <s v="OK"/>
    <s v="NOT  NULL"/>
    <n v="1"/>
    <s v="VALID"/>
    <s v="missing customer "/>
    <s v="VALID"/>
    <s v="VALID"/>
  </r>
  <r>
    <s v="TRX105220"/>
    <d v="2022-03-16T00:00:00"/>
    <n v="-54868.29"/>
    <x v="0"/>
    <x v="9"/>
    <x v="2"/>
    <s v="West"/>
    <s v=""/>
    <s v="VEND1029"/>
    <s v="Sure investment allow center way majority audience."/>
    <s v="OK"/>
    <s v="NOT  NULL"/>
    <n v="1"/>
    <s v="VALID"/>
    <s v="missing customer "/>
    <s v="VALID"/>
    <s v="VALID"/>
  </r>
  <r>
    <s v="TRX105221"/>
    <d v="2022-12-13T00:00:00"/>
    <n v="169915.99"/>
    <x v="1"/>
    <x v="2"/>
    <x v="1"/>
    <s v="East"/>
    <s v="CUST10019"/>
    <s v=""/>
    <s v="Evidence name system from stand agreement everything."/>
    <s v="OK"/>
    <s v="NOT  NULL"/>
    <n v="1"/>
    <s v="MISSING VENDER"/>
    <s v="valid"/>
    <s v="VALID"/>
    <s v="VALID"/>
  </r>
  <r>
    <s v="TRX105222"/>
    <d v="2023-02-08T00:00:00"/>
    <n v="223182.44"/>
    <x v="1"/>
    <x v="6"/>
    <x v="2"/>
    <s v="North"/>
    <s v="CUST10319"/>
    <s v=""/>
    <s v="Treat current someone role he."/>
    <s v="OK"/>
    <s v="NOT  NULL"/>
    <n v="1"/>
    <s v="MISSING VENDER"/>
    <s v="valid"/>
    <s v="VALID"/>
    <s v="VALID"/>
  </r>
  <r>
    <s v="TRX105223"/>
    <d v="2023-06-27T00:00:00"/>
    <n v="30232.14"/>
    <x v="2"/>
    <x v="7"/>
    <x v="2"/>
    <s v="North"/>
    <s v=""/>
    <s v=""/>
    <s v="Option news pressure share plant assume clear hold."/>
    <s v="OK"/>
    <s v="NOT  NULL"/>
    <n v="1"/>
    <s v="MISSING VENDER"/>
    <s v="missing customer "/>
    <s v="VALID"/>
    <s v="VALID"/>
  </r>
  <r>
    <s v="TRX105224"/>
    <d v="2022-05-19T00:00:00"/>
    <n v="173279.35"/>
    <x v="1"/>
    <x v="3"/>
    <x v="2"/>
    <s v="West"/>
    <s v="CUST10123"/>
    <s v=""/>
    <s v="Knowledge daughter government interest."/>
    <s v="OK"/>
    <s v="NOT  NULL"/>
    <n v="1"/>
    <s v="MISSING VENDER"/>
    <s v="valid"/>
    <s v="VALID"/>
    <s v="VALID"/>
  </r>
  <r>
    <s v="TRX105225"/>
    <d v="2023-04-16T00:00:00"/>
    <n v="-31769.19"/>
    <x v="0"/>
    <x v="1"/>
    <x v="0"/>
    <s v="South"/>
    <s v=""/>
    <s v="VEND1079"/>
    <s v="Painting PM reason surface describe majority."/>
    <s v="OK"/>
    <s v="NOT  NULL"/>
    <n v="1"/>
    <s v="VALID"/>
    <s v="missing customer "/>
    <s v="VALID"/>
    <s v="VALID"/>
  </r>
  <r>
    <s v="TRX105226"/>
    <d v="2023-06-30T00:00:00"/>
    <n v="196813.96"/>
    <x v="1"/>
    <x v="6"/>
    <x v="0"/>
    <s v="West"/>
    <s v="CUST10333"/>
    <s v=""/>
    <s v="Manager war big ready specific fire."/>
    <s v="OK"/>
    <s v="NOT  NULL"/>
    <n v="1"/>
    <s v="MISSING VENDER"/>
    <s v="valid"/>
    <s v="VALID"/>
    <s v="VALID"/>
  </r>
  <r>
    <s v="TRX105227"/>
    <d v="2023-02-25T00:00:00"/>
    <n v="-66866.13"/>
    <x v="0"/>
    <x v="1"/>
    <x v="0"/>
    <s v="North"/>
    <s v=""/>
    <s v="VEND1042"/>
    <s v="Claim within him land herself account prepare."/>
    <s v="OK"/>
    <s v="NOT  NULL"/>
    <n v="1"/>
    <s v="VALID"/>
    <s v="missing customer "/>
    <s v="VALID"/>
    <s v="VALID"/>
  </r>
  <r>
    <s v="TRX105228"/>
    <d v="2023-09-22T00:00:00"/>
    <n v="229118.76"/>
    <x v="1"/>
    <x v="6"/>
    <x v="0"/>
    <s v="West"/>
    <s v="CUST10296"/>
    <s v=""/>
    <s v="Foot fish without political performance task."/>
    <s v="OK"/>
    <s v="NOT  NULL"/>
    <n v="1"/>
    <s v="MISSING VENDER"/>
    <s v="valid"/>
    <s v="VALID"/>
    <s v="VALID"/>
  </r>
  <r>
    <s v="TRX105229"/>
    <d v="2022-01-29T00:00:00"/>
    <n v="204574.23"/>
    <x v="1"/>
    <x v="2"/>
    <x v="0"/>
    <s v="South"/>
    <s v="CUST10165"/>
    <s v=""/>
    <s v="Nor chair drug."/>
    <s v="OK"/>
    <s v="NOT  NULL"/>
    <n v="1"/>
    <s v="MISSING VENDER"/>
    <s v="valid"/>
    <s v="VALID"/>
    <s v="VALID"/>
  </r>
  <r>
    <s v="TRX105230"/>
    <d v="2022-04-25T00:00:00"/>
    <n v="-37645.370000000003"/>
    <x v="0"/>
    <x v="0"/>
    <x v="2"/>
    <s v="South"/>
    <s v=""/>
    <s v="VEND1025"/>
    <s v="Few network agreement tough likely be avoid."/>
    <s v="OK"/>
    <s v="NOT  NULL"/>
    <n v="1"/>
    <s v="VALID"/>
    <s v="missing customer "/>
    <s v="VALID"/>
    <s v="VALID"/>
  </r>
  <r>
    <s v="TRX105231"/>
    <d v="2022-09-15T00:00:00"/>
    <n v="-77267.399999999994"/>
    <x v="0"/>
    <x v="8"/>
    <x v="2"/>
    <s v="West"/>
    <s v=""/>
    <s v="VEND1095"/>
    <s v="Front skill goal partner politics drop who test."/>
    <s v="OK"/>
    <s v="NOT  NULL"/>
    <n v="1"/>
    <s v="VALID"/>
    <s v="missing customer "/>
    <s v="VALID"/>
    <s v="VALID"/>
  </r>
  <r>
    <s v="TRX105232"/>
    <d v="2023-01-09T00:00:00"/>
    <n v="-38235.54"/>
    <x v="0"/>
    <x v="5"/>
    <x v="1"/>
    <s v="West"/>
    <s v=""/>
    <s v="VEND1118"/>
    <s v="Table science face everybody somebody."/>
    <s v="OK"/>
    <s v="NOT  NULL"/>
    <n v="1"/>
    <s v="VALID"/>
    <s v="missing customer "/>
    <s v="VALID"/>
    <s v="VALID"/>
  </r>
  <r>
    <s v="TRX105233"/>
    <d v="2022-04-18T00:00:00"/>
    <n v="-43249"/>
    <x v="0"/>
    <x v="1"/>
    <x v="2"/>
    <s v="West"/>
    <s v=""/>
    <s v="VEND1078"/>
    <s v="Large now enough girl TV."/>
    <s v="OK"/>
    <s v="NOT  NULL"/>
    <n v="1"/>
    <s v="VALID"/>
    <s v="missing customer "/>
    <s v="VALID"/>
    <s v="VALID"/>
  </r>
  <r>
    <s v="TRX105234"/>
    <d v="2022-12-26T00:00:00"/>
    <n v="-10678.22"/>
    <x v="0"/>
    <x v="5"/>
    <x v="0"/>
    <s v="East"/>
    <s v=""/>
    <s v="VEND1045"/>
    <s v="Over south minute training free worry just."/>
    <s v="OK"/>
    <s v="NOT  NULL"/>
    <n v="1"/>
    <s v="VALID"/>
    <s v="missing customer "/>
    <s v="VALID"/>
    <s v="VALID"/>
  </r>
  <r>
    <s v="TRX105235"/>
    <d v="2022-05-05T00:00:00"/>
    <n v="148206.51"/>
    <x v="1"/>
    <x v="6"/>
    <x v="2"/>
    <s v="West"/>
    <s v="CUST10219"/>
    <s v=""/>
    <s v="Various first off task."/>
    <s v="OK"/>
    <s v="NOT  NULL"/>
    <n v="1"/>
    <s v="MISSING VENDER"/>
    <s v="valid"/>
    <s v="VALID"/>
    <s v="VALID"/>
  </r>
  <r>
    <s v="TRX105236"/>
    <d v="2023-06-20T00:00:00"/>
    <n v="143004.1"/>
    <x v="1"/>
    <x v="6"/>
    <x v="1"/>
    <s v="South"/>
    <s v="CUST10309"/>
    <s v=""/>
    <s v="Seat manager current outside many letter many."/>
    <s v="OK"/>
    <s v="NOT  NULL"/>
    <n v="1"/>
    <s v="MISSING VENDER"/>
    <s v="valid"/>
    <s v="VALID"/>
    <s v="VALID"/>
  </r>
  <r>
    <s v="TRX105237"/>
    <d v="2023-05-12T00:00:00"/>
    <n v="-64558.22"/>
    <x v="0"/>
    <x v="1"/>
    <x v="1"/>
    <s v="North"/>
    <s v=""/>
    <s v="VEND1103"/>
    <s v="Top social scene whether write."/>
    <s v="OK"/>
    <s v="NOT  NULL"/>
    <n v="1"/>
    <s v="VALID"/>
    <s v="missing customer "/>
    <s v="VALID"/>
    <s v="VALID"/>
  </r>
  <r>
    <s v="TRX105238"/>
    <d v="2023-05-10T00:00:00"/>
    <n v="-2000"/>
    <x v="0"/>
    <x v="0"/>
    <x v="0"/>
    <s v="South"/>
    <s v=""/>
    <s v="VEND1077"/>
    <s v="Quite usually everyone crime."/>
    <s v="OK"/>
    <s v="NOT  NULL"/>
    <n v="1"/>
    <s v="VALID"/>
    <s v="missing customer "/>
    <s v="VALID"/>
    <s v="VALID"/>
  </r>
  <r>
    <s v="TRX105239"/>
    <d v="2022-11-21T00:00:00"/>
    <n v="-36480.11"/>
    <x v="0"/>
    <x v="9"/>
    <x v="2"/>
    <s v="East"/>
    <s v=""/>
    <s v="VEND1085"/>
    <s v="Them sport top president poor."/>
    <s v="OK"/>
    <s v="NOT  NULL"/>
    <n v="1"/>
    <s v="VALID"/>
    <s v="missing customer "/>
    <s v="VALID"/>
    <s v="VALID"/>
  </r>
  <r>
    <s v="TRX105240"/>
    <d v="2023-10-02T00:00:00"/>
    <n v="21115.45"/>
    <x v="3"/>
    <x v="10"/>
    <x v="2"/>
    <s v="East"/>
    <s v=""/>
    <s v=""/>
    <s v="Political discuss skin house general."/>
    <s v="OK"/>
    <s v="NOT  NULL"/>
    <n v="1"/>
    <s v="MISSING VENDER"/>
    <s v="missing customer "/>
    <s v="VALID"/>
    <s v="VALID"/>
  </r>
  <r>
    <s v="TRX105241"/>
    <d v="2023-10-07T00:00:00"/>
    <n v="270138.03000000003"/>
    <x v="1"/>
    <x v="2"/>
    <x v="1"/>
    <s v="East"/>
    <s v="CUST10155"/>
    <s v=""/>
    <s v="Case value establish natural voice."/>
    <s v="OK"/>
    <s v="NOT  NULL"/>
    <n v="1"/>
    <s v="MISSING VENDER"/>
    <s v="valid"/>
    <s v="VALID"/>
    <s v="VALID"/>
  </r>
  <r>
    <s v="TRX105242"/>
    <d v="2023-11-19T00:00:00"/>
    <n v="18928.59"/>
    <x v="2"/>
    <x v="7"/>
    <x v="2"/>
    <s v="West"/>
    <s v=""/>
    <s v=""/>
    <s v="Financial agent call reflect election officer speak."/>
    <s v="OK"/>
    <s v="NOT  NULL"/>
    <n v="1"/>
    <s v="MISSING VENDER"/>
    <s v="missing customer "/>
    <s v="VALID"/>
    <s v="VALID"/>
  </r>
  <r>
    <s v="TRX105243"/>
    <d v="2023-08-27T00:00:00"/>
    <n v="184901.83"/>
    <x v="1"/>
    <x v="3"/>
    <x v="0"/>
    <s v="North"/>
    <s v="CUST10238"/>
    <s v=""/>
    <s v="Finish almost election business firm check several."/>
    <s v="OK"/>
    <s v="NOT  NULL"/>
    <n v="1"/>
    <s v="MISSING VENDER"/>
    <s v="valid"/>
    <s v="VALID"/>
    <s v="VALID"/>
  </r>
  <r>
    <s v="TRX105244"/>
    <d v="2023-09-25T00:00:00"/>
    <n v="190810.64"/>
    <x v="1"/>
    <x v="2"/>
    <x v="2"/>
    <s v="North"/>
    <s v="CUST10032"/>
    <s v=""/>
    <s v="Collection nothing level meet return."/>
    <s v="OK"/>
    <s v="NOT  NULL"/>
    <n v="1"/>
    <s v="MISSING VENDER"/>
    <s v="valid"/>
    <s v="VALID"/>
    <s v="VALID"/>
  </r>
  <r>
    <s v="TRX105245"/>
    <d v="2023-09-24T00:00:00"/>
    <n v="11402.27"/>
    <x v="3"/>
    <x v="10"/>
    <x v="1"/>
    <s v="East"/>
    <s v=""/>
    <s v=""/>
    <s v="That evening reality clearly."/>
    <s v="OK"/>
    <s v="NOT  NULL"/>
    <n v="1"/>
    <s v="MISSING VENDER"/>
    <s v="missing customer "/>
    <s v="VALID"/>
    <s v="VALID"/>
  </r>
  <r>
    <s v="TRX105246"/>
    <d v="2022-01-19T00:00:00"/>
    <n v="162217.51999999999"/>
    <x v="1"/>
    <x v="2"/>
    <x v="1"/>
    <s v="North"/>
    <s v="CUST10201"/>
    <s v=""/>
    <s v="Mention positive them father evening."/>
    <s v="OK"/>
    <s v="NOT  NULL"/>
    <n v="1"/>
    <s v="MISSING VENDER"/>
    <s v="valid"/>
    <s v="VALID"/>
    <s v="VALID"/>
  </r>
  <r>
    <s v="TRX105247"/>
    <d v="2023-11-13T00:00:00"/>
    <n v="171306.98"/>
    <x v="1"/>
    <x v="3"/>
    <x v="0"/>
    <s v="West"/>
    <s v="CUST10234"/>
    <s v=""/>
    <s v="Least hair understand Mr second away."/>
    <s v="OK"/>
    <s v="NOT  NULL"/>
    <n v="1"/>
    <s v="MISSING VENDER"/>
    <s v="valid"/>
    <s v="VALID"/>
    <s v="VALID"/>
  </r>
  <r>
    <s v="TRX105248"/>
    <d v="2022-03-27T00:00:00"/>
    <n v="-42869.27"/>
    <x v="0"/>
    <x v="0"/>
    <x v="0"/>
    <s v="South"/>
    <s v=""/>
    <s v="VEND1039"/>
    <s v="Trial international next seven start treat."/>
    <s v="OK"/>
    <s v="NOT  NULL"/>
    <n v="1"/>
    <s v="VALID"/>
    <s v="missing customer "/>
    <s v="VALID"/>
    <s v="VALID"/>
  </r>
  <r>
    <s v="TRX105249"/>
    <d v="2023-04-04T00:00:00"/>
    <n v="-31080.89"/>
    <x v="0"/>
    <x v="8"/>
    <x v="2"/>
    <s v="West"/>
    <s v=""/>
    <s v="VEND1085"/>
    <s v="Fill than form lay."/>
    <s v="OK"/>
    <s v="NOT  NULL"/>
    <n v="1"/>
    <s v="VALID"/>
    <s v="missing customer "/>
    <s v="VALID"/>
    <s v="VALID"/>
  </r>
  <r>
    <s v="TRX105250"/>
    <d v="2022-09-03T00:00:00"/>
    <n v="19287.560000000001"/>
    <x v="4"/>
    <x v="11"/>
    <x v="0"/>
    <s v="South"/>
    <s v=""/>
    <s v=""/>
    <s v="Thing give happen design close."/>
    <s v="OK"/>
    <s v="NOT  NULL"/>
    <n v="1"/>
    <s v="MISSING VENDER"/>
    <s v="missing customer "/>
    <s v="VALID"/>
    <s v="VALID"/>
  </r>
  <r>
    <s v="TRX105251"/>
    <d v="2022-01-30T00:00:00"/>
    <n v="257107.9"/>
    <x v="1"/>
    <x v="3"/>
    <x v="0"/>
    <s v="West"/>
    <s v="CUST10329"/>
    <s v=""/>
    <s v="Move total stop ask."/>
    <s v="OK"/>
    <s v="NOT  NULL"/>
    <n v="1"/>
    <s v="MISSING VENDER"/>
    <s v="valid"/>
    <s v="VALID"/>
    <s v="VALID"/>
  </r>
  <r>
    <s v="TRX105252"/>
    <d v="2023-11-05T00:00:00"/>
    <n v="13807.25"/>
    <x v="2"/>
    <x v="7"/>
    <x v="0"/>
    <s v="West"/>
    <s v=""/>
    <s v=""/>
    <s v="Vote participant interest alone traditional artist."/>
    <s v="OK"/>
    <s v="NOT  NULL"/>
    <n v="1"/>
    <s v="MISSING VENDER"/>
    <s v="missing customer "/>
    <s v="VALID"/>
    <s v="VALID"/>
  </r>
  <r>
    <s v="TRX105253"/>
    <d v="2023-09-15T00:00:00"/>
    <n v="135952.57"/>
    <x v="1"/>
    <x v="3"/>
    <x v="0"/>
    <s v="West"/>
    <s v="CUST10008"/>
    <s v=""/>
    <s v="Standard item game reduce kid service determine."/>
    <s v="OK"/>
    <s v="NOT  NULL"/>
    <n v="1"/>
    <s v="MISSING VENDER"/>
    <s v="valid"/>
    <s v="VALID"/>
    <s v="VALID"/>
  </r>
  <r>
    <s v="TRX105254"/>
    <d v="2023-06-06T00:00:00"/>
    <n v="125959.09"/>
    <x v="1"/>
    <x v="3"/>
    <x v="2"/>
    <s v="West"/>
    <s v="CUST10080"/>
    <s v=""/>
    <s v="Step power position."/>
    <s v="OK"/>
    <s v="NOT  NULL"/>
    <n v="1"/>
    <s v="MISSING VENDER"/>
    <s v="valid"/>
    <s v="VALID"/>
    <s v="VALID"/>
  </r>
  <r>
    <s v="TRX105255"/>
    <d v="2022-07-18T00:00:00"/>
    <n v="-51441.52"/>
    <x v="0"/>
    <x v="0"/>
    <x v="0"/>
    <s v="East"/>
    <s v=""/>
    <s v="VEND1112"/>
    <s v="Town dream opportunity store population."/>
    <s v="OK"/>
    <s v="NOT  NULL"/>
    <n v="1"/>
    <s v="VALID"/>
    <s v="missing customer "/>
    <s v="VALID"/>
    <s v="VALID"/>
  </r>
  <r>
    <s v="TRX105256"/>
    <d v="2022-04-29T00:00:00"/>
    <n v="145442.93"/>
    <x v="1"/>
    <x v="3"/>
    <x v="2"/>
    <s v="East"/>
    <s v="CUST10127"/>
    <s v=""/>
    <s v="Tough you onto lay."/>
    <s v="OK"/>
    <s v="NOT  NULL"/>
    <n v="1"/>
    <s v="MISSING VENDER"/>
    <s v="valid"/>
    <s v="VALID"/>
    <s v="VALID"/>
  </r>
  <r>
    <s v="TRX105257"/>
    <d v="2022-04-12T00:00:00"/>
    <n v="17826.439999999999"/>
    <x v="3"/>
    <x v="10"/>
    <x v="0"/>
    <s v="South"/>
    <s v=""/>
    <s v=""/>
    <s v="Any everybody mean order at save."/>
    <s v="OK"/>
    <s v="NOT  NULL"/>
    <n v="1"/>
    <s v="MISSING VENDER"/>
    <s v="missing customer "/>
    <s v="VALID"/>
    <s v="VALID"/>
  </r>
  <r>
    <s v="TRX105258"/>
    <d v="2023-06-08T00:00:00"/>
    <n v="139485.94"/>
    <x v="1"/>
    <x v="3"/>
    <x v="1"/>
    <s v="North"/>
    <s v="CUST10281"/>
    <s v=""/>
    <s v="Table level better much agent Mrs approach."/>
    <s v="OK"/>
    <s v="NOT  NULL"/>
    <n v="1"/>
    <s v="MISSING VENDER"/>
    <s v="valid"/>
    <s v="VALID"/>
    <s v="VALID"/>
  </r>
  <r>
    <s v="TRX105259"/>
    <d v="2022-05-08T00:00:00"/>
    <n v="194849.47"/>
    <x v="1"/>
    <x v="2"/>
    <x v="2"/>
    <s v="North"/>
    <s v="CUST10277"/>
    <s v=""/>
    <s v="Audience start sure data."/>
    <s v="OK"/>
    <s v="NOT  NULL"/>
    <n v="1"/>
    <s v="MISSING VENDER"/>
    <s v="valid"/>
    <s v="VALID"/>
    <s v="VALID"/>
  </r>
  <r>
    <s v="TRX105260"/>
    <d v="2022-01-08T00:00:00"/>
    <n v="20266.080000000002"/>
    <x v="2"/>
    <x v="7"/>
    <x v="2"/>
    <s v="East"/>
    <s v=""/>
    <s v=""/>
    <s v="Drop major ask physical right."/>
    <s v="OK"/>
    <s v="NOT  NULL"/>
    <n v="1"/>
    <s v="MISSING VENDER"/>
    <s v="missing customer "/>
    <s v="VALID"/>
    <s v="VALID"/>
  </r>
  <r>
    <s v="TRX105261"/>
    <d v="2022-03-25T00:00:00"/>
    <n v="90126.1"/>
    <x v="1"/>
    <x v="2"/>
    <x v="2"/>
    <s v="South"/>
    <s v="CUST10139"/>
    <s v=""/>
    <s v="Shoulder rest fly nothing available science pass."/>
    <s v="OK"/>
    <s v="NOT  NULL"/>
    <n v="1"/>
    <s v="MISSING VENDER"/>
    <s v="valid"/>
    <s v="VALID"/>
    <s v="VALID"/>
  </r>
  <r>
    <s v="TRX105262"/>
    <d v="2023-01-04T00:00:00"/>
    <n v="-31032.53"/>
    <x v="0"/>
    <x v="9"/>
    <x v="1"/>
    <s v="South"/>
    <s v=""/>
    <s v="VEND1047"/>
    <s v="Have behind best against."/>
    <s v="OK"/>
    <s v="NOT  NULL"/>
    <n v="1"/>
    <s v="VALID"/>
    <s v="missing customer "/>
    <s v="VALID"/>
    <s v="VALID"/>
  </r>
  <r>
    <s v="TRX105263"/>
    <d v="2023-12-09T00:00:00"/>
    <n v="-10912.4"/>
    <x v="0"/>
    <x v="8"/>
    <x v="1"/>
    <s v="North"/>
    <s v=""/>
    <s v="VEND1088"/>
    <s v="Large they treatment."/>
    <s v="OK"/>
    <s v="NOT  NULL"/>
    <n v="1"/>
    <s v="VALID"/>
    <s v="missing customer "/>
    <s v="VALID"/>
    <s v="VALID"/>
  </r>
  <r>
    <s v="TRX105264"/>
    <d v="2022-08-26T00:00:00"/>
    <n v="-28880.86"/>
    <x v="0"/>
    <x v="1"/>
    <x v="1"/>
    <s v="North"/>
    <s v=""/>
    <s v="VEND1042"/>
    <s v="Store we artist mission."/>
    <s v="OK"/>
    <s v="NOT  NULL"/>
    <n v="1"/>
    <s v="VALID"/>
    <s v="missing customer "/>
    <s v="VALID"/>
    <s v="VALID"/>
  </r>
  <r>
    <s v="TRX105265"/>
    <d v="2023-02-10T00:00:00"/>
    <n v="215517.26"/>
    <x v="1"/>
    <x v="2"/>
    <x v="2"/>
    <s v="West"/>
    <s v="CUST10118"/>
    <s v=""/>
    <s v="Town democratic economy."/>
    <s v="OK"/>
    <s v="NOT  NULL"/>
    <n v="1"/>
    <s v="MISSING VENDER"/>
    <s v="valid"/>
    <s v="VALID"/>
    <s v="VALID"/>
  </r>
  <r>
    <s v="TRX105266"/>
    <d v="2022-12-01T00:00:00"/>
    <n v="166683.04"/>
    <x v="1"/>
    <x v="3"/>
    <x v="0"/>
    <s v="West"/>
    <s v="CUST10189"/>
    <s v=""/>
    <s v="Maybe become during age cause."/>
    <s v="OK"/>
    <s v="NOT  NULL"/>
    <n v="1"/>
    <s v="MISSING VENDER"/>
    <s v="valid"/>
    <s v="VALID"/>
    <s v="VALID"/>
  </r>
  <r>
    <s v="TRX105267"/>
    <d v="2022-02-22T00:00:00"/>
    <n v="-26635.72"/>
    <x v="0"/>
    <x v="1"/>
    <x v="0"/>
    <s v="West"/>
    <s v=""/>
    <s v="VEND1099"/>
    <s v="Ahead room quickly deal rock glass might."/>
    <s v="OK"/>
    <s v="NOT  NULL"/>
    <n v="1"/>
    <s v="VALID"/>
    <s v="missing customer "/>
    <s v="VALID"/>
    <s v="VALID"/>
  </r>
  <r>
    <s v="TRX105268"/>
    <d v="2023-07-12T00:00:00"/>
    <n v="164842.34"/>
    <x v="1"/>
    <x v="3"/>
    <x v="2"/>
    <s v="West"/>
    <s v="CUST10366"/>
    <s v=""/>
    <s v="Present maintain price agree issue most idea."/>
    <s v="OK"/>
    <s v="NOT  NULL"/>
    <n v="1"/>
    <s v="MISSING VENDER"/>
    <s v="valid"/>
    <s v="VALID"/>
    <s v="VALID"/>
  </r>
  <r>
    <s v="TRX105269"/>
    <d v="2022-01-28T00:00:00"/>
    <n v="14706.92"/>
    <x v="4"/>
    <x v="11"/>
    <x v="0"/>
    <s v="North"/>
    <s v=""/>
    <s v=""/>
    <s v="Hand join fear draw fear check apply."/>
    <s v="OK"/>
    <s v="NOT  NULL"/>
    <n v="1"/>
    <s v="MISSING VENDER"/>
    <s v="missing customer "/>
    <s v="VALID"/>
    <s v="VALID"/>
  </r>
  <r>
    <s v="TRX105270"/>
    <d v="2023-03-12T00:00:00"/>
    <n v="194218.54"/>
    <x v="1"/>
    <x v="3"/>
    <x v="0"/>
    <s v="West"/>
    <s v="CUST10177"/>
    <s v=""/>
    <s v="Parent project though tough unit."/>
    <s v="OK"/>
    <s v="NOT  NULL"/>
    <n v="1"/>
    <s v="MISSING VENDER"/>
    <s v="valid"/>
    <s v="VALID"/>
    <s v="VALID"/>
  </r>
  <r>
    <s v="TRX105271"/>
    <d v="2023-07-29T00:00:00"/>
    <n v="-89566.86"/>
    <x v="0"/>
    <x v="1"/>
    <x v="2"/>
    <s v="South"/>
    <s v=""/>
    <s v="VEND1078"/>
    <s v="Court relate star."/>
    <s v="OK"/>
    <s v="NOT  NULL"/>
    <n v="1"/>
    <s v="VALID"/>
    <s v="missing customer "/>
    <s v="VALID"/>
    <s v="VALID"/>
  </r>
  <r>
    <s v="TRX105272"/>
    <d v="2023-09-13T00:00:00"/>
    <n v="-25307.03"/>
    <x v="0"/>
    <x v="1"/>
    <x v="2"/>
    <s v="East"/>
    <s v=""/>
    <s v="VEND1014"/>
    <s v="Society trip down treat."/>
    <s v="OK"/>
    <s v="NOT  NULL"/>
    <n v="1"/>
    <s v="VALID"/>
    <s v="missing customer "/>
    <s v="VALID"/>
    <s v="VALID"/>
  </r>
  <r>
    <s v="TRX105273"/>
    <d v="2022-02-28T00:00:00"/>
    <n v="101597.84"/>
    <x v="1"/>
    <x v="2"/>
    <x v="2"/>
    <s v="East"/>
    <s v="CUST10250"/>
    <s v=""/>
    <s v="Television will call pressure lot wall federal."/>
    <s v="OK"/>
    <s v="NOT  NULL"/>
    <n v="1"/>
    <s v="MISSING VENDER"/>
    <s v="valid"/>
    <s v="VALID"/>
    <s v="VALID"/>
  </r>
  <r>
    <s v="TRX105274"/>
    <d v="2023-03-16T00:00:00"/>
    <n v="-45158.29"/>
    <x v="0"/>
    <x v="0"/>
    <x v="1"/>
    <s v="South"/>
    <s v=""/>
    <s v="VEND1089"/>
    <s v="Person generation pick."/>
    <s v="OK"/>
    <s v="NOT  NULL"/>
    <n v="1"/>
    <s v="VALID"/>
    <s v="missing customer "/>
    <s v="VALID"/>
    <s v="VALID"/>
  </r>
  <r>
    <s v="TRX105275"/>
    <d v="2022-12-16T00:00:00"/>
    <n v="-56634.68"/>
    <x v="0"/>
    <x v="1"/>
    <x v="0"/>
    <s v="South"/>
    <s v=""/>
    <s v="VEND1117"/>
    <s v="Phone hotel and."/>
    <s v="OK"/>
    <s v="NOT  NULL"/>
    <n v="1"/>
    <s v="VALID"/>
    <s v="missing customer "/>
    <s v="VALID"/>
    <s v="VALID"/>
  </r>
  <r>
    <s v="TRX105276"/>
    <d v="2022-04-22T00:00:00"/>
    <n v="91056.2"/>
    <x v="1"/>
    <x v="3"/>
    <x v="0"/>
    <s v="West"/>
    <s v="CUST10052"/>
    <s v=""/>
    <s v="Gas nice tell speech either nor same."/>
    <s v="OK"/>
    <s v="NOT  NULL"/>
    <n v="1"/>
    <s v="MISSING VENDER"/>
    <s v="valid"/>
    <s v="VALID"/>
    <s v="VALID"/>
  </r>
  <r>
    <s v="TRX105277"/>
    <d v="2023-07-06T00:00:00"/>
    <n v="202943.45"/>
    <x v="1"/>
    <x v="3"/>
    <x v="0"/>
    <s v="East"/>
    <s v="CUST10109"/>
    <s v=""/>
    <s v="Support company rather everybody."/>
    <s v="OK"/>
    <s v="NOT  NULL"/>
    <n v="1"/>
    <s v="MISSING VENDER"/>
    <s v="valid"/>
    <s v="VALID"/>
    <s v="VALID"/>
  </r>
  <r>
    <s v="TRX105278"/>
    <d v="2023-06-08T00:00:00"/>
    <n v="169022.86"/>
    <x v="1"/>
    <x v="3"/>
    <x v="1"/>
    <s v="West"/>
    <s v="CUST10036"/>
    <s v=""/>
    <s v="Season let expert theory control give."/>
    <s v="OK"/>
    <s v="NOT  NULL"/>
    <n v="1"/>
    <s v="MISSING VENDER"/>
    <s v="valid"/>
    <s v="VALID"/>
    <s v="VALID"/>
  </r>
  <r>
    <s v="TRX105279"/>
    <d v="2022-04-15T00:00:00"/>
    <n v="-35511.550000000003"/>
    <x v="0"/>
    <x v="1"/>
    <x v="2"/>
    <s v="South"/>
    <s v=""/>
    <s v="VEND1092"/>
    <s v="Right another rich city Congress speak."/>
    <s v="OK"/>
    <s v="NOT  NULL"/>
    <n v="1"/>
    <s v="VALID"/>
    <s v="missing customer "/>
    <s v="VALID"/>
    <s v="VALID"/>
  </r>
  <r>
    <s v="TRX105280"/>
    <d v="2022-08-29T00:00:00"/>
    <n v="161908.06"/>
    <x v="1"/>
    <x v="6"/>
    <x v="1"/>
    <s v="South"/>
    <s v="CUST10002"/>
    <s v=""/>
    <s v="Through relationship six outside."/>
    <s v="OK"/>
    <s v="NOT  NULL"/>
    <n v="1"/>
    <s v="MISSING VENDER"/>
    <s v="valid"/>
    <s v="VALID"/>
    <s v="VALID"/>
  </r>
  <r>
    <s v="TRX105281"/>
    <d v="2023-09-03T00:00:00"/>
    <n v="179941.81"/>
    <x v="1"/>
    <x v="6"/>
    <x v="2"/>
    <s v="East"/>
    <s v="CUST10206"/>
    <s v=""/>
    <s v="Base always imagine close."/>
    <s v="OK"/>
    <s v="NOT  NULL"/>
    <n v="1"/>
    <s v="MISSING VENDER"/>
    <s v="valid"/>
    <s v="VALID"/>
    <s v="VALID"/>
  </r>
  <r>
    <s v="TRX105282"/>
    <d v="2023-11-02T00:00:00"/>
    <n v="180225.43"/>
    <x v="1"/>
    <x v="2"/>
    <x v="0"/>
    <s v="East"/>
    <s v="CUST10307"/>
    <s v=""/>
    <s v="Act get door big."/>
    <s v="OK"/>
    <s v="NOT  NULL"/>
    <n v="1"/>
    <s v="MISSING VENDER"/>
    <s v="valid"/>
    <s v="VALID"/>
    <s v="VALID"/>
  </r>
  <r>
    <s v="TRX105283"/>
    <d v="2022-07-22T00:00:00"/>
    <n v="220541.25"/>
    <x v="1"/>
    <x v="3"/>
    <x v="2"/>
    <s v="North"/>
    <s v="CUST10029"/>
    <s v=""/>
    <s v="Young through no issue room."/>
    <s v="OK"/>
    <s v="NOT  NULL"/>
    <n v="1"/>
    <s v="MISSING VENDER"/>
    <s v="valid"/>
    <s v="VALID"/>
    <s v="VALID"/>
  </r>
  <r>
    <s v="TRX105284"/>
    <d v="2022-08-08T00:00:00"/>
    <n v="-49310.31"/>
    <x v="0"/>
    <x v="1"/>
    <x v="2"/>
    <s v="South"/>
    <s v=""/>
    <s v="VEND1117"/>
    <s v="Onto quickly top describe defense close truth use."/>
    <s v="OK"/>
    <s v="NOT  NULL"/>
    <n v="1"/>
    <s v="VALID"/>
    <s v="missing customer "/>
    <s v="VALID"/>
    <s v="VALID"/>
  </r>
  <r>
    <s v="TRX105285"/>
    <d v="2022-07-19T00:00:00"/>
    <n v="103775.49"/>
    <x v="1"/>
    <x v="2"/>
    <x v="2"/>
    <s v="South"/>
    <s v="CUST10092"/>
    <s v=""/>
    <s v="Practice call we heart."/>
    <s v="OK"/>
    <s v="NOT  NULL"/>
    <n v="1"/>
    <s v="MISSING VENDER"/>
    <s v="valid"/>
    <s v="VALID"/>
    <s v="VALID"/>
  </r>
  <r>
    <s v="TRX105286"/>
    <d v="2023-08-30T00:00:00"/>
    <n v="-29467.51"/>
    <x v="0"/>
    <x v="5"/>
    <x v="2"/>
    <s v="South"/>
    <s v=""/>
    <s v="VEND1026"/>
    <s v="Nature course dream expect fall."/>
    <s v="OK"/>
    <s v="NOT  NULL"/>
    <n v="1"/>
    <s v="VALID"/>
    <s v="missing customer "/>
    <s v="VALID"/>
    <s v="VALID"/>
  </r>
  <r>
    <s v="TRX105287"/>
    <d v="2022-12-24T00:00:00"/>
    <n v="-36079.449999999997"/>
    <x v="0"/>
    <x v="8"/>
    <x v="2"/>
    <s v="North"/>
    <s v=""/>
    <s v="VEND1034"/>
    <s v="Term assume prepare."/>
    <s v="OK"/>
    <s v="NOT  NULL"/>
    <n v="1"/>
    <s v="VALID"/>
    <s v="missing customer "/>
    <s v="VALID"/>
    <s v="VALID"/>
  </r>
  <r>
    <s v="TRX105288"/>
    <d v="2022-08-05T00:00:00"/>
    <n v="80426.25"/>
    <x v="1"/>
    <x v="3"/>
    <x v="0"/>
    <s v="South"/>
    <s v="CUST10243"/>
    <s v=""/>
    <s v="Thus race customer garden owner concern nothing."/>
    <s v="OK"/>
    <s v="NOT  NULL"/>
    <n v="1"/>
    <s v="MISSING VENDER"/>
    <s v="valid"/>
    <s v="VALID"/>
    <s v="VALID"/>
  </r>
  <r>
    <s v="TRX105289"/>
    <d v="2022-04-10T00:00:00"/>
    <n v="-28626.9"/>
    <x v="0"/>
    <x v="4"/>
    <x v="2"/>
    <s v="East"/>
    <s v=""/>
    <s v="VEND1097"/>
    <s v="Gas pick food consumer color."/>
    <s v="OK"/>
    <s v="NOT  NULL"/>
    <n v="1"/>
    <s v="VALID"/>
    <s v="missing customer "/>
    <s v="VALID"/>
    <s v="VALID"/>
  </r>
  <r>
    <s v="TRX105290"/>
    <d v="2023-07-01T00:00:00"/>
    <n v="117225.24"/>
    <x v="1"/>
    <x v="3"/>
    <x v="2"/>
    <s v="West"/>
    <s v="CUST10003"/>
    <s v=""/>
    <s v="Just difference agency will its true side."/>
    <s v="OK"/>
    <s v="NOT  NULL"/>
    <n v="1"/>
    <s v="MISSING VENDER"/>
    <s v="valid"/>
    <s v="VALID"/>
    <s v="VALID"/>
  </r>
  <r>
    <s v="TRX105291"/>
    <d v="2023-11-03T00:00:00"/>
    <n v="242984.61"/>
    <x v="1"/>
    <x v="6"/>
    <x v="1"/>
    <s v="South"/>
    <s v="CUST10327"/>
    <s v=""/>
    <s v="Hotel treat one song shoulder support."/>
    <s v="OK"/>
    <s v="NOT  NULL"/>
    <n v="1"/>
    <s v="MISSING VENDER"/>
    <s v="valid"/>
    <s v="VALID"/>
    <s v="VALID"/>
  </r>
  <r>
    <s v="TRX105292"/>
    <d v="2022-06-21T00:00:00"/>
    <n v="-42797.11"/>
    <x v="0"/>
    <x v="9"/>
    <x v="1"/>
    <s v="East"/>
    <s v=""/>
    <s v="VEND1003"/>
    <s v="Yet form down large."/>
    <s v="OK"/>
    <s v="NOT  NULL"/>
    <n v="1"/>
    <s v="VALID"/>
    <s v="missing customer "/>
    <s v="VALID"/>
    <s v="VALID"/>
  </r>
  <r>
    <s v="TRX105293"/>
    <d v="2023-05-22T00:00:00"/>
    <n v="203842.68"/>
    <x v="1"/>
    <x v="2"/>
    <x v="1"/>
    <s v="East"/>
    <s v="CUST10227"/>
    <s v=""/>
    <s v="Budget forget drop on need animal."/>
    <s v="OK"/>
    <s v="NOT  NULL"/>
    <n v="1"/>
    <s v="MISSING VENDER"/>
    <s v="valid"/>
    <s v="VALID"/>
    <s v="VALID"/>
  </r>
  <r>
    <s v="TRX105294"/>
    <d v="2022-03-01T00:00:00"/>
    <n v="-20696.849999999999"/>
    <x v="0"/>
    <x v="1"/>
    <x v="2"/>
    <s v="North"/>
    <s v=""/>
    <s v="VEND1004"/>
    <s v="Check official off goal would gun sing."/>
    <s v="OK"/>
    <s v="NOT  NULL"/>
    <n v="1"/>
    <s v="VALID"/>
    <s v="missing customer "/>
    <s v="VALID"/>
    <s v="VALID"/>
  </r>
  <r>
    <s v="TRX105295"/>
    <d v="2023-10-09T00:00:00"/>
    <n v="160670.28"/>
    <x v="1"/>
    <x v="2"/>
    <x v="0"/>
    <s v="South"/>
    <s v="CUST10172"/>
    <s v=""/>
    <s v="Every story guess up."/>
    <s v="OK"/>
    <s v="NOT  NULL"/>
    <n v="1"/>
    <s v="MISSING VENDER"/>
    <s v="valid"/>
    <s v="VALID"/>
    <s v="VALID"/>
  </r>
  <r>
    <s v="TRX105296"/>
    <d v="2022-08-26T00:00:00"/>
    <n v="-42299.09"/>
    <x v="0"/>
    <x v="1"/>
    <x v="1"/>
    <s v="North"/>
    <s v=""/>
    <s v="VEND1099"/>
    <s v="Relate specific however idea."/>
    <s v="OK"/>
    <s v="NOT  NULL"/>
    <n v="1"/>
    <s v="VALID"/>
    <s v="missing customer "/>
    <s v="VALID"/>
    <s v="VALID"/>
  </r>
  <r>
    <s v="TRX105297"/>
    <d v="2023-03-02T00:00:00"/>
    <n v="162843.29"/>
    <x v="1"/>
    <x v="6"/>
    <x v="0"/>
    <s v="North"/>
    <s v="CUST10201"/>
    <s v=""/>
    <s v="Water across think away down."/>
    <s v="OK"/>
    <s v="NOT  NULL"/>
    <n v="1"/>
    <s v="MISSING VENDER"/>
    <s v="valid"/>
    <s v="VALID"/>
    <s v="VALID"/>
  </r>
  <r>
    <s v="TRX105298"/>
    <d v="2022-04-01T00:00:00"/>
    <n v="18588.580000000002"/>
    <x v="3"/>
    <x v="10"/>
    <x v="1"/>
    <s v="North"/>
    <s v=""/>
    <s v=""/>
    <s v="Charge statement task doctor garden challenge."/>
    <s v="OK"/>
    <s v="NOT  NULL"/>
    <n v="1"/>
    <s v="MISSING VENDER"/>
    <s v="missing customer "/>
    <s v="VALID"/>
    <s v="VALID"/>
  </r>
  <r>
    <s v="TRX105299"/>
    <d v="2022-12-13T00:00:00"/>
    <n v="171223.02"/>
    <x v="1"/>
    <x v="2"/>
    <x v="0"/>
    <s v="South"/>
    <s v="CUST10121"/>
    <s v=""/>
    <s v="Claim same hotel better marriage pick responsibility night."/>
    <s v="OK"/>
    <s v="NOT  NULL"/>
    <n v="1"/>
    <s v="MISSING VENDER"/>
    <s v="valid"/>
    <s v="VALID"/>
    <s v="VALID"/>
  </r>
  <r>
    <s v="TRX105300"/>
    <d v="2023-08-04T00:00:00"/>
    <n v="278474.53000000003"/>
    <x v="1"/>
    <x v="2"/>
    <x v="0"/>
    <s v="East"/>
    <s v="CUST10260"/>
    <s v=""/>
    <s v="Probably big assume easy know."/>
    <s v="OK"/>
    <s v="NOT  NULL"/>
    <n v="1"/>
    <s v="MISSING VENDER"/>
    <s v="valid"/>
    <s v="VALID"/>
    <s v="VALID"/>
  </r>
  <r>
    <s v="TRX105301"/>
    <d v="2023-08-15T00:00:00"/>
    <n v="220423.32"/>
    <x v="1"/>
    <x v="6"/>
    <x v="0"/>
    <s v="East"/>
    <s v="CUST10346"/>
    <s v=""/>
    <s v="Doctor less purpose ever industry person."/>
    <s v="OK"/>
    <s v="NOT  NULL"/>
    <n v="1"/>
    <s v="MISSING VENDER"/>
    <s v="valid"/>
    <s v="VALID"/>
    <s v="VALID"/>
  </r>
  <r>
    <s v="TRX105302"/>
    <d v="2023-01-16T00:00:00"/>
    <n v="165148.92000000001"/>
    <x v="1"/>
    <x v="6"/>
    <x v="2"/>
    <s v="East"/>
    <s v="CUST10149"/>
    <s v=""/>
    <s v="Although rate himself open reason."/>
    <s v="OK"/>
    <s v="NOT  NULL"/>
    <n v="1"/>
    <s v="MISSING VENDER"/>
    <s v="valid"/>
    <s v="VALID"/>
    <s v="VALID"/>
  </r>
  <r>
    <s v="TRX105303"/>
    <d v="2023-12-18T00:00:00"/>
    <n v="159817.57999999999"/>
    <x v="1"/>
    <x v="2"/>
    <x v="0"/>
    <s v="East"/>
    <s v="CUST10169"/>
    <s v=""/>
    <s v="Executive team continue weight during."/>
    <s v="OK"/>
    <s v="NOT  NULL"/>
    <n v="1"/>
    <s v="MISSING VENDER"/>
    <s v="valid"/>
    <s v="VALID"/>
    <s v="VALID"/>
  </r>
  <r>
    <s v="TRX105304"/>
    <d v="2022-11-16T00:00:00"/>
    <n v="126009.06"/>
    <x v="1"/>
    <x v="3"/>
    <x v="0"/>
    <s v="South"/>
    <s v="CUST10311"/>
    <s v=""/>
    <s v="Player it thank have cultural dinner."/>
    <s v="OK"/>
    <s v="NOT  NULL"/>
    <n v="1"/>
    <s v="MISSING VENDER"/>
    <s v="valid"/>
    <s v="VALID"/>
    <s v="VALID"/>
  </r>
  <r>
    <s v="TRX105305"/>
    <d v="2023-07-21T00:00:00"/>
    <n v="126833.46"/>
    <x v="1"/>
    <x v="6"/>
    <x v="2"/>
    <s v="South"/>
    <s v="CUST10120"/>
    <s v=""/>
    <s v="Card field Republican policy let nor."/>
    <s v="OK"/>
    <s v="NOT  NULL"/>
    <n v="1"/>
    <s v="MISSING VENDER"/>
    <s v="valid"/>
    <s v="VALID"/>
    <s v="VALID"/>
  </r>
  <r>
    <s v="TRX105306"/>
    <d v="2023-06-21T00:00:00"/>
    <n v="-27398.95"/>
    <x v="0"/>
    <x v="0"/>
    <x v="2"/>
    <s v="South"/>
    <s v=""/>
    <s v="VEND1111"/>
    <s v="Represent modern now avoid successful."/>
    <s v="OK"/>
    <s v="NOT  NULL"/>
    <n v="1"/>
    <s v="VALID"/>
    <s v="missing customer "/>
    <s v="VALID"/>
    <s v="VALID"/>
  </r>
  <r>
    <s v="TRX105307"/>
    <d v="2023-05-22T00:00:00"/>
    <n v="148832.53"/>
    <x v="1"/>
    <x v="3"/>
    <x v="0"/>
    <s v="East"/>
    <s v="CUST10149"/>
    <s v=""/>
    <s v="Include region different affect accept avoid operation."/>
    <s v="OK"/>
    <s v="NOT  NULL"/>
    <n v="1"/>
    <s v="MISSING VENDER"/>
    <s v="valid"/>
    <s v="VALID"/>
    <s v="VALID"/>
  </r>
  <r>
    <s v="TRX105308"/>
    <d v="2023-12-20T00:00:00"/>
    <n v="-31034.16"/>
    <x v="0"/>
    <x v="1"/>
    <x v="1"/>
    <s v="North"/>
    <s v=""/>
    <s v="VEND1018"/>
    <s v="Test management develop computer send election quite."/>
    <s v="OK"/>
    <s v="NOT  NULL"/>
    <n v="1"/>
    <s v="VALID"/>
    <s v="missing customer "/>
    <s v="VALID"/>
    <s v="VALID"/>
  </r>
  <r>
    <s v="TRX105309"/>
    <d v="2023-08-11T00:00:00"/>
    <n v="114397.63"/>
    <x v="1"/>
    <x v="2"/>
    <x v="1"/>
    <s v="North"/>
    <s v="CUST10354"/>
    <s v=""/>
    <s v="However end order building poor onto."/>
    <s v="OK"/>
    <s v="NOT  NULL"/>
    <n v="1"/>
    <s v="MISSING VENDER"/>
    <s v="valid"/>
    <s v="VALID"/>
    <s v="VALID"/>
  </r>
  <r>
    <s v="TRX105310"/>
    <d v="2023-08-17T00:00:00"/>
    <n v="-39086.870000000003"/>
    <x v="0"/>
    <x v="5"/>
    <x v="2"/>
    <s v="West"/>
    <s v=""/>
    <s v="VEND1116"/>
    <s v="Drop half visit rate act pretty."/>
    <s v="OK"/>
    <s v="NOT  NULL"/>
    <n v="1"/>
    <s v="VALID"/>
    <s v="missing customer "/>
    <s v="VALID"/>
    <s v="VALID"/>
  </r>
  <r>
    <s v="TRX105311"/>
    <d v="2022-07-28T00:00:00"/>
    <n v="-77385.179999999993"/>
    <x v="0"/>
    <x v="9"/>
    <x v="0"/>
    <s v="East"/>
    <s v=""/>
    <s v="VEND1003"/>
    <s v="Huge work he discuss history."/>
    <s v="OK"/>
    <s v="NOT  NULL"/>
    <n v="1"/>
    <s v="VALID"/>
    <s v="missing customer "/>
    <s v="VALID"/>
    <s v="VALID"/>
  </r>
  <r>
    <s v="TRX105312"/>
    <d v="2022-09-23T00:00:00"/>
    <n v="-72810.47"/>
    <x v="0"/>
    <x v="1"/>
    <x v="0"/>
    <s v="South"/>
    <s v=""/>
    <s v="VEND1049"/>
    <s v="Section media how my."/>
    <s v="OK"/>
    <s v="NOT  NULL"/>
    <n v="1"/>
    <s v="VALID"/>
    <s v="missing customer "/>
    <s v="VALID"/>
    <s v="VALID"/>
  </r>
  <r>
    <s v="TRX105313"/>
    <d v="2022-12-16T00:00:00"/>
    <n v="124564.99"/>
    <x v="1"/>
    <x v="2"/>
    <x v="2"/>
    <s v="South"/>
    <s v="CUST10202"/>
    <s v=""/>
    <s v="Building year international skill."/>
    <s v="OK"/>
    <s v="NOT  NULL"/>
    <n v="1"/>
    <s v="MISSING VENDER"/>
    <s v="valid"/>
    <s v="VALID"/>
    <s v="VALID"/>
  </r>
  <r>
    <s v="TRX105314"/>
    <d v="2023-11-15T00:00:00"/>
    <n v="125885.82"/>
    <x v="1"/>
    <x v="6"/>
    <x v="2"/>
    <s v="East"/>
    <s v="CUST10216"/>
    <s v=""/>
    <s v="Series recognize measure carry site."/>
    <s v="OK"/>
    <s v="NOT  NULL"/>
    <n v="1"/>
    <s v="MISSING VENDER"/>
    <s v="valid"/>
    <s v="VALID"/>
    <s v="VALID"/>
  </r>
  <r>
    <s v="TRX105315"/>
    <d v="2022-10-07T00:00:00"/>
    <n v="134149.74"/>
    <x v="1"/>
    <x v="6"/>
    <x v="0"/>
    <s v="East"/>
    <s v="CUST10210"/>
    <s v=""/>
    <s v="Your least former drive."/>
    <s v="OK"/>
    <s v="NOT  NULL"/>
    <n v="1"/>
    <s v="MISSING VENDER"/>
    <s v="valid"/>
    <s v="VALID"/>
    <s v="VALID"/>
  </r>
  <r>
    <s v="TRX105316"/>
    <d v="2023-07-27T00:00:00"/>
    <n v="119019.4"/>
    <x v="1"/>
    <x v="2"/>
    <x v="0"/>
    <s v="West"/>
    <s v="CUST10347"/>
    <s v=""/>
    <s v="Side billion adult them choose blood learn."/>
    <s v="OK"/>
    <s v="NOT  NULL"/>
    <n v="1"/>
    <s v="MISSING VENDER"/>
    <s v="valid"/>
    <s v="VALID"/>
    <s v="VALID"/>
  </r>
  <r>
    <s v="TRX105317"/>
    <d v="2023-11-07T00:00:00"/>
    <n v="-47831.1"/>
    <x v="0"/>
    <x v="4"/>
    <x v="0"/>
    <s v="East"/>
    <s v=""/>
    <s v="VEND1055"/>
    <s v="Effort head what fly media green."/>
    <s v="OK"/>
    <s v="NOT  NULL"/>
    <n v="1"/>
    <s v="VALID"/>
    <s v="missing customer "/>
    <s v="VALID"/>
    <s v="VALID"/>
  </r>
  <r>
    <s v="TRX105318"/>
    <d v="2022-12-30T00:00:00"/>
    <n v="143006.04999999999"/>
    <x v="1"/>
    <x v="3"/>
    <x v="1"/>
    <s v="South"/>
    <s v="CUST10270"/>
    <s v=""/>
    <s v="Turn view generation training agree feeling democratic."/>
    <s v="OK"/>
    <s v="NOT  NULL"/>
    <n v="1"/>
    <s v="MISSING VENDER"/>
    <s v="valid"/>
    <s v="VALID"/>
    <s v="VALID"/>
  </r>
  <r>
    <s v="TRX105319"/>
    <d v="2022-04-19T00:00:00"/>
    <n v="132201.29999999999"/>
    <x v="1"/>
    <x v="2"/>
    <x v="2"/>
    <s v="North"/>
    <s v="CUST10356"/>
    <s v=""/>
    <s v="Hold teach once Democrat after successful."/>
    <s v="OK"/>
    <s v="NOT  NULL"/>
    <n v="1"/>
    <s v="MISSING VENDER"/>
    <s v="valid"/>
    <s v="VALID"/>
    <s v="VALID"/>
  </r>
  <r>
    <s v="TRX105320"/>
    <d v="2022-02-26T00:00:00"/>
    <n v="-36428.81"/>
    <x v="0"/>
    <x v="8"/>
    <x v="0"/>
    <s v="South"/>
    <s v=""/>
    <s v="VEND1011"/>
    <s v="Ask manager center some policy."/>
    <s v="OK"/>
    <s v="NOT  NULL"/>
    <n v="1"/>
    <s v="VALID"/>
    <s v="missing customer "/>
    <s v="VALID"/>
    <s v="VALID"/>
  </r>
  <r>
    <s v="TRX105321"/>
    <d v="2023-11-24T00:00:00"/>
    <n v="93634.84"/>
    <x v="1"/>
    <x v="2"/>
    <x v="2"/>
    <s v="East"/>
    <s v="CUST10354"/>
    <s v=""/>
    <s v="Despite need continue really forward east reach remain."/>
    <s v="OK"/>
    <s v="NOT  NULL"/>
    <n v="1"/>
    <s v="MISSING VENDER"/>
    <s v="valid"/>
    <s v="VALID"/>
    <s v="VALID"/>
  </r>
  <r>
    <s v="TRX105322"/>
    <d v="2023-05-21T00:00:00"/>
    <n v="-54671.57"/>
    <x v="0"/>
    <x v="8"/>
    <x v="1"/>
    <s v="West"/>
    <s v=""/>
    <s v="VEND1053"/>
    <s v="Quite must tonight tell on."/>
    <s v="OK"/>
    <s v="NOT  NULL"/>
    <n v="1"/>
    <s v="VALID"/>
    <s v="missing customer "/>
    <s v="VALID"/>
    <s v="VALID"/>
  </r>
  <r>
    <s v="TRX105323"/>
    <d v="2022-03-01T00:00:00"/>
    <n v="-7153.77"/>
    <x v="0"/>
    <x v="5"/>
    <x v="1"/>
    <s v="South"/>
    <s v=""/>
    <s v="VEND1115"/>
    <s v="Health soon price various upon charge who."/>
    <s v="OK"/>
    <s v="NOT  NULL"/>
    <n v="1"/>
    <s v="VALID"/>
    <s v="missing customer "/>
    <s v="VALID"/>
    <s v="VALID"/>
  </r>
  <r>
    <s v="TRX105324"/>
    <d v="2022-09-15T00:00:00"/>
    <n v="-21038.13"/>
    <x v="0"/>
    <x v="5"/>
    <x v="2"/>
    <s v="South"/>
    <s v=""/>
    <s v="VEND1020"/>
    <s v="School send company development article."/>
    <s v="OK"/>
    <s v="NOT  NULL"/>
    <n v="1"/>
    <s v="VALID"/>
    <s v="missing customer "/>
    <s v="VALID"/>
    <s v="VALID"/>
  </r>
  <r>
    <s v="TRX105325"/>
    <d v="2022-04-29T00:00:00"/>
    <n v="160437.87"/>
    <x v="1"/>
    <x v="3"/>
    <x v="0"/>
    <s v="West"/>
    <s v="CUST10019"/>
    <s v=""/>
    <s v="Administration whose significant conference."/>
    <s v="OK"/>
    <s v="NOT  NULL"/>
    <n v="1"/>
    <s v="MISSING VENDER"/>
    <s v="valid"/>
    <s v="VALID"/>
    <s v="VALID"/>
  </r>
  <r>
    <s v="TRX105326"/>
    <d v="2022-08-16T00:00:00"/>
    <n v="86102.24"/>
    <x v="1"/>
    <x v="2"/>
    <x v="0"/>
    <s v="North"/>
    <s v="CUST10271"/>
    <s v=""/>
    <s v="Employee early use shake risk stock."/>
    <s v="OK"/>
    <s v="NOT  NULL"/>
    <n v="1"/>
    <s v="MISSING VENDER"/>
    <s v="valid"/>
    <s v="VALID"/>
    <s v="VALID"/>
  </r>
  <r>
    <s v="TRX105327"/>
    <d v="2022-12-29T00:00:00"/>
    <n v="23632.080000000002"/>
    <x v="4"/>
    <x v="11"/>
    <x v="1"/>
    <s v="South"/>
    <s v=""/>
    <s v=""/>
    <s v="Quite sign choose watch."/>
    <s v="OK"/>
    <s v="NOT  NULL"/>
    <n v="1"/>
    <s v="MISSING VENDER"/>
    <s v="missing customer "/>
    <s v="VALID"/>
    <s v="VALID"/>
  </r>
  <r>
    <s v="TRX105328"/>
    <d v="2023-10-05T00:00:00"/>
    <n v="19520.62"/>
    <x v="2"/>
    <x v="7"/>
    <x v="2"/>
    <s v="East"/>
    <s v=""/>
    <s v=""/>
    <s v="Reveal machine hear trade."/>
    <s v="OK"/>
    <s v="NOT  NULL"/>
    <n v="1"/>
    <s v="MISSING VENDER"/>
    <s v="missing customer "/>
    <s v="VALID"/>
    <s v="VALID"/>
  </r>
  <r>
    <s v="TRX105329"/>
    <d v="2023-07-31T00:00:00"/>
    <n v="204698.61"/>
    <x v="1"/>
    <x v="2"/>
    <x v="2"/>
    <s v="West"/>
    <s v="CUST10369"/>
    <s v=""/>
    <s v="Like church kind only Mr true simply."/>
    <s v="OK"/>
    <s v="NOT  NULL"/>
    <n v="1"/>
    <s v="MISSING VENDER"/>
    <s v="valid"/>
    <s v="VALID"/>
    <s v="VALID"/>
  </r>
  <r>
    <s v="TRX105330"/>
    <d v="2022-09-13T00:00:00"/>
    <n v="191382.84"/>
    <x v="1"/>
    <x v="6"/>
    <x v="1"/>
    <s v="West"/>
    <s v="CUST10130"/>
    <s v=""/>
    <s v="Particular our director community."/>
    <s v="OK"/>
    <s v="NOT  NULL"/>
    <n v="1"/>
    <s v="MISSING VENDER"/>
    <s v="valid"/>
    <s v="VALID"/>
    <s v="VALID"/>
  </r>
  <r>
    <s v="TRX105331"/>
    <d v="2023-11-02T00:00:00"/>
    <n v="132783.65"/>
    <x v="1"/>
    <x v="3"/>
    <x v="2"/>
    <s v="South"/>
    <s v="CUST10198"/>
    <s v=""/>
    <s v="Present into part."/>
    <s v="OK"/>
    <s v="NOT  NULL"/>
    <n v="1"/>
    <s v="MISSING VENDER"/>
    <s v="valid"/>
    <s v="VALID"/>
    <s v="VALID"/>
  </r>
  <r>
    <s v="TRX105332"/>
    <d v="2022-07-15T00:00:00"/>
    <n v="-52604.94"/>
    <x v="0"/>
    <x v="1"/>
    <x v="1"/>
    <s v="South"/>
    <s v=""/>
    <s v="VEND1024"/>
    <s v="Boy late inside hope happen send home."/>
    <s v="OK"/>
    <s v="NOT  NULL"/>
    <n v="1"/>
    <s v="VALID"/>
    <s v="missing customer "/>
    <s v="VALID"/>
    <s v="VALID"/>
  </r>
  <r>
    <s v="TRX105333"/>
    <d v="2023-05-09T00:00:00"/>
    <n v="85853.84"/>
    <x v="1"/>
    <x v="2"/>
    <x v="2"/>
    <s v="East"/>
    <s v="CUST10077"/>
    <s v=""/>
    <s v="Organization indicate husband himself."/>
    <s v="OK"/>
    <s v="NOT  NULL"/>
    <n v="1"/>
    <s v="MISSING VENDER"/>
    <s v="valid"/>
    <s v="VALID"/>
    <s v="VALID"/>
  </r>
  <r>
    <s v="TRX105334"/>
    <d v="2023-08-08T00:00:00"/>
    <n v="-2000"/>
    <x v="0"/>
    <x v="5"/>
    <x v="0"/>
    <s v="North"/>
    <s v=""/>
    <s v="VEND1087"/>
    <s v="Team something about participant stay college indeed sport."/>
    <s v="OK"/>
    <s v="NOT  NULL"/>
    <n v="1"/>
    <s v="VALID"/>
    <s v="missing customer "/>
    <s v="VALID"/>
    <s v="VALID"/>
  </r>
  <r>
    <s v="TRX105335"/>
    <d v="2022-07-27T00:00:00"/>
    <n v="-36786.550000000003"/>
    <x v="0"/>
    <x v="0"/>
    <x v="0"/>
    <s v="South"/>
    <s v=""/>
    <s v="VEND1039"/>
    <s v="Very business order entire support skill."/>
    <s v="OK"/>
    <s v="NOT  NULL"/>
    <n v="1"/>
    <s v="VALID"/>
    <s v="missing customer "/>
    <s v="VALID"/>
    <s v="VALID"/>
  </r>
  <r>
    <s v="TRX105336"/>
    <d v="2023-04-09T00:00:00"/>
    <n v="164561.13"/>
    <x v="1"/>
    <x v="6"/>
    <x v="0"/>
    <s v="North"/>
    <s v="CUST10118"/>
    <s v=""/>
    <s v="Large south anything tree strategy design action."/>
    <s v="OK"/>
    <s v="NOT  NULL"/>
    <n v="1"/>
    <s v="MISSING VENDER"/>
    <s v="valid"/>
    <s v="VALID"/>
    <s v="VALID"/>
  </r>
  <r>
    <s v="TRX105337"/>
    <d v="2022-06-09T00:00:00"/>
    <n v="222391.11"/>
    <x v="1"/>
    <x v="2"/>
    <x v="2"/>
    <s v="East"/>
    <s v="CUST10010"/>
    <s v=""/>
    <s v="Memory tend building detail win it."/>
    <s v="OK"/>
    <s v="NOT  NULL"/>
    <n v="1"/>
    <s v="MISSING VENDER"/>
    <s v="valid"/>
    <s v="VALID"/>
    <s v="VALID"/>
  </r>
  <r>
    <s v="TRX105338"/>
    <d v="2023-12-16T00:00:00"/>
    <n v="-42473.120000000003"/>
    <x v="0"/>
    <x v="8"/>
    <x v="1"/>
    <s v="North"/>
    <s v=""/>
    <s v="VEND1095"/>
    <s v="Figure Mrs group maintain."/>
    <s v="OK"/>
    <s v="NOT  NULL"/>
    <n v="1"/>
    <s v="VALID"/>
    <s v="missing customer "/>
    <s v="VALID"/>
    <s v="VALID"/>
  </r>
  <r>
    <s v="TRX105339"/>
    <d v="2022-04-03T00:00:00"/>
    <n v="211843.74"/>
    <x v="1"/>
    <x v="3"/>
    <x v="2"/>
    <s v="East"/>
    <s v="CUST10171"/>
    <s v=""/>
    <s v="Senior car sound six leader author."/>
    <s v="OK"/>
    <s v="NOT  NULL"/>
    <n v="1"/>
    <s v="MISSING VENDER"/>
    <s v="valid"/>
    <s v="VALID"/>
    <s v="VALID"/>
  </r>
  <r>
    <s v="TRX105340"/>
    <d v="2022-05-24T00:00:00"/>
    <n v="-14992.62"/>
    <x v="0"/>
    <x v="8"/>
    <x v="2"/>
    <s v="North"/>
    <s v=""/>
    <s v="VEND1119"/>
    <s v="Thousand want address."/>
    <s v="OK"/>
    <s v="NOT  NULL"/>
    <n v="1"/>
    <s v="VALID"/>
    <s v="missing customer "/>
    <s v="VALID"/>
    <s v="VALID"/>
  </r>
  <r>
    <s v="TRX105341"/>
    <d v="2022-08-12T00:00:00"/>
    <n v="28894.39"/>
    <x v="1"/>
    <x v="3"/>
    <x v="0"/>
    <s v="North"/>
    <s v="CUST10068"/>
    <s v=""/>
    <s v="See next door total watch."/>
    <s v="OK"/>
    <s v="NOT  NULL"/>
    <n v="1"/>
    <s v="MISSING VENDER"/>
    <s v="valid"/>
    <s v="VALID"/>
    <s v="VALID"/>
  </r>
  <r>
    <s v="TRX105342"/>
    <d v="2023-07-02T00:00:00"/>
    <n v="-44005.08"/>
    <x v="0"/>
    <x v="9"/>
    <x v="2"/>
    <s v="East"/>
    <s v=""/>
    <s v="VEND1000"/>
    <s v="If three live common."/>
    <s v="OK"/>
    <s v="NOT  NULL"/>
    <n v="1"/>
    <s v="VALID"/>
    <s v="missing customer "/>
    <s v="VALID"/>
    <s v="VALID"/>
  </r>
  <r>
    <s v="TRX105343"/>
    <d v="2023-08-12T00:00:00"/>
    <n v="154883.46"/>
    <x v="1"/>
    <x v="2"/>
    <x v="1"/>
    <s v="North"/>
    <s v="CUST10193"/>
    <s v=""/>
    <s v="Fight idea memory right."/>
    <s v="OK"/>
    <s v="NOT  NULL"/>
    <n v="1"/>
    <s v="MISSING VENDER"/>
    <s v="valid"/>
    <s v="VALID"/>
    <s v="VALID"/>
  </r>
  <r>
    <s v="TRX105344"/>
    <d v="2022-11-22T00:00:00"/>
    <n v="95445.73"/>
    <x v="1"/>
    <x v="3"/>
    <x v="2"/>
    <s v="North"/>
    <s v="CUST10235"/>
    <s v=""/>
    <s v="Require chance thought serve yes as doctor."/>
    <s v="OK"/>
    <s v="NOT  NULL"/>
    <n v="1"/>
    <s v="MISSING VENDER"/>
    <s v="valid"/>
    <s v="VALID"/>
    <s v="VALID"/>
  </r>
  <r>
    <s v="TRX105345"/>
    <d v="2022-04-16T00:00:00"/>
    <n v="96094.27"/>
    <x v="1"/>
    <x v="3"/>
    <x v="2"/>
    <s v="East"/>
    <s v="CUST10277"/>
    <s v=""/>
    <s v="Respond suggest test hit start."/>
    <s v="OK"/>
    <s v="NOT  NULL"/>
    <n v="1"/>
    <s v="MISSING VENDER"/>
    <s v="valid"/>
    <s v="VALID"/>
    <s v="VALID"/>
  </r>
  <r>
    <s v="TRX105346"/>
    <d v="2022-10-14T00:00:00"/>
    <n v="194034.68"/>
    <x v="1"/>
    <x v="3"/>
    <x v="1"/>
    <s v="South"/>
    <s v="CUST10314"/>
    <s v=""/>
    <s v="Phone down stock unit."/>
    <s v="OK"/>
    <s v="NOT  NULL"/>
    <n v="1"/>
    <s v="MISSING VENDER"/>
    <s v="valid"/>
    <s v="VALID"/>
    <s v="VALID"/>
  </r>
  <r>
    <s v="TRX105347"/>
    <d v="2022-08-22T00:00:00"/>
    <n v="-29998.92"/>
    <x v="0"/>
    <x v="5"/>
    <x v="1"/>
    <s v="South"/>
    <s v=""/>
    <s v="VEND1088"/>
    <s v="Parent goal as family."/>
    <s v="OK"/>
    <s v="NOT  NULL"/>
    <n v="1"/>
    <s v="VALID"/>
    <s v="missing customer "/>
    <s v="VALID"/>
    <s v="VALID"/>
  </r>
  <r>
    <s v="TRX105348"/>
    <d v="2023-01-29T00:00:00"/>
    <n v="-2000"/>
    <x v="0"/>
    <x v="4"/>
    <x v="2"/>
    <s v="North"/>
    <s v=""/>
    <s v="VEND1097"/>
    <s v="Far so fall owner option international."/>
    <s v="OK"/>
    <s v="NOT  NULL"/>
    <n v="1"/>
    <s v="VALID"/>
    <s v="missing customer "/>
    <s v="VALID"/>
    <s v="VALID"/>
  </r>
  <r>
    <s v="TRX105349"/>
    <d v="2022-12-31T00:00:00"/>
    <n v="-56002.31"/>
    <x v="0"/>
    <x v="5"/>
    <x v="0"/>
    <s v="North"/>
    <s v=""/>
    <s v="VEND1091"/>
    <s v="Open weight play guy avoid night rather area."/>
    <s v="OK"/>
    <s v="NOT  NULL"/>
    <n v="1"/>
    <s v="VALID"/>
    <s v="missing customer "/>
    <s v="VALID"/>
    <s v="VALID"/>
  </r>
  <r>
    <s v="TRX105350"/>
    <d v="2023-04-26T00:00:00"/>
    <n v="137199.82999999999"/>
    <x v="1"/>
    <x v="3"/>
    <x v="0"/>
    <s v="West"/>
    <s v="CUST10116"/>
    <s v=""/>
    <s v="This party before likely nation drive."/>
    <s v="OK"/>
    <s v="NOT  NULL"/>
    <n v="1"/>
    <s v="MISSING VENDER"/>
    <s v="valid"/>
    <s v="VALID"/>
    <s v="VALID"/>
  </r>
  <r>
    <s v="TRX105351"/>
    <d v="2022-06-10T00:00:00"/>
    <n v="150664.5"/>
    <x v="1"/>
    <x v="3"/>
    <x v="0"/>
    <s v="South"/>
    <s v="CUST10082"/>
    <s v=""/>
    <s v="Increase who order eight carry according."/>
    <s v="OK"/>
    <s v="NOT  NULL"/>
    <n v="1"/>
    <s v="MISSING VENDER"/>
    <s v="valid"/>
    <s v="VALID"/>
    <s v="VALID"/>
  </r>
  <r>
    <s v="TRX105352"/>
    <d v="2023-11-13T00:00:00"/>
    <n v="313623.92"/>
    <x v="1"/>
    <x v="3"/>
    <x v="1"/>
    <s v="North"/>
    <s v="CUST10103"/>
    <s v=""/>
    <s v="Best of in bed."/>
    <s v="OK"/>
    <s v="NOT  NULL"/>
    <n v="1"/>
    <s v="MISSING VENDER"/>
    <s v="valid"/>
    <s v="VALID"/>
    <s v="VALID"/>
  </r>
  <r>
    <s v="TRX105353"/>
    <d v="2023-01-08T00:00:00"/>
    <n v="5000"/>
    <x v="1"/>
    <x v="3"/>
    <x v="1"/>
    <s v="South"/>
    <s v="CUST10283"/>
    <s v=""/>
    <s v="Account wish look from police."/>
    <s v="OK"/>
    <s v="NOT  NULL"/>
    <n v="1"/>
    <s v="MISSING VENDER"/>
    <s v="valid"/>
    <s v="VALID"/>
    <s v="VALID"/>
  </r>
  <r>
    <s v="TRX105354"/>
    <d v="2022-02-16T00:00:00"/>
    <n v="-29039.39"/>
    <x v="0"/>
    <x v="4"/>
    <x v="0"/>
    <s v="West"/>
    <s v=""/>
    <s v="VEND1106"/>
    <s v="Set toward month feel story great."/>
    <s v="OK"/>
    <s v="NOT  NULL"/>
    <n v="1"/>
    <s v="VALID"/>
    <s v="missing customer "/>
    <s v="VALID"/>
    <s v="VALID"/>
  </r>
  <r>
    <s v="TRX105355"/>
    <d v="2023-09-14T00:00:00"/>
    <n v="132164.76999999999"/>
    <x v="1"/>
    <x v="2"/>
    <x v="0"/>
    <s v="South"/>
    <s v="CUST10134"/>
    <s v=""/>
    <s v="Discuss travel language meeting nearly TV instead remain."/>
    <s v="OK"/>
    <s v="NOT  NULL"/>
    <n v="1"/>
    <s v="MISSING VENDER"/>
    <s v="valid"/>
    <s v="VALID"/>
    <s v="VALID"/>
  </r>
  <r>
    <s v="TRX105356"/>
    <d v="2022-12-11T00:00:00"/>
    <n v="174639.13"/>
    <x v="1"/>
    <x v="3"/>
    <x v="0"/>
    <s v="North"/>
    <s v="CUST10120"/>
    <s v=""/>
    <s v="Say meet land themselves someone game raise."/>
    <s v="OK"/>
    <s v="NOT  NULL"/>
    <n v="1"/>
    <s v="MISSING VENDER"/>
    <s v="valid"/>
    <s v="VALID"/>
    <s v="VALID"/>
  </r>
  <r>
    <s v="TRX105357"/>
    <d v="2023-08-28T00:00:00"/>
    <n v="130428.72"/>
    <x v="1"/>
    <x v="3"/>
    <x v="1"/>
    <s v="West"/>
    <s v="CUST10105"/>
    <s v=""/>
    <s v="Report court country for ten."/>
    <s v="OK"/>
    <s v="NOT  NULL"/>
    <n v="1"/>
    <s v="MISSING VENDER"/>
    <s v="valid"/>
    <s v="VALID"/>
    <s v="VALID"/>
  </r>
  <r>
    <s v="TRX105358"/>
    <d v="2022-03-17T00:00:00"/>
    <n v="67892.33"/>
    <x v="1"/>
    <x v="6"/>
    <x v="1"/>
    <s v="East"/>
    <s v="CUST10336"/>
    <s v=""/>
    <s v="Decision behavior sign personal."/>
    <s v="OK"/>
    <s v="NOT  NULL"/>
    <n v="1"/>
    <s v="MISSING VENDER"/>
    <s v="valid"/>
    <s v="VALID"/>
    <s v="VALID"/>
  </r>
  <r>
    <s v="TRX105359"/>
    <d v="2023-05-26T00:00:00"/>
    <n v="153600.72"/>
    <x v="1"/>
    <x v="2"/>
    <x v="2"/>
    <s v="South"/>
    <s v="CUST10276"/>
    <s v=""/>
    <s v="Star pay part look since along but name."/>
    <s v="OK"/>
    <s v="NOT  NULL"/>
    <n v="1"/>
    <s v="MISSING VENDER"/>
    <s v="valid"/>
    <s v="VALID"/>
    <s v="VALID"/>
  </r>
  <r>
    <s v="TRX105360"/>
    <d v="2022-02-05T00:00:00"/>
    <n v="17533.45"/>
    <x v="2"/>
    <x v="7"/>
    <x v="0"/>
    <s v="West"/>
    <s v=""/>
    <s v=""/>
    <s v="But involve power last argue."/>
    <s v="OK"/>
    <s v="NOT  NULL"/>
    <n v="1"/>
    <s v="MISSING VENDER"/>
    <s v="missing customer "/>
    <s v="VALID"/>
    <s v="VALID"/>
  </r>
  <r>
    <s v="TRX105361"/>
    <d v="2022-07-02T00:00:00"/>
    <n v="-73404.899999999994"/>
    <x v="0"/>
    <x v="5"/>
    <x v="2"/>
    <s v="East"/>
    <s v=""/>
    <s v="VEND1068"/>
    <s v="Computer growth thought time."/>
    <s v="OK"/>
    <s v="NOT  NULL"/>
    <n v="1"/>
    <s v="VALID"/>
    <s v="missing customer "/>
    <s v="VALID"/>
    <s v="VALID"/>
  </r>
  <r>
    <s v="TRX105362"/>
    <d v="2022-11-09T00:00:00"/>
    <n v="-49146.64"/>
    <x v="0"/>
    <x v="8"/>
    <x v="0"/>
    <s v="South"/>
    <s v=""/>
    <s v="VEND1106"/>
    <s v="One beautiful fund hold."/>
    <s v="OK"/>
    <s v="NOT  NULL"/>
    <n v="1"/>
    <s v="VALID"/>
    <s v="missing customer "/>
    <s v="VALID"/>
    <s v="VALID"/>
  </r>
  <r>
    <s v="TRX105363"/>
    <d v="2022-10-15T00:00:00"/>
    <n v="-2000"/>
    <x v="0"/>
    <x v="0"/>
    <x v="1"/>
    <s v="East"/>
    <s v=""/>
    <s v="VEND1083"/>
    <s v="Similar these theory church growth."/>
    <s v="OK"/>
    <s v="NOT  NULL"/>
    <n v="1"/>
    <s v="VALID"/>
    <s v="missing customer "/>
    <s v="VALID"/>
    <s v="VALID"/>
  </r>
  <r>
    <s v="TRX105364"/>
    <d v="2022-02-04T00:00:00"/>
    <n v="134282.29999999999"/>
    <x v="1"/>
    <x v="6"/>
    <x v="0"/>
    <s v="South"/>
    <s v="CUST10107"/>
    <s v=""/>
    <s v="Nature economy all have keep."/>
    <s v="OK"/>
    <s v="NOT  NULL"/>
    <n v="1"/>
    <s v="MISSING VENDER"/>
    <s v="valid"/>
    <s v="VALID"/>
    <s v="VALID"/>
  </r>
  <r>
    <s v="TRX105365"/>
    <d v="2023-09-02T00:00:00"/>
    <n v="56780.160000000003"/>
    <x v="1"/>
    <x v="2"/>
    <x v="2"/>
    <s v="West"/>
    <s v="CUST10064"/>
    <s v=""/>
    <s v="Notice piece him community."/>
    <s v="OK"/>
    <s v="NOT  NULL"/>
    <n v="1"/>
    <s v="MISSING VENDER"/>
    <s v="valid"/>
    <s v="VALID"/>
    <s v="VALID"/>
  </r>
  <r>
    <s v="TRX105366"/>
    <d v="2022-10-21T00:00:00"/>
    <n v="171715.08"/>
    <x v="1"/>
    <x v="3"/>
    <x v="0"/>
    <s v="South"/>
    <s v="CUST10207"/>
    <s v=""/>
    <s v="Memory majority case save."/>
    <s v="OK"/>
    <s v="NOT  NULL"/>
    <n v="1"/>
    <s v="MISSING VENDER"/>
    <s v="valid"/>
    <s v="VALID"/>
    <s v="VALID"/>
  </r>
  <r>
    <s v="TRX105367"/>
    <d v="2022-07-31T00:00:00"/>
    <n v="-41253.94"/>
    <x v="0"/>
    <x v="8"/>
    <x v="0"/>
    <s v="North"/>
    <s v=""/>
    <s v="VEND1010"/>
    <s v="Most sound full reach gas loss so."/>
    <s v="OK"/>
    <s v="NOT  NULL"/>
    <n v="1"/>
    <s v="VALID"/>
    <s v="missing customer "/>
    <s v="VALID"/>
    <s v="VALID"/>
  </r>
  <r>
    <s v="TRX105368"/>
    <d v="2023-09-30T00:00:00"/>
    <n v="239563"/>
    <x v="1"/>
    <x v="6"/>
    <x v="0"/>
    <s v="North"/>
    <s v="CUST10342"/>
    <s v=""/>
    <s v="Guess or bit sound real kitchen environmental."/>
    <s v="OK"/>
    <s v="NOT  NULL"/>
    <n v="1"/>
    <s v="MISSING VENDER"/>
    <s v="valid"/>
    <s v="VALID"/>
    <s v="VALID"/>
  </r>
  <r>
    <s v="TRX105369"/>
    <d v="2022-08-22T00:00:00"/>
    <n v="202175.99"/>
    <x v="1"/>
    <x v="6"/>
    <x v="0"/>
    <s v="North"/>
    <s v="CUST10176"/>
    <s v=""/>
    <s v="Cell worry energy husband."/>
    <s v="OK"/>
    <s v="NOT  NULL"/>
    <n v="1"/>
    <s v="MISSING VENDER"/>
    <s v="valid"/>
    <s v="VALID"/>
    <s v="VALID"/>
  </r>
  <r>
    <s v="TRX105370"/>
    <d v="2022-11-24T00:00:00"/>
    <n v="-5554.25"/>
    <x v="0"/>
    <x v="5"/>
    <x v="1"/>
    <s v="West"/>
    <s v=""/>
    <s v="VEND1009"/>
    <s v="Some may chair tree try clearly."/>
    <s v="OK"/>
    <s v="NOT  NULL"/>
    <n v="1"/>
    <s v="VALID"/>
    <s v="missing customer "/>
    <s v="VALID"/>
    <s v="VALID"/>
  </r>
  <r>
    <s v="TRX105371"/>
    <d v="2022-07-26T00:00:00"/>
    <n v="10083.65"/>
    <x v="4"/>
    <x v="11"/>
    <x v="0"/>
    <s v="East"/>
    <s v=""/>
    <s v=""/>
    <s v="Eight onto Republican and."/>
    <s v="OK"/>
    <s v="NOT  NULL"/>
    <n v="1"/>
    <s v="MISSING VENDER"/>
    <s v="missing customer "/>
    <s v="VALID"/>
    <s v="VALID"/>
  </r>
  <r>
    <s v="TRX105372"/>
    <d v="2023-11-19T00:00:00"/>
    <n v="-59522.22"/>
    <x v="0"/>
    <x v="1"/>
    <x v="0"/>
    <s v="South"/>
    <s v=""/>
    <s v="VEND1103"/>
    <s v="Protect arrive discussion."/>
    <s v="OK"/>
    <s v="NOT  NULL"/>
    <n v="1"/>
    <s v="VALID"/>
    <s v="missing customer "/>
    <s v="VALID"/>
    <s v="VALID"/>
  </r>
  <r>
    <s v="TRX105373"/>
    <d v="2023-05-01T00:00:00"/>
    <n v="136602.10999999999"/>
    <x v="1"/>
    <x v="3"/>
    <x v="2"/>
    <s v="West"/>
    <s v="CUST10292"/>
    <s v=""/>
    <s v="Anything feeling effect there upon."/>
    <s v="OK"/>
    <s v="NOT  NULL"/>
    <n v="1"/>
    <s v="MISSING VENDER"/>
    <s v="valid"/>
    <s v="VALID"/>
    <s v="VALID"/>
  </r>
  <r>
    <s v="TRX105374"/>
    <d v="2023-05-20T00:00:00"/>
    <n v="205623.42"/>
    <x v="1"/>
    <x v="3"/>
    <x v="2"/>
    <s v="South"/>
    <s v="CUST10201"/>
    <s v=""/>
    <s v="Season want situation reveal land bar interview."/>
    <s v="OK"/>
    <s v="NOT  NULL"/>
    <n v="1"/>
    <s v="MISSING VENDER"/>
    <s v="valid"/>
    <s v="VALID"/>
    <s v="VALID"/>
  </r>
  <r>
    <s v="TRX105375"/>
    <d v="2023-01-22T00:00:00"/>
    <n v="173075.71"/>
    <x v="1"/>
    <x v="6"/>
    <x v="0"/>
    <s v="East"/>
    <s v="CUST10174"/>
    <s v=""/>
    <s v="Near why remain public its until player."/>
    <s v="OK"/>
    <s v="NOT  NULL"/>
    <n v="1"/>
    <s v="MISSING VENDER"/>
    <s v="valid"/>
    <s v="VALID"/>
    <s v="VALID"/>
  </r>
  <r>
    <s v="TRX105376"/>
    <d v="2022-11-27T00:00:00"/>
    <n v="-3775.95"/>
    <x v="0"/>
    <x v="8"/>
    <x v="2"/>
    <s v="South"/>
    <s v=""/>
    <s v="VEND1101"/>
    <s v="Cell you hotel method none stop door get."/>
    <s v="OK"/>
    <s v="NOT  NULL"/>
    <n v="1"/>
    <s v="VALID"/>
    <s v="missing customer "/>
    <s v="VALID"/>
    <s v="VALID"/>
  </r>
  <r>
    <s v="TRX105377"/>
    <d v="2022-08-18T00:00:00"/>
    <n v="-60490"/>
    <x v="0"/>
    <x v="8"/>
    <x v="1"/>
    <s v="East"/>
    <s v=""/>
    <s v="VEND1066"/>
    <s v="Eight seek student."/>
    <s v="OK"/>
    <s v="NOT  NULL"/>
    <n v="1"/>
    <s v="VALID"/>
    <s v="missing customer "/>
    <s v="VALID"/>
    <s v="VALID"/>
  </r>
  <r>
    <s v="TRX105378"/>
    <d v="2022-03-30T00:00:00"/>
    <n v="-34290.910000000003"/>
    <x v="0"/>
    <x v="9"/>
    <x v="0"/>
    <s v="South"/>
    <s v=""/>
    <s v="VEND1031"/>
    <s v="Leave system consider body."/>
    <s v="OK"/>
    <s v="NOT  NULL"/>
    <n v="1"/>
    <s v="VALID"/>
    <s v="missing customer "/>
    <s v="VALID"/>
    <s v="VALID"/>
  </r>
  <r>
    <s v="TRX105379"/>
    <d v="2022-10-15T00:00:00"/>
    <n v="-31911.56"/>
    <x v="0"/>
    <x v="1"/>
    <x v="0"/>
    <s v="West"/>
    <s v=""/>
    <s v="VEND1042"/>
    <s v="History into no agent physical."/>
    <s v="OK"/>
    <s v="NOT  NULL"/>
    <n v="1"/>
    <s v="VALID"/>
    <s v="missing customer "/>
    <s v="VALID"/>
    <s v="VALID"/>
  </r>
  <r>
    <s v="TRX105380"/>
    <d v="2022-01-28T00:00:00"/>
    <n v="149334.76999999999"/>
    <x v="1"/>
    <x v="2"/>
    <x v="2"/>
    <s v="North"/>
    <s v="CUST10334"/>
    <s v=""/>
    <s v="Pattern firm daughter true to technology."/>
    <s v="OK"/>
    <s v="NOT  NULL"/>
    <n v="1"/>
    <s v="MISSING VENDER"/>
    <s v="valid"/>
    <s v="VALID"/>
    <s v="VALID"/>
  </r>
  <r>
    <s v="TRX105381"/>
    <d v="2023-09-25T00:00:00"/>
    <n v="171975.89"/>
    <x v="1"/>
    <x v="6"/>
    <x v="2"/>
    <s v="East"/>
    <s v="CUST10363"/>
    <s v=""/>
    <s v="Her around court along poor medical rise."/>
    <s v="OK"/>
    <s v="NOT  NULL"/>
    <n v="1"/>
    <s v="MISSING VENDER"/>
    <s v="valid"/>
    <s v="VALID"/>
    <s v="VALID"/>
  </r>
  <r>
    <s v="TRX105382"/>
    <d v="2023-03-13T00:00:00"/>
    <n v="86291.4"/>
    <x v="1"/>
    <x v="6"/>
    <x v="1"/>
    <s v="North"/>
    <s v="CUST10275"/>
    <s v=""/>
    <s v="Recent hold third nearly example space social color."/>
    <s v="OK"/>
    <s v="NOT  NULL"/>
    <n v="1"/>
    <s v="MISSING VENDER"/>
    <s v="valid"/>
    <s v="VALID"/>
    <s v="VALID"/>
  </r>
  <r>
    <s v="TRX105383"/>
    <d v="2023-05-03T00:00:00"/>
    <n v="-24319.71"/>
    <x v="0"/>
    <x v="4"/>
    <x v="2"/>
    <s v="West"/>
    <s v=""/>
    <s v="VEND1086"/>
    <s v="Should set young civil let according model."/>
    <s v="OK"/>
    <s v="NOT  NULL"/>
    <n v="1"/>
    <s v="VALID"/>
    <s v="missing customer "/>
    <s v="VALID"/>
    <s v="VALID"/>
  </r>
  <r>
    <s v="TRX105384"/>
    <d v="2023-12-10T00:00:00"/>
    <n v="140198.14000000001"/>
    <x v="1"/>
    <x v="3"/>
    <x v="2"/>
    <s v="East"/>
    <s v="CUST10137"/>
    <s v=""/>
    <s v="But indeed short."/>
    <s v="OK"/>
    <s v="NOT  NULL"/>
    <n v="1"/>
    <s v="MISSING VENDER"/>
    <s v="valid"/>
    <s v="VALID"/>
    <s v="VALID"/>
  </r>
  <r>
    <s v="TRX105385"/>
    <d v="2022-02-18T00:00:00"/>
    <n v="78889"/>
    <x v="1"/>
    <x v="2"/>
    <x v="2"/>
    <s v="South"/>
    <s v="CUST10216"/>
    <s v=""/>
    <s v="Talk money far Mr yes."/>
    <s v="OK"/>
    <s v="NOT  NULL"/>
    <n v="1"/>
    <s v="MISSING VENDER"/>
    <s v="valid"/>
    <s v="VALID"/>
    <s v="VALID"/>
  </r>
  <r>
    <s v="TRX105386"/>
    <d v="2023-03-17T00:00:00"/>
    <n v="-11798.55"/>
    <x v="0"/>
    <x v="5"/>
    <x v="2"/>
    <s v="South"/>
    <s v=""/>
    <s v="VEND1045"/>
    <s v="Grow the still seek short fight near."/>
    <s v="OK"/>
    <s v="NOT  NULL"/>
    <n v="1"/>
    <s v="VALID"/>
    <s v="missing customer "/>
    <s v="VALID"/>
    <s v="VALID"/>
  </r>
  <r>
    <s v="TRX105387"/>
    <d v="2023-05-07T00:00:00"/>
    <n v="231555.53"/>
    <x v="1"/>
    <x v="6"/>
    <x v="1"/>
    <s v="North"/>
    <s v="CUST10190"/>
    <s v=""/>
    <s v="Way fund maintain member thousand green member."/>
    <s v="OK"/>
    <s v="NOT  NULL"/>
    <n v="1"/>
    <s v="MISSING VENDER"/>
    <s v="valid"/>
    <s v="VALID"/>
    <s v="VALID"/>
  </r>
  <r>
    <s v="TRX105388"/>
    <d v="2023-11-23T00:00:00"/>
    <n v="20650.63"/>
    <x v="3"/>
    <x v="10"/>
    <x v="1"/>
    <s v="West"/>
    <s v=""/>
    <s v=""/>
    <s v="Focus across wait claim remain car."/>
    <s v="OK"/>
    <s v="NOT  NULL"/>
    <n v="1"/>
    <s v="MISSING VENDER"/>
    <s v="missing customer "/>
    <s v="VALID"/>
    <s v="VALID"/>
  </r>
  <r>
    <s v="TRX105389"/>
    <d v="2023-07-11T00:00:00"/>
    <n v="169011.42"/>
    <x v="1"/>
    <x v="6"/>
    <x v="2"/>
    <s v="North"/>
    <s v="CUST10035"/>
    <s v=""/>
    <s v="World indicate bit woman black arm."/>
    <s v="OK"/>
    <s v="NOT  NULL"/>
    <n v="1"/>
    <s v="MISSING VENDER"/>
    <s v="valid"/>
    <s v="VALID"/>
    <s v="VALID"/>
  </r>
  <r>
    <s v="TRX105390"/>
    <d v="2022-07-28T00:00:00"/>
    <n v="13440.11"/>
    <x v="3"/>
    <x v="10"/>
    <x v="1"/>
    <s v="West"/>
    <s v=""/>
    <s v=""/>
    <s v="Peace with charge put keep."/>
    <s v="OK"/>
    <s v="NOT  NULL"/>
    <n v="1"/>
    <s v="MISSING VENDER"/>
    <s v="missing customer "/>
    <s v="VALID"/>
    <s v="VALID"/>
  </r>
  <r>
    <s v="TRX105391"/>
    <d v="2022-12-28T00:00:00"/>
    <n v="109618.64"/>
    <x v="1"/>
    <x v="6"/>
    <x v="1"/>
    <s v="West"/>
    <s v="CUST10182"/>
    <s v=""/>
    <s v="Building trip American."/>
    <s v="OK"/>
    <s v="NOT  NULL"/>
    <n v="1"/>
    <s v="MISSING VENDER"/>
    <s v="valid"/>
    <s v="VALID"/>
    <s v="VALID"/>
  </r>
  <r>
    <s v="TRX105392"/>
    <d v="2023-02-27T00:00:00"/>
    <n v="278041.23"/>
    <x v="1"/>
    <x v="3"/>
    <x v="2"/>
    <s v="South"/>
    <s v="CUST10254"/>
    <s v=""/>
    <s v="Police fire sort."/>
    <s v="OK"/>
    <s v="NOT  NULL"/>
    <n v="1"/>
    <s v="MISSING VENDER"/>
    <s v="valid"/>
    <s v="VALID"/>
    <s v="VALID"/>
  </r>
  <r>
    <s v="TRX105393"/>
    <d v="2023-04-04T00:00:00"/>
    <n v="-62008.160000000003"/>
    <x v="0"/>
    <x v="4"/>
    <x v="0"/>
    <s v="West"/>
    <s v=""/>
    <s v="VEND1052"/>
    <s v="Course model each option relationship contain voice."/>
    <s v="OK"/>
    <s v="NOT  NULL"/>
    <n v="1"/>
    <s v="VALID"/>
    <s v="missing customer "/>
    <s v="VALID"/>
    <s v="VALID"/>
  </r>
  <r>
    <s v="TRX105394"/>
    <d v="2023-02-01T00:00:00"/>
    <n v="-42950.23"/>
    <x v="0"/>
    <x v="9"/>
    <x v="0"/>
    <s v="East"/>
    <s v=""/>
    <s v="VEND1062"/>
    <s v="Quickly themselves mother finish way."/>
    <s v="OK"/>
    <s v="NOT  NULL"/>
    <n v="1"/>
    <s v="VALID"/>
    <s v="missing customer "/>
    <s v="VALID"/>
    <s v="VALID"/>
  </r>
  <r>
    <s v="TRX105395"/>
    <d v="2022-07-06T00:00:00"/>
    <n v="-54110.81"/>
    <x v="0"/>
    <x v="1"/>
    <x v="1"/>
    <s v="East"/>
    <s v=""/>
    <s v="VEND1067"/>
    <s v="Pick hundred score sport."/>
    <s v="OK"/>
    <s v="NOT  NULL"/>
    <n v="1"/>
    <s v="VALID"/>
    <s v="missing customer "/>
    <s v="VALID"/>
    <s v="VALID"/>
  </r>
  <r>
    <s v="TRX105396"/>
    <d v="2023-06-05T00:00:00"/>
    <n v="-22658.7"/>
    <x v="0"/>
    <x v="1"/>
    <x v="0"/>
    <s v="North"/>
    <s v=""/>
    <s v="VEND1115"/>
    <s v="Actually pick animal somebody up."/>
    <s v="OK"/>
    <s v="NOT  NULL"/>
    <n v="1"/>
    <s v="VALID"/>
    <s v="missing customer "/>
    <s v="VALID"/>
    <s v="VALID"/>
  </r>
  <r>
    <s v="TRX105397"/>
    <d v="2023-07-17T00:00:00"/>
    <n v="10754.76"/>
    <x v="3"/>
    <x v="10"/>
    <x v="0"/>
    <s v="North"/>
    <s v=""/>
    <s v=""/>
    <s v="Design child culture door establish."/>
    <s v="OK"/>
    <s v="NOT  NULL"/>
    <n v="1"/>
    <s v="MISSING VENDER"/>
    <s v="missing customer "/>
    <s v="VALID"/>
    <s v="VALID"/>
  </r>
  <r>
    <s v="TRX105398"/>
    <d v="2022-03-11T00:00:00"/>
    <n v="71521.55"/>
    <x v="1"/>
    <x v="3"/>
    <x v="1"/>
    <s v="South"/>
    <s v="CUST10182"/>
    <s v=""/>
    <s v="Gun home certainly whether likely buy."/>
    <s v="OK"/>
    <s v="NOT  NULL"/>
    <n v="1"/>
    <s v="MISSING VENDER"/>
    <s v="valid"/>
    <s v="VALID"/>
    <s v="VALID"/>
  </r>
  <r>
    <s v="TRX105399"/>
    <d v="2022-06-25T00:00:00"/>
    <n v="199619.46"/>
    <x v="1"/>
    <x v="6"/>
    <x v="0"/>
    <s v="East"/>
    <s v="CUST10289"/>
    <s v=""/>
    <s v="Reality assume movie physical value commercial charge."/>
    <s v="OK"/>
    <s v="NOT  NULL"/>
    <n v="1"/>
    <s v="MISSING VENDER"/>
    <s v="valid"/>
    <s v="VALID"/>
    <s v="VALID"/>
  </r>
  <r>
    <s v="TRX105400"/>
    <d v="2023-01-13T00:00:00"/>
    <n v="157633.92000000001"/>
    <x v="1"/>
    <x v="6"/>
    <x v="1"/>
    <s v="West"/>
    <s v="CUST10108"/>
    <s v=""/>
    <s v="Computer thus character first."/>
    <s v="OK"/>
    <s v="NOT  NULL"/>
    <n v="1"/>
    <s v="MISSING VENDER"/>
    <s v="valid"/>
    <s v="VALID"/>
    <s v="VALID"/>
  </r>
  <r>
    <s v="TRX105401"/>
    <d v="2023-02-13T00:00:00"/>
    <n v="242168.88"/>
    <x v="1"/>
    <x v="2"/>
    <x v="2"/>
    <s v="South"/>
    <s v="CUST10088"/>
    <s v=""/>
    <s v="Score matter degree short real."/>
    <s v="OK"/>
    <s v="NOT  NULL"/>
    <n v="1"/>
    <s v="MISSING VENDER"/>
    <s v="valid"/>
    <s v="VALID"/>
    <s v="VALID"/>
  </r>
  <r>
    <s v="TRX105402"/>
    <d v="2022-04-09T00:00:00"/>
    <n v="-26832.66"/>
    <x v="0"/>
    <x v="0"/>
    <x v="0"/>
    <s v="West"/>
    <s v=""/>
    <s v="VEND1095"/>
    <s v="Agency remain reach even rate life factor."/>
    <s v="OK"/>
    <s v="NOT  NULL"/>
    <n v="1"/>
    <s v="VALID"/>
    <s v="missing customer "/>
    <s v="VALID"/>
    <s v="VALID"/>
  </r>
  <r>
    <s v="TRX105403"/>
    <d v="2022-07-13T00:00:00"/>
    <n v="-30315.11"/>
    <x v="0"/>
    <x v="4"/>
    <x v="2"/>
    <s v="East"/>
    <s v=""/>
    <s v="VEND1031"/>
    <s v="Commercial charge public political fish join career."/>
    <s v="OK"/>
    <s v="NOT  NULL"/>
    <n v="1"/>
    <s v="VALID"/>
    <s v="missing customer "/>
    <s v="VALID"/>
    <s v="VALID"/>
  </r>
  <r>
    <s v="TRX105404"/>
    <d v="2022-01-16T00:00:00"/>
    <n v="-37194.57"/>
    <x v="0"/>
    <x v="1"/>
    <x v="2"/>
    <s v="South"/>
    <s v=""/>
    <s v="VEND1059"/>
    <s v="Bag wear she night."/>
    <s v="OK"/>
    <s v="NOT  NULL"/>
    <n v="1"/>
    <s v="VALID"/>
    <s v="missing customer "/>
    <s v="VALID"/>
    <s v="VALID"/>
  </r>
  <r>
    <s v="TRX105405"/>
    <d v="2022-01-28T00:00:00"/>
    <n v="195811.95"/>
    <x v="1"/>
    <x v="6"/>
    <x v="2"/>
    <s v="North"/>
    <s v="CUST10358"/>
    <s v=""/>
    <s v="Then never hope that."/>
    <s v="OK"/>
    <s v="NOT  NULL"/>
    <n v="1"/>
    <s v="MISSING VENDER"/>
    <s v="valid"/>
    <s v="VALID"/>
    <s v="VALID"/>
  </r>
  <r>
    <s v="TRX105406"/>
    <d v="2023-09-14T00:00:00"/>
    <n v="198287.92"/>
    <x v="1"/>
    <x v="2"/>
    <x v="1"/>
    <s v="North"/>
    <s v="CUST10038"/>
    <s v=""/>
    <s v="State that series continue minute nice newspaper."/>
    <s v="OK"/>
    <s v="NOT  NULL"/>
    <n v="1"/>
    <s v="MISSING VENDER"/>
    <s v="valid"/>
    <s v="VALID"/>
    <s v="VALID"/>
  </r>
  <r>
    <s v="TRX105407"/>
    <d v="2022-10-03T00:00:00"/>
    <n v="-83973.91"/>
    <x v="0"/>
    <x v="5"/>
    <x v="2"/>
    <s v="North"/>
    <s v=""/>
    <s v="VEND1074"/>
    <s v="Image free owner score project big office."/>
    <s v="OK"/>
    <s v="NOT  NULL"/>
    <n v="1"/>
    <s v="VALID"/>
    <s v="missing customer "/>
    <s v="VALID"/>
    <s v="VALID"/>
  </r>
  <r>
    <s v="TRX105408"/>
    <d v="2023-09-06T00:00:00"/>
    <n v="166559.25"/>
    <x v="1"/>
    <x v="6"/>
    <x v="2"/>
    <s v="West"/>
    <s v="CUST10151"/>
    <s v=""/>
    <s v="Forward often often democratic long line."/>
    <s v="OK"/>
    <s v="NOT  NULL"/>
    <n v="1"/>
    <s v="MISSING VENDER"/>
    <s v="valid"/>
    <s v="VALID"/>
    <s v="VALID"/>
  </r>
  <r>
    <s v="TRX105409"/>
    <d v="2022-04-16T00:00:00"/>
    <n v="187201.43"/>
    <x v="1"/>
    <x v="6"/>
    <x v="2"/>
    <s v="South"/>
    <s v="CUST10088"/>
    <s v=""/>
    <s v="Free news present all class movement."/>
    <s v="OK"/>
    <s v="NOT  NULL"/>
    <n v="1"/>
    <s v="MISSING VENDER"/>
    <s v="valid"/>
    <s v="VALID"/>
    <s v="VALID"/>
  </r>
  <r>
    <s v="TRX105410"/>
    <d v="2023-04-03T00:00:00"/>
    <n v="93224.13"/>
    <x v="1"/>
    <x v="2"/>
    <x v="0"/>
    <s v="West"/>
    <s v="CUST10243"/>
    <s v=""/>
    <s v="Should born want hand night."/>
    <s v="OK"/>
    <s v="NOT  NULL"/>
    <n v="1"/>
    <s v="MISSING VENDER"/>
    <s v="valid"/>
    <s v="VALID"/>
    <s v="VALID"/>
  </r>
  <r>
    <s v="TRX105411"/>
    <d v="2023-10-21T00:00:00"/>
    <n v="-12400.56"/>
    <x v="0"/>
    <x v="1"/>
    <x v="2"/>
    <s v="North"/>
    <s v=""/>
    <s v="VEND1049"/>
    <s v="Mention foot institution dark."/>
    <s v="OK"/>
    <s v="NOT  NULL"/>
    <n v="1"/>
    <s v="VALID"/>
    <s v="missing customer "/>
    <s v="VALID"/>
    <s v="VALID"/>
  </r>
  <r>
    <s v="TRX105412"/>
    <d v="2022-02-03T00:00:00"/>
    <n v="113996.53"/>
    <x v="1"/>
    <x v="3"/>
    <x v="0"/>
    <s v="East"/>
    <s v="CUST10253"/>
    <s v=""/>
    <s v="Represent happen his worry light situation toward."/>
    <s v="OK"/>
    <s v="NOT  NULL"/>
    <n v="1"/>
    <s v="MISSING VENDER"/>
    <s v="valid"/>
    <s v="VALID"/>
    <s v="VALID"/>
  </r>
  <r>
    <s v="TRX105413"/>
    <d v="2023-02-01T00:00:00"/>
    <n v="-37852.99"/>
    <x v="0"/>
    <x v="8"/>
    <x v="0"/>
    <s v="West"/>
    <s v=""/>
    <s v="VEND1010"/>
    <s v="Turn better fine appear."/>
    <s v="OK"/>
    <s v="NOT  NULL"/>
    <n v="1"/>
    <s v="VALID"/>
    <s v="missing customer "/>
    <s v="VALID"/>
    <s v="VALID"/>
  </r>
  <r>
    <s v="TRX105414"/>
    <d v="2023-09-23T00:00:00"/>
    <n v="188131.84"/>
    <x v="1"/>
    <x v="6"/>
    <x v="2"/>
    <s v="North"/>
    <s v="CUST10209"/>
    <s v=""/>
    <s v="Myself south amount fly leg couple thus science."/>
    <s v="OK"/>
    <s v="NOT  NULL"/>
    <n v="1"/>
    <s v="MISSING VENDER"/>
    <s v="valid"/>
    <s v="VALID"/>
    <s v="VALID"/>
  </r>
  <r>
    <s v="TRX105415"/>
    <d v="2022-01-16T00:00:00"/>
    <n v="-42306.07"/>
    <x v="0"/>
    <x v="8"/>
    <x v="0"/>
    <s v="East"/>
    <s v=""/>
    <s v="VEND1036"/>
    <s v="Chance better member cause threat establish house."/>
    <s v="OK"/>
    <s v="NOT  NULL"/>
    <n v="1"/>
    <s v="VALID"/>
    <s v="missing customer "/>
    <s v="VALID"/>
    <s v="VALID"/>
  </r>
  <r>
    <s v="TRX105416"/>
    <d v="2023-03-03T00:00:00"/>
    <n v="-54984.31"/>
    <x v="0"/>
    <x v="5"/>
    <x v="2"/>
    <s v="East"/>
    <s v=""/>
    <s v="VEND1030"/>
    <s v="Help learn indeed good including."/>
    <s v="OK"/>
    <s v="NOT  NULL"/>
    <n v="1"/>
    <s v="VALID"/>
    <s v="missing customer "/>
    <s v="VALID"/>
    <s v="VALID"/>
  </r>
  <r>
    <s v="TRX105417"/>
    <d v="2023-07-10T00:00:00"/>
    <n v="203430.95"/>
    <x v="1"/>
    <x v="6"/>
    <x v="1"/>
    <s v="South"/>
    <s v="CUST10175"/>
    <s v=""/>
    <s v="Consider style program probably edge huge least."/>
    <s v="OK"/>
    <s v="NOT  NULL"/>
    <n v="1"/>
    <s v="MISSING VENDER"/>
    <s v="valid"/>
    <s v="VALID"/>
    <s v="VALID"/>
  </r>
  <r>
    <s v="TRX105418"/>
    <d v="2023-09-03T00:00:00"/>
    <n v="10088.36"/>
    <x v="2"/>
    <x v="7"/>
    <x v="0"/>
    <s v="West"/>
    <s v=""/>
    <s v=""/>
    <s v="Participant yourself role player report tough."/>
    <s v="OK"/>
    <s v="NOT  NULL"/>
    <n v="1"/>
    <s v="MISSING VENDER"/>
    <s v="missing customer "/>
    <s v="VALID"/>
    <s v="VALID"/>
  </r>
  <r>
    <s v="TRX105419"/>
    <d v="2023-05-29T00:00:00"/>
    <n v="-33925.17"/>
    <x v="0"/>
    <x v="1"/>
    <x v="1"/>
    <s v="South"/>
    <s v=""/>
    <s v="VEND1115"/>
    <s v="Tax crime billion relate right experience sister."/>
    <s v="OK"/>
    <s v="NOT  NULL"/>
    <n v="1"/>
    <s v="VALID"/>
    <s v="missing customer "/>
    <s v="VALID"/>
    <s v="VALID"/>
  </r>
  <r>
    <s v="TRX105420"/>
    <d v="2023-11-29T00:00:00"/>
    <n v="129436.9"/>
    <x v="1"/>
    <x v="3"/>
    <x v="1"/>
    <s v="South"/>
    <s v="CUST10121"/>
    <s v=""/>
    <s v="The police example."/>
    <s v="OK"/>
    <s v="NOT  NULL"/>
    <n v="1"/>
    <s v="MISSING VENDER"/>
    <s v="valid"/>
    <s v="VALID"/>
    <s v="VALID"/>
  </r>
  <r>
    <s v="TRX105421"/>
    <d v="2023-04-03T00:00:00"/>
    <n v="110562.45"/>
    <x v="1"/>
    <x v="3"/>
    <x v="1"/>
    <s v="North"/>
    <s v="CUST10154"/>
    <s v=""/>
    <s v="Nor stop alone term."/>
    <s v="OK"/>
    <s v="NOT  NULL"/>
    <n v="1"/>
    <s v="MISSING VENDER"/>
    <s v="valid"/>
    <s v="VALID"/>
    <s v="VALID"/>
  </r>
  <r>
    <s v="TRX105422"/>
    <d v="2022-02-06T00:00:00"/>
    <n v="135429.68"/>
    <x v="1"/>
    <x v="6"/>
    <x v="2"/>
    <s v="North"/>
    <s v="CUST10075"/>
    <s v=""/>
    <s v="Degree difficult every on term."/>
    <s v="OK"/>
    <s v="NOT  NULL"/>
    <n v="1"/>
    <s v="MISSING VENDER"/>
    <s v="valid"/>
    <s v="VALID"/>
    <s v="VALID"/>
  </r>
  <r>
    <s v="TRX105423"/>
    <d v="2022-10-14T00:00:00"/>
    <n v="-2000"/>
    <x v="0"/>
    <x v="9"/>
    <x v="0"/>
    <s v="South"/>
    <s v=""/>
    <s v="VEND1093"/>
    <s v="Focus wind glass authority road citizen us."/>
    <s v="OK"/>
    <s v="NOT  NULL"/>
    <n v="1"/>
    <s v="VALID"/>
    <s v="missing customer "/>
    <s v="VALID"/>
    <s v="VALID"/>
  </r>
  <r>
    <s v="TRX105424"/>
    <d v="2022-10-20T00:00:00"/>
    <n v="151183.63"/>
    <x v="1"/>
    <x v="3"/>
    <x v="0"/>
    <s v="North"/>
    <s v="CUST10025"/>
    <s v=""/>
    <s v="Operation ago cause which spend."/>
    <s v="OK"/>
    <s v="NOT  NULL"/>
    <n v="1"/>
    <s v="MISSING VENDER"/>
    <s v="valid"/>
    <s v="VALID"/>
    <s v="VALID"/>
  </r>
  <r>
    <s v="TRX105425"/>
    <d v="2022-07-26T00:00:00"/>
    <n v="159034.82"/>
    <x v="1"/>
    <x v="6"/>
    <x v="2"/>
    <s v="North"/>
    <s v="CUST10282"/>
    <s v=""/>
    <s v="Father hot live source crime."/>
    <s v="OK"/>
    <s v="NOT  NULL"/>
    <n v="1"/>
    <s v="MISSING VENDER"/>
    <s v="valid"/>
    <s v="VALID"/>
    <s v="VALID"/>
  </r>
  <r>
    <s v="TRX105426"/>
    <d v="2022-06-15T00:00:00"/>
    <n v="-33457.120000000003"/>
    <x v="0"/>
    <x v="0"/>
    <x v="0"/>
    <s v="South"/>
    <s v=""/>
    <s v="VEND1060"/>
    <s v="Here tonight girl environmental hour stand."/>
    <s v="OK"/>
    <s v="NOT  NULL"/>
    <n v="1"/>
    <s v="VALID"/>
    <s v="missing customer "/>
    <s v="VALID"/>
    <s v="VALID"/>
  </r>
  <r>
    <s v="TRX105427"/>
    <d v="2022-10-30T00:00:00"/>
    <n v="196594.4"/>
    <x v="1"/>
    <x v="6"/>
    <x v="0"/>
    <s v="West"/>
    <s v="CUST10228"/>
    <s v=""/>
    <s v="Father identify address ever much."/>
    <s v="OK"/>
    <s v="NOT  NULL"/>
    <n v="1"/>
    <s v="MISSING VENDER"/>
    <s v="valid"/>
    <s v="VALID"/>
    <s v="VALID"/>
  </r>
  <r>
    <s v="TRX105428"/>
    <d v="2022-06-03T00:00:00"/>
    <n v="-28227.77"/>
    <x v="0"/>
    <x v="8"/>
    <x v="0"/>
    <s v="East"/>
    <s v=""/>
    <s v="VEND1036"/>
    <s v="Officer language yourself series information read certain."/>
    <s v="OK"/>
    <s v="NOT  NULL"/>
    <n v="1"/>
    <s v="VALID"/>
    <s v="missing customer "/>
    <s v="VALID"/>
    <s v="VALID"/>
  </r>
  <r>
    <s v="TRX105429"/>
    <d v="2023-08-15T00:00:00"/>
    <n v="146335.07"/>
    <x v="1"/>
    <x v="6"/>
    <x v="2"/>
    <s v="East"/>
    <s v="CUST10286"/>
    <s v=""/>
    <s v="Back today event go art Congress."/>
    <s v="OK"/>
    <s v="NOT  NULL"/>
    <n v="1"/>
    <s v="MISSING VENDER"/>
    <s v="valid"/>
    <s v="VALID"/>
    <s v="VALID"/>
  </r>
  <r>
    <s v="TRX105430"/>
    <d v="2022-01-11T00:00:00"/>
    <n v="22261.03"/>
    <x v="4"/>
    <x v="11"/>
    <x v="2"/>
    <s v="North"/>
    <s v=""/>
    <s v=""/>
    <s v="Power wish through want approach federal woman."/>
    <s v="OK"/>
    <s v="NOT  NULL"/>
    <n v="1"/>
    <s v="MISSING VENDER"/>
    <s v="missing customer "/>
    <s v="VALID"/>
    <s v="VALID"/>
  </r>
  <r>
    <s v="TRX105431"/>
    <d v="2023-06-17T00:00:00"/>
    <n v="159796.98000000001"/>
    <x v="1"/>
    <x v="6"/>
    <x v="2"/>
    <s v="North"/>
    <s v="CUST10121"/>
    <s v=""/>
    <s v="Financial study item stand decision enough take."/>
    <s v="OK"/>
    <s v="NOT  NULL"/>
    <n v="1"/>
    <s v="MISSING VENDER"/>
    <s v="valid"/>
    <s v="VALID"/>
    <s v="VALID"/>
  </r>
  <r>
    <s v="TRX105432"/>
    <d v="2023-06-12T00:00:00"/>
    <n v="-28220.26"/>
    <x v="0"/>
    <x v="0"/>
    <x v="1"/>
    <s v="East"/>
    <s v=""/>
    <s v="VEND1060"/>
    <s v="Although sea board media."/>
    <s v="OK"/>
    <s v="NOT  NULL"/>
    <n v="1"/>
    <s v="VALID"/>
    <s v="missing customer "/>
    <s v="VALID"/>
    <s v="VALID"/>
  </r>
  <r>
    <s v="TRX105433"/>
    <d v="2022-03-28T00:00:00"/>
    <n v="125293.81"/>
    <x v="1"/>
    <x v="2"/>
    <x v="1"/>
    <s v="East"/>
    <s v="CUST10161"/>
    <s v=""/>
    <s v="Together probably trade artist commercial."/>
    <s v="OK"/>
    <s v="NOT  NULL"/>
    <n v="1"/>
    <s v="MISSING VENDER"/>
    <s v="valid"/>
    <s v="VALID"/>
    <s v="VALID"/>
  </r>
  <r>
    <s v="TRX105434"/>
    <d v="2023-05-21T00:00:00"/>
    <n v="-5772.64"/>
    <x v="0"/>
    <x v="5"/>
    <x v="0"/>
    <s v="East"/>
    <s v=""/>
    <s v="VEND1106"/>
    <s v="Exactly free yard job try join."/>
    <s v="OK"/>
    <s v="NOT  NULL"/>
    <n v="1"/>
    <s v="VALID"/>
    <s v="missing customer "/>
    <s v="VALID"/>
    <s v="VALID"/>
  </r>
  <r>
    <s v="TRX105435"/>
    <d v="2022-09-10T00:00:00"/>
    <n v="-26699.35"/>
    <x v="0"/>
    <x v="1"/>
    <x v="2"/>
    <s v="East"/>
    <s v=""/>
    <s v="VEND1084"/>
    <s v="Near particular send value Congress whatever."/>
    <s v="OK"/>
    <s v="NOT  NULL"/>
    <n v="1"/>
    <s v="VALID"/>
    <s v="missing customer "/>
    <s v="VALID"/>
    <s v="VALID"/>
  </r>
  <r>
    <s v="TRX105436"/>
    <d v="2023-07-15T00:00:00"/>
    <n v="89015.85"/>
    <x v="1"/>
    <x v="3"/>
    <x v="2"/>
    <s v="South"/>
    <s v="CUST10263"/>
    <s v=""/>
    <s v="Grow sister commercial star finally produce."/>
    <s v="OK"/>
    <s v="NOT  NULL"/>
    <n v="1"/>
    <s v="MISSING VENDER"/>
    <s v="valid"/>
    <s v="VALID"/>
    <s v="VALID"/>
  </r>
  <r>
    <s v="TRX105437"/>
    <d v="2023-07-21T00:00:00"/>
    <n v="110901.64"/>
    <x v="1"/>
    <x v="3"/>
    <x v="2"/>
    <s v="East"/>
    <s v="CUST10177"/>
    <s v=""/>
    <s v="Have list training exist dream trade music."/>
    <s v="OK"/>
    <s v="NOT  NULL"/>
    <n v="1"/>
    <s v="MISSING VENDER"/>
    <s v="valid"/>
    <s v="VALID"/>
    <s v="VALID"/>
  </r>
  <r>
    <s v="TRX105438"/>
    <d v="2023-11-05T00:00:00"/>
    <n v="24833.08"/>
    <x v="3"/>
    <x v="10"/>
    <x v="0"/>
    <s v="East"/>
    <s v=""/>
    <s v=""/>
    <s v="Him hard deal street my physical up."/>
    <s v="OK"/>
    <s v="NOT  NULL"/>
    <n v="1"/>
    <s v="MISSING VENDER"/>
    <s v="missing customer "/>
    <s v="VALID"/>
    <s v="VALID"/>
  </r>
  <r>
    <s v="TRX105439"/>
    <d v="2023-04-05T00:00:00"/>
    <n v="145529.10999999999"/>
    <x v="1"/>
    <x v="6"/>
    <x v="1"/>
    <s v="West"/>
    <s v="CUST10358"/>
    <s v=""/>
    <s v="Central somebody wish television you truth."/>
    <s v="OK"/>
    <s v="NOT  NULL"/>
    <n v="1"/>
    <s v="MISSING VENDER"/>
    <s v="valid"/>
    <s v="VALID"/>
    <s v="VALID"/>
  </r>
  <r>
    <s v="TRX105440"/>
    <d v="2023-05-07T00:00:00"/>
    <n v="-56231.71"/>
    <x v="0"/>
    <x v="8"/>
    <x v="2"/>
    <s v="South"/>
    <s v=""/>
    <s v="VEND1105"/>
    <s v="Drive whole avoid seven decide not."/>
    <s v="OK"/>
    <s v="NOT  NULL"/>
    <n v="1"/>
    <s v="VALID"/>
    <s v="missing customer "/>
    <s v="VALID"/>
    <s v="VALID"/>
  </r>
  <r>
    <s v="TRX105441"/>
    <d v="2023-12-10T00:00:00"/>
    <n v="175739.14"/>
    <x v="1"/>
    <x v="6"/>
    <x v="2"/>
    <s v="South"/>
    <s v="CUST10137"/>
    <s v=""/>
    <s v="Professional try whatever among forget something else."/>
    <s v="OK"/>
    <s v="NOT  NULL"/>
    <n v="1"/>
    <s v="MISSING VENDER"/>
    <s v="valid"/>
    <s v="VALID"/>
    <s v="VALID"/>
  </r>
  <r>
    <s v="TRX105442"/>
    <d v="2022-12-27T00:00:00"/>
    <n v="184829.9"/>
    <x v="1"/>
    <x v="2"/>
    <x v="0"/>
    <s v="West"/>
    <s v="CUST10186"/>
    <s v=""/>
    <s v="Field do least develop."/>
    <s v="OK"/>
    <s v="NOT  NULL"/>
    <n v="1"/>
    <s v="MISSING VENDER"/>
    <s v="valid"/>
    <s v="VALID"/>
    <s v="VALID"/>
  </r>
  <r>
    <s v="TRX105443"/>
    <d v="2022-09-15T00:00:00"/>
    <n v="155799.65"/>
    <x v="1"/>
    <x v="3"/>
    <x v="2"/>
    <s v="North"/>
    <s v="CUST10279"/>
    <s v=""/>
    <s v="Present bring task choose measure."/>
    <s v="OK"/>
    <s v="NOT  NULL"/>
    <n v="1"/>
    <s v="MISSING VENDER"/>
    <s v="valid"/>
    <s v="VALID"/>
    <s v="VALID"/>
  </r>
  <r>
    <s v="TRX105444"/>
    <d v="2023-04-09T00:00:00"/>
    <n v="9248.3700000000008"/>
    <x v="3"/>
    <x v="10"/>
    <x v="1"/>
    <s v="North"/>
    <s v=""/>
    <s v=""/>
    <s v="Despite bad shoulder appear seem born."/>
    <s v="OK"/>
    <s v="NOT  NULL"/>
    <n v="1"/>
    <s v="MISSING VENDER"/>
    <s v="missing customer "/>
    <s v="VALID"/>
    <s v="VALID"/>
  </r>
  <r>
    <s v="TRX105445"/>
    <d v="2023-12-10T00:00:00"/>
    <n v="189539.41"/>
    <x v="1"/>
    <x v="6"/>
    <x v="1"/>
    <s v="West"/>
    <s v="CUST10137"/>
    <s v=""/>
    <s v="Well less consider century happy benefit certain many."/>
    <s v="OK"/>
    <s v="NOT  NULL"/>
    <n v="1"/>
    <s v="MISSING VENDER"/>
    <s v="valid"/>
    <s v="VALID"/>
    <s v="VALID"/>
  </r>
  <r>
    <s v="TRX105446"/>
    <d v="2022-07-10T00:00:00"/>
    <n v="220144.72"/>
    <x v="1"/>
    <x v="2"/>
    <x v="0"/>
    <s v="North"/>
    <s v="CUST10362"/>
    <s v=""/>
    <s v="Increase fear one including best number party."/>
    <s v="OK"/>
    <s v="NOT  NULL"/>
    <n v="1"/>
    <s v="MISSING VENDER"/>
    <s v="valid"/>
    <s v="VALID"/>
    <s v="VALID"/>
  </r>
  <r>
    <s v="TRX105447"/>
    <d v="2022-10-18T00:00:00"/>
    <n v="-19318.71"/>
    <x v="0"/>
    <x v="1"/>
    <x v="0"/>
    <s v="South"/>
    <s v=""/>
    <s v="VEND1006"/>
    <s v="Market send one network stand."/>
    <s v="OK"/>
    <s v="NOT  NULL"/>
    <n v="1"/>
    <s v="VALID"/>
    <s v="missing customer "/>
    <s v="VALID"/>
    <s v="VALID"/>
  </r>
  <r>
    <s v="TRX105448"/>
    <d v="2023-12-30T00:00:00"/>
    <n v="327445.57"/>
    <x v="1"/>
    <x v="2"/>
    <x v="1"/>
    <s v="South"/>
    <s v="CUST10059"/>
    <s v=""/>
    <s v="Wall subject manager office point actually."/>
    <s v="OK"/>
    <s v="NOT  NULL"/>
    <n v="1"/>
    <s v="MISSING VENDER"/>
    <s v="valid"/>
    <s v="VALID"/>
    <s v="VALID"/>
  </r>
  <r>
    <s v="TRX105449"/>
    <d v="2023-10-13T00:00:00"/>
    <n v="131700.22"/>
    <x v="1"/>
    <x v="2"/>
    <x v="0"/>
    <s v="East"/>
    <s v="CUST10022"/>
    <s v=""/>
    <s v="Author theory again."/>
    <s v="OK"/>
    <s v="NOT  NULL"/>
    <n v="1"/>
    <s v="MISSING VENDER"/>
    <s v="valid"/>
    <s v="VALID"/>
    <s v="VALID"/>
  </r>
  <r>
    <s v="TRX105450"/>
    <d v="2023-07-24T00:00:00"/>
    <n v="-25392.58"/>
    <x v="0"/>
    <x v="5"/>
    <x v="1"/>
    <s v="South"/>
    <s v=""/>
    <s v="VEND1021"/>
    <s v="Answer hospital discover."/>
    <s v="OK"/>
    <s v="NOT  NULL"/>
    <n v="1"/>
    <s v="VALID"/>
    <s v="missing customer "/>
    <s v="VALID"/>
    <s v="VALID"/>
  </r>
  <r>
    <s v="TRX105451"/>
    <d v="2023-11-22T00:00:00"/>
    <n v="-40191.42"/>
    <x v="0"/>
    <x v="1"/>
    <x v="0"/>
    <s v="North"/>
    <s v=""/>
    <s v="VEND1067"/>
    <s v="Growth man ok sign."/>
    <s v="OK"/>
    <s v="NOT  NULL"/>
    <n v="1"/>
    <s v="VALID"/>
    <s v="missing customer "/>
    <s v="VALID"/>
    <s v="VALID"/>
  </r>
  <r>
    <s v="TRX105452"/>
    <d v="2023-08-11T00:00:00"/>
    <n v="-6322.35"/>
    <x v="0"/>
    <x v="8"/>
    <x v="2"/>
    <s v="West"/>
    <s v=""/>
    <s v="VEND1012"/>
    <s v="Total medical already."/>
    <s v="OK"/>
    <s v="NOT  NULL"/>
    <n v="1"/>
    <s v="VALID"/>
    <s v="missing customer "/>
    <s v="VALID"/>
    <s v="VALID"/>
  </r>
  <r>
    <s v="TRX105453"/>
    <d v="2023-11-04T00:00:00"/>
    <n v="190982.41"/>
    <x v="1"/>
    <x v="6"/>
    <x v="2"/>
    <s v="West"/>
    <s v="CUST10022"/>
    <s v=""/>
    <s v="Bring single prove build add whose."/>
    <s v="OK"/>
    <s v="NOT  NULL"/>
    <n v="1"/>
    <s v="MISSING VENDER"/>
    <s v="valid"/>
    <s v="VALID"/>
    <s v="VALID"/>
  </r>
  <r>
    <s v="TRX105454"/>
    <d v="2023-07-02T00:00:00"/>
    <n v="136917.23000000001"/>
    <x v="1"/>
    <x v="3"/>
    <x v="2"/>
    <s v="South"/>
    <s v="CUST10222"/>
    <s v=""/>
    <s v="What economic out not town sit."/>
    <s v="OK"/>
    <s v="NOT  NULL"/>
    <n v="1"/>
    <s v="MISSING VENDER"/>
    <s v="valid"/>
    <s v="VALID"/>
    <s v="VALID"/>
  </r>
  <r>
    <s v="TRX105455"/>
    <d v="2023-06-03T00:00:00"/>
    <n v="112646.25"/>
    <x v="1"/>
    <x v="2"/>
    <x v="2"/>
    <s v="North"/>
    <s v="CUST10365"/>
    <s v=""/>
    <s v="Under against serious success minute trial six."/>
    <s v="OK"/>
    <s v="NOT  NULL"/>
    <n v="1"/>
    <s v="MISSING VENDER"/>
    <s v="valid"/>
    <s v="VALID"/>
    <s v="VALID"/>
  </r>
  <r>
    <s v="TRX105456"/>
    <d v="2023-02-28T00:00:00"/>
    <n v="199140.51"/>
    <x v="1"/>
    <x v="6"/>
    <x v="2"/>
    <s v="North"/>
    <s v="CUST10244"/>
    <s v=""/>
    <s v="Agree away see effect receive miss its."/>
    <s v="OK"/>
    <s v="NOT  NULL"/>
    <n v="1"/>
    <s v="MISSING VENDER"/>
    <s v="valid"/>
    <s v="VALID"/>
    <s v="VALID"/>
  </r>
  <r>
    <s v="TRX105457"/>
    <d v="2022-10-25T00:00:00"/>
    <n v="125017.97"/>
    <x v="1"/>
    <x v="6"/>
    <x v="2"/>
    <s v="East"/>
    <s v="CUST10171"/>
    <s v=""/>
    <s v="Why wrong network rate while."/>
    <s v="OK"/>
    <s v="NOT  NULL"/>
    <n v="1"/>
    <s v="MISSING VENDER"/>
    <s v="valid"/>
    <s v="VALID"/>
    <s v="VALID"/>
  </r>
  <r>
    <s v="TRX105458"/>
    <d v="2022-05-07T00:00:00"/>
    <n v="-44216.78"/>
    <x v="0"/>
    <x v="0"/>
    <x v="0"/>
    <s v="North"/>
    <s v=""/>
    <s v="VEND1062"/>
    <s v="Black science travel side."/>
    <s v="OK"/>
    <s v="NOT  NULL"/>
    <n v="1"/>
    <s v="VALID"/>
    <s v="missing customer "/>
    <s v="VALID"/>
    <s v="VALID"/>
  </r>
  <r>
    <s v="TRX105459"/>
    <d v="2023-04-30T00:00:00"/>
    <n v="179920.97"/>
    <x v="1"/>
    <x v="2"/>
    <x v="0"/>
    <s v="North"/>
    <s v="CUST10220"/>
    <s v=""/>
    <s v="Born west impact keep now imagine."/>
    <s v="OK"/>
    <s v="NOT  NULL"/>
    <n v="1"/>
    <s v="MISSING VENDER"/>
    <s v="valid"/>
    <s v="VALID"/>
    <s v="VALID"/>
  </r>
  <r>
    <s v="TRX105460"/>
    <d v="2023-11-03T00:00:00"/>
    <n v="20671.45"/>
    <x v="1"/>
    <x v="3"/>
    <x v="2"/>
    <s v="South"/>
    <s v="CUST10280"/>
    <s v=""/>
    <s v="Song well form summer individual for from hair."/>
    <s v="OK"/>
    <s v="NOT  NULL"/>
    <n v="1"/>
    <s v="MISSING VENDER"/>
    <s v="valid"/>
    <s v="VALID"/>
    <s v="VALID"/>
  </r>
  <r>
    <s v="TRX105461"/>
    <d v="2023-02-19T00:00:00"/>
    <n v="155872.65"/>
    <x v="1"/>
    <x v="2"/>
    <x v="1"/>
    <s v="East"/>
    <s v="CUST10244"/>
    <s v=""/>
    <s v="Share poor another large effect."/>
    <s v="OK"/>
    <s v="NOT  NULL"/>
    <n v="1"/>
    <s v="MISSING VENDER"/>
    <s v="valid"/>
    <s v="VALID"/>
    <s v="VALID"/>
  </r>
  <r>
    <s v="TRX105462"/>
    <d v="2022-07-17T00:00:00"/>
    <n v="178522.33"/>
    <x v="1"/>
    <x v="2"/>
    <x v="1"/>
    <s v="West"/>
    <s v="CUST10144"/>
    <s v=""/>
    <s v="Mind avoid bar have evening."/>
    <s v="OK"/>
    <s v="NOT  NULL"/>
    <n v="1"/>
    <s v="MISSING VENDER"/>
    <s v="valid"/>
    <s v="VALID"/>
    <s v="VALID"/>
  </r>
  <r>
    <s v="TRX105463"/>
    <d v="2023-03-07T00:00:00"/>
    <n v="182359.36"/>
    <x v="1"/>
    <x v="3"/>
    <x v="1"/>
    <s v="East"/>
    <s v="CUST10010"/>
    <s v=""/>
    <s v="Tell hair something attention."/>
    <s v="OK"/>
    <s v="NOT  NULL"/>
    <n v="1"/>
    <s v="MISSING VENDER"/>
    <s v="valid"/>
    <s v="VALID"/>
    <s v="VALID"/>
  </r>
  <r>
    <s v="TRX105464"/>
    <d v="2022-03-25T00:00:00"/>
    <n v="78873.83"/>
    <x v="1"/>
    <x v="2"/>
    <x v="1"/>
    <s v="West"/>
    <s v="CUST10281"/>
    <s v=""/>
    <s v="Result work hotel total cover professional very."/>
    <s v="OK"/>
    <s v="NOT  NULL"/>
    <n v="1"/>
    <s v="MISSING VENDER"/>
    <s v="valid"/>
    <s v="VALID"/>
    <s v="VALID"/>
  </r>
  <r>
    <s v="TRX105465"/>
    <d v="2023-08-10T00:00:00"/>
    <n v="-46789.38"/>
    <x v="0"/>
    <x v="5"/>
    <x v="1"/>
    <s v="North"/>
    <s v=""/>
    <s v="VEND1100"/>
    <s v="Attorney money identify oil record whether."/>
    <s v="OK"/>
    <s v="NOT  NULL"/>
    <n v="1"/>
    <s v="VALID"/>
    <s v="missing customer "/>
    <s v="VALID"/>
    <s v="VALID"/>
  </r>
  <r>
    <s v="TRX105466"/>
    <d v="2022-09-10T00:00:00"/>
    <n v="-18302.189999999999"/>
    <x v="0"/>
    <x v="4"/>
    <x v="0"/>
    <s v="North"/>
    <s v=""/>
    <s v="VEND1055"/>
    <s v="Visit no close why between which must."/>
    <s v="OK"/>
    <s v="NOT  NULL"/>
    <n v="1"/>
    <s v="VALID"/>
    <s v="missing customer "/>
    <s v="VALID"/>
    <s v="VALID"/>
  </r>
  <r>
    <s v="TRX105467"/>
    <d v="2022-07-02T00:00:00"/>
    <n v="-30736.42"/>
    <x v="0"/>
    <x v="5"/>
    <x v="0"/>
    <s v="South"/>
    <s v=""/>
    <s v="VEND1016"/>
    <s v="Accept recognize large world yard report put."/>
    <s v="OK"/>
    <s v="NOT  NULL"/>
    <n v="1"/>
    <s v="VALID"/>
    <s v="missing customer "/>
    <s v="VALID"/>
    <s v="VALID"/>
  </r>
  <r>
    <s v="TRX105468"/>
    <d v="2023-01-28T00:00:00"/>
    <n v="-9279.0400000000009"/>
    <x v="0"/>
    <x v="5"/>
    <x v="0"/>
    <s v="North"/>
    <s v=""/>
    <s v="VEND1089"/>
    <s v="International build idea."/>
    <s v="OK"/>
    <s v="NOT  NULL"/>
    <n v="1"/>
    <s v="VALID"/>
    <s v="missing customer "/>
    <s v="VALID"/>
    <s v="VALID"/>
  </r>
  <r>
    <s v="TRX105469"/>
    <d v="2022-03-14T00:00:00"/>
    <n v="-68097.23"/>
    <x v="0"/>
    <x v="4"/>
    <x v="0"/>
    <s v="North"/>
    <s v=""/>
    <s v="VEND1023"/>
    <s v="War they month expert house idea reduce example."/>
    <s v="OK"/>
    <s v="NOT  NULL"/>
    <n v="1"/>
    <s v="VALID"/>
    <s v="missing customer "/>
    <s v="VALID"/>
    <s v="VALID"/>
  </r>
  <r>
    <s v="TRX105470"/>
    <d v="2023-08-07T00:00:00"/>
    <n v="161428.32"/>
    <x v="1"/>
    <x v="2"/>
    <x v="2"/>
    <s v="East"/>
    <s v="CUST10165"/>
    <s v=""/>
    <s v="If specific meet able professional together serve."/>
    <s v="OK"/>
    <s v="NOT  NULL"/>
    <n v="1"/>
    <s v="MISSING VENDER"/>
    <s v="valid"/>
    <s v="VALID"/>
    <s v="VALID"/>
  </r>
  <r>
    <s v="TRX105471"/>
    <d v="2022-11-29T00:00:00"/>
    <n v="-29644.720000000001"/>
    <x v="0"/>
    <x v="1"/>
    <x v="2"/>
    <s v="West"/>
    <s v=""/>
    <s v="VEND1018"/>
    <s v="Treatment pick produce adult."/>
    <s v="OK"/>
    <s v="NOT  NULL"/>
    <n v="1"/>
    <s v="VALID"/>
    <s v="missing customer "/>
    <s v="VALID"/>
    <s v="VALID"/>
  </r>
  <r>
    <s v="TRX105472"/>
    <d v="2023-09-18T00:00:00"/>
    <n v="121963.4"/>
    <x v="1"/>
    <x v="2"/>
    <x v="0"/>
    <s v="East"/>
    <s v="CUST10231"/>
    <s v=""/>
    <s v="Out control ready former send face animal."/>
    <s v="OK"/>
    <s v="NOT  NULL"/>
    <n v="1"/>
    <s v="MISSING VENDER"/>
    <s v="valid"/>
    <s v="VALID"/>
    <s v="VALID"/>
  </r>
  <r>
    <s v="TRX105473"/>
    <d v="2023-09-29T00:00:00"/>
    <n v="132785.15"/>
    <x v="1"/>
    <x v="3"/>
    <x v="2"/>
    <s v="West"/>
    <s v="CUST10108"/>
    <s v=""/>
    <s v="Agent might join than."/>
    <s v="OK"/>
    <s v="NOT  NULL"/>
    <n v="1"/>
    <s v="MISSING VENDER"/>
    <s v="valid"/>
    <s v="VALID"/>
    <s v="VALID"/>
  </r>
  <r>
    <s v="TRX105474"/>
    <d v="2023-02-28T00:00:00"/>
    <n v="142543.32"/>
    <x v="1"/>
    <x v="6"/>
    <x v="1"/>
    <s v="East"/>
    <s v="CUST10156"/>
    <s v=""/>
    <s v="Bad whom card."/>
    <s v="OK"/>
    <s v="NOT  NULL"/>
    <n v="1"/>
    <s v="MISSING VENDER"/>
    <s v="valid"/>
    <s v="VALID"/>
    <s v="VALID"/>
  </r>
  <r>
    <s v="TRX105475"/>
    <d v="2023-07-13T00:00:00"/>
    <n v="-45508.34"/>
    <x v="0"/>
    <x v="0"/>
    <x v="1"/>
    <s v="South"/>
    <s v=""/>
    <s v="VEND1074"/>
    <s v="Him section newspaper."/>
    <s v="OK"/>
    <s v="NOT  NULL"/>
    <n v="1"/>
    <s v="VALID"/>
    <s v="missing customer "/>
    <s v="VALID"/>
    <s v="VALID"/>
  </r>
  <r>
    <s v="TRX105476"/>
    <d v="2022-07-05T00:00:00"/>
    <n v="241343.87"/>
    <x v="1"/>
    <x v="3"/>
    <x v="0"/>
    <s v="North"/>
    <s v="CUST10256"/>
    <s v=""/>
    <s v="Parent do result open give political coach."/>
    <s v="OK"/>
    <s v="NOT  NULL"/>
    <n v="1"/>
    <s v="MISSING VENDER"/>
    <s v="valid"/>
    <s v="VALID"/>
    <s v="VALID"/>
  </r>
  <r>
    <s v="TRX105477"/>
    <d v="2022-08-13T00:00:00"/>
    <n v="-41627.360000000001"/>
    <x v="0"/>
    <x v="5"/>
    <x v="2"/>
    <s v="East"/>
    <s v=""/>
    <s v="VEND1112"/>
    <s v="Evidence reveal measure test up laugh."/>
    <s v="OK"/>
    <s v="NOT  NULL"/>
    <n v="1"/>
    <s v="VALID"/>
    <s v="missing customer "/>
    <s v="VALID"/>
    <s v="VALID"/>
  </r>
  <r>
    <s v="TRX105478"/>
    <d v="2023-10-08T00:00:00"/>
    <n v="153246.75"/>
    <x v="1"/>
    <x v="2"/>
    <x v="2"/>
    <s v="North"/>
    <s v="CUST10226"/>
    <s v=""/>
    <s v="Economy career example conference never loss."/>
    <s v="OK"/>
    <s v="NOT  NULL"/>
    <n v="1"/>
    <s v="MISSING VENDER"/>
    <s v="valid"/>
    <s v="VALID"/>
    <s v="VALID"/>
  </r>
  <r>
    <s v="TRX105479"/>
    <d v="2022-01-14T00:00:00"/>
    <n v="227281.87"/>
    <x v="1"/>
    <x v="6"/>
    <x v="1"/>
    <s v="North"/>
    <s v="CUST10222"/>
    <s v=""/>
    <s v="High part own least."/>
    <s v="OK"/>
    <s v="NOT  NULL"/>
    <n v="1"/>
    <s v="MISSING VENDER"/>
    <s v="valid"/>
    <s v="VALID"/>
    <s v="VALID"/>
  </r>
  <r>
    <s v="TRX105480"/>
    <d v="2022-08-24T00:00:00"/>
    <n v="-47980.05"/>
    <x v="0"/>
    <x v="9"/>
    <x v="1"/>
    <s v="South"/>
    <s v=""/>
    <s v="VEND1110"/>
    <s v="Stop someone contain affect show enough move."/>
    <s v="OK"/>
    <s v="NOT  NULL"/>
    <n v="1"/>
    <s v="VALID"/>
    <s v="missing customer "/>
    <s v="VALID"/>
    <s v="VALID"/>
  </r>
  <r>
    <s v="TRX105481"/>
    <d v="2022-04-29T00:00:00"/>
    <n v="169905.67"/>
    <x v="1"/>
    <x v="6"/>
    <x v="0"/>
    <s v="East"/>
    <s v="CUST10103"/>
    <s v=""/>
    <s v="Trade success participant small."/>
    <s v="OK"/>
    <s v="NOT  NULL"/>
    <n v="1"/>
    <s v="MISSING VENDER"/>
    <s v="valid"/>
    <s v="VALID"/>
    <s v="VALID"/>
  </r>
  <r>
    <s v="TRX105482"/>
    <d v="2023-08-22T00:00:00"/>
    <n v="-66756.94"/>
    <x v="0"/>
    <x v="1"/>
    <x v="1"/>
    <s v="East"/>
    <s v=""/>
    <s v="VEND1068"/>
    <s v="Alone example public reality lawyer Mrs sister method."/>
    <s v="OK"/>
    <s v="NOT  NULL"/>
    <n v="1"/>
    <s v="VALID"/>
    <s v="missing customer "/>
    <s v="VALID"/>
    <s v="VALID"/>
  </r>
  <r>
    <s v="TRX105483"/>
    <d v="2022-02-22T00:00:00"/>
    <n v="148845.91"/>
    <x v="1"/>
    <x v="6"/>
    <x v="2"/>
    <s v="West"/>
    <s v="CUST10306"/>
    <s v=""/>
    <s v="Thank stage me amount property improve rest."/>
    <s v="OK"/>
    <s v="NOT  NULL"/>
    <n v="1"/>
    <s v="MISSING VENDER"/>
    <s v="valid"/>
    <s v="VALID"/>
    <s v="VALID"/>
  </r>
  <r>
    <s v="TRX105484"/>
    <d v="2022-01-27T00:00:00"/>
    <n v="97799.53"/>
    <x v="1"/>
    <x v="6"/>
    <x v="2"/>
    <s v="West"/>
    <s v="CUST10316"/>
    <s v=""/>
    <s v="Involve condition management foreign factor class arrive."/>
    <s v="OK"/>
    <s v="NOT  NULL"/>
    <n v="1"/>
    <s v="MISSING VENDER"/>
    <s v="valid"/>
    <s v="VALID"/>
    <s v="VALID"/>
  </r>
  <r>
    <s v="TRX105485"/>
    <d v="2023-04-04T00:00:00"/>
    <n v="-13107"/>
    <x v="0"/>
    <x v="5"/>
    <x v="0"/>
    <s v="West"/>
    <s v=""/>
    <s v="VEND1020"/>
    <s v="Table according where argue street."/>
    <s v="OK"/>
    <s v="NOT  NULL"/>
    <n v="1"/>
    <s v="VALID"/>
    <s v="missing customer "/>
    <s v="VALID"/>
    <s v="VALID"/>
  </r>
  <r>
    <s v="TRX105486"/>
    <d v="2022-08-13T00:00:00"/>
    <n v="-11974.21"/>
    <x v="0"/>
    <x v="5"/>
    <x v="1"/>
    <s v="West"/>
    <s v=""/>
    <s v="VEND1021"/>
    <s v="Race walk history drop speech."/>
    <s v="OK"/>
    <s v="NOT  NULL"/>
    <n v="1"/>
    <s v="VALID"/>
    <s v="missing customer "/>
    <s v="VALID"/>
    <s v="VALID"/>
  </r>
  <r>
    <s v="TRX105487"/>
    <d v="2023-11-10T00:00:00"/>
    <n v="-62547.32"/>
    <x v="0"/>
    <x v="9"/>
    <x v="1"/>
    <s v="West"/>
    <s v=""/>
    <s v="VEND1023"/>
    <s v="College above open."/>
    <s v="OK"/>
    <s v="NOT  NULL"/>
    <n v="1"/>
    <s v="VALID"/>
    <s v="missing customer "/>
    <s v="VALID"/>
    <s v="VALID"/>
  </r>
  <r>
    <s v="TRX105488"/>
    <d v="2023-09-03T00:00:00"/>
    <n v="-55759.02"/>
    <x v="0"/>
    <x v="0"/>
    <x v="0"/>
    <s v="North"/>
    <s v=""/>
    <s v="VEND1000"/>
    <s v="Single why blood stay information as."/>
    <s v="OK"/>
    <s v="NOT  NULL"/>
    <n v="1"/>
    <s v="VALID"/>
    <s v="missing customer "/>
    <s v="VALID"/>
    <s v="VALID"/>
  </r>
  <r>
    <s v="TRX105489"/>
    <d v="2022-10-29T00:00:00"/>
    <n v="227972.38"/>
    <x v="1"/>
    <x v="2"/>
    <x v="0"/>
    <s v="West"/>
    <s v="CUST10317"/>
    <s v=""/>
    <s v="Free group anyone."/>
    <s v="OK"/>
    <s v="NOT  NULL"/>
    <n v="1"/>
    <s v="MISSING VENDER"/>
    <s v="valid"/>
    <s v="VALID"/>
    <s v="VALID"/>
  </r>
  <r>
    <s v="TRX105490"/>
    <d v="2023-12-27T00:00:00"/>
    <n v="-82555.45"/>
    <x v="0"/>
    <x v="4"/>
    <x v="1"/>
    <s v="North"/>
    <s v=""/>
    <s v="VEND1075"/>
    <s v="Look operation assume offer."/>
    <s v="OK"/>
    <s v="NOT  NULL"/>
    <n v="1"/>
    <s v="VALID"/>
    <s v="missing customer "/>
    <s v="VALID"/>
    <s v="VALID"/>
  </r>
  <r>
    <s v="TRX105491"/>
    <d v="2023-04-26T00:00:00"/>
    <n v="-53859.43"/>
    <x v="0"/>
    <x v="4"/>
    <x v="2"/>
    <s v="North"/>
    <s v=""/>
    <s v="VEND1105"/>
    <s v="Develop organization theory affect foot."/>
    <s v="OK"/>
    <s v="NOT  NULL"/>
    <n v="1"/>
    <s v="VALID"/>
    <s v="missing customer "/>
    <s v="VALID"/>
    <s v="VALID"/>
  </r>
  <r>
    <s v="TRX105492"/>
    <d v="2023-11-25T00:00:00"/>
    <n v="165170.59"/>
    <x v="1"/>
    <x v="3"/>
    <x v="0"/>
    <s v="West"/>
    <s v="CUST10283"/>
    <s v=""/>
    <s v="Oil hand like soon during sign."/>
    <s v="OK"/>
    <s v="NOT  NULL"/>
    <n v="1"/>
    <s v="MISSING VENDER"/>
    <s v="valid"/>
    <s v="VALID"/>
    <s v="VALID"/>
  </r>
  <r>
    <s v="TRX105493"/>
    <d v="2022-09-30T00:00:00"/>
    <n v="-17613.68"/>
    <x v="0"/>
    <x v="4"/>
    <x v="1"/>
    <s v="North"/>
    <s v=""/>
    <s v="VEND1046"/>
    <s v="Find movement sit."/>
    <s v="OK"/>
    <s v="NOT  NULL"/>
    <n v="1"/>
    <s v="VALID"/>
    <s v="missing customer "/>
    <s v="VALID"/>
    <s v="VALID"/>
  </r>
  <r>
    <s v="TRX105494"/>
    <d v="2022-04-26T00:00:00"/>
    <n v="198423.52"/>
    <x v="1"/>
    <x v="2"/>
    <x v="0"/>
    <s v="West"/>
    <s v="CUST10262"/>
    <s v=""/>
    <s v="Number about actually resource such response old."/>
    <s v="OK"/>
    <s v="NOT  NULL"/>
    <n v="1"/>
    <s v="MISSING VENDER"/>
    <s v="valid"/>
    <s v="VALID"/>
    <s v="VALID"/>
  </r>
  <r>
    <s v="TRX105495"/>
    <d v="2023-05-08T00:00:00"/>
    <n v="198660.14"/>
    <x v="1"/>
    <x v="3"/>
    <x v="0"/>
    <s v="West"/>
    <s v="CUST10267"/>
    <s v=""/>
    <s v="Determine clear movement moment small manage."/>
    <s v="OK"/>
    <s v="NOT  NULL"/>
    <n v="1"/>
    <s v="MISSING VENDER"/>
    <s v="valid"/>
    <s v="VALID"/>
    <s v="VALID"/>
  </r>
  <r>
    <s v="TRX105496"/>
    <d v="2023-03-23T00:00:00"/>
    <n v="159312.06"/>
    <x v="1"/>
    <x v="6"/>
    <x v="1"/>
    <s v="South"/>
    <s v="CUST10021"/>
    <s v=""/>
    <s v="Send hour population machine responsibility enough."/>
    <s v="OK"/>
    <s v="NOT  NULL"/>
    <n v="1"/>
    <s v="MISSING VENDER"/>
    <s v="valid"/>
    <s v="VALID"/>
    <s v="VALID"/>
  </r>
  <r>
    <s v="TRX105497"/>
    <d v="2023-10-29T00:00:00"/>
    <n v="-42676.49"/>
    <x v="0"/>
    <x v="1"/>
    <x v="0"/>
    <s v="South"/>
    <s v=""/>
    <s v="VEND1007"/>
    <s v="Smile smile power study between."/>
    <s v="OK"/>
    <s v="NOT  NULL"/>
    <n v="1"/>
    <s v="VALID"/>
    <s v="missing customer "/>
    <s v="VALID"/>
    <s v="VALID"/>
  </r>
  <r>
    <s v="TRX105498"/>
    <d v="2022-11-10T00:00:00"/>
    <n v="-32999.360000000001"/>
    <x v="0"/>
    <x v="9"/>
    <x v="1"/>
    <s v="West"/>
    <s v=""/>
    <s v="VEND1035"/>
    <s v="Music plant water mother."/>
    <s v="OK"/>
    <s v="NOT  NULL"/>
    <n v="1"/>
    <s v="VALID"/>
    <s v="missing customer "/>
    <s v="VALID"/>
    <s v="VALID"/>
  </r>
  <r>
    <s v="TRX105499"/>
    <d v="2023-10-05T00:00:00"/>
    <n v="220623.89"/>
    <x v="1"/>
    <x v="2"/>
    <x v="1"/>
    <s v="South"/>
    <s v="CUST10307"/>
    <s v=""/>
    <s v="Even happen sit matter."/>
    <s v="OK"/>
    <s v="NOT  NULL"/>
    <n v="1"/>
    <s v="MISSING VENDER"/>
    <s v="valid"/>
    <s v="VALID"/>
    <s v="VALID"/>
  </r>
  <r>
    <s v="TRX105500"/>
    <d v="2023-01-03T00:00:00"/>
    <n v="20214.599999999999"/>
    <x v="3"/>
    <x v="10"/>
    <x v="2"/>
    <s v="West"/>
    <s v=""/>
    <s v=""/>
    <s v="Form side into work."/>
    <s v="OK"/>
    <s v="NOT  NULL"/>
    <n v="1"/>
    <s v="MISSING VENDER"/>
    <s v="missing customer "/>
    <s v="VALID"/>
    <s v="VALID"/>
  </r>
  <r>
    <s v="TRX105501"/>
    <d v="2023-04-23T00:00:00"/>
    <n v="65424.34"/>
    <x v="1"/>
    <x v="6"/>
    <x v="1"/>
    <s v="North"/>
    <s v="CUST10317"/>
    <s v=""/>
    <s v="Community nothing professor space project."/>
    <s v="OK"/>
    <s v="NOT  NULL"/>
    <n v="1"/>
    <s v="MISSING VENDER"/>
    <s v="valid"/>
    <s v="VALID"/>
    <s v="VALID"/>
  </r>
  <r>
    <s v="TRX105502"/>
    <d v="2023-07-14T00:00:00"/>
    <n v="139811.99"/>
    <x v="1"/>
    <x v="6"/>
    <x v="0"/>
    <s v="South"/>
    <s v="CUST10078"/>
    <s v=""/>
    <s v="Buy more discuss be yes interest."/>
    <s v="OK"/>
    <s v="NOT  NULL"/>
    <n v="1"/>
    <s v="MISSING VENDER"/>
    <s v="valid"/>
    <s v="VALID"/>
    <s v="VALID"/>
  </r>
  <r>
    <s v="TRX105503"/>
    <d v="2023-05-02T00:00:00"/>
    <n v="-64566.74"/>
    <x v="0"/>
    <x v="4"/>
    <x v="0"/>
    <s v="North"/>
    <s v=""/>
    <s v="VEND1097"/>
    <s v="Economy event again act join."/>
    <s v="OK"/>
    <s v="NOT  NULL"/>
    <n v="1"/>
    <s v="VALID"/>
    <s v="missing customer "/>
    <s v="VALID"/>
    <s v="VALID"/>
  </r>
  <r>
    <s v="TRX105504"/>
    <d v="2022-01-29T00:00:00"/>
    <n v="16968.25"/>
    <x v="3"/>
    <x v="10"/>
    <x v="2"/>
    <s v="North"/>
    <s v=""/>
    <s v=""/>
    <s v="Consider report ask my involve."/>
    <s v="OK"/>
    <s v="NOT  NULL"/>
    <n v="1"/>
    <s v="MISSING VENDER"/>
    <s v="missing customer "/>
    <s v="VALID"/>
    <s v="VALID"/>
  </r>
  <r>
    <s v="TRX105505"/>
    <d v="2022-08-22T00:00:00"/>
    <n v="-65241.29"/>
    <x v="0"/>
    <x v="5"/>
    <x v="1"/>
    <s v="South"/>
    <s v=""/>
    <s v="VEND1051"/>
    <s v="Those early church politics."/>
    <s v="OK"/>
    <s v="NOT  NULL"/>
    <n v="1"/>
    <s v="VALID"/>
    <s v="missing customer "/>
    <s v="VALID"/>
    <s v="VALID"/>
  </r>
  <r>
    <s v="TRX105506"/>
    <d v="2023-09-23T00:00:00"/>
    <n v="-64571.82"/>
    <x v="0"/>
    <x v="8"/>
    <x v="0"/>
    <s v="South"/>
    <s v=""/>
    <s v="VEND1014"/>
    <s v="Protect rule actually."/>
    <s v="OK"/>
    <s v="NOT  NULL"/>
    <n v="1"/>
    <s v="VALID"/>
    <s v="missing customer "/>
    <s v="VALID"/>
    <s v="VALID"/>
  </r>
  <r>
    <s v="TRX105507"/>
    <d v="2022-09-06T00:00:00"/>
    <n v="107855.58"/>
    <x v="1"/>
    <x v="2"/>
    <x v="2"/>
    <s v="East"/>
    <s v="CUST10243"/>
    <s v=""/>
    <s v="Prevent picture world protect camera decision past young."/>
    <s v="OK"/>
    <s v="NOT  NULL"/>
    <n v="1"/>
    <s v="MISSING VENDER"/>
    <s v="valid"/>
    <s v="VALID"/>
    <s v="VALID"/>
  </r>
  <r>
    <s v="TRX105508"/>
    <d v="2023-01-24T00:00:00"/>
    <n v="-43213.09"/>
    <x v="0"/>
    <x v="4"/>
    <x v="1"/>
    <s v="West"/>
    <s v=""/>
    <s v="VEND1114"/>
    <s v="Research discussion simple medical majority."/>
    <s v="OK"/>
    <s v="NOT  NULL"/>
    <n v="1"/>
    <s v="VALID"/>
    <s v="missing customer "/>
    <s v="VALID"/>
    <s v="VALID"/>
  </r>
  <r>
    <s v="TRX105509"/>
    <d v="2023-01-17T00:00:00"/>
    <n v="-41186.410000000003"/>
    <x v="0"/>
    <x v="8"/>
    <x v="0"/>
    <s v="South"/>
    <s v=""/>
    <s v="VEND1107"/>
    <s v="Different number business any smile."/>
    <s v="OK"/>
    <s v="NOT  NULL"/>
    <n v="1"/>
    <s v="VALID"/>
    <s v="missing customer "/>
    <s v="VALID"/>
    <s v="VALID"/>
  </r>
  <r>
    <s v="TRX105510"/>
    <d v="2023-07-26T00:00:00"/>
    <n v="-36702.51"/>
    <x v="0"/>
    <x v="5"/>
    <x v="0"/>
    <s v="West"/>
    <s v=""/>
    <s v="VEND1105"/>
    <s v="Bad small require the project."/>
    <s v="OK"/>
    <s v="NOT  NULL"/>
    <n v="1"/>
    <s v="VALID"/>
    <s v="missing customer "/>
    <s v="VALID"/>
    <s v="VALID"/>
  </r>
  <r>
    <s v="TRX105511"/>
    <d v="2022-09-21T00:00:00"/>
    <n v="28755.31"/>
    <x v="4"/>
    <x v="11"/>
    <x v="0"/>
    <s v="West"/>
    <s v=""/>
    <s v=""/>
    <s v="We life church subject push manage miss."/>
    <s v="OK"/>
    <s v="NOT  NULL"/>
    <n v="1"/>
    <s v="MISSING VENDER"/>
    <s v="missing customer "/>
    <s v="VALID"/>
    <s v="VALID"/>
  </r>
  <r>
    <s v="TRX105512"/>
    <d v="2022-02-15T00:00:00"/>
    <n v="-16844.57"/>
    <x v="0"/>
    <x v="9"/>
    <x v="0"/>
    <s v="East"/>
    <s v=""/>
    <s v="VEND1040"/>
    <s v="Blue do everybody."/>
    <s v="OK"/>
    <s v="NOT  NULL"/>
    <n v="1"/>
    <s v="VALID"/>
    <s v="missing customer "/>
    <s v="VALID"/>
    <s v="VALID"/>
  </r>
  <r>
    <s v="TRX105513"/>
    <d v="2023-11-03T00:00:00"/>
    <n v="137118.31"/>
    <x v="1"/>
    <x v="2"/>
    <x v="1"/>
    <s v="North"/>
    <s v="CUST10252"/>
    <s v=""/>
    <s v="Federal spend but blood less."/>
    <s v="OK"/>
    <s v="NOT  NULL"/>
    <n v="1"/>
    <s v="MISSING VENDER"/>
    <s v="valid"/>
    <s v="VALID"/>
    <s v="VALID"/>
  </r>
  <r>
    <s v="TRX105514"/>
    <d v="2022-03-29T00:00:00"/>
    <n v="-40868.93"/>
    <x v="0"/>
    <x v="0"/>
    <x v="0"/>
    <s v="East"/>
    <s v=""/>
    <s v="VEND1000"/>
    <s v="Tree tough view each start."/>
    <s v="OK"/>
    <s v="NOT  NULL"/>
    <n v="1"/>
    <s v="VALID"/>
    <s v="missing customer "/>
    <s v="VALID"/>
    <s v="VALID"/>
  </r>
  <r>
    <s v="TRX105515"/>
    <d v="2022-09-01T00:00:00"/>
    <n v="142008"/>
    <x v="1"/>
    <x v="3"/>
    <x v="2"/>
    <s v="South"/>
    <s v="CUST10296"/>
    <s v=""/>
    <s v="Finish evening employee outside end participant rich."/>
    <s v="OK"/>
    <s v="NOT  NULL"/>
    <n v="1"/>
    <s v="MISSING VENDER"/>
    <s v="valid"/>
    <s v="VALID"/>
    <s v="VALID"/>
  </r>
  <r>
    <s v="TRX105516"/>
    <d v="2022-02-10T00:00:00"/>
    <n v="166811.04"/>
    <x v="1"/>
    <x v="3"/>
    <x v="2"/>
    <s v="North"/>
    <s v="CUST10055"/>
    <s v=""/>
    <s v="Able government popular reflect raise return enjoy individual."/>
    <s v="OK"/>
    <s v="NOT  NULL"/>
    <n v="1"/>
    <s v="MISSING VENDER"/>
    <s v="valid"/>
    <s v="VALID"/>
    <s v="VALID"/>
  </r>
  <r>
    <s v="TRX105517"/>
    <d v="2023-04-23T00:00:00"/>
    <n v="84588.43"/>
    <x v="1"/>
    <x v="6"/>
    <x v="0"/>
    <s v="North"/>
    <s v="CUST10357"/>
    <s v=""/>
    <s v="Another old player event system game."/>
    <s v="OK"/>
    <s v="NOT  NULL"/>
    <n v="1"/>
    <s v="MISSING VENDER"/>
    <s v="valid"/>
    <s v="VALID"/>
    <s v="VALID"/>
  </r>
  <r>
    <s v="TRX105518"/>
    <d v="2023-11-26T00:00:00"/>
    <n v="-48991.34"/>
    <x v="0"/>
    <x v="0"/>
    <x v="0"/>
    <s v="North"/>
    <s v=""/>
    <s v="VEND1102"/>
    <s v="Election Republican machine either beyond argue above."/>
    <s v="OK"/>
    <s v="NOT  NULL"/>
    <n v="1"/>
    <s v="VALID"/>
    <s v="missing customer "/>
    <s v="VALID"/>
    <s v="VALID"/>
  </r>
  <r>
    <s v="TRX105519"/>
    <d v="2022-12-10T00:00:00"/>
    <n v="154365.03"/>
    <x v="1"/>
    <x v="2"/>
    <x v="1"/>
    <s v="North"/>
    <s v="CUST10370"/>
    <s v=""/>
    <s v="Fish drug finish support walk hot."/>
    <s v="OK"/>
    <s v="NOT  NULL"/>
    <n v="1"/>
    <s v="MISSING VENDER"/>
    <s v="valid"/>
    <s v="VALID"/>
    <s v="VALID"/>
  </r>
  <r>
    <s v="TRX105520"/>
    <d v="2022-08-01T00:00:00"/>
    <n v="-46917.11"/>
    <x v="0"/>
    <x v="8"/>
    <x v="0"/>
    <s v="South"/>
    <s v=""/>
    <s v="VEND1044"/>
    <s v="Participant media probably economic."/>
    <s v="OK"/>
    <s v="NOT  NULL"/>
    <n v="1"/>
    <s v="VALID"/>
    <s v="missing customer "/>
    <s v="VALID"/>
    <s v="VALID"/>
  </r>
  <r>
    <s v="TRX105521"/>
    <d v="2023-09-28T00:00:00"/>
    <n v="-41315.18"/>
    <x v="0"/>
    <x v="5"/>
    <x v="1"/>
    <s v="East"/>
    <s v=""/>
    <s v="VEND1011"/>
    <s v="Study room quickly affect they community."/>
    <s v="OK"/>
    <s v="NOT  NULL"/>
    <n v="1"/>
    <s v="VALID"/>
    <s v="missing customer "/>
    <s v="VALID"/>
    <s v="VALID"/>
  </r>
  <r>
    <s v="TRX105522"/>
    <d v="2022-07-23T00:00:00"/>
    <n v="-22385.72"/>
    <x v="0"/>
    <x v="1"/>
    <x v="2"/>
    <s v="North"/>
    <s v=""/>
    <s v="VEND1007"/>
    <s v="Piece would computer year not evidence especially."/>
    <s v="OK"/>
    <s v="NOT  NULL"/>
    <n v="1"/>
    <s v="VALID"/>
    <s v="missing customer "/>
    <s v="VALID"/>
    <s v="VALID"/>
  </r>
  <r>
    <s v="TRX105523"/>
    <d v="2022-08-23T00:00:00"/>
    <n v="-66680.13"/>
    <x v="0"/>
    <x v="1"/>
    <x v="1"/>
    <s v="South"/>
    <s v=""/>
    <s v="VEND1078"/>
    <s v="Positive may interest kid."/>
    <s v="OK"/>
    <s v="NOT  NULL"/>
    <n v="1"/>
    <s v="VALID"/>
    <s v="missing customer "/>
    <s v="VALID"/>
    <s v="VALID"/>
  </r>
  <r>
    <s v="TRX105524"/>
    <d v="2023-06-27T00:00:00"/>
    <n v="-62154.239999999998"/>
    <x v="0"/>
    <x v="0"/>
    <x v="0"/>
    <s v="North"/>
    <s v=""/>
    <s v="VEND1083"/>
    <s v="Idea relationship why special still food model."/>
    <s v="OK"/>
    <s v="NOT  NULL"/>
    <n v="1"/>
    <s v="VALID"/>
    <s v="missing customer "/>
    <s v="VALID"/>
    <s v="VALID"/>
  </r>
  <r>
    <s v="TRX105525"/>
    <d v="2022-04-30T00:00:00"/>
    <n v="160956.9"/>
    <x v="1"/>
    <x v="6"/>
    <x v="0"/>
    <s v="South"/>
    <s v="CUST10264"/>
    <s v=""/>
    <s v="Lawyer right go lead how through."/>
    <s v="OK"/>
    <s v="NOT  NULL"/>
    <n v="1"/>
    <s v="MISSING VENDER"/>
    <s v="valid"/>
    <s v="VALID"/>
    <s v="VALID"/>
  </r>
  <r>
    <s v="TRX105526"/>
    <d v="2022-05-17T00:00:00"/>
    <n v="-28590.240000000002"/>
    <x v="0"/>
    <x v="0"/>
    <x v="0"/>
    <s v="North"/>
    <s v=""/>
    <s v="VEND1000"/>
    <s v="High cover spend control order."/>
    <s v="OK"/>
    <s v="NOT  NULL"/>
    <n v="1"/>
    <s v="VALID"/>
    <s v="missing customer "/>
    <s v="VALID"/>
    <s v="VALID"/>
  </r>
  <r>
    <s v="TRX105527"/>
    <d v="2023-01-18T00:00:00"/>
    <n v="-53641.84"/>
    <x v="0"/>
    <x v="9"/>
    <x v="1"/>
    <s v="West"/>
    <s v=""/>
    <s v="VEND1026"/>
    <s v="Off set a whole."/>
    <s v="OK"/>
    <s v="NOT  NULL"/>
    <n v="1"/>
    <s v="VALID"/>
    <s v="missing customer "/>
    <s v="VALID"/>
    <s v="VALID"/>
  </r>
  <r>
    <s v="TRX105528"/>
    <d v="2023-10-19T00:00:00"/>
    <n v="-5066.1099999999997"/>
    <x v="0"/>
    <x v="5"/>
    <x v="1"/>
    <s v="East"/>
    <s v=""/>
    <s v="VEND1101"/>
    <s v="Reveal year care main."/>
    <s v="OK"/>
    <s v="NOT  NULL"/>
    <n v="1"/>
    <s v="VALID"/>
    <s v="missing customer "/>
    <s v="VALID"/>
    <s v="VALID"/>
  </r>
  <r>
    <s v="TRX105529"/>
    <d v="2022-04-30T00:00:00"/>
    <n v="189968.35"/>
    <x v="1"/>
    <x v="6"/>
    <x v="2"/>
    <s v="East"/>
    <s v="CUST10250"/>
    <s v=""/>
    <s v="Pm plan east also."/>
    <s v="OK"/>
    <s v="NOT  NULL"/>
    <n v="1"/>
    <s v="MISSING VENDER"/>
    <s v="valid"/>
    <s v="VALID"/>
    <s v="VALID"/>
  </r>
  <r>
    <s v="TRX105530"/>
    <d v="2023-05-25T00:00:00"/>
    <n v="199455.46"/>
    <x v="1"/>
    <x v="3"/>
    <x v="0"/>
    <s v="South"/>
    <s v="CUST10341"/>
    <s v=""/>
    <s v="Half thus of side."/>
    <s v="OK"/>
    <s v="NOT  NULL"/>
    <n v="1"/>
    <s v="MISSING VENDER"/>
    <s v="valid"/>
    <s v="VALID"/>
    <s v="VALID"/>
  </r>
  <r>
    <s v="TRX105531"/>
    <d v="2022-06-17T00:00:00"/>
    <n v="-52270.27"/>
    <x v="0"/>
    <x v="5"/>
    <x v="1"/>
    <s v="South"/>
    <s v=""/>
    <s v="VEND1061"/>
    <s v="Today forward suggest office."/>
    <s v="OK"/>
    <s v="NOT  NULL"/>
    <n v="1"/>
    <s v="VALID"/>
    <s v="missing customer "/>
    <s v="VALID"/>
    <s v="VALID"/>
  </r>
  <r>
    <s v="TRX105532"/>
    <d v="2022-10-27T00:00:00"/>
    <n v="-26500.39"/>
    <x v="0"/>
    <x v="8"/>
    <x v="1"/>
    <s v="North"/>
    <s v=""/>
    <s v="VEND1058"/>
    <s v="Career to respond season."/>
    <s v="OK"/>
    <s v="NOT  NULL"/>
    <n v="1"/>
    <s v="VALID"/>
    <s v="missing customer "/>
    <s v="VALID"/>
    <s v="VALID"/>
  </r>
  <r>
    <s v="TRX105533"/>
    <d v="2022-07-01T00:00:00"/>
    <n v="-56533"/>
    <x v="0"/>
    <x v="0"/>
    <x v="1"/>
    <s v="West"/>
    <s v=""/>
    <s v="VEND1000"/>
    <s v="Heavy yard remain church."/>
    <s v="OK"/>
    <s v="NOT  NULL"/>
    <n v="1"/>
    <s v="VALID"/>
    <s v="missing customer "/>
    <s v="VALID"/>
    <s v="VALID"/>
  </r>
  <r>
    <s v="TRX105534"/>
    <d v="2023-05-12T00:00:00"/>
    <n v="-36020.589999999997"/>
    <x v="0"/>
    <x v="9"/>
    <x v="0"/>
    <s v="West"/>
    <s v=""/>
    <s v="VEND1062"/>
    <s v="Throughout eye sing might color media impact allow."/>
    <s v="OK"/>
    <s v="NOT  NULL"/>
    <n v="1"/>
    <s v="VALID"/>
    <s v="missing customer "/>
    <s v="VALID"/>
    <s v="VALID"/>
  </r>
  <r>
    <s v="TRX105535"/>
    <d v="2023-04-11T00:00:00"/>
    <n v="160813.19"/>
    <x v="1"/>
    <x v="2"/>
    <x v="1"/>
    <s v="West"/>
    <s v="CUST10244"/>
    <s v=""/>
    <s v="Him able citizen network sign."/>
    <s v="OK"/>
    <s v="NOT  NULL"/>
    <n v="1"/>
    <s v="MISSING VENDER"/>
    <s v="valid"/>
    <s v="VALID"/>
    <s v="VALID"/>
  </r>
  <r>
    <s v="TRX105536"/>
    <d v="2022-05-10T00:00:00"/>
    <n v="75926.009999999995"/>
    <x v="1"/>
    <x v="3"/>
    <x v="2"/>
    <s v="North"/>
    <s v="CUST10163"/>
    <s v=""/>
    <s v="Food bit technology third most most sure."/>
    <s v="OK"/>
    <s v="NOT  NULL"/>
    <n v="1"/>
    <s v="MISSING VENDER"/>
    <s v="valid"/>
    <s v="VALID"/>
    <s v="VALID"/>
  </r>
  <r>
    <s v="TRX105537"/>
    <d v="2022-03-24T00:00:00"/>
    <n v="-52570.45"/>
    <x v="0"/>
    <x v="8"/>
    <x v="0"/>
    <s v="North"/>
    <s v=""/>
    <s v="VEND1105"/>
    <s v="Stuff candidate class economic relate."/>
    <s v="OK"/>
    <s v="NOT  NULL"/>
    <n v="1"/>
    <s v="VALID"/>
    <s v="missing customer "/>
    <s v="VALID"/>
    <s v="VALID"/>
  </r>
  <r>
    <s v="TRX105538"/>
    <d v="2023-05-14T00:00:00"/>
    <n v="-23458.1"/>
    <x v="0"/>
    <x v="5"/>
    <x v="2"/>
    <s v="North"/>
    <s v=""/>
    <s v="VEND1084"/>
    <s v="Plant word market way experience case majority."/>
    <s v="OK"/>
    <s v="NOT  NULL"/>
    <n v="1"/>
    <s v="VALID"/>
    <s v="missing customer "/>
    <s v="VALID"/>
    <s v="VALID"/>
  </r>
  <r>
    <s v="TRX105539"/>
    <d v="2023-07-27T00:00:00"/>
    <n v="-26496.67"/>
    <x v="0"/>
    <x v="0"/>
    <x v="0"/>
    <s v="West"/>
    <s v=""/>
    <s v="VEND1083"/>
    <s v="They hour above Mr address voice."/>
    <s v="OK"/>
    <s v="NOT  NULL"/>
    <n v="1"/>
    <s v="VALID"/>
    <s v="missing customer "/>
    <s v="VALID"/>
    <s v="VALID"/>
  </r>
  <r>
    <s v="TRX105540"/>
    <d v="2022-03-19T00:00:00"/>
    <n v="97324.9"/>
    <x v="1"/>
    <x v="2"/>
    <x v="2"/>
    <s v="West"/>
    <s v="CUST10265"/>
    <s v=""/>
    <s v="Test through difference occur manager performance decision data."/>
    <s v="OK"/>
    <s v="NOT  NULL"/>
    <n v="1"/>
    <s v="MISSING VENDER"/>
    <s v="valid"/>
    <s v="VALID"/>
    <s v="VALID"/>
  </r>
  <r>
    <s v="TRX105541"/>
    <d v="2023-06-03T00:00:00"/>
    <n v="-40376.22"/>
    <x v="0"/>
    <x v="5"/>
    <x v="1"/>
    <s v="West"/>
    <s v=""/>
    <s v="VEND1057"/>
    <s v="Draw choice reach play child improve."/>
    <s v="OK"/>
    <s v="NOT  NULL"/>
    <n v="1"/>
    <s v="VALID"/>
    <s v="missing customer "/>
    <s v="VALID"/>
    <s v="VALID"/>
  </r>
  <r>
    <s v="TRX105542"/>
    <d v="2022-12-02T00:00:00"/>
    <n v="268495.88"/>
    <x v="1"/>
    <x v="3"/>
    <x v="2"/>
    <s v="West"/>
    <s v="CUST10339"/>
    <s v=""/>
    <s v="Ago can newspaper high morning measure star."/>
    <s v="OK"/>
    <s v="NOT  NULL"/>
    <n v="1"/>
    <s v="MISSING VENDER"/>
    <s v="valid"/>
    <s v="VALID"/>
    <s v="VALID"/>
  </r>
  <r>
    <s v="TRX105543"/>
    <d v="2023-02-07T00:00:00"/>
    <n v="-33793.94"/>
    <x v="0"/>
    <x v="1"/>
    <x v="1"/>
    <s v="North"/>
    <s v=""/>
    <s v="VEND1049"/>
    <s v="Church community couple hotel risk finally."/>
    <s v="OK"/>
    <s v="NOT  NULL"/>
    <n v="1"/>
    <s v="VALID"/>
    <s v="missing customer "/>
    <s v="VALID"/>
    <s v="VALID"/>
  </r>
  <r>
    <s v="TRX105544"/>
    <d v="2022-12-27T00:00:00"/>
    <n v="194718.63"/>
    <x v="1"/>
    <x v="3"/>
    <x v="2"/>
    <s v="West"/>
    <s v="CUST10122"/>
    <s v=""/>
    <s v="Quality network both result increase security."/>
    <s v="OK"/>
    <s v="NOT  NULL"/>
    <n v="1"/>
    <s v="MISSING VENDER"/>
    <s v="valid"/>
    <s v="VALID"/>
    <s v="VALID"/>
  </r>
  <r>
    <s v="TRX105545"/>
    <d v="2022-04-30T00:00:00"/>
    <n v="183629.06"/>
    <x v="1"/>
    <x v="3"/>
    <x v="2"/>
    <s v="West"/>
    <s v="CUST10299"/>
    <s v=""/>
    <s v="Sense either daughter few number."/>
    <s v="OK"/>
    <s v="NOT  NULL"/>
    <n v="1"/>
    <s v="MISSING VENDER"/>
    <s v="valid"/>
    <s v="VALID"/>
    <s v="VALID"/>
  </r>
  <r>
    <s v="TRX105546"/>
    <d v="2023-01-06T00:00:00"/>
    <n v="-26821.74"/>
    <x v="0"/>
    <x v="8"/>
    <x v="1"/>
    <s v="East"/>
    <s v=""/>
    <s v="VEND1056"/>
    <s v="Hour become positive blood."/>
    <s v="OK"/>
    <s v="NOT  NULL"/>
    <n v="1"/>
    <s v="VALID"/>
    <s v="missing customer "/>
    <s v="VALID"/>
    <s v="VALID"/>
  </r>
  <r>
    <s v="TRX105547"/>
    <d v="2022-06-10T00:00:00"/>
    <n v="-14305.09"/>
    <x v="0"/>
    <x v="4"/>
    <x v="1"/>
    <s v="East"/>
    <s v=""/>
    <s v="VEND1036"/>
    <s v="Expect member build enjoy feel heart."/>
    <s v="OK"/>
    <s v="NOT  NULL"/>
    <n v="1"/>
    <s v="VALID"/>
    <s v="missing customer "/>
    <s v="VALID"/>
    <s v="VALID"/>
  </r>
  <r>
    <s v="TRX105548"/>
    <d v="2022-11-30T00:00:00"/>
    <n v="94617.67"/>
    <x v="1"/>
    <x v="3"/>
    <x v="0"/>
    <s v="South"/>
    <s v="CUST10258"/>
    <s v=""/>
    <s v="Door pay doctor say."/>
    <s v="OK"/>
    <s v="NOT  NULL"/>
    <n v="1"/>
    <s v="MISSING VENDER"/>
    <s v="valid"/>
    <s v="VALID"/>
    <s v="VALID"/>
  </r>
  <r>
    <s v="TRX105549"/>
    <d v="2023-09-12T00:00:00"/>
    <n v="-20795.75"/>
    <x v="0"/>
    <x v="5"/>
    <x v="1"/>
    <s v="East"/>
    <s v=""/>
    <s v="VEND1052"/>
    <s v="Everyone everything charge after team cost."/>
    <s v="OK"/>
    <s v="NOT  NULL"/>
    <n v="1"/>
    <s v="VALID"/>
    <s v="missing customer "/>
    <s v="VALID"/>
    <s v="VALID"/>
  </r>
  <r>
    <s v="TRX105550"/>
    <d v="2023-12-30T00:00:00"/>
    <n v="175929.58"/>
    <x v="1"/>
    <x v="2"/>
    <x v="0"/>
    <s v="North"/>
    <s v="CUST10059"/>
    <s v=""/>
    <s v="Life number most always."/>
    <s v="OK"/>
    <s v="NOT  NULL"/>
    <n v="1"/>
    <s v="MISSING VENDER"/>
    <s v="valid"/>
    <s v="VALID"/>
    <s v="VALID"/>
  </r>
  <r>
    <s v="TRX105551"/>
    <d v="2022-12-22T00:00:00"/>
    <n v="18439.27"/>
    <x v="4"/>
    <x v="11"/>
    <x v="2"/>
    <s v="West"/>
    <s v=""/>
    <s v=""/>
    <s v="Agree expert nature return."/>
    <s v="OK"/>
    <s v="NOT  NULL"/>
    <n v="1"/>
    <s v="MISSING VENDER"/>
    <s v="missing customer "/>
    <s v="VALID"/>
    <s v="VALID"/>
  </r>
  <r>
    <s v="TRX105552"/>
    <d v="2023-01-25T00:00:00"/>
    <n v="156883.26999999999"/>
    <x v="1"/>
    <x v="6"/>
    <x v="2"/>
    <s v="West"/>
    <s v="CUST10044"/>
    <s v=""/>
    <s v="Hold hour than describe join decide citizen."/>
    <s v="OK"/>
    <s v="NOT  NULL"/>
    <n v="1"/>
    <s v="MISSING VENDER"/>
    <s v="valid"/>
    <s v="VALID"/>
    <s v="VALID"/>
  </r>
  <r>
    <s v="TRX105553"/>
    <d v="2023-05-12T00:00:00"/>
    <n v="-73409.38"/>
    <x v="0"/>
    <x v="5"/>
    <x v="0"/>
    <s v="North"/>
    <s v=""/>
    <s v="VEND1013"/>
    <s v="Too expect player must."/>
    <s v="OK"/>
    <s v="NOT  NULL"/>
    <n v="1"/>
    <s v="VALID"/>
    <s v="missing customer "/>
    <s v="VALID"/>
    <s v="VALID"/>
  </r>
  <r>
    <s v="TRX105554"/>
    <d v="2022-09-09T00:00:00"/>
    <n v="74728.929999999993"/>
    <x v="1"/>
    <x v="6"/>
    <x v="2"/>
    <s v="South"/>
    <s v="CUST10092"/>
    <s v=""/>
    <s v="Language sea east music agency from."/>
    <s v="OK"/>
    <s v="NOT  NULL"/>
    <n v="1"/>
    <s v="MISSING VENDER"/>
    <s v="valid"/>
    <s v="VALID"/>
    <s v="VALID"/>
  </r>
  <r>
    <s v="TRX105555"/>
    <d v="2023-11-02T00:00:00"/>
    <n v="98042.55"/>
    <x v="1"/>
    <x v="6"/>
    <x v="0"/>
    <s v="East"/>
    <s v="CUST10323"/>
    <s v=""/>
    <s v="Sell exactly hard example deep practice recognize."/>
    <s v="OK"/>
    <s v="NOT  NULL"/>
    <n v="1"/>
    <s v="MISSING VENDER"/>
    <s v="valid"/>
    <s v="VALID"/>
    <s v="VALID"/>
  </r>
  <r>
    <s v="TRX105556"/>
    <d v="2023-07-31T00:00:00"/>
    <n v="186931.23"/>
    <x v="1"/>
    <x v="2"/>
    <x v="0"/>
    <s v="South"/>
    <s v="CUST10035"/>
    <s v=""/>
    <s v="Until coach model table."/>
    <s v="OK"/>
    <s v="NOT  NULL"/>
    <n v="1"/>
    <s v="MISSING VENDER"/>
    <s v="valid"/>
    <s v="VALID"/>
    <s v="VALID"/>
  </r>
  <r>
    <s v="TRX105557"/>
    <d v="2022-10-08T00:00:00"/>
    <n v="123193.41"/>
    <x v="1"/>
    <x v="3"/>
    <x v="1"/>
    <s v="South"/>
    <s v="CUST10228"/>
    <s v=""/>
    <s v="Have long management need peace mention."/>
    <s v="OK"/>
    <s v="NOT  NULL"/>
    <n v="1"/>
    <s v="MISSING VENDER"/>
    <s v="valid"/>
    <s v="VALID"/>
    <s v="VALID"/>
  </r>
  <r>
    <s v="TRX105558"/>
    <d v="2023-12-27T00:00:00"/>
    <n v="196287.78"/>
    <x v="1"/>
    <x v="3"/>
    <x v="2"/>
    <s v="West"/>
    <s v="CUST10245"/>
    <s v=""/>
    <s v="Support fight young able any."/>
    <s v="OK"/>
    <s v="NOT  NULL"/>
    <n v="1"/>
    <s v="MISSING VENDER"/>
    <s v="valid"/>
    <s v="VALID"/>
    <s v="VALID"/>
  </r>
  <r>
    <s v="TRX105559"/>
    <d v="2023-05-01T00:00:00"/>
    <n v="149285.63"/>
    <x v="1"/>
    <x v="6"/>
    <x v="2"/>
    <s v="North"/>
    <s v="CUST10031"/>
    <s v=""/>
    <s v="Town build within shake allow list choice."/>
    <s v="OK"/>
    <s v="NOT  NULL"/>
    <n v="1"/>
    <s v="MISSING VENDER"/>
    <s v="valid"/>
    <s v="VALID"/>
    <s v="VALID"/>
  </r>
  <r>
    <s v="TRX105560"/>
    <d v="2022-11-06T00:00:00"/>
    <n v="169329.62"/>
    <x v="1"/>
    <x v="3"/>
    <x v="0"/>
    <s v="North"/>
    <s v="CUST10004"/>
    <s v=""/>
    <s v="Prepare consider sense provide well discover."/>
    <s v="OK"/>
    <s v="NOT  NULL"/>
    <n v="1"/>
    <s v="MISSING VENDER"/>
    <s v="valid"/>
    <s v="VALID"/>
    <s v="VALID"/>
  </r>
  <r>
    <s v="TRX105561"/>
    <d v="2023-03-02T00:00:00"/>
    <n v="289592.74"/>
    <x v="1"/>
    <x v="6"/>
    <x v="0"/>
    <s v="East"/>
    <s v="CUST10355"/>
    <s v=""/>
    <s v="Investment us religious decade space."/>
    <s v="OK"/>
    <s v="NOT  NULL"/>
    <n v="1"/>
    <s v="MISSING VENDER"/>
    <s v="valid"/>
    <s v="VALID"/>
    <s v="VALID"/>
  </r>
  <r>
    <s v="TRX105562"/>
    <d v="2023-06-05T00:00:00"/>
    <n v="-61910.48"/>
    <x v="0"/>
    <x v="0"/>
    <x v="1"/>
    <s v="South"/>
    <s v=""/>
    <s v="VEND1032"/>
    <s v="Sign any score win suffer court."/>
    <s v="OK"/>
    <s v="NOT  NULL"/>
    <n v="1"/>
    <s v="VALID"/>
    <s v="missing customer "/>
    <s v="VALID"/>
    <s v="VALID"/>
  </r>
  <r>
    <s v="TRX105563"/>
    <d v="2022-03-16T00:00:00"/>
    <n v="123058.17"/>
    <x v="1"/>
    <x v="2"/>
    <x v="1"/>
    <s v="East"/>
    <s v="CUST10039"/>
    <s v=""/>
    <s v="Quickly use even leave wonder international."/>
    <s v="OK"/>
    <s v="NOT  NULL"/>
    <n v="1"/>
    <s v="MISSING VENDER"/>
    <s v="valid"/>
    <s v="VALID"/>
    <s v="VALID"/>
  </r>
  <r>
    <s v="TRX105564"/>
    <d v="2022-12-08T00:00:00"/>
    <n v="-46170.74"/>
    <x v="0"/>
    <x v="1"/>
    <x v="2"/>
    <s v="East"/>
    <s v=""/>
    <s v="VEND1004"/>
    <s v="Approach feel great easy friend positive American."/>
    <s v="OK"/>
    <s v="NOT  NULL"/>
    <n v="1"/>
    <s v="VALID"/>
    <s v="missing customer "/>
    <s v="VALID"/>
    <s v="VALID"/>
  </r>
  <r>
    <s v="TRX105565"/>
    <d v="2023-04-30T00:00:00"/>
    <n v="103430.64"/>
    <x v="1"/>
    <x v="3"/>
    <x v="0"/>
    <s v="North"/>
    <s v="CUST10323"/>
    <s v=""/>
    <s v="Company decision name world president accept."/>
    <s v="OK"/>
    <s v="NOT  NULL"/>
    <n v="1"/>
    <s v="MISSING VENDER"/>
    <s v="valid"/>
    <s v="VALID"/>
    <s v="VALID"/>
  </r>
  <r>
    <s v="TRX105566"/>
    <d v="2023-12-05T00:00:00"/>
    <n v="160994.37"/>
    <x v="1"/>
    <x v="3"/>
    <x v="2"/>
    <s v="East"/>
    <s v="CUST10045"/>
    <s v=""/>
    <s v="Candidate day one mention."/>
    <s v="OK"/>
    <s v="NOT  NULL"/>
    <n v="1"/>
    <s v="MISSING VENDER"/>
    <s v="valid"/>
    <s v="VALID"/>
    <s v="VALID"/>
  </r>
  <r>
    <s v="TRX105567"/>
    <d v="2022-12-07T00:00:00"/>
    <n v="-61171.73"/>
    <x v="0"/>
    <x v="5"/>
    <x v="0"/>
    <s v="South"/>
    <s v=""/>
    <s v="VEND1018"/>
    <s v="Chance loss threat including."/>
    <s v="OK"/>
    <s v="NOT  NULL"/>
    <n v="1"/>
    <s v="VALID"/>
    <s v="missing customer "/>
    <s v="VALID"/>
    <s v="VALID"/>
  </r>
  <r>
    <s v="TRX105568"/>
    <d v="2023-04-16T00:00:00"/>
    <n v="-23074.22"/>
    <x v="0"/>
    <x v="4"/>
    <x v="1"/>
    <s v="North"/>
    <s v=""/>
    <s v="VEND1116"/>
    <s v="To may few standard skin."/>
    <s v="OK"/>
    <s v="NOT  NULL"/>
    <n v="1"/>
    <s v="VALID"/>
    <s v="missing customer "/>
    <s v="VALID"/>
    <s v="VALID"/>
  </r>
  <r>
    <s v="TRX105569"/>
    <d v="2023-03-20T00:00:00"/>
    <n v="-49399.94"/>
    <x v="0"/>
    <x v="5"/>
    <x v="2"/>
    <s v="North"/>
    <s v=""/>
    <s v="VEND1078"/>
    <s v="Wide blue continue else might positive fund."/>
    <s v="OK"/>
    <s v="NOT  NULL"/>
    <n v="1"/>
    <s v="VALID"/>
    <s v="missing customer "/>
    <s v="VALID"/>
    <s v="VALID"/>
  </r>
  <r>
    <s v="TRX105570"/>
    <d v="2022-12-06T00:00:00"/>
    <n v="120338.61"/>
    <x v="1"/>
    <x v="3"/>
    <x v="1"/>
    <s v="North"/>
    <s v="CUST10270"/>
    <s v=""/>
    <s v="Option sing course interesting risk."/>
    <s v="OK"/>
    <s v="NOT  NULL"/>
    <n v="1"/>
    <s v="MISSING VENDER"/>
    <s v="valid"/>
    <s v="VALID"/>
    <s v="VALID"/>
  </r>
  <r>
    <s v="TRX105571"/>
    <d v="2023-09-06T00:00:00"/>
    <n v="197139.31"/>
    <x v="1"/>
    <x v="3"/>
    <x v="2"/>
    <s v="East"/>
    <s v="CUST10365"/>
    <s v=""/>
    <s v="Method recognize often improve."/>
    <s v="OK"/>
    <s v="NOT  NULL"/>
    <n v="1"/>
    <s v="MISSING VENDER"/>
    <s v="valid"/>
    <s v="VALID"/>
    <s v="VALID"/>
  </r>
  <r>
    <s v="TRX105572"/>
    <d v="2022-06-03T00:00:00"/>
    <n v="139341.20000000001"/>
    <x v="1"/>
    <x v="2"/>
    <x v="1"/>
    <s v="West"/>
    <s v="CUST10092"/>
    <s v=""/>
    <s v="Born same report."/>
    <s v="OK"/>
    <s v="NOT  NULL"/>
    <n v="1"/>
    <s v="MISSING VENDER"/>
    <s v="valid"/>
    <s v="VALID"/>
    <s v="VALID"/>
  </r>
  <r>
    <s v="TRX105573"/>
    <d v="2023-01-04T00:00:00"/>
    <n v="-55741.01"/>
    <x v="0"/>
    <x v="1"/>
    <x v="0"/>
    <s v="South"/>
    <s v=""/>
    <s v="VEND1117"/>
    <s v="Truth sure experience significant this."/>
    <s v="OK"/>
    <s v="NOT  NULL"/>
    <n v="1"/>
    <s v="VALID"/>
    <s v="missing customer "/>
    <s v="VALID"/>
    <s v="VALID"/>
  </r>
  <r>
    <s v="TRX105574"/>
    <d v="2022-10-06T00:00:00"/>
    <n v="-46110.51"/>
    <x v="0"/>
    <x v="4"/>
    <x v="0"/>
    <s v="East"/>
    <s v=""/>
    <s v="VEND1038"/>
    <s v="Future need evening guess be actually interest."/>
    <s v="OK"/>
    <s v="NOT  NULL"/>
    <n v="1"/>
    <s v="VALID"/>
    <s v="missing customer "/>
    <s v="VALID"/>
    <s v="VALID"/>
  </r>
  <r>
    <s v="TRX105575"/>
    <d v="2023-05-02T00:00:00"/>
    <n v="16226.17"/>
    <x v="2"/>
    <x v="7"/>
    <x v="0"/>
    <s v="East"/>
    <s v=""/>
    <s v=""/>
    <s v="Hair standard recently."/>
    <s v="OK"/>
    <s v="NOT  NULL"/>
    <n v="1"/>
    <s v="MISSING VENDER"/>
    <s v="missing customer "/>
    <s v="VALID"/>
    <s v="VALID"/>
  </r>
  <r>
    <s v="TRX105576"/>
    <d v="2023-04-21T00:00:00"/>
    <n v="133676"/>
    <x v="1"/>
    <x v="2"/>
    <x v="2"/>
    <s v="West"/>
    <s v="CUST10009"/>
    <s v=""/>
    <s v="Official increase way population."/>
    <s v="OK"/>
    <s v="NOT  NULL"/>
    <n v="1"/>
    <s v="MISSING VENDER"/>
    <s v="valid"/>
    <s v="VALID"/>
    <s v="VALID"/>
  </r>
  <r>
    <s v="TRX105577"/>
    <d v="2022-06-07T00:00:00"/>
    <n v="-2000"/>
    <x v="0"/>
    <x v="9"/>
    <x v="2"/>
    <s v="West"/>
    <s v=""/>
    <s v="VEND1063"/>
    <s v="Air baby free let myself."/>
    <s v="OK"/>
    <s v="NOT  NULL"/>
    <n v="1"/>
    <s v="VALID"/>
    <s v="missing customer "/>
    <s v="VALID"/>
    <s v="VALID"/>
  </r>
  <r>
    <s v="TRX105578"/>
    <d v="2023-12-25T00:00:00"/>
    <n v="228662.27"/>
    <x v="1"/>
    <x v="6"/>
    <x v="1"/>
    <s v="North"/>
    <s v="CUST10168"/>
    <s v=""/>
    <s v="Instead office end professional seven career produce economy."/>
    <s v="OK"/>
    <s v="NOT  NULL"/>
    <n v="1"/>
    <s v="MISSING VENDER"/>
    <s v="valid"/>
    <s v="VALID"/>
    <s v="VALID"/>
  </r>
  <r>
    <s v="TRX105579"/>
    <d v="2022-07-28T00:00:00"/>
    <n v="170689.56"/>
    <x v="1"/>
    <x v="6"/>
    <x v="1"/>
    <s v="North"/>
    <s v="CUST10080"/>
    <s v=""/>
    <s v="Add factor memory ten option discuss order."/>
    <s v="OK"/>
    <s v="NOT  NULL"/>
    <n v="1"/>
    <s v="MISSING VENDER"/>
    <s v="valid"/>
    <s v="VALID"/>
    <s v="VALID"/>
  </r>
  <r>
    <s v="TRX105580"/>
    <d v="2022-01-12T00:00:00"/>
    <n v="138099.14000000001"/>
    <x v="1"/>
    <x v="6"/>
    <x v="1"/>
    <s v="South"/>
    <s v="CUST10143"/>
    <s v=""/>
    <s v="Bag little look."/>
    <s v="OK"/>
    <s v="NOT  NULL"/>
    <n v="1"/>
    <s v="MISSING VENDER"/>
    <s v="valid"/>
    <s v="VALID"/>
    <s v="VALID"/>
  </r>
  <r>
    <s v="TRX105581"/>
    <d v="2023-07-27T00:00:00"/>
    <n v="133977.81"/>
    <x v="1"/>
    <x v="3"/>
    <x v="2"/>
    <s v="North"/>
    <s v="CUST10347"/>
    <s v=""/>
    <s v="Evidence draw service season board billion."/>
    <s v="OK"/>
    <s v="NOT  NULL"/>
    <n v="1"/>
    <s v="MISSING VENDER"/>
    <s v="valid"/>
    <s v="VALID"/>
    <s v="VALID"/>
  </r>
  <r>
    <s v="TRX105582"/>
    <d v="2023-04-23T00:00:00"/>
    <n v="129721.45"/>
    <x v="1"/>
    <x v="2"/>
    <x v="2"/>
    <s v="West"/>
    <s v="CUST10091"/>
    <s v=""/>
    <s v="Southern event hair away sure seat close."/>
    <s v="OK"/>
    <s v="NOT  NULL"/>
    <n v="1"/>
    <s v="MISSING VENDER"/>
    <s v="valid"/>
    <s v="VALID"/>
    <s v="VALID"/>
  </r>
  <r>
    <s v="TRX105583"/>
    <d v="2023-03-19T00:00:00"/>
    <n v="-35110.339999999997"/>
    <x v="0"/>
    <x v="5"/>
    <x v="0"/>
    <s v="South"/>
    <s v=""/>
    <s v="VEND1006"/>
    <s v="Relate rather upon instead federal high air."/>
    <s v="OK"/>
    <s v="NOT  NULL"/>
    <n v="1"/>
    <s v="VALID"/>
    <s v="missing customer "/>
    <s v="VALID"/>
    <s v="VALID"/>
  </r>
  <r>
    <s v="TRX105584"/>
    <d v="2023-12-07T00:00:00"/>
    <n v="116558.48"/>
    <x v="1"/>
    <x v="3"/>
    <x v="2"/>
    <s v="North"/>
    <s v="CUST10036"/>
    <s v=""/>
    <s v="Seven agent person commercial try."/>
    <s v="OK"/>
    <s v="NOT  NULL"/>
    <n v="1"/>
    <s v="MISSING VENDER"/>
    <s v="valid"/>
    <s v="VALID"/>
    <s v="VALID"/>
  </r>
  <r>
    <s v="TRX105585"/>
    <d v="2023-08-20T00:00:00"/>
    <n v="132416.95999999999"/>
    <x v="1"/>
    <x v="6"/>
    <x v="2"/>
    <s v="South"/>
    <s v="CUST10218"/>
    <s v=""/>
    <s v="Most as cup modern team receive event."/>
    <s v="OK"/>
    <s v="NOT  NULL"/>
    <n v="1"/>
    <s v="MISSING VENDER"/>
    <s v="valid"/>
    <s v="VALID"/>
    <s v="VALID"/>
  </r>
  <r>
    <s v="TRX105586"/>
    <d v="2023-02-14T00:00:00"/>
    <n v="-57678.720000000001"/>
    <x v="0"/>
    <x v="1"/>
    <x v="1"/>
    <s v="East"/>
    <s v=""/>
    <s v="VEND1103"/>
    <s v="Travel matter house arrive effect account."/>
    <s v="OK"/>
    <s v="NOT  NULL"/>
    <n v="1"/>
    <s v="VALID"/>
    <s v="missing customer "/>
    <s v="VALID"/>
    <s v="VALID"/>
  </r>
  <r>
    <s v="TRX105587"/>
    <d v="2022-01-13T00:00:00"/>
    <n v="-32617.16"/>
    <x v="0"/>
    <x v="8"/>
    <x v="0"/>
    <s v="East"/>
    <s v=""/>
    <s v="VEND1059"/>
    <s v="Real remain modern opportunity why break team."/>
    <s v="OK"/>
    <s v="NOT  NULL"/>
    <n v="1"/>
    <s v="VALID"/>
    <s v="missing customer "/>
    <s v="VALID"/>
    <s v="VALID"/>
  </r>
  <r>
    <s v="TRX105588"/>
    <d v="2023-03-05T00:00:00"/>
    <n v="-29676.37"/>
    <x v="0"/>
    <x v="0"/>
    <x v="0"/>
    <s v="South"/>
    <s v=""/>
    <s v="VEND1065"/>
    <s v="Remember fall accept ok mean interview politics only."/>
    <s v="OK"/>
    <s v="NOT  NULL"/>
    <n v="1"/>
    <s v="VALID"/>
    <s v="missing customer "/>
    <s v="VALID"/>
    <s v="VALID"/>
  </r>
  <r>
    <s v="TRX105589"/>
    <d v="2023-11-12T00:00:00"/>
    <n v="130940.32"/>
    <x v="1"/>
    <x v="2"/>
    <x v="2"/>
    <s v="South"/>
    <s v="CUST10243"/>
    <s v=""/>
    <s v="Way head side painting unit boy decade case."/>
    <s v="OK"/>
    <s v="NOT  NULL"/>
    <n v="1"/>
    <s v="MISSING VENDER"/>
    <s v="valid"/>
    <s v="VALID"/>
    <s v="VALID"/>
  </r>
  <r>
    <s v="TRX105590"/>
    <d v="2023-11-24T00:00:00"/>
    <n v="-18861.75"/>
    <x v="0"/>
    <x v="4"/>
    <x v="2"/>
    <s v="South"/>
    <s v=""/>
    <s v="VEND1050"/>
    <s v="Cause decision son identify personal money senior."/>
    <s v="OK"/>
    <s v="NOT  NULL"/>
    <n v="1"/>
    <s v="VALID"/>
    <s v="missing customer "/>
    <s v="VALID"/>
    <s v="VALID"/>
  </r>
  <r>
    <s v="TRX105591"/>
    <d v="2023-05-12T00:00:00"/>
    <n v="181744.61"/>
    <x v="1"/>
    <x v="6"/>
    <x v="0"/>
    <s v="East"/>
    <s v="CUST10133"/>
    <s v=""/>
    <s v="Say myself like must money."/>
    <s v="OK"/>
    <s v="NOT  NULL"/>
    <n v="1"/>
    <s v="MISSING VENDER"/>
    <s v="valid"/>
    <s v="VALID"/>
    <s v="VALID"/>
  </r>
  <r>
    <s v="TRX105592"/>
    <d v="2023-12-18T00:00:00"/>
    <n v="250696.9"/>
    <x v="1"/>
    <x v="3"/>
    <x v="2"/>
    <s v="South"/>
    <s v="CUST10005"/>
    <s v=""/>
    <s v="Stop red go since claim cold."/>
    <s v="OK"/>
    <s v="NOT  NULL"/>
    <n v="1"/>
    <s v="MISSING VENDER"/>
    <s v="valid"/>
    <s v="VALID"/>
    <s v="VALID"/>
  </r>
  <r>
    <s v="TRX105593"/>
    <d v="2023-04-30T00:00:00"/>
    <n v="132713.91"/>
    <x v="1"/>
    <x v="2"/>
    <x v="0"/>
    <s v="South"/>
    <s v="CUST10300"/>
    <s v=""/>
    <s v="Wide accept treatment those."/>
    <s v="OK"/>
    <s v="NOT  NULL"/>
    <n v="1"/>
    <s v="MISSING VENDER"/>
    <s v="valid"/>
    <s v="VALID"/>
    <s v="VALID"/>
  </r>
  <r>
    <s v="TRX105594"/>
    <d v="2023-04-12T00:00:00"/>
    <n v="-56047.78"/>
    <x v="0"/>
    <x v="0"/>
    <x v="0"/>
    <s v="South"/>
    <s v=""/>
    <s v="VEND1111"/>
    <s v="Site we fine specific onto social."/>
    <s v="OK"/>
    <s v="NOT  NULL"/>
    <n v="1"/>
    <s v="VALID"/>
    <s v="missing customer "/>
    <s v="VALID"/>
    <s v="VALID"/>
  </r>
  <r>
    <s v="TRX105595"/>
    <d v="2022-06-07T00:00:00"/>
    <n v="-60800.76"/>
    <x v="0"/>
    <x v="9"/>
    <x v="0"/>
    <s v="North"/>
    <s v=""/>
    <s v="VEND1059"/>
    <s v="Cup determine nor image lead."/>
    <s v="OK"/>
    <s v="NOT  NULL"/>
    <n v="1"/>
    <s v="VALID"/>
    <s v="missing customer "/>
    <s v="VALID"/>
    <s v="VALID"/>
  </r>
  <r>
    <s v="TRX105596"/>
    <d v="2022-07-01T00:00:00"/>
    <n v="79500.69"/>
    <x v="1"/>
    <x v="3"/>
    <x v="0"/>
    <s v="South"/>
    <s v="CUST10118"/>
    <s v=""/>
    <s v="Or paper study nearly chance."/>
    <s v="OK"/>
    <s v="NOT  NULL"/>
    <n v="1"/>
    <s v="MISSING VENDER"/>
    <s v="valid"/>
    <s v="VALID"/>
    <s v="VALID"/>
  </r>
  <r>
    <s v="TRX105597"/>
    <d v="2023-11-27T00:00:00"/>
    <n v="-45015.61"/>
    <x v="0"/>
    <x v="1"/>
    <x v="0"/>
    <s v="North"/>
    <s v=""/>
    <s v="VEND1079"/>
    <s v="Degree early kid thus only."/>
    <s v="OK"/>
    <s v="NOT  NULL"/>
    <n v="1"/>
    <s v="VALID"/>
    <s v="missing customer "/>
    <s v="VALID"/>
    <s v="VALID"/>
  </r>
  <r>
    <s v="TRX105598"/>
    <d v="2023-05-19T00:00:00"/>
    <n v="-28388.75"/>
    <x v="0"/>
    <x v="9"/>
    <x v="2"/>
    <s v="West"/>
    <s v=""/>
    <s v="VEND1036"/>
    <s v="Business certain option body huge enjoy society else."/>
    <s v="OK"/>
    <s v="NOT  NULL"/>
    <n v="1"/>
    <s v="VALID"/>
    <s v="missing customer "/>
    <s v="VALID"/>
    <s v="VALID"/>
  </r>
  <r>
    <s v="TRX105599"/>
    <d v="2022-10-13T00:00:00"/>
    <n v="97470.83"/>
    <x v="1"/>
    <x v="6"/>
    <x v="0"/>
    <s v="South"/>
    <s v="CUST10242"/>
    <s v=""/>
    <s v="Could model treatment."/>
    <s v="OK"/>
    <s v="NOT  NULL"/>
    <n v="1"/>
    <s v="MISSING VENDER"/>
    <s v="valid"/>
    <s v="VALID"/>
    <s v="VALID"/>
  </r>
  <r>
    <s v="TRX105600"/>
    <d v="2023-09-17T00:00:00"/>
    <n v="132170.09"/>
    <x v="1"/>
    <x v="3"/>
    <x v="2"/>
    <s v="East"/>
    <s v="CUST10066"/>
    <s v=""/>
    <s v="Air free pay tend cup five management."/>
    <s v="OK"/>
    <s v="NOT  NULL"/>
    <n v="1"/>
    <s v="MISSING VENDER"/>
    <s v="valid"/>
    <s v="VALID"/>
    <s v="VALID"/>
  </r>
  <r>
    <s v="TRX105601"/>
    <d v="2022-07-28T00:00:00"/>
    <n v="255935.2"/>
    <x v="1"/>
    <x v="3"/>
    <x v="0"/>
    <s v="South"/>
    <s v="CUST10139"/>
    <s v=""/>
    <s v="Ask us movement it."/>
    <s v="OK"/>
    <s v="NOT  NULL"/>
    <n v="1"/>
    <s v="MISSING VENDER"/>
    <s v="valid"/>
    <s v="VALID"/>
    <s v="VALID"/>
  </r>
  <r>
    <s v="TRX105602"/>
    <d v="2023-08-07T00:00:00"/>
    <n v="262681.98"/>
    <x v="1"/>
    <x v="6"/>
    <x v="2"/>
    <s v="South"/>
    <s v="CUST10025"/>
    <s v=""/>
    <s v="Thousand city firm none ahead it least."/>
    <s v="OK"/>
    <s v="NOT  NULL"/>
    <n v="1"/>
    <s v="MISSING VENDER"/>
    <s v="valid"/>
    <s v="VALID"/>
    <s v="VALID"/>
  </r>
  <r>
    <s v="TRX105603"/>
    <d v="2022-05-03T00:00:00"/>
    <n v="-13708.52"/>
    <x v="0"/>
    <x v="9"/>
    <x v="0"/>
    <s v="South"/>
    <s v=""/>
    <s v="VEND1034"/>
    <s v="Matter provide professor lay former involve market."/>
    <s v="OK"/>
    <s v="NOT  NULL"/>
    <n v="1"/>
    <s v="VALID"/>
    <s v="missing customer "/>
    <s v="VALID"/>
    <s v="VALID"/>
  </r>
  <r>
    <s v="TRX105604"/>
    <d v="2022-07-19T00:00:00"/>
    <n v="-23872.560000000001"/>
    <x v="0"/>
    <x v="5"/>
    <x v="2"/>
    <s v="North"/>
    <s v=""/>
    <s v="VEND1092"/>
    <s v="Perform simply loss field book."/>
    <s v="OK"/>
    <s v="NOT  NULL"/>
    <n v="1"/>
    <s v="VALID"/>
    <s v="missing customer "/>
    <s v="VALID"/>
    <s v="VALID"/>
  </r>
  <r>
    <s v="TRX105605"/>
    <d v="2023-07-19T00:00:00"/>
    <n v="-88720.98"/>
    <x v="0"/>
    <x v="9"/>
    <x v="1"/>
    <s v="North"/>
    <s v=""/>
    <s v="VEND1058"/>
    <s v="Likely economy tough what listen."/>
    <s v="OK"/>
    <s v="NOT  NULL"/>
    <n v="1"/>
    <s v="VALID"/>
    <s v="missing customer "/>
    <s v="VALID"/>
    <s v="VALID"/>
  </r>
  <r>
    <s v="TRX105606"/>
    <d v="2022-05-31T00:00:00"/>
    <n v="302724.57"/>
    <x v="1"/>
    <x v="6"/>
    <x v="0"/>
    <s v="East"/>
    <s v="CUST10204"/>
    <s v=""/>
    <s v="Office follow catch player she."/>
    <s v="OK"/>
    <s v="NOT  NULL"/>
    <n v="1"/>
    <s v="MISSING VENDER"/>
    <s v="valid"/>
    <s v="VALID"/>
    <s v="VALID"/>
  </r>
  <r>
    <s v="TRX105607"/>
    <d v="2022-07-02T00:00:00"/>
    <n v="154115.28"/>
    <x v="1"/>
    <x v="3"/>
    <x v="2"/>
    <s v="North"/>
    <s v="CUST10005"/>
    <s v=""/>
    <s v="Away go each this final story but."/>
    <s v="OK"/>
    <s v="NOT  NULL"/>
    <n v="1"/>
    <s v="MISSING VENDER"/>
    <s v="valid"/>
    <s v="VALID"/>
    <s v="VALID"/>
  </r>
  <r>
    <s v="TRX105608"/>
    <d v="2022-05-04T00:00:00"/>
    <n v="182763.32"/>
    <x v="1"/>
    <x v="3"/>
    <x v="2"/>
    <s v="South"/>
    <s v="CUST10192"/>
    <s v=""/>
    <s v="Field nice stuff a quite stuff."/>
    <s v="OK"/>
    <s v="NOT  NULL"/>
    <n v="1"/>
    <s v="MISSING VENDER"/>
    <s v="valid"/>
    <s v="VALID"/>
    <s v="VALID"/>
  </r>
  <r>
    <s v="TRX105609"/>
    <d v="2023-04-04T00:00:00"/>
    <n v="-64403.64"/>
    <x v="0"/>
    <x v="8"/>
    <x v="1"/>
    <s v="West"/>
    <s v=""/>
    <s v="VEND1110"/>
    <s v="Fill find national field deal."/>
    <s v="OK"/>
    <s v="NOT  NULL"/>
    <n v="1"/>
    <s v="VALID"/>
    <s v="missing customer "/>
    <s v="VALID"/>
    <s v="VALID"/>
  </r>
  <r>
    <s v="TRX105610"/>
    <d v="2022-11-22T00:00:00"/>
    <n v="298348.68"/>
    <x v="1"/>
    <x v="3"/>
    <x v="0"/>
    <s v="East"/>
    <s v="CUST10327"/>
    <s v=""/>
    <s v="Imagine foot add movie."/>
    <s v="OK"/>
    <s v="NOT  NULL"/>
    <n v="1"/>
    <s v="MISSING VENDER"/>
    <s v="valid"/>
    <s v="VALID"/>
    <s v="VALID"/>
  </r>
  <r>
    <s v="TRX105611"/>
    <d v="2022-04-26T00:00:00"/>
    <n v="64170.7"/>
    <x v="1"/>
    <x v="2"/>
    <x v="1"/>
    <s v="East"/>
    <s v="CUST10325"/>
    <s v=""/>
    <s v="Newspaper sport site decide."/>
    <s v="OK"/>
    <s v="NOT  NULL"/>
    <n v="1"/>
    <s v="MISSING VENDER"/>
    <s v="valid"/>
    <s v="VALID"/>
    <s v="VALID"/>
  </r>
  <r>
    <s v="TRX105612"/>
    <d v="2023-06-18T00:00:00"/>
    <n v="119052.39"/>
    <x v="1"/>
    <x v="2"/>
    <x v="2"/>
    <s v="East"/>
    <s v="CUST10352"/>
    <s v=""/>
    <s v="Employee kitchen so operation market than."/>
    <s v="OK"/>
    <s v="NOT  NULL"/>
    <n v="1"/>
    <s v="MISSING VENDER"/>
    <s v="valid"/>
    <s v="VALID"/>
    <s v="VALID"/>
  </r>
  <r>
    <s v="TRX105613"/>
    <d v="2023-03-04T00:00:00"/>
    <n v="163180.75"/>
    <x v="1"/>
    <x v="3"/>
    <x v="0"/>
    <s v="South"/>
    <s v="CUST10045"/>
    <s v=""/>
    <s v="Us draw account might challenge positive."/>
    <s v="OK"/>
    <s v="NOT  NULL"/>
    <n v="1"/>
    <s v="MISSING VENDER"/>
    <s v="valid"/>
    <s v="VALID"/>
    <s v="VALID"/>
  </r>
  <r>
    <s v="TRX105614"/>
    <d v="2022-03-07T00:00:00"/>
    <n v="-2000"/>
    <x v="0"/>
    <x v="4"/>
    <x v="2"/>
    <s v="South"/>
    <s v=""/>
    <s v="VEND1036"/>
    <s v="Address local she teach."/>
    <s v="OK"/>
    <s v="NOT  NULL"/>
    <n v="1"/>
    <s v="VALID"/>
    <s v="missing customer "/>
    <s v="VALID"/>
    <s v="VALID"/>
  </r>
  <r>
    <s v="TRX105615"/>
    <d v="2023-03-10T00:00:00"/>
    <n v="129835.72"/>
    <x v="1"/>
    <x v="2"/>
    <x v="0"/>
    <s v="East"/>
    <s v="CUST10013"/>
    <s v=""/>
    <s v="Level crime employee close describe."/>
    <s v="OK"/>
    <s v="NOT  NULL"/>
    <n v="1"/>
    <s v="MISSING VENDER"/>
    <s v="valid"/>
    <s v="VALID"/>
    <s v="VALID"/>
  </r>
  <r>
    <s v="TRX105616"/>
    <d v="2023-11-13T00:00:00"/>
    <n v="-39734.06"/>
    <x v="0"/>
    <x v="4"/>
    <x v="1"/>
    <s v="East"/>
    <s v=""/>
    <s v="VEND1036"/>
    <s v="Become future military after agent."/>
    <s v="OK"/>
    <s v="NOT  NULL"/>
    <n v="1"/>
    <s v="VALID"/>
    <s v="missing customer "/>
    <s v="VALID"/>
    <s v="VALID"/>
  </r>
  <r>
    <s v="TRX105617"/>
    <d v="2023-03-21T00:00:00"/>
    <n v="-50868.88"/>
    <x v="0"/>
    <x v="8"/>
    <x v="0"/>
    <s v="East"/>
    <s v=""/>
    <s v="VEND1073"/>
    <s v="Sister interesting mind occur project."/>
    <s v="OK"/>
    <s v="NOT  NULL"/>
    <n v="1"/>
    <s v="VALID"/>
    <s v="missing customer "/>
    <s v="VALID"/>
    <s v="VALID"/>
  </r>
  <r>
    <s v="TRX105618"/>
    <d v="2022-09-19T00:00:00"/>
    <n v="-16501.310000000001"/>
    <x v="0"/>
    <x v="5"/>
    <x v="0"/>
    <s v="West"/>
    <s v=""/>
    <s v="VEND1036"/>
    <s v="Soon war by none try become magazine thousand."/>
    <s v="OK"/>
    <s v="NOT  NULL"/>
    <n v="1"/>
    <s v="VALID"/>
    <s v="missing customer "/>
    <s v="VALID"/>
    <s v="VALID"/>
  </r>
  <r>
    <s v="TRX105619"/>
    <d v="2023-11-25T00:00:00"/>
    <n v="-38620.35"/>
    <x v="0"/>
    <x v="8"/>
    <x v="0"/>
    <s v="East"/>
    <s v=""/>
    <s v="VEND1008"/>
    <s v="Tend economic deep believe difference class."/>
    <s v="OK"/>
    <s v="NOT  NULL"/>
    <n v="1"/>
    <s v="VALID"/>
    <s v="missing customer "/>
    <s v="VALID"/>
    <s v="VALID"/>
  </r>
  <r>
    <s v="TRX105620"/>
    <d v="2023-03-13T00:00:00"/>
    <n v="127391.31"/>
    <x v="1"/>
    <x v="6"/>
    <x v="2"/>
    <s v="North"/>
    <s v="CUST10040"/>
    <s v=""/>
    <s v="Officer serious among economy."/>
    <s v="OK"/>
    <s v="NOT  NULL"/>
    <n v="1"/>
    <s v="MISSING VENDER"/>
    <s v="valid"/>
    <s v="VALID"/>
    <s v="VALID"/>
  </r>
  <r>
    <s v="TRX105621"/>
    <d v="2022-07-19T00:00:00"/>
    <n v="-16405.43"/>
    <x v="0"/>
    <x v="0"/>
    <x v="1"/>
    <s v="North"/>
    <s v=""/>
    <s v="VEND1060"/>
    <s v="Allow boy hard seek something ability everything."/>
    <s v="OK"/>
    <s v="NOT  NULL"/>
    <n v="1"/>
    <s v="VALID"/>
    <s v="missing customer "/>
    <s v="VALID"/>
    <s v="VALID"/>
  </r>
  <r>
    <s v="TRX105622"/>
    <d v="2022-07-07T00:00:00"/>
    <n v="-14942.14"/>
    <x v="0"/>
    <x v="9"/>
    <x v="0"/>
    <s v="East"/>
    <s v=""/>
    <s v="VEND1095"/>
    <s v="Choice space in help unit agency."/>
    <s v="OK"/>
    <s v="NOT  NULL"/>
    <n v="1"/>
    <s v="VALID"/>
    <s v="missing customer "/>
    <s v="VALID"/>
    <s v="VALID"/>
  </r>
  <r>
    <s v="TRX105623"/>
    <d v="2023-08-13T00:00:00"/>
    <n v="125923.14"/>
    <x v="1"/>
    <x v="3"/>
    <x v="2"/>
    <s v="North"/>
    <s v="CUST10012"/>
    <s v=""/>
    <s v="Later training assume above risk southern individual."/>
    <s v="OK"/>
    <s v="NOT  NULL"/>
    <n v="1"/>
    <s v="MISSING VENDER"/>
    <s v="valid"/>
    <s v="VALID"/>
    <s v="VALID"/>
  </r>
  <r>
    <s v="TRX105624"/>
    <d v="2023-07-20T00:00:00"/>
    <n v="5796.19"/>
    <x v="4"/>
    <x v="11"/>
    <x v="1"/>
    <s v="South"/>
    <s v=""/>
    <s v=""/>
    <s v="Style central necessary huge."/>
    <s v="OK"/>
    <s v="NOT  NULL"/>
    <n v="1"/>
    <s v="MISSING VENDER"/>
    <s v="missing customer "/>
    <s v="VALID"/>
    <s v="VALID"/>
  </r>
  <r>
    <s v="TRX105625"/>
    <d v="2022-04-03T00:00:00"/>
    <n v="122063.13"/>
    <x v="1"/>
    <x v="6"/>
    <x v="0"/>
    <s v="West"/>
    <s v="CUST10147"/>
    <s v=""/>
    <s v="Player water sort what decide three citizen usually."/>
    <s v="OK"/>
    <s v="NOT  NULL"/>
    <n v="1"/>
    <s v="MISSING VENDER"/>
    <s v="valid"/>
    <s v="VALID"/>
    <s v="VALID"/>
  </r>
  <r>
    <s v="TRX105626"/>
    <d v="2022-06-04T00:00:00"/>
    <n v="198228.12"/>
    <x v="1"/>
    <x v="6"/>
    <x v="0"/>
    <s v="East"/>
    <s v="CUST10362"/>
    <s v=""/>
    <s v="Approach mind impact moment support without indeed scene."/>
    <s v="OK"/>
    <s v="NOT  NULL"/>
    <n v="1"/>
    <s v="MISSING VENDER"/>
    <s v="valid"/>
    <s v="VALID"/>
    <s v="VALID"/>
  </r>
  <r>
    <s v="TRX105627"/>
    <d v="2022-12-31T00:00:00"/>
    <n v="217342.73"/>
    <x v="1"/>
    <x v="6"/>
    <x v="2"/>
    <s v="South"/>
    <s v="CUST10249"/>
    <s v=""/>
    <s v="Will describe food sense."/>
    <s v="OK"/>
    <s v="NOT  NULL"/>
    <n v="1"/>
    <s v="MISSING VENDER"/>
    <s v="valid"/>
    <s v="VALID"/>
    <s v="VALID"/>
  </r>
  <r>
    <s v="TRX105628"/>
    <d v="2023-02-24T00:00:00"/>
    <n v="58584.51"/>
    <x v="1"/>
    <x v="2"/>
    <x v="0"/>
    <s v="East"/>
    <s v="CUST10069"/>
    <s v=""/>
    <s v="Budget line poor."/>
    <s v="OK"/>
    <s v="NOT  NULL"/>
    <n v="1"/>
    <s v="MISSING VENDER"/>
    <s v="valid"/>
    <s v="VALID"/>
    <s v="VALID"/>
  </r>
  <r>
    <s v="TRX105629"/>
    <d v="2022-10-09T00:00:00"/>
    <n v="67246.399999999994"/>
    <x v="1"/>
    <x v="2"/>
    <x v="2"/>
    <s v="North"/>
    <s v="CUST10145"/>
    <s v=""/>
    <s v="Report hot special friend class worker find effect."/>
    <s v="OK"/>
    <s v="NOT  NULL"/>
    <n v="1"/>
    <s v="MISSING VENDER"/>
    <s v="valid"/>
    <s v="VALID"/>
    <s v="VALID"/>
  </r>
  <r>
    <s v="TRX105630"/>
    <d v="2023-11-28T00:00:00"/>
    <n v="110422.62"/>
    <x v="1"/>
    <x v="6"/>
    <x v="2"/>
    <s v="South"/>
    <s v="CUST10075"/>
    <s v=""/>
    <s v="During north figure go."/>
    <s v="OK"/>
    <s v="NOT  NULL"/>
    <n v="1"/>
    <s v="MISSING VENDER"/>
    <s v="valid"/>
    <s v="VALID"/>
    <s v="VALID"/>
  </r>
  <r>
    <s v="TRX105631"/>
    <d v="2023-03-08T00:00:00"/>
    <n v="173492.03"/>
    <x v="1"/>
    <x v="2"/>
    <x v="0"/>
    <s v="North"/>
    <s v="CUST10314"/>
    <s v=""/>
    <s v="Which develop might director adult someone."/>
    <s v="OK"/>
    <s v="NOT  NULL"/>
    <n v="1"/>
    <s v="MISSING VENDER"/>
    <s v="valid"/>
    <s v="VALID"/>
    <s v="VALID"/>
  </r>
  <r>
    <s v="TRX105632"/>
    <d v="2023-12-20T00:00:00"/>
    <n v="132213.14000000001"/>
    <x v="1"/>
    <x v="2"/>
    <x v="1"/>
    <s v="West"/>
    <s v="CUST10231"/>
    <s v=""/>
    <s v="Send set country difference."/>
    <s v="OK"/>
    <s v="NOT  NULL"/>
    <n v="1"/>
    <s v="MISSING VENDER"/>
    <s v="valid"/>
    <s v="VALID"/>
    <s v="VALID"/>
  </r>
  <r>
    <s v="TRX105633"/>
    <d v="2023-10-12T00:00:00"/>
    <n v="208583.75"/>
    <x v="1"/>
    <x v="3"/>
    <x v="1"/>
    <s v="West"/>
    <s v="CUST10354"/>
    <s v=""/>
    <s v="Base need eight dinner whose."/>
    <s v="OK"/>
    <s v="NOT  NULL"/>
    <n v="1"/>
    <s v="MISSING VENDER"/>
    <s v="valid"/>
    <s v="VALID"/>
    <s v="VALID"/>
  </r>
  <r>
    <s v="TRX105634"/>
    <d v="2022-03-09T00:00:00"/>
    <n v="-23686.12"/>
    <x v="0"/>
    <x v="5"/>
    <x v="2"/>
    <s v="West"/>
    <s v=""/>
    <s v="VEND1070"/>
    <s v="Radio realize tend cold early civil social federal."/>
    <s v="OK"/>
    <s v="NOT  NULL"/>
    <n v="1"/>
    <s v="VALID"/>
    <s v="missing customer "/>
    <s v="VALID"/>
    <s v="VALID"/>
  </r>
  <r>
    <s v="TRX105635"/>
    <d v="2023-04-14T00:00:00"/>
    <n v="103705.21"/>
    <x v="1"/>
    <x v="2"/>
    <x v="1"/>
    <s v="East"/>
    <s v="CUST10228"/>
    <s v=""/>
    <s v="Bank training indicate wait."/>
    <s v="OK"/>
    <s v="NOT  NULL"/>
    <n v="1"/>
    <s v="MISSING VENDER"/>
    <s v="valid"/>
    <s v="VALID"/>
    <s v="VALID"/>
  </r>
  <r>
    <s v="TRX105636"/>
    <d v="2023-07-27T00:00:00"/>
    <n v="-50093.09"/>
    <x v="0"/>
    <x v="0"/>
    <x v="0"/>
    <s v="East"/>
    <s v=""/>
    <s v="VEND1060"/>
    <s v="Factor ahead street you these."/>
    <s v="OK"/>
    <s v="NOT  NULL"/>
    <n v="1"/>
    <s v="VALID"/>
    <s v="missing customer "/>
    <s v="VALID"/>
    <s v="VALID"/>
  </r>
  <r>
    <s v="TRX105637"/>
    <d v="2022-10-10T00:00:00"/>
    <n v="135702.51"/>
    <x v="1"/>
    <x v="3"/>
    <x v="0"/>
    <s v="South"/>
    <s v="CUST10028"/>
    <s v=""/>
    <s v="College sister painting."/>
    <s v="OK"/>
    <s v="NOT  NULL"/>
    <n v="1"/>
    <s v="MISSING VENDER"/>
    <s v="valid"/>
    <s v="VALID"/>
    <s v="VALID"/>
  </r>
  <r>
    <s v="TRX105638"/>
    <d v="2022-02-12T00:00:00"/>
    <n v="-5842.73"/>
    <x v="0"/>
    <x v="9"/>
    <x v="0"/>
    <s v="West"/>
    <s v=""/>
    <s v="VEND1070"/>
    <s v="Level just child forward."/>
    <s v="OK"/>
    <s v="NOT  NULL"/>
    <n v="1"/>
    <s v="VALID"/>
    <s v="missing customer "/>
    <s v="VALID"/>
    <s v="VALID"/>
  </r>
  <r>
    <s v="TRX105639"/>
    <d v="2022-01-20T00:00:00"/>
    <n v="172576.47"/>
    <x v="1"/>
    <x v="2"/>
    <x v="1"/>
    <s v="West"/>
    <s v="CUST10254"/>
    <s v=""/>
    <s v="Difference politics close plant other."/>
    <s v="OK"/>
    <s v="NOT  NULL"/>
    <n v="1"/>
    <s v="MISSING VENDER"/>
    <s v="valid"/>
    <s v="VALID"/>
    <s v="VALID"/>
  </r>
  <r>
    <s v="TRX105640"/>
    <d v="2023-03-12T00:00:00"/>
    <n v="-2000"/>
    <x v="0"/>
    <x v="5"/>
    <x v="2"/>
    <s v="South"/>
    <s v=""/>
    <s v="VEND1006"/>
    <s v="Detail great run say arrive wide."/>
    <s v="OK"/>
    <s v="NOT  NULL"/>
    <n v="1"/>
    <s v="VALID"/>
    <s v="missing customer "/>
    <s v="VALID"/>
    <s v="VALID"/>
  </r>
  <r>
    <s v="TRX105641"/>
    <d v="2022-12-01T00:00:00"/>
    <n v="97119.13"/>
    <x v="1"/>
    <x v="6"/>
    <x v="1"/>
    <s v="North"/>
    <s v="CUST10251"/>
    <s v=""/>
    <s v="Event life return spend high."/>
    <s v="OK"/>
    <s v="NOT  NULL"/>
    <n v="1"/>
    <s v="MISSING VENDER"/>
    <s v="valid"/>
    <s v="VALID"/>
    <s v="VALID"/>
  </r>
  <r>
    <s v="TRX105642"/>
    <d v="2023-09-24T00:00:00"/>
    <n v="-68948.86"/>
    <x v="0"/>
    <x v="4"/>
    <x v="1"/>
    <s v="East"/>
    <s v=""/>
    <s v="VEND1022"/>
    <s v="Whether experience least."/>
    <s v="OK"/>
    <s v="NOT  NULL"/>
    <n v="1"/>
    <s v="VALID"/>
    <s v="missing customer "/>
    <s v="VALID"/>
    <s v="VALID"/>
  </r>
  <r>
    <s v="TRX105643"/>
    <d v="2022-08-31T00:00:00"/>
    <n v="33422.449999999997"/>
    <x v="1"/>
    <x v="6"/>
    <x v="2"/>
    <s v="East"/>
    <s v="CUST10108"/>
    <s v=""/>
    <s v="Rich board major change million right democratic."/>
    <s v="OK"/>
    <s v="NOT  NULL"/>
    <n v="1"/>
    <s v="MISSING VENDER"/>
    <s v="valid"/>
    <s v="VALID"/>
    <s v="VALID"/>
  </r>
  <r>
    <s v="TRX105644"/>
    <d v="2022-03-29T00:00:00"/>
    <n v="101337.66"/>
    <x v="1"/>
    <x v="2"/>
    <x v="0"/>
    <s v="South"/>
    <s v="CUST10217"/>
    <s v=""/>
    <s v="Analysis water item short way."/>
    <s v="OK"/>
    <s v="NOT  NULL"/>
    <n v="1"/>
    <s v="MISSING VENDER"/>
    <s v="valid"/>
    <s v="VALID"/>
    <s v="VALID"/>
  </r>
  <r>
    <s v="TRX105645"/>
    <d v="2023-01-29T00:00:00"/>
    <n v="170066.97"/>
    <x v="1"/>
    <x v="6"/>
    <x v="0"/>
    <s v="East"/>
    <s v="CUST10276"/>
    <s v=""/>
    <s v="Staff summer feel mean memory physical."/>
    <s v="OK"/>
    <s v="NOT  NULL"/>
    <n v="1"/>
    <s v="MISSING VENDER"/>
    <s v="valid"/>
    <s v="VALID"/>
    <s v="VALID"/>
  </r>
  <r>
    <s v="TRX105646"/>
    <d v="2023-09-28T00:00:00"/>
    <n v="181726.06"/>
    <x v="1"/>
    <x v="6"/>
    <x v="1"/>
    <s v="South"/>
    <s v="CUST10302"/>
    <s v=""/>
    <s v="Follow write almost character scene more."/>
    <s v="OK"/>
    <s v="NOT  NULL"/>
    <n v="1"/>
    <s v="MISSING VENDER"/>
    <s v="valid"/>
    <s v="VALID"/>
    <s v="VALID"/>
  </r>
  <r>
    <s v="TRX105647"/>
    <d v="2023-10-30T00:00:00"/>
    <n v="-68804.06"/>
    <x v="0"/>
    <x v="4"/>
    <x v="1"/>
    <s v="North"/>
    <s v=""/>
    <s v="VEND1030"/>
    <s v="He approach baby some property image."/>
    <s v="OK"/>
    <s v="NOT  NULL"/>
    <n v="1"/>
    <s v="VALID"/>
    <s v="missing customer "/>
    <s v="VALID"/>
    <s v="VALID"/>
  </r>
  <r>
    <s v="TRX105648"/>
    <d v="2023-02-02T00:00:00"/>
    <n v="135274.71"/>
    <x v="1"/>
    <x v="6"/>
    <x v="1"/>
    <s v="South"/>
    <s v="CUST10222"/>
    <s v=""/>
    <s v="Thus likely official inside."/>
    <s v="OK"/>
    <s v="NOT  NULL"/>
    <n v="1"/>
    <s v="MISSING VENDER"/>
    <s v="valid"/>
    <s v="VALID"/>
    <s v="VALID"/>
  </r>
  <r>
    <s v="TRX105649"/>
    <d v="2022-10-15T00:00:00"/>
    <n v="162093.16"/>
    <x v="1"/>
    <x v="2"/>
    <x v="1"/>
    <s v="North"/>
    <s v="CUST10255"/>
    <s v=""/>
    <s v="Service cost maintain laugh."/>
    <s v="OK"/>
    <s v="NOT  NULL"/>
    <n v="1"/>
    <s v="MISSING VENDER"/>
    <s v="valid"/>
    <s v="VALID"/>
    <s v="VALID"/>
  </r>
  <r>
    <s v="TRX105650"/>
    <d v="2022-01-29T00:00:00"/>
    <n v="-30151.85"/>
    <x v="0"/>
    <x v="1"/>
    <x v="0"/>
    <s v="South"/>
    <s v=""/>
    <s v="VEND1014"/>
    <s v="Paper speak of popular beyond."/>
    <s v="OK"/>
    <s v="NOT  NULL"/>
    <n v="1"/>
    <s v="VALID"/>
    <s v="missing customer "/>
    <s v="VALID"/>
    <s v="VALID"/>
  </r>
  <r>
    <s v="TRX105651"/>
    <d v="2023-03-13T00:00:00"/>
    <n v="168072.51"/>
    <x v="1"/>
    <x v="6"/>
    <x v="2"/>
    <s v="South"/>
    <s v="CUST10283"/>
    <s v=""/>
    <s v="Common raise character remember."/>
    <s v="OK"/>
    <s v="NOT  NULL"/>
    <n v="1"/>
    <s v="MISSING VENDER"/>
    <s v="valid"/>
    <s v="VALID"/>
    <s v="VALID"/>
  </r>
  <r>
    <s v="TRX105652"/>
    <d v="2022-08-09T00:00:00"/>
    <n v="-90589.86"/>
    <x v="0"/>
    <x v="9"/>
    <x v="0"/>
    <s v="South"/>
    <s v=""/>
    <s v="VEND1083"/>
    <s v="Admit prove kid them vote design point."/>
    <s v="OK"/>
    <s v="NOT  NULL"/>
    <n v="1"/>
    <s v="VALID"/>
    <s v="missing customer "/>
    <s v="VALID"/>
    <s v="VALID"/>
  </r>
  <r>
    <s v="TRX105653"/>
    <d v="2023-12-08T00:00:00"/>
    <n v="131568.82"/>
    <x v="1"/>
    <x v="2"/>
    <x v="0"/>
    <s v="North"/>
    <s v="CUST10091"/>
    <s v=""/>
    <s v="Model year recently man opportunity."/>
    <s v="OK"/>
    <s v="NOT  NULL"/>
    <n v="1"/>
    <s v="MISSING VENDER"/>
    <s v="valid"/>
    <s v="VALID"/>
    <s v="VALID"/>
  </r>
  <r>
    <s v="TRX105654"/>
    <d v="2023-12-29T00:00:00"/>
    <n v="-52660.34"/>
    <x v="0"/>
    <x v="4"/>
    <x v="0"/>
    <s v="East"/>
    <s v=""/>
    <s v="VEND1116"/>
    <s v="Recently continue guess season local threat."/>
    <s v="OK"/>
    <s v="NOT  NULL"/>
    <n v="1"/>
    <s v="VALID"/>
    <s v="missing customer "/>
    <s v="VALID"/>
    <s v="VALID"/>
  </r>
  <r>
    <s v="TRX105655"/>
    <d v="2022-01-29T00:00:00"/>
    <n v="23214.39"/>
    <x v="2"/>
    <x v="7"/>
    <x v="0"/>
    <s v="South"/>
    <s v=""/>
    <s v=""/>
    <s v="Attack each need such newspaper land call."/>
    <s v="OK"/>
    <s v="NOT  NULL"/>
    <n v="1"/>
    <s v="MISSING VENDER"/>
    <s v="missing customer "/>
    <s v="VALID"/>
    <s v="VALID"/>
  </r>
  <r>
    <s v="TRX105656"/>
    <d v="2023-07-12T00:00:00"/>
    <n v="147045.73000000001"/>
    <x v="1"/>
    <x v="3"/>
    <x v="1"/>
    <s v="South"/>
    <s v="CUST10030"/>
    <s v=""/>
    <s v="Worker street bank thought them young."/>
    <s v="OK"/>
    <s v="NOT  NULL"/>
    <n v="1"/>
    <s v="MISSING VENDER"/>
    <s v="valid"/>
    <s v="VALID"/>
    <s v="VALID"/>
  </r>
  <r>
    <s v="TRX105657"/>
    <d v="2023-07-31T00:00:00"/>
    <n v="-60642.6"/>
    <x v="0"/>
    <x v="5"/>
    <x v="1"/>
    <s v="West"/>
    <s v=""/>
    <s v="VEND1071"/>
    <s v="Will pull never daughter general certainly."/>
    <s v="OK"/>
    <s v="NOT  NULL"/>
    <n v="1"/>
    <s v="VALID"/>
    <s v="missing customer "/>
    <s v="VALID"/>
    <s v="VALID"/>
  </r>
  <r>
    <s v="TRX105658"/>
    <d v="2022-01-04T00:00:00"/>
    <n v="-34358.120000000003"/>
    <x v="0"/>
    <x v="1"/>
    <x v="0"/>
    <s v="North"/>
    <s v=""/>
    <s v="VEND1117"/>
    <s v="Prevent thing exactly have do."/>
    <s v="OK"/>
    <s v="NOT  NULL"/>
    <n v="1"/>
    <s v="VALID"/>
    <s v="missing customer "/>
    <s v="VALID"/>
    <s v="VALID"/>
  </r>
  <r>
    <s v="TRX105659"/>
    <d v="2023-06-24T00:00:00"/>
    <n v="99724.24"/>
    <x v="1"/>
    <x v="3"/>
    <x v="1"/>
    <s v="South"/>
    <s v="CUST10246"/>
    <s v=""/>
    <s v="Individual doctor offer various carry manage teach."/>
    <s v="OK"/>
    <s v="NOT  NULL"/>
    <n v="1"/>
    <s v="MISSING VENDER"/>
    <s v="valid"/>
    <s v="VALID"/>
    <s v="VALID"/>
  </r>
  <r>
    <s v="TRX105660"/>
    <d v="2023-03-21T00:00:00"/>
    <n v="148353.14000000001"/>
    <x v="1"/>
    <x v="6"/>
    <x v="0"/>
    <s v="West"/>
    <s v="CUST10174"/>
    <s v=""/>
    <s v="Picture simple produce music move song."/>
    <s v="OK"/>
    <s v="NOT  NULL"/>
    <n v="1"/>
    <s v="MISSING VENDER"/>
    <s v="valid"/>
    <s v="VALID"/>
    <s v="VALID"/>
  </r>
  <r>
    <s v="TRX105661"/>
    <d v="2023-11-12T00:00:00"/>
    <n v="176411.45"/>
    <x v="1"/>
    <x v="6"/>
    <x v="0"/>
    <s v="West"/>
    <s v="CUST10178"/>
    <s v=""/>
    <s v="Mouth firm last fear staff."/>
    <s v="OK"/>
    <s v="NOT  NULL"/>
    <n v="1"/>
    <s v="MISSING VENDER"/>
    <s v="valid"/>
    <s v="VALID"/>
    <s v="VALID"/>
  </r>
  <r>
    <s v="TRX105662"/>
    <d v="2022-03-03T00:00:00"/>
    <n v="79385.48"/>
    <x v="1"/>
    <x v="2"/>
    <x v="2"/>
    <s v="West"/>
    <s v="CUST10066"/>
    <s v=""/>
    <s v="Each church go radio state."/>
    <s v="OK"/>
    <s v="NOT  NULL"/>
    <n v="1"/>
    <s v="MISSING VENDER"/>
    <s v="valid"/>
    <s v="VALID"/>
    <s v="VALID"/>
  </r>
  <r>
    <s v="TRX105663"/>
    <d v="2022-07-31T00:00:00"/>
    <n v="-53947.17"/>
    <x v="0"/>
    <x v="8"/>
    <x v="0"/>
    <s v="North"/>
    <s v=""/>
    <s v="VEND1013"/>
    <s v="Kid popular property democratic sound unit glass."/>
    <s v="OK"/>
    <s v="NOT  NULL"/>
    <n v="1"/>
    <s v="VALID"/>
    <s v="missing customer "/>
    <s v="VALID"/>
    <s v="VALID"/>
  </r>
  <r>
    <s v="TRX105664"/>
    <d v="2022-08-17T00:00:00"/>
    <n v="-41397.96"/>
    <x v="0"/>
    <x v="1"/>
    <x v="0"/>
    <s v="South"/>
    <s v=""/>
    <s v="VEND1018"/>
    <s v="Heavy rock upon development sign must control."/>
    <s v="OK"/>
    <s v="NOT  NULL"/>
    <n v="1"/>
    <s v="VALID"/>
    <s v="missing customer "/>
    <s v="VALID"/>
    <s v="VALID"/>
  </r>
  <r>
    <s v="TRX105665"/>
    <d v="2022-10-15T00:00:00"/>
    <n v="146149.72"/>
    <x v="1"/>
    <x v="2"/>
    <x v="0"/>
    <s v="West"/>
    <s v="CUST10030"/>
    <s v=""/>
    <s v="Wife page child result base individual."/>
    <s v="OK"/>
    <s v="NOT  NULL"/>
    <n v="1"/>
    <s v="MISSING VENDER"/>
    <s v="valid"/>
    <s v="VALID"/>
    <s v="VALID"/>
  </r>
  <r>
    <s v="TRX105666"/>
    <d v="2022-05-21T00:00:00"/>
    <n v="200694.43"/>
    <x v="1"/>
    <x v="6"/>
    <x v="2"/>
    <s v="East"/>
    <s v="CUST10358"/>
    <s v=""/>
    <s v="Set five piece ball ball give major."/>
    <s v="OK"/>
    <s v="NOT  NULL"/>
    <n v="1"/>
    <s v="MISSING VENDER"/>
    <s v="valid"/>
    <s v="VALID"/>
    <s v="VALID"/>
  </r>
  <r>
    <s v="TRX105667"/>
    <d v="2023-08-02T00:00:00"/>
    <n v="154405.37"/>
    <x v="1"/>
    <x v="6"/>
    <x v="0"/>
    <s v="South"/>
    <s v="CUST10294"/>
    <s v=""/>
    <s v="None professor same ground left."/>
    <s v="OK"/>
    <s v="NOT  NULL"/>
    <n v="1"/>
    <s v="MISSING VENDER"/>
    <s v="valid"/>
    <s v="VALID"/>
    <s v="VALID"/>
  </r>
  <r>
    <s v="TRX105668"/>
    <d v="2023-07-13T00:00:00"/>
    <n v="-30171.99"/>
    <x v="0"/>
    <x v="1"/>
    <x v="2"/>
    <s v="North"/>
    <s v=""/>
    <s v="VEND1092"/>
    <s v="Teach machine design."/>
    <s v="OK"/>
    <s v="NOT  NULL"/>
    <n v="1"/>
    <s v="VALID"/>
    <s v="missing customer "/>
    <s v="VALID"/>
    <s v="VALID"/>
  </r>
  <r>
    <s v="TRX105669"/>
    <d v="2023-02-03T00:00:00"/>
    <n v="8850.7999999999993"/>
    <x v="2"/>
    <x v="7"/>
    <x v="1"/>
    <s v="North"/>
    <s v=""/>
    <s v=""/>
    <s v="Month difference difficult although though brother against."/>
    <s v="OK"/>
    <s v="NOT  NULL"/>
    <n v="1"/>
    <s v="MISSING VENDER"/>
    <s v="missing customer "/>
    <s v="VALID"/>
    <s v="VALID"/>
  </r>
  <r>
    <s v="TRX105670"/>
    <d v="2022-09-01T00:00:00"/>
    <n v="180158.78"/>
    <x v="1"/>
    <x v="2"/>
    <x v="1"/>
    <s v="South"/>
    <s v="CUST10124"/>
    <s v=""/>
    <s v="Brother protect nature would."/>
    <s v="OK"/>
    <s v="NOT  NULL"/>
    <n v="1"/>
    <s v="MISSING VENDER"/>
    <s v="valid"/>
    <s v="VALID"/>
    <s v="VALID"/>
  </r>
  <r>
    <s v="TRX105671"/>
    <d v="2023-03-15T00:00:00"/>
    <n v="156191.85999999999"/>
    <x v="1"/>
    <x v="6"/>
    <x v="2"/>
    <s v="North"/>
    <s v="CUST10011"/>
    <s v=""/>
    <s v="Picture thought low during better."/>
    <s v="OK"/>
    <s v="NOT  NULL"/>
    <n v="1"/>
    <s v="MISSING VENDER"/>
    <s v="valid"/>
    <s v="VALID"/>
    <s v="VALID"/>
  </r>
  <r>
    <s v="TRX105672"/>
    <d v="2022-10-20T00:00:00"/>
    <n v="138361.28"/>
    <x v="1"/>
    <x v="2"/>
    <x v="0"/>
    <s v="North"/>
    <s v="CUST10025"/>
    <s v=""/>
    <s v="Feeling decade agency service speech tough."/>
    <s v="OK"/>
    <s v="NOT  NULL"/>
    <n v="1"/>
    <s v="MISSING VENDER"/>
    <s v="valid"/>
    <s v="VALID"/>
    <s v="VALID"/>
  </r>
  <r>
    <s v="TRX105673"/>
    <d v="2022-11-26T00:00:00"/>
    <n v="218968.54"/>
    <x v="1"/>
    <x v="6"/>
    <x v="2"/>
    <s v="North"/>
    <s v="CUST10195"/>
    <s v=""/>
    <s v="Scene we training meeting successful and close anyone."/>
    <s v="OK"/>
    <s v="NOT  NULL"/>
    <n v="1"/>
    <s v="MISSING VENDER"/>
    <s v="valid"/>
    <s v="VALID"/>
    <s v="VALID"/>
  </r>
  <r>
    <s v="TRX105674"/>
    <d v="2023-09-02T00:00:00"/>
    <n v="-46868.61"/>
    <x v="0"/>
    <x v="1"/>
    <x v="2"/>
    <s v="West"/>
    <s v=""/>
    <s v="VEND1093"/>
    <s v="Mission according question then role husband recently."/>
    <s v="OK"/>
    <s v="NOT  NULL"/>
    <n v="1"/>
    <s v="VALID"/>
    <s v="missing customer "/>
    <s v="VALID"/>
    <s v="VALID"/>
  </r>
  <r>
    <s v="TRX105675"/>
    <d v="2022-09-07T00:00:00"/>
    <n v="139992.42000000001"/>
    <x v="1"/>
    <x v="3"/>
    <x v="1"/>
    <s v="East"/>
    <s v="CUST10325"/>
    <s v=""/>
    <s v="Charge idea build while rich yourself."/>
    <s v="OK"/>
    <s v="NOT  NULL"/>
    <n v="1"/>
    <s v="MISSING VENDER"/>
    <s v="valid"/>
    <s v="VALID"/>
    <s v="VALID"/>
  </r>
  <r>
    <s v="TRX105676"/>
    <d v="2022-03-26T00:00:00"/>
    <n v="91485.87"/>
    <x v="1"/>
    <x v="6"/>
    <x v="2"/>
    <s v="North"/>
    <s v="CUST10309"/>
    <s v=""/>
    <s v="Already behavior specific fear college network reflect since."/>
    <s v="OK"/>
    <s v="NOT  NULL"/>
    <n v="1"/>
    <s v="MISSING VENDER"/>
    <s v="valid"/>
    <s v="VALID"/>
    <s v="VALID"/>
  </r>
  <r>
    <s v="TRX105677"/>
    <d v="2022-11-15T00:00:00"/>
    <n v="183311.04"/>
    <x v="1"/>
    <x v="2"/>
    <x v="2"/>
    <s v="North"/>
    <s v="CUST10209"/>
    <s v=""/>
    <s v="If why attack right political teacher whatever student."/>
    <s v="OK"/>
    <s v="NOT  NULL"/>
    <n v="1"/>
    <s v="MISSING VENDER"/>
    <s v="valid"/>
    <s v="VALID"/>
    <s v="VALID"/>
  </r>
  <r>
    <s v="TRX105678"/>
    <d v="2023-05-12T00:00:00"/>
    <n v="124388.28"/>
    <x v="1"/>
    <x v="2"/>
    <x v="2"/>
    <s v="East"/>
    <s v="CUST10133"/>
    <s v=""/>
    <s v="Try idea world student."/>
    <s v="OK"/>
    <s v="NOT  NULL"/>
    <n v="1"/>
    <s v="MISSING VENDER"/>
    <s v="valid"/>
    <s v="VALID"/>
    <s v="VALID"/>
  </r>
  <r>
    <s v="TRX105679"/>
    <d v="2023-12-03T00:00:00"/>
    <n v="-22592.75"/>
    <x v="0"/>
    <x v="1"/>
    <x v="0"/>
    <s v="West"/>
    <s v=""/>
    <s v="VEND1118"/>
    <s v="Bank until Mr pressure church understand hand."/>
    <s v="OK"/>
    <s v="NOT  NULL"/>
    <n v="1"/>
    <s v="VALID"/>
    <s v="missing customer "/>
    <s v="VALID"/>
    <s v="VALID"/>
  </r>
  <r>
    <s v="TRX105680"/>
    <d v="2023-10-06T00:00:00"/>
    <n v="-60620.04"/>
    <x v="0"/>
    <x v="5"/>
    <x v="1"/>
    <s v="South"/>
    <s v=""/>
    <s v="VEND1022"/>
    <s v="Building itself drive door growth."/>
    <s v="OK"/>
    <s v="NOT  NULL"/>
    <n v="1"/>
    <s v="VALID"/>
    <s v="missing customer "/>
    <s v="VALID"/>
    <s v="VALID"/>
  </r>
  <r>
    <s v="TRX105681"/>
    <d v="2022-09-21T00:00:00"/>
    <n v="184845.64"/>
    <x v="1"/>
    <x v="3"/>
    <x v="0"/>
    <s v="North"/>
    <s v="CUST10009"/>
    <s v=""/>
    <s v="Community blood these."/>
    <s v="OK"/>
    <s v="NOT  NULL"/>
    <n v="1"/>
    <s v="MISSING VENDER"/>
    <s v="valid"/>
    <s v="VALID"/>
    <s v="VALID"/>
  </r>
  <r>
    <s v="TRX105682"/>
    <d v="2023-09-19T00:00:00"/>
    <n v="-20954.810000000001"/>
    <x v="0"/>
    <x v="4"/>
    <x v="1"/>
    <s v="North"/>
    <s v=""/>
    <s v="VEND1029"/>
    <s v="Happen one own law mind likely."/>
    <s v="OK"/>
    <s v="NOT  NULL"/>
    <n v="1"/>
    <s v="VALID"/>
    <s v="missing customer "/>
    <s v="VALID"/>
    <s v="VALID"/>
  </r>
  <r>
    <s v="TRX105683"/>
    <d v="2022-02-23T00:00:00"/>
    <n v="-61127.79"/>
    <x v="0"/>
    <x v="9"/>
    <x v="0"/>
    <s v="East"/>
    <s v=""/>
    <s v="VEND1113"/>
    <s v="Cause kind opportunity almost east."/>
    <s v="OK"/>
    <s v="NOT  NULL"/>
    <n v="1"/>
    <s v="VALID"/>
    <s v="missing customer "/>
    <s v="VALID"/>
    <s v="VALID"/>
  </r>
  <r>
    <s v="TRX105684"/>
    <d v="2023-11-26T00:00:00"/>
    <n v="156373.29999999999"/>
    <x v="1"/>
    <x v="2"/>
    <x v="2"/>
    <s v="South"/>
    <s v="CUST10130"/>
    <s v=""/>
    <s v="Understand decade instead."/>
    <s v="OK"/>
    <s v="NOT  NULL"/>
    <n v="1"/>
    <s v="MISSING VENDER"/>
    <s v="valid"/>
    <s v="VALID"/>
    <s v="VALID"/>
  </r>
  <r>
    <s v="TRX105685"/>
    <d v="2023-08-18T00:00:00"/>
    <n v="134208"/>
    <x v="1"/>
    <x v="2"/>
    <x v="1"/>
    <s v="South"/>
    <s v="CUST10154"/>
    <s v=""/>
    <s v="International behind work realize."/>
    <s v="OK"/>
    <s v="NOT  NULL"/>
    <n v="1"/>
    <s v="MISSING VENDER"/>
    <s v="valid"/>
    <s v="VALID"/>
    <s v="VALID"/>
  </r>
  <r>
    <s v="TRX105686"/>
    <d v="2022-05-31T00:00:00"/>
    <n v="-32838.65"/>
    <x v="0"/>
    <x v="0"/>
    <x v="0"/>
    <s v="West"/>
    <s v=""/>
    <s v="VEND1025"/>
    <s v="Along site age anything put back."/>
    <s v="OK"/>
    <s v="NOT  NULL"/>
    <n v="1"/>
    <s v="VALID"/>
    <s v="missing customer "/>
    <s v="VALID"/>
    <s v="VALID"/>
  </r>
  <r>
    <s v="TRX105687"/>
    <d v="2022-10-30T00:00:00"/>
    <n v="-22790"/>
    <x v="0"/>
    <x v="9"/>
    <x v="0"/>
    <s v="East"/>
    <s v=""/>
    <s v="VEND1020"/>
    <s v="Program kid road card anything example movie."/>
    <s v="OK"/>
    <s v="NOT  NULL"/>
    <n v="1"/>
    <s v="VALID"/>
    <s v="missing customer "/>
    <s v="VALID"/>
    <s v="VALID"/>
  </r>
  <r>
    <s v="TRX105688"/>
    <d v="2022-08-06T00:00:00"/>
    <n v="-2747.38"/>
    <x v="0"/>
    <x v="8"/>
    <x v="2"/>
    <s v="West"/>
    <s v=""/>
    <s v="VEND1078"/>
    <s v="Culture medical science door condition single worker."/>
    <s v="OK"/>
    <s v="NOT  NULL"/>
    <n v="1"/>
    <s v="VALID"/>
    <s v="missing customer "/>
    <s v="VALID"/>
    <s v="VALID"/>
  </r>
  <r>
    <s v="TRX105689"/>
    <d v="2022-11-06T00:00:00"/>
    <n v="158341.21"/>
    <x v="1"/>
    <x v="6"/>
    <x v="1"/>
    <s v="North"/>
    <s v="CUST10056"/>
    <s v=""/>
    <s v="Risk can company hand."/>
    <s v="OK"/>
    <s v="NOT  NULL"/>
    <n v="1"/>
    <s v="MISSING VENDER"/>
    <s v="valid"/>
    <s v="VALID"/>
    <s v="VALID"/>
  </r>
  <r>
    <s v="TRX105690"/>
    <d v="2023-09-23T00:00:00"/>
    <n v="-47901.52"/>
    <x v="0"/>
    <x v="5"/>
    <x v="0"/>
    <s v="West"/>
    <s v=""/>
    <s v="VEND1048"/>
    <s v="Foreign after agent wonder rather else."/>
    <s v="OK"/>
    <s v="NOT  NULL"/>
    <n v="1"/>
    <s v="VALID"/>
    <s v="missing customer "/>
    <s v="VALID"/>
    <s v="VALID"/>
  </r>
  <r>
    <s v="TRX105691"/>
    <d v="2023-03-22T00:00:00"/>
    <n v="179498.54"/>
    <x v="1"/>
    <x v="2"/>
    <x v="0"/>
    <s v="East"/>
    <s v="CUST10324"/>
    <s v=""/>
    <s v="Least oil talk identify process visit against."/>
    <s v="OK"/>
    <s v="NOT  NULL"/>
    <n v="1"/>
    <s v="MISSING VENDER"/>
    <s v="valid"/>
    <s v="VALID"/>
    <s v="VALID"/>
  </r>
  <r>
    <s v="TRX105692"/>
    <d v="2023-01-20T00:00:00"/>
    <n v="246286.01"/>
    <x v="1"/>
    <x v="2"/>
    <x v="1"/>
    <s v="North"/>
    <s v="CUST10099"/>
    <s v=""/>
    <s v="Wrong raise newspaper citizen."/>
    <s v="OK"/>
    <s v="NOT  NULL"/>
    <n v="1"/>
    <s v="MISSING VENDER"/>
    <s v="valid"/>
    <s v="VALID"/>
    <s v="VALID"/>
  </r>
  <r>
    <s v="TRX105693"/>
    <d v="2023-12-12T00:00:00"/>
    <n v="218422.56"/>
    <x v="1"/>
    <x v="3"/>
    <x v="2"/>
    <s v="North"/>
    <s v="CUST10003"/>
    <s v=""/>
    <s v="Between among bit management either notice."/>
    <s v="OK"/>
    <s v="NOT  NULL"/>
    <n v="1"/>
    <s v="MISSING VENDER"/>
    <s v="valid"/>
    <s v="VALID"/>
    <s v="VALID"/>
  </r>
  <r>
    <s v="TRX105694"/>
    <d v="2022-05-26T00:00:00"/>
    <n v="94869.39"/>
    <x v="1"/>
    <x v="6"/>
    <x v="1"/>
    <s v="West"/>
    <s v="CUST10055"/>
    <s v=""/>
    <s v="Left wide thus policy member course officer."/>
    <s v="OK"/>
    <s v="NOT  NULL"/>
    <n v="1"/>
    <s v="MISSING VENDER"/>
    <s v="valid"/>
    <s v="VALID"/>
    <s v="VALID"/>
  </r>
  <r>
    <s v="TRX105695"/>
    <d v="2022-12-13T00:00:00"/>
    <n v="-26638.03"/>
    <x v="0"/>
    <x v="4"/>
    <x v="2"/>
    <s v="East"/>
    <s v=""/>
    <s v="VEND1037"/>
    <s v="East doctor improve face purpose fly summer party."/>
    <s v="OK"/>
    <s v="NOT  NULL"/>
    <n v="1"/>
    <s v="VALID"/>
    <s v="missing customer "/>
    <s v="VALID"/>
    <s v="VALID"/>
  </r>
  <r>
    <s v="TRX105696"/>
    <d v="2022-10-29T00:00:00"/>
    <n v="-60558.23"/>
    <x v="0"/>
    <x v="8"/>
    <x v="2"/>
    <s v="North"/>
    <s v=""/>
    <s v="VEND1021"/>
    <s v="Soon middle position difference management recently site yeah."/>
    <s v="OK"/>
    <s v="NOT  NULL"/>
    <n v="1"/>
    <s v="VALID"/>
    <s v="missing customer "/>
    <s v="VALID"/>
    <s v="VALID"/>
  </r>
  <r>
    <s v="TRX105697"/>
    <d v="2022-04-20T00:00:00"/>
    <n v="-47797.91"/>
    <x v="0"/>
    <x v="5"/>
    <x v="0"/>
    <s v="South"/>
    <s v=""/>
    <s v="VEND1055"/>
    <s v="Whose drug black official ok."/>
    <s v="OK"/>
    <s v="NOT  NULL"/>
    <n v="1"/>
    <s v="VALID"/>
    <s v="missing customer "/>
    <s v="VALID"/>
    <s v="VALID"/>
  </r>
  <r>
    <s v="TRX105698"/>
    <d v="2022-07-23T00:00:00"/>
    <n v="223123.96"/>
    <x v="1"/>
    <x v="2"/>
    <x v="0"/>
    <s v="East"/>
    <s v="CUST10234"/>
    <s v=""/>
    <s v="Huge knowledge wish throw down sort major."/>
    <s v="OK"/>
    <s v="NOT  NULL"/>
    <n v="1"/>
    <s v="MISSING VENDER"/>
    <s v="valid"/>
    <s v="VALID"/>
    <s v="VALID"/>
  </r>
  <r>
    <s v="TRX105699"/>
    <d v="2022-09-24T00:00:00"/>
    <n v="-38868.89"/>
    <x v="0"/>
    <x v="1"/>
    <x v="1"/>
    <s v="South"/>
    <s v=""/>
    <s v="VEND1093"/>
    <s v="Rest experience image candidate control message ask."/>
    <s v="OK"/>
    <s v="NOT  NULL"/>
    <n v="1"/>
    <s v="VALID"/>
    <s v="missing customer "/>
    <s v="VALID"/>
    <s v="VALID"/>
  </r>
  <r>
    <s v="TRX105700"/>
    <d v="2022-02-14T00:00:00"/>
    <n v="134078.32999999999"/>
    <x v="1"/>
    <x v="2"/>
    <x v="2"/>
    <s v="North"/>
    <s v="CUST10238"/>
    <s v=""/>
    <s v="Less try partner myself peace rather."/>
    <s v="OK"/>
    <s v="NOT  NULL"/>
    <n v="1"/>
    <s v="MISSING VENDER"/>
    <s v="valid"/>
    <s v="VALID"/>
    <s v="VALID"/>
  </r>
  <r>
    <s v="TRX105701"/>
    <d v="2022-01-25T00:00:00"/>
    <n v="121156.18"/>
    <x v="1"/>
    <x v="2"/>
    <x v="1"/>
    <s v="West"/>
    <s v="CUST10240"/>
    <s v=""/>
    <s v="Cost fly wide describe success."/>
    <s v="OK"/>
    <s v="NOT  NULL"/>
    <n v="1"/>
    <s v="MISSING VENDER"/>
    <s v="valid"/>
    <s v="VALID"/>
    <s v="VALID"/>
  </r>
  <r>
    <s v="TRX105702"/>
    <d v="2022-11-09T00:00:00"/>
    <n v="202385.44"/>
    <x v="1"/>
    <x v="3"/>
    <x v="1"/>
    <s v="West"/>
    <s v="CUST10176"/>
    <s v=""/>
    <s v="Buy well however ground development protect."/>
    <s v="OK"/>
    <s v="NOT  NULL"/>
    <n v="1"/>
    <s v="MISSING VENDER"/>
    <s v="valid"/>
    <s v="VALID"/>
    <s v="VALID"/>
  </r>
  <r>
    <s v="TRX105703"/>
    <d v="2022-12-02T00:00:00"/>
    <n v="83001.36"/>
    <x v="1"/>
    <x v="2"/>
    <x v="1"/>
    <s v="East"/>
    <s v="CUST10206"/>
    <s v=""/>
    <s v="Bill chance analysis."/>
    <s v="OK"/>
    <s v="NOT  NULL"/>
    <n v="1"/>
    <s v="MISSING VENDER"/>
    <s v="valid"/>
    <s v="VALID"/>
    <s v="VALID"/>
  </r>
  <r>
    <s v="TRX105704"/>
    <d v="2022-01-29T00:00:00"/>
    <n v="-56743.61"/>
    <x v="0"/>
    <x v="1"/>
    <x v="1"/>
    <s v="East"/>
    <s v=""/>
    <s v="VEND1079"/>
    <s v="White year spend."/>
    <s v="OK"/>
    <s v="NOT  NULL"/>
    <n v="1"/>
    <s v="VALID"/>
    <s v="missing customer "/>
    <s v="VALID"/>
    <s v="VALID"/>
  </r>
  <r>
    <s v="TRX105705"/>
    <d v="2023-08-28T00:00:00"/>
    <n v="228629.32"/>
    <x v="1"/>
    <x v="3"/>
    <x v="2"/>
    <s v="North"/>
    <s v="CUST10113"/>
    <s v=""/>
    <s v="Find community fly agent option finally."/>
    <s v="OK"/>
    <s v="NOT  NULL"/>
    <n v="1"/>
    <s v="MISSING VENDER"/>
    <s v="valid"/>
    <s v="VALID"/>
    <s v="VALID"/>
  </r>
  <r>
    <s v="TRX105706"/>
    <d v="2022-03-24T00:00:00"/>
    <n v="-75591.070000000007"/>
    <x v="0"/>
    <x v="0"/>
    <x v="0"/>
    <s v="North"/>
    <s v=""/>
    <s v="VEND1025"/>
    <s v="Pm begin right bit concern find degree."/>
    <s v="OK"/>
    <s v="NOT  NULL"/>
    <n v="1"/>
    <s v="VALID"/>
    <s v="missing customer "/>
    <s v="VALID"/>
    <s v="VALID"/>
  </r>
  <r>
    <s v="TRX105707"/>
    <d v="2022-02-07T00:00:00"/>
    <n v="-53436.56"/>
    <x v="0"/>
    <x v="9"/>
    <x v="2"/>
    <s v="East"/>
    <s v=""/>
    <s v="VEND1118"/>
    <s v="And of speak leave well pressure."/>
    <s v="OK"/>
    <s v="NOT  NULL"/>
    <n v="1"/>
    <s v="VALID"/>
    <s v="missing customer "/>
    <s v="VALID"/>
    <s v="VALID"/>
  </r>
  <r>
    <s v="TRX105708"/>
    <d v="2023-03-01T00:00:00"/>
    <n v="-43534.12"/>
    <x v="0"/>
    <x v="8"/>
    <x v="2"/>
    <s v="North"/>
    <s v=""/>
    <s v="VEND1042"/>
    <s v="Lose too maintain themselves."/>
    <s v="OK"/>
    <s v="NOT  NULL"/>
    <n v="1"/>
    <s v="VALID"/>
    <s v="missing customer "/>
    <s v="VALID"/>
    <s v="VALID"/>
  </r>
  <r>
    <s v="TRX105709"/>
    <d v="2023-09-28T00:00:00"/>
    <n v="-36481.050000000003"/>
    <x v="0"/>
    <x v="9"/>
    <x v="1"/>
    <s v="East"/>
    <s v=""/>
    <s v="VEND1042"/>
    <s v="Black smile decision lead record value."/>
    <s v="OK"/>
    <s v="NOT  NULL"/>
    <n v="1"/>
    <s v="VALID"/>
    <s v="missing customer "/>
    <s v="VALID"/>
    <s v="VALID"/>
  </r>
  <r>
    <s v="TRX105710"/>
    <d v="2023-03-29T00:00:00"/>
    <n v="-47770.879999999997"/>
    <x v="0"/>
    <x v="8"/>
    <x v="1"/>
    <s v="West"/>
    <s v=""/>
    <s v="VEND1057"/>
    <s v="Wife realize physical remain."/>
    <s v="OK"/>
    <s v="NOT  NULL"/>
    <n v="1"/>
    <s v="VALID"/>
    <s v="missing customer "/>
    <s v="VALID"/>
    <s v="VALID"/>
  </r>
  <r>
    <s v="TRX105711"/>
    <d v="2023-02-26T00:00:00"/>
    <n v="134484.15"/>
    <x v="1"/>
    <x v="6"/>
    <x v="0"/>
    <s v="North"/>
    <s v="CUST10073"/>
    <s v=""/>
    <s v="Bill along alone decision."/>
    <s v="OK"/>
    <s v="NOT  NULL"/>
    <n v="1"/>
    <s v="MISSING VENDER"/>
    <s v="valid"/>
    <s v="VALID"/>
    <s v="VALID"/>
  </r>
  <r>
    <s v="TRX105712"/>
    <d v="2023-04-14T00:00:00"/>
    <n v="15122.62"/>
    <x v="4"/>
    <x v="11"/>
    <x v="0"/>
    <s v="North"/>
    <s v=""/>
    <s v=""/>
    <s v="Court kitchen national technology."/>
    <s v="OK"/>
    <s v="NOT  NULL"/>
    <n v="1"/>
    <s v="MISSING VENDER"/>
    <s v="missing customer "/>
    <s v="VALID"/>
    <s v="VALID"/>
  </r>
  <r>
    <s v="TRX105713"/>
    <d v="2022-04-13T00:00:00"/>
    <n v="-39500.86"/>
    <x v="0"/>
    <x v="8"/>
    <x v="1"/>
    <s v="South"/>
    <s v=""/>
    <s v="VEND1084"/>
    <s v="Card rich value foreign direction response leg garden."/>
    <s v="OK"/>
    <s v="NOT  NULL"/>
    <n v="1"/>
    <s v="VALID"/>
    <s v="missing customer "/>
    <s v="VALID"/>
    <s v="VALID"/>
  </r>
  <r>
    <s v="TRX105714"/>
    <d v="2022-12-03T00:00:00"/>
    <n v="-62097.46"/>
    <x v="0"/>
    <x v="4"/>
    <x v="1"/>
    <s v="North"/>
    <s v=""/>
    <s v="VEND1029"/>
    <s v="Identify radio dog possible decade."/>
    <s v="OK"/>
    <s v="NOT  NULL"/>
    <n v="1"/>
    <s v="VALID"/>
    <s v="missing customer "/>
    <s v="VALID"/>
    <s v="VALID"/>
  </r>
  <r>
    <s v="TRX105715"/>
    <d v="2022-04-17T00:00:00"/>
    <n v="87412.88"/>
    <x v="1"/>
    <x v="2"/>
    <x v="1"/>
    <s v="West"/>
    <s v="CUST10079"/>
    <s v=""/>
    <s v="Wish interview keep court."/>
    <s v="OK"/>
    <s v="NOT  NULL"/>
    <n v="1"/>
    <s v="MISSING VENDER"/>
    <s v="valid"/>
    <s v="VALID"/>
    <s v="VALID"/>
  </r>
  <r>
    <s v="TRX105716"/>
    <d v="2022-07-26T00:00:00"/>
    <n v="-7103.9"/>
    <x v="0"/>
    <x v="9"/>
    <x v="0"/>
    <s v="West"/>
    <s v=""/>
    <s v="VEND1071"/>
    <s v="Throughout stage enter."/>
    <s v="OK"/>
    <s v="NOT  NULL"/>
    <n v="1"/>
    <s v="VALID"/>
    <s v="missing customer "/>
    <s v="VALID"/>
    <s v="VALID"/>
  </r>
  <r>
    <s v="TRX105717"/>
    <d v="2022-10-15T00:00:00"/>
    <n v="-21924.86"/>
    <x v="0"/>
    <x v="5"/>
    <x v="2"/>
    <s v="South"/>
    <s v=""/>
    <s v="VEND1020"/>
    <s v="Purpose thank all administration."/>
    <s v="OK"/>
    <s v="NOT  NULL"/>
    <n v="1"/>
    <s v="VALID"/>
    <s v="missing customer "/>
    <s v="VALID"/>
    <s v="VALID"/>
  </r>
  <r>
    <s v="TRX105718"/>
    <d v="2023-08-14T00:00:00"/>
    <n v="159050.51999999999"/>
    <x v="1"/>
    <x v="3"/>
    <x v="2"/>
    <s v="East"/>
    <s v="CUST10018"/>
    <s v=""/>
    <s v="North cold pick when tonight memory different else."/>
    <s v="OK"/>
    <s v="NOT  NULL"/>
    <n v="1"/>
    <s v="MISSING VENDER"/>
    <s v="valid"/>
    <s v="VALID"/>
    <s v="VALID"/>
  </r>
  <r>
    <s v="TRX105719"/>
    <d v="2023-01-27T00:00:00"/>
    <n v="130060.27"/>
    <x v="1"/>
    <x v="2"/>
    <x v="1"/>
    <s v="North"/>
    <s v="CUST10267"/>
    <s v=""/>
    <s v="Eye picture draw back recently."/>
    <s v="OK"/>
    <s v="NOT  NULL"/>
    <n v="1"/>
    <s v="MISSING VENDER"/>
    <s v="valid"/>
    <s v="VALID"/>
    <s v="VALID"/>
  </r>
  <r>
    <s v="TRX105720"/>
    <d v="2022-06-28T00:00:00"/>
    <n v="200338.56"/>
    <x v="1"/>
    <x v="6"/>
    <x v="2"/>
    <s v="East"/>
    <s v="CUST10327"/>
    <s v=""/>
    <s v="Drop will involve woman knowledge."/>
    <s v="OK"/>
    <s v="NOT  NULL"/>
    <n v="1"/>
    <s v="MISSING VENDER"/>
    <s v="valid"/>
    <s v="VALID"/>
    <s v="VALID"/>
  </r>
  <r>
    <s v="TRX105721"/>
    <d v="2022-02-13T00:00:00"/>
    <n v="-22736.36"/>
    <x v="0"/>
    <x v="0"/>
    <x v="2"/>
    <s v="West"/>
    <s v=""/>
    <s v="VEND1005"/>
    <s v="Left see hotel authority lay only."/>
    <s v="OK"/>
    <s v="NOT  NULL"/>
    <n v="1"/>
    <s v="VALID"/>
    <s v="missing customer "/>
    <s v="VALID"/>
    <s v="VALID"/>
  </r>
  <r>
    <s v="TRX105722"/>
    <d v="2023-08-05T00:00:00"/>
    <n v="227816.49"/>
    <x v="1"/>
    <x v="3"/>
    <x v="0"/>
    <s v="North"/>
    <s v="CUST10350"/>
    <s v=""/>
    <s v="Expert serious at people mean."/>
    <s v="OK"/>
    <s v="NOT  NULL"/>
    <n v="1"/>
    <s v="MISSING VENDER"/>
    <s v="valid"/>
    <s v="VALID"/>
    <s v="VALID"/>
  </r>
  <r>
    <s v="TRX105723"/>
    <d v="2023-01-28T00:00:00"/>
    <n v="16491.11"/>
    <x v="4"/>
    <x v="11"/>
    <x v="2"/>
    <s v="South"/>
    <s v=""/>
    <s v=""/>
    <s v="Simply main moment popular official."/>
    <s v="OK"/>
    <s v="NOT  NULL"/>
    <n v="1"/>
    <s v="MISSING VENDER"/>
    <s v="missing customer "/>
    <s v="VALID"/>
    <s v="VALID"/>
  </r>
  <r>
    <s v="TRX105724"/>
    <d v="2023-11-28T00:00:00"/>
    <n v="-2000"/>
    <x v="0"/>
    <x v="9"/>
    <x v="2"/>
    <s v="East"/>
    <s v=""/>
    <s v="VEND1088"/>
    <s v="Community purpose because fast prepare."/>
    <s v="OK"/>
    <s v="NOT  NULL"/>
    <n v="1"/>
    <s v="VALID"/>
    <s v="missing customer "/>
    <s v="VALID"/>
    <s v="VALID"/>
  </r>
  <r>
    <s v="TRX105725"/>
    <d v="2022-03-24T00:00:00"/>
    <n v="-40033.54"/>
    <x v="0"/>
    <x v="0"/>
    <x v="0"/>
    <s v="East"/>
    <s v=""/>
    <s v="VEND1053"/>
    <s v="Every lead edge body."/>
    <s v="OK"/>
    <s v="NOT  NULL"/>
    <n v="1"/>
    <s v="VALID"/>
    <s v="missing customer "/>
    <s v="VALID"/>
    <s v="VALID"/>
  </r>
  <r>
    <s v="TRX105726"/>
    <d v="2022-04-17T00:00:00"/>
    <n v="-68710.490000000005"/>
    <x v="0"/>
    <x v="9"/>
    <x v="2"/>
    <s v="West"/>
    <s v=""/>
    <s v="VEND1076"/>
    <s v="Along why a speech."/>
    <s v="OK"/>
    <s v="NOT  NULL"/>
    <n v="1"/>
    <s v="VALID"/>
    <s v="missing customer "/>
    <s v="VALID"/>
    <s v="VALID"/>
  </r>
  <r>
    <s v="TRX105727"/>
    <d v="2022-04-22T00:00:00"/>
    <n v="129936.57"/>
    <x v="1"/>
    <x v="2"/>
    <x v="2"/>
    <s v="South"/>
    <s v="CUST10134"/>
    <s v=""/>
    <s v="A peace television."/>
    <s v="OK"/>
    <s v="NOT  NULL"/>
    <n v="1"/>
    <s v="MISSING VENDER"/>
    <s v="valid"/>
    <s v="VALID"/>
    <s v="VALID"/>
  </r>
  <r>
    <s v="TRX105728"/>
    <d v="2023-05-22T00:00:00"/>
    <n v="158903.09"/>
    <x v="1"/>
    <x v="2"/>
    <x v="2"/>
    <s v="North"/>
    <s v="CUST10227"/>
    <s v=""/>
    <s v="Hour least claim plant of factor."/>
    <s v="OK"/>
    <s v="NOT  NULL"/>
    <n v="1"/>
    <s v="MISSING VENDER"/>
    <s v="valid"/>
    <s v="VALID"/>
    <s v="VALID"/>
  </r>
  <r>
    <s v="TRX105729"/>
    <d v="2022-11-20T00:00:00"/>
    <n v="182778.5"/>
    <x v="1"/>
    <x v="2"/>
    <x v="1"/>
    <s v="South"/>
    <s v="CUST10105"/>
    <s v=""/>
    <s v="Fish room strong woman."/>
    <s v="OK"/>
    <s v="NOT  NULL"/>
    <n v="1"/>
    <s v="MISSING VENDER"/>
    <s v="valid"/>
    <s v="VALID"/>
    <s v="VALID"/>
  </r>
  <r>
    <s v="TRX105730"/>
    <d v="2023-07-17T00:00:00"/>
    <n v="-38396.589999999997"/>
    <x v="0"/>
    <x v="8"/>
    <x v="0"/>
    <s v="South"/>
    <s v=""/>
    <s v="VEND1038"/>
    <s v="Probably model yet rate discussion."/>
    <s v="OK"/>
    <s v="NOT  NULL"/>
    <n v="1"/>
    <s v="VALID"/>
    <s v="missing customer "/>
    <s v="VALID"/>
    <s v="VALID"/>
  </r>
  <r>
    <s v="TRX105731"/>
    <d v="2022-03-09T00:00:00"/>
    <n v="-53455"/>
    <x v="0"/>
    <x v="8"/>
    <x v="2"/>
    <s v="East"/>
    <s v=""/>
    <s v="VEND1095"/>
    <s v="Present when career apply as main art."/>
    <s v="OK"/>
    <s v="NOT  NULL"/>
    <n v="1"/>
    <s v="VALID"/>
    <s v="missing customer "/>
    <s v="VALID"/>
    <s v="VALID"/>
  </r>
  <r>
    <s v="TRX105732"/>
    <d v="2023-11-01T00:00:00"/>
    <n v="106258.25"/>
    <x v="1"/>
    <x v="3"/>
    <x v="1"/>
    <s v="West"/>
    <s v="CUST10279"/>
    <s v=""/>
    <s v="Reflect network glass despite produce."/>
    <s v="OK"/>
    <s v="NOT  NULL"/>
    <n v="1"/>
    <s v="MISSING VENDER"/>
    <s v="valid"/>
    <s v="VALID"/>
    <s v="VALID"/>
  </r>
  <r>
    <s v="TRX105733"/>
    <d v="2023-10-08T00:00:00"/>
    <n v="108307.12"/>
    <x v="1"/>
    <x v="6"/>
    <x v="0"/>
    <s v="West"/>
    <s v="CUST10012"/>
    <s v=""/>
    <s v="Claim weight meeting clearly."/>
    <s v="OK"/>
    <s v="NOT  NULL"/>
    <n v="1"/>
    <s v="MISSING VENDER"/>
    <s v="valid"/>
    <s v="VALID"/>
    <s v="VALID"/>
  </r>
  <r>
    <s v="TRX105734"/>
    <d v="2023-12-25T00:00:00"/>
    <n v="18388.97"/>
    <x v="4"/>
    <x v="11"/>
    <x v="2"/>
    <s v="West"/>
    <s v=""/>
    <s v=""/>
    <s v="Over avoid three test commercial."/>
    <s v="OK"/>
    <s v="NOT  NULL"/>
    <n v="1"/>
    <s v="MISSING VENDER"/>
    <s v="missing customer "/>
    <s v="VALID"/>
    <s v="VALID"/>
  </r>
  <r>
    <s v="TRX105735"/>
    <d v="2022-05-21T00:00:00"/>
    <n v="186110.13"/>
    <x v="1"/>
    <x v="6"/>
    <x v="2"/>
    <s v="South"/>
    <s v="CUST10080"/>
    <s v=""/>
    <s v="Mean out region its look attorney."/>
    <s v="OK"/>
    <s v="NOT  NULL"/>
    <n v="1"/>
    <s v="MISSING VENDER"/>
    <s v="valid"/>
    <s v="VALID"/>
    <s v="VALID"/>
  </r>
  <r>
    <s v="TRX105736"/>
    <d v="2022-06-24T00:00:00"/>
    <n v="15348.38"/>
    <x v="2"/>
    <x v="7"/>
    <x v="0"/>
    <s v="West"/>
    <s v=""/>
    <s v=""/>
    <s v="Article create they fact."/>
    <s v="OK"/>
    <s v="NOT  NULL"/>
    <n v="1"/>
    <s v="MISSING VENDER"/>
    <s v="missing customer "/>
    <s v="VALID"/>
    <s v="VALID"/>
  </r>
  <r>
    <s v="TRX105737"/>
    <d v="2023-06-24T00:00:00"/>
    <n v="-31243.37"/>
    <x v="0"/>
    <x v="0"/>
    <x v="2"/>
    <s v="East"/>
    <s v=""/>
    <s v="VEND1077"/>
    <s v="Purpose way stand military drop choice."/>
    <s v="OK"/>
    <s v="NOT  NULL"/>
    <n v="1"/>
    <s v="VALID"/>
    <s v="missing customer "/>
    <s v="VALID"/>
    <s v="VALID"/>
  </r>
  <r>
    <s v="TRX105738"/>
    <d v="2023-07-12T00:00:00"/>
    <n v="10144.049999999999"/>
    <x v="2"/>
    <x v="7"/>
    <x v="1"/>
    <s v="East"/>
    <s v=""/>
    <s v=""/>
    <s v="Star work century seven institution."/>
    <s v="OK"/>
    <s v="NOT  NULL"/>
    <n v="1"/>
    <s v="MISSING VENDER"/>
    <s v="missing customer "/>
    <s v="VALID"/>
    <s v="VALID"/>
  </r>
  <r>
    <s v="TRX105739"/>
    <d v="2022-07-15T00:00:00"/>
    <n v="157031.85999999999"/>
    <x v="1"/>
    <x v="3"/>
    <x v="0"/>
    <s v="East"/>
    <s v="CUST10195"/>
    <s v=""/>
    <s v="Fund million explain skin item no."/>
    <s v="OK"/>
    <s v="NOT  NULL"/>
    <n v="1"/>
    <s v="MISSING VENDER"/>
    <s v="valid"/>
    <s v="VALID"/>
    <s v="VALID"/>
  </r>
  <r>
    <s v="TRX105740"/>
    <d v="2023-09-03T00:00:00"/>
    <n v="186465.73"/>
    <x v="1"/>
    <x v="6"/>
    <x v="1"/>
    <s v="East"/>
    <s v="CUST10224"/>
    <s v=""/>
    <s v="Fish blood thing body baby."/>
    <s v="OK"/>
    <s v="NOT  NULL"/>
    <n v="1"/>
    <s v="MISSING VENDER"/>
    <s v="valid"/>
    <s v="VALID"/>
    <s v="VALID"/>
  </r>
  <r>
    <s v="TRX105741"/>
    <d v="2022-11-10T00:00:00"/>
    <n v="-18564.759999999998"/>
    <x v="0"/>
    <x v="1"/>
    <x v="1"/>
    <s v="North"/>
    <s v=""/>
    <s v="VEND1080"/>
    <s v="Individual pressure run sing ball."/>
    <s v="OK"/>
    <s v="NOT  NULL"/>
    <n v="1"/>
    <s v="VALID"/>
    <s v="missing customer "/>
    <s v="VALID"/>
    <s v="VALID"/>
  </r>
  <r>
    <s v="TRX105742"/>
    <d v="2022-10-01T00:00:00"/>
    <n v="153182.71"/>
    <x v="1"/>
    <x v="6"/>
    <x v="2"/>
    <s v="East"/>
    <s v="CUST10001"/>
    <s v=""/>
    <s v="Box walk design dream trial him."/>
    <s v="OK"/>
    <s v="NOT  NULL"/>
    <n v="1"/>
    <s v="MISSING VENDER"/>
    <s v="valid"/>
    <s v="VALID"/>
    <s v="VALID"/>
  </r>
  <r>
    <s v="TRX105743"/>
    <d v="2022-12-10T00:00:00"/>
    <n v="139143.76999999999"/>
    <x v="1"/>
    <x v="2"/>
    <x v="1"/>
    <s v="North"/>
    <s v="CUST10149"/>
    <s v=""/>
    <s v="Baby part major threat."/>
    <s v="OK"/>
    <s v="NOT  NULL"/>
    <n v="1"/>
    <s v="MISSING VENDER"/>
    <s v="valid"/>
    <s v="VALID"/>
    <s v="VALID"/>
  </r>
  <r>
    <s v="TRX105744"/>
    <d v="2023-11-15T00:00:00"/>
    <n v="27567.93"/>
    <x v="4"/>
    <x v="11"/>
    <x v="2"/>
    <s v="South"/>
    <s v=""/>
    <s v=""/>
    <s v="Writer land charge chance sure deep type."/>
    <s v="OK"/>
    <s v="NOT  NULL"/>
    <n v="1"/>
    <s v="MISSING VENDER"/>
    <s v="missing customer "/>
    <s v="VALID"/>
    <s v="VALID"/>
  </r>
  <r>
    <s v="TRX105745"/>
    <d v="2022-02-08T00:00:00"/>
    <n v="67118.509999999995"/>
    <x v="1"/>
    <x v="3"/>
    <x v="0"/>
    <s v="East"/>
    <s v="CUST10116"/>
    <s v=""/>
    <s v="Traditional white bank space wear late."/>
    <s v="OK"/>
    <s v="NOT  NULL"/>
    <n v="1"/>
    <s v="MISSING VENDER"/>
    <s v="valid"/>
    <s v="VALID"/>
    <s v="VALID"/>
  </r>
  <r>
    <s v="TRX105746"/>
    <d v="2023-01-08T00:00:00"/>
    <n v="155542.22"/>
    <x v="1"/>
    <x v="2"/>
    <x v="2"/>
    <s v="South"/>
    <s v="CUST10076"/>
    <s v=""/>
    <s v="Population court civil health matter."/>
    <s v="OK"/>
    <s v="NOT  NULL"/>
    <n v="1"/>
    <s v="MISSING VENDER"/>
    <s v="valid"/>
    <s v="VALID"/>
    <s v="VALID"/>
  </r>
  <r>
    <s v="TRX105747"/>
    <d v="2022-07-15T00:00:00"/>
    <n v="210391.96"/>
    <x v="1"/>
    <x v="2"/>
    <x v="0"/>
    <s v="West"/>
    <s v="CUST10149"/>
    <s v=""/>
    <s v="Account population indicate help campaign."/>
    <s v="OK"/>
    <s v="NOT  NULL"/>
    <n v="1"/>
    <s v="MISSING VENDER"/>
    <s v="valid"/>
    <s v="VALID"/>
    <s v="VALID"/>
  </r>
  <r>
    <s v="TRX105748"/>
    <d v="2022-09-21T00:00:00"/>
    <n v="11869.41"/>
    <x v="4"/>
    <x v="11"/>
    <x v="2"/>
    <s v="East"/>
    <s v=""/>
    <s v=""/>
    <s v="Despite indicate the heavy receive person international."/>
    <s v="OK"/>
    <s v="NOT  NULL"/>
    <n v="1"/>
    <s v="MISSING VENDER"/>
    <s v="missing customer "/>
    <s v="VALID"/>
    <s v="VALID"/>
  </r>
  <r>
    <s v="TRX105749"/>
    <d v="2023-07-15T00:00:00"/>
    <n v="-31297.23"/>
    <x v="0"/>
    <x v="4"/>
    <x v="0"/>
    <s v="South"/>
    <s v=""/>
    <s v="VEND1022"/>
    <s v="Color term region develop why small exist."/>
    <s v="OK"/>
    <s v="NOT  NULL"/>
    <n v="1"/>
    <s v="VALID"/>
    <s v="missing customer "/>
    <s v="VALID"/>
    <s v="VALID"/>
  </r>
  <r>
    <s v="TRX105750"/>
    <d v="2022-05-15T00:00:00"/>
    <n v="174934.45"/>
    <x v="1"/>
    <x v="3"/>
    <x v="2"/>
    <s v="East"/>
    <s v="CUST10222"/>
    <s v=""/>
    <s v="Hit center music boy."/>
    <s v="OK"/>
    <s v="NOT  NULL"/>
    <n v="1"/>
    <s v="MISSING VENDER"/>
    <s v="valid"/>
    <s v="VALID"/>
    <s v="VALID"/>
  </r>
  <r>
    <s v="TRX105751"/>
    <d v="2022-04-01T00:00:00"/>
    <n v="121860.71"/>
    <x v="1"/>
    <x v="3"/>
    <x v="1"/>
    <s v="West"/>
    <s v="CUST10084"/>
    <s v=""/>
    <s v="All how local strategy."/>
    <s v="OK"/>
    <s v="NOT  NULL"/>
    <n v="1"/>
    <s v="MISSING VENDER"/>
    <s v="valid"/>
    <s v="VALID"/>
    <s v="VALID"/>
  </r>
  <r>
    <s v="TRX105752"/>
    <d v="2023-02-01T00:00:00"/>
    <n v="-19289.490000000002"/>
    <x v="0"/>
    <x v="0"/>
    <x v="2"/>
    <s v="West"/>
    <s v=""/>
    <s v="VEND1112"/>
    <s v="Dark eye build age marriage under."/>
    <s v="OK"/>
    <s v="NOT  NULL"/>
    <n v="1"/>
    <s v="VALID"/>
    <s v="missing customer "/>
    <s v="VALID"/>
    <s v="VALID"/>
  </r>
  <r>
    <s v="TRX105753"/>
    <d v="2023-08-09T00:00:00"/>
    <n v="182117.93"/>
    <x v="1"/>
    <x v="3"/>
    <x v="1"/>
    <s v="South"/>
    <s v="CUST10299"/>
    <s v=""/>
    <s v="Crime heart strong side sense."/>
    <s v="OK"/>
    <s v="NOT  NULL"/>
    <n v="1"/>
    <s v="MISSING VENDER"/>
    <s v="valid"/>
    <s v="VALID"/>
    <s v="VALID"/>
  </r>
  <r>
    <s v="TRX105754"/>
    <d v="2023-06-23T00:00:00"/>
    <n v="83854.97"/>
    <x v="1"/>
    <x v="6"/>
    <x v="1"/>
    <s v="South"/>
    <s v="CUST10125"/>
    <s v=""/>
    <s v="Mouth call particularly central."/>
    <s v="OK"/>
    <s v="NOT  NULL"/>
    <n v="1"/>
    <s v="MISSING VENDER"/>
    <s v="valid"/>
    <s v="VALID"/>
    <s v="VALID"/>
  </r>
  <r>
    <s v="TRX105755"/>
    <d v="2023-06-01T00:00:00"/>
    <n v="163982.01"/>
    <x v="1"/>
    <x v="3"/>
    <x v="1"/>
    <s v="East"/>
    <s v="CUST10348"/>
    <s v=""/>
    <s v="List but into first over."/>
    <s v="OK"/>
    <s v="NOT  NULL"/>
    <n v="1"/>
    <s v="MISSING VENDER"/>
    <s v="valid"/>
    <s v="VALID"/>
    <s v="VALID"/>
  </r>
  <r>
    <s v="TRX105756"/>
    <d v="2022-02-11T00:00:00"/>
    <n v="121678.45"/>
    <x v="1"/>
    <x v="6"/>
    <x v="0"/>
    <s v="East"/>
    <s v="CUST10303"/>
    <s v=""/>
    <s v="Must course think allow over west."/>
    <s v="OK"/>
    <s v="NOT  NULL"/>
    <n v="1"/>
    <s v="MISSING VENDER"/>
    <s v="valid"/>
    <s v="VALID"/>
    <s v="VALID"/>
  </r>
  <r>
    <s v="TRX105757"/>
    <d v="2022-01-24T00:00:00"/>
    <n v="110182.7"/>
    <x v="1"/>
    <x v="3"/>
    <x v="0"/>
    <s v="North"/>
    <s v="CUST10231"/>
    <s v=""/>
    <s v="You bill long final public describe clearly."/>
    <s v="OK"/>
    <s v="NOT  NULL"/>
    <n v="1"/>
    <s v="MISSING VENDER"/>
    <s v="valid"/>
    <s v="VALID"/>
    <s v="VALID"/>
  </r>
  <r>
    <s v="TRX105758"/>
    <d v="2023-11-12T00:00:00"/>
    <n v="181743.65"/>
    <x v="1"/>
    <x v="2"/>
    <x v="0"/>
    <s v="West"/>
    <s v="CUST10178"/>
    <s v=""/>
    <s v="Here despite maintain involve will safe tax."/>
    <s v="OK"/>
    <s v="NOT  NULL"/>
    <n v="1"/>
    <s v="MISSING VENDER"/>
    <s v="valid"/>
    <s v="VALID"/>
    <s v="VALID"/>
  </r>
  <r>
    <s v="TRX105759"/>
    <d v="2023-07-23T00:00:00"/>
    <n v="26702.639999999999"/>
    <x v="2"/>
    <x v="7"/>
    <x v="1"/>
    <s v="South"/>
    <s v=""/>
    <s v=""/>
    <s v="Training buy from both chair audience."/>
    <s v="OK"/>
    <s v="NOT  NULL"/>
    <n v="1"/>
    <s v="MISSING VENDER"/>
    <s v="missing customer "/>
    <s v="VALID"/>
    <s v="VALID"/>
  </r>
  <r>
    <s v="TRX105760"/>
    <d v="2023-05-07T00:00:00"/>
    <n v="203744.78"/>
    <x v="1"/>
    <x v="2"/>
    <x v="1"/>
    <s v="South"/>
    <s v="CUST10017"/>
    <s v=""/>
    <s v="Six it organization paper finally."/>
    <s v="OK"/>
    <s v="NOT  NULL"/>
    <n v="1"/>
    <s v="MISSING VENDER"/>
    <s v="valid"/>
    <s v="VALID"/>
    <s v="VALID"/>
  </r>
  <r>
    <s v="TRX105761"/>
    <d v="2022-08-03T00:00:00"/>
    <n v="121246.97"/>
    <x v="1"/>
    <x v="6"/>
    <x v="1"/>
    <s v="North"/>
    <s v="CUST10039"/>
    <s v=""/>
    <s v="Cold soldier popular language these prevent."/>
    <s v="OK"/>
    <s v="NOT  NULL"/>
    <n v="1"/>
    <s v="MISSING VENDER"/>
    <s v="valid"/>
    <s v="VALID"/>
    <s v="VALID"/>
  </r>
  <r>
    <s v="TRX105762"/>
    <d v="2023-05-11T00:00:00"/>
    <n v="207411.8"/>
    <x v="1"/>
    <x v="3"/>
    <x v="1"/>
    <s v="East"/>
    <s v="CUST10078"/>
    <s v=""/>
    <s v="Ok democratic huge discussion."/>
    <s v="OK"/>
    <s v="NOT  NULL"/>
    <n v="1"/>
    <s v="MISSING VENDER"/>
    <s v="valid"/>
    <s v="VALID"/>
    <s v="VALID"/>
  </r>
  <r>
    <s v="TRX105763"/>
    <d v="2022-04-22T00:00:00"/>
    <n v="-58900.19"/>
    <x v="0"/>
    <x v="9"/>
    <x v="0"/>
    <s v="West"/>
    <s v=""/>
    <s v="VEND1100"/>
    <s v="Change ok later tree break others."/>
    <s v="OK"/>
    <s v="NOT  NULL"/>
    <n v="1"/>
    <s v="VALID"/>
    <s v="missing customer "/>
    <s v="VALID"/>
    <s v="VALID"/>
  </r>
  <r>
    <s v="TRX105764"/>
    <d v="2022-10-26T00:00:00"/>
    <n v="167870.43"/>
    <x v="1"/>
    <x v="3"/>
    <x v="1"/>
    <s v="North"/>
    <s v="CUST10026"/>
    <s v=""/>
    <s v="Part bad indicate without car partner way open."/>
    <s v="OK"/>
    <s v="NOT  NULL"/>
    <n v="1"/>
    <s v="MISSING VENDER"/>
    <s v="valid"/>
    <s v="VALID"/>
    <s v="VALID"/>
  </r>
  <r>
    <s v="TRX105765"/>
    <d v="2023-02-23T00:00:00"/>
    <n v="-31468.39"/>
    <x v="0"/>
    <x v="5"/>
    <x v="2"/>
    <s v="East"/>
    <s v=""/>
    <s v="VEND1039"/>
    <s v="Fight thank education unit mission majority husband."/>
    <s v="OK"/>
    <s v="NOT  NULL"/>
    <n v="1"/>
    <s v="VALID"/>
    <s v="missing customer "/>
    <s v="VALID"/>
    <s v="VALID"/>
  </r>
  <r>
    <s v="TRX105766"/>
    <d v="2022-10-12T00:00:00"/>
    <n v="-36008.07"/>
    <x v="0"/>
    <x v="9"/>
    <x v="0"/>
    <s v="North"/>
    <s v=""/>
    <s v="VEND1019"/>
    <s v="Beyond popular according thus modern."/>
    <s v="OK"/>
    <s v="NOT  NULL"/>
    <n v="1"/>
    <s v="VALID"/>
    <s v="missing customer "/>
    <s v="VALID"/>
    <s v="VALID"/>
  </r>
  <r>
    <s v="TRX105767"/>
    <d v="2023-04-03T00:00:00"/>
    <n v="26047.99"/>
    <x v="2"/>
    <x v="7"/>
    <x v="2"/>
    <s v="East"/>
    <s v=""/>
    <s v=""/>
    <s v="Line reach well lawyer relationship shake."/>
    <s v="OK"/>
    <s v="NOT  NULL"/>
    <n v="1"/>
    <s v="MISSING VENDER"/>
    <s v="missing customer "/>
    <s v="VALID"/>
    <s v="VALID"/>
  </r>
  <r>
    <s v="TRX105768"/>
    <d v="2023-10-31T00:00:00"/>
    <n v="-24865.27"/>
    <x v="0"/>
    <x v="1"/>
    <x v="2"/>
    <s v="South"/>
    <s v=""/>
    <s v="VEND1014"/>
    <s v="Partner then term we team threat."/>
    <s v="OK"/>
    <s v="NOT  NULL"/>
    <n v="1"/>
    <s v="VALID"/>
    <s v="missing customer "/>
    <s v="VALID"/>
    <s v="VALID"/>
  </r>
  <r>
    <s v="TRX105769"/>
    <d v="2022-04-30T00:00:00"/>
    <n v="66877.39"/>
    <x v="1"/>
    <x v="3"/>
    <x v="0"/>
    <s v="South"/>
    <s v="CUST10303"/>
    <s v=""/>
    <s v="Painting election generation north."/>
    <s v="OK"/>
    <s v="NOT  NULL"/>
    <n v="1"/>
    <s v="MISSING VENDER"/>
    <s v="valid"/>
    <s v="VALID"/>
    <s v="VALID"/>
  </r>
  <r>
    <s v="TRX105770"/>
    <d v="2022-01-11T00:00:00"/>
    <n v="-13063.03"/>
    <x v="0"/>
    <x v="0"/>
    <x v="1"/>
    <s v="East"/>
    <s v=""/>
    <s v="VEND1088"/>
    <s v="Tend key brother cover when any lose."/>
    <s v="OK"/>
    <s v="NOT  NULL"/>
    <n v="1"/>
    <s v="VALID"/>
    <s v="missing customer "/>
    <s v="VALID"/>
    <s v="VALID"/>
  </r>
  <r>
    <s v="TRX105771"/>
    <d v="2022-01-23T00:00:00"/>
    <n v="-62992.14"/>
    <x v="0"/>
    <x v="5"/>
    <x v="0"/>
    <s v="South"/>
    <s v=""/>
    <s v="VEND1105"/>
    <s v="Near first address even last network."/>
    <s v="OK"/>
    <s v="NOT  NULL"/>
    <n v="1"/>
    <s v="VALID"/>
    <s v="missing customer "/>
    <s v="VALID"/>
    <s v="VALID"/>
  </r>
  <r>
    <s v="TRX105772"/>
    <d v="2023-11-24T00:00:00"/>
    <n v="142764.54999999999"/>
    <x v="1"/>
    <x v="2"/>
    <x v="2"/>
    <s v="North"/>
    <s v="CUST10325"/>
    <s v=""/>
    <s v="Land room it sound public blood one."/>
    <s v="OK"/>
    <s v="NOT  NULL"/>
    <n v="1"/>
    <s v="MISSING VENDER"/>
    <s v="valid"/>
    <s v="VALID"/>
    <s v="VALID"/>
  </r>
  <r>
    <s v="TRX105773"/>
    <d v="2022-08-22T00:00:00"/>
    <n v="188646.06"/>
    <x v="1"/>
    <x v="3"/>
    <x v="1"/>
    <s v="West"/>
    <s v="CUST10134"/>
    <s v=""/>
    <s v="Box program available."/>
    <s v="OK"/>
    <s v="NOT  NULL"/>
    <n v="1"/>
    <s v="MISSING VENDER"/>
    <s v="valid"/>
    <s v="VALID"/>
    <s v="VALID"/>
  </r>
  <r>
    <s v="TRX105774"/>
    <d v="2023-08-30T00:00:00"/>
    <n v="270353.83"/>
    <x v="1"/>
    <x v="6"/>
    <x v="0"/>
    <s v="West"/>
    <s v="CUST10017"/>
    <s v=""/>
    <s v="Animal employee building hour read nice responsibility look."/>
    <s v="OK"/>
    <s v="NOT  NULL"/>
    <n v="1"/>
    <s v="MISSING VENDER"/>
    <s v="valid"/>
    <s v="VALID"/>
    <s v="VALID"/>
  </r>
  <r>
    <s v="TRX105775"/>
    <d v="2023-11-18T00:00:00"/>
    <n v="155290.93"/>
    <x v="1"/>
    <x v="3"/>
    <x v="2"/>
    <s v="North"/>
    <s v="CUST10297"/>
    <s v=""/>
    <s v="Three Republican base decide affect ahead buy."/>
    <s v="OK"/>
    <s v="NOT  NULL"/>
    <n v="1"/>
    <s v="MISSING VENDER"/>
    <s v="valid"/>
    <s v="VALID"/>
    <s v="VALID"/>
  </r>
  <r>
    <s v="TRX105776"/>
    <d v="2022-03-21T00:00:00"/>
    <n v="93920.03"/>
    <x v="1"/>
    <x v="2"/>
    <x v="2"/>
    <s v="East"/>
    <s v="CUST10030"/>
    <s v=""/>
    <s v="Speech skill same toward."/>
    <s v="OK"/>
    <s v="NOT  NULL"/>
    <n v="1"/>
    <s v="MISSING VENDER"/>
    <s v="valid"/>
    <s v="VALID"/>
    <s v="VALID"/>
  </r>
  <r>
    <s v="TRX105777"/>
    <d v="2023-08-31T00:00:00"/>
    <n v="15156.35"/>
    <x v="2"/>
    <x v="7"/>
    <x v="0"/>
    <s v="West"/>
    <s v=""/>
    <s v=""/>
    <s v="Particular deep three mind trouble view better."/>
    <s v="OK"/>
    <s v="NOT  NULL"/>
    <n v="1"/>
    <s v="MISSING VENDER"/>
    <s v="missing customer "/>
    <s v="VALID"/>
    <s v="VALID"/>
  </r>
  <r>
    <s v="TRX105778"/>
    <d v="2022-07-15T00:00:00"/>
    <n v="-44023.83"/>
    <x v="0"/>
    <x v="0"/>
    <x v="0"/>
    <s v="North"/>
    <s v=""/>
    <s v="VEND1005"/>
    <s v="Very head night compare watch assume more."/>
    <s v="OK"/>
    <s v="NOT  NULL"/>
    <n v="1"/>
    <s v="VALID"/>
    <s v="missing customer "/>
    <s v="VALID"/>
    <s v="VALID"/>
  </r>
  <r>
    <s v="TRX105779"/>
    <d v="2023-04-17T00:00:00"/>
    <n v="-19596.86"/>
    <x v="0"/>
    <x v="9"/>
    <x v="0"/>
    <s v="West"/>
    <s v=""/>
    <s v="VEND1102"/>
    <s v="Sport poor write election drive."/>
    <s v="OK"/>
    <s v="NOT  NULL"/>
    <n v="1"/>
    <s v="VALID"/>
    <s v="missing customer "/>
    <s v="VALID"/>
    <s v="VALID"/>
  </r>
  <r>
    <s v="TRX105780"/>
    <d v="2022-07-19T00:00:00"/>
    <n v="200804.52"/>
    <x v="1"/>
    <x v="3"/>
    <x v="0"/>
    <s v="West"/>
    <s v="CUST10255"/>
    <s v=""/>
    <s v="Character fear determine food."/>
    <s v="OK"/>
    <s v="NOT  NULL"/>
    <n v="1"/>
    <s v="MISSING VENDER"/>
    <s v="valid"/>
    <s v="VALID"/>
    <s v="VALID"/>
  </r>
  <r>
    <s v="TRX105781"/>
    <d v="2023-12-07T00:00:00"/>
    <n v="97113.49"/>
    <x v="1"/>
    <x v="2"/>
    <x v="2"/>
    <s v="South"/>
    <s v="CUST10156"/>
    <s v=""/>
    <s v="Ok paper early cause method."/>
    <s v="OK"/>
    <s v="NOT  NULL"/>
    <n v="1"/>
    <s v="MISSING VENDER"/>
    <s v="valid"/>
    <s v="VALID"/>
    <s v="VALID"/>
  </r>
  <r>
    <s v="TRX105782"/>
    <d v="2023-08-29T00:00:00"/>
    <n v="230778.51"/>
    <x v="1"/>
    <x v="6"/>
    <x v="1"/>
    <s v="East"/>
    <s v="CUST10280"/>
    <s v=""/>
    <s v="Group page newspaper market scientist wall suggest."/>
    <s v="OK"/>
    <s v="NOT  NULL"/>
    <n v="1"/>
    <s v="MISSING VENDER"/>
    <s v="valid"/>
    <s v="VALID"/>
    <s v="VALID"/>
  </r>
  <r>
    <s v="TRX105783"/>
    <d v="2023-05-21T00:00:00"/>
    <n v="117988.7"/>
    <x v="1"/>
    <x v="6"/>
    <x v="2"/>
    <s v="South"/>
    <s v="CUST10011"/>
    <s v=""/>
    <s v="Give reflect manager now continue example."/>
    <s v="OK"/>
    <s v="NOT  NULL"/>
    <n v="1"/>
    <s v="MISSING VENDER"/>
    <s v="valid"/>
    <s v="VALID"/>
    <s v="VALID"/>
  </r>
  <r>
    <s v="TRX105784"/>
    <d v="2022-04-19T00:00:00"/>
    <n v="198297.02"/>
    <x v="1"/>
    <x v="6"/>
    <x v="1"/>
    <s v="North"/>
    <s v="CUST10242"/>
    <s v=""/>
    <s v="Play nor everyone everybody ground cold."/>
    <s v="OK"/>
    <s v="NOT  NULL"/>
    <n v="1"/>
    <s v="MISSING VENDER"/>
    <s v="valid"/>
    <s v="VALID"/>
    <s v="VALID"/>
  </r>
  <r>
    <s v="TRX105785"/>
    <d v="2022-08-08T00:00:00"/>
    <n v="158439.79999999999"/>
    <x v="1"/>
    <x v="3"/>
    <x v="2"/>
    <s v="West"/>
    <s v="CUST10353"/>
    <s v=""/>
    <s v="Bad arm former later throughout indeed."/>
    <s v="OK"/>
    <s v="NOT  NULL"/>
    <n v="1"/>
    <s v="MISSING VENDER"/>
    <s v="valid"/>
    <s v="VALID"/>
    <s v="VALID"/>
  </r>
  <r>
    <s v="TRX105786"/>
    <d v="2023-08-07T00:00:00"/>
    <n v="168220.28"/>
    <x v="1"/>
    <x v="3"/>
    <x v="0"/>
    <s v="West"/>
    <s v="CUST10217"/>
    <s v=""/>
    <s v="Yourself fight reach fight own agreement memory expect."/>
    <s v="OK"/>
    <s v="NOT  NULL"/>
    <n v="1"/>
    <s v="MISSING VENDER"/>
    <s v="valid"/>
    <s v="VALID"/>
    <s v="VALID"/>
  </r>
  <r>
    <s v="TRX105787"/>
    <d v="2023-10-15T00:00:00"/>
    <n v="-42043.51"/>
    <x v="0"/>
    <x v="5"/>
    <x v="1"/>
    <s v="West"/>
    <s v=""/>
    <s v="VEND1103"/>
    <s v="Let so see us assume husband much."/>
    <s v="OK"/>
    <s v="NOT  NULL"/>
    <n v="1"/>
    <s v="VALID"/>
    <s v="missing customer "/>
    <s v="VALID"/>
    <s v="VALID"/>
  </r>
  <r>
    <s v="TRX105788"/>
    <d v="2022-05-07T00:00:00"/>
    <n v="19312.400000000001"/>
    <x v="4"/>
    <x v="11"/>
    <x v="1"/>
    <s v="North"/>
    <s v=""/>
    <s v=""/>
    <s v="Maintain wife they development serve strong."/>
    <s v="OK"/>
    <s v="NOT  NULL"/>
    <n v="1"/>
    <s v="MISSING VENDER"/>
    <s v="missing customer "/>
    <s v="VALID"/>
    <s v="VALID"/>
  </r>
  <r>
    <s v="TRX105789"/>
    <d v="2022-07-03T00:00:00"/>
    <n v="172545.27"/>
    <x v="1"/>
    <x v="2"/>
    <x v="1"/>
    <s v="South"/>
    <s v="CUST10209"/>
    <s v=""/>
    <s v="Property or leg argue over."/>
    <s v="OK"/>
    <s v="NOT  NULL"/>
    <n v="1"/>
    <s v="MISSING VENDER"/>
    <s v="valid"/>
    <s v="VALID"/>
    <s v="VALID"/>
  </r>
  <r>
    <s v="TRX105790"/>
    <d v="2022-10-04T00:00:00"/>
    <n v="-59535.77"/>
    <x v="0"/>
    <x v="1"/>
    <x v="2"/>
    <s v="North"/>
    <s v=""/>
    <s v="VEND1059"/>
    <s v="Attorney prepare explain every your soldier feel."/>
    <s v="OK"/>
    <s v="NOT  NULL"/>
    <n v="1"/>
    <s v="VALID"/>
    <s v="missing customer "/>
    <s v="VALID"/>
    <s v="VALID"/>
  </r>
  <r>
    <s v="TRX105791"/>
    <d v="2022-12-02T00:00:00"/>
    <n v="145234.73000000001"/>
    <x v="1"/>
    <x v="3"/>
    <x v="1"/>
    <s v="East"/>
    <s v="CUST10024"/>
    <s v=""/>
    <s v="They order unit wrong none generation happy."/>
    <s v="OK"/>
    <s v="NOT  NULL"/>
    <n v="1"/>
    <s v="MISSING VENDER"/>
    <s v="valid"/>
    <s v="VALID"/>
    <s v="VALID"/>
  </r>
  <r>
    <s v="TRX105792"/>
    <d v="2022-04-16T00:00:00"/>
    <n v="-72299.53"/>
    <x v="0"/>
    <x v="9"/>
    <x v="0"/>
    <s v="West"/>
    <s v=""/>
    <s v="VEND1090"/>
    <s v="Tv security sense boy represent mission financial."/>
    <s v="OK"/>
    <s v="NOT  NULL"/>
    <n v="1"/>
    <s v="VALID"/>
    <s v="missing customer "/>
    <s v="VALID"/>
    <s v="VALID"/>
  </r>
  <r>
    <s v="TRX105793"/>
    <d v="2023-12-16T00:00:00"/>
    <n v="124246.06"/>
    <x v="1"/>
    <x v="2"/>
    <x v="0"/>
    <s v="South"/>
    <s v="CUST10225"/>
    <s v=""/>
    <s v="Forward job single effort nearly offer deep me."/>
    <s v="OK"/>
    <s v="NOT  NULL"/>
    <n v="1"/>
    <s v="MISSING VENDER"/>
    <s v="valid"/>
    <s v="VALID"/>
    <s v="VALID"/>
  </r>
  <r>
    <s v="TRX105794"/>
    <d v="2023-04-26T00:00:00"/>
    <n v="102304.83"/>
    <x v="1"/>
    <x v="6"/>
    <x v="1"/>
    <s v="West"/>
    <s v="CUST10298"/>
    <s v=""/>
    <s v="Story anyone rest."/>
    <s v="OK"/>
    <s v="NOT  NULL"/>
    <n v="1"/>
    <s v="MISSING VENDER"/>
    <s v="valid"/>
    <s v="VALID"/>
    <s v="VALID"/>
  </r>
  <r>
    <s v="TRX105795"/>
    <d v="2023-06-03T00:00:00"/>
    <n v="184084.97"/>
    <x v="1"/>
    <x v="2"/>
    <x v="0"/>
    <s v="West"/>
    <s v="CUST10048"/>
    <s v=""/>
    <s v="Right media movement."/>
    <s v="OK"/>
    <s v="NOT  NULL"/>
    <n v="1"/>
    <s v="MISSING VENDER"/>
    <s v="valid"/>
    <s v="VALID"/>
    <s v="VALID"/>
  </r>
  <r>
    <s v="TRX105796"/>
    <d v="2023-01-11T00:00:00"/>
    <n v="-78350.149999999994"/>
    <x v="0"/>
    <x v="5"/>
    <x v="2"/>
    <s v="West"/>
    <s v=""/>
    <s v="VEND1052"/>
    <s v="Age effect material main eat practice simple."/>
    <s v="OK"/>
    <s v="NOT  NULL"/>
    <n v="1"/>
    <s v="VALID"/>
    <s v="missing customer "/>
    <s v="VALID"/>
    <s v="VALID"/>
  </r>
  <r>
    <s v="TRX105797"/>
    <d v="2023-07-16T00:00:00"/>
    <n v="-41166.339999999997"/>
    <x v="0"/>
    <x v="5"/>
    <x v="2"/>
    <s v="South"/>
    <s v=""/>
    <s v="VEND1038"/>
    <s v="Realize summer you another deal."/>
    <s v="OK"/>
    <s v="NOT  NULL"/>
    <n v="1"/>
    <s v="VALID"/>
    <s v="missing customer "/>
    <s v="VALID"/>
    <s v="VALID"/>
  </r>
  <r>
    <s v="TRX105798"/>
    <d v="2023-09-29T00:00:00"/>
    <n v="-91097.53"/>
    <x v="0"/>
    <x v="9"/>
    <x v="1"/>
    <s v="West"/>
    <s v=""/>
    <s v="VEND1085"/>
    <s v="Worry world Congress well campaign day election."/>
    <s v="OK"/>
    <s v="NOT  NULL"/>
    <n v="1"/>
    <s v="VALID"/>
    <s v="missing customer "/>
    <s v="VALID"/>
    <s v="VALID"/>
  </r>
  <r>
    <s v="TRX105799"/>
    <d v="2023-06-08T00:00:00"/>
    <n v="-2000"/>
    <x v="0"/>
    <x v="4"/>
    <x v="2"/>
    <s v="West"/>
    <s v=""/>
    <s v="VEND1055"/>
    <s v="Late listen father life compare."/>
    <s v="OK"/>
    <s v="NOT  NULL"/>
    <n v="1"/>
    <s v="VALID"/>
    <s v="missing customer "/>
    <s v="VALID"/>
    <s v="VALID"/>
  </r>
  <r>
    <s v="TRX105800"/>
    <d v="2022-03-19T00:00:00"/>
    <n v="153129.16"/>
    <x v="1"/>
    <x v="3"/>
    <x v="1"/>
    <s v="North"/>
    <s v="CUST10210"/>
    <s v=""/>
    <s v="Scene body thank group."/>
    <s v="OK"/>
    <s v="NOT  NULL"/>
    <n v="1"/>
    <s v="MISSING VENDER"/>
    <s v="valid"/>
    <s v="VALID"/>
    <s v="VALID"/>
  </r>
  <r>
    <s v="TRX105801"/>
    <d v="2022-04-26T00:00:00"/>
    <n v="-35187.9"/>
    <x v="0"/>
    <x v="4"/>
    <x v="0"/>
    <s v="West"/>
    <s v=""/>
    <s v="VEND1017"/>
    <s v="Answer attention morning but."/>
    <s v="OK"/>
    <s v="NOT  NULL"/>
    <n v="1"/>
    <s v="VALID"/>
    <s v="missing customer "/>
    <s v="VALID"/>
    <s v="VALID"/>
  </r>
  <r>
    <s v="TRX105802"/>
    <d v="2022-01-20T00:00:00"/>
    <n v="130994.96"/>
    <x v="1"/>
    <x v="6"/>
    <x v="1"/>
    <s v="South"/>
    <s v="CUST10186"/>
    <s v=""/>
    <s v="Health believe day catch law painting."/>
    <s v="OK"/>
    <s v="NOT  NULL"/>
    <n v="1"/>
    <s v="MISSING VENDER"/>
    <s v="valid"/>
    <s v="VALID"/>
    <s v="VALID"/>
  </r>
  <r>
    <s v="TRX105803"/>
    <d v="2022-06-16T00:00:00"/>
    <n v="-31523.52"/>
    <x v="0"/>
    <x v="1"/>
    <x v="0"/>
    <s v="South"/>
    <s v=""/>
    <s v="VEND1115"/>
    <s v="Region oil race store not final."/>
    <s v="OK"/>
    <s v="NOT  NULL"/>
    <n v="1"/>
    <s v="VALID"/>
    <s v="missing customer "/>
    <s v="VALID"/>
    <s v="VALID"/>
  </r>
  <r>
    <s v="TRX105804"/>
    <d v="2022-07-26T00:00:00"/>
    <n v="108973.89"/>
    <x v="1"/>
    <x v="6"/>
    <x v="2"/>
    <s v="East"/>
    <s v="CUST10193"/>
    <s v=""/>
    <s v="More easy two how fall argue throw."/>
    <s v="OK"/>
    <s v="NOT  NULL"/>
    <n v="1"/>
    <s v="MISSING VENDER"/>
    <s v="valid"/>
    <s v="VALID"/>
    <s v="VALID"/>
  </r>
  <r>
    <s v="TRX105805"/>
    <d v="2022-10-19T00:00:00"/>
    <n v="89922.69"/>
    <x v="1"/>
    <x v="6"/>
    <x v="2"/>
    <s v="North"/>
    <s v="CUST10237"/>
    <s v=""/>
    <s v="Show court moment want."/>
    <s v="OK"/>
    <s v="NOT  NULL"/>
    <n v="1"/>
    <s v="MISSING VENDER"/>
    <s v="valid"/>
    <s v="VALID"/>
    <s v="VALID"/>
  </r>
  <r>
    <s v="TRX105806"/>
    <d v="2023-06-30T00:00:00"/>
    <n v="112596.58"/>
    <x v="1"/>
    <x v="6"/>
    <x v="1"/>
    <s v="North"/>
    <s v="CUST10040"/>
    <s v=""/>
    <s v="Relate song improve while hard imagine gun."/>
    <s v="OK"/>
    <s v="NOT  NULL"/>
    <n v="1"/>
    <s v="MISSING VENDER"/>
    <s v="valid"/>
    <s v="VALID"/>
    <s v="VALID"/>
  </r>
  <r>
    <s v="TRX105807"/>
    <d v="2023-08-18T00:00:00"/>
    <n v="118779.61"/>
    <x v="1"/>
    <x v="2"/>
    <x v="2"/>
    <s v="North"/>
    <s v="CUST10087"/>
    <s v=""/>
    <s v="Air focus consider."/>
    <s v="OK"/>
    <s v="NOT  NULL"/>
    <n v="1"/>
    <s v="MISSING VENDER"/>
    <s v="valid"/>
    <s v="VALID"/>
    <s v="VALID"/>
  </r>
  <r>
    <s v="TRX105808"/>
    <d v="2022-08-26T00:00:00"/>
    <n v="262365.99"/>
    <x v="1"/>
    <x v="3"/>
    <x v="0"/>
    <s v="South"/>
    <s v="CUST10046"/>
    <s v=""/>
    <s v="Traditional trip particularly."/>
    <s v="OK"/>
    <s v="NOT  NULL"/>
    <n v="1"/>
    <s v="MISSING VENDER"/>
    <s v="valid"/>
    <s v="VALID"/>
    <s v="VALID"/>
  </r>
  <r>
    <s v="TRX105809"/>
    <d v="2022-05-28T00:00:00"/>
    <n v="18209.689999999999"/>
    <x v="3"/>
    <x v="10"/>
    <x v="2"/>
    <s v="East"/>
    <s v=""/>
    <s v=""/>
    <s v="Rise your street star."/>
    <s v="OK"/>
    <s v="NOT  NULL"/>
    <n v="1"/>
    <s v="MISSING VENDER"/>
    <s v="missing customer "/>
    <s v="VALID"/>
    <s v="VALID"/>
  </r>
  <r>
    <s v="TRX105810"/>
    <d v="2023-01-15T00:00:00"/>
    <n v="129179.2"/>
    <x v="1"/>
    <x v="6"/>
    <x v="1"/>
    <s v="South"/>
    <s v="CUST10132"/>
    <s v=""/>
    <s v="Country federal health appear church personal chance."/>
    <s v="OK"/>
    <s v="NOT  NULL"/>
    <n v="1"/>
    <s v="MISSING VENDER"/>
    <s v="valid"/>
    <s v="VALID"/>
    <s v="VALID"/>
  </r>
  <r>
    <s v="TRX105811"/>
    <d v="2023-07-10T00:00:00"/>
    <n v="137226.79"/>
    <x v="1"/>
    <x v="3"/>
    <x v="2"/>
    <s v="East"/>
    <s v="CUST10070"/>
    <s v=""/>
    <s v="First service ever gun go."/>
    <s v="OK"/>
    <s v="NOT  NULL"/>
    <n v="1"/>
    <s v="MISSING VENDER"/>
    <s v="valid"/>
    <s v="VALID"/>
    <s v="VALID"/>
  </r>
  <r>
    <s v="TRX105812"/>
    <d v="2023-04-13T00:00:00"/>
    <n v="165052.85"/>
    <x v="1"/>
    <x v="2"/>
    <x v="1"/>
    <s v="South"/>
    <s v="CUST10368"/>
    <s v=""/>
    <s v="Wrong stuff camera want responsibility."/>
    <s v="OK"/>
    <s v="NOT  NULL"/>
    <n v="1"/>
    <s v="MISSING VENDER"/>
    <s v="valid"/>
    <s v="VALID"/>
    <s v="VALID"/>
  </r>
  <r>
    <s v="TRX105813"/>
    <d v="2022-01-20T00:00:00"/>
    <n v="116396.18"/>
    <x v="1"/>
    <x v="6"/>
    <x v="1"/>
    <s v="North"/>
    <s v="CUST10161"/>
    <s v=""/>
    <s v="Could president take same son start put."/>
    <s v="OK"/>
    <s v="NOT  NULL"/>
    <n v="1"/>
    <s v="MISSING VENDER"/>
    <s v="valid"/>
    <s v="VALID"/>
    <s v="VALID"/>
  </r>
  <r>
    <s v="TRX105814"/>
    <d v="2022-08-07T00:00:00"/>
    <n v="217913.61"/>
    <x v="1"/>
    <x v="6"/>
    <x v="2"/>
    <s v="North"/>
    <s v="CUST10048"/>
    <s v=""/>
    <s v="Stage order including administration pass quite office direction."/>
    <s v="OK"/>
    <s v="NOT  NULL"/>
    <n v="1"/>
    <s v="MISSING VENDER"/>
    <s v="valid"/>
    <s v="VALID"/>
    <s v="VALID"/>
  </r>
  <r>
    <s v="TRX105815"/>
    <d v="2023-12-23T00:00:00"/>
    <n v="199309.27"/>
    <x v="1"/>
    <x v="6"/>
    <x v="0"/>
    <s v="South"/>
    <s v="CUST10260"/>
    <s v=""/>
    <s v="His young form election."/>
    <s v="OK"/>
    <s v="NOT  NULL"/>
    <n v="1"/>
    <s v="MISSING VENDER"/>
    <s v="valid"/>
    <s v="VALID"/>
    <s v="VALID"/>
  </r>
  <r>
    <s v="TRX105816"/>
    <d v="2022-05-31T00:00:00"/>
    <n v="171851.07"/>
    <x v="1"/>
    <x v="6"/>
    <x v="0"/>
    <s v="West"/>
    <s v="CUST10296"/>
    <s v=""/>
    <s v="Suggest condition yeah stage."/>
    <s v="OK"/>
    <s v="NOT  NULL"/>
    <n v="1"/>
    <s v="MISSING VENDER"/>
    <s v="valid"/>
    <s v="VALID"/>
    <s v="VALID"/>
  </r>
  <r>
    <s v="TRX105817"/>
    <d v="2022-11-26T00:00:00"/>
    <n v="171018.19"/>
    <x v="1"/>
    <x v="3"/>
    <x v="2"/>
    <s v="East"/>
    <s v="CUST10022"/>
    <s v=""/>
    <s v="Campaign minute kitchen hair."/>
    <s v="OK"/>
    <s v="NOT  NULL"/>
    <n v="1"/>
    <s v="MISSING VENDER"/>
    <s v="valid"/>
    <s v="VALID"/>
    <s v="VALID"/>
  </r>
  <r>
    <s v="TRX105818"/>
    <d v="2023-10-01T00:00:00"/>
    <n v="228698.89"/>
    <x v="1"/>
    <x v="6"/>
    <x v="1"/>
    <s v="North"/>
    <s v="CUST10293"/>
    <s v=""/>
    <s v="Anything focus space foot letter."/>
    <s v="OK"/>
    <s v="NOT  NULL"/>
    <n v="1"/>
    <s v="MISSING VENDER"/>
    <s v="valid"/>
    <s v="VALID"/>
    <s v="VALID"/>
  </r>
  <r>
    <s v="TRX105819"/>
    <d v="2023-06-11T00:00:00"/>
    <n v="-26626.49"/>
    <x v="0"/>
    <x v="5"/>
    <x v="2"/>
    <s v="North"/>
    <s v=""/>
    <s v="VEND1067"/>
    <s v="Prevent forget your gas but these."/>
    <s v="OK"/>
    <s v="NOT  NULL"/>
    <n v="1"/>
    <s v="VALID"/>
    <s v="missing customer "/>
    <s v="VALID"/>
    <s v="VALID"/>
  </r>
  <r>
    <s v="TRX105820"/>
    <d v="2022-07-29T00:00:00"/>
    <n v="29355.56"/>
    <x v="2"/>
    <x v="7"/>
    <x v="1"/>
    <s v="East"/>
    <s v=""/>
    <s v=""/>
    <s v="Third in east consider consumer."/>
    <s v="OK"/>
    <s v="NOT  NULL"/>
    <n v="1"/>
    <s v="MISSING VENDER"/>
    <s v="missing customer "/>
    <s v="VALID"/>
    <s v="VALID"/>
  </r>
  <r>
    <s v="TRX105821"/>
    <d v="2023-10-08T00:00:00"/>
    <n v="109994.6"/>
    <x v="1"/>
    <x v="3"/>
    <x v="2"/>
    <s v="South"/>
    <s v="CUST10045"/>
    <s v=""/>
    <s v="Benefit head thought become modern key heart."/>
    <s v="OK"/>
    <s v="NOT  NULL"/>
    <n v="1"/>
    <s v="MISSING VENDER"/>
    <s v="valid"/>
    <s v="VALID"/>
    <s v="VALID"/>
  </r>
  <r>
    <s v="TRX105822"/>
    <d v="2023-04-19T00:00:00"/>
    <n v="37932.410000000003"/>
    <x v="1"/>
    <x v="3"/>
    <x v="1"/>
    <s v="North"/>
    <s v="CUST10235"/>
    <s v=""/>
    <s v="Style ever radio before do."/>
    <s v="OK"/>
    <s v="NOT  NULL"/>
    <n v="1"/>
    <s v="MISSING VENDER"/>
    <s v="valid"/>
    <s v="VALID"/>
    <s v="VALID"/>
  </r>
  <r>
    <s v="TRX105823"/>
    <d v="2022-10-13T00:00:00"/>
    <n v="-60780.87"/>
    <x v="0"/>
    <x v="1"/>
    <x v="1"/>
    <s v="West"/>
    <s v=""/>
    <s v="VEND1004"/>
    <s v="Computer I act Republican already cut."/>
    <s v="OK"/>
    <s v="NOT  NULL"/>
    <n v="1"/>
    <s v="VALID"/>
    <s v="missing customer "/>
    <s v="VALID"/>
    <s v="VALID"/>
  </r>
  <r>
    <s v="TRX105824"/>
    <d v="2022-03-02T00:00:00"/>
    <n v="-19621.599999999999"/>
    <x v="0"/>
    <x v="4"/>
    <x v="2"/>
    <s v="West"/>
    <s v=""/>
    <s v="VEND1017"/>
    <s v="Wonder summer work PM commercial."/>
    <s v="OK"/>
    <s v="NOT  NULL"/>
    <n v="1"/>
    <s v="VALID"/>
    <s v="missing customer "/>
    <s v="VALID"/>
    <s v="VALID"/>
  </r>
  <r>
    <s v="TRX105825"/>
    <d v="2023-04-23T00:00:00"/>
    <n v="171678.94"/>
    <x v="1"/>
    <x v="6"/>
    <x v="2"/>
    <s v="North"/>
    <s v="CUST10271"/>
    <s v=""/>
    <s v="Beat plant admit ask speech enjoy class newspaper."/>
    <s v="OK"/>
    <s v="NOT  NULL"/>
    <n v="1"/>
    <s v="MISSING VENDER"/>
    <s v="valid"/>
    <s v="VALID"/>
    <s v="VALID"/>
  </r>
  <r>
    <s v="TRX105826"/>
    <d v="2023-02-09T00:00:00"/>
    <n v="-34314.67"/>
    <x v="0"/>
    <x v="1"/>
    <x v="2"/>
    <s v="South"/>
    <s v=""/>
    <s v="VEND1079"/>
    <s v="Human lawyer law her though wait."/>
    <s v="OK"/>
    <s v="NOT  NULL"/>
    <n v="1"/>
    <s v="VALID"/>
    <s v="missing customer "/>
    <s v="VALID"/>
    <s v="VALID"/>
  </r>
  <r>
    <s v="TRX105827"/>
    <d v="2022-10-24T00:00:00"/>
    <n v="-76301.73"/>
    <x v="0"/>
    <x v="5"/>
    <x v="2"/>
    <s v="East"/>
    <s v=""/>
    <s v="VEND1029"/>
    <s v="Tend fish environment answer reflect."/>
    <s v="OK"/>
    <s v="NOT  NULL"/>
    <n v="1"/>
    <s v="VALID"/>
    <s v="missing customer "/>
    <s v="VALID"/>
    <s v="VALID"/>
  </r>
  <r>
    <s v="TRX105828"/>
    <d v="2023-01-25T00:00:00"/>
    <n v="125287.28"/>
    <x v="1"/>
    <x v="2"/>
    <x v="1"/>
    <s v="West"/>
    <s v="CUST10028"/>
    <s v=""/>
    <s v="Fear white full down school."/>
    <s v="OK"/>
    <s v="NOT  NULL"/>
    <n v="1"/>
    <s v="MISSING VENDER"/>
    <s v="valid"/>
    <s v="VALID"/>
    <s v="VALID"/>
  </r>
  <r>
    <s v="TRX105829"/>
    <d v="2023-08-14T00:00:00"/>
    <n v="-56016.36"/>
    <x v="0"/>
    <x v="0"/>
    <x v="2"/>
    <s v="North"/>
    <s v=""/>
    <s v="VEND1025"/>
    <s v="Hard stop when president drive world."/>
    <s v="OK"/>
    <s v="NOT  NULL"/>
    <n v="1"/>
    <s v="VALID"/>
    <s v="missing customer "/>
    <s v="VALID"/>
    <s v="VALID"/>
  </r>
  <r>
    <s v="TRX105830"/>
    <d v="2023-06-04T00:00:00"/>
    <n v="208985.04"/>
    <x v="1"/>
    <x v="6"/>
    <x v="1"/>
    <s v="North"/>
    <s v="CUST10184"/>
    <s v=""/>
    <s v="Perform coach TV important gun share describe."/>
    <s v="OK"/>
    <s v="NOT  NULL"/>
    <n v="1"/>
    <s v="MISSING VENDER"/>
    <s v="valid"/>
    <s v="VALID"/>
    <s v="VALID"/>
  </r>
  <r>
    <s v="TRX105831"/>
    <d v="2023-11-14T00:00:00"/>
    <n v="168171.81"/>
    <x v="1"/>
    <x v="2"/>
    <x v="0"/>
    <s v="North"/>
    <s v="CUST10242"/>
    <s v=""/>
    <s v="Any require red society."/>
    <s v="OK"/>
    <s v="NOT  NULL"/>
    <n v="1"/>
    <s v="MISSING VENDER"/>
    <s v="valid"/>
    <s v="VALID"/>
    <s v="VALID"/>
  </r>
  <r>
    <s v="TRX105832"/>
    <d v="2022-02-09T00:00:00"/>
    <n v="87564.77"/>
    <x v="1"/>
    <x v="3"/>
    <x v="0"/>
    <s v="South"/>
    <s v="CUST10214"/>
    <s v=""/>
    <s v="My join too left art later."/>
    <s v="OK"/>
    <s v="NOT  NULL"/>
    <n v="1"/>
    <s v="MISSING VENDER"/>
    <s v="valid"/>
    <s v="VALID"/>
    <s v="VALID"/>
  </r>
  <r>
    <s v="TRX105833"/>
    <d v="2022-08-25T00:00:00"/>
    <n v="21974.73"/>
    <x v="2"/>
    <x v="7"/>
    <x v="1"/>
    <s v="South"/>
    <s v=""/>
    <s v=""/>
    <s v="Describe better federal catch expert lot role."/>
    <s v="OK"/>
    <s v="NOT  NULL"/>
    <n v="1"/>
    <s v="MISSING VENDER"/>
    <s v="missing customer "/>
    <s v="VALID"/>
    <s v="VALID"/>
  </r>
  <r>
    <s v="TRX105834"/>
    <d v="2022-05-14T00:00:00"/>
    <n v="-34666.730000000003"/>
    <x v="0"/>
    <x v="5"/>
    <x v="0"/>
    <s v="North"/>
    <s v=""/>
    <s v="VEND1093"/>
    <s v="Also know arrive issue who center."/>
    <s v="OK"/>
    <s v="NOT  NULL"/>
    <n v="1"/>
    <s v="VALID"/>
    <s v="missing customer "/>
    <s v="VALID"/>
    <s v="VALID"/>
  </r>
  <r>
    <s v="TRX105835"/>
    <d v="2022-09-04T00:00:00"/>
    <n v="28385.33"/>
    <x v="4"/>
    <x v="11"/>
    <x v="1"/>
    <s v="West"/>
    <s v=""/>
    <s v=""/>
    <s v="Car far paper base sense air someone."/>
    <s v="OK"/>
    <s v="NOT  NULL"/>
    <n v="1"/>
    <s v="MISSING VENDER"/>
    <s v="missing customer "/>
    <s v="VALID"/>
    <s v="VALID"/>
  </r>
  <r>
    <s v="TRX105836"/>
    <d v="2023-04-02T00:00:00"/>
    <n v="123731.64"/>
    <x v="1"/>
    <x v="3"/>
    <x v="2"/>
    <s v="South"/>
    <s v="CUST10349"/>
    <s v=""/>
    <s v="Itself million week mean scientist phone."/>
    <s v="OK"/>
    <s v="NOT  NULL"/>
    <n v="1"/>
    <s v="MISSING VENDER"/>
    <s v="valid"/>
    <s v="VALID"/>
    <s v="VALID"/>
  </r>
  <r>
    <s v="TRX105837"/>
    <d v="2023-08-22T00:00:00"/>
    <n v="136868.35"/>
    <x v="1"/>
    <x v="2"/>
    <x v="0"/>
    <s v="South"/>
    <s v="CUST10017"/>
    <s v=""/>
    <s v="Every enter go arrive drug."/>
    <s v="OK"/>
    <s v="NOT  NULL"/>
    <n v="1"/>
    <s v="MISSING VENDER"/>
    <s v="valid"/>
    <s v="VALID"/>
    <s v="VALID"/>
  </r>
  <r>
    <s v="TRX105838"/>
    <d v="2022-03-14T00:00:00"/>
    <n v="98289.23"/>
    <x v="1"/>
    <x v="2"/>
    <x v="2"/>
    <s v="North"/>
    <s v="CUST10176"/>
    <s v=""/>
    <s v="Want outside throw certain discuss growth wind."/>
    <s v="OK"/>
    <s v="NOT  NULL"/>
    <n v="1"/>
    <s v="MISSING VENDER"/>
    <s v="valid"/>
    <s v="VALID"/>
    <s v="VALID"/>
  </r>
  <r>
    <s v="TRX105839"/>
    <d v="2022-10-09T00:00:00"/>
    <n v="111939.11"/>
    <x v="1"/>
    <x v="3"/>
    <x v="1"/>
    <s v="West"/>
    <s v="CUST10127"/>
    <s v=""/>
    <s v="Bed poor fill unit phone follow modern."/>
    <s v="OK"/>
    <s v="NOT  NULL"/>
    <n v="1"/>
    <s v="MISSING VENDER"/>
    <s v="valid"/>
    <s v="VALID"/>
    <s v="VALID"/>
  </r>
  <r>
    <s v="TRX105840"/>
    <d v="2023-06-24T00:00:00"/>
    <n v="147352.62"/>
    <x v="1"/>
    <x v="6"/>
    <x v="2"/>
    <s v="North"/>
    <s v="CUST10366"/>
    <s v=""/>
    <s v="None game more of onto."/>
    <s v="OK"/>
    <s v="NOT  NULL"/>
    <n v="1"/>
    <s v="MISSING VENDER"/>
    <s v="valid"/>
    <s v="VALID"/>
    <s v="VALID"/>
  </r>
  <r>
    <s v="TRX105841"/>
    <d v="2023-09-19T00:00:00"/>
    <n v="122135.67999999999"/>
    <x v="1"/>
    <x v="2"/>
    <x v="0"/>
    <s v="West"/>
    <s v="CUST10164"/>
    <s v=""/>
    <s v="Human hard suggest PM."/>
    <s v="OK"/>
    <s v="NOT  NULL"/>
    <n v="1"/>
    <s v="MISSING VENDER"/>
    <s v="valid"/>
    <s v="VALID"/>
    <s v="VALID"/>
  </r>
  <r>
    <s v="TRX105842"/>
    <d v="2023-11-10T00:00:00"/>
    <n v="203953.17"/>
    <x v="1"/>
    <x v="2"/>
    <x v="2"/>
    <s v="East"/>
    <s v="CUST10270"/>
    <s v=""/>
    <s v="Good campaign want run provide class produce."/>
    <s v="OK"/>
    <s v="NOT  NULL"/>
    <n v="1"/>
    <s v="MISSING VENDER"/>
    <s v="valid"/>
    <s v="VALID"/>
    <s v="VALID"/>
  </r>
  <r>
    <s v="TRX105843"/>
    <d v="2022-07-11T00:00:00"/>
    <n v="-36481.4"/>
    <x v="0"/>
    <x v="0"/>
    <x v="0"/>
    <s v="West"/>
    <s v=""/>
    <s v="VEND1062"/>
    <s v="Young theory summer central."/>
    <s v="OK"/>
    <s v="NOT  NULL"/>
    <n v="1"/>
    <s v="VALID"/>
    <s v="missing customer "/>
    <s v="VALID"/>
    <s v="VALID"/>
  </r>
  <r>
    <s v="TRX105844"/>
    <d v="2023-11-19T00:00:00"/>
    <n v="-52231.09"/>
    <x v="0"/>
    <x v="4"/>
    <x v="2"/>
    <s v="South"/>
    <s v=""/>
    <s v="VEND1017"/>
    <s v="Let benefit response social."/>
    <s v="OK"/>
    <s v="NOT  NULL"/>
    <n v="1"/>
    <s v="VALID"/>
    <s v="missing customer "/>
    <s v="VALID"/>
    <s v="VALID"/>
  </r>
  <r>
    <s v="TRX105845"/>
    <d v="2023-06-13T00:00:00"/>
    <n v="152584.25"/>
    <x v="1"/>
    <x v="2"/>
    <x v="2"/>
    <s v="East"/>
    <s v="CUST10044"/>
    <s v=""/>
    <s v="Trial style education act center loss."/>
    <s v="OK"/>
    <s v="NOT  NULL"/>
    <n v="1"/>
    <s v="MISSING VENDER"/>
    <s v="valid"/>
    <s v="VALID"/>
    <s v="VALID"/>
  </r>
  <r>
    <s v="TRX105846"/>
    <d v="2022-05-08T00:00:00"/>
    <n v="196415.47"/>
    <x v="1"/>
    <x v="6"/>
    <x v="1"/>
    <s v="South"/>
    <s v="CUST10310"/>
    <s v=""/>
    <s v="Explain fund past partner continue public she less."/>
    <s v="OK"/>
    <s v="NOT  NULL"/>
    <n v="1"/>
    <s v="MISSING VENDER"/>
    <s v="valid"/>
    <s v="VALID"/>
    <s v="VALID"/>
  </r>
  <r>
    <s v="TRX105847"/>
    <d v="2023-01-16T00:00:00"/>
    <n v="128415.3"/>
    <x v="1"/>
    <x v="3"/>
    <x v="1"/>
    <s v="East"/>
    <s v="CUST10007"/>
    <s v=""/>
    <s v="College able rock you determine economy usually push."/>
    <s v="OK"/>
    <s v="NOT  NULL"/>
    <n v="1"/>
    <s v="MISSING VENDER"/>
    <s v="valid"/>
    <s v="VALID"/>
    <s v="VALID"/>
  </r>
  <r>
    <s v="TRX105848"/>
    <d v="2022-02-05T00:00:00"/>
    <n v="70661.66"/>
    <x v="1"/>
    <x v="2"/>
    <x v="0"/>
    <s v="West"/>
    <s v="CUST10077"/>
    <s v=""/>
    <s v="Pay season family walk."/>
    <s v="OK"/>
    <s v="NOT  NULL"/>
    <n v="1"/>
    <s v="MISSING VENDER"/>
    <s v="valid"/>
    <s v="VALID"/>
    <s v="VALID"/>
  </r>
  <r>
    <s v="TRX105849"/>
    <d v="2023-11-30T00:00:00"/>
    <n v="160951.38"/>
    <x v="1"/>
    <x v="2"/>
    <x v="0"/>
    <s v="West"/>
    <s v="CUST10342"/>
    <s v=""/>
    <s v="Reality idea left night anything."/>
    <s v="OK"/>
    <s v="NOT  NULL"/>
    <n v="1"/>
    <s v="MISSING VENDER"/>
    <s v="valid"/>
    <s v="VALID"/>
    <s v="VALID"/>
  </r>
  <r>
    <s v="TRX105850"/>
    <d v="2023-03-28T00:00:00"/>
    <n v="199778.39"/>
    <x v="1"/>
    <x v="6"/>
    <x v="1"/>
    <s v="North"/>
    <s v="CUST10249"/>
    <s v=""/>
    <s v="Operation plant how behind tough."/>
    <s v="OK"/>
    <s v="NOT  NULL"/>
    <n v="1"/>
    <s v="MISSING VENDER"/>
    <s v="valid"/>
    <s v="VALID"/>
    <s v="VALID"/>
  </r>
  <r>
    <s v="TRX105851"/>
    <d v="2022-09-28T00:00:00"/>
    <n v="-51039.18"/>
    <x v="0"/>
    <x v="9"/>
    <x v="1"/>
    <s v="North"/>
    <s v=""/>
    <s v="VEND1087"/>
    <s v="When kid alone dinner what case lose."/>
    <s v="OK"/>
    <s v="NOT  NULL"/>
    <n v="1"/>
    <s v="VALID"/>
    <s v="missing customer "/>
    <s v="VALID"/>
    <s v="VALID"/>
  </r>
  <r>
    <s v="TRX105852"/>
    <d v="2022-01-27T00:00:00"/>
    <n v="-74120.03"/>
    <x v="0"/>
    <x v="4"/>
    <x v="1"/>
    <s v="North"/>
    <s v=""/>
    <s v="VEND1022"/>
    <s v="Thing situation wide anyone."/>
    <s v="OK"/>
    <s v="NOT  NULL"/>
    <n v="1"/>
    <s v="VALID"/>
    <s v="missing customer "/>
    <s v="VALID"/>
    <s v="VALID"/>
  </r>
  <r>
    <s v="TRX105853"/>
    <d v="2023-05-09T00:00:00"/>
    <n v="-45722.73"/>
    <x v="0"/>
    <x v="1"/>
    <x v="0"/>
    <s v="South"/>
    <s v=""/>
    <s v="VEND1092"/>
    <s v="Since white along."/>
    <s v="OK"/>
    <s v="NOT  NULL"/>
    <n v="1"/>
    <s v="VALID"/>
    <s v="missing customer "/>
    <s v="VALID"/>
    <s v="VALID"/>
  </r>
  <r>
    <s v="TRX105854"/>
    <d v="2022-06-26T00:00:00"/>
    <n v="145031.67999999999"/>
    <x v="1"/>
    <x v="3"/>
    <x v="0"/>
    <s v="South"/>
    <s v="CUST10087"/>
    <s v=""/>
    <s v="Sometimes project type."/>
    <s v="OK"/>
    <s v="NOT  NULL"/>
    <n v="1"/>
    <s v="MISSING VENDER"/>
    <s v="valid"/>
    <s v="VALID"/>
    <s v="VALID"/>
  </r>
  <r>
    <s v="TRX105855"/>
    <d v="2023-05-07T00:00:00"/>
    <n v="-49563.22"/>
    <x v="0"/>
    <x v="1"/>
    <x v="0"/>
    <s v="South"/>
    <s v=""/>
    <s v="VEND1118"/>
    <s v="Themselves energy show act art much."/>
    <s v="OK"/>
    <s v="NOT  NULL"/>
    <n v="1"/>
    <s v="VALID"/>
    <s v="missing customer "/>
    <s v="VALID"/>
    <s v="VALID"/>
  </r>
  <r>
    <s v="TRX105856"/>
    <d v="2023-12-22T00:00:00"/>
    <n v="296603.38"/>
    <x v="1"/>
    <x v="3"/>
    <x v="2"/>
    <s v="East"/>
    <s v="CUST10012"/>
    <s v=""/>
    <s v="Statement prepare visit."/>
    <s v="OK"/>
    <s v="NOT  NULL"/>
    <n v="1"/>
    <s v="MISSING VENDER"/>
    <s v="valid"/>
    <s v="VALID"/>
    <s v="VALID"/>
  </r>
  <r>
    <s v="TRX105857"/>
    <d v="2022-09-03T00:00:00"/>
    <n v="-20949.150000000001"/>
    <x v="0"/>
    <x v="9"/>
    <x v="0"/>
    <s v="East"/>
    <s v=""/>
    <s v="VEND1011"/>
    <s v="Quality voice blue time."/>
    <s v="OK"/>
    <s v="NOT  NULL"/>
    <n v="1"/>
    <s v="VALID"/>
    <s v="missing customer "/>
    <s v="VALID"/>
    <s v="VALID"/>
  </r>
  <r>
    <s v="TRX105858"/>
    <d v="2022-10-20T00:00:00"/>
    <n v="252950.31"/>
    <x v="1"/>
    <x v="3"/>
    <x v="2"/>
    <s v="South"/>
    <s v="CUST10025"/>
    <s v=""/>
    <s v="Eight child glass recognize."/>
    <s v="OK"/>
    <s v="NOT  NULL"/>
    <n v="1"/>
    <s v="MISSING VENDER"/>
    <s v="valid"/>
    <s v="VALID"/>
    <s v="VALID"/>
  </r>
  <r>
    <s v="TRX105859"/>
    <d v="2022-06-20T00:00:00"/>
    <n v="-67775.09"/>
    <x v="0"/>
    <x v="4"/>
    <x v="0"/>
    <s v="North"/>
    <s v=""/>
    <s v="VEND1029"/>
    <s v="Child wide that although produce perform capital."/>
    <s v="OK"/>
    <s v="NOT  NULL"/>
    <n v="1"/>
    <s v="VALID"/>
    <s v="missing customer "/>
    <s v="VALID"/>
    <s v="VALID"/>
  </r>
  <r>
    <s v="TRX105860"/>
    <d v="2022-01-23T00:00:00"/>
    <n v="150650.39000000001"/>
    <x v="1"/>
    <x v="3"/>
    <x v="1"/>
    <s v="East"/>
    <s v="CUST10339"/>
    <s v=""/>
    <s v="Consider mission already heavy east almost entire prepare."/>
    <s v="OK"/>
    <s v="NOT  NULL"/>
    <n v="1"/>
    <s v="MISSING VENDER"/>
    <s v="valid"/>
    <s v="VALID"/>
    <s v="VALID"/>
  </r>
  <r>
    <s v="TRX105861"/>
    <d v="2023-09-25T00:00:00"/>
    <n v="209925.41"/>
    <x v="1"/>
    <x v="2"/>
    <x v="2"/>
    <s v="North"/>
    <s v="CUST10032"/>
    <s v=""/>
    <s v="In another arm evening."/>
    <s v="OK"/>
    <s v="NOT  NULL"/>
    <n v="1"/>
    <s v="MISSING VENDER"/>
    <s v="valid"/>
    <s v="VALID"/>
    <s v="VALID"/>
  </r>
  <r>
    <s v="TRX105862"/>
    <d v="2023-04-19T00:00:00"/>
    <n v="106931.96"/>
    <x v="1"/>
    <x v="2"/>
    <x v="1"/>
    <s v="West"/>
    <s v="CUST10366"/>
    <s v=""/>
    <s v="Wait challenge write attorney across enough."/>
    <s v="OK"/>
    <s v="NOT  NULL"/>
    <n v="1"/>
    <s v="MISSING VENDER"/>
    <s v="valid"/>
    <s v="VALID"/>
    <s v="VALID"/>
  </r>
  <r>
    <s v="TRX105863"/>
    <d v="2022-09-25T00:00:00"/>
    <n v="142240.12"/>
    <x v="1"/>
    <x v="6"/>
    <x v="0"/>
    <s v="West"/>
    <s v="CUST10239"/>
    <s v=""/>
    <s v="Clearly today represent human could see past."/>
    <s v="OK"/>
    <s v="NOT  NULL"/>
    <n v="1"/>
    <s v="MISSING VENDER"/>
    <s v="valid"/>
    <s v="VALID"/>
    <s v="VALID"/>
  </r>
  <r>
    <s v="TRX105864"/>
    <d v="2023-05-24T00:00:00"/>
    <n v="161507.54999999999"/>
    <x v="1"/>
    <x v="6"/>
    <x v="1"/>
    <s v="East"/>
    <s v="CUST10076"/>
    <s v=""/>
    <s v="Add debate church north say late."/>
    <s v="OK"/>
    <s v="NOT  NULL"/>
    <n v="1"/>
    <s v="MISSING VENDER"/>
    <s v="valid"/>
    <s v="VALID"/>
    <s v="VALID"/>
  </r>
  <r>
    <s v="TRX105865"/>
    <d v="2022-07-26T00:00:00"/>
    <n v="-21597.3"/>
    <x v="0"/>
    <x v="5"/>
    <x v="0"/>
    <s v="East"/>
    <s v=""/>
    <s v="VEND1042"/>
    <s v="Step Congress market measure benefit."/>
    <s v="OK"/>
    <s v="NOT  NULL"/>
    <n v="1"/>
    <s v="VALID"/>
    <s v="missing customer "/>
    <s v="VALID"/>
    <s v="VALID"/>
  </r>
  <r>
    <s v="TRX105866"/>
    <d v="2022-09-21T00:00:00"/>
    <n v="218435.82"/>
    <x v="1"/>
    <x v="3"/>
    <x v="2"/>
    <s v="East"/>
    <s v="CUST10226"/>
    <s v=""/>
    <s v="Although think dark candidate six single significant."/>
    <s v="OK"/>
    <s v="NOT  NULL"/>
    <n v="1"/>
    <s v="MISSING VENDER"/>
    <s v="valid"/>
    <s v="VALID"/>
    <s v="VALID"/>
  </r>
  <r>
    <s v="TRX105867"/>
    <d v="2022-06-25T00:00:00"/>
    <n v="22935.68"/>
    <x v="3"/>
    <x v="10"/>
    <x v="2"/>
    <s v="West"/>
    <s v=""/>
    <s v=""/>
    <s v="Policy those toward general short."/>
    <s v="OK"/>
    <s v="NOT  NULL"/>
    <n v="1"/>
    <s v="MISSING VENDER"/>
    <s v="missing customer "/>
    <s v="VALID"/>
    <s v="VALID"/>
  </r>
  <r>
    <s v="TRX105868"/>
    <d v="2022-02-02T00:00:00"/>
    <n v="114325.44"/>
    <x v="1"/>
    <x v="3"/>
    <x v="1"/>
    <s v="West"/>
    <s v="CUST10141"/>
    <s v=""/>
    <s v="Radio only mean leg Mr."/>
    <s v="OK"/>
    <s v="NOT  NULL"/>
    <n v="1"/>
    <s v="MISSING VENDER"/>
    <s v="valid"/>
    <s v="VALID"/>
    <s v="VALID"/>
  </r>
  <r>
    <s v="TRX105869"/>
    <d v="2022-07-03T00:00:00"/>
    <n v="119716.15"/>
    <x v="1"/>
    <x v="6"/>
    <x v="1"/>
    <s v="West"/>
    <s v="CUST10103"/>
    <s v=""/>
    <s v="Daughter add everything general involve sport."/>
    <s v="OK"/>
    <s v="NOT  NULL"/>
    <n v="1"/>
    <s v="MISSING VENDER"/>
    <s v="valid"/>
    <s v="VALID"/>
    <s v="VALID"/>
  </r>
  <r>
    <s v="TRX105870"/>
    <d v="2022-10-15T00:00:00"/>
    <n v="146989.21"/>
    <x v="1"/>
    <x v="3"/>
    <x v="2"/>
    <s v="East"/>
    <s v="CUST10247"/>
    <s v=""/>
    <s v="Nearly him sport exactly."/>
    <s v="OK"/>
    <s v="NOT  NULL"/>
    <n v="1"/>
    <s v="MISSING VENDER"/>
    <s v="valid"/>
    <s v="VALID"/>
    <s v="VALID"/>
  </r>
  <r>
    <s v="TRX105871"/>
    <d v="2023-01-16T00:00:00"/>
    <n v="-34274.6"/>
    <x v="0"/>
    <x v="8"/>
    <x v="2"/>
    <s v="West"/>
    <s v=""/>
    <s v="VEND1001"/>
    <s v="Quickly rise think light drop."/>
    <s v="OK"/>
    <s v="NOT  NULL"/>
    <n v="1"/>
    <s v="VALID"/>
    <s v="missing customer "/>
    <s v="VALID"/>
    <s v="VALID"/>
  </r>
  <r>
    <s v="TRX105872"/>
    <d v="2023-12-20T00:00:00"/>
    <n v="204804.56"/>
    <x v="1"/>
    <x v="3"/>
    <x v="0"/>
    <s v="South"/>
    <s v="CUST10129"/>
    <s v=""/>
    <s v="Company go follow house."/>
    <s v="OK"/>
    <s v="NOT  NULL"/>
    <n v="1"/>
    <s v="MISSING VENDER"/>
    <s v="valid"/>
    <s v="VALID"/>
    <s v="VALID"/>
  </r>
  <r>
    <s v="TRX105873"/>
    <d v="2023-11-04T00:00:00"/>
    <n v="-27798"/>
    <x v="0"/>
    <x v="4"/>
    <x v="0"/>
    <s v="South"/>
    <s v=""/>
    <s v="VEND1116"/>
    <s v="Research meet which media man possible no."/>
    <s v="OK"/>
    <s v="NOT  NULL"/>
    <n v="1"/>
    <s v="VALID"/>
    <s v="missing customer "/>
    <s v="VALID"/>
    <s v="VALID"/>
  </r>
  <r>
    <s v="TRX105874"/>
    <d v="2023-04-30T00:00:00"/>
    <n v="169389.44"/>
    <x v="1"/>
    <x v="6"/>
    <x v="2"/>
    <s v="North"/>
    <s v="CUST10292"/>
    <s v=""/>
    <s v="Anyone environment eye impact south program property."/>
    <s v="OK"/>
    <s v="NOT  NULL"/>
    <n v="1"/>
    <s v="MISSING VENDER"/>
    <s v="valid"/>
    <s v="VALID"/>
    <s v="VALID"/>
  </r>
  <r>
    <s v="TRX105875"/>
    <d v="2022-05-04T00:00:00"/>
    <n v="48888.85"/>
    <x v="1"/>
    <x v="2"/>
    <x v="2"/>
    <s v="West"/>
    <s v="CUST10103"/>
    <s v=""/>
    <s v="Evidence future company hear."/>
    <s v="OK"/>
    <s v="NOT  NULL"/>
    <n v="1"/>
    <s v="MISSING VENDER"/>
    <s v="valid"/>
    <s v="VALID"/>
    <s v="VALID"/>
  </r>
  <r>
    <s v="TRX105876"/>
    <d v="2023-01-30T00:00:00"/>
    <n v="14667.37"/>
    <x v="3"/>
    <x v="10"/>
    <x v="0"/>
    <s v="East"/>
    <s v=""/>
    <s v=""/>
    <s v="Subject tonight skin yeah water."/>
    <s v="OK"/>
    <s v="NOT  NULL"/>
    <n v="1"/>
    <s v="MISSING VENDER"/>
    <s v="missing customer "/>
    <s v="VALID"/>
    <s v="VALID"/>
  </r>
  <r>
    <s v="TRX105877"/>
    <d v="2023-09-01T00:00:00"/>
    <n v="20465.169999999998"/>
    <x v="1"/>
    <x v="2"/>
    <x v="2"/>
    <s v="East"/>
    <s v="CUST10305"/>
    <s v=""/>
    <s v="Out learn turn on."/>
    <s v="OK"/>
    <s v="NOT  NULL"/>
    <n v="1"/>
    <s v="MISSING VENDER"/>
    <s v="valid"/>
    <s v="VALID"/>
    <s v="VALID"/>
  </r>
  <r>
    <s v="TRX105878"/>
    <d v="2023-11-11T00:00:00"/>
    <n v="114401.17"/>
    <x v="1"/>
    <x v="3"/>
    <x v="0"/>
    <s v="North"/>
    <s v="CUST10366"/>
    <s v=""/>
    <s v="Reflect military machine wife like meet."/>
    <s v="OK"/>
    <s v="NOT  NULL"/>
    <n v="1"/>
    <s v="MISSING VENDER"/>
    <s v="valid"/>
    <s v="VALID"/>
    <s v="VALID"/>
  </r>
  <r>
    <s v="TRX105879"/>
    <d v="2022-06-05T00:00:00"/>
    <n v="-56751.69"/>
    <x v="0"/>
    <x v="0"/>
    <x v="2"/>
    <s v="South"/>
    <s v=""/>
    <s v="VEND1100"/>
    <s v="Peace dog they few option."/>
    <s v="OK"/>
    <s v="NOT  NULL"/>
    <n v="1"/>
    <s v="VALID"/>
    <s v="missing customer "/>
    <s v="VALID"/>
    <s v="VALID"/>
  </r>
  <r>
    <s v="TRX105880"/>
    <d v="2022-01-13T00:00:00"/>
    <n v="-76536.45"/>
    <x v="0"/>
    <x v="8"/>
    <x v="2"/>
    <s v="East"/>
    <s v=""/>
    <s v="VEND1075"/>
    <s v="Though look story simple alone."/>
    <s v="OK"/>
    <s v="NOT  NULL"/>
    <n v="1"/>
    <s v="VALID"/>
    <s v="missing customer "/>
    <s v="VALID"/>
    <s v="VALID"/>
  </r>
  <r>
    <s v="TRX105881"/>
    <d v="2023-03-02T00:00:00"/>
    <n v="-49152.39"/>
    <x v="0"/>
    <x v="4"/>
    <x v="1"/>
    <s v="East"/>
    <s v=""/>
    <s v="VEND1020"/>
    <s v="Let maybe cold."/>
    <s v="OK"/>
    <s v="NOT  NULL"/>
    <n v="1"/>
    <s v="VALID"/>
    <s v="missing customer "/>
    <s v="VALID"/>
    <s v="VALID"/>
  </r>
  <r>
    <s v="TRX105882"/>
    <d v="2023-07-05T00:00:00"/>
    <n v="-26845.79"/>
    <x v="0"/>
    <x v="9"/>
    <x v="2"/>
    <s v="West"/>
    <s v=""/>
    <s v="VEND1119"/>
    <s v="Talk middle service citizen become sport."/>
    <s v="OK"/>
    <s v="NOT  NULL"/>
    <n v="1"/>
    <s v="VALID"/>
    <s v="missing customer "/>
    <s v="VALID"/>
    <s v="VALID"/>
  </r>
  <r>
    <s v="TRX105883"/>
    <d v="2022-08-30T00:00:00"/>
    <n v="171983.18"/>
    <x v="1"/>
    <x v="2"/>
    <x v="2"/>
    <s v="West"/>
    <s v="CUST10149"/>
    <s v=""/>
    <s v="Blood listen small its even they."/>
    <s v="OK"/>
    <s v="NOT  NULL"/>
    <n v="1"/>
    <s v="MISSING VENDER"/>
    <s v="valid"/>
    <s v="VALID"/>
    <s v="VALID"/>
  </r>
  <r>
    <s v="TRX105884"/>
    <d v="2023-05-01T00:00:00"/>
    <n v="135638.68"/>
    <x v="1"/>
    <x v="3"/>
    <x v="1"/>
    <s v="East"/>
    <s v="CUST10031"/>
    <s v=""/>
    <s v="Population former field special usually."/>
    <s v="OK"/>
    <s v="NOT  NULL"/>
    <n v="1"/>
    <s v="MISSING VENDER"/>
    <s v="valid"/>
    <s v="VALID"/>
    <s v="VALID"/>
  </r>
  <r>
    <s v="TRX105885"/>
    <d v="2023-06-18T00:00:00"/>
    <n v="85207.79"/>
    <x v="1"/>
    <x v="2"/>
    <x v="2"/>
    <s v="East"/>
    <s v="CUST10317"/>
    <s v=""/>
    <s v="Small form team bed cultural they."/>
    <s v="OK"/>
    <s v="NOT  NULL"/>
    <n v="1"/>
    <s v="MISSING VENDER"/>
    <s v="valid"/>
    <s v="VALID"/>
    <s v="VALID"/>
  </r>
  <r>
    <s v="TRX105886"/>
    <d v="2022-03-08T00:00:00"/>
    <n v="139216.41"/>
    <x v="1"/>
    <x v="2"/>
    <x v="1"/>
    <s v="East"/>
    <s v="CUST10084"/>
    <s v=""/>
    <s v="Civil responsibility market seek site pattern table."/>
    <s v="OK"/>
    <s v="NOT  NULL"/>
    <n v="1"/>
    <s v="MISSING VENDER"/>
    <s v="valid"/>
    <s v="VALID"/>
    <s v="VALID"/>
  </r>
  <r>
    <s v="TRX105887"/>
    <d v="2022-01-25T00:00:00"/>
    <n v="-68104.429999999993"/>
    <x v="0"/>
    <x v="5"/>
    <x v="1"/>
    <s v="West"/>
    <s v=""/>
    <s v="VEND1098"/>
    <s v="Specific care late heavy."/>
    <s v="OK"/>
    <s v="NOT  NULL"/>
    <n v="1"/>
    <s v="VALID"/>
    <s v="missing customer "/>
    <s v="VALID"/>
    <s v="VALID"/>
  </r>
  <r>
    <s v="TRX105888"/>
    <d v="2022-07-16T00:00:00"/>
    <n v="-47920.57"/>
    <x v="0"/>
    <x v="1"/>
    <x v="0"/>
    <s v="East"/>
    <s v=""/>
    <s v="VEND1078"/>
    <s v="None find college store somebody either."/>
    <s v="OK"/>
    <s v="NOT  NULL"/>
    <n v="1"/>
    <s v="VALID"/>
    <s v="missing customer "/>
    <s v="VALID"/>
    <s v="VALID"/>
  </r>
  <r>
    <s v="TRX105889"/>
    <d v="2022-10-11T00:00:00"/>
    <n v="-21572.87"/>
    <x v="0"/>
    <x v="8"/>
    <x v="1"/>
    <s v="West"/>
    <s v=""/>
    <s v="VEND1086"/>
    <s v="Television memory yourself drug discussion life."/>
    <s v="OK"/>
    <s v="NOT  NULL"/>
    <n v="1"/>
    <s v="VALID"/>
    <s v="missing customer "/>
    <s v="VALID"/>
    <s v="VALID"/>
  </r>
  <r>
    <s v="TRX105890"/>
    <d v="2022-07-12T00:00:00"/>
    <n v="80738.89"/>
    <x v="1"/>
    <x v="3"/>
    <x v="1"/>
    <s v="North"/>
    <s v="CUST10169"/>
    <s v=""/>
    <s v="Indeed world television build capital time heavy."/>
    <s v="OK"/>
    <s v="NOT  NULL"/>
    <n v="1"/>
    <s v="MISSING VENDER"/>
    <s v="valid"/>
    <s v="VALID"/>
    <s v="VALID"/>
  </r>
  <r>
    <s v="TRX105891"/>
    <d v="2022-07-27T00:00:00"/>
    <n v="-55431.25"/>
    <x v="0"/>
    <x v="8"/>
    <x v="2"/>
    <s v="North"/>
    <s v=""/>
    <s v="VEND1013"/>
    <s v="Often situation on major."/>
    <s v="OK"/>
    <s v="NOT  NULL"/>
    <n v="1"/>
    <s v="VALID"/>
    <s v="missing customer "/>
    <s v="VALID"/>
    <s v="VALID"/>
  </r>
  <r>
    <s v="TRX105892"/>
    <d v="2022-09-03T00:00:00"/>
    <n v="-30565.68"/>
    <x v="0"/>
    <x v="0"/>
    <x v="2"/>
    <s v="South"/>
    <s v=""/>
    <s v="VEND1111"/>
    <s v="Music other first than."/>
    <s v="OK"/>
    <s v="NOT  NULL"/>
    <n v="1"/>
    <s v="VALID"/>
    <s v="missing customer "/>
    <s v="VALID"/>
    <s v="VALID"/>
  </r>
  <r>
    <s v="TRX105893"/>
    <d v="2022-09-21T00:00:00"/>
    <n v="-36711.18"/>
    <x v="0"/>
    <x v="5"/>
    <x v="0"/>
    <s v="West"/>
    <s v=""/>
    <s v="VEND1043"/>
    <s v="Still will west maybe."/>
    <s v="OK"/>
    <s v="NOT  NULL"/>
    <n v="1"/>
    <s v="VALID"/>
    <s v="missing customer "/>
    <s v="VALID"/>
    <s v="VALID"/>
  </r>
  <r>
    <s v="TRX105894"/>
    <d v="2023-09-21T00:00:00"/>
    <n v="124972.48"/>
    <x v="1"/>
    <x v="6"/>
    <x v="1"/>
    <s v="North"/>
    <s v="CUST10004"/>
    <s v=""/>
    <s v="Possible foot suggest face other manage evening."/>
    <s v="OK"/>
    <s v="NOT  NULL"/>
    <n v="1"/>
    <s v="MISSING VENDER"/>
    <s v="valid"/>
    <s v="VALID"/>
    <s v="VALID"/>
  </r>
  <r>
    <s v="TRX105895"/>
    <d v="2022-12-07T00:00:00"/>
    <n v="190455.28"/>
    <x v="1"/>
    <x v="2"/>
    <x v="2"/>
    <s v="South"/>
    <s v="CUST10174"/>
    <s v=""/>
    <s v="Firm everything others dark."/>
    <s v="OK"/>
    <s v="NOT  NULL"/>
    <n v="1"/>
    <s v="MISSING VENDER"/>
    <s v="valid"/>
    <s v="VALID"/>
    <s v="VALID"/>
  </r>
  <r>
    <s v="TRX105896"/>
    <d v="2022-03-12T00:00:00"/>
    <n v="-19718.84"/>
    <x v="0"/>
    <x v="5"/>
    <x v="1"/>
    <s v="South"/>
    <s v=""/>
    <s v="VEND1052"/>
    <s v="Pick remain fast computer smile."/>
    <s v="OK"/>
    <s v="NOT  NULL"/>
    <n v="1"/>
    <s v="VALID"/>
    <s v="missing customer "/>
    <s v="VALID"/>
    <s v="VALID"/>
  </r>
  <r>
    <s v="TRX105897"/>
    <d v="2022-10-19T00:00:00"/>
    <n v="-42859.93"/>
    <x v="0"/>
    <x v="8"/>
    <x v="2"/>
    <s v="North"/>
    <s v=""/>
    <s v="VEND1073"/>
    <s v="Final more network eat carry measure."/>
    <s v="OK"/>
    <s v="NOT  NULL"/>
    <n v="1"/>
    <s v="VALID"/>
    <s v="missing customer "/>
    <s v="VALID"/>
    <s v="VALID"/>
  </r>
  <r>
    <s v="TRX105898"/>
    <d v="2022-06-07T00:00:00"/>
    <n v="169660.73"/>
    <x v="1"/>
    <x v="3"/>
    <x v="1"/>
    <s v="West"/>
    <s v="CUST10050"/>
    <s v=""/>
    <s v="Seem exist cost degree feeling team always."/>
    <s v="OK"/>
    <s v="NOT  NULL"/>
    <n v="1"/>
    <s v="MISSING VENDER"/>
    <s v="valid"/>
    <s v="VALID"/>
    <s v="VALID"/>
  </r>
  <r>
    <s v="TRX105899"/>
    <d v="2023-01-12T00:00:00"/>
    <n v="121310.84"/>
    <x v="1"/>
    <x v="2"/>
    <x v="1"/>
    <s v="East"/>
    <s v="CUST10326"/>
    <s v=""/>
    <s v="Way some rate heart."/>
    <s v="OK"/>
    <s v="NOT  NULL"/>
    <n v="1"/>
    <s v="MISSING VENDER"/>
    <s v="valid"/>
    <s v="VALID"/>
    <s v="VALID"/>
  </r>
  <r>
    <s v="TRX105900"/>
    <d v="2022-04-26T00:00:00"/>
    <n v="183927.67"/>
    <x v="1"/>
    <x v="3"/>
    <x v="0"/>
    <s v="South"/>
    <s v="CUST10299"/>
    <s v=""/>
    <s v="Administration wonder at include."/>
    <s v="OK"/>
    <s v="NOT  NULL"/>
    <n v="1"/>
    <s v="MISSING VENDER"/>
    <s v="valid"/>
    <s v="VALID"/>
    <s v="VALID"/>
  </r>
  <r>
    <s v="TRX105901"/>
    <d v="2022-07-18T00:00:00"/>
    <n v="94872.85"/>
    <x v="1"/>
    <x v="3"/>
    <x v="1"/>
    <s v="North"/>
    <s v="CUST10089"/>
    <s v=""/>
    <s v="Federal push smile."/>
    <s v="OK"/>
    <s v="NOT  NULL"/>
    <n v="1"/>
    <s v="MISSING VENDER"/>
    <s v="valid"/>
    <s v="VALID"/>
    <s v="VALID"/>
  </r>
  <r>
    <s v="TRX105902"/>
    <d v="2023-04-05T00:00:00"/>
    <n v="152099.5"/>
    <x v="1"/>
    <x v="6"/>
    <x v="2"/>
    <s v="South"/>
    <s v="CUST10050"/>
    <s v=""/>
    <s v="Fill paper either join crime."/>
    <s v="OK"/>
    <s v="NOT  NULL"/>
    <n v="1"/>
    <s v="MISSING VENDER"/>
    <s v="valid"/>
    <s v="VALID"/>
    <s v="VALID"/>
  </r>
  <r>
    <s v="TRX105903"/>
    <d v="2023-06-01T00:00:00"/>
    <n v="147869.95000000001"/>
    <x v="1"/>
    <x v="2"/>
    <x v="1"/>
    <s v="South"/>
    <s v="CUST10241"/>
    <s v=""/>
    <s v="Cup table tax these conference."/>
    <s v="OK"/>
    <s v="NOT  NULL"/>
    <n v="1"/>
    <s v="MISSING VENDER"/>
    <s v="valid"/>
    <s v="VALID"/>
    <s v="VALID"/>
  </r>
  <r>
    <s v="TRX105904"/>
    <d v="2023-11-03T00:00:00"/>
    <n v="167220.25"/>
    <x v="1"/>
    <x v="2"/>
    <x v="0"/>
    <s v="North"/>
    <s v="CUST10160"/>
    <s v=""/>
    <s v="Be class Democrat statement level stop customer development."/>
    <s v="OK"/>
    <s v="NOT  NULL"/>
    <n v="1"/>
    <s v="MISSING VENDER"/>
    <s v="valid"/>
    <s v="VALID"/>
    <s v="VALID"/>
  </r>
  <r>
    <s v="TRX105905"/>
    <d v="2023-02-09T00:00:00"/>
    <n v="-36595.910000000003"/>
    <x v="0"/>
    <x v="8"/>
    <x v="1"/>
    <s v="North"/>
    <s v=""/>
    <s v="VEND1076"/>
    <s v="Trip between sing."/>
    <s v="OK"/>
    <s v="NOT  NULL"/>
    <n v="1"/>
    <s v="VALID"/>
    <s v="missing customer "/>
    <s v="VALID"/>
    <s v="VALID"/>
  </r>
  <r>
    <s v="TRX105906"/>
    <d v="2022-04-02T00:00:00"/>
    <n v="-67040.45"/>
    <x v="0"/>
    <x v="1"/>
    <x v="1"/>
    <s v="East"/>
    <s v=""/>
    <s v="VEND1103"/>
    <s v="Meet use population present hair follow."/>
    <s v="OK"/>
    <s v="NOT  NULL"/>
    <n v="1"/>
    <s v="VALID"/>
    <s v="missing customer "/>
    <s v="VALID"/>
    <s v="VALID"/>
  </r>
  <r>
    <s v="TRX105907"/>
    <d v="2022-06-12T00:00:00"/>
    <n v="-32832.76"/>
    <x v="0"/>
    <x v="1"/>
    <x v="0"/>
    <s v="South"/>
    <s v=""/>
    <s v="VEND1018"/>
    <s v="Energy catch economic present west movie."/>
    <s v="OK"/>
    <s v="NOT  NULL"/>
    <n v="1"/>
    <s v="VALID"/>
    <s v="missing customer "/>
    <s v="VALID"/>
    <s v="VALID"/>
  </r>
  <r>
    <s v="TRX105908"/>
    <d v="2022-09-07T00:00:00"/>
    <n v="144366.34"/>
    <x v="1"/>
    <x v="6"/>
    <x v="0"/>
    <s v="North"/>
    <s v="CUST10204"/>
    <s v=""/>
    <s v="Glass sign serve."/>
    <s v="OK"/>
    <s v="NOT  NULL"/>
    <n v="1"/>
    <s v="MISSING VENDER"/>
    <s v="valid"/>
    <s v="VALID"/>
    <s v="VALID"/>
  </r>
  <r>
    <s v="TRX105909"/>
    <d v="2023-05-21T00:00:00"/>
    <n v="-104287.13"/>
    <x v="0"/>
    <x v="5"/>
    <x v="2"/>
    <s v="South"/>
    <s v=""/>
    <s v="VEND1078"/>
    <s v="Us wait live true best mention."/>
    <s v="OK"/>
    <s v="NOT  NULL"/>
    <n v="1"/>
    <s v="VALID"/>
    <s v="missing customer "/>
    <s v="VALID"/>
    <s v="VALID"/>
  </r>
  <r>
    <s v="TRX105910"/>
    <d v="2023-07-31T00:00:00"/>
    <n v="101572.1"/>
    <x v="1"/>
    <x v="3"/>
    <x v="0"/>
    <s v="South"/>
    <s v="CUST10268"/>
    <s v=""/>
    <s v="Key world anything unit until girl."/>
    <s v="OK"/>
    <s v="NOT  NULL"/>
    <n v="1"/>
    <s v="MISSING VENDER"/>
    <s v="valid"/>
    <s v="VALID"/>
    <s v="VALID"/>
  </r>
  <r>
    <s v="TRX105911"/>
    <d v="2022-09-08T00:00:00"/>
    <n v="118911.31"/>
    <x v="1"/>
    <x v="3"/>
    <x v="1"/>
    <s v="West"/>
    <s v="CUST10037"/>
    <s v=""/>
    <s v="Officer her wonder first."/>
    <s v="OK"/>
    <s v="NOT  NULL"/>
    <n v="1"/>
    <s v="MISSING VENDER"/>
    <s v="valid"/>
    <s v="VALID"/>
    <s v="VALID"/>
  </r>
  <r>
    <s v="TRX105912"/>
    <d v="2023-10-02T00:00:00"/>
    <n v="22248.52"/>
    <x v="2"/>
    <x v="7"/>
    <x v="1"/>
    <s v="East"/>
    <s v=""/>
    <s v=""/>
    <s v="Available piece economy not develop."/>
    <s v="OK"/>
    <s v="NOT  NULL"/>
    <n v="1"/>
    <s v="MISSING VENDER"/>
    <s v="missing customer "/>
    <s v="VALID"/>
    <s v="VALID"/>
  </r>
  <r>
    <s v="TRX105913"/>
    <d v="2023-04-14T00:00:00"/>
    <n v="-38685.83"/>
    <x v="0"/>
    <x v="4"/>
    <x v="0"/>
    <s v="South"/>
    <s v=""/>
    <s v="VEND1038"/>
    <s v="Take since Republican full."/>
    <s v="OK"/>
    <s v="NOT  NULL"/>
    <n v="1"/>
    <s v="VALID"/>
    <s v="missing customer "/>
    <s v="VALID"/>
    <s v="VALID"/>
  </r>
  <r>
    <s v="TRX105914"/>
    <d v="2023-07-27T00:00:00"/>
    <n v="-11481.36"/>
    <x v="0"/>
    <x v="8"/>
    <x v="1"/>
    <s v="West"/>
    <s v=""/>
    <s v="VEND1059"/>
    <s v="Husband system own son."/>
    <s v="OK"/>
    <s v="NOT  NULL"/>
    <n v="1"/>
    <s v="VALID"/>
    <s v="missing customer "/>
    <s v="VALID"/>
    <s v="VALID"/>
  </r>
  <r>
    <s v="TRX105915"/>
    <d v="2023-12-20T00:00:00"/>
    <n v="-65874.14"/>
    <x v="0"/>
    <x v="4"/>
    <x v="2"/>
    <s v="North"/>
    <s v=""/>
    <s v="VEND1017"/>
    <s v="Produce able less decision again."/>
    <s v="OK"/>
    <s v="NOT  NULL"/>
    <n v="1"/>
    <s v="VALID"/>
    <s v="missing customer "/>
    <s v="VALID"/>
    <s v="VALID"/>
  </r>
  <r>
    <s v="TRX105916"/>
    <d v="2022-03-19T00:00:00"/>
    <n v="29763.919999999998"/>
    <x v="3"/>
    <x v="10"/>
    <x v="2"/>
    <s v="North"/>
    <s v=""/>
    <s v=""/>
    <s v="According level personal guy information too."/>
    <s v="OK"/>
    <s v="NOT  NULL"/>
    <n v="1"/>
    <s v="MISSING VENDER"/>
    <s v="missing customer "/>
    <s v="VALID"/>
    <s v="VALID"/>
  </r>
  <r>
    <s v="TRX105917"/>
    <d v="2023-03-11T00:00:00"/>
    <n v="-11471.4"/>
    <x v="0"/>
    <x v="8"/>
    <x v="1"/>
    <s v="West"/>
    <s v=""/>
    <s v="VEND1081"/>
    <s v="Trouble whose quality add."/>
    <s v="OK"/>
    <s v="NOT  NULL"/>
    <n v="1"/>
    <s v="VALID"/>
    <s v="missing customer "/>
    <s v="VALID"/>
    <s v="VALID"/>
  </r>
  <r>
    <s v="TRX105918"/>
    <d v="2022-07-21T00:00:00"/>
    <n v="-35610.589999999997"/>
    <x v="0"/>
    <x v="1"/>
    <x v="0"/>
    <s v="North"/>
    <s v=""/>
    <s v="VEND1115"/>
    <s v="Discover morning may their director treat."/>
    <s v="OK"/>
    <s v="NOT  NULL"/>
    <n v="1"/>
    <s v="VALID"/>
    <s v="missing customer "/>
    <s v="VALID"/>
    <s v="VALID"/>
  </r>
  <r>
    <s v="TRX105919"/>
    <d v="2022-10-07T00:00:00"/>
    <n v="-24905.1"/>
    <x v="0"/>
    <x v="4"/>
    <x v="2"/>
    <s v="North"/>
    <s v=""/>
    <s v="VEND1031"/>
    <s v="Focus ever help parent."/>
    <s v="OK"/>
    <s v="NOT  NULL"/>
    <n v="1"/>
    <s v="VALID"/>
    <s v="missing customer "/>
    <s v="VALID"/>
    <s v="VALID"/>
  </r>
  <r>
    <s v="TRX105920"/>
    <d v="2022-11-23T00:00:00"/>
    <n v="146515.09"/>
    <x v="1"/>
    <x v="2"/>
    <x v="2"/>
    <s v="East"/>
    <s v="CUST10322"/>
    <s v=""/>
    <s v="Production other happen seven."/>
    <s v="OK"/>
    <s v="NOT  NULL"/>
    <n v="1"/>
    <s v="MISSING VENDER"/>
    <s v="valid"/>
    <s v="VALID"/>
    <s v="VALID"/>
  </r>
  <r>
    <s v="TRX105921"/>
    <d v="2023-10-29T00:00:00"/>
    <n v="144236.9"/>
    <x v="1"/>
    <x v="6"/>
    <x v="0"/>
    <s v="West"/>
    <s v="CUST10268"/>
    <s v=""/>
    <s v="Threat section general respond finish dark their."/>
    <s v="OK"/>
    <s v="NOT  NULL"/>
    <n v="1"/>
    <s v="MISSING VENDER"/>
    <s v="valid"/>
    <s v="VALID"/>
    <s v="VALID"/>
  </r>
  <r>
    <s v="TRX105922"/>
    <d v="2022-01-07T00:00:00"/>
    <n v="145476.56"/>
    <x v="1"/>
    <x v="3"/>
    <x v="1"/>
    <s v="South"/>
    <s v="CUST10081"/>
    <s v=""/>
    <s v="Model benefit nature tonight."/>
    <s v="OK"/>
    <s v="NOT  NULL"/>
    <n v="1"/>
    <s v="MISSING VENDER"/>
    <s v="valid"/>
    <s v="VALID"/>
    <s v="VALID"/>
  </r>
  <r>
    <s v="TRX105923"/>
    <d v="2023-04-11T00:00:00"/>
    <n v="144360.91"/>
    <x v="1"/>
    <x v="6"/>
    <x v="1"/>
    <s v="South"/>
    <s v="CUST10300"/>
    <s v=""/>
    <s v="Various white sound choose understand."/>
    <s v="OK"/>
    <s v="NOT  NULL"/>
    <n v="1"/>
    <s v="MISSING VENDER"/>
    <s v="valid"/>
    <s v="VALID"/>
    <s v="VALID"/>
  </r>
  <r>
    <s v="TRX105924"/>
    <d v="2022-09-25T00:00:00"/>
    <n v="94917.72"/>
    <x v="1"/>
    <x v="2"/>
    <x v="1"/>
    <s v="East"/>
    <s v="CUST10308"/>
    <s v=""/>
    <s v="Administration medical fact ask information executive fine."/>
    <s v="OK"/>
    <s v="NOT  NULL"/>
    <n v="1"/>
    <s v="MISSING VENDER"/>
    <s v="valid"/>
    <s v="VALID"/>
    <s v="VALID"/>
  </r>
  <r>
    <s v="TRX105925"/>
    <d v="2023-06-05T00:00:00"/>
    <n v="-73619.06"/>
    <x v="0"/>
    <x v="8"/>
    <x v="2"/>
    <s v="North"/>
    <s v=""/>
    <s v="VEND1102"/>
    <s v="Deal forward past."/>
    <s v="OK"/>
    <s v="NOT  NULL"/>
    <n v="1"/>
    <s v="VALID"/>
    <s v="missing customer "/>
    <s v="VALID"/>
    <s v="VALID"/>
  </r>
  <r>
    <s v="TRX105926"/>
    <d v="2023-12-28T00:00:00"/>
    <n v="118874.48"/>
    <x v="1"/>
    <x v="2"/>
    <x v="0"/>
    <s v="North"/>
    <s v="CUST10101"/>
    <s v=""/>
    <s v="Every follow give check heavy reality."/>
    <s v="OK"/>
    <s v="NOT  NULL"/>
    <n v="1"/>
    <s v="MISSING VENDER"/>
    <s v="valid"/>
    <s v="VALID"/>
    <s v="VALID"/>
  </r>
  <r>
    <s v="TRX105927"/>
    <d v="2023-08-06T00:00:00"/>
    <n v="195584.72"/>
    <x v="1"/>
    <x v="2"/>
    <x v="0"/>
    <s v="East"/>
    <s v="CUST10246"/>
    <s v=""/>
    <s v="We common capital leg."/>
    <s v="OK"/>
    <s v="NOT  NULL"/>
    <n v="1"/>
    <s v="MISSING VENDER"/>
    <s v="valid"/>
    <s v="VALID"/>
    <s v="VALID"/>
  </r>
  <r>
    <s v="TRX105928"/>
    <d v="2023-06-01T00:00:00"/>
    <n v="181585.94"/>
    <x v="1"/>
    <x v="3"/>
    <x v="1"/>
    <s v="West"/>
    <s v="CUST10352"/>
    <s v=""/>
    <s v="One area series western daughter also change."/>
    <s v="OK"/>
    <s v="NOT  NULL"/>
    <n v="1"/>
    <s v="MISSING VENDER"/>
    <s v="valid"/>
    <s v="VALID"/>
    <s v="VALID"/>
  </r>
  <r>
    <s v="TRX105929"/>
    <d v="2022-04-21T00:00:00"/>
    <n v="23228.29"/>
    <x v="4"/>
    <x v="11"/>
    <x v="0"/>
    <s v="East"/>
    <s v=""/>
    <s v=""/>
    <s v="Feeling pretty kind."/>
    <s v="OK"/>
    <s v="NOT  NULL"/>
    <n v="1"/>
    <s v="MISSING VENDER"/>
    <s v="missing customer "/>
    <s v="VALID"/>
    <s v="VALID"/>
  </r>
  <r>
    <s v="TRX105930"/>
    <d v="2022-12-09T00:00:00"/>
    <n v="-24168.06"/>
    <x v="0"/>
    <x v="9"/>
    <x v="0"/>
    <s v="West"/>
    <s v=""/>
    <s v="VEND1082"/>
    <s v="Far set eight heart civil our hear."/>
    <s v="OK"/>
    <s v="NOT  NULL"/>
    <n v="1"/>
    <s v="VALID"/>
    <s v="missing customer "/>
    <s v="VALID"/>
    <s v="VALID"/>
  </r>
  <r>
    <s v="TRX105931"/>
    <d v="2023-08-22T00:00:00"/>
    <n v="131207.9"/>
    <x v="1"/>
    <x v="3"/>
    <x v="0"/>
    <s v="North"/>
    <s v="CUST10096"/>
    <s v=""/>
    <s v="Reality let bad win dark."/>
    <s v="OK"/>
    <s v="NOT  NULL"/>
    <n v="1"/>
    <s v="MISSING VENDER"/>
    <s v="valid"/>
    <s v="VALID"/>
    <s v="VALID"/>
  </r>
  <r>
    <s v="TRX105932"/>
    <d v="2022-01-06T00:00:00"/>
    <n v="-40579.129999999997"/>
    <x v="0"/>
    <x v="0"/>
    <x v="2"/>
    <s v="North"/>
    <s v=""/>
    <s v="VEND1053"/>
    <s v="Position purpose keep prove herself."/>
    <s v="OK"/>
    <s v="NOT  NULL"/>
    <n v="1"/>
    <s v="VALID"/>
    <s v="missing customer "/>
    <s v="VALID"/>
    <s v="VALID"/>
  </r>
  <r>
    <s v="TRX105933"/>
    <d v="2022-12-17T00:00:00"/>
    <n v="160933.07999999999"/>
    <x v="1"/>
    <x v="6"/>
    <x v="1"/>
    <s v="South"/>
    <s v="CUST10052"/>
    <s v=""/>
    <s v="Wall feeling or until trial operation."/>
    <s v="OK"/>
    <s v="NOT  NULL"/>
    <n v="1"/>
    <s v="MISSING VENDER"/>
    <s v="valid"/>
    <s v="VALID"/>
    <s v="VALID"/>
  </r>
  <r>
    <s v="TRX105934"/>
    <d v="2022-09-13T00:00:00"/>
    <n v="140688.28"/>
    <x v="1"/>
    <x v="2"/>
    <x v="0"/>
    <s v="East"/>
    <s v="CUST10320"/>
    <s v=""/>
    <s v="Behavior like travel air level animal."/>
    <s v="OK"/>
    <s v="NOT  NULL"/>
    <n v="1"/>
    <s v="MISSING VENDER"/>
    <s v="valid"/>
    <s v="VALID"/>
    <s v="VALID"/>
  </r>
  <r>
    <s v="TRX105935"/>
    <d v="2023-08-29T00:00:00"/>
    <n v="138415.79999999999"/>
    <x v="1"/>
    <x v="2"/>
    <x v="0"/>
    <s v="West"/>
    <s v="CUST10287"/>
    <s v=""/>
    <s v="Appear book prepare tend."/>
    <s v="OK"/>
    <s v="NOT  NULL"/>
    <n v="1"/>
    <s v="MISSING VENDER"/>
    <s v="valid"/>
    <s v="VALID"/>
    <s v="VALID"/>
  </r>
  <r>
    <s v="TRX105936"/>
    <d v="2022-07-17T00:00:00"/>
    <n v="-30339.95"/>
    <x v="0"/>
    <x v="5"/>
    <x v="2"/>
    <s v="South"/>
    <s v=""/>
    <s v="VEND1051"/>
    <s v="View treatment suddenly phone."/>
    <s v="OK"/>
    <s v="NOT  NULL"/>
    <n v="1"/>
    <s v="VALID"/>
    <s v="missing customer "/>
    <s v="VALID"/>
    <s v="VALID"/>
  </r>
  <r>
    <s v="TRX105937"/>
    <d v="2023-12-30T00:00:00"/>
    <n v="153421.18"/>
    <x v="1"/>
    <x v="2"/>
    <x v="1"/>
    <s v="South"/>
    <s v="CUST10049"/>
    <s v=""/>
    <s v="Style onto sign task activity."/>
    <s v="OK"/>
    <s v="NOT  NULL"/>
    <n v="1"/>
    <s v="MISSING VENDER"/>
    <s v="valid"/>
    <s v="VALID"/>
    <s v="VALID"/>
  </r>
  <r>
    <s v="TRX105938"/>
    <d v="2023-10-12T00:00:00"/>
    <n v="343419.27"/>
    <x v="1"/>
    <x v="6"/>
    <x v="1"/>
    <s v="North"/>
    <s v="CUST10061"/>
    <s v=""/>
    <s v="Town half scene range trouble."/>
    <s v="OK"/>
    <s v="NOT  NULL"/>
    <n v="1"/>
    <s v="MISSING VENDER"/>
    <s v="valid"/>
    <s v="VALID"/>
    <s v="VALID"/>
  </r>
  <r>
    <s v="TRX105939"/>
    <d v="2023-03-24T00:00:00"/>
    <n v="25548.1"/>
    <x v="3"/>
    <x v="10"/>
    <x v="0"/>
    <s v="East"/>
    <s v=""/>
    <s v=""/>
    <s v="Per indeed north truth until data every."/>
    <s v="OK"/>
    <s v="NOT  NULL"/>
    <n v="1"/>
    <s v="MISSING VENDER"/>
    <s v="missing customer "/>
    <s v="VALID"/>
    <s v="VALID"/>
  </r>
  <r>
    <s v="TRX105940"/>
    <d v="2022-06-02T00:00:00"/>
    <n v="-20683.14"/>
    <x v="0"/>
    <x v="9"/>
    <x v="2"/>
    <s v="South"/>
    <s v=""/>
    <s v="VEND1047"/>
    <s v="Yeah another discuss finish into cover medical."/>
    <s v="OK"/>
    <s v="NOT  NULL"/>
    <n v="1"/>
    <s v="VALID"/>
    <s v="missing customer "/>
    <s v="VALID"/>
    <s v="VALID"/>
  </r>
  <r>
    <s v="TRX105941"/>
    <d v="2023-09-14T00:00:00"/>
    <n v="220150.16"/>
    <x v="1"/>
    <x v="3"/>
    <x v="0"/>
    <s v="East"/>
    <s v="CUST10226"/>
    <s v=""/>
    <s v="Career left street sister community approach worker choose."/>
    <s v="OK"/>
    <s v="NOT  NULL"/>
    <n v="1"/>
    <s v="MISSING VENDER"/>
    <s v="valid"/>
    <s v="VALID"/>
    <s v="VALID"/>
  </r>
  <r>
    <s v="TRX105942"/>
    <d v="2023-07-06T00:00:00"/>
    <n v="177254.86"/>
    <x v="1"/>
    <x v="2"/>
    <x v="0"/>
    <s v="East"/>
    <s v="CUST10109"/>
    <s v=""/>
    <s v="Tend bad opportunity item perform car reduce face."/>
    <s v="OK"/>
    <s v="NOT  NULL"/>
    <n v="1"/>
    <s v="MISSING VENDER"/>
    <s v="valid"/>
    <s v="VALID"/>
    <s v="VALID"/>
  </r>
  <r>
    <s v="TRX105943"/>
    <d v="2022-06-09T00:00:00"/>
    <n v="-51840.65"/>
    <x v="0"/>
    <x v="1"/>
    <x v="0"/>
    <s v="North"/>
    <s v=""/>
    <s v="VEND1004"/>
    <s v="Happy travel major outside."/>
    <s v="OK"/>
    <s v="NOT  NULL"/>
    <n v="1"/>
    <s v="VALID"/>
    <s v="missing customer "/>
    <s v="VALID"/>
    <s v="VALID"/>
  </r>
  <r>
    <s v="TRX105944"/>
    <d v="2023-02-10T00:00:00"/>
    <n v="97679.16"/>
    <x v="1"/>
    <x v="3"/>
    <x v="1"/>
    <s v="West"/>
    <s v="CUST10156"/>
    <s v=""/>
    <s v="Better interest might garden write."/>
    <s v="OK"/>
    <s v="NOT  NULL"/>
    <n v="1"/>
    <s v="MISSING VENDER"/>
    <s v="valid"/>
    <s v="VALID"/>
    <s v="VALID"/>
  </r>
  <r>
    <s v="TRX105945"/>
    <d v="2023-03-26T00:00:00"/>
    <n v="-42589.75"/>
    <x v="0"/>
    <x v="9"/>
    <x v="2"/>
    <s v="West"/>
    <s v=""/>
    <s v="VEND1057"/>
    <s v="Congress life style hear form enter career."/>
    <s v="OK"/>
    <s v="NOT  NULL"/>
    <n v="1"/>
    <s v="VALID"/>
    <s v="missing customer "/>
    <s v="VALID"/>
    <s v="VALID"/>
  </r>
  <r>
    <s v="TRX105946"/>
    <d v="2023-07-17T00:00:00"/>
    <n v="138097.06"/>
    <x v="1"/>
    <x v="2"/>
    <x v="2"/>
    <s v="South"/>
    <s v="CUST10048"/>
    <s v=""/>
    <s v="Option white not responsibility write report."/>
    <s v="OK"/>
    <s v="NOT  NULL"/>
    <n v="1"/>
    <s v="MISSING VENDER"/>
    <s v="valid"/>
    <s v="VALID"/>
    <s v="VALID"/>
  </r>
  <r>
    <s v="TRX105947"/>
    <d v="2023-08-24T00:00:00"/>
    <n v="-50984.47"/>
    <x v="0"/>
    <x v="8"/>
    <x v="0"/>
    <s v="South"/>
    <s v=""/>
    <s v="VEND1013"/>
    <s v="Yourself citizen minute pretty democratic improve."/>
    <s v="OK"/>
    <s v="NOT  NULL"/>
    <n v="1"/>
    <s v="VALID"/>
    <s v="missing customer "/>
    <s v="VALID"/>
    <s v="VALID"/>
  </r>
  <r>
    <s v="TRX105948"/>
    <d v="2023-11-02T00:00:00"/>
    <n v="182914.89"/>
    <x v="1"/>
    <x v="6"/>
    <x v="1"/>
    <s v="West"/>
    <s v="CUST10198"/>
    <s v=""/>
    <s v="Skin past thing safe."/>
    <s v="OK"/>
    <s v="NOT  NULL"/>
    <n v="1"/>
    <s v="MISSING VENDER"/>
    <s v="valid"/>
    <s v="VALID"/>
    <s v="VALID"/>
  </r>
  <r>
    <s v="TRX105949"/>
    <d v="2023-04-08T00:00:00"/>
    <n v="162330.20000000001"/>
    <x v="1"/>
    <x v="2"/>
    <x v="1"/>
    <s v="North"/>
    <s v="CUST10212"/>
    <s v=""/>
    <s v="Yet whether when appear down not."/>
    <s v="OK"/>
    <s v="NOT  NULL"/>
    <n v="1"/>
    <s v="MISSING VENDER"/>
    <s v="valid"/>
    <s v="VALID"/>
    <s v="VALID"/>
  </r>
  <r>
    <s v="TRX105950"/>
    <d v="2022-02-14T00:00:00"/>
    <n v="154623.24"/>
    <x v="1"/>
    <x v="2"/>
    <x v="2"/>
    <s v="North"/>
    <s v="CUST10141"/>
    <s v=""/>
    <s v="Ability safe seem me so care special."/>
    <s v="OK"/>
    <s v="NOT  NULL"/>
    <n v="1"/>
    <s v="MISSING VENDER"/>
    <s v="valid"/>
    <s v="VALID"/>
    <s v="VALID"/>
  </r>
  <r>
    <s v="TRX105951"/>
    <d v="2023-12-02T00:00:00"/>
    <n v="-23379.02"/>
    <x v="0"/>
    <x v="9"/>
    <x v="1"/>
    <s v="North"/>
    <s v=""/>
    <s v="VEND1032"/>
    <s v="Sometimes discussion safe leave ever on computer."/>
    <s v="OK"/>
    <s v="NOT  NULL"/>
    <n v="1"/>
    <s v="VALID"/>
    <s v="missing customer "/>
    <s v="VALID"/>
    <s v="VALID"/>
  </r>
  <r>
    <s v="TRX105952"/>
    <d v="2023-02-24T00:00:00"/>
    <n v="-8508.6200000000008"/>
    <x v="0"/>
    <x v="9"/>
    <x v="0"/>
    <s v="West"/>
    <s v=""/>
    <s v="VEND1100"/>
    <s v="Laugh without section others."/>
    <s v="OK"/>
    <s v="NOT  NULL"/>
    <n v="1"/>
    <s v="VALID"/>
    <s v="missing customer "/>
    <s v="VALID"/>
    <s v="VALID"/>
  </r>
  <r>
    <s v="TRX105953"/>
    <d v="2023-02-07T00:00:00"/>
    <n v="124340.96"/>
    <x v="1"/>
    <x v="2"/>
    <x v="2"/>
    <s v="East"/>
    <s v="CUST10325"/>
    <s v=""/>
    <s v="Quickly hair become point glass ok society."/>
    <s v="OK"/>
    <s v="NOT  NULL"/>
    <n v="1"/>
    <s v="MISSING VENDER"/>
    <s v="valid"/>
    <s v="VALID"/>
    <s v="VALID"/>
  </r>
  <r>
    <s v="TRX105954"/>
    <d v="2023-11-16T00:00:00"/>
    <n v="192399.71"/>
    <x v="1"/>
    <x v="6"/>
    <x v="1"/>
    <s v="East"/>
    <s v="CUST10265"/>
    <s v=""/>
    <s v="Where paper against full want sell democratic."/>
    <s v="OK"/>
    <s v="NOT  NULL"/>
    <n v="1"/>
    <s v="MISSING VENDER"/>
    <s v="valid"/>
    <s v="VALID"/>
    <s v="VALID"/>
  </r>
  <r>
    <s v="TRX105955"/>
    <d v="2023-02-06T00:00:00"/>
    <n v="199459.84"/>
    <x v="1"/>
    <x v="2"/>
    <x v="2"/>
    <s v="North"/>
    <s v="CUST10195"/>
    <s v=""/>
    <s v="Rock produce challenge play between."/>
    <s v="OK"/>
    <s v="NOT  NULL"/>
    <n v="1"/>
    <s v="MISSING VENDER"/>
    <s v="valid"/>
    <s v="VALID"/>
    <s v="VALID"/>
  </r>
  <r>
    <s v="TRX105956"/>
    <d v="2022-04-28T00:00:00"/>
    <n v="135578.74"/>
    <x v="1"/>
    <x v="3"/>
    <x v="1"/>
    <s v="North"/>
    <s v="CUST10341"/>
    <s v=""/>
    <s v="Year before necessary or to I."/>
    <s v="OK"/>
    <s v="NOT  NULL"/>
    <n v="1"/>
    <s v="MISSING VENDER"/>
    <s v="valid"/>
    <s v="VALID"/>
    <s v="VALID"/>
  </r>
  <r>
    <s v="TRX105957"/>
    <d v="2023-04-04T00:00:00"/>
    <n v="-69285.13"/>
    <x v="0"/>
    <x v="9"/>
    <x v="2"/>
    <s v="West"/>
    <s v=""/>
    <s v="VEND1082"/>
    <s v="Much war doctor push."/>
    <s v="OK"/>
    <s v="NOT  NULL"/>
    <n v="1"/>
    <s v="VALID"/>
    <s v="missing customer "/>
    <s v="VALID"/>
    <s v="VALID"/>
  </r>
  <r>
    <s v="TRX105958"/>
    <d v="2022-01-03T00:00:00"/>
    <n v="-64828.5"/>
    <x v="0"/>
    <x v="4"/>
    <x v="2"/>
    <s v="East"/>
    <s v=""/>
    <s v="VEND1105"/>
    <s v="Chance likely couple imagine return lead thought later."/>
    <s v="OK"/>
    <s v="NOT  NULL"/>
    <n v="1"/>
    <s v="VALID"/>
    <s v="missing customer "/>
    <s v="VALID"/>
    <s v="VALID"/>
  </r>
  <r>
    <s v="TRX105959"/>
    <d v="2023-03-07T00:00:00"/>
    <n v="183089.07"/>
    <x v="1"/>
    <x v="6"/>
    <x v="2"/>
    <s v="East"/>
    <s v="CUST10170"/>
    <s v=""/>
    <s v="Expert take person call environment training personal."/>
    <s v="OK"/>
    <s v="NOT  NULL"/>
    <n v="1"/>
    <s v="MISSING VENDER"/>
    <s v="valid"/>
    <s v="VALID"/>
    <s v="VALID"/>
  </r>
  <r>
    <s v="TRX105960"/>
    <d v="2023-09-24T00:00:00"/>
    <n v="224735.53"/>
    <x v="1"/>
    <x v="6"/>
    <x v="2"/>
    <s v="North"/>
    <s v="CUST10351"/>
    <s v=""/>
    <s v="Strategy direction former nearly."/>
    <s v="OK"/>
    <s v="NOT  NULL"/>
    <n v="1"/>
    <s v="MISSING VENDER"/>
    <s v="valid"/>
    <s v="VALID"/>
    <s v="VALID"/>
  </r>
  <r>
    <s v="TRX105961"/>
    <d v="2023-12-18T00:00:00"/>
    <n v="158064.06"/>
    <x v="1"/>
    <x v="6"/>
    <x v="2"/>
    <s v="South"/>
    <s v="CUST10071"/>
    <s v=""/>
    <s v="City nor once."/>
    <s v="OK"/>
    <s v="NOT  NULL"/>
    <n v="1"/>
    <s v="MISSING VENDER"/>
    <s v="valid"/>
    <s v="VALID"/>
    <s v="VALID"/>
  </r>
  <r>
    <s v="TRX105962"/>
    <d v="2022-02-06T00:00:00"/>
    <n v="171600.21"/>
    <x v="1"/>
    <x v="3"/>
    <x v="0"/>
    <s v="East"/>
    <s v="CUST10151"/>
    <s v=""/>
    <s v="Campaign training skin free."/>
    <s v="OK"/>
    <s v="NOT  NULL"/>
    <n v="1"/>
    <s v="MISSING VENDER"/>
    <s v="valid"/>
    <s v="VALID"/>
    <s v="VALID"/>
  </r>
  <r>
    <s v="TRX105963"/>
    <d v="2022-08-20T00:00:00"/>
    <n v="-34357.230000000003"/>
    <x v="0"/>
    <x v="5"/>
    <x v="1"/>
    <s v="West"/>
    <s v=""/>
    <s v="VEND1080"/>
    <s v="Value paper news for so."/>
    <s v="OK"/>
    <s v="NOT  NULL"/>
    <n v="1"/>
    <s v="VALID"/>
    <s v="missing customer "/>
    <s v="VALID"/>
    <s v="VALID"/>
  </r>
  <r>
    <s v="TRX105964"/>
    <d v="2022-04-10T00:00:00"/>
    <n v="-18763.490000000002"/>
    <x v="0"/>
    <x v="8"/>
    <x v="1"/>
    <s v="West"/>
    <s v=""/>
    <s v="VEND1077"/>
    <s v="Black leader no early."/>
    <s v="OK"/>
    <s v="NOT  NULL"/>
    <n v="1"/>
    <s v="VALID"/>
    <s v="missing customer "/>
    <s v="VALID"/>
    <s v="VALID"/>
  </r>
  <r>
    <s v="TRX105965"/>
    <d v="2023-06-05T00:00:00"/>
    <n v="-29429.91"/>
    <x v="0"/>
    <x v="9"/>
    <x v="0"/>
    <s v="North"/>
    <s v=""/>
    <s v="VEND1026"/>
    <s v="Down yourself financial money activity tell."/>
    <s v="OK"/>
    <s v="NOT  NULL"/>
    <n v="1"/>
    <s v="VALID"/>
    <s v="missing customer "/>
    <s v="VALID"/>
    <s v="VALID"/>
  </r>
  <r>
    <s v="TRX105966"/>
    <d v="2023-07-06T00:00:00"/>
    <n v="-63559.96"/>
    <x v="0"/>
    <x v="1"/>
    <x v="2"/>
    <s v="West"/>
    <s v=""/>
    <s v="VEND1006"/>
    <s v="Field work operation staff development suddenly someone."/>
    <s v="OK"/>
    <s v="NOT  NULL"/>
    <n v="1"/>
    <s v="VALID"/>
    <s v="missing customer "/>
    <s v="VALID"/>
    <s v="VALID"/>
  </r>
  <r>
    <s v="TRX105967"/>
    <d v="2023-09-26T00:00:00"/>
    <n v="151124.16"/>
    <x v="1"/>
    <x v="2"/>
    <x v="0"/>
    <s v="West"/>
    <s v="CUST10182"/>
    <s v=""/>
    <s v="Usually try admit."/>
    <s v="OK"/>
    <s v="NOT  NULL"/>
    <n v="1"/>
    <s v="MISSING VENDER"/>
    <s v="valid"/>
    <s v="VALID"/>
    <s v="VALID"/>
  </r>
  <r>
    <s v="TRX105968"/>
    <d v="2022-05-20T00:00:00"/>
    <n v="-38663.93"/>
    <x v="0"/>
    <x v="4"/>
    <x v="2"/>
    <s v="East"/>
    <s v=""/>
    <s v="VEND1020"/>
    <s v="Know north important yeah each ten ready."/>
    <s v="OK"/>
    <s v="NOT  NULL"/>
    <n v="1"/>
    <s v="VALID"/>
    <s v="missing customer "/>
    <s v="VALID"/>
    <s v="VALID"/>
  </r>
  <r>
    <s v="TRX105969"/>
    <d v="2023-10-09T00:00:00"/>
    <n v="10158.61"/>
    <x v="3"/>
    <x v="10"/>
    <x v="2"/>
    <s v="East"/>
    <s v=""/>
    <s v=""/>
    <s v="West garden glass wrong actually."/>
    <s v="OK"/>
    <s v="NOT  NULL"/>
    <n v="1"/>
    <s v="MISSING VENDER"/>
    <s v="missing customer "/>
    <s v="VALID"/>
    <s v="VALID"/>
  </r>
  <r>
    <s v="TRX105970"/>
    <d v="2022-01-21T00:00:00"/>
    <n v="-2000"/>
    <x v="0"/>
    <x v="8"/>
    <x v="0"/>
    <s v="South"/>
    <s v=""/>
    <s v="VEND1098"/>
    <s v="Exist mouth after yet ever who begin."/>
    <s v="OK"/>
    <s v="NOT  NULL"/>
    <n v="1"/>
    <s v="VALID"/>
    <s v="missing customer "/>
    <s v="VALID"/>
    <s v="VALID"/>
  </r>
  <r>
    <s v="TRX105971"/>
    <d v="2023-05-29T00:00:00"/>
    <n v="269333.99"/>
    <x v="1"/>
    <x v="3"/>
    <x v="0"/>
    <s v="North"/>
    <s v="CUST10186"/>
    <s v=""/>
    <s v="Blue either condition thing save turn set."/>
    <s v="OK"/>
    <s v="NOT  NULL"/>
    <n v="1"/>
    <s v="MISSING VENDER"/>
    <s v="valid"/>
    <s v="VALID"/>
    <s v="VALID"/>
  </r>
  <r>
    <s v="TRX105972"/>
    <d v="2023-09-13T00:00:00"/>
    <n v="-62570.65"/>
    <x v="0"/>
    <x v="4"/>
    <x v="2"/>
    <s v="West"/>
    <s v=""/>
    <s v="VEND1020"/>
    <s v="Laugh hot financial us arm federal he wish."/>
    <s v="OK"/>
    <s v="NOT  NULL"/>
    <n v="1"/>
    <s v="VALID"/>
    <s v="missing customer "/>
    <s v="VALID"/>
    <s v="VALID"/>
  </r>
  <r>
    <s v="TRX105973"/>
    <d v="2022-12-04T00:00:00"/>
    <n v="-13136.77"/>
    <x v="0"/>
    <x v="4"/>
    <x v="0"/>
    <s v="North"/>
    <s v=""/>
    <s v="VEND1075"/>
    <s v="Memory yes someone new hit where store."/>
    <s v="OK"/>
    <s v="NOT  NULL"/>
    <n v="1"/>
    <s v="VALID"/>
    <s v="missing customer "/>
    <s v="VALID"/>
    <s v="VALID"/>
  </r>
  <r>
    <s v="TRX105974"/>
    <d v="2023-09-13T00:00:00"/>
    <n v="-32238.28"/>
    <x v="0"/>
    <x v="0"/>
    <x v="0"/>
    <s v="South"/>
    <s v=""/>
    <s v="VEND1100"/>
    <s v="Born provide chair apply should strong around."/>
    <s v="OK"/>
    <s v="NOT  NULL"/>
    <n v="1"/>
    <s v="VALID"/>
    <s v="missing customer "/>
    <s v="VALID"/>
    <s v="VALID"/>
  </r>
  <r>
    <s v="TRX105975"/>
    <d v="2022-12-05T00:00:00"/>
    <n v="120149.85"/>
    <x v="1"/>
    <x v="6"/>
    <x v="2"/>
    <s v="East"/>
    <s v="CUST10210"/>
    <s v=""/>
    <s v="Respond great yeah wife age worry shoulder."/>
    <s v="OK"/>
    <s v="NOT  NULL"/>
    <n v="1"/>
    <s v="MISSING VENDER"/>
    <s v="valid"/>
    <s v="VALID"/>
    <s v="VALID"/>
  </r>
  <r>
    <s v="TRX105976"/>
    <d v="2022-02-02T00:00:00"/>
    <n v="167674.47"/>
    <x v="1"/>
    <x v="2"/>
    <x v="1"/>
    <s v="West"/>
    <s v="CUST10239"/>
    <s v=""/>
    <s v="Fine student feeling both."/>
    <s v="OK"/>
    <s v="NOT  NULL"/>
    <n v="1"/>
    <s v="MISSING VENDER"/>
    <s v="valid"/>
    <s v="VALID"/>
    <s v="VALID"/>
  </r>
  <r>
    <s v="TRX105977"/>
    <d v="2022-04-25T00:00:00"/>
    <n v="165444.44"/>
    <x v="1"/>
    <x v="3"/>
    <x v="2"/>
    <s v="South"/>
    <s v="CUST10257"/>
    <s v=""/>
    <s v="Attorney both other body see rate must."/>
    <s v="OK"/>
    <s v="NOT  NULL"/>
    <n v="1"/>
    <s v="MISSING VENDER"/>
    <s v="valid"/>
    <s v="VALID"/>
    <s v="VALID"/>
  </r>
  <r>
    <s v="TRX105978"/>
    <d v="2023-11-13T00:00:00"/>
    <n v="91700.84"/>
    <x v="1"/>
    <x v="2"/>
    <x v="2"/>
    <s v="East"/>
    <s v="CUST10113"/>
    <s v=""/>
    <s v="Bank machine though half statement push."/>
    <s v="OK"/>
    <s v="NOT  NULL"/>
    <n v="1"/>
    <s v="MISSING VENDER"/>
    <s v="valid"/>
    <s v="VALID"/>
    <s v="VALID"/>
  </r>
  <r>
    <s v="TRX105979"/>
    <d v="2023-10-23T00:00:00"/>
    <n v="-5056.7299999999996"/>
    <x v="0"/>
    <x v="9"/>
    <x v="1"/>
    <s v="East"/>
    <s v=""/>
    <s v="VEND1095"/>
    <s v="Another beyond scene just relate."/>
    <s v="OK"/>
    <s v="NOT  NULL"/>
    <n v="1"/>
    <s v="VALID"/>
    <s v="missing customer "/>
    <s v="VALID"/>
    <s v="VALID"/>
  </r>
  <r>
    <s v="TRX105980"/>
    <d v="2023-07-10T00:00:00"/>
    <n v="22425.77"/>
    <x v="3"/>
    <x v="10"/>
    <x v="2"/>
    <s v="West"/>
    <s v=""/>
    <s v=""/>
    <s v="Occur inside minute writer purpose."/>
    <s v="OK"/>
    <s v="NOT  NULL"/>
    <n v="1"/>
    <s v="MISSING VENDER"/>
    <s v="missing customer "/>
    <s v="VALID"/>
    <s v="VALID"/>
  </r>
  <r>
    <s v="TRX105981"/>
    <d v="2023-06-27T00:00:00"/>
    <n v="70937.259999999995"/>
    <x v="1"/>
    <x v="2"/>
    <x v="2"/>
    <s v="South"/>
    <s v="CUST10009"/>
    <s v=""/>
    <s v="Culture answer major manager."/>
    <s v="OK"/>
    <s v="NOT  NULL"/>
    <n v="1"/>
    <s v="MISSING VENDER"/>
    <s v="valid"/>
    <s v="VALID"/>
    <s v="VALID"/>
  </r>
  <r>
    <s v="TRX105982"/>
    <d v="2023-03-13T00:00:00"/>
    <n v="33096.67"/>
    <x v="3"/>
    <x v="10"/>
    <x v="2"/>
    <s v="East"/>
    <s v=""/>
    <s v=""/>
    <s v="Strong boy forget third across rise sound yet."/>
    <s v="OK"/>
    <s v="NOT  NULL"/>
    <n v="1"/>
    <s v="MISSING VENDER"/>
    <s v="missing customer "/>
    <s v="VALID"/>
    <s v="VALID"/>
  </r>
  <r>
    <s v="TRX105983"/>
    <d v="2022-06-24T00:00:00"/>
    <n v="199373.23"/>
    <x v="1"/>
    <x v="3"/>
    <x v="2"/>
    <s v="West"/>
    <s v="CUST10111"/>
    <s v=""/>
    <s v="Meeting operation speak left write hand."/>
    <s v="OK"/>
    <s v="NOT  NULL"/>
    <n v="1"/>
    <s v="MISSING VENDER"/>
    <s v="valid"/>
    <s v="VALID"/>
    <s v="VALID"/>
  </r>
  <r>
    <s v="TRX105984"/>
    <d v="2023-04-17T00:00:00"/>
    <n v="-24458.47"/>
    <x v="0"/>
    <x v="8"/>
    <x v="0"/>
    <s v="West"/>
    <s v=""/>
    <s v="VEND1091"/>
    <s v="Team move enter."/>
    <s v="OK"/>
    <s v="NOT  NULL"/>
    <n v="1"/>
    <s v="VALID"/>
    <s v="missing customer "/>
    <s v="VALID"/>
    <s v="VALID"/>
  </r>
  <r>
    <s v="TRX105985"/>
    <d v="2023-06-24T00:00:00"/>
    <n v="134035.64000000001"/>
    <x v="1"/>
    <x v="6"/>
    <x v="2"/>
    <s v="East"/>
    <s v="CUST10306"/>
    <s v=""/>
    <s v="Reality over explain civil."/>
    <s v="OK"/>
    <s v="NOT  NULL"/>
    <n v="1"/>
    <s v="MISSING VENDER"/>
    <s v="valid"/>
    <s v="VALID"/>
    <s v="VALID"/>
  </r>
  <r>
    <s v="TRX105986"/>
    <d v="2023-01-15T00:00:00"/>
    <n v="140286.68"/>
    <x v="1"/>
    <x v="2"/>
    <x v="2"/>
    <s v="East"/>
    <s v="CUST10068"/>
    <s v=""/>
    <s v="Smile interest painting movement artist set."/>
    <s v="OK"/>
    <s v="NOT  NULL"/>
    <n v="1"/>
    <s v="MISSING VENDER"/>
    <s v="valid"/>
    <s v="VALID"/>
    <s v="VALID"/>
  </r>
  <r>
    <s v="TRX105987"/>
    <d v="2023-01-18T00:00:00"/>
    <n v="193837.84"/>
    <x v="1"/>
    <x v="2"/>
    <x v="2"/>
    <s v="North"/>
    <s v="CUST10331"/>
    <s v=""/>
    <s v="Six there science."/>
    <s v="OK"/>
    <s v="NOT  NULL"/>
    <n v="1"/>
    <s v="MISSING VENDER"/>
    <s v="valid"/>
    <s v="VALID"/>
    <s v="VALID"/>
  </r>
  <r>
    <s v="TRX105988"/>
    <d v="2023-07-04T00:00:00"/>
    <n v="132889.48000000001"/>
    <x v="1"/>
    <x v="3"/>
    <x v="0"/>
    <s v="West"/>
    <s v="CUST10135"/>
    <s v=""/>
    <s v="Wife court business nothing eat future."/>
    <s v="OK"/>
    <s v="NOT  NULL"/>
    <n v="1"/>
    <s v="MISSING VENDER"/>
    <s v="valid"/>
    <s v="VALID"/>
    <s v="VALID"/>
  </r>
  <r>
    <s v="TRX105989"/>
    <d v="2023-11-14T00:00:00"/>
    <n v="-62120.800000000003"/>
    <x v="0"/>
    <x v="0"/>
    <x v="2"/>
    <s v="West"/>
    <s v=""/>
    <s v="VEND1100"/>
    <s v="Test article happy many."/>
    <s v="OK"/>
    <s v="NOT  NULL"/>
    <n v="1"/>
    <s v="VALID"/>
    <s v="missing customer "/>
    <s v="VALID"/>
    <s v="VALID"/>
  </r>
  <r>
    <s v="TRX105990"/>
    <d v="2023-01-31T00:00:00"/>
    <n v="-53350.95"/>
    <x v="0"/>
    <x v="8"/>
    <x v="0"/>
    <s v="East"/>
    <s v=""/>
    <s v="VEND1102"/>
    <s v="Game then consumer same think practice agency student."/>
    <s v="OK"/>
    <s v="NOT  NULL"/>
    <n v="1"/>
    <s v="VALID"/>
    <s v="missing customer "/>
    <s v="VALID"/>
    <s v="VALID"/>
  </r>
  <r>
    <s v="TRX105991"/>
    <d v="2022-09-25T00:00:00"/>
    <n v="190315.7"/>
    <x v="1"/>
    <x v="3"/>
    <x v="2"/>
    <s v="West"/>
    <s v="CUST10052"/>
    <s v=""/>
    <s v="President participant voice power economy cut win."/>
    <s v="OK"/>
    <s v="NOT  NULL"/>
    <n v="1"/>
    <s v="MISSING VENDER"/>
    <s v="valid"/>
    <s v="VALID"/>
    <s v="VALID"/>
  </r>
  <r>
    <s v="TRX105992"/>
    <d v="2023-07-22T00:00:00"/>
    <n v="182430.81"/>
    <x v="1"/>
    <x v="2"/>
    <x v="2"/>
    <s v="South"/>
    <s v="CUST10095"/>
    <s v=""/>
    <s v="Our building she."/>
    <s v="OK"/>
    <s v="NOT  NULL"/>
    <n v="1"/>
    <s v="MISSING VENDER"/>
    <s v="valid"/>
    <s v="VALID"/>
    <s v="VALID"/>
  </r>
  <r>
    <s v="TRX105993"/>
    <d v="2023-05-20T00:00:00"/>
    <n v="218919.76"/>
    <x v="1"/>
    <x v="2"/>
    <x v="2"/>
    <s v="East"/>
    <s v="CUST10325"/>
    <s v=""/>
    <s v="Quality trial bring fall upon war high."/>
    <s v="OK"/>
    <s v="NOT  NULL"/>
    <n v="1"/>
    <s v="MISSING VENDER"/>
    <s v="valid"/>
    <s v="VALID"/>
    <s v="VALID"/>
  </r>
  <r>
    <s v="TRX105994"/>
    <d v="2023-06-04T00:00:00"/>
    <n v="266964.03999999998"/>
    <x v="1"/>
    <x v="3"/>
    <x v="0"/>
    <s v="South"/>
    <s v="CUST10107"/>
    <s v=""/>
    <s v="Half interest several entire win product."/>
    <s v="OK"/>
    <s v="NOT  NULL"/>
    <n v="1"/>
    <s v="MISSING VENDER"/>
    <s v="valid"/>
    <s v="VALID"/>
    <s v="VALID"/>
  </r>
  <r>
    <s v="TRX105995"/>
    <d v="2022-01-23T00:00:00"/>
    <n v="130480.94"/>
    <x v="1"/>
    <x v="2"/>
    <x v="0"/>
    <s v="West"/>
    <s v="CUST10243"/>
    <s v=""/>
    <s v="Chance reach cut enter room."/>
    <s v="OK"/>
    <s v="NOT  NULL"/>
    <n v="1"/>
    <s v="MISSING VENDER"/>
    <s v="valid"/>
    <s v="VALID"/>
    <s v="VALID"/>
  </r>
  <r>
    <s v="TRX105996"/>
    <d v="2023-03-07T00:00:00"/>
    <n v="179457.8"/>
    <x v="1"/>
    <x v="3"/>
    <x v="0"/>
    <s v="South"/>
    <s v="CUST10043"/>
    <s v=""/>
    <s v="Fire you turn Mr minute affect."/>
    <s v="OK"/>
    <s v="NOT  NULL"/>
    <n v="1"/>
    <s v="MISSING VENDER"/>
    <s v="valid"/>
    <s v="VALID"/>
    <s v="VALID"/>
  </r>
  <r>
    <s v="TRX105997"/>
    <d v="2022-02-17T00:00:00"/>
    <n v="17260.400000000001"/>
    <x v="4"/>
    <x v="11"/>
    <x v="0"/>
    <s v="East"/>
    <s v=""/>
    <s v=""/>
    <s v="Management one who break maintain blue book."/>
    <s v="OK"/>
    <s v="NOT  NULL"/>
    <n v="1"/>
    <s v="MISSING VENDER"/>
    <s v="missing customer "/>
    <s v="VALID"/>
    <s v="VALID"/>
  </r>
  <r>
    <s v="TRX105998"/>
    <d v="2023-02-14T00:00:00"/>
    <n v="206825.22"/>
    <x v="1"/>
    <x v="2"/>
    <x v="2"/>
    <s v="South"/>
    <s v="CUST10171"/>
    <s v=""/>
    <s v="Adult bill explain wear cultural go learn present."/>
    <s v="OK"/>
    <s v="NOT  NULL"/>
    <n v="1"/>
    <s v="MISSING VENDER"/>
    <s v="valid"/>
    <s v="VALID"/>
    <s v="VALID"/>
  </r>
  <r>
    <s v="TRX105999"/>
    <d v="2023-03-18T00:00:00"/>
    <n v="202012.69"/>
    <x v="1"/>
    <x v="3"/>
    <x v="0"/>
    <s v="North"/>
    <s v="CUST10013"/>
    <s v=""/>
    <s v="Movie best billion service those political main."/>
    <s v="OK"/>
    <s v="NOT  NULL"/>
    <n v="1"/>
    <s v="MISSING VENDER"/>
    <s v="valid"/>
    <s v="VALID"/>
    <s v="VALID"/>
  </r>
  <r>
    <s v="TRX106000"/>
    <d v="2022-06-10T00:00:00"/>
    <n v="109305.48"/>
    <x v="1"/>
    <x v="6"/>
    <x v="0"/>
    <s v="West"/>
    <s v="CUST10200"/>
    <s v=""/>
    <s v="Ok find than already close bring under wait."/>
    <s v="OK"/>
    <s v="NOT  NULL"/>
    <n v="1"/>
    <s v="MISSING VENDER"/>
    <s v="valid"/>
    <s v="VALID"/>
    <s v="VALID"/>
  </r>
  <r>
    <s v="TRX106001"/>
    <d v="2022-01-09T00:00:00"/>
    <n v="-70109.09"/>
    <x v="0"/>
    <x v="5"/>
    <x v="0"/>
    <s v="West"/>
    <s v=""/>
    <s v="VEND1092"/>
    <s v="Gas we health."/>
    <s v="OK"/>
    <s v="NOT  NULL"/>
    <n v="1"/>
    <s v="VALID"/>
    <s v="missing customer "/>
    <s v="VALID"/>
    <s v="VALID"/>
  </r>
  <r>
    <s v="TRX106002"/>
    <d v="2023-03-28T00:00:00"/>
    <n v="92925.01"/>
    <x v="1"/>
    <x v="3"/>
    <x v="1"/>
    <s v="South"/>
    <s v="CUST10277"/>
    <s v=""/>
    <s v="Property although activity two."/>
    <s v="OK"/>
    <s v="NOT  NULL"/>
    <n v="1"/>
    <s v="MISSING VENDER"/>
    <s v="valid"/>
    <s v="VALID"/>
    <s v="VALID"/>
  </r>
  <r>
    <s v="TRX106003"/>
    <d v="2023-11-06T00:00:00"/>
    <n v="247596.17"/>
    <x v="1"/>
    <x v="3"/>
    <x v="1"/>
    <s v="West"/>
    <s v="CUST10266"/>
    <s v=""/>
    <s v="Different itself PM professional describe."/>
    <s v="OK"/>
    <s v="NOT  NULL"/>
    <n v="1"/>
    <s v="MISSING VENDER"/>
    <s v="valid"/>
    <s v="VALID"/>
    <s v="VALID"/>
  </r>
  <r>
    <s v="TRX106004"/>
    <d v="2022-08-23T00:00:00"/>
    <n v="141235.35"/>
    <x v="1"/>
    <x v="6"/>
    <x v="2"/>
    <s v="North"/>
    <s v="CUST10288"/>
    <s v=""/>
    <s v="Address it budget go."/>
    <s v="OK"/>
    <s v="NOT  NULL"/>
    <n v="1"/>
    <s v="MISSING VENDER"/>
    <s v="valid"/>
    <s v="VALID"/>
    <s v="VALID"/>
  </r>
  <r>
    <s v="TRX106005"/>
    <d v="2023-12-08T00:00:00"/>
    <n v="231914.45"/>
    <x v="1"/>
    <x v="2"/>
    <x v="0"/>
    <s v="South"/>
    <s v="CUST10334"/>
    <s v=""/>
    <s v="Allow kind action either land effect."/>
    <s v="OK"/>
    <s v="NOT  NULL"/>
    <n v="1"/>
    <s v="MISSING VENDER"/>
    <s v="valid"/>
    <s v="VALID"/>
    <s v="VALID"/>
  </r>
  <r>
    <s v="TRX106006"/>
    <d v="2023-07-03T00:00:00"/>
    <n v="159135.69"/>
    <x v="1"/>
    <x v="3"/>
    <x v="1"/>
    <s v="South"/>
    <s v="CUST10227"/>
    <s v=""/>
    <s v="Because me catch machine care."/>
    <s v="OK"/>
    <s v="NOT  NULL"/>
    <n v="1"/>
    <s v="MISSING VENDER"/>
    <s v="valid"/>
    <s v="VALID"/>
    <s v="VALID"/>
  </r>
  <r>
    <s v="TRX106007"/>
    <d v="2022-04-25T00:00:00"/>
    <n v="-49282.01"/>
    <x v="0"/>
    <x v="4"/>
    <x v="0"/>
    <s v="West"/>
    <s v=""/>
    <s v="VEND1052"/>
    <s v="Put certainly will design total mean respond."/>
    <s v="OK"/>
    <s v="NOT  NULL"/>
    <n v="1"/>
    <s v="VALID"/>
    <s v="missing customer "/>
    <s v="VALID"/>
    <s v="VALID"/>
  </r>
  <r>
    <s v="TRX106008"/>
    <d v="2022-02-21T00:00:00"/>
    <n v="-49874.23"/>
    <x v="0"/>
    <x v="1"/>
    <x v="1"/>
    <s v="North"/>
    <s v=""/>
    <s v="VEND1006"/>
    <s v="Nor character we political somebody these."/>
    <s v="OK"/>
    <s v="NOT  NULL"/>
    <n v="1"/>
    <s v="VALID"/>
    <s v="missing customer "/>
    <s v="VALID"/>
    <s v="VALID"/>
  </r>
  <r>
    <s v="TRX106009"/>
    <d v="2022-01-11T00:00:00"/>
    <n v="-50559.56"/>
    <x v="0"/>
    <x v="1"/>
    <x v="1"/>
    <s v="West"/>
    <s v=""/>
    <s v="VEND1118"/>
    <s v="Skin mind kitchen month type sing piece fine."/>
    <s v="OK"/>
    <s v="NOT  NULL"/>
    <n v="1"/>
    <s v="VALID"/>
    <s v="missing customer "/>
    <s v="VALID"/>
    <s v="VALID"/>
  </r>
  <r>
    <s v="TRX106010"/>
    <d v="2023-03-12T00:00:00"/>
    <n v="120186.42"/>
    <x v="1"/>
    <x v="3"/>
    <x v="0"/>
    <s v="South"/>
    <s v="CUST10061"/>
    <s v=""/>
    <s v="Time ball compare purpose natural couple attack."/>
    <s v="OK"/>
    <s v="NOT  NULL"/>
    <n v="1"/>
    <s v="MISSING VENDER"/>
    <s v="valid"/>
    <s v="VALID"/>
    <s v="VALID"/>
  </r>
  <r>
    <s v="TRX106011"/>
    <d v="2022-04-15T00:00:00"/>
    <n v="-20417.05"/>
    <x v="0"/>
    <x v="5"/>
    <x v="2"/>
    <s v="East"/>
    <s v=""/>
    <s v="VEND1069"/>
    <s v="Affect discover knowledge move during dark."/>
    <s v="OK"/>
    <s v="NOT  NULL"/>
    <n v="1"/>
    <s v="VALID"/>
    <s v="missing customer "/>
    <s v="VALID"/>
    <s v="VALID"/>
  </r>
  <r>
    <s v="TRX106012"/>
    <d v="2023-01-21T00:00:00"/>
    <n v="-13665.96"/>
    <x v="0"/>
    <x v="5"/>
    <x v="2"/>
    <s v="North"/>
    <s v=""/>
    <s v="VEND1047"/>
    <s v="Avoid open scientist play model once."/>
    <s v="OK"/>
    <s v="NOT  NULL"/>
    <n v="1"/>
    <s v="VALID"/>
    <s v="missing customer "/>
    <s v="VALID"/>
    <s v="VALID"/>
  </r>
  <r>
    <s v="TRX106013"/>
    <d v="2023-11-25T00:00:00"/>
    <n v="159158.19"/>
    <x v="1"/>
    <x v="2"/>
    <x v="0"/>
    <s v="East"/>
    <s v="CUST10269"/>
    <s v=""/>
    <s v="Enjoy last there enter stuff party card."/>
    <s v="OK"/>
    <s v="NOT  NULL"/>
    <n v="1"/>
    <s v="MISSING VENDER"/>
    <s v="valid"/>
    <s v="VALID"/>
    <s v="VALID"/>
  </r>
  <r>
    <s v="TRX106014"/>
    <d v="2022-12-17T00:00:00"/>
    <n v="-38482.550000000003"/>
    <x v="0"/>
    <x v="4"/>
    <x v="0"/>
    <s v="South"/>
    <s v=""/>
    <s v="VEND1010"/>
    <s v="Consumer order go western sport scene mind."/>
    <s v="OK"/>
    <s v="NOT  NULL"/>
    <n v="1"/>
    <s v="VALID"/>
    <s v="missing customer "/>
    <s v="VALID"/>
    <s v="VALID"/>
  </r>
  <r>
    <s v="TRX106015"/>
    <d v="2022-10-16T00:00:00"/>
    <n v="-45858.77"/>
    <x v="0"/>
    <x v="4"/>
    <x v="0"/>
    <s v="South"/>
    <s v=""/>
    <s v="VEND1082"/>
    <s v="Bag with style thought pay true."/>
    <s v="OK"/>
    <s v="NOT  NULL"/>
    <n v="1"/>
    <s v="VALID"/>
    <s v="missing customer "/>
    <s v="VALID"/>
    <s v="VALID"/>
  </r>
  <r>
    <s v="TRX106016"/>
    <d v="2022-04-24T00:00:00"/>
    <n v="178942.07999999999"/>
    <x v="1"/>
    <x v="3"/>
    <x v="2"/>
    <s v="East"/>
    <s v="CUST10365"/>
    <s v=""/>
    <s v="Class agree force spend company."/>
    <s v="OK"/>
    <s v="NOT  NULL"/>
    <n v="1"/>
    <s v="MISSING VENDER"/>
    <s v="valid"/>
    <s v="VALID"/>
    <s v="VALID"/>
  </r>
  <r>
    <s v="TRX106017"/>
    <d v="2023-05-16T00:00:00"/>
    <n v="69758.679999999993"/>
    <x v="1"/>
    <x v="6"/>
    <x v="1"/>
    <s v="North"/>
    <s v="CUST10311"/>
    <s v=""/>
    <s v="Alone have board us."/>
    <s v="OK"/>
    <s v="NOT  NULL"/>
    <n v="1"/>
    <s v="MISSING VENDER"/>
    <s v="valid"/>
    <s v="VALID"/>
    <s v="VALID"/>
  </r>
  <r>
    <s v="TRX106018"/>
    <d v="2022-06-13T00:00:00"/>
    <n v="-21450.55"/>
    <x v="0"/>
    <x v="1"/>
    <x v="1"/>
    <s v="South"/>
    <s v=""/>
    <s v="VEND1059"/>
    <s v="Usually together identify material unit."/>
    <s v="OK"/>
    <s v="NOT  NULL"/>
    <n v="1"/>
    <s v="VALID"/>
    <s v="missing customer "/>
    <s v="VALID"/>
    <s v="VALID"/>
  </r>
  <r>
    <s v="TRX106019"/>
    <d v="2022-06-30T00:00:00"/>
    <n v="-31435.42"/>
    <x v="0"/>
    <x v="0"/>
    <x v="0"/>
    <s v="East"/>
    <s v=""/>
    <s v="VEND1100"/>
    <s v="Author about of."/>
    <s v="OK"/>
    <s v="NOT  NULL"/>
    <n v="1"/>
    <s v="VALID"/>
    <s v="missing customer "/>
    <s v="VALID"/>
    <s v="VALID"/>
  </r>
  <r>
    <s v="TRX106020"/>
    <d v="2022-07-15T00:00:00"/>
    <n v="-11582.1"/>
    <x v="0"/>
    <x v="0"/>
    <x v="2"/>
    <s v="West"/>
    <s v=""/>
    <s v="VEND1060"/>
    <s v="Responsibility rich artist citizen cost western."/>
    <s v="OK"/>
    <s v="NOT  NULL"/>
    <n v="1"/>
    <s v="VALID"/>
    <s v="missing customer "/>
    <s v="VALID"/>
    <s v="VALID"/>
  </r>
  <r>
    <s v="TRX106021"/>
    <d v="2022-11-01T00:00:00"/>
    <n v="104298.47"/>
    <x v="1"/>
    <x v="6"/>
    <x v="0"/>
    <s v="West"/>
    <s v="CUST10187"/>
    <s v=""/>
    <s v="Green news floor enter central another."/>
    <s v="OK"/>
    <s v="NOT  NULL"/>
    <n v="1"/>
    <s v="MISSING VENDER"/>
    <s v="valid"/>
    <s v="VALID"/>
    <s v="VALID"/>
  </r>
  <r>
    <s v="TRX106022"/>
    <d v="2023-09-05T00:00:00"/>
    <n v="-33793.53"/>
    <x v="0"/>
    <x v="0"/>
    <x v="0"/>
    <s v="East"/>
    <s v=""/>
    <s v="VEND1062"/>
    <s v="Approach government pattern plan near move citizen."/>
    <s v="OK"/>
    <s v="NOT  NULL"/>
    <n v="1"/>
    <s v="VALID"/>
    <s v="missing customer "/>
    <s v="VALID"/>
    <s v="VALID"/>
  </r>
  <r>
    <s v="TRX106023"/>
    <d v="2023-12-17T00:00:00"/>
    <n v="292573.74"/>
    <x v="1"/>
    <x v="3"/>
    <x v="0"/>
    <s v="East"/>
    <s v="CUST10197"/>
    <s v=""/>
    <s v="Final one involve not nor."/>
    <s v="OK"/>
    <s v="NOT  NULL"/>
    <n v="1"/>
    <s v="MISSING VENDER"/>
    <s v="valid"/>
    <s v="VALID"/>
    <s v="VALID"/>
  </r>
  <r>
    <s v="TRX106024"/>
    <d v="2022-12-21T00:00:00"/>
    <n v="144671.43"/>
    <x v="1"/>
    <x v="2"/>
    <x v="1"/>
    <s v="South"/>
    <s v="CUST10134"/>
    <s v=""/>
    <s v="Lose as cover behavior just."/>
    <s v="OK"/>
    <s v="NOT  NULL"/>
    <n v="1"/>
    <s v="MISSING VENDER"/>
    <s v="valid"/>
    <s v="VALID"/>
    <s v="VALID"/>
  </r>
  <r>
    <s v="TRX106025"/>
    <d v="2022-09-11T00:00:00"/>
    <n v="-37710.82"/>
    <x v="0"/>
    <x v="1"/>
    <x v="1"/>
    <s v="South"/>
    <s v=""/>
    <s v="VEND1093"/>
    <s v="Investment Mr central level."/>
    <s v="OK"/>
    <s v="NOT  NULL"/>
    <n v="1"/>
    <s v="VALID"/>
    <s v="missing customer "/>
    <s v="VALID"/>
    <s v="VALID"/>
  </r>
  <r>
    <s v="TRX106026"/>
    <d v="2023-09-30T00:00:00"/>
    <n v="122814.04"/>
    <x v="1"/>
    <x v="3"/>
    <x v="0"/>
    <s v="West"/>
    <s v="CUST10342"/>
    <s v=""/>
    <s v="Of better reason book next whom."/>
    <s v="OK"/>
    <s v="NOT  NULL"/>
    <n v="1"/>
    <s v="MISSING VENDER"/>
    <s v="valid"/>
    <s v="VALID"/>
    <s v="VALID"/>
  </r>
  <r>
    <s v="TRX106027"/>
    <d v="2022-07-02T00:00:00"/>
    <n v="114494.63"/>
    <x v="1"/>
    <x v="6"/>
    <x v="1"/>
    <s v="South"/>
    <s v="CUST10120"/>
    <s v=""/>
    <s v="Goal thus ago billion draw exactly."/>
    <s v="OK"/>
    <s v="NOT  NULL"/>
    <n v="1"/>
    <s v="MISSING VENDER"/>
    <s v="valid"/>
    <s v="VALID"/>
    <s v="VALID"/>
  </r>
  <r>
    <s v="TRX106028"/>
    <d v="2023-01-16T00:00:00"/>
    <n v="122481.27"/>
    <x v="1"/>
    <x v="3"/>
    <x v="0"/>
    <s v="South"/>
    <s v="CUST10151"/>
    <s v=""/>
    <s v="Crime top once establish car cause serious evening."/>
    <s v="OK"/>
    <s v="NOT  NULL"/>
    <n v="1"/>
    <s v="MISSING VENDER"/>
    <s v="valid"/>
    <s v="VALID"/>
    <s v="VALID"/>
  </r>
  <r>
    <s v="TRX106029"/>
    <d v="2023-08-13T00:00:00"/>
    <n v="183292.92"/>
    <x v="1"/>
    <x v="2"/>
    <x v="2"/>
    <s v="South"/>
    <s v="CUST10012"/>
    <s v=""/>
    <s v="Trip break yeah employee."/>
    <s v="OK"/>
    <s v="NOT  NULL"/>
    <n v="1"/>
    <s v="MISSING VENDER"/>
    <s v="valid"/>
    <s v="VALID"/>
    <s v="VALID"/>
  </r>
  <r>
    <s v="TRX106030"/>
    <d v="2022-08-29T00:00:00"/>
    <n v="149997.44"/>
    <x v="1"/>
    <x v="2"/>
    <x v="0"/>
    <s v="West"/>
    <s v="CUST10173"/>
    <s v=""/>
    <s v="Method prevent court partner reason."/>
    <s v="OK"/>
    <s v="NOT  NULL"/>
    <n v="1"/>
    <s v="MISSING VENDER"/>
    <s v="valid"/>
    <s v="VALID"/>
    <s v="VALID"/>
  </r>
  <r>
    <s v="TRX106031"/>
    <d v="2022-10-12T00:00:00"/>
    <n v="249374.01"/>
    <x v="1"/>
    <x v="3"/>
    <x v="1"/>
    <s v="South"/>
    <s v="CUST10043"/>
    <s v=""/>
    <s v="Tv themselves cost there practice adult."/>
    <s v="OK"/>
    <s v="NOT  NULL"/>
    <n v="1"/>
    <s v="MISSING VENDER"/>
    <s v="valid"/>
    <s v="VALID"/>
    <s v="VALID"/>
  </r>
  <r>
    <s v="TRX106032"/>
    <d v="2022-11-22T00:00:00"/>
    <n v="75320.69"/>
    <x v="1"/>
    <x v="6"/>
    <x v="1"/>
    <s v="West"/>
    <s v="CUST10110"/>
    <s v=""/>
    <s v="Easy change agent they part pretty."/>
    <s v="OK"/>
    <s v="NOT  NULL"/>
    <n v="1"/>
    <s v="MISSING VENDER"/>
    <s v="valid"/>
    <s v="VALID"/>
    <s v="VALID"/>
  </r>
  <r>
    <s v="TRX106033"/>
    <d v="2023-02-05T00:00:00"/>
    <n v="219534.64"/>
    <x v="1"/>
    <x v="2"/>
    <x v="2"/>
    <s v="West"/>
    <s v="CUST10217"/>
    <s v=""/>
    <s v="Affect between hour would a eye more reason."/>
    <s v="OK"/>
    <s v="NOT  NULL"/>
    <n v="1"/>
    <s v="MISSING VENDER"/>
    <s v="valid"/>
    <s v="VALID"/>
    <s v="VALID"/>
  </r>
  <r>
    <s v="TRX106034"/>
    <d v="2023-02-16T00:00:00"/>
    <n v="145447.38"/>
    <x v="1"/>
    <x v="6"/>
    <x v="1"/>
    <s v="North"/>
    <s v="CUST10144"/>
    <s v=""/>
    <s v="Commercial house old pass happy."/>
    <s v="OK"/>
    <s v="NOT  NULL"/>
    <n v="1"/>
    <s v="MISSING VENDER"/>
    <s v="valid"/>
    <s v="VALID"/>
    <s v="VALID"/>
  </r>
  <r>
    <s v="TRX106035"/>
    <d v="2022-02-01T00:00:00"/>
    <n v="-53482.97"/>
    <x v="0"/>
    <x v="4"/>
    <x v="0"/>
    <s v="West"/>
    <s v=""/>
    <s v="VEND1114"/>
    <s v="Receive sea carry kitchen attention computer message."/>
    <s v="OK"/>
    <s v="NOT  NULL"/>
    <n v="1"/>
    <s v="VALID"/>
    <s v="missing customer "/>
    <s v="VALID"/>
    <s v="VALID"/>
  </r>
  <r>
    <s v="TRX106036"/>
    <d v="2023-10-06T00:00:00"/>
    <n v="130245"/>
    <x v="1"/>
    <x v="2"/>
    <x v="0"/>
    <s v="South"/>
    <s v="CUST10180"/>
    <s v=""/>
    <s v="Travel picture heart far culture edge."/>
    <s v="OK"/>
    <s v="NOT  NULL"/>
    <n v="1"/>
    <s v="MISSING VENDER"/>
    <s v="valid"/>
    <s v="VALID"/>
    <s v="VALID"/>
  </r>
  <r>
    <s v="TRX106037"/>
    <d v="2023-02-24T00:00:00"/>
    <n v="139334.42000000001"/>
    <x v="1"/>
    <x v="2"/>
    <x v="1"/>
    <s v="West"/>
    <s v="CUST10252"/>
    <s v=""/>
    <s v="Nice government stop accept."/>
    <s v="OK"/>
    <s v="NOT  NULL"/>
    <n v="1"/>
    <s v="MISSING VENDER"/>
    <s v="valid"/>
    <s v="VALID"/>
    <s v="VALID"/>
  </r>
  <r>
    <s v="TRX106038"/>
    <d v="2022-06-30T00:00:00"/>
    <n v="-30349.88"/>
    <x v="0"/>
    <x v="0"/>
    <x v="1"/>
    <s v="North"/>
    <s v=""/>
    <s v="VEND1112"/>
    <s v="Today other stop."/>
    <s v="OK"/>
    <s v="NOT  NULL"/>
    <n v="1"/>
    <s v="VALID"/>
    <s v="missing customer "/>
    <s v="VALID"/>
    <s v="VALID"/>
  </r>
  <r>
    <s v="TRX106039"/>
    <d v="2023-06-01T00:00:00"/>
    <n v="144764.38"/>
    <x v="1"/>
    <x v="2"/>
    <x v="2"/>
    <s v="West"/>
    <s v="CUST10352"/>
    <s v=""/>
    <s v="Special prove yet finish into wish production."/>
    <s v="OK"/>
    <s v="NOT  NULL"/>
    <n v="1"/>
    <s v="MISSING VENDER"/>
    <s v="valid"/>
    <s v="VALID"/>
    <s v="VALID"/>
  </r>
  <r>
    <s v="TRX106040"/>
    <d v="2022-04-08T00:00:00"/>
    <n v="121713.12"/>
    <x v="1"/>
    <x v="6"/>
    <x v="2"/>
    <s v="West"/>
    <s v="CUST10004"/>
    <s v=""/>
    <s v="Decide sort investment medical."/>
    <s v="OK"/>
    <s v="NOT  NULL"/>
    <n v="1"/>
    <s v="MISSING VENDER"/>
    <s v="valid"/>
    <s v="VALID"/>
    <s v="VALID"/>
  </r>
  <r>
    <s v="TRX106041"/>
    <d v="2023-08-25T00:00:00"/>
    <n v="-47459.360000000001"/>
    <x v="0"/>
    <x v="4"/>
    <x v="1"/>
    <s v="South"/>
    <s v=""/>
    <s v="VEND1030"/>
    <s v="Seem what while almost debate argue assume put."/>
    <s v="OK"/>
    <s v="NOT  NULL"/>
    <n v="1"/>
    <s v="VALID"/>
    <s v="missing customer "/>
    <s v="VALID"/>
    <s v="VALID"/>
  </r>
  <r>
    <s v="TRX106042"/>
    <d v="2023-02-24T00:00:00"/>
    <n v="191906.11"/>
    <x v="1"/>
    <x v="2"/>
    <x v="1"/>
    <s v="West"/>
    <s v="CUST10052"/>
    <s v=""/>
    <s v="Street chair consider close course last size husband."/>
    <s v="OK"/>
    <s v="NOT  NULL"/>
    <n v="1"/>
    <s v="MISSING VENDER"/>
    <s v="valid"/>
    <s v="VALID"/>
    <s v="VALID"/>
  </r>
  <r>
    <s v="TRX106043"/>
    <d v="2023-01-25T00:00:00"/>
    <n v="-14681.3"/>
    <x v="0"/>
    <x v="0"/>
    <x v="1"/>
    <s v="North"/>
    <s v=""/>
    <s v="VEND1089"/>
    <s v="Campaign note example act Mr."/>
    <s v="OK"/>
    <s v="NOT  NULL"/>
    <n v="1"/>
    <s v="VALID"/>
    <s v="missing customer "/>
    <s v="VALID"/>
    <s v="VALID"/>
  </r>
  <r>
    <s v="TRX106044"/>
    <d v="2023-11-13T00:00:00"/>
    <n v="109980.63"/>
    <x v="1"/>
    <x v="2"/>
    <x v="0"/>
    <s v="North"/>
    <s v="CUST10098"/>
    <s v=""/>
    <s v="Admit theory college."/>
    <s v="OK"/>
    <s v="NOT  NULL"/>
    <n v="1"/>
    <s v="MISSING VENDER"/>
    <s v="valid"/>
    <s v="VALID"/>
    <s v="VALID"/>
  </r>
  <r>
    <s v="TRX106045"/>
    <d v="2023-11-02T00:00:00"/>
    <n v="136658.51"/>
    <x v="1"/>
    <x v="2"/>
    <x v="0"/>
    <s v="West"/>
    <s v="CUST10293"/>
    <s v=""/>
    <s v="Ball exist black author information."/>
    <s v="OK"/>
    <s v="NOT  NULL"/>
    <n v="1"/>
    <s v="MISSING VENDER"/>
    <s v="valid"/>
    <s v="VALID"/>
    <s v="VALID"/>
  </r>
  <r>
    <s v="TRX106046"/>
    <d v="2023-04-02T00:00:00"/>
    <n v="-44335.53"/>
    <x v="0"/>
    <x v="4"/>
    <x v="0"/>
    <s v="South"/>
    <s v=""/>
    <s v="VEND1106"/>
    <s v="Remain town region seem available."/>
    <s v="OK"/>
    <s v="NOT  NULL"/>
    <n v="1"/>
    <s v="VALID"/>
    <s v="missing customer "/>
    <s v="VALID"/>
    <s v="VALID"/>
  </r>
  <r>
    <s v="TRX106047"/>
    <d v="2023-05-30T00:00:00"/>
    <n v="-53421.63"/>
    <x v="0"/>
    <x v="1"/>
    <x v="0"/>
    <s v="South"/>
    <s v=""/>
    <s v="VEND1117"/>
    <s v="Wait eight never point production."/>
    <s v="OK"/>
    <s v="NOT  NULL"/>
    <n v="1"/>
    <s v="VALID"/>
    <s v="missing customer "/>
    <s v="VALID"/>
    <s v="VALID"/>
  </r>
  <r>
    <s v="TRX106048"/>
    <d v="2022-08-15T00:00:00"/>
    <n v="184843.48"/>
    <x v="1"/>
    <x v="2"/>
    <x v="0"/>
    <s v="West"/>
    <s v="CUST10165"/>
    <s v=""/>
    <s v="Why floor meeting student center notice walk."/>
    <s v="OK"/>
    <s v="NOT  NULL"/>
    <n v="1"/>
    <s v="MISSING VENDER"/>
    <s v="valid"/>
    <s v="VALID"/>
    <s v="VALID"/>
  </r>
  <r>
    <s v="TRX106049"/>
    <d v="2023-04-14T00:00:00"/>
    <n v="-56047.7"/>
    <x v="0"/>
    <x v="1"/>
    <x v="2"/>
    <s v="West"/>
    <s v=""/>
    <s v="VEND1049"/>
    <s v="Use standard book among us daughter college."/>
    <s v="OK"/>
    <s v="NOT  NULL"/>
    <n v="1"/>
    <s v="VALID"/>
    <s v="missing customer "/>
    <s v="VALID"/>
    <s v="VALID"/>
  </r>
  <r>
    <s v="TRX106050"/>
    <d v="2022-09-18T00:00:00"/>
    <n v="11061.25"/>
    <x v="3"/>
    <x v="10"/>
    <x v="2"/>
    <s v="North"/>
    <s v=""/>
    <s v=""/>
    <s v="Mrs air effect big."/>
    <s v="OK"/>
    <s v="NOT  NULL"/>
    <n v="1"/>
    <s v="MISSING VENDER"/>
    <s v="missing customer "/>
    <s v="VALID"/>
    <s v="VALID"/>
  </r>
  <r>
    <s v="TRX106051"/>
    <d v="2022-01-19T00:00:00"/>
    <n v="-36155.07"/>
    <x v="0"/>
    <x v="8"/>
    <x v="2"/>
    <s v="East"/>
    <s v=""/>
    <s v="VEND1001"/>
    <s v="Red along weight artist various number."/>
    <s v="OK"/>
    <s v="NOT  NULL"/>
    <n v="1"/>
    <s v="VALID"/>
    <s v="missing customer "/>
    <s v="VALID"/>
    <s v="VALID"/>
  </r>
  <r>
    <s v="TRX106052"/>
    <d v="2023-01-25T00:00:00"/>
    <n v="-43995.42"/>
    <x v="0"/>
    <x v="5"/>
    <x v="0"/>
    <s v="North"/>
    <s v=""/>
    <s v="VEND1028"/>
    <s v="Often serve guess model sing ability bar figure."/>
    <s v="OK"/>
    <s v="NOT  NULL"/>
    <n v="1"/>
    <s v="VALID"/>
    <s v="missing customer "/>
    <s v="VALID"/>
    <s v="VALID"/>
  </r>
  <r>
    <s v="TRX106053"/>
    <d v="2022-04-04T00:00:00"/>
    <n v="-67833.3"/>
    <x v="0"/>
    <x v="9"/>
    <x v="1"/>
    <s v="East"/>
    <s v=""/>
    <s v="VEND1099"/>
    <s v="Structure eat body anyone leader five both relationship."/>
    <s v="OK"/>
    <s v="NOT  NULL"/>
    <n v="1"/>
    <s v="VALID"/>
    <s v="missing customer "/>
    <s v="VALID"/>
    <s v="VALID"/>
  </r>
  <r>
    <s v="TRX106054"/>
    <d v="2022-12-02T00:00:00"/>
    <n v="158248.92000000001"/>
    <x v="1"/>
    <x v="3"/>
    <x v="1"/>
    <s v="West"/>
    <s v="CUST10337"/>
    <s v=""/>
    <s v="Tv card town personal from federal."/>
    <s v="OK"/>
    <s v="NOT  NULL"/>
    <n v="1"/>
    <s v="MISSING VENDER"/>
    <s v="valid"/>
    <s v="VALID"/>
    <s v="VALID"/>
  </r>
  <r>
    <s v="TRX106055"/>
    <d v="2022-02-19T00:00:00"/>
    <n v="93625.18"/>
    <x v="1"/>
    <x v="2"/>
    <x v="1"/>
    <s v="East"/>
    <s v="CUST10011"/>
    <s v=""/>
    <s v="That hospital Democrat present control."/>
    <s v="OK"/>
    <s v="NOT  NULL"/>
    <n v="1"/>
    <s v="MISSING VENDER"/>
    <s v="valid"/>
    <s v="VALID"/>
    <s v="VALID"/>
  </r>
  <r>
    <s v="TRX106056"/>
    <d v="2022-08-28T00:00:00"/>
    <n v="-44404.9"/>
    <x v="0"/>
    <x v="8"/>
    <x v="0"/>
    <s v="East"/>
    <s v=""/>
    <s v="VEND1086"/>
    <s v="Behind smile everyone."/>
    <s v="OK"/>
    <s v="NOT  NULL"/>
    <n v="1"/>
    <s v="VALID"/>
    <s v="missing customer "/>
    <s v="VALID"/>
    <s v="VALID"/>
  </r>
  <r>
    <s v="TRX106057"/>
    <d v="2022-12-08T00:00:00"/>
    <n v="-43198.42"/>
    <x v="0"/>
    <x v="4"/>
    <x v="1"/>
    <s v="West"/>
    <s v=""/>
    <s v="VEND1055"/>
    <s v="Wrong much treat commercial indicate condition choice."/>
    <s v="OK"/>
    <s v="NOT  NULL"/>
    <n v="1"/>
    <s v="VALID"/>
    <s v="missing customer "/>
    <s v="VALID"/>
    <s v="VALID"/>
  </r>
  <r>
    <s v="TRX106058"/>
    <d v="2022-03-27T00:00:00"/>
    <n v="-58049.440000000002"/>
    <x v="0"/>
    <x v="9"/>
    <x v="1"/>
    <s v="East"/>
    <s v=""/>
    <s v="VEND1102"/>
    <s v="Want economic American theory collection kitchen popular party."/>
    <s v="OK"/>
    <s v="NOT  NULL"/>
    <n v="1"/>
    <s v="VALID"/>
    <s v="missing customer "/>
    <s v="VALID"/>
    <s v="VALID"/>
  </r>
  <r>
    <s v="TRX106059"/>
    <d v="2023-10-02T00:00:00"/>
    <n v="162461.17000000001"/>
    <x v="1"/>
    <x v="6"/>
    <x v="2"/>
    <s v="South"/>
    <s v="CUST10122"/>
    <s v=""/>
    <s v="Garden movement face word do."/>
    <s v="OK"/>
    <s v="NOT  NULL"/>
    <n v="1"/>
    <s v="MISSING VENDER"/>
    <s v="valid"/>
    <s v="VALID"/>
    <s v="VALID"/>
  </r>
  <r>
    <s v="TRX106060"/>
    <d v="2023-09-08T00:00:00"/>
    <n v="19930.5"/>
    <x v="1"/>
    <x v="2"/>
    <x v="1"/>
    <s v="West"/>
    <s v="CUST10347"/>
    <s v=""/>
    <s v="Challenge business federal might should."/>
    <s v="OK"/>
    <s v="NOT  NULL"/>
    <n v="1"/>
    <s v="MISSING VENDER"/>
    <s v="valid"/>
    <s v="VALID"/>
    <s v="VALID"/>
  </r>
  <r>
    <s v="TRX106061"/>
    <d v="2022-12-10T00:00:00"/>
    <n v="22760.880000000001"/>
    <x v="4"/>
    <x v="11"/>
    <x v="2"/>
    <s v="East"/>
    <s v=""/>
    <s v=""/>
    <s v="Imagine choice white husband degree."/>
    <s v="OK"/>
    <s v="NOT  NULL"/>
    <n v="1"/>
    <s v="MISSING VENDER"/>
    <s v="missing customer "/>
    <s v="VALID"/>
    <s v="VALID"/>
  </r>
  <r>
    <s v="TRX106062"/>
    <d v="2022-04-22T00:00:00"/>
    <n v="138760.6"/>
    <x v="1"/>
    <x v="6"/>
    <x v="2"/>
    <s v="East"/>
    <s v="CUST10214"/>
    <s v=""/>
    <s v="Guy kid bring about style."/>
    <s v="OK"/>
    <s v="NOT  NULL"/>
    <n v="1"/>
    <s v="MISSING VENDER"/>
    <s v="valid"/>
    <s v="VALID"/>
    <s v="VALID"/>
  </r>
  <r>
    <s v="TRX106063"/>
    <d v="2022-06-03T00:00:00"/>
    <n v="-23999.38"/>
    <x v="0"/>
    <x v="0"/>
    <x v="1"/>
    <s v="South"/>
    <s v=""/>
    <s v="VEND1060"/>
    <s v="Film require compare during consider instead."/>
    <s v="OK"/>
    <s v="NOT  NULL"/>
    <n v="1"/>
    <s v="VALID"/>
    <s v="missing customer "/>
    <s v="VALID"/>
    <s v="VALID"/>
  </r>
  <r>
    <s v="TRX106064"/>
    <d v="2022-06-07T00:00:00"/>
    <n v="-69914.19"/>
    <x v="0"/>
    <x v="4"/>
    <x v="2"/>
    <s v="West"/>
    <s v=""/>
    <s v="VEND1105"/>
    <s v="Environment success American professor."/>
    <s v="OK"/>
    <s v="NOT  NULL"/>
    <n v="1"/>
    <s v="VALID"/>
    <s v="missing customer "/>
    <s v="VALID"/>
    <s v="VALID"/>
  </r>
  <r>
    <s v="TRX106065"/>
    <d v="2023-06-26T00:00:00"/>
    <n v="91639.01"/>
    <x v="1"/>
    <x v="2"/>
    <x v="2"/>
    <s v="East"/>
    <s v="CUST10366"/>
    <s v=""/>
    <s v="General structure meet prepare."/>
    <s v="OK"/>
    <s v="NOT  NULL"/>
    <n v="1"/>
    <s v="MISSING VENDER"/>
    <s v="valid"/>
    <s v="VALID"/>
    <s v="VALID"/>
  </r>
  <r>
    <s v="TRX106066"/>
    <d v="2022-04-07T00:00:00"/>
    <n v="-44881.47"/>
    <x v="0"/>
    <x v="9"/>
    <x v="2"/>
    <s v="North"/>
    <s v=""/>
    <s v="VEND1093"/>
    <s v="Purpose successful take building authority fish."/>
    <s v="OK"/>
    <s v="NOT  NULL"/>
    <n v="1"/>
    <s v="VALID"/>
    <s v="missing customer "/>
    <s v="VALID"/>
    <s v="VALID"/>
  </r>
  <r>
    <s v="TRX106067"/>
    <d v="2022-02-13T00:00:00"/>
    <n v="21458.91"/>
    <x v="3"/>
    <x v="10"/>
    <x v="1"/>
    <s v="East"/>
    <s v=""/>
    <s v=""/>
    <s v="Part look like decade woman spend chair chance."/>
    <s v="OK"/>
    <s v="NOT  NULL"/>
    <n v="1"/>
    <s v="MISSING VENDER"/>
    <s v="missing customer "/>
    <s v="VALID"/>
    <s v="VALID"/>
  </r>
  <r>
    <s v="TRX106068"/>
    <d v="2023-01-25T00:00:00"/>
    <n v="141408.51"/>
    <x v="1"/>
    <x v="6"/>
    <x v="1"/>
    <s v="South"/>
    <s v="CUST10250"/>
    <s v=""/>
    <s v="Pay president degree land although Republican really."/>
    <s v="OK"/>
    <s v="NOT  NULL"/>
    <n v="1"/>
    <s v="MISSING VENDER"/>
    <s v="valid"/>
    <s v="VALID"/>
    <s v="VALID"/>
  </r>
  <r>
    <s v="TRX106069"/>
    <d v="2023-06-21T00:00:00"/>
    <n v="190572.81"/>
    <x v="1"/>
    <x v="3"/>
    <x v="0"/>
    <s v="South"/>
    <s v="CUST10177"/>
    <s v=""/>
    <s v="Tree national church sure may party."/>
    <s v="OK"/>
    <s v="NOT  NULL"/>
    <n v="1"/>
    <s v="MISSING VENDER"/>
    <s v="valid"/>
    <s v="VALID"/>
    <s v="VALID"/>
  </r>
  <r>
    <s v="TRX106070"/>
    <d v="2022-01-11T00:00:00"/>
    <n v="133892.32"/>
    <x v="1"/>
    <x v="3"/>
    <x v="2"/>
    <s v="North"/>
    <s v="CUST10009"/>
    <s v=""/>
    <s v="Sea hundred central expert since let popular experience."/>
    <s v="OK"/>
    <s v="NOT  NULL"/>
    <n v="1"/>
    <s v="MISSING VENDER"/>
    <s v="valid"/>
    <s v="VALID"/>
    <s v="VALID"/>
  </r>
  <r>
    <s v="TRX106071"/>
    <d v="2023-10-16T00:00:00"/>
    <n v="29110.99"/>
    <x v="2"/>
    <x v="7"/>
    <x v="2"/>
    <s v="North"/>
    <s v=""/>
    <s v=""/>
    <s v="Agreement imagine with computer themselves left machine evening."/>
    <s v="OK"/>
    <s v="NOT  NULL"/>
    <n v="1"/>
    <s v="MISSING VENDER"/>
    <s v="missing customer "/>
    <s v="VALID"/>
    <s v="VALID"/>
  </r>
  <r>
    <s v="TRX106072"/>
    <d v="2023-06-27T00:00:00"/>
    <n v="-46929.2"/>
    <x v="0"/>
    <x v="5"/>
    <x v="1"/>
    <s v="South"/>
    <s v=""/>
    <s v="VEND1005"/>
    <s v="Federal town among than let."/>
    <s v="OK"/>
    <s v="NOT  NULL"/>
    <n v="1"/>
    <s v="VALID"/>
    <s v="missing customer "/>
    <s v="VALID"/>
    <s v="VALID"/>
  </r>
  <r>
    <s v="TRX106073"/>
    <d v="2023-04-24T00:00:00"/>
    <n v="98686.86"/>
    <x v="1"/>
    <x v="2"/>
    <x v="1"/>
    <s v="North"/>
    <s v="CUST10159"/>
    <s v=""/>
    <s v="Will space affect fight."/>
    <s v="OK"/>
    <s v="NOT  NULL"/>
    <n v="1"/>
    <s v="MISSING VENDER"/>
    <s v="valid"/>
    <s v="VALID"/>
    <s v="VALID"/>
  </r>
  <r>
    <s v="TRX106074"/>
    <d v="2023-09-17T00:00:00"/>
    <n v="146772.34"/>
    <x v="1"/>
    <x v="2"/>
    <x v="2"/>
    <s v="North"/>
    <s v="CUST10169"/>
    <s v=""/>
    <s v="Reveal happen right who sort true force big."/>
    <s v="OK"/>
    <s v="NOT  NULL"/>
    <n v="1"/>
    <s v="MISSING VENDER"/>
    <s v="valid"/>
    <s v="VALID"/>
    <s v="VALID"/>
  </r>
  <r>
    <s v="TRX106075"/>
    <d v="2023-08-25T00:00:00"/>
    <n v="98817.17"/>
    <x v="1"/>
    <x v="3"/>
    <x v="1"/>
    <s v="East"/>
    <s v="CUST10155"/>
    <s v=""/>
    <s v="Arrive meeting politics style relationship area."/>
    <s v="OK"/>
    <s v="NOT  NULL"/>
    <n v="1"/>
    <s v="MISSING VENDER"/>
    <s v="valid"/>
    <s v="VALID"/>
    <s v="VALID"/>
  </r>
  <r>
    <s v="TRX106076"/>
    <d v="2022-11-13T00:00:00"/>
    <n v="151693.34"/>
    <x v="1"/>
    <x v="6"/>
    <x v="0"/>
    <s v="East"/>
    <s v="CUST10245"/>
    <s v=""/>
    <s v="Range five value statement."/>
    <s v="OK"/>
    <s v="NOT  NULL"/>
    <n v="1"/>
    <s v="MISSING VENDER"/>
    <s v="valid"/>
    <s v="VALID"/>
    <s v="VALID"/>
  </r>
  <r>
    <s v="TRX106077"/>
    <d v="2022-11-27T00:00:00"/>
    <n v="-28354.73"/>
    <x v="0"/>
    <x v="4"/>
    <x v="0"/>
    <s v="South"/>
    <s v=""/>
    <s v="VEND1086"/>
    <s v="Role lose charge building significant."/>
    <s v="OK"/>
    <s v="NOT  NULL"/>
    <n v="1"/>
    <s v="VALID"/>
    <s v="missing customer "/>
    <s v="VALID"/>
    <s v="VALID"/>
  </r>
  <r>
    <s v="TRX106078"/>
    <d v="2022-07-23T00:00:00"/>
    <n v="208208.56"/>
    <x v="1"/>
    <x v="3"/>
    <x v="2"/>
    <s v="North"/>
    <s v="CUST10336"/>
    <s v=""/>
    <s v="Well million old phone."/>
    <s v="OK"/>
    <s v="NOT  NULL"/>
    <n v="1"/>
    <s v="MISSING VENDER"/>
    <s v="valid"/>
    <s v="VALID"/>
    <s v="VALID"/>
  </r>
  <r>
    <s v="TRX106079"/>
    <d v="2023-08-28T00:00:00"/>
    <n v="163547.95000000001"/>
    <x v="1"/>
    <x v="3"/>
    <x v="0"/>
    <s v="South"/>
    <s v="CUST10353"/>
    <s v=""/>
    <s v="Energy southern right mouth."/>
    <s v="OK"/>
    <s v="NOT  NULL"/>
    <n v="1"/>
    <s v="MISSING VENDER"/>
    <s v="valid"/>
    <s v="VALID"/>
    <s v="VALID"/>
  </r>
  <r>
    <s v="TRX106080"/>
    <d v="2023-01-10T00:00:00"/>
    <n v="137634.63"/>
    <x v="1"/>
    <x v="3"/>
    <x v="0"/>
    <s v="North"/>
    <s v="CUST10353"/>
    <s v=""/>
    <s v="Sell serious stay mean large."/>
    <s v="OK"/>
    <s v="NOT  NULL"/>
    <n v="1"/>
    <s v="MISSING VENDER"/>
    <s v="valid"/>
    <s v="VALID"/>
    <s v="VALID"/>
  </r>
  <r>
    <s v="TRX106081"/>
    <d v="2023-06-05T00:00:00"/>
    <n v="204756.51"/>
    <x v="1"/>
    <x v="2"/>
    <x v="1"/>
    <s v="South"/>
    <s v="CUST10253"/>
    <s v=""/>
    <s v="Science inside including out team."/>
    <s v="OK"/>
    <s v="NOT  NULL"/>
    <n v="1"/>
    <s v="MISSING VENDER"/>
    <s v="valid"/>
    <s v="VALID"/>
    <s v="VALID"/>
  </r>
  <r>
    <s v="TRX106082"/>
    <d v="2022-12-23T00:00:00"/>
    <n v="-59240.26"/>
    <x v="0"/>
    <x v="8"/>
    <x v="0"/>
    <s v="East"/>
    <s v=""/>
    <s v="VEND1008"/>
    <s v="Reduce public whatever bad probably site bar."/>
    <s v="OK"/>
    <s v="NOT  NULL"/>
    <n v="1"/>
    <s v="VALID"/>
    <s v="missing customer "/>
    <s v="VALID"/>
    <s v="VALID"/>
  </r>
  <r>
    <s v="TRX106083"/>
    <d v="2023-03-05T00:00:00"/>
    <n v="-19089.939999999999"/>
    <x v="0"/>
    <x v="0"/>
    <x v="2"/>
    <s v="South"/>
    <s v=""/>
    <s v="VEND1102"/>
    <s v="Suffer how bar."/>
    <s v="OK"/>
    <s v="NOT  NULL"/>
    <n v="1"/>
    <s v="VALID"/>
    <s v="missing customer "/>
    <s v="VALID"/>
    <s v="VALID"/>
  </r>
  <r>
    <s v="TRX106084"/>
    <d v="2022-07-13T00:00:00"/>
    <n v="-59289.61"/>
    <x v="0"/>
    <x v="8"/>
    <x v="0"/>
    <s v="South"/>
    <s v=""/>
    <s v="VEND1082"/>
    <s v="Time much those lay sound can."/>
    <s v="OK"/>
    <s v="NOT  NULL"/>
    <n v="1"/>
    <s v="VALID"/>
    <s v="missing customer "/>
    <s v="VALID"/>
    <s v="VALID"/>
  </r>
  <r>
    <s v="TRX106085"/>
    <d v="2022-01-04T00:00:00"/>
    <n v="139177.35"/>
    <x v="1"/>
    <x v="6"/>
    <x v="2"/>
    <s v="North"/>
    <s v="CUST10180"/>
    <s v=""/>
    <s v="Despite for animal recognize paper."/>
    <s v="OK"/>
    <s v="NOT  NULL"/>
    <n v="1"/>
    <s v="MISSING VENDER"/>
    <s v="valid"/>
    <s v="VALID"/>
    <s v="VALID"/>
  </r>
  <r>
    <s v="TRX106086"/>
    <d v="2023-10-22T00:00:00"/>
    <n v="80889.460000000006"/>
    <x v="1"/>
    <x v="6"/>
    <x v="2"/>
    <s v="South"/>
    <s v="CUST10351"/>
    <s v=""/>
    <s v="Happen peace page reveal."/>
    <s v="OK"/>
    <s v="NOT  NULL"/>
    <n v="1"/>
    <s v="MISSING VENDER"/>
    <s v="valid"/>
    <s v="VALID"/>
    <s v="VALID"/>
  </r>
  <r>
    <s v="TRX106087"/>
    <d v="2022-08-23T00:00:00"/>
    <n v="115238.58"/>
    <x v="1"/>
    <x v="6"/>
    <x v="2"/>
    <s v="North"/>
    <s v="CUST10069"/>
    <s v=""/>
    <s v="Sure national significant chair class approach."/>
    <s v="OK"/>
    <s v="NOT  NULL"/>
    <n v="1"/>
    <s v="MISSING VENDER"/>
    <s v="valid"/>
    <s v="VALID"/>
    <s v="VALID"/>
  </r>
  <r>
    <s v="TRX106088"/>
    <d v="2022-06-06T00:00:00"/>
    <n v="153357.32999999999"/>
    <x v="1"/>
    <x v="2"/>
    <x v="0"/>
    <s v="West"/>
    <s v="CUST10142"/>
    <s v=""/>
    <s v="Identify show campaign firm."/>
    <s v="OK"/>
    <s v="NOT  NULL"/>
    <n v="1"/>
    <s v="MISSING VENDER"/>
    <s v="valid"/>
    <s v="VALID"/>
    <s v="VALID"/>
  </r>
  <r>
    <s v="TRX106089"/>
    <d v="2022-07-28T00:00:00"/>
    <n v="-41550.94"/>
    <x v="0"/>
    <x v="0"/>
    <x v="1"/>
    <s v="East"/>
    <s v=""/>
    <s v="VEND1074"/>
    <s v="Letter answer how heart especially area audience."/>
    <s v="OK"/>
    <s v="NOT  NULL"/>
    <n v="1"/>
    <s v="VALID"/>
    <s v="missing customer "/>
    <s v="VALID"/>
    <s v="VALID"/>
  </r>
  <r>
    <s v="TRX106090"/>
    <d v="2022-09-08T00:00:00"/>
    <n v="187247.19"/>
    <x v="1"/>
    <x v="2"/>
    <x v="2"/>
    <s v="West"/>
    <s v="CUST10103"/>
    <s v=""/>
    <s v="Mother by exist crime late effect."/>
    <s v="OK"/>
    <s v="NOT  NULL"/>
    <n v="1"/>
    <s v="MISSING VENDER"/>
    <s v="valid"/>
    <s v="VALID"/>
    <s v="VALID"/>
  </r>
  <r>
    <s v="TRX106091"/>
    <d v="2023-01-24T00:00:00"/>
    <n v="-50079.98"/>
    <x v="0"/>
    <x v="9"/>
    <x v="2"/>
    <s v="East"/>
    <s v=""/>
    <s v="VEND1006"/>
    <s v="Sport least group take find girl control."/>
    <s v="OK"/>
    <s v="NOT  NULL"/>
    <n v="1"/>
    <s v="VALID"/>
    <s v="missing customer "/>
    <s v="VALID"/>
    <s v="VALID"/>
  </r>
  <r>
    <s v="TRX106092"/>
    <d v="2023-04-05T00:00:00"/>
    <n v="-34349.46"/>
    <x v="0"/>
    <x v="5"/>
    <x v="0"/>
    <s v="East"/>
    <s v=""/>
    <s v="VEND1117"/>
    <s v="Role interest meeting picture forget its."/>
    <s v="OK"/>
    <s v="NOT  NULL"/>
    <n v="1"/>
    <s v="VALID"/>
    <s v="missing customer "/>
    <s v="VALID"/>
    <s v="VALID"/>
  </r>
  <r>
    <s v="TRX106093"/>
    <d v="2022-07-04T00:00:00"/>
    <n v="-24200.18"/>
    <x v="0"/>
    <x v="0"/>
    <x v="1"/>
    <s v="East"/>
    <s v=""/>
    <s v="VEND1111"/>
    <s v="What page end where perhaps section."/>
    <s v="OK"/>
    <s v="NOT  NULL"/>
    <n v="1"/>
    <s v="VALID"/>
    <s v="missing customer "/>
    <s v="VALID"/>
    <s v="VALID"/>
  </r>
  <r>
    <s v="TRX106094"/>
    <d v="2022-08-03T00:00:00"/>
    <n v="156248.26999999999"/>
    <x v="1"/>
    <x v="3"/>
    <x v="1"/>
    <s v="East"/>
    <s v="CUST10127"/>
    <s v=""/>
    <s v="Western suddenly dark those million how."/>
    <s v="OK"/>
    <s v="NOT  NULL"/>
    <n v="1"/>
    <s v="MISSING VENDER"/>
    <s v="valid"/>
    <s v="VALID"/>
    <s v="VALID"/>
  </r>
  <r>
    <s v="TRX106095"/>
    <d v="2022-10-22T00:00:00"/>
    <n v="20094.439999999999"/>
    <x v="3"/>
    <x v="10"/>
    <x v="2"/>
    <s v="West"/>
    <s v=""/>
    <s v=""/>
    <s v="With nice detail exist west."/>
    <s v="OK"/>
    <s v="NOT  NULL"/>
    <n v="1"/>
    <s v="MISSING VENDER"/>
    <s v="missing customer "/>
    <s v="VALID"/>
    <s v="VALID"/>
  </r>
  <r>
    <s v="TRX106096"/>
    <d v="2022-11-24T00:00:00"/>
    <n v="151167.19"/>
    <x v="1"/>
    <x v="3"/>
    <x v="0"/>
    <s v="East"/>
    <s v="CUST10232"/>
    <s v=""/>
    <s v="Structure item situation body point imagine player."/>
    <s v="OK"/>
    <s v="NOT  NULL"/>
    <n v="1"/>
    <s v="MISSING VENDER"/>
    <s v="valid"/>
    <s v="VALID"/>
    <s v="VALID"/>
  </r>
  <r>
    <s v="TRX106097"/>
    <d v="2023-08-10T00:00:00"/>
    <n v="-38462.01"/>
    <x v="0"/>
    <x v="5"/>
    <x v="0"/>
    <s v="West"/>
    <s v=""/>
    <s v="VEND1010"/>
    <s v="Oil sign staff say."/>
    <s v="OK"/>
    <s v="NOT  NULL"/>
    <n v="1"/>
    <s v="VALID"/>
    <s v="missing customer "/>
    <s v="VALID"/>
    <s v="VALID"/>
  </r>
  <r>
    <s v="TRX106098"/>
    <d v="2022-07-21T00:00:00"/>
    <n v="-66197.63"/>
    <x v="0"/>
    <x v="1"/>
    <x v="1"/>
    <s v="North"/>
    <s v=""/>
    <s v="VEND1049"/>
    <s v="Wall safe general difficult feeling discover stay."/>
    <s v="OK"/>
    <s v="NOT  NULL"/>
    <n v="1"/>
    <s v="VALID"/>
    <s v="missing customer "/>
    <s v="VALID"/>
    <s v="VALID"/>
  </r>
  <r>
    <s v="TRX106099"/>
    <d v="2022-04-30T00:00:00"/>
    <n v="-35375.550000000003"/>
    <x v="0"/>
    <x v="4"/>
    <x v="0"/>
    <s v="West"/>
    <s v=""/>
    <s v="VEND1029"/>
    <s v="Physical head rock trip."/>
    <s v="OK"/>
    <s v="NOT  NULL"/>
    <n v="1"/>
    <s v="VALID"/>
    <s v="missing customer "/>
    <s v="VALID"/>
    <s v="VALID"/>
  </r>
  <r>
    <s v="TRX106100"/>
    <d v="2022-09-18T00:00:00"/>
    <n v="-34424.32"/>
    <x v="0"/>
    <x v="1"/>
    <x v="2"/>
    <s v="East"/>
    <s v=""/>
    <s v="VEND1080"/>
    <s v="Hot set he if long."/>
    <s v="OK"/>
    <s v="NOT  NULL"/>
    <n v="1"/>
    <s v="VALID"/>
    <s v="missing customer "/>
    <s v="VALID"/>
    <s v="VALID"/>
  </r>
  <r>
    <s v="TRX106101"/>
    <d v="2023-04-27T00:00:00"/>
    <n v="-54072.41"/>
    <x v="0"/>
    <x v="8"/>
    <x v="1"/>
    <s v="East"/>
    <s v=""/>
    <s v="VEND1082"/>
    <s v="Yet young plant owner music who."/>
    <s v="OK"/>
    <s v="NOT  NULL"/>
    <n v="1"/>
    <s v="VALID"/>
    <s v="missing customer "/>
    <s v="VALID"/>
    <s v="VALID"/>
  </r>
  <r>
    <s v="TRX106102"/>
    <d v="2023-05-23T00:00:00"/>
    <n v="-72721.539999999994"/>
    <x v="0"/>
    <x v="8"/>
    <x v="1"/>
    <s v="East"/>
    <s v=""/>
    <s v="VEND1095"/>
    <s v="It very to decide allow what child situation."/>
    <s v="OK"/>
    <s v="NOT  NULL"/>
    <n v="1"/>
    <s v="VALID"/>
    <s v="missing customer "/>
    <s v="VALID"/>
    <s v="VALID"/>
  </r>
  <r>
    <s v="TRX106103"/>
    <d v="2022-03-17T00:00:00"/>
    <n v="181305.57"/>
    <x v="1"/>
    <x v="2"/>
    <x v="0"/>
    <s v="East"/>
    <s v="CUST10103"/>
    <s v=""/>
    <s v="Idea expect direction surface million."/>
    <s v="OK"/>
    <s v="NOT  NULL"/>
    <n v="1"/>
    <s v="MISSING VENDER"/>
    <s v="valid"/>
    <s v="VALID"/>
    <s v="VALID"/>
  </r>
  <r>
    <s v="TRX106104"/>
    <d v="2023-03-11T00:00:00"/>
    <n v="-45165.93"/>
    <x v="0"/>
    <x v="0"/>
    <x v="1"/>
    <s v="North"/>
    <s v=""/>
    <s v="VEND1039"/>
    <s v="Value give buy figure."/>
    <s v="OK"/>
    <s v="NOT  NULL"/>
    <n v="1"/>
    <s v="VALID"/>
    <s v="missing customer "/>
    <s v="VALID"/>
    <s v="VALID"/>
  </r>
  <r>
    <s v="TRX106105"/>
    <d v="2023-08-26T00:00:00"/>
    <n v="-32153.69"/>
    <x v="0"/>
    <x v="4"/>
    <x v="0"/>
    <s v="East"/>
    <s v=""/>
    <s v="VEND1023"/>
    <s v="Set position authority notice."/>
    <s v="OK"/>
    <s v="NOT  NULL"/>
    <n v="1"/>
    <s v="VALID"/>
    <s v="missing customer "/>
    <s v="VALID"/>
    <s v="VALID"/>
  </r>
  <r>
    <s v="TRX106106"/>
    <d v="2022-12-16T00:00:00"/>
    <n v="-46554.080000000002"/>
    <x v="0"/>
    <x v="9"/>
    <x v="2"/>
    <s v="West"/>
    <s v=""/>
    <s v="VEND1074"/>
    <s v="Structure middle really public state catch."/>
    <s v="OK"/>
    <s v="NOT  NULL"/>
    <n v="1"/>
    <s v="VALID"/>
    <s v="missing customer "/>
    <s v="VALID"/>
    <s v="VALID"/>
  </r>
  <r>
    <s v="TRX106107"/>
    <d v="2023-09-24T00:00:00"/>
    <n v="191286.34"/>
    <x v="1"/>
    <x v="3"/>
    <x v="1"/>
    <s v="West"/>
    <s v="CUST10093"/>
    <s v=""/>
    <s v="Sound support decision whatever."/>
    <s v="OK"/>
    <s v="NOT  NULL"/>
    <n v="1"/>
    <s v="MISSING VENDER"/>
    <s v="valid"/>
    <s v="VALID"/>
    <s v="VALID"/>
  </r>
  <r>
    <s v="TRX106108"/>
    <d v="2022-10-05T00:00:00"/>
    <n v="-50481.83"/>
    <x v="0"/>
    <x v="8"/>
    <x v="0"/>
    <s v="West"/>
    <s v=""/>
    <s v="VEND1022"/>
    <s v="Sea piece material record."/>
    <s v="OK"/>
    <s v="NOT  NULL"/>
    <n v="1"/>
    <s v="VALID"/>
    <s v="missing customer "/>
    <s v="VALID"/>
    <s v="VALID"/>
  </r>
  <r>
    <s v="TRX106109"/>
    <d v="2023-11-05T00:00:00"/>
    <n v="206938.44"/>
    <x v="1"/>
    <x v="2"/>
    <x v="0"/>
    <s v="West"/>
    <s v="CUST10015"/>
    <s v=""/>
    <s v="Art hold outside industry."/>
    <s v="OK"/>
    <s v="NOT  NULL"/>
    <n v="1"/>
    <s v="MISSING VENDER"/>
    <s v="valid"/>
    <s v="VALID"/>
    <s v="VALID"/>
  </r>
  <r>
    <s v="TRX106110"/>
    <d v="2022-10-14T00:00:00"/>
    <n v="-57738.77"/>
    <x v="0"/>
    <x v="0"/>
    <x v="1"/>
    <s v="South"/>
    <s v=""/>
    <s v="VEND1065"/>
    <s v="Low important happen then."/>
    <s v="OK"/>
    <s v="NOT  NULL"/>
    <n v="1"/>
    <s v="VALID"/>
    <s v="missing customer "/>
    <s v="VALID"/>
    <s v="VALID"/>
  </r>
  <r>
    <s v="TRX106111"/>
    <d v="2022-10-24T00:00:00"/>
    <n v="118439.3"/>
    <x v="1"/>
    <x v="2"/>
    <x v="2"/>
    <s v="South"/>
    <s v="CUST10018"/>
    <s v=""/>
    <s v="Base bill personal add."/>
    <s v="OK"/>
    <s v="NOT  NULL"/>
    <n v="1"/>
    <s v="MISSING VENDER"/>
    <s v="valid"/>
    <s v="VALID"/>
    <s v="VALID"/>
  </r>
  <r>
    <s v="TRX106112"/>
    <d v="2023-12-07T00:00:00"/>
    <n v="205264.95"/>
    <x v="1"/>
    <x v="3"/>
    <x v="0"/>
    <s v="North"/>
    <s v="CUST10326"/>
    <s v=""/>
    <s v="Tv ball very be miss."/>
    <s v="OK"/>
    <s v="NOT  NULL"/>
    <n v="1"/>
    <s v="MISSING VENDER"/>
    <s v="valid"/>
    <s v="VALID"/>
    <s v="VALID"/>
  </r>
  <r>
    <s v="TRX106113"/>
    <d v="2023-09-28T00:00:00"/>
    <n v="-89107.06"/>
    <x v="0"/>
    <x v="4"/>
    <x v="2"/>
    <s v="South"/>
    <s v=""/>
    <s v="VEND1052"/>
    <s v="Industry pattern trial lay body ago."/>
    <s v="OK"/>
    <s v="NOT  NULL"/>
    <n v="1"/>
    <s v="VALID"/>
    <s v="missing customer "/>
    <s v="VALID"/>
    <s v="VALID"/>
  </r>
  <r>
    <s v="TRX106114"/>
    <d v="2023-09-26T00:00:00"/>
    <n v="-33512.92"/>
    <x v="0"/>
    <x v="8"/>
    <x v="0"/>
    <s v="South"/>
    <s v=""/>
    <s v="VEND1098"/>
    <s v="Describe always truth sure."/>
    <s v="OK"/>
    <s v="NOT  NULL"/>
    <n v="1"/>
    <s v="VALID"/>
    <s v="missing customer "/>
    <s v="VALID"/>
    <s v="VALID"/>
  </r>
  <r>
    <s v="TRX106115"/>
    <d v="2022-12-19T00:00:00"/>
    <n v="-54468.92"/>
    <x v="0"/>
    <x v="8"/>
    <x v="1"/>
    <s v="South"/>
    <s v=""/>
    <s v="VEND1118"/>
    <s v="Drug center cultural I a thank bed."/>
    <s v="OK"/>
    <s v="NOT  NULL"/>
    <n v="1"/>
    <s v="VALID"/>
    <s v="missing customer "/>
    <s v="VALID"/>
    <s v="VALID"/>
  </r>
  <r>
    <s v="TRX106116"/>
    <d v="2023-06-09T00:00:00"/>
    <n v="139792.66"/>
    <x v="1"/>
    <x v="3"/>
    <x v="2"/>
    <s v="South"/>
    <s v="CUST10045"/>
    <s v=""/>
    <s v="Company herself authority reality none add win."/>
    <s v="OK"/>
    <s v="NOT  NULL"/>
    <n v="1"/>
    <s v="MISSING VENDER"/>
    <s v="valid"/>
    <s v="VALID"/>
    <s v="VALID"/>
  </r>
  <r>
    <s v="TRX106117"/>
    <d v="2023-07-20T00:00:00"/>
    <n v="105964.04"/>
    <x v="1"/>
    <x v="2"/>
    <x v="2"/>
    <s v="East"/>
    <s v="CUST10369"/>
    <s v=""/>
    <s v="Election piece professional."/>
    <s v="OK"/>
    <s v="NOT  NULL"/>
    <n v="1"/>
    <s v="MISSING VENDER"/>
    <s v="valid"/>
    <s v="VALID"/>
    <s v="VALID"/>
  </r>
  <r>
    <s v="TRX106118"/>
    <d v="2023-11-25T00:00:00"/>
    <n v="-25442.68"/>
    <x v="0"/>
    <x v="9"/>
    <x v="1"/>
    <s v="South"/>
    <s v=""/>
    <s v="VEND1040"/>
    <s v="Every the low during yard account."/>
    <s v="OK"/>
    <s v="NOT  NULL"/>
    <n v="1"/>
    <s v="VALID"/>
    <s v="missing customer "/>
    <s v="VALID"/>
    <s v="VALID"/>
  </r>
  <r>
    <s v="TRX106119"/>
    <d v="2022-11-19T00:00:00"/>
    <n v="133995.87"/>
    <x v="1"/>
    <x v="2"/>
    <x v="2"/>
    <s v="East"/>
    <s v="CUST10090"/>
    <s v=""/>
    <s v="But production no modern."/>
    <s v="OK"/>
    <s v="NOT  NULL"/>
    <n v="1"/>
    <s v="MISSING VENDER"/>
    <s v="valid"/>
    <s v="VALID"/>
    <s v="VALID"/>
  </r>
  <r>
    <s v="TRX106120"/>
    <d v="2023-02-16T00:00:00"/>
    <n v="106885.07"/>
    <x v="1"/>
    <x v="3"/>
    <x v="0"/>
    <s v="East"/>
    <s v="CUST10298"/>
    <s v=""/>
    <s v="Politics catch important."/>
    <s v="OK"/>
    <s v="NOT  NULL"/>
    <n v="1"/>
    <s v="MISSING VENDER"/>
    <s v="valid"/>
    <s v="VALID"/>
    <s v="VALID"/>
  </r>
  <r>
    <s v="TRX106121"/>
    <d v="2022-08-18T00:00:00"/>
    <n v="148241.98000000001"/>
    <x v="1"/>
    <x v="2"/>
    <x v="1"/>
    <s v="East"/>
    <s v="CUST10337"/>
    <s v=""/>
    <s v="Answer public unit."/>
    <s v="OK"/>
    <s v="NOT  NULL"/>
    <n v="1"/>
    <s v="MISSING VENDER"/>
    <s v="valid"/>
    <s v="VALID"/>
    <s v="VALID"/>
  </r>
  <r>
    <s v="TRX106122"/>
    <d v="2022-02-08T00:00:00"/>
    <n v="112266.49"/>
    <x v="1"/>
    <x v="3"/>
    <x v="1"/>
    <s v="South"/>
    <s v="CUST10035"/>
    <s v=""/>
    <s v="Fall own no along know little your."/>
    <s v="OK"/>
    <s v="NOT  NULL"/>
    <n v="1"/>
    <s v="MISSING VENDER"/>
    <s v="valid"/>
    <s v="VALID"/>
    <s v="VALID"/>
  </r>
  <r>
    <s v="TRX106123"/>
    <d v="2022-10-12T00:00:00"/>
    <n v="177481.13"/>
    <x v="1"/>
    <x v="3"/>
    <x v="2"/>
    <s v="North"/>
    <s v="CUST10371"/>
    <s v=""/>
    <s v="Rest for summer fire write enjoy method."/>
    <s v="OK"/>
    <s v="NOT  NULL"/>
    <n v="1"/>
    <s v="MISSING VENDER"/>
    <s v="valid"/>
    <s v="VALID"/>
    <s v="VALID"/>
  </r>
  <r>
    <s v="TRX106124"/>
    <d v="2022-06-04T00:00:00"/>
    <n v="20636.919999999998"/>
    <x v="3"/>
    <x v="10"/>
    <x v="2"/>
    <s v="East"/>
    <s v=""/>
    <s v=""/>
    <s v="Analysis consider better two identify."/>
    <s v="OK"/>
    <s v="NOT  NULL"/>
    <n v="1"/>
    <s v="MISSING VENDER"/>
    <s v="missing customer "/>
    <s v="VALID"/>
    <s v="VALID"/>
  </r>
  <r>
    <s v="TRX106125"/>
    <d v="2022-09-27T00:00:00"/>
    <n v="200998.26"/>
    <x v="1"/>
    <x v="2"/>
    <x v="1"/>
    <s v="North"/>
    <s v="CUST10190"/>
    <s v=""/>
    <s v="Enjoy tough gun big positive carry."/>
    <s v="OK"/>
    <s v="NOT  NULL"/>
    <n v="1"/>
    <s v="MISSING VENDER"/>
    <s v="valid"/>
    <s v="VALID"/>
    <s v="VALID"/>
  </r>
  <r>
    <s v="TRX106126"/>
    <d v="2022-03-26T00:00:00"/>
    <n v="130631.15"/>
    <x v="1"/>
    <x v="6"/>
    <x v="1"/>
    <s v="South"/>
    <s v="CUST10356"/>
    <s v=""/>
    <s v="Health standard north garden usually different visit."/>
    <s v="OK"/>
    <s v="NOT  NULL"/>
    <n v="1"/>
    <s v="MISSING VENDER"/>
    <s v="valid"/>
    <s v="VALID"/>
    <s v="VALID"/>
  </r>
  <r>
    <s v="TRX106127"/>
    <d v="2022-04-13T00:00:00"/>
    <n v="130636.18"/>
    <x v="1"/>
    <x v="2"/>
    <x v="0"/>
    <s v="East"/>
    <s v="CUST10106"/>
    <s v=""/>
    <s v="Game day factor concern current."/>
    <s v="OK"/>
    <s v="NOT  NULL"/>
    <n v="1"/>
    <s v="MISSING VENDER"/>
    <s v="valid"/>
    <s v="VALID"/>
    <s v="VALID"/>
  </r>
  <r>
    <s v="TRX106128"/>
    <d v="2023-11-14T00:00:00"/>
    <n v="-29195.7"/>
    <x v="0"/>
    <x v="8"/>
    <x v="0"/>
    <s v="West"/>
    <s v=""/>
    <s v="VEND1034"/>
    <s v="Writer finally on color to."/>
    <s v="OK"/>
    <s v="NOT  NULL"/>
    <n v="1"/>
    <s v="VALID"/>
    <s v="missing customer "/>
    <s v="VALID"/>
    <s v="VALID"/>
  </r>
  <r>
    <s v="TRX106129"/>
    <d v="2022-06-03T00:00:00"/>
    <n v="191076.72"/>
    <x v="1"/>
    <x v="2"/>
    <x v="1"/>
    <s v="East"/>
    <s v="CUST10039"/>
    <s v=""/>
    <s v="Nothing price southern create campaign could."/>
    <s v="OK"/>
    <s v="NOT  NULL"/>
    <n v="1"/>
    <s v="MISSING VENDER"/>
    <s v="valid"/>
    <s v="VALID"/>
    <s v="VALID"/>
  </r>
  <r>
    <s v="TRX106130"/>
    <d v="2022-03-13T00:00:00"/>
    <n v="21404.78"/>
    <x v="3"/>
    <x v="10"/>
    <x v="0"/>
    <s v="East"/>
    <s v=""/>
    <s v=""/>
    <s v="Million another develop increase film fact rock car."/>
    <s v="OK"/>
    <s v="NOT  NULL"/>
    <n v="1"/>
    <s v="MISSING VENDER"/>
    <s v="missing customer "/>
    <s v="VALID"/>
    <s v="VALID"/>
  </r>
  <r>
    <s v="TRX106131"/>
    <d v="2023-04-14T00:00:00"/>
    <n v="106224.75"/>
    <x v="1"/>
    <x v="3"/>
    <x v="2"/>
    <s v="West"/>
    <s v="CUST10197"/>
    <s v=""/>
    <s v="Section out majority customer environment data leader."/>
    <s v="OK"/>
    <s v="NOT  NULL"/>
    <n v="1"/>
    <s v="MISSING VENDER"/>
    <s v="valid"/>
    <s v="VALID"/>
    <s v="VALID"/>
  </r>
  <r>
    <s v="TRX106132"/>
    <d v="2022-11-25T00:00:00"/>
    <n v="-9847.75"/>
    <x v="0"/>
    <x v="5"/>
    <x v="1"/>
    <s v="West"/>
    <s v=""/>
    <s v="VEND1047"/>
    <s v="Beat let general left next politics."/>
    <s v="OK"/>
    <s v="NOT  NULL"/>
    <n v="1"/>
    <s v="VALID"/>
    <s v="missing customer "/>
    <s v="VALID"/>
    <s v="VALID"/>
  </r>
  <r>
    <s v="TRX106133"/>
    <d v="2023-07-25T00:00:00"/>
    <n v="-45793.97"/>
    <x v="0"/>
    <x v="0"/>
    <x v="1"/>
    <s v="South"/>
    <s v=""/>
    <s v="VEND1062"/>
    <s v="So election wind."/>
    <s v="OK"/>
    <s v="NOT  NULL"/>
    <n v="1"/>
    <s v="VALID"/>
    <s v="missing customer "/>
    <s v="VALID"/>
    <s v="VALID"/>
  </r>
  <r>
    <s v="TRX106134"/>
    <d v="2022-12-19T00:00:00"/>
    <n v="-78630.789999999994"/>
    <x v="0"/>
    <x v="8"/>
    <x v="0"/>
    <s v="South"/>
    <s v=""/>
    <s v="VEND1014"/>
    <s v="Drug animal instead stage table form."/>
    <s v="OK"/>
    <s v="NOT  NULL"/>
    <n v="1"/>
    <s v="VALID"/>
    <s v="missing customer "/>
    <s v="VALID"/>
    <s v="VALID"/>
  </r>
  <r>
    <s v="TRX106135"/>
    <d v="2023-05-09T00:00:00"/>
    <n v="-29718.34"/>
    <x v="0"/>
    <x v="8"/>
    <x v="0"/>
    <s v="South"/>
    <s v=""/>
    <s v="VEND1078"/>
    <s v="Yourself guy agreement."/>
    <s v="OK"/>
    <s v="NOT  NULL"/>
    <n v="1"/>
    <s v="VALID"/>
    <s v="missing customer "/>
    <s v="VALID"/>
    <s v="VALID"/>
  </r>
  <r>
    <s v="TRX106136"/>
    <d v="2023-05-08T00:00:00"/>
    <n v="-42538.29"/>
    <x v="0"/>
    <x v="4"/>
    <x v="2"/>
    <s v="South"/>
    <s v=""/>
    <s v="VEND1036"/>
    <s v="Other new suggest when second."/>
    <s v="OK"/>
    <s v="NOT  NULL"/>
    <n v="1"/>
    <s v="VALID"/>
    <s v="missing customer "/>
    <s v="VALID"/>
    <s v="VALID"/>
  </r>
  <r>
    <s v="TRX106137"/>
    <d v="2023-03-08T00:00:00"/>
    <n v="184560.18"/>
    <x v="1"/>
    <x v="2"/>
    <x v="1"/>
    <s v="North"/>
    <s v="CUST10085"/>
    <s v=""/>
    <s v="Teach develop federal list."/>
    <s v="OK"/>
    <s v="NOT  NULL"/>
    <n v="1"/>
    <s v="MISSING VENDER"/>
    <s v="valid"/>
    <s v="VALID"/>
    <s v="VALID"/>
  </r>
  <r>
    <s v="TRX106138"/>
    <d v="2023-11-09T00:00:00"/>
    <n v="-79555.259999999995"/>
    <x v="0"/>
    <x v="5"/>
    <x v="2"/>
    <s v="West"/>
    <s v=""/>
    <s v="VEND1111"/>
    <s v="Necessary five brother rise friend."/>
    <s v="OK"/>
    <s v="NOT  NULL"/>
    <n v="1"/>
    <s v="VALID"/>
    <s v="missing customer "/>
    <s v="VALID"/>
    <s v="VALID"/>
  </r>
  <r>
    <s v="TRX106139"/>
    <d v="2022-08-19T00:00:00"/>
    <n v="147164.98000000001"/>
    <x v="1"/>
    <x v="3"/>
    <x v="0"/>
    <s v="North"/>
    <s v="CUST10311"/>
    <s v=""/>
    <s v="Imagine fish ever my certain finally."/>
    <s v="OK"/>
    <s v="NOT  NULL"/>
    <n v="1"/>
    <s v="MISSING VENDER"/>
    <s v="valid"/>
    <s v="VALID"/>
    <s v="VALID"/>
  </r>
  <r>
    <s v="TRX106140"/>
    <d v="2023-11-25T00:00:00"/>
    <n v="288847.73"/>
    <x v="1"/>
    <x v="6"/>
    <x v="1"/>
    <s v="North"/>
    <s v="CUST10061"/>
    <s v=""/>
    <s v="Hard media sure continue foot."/>
    <s v="OK"/>
    <s v="NOT  NULL"/>
    <n v="1"/>
    <s v="MISSING VENDER"/>
    <s v="valid"/>
    <s v="VALID"/>
    <s v="VALID"/>
  </r>
  <r>
    <s v="TRX106141"/>
    <d v="2023-11-08T00:00:00"/>
    <n v="-52062.83"/>
    <x v="0"/>
    <x v="4"/>
    <x v="0"/>
    <s v="West"/>
    <s v=""/>
    <s v="VEND1022"/>
    <s v="Right service cut sit fine."/>
    <s v="OK"/>
    <s v="NOT  NULL"/>
    <n v="1"/>
    <s v="VALID"/>
    <s v="missing customer "/>
    <s v="VALID"/>
    <s v="VALID"/>
  </r>
  <r>
    <s v="TRX106142"/>
    <d v="2022-03-02T00:00:00"/>
    <n v="14996.51"/>
    <x v="3"/>
    <x v="10"/>
    <x v="0"/>
    <s v="East"/>
    <s v=""/>
    <s v=""/>
    <s v="Develop else return."/>
    <s v="OK"/>
    <s v="NOT  NULL"/>
    <n v="1"/>
    <s v="MISSING VENDER"/>
    <s v="missing customer "/>
    <s v="VALID"/>
    <s v="VALID"/>
  </r>
  <r>
    <s v="TRX106143"/>
    <d v="2022-11-12T00:00:00"/>
    <n v="117359.11"/>
    <x v="1"/>
    <x v="2"/>
    <x v="1"/>
    <s v="North"/>
    <s v="CUST10360"/>
    <s v=""/>
    <s v="Beat chance though air identify analysis."/>
    <s v="OK"/>
    <s v="NOT  NULL"/>
    <n v="1"/>
    <s v="MISSING VENDER"/>
    <s v="valid"/>
    <s v="VALID"/>
    <s v="VALID"/>
  </r>
  <r>
    <s v="TRX106144"/>
    <d v="2022-07-10T00:00:00"/>
    <n v="15868.61"/>
    <x v="2"/>
    <x v="7"/>
    <x v="2"/>
    <s v="West"/>
    <s v=""/>
    <s v=""/>
    <s v="Write church blue true model man admit."/>
    <s v="OK"/>
    <s v="NOT  NULL"/>
    <n v="1"/>
    <s v="MISSING VENDER"/>
    <s v="missing customer "/>
    <s v="VALID"/>
    <s v="VALID"/>
  </r>
  <r>
    <s v="TRX106145"/>
    <d v="2023-09-04T00:00:00"/>
    <n v="205822.4"/>
    <x v="1"/>
    <x v="3"/>
    <x v="2"/>
    <s v="South"/>
    <s v="CUST10262"/>
    <s v=""/>
    <s v="North free really box."/>
    <s v="OK"/>
    <s v="NOT  NULL"/>
    <n v="1"/>
    <s v="MISSING VENDER"/>
    <s v="valid"/>
    <s v="VALID"/>
    <s v="VALID"/>
  </r>
  <r>
    <s v="TRX106146"/>
    <d v="2022-11-26T00:00:00"/>
    <n v="65669.39"/>
    <x v="1"/>
    <x v="3"/>
    <x v="2"/>
    <s v="North"/>
    <s v="CUST10361"/>
    <s v=""/>
    <s v="Particularly after season specific medical."/>
    <s v="OK"/>
    <s v="NOT  NULL"/>
    <n v="1"/>
    <s v="MISSING VENDER"/>
    <s v="valid"/>
    <s v="VALID"/>
    <s v="VALID"/>
  </r>
  <r>
    <s v="TRX106147"/>
    <d v="2023-07-19T00:00:00"/>
    <n v="113632.64"/>
    <x v="1"/>
    <x v="2"/>
    <x v="0"/>
    <s v="North"/>
    <s v="CUST10348"/>
    <s v=""/>
    <s v="Tough practice like deep."/>
    <s v="OK"/>
    <s v="NOT  NULL"/>
    <n v="1"/>
    <s v="MISSING VENDER"/>
    <s v="valid"/>
    <s v="VALID"/>
    <s v="VALID"/>
  </r>
  <r>
    <s v="TRX106148"/>
    <d v="2022-02-17T00:00:00"/>
    <n v="-41760.17"/>
    <x v="0"/>
    <x v="9"/>
    <x v="0"/>
    <s v="East"/>
    <s v=""/>
    <s v="VEND1001"/>
    <s v="Affect often meet same interest."/>
    <s v="OK"/>
    <s v="NOT  NULL"/>
    <n v="1"/>
    <s v="VALID"/>
    <s v="missing customer "/>
    <s v="VALID"/>
    <s v="VALID"/>
  </r>
  <r>
    <s v="TRX106149"/>
    <d v="2022-01-23T00:00:00"/>
    <n v="-52435.79"/>
    <x v="0"/>
    <x v="5"/>
    <x v="1"/>
    <s v="West"/>
    <s v=""/>
    <s v="VEND1037"/>
    <s v="Nor everyone space sign late enter."/>
    <s v="OK"/>
    <s v="NOT  NULL"/>
    <n v="1"/>
    <s v="VALID"/>
    <s v="missing customer "/>
    <s v="VALID"/>
    <s v="VALID"/>
  </r>
  <r>
    <s v="TRX106150"/>
    <d v="2023-05-01T00:00:00"/>
    <n v="94865.19"/>
    <x v="1"/>
    <x v="2"/>
    <x v="2"/>
    <s v="West"/>
    <s v="CUST10031"/>
    <s v=""/>
    <s v="Senior meet sometimes point."/>
    <s v="OK"/>
    <s v="NOT  NULL"/>
    <n v="1"/>
    <s v="MISSING VENDER"/>
    <s v="valid"/>
    <s v="VALID"/>
    <s v="VALID"/>
  </r>
  <r>
    <s v="TRX106151"/>
    <d v="2022-12-01T00:00:00"/>
    <n v="-42345.1"/>
    <x v="0"/>
    <x v="1"/>
    <x v="2"/>
    <s v="North"/>
    <s v=""/>
    <s v="VEND1007"/>
    <s v="Fall defense policy outside ok."/>
    <s v="OK"/>
    <s v="NOT  NULL"/>
    <n v="1"/>
    <s v="VALID"/>
    <s v="missing customer "/>
    <s v="VALID"/>
    <s v="VALID"/>
  </r>
  <r>
    <s v="TRX106152"/>
    <d v="2023-07-23T00:00:00"/>
    <n v="23620.44"/>
    <x v="3"/>
    <x v="10"/>
    <x v="1"/>
    <s v="East"/>
    <s v=""/>
    <s v=""/>
    <s v="Now happen since respond."/>
    <s v="OK"/>
    <s v="NOT  NULL"/>
    <n v="1"/>
    <s v="MISSING VENDER"/>
    <s v="missing customer "/>
    <s v="VALID"/>
    <s v="VALID"/>
  </r>
  <r>
    <s v="TRX106153"/>
    <d v="2023-03-01T00:00:00"/>
    <n v="112306.54"/>
    <x v="1"/>
    <x v="3"/>
    <x v="2"/>
    <s v="East"/>
    <s v="CUST10285"/>
    <s v=""/>
    <s v="Interesting another community decide hot."/>
    <s v="OK"/>
    <s v="NOT  NULL"/>
    <n v="1"/>
    <s v="MISSING VENDER"/>
    <s v="valid"/>
    <s v="VALID"/>
    <s v="VALID"/>
  </r>
  <r>
    <s v="TRX106154"/>
    <d v="2023-11-27T00:00:00"/>
    <n v="143239.20000000001"/>
    <x v="1"/>
    <x v="6"/>
    <x v="0"/>
    <s v="West"/>
    <s v="CUST10061"/>
    <s v=""/>
    <s v="Pull American writer line."/>
    <s v="OK"/>
    <s v="NOT  NULL"/>
    <n v="1"/>
    <s v="MISSING VENDER"/>
    <s v="valid"/>
    <s v="VALID"/>
    <s v="VALID"/>
  </r>
  <r>
    <s v="TRX106155"/>
    <d v="2022-06-09T00:00:00"/>
    <n v="213916.35"/>
    <x v="1"/>
    <x v="6"/>
    <x v="0"/>
    <s v="West"/>
    <s v="CUST10335"/>
    <s v=""/>
    <s v="Pm medical growth spring that."/>
    <s v="OK"/>
    <s v="NOT  NULL"/>
    <n v="1"/>
    <s v="MISSING VENDER"/>
    <s v="valid"/>
    <s v="VALID"/>
    <s v="VALID"/>
  </r>
  <r>
    <s v="TRX106156"/>
    <d v="2023-03-16T00:00:00"/>
    <n v="-28455"/>
    <x v="0"/>
    <x v="1"/>
    <x v="1"/>
    <s v="North"/>
    <s v=""/>
    <s v="VEND1068"/>
    <s v="Once political should challenge call."/>
    <s v="OK"/>
    <s v="NOT  NULL"/>
    <n v="1"/>
    <s v="VALID"/>
    <s v="missing customer "/>
    <s v="VALID"/>
    <s v="VALID"/>
  </r>
  <r>
    <s v="TRX106157"/>
    <d v="2022-03-28T00:00:00"/>
    <n v="164687.49"/>
    <x v="1"/>
    <x v="3"/>
    <x v="2"/>
    <s v="North"/>
    <s v="CUST10249"/>
    <s v=""/>
    <s v="Card suggest program most."/>
    <s v="OK"/>
    <s v="NOT  NULL"/>
    <n v="1"/>
    <s v="MISSING VENDER"/>
    <s v="valid"/>
    <s v="VALID"/>
    <s v="VALID"/>
  </r>
  <r>
    <s v="TRX106158"/>
    <d v="2022-08-11T00:00:00"/>
    <n v="178038.44"/>
    <x v="1"/>
    <x v="3"/>
    <x v="1"/>
    <s v="East"/>
    <s v="CUST10222"/>
    <s v=""/>
    <s v="Safe you into audience."/>
    <s v="OK"/>
    <s v="NOT  NULL"/>
    <n v="1"/>
    <s v="MISSING VENDER"/>
    <s v="valid"/>
    <s v="VALID"/>
    <s v="VALID"/>
  </r>
  <r>
    <s v="TRX106159"/>
    <d v="2023-11-20T00:00:00"/>
    <n v="147376.41"/>
    <x v="1"/>
    <x v="6"/>
    <x v="0"/>
    <s v="North"/>
    <s v="CUST10095"/>
    <s v=""/>
    <s v="Fear rich catch relate believe many."/>
    <s v="OK"/>
    <s v="NOT  NULL"/>
    <n v="1"/>
    <s v="MISSING VENDER"/>
    <s v="valid"/>
    <s v="VALID"/>
    <s v="VALID"/>
  </r>
  <r>
    <s v="TRX106160"/>
    <d v="2022-03-10T00:00:00"/>
    <n v="28816.18"/>
    <x v="3"/>
    <x v="10"/>
    <x v="2"/>
    <s v="South"/>
    <s v=""/>
    <s v=""/>
    <s v="Deep myself baby sea deep attack affect."/>
    <s v="OK"/>
    <s v="NOT  NULL"/>
    <n v="1"/>
    <s v="MISSING VENDER"/>
    <s v="missing customer "/>
    <s v="VALID"/>
    <s v="VALID"/>
  </r>
  <r>
    <s v="TRX106161"/>
    <d v="2023-05-24T00:00:00"/>
    <n v="146504.4"/>
    <x v="1"/>
    <x v="3"/>
    <x v="1"/>
    <s v="East"/>
    <s v="CUST10058"/>
    <s v=""/>
    <s v="Method finally until front organization base hour."/>
    <s v="OK"/>
    <s v="NOT  NULL"/>
    <n v="1"/>
    <s v="MISSING VENDER"/>
    <s v="valid"/>
    <s v="VALID"/>
    <s v="VALID"/>
  </r>
  <r>
    <s v="TRX106162"/>
    <d v="2022-10-14T00:00:00"/>
    <n v="156030.03"/>
    <x v="1"/>
    <x v="2"/>
    <x v="1"/>
    <s v="West"/>
    <s v="CUST10314"/>
    <s v=""/>
    <s v="Movement dinner measure very reduce material."/>
    <s v="OK"/>
    <s v="NOT  NULL"/>
    <n v="1"/>
    <s v="MISSING VENDER"/>
    <s v="valid"/>
    <s v="VALID"/>
    <s v="VALID"/>
  </r>
  <r>
    <s v="TRX106163"/>
    <d v="2022-02-06T00:00:00"/>
    <n v="17407.11"/>
    <x v="2"/>
    <x v="7"/>
    <x v="0"/>
    <s v="West"/>
    <s v=""/>
    <s v=""/>
    <s v="Policy fund development gun computer ability."/>
    <s v="OK"/>
    <s v="NOT  NULL"/>
    <n v="1"/>
    <s v="MISSING VENDER"/>
    <s v="missing customer "/>
    <s v="VALID"/>
    <s v="VALID"/>
  </r>
  <r>
    <s v="TRX106164"/>
    <d v="2023-06-20T00:00:00"/>
    <n v="224147.08"/>
    <x v="1"/>
    <x v="2"/>
    <x v="0"/>
    <s v="West"/>
    <s v="CUST10207"/>
    <s v=""/>
    <s v="If economy fact process."/>
    <s v="OK"/>
    <s v="NOT  NULL"/>
    <n v="1"/>
    <s v="MISSING VENDER"/>
    <s v="valid"/>
    <s v="VALID"/>
    <s v="VALID"/>
  </r>
  <r>
    <s v="TRX106165"/>
    <d v="2022-09-07T00:00:00"/>
    <n v="166062.89000000001"/>
    <x v="1"/>
    <x v="2"/>
    <x v="0"/>
    <s v="South"/>
    <s v="CUST10125"/>
    <s v=""/>
    <s v="Box read stuff important much full nearly."/>
    <s v="OK"/>
    <s v="NOT  NULL"/>
    <n v="1"/>
    <s v="MISSING VENDER"/>
    <s v="valid"/>
    <s v="VALID"/>
    <s v="VALID"/>
  </r>
  <r>
    <s v="TRX106166"/>
    <d v="2023-10-16T00:00:00"/>
    <n v="132789.73000000001"/>
    <x v="1"/>
    <x v="6"/>
    <x v="0"/>
    <s v="East"/>
    <s v="CUST10028"/>
    <s v=""/>
    <s v="Development Congress new."/>
    <s v="OK"/>
    <s v="NOT  NULL"/>
    <n v="1"/>
    <s v="MISSING VENDER"/>
    <s v="valid"/>
    <s v="VALID"/>
    <s v="VALID"/>
  </r>
  <r>
    <s v="TRX106167"/>
    <d v="2022-01-20T00:00:00"/>
    <n v="143683.69"/>
    <x v="1"/>
    <x v="2"/>
    <x v="2"/>
    <s v="North"/>
    <s v="CUST10122"/>
    <s v=""/>
    <s v="Receive detail down machine involve."/>
    <s v="OK"/>
    <s v="NOT  NULL"/>
    <n v="1"/>
    <s v="MISSING VENDER"/>
    <s v="valid"/>
    <s v="VALID"/>
    <s v="VALID"/>
  </r>
  <r>
    <s v="TRX106168"/>
    <d v="2023-02-26T00:00:00"/>
    <n v="218170.9"/>
    <x v="1"/>
    <x v="3"/>
    <x v="2"/>
    <s v="South"/>
    <s v="CUST10073"/>
    <s v=""/>
    <s v="Customer and thousand ask pattern."/>
    <s v="OK"/>
    <s v="NOT  NULL"/>
    <n v="1"/>
    <s v="MISSING VENDER"/>
    <s v="valid"/>
    <s v="VALID"/>
    <s v="VALID"/>
  </r>
  <r>
    <s v="TRX106169"/>
    <d v="2022-03-19T00:00:00"/>
    <n v="-40024.230000000003"/>
    <x v="0"/>
    <x v="0"/>
    <x v="0"/>
    <s v="North"/>
    <s v=""/>
    <s v="VEND1039"/>
    <s v="Sometimes pull left beautiful watch."/>
    <s v="OK"/>
    <s v="NOT  NULL"/>
    <n v="1"/>
    <s v="VALID"/>
    <s v="missing customer "/>
    <s v="VALID"/>
    <s v="VALID"/>
  </r>
  <r>
    <s v="TRX106170"/>
    <d v="2022-05-30T00:00:00"/>
    <n v="-68237.2"/>
    <x v="0"/>
    <x v="9"/>
    <x v="0"/>
    <s v="South"/>
    <s v=""/>
    <s v="VEND1082"/>
    <s v="But issue threat see line change character."/>
    <s v="OK"/>
    <s v="NOT  NULL"/>
    <n v="1"/>
    <s v="VALID"/>
    <s v="missing customer "/>
    <s v="VALID"/>
    <s v="VALID"/>
  </r>
  <r>
    <s v="TRX106171"/>
    <d v="2023-09-17T00:00:00"/>
    <n v="199887.2"/>
    <x v="1"/>
    <x v="6"/>
    <x v="2"/>
    <s v="East"/>
    <s v="CUST10223"/>
    <s v=""/>
    <s v="Account think his."/>
    <s v="OK"/>
    <s v="NOT  NULL"/>
    <n v="1"/>
    <s v="MISSING VENDER"/>
    <s v="valid"/>
    <s v="VALID"/>
    <s v="VALID"/>
  </r>
  <r>
    <s v="TRX106172"/>
    <d v="2023-11-30T00:00:00"/>
    <n v="-58462.239999999998"/>
    <x v="0"/>
    <x v="5"/>
    <x v="0"/>
    <s v="North"/>
    <s v=""/>
    <s v="VEND1035"/>
    <s v="Strategy among ball between."/>
    <s v="OK"/>
    <s v="NOT  NULL"/>
    <n v="1"/>
    <s v="VALID"/>
    <s v="missing customer "/>
    <s v="VALID"/>
    <s v="VALID"/>
  </r>
  <r>
    <s v="TRX106173"/>
    <d v="2022-03-06T00:00:00"/>
    <n v="-60649.84"/>
    <x v="0"/>
    <x v="4"/>
    <x v="2"/>
    <s v="South"/>
    <s v=""/>
    <s v="VEND1106"/>
    <s v="Be none bed indicate American."/>
    <s v="OK"/>
    <s v="NOT  NULL"/>
    <n v="1"/>
    <s v="VALID"/>
    <s v="missing customer "/>
    <s v="VALID"/>
    <s v="VALID"/>
  </r>
  <r>
    <s v="TRX106174"/>
    <d v="2022-07-22T00:00:00"/>
    <n v="-50630.43"/>
    <x v="0"/>
    <x v="4"/>
    <x v="0"/>
    <s v="North"/>
    <s v=""/>
    <s v="VEND1106"/>
    <s v="Peace trip than training society similar college."/>
    <s v="OK"/>
    <s v="NOT  NULL"/>
    <n v="1"/>
    <s v="VALID"/>
    <s v="missing customer "/>
    <s v="VALID"/>
    <s v="VALID"/>
  </r>
  <r>
    <s v="TRX106175"/>
    <d v="2023-12-02T00:00:00"/>
    <n v="121245.74"/>
    <x v="1"/>
    <x v="2"/>
    <x v="1"/>
    <s v="North"/>
    <s v="CUST10061"/>
    <s v=""/>
    <s v="Tree senior want hair purpose economic."/>
    <s v="OK"/>
    <s v="NOT  NULL"/>
    <n v="1"/>
    <s v="MISSING VENDER"/>
    <s v="valid"/>
    <s v="VALID"/>
    <s v="VALID"/>
  </r>
  <r>
    <s v="TRX106176"/>
    <d v="2022-03-17T00:00:00"/>
    <n v="111108.35"/>
    <x v="1"/>
    <x v="2"/>
    <x v="1"/>
    <s v="West"/>
    <s v="CUST10195"/>
    <s v=""/>
    <s v="Defense else number expert kind after career information."/>
    <s v="OK"/>
    <s v="NOT  NULL"/>
    <n v="1"/>
    <s v="MISSING VENDER"/>
    <s v="valid"/>
    <s v="VALID"/>
    <s v="VALID"/>
  </r>
  <r>
    <s v="TRX106177"/>
    <d v="2022-10-26T00:00:00"/>
    <n v="136705.06"/>
    <x v="1"/>
    <x v="6"/>
    <x v="0"/>
    <s v="South"/>
    <s v="CUST10225"/>
    <s v=""/>
    <s v="Throughout reality already learn put resource oil foreign."/>
    <s v="OK"/>
    <s v="NOT  NULL"/>
    <n v="1"/>
    <s v="MISSING VENDER"/>
    <s v="valid"/>
    <s v="VALID"/>
    <s v="VALID"/>
  </r>
  <r>
    <s v="TRX106178"/>
    <d v="2023-11-04T00:00:00"/>
    <n v="71528.47"/>
    <x v="1"/>
    <x v="6"/>
    <x v="2"/>
    <s v="South"/>
    <s v="CUST10282"/>
    <s v=""/>
    <s v="Left meet radio character president we."/>
    <s v="OK"/>
    <s v="NOT  NULL"/>
    <n v="1"/>
    <s v="MISSING VENDER"/>
    <s v="valid"/>
    <s v="VALID"/>
    <s v="VALID"/>
  </r>
  <r>
    <s v="TRX106179"/>
    <d v="2022-08-19T00:00:00"/>
    <n v="276424.93"/>
    <x v="1"/>
    <x v="3"/>
    <x v="1"/>
    <s v="West"/>
    <s v="CUST10298"/>
    <s v=""/>
    <s v="Nice avoid pattern give individual Democrat during."/>
    <s v="OK"/>
    <s v="NOT  NULL"/>
    <n v="1"/>
    <s v="MISSING VENDER"/>
    <s v="valid"/>
    <s v="VALID"/>
    <s v="VALID"/>
  </r>
  <r>
    <s v="TRX106180"/>
    <d v="2023-10-06T00:00:00"/>
    <n v="72157.95"/>
    <x v="1"/>
    <x v="6"/>
    <x v="2"/>
    <s v="South"/>
    <s v="CUST10305"/>
    <s v=""/>
    <s v="Relate some camera project."/>
    <s v="OK"/>
    <s v="NOT  NULL"/>
    <n v="1"/>
    <s v="MISSING VENDER"/>
    <s v="valid"/>
    <s v="VALID"/>
    <s v="VALID"/>
  </r>
  <r>
    <s v="TRX106181"/>
    <d v="2023-09-09T00:00:00"/>
    <n v="147737.43"/>
    <x v="1"/>
    <x v="3"/>
    <x v="2"/>
    <s v="East"/>
    <s v="CUST10194"/>
    <s v=""/>
    <s v="Blood son because interview reach."/>
    <s v="OK"/>
    <s v="NOT  NULL"/>
    <n v="1"/>
    <s v="MISSING VENDER"/>
    <s v="valid"/>
    <s v="VALID"/>
    <s v="VALID"/>
  </r>
  <r>
    <s v="TRX106182"/>
    <d v="2023-11-08T00:00:00"/>
    <n v="139465.82999999999"/>
    <x v="1"/>
    <x v="3"/>
    <x v="2"/>
    <s v="South"/>
    <s v="CUST10201"/>
    <s v=""/>
    <s v="Start save mouth church red."/>
    <s v="OK"/>
    <s v="NOT  NULL"/>
    <n v="1"/>
    <s v="MISSING VENDER"/>
    <s v="valid"/>
    <s v="VALID"/>
    <s v="VALID"/>
  </r>
  <r>
    <s v="TRX106183"/>
    <d v="2023-07-18T00:00:00"/>
    <n v="102636.84"/>
    <x v="1"/>
    <x v="6"/>
    <x v="2"/>
    <s v="South"/>
    <s v="CUST10346"/>
    <s v=""/>
    <s v="Assume from glass teacher business book."/>
    <s v="OK"/>
    <s v="NOT  NULL"/>
    <n v="1"/>
    <s v="MISSING VENDER"/>
    <s v="valid"/>
    <s v="VALID"/>
    <s v="VALID"/>
  </r>
  <r>
    <s v="TRX106184"/>
    <d v="2022-03-10T00:00:00"/>
    <n v="270386.36"/>
    <x v="1"/>
    <x v="2"/>
    <x v="0"/>
    <s v="North"/>
    <s v="CUST10001"/>
    <s v=""/>
    <s v="Laugh including many hotel process book."/>
    <s v="OK"/>
    <s v="NOT  NULL"/>
    <n v="1"/>
    <s v="MISSING VENDER"/>
    <s v="valid"/>
    <s v="VALID"/>
    <s v="VALID"/>
  </r>
  <r>
    <s v="TRX106185"/>
    <d v="2023-02-08T00:00:00"/>
    <n v="11777.87"/>
    <x v="2"/>
    <x v="7"/>
    <x v="1"/>
    <s v="West"/>
    <s v=""/>
    <s v=""/>
    <s v="Quite left real position matter trip."/>
    <s v="OK"/>
    <s v="NOT  NULL"/>
    <n v="1"/>
    <s v="MISSING VENDER"/>
    <s v="missing customer "/>
    <s v="VALID"/>
    <s v="VALID"/>
  </r>
  <r>
    <s v="TRX106186"/>
    <d v="2022-11-24T00:00:00"/>
    <n v="172769.87"/>
    <x v="1"/>
    <x v="3"/>
    <x v="2"/>
    <s v="North"/>
    <s v="CUST10018"/>
    <s v=""/>
    <s v="Fine send there stay."/>
    <s v="OK"/>
    <s v="NOT  NULL"/>
    <n v="1"/>
    <s v="MISSING VENDER"/>
    <s v="valid"/>
    <s v="VALID"/>
    <s v="VALID"/>
  </r>
  <r>
    <s v="TRX106187"/>
    <d v="2022-10-26T00:00:00"/>
    <n v="-12405.39"/>
    <x v="0"/>
    <x v="1"/>
    <x v="2"/>
    <s v="West"/>
    <s v=""/>
    <s v="VEND1099"/>
    <s v="Coach this get fire break."/>
    <s v="OK"/>
    <s v="NOT  NULL"/>
    <n v="1"/>
    <s v="VALID"/>
    <s v="missing customer "/>
    <s v="VALID"/>
    <s v="VALID"/>
  </r>
  <r>
    <s v="TRX106188"/>
    <d v="2023-01-31T00:00:00"/>
    <n v="255734.97"/>
    <x v="1"/>
    <x v="2"/>
    <x v="0"/>
    <s v="West"/>
    <s v="CUST10303"/>
    <s v=""/>
    <s v="Well matter hour determine price just defense."/>
    <s v="OK"/>
    <s v="NOT  NULL"/>
    <n v="1"/>
    <s v="MISSING VENDER"/>
    <s v="valid"/>
    <s v="VALID"/>
    <s v="VALID"/>
  </r>
  <r>
    <s v="TRX106189"/>
    <d v="2022-09-15T00:00:00"/>
    <n v="-37703.480000000003"/>
    <x v="0"/>
    <x v="0"/>
    <x v="2"/>
    <s v="South"/>
    <s v=""/>
    <s v="VEND1065"/>
    <s v="Difference treatment political probably people he."/>
    <s v="OK"/>
    <s v="NOT  NULL"/>
    <n v="1"/>
    <s v="VALID"/>
    <s v="missing customer "/>
    <s v="VALID"/>
    <s v="VALID"/>
  </r>
  <r>
    <s v="TRX106190"/>
    <d v="2023-09-12T00:00:00"/>
    <n v="-25448.5"/>
    <x v="0"/>
    <x v="0"/>
    <x v="0"/>
    <s v="East"/>
    <s v=""/>
    <s v="VEND1062"/>
    <s v="Single order idea seat."/>
    <s v="OK"/>
    <s v="NOT  NULL"/>
    <n v="1"/>
    <s v="VALID"/>
    <s v="missing customer "/>
    <s v="VALID"/>
    <s v="VALID"/>
  </r>
  <r>
    <s v="TRX106191"/>
    <d v="2023-01-30T00:00:00"/>
    <n v="-50523.93"/>
    <x v="0"/>
    <x v="1"/>
    <x v="1"/>
    <s v="North"/>
    <s v=""/>
    <s v="VEND1024"/>
    <s v="Consumer picture often necessary before set floor."/>
    <s v="OK"/>
    <s v="NOT  NULL"/>
    <n v="1"/>
    <s v="VALID"/>
    <s v="missing customer "/>
    <s v="VALID"/>
    <s v="VALID"/>
  </r>
  <r>
    <s v="TRX106192"/>
    <d v="2023-10-31T00:00:00"/>
    <n v="-50041.74"/>
    <x v="0"/>
    <x v="8"/>
    <x v="0"/>
    <s v="East"/>
    <s v=""/>
    <s v="VEND1009"/>
    <s v="Color near several."/>
    <s v="OK"/>
    <s v="NOT  NULL"/>
    <n v="1"/>
    <s v="VALID"/>
    <s v="missing customer "/>
    <s v="VALID"/>
    <s v="VALID"/>
  </r>
  <r>
    <s v="TRX106193"/>
    <d v="2023-06-07T00:00:00"/>
    <n v="20050.27"/>
    <x v="2"/>
    <x v="7"/>
    <x v="0"/>
    <s v="North"/>
    <s v=""/>
    <s v=""/>
    <s v="Above wear prepare size."/>
    <s v="OK"/>
    <s v="NOT  NULL"/>
    <n v="1"/>
    <s v="MISSING VENDER"/>
    <s v="missing customer "/>
    <s v="VALID"/>
    <s v="VALID"/>
  </r>
  <r>
    <s v="TRX106194"/>
    <d v="2023-07-02T00:00:00"/>
    <n v="199364.3"/>
    <x v="1"/>
    <x v="6"/>
    <x v="1"/>
    <s v="West"/>
    <s v="CUST10275"/>
    <s v=""/>
    <s v="Career this system hour analysis decade."/>
    <s v="OK"/>
    <s v="NOT  NULL"/>
    <n v="1"/>
    <s v="MISSING VENDER"/>
    <s v="valid"/>
    <s v="VALID"/>
    <s v="VALID"/>
  </r>
  <r>
    <s v="TRX106195"/>
    <d v="2022-03-22T00:00:00"/>
    <n v="-27364.13"/>
    <x v="0"/>
    <x v="0"/>
    <x v="0"/>
    <s v="North"/>
    <s v=""/>
    <s v="VEND1053"/>
    <s v="Indeed apply pass phone either next."/>
    <s v="OK"/>
    <s v="NOT  NULL"/>
    <n v="1"/>
    <s v="VALID"/>
    <s v="missing customer "/>
    <s v="VALID"/>
    <s v="VALID"/>
  </r>
  <r>
    <s v="TRX106196"/>
    <d v="2022-03-03T00:00:00"/>
    <n v="212298.63"/>
    <x v="1"/>
    <x v="6"/>
    <x v="0"/>
    <s v="North"/>
    <s v="CUST10290"/>
    <s v=""/>
    <s v="Move sister father argue."/>
    <s v="OK"/>
    <s v="NOT  NULL"/>
    <n v="1"/>
    <s v="MISSING VENDER"/>
    <s v="valid"/>
    <s v="VALID"/>
    <s v="VALID"/>
  </r>
  <r>
    <s v="TRX106197"/>
    <d v="2022-02-16T00:00:00"/>
    <n v="-95849.39"/>
    <x v="0"/>
    <x v="1"/>
    <x v="2"/>
    <s v="West"/>
    <s v=""/>
    <s v="VEND1078"/>
    <s v="Recently answer water the Republican he."/>
    <s v="OK"/>
    <s v="NOT  NULL"/>
    <n v="1"/>
    <s v="VALID"/>
    <s v="missing customer "/>
    <s v="VALID"/>
    <s v="VALID"/>
  </r>
  <r>
    <s v="TRX106198"/>
    <d v="2023-07-26T00:00:00"/>
    <n v="137490.89000000001"/>
    <x v="1"/>
    <x v="3"/>
    <x v="1"/>
    <s v="South"/>
    <s v="CUST10284"/>
    <s v=""/>
    <s v="Us shoulder our help billion reality make citizen."/>
    <s v="OK"/>
    <s v="NOT  NULL"/>
    <n v="1"/>
    <s v="MISSING VENDER"/>
    <s v="valid"/>
    <s v="VALID"/>
    <s v="VALID"/>
  </r>
  <r>
    <s v="TRX106199"/>
    <d v="2023-09-17T00:00:00"/>
    <n v="216757.37"/>
    <x v="1"/>
    <x v="6"/>
    <x v="1"/>
    <s v="North"/>
    <s v="CUST10086"/>
    <s v=""/>
    <s v="Central offer agreement particular social professional."/>
    <s v="OK"/>
    <s v="NOT  NULL"/>
    <n v="1"/>
    <s v="MISSING VENDER"/>
    <s v="valid"/>
    <s v="VALID"/>
    <s v="VALID"/>
  </r>
  <r>
    <s v="TRX106200"/>
    <d v="2023-11-16T00:00:00"/>
    <n v="112501.51"/>
    <x v="1"/>
    <x v="3"/>
    <x v="0"/>
    <s v="East"/>
    <s v="CUST10017"/>
    <s v=""/>
    <s v="He less politics song law."/>
    <s v="OK"/>
    <s v="NOT  NULL"/>
    <n v="1"/>
    <s v="MISSING VENDER"/>
    <s v="valid"/>
    <s v="VALID"/>
    <s v="VALID"/>
  </r>
  <r>
    <s v="TRX106201"/>
    <d v="2022-07-01T00:00:00"/>
    <n v="219198.91"/>
    <x v="1"/>
    <x v="2"/>
    <x v="0"/>
    <s v="East"/>
    <s v="CUST10204"/>
    <s v=""/>
    <s v="Nice to book nearly detail save."/>
    <s v="OK"/>
    <s v="NOT  NULL"/>
    <n v="1"/>
    <s v="MISSING VENDER"/>
    <s v="valid"/>
    <s v="VALID"/>
    <s v="VALID"/>
  </r>
  <r>
    <s v="TRX106202"/>
    <d v="2023-12-26T00:00:00"/>
    <n v="-38229.96"/>
    <x v="0"/>
    <x v="1"/>
    <x v="2"/>
    <s v="South"/>
    <s v=""/>
    <s v="VEND1080"/>
    <s v="Glass perform marriage."/>
    <s v="OK"/>
    <s v="NOT  NULL"/>
    <n v="1"/>
    <s v="VALID"/>
    <s v="missing customer "/>
    <s v="VALID"/>
    <s v="VALID"/>
  </r>
  <r>
    <s v="TRX106203"/>
    <d v="2023-02-22T00:00:00"/>
    <n v="19467.060000000001"/>
    <x v="2"/>
    <x v="7"/>
    <x v="2"/>
    <s v="South"/>
    <s v=""/>
    <s v=""/>
    <s v="Each see himself force."/>
    <s v="OK"/>
    <s v="NOT  NULL"/>
    <n v="1"/>
    <s v="MISSING VENDER"/>
    <s v="missing customer "/>
    <s v="VALID"/>
    <s v="VALID"/>
  </r>
  <r>
    <s v="TRX106204"/>
    <d v="2023-07-27T00:00:00"/>
    <n v="-42061.21"/>
    <x v="0"/>
    <x v="8"/>
    <x v="2"/>
    <s v="East"/>
    <s v=""/>
    <s v="VEND1116"/>
    <s v="Local practice ability general apply fast community herself."/>
    <s v="OK"/>
    <s v="NOT  NULL"/>
    <n v="1"/>
    <s v="VALID"/>
    <s v="missing customer "/>
    <s v="VALID"/>
    <s v="VALID"/>
  </r>
  <r>
    <s v="TRX106205"/>
    <d v="2022-04-13T00:00:00"/>
    <n v="178164.69"/>
    <x v="1"/>
    <x v="6"/>
    <x v="2"/>
    <s v="South"/>
    <s v="CUST10171"/>
    <s v=""/>
    <s v="Professional evening carry include social young."/>
    <s v="OK"/>
    <s v="NOT  NULL"/>
    <n v="1"/>
    <s v="MISSING VENDER"/>
    <s v="valid"/>
    <s v="VALID"/>
    <s v="VALID"/>
  </r>
  <r>
    <s v="TRX106206"/>
    <d v="2022-11-24T00:00:00"/>
    <n v="106767.08"/>
    <x v="1"/>
    <x v="2"/>
    <x v="2"/>
    <s v="South"/>
    <s v="CUST10321"/>
    <s v=""/>
    <s v="Effect her floor up religious however thing listen."/>
    <s v="OK"/>
    <s v="NOT  NULL"/>
    <n v="1"/>
    <s v="MISSING VENDER"/>
    <s v="valid"/>
    <s v="VALID"/>
    <s v="VALID"/>
  </r>
  <r>
    <s v="TRX106207"/>
    <d v="2022-01-24T00:00:00"/>
    <n v="159379.43"/>
    <x v="1"/>
    <x v="3"/>
    <x v="1"/>
    <s v="East"/>
    <s v="CUST10207"/>
    <s v=""/>
    <s v="Toward show view property."/>
    <s v="OK"/>
    <s v="NOT  NULL"/>
    <n v="1"/>
    <s v="MISSING VENDER"/>
    <s v="valid"/>
    <s v="VALID"/>
    <s v="VALID"/>
  </r>
  <r>
    <s v="TRX106208"/>
    <d v="2022-04-26T00:00:00"/>
    <n v="-41782.43"/>
    <x v="0"/>
    <x v="4"/>
    <x v="2"/>
    <s v="East"/>
    <s v=""/>
    <s v="VEND1022"/>
    <s v="Development three grow author design positive partner manage."/>
    <s v="OK"/>
    <s v="NOT  NULL"/>
    <n v="1"/>
    <s v="VALID"/>
    <s v="missing customer "/>
    <s v="VALID"/>
    <s v="VALID"/>
  </r>
  <r>
    <s v="TRX106209"/>
    <d v="2022-01-24T00:00:00"/>
    <n v="-25817.77"/>
    <x v="0"/>
    <x v="4"/>
    <x v="2"/>
    <s v="West"/>
    <s v=""/>
    <s v="VEND1023"/>
    <s v="Feel several resource."/>
    <s v="OK"/>
    <s v="NOT  NULL"/>
    <n v="1"/>
    <s v="VALID"/>
    <s v="missing customer "/>
    <s v="VALID"/>
    <s v="VALID"/>
  </r>
  <r>
    <s v="TRX106210"/>
    <d v="2022-02-27T00:00:00"/>
    <n v="156171.41"/>
    <x v="1"/>
    <x v="2"/>
    <x v="0"/>
    <s v="South"/>
    <s v="CUST10134"/>
    <s v=""/>
    <s v="Little field there describe trade source."/>
    <s v="OK"/>
    <s v="NOT  NULL"/>
    <n v="1"/>
    <s v="MISSING VENDER"/>
    <s v="valid"/>
    <s v="VALID"/>
    <s v="VALID"/>
  </r>
  <r>
    <s v="TRX106211"/>
    <d v="2022-11-12T00:00:00"/>
    <n v="-76878.67"/>
    <x v="0"/>
    <x v="5"/>
    <x v="1"/>
    <s v="South"/>
    <s v=""/>
    <s v="VEND1056"/>
    <s v="Report produce society same."/>
    <s v="OK"/>
    <s v="NOT  NULL"/>
    <n v="1"/>
    <s v="VALID"/>
    <s v="missing customer "/>
    <s v="VALID"/>
    <s v="VALID"/>
  </r>
  <r>
    <s v="TRX106212"/>
    <d v="2022-04-01T00:00:00"/>
    <n v="-39889.03"/>
    <x v="0"/>
    <x v="0"/>
    <x v="0"/>
    <s v="West"/>
    <s v=""/>
    <s v="VEND1053"/>
    <s v="Bed physical laugh Democrat."/>
    <s v="OK"/>
    <s v="NOT  NULL"/>
    <n v="1"/>
    <s v="VALID"/>
    <s v="missing customer "/>
    <s v="VALID"/>
    <s v="VALID"/>
  </r>
  <r>
    <s v="TRX106213"/>
    <d v="2023-03-01T00:00:00"/>
    <n v="98872.41"/>
    <x v="1"/>
    <x v="3"/>
    <x v="1"/>
    <s v="West"/>
    <s v="CUST10061"/>
    <s v=""/>
    <s v="Win phone memory prove final."/>
    <s v="OK"/>
    <s v="NOT  NULL"/>
    <n v="1"/>
    <s v="MISSING VENDER"/>
    <s v="valid"/>
    <s v="VALID"/>
    <s v="VALID"/>
  </r>
  <r>
    <s v="TRX106214"/>
    <d v="2023-02-11T00:00:00"/>
    <n v="58194.32"/>
    <x v="1"/>
    <x v="3"/>
    <x v="0"/>
    <s v="West"/>
    <s v="CUST10060"/>
    <s v=""/>
    <s v="Sport citizen individual tax success tell."/>
    <s v="OK"/>
    <s v="NOT  NULL"/>
    <n v="1"/>
    <s v="MISSING VENDER"/>
    <s v="valid"/>
    <s v="VALID"/>
    <s v="VALID"/>
  </r>
  <r>
    <s v="TRX106215"/>
    <d v="2022-06-30T00:00:00"/>
    <n v="20686.95"/>
    <x v="2"/>
    <x v="7"/>
    <x v="1"/>
    <s v="West"/>
    <s v=""/>
    <s v=""/>
    <s v="Professor eight business decision machine keep agreement west."/>
    <s v="OK"/>
    <s v="NOT  NULL"/>
    <n v="1"/>
    <s v="MISSING VENDER"/>
    <s v="missing customer "/>
    <s v="VALID"/>
    <s v="VALID"/>
  </r>
  <r>
    <s v="TRX106216"/>
    <d v="2022-01-31T00:00:00"/>
    <n v="162284.01999999999"/>
    <x v="1"/>
    <x v="6"/>
    <x v="1"/>
    <s v="South"/>
    <s v="CUST10204"/>
    <s v=""/>
    <s v="Style despite wish various financial choice."/>
    <s v="OK"/>
    <s v="NOT  NULL"/>
    <n v="1"/>
    <s v="MISSING VENDER"/>
    <s v="valid"/>
    <s v="VALID"/>
    <s v="VALID"/>
  </r>
  <r>
    <s v="TRX106217"/>
    <d v="2022-07-13T00:00:00"/>
    <n v="173080.12"/>
    <x v="1"/>
    <x v="2"/>
    <x v="1"/>
    <s v="East"/>
    <s v="CUST10346"/>
    <s v=""/>
    <s v="Talk you speak Republican capital interview."/>
    <s v="OK"/>
    <s v="NOT  NULL"/>
    <n v="1"/>
    <s v="MISSING VENDER"/>
    <s v="valid"/>
    <s v="VALID"/>
    <s v="VALID"/>
  </r>
  <r>
    <s v="TRX106218"/>
    <d v="2023-05-25T00:00:00"/>
    <n v="144883.12"/>
    <x v="1"/>
    <x v="2"/>
    <x v="1"/>
    <s v="East"/>
    <s v="CUST10221"/>
    <s v=""/>
    <s v="Significant special difficult find."/>
    <s v="OK"/>
    <s v="NOT  NULL"/>
    <n v="1"/>
    <s v="MISSING VENDER"/>
    <s v="valid"/>
    <s v="VALID"/>
    <s v="VALID"/>
  </r>
  <r>
    <s v="TRX106219"/>
    <d v="2023-11-20T00:00:00"/>
    <n v="150036.60999999999"/>
    <x v="1"/>
    <x v="3"/>
    <x v="2"/>
    <s v="South"/>
    <s v="CUST10362"/>
    <s v=""/>
    <s v="Perhaps charge someone wish."/>
    <s v="OK"/>
    <s v="NOT  NULL"/>
    <n v="1"/>
    <s v="MISSING VENDER"/>
    <s v="valid"/>
    <s v="VALID"/>
    <s v="VALID"/>
  </r>
  <r>
    <s v="TRX106220"/>
    <d v="2023-01-12T00:00:00"/>
    <n v="112107.06"/>
    <x v="1"/>
    <x v="6"/>
    <x v="1"/>
    <s v="North"/>
    <s v="CUST10326"/>
    <s v=""/>
    <s v="Idea change sing body amount bring."/>
    <s v="OK"/>
    <s v="NOT  NULL"/>
    <n v="1"/>
    <s v="MISSING VENDER"/>
    <s v="valid"/>
    <s v="VALID"/>
    <s v="VALID"/>
  </r>
  <r>
    <s v="TRX106221"/>
    <d v="2023-04-22T00:00:00"/>
    <n v="-46727.12"/>
    <x v="0"/>
    <x v="5"/>
    <x v="1"/>
    <s v="South"/>
    <s v=""/>
    <s v="VEND1058"/>
    <s v="Student education knowledge main view loss society."/>
    <s v="OK"/>
    <s v="NOT  NULL"/>
    <n v="1"/>
    <s v="VALID"/>
    <s v="missing customer "/>
    <s v="VALID"/>
    <s v="VALID"/>
  </r>
  <r>
    <s v="TRX106222"/>
    <d v="2023-09-09T00:00:00"/>
    <n v="146884.57"/>
    <x v="1"/>
    <x v="2"/>
    <x v="2"/>
    <s v="North"/>
    <s v="CUST10236"/>
    <s v=""/>
    <s v="Boy successful manage fish increase hospital figure."/>
    <s v="OK"/>
    <s v="NOT  NULL"/>
    <n v="1"/>
    <s v="MISSING VENDER"/>
    <s v="valid"/>
    <s v="VALID"/>
    <s v="VALID"/>
  </r>
  <r>
    <s v="TRX106223"/>
    <d v="2022-08-07T00:00:00"/>
    <n v="-27682.47"/>
    <x v="0"/>
    <x v="0"/>
    <x v="1"/>
    <s v="North"/>
    <s v=""/>
    <s v="VEND1005"/>
    <s v="Hold personal woman major year writer interesting."/>
    <s v="OK"/>
    <s v="NOT  NULL"/>
    <n v="1"/>
    <s v="VALID"/>
    <s v="missing customer "/>
    <s v="VALID"/>
    <s v="VALID"/>
  </r>
  <r>
    <s v="TRX106224"/>
    <d v="2023-01-10T00:00:00"/>
    <n v="20566.77"/>
    <x v="2"/>
    <x v="7"/>
    <x v="1"/>
    <s v="North"/>
    <s v=""/>
    <s v=""/>
    <s v="Myself note scientist shake gas wall yes."/>
    <s v="OK"/>
    <s v="NOT  NULL"/>
    <n v="1"/>
    <s v="MISSING VENDER"/>
    <s v="missing customer "/>
    <s v="VALID"/>
    <s v="VALID"/>
  </r>
  <r>
    <s v="TRX106225"/>
    <d v="2022-05-10T00:00:00"/>
    <n v="15090.97"/>
    <x v="3"/>
    <x v="10"/>
    <x v="0"/>
    <s v="East"/>
    <s v=""/>
    <s v=""/>
    <s v="Like tonight price man guess cell."/>
    <s v="OK"/>
    <s v="NOT  NULL"/>
    <n v="1"/>
    <s v="MISSING VENDER"/>
    <s v="missing customer "/>
    <s v="VALID"/>
    <s v="VALID"/>
  </r>
  <r>
    <s v="TRX106226"/>
    <d v="2022-03-14T00:00:00"/>
    <n v="18449.89"/>
    <x v="3"/>
    <x v="10"/>
    <x v="0"/>
    <s v="West"/>
    <s v=""/>
    <s v=""/>
    <s v="Cut statement local."/>
    <s v="OK"/>
    <s v="NOT  NULL"/>
    <n v="1"/>
    <s v="MISSING VENDER"/>
    <s v="missing customer "/>
    <s v="VALID"/>
    <s v="VALID"/>
  </r>
  <r>
    <s v="TRX106227"/>
    <d v="2023-03-05T00:00:00"/>
    <n v="-17661.62"/>
    <x v="0"/>
    <x v="4"/>
    <x v="1"/>
    <s v="North"/>
    <s v=""/>
    <s v="VEND1023"/>
    <s v="Camera station line."/>
    <s v="OK"/>
    <s v="NOT  NULL"/>
    <n v="1"/>
    <s v="VALID"/>
    <s v="missing customer "/>
    <s v="VALID"/>
    <s v="VALID"/>
  </r>
  <r>
    <s v="TRX106228"/>
    <d v="2022-12-24T00:00:00"/>
    <n v="-41769.910000000003"/>
    <x v="0"/>
    <x v="4"/>
    <x v="2"/>
    <s v="East"/>
    <s v=""/>
    <s v="VEND1114"/>
    <s v="Someone when recently policy court debate six."/>
    <s v="OK"/>
    <s v="NOT  NULL"/>
    <n v="1"/>
    <s v="VALID"/>
    <s v="missing customer "/>
    <s v="VALID"/>
    <s v="VALID"/>
  </r>
  <r>
    <s v="TRX106229"/>
    <d v="2022-05-09T00:00:00"/>
    <n v="-47384.71"/>
    <x v="0"/>
    <x v="4"/>
    <x v="2"/>
    <s v="North"/>
    <s v=""/>
    <s v="VEND1085"/>
    <s v="Truth avoid pressure spend."/>
    <s v="OK"/>
    <s v="NOT  NULL"/>
    <n v="1"/>
    <s v="VALID"/>
    <s v="missing customer "/>
    <s v="VALID"/>
    <s v="VALID"/>
  </r>
  <r>
    <s v="TRX106230"/>
    <d v="2022-09-27T00:00:00"/>
    <n v="11008.18"/>
    <x v="3"/>
    <x v="10"/>
    <x v="1"/>
    <s v="South"/>
    <s v=""/>
    <s v=""/>
    <s v="Market cost agree card west."/>
    <s v="OK"/>
    <s v="NOT  NULL"/>
    <n v="1"/>
    <s v="MISSING VENDER"/>
    <s v="missing customer "/>
    <s v="VALID"/>
    <s v="VALID"/>
  </r>
  <r>
    <s v="TRX106231"/>
    <d v="2023-01-02T00:00:00"/>
    <n v="-62315.519999999997"/>
    <x v="0"/>
    <x v="0"/>
    <x v="1"/>
    <s v="North"/>
    <s v=""/>
    <s v="VEND1005"/>
    <s v="Investment sometimes then truth."/>
    <s v="OK"/>
    <s v="NOT  NULL"/>
    <n v="1"/>
    <s v="VALID"/>
    <s v="missing customer "/>
    <s v="VALID"/>
    <s v="VALID"/>
  </r>
  <r>
    <s v="TRX106232"/>
    <d v="2023-01-26T00:00:00"/>
    <n v="305622.13"/>
    <x v="1"/>
    <x v="6"/>
    <x v="0"/>
    <s v="North"/>
    <s v="CUST10334"/>
    <s v=""/>
    <s v="Stage ask after street Congress."/>
    <s v="OK"/>
    <s v="NOT  NULL"/>
    <n v="1"/>
    <s v="MISSING VENDER"/>
    <s v="valid"/>
    <s v="VALID"/>
    <s v="VALID"/>
  </r>
  <r>
    <s v="TRX106233"/>
    <d v="2022-03-13T00:00:00"/>
    <n v="-45461.48"/>
    <x v="0"/>
    <x v="8"/>
    <x v="0"/>
    <s v="West"/>
    <s v=""/>
    <s v="VEND1063"/>
    <s v="Life member dark environment stand lose field."/>
    <s v="OK"/>
    <s v="NOT  NULL"/>
    <n v="1"/>
    <s v="VALID"/>
    <s v="missing customer "/>
    <s v="VALID"/>
    <s v="VALID"/>
  </r>
  <r>
    <s v="TRX106234"/>
    <d v="2023-05-12T00:00:00"/>
    <n v="109947.29"/>
    <x v="1"/>
    <x v="2"/>
    <x v="1"/>
    <s v="East"/>
    <s v="CUST10133"/>
    <s v=""/>
    <s v="Executive when same town project."/>
    <s v="OK"/>
    <s v="NOT  NULL"/>
    <n v="1"/>
    <s v="MISSING VENDER"/>
    <s v="valid"/>
    <s v="VALID"/>
    <s v="VALID"/>
  </r>
  <r>
    <s v="TRX106235"/>
    <d v="2023-11-05T00:00:00"/>
    <n v="188730.94"/>
    <x v="1"/>
    <x v="2"/>
    <x v="0"/>
    <s v="North"/>
    <s v="CUST10078"/>
    <s v=""/>
    <s v="Fly very hard art."/>
    <s v="OK"/>
    <s v="NOT  NULL"/>
    <n v="1"/>
    <s v="MISSING VENDER"/>
    <s v="valid"/>
    <s v="VALID"/>
    <s v="VALID"/>
  </r>
  <r>
    <s v="TRX106236"/>
    <d v="2023-06-08T00:00:00"/>
    <n v="142405.98000000001"/>
    <x v="1"/>
    <x v="3"/>
    <x v="2"/>
    <s v="South"/>
    <s v="CUST10036"/>
    <s v=""/>
    <s v="Condition bank military town sell stay production mind."/>
    <s v="OK"/>
    <s v="NOT  NULL"/>
    <n v="1"/>
    <s v="MISSING VENDER"/>
    <s v="valid"/>
    <s v="VALID"/>
    <s v="VALID"/>
  </r>
  <r>
    <s v="TRX106237"/>
    <d v="2022-07-22T00:00:00"/>
    <n v="93918.41"/>
    <x v="1"/>
    <x v="2"/>
    <x v="0"/>
    <s v="South"/>
    <s v="CUST10028"/>
    <s v=""/>
    <s v="Instead value officer continue figure."/>
    <s v="OK"/>
    <s v="NOT  NULL"/>
    <n v="1"/>
    <s v="MISSING VENDER"/>
    <s v="valid"/>
    <s v="VALID"/>
    <s v="VALID"/>
  </r>
  <r>
    <s v="TRX106238"/>
    <d v="2022-04-12T00:00:00"/>
    <n v="229515.37"/>
    <x v="1"/>
    <x v="2"/>
    <x v="2"/>
    <s v="North"/>
    <s v="CUST10338"/>
    <s v=""/>
    <s v="Girl federal check PM national product rest name."/>
    <s v="OK"/>
    <s v="NOT  NULL"/>
    <n v="1"/>
    <s v="MISSING VENDER"/>
    <s v="valid"/>
    <s v="VALID"/>
    <s v="VALID"/>
  </r>
  <r>
    <s v="TRX106239"/>
    <d v="2022-01-30T00:00:00"/>
    <n v="176519.58"/>
    <x v="1"/>
    <x v="3"/>
    <x v="0"/>
    <s v="South"/>
    <s v="CUST10147"/>
    <s v=""/>
    <s v="Per through my believe pass."/>
    <s v="OK"/>
    <s v="NOT  NULL"/>
    <n v="1"/>
    <s v="MISSING VENDER"/>
    <s v="valid"/>
    <s v="VALID"/>
    <s v="VALID"/>
  </r>
  <r>
    <s v="TRX106240"/>
    <d v="2023-12-29T00:00:00"/>
    <n v="238903"/>
    <x v="1"/>
    <x v="2"/>
    <x v="1"/>
    <s v="South"/>
    <s v="CUST10277"/>
    <s v=""/>
    <s v="Task kid indeed ten."/>
    <s v="OK"/>
    <s v="NOT  NULL"/>
    <n v="1"/>
    <s v="MISSING VENDER"/>
    <s v="valid"/>
    <s v="VALID"/>
    <s v="VALID"/>
  </r>
  <r>
    <s v="TRX106241"/>
    <d v="2022-06-30T00:00:00"/>
    <n v="201586.68"/>
    <x v="1"/>
    <x v="6"/>
    <x v="0"/>
    <s v="West"/>
    <s v="CUST10268"/>
    <s v=""/>
    <s v="Financial rock report born activity war list race."/>
    <s v="OK"/>
    <s v="NOT  NULL"/>
    <n v="1"/>
    <s v="MISSING VENDER"/>
    <s v="valid"/>
    <s v="VALID"/>
    <s v="VALID"/>
  </r>
  <r>
    <s v="TRX106242"/>
    <d v="2023-07-27T00:00:00"/>
    <n v="165238.70000000001"/>
    <x v="1"/>
    <x v="3"/>
    <x v="1"/>
    <s v="East"/>
    <s v="CUST10328"/>
    <s v=""/>
    <s v="Ability least design girl."/>
    <s v="OK"/>
    <s v="NOT  NULL"/>
    <n v="1"/>
    <s v="MISSING VENDER"/>
    <s v="valid"/>
    <s v="VALID"/>
    <s v="VALID"/>
  </r>
  <r>
    <s v="TRX106243"/>
    <d v="2023-06-11T00:00:00"/>
    <n v="133290.64000000001"/>
    <x v="1"/>
    <x v="6"/>
    <x v="2"/>
    <s v="East"/>
    <s v="CUST10020"/>
    <s v=""/>
    <s v="Whether up across onto let."/>
    <s v="OK"/>
    <s v="NOT  NULL"/>
    <n v="1"/>
    <s v="MISSING VENDER"/>
    <s v="valid"/>
    <s v="VALID"/>
    <s v="VALID"/>
  </r>
  <r>
    <s v="TRX106244"/>
    <d v="2023-04-05T00:00:00"/>
    <n v="114587.35"/>
    <x v="1"/>
    <x v="2"/>
    <x v="2"/>
    <s v="South"/>
    <s v="CUST10152"/>
    <s v=""/>
    <s v="Enter report worry born try world official."/>
    <s v="OK"/>
    <s v="NOT  NULL"/>
    <n v="1"/>
    <s v="MISSING VENDER"/>
    <s v="valid"/>
    <s v="VALID"/>
    <s v="VALID"/>
  </r>
  <r>
    <s v="TRX106245"/>
    <d v="2023-09-17T00:00:00"/>
    <n v="190374.45"/>
    <x v="1"/>
    <x v="3"/>
    <x v="1"/>
    <s v="West"/>
    <s v="CUST10187"/>
    <s v=""/>
    <s v="Though degree now view never."/>
    <s v="OK"/>
    <s v="NOT  NULL"/>
    <n v="1"/>
    <s v="MISSING VENDER"/>
    <s v="valid"/>
    <s v="VALID"/>
    <s v="VALID"/>
  </r>
  <r>
    <s v="TRX106246"/>
    <d v="2023-09-15T00:00:00"/>
    <n v="116772.24"/>
    <x v="1"/>
    <x v="2"/>
    <x v="0"/>
    <s v="South"/>
    <s v="CUST10109"/>
    <s v=""/>
    <s v="Stock everything into."/>
    <s v="OK"/>
    <s v="NOT  NULL"/>
    <n v="1"/>
    <s v="MISSING VENDER"/>
    <s v="valid"/>
    <s v="VALID"/>
    <s v="VALID"/>
  </r>
  <r>
    <s v="TRX106247"/>
    <d v="2023-02-15T00:00:00"/>
    <n v="187153.22"/>
    <x v="1"/>
    <x v="6"/>
    <x v="1"/>
    <s v="South"/>
    <s v="CUST10241"/>
    <s v=""/>
    <s v="Visit seem require word."/>
    <s v="OK"/>
    <s v="NOT  NULL"/>
    <n v="1"/>
    <s v="MISSING VENDER"/>
    <s v="valid"/>
    <s v="VALID"/>
    <s v="VALID"/>
  </r>
  <r>
    <s v="TRX106248"/>
    <d v="2023-01-31T00:00:00"/>
    <n v="140382.10999999999"/>
    <x v="1"/>
    <x v="3"/>
    <x v="1"/>
    <s v="East"/>
    <s v="CUST10285"/>
    <s v=""/>
    <s v="Case idea allow maybe option performance strong."/>
    <s v="OK"/>
    <s v="NOT  NULL"/>
    <n v="1"/>
    <s v="MISSING VENDER"/>
    <s v="valid"/>
    <s v="VALID"/>
    <s v="VALID"/>
  </r>
  <r>
    <s v="TRX106249"/>
    <d v="2023-08-02T00:00:00"/>
    <n v="133673.59"/>
    <x v="1"/>
    <x v="6"/>
    <x v="1"/>
    <s v="North"/>
    <s v="CUST10294"/>
    <s v=""/>
    <s v="Administration include short increase radio city."/>
    <s v="OK"/>
    <s v="NOT  NULL"/>
    <n v="1"/>
    <s v="MISSING VENDER"/>
    <s v="valid"/>
    <s v="VALID"/>
    <s v="VALID"/>
  </r>
  <r>
    <s v="TRX106250"/>
    <d v="2023-08-16T00:00:00"/>
    <n v="-37310.17"/>
    <x v="0"/>
    <x v="5"/>
    <x v="1"/>
    <s v="West"/>
    <s v=""/>
    <s v="VEND1055"/>
    <s v="Rock down property make product strategy."/>
    <s v="OK"/>
    <s v="NOT  NULL"/>
    <n v="1"/>
    <s v="VALID"/>
    <s v="missing customer "/>
    <s v="VALID"/>
    <s v="VALID"/>
  </r>
  <r>
    <s v="TRX106251"/>
    <d v="2022-03-23T00:00:00"/>
    <n v="143347.17000000001"/>
    <x v="1"/>
    <x v="3"/>
    <x v="2"/>
    <s v="West"/>
    <s v="CUST10040"/>
    <s v=""/>
    <s v="Huge with travel movement measure special."/>
    <s v="OK"/>
    <s v="NOT  NULL"/>
    <n v="1"/>
    <s v="MISSING VENDER"/>
    <s v="valid"/>
    <s v="VALID"/>
    <s v="VALID"/>
  </r>
  <r>
    <s v="TRX106252"/>
    <d v="2022-06-29T00:00:00"/>
    <n v="-56182.29"/>
    <x v="0"/>
    <x v="0"/>
    <x v="0"/>
    <s v="North"/>
    <s v=""/>
    <s v="VEND1000"/>
    <s v="Behavior available choose enjoy."/>
    <s v="OK"/>
    <s v="NOT  NULL"/>
    <n v="1"/>
    <s v="VALID"/>
    <s v="missing customer "/>
    <s v="VALID"/>
    <s v="VALID"/>
  </r>
  <r>
    <s v="TRX106253"/>
    <d v="2022-02-05T00:00:00"/>
    <n v="-50966.33"/>
    <x v="0"/>
    <x v="5"/>
    <x v="0"/>
    <s v="North"/>
    <s v=""/>
    <s v="VEND1094"/>
    <s v="Challenge bring professional hotel your."/>
    <s v="OK"/>
    <s v="NOT  NULL"/>
    <n v="1"/>
    <s v="VALID"/>
    <s v="missing customer "/>
    <s v="VALID"/>
    <s v="VALID"/>
  </r>
  <r>
    <s v="TRX106254"/>
    <d v="2023-04-25T00:00:00"/>
    <n v="74931.55"/>
    <x v="1"/>
    <x v="3"/>
    <x v="1"/>
    <s v="North"/>
    <s v="CUST10174"/>
    <s v=""/>
    <s v="All quality real network."/>
    <s v="OK"/>
    <s v="NOT  NULL"/>
    <n v="1"/>
    <s v="MISSING VENDER"/>
    <s v="valid"/>
    <s v="VALID"/>
    <s v="VALID"/>
  </r>
  <r>
    <s v="TRX106255"/>
    <d v="2023-04-19T00:00:00"/>
    <n v="-32620.22"/>
    <x v="0"/>
    <x v="5"/>
    <x v="1"/>
    <s v="South"/>
    <s v=""/>
    <s v="VEND1106"/>
    <s v="Of somebody bill first."/>
    <s v="OK"/>
    <s v="NOT  NULL"/>
    <n v="1"/>
    <s v="VALID"/>
    <s v="missing customer "/>
    <s v="VALID"/>
    <s v="VALID"/>
  </r>
  <r>
    <s v="TRX106256"/>
    <d v="2023-09-11T00:00:00"/>
    <n v="-19573.07"/>
    <x v="0"/>
    <x v="4"/>
    <x v="2"/>
    <s v="North"/>
    <s v=""/>
    <s v="VEND1116"/>
    <s v="Property someone window left next get."/>
    <s v="OK"/>
    <s v="NOT  NULL"/>
    <n v="1"/>
    <s v="VALID"/>
    <s v="missing customer "/>
    <s v="VALID"/>
    <s v="VALID"/>
  </r>
  <r>
    <s v="TRX106257"/>
    <d v="2023-11-26T00:00:00"/>
    <n v="-52056.9"/>
    <x v="0"/>
    <x v="8"/>
    <x v="1"/>
    <s v="East"/>
    <s v=""/>
    <s v="VEND1074"/>
    <s v="Wish grow event positive indicate tell."/>
    <s v="OK"/>
    <s v="NOT  NULL"/>
    <n v="1"/>
    <s v="VALID"/>
    <s v="missing customer "/>
    <s v="VALID"/>
    <s v="VALID"/>
  </r>
  <r>
    <s v="TRX106258"/>
    <d v="2023-10-05T00:00:00"/>
    <n v="232997.98"/>
    <x v="1"/>
    <x v="2"/>
    <x v="1"/>
    <s v="North"/>
    <s v="CUST10307"/>
    <s v=""/>
    <s v="Us yet amount wish grow financial."/>
    <s v="OK"/>
    <s v="NOT  NULL"/>
    <n v="1"/>
    <s v="MISSING VENDER"/>
    <s v="valid"/>
    <s v="VALID"/>
    <s v="VALID"/>
  </r>
  <r>
    <s v="TRX106259"/>
    <d v="2023-12-13T00:00:00"/>
    <n v="162341.91"/>
    <x v="1"/>
    <x v="6"/>
    <x v="0"/>
    <s v="West"/>
    <s v="CUST10248"/>
    <s v=""/>
    <s v="Cell let treatment property expert."/>
    <s v="OK"/>
    <s v="NOT  NULL"/>
    <n v="1"/>
    <s v="MISSING VENDER"/>
    <s v="valid"/>
    <s v="VALID"/>
    <s v="VALID"/>
  </r>
  <r>
    <s v="TRX106260"/>
    <d v="2023-03-03T00:00:00"/>
    <n v="-29032.66"/>
    <x v="0"/>
    <x v="8"/>
    <x v="2"/>
    <s v="West"/>
    <s v=""/>
    <s v="VEND1095"/>
    <s v="Page sister reason federal feel."/>
    <s v="OK"/>
    <s v="NOT  NULL"/>
    <n v="1"/>
    <s v="VALID"/>
    <s v="missing customer "/>
    <s v="VALID"/>
    <s v="VALID"/>
  </r>
  <r>
    <s v="TRX106261"/>
    <d v="2022-12-12T00:00:00"/>
    <n v="19786.54"/>
    <x v="2"/>
    <x v="7"/>
    <x v="1"/>
    <s v="South"/>
    <s v=""/>
    <s v=""/>
    <s v="Song next left drive door state adult short."/>
    <s v="OK"/>
    <s v="NOT  NULL"/>
    <n v="1"/>
    <s v="MISSING VENDER"/>
    <s v="missing customer "/>
    <s v="VALID"/>
    <s v="VALID"/>
  </r>
  <r>
    <s v="TRX106262"/>
    <d v="2023-05-01T00:00:00"/>
    <n v="-52145.35"/>
    <x v="0"/>
    <x v="4"/>
    <x v="2"/>
    <s v="North"/>
    <s v=""/>
    <s v="VEND1022"/>
    <s v="Not line fly."/>
    <s v="OK"/>
    <s v="NOT  NULL"/>
    <n v="1"/>
    <s v="VALID"/>
    <s v="missing customer "/>
    <s v="VALID"/>
    <s v="VALID"/>
  </r>
  <r>
    <s v="TRX106263"/>
    <d v="2023-06-22T00:00:00"/>
    <n v="100283.62"/>
    <x v="1"/>
    <x v="6"/>
    <x v="2"/>
    <s v="East"/>
    <s v="CUST10058"/>
    <s v=""/>
    <s v="Year us memory also itself night."/>
    <s v="OK"/>
    <s v="NOT  NULL"/>
    <n v="1"/>
    <s v="MISSING VENDER"/>
    <s v="valid"/>
    <s v="VALID"/>
    <s v="VALID"/>
  </r>
  <r>
    <s v="TRX106264"/>
    <d v="2022-04-05T00:00:00"/>
    <n v="24766.27"/>
    <x v="3"/>
    <x v="10"/>
    <x v="0"/>
    <s v="South"/>
    <s v=""/>
    <s v=""/>
    <s v="Gas issue unit."/>
    <s v="OK"/>
    <s v="NOT  NULL"/>
    <n v="1"/>
    <s v="MISSING VENDER"/>
    <s v="missing customer "/>
    <s v="VALID"/>
    <s v="VALID"/>
  </r>
  <r>
    <s v="TRX106265"/>
    <d v="2022-04-16T00:00:00"/>
    <n v="208834.02"/>
    <x v="1"/>
    <x v="3"/>
    <x v="2"/>
    <s v="West"/>
    <s v="CUST10097"/>
    <s v=""/>
    <s v="Each term certainly every sell change kitchen week."/>
    <s v="OK"/>
    <s v="NOT  NULL"/>
    <n v="1"/>
    <s v="MISSING VENDER"/>
    <s v="valid"/>
    <s v="VALID"/>
    <s v="VALID"/>
  </r>
  <r>
    <s v="TRX106266"/>
    <d v="2023-02-22T00:00:00"/>
    <n v="136475.53"/>
    <x v="1"/>
    <x v="3"/>
    <x v="0"/>
    <s v="South"/>
    <s v="CUST10075"/>
    <s v=""/>
    <s v="On bad treatment bit situation."/>
    <s v="OK"/>
    <s v="NOT  NULL"/>
    <n v="1"/>
    <s v="MISSING VENDER"/>
    <s v="valid"/>
    <s v="VALID"/>
    <s v="VALID"/>
  </r>
  <r>
    <s v="TRX106267"/>
    <d v="2023-02-02T00:00:00"/>
    <n v="121041.11"/>
    <x v="1"/>
    <x v="2"/>
    <x v="0"/>
    <s v="West"/>
    <s v="CUST10276"/>
    <s v=""/>
    <s v="Away arm lawyer add form."/>
    <s v="OK"/>
    <s v="NOT  NULL"/>
    <n v="1"/>
    <s v="MISSING VENDER"/>
    <s v="valid"/>
    <s v="VALID"/>
    <s v="VALID"/>
  </r>
  <r>
    <s v="TRX106268"/>
    <d v="2022-10-02T00:00:00"/>
    <n v="187181.79"/>
    <x v="1"/>
    <x v="2"/>
    <x v="2"/>
    <s v="East"/>
    <s v="CUST10279"/>
    <s v=""/>
    <s v="Stay we something pay."/>
    <s v="OK"/>
    <s v="NOT  NULL"/>
    <n v="1"/>
    <s v="MISSING VENDER"/>
    <s v="valid"/>
    <s v="VALID"/>
    <s v="VALID"/>
  </r>
  <r>
    <s v="TRX106269"/>
    <d v="2022-03-15T00:00:00"/>
    <n v="249954.46"/>
    <x v="1"/>
    <x v="2"/>
    <x v="0"/>
    <s v="South"/>
    <s v="CUST10097"/>
    <s v=""/>
    <s v="Remember group nature my book."/>
    <s v="OK"/>
    <s v="NOT  NULL"/>
    <n v="1"/>
    <s v="MISSING VENDER"/>
    <s v="valid"/>
    <s v="VALID"/>
    <s v="VALID"/>
  </r>
  <r>
    <s v="TRX106270"/>
    <d v="2023-02-08T00:00:00"/>
    <n v="223516.72"/>
    <x v="1"/>
    <x v="3"/>
    <x v="2"/>
    <s v="West"/>
    <s v="CUST10253"/>
    <s v=""/>
    <s v="Hold feeling get soldier my out heart."/>
    <s v="OK"/>
    <s v="NOT  NULL"/>
    <n v="1"/>
    <s v="MISSING VENDER"/>
    <s v="valid"/>
    <s v="VALID"/>
    <s v="VALID"/>
  </r>
  <r>
    <s v="TRX106271"/>
    <d v="2023-05-24T00:00:00"/>
    <n v="188095.35"/>
    <x v="1"/>
    <x v="6"/>
    <x v="1"/>
    <s v="West"/>
    <s v="CUST10034"/>
    <s v=""/>
    <s v="Drug item financial major building agree group."/>
    <s v="OK"/>
    <s v="NOT  NULL"/>
    <n v="1"/>
    <s v="MISSING VENDER"/>
    <s v="valid"/>
    <s v="VALID"/>
    <s v="VALID"/>
  </r>
  <r>
    <s v="TRX106272"/>
    <d v="2023-06-01T00:00:00"/>
    <n v="-29516.46"/>
    <x v="0"/>
    <x v="4"/>
    <x v="2"/>
    <s v="East"/>
    <s v=""/>
    <s v="VEND1021"/>
    <s v="Family city must hot however."/>
    <s v="OK"/>
    <s v="NOT  NULL"/>
    <n v="1"/>
    <s v="VALID"/>
    <s v="missing customer "/>
    <s v="VALID"/>
    <s v="VALID"/>
  </r>
  <r>
    <s v="TRX106273"/>
    <d v="2022-01-18T00:00:00"/>
    <n v="-53728.43"/>
    <x v="0"/>
    <x v="1"/>
    <x v="2"/>
    <s v="West"/>
    <s v=""/>
    <s v="VEND1059"/>
    <s v="Fight board get everyone east."/>
    <s v="OK"/>
    <s v="NOT  NULL"/>
    <n v="1"/>
    <s v="VALID"/>
    <s v="missing customer "/>
    <s v="VALID"/>
    <s v="VALID"/>
  </r>
  <r>
    <s v="TRX106274"/>
    <d v="2023-09-19T00:00:00"/>
    <n v="130344.16"/>
    <x v="1"/>
    <x v="6"/>
    <x v="1"/>
    <s v="North"/>
    <s v="CUST10214"/>
    <s v=""/>
    <s v="Cause arm deep degree that best."/>
    <s v="OK"/>
    <s v="NOT  NULL"/>
    <n v="1"/>
    <s v="MISSING VENDER"/>
    <s v="valid"/>
    <s v="VALID"/>
    <s v="VALID"/>
  </r>
  <r>
    <s v="TRX106275"/>
    <d v="2023-12-13T00:00:00"/>
    <n v="277667.20000000001"/>
    <x v="1"/>
    <x v="3"/>
    <x v="0"/>
    <s v="South"/>
    <s v="CUST10016"/>
    <s v=""/>
    <s v="Another college hear defense pressure drug ever."/>
    <s v="OK"/>
    <s v="NOT  NULL"/>
    <n v="1"/>
    <s v="MISSING VENDER"/>
    <s v="valid"/>
    <s v="VALID"/>
    <s v="VALID"/>
  </r>
  <r>
    <s v="TRX106276"/>
    <d v="2022-07-06T00:00:00"/>
    <n v="-38061.760000000002"/>
    <x v="0"/>
    <x v="4"/>
    <x v="0"/>
    <s v="South"/>
    <s v=""/>
    <s v="VEND1055"/>
    <s v="Try read door east guy."/>
    <s v="OK"/>
    <s v="NOT  NULL"/>
    <n v="1"/>
    <s v="VALID"/>
    <s v="missing customer "/>
    <s v="VALID"/>
    <s v="VALID"/>
  </r>
  <r>
    <s v="TRX106277"/>
    <d v="2023-01-07T00:00:00"/>
    <n v="-53785.1"/>
    <x v="0"/>
    <x v="1"/>
    <x v="1"/>
    <s v="South"/>
    <s v=""/>
    <s v="VEND1004"/>
    <s v="Whether certainly main government service."/>
    <s v="OK"/>
    <s v="NOT  NULL"/>
    <n v="1"/>
    <s v="VALID"/>
    <s v="missing customer "/>
    <s v="VALID"/>
    <s v="VALID"/>
  </r>
  <r>
    <s v="TRX106278"/>
    <d v="2023-11-20T00:00:00"/>
    <n v="-68690.8"/>
    <x v="0"/>
    <x v="1"/>
    <x v="1"/>
    <s v="East"/>
    <s v=""/>
    <s v="VEND1007"/>
    <s v="Weight everybody bit address enter."/>
    <s v="OK"/>
    <s v="NOT  NULL"/>
    <n v="1"/>
    <s v="VALID"/>
    <s v="missing customer "/>
    <s v="VALID"/>
    <s v="VALID"/>
  </r>
  <r>
    <s v="TRX106279"/>
    <d v="2023-09-15T00:00:00"/>
    <n v="116054.54"/>
    <x v="1"/>
    <x v="3"/>
    <x v="2"/>
    <s v="East"/>
    <s v="CUST10144"/>
    <s v=""/>
    <s v="Billion production sell field whose sport cold by."/>
    <s v="OK"/>
    <s v="NOT  NULL"/>
    <n v="1"/>
    <s v="MISSING VENDER"/>
    <s v="valid"/>
    <s v="VALID"/>
    <s v="VALID"/>
  </r>
  <r>
    <s v="TRX106280"/>
    <d v="2023-01-02T00:00:00"/>
    <n v="-30556.99"/>
    <x v="0"/>
    <x v="0"/>
    <x v="2"/>
    <s v="North"/>
    <s v=""/>
    <s v="VEND1000"/>
    <s v="National probably home develop."/>
    <s v="OK"/>
    <s v="NOT  NULL"/>
    <n v="1"/>
    <s v="VALID"/>
    <s v="missing customer "/>
    <s v="VALID"/>
    <s v="VALID"/>
  </r>
  <r>
    <s v="TRX106281"/>
    <d v="2023-07-15T00:00:00"/>
    <n v="119446.56"/>
    <x v="1"/>
    <x v="6"/>
    <x v="1"/>
    <s v="West"/>
    <s v="CUST10263"/>
    <s v=""/>
    <s v="Dog role film beautiful."/>
    <s v="OK"/>
    <s v="NOT  NULL"/>
    <n v="1"/>
    <s v="MISSING VENDER"/>
    <s v="valid"/>
    <s v="VALID"/>
    <s v="VALID"/>
  </r>
  <r>
    <s v="TRX106282"/>
    <d v="2023-01-03T00:00:00"/>
    <n v="-19537.5"/>
    <x v="0"/>
    <x v="0"/>
    <x v="0"/>
    <s v="West"/>
    <s v=""/>
    <s v="VEND1102"/>
    <s v="Number decision argue least threat authority dark but."/>
    <s v="OK"/>
    <s v="NOT  NULL"/>
    <n v="1"/>
    <s v="VALID"/>
    <s v="missing customer "/>
    <s v="VALID"/>
    <s v="VALID"/>
  </r>
  <r>
    <s v="TRX106283"/>
    <d v="2022-11-01T00:00:00"/>
    <n v="-57941.64"/>
    <x v="0"/>
    <x v="0"/>
    <x v="1"/>
    <s v="South"/>
    <s v=""/>
    <s v="VEND1095"/>
    <s v="Stage official Republican social."/>
    <s v="OK"/>
    <s v="NOT  NULL"/>
    <n v="1"/>
    <s v="VALID"/>
    <s v="missing customer "/>
    <s v="VALID"/>
    <s v="VALID"/>
  </r>
  <r>
    <s v="TRX106284"/>
    <d v="2023-07-21T00:00:00"/>
    <n v="-46374.1"/>
    <x v="0"/>
    <x v="0"/>
    <x v="2"/>
    <s v="North"/>
    <s v=""/>
    <s v="VEND1065"/>
    <s v="Nor station why represent party."/>
    <s v="OK"/>
    <s v="NOT  NULL"/>
    <n v="1"/>
    <s v="VALID"/>
    <s v="missing customer "/>
    <s v="VALID"/>
    <s v="VALID"/>
  </r>
  <r>
    <s v="TRX106285"/>
    <d v="2023-02-26T00:00:00"/>
    <n v="131882.37"/>
    <x v="1"/>
    <x v="2"/>
    <x v="0"/>
    <s v="West"/>
    <s v="CUST10241"/>
    <s v=""/>
    <s v="Democratic picture agency article president."/>
    <s v="OK"/>
    <s v="NOT  NULL"/>
    <n v="1"/>
    <s v="MISSING VENDER"/>
    <s v="valid"/>
    <s v="VALID"/>
    <s v="VALID"/>
  </r>
  <r>
    <s v="TRX106286"/>
    <d v="2022-07-06T00:00:00"/>
    <n v="172277.14"/>
    <x v="1"/>
    <x v="2"/>
    <x v="1"/>
    <s v="North"/>
    <s v="CUST10293"/>
    <s v=""/>
    <s v="Process set court four like west."/>
    <s v="OK"/>
    <s v="NOT  NULL"/>
    <n v="1"/>
    <s v="MISSING VENDER"/>
    <s v="valid"/>
    <s v="VALID"/>
    <s v="VALID"/>
  </r>
  <r>
    <s v="TRX106287"/>
    <d v="2022-04-02T00:00:00"/>
    <n v="-20742.07"/>
    <x v="0"/>
    <x v="9"/>
    <x v="2"/>
    <s v="East"/>
    <s v=""/>
    <s v="VEND1017"/>
    <s v="Population bag source movement."/>
    <s v="OK"/>
    <s v="NOT  NULL"/>
    <n v="1"/>
    <s v="VALID"/>
    <s v="missing customer "/>
    <s v="VALID"/>
    <s v="VALID"/>
  </r>
  <r>
    <s v="TRX106288"/>
    <d v="2023-03-29T00:00:00"/>
    <n v="-75049.33"/>
    <x v="0"/>
    <x v="9"/>
    <x v="1"/>
    <s v="North"/>
    <s v=""/>
    <s v="VEND1088"/>
    <s v="Detail score special drug carry miss."/>
    <s v="OK"/>
    <s v="NOT  NULL"/>
    <n v="1"/>
    <s v="VALID"/>
    <s v="missing customer "/>
    <s v="VALID"/>
    <s v="VALID"/>
  </r>
  <r>
    <s v="TRX106289"/>
    <d v="2023-10-29T00:00:00"/>
    <n v="236904.89"/>
    <x v="1"/>
    <x v="2"/>
    <x v="2"/>
    <s v="North"/>
    <s v="CUST10285"/>
    <s v=""/>
    <s v="Product news such choose dark network rich."/>
    <s v="OK"/>
    <s v="NOT  NULL"/>
    <n v="1"/>
    <s v="MISSING VENDER"/>
    <s v="valid"/>
    <s v="VALID"/>
    <s v="VALID"/>
  </r>
  <r>
    <s v="TRX106290"/>
    <d v="2023-06-14T00:00:00"/>
    <n v="117627.77"/>
    <x v="1"/>
    <x v="3"/>
    <x v="1"/>
    <s v="East"/>
    <s v="CUST10275"/>
    <s v=""/>
    <s v="Mission reason hundred product necessary."/>
    <s v="OK"/>
    <s v="NOT  NULL"/>
    <n v="1"/>
    <s v="MISSING VENDER"/>
    <s v="valid"/>
    <s v="VALID"/>
    <s v="VALID"/>
  </r>
  <r>
    <s v="TRX106291"/>
    <d v="2023-06-25T00:00:00"/>
    <n v="-37234.699999999997"/>
    <x v="0"/>
    <x v="4"/>
    <x v="1"/>
    <s v="East"/>
    <s v=""/>
    <s v="VEND1038"/>
    <s v="Information recent child amount."/>
    <s v="OK"/>
    <s v="NOT  NULL"/>
    <n v="1"/>
    <s v="VALID"/>
    <s v="missing customer "/>
    <s v="VALID"/>
    <s v="VALID"/>
  </r>
  <r>
    <s v="TRX106292"/>
    <d v="2023-10-08T00:00:00"/>
    <n v="106092.44"/>
    <x v="1"/>
    <x v="3"/>
    <x v="2"/>
    <s v="South"/>
    <s v="CUST10000"/>
    <s v=""/>
    <s v="Hundred add ago throw ability garden decide."/>
    <s v="OK"/>
    <s v="NOT  NULL"/>
    <n v="1"/>
    <s v="MISSING VENDER"/>
    <s v="valid"/>
    <s v="VALID"/>
    <s v="VALID"/>
  </r>
  <r>
    <s v="TRX106293"/>
    <d v="2022-04-26T00:00:00"/>
    <n v="209670.67"/>
    <x v="1"/>
    <x v="2"/>
    <x v="0"/>
    <s v="North"/>
    <s v="CUST10151"/>
    <s v=""/>
    <s v="Eight popular hair whole indeed bit here."/>
    <s v="OK"/>
    <s v="NOT  NULL"/>
    <n v="1"/>
    <s v="MISSING VENDER"/>
    <s v="valid"/>
    <s v="VALID"/>
    <s v="VALID"/>
  </r>
  <r>
    <s v="TRX106294"/>
    <d v="2022-07-04T00:00:00"/>
    <n v="-47247.29"/>
    <x v="0"/>
    <x v="0"/>
    <x v="1"/>
    <s v="North"/>
    <s v=""/>
    <s v="VEND1083"/>
    <s v="New increase management visit grow tree simple."/>
    <s v="OK"/>
    <s v="NOT  NULL"/>
    <n v="1"/>
    <s v="VALID"/>
    <s v="missing customer "/>
    <s v="VALID"/>
    <s v="VALID"/>
  </r>
  <r>
    <s v="TRX106295"/>
    <d v="2022-08-25T00:00:00"/>
    <n v="14598.17"/>
    <x v="3"/>
    <x v="10"/>
    <x v="0"/>
    <s v="East"/>
    <s v=""/>
    <s v=""/>
    <s v="Through perhaps guy pay."/>
    <s v="OK"/>
    <s v="NOT  NULL"/>
    <n v="1"/>
    <s v="MISSING VENDER"/>
    <s v="missing customer "/>
    <s v="VALID"/>
    <s v="VALID"/>
  </r>
  <r>
    <s v="TRX106296"/>
    <d v="2023-02-20T00:00:00"/>
    <n v="257624.16"/>
    <x v="1"/>
    <x v="6"/>
    <x v="2"/>
    <s v="South"/>
    <s v="CUST10261"/>
    <s v=""/>
    <s v="Read interesting lead should building."/>
    <s v="OK"/>
    <s v="NOT  NULL"/>
    <n v="1"/>
    <s v="MISSING VENDER"/>
    <s v="valid"/>
    <s v="VALID"/>
    <s v="VALID"/>
  </r>
  <r>
    <s v="TRX106297"/>
    <d v="2022-04-05T00:00:00"/>
    <n v="217772.22"/>
    <x v="1"/>
    <x v="3"/>
    <x v="1"/>
    <s v="North"/>
    <s v="CUST10247"/>
    <s v=""/>
    <s v="His day season economic city suddenly idea."/>
    <s v="OK"/>
    <s v="NOT  NULL"/>
    <n v="1"/>
    <s v="MISSING VENDER"/>
    <s v="valid"/>
    <s v="VALID"/>
    <s v="VALID"/>
  </r>
  <r>
    <s v="TRX106298"/>
    <d v="2023-03-09T00:00:00"/>
    <n v="-56525.05"/>
    <x v="0"/>
    <x v="8"/>
    <x v="2"/>
    <s v="North"/>
    <s v=""/>
    <s v="VEND1098"/>
    <s v="Recently see daughter stage establish."/>
    <s v="OK"/>
    <s v="NOT  NULL"/>
    <n v="1"/>
    <s v="VALID"/>
    <s v="missing customer "/>
    <s v="VALID"/>
    <s v="VALID"/>
  </r>
  <r>
    <s v="TRX106299"/>
    <d v="2023-10-07T00:00:00"/>
    <n v="208409.63"/>
    <x v="1"/>
    <x v="2"/>
    <x v="0"/>
    <s v="West"/>
    <s v="CUST10174"/>
    <s v=""/>
    <s v="Within task trip participant power property since hospital."/>
    <s v="OK"/>
    <s v="NOT  NULL"/>
    <n v="1"/>
    <s v="MISSING VENDER"/>
    <s v="valid"/>
    <s v="VALID"/>
    <s v="VALID"/>
  </r>
  <r>
    <s v="TRX106300"/>
    <d v="2022-10-07T00:00:00"/>
    <n v="202103.38"/>
    <x v="1"/>
    <x v="3"/>
    <x v="2"/>
    <s v="South"/>
    <s v="CUST10043"/>
    <s v=""/>
    <s v="Million art assume bag."/>
    <s v="OK"/>
    <s v="NOT  NULL"/>
    <n v="1"/>
    <s v="MISSING VENDER"/>
    <s v="valid"/>
    <s v="VALID"/>
    <s v="VALID"/>
  </r>
  <r>
    <s v="TRX106301"/>
    <d v="2022-05-18T00:00:00"/>
    <n v="-35369.230000000003"/>
    <x v="0"/>
    <x v="5"/>
    <x v="2"/>
    <s v="East"/>
    <s v=""/>
    <s v="VEND1109"/>
    <s v="Collection tough close image."/>
    <s v="OK"/>
    <s v="NOT  NULL"/>
    <n v="1"/>
    <s v="VALID"/>
    <s v="missing customer "/>
    <s v="VALID"/>
    <s v="VALID"/>
  </r>
  <r>
    <s v="TRX106302"/>
    <d v="2023-02-20T00:00:00"/>
    <n v="131506.25"/>
    <x v="1"/>
    <x v="2"/>
    <x v="0"/>
    <s v="West"/>
    <s v="CUST10214"/>
    <s v=""/>
    <s v="Have others mother film every term language."/>
    <s v="OK"/>
    <s v="NOT  NULL"/>
    <n v="1"/>
    <s v="MISSING VENDER"/>
    <s v="valid"/>
    <s v="VALID"/>
    <s v="VALID"/>
  </r>
  <r>
    <s v="TRX106303"/>
    <d v="2022-11-14T00:00:00"/>
    <n v="200793.2"/>
    <x v="1"/>
    <x v="6"/>
    <x v="2"/>
    <s v="West"/>
    <s v="CUST10101"/>
    <s v=""/>
    <s v="Game radio several security forget evidence market."/>
    <s v="OK"/>
    <s v="NOT  NULL"/>
    <n v="1"/>
    <s v="MISSING VENDER"/>
    <s v="valid"/>
    <s v="VALID"/>
    <s v="VALID"/>
  </r>
  <r>
    <s v="TRX106304"/>
    <d v="2022-06-20T00:00:00"/>
    <n v="-36158.81"/>
    <x v="0"/>
    <x v="4"/>
    <x v="2"/>
    <s v="East"/>
    <s v=""/>
    <s v="VEND1017"/>
    <s v="Real class fine pass her manager part note."/>
    <s v="OK"/>
    <s v="NOT  NULL"/>
    <n v="1"/>
    <s v="VALID"/>
    <s v="missing customer "/>
    <s v="VALID"/>
    <s v="VALID"/>
  </r>
  <r>
    <s v="TRX106305"/>
    <d v="2023-04-07T00:00:00"/>
    <n v="16552.07"/>
    <x v="4"/>
    <x v="11"/>
    <x v="0"/>
    <s v="North"/>
    <s v=""/>
    <s v=""/>
    <s v="Old case food create college."/>
    <s v="OK"/>
    <s v="NOT  NULL"/>
    <n v="1"/>
    <s v="MISSING VENDER"/>
    <s v="missing customer "/>
    <s v="VALID"/>
    <s v="VALID"/>
  </r>
  <r>
    <s v="TRX106306"/>
    <d v="2023-06-23T00:00:00"/>
    <n v="169866.91"/>
    <x v="1"/>
    <x v="2"/>
    <x v="2"/>
    <s v="East"/>
    <s v="CUST10162"/>
    <s v=""/>
    <s v="Since discuss size teach the."/>
    <s v="OK"/>
    <s v="NOT  NULL"/>
    <n v="1"/>
    <s v="MISSING VENDER"/>
    <s v="valid"/>
    <s v="VALID"/>
    <s v="VALID"/>
  </r>
  <r>
    <s v="TRX106307"/>
    <d v="2023-10-19T00:00:00"/>
    <n v="17447.79"/>
    <x v="3"/>
    <x v="10"/>
    <x v="2"/>
    <s v="West"/>
    <s v=""/>
    <s v=""/>
    <s v="Seem page whatever environmental something cut serious."/>
    <s v="OK"/>
    <s v="NOT  NULL"/>
    <n v="1"/>
    <s v="MISSING VENDER"/>
    <s v="missing customer "/>
    <s v="VALID"/>
    <s v="VALID"/>
  </r>
  <r>
    <s v="TRX106308"/>
    <d v="2022-10-03T00:00:00"/>
    <n v="145189.79999999999"/>
    <x v="1"/>
    <x v="6"/>
    <x v="0"/>
    <s v="East"/>
    <s v="CUST10122"/>
    <s v=""/>
    <s v="Minute can get significant eight whose bag."/>
    <s v="OK"/>
    <s v="NOT  NULL"/>
    <n v="1"/>
    <s v="MISSING VENDER"/>
    <s v="valid"/>
    <s v="VALID"/>
    <s v="VALID"/>
  </r>
  <r>
    <s v="TRX106309"/>
    <d v="2023-11-09T00:00:00"/>
    <n v="-51205.29"/>
    <x v="0"/>
    <x v="5"/>
    <x v="1"/>
    <s v="South"/>
    <s v=""/>
    <s v="VEND1106"/>
    <s v="Suffer open imagine ahead watch order."/>
    <s v="OK"/>
    <s v="NOT  NULL"/>
    <n v="1"/>
    <s v="VALID"/>
    <s v="missing customer "/>
    <s v="VALID"/>
    <s v="VALID"/>
  </r>
  <r>
    <s v="TRX106310"/>
    <d v="2023-08-20T00:00:00"/>
    <n v="216442.05"/>
    <x v="1"/>
    <x v="3"/>
    <x v="1"/>
    <s v="North"/>
    <s v="CUST10138"/>
    <s v=""/>
    <s v="Page eight skin pay."/>
    <s v="OK"/>
    <s v="NOT  NULL"/>
    <n v="1"/>
    <s v="MISSING VENDER"/>
    <s v="valid"/>
    <s v="VALID"/>
    <s v="VALID"/>
  </r>
  <r>
    <s v="TRX106311"/>
    <d v="2022-12-19T00:00:00"/>
    <n v="95638.92"/>
    <x v="1"/>
    <x v="2"/>
    <x v="0"/>
    <s v="North"/>
    <s v="CUST10203"/>
    <s v=""/>
    <s v="Important region worker bed candidate detail."/>
    <s v="OK"/>
    <s v="NOT  NULL"/>
    <n v="1"/>
    <s v="MISSING VENDER"/>
    <s v="valid"/>
    <s v="VALID"/>
    <s v="VALID"/>
  </r>
  <r>
    <s v="TRX106312"/>
    <d v="2023-02-02T00:00:00"/>
    <n v="-58949.279999999999"/>
    <x v="0"/>
    <x v="5"/>
    <x v="1"/>
    <s v="East"/>
    <s v=""/>
    <s v="VEND1071"/>
    <s v="Piece ok second believe."/>
    <s v="OK"/>
    <s v="NOT  NULL"/>
    <n v="1"/>
    <s v="VALID"/>
    <s v="missing customer "/>
    <s v="VALID"/>
    <s v="VALID"/>
  </r>
  <r>
    <s v="TRX106313"/>
    <d v="2022-02-24T00:00:00"/>
    <n v="79555.37"/>
    <x v="1"/>
    <x v="2"/>
    <x v="2"/>
    <s v="North"/>
    <s v="CUST10068"/>
    <s v=""/>
    <s v="Maintain list bring member position power."/>
    <s v="OK"/>
    <s v="NOT  NULL"/>
    <n v="1"/>
    <s v="MISSING VENDER"/>
    <s v="valid"/>
    <s v="VALID"/>
    <s v="VALID"/>
  </r>
  <r>
    <s v="TRX106314"/>
    <d v="2022-04-15T00:00:00"/>
    <n v="-81301.62"/>
    <x v="0"/>
    <x v="8"/>
    <x v="0"/>
    <s v="North"/>
    <s v=""/>
    <s v="VEND1073"/>
    <s v="Model hair start not."/>
    <s v="OK"/>
    <s v="NOT  NULL"/>
    <n v="1"/>
    <s v="VALID"/>
    <s v="missing customer "/>
    <s v="VALID"/>
    <s v="VALID"/>
  </r>
  <r>
    <s v="TRX106315"/>
    <d v="2023-09-09T00:00:00"/>
    <n v="131998.26999999999"/>
    <x v="1"/>
    <x v="3"/>
    <x v="1"/>
    <s v="South"/>
    <s v="CUST10181"/>
    <s v=""/>
    <s v="Carry capital others end three."/>
    <s v="OK"/>
    <s v="NOT  NULL"/>
    <n v="1"/>
    <s v="MISSING VENDER"/>
    <s v="valid"/>
    <s v="VALID"/>
    <s v="VALID"/>
  </r>
  <r>
    <s v="TRX106316"/>
    <d v="2022-12-28T00:00:00"/>
    <n v="147998.29"/>
    <x v="1"/>
    <x v="2"/>
    <x v="1"/>
    <s v="South"/>
    <s v="CUST10069"/>
    <s v=""/>
    <s v="Central difficult act democratic than."/>
    <s v="OK"/>
    <s v="NOT  NULL"/>
    <n v="1"/>
    <s v="MISSING VENDER"/>
    <s v="valid"/>
    <s v="VALID"/>
    <s v="VALID"/>
  </r>
  <r>
    <s v="TRX106317"/>
    <d v="2022-04-05T00:00:00"/>
    <n v="-15904.41"/>
    <x v="0"/>
    <x v="8"/>
    <x v="2"/>
    <s v="East"/>
    <s v=""/>
    <s v="VEND1020"/>
    <s v="Pressure recognize effort entire wait one."/>
    <s v="OK"/>
    <s v="NOT  NULL"/>
    <n v="1"/>
    <s v="VALID"/>
    <s v="missing customer "/>
    <s v="VALID"/>
    <s v="VALID"/>
  </r>
  <r>
    <s v="TRX106318"/>
    <d v="2022-03-12T00:00:00"/>
    <n v="-61034.559999999998"/>
    <x v="0"/>
    <x v="5"/>
    <x v="0"/>
    <s v="South"/>
    <s v=""/>
    <s v="VEND1045"/>
    <s v="Discuss again local week quite."/>
    <s v="OK"/>
    <s v="NOT  NULL"/>
    <n v="1"/>
    <s v="VALID"/>
    <s v="missing customer "/>
    <s v="VALID"/>
    <s v="VALID"/>
  </r>
  <r>
    <s v="TRX106319"/>
    <d v="2022-02-19T00:00:00"/>
    <n v="108891.31"/>
    <x v="1"/>
    <x v="2"/>
    <x v="0"/>
    <s v="South"/>
    <s v="CUST10142"/>
    <s v=""/>
    <s v="Between difficult thought economy social reality evidence."/>
    <s v="OK"/>
    <s v="NOT  NULL"/>
    <n v="1"/>
    <s v="MISSING VENDER"/>
    <s v="valid"/>
    <s v="VALID"/>
    <s v="VALID"/>
  </r>
  <r>
    <s v="TRX106320"/>
    <d v="2023-09-01T00:00:00"/>
    <n v="121699.9"/>
    <x v="1"/>
    <x v="2"/>
    <x v="2"/>
    <s v="East"/>
    <s v="CUST10173"/>
    <s v=""/>
    <s v="Current while share word."/>
    <s v="OK"/>
    <s v="NOT  NULL"/>
    <n v="1"/>
    <s v="MISSING VENDER"/>
    <s v="valid"/>
    <s v="VALID"/>
    <s v="VALID"/>
  </r>
  <r>
    <s v="TRX106321"/>
    <d v="2022-04-05T00:00:00"/>
    <n v="196234.72"/>
    <x v="1"/>
    <x v="6"/>
    <x v="0"/>
    <s v="East"/>
    <s v="CUST10148"/>
    <s v=""/>
    <s v="Cup defense recognize."/>
    <s v="OK"/>
    <s v="NOT  NULL"/>
    <n v="1"/>
    <s v="MISSING VENDER"/>
    <s v="valid"/>
    <s v="VALID"/>
    <s v="VALID"/>
  </r>
  <r>
    <s v="TRX106322"/>
    <d v="2023-12-18T00:00:00"/>
    <n v="-50024.91"/>
    <x v="0"/>
    <x v="0"/>
    <x v="2"/>
    <s v="North"/>
    <s v=""/>
    <s v="VEND1074"/>
    <s v="Anyone month east thing character buy executive product."/>
    <s v="OK"/>
    <s v="NOT  NULL"/>
    <n v="1"/>
    <s v="VALID"/>
    <s v="missing customer "/>
    <s v="VALID"/>
    <s v="VALID"/>
  </r>
  <r>
    <s v="TRX106323"/>
    <d v="2022-07-19T00:00:00"/>
    <n v="-33402.51"/>
    <x v="0"/>
    <x v="8"/>
    <x v="1"/>
    <s v="West"/>
    <s v=""/>
    <s v="VEND1006"/>
    <s v="What try since amount."/>
    <s v="OK"/>
    <s v="NOT  NULL"/>
    <n v="1"/>
    <s v="VALID"/>
    <s v="missing customer "/>
    <s v="VALID"/>
    <s v="VALID"/>
  </r>
  <r>
    <s v="TRX106324"/>
    <d v="2023-06-12T00:00:00"/>
    <n v="34676.33"/>
    <x v="3"/>
    <x v="10"/>
    <x v="1"/>
    <s v="East"/>
    <s v=""/>
    <s v=""/>
    <s v="Push part interest watch."/>
    <s v="OK"/>
    <s v="NOT  NULL"/>
    <n v="1"/>
    <s v="MISSING VENDER"/>
    <s v="missing customer "/>
    <s v="VALID"/>
    <s v="VALID"/>
  </r>
  <r>
    <s v="TRX106325"/>
    <d v="2023-11-08T00:00:00"/>
    <n v="-70777.820000000007"/>
    <x v="0"/>
    <x v="5"/>
    <x v="1"/>
    <s v="West"/>
    <s v=""/>
    <s v="VEND1040"/>
    <s v="Situation successful watch detail."/>
    <s v="OK"/>
    <s v="NOT  NULL"/>
    <n v="1"/>
    <s v="VALID"/>
    <s v="missing customer "/>
    <s v="VALID"/>
    <s v="VALID"/>
  </r>
  <r>
    <s v="TRX106326"/>
    <d v="2022-11-10T00:00:00"/>
    <n v="130619.63"/>
    <x v="1"/>
    <x v="2"/>
    <x v="0"/>
    <s v="West"/>
    <s v="CUST10161"/>
    <s v=""/>
    <s v="Rise drive those something your authority decision."/>
    <s v="OK"/>
    <s v="NOT  NULL"/>
    <n v="1"/>
    <s v="MISSING VENDER"/>
    <s v="valid"/>
    <s v="VALID"/>
    <s v="VALID"/>
  </r>
  <r>
    <s v="TRX106327"/>
    <d v="2022-06-24T00:00:00"/>
    <n v="182158.13"/>
    <x v="1"/>
    <x v="6"/>
    <x v="0"/>
    <s v="West"/>
    <s v="CUST10209"/>
    <s v=""/>
    <s v="Modern music between base food lose add."/>
    <s v="OK"/>
    <s v="NOT  NULL"/>
    <n v="1"/>
    <s v="MISSING VENDER"/>
    <s v="valid"/>
    <s v="VALID"/>
    <s v="VALID"/>
  </r>
  <r>
    <s v="TRX106328"/>
    <d v="2023-04-17T00:00:00"/>
    <n v="-41737.14"/>
    <x v="0"/>
    <x v="0"/>
    <x v="2"/>
    <s v="West"/>
    <s v=""/>
    <s v="VEND1077"/>
    <s v="New discussion according best benefit charge which."/>
    <s v="OK"/>
    <s v="NOT  NULL"/>
    <n v="1"/>
    <s v="VALID"/>
    <s v="missing customer "/>
    <s v="VALID"/>
    <s v="VALID"/>
  </r>
  <r>
    <s v="TRX106329"/>
    <d v="2023-04-02T00:00:00"/>
    <n v="72304.97"/>
    <x v="1"/>
    <x v="6"/>
    <x v="0"/>
    <s v="North"/>
    <s v="CUST10122"/>
    <s v=""/>
    <s v="Than report bring outside loss number change."/>
    <s v="OK"/>
    <s v="NOT  NULL"/>
    <n v="1"/>
    <s v="MISSING VENDER"/>
    <s v="valid"/>
    <s v="VALID"/>
    <s v="VALID"/>
  </r>
  <r>
    <s v="TRX106330"/>
    <d v="2023-08-09T00:00:00"/>
    <n v="188023.83"/>
    <x v="1"/>
    <x v="2"/>
    <x v="1"/>
    <s v="West"/>
    <s v="CUST10094"/>
    <s v=""/>
    <s v="Because source cost."/>
    <s v="OK"/>
    <s v="NOT  NULL"/>
    <n v="1"/>
    <s v="MISSING VENDER"/>
    <s v="valid"/>
    <s v="VALID"/>
    <s v="VALID"/>
  </r>
  <r>
    <s v="TRX106331"/>
    <d v="2022-05-28T00:00:00"/>
    <n v="-68301.13"/>
    <x v="0"/>
    <x v="4"/>
    <x v="2"/>
    <s v="East"/>
    <s v=""/>
    <s v="VEND1114"/>
    <s v="Plant artist budget than."/>
    <s v="OK"/>
    <s v="NOT  NULL"/>
    <n v="1"/>
    <s v="VALID"/>
    <s v="missing customer "/>
    <s v="VALID"/>
    <s v="VALID"/>
  </r>
  <r>
    <s v="TRX106332"/>
    <d v="2022-03-15T00:00:00"/>
    <n v="14273"/>
    <x v="2"/>
    <x v="7"/>
    <x v="0"/>
    <s v="East"/>
    <s v=""/>
    <s v=""/>
    <s v="Perform ability bill office area focus blue."/>
    <s v="OK"/>
    <s v="NOT  NULL"/>
    <n v="1"/>
    <s v="MISSING VENDER"/>
    <s v="missing customer "/>
    <s v="VALID"/>
    <s v="VALID"/>
  </r>
  <r>
    <s v="TRX106333"/>
    <d v="2022-09-11T00:00:00"/>
    <n v="-31781.439999999999"/>
    <x v="0"/>
    <x v="0"/>
    <x v="0"/>
    <s v="West"/>
    <s v=""/>
    <s v="VEND1095"/>
    <s v="Pressure pick their small need."/>
    <s v="OK"/>
    <s v="NOT  NULL"/>
    <n v="1"/>
    <s v="VALID"/>
    <s v="missing customer "/>
    <s v="VALID"/>
    <s v="VALID"/>
  </r>
  <r>
    <s v="TRX106334"/>
    <d v="2023-05-20T00:00:00"/>
    <n v="-19701.509999999998"/>
    <x v="0"/>
    <x v="0"/>
    <x v="1"/>
    <s v="East"/>
    <s v=""/>
    <s v="VEND1025"/>
    <s v="Each six grow cause traditional parent."/>
    <s v="OK"/>
    <s v="NOT  NULL"/>
    <n v="1"/>
    <s v="VALID"/>
    <s v="missing customer "/>
    <s v="VALID"/>
    <s v="VALID"/>
  </r>
  <r>
    <s v="TRX106335"/>
    <d v="2022-09-02T00:00:00"/>
    <n v="237998.27"/>
    <x v="1"/>
    <x v="2"/>
    <x v="1"/>
    <s v="South"/>
    <s v="CUST10011"/>
    <s v=""/>
    <s v="Break third total deal."/>
    <s v="OK"/>
    <s v="NOT  NULL"/>
    <n v="1"/>
    <s v="MISSING VENDER"/>
    <s v="valid"/>
    <s v="VALID"/>
    <s v="VALID"/>
  </r>
  <r>
    <s v="TRX106336"/>
    <d v="2023-03-27T00:00:00"/>
    <n v="18109.36"/>
    <x v="2"/>
    <x v="7"/>
    <x v="0"/>
    <s v="North"/>
    <s v=""/>
    <s v=""/>
    <s v="Space certainly benefit actually ask last yet."/>
    <s v="OK"/>
    <s v="NOT  NULL"/>
    <n v="1"/>
    <s v="MISSING VENDER"/>
    <s v="missing customer "/>
    <s v="VALID"/>
    <s v="VALID"/>
  </r>
  <r>
    <s v="TRX106337"/>
    <d v="2023-05-09T00:00:00"/>
    <n v="-27476.93"/>
    <x v="0"/>
    <x v="8"/>
    <x v="2"/>
    <s v="South"/>
    <s v=""/>
    <s v="VEND1086"/>
    <s v="Need garden can."/>
    <s v="OK"/>
    <s v="NOT  NULL"/>
    <n v="1"/>
    <s v="VALID"/>
    <s v="missing customer "/>
    <s v="VALID"/>
    <s v="VALID"/>
  </r>
  <r>
    <s v="TRX106338"/>
    <d v="2022-05-16T00:00:00"/>
    <n v="173393.62"/>
    <x v="1"/>
    <x v="3"/>
    <x v="0"/>
    <s v="East"/>
    <s v="CUST10110"/>
    <s v=""/>
    <s v="Edge opportunity could drop spring."/>
    <s v="OK"/>
    <s v="NOT  NULL"/>
    <n v="1"/>
    <s v="MISSING VENDER"/>
    <s v="valid"/>
    <s v="VALID"/>
    <s v="VALID"/>
  </r>
  <r>
    <s v="TRX106339"/>
    <d v="2023-12-06T00:00:00"/>
    <n v="-35169.26"/>
    <x v="0"/>
    <x v="4"/>
    <x v="0"/>
    <s v="West"/>
    <s v=""/>
    <s v="VEND1038"/>
    <s v="Simple agent lead own set over."/>
    <s v="OK"/>
    <s v="NOT  NULL"/>
    <n v="1"/>
    <s v="VALID"/>
    <s v="missing customer "/>
    <s v="VALID"/>
    <s v="VALID"/>
  </r>
  <r>
    <s v="TRX106340"/>
    <d v="2023-01-28T00:00:00"/>
    <n v="238227.37"/>
    <x v="1"/>
    <x v="6"/>
    <x v="2"/>
    <s v="North"/>
    <s v="CUST10229"/>
    <s v=""/>
    <s v="Others certain design have have."/>
    <s v="OK"/>
    <s v="NOT  NULL"/>
    <n v="1"/>
    <s v="MISSING VENDER"/>
    <s v="valid"/>
    <s v="VALID"/>
    <s v="VALID"/>
  </r>
  <r>
    <s v="TRX106341"/>
    <d v="2023-03-05T00:00:00"/>
    <n v="-25930.18"/>
    <x v="0"/>
    <x v="4"/>
    <x v="0"/>
    <s v="East"/>
    <s v=""/>
    <s v="VEND1082"/>
    <s v="Son project food walk."/>
    <s v="OK"/>
    <s v="NOT  NULL"/>
    <n v="1"/>
    <s v="VALID"/>
    <s v="missing customer "/>
    <s v="VALID"/>
    <s v="VALID"/>
  </r>
  <r>
    <s v="TRX106342"/>
    <d v="2023-05-30T00:00:00"/>
    <n v="-62489"/>
    <x v="0"/>
    <x v="5"/>
    <x v="2"/>
    <s v="South"/>
    <s v=""/>
    <s v="VEND1100"/>
    <s v="Reality all ready town."/>
    <s v="OK"/>
    <s v="NOT  NULL"/>
    <n v="1"/>
    <s v="VALID"/>
    <s v="missing customer "/>
    <s v="VALID"/>
    <s v="VALID"/>
  </r>
  <r>
    <s v="TRX106343"/>
    <d v="2022-11-28T00:00:00"/>
    <n v="-40076.730000000003"/>
    <x v="0"/>
    <x v="0"/>
    <x v="2"/>
    <s v="South"/>
    <s v=""/>
    <s v="VEND1074"/>
    <s v="Can force child management will agreement and."/>
    <s v="OK"/>
    <s v="NOT  NULL"/>
    <n v="1"/>
    <s v="VALID"/>
    <s v="missing customer "/>
    <s v="VALID"/>
    <s v="VALID"/>
  </r>
  <r>
    <s v="TRX106344"/>
    <d v="2023-06-16T00:00:00"/>
    <n v="108976.84"/>
    <x v="1"/>
    <x v="6"/>
    <x v="2"/>
    <s v="West"/>
    <s v="CUST10048"/>
    <s v=""/>
    <s v="Responsibility before late response anyone thing."/>
    <s v="OK"/>
    <s v="NOT  NULL"/>
    <n v="1"/>
    <s v="MISSING VENDER"/>
    <s v="valid"/>
    <s v="VALID"/>
    <s v="VALID"/>
  </r>
  <r>
    <s v="TRX106345"/>
    <d v="2023-03-26T00:00:00"/>
    <n v="101416.53"/>
    <x v="1"/>
    <x v="6"/>
    <x v="2"/>
    <s v="West"/>
    <s v="CUST10371"/>
    <s v=""/>
    <s v="Way interest rule use successful another."/>
    <s v="OK"/>
    <s v="NOT  NULL"/>
    <n v="1"/>
    <s v="MISSING VENDER"/>
    <s v="valid"/>
    <s v="VALID"/>
    <s v="VALID"/>
  </r>
  <r>
    <s v="TRX106346"/>
    <d v="2022-07-07T00:00:00"/>
    <n v="232107.99"/>
    <x v="1"/>
    <x v="2"/>
    <x v="2"/>
    <s v="West"/>
    <s v="CUST10074"/>
    <s v=""/>
    <s v="Company understand law network government agent."/>
    <s v="OK"/>
    <s v="NOT  NULL"/>
    <n v="1"/>
    <s v="MISSING VENDER"/>
    <s v="valid"/>
    <s v="VALID"/>
    <s v="VALID"/>
  </r>
  <r>
    <s v="TRX106347"/>
    <d v="2023-10-28T00:00:00"/>
    <n v="-46807.54"/>
    <x v="0"/>
    <x v="1"/>
    <x v="0"/>
    <s v="South"/>
    <s v=""/>
    <s v="VEND1059"/>
    <s v="College recently easy authority myself family these."/>
    <s v="OK"/>
    <s v="NOT  NULL"/>
    <n v="1"/>
    <s v="VALID"/>
    <s v="missing customer "/>
    <s v="VALID"/>
    <s v="VALID"/>
  </r>
  <r>
    <s v="TRX106348"/>
    <d v="2022-04-12T00:00:00"/>
    <n v="-26246.61"/>
    <x v="0"/>
    <x v="8"/>
    <x v="1"/>
    <s v="South"/>
    <s v=""/>
    <s v="VEND1109"/>
    <s v="Subject could forward question page building."/>
    <s v="OK"/>
    <s v="NOT  NULL"/>
    <n v="1"/>
    <s v="VALID"/>
    <s v="missing customer "/>
    <s v="VALID"/>
    <s v="VALID"/>
  </r>
  <r>
    <s v="TRX106349"/>
    <d v="2023-10-05T00:00:00"/>
    <n v="192215.21"/>
    <x v="1"/>
    <x v="6"/>
    <x v="1"/>
    <s v="South"/>
    <s v="CUST10307"/>
    <s v=""/>
    <s v="Enough theory lawyer fall friend herself."/>
    <s v="OK"/>
    <s v="NOT  NULL"/>
    <n v="1"/>
    <s v="MISSING VENDER"/>
    <s v="valid"/>
    <s v="VALID"/>
    <s v="VALID"/>
  </r>
  <r>
    <s v="TRX106350"/>
    <d v="2023-09-30T00:00:00"/>
    <n v="166925.13"/>
    <x v="1"/>
    <x v="2"/>
    <x v="1"/>
    <s v="South"/>
    <s v="CUST10342"/>
    <s v=""/>
    <s v="Any television rule late say soldier."/>
    <s v="OK"/>
    <s v="NOT  NULL"/>
    <n v="1"/>
    <s v="MISSING VENDER"/>
    <s v="valid"/>
    <s v="VALID"/>
    <s v="VALID"/>
  </r>
  <r>
    <s v="TRX106351"/>
    <d v="2022-11-14T00:00:00"/>
    <n v="-34245.39"/>
    <x v="0"/>
    <x v="9"/>
    <x v="1"/>
    <s v="North"/>
    <s v=""/>
    <s v="VEND1017"/>
    <s v="Else community change approach boy."/>
    <s v="OK"/>
    <s v="NOT  NULL"/>
    <n v="1"/>
    <s v="VALID"/>
    <s v="missing customer "/>
    <s v="VALID"/>
    <s v="VALID"/>
  </r>
  <r>
    <s v="TRX106352"/>
    <d v="2023-01-10T00:00:00"/>
    <n v="183084.88"/>
    <x v="1"/>
    <x v="2"/>
    <x v="0"/>
    <s v="East"/>
    <s v="CUST10159"/>
    <s v=""/>
    <s v="Old mean continue check stage town."/>
    <s v="OK"/>
    <s v="NOT  NULL"/>
    <n v="1"/>
    <s v="MISSING VENDER"/>
    <s v="valid"/>
    <s v="VALID"/>
    <s v="VALID"/>
  </r>
  <r>
    <s v="TRX106353"/>
    <d v="2023-08-29T00:00:00"/>
    <n v="-35467.629999999997"/>
    <x v="0"/>
    <x v="1"/>
    <x v="2"/>
    <s v="West"/>
    <s v=""/>
    <s v="VEND1079"/>
    <s v="Nature relate have central training."/>
    <s v="OK"/>
    <s v="NOT  NULL"/>
    <n v="1"/>
    <s v="VALID"/>
    <s v="missing customer "/>
    <s v="VALID"/>
    <s v="VALID"/>
  </r>
  <r>
    <s v="TRX106354"/>
    <d v="2022-03-23T00:00:00"/>
    <n v="-57322.85"/>
    <x v="0"/>
    <x v="9"/>
    <x v="2"/>
    <s v="South"/>
    <s v=""/>
    <s v="VEND1005"/>
    <s v="Future theory long eye its process could card."/>
    <s v="OK"/>
    <s v="NOT  NULL"/>
    <n v="1"/>
    <s v="VALID"/>
    <s v="missing customer "/>
    <s v="VALID"/>
    <s v="VALID"/>
  </r>
  <r>
    <s v="TRX106355"/>
    <d v="2023-05-26T00:00:00"/>
    <n v="143007.47"/>
    <x v="1"/>
    <x v="2"/>
    <x v="1"/>
    <s v="North"/>
    <s v="CUST10338"/>
    <s v=""/>
    <s v="Subject push article least."/>
    <s v="OK"/>
    <s v="NOT  NULL"/>
    <n v="1"/>
    <s v="MISSING VENDER"/>
    <s v="valid"/>
    <s v="VALID"/>
    <s v="VALID"/>
  </r>
  <r>
    <s v="TRX106356"/>
    <d v="2022-03-03T00:00:00"/>
    <n v="142719.26999999999"/>
    <x v="1"/>
    <x v="6"/>
    <x v="1"/>
    <s v="South"/>
    <s v="CUST10287"/>
    <s v=""/>
    <s v="Since beautiful time woman police build."/>
    <s v="OK"/>
    <s v="NOT  NULL"/>
    <n v="1"/>
    <s v="MISSING VENDER"/>
    <s v="valid"/>
    <s v="VALID"/>
    <s v="VALID"/>
  </r>
  <r>
    <s v="TRX106357"/>
    <d v="2022-01-03T00:00:00"/>
    <n v="-38505.629999999997"/>
    <x v="0"/>
    <x v="8"/>
    <x v="0"/>
    <s v="West"/>
    <s v=""/>
    <s v="VEND1016"/>
    <s v="Free alone teach send foreign property."/>
    <s v="OK"/>
    <s v="NOT  NULL"/>
    <n v="1"/>
    <s v="VALID"/>
    <s v="missing customer "/>
    <s v="VALID"/>
    <s v="VALID"/>
  </r>
  <r>
    <s v="TRX106358"/>
    <d v="2023-06-11T00:00:00"/>
    <n v="-39852.959999999999"/>
    <x v="0"/>
    <x v="9"/>
    <x v="0"/>
    <s v="West"/>
    <s v=""/>
    <s v="VEND1116"/>
    <s v="Loss end writer cover life away west."/>
    <s v="OK"/>
    <s v="NOT  NULL"/>
    <n v="1"/>
    <s v="VALID"/>
    <s v="missing customer "/>
    <s v="VALID"/>
    <s v="VALID"/>
  </r>
  <r>
    <s v="TRX106359"/>
    <d v="2022-11-18T00:00:00"/>
    <n v="153441.29999999999"/>
    <x v="1"/>
    <x v="2"/>
    <x v="1"/>
    <s v="North"/>
    <s v="CUST10127"/>
    <s v=""/>
    <s v="Sit together fast range help."/>
    <s v="OK"/>
    <s v="NOT  NULL"/>
    <n v="1"/>
    <s v="MISSING VENDER"/>
    <s v="valid"/>
    <s v="VALID"/>
    <s v="VALID"/>
  </r>
  <r>
    <s v="TRX106360"/>
    <d v="2022-08-04T00:00:00"/>
    <n v="150329.99"/>
    <x v="1"/>
    <x v="6"/>
    <x v="2"/>
    <s v="East"/>
    <s v="CUST10371"/>
    <s v=""/>
    <s v="Despite among consumer."/>
    <s v="OK"/>
    <s v="NOT  NULL"/>
    <n v="1"/>
    <s v="MISSING VENDER"/>
    <s v="valid"/>
    <s v="VALID"/>
    <s v="VALID"/>
  </r>
  <r>
    <s v="TRX106361"/>
    <d v="2023-02-12T00:00:00"/>
    <n v="-42342.19"/>
    <x v="0"/>
    <x v="9"/>
    <x v="2"/>
    <s v="West"/>
    <s v=""/>
    <s v="VEND1054"/>
    <s v="Occur city successful center hit rich alone."/>
    <s v="OK"/>
    <s v="NOT  NULL"/>
    <n v="1"/>
    <s v="VALID"/>
    <s v="missing customer "/>
    <s v="VALID"/>
    <s v="VALID"/>
  </r>
  <r>
    <s v="TRX106362"/>
    <d v="2022-04-18T00:00:00"/>
    <n v="121834.8"/>
    <x v="1"/>
    <x v="2"/>
    <x v="2"/>
    <s v="North"/>
    <s v="CUST10228"/>
    <s v=""/>
    <s v="Pattern year that so tonight."/>
    <s v="OK"/>
    <s v="NOT  NULL"/>
    <n v="1"/>
    <s v="MISSING VENDER"/>
    <s v="valid"/>
    <s v="VALID"/>
    <s v="VALID"/>
  </r>
  <r>
    <s v="TRX106363"/>
    <d v="2023-09-10T00:00:00"/>
    <n v="75172.100000000006"/>
    <x v="1"/>
    <x v="2"/>
    <x v="2"/>
    <s v="West"/>
    <s v="CUST10189"/>
    <s v=""/>
    <s v="Prove it subject."/>
    <s v="OK"/>
    <s v="NOT  NULL"/>
    <n v="1"/>
    <s v="MISSING VENDER"/>
    <s v="valid"/>
    <s v="VALID"/>
    <s v="VALID"/>
  </r>
  <r>
    <s v="TRX106364"/>
    <d v="2022-08-09T00:00:00"/>
    <n v="194182.47"/>
    <x v="1"/>
    <x v="6"/>
    <x v="2"/>
    <s v="North"/>
    <s v="CUST10083"/>
    <s v=""/>
    <s v="Science safe movie book."/>
    <s v="OK"/>
    <s v="NOT  NULL"/>
    <n v="1"/>
    <s v="MISSING VENDER"/>
    <s v="valid"/>
    <s v="VALID"/>
    <s v="VALID"/>
  </r>
  <r>
    <s v="TRX106365"/>
    <d v="2023-11-18T00:00:00"/>
    <n v="122522.43"/>
    <x v="1"/>
    <x v="2"/>
    <x v="2"/>
    <s v="South"/>
    <s v="CUST10256"/>
    <s v=""/>
    <s v="Place series series low eye glass."/>
    <s v="OK"/>
    <s v="NOT  NULL"/>
    <n v="1"/>
    <s v="MISSING VENDER"/>
    <s v="valid"/>
    <s v="VALID"/>
    <s v="VALID"/>
  </r>
  <r>
    <s v="TRX106366"/>
    <d v="2023-01-08T00:00:00"/>
    <n v="-52206.91"/>
    <x v="0"/>
    <x v="5"/>
    <x v="2"/>
    <s v="West"/>
    <s v=""/>
    <s v="VEND1004"/>
    <s v="Big member us eat natural investment."/>
    <s v="OK"/>
    <s v="NOT  NULL"/>
    <n v="1"/>
    <s v="VALID"/>
    <s v="missing customer "/>
    <s v="VALID"/>
    <s v="VALID"/>
  </r>
  <r>
    <s v="TRX106367"/>
    <d v="2022-08-13T00:00:00"/>
    <n v="201409.3"/>
    <x v="1"/>
    <x v="6"/>
    <x v="1"/>
    <s v="West"/>
    <s v="CUST10246"/>
    <s v=""/>
    <s v="Feel floor instead war four start as."/>
    <s v="OK"/>
    <s v="NOT  NULL"/>
    <n v="1"/>
    <s v="MISSING VENDER"/>
    <s v="valid"/>
    <s v="VALID"/>
    <s v="VALID"/>
  </r>
  <r>
    <s v="TRX106368"/>
    <d v="2023-09-19T00:00:00"/>
    <n v="162958.39999999999"/>
    <x v="1"/>
    <x v="3"/>
    <x v="0"/>
    <s v="North"/>
    <s v="CUST10294"/>
    <s v=""/>
    <s v="Better face them leg point."/>
    <s v="OK"/>
    <s v="NOT  NULL"/>
    <n v="1"/>
    <s v="MISSING VENDER"/>
    <s v="valid"/>
    <s v="VALID"/>
    <s v="VALID"/>
  </r>
  <r>
    <s v="TRX106369"/>
    <d v="2022-01-28T00:00:00"/>
    <n v="127556.19"/>
    <x v="1"/>
    <x v="6"/>
    <x v="2"/>
    <s v="West"/>
    <s v="CUST10052"/>
    <s v=""/>
    <s v="What far our fine participant sign."/>
    <s v="OK"/>
    <s v="NOT  NULL"/>
    <n v="1"/>
    <s v="MISSING VENDER"/>
    <s v="valid"/>
    <s v="VALID"/>
    <s v="VALID"/>
  </r>
  <r>
    <s v="TRX106370"/>
    <d v="2022-07-27T00:00:00"/>
    <n v="122762.54"/>
    <x v="1"/>
    <x v="3"/>
    <x v="1"/>
    <s v="West"/>
    <s v="CUST10007"/>
    <s v=""/>
    <s v="Those spend teacher free herself relate."/>
    <s v="OK"/>
    <s v="NOT  NULL"/>
    <n v="1"/>
    <s v="MISSING VENDER"/>
    <s v="valid"/>
    <s v="VALID"/>
    <s v="VALID"/>
  </r>
  <r>
    <s v="TRX106371"/>
    <d v="2022-01-16T00:00:00"/>
    <n v="136120.28"/>
    <x v="1"/>
    <x v="3"/>
    <x v="2"/>
    <s v="South"/>
    <s v="CUST10030"/>
    <s v=""/>
    <s v="Establish record kind find tree piece."/>
    <s v="OK"/>
    <s v="NOT  NULL"/>
    <n v="1"/>
    <s v="MISSING VENDER"/>
    <s v="valid"/>
    <s v="VALID"/>
    <s v="VALID"/>
  </r>
  <r>
    <s v="TRX106372"/>
    <d v="2023-10-20T00:00:00"/>
    <n v="114569.44"/>
    <x v="1"/>
    <x v="2"/>
    <x v="2"/>
    <s v="East"/>
    <s v="CUST10213"/>
    <s v=""/>
    <s v="Dog bring media series service ahead add chance."/>
    <s v="OK"/>
    <s v="NOT  NULL"/>
    <n v="1"/>
    <s v="MISSING VENDER"/>
    <s v="valid"/>
    <s v="VALID"/>
    <s v="VALID"/>
  </r>
  <r>
    <s v="TRX106373"/>
    <d v="2022-03-05T00:00:00"/>
    <n v="17860.71"/>
    <x v="3"/>
    <x v="10"/>
    <x v="1"/>
    <s v="North"/>
    <s v=""/>
    <s v=""/>
    <s v="Both fast dream move recognize six."/>
    <s v="OK"/>
    <s v="NOT  NULL"/>
    <n v="1"/>
    <s v="MISSING VENDER"/>
    <s v="missing customer "/>
    <s v="VALID"/>
    <s v="VALID"/>
  </r>
  <r>
    <s v="TRX106374"/>
    <d v="2023-04-13T00:00:00"/>
    <n v="101997.63"/>
    <x v="1"/>
    <x v="2"/>
    <x v="0"/>
    <s v="East"/>
    <s v="CUST10097"/>
    <s v=""/>
    <s v="Between hope say event our."/>
    <s v="OK"/>
    <s v="NOT  NULL"/>
    <n v="1"/>
    <s v="MISSING VENDER"/>
    <s v="valid"/>
    <s v="VALID"/>
    <s v="VALID"/>
  </r>
  <r>
    <s v="TRX106375"/>
    <d v="2023-01-10T00:00:00"/>
    <n v="-48174.23"/>
    <x v="0"/>
    <x v="5"/>
    <x v="2"/>
    <s v="South"/>
    <s v=""/>
    <s v="VEND1052"/>
    <s v="Place actually that."/>
    <s v="OK"/>
    <s v="NOT  NULL"/>
    <n v="1"/>
    <s v="VALID"/>
    <s v="missing customer "/>
    <s v="VALID"/>
    <s v="VALID"/>
  </r>
  <r>
    <s v="TRX106376"/>
    <d v="2023-02-01T00:00:00"/>
    <n v="290550.53999999998"/>
    <x v="1"/>
    <x v="2"/>
    <x v="2"/>
    <s v="West"/>
    <s v="CUST10052"/>
    <s v=""/>
    <s v="Arrive summer source."/>
    <s v="OK"/>
    <s v="NOT  NULL"/>
    <n v="1"/>
    <s v="MISSING VENDER"/>
    <s v="valid"/>
    <s v="VALID"/>
    <s v="VALID"/>
  </r>
  <r>
    <s v="TRX106377"/>
    <d v="2022-04-17T00:00:00"/>
    <n v="156275.51"/>
    <x v="1"/>
    <x v="2"/>
    <x v="1"/>
    <s v="South"/>
    <s v="CUST10050"/>
    <s v=""/>
    <s v="Music thought recently scientist year."/>
    <s v="OK"/>
    <s v="NOT  NULL"/>
    <n v="1"/>
    <s v="MISSING VENDER"/>
    <s v="valid"/>
    <s v="VALID"/>
    <s v="VALID"/>
  </r>
  <r>
    <s v="TRX106378"/>
    <d v="2023-01-12T00:00:00"/>
    <n v="162749.24"/>
    <x v="1"/>
    <x v="2"/>
    <x v="2"/>
    <s v="North"/>
    <s v="CUST10181"/>
    <s v=""/>
    <s v="Mean memory parent theory help door."/>
    <s v="OK"/>
    <s v="NOT  NULL"/>
    <n v="1"/>
    <s v="MISSING VENDER"/>
    <s v="valid"/>
    <s v="VALID"/>
    <s v="VALID"/>
  </r>
  <r>
    <s v="TRX106379"/>
    <d v="2023-05-18T00:00:00"/>
    <n v="104493.9"/>
    <x v="1"/>
    <x v="2"/>
    <x v="2"/>
    <s v="East"/>
    <s v="CUST10085"/>
    <s v=""/>
    <s v="Relate any data worker development although."/>
    <s v="OK"/>
    <s v="NOT  NULL"/>
    <n v="1"/>
    <s v="MISSING VENDER"/>
    <s v="valid"/>
    <s v="VALID"/>
    <s v="VALID"/>
  </r>
  <r>
    <s v="TRX106380"/>
    <d v="2022-07-17T00:00:00"/>
    <n v="-52280.23"/>
    <x v="0"/>
    <x v="1"/>
    <x v="1"/>
    <s v="North"/>
    <s v=""/>
    <s v="VEND1080"/>
    <s v="Not sign whose like put lot enjoy."/>
    <s v="OK"/>
    <s v="NOT  NULL"/>
    <n v="1"/>
    <s v="VALID"/>
    <s v="missing customer "/>
    <s v="VALID"/>
    <s v="VALID"/>
  </r>
  <r>
    <s v="TRX106381"/>
    <d v="2023-08-21T00:00:00"/>
    <n v="-38548.33"/>
    <x v="0"/>
    <x v="4"/>
    <x v="1"/>
    <s v="North"/>
    <s v=""/>
    <s v="VEND1010"/>
    <s v="Successful some bit policy send."/>
    <s v="OK"/>
    <s v="NOT  NULL"/>
    <n v="1"/>
    <s v="VALID"/>
    <s v="missing customer "/>
    <s v="VALID"/>
    <s v="VALID"/>
  </r>
  <r>
    <s v="TRX106382"/>
    <d v="2022-08-13T00:00:00"/>
    <n v="160320"/>
    <x v="1"/>
    <x v="3"/>
    <x v="2"/>
    <s v="North"/>
    <s v="CUST10242"/>
    <s v=""/>
    <s v="Seem again dream rule plant protect beyond."/>
    <s v="OK"/>
    <s v="NOT  NULL"/>
    <n v="1"/>
    <s v="MISSING VENDER"/>
    <s v="valid"/>
    <s v="VALID"/>
    <s v="VALID"/>
  </r>
  <r>
    <s v="TRX106383"/>
    <d v="2023-06-03T00:00:00"/>
    <n v="32108.75"/>
    <x v="3"/>
    <x v="10"/>
    <x v="1"/>
    <s v="West"/>
    <s v=""/>
    <s v=""/>
    <s v="Pick paper visit shake industry pass."/>
    <s v="OK"/>
    <s v="NOT  NULL"/>
    <n v="1"/>
    <s v="MISSING VENDER"/>
    <s v="missing customer "/>
    <s v="VALID"/>
    <s v="VALID"/>
  </r>
  <r>
    <s v="TRX106384"/>
    <d v="2022-10-05T00:00:00"/>
    <n v="-56404.79"/>
    <x v="0"/>
    <x v="0"/>
    <x v="0"/>
    <s v="South"/>
    <s v=""/>
    <s v="VEND1060"/>
    <s v="Safe which space clearly."/>
    <s v="OK"/>
    <s v="NOT  NULL"/>
    <n v="1"/>
    <s v="VALID"/>
    <s v="missing customer "/>
    <s v="VALID"/>
    <s v="VALID"/>
  </r>
  <r>
    <s v="TRX106385"/>
    <d v="2023-06-11T00:00:00"/>
    <n v="190636.33"/>
    <x v="1"/>
    <x v="3"/>
    <x v="1"/>
    <s v="West"/>
    <s v="CUST10020"/>
    <s v=""/>
    <s v="Computer explain pressure court sport finish want."/>
    <s v="OK"/>
    <s v="NOT  NULL"/>
    <n v="1"/>
    <s v="MISSING VENDER"/>
    <s v="valid"/>
    <s v="VALID"/>
    <s v="VALID"/>
  </r>
  <r>
    <s v="TRX106386"/>
    <d v="2022-01-15T00:00:00"/>
    <n v="-69199.73"/>
    <x v="0"/>
    <x v="8"/>
    <x v="0"/>
    <s v="East"/>
    <s v=""/>
    <s v="VEND1088"/>
    <s v="Republican film feeling allow."/>
    <s v="OK"/>
    <s v="NOT  NULL"/>
    <n v="1"/>
    <s v="VALID"/>
    <s v="missing customer "/>
    <s v="VALID"/>
    <s v="VALID"/>
  </r>
  <r>
    <s v="TRX106387"/>
    <d v="2023-07-16T00:00:00"/>
    <n v="-20741.400000000001"/>
    <x v="0"/>
    <x v="5"/>
    <x v="2"/>
    <s v="East"/>
    <s v=""/>
    <s v="VEND1031"/>
    <s v="Respond up toward very team."/>
    <s v="OK"/>
    <s v="NOT  NULL"/>
    <n v="1"/>
    <s v="VALID"/>
    <s v="missing customer "/>
    <s v="VALID"/>
    <s v="VALID"/>
  </r>
  <r>
    <s v="TRX106388"/>
    <d v="2023-08-10T00:00:00"/>
    <n v="151533.75"/>
    <x v="1"/>
    <x v="3"/>
    <x v="0"/>
    <s v="South"/>
    <s v="CUST10317"/>
    <s v=""/>
    <s v="Different decade according lay size political."/>
    <s v="OK"/>
    <s v="NOT  NULL"/>
    <n v="1"/>
    <s v="MISSING VENDER"/>
    <s v="valid"/>
    <s v="VALID"/>
    <s v="VALID"/>
  </r>
  <r>
    <s v="TRX106389"/>
    <d v="2023-11-13T00:00:00"/>
    <n v="122714.14"/>
    <x v="1"/>
    <x v="2"/>
    <x v="2"/>
    <s v="West"/>
    <s v="CUST10353"/>
    <s v=""/>
    <s v="Never center reality when."/>
    <s v="OK"/>
    <s v="NOT  NULL"/>
    <n v="1"/>
    <s v="MISSING VENDER"/>
    <s v="valid"/>
    <s v="VALID"/>
    <s v="VALID"/>
  </r>
  <r>
    <s v="TRX106390"/>
    <d v="2022-10-26T00:00:00"/>
    <n v="-45120.74"/>
    <x v="0"/>
    <x v="1"/>
    <x v="0"/>
    <s v="East"/>
    <s v=""/>
    <s v="VEND1006"/>
    <s v="Cause cup how cut available over."/>
    <s v="OK"/>
    <s v="NOT  NULL"/>
    <n v="1"/>
    <s v="VALID"/>
    <s v="missing customer "/>
    <s v="VALID"/>
    <s v="VALID"/>
  </r>
  <r>
    <s v="TRX106391"/>
    <d v="2022-12-22T00:00:00"/>
    <n v="-48886.25"/>
    <x v="0"/>
    <x v="9"/>
    <x v="2"/>
    <s v="South"/>
    <s v=""/>
    <s v="VEND1038"/>
    <s v="Hundred while view stay specific actually."/>
    <s v="OK"/>
    <s v="NOT  NULL"/>
    <n v="1"/>
    <s v="VALID"/>
    <s v="missing customer "/>
    <s v="VALID"/>
    <s v="VALID"/>
  </r>
  <r>
    <s v="TRX106392"/>
    <d v="2023-03-22T00:00:00"/>
    <n v="-40405.96"/>
    <x v="0"/>
    <x v="0"/>
    <x v="1"/>
    <s v="North"/>
    <s v=""/>
    <s v="VEND1077"/>
    <s v="Play example rock woman dog."/>
    <s v="OK"/>
    <s v="NOT  NULL"/>
    <n v="1"/>
    <s v="VALID"/>
    <s v="missing customer "/>
    <s v="VALID"/>
    <s v="VALID"/>
  </r>
  <r>
    <s v="TRX106393"/>
    <d v="2023-05-22T00:00:00"/>
    <n v="118846.76"/>
    <x v="1"/>
    <x v="3"/>
    <x v="1"/>
    <s v="East"/>
    <s v="CUST10232"/>
    <s v=""/>
    <s v="Two so choice marriage hard air although."/>
    <s v="OK"/>
    <s v="NOT  NULL"/>
    <n v="1"/>
    <s v="MISSING VENDER"/>
    <s v="valid"/>
    <s v="VALID"/>
    <s v="VALID"/>
  </r>
  <r>
    <s v="TRX106394"/>
    <d v="2023-04-25T00:00:00"/>
    <n v="114971.92"/>
    <x v="1"/>
    <x v="2"/>
    <x v="0"/>
    <s v="East"/>
    <s v="CUST10110"/>
    <s v=""/>
    <s v="Less available little take front fear."/>
    <s v="OK"/>
    <s v="NOT  NULL"/>
    <n v="1"/>
    <s v="MISSING VENDER"/>
    <s v="valid"/>
    <s v="VALID"/>
    <s v="VALID"/>
  </r>
  <r>
    <s v="TRX106395"/>
    <d v="2022-01-16T00:00:00"/>
    <n v="-55279.79"/>
    <x v="0"/>
    <x v="9"/>
    <x v="1"/>
    <s v="East"/>
    <s v=""/>
    <s v="VEND1065"/>
    <s v="Father game level someone."/>
    <s v="OK"/>
    <s v="NOT  NULL"/>
    <n v="1"/>
    <s v="VALID"/>
    <s v="missing customer "/>
    <s v="VALID"/>
    <s v="VALID"/>
  </r>
  <r>
    <s v="TRX106396"/>
    <d v="2023-11-30T00:00:00"/>
    <n v="127406.18"/>
    <x v="1"/>
    <x v="6"/>
    <x v="2"/>
    <s v="East"/>
    <s v="CUST10253"/>
    <s v=""/>
    <s v="Assume consumer idea design beautiful happen friend international."/>
    <s v="OK"/>
    <s v="NOT  NULL"/>
    <n v="1"/>
    <s v="MISSING VENDER"/>
    <s v="valid"/>
    <s v="VALID"/>
    <s v="VALID"/>
  </r>
  <r>
    <s v="TRX106397"/>
    <d v="2023-08-18T00:00:00"/>
    <n v="120449.15"/>
    <x v="1"/>
    <x v="2"/>
    <x v="0"/>
    <s v="East"/>
    <s v="CUST10097"/>
    <s v=""/>
    <s v="Life star doctor purpose I."/>
    <s v="OK"/>
    <s v="NOT  NULL"/>
    <n v="1"/>
    <s v="MISSING VENDER"/>
    <s v="valid"/>
    <s v="VALID"/>
    <s v="VALID"/>
  </r>
  <r>
    <s v="TRX106398"/>
    <d v="2022-01-03T00:00:00"/>
    <n v="162465.39000000001"/>
    <x v="1"/>
    <x v="2"/>
    <x v="0"/>
    <s v="South"/>
    <s v="CUST10363"/>
    <s v=""/>
    <s v="Age public side statement."/>
    <s v="OK"/>
    <s v="NOT  NULL"/>
    <n v="1"/>
    <s v="MISSING VENDER"/>
    <s v="valid"/>
    <s v="VALID"/>
    <s v="VALID"/>
  </r>
  <r>
    <s v="TRX106399"/>
    <d v="2023-01-21T00:00:00"/>
    <n v="120013.95"/>
    <x v="1"/>
    <x v="3"/>
    <x v="0"/>
    <s v="East"/>
    <s v="CUST10136"/>
    <s v=""/>
    <s v="Together address remember small item wide."/>
    <s v="OK"/>
    <s v="NOT  NULL"/>
    <n v="1"/>
    <s v="MISSING VENDER"/>
    <s v="valid"/>
    <s v="VALID"/>
    <s v="VALID"/>
  </r>
  <r>
    <s v="TRX106400"/>
    <d v="2022-02-02T00:00:00"/>
    <n v="172768.62"/>
    <x v="1"/>
    <x v="2"/>
    <x v="1"/>
    <s v="East"/>
    <s v="CUST10180"/>
    <s v=""/>
    <s v="Call let so today yourself provide old care."/>
    <s v="OK"/>
    <s v="NOT  NULL"/>
    <n v="1"/>
    <s v="MISSING VENDER"/>
    <s v="valid"/>
    <s v="VALID"/>
    <s v="VALID"/>
  </r>
  <r>
    <s v="TRX106401"/>
    <d v="2023-03-17T00:00:00"/>
    <n v="-36822.49"/>
    <x v="0"/>
    <x v="5"/>
    <x v="0"/>
    <s v="North"/>
    <s v=""/>
    <s v="VEND1102"/>
    <s v="Southern likely range."/>
    <s v="OK"/>
    <s v="NOT  NULL"/>
    <n v="1"/>
    <s v="VALID"/>
    <s v="missing customer "/>
    <s v="VALID"/>
    <s v="VALID"/>
  </r>
  <r>
    <s v="TRX106402"/>
    <d v="2023-08-02T00:00:00"/>
    <n v="141452.14000000001"/>
    <x v="1"/>
    <x v="3"/>
    <x v="2"/>
    <s v="East"/>
    <s v="CUST10072"/>
    <s v=""/>
    <s v="For answer language but music fill."/>
    <s v="OK"/>
    <s v="NOT  NULL"/>
    <n v="1"/>
    <s v="MISSING VENDER"/>
    <s v="valid"/>
    <s v="VALID"/>
    <s v="VALID"/>
  </r>
  <r>
    <s v="TRX106403"/>
    <d v="2022-10-17T00:00:00"/>
    <n v="-61229.89"/>
    <x v="0"/>
    <x v="0"/>
    <x v="1"/>
    <s v="North"/>
    <s v=""/>
    <s v="VEND1032"/>
    <s v="Indicate some partner six whom minute man gun."/>
    <s v="OK"/>
    <s v="NOT  NULL"/>
    <n v="1"/>
    <s v="VALID"/>
    <s v="missing customer "/>
    <s v="VALID"/>
    <s v="VALID"/>
  </r>
  <r>
    <s v="TRX106404"/>
    <d v="2022-02-01T00:00:00"/>
    <n v="-2000"/>
    <x v="0"/>
    <x v="8"/>
    <x v="1"/>
    <s v="North"/>
    <s v=""/>
    <s v="VEND1022"/>
    <s v="Set character right sit."/>
    <s v="OK"/>
    <s v="NOT  NULL"/>
    <n v="1"/>
    <s v="VALID"/>
    <s v="missing customer "/>
    <s v="VALID"/>
    <s v="VALID"/>
  </r>
  <r>
    <s v="TRX106405"/>
    <d v="2023-03-27T00:00:00"/>
    <n v="-48632.43"/>
    <x v="0"/>
    <x v="5"/>
    <x v="2"/>
    <s v="North"/>
    <s v=""/>
    <s v="VEND1047"/>
    <s v="Language may close type evening."/>
    <s v="OK"/>
    <s v="NOT  NULL"/>
    <n v="1"/>
    <s v="VALID"/>
    <s v="missing customer "/>
    <s v="VALID"/>
    <s v="VALID"/>
  </r>
  <r>
    <s v="TRX106406"/>
    <d v="2022-07-13T00:00:00"/>
    <n v="-12452.25"/>
    <x v="0"/>
    <x v="5"/>
    <x v="0"/>
    <s v="North"/>
    <s v=""/>
    <s v="VEND1050"/>
    <s v="Season serious out fast heavy million."/>
    <s v="OK"/>
    <s v="NOT  NULL"/>
    <n v="1"/>
    <s v="VALID"/>
    <s v="missing customer "/>
    <s v="VALID"/>
    <s v="VALID"/>
  </r>
  <r>
    <s v="TRX106407"/>
    <d v="2022-04-27T00:00:00"/>
    <n v="110931.71"/>
    <x v="1"/>
    <x v="2"/>
    <x v="1"/>
    <s v="East"/>
    <s v="CUST10188"/>
    <s v=""/>
    <s v="The without tree capital."/>
    <s v="OK"/>
    <s v="NOT  NULL"/>
    <n v="1"/>
    <s v="MISSING VENDER"/>
    <s v="valid"/>
    <s v="VALID"/>
    <s v="VALID"/>
  </r>
  <r>
    <s v="TRX106408"/>
    <d v="2022-03-03T00:00:00"/>
    <n v="-17436.72"/>
    <x v="0"/>
    <x v="1"/>
    <x v="1"/>
    <s v="East"/>
    <s v=""/>
    <s v="VEND1093"/>
    <s v="Husband war during suggest that easy method religious."/>
    <s v="OK"/>
    <s v="NOT  NULL"/>
    <n v="1"/>
    <s v="VALID"/>
    <s v="missing customer "/>
    <s v="VALID"/>
    <s v="VALID"/>
  </r>
  <r>
    <s v="TRX106409"/>
    <d v="2022-06-04T00:00:00"/>
    <n v="-44612.04"/>
    <x v="0"/>
    <x v="0"/>
    <x v="1"/>
    <s v="West"/>
    <s v=""/>
    <s v="VEND1112"/>
    <s v="War smile interesting life any around."/>
    <s v="OK"/>
    <s v="NOT  NULL"/>
    <n v="1"/>
    <s v="VALID"/>
    <s v="missing customer "/>
    <s v="VALID"/>
    <s v="VALID"/>
  </r>
  <r>
    <s v="TRX106410"/>
    <d v="2023-08-11T00:00:00"/>
    <n v="144023.92000000001"/>
    <x v="1"/>
    <x v="6"/>
    <x v="2"/>
    <s v="East"/>
    <s v="CUST10096"/>
    <s v=""/>
    <s v="Believe bit box medical."/>
    <s v="OK"/>
    <s v="NOT  NULL"/>
    <n v="1"/>
    <s v="MISSING VENDER"/>
    <s v="valid"/>
    <s v="VALID"/>
    <s v="VALID"/>
  </r>
  <r>
    <s v="TRX106411"/>
    <d v="2022-02-13T00:00:00"/>
    <n v="142047.92000000001"/>
    <x v="1"/>
    <x v="2"/>
    <x v="0"/>
    <s v="West"/>
    <s v="CUST10210"/>
    <s v=""/>
    <s v="Wish find sense trial process value most."/>
    <s v="OK"/>
    <s v="NOT  NULL"/>
    <n v="1"/>
    <s v="MISSING VENDER"/>
    <s v="valid"/>
    <s v="VALID"/>
    <s v="VALID"/>
  </r>
  <r>
    <s v="TRX106412"/>
    <d v="2022-04-30T00:00:00"/>
    <n v="-21548.89"/>
    <x v="0"/>
    <x v="0"/>
    <x v="1"/>
    <s v="West"/>
    <s v=""/>
    <s v="VEND1060"/>
    <s v="Send final call detail."/>
    <s v="OK"/>
    <s v="NOT  NULL"/>
    <n v="1"/>
    <s v="VALID"/>
    <s v="missing customer "/>
    <s v="VALID"/>
    <s v="VALID"/>
  </r>
  <r>
    <s v="TRX106413"/>
    <d v="2022-01-27T00:00:00"/>
    <n v="91679.21"/>
    <x v="1"/>
    <x v="6"/>
    <x v="0"/>
    <s v="North"/>
    <s v="CUST10183"/>
    <s v=""/>
    <s v="Boy above area apply."/>
    <s v="OK"/>
    <s v="NOT  NULL"/>
    <n v="1"/>
    <s v="MISSING VENDER"/>
    <s v="valid"/>
    <s v="VALID"/>
    <s v="VALID"/>
  </r>
  <r>
    <s v="TRX106414"/>
    <d v="2022-04-05T00:00:00"/>
    <n v="144582.39999999999"/>
    <x v="1"/>
    <x v="6"/>
    <x v="1"/>
    <s v="East"/>
    <s v="CUST10092"/>
    <s v=""/>
    <s v="Happy century exactly national."/>
    <s v="OK"/>
    <s v="NOT  NULL"/>
    <n v="1"/>
    <s v="MISSING VENDER"/>
    <s v="valid"/>
    <s v="VALID"/>
    <s v="VALID"/>
  </r>
  <r>
    <s v="TRX106415"/>
    <d v="2022-12-28T00:00:00"/>
    <n v="198480.6"/>
    <x v="1"/>
    <x v="2"/>
    <x v="2"/>
    <s v="South"/>
    <s v="CUST10121"/>
    <s v=""/>
    <s v="Poor audience many kid until station your."/>
    <s v="OK"/>
    <s v="NOT  NULL"/>
    <n v="1"/>
    <s v="MISSING VENDER"/>
    <s v="valid"/>
    <s v="VALID"/>
    <s v="VALID"/>
  </r>
  <r>
    <s v="TRX106416"/>
    <d v="2023-09-30T00:00:00"/>
    <n v="13637.54"/>
    <x v="1"/>
    <x v="3"/>
    <x v="1"/>
    <s v="South"/>
    <s v="CUST10342"/>
    <s v=""/>
    <s v="Yeah project reveal south certainly white."/>
    <s v="OK"/>
    <s v="NOT  NULL"/>
    <n v="1"/>
    <s v="MISSING VENDER"/>
    <s v="valid"/>
    <s v="VALID"/>
    <s v="VALID"/>
  </r>
  <r>
    <s v="TRX106417"/>
    <d v="2023-05-12T00:00:00"/>
    <n v="142729.23000000001"/>
    <x v="1"/>
    <x v="2"/>
    <x v="2"/>
    <s v="North"/>
    <s v="CUST10133"/>
    <s v=""/>
    <s v="Decision which federal maintain senior move career seem."/>
    <s v="OK"/>
    <s v="NOT  NULL"/>
    <n v="1"/>
    <s v="MISSING VENDER"/>
    <s v="valid"/>
    <s v="VALID"/>
    <s v="VALID"/>
  </r>
  <r>
    <s v="TRX106418"/>
    <d v="2022-01-06T00:00:00"/>
    <n v="-44336.87"/>
    <x v="0"/>
    <x v="4"/>
    <x v="1"/>
    <s v="North"/>
    <s v=""/>
    <s v="VEND1085"/>
    <s v="Entire if difference catch vote per late sit."/>
    <s v="OK"/>
    <s v="NOT  NULL"/>
    <n v="1"/>
    <s v="VALID"/>
    <s v="missing customer "/>
    <s v="VALID"/>
    <s v="VALID"/>
  </r>
  <r>
    <s v="TRX106419"/>
    <d v="2022-10-31T00:00:00"/>
    <n v="-57751.72"/>
    <x v="0"/>
    <x v="0"/>
    <x v="2"/>
    <s v="North"/>
    <s v=""/>
    <s v="VEND1039"/>
    <s v="Research sing compare artist argue."/>
    <s v="OK"/>
    <s v="NOT  NULL"/>
    <n v="1"/>
    <s v="VALID"/>
    <s v="missing customer "/>
    <s v="VALID"/>
    <s v="VALID"/>
  </r>
  <r>
    <s v="TRX106420"/>
    <d v="2023-03-30T00:00:00"/>
    <n v="134070.42000000001"/>
    <x v="1"/>
    <x v="6"/>
    <x v="2"/>
    <s v="North"/>
    <s v="CUST10265"/>
    <s v=""/>
    <s v="Figure early family road thought particular."/>
    <s v="OK"/>
    <s v="NOT  NULL"/>
    <n v="1"/>
    <s v="MISSING VENDER"/>
    <s v="valid"/>
    <s v="VALID"/>
    <s v="VALID"/>
  </r>
  <r>
    <s v="TRX106421"/>
    <d v="2022-11-24T00:00:00"/>
    <n v="195486.31"/>
    <x v="1"/>
    <x v="2"/>
    <x v="2"/>
    <s v="North"/>
    <s v="CUST10082"/>
    <s v=""/>
    <s v="Law light major few election once chance."/>
    <s v="OK"/>
    <s v="NOT  NULL"/>
    <n v="1"/>
    <s v="MISSING VENDER"/>
    <s v="valid"/>
    <s v="VALID"/>
    <s v="VALID"/>
  </r>
  <r>
    <s v="TRX106422"/>
    <d v="2023-07-01T00:00:00"/>
    <n v="-66849.72"/>
    <x v="0"/>
    <x v="0"/>
    <x v="2"/>
    <s v="South"/>
    <s v=""/>
    <s v="VEND1088"/>
    <s v="Later heavy forward."/>
    <s v="OK"/>
    <s v="NOT  NULL"/>
    <n v="1"/>
    <s v="VALID"/>
    <s v="missing customer "/>
    <s v="VALID"/>
    <s v="VALID"/>
  </r>
  <r>
    <s v="TRX106423"/>
    <d v="2023-12-02T00:00:00"/>
    <n v="-76921.710000000006"/>
    <x v="0"/>
    <x v="9"/>
    <x v="1"/>
    <s v="West"/>
    <s v=""/>
    <s v="VEND1109"/>
    <s v="Environment say car gun fight."/>
    <s v="OK"/>
    <s v="NOT  NULL"/>
    <n v="1"/>
    <s v="VALID"/>
    <s v="missing customer "/>
    <s v="VALID"/>
    <s v="VALID"/>
  </r>
  <r>
    <s v="TRX106424"/>
    <d v="2022-09-06T00:00:00"/>
    <n v="128507.08"/>
    <x v="1"/>
    <x v="6"/>
    <x v="1"/>
    <s v="West"/>
    <s v="CUST10124"/>
    <s v=""/>
    <s v="Significant painting town director."/>
    <s v="OK"/>
    <s v="NOT  NULL"/>
    <n v="1"/>
    <s v="MISSING VENDER"/>
    <s v="valid"/>
    <s v="VALID"/>
    <s v="VALID"/>
  </r>
  <r>
    <s v="TRX106425"/>
    <d v="2023-04-21T00:00:00"/>
    <n v="87430.55"/>
    <x v="1"/>
    <x v="3"/>
    <x v="0"/>
    <s v="North"/>
    <s v="CUST10125"/>
    <s v=""/>
    <s v="Family situation parent."/>
    <s v="OK"/>
    <s v="NOT  NULL"/>
    <n v="1"/>
    <s v="MISSING VENDER"/>
    <s v="valid"/>
    <s v="VALID"/>
    <s v="VALID"/>
  </r>
  <r>
    <s v="TRX106426"/>
    <d v="2023-09-22T00:00:00"/>
    <n v="166976.46"/>
    <x v="1"/>
    <x v="6"/>
    <x v="2"/>
    <s v="South"/>
    <s v="CUST10063"/>
    <s v=""/>
    <s v="Many quickly adult nothing."/>
    <s v="OK"/>
    <s v="NOT  NULL"/>
    <n v="1"/>
    <s v="MISSING VENDER"/>
    <s v="valid"/>
    <s v="VALID"/>
    <s v="VALID"/>
  </r>
  <r>
    <s v="TRX106427"/>
    <d v="2023-04-22T00:00:00"/>
    <n v="160558.04"/>
    <x v="1"/>
    <x v="3"/>
    <x v="1"/>
    <s v="West"/>
    <s v="CUST10158"/>
    <s v=""/>
    <s v="Laugh term should least."/>
    <s v="OK"/>
    <s v="NOT  NULL"/>
    <n v="1"/>
    <s v="MISSING VENDER"/>
    <s v="valid"/>
    <s v="VALID"/>
    <s v="VALID"/>
  </r>
  <r>
    <s v="TRX106428"/>
    <d v="2022-08-08T00:00:00"/>
    <n v="206444.21"/>
    <x v="1"/>
    <x v="3"/>
    <x v="0"/>
    <s v="North"/>
    <s v="CUST10353"/>
    <s v=""/>
    <s v="Where deep several college hour."/>
    <s v="OK"/>
    <s v="NOT  NULL"/>
    <n v="1"/>
    <s v="MISSING VENDER"/>
    <s v="valid"/>
    <s v="VALID"/>
    <s v="VALID"/>
  </r>
  <r>
    <s v="TRX106429"/>
    <d v="2023-10-27T00:00:00"/>
    <n v="149510.21"/>
    <x v="1"/>
    <x v="2"/>
    <x v="1"/>
    <s v="East"/>
    <s v="CUST10182"/>
    <s v=""/>
    <s v="Commercial off reveal never."/>
    <s v="OK"/>
    <s v="NOT  NULL"/>
    <n v="1"/>
    <s v="MISSING VENDER"/>
    <s v="valid"/>
    <s v="VALID"/>
    <s v="VALID"/>
  </r>
  <r>
    <s v="TRX106430"/>
    <d v="2023-10-15T00:00:00"/>
    <n v="-8861.15"/>
    <x v="0"/>
    <x v="8"/>
    <x v="2"/>
    <s v="East"/>
    <s v=""/>
    <s v="VEND1013"/>
    <s v="Capital receive cause ask candidate."/>
    <s v="OK"/>
    <s v="NOT  NULL"/>
    <n v="1"/>
    <s v="VALID"/>
    <s v="missing customer "/>
    <s v="VALID"/>
    <s v="VALID"/>
  </r>
  <r>
    <s v="TRX106431"/>
    <d v="2022-12-17T00:00:00"/>
    <n v="-51146.85"/>
    <x v="0"/>
    <x v="4"/>
    <x v="2"/>
    <s v="South"/>
    <s v=""/>
    <s v="VEND1036"/>
    <s v="Worker ever last matter thus difficult."/>
    <s v="OK"/>
    <s v="NOT  NULL"/>
    <n v="1"/>
    <s v="VALID"/>
    <s v="missing customer "/>
    <s v="VALID"/>
    <s v="VALID"/>
  </r>
  <r>
    <s v="TRX106432"/>
    <d v="2023-04-24T00:00:00"/>
    <n v="144228.6"/>
    <x v="1"/>
    <x v="2"/>
    <x v="1"/>
    <s v="West"/>
    <s v="CUST10350"/>
    <s v=""/>
    <s v="Draw growth most goal which happy picture get."/>
    <s v="OK"/>
    <s v="NOT  NULL"/>
    <n v="1"/>
    <s v="MISSING VENDER"/>
    <s v="valid"/>
    <s v="VALID"/>
    <s v="VALID"/>
  </r>
  <r>
    <s v="TRX106433"/>
    <d v="2023-05-19T00:00:00"/>
    <n v="-16904.419999999998"/>
    <x v="0"/>
    <x v="8"/>
    <x v="0"/>
    <s v="North"/>
    <s v=""/>
    <s v="VEND1026"/>
    <s v="Rate art industry although most information tree thus."/>
    <s v="OK"/>
    <s v="NOT  NULL"/>
    <n v="1"/>
    <s v="VALID"/>
    <s v="missing customer "/>
    <s v="VALID"/>
    <s v="VALID"/>
  </r>
  <r>
    <s v="TRX106434"/>
    <d v="2022-01-14T00:00:00"/>
    <n v="195609"/>
    <x v="1"/>
    <x v="2"/>
    <x v="2"/>
    <s v="North"/>
    <s v="CUST10075"/>
    <s v=""/>
    <s v="Individual sport statement throw direction them."/>
    <s v="OK"/>
    <s v="NOT  NULL"/>
    <n v="1"/>
    <s v="MISSING VENDER"/>
    <s v="valid"/>
    <s v="VALID"/>
    <s v="VALID"/>
  </r>
  <r>
    <s v="TRX106435"/>
    <d v="2022-12-20T00:00:00"/>
    <n v="23072.61"/>
    <x v="4"/>
    <x v="11"/>
    <x v="2"/>
    <s v="West"/>
    <s v=""/>
    <s v=""/>
    <s v="Matter her hotel example head."/>
    <s v="OK"/>
    <s v="NOT  NULL"/>
    <n v="1"/>
    <s v="MISSING VENDER"/>
    <s v="missing customer "/>
    <s v="VALID"/>
    <s v="VALID"/>
  </r>
  <r>
    <s v="TRX106436"/>
    <d v="2023-01-18T00:00:00"/>
    <n v="213155.86"/>
    <x v="1"/>
    <x v="2"/>
    <x v="0"/>
    <s v="North"/>
    <s v="CUST10093"/>
    <s v=""/>
    <s v="Region they pressure state position resource."/>
    <s v="OK"/>
    <s v="NOT  NULL"/>
    <n v="1"/>
    <s v="MISSING VENDER"/>
    <s v="valid"/>
    <s v="VALID"/>
    <s v="VALID"/>
  </r>
  <r>
    <s v="TRX106437"/>
    <d v="2022-04-30T00:00:00"/>
    <n v="172928.5"/>
    <x v="1"/>
    <x v="6"/>
    <x v="2"/>
    <s v="West"/>
    <s v="CUST10035"/>
    <s v=""/>
    <s v="Natural late cultural fast."/>
    <s v="OK"/>
    <s v="NOT  NULL"/>
    <n v="1"/>
    <s v="MISSING VENDER"/>
    <s v="valid"/>
    <s v="VALID"/>
    <s v="VALID"/>
  </r>
  <r>
    <s v="TRX106438"/>
    <d v="2022-03-26T00:00:00"/>
    <n v="14703.17"/>
    <x v="2"/>
    <x v="7"/>
    <x v="1"/>
    <s v="South"/>
    <s v=""/>
    <s v=""/>
    <s v="Nice billion result sort."/>
    <s v="OK"/>
    <s v="NOT  NULL"/>
    <n v="1"/>
    <s v="MISSING VENDER"/>
    <s v="missing customer "/>
    <s v="VALID"/>
    <s v="VALID"/>
  </r>
  <r>
    <s v="TRX106439"/>
    <d v="2023-05-10T00:00:00"/>
    <n v="-14670.71"/>
    <x v="0"/>
    <x v="5"/>
    <x v="1"/>
    <s v="West"/>
    <s v=""/>
    <s v="VEND1089"/>
    <s v="Provide name wait spend."/>
    <s v="OK"/>
    <s v="NOT  NULL"/>
    <n v="1"/>
    <s v="VALID"/>
    <s v="missing customer "/>
    <s v="VALID"/>
    <s v="VALID"/>
  </r>
  <r>
    <s v="TRX106440"/>
    <d v="2022-11-15T00:00:00"/>
    <n v="29164.16"/>
    <x v="3"/>
    <x v="10"/>
    <x v="0"/>
    <s v="North"/>
    <s v=""/>
    <s v=""/>
    <s v="Country investment board each."/>
    <s v="OK"/>
    <s v="NOT  NULL"/>
    <n v="1"/>
    <s v="MISSING VENDER"/>
    <s v="missing customer "/>
    <s v="VALID"/>
    <s v="VALID"/>
  </r>
  <r>
    <s v="TRX106441"/>
    <d v="2023-10-29T00:00:00"/>
    <n v="-8425.74"/>
    <x v="0"/>
    <x v="0"/>
    <x v="0"/>
    <s v="South"/>
    <s v=""/>
    <s v="VEND1083"/>
    <s v="Still while suddenly or should with court."/>
    <s v="OK"/>
    <s v="NOT  NULL"/>
    <n v="1"/>
    <s v="VALID"/>
    <s v="missing customer "/>
    <s v="VALID"/>
    <s v="VALID"/>
  </r>
  <r>
    <s v="TRX106442"/>
    <d v="2023-01-18T00:00:00"/>
    <n v="214273.89"/>
    <x v="1"/>
    <x v="2"/>
    <x v="2"/>
    <s v="South"/>
    <s v="CUST10331"/>
    <s v=""/>
    <s v="Some well modern anything."/>
    <s v="OK"/>
    <s v="NOT  NULL"/>
    <n v="1"/>
    <s v="MISSING VENDER"/>
    <s v="valid"/>
    <s v="VALID"/>
    <s v="VALID"/>
  </r>
  <r>
    <s v="TRX106443"/>
    <d v="2022-03-02T00:00:00"/>
    <n v="-79027.33"/>
    <x v="0"/>
    <x v="5"/>
    <x v="0"/>
    <s v="East"/>
    <s v=""/>
    <s v="VEND1112"/>
    <s v="Pressure build situation approach program school single."/>
    <s v="OK"/>
    <s v="NOT  NULL"/>
    <n v="1"/>
    <s v="VALID"/>
    <s v="missing customer "/>
    <s v="VALID"/>
    <s v="VALID"/>
  </r>
  <r>
    <s v="TRX106444"/>
    <d v="2022-02-21T00:00:00"/>
    <n v="83652.639999999999"/>
    <x v="1"/>
    <x v="6"/>
    <x v="2"/>
    <s v="North"/>
    <s v="CUST10169"/>
    <s v=""/>
    <s v="Program check produce whole fast reality."/>
    <s v="OK"/>
    <s v="NOT  NULL"/>
    <n v="1"/>
    <s v="MISSING VENDER"/>
    <s v="valid"/>
    <s v="VALID"/>
    <s v="VALID"/>
  </r>
  <r>
    <s v="TRX106445"/>
    <d v="2022-09-07T00:00:00"/>
    <n v="201462.66"/>
    <x v="1"/>
    <x v="6"/>
    <x v="0"/>
    <s v="East"/>
    <s v="CUST10054"/>
    <s v=""/>
    <s v="Capital wife young move certain store woman."/>
    <s v="OK"/>
    <s v="NOT  NULL"/>
    <n v="1"/>
    <s v="MISSING VENDER"/>
    <s v="valid"/>
    <s v="VALID"/>
    <s v="VALID"/>
  </r>
  <r>
    <s v="TRX106446"/>
    <d v="2023-06-14T00:00:00"/>
    <n v="102599.46"/>
    <x v="1"/>
    <x v="3"/>
    <x v="2"/>
    <s v="North"/>
    <s v="CUST10303"/>
    <s v=""/>
    <s v="Organization entire hand their Republican."/>
    <s v="OK"/>
    <s v="NOT  NULL"/>
    <n v="1"/>
    <s v="MISSING VENDER"/>
    <s v="valid"/>
    <s v="VALID"/>
    <s v="VALID"/>
  </r>
  <r>
    <s v="TRX106447"/>
    <d v="2022-12-08T00:00:00"/>
    <n v="-2000"/>
    <x v="0"/>
    <x v="8"/>
    <x v="1"/>
    <s v="West"/>
    <s v=""/>
    <s v="VEND1027"/>
    <s v="At claim material."/>
    <s v="OK"/>
    <s v="NOT  NULL"/>
    <n v="1"/>
    <s v="VALID"/>
    <s v="missing customer "/>
    <s v="VALID"/>
    <s v="VALID"/>
  </r>
  <r>
    <s v="TRX106448"/>
    <d v="2023-11-25T00:00:00"/>
    <n v="-38718.129999999997"/>
    <x v="0"/>
    <x v="8"/>
    <x v="2"/>
    <s v="South"/>
    <s v=""/>
    <s v="VEND1085"/>
    <s v="Region goal memory really population young."/>
    <s v="OK"/>
    <s v="NOT  NULL"/>
    <n v="1"/>
    <s v="VALID"/>
    <s v="missing customer "/>
    <s v="VALID"/>
    <s v="VALID"/>
  </r>
  <r>
    <s v="TRX106449"/>
    <d v="2023-01-25T00:00:00"/>
    <n v="-40918.44"/>
    <x v="0"/>
    <x v="8"/>
    <x v="2"/>
    <s v="West"/>
    <s v=""/>
    <s v="VEND1086"/>
    <s v="Morning away require all receive town."/>
    <s v="OK"/>
    <s v="NOT  NULL"/>
    <n v="1"/>
    <s v="VALID"/>
    <s v="missing customer "/>
    <s v="VALID"/>
    <s v="VALID"/>
  </r>
  <r>
    <s v="TRX106450"/>
    <d v="2022-07-06T00:00:00"/>
    <n v="-29241.91"/>
    <x v="0"/>
    <x v="5"/>
    <x v="1"/>
    <s v="South"/>
    <s v=""/>
    <s v="VEND1032"/>
    <s v="Under of culture."/>
    <s v="OK"/>
    <s v="NOT  NULL"/>
    <n v="1"/>
    <s v="VALID"/>
    <s v="missing customer "/>
    <s v="VALID"/>
    <s v="VALID"/>
  </r>
  <r>
    <s v="TRX106451"/>
    <d v="2022-01-30T00:00:00"/>
    <n v="-36282.15"/>
    <x v="0"/>
    <x v="5"/>
    <x v="0"/>
    <s v="East"/>
    <s v=""/>
    <s v="VEND1022"/>
    <s v="May room million run house."/>
    <s v="OK"/>
    <s v="NOT  NULL"/>
    <n v="1"/>
    <s v="VALID"/>
    <s v="missing customer "/>
    <s v="VALID"/>
    <s v="VALID"/>
  </r>
  <r>
    <s v="TRX106452"/>
    <d v="2023-02-08T00:00:00"/>
    <n v="223347.46"/>
    <x v="1"/>
    <x v="3"/>
    <x v="1"/>
    <s v="South"/>
    <s v="CUST10170"/>
    <s v=""/>
    <s v="Six item card tree avoid another."/>
    <s v="OK"/>
    <s v="NOT  NULL"/>
    <n v="1"/>
    <s v="MISSING VENDER"/>
    <s v="valid"/>
    <s v="VALID"/>
    <s v="VALID"/>
  </r>
  <r>
    <s v="TRX106453"/>
    <d v="2023-07-04T00:00:00"/>
    <n v="-25479.119999999999"/>
    <x v="0"/>
    <x v="1"/>
    <x v="0"/>
    <s v="South"/>
    <s v=""/>
    <s v="VEND1018"/>
    <s v="Wish fish yes next crime shoulder."/>
    <s v="OK"/>
    <s v="NOT  NULL"/>
    <n v="1"/>
    <s v="VALID"/>
    <s v="missing customer "/>
    <s v="VALID"/>
    <s v="VALID"/>
  </r>
  <r>
    <s v="TRX106454"/>
    <d v="2022-07-18T00:00:00"/>
    <n v="15908.23"/>
    <x v="3"/>
    <x v="10"/>
    <x v="2"/>
    <s v="North"/>
    <s v=""/>
    <s v=""/>
    <s v="Stage get response executive media."/>
    <s v="OK"/>
    <s v="NOT  NULL"/>
    <n v="1"/>
    <s v="MISSING VENDER"/>
    <s v="missing customer "/>
    <s v="VALID"/>
    <s v="VALID"/>
  </r>
  <r>
    <s v="TRX106455"/>
    <d v="2022-02-09T00:00:00"/>
    <n v="17253.23"/>
    <x v="4"/>
    <x v="11"/>
    <x v="1"/>
    <s v="South"/>
    <s v=""/>
    <s v=""/>
    <s v="Rise edge why tax voice edge."/>
    <s v="OK"/>
    <s v="NOT  NULL"/>
    <n v="1"/>
    <s v="MISSING VENDER"/>
    <s v="missing customer "/>
    <s v="VALID"/>
    <s v="VALID"/>
  </r>
  <r>
    <s v="TRX106456"/>
    <d v="2022-10-07T00:00:00"/>
    <n v="212880.08"/>
    <x v="1"/>
    <x v="3"/>
    <x v="1"/>
    <s v="West"/>
    <s v="CUST10008"/>
    <s v=""/>
    <s v="Space pull health."/>
    <s v="OK"/>
    <s v="NOT  NULL"/>
    <n v="1"/>
    <s v="MISSING VENDER"/>
    <s v="valid"/>
    <s v="VALID"/>
    <s v="VALID"/>
  </r>
  <r>
    <s v="TRX106457"/>
    <d v="2023-04-24T00:00:00"/>
    <n v="77851.289999999994"/>
    <x v="1"/>
    <x v="6"/>
    <x v="0"/>
    <s v="West"/>
    <s v="CUST10196"/>
    <s v=""/>
    <s v="City speak hot than sit party player specific."/>
    <s v="OK"/>
    <s v="NOT  NULL"/>
    <n v="1"/>
    <s v="MISSING VENDER"/>
    <s v="valid"/>
    <s v="VALID"/>
    <s v="VALID"/>
  </r>
  <r>
    <s v="TRX106458"/>
    <d v="2023-04-11T00:00:00"/>
    <n v="111747.85"/>
    <x v="1"/>
    <x v="2"/>
    <x v="0"/>
    <s v="East"/>
    <s v="CUST10351"/>
    <s v=""/>
    <s v="Team half project level suddenly best."/>
    <s v="OK"/>
    <s v="NOT  NULL"/>
    <n v="1"/>
    <s v="MISSING VENDER"/>
    <s v="valid"/>
    <s v="VALID"/>
    <s v="VALID"/>
  </r>
  <r>
    <s v="TRX106459"/>
    <d v="2022-11-30T00:00:00"/>
    <n v="-62025.95"/>
    <x v="0"/>
    <x v="8"/>
    <x v="0"/>
    <s v="South"/>
    <s v=""/>
    <s v="VEND1101"/>
    <s v="Today cut toward ball indeed discover method hand."/>
    <s v="OK"/>
    <s v="NOT  NULL"/>
    <n v="1"/>
    <s v="VALID"/>
    <s v="missing customer "/>
    <s v="VALID"/>
    <s v="VALID"/>
  </r>
  <r>
    <s v="TRX106460"/>
    <d v="2022-05-11T00:00:00"/>
    <n v="-30643.72"/>
    <x v="0"/>
    <x v="8"/>
    <x v="0"/>
    <s v="North"/>
    <s v=""/>
    <s v="VEND1028"/>
    <s v="Close admit require event boy."/>
    <s v="OK"/>
    <s v="NOT  NULL"/>
    <n v="1"/>
    <s v="VALID"/>
    <s v="missing customer "/>
    <s v="VALID"/>
    <s v="VALID"/>
  </r>
  <r>
    <s v="TRX106461"/>
    <d v="2022-11-11T00:00:00"/>
    <n v="14365.88"/>
    <x v="3"/>
    <x v="10"/>
    <x v="1"/>
    <s v="North"/>
    <s v=""/>
    <s v=""/>
    <s v="Sure measure perhaps."/>
    <s v="OK"/>
    <s v="NOT  NULL"/>
    <n v="1"/>
    <s v="MISSING VENDER"/>
    <s v="missing customer "/>
    <s v="VALID"/>
    <s v="VALID"/>
  </r>
  <r>
    <s v="TRX106462"/>
    <d v="2023-03-23T00:00:00"/>
    <n v="35981.160000000003"/>
    <x v="1"/>
    <x v="6"/>
    <x v="2"/>
    <s v="East"/>
    <s v="CUST10217"/>
    <s v=""/>
    <s v="Your bank wife five yourself case."/>
    <s v="OK"/>
    <s v="NOT  NULL"/>
    <n v="1"/>
    <s v="MISSING VENDER"/>
    <s v="valid"/>
    <s v="VALID"/>
    <s v="VALID"/>
  </r>
  <r>
    <s v="TRX106463"/>
    <d v="2023-02-22T00:00:00"/>
    <n v="127468.3"/>
    <x v="1"/>
    <x v="2"/>
    <x v="2"/>
    <s v="North"/>
    <s v="CUST10181"/>
    <s v=""/>
    <s v="Manager fill keep measure."/>
    <s v="OK"/>
    <s v="NOT  NULL"/>
    <n v="1"/>
    <s v="MISSING VENDER"/>
    <s v="valid"/>
    <s v="VALID"/>
    <s v="VALID"/>
  </r>
  <r>
    <s v="TRX106464"/>
    <d v="2023-11-03T00:00:00"/>
    <n v="132179.13"/>
    <x v="1"/>
    <x v="2"/>
    <x v="1"/>
    <s v="West"/>
    <s v="CUST10040"/>
    <s v=""/>
    <s v="Class woman knowledge result man film rock."/>
    <s v="OK"/>
    <s v="NOT  NULL"/>
    <n v="1"/>
    <s v="MISSING VENDER"/>
    <s v="valid"/>
    <s v="VALID"/>
    <s v="VALID"/>
  </r>
  <r>
    <s v="TRX106465"/>
    <d v="2022-04-21T00:00:00"/>
    <n v="199173.32"/>
    <x v="1"/>
    <x v="2"/>
    <x v="2"/>
    <s v="West"/>
    <s v="CUST10055"/>
    <s v=""/>
    <s v="Success everybody could road born wife drug everyone."/>
    <s v="OK"/>
    <s v="NOT  NULL"/>
    <n v="1"/>
    <s v="MISSING VENDER"/>
    <s v="valid"/>
    <s v="VALID"/>
    <s v="VALID"/>
  </r>
  <r>
    <s v="TRX106466"/>
    <d v="2023-10-05T00:00:00"/>
    <n v="92335.39"/>
    <x v="1"/>
    <x v="2"/>
    <x v="0"/>
    <s v="West"/>
    <s v="CUST10307"/>
    <s v=""/>
    <s v="Friend goal citizen wonder dog."/>
    <s v="OK"/>
    <s v="NOT  NULL"/>
    <n v="1"/>
    <s v="MISSING VENDER"/>
    <s v="valid"/>
    <s v="VALID"/>
    <s v="VALID"/>
  </r>
  <r>
    <s v="TRX106467"/>
    <d v="2022-07-05T00:00:00"/>
    <n v="25162.38"/>
    <x v="3"/>
    <x v="10"/>
    <x v="0"/>
    <s v="West"/>
    <s v=""/>
    <s v=""/>
    <s v="Assume role stuff anything church."/>
    <s v="OK"/>
    <s v="NOT  NULL"/>
    <n v="1"/>
    <s v="MISSING VENDER"/>
    <s v="missing customer "/>
    <s v="VALID"/>
    <s v="VALID"/>
  </r>
  <r>
    <s v="TRX106468"/>
    <d v="2023-08-27T00:00:00"/>
    <n v="-67022.28"/>
    <x v="0"/>
    <x v="4"/>
    <x v="2"/>
    <s v="South"/>
    <s v=""/>
    <s v="VEND1038"/>
    <s v="Short theory little official."/>
    <s v="OK"/>
    <s v="NOT  NULL"/>
    <n v="1"/>
    <s v="VALID"/>
    <s v="missing customer "/>
    <s v="VALID"/>
    <s v="VALID"/>
  </r>
  <r>
    <s v="TRX106469"/>
    <d v="2022-10-31T00:00:00"/>
    <n v="197622.61"/>
    <x v="1"/>
    <x v="2"/>
    <x v="2"/>
    <s v="East"/>
    <s v="CUST10219"/>
    <s v=""/>
    <s v="Quality president follow generation."/>
    <s v="OK"/>
    <s v="NOT  NULL"/>
    <n v="1"/>
    <s v="MISSING VENDER"/>
    <s v="valid"/>
    <s v="VALID"/>
    <s v="VALID"/>
  </r>
  <r>
    <s v="TRX106470"/>
    <d v="2022-12-23T00:00:00"/>
    <n v="-61275.81"/>
    <x v="0"/>
    <x v="0"/>
    <x v="0"/>
    <s v="South"/>
    <s v=""/>
    <s v="VEND1088"/>
    <s v="Picture company since nation interesting whatever as reduce."/>
    <s v="OK"/>
    <s v="NOT  NULL"/>
    <n v="1"/>
    <s v="VALID"/>
    <s v="missing customer "/>
    <s v="VALID"/>
    <s v="VALID"/>
  </r>
  <r>
    <s v="TRX106471"/>
    <d v="2023-04-09T00:00:00"/>
    <n v="-24924.71"/>
    <x v="0"/>
    <x v="9"/>
    <x v="2"/>
    <s v="East"/>
    <s v=""/>
    <s v="VEND1096"/>
    <s v="Quite term institution something investment."/>
    <s v="OK"/>
    <s v="NOT  NULL"/>
    <n v="1"/>
    <s v="VALID"/>
    <s v="missing customer "/>
    <s v="VALID"/>
    <s v="VALID"/>
  </r>
  <r>
    <s v="TRX106472"/>
    <d v="2022-07-18T00:00:00"/>
    <n v="-27782.51"/>
    <x v="0"/>
    <x v="1"/>
    <x v="2"/>
    <s v="West"/>
    <s v=""/>
    <s v="VEND1042"/>
    <s v="Them less course many military."/>
    <s v="OK"/>
    <s v="NOT  NULL"/>
    <n v="1"/>
    <s v="VALID"/>
    <s v="missing customer "/>
    <s v="VALID"/>
    <s v="VALID"/>
  </r>
  <r>
    <s v="TRX106473"/>
    <d v="2023-05-15T00:00:00"/>
    <n v="132167.43"/>
    <x v="1"/>
    <x v="2"/>
    <x v="1"/>
    <s v="North"/>
    <s v="CUST10018"/>
    <s v=""/>
    <s v="Instead cup buy."/>
    <s v="OK"/>
    <s v="NOT  NULL"/>
    <n v="1"/>
    <s v="MISSING VENDER"/>
    <s v="valid"/>
    <s v="VALID"/>
    <s v="VALID"/>
  </r>
  <r>
    <s v="TRX106474"/>
    <d v="2023-10-25T00:00:00"/>
    <n v="-51223.22"/>
    <x v="0"/>
    <x v="9"/>
    <x v="1"/>
    <s v="North"/>
    <s v=""/>
    <s v="VEND1044"/>
    <s v="Not heart both lead sign government success."/>
    <s v="OK"/>
    <s v="NOT  NULL"/>
    <n v="1"/>
    <s v="VALID"/>
    <s v="missing customer "/>
    <s v="VALID"/>
    <s v="VALID"/>
  </r>
  <r>
    <s v="TRX106475"/>
    <d v="2023-01-22T00:00:00"/>
    <n v="164747.63"/>
    <x v="1"/>
    <x v="6"/>
    <x v="2"/>
    <s v="North"/>
    <s v="CUST10146"/>
    <s v=""/>
    <s v="Region expect visit personal by list."/>
    <s v="OK"/>
    <s v="NOT  NULL"/>
    <n v="1"/>
    <s v="MISSING VENDER"/>
    <s v="valid"/>
    <s v="VALID"/>
    <s v="VALID"/>
  </r>
  <r>
    <s v="TRX106476"/>
    <d v="2023-05-02T00:00:00"/>
    <n v="-49796.82"/>
    <x v="0"/>
    <x v="8"/>
    <x v="2"/>
    <s v="South"/>
    <s v=""/>
    <s v="VEND1022"/>
    <s v="Walk view open better interview employee."/>
    <s v="OK"/>
    <s v="NOT  NULL"/>
    <n v="1"/>
    <s v="VALID"/>
    <s v="missing customer "/>
    <s v="VALID"/>
    <s v="VALID"/>
  </r>
  <r>
    <s v="TRX106477"/>
    <d v="2022-09-27T00:00:00"/>
    <n v="-47439.7"/>
    <x v="0"/>
    <x v="5"/>
    <x v="2"/>
    <s v="West"/>
    <s v=""/>
    <s v="VEND1046"/>
    <s v="Scene pressure true peace his."/>
    <s v="OK"/>
    <s v="NOT  NULL"/>
    <n v="1"/>
    <s v="VALID"/>
    <s v="missing customer "/>
    <s v="VALID"/>
    <s v="VALID"/>
  </r>
  <r>
    <s v="TRX106478"/>
    <d v="2023-08-20T00:00:00"/>
    <n v="16507.29"/>
    <x v="3"/>
    <x v="10"/>
    <x v="1"/>
    <s v="North"/>
    <s v=""/>
    <s v=""/>
    <s v="Game state act pay."/>
    <s v="OK"/>
    <s v="NOT  NULL"/>
    <n v="1"/>
    <s v="MISSING VENDER"/>
    <s v="missing customer "/>
    <s v="VALID"/>
    <s v="VALID"/>
  </r>
  <r>
    <s v="TRX106479"/>
    <d v="2022-03-16T00:00:00"/>
    <n v="25140.74"/>
    <x v="4"/>
    <x v="11"/>
    <x v="2"/>
    <s v="East"/>
    <s v=""/>
    <s v=""/>
    <s v="Fight customer executive type again."/>
    <s v="OK"/>
    <s v="NOT  NULL"/>
    <n v="1"/>
    <s v="MISSING VENDER"/>
    <s v="missing customer "/>
    <s v="VALID"/>
    <s v="VALID"/>
  </r>
  <r>
    <s v="TRX106480"/>
    <d v="2023-10-24T00:00:00"/>
    <n v="173676.5"/>
    <x v="1"/>
    <x v="6"/>
    <x v="1"/>
    <s v="South"/>
    <s v="CUST10143"/>
    <s v=""/>
    <s v="Statement executive break start pick."/>
    <s v="OK"/>
    <s v="NOT  NULL"/>
    <n v="1"/>
    <s v="MISSING VENDER"/>
    <s v="valid"/>
    <s v="VALID"/>
    <s v="VALID"/>
  </r>
  <r>
    <s v="TRX106481"/>
    <d v="2023-01-23T00:00:00"/>
    <n v="116195.05"/>
    <x v="1"/>
    <x v="2"/>
    <x v="1"/>
    <s v="East"/>
    <s v="CUST10005"/>
    <s v=""/>
    <s v="Must skill indicate her."/>
    <s v="OK"/>
    <s v="NOT  NULL"/>
    <n v="1"/>
    <s v="MISSING VENDER"/>
    <s v="valid"/>
    <s v="VALID"/>
    <s v="VALID"/>
  </r>
  <r>
    <s v="TRX106482"/>
    <d v="2023-07-29T00:00:00"/>
    <n v="181923.07"/>
    <x v="1"/>
    <x v="6"/>
    <x v="1"/>
    <s v="West"/>
    <s v="CUST10287"/>
    <s v=""/>
    <s v="Mission manage you Congress listen discuss laugh day."/>
    <s v="OK"/>
    <s v="NOT  NULL"/>
    <n v="1"/>
    <s v="MISSING VENDER"/>
    <s v="valid"/>
    <s v="VALID"/>
    <s v="VALID"/>
  </r>
  <r>
    <s v="TRX106483"/>
    <d v="2023-04-02T00:00:00"/>
    <n v="107985.21"/>
    <x v="1"/>
    <x v="2"/>
    <x v="2"/>
    <s v="West"/>
    <s v="CUST10349"/>
    <s v=""/>
    <s v="Important big page really."/>
    <s v="OK"/>
    <s v="NOT  NULL"/>
    <n v="1"/>
    <s v="MISSING VENDER"/>
    <s v="valid"/>
    <s v="VALID"/>
    <s v="VALID"/>
  </r>
  <r>
    <s v="TRX106484"/>
    <d v="2023-07-03T00:00:00"/>
    <n v="-42847.54"/>
    <x v="0"/>
    <x v="9"/>
    <x v="0"/>
    <s v="South"/>
    <s v=""/>
    <s v="VEND1058"/>
    <s v="Research ability address now."/>
    <s v="OK"/>
    <s v="NOT  NULL"/>
    <n v="1"/>
    <s v="VALID"/>
    <s v="missing customer "/>
    <s v="VALID"/>
    <s v="VALID"/>
  </r>
  <r>
    <s v="TRX106485"/>
    <d v="2023-04-28T00:00:00"/>
    <n v="22395.84"/>
    <x v="1"/>
    <x v="3"/>
    <x v="0"/>
    <s v="West"/>
    <s v="CUST10345"/>
    <s v=""/>
    <s v="Tough there professor fall camera make."/>
    <s v="OK"/>
    <s v="NOT  NULL"/>
    <n v="1"/>
    <s v="MISSING VENDER"/>
    <s v="valid"/>
    <s v="VALID"/>
    <s v="VALID"/>
  </r>
  <r>
    <s v="TRX106486"/>
    <d v="2022-06-27T00:00:00"/>
    <n v="-24316.05"/>
    <x v="0"/>
    <x v="8"/>
    <x v="1"/>
    <s v="East"/>
    <s v=""/>
    <s v="VEND1097"/>
    <s v="Campaign whole natural indeed subject thought."/>
    <s v="OK"/>
    <s v="NOT  NULL"/>
    <n v="1"/>
    <s v="VALID"/>
    <s v="missing customer "/>
    <s v="VALID"/>
    <s v="VALID"/>
  </r>
  <r>
    <s v="TRX106487"/>
    <d v="2022-05-25T00:00:00"/>
    <n v="-33943.11"/>
    <x v="0"/>
    <x v="0"/>
    <x v="2"/>
    <s v="West"/>
    <s v=""/>
    <s v="VEND1077"/>
    <s v="Her large ten ground record fear."/>
    <s v="OK"/>
    <s v="NOT  NULL"/>
    <n v="1"/>
    <s v="VALID"/>
    <s v="missing customer "/>
    <s v="VALID"/>
    <s v="VALID"/>
  </r>
  <r>
    <s v="TRX106488"/>
    <d v="2023-10-18T00:00:00"/>
    <n v="15961.81"/>
    <x v="4"/>
    <x v="11"/>
    <x v="2"/>
    <s v="West"/>
    <s v=""/>
    <s v=""/>
    <s v="Central during hot side."/>
    <s v="OK"/>
    <s v="NOT  NULL"/>
    <n v="1"/>
    <s v="MISSING VENDER"/>
    <s v="missing customer "/>
    <s v="VALID"/>
    <s v="VALID"/>
  </r>
  <r>
    <s v="TRX106489"/>
    <d v="2023-04-27T00:00:00"/>
    <n v="128216.39"/>
    <x v="1"/>
    <x v="2"/>
    <x v="0"/>
    <s v="North"/>
    <s v="CUST10228"/>
    <s v=""/>
    <s v="Couple major require."/>
    <s v="OK"/>
    <s v="NOT  NULL"/>
    <n v="1"/>
    <s v="MISSING VENDER"/>
    <s v="valid"/>
    <s v="VALID"/>
    <s v="VALID"/>
  </r>
  <r>
    <s v="TRX106490"/>
    <d v="2023-02-26T00:00:00"/>
    <n v="256138.23999999999"/>
    <x v="1"/>
    <x v="6"/>
    <x v="2"/>
    <s v="North"/>
    <s v="CUST10073"/>
    <s v=""/>
    <s v="Campaign step require center."/>
    <s v="OK"/>
    <s v="NOT  NULL"/>
    <n v="1"/>
    <s v="MISSING VENDER"/>
    <s v="valid"/>
    <s v="VALID"/>
    <s v="VALID"/>
  </r>
  <r>
    <s v="TRX106491"/>
    <d v="2022-08-08T00:00:00"/>
    <n v="158909.28"/>
    <x v="1"/>
    <x v="2"/>
    <x v="1"/>
    <s v="North"/>
    <s v="CUST10124"/>
    <s v=""/>
    <s v="Political suffer back do."/>
    <s v="OK"/>
    <s v="NOT  NULL"/>
    <n v="1"/>
    <s v="MISSING VENDER"/>
    <s v="valid"/>
    <s v="VALID"/>
    <s v="VALID"/>
  </r>
  <r>
    <s v="TRX106492"/>
    <d v="2023-09-11T00:00:00"/>
    <n v="158758.26999999999"/>
    <x v="1"/>
    <x v="3"/>
    <x v="1"/>
    <s v="South"/>
    <s v="CUST10230"/>
    <s v=""/>
    <s v="Voice might financial yard firm."/>
    <s v="OK"/>
    <s v="NOT  NULL"/>
    <n v="1"/>
    <s v="MISSING VENDER"/>
    <s v="valid"/>
    <s v="VALID"/>
    <s v="VALID"/>
  </r>
  <r>
    <s v="TRX106493"/>
    <d v="2023-09-01T00:00:00"/>
    <n v="179116.88"/>
    <x v="1"/>
    <x v="2"/>
    <x v="0"/>
    <s v="North"/>
    <s v="CUST10065"/>
    <s v=""/>
    <s v="Human trouble prevent step."/>
    <s v="OK"/>
    <s v="NOT  NULL"/>
    <n v="1"/>
    <s v="MISSING VENDER"/>
    <s v="valid"/>
    <s v="VALID"/>
    <s v="VALID"/>
  </r>
  <r>
    <s v="TRX106494"/>
    <d v="2022-03-06T00:00:00"/>
    <n v="-52773.1"/>
    <x v="0"/>
    <x v="4"/>
    <x v="1"/>
    <s v="East"/>
    <s v=""/>
    <s v="VEND1022"/>
    <s v="Long become speak give hundred hold."/>
    <s v="OK"/>
    <s v="NOT  NULL"/>
    <n v="1"/>
    <s v="VALID"/>
    <s v="missing customer "/>
    <s v="VALID"/>
    <s v="VALID"/>
  </r>
  <r>
    <s v="TRX106495"/>
    <d v="2023-03-23T00:00:00"/>
    <n v="-34755.57"/>
    <x v="0"/>
    <x v="8"/>
    <x v="2"/>
    <s v="West"/>
    <s v=""/>
    <s v="VEND1009"/>
    <s v="Develop dream discussion."/>
    <s v="OK"/>
    <s v="NOT  NULL"/>
    <n v="1"/>
    <s v="VALID"/>
    <s v="missing customer "/>
    <s v="VALID"/>
    <s v="VALID"/>
  </r>
  <r>
    <s v="TRX106496"/>
    <d v="2022-04-01T00:00:00"/>
    <n v="-39144.519999999997"/>
    <x v="0"/>
    <x v="4"/>
    <x v="2"/>
    <s v="North"/>
    <s v=""/>
    <s v="VEND1082"/>
    <s v="Right position far account today situation thank."/>
    <s v="OK"/>
    <s v="NOT  NULL"/>
    <n v="1"/>
    <s v="VALID"/>
    <s v="missing customer "/>
    <s v="VALID"/>
    <s v="VALID"/>
  </r>
  <r>
    <s v="TRX106497"/>
    <d v="2022-07-14T00:00:00"/>
    <n v="-48368.46"/>
    <x v="0"/>
    <x v="4"/>
    <x v="2"/>
    <s v="West"/>
    <s v=""/>
    <s v="VEND1050"/>
    <s v="From cultural pick magazine president they customer."/>
    <s v="OK"/>
    <s v="NOT  NULL"/>
    <n v="1"/>
    <s v="VALID"/>
    <s v="missing customer "/>
    <s v="VALID"/>
    <s v="VALID"/>
  </r>
  <r>
    <s v="TRX106498"/>
    <d v="2023-03-01T00:00:00"/>
    <n v="184994.05"/>
    <x v="1"/>
    <x v="2"/>
    <x v="0"/>
    <s v="West"/>
    <s v="CUST10061"/>
    <s v=""/>
    <s v="Throughout door fish concern general week special."/>
    <s v="OK"/>
    <s v="NOT  NULL"/>
    <n v="1"/>
    <s v="MISSING VENDER"/>
    <s v="valid"/>
    <s v="VALID"/>
    <s v="VALID"/>
  </r>
  <r>
    <s v="TRX106499"/>
    <d v="2022-06-23T00:00:00"/>
    <n v="-89269.21"/>
    <x v="0"/>
    <x v="1"/>
    <x v="2"/>
    <s v="South"/>
    <s v=""/>
    <s v="VEND1018"/>
    <s v="Modern deal live oil seven throw."/>
    <s v="OK"/>
    <s v="NOT  NULL"/>
    <n v="1"/>
    <s v="VALID"/>
    <s v="missing customer "/>
    <s v="VALID"/>
    <s v="VALID"/>
  </r>
  <r>
    <s v="TRX106500"/>
    <d v="2022-10-13T00:00:00"/>
    <n v="-36243.050000000003"/>
    <x v="0"/>
    <x v="1"/>
    <x v="0"/>
    <s v="South"/>
    <s v=""/>
    <s v="VEND1078"/>
    <s v="Step surface thing away short move."/>
    <s v="OK"/>
    <s v="NOT  NULL"/>
    <n v="1"/>
    <s v="VALID"/>
    <s v="missing customer "/>
    <s v="VALID"/>
    <s v="VALID"/>
  </r>
  <r>
    <s v="TRX106501"/>
    <d v="2023-03-02T00:00:00"/>
    <n v="-77865.47"/>
    <x v="0"/>
    <x v="4"/>
    <x v="0"/>
    <s v="North"/>
    <s v=""/>
    <s v="VEND1023"/>
    <s v="Thousand smile parent defense order campaign but."/>
    <s v="OK"/>
    <s v="NOT  NULL"/>
    <n v="1"/>
    <s v="VALID"/>
    <s v="missing customer "/>
    <s v="VALID"/>
    <s v="VALID"/>
  </r>
  <r>
    <s v="TRX106502"/>
    <d v="2022-04-21T00:00:00"/>
    <n v="-8586.69"/>
    <x v="0"/>
    <x v="4"/>
    <x v="1"/>
    <s v="West"/>
    <s v=""/>
    <s v="VEND1010"/>
    <s v="Institution fund religious into administration."/>
    <s v="OK"/>
    <s v="NOT  NULL"/>
    <n v="1"/>
    <s v="VALID"/>
    <s v="missing customer "/>
    <s v="VALID"/>
    <s v="VALID"/>
  </r>
  <r>
    <s v="TRX106503"/>
    <d v="2022-12-23T00:00:00"/>
    <n v="221948.54"/>
    <x v="1"/>
    <x v="6"/>
    <x v="2"/>
    <s v="North"/>
    <s v="CUST10251"/>
    <s v=""/>
    <s v="Especially ground itself."/>
    <s v="OK"/>
    <s v="NOT  NULL"/>
    <n v="1"/>
    <s v="MISSING VENDER"/>
    <s v="valid"/>
    <s v="VALID"/>
    <s v="VALID"/>
  </r>
  <r>
    <s v="TRX106504"/>
    <d v="2022-12-29T00:00:00"/>
    <n v="194904.46"/>
    <x v="1"/>
    <x v="6"/>
    <x v="1"/>
    <s v="East"/>
    <s v="CUST10291"/>
    <s v=""/>
    <s v="Foot area remember strategy above play player key."/>
    <s v="OK"/>
    <s v="NOT  NULL"/>
    <n v="1"/>
    <s v="MISSING VENDER"/>
    <s v="valid"/>
    <s v="VALID"/>
    <s v="VALID"/>
  </r>
  <r>
    <s v="TRX106505"/>
    <d v="2023-07-22T00:00:00"/>
    <n v="-33969.42"/>
    <x v="0"/>
    <x v="1"/>
    <x v="2"/>
    <s v="South"/>
    <s v=""/>
    <s v="VEND1004"/>
    <s v="Remember close them respond stuff discuss meeting."/>
    <s v="OK"/>
    <s v="NOT  NULL"/>
    <n v="1"/>
    <s v="VALID"/>
    <s v="missing customer "/>
    <s v="VALID"/>
    <s v="VALID"/>
  </r>
  <r>
    <s v="TRX106506"/>
    <d v="2022-09-12T00:00:00"/>
    <n v="-29765.35"/>
    <x v="0"/>
    <x v="1"/>
    <x v="2"/>
    <s v="East"/>
    <s v=""/>
    <s v="VEND1004"/>
    <s v="So carry each quite situation allow concern."/>
    <s v="OK"/>
    <s v="NOT  NULL"/>
    <n v="1"/>
    <s v="VALID"/>
    <s v="missing customer "/>
    <s v="VALID"/>
    <s v="VALID"/>
  </r>
  <r>
    <s v="TRX106507"/>
    <d v="2023-08-10T00:00:00"/>
    <n v="14909.37"/>
    <x v="3"/>
    <x v="10"/>
    <x v="0"/>
    <s v="South"/>
    <s v=""/>
    <s v=""/>
    <s v="Become join feel something energy since bed."/>
    <s v="OK"/>
    <s v="NOT  NULL"/>
    <n v="1"/>
    <s v="MISSING VENDER"/>
    <s v="missing customer "/>
    <s v="VALID"/>
    <s v="VALID"/>
  </r>
  <r>
    <s v="TRX106508"/>
    <d v="2022-12-20T00:00:00"/>
    <n v="-51213.07"/>
    <x v="0"/>
    <x v="8"/>
    <x v="0"/>
    <s v="North"/>
    <s v=""/>
    <s v="VEND1117"/>
    <s v="Third view Democrat day."/>
    <s v="OK"/>
    <s v="NOT  NULL"/>
    <n v="1"/>
    <s v="VALID"/>
    <s v="missing customer "/>
    <s v="VALID"/>
    <s v="VALID"/>
  </r>
  <r>
    <s v="TRX106509"/>
    <d v="2023-05-01T00:00:00"/>
    <n v="151379.37"/>
    <x v="1"/>
    <x v="6"/>
    <x v="0"/>
    <s v="West"/>
    <s v="CUST10031"/>
    <s v=""/>
    <s v="Impact chance section drug leg would."/>
    <s v="OK"/>
    <s v="NOT  NULL"/>
    <n v="1"/>
    <s v="MISSING VENDER"/>
    <s v="valid"/>
    <s v="VALID"/>
    <s v="VALID"/>
  </r>
  <r>
    <s v="TRX106510"/>
    <d v="2022-11-06T00:00:00"/>
    <n v="-20243.98"/>
    <x v="0"/>
    <x v="0"/>
    <x v="1"/>
    <s v="North"/>
    <s v=""/>
    <s v="VEND1083"/>
    <s v="Since community speech use catch."/>
    <s v="OK"/>
    <s v="NOT  NULL"/>
    <n v="1"/>
    <s v="VALID"/>
    <s v="missing customer "/>
    <s v="VALID"/>
    <s v="VALID"/>
  </r>
  <r>
    <s v="TRX106511"/>
    <d v="2022-12-20T00:00:00"/>
    <n v="206697.82"/>
    <x v="1"/>
    <x v="3"/>
    <x v="0"/>
    <s v="West"/>
    <s v="CUST10365"/>
    <s v=""/>
    <s v="Production very truth strong capital choose."/>
    <s v="OK"/>
    <s v="NOT  NULL"/>
    <n v="1"/>
    <s v="MISSING VENDER"/>
    <s v="valid"/>
    <s v="VALID"/>
    <s v="VALID"/>
  </r>
  <r>
    <s v="TRX106512"/>
    <d v="2022-10-31T00:00:00"/>
    <n v="121234.45"/>
    <x v="1"/>
    <x v="6"/>
    <x v="1"/>
    <s v="North"/>
    <s v="CUST10277"/>
    <s v=""/>
    <s v="Laugh really such lose defense teacher."/>
    <s v="OK"/>
    <s v="NOT  NULL"/>
    <n v="1"/>
    <s v="MISSING VENDER"/>
    <s v="valid"/>
    <s v="VALID"/>
    <s v="VALID"/>
  </r>
  <r>
    <s v="TRX106513"/>
    <d v="2022-07-01T00:00:00"/>
    <n v="-26892.81"/>
    <x v="0"/>
    <x v="8"/>
    <x v="2"/>
    <s v="East"/>
    <s v=""/>
    <s v="VEND1079"/>
    <s v="Probably oil media charge institution mean."/>
    <s v="OK"/>
    <s v="NOT  NULL"/>
    <n v="1"/>
    <s v="VALID"/>
    <s v="missing customer "/>
    <s v="VALID"/>
    <s v="VALID"/>
  </r>
  <r>
    <s v="TRX106514"/>
    <d v="2022-06-18T00:00:00"/>
    <n v="-6023.74"/>
    <x v="0"/>
    <x v="8"/>
    <x v="0"/>
    <s v="East"/>
    <s v=""/>
    <s v="VEND1018"/>
    <s v="Authority tell degree trade everybody exist girl relate."/>
    <s v="OK"/>
    <s v="NOT  NULL"/>
    <n v="1"/>
    <s v="VALID"/>
    <s v="missing customer "/>
    <s v="VALID"/>
    <s v="VALID"/>
  </r>
  <r>
    <s v="TRX106515"/>
    <d v="2023-11-05T00:00:00"/>
    <n v="-62672.23"/>
    <x v="0"/>
    <x v="5"/>
    <x v="0"/>
    <s v="East"/>
    <s v=""/>
    <s v="VEND1084"/>
    <s v="Feel skill sit cell their."/>
    <s v="OK"/>
    <s v="NOT  NULL"/>
    <n v="1"/>
    <s v="VALID"/>
    <s v="missing customer "/>
    <s v="VALID"/>
    <s v="VALID"/>
  </r>
  <r>
    <s v="TRX106516"/>
    <d v="2023-09-17T00:00:00"/>
    <n v="132428.03"/>
    <x v="1"/>
    <x v="2"/>
    <x v="1"/>
    <s v="East"/>
    <s v="CUST10086"/>
    <s v=""/>
    <s v="Chair difficult trouble understand already determine."/>
    <s v="OK"/>
    <s v="NOT  NULL"/>
    <n v="1"/>
    <s v="MISSING VENDER"/>
    <s v="valid"/>
    <s v="VALID"/>
    <s v="VALID"/>
  </r>
  <r>
    <s v="TRX106517"/>
    <d v="2023-11-22T00:00:00"/>
    <n v="162042.9"/>
    <x v="1"/>
    <x v="3"/>
    <x v="2"/>
    <s v="East"/>
    <s v="CUST10130"/>
    <s v=""/>
    <s v="Marriage seem indeed pattern."/>
    <s v="OK"/>
    <s v="NOT  NULL"/>
    <n v="1"/>
    <s v="MISSING VENDER"/>
    <s v="valid"/>
    <s v="VALID"/>
    <s v="VALID"/>
  </r>
  <r>
    <s v="TRX106518"/>
    <d v="2022-10-27T00:00:00"/>
    <n v="-80208.25"/>
    <x v="0"/>
    <x v="1"/>
    <x v="1"/>
    <s v="North"/>
    <s v=""/>
    <s v="VEND1079"/>
    <s v="Other government how improve him."/>
    <s v="OK"/>
    <s v="NOT  NULL"/>
    <n v="1"/>
    <s v="VALID"/>
    <s v="missing customer "/>
    <s v="VALID"/>
    <s v="VALID"/>
  </r>
  <r>
    <s v="TRX106519"/>
    <d v="2022-10-16T00:00:00"/>
    <n v="227313.96"/>
    <x v="1"/>
    <x v="6"/>
    <x v="2"/>
    <s v="East"/>
    <s v="CUST10180"/>
    <s v=""/>
    <s v="Process cell possible make stay doctor."/>
    <s v="OK"/>
    <s v="NOT  NULL"/>
    <n v="1"/>
    <s v="MISSING VENDER"/>
    <s v="valid"/>
    <s v="VALID"/>
    <s v="VALID"/>
  </r>
  <r>
    <s v="TRX106520"/>
    <d v="2023-10-07T00:00:00"/>
    <n v="-48667.69"/>
    <x v="0"/>
    <x v="0"/>
    <x v="1"/>
    <s v="North"/>
    <s v=""/>
    <s v="VEND1083"/>
    <s v="Each should road view close night throw catch."/>
    <s v="OK"/>
    <s v="NOT  NULL"/>
    <n v="1"/>
    <s v="VALID"/>
    <s v="missing customer "/>
    <s v="VALID"/>
    <s v="VALID"/>
  </r>
  <r>
    <s v="TRX106521"/>
    <d v="2023-10-26T00:00:00"/>
    <n v="-71327.539999999994"/>
    <x v="0"/>
    <x v="0"/>
    <x v="1"/>
    <s v="East"/>
    <s v=""/>
    <s v="VEND1089"/>
    <s v="Somebody claim effort determine."/>
    <s v="OK"/>
    <s v="NOT  NULL"/>
    <n v="1"/>
    <s v="VALID"/>
    <s v="missing customer "/>
    <s v="VALID"/>
    <s v="VALID"/>
  </r>
  <r>
    <s v="TRX106522"/>
    <d v="2023-04-13T00:00:00"/>
    <n v="65116.52"/>
    <x v="1"/>
    <x v="6"/>
    <x v="1"/>
    <s v="North"/>
    <s v="CUST10101"/>
    <s v=""/>
    <s v="Trade office office letter capital."/>
    <s v="OK"/>
    <s v="NOT  NULL"/>
    <n v="1"/>
    <s v="MISSING VENDER"/>
    <s v="valid"/>
    <s v="VALID"/>
    <s v="VALID"/>
  </r>
  <r>
    <s v="TRX106523"/>
    <d v="2023-07-17T00:00:00"/>
    <n v="-17370.29"/>
    <x v="0"/>
    <x v="4"/>
    <x v="2"/>
    <s v="North"/>
    <s v=""/>
    <s v="VEND1055"/>
    <s v="Arrive politics recent put design environment."/>
    <s v="OK"/>
    <s v="NOT  NULL"/>
    <n v="1"/>
    <s v="VALID"/>
    <s v="missing customer "/>
    <s v="VALID"/>
    <s v="VALID"/>
  </r>
  <r>
    <s v="TRX106524"/>
    <d v="2022-12-18T00:00:00"/>
    <n v="59814.45"/>
    <x v="1"/>
    <x v="6"/>
    <x v="2"/>
    <s v="North"/>
    <s v="CUST10149"/>
    <s v=""/>
    <s v="Range radio road citizen north eight."/>
    <s v="OK"/>
    <s v="NOT  NULL"/>
    <n v="1"/>
    <s v="MISSING VENDER"/>
    <s v="valid"/>
    <s v="VALID"/>
    <s v="VALID"/>
  </r>
  <r>
    <s v="TRX106525"/>
    <d v="2023-06-07T00:00:00"/>
    <n v="-29872.93"/>
    <x v="0"/>
    <x v="9"/>
    <x v="0"/>
    <s v="North"/>
    <s v=""/>
    <s v="VEND1006"/>
    <s v="Old media character us war."/>
    <s v="OK"/>
    <s v="NOT  NULL"/>
    <n v="1"/>
    <s v="VALID"/>
    <s v="missing customer "/>
    <s v="VALID"/>
    <s v="VALID"/>
  </r>
  <r>
    <s v="TRX106526"/>
    <d v="2023-10-02T00:00:00"/>
    <n v="33306.67"/>
    <x v="4"/>
    <x v="11"/>
    <x v="1"/>
    <s v="East"/>
    <s v=""/>
    <s v=""/>
    <s v="Without ten ten according."/>
    <s v="OK"/>
    <s v="NOT  NULL"/>
    <n v="1"/>
    <s v="MISSING VENDER"/>
    <s v="missing customer "/>
    <s v="VALID"/>
    <s v="VALID"/>
  </r>
  <r>
    <s v="TRX106527"/>
    <d v="2023-05-22T00:00:00"/>
    <n v="-84736.82"/>
    <x v="0"/>
    <x v="5"/>
    <x v="1"/>
    <s v="South"/>
    <s v=""/>
    <s v="VEND1086"/>
    <s v="Sing economy energy whether specific general team."/>
    <s v="OK"/>
    <s v="NOT  NULL"/>
    <n v="1"/>
    <s v="VALID"/>
    <s v="missing customer "/>
    <s v="VALID"/>
    <s v="VALID"/>
  </r>
  <r>
    <s v="TRX106528"/>
    <d v="2023-06-18T00:00:00"/>
    <n v="190375.28"/>
    <x v="1"/>
    <x v="2"/>
    <x v="0"/>
    <s v="South"/>
    <s v="CUST10131"/>
    <s v=""/>
    <s v="Either ready discover million test."/>
    <s v="OK"/>
    <s v="NOT  NULL"/>
    <n v="1"/>
    <s v="MISSING VENDER"/>
    <s v="valid"/>
    <s v="VALID"/>
    <s v="VALID"/>
  </r>
  <r>
    <s v="TRX106529"/>
    <d v="2023-01-29T00:00:00"/>
    <n v="-21335.84"/>
    <x v="0"/>
    <x v="4"/>
    <x v="1"/>
    <s v="South"/>
    <s v=""/>
    <s v="VEND1086"/>
    <s v="Enough east should foreign country kitchen say democratic."/>
    <s v="OK"/>
    <s v="NOT  NULL"/>
    <n v="1"/>
    <s v="VALID"/>
    <s v="missing customer "/>
    <s v="VALID"/>
    <s v="VALID"/>
  </r>
  <r>
    <s v="TRX106530"/>
    <d v="2022-07-13T00:00:00"/>
    <n v="-26789.73"/>
    <x v="0"/>
    <x v="1"/>
    <x v="0"/>
    <s v="North"/>
    <s v=""/>
    <s v="VEND1014"/>
    <s v="Body a because."/>
    <s v="OK"/>
    <s v="NOT  NULL"/>
    <n v="1"/>
    <s v="VALID"/>
    <s v="missing customer "/>
    <s v="VALID"/>
    <s v="VALID"/>
  </r>
  <r>
    <s v="TRX106531"/>
    <d v="2022-07-30T00:00:00"/>
    <n v="243745.38"/>
    <x v="1"/>
    <x v="3"/>
    <x v="0"/>
    <s v="North"/>
    <s v="CUST10172"/>
    <s v=""/>
    <s v="Little trade management material perhaps professional woman."/>
    <s v="OK"/>
    <s v="NOT  NULL"/>
    <n v="1"/>
    <s v="MISSING VENDER"/>
    <s v="valid"/>
    <s v="VALID"/>
    <s v="VALID"/>
  </r>
  <r>
    <s v="TRX106532"/>
    <d v="2023-10-28T00:00:00"/>
    <n v="-48422.42"/>
    <x v="0"/>
    <x v="8"/>
    <x v="0"/>
    <s v="North"/>
    <s v=""/>
    <s v="VEND1114"/>
    <s v="Create someone cause."/>
    <s v="OK"/>
    <s v="NOT  NULL"/>
    <n v="1"/>
    <s v="VALID"/>
    <s v="missing customer "/>
    <s v="VALID"/>
    <s v="VALID"/>
  </r>
  <r>
    <s v="TRX106533"/>
    <d v="2023-09-21T00:00:00"/>
    <n v="-32964.71"/>
    <x v="0"/>
    <x v="9"/>
    <x v="1"/>
    <s v="East"/>
    <s v=""/>
    <s v="VEND1002"/>
    <s v="Require according finish official especially three treatment serve."/>
    <s v="OK"/>
    <s v="NOT  NULL"/>
    <n v="1"/>
    <s v="VALID"/>
    <s v="missing customer "/>
    <s v="VALID"/>
    <s v="VALID"/>
  </r>
  <r>
    <s v="TRX106534"/>
    <d v="2022-11-04T00:00:00"/>
    <n v="96332.12"/>
    <x v="1"/>
    <x v="2"/>
    <x v="0"/>
    <s v="West"/>
    <s v="CUST10245"/>
    <s v=""/>
    <s v="Girl certain investment edge level across."/>
    <s v="OK"/>
    <s v="NOT  NULL"/>
    <n v="1"/>
    <s v="MISSING VENDER"/>
    <s v="valid"/>
    <s v="VALID"/>
    <s v="VALID"/>
  </r>
  <r>
    <s v="TRX106535"/>
    <d v="2023-04-01T00:00:00"/>
    <n v="-38970.74"/>
    <x v="0"/>
    <x v="1"/>
    <x v="2"/>
    <s v="East"/>
    <s v=""/>
    <s v="VEND1024"/>
    <s v="Them sport down central that."/>
    <s v="OK"/>
    <s v="NOT  NULL"/>
    <n v="1"/>
    <s v="VALID"/>
    <s v="missing customer "/>
    <s v="VALID"/>
    <s v="VALID"/>
  </r>
  <r>
    <s v="TRX106536"/>
    <d v="2023-10-17T00:00:00"/>
    <n v="-31400.66"/>
    <x v="0"/>
    <x v="1"/>
    <x v="2"/>
    <s v="West"/>
    <s v=""/>
    <s v="VEND1068"/>
    <s v="Cover next general available film project."/>
    <s v="OK"/>
    <s v="NOT  NULL"/>
    <n v="1"/>
    <s v="VALID"/>
    <s v="missing customer "/>
    <s v="VALID"/>
    <s v="VALID"/>
  </r>
  <r>
    <s v="TRX106537"/>
    <d v="2023-06-13T00:00:00"/>
    <n v="27147.87"/>
    <x v="4"/>
    <x v="11"/>
    <x v="0"/>
    <s v="North"/>
    <s v=""/>
    <s v=""/>
    <s v="Shoulder church theory commercial kitchen."/>
    <s v="OK"/>
    <s v="NOT  NULL"/>
    <n v="1"/>
    <s v="MISSING VENDER"/>
    <s v="missing customer "/>
    <s v="VALID"/>
    <s v="VALID"/>
  </r>
  <r>
    <s v="TRX106538"/>
    <d v="2022-05-27T00:00:00"/>
    <n v="198715.57"/>
    <x v="1"/>
    <x v="2"/>
    <x v="2"/>
    <s v="South"/>
    <s v="CUST10329"/>
    <s v=""/>
    <s v="Deep debate throw answer fish."/>
    <s v="OK"/>
    <s v="NOT  NULL"/>
    <n v="1"/>
    <s v="MISSING VENDER"/>
    <s v="valid"/>
    <s v="VALID"/>
    <s v="VALID"/>
  </r>
  <r>
    <s v="TRX106539"/>
    <d v="2022-12-13T00:00:00"/>
    <n v="-40669.93"/>
    <x v="0"/>
    <x v="0"/>
    <x v="0"/>
    <s v="East"/>
    <s v=""/>
    <s v="VEND1074"/>
    <s v="Ahead represent year product read."/>
    <s v="OK"/>
    <s v="NOT  NULL"/>
    <n v="1"/>
    <s v="VALID"/>
    <s v="missing customer "/>
    <s v="VALID"/>
    <s v="VALID"/>
  </r>
  <r>
    <s v="TRX106540"/>
    <d v="2022-10-16T00:00:00"/>
    <n v="23933.13"/>
    <x v="2"/>
    <x v="7"/>
    <x v="0"/>
    <s v="North"/>
    <s v=""/>
    <s v=""/>
    <s v="Travel ask success."/>
    <s v="OK"/>
    <s v="NOT  NULL"/>
    <n v="1"/>
    <s v="MISSING VENDER"/>
    <s v="missing customer "/>
    <s v="VALID"/>
    <s v="VALID"/>
  </r>
  <r>
    <s v="TRX106541"/>
    <d v="2023-02-07T00:00:00"/>
    <n v="-8734.85"/>
    <x v="0"/>
    <x v="4"/>
    <x v="1"/>
    <s v="East"/>
    <s v=""/>
    <s v="VEND1022"/>
    <s v="Whose stage stay structure operation author be."/>
    <s v="OK"/>
    <s v="NOT  NULL"/>
    <n v="1"/>
    <s v="VALID"/>
    <s v="missing customer "/>
    <s v="VALID"/>
    <s v="VALID"/>
  </r>
  <r>
    <s v="TRX106542"/>
    <d v="2023-02-07T00:00:00"/>
    <n v="280798.31"/>
    <x v="1"/>
    <x v="3"/>
    <x v="2"/>
    <s v="North"/>
    <s v="CUST10341"/>
    <s v=""/>
    <s v="List once believe smile cold over age."/>
    <s v="OK"/>
    <s v="NOT  NULL"/>
    <n v="1"/>
    <s v="MISSING VENDER"/>
    <s v="valid"/>
    <s v="VALID"/>
    <s v="VALID"/>
  </r>
  <r>
    <s v="TRX106543"/>
    <d v="2022-03-18T00:00:00"/>
    <n v="125069.65"/>
    <x v="1"/>
    <x v="2"/>
    <x v="2"/>
    <s v="West"/>
    <s v="CUST10007"/>
    <s v=""/>
    <s v="Focus tonight exist good choose think our."/>
    <s v="OK"/>
    <s v="NOT  NULL"/>
    <n v="1"/>
    <s v="MISSING VENDER"/>
    <s v="valid"/>
    <s v="VALID"/>
    <s v="VALID"/>
  </r>
  <r>
    <s v="TRX106544"/>
    <d v="2022-12-31T00:00:00"/>
    <n v="149181.56"/>
    <x v="1"/>
    <x v="3"/>
    <x v="0"/>
    <s v="North"/>
    <s v="CUST10296"/>
    <s v=""/>
    <s v="Increase college land side."/>
    <s v="OK"/>
    <s v="NOT  NULL"/>
    <n v="1"/>
    <s v="MISSING VENDER"/>
    <s v="valid"/>
    <s v="VALID"/>
    <s v="VALID"/>
  </r>
  <r>
    <s v="TRX106545"/>
    <d v="2022-09-03T00:00:00"/>
    <n v="-57627.05"/>
    <x v="0"/>
    <x v="5"/>
    <x v="1"/>
    <s v="East"/>
    <s v=""/>
    <s v="VEND1017"/>
    <s v="Suggest wear report money economic word toward."/>
    <s v="OK"/>
    <s v="NOT  NULL"/>
    <n v="1"/>
    <s v="VALID"/>
    <s v="missing customer "/>
    <s v="VALID"/>
    <s v="VALID"/>
  </r>
  <r>
    <s v="TRX106546"/>
    <d v="2022-09-11T00:00:00"/>
    <n v="114837.73"/>
    <x v="1"/>
    <x v="3"/>
    <x v="1"/>
    <s v="West"/>
    <s v="CUST10122"/>
    <s v=""/>
    <s v="Improve nature here truth ground inside."/>
    <s v="OK"/>
    <s v="NOT  NULL"/>
    <n v="1"/>
    <s v="MISSING VENDER"/>
    <s v="valid"/>
    <s v="VALID"/>
    <s v="VALID"/>
  </r>
  <r>
    <s v="TRX106547"/>
    <d v="2022-07-24T00:00:00"/>
    <n v="103889.18"/>
    <x v="1"/>
    <x v="3"/>
    <x v="2"/>
    <s v="East"/>
    <s v="CUST10169"/>
    <s v=""/>
    <s v="Western mean together rich hard."/>
    <s v="OK"/>
    <s v="NOT  NULL"/>
    <n v="1"/>
    <s v="MISSING VENDER"/>
    <s v="valid"/>
    <s v="VALID"/>
    <s v="VALID"/>
  </r>
  <r>
    <s v="TRX106548"/>
    <d v="2022-09-01T00:00:00"/>
    <n v="228226"/>
    <x v="1"/>
    <x v="3"/>
    <x v="0"/>
    <s v="East"/>
    <s v="CUST10304"/>
    <s v=""/>
    <s v="May could character others."/>
    <s v="OK"/>
    <s v="NOT  NULL"/>
    <n v="1"/>
    <s v="MISSING VENDER"/>
    <s v="valid"/>
    <s v="VALID"/>
    <s v="VALID"/>
  </r>
  <r>
    <s v="TRX106549"/>
    <d v="2023-07-30T00:00:00"/>
    <n v="146329.85999999999"/>
    <x v="1"/>
    <x v="3"/>
    <x v="1"/>
    <s v="North"/>
    <s v="CUST10269"/>
    <s v=""/>
    <s v="Day several wife yet military people visit."/>
    <s v="OK"/>
    <s v="NOT  NULL"/>
    <n v="1"/>
    <s v="MISSING VENDER"/>
    <s v="valid"/>
    <s v="VALID"/>
    <s v="VALID"/>
  </r>
  <r>
    <s v="TRX106550"/>
    <d v="2023-03-21T00:00:00"/>
    <n v="240849.4"/>
    <x v="1"/>
    <x v="6"/>
    <x v="0"/>
    <s v="West"/>
    <s v="CUST10367"/>
    <s v=""/>
    <s v="Loss pretty necessary."/>
    <s v="OK"/>
    <s v="NOT  NULL"/>
    <n v="1"/>
    <s v="MISSING VENDER"/>
    <s v="valid"/>
    <s v="VALID"/>
    <s v="VALID"/>
  </r>
  <r>
    <s v="TRX106551"/>
    <d v="2023-09-03T00:00:00"/>
    <n v="-59111.53"/>
    <x v="0"/>
    <x v="1"/>
    <x v="2"/>
    <s v="North"/>
    <s v=""/>
    <s v="VEND1084"/>
    <s v="Treat everybody study necessary get deal help American."/>
    <s v="OK"/>
    <s v="NOT  NULL"/>
    <n v="1"/>
    <s v="VALID"/>
    <s v="missing customer "/>
    <s v="VALID"/>
    <s v="VALID"/>
  </r>
  <r>
    <s v="TRX106552"/>
    <d v="2022-08-01T00:00:00"/>
    <n v="-84698.53"/>
    <x v="0"/>
    <x v="4"/>
    <x v="0"/>
    <s v="East"/>
    <s v=""/>
    <s v="VEND1052"/>
    <s v="Region response three land agent."/>
    <s v="OK"/>
    <s v="NOT  NULL"/>
    <n v="1"/>
    <s v="VALID"/>
    <s v="missing customer "/>
    <s v="VALID"/>
    <s v="VALID"/>
  </r>
  <r>
    <s v="TRX106553"/>
    <d v="2023-11-17T00:00:00"/>
    <n v="151628.32999999999"/>
    <x v="1"/>
    <x v="2"/>
    <x v="0"/>
    <s v="North"/>
    <s v="CUST10223"/>
    <s v=""/>
    <s v="Bar behavior into father believe."/>
    <s v="OK"/>
    <s v="NOT  NULL"/>
    <n v="1"/>
    <s v="MISSING VENDER"/>
    <s v="valid"/>
    <s v="VALID"/>
    <s v="VALID"/>
  </r>
  <r>
    <s v="TRX106554"/>
    <d v="2023-08-20T00:00:00"/>
    <n v="144140.21"/>
    <x v="1"/>
    <x v="3"/>
    <x v="0"/>
    <s v="North"/>
    <s v="CUST10341"/>
    <s v=""/>
    <s v="Same citizen to ahead."/>
    <s v="OK"/>
    <s v="NOT  NULL"/>
    <n v="1"/>
    <s v="MISSING VENDER"/>
    <s v="valid"/>
    <s v="VALID"/>
    <s v="VALID"/>
  </r>
  <r>
    <s v="TRX106555"/>
    <d v="2022-04-07T00:00:00"/>
    <n v="-26141.02"/>
    <x v="0"/>
    <x v="5"/>
    <x v="1"/>
    <s v="West"/>
    <s v=""/>
    <s v="VEND1013"/>
    <s v="Energy effort view win rock."/>
    <s v="OK"/>
    <s v="NOT  NULL"/>
    <n v="1"/>
    <s v="VALID"/>
    <s v="missing customer "/>
    <s v="VALID"/>
    <s v="VALID"/>
  </r>
  <r>
    <s v="TRX106556"/>
    <d v="2022-01-18T00:00:00"/>
    <n v="-14536.72"/>
    <x v="0"/>
    <x v="9"/>
    <x v="0"/>
    <s v="South"/>
    <s v=""/>
    <s v="VEND1035"/>
    <s v="Rich quality up loss."/>
    <s v="OK"/>
    <s v="NOT  NULL"/>
    <n v="1"/>
    <s v="VALID"/>
    <s v="missing customer "/>
    <s v="VALID"/>
    <s v="VALID"/>
  </r>
  <r>
    <s v="TRX106557"/>
    <d v="2023-12-22T00:00:00"/>
    <n v="-9257.0499999999993"/>
    <x v="0"/>
    <x v="1"/>
    <x v="1"/>
    <s v="North"/>
    <s v=""/>
    <s v="VEND1059"/>
    <s v="You into them reason own who foot."/>
    <s v="OK"/>
    <s v="NOT  NULL"/>
    <n v="1"/>
    <s v="VALID"/>
    <s v="missing customer "/>
    <s v="VALID"/>
    <s v="VALID"/>
  </r>
  <r>
    <s v="TRX106558"/>
    <d v="2023-07-01T00:00:00"/>
    <n v="-32920.68"/>
    <x v="0"/>
    <x v="8"/>
    <x v="0"/>
    <s v="North"/>
    <s v=""/>
    <s v="VEND1056"/>
    <s v="Officer day ok environmental film girl."/>
    <s v="OK"/>
    <s v="NOT  NULL"/>
    <n v="1"/>
    <s v="VALID"/>
    <s v="missing customer "/>
    <s v="VALID"/>
    <s v="VALID"/>
  </r>
  <r>
    <s v="TRX106559"/>
    <d v="2023-04-19T00:00:00"/>
    <n v="162363.01"/>
    <x v="1"/>
    <x v="3"/>
    <x v="2"/>
    <s v="West"/>
    <s v="CUST10251"/>
    <s v=""/>
    <s v="Find wide spend suddenly."/>
    <s v="OK"/>
    <s v="NOT  NULL"/>
    <n v="1"/>
    <s v="MISSING VENDER"/>
    <s v="valid"/>
    <s v="VALID"/>
    <s v="VALID"/>
  </r>
  <r>
    <s v="TRX106560"/>
    <d v="2022-10-12T00:00:00"/>
    <n v="93843.05"/>
    <x v="1"/>
    <x v="3"/>
    <x v="0"/>
    <s v="East"/>
    <s v="CUST10149"/>
    <s v=""/>
    <s v="We tax win close reflect majority gas."/>
    <s v="OK"/>
    <s v="NOT  NULL"/>
    <n v="1"/>
    <s v="MISSING VENDER"/>
    <s v="valid"/>
    <s v="VALID"/>
    <s v="VALID"/>
  </r>
  <r>
    <s v="TRX106561"/>
    <d v="2022-07-30T00:00:00"/>
    <n v="183361.28"/>
    <x v="1"/>
    <x v="2"/>
    <x v="0"/>
    <s v="West"/>
    <s v="CUST10099"/>
    <s v=""/>
    <s v="Almost spring sense authority local including responsibility."/>
    <s v="OK"/>
    <s v="NOT  NULL"/>
    <n v="1"/>
    <s v="MISSING VENDER"/>
    <s v="valid"/>
    <s v="VALID"/>
    <s v="VALID"/>
  </r>
  <r>
    <s v="TRX106562"/>
    <d v="2023-05-11T00:00:00"/>
    <n v="24685.78"/>
    <x v="2"/>
    <x v="7"/>
    <x v="1"/>
    <s v="West"/>
    <s v=""/>
    <s v=""/>
    <s v="Both low yourself question face."/>
    <s v="OK"/>
    <s v="NOT  NULL"/>
    <n v="1"/>
    <s v="MISSING VENDER"/>
    <s v="missing customer "/>
    <s v="VALID"/>
    <s v="VALID"/>
  </r>
  <r>
    <s v="TRX106563"/>
    <d v="2022-01-26T00:00:00"/>
    <n v="37958.71"/>
    <x v="1"/>
    <x v="3"/>
    <x v="0"/>
    <s v="South"/>
    <s v="CUST10029"/>
    <s v=""/>
    <s v="Appear enter second key management out direction still."/>
    <s v="OK"/>
    <s v="NOT  NULL"/>
    <n v="1"/>
    <s v="MISSING VENDER"/>
    <s v="valid"/>
    <s v="VALID"/>
    <s v="VALID"/>
  </r>
  <r>
    <s v="TRX106564"/>
    <d v="2023-03-05T00:00:00"/>
    <n v="-22956.32"/>
    <x v="0"/>
    <x v="1"/>
    <x v="0"/>
    <s v="South"/>
    <s v=""/>
    <s v="VEND1115"/>
    <s v="Level technology tell east those upon goal."/>
    <s v="OK"/>
    <s v="NOT  NULL"/>
    <n v="1"/>
    <s v="VALID"/>
    <s v="missing customer "/>
    <s v="VALID"/>
    <s v="VALID"/>
  </r>
  <r>
    <s v="TRX106565"/>
    <d v="2022-06-26T00:00:00"/>
    <n v="-55282.32"/>
    <x v="0"/>
    <x v="4"/>
    <x v="1"/>
    <s v="South"/>
    <s v=""/>
    <s v="VEND1046"/>
    <s v="Throughout worker society land so pressure couple throw."/>
    <s v="OK"/>
    <s v="NOT  NULL"/>
    <n v="1"/>
    <s v="VALID"/>
    <s v="missing customer "/>
    <s v="VALID"/>
    <s v="VALID"/>
  </r>
  <r>
    <s v="TRX106566"/>
    <d v="2023-08-02T00:00:00"/>
    <n v="195724.01"/>
    <x v="1"/>
    <x v="2"/>
    <x v="0"/>
    <s v="West"/>
    <s v="CUST10294"/>
    <s v=""/>
    <s v="Service yeah put four step player figure."/>
    <s v="OK"/>
    <s v="NOT  NULL"/>
    <n v="1"/>
    <s v="MISSING VENDER"/>
    <s v="valid"/>
    <s v="VALID"/>
    <s v="VALID"/>
  </r>
  <r>
    <s v="TRX106567"/>
    <d v="2022-08-06T00:00:00"/>
    <n v="154917.31"/>
    <x v="1"/>
    <x v="3"/>
    <x v="2"/>
    <s v="South"/>
    <s v="CUST10158"/>
    <s v=""/>
    <s v="Lead something if news study top."/>
    <s v="OK"/>
    <s v="NOT  NULL"/>
    <n v="1"/>
    <s v="MISSING VENDER"/>
    <s v="valid"/>
    <s v="VALID"/>
    <s v="VALID"/>
  </r>
  <r>
    <s v="TRX106568"/>
    <d v="2023-07-23T00:00:00"/>
    <n v="127387.44"/>
    <x v="1"/>
    <x v="6"/>
    <x v="2"/>
    <s v="West"/>
    <s v="CUST10171"/>
    <s v=""/>
    <s v="Eat opportunity see choose yard generation."/>
    <s v="OK"/>
    <s v="NOT  NULL"/>
    <n v="1"/>
    <s v="MISSING VENDER"/>
    <s v="valid"/>
    <s v="VALID"/>
    <s v="VALID"/>
  </r>
  <r>
    <s v="TRX106569"/>
    <d v="2023-04-03T00:00:00"/>
    <n v="-43366.82"/>
    <x v="0"/>
    <x v="0"/>
    <x v="0"/>
    <s v="North"/>
    <s v=""/>
    <s v="VEND1102"/>
    <s v="Safe growth woman somebody thank conference woman."/>
    <s v="OK"/>
    <s v="NOT  NULL"/>
    <n v="1"/>
    <s v="VALID"/>
    <s v="missing customer "/>
    <s v="VALID"/>
    <s v="VALID"/>
  </r>
  <r>
    <s v="TRX106570"/>
    <d v="2023-09-09T00:00:00"/>
    <n v="191557.24"/>
    <x v="1"/>
    <x v="2"/>
    <x v="2"/>
    <s v="East"/>
    <s v="CUST10027"/>
    <s v=""/>
    <s v="East unit treatment prevent price name must."/>
    <s v="OK"/>
    <s v="NOT  NULL"/>
    <n v="1"/>
    <s v="MISSING VENDER"/>
    <s v="valid"/>
    <s v="VALID"/>
    <s v="VALID"/>
  </r>
  <r>
    <s v="TRX106571"/>
    <d v="2022-09-30T00:00:00"/>
    <n v="-45419.54"/>
    <x v="0"/>
    <x v="5"/>
    <x v="1"/>
    <s v="North"/>
    <s v=""/>
    <s v="VEND1092"/>
    <s v="Offer message current."/>
    <s v="OK"/>
    <s v="NOT  NULL"/>
    <n v="1"/>
    <s v="VALID"/>
    <s v="missing customer "/>
    <s v="VALID"/>
    <s v="VALID"/>
  </r>
  <r>
    <s v="TRX106572"/>
    <d v="2023-03-05T00:00:00"/>
    <n v="101776.97"/>
    <x v="1"/>
    <x v="6"/>
    <x v="2"/>
    <s v="East"/>
    <s v="CUST10350"/>
    <s v=""/>
    <s v="Wind write trade ago commercial analysis choose."/>
    <s v="OK"/>
    <s v="NOT  NULL"/>
    <n v="1"/>
    <s v="MISSING VENDER"/>
    <s v="valid"/>
    <s v="VALID"/>
    <s v="VALID"/>
  </r>
  <r>
    <s v="TRX106573"/>
    <d v="2023-01-16T00:00:00"/>
    <n v="147655.67000000001"/>
    <x v="1"/>
    <x v="3"/>
    <x v="1"/>
    <s v="West"/>
    <s v="CUST10249"/>
    <s v=""/>
    <s v="Need life from set."/>
    <s v="OK"/>
    <s v="NOT  NULL"/>
    <n v="1"/>
    <s v="MISSING VENDER"/>
    <s v="valid"/>
    <s v="VALID"/>
    <s v="VALID"/>
  </r>
  <r>
    <s v="TRX106574"/>
    <d v="2022-12-06T00:00:00"/>
    <n v="21423.75"/>
    <x v="4"/>
    <x v="11"/>
    <x v="0"/>
    <s v="North"/>
    <s v=""/>
    <s v=""/>
    <s v="Around image threat."/>
    <s v="OK"/>
    <s v="NOT  NULL"/>
    <n v="1"/>
    <s v="MISSING VENDER"/>
    <s v="missing customer "/>
    <s v="VALID"/>
    <s v="VALID"/>
  </r>
  <r>
    <s v="TRX106575"/>
    <d v="2023-06-08T00:00:00"/>
    <n v="220187.4"/>
    <x v="1"/>
    <x v="2"/>
    <x v="0"/>
    <s v="West"/>
    <s v="CUST10336"/>
    <s v=""/>
    <s v="Plan mission security to maintain somebody."/>
    <s v="OK"/>
    <s v="NOT  NULL"/>
    <n v="1"/>
    <s v="MISSING VENDER"/>
    <s v="valid"/>
    <s v="VALID"/>
    <s v="VALID"/>
  </r>
  <r>
    <s v="TRX106576"/>
    <d v="2022-01-15T00:00:00"/>
    <n v="-29286.06"/>
    <x v="0"/>
    <x v="1"/>
    <x v="0"/>
    <s v="North"/>
    <s v=""/>
    <s v="VEND1007"/>
    <s v="Beyond of coach catch international effect Democrat."/>
    <s v="OK"/>
    <s v="NOT  NULL"/>
    <n v="1"/>
    <s v="VALID"/>
    <s v="missing customer "/>
    <s v="VALID"/>
    <s v="VALID"/>
  </r>
  <r>
    <s v="TRX106577"/>
    <d v="2023-07-18T00:00:00"/>
    <n v="141860.84"/>
    <x v="1"/>
    <x v="2"/>
    <x v="0"/>
    <s v="West"/>
    <s v="CUST10267"/>
    <s v=""/>
    <s v="Ask ten bring east trip area."/>
    <s v="OK"/>
    <s v="NOT  NULL"/>
    <n v="1"/>
    <s v="MISSING VENDER"/>
    <s v="valid"/>
    <s v="VALID"/>
    <s v="VALID"/>
  </r>
  <r>
    <s v="TRX106578"/>
    <d v="2022-11-12T00:00:00"/>
    <n v="-51163.63"/>
    <x v="0"/>
    <x v="4"/>
    <x v="2"/>
    <s v="South"/>
    <s v=""/>
    <s v="VEND1050"/>
    <s v="Can present indicate effort message memory thing market."/>
    <s v="OK"/>
    <s v="NOT  NULL"/>
    <n v="1"/>
    <s v="VALID"/>
    <s v="missing customer "/>
    <s v="VALID"/>
    <s v="VALID"/>
  </r>
  <r>
    <s v="TRX106579"/>
    <d v="2022-06-22T00:00:00"/>
    <n v="-59427.3"/>
    <x v="0"/>
    <x v="8"/>
    <x v="2"/>
    <s v="North"/>
    <s v=""/>
    <s v="VEND1026"/>
    <s v="Young as arrive able provide sell read."/>
    <s v="OK"/>
    <s v="NOT  NULL"/>
    <n v="1"/>
    <s v="VALID"/>
    <s v="missing customer "/>
    <s v="VALID"/>
    <s v="VALID"/>
  </r>
  <r>
    <s v="TRX106580"/>
    <d v="2023-03-18T00:00:00"/>
    <n v="107118.3"/>
    <x v="1"/>
    <x v="2"/>
    <x v="2"/>
    <s v="North"/>
    <s v="CUST10278"/>
    <s v=""/>
    <s v="Human hospital stuff treat under point money."/>
    <s v="OK"/>
    <s v="NOT  NULL"/>
    <n v="1"/>
    <s v="MISSING VENDER"/>
    <s v="valid"/>
    <s v="VALID"/>
    <s v="VALID"/>
  </r>
  <r>
    <s v="TRX106581"/>
    <d v="2023-04-16T00:00:00"/>
    <n v="-56915.24"/>
    <x v="0"/>
    <x v="8"/>
    <x v="0"/>
    <s v="North"/>
    <s v=""/>
    <s v="VEND1109"/>
    <s v="Challenge always strategy recent."/>
    <s v="OK"/>
    <s v="NOT  NULL"/>
    <n v="1"/>
    <s v="VALID"/>
    <s v="missing customer "/>
    <s v="VALID"/>
    <s v="VALID"/>
  </r>
  <r>
    <s v="TRX106582"/>
    <d v="2023-12-23T00:00:00"/>
    <n v="-69365.47"/>
    <x v="0"/>
    <x v="9"/>
    <x v="0"/>
    <s v="East"/>
    <s v=""/>
    <s v="VEND1004"/>
    <s v="Employee we fish positive I if not."/>
    <s v="OK"/>
    <s v="NOT  NULL"/>
    <n v="1"/>
    <s v="VALID"/>
    <s v="missing customer "/>
    <s v="VALID"/>
    <s v="VALID"/>
  </r>
  <r>
    <s v="TRX106583"/>
    <d v="2023-08-31T00:00:00"/>
    <n v="1850.43"/>
    <x v="2"/>
    <x v="7"/>
    <x v="0"/>
    <s v="West"/>
    <s v=""/>
    <s v=""/>
    <s v="Name test security send item performance."/>
    <s v="OK"/>
    <s v="NOT  NULL"/>
    <n v="1"/>
    <s v="MISSING VENDER"/>
    <s v="missing customer "/>
    <s v="VALID"/>
    <s v="VALID"/>
  </r>
  <r>
    <s v="TRX106584"/>
    <d v="2023-10-07T00:00:00"/>
    <n v="262112.03"/>
    <x v="1"/>
    <x v="3"/>
    <x v="1"/>
    <s v="North"/>
    <s v="CUST10243"/>
    <s v=""/>
    <s v="Avoid across stock media."/>
    <s v="OK"/>
    <s v="NOT  NULL"/>
    <n v="1"/>
    <s v="MISSING VENDER"/>
    <s v="valid"/>
    <s v="VALID"/>
    <s v="VALID"/>
  </r>
  <r>
    <s v="TRX106585"/>
    <d v="2023-07-15T00:00:00"/>
    <n v="148000.95999999999"/>
    <x v="1"/>
    <x v="2"/>
    <x v="2"/>
    <s v="West"/>
    <s v="CUST10259"/>
    <s v=""/>
    <s v="Onto tax manager crime follow."/>
    <s v="OK"/>
    <s v="NOT  NULL"/>
    <n v="1"/>
    <s v="MISSING VENDER"/>
    <s v="valid"/>
    <s v="VALID"/>
    <s v="VALID"/>
  </r>
  <r>
    <s v="TRX106586"/>
    <d v="2023-09-28T00:00:00"/>
    <n v="-72578.22"/>
    <x v="0"/>
    <x v="1"/>
    <x v="1"/>
    <s v="East"/>
    <s v=""/>
    <s v="VEND1093"/>
    <s v="Less cost draw rise."/>
    <s v="OK"/>
    <s v="NOT  NULL"/>
    <n v="1"/>
    <s v="VALID"/>
    <s v="missing customer "/>
    <s v="VALID"/>
    <s v="VALID"/>
  </r>
  <r>
    <s v="TRX106587"/>
    <d v="2022-01-15T00:00:00"/>
    <n v="-17819.29"/>
    <x v="0"/>
    <x v="8"/>
    <x v="2"/>
    <s v="North"/>
    <s v=""/>
    <s v="VEND1067"/>
    <s v="Story cause professor size soon information remain dark."/>
    <s v="OK"/>
    <s v="NOT  NULL"/>
    <n v="1"/>
    <s v="VALID"/>
    <s v="missing customer "/>
    <s v="VALID"/>
    <s v="VALID"/>
  </r>
  <r>
    <s v="TRX106588"/>
    <d v="2023-10-18T00:00:00"/>
    <n v="225256.46"/>
    <x v="1"/>
    <x v="3"/>
    <x v="0"/>
    <s v="North"/>
    <s v="CUST10354"/>
    <s v=""/>
    <s v="Strategy capital window catch human behind what."/>
    <s v="OK"/>
    <s v="NOT  NULL"/>
    <n v="1"/>
    <s v="MISSING VENDER"/>
    <s v="valid"/>
    <s v="VALID"/>
    <s v="VALID"/>
  </r>
  <r>
    <s v="TRX106589"/>
    <d v="2023-12-30T00:00:00"/>
    <n v="22181.759999999998"/>
    <x v="4"/>
    <x v="11"/>
    <x v="1"/>
    <s v="South"/>
    <s v=""/>
    <s v=""/>
    <s v="Task allow series want able prevent president."/>
    <s v="OK"/>
    <s v="NOT  NULL"/>
    <n v="1"/>
    <s v="MISSING VENDER"/>
    <s v="missing customer "/>
    <s v="VALID"/>
    <s v="VALID"/>
  </r>
  <r>
    <s v="TRX106590"/>
    <d v="2023-06-12T00:00:00"/>
    <n v="-35649.480000000003"/>
    <x v="0"/>
    <x v="5"/>
    <x v="0"/>
    <s v="West"/>
    <s v=""/>
    <s v="VEND1048"/>
    <s v="West military property would."/>
    <s v="OK"/>
    <s v="NOT  NULL"/>
    <n v="1"/>
    <s v="VALID"/>
    <s v="missing customer "/>
    <s v="VALID"/>
    <s v="VALID"/>
  </r>
  <r>
    <s v="TRX106591"/>
    <d v="2023-09-15T00:00:00"/>
    <n v="200033.2"/>
    <x v="1"/>
    <x v="6"/>
    <x v="2"/>
    <s v="West"/>
    <s v="CUST10038"/>
    <s v=""/>
    <s v="Enter build he."/>
    <s v="OK"/>
    <s v="NOT  NULL"/>
    <n v="1"/>
    <s v="MISSING VENDER"/>
    <s v="valid"/>
    <s v="VALID"/>
    <s v="VALID"/>
  </r>
  <r>
    <s v="TRX106592"/>
    <d v="2023-12-13T00:00:00"/>
    <n v="61563.35"/>
    <x v="1"/>
    <x v="6"/>
    <x v="1"/>
    <s v="West"/>
    <s v="CUST10152"/>
    <s v=""/>
    <s v="Meet drive court artist section federal."/>
    <s v="OK"/>
    <s v="NOT  NULL"/>
    <n v="1"/>
    <s v="MISSING VENDER"/>
    <s v="valid"/>
    <s v="VALID"/>
    <s v="VALID"/>
  </r>
  <r>
    <s v="TRX106593"/>
    <d v="2022-01-05T00:00:00"/>
    <n v="144234.28"/>
    <x v="1"/>
    <x v="6"/>
    <x v="0"/>
    <s v="West"/>
    <s v="CUST10161"/>
    <s v=""/>
    <s v="Final if grow attack."/>
    <s v="OK"/>
    <s v="NOT  NULL"/>
    <n v="1"/>
    <s v="MISSING VENDER"/>
    <s v="valid"/>
    <s v="VALID"/>
    <s v="VALID"/>
  </r>
  <r>
    <s v="TRX106594"/>
    <d v="2023-05-31T00:00:00"/>
    <n v="155429.63"/>
    <x v="1"/>
    <x v="2"/>
    <x v="2"/>
    <s v="South"/>
    <s v="CUST10262"/>
    <s v=""/>
    <s v="Place finally policy strategy."/>
    <s v="OK"/>
    <s v="NOT  NULL"/>
    <n v="1"/>
    <s v="MISSING VENDER"/>
    <s v="valid"/>
    <s v="VALID"/>
    <s v="VALID"/>
  </r>
  <r>
    <s v="TRX106595"/>
    <d v="2023-05-26T00:00:00"/>
    <n v="-63760.33"/>
    <x v="0"/>
    <x v="5"/>
    <x v="1"/>
    <s v="East"/>
    <s v=""/>
    <s v="VEND1088"/>
    <s v="Enough during city force standard."/>
    <s v="OK"/>
    <s v="NOT  NULL"/>
    <n v="1"/>
    <s v="VALID"/>
    <s v="missing customer "/>
    <s v="VALID"/>
    <s v="VALID"/>
  </r>
  <r>
    <s v="TRX106596"/>
    <d v="2023-06-18T00:00:00"/>
    <n v="171404.33"/>
    <x v="1"/>
    <x v="3"/>
    <x v="0"/>
    <s v="West"/>
    <s v="CUST10079"/>
    <s v=""/>
    <s v="Southern nothing itself bag anything information."/>
    <s v="OK"/>
    <s v="NOT  NULL"/>
    <n v="1"/>
    <s v="MISSING VENDER"/>
    <s v="valid"/>
    <s v="VALID"/>
    <s v="VALID"/>
  </r>
  <r>
    <s v="TRX106597"/>
    <d v="2023-04-19T00:00:00"/>
    <n v="27973.8"/>
    <x v="3"/>
    <x v="10"/>
    <x v="1"/>
    <s v="South"/>
    <s v=""/>
    <s v=""/>
    <s v="Career particular factor street across provide down various."/>
    <s v="OK"/>
    <s v="NOT  NULL"/>
    <n v="1"/>
    <s v="MISSING VENDER"/>
    <s v="missing customer "/>
    <s v="VALID"/>
    <s v="VALID"/>
  </r>
  <r>
    <s v="TRX106598"/>
    <d v="2022-03-08T00:00:00"/>
    <n v="-7458.82"/>
    <x v="0"/>
    <x v="4"/>
    <x v="0"/>
    <s v="North"/>
    <s v=""/>
    <s v="VEND1075"/>
    <s v="I job yet upon."/>
    <s v="OK"/>
    <s v="NOT  NULL"/>
    <n v="1"/>
    <s v="VALID"/>
    <s v="missing customer "/>
    <s v="VALID"/>
    <s v="VALID"/>
  </r>
  <r>
    <s v="TRX106599"/>
    <d v="2022-07-24T00:00:00"/>
    <n v="163930.97"/>
    <x v="1"/>
    <x v="3"/>
    <x v="1"/>
    <s v="North"/>
    <s v="CUST10220"/>
    <s v=""/>
    <s v="International sport discussion until create room."/>
    <s v="OK"/>
    <s v="NOT  NULL"/>
    <n v="1"/>
    <s v="MISSING VENDER"/>
    <s v="valid"/>
    <s v="VALID"/>
    <s v="VALID"/>
  </r>
  <r>
    <s v="TRX106600"/>
    <d v="2022-02-03T00:00:00"/>
    <n v="-26399"/>
    <x v="0"/>
    <x v="8"/>
    <x v="1"/>
    <s v="North"/>
    <s v=""/>
    <s v="VEND1043"/>
    <s v="Note former decide tonight level."/>
    <s v="OK"/>
    <s v="NOT  NULL"/>
    <n v="1"/>
    <s v="VALID"/>
    <s v="missing customer "/>
    <s v="VALID"/>
    <s v="VALID"/>
  </r>
  <r>
    <s v="TRX106601"/>
    <d v="2023-03-08T00:00:00"/>
    <n v="-57401.37"/>
    <x v="0"/>
    <x v="8"/>
    <x v="2"/>
    <s v="West"/>
    <s v=""/>
    <s v="VEND1115"/>
    <s v="Think oil thought face outside recently."/>
    <s v="OK"/>
    <s v="NOT  NULL"/>
    <n v="1"/>
    <s v="VALID"/>
    <s v="missing customer "/>
    <s v="VALID"/>
    <s v="VALID"/>
  </r>
  <r>
    <s v="TRX106602"/>
    <d v="2023-03-21T00:00:00"/>
    <n v="201718.21"/>
    <x v="1"/>
    <x v="2"/>
    <x v="0"/>
    <s v="West"/>
    <s v="CUST10163"/>
    <s v=""/>
    <s v="Lose piece compare fund deep."/>
    <s v="OK"/>
    <s v="NOT  NULL"/>
    <n v="1"/>
    <s v="MISSING VENDER"/>
    <s v="valid"/>
    <s v="VALID"/>
    <s v="VALID"/>
  </r>
  <r>
    <s v="TRX106603"/>
    <d v="2022-04-01T00:00:00"/>
    <n v="144568.14000000001"/>
    <x v="1"/>
    <x v="6"/>
    <x v="0"/>
    <s v="South"/>
    <s v="CUST10256"/>
    <s v=""/>
    <s v="Training I hear use life control family."/>
    <s v="OK"/>
    <s v="NOT  NULL"/>
    <n v="1"/>
    <s v="MISSING VENDER"/>
    <s v="valid"/>
    <s v="VALID"/>
    <s v="VALID"/>
  </r>
  <r>
    <s v="TRX106604"/>
    <d v="2022-08-02T00:00:00"/>
    <n v="-43045.17"/>
    <x v="0"/>
    <x v="8"/>
    <x v="0"/>
    <s v="East"/>
    <s v=""/>
    <s v="VEND1023"/>
    <s v="International listen yourself owner."/>
    <s v="OK"/>
    <s v="NOT  NULL"/>
    <n v="1"/>
    <s v="VALID"/>
    <s v="missing customer "/>
    <s v="VALID"/>
    <s v="VALID"/>
  </r>
  <r>
    <s v="TRX106605"/>
    <d v="2023-08-17T00:00:00"/>
    <n v="175732.52"/>
    <x v="1"/>
    <x v="3"/>
    <x v="2"/>
    <s v="South"/>
    <s v="CUST10270"/>
    <s v=""/>
    <s v="College sit population whatever building prevent scientist."/>
    <s v="OK"/>
    <s v="NOT  NULL"/>
    <n v="1"/>
    <s v="MISSING VENDER"/>
    <s v="valid"/>
    <s v="VALID"/>
    <s v="VALID"/>
  </r>
  <r>
    <s v="TRX106606"/>
    <d v="2023-09-28T00:00:00"/>
    <n v="250881.74"/>
    <x v="1"/>
    <x v="2"/>
    <x v="1"/>
    <s v="West"/>
    <s v="CUST10190"/>
    <s v=""/>
    <s v="Might across human stay realize."/>
    <s v="OK"/>
    <s v="NOT  NULL"/>
    <n v="1"/>
    <s v="MISSING VENDER"/>
    <s v="valid"/>
    <s v="VALID"/>
    <s v="VALID"/>
  </r>
  <r>
    <s v="TRX106607"/>
    <d v="2023-05-02T00:00:00"/>
    <n v="143574.79999999999"/>
    <x v="1"/>
    <x v="2"/>
    <x v="1"/>
    <s v="North"/>
    <s v="CUST10367"/>
    <s v=""/>
    <s v="Enough note name address carry paper."/>
    <s v="OK"/>
    <s v="NOT  NULL"/>
    <n v="1"/>
    <s v="MISSING VENDER"/>
    <s v="valid"/>
    <s v="VALID"/>
    <s v="VALID"/>
  </r>
  <r>
    <s v="TRX106608"/>
    <d v="2022-06-28T00:00:00"/>
    <n v="180769.9"/>
    <x v="1"/>
    <x v="2"/>
    <x v="0"/>
    <s v="East"/>
    <s v="CUST10090"/>
    <s v=""/>
    <s v="Past authority develop could art lay pressure."/>
    <s v="OK"/>
    <s v="NOT  NULL"/>
    <n v="1"/>
    <s v="MISSING VENDER"/>
    <s v="valid"/>
    <s v="VALID"/>
    <s v="VALID"/>
  </r>
  <r>
    <s v="TRX106609"/>
    <d v="2022-07-29T00:00:00"/>
    <n v="-4409.97"/>
    <x v="0"/>
    <x v="9"/>
    <x v="0"/>
    <s v="West"/>
    <s v=""/>
    <s v="VEND1118"/>
    <s v="Evidence direction meeting her large."/>
    <s v="OK"/>
    <s v="NOT  NULL"/>
    <n v="1"/>
    <s v="VALID"/>
    <s v="missing customer "/>
    <s v="VALID"/>
    <s v="VALID"/>
  </r>
  <r>
    <s v="TRX106610"/>
    <d v="2022-09-16T00:00:00"/>
    <n v="-20685.47"/>
    <x v="0"/>
    <x v="8"/>
    <x v="2"/>
    <s v="South"/>
    <s v=""/>
    <s v="VEND1008"/>
    <s v="Free rise population marriage no art according cultural."/>
    <s v="OK"/>
    <s v="NOT  NULL"/>
    <n v="1"/>
    <s v="VALID"/>
    <s v="missing customer "/>
    <s v="VALID"/>
    <s v="VALID"/>
  </r>
  <r>
    <s v="TRX106611"/>
    <d v="2022-10-24T00:00:00"/>
    <n v="187815.81"/>
    <x v="1"/>
    <x v="2"/>
    <x v="2"/>
    <s v="North"/>
    <s v="CUST10220"/>
    <s v=""/>
    <s v="Outside he partner someone physical major."/>
    <s v="OK"/>
    <s v="NOT  NULL"/>
    <n v="1"/>
    <s v="MISSING VENDER"/>
    <s v="valid"/>
    <s v="VALID"/>
    <s v="VALID"/>
  </r>
  <r>
    <s v="TRX106612"/>
    <d v="2023-03-28T00:00:00"/>
    <n v="-58190.87"/>
    <x v="0"/>
    <x v="9"/>
    <x v="1"/>
    <s v="East"/>
    <s v=""/>
    <s v="VEND1072"/>
    <s v="Paper necessary meeting church."/>
    <s v="OK"/>
    <s v="NOT  NULL"/>
    <n v="1"/>
    <s v="VALID"/>
    <s v="missing customer "/>
    <s v="VALID"/>
    <s v="VALID"/>
  </r>
  <r>
    <s v="TRX106613"/>
    <d v="2023-11-02T00:00:00"/>
    <n v="117204.26"/>
    <x v="1"/>
    <x v="2"/>
    <x v="2"/>
    <s v="North"/>
    <s v="CUST10055"/>
    <s v=""/>
    <s v="Should early anyone establish nor score whether."/>
    <s v="OK"/>
    <s v="NOT  NULL"/>
    <n v="1"/>
    <s v="MISSING VENDER"/>
    <s v="valid"/>
    <s v="VALID"/>
    <s v="VALID"/>
  </r>
  <r>
    <s v="TRX106614"/>
    <d v="2022-09-14T00:00:00"/>
    <n v="-61093.38"/>
    <x v="0"/>
    <x v="4"/>
    <x v="2"/>
    <s v="North"/>
    <s v=""/>
    <s v="VEND1050"/>
    <s v="Thought parent physical station sit around."/>
    <s v="OK"/>
    <s v="NOT  NULL"/>
    <n v="1"/>
    <s v="VALID"/>
    <s v="missing customer "/>
    <s v="VALID"/>
    <s v="VALID"/>
  </r>
  <r>
    <s v="TRX106615"/>
    <d v="2022-07-30T00:00:00"/>
    <n v="17011.68"/>
    <x v="2"/>
    <x v="7"/>
    <x v="2"/>
    <s v="South"/>
    <s v=""/>
    <s v=""/>
    <s v="Deep then space leg catch peace."/>
    <s v="OK"/>
    <s v="NOT  NULL"/>
    <n v="1"/>
    <s v="MISSING VENDER"/>
    <s v="missing customer "/>
    <s v="VALID"/>
    <s v="VALID"/>
  </r>
  <r>
    <s v="TRX106616"/>
    <d v="2023-02-21T00:00:00"/>
    <n v="-26821.27"/>
    <x v="0"/>
    <x v="9"/>
    <x v="0"/>
    <s v="East"/>
    <s v=""/>
    <s v="VEND1067"/>
    <s v="Seem ready test answer series."/>
    <s v="OK"/>
    <s v="NOT  NULL"/>
    <n v="1"/>
    <s v="VALID"/>
    <s v="missing customer "/>
    <s v="VALID"/>
    <s v="VALID"/>
  </r>
  <r>
    <s v="TRX106617"/>
    <d v="2022-07-10T00:00:00"/>
    <n v="188373.48"/>
    <x v="1"/>
    <x v="2"/>
    <x v="1"/>
    <s v="East"/>
    <s v="CUST10045"/>
    <s v=""/>
    <s v="Discussion agree mouth adult pull."/>
    <s v="OK"/>
    <s v="NOT  NULL"/>
    <n v="1"/>
    <s v="MISSING VENDER"/>
    <s v="valid"/>
    <s v="VALID"/>
    <s v="VALID"/>
  </r>
  <r>
    <s v="TRX106618"/>
    <d v="2022-08-31T00:00:00"/>
    <n v="-28396.39"/>
    <x v="0"/>
    <x v="5"/>
    <x v="0"/>
    <s v="North"/>
    <s v=""/>
    <s v="VEND1045"/>
    <s v="Charge drop full world good."/>
    <s v="OK"/>
    <s v="NOT  NULL"/>
    <n v="1"/>
    <s v="VALID"/>
    <s v="missing customer "/>
    <s v="VALID"/>
    <s v="VALID"/>
  </r>
  <r>
    <s v="TRX106619"/>
    <d v="2022-12-16T00:00:00"/>
    <n v="-33772.01"/>
    <x v="0"/>
    <x v="9"/>
    <x v="1"/>
    <s v="South"/>
    <s v=""/>
    <s v="VEND1022"/>
    <s v="Throw game class time ball race little."/>
    <s v="OK"/>
    <s v="NOT  NULL"/>
    <n v="1"/>
    <s v="VALID"/>
    <s v="missing customer "/>
    <s v="VALID"/>
    <s v="VALID"/>
  </r>
  <r>
    <s v="TRX106620"/>
    <d v="2023-08-27T00:00:00"/>
    <n v="-25826.66"/>
    <x v="0"/>
    <x v="0"/>
    <x v="2"/>
    <s v="West"/>
    <s v=""/>
    <s v="VEND1083"/>
    <s v="Include believe follow camera hotel."/>
    <s v="OK"/>
    <s v="NOT  NULL"/>
    <n v="1"/>
    <s v="VALID"/>
    <s v="missing customer "/>
    <s v="VALID"/>
    <s v="VALID"/>
  </r>
  <r>
    <s v="TRX106621"/>
    <d v="2023-01-19T00:00:00"/>
    <n v="185635.12"/>
    <x v="1"/>
    <x v="6"/>
    <x v="2"/>
    <s v="North"/>
    <s v="CUST10153"/>
    <s v=""/>
    <s v="Story position police enter start three."/>
    <s v="OK"/>
    <s v="NOT  NULL"/>
    <n v="1"/>
    <s v="MISSING VENDER"/>
    <s v="valid"/>
    <s v="VALID"/>
    <s v="VALID"/>
  </r>
  <r>
    <s v="TRX106622"/>
    <d v="2022-02-15T00:00:00"/>
    <n v="163533.84"/>
    <x v="1"/>
    <x v="6"/>
    <x v="0"/>
    <s v="South"/>
    <s v="CUST10229"/>
    <s v=""/>
    <s v="Current example their value."/>
    <s v="OK"/>
    <s v="NOT  NULL"/>
    <n v="1"/>
    <s v="MISSING VENDER"/>
    <s v="valid"/>
    <s v="VALID"/>
    <s v="VALID"/>
  </r>
  <r>
    <s v="TRX106623"/>
    <d v="2022-01-01T00:00:00"/>
    <n v="-24929.85"/>
    <x v="0"/>
    <x v="8"/>
    <x v="1"/>
    <s v="North"/>
    <s v=""/>
    <s v="VEND1016"/>
    <s v="Congress threat important recently."/>
    <s v="OK"/>
    <s v="NOT  NULL"/>
    <n v="1"/>
    <s v="VALID"/>
    <s v="missing customer "/>
    <s v="VALID"/>
    <s v="VALID"/>
  </r>
  <r>
    <s v="TRX106624"/>
    <d v="2023-05-19T00:00:00"/>
    <n v="-2000"/>
    <x v="0"/>
    <x v="8"/>
    <x v="2"/>
    <s v="South"/>
    <s v=""/>
    <s v="VEND1111"/>
    <s v="Receive usually cultural score decide game seem."/>
    <s v="OK"/>
    <s v="NOT  NULL"/>
    <n v="1"/>
    <s v="VALID"/>
    <s v="missing customer "/>
    <s v="VALID"/>
    <s v="VALID"/>
  </r>
  <r>
    <s v="TRX106625"/>
    <d v="2023-05-26T00:00:00"/>
    <n v="154003.59"/>
    <x v="1"/>
    <x v="2"/>
    <x v="1"/>
    <s v="West"/>
    <s v="CUST10008"/>
    <s v=""/>
    <s v="So source those deep about purpose."/>
    <s v="OK"/>
    <s v="NOT  NULL"/>
    <n v="1"/>
    <s v="MISSING VENDER"/>
    <s v="valid"/>
    <s v="VALID"/>
    <s v="VALID"/>
  </r>
  <r>
    <s v="TRX106626"/>
    <d v="2023-10-24T00:00:00"/>
    <n v="-68822.67"/>
    <x v="0"/>
    <x v="1"/>
    <x v="0"/>
    <s v="South"/>
    <s v=""/>
    <s v="VEND1084"/>
    <s v="Evening everything letter president."/>
    <s v="OK"/>
    <s v="NOT  NULL"/>
    <n v="1"/>
    <s v="VALID"/>
    <s v="missing customer "/>
    <s v="VALID"/>
    <s v="VALID"/>
  </r>
  <r>
    <s v="TRX106627"/>
    <d v="2023-08-02T00:00:00"/>
    <n v="264228.28000000003"/>
    <x v="1"/>
    <x v="2"/>
    <x v="0"/>
    <s v="South"/>
    <s v="CUST10072"/>
    <s v=""/>
    <s v="He tree thing dream lot."/>
    <s v="OK"/>
    <s v="NOT  NULL"/>
    <n v="1"/>
    <s v="MISSING VENDER"/>
    <s v="valid"/>
    <s v="VALID"/>
    <s v="VALID"/>
  </r>
  <r>
    <s v="TRX106628"/>
    <d v="2023-05-26T00:00:00"/>
    <n v="121278.65"/>
    <x v="1"/>
    <x v="2"/>
    <x v="1"/>
    <s v="North"/>
    <s v="CUST10277"/>
    <s v=""/>
    <s v="Plant assume just message also."/>
    <s v="OK"/>
    <s v="NOT  NULL"/>
    <n v="1"/>
    <s v="MISSING VENDER"/>
    <s v="valid"/>
    <s v="VALID"/>
    <s v="VALID"/>
  </r>
  <r>
    <s v="TRX106629"/>
    <d v="2023-10-05T00:00:00"/>
    <n v="160608.81"/>
    <x v="1"/>
    <x v="6"/>
    <x v="2"/>
    <s v="East"/>
    <s v="CUST10307"/>
    <s v=""/>
    <s v="Energy either attorney."/>
    <s v="OK"/>
    <s v="NOT  NULL"/>
    <n v="1"/>
    <s v="MISSING VENDER"/>
    <s v="valid"/>
    <s v="VALID"/>
    <s v="VALID"/>
  </r>
  <r>
    <s v="TRX106630"/>
    <d v="2022-07-28T00:00:00"/>
    <n v="209690.77"/>
    <x v="1"/>
    <x v="6"/>
    <x v="1"/>
    <s v="North"/>
    <s v="CUST10175"/>
    <s v=""/>
    <s v="Design actually key beautiful chance already structure."/>
    <s v="OK"/>
    <s v="NOT  NULL"/>
    <n v="1"/>
    <s v="MISSING VENDER"/>
    <s v="valid"/>
    <s v="VALID"/>
    <s v="VALID"/>
  </r>
  <r>
    <s v="TRX106631"/>
    <d v="2022-06-18T00:00:00"/>
    <n v="177266.23"/>
    <x v="1"/>
    <x v="2"/>
    <x v="1"/>
    <s v="East"/>
    <s v="CUST10161"/>
    <s v=""/>
    <s v="Fund mission able none still."/>
    <s v="OK"/>
    <s v="NOT  NULL"/>
    <n v="1"/>
    <s v="MISSING VENDER"/>
    <s v="valid"/>
    <s v="VALID"/>
    <s v="VALID"/>
  </r>
  <r>
    <s v="TRX106632"/>
    <d v="2023-05-19T00:00:00"/>
    <n v="17058.669999999998"/>
    <x v="3"/>
    <x v="10"/>
    <x v="2"/>
    <s v="West"/>
    <s v=""/>
    <s v=""/>
    <s v="Road recognize animal company."/>
    <s v="OK"/>
    <s v="NOT  NULL"/>
    <n v="1"/>
    <s v="MISSING VENDER"/>
    <s v="missing customer "/>
    <s v="VALID"/>
    <s v="VALID"/>
  </r>
  <r>
    <s v="TRX106633"/>
    <d v="2022-01-15T00:00:00"/>
    <n v="-14519.18"/>
    <x v="0"/>
    <x v="5"/>
    <x v="0"/>
    <s v="East"/>
    <s v=""/>
    <s v="VEND1068"/>
    <s v="Particular color relationship with scene here."/>
    <s v="OK"/>
    <s v="NOT  NULL"/>
    <n v="1"/>
    <s v="VALID"/>
    <s v="missing customer "/>
    <s v="VALID"/>
    <s v="VALID"/>
  </r>
  <r>
    <s v="TRX106634"/>
    <d v="2023-09-11T00:00:00"/>
    <n v="214284.09"/>
    <x v="1"/>
    <x v="2"/>
    <x v="2"/>
    <s v="West"/>
    <s v="CUST10050"/>
    <s v=""/>
    <s v="Detail music bad push."/>
    <s v="OK"/>
    <s v="NOT  NULL"/>
    <n v="1"/>
    <s v="MISSING VENDER"/>
    <s v="valid"/>
    <s v="VALID"/>
    <s v="VALID"/>
  </r>
  <r>
    <s v="TRX106635"/>
    <d v="2023-04-13T00:00:00"/>
    <n v="121518.71"/>
    <x v="1"/>
    <x v="6"/>
    <x v="0"/>
    <s v="West"/>
    <s v="CUST10324"/>
    <s v=""/>
    <s v="Enough defense military."/>
    <s v="OK"/>
    <s v="NOT  NULL"/>
    <n v="1"/>
    <s v="MISSING VENDER"/>
    <s v="valid"/>
    <s v="VALID"/>
    <s v="VALID"/>
  </r>
  <r>
    <s v="TRX106636"/>
    <d v="2023-12-13T00:00:00"/>
    <n v="-54909.82"/>
    <x v="0"/>
    <x v="5"/>
    <x v="2"/>
    <s v="East"/>
    <s v=""/>
    <s v="VEND1063"/>
    <s v="Walk hard main fast."/>
    <s v="OK"/>
    <s v="NOT  NULL"/>
    <n v="1"/>
    <s v="VALID"/>
    <s v="missing customer "/>
    <s v="VALID"/>
    <s v="VALID"/>
  </r>
  <r>
    <s v="TRX106637"/>
    <d v="2022-11-03T00:00:00"/>
    <n v="20544.990000000002"/>
    <x v="2"/>
    <x v="7"/>
    <x v="0"/>
    <s v="East"/>
    <s v=""/>
    <s v=""/>
    <s v="Fish drop specific ball daughter."/>
    <s v="OK"/>
    <s v="NOT  NULL"/>
    <n v="1"/>
    <s v="MISSING VENDER"/>
    <s v="missing customer "/>
    <s v="VALID"/>
    <s v="VALID"/>
  </r>
  <r>
    <s v="TRX106638"/>
    <d v="2023-11-30T00:00:00"/>
    <n v="-59599.34"/>
    <x v="0"/>
    <x v="9"/>
    <x v="1"/>
    <s v="South"/>
    <s v=""/>
    <s v="VEND1109"/>
    <s v="Toward we man young parent."/>
    <s v="OK"/>
    <s v="NOT  NULL"/>
    <n v="1"/>
    <s v="VALID"/>
    <s v="missing customer "/>
    <s v="VALID"/>
    <s v="VALID"/>
  </r>
  <r>
    <s v="TRX106639"/>
    <d v="2023-06-12T00:00:00"/>
    <n v="-3075.38"/>
    <x v="0"/>
    <x v="1"/>
    <x v="0"/>
    <s v="West"/>
    <s v=""/>
    <s v="VEND1093"/>
    <s v="Join section treat project increase high."/>
    <s v="OK"/>
    <s v="NOT  NULL"/>
    <n v="1"/>
    <s v="VALID"/>
    <s v="missing customer "/>
    <s v="VALID"/>
    <s v="VALID"/>
  </r>
  <r>
    <s v="TRX106640"/>
    <d v="2022-02-16T00:00:00"/>
    <n v="177440.53"/>
    <x v="1"/>
    <x v="3"/>
    <x v="1"/>
    <s v="West"/>
    <s v="CUST10239"/>
    <s v=""/>
    <s v="Increase bag significant one guy education western."/>
    <s v="OK"/>
    <s v="NOT  NULL"/>
    <n v="1"/>
    <s v="MISSING VENDER"/>
    <s v="valid"/>
    <s v="VALID"/>
    <s v="VALID"/>
  </r>
  <r>
    <s v="TRX106641"/>
    <d v="2022-08-29T00:00:00"/>
    <n v="187683.82"/>
    <x v="1"/>
    <x v="2"/>
    <x v="1"/>
    <s v="South"/>
    <s v="CUST10216"/>
    <s v=""/>
    <s v="Cause wide choose."/>
    <s v="OK"/>
    <s v="NOT  NULL"/>
    <n v="1"/>
    <s v="MISSING VENDER"/>
    <s v="valid"/>
    <s v="VALID"/>
    <s v="VALID"/>
  </r>
  <r>
    <s v="TRX106642"/>
    <d v="2022-02-17T00:00:00"/>
    <n v="-16896.03"/>
    <x v="0"/>
    <x v="5"/>
    <x v="2"/>
    <s v="East"/>
    <s v=""/>
    <s v="VEND1000"/>
    <s v="Prevent notice wear early skill."/>
    <s v="OK"/>
    <s v="NOT  NULL"/>
    <n v="1"/>
    <s v="VALID"/>
    <s v="missing customer "/>
    <s v="VALID"/>
    <s v="VALID"/>
  </r>
  <r>
    <s v="TRX106643"/>
    <d v="2023-10-05T00:00:00"/>
    <n v="235979.99"/>
    <x v="1"/>
    <x v="6"/>
    <x v="0"/>
    <s v="East"/>
    <s v="CUST10307"/>
    <s v=""/>
    <s v="Put foreign production agency teach."/>
    <s v="OK"/>
    <s v="NOT  NULL"/>
    <n v="1"/>
    <s v="MISSING VENDER"/>
    <s v="valid"/>
    <s v="VALID"/>
    <s v="VALID"/>
  </r>
  <r>
    <s v="TRX106644"/>
    <d v="2023-05-22T00:00:00"/>
    <n v="128426.5"/>
    <x v="1"/>
    <x v="3"/>
    <x v="0"/>
    <s v="West"/>
    <s v="CUST10309"/>
    <s v=""/>
    <s v="Them control suggest system."/>
    <s v="OK"/>
    <s v="NOT  NULL"/>
    <n v="1"/>
    <s v="MISSING VENDER"/>
    <s v="valid"/>
    <s v="VALID"/>
    <s v="VALID"/>
  </r>
  <r>
    <s v="TRX106645"/>
    <d v="2023-11-20T00:00:00"/>
    <n v="-38280.83"/>
    <x v="0"/>
    <x v="0"/>
    <x v="1"/>
    <s v="South"/>
    <s v=""/>
    <s v="VEND1000"/>
    <s v="Morning main south part but."/>
    <s v="OK"/>
    <s v="NOT  NULL"/>
    <n v="1"/>
    <s v="VALID"/>
    <s v="missing customer "/>
    <s v="VALID"/>
    <s v="VALID"/>
  </r>
  <r>
    <s v="TRX106646"/>
    <d v="2023-11-18T00:00:00"/>
    <n v="229252.76"/>
    <x v="1"/>
    <x v="2"/>
    <x v="0"/>
    <s v="North"/>
    <s v="CUST10297"/>
    <s v=""/>
    <s v="Firm sure section home if effort participant."/>
    <s v="OK"/>
    <s v="NOT  NULL"/>
    <n v="1"/>
    <s v="MISSING VENDER"/>
    <s v="valid"/>
    <s v="VALID"/>
    <s v="VALID"/>
  </r>
  <r>
    <s v="TRX106647"/>
    <d v="2022-12-17T00:00:00"/>
    <n v="151618.38"/>
    <x v="1"/>
    <x v="3"/>
    <x v="2"/>
    <s v="South"/>
    <s v="CUST10120"/>
    <s v=""/>
    <s v="Role product sound population sound next within focus."/>
    <s v="OK"/>
    <s v="NOT  NULL"/>
    <n v="1"/>
    <s v="MISSING VENDER"/>
    <s v="valid"/>
    <s v="VALID"/>
    <s v="VALID"/>
  </r>
  <r>
    <s v="TRX106648"/>
    <d v="2023-02-14T00:00:00"/>
    <n v="-2000"/>
    <x v="0"/>
    <x v="4"/>
    <x v="0"/>
    <s v="East"/>
    <s v=""/>
    <s v="VEND1021"/>
    <s v="Staff hear audience compare."/>
    <s v="OK"/>
    <s v="NOT  NULL"/>
    <n v="1"/>
    <s v="VALID"/>
    <s v="missing customer "/>
    <s v="VALID"/>
    <s v="VALID"/>
  </r>
  <r>
    <s v="TRX106649"/>
    <d v="2022-02-14T00:00:00"/>
    <n v="131972.12"/>
    <x v="1"/>
    <x v="6"/>
    <x v="0"/>
    <s v="East"/>
    <s v="CUST10235"/>
    <s v=""/>
    <s v="Father investment fact charge point."/>
    <s v="OK"/>
    <s v="NOT  NULL"/>
    <n v="1"/>
    <s v="MISSING VENDER"/>
    <s v="valid"/>
    <s v="VALID"/>
    <s v="VALID"/>
  </r>
  <r>
    <s v="TRX106650"/>
    <d v="2022-12-22T00:00:00"/>
    <n v="-62082.53"/>
    <x v="0"/>
    <x v="8"/>
    <x v="2"/>
    <s v="West"/>
    <s v=""/>
    <s v="VEND1101"/>
    <s v="Everyone alone maintain along."/>
    <s v="OK"/>
    <s v="NOT  NULL"/>
    <n v="1"/>
    <s v="VALID"/>
    <s v="missing customer "/>
    <s v="VALID"/>
    <s v="VALID"/>
  </r>
  <r>
    <s v="TRX106651"/>
    <d v="2023-10-07T00:00:00"/>
    <n v="-17836.98"/>
    <x v="0"/>
    <x v="4"/>
    <x v="2"/>
    <s v="South"/>
    <s v=""/>
    <s v="VEND1010"/>
    <s v="Fall rest knowledge today gun."/>
    <s v="OK"/>
    <s v="NOT  NULL"/>
    <n v="1"/>
    <s v="VALID"/>
    <s v="missing customer "/>
    <s v="VALID"/>
    <s v="VALID"/>
  </r>
  <r>
    <s v="TRX106652"/>
    <d v="2022-12-20T00:00:00"/>
    <n v="-54535.86"/>
    <x v="0"/>
    <x v="0"/>
    <x v="1"/>
    <s v="West"/>
    <s v=""/>
    <s v="VEND1000"/>
    <s v="Eye lawyer still station field."/>
    <s v="OK"/>
    <s v="NOT  NULL"/>
    <n v="1"/>
    <s v="VALID"/>
    <s v="missing customer "/>
    <s v="VALID"/>
    <s v="VALID"/>
  </r>
  <r>
    <s v="TRX106653"/>
    <d v="2022-08-05T00:00:00"/>
    <n v="212047.35999999999"/>
    <x v="1"/>
    <x v="3"/>
    <x v="0"/>
    <s v="West"/>
    <s v="CUST10092"/>
    <s v=""/>
    <s v="Now minute color people foreign wrong."/>
    <s v="OK"/>
    <s v="NOT  NULL"/>
    <n v="1"/>
    <s v="MISSING VENDER"/>
    <s v="valid"/>
    <s v="VALID"/>
    <s v="VALID"/>
  </r>
  <r>
    <s v="TRX106654"/>
    <d v="2022-07-24T00:00:00"/>
    <n v="150235.57"/>
    <x v="1"/>
    <x v="6"/>
    <x v="1"/>
    <s v="East"/>
    <s v="CUST10220"/>
    <s v=""/>
    <s v="Writer certainly subject degree artist big."/>
    <s v="OK"/>
    <s v="NOT  NULL"/>
    <n v="1"/>
    <s v="MISSING VENDER"/>
    <s v="valid"/>
    <s v="VALID"/>
    <s v="VALID"/>
  </r>
  <r>
    <s v="TRX106655"/>
    <d v="2022-06-26T00:00:00"/>
    <n v="-49599.47"/>
    <x v="0"/>
    <x v="4"/>
    <x v="1"/>
    <s v="North"/>
    <s v=""/>
    <s v="VEND1017"/>
    <s v="Summer mean best conference operation."/>
    <s v="OK"/>
    <s v="NOT  NULL"/>
    <n v="1"/>
    <s v="VALID"/>
    <s v="missing customer "/>
    <s v="VALID"/>
    <s v="VALID"/>
  </r>
  <r>
    <s v="TRX106656"/>
    <d v="2023-04-20T00:00:00"/>
    <n v="-27074.51"/>
    <x v="0"/>
    <x v="0"/>
    <x v="0"/>
    <s v="West"/>
    <s v=""/>
    <s v="VEND1005"/>
    <s v="Keep often bit century doctor eight or task."/>
    <s v="OK"/>
    <s v="NOT  NULL"/>
    <n v="1"/>
    <s v="VALID"/>
    <s v="missing customer "/>
    <s v="VALID"/>
    <s v="VALID"/>
  </r>
  <r>
    <s v="TRX106657"/>
    <d v="2023-11-27T00:00:00"/>
    <n v="149851.62"/>
    <x v="1"/>
    <x v="2"/>
    <x v="1"/>
    <s v="North"/>
    <s v="CUST10170"/>
    <s v=""/>
    <s v="Help hard two spring opportunity increase cover."/>
    <s v="OK"/>
    <s v="NOT  NULL"/>
    <n v="1"/>
    <s v="MISSING VENDER"/>
    <s v="valid"/>
    <s v="VALID"/>
    <s v="VALID"/>
  </r>
  <r>
    <s v="TRX106658"/>
    <d v="2023-12-21T00:00:00"/>
    <n v="216259.87"/>
    <x v="1"/>
    <x v="3"/>
    <x v="2"/>
    <s v="North"/>
    <s v="CUST10077"/>
    <s v=""/>
    <s v="Part both discover and western our card."/>
    <s v="OK"/>
    <s v="NOT  NULL"/>
    <n v="1"/>
    <s v="MISSING VENDER"/>
    <s v="valid"/>
    <s v="VALID"/>
    <s v="VALID"/>
  </r>
  <r>
    <s v="TRX106659"/>
    <d v="2022-07-31T00:00:00"/>
    <n v="135952.34"/>
    <x v="1"/>
    <x v="6"/>
    <x v="0"/>
    <s v="South"/>
    <s v="CUST10057"/>
    <s v=""/>
    <s v="Interesting ok authority son someone particularly."/>
    <s v="OK"/>
    <s v="NOT  NULL"/>
    <n v="1"/>
    <s v="MISSING VENDER"/>
    <s v="valid"/>
    <s v="VALID"/>
    <s v="VALID"/>
  </r>
  <r>
    <s v="TRX106660"/>
    <d v="2022-05-01T00:00:00"/>
    <n v="-35686.51"/>
    <x v="0"/>
    <x v="8"/>
    <x v="2"/>
    <s v="East"/>
    <s v=""/>
    <s v="VEND1014"/>
    <s v="Feeling better marriage actually month."/>
    <s v="OK"/>
    <s v="NOT  NULL"/>
    <n v="1"/>
    <s v="VALID"/>
    <s v="missing customer "/>
    <s v="VALID"/>
    <s v="VALID"/>
  </r>
  <r>
    <s v="TRX106661"/>
    <d v="2023-02-03T00:00:00"/>
    <n v="16535.47"/>
    <x v="3"/>
    <x v="10"/>
    <x v="1"/>
    <s v="East"/>
    <s v=""/>
    <s v=""/>
    <s v="Tax point husband report."/>
    <s v="OK"/>
    <s v="NOT  NULL"/>
    <n v="1"/>
    <s v="MISSING VENDER"/>
    <s v="missing customer "/>
    <s v="VALID"/>
    <s v="VALID"/>
  </r>
  <r>
    <s v="TRX106662"/>
    <d v="2023-03-21T00:00:00"/>
    <n v="278857.3"/>
    <x v="1"/>
    <x v="6"/>
    <x v="0"/>
    <s v="West"/>
    <s v="CUST10069"/>
    <s v=""/>
    <s v="Feeling billion response country option collection every."/>
    <s v="OK"/>
    <s v="NOT  NULL"/>
    <n v="1"/>
    <s v="MISSING VENDER"/>
    <s v="valid"/>
    <s v="VALID"/>
    <s v="VALID"/>
  </r>
  <r>
    <s v="TRX106663"/>
    <d v="2023-11-21T00:00:00"/>
    <n v="-78777.64"/>
    <x v="0"/>
    <x v="9"/>
    <x v="0"/>
    <s v="South"/>
    <s v=""/>
    <s v="VEND1075"/>
    <s v="Whether will debate almost cold."/>
    <s v="OK"/>
    <s v="NOT  NULL"/>
    <n v="1"/>
    <s v="VALID"/>
    <s v="missing customer "/>
    <s v="VALID"/>
    <s v="VALID"/>
  </r>
  <r>
    <s v="TRX106664"/>
    <d v="2022-07-17T00:00:00"/>
    <n v="145053.20000000001"/>
    <x v="1"/>
    <x v="2"/>
    <x v="2"/>
    <s v="North"/>
    <s v="CUST10057"/>
    <s v=""/>
    <s v="Language apply agree past say."/>
    <s v="OK"/>
    <s v="NOT  NULL"/>
    <n v="1"/>
    <s v="MISSING VENDER"/>
    <s v="valid"/>
    <s v="VALID"/>
    <s v="VALID"/>
  </r>
  <r>
    <s v="TRX106665"/>
    <d v="2023-02-18T00:00:00"/>
    <n v="113418.37"/>
    <x v="1"/>
    <x v="2"/>
    <x v="0"/>
    <s v="South"/>
    <s v="CUST10265"/>
    <s v=""/>
    <s v="Design never example."/>
    <s v="OK"/>
    <s v="NOT  NULL"/>
    <n v="1"/>
    <s v="MISSING VENDER"/>
    <s v="valid"/>
    <s v="VALID"/>
    <s v="VALID"/>
  </r>
  <r>
    <s v="TRX106666"/>
    <d v="2022-01-03T00:00:00"/>
    <n v="-33213.46"/>
    <x v="0"/>
    <x v="5"/>
    <x v="0"/>
    <s v="South"/>
    <s v=""/>
    <s v="VEND1084"/>
    <s v="Relate gas instead too main begin strategy."/>
    <s v="OK"/>
    <s v="NOT  NULL"/>
    <n v="1"/>
    <s v="VALID"/>
    <s v="missing customer "/>
    <s v="VALID"/>
    <s v="VALID"/>
  </r>
  <r>
    <s v="TRX106667"/>
    <d v="2022-08-14T00:00:00"/>
    <n v="135131.29"/>
    <x v="1"/>
    <x v="3"/>
    <x v="2"/>
    <s v="West"/>
    <s v="CUST10124"/>
    <s v=""/>
    <s v="Standard own everybody number first energy."/>
    <s v="OK"/>
    <s v="NOT  NULL"/>
    <n v="1"/>
    <s v="MISSING VENDER"/>
    <s v="valid"/>
    <s v="VALID"/>
    <s v="VALID"/>
  </r>
  <r>
    <s v="TRX106668"/>
    <d v="2023-12-01T00:00:00"/>
    <n v="247434.9"/>
    <x v="1"/>
    <x v="2"/>
    <x v="1"/>
    <s v="South"/>
    <s v="CUST10343"/>
    <s v=""/>
    <s v="Able garden positive young public radio physical."/>
    <s v="OK"/>
    <s v="NOT  NULL"/>
    <n v="1"/>
    <s v="MISSING VENDER"/>
    <s v="valid"/>
    <s v="VALID"/>
    <s v="VALID"/>
  </r>
  <r>
    <s v="TRX106669"/>
    <d v="2023-04-19T00:00:00"/>
    <n v="-3965.53"/>
    <x v="0"/>
    <x v="8"/>
    <x v="0"/>
    <s v="South"/>
    <s v=""/>
    <s v="VEND1041"/>
    <s v="Our action way information detail fast see."/>
    <s v="OK"/>
    <s v="NOT  NULL"/>
    <n v="1"/>
    <s v="VALID"/>
    <s v="missing customer "/>
    <s v="VALID"/>
    <s v="VALID"/>
  </r>
  <r>
    <s v="TRX106670"/>
    <d v="2022-06-09T00:00:00"/>
    <n v="-60272.4"/>
    <x v="0"/>
    <x v="8"/>
    <x v="0"/>
    <s v="South"/>
    <s v=""/>
    <s v="VEND1025"/>
    <s v="Arrive president deep born community pull fly."/>
    <s v="OK"/>
    <s v="NOT  NULL"/>
    <n v="1"/>
    <s v="VALID"/>
    <s v="missing customer "/>
    <s v="VALID"/>
    <s v="VALID"/>
  </r>
  <r>
    <s v="TRX106671"/>
    <d v="2022-07-10T00:00:00"/>
    <n v="-77281.87"/>
    <x v="0"/>
    <x v="5"/>
    <x v="2"/>
    <s v="West"/>
    <s v=""/>
    <s v="VEND1001"/>
    <s v="Argue customer box hair produce six."/>
    <s v="OK"/>
    <s v="NOT  NULL"/>
    <n v="1"/>
    <s v="VALID"/>
    <s v="missing customer "/>
    <s v="VALID"/>
    <s v="VALID"/>
  </r>
  <r>
    <s v="TRX106672"/>
    <d v="2023-07-02T00:00:00"/>
    <n v="8937.82"/>
    <x v="4"/>
    <x v="11"/>
    <x v="2"/>
    <s v="West"/>
    <s v=""/>
    <s v=""/>
    <s v="Lot election value yourself group economic performance."/>
    <s v="OK"/>
    <s v="NOT  NULL"/>
    <n v="1"/>
    <s v="MISSING VENDER"/>
    <s v="missing customer "/>
    <s v="VALID"/>
    <s v="VALID"/>
  </r>
  <r>
    <s v="TRX106673"/>
    <d v="2022-06-06T00:00:00"/>
    <n v="287797.40000000002"/>
    <x v="1"/>
    <x v="3"/>
    <x v="2"/>
    <s v="North"/>
    <s v="CUST10273"/>
    <s v=""/>
    <s v="Treat up off for arm face."/>
    <s v="OK"/>
    <s v="NOT  NULL"/>
    <n v="1"/>
    <s v="MISSING VENDER"/>
    <s v="valid"/>
    <s v="VALID"/>
    <s v="VALID"/>
  </r>
  <r>
    <s v="TRX106674"/>
    <d v="2022-02-12T00:00:00"/>
    <n v="-67032.38"/>
    <x v="0"/>
    <x v="4"/>
    <x v="0"/>
    <s v="North"/>
    <s v=""/>
    <s v="VEND1116"/>
    <s v="Center PM Congress."/>
    <s v="OK"/>
    <s v="NOT  NULL"/>
    <n v="1"/>
    <s v="VALID"/>
    <s v="missing customer "/>
    <s v="VALID"/>
    <s v="VALID"/>
  </r>
  <r>
    <s v="TRX106675"/>
    <d v="2023-10-03T00:00:00"/>
    <n v="311248.24"/>
    <x v="1"/>
    <x v="3"/>
    <x v="0"/>
    <s v="West"/>
    <s v="CUST10295"/>
    <s v=""/>
    <s v="There true federal bad street role painting hand."/>
    <s v="OK"/>
    <s v="NOT  NULL"/>
    <n v="1"/>
    <s v="MISSING VENDER"/>
    <s v="valid"/>
    <s v="VALID"/>
    <s v="VALID"/>
  </r>
  <r>
    <s v="TRX106676"/>
    <d v="2022-04-20T00:00:00"/>
    <n v="120664.96000000001"/>
    <x v="1"/>
    <x v="6"/>
    <x v="2"/>
    <s v="East"/>
    <s v="CUST10279"/>
    <s v=""/>
    <s v="Sometimes although gas standard government."/>
    <s v="OK"/>
    <s v="NOT  NULL"/>
    <n v="1"/>
    <s v="MISSING VENDER"/>
    <s v="valid"/>
    <s v="VALID"/>
    <s v="VALID"/>
  </r>
  <r>
    <s v="TRX106677"/>
    <d v="2022-07-04T00:00:00"/>
    <n v="242851.27"/>
    <x v="1"/>
    <x v="2"/>
    <x v="2"/>
    <s v="North"/>
    <s v="CUST10102"/>
    <s v=""/>
    <s v="Will real less industry will might share."/>
    <s v="OK"/>
    <s v="NOT  NULL"/>
    <n v="1"/>
    <s v="MISSING VENDER"/>
    <s v="valid"/>
    <s v="VALID"/>
    <s v="VALID"/>
  </r>
  <r>
    <s v="TRX106678"/>
    <d v="2022-10-05T00:00:00"/>
    <n v="173966.3"/>
    <x v="1"/>
    <x v="3"/>
    <x v="0"/>
    <s v="East"/>
    <s v="CUST10315"/>
    <s v=""/>
    <s v="Particular necessary sometimes resource significant three drop."/>
    <s v="OK"/>
    <s v="NOT  NULL"/>
    <n v="1"/>
    <s v="MISSING VENDER"/>
    <s v="valid"/>
    <s v="VALID"/>
    <s v="VALID"/>
  </r>
  <r>
    <s v="TRX106679"/>
    <d v="2023-04-23T00:00:00"/>
    <n v="-25586.13"/>
    <x v="0"/>
    <x v="9"/>
    <x v="1"/>
    <s v="West"/>
    <s v=""/>
    <s v="VEND1058"/>
    <s v="Drop town may most."/>
    <s v="OK"/>
    <s v="NOT  NULL"/>
    <n v="1"/>
    <s v="VALID"/>
    <s v="missing customer "/>
    <s v="VALID"/>
    <s v="VALID"/>
  </r>
  <r>
    <s v="TRX106680"/>
    <d v="2023-09-19T00:00:00"/>
    <n v="118423.42"/>
    <x v="1"/>
    <x v="2"/>
    <x v="1"/>
    <s v="South"/>
    <s v="CUST10161"/>
    <s v=""/>
    <s v="Use hotel along."/>
    <s v="OK"/>
    <s v="NOT  NULL"/>
    <n v="1"/>
    <s v="MISSING VENDER"/>
    <s v="valid"/>
    <s v="VALID"/>
    <s v="VALID"/>
  </r>
  <r>
    <s v="TRX106681"/>
    <d v="2022-02-04T00:00:00"/>
    <n v="-77305.27"/>
    <x v="0"/>
    <x v="5"/>
    <x v="0"/>
    <s v="East"/>
    <s v=""/>
    <s v="VEND1051"/>
    <s v="Black animal risk plant drive."/>
    <s v="OK"/>
    <s v="NOT  NULL"/>
    <n v="1"/>
    <s v="VALID"/>
    <s v="missing customer "/>
    <s v="VALID"/>
    <s v="VALID"/>
  </r>
  <r>
    <s v="TRX106682"/>
    <d v="2022-04-02T00:00:00"/>
    <n v="-23736.66"/>
    <x v="0"/>
    <x v="9"/>
    <x v="0"/>
    <s v="North"/>
    <s v=""/>
    <s v="VEND1060"/>
    <s v="Pressure plant product also think turn."/>
    <s v="OK"/>
    <s v="NOT  NULL"/>
    <n v="1"/>
    <s v="VALID"/>
    <s v="missing customer "/>
    <s v="VALID"/>
    <s v="VALID"/>
  </r>
  <r>
    <s v="TRX106683"/>
    <d v="2022-04-05T00:00:00"/>
    <n v="288000.44"/>
    <x v="1"/>
    <x v="6"/>
    <x v="0"/>
    <s v="East"/>
    <s v="CUST10286"/>
    <s v=""/>
    <s v="Western remain child big."/>
    <s v="OK"/>
    <s v="NOT  NULL"/>
    <n v="1"/>
    <s v="MISSING VENDER"/>
    <s v="valid"/>
    <s v="VALID"/>
    <s v="VALID"/>
  </r>
  <r>
    <s v="TRX106684"/>
    <d v="2022-05-05T00:00:00"/>
    <n v="85585.2"/>
    <x v="1"/>
    <x v="2"/>
    <x v="0"/>
    <s v="North"/>
    <s v="CUST10146"/>
    <s v=""/>
    <s v="Push right board item."/>
    <s v="OK"/>
    <s v="NOT  NULL"/>
    <n v="1"/>
    <s v="MISSING VENDER"/>
    <s v="valid"/>
    <s v="VALID"/>
    <s v="VALID"/>
  </r>
  <r>
    <s v="TRX106685"/>
    <d v="2023-07-03T00:00:00"/>
    <n v="141984.14000000001"/>
    <x v="1"/>
    <x v="6"/>
    <x v="1"/>
    <s v="West"/>
    <s v="CUST10229"/>
    <s v=""/>
    <s v="Or focus deal suffer level wind organization."/>
    <s v="OK"/>
    <s v="NOT  NULL"/>
    <n v="1"/>
    <s v="MISSING VENDER"/>
    <s v="valid"/>
    <s v="VALID"/>
    <s v="VALID"/>
  </r>
  <r>
    <s v="TRX106686"/>
    <d v="2023-01-22T00:00:00"/>
    <n v="158876.99"/>
    <x v="1"/>
    <x v="2"/>
    <x v="1"/>
    <s v="North"/>
    <s v="CUST10238"/>
    <s v=""/>
    <s v="Choose candidate bank bit compare risk attack appear."/>
    <s v="OK"/>
    <s v="NOT  NULL"/>
    <n v="1"/>
    <s v="MISSING VENDER"/>
    <s v="valid"/>
    <s v="VALID"/>
    <s v="VALID"/>
  </r>
  <r>
    <s v="TRX106687"/>
    <d v="2022-11-20T00:00:00"/>
    <n v="188994.75"/>
    <x v="1"/>
    <x v="6"/>
    <x v="1"/>
    <s v="West"/>
    <s v="CUST10181"/>
    <s v=""/>
    <s v="Poor phone president its book impact card through."/>
    <s v="OK"/>
    <s v="NOT  NULL"/>
    <n v="1"/>
    <s v="MISSING VENDER"/>
    <s v="valid"/>
    <s v="VALID"/>
    <s v="VALID"/>
  </r>
  <r>
    <s v="TRX106688"/>
    <d v="2022-05-25T00:00:00"/>
    <n v="24027.59"/>
    <x v="2"/>
    <x v="7"/>
    <x v="0"/>
    <s v="East"/>
    <s v=""/>
    <s v=""/>
    <s v="You according would line."/>
    <s v="OK"/>
    <s v="NOT  NULL"/>
    <n v="1"/>
    <s v="MISSING VENDER"/>
    <s v="missing customer "/>
    <s v="VALID"/>
    <s v="VALID"/>
  </r>
  <r>
    <s v="TRX106689"/>
    <d v="2023-04-16T00:00:00"/>
    <n v="181072.34"/>
    <x v="1"/>
    <x v="2"/>
    <x v="1"/>
    <s v="North"/>
    <s v="CUST10096"/>
    <s v=""/>
    <s v="Event treat space film medical woman fast significant."/>
    <s v="OK"/>
    <s v="NOT  NULL"/>
    <n v="1"/>
    <s v="MISSING VENDER"/>
    <s v="valid"/>
    <s v="VALID"/>
    <s v="VALID"/>
  </r>
  <r>
    <s v="TRX106690"/>
    <d v="2023-07-15T00:00:00"/>
    <n v="-45412.42"/>
    <x v="0"/>
    <x v="9"/>
    <x v="1"/>
    <s v="West"/>
    <s v=""/>
    <s v="VEND1067"/>
    <s v="Throughout race nation four."/>
    <s v="OK"/>
    <s v="NOT  NULL"/>
    <n v="1"/>
    <s v="VALID"/>
    <s v="missing customer "/>
    <s v="VALID"/>
    <s v="VALID"/>
  </r>
  <r>
    <s v="TRX106691"/>
    <d v="2023-05-08T00:00:00"/>
    <n v="-54713.36"/>
    <x v="0"/>
    <x v="9"/>
    <x v="1"/>
    <s v="West"/>
    <s v=""/>
    <s v="VEND1078"/>
    <s v="Usually food forward already use throw meet."/>
    <s v="OK"/>
    <s v="NOT  NULL"/>
    <n v="1"/>
    <s v="VALID"/>
    <s v="missing customer "/>
    <s v="VALID"/>
    <s v="VALID"/>
  </r>
  <r>
    <s v="TRX106692"/>
    <d v="2023-04-13T00:00:00"/>
    <n v="-39102.730000000003"/>
    <x v="0"/>
    <x v="5"/>
    <x v="1"/>
    <s v="North"/>
    <s v=""/>
    <s v="VEND1031"/>
    <s v="Cold conference social should health list."/>
    <s v="OK"/>
    <s v="NOT  NULL"/>
    <n v="1"/>
    <s v="VALID"/>
    <s v="missing customer "/>
    <s v="VALID"/>
    <s v="VALID"/>
  </r>
  <r>
    <s v="TRX106693"/>
    <d v="2022-12-26T00:00:00"/>
    <n v="-60159.1"/>
    <x v="0"/>
    <x v="4"/>
    <x v="0"/>
    <s v="West"/>
    <s v=""/>
    <s v="VEND1010"/>
    <s v="Year sell provide serve become recent."/>
    <s v="OK"/>
    <s v="NOT  NULL"/>
    <n v="1"/>
    <s v="VALID"/>
    <s v="missing customer "/>
    <s v="VALID"/>
    <s v="VALID"/>
  </r>
  <r>
    <s v="TRX106694"/>
    <d v="2022-11-28T00:00:00"/>
    <n v="138400.39000000001"/>
    <x v="1"/>
    <x v="6"/>
    <x v="0"/>
    <s v="West"/>
    <s v="CUST10321"/>
    <s v=""/>
    <s v="Cause edge someone huge."/>
    <s v="OK"/>
    <s v="NOT  NULL"/>
    <n v="1"/>
    <s v="MISSING VENDER"/>
    <s v="valid"/>
    <s v="VALID"/>
    <s v="VALID"/>
  </r>
  <r>
    <s v="TRX106695"/>
    <d v="2022-04-20T00:00:00"/>
    <n v="199774.12"/>
    <x v="1"/>
    <x v="6"/>
    <x v="1"/>
    <s v="East"/>
    <s v="CUST10272"/>
    <s v=""/>
    <s v="Why their admit."/>
    <s v="OK"/>
    <s v="NOT  NULL"/>
    <n v="1"/>
    <s v="MISSING VENDER"/>
    <s v="valid"/>
    <s v="VALID"/>
    <s v="VALID"/>
  </r>
  <r>
    <s v="TRX106696"/>
    <d v="2023-05-01T00:00:00"/>
    <n v="-32296.16"/>
    <x v="0"/>
    <x v="5"/>
    <x v="1"/>
    <s v="West"/>
    <s v=""/>
    <s v="VEND1061"/>
    <s v="Billion have officer realize season develop."/>
    <s v="OK"/>
    <s v="NOT  NULL"/>
    <n v="1"/>
    <s v="VALID"/>
    <s v="missing customer "/>
    <s v="VALID"/>
    <s v="VALID"/>
  </r>
  <r>
    <s v="TRX106697"/>
    <d v="2023-05-26T00:00:00"/>
    <n v="-13892.91"/>
    <x v="0"/>
    <x v="0"/>
    <x v="0"/>
    <s v="East"/>
    <s v=""/>
    <s v="VEND1032"/>
    <s v="Action field guy interesting individual attorney compare fund."/>
    <s v="OK"/>
    <s v="NOT  NULL"/>
    <n v="1"/>
    <s v="VALID"/>
    <s v="missing customer "/>
    <s v="VALID"/>
    <s v="VALID"/>
  </r>
  <r>
    <s v="TRX106698"/>
    <d v="2023-09-08T00:00:00"/>
    <n v="203087.5"/>
    <x v="1"/>
    <x v="2"/>
    <x v="1"/>
    <s v="South"/>
    <s v="CUST10016"/>
    <s v=""/>
    <s v="Before same toward manager clear drive."/>
    <s v="OK"/>
    <s v="NOT  NULL"/>
    <n v="1"/>
    <s v="MISSING VENDER"/>
    <s v="valid"/>
    <s v="VALID"/>
    <s v="VALID"/>
  </r>
  <r>
    <s v="TRX106699"/>
    <d v="2023-03-28T00:00:00"/>
    <n v="236783.41"/>
    <x v="1"/>
    <x v="2"/>
    <x v="0"/>
    <s v="East"/>
    <s v="CUST10291"/>
    <s v=""/>
    <s v="Course eight surface wrong brother tend."/>
    <s v="OK"/>
    <s v="NOT  NULL"/>
    <n v="1"/>
    <s v="MISSING VENDER"/>
    <s v="valid"/>
    <s v="VALID"/>
    <s v="VALID"/>
  </r>
  <r>
    <s v="TRX106700"/>
    <d v="2023-03-20T00:00:00"/>
    <n v="81429.149999999994"/>
    <x v="1"/>
    <x v="6"/>
    <x v="2"/>
    <s v="South"/>
    <s v="CUST10021"/>
    <s v=""/>
    <s v="Evidence many federal raise."/>
    <s v="OK"/>
    <s v="NOT  NULL"/>
    <n v="1"/>
    <s v="MISSING VENDER"/>
    <s v="valid"/>
    <s v="VALID"/>
    <s v="VALID"/>
  </r>
  <r>
    <s v="TRX106701"/>
    <d v="2023-07-13T00:00:00"/>
    <n v="27702.63"/>
    <x v="3"/>
    <x v="10"/>
    <x v="0"/>
    <s v="East"/>
    <s v=""/>
    <s v=""/>
    <s v="Smile think source."/>
    <s v="OK"/>
    <s v="NOT  NULL"/>
    <n v="1"/>
    <s v="MISSING VENDER"/>
    <s v="missing customer "/>
    <s v="VALID"/>
    <s v="VALID"/>
  </r>
  <r>
    <s v="TRX106702"/>
    <d v="2022-11-30T00:00:00"/>
    <n v="16985.77"/>
    <x v="2"/>
    <x v="7"/>
    <x v="2"/>
    <s v="East"/>
    <s v=""/>
    <s v=""/>
    <s v="Red risk would yet yard theory."/>
    <s v="OK"/>
    <s v="NOT  NULL"/>
    <n v="1"/>
    <s v="MISSING VENDER"/>
    <s v="missing customer "/>
    <s v="VALID"/>
    <s v="VALID"/>
  </r>
  <r>
    <s v="TRX106703"/>
    <d v="2022-09-14T00:00:00"/>
    <n v="-50249.51"/>
    <x v="0"/>
    <x v="0"/>
    <x v="2"/>
    <s v="West"/>
    <s v=""/>
    <s v="VEND1005"/>
    <s v="Light agreement we place seven know factor."/>
    <s v="OK"/>
    <s v="NOT  NULL"/>
    <n v="1"/>
    <s v="VALID"/>
    <s v="missing customer "/>
    <s v="VALID"/>
    <s v="VALID"/>
  </r>
  <r>
    <s v="TRX106704"/>
    <d v="2023-10-29T00:00:00"/>
    <n v="188076.67"/>
    <x v="1"/>
    <x v="3"/>
    <x v="1"/>
    <s v="South"/>
    <s v="CUST10094"/>
    <s v=""/>
    <s v="Certainly determine do interesting."/>
    <s v="OK"/>
    <s v="NOT  NULL"/>
    <n v="1"/>
    <s v="MISSING VENDER"/>
    <s v="valid"/>
    <s v="VALID"/>
    <s v="VALID"/>
  </r>
  <r>
    <s v="TRX106705"/>
    <d v="2023-05-03T00:00:00"/>
    <n v="99161.02"/>
    <x v="1"/>
    <x v="3"/>
    <x v="1"/>
    <s v="South"/>
    <s v="CUST10361"/>
    <s v=""/>
    <s v="Short recent foot bring Mr play."/>
    <s v="OK"/>
    <s v="NOT  NULL"/>
    <n v="1"/>
    <s v="MISSING VENDER"/>
    <s v="valid"/>
    <s v="VALID"/>
    <s v="VALID"/>
  </r>
  <r>
    <s v="TRX106706"/>
    <d v="2022-08-28T00:00:00"/>
    <n v="203871.52"/>
    <x v="1"/>
    <x v="2"/>
    <x v="1"/>
    <s v="West"/>
    <s v="CUST10245"/>
    <s v=""/>
    <s v="Central marriage seek throughout start hundred turn quickly."/>
    <s v="OK"/>
    <s v="NOT  NULL"/>
    <n v="1"/>
    <s v="MISSING VENDER"/>
    <s v="valid"/>
    <s v="VALID"/>
    <s v="VALID"/>
  </r>
  <r>
    <s v="TRX106707"/>
    <d v="2022-06-01T00:00:00"/>
    <n v="68457.399999999994"/>
    <x v="1"/>
    <x v="6"/>
    <x v="0"/>
    <s v="North"/>
    <s v="CUST10128"/>
    <s v=""/>
    <s v="Catch late town care."/>
    <s v="OK"/>
    <s v="NOT  NULL"/>
    <n v="1"/>
    <s v="MISSING VENDER"/>
    <s v="valid"/>
    <s v="VALID"/>
    <s v="VALID"/>
  </r>
  <r>
    <s v="TRX106708"/>
    <d v="2023-05-22T00:00:00"/>
    <n v="147245.76000000001"/>
    <x v="1"/>
    <x v="6"/>
    <x v="1"/>
    <s v="East"/>
    <s v="CUST10227"/>
    <s v=""/>
    <s v="Minute myself also surface trade agency."/>
    <s v="OK"/>
    <s v="NOT  NULL"/>
    <n v="1"/>
    <s v="MISSING VENDER"/>
    <s v="valid"/>
    <s v="VALID"/>
    <s v="VALID"/>
  </r>
  <r>
    <s v="TRX106709"/>
    <d v="2022-01-02T00:00:00"/>
    <n v="-68401.97"/>
    <x v="0"/>
    <x v="8"/>
    <x v="0"/>
    <s v="East"/>
    <s v=""/>
    <s v="VEND1085"/>
    <s v="Age method upon peace present person my mention."/>
    <s v="OK"/>
    <s v="NOT  NULL"/>
    <n v="1"/>
    <s v="VALID"/>
    <s v="missing customer "/>
    <s v="VALID"/>
    <s v="VALID"/>
  </r>
  <r>
    <s v="TRX106710"/>
    <d v="2023-04-30T00:00:00"/>
    <n v="168700.68"/>
    <x v="1"/>
    <x v="2"/>
    <x v="2"/>
    <s v="South"/>
    <s v="CUST10193"/>
    <s v=""/>
    <s v="Tell hold interest degree serve drug."/>
    <s v="OK"/>
    <s v="NOT  NULL"/>
    <n v="1"/>
    <s v="MISSING VENDER"/>
    <s v="valid"/>
    <s v="VALID"/>
    <s v="VALID"/>
  </r>
  <r>
    <s v="TRX106711"/>
    <d v="2022-04-06T00:00:00"/>
    <n v="83508.22"/>
    <x v="1"/>
    <x v="2"/>
    <x v="1"/>
    <s v="East"/>
    <s v="CUST10069"/>
    <s v=""/>
    <s v="Case movie blue season eye product best."/>
    <s v="OK"/>
    <s v="NOT  NULL"/>
    <n v="1"/>
    <s v="MISSING VENDER"/>
    <s v="valid"/>
    <s v="VALID"/>
    <s v="VALID"/>
  </r>
  <r>
    <s v="TRX106712"/>
    <d v="2023-02-21T00:00:00"/>
    <n v="-48062.04"/>
    <x v="0"/>
    <x v="4"/>
    <x v="1"/>
    <s v="North"/>
    <s v=""/>
    <s v="VEND1038"/>
    <s v="Hair power growth green."/>
    <s v="OK"/>
    <s v="NOT  NULL"/>
    <n v="1"/>
    <s v="VALID"/>
    <s v="missing customer "/>
    <s v="VALID"/>
    <s v="VALID"/>
  </r>
  <r>
    <s v="TRX106713"/>
    <d v="2022-02-17T00:00:00"/>
    <n v="146963.03"/>
    <x v="1"/>
    <x v="3"/>
    <x v="1"/>
    <s v="East"/>
    <s v="CUST10071"/>
    <s v=""/>
    <s v="Last part away level if."/>
    <s v="OK"/>
    <s v="NOT  NULL"/>
    <n v="1"/>
    <s v="MISSING VENDER"/>
    <s v="valid"/>
    <s v="VALID"/>
    <s v="VALID"/>
  </r>
  <r>
    <s v="TRX106714"/>
    <d v="2022-01-04T00:00:00"/>
    <n v="-25286.52"/>
    <x v="0"/>
    <x v="0"/>
    <x v="2"/>
    <s v="South"/>
    <s v=""/>
    <s v="VEND1102"/>
    <s v="Data great sell final me."/>
    <s v="OK"/>
    <s v="NOT  NULL"/>
    <n v="1"/>
    <s v="VALID"/>
    <s v="missing customer "/>
    <s v="VALID"/>
    <s v="VALID"/>
  </r>
  <r>
    <s v="TRX106715"/>
    <d v="2022-11-12T00:00:00"/>
    <n v="-6276.05"/>
    <x v="0"/>
    <x v="1"/>
    <x v="1"/>
    <s v="East"/>
    <s v=""/>
    <s v="VEND1024"/>
    <s v="Behavior including thought he billion away."/>
    <s v="OK"/>
    <s v="NOT  NULL"/>
    <n v="1"/>
    <s v="VALID"/>
    <s v="missing customer "/>
    <s v="VALID"/>
    <s v="VALID"/>
  </r>
  <r>
    <s v="TRX106716"/>
    <d v="2023-11-09T00:00:00"/>
    <n v="159240.31"/>
    <x v="1"/>
    <x v="6"/>
    <x v="2"/>
    <s v="North"/>
    <s v="CUST10062"/>
    <s v=""/>
    <s v="Store green believe player paper conference."/>
    <s v="OK"/>
    <s v="NOT  NULL"/>
    <n v="1"/>
    <s v="MISSING VENDER"/>
    <s v="valid"/>
    <s v="VALID"/>
    <s v="VALID"/>
  </r>
  <r>
    <s v="TRX106717"/>
    <d v="2023-04-24T00:00:00"/>
    <n v="152937.47"/>
    <x v="1"/>
    <x v="6"/>
    <x v="2"/>
    <s v="West"/>
    <s v="CUST10035"/>
    <s v=""/>
    <s v="Smile prove rise."/>
    <s v="OK"/>
    <s v="NOT  NULL"/>
    <n v="1"/>
    <s v="MISSING VENDER"/>
    <s v="valid"/>
    <s v="VALID"/>
    <s v="VALID"/>
  </r>
  <r>
    <s v="TRX106718"/>
    <d v="2022-10-26T00:00:00"/>
    <n v="133840.79999999999"/>
    <x v="1"/>
    <x v="6"/>
    <x v="0"/>
    <s v="East"/>
    <s v="CUST10159"/>
    <s v=""/>
    <s v="Threat talk note small its call."/>
    <s v="OK"/>
    <s v="NOT  NULL"/>
    <n v="1"/>
    <s v="MISSING VENDER"/>
    <s v="valid"/>
    <s v="VALID"/>
    <s v="VALID"/>
  </r>
  <r>
    <s v="TRX106719"/>
    <d v="2023-06-20T00:00:00"/>
    <n v="156915.87"/>
    <x v="1"/>
    <x v="3"/>
    <x v="1"/>
    <s v="South"/>
    <s v="CUST10093"/>
    <s v=""/>
    <s v="Each like employee wait thousand cause."/>
    <s v="OK"/>
    <s v="NOT  NULL"/>
    <n v="1"/>
    <s v="MISSING VENDER"/>
    <s v="valid"/>
    <s v="VALID"/>
    <s v="VALID"/>
  </r>
  <r>
    <s v="TRX106720"/>
    <d v="2022-05-20T00:00:00"/>
    <n v="142648.26"/>
    <x v="1"/>
    <x v="6"/>
    <x v="2"/>
    <s v="North"/>
    <s v="CUST10196"/>
    <s v=""/>
    <s v="Watch out national."/>
    <s v="OK"/>
    <s v="NOT  NULL"/>
    <n v="1"/>
    <s v="MISSING VENDER"/>
    <s v="valid"/>
    <s v="VALID"/>
    <s v="VALID"/>
  </r>
  <r>
    <s v="TRX106721"/>
    <d v="2022-11-28T00:00:00"/>
    <n v="-14884.59"/>
    <x v="0"/>
    <x v="0"/>
    <x v="0"/>
    <s v="East"/>
    <s v=""/>
    <s v="VEND1065"/>
    <s v="Beautiful letter different century occur summer tree around."/>
    <s v="OK"/>
    <s v="NOT  NULL"/>
    <n v="1"/>
    <s v="VALID"/>
    <s v="missing customer "/>
    <s v="VALID"/>
    <s v="VALID"/>
  </r>
  <r>
    <s v="TRX106722"/>
    <d v="2023-08-22T00:00:00"/>
    <n v="-28526.02"/>
    <x v="0"/>
    <x v="9"/>
    <x v="2"/>
    <s v="West"/>
    <s v=""/>
    <s v="VEND1063"/>
    <s v="Sense television hand ahead firm yet."/>
    <s v="OK"/>
    <s v="NOT  NULL"/>
    <n v="1"/>
    <s v="VALID"/>
    <s v="missing customer "/>
    <s v="VALID"/>
    <s v="VALID"/>
  </r>
  <r>
    <s v="TRX106723"/>
    <d v="2022-04-15T00:00:00"/>
    <n v="125015.76"/>
    <x v="1"/>
    <x v="6"/>
    <x v="1"/>
    <s v="South"/>
    <s v="CUST10165"/>
    <s v=""/>
    <s v="Beat window difference time whether."/>
    <s v="OK"/>
    <s v="NOT  NULL"/>
    <n v="1"/>
    <s v="MISSING VENDER"/>
    <s v="valid"/>
    <s v="VALID"/>
    <s v="VALID"/>
  </r>
  <r>
    <s v="TRX106724"/>
    <d v="2023-05-03T00:00:00"/>
    <n v="-47378.03"/>
    <x v="0"/>
    <x v="0"/>
    <x v="1"/>
    <s v="West"/>
    <s v=""/>
    <s v="VEND1060"/>
    <s v="Third tonight important peace family check shake agency."/>
    <s v="OK"/>
    <s v="NOT  NULL"/>
    <n v="1"/>
    <s v="VALID"/>
    <s v="missing customer "/>
    <s v="VALID"/>
    <s v="VALID"/>
  </r>
  <r>
    <s v="TRX106725"/>
    <d v="2023-06-22T00:00:00"/>
    <n v="-31031.59"/>
    <x v="0"/>
    <x v="5"/>
    <x v="2"/>
    <s v="South"/>
    <s v=""/>
    <s v="VEND1076"/>
    <s v="Participant soon author official development usually science."/>
    <s v="OK"/>
    <s v="NOT  NULL"/>
    <n v="1"/>
    <s v="VALID"/>
    <s v="missing customer "/>
    <s v="VALID"/>
    <s v="VALID"/>
  </r>
  <r>
    <s v="TRX106726"/>
    <d v="2022-03-13T00:00:00"/>
    <n v="-11448.35"/>
    <x v="0"/>
    <x v="5"/>
    <x v="1"/>
    <s v="West"/>
    <s v=""/>
    <s v="VEND1116"/>
    <s v="Offer hair view those ahead education control role."/>
    <s v="OK"/>
    <s v="NOT  NULL"/>
    <n v="1"/>
    <s v="VALID"/>
    <s v="missing customer "/>
    <s v="VALID"/>
    <s v="VALID"/>
  </r>
  <r>
    <s v="TRX106727"/>
    <d v="2023-05-01T00:00:00"/>
    <n v="233183.49"/>
    <x v="1"/>
    <x v="6"/>
    <x v="1"/>
    <s v="West"/>
    <s v="CUST10252"/>
    <s v=""/>
    <s v="Very represent never economic service read sit."/>
    <s v="OK"/>
    <s v="NOT  NULL"/>
    <n v="1"/>
    <s v="MISSING VENDER"/>
    <s v="valid"/>
    <s v="VALID"/>
    <s v="VALID"/>
  </r>
  <r>
    <s v="TRX106728"/>
    <d v="2022-11-04T00:00:00"/>
    <n v="117882.38"/>
    <x v="1"/>
    <x v="2"/>
    <x v="0"/>
    <s v="South"/>
    <s v="CUST10192"/>
    <s v=""/>
    <s v="Kid difficult claim present."/>
    <s v="OK"/>
    <s v="NOT  NULL"/>
    <n v="1"/>
    <s v="MISSING VENDER"/>
    <s v="valid"/>
    <s v="VALID"/>
    <s v="VALID"/>
  </r>
  <r>
    <s v="TRX106729"/>
    <d v="2022-09-10T00:00:00"/>
    <n v="270342.65999999997"/>
    <x v="1"/>
    <x v="3"/>
    <x v="0"/>
    <s v="East"/>
    <s v="CUST10094"/>
    <s v=""/>
    <s v="Instead nearly rich reflect quality."/>
    <s v="OK"/>
    <s v="NOT  NULL"/>
    <n v="1"/>
    <s v="MISSING VENDER"/>
    <s v="valid"/>
    <s v="VALID"/>
    <s v="VALID"/>
  </r>
  <r>
    <s v="TRX106730"/>
    <d v="2022-03-23T00:00:00"/>
    <n v="168719.22"/>
    <x v="1"/>
    <x v="2"/>
    <x v="0"/>
    <s v="West"/>
    <s v="CUST10171"/>
    <s v=""/>
    <s v="Walk step soon number few when anything."/>
    <s v="OK"/>
    <s v="NOT  NULL"/>
    <n v="1"/>
    <s v="MISSING VENDER"/>
    <s v="valid"/>
    <s v="VALID"/>
    <s v="VALID"/>
  </r>
  <r>
    <s v="TRX106731"/>
    <d v="2022-10-01T00:00:00"/>
    <n v="236485.63"/>
    <x v="1"/>
    <x v="2"/>
    <x v="2"/>
    <s v="East"/>
    <s v="CUST10081"/>
    <s v=""/>
    <s v="As expect remember strong organization take someone."/>
    <s v="OK"/>
    <s v="NOT  NULL"/>
    <n v="1"/>
    <s v="MISSING VENDER"/>
    <s v="valid"/>
    <s v="VALID"/>
    <s v="VALID"/>
  </r>
  <r>
    <s v="TRX106732"/>
    <d v="2023-01-26T00:00:00"/>
    <n v="116618.68"/>
    <x v="1"/>
    <x v="3"/>
    <x v="0"/>
    <s v="East"/>
    <s v="CUST10339"/>
    <s v=""/>
    <s v="Star follow south attack poor."/>
    <s v="OK"/>
    <s v="NOT  NULL"/>
    <n v="1"/>
    <s v="MISSING VENDER"/>
    <s v="valid"/>
    <s v="VALID"/>
    <s v="VALID"/>
  </r>
  <r>
    <s v="TRX106733"/>
    <d v="2023-04-11T00:00:00"/>
    <n v="-58423.37"/>
    <x v="0"/>
    <x v="1"/>
    <x v="0"/>
    <s v="North"/>
    <s v=""/>
    <s v="VEND1059"/>
    <s v="Building nor ground experience most million issue."/>
    <s v="OK"/>
    <s v="NOT  NULL"/>
    <n v="1"/>
    <s v="VALID"/>
    <s v="missing customer "/>
    <s v="VALID"/>
    <s v="VALID"/>
  </r>
  <r>
    <s v="TRX106734"/>
    <d v="2022-06-26T00:00:00"/>
    <n v="198490.31"/>
    <x v="1"/>
    <x v="3"/>
    <x v="2"/>
    <s v="South"/>
    <s v="CUST10172"/>
    <s v=""/>
    <s v="Down protect it year low suffer."/>
    <s v="OK"/>
    <s v="NOT  NULL"/>
    <n v="1"/>
    <s v="MISSING VENDER"/>
    <s v="valid"/>
    <s v="VALID"/>
    <s v="VALID"/>
  </r>
  <r>
    <s v="TRX106735"/>
    <d v="2023-02-07T00:00:00"/>
    <n v="151917.59"/>
    <x v="1"/>
    <x v="2"/>
    <x v="0"/>
    <s v="East"/>
    <s v="CUST10348"/>
    <s v=""/>
    <s v="Kitchen per fine everybody place."/>
    <s v="OK"/>
    <s v="NOT  NULL"/>
    <n v="1"/>
    <s v="MISSING VENDER"/>
    <s v="valid"/>
    <s v="VALID"/>
    <s v="VALID"/>
  </r>
  <r>
    <s v="TRX106736"/>
    <d v="2023-07-08T00:00:00"/>
    <n v="-49859.55"/>
    <x v="0"/>
    <x v="8"/>
    <x v="2"/>
    <s v="East"/>
    <s v=""/>
    <s v="VEND1099"/>
    <s v="Because of degree energy."/>
    <s v="OK"/>
    <s v="NOT  NULL"/>
    <n v="1"/>
    <s v="VALID"/>
    <s v="missing customer "/>
    <s v="VALID"/>
    <s v="VALID"/>
  </r>
  <r>
    <s v="TRX106737"/>
    <d v="2023-11-07T00:00:00"/>
    <n v="-46602.98"/>
    <x v="0"/>
    <x v="8"/>
    <x v="1"/>
    <s v="South"/>
    <s v=""/>
    <s v="VEND1102"/>
    <s v="Capital property concern lawyer."/>
    <s v="OK"/>
    <s v="NOT  NULL"/>
    <n v="1"/>
    <s v="VALID"/>
    <s v="missing customer "/>
    <s v="VALID"/>
    <s v="VALID"/>
  </r>
  <r>
    <s v="TRX106738"/>
    <d v="2022-04-25T00:00:00"/>
    <n v="-17887.27"/>
    <x v="0"/>
    <x v="4"/>
    <x v="0"/>
    <s v="North"/>
    <s v=""/>
    <s v="VEND1046"/>
    <s v="Others structure behind song."/>
    <s v="OK"/>
    <s v="NOT  NULL"/>
    <n v="1"/>
    <s v="VALID"/>
    <s v="missing customer "/>
    <s v="VALID"/>
    <s v="VALID"/>
  </r>
  <r>
    <s v="TRX106739"/>
    <d v="2023-10-07T00:00:00"/>
    <n v="203908.68"/>
    <x v="1"/>
    <x v="3"/>
    <x v="1"/>
    <s v="South"/>
    <s v="CUST10164"/>
    <s v=""/>
    <s v="Tv American throughout seem."/>
    <s v="OK"/>
    <s v="NOT  NULL"/>
    <n v="1"/>
    <s v="MISSING VENDER"/>
    <s v="valid"/>
    <s v="VALID"/>
    <s v="VALID"/>
  </r>
  <r>
    <s v="TRX106740"/>
    <d v="2023-11-18T00:00:00"/>
    <n v="237158.37"/>
    <x v="1"/>
    <x v="3"/>
    <x v="0"/>
    <s v="South"/>
    <s v="CUST10331"/>
    <s v=""/>
    <s v="Hour will administration reason."/>
    <s v="OK"/>
    <s v="NOT  NULL"/>
    <n v="1"/>
    <s v="MISSING VENDER"/>
    <s v="valid"/>
    <s v="VALID"/>
    <s v="VALID"/>
  </r>
  <r>
    <s v="TRX106741"/>
    <d v="2022-12-21T00:00:00"/>
    <n v="-40718.49"/>
    <x v="0"/>
    <x v="1"/>
    <x v="1"/>
    <s v="North"/>
    <s v=""/>
    <s v="VEND1117"/>
    <s v="Onto parent car foot rich start draw view."/>
    <s v="OK"/>
    <s v="NOT  NULL"/>
    <n v="1"/>
    <s v="VALID"/>
    <s v="missing customer "/>
    <s v="VALID"/>
    <s v="VALID"/>
  </r>
  <r>
    <s v="TRX106742"/>
    <d v="2023-12-20T00:00:00"/>
    <n v="-57980.06"/>
    <x v="0"/>
    <x v="1"/>
    <x v="0"/>
    <s v="North"/>
    <s v=""/>
    <s v="VEND1078"/>
    <s v="Media find member."/>
    <s v="OK"/>
    <s v="NOT  NULL"/>
    <n v="1"/>
    <s v="VALID"/>
    <s v="missing customer "/>
    <s v="VALID"/>
    <s v="VALID"/>
  </r>
  <r>
    <s v="TRX106743"/>
    <d v="2023-11-17T00:00:00"/>
    <n v="212523.41"/>
    <x v="1"/>
    <x v="3"/>
    <x v="1"/>
    <s v="West"/>
    <s v="CUST10228"/>
    <s v=""/>
    <s v="Open lot fear write."/>
    <s v="OK"/>
    <s v="NOT  NULL"/>
    <n v="1"/>
    <s v="MISSING VENDER"/>
    <s v="valid"/>
    <s v="VALID"/>
    <s v="VALID"/>
  </r>
  <r>
    <s v="TRX106744"/>
    <d v="2023-09-08T00:00:00"/>
    <n v="109391.15"/>
    <x v="1"/>
    <x v="2"/>
    <x v="0"/>
    <s v="South"/>
    <s v="CUST10088"/>
    <s v=""/>
    <s v="Suggest international our do size."/>
    <s v="OK"/>
    <s v="NOT  NULL"/>
    <n v="1"/>
    <s v="MISSING VENDER"/>
    <s v="valid"/>
    <s v="VALID"/>
    <s v="VALID"/>
  </r>
  <r>
    <s v="TRX106745"/>
    <d v="2022-07-22T00:00:00"/>
    <n v="-27737.9"/>
    <x v="0"/>
    <x v="0"/>
    <x v="1"/>
    <s v="North"/>
    <s v=""/>
    <s v="VEND1112"/>
    <s v="Cell billion green."/>
    <s v="OK"/>
    <s v="NOT  NULL"/>
    <n v="1"/>
    <s v="VALID"/>
    <s v="missing customer "/>
    <s v="VALID"/>
    <s v="VALID"/>
  </r>
  <r>
    <s v="TRX106746"/>
    <d v="2023-09-17T00:00:00"/>
    <n v="19187.900000000001"/>
    <x v="3"/>
    <x v="10"/>
    <x v="0"/>
    <s v="East"/>
    <s v=""/>
    <s v=""/>
    <s v="Sit fast wall some general."/>
    <s v="OK"/>
    <s v="NOT  NULL"/>
    <n v="1"/>
    <s v="MISSING VENDER"/>
    <s v="missing customer "/>
    <s v="VALID"/>
    <s v="VALID"/>
  </r>
  <r>
    <s v="TRX106747"/>
    <d v="2023-12-19T00:00:00"/>
    <n v="179259.83"/>
    <x v="1"/>
    <x v="3"/>
    <x v="1"/>
    <s v="West"/>
    <s v="CUST10324"/>
    <s v=""/>
    <s v="Wear wear successful control."/>
    <s v="OK"/>
    <s v="NOT  NULL"/>
    <n v="1"/>
    <s v="MISSING VENDER"/>
    <s v="valid"/>
    <s v="VALID"/>
    <s v="VALID"/>
  </r>
  <r>
    <s v="TRX106748"/>
    <d v="2023-06-21T00:00:00"/>
    <n v="313767.74"/>
    <x v="1"/>
    <x v="2"/>
    <x v="0"/>
    <s v="West"/>
    <s v="CUST10005"/>
    <s v=""/>
    <s v="Almost series ask wife."/>
    <s v="OK"/>
    <s v="NOT  NULL"/>
    <n v="1"/>
    <s v="MISSING VENDER"/>
    <s v="valid"/>
    <s v="VALID"/>
    <s v="VALID"/>
  </r>
  <r>
    <s v="TRX106749"/>
    <d v="2022-10-18T00:00:00"/>
    <n v="26967.91"/>
    <x v="2"/>
    <x v="7"/>
    <x v="1"/>
    <s v="East"/>
    <s v=""/>
    <s v=""/>
    <s v="Share put take child shoulder century seek."/>
    <s v="OK"/>
    <s v="NOT  NULL"/>
    <n v="1"/>
    <s v="MISSING VENDER"/>
    <s v="missing customer "/>
    <s v="VALID"/>
    <s v="VALID"/>
  </r>
  <r>
    <s v="TRX106750"/>
    <d v="2022-09-09T00:00:00"/>
    <n v="-43162.77"/>
    <x v="0"/>
    <x v="1"/>
    <x v="2"/>
    <s v="West"/>
    <s v=""/>
    <s v="VEND1059"/>
    <s v="Administration plan station individual hear seven."/>
    <s v="OK"/>
    <s v="NOT  NULL"/>
    <n v="1"/>
    <s v="VALID"/>
    <s v="missing customer "/>
    <s v="VALID"/>
    <s v="VALID"/>
  </r>
  <r>
    <s v="TRX106751"/>
    <d v="2023-10-21T00:00:00"/>
    <n v="165644.09"/>
    <x v="1"/>
    <x v="6"/>
    <x v="2"/>
    <s v="East"/>
    <s v="CUST10080"/>
    <s v=""/>
    <s v="Court somebody mind."/>
    <s v="OK"/>
    <s v="NOT  NULL"/>
    <n v="1"/>
    <s v="MISSING VENDER"/>
    <s v="valid"/>
    <s v="VALID"/>
    <s v="VALID"/>
  </r>
  <r>
    <s v="TRX106752"/>
    <d v="2023-03-23T00:00:00"/>
    <n v="-53618.14"/>
    <x v="0"/>
    <x v="4"/>
    <x v="0"/>
    <s v="South"/>
    <s v=""/>
    <s v="VEND1038"/>
    <s v="Theory church every quite."/>
    <s v="OK"/>
    <s v="NOT  NULL"/>
    <n v="1"/>
    <s v="VALID"/>
    <s v="missing customer "/>
    <s v="VALID"/>
    <s v="VALID"/>
  </r>
  <r>
    <s v="TRX106753"/>
    <d v="2022-01-17T00:00:00"/>
    <n v="146758.97"/>
    <x v="1"/>
    <x v="2"/>
    <x v="2"/>
    <s v="South"/>
    <s v="CUST10046"/>
    <s v=""/>
    <s v="Your anyone that old cultural."/>
    <s v="OK"/>
    <s v="NOT  NULL"/>
    <n v="1"/>
    <s v="MISSING VENDER"/>
    <s v="valid"/>
    <s v="VALID"/>
    <s v="VALID"/>
  </r>
  <r>
    <s v="TRX106754"/>
    <d v="2022-03-03T00:00:00"/>
    <n v="84089.32"/>
    <x v="1"/>
    <x v="2"/>
    <x v="2"/>
    <s v="South"/>
    <s v="CUST10185"/>
    <s v=""/>
    <s v="Hope matter room evidence plant."/>
    <s v="OK"/>
    <s v="NOT  NULL"/>
    <n v="1"/>
    <s v="MISSING VENDER"/>
    <s v="valid"/>
    <s v="VALID"/>
    <s v="VALID"/>
  </r>
  <r>
    <s v="TRX106755"/>
    <d v="2023-10-14T00:00:00"/>
    <n v="-23274.16"/>
    <x v="0"/>
    <x v="1"/>
    <x v="1"/>
    <s v="West"/>
    <s v=""/>
    <s v="VEND1068"/>
    <s v="Certainly expert minute."/>
    <s v="OK"/>
    <s v="NOT  NULL"/>
    <n v="1"/>
    <s v="VALID"/>
    <s v="missing customer "/>
    <s v="VALID"/>
    <s v="VALID"/>
  </r>
  <r>
    <s v="TRX106756"/>
    <d v="2022-07-18T00:00:00"/>
    <n v="-49116.59"/>
    <x v="0"/>
    <x v="1"/>
    <x v="1"/>
    <s v="North"/>
    <s v=""/>
    <s v="VEND1014"/>
    <s v="Case control reflect sell teacher boy into."/>
    <s v="OK"/>
    <s v="NOT  NULL"/>
    <n v="1"/>
    <s v="VALID"/>
    <s v="missing customer "/>
    <s v="VALID"/>
    <s v="VALID"/>
  </r>
  <r>
    <s v="TRX106757"/>
    <d v="2022-05-03T00:00:00"/>
    <n v="-58100.9"/>
    <x v="0"/>
    <x v="8"/>
    <x v="1"/>
    <s v="West"/>
    <s v=""/>
    <s v="VEND1003"/>
    <s v="Marriage bad place safe minute also star federal."/>
    <s v="OK"/>
    <s v="NOT  NULL"/>
    <n v="1"/>
    <s v="VALID"/>
    <s v="missing customer "/>
    <s v="VALID"/>
    <s v="VALID"/>
  </r>
  <r>
    <s v="TRX106758"/>
    <d v="2022-09-25T00:00:00"/>
    <n v="-14833.06"/>
    <x v="0"/>
    <x v="9"/>
    <x v="1"/>
    <s v="West"/>
    <s v=""/>
    <s v="VEND1012"/>
    <s v="Land buy company popular official challenge."/>
    <s v="OK"/>
    <s v="NOT  NULL"/>
    <n v="1"/>
    <s v="VALID"/>
    <s v="missing customer "/>
    <s v="VALID"/>
    <s v="VALID"/>
  </r>
  <r>
    <s v="TRX106759"/>
    <d v="2023-07-30T00:00:00"/>
    <n v="-11088.44"/>
    <x v="0"/>
    <x v="9"/>
    <x v="0"/>
    <s v="East"/>
    <s v=""/>
    <s v="VEND1036"/>
    <s v="Life beat hope three into have."/>
    <s v="OK"/>
    <s v="NOT  NULL"/>
    <n v="1"/>
    <s v="VALID"/>
    <s v="missing customer "/>
    <s v="VALID"/>
    <s v="VALID"/>
  </r>
  <r>
    <s v="TRX106760"/>
    <d v="2022-05-29T00:00:00"/>
    <n v="20545.05"/>
    <x v="2"/>
    <x v="7"/>
    <x v="1"/>
    <s v="North"/>
    <s v=""/>
    <s v=""/>
    <s v="Possible despite science clear glass."/>
    <s v="OK"/>
    <s v="NOT  NULL"/>
    <n v="1"/>
    <s v="MISSING VENDER"/>
    <s v="missing customer "/>
    <s v="VALID"/>
    <s v="VALID"/>
  </r>
  <r>
    <s v="TRX106761"/>
    <d v="2023-04-28T00:00:00"/>
    <n v="96927.98"/>
    <x v="1"/>
    <x v="2"/>
    <x v="1"/>
    <s v="East"/>
    <s v="CUST10149"/>
    <s v=""/>
    <s v="View though ability outside chair."/>
    <s v="OK"/>
    <s v="NOT  NULL"/>
    <n v="1"/>
    <s v="MISSING VENDER"/>
    <s v="valid"/>
    <s v="VALID"/>
    <s v="VALID"/>
  </r>
  <r>
    <s v="TRX106762"/>
    <d v="2022-01-16T00:00:00"/>
    <n v="16516.34"/>
    <x v="3"/>
    <x v="10"/>
    <x v="2"/>
    <s v="East"/>
    <s v=""/>
    <s v=""/>
    <s v="Those imagine another."/>
    <s v="OK"/>
    <s v="NOT  NULL"/>
    <n v="1"/>
    <s v="MISSING VENDER"/>
    <s v="missing customer "/>
    <s v="VALID"/>
    <s v="VALID"/>
  </r>
  <r>
    <s v="TRX106763"/>
    <d v="2022-02-12T00:00:00"/>
    <n v="-2000"/>
    <x v="0"/>
    <x v="4"/>
    <x v="1"/>
    <s v="East"/>
    <s v=""/>
    <s v="VEND1029"/>
    <s v="Dark change minute one."/>
    <s v="OK"/>
    <s v="NOT  NULL"/>
    <n v="1"/>
    <s v="VALID"/>
    <s v="missing customer "/>
    <s v="VALID"/>
    <s v="VALID"/>
  </r>
  <r>
    <s v="TRX106764"/>
    <d v="2022-01-08T00:00:00"/>
    <n v="70315.070000000007"/>
    <x v="1"/>
    <x v="3"/>
    <x v="0"/>
    <s v="East"/>
    <s v="CUST10048"/>
    <s v=""/>
    <s v="Doctor daughter happy leave onto consider meeting hold."/>
    <s v="OK"/>
    <s v="NOT  NULL"/>
    <n v="1"/>
    <s v="MISSING VENDER"/>
    <s v="valid"/>
    <s v="VALID"/>
    <s v="VALID"/>
  </r>
  <r>
    <s v="TRX106765"/>
    <d v="2022-09-13T00:00:00"/>
    <n v="188199.59"/>
    <x v="1"/>
    <x v="3"/>
    <x v="2"/>
    <s v="South"/>
    <s v="CUST10060"/>
    <s v=""/>
    <s v="Themselves item enjoy site."/>
    <s v="OK"/>
    <s v="NOT  NULL"/>
    <n v="1"/>
    <s v="MISSING VENDER"/>
    <s v="valid"/>
    <s v="VALID"/>
    <s v="VALID"/>
  </r>
  <r>
    <s v="TRX106766"/>
    <d v="2023-05-31T00:00:00"/>
    <n v="171681.19"/>
    <x v="1"/>
    <x v="2"/>
    <x v="0"/>
    <s v="South"/>
    <s v="CUST10240"/>
    <s v=""/>
    <s v="Leader left commercial several open mention."/>
    <s v="OK"/>
    <s v="NOT  NULL"/>
    <n v="1"/>
    <s v="MISSING VENDER"/>
    <s v="valid"/>
    <s v="VALID"/>
    <s v="VALID"/>
  </r>
  <r>
    <s v="TRX106767"/>
    <d v="2022-09-03T00:00:00"/>
    <n v="186738.79"/>
    <x v="1"/>
    <x v="6"/>
    <x v="1"/>
    <s v="North"/>
    <s v="CUST10208"/>
    <s v=""/>
    <s v="Speech again lose decision heart."/>
    <s v="OK"/>
    <s v="NOT  NULL"/>
    <n v="1"/>
    <s v="MISSING VENDER"/>
    <s v="valid"/>
    <s v="VALID"/>
    <s v="VALID"/>
  </r>
  <r>
    <s v="TRX106768"/>
    <d v="2022-12-05T00:00:00"/>
    <n v="193955.95"/>
    <x v="1"/>
    <x v="6"/>
    <x v="2"/>
    <s v="North"/>
    <s v="CUST10181"/>
    <s v=""/>
    <s v="Stage left often face too never general."/>
    <s v="OK"/>
    <s v="NOT  NULL"/>
    <n v="1"/>
    <s v="MISSING VENDER"/>
    <s v="valid"/>
    <s v="VALID"/>
    <s v="VALID"/>
  </r>
  <r>
    <s v="TRX106769"/>
    <d v="2023-06-21T00:00:00"/>
    <n v="-21634.69"/>
    <x v="0"/>
    <x v="1"/>
    <x v="0"/>
    <s v="South"/>
    <s v=""/>
    <s v="VEND1118"/>
    <s v="Product woman some his his both."/>
    <s v="OK"/>
    <s v="NOT  NULL"/>
    <n v="1"/>
    <s v="VALID"/>
    <s v="missing customer "/>
    <s v="VALID"/>
    <s v="VALID"/>
  </r>
  <r>
    <s v="TRX106770"/>
    <d v="2022-02-19T00:00:00"/>
    <n v="139386.18"/>
    <x v="1"/>
    <x v="6"/>
    <x v="1"/>
    <s v="South"/>
    <s v="CUST10075"/>
    <s v=""/>
    <s v="Close hospital happy hear address."/>
    <s v="OK"/>
    <s v="NOT  NULL"/>
    <n v="1"/>
    <s v="MISSING VENDER"/>
    <s v="valid"/>
    <s v="VALID"/>
    <s v="VALID"/>
  </r>
  <r>
    <s v="TRX106771"/>
    <d v="2023-06-19T00:00:00"/>
    <n v="-35149.99"/>
    <x v="0"/>
    <x v="4"/>
    <x v="0"/>
    <s v="West"/>
    <s v=""/>
    <s v="VEND1055"/>
    <s v="Coach tell five find after brother if."/>
    <s v="OK"/>
    <s v="NOT  NULL"/>
    <n v="1"/>
    <s v="VALID"/>
    <s v="missing customer "/>
    <s v="VALID"/>
    <s v="VALID"/>
  </r>
  <r>
    <s v="TRX106772"/>
    <d v="2022-03-09T00:00:00"/>
    <n v="-37059.99"/>
    <x v="0"/>
    <x v="4"/>
    <x v="2"/>
    <s v="North"/>
    <s v=""/>
    <s v="VEND1046"/>
    <s v="Behavior rich democratic she."/>
    <s v="OK"/>
    <s v="NOT  NULL"/>
    <n v="1"/>
    <s v="VALID"/>
    <s v="missing customer "/>
    <s v="VALID"/>
    <s v="VALID"/>
  </r>
  <r>
    <s v="TRX106773"/>
    <d v="2023-08-28T00:00:00"/>
    <n v="111835.75"/>
    <x v="1"/>
    <x v="6"/>
    <x v="1"/>
    <s v="North"/>
    <s v="CUST10269"/>
    <s v=""/>
    <s v="Page care until imagine."/>
    <s v="OK"/>
    <s v="NOT  NULL"/>
    <n v="1"/>
    <s v="MISSING VENDER"/>
    <s v="valid"/>
    <s v="VALID"/>
    <s v="VALID"/>
  </r>
  <r>
    <s v="TRX106774"/>
    <d v="2022-06-17T00:00:00"/>
    <n v="26741.4"/>
    <x v="3"/>
    <x v="10"/>
    <x v="2"/>
    <s v="North"/>
    <s v=""/>
    <s v=""/>
    <s v="Total single best care whole forward something."/>
    <s v="OK"/>
    <s v="NOT  NULL"/>
    <n v="1"/>
    <s v="MISSING VENDER"/>
    <s v="missing customer "/>
    <s v="VALID"/>
    <s v="VALID"/>
  </r>
  <r>
    <s v="TRX106775"/>
    <d v="2022-12-17T00:00:00"/>
    <n v="146640.20000000001"/>
    <x v="1"/>
    <x v="2"/>
    <x v="1"/>
    <s v="West"/>
    <s v="CUST10048"/>
    <s v=""/>
    <s v="Good among federal age."/>
    <s v="OK"/>
    <s v="NOT  NULL"/>
    <n v="1"/>
    <s v="MISSING VENDER"/>
    <s v="valid"/>
    <s v="VALID"/>
    <s v="VALID"/>
  </r>
  <r>
    <s v="TRX106776"/>
    <d v="2023-03-21T00:00:00"/>
    <n v="118296.24"/>
    <x v="1"/>
    <x v="3"/>
    <x v="2"/>
    <s v="North"/>
    <s v="CUST10367"/>
    <s v=""/>
    <s v="Recently real candidate enjoy."/>
    <s v="OK"/>
    <s v="NOT  NULL"/>
    <n v="1"/>
    <s v="MISSING VENDER"/>
    <s v="valid"/>
    <s v="VALID"/>
    <s v="VALID"/>
  </r>
  <r>
    <s v="TRX106777"/>
    <d v="2022-07-19T00:00:00"/>
    <n v="-24372.61"/>
    <x v="0"/>
    <x v="8"/>
    <x v="2"/>
    <s v="West"/>
    <s v=""/>
    <s v="VEND1084"/>
    <s v="Fall management administration."/>
    <s v="OK"/>
    <s v="NOT  NULL"/>
    <n v="1"/>
    <s v="VALID"/>
    <s v="missing customer "/>
    <s v="VALID"/>
    <s v="VALID"/>
  </r>
  <r>
    <s v="TRX106778"/>
    <d v="2022-09-28T00:00:00"/>
    <n v="219492.18"/>
    <x v="1"/>
    <x v="6"/>
    <x v="0"/>
    <s v="North"/>
    <s v="CUST10336"/>
    <s v=""/>
    <s v="Gas however despite stop by garden page."/>
    <s v="OK"/>
    <s v="NOT  NULL"/>
    <n v="1"/>
    <s v="MISSING VENDER"/>
    <s v="valid"/>
    <s v="VALID"/>
    <s v="VALID"/>
  </r>
  <r>
    <s v="TRX106779"/>
    <d v="2023-07-01T00:00:00"/>
    <n v="97062.37"/>
    <x v="1"/>
    <x v="3"/>
    <x v="1"/>
    <s v="South"/>
    <s v="CUST10126"/>
    <s v=""/>
    <s v="Ok group compare class throughout put step during."/>
    <s v="OK"/>
    <s v="NOT  NULL"/>
    <n v="1"/>
    <s v="MISSING VENDER"/>
    <s v="valid"/>
    <s v="VALID"/>
    <s v="VALID"/>
  </r>
  <r>
    <s v="TRX106780"/>
    <d v="2023-07-16T00:00:00"/>
    <n v="-30203.1"/>
    <x v="0"/>
    <x v="4"/>
    <x v="2"/>
    <s v="East"/>
    <s v=""/>
    <s v="VEND1030"/>
    <s v="Relate write into throughout area role art station."/>
    <s v="OK"/>
    <s v="NOT  NULL"/>
    <n v="1"/>
    <s v="VALID"/>
    <s v="missing customer "/>
    <s v="VALID"/>
    <s v="VALID"/>
  </r>
  <r>
    <s v="TRX106781"/>
    <d v="2023-05-12T00:00:00"/>
    <n v="-38711.72"/>
    <x v="0"/>
    <x v="5"/>
    <x v="0"/>
    <s v="East"/>
    <s v=""/>
    <s v="VEND1009"/>
    <s v="Show risk note area law create."/>
    <s v="OK"/>
    <s v="NOT  NULL"/>
    <n v="1"/>
    <s v="VALID"/>
    <s v="missing customer "/>
    <s v="VALID"/>
    <s v="VALID"/>
  </r>
  <r>
    <s v="TRX106782"/>
    <d v="2023-03-28T00:00:00"/>
    <n v="-58060.07"/>
    <x v="0"/>
    <x v="8"/>
    <x v="2"/>
    <s v="South"/>
    <s v=""/>
    <s v="VEND1118"/>
    <s v="Upon create someone magazine every."/>
    <s v="OK"/>
    <s v="NOT  NULL"/>
    <n v="1"/>
    <s v="VALID"/>
    <s v="missing customer "/>
    <s v="VALID"/>
    <s v="VALID"/>
  </r>
  <r>
    <s v="TRX106783"/>
    <d v="2022-06-06T00:00:00"/>
    <n v="-65567.679999999993"/>
    <x v="0"/>
    <x v="1"/>
    <x v="0"/>
    <s v="East"/>
    <s v=""/>
    <s v="VEND1099"/>
    <s v="Someone stock age high away dream."/>
    <s v="OK"/>
    <s v="NOT  NULL"/>
    <n v="1"/>
    <s v="VALID"/>
    <s v="missing customer "/>
    <s v="VALID"/>
    <s v="VALID"/>
  </r>
  <r>
    <s v="TRX106784"/>
    <d v="2022-03-03T00:00:00"/>
    <n v="130914.33"/>
    <x v="1"/>
    <x v="3"/>
    <x v="0"/>
    <s v="East"/>
    <s v="CUST10268"/>
    <s v=""/>
    <s v="Season happy much room anyone news fine."/>
    <s v="OK"/>
    <s v="NOT  NULL"/>
    <n v="1"/>
    <s v="MISSING VENDER"/>
    <s v="valid"/>
    <s v="VALID"/>
    <s v="VALID"/>
  </r>
  <r>
    <s v="TRX106785"/>
    <d v="2022-06-16T00:00:00"/>
    <n v="24204.18"/>
    <x v="2"/>
    <x v="7"/>
    <x v="1"/>
    <s v="North"/>
    <s v=""/>
    <s v=""/>
    <s v="Improve place industry change political require central."/>
    <s v="OK"/>
    <s v="NOT  NULL"/>
    <n v="1"/>
    <s v="MISSING VENDER"/>
    <s v="missing customer "/>
    <s v="VALID"/>
    <s v="VALID"/>
  </r>
  <r>
    <s v="TRX106786"/>
    <d v="2022-04-06T00:00:00"/>
    <n v="149326.48000000001"/>
    <x v="1"/>
    <x v="2"/>
    <x v="2"/>
    <s v="East"/>
    <s v="CUST10023"/>
    <s v=""/>
    <s v="Girl provide everyone born."/>
    <s v="OK"/>
    <s v="NOT  NULL"/>
    <n v="1"/>
    <s v="MISSING VENDER"/>
    <s v="valid"/>
    <s v="VALID"/>
    <s v="VALID"/>
  </r>
  <r>
    <s v="TRX106787"/>
    <d v="2023-04-11T00:00:00"/>
    <n v="81835.72"/>
    <x v="1"/>
    <x v="2"/>
    <x v="2"/>
    <s v="West"/>
    <s v="CUST10356"/>
    <s v=""/>
    <s v="Matter enjoy certainly drop account these."/>
    <s v="OK"/>
    <s v="NOT  NULL"/>
    <n v="1"/>
    <s v="MISSING VENDER"/>
    <s v="valid"/>
    <s v="VALID"/>
    <s v="VALID"/>
  </r>
  <r>
    <s v="TRX106788"/>
    <d v="2022-03-30T00:00:00"/>
    <n v="12530.84"/>
    <x v="3"/>
    <x v="10"/>
    <x v="2"/>
    <s v="South"/>
    <s v=""/>
    <s v=""/>
    <s v="Technology simply mouth citizen fine lay."/>
    <s v="OK"/>
    <s v="NOT  NULL"/>
    <n v="1"/>
    <s v="MISSING VENDER"/>
    <s v="missing customer "/>
    <s v="VALID"/>
    <s v="VALID"/>
  </r>
  <r>
    <s v="TRX106789"/>
    <d v="2023-09-28T00:00:00"/>
    <n v="223000.21"/>
    <x v="1"/>
    <x v="6"/>
    <x v="2"/>
    <s v="East"/>
    <s v="CUST10044"/>
    <s v=""/>
    <s v="Quickly standard charge reach safe old."/>
    <s v="OK"/>
    <s v="NOT  NULL"/>
    <n v="1"/>
    <s v="MISSING VENDER"/>
    <s v="valid"/>
    <s v="VALID"/>
    <s v="VALID"/>
  </r>
  <r>
    <s v="TRX106790"/>
    <d v="2023-06-29T00:00:00"/>
    <n v="147538.66"/>
    <x v="1"/>
    <x v="2"/>
    <x v="1"/>
    <s v="East"/>
    <s v="CUST10311"/>
    <s v=""/>
    <s v="Yes always kitchen system drop."/>
    <s v="OK"/>
    <s v="NOT  NULL"/>
    <n v="1"/>
    <s v="MISSING VENDER"/>
    <s v="valid"/>
    <s v="VALID"/>
    <s v="VALID"/>
  </r>
  <r>
    <s v="TRX106791"/>
    <d v="2022-03-05T00:00:00"/>
    <n v="126854.54"/>
    <x v="1"/>
    <x v="2"/>
    <x v="2"/>
    <s v="East"/>
    <s v="CUST10290"/>
    <s v=""/>
    <s v="Company off feeling knowledge."/>
    <s v="OK"/>
    <s v="NOT  NULL"/>
    <n v="1"/>
    <s v="MISSING VENDER"/>
    <s v="valid"/>
    <s v="VALID"/>
    <s v="VALID"/>
  </r>
  <r>
    <s v="TRX106792"/>
    <d v="2023-05-20T00:00:00"/>
    <n v="275218.96000000002"/>
    <x v="1"/>
    <x v="3"/>
    <x v="0"/>
    <s v="East"/>
    <s v="CUST10261"/>
    <s v=""/>
    <s v="New voice institution right which."/>
    <s v="OK"/>
    <s v="NOT  NULL"/>
    <n v="1"/>
    <s v="MISSING VENDER"/>
    <s v="valid"/>
    <s v="VALID"/>
    <s v="VALID"/>
  </r>
  <r>
    <s v="TRX106793"/>
    <d v="2022-11-19T00:00:00"/>
    <n v="27141.1"/>
    <x v="3"/>
    <x v="10"/>
    <x v="2"/>
    <s v="South"/>
    <s v=""/>
    <s v=""/>
    <s v="Cost back off minute."/>
    <s v="OK"/>
    <s v="NOT  NULL"/>
    <n v="1"/>
    <s v="MISSING VENDER"/>
    <s v="missing customer "/>
    <s v="VALID"/>
    <s v="VALID"/>
  </r>
  <r>
    <s v="TRX106794"/>
    <d v="2022-07-13T00:00:00"/>
    <n v="-96379.62"/>
    <x v="0"/>
    <x v="5"/>
    <x v="0"/>
    <s v="South"/>
    <s v=""/>
    <s v="VEND1102"/>
    <s v="Will newspaper manage firm word may trouble."/>
    <s v="OK"/>
    <s v="NOT  NULL"/>
    <n v="1"/>
    <s v="VALID"/>
    <s v="missing customer "/>
    <s v="VALID"/>
    <s v="VALID"/>
  </r>
  <r>
    <s v="TRX106795"/>
    <d v="2022-11-02T00:00:00"/>
    <n v="194180.33"/>
    <x v="1"/>
    <x v="6"/>
    <x v="1"/>
    <s v="East"/>
    <s v="CUST10275"/>
    <s v=""/>
    <s v="Especially happy ever imagine trouble form shake."/>
    <s v="OK"/>
    <s v="NOT  NULL"/>
    <n v="1"/>
    <s v="MISSING VENDER"/>
    <s v="valid"/>
    <s v="VALID"/>
    <s v="VALID"/>
  </r>
  <r>
    <s v="TRX106796"/>
    <d v="2022-07-13T00:00:00"/>
    <n v="212770.32"/>
    <x v="1"/>
    <x v="3"/>
    <x v="0"/>
    <s v="South"/>
    <s v="CUST10017"/>
    <s v=""/>
    <s v="Push career real account season country indicate."/>
    <s v="OK"/>
    <s v="NOT  NULL"/>
    <n v="1"/>
    <s v="MISSING VENDER"/>
    <s v="valid"/>
    <s v="VALID"/>
    <s v="VALID"/>
  </r>
  <r>
    <s v="TRX106797"/>
    <d v="2023-07-17T00:00:00"/>
    <n v="-28385.38"/>
    <x v="0"/>
    <x v="4"/>
    <x v="2"/>
    <s v="East"/>
    <s v=""/>
    <s v="VEND1029"/>
    <s v="Line career poor land I learn rate."/>
    <s v="OK"/>
    <s v="NOT  NULL"/>
    <n v="1"/>
    <s v="VALID"/>
    <s v="missing customer "/>
    <s v="VALID"/>
    <s v="VALID"/>
  </r>
  <r>
    <s v="TRX106798"/>
    <d v="2022-02-01T00:00:00"/>
    <n v="218835.31"/>
    <x v="1"/>
    <x v="2"/>
    <x v="1"/>
    <s v="North"/>
    <s v="CUST10168"/>
    <s v=""/>
    <s v="Improve baby vote conference edge knowledge."/>
    <s v="OK"/>
    <s v="NOT  NULL"/>
    <n v="1"/>
    <s v="MISSING VENDER"/>
    <s v="valid"/>
    <s v="VALID"/>
    <s v="VALID"/>
  </r>
  <r>
    <s v="TRX106799"/>
    <d v="2022-12-09T00:00:00"/>
    <n v="107488.13"/>
    <x v="1"/>
    <x v="6"/>
    <x v="1"/>
    <s v="West"/>
    <s v="CUST10151"/>
    <s v=""/>
    <s v="Walk never wear continue natural."/>
    <s v="OK"/>
    <s v="NOT  NULL"/>
    <n v="1"/>
    <s v="MISSING VENDER"/>
    <s v="valid"/>
    <s v="VALID"/>
    <s v="VALID"/>
  </r>
  <r>
    <s v="TRX106800"/>
    <d v="2023-11-15T00:00:00"/>
    <n v="92847.8"/>
    <x v="1"/>
    <x v="2"/>
    <x v="2"/>
    <s v="East"/>
    <s v="CUST10000"/>
    <s v=""/>
    <s v="Matter wide the."/>
    <s v="OK"/>
    <s v="NOT  NULL"/>
    <n v="1"/>
    <s v="MISSING VENDER"/>
    <s v="valid"/>
    <s v="VALID"/>
    <s v="VALID"/>
  </r>
  <r>
    <s v="TRX106801"/>
    <d v="2023-07-18T00:00:00"/>
    <n v="68745.08"/>
    <x v="1"/>
    <x v="2"/>
    <x v="0"/>
    <s v="South"/>
    <s v="CUST10343"/>
    <s v=""/>
    <s v="Financial administration gun another government nation significant."/>
    <s v="OK"/>
    <s v="NOT  NULL"/>
    <n v="1"/>
    <s v="MISSING VENDER"/>
    <s v="valid"/>
    <s v="VALID"/>
    <s v="VALID"/>
  </r>
  <r>
    <s v="TRX106802"/>
    <d v="2022-08-05T00:00:00"/>
    <n v="-2000"/>
    <x v="0"/>
    <x v="0"/>
    <x v="0"/>
    <s v="North"/>
    <s v=""/>
    <s v="VEND1053"/>
    <s v="Major second chair."/>
    <s v="OK"/>
    <s v="NOT  NULL"/>
    <n v="1"/>
    <s v="VALID"/>
    <s v="missing customer "/>
    <s v="VALID"/>
    <s v="VALID"/>
  </r>
  <r>
    <s v="TRX106803"/>
    <d v="2023-01-18T00:00:00"/>
    <n v="148358.5"/>
    <x v="1"/>
    <x v="6"/>
    <x v="2"/>
    <s v="South"/>
    <s v="CUST10331"/>
    <s v=""/>
    <s v="Continue address much store."/>
    <s v="OK"/>
    <s v="NOT  NULL"/>
    <n v="1"/>
    <s v="MISSING VENDER"/>
    <s v="valid"/>
    <s v="VALID"/>
    <s v="VALID"/>
  </r>
  <r>
    <s v="TRX106804"/>
    <d v="2023-08-06T00:00:00"/>
    <n v="134944.10999999999"/>
    <x v="1"/>
    <x v="2"/>
    <x v="1"/>
    <s v="East"/>
    <s v="CUST10039"/>
    <s v=""/>
    <s v="Hundred southern option unit."/>
    <s v="OK"/>
    <s v="NOT  NULL"/>
    <n v="1"/>
    <s v="MISSING VENDER"/>
    <s v="valid"/>
    <s v="VALID"/>
    <s v="VALID"/>
  </r>
  <r>
    <s v="TRX106805"/>
    <d v="2023-11-22T00:00:00"/>
    <n v="-40510.300000000003"/>
    <x v="0"/>
    <x v="0"/>
    <x v="2"/>
    <s v="North"/>
    <s v=""/>
    <s v="VEND1100"/>
    <s v="Police base debate never among."/>
    <s v="OK"/>
    <s v="NOT  NULL"/>
    <n v="1"/>
    <s v="VALID"/>
    <s v="missing customer "/>
    <s v="VALID"/>
    <s v="VALID"/>
  </r>
  <r>
    <s v="TRX106806"/>
    <d v="2023-09-22T00:00:00"/>
    <n v="170036.49"/>
    <x v="1"/>
    <x v="2"/>
    <x v="2"/>
    <s v="East"/>
    <s v="CUST10062"/>
    <s v=""/>
    <s v="Simple catch energy teacher light system him."/>
    <s v="OK"/>
    <s v="NOT  NULL"/>
    <n v="1"/>
    <s v="MISSING VENDER"/>
    <s v="valid"/>
    <s v="VALID"/>
    <s v="VALID"/>
  </r>
  <r>
    <s v="TRX106807"/>
    <d v="2023-04-15T00:00:00"/>
    <n v="117053.72"/>
    <x v="1"/>
    <x v="3"/>
    <x v="2"/>
    <s v="West"/>
    <s v="CUST10239"/>
    <s v=""/>
    <s v="Now perhaps game else wind price cover."/>
    <s v="OK"/>
    <s v="NOT  NULL"/>
    <n v="1"/>
    <s v="MISSING VENDER"/>
    <s v="valid"/>
    <s v="VALID"/>
    <s v="VALID"/>
  </r>
  <r>
    <s v="TRX106808"/>
    <d v="2022-05-09T00:00:00"/>
    <n v="192955.77"/>
    <x v="1"/>
    <x v="2"/>
    <x v="1"/>
    <s v="South"/>
    <s v="CUST10296"/>
    <s v=""/>
    <s v="Quickly affect board brother government organization."/>
    <s v="OK"/>
    <s v="NOT  NULL"/>
    <n v="1"/>
    <s v="MISSING VENDER"/>
    <s v="valid"/>
    <s v="VALID"/>
    <s v="VALID"/>
  </r>
  <r>
    <s v="TRX106809"/>
    <d v="2022-10-27T00:00:00"/>
    <n v="203517.13"/>
    <x v="1"/>
    <x v="6"/>
    <x v="2"/>
    <s v="West"/>
    <s v="CUST10241"/>
    <s v=""/>
    <s v="Measure response man since course effect drug."/>
    <s v="OK"/>
    <s v="NOT  NULL"/>
    <n v="1"/>
    <s v="MISSING VENDER"/>
    <s v="valid"/>
    <s v="VALID"/>
    <s v="VALID"/>
  </r>
  <r>
    <s v="TRX106810"/>
    <d v="2023-05-27T00:00:00"/>
    <n v="165465.1"/>
    <x v="1"/>
    <x v="2"/>
    <x v="0"/>
    <s v="West"/>
    <s v="CUST10073"/>
    <s v=""/>
    <s v="Doctor outside happy outside girl once car pay."/>
    <s v="OK"/>
    <s v="NOT  NULL"/>
    <n v="1"/>
    <s v="MISSING VENDER"/>
    <s v="valid"/>
    <s v="VALID"/>
    <s v="VALID"/>
  </r>
  <r>
    <s v="TRX106811"/>
    <d v="2023-04-10T00:00:00"/>
    <n v="-62745.11"/>
    <x v="0"/>
    <x v="0"/>
    <x v="2"/>
    <s v="North"/>
    <s v=""/>
    <s v="VEND1095"/>
    <s v="Property list party society middle war ball much."/>
    <s v="OK"/>
    <s v="NOT  NULL"/>
    <n v="1"/>
    <s v="VALID"/>
    <s v="missing customer "/>
    <s v="VALID"/>
    <s v="VALID"/>
  </r>
  <r>
    <s v="TRX106812"/>
    <d v="2022-02-15T00:00:00"/>
    <n v="-65116.28"/>
    <x v="0"/>
    <x v="5"/>
    <x v="1"/>
    <s v="West"/>
    <s v=""/>
    <s v="VEND1022"/>
    <s v="Glass Mr building main girl break high able."/>
    <s v="OK"/>
    <s v="NOT  NULL"/>
    <n v="1"/>
    <s v="VALID"/>
    <s v="missing customer "/>
    <s v="VALID"/>
    <s v="VALID"/>
  </r>
  <r>
    <s v="TRX106813"/>
    <d v="2022-04-25T00:00:00"/>
    <n v="225574.46"/>
    <x v="1"/>
    <x v="6"/>
    <x v="1"/>
    <s v="West"/>
    <s v="CUST10083"/>
    <s v=""/>
    <s v="Century above knowledge network."/>
    <s v="OK"/>
    <s v="NOT  NULL"/>
    <n v="1"/>
    <s v="MISSING VENDER"/>
    <s v="valid"/>
    <s v="VALID"/>
    <s v="VALID"/>
  </r>
  <r>
    <s v="TRX106814"/>
    <d v="2023-02-18T00:00:00"/>
    <n v="-95470.15"/>
    <x v="0"/>
    <x v="4"/>
    <x v="2"/>
    <s v="South"/>
    <s v=""/>
    <s v="VEND1096"/>
    <s v="If off force common large little much."/>
    <s v="OK"/>
    <s v="NOT  NULL"/>
    <n v="1"/>
    <s v="VALID"/>
    <s v="missing customer "/>
    <s v="VALID"/>
    <s v="VALID"/>
  </r>
  <r>
    <s v="TRX106815"/>
    <d v="2022-06-26T00:00:00"/>
    <n v="-28393.35"/>
    <x v="0"/>
    <x v="5"/>
    <x v="0"/>
    <s v="South"/>
    <s v=""/>
    <s v="VEND1035"/>
    <s v="Similar key bit quite discussion."/>
    <s v="OK"/>
    <s v="NOT  NULL"/>
    <n v="1"/>
    <s v="VALID"/>
    <s v="missing customer "/>
    <s v="VALID"/>
    <s v="VALID"/>
  </r>
  <r>
    <s v="TRX106816"/>
    <d v="2023-12-01T00:00:00"/>
    <n v="-40750.93"/>
    <x v="0"/>
    <x v="5"/>
    <x v="0"/>
    <s v="West"/>
    <s v=""/>
    <s v="VEND1028"/>
    <s v="State write final draw music money politics."/>
    <s v="OK"/>
    <s v="NOT  NULL"/>
    <n v="1"/>
    <s v="VALID"/>
    <s v="missing customer "/>
    <s v="VALID"/>
    <s v="VALID"/>
  </r>
  <r>
    <s v="TRX106817"/>
    <d v="2023-12-06T00:00:00"/>
    <n v="27714.17"/>
    <x v="4"/>
    <x v="11"/>
    <x v="2"/>
    <s v="North"/>
    <s v=""/>
    <s v=""/>
    <s v="Power voice state recently too."/>
    <s v="OK"/>
    <s v="NOT  NULL"/>
    <n v="1"/>
    <s v="MISSING VENDER"/>
    <s v="missing customer "/>
    <s v="VALID"/>
    <s v="VALID"/>
  </r>
  <r>
    <s v="TRX106818"/>
    <d v="2023-06-24T00:00:00"/>
    <n v="-15102.55"/>
    <x v="0"/>
    <x v="0"/>
    <x v="1"/>
    <s v="West"/>
    <s v=""/>
    <s v="VEND1000"/>
    <s v="Hard eye others person focus picture buy."/>
    <s v="OK"/>
    <s v="NOT  NULL"/>
    <n v="1"/>
    <s v="VALID"/>
    <s v="missing customer "/>
    <s v="VALID"/>
    <s v="VALID"/>
  </r>
  <r>
    <s v="TRX106819"/>
    <d v="2022-12-18T00:00:00"/>
    <n v="-6099.21"/>
    <x v="0"/>
    <x v="9"/>
    <x v="2"/>
    <s v="North"/>
    <s v=""/>
    <s v="VEND1068"/>
    <s v="Young use argue race fine off."/>
    <s v="OK"/>
    <s v="NOT  NULL"/>
    <n v="1"/>
    <s v="VALID"/>
    <s v="missing customer "/>
    <s v="VALID"/>
    <s v="VALID"/>
  </r>
  <r>
    <s v="TRX106820"/>
    <d v="2022-03-13T00:00:00"/>
    <n v="156253.51999999999"/>
    <x v="1"/>
    <x v="2"/>
    <x v="1"/>
    <s v="West"/>
    <s v="CUST10094"/>
    <s v=""/>
    <s v="Throughout because stop man resource successful."/>
    <s v="OK"/>
    <s v="NOT  NULL"/>
    <n v="1"/>
    <s v="MISSING VENDER"/>
    <s v="valid"/>
    <s v="VALID"/>
    <s v="VALID"/>
  </r>
  <r>
    <s v="TRX106821"/>
    <d v="2022-01-12T00:00:00"/>
    <n v="115713.56"/>
    <x v="1"/>
    <x v="2"/>
    <x v="2"/>
    <s v="East"/>
    <s v="CUST10203"/>
    <s v=""/>
    <s v="Also finally six off voice."/>
    <s v="OK"/>
    <s v="NOT  NULL"/>
    <n v="1"/>
    <s v="MISSING VENDER"/>
    <s v="valid"/>
    <s v="VALID"/>
    <s v="VALID"/>
  </r>
  <r>
    <s v="TRX106822"/>
    <d v="2022-06-17T00:00:00"/>
    <n v="-51624.41"/>
    <x v="0"/>
    <x v="1"/>
    <x v="0"/>
    <s v="East"/>
    <s v=""/>
    <s v="VEND1018"/>
    <s v="Yourself similar total capital area than piece."/>
    <s v="OK"/>
    <s v="NOT  NULL"/>
    <n v="1"/>
    <s v="VALID"/>
    <s v="missing customer "/>
    <s v="VALID"/>
    <s v="VALID"/>
  </r>
  <r>
    <s v="TRX106823"/>
    <d v="2023-06-16T00:00:00"/>
    <n v="39352.75"/>
    <x v="1"/>
    <x v="3"/>
    <x v="2"/>
    <s v="South"/>
    <s v="CUST10226"/>
    <s v=""/>
    <s v="Success play top fire reflect argue."/>
    <s v="OK"/>
    <s v="NOT  NULL"/>
    <n v="1"/>
    <s v="MISSING VENDER"/>
    <s v="valid"/>
    <s v="VALID"/>
    <s v="VALID"/>
  </r>
  <r>
    <s v="TRX106824"/>
    <d v="2023-10-20T00:00:00"/>
    <n v="-43972.06"/>
    <x v="0"/>
    <x v="1"/>
    <x v="0"/>
    <s v="West"/>
    <s v=""/>
    <s v="VEND1084"/>
    <s v="Claim society form wrong service."/>
    <s v="OK"/>
    <s v="NOT  NULL"/>
    <n v="1"/>
    <s v="VALID"/>
    <s v="missing customer "/>
    <s v="VALID"/>
    <s v="VALID"/>
  </r>
  <r>
    <s v="TRX106825"/>
    <d v="2023-04-05T00:00:00"/>
    <n v="137640.24"/>
    <x v="1"/>
    <x v="6"/>
    <x v="0"/>
    <s v="West"/>
    <s v="CUST10202"/>
    <s v=""/>
    <s v="Cell couple include partner lose hospital."/>
    <s v="OK"/>
    <s v="NOT  NULL"/>
    <n v="1"/>
    <s v="MISSING VENDER"/>
    <s v="valid"/>
    <s v="VALID"/>
    <s v="VALID"/>
  </r>
  <r>
    <s v="TRX106826"/>
    <d v="2022-08-29T00:00:00"/>
    <n v="-51375.68"/>
    <x v="0"/>
    <x v="4"/>
    <x v="0"/>
    <s v="East"/>
    <s v=""/>
    <s v="VEND1021"/>
    <s v="Imagine office have cell stock."/>
    <s v="OK"/>
    <s v="NOT  NULL"/>
    <n v="1"/>
    <s v="VALID"/>
    <s v="missing customer "/>
    <s v="VALID"/>
    <s v="VALID"/>
  </r>
  <r>
    <s v="TRX106827"/>
    <d v="2022-01-14T00:00:00"/>
    <n v="-92855.44"/>
    <x v="0"/>
    <x v="4"/>
    <x v="0"/>
    <s v="West"/>
    <s v=""/>
    <s v="VEND1046"/>
    <s v="Fight home sister direction."/>
    <s v="OK"/>
    <s v="NOT  NULL"/>
    <n v="1"/>
    <s v="VALID"/>
    <s v="missing customer "/>
    <s v="VALID"/>
    <s v="VALID"/>
  </r>
  <r>
    <s v="TRX106828"/>
    <d v="2023-12-11T00:00:00"/>
    <n v="289407.3"/>
    <x v="1"/>
    <x v="2"/>
    <x v="0"/>
    <s v="East"/>
    <s v="CUST10341"/>
    <s v=""/>
    <s v="Idea everybody mean case."/>
    <s v="OK"/>
    <s v="NOT  NULL"/>
    <n v="1"/>
    <s v="MISSING VENDER"/>
    <s v="valid"/>
    <s v="VALID"/>
    <s v="VALID"/>
  </r>
  <r>
    <s v="TRX106829"/>
    <d v="2022-09-10T00:00:00"/>
    <n v="107868.76"/>
    <x v="1"/>
    <x v="6"/>
    <x v="2"/>
    <s v="East"/>
    <s v="CUST10281"/>
    <s v=""/>
    <s v="Bad red like they."/>
    <s v="OK"/>
    <s v="NOT  NULL"/>
    <n v="1"/>
    <s v="MISSING VENDER"/>
    <s v="valid"/>
    <s v="VALID"/>
    <s v="VALID"/>
  </r>
  <r>
    <s v="TRX106830"/>
    <d v="2022-09-19T00:00:00"/>
    <n v="193938.94"/>
    <x v="1"/>
    <x v="6"/>
    <x v="0"/>
    <s v="South"/>
    <s v="CUST10120"/>
    <s v=""/>
    <s v="Shoulder skin left word about."/>
    <s v="OK"/>
    <s v="NOT  NULL"/>
    <n v="1"/>
    <s v="MISSING VENDER"/>
    <s v="valid"/>
    <s v="VALID"/>
    <s v="VALID"/>
  </r>
  <r>
    <s v="TRX106831"/>
    <d v="2022-12-09T00:00:00"/>
    <n v="234505.34"/>
    <x v="1"/>
    <x v="3"/>
    <x v="2"/>
    <s v="West"/>
    <s v="CUST10080"/>
    <s v=""/>
    <s v="Door water expert tell run far family century."/>
    <s v="OK"/>
    <s v="NOT  NULL"/>
    <n v="1"/>
    <s v="MISSING VENDER"/>
    <s v="valid"/>
    <s v="VALID"/>
    <s v="VALID"/>
  </r>
  <r>
    <s v="TRX106832"/>
    <d v="2022-08-04T00:00:00"/>
    <n v="178956.51"/>
    <x v="1"/>
    <x v="2"/>
    <x v="2"/>
    <s v="West"/>
    <s v="CUST10118"/>
    <s v=""/>
    <s v="Occur our grow girl benefit."/>
    <s v="OK"/>
    <s v="NOT  NULL"/>
    <n v="1"/>
    <s v="MISSING VENDER"/>
    <s v="valid"/>
    <s v="VALID"/>
    <s v="VALID"/>
  </r>
  <r>
    <s v="TRX106833"/>
    <d v="2023-07-28T00:00:00"/>
    <n v="-44067.23"/>
    <x v="0"/>
    <x v="9"/>
    <x v="1"/>
    <s v="North"/>
    <s v=""/>
    <s v="VEND1069"/>
    <s v="Certain loss again street understand."/>
    <s v="OK"/>
    <s v="NOT  NULL"/>
    <n v="1"/>
    <s v="VALID"/>
    <s v="missing customer "/>
    <s v="VALID"/>
    <s v="VALID"/>
  </r>
  <r>
    <s v="TRX106834"/>
    <d v="2023-04-29T00:00:00"/>
    <n v="190571.35"/>
    <x v="1"/>
    <x v="6"/>
    <x v="0"/>
    <s v="West"/>
    <s v="CUST10326"/>
    <s v=""/>
    <s v="Particular benefit fish."/>
    <s v="OK"/>
    <s v="NOT  NULL"/>
    <n v="1"/>
    <s v="MISSING VENDER"/>
    <s v="valid"/>
    <s v="VALID"/>
    <s v="VALID"/>
  </r>
  <r>
    <s v="TRX106835"/>
    <d v="2023-07-24T00:00:00"/>
    <n v="-29738.18"/>
    <x v="0"/>
    <x v="9"/>
    <x v="0"/>
    <s v="North"/>
    <s v=""/>
    <s v="VEND1030"/>
    <s v="Myself everything money sing money difference find."/>
    <s v="OK"/>
    <s v="NOT  NULL"/>
    <n v="1"/>
    <s v="VALID"/>
    <s v="missing customer "/>
    <s v="VALID"/>
    <s v="VALID"/>
  </r>
  <r>
    <s v="TRX106836"/>
    <d v="2022-07-31T00:00:00"/>
    <n v="-2000"/>
    <x v="0"/>
    <x v="1"/>
    <x v="0"/>
    <s v="North"/>
    <s v=""/>
    <s v="VEND1007"/>
    <s v="Down employee prevent material relate remain its."/>
    <s v="OK"/>
    <s v="NOT  NULL"/>
    <n v="1"/>
    <s v="VALID"/>
    <s v="missing customer "/>
    <s v="VALID"/>
    <s v="VALID"/>
  </r>
  <r>
    <s v="TRX106837"/>
    <d v="2022-04-01T00:00:00"/>
    <n v="97370.12"/>
    <x v="1"/>
    <x v="2"/>
    <x v="1"/>
    <s v="East"/>
    <s v="CUST10007"/>
    <s v=""/>
    <s v="Center practice skill include cost position return actually."/>
    <s v="OK"/>
    <s v="NOT  NULL"/>
    <n v="1"/>
    <s v="MISSING VENDER"/>
    <s v="valid"/>
    <s v="VALID"/>
    <s v="VALID"/>
  </r>
  <r>
    <s v="TRX106838"/>
    <d v="2022-10-28T00:00:00"/>
    <n v="19942.34"/>
    <x v="2"/>
    <x v="7"/>
    <x v="1"/>
    <s v="East"/>
    <s v=""/>
    <s v=""/>
    <s v="Continue total art easy eat before right."/>
    <s v="OK"/>
    <s v="NOT  NULL"/>
    <n v="1"/>
    <s v="MISSING VENDER"/>
    <s v="missing customer "/>
    <s v="VALID"/>
    <s v="VALID"/>
  </r>
  <r>
    <s v="TRX106839"/>
    <d v="2023-07-27T00:00:00"/>
    <n v="96915.93"/>
    <x v="1"/>
    <x v="2"/>
    <x v="2"/>
    <s v="South"/>
    <s v="CUST10347"/>
    <s v=""/>
    <s v="Discuss into discussion consumer respond information over option."/>
    <s v="OK"/>
    <s v="NOT  NULL"/>
    <n v="1"/>
    <s v="MISSING VENDER"/>
    <s v="valid"/>
    <s v="VALID"/>
    <s v="VALID"/>
  </r>
  <r>
    <s v="TRX106840"/>
    <d v="2022-08-16T00:00:00"/>
    <n v="74951.98"/>
    <x v="1"/>
    <x v="2"/>
    <x v="1"/>
    <s v="West"/>
    <s v="CUST10282"/>
    <s v=""/>
    <s v="War mind president everybody language risk."/>
    <s v="OK"/>
    <s v="NOT  NULL"/>
    <n v="1"/>
    <s v="MISSING VENDER"/>
    <s v="valid"/>
    <s v="VALID"/>
    <s v="VALID"/>
  </r>
  <r>
    <s v="TRX106841"/>
    <d v="2023-08-22T00:00:00"/>
    <n v="189885.71"/>
    <x v="1"/>
    <x v="6"/>
    <x v="0"/>
    <s v="East"/>
    <s v="CUST10023"/>
    <s v=""/>
    <s v="Develop factor business great allow alone into turn."/>
    <s v="OK"/>
    <s v="NOT  NULL"/>
    <n v="1"/>
    <s v="MISSING VENDER"/>
    <s v="valid"/>
    <s v="VALID"/>
    <s v="VALID"/>
  </r>
  <r>
    <s v="TRX106842"/>
    <d v="2023-02-03T00:00:00"/>
    <n v="130816.9"/>
    <x v="1"/>
    <x v="2"/>
    <x v="0"/>
    <s v="West"/>
    <s v="CUST10341"/>
    <s v=""/>
    <s v="Modern trade provide finally eye former two."/>
    <s v="OK"/>
    <s v="NOT  NULL"/>
    <n v="1"/>
    <s v="MISSING VENDER"/>
    <s v="valid"/>
    <s v="VALID"/>
    <s v="VALID"/>
  </r>
  <r>
    <s v="TRX106843"/>
    <d v="2022-02-03T00:00:00"/>
    <n v="136938.14000000001"/>
    <x v="1"/>
    <x v="3"/>
    <x v="0"/>
    <s v="North"/>
    <s v="CUST10124"/>
    <s v=""/>
    <s v="Describe others wall more kind."/>
    <s v="OK"/>
    <s v="NOT  NULL"/>
    <n v="1"/>
    <s v="MISSING VENDER"/>
    <s v="valid"/>
    <s v="VALID"/>
    <s v="VALID"/>
  </r>
  <r>
    <s v="TRX106844"/>
    <d v="2023-11-23T00:00:00"/>
    <n v="-26234.71"/>
    <x v="0"/>
    <x v="9"/>
    <x v="2"/>
    <s v="East"/>
    <s v=""/>
    <s v="VEND1061"/>
    <s v="Amount already hundred."/>
    <s v="OK"/>
    <s v="NOT  NULL"/>
    <n v="1"/>
    <s v="VALID"/>
    <s v="missing customer "/>
    <s v="VALID"/>
    <s v="VALID"/>
  </r>
  <r>
    <s v="TRX106845"/>
    <d v="2022-02-18T00:00:00"/>
    <n v="70259.149999999994"/>
    <x v="1"/>
    <x v="3"/>
    <x v="0"/>
    <s v="West"/>
    <s v="CUST10129"/>
    <s v=""/>
    <s v="Six project cost image yard anyone quite."/>
    <s v="OK"/>
    <s v="NOT  NULL"/>
    <n v="1"/>
    <s v="MISSING VENDER"/>
    <s v="valid"/>
    <s v="VALID"/>
    <s v="VALID"/>
  </r>
  <r>
    <s v="TRX106846"/>
    <d v="2022-11-23T00:00:00"/>
    <n v="-50844.45"/>
    <x v="0"/>
    <x v="0"/>
    <x v="1"/>
    <s v="East"/>
    <s v=""/>
    <s v="VEND1039"/>
    <s v="Assume dinner still page."/>
    <s v="OK"/>
    <s v="NOT  NULL"/>
    <n v="1"/>
    <s v="VALID"/>
    <s v="missing customer "/>
    <s v="VALID"/>
    <s v="VALID"/>
  </r>
  <r>
    <s v="TRX106847"/>
    <d v="2023-07-17T00:00:00"/>
    <n v="227828.54"/>
    <x v="1"/>
    <x v="6"/>
    <x v="2"/>
    <s v="West"/>
    <s v="CUST10228"/>
    <s v=""/>
    <s v="One name environment interesting region."/>
    <s v="OK"/>
    <s v="NOT  NULL"/>
    <n v="1"/>
    <s v="MISSING VENDER"/>
    <s v="valid"/>
    <s v="VALID"/>
    <s v="VALID"/>
  </r>
  <r>
    <s v="TRX106848"/>
    <d v="2023-09-29T00:00:00"/>
    <n v="171252.2"/>
    <x v="1"/>
    <x v="6"/>
    <x v="0"/>
    <s v="East"/>
    <s v="CUST10170"/>
    <s v=""/>
    <s v="Animal meeting cover write."/>
    <s v="OK"/>
    <s v="NOT  NULL"/>
    <n v="1"/>
    <s v="MISSING VENDER"/>
    <s v="valid"/>
    <s v="VALID"/>
    <s v="VALID"/>
  </r>
  <r>
    <s v="TRX106849"/>
    <d v="2022-12-31T00:00:00"/>
    <n v="-64795.1"/>
    <x v="0"/>
    <x v="9"/>
    <x v="1"/>
    <s v="East"/>
    <s v=""/>
    <s v="VEND1078"/>
    <s v="From instead benefit station political partner deep."/>
    <s v="OK"/>
    <s v="NOT  NULL"/>
    <n v="1"/>
    <s v="VALID"/>
    <s v="missing customer "/>
    <s v="VALID"/>
    <s v="VALID"/>
  </r>
  <r>
    <s v="TRX106850"/>
    <d v="2023-10-24T00:00:00"/>
    <n v="-53482.6"/>
    <x v="0"/>
    <x v="0"/>
    <x v="0"/>
    <s v="East"/>
    <s v=""/>
    <s v="VEND1053"/>
    <s v="Treatment enjoy they defense walk analysis."/>
    <s v="OK"/>
    <s v="NOT  NULL"/>
    <n v="1"/>
    <s v="VALID"/>
    <s v="missing customer "/>
    <s v="VALID"/>
    <s v="VALID"/>
  </r>
  <r>
    <s v="TRX106851"/>
    <d v="2023-11-12T00:00:00"/>
    <n v="219510.55"/>
    <x v="1"/>
    <x v="2"/>
    <x v="1"/>
    <s v="South"/>
    <s v="CUST10296"/>
    <s v=""/>
    <s v="Information Republican hold team provide."/>
    <s v="OK"/>
    <s v="NOT  NULL"/>
    <n v="1"/>
    <s v="MISSING VENDER"/>
    <s v="valid"/>
    <s v="VALID"/>
    <s v="VALID"/>
  </r>
  <r>
    <s v="TRX106852"/>
    <d v="2022-05-29T00:00:00"/>
    <n v="133447.25"/>
    <x v="1"/>
    <x v="6"/>
    <x v="1"/>
    <s v="South"/>
    <s v="CUST10364"/>
    <s v=""/>
    <s v="Spend mind father resource sit air."/>
    <s v="OK"/>
    <s v="NOT  NULL"/>
    <n v="1"/>
    <s v="MISSING VENDER"/>
    <s v="valid"/>
    <s v="VALID"/>
    <s v="VALID"/>
  </r>
  <r>
    <s v="TRX106853"/>
    <d v="2022-03-04T00:00:00"/>
    <n v="23400.75"/>
    <x v="1"/>
    <x v="3"/>
    <x v="2"/>
    <s v="East"/>
    <s v="CUST10098"/>
    <s v=""/>
    <s v="Enjoy information young letter owner career Mrs nearly."/>
    <s v="OK"/>
    <s v="NOT  NULL"/>
    <n v="1"/>
    <s v="MISSING VENDER"/>
    <s v="valid"/>
    <s v="VALID"/>
    <s v="VALID"/>
  </r>
  <r>
    <s v="TRX106854"/>
    <d v="2022-02-20T00:00:00"/>
    <n v="-58285.78"/>
    <x v="0"/>
    <x v="8"/>
    <x v="0"/>
    <s v="South"/>
    <s v=""/>
    <s v="VEND1039"/>
    <s v="Against seat present."/>
    <s v="OK"/>
    <s v="NOT  NULL"/>
    <n v="1"/>
    <s v="VALID"/>
    <s v="missing customer "/>
    <s v="VALID"/>
    <s v="VALID"/>
  </r>
  <r>
    <s v="TRX106855"/>
    <d v="2023-08-08T00:00:00"/>
    <n v="-16559.68"/>
    <x v="0"/>
    <x v="5"/>
    <x v="2"/>
    <s v="North"/>
    <s v=""/>
    <s v="VEND1002"/>
    <s v="News understand effect government suggest candidate."/>
    <s v="OK"/>
    <s v="NOT  NULL"/>
    <n v="1"/>
    <s v="VALID"/>
    <s v="missing customer "/>
    <s v="VALID"/>
    <s v="VALID"/>
  </r>
  <r>
    <s v="TRX106856"/>
    <d v="2023-05-24T00:00:00"/>
    <n v="27859.85"/>
    <x v="4"/>
    <x v="11"/>
    <x v="1"/>
    <s v="West"/>
    <s v=""/>
    <s v=""/>
    <s v="Natural never government water teach."/>
    <s v="OK"/>
    <s v="NOT  NULL"/>
    <n v="1"/>
    <s v="MISSING VENDER"/>
    <s v="missing customer "/>
    <s v="VALID"/>
    <s v="VALID"/>
  </r>
  <r>
    <s v="TRX106857"/>
    <d v="2022-12-01T00:00:00"/>
    <n v="71408.539999999994"/>
    <x v="1"/>
    <x v="6"/>
    <x v="2"/>
    <s v="North"/>
    <s v="CUST10189"/>
    <s v=""/>
    <s v="Include improve difference state."/>
    <s v="OK"/>
    <s v="NOT  NULL"/>
    <n v="1"/>
    <s v="MISSING VENDER"/>
    <s v="valid"/>
    <s v="VALID"/>
    <s v="VALID"/>
  </r>
  <r>
    <s v="TRX106858"/>
    <d v="2023-01-19T00:00:00"/>
    <n v="-10019.94"/>
    <x v="0"/>
    <x v="5"/>
    <x v="0"/>
    <s v="East"/>
    <s v=""/>
    <s v="VEND1043"/>
    <s v="Both keep however science expect."/>
    <s v="OK"/>
    <s v="NOT  NULL"/>
    <n v="1"/>
    <s v="VALID"/>
    <s v="missing customer "/>
    <s v="VALID"/>
    <s v="VALID"/>
  </r>
  <r>
    <s v="TRX106859"/>
    <d v="2022-06-09T00:00:00"/>
    <n v="156815.94"/>
    <x v="1"/>
    <x v="6"/>
    <x v="2"/>
    <s v="South"/>
    <s v="CUST10046"/>
    <s v=""/>
    <s v="Paper single cold we."/>
    <s v="OK"/>
    <s v="NOT  NULL"/>
    <n v="1"/>
    <s v="MISSING VENDER"/>
    <s v="valid"/>
    <s v="VALID"/>
    <s v="VALID"/>
  </r>
  <r>
    <s v="TRX106860"/>
    <d v="2022-09-24T00:00:00"/>
    <n v="137700.91"/>
    <x v="1"/>
    <x v="2"/>
    <x v="1"/>
    <s v="East"/>
    <s v="CUST10078"/>
    <s v=""/>
    <s v="Face before spend."/>
    <s v="OK"/>
    <s v="NOT  NULL"/>
    <n v="1"/>
    <s v="MISSING VENDER"/>
    <s v="valid"/>
    <s v="VALID"/>
    <s v="VALID"/>
  </r>
  <r>
    <s v="TRX106861"/>
    <d v="2023-08-03T00:00:00"/>
    <n v="210717.71"/>
    <x v="1"/>
    <x v="2"/>
    <x v="2"/>
    <s v="North"/>
    <s v="CUST10010"/>
    <s v=""/>
    <s v="Especially whose enjoy foot example happy."/>
    <s v="OK"/>
    <s v="NOT  NULL"/>
    <n v="1"/>
    <s v="MISSING VENDER"/>
    <s v="valid"/>
    <s v="VALID"/>
    <s v="VALID"/>
  </r>
  <r>
    <s v="TRX106862"/>
    <d v="2022-06-17T00:00:00"/>
    <n v="168565.88"/>
    <x v="1"/>
    <x v="6"/>
    <x v="1"/>
    <s v="East"/>
    <s v="CUST10259"/>
    <s v=""/>
    <s v="Safe particular continue ever commercial Mrs career."/>
    <s v="OK"/>
    <s v="NOT  NULL"/>
    <n v="1"/>
    <s v="MISSING VENDER"/>
    <s v="valid"/>
    <s v="VALID"/>
    <s v="VALID"/>
  </r>
  <r>
    <s v="TRX106863"/>
    <d v="2023-03-10T00:00:00"/>
    <n v="-58850.03"/>
    <x v="0"/>
    <x v="1"/>
    <x v="2"/>
    <s v="South"/>
    <s v=""/>
    <s v="VEND1067"/>
    <s v="Him compare little western model."/>
    <s v="OK"/>
    <s v="NOT  NULL"/>
    <n v="1"/>
    <s v="VALID"/>
    <s v="missing customer "/>
    <s v="VALID"/>
    <s v="VALID"/>
  </r>
  <r>
    <s v="TRX106864"/>
    <d v="2022-09-11T00:00:00"/>
    <n v="177907.37"/>
    <x v="1"/>
    <x v="2"/>
    <x v="1"/>
    <s v="East"/>
    <s v="CUST10064"/>
    <s v=""/>
    <s v="Lay performance citizen arm which natural north."/>
    <s v="OK"/>
    <s v="NOT  NULL"/>
    <n v="1"/>
    <s v="MISSING VENDER"/>
    <s v="valid"/>
    <s v="VALID"/>
    <s v="VALID"/>
  </r>
  <r>
    <s v="TRX106865"/>
    <d v="2023-07-28T00:00:00"/>
    <n v="-46786.879999999997"/>
    <x v="0"/>
    <x v="9"/>
    <x v="1"/>
    <s v="East"/>
    <s v=""/>
    <s v="VEND1074"/>
    <s v="Machine difficult law single."/>
    <s v="OK"/>
    <s v="NOT  NULL"/>
    <n v="1"/>
    <s v="VALID"/>
    <s v="missing customer "/>
    <s v="VALID"/>
    <s v="VALID"/>
  </r>
  <r>
    <s v="TRX106866"/>
    <d v="2023-08-14T00:00:00"/>
    <n v="191449.21"/>
    <x v="1"/>
    <x v="6"/>
    <x v="1"/>
    <s v="West"/>
    <s v="CUST10138"/>
    <s v=""/>
    <s v="Player support tree the respond character."/>
    <s v="OK"/>
    <s v="NOT  NULL"/>
    <n v="1"/>
    <s v="MISSING VENDER"/>
    <s v="valid"/>
    <s v="VALID"/>
    <s v="VALID"/>
  </r>
  <r>
    <s v="TRX106867"/>
    <d v="2023-09-19T00:00:00"/>
    <n v="17040.09"/>
    <x v="2"/>
    <x v="7"/>
    <x v="0"/>
    <s v="South"/>
    <s v=""/>
    <s v=""/>
    <s v="Similar common security use young follow million."/>
    <s v="OK"/>
    <s v="NOT  NULL"/>
    <n v="1"/>
    <s v="MISSING VENDER"/>
    <s v="missing customer "/>
    <s v="VALID"/>
    <s v="VALID"/>
  </r>
  <r>
    <s v="TRX106868"/>
    <d v="2022-08-10T00:00:00"/>
    <n v="-62456.93"/>
    <x v="0"/>
    <x v="5"/>
    <x v="0"/>
    <s v="North"/>
    <s v=""/>
    <s v="VEND1032"/>
    <s v="Per company art room baby full radio better."/>
    <s v="OK"/>
    <s v="NOT  NULL"/>
    <n v="1"/>
    <s v="VALID"/>
    <s v="missing customer "/>
    <s v="VALID"/>
    <s v="VALID"/>
  </r>
  <r>
    <s v="TRX106869"/>
    <d v="2023-09-09T00:00:00"/>
    <n v="245567.11"/>
    <x v="1"/>
    <x v="2"/>
    <x v="1"/>
    <s v="West"/>
    <s v="CUST10338"/>
    <s v=""/>
    <s v="Agreement fish free reach suggest consumer public."/>
    <s v="OK"/>
    <s v="NOT  NULL"/>
    <n v="1"/>
    <s v="MISSING VENDER"/>
    <s v="valid"/>
    <s v="VALID"/>
    <s v="VALID"/>
  </r>
  <r>
    <s v="TRX106870"/>
    <d v="2022-07-05T00:00:00"/>
    <n v="76680.09"/>
    <x v="1"/>
    <x v="6"/>
    <x v="2"/>
    <s v="South"/>
    <s v="CUST10243"/>
    <s v=""/>
    <s v="Which ready letter rock memory feel image."/>
    <s v="OK"/>
    <s v="NOT  NULL"/>
    <n v="1"/>
    <s v="MISSING VENDER"/>
    <s v="valid"/>
    <s v="VALID"/>
    <s v="VALID"/>
  </r>
  <r>
    <s v="TRX106871"/>
    <d v="2023-05-05T00:00:00"/>
    <n v="-2895.52"/>
    <x v="0"/>
    <x v="5"/>
    <x v="0"/>
    <s v="West"/>
    <s v=""/>
    <s v="VEND1027"/>
    <s v="Partner success future."/>
    <s v="OK"/>
    <s v="NOT  NULL"/>
    <n v="1"/>
    <s v="VALID"/>
    <s v="missing customer "/>
    <s v="VALID"/>
    <s v="VALID"/>
  </r>
  <r>
    <s v="TRX106872"/>
    <d v="2022-03-12T00:00:00"/>
    <n v="95481.43"/>
    <x v="1"/>
    <x v="3"/>
    <x v="2"/>
    <s v="East"/>
    <s v="CUST10292"/>
    <s v=""/>
    <s v="Something item get knowledge kid money bank."/>
    <s v="OK"/>
    <s v="NOT  NULL"/>
    <n v="1"/>
    <s v="MISSING VENDER"/>
    <s v="valid"/>
    <s v="VALID"/>
    <s v="VALID"/>
  </r>
  <r>
    <s v="TRX106873"/>
    <d v="2023-02-21T00:00:00"/>
    <n v="121745.63"/>
    <x v="1"/>
    <x v="2"/>
    <x v="1"/>
    <s v="South"/>
    <s v="CUST10065"/>
    <s v=""/>
    <s v="Everyone black assume rest teach discuss."/>
    <s v="OK"/>
    <s v="NOT  NULL"/>
    <n v="1"/>
    <s v="MISSING VENDER"/>
    <s v="valid"/>
    <s v="VALID"/>
    <s v="VALID"/>
  </r>
  <r>
    <s v="TRX106874"/>
    <d v="2023-02-14T00:00:00"/>
    <n v="98962.43"/>
    <x v="1"/>
    <x v="6"/>
    <x v="2"/>
    <s v="South"/>
    <s v="CUST10046"/>
    <s v=""/>
    <s v="Expert now structure low listen tell miss."/>
    <s v="OK"/>
    <s v="NOT  NULL"/>
    <n v="1"/>
    <s v="MISSING VENDER"/>
    <s v="valid"/>
    <s v="VALID"/>
    <s v="VALID"/>
  </r>
  <r>
    <s v="TRX106875"/>
    <d v="2022-05-29T00:00:00"/>
    <n v="-48061.81"/>
    <x v="0"/>
    <x v="0"/>
    <x v="1"/>
    <s v="South"/>
    <s v=""/>
    <s v="VEND1095"/>
    <s v="Author agent cause environment buy contain method."/>
    <s v="OK"/>
    <s v="NOT  NULL"/>
    <n v="1"/>
    <s v="VALID"/>
    <s v="missing customer "/>
    <s v="VALID"/>
    <s v="VALID"/>
  </r>
  <r>
    <s v="TRX106876"/>
    <d v="2022-04-20T00:00:00"/>
    <n v="-64730.03"/>
    <x v="0"/>
    <x v="0"/>
    <x v="0"/>
    <s v="North"/>
    <s v=""/>
    <s v="VEND1032"/>
    <s v="West real serve."/>
    <s v="OK"/>
    <s v="NOT  NULL"/>
    <n v="1"/>
    <s v="VALID"/>
    <s v="missing customer "/>
    <s v="VALID"/>
    <s v="VALID"/>
  </r>
  <r>
    <s v="TRX106877"/>
    <d v="2023-11-04T00:00:00"/>
    <n v="85756.04"/>
    <x v="1"/>
    <x v="2"/>
    <x v="2"/>
    <s v="South"/>
    <s v="CUST10233"/>
    <s v=""/>
    <s v="Team you very these once."/>
    <s v="OK"/>
    <s v="NOT  NULL"/>
    <n v="1"/>
    <s v="MISSING VENDER"/>
    <s v="valid"/>
    <s v="VALID"/>
    <s v="VALID"/>
  </r>
  <r>
    <s v="TRX106878"/>
    <d v="2023-03-22T00:00:00"/>
    <n v="247296.11"/>
    <x v="1"/>
    <x v="2"/>
    <x v="0"/>
    <s v="West"/>
    <s v="CUST10116"/>
    <s v=""/>
    <s v="Either of finally something simple tough end today."/>
    <s v="OK"/>
    <s v="NOT  NULL"/>
    <n v="1"/>
    <s v="MISSING VENDER"/>
    <s v="valid"/>
    <s v="VALID"/>
    <s v="VALID"/>
  </r>
  <r>
    <s v="TRX106879"/>
    <d v="2023-03-13T00:00:00"/>
    <n v="-72237.53"/>
    <x v="0"/>
    <x v="0"/>
    <x v="0"/>
    <s v="East"/>
    <s v=""/>
    <s v="VEND1065"/>
    <s v="Recognize show deep probably offer example western."/>
    <s v="OK"/>
    <s v="NOT  NULL"/>
    <n v="1"/>
    <s v="VALID"/>
    <s v="missing customer "/>
    <s v="VALID"/>
    <s v="VALID"/>
  </r>
  <r>
    <s v="TRX106880"/>
    <d v="2023-04-29T00:00:00"/>
    <n v="64802.16"/>
    <x v="1"/>
    <x v="3"/>
    <x v="1"/>
    <s v="South"/>
    <s v="CUST10084"/>
    <s v=""/>
    <s v="There book society hit idea rest look."/>
    <s v="OK"/>
    <s v="NOT  NULL"/>
    <n v="1"/>
    <s v="MISSING VENDER"/>
    <s v="valid"/>
    <s v="VALID"/>
    <s v="VALID"/>
  </r>
  <r>
    <s v="TRX106881"/>
    <d v="2022-03-17T00:00:00"/>
    <n v="157248.97"/>
    <x v="1"/>
    <x v="3"/>
    <x v="2"/>
    <s v="North"/>
    <s v="CUST10201"/>
    <s v=""/>
    <s v="Democrat note wish cause just which."/>
    <s v="OK"/>
    <s v="NOT  NULL"/>
    <n v="1"/>
    <s v="MISSING VENDER"/>
    <s v="valid"/>
    <s v="VALID"/>
    <s v="VALID"/>
  </r>
  <r>
    <s v="TRX106882"/>
    <d v="2022-10-21T00:00:00"/>
    <n v="-28041.919999999998"/>
    <x v="0"/>
    <x v="0"/>
    <x v="1"/>
    <s v="East"/>
    <s v=""/>
    <s v="VEND1025"/>
    <s v="Operation sound money sell far now fast but."/>
    <s v="OK"/>
    <s v="NOT  NULL"/>
    <n v="1"/>
    <s v="VALID"/>
    <s v="missing customer "/>
    <s v="VALID"/>
    <s v="VALID"/>
  </r>
  <r>
    <s v="TRX106883"/>
    <d v="2023-10-23T00:00:00"/>
    <n v="146977.71"/>
    <x v="1"/>
    <x v="6"/>
    <x v="0"/>
    <s v="West"/>
    <s v="CUST10283"/>
    <s v=""/>
    <s v="Exist everybody positive pretty happy within various no."/>
    <s v="OK"/>
    <s v="NOT  NULL"/>
    <n v="1"/>
    <s v="MISSING VENDER"/>
    <s v="valid"/>
    <s v="VALID"/>
    <s v="VALID"/>
  </r>
  <r>
    <s v="TRX106884"/>
    <d v="2022-12-29T00:00:00"/>
    <n v="206603.19"/>
    <x v="1"/>
    <x v="6"/>
    <x v="2"/>
    <s v="West"/>
    <s v="CUST10328"/>
    <s v=""/>
    <s v="Happy yeah world moment."/>
    <s v="OK"/>
    <s v="NOT  NULL"/>
    <n v="1"/>
    <s v="MISSING VENDER"/>
    <s v="valid"/>
    <s v="VALID"/>
    <s v="VALID"/>
  </r>
  <r>
    <s v="TRX106885"/>
    <d v="2023-03-27T00:00:00"/>
    <n v="-38777.360000000001"/>
    <x v="0"/>
    <x v="1"/>
    <x v="0"/>
    <s v="North"/>
    <s v=""/>
    <s v="VEND1068"/>
    <s v="Education white by voice between almost."/>
    <s v="OK"/>
    <s v="NOT  NULL"/>
    <n v="1"/>
    <s v="VALID"/>
    <s v="missing customer "/>
    <s v="VALID"/>
    <s v="VALID"/>
  </r>
  <r>
    <s v="TRX106886"/>
    <d v="2023-06-15T00:00:00"/>
    <n v="223455.7"/>
    <x v="1"/>
    <x v="3"/>
    <x v="0"/>
    <s v="North"/>
    <s v="CUST10007"/>
    <s v=""/>
    <s v="Kid research amount final laugh before."/>
    <s v="OK"/>
    <s v="NOT  NULL"/>
    <n v="1"/>
    <s v="MISSING VENDER"/>
    <s v="valid"/>
    <s v="VALID"/>
    <s v="VALID"/>
  </r>
  <r>
    <s v="TRX106887"/>
    <d v="2022-05-01T00:00:00"/>
    <n v="133879.73000000001"/>
    <x v="1"/>
    <x v="6"/>
    <x v="2"/>
    <s v="South"/>
    <s v="CUST10350"/>
    <s v=""/>
    <s v="Agency southern letter sometimes decide sometimes exactly meet."/>
    <s v="OK"/>
    <s v="NOT  NULL"/>
    <n v="1"/>
    <s v="MISSING VENDER"/>
    <s v="valid"/>
    <s v="VALID"/>
    <s v="VALID"/>
  </r>
  <r>
    <s v="TRX106888"/>
    <d v="2023-12-06T00:00:00"/>
    <n v="-19556.8"/>
    <x v="0"/>
    <x v="1"/>
    <x v="1"/>
    <s v="East"/>
    <s v=""/>
    <s v="VEND1042"/>
    <s v="Husband have attorney run their rock book."/>
    <s v="OK"/>
    <s v="NOT  NULL"/>
    <n v="1"/>
    <s v="VALID"/>
    <s v="missing customer "/>
    <s v="VALID"/>
    <s v="VALID"/>
  </r>
  <r>
    <s v="TRX106889"/>
    <d v="2022-01-21T00:00:00"/>
    <n v="24691.84"/>
    <x v="4"/>
    <x v="11"/>
    <x v="2"/>
    <s v="North"/>
    <s v=""/>
    <s v=""/>
    <s v="Term thus pass include another amount leave."/>
    <s v="OK"/>
    <s v="NOT  NULL"/>
    <n v="1"/>
    <s v="MISSING VENDER"/>
    <s v="missing customer "/>
    <s v="VALID"/>
    <s v="VALID"/>
  </r>
  <r>
    <s v="TRX106890"/>
    <d v="2023-03-16T00:00:00"/>
    <n v="139368.35"/>
    <x v="1"/>
    <x v="2"/>
    <x v="0"/>
    <s v="North"/>
    <s v="CUST10313"/>
    <s v=""/>
    <s v="Health six least member base assume sound."/>
    <s v="OK"/>
    <s v="NOT  NULL"/>
    <n v="1"/>
    <s v="MISSING VENDER"/>
    <s v="valid"/>
    <s v="VALID"/>
    <s v="VALID"/>
  </r>
  <r>
    <s v="TRX106891"/>
    <d v="2022-02-02T00:00:00"/>
    <n v="125347.24"/>
    <x v="1"/>
    <x v="6"/>
    <x v="1"/>
    <s v="West"/>
    <s v="CUST10301"/>
    <s v=""/>
    <s v="Rise hair service hospital security show."/>
    <s v="OK"/>
    <s v="NOT  NULL"/>
    <n v="1"/>
    <s v="MISSING VENDER"/>
    <s v="valid"/>
    <s v="VALID"/>
    <s v="VALID"/>
  </r>
  <r>
    <s v="TRX106892"/>
    <d v="2023-11-06T00:00:00"/>
    <n v="173976.12"/>
    <x v="1"/>
    <x v="2"/>
    <x v="0"/>
    <s v="South"/>
    <s v="CUST10333"/>
    <s v=""/>
    <s v="Over boy value value thousand environmental."/>
    <s v="OK"/>
    <s v="NOT  NULL"/>
    <n v="1"/>
    <s v="MISSING VENDER"/>
    <s v="valid"/>
    <s v="VALID"/>
    <s v="VALID"/>
  </r>
  <r>
    <s v="TRX106893"/>
    <d v="2023-03-05T00:00:00"/>
    <n v="-2000"/>
    <x v="0"/>
    <x v="9"/>
    <x v="0"/>
    <s v="West"/>
    <s v=""/>
    <s v="VEND1038"/>
    <s v="Share health everyone author."/>
    <s v="OK"/>
    <s v="NOT  NULL"/>
    <n v="1"/>
    <s v="VALID"/>
    <s v="missing customer "/>
    <s v="VALID"/>
    <s v="VALID"/>
  </r>
  <r>
    <s v="TRX106894"/>
    <d v="2023-10-19T00:00:00"/>
    <n v="-31103.71"/>
    <x v="0"/>
    <x v="4"/>
    <x v="1"/>
    <s v="North"/>
    <s v=""/>
    <s v="VEND1048"/>
    <s v="Move leave recent several cup figure matter."/>
    <s v="OK"/>
    <s v="NOT  NULL"/>
    <n v="1"/>
    <s v="VALID"/>
    <s v="missing customer "/>
    <s v="VALID"/>
    <s v="VALID"/>
  </r>
  <r>
    <s v="TRX106895"/>
    <d v="2023-10-01T00:00:00"/>
    <n v="126369.1"/>
    <x v="1"/>
    <x v="3"/>
    <x v="2"/>
    <s v="South"/>
    <s v="CUST10078"/>
    <s v=""/>
    <s v="Source happy fine write building."/>
    <s v="OK"/>
    <s v="NOT  NULL"/>
    <n v="1"/>
    <s v="MISSING VENDER"/>
    <s v="valid"/>
    <s v="VALID"/>
    <s v="VALID"/>
  </r>
  <r>
    <s v="TRX106896"/>
    <d v="2023-06-01T00:00:00"/>
    <n v="18283.61"/>
    <x v="2"/>
    <x v="7"/>
    <x v="1"/>
    <s v="North"/>
    <s v=""/>
    <s v=""/>
    <s v="Guess response can outside establish address."/>
    <s v="OK"/>
    <s v="NOT  NULL"/>
    <n v="1"/>
    <s v="MISSING VENDER"/>
    <s v="missing customer "/>
    <s v="VALID"/>
    <s v="VALID"/>
  </r>
  <r>
    <s v="TRX106897"/>
    <d v="2023-09-04T00:00:00"/>
    <n v="126678.37"/>
    <x v="1"/>
    <x v="2"/>
    <x v="0"/>
    <s v="North"/>
    <s v="CUST10290"/>
    <s v=""/>
    <s v="Do good up thousand bad lose."/>
    <s v="OK"/>
    <s v="NOT  NULL"/>
    <n v="1"/>
    <s v="MISSING VENDER"/>
    <s v="valid"/>
    <s v="VALID"/>
    <s v="VALID"/>
  </r>
  <r>
    <s v="TRX106898"/>
    <d v="2023-06-23T00:00:00"/>
    <n v="-56196.04"/>
    <x v="0"/>
    <x v="0"/>
    <x v="1"/>
    <s v="West"/>
    <s v=""/>
    <s v="VEND1083"/>
    <s v="Thought great information past."/>
    <s v="OK"/>
    <s v="NOT  NULL"/>
    <n v="1"/>
    <s v="VALID"/>
    <s v="missing customer "/>
    <s v="VALID"/>
    <s v="VALID"/>
  </r>
  <r>
    <s v="TRX106899"/>
    <d v="2022-12-23T00:00:00"/>
    <n v="138713.56"/>
    <x v="1"/>
    <x v="3"/>
    <x v="0"/>
    <s v="East"/>
    <s v="CUST10338"/>
    <s v=""/>
    <s v="We less off admit street condition ever relate."/>
    <s v="OK"/>
    <s v="NOT  NULL"/>
    <n v="1"/>
    <s v="MISSING VENDER"/>
    <s v="valid"/>
    <s v="VALID"/>
    <s v="VALID"/>
  </r>
  <r>
    <s v="TRX106900"/>
    <d v="2022-09-28T00:00:00"/>
    <n v="165344.1"/>
    <x v="1"/>
    <x v="2"/>
    <x v="2"/>
    <s v="North"/>
    <s v="CUST10243"/>
    <s v=""/>
    <s v="Hotel magazine stop key."/>
    <s v="OK"/>
    <s v="NOT  NULL"/>
    <n v="1"/>
    <s v="MISSING VENDER"/>
    <s v="valid"/>
    <s v="VALID"/>
    <s v="VALID"/>
  </r>
  <r>
    <s v="TRX106901"/>
    <d v="2023-09-02T00:00:00"/>
    <n v="15033.69"/>
    <x v="3"/>
    <x v="10"/>
    <x v="0"/>
    <s v="South"/>
    <s v=""/>
    <s v=""/>
    <s v="Us century born per beautiful."/>
    <s v="OK"/>
    <s v="NOT  NULL"/>
    <n v="1"/>
    <s v="MISSING VENDER"/>
    <s v="missing customer "/>
    <s v="VALID"/>
    <s v="VALID"/>
  </r>
  <r>
    <s v="TRX106902"/>
    <d v="2022-11-09T00:00:00"/>
    <n v="-46417.45"/>
    <x v="0"/>
    <x v="5"/>
    <x v="2"/>
    <s v="South"/>
    <s v=""/>
    <s v="VEND1049"/>
    <s v="Participant worry than wide modern myself prevent."/>
    <s v="OK"/>
    <s v="NOT  NULL"/>
    <n v="1"/>
    <s v="VALID"/>
    <s v="missing customer "/>
    <s v="VALID"/>
    <s v="VALID"/>
  </r>
  <r>
    <s v="TRX106903"/>
    <d v="2023-12-16T00:00:00"/>
    <n v="31481.99"/>
    <x v="3"/>
    <x v="10"/>
    <x v="0"/>
    <s v="South"/>
    <s v=""/>
    <s v=""/>
    <s v="Both teach question."/>
    <s v="OK"/>
    <s v="NOT  NULL"/>
    <n v="1"/>
    <s v="MISSING VENDER"/>
    <s v="missing customer "/>
    <s v="VALID"/>
    <s v="VALID"/>
  </r>
  <r>
    <s v="TRX106904"/>
    <d v="2023-10-19T00:00:00"/>
    <n v="97578.52"/>
    <x v="1"/>
    <x v="6"/>
    <x v="2"/>
    <s v="West"/>
    <s v="CUST10157"/>
    <s v=""/>
    <s v="Control happy instead clear."/>
    <s v="OK"/>
    <s v="NOT  NULL"/>
    <n v="1"/>
    <s v="MISSING VENDER"/>
    <s v="valid"/>
    <s v="VALID"/>
    <s v="VALID"/>
  </r>
  <r>
    <s v="TRX106905"/>
    <d v="2023-11-12T00:00:00"/>
    <n v="148283.46"/>
    <x v="1"/>
    <x v="6"/>
    <x v="0"/>
    <s v="South"/>
    <s v="CUST10178"/>
    <s v=""/>
    <s v="Human next indicate production it."/>
    <s v="OK"/>
    <s v="NOT  NULL"/>
    <n v="1"/>
    <s v="MISSING VENDER"/>
    <s v="valid"/>
    <s v="VALID"/>
    <s v="VALID"/>
  </r>
  <r>
    <s v="TRX106906"/>
    <d v="2023-10-20T00:00:00"/>
    <n v="211554.96"/>
    <x v="1"/>
    <x v="3"/>
    <x v="0"/>
    <s v="East"/>
    <s v="CUST10051"/>
    <s v=""/>
    <s v="Attorney thing place man keep not whose."/>
    <s v="OK"/>
    <s v="NOT  NULL"/>
    <n v="1"/>
    <s v="MISSING VENDER"/>
    <s v="valid"/>
    <s v="VALID"/>
    <s v="VALID"/>
  </r>
  <r>
    <s v="TRX106907"/>
    <d v="2022-07-23T00:00:00"/>
    <n v="-35390.160000000003"/>
    <x v="0"/>
    <x v="8"/>
    <x v="0"/>
    <s v="East"/>
    <s v=""/>
    <s v="VEND1023"/>
    <s v="Media consumer energy benefit offer program son compare."/>
    <s v="OK"/>
    <s v="NOT  NULL"/>
    <n v="1"/>
    <s v="VALID"/>
    <s v="missing customer "/>
    <s v="VALID"/>
    <s v="VALID"/>
  </r>
  <r>
    <s v="TRX106908"/>
    <d v="2022-02-02T00:00:00"/>
    <n v="-57903.1"/>
    <x v="0"/>
    <x v="4"/>
    <x v="0"/>
    <s v="East"/>
    <s v=""/>
    <s v="VEND1116"/>
    <s v="Future ready idea."/>
    <s v="OK"/>
    <s v="NOT  NULL"/>
    <n v="1"/>
    <s v="VALID"/>
    <s v="missing customer "/>
    <s v="VALID"/>
    <s v="VALID"/>
  </r>
  <r>
    <s v="TRX106909"/>
    <d v="2022-09-30T00:00:00"/>
    <n v="211701.22"/>
    <x v="1"/>
    <x v="6"/>
    <x v="2"/>
    <s v="South"/>
    <s v="CUST10016"/>
    <s v=""/>
    <s v="Participant adult Mrs beautiful body give matter any."/>
    <s v="OK"/>
    <s v="NOT  NULL"/>
    <n v="1"/>
    <s v="MISSING VENDER"/>
    <s v="valid"/>
    <s v="VALID"/>
    <s v="VALID"/>
  </r>
  <r>
    <s v="TRX106910"/>
    <d v="2023-09-03T00:00:00"/>
    <n v="157367.39000000001"/>
    <x v="1"/>
    <x v="6"/>
    <x v="2"/>
    <s v="South"/>
    <s v="CUST10160"/>
    <s v=""/>
    <s v="How clear reason later cut."/>
    <s v="OK"/>
    <s v="NOT  NULL"/>
    <n v="1"/>
    <s v="MISSING VENDER"/>
    <s v="valid"/>
    <s v="VALID"/>
    <s v="VALID"/>
  </r>
  <r>
    <s v="TRX106911"/>
    <d v="2022-08-19T00:00:00"/>
    <n v="-71193.279999999999"/>
    <x v="0"/>
    <x v="4"/>
    <x v="2"/>
    <s v="West"/>
    <s v=""/>
    <s v="VEND1017"/>
    <s v="Seem send federal model trial sing hold themselves."/>
    <s v="OK"/>
    <s v="NOT  NULL"/>
    <n v="1"/>
    <s v="VALID"/>
    <s v="missing customer "/>
    <s v="VALID"/>
    <s v="VALID"/>
  </r>
  <r>
    <s v="TRX106912"/>
    <d v="2023-07-26T00:00:00"/>
    <n v="-34351.910000000003"/>
    <x v="0"/>
    <x v="1"/>
    <x v="1"/>
    <s v="East"/>
    <s v=""/>
    <s v="VEND1117"/>
    <s v="Cold lead represent fast ability population."/>
    <s v="OK"/>
    <s v="NOT  NULL"/>
    <n v="1"/>
    <s v="VALID"/>
    <s v="missing customer "/>
    <s v="VALID"/>
    <s v="VALID"/>
  </r>
  <r>
    <s v="TRX106913"/>
    <d v="2022-12-16T00:00:00"/>
    <n v="-54914.720000000001"/>
    <x v="0"/>
    <x v="9"/>
    <x v="0"/>
    <s v="South"/>
    <s v=""/>
    <s v="VEND1008"/>
    <s v="Use officer according sport."/>
    <s v="OK"/>
    <s v="NOT  NULL"/>
    <n v="1"/>
    <s v="VALID"/>
    <s v="missing customer "/>
    <s v="VALID"/>
    <s v="VALID"/>
  </r>
  <r>
    <s v="TRX106914"/>
    <d v="2022-06-19T00:00:00"/>
    <n v="139594.15"/>
    <x v="1"/>
    <x v="6"/>
    <x v="1"/>
    <s v="West"/>
    <s v="CUST10364"/>
    <s v=""/>
    <s v="Magazine agency you certainly book."/>
    <s v="OK"/>
    <s v="NOT  NULL"/>
    <n v="1"/>
    <s v="MISSING VENDER"/>
    <s v="valid"/>
    <s v="VALID"/>
    <s v="VALID"/>
  </r>
  <r>
    <s v="TRX106915"/>
    <d v="2022-10-12T00:00:00"/>
    <n v="177978.99"/>
    <x v="1"/>
    <x v="3"/>
    <x v="2"/>
    <s v="South"/>
    <s v="CUST10156"/>
    <s v=""/>
    <s v="Present democratic think trouble bit race."/>
    <s v="OK"/>
    <s v="NOT  NULL"/>
    <n v="1"/>
    <s v="MISSING VENDER"/>
    <s v="valid"/>
    <s v="VALID"/>
    <s v="VALID"/>
  </r>
  <r>
    <s v="TRX106916"/>
    <d v="2023-12-16T00:00:00"/>
    <n v="106389.31"/>
    <x v="1"/>
    <x v="6"/>
    <x v="2"/>
    <s v="South"/>
    <s v="CUST10133"/>
    <s v=""/>
    <s v="Speak next those small join education lose life."/>
    <s v="OK"/>
    <s v="NOT  NULL"/>
    <n v="1"/>
    <s v="MISSING VENDER"/>
    <s v="valid"/>
    <s v="VALID"/>
    <s v="VALID"/>
  </r>
  <r>
    <s v="TRX106917"/>
    <d v="2023-09-30T00:00:00"/>
    <n v="-20596.61"/>
    <x v="0"/>
    <x v="0"/>
    <x v="2"/>
    <s v="South"/>
    <s v=""/>
    <s v="VEND1074"/>
    <s v="Child use citizen ever human activity."/>
    <s v="OK"/>
    <s v="NOT  NULL"/>
    <n v="1"/>
    <s v="VALID"/>
    <s v="missing customer "/>
    <s v="VALID"/>
    <s v="VALID"/>
  </r>
  <r>
    <s v="TRX106918"/>
    <d v="2022-04-30T00:00:00"/>
    <n v="144828.25"/>
    <x v="1"/>
    <x v="3"/>
    <x v="0"/>
    <s v="East"/>
    <s v="CUST10264"/>
    <s v=""/>
    <s v="Trouble force avoid."/>
    <s v="OK"/>
    <s v="NOT  NULL"/>
    <n v="1"/>
    <s v="MISSING VENDER"/>
    <s v="valid"/>
    <s v="VALID"/>
    <s v="VALID"/>
  </r>
  <r>
    <s v="TRX106919"/>
    <d v="2022-05-06T00:00:00"/>
    <n v="181840.29"/>
    <x v="1"/>
    <x v="2"/>
    <x v="0"/>
    <s v="North"/>
    <s v="CUST10018"/>
    <s v=""/>
    <s v="Area argue interview participant."/>
    <s v="OK"/>
    <s v="NOT  NULL"/>
    <n v="1"/>
    <s v="MISSING VENDER"/>
    <s v="valid"/>
    <s v="VALID"/>
    <s v="VALID"/>
  </r>
  <r>
    <s v="TRX106920"/>
    <d v="2022-01-25T00:00:00"/>
    <n v="-54112.11"/>
    <x v="0"/>
    <x v="4"/>
    <x v="0"/>
    <s v="South"/>
    <s v=""/>
    <s v="VEND1023"/>
    <s v="Present money walk task his interview authority."/>
    <s v="OK"/>
    <s v="NOT  NULL"/>
    <n v="1"/>
    <s v="VALID"/>
    <s v="missing customer "/>
    <s v="VALID"/>
    <s v="VALID"/>
  </r>
  <r>
    <s v="TRX106921"/>
    <d v="2023-09-28T00:00:00"/>
    <n v="147546.85999999999"/>
    <x v="1"/>
    <x v="3"/>
    <x v="2"/>
    <s v="South"/>
    <s v="CUST10015"/>
    <s v=""/>
    <s v="Than rule wish indeed."/>
    <s v="OK"/>
    <s v="NOT  NULL"/>
    <n v="1"/>
    <s v="MISSING VENDER"/>
    <s v="valid"/>
    <s v="VALID"/>
    <s v="VALID"/>
  </r>
  <r>
    <s v="TRX106922"/>
    <d v="2022-09-10T00:00:00"/>
    <n v="192287.01"/>
    <x v="1"/>
    <x v="3"/>
    <x v="1"/>
    <s v="East"/>
    <s v="CUST10110"/>
    <s v=""/>
    <s v="Until soldier image affect."/>
    <s v="OK"/>
    <s v="NOT  NULL"/>
    <n v="1"/>
    <s v="MISSING VENDER"/>
    <s v="valid"/>
    <s v="VALID"/>
    <s v="VALID"/>
  </r>
  <r>
    <s v="TRX106923"/>
    <d v="2023-09-30T00:00:00"/>
    <n v="200304.14"/>
    <x v="1"/>
    <x v="2"/>
    <x v="2"/>
    <s v="North"/>
    <s v="CUST10342"/>
    <s v=""/>
    <s v="Executive paper ability green."/>
    <s v="OK"/>
    <s v="NOT  NULL"/>
    <n v="1"/>
    <s v="MISSING VENDER"/>
    <s v="valid"/>
    <s v="VALID"/>
    <s v="VALID"/>
  </r>
  <r>
    <s v="TRX106924"/>
    <d v="2022-12-04T00:00:00"/>
    <n v="20108.79"/>
    <x v="3"/>
    <x v="10"/>
    <x v="2"/>
    <s v="South"/>
    <s v=""/>
    <s v=""/>
    <s v="Including try stop threat group car agent keep."/>
    <s v="OK"/>
    <s v="NOT  NULL"/>
    <n v="1"/>
    <s v="MISSING VENDER"/>
    <s v="missing customer "/>
    <s v="VALID"/>
    <s v="VALID"/>
  </r>
  <r>
    <s v="TRX106925"/>
    <d v="2023-07-01T00:00:00"/>
    <n v="-53013.88"/>
    <x v="0"/>
    <x v="5"/>
    <x v="2"/>
    <s v="North"/>
    <s v=""/>
    <s v="VEND1004"/>
    <s v="Project he summer way."/>
    <s v="OK"/>
    <s v="NOT  NULL"/>
    <n v="1"/>
    <s v="VALID"/>
    <s v="missing customer "/>
    <s v="VALID"/>
    <s v="VALID"/>
  </r>
  <r>
    <s v="TRX106926"/>
    <d v="2022-10-13T00:00:00"/>
    <n v="-73574.52"/>
    <x v="0"/>
    <x v="5"/>
    <x v="1"/>
    <s v="East"/>
    <s v=""/>
    <s v="VEND1020"/>
    <s v="Director nor goal show soon."/>
    <s v="OK"/>
    <s v="NOT  NULL"/>
    <n v="1"/>
    <s v="VALID"/>
    <s v="missing customer "/>
    <s v="VALID"/>
    <s v="VALID"/>
  </r>
  <r>
    <s v="TRX106927"/>
    <d v="2022-10-19T00:00:00"/>
    <n v="-38859.300000000003"/>
    <x v="0"/>
    <x v="1"/>
    <x v="2"/>
    <s v="South"/>
    <s v=""/>
    <s v="VEND1079"/>
    <s v="Or year officer painting benefit."/>
    <s v="OK"/>
    <s v="NOT  NULL"/>
    <n v="1"/>
    <s v="VALID"/>
    <s v="missing customer "/>
    <s v="VALID"/>
    <s v="VALID"/>
  </r>
  <r>
    <s v="TRX106928"/>
    <d v="2022-08-14T00:00:00"/>
    <n v="114399.06"/>
    <x v="1"/>
    <x v="6"/>
    <x v="0"/>
    <s v="South"/>
    <s v="CUST10181"/>
    <s v=""/>
    <s v="Attorney series tend maybe understand."/>
    <s v="OK"/>
    <s v="NOT  NULL"/>
    <n v="1"/>
    <s v="MISSING VENDER"/>
    <s v="valid"/>
    <s v="VALID"/>
    <s v="VALID"/>
  </r>
  <r>
    <s v="TRX106929"/>
    <d v="2023-04-23T00:00:00"/>
    <n v="116803.55"/>
    <x v="1"/>
    <x v="3"/>
    <x v="0"/>
    <s v="East"/>
    <s v="CUST10091"/>
    <s v=""/>
    <s v="Machine others long strong modern could weight."/>
    <s v="OK"/>
    <s v="NOT  NULL"/>
    <n v="1"/>
    <s v="MISSING VENDER"/>
    <s v="valid"/>
    <s v="VALID"/>
    <s v="VALID"/>
  </r>
  <r>
    <s v="TRX106930"/>
    <d v="2022-04-21T00:00:00"/>
    <n v="-45011.86"/>
    <x v="0"/>
    <x v="8"/>
    <x v="0"/>
    <s v="South"/>
    <s v=""/>
    <s v="VEND1019"/>
    <s v="With environment sister catch number stay institution."/>
    <s v="OK"/>
    <s v="NOT  NULL"/>
    <n v="1"/>
    <s v="VALID"/>
    <s v="missing customer "/>
    <s v="VALID"/>
    <s v="VALID"/>
  </r>
  <r>
    <s v="TRX106931"/>
    <d v="2022-11-08T00:00:00"/>
    <n v="18198.55"/>
    <x v="3"/>
    <x v="10"/>
    <x v="0"/>
    <s v="East"/>
    <s v=""/>
    <s v=""/>
    <s v="Record fight difference into nothing system."/>
    <s v="OK"/>
    <s v="NOT  NULL"/>
    <n v="1"/>
    <s v="MISSING VENDER"/>
    <s v="missing customer "/>
    <s v="VALID"/>
    <s v="VALID"/>
  </r>
  <r>
    <s v="TRX106932"/>
    <d v="2022-10-25T00:00:00"/>
    <n v="129267.51"/>
    <x v="1"/>
    <x v="6"/>
    <x v="1"/>
    <s v="South"/>
    <s v="CUST10309"/>
    <s v=""/>
    <s v="Read cold its day."/>
    <s v="OK"/>
    <s v="NOT  NULL"/>
    <n v="1"/>
    <s v="MISSING VENDER"/>
    <s v="valid"/>
    <s v="VALID"/>
    <s v="VALID"/>
  </r>
  <r>
    <s v="TRX106933"/>
    <d v="2023-11-06T00:00:00"/>
    <n v="26369.68"/>
    <x v="2"/>
    <x v="7"/>
    <x v="1"/>
    <s v="South"/>
    <s v=""/>
    <s v=""/>
    <s v="Task growth item anyone almost."/>
    <s v="OK"/>
    <s v="NOT  NULL"/>
    <n v="1"/>
    <s v="MISSING VENDER"/>
    <s v="missing customer "/>
    <s v="VALID"/>
    <s v="VALID"/>
  </r>
  <r>
    <s v="TRX106934"/>
    <d v="2023-08-16T00:00:00"/>
    <n v="102392.48"/>
    <x v="1"/>
    <x v="3"/>
    <x v="1"/>
    <s v="West"/>
    <s v="CUST10264"/>
    <s v=""/>
    <s v="Mouth low the his let American."/>
    <s v="OK"/>
    <s v="NOT  NULL"/>
    <n v="1"/>
    <s v="MISSING VENDER"/>
    <s v="valid"/>
    <s v="VALID"/>
    <s v="VALID"/>
  </r>
  <r>
    <s v="TRX106935"/>
    <d v="2022-03-31T00:00:00"/>
    <n v="-18311.87"/>
    <x v="0"/>
    <x v="4"/>
    <x v="0"/>
    <s v="North"/>
    <s v=""/>
    <s v="VEND1029"/>
    <s v="Machine space than can check throughout question three."/>
    <s v="OK"/>
    <s v="NOT  NULL"/>
    <n v="1"/>
    <s v="VALID"/>
    <s v="missing customer "/>
    <s v="VALID"/>
    <s v="VALID"/>
  </r>
  <r>
    <s v="TRX106936"/>
    <d v="2023-09-18T00:00:00"/>
    <n v="-32663.97"/>
    <x v="0"/>
    <x v="1"/>
    <x v="0"/>
    <s v="South"/>
    <s v=""/>
    <s v="VEND1115"/>
    <s v="Himself admit trouble boy."/>
    <s v="OK"/>
    <s v="NOT  NULL"/>
    <n v="1"/>
    <s v="VALID"/>
    <s v="missing customer "/>
    <s v="VALID"/>
    <s v="VALID"/>
  </r>
  <r>
    <s v="TRX106937"/>
    <d v="2023-05-17T00:00:00"/>
    <n v="17231.810000000001"/>
    <x v="3"/>
    <x v="10"/>
    <x v="2"/>
    <s v="North"/>
    <s v=""/>
    <s v=""/>
    <s v="Can pay cultural resource."/>
    <s v="OK"/>
    <s v="NOT  NULL"/>
    <n v="1"/>
    <s v="MISSING VENDER"/>
    <s v="missing customer "/>
    <s v="VALID"/>
    <s v="VALID"/>
  </r>
  <r>
    <s v="TRX106938"/>
    <d v="2022-01-20T00:00:00"/>
    <n v="88800.41"/>
    <x v="1"/>
    <x v="3"/>
    <x v="2"/>
    <s v="West"/>
    <s v="CUST10023"/>
    <s v=""/>
    <s v="Technology since enter would table huge."/>
    <s v="OK"/>
    <s v="NOT  NULL"/>
    <n v="1"/>
    <s v="MISSING VENDER"/>
    <s v="valid"/>
    <s v="VALID"/>
    <s v="VALID"/>
  </r>
  <r>
    <s v="TRX106939"/>
    <d v="2023-09-15T00:00:00"/>
    <n v="-17935.240000000002"/>
    <x v="0"/>
    <x v="5"/>
    <x v="1"/>
    <s v="West"/>
    <s v=""/>
    <s v="VEND1112"/>
    <s v="History health because science either idea."/>
    <s v="OK"/>
    <s v="NOT  NULL"/>
    <n v="1"/>
    <s v="VALID"/>
    <s v="missing customer "/>
    <s v="VALID"/>
    <s v="VALID"/>
  </r>
  <r>
    <s v="TRX106940"/>
    <d v="2022-10-27T00:00:00"/>
    <n v="-39869.33"/>
    <x v="0"/>
    <x v="9"/>
    <x v="0"/>
    <s v="West"/>
    <s v=""/>
    <s v="VEND1115"/>
    <s v="Dinner food company."/>
    <s v="OK"/>
    <s v="NOT  NULL"/>
    <n v="1"/>
    <s v="VALID"/>
    <s v="missing customer "/>
    <s v="VALID"/>
    <s v="VALID"/>
  </r>
  <r>
    <s v="TRX106941"/>
    <d v="2022-08-29T00:00:00"/>
    <n v="-31058.25"/>
    <x v="0"/>
    <x v="4"/>
    <x v="1"/>
    <s v="West"/>
    <s v=""/>
    <s v="VEND1050"/>
    <s v="Only so series father skill fund near voice."/>
    <s v="OK"/>
    <s v="NOT  NULL"/>
    <n v="1"/>
    <s v="VALID"/>
    <s v="missing customer "/>
    <s v="VALID"/>
    <s v="VALID"/>
  </r>
  <r>
    <s v="TRX106942"/>
    <d v="2023-12-15T00:00:00"/>
    <n v="-10925.17"/>
    <x v="0"/>
    <x v="5"/>
    <x v="2"/>
    <s v="South"/>
    <s v=""/>
    <s v="VEND1098"/>
    <s v="These sit protect simple dream kind."/>
    <s v="OK"/>
    <s v="NOT  NULL"/>
    <n v="1"/>
    <s v="VALID"/>
    <s v="missing customer "/>
    <s v="VALID"/>
    <s v="VALID"/>
  </r>
  <r>
    <s v="TRX106943"/>
    <d v="2023-06-15T00:00:00"/>
    <n v="182458.67"/>
    <x v="1"/>
    <x v="6"/>
    <x v="2"/>
    <s v="South"/>
    <s v="CUST10124"/>
    <s v=""/>
    <s v="Season six indicate treat edge culture drug."/>
    <s v="OK"/>
    <s v="NOT  NULL"/>
    <n v="1"/>
    <s v="MISSING VENDER"/>
    <s v="valid"/>
    <s v="VALID"/>
    <s v="VALID"/>
  </r>
  <r>
    <s v="TRX106944"/>
    <d v="2023-12-12T00:00:00"/>
    <n v="25794.6"/>
    <x v="3"/>
    <x v="10"/>
    <x v="2"/>
    <s v="West"/>
    <s v=""/>
    <s v=""/>
    <s v="Travel car anyone why up garden gas."/>
    <s v="OK"/>
    <s v="NOT  NULL"/>
    <n v="1"/>
    <s v="MISSING VENDER"/>
    <s v="missing customer "/>
    <s v="VALID"/>
    <s v="VALID"/>
  </r>
  <r>
    <s v="TRX106945"/>
    <d v="2022-11-26T00:00:00"/>
    <n v="126357.59"/>
    <x v="1"/>
    <x v="6"/>
    <x v="2"/>
    <s v="North"/>
    <s v="CUST10361"/>
    <s v=""/>
    <s v="Test deal outside exactly professor."/>
    <s v="OK"/>
    <s v="NOT  NULL"/>
    <n v="1"/>
    <s v="MISSING VENDER"/>
    <s v="valid"/>
    <s v="VALID"/>
    <s v="VALID"/>
  </r>
  <r>
    <s v="TRX106946"/>
    <d v="2022-11-26T00:00:00"/>
    <n v="157538.26999999999"/>
    <x v="1"/>
    <x v="6"/>
    <x v="0"/>
    <s v="East"/>
    <s v="CUST10361"/>
    <s v=""/>
    <s v="Sound possible everybody tonight trial public."/>
    <s v="OK"/>
    <s v="NOT  NULL"/>
    <n v="1"/>
    <s v="MISSING VENDER"/>
    <s v="valid"/>
    <s v="VALID"/>
    <s v="VALID"/>
  </r>
  <r>
    <s v="TRX106947"/>
    <d v="2022-04-28T00:00:00"/>
    <n v="-23456.67"/>
    <x v="0"/>
    <x v="4"/>
    <x v="2"/>
    <s v="South"/>
    <s v=""/>
    <s v="VEND1082"/>
    <s v="Tax red important skin either pattern third."/>
    <s v="OK"/>
    <s v="NOT  NULL"/>
    <n v="1"/>
    <s v="VALID"/>
    <s v="missing customer "/>
    <s v="VALID"/>
    <s v="VALID"/>
  </r>
  <r>
    <s v="TRX106948"/>
    <d v="2023-07-07T00:00:00"/>
    <n v="73989.100000000006"/>
    <x v="1"/>
    <x v="2"/>
    <x v="2"/>
    <s v="North"/>
    <s v="CUST10071"/>
    <s v=""/>
    <s v="Drive community task process knowledge child respond."/>
    <s v="OK"/>
    <s v="NOT  NULL"/>
    <n v="1"/>
    <s v="MISSING VENDER"/>
    <s v="valid"/>
    <s v="VALID"/>
    <s v="VALID"/>
  </r>
  <r>
    <s v="TRX106949"/>
    <d v="2022-06-04T00:00:00"/>
    <n v="170835.05"/>
    <x v="1"/>
    <x v="3"/>
    <x v="2"/>
    <s v="West"/>
    <s v="CUST10019"/>
    <s v=""/>
    <s v="Attorney half sure."/>
    <s v="OK"/>
    <s v="NOT  NULL"/>
    <n v="1"/>
    <s v="MISSING VENDER"/>
    <s v="valid"/>
    <s v="VALID"/>
    <s v="VALID"/>
  </r>
  <r>
    <s v="TRX106950"/>
    <d v="2023-05-24T00:00:00"/>
    <n v="189294"/>
    <x v="1"/>
    <x v="2"/>
    <x v="1"/>
    <s v="West"/>
    <s v="CUST10056"/>
    <s v=""/>
    <s v="Thank little since need eat might American."/>
    <s v="OK"/>
    <s v="NOT  NULL"/>
    <n v="1"/>
    <s v="MISSING VENDER"/>
    <s v="valid"/>
    <s v="VALID"/>
    <s v="VALID"/>
  </r>
  <r>
    <s v="TRX106951"/>
    <d v="2023-11-20T00:00:00"/>
    <n v="-66734.350000000006"/>
    <x v="0"/>
    <x v="1"/>
    <x v="2"/>
    <s v="West"/>
    <s v=""/>
    <s v="VEND1018"/>
    <s v="Spring kitchen treatment learn win decision."/>
    <s v="OK"/>
    <s v="NOT  NULL"/>
    <n v="1"/>
    <s v="VALID"/>
    <s v="missing customer "/>
    <s v="VALID"/>
    <s v="VALID"/>
  </r>
  <r>
    <s v="TRX106952"/>
    <d v="2022-10-08T00:00:00"/>
    <n v="270934.89"/>
    <x v="1"/>
    <x v="6"/>
    <x v="2"/>
    <s v="East"/>
    <s v="CUST10346"/>
    <s v=""/>
    <s v="Factor among vote large."/>
    <s v="OK"/>
    <s v="NOT  NULL"/>
    <n v="1"/>
    <s v="MISSING VENDER"/>
    <s v="valid"/>
    <s v="VALID"/>
    <s v="VALID"/>
  </r>
  <r>
    <s v="TRX106953"/>
    <d v="2022-06-24T00:00:00"/>
    <n v="150860.54"/>
    <x v="1"/>
    <x v="2"/>
    <x v="0"/>
    <s v="East"/>
    <s v="CUST10057"/>
    <s v=""/>
    <s v="Position lead most paper."/>
    <s v="OK"/>
    <s v="NOT  NULL"/>
    <n v="1"/>
    <s v="MISSING VENDER"/>
    <s v="valid"/>
    <s v="VALID"/>
    <s v="VALID"/>
  </r>
  <r>
    <s v="TRX106954"/>
    <d v="2023-06-16T00:00:00"/>
    <n v="-13080.4"/>
    <x v="0"/>
    <x v="0"/>
    <x v="0"/>
    <s v="South"/>
    <s v=""/>
    <s v="VEND1074"/>
    <s v="Close day here open difficult fall."/>
    <s v="OK"/>
    <s v="NOT  NULL"/>
    <n v="1"/>
    <s v="VALID"/>
    <s v="missing customer "/>
    <s v="VALID"/>
    <s v="VALID"/>
  </r>
  <r>
    <s v="TRX106955"/>
    <d v="2023-05-25T00:00:00"/>
    <n v="271626.87"/>
    <x v="1"/>
    <x v="6"/>
    <x v="0"/>
    <s v="West"/>
    <s v="CUST10025"/>
    <s v=""/>
    <s v="Nor purpose minute something data."/>
    <s v="OK"/>
    <s v="NOT  NULL"/>
    <n v="1"/>
    <s v="MISSING VENDER"/>
    <s v="valid"/>
    <s v="VALID"/>
    <s v="VALID"/>
  </r>
  <r>
    <s v="TRX106956"/>
    <d v="2023-06-20T00:00:00"/>
    <n v="-13409.61"/>
    <x v="0"/>
    <x v="4"/>
    <x v="1"/>
    <s v="North"/>
    <s v=""/>
    <s v="VEND1086"/>
    <s v="Decision stuff support fight value carry."/>
    <s v="OK"/>
    <s v="NOT  NULL"/>
    <n v="1"/>
    <s v="VALID"/>
    <s v="missing customer "/>
    <s v="VALID"/>
    <s v="VALID"/>
  </r>
  <r>
    <s v="TRX106957"/>
    <d v="2023-07-10T00:00:00"/>
    <n v="145774.67000000001"/>
    <x v="1"/>
    <x v="6"/>
    <x v="0"/>
    <s v="North"/>
    <s v="CUST10222"/>
    <s v=""/>
    <s v="Research small group technology place."/>
    <s v="OK"/>
    <s v="NOT  NULL"/>
    <n v="1"/>
    <s v="MISSING VENDER"/>
    <s v="valid"/>
    <s v="VALID"/>
    <s v="VALID"/>
  </r>
  <r>
    <s v="TRX106958"/>
    <d v="2023-08-12T00:00:00"/>
    <n v="-62115.48"/>
    <x v="0"/>
    <x v="1"/>
    <x v="2"/>
    <s v="West"/>
    <s v=""/>
    <s v="VEND1080"/>
    <s v="Federal can upon look company your."/>
    <s v="OK"/>
    <s v="NOT  NULL"/>
    <n v="1"/>
    <s v="VALID"/>
    <s v="missing customer "/>
    <s v="VALID"/>
    <s v="VALID"/>
  </r>
  <r>
    <s v="TRX106959"/>
    <d v="2023-03-25T00:00:00"/>
    <n v="218396.74"/>
    <x v="1"/>
    <x v="6"/>
    <x v="0"/>
    <s v="South"/>
    <s v="CUST10167"/>
    <s v=""/>
    <s v="Once fear gas."/>
    <s v="OK"/>
    <s v="NOT  NULL"/>
    <n v="1"/>
    <s v="MISSING VENDER"/>
    <s v="valid"/>
    <s v="VALID"/>
    <s v="VALID"/>
  </r>
  <r>
    <s v="TRX106960"/>
    <d v="2023-06-14T00:00:00"/>
    <n v="271641.2"/>
    <x v="1"/>
    <x v="2"/>
    <x v="0"/>
    <s v="South"/>
    <s v="CUST10153"/>
    <s v=""/>
    <s v="Couple military between interest direction."/>
    <s v="OK"/>
    <s v="NOT  NULL"/>
    <n v="1"/>
    <s v="MISSING VENDER"/>
    <s v="valid"/>
    <s v="VALID"/>
    <s v="VALID"/>
  </r>
  <r>
    <s v="TRX106961"/>
    <d v="2022-10-18T00:00:00"/>
    <n v="132555.32999999999"/>
    <x v="1"/>
    <x v="3"/>
    <x v="0"/>
    <s v="North"/>
    <s v="CUST10033"/>
    <s v=""/>
    <s v="Bed hotel today project less."/>
    <s v="OK"/>
    <s v="NOT  NULL"/>
    <n v="1"/>
    <s v="MISSING VENDER"/>
    <s v="valid"/>
    <s v="VALID"/>
    <s v="VALID"/>
  </r>
  <r>
    <s v="TRX106962"/>
    <d v="2023-01-21T00:00:00"/>
    <n v="143851.26"/>
    <x v="1"/>
    <x v="6"/>
    <x v="1"/>
    <s v="West"/>
    <s v="CUST10238"/>
    <s v=""/>
    <s v="Store paper together prepare such."/>
    <s v="OK"/>
    <s v="NOT  NULL"/>
    <n v="1"/>
    <s v="MISSING VENDER"/>
    <s v="valid"/>
    <s v="VALID"/>
    <s v="VALID"/>
  </r>
  <r>
    <s v="TRX106963"/>
    <d v="2023-10-07T00:00:00"/>
    <n v="134964.5"/>
    <x v="1"/>
    <x v="2"/>
    <x v="0"/>
    <s v="North"/>
    <s v="CUST10241"/>
    <s v=""/>
    <s v="Want perform stay skin boy room cover."/>
    <s v="OK"/>
    <s v="NOT  NULL"/>
    <n v="1"/>
    <s v="MISSING VENDER"/>
    <s v="valid"/>
    <s v="VALID"/>
    <s v="VALID"/>
  </r>
  <r>
    <s v="TRX106964"/>
    <d v="2022-12-07T00:00:00"/>
    <n v="-27179.67"/>
    <x v="0"/>
    <x v="1"/>
    <x v="0"/>
    <s v="West"/>
    <s v=""/>
    <s v="VEND1093"/>
    <s v="Partner give ok coach series enter each."/>
    <s v="OK"/>
    <s v="NOT  NULL"/>
    <n v="1"/>
    <s v="VALID"/>
    <s v="missing customer "/>
    <s v="VALID"/>
    <s v="VALID"/>
  </r>
  <r>
    <s v="TRX106965"/>
    <d v="2022-11-15T00:00:00"/>
    <n v="9091.65"/>
    <x v="4"/>
    <x v="11"/>
    <x v="0"/>
    <s v="East"/>
    <s v=""/>
    <s v=""/>
    <s v="Deal as not."/>
    <s v="OK"/>
    <s v="NOT  NULL"/>
    <n v="1"/>
    <s v="MISSING VENDER"/>
    <s v="missing customer "/>
    <s v="VALID"/>
    <s v="VALID"/>
  </r>
  <r>
    <s v="TRX106966"/>
    <d v="2023-06-11T00:00:00"/>
    <n v="141051.82"/>
    <x v="1"/>
    <x v="2"/>
    <x v="2"/>
    <s v="North"/>
    <s v="CUST10020"/>
    <s v=""/>
    <s v="Hear at forward scene run."/>
    <s v="OK"/>
    <s v="NOT  NULL"/>
    <n v="1"/>
    <s v="MISSING VENDER"/>
    <s v="valid"/>
    <s v="VALID"/>
    <s v="VALID"/>
  </r>
  <r>
    <s v="TRX106967"/>
    <d v="2023-08-28T00:00:00"/>
    <n v="118983.74"/>
    <x v="1"/>
    <x v="3"/>
    <x v="2"/>
    <s v="North"/>
    <s v="CUST10283"/>
    <s v=""/>
    <s v="Whole out hundred claim pattern I we mouth."/>
    <s v="OK"/>
    <s v="NOT  NULL"/>
    <n v="1"/>
    <s v="MISSING VENDER"/>
    <s v="valid"/>
    <s v="VALID"/>
    <s v="VALID"/>
  </r>
  <r>
    <s v="TRX106968"/>
    <d v="2022-06-21T00:00:00"/>
    <n v="-72428.600000000006"/>
    <x v="0"/>
    <x v="8"/>
    <x v="0"/>
    <s v="West"/>
    <s v=""/>
    <s v="VEND1048"/>
    <s v="Color similar big cultural wife so position."/>
    <s v="OK"/>
    <s v="NOT  NULL"/>
    <n v="1"/>
    <s v="VALID"/>
    <s v="missing customer "/>
    <s v="VALID"/>
    <s v="VALID"/>
  </r>
  <r>
    <s v="TRX106969"/>
    <d v="2023-09-18T00:00:00"/>
    <n v="-46454.26"/>
    <x v="0"/>
    <x v="0"/>
    <x v="2"/>
    <s v="South"/>
    <s v=""/>
    <s v="VEND1000"/>
    <s v="Expect factor forward despite car great."/>
    <s v="OK"/>
    <s v="NOT  NULL"/>
    <n v="1"/>
    <s v="VALID"/>
    <s v="missing customer "/>
    <s v="VALID"/>
    <s v="VALID"/>
  </r>
  <r>
    <s v="TRX106970"/>
    <d v="2023-05-18T00:00:00"/>
    <n v="109792.92"/>
    <x v="1"/>
    <x v="3"/>
    <x v="1"/>
    <s v="North"/>
    <s v="CUST10189"/>
    <s v=""/>
    <s v="Decide data many move page."/>
    <s v="OK"/>
    <s v="NOT  NULL"/>
    <n v="1"/>
    <s v="MISSING VENDER"/>
    <s v="valid"/>
    <s v="VALID"/>
    <s v="VALID"/>
  </r>
  <r>
    <s v="TRX106971"/>
    <d v="2022-05-05T00:00:00"/>
    <n v="174160.89"/>
    <x v="1"/>
    <x v="3"/>
    <x v="2"/>
    <s v="West"/>
    <s v="CUST10252"/>
    <s v=""/>
    <s v="It court big write."/>
    <s v="OK"/>
    <s v="NOT  NULL"/>
    <n v="1"/>
    <s v="MISSING VENDER"/>
    <s v="valid"/>
    <s v="VALID"/>
    <s v="VALID"/>
  </r>
  <r>
    <s v="TRX106972"/>
    <d v="2023-11-08T00:00:00"/>
    <n v="-19083.68"/>
    <x v="0"/>
    <x v="5"/>
    <x v="1"/>
    <s v="West"/>
    <s v=""/>
    <s v="VEND1043"/>
    <s v="Friend here school start policy right floor."/>
    <s v="OK"/>
    <s v="NOT  NULL"/>
    <n v="1"/>
    <s v="VALID"/>
    <s v="missing customer "/>
    <s v="VALID"/>
    <s v="VALID"/>
  </r>
  <r>
    <s v="TRX106973"/>
    <d v="2022-10-23T00:00:00"/>
    <n v="83324.67"/>
    <x v="1"/>
    <x v="2"/>
    <x v="1"/>
    <s v="East"/>
    <s v="CUST10270"/>
    <s v=""/>
    <s v="Shoulder good realize sometimes."/>
    <s v="OK"/>
    <s v="NOT  NULL"/>
    <n v="1"/>
    <s v="MISSING VENDER"/>
    <s v="valid"/>
    <s v="VALID"/>
    <s v="VALID"/>
  </r>
  <r>
    <s v="TRX106974"/>
    <d v="2023-03-22T00:00:00"/>
    <n v="243610.69"/>
    <x v="1"/>
    <x v="3"/>
    <x v="0"/>
    <s v="East"/>
    <s v="CUST10243"/>
    <s v=""/>
    <s v="Edge listen follow message off soldier."/>
    <s v="OK"/>
    <s v="NOT  NULL"/>
    <n v="1"/>
    <s v="MISSING VENDER"/>
    <s v="valid"/>
    <s v="VALID"/>
    <s v="VALID"/>
  </r>
  <r>
    <s v="TRX106975"/>
    <d v="2022-09-28T00:00:00"/>
    <n v="84821.89"/>
    <x v="1"/>
    <x v="6"/>
    <x v="1"/>
    <s v="West"/>
    <s v="CUST10195"/>
    <s v=""/>
    <s v="Rock eight much few home."/>
    <s v="OK"/>
    <s v="NOT  NULL"/>
    <n v="1"/>
    <s v="MISSING VENDER"/>
    <s v="valid"/>
    <s v="VALID"/>
    <s v="VALID"/>
  </r>
  <r>
    <s v="TRX106976"/>
    <d v="2022-06-16T00:00:00"/>
    <n v="-44666.95"/>
    <x v="0"/>
    <x v="0"/>
    <x v="2"/>
    <s v="West"/>
    <s v=""/>
    <s v="VEND1095"/>
    <s v="Far response yeah American lead."/>
    <s v="OK"/>
    <s v="NOT  NULL"/>
    <n v="1"/>
    <s v="VALID"/>
    <s v="missing customer "/>
    <s v="VALID"/>
    <s v="VALID"/>
  </r>
  <r>
    <s v="TRX106977"/>
    <d v="2023-03-02T00:00:00"/>
    <n v="-5823.76"/>
    <x v="0"/>
    <x v="8"/>
    <x v="0"/>
    <s v="West"/>
    <s v=""/>
    <s v="VEND1015"/>
    <s v="Why send stuff opportunity."/>
    <s v="OK"/>
    <s v="NOT  NULL"/>
    <n v="1"/>
    <s v="VALID"/>
    <s v="missing customer "/>
    <s v="VALID"/>
    <s v="VALID"/>
  </r>
  <r>
    <s v="TRX106978"/>
    <d v="2022-04-15T00:00:00"/>
    <n v="-16357.42"/>
    <x v="0"/>
    <x v="5"/>
    <x v="1"/>
    <s v="West"/>
    <s v=""/>
    <s v="VEND1025"/>
    <s v="Size meeting character character return."/>
    <s v="OK"/>
    <s v="NOT  NULL"/>
    <n v="1"/>
    <s v="VALID"/>
    <s v="missing customer "/>
    <s v="VALID"/>
    <s v="VALID"/>
  </r>
  <r>
    <s v="TRX106979"/>
    <d v="2022-01-14T00:00:00"/>
    <n v="111869.71"/>
    <x v="1"/>
    <x v="6"/>
    <x v="2"/>
    <s v="North"/>
    <s v="CUST10345"/>
    <s v=""/>
    <s v="Seek effect loss business it car."/>
    <s v="OK"/>
    <s v="NOT  NULL"/>
    <n v="1"/>
    <s v="MISSING VENDER"/>
    <s v="valid"/>
    <s v="VALID"/>
    <s v="VALID"/>
  </r>
  <r>
    <s v="TRX106980"/>
    <d v="2023-03-10T00:00:00"/>
    <n v="184372.88"/>
    <x v="1"/>
    <x v="6"/>
    <x v="1"/>
    <s v="South"/>
    <s v="CUST10287"/>
    <s v=""/>
    <s v="Keep area hair."/>
    <s v="OK"/>
    <s v="NOT  NULL"/>
    <n v="1"/>
    <s v="MISSING VENDER"/>
    <s v="valid"/>
    <s v="VALID"/>
    <s v="VALID"/>
  </r>
  <r>
    <s v="TRX106981"/>
    <d v="2022-02-04T00:00:00"/>
    <n v="22345.1"/>
    <x v="3"/>
    <x v="10"/>
    <x v="0"/>
    <s v="East"/>
    <s v=""/>
    <s v=""/>
    <s v="Expect hundred paper."/>
    <s v="OK"/>
    <s v="NOT  NULL"/>
    <n v="1"/>
    <s v="MISSING VENDER"/>
    <s v="missing customer "/>
    <s v="VALID"/>
    <s v="VALID"/>
  </r>
  <r>
    <s v="TRX106982"/>
    <d v="2023-03-01T00:00:00"/>
    <n v="78686.83"/>
    <x v="1"/>
    <x v="3"/>
    <x v="2"/>
    <s v="East"/>
    <s v="CUST10061"/>
    <s v=""/>
    <s v="Public world inside."/>
    <s v="OK"/>
    <s v="NOT  NULL"/>
    <n v="1"/>
    <s v="MISSING VENDER"/>
    <s v="valid"/>
    <s v="VALID"/>
    <s v="VALID"/>
  </r>
  <r>
    <s v="TRX106983"/>
    <d v="2023-02-26T00:00:00"/>
    <n v="115177.95"/>
    <x v="1"/>
    <x v="6"/>
    <x v="1"/>
    <s v="West"/>
    <s v="CUST10073"/>
    <s v=""/>
    <s v="Hit situation heavy finish."/>
    <s v="OK"/>
    <s v="NOT  NULL"/>
    <n v="1"/>
    <s v="MISSING VENDER"/>
    <s v="valid"/>
    <s v="VALID"/>
    <s v="VALID"/>
  </r>
  <r>
    <s v="TRX106984"/>
    <d v="2023-07-07T00:00:00"/>
    <n v="-38321.440000000002"/>
    <x v="0"/>
    <x v="4"/>
    <x v="1"/>
    <s v="South"/>
    <s v=""/>
    <s v="VEND1029"/>
    <s v="Building seem sometimes kitchen."/>
    <s v="OK"/>
    <s v="NOT  NULL"/>
    <n v="1"/>
    <s v="VALID"/>
    <s v="missing customer "/>
    <s v="VALID"/>
    <s v="VALID"/>
  </r>
  <r>
    <s v="TRX106985"/>
    <d v="2023-09-16T00:00:00"/>
    <n v="97323.94"/>
    <x v="1"/>
    <x v="2"/>
    <x v="0"/>
    <s v="South"/>
    <s v="CUST10213"/>
    <s v=""/>
    <s v="Left represent sure foreign animal."/>
    <s v="OK"/>
    <s v="NOT  NULL"/>
    <n v="1"/>
    <s v="MISSING VENDER"/>
    <s v="valid"/>
    <s v="VALID"/>
    <s v="VALID"/>
  </r>
  <r>
    <s v="TRX106986"/>
    <d v="2022-07-26T00:00:00"/>
    <n v="-17524.03"/>
    <x v="0"/>
    <x v="9"/>
    <x v="1"/>
    <s v="North"/>
    <s v=""/>
    <s v="VEND1114"/>
    <s v="Century detail first during."/>
    <s v="OK"/>
    <s v="NOT  NULL"/>
    <n v="1"/>
    <s v="VALID"/>
    <s v="missing customer "/>
    <s v="VALID"/>
    <s v="VALID"/>
  </r>
  <r>
    <s v="TRX106987"/>
    <d v="2022-03-09T00:00:00"/>
    <n v="106388"/>
    <x v="1"/>
    <x v="2"/>
    <x v="0"/>
    <s v="South"/>
    <s v="CUST10013"/>
    <s v=""/>
    <s v="Appear think simple best."/>
    <s v="OK"/>
    <s v="NOT  NULL"/>
    <n v="1"/>
    <s v="MISSING VENDER"/>
    <s v="valid"/>
    <s v="VALID"/>
    <s v="VALID"/>
  </r>
  <r>
    <s v="TRX106988"/>
    <d v="2023-04-11T00:00:00"/>
    <n v="-48192.04"/>
    <x v="0"/>
    <x v="9"/>
    <x v="2"/>
    <s v="South"/>
    <s v=""/>
    <s v="VEND1025"/>
    <s v="Interview article clearly will quite state."/>
    <s v="OK"/>
    <s v="NOT  NULL"/>
    <n v="1"/>
    <s v="VALID"/>
    <s v="missing customer "/>
    <s v="VALID"/>
    <s v="VALID"/>
  </r>
  <r>
    <s v="TRX106989"/>
    <d v="2022-09-03T00:00:00"/>
    <n v="105445.53"/>
    <x v="1"/>
    <x v="6"/>
    <x v="1"/>
    <s v="East"/>
    <s v="CUST10362"/>
    <s v=""/>
    <s v="Reason Congress drop pass bank necessary send."/>
    <s v="OK"/>
    <s v="NOT  NULL"/>
    <n v="1"/>
    <s v="MISSING VENDER"/>
    <s v="valid"/>
    <s v="VALID"/>
    <s v="VALID"/>
  </r>
  <r>
    <s v="TRX106990"/>
    <d v="2023-05-09T00:00:00"/>
    <n v="-51785.64"/>
    <x v="0"/>
    <x v="5"/>
    <x v="1"/>
    <s v="East"/>
    <s v=""/>
    <s v="VEND1082"/>
    <s v="Machine wear sure data son team."/>
    <s v="OK"/>
    <s v="NOT  NULL"/>
    <n v="1"/>
    <s v="VALID"/>
    <s v="missing customer "/>
    <s v="VALID"/>
    <s v="VALID"/>
  </r>
  <r>
    <s v="TRX106991"/>
    <d v="2023-12-27T00:00:00"/>
    <n v="13043.88"/>
    <x v="4"/>
    <x v="11"/>
    <x v="1"/>
    <s v="North"/>
    <s v=""/>
    <s v=""/>
    <s v="Own television today American."/>
    <s v="OK"/>
    <s v="NOT  NULL"/>
    <n v="1"/>
    <s v="MISSING VENDER"/>
    <s v="missing customer "/>
    <s v="VALID"/>
    <s v="VALID"/>
  </r>
  <r>
    <s v="TRX106992"/>
    <d v="2023-04-07T00:00:00"/>
    <n v="-20475.580000000002"/>
    <x v="0"/>
    <x v="0"/>
    <x v="2"/>
    <s v="North"/>
    <s v=""/>
    <s v="VEND1077"/>
    <s v="Win although yet system fall range."/>
    <s v="OK"/>
    <s v="NOT  NULL"/>
    <n v="1"/>
    <s v="VALID"/>
    <s v="missing customer "/>
    <s v="VALID"/>
    <s v="VALID"/>
  </r>
  <r>
    <s v="TRX106993"/>
    <d v="2023-06-20T00:00:00"/>
    <n v="-62114.1"/>
    <x v="0"/>
    <x v="9"/>
    <x v="0"/>
    <s v="West"/>
    <s v=""/>
    <s v="VEND1064"/>
    <s v="Money spend control whom born hotel."/>
    <s v="OK"/>
    <s v="NOT  NULL"/>
    <n v="1"/>
    <s v="VALID"/>
    <s v="missing customer "/>
    <s v="VALID"/>
    <s v="VALID"/>
  </r>
  <r>
    <s v="TRX106994"/>
    <d v="2023-11-14T00:00:00"/>
    <n v="145049.89000000001"/>
    <x v="1"/>
    <x v="6"/>
    <x v="1"/>
    <s v="East"/>
    <s v="CUST10104"/>
    <s v=""/>
    <s v="Network guess case."/>
    <s v="OK"/>
    <s v="NOT  NULL"/>
    <n v="1"/>
    <s v="MISSING VENDER"/>
    <s v="valid"/>
    <s v="VALID"/>
    <s v="VALID"/>
  </r>
  <r>
    <s v="TRX106995"/>
    <d v="2022-04-11T00:00:00"/>
    <n v="311860.65000000002"/>
    <x v="1"/>
    <x v="3"/>
    <x v="0"/>
    <s v="East"/>
    <s v="CUST10131"/>
    <s v=""/>
    <s v="Practice of past list could production."/>
    <s v="OK"/>
    <s v="NOT  NULL"/>
    <n v="1"/>
    <s v="MISSING VENDER"/>
    <s v="valid"/>
    <s v="VALID"/>
    <s v="VALID"/>
  </r>
  <r>
    <s v="TRX106996"/>
    <d v="2023-08-14T00:00:00"/>
    <n v="-59696.73"/>
    <x v="0"/>
    <x v="4"/>
    <x v="2"/>
    <s v="South"/>
    <s v=""/>
    <s v="VEND1052"/>
    <s v="Draw bad able wait health despite tonight."/>
    <s v="OK"/>
    <s v="NOT  NULL"/>
    <n v="1"/>
    <s v="VALID"/>
    <s v="missing customer "/>
    <s v="VALID"/>
    <s v="VALID"/>
  </r>
  <r>
    <s v="TRX106997"/>
    <d v="2023-09-10T00:00:00"/>
    <n v="228007.97"/>
    <x v="1"/>
    <x v="3"/>
    <x v="1"/>
    <s v="West"/>
    <s v="CUST10324"/>
    <s v=""/>
    <s v="Often subject end left visit rate best."/>
    <s v="OK"/>
    <s v="NOT  NULL"/>
    <n v="1"/>
    <s v="MISSING VENDER"/>
    <s v="valid"/>
    <s v="VALID"/>
    <s v="VALID"/>
  </r>
  <r>
    <s v="TRX106998"/>
    <d v="2022-11-21T00:00:00"/>
    <n v="208346.89"/>
    <x v="1"/>
    <x v="2"/>
    <x v="2"/>
    <s v="East"/>
    <s v="CUST10155"/>
    <s v=""/>
    <s v="Parent wall all."/>
    <s v="OK"/>
    <s v="NOT  NULL"/>
    <n v="1"/>
    <s v="MISSING VENDER"/>
    <s v="valid"/>
    <s v="VALID"/>
    <s v="VALID"/>
  </r>
  <r>
    <s v="TRX106999"/>
    <d v="2023-10-25T00:00:00"/>
    <n v="29094.37"/>
    <x v="3"/>
    <x v="10"/>
    <x v="0"/>
    <s v="South"/>
    <s v=""/>
    <s v=""/>
    <s v="Herself mouth store model choose central ask peace."/>
    <s v="OK"/>
    <s v="NOT  NULL"/>
    <n v="1"/>
    <s v="MISSING VENDER"/>
    <s v="missing customer "/>
    <s v="VALID"/>
    <s v="VALID"/>
  </r>
  <r>
    <s v="TRX107000"/>
    <d v="2023-07-12T00:00:00"/>
    <n v="-33784.44"/>
    <x v="0"/>
    <x v="0"/>
    <x v="2"/>
    <s v="West"/>
    <s v=""/>
    <s v="VEND1111"/>
    <s v="Nothing stuff point science."/>
    <s v="OK"/>
    <s v="NOT  NULL"/>
    <n v="1"/>
    <s v="VALID"/>
    <s v="missing customer "/>
    <s v="VALID"/>
    <s v="VALID"/>
  </r>
  <r>
    <s v="TRX107001"/>
    <d v="2023-08-18T00:00:00"/>
    <n v="166356.35"/>
    <x v="1"/>
    <x v="2"/>
    <x v="0"/>
    <s v="West"/>
    <s v="CUST10351"/>
    <s v=""/>
    <s v="Rise what TV within pay note scientist while."/>
    <s v="OK"/>
    <s v="NOT  NULL"/>
    <n v="1"/>
    <s v="MISSING VENDER"/>
    <s v="valid"/>
    <s v="VALID"/>
    <s v="VALID"/>
  </r>
  <r>
    <s v="TRX107002"/>
    <d v="2023-02-26T00:00:00"/>
    <n v="151334.23000000001"/>
    <x v="1"/>
    <x v="3"/>
    <x v="1"/>
    <s v="West"/>
    <s v="CUST10353"/>
    <s v=""/>
    <s v="Your stuff paper child."/>
    <s v="OK"/>
    <s v="NOT  NULL"/>
    <n v="1"/>
    <s v="MISSING VENDER"/>
    <s v="valid"/>
    <s v="VALID"/>
    <s v="VALID"/>
  </r>
  <r>
    <s v="TRX107003"/>
    <d v="2022-12-12T00:00:00"/>
    <n v="190921.23"/>
    <x v="1"/>
    <x v="3"/>
    <x v="1"/>
    <s v="South"/>
    <s v="CUST10107"/>
    <s v=""/>
    <s v="Goal big great least treatment real."/>
    <s v="OK"/>
    <s v="NOT  NULL"/>
    <n v="1"/>
    <s v="MISSING VENDER"/>
    <s v="valid"/>
    <s v="VALID"/>
    <s v="VALID"/>
  </r>
  <r>
    <s v="TRX107004"/>
    <d v="2023-06-23T00:00:00"/>
    <n v="-21950.91"/>
    <x v="0"/>
    <x v="5"/>
    <x v="2"/>
    <s v="West"/>
    <s v=""/>
    <s v="VEND1040"/>
    <s v="Few clearly audience soon appear."/>
    <s v="OK"/>
    <s v="NOT  NULL"/>
    <n v="1"/>
    <s v="VALID"/>
    <s v="missing customer "/>
    <s v="VALID"/>
    <s v="VALID"/>
  </r>
  <r>
    <s v="TRX107005"/>
    <d v="2022-11-28T00:00:00"/>
    <n v="-28807.439999999999"/>
    <x v="0"/>
    <x v="8"/>
    <x v="0"/>
    <s v="North"/>
    <s v=""/>
    <s v="VEND1024"/>
    <s v="Let family government leave."/>
    <s v="OK"/>
    <s v="NOT  NULL"/>
    <n v="1"/>
    <s v="VALID"/>
    <s v="missing customer "/>
    <s v="VALID"/>
    <s v="VALID"/>
  </r>
  <r>
    <s v="TRX107006"/>
    <d v="2023-01-22T00:00:00"/>
    <n v="137344.92000000001"/>
    <x v="1"/>
    <x v="6"/>
    <x v="0"/>
    <s v="South"/>
    <s v="CUST10142"/>
    <s v=""/>
    <s v="Check hit blood surface."/>
    <s v="OK"/>
    <s v="NOT  NULL"/>
    <n v="1"/>
    <s v="MISSING VENDER"/>
    <s v="valid"/>
    <s v="VALID"/>
    <s v="VALID"/>
  </r>
  <r>
    <s v="TRX107007"/>
    <d v="2023-05-03T00:00:00"/>
    <n v="196670.15"/>
    <x v="1"/>
    <x v="2"/>
    <x v="1"/>
    <s v="West"/>
    <s v="CUST10106"/>
    <s v=""/>
    <s v="Itself particular food try true room."/>
    <s v="OK"/>
    <s v="NOT  NULL"/>
    <n v="1"/>
    <s v="MISSING VENDER"/>
    <s v="valid"/>
    <s v="VALID"/>
    <s v="VALID"/>
  </r>
  <r>
    <s v="TRX107008"/>
    <d v="2023-12-25T00:00:00"/>
    <n v="190214.08"/>
    <x v="1"/>
    <x v="6"/>
    <x v="2"/>
    <s v="East"/>
    <s v="CUST10202"/>
    <s v=""/>
    <s v="Break later Republican white question high trial."/>
    <s v="OK"/>
    <s v="NOT  NULL"/>
    <n v="1"/>
    <s v="MISSING VENDER"/>
    <s v="valid"/>
    <s v="VALID"/>
    <s v="VALID"/>
  </r>
  <r>
    <s v="TRX107009"/>
    <d v="2022-02-15T00:00:00"/>
    <n v="93142.14"/>
    <x v="1"/>
    <x v="6"/>
    <x v="0"/>
    <s v="North"/>
    <s v="CUST10047"/>
    <s v=""/>
    <s v="Own money carry."/>
    <s v="OK"/>
    <s v="NOT  NULL"/>
    <n v="1"/>
    <s v="MISSING VENDER"/>
    <s v="valid"/>
    <s v="VALID"/>
    <s v="VALID"/>
  </r>
  <r>
    <s v="TRX107010"/>
    <d v="2022-04-17T00:00:00"/>
    <n v="-76641.789999999994"/>
    <x v="0"/>
    <x v="9"/>
    <x v="2"/>
    <s v="East"/>
    <s v=""/>
    <s v="VEND1051"/>
    <s v="Physical soldier a."/>
    <s v="OK"/>
    <s v="NOT  NULL"/>
    <n v="1"/>
    <s v="VALID"/>
    <s v="missing customer "/>
    <s v="VALID"/>
    <s v="VALID"/>
  </r>
  <r>
    <s v="TRX107011"/>
    <d v="2022-02-16T00:00:00"/>
    <n v="-44107.839999999997"/>
    <x v="0"/>
    <x v="9"/>
    <x v="0"/>
    <s v="West"/>
    <s v=""/>
    <s v="VEND1014"/>
    <s v="Different enter site letter not hand."/>
    <s v="OK"/>
    <s v="NOT  NULL"/>
    <n v="1"/>
    <s v="VALID"/>
    <s v="missing customer "/>
    <s v="VALID"/>
    <s v="VALID"/>
  </r>
  <r>
    <s v="TRX107012"/>
    <d v="2022-11-26T00:00:00"/>
    <n v="138049.67000000001"/>
    <x v="1"/>
    <x v="2"/>
    <x v="0"/>
    <s v="West"/>
    <s v="CUST10320"/>
    <s v=""/>
    <s v="Can particularly test half."/>
    <s v="OK"/>
    <s v="NOT  NULL"/>
    <n v="1"/>
    <s v="MISSING VENDER"/>
    <s v="valid"/>
    <s v="VALID"/>
    <s v="VALID"/>
  </r>
  <r>
    <s v="TRX107013"/>
    <d v="2022-12-08T00:00:00"/>
    <n v="-30549.84"/>
    <x v="0"/>
    <x v="9"/>
    <x v="1"/>
    <s v="North"/>
    <s v=""/>
    <s v="VEND1083"/>
    <s v="Attorney page seven compare."/>
    <s v="OK"/>
    <s v="NOT  NULL"/>
    <n v="1"/>
    <s v="VALID"/>
    <s v="missing customer "/>
    <s v="VALID"/>
    <s v="VALID"/>
  </r>
  <r>
    <s v="TRX107014"/>
    <d v="2023-03-01T00:00:00"/>
    <n v="-48678.58"/>
    <x v="0"/>
    <x v="9"/>
    <x v="1"/>
    <s v="East"/>
    <s v=""/>
    <s v="VEND1081"/>
    <s v="Evening billion institution improve."/>
    <s v="OK"/>
    <s v="NOT  NULL"/>
    <n v="1"/>
    <s v="VALID"/>
    <s v="missing customer "/>
    <s v="VALID"/>
    <s v="VALID"/>
  </r>
  <r>
    <s v="TRX107015"/>
    <d v="2022-05-30T00:00:00"/>
    <n v="133760.56"/>
    <x v="1"/>
    <x v="6"/>
    <x v="1"/>
    <s v="South"/>
    <s v="CUST10115"/>
    <s v=""/>
    <s v="Offer put type focus run whole."/>
    <s v="OK"/>
    <s v="NOT  NULL"/>
    <n v="1"/>
    <s v="MISSING VENDER"/>
    <s v="valid"/>
    <s v="VALID"/>
    <s v="VALID"/>
  </r>
  <r>
    <s v="TRX107016"/>
    <d v="2023-08-30T00:00:00"/>
    <n v="189839.71"/>
    <x v="1"/>
    <x v="6"/>
    <x v="0"/>
    <s v="North"/>
    <s v="CUST10218"/>
    <s v=""/>
    <s v="Cup one several."/>
    <s v="OK"/>
    <s v="NOT  NULL"/>
    <n v="1"/>
    <s v="MISSING VENDER"/>
    <s v="valid"/>
    <s v="VALID"/>
    <s v="VALID"/>
  </r>
  <r>
    <s v="TRX107017"/>
    <d v="2023-04-22T00:00:00"/>
    <n v="-48506.94"/>
    <x v="0"/>
    <x v="9"/>
    <x v="2"/>
    <s v="North"/>
    <s v=""/>
    <s v="VEND1068"/>
    <s v="Level appear on."/>
    <s v="OK"/>
    <s v="NOT  NULL"/>
    <n v="1"/>
    <s v="VALID"/>
    <s v="missing customer "/>
    <s v="VALID"/>
    <s v="VALID"/>
  </r>
  <r>
    <s v="TRX107018"/>
    <d v="2023-10-16T00:00:00"/>
    <n v="-45246.12"/>
    <x v="0"/>
    <x v="8"/>
    <x v="0"/>
    <s v="North"/>
    <s v=""/>
    <s v="VEND1017"/>
    <s v="Responsibility cup agree sort."/>
    <s v="OK"/>
    <s v="NOT  NULL"/>
    <n v="1"/>
    <s v="VALID"/>
    <s v="missing customer "/>
    <s v="VALID"/>
    <s v="VALID"/>
  </r>
  <r>
    <s v="TRX107019"/>
    <d v="2023-09-26T00:00:00"/>
    <n v="141435.59"/>
    <x v="1"/>
    <x v="6"/>
    <x v="2"/>
    <s v="North"/>
    <s v="CUST10348"/>
    <s v=""/>
    <s v="Never station fear."/>
    <s v="OK"/>
    <s v="NOT  NULL"/>
    <n v="1"/>
    <s v="MISSING VENDER"/>
    <s v="valid"/>
    <s v="VALID"/>
    <s v="VALID"/>
  </r>
  <r>
    <s v="TRX107020"/>
    <d v="2022-12-03T00:00:00"/>
    <n v="-52234.239999999998"/>
    <x v="0"/>
    <x v="4"/>
    <x v="0"/>
    <s v="East"/>
    <s v=""/>
    <s v="VEND1096"/>
    <s v="Across area summer various local."/>
    <s v="OK"/>
    <s v="NOT  NULL"/>
    <n v="1"/>
    <s v="VALID"/>
    <s v="missing customer "/>
    <s v="VALID"/>
    <s v="VALID"/>
  </r>
  <r>
    <s v="TRX107021"/>
    <d v="2023-04-16T00:00:00"/>
    <n v="-28056.51"/>
    <x v="0"/>
    <x v="4"/>
    <x v="0"/>
    <s v="South"/>
    <s v=""/>
    <s v="VEND1082"/>
    <s v="Bar ready majority discussion today."/>
    <s v="OK"/>
    <s v="NOT  NULL"/>
    <n v="1"/>
    <s v="VALID"/>
    <s v="missing customer "/>
    <s v="VALID"/>
    <s v="VALID"/>
  </r>
  <r>
    <s v="TRX107022"/>
    <d v="2022-09-15T00:00:00"/>
    <n v="188562.25"/>
    <x v="1"/>
    <x v="3"/>
    <x v="0"/>
    <s v="North"/>
    <s v="CUST10143"/>
    <s v=""/>
    <s v="Amount eye a spend only."/>
    <s v="OK"/>
    <s v="NOT  NULL"/>
    <n v="1"/>
    <s v="MISSING VENDER"/>
    <s v="valid"/>
    <s v="VALID"/>
    <s v="VALID"/>
  </r>
  <r>
    <s v="TRX107023"/>
    <d v="2022-11-19T00:00:00"/>
    <n v="192779.66"/>
    <x v="1"/>
    <x v="2"/>
    <x v="2"/>
    <s v="East"/>
    <s v="CUST10328"/>
    <s v=""/>
    <s v="Green physical writer will bank act."/>
    <s v="OK"/>
    <s v="NOT  NULL"/>
    <n v="1"/>
    <s v="MISSING VENDER"/>
    <s v="valid"/>
    <s v="VALID"/>
    <s v="VALID"/>
  </r>
  <r>
    <s v="TRX107024"/>
    <d v="2022-01-07T00:00:00"/>
    <n v="92652.14"/>
    <x v="1"/>
    <x v="6"/>
    <x v="2"/>
    <s v="East"/>
    <s v="CUST10123"/>
    <s v=""/>
    <s v="Past nation fly."/>
    <s v="OK"/>
    <s v="NOT  NULL"/>
    <n v="1"/>
    <s v="MISSING VENDER"/>
    <s v="valid"/>
    <s v="VALID"/>
    <s v="VALID"/>
  </r>
  <r>
    <s v="TRX107025"/>
    <d v="2023-04-23T00:00:00"/>
    <n v="-29826.15"/>
    <x v="0"/>
    <x v="5"/>
    <x v="0"/>
    <s v="East"/>
    <s v=""/>
    <s v="VEND1050"/>
    <s v="Meeting radio water leader much."/>
    <s v="OK"/>
    <s v="NOT  NULL"/>
    <n v="1"/>
    <s v="VALID"/>
    <s v="missing customer "/>
    <s v="VALID"/>
    <s v="VALID"/>
  </r>
  <r>
    <s v="TRX107026"/>
    <d v="2022-05-27T00:00:00"/>
    <n v="220106.53"/>
    <x v="1"/>
    <x v="6"/>
    <x v="0"/>
    <s v="South"/>
    <s v="CUST10271"/>
    <s v=""/>
    <s v="Know its computer."/>
    <s v="OK"/>
    <s v="NOT  NULL"/>
    <n v="1"/>
    <s v="MISSING VENDER"/>
    <s v="valid"/>
    <s v="VALID"/>
    <s v="VALID"/>
  </r>
  <r>
    <s v="TRX107027"/>
    <d v="2022-11-06T00:00:00"/>
    <n v="68153.320000000007"/>
    <x v="1"/>
    <x v="2"/>
    <x v="1"/>
    <s v="East"/>
    <s v="CUST10056"/>
    <s v=""/>
    <s v="Staff challenge attorney employee."/>
    <s v="OK"/>
    <s v="NOT  NULL"/>
    <n v="1"/>
    <s v="MISSING VENDER"/>
    <s v="valid"/>
    <s v="VALID"/>
    <s v="VALID"/>
  </r>
  <r>
    <s v="TRX107028"/>
    <d v="2022-06-05T00:00:00"/>
    <n v="109445.22"/>
    <x v="1"/>
    <x v="6"/>
    <x v="2"/>
    <s v="South"/>
    <s v="CUST10274"/>
    <s v=""/>
    <s v="Well able many analysis hear in us."/>
    <s v="OK"/>
    <s v="NOT  NULL"/>
    <n v="1"/>
    <s v="MISSING VENDER"/>
    <s v="valid"/>
    <s v="VALID"/>
    <s v="VALID"/>
  </r>
  <r>
    <s v="TRX107029"/>
    <d v="2023-09-20T00:00:00"/>
    <n v="99030.51"/>
    <x v="1"/>
    <x v="6"/>
    <x v="1"/>
    <s v="North"/>
    <s v="CUST10145"/>
    <s v=""/>
    <s v="Detail upon point people."/>
    <s v="OK"/>
    <s v="NOT  NULL"/>
    <n v="1"/>
    <s v="MISSING VENDER"/>
    <s v="valid"/>
    <s v="VALID"/>
    <s v="VALID"/>
  </r>
  <r>
    <s v="TRX107030"/>
    <d v="2023-10-15T00:00:00"/>
    <n v="157806.99"/>
    <x v="1"/>
    <x v="6"/>
    <x v="0"/>
    <s v="North"/>
    <s v="CUST10346"/>
    <s v=""/>
    <s v="Stuff court difficult particularly."/>
    <s v="OK"/>
    <s v="NOT  NULL"/>
    <n v="1"/>
    <s v="MISSING VENDER"/>
    <s v="valid"/>
    <s v="VALID"/>
    <s v="VALID"/>
  </r>
  <r>
    <s v="TRX107031"/>
    <d v="2022-08-27T00:00:00"/>
    <n v="-40212.400000000001"/>
    <x v="0"/>
    <x v="8"/>
    <x v="0"/>
    <s v="North"/>
    <s v=""/>
    <s v="VEND1088"/>
    <s v="Foreign way ask."/>
    <s v="OK"/>
    <s v="NOT  NULL"/>
    <n v="1"/>
    <s v="VALID"/>
    <s v="missing customer "/>
    <s v="VALID"/>
    <s v="VALID"/>
  </r>
  <r>
    <s v="TRX107032"/>
    <d v="2023-07-26T00:00:00"/>
    <n v="-2489.88"/>
    <x v="0"/>
    <x v="5"/>
    <x v="1"/>
    <s v="South"/>
    <s v=""/>
    <s v="VEND1000"/>
    <s v="Gun billion degree place we forget even."/>
    <s v="OK"/>
    <s v="NOT  NULL"/>
    <n v="1"/>
    <s v="VALID"/>
    <s v="missing customer "/>
    <s v="VALID"/>
    <s v="VALID"/>
  </r>
  <r>
    <s v="TRX107033"/>
    <d v="2023-10-10T00:00:00"/>
    <n v="-34195.67"/>
    <x v="0"/>
    <x v="0"/>
    <x v="2"/>
    <s v="East"/>
    <s v=""/>
    <s v="VEND1032"/>
    <s v="Traditional store similar business."/>
    <s v="OK"/>
    <s v="NOT  NULL"/>
    <n v="1"/>
    <s v="VALID"/>
    <s v="missing customer "/>
    <s v="VALID"/>
    <s v="VALID"/>
  </r>
  <r>
    <s v="TRX107034"/>
    <d v="2023-08-18T00:00:00"/>
    <n v="-75421.460000000006"/>
    <x v="0"/>
    <x v="0"/>
    <x v="0"/>
    <s v="East"/>
    <s v=""/>
    <s v="VEND1025"/>
    <s v="Still conference company school pull side."/>
    <s v="OK"/>
    <s v="NOT  NULL"/>
    <n v="1"/>
    <s v="VALID"/>
    <s v="missing customer "/>
    <s v="VALID"/>
    <s v="VALID"/>
  </r>
  <r>
    <s v="TRX107035"/>
    <d v="2023-09-25T00:00:00"/>
    <n v="-21942.57"/>
    <x v="0"/>
    <x v="5"/>
    <x v="0"/>
    <s v="South"/>
    <s v=""/>
    <s v="VEND1085"/>
    <s v="Environmental position edge drop positive."/>
    <s v="OK"/>
    <s v="NOT  NULL"/>
    <n v="1"/>
    <s v="VALID"/>
    <s v="missing customer "/>
    <s v="VALID"/>
    <s v="VALID"/>
  </r>
  <r>
    <s v="TRX107036"/>
    <d v="2022-11-26T00:00:00"/>
    <n v="250942.44"/>
    <x v="1"/>
    <x v="6"/>
    <x v="2"/>
    <s v="East"/>
    <s v="CUST10361"/>
    <s v=""/>
    <s v="Relationship firm must my understand range."/>
    <s v="OK"/>
    <s v="NOT  NULL"/>
    <n v="1"/>
    <s v="MISSING VENDER"/>
    <s v="valid"/>
    <s v="VALID"/>
    <s v="VALID"/>
  </r>
  <r>
    <s v="TRX107037"/>
    <d v="2022-10-05T00:00:00"/>
    <n v="181725.08"/>
    <x v="1"/>
    <x v="2"/>
    <x v="2"/>
    <s v="East"/>
    <s v="CUST10159"/>
    <s v=""/>
    <s v="Industry listen national throw."/>
    <s v="OK"/>
    <s v="NOT  NULL"/>
    <n v="1"/>
    <s v="MISSING VENDER"/>
    <s v="valid"/>
    <s v="VALID"/>
    <s v="VALID"/>
  </r>
  <r>
    <s v="TRX107038"/>
    <d v="2023-02-05T00:00:00"/>
    <n v="-49951.5"/>
    <x v="0"/>
    <x v="5"/>
    <x v="0"/>
    <s v="West"/>
    <s v=""/>
    <s v="VEND1104"/>
    <s v="Ability want reduce floor since."/>
    <s v="OK"/>
    <s v="NOT  NULL"/>
    <n v="1"/>
    <s v="VALID"/>
    <s v="missing customer "/>
    <s v="VALID"/>
    <s v="VALID"/>
  </r>
  <r>
    <s v="TRX107039"/>
    <d v="2022-07-29T00:00:00"/>
    <n v="156711.98000000001"/>
    <x v="1"/>
    <x v="6"/>
    <x v="1"/>
    <s v="East"/>
    <s v="CUST10076"/>
    <s v=""/>
    <s v="Coach against sign."/>
    <s v="OK"/>
    <s v="NOT  NULL"/>
    <n v="1"/>
    <s v="MISSING VENDER"/>
    <s v="valid"/>
    <s v="VALID"/>
    <s v="VALID"/>
  </r>
  <r>
    <s v="TRX107040"/>
    <d v="2023-10-07T00:00:00"/>
    <n v="159535.76999999999"/>
    <x v="1"/>
    <x v="3"/>
    <x v="2"/>
    <s v="East"/>
    <s v="CUST10122"/>
    <s v=""/>
    <s v="Talk radio weight standard wish capital."/>
    <s v="OK"/>
    <s v="NOT  NULL"/>
    <n v="1"/>
    <s v="MISSING VENDER"/>
    <s v="valid"/>
    <s v="VALID"/>
    <s v="VALID"/>
  </r>
  <r>
    <s v="TRX107041"/>
    <d v="2023-06-28T00:00:00"/>
    <n v="-63372.09"/>
    <x v="0"/>
    <x v="1"/>
    <x v="0"/>
    <s v="West"/>
    <s v=""/>
    <s v="VEND1078"/>
    <s v="Painting to man play."/>
    <s v="OK"/>
    <s v="NOT  NULL"/>
    <n v="1"/>
    <s v="VALID"/>
    <s v="missing customer "/>
    <s v="VALID"/>
    <s v="VALID"/>
  </r>
  <r>
    <s v="TRX107042"/>
    <d v="2023-06-08T00:00:00"/>
    <n v="187991.7"/>
    <x v="1"/>
    <x v="6"/>
    <x v="2"/>
    <s v="East"/>
    <s v="CUST10036"/>
    <s v=""/>
    <s v="Institution follow most myself have hotel director."/>
    <s v="OK"/>
    <s v="NOT  NULL"/>
    <n v="1"/>
    <s v="MISSING VENDER"/>
    <s v="valid"/>
    <s v="VALID"/>
    <s v="VALID"/>
  </r>
  <r>
    <s v="TRX107043"/>
    <d v="2022-01-20T00:00:00"/>
    <n v="206884.75"/>
    <x v="1"/>
    <x v="2"/>
    <x v="1"/>
    <s v="South"/>
    <s v="CUST10262"/>
    <s v=""/>
    <s v="Democratic grow reason when together."/>
    <s v="OK"/>
    <s v="NOT  NULL"/>
    <n v="1"/>
    <s v="MISSING VENDER"/>
    <s v="valid"/>
    <s v="VALID"/>
    <s v="VALID"/>
  </r>
  <r>
    <s v="TRX107044"/>
    <d v="2023-08-11T00:00:00"/>
    <n v="-34524.83"/>
    <x v="0"/>
    <x v="4"/>
    <x v="1"/>
    <s v="North"/>
    <s v=""/>
    <s v="VEND1010"/>
    <s v="Machine sort low night can."/>
    <s v="OK"/>
    <s v="NOT  NULL"/>
    <n v="1"/>
    <s v="VALID"/>
    <s v="missing customer "/>
    <s v="VALID"/>
    <s v="VALID"/>
  </r>
  <r>
    <s v="TRX107045"/>
    <d v="2023-08-11T00:00:00"/>
    <n v="-15976.94"/>
    <x v="0"/>
    <x v="9"/>
    <x v="1"/>
    <s v="South"/>
    <s v=""/>
    <s v="VEND1105"/>
    <s v="Pay question response skin baby mean certainly a."/>
    <s v="OK"/>
    <s v="NOT  NULL"/>
    <n v="1"/>
    <s v="VALID"/>
    <s v="missing customer "/>
    <s v="VALID"/>
    <s v="VALID"/>
  </r>
  <r>
    <s v="TRX107046"/>
    <d v="2023-04-23T00:00:00"/>
    <n v="130468.97"/>
    <x v="1"/>
    <x v="3"/>
    <x v="1"/>
    <s v="North"/>
    <s v="CUST10308"/>
    <s v=""/>
    <s v="Land across range process year who."/>
    <s v="OK"/>
    <s v="NOT  NULL"/>
    <n v="1"/>
    <s v="MISSING VENDER"/>
    <s v="valid"/>
    <s v="VALID"/>
    <s v="VALID"/>
  </r>
  <r>
    <s v="TRX107047"/>
    <d v="2023-04-13T00:00:00"/>
    <n v="199104.12"/>
    <x v="1"/>
    <x v="3"/>
    <x v="1"/>
    <s v="West"/>
    <s v="CUST10085"/>
    <s v=""/>
    <s v="Chance discussion pretty audience thought think."/>
    <s v="OK"/>
    <s v="NOT  NULL"/>
    <n v="1"/>
    <s v="MISSING VENDER"/>
    <s v="valid"/>
    <s v="VALID"/>
    <s v="VALID"/>
  </r>
  <r>
    <s v="TRX107048"/>
    <d v="2023-12-30T00:00:00"/>
    <n v="111099.56"/>
    <x v="1"/>
    <x v="2"/>
    <x v="1"/>
    <s v="South"/>
    <s v="CUST10059"/>
    <s v=""/>
    <s v="Everything land parent yard itself like."/>
    <s v="OK"/>
    <s v="NOT  NULL"/>
    <n v="1"/>
    <s v="MISSING VENDER"/>
    <s v="valid"/>
    <s v="VALID"/>
    <s v="VALID"/>
  </r>
  <r>
    <s v="TRX107049"/>
    <d v="2023-08-29T00:00:00"/>
    <n v="166799.4"/>
    <x v="1"/>
    <x v="3"/>
    <x v="2"/>
    <s v="West"/>
    <s v="CUST10083"/>
    <s v=""/>
    <s v="Those sister book."/>
    <s v="OK"/>
    <s v="NOT  NULL"/>
    <n v="1"/>
    <s v="MISSING VENDER"/>
    <s v="valid"/>
    <s v="VALID"/>
    <s v="VALID"/>
  </r>
  <r>
    <s v="TRX107050"/>
    <d v="2022-12-23T00:00:00"/>
    <n v="227868.51"/>
    <x v="1"/>
    <x v="3"/>
    <x v="2"/>
    <s v="North"/>
    <s v="CUST10112"/>
    <s v=""/>
    <s v="Foreign lay forget rich word."/>
    <s v="OK"/>
    <s v="NOT  NULL"/>
    <n v="1"/>
    <s v="MISSING VENDER"/>
    <s v="valid"/>
    <s v="VALID"/>
    <s v="VALID"/>
  </r>
  <r>
    <s v="TRX107051"/>
    <d v="2022-12-05T00:00:00"/>
    <n v="94781.43"/>
    <x v="1"/>
    <x v="3"/>
    <x v="1"/>
    <s v="North"/>
    <s v="CUST10216"/>
    <s v=""/>
    <s v="Smile short four social owner."/>
    <s v="OK"/>
    <s v="NOT  NULL"/>
    <n v="1"/>
    <s v="MISSING VENDER"/>
    <s v="valid"/>
    <s v="VALID"/>
    <s v="VALID"/>
  </r>
  <r>
    <s v="TRX107052"/>
    <d v="2023-05-22T00:00:00"/>
    <n v="135563.45000000001"/>
    <x v="1"/>
    <x v="2"/>
    <x v="2"/>
    <s v="East"/>
    <s v="CUST10227"/>
    <s v=""/>
    <s v="May past identify."/>
    <s v="OK"/>
    <s v="NOT  NULL"/>
    <n v="1"/>
    <s v="MISSING VENDER"/>
    <s v="valid"/>
    <s v="VALID"/>
    <s v="VALID"/>
  </r>
  <r>
    <s v="TRX107053"/>
    <d v="2022-06-05T00:00:00"/>
    <n v="155203.34"/>
    <x v="1"/>
    <x v="2"/>
    <x v="0"/>
    <s v="North"/>
    <s v="CUST10130"/>
    <s v=""/>
    <s v="His consumer speak."/>
    <s v="OK"/>
    <s v="NOT  NULL"/>
    <n v="1"/>
    <s v="MISSING VENDER"/>
    <s v="valid"/>
    <s v="VALID"/>
    <s v="VALID"/>
  </r>
  <r>
    <s v="TRX107054"/>
    <d v="2023-10-03T00:00:00"/>
    <n v="182793.8"/>
    <x v="1"/>
    <x v="3"/>
    <x v="1"/>
    <s v="West"/>
    <s v="CUST10295"/>
    <s v=""/>
    <s v="Pass across short send."/>
    <s v="OK"/>
    <s v="NOT  NULL"/>
    <n v="1"/>
    <s v="MISSING VENDER"/>
    <s v="valid"/>
    <s v="VALID"/>
    <s v="VALID"/>
  </r>
  <r>
    <s v="TRX107055"/>
    <d v="2022-01-17T00:00:00"/>
    <n v="209305.9"/>
    <x v="1"/>
    <x v="2"/>
    <x v="0"/>
    <s v="East"/>
    <s v="CUST10097"/>
    <s v=""/>
    <s v="Glass goal dog."/>
    <s v="OK"/>
    <s v="NOT  NULL"/>
    <n v="1"/>
    <s v="MISSING VENDER"/>
    <s v="valid"/>
    <s v="VALID"/>
    <s v="VALID"/>
  </r>
  <r>
    <s v="TRX107056"/>
    <d v="2023-04-21T00:00:00"/>
    <n v="-61925.5"/>
    <x v="0"/>
    <x v="5"/>
    <x v="2"/>
    <s v="East"/>
    <s v=""/>
    <s v="VEND1092"/>
    <s v="Meeting surface lay."/>
    <s v="OK"/>
    <s v="NOT  NULL"/>
    <n v="1"/>
    <s v="VALID"/>
    <s v="missing customer "/>
    <s v="VALID"/>
    <s v="VALID"/>
  </r>
  <r>
    <s v="TRX107057"/>
    <d v="2023-08-07T00:00:00"/>
    <n v="172018.87"/>
    <x v="1"/>
    <x v="3"/>
    <x v="2"/>
    <s v="North"/>
    <s v="CUST10079"/>
    <s v=""/>
    <s v="Write close he often build issue."/>
    <s v="OK"/>
    <s v="NOT  NULL"/>
    <n v="1"/>
    <s v="MISSING VENDER"/>
    <s v="valid"/>
    <s v="VALID"/>
    <s v="VALID"/>
  </r>
  <r>
    <s v="TRX107058"/>
    <d v="2023-03-11T00:00:00"/>
    <n v="-55005.88"/>
    <x v="0"/>
    <x v="5"/>
    <x v="2"/>
    <s v="East"/>
    <s v=""/>
    <s v="VEND1069"/>
    <s v="Hold skin common total seem past crime."/>
    <s v="OK"/>
    <s v="NOT  NULL"/>
    <n v="1"/>
    <s v="VALID"/>
    <s v="missing customer "/>
    <s v="VALID"/>
    <s v="VALID"/>
  </r>
  <r>
    <s v="TRX107059"/>
    <d v="2023-11-04T00:00:00"/>
    <n v="135850.47"/>
    <x v="1"/>
    <x v="6"/>
    <x v="2"/>
    <s v="North"/>
    <s v="CUST10320"/>
    <s v=""/>
    <s v="Project call company marriage lead yet house."/>
    <s v="OK"/>
    <s v="NOT  NULL"/>
    <n v="1"/>
    <s v="MISSING VENDER"/>
    <s v="valid"/>
    <s v="VALID"/>
    <s v="VALID"/>
  </r>
  <r>
    <s v="TRX107060"/>
    <d v="2022-10-14T00:00:00"/>
    <n v="-57447.71"/>
    <x v="0"/>
    <x v="0"/>
    <x v="0"/>
    <s v="North"/>
    <s v=""/>
    <s v="VEND1102"/>
    <s v="Spend yourself blue per."/>
    <s v="OK"/>
    <s v="NOT  NULL"/>
    <n v="1"/>
    <s v="VALID"/>
    <s v="missing customer "/>
    <s v="VALID"/>
    <s v="VALID"/>
  </r>
  <r>
    <s v="TRX107061"/>
    <d v="2022-09-25T00:00:00"/>
    <n v="184891.89"/>
    <x v="1"/>
    <x v="2"/>
    <x v="0"/>
    <s v="North"/>
    <s v="CUST10115"/>
    <s v=""/>
    <s v="Question whom direction available idea."/>
    <s v="OK"/>
    <s v="NOT  NULL"/>
    <n v="1"/>
    <s v="MISSING VENDER"/>
    <s v="valid"/>
    <s v="VALID"/>
    <s v="VALID"/>
  </r>
  <r>
    <s v="TRX107062"/>
    <d v="2023-08-10T00:00:00"/>
    <n v="-64042.34"/>
    <x v="0"/>
    <x v="5"/>
    <x v="1"/>
    <s v="South"/>
    <s v=""/>
    <s v="VEND1074"/>
    <s v="Civil serious great author benefit best both."/>
    <s v="OK"/>
    <s v="NOT  NULL"/>
    <n v="1"/>
    <s v="VALID"/>
    <s v="missing customer "/>
    <s v="VALID"/>
    <s v="VALID"/>
  </r>
  <r>
    <s v="TRX107063"/>
    <d v="2022-06-03T00:00:00"/>
    <n v="-54082.46"/>
    <x v="0"/>
    <x v="0"/>
    <x v="1"/>
    <s v="West"/>
    <s v=""/>
    <s v="VEND1112"/>
    <s v="Heavy give three century our."/>
    <s v="OK"/>
    <s v="NOT  NULL"/>
    <n v="1"/>
    <s v="VALID"/>
    <s v="missing customer "/>
    <s v="VALID"/>
    <s v="VALID"/>
  </r>
  <r>
    <s v="TRX107064"/>
    <d v="2023-02-02T00:00:00"/>
    <n v="-64771.45"/>
    <x v="0"/>
    <x v="0"/>
    <x v="2"/>
    <s v="North"/>
    <s v=""/>
    <s v="VEND1065"/>
    <s v="Fast plant two throw."/>
    <s v="OK"/>
    <s v="NOT  NULL"/>
    <n v="1"/>
    <s v="VALID"/>
    <s v="missing customer "/>
    <s v="VALID"/>
    <s v="VALID"/>
  </r>
  <r>
    <s v="TRX107065"/>
    <d v="2023-10-02T00:00:00"/>
    <n v="-38190.19"/>
    <x v="0"/>
    <x v="9"/>
    <x v="1"/>
    <s v="East"/>
    <s v=""/>
    <s v="VEND1068"/>
    <s v="Enter moment assume degree change establish."/>
    <s v="OK"/>
    <s v="NOT  NULL"/>
    <n v="1"/>
    <s v="VALID"/>
    <s v="missing customer "/>
    <s v="VALID"/>
    <s v="VALID"/>
  </r>
  <r>
    <s v="TRX107066"/>
    <d v="2023-11-12T00:00:00"/>
    <n v="159582.59"/>
    <x v="1"/>
    <x v="2"/>
    <x v="0"/>
    <s v="West"/>
    <s v="CUST10112"/>
    <s v=""/>
    <s v="Word fear court measure benefit as."/>
    <s v="OK"/>
    <s v="NOT  NULL"/>
    <n v="1"/>
    <s v="MISSING VENDER"/>
    <s v="valid"/>
    <s v="VALID"/>
    <s v="VALID"/>
  </r>
  <r>
    <s v="TRX107067"/>
    <d v="2022-08-31T00:00:00"/>
    <n v="-42836.95"/>
    <x v="0"/>
    <x v="8"/>
    <x v="0"/>
    <s v="South"/>
    <s v=""/>
    <s v="VEND1025"/>
    <s v="Performance town former degree."/>
    <s v="OK"/>
    <s v="NOT  NULL"/>
    <n v="1"/>
    <s v="VALID"/>
    <s v="missing customer "/>
    <s v="VALID"/>
    <s v="VALID"/>
  </r>
  <r>
    <s v="TRX107068"/>
    <d v="2022-03-31T00:00:00"/>
    <n v="10873.82"/>
    <x v="4"/>
    <x v="11"/>
    <x v="2"/>
    <s v="East"/>
    <s v=""/>
    <s v=""/>
    <s v="Which life up interest and control."/>
    <s v="OK"/>
    <s v="NOT  NULL"/>
    <n v="1"/>
    <s v="MISSING VENDER"/>
    <s v="missing customer "/>
    <s v="VALID"/>
    <s v="VALID"/>
  </r>
  <r>
    <s v="TRX107069"/>
    <d v="2023-06-09T00:00:00"/>
    <n v="48239.29"/>
    <x v="1"/>
    <x v="3"/>
    <x v="2"/>
    <s v="West"/>
    <s v="CUST10265"/>
    <s v=""/>
    <s v="May poor north any foot minute policy."/>
    <s v="OK"/>
    <s v="NOT  NULL"/>
    <n v="1"/>
    <s v="MISSING VENDER"/>
    <s v="valid"/>
    <s v="VALID"/>
    <s v="VALID"/>
  </r>
  <r>
    <s v="TRX107070"/>
    <d v="2023-05-25T00:00:00"/>
    <n v="267168.55"/>
    <x v="1"/>
    <x v="2"/>
    <x v="0"/>
    <s v="West"/>
    <s v="CUST10070"/>
    <s v=""/>
    <s v="One beyond bag pull improve."/>
    <s v="OK"/>
    <s v="NOT  NULL"/>
    <n v="1"/>
    <s v="MISSING VENDER"/>
    <s v="valid"/>
    <s v="VALID"/>
    <s v="VALID"/>
  </r>
  <r>
    <s v="TRX107071"/>
    <d v="2023-08-03T00:00:00"/>
    <n v="139322.98000000001"/>
    <x v="1"/>
    <x v="3"/>
    <x v="2"/>
    <s v="South"/>
    <s v="CUST10021"/>
    <s v=""/>
    <s v="Hand boy believe weight ground away around."/>
    <s v="OK"/>
    <s v="NOT  NULL"/>
    <n v="1"/>
    <s v="MISSING VENDER"/>
    <s v="valid"/>
    <s v="VALID"/>
    <s v="VALID"/>
  </r>
  <r>
    <s v="TRX107072"/>
    <d v="2022-03-25T00:00:00"/>
    <n v="148370.44"/>
    <x v="1"/>
    <x v="6"/>
    <x v="2"/>
    <s v="East"/>
    <s v="CUST10355"/>
    <s v=""/>
    <s v="Evidence song they mention pick price learn."/>
    <s v="OK"/>
    <s v="NOT  NULL"/>
    <n v="1"/>
    <s v="MISSING VENDER"/>
    <s v="valid"/>
    <s v="VALID"/>
    <s v="VALID"/>
  </r>
  <r>
    <s v="TRX107073"/>
    <d v="2023-12-08T00:00:00"/>
    <n v="263221.78000000003"/>
    <x v="1"/>
    <x v="3"/>
    <x v="1"/>
    <s v="East"/>
    <s v="CUST10086"/>
    <s v=""/>
    <s v="Country machine about ten nice for travel."/>
    <s v="OK"/>
    <s v="NOT  NULL"/>
    <n v="1"/>
    <s v="MISSING VENDER"/>
    <s v="valid"/>
    <s v="VALID"/>
    <s v="VALID"/>
  </r>
  <r>
    <s v="TRX107074"/>
    <d v="2023-04-25T00:00:00"/>
    <n v="-63105.31"/>
    <x v="0"/>
    <x v="0"/>
    <x v="2"/>
    <s v="West"/>
    <s v=""/>
    <s v="VEND1039"/>
    <s v="Rich sing prove."/>
    <s v="OK"/>
    <s v="NOT  NULL"/>
    <n v="1"/>
    <s v="VALID"/>
    <s v="missing customer "/>
    <s v="VALID"/>
    <s v="VALID"/>
  </r>
  <r>
    <s v="TRX107075"/>
    <d v="2022-04-01T00:00:00"/>
    <n v="-31136.38"/>
    <x v="0"/>
    <x v="8"/>
    <x v="2"/>
    <s v="South"/>
    <s v=""/>
    <s v="VEND1036"/>
    <s v="Task improve of leave such campaign account."/>
    <s v="OK"/>
    <s v="NOT  NULL"/>
    <n v="1"/>
    <s v="VALID"/>
    <s v="missing customer "/>
    <s v="VALID"/>
    <s v="VALID"/>
  </r>
  <r>
    <s v="TRX107076"/>
    <d v="2023-07-10T00:00:00"/>
    <n v="211948.22"/>
    <x v="1"/>
    <x v="3"/>
    <x v="1"/>
    <s v="South"/>
    <s v="CUST10205"/>
    <s v=""/>
    <s v="Imagine because special learn writer light occur brother."/>
    <s v="OK"/>
    <s v="NOT  NULL"/>
    <n v="1"/>
    <s v="MISSING VENDER"/>
    <s v="valid"/>
    <s v="VALID"/>
    <s v="VALID"/>
  </r>
  <r>
    <s v="TRX107077"/>
    <d v="2022-08-28T00:00:00"/>
    <n v="241279.54"/>
    <x v="1"/>
    <x v="6"/>
    <x v="2"/>
    <s v="North"/>
    <s v="CUST10271"/>
    <s v=""/>
    <s v="American reach leave some."/>
    <s v="OK"/>
    <s v="NOT  NULL"/>
    <n v="1"/>
    <s v="MISSING VENDER"/>
    <s v="valid"/>
    <s v="VALID"/>
    <s v="VALID"/>
  </r>
  <r>
    <s v="TRX107078"/>
    <d v="2022-12-06T00:00:00"/>
    <n v="18156.439999999999"/>
    <x v="3"/>
    <x v="10"/>
    <x v="0"/>
    <s v="East"/>
    <s v=""/>
    <s v=""/>
    <s v="Lawyer today seat identify."/>
    <s v="OK"/>
    <s v="NOT  NULL"/>
    <n v="1"/>
    <s v="MISSING VENDER"/>
    <s v="missing customer "/>
    <s v="VALID"/>
    <s v="VALID"/>
  </r>
  <r>
    <s v="TRX107079"/>
    <d v="2023-05-03T00:00:00"/>
    <n v="193780.51"/>
    <x v="1"/>
    <x v="3"/>
    <x v="1"/>
    <s v="East"/>
    <s v="CUST10146"/>
    <s v=""/>
    <s v="Agent benefit quickly win town."/>
    <s v="OK"/>
    <s v="NOT  NULL"/>
    <n v="1"/>
    <s v="MISSING VENDER"/>
    <s v="valid"/>
    <s v="VALID"/>
    <s v="VALID"/>
  </r>
  <r>
    <s v="TRX107080"/>
    <d v="2023-02-08T00:00:00"/>
    <n v="-40510.71"/>
    <x v="0"/>
    <x v="4"/>
    <x v="0"/>
    <s v="South"/>
    <s v=""/>
    <s v="VEND1105"/>
    <s v="Gun plan serious partner increase war."/>
    <s v="OK"/>
    <s v="NOT  NULL"/>
    <n v="1"/>
    <s v="VALID"/>
    <s v="missing customer "/>
    <s v="VALID"/>
    <s v="VALID"/>
  </r>
  <r>
    <s v="TRX107081"/>
    <d v="2022-12-10T00:00:00"/>
    <n v="264778.03999999998"/>
    <x v="1"/>
    <x v="3"/>
    <x v="0"/>
    <s v="East"/>
    <s v="CUST10336"/>
    <s v=""/>
    <s v="Manager policy network nation line admit experience necessary."/>
    <s v="OK"/>
    <s v="NOT  NULL"/>
    <n v="1"/>
    <s v="MISSING VENDER"/>
    <s v="valid"/>
    <s v="VALID"/>
    <s v="VALID"/>
  </r>
  <r>
    <s v="TRX107082"/>
    <d v="2023-10-11T00:00:00"/>
    <n v="193904.87"/>
    <x v="1"/>
    <x v="2"/>
    <x v="0"/>
    <s v="East"/>
    <s v="CUST10257"/>
    <s v=""/>
    <s v="Remain who method blue."/>
    <s v="OK"/>
    <s v="NOT  NULL"/>
    <n v="1"/>
    <s v="MISSING VENDER"/>
    <s v="valid"/>
    <s v="VALID"/>
    <s v="VALID"/>
  </r>
  <r>
    <s v="TRX107083"/>
    <d v="2023-09-19T00:00:00"/>
    <n v="17148.72"/>
    <x v="4"/>
    <x v="11"/>
    <x v="0"/>
    <s v="West"/>
    <s v=""/>
    <s v=""/>
    <s v="Money one while activity site million."/>
    <s v="OK"/>
    <s v="NOT  NULL"/>
    <n v="1"/>
    <s v="MISSING VENDER"/>
    <s v="missing customer "/>
    <s v="VALID"/>
    <s v="VALID"/>
  </r>
  <r>
    <s v="TRX107084"/>
    <d v="2022-06-12T00:00:00"/>
    <n v="188012.07"/>
    <x v="1"/>
    <x v="6"/>
    <x v="0"/>
    <s v="East"/>
    <s v="CUST10316"/>
    <s v=""/>
    <s v="End picture remain enjoy chance whether."/>
    <s v="OK"/>
    <s v="NOT  NULL"/>
    <n v="1"/>
    <s v="MISSING VENDER"/>
    <s v="valid"/>
    <s v="VALID"/>
    <s v="VALID"/>
  </r>
  <r>
    <s v="TRX107085"/>
    <d v="2023-04-20T00:00:00"/>
    <n v="133535.70000000001"/>
    <x v="1"/>
    <x v="2"/>
    <x v="0"/>
    <s v="North"/>
    <s v="CUST10343"/>
    <s v=""/>
    <s v="Factor myself season none perhaps."/>
    <s v="OK"/>
    <s v="NOT  NULL"/>
    <n v="1"/>
    <s v="MISSING VENDER"/>
    <s v="valid"/>
    <s v="VALID"/>
    <s v="VALID"/>
  </r>
  <r>
    <s v="TRX107086"/>
    <d v="2022-12-08T00:00:00"/>
    <n v="-38257.29"/>
    <x v="0"/>
    <x v="8"/>
    <x v="1"/>
    <s v="South"/>
    <s v=""/>
    <s v="VEND1095"/>
    <s v="White future condition old room large remain."/>
    <s v="OK"/>
    <s v="NOT  NULL"/>
    <n v="1"/>
    <s v="VALID"/>
    <s v="missing customer "/>
    <s v="VALID"/>
    <s v="VALID"/>
  </r>
  <r>
    <s v="TRX107087"/>
    <d v="2023-04-04T00:00:00"/>
    <n v="86561.38"/>
    <x v="1"/>
    <x v="6"/>
    <x v="0"/>
    <s v="East"/>
    <s v="CUST10275"/>
    <s v=""/>
    <s v="Most any seat war."/>
    <s v="OK"/>
    <s v="NOT  NULL"/>
    <n v="1"/>
    <s v="MISSING VENDER"/>
    <s v="valid"/>
    <s v="VALID"/>
    <s v="VALID"/>
  </r>
  <r>
    <s v="TRX107088"/>
    <d v="2023-03-09T00:00:00"/>
    <n v="186867.6"/>
    <x v="1"/>
    <x v="6"/>
    <x v="1"/>
    <s v="South"/>
    <s v="CUST10105"/>
    <s v=""/>
    <s v="Force public school site."/>
    <s v="OK"/>
    <s v="NOT  NULL"/>
    <n v="1"/>
    <s v="MISSING VENDER"/>
    <s v="valid"/>
    <s v="VALID"/>
    <s v="VALID"/>
  </r>
  <r>
    <s v="TRX107089"/>
    <d v="2022-08-09T00:00:00"/>
    <n v="176163.23"/>
    <x v="1"/>
    <x v="2"/>
    <x v="0"/>
    <s v="South"/>
    <s v="CUST10176"/>
    <s v=""/>
    <s v="Ball government response get."/>
    <s v="OK"/>
    <s v="NOT  NULL"/>
    <n v="1"/>
    <s v="MISSING VENDER"/>
    <s v="valid"/>
    <s v="VALID"/>
    <s v="VALID"/>
  </r>
  <r>
    <s v="TRX107090"/>
    <d v="2022-05-01T00:00:00"/>
    <n v="-17467.97"/>
    <x v="0"/>
    <x v="8"/>
    <x v="2"/>
    <s v="West"/>
    <s v=""/>
    <s v="VEND1068"/>
    <s v="Cause rise unit buy him."/>
    <s v="OK"/>
    <s v="NOT  NULL"/>
    <n v="1"/>
    <s v="VALID"/>
    <s v="missing customer "/>
    <s v="VALID"/>
    <s v="VALID"/>
  </r>
  <r>
    <s v="TRX107091"/>
    <d v="2023-03-12T00:00:00"/>
    <n v="-55393.07"/>
    <x v="0"/>
    <x v="8"/>
    <x v="2"/>
    <s v="North"/>
    <s v=""/>
    <s v="VEND1008"/>
    <s v="Crime property attention represent fill special more."/>
    <s v="OK"/>
    <s v="NOT  NULL"/>
    <n v="1"/>
    <s v="VALID"/>
    <s v="missing customer "/>
    <s v="VALID"/>
    <s v="VALID"/>
  </r>
  <r>
    <s v="TRX107092"/>
    <d v="2022-05-05T00:00:00"/>
    <n v="-49771.66"/>
    <x v="0"/>
    <x v="8"/>
    <x v="1"/>
    <s v="East"/>
    <s v=""/>
    <s v="VEND1116"/>
    <s v="South husband authority story specific."/>
    <s v="OK"/>
    <s v="NOT  NULL"/>
    <n v="1"/>
    <s v="VALID"/>
    <s v="missing customer "/>
    <s v="VALID"/>
    <s v="VALID"/>
  </r>
  <r>
    <s v="TRX107093"/>
    <d v="2023-03-23T00:00:00"/>
    <n v="91345.46"/>
    <x v="1"/>
    <x v="6"/>
    <x v="2"/>
    <s v="North"/>
    <s v="CUST10346"/>
    <s v=""/>
    <s v="Both there safe head part."/>
    <s v="OK"/>
    <s v="NOT  NULL"/>
    <n v="1"/>
    <s v="MISSING VENDER"/>
    <s v="valid"/>
    <s v="VALID"/>
    <s v="VALID"/>
  </r>
  <r>
    <s v="TRX107094"/>
    <d v="2022-05-27T00:00:00"/>
    <n v="-44780.959999999999"/>
    <x v="0"/>
    <x v="8"/>
    <x v="0"/>
    <s v="East"/>
    <s v=""/>
    <s v="VEND1018"/>
    <s v="Forget body trouble student final."/>
    <s v="OK"/>
    <s v="NOT  NULL"/>
    <n v="1"/>
    <s v="VALID"/>
    <s v="missing customer "/>
    <s v="VALID"/>
    <s v="VALID"/>
  </r>
  <r>
    <s v="TRX107095"/>
    <d v="2022-01-28T00:00:00"/>
    <n v="26253.95"/>
    <x v="3"/>
    <x v="10"/>
    <x v="0"/>
    <s v="West"/>
    <s v=""/>
    <s v=""/>
    <s v="Scientist run animal finally computer evening."/>
    <s v="OK"/>
    <s v="NOT  NULL"/>
    <n v="1"/>
    <s v="MISSING VENDER"/>
    <s v="missing customer "/>
    <s v="VALID"/>
    <s v="VALID"/>
  </r>
  <r>
    <s v="TRX107096"/>
    <d v="2023-07-28T00:00:00"/>
    <n v="178460.83"/>
    <x v="1"/>
    <x v="3"/>
    <x v="1"/>
    <s v="North"/>
    <s v="CUST10214"/>
    <s v=""/>
    <s v="Institution much product outside physical white red police."/>
    <s v="OK"/>
    <s v="NOT  NULL"/>
    <n v="1"/>
    <s v="MISSING VENDER"/>
    <s v="valid"/>
    <s v="VALID"/>
    <s v="VALID"/>
  </r>
  <r>
    <s v="TRX107097"/>
    <d v="2022-08-16T00:00:00"/>
    <n v="-46519.71"/>
    <x v="0"/>
    <x v="1"/>
    <x v="0"/>
    <s v="West"/>
    <s v=""/>
    <s v="VEND1093"/>
    <s v="Perhaps none matter compare unit little teacher."/>
    <s v="OK"/>
    <s v="NOT  NULL"/>
    <n v="1"/>
    <s v="VALID"/>
    <s v="missing customer "/>
    <s v="VALID"/>
    <s v="VALID"/>
  </r>
  <r>
    <s v="TRX107098"/>
    <d v="2022-04-09T00:00:00"/>
    <n v="189213.04"/>
    <x v="1"/>
    <x v="2"/>
    <x v="0"/>
    <s v="North"/>
    <s v="CUST10159"/>
    <s v=""/>
    <s v="Both everybody modern with certainly far."/>
    <s v="OK"/>
    <s v="NOT  NULL"/>
    <n v="1"/>
    <s v="MISSING VENDER"/>
    <s v="valid"/>
    <s v="VALID"/>
    <s v="VALID"/>
  </r>
  <r>
    <s v="TRX107099"/>
    <d v="2023-11-12T00:00:00"/>
    <n v="141586.85"/>
    <x v="1"/>
    <x v="3"/>
    <x v="0"/>
    <s v="South"/>
    <s v="CUST10178"/>
    <s v=""/>
    <s v="Early record human cultural yet game body heavy."/>
    <s v="OK"/>
    <s v="NOT  NULL"/>
    <n v="1"/>
    <s v="MISSING VENDER"/>
    <s v="valid"/>
    <s v="VALID"/>
    <s v="VALID"/>
  </r>
  <r>
    <s v="TRX107100"/>
    <d v="2023-05-11T00:00:00"/>
    <n v="33755.699999999997"/>
    <x v="3"/>
    <x v="10"/>
    <x v="1"/>
    <s v="South"/>
    <s v=""/>
    <s v=""/>
    <s v="See become mention interview through rich control."/>
    <s v="OK"/>
    <s v="NOT  NULL"/>
    <n v="1"/>
    <s v="MISSING VENDER"/>
    <s v="missing customer "/>
    <s v="VALID"/>
    <s v="VALID"/>
  </r>
  <r>
    <s v="TRX107101"/>
    <d v="2022-11-13T00:00:00"/>
    <n v="-56450.53"/>
    <x v="0"/>
    <x v="9"/>
    <x v="0"/>
    <s v="West"/>
    <s v=""/>
    <s v="VEND1040"/>
    <s v="Paper stock current same training heart finish accept."/>
    <s v="OK"/>
    <s v="NOT  NULL"/>
    <n v="1"/>
    <s v="VALID"/>
    <s v="missing customer "/>
    <s v="VALID"/>
    <s v="VALID"/>
  </r>
  <r>
    <s v="TRX107102"/>
    <d v="2023-10-03T00:00:00"/>
    <n v="-2000"/>
    <x v="0"/>
    <x v="5"/>
    <x v="0"/>
    <s v="West"/>
    <s v=""/>
    <s v="VEND1001"/>
    <s v="Soldier join eye learn on best."/>
    <s v="OK"/>
    <s v="NOT  NULL"/>
    <n v="1"/>
    <s v="VALID"/>
    <s v="missing customer "/>
    <s v="VALID"/>
    <s v="VALID"/>
  </r>
  <r>
    <s v="TRX107103"/>
    <d v="2022-06-21T00:00:00"/>
    <n v="-23345.13"/>
    <x v="0"/>
    <x v="1"/>
    <x v="2"/>
    <s v="North"/>
    <s v=""/>
    <s v="VEND1067"/>
    <s v="Room forward per activity question radio collection."/>
    <s v="OK"/>
    <s v="NOT  NULL"/>
    <n v="1"/>
    <s v="VALID"/>
    <s v="missing customer "/>
    <s v="VALID"/>
    <s v="VALID"/>
  </r>
  <r>
    <s v="TRX107104"/>
    <d v="2023-01-02T00:00:00"/>
    <n v="134332.93"/>
    <x v="1"/>
    <x v="3"/>
    <x v="1"/>
    <s v="East"/>
    <s v="CUST10127"/>
    <s v=""/>
    <s v="North everybody benefit least."/>
    <s v="OK"/>
    <s v="NOT  NULL"/>
    <n v="1"/>
    <s v="MISSING VENDER"/>
    <s v="valid"/>
    <s v="VALID"/>
    <s v="VALID"/>
  </r>
  <r>
    <s v="TRX107105"/>
    <d v="2023-05-07T00:00:00"/>
    <n v="-54031.89"/>
    <x v="0"/>
    <x v="8"/>
    <x v="2"/>
    <s v="South"/>
    <s v=""/>
    <s v="VEND1111"/>
    <s v="Civil trip their direction last military nation."/>
    <s v="OK"/>
    <s v="NOT  NULL"/>
    <n v="1"/>
    <s v="VALID"/>
    <s v="missing customer "/>
    <s v="VALID"/>
    <s v="VALID"/>
  </r>
  <r>
    <s v="TRX107106"/>
    <d v="2023-12-02T00:00:00"/>
    <n v="241532.63"/>
    <x v="1"/>
    <x v="6"/>
    <x v="0"/>
    <s v="North"/>
    <s v="CUST10279"/>
    <s v=""/>
    <s v="Husband tend memory check other soldier create have."/>
    <s v="OK"/>
    <s v="NOT  NULL"/>
    <n v="1"/>
    <s v="MISSING VENDER"/>
    <s v="valid"/>
    <s v="VALID"/>
    <s v="VALID"/>
  </r>
  <r>
    <s v="TRX107107"/>
    <d v="2023-08-14T00:00:00"/>
    <n v="-28300.3"/>
    <x v="0"/>
    <x v="1"/>
    <x v="1"/>
    <s v="East"/>
    <s v=""/>
    <s v="VEND1049"/>
    <s v="Win eat five feeling energy commercial."/>
    <s v="OK"/>
    <s v="NOT  NULL"/>
    <n v="1"/>
    <s v="VALID"/>
    <s v="missing customer "/>
    <s v="VALID"/>
    <s v="VALID"/>
  </r>
  <r>
    <s v="TRX107108"/>
    <d v="2023-05-03T00:00:00"/>
    <n v="209306.73"/>
    <x v="1"/>
    <x v="2"/>
    <x v="0"/>
    <s v="East"/>
    <s v="CUST10252"/>
    <s v=""/>
    <s v="Herself against although scene television popular."/>
    <s v="OK"/>
    <s v="NOT  NULL"/>
    <n v="1"/>
    <s v="MISSING VENDER"/>
    <s v="valid"/>
    <s v="VALID"/>
    <s v="VALID"/>
  </r>
  <r>
    <s v="TRX107109"/>
    <d v="2022-01-23T00:00:00"/>
    <n v="-69577.38"/>
    <x v="0"/>
    <x v="8"/>
    <x v="2"/>
    <s v="South"/>
    <s v=""/>
    <s v="VEND1064"/>
    <s v="Risk lawyer imagine choice."/>
    <s v="OK"/>
    <s v="NOT  NULL"/>
    <n v="1"/>
    <s v="VALID"/>
    <s v="missing customer "/>
    <s v="VALID"/>
    <s v="VALID"/>
  </r>
  <r>
    <s v="TRX107110"/>
    <d v="2023-01-15T00:00:00"/>
    <n v="90298.87"/>
    <x v="1"/>
    <x v="2"/>
    <x v="1"/>
    <s v="East"/>
    <s v="CUST10213"/>
    <s v=""/>
    <s v="Assume force morning trip discover able manage food."/>
    <s v="OK"/>
    <s v="NOT  NULL"/>
    <n v="1"/>
    <s v="MISSING VENDER"/>
    <s v="valid"/>
    <s v="VALID"/>
    <s v="VALID"/>
  </r>
  <r>
    <s v="TRX107111"/>
    <d v="2022-06-26T00:00:00"/>
    <n v="17842.439999999999"/>
    <x v="2"/>
    <x v="7"/>
    <x v="2"/>
    <s v="East"/>
    <s v=""/>
    <s v=""/>
    <s v="Lawyer unit our thing."/>
    <s v="OK"/>
    <s v="NOT  NULL"/>
    <n v="1"/>
    <s v="MISSING VENDER"/>
    <s v="missing customer "/>
    <s v="VALID"/>
    <s v="VALID"/>
  </r>
  <r>
    <s v="TRX107112"/>
    <d v="2022-09-10T00:00:00"/>
    <n v="-15859.06"/>
    <x v="0"/>
    <x v="4"/>
    <x v="0"/>
    <s v="East"/>
    <s v=""/>
    <s v="VEND1082"/>
    <s v="Number final walk let accept learn."/>
    <s v="OK"/>
    <s v="NOT  NULL"/>
    <n v="1"/>
    <s v="VALID"/>
    <s v="missing customer "/>
    <s v="VALID"/>
    <s v="VALID"/>
  </r>
  <r>
    <s v="TRX107113"/>
    <d v="2022-11-03T00:00:00"/>
    <n v="198337.17"/>
    <x v="1"/>
    <x v="6"/>
    <x v="0"/>
    <s v="North"/>
    <s v="CUST10093"/>
    <s v=""/>
    <s v="Bring each wind put determine."/>
    <s v="OK"/>
    <s v="NOT  NULL"/>
    <n v="1"/>
    <s v="MISSING VENDER"/>
    <s v="valid"/>
    <s v="VALID"/>
    <s v="VALID"/>
  </r>
  <r>
    <s v="TRX107114"/>
    <d v="2022-05-17T00:00:00"/>
    <n v="199235.63"/>
    <x v="1"/>
    <x v="2"/>
    <x v="2"/>
    <s v="East"/>
    <s v="CUST10207"/>
    <s v=""/>
    <s v="Simply trial unit professor son especially lay."/>
    <s v="OK"/>
    <s v="NOT  NULL"/>
    <n v="1"/>
    <s v="MISSING VENDER"/>
    <s v="valid"/>
    <s v="VALID"/>
    <s v="VALID"/>
  </r>
  <r>
    <s v="TRX107115"/>
    <d v="2023-03-12T00:00:00"/>
    <n v="138537.51999999999"/>
    <x v="1"/>
    <x v="3"/>
    <x v="1"/>
    <s v="West"/>
    <s v="CUST10339"/>
    <s v=""/>
    <s v="Become man no evidence behavior happen."/>
    <s v="OK"/>
    <s v="NOT  NULL"/>
    <n v="1"/>
    <s v="MISSING VENDER"/>
    <s v="valid"/>
    <s v="VALID"/>
    <s v="VALID"/>
  </r>
  <r>
    <s v="TRX107116"/>
    <d v="2023-06-08T00:00:00"/>
    <n v="18810.21"/>
    <x v="2"/>
    <x v="7"/>
    <x v="2"/>
    <s v="East"/>
    <s v=""/>
    <s v=""/>
    <s v="Speech exactly black."/>
    <s v="OK"/>
    <s v="NOT  NULL"/>
    <n v="1"/>
    <s v="MISSING VENDER"/>
    <s v="missing customer "/>
    <s v="VALID"/>
    <s v="VALID"/>
  </r>
  <r>
    <s v="TRX107117"/>
    <d v="2022-01-20T00:00:00"/>
    <n v="-37642.269999999997"/>
    <x v="0"/>
    <x v="0"/>
    <x v="0"/>
    <s v="South"/>
    <s v=""/>
    <s v="VEND1039"/>
    <s v="Happy admit field card sound this focus."/>
    <s v="OK"/>
    <s v="NOT  NULL"/>
    <n v="1"/>
    <s v="VALID"/>
    <s v="missing customer "/>
    <s v="VALID"/>
    <s v="VALID"/>
  </r>
  <r>
    <s v="TRX107118"/>
    <d v="2022-11-25T00:00:00"/>
    <n v="-46911.63"/>
    <x v="0"/>
    <x v="5"/>
    <x v="1"/>
    <s v="South"/>
    <s v=""/>
    <s v="VEND1005"/>
    <s v="Major arm current range."/>
    <s v="OK"/>
    <s v="NOT  NULL"/>
    <n v="1"/>
    <s v="VALID"/>
    <s v="missing customer "/>
    <s v="VALID"/>
    <s v="VALID"/>
  </r>
  <r>
    <s v="TRX107119"/>
    <d v="2022-04-19T00:00:00"/>
    <n v="149237.64000000001"/>
    <x v="1"/>
    <x v="6"/>
    <x v="2"/>
    <s v="East"/>
    <s v="CUST10003"/>
    <s v=""/>
    <s v="People debate garden true."/>
    <s v="OK"/>
    <s v="NOT  NULL"/>
    <n v="1"/>
    <s v="MISSING VENDER"/>
    <s v="valid"/>
    <s v="VALID"/>
    <s v="VALID"/>
  </r>
  <r>
    <s v="TRX107120"/>
    <d v="2022-12-16T00:00:00"/>
    <n v="-18814.48"/>
    <x v="0"/>
    <x v="4"/>
    <x v="2"/>
    <s v="East"/>
    <s v=""/>
    <s v="VEND1019"/>
    <s v="Effect rock consumer century."/>
    <s v="OK"/>
    <s v="NOT  NULL"/>
    <n v="1"/>
    <s v="VALID"/>
    <s v="missing customer "/>
    <s v="VALID"/>
    <s v="VALID"/>
  </r>
  <r>
    <s v="TRX107121"/>
    <d v="2022-08-28T00:00:00"/>
    <n v="16960.349999999999"/>
    <x v="2"/>
    <x v="7"/>
    <x v="2"/>
    <s v="East"/>
    <s v=""/>
    <s v=""/>
    <s v="Down cold poor value magazine fight production."/>
    <s v="OK"/>
    <s v="NOT  NULL"/>
    <n v="1"/>
    <s v="MISSING VENDER"/>
    <s v="missing customer "/>
    <s v="VALID"/>
    <s v="VALID"/>
  </r>
  <r>
    <s v="TRX107122"/>
    <d v="2022-06-25T00:00:00"/>
    <n v="192300.16"/>
    <x v="1"/>
    <x v="6"/>
    <x v="1"/>
    <s v="East"/>
    <s v="CUST10145"/>
    <s v=""/>
    <s v="Really leader individual none."/>
    <s v="OK"/>
    <s v="NOT  NULL"/>
    <n v="1"/>
    <s v="MISSING VENDER"/>
    <s v="valid"/>
    <s v="VALID"/>
    <s v="VALID"/>
  </r>
  <r>
    <s v="TRX107123"/>
    <d v="2023-03-18T00:00:00"/>
    <n v="-33062.47"/>
    <x v="0"/>
    <x v="1"/>
    <x v="1"/>
    <s v="North"/>
    <s v=""/>
    <s v="VEND1004"/>
    <s v="Personal nothing can or party talk simply even."/>
    <s v="OK"/>
    <s v="NOT  NULL"/>
    <n v="1"/>
    <s v="VALID"/>
    <s v="missing customer "/>
    <s v="VALID"/>
    <s v="VALID"/>
  </r>
  <r>
    <s v="TRX107124"/>
    <d v="2023-12-14T00:00:00"/>
    <n v="222587.7"/>
    <x v="1"/>
    <x v="3"/>
    <x v="1"/>
    <s v="South"/>
    <s v="CUST10310"/>
    <s v=""/>
    <s v="Herself training these pretty begin choice."/>
    <s v="OK"/>
    <s v="NOT  NULL"/>
    <n v="1"/>
    <s v="MISSING VENDER"/>
    <s v="valid"/>
    <s v="VALID"/>
    <s v="VALID"/>
  </r>
  <r>
    <s v="TRX107125"/>
    <d v="2022-02-26T00:00:00"/>
    <n v="237949.03"/>
    <x v="1"/>
    <x v="6"/>
    <x v="2"/>
    <s v="West"/>
    <s v="CUST10351"/>
    <s v=""/>
    <s v="Month born network early."/>
    <s v="OK"/>
    <s v="NOT  NULL"/>
    <n v="1"/>
    <s v="MISSING VENDER"/>
    <s v="valid"/>
    <s v="VALID"/>
    <s v="VALID"/>
  </r>
  <r>
    <s v="TRX107126"/>
    <d v="2022-08-17T00:00:00"/>
    <n v="118832.8"/>
    <x v="1"/>
    <x v="2"/>
    <x v="2"/>
    <s v="West"/>
    <s v="CUST10298"/>
    <s v=""/>
    <s v="Son idea actually friend since."/>
    <s v="OK"/>
    <s v="NOT  NULL"/>
    <n v="1"/>
    <s v="MISSING VENDER"/>
    <s v="valid"/>
    <s v="VALID"/>
    <s v="VALID"/>
  </r>
  <r>
    <s v="TRX107127"/>
    <d v="2023-02-18T00:00:00"/>
    <n v="-15695.17"/>
    <x v="0"/>
    <x v="0"/>
    <x v="2"/>
    <s v="North"/>
    <s v=""/>
    <s v="VEND1111"/>
    <s v="Institution the effect offer level."/>
    <s v="OK"/>
    <s v="NOT  NULL"/>
    <n v="1"/>
    <s v="VALID"/>
    <s v="missing customer "/>
    <s v="VALID"/>
    <s v="VALID"/>
  </r>
  <r>
    <s v="TRX107128"/>
    <d v="2023-04-20T00:00:00"/>
    <n v="-34805.599999999999"/>
    <x v="0"/>
    <x v="9"/>
    <x v="2"/>
    <s v="West"/>
    <s v=""/>
    <s v="VEND1032"/>
    <s v="Must high series recent soldier morning list."/>
    <s v="OK"/>
    <s v="NOT  NULL"/>
    <n v="1"/>
    <s v="VALID"/>
    <s v="missing customer "/>
    <s v="VALID"/>
    <s v="VALID"/>
  </r>
  <r>
    <s v="TRX107129"/>
    <d v="2022-03-15T00:00:00"/>
    <n v="21374.7"/>
    <x v="2"/>
    <x v="7"/>
    <x v="2"/>
    <s v="West"/>
    <s v=""/>
    <s v=""/>
    <s v="Conference modern however anything then explain together."/>
    <s v="OK"/>
    <s v="NOT  NULL"/>
    <n v="1"/>
    <s v="MISSING VENDER"/>
    <s v="missing customer "/>
    <s v="VALID"/>
    <s v="VALID"/>
  </r>
  <r>
    <s v="TRX107130"/>
    <d v="2022-05-15T00:00:00"/>
    <n v="233849.53"/>
    <x v="1"/>
    <x v="6"/>
    <x v="0"/>
    <s v="West"/>
    <s v="CUST10145"/>
    <s v=""/>
    <s v="Move listen attention wonder development."/>
    <s v="OK"/>
    <s v="NOT  NULL"/>
    <n v="1"/>
    <s v="MISSING VENDER"/>
    <s v="valid"/>
    <s v="VALID"/>
    <s v="VALID"/>
  </r>
  <r>
    <s v="TRX107131"/>
    <d v="2023-12-30T00:00:00"/>
    <n v="74358.929999999993"/>
    <x v="1"/>
    <x v="6"/>
    <x v="0"/>
    <s v="South"/>
    <s v="CUST10059"/>
    <s v=""/>
    <s v="Hour surface sound window seat two of."/>
    <s v="OK"/>
    <s v="NOT  NULL"/>
    <n v="1"/>
    <s v="MISSING VENDER"/>
    <s v="valid"/>
    <s v="VALID"/>
    <s v="VALID"/>
  </r>
  <r>
    <s v="TRX107132"/>
    <d v="2023-02-18T00:00:00"/>
    <n v="-55734.09"/>
    <x v="0"/>
    <x v="5"/>
    <x v="2"/>
    <s v="South"/>
    <s v=""/>
    <s v="VEND1111"/>
    <s v="Go black kid ask line in movie."/>
    <s v="OK"/>
    <s v="NOT  NULL"/>
    <n v="1"/>
    <s v="VALID"/>
    <s v="missing customer "/>
    <s v="VALID"/>
    <s v="VALID"/>
  </r>
  <r>
    <s v="TRX107133"/>
    <d v="2023-02-17T00:00:00"/>
    <n v="18189.060000000001"/>
    <x v="3"/>
    <x v="10"/>
    <x v="2"/>
    <s v="West"/>
    <s v=""/>
    <s v=""/>
    <s v="Organization quite worry thought."/>
    <s v="OK"/>
    <s v="NOT  NULL"/>
    <n v="1"/>
    <s v="MISSING VENDER"/>
    <s v="missing customer "/>
    <s v="VALID"/>
    <s v="VALID"/>
  </r>
  <r>
    <s v="TRX107134"/>
    <d v="2023-08-20T00:00:00"/>
    <n v="-21892.49"/>
    <x v="0"/>
    <x v="4"/>
    <x v="1"/>
    <s v="West"/>
    <s v=""/>
    <s v="VEND1097"/>
    <s v="Heart either buy already TV treat."/>
    <s v="OK"/>
    <s v="NOT  NULL"/>
    <n v="1"/>
    <s v="VALID"/>
    <s v="missing customer "/>
    <s v="VALID"/>
    <s v="VALID"/>
  </r>
  <r>
    <s v="TRX107135"/>
    <d v="2022-03-27T00:00:00"/>
    <n v="141714.53"/>
    <x v="1"/>
    <x v="6"/>
    <x v="2"/>
    <s v="West"/>
    <s v="CUST10244"/>
    <s v=""/>
    <s v="Involve positive conference forget result music."/>
    <s v="OK"/>
    <s v="NOT  NULL"/>
    <n v="1"/>
    <s v="MISSING VENDER"/>
    <s v="valid"/>
    <s v="VALID"/>
    <s v="VALID"/>
  </r>
  <r>
    <s v="TRX107136"/>
    <d v="2022-01-12T00:00:00"/>
    <n v="-32462.71"/>
    <x v="0"/>
    <x v="4"/>
    <x v="0"/>
    <s v="South"/>
    <s v=""/>
    <s v="VEND1116"/>
    <s v="Sure perhaps character note dog theory."/>
    <s v="OK"/>
    <s v="NOT  NULL"/>
    <n v="1"/>
    <s v="VALID"/>
    <s v="missing customer "/>
    <s v="VALID"/>
    <s v="VALID"/>
  </r>
  <r>
    <s v="TRX107137"/>
    <d v="2022-06-29T00:00:00"/>
    <n v="-6426.5"/>
    <x v="0"/>
    <x v="8"/>
    <x v="2"/>
    <s v="West"/>
    <s v=""/>
    <s v="VEND1025"/>
    <s v="Baby serve one hundred."/>
    <s v="OK"/>
    <s v="NOT  NULL"/>
    <n v="1"/>
    <s v="VALID"/>
    <s v="missing customer "/>
    <s v="VALID"/>
    <s v="VALID"/>
  </r>
  <r>
    <s v="TRX107138"/>
    <d v="2023-12-30T00:00:00"/>
    <n v="108915.79"/>
    <x v="1"/>
    <x v="6"/>
    <x v="0"/>
    <s v="South"/>
    <s v="CUST10059"/>
    <s v=""/>
    <s v="Conference shoulder enter."/>
    <s v="OK"/>
    <s v="NOT  NULL"/>
    <n v="1"/>
    <s v="MISSING VENDER"/>
    <s v="valid"/>
    <s v="VALID"/>
    <s v="VALID"/>
  </r>
  <r>
    <s v="TRX107139"/>
    <d v="2022-05-29T00:00:00"/>
    <n v="-24456.03"/>
    <x v="0"/>
    <x v="5"/>
    <x v="0"/>
    <s v="South"/>
    <s v=""/>
    <s v="VEND1076"/>
    <s v="Big on image them Democrat small keep."/>
    <s v="OK"/>
    <s v="NOT  NULL"/>
    <n v="1"/>
    <s v="VALID"/>
    <s v="missing customer "/>
    <s v="VALID"/>
    <s v="VALID"/>
  </r>
  <r>
    <s v="TRX107140"/>
    <d v="2023-01-16T00:00:00"/>
    <n v="191334.23"/>
    <x v="1"/>
    <x v="2"/>
    <x v="0"/>
    <s v="East"/>
    <s v="CUST10195"/>
    <s v=""/>
    <s v="Health specific even discuss election class director page."/>
    <s v="OK"/>
    <s v="NOT  NULL"/>
    <n v="1"/>
    <s v="MISSING VENDER"/>
    <s v="valid"/>
    <s v="VALID"/>
    <s v="VALID"/>
  </r>
  <r>
    <s v="TRX107141"/>
    <d v="2023-07-02T00:00:00"/>
    <n v="79342.149999999994"/>
    <x v="1"/>
    <x v="3"/>
    <x v="0"/>
    <s v="East"/>
    <s v="CUST10187"/>
    <s v=""/>
    <s v="Full common than song mean lead national."/>
    <s v="OK"/>
    <s v="NOT  NULL"/>
    <n v="1"/>
    <s v="MISSING VENDER"/>
    <s v="valid"/>
    <s v="VALID"/>
    <s v="VALID"/>
  </r>
  <r>
    <s v="TRX107142"/>
    <d v="2022-07-28T00:00:00"/>
    <n v="-45669.760000000002"/>
    <x v="0"/>
    <x v="0"/>
    <x v="0"/>
    <s v="West"/>
    <s v=""/>
    <s v="VEND1060"/>
    <s v="Face foot road cold."/>
    <s v="OK"/>
    <s v="NOT  NULL"/>
    <n v="1"/>
    <s v="VALID"/>
    <s v="missing customer "/>
    <s v="VALID"/>
    <s v="VALID"/>
  </r>
  <r>
    <s v="TRX107143"/>
    <d v="2022-08-08T00:00:00"/>
    <n v="-33803.910000000003"/>
    <x v="0"/>
    <x v="5"/>
    <x v="2"/>
    <s v="North"/>
    <s v=""/>
    <s v="VEND1067"/>
    <s v="Describe simple firm very."/>
    <s v="OK"/>
    <s v="NOT  NULL"/>
    <n v="1"/>
    <s v="VALID"/>
    <s v="missing customer "/>
    <s v="VALID"/>
    <s v="VALID"/>
  </r>
  <r>
    <s v="TRX107144"/>
    <d v="2022-01-26T00:00:00"/>
    <n v="157412.97"/>
    <x v="1"/>
    <x v="2"/>
    <x v="0"/>
    <s v="South"/>
    <s v="CUST10098"/>
    <s v=""/>
    <s v="Source leader born."/>
    <s v="OK"/>
    <s v="NOT  NULL"/>
    <n v="1"/>
    <s v="MISSING VENDER"/>
    <s v="valid"/>
    <s v="VALID"/>
    <s v="VALID"/>
  </r>
  <r>
    <s v="TRX107145"/>
    <d v="2022-11-12T00:00:00"/>
    <n v="181115.27"/>
    <x v="1"/>
    <x v="6"/>
    <x v="0"/>
    <s v="North"/>
    <s v="CUST10191"/>
    <s v=""/>
    <s v="Black listen student around."/>
    <s v="OK"/>
    <s v="NOT  NULL"/>
    <n v="1"/>
    <s v="MISSING VENDER"/>
    <s v="valid"/>
    <s v="VALID"/>
    <s v="VALID"/>
  </r>
  <r>
    <s v="TRX107146"/>
    <d v="2023-05-07T00:00:00"/>
    <n v="134811.31"/>
    <x v="1"/>
    <x v="6"/>
    <x v="2"/>
    <s v="East"/>
    <s v="CUST10320"/>
    <s v=""/>
    <s v="Cover blue before phone spring."/>
    <s v="OK"/>
    <s v="NOT  NULL"/>
    <n v="1"/>
    <s v="MISSING VENDER"/>
    <s v="valid"/>
    <s v="VALID"/>
    <s v="VALID"/>
  </r>
  <r>
    <s v="TRX107147"/>
    <d v="2022-09-26T00:00:00"/>
    <n v="146406.17000000001"/>
    <x v="1"/>
    <x v="6"/>
    <x v="1"/>
    <s v="South"/>
    <s v="CUST10052"/>
    <s v=""/>
    <s v="Nice prove never already."/>
    <s v="OK"/>
    <s v="NOT  NULL"/>
    <n v="1"/>
    <s v="MISSING VENDER"/>
    <s v="valid"/>
    <s v="VALID"/>
    <s v="VALID"/>
  </r>
  <r>
    <s v="TRX107148"/>
    <d v="2023-11-16T00:00:00"/>
    <n v="218095.92"/>
    <x v="1"/>
    <x v="6"/>
    <x v="1"/>
    <s v="North"/>
    <s v="CUST10251"/>
    <s v=""/>
    <s v="Drop sit mouth idea page follow second."/>
    <s v="OK"/>
    <s v="NOT  NULL"/>
    <n v="1"/>
    <s v="MISSING VENDER"/>
    <s v="valid"/>
    <s v="VALID"/>
    <s v="VALID"/>
  </r>
  <r>
    <s v="TRX107149"/>
    <d v="2022-08-18T00:00:00"/>
    <n v="133724.78"/>
    <x v="1"/>
    <x v="3"/>
    <x v="2"/>
    <s v="West"/>
    <s v="CUST10337"/>
    <s v=""/>
    <s v="Term history maintain design."/>
    <s v="OK"/>
    <s v="NOT  NULL"/>
    <n v="1"/>
    <s v="MISSING VENDER"/>
    <s v="valid"/>
    <s v="VALID"/>
    <s v="VALID"/>
  </r>
  <r>
    <s v="TRX107150"/>
    <d v="2023-07-26T00:00:00"/>
    <n v="246288.39"/>
    <x v="1"/>
    <x v="2"/>
    <x v="1"/>
    <s v="North"/>
    <s v="CUST10365"/>
    <s v=""/>
    <s v="Here until Republican wear both."/>
    <s v="OK"/>
    <s v="NOT  NULL"/>
    <n v="1"/>
    <s v="MISSING VENDER"/>
    <s v="valid"/>
    <s v="VALID"/>
    <s v="VALID"/>
  </r>
  <r>
    <s v="TRX107151"/>
    <d v="2022-10-10T00:00:00"/>
    <n v="-31629.49"/>
    <x v="0"/>
    <x v="9"/>
    <x v="1"/>
    <s v="West"/>
    <s v=""/>
    <s v="VEND1063"/>
    <s v="Treatment support American player option reflect bring."/>
    <s v="OK"/>
    <s v="NOT  NULL"/>
    <n v="1"/>
    <s v="VALID"/>
    <s v="missing customer "/>
    <s v="VALID"/>
    <s v="VALID"/>
  </r>
  <r>
    <s v="TRX107152"/>
    <d v="2023-03-15T00:00:00"/>
    <n v="130042.7"/>
    <x v="1"/>
    <x v="6"/>
    <x v="1"/>
    <s v="West"/>
    <s v="CUST10219"/>
    <s v=""/>
    <s v="Kid think until kind."/>
    <s v="OK"/>
    <s v="NOT  NULL"/>
    <n v="1"/>
    <s v="MISSING VENDER"/>
    <s v="valid"/>
    <s v="VALID"/>
    <s v="VALID"/>
  </r>
  <r>
    <s v="TRX107153"/>
    <d v="2022-05-29T00:00:00"/>
    <n v="20712.32"/>
    <x v="2"/>
    <x v="7"/>
    <x v="1"/>
    <s v="South"/>
    <s v=""/>
    <s v=""/>
    <s v="Attention myself black thousand suffer."/>
    <s v="OK"/>
    <s v="NOT  NULL"/>
    <n v="1"/>
    <s v="MISSING VENDER"/>
    <s v="missing customer "/>
    <s v="VALID"/>
    <s v="VALID"/>
  </r>
  <r>
    <s v="TRX107154"/>
    <d v="2022-01-28T00:00:00"/>
    <n v="31755.26"/>
    <x v="3"/>
    <x v="10"/>
    <x v="2"/>
    <s v="East"/>
    <s v=""/>
    <s v=""/>
    <s v="Adult office seven buy item bed quite benefit."/>
    <s v="OK"/>
    <s v="NOT  NULL"/>
    <n v="1"/>
    <s v="MISSING VENDER"/>
    <s v="missing customer "/>
    <s v="VALID"/>
    <s v="VALID"/>
  </r>
  <r>
    <s v="TRX107155"/>
    <d v="2023-07-17T00:00:00"/>
    <n v="172705.88"/>
    <x v="1"/>
    <x v="6"/>
    <x v="1"/>
    <s v="West"/>
    <s v="CUST10241"/>
    <s v=""/>
    <s v="Dark whom official."/>
    <s v="OK"/>
    <s v="NOT  NULL"/>
    <n v="1"/>
    <s v="MISSING VENDER"/>
    <s v="valid"/>
    <s v="VALID"/>
    <s v="VALID"/>
  </r>
  <r>
    <s v="TRX107156"/>
    <d v="2022-09-16T00:00:00"/>
    <n v="-36878.85"/>
    <x v="0"/>
    <x v="0"/>
    <x v="0"/>
    <s v="West"/>
    <s v=""/>
    <s v="VEND1100"/>
    <s v="Factor hair card hit eight authority."/>
    <s v="OK"/>
    <s v="NOT  NULL"/>
    <n v="1"/>
    <s v="VALID"/>
    <s v="missing customer "/>
    <s v="VALID"/>
    <s v="VALID"/>
  </r>
  <r>
    <s v="TRX107157"/>
    <d v="2023-06-11T00:00:00"/>
    <n v="259885.01"/>
    <x v="1"/>
    <x v="3"/>
    <x v="1"/>
    <s v="South"/>
    <s v="CUST10020"/>
    <s v=""/>
    <s v="Operation possible team rest."/>
    <s v="OK"/>
    <s v="NOT  NULL"/>
    <n v="1"/>
    <s v="MISSING VENDER"/>
    <s v="valid"/>
    <s v="VALID"/>
    <s v="VALID"/>
  </r>
  <r>
    <s v="TRX107158"/>
    <d v="2023-04-14T00:00:00"/>
    <n v="-26184.89"/>
    <x v="0"/>
    <x v="1"/>
    <x v="2"/>
    <s v="North"/>
    <s v=""/>
    <s v="VEND1014"/>
    <s v="Game sure whatever late PM."/>
    <s v="OK"/>
    <s v="NOT  NULL"/>
    <n v="1"/>
    <s v="VALID"/>
    <s v="missing customer "/>
    <s v="VALID"/>
    <s v="VALID"/>
  </r>
  <r>
    <s v="TRX107159"/>
    <d v="2022-07-25T00:00:00"/>
    <n v="39957.85"/>
    <x v="1"/>
    <x v="2"/>
    <x v="1"/>
    <s v="West"/>
    <s v="CUST10093"/>
    <s v=""/>
    <s v="Property lose amount PM very father court."/>
    <s v="OK"/>
    <s v="NOT  NULL"/>
    <n v="1"/>
    <s v="MISSING VENDER"/>
    <s v="valid"/>
    <s v="VALID"/>
    <s v="VALID"/>
  </r>
  <r>
    <s v="TRX107160"/>
    <d v="2022-05-04T00:00:00"/>
    <n v="77820.53"/>
    <x v="1"/>
    <x v="6"/>
    <x v="1"/>
    <s v="South"/>
    <s v="CUST10291"/>
    <s v=""/>
    <s v="Wish pattern hot debate old."/>
    <s v="OK"/>
    <s v="NOT  NULL"/>
    <n v="1"/>
    <s v="MISSING VENDER"/>
    <s v="valid"/>
    <s v="VALID"/>
    <s v="VALID"/>
  </r>
  <r>
    <s v="TRX107161"/>
    <d v="2022-07-10T00:00:00"/>
    <n v="48507.37"/>
    <x v="1"/>
    <x v="2"/>
    <x v="1"/>
    <s v="North"/>
    <s v="CUST10339"/>
    <s v=""/>
    <s v="Painting begin brother million."/>
    <s v="OK"/>
    <s v="NOT  NULL"/>
    <n v="1"/>
    <s v="MISSING VENDER"/>
    <s v="valid"/>
    <s v="VALID"/>
    <s v="VALID"/>
  </r>
  <r>
    <s v="TRX107162"/>
    <d v="2022-05-07T00:00:00"/>
    <n v="201526.23"/>
    <x v="1"/>
    <x v="2"/>
    <x v="2"/>
    <s v="South"/>
    <s v="CUST10099"/>
    <s v=""/>
    <s v="Scene first animal finish."/>
    <s v="OK"/>
    <s v="NOT  NULL"/>
    <n v="1"/>
    <s v="MISSING VENDER"/>
    <s v="valid"/>
    <s v="VALID"/>
    <s v="VALID"/>
  </r>
  <r>
    <s v="TRX107163"/>
    <d v="2023-03-02T00:00:00"/>
    <n v="114475.44"/>
    <x v="1"/>
    <x v="3"/>
    <x v="2"/>
    <s v="East"/>
    <s v="CUST10264"/>
    <s v=""/>
    <s v="Hundred from several continue up best."/>
    <s v="OK"/>
    <s v="NOT  NULL"/>
    <n v="1"/>
    <s v="MISSING VENDER"/>
    <s v="valid"/>
    <s v="VALID"/>
    <s v="VALID"/>
  </r>
  <r>
    <s v="TRX107164"/>
    <d v="2022-11-26T00:00:00"/>
    <n v="-50321.18"/>
    <x v="0"/>
    <x v="9"/>
    <x v="2"/>
    <s v="South"/>
    <s v=""/>
    <s v="VEND1020"/>
    <s v="Likely than full full poor produce long forget."/>
    <s v="OK"/>
    <s v="NOT  NULL"/>
    <n v="1"/>
    <s v="VALID"/>
    <s v="missing customer "/>
    <s v="VALID"/>
    <s v="VALID"/>
  </r>
  <r>
    <s v="TRX107165"/>
    <d v="2023-08-12T00:00:00"/>
    <n v="210465.86"/>
    <x v="1"/>
    <x v="3"/>
    <x v="2"/>
    <s v="North"/>
    <s v="CUST10258"/>
    <s v=""/>
    <s v="Course relationship character."/>
    <s v="OK"/>
    <s v="NOT  NULL"/>
    <n v="1"/>
    <s v="MISSING VENDER"/>
    <s v="valid"/>
    <s v="VALID"/>
    <s v="VALID"/>
  </r>
  <r>
    <s v="TRX107166"/>
    <d v="2023-01-02T00:00:00"/>
    <n v="88304.26"/>
    <x v="1"/>
    <x v="3"/>
    <x v="0"/>
    <s v="East"/>
    <s v="CUST10066"/>
    <s v=""/>
    <s v="Bar control conference hold force environmental cost."/>
    <s v="OK"/>
    <s v="NOT  NULL"/>
    <n v="1"/>
    <s v="MISSING VENDER"/>
    <s v="valid"/>
    <s v="VALID"/>
    <s v="VALID"/>
  </r>
  <r>
    <s v="TRX107167"/>
    <d v="2022-11-16T00:00:00"/>
    <n v="154779.85"/>
    <x v="1"/>
    <x v="6"/>
    <x v="2"/>
    <s v="North"/>
    <s v="CUST10082"/>
    <s v=""/>
    <s v="Drug long each cause discover student road produce."/>
    <s v="OK"/>
    <s v="NOT  NULL"/>
    <n v="1"/>
    <s v="MISSING VENDER"/>
    <s v="valid"/>
    <s v="VALID"/>
    <s v="VALID"/>
  </r>
  <r>
    <s v="TRX107168"/>
    <d v="2022-10-27T00:00:00"/>
    <n v="-69922"/>
    <x v="0"/>
    <x v="8"/>
    <x v="0"/>
    <s v="West"/>
    <s v=""/>
    <s v="VEND1011"/>
    <s v="Risk avoid relationship example goal talk purpose."/>
    <s v="OK"/>
    <s v="NOT  NULL"/>
    <n v="1"/>
    <s v="VALID"/>
    <s v="missing customer "/>
    <s v="VALID"/>
    <s v="VALID"/>
  </r>
  <r>
    <s v="TRX107169"/>
    <d v="2023-09-13T00:00:00"/>
    <n v="-14579.73"/>
    <x v="0"/>
    <x v="8"/>
    <x v="1"/>
    <s v="North"/>
    <s v=""/>
    <s v="VEND1039"/>
    <s v="Message teacher garden represent."/>
    <s v="OK"/>
    <s v="NOT  NULL"/>
    <n v="1"/>
    <s v="VALID"/>
    <s v="missing customer "/>
    <s v="VALID"/>
    <s v="VALID"/>
  </r>
  <r>
    <s v="TRX107170"/>
    <d v="2023-05-01T00:00:00"/>
    <n v="-40633"/>
    <x v="0"/>
    <x v="0"/>
    <x v="2"/>
    <s v="East"/>
    <s v=""/>
    <s v="VEND1005"/>
    <s v="So wish western cost style law education."/>
    <s v="OK"/>
    <s v="NOT  NULL"/>
    <n v="1"/>
    <s v="VALID"/>
    <s v="missing customer "/>
    <s v="VALID"/>
    <s v="VALID"/>
  </r>
  <r>
    <s v="TRX107171"/>
    <d v="2022-03-05T00:00:00"/>
    <n v="175120.05"/>
    <x v="1"/>
    <x v="6"/>
    <x v="2"/>
    <s v="South"/>
    <s v="CUST10173"/>
    <s v=""/>
    <s v="Exactly rate social court top."/>
    <s v="OK"/>
    <s v="NOT  NULL"/>
    <n v="1"/>
    <s v="MISSING VENDER"/>
    <s v="valid"/>
    <s v="VALID"/>
    <s v="VALID"/>
  </r>
  <r>
    <s v="TRX107172"/>
    <d v="2022-03-06T00:00:00"/>
    <n v="162918.79"/>
    <x v="1"/>
    <x v="3"/>
    <x v="2"/>
    <s v="South"/>
    <s v="CUST10090"/>
    <s v=""/>
    <s v="Before last school college."/>
    <s v="OK"/>
    <s v="NOT  NULL"/>
    <n v="1"/>
    <s v="MISSING VENDER"/>
    <s v="valid"/>
    <s v="VALID"/>
    <s v="VALID"/>
  </r>
  <r>
    <s v="TRX107173"/>
    <d v="2023-01-06T00:00:00"/>
    <n v="-75782.899999999994"/>
    <x v="0"/>
    <x v="4"/>
    <x v="2"/>
    <s v="East"/>
    <s v=""/>
    <s v="VEND1010"/>
    <s v="Yourself even resource dark girl."/>
    <s v="OK"/>
    <s v="NOT  NULL"/>
    <n v="1"/>
    <s v="VALID"/>
    <s v="missing customer "/>
    <s v="VALID"/>
    <s v="VALID"/>
  </r>
  <r>
    <s v="TRX107174"/>
    <d v="2023-10-19T00:00:00"/>
    <n v="-36597.879999999997"/>
    <x v="0"/>
    <x v="8"/>
    <x v="0"/>
    <s v="East"/>
    <s v=""/>
    <s v="VEND1036"/>
    <s v="Bag any benefit common."/>
    <s v="OK"/>
    <s v="NOT  NULL"/>
    <n v="1"/>
    <s v="VALID"/>
    <s v="missing customer "/>
    <s v="VALID"/>
    <s v="VALID"/>
  </r>
  <r>
    <s v="TRX107175"/>
    <d v="2023-11-08T00:00:00"/>
    <n v="185111.5"/>
    <x v="1"/>
    <x v="6"/>
    <x v="0"/>
    <s v="West"/>
    <s v="CUST10052"/>
    <s v=""/>
    <s v="Second magazine certain."/>
    <s v="OK"/>
    <s v="NOT  NULL"/>
    <n v="1"/>
    <s v="MISSING VENDER"/>
    <s v="valid"/>
    <s v="VALID"/>
    <s v="VALID"/>
  </r>
  <r>
    <s v="TRX107176"/>
    <d v="2022-01-16T00:00:00"/>
    <n v="129724.36"/>
    <x v="1"/>
    <x v="6"/>
    <x v="0"/>
    <s v="East"/>
    <s v="CUST10299"/>
    <s v=""/>
    <s v="Bad trip recognize billion training subject family."/>
    <s v="OK"/>
    <s v="NOT  NULL"/>
    <n v="1"/>
    <s v="MISSING VENDER"/>
    <s v="valid"/>
    <s v="VALID"/>
    <s v="VALID"/>
  </r>
  <r>
    <s v="TRX107177"/>
    <d v="2022-05-23T00:00:00"/>
    <n v="-22181.439999999999"/>
    <x v="0"/>
    <x v="1"/>
    <x v="2"/>
    <s v="North"/>
    <s v=""/>
    <s v="VEND1117"/>
    <s v="Last improve I rich agency several chance."/>
    <s v="OK"/>
    <s v="NOT  NULL"/>
    <n v="1"/>
    <s v="VALID"/>
    <s v="missing customer "/>
    <s v="VALID"/>
    <s v="VALID"/>
  </r>
  <r>
    <s v="TRX107178"/>
    <d v="2023-11-04T00:00:00"/>
    <n v="-2025.97"/>
    <x v="0"/>
    <x v="9"/>
    <x v="0"/>
    <s v="South"/>
    <s v=""/>
    <s v="VEND1034"/>
    <s v="Several contain suffer your plant debate keep."/>
    <s v="OK"/>
    <s v="NOT  NULL"/>
    <n v="1"/>
    <s v="VALID"/>
    <s v="missing customer "/>
    <s v="VALID"/>
    <s v="VALID"/>
  </r>
  <r>
    <s v="TRX107179"/>
    <d v="2022-08-01T00:00:00"/>
    <n v="20916.55"/>
    <x v="2"/>
    <x v="7"/>
    <x v="2"/>
    <s v="North"/>
    <s v=""/>
    <s v=""/>
    <s v="Actually capital eye daughter room."/>
    <s v="OK"/>
    <s v="NOT  NULL"/>
    <n v="1"/>
    <s v="MISSING VENDER"/>
    <s v="missing customer "/>
    <s v="VALID"/>
    <s v="VALID"/>
  </r>
  <r>
    <s v="TRX107180"/>
    <d v="2022-12-11T00:00:00"/>
    <n v="162884.6"/>
    <x v="1"/>
    <x v="3"/>
    <x v="0"/>
    <s v="East"/>
    <s v="CUST10169"/>
    <s v=""/>
    <s v="Of particularly investment every."/>
    <s v="OK"/>
    <s v="NOT  NULL"/>
    <n v="1"/>
    <s v="MISSING VENDER"/>
    <s v="valid"/>
    <s v="VALID"/>
    <s v="VALID"/>
  </r>
  <r>
    <s v="TRX107181"/>
    <d v="2022-06-09T00:00:00"/>
    <n v="292161.95"/>
    <x v="1"/>
    <x v="3"/>
    <x v="1"/>
    <s v="West"/>
    <s v="CUST10248"/>
    <s v=""/>
    <s v="Politics stop military coach kid the individual."/>
    <s v="OK"/>
    <s v="NOT  NULL"/>
    <n v="1"/>
    <s v="MISSING VENDER"/>
    <s v="valid"/>
    <s v="VALID"/>
    <s v="VALID"/>
  </r>
  <r>
    <s v="TRX107182"/>
    <d v="2023-04-30T00:00:00"/>
    <n v="94704.86"/>
    <x v="1"/>
    <x v="3"/>
    <x v="1"/>
    <s v="North"/>
    <s v="CUST10163"/>
    <s v=""/>
    <s v="Two detail it again father sport collection."/>
    <s v="OK"/>
    <s v="NOT  NULL"/>
    <n v="1"/>
    <s v="MISSING VENDER"/>
    <s v="valid"/>
    <s v="VALID"/>
    <s v="VALID"/>
  </r>
  <r>
    <s v="TRX107183"/>
    <d v="2022-06-01T00:00:00"/>
    <n v="-47231.88"/>
    <x v="0"/>
    <x v="9"/>
    <x v="1"/>
    <s v="West"/>
    <s v=""/>
    <s v="VEND1061"/>
    <s v="Example chance local Mr."/>
    <s v="OK"/>
    <s v="NOT  NULL"/>
    <n v="1"/>
    <s v="VALID"/>
    <s v="missing customer "/>
    <s v="VALID"/>
    <s v="VALID"/>
  </r>
  <r>
    <s v="TRX107184"/>
    <d v="2022-06-03T00:00:00"/>
    <n v="240603.51999999999"/>
    <x v="1"/>
    <x v="2"/>
    <x v="2"/>
    <s v="East"/>
    <s v="CUST10340"/>
    <s v=""/>
    <s v="Art also politics site."/>
    <s v="OK"/>
    <s v="NOT  NULL"/>
    <n v="1"/>
    <s v="MISSING VENDER"/>
    <s v="valid"/>
    <s v="VALID"/>
    <s v="VALID"/>
  </r>
  <r>
    <s v="TRX107185"/>
    <d v="2022-08-22T00:00:00"/>
    <n v="-30783.279999999999"/>
    <x v="0"/>
    <x v="4"/>
    <x v="2"/>
    <s v="West"/>
    <s v=""/>
    <s v="VEND1114"/>
    <s v="Education girl into another our media new."/>
    <s v="OK"/>
    <s v="NOT  NULL"/>
    <n v="1"/>
    <s v="VALID"/>
    <s v="missing customer "/>
    <s v="VALID"/>
    <s v="VALID"/>
  </r>
  <r>
    <s v="TRX107186"/>
    <d v="2023-08-04T00:00:00"/>
    <n v="178030.32"/>
    <x v="1"/>
    <x v="6"/>
    <x v="0"/>
    <s v="West"/>
    <s v="CUST10096"/>
    <s v=""/>
    <s v="Model skill worry Democrat moment top degree indeed."/>
    <s v="OK"/>
    <s v="NOT  NULL"/>
    <n v="1"/>
    <s v="MISSING VENDER"/>
    <s v="valid"/>
    <s v="VALID"/>
    <s v="VALID"/>
  </r>
  <r>
    <s v="TRX107187"/>
    <d v="2022-06-21T00:00:00"/>
    <n v="128852.35"/>
    <x v="1"/>
    <x v="2"/>
    <x v="1"/>
    <s v="South"/>
    <s v="CUST10325"/>
    <s v=""/>
    <s v="Perhaps method activity concern system like imagine."/>
    <s v="OK"/>
    <s v="NOT  NULL"/>
    <n v="1"/>
    <s v="MISSING VENDER"/>
    <s v="valid"/>
    <s v="VALID"/>
    <s v="VALID"/>
  </r>
  <r>
    <s v="TRX107188"/>
    <d v="2023-05-13T00:00:00"/>
    <n v="-27869.08"/>
    <x v="0"/>
    <x v="1"/>
    <x v="0"/>
    <s v="North"/>
    <s v=""/>
    <s v="VEND1014"/>
    <s v="Different build thing world deep participant foot."/>
    <s v="OK"/>
    <s v="NOT  NULL"/>
    <n v="1"/>
    <s v="VALID"/>
    <s v="missing customer "/>
    <s v="VALID"/>
    <s v="VALID"/>
  </r>
  <r>
    <s v="TRX107189"/>
    <d v="2022-10-20T00:00:00"/>
    <n v="-42950.85"/>
    <x v="0"/>
    <x v="1"/>
    <x v="2"/>
    <s v="East"/>
    <s v=""/>
    <s v="VEND1007"/>
    <s v="Hit though data board opportunity."/>
    <s v="OK"/>
    <s v="NOT  NULL"/>
    <n v="1"/>
    <s v="VALID"/>
    <s v="missing customer "/>
    <s v="VALID"/>
    <s v="VALID"/>
  </r>
  <r>
    <s v="TRX107190"/>
    <d v="2022-06-09T00:00:00"/>
    <n v="148350.66"/>
    <x v="1"/>
    <x v="2"/>
    <x v="2"/>
    <s v="East"/>
    <s v="CUST10180"/>
    <s v=""/>
    <s v="Improve month explain adult guy."/>
    <s v="OK"/>
    <s v="NOT  NULL"/>
    <n v="1"/>
    <s v="MISSING VENDER"/>
    <s v="valid"/>
    <s v="VALID"/>
    <s v="VALID"/>
  </r>
  <r>
    <s v="TRX107191"/>
    <d v="2022-03-29T00:00:00"/>
    <n v="98202.34"/>
    <x v="1"/>
    <x v="6"/>
    <x v="1"/>
    <s v="South"/>
    <s v="CUST10145"/>
    <s v=""/>
    <s v="I standard already return create century dark."/>
    <s v="OK"/>
    <s v="NOT  NULL"/>
    <n v="1"/>
    <s v="MISSING VENDER"/>
    <s v="valid"/>
    <s v="VALID"/>
    <s v="VALID"/>
  </r>
  <r>
    <s v="TRX107192"/>
    <d v="2023-12-25T00:00:00"/>
    <n v="93546.97"/>
    <x v="1"/>
    <x v="2"/>
    <x v="1"/>
    <s v="North"/>
    <s v="CUST10068"/>
    <s v=""/>
    <s v="Age maintain drive home down relate recognize though."/>
    <s v="OK"/>
    <s v="NOT  NULL"/>
    <n v="1"/>
    <s v="MISSING VENDER"/>
    <s v="valid"/>
    <s v="VALID"/>
    <s v="VALID"/>
  </r>
  <r>
    <s v="TRX107193"/>
    <d v="2023-08-16T00:00:00"/>
    <n v="144457.19"/>
    <x v="1"/>
    <x v="3"/>
    <x v="0"/>
    <s v="South"/>
    <s v="CUST10328"/>
    <s v=""/>
    <s v="Increase fight senior hold crime general."/>
    <s v="OK"/>
    <s v="NOT  NULL"/>
    <n v="1"/>
    <s v="MISSING VENDER"/>
    <s v="valid"/>
    <s v="VALID"/>
    <s v="VALID"/>
  </r>
  <r>
    <s v="TRX107194"/>
    <d v="2022-12-31T00:00:00"/>
    <n v="-46212.98"/>
    <x v="0"/>
    <x v="0"/>
    <x v="0"/>
    <s v="South"/>
    <s v=""/>
    <s v="VEND1112"/>
    <s v="Four community present toward low."/>
    <s v="OK"/>
    <s v="NOT  NULL"/>
    <n v="1"/>
    <s v="VALID"/>
    <s v="missing customer "/>
    <s v="VALID"/>
    <s v="VALID"/>
  </r>
  <r>
    <s v="TRX107195"/>
    <d v="2022-01-31T00:00:00"/>
    <n v="-49943.49"/>
    <x v="0"/>
    <x v="1"/>
    <x v="2"/>
    <s v="East"/>
    <s v=""/>
    <s v="VEND1018"/>
    <s v="Along what business site."/>
    <s v="OK"/>
    <s v="NOT  NULL"/>
    <n v="1"/>
    <s v="VALID"/>
    <s v="missing customer "/>
    <s v="VALID"/>
    <s v="VALID"/>
  </r>
  <r>
    <s v="TRX107196"/>
    <d v="2022-07-26T00:00:00"/>
    <n v="7780.67"/>
    <x v="2"/>
    <x v="7"/>
    <x v="0"/>
    <s v="North"/>
    <s v=""/>
    <s v=""/>
    <s v="Soon several cut need."/>
    <s v="OK"/>
    <s v="NOT  NULL"/>
    <n v="1"/>
    <s v="MISSING VENDER"/>
    <s v="missing customer "/>
    <s v="VALID"/>
    <s v="VALID"/>
  </r>
  <r>
    <s v="TRX107197"/>
    <d v="2022-11-12T00:00:00"/>
    <n v="-42067.59"/>
    <x v="0"/>
    <x v="5"/>
    <x v="0"/>
    <s v="West"/>
    <s v=""/>
    <s v="VEND1109"/>
    <s v="Discuss certain audience word."/>
    <s v="OK"/>
    <s v="NOT  NULL"/>
    <n v="1"/>
    <s v="VALID"/>
    <s v="missing customer "/>
    <s v="VALID"/>
    <s v="VALID"/>
  </r>
  <r>
    <s v="TRX107198"/>
    <d v="2023-04-15T00:00:00"/>
    <n v="-33917.440000000002"/>
    <x v="0"/>
    <x v="9"/>
    <x v="1"/>
    <s v="South"/>
    <s v=""/>
    <s v="VEND1058"/>
    <s v="As smile sort would case product."/>
    <s v="OK"/>
    <s v="NOT  NULL"/>
    <n v="1"/>
    <s v="VALID"/>
    <s v="missing customer "/>
    <s v="VALID"/>
    <s v="VALID"/>
  </r>
  <r>
    <s v="TRX107199"/>
    <d v="2023-11-28T00:00:00"/>
    <n v="-54477.5"/>
    <x v="0"/>
    <x v="9"/>
    <x v="2"/>
    <s v="South"/>
    <s v=""/>
    <s v="VEND1095"/>
    <s v="Treatment direction represent catch."/>
    <s v="OK"/>
    <s v="NOT  NULL"/>
    <n v="1"/>
    <s v="VALID"/>
    <s v="missing customer "/>
    <s v="VALID"/>
    <s v="VALID"/>
  </r>
  <r>
    <s v="TRX107200"/>
    <d v="2023-04-07T00:00:00"/>
    <n v="157419.19"/>
    <x v="1"/>
    <x v="6"/>
    <x v="2"/>
    <s v="East"/>
    <s v="CUST10101"/>
    <s v=""/>
    <s v="Already style appear."/>
    <s v="OK"/>
    <s v="NOT  NULL"/>
    <n v="1"/>
    <s v="MISSING VENDER"/>
    <s v="valid"/>
    <s v="VALID"/>
    <s v="VALID"/>
  </r>
  <r>
    <s v="TRX107201"/>
    <d v="2022-08-01T00:00:00"/>
    <n v="-31807.88"/>
    <x v="0"/>
    <x v="0"/>
    <x v="1"/>
    <s v="North"/>
    <s v=""/>
    <s v="VEND1112"/>
    <s v="Occur individual believe government free."/>
    <s v="OK"/>
    <s v="NOT  NULL"/>
    <n v="1"/>
    <s v="VALID"/>
    <s v="missing customer "/>
    <s v="VALID"/>
    <s v="VALID"/>
  </r>
  <r>
    <s v="TRX107202"/>
    <d v="2023-06-25T00:00:00"/>
    <n v="193868.19"/>
    <x v="1"/>
    <x v="2"/>
    <x v="2"/>
    <s v="North"/>
    <s v="CUST10153"/>
    <s v=""/>
    <s v="Article message standard ok voice same."/>
    <s v="OK"/>
    <s v="NOT  NULL"/>
    <n v="1"/>
    <s v="MISSING VENDER"/>
    <s v="valid"/>
    <s v="VALID"/>
    <s v="VALID"/>
  </r>
  <r>
    <s v="TRX107203"/>
    <d v="2022-08-14T00:00:00"/>
    <n v="-2000"/>
    <x v="0"/>
    <x v="9"/>
    <x v="2"/>
    <s v="South"/>
    <s v=""/>
    <s v="VEND1012"/>
    <s v="Product rule deep."/>
    <s v="OK"/>
    <s v="NOT  NULL"/>
    <n v="1"/>
    <s v="VALID"/>
    <s v="missing customer "/>
    <s v="VALID"/>
    <s v="VALID"/>
  </r>
  <r>
    <s v="TRX107204"/>
    <d v="2023-09-24T00:00:00"/>
    <n v="126374.99"/>
    <x v="1"/>
    <x v="6"/>
    <x v="1"/>
    <s v="South"/>
    <s v="CUST10193"/>
    <s v=""/>
    <s v="Coach drug and medical cause what."/>
    <s v="OK"/>
    <s v="NOT  NULL"/>
    <n v="1"/>
    <s v="MISSING VENDER"/>
    <s v="valid"/>
    <s v="VALID"/>
    <s v="VALID"/>
  </r>
  <r>
    <s v="TRX107205"/>
    <d v="2022-01-13T00:00:00"/>
    <n v="-49234.15"/>
    <x v="0"/>
    <x v="0"/>
    <x v="2"/>
    <s v="North"/>
    <s v=""/>
    <s v="VEND1005"/>
    <s v="Often bad system voice."/>
    <s v="OK"/>
    <s v="NOT  NULL"/>
    <n v="1"/>
    <s v="VALID"/>
    <s v="missing customer "/>
    <s v="VALID"/>
    <s v="VALID"/>
  </r>
  <r>
    <s v="TRX107206"/>
    <d v="2022-10-28T00:00:00"/>
    <n v="-2000"/>
    <x v="0"/>
    <x v="0"/>
    <x v="0"/>
    <s v="West"/>
    <s v=""/>
    <s v="VEND1062"/>
    <s v="Themselves music bill reflect throw."/>
    <s v="OK"/>
    <s v="NOT  NULL"/>
    <n v="1"/>
    <s v="VALID"/>
    <s v="missing customer "/>
    <s v="VALID"/>
    <s v="VALID"/>
  </r>
  <r>
    <s v="TRX107207"/>
    <d v="2023-03-26T00:00:00"/>
    <n v="132111.4"/>
    <x v="1"/>
    <x v="2"/>
    <x v="2"/>
    <s v="East"/>
    <s v="CUST10204"/>
    <s v=""/>
    <s v="Natural brother according sound game store water."/>
    <s v="OK"/>
    <s v="NOT  NULL"/>
    <n v="1"/>
    <s v="MISSING VENDER"/>
    <s v="valid"/>
    <s v="VALID"/>
    <s v="VALID"/>
  </r>
  <r>
    <s v="TRX107208"/>
    <d v="2023-11-05T00:00:00"/>
    <n v="146313.63"/>
    <x v="1"/>
    <x v="2"/>
    <x v="0"/>
    <s v="East"/>
    <s v="CUST10361"/>
    <s v=""/>
    <s v="Better much attorney indeed analysis consider."/>
    <s v="OK"/>
    <s v="NOT  NULL"/>
    <n v="1"/>
    <s v="MISSING VENDER"/>
    <s v="valid"/>
    <s v="VALID"/>
    <s v="VALID"/>
  </r>
  <r>
    <s v="TRX107209"/>
    <d v="2023-09-09T00:00:00"/>
    <n v="275332.38"/>
    <x v="1"/>
    <x v="3"/>
    <x v="0"/>
    <s v="West"/>
    <s v="CUST10236"/>
    <s v=""/>
    <s v="Somebody firm resource nearly similar situation."/>
    <s v="OK"/>
    <s v="NOT  NULL"/>
    <n v="1"/>
    <s v="MISSING VENDER"/>
    <s v="valid"/>
    <s v="VALID"/>
    <s v="VALID"/>
  </r>
  <r>
    <s v="TRX107210"/>
    <d v="2023-06-10T00:00:00"/>
    <n v="78984.41"/>
    <x v="1"/>
    <x v="6"/>
    <x v="2"/>
    <s v="West"/>
    <s v="CUST10015"/>
    <s v=""/>
    <s v="Dream star however quickly simple special table."/>
    <s v="OK"/>
    <s v="NOT  NULL"/>
    <n v="1"/>
    <s v="MISSING VENDER"/>
    <s v="valid"/>
    <s v="VALID"/>
    <s v="VALID"/>
  </r>
  <r>
    <s v="TRX107211"/>
    <d v="2023-03-08T00:00:00"/>
    <n v="111066.04"/>
    <x v="1"/>
    <x v="6"/>
    <x v="2"/>
    <s v="East"/>
    <s v="CUST10009"/>
    <s v=""/>
    <s v="Their investment western employee rise drive road development."/>
    <s v="OK"/>
    <s v="NOT  NULL"/>
    <n v="1"/>
    <s v="MISSING VENDER"/>
    <s v="valid"/>
    <s v="VALID"/>
    <s v="VALID"/>
  </r>
  <r>
    <s v="TRX107212"/>
    <d v="2023-08-10T00:00:00"/>
    <n v="124171.25"/>
    <x v="1"/>
    <x v="2"/>
    <x v="0"/>
    <s v="North"/>
    <s v="CUST10071"/>
    <s v=""/>
    <s v="See century case can able produce."/>
    <s v="OK"/>
    <s v="NOT  NULL"/>
    <n v="1"/>
    <s v="MISSING VENDER"/>
    <s v="valid"/>
    <s v="VALID"/>
    <s v="VALID"/>
  </r>
  <r>
    <s v="TRX107213"/>
    <d v="2023-01-24T00:00:00"/>
    <n v="320808.68"/>
    <x v="1"/>
    <x v="6"/>
    <x v="0"/>
    <s v="South"/>
    <s v="CUST10287"/>
    <s v=""/>
    <s v="Professional open owner next."/>
    <s v="OK"/>
    <s v="NOT  NULL"/>
    <n v="1"/>
    <s v="MISSING VENDER"/>
    <s v="valid"/>
    <s v="VALID"/>
    <s v="VALID"/>
  </r>
  <r>
    <s v="TRX107214"/>
    <d v="2022-10-18T00:00:00"/>
    <n v="257389.96"/>
    <x v="1"/>
    <x v="2"/>
    <x v="2"/>
    <s v="South"/>
    <s v="CUST10200"/>
    <s v=""/>
    <s v="Data resource agreement pretty make director best."/>
    <s v="OK"/>
    <s v="NOT  NULL"/>
    <n v="1"/>
    <s v="MISSING VENDER"/>
    <s v="valid"/>
    <s v="VALID"/>
    <s v="VALID"/>
  </r>
  <r>
    <s v="TRX107215"/>
    <d v="2022-06-22T00:00:00"/>
    <n v="56269.8"/>
    <x v="1"/>
    <x v="6"/>
    <x v="1"/>
    <s v="West"/>
    <s v="CUST10281"/>
    <s v=""/>
    <s v="Per discover forget agent find heart task position."/>
    <s v="OK"/>
    <s v="NOT  NULL"/>
    <n v="1"/>
    <s v="MISSING VENDER"/>
    <s v="valid"/>
    <s v="VALID"/>
    <s v="VALID"/>
  </r>
  <r>
    <s v="TRX107216"/>
    <d v="2022-06-14T00:00:00"/>
    <n v="123403.31"/>
    <x v="1"/>
    <x v="3"/>
    <x v="1"/>
    <s v="South"/>
    <s v="CUST10054"/>
    <s v=""/>
    <s v="Else blue thought best."/>
    <s v="OK"/>
    <s v="NOT  NULL"/>
    <n v="1"/>
    <s v="MISSING VENDER"/>
    <s v="valid"/>
    <s v="VALID"/>
    <s v="VALID"/>
  </r>
  <r>
    <s v="TRX107217"/>
    <d v="2023-11-20T00:00:00"/>
    <n v="139276.59"/>
    <x v="1"/>
    <x v="3"/>
    <x v="0"/>
    <s v="South"/>
    <s v="CUST10315"/>
    <s v=""/>
    <s v="Feeling what experience voice wait attention real child."/>
    <s v="OK"/>
    <s v="NOT  NULL"/>
    <n v="1"/>
    <s v="MISSING VENDER"/>
    <s v="valid"/>
    <s v="VALID"/>
    <s v="VALID"/>
  </r>
  <r>
    <s v="TRX107218"/>
    <d v="2023-07-14T00:00:00"/>
    <n v="-49472.53"/>
    <x v="0"/>
    <x v="4"/>
    <x v="1"/>
    <s v="South"/>
    <s v=""/>
    <s v="VEND1090"/>
    <s v="Through push western behavior discuss soon cover."/>
    <s v="OK"/>
    <s v="NOT  NULL"/>
    <n v="1"/>
    <s v="VALID"/>
    <s v="missing customer "/>
    <s v="VALID"/>
    <s v="VALID"/>
  </r>
  <r>
    <s v="TRX107219"/>
    <d v="2023-07-17T00:00:00"/>
    <n v="136535.51"/>
    <x v="1"/>
    <x v="3"/>
    <x v="0"/>
    <s v="South"/>
    <s v="CUST10021"/>
    <s v=""/>
    <s v="Defense trade practice small environmental offer career."/>
    <s v="OK"/>
    <s v="NOT  NULL"/>
    <n v="1"/>
    <s v="MISSING VENDER"/>
    <s v="valid"/>
    <s v="VALID"/>
    <s v="VALID"/>
  </r>
  <r>
    <s v="TRX107220"/>
    <d v="2023-11-05T00:00:00"/>
    <n v="151710.64000000001"/>
    <x v="1"/>
    <x v="3"/>
    <x v="2"/>
    <s v="East"/>
    <s v="CUST10123"/>
    <s v=""/>
    <s v="However about enough operation."/>
    <s v="OK"/>
    <s v="NOT  NULL"/>
    <n v="1"/>
    <s v="MISSING VENDER"/>
    <s v="valid"/>
    <s v="VALID"/>
    <s v="VALID"/>
  </r>
  <r>
    <s v="TRX107221"/>
    <d v="2023-02-05T00:00:00"/>
    <n v="125888.35"/>
    <x v="1"/>
    <x v="3"/>
    <x v="0"/>
    <s v="East"/>
    <s v="CUST10155"/>
    <s v=""/>
    <s v="Travel rich budget call TV yes."/>
    <s v="OK"/>
    <s v="NOT  NULL"/>
    <n v="1"/>
    <s v="MISSING VENDER"/>
    <s v="valid"/>
    <s v="VALID"/>
    <s v="VALID"/>
  </r>
  <r>
    <s v="TRX107222"/>
    <d v="2023-12-15T00:00:00"/>
    <n v="128454.55"/>
    <x v="1"/>
    <x v="2"/>
    <x v="1"/>
    <s v="North"/>
    <s v="CUST10097"/>
    <s v=""/>
    <s v="Cultural receive easy."/>
    <s v="OK"/>
    <s v="NOT  NULL"/>
    <n v="1"/>
    <s v="MISSING VENDER"/>
    <s v="valid"/>
    <s v="VALID"/>
    <s v="VALID"/>
  </r>
  <r>
    <s v="TRX107223"/>
    <d v="2022-12-14T00:00:00"/>
    <n v="-51592.77"/>
    <x v="0"/>
    <x v="5"/>
    <x v="1"/>
    <s v="North"/>
    <s v=""/>
    <s v="VEND1001"/>
    <s v="Where sport if reach resource study."/>
    <s v="OK"/>
    <s v="NOT  NULL"/>
    <n v="1"/>
    <s v="VALID"/>
    <s v="missing customer "/>
    <s v="VALID"/>
    <s v="VALID"/>
  </r>
  <r>
    <s v="TRX107224"/>
    <d v="2022-09-10T00:00:00"/>
    <n v="-33277.230000000003"/>
    <x v="0"/>
    <x v="1"/>
    <x v="0"/>
    <s v="South"/>
    <s v=""/>
    <s v="VEND1054"/>
    <s v="Factor away dinner some."/>
    <s v="OK"/>
    <s v="NOT  NULL"/>
    <n v="1"/>
    <s v="VALID"/>
    <s v="missing customer "/>
    <s v="VALID"/>
    <s v="VALID"/>
  </r>
  <r>
    <s v="TRX107225"/>
    <d v="2023-08-26T00:00:00"/>
    <n v="-46915.23"/>
    <x v="0"/>
    <x v="8"/>
    <x v="0"/>
    <s v="North"/>
    <s v=""/>
    <s v="VEND1027"/>
    <s v="Weight city apply generation probably wide act."/>
    <s v="OK"/>
    <s v="NOT  NULL"/>
    <n v="1"/>
    <s v="VALID"/>
    <s v="missing customer "/>
    <s v="VALID"/>
    <s v="VALID"/>
  </r>
  <r>
    <s v="TRX107226"/>
    <d v="2022-07-24T00:00:00"/>
    <n v="-2000"/>
    <x v="0"/>
    <x v="9"/>
    <x v="1"/>
    <s v="East"/>
    <s v=""/>
    <s v="VEND1090"/>
    <s v="Source take feeling recent."/>
    <s v="OK"/>
    <s v="NOT  NULL"/>
    <n v="1"/>
    <s v="VALID"/>
    <s v="missing customer "/>
    <s v="VALID"/>
    <s v="VALID"/>
  </r>
  <r>
    <s v="TRX107227"/>
    <d v="2023-06-14T00:00:00"/>
    <n v="210793.60000000001"/>
    <x v="1"/>
    <x v="3"/>
    <x v="0"/>
    <s v="South"/>
    <s v="CUST10015"/>
    <s v=""/>
    <s v="Direction provide now various show."/>
    <s v="OK"/>
    <s v="NOT  NULL"/>
    <n v="1"/>
    <s v="MISSING VENDER"/>
    <s v="valid"/>
    <s v="VALID"/>
    <s v="VALID"/>
  </r>
  <r>
    <s v="TRX107228"/>
    <d v="2023-07-04T00:00:00"/>
    <n v="-36823.86"/>
    <x v="0"/>
    <x v="1"/>
    <x v="0"/>
    <s v="North"/>
    <s v=""/>
    <s v="VEND1018"/>
    <s v="Media fact do across particularly meet teach on."/>
    <s v="OK"/>
    <s v="NOT  NULL"/>
    <n v="1"/>
    <s v="VALID"/>
    <s v="missing customer "/>
    <s v="VALID"/>
    <s v="VALID"/>
  </r>
  <r>
    <s v="TRX107229"/>
    <d v="2023-02-28T00:00:00"/>
    <n v="-62062.95"/>
    <x v="0"/>
    <x v="5"/>
    <x v="1"/>
    <s v="West"/>
    <s v=""/>
    <s v="VEND1075"/>
    <s v="Production watch catch small upon."/>
    <s v="OK"/>
    <s v="NOT  NULL"/>
    <n v="1"/>
    <s v="VALID"/>
    <s v="missing customer "/>
    <s v="VALID"/>
    <s v="VALID"/>
  </r>
  <r>
    <s v="TRX107230"/>
    <d v="2022-06-29T00:00:00"/>
    <n v="298898.15000000002"/>
    <x v="1"/>
    <x v="2"/>
    <x v="2"/>
    <s v="West"/>
    <s v="CUST10145"/>
    <s v=""/>
    <s v="Simply feel director design the."/>
    <s v="OK"/>
    <s v="NOT  NULL"/>
    <n v="1"/>
    <s v="MISSING VENDER"/>
    <s v="valid"/>
    <s v="VALID"/>
    <s v="VALID"/>
  </r>
  <r>
    <s v="TRX107231"/>
    <d v="2022-07-09T00:00:00"/>
    <n v="177270.88"/>
    <x v="1"/>
    <x v="3"/>
    <x v="0"/>
    <s v="East"/>
    <s v="CUST10248"/>
    <s v=""/>
    <s v="Week anyone doctor student order born six."/>
    <s v="OK"/>
    <s v="NOT  NULL"/>
    <n v="1"/>
    <s v="MISSING VENDER"/>
    <s v="valid"/>
    <s v="VALID"/>
    <s v="VALID"/>
  </r>
  <r>
    <s v="TRX107232"/>
    <d v="2022-10-14T00:00:00"/>
    <n v="25854.93"/>
    <x v="4"/>
    <x v="11"/>
    <x v="0"/>
    <s v="East"/>
    <s v=""/>
    <s v=""/>
    <s v="Newspaper meet ground character."/>
    <s v="OK"/>
    <s v="NOT  NULL"/>
    <n v="1"/>
    <s v="MISSING VENDER"/>
    <s v="missing customer "/>
    <s v="VALID"/>
    <s v="VALID"/>
  </r>
  <r>
    <s v="TRX107233"/>
    <d v="2022-03-25T00:00:00"/>
    <n v="100776.21"/>
    <x v="1"/>
    <x v="3"/>
    <x v="2"/>
    <s v="North"/>
    <s v="CUST10302"/>
    <s v=""/>
    <s v="Movement worry ability audience according."/>
    <s v="OK"/>
    <s v="NOT  NULL"/>
    <n v="1"/>
    <s v="MISSING VENDER"/>
    <s v="valid"/>
    <s v="VALID"/>
    <s v="VALID"/>
  </r>
  <r>
    <s v="TRX107234"/>
    <d v="2022-06-16T00:00:00"/>
    <n v="128823.67"/>
    <x v="1"/>
    <x v="2"/>
    <x v="0"/>
    <s v="West"/>
    <s v="CUST10064"/>
    <s v=""/>
    <s v="Item public start my."/>
    <s v="OK"/>
    <s v="NOT  NULL"/>
    <n v="1"/>
    <s v="MISSING VENDER"/>
    <s v="valid"/>
    <s v="VALID"/>
    <s v="VALID"/>
  </r>
  <r>
    <s v="TRX107235"/>
    <d v="2023-06-17T00:00:00"/>
    <n v="102579.58"/>
    <x v="1"/>
    <x v="2"/>
    <x v="1"/>
    <s v="North"/>
    <s v="CUST10238"/>
    <s v=""/>
    <s v="Everything couple another but size."/>
    <s v="OK"/>
    <s v="NOT  NULL"/>
    <n v="1"/>
    <s v="MISSING VENDER"/>
    <s v="valid"/>
    <s v="VALID"/>
    <s v="VALID"/>
  </r>
  <r>
    <s v="TRX107236"/>
    <d v="2022-03-19T00:00:00"/>
    <n v="-42300.68"/>
    <x v="0"/>
    <x v="0"/>
    <x v="1"/>
    <s v="East"/>
    <s v=""/>
    <s v="VEND1000"/>
    <s v="Spring quite manager agent back."/>
    <s v="OK"/>
    <s v="NOT  NULL"/>
    <n v="1"/>
    <s v="VALID"/>
    <s v="missing customer "/>
    <s v="VALID"/>
    <s v="VALID"/>
  </r>
  <r>
    <s v="TRX107237"/>
    <d v="2023-01-02T00:00:00"/>
    <n v="-59244.5"/>
    <x v="0"/>
    <x v="0"/>
    <x v="2"/>
    <s v="North"/>
    <s v=""/>
    <s v="VEND1089"/>
    <s v="Environmental those front pick us admit."/>
    <s v="OK"/>
    <s v="NOT  NULL"/>
    <n v="1"/>
    <s v="VALID"/>
    <s v="missing customer "/>
    <s v="VALID"/>
    <s v="VALID"/>
  </r>
  <r>
    <s v="TRX107238"/>
    <d v="2023-04-22T00:00:00"/>
    <n v="-68200.479999999996"/>
    <x v="0"/>
    <x v="8"/>
    <x v="0"/>
    <s v="East"/>
    <s v=""/>
    <s v="VEND1010"/>
    <s v="Avoid huge factor station line."/>
    <s v="OK"/>
    <s v="NOT  NULL"/>
    <n v="1"/>
    <s v="VALID"/>
    <s v="missing customer "/>
    <s v="VALID"/>
    <s v="VALID"/>
  </r>
  <r>
    <s v="TRX107239"/>
    <d v="2022-06-18T00:00:00"/>
    <n v="-53290.79"/>
    <x v="0"/>
    <x v="0"/>
    <x v="0"/>
    <s v="West"/>
    <s v=""/>
    <s v="VEND1060"/>
    <s v="Necessary mean understand send reach."/>
    <s v="OK"/>
    <s v="NOT  NULL"/>
    <n v="1"/>
    <s v="VALID"/>
    <s v="missing customer "/>
    <s v="VALID"/>
    <s v="VALID"/>
  </r>
  <r>
    <s v="TRX107240"/>
    <d v="2022-01-14T00:00:00"/>
    <n v="205798.32"/>
    <x v="1"/>
    <x v="3"/>
    <x v="0"/>
    <s v="South"/>
    <s v="CUST10334"/>
    <s v=""/>
    <s v="Green economy him book."/>
    <s v="OK"/>
    <s v="NOT  NULL"/>
    <n v="1"/>
    <s v="MISSING VENDER"/>
    <s v="valid"/>
    <s v="VALID"/>
    <s v="VALID"/>
  </r>
  <r>
    <s v="TRX107241"/>
    <d v="2023-06-24T00:00:00"/>
    <n v="72686.13"/>
    <x v="1"/>
    <x v="6"/>
    <x v="2"/>
    <s v="South"/>
    <s v="CUST10129"/>
    <s v=""/>
    <s v="Anything system item admit past off provide."/>
    <s v="OK"/>
    <s v="NOT  NULL"/>
    <n v="1"/>
    <s v="MISSING VENDER"/>
    <s v="valid"/>
    <s v="VALID"/>
    <s v="VALID"/>
  </r>
  <r>
    <s v="TRX107242"/>
    <d v="2023-08-19T00:00:00"/>
    <n v="268149.90999999997"/>
    <x v="1"/>
    <x v="6"/>
    <x v="0"/>
    <s v="South"/>
    <s v="CUST10225"/>
    <s v=""/>
    <s v="Easy raise race right summer."/>
    <s v="OK"/>
    <s v="NOT  NULL"/>
    <n v="1"/>
    <s v="MISSING VENDER"/>
    <s v="valid"/>
    <s v="VALID"/>
    <s v="VALID"/>
  </r>
  <r>
    <s v="TRX107243"/>
    <d v="2023-05-16T00:00:00"/>
    <n v="246911.67"/>
    <x v="1"/>
    <x v="6"/>
    <x v="0"/>
    <s v="East"/>
    <s v="CUST10217"/>
    <s v=""/>
    <s v="Live present leg use leader article."/>
    <s v="OK"/>
    <s v="NOT  NULL"/>
    <n v="1"/>
    <s v="MISSING VENDER"/>
    <s v="valid"/>
    <s v="VALID"/>
    <s v="VALID"/>
  </r>
  <r>
    <s v="TRX107244"/>
    <d v="2023-04-11T00:00:00"/>
    <n v="-55813.120000000003"/>
    <x v="0"/>
    <x v="0"/>
    <x v="0"/>
    <s v="South"/>
    <s v=""/>
    <s v="VEND1111"/>
    <s v="Challenge occur read act."/>
    <s v="OK"/>
    <s v="NOT  NULL"/>
    <n v="1"/>
    <s v="VALID"/>
    <s v="missing customer "/>
    <s v="VALID"/>
    <s v="VALID"/>
  </r>
  <r>
    <s v="TRX107245"/>
    <d v="2023-10-19T00:00:00"/>
    <n v="-51027.519999999997"/>
    <x v="0"/>
    <x v="1"/>
    <x v="0"/>
    <s v="North"/>
    <s v=""/>
    <s v="VEND1006"/>
    <s v="Create direction government author production treat."/>
    <s v="OK"/>
    <s v="NOT  NULL"/>
    <n v="1"/>
    <s v="VALID"/>
    <s v="missing customer "/>
    <s v="VALID"/>
    <s v="VALID"/>
  </r>
  <r>
    <s v="TRX107246"/>
    <d v="2023-10-21T00:00:00"/>
    <n v="-32826.269999999997"/>
    <x v="0"/>
    <x v="0"/>
    <x v="2"/>
    <s v="South"/>
    <s v=""/>
    <s v="VEND1077"/>
    <s v="Imagine friend perform after argue skin military."/>
    <s v="OK"/>
    <s v="NOT  NULL"/>
    <n v="1"/>
    <s v="VALID"/>
    <s v="missing customer "/>
    <s v="VALID"/>
    <s v="VALID"/>
  </r>
  <r>
    <s v="TRX107247"/>
    <d v="2022-11-24T00:00:00"/>
    <n v="141167.18"/>
    <x v="1"/>
    <x v="3"/>
    <x v="1"/>
    <s v="West"/>
    <s v="CUST10203"/>
    <s v=""/>
    <s v="True air above east hospital high."/>
    <s v="OK"/>
    <s v="NOT  NULL"/>
    <n v="1"/>
    <s v="MISSING VENDER"/>
    <s v="valid"/>
    <s v="VALID"/>
    <s v="VALID"/>
  </r>
  <r>
    <s v="TRX107248"/>
    <d v="2023-04-23T00:00:00"/>
    <n v="107469.54"/>
    <x v="1"/>
    <x v="6"/>
    <x v="2"/>
    <s v="South"/>
    <s v="CUST10302"/>
    <s v=""/>
    <s v="Number education believe risk vote."/>
    <s v="OK"/>
    <s v="NOT  NULL"/>
    <n v="1"/>
    <s v="MISSING VENDER"/>
    <s v="valid"/>
    <s v="VALID"/>
    <s v="VALID"/>
  </r>
  <r>
    <s v="TRX107249"/>
    <d v="2022-11-05T00:00:00"/>
    <n v="183169.02"/>
    <x v="1"/>
    <x v="6"/>
    <x v="1"/>
    <s v="West"/>
    <s v="CUST10097"/>
    <s v=""/>
    <s v="Television station bit summer last."/>
    <s v="OK"/>
    <s v="NOT  NULL"/>
    <n v="1"/>
    <s v="MISSING VENDER"/>
    <s v="valid"/>
    <s v="VALID"/>
    <s v="VALID"/>
  </r>
  <r>
    <s v="TRX107250"/>
    <d v="2023-12-27T00:00:00"/>
    <n v="-37440.1"/>
    <x v="0"/>
    <x v="1"/>
    <x v="0"/>
    <s v="West"/>
    <s v=""/>
    <s v="VEND1018"/>
    <s v="Strategy yourself over social because blood receive."/>
    <s v="OK"/>
    <s v="NOT  NULL"/>
    <n v="1"/>
    <s v="VALID"/>
    <s v="missing customer "/>
    <s v="VALID"/>
    <s v="VALID"/>
  </r>
  <r>
    <s v="TRX107251"/>
    <d v="2022-06-11T00:00:00"/>
    <n v="192994.98"/>
    <x v="1"/>
    <x v="6"/>
    <x v="2"/>
    <s v="North"/>
    <s v="CUST10082"/>
    <s v=""/>
    <s v="Remain back wish design."/>
    <s v="OK"/>
    <s v="NOT  NULL"/>
    <n v="1"/>
    <s v="MISSING VENDER"/>
    <s v="valid"/>
    <s v="VALID"/>
    <s v="VALID"/>
  </r>
  <r>
    <s v="TRX107252"/>
    <d v="2023-12-07T00:00:00"/>
    <n v="193855.37"/>
    <x v="1"/>
    <x v="6"/>
    <x v="1"/>
    <s v="West"/>
    <s v="CUST10211"/>
    <s v=""/>
    <s v="Baby bar college point common."/>
    <s v="OK"/>
    <s v="NOT  NULL"/>
    <n v="1"/>
    <s v="MISSING VENDER"/>
    <s v="valid"/>
    <s v="VALID"/>
    <s v="VALID"/>
  </r>
  <r>
    <s v="TRX107253"/>
    <d v="2022-04-18T00:00:00"/>
    <n v="-51071.69"/>
    <x v="0"/>
    <x v="1"/>
    <x v="1"/>
    <s v="East"/>
    <s v=""/>
    <s v="VEND1003"/>
    <s v="Image boy feeling week though Mr."/>
    <s v="OK"/>
    <s v="NOT  NULL"/>
    <n v="1"/>
    <s v="VALID"/>
    <s v="missing customer "/>
    <s v="VALID"/>
    <s v="VALID"/>
  </r>
  <r>
    <s v="TRX107254"/>
    <d v="2022-09-27T00:00:00"/>
    <n v="212995.79"/>
    <x v="1"/>
    <x v="2"/>
    <x v="2"/>
    <s v="East"/>
    <s v="CUST10249"/>
    <s v=""/>
    <s v="Official fight meet phone scientist."/>
    <s v="OK"/>
    <s v="NOT  NULL"/>
    <n v="1"/>
    <s v="MISSING VENDER"/>
    <s v="valid"/>
    <s v="VALID"/>
    <s v="VALID"/>
  </r>
  <r>
    <s v="TRX107255"/>
    <d v="2022-12-05T00:00:00"/>
    <n v="-62820.7"/>
    <x v="0"/>
    <x v="0"/>
    <x v="1"/>
    <s v="West"/>
    <s v=""/>
    <s v="VEND1089"/>
    <s v="Later commercial spend."/>
    <s v="OK"/>
    <s v="NOT  NULL"/>
    <n v="1"/>
    <s v="VALID"/>
    <s v="missing customer "/>
    <s v="VALID"/>
    <s v="VALID"/>
  </r>
  <r>
    <s v="TRX107256"/>
    <d v="2022-04-29T00:00:00"/>
    <n v="172655.19"/>
    <x v="1"/>
    <x v="6"/>
    <x v="1"/>
    <s v="West"/>
    <s v="CUST10076"/>
    <s v=""/>
    <s v="Hot interest nature policy."/>
    <s v="OK"/>
    <s v="NOT  NULL"/>
    <n v="1"/>
    <s v="MISSING VENDER"/>
    <s v="valid"/>
    <s v="VALID"/>
    <s v="VALID"/>
  </r>
  <r>
    <s v="TRX107257"/>
    <d v="2022-08-11T00:00:00"/>
    <n v="69941.98"/>
    <x v="1"/>
    <x v="2"/>
    <x v="1"/>
    <s v="North"/>
    <s v="CUST10126"/>
    <s v=""/>
    <s v="Raise mouth prove ahead throw water."/>
    <s v="OK"/>
    <s v="NOT  NULL"/>
    <n v="1"/>
    <s v="MISSING VENDER"/>
    <s v="valid"/>
    <s v="VALID"/>
    <s v="VALID"/>
  </r>
  <r>
    <s v="TRX107258"/>
    <d v="2023-11-14T00:00:00"/>
    <n v="142533.64000000001"/>
    <x v="1"/>
    <x v="2"/>
    <x v="0"/>
    <s v="South"/>
    <s v="CUST10256"/>
    <s v=""/>
    <s v="Purpose southern goal while agree picture ago citizen."/>
    <s v="OK"/>
    <s v="NOT  NULL"/>
    <n v="1"/>
    <s v="MISSING VENDER"/>
    <s v="valid"/>
    <s v="VALID"/>
    <s v="VALID"/>
  </r>
  <r>
    <s v="TRX107259"/>
    <d v="2022-04-07T00:00:00"/>
    <n v="-48909.26"/>
    <x v="0"/>
    <x v="4"/>
    <x v="1"/>
    <s v="East"/>
    <s v=""/>
    <s v="VEND1052"/>
    <s v="Necessary thing girl office."/>
    <s v="OK"/>
    <s v="NOT  NULL"/>
    <n v="1"/>
    <s v="VALID"/>
    <s v="missing customer "/>
    <s v="VALID"/>
    <s v="VALID"/>
  </r>
  <r>
    <s v="TRX107260"/>
    <d v="2022-06-29T00:00:00"/>
    <n v="-41005.26"/>
    <x v="0"/>
    <x v="9"/>
    <x v="2"/>
    <s v="North"/>
    <s v=""/>
    <s v="VEND1040"/>
    <s v="Myself other own imagine."/>
    <s v="OK"/>
    <s v="NOT  NULL"/>
    <n v="1"/>
    <s v="VALID"/>
    <s v="missing customer "/>
    <s v="VALID"/>
    <s v="VALID"/>
  </r>
  <r>
    <s v="TRX107261"/>
    <d v="2022-10-21T00:00:00"/>
    <n v="137984.23000000001"/>
    <x v="1"/>
    <x v="2"/>
    <x v="0"/>
    <s v="North"/>
    <s v="CUST10291"/>
    <s v=""/>
    <s v="Go agent speech true during."/>
    <s v="OK"/>
    <s v="NOT  NULL"/>
    <n v="1"/>
    <s v="MISSING VENDER"/>
    <s v="valid"/>
    <s v="VALID"/>
    <s v="VALID"/>
  </r>
  <r>
    <s v="TRX107262"/>
    <d v="2022-04-26T00:00:00"/>
    <n v="151431.38"/>
    <x v="1"/>
    <x v="6"/>
    <x v="2"/>
    <s v="South"/>
    <s v="CUST10071"/>
    <s v=""/>
    <s v="Picture economy letter analysis later my."/>
    <s v="OK"/>
    <s v="NOT  NULL"/>
    <n v="1"/>
    <s v="MISSING VENDER"/>
    <s v="valid"/>
    <s v="VALID"/>
    <s v="VALID"/>
  </r>
  <r>
    <s v="TRX107263"/>
    <d v="2022-03-07T00:00:00"/>
    <n v="-56524.5"/>
    <x v="0"/>
    <x v="4"/>
    <x v="2"/>
    <s v="East"/>
    <s v=""/>
    <s v="VEND1036"/>
    <s v="Measure north data quality major provide think."/>
    <s v="OK"/>
    <s v="NOT  NULL"/>
    <n v="1"/>
    <s v="VALID"/>
    <s v="missing customer "/>
    <s v="VALID"/>
    <s v="VALID"/>
  </r>
  <r>
    <s v="TRX107264"/>
    <d v="2023-05-17T00:00:00"/>
    <n v="-29569.13"/>
    <x v="0"/>
    <x v="9"/>
    <x v="1"/>
    <s v="East"/>
    <s v=""/>
    <s v="VEND1017"/>
    <s v="Thus kitchen bring past agree build."/>
    <s v="OK"/>
    <s v="NOT  NULL"/>
    <n v="1"/>
    <s v="VALID"/>
    <s v="missing customer "/>
    <s v="VALID"/>
    <s v="VALID"/>
  </r>
  <r>
    <s v="TRX107265"/>
    <d v="2022-04-30T00:00:00"/>
    <n v="-28528.11"/>
    <x v="0"/>
    <x v="9"/>
    <x v="1"/>
    <s v="South"/>
    <s v=""/>
    <s v="VEND1084"/>
    <s v="Board teacher lose real."/>
    <s v="OK"/>
    <s v="NOT  NULL"/>
    <n v="1"/>
    <s v="VALID"/>
    <s v="missing customer "/>
    <s v="VALID"/>
    <s v="VALID"/>
  </r>
  <r>
    <s v="TRX107266"/>
    <d v="2023-11-05T00:00:00"/>
    <n v="-57062.33"/>
    <x v="0"/>
    <x v="8"/>
    <x v="2"/>
    <s v="East"/>
    <s v=""/>
    <s v="VEND1002"/>
    <s v="Father reflect edge radio stay high."/>
    <s v="OK"/>
    <s v="NOT  NULL"/>
    <n v="1"/>
    <s v="VALID"/>
    <s v="missing customer "/>
    <s v="VALID"/>
    <s v="VALID"/>
  </r>
  <r>
    <s v="TRX107267"/>
    <d v="2023-12-28T00:00:00"/>
    <n v="-44749.48"/>
    <x v="0"/>
    <x v="1"/>
    <x v="2"/>
    <s v="South"/>
    <s v=""/>
    <s v="VEND1003"/>
    <s v="Voice street better part."/>
    <s v="OK"/>
    <s v="NOT  NULL"/>
    <n v="1"/>
    <s v="VALID"/>
    <s v="missing customer "/>
    <s v="VALID"/>
    <s v="VALID"/>
  </r>
  <r>
    <s v="TRX107268"/>
    <d v="2023-12-19T00:00:00"/>
    <n v="272719.98"/>
    <x v="1"/>
    <x v="2"/>
    <x v="2"/>
    <s v="South"/>
    <s v="CUST10347"/>
    <s v=""/>
    <s v="Cultural life leg this character without."/>
    <s v="OK"/>
    <s v="NOT  NULL"/>
    <n v="1"/>
    <s v="MISSING VENDER"/>
    <s v="valid"/>
    <s v="VALID"/>
    <s v="VALID"/>
  </r>
  <r>
    <s v="TRX107269"/>
    <d v="2022-06-23T00:00:00"/>
    <n v="243956.09"/>
    <x v="1"/>
    <x v="3"/>
    <x v="1"/>
    <s v="East"/>
    <s v="CUST10076"/>
    <s v=""/>
    <s v="Part however choose manager."/>
    <s v="OK"/>
    <s v="NOT  NULL"/>
    <n v="1"/>
    <s v="MISSING VENDER"/>
    <s v="valid"/>
    <s v="VALID"/>
    <s v="VALID"/>
  </r>
  <r>
    <s v="TRX107270"/>
    <d v="2022-02-10T00:00:00"/>
    <n v="-12277.6"/>
    <x v="0"/>
    <x v="8"/>
    <x v="0"/>
    <s v="South"/>
    <s v=""/>
    <s v="VEND1038"/>
    <s v="Modern organization budget series series indicate report."/>
    <s v="OK"/>
    <s v="NOT  NULL"/>
    <n v="1"/>
    <s v="VALID"/>
    <s v="missing customer "/>
    <s v="VALID"/>
    <s v="VALID"/>
  </r>
  <r>
    <s v="TRX107271"/>
    <d v="2022-10-17T00:00:00"/>
    <n v="191379.28"/>
    <x v="1"/>
    <x v="6"/>
    <x v="2"/>
    <s v="West"/>
    <s v="CUST10008"/>
    <s v=""/>
    <s v="Special between stage cost police."/>
    <s v="OK"/>
    <s v="NOT  NULL"/>
    <n v="1"/>
    <s v="MISSING VENDER"/>
    <s v="valid"/>
    <s v="VALID"/>
    <s v="VALID"/>
  </r>
  <r>
    <s v="TRX107272"/>
    <d v="2023-04-28T00:00:00"/>
    <n v="-35769.61"/>
    <x v="0"/>
    <x v="8"/>
    <x v="1"/>
    <s v="East"/>
    <s v=""/>
    <s v="VEND1038"/>
    <s v="Along team different pick too."/>
    <s v="OK"/>
    <s v="NOT  NULL"/>
    <n v="1"/>
    <s v="VALID"/>
    <s v="missing customer "/>
    <s v="VALID"/>
    <s v="VALID"/>
  </r>
  <r>
    <s v="TRX107273"/>
    <d v="2022-04-07T00:00:00"/>
    <n v="5000"/>
    <x v="1"/>
    <x v="3"/>
    <x v="0"/>
    <s v="South"/>
    <s v="CUST10161"/>
    <s v=""/>
    <s v="Spend pretty mother raise senior head."/>
    <s v="OK"/>
    <s v="NOT  NULL"/>
    <n v="1"/>
    <s v="MISSING VENDER"/>
    <s v="valid"/>
    <s v="VALID"/>
    <s v="VALID"/>
  </r>
  <r>
    <s v="TRX107274"/>
    <d v="2023-09-25T00:00:00"/>
    <n v="35587.78"/>
    <x v="1"/>
    <x v="3"/>
    <x v="1"/>
    <s v="North"/>
    <s v="CUST10032"/>
    <s v=""/>
    <s v="Discussion paper father teach I industry."/>
    <s v="OK"/>
    <s v="NOT  NULL"/>
    <n v="1"/>
    <s v="MISSING VENDER"/>
    <s v="valid"/>
    <s v="VALID"/>
    <s v="VALID"/>
  </r>
  <r>
    <s v="TRX107275"/>
    <d v="2022-03-17T00:00:00"/>
    <n v="-44471.97"/>
    <x v="0"/>
    <x v="4"/>
    <x v="0"/>
    <s v="South"/>
    <s v=""/>
    <s v="VEND1082"/>
    <s v="Seem affect position rather."/>
    <s v="OK"/>
    <s v="NOT  NULL"/>
    <n v="1"/>
    <s v="VALID"/>
    <s v="missing customer "/>
    <s v="VALID"/>
    <s v="VALID"/>
  </r>
  <r>
    <s v="TRX107276"/>
    <d v="2022-12-18T00:00:00"/>
    <n v="-20670.490000000002"/>
    <x v="0"/>
    <x v="5"/>
    <x v="2"/>
    <s v="West"/>
    <s v=""/>
    <s v="VEND1107"/>
    <s v="Recognize specific finally yes behind."/>
    <s v="OK"/>
    <s v="NOT  NULL"/>
    <n v="1"/>
    <s v="VALID"/>
    <s v="missing customer "/>
    <s v="VALID"/>
    <s v="VALID"/>
  </r>
  <r>
    <s v="TRX107277"/>
    <d v="2022-01-30T00:00:00"/>
    <n v="-65274.18"/>
    <x v="0"/>
    <x v="4"/>
    <x v="2"/>
    <s v="East"/>
    <s v=""/>
    <s v="VEND1106"/>
    <s v="Only black economic read teacher family."/>
    <s v="OK"/>
    <s v="NOT  NULL"/>
    <n v="1"/>
    <s v="VALID"/>
    <s v="missing customer "/>
    <s v="VALID"/>
    <s v="VALID"/>
  </r>
  <r>
    <s v="TRX107278"/>
    <d v="2022-07-16T00:00:00"/>
    <n v="-13273.58"/>
    <x v="0"/>
    <x v="4"/>
    <x v="1"/>
    <s v="East"/>
    <s v=""/>
    <s v="VEND1036"/>
    <s v="Security cold one teacher activity travel religious arm."/>
    <s v="OK"/>
    <s v="NOT  NULL"/>
    <n v="1"/>
    <s v="VALID"/>
    <s v="missing customer "/>
    <s v="VALID"/>
    <s v="VALID"/>
  </r>
  <r>
    <s v="TRX107279"/>
    <d v="2023-11-13T00:00:00"/>
    <n v="128212.42"/>
    <x v="1"/>
    <x v="2"/>
    <x v="2"/>
    <s v="South"/>
    <s v="CUST10106"/>
    <s v=""/>
    <s v="Else another fish city."/>
    <s v="OK"/>
    <s v="NOT  NULL"/>
    <n v="1"/>
    <s v="MISSING VENDER"/>
    <s v="valid"/>
    <s v="VALID"/>
    <s v="VALID"/>
  </r>
  <r>
    <s v="TRX107280"/>
    <d v="2022-02-07T00:00:00"/>
    <n v="-38271.040000000001"/>
    <x v="0"/>
    <x v="0"/>
    <x v="1"/>
    <s v="East"/>
    <s v=""/>
    <s v="VEND1062"/>
    <s v="Approach response whatever scene garden reach."/>
    <s v="OK"/>
    <s v="NOT  NULL"/>
    <n v="1"/>
    <s v="VALID"/>
    <s v="missing customer "/>
    <s v="VALID"/>
    <s v="VALID"/>
  </r>
  <r>
    <s v="TRX107281"/>
    <d v="2022-11-12T00:00:00"/>
    <n v="105731.31"/>
    <x v="1"/>
    <x v="3"/>
    <x v="1"/>
    <s v="West"/>
    <s v="CUST10264"/>
    <s v=""/>
    <s v="Under until authority moment middle."/>
    <s v="OK"/>
    <s v="NOT  NULL"/>
    <n v="1"/>
    <s v="MISSING VENDER"/>
    <s v="valid"/>
    <s v="VALID"/>
    <s v="VALID"/>
  </r>
  <r>
    <s v="TRX107282"/>
    <d v="2022-05-02T00:00:00"/>
    <n v="-6852.14"/>
    <x v="0"/>
    <x v="8"/>
    <x v="0"/>
    <s v="North"/>
    <s v=""/>
    <s v="VEND1041"/>
    <s v="Author affect or provide."/>
    <s v="OK"/>
    <s v="NOT  NULL"/>
    <n v="1"/>
    <s v="VALID"/>
    <s v="missing customer "/>
    <s v="VALID"/>
    <s v="VALID"/>
  </r>
  <r>
    <s v="TRX107283"/>
    <d v="2022-02-26T00:00:00"/>
    <n v="122795.63"/>
    <x v="1"/>
    <x v="6"/>
    <x v="0"/>
    <s v="South"/>
    <s v="CUST10050"/>
    <s v=""/>
    <s v="Enter against many billion."/>
    <s v="OK"/>
    <s v="NOT  NULL"/>
    <n v="1"/>
    <s v="MISSING VENDER"/>
    <s v="valid"/>
    <s v="VALID"/>
    <s v="VALID"/>
  </r>
  <r>
    <s v="TRX107284"/>
    <d v="2022-04-10T00:00:00"/>
    <n v="-2432.1799999999998"/>
    <x v="0"/>
    <x v="9"/>
    <x v="2"/>
    <s v="West"/>
    <s v=""/>
    <s v="VEND1071"/>
    <s v="Several mouth become answer town."/>
    <s v="OK"/>
    <s v="NOT  NULL"/>
    <n v="1"/>
    <s v="VALID"/>
    <s v="missing customer "/>
    <s v="VALID"/>
    <s v="VALID"/>
  </r>
  <r>
    <s v="TRX107285"/>
    <d v="2022-03-05T00:00:00"/>
    <n v="-56880.24"/>
    <x v="0"/>
    <x v="4"/>
    <x v="0"/>
    <s v="South"/>
    <s v=""/>
    <s v="VEND1010"/>
    <s v="Nor agreement research suggest fight research exactly wish."/>
    <s v="OK"/>
    <s v="NOT  NULL"/>
    <n v="1"/>
    <s v="VALID"/>
    <s v="missing customer "/>
    <s v="VALID"/>
    <s v="VALID"/>
  </r>
  <r>
    <s v="TRX107286"/>
    <d v="2022-03-27T00:00:00"/>
    <n v="19274.25"/>
    <x v="3"/>
    <x v="10"/>
    <x v="0"/>
    <s v="East"/>
    <s v=""/>
    <s v=""/>
    <s v="Beat religious best notice forget staff."/>
    <s v="OK"/>
    <s v="NOT  NULL"/>
    <n v="1"/>
    <s v="MISSING VENDER"/>
    <s v="missing customer "/>
    <s v="VALID"/>
    <s v="VALID"/>
  </r>
  <r>
    <s v="TRX107287"/>
    <d v="2022-10-07T00:00:00"/>
    <n v="190162.56"/>
    <x v="1"/>
    <x v="2"/>
    <x v="0"/>
    <s v="North"/>
    <s v="CUST10043"/>
    <s v=""/>
    <s v="Peace economic while discover."/>
    <s v="OK"/>
    <s v="NOT  NULL"/>
    <n v="1"/>
    <s v="MISSING VENDER"/>
    <s v="valid"/>
    <s v="VALID"/>
    <s v="VALID"/>
  </r>
  <r>
    <s v="TRX107288"/>
    <d v="2023-08-08T00:00:00"/>
    <n v="155310.48000000001"/>
    <x v="1"/>
    <x v="6"/>
    <x v="0"/>
    <s v="North"/>
    <s v="CUST10058"/>
    <s v=""/>
    <s v="President similar miss wide pay contain."/>
    <s v="OK"/>
    <s v="NOT  NULL"/>
    <n v="1"/>
    <s v="MISSING VENDER"/>
    <s v="valid"/>
    <s v="VALID"/>
    <s v="VALID"/>
  </r>
  <r>
    <s v="TRX107289"/>
    <d v="2022-11-24T00:00:00"/>
    <n v="160484.87"/>
    <x v="1"/>
    <x v="6"/>
    <x v="0"/>
    <s v="East"/>
    <s v="CUST10088"/>
    <s v=""/>
    <s v="Authority son lot hair include."/>
    <s v="OK"/>
    <s v="NOT  NULL"/>
    <n v="1"/>
    <s v="MISSING VENDER"/>
    <s v="valid"/>
    <s v="VALID"/>
    <s v="VALID"/>
  </r>
  <r>
    <s v="TRX107290"/>
    <d v="2023-07-31T00:00:00"/>
    <n v="-61462.879999999997"/>
    <x v="0"/>
    <x v="8"/>
    <x v="1"/>
    <s v="East"/>
    <s v=""/>
    <s v="VEND1020"/>
    <s v="Policy movie modern dark base event reality account."/>
    <s v="OK"/>
    <s v="NOT  NULL"/>
    <n v="1"/>
    <s v="VALID"/>
    <s v="missing customer "/>
    <s v="VALID"/>
    <s v="VALID"/>
  </r>
  <r>
    <s v="TRX107291"/>
    <d v="2022-09-29T00:00:00"/>
    <n v="172167.62"/>
    <x v="1"/>
    <x v="6"/>
    <x v="1"/>
    <s v="East"/>
    <s v="CUST10197"/>
    <s v=""/>
    <s v="Sea coach culture seek so suggest."/>
    <s v="OK"/>
    <s v="NOT  NULL"/>
    <n v="1"/>
    <s v="MISSING VENDER"/>
    <s v="valid"/>
    <s v="VALID"/>
    <s v="VALID"/>
  </r>
  <r>
    <s v="TRX107292"/>
    <d v="2022-10-29T00:00:00"/>
    <n v="-61114.97"/>
    <x v="0"/>
    <x v="9"/>
    <x v="2"/>
    <s v="East"/>
    <s v=""/>
    <s v="VEND1039"/>
    <s v="Section season American everyone something white."/>
    <s v="OK"/>
    <s v="NOT  NULL"/>
    <n v="1"/>
    <s v="VALID"/>
    <s v="missing customer "/>
    <s v="VALID"/>
    <s v="VALID"/>
  </r>
  <r>
    <s v="TRX107293"/>
    <d v="2022-01-30T00:00:00"/>
    <n v="-53382.61"/>
    <x v="0"/>
    <x v="0"/>
    <x v="2"/>
    <s v="West"/>
    <s v=""/>
    <s v="VEND1032"/>
    <s v="Kind attorney like enough side."/>
    <s v="OK"/>
    <s v="NOT  NULL"/>
    <n v="1"/>
    <s v="VALID"/>
    <s v="missing customer "/>
    <s v="VALID"/>
    <s v="VALID"/>
  </r>
  <r>
    <s v="TRX107294"/>
    <d v="2022-12-03T00:00:00"/>
    <n v="169643.02"/>
    <x v="1"/>
    <x v="3"/>
    <x v="2"/>
    <s v="North"/>
    <s v="CUST10283"/>
    <s v=""/>
    <s v="Affect commercial save still."/>
    <s v="OK"/>
    <s v="NOT  NULL"/>
    <n v="1"/>
    <s v="MISSING VENDER"/>
    <s v="valid"/>
    <s v="VALID"/>
    <s v="VALID"/>
  </r>
  <r>
    <s v="TRX107295"/>
    <d v="2023-10-01T00:00:00"/>
    <n v="206985.46"/>
    <x v="1"/>
    <x v="2"/>
    <x v="1"/>
    <s v="West"/>
    <s v="CUST10200"/>
    <s v=""/>
    <s v="So hot us according simple."/>
    <s v="OK"/>
    <s v="NOT  NULL"/>
    <n v="1"/>
    <s v="MISSING VENDER"/>
    <s v="valid"/>
    <s v="VALID"/>
    <s v="VALID"/>
  </r>
  <r>
    <s v="TRX107296"/>
    <d v="2023-07-29T00:00:00"/>
    <n v="-25185.79"/>
    <x v="0"/>
    <x v="8"/>
    <x v="1"/>
    <s v="South"/>
    <s v=""/>
    <s v="VEND1034"/>
    <s v="She local change spend art begin indeed."/>
    <s v="OK"/>
    <s v="NOT  NULL"/>
    <n v="1"/>
    <s v="VALID"/>
    <s v="missing customer "/>
    <s v="VALID"/>
    <s v="VALID"/>
  </r>
  <r>
    <s v="TRX107297"/>
    <d v="2023-09-18T00:00:00"/>
    <n v="171964.65"/>
    <x v="1"/>
    <x v="2"/>
    <x v="1"/>
    <s v="West"/>
    <s v="CUST10097"/>
    <s v=""/>
    <s v="Establish pretty mouth nearly wonder reason such pattern."/>
    <s v="OK"/>
    <s v="NOT  NULL"/>
    <n v="1"/>
    <s v="MISSING VENDER"/>
    <s v="valid"/>
    <s v="VALID"/>
    <s v="VALID"/>
  </r>
  <r>
    <s v="TRX107298"/>
    <d v="2023-02-21T00:00:00"/>
    <n v="116088.31"/>
    <x v="1"/>
    <x v="3"/>
    <x v="1"/>
    <s v="North"/>
    <s v="CUST10217"/>
    <s v=""/>
    <s v="Defense feeling indicate mind."/>
    <s v="OK"/>
    <s v="NOT  NULL"/>
    <n v="1"/>
    <s v="MISSING VENDER"/>
    <s v="valid"/>
    <s v="VALID"/>
    <s v="VALID"/>
  </r>
  <r>
    <s v="TRX107299"/>
    <d v="2022-05-13T00:00:00"/>
    <n v="185785.45"/>
    <x v="1"/>
    <x v="3"/>
    <x v="0"/>
    <s v="South"/>
    <s v="CUST10068"/>
    <s v=""/>
    <s v="Together you wait run toward court miss wait."/>
    <s v="OK"/>
    <s v="NOT  NULL"/>
    <n v="1"/>
    <s v="MISSING VENDER"/>
    <s v="valid"/>
    <s v="VALID"/>
    <s v="VALID"/>
  </r>
  <r>
    <s v="TRX107300"/>
    <d v="2023-09-01T00:00:00"/>
    <n v="11534.99"/>
    <x v="3"/>
    <x v="10"/>
    <x v="2"/>
    <s v="West"/>
    <s v=""/>
    <s v=""/>
    <s v="Carry against statement whole foreign treat instead."/>
    <s v="OK"/>
    <s v="NOT  NULL"/>
    <n v="1"/>
    <s v="MISSING VENDER"/>
    <s v="missing customer "/>
    <s v="VALID"/>
    <s v="VALID"/>
  </r>
  <r>
    <s v="TRX107301"/>
    <d v="2022-02-16T00:00:00"/>
    <n v="23584.07"/>
    <x v="2"/>
    <x v="7"/>
    <x v="0"/>
    <s v="West"/>
    <s v=""/>
    <s v=""/>
    <s v="Production top little professor."/>
    <s v="OK"/>
    <s v="NOT  NULL"/>
    <n v="1"/>
    <s v="MISSING VENDER"/>
    <s v="missing customer "/>
    <s v="VALID"/>
    <s v="VALID"/>
  </r>
  <r>
    <s v="TRX107302"/>
    <d v="2023-10-13T00:00:00"/>
    <n v="-59516.37"/>
    <x v="0"/>
    <x v="9"/>
    <x v="1"/>
    <s v="East"/>
    <s v=""/>
    <s v="VEND1055"/>
    <s v="Mission remain win grow leave."/>
    <s v="OK"/>
    <s v="NOT  NULL"/>
    <n v="1"/>
    <s v="VALID"/>
    <s v="missing customer "/>
    <s v="VALID"/>
    <s v="VALID"/>
  </r>
  <r>
    <s v="TRX107303"/>
    <d v="2022-01-17T00:00:00"/>
    <n v="-48285.27"/>
    <x v="0"/>
    <x v="8"/>
    <x v="1"/>
    <s v="South"/>
    <s v=""/>
    <s v="VEND1115"/>
    <s v="Away subject action their west inside."/>
    <s v="OK"/>
    <s v="NOT  NULL"/>
    <n v="1"/>
    <s v="VALID"/>
    <s v="missing customer "/>
    <s v="VALID"/>
    <s v="VALID"/>
  </r>
  <r>
    <s v="TRX107304"/>
    <d v="2023-10-11T00:00:00"/>
    <n v="-33964.199999999997"/>
    <x v="0"/>
    <x v="9"/>
    <x v="2"/>
    <s v="West"/>
    <s v=""/>
    <s v="VEND1118"/>
    <s v="Defense memory maintain hot up."/>
    <s v="OK"/>
    <s v="NOT  NULL"/>
    <n v="1"/>
    <s v="VALID"/>
    <s v="missing customer "/>
    <s v="VALID"/>
    <s v="VALID"/>
  </r>
  <r>
    <s v="TRX107305"/>
    <d v="2023-03-15T00:00:00"/>
    <n v="280933.02"/>
    <x v="1"/>
    <x v="6"/>
    <x v="0"/>
    <s v="North"/>
    <s v="CUST10042"/>
    <s v=""/>
    <s v="Dog activity board box inside fish those."/>
    <s v="OK"/>
    <s v="NOT  NULL"/>
    <n v="1"/>
    <s v="MISSING VENDER"/>
    <s v="valid"/>
    <s v="VALID"/>
    <s v="VALID"/>
  </r>
  <r>
    <s v="TRX107306"/>
    <d v="2023-08-13T00:00:00"/>
    <n v="166174.79999999999"/>
    <x v="1"/>
    <x v="3"/>
    <x v="2"/>
    <s v="South"/>
    <s v="CUST10229"/>
    <s v=""/>
    <s v="Behind million health western."/>
    <s v="OK"/>
    <s v="NOT  NULL"/>
    <n v="1"/>
    <s v="MISSING VENDER"/>
    <s v="valid"/>
    <s v="VALID"/>
    <s v="VALID"/>
  </r>
  <r>
    <s v="TRX107307"/>
    <d v="2022-01-05T00:00:00"/>
    <n v="164435.01"/>
    <x v="1"/>
    <x v="6"/>
    <x v="0"/>
    <s v="East"/>
    <s v="CUST10119"/>
    <s v=""/>
    <s v="Dark few surface themselves walk find we discuss."/>
    <s v="OK"/>
    <s v="NOT  NULL"/>
    <n v="1"/>
    <s v="MISSING VENDER"/>
    <s v="valid"/>
    <s v="VALID"/>
    <s v="VALID"/>
  </r>
  <r>
    <s v="TRX107308"/>
    <d v="2022-07-13T00:00:00"/>
    <n v="-40963.089999999997"/>
    <x v="0"/>
    <x v="4"/>
    <x v="1"/>
    <s v="West"/>
    <s v=""/>
    <s v="VEND1097"/>
    <s v="Service up seven even station instead popular discuss."/>
    <s v="OK"/>
    <s v="NOT  NULL"/>
    <n v="1"/>
    <s v="VALID"/>
    <s v="missing customer "/>
    <s v="VALID"/>
    <s v="VALID"/>
  </r>
  <r>
    <s v="TRX107309"/>
    <d v="2023-10-25T00:00:00"/>
    <n v="110142.35"/>
    <x v="1"/>
    <x v="6"/>
    <x v="2"/>
    <s v="South"/>
    <s v="CUST10273"/>
    <s v=""/>
    <s v="Particular visit civil."/>
    <s v="OK"/>
    <s v="NOT  NULL"/>
    <n v="1"/>
    <s v="MISSING VENDER"/>
    <s v="valid"/>
    <s v="VALID"/>
    <s v="VALID"/>
  </r>
  <r>
    <s v="TRX107310"/>
    <d v="2022-04-02T00:00:00"/>
    <n v="-28836.2"/>
    <x v="0"/>
    <x v="0"/>
    <x v="0"/>
    <s v="East"/>
    <s v=""/>
    <s v="VEND1074"/>
    <s v="Strategy all look bring both accept affect."/>
    <s v="OK"/>
    <s v="NOT  NULL"/>
    <n v="1"/>
    <s v="VALID"/>
    <s v="missing customer "/>
    <s v="VALID"/>
    <s v="VALID"/>
  </r>
  <r>
    <s v="TRX107311"/>
    <d v="2023-09-11T00:00:00"/>
    <n v="-30132.51"/>
    <x v="0"/>
    <x v="0"/>
    <x v="2"/>
    <s v="North"/>
    <s v=""/>
    <s v="VEND1000"/>
    <s v="Probably onto accept present."/>
    <s v="OK"/>
    <s v="NOT  NULL"/>
    <n v="1"/>
    <s v="VALID"/>
    <s v="missing customer "/>
    <s v="VALID"/>
    <s v="VALID"/>
  </r>
  <r>
    <s v="TRX107312"/>
    <d v="2022-07-04T00:00:00"/>
    <n v="160917.48000000001"/>
    <x v="1"/>
    <x v="6"/>
    <x v="0"/>
    <s v="South"/>
    <s v="CUST10024"/>
    <s v=""/>
    <s v="Manager test pull gas establish reveal cause."/>
    <s v="OK"/>
    <s v="NOT  NULL"/>
    <n v="1"/>
    <s v="MISSING VENDER"/>
    <s v="valid"/>
    <s v="VALID"/>
    <s v="VALID"/>
  </r>
  <r>
    <s v="TRX107313"/>
    <d v="2023-04-04T00:00:00"/>
    <n v="-38505.49"/>
    <x v="0"/>
    <x v="0"/>
    <x v="2"/>
    <s v="West"/>
    <s v=""/>
    <s v="VEND1065"/>
    <s v="Season write season assume test."/>
    <s v="OK"/>
    <s v="NOT  NULL"/>
    <n v="1"/>
    <s v="VALID"/>
    <s v="missing customer "/>
    <s v="VALID"/>
    <s v="VALID"/>
  </r>
  <r>
    <s v="TRX107314"/>
    <d v="2022-11-06T00:00:00"/>
    <n v="-2000"/>
    <x v="0"/>
    <x v="5"/>
    <x v="1"/>
    <s v="North"/>
    <s v=""/>
    <s v="VEND1114"/>
    <s v="Arrive movement particular civil."/>
    <s v="OK"/>
    <s v="NOT  NULL"/>
    <n v="1"/>
    <s v="VALID"/>
    <s v="missing customer "/>
    <s v="VALID"/>
    <s v="VALID"/>
  </r>
  <r>
    <s v="TRX107315"/>
    <d v="2022-02-14T00:00:00"/>
    <n v="102918.72"/>
    <x v="1"/>
    <x v="6"/>
    <x v="1"/>
    <s v="South"/>
    <s v="CUST10302"/>
    <s v=""/>
    <s v="Treatment test wait particular."/>
    <s v="OK"/>
    <s v="NOT  NULL"/>
    <n v="1"/>
    <s v="MISSING VENDER"/>
    <s v="valid"/>
    <s v="VALID"/>
    <s v="VALID"/>
  </r>
  <r>
    <s v="TRX107316"/>
    <d v="2023-11-22T00:00:00"/>
    <n v="-2000"/>
    <x v="0"/>
    <x v="1"/>
    <x v="1"/>
    <s v="North"/>
    <s v=""/>
    <s v="VEND1093"/>
    <s v="Performance hard may happen direction game."/>
    <s v="OK"/>
    <s v="NOT  NULL"/>
    <n v="1"/>
    <s v="VALID"/>
    <s v="missing customer "/>
    <s v="VALID"/>
    <s v="VALID"/>
  </r>
  <r>
    <s v="TRX107317"/>
    <d v="2023-06-21T00:00:00"/>
    <n v="-6470.71"/>
    <x v="0"/>
    <x v="9"/>
    <x v="1"/>
    <s v="South"/>
    <s v=""/>
    <s v="VEND1113"/>
    <s v="Against chair hot data station."/>
    <s v="OK"/>
    <s v="NOT  NULL"/>
    <n v="1"/>
    <s v="VALID"/>
    <s v="missing customer "/>
    <s v="VALID"/>
    <s v="VALID"/>
  </r>
  <r>
    <s v="TRX107318"/>
    <d v="2023-10-04T00:00:00"/>
    <n v="170469.17"/>
    <x v="1"/>
    <x v="2"/>
    <x v="2"/>
    <s v="North"/>
    <s v="CUST10085"/>
    <s v=""/>
    <s v="Want inside cause material party."/>
    <s v="OK"/>
    <s v="NOT  NULL"/>
    <n v="1"/>
    <s v="MISSING VENDER"/>
    <s v="valid"/>
    <s v="VALID"/>
    <s v="VALID"/>
  </r>
  <r>
    <s v="TRX107319"/>
    <d v="2023-12-28T00:00:00"/>
    <n v="236780.85"/>
    <x v="1"/>
    <x v="3"/>
    <x v="1"/>
    <s v="West"/>
    <s v="CUST10086"/>
    <s v=""/>
    <s v="Property quickly especially result citizen stop."/>
    <s v="OK"/>
    <s v="NOT  NULL"/>
    <n v="1"/>
    <s v="MISSING VENDER"/>
    <s v="valid"/>
    <s v="VALID"/>
    <s v="VALID"/>
  </r>
  <r>
    <s v="TRX107320"/>
    <d v="2023-03-25T00:00:00"/>
    <n v="-22704.76"/>
    <x v="0"/>
    <x v="1"/>
    <x v="1"/>
    <s v="West"/>
    <s v=""/>
    <s v="VEND1118"/>
    <s v="Away moment worker region."/>
    <s v="OK"/>
    <s v="NOT  NULL"/>
    <n v="1"/>
    <s v="VALID"/>
    <s v="missing customer "/>
    <s v="VALID"/>
    <s v="VALID"/>
  </r>
  <r>
    <s v="TRX107321"/>
    <d v="2023-02-27T00:00:00"/>
    <n v="131925.17000000001"/>
    <x v="1"/>
    <x v="6"/>
    <x v="1"/>
    <s v="West"/>
    <s v="CUST10093"/>
    <s v=""/>
    <s v="Same team main student price."/>
    <s v="OK"/>
    <s v="NOT  NULL"/>
    <n v="1"/>
    <s v="MISSING VENDER"/>
    <s v="valid"/>
    <s v="VALID"/>
    <s v="VALID"/>
  </r>
  <r>
    <s v="TRX107322"/>
    <d v="2022-06-23T00:00:00"/>
    <n v="183735.8"/>
    <x v="1"/>
    <x v="2"/>
    <x v="2"/>
    <s v="North"/>
    <s v="CUST10228"/>
    <s v=""/>
    <s v="Staff son American recently a ten."/>
    <s v="OK"/>
    <s v="NOT  NULL"/>
    <n v="1"/>
    <s v="MISSING VENDER"/>
    <s v="valid"/>
    <s v="VALID"/>
    <s v="VALID"/>
  </r>
  <r>
    <s v="TRX107323"/>
    <d v="2022-04-14T00:00:00"/>
    <n v="-63412.83"/>
    <x v="0"/>
    <x v="9"/>
    <x v="2"/>
    <s v="East"/>
    <s v=""/>
    <s v="VEND1075"/>
    <s v="Moment majority still indicate."/>
    <s v="OK"/>
    <s v="NOT  NULL"/>
    <n v="1"/>
    <s v="VALID"/>
    <s v="missing customer "/>
    <s v="VALID"/>
    <s v="VALID"/>
  </r>
  <r>
    <s v="TRX107324"/>
    <d v="2022-06-25T00:00:00"/>
    <n v="-67076.55"/>
    <x v="0"/>
    <x v="5"/>
    <x v="2"/>
    <s v="North"/>
    <s v=""/>
    <s v="VEND1117"/>
    <s v="Coach others want receive rich account article particularly."/>
    <s v="OK"/>
    <s v="NOT  NULL"/>
    <n v="1"/>
    <s v="VALID"/>
    <s v="missing customer "/>
    <s v="VALID"/>
    <s v="VALID"/>
  </r>
  <r>
    <s v="TRX107325"/>
    <d v="2022-10-23T00:00:00"/>
    <n v="-51167.54"/>
    <x v="0"/>
    <x v="1"/>
    <x v="1"/>
    <s v="North"/>
    <s v=""/>
    <s v="VEND1084"/>
    <s v="Admit activity wife small environment."/>
    <s v="OK"/>
    <s v="NOT  NULL"/>
    <n v="1"/>
    <s v="VALID"/>
    <s v="missing customer "/>
    <s v="VALID"/>
    <s v="VALID"/>
  </r>
  <r>
    <s v="TRX107326"/>
    <d v="2022-07-28T00:00:00"/>
    <n v="18370.18"/>
    <x v="3"/>
    <x v="10"/>
    <x v="2"/>
    <s v="West"/>
    <s v=""/>
    <s v=""/>
    <s v="Add water win own son stay."/>
    <s v="OK"/>
    <s v="NOT  NULL"/>
    <n v="1"/>
    <s v="MISSING VENDER"/>
    <s v="missing customer "/>
    <s v="VALID"/>
    <s v="VALID"/>
  </r>
  <r>
    <s v="TRX107327"/>
    <d v="2022-06-03T00:00:00"/>
    <n v="-69371.53"/>
    <x v="0"/>
    <x v="0"/>
    <x v="2"/>
    <s v="South"/>
    <s v=""/>
    <s v="VEND1077"/>
    <s v="Young time play."/>
    <s v="OK"/>
    <s v="NOT  NULL"/>
    <n v="1"/>
    <s v="VALID"/>
    <s v="missing customer "/>
    <s v="VALID"/>
    <s v="VALID"/>
  </r>
  <r>
    <s v="TRX107328"/>
    <d v="2022-11-29T00:00:00"/>
    <n v="-50995.24"/>
    <x v="0"/>
    <x v="1"/>
    <x v="1"/>
    <s v="South"/>
    <s v=""/>
    <s v="VEND1078"/>
    <s v="Kind unit society growth four."/>
    <s v="OK"/>
    <s v="NOT  NULL"/>
    <n v="1"/>
    <s v="VALID"/>
    <s v="missing customer "/>
    <s v="VALID"/>
    <s v="VALID"/>
  </r>
  <r>
    <s v="TRX107329"/>
    <d v="2022-09-15T00:00:00"/>
    <n v="141556.76999999999"/>
    <x v="1"/>
    <x v="2"/>
    <x v="0"/>
    <s v="South"/>
    <s v="CUST10218"/>
    <s v=""/>
    <s v="Ok happy none manage defense."/>
    <s v="OK"/>
    <s v="NOT  NULL"/>
    <n v="1"/>
    <s v="MISSING VENDER"/>
    <s v="valid"/>
    <s v="VALID"/>
    <s v="VALID"/>
  </r>
  <r>
    <s v="TRX107330"/>
    <d v="2023-02-16T00:00:00"/>
    <n v="-35775.24"/>
    <x v="0"/>
    <x v="8"/>
    <x v="1"/>
    <s v="East"/>
    <s v=""/>
    <s v="VEND1057"/>
    <s v="Rock lead heart begin."/>
    <s v="OK"/>
    <s v="NOT  NULL"/>
    <n v="1"/>
    <s v="VALID"/>
    <s v="missing customer "/>
    <s v="VALID"/>
    <s v="VALID"/>
  </r>
  <r>
    <s v="TRX107331"/>
    <d v="2023-01-18T00:00:00"/>
    <n v="-11569.66"/>
    <x v="0"/>
    <x v="5"/>
    <x v="0"/>
    <s v="South"/>
    <s v=""/>
    <s v="VEND1002"/>
    <s v="Create yes why hospital would itself."/>
    <s v="OK"/>
    <s v="NOT  NULL"/>
    <n v="1"/>
    <s v="VALID"/>
    <s v="missing customer "/>
    <s v="VALID"/>
    <s v="VALID"/>
  </r>
  <r>
    <s v="TRX107332"/>
    <d v="2022-02-27T00:00:00"/>
    <n v="165366.97"/>
    <x v="1"/>
    <x v="3"/>
    <x v="1"/>
    <s v="North"/>
    <s v="CUST10029"/>
    <s v=""/>
    <s v="Loss couple reason Republican feeling more lose best."/>
    <s v="OK"/>
    <s v="NOT  NULL"/>
    <n v="1"/>
    <s v="MISSING VENDER"/>
    <s v="valid"/>
    <s v="VALID"/>
    <s v="VALID"/>
  </r>
  <r>
    <s v="TRX107333"/>
    <d v="2023-05-11T00:00:00"/>
    <n v="168475.48"/>
    <x v="1"/>
    <x v="3"/>
    <x v="1"/>
    <s v="West"/>
    <s v="CUST10001"/>
    <s v=""/>
    <s v="Sign receive parent poor visit question."/>
    <s v="OK"/>
    <s v="NOT  NULL"/>
    <n v="1"/>
    <s v="MISSING VENDER"/>
    <s v="valid"/>
    <s v="VALID"/>
    <s v="VALID"/>
  </r>
  <r>
    <s v="TRX107334"/>
    <d v="2022-07-04T00:00:00"/>
    <n v="194617.88"/>
    <x v="1"/>
    <x v="6"/>
    <x v="0"/>
    <s v="South"/>
    <s v="CUST10174"/>
    <s v=""/>
    <s v="By rule seat with cover soon learn."/>
    <s v="OK"/>
    <s v="NOT  NULL"/>
    <n v="1"/>
    <s v="MISSING VENDER"/>
    <s v="valid"/>
    <s v="VALID"/>
    <s v="VALID"/>
  </r>
  <r>
    <s v="TRX107335"/>
    <d v="2023-08-26T00:00:00"/>
    <n v="84271.89"/>
    <x v="1"/>
    <x v="6"/>
    <x v="2"/>
    <s v="South"/>
    <s v="CUST10348"/>
    <s v=""/>
    <s v="That measure use property a house audience."/>
    <s v="OK"/>
    <s v="NOT  NULL"/>
    <n v="1"/>
    <s v="MISSING VENDER"/>
    <s v="valid"/>
    <s v="VALID"/>
    <s v="VALID"/>
  </r>
  <r>
    <s v="TRX107336"/>
    <d v="2023-03-09T00:00:00"/>
    <n v="100041.86"/>
    <x v="1"/>
    <x v="2"/>
    <x v="2"/>
    <s v="South"/>
    <s v="CUST10080"/>
    <s v=""/>
    <s v="World matter member care."/>
    <s v="OK"/>
    <s v="NOT  NULL"/>
    <n v="1"/>
    <s v="MISSING VENDER"/>
    <s v="valid"/>
    <s v="VALID"/>
    <s v="VALID"/>
  </r>
  <r>
    <s v="TRX107337"/>
    <d v="2023-10-05T00:00:00"/>
    <n v="214861.53"/>
    <x v="1"/>
    <x v="2"/>
    <x v="0"/>
    <s v="South"/>
    <s v="CUST10099"/>
    <s v=""/>
    <s v="Campaign again sound TV."/>
    <s v="OK"/>
    <s v="NOT  NULL"/>
    <n v="1"/>
    <s v="MISSING VENDER"/>
    <s v="valid"/>
    <s v="VALID"/>
    <s v="VALID"/>
  </r>
  <r>
    <s v="TRX107338"/>
    <d v="2023-01-14T00:00:00"/>
    <n v="197299.06"/>
    <x v="1"/>
    <x v="3"/>
    <x v="0"/>
    <s v="South"/>
    <s v="CUST10362"/>
    <s v=""/>
    <s v="Investment Mr half knowledge remember collection participant."/>
    <s v="OK"/>
    <s v="NOT  NULL"/>
    <n v="1"/>
    <s v="MISSING VENDER"/>
    <s v="valid"/>
    <s v="VALID"/>
    <s v="VALID"/>
  </r>
  <r>
    <s v="TRX107339"/>
    <d v="2022-04-03T00:00:00"/>
    <n v="-37856.379999999997"/>
    <x v="0"/>
    <x v="1"/>
    <x v="0"/>
    <s v="East"/>
    <s v=""/>
    <s v="VEND1024"/>
    <s v="Seek reflect available large two president."/>
    <s v="OK"/>
    <s v="NOT  NULL"/>
    <n v="1"/>
    <s v="VALID"/>
    <s v="missing customer "/>
    <s v="VALID"/>
    <s v="VALID"/>
  </r>
  <r>
    <s v="TRX107340"/>
    <d v="2023-12-12T00:00:00"/>
    <n v="169745.83"/>
    <x v="1"/>
    <x v="3"/>
    <x v="1"/>
    <s v="West"/>
    <s v="CUST10112"/>
    <s v=""/>
    <s v="Challenge energy politics whom majority job describe."/>
    <s v="OK"/>
    <s v="NOT  NULL"/>
    <n v="1"/>
    <s v="MISSING VENDER"/>
    <s v="valid"/>
    <s v="VALID"/>
    <s v="VALID"/>
  </r>
  <r>
    <s v="TRX107341"/>
    <d v="2022-02-24T00:00:00"/>
    <n v="-54600.95"/>
    <x v="0"/>
    <x v="5"/>
    <x v="0"/>
    <s v="West"/>
    <s v=""/>
    <s v="VEND1024"/>
    <s v="Collection society almost away until study."/>
    <s v="OK"/>
    <s v="NOT  NULL"/>
    <n v="1"/>
    <s v="VALID"/>
    <s v="missing customer "/>
    <s v="VALID"/>
    <s v="VALID"/>
  </r>
  <r>
    <s v="TRX107342"/>
    <d v="2023-11-28T00:00:00"/>
    <n v="190504.44"/>
    <x v="1"/>
    <x v="2"/>
    <x v="1"/>
    <s v="West"/>
    <s v="CUST10299"/>
    <s v=""/>
    <s v="Again central occur direction his as."/>
    <s v="OK"/>
    <s v="NOT  NULL"/>
    <n v="1"/>
    <s v="MISSING VENDER"/>
    <s v="valid"/>
    <s v="VALID"/>
    <s v="VALID"/>
  </r>
  <r>
    <s v="TRX107343"/>
    <d v="2023-04-23T00:00:00"/>
    <n v="46728.41"/>
    <x v="1"/>
    <x v="3"/>
    <x v="1"/>
    <s v="East"/>
    <s v="CUST10091"/>
    <s v=""/>
    <s v="Finally hope remain."/>
    <s v="OK"/>
    <s v="NOT  NULL"/>
    <n v="1"/>
    <s v="MISSING VENDER"/>
    <s v="valid"/>
    <s v="VALID"/>
    <s v="VALID"/>
  </r>
  <r>
    <s v="TRX107344"/>
    <d v="2023-04-11T00:00:00"/>
    <n v="-75540.12"/>
    <x v="0"/>
    <x v="9"/>
    <x v="0"/>
    <s v="West"/>
    <s v=""/>
    <s v="VEND1088"/>
    <s v="President more but white."/>
    <s v="OK"/>
    <s v="NOT  NULL"/>
    <n v="1"/>
    <s v="VALID"/>
    <s v="missing customer "/>
    <s v="VALID"/>
    <s v="VALID"/>
  </r>
  <r>
    <s v="TRX107345"/>
    <d v="2023-07-12T00:00:00"/>
    <n v="-43912.7"/>
    <x v="0"/>
    <x v="9"/>
    <x v="1"/>
    <s v="South"/>
    <s v=""/>
    <s v="VEND1038"/>
    <s v="Protect situation unit start foot share wide."/>
    <s v="OK"/>
    <s v="NOT  NULL"/>
    <n v="1"/>
    <s v="VALID"/>
    <s v="missing customer "/>
    <s v="VALID"/>
    <s v="VALID"/>
  </r>
  <r>
    <s v="TRX107346"/>
    <d v="2023-11-25T00:00:00"/>
    <n v="-51367.95"/>
    <x v="0"/>
    <x v="9"/>
    <x v="2"/>
    <s v="West"/>
    <s v=""/>
    <s v="VEND1036"/>
    <s v="Case simply home yeah trip figure."/>
    <s v="OK"/>
    <s v="NOT  NULL"/>
    <n v="1"/>
    <s v="VALID"/>
    <s v="missing customer "/>
    <s v="VALID"/>
    <s v="VALID"/>
  </r>
  <r>
    <s v="TRX107347"/>
    <d v="2023-05-08T00:00:00"/>
    <n v="-14006.41"/>
    <x v="0"/>
    <x v="4"/>
    <x v="1"/>
    <s v="North"/>
    <s v=""/>
    <s v="VEND1019"/>
    <s v="Pay suggest civil outside attack raise event."/>
    <s v="OK"/>
    <s v="NOT  NULL"/>
    <n v="1"/>
    <s v="VALID"/>
    <s v="missing customer "/>
    <s v="VALID"/>
    <s v="VALID"/>
  </r>
  <r>
    <s v="TRX107348"/>
    <d v="2023-05-04T00:00:00"/>
    <n v="177375.28"/>
    <x v="1"/>
    <x v="6"/>
    <x v="1"/>
    <s v="East"/>
    <s v="CUST10288"/>
    <s v=""/>
    <s v="Discover few affect apply program."/>
    <s v="OK"/>
    <s v="NOT  NULL"/>
    <n v="1"/>
    <s v="MISSING VENDER"/>
    <s v="valid"/>
    <s v="VALID"/>
    <s v="VALID"/>
  </r>
  <r>
    <s v="TRX107349"/>
    <d v="2023-02-05T00:00:00"/>
    <n v="193319.98"/>
    <x v="1"/>
    <x v="6"/>
    <x v="2"/>
    <s v="West"/>
    <s v="CUST10120"/>
    <s v=""/>
    <s v="Next goal factor everybody nation everybody article."/>
    <s v="OK"/>
    <s v="NOT  NULL"/>
    <n v="1"/>
    <s v="MISSING VENDER"/>
    <s v="valid"/>
    <s v="VALID"/>
    <s v="VALID"/>
  </r>
  <r>
    <s v="TRX107350"/>
    <d v="2022-05-31T00:00:00"/>
    <n v="120970.9"/>
    <x v="1"/>
    <x v="3"/>
    <x v="1"/>
    <s v="West"/>
    <s v="CUST10171"/>
    <s v=""/>
    <s v="Arm pay I raise through much war serious."/>
    <s v="OK"/>
    <s v="NOT  NULL"/>
    <n v="1"/>
    <s v="MISSING VENDER"/>
    <s v="valid"/>
    <s v="VALID"/>
    <s v="VALID"/>
  </r>
  <r>
    <s v="TRX107351"/>
    <d v="2023-06-18T00:00:00"/>
    <n v="-48823.21"/>
    <x v="0"/>
    <x v="9"/>
    <x v="2"/>
    <s v="West"/>
    <s v=""/>
    <s v="VEND1096"/>
    <s v="Exist month low."/>
    <s v="OK"/>
    <s v="NOT  NULL"/>
    <n v="1"/>
    <s v="VALID"/>
    <s v="missing customer "/>
    <s v="VALID"/>
    <s v="VALID"/>
  </r>
  <r>
    <s v="TRX107352"/>
    <d v="2022-03-23T00:00:00"/>
    <n v="121464.68"/>
    <x v="1"/>
    <x v="6"/>
    <x v="1"/>
    <s v="North"/>
    <s v="CUST10070"/>
    <s v=""/>
    <s v="Let parent scientist maybe issue sing oil."/>
    <s v="OK"/>
    <s v="NOT  NULL"/>
    <n v="1"/>
    <s v="MISSING VENDER"/>
    <s v="valid"/>
    <s v="VALID"/>
    <s v="VALID"/>
  </r>
  <r>
    <s v="TRX107353"/>
    <d v="2023-04-08T00:00:00"/>
    <n v="-29920.6"/>
    <x v="0"/>
    <x v="9"/>
    <x v="2"/>
    <s v="West"/>
    <s v=""/>
    <s v="VEND1045"/>
    <s v="Sign fly notice music beautiful few ago."/>
    <s v="OK"/>
    <s v="NOT  NULL"/>
    <n v="1"/>
    <s v="VALID"/>
    <s v="missing customer "/>
    <s v="VALID"/>
    <s v="VALID"/>
  </r>
  <r>
    <s v="TRX107354"/>
    <d v="2022-10-01T00:00:00"/>
    <n v="235179.18"/>
    <x v="1"/>
    <x v="3"/>
    <x v="2"/>
    <s v="South"/>
    <s v="CUST10325"/>
    <s v=""/>
    <s v="Her movement medical buy million population assume."/>
    <s v="OK"/>
    <s v="NOT  NULL"/>
    <n v="1"/>
    <s v="MISSING VENDER"/>
    <s v="valid"/>
    <s v="VALID"/>
    <s v="VALID"/>
  </r>
  <r>
    <s v="TRX107355"/>
    <d v="2023-09-27T00:00:00"/>
    <n v="141900.31"/>
    <x v="1"/>
    <x v="3"/>
    <x v="0"/>
    <s v="North"/>
    <s v="CUST10005"/>
    <s v=""/>
    <s v="Through grow maintain resource thank interesting animal."/>
    <s v="OK"/>
    <s v="NOT  NULL"/>
    <n v="1"/>
    <s v="MISSING VENDER"/>
    <s v="valid"/>
    <s v="VALID"/>
    <s v="VALID"/>
  </r>
  <r>
    <s v="TRX107356"/>
    <d v="2022-07-05T00:00:00"/>
    <n v="-18625.97"/>
    <x v="0"/>
    <x v="5"/>
    <x v="1"/>
    <s v="West"/>
    <s v=""/>
    <s v="VEND1099"/>
    <s v="Only religious think."/>
    <s v="OK"/>
    <s v="NOT  NULL"/>
    <n v="1"/>
    <s v="VALID"/>
    <s v="missing customer "/>
    <s v="VALID"/>
    <s v="VALID"/>
  </r>
  <r>
    <s v="TRX107357"/>
    <d v="2023-12-01T00:00:00"/>
    <n v="157749.95000000001"/>
    <x v="1"/>
    <x v="2"/>
    <x v="2"/>
    <s v="South"/>
    <s v="CUST10325"/>
    <s v=""/>
    <s v="Line that eat example else."/>
    <s v="OK"/>
    <s v="NOT  NULL"/>
    <n v="1"/>
    <s v="MISSING VENDER"/>
    <s v="valid"/>
    <s v="VALID"/>
    <s v="VALID"/>
  </r>
  <r>
    <s v="TRX107358"/>
    <d v="2022-10-23T00:00:00"/>
    <n v="-43325.43"/>
    <x v="0"/>
    <x v="0"/>
    <x v="1"/>
    <s v="North"/>
    <s v=""/>
    <s v="VEND1053"/>
    <s v="Not leader six wall."/>
    <s v="OK"/>
    <s v="NOT  NULL"/>
    <n v="1"/>
    <s v="VALID"/>
    <s v="missing customer "/>
    <s v="VALID"/>
    <s v="VALID"/>
  </r>
  <r>
    <s v="TRX107359"/>
    <d v="2022-03-01T00:00:00"/>
    <n v="-46529.54"/>
    <x v="0"/>
    <x v="1"/>
    <x v="2"/>
    <s v="West"/>
    <s v=""/>
    <s v="VEND1067"/>
    <s v="Artist treatment officer bill blood job."/>
    <s v="OK"/>
    <s v="NOT  NULL"/>
    <n v="1"/>
    <s v="VALID"/>
    <s v="missing customer "/>
    <s v="VALID"/>
    <s v="VALID"/>
  </r>
  <r>
    <s v="TRX107360"/>
    <d v="2022-12-12T00:00:00"/>
    <n v="-52022.5"/>
    <x v="0"/>
    <x v="5"/>
    <x v="0"/>
    <s v="East"/>
    <s v=""/>
    <s v="VEND1010"/>
    <s v="Little foreign start fly describe election finally."/>
    <s v="OK"/>
    <s v="NOT  NULL"/>
    <n v="1"/>
    <s v="VALID"/>
    <s v="missing customer "/>
    <s v="VALID"/>
    <s v="VALID"/>
  </r>
  <r>
    <s v="TRX107361"/>
    <d v="2023-01-29T00:00:00"/>
    <n v="-14493.63"/>
    <x v="0"/>
    <x v="8"/>
    <x v="2"/>
    <s v="West"/>
    <s v=""/>
    <s v="VEND1052"/>
    <s v="Stand stage beautiful than."/>
    <s v="OK"/>
    <s v="NOT  NULL"/>
    <n v="1"/>
    <s v="VALID"/>
    <s v="missing customer "/>
    <s v="VALID"/>
    <s v="VALID"/>
  </r>
  <r>
    <s v="TRX107362"/>
    <d v="2023-08-09T00:00:00"/>
    <n v="-10525.71"/>
    <x v="0"/>
    <x v="0"/>
    <x v="1"/>
    <s v="North"/>
    <s v=""/>
    <s v="VEND1060"/>
    <s v="Economic law contain turn that."/>
    <s v="OK"/>
    <s v="NOT  NULL"/>
    <n v="1"/>
    <s v="VALID"/>
    <s v="missing customer "/>
    <s v="VALID"/>
    <s v="VALID"/>
  </r>
  <r>
    <s v="TRX107363"/>
    <d v="2022-11-03T00:00:00"/>
    <n v="-36784.67"/>
    <x v="0"/>
    <x v="5"/>
    <x v="2"/>
    <s v="West"/>
    <s v=""/>
    <s v="VEND1084"/>
    <s v="Form throughout or human husband player investment will."/>
    <s v="OK"/>
    <s v="NOT  NULL"/>
    <n v="1"/>
    <s v="VALID"/>
    <s v="missing customer "/>
    <s v="VALID"/>
    <s v="VALID"/>
  </r>
  <r>
    <s v="TRX107364"/>
    <d v="2023-04-06T00:00:00"/>
    <n v="-25215.49"/>
    <x v="0"/>
    <x v="1"/>
    <x v="1"/>
    <s v="West"/>
    <s v=""/>
    <s v="VEND1042"/>
    <s v="Exist beautiful inside majority."/>
    <s v="OK"/>
    <s v="NOT  NULL"/>
    <n v="1"/>
    <s v="VALID"/>
    <s v="missing customer "/>
    <s v="VALID"/>
    <s v="VALID"/>
  </r>
  <r>
    <s v="TRX107365"/>
    <d v="2022-05-08T00:00:00"/>
    <n v="119824.31"/>
    <x v="1"/>
    <x v="3"/>
    <x v="0"/>
    <s v="North"/>
    <s v="CUST10157"/>
    <s v=""/>
    <s v="Song situation meet nature ahead well thousand million."/>
    <s v="OK"/>
    <s v="NOT  NULL"/>
    <n v="1"/>
    <s v="MISSING VENDER"/>
    <s v="valid"/>
    <s v="VALID"/>
    <s v="VALID"/>
  </r>
  <r>
    <s v="TRX107366"/>
    <d v="2023-06-29T00:00:00"/>
    <n v="-39037.800000000003"/>
    <x v="0"/>
    <x v="0"/>
    <x v="2"/>
    <s v="East"/>
    <s v=""/>
    <s v="VEND1053"/>
    <s v="Former thank interest themselves spend."/>
    <s v="OK"/>
    <s v="NOT  NULL"/>
    <n v="1"/>
    <s v="VALID"/>
    <s v="missing customer "/>
    <s v="VALID"/>
    <s v="VALID"/>
  </r>
  <r>
    <s v="TRX107367"/>
    <d v="2022-03-08T00:00:00"/>
    <n v="236209.48"/>
    <x v="1"/>
    <x v="2"/>
    <x v="0"/>
    <s v="North"/>
    <s v="CUST10207"/>
    <s v=""/>
    <s v="Land partner natural summer training."/>
    <s v="OK"/>
    <s v="NOT  NULL"/>
    <n v="1"/>
    <s v="MISSING VENDER"/>
    <s v="valid"/>
    <s v="VALID"/>
    <s v="VALID"/>
  </r>
  <r>
    <s v="TRX107368"/>
    <d v="2023-01-27T00:00:00"/>
    <n v="135174.37"/>
    <x v="1"/>
    <x v="6"/>
    <x v="2"/>
    <s v="South"/>
    <s v="CUST10174"/>
    <s v=""/>
    <s v="Simple table sound sport mention its within."/>
    <s v="OK"/>
    <s v="NOT  NULL"/>
    <n v="1"/>
    <s v="MISSING VENDER"/>
    <s v="valid"/>
    <s v="VALID"/>
    <s v="VALID"/>
  </r>
  <r>
    <s v="TRX107369"/>
    <d v="2022-03-26T00:00:00"/>
    <n v="-7253.53"/>
    <x v="0"/>
    <x v="0"/>
    <x v="1"/>
    <s v="East"/>
    <s v=""/>
    <s v="VEND1039"/>
    <s v="Action toward spend particularly author free administration."/>
    <s v="OK"/>
    <s v="NOT  NULL"/>
    <n v="1"/>
    <s v="VALID"/>
    <s v="missing customer "/>
    <s v="VALID"/>
    <s v="VALID"/>
  </r>
  <r>
    <s v="TRX107370"/>
    <d v="2023-12-24T00:00:00"/>
    <n v="148035.99"/>
    <x v="1"/>
    <x v="2"/>
    <x v="1"/>
    <s v="West"/>
    <s v="CUST10275"/>
    <s v=""/>
    <s v="Society hope interview avoid a."/>
    <s v="OK"/>
    <s v="NOT  NULL"/>
    <n v="1"/>
    <s v="MISSING VENDER"/>
    <s v="valid"/>
    <s v="VALID"/>
    <s v="VALID"/>
  </r>
  <r>
    <s v="TRX107371"/>
    <d v="2023-08-05T00:00:00"/>
    <n v="130011.63"/>
    <x v="1"/>
    <x v="3"/>
    <x v="2"/>
    <s v="East"/>
    <s v="CUST10181"/>
    <s v=""/>
    <s v="Meeting weight population conference."/>
    <s v="OK"/>
    <s v="NOT  NULL"/>
    <n v="1"/>
    <s v="MISSING VENDER"/>
    <s v="valid"/>
    <s v="VALID"/>
    <s v="VALID"/>
  </r>
  <r>
    <s v="TRX107372"/>
    <d v="2022-05-12T00:00:00"/>
    <n v="-20804.16"/>
    <x v="0"/>
    <x v="0"/>
    <x v="1"/>
    <s v="South"/>
    <s v=""/>
    <s v="VEND1100"/>
    <s v="Couple say word newspaper."/>
    <s v="OK"/>
    <s v="NOT  NULL"/>
    <n v="1"/>
    <s v="VALID"/>
    <s v="missing customer "/>
    <s v="VALID"/>
    <s v="VALID"/>
  </r>
  <r>
    <s v="TRX107373"/>
    <d v="2022-01-25T00:00:00"/>
    <n v="83758.41"/>
    <x v="1"/>
    <x v="2"/>
    <x v="2"/>
    <s v="North"/>
    <s v="CUST10323"/>
    <s v=""/>
    <s v="Until than heavy most position generation enter."/>
    <s v="OK"/>
    <s v="NOT  NULL"/>
    <n v="1"/>
    <s v="MISSING VENDER"/>
    <s v="valid"/>
    <s v="VALID"/>
    <s v="VALID"/>
  </r>
  <r>
    <s v="TRX107374"/>
    <d v="2023-05-20T00:00:00"/>
    <n v="125670.04"/>
    <x v="1"/>
    <x v="6"/>
    <x v="0"/>
    <s v="East"/>
    <s v="CUST10042"/>
    <s v=""/>
    <s v="Girl fund party better represent program."/>
    <s v="OK"/>
    <s v="NOT  NULL"/>
    <n v="1"/>
    <s v="MISSING VENDER"/>
    <s v="valid"/>
    <s v="VALID"/>
    <s v="VALID"/>
  </r>
  <r>
    <s v="TRX107375"/>
    <d v="2023-07-15T00:00:00"/>
    <n v="239222.48"/>
    <x v="1"/>
    <x v="6"/>
    <x v="2"/>
    <s v="South"/>
    <s v="CUST10263"/>
    <s v=""/>
    <s v="Tv allow hospital Mrs first."/>
    <s v="OK"/>
    <s v="NOT  NULL"/>
    <n v="1"/>
    <s v="MISSING VENDER"/>
    <s v="valid"/>
    <s v="VALID"/>
    <s v="VALID"/>
  </r>
  <r>
    <s v="TRX107376"/>
    <d v="2023-10-30T00:00:00"/>
    <n v="116013.74"/>
    <x v="1"/>
    <x v="3"/>
    <x v="2"/>
    <s v="East"/>
    <s v="CUST10038"/>
    <s v=""/>
    <s v="Operation offer consumer while."/>
    <s v="OK"/>
    <s v="NOT  NULL"/>
    <n v="1"/>
    <s v="MISSING VENDER"/>
    <s v="valid"/>
    <s v="VALID"/>
    <s v="VALID"/>
  </r>
  <r>
    <s v="TRX107377"/>
    <d v="2023-04-03T00:00:00"/>
    <n v="-55032.17"/>
    <x v="0"/>
    <x v="9"/>
    <x v="0"/>
    <s v="North"/>
    <s v=""/>
    <s v="VEND1095"/>
    <s v="Institution stay defense particularly star right TV."/>
    <s v="OK"/>
    <s v="NOT  NULL"/>
    <n v="1"/>
    <s v="VALID"/>
    <s v="missing customer "/>
    <s v="VALID"/>
    <s v="VALID"/>
  </r>
  <r>
    <s v="TRX107378"/>
    <d v="2023-08-10T00:00:00"/>
    <n v="128825.2"/>
    <x v="1"/>
    <x v="6"/>
    <x v="0"/>
    <s v="East"/>
    <s v="CUST10053"/>
    <s v=""/>
    <s v="Third cell bring must medical single management especially."/>
    <s v="OK"/>
    <s v="NOT  NULL"/>
    <n v="1"/>
    <s v="MISSING VENDER"/>
    <s v="valid"/>
    <s v="VALID"/>
    <s v="VALID"/>
  </r>
  <r>
    <s v="TRX107379"/>
    <d v="2023-06-23T00:00:00"/>
    <n v="222822.98"/>
    <x v="1"/>
    <x v="2"/>
    <x v="0"/>
    <s v="East"/>
    <s v="CUST10193"/>
    <s v=""/>
    <s v="Year speak dark arrive wear."/>
    <s v="OK"/>
    <s v="NOT  NULL"/>
    <n v="1"/>
    <s v="MISSING VENDER"/>
    <s v="valid"/>
    <s v="VALID"/>
    <s v="VALID"/>
  </r>
  <r>
    <s v="TRX107380"/>
    <d v="2022-06-18T00:00:00"/>
    <n v="240305.65"/>
    <x v="1"/>
    <x v="2"/>
    <x v="2"/>
    <s v="South"/>
    <s v="CUST10005"/>
    <s v=""/>
    <s v="Four media really establish prove themselves home."/>
    <s v="OK"/>
    <s v="NOT  NULL"/>
    <n v="1"/>
    <s v="MISSING VENDER"/>
    <s v="valid"/>
    <s v="VALID"/>
    <s v="VALID"/>
  </r>
  <r>
    <s v="TRX107381"/>
    <d v="2022-09-19T00:00:00"/>
    <n v="-24730.7"/>
    <x v="0"/>
    <x v="8"/>
    <x v="2"/>
    <s v="East"/>
    <s v=""/>
    <s v="VEND1006"/>
    <s v="Over anyone worker every various police."/>
    <s v="OK"/>
    <s v="NOT  NULL"/>
    <n v="1"/>
    <s v="VALID"/>
    <s v="missing customer "/>
    <s v="VALID"/>
    <s v="VALID"/>
  </r>
  <r>
    <s v="TRX107382"/>
    <d v="2022-10-27T00:00:00"/>
    <n v="18526.91"/>
    <x v="4"/>
    <x v="11"/>
    <x v="2"/>
    <s v="West"/>
    <s v=""/>
    <s v=""/>
    <s v="Benefit hot happen although exactly."/>
    <s v="OK"/>
    <s v="NOT  NULL"/>
    <n v="1"/>
    <s v="MISSING VENDER"/>
    <s v="missing customer "/>
    <s v="VALID"/>
    <s v="VALID"/>
  </r>
  <r>
    <s v="TRX107383"/>
    <d v="2023-10-03T00:00:00"/>
    <n v="104191.07"/>
    <x v="1"/>
    <x v="2"/>
    <x v="2"/>
    <s v="North"/>
    <s v="CUST10295"/>
    <s v=""/>
    <s v="She article development class."/>
    <s v="OK"/>
    <s v="NOT  NULL"/>
    <n v="1"/>
    <s v="MISSING VENDER"/>
    <s v="valid"/>
    <s v="VALID"/>
    <s v="VALID"/>
  </r>
  <r>
    <s v="TRX107384"/>
    <d v="2023-09-09T00:00:00"/>
    <n v="-81081.710000000006"/>
    <x v="0"/>
    <x v="1"/>
    <x v="1"/>
    <s v="East"/>
    <s v=""/>
    <s v="VEND1078"/>
    <s v="Join dream best concern these school."/>
    <s v="OK"/>
    <s v="NOT  NULL"/>
    <n v="1"/>
    <s v="VALID"/>
    <s v="missing customer "/>
    <s v="VALID"/>
    <s v="VALID"/>
  </r>
  <r>
    <s v="TRX107385"/>
    <d v="2023-11-12T00:00:00"/>
    <n v="149279.72"/>
    <x v="1"/>
    <x v="6"/>
    <x v="1"/>
    <s v="North"/>
    <s v="CUST10108"/>
    <s v=""/>
    <s v="Reason firm by Democrat through create."/>
    <s v="OK"/>
    <s v="NOT  NULL"/>
    <n v="1"/>
    <s v="MISSING VENDER"/>
    <s v="valid"/>
    <s v="VALID"/>
    <s v="VALID"/>
  </r>
  <r>
    <s v="TRX107386"/>
    <d v="2022-07-13T00:00:00"/>
    <n v="90633.2"/>
    <x v="1"/>
    <x v="3"/>
    <x v="1"/>
    <s v="East"/>
    <s v="CUST10252"/>
    <s v=""/>
    <s v="Player health positive quickly argue else."/>
    <s v="OK"/>
    <s v="NOT  NULL"/>
    <n v="1"/>
    <s v="MISSING VENDER"/>
    <s v="valid"/>
    <s v="VALID"/>
    <s v="VALID"/>
  </r>
  <r>
    <s v="TRX107387"/>
    <d v="2022-07-10T00:00:00"/>
    <n v="256197.84"/>
    <x v="1"/>
    <x v="2"/>
    <x v="2"/>
    <s v="East"/>
    <s v="CUST10077"/>
    <s v=""/>
    <s v="Dinner star outside two type music everything far."/>
    <s v="OK"/>
    <s v="NOT  NULL"/>
    <n v="1"/>
    <s v="MISSING VENDER"/>
    <s v="valid"/>
    <s v="VALID"/>
    <s v="VALID"/>
  </r>
  <r>
    <s v="TRX107388"/>
    <d v="2022-09-30T00:00:00"/>
    <n v="23534.09"/>
    <x v="3"/>
    <x v="10"/>
    <x v="2"/>
    <s v="East"/>
    <s v=""/>
    <s v=""/>
    <s v="Try senior grow political."/>
    <s v="OK"/>
    <s v="NOT  NULL"/>
    <n v="1"/>
    <s v="MISSING VENDER"/>
    <s v="missing customer "/>
    <s v="VALID"/>
    <s v="VALID"/>
  </r>
  <r>
    <s v="TRX107389"/>
    <d v="2022-10-20T00:00:00"/>
    <n v="170530.51"/>
    <x v="1"/>
    <x v="6"/>
    <x v="1"/>
    <s v="West"/>
    <s v="CUST10190"/>
    <s v=""/>
    <s v="Recently hundred memory small ago half protect."/>
    <s v="OK"/>
    <s v="NOT  NULL"/>
    <n v="1"/>
    <s v="MISSING VENDER"/>
    <s v="valid"/>
    <s v="VALID"/>
    <s v="VALID"/>
  </r>
  <r>
    <s v="TRX107390"/>
    <d v="2023-11-06T00:00:00"/>
    <n v="-60479.72"/>
    <x v="0"/>
    <x v="5"/>
    <x v="1"/>
    <s v="West"/>
    <s v=""/>
    <s v="VEND1089"/>
    <s v="Fire tell business scene."/>
    <s v="OK"/>
    <s v="NOT  NULL"/>
    <n v="1"/>
    <s v="VALID"/>
    <s v="missing customer "/>
    <s v="VALID"/>
    <s v="VALID"/>
  </r>
  <r>
    <s v="TRX107391"/>
    <d v="2023-09-21T00:00:00"/>
    <n v="104229.37"/>
    <x v="1"/>
    <x v="2"/>
    <x v="0"/>
    <s v="West"/>
    <s v="CUST10123"/>
    <s v=""/>
    <s v="Fall trouble stay take kitchen."/>
    <s v="OK"/>
    <s v="NOT  NULL"/>
    <n v="1"/>
    <s v="MISSING VENDER"/>
    <s v="valid"/>
    <s v="VALID"/>
    <s v="VALID"/>
  </r>
  <r>
    <s v="TRX107392"/>
    <d v="2022-12-07T00:00:00"/>
    <n v="174109.9"/>
    <x v="1"/>
    <x v="2"/>
    <x v="1"/>
    <s v="West"/>
    <s v="CUST10002"/>
    <s v=""/>
    <s v="Edge audience enough receive agreement statement current."/>
    <s v="OK"/>
    <s v="NOT  NULL"/>
    <n v="1"/>
    <s v="MISSING VENDER"/>
    <s v="valid"/>
    <s v="VALID"/>
    <s v="VALID"/>
  </r>
  <r>
    <s v="TRX107393"/>
    <d v="2023-09-27T00:00:00"/>
    <n v="171160.72"/>
    <x v="1"/>
    <x v="2"/>
    <x v="0"/>
    <s v="North"/>
    <s v="CUST10063"/>
    <s v=""/>
    <s v="Enjoy there within Republican draw."/>
    <s v="OK"/>
    <s v="NOT  NULL"/>
    <n v="1"/>
    <s v="MISSING VENDER"/>
    <s v="valid"/>
    <s v="VALID"/>
    <s v="VALID"/>
  </r>
  <r>
    <s v="TRX107394"/>
    <d v="2023-06-30T00:00:00"/>
    <n v="122100.36"/>
    <x v="1"/>
    <x v="6"/>
    <x v="2"/>
    <s v="East"/>
    <s v="CUST10034"/>
    <s v=""/>
    <s v="Recent suggest onto order assume score."/>
    <s v="OK"/>
    <s v="NOT  NULL"/>
    <n v="1"/>
    <s v="MISSING VENDER"/>
    <s v="valid"/>
    <s v="VALID"/>
    <s v="VALID"/>
  </r>
  <r>
    <s v="TRX107395"/>
    <d v="2022-08-30T00:00:00"/>
    <n v="-52634.82"/>
    <x v="0"/>
    <x v="8"/>
    <x v="0"/>
    <s v="West"/>
    <s v=""/>
    <s v="VEND1051"/>
    <s v="Safe to natural free collection effort."/>
    <s v="OK"/>
    <s v="NOT  NULL"/>
    <n v="1"/>
    <s v="VALID"/>
    <s v="missing customer "/>
    <s v="VALID"/>
    <s v="VALID"/>
  </r>
  <r>
    <s v="TRX107396"/>
    <d v="2023-11-06T00:00:00"/>
    <n v="125053.8"/>
    <x v="1"/>
    <x v="2"/>
    <x v="0"/>
    <s v="West"/>
    <s v="CUST10103"/>
    <s v=""/>
    <s v="Add fear they challenge that back challenge."/>
    <s v="OK"/>
    <s v="NOT  NULL"/>
    <n v="1"/>
    <s v="MISSING VENDER"/>
    <s v="valid"/>
    <s v="VALID"/>
    <s v="VALID"/>
  </r>
  <r>
    <s v="TRX107397"/>
    <d v="2023-01-19T00:00:00"/>
    <n v="-74006.42"/>
    <x v="0"/>
    <x v="4"/>
    <x v="1"/>
    <s v="South"/>
    <s v=""/>
    <s v="VEND1085"/>
    <s v="Gas week deal pretty your buy trip significant."/>
    <s v="OK"/>
    <s v="NOT  NULL"/>
    <n v="1"/>
    <s v="VALID"/>
    <s v="missing customer "/>
    <s v="VALID"/>
    <s v="VALID"/>
  </r>
  <r>
    <s v="TRX107398"/>
    <d v="2023-01-17T00:00:00"/>
    <n v="-12208.03"/>
    <x v="0"/>
    <x v="8"/>
    <x v="0"/>
    <s v="North"/>
    <s v=""/>
    <s v="VEND1036"/>
    <s v="Within road heart what fear."/>
    <s v="OK"/>
    <s v="NOT  NULL"/>
    <n v="1"/>
    <s v="VALID"/>
    <s v="missing customer "/>
    <s v="VALID"/>
    <s v="VALID"/>
  </r>
  <r>
    <s v="TRX107399"/>
    <d v="2023-04-06T00:00:00"/>
    <n v="21659.38"/>
    <x v="2"/>
    <x v="7"/>
    <x v="0"/>
    <s v="North"/>
    <s v=""/>
    <s v=""/>
    <s v="Life situation industry pick firm half."/>
    <s v="OK"/>
    <s v="NOT  NULL"/>
    <n v="1"/>
    <s v="MISSING VENDER"/>
    <s v="missing customer "/>
    <s v="VALID"/>
    <s v="VALID"/>
  </r>
  <r>
    <s v="TRX107400"/>
    <d v="2022-03-10T00:00:00"/>
    <n v="-56824.19"/>
    <x v="0"/>
    <x v="4"/>
    <x v="0"/>
    <s v="North"/>
    <s v=""/>
    <s v="VEND1096"/>
    <s v="Thought research expect capital."/>
    <s v="OK"/>
    <s v="NOT  NULL"/>
    <n v="1"/>
    <s v="VALID"/>
    <s v="missing customer "/>
    <s v="VALID"/>
    <s v="VALID"/>
  </r>
  <r>
    <s v="TRX107401"/>
    <d v="2022-01-26T00:00:00"/>
    <n v="137766.24"/>
    <x v="1"/>
    <x v="2"/>
    <x v="2"/>
    <s v="South"/>
    <s v="CUST10211"/>
    <s v=""/>
    <s v="What moment policy make level."/>
    <s v="OK"/>
    <s v="NOT  NULL"/>
    <n v="1"/>
    <s v="MISSING VENDER"/>
    <s v="valid"/>
    <s v="VALID"/>
    <s v="VALID"/>
  </r>
  <r>
    <s v="TRX107402"/>
    <d v="2023-08-13T00:00:00"/>
    <n v="-79240.740000000005"/>
    <x v="0"/>
    <x v="5"/>
    <x v="2"/>
    <s v="South"/>
    <s v=""/>
    <s v="VEND1025"/>
    <s v="Sit rest international appear home."/>
    <s v="OK"/>
    <s v="NOT  NULL"/>
    <n v="1"/>
    <s v="VALID"/>
    <s v="missing customer "/>
    <s v="VALID"/>
    <s v="VALID"/>
  </r>
  <r>
    <s v="TRX107403"/>
    <d v="2023-09-15T00:00:00"/>
    <n v="236842.81"/>
    <x v="1"/>
    <x v="2"/>
    <x v="2"/>
    <s v="West"/>
    <s v="CUST10179"/>
    <s v=""/>
    <s v="Page discuss deal bank all."/>
    <s v="OK"/>
    <s v="NOT  NULL"/>
    <n v="1"/>
    <s v="MISSING VENDER"/>
    <s v="valid"/>
    <s v="VALID"/>
    <s v="VALID"/>
  </r>
  <r>
    <s v="TRX107404"/>
    <d v="2022-08-11T00:00:00"/>
    <n v="27548.400000000001"/>
    <x v="3"/>
    <x v="10"/>
    <x v="0"/>
    <s v="West"/>
    <s v=""/>
    <s v=""/>
    <s v="Until executive rock month direction city free."/>
    <s v="OK"/>
    <s v="NOT  NULL"/>
    <n v="1"/>
    <s v="MISSING VENDER"/>
    <s v="missing customer "/>
    <s v="VALID"/>
    <s v="VALID"/>
  </r>
  <r>
    <s v="TRX107405"/>
    <d v="2022-12-18T00:00:00"/>
    <n v="-61317.51"/>
    <x v="0"/>
    <x v="9"/>
    <x v="2"/>
    <s v="North"/>
    <s v=""/>
    <s v="VEND1023"/>
    <s v="Clearly sound time part Mrs in."/>
    <s v="OK"/>
    <s v="NOT  NULL"/>
    <n v="1"/>
    <s v="VALID"/>
    <s v="missing customer "/>
    <s v="VALID"/>
    <s v="VALID"/>
  </r>
  <r>
    <s v="TRX107406"/>
    <d v="2022-07-09T00:00:00"/>
    <n v="99328.42"/>
    <x v="1"/>
    <x v="3"/>
    <x v="2"/>
    <s v="South"/>
    <s v="CUST10143"/>
    <s v=""/>
    <s v="Major cut will discuss school size four treat."/>
    <s v="OK"/>
    <s v="NOT  NULL"/>
    <n v="1"/>
    <s v="MISSING VENDER"/>
    <s v="valid"/>
    <s v="VALID"/>
    <s v="VALID"/>
  </r>
  <r>
    <s v="TRX107407"/>
    <d v="2022-12-19T00:00:00"/>
    <n v="137147.51"/>
    <x v="1"/>
    <x v="3"/>
    <x v="0"/>
    <s v="West"/>
    <s v="CUST10214"/>
    <s v=""/>
    <s v="Drop bring affect pass rich response claim."/>
    <s v="OK"/>
    <s v="NOT  NULL"/>
    <n v="1"/>
    <s v="MISSING VENDER"/>
    <s v="valid"/>
    <s v="VALID"/>
    <s v="VALID"/>
  </r>
  <r>
    <s v="TRX107408"/>
    <d v="2023-10-14T00:00:00"/>
    <n v="-55490.19"/>
    <x v="0"/>
    <x v="8"/>
    <x v="0"/>
    <s v="South"/>
    <s v=""/>
    <s v="VEND1114"/>
    <s v="Heart could notice often."/>
    <s v="OK"/>
    <s v="NOT  NULL"/>
    <n v="1"/>
    <s v="VALID"/>
    <s v="missing customer "/>
    <s v="VALID"/>
    <s v="VALID"/>
  </r>
  <r>
    <s v="TRX107409"/>
    <d v="2023-10-20T00:00:00"/>
    <n v="11922.66"/>
    <x v="2"/>
    <x v="7"/>
    <x v="0"/>
    <s v="West"/>
    <s v=""/>
    <s v=""/>
    <s v="Establish must wear ok available."/>
    <s v="OK"/>
    <s v="NOT  NULL"/>
    <n v="1"/>
    <s v="MISSING VENDER"/>
    <s v="missing customer "/>
    <s v="VALID"/>
    <s v="VALID"/>
  </r>
  <r>
    <s v="TRX107410"/>
    <d v="2022-10-28T00:00:00"/>
    <n v="-58257.16"/>
    <x v="0"/>
    <x v="0"/>
    <x v="1"/>
    <s v="East"/>
    <s v=""/>
    <s v="VEND1095"/>
    <s v="Scientist write such popular become role compare."/>
    <s v="OK"/>
    <s v="NOT  NULL"/>
    <n v="1"/>
    <s v="VALID"/>
    <s v="missing customer "/>
    <s v="VALID"/>
    <s v="VALID"/>
  </r>
  <r>
    <s v="TRX107411"/>
    <d v="2023-03-26T00:00:00"/>
    <n v="101131.67"/>
    <x v="1"/>
    <x v="6"/>
    <x v="1"/>
    <s v="West"/>
    <s v="CUST10370"/>
    <s v=""/>
    <s v="Current court speak size."/>
    <s v="OK"/>
    <s v="NOT  NULL"/>
    <n v="1"/>
    <s v="MISSING VENDER"/>
    <s v="valid"/>
    <s v="VALID"/>
    <s v="VALID"/>
  </r>
  <r>
    <s v="TRX107412"/>
    <d v="2022-11-06T00:00:00"/>
    <n v="153683.29999999999"/>
    <x v="1"/>
    <x v="6"/>
    <x v="1"/>
    <s v="North"/>
    <s v="CUST10056"/>
    <s v=""/>
    <s v="According ready rise yourself deep."/>
    <s v="OK"/>
    <s v="NOT  NULL"/>
    <n v="1"/>
    <s v="MISSING VENDER"/>
    <s v="valid"/>
    <s v="VALID"/>
    <s v="VALID"/>
  </r>
  <r>
    <s v="TRX107413"/>
    <d v="2023-08-31T00:00:00"/>
    <n v="-12585.51"/>
    <x v="0"/>
    <x v="1"/>
    <x v="0"/>
    <s v="South"/>
    <s v=""/>
    <s v="VEND1117"/>
    <s v="Lot range age bag action common environmental."/>
    <s v="OK"/>
    <s v="NOT  NULL"/>
    <n v="1"/>
    <s v="VALID"/>
    <s v="missing customer "/>
    <s v="VALID"/>
    <s v="VALID"/>
  </r>
  <r>
    <s v="TRX107414"/>
    <d v="2022-02-18T00:00:00"/>
    <n v="-31235.200000000001"/>
    <x v="0"/>
    <x v="4"/>
    <x v="2"/>
    <s v="West"/>
    <s v=""/>
    <s v="VEND1106"/>
    <s v="Ask bed rock type key interest."/>
    <s v="OK"/>
    <s v="NOT  NULL"/>
    <n v="1"/>
    <s v="VALID"/>
    <s v="missing customer "/>
    <s v="VALID"/>
    <s v="VALID"/>
  </r>
  <r>
    <s v="TRX107415"/>
    <d v="2023-02-01T00:00:00"/>
    <n v="-61686.62"/>
    <x v="0"/>
    <x v="1"/>
    <x v="0"/>
    <s v="South"/>
    <s v=""/>
    <s v="VEND1003"/>
    <s v="Upon hold over often."/>
    <s v="OK"/>
    <s v="NOT  NULL"/>
    <n v="1"/>
    <s v="VALID"/>
    <s v="missing customer "/>
    <s v="VALID"/>
    <s v="VALID"/>
  </r>
  <r>
    <s v="TRX107416"/>
    <d v="2023-04-15T00:00:00"/>
    <n v="15912.35"/>
    <x v="4"/>
    <x v="11"/>
    <x v="0"/>
    <s v="East"/>
    <s v=""/>
    <s v=""/>
    <s v="While color hand fish view finish."/>
    <s v="OK"/>
    <s v="NOT  NULL"/>
    <n v="1"/>
    <s v="MISSING VENDER"/>
    <s v="missing customer "/>
    <s v="VALID"/>
    <s v="VALID"/>
  </r>
  <r>
    <s v="TRX107417"/>
    <d v="2022-06-18T00:00:00"/>
    <n v="-24989.599999999999"/>
    <x v="0"/>
    <x v="1"/>
    <x v="2"/>
    <s v="West"/>
    <s v=""/>
    <s v="VEND1067"/>
    <s v="Choose challenge still change market by."/>
    <s v="OK"/>
    <s v="NOT  NULL"/>
    <n v="1"/>
    <s v="VALID"/>
    <s v="missing customer "/>
    <s v="VALID"/>
    <s v="VALID"/>
  </r>
  <r>
    <s v="TRX107418"/>
    <d v="2022-12-22T00:00:00"/>
    <n v="-66297.820000000007"/>
    <x v="0"/>
    <x v="4"/>
    <x v="1"/>
    <s v="South"/>
    <s v=""/>
    <s v="VEND1082"/>
    <s v="Decision population society."/>
    <s v="OK"/>
    <s v="NOT  NULL"/>
    <n v="1"/>
    <s v="VALID"/>
    <s v="missing customer "/>
    <s v="VALID"/>
    <s v="VALID"/>
  </r>
  <r>
    <s v="TRX107419"/>
    <d v="2023-04-21T00:00:00"/>
    <n v="6749.76"/>
    <x v="3"/>
    <x v="10"/>
    <x v="2"/>
    <s v="North"/>
    <s v=""/>
    <s v=""/>
    <s v="Probably story while want modern reveal whatever."/>
    <s v="OK"/>
    <s v="NOT  NULL"/>
    <n v="1"/>
    <s v="MISSING VENDER"/>
    <s v="missing customer "/>
    <s v="VALID"/>
    <s v="VALID"/>
  </r>
  <r>
    <s v="TRX107420"/>
    <d v="2022-10-31T00:00:00"/>
    <n v="203547.11"/>
    <x v="1"/>
    <x v="6"/>
    <x v="0"/>
    <s v="East"/>
    <s v="CUST10205"/>
    <s v=""/>
    <s v="People do process statement."/>
    <s v="OK"/>
    <s v="NOT  NULL"/>
    <n v="1"/>
    <s v="MISSING VENDER"/>
    <s v="valid"/>
    <s v="VALID"/>
    <s v="VALID"/>
  </r>
  <r>
    <s v="TRX107421"/>
    <d v="2023-01-12T00:00:00"/>
    <n v="-57915.26"/>
    <x v="0"/>
    <x v="8"/>
    <x v="2"/>
    <s v="East"/>
    <s v=""/>
    <s v="VEND1020"/>
    <s v="Fast movie success hundred moment."/>
    <s v="OK"/>
    <s v="NOT  NULL"/>
    <n v="1"/>
    <s v="VALID"/>
    <s v="missing customer "/>
    <s v="VALID"/>
    <s v="VALID"/>
  </r>
  <r>
    <s v="TRX107422"/>
    <d v="2022-12-24T00:00:00"/>
    <n v="-31436.81"/>
    <x v="0"/>
    <x v="1"/>
    <x v="2"/>
    <s v="East"/>
    <s v=""/>
    <s v="VEND1079"/>
    <s v="Energy machine represent individual interview skill."/>
    <s v="OK"/>
    <s v="NOT  NULL"/>
    <n v="1"/>
    <s v="VALID"/>
    <s v="missing customer "/>
    <s v="VALID"/>
    <s v="VALID"/>
  </r>
  <r>
    <s v="TRX107423"/>
    <d v="2023-11-25T00:00:00"/>
    <n v="-8128.28"/>
    <x v="0"/>
    <x v="8"/>
    <x v="2"/>
    <s v="South"/>
    <s v=""/>
    <s v="VEND1093"/>
    <s v="Type generation movement than care son cut."/>
    <s v="OK"/>
    <s v="NOT  NULL"/>
    <n v="1"/>
    <s v="VALID"/>
    <s v="missing customer "/>
    <s v="VALID"/>
    <s v="VALID"/>
  </r>
  <r>
    <s v="TRX107424"/>
    <d v="2022-10-21T00:00:00"/>
    <n v="-7558.12"/>
    <x v="0"/>
    <x v="1"/>
    <x v="0"/>
    <s v="East"/>
    <s v=""/>
    <s v="VEND1067"/>
    <s v="Gun still president like practice something."/>
    <s v="OK"/>
    <s v="NOT  NULL"/>
    <n v="1"/>
    <s v="VALID"/>
    <s v="missing customer "/>
    <s v="VALID"/>
    <s v="VALID"/>
  </r>
  <r>
    <s v="TRX107425"/>
    <d v="2023-07-21T00:00:00"/>
    <n v="25111.01"/>
    <x v="3"/>
    <x v="10"/>
    <x v="2"/>
    <s v="South"/>
    <s v=""/>
    <s v=""/>
    <s v="Very but within face ground enter lay."/>
    <s v="OK"/>
    <s v="NOT  NULL"/>
    <n v="1"/>
    <s v="MISSING VENDER"/>
    <s v="missing customer "/>
    <s v="VALID"/>
    <s v="VALID"/>
  </r>
  <r>
    <s v="TRX107426"/>
    <d v="2022-07-15T00:00:00"/>
    <n v="81513.69"/>
    <x v="1"/>
    <x v="3"/>
    <x v="1"/>
    <s v="North"/>
    <s v="CUST10057"/>
    <s v=""/>
    <s v="Huge spring election sea really city who."/>
    <s v="OK"/>
    <s v="NOT  NULL"/>
    <n v="1"/>
    <s v="MISSING VENDER"/>
    <s v="valid"/>
    <s v="VALID"/>
    <s v="VALID"/>
  </r>
  <r>
    <s v="TRX107427"/>
    <d v="2023-10-29T00:00:00"/>
    <n v="-64230.5"/>
    <x v="0"/>
    <x v="1"/>
    <x v="0"/>
    <s v="West"/>
    <s v=""/>
    <s v="VEND1079"/>
    <s v="Market always beat until life happen use."/>
    <s v="OK"/>
    <s v="NOT  NULL"/>
    <n v="1"/>
    <s v="VALID"/>
    <s v="missing customer "/>
    <s v="VALID"/>
    <s v="VALID"/>
  </r>
  <r>
    <s v="TRX107428"/>
    <d v="2023-03-20T00:00:00"/>
    <n v="132809.43"/>
    <x v="1"/>
    <x v="6"/>
    <x v="0"/>
    <s v="West"/>
    <s v="CUST10052"/>
    <s v=""/>
    <s v="Hotel way cup write usually."/>
    <s v="OK"/>
    <s v="NOT  NULL"/>
    <n v="1"/>
    <s v="MISSING VENDER"/>
    <s v="valid"/>
    <s v="VALID"/>
    <s v="VALID"/>
  </r>
  <r>
    <s v="TRX107429"/>
    <d v="2023-03-16T00:00:00"/>
    <n v="213187.29"/>
    <x v="1"/>
    <x v="2"/>
    <x v="0"/>
    <s v="South"/>
    <s v="CUST10231"/>
    <s v=""/>
    <s v="Its industry two hope how room majority want."/>
    <s v="OK"/>
    <s v="NOT  NULL"/>
    <n v="1"/>
    <s v="MISSING VENDER"/>
    <s v="valid"/>
    <s v="VALID"/>
    <s v="VALID"/>
  </r>
  <r>
    <s v="TRX107430"/>
    <d v="2022-05-01T00:00:00"/>
    <n v="-21052.05"/>
    <x v="0"/>
    <x v="0"/>
    <x v="0"/>
    <s v="North"/>
    <s v=""/>
    <s v="VEND1077"/>
    <s v="Value leg total factor walk choice traditional."/>
    <s v="OK"/>
    <s v="NOT  NULL"/>
    <n v="1"/>
    <s v="VALID"/>
    <s v="missing customer "/>
    <s v="VALID"/>
    <s v="VALID"/>
  </r>
  <r>
    <s v="TRX107431"/>
    <d v="2023-06-13T00:00:00"/>
    <n v="-49945.35"/>
    <x v="0"/>
    <x v="8"/>
    <x v="1"/>
    <s v="North"/>
    <s v=""/>
    <s v="VEND1085"/>
    <s v="Audience wrong while charge contain education improve."/>
    <s v="OK"/>
    <s v="NOT  NULL"/>
    <n v="1"/>
    <s v="VALID"/>
    <s v="missing customer "/>
    <s v="VALID"/>
    <s v="VALID"/>
  </r>
  <r>
    <s v="TRX107432"/>
    <d v="2023-12-17T00:00:00"/>
    <n v="-36456.36"/>
    <x v="0"/>
    <x v="9"/>
    <x v="1"/>
    <s v="West"/>
    <s v=""/>
    <s v="VEND1091"/>
    <s v="Test away upon four central."/>
    <s v="OK"/>
    <s v="NOT  NULL"/>
    <n v="1"/>
    <s v="VALID"/>
    <s v="missing customer "/>
    <s v="VALID"/>
    <s v="VALID"/>
  </r>
  <r>
    <s v="TRX107433"/>
    <d v="2023-07-16T00:00:00"/>
    <n v="194924.4"/>
    <x v="1"/>
    <x v="3"/>
    <x v="0"/>
    <s v="South"/>
    <s v="CUST10336"/>
    <s v=""/>
    <s v="Administration drug water together be."/>
    <s v="OK"/>
    <s v="NOT  NULL"/>
    <n v="1"/>
    <s v="MISSING VENDER"/>
    <s v="valid"/>
    <s v="VALID"/>
    <s v="VALID"/>
  </r>
  <r>
    <s v="TRX107434"/>
    <d v="2023-03-24T00:00:00"/>
    <n v="141320.18"/>
    <x v="1"/>
    <x v="2"/>
    <x v="2"/>
    <s v="South"/>
    <s v="CUST10292"/>
    <s v=""/>
    <s v="Message so party front outside all assume."/>
    <s v="OK"/>
    <s v="NOT  NULL"/>
    <n v="1"/>
    <s v="MISSING VENDER"/>
    <s v="valid"/>
    <s v="VALID"/>
    <s v="VALID"/>
  </r>
  <r>
    <s v="TRX107435"/>
    <d v="2022-10-13T00:00:00"/>
    <n v="-30653.55"/>
    <x v="0"/>
    <x v="1"/>
    <x v="2"/>
    <s v="South"/>
    <s v=""/>
    <s v="VEND1092"/>
    <s v="Might yourself other."/>
    <s v="OK"/>
    <s v="NOT  NULL"/>
    <n v="1"/>
    <s v="VALID"/>
    <s v="missing customer "/>
    <s v="VALID"/>
    <s v="VALID"/>
  </r>
  <r>
    <s v="TRX107436"/>
    <d v="2022-04-10T00:00:00"/>
    <n v="126592.84"/>
    <x v="1"/>
    <x v="6"/>
    <x v="0"/>
    <s v="North"/>
    <s v="CUST10218"/>
    <s v=""/>
    <s v="Morning south hold go and purpose maybe travel."/>
    <s v="OK"/>
    <s v="NOT  NULL"/>
    <n v="1"/>
    <s v="MISSING VENDER"/>
    <s v="valid"/>
    <s v="VALID"/>
    <s v="VALID"/>
  </r>
  <r>
    <s v="TRX107437"/>
    <d v="2023-03-21T00:00:00"/>
    <n v="-23486.85"/>
    <x v="0"/>
    <x v="5"/>
    <x v="1"/>
    <s v="East"/>
    <s v=""/>
    <s v="VEND1026"/>
    <s v="Message scene new upon off analysis next center."/>
    <s v="OK"/>
    <s v="NOT  NULL"/>
    <n v="1"/>
    <s v="VALID"/>
    <s v="missing customer "/>
    <s v="VALID"/>
    <s v="VALID"/>
  </r>
  <r>
    <s v="TRX107438"/>
    <d v="2023-11-02T00:00:00"/>
    <n v="184658.11"/>
    <x v="1"/>
    <x v="6"/>
    <x v="1"/>
    <s v="West"/>
    <s v="CUST10198"/>
    <s v=""/>
    <s v="Point that brother listen decision machine nearly."/>
    <s v="OK"/>
    <s v="NOT  NULL"/>
    <n v="1"/>
    <s v="MISSING VENDER"/>
    <s v="valid"/>
    <s v="VALID"/>
    <s v="VALID"/>
  </r>
  <r>
    <s v="TRX107439"/>
    <d v="2022-09-06T00:00:00"/>
    <n v="137721.48000000001"/>
    <x v="1"/>
    <x v="3"/>
    <x v="1"/>
    <s v="South"/>
    <s v="CUST10332"/>
    <s v=""/>
    <s v="Personal exactly rich situation."/>
    <s v="OK"/>
    <s v="NOT  NULL"/>
    <n v="1"/>
    <s v="MISSING VENDER"/>
    <s v="valid"/>
    <s v="VALID"/>
    <s v="VALID"/>
  </r>
  <r>
    <s v="TRX107440"/>
    <d v="2022-10-26T00:00:00"/>
    <n v="-48122.86"/>
    <x v="0"/>
    <x v="4"/>
    <x v="1"/>
    <s v="West"/>
    <s v=""/>
    <s v="VEND1021"/>
    <s v="Fund among a thank."/>
    <s v="OK"/>
    <s v="NOT  NULL"/>
    <n v="1"/>
    <s v="VALID"/>
    <s v="missing customer "/>
    <s v="VALID"/>
    <s v="VALID"/>
  </r>
  <r>
    <s v="TRX107441"/>
    <d v="2022-07-09T00:00:00"/>
    <n v="45759.1"/>
    <x v="1"/>
    <x v="6"/>
    <x v="1"/>
    <s v="North"/>
    <s v="CUST10345"/>
    <s v=""/>
    <s v="Kitchen deep hair order."/>
    <s v="OK"/>
    <s v="NOT  NULL"/>
    <n v="1"/>
    <s v="MISSING VENDER"/>
    <s v="valid"/>
    <s v="VALID"/>
    <s v="VALID"/>
  </r>
  <r>
    <s v="TRX107442"/>
    <d v="2022-05-15T00:00:00"/>
    <n v="-57887.92"/>
    <x v="0"/>
    <x v="0"/>
    <x v="0"/>
    <s v="North"/>
    <s v=""/>
    <s v="VEND1025"/>
    <s v="Include like analysis class world wish."/>
    <s v="OK"/>
    <s v="NOT  NULL"/>
    <n v="1"/>
    <s v="VALID"/>
    <s v="missing customer "/>
    <s v="VALID"/>
    <s v="VALID"/>
  </r>
  <r>
    <s v="TRX107443"/>
    <d v="2023-06-08T00:00:00"/>
    <n v="186617.28"/>
    <x v="1"/>
    <x v="6"/>
    <x v="0"/>
    <s v="North"/>
    <s v="CUST10281"/>
    <s v=""/>
    <s v="Require candidate sign lot yeah win on."/>
    <s v="OK"/>
    <s v="NOT  NULL"/>
    <n v="1"/>
    <s v="MISSING VENDER"/>
    <s v="valid"/>
    <s v="VALID"/>
    <s v="VALID"/>
  </r>
  <r>
    <s v="TRX107444"/>
    <d v="2023-03-10T00:00:00"/>
    <n v="207849.07"/>
    <x v="1"/>
    <x v="3"/>
    <x v="2"/>
    <s v="North"/>
    <s v="CUST10103"/>
    <s v=""/>
    <s v="Dark senior situation suggest."/>
    <s v="OK"/>
    <s v="NOT  NULL"/>
    <n v="1"/>
    <s v="MISSING VENDER"/>
    <s v="valid"/>
    <s v="VALID"/>
    <s v="VALID"/>
  </r>
  <r>
    <s v="TRX107445"/>
    <d v="2022-04-24T00:00:00"/>
    <n v="-65204.98"/>
    <x v="0"/>
    <x v="8"/>
    <x v="1"/>
    <s v="East"/>
    <s v=""/>
    <s v="VEND1037"/>
    <s v="Participant black in Mrs than drive raise expert."/>
    <s v="OK"/>
    <s v="NOT  NULL"/>
    <n v="1"/>
    <s v="VALID"/>
    <s v="missing customer "/>
    <s v="VALID"/>
    <s v="VALID"/>
  </r>
  <r>
    <s v="TRX107446"/>
    <d v="2022-05-09T00:00:00"/>
    <n v="-37582.82"/>
    <x v="0"/>
    <x v="1"/>
    <x v="2"/>
    <s v="West"/>
    <s v=""/>
    <s v="VEND1099"/>
    <s v="Light building alone product third writer."/>
    <s v="OK"/>
    <s v="NOT  NULL"/>
    <n v="1"/>
    <s v="VALID"/>
    <s v="missing customer "/>
    <s v="VALID"/>
    <s v="VALID"/>
  </r>
  <r>
    <s v="TRX107447"/>
    <d v="2022-10-28T00:00:00"/>
    <n v="14507.2"/>
    <x v="2"/>
    <x v="7"/>
    <x v="0"/>
    <s v="South"/>
    <s v=""/>
    <s v=""/>
    <s v="Mission about remain fall receive grow author."/>
    <s v="OK"/>
    <s v="NOT  NULL"/>
    <n v="1"/>
    <s v="MISSING VENDER"/>
    <s v="missing customer "/>
    <s v="VALID"/>
    <s v="VALID"/>
  </r>
  <r>
    <s v="TRX107448"/>
    <d v="2022-08-14T00:00:00"/>
    <n v="-30626.66"/>
    <x v="0"/>
    <x v="4"/>
    <x v="1"/>
    <s v="South"/>
    <s v=""/>
    <s v="VEND1029"/>
    <s v="Like particularly believe ready know model."/>
    <s v="OK"/>
    <s v="NOT  NULL"/>
    <n v="1"/>
    <s v="VALID"/>
    <s v="missing customer "/>
    <s v="VALID"/>
    <s v="VALID"/>
  </r>
  <r>
    <s v="TRX107449"/>
    <d v="2023-08-29T00:00:00"/>
    <n v="188061.25"/>
    <x v="1"/>
    <x v="3"/>
    <x v="2"/>
    <s v="North"/>
    <s v="CUST10355"/>
    <s v=""/>
    <s v="Open hand yes single every part imagine."/>
    <s v="OK"/>
    <s v="NOT  NULL"/>
    <n v="1"/>
    <s v="MISSING VENDER"/>
    <s v="valid"/>
    <s v="VALID"/>
    <s v="VALID"/>
  </r>
  <r>
    <s v="TRX107450"/>
    <d v="2022-04-04T00:00:00"/>
    <n v="-48763.05"/>
    <x v="0"/>
    <x v="9"/>
    <x v="1"/>
    <s v="South"/>
    <s v=""/>
    <s v="VEND1036"/>
    <s v="Star human response place discussion her morning."/>
    <s v="OK"/>
    <s v="NOT  NULL"/>
    <n v="1"/>
    <s v="VALID"/>
    <s v="missing customer "/>
    <s v="VALID"/>
    <s v="VALID"/>
  </r>
  <r>
    <s v="TRX107451"/>
    <d v="2023-05-23T00:00:00"/>
    <n v="-12225.11"/>
    <x v="0"/>
    <x v="1"/>
    <x v="0"/>
    <s v="West"/>
    <s v=""/>
    <s v="VEND1014"/>
    <s v="Place everyone exactly computer game."/>
    <s v="OK"/>
    <s v="NOT  NULL"/>
    <n v="1"/>
    <s v="VALID"/>
    <s v="missing customer "/>
    <s v="VALID"/>
    <s v="VALID"/>
  </r>
  <r>
    <s v="TRX107452"/>
    <d v="2023-09-10T00:00:00"/>
    <n v="-60978.53"/>
    <x v="0"/>
    <x v="5"/>
    <x v="2"/>
    <s v="West"/>
    <s v=""/>
    <s v="VEND1033"/>
    <s v="Because beyond explain door inside."/>
    <s v="OK"/>
    <s v="NOT  NULL"/>
    <n v="1"/>
    <s v="VALID"/>
    <s v="missing customer "/>
    <s v="VALID"/>
    <s v="VALID"/>
  </r>
  <r>
    <s v="TRX107453"/>
    <d v="2022-04-22T00:00:00"/>
    <n v="-35802.239999999998"/>
    <x v="0"/>
    <x v="8"/>
    <x v="2"/>
    <s v="North"/>
    <s v=""/>
    <s v="VEND1101"/>
    <s v="Resource yet mother conference strong."/>
    <s v="OK"/>
    <s v="NOT  NULL"/>
    <n v="1"/>
    <s v="VALID"/>
    <s v="missing customer "/>
    <s v="VALID"/>
    <s v="VALID"/>
  </r>
  <r>
    <s v="TRX107454"/>
    <d v="2023-06-14T00:00:00"/>
    <n v="120650.82"/>
    <x v="1"/>
    <x v="2"/>
    <x v="2"/>
    <s v="East"/>
    <s v="CUST10149"/>
    <s v=""/>
    <s v="Focus star career program town."/>
    <s v="OK"/>
    <s v="NOT  NULL"/>
    <n v="1"/>
    <s v="MISSING VENDER"/>
    <s v="valid"/>
    <s v="VALID"/>
    <s v="VALID"/>
  </r>
  <r>
    <s v="TRX107455"/>
    <d v="2023-11-02T00:00:00"/>
    <n v="150422.82999999999"/>
    <x v="1"/>
    <x v="6"/>
    <x v="1"/>
    <s v="North"/>
    <s v="CUST10198"/>
    <s v=""/>
    <s v="Crime him message yet near."/>
    <s v="OK"/>
    <s v="NOT  NULL"/>
    <n v="1"/>
    <s v="MISSING VENDER"/>
    <s v="valid"/>
    <s v="VALID"/>
    <s v="VALID"/>
  </r>
  <r>
    <s v="TRX107456"/>
    <d v="2023-10-02T00:00:00"/>
    <n v="150774.43"/>
    <x v="1"/>
    <x v="6"/>
    <x v="2"/>
    <s v="West"/>
    <s v="CUST10279"/>
    <s v=""/>
    <s v="Gun sometimes beat eye fly doctor."/>
    <s v="OK"/>
    <s v="NOT  NULL"/>
    <n v="1"/>
    <s v="MISSING VENDER"/>
    <s v="valid"/>
    <s v="VALID"/>
    <s v="VALID"/>
  </r>
  <r>
    <s v="TRX107457"/>
    <d v="2022-10-09T00:00:00"/>
    <n v="200041.65"/>
    <x v="1"/>
    <x v="6"/>
    <x v="1"/>
    <s v="East"/>
    <s v="CUST10218"/>
    <s v=""/>
    <s v="Maybe most something rate church medical again another."/>
    <s v="OK"/>
    <s v="NOT  NULL"/>
    <n v="1"/>
    <s v="MISSING VENDER"/>
    <s v="valid"/>
    <s v="VALID"/>
    <s v="VALID"/>
  </r>
  <r>
    <s v="TRX107458"/>
    <d v="2023-06-11T00:00:00"/>
    <n v="118906.09"/>
    <x v="1"/>
    <x v="2"/>
    <x v="2"/>
    <s v="North"/>
    <s v="CUST10081"/>
    <s v=""/>
    <s v="Analysis resource edge company."/>
    <s v="OK"/>
    <s v="NOT  NULL"/>
    <n v="1"/>
    <s v="MISSING VENDER"/>
    <s v="valid"/>
    <s v="VALID"/>
    <s v="VALID"/>
  </r>
  <r>
    <s v="TRX107459"/>
    <d v="2022-11-16T00:00:00"/>
    <n v="96326.56"/>
    <x v="1"/>
    <x v="6"/>
    <x v="2"/>
    <s v="West"/>
    <s v="CUST10262"/>
    <s v=""/>
    <s v="If though change scientist senior recent."/>
    <s v="OK"/>
    <s v="NOT  NULL"/>
    <n v="1"/>
    <s v="MISSING VENDER"/>
    <s v="valid"/>
    <s v="VALID"/>
    <s v="VALID"/>
  </r>
  <r>
    <s v="TRX107460"/>
    <d v="2022-10-11T00:00:00"/>
    <n v="17122.98"/>
    <x v="4"/>
    <x v="11"/>
    <x v="1"/>
    <s v="East"/>
    <s v=""/>
    <s v=""/>
    <s v="Bank lead role administration."/>
    <s v="OK"/>
    <s v="NOT  NULL"/>
    <n v="1"/>
    <s v="MISSING VENDER"/>
    <s v="missing customer "/>
    <s v="VALID"/>
    <s v="VALID"/>
  </r>
  <r>
    <s v="TRX107461"/>
    <d v="2023-08-10T00:00:00"/>
    <n v="19290.98"/>
    <x v="3"/>
    <x v="10"/>
    <x v="0"/>
    <s v="North"/>
    <s v=""/>
    <s v=""/>
    <s v="Use class one identify building."/>
    <s v="OK"/>
    <s v="NOT  NULL"/>
    <n v="1"/>
    <s v="MISSING VENDER"/>
    <s v="missing customer "/>
    <s v="VALID"/>
    <s v="VALID"/>
  </r>
  <r>
    <s v="TRX107462"/>
    <d v="2023-07-12T00:00:00"/>
    <n v="159485.91"/>
    <x v="1"/>
    <x v="2"/>
    <x v="0"/>
    <s v="West"/>
    <s v="CUST10054"/>
    <s v=""/>
    <s v="Wonder dark close."/>
    <s v="OK"/>
    <s v="NOT  NULL"/>
    <n v="1"/>
    <s v="MISSING VENDER"/>
    <s v="valid"/>
    <s v="VALID"/>
    <s v="VALID"/>
  </r>
  <r>
    <s v="TRX107463"/>
    <d v="2022-12-19T00:00:00"/>
    <n v="173951.72"/>
    <x v="1"/>
    <x v="2"/>
    <x v="0"/>
    <s v="North"/>
    <s v="CUST10131"/>
    <s v=""/>
    <s v="Argue attention seat total investment."/>
    <s v="OK"/>
    <s v="NOT  NULL"/>
    <n v="1"/>
    <s v="MISSING VENDER"/>
    <s v="valid"/>
    <s v="VALID"/>
    <s v="VALID"/>
  </r>
  <r>
    <s v="TRX107464"/>
    <d v="2023-09-28T00:00:00"/>
    <n v="-52580.71"/>
    <x v="0"/>
    <x v="9"/>
    <x v="1"/>
    <s v="North"/>
    <s v=""/>
    <s v="VEND1002"/>
    <s v="Spring big nature mind quite left my."/>
    <s v="OK"/>
    <s v="NOT  NULL"/>
    <n v="1"/>
    <s v="VALID"/>
    <s v="missing customer "/>
    <s v="VALID"/>
    <s v="VALID"/>
  </r>
  <r>
    <s v="TRX107465"/>
    <d v="2023-03-29T00:00:00"/>
    <n v="-40627.449999999997"/>
    <x v="0"/>
    <x v="4"/>
    <x v="2"/>
    <s v="West"/>
    <s v=""/>
    <s v="VEND1105"/>
    <s v="Economic strategy back agent character treat heavy."/>
    <s v="OK"/>
    <s v="NOT  NULL"/>
    <n v="1"/>
    <s v="VALID"/>
    <s v="missing customer "/>
    <s v="VALID"/>
    <s v="VALID"/>
  </r>
  <r>
    <s v="TRX107466"/>
    <d v="2023-03-29T00:00:00"/>
    <n v="122591.67999999999"/>
    <x v="1"/>
    <x v="6"/>
    <x v="1"/>
    <s v="South"/>
    <s v="CUST10153"/>
    <s v=""/>
    <s v="Station range cover development form drug."/>
    <s v="OK"/>
    <s v="NOT  NULL"/>
    <n v="1"/>
    <s v="MISSING VENDER"/>
    <s v="valid"/>
    <s v="VALID"/>
    <s v="VALID"/>
  </r>
  <r>
    <s v="TRX107467"/>
    <d v="2023-12-03T00:00:00"/>
    <n v="215451.4"/>
    <x v="1"/>
    <x v="2"/>
    <x v="2"/>
    <s v="East"/>
    <s v="CUST10334"/>
    <s v=""/>
    <s v="Including or tend."/>
    <s v="OK"/>
    <s v="NOT  NULL"/>
    <n v="1"/>
    <s v="MISSING VENDER"/>
    <s v="valid"/>
    <s v="VALID"/>
    <s v="VALID"/>
  </r>
  <r>
    <s v="TRX107468"/>
    <d v="2022-06-21T00:00:00"/>
    <n v="151363.59"/>
    <x v="1"/>
    <x v="6"/>
    <x v="1"/>
    <s v="East"/>
    <s v="CUST10089"/>
    <s v=""/>
    <s v="Care chance production energy subject."/>
    <s v="OK"/>
    <s v="NOT  NULL"/>
    <n v="1"/>
    <s v="MISSING VENDER"/>
    <s v="valid"/>
    <s v="VALID"/>
    <s v="VALID"/>
  </r>
  <r>
    <s v="TRX107469"/>
    <d v="2022-07-19T00:00:00"/>
    <n v="184864.88"/>
    <x v="1"/>
    <x v="3"/>
    <x v="2"/>
    <s v="West"/>
    <s v="CUST10147"/>
    <s v=""/>
    <s v="Improve difficult situation before name kid interest."/>
    <s v="OK"/>
    <s v="NOT  NULL"/>
    <n v="1"/>
    <s v="MISSING VENDER"/>
    <s v="valid"/>
    <s v="VALID"/>
    <s v="VALID"/>
  </r>
  <r>
    <s v="TRX107470"/>
    <d v="2023-11-08T00:00:00"/>
    <n v="-25422.92"/>
    <x v="0"/>
    <x v="4"/>
    <x v="2"/>
    <s v="East"/>
    <s v=""/>
    <s v="VEND1114"/>
    <s v="Buy American really."/>
    <s v="OK"/>
    <s v="NOT  NULL"/>
    <n v="1"/>
    <s v="VALID"/>
    <s v="missing customer "/>
    <s v="VALID"/>
    <s v="VALID"/>
  </r>
  <r>
    <s v="TRX107471"/>
    <d v="2022-10-26T00:00:00"/>
    <n v="-19838.64"/>
    <x v="0"/>
    <x v="5"/>
    <x v="1"/>
    <s v="North"/>
    <s v=""/>
    <s v="VEND1035"/>
    <s v="Lay visit none song."/>
    <s v="OK"/>
    <s v="NOT  NULL"/>
    <n v="1"/>
    <s v="VALID"/>
    <s v="missing customer "/>
    <s v="VALID"/>
    <s v="VALID"/>
  </r>
  <r>
    <s v="TRX107472"/>
    <d v="2023-12-04T00:00:00"/>
    <n v="162365.22"/>
    <x v="1"/>
    <x v="3"/>
    <x v="0"/>
    <s v="South"/>
    <s v="CUST10135"/>
    <s v=""/>
    <s v="People camera game office total."/>
    <s v="OK"/>
    <s v="NOT  NULL"/>
    <n v="1"/>
    <s v="MISSING VENDER"/>
    <s v="valid"/>
    <s v="VALID"/>
    <s v="VALID"/>
  </r>
  <r>
    <s v="TRX107473"/>
    <d v="2022-04-15T00:00:00"/>
    <n v="178813.95"/>
    <x v="1"/>
    <x v="3"/>
    <x v="1"/>
    <s v="North"/>
    <s v="CUST10136"/>
    <s v=""/>
    <s v="Much interesting strategy right."/>
    <s v="OK"/>
    <s v="NOT  NULL"/>
    <n v="1"/>
    <s v="MISSING VENDER"/>
    <s v="valid"/>
    <s v="VALID"/>
    <s v="VALID"/>
  </r>
  <r>
    <s v="TRX107474"/>
    <d v="2023-09-08T00:00:00"/>
    <n v="15707.89"/>
    <x v="2"/>
    <x v="7"/>
    <x v="1"/>
    <s v="West"/>
    <s v=""/>
    <s v=""/>
    <s v="Pretty official tell consumer feel eight."/>
    <s v="OK"/>
    <s v="NOT  NULL"/>
    <n v="1"/>
    <s v="MISSING VENDER"/>
    <s v="missing customer "/>
    <s v="VALID"/>
    <s v="VALID"/>
  </r>
  <r>
    <s v="TRX107475"/>
    <d v="2022-01-18T00:00:00"/>
    <n v="120090.39"/>
    <x v="1"/>
    <x v="2"/>
    <x v="2"/>
    <s v="West"/>
    <s v="CUST10298"/>
    <s v=""/>
    <s v="If especially song fire bill knowledge."/>
    <s v="OK"/>
    <s v="NOT  NULL"/>
    <n v="1"/>
    <s v="MISSING VENDER"/>
    <s v="valid"/>
    <s v="VALID"/>
    <s v="VALID"/>
  </r>
  <r>
    <s v="TRX107476"/>
    <d v="2022-11-14T00:00:00"/>
    <n v="236053.56"/>
    <x v="1"/>
    <x v="2"/>
    <x v="2"/>
    <s v="North"/>
    <s v="CUST10228"/>
    <s v=""/>
    <s v="Now imagine medical major although."/>
    <s v="OK"/>
    <s v="NOT  NULL"/>
    <n v="1"/>
    <s v="MISSING VENDER"/>
    <s v="valid"/>
    <s v="VALID"/>
    <s v="VALID"/>
  </r>
  <r>
    <s v="TRX107477"/>
    <d v="2022-05-19T00:00:00"/>
    <n v="-40923.71"/>
    <x v="0"/>
    <x v="4"/>
    <x v="2"/>
    <s v="South"/>
    <s v=""/>
    <s v="VEND1036"/>
    <s v="Edge either human plan sense item feel."/>
    <s v="OK"/>
    <s v="NOT  NULL"/>
    <n v="1"/>
    <s v="VALID"/>
    <s v="missing customer "/>
    <s v="VALID"/>
    <s v="VALID"/>
  </r>
  <r>
    <s v="TRX107478"/>
    <d v="2022-12-18T00:00:00"/>
    <n v="-46474.76"/>
    <x v="0"/>
    <x v="5"/>
    <x v="1"/>
    <s v="West"/>
    <s v=""/>
    <s v="VEND1005"/>
    <s v="Citizen almost result feeling position effort."/>
    <s v="OK"/>
    <s v="NOT  NULL"/>
    <n v="1"/>
    <s v="VALID"/>
    <s v="missing customer "/>
    <s v="VALID"/>
    <s v="VALID"/>
  </r>
  <r>
    <s v="TRX107479"/>
    <d v="2023-07-03T00:00:00"/>
    <n v="135388.63"/>
    <x v="1"/>
    <x v="2"/>
    <x v="1"/>
    <s v="South"/>
    <s v="CUST10312"/>
    <s v=""/>
    <s v="Learn American mean wait country."/>
    <s v="OK"/>
    <s v="NOT  NULL"/>
    <n v="1"/>
    <s v="MISSING VENDER"/>
    <s v="valid"/>
    <s v="VALID"/>
    <s v="VALID"/>
  </r>
  <r>
    <s v="TRX107480"/>
    <d v="2023-04-10T00:00:00"/>
    <n v="-29121.01"/>
    <x v="0"/>
    <x v="8"/>
    <x v="2"/>
    <s v="North"/>
    <s v=""/>
    <s v="VEND1118"/>
    <s v="Security feel myself something this fine."/>
    <s v="OK"/>
    <s v="NOT  NULL"/>
    <n v="1"/>
    <s v="VALID"/>
    <s v="missing customer "/>
    <s v="VALID"/>
    <s v="VALID"/>
  </r>
  <r>
    <s v="TRX107481"/>
    <d v="2022-03-23T00:00:00"/>
    <n v="-27437.87"/>
    <x v="0"/>
    <x v="5"/>
    <x v="1"/>
    <s v="South"/>
    <s v=""/>
    <s v="VEND1085"/>
    <s v="Help manager half course."/>
    <s v="OK"/>
    <s v="NOT  NULL"/>
    <n v="1"/>
    <s v="VALID"/>
    <s v="missing customer "/>
    <s v="VALID"/>
    <s v="VALID"/>
  </r>
  <r>
    <s v="TRX107482"/>
    <d v="2022-04-11T00:00:00"/>
    <n v="-29018.38"/>
    <x v="0"/>
    <x v="1"/>
    <x v="1"/>
    <s v="East"/>
    <s v=""/>
    <s v="VEND1006"/>
    <s v="Always too theory beautiful water."/>
    <s v="OK"/>
    <s v="NOT  NULL"/>
    <n v="1"/>
    <s v="VALID"/>
    <s v="missing customer "/>
    <s v="VALID"/>
    <s v="VALID"/>
  </r>
  <r>
    <s v="TRX107483"/>
    <d v="2022-07-27T00:00:00"/>
    <n v="-19936.939999999999"/>
    <x v="0"/>
    <x v="4"/>
    <x v="0"/>
    <s v="South"/>
    <s v=""/>
    <s v="VEND1048"/>
    <s v="Response thus data what might police us."/>
    <s v="OK"/>
    <s v="NOT  NULL"/>
    <n v="1"/>
    <s v="VALID"/>
    <s v="missing customer "/>
    <s v="VALID"/>
    <s v="VALID"/>
  </r>
  <r>
    <s v="TRX107484"/>
    <d v="2022-07-27T00:00:00"/>
    <n v="158091.93"/>
    <x v="1"/>
    <x v="6"/>
    <x v="2"/>
    <s v="South"/>
    <s v="CUST10185"/>
    <s v=""/>
    <s v="Production later project reveal often."/>
    <s v="OK"/>
    <s v="NOT  NULL"/>
    <n v="1"/>
    <s v="MISSING VENDER"/>
    <s v="valid"/>
    <s v="VALID"/>
    <s v="VALID"/>
  </r>
  <r>
    <s v="TRX107485"/>
    <d v="2023-12-18T00:00:00"/>
    <n v="189068.79"/>
    <x v="1"/>
    <x v="2"/>
    <x v="1"/>
    <s v="West"/>
    <s v="CUST10088"/>
    <s v=""/>
    <s v="Read ahead company report trade heavy."/>
    <s v="OK"/>
    <s v="NOT  NULL"/>
    <n v="1"/>
    <s v="MISSING VENDER"/>
    <s v="valid"/>
    <s v="VALID"/>
    <s v="VALID"/>
  </r>
  <r>
    <s v="TRX107486"/>
    <d v="2023-06-29T00:00:00"/>
    <n v="-47428.05"/>
    <x v="0"/>
    <x v="8"/>
    <x v="2"/>
    <s v="East"/>
    <s v=""/>
    <s v="VEND1060"/>
    <s v="Doctor capital hand three TV capital chair."/>
    <s v="OK"/>
    <s v="NOT  NULL"/>
    <n v="1"/>
    <s v="VALID"/>
    <s v="missing customer "/>
    <s v="VALID"/>
    <s v="VALID"/>
  </r>
  <r>
    <s v="TRX107487"/>
    <d v="2022-07-11T00:00:00"/>
    <n v="165100.88"/>
    <x v="1"/>
    <x v="6"/>
    <x v="0"/>
    <s v="North"/>
    <s v="CUST10018"/>
    <s v=""/>
    <s v="Expect single simple later trade."/>
    <s v="OK"/>
    <s v="NOT  NULL"/>
    <n v="1"/>
    <s v="MISSING VENDER"/>
    <s v="valid"/>
    <s v="VALID"/>
    <s v="VALID"/>
  </r>
  <r>
    <s v="TRX107488"/>
    <d v="2023-07-19T00:00:00"/>
    <n v="-33407.64"/>
    <x v="0"/>
    <x v="4"/>
    <x v="0"/>
    <s v="South"/>
    <s v=""/>
    <s v="VEND1048"/>
    <s v="Break feeling partner strategy list."/>
    <s v="OK"/>
    <s v="NOT  NULL"/>
    <n v="1"/>
    <s v="VALID"/>
    <s v="missing customer "/>
    <s v="VALID"/>
    <s v="VALID"/>
  </r>
  <r>
    <s v="TRX107489"/>
    <d v="2022-06-12T00:00:00"/>
    <n v="-31557.95"/>
    <x v="0"/>
    <x v="4"/>
    <x v="1"/>
    <s v="West"/>
    <s v=""/>
    <s v="VEND1031"/>
    <s v="Necessary go suddenly himself pay."/>
    <s v="OK"/>
    <s v="NOT  NULL"/>
    <n v="1"/>
    <s v="VALID"/>
    <s v="missing customer "/>
    <s v="VALID"/>
    <s v="VALID"/>
  </r>
  <r>
    <s v="TRX107490"/>
    <d v="2022-08-13T00:00:00"/>
    <n v="152425.07"/>
    <x v="1"/>
    <x v="3"/>
    <x v="1"/>
    <s v="East"/>
    <s v="CUST10015"/>
    <s v=""/>
    <s v="Bill all maybe or."/>
    <s v="OK"/>
    <s v="NOT  NULL"/>
    <n v="1"/>
    <s v="MISSING VENDER"/>
    <s v="valid"/>
    <s v="VALID"/>
    <s v="VALID"/>
  </r>
  <r>
    <s v="TRX107491"/>
    <d v="2022-01-23T00:00:00"/>
    <n v="-26725.759999999998"/>
    <x v="0"/>
    <x v="4"/>
    <x v="0"/>
    <s v="North"/>
    <s v=""/>
    <s v="VEND1021"/>
    <s v="Finally buy subject state."/>
    <s v="OK"/>
    <s v="NOT  NULL"/>
    <n v="1"/>
    <s v="VALID"/>
    <s v="missing customer "/>
    <s v="VALID"/>
    <s v="VALID"/>
  </r>
  <r>
    <s v="TRX107492"/>
    <d v="2023-02-24T00:00:00"/>
    <n v="195943.63"/>
    <x v="1"/>
    <x v="2"/>
    <x v="2"/>
    <s v="North"/>
    <s v="CUST10023"/>
    <s v=""/>
    <s v="Know as trip close them talk deal attack."/>
    <s v="OK"/>
    <s v="NOT  NULL"/>
    <n v="1"/>
    <s v="MISSING VENDER"/>
    <s v="valid"/>
    <s v="VALID"/>
    <s v="VALID"/>
  </r>
  <r>
    <s v="TRX107493"/>
    <d v="2022-11-12T00:00:00"/>
    <n v="-28709.46"/>
    <x v="0"/>
    <x v="0"/>
    <x v="0"/>
    <s v="East"/>
    <s v=""/>
    <s v="VEND1112"/>
    <s v="Little from next choose scene include."/>
    <s v="OK"/>
    <s v="NOT  NULL"/>
    <n v="1"/>
    <s v="VALID"/>
    <s v="missing customer "/>
    <s v="VALID"/>
    <s v="VALID"/>
  </r>
  <r>
    <s v="TRX107494"/>
    <d v="2022-12-06T00:00:00"/>
    <n v="146641.04"/>
    <x v="1"/>
    <x v="3"/>
    <x v="1"/>
    <s v="South"/>
    <s v="CUST10102"/>
    <s v=""/>
    <s v="Ago ago nor job store wish technology lawyer."/>
    <s v="OK"/>
    <s v="NOT  NULL"/>
    <n v="1"/>
    <s v="MISSING VENDER"/>
    <s v="valid"/>
    <s v="VALID"/>
    <s v="VALID"/>
  </r>
  <r>
    <s v="TRX107495"/>
    <d v="2023-04-12T00:00:00"/>
    <n v="117360.14"/>
    <x v="1"/>
    <x v="3"/>
    <x v="1"/>
    <s v="South"/>
    <s v="CUST10186"/>
    <s v=""/>
    <s v="Go public popular respond year."/>
    <s v="OK"/>
    <s v="NOT  NULL"/>
    <n v="1"/>
    <s v="MISSING VENDER"/>
    <s v="valid"/>
    <s v="VALID"/>
    <s v="VALID"/>
  </r>
  <r>
    <s v="TRX107496"/>
    <d v="2023-08-12T00:00:00"/>
    <n v="103554.25"/>
    <x v="1"/>
    <x v="6"/>
    <x v="2"/>
    <s v="North"/>
    <s v="CUST10180"/>
    <s v=""/>
    <s v="Nature short support student shoulder late."/>
    <s v="OK"/>
    <s v="NOT  NULL"/>
    <n v="1"/>
    <s v="MISSING VENDER"/>
    <s v="valid"/>
    <s v="VALID"/>
    <s v="VALID"/>
  </r>
  <r>
    <s v="TRX107497"/>
    <d v="2022-02-26T00:00:00"/>
    <n v="156998.73000000001"/>
    <x v="1"/>
    <x v="3"/>
    <x v="0"/>
    <s v="West"/>
    <s v="CUST10047"/>
    <s v=""/>
    <s v="Soon world say camera be small."/>
    <s v="OK"/>
    <s v="NOT  NULL"/>
    <n v="1"/>
    <s v="MISSING VENDER"/>
    <s v="valid"/>
    <s v="VALID"/>
    <s v="VALID"/>
  </r>
  <r>
    <s v="TRX107498"/>
    <d v="2022-03-11T00:00:00"/>
    <n v="-54714.25"/>
    <x v="0"/>
    <x v="4"/>
    <x v="2"/>
    <s v="East"/>
    <s v=""/>
    <s v="VEND1082"/>
    <s v="Popular office from woman yet who."/>
    <s v="OK"/>
    <s v="NOT  NULL"/>
    <n v="1"/>
    <s v="VALID"/>
    <s v="missing customer "/>
    <s v="VALID"/>
    <s v="VALID"/>
  </r>
  <r>
    <s v="TRX107499"/>
    <d v="2023-06-25T00:00:00"/>
    <n v="199915.73"/>
    <x v="1"/>
    <x v="2"/>
    <x v="1"/>
    <s v="East"/>
    <s v="CUST10359"/>
    <s v=""/>
    <s v="Mouth model institution research."/>
    <s v="OK"/>
    <s v="NOT  NULL"/>
    <n v="1"/>
    <s v="MISSING VENDER"/>
    <s v="valid"/>
    <s v="VALID"/>
    <s v="VALID"/>
  </r>
  <r>
    <s v="TRX107500"/>
    <d v="2023-03-21T00:00:00"/>
    <n v="12649.05"/>
    <x v="2"/>
    <x v="7"/>
    <x v="2"/>
    <s v="East"/>
    <s v=""/>
    <s v=""/>
    <s v="Assume beat shoulder sit adult total production bill."/>
    <s v="OK"/>
    <s v="NOT  NULL"/>
    <n v="1"/>
    <s v="MISSING VENDER"/>
    <s v="missing customer "/>
    <s v="VALID"/>
    <s v="VALID"/>
  </r>
  <r>
    <s v="TRX107501"/>
    <d v="2022-04-25T00:00:00"/>
    <n v="-38399.040000000001"/>
    <x v="0"/>
    <x v="1"/>
    <x v="0"/>
    <s v="East"/>
    <s v=""/>
    <s v="VEND1049"/>
    <s v="Young there really PM."/>
    <s v="OK"/>
    <s v="NOT  NULL"/>
    <n v="1"/>
    <s v="VALID"/>
    <s v="missing customer "/>
    <s v="VALID"/>
    <s v="VALID"/>
  </r>
  <r>
    <s v="TRX107502"/>
    <d v="2022-03-18T00:00:00"/>
    <n v="206933.09"/>
    <x v="1"/>
    <x v="6"/>
    <x v="1"/>
    <s v="East"/>
    <s v="CUST10266"/>
    <s v=""/>
    <s v="House pressure lose a election half."/>
    <s v="OK"/>
    <s v="NOT  NULL"/>
    <n v="1"/>
    <s v="MISSING VENDER"/>
    <s v="valid"/>
    <s v="VALID"/>
    <s v="VALID"/>
  </r>
  <r>
    <s v="TRX107503"/>
    <d v="2023-08-21T00:00:00"/>
    <n v="-24510.97"/>
    <x v="0"/>
    <x v="8"/>
    <x v="2"/>
    <s v="South"/>
    <s v=""/>
    <s v="VEND1055"/>
    <s v="Fund town speech involve method personal people."/>
    <s v="OK"/>
    <s v="NOT  NULL"/>
    <n v="1"/>
    <s v="VALID"/>
    <s v="missing customer "/>
    <s v="VALID"/>
    <s v="VALID"/>
  </r>
  <r>
    <s v="TRX107504"/>
    <d v="2023-06-08T00:00:00"/>
    <n v="-43129.11"/>
    <x v="0"/>
    <x v="1"/>
    <x v="0"/>
    <s v="North"/>
    <s v=""/>
    <s v="VEND1059"/>
    <s v="Real man community authority."/>
    <s v="OK"/>
    <s v="NOT  NULL"/>
    <n v="1"/>
    <s v="VALID"/>
    <s v="missing customer "/>
    <s v="VALID"/>
    <s v="VALID"/>
  </r>
  <r>
    <s v="TRX107505"/>
    <d v="2023-01-03T00:00:00"/>
    <n v="178034.02"/>
    <x v="1"/>
    <x v="3"/>
    <x v="1"/>
    <s v="North"/>
    <s v="CUST10081"/>
    <s v=""/>
    <s v="Themselves somebody bar certainly consider speak market."/>
    <s v="OK"/>
    <s v="NOT  NULL"/>
    <n v="1"/>
    <s v="MISSING VENDER"/>
    <s v="valid"/>
    <s v="VALID"/>
    <s v="VALID"/>
  </r>
  <r>
    <s v="TRX107506"/>
    <d v="2022-12-16T00:00:00"/>
    <n v="13950.83"/>
    <x v="3"/>
    <x v="10"/>
    <x v="1"/>
    <s v="North"/>
    <s v=""/>
    <s v=""/>
    <s v="We pay future another because."/>
    <s v="OK"/>
    <s v="NOT  NULL"/>
    <n v="1"/>
    <s v="MISSING VENDER"/>
    <s v="missing customer "/>
    <s v="VALID"/>
    <s v="VALID"/>
  </r>
  <r>
    <s v="TRX107507"/>
    <d v="2023-07-08T00:00:00"/>
    <n v="-44918.19"/>
    <x v="0"/>
    <x v="8"/>
    <x v="2"/>
    <s v="South"/>
    <s v=""/>
    <s v="VEND1003"/>
    <s v="Arrive fall somebody certainly structure when idea."/>
    <s v="OK"/>
    <s v="NOT  NULL"/>
    <n v="1"/>
    <s v="VALID"/>
    <s v="missing customer "/>
    <s v="VALID"/>
    <s v="VALID"/>
  </r>
  <r>
    <s v="TRX107508"/>
    <d v="2023-03-13T00:00:00"/>
    <n v="-88446.51"/>
    <x v="0"/>
    <x v="0"/>
    <x v="2"/>
    <s v="East"/>
    <s v=""/>
    <s v="VEND1100"/>
    <s v="Three strong amount improve threat with become."/>
    <s v="OK"/>
    <s v="NOT  NULL"/>
    <n v="1"/>
    <s v="VALID"/>
    <s v="missing customer "/>
    <s v="VALID"/>
    <s v="VALID"/>
  </r>
  <r>
    <s v="TRX107509"/>
    <d v="2023-06-05T00:00:00"/>
    <n v="169965.73"/>
    <x v="1"/>
    <x v="2"/>
    <x v="1"/>
    <s v="East"/>
    <s v="CUST10248"/>
    <s v=""/>
    <s v="Political girl find serious fly service good."/>
    <s v="OK"/>
    <s v="NOT  NULL"/>
    <n v="1"/>
    <s v="MISSING VENDER"/>
    <s v="valid"/>
    <s v="VALID"/>
    <s v="VALID"/>
  </r>
  <r>
    <s v="TRX107510"/>
    <d v="2022-01-02T00:00:00"/>
    <n v="-57379.5"/>
    <x v="0"/>
    <x v="9"/>
    <x v="1"/>
    <s v="North"/>
    <s v=""/>
    <s v="VEND1026"/>
    <s v="Late no church painting appear someone stay."/>
    <s v="OK"/>
    <s v="NOT  NULL"/>
    <n v="1"/>
    <s v="VALID"/>
    <s v="missing customer "/>
    <s v="VALID"/>
    <s v="VALID"/>
  </r>
  <r>
    <s v="TRX107511"/>
    <d v="2023-10-30T00:00:00"/>
    <n v="174377.51"/>
    <x v="1"/>
    <x v="3"/>
    <x v="2"/>
    <s v="East"/>
    <s v="CUST10041"/>
    <s v=""/>
    <s v="Tend rest upon military way available stage."/>
    <s v="OK"/>
    <s v="NOT  NULL"/>
    <n v="1"/>
    <s v="MISSING VENDER"/>
    <s v="valid"/>
    <s v="VALID"/>
    <s v="VALID"/>
  </r>
  <r>
    <s v="TRX107512"/>
    <d v="2022-06-17T00:00:00"/>
    <n v="92503.81"/>
    <x v="1"/>
    <x v="3"/>
    <x v="2"/>
    <s v="North"/>
    <s v="CUST10324"/>
    <s v=""/>
    <s v="Value good collection."/>
    <s v="OK"/>
    <s v="NOT  NULL"/>
    <n v="1"/>
    <s v="MISSING VENDER"/>
    <s v="valid"/>
    <s v="VALID"/>
    <s v="VALID"/>
  </r>
  <r>
    <s v="TRX107513"/>
    <d v="2023-11-12T00:00:00"/>
    <n v="240403.69"/>
    <x v="1"/>
    <x v="3"/>
    <x v="1"/>
    <s v="East"/>
    <s v="CUST10281"/>
    <s v=""/>
    <s v="Major drug or itself indeed hotel."/>
    <s v="OK"/>
    <s v="NOT  NULL"/>
    <n v="1"/>
    <s v="MISSING VENDER"/>
    <s v="valid"/>
    <s v="VALID"/>
    <s v="VALID"/>
  </r>
  <r>
    <s v="TRX107514"/>
    <d v="2022-09-13T00:00:00"/>
    <n v="131075.17000000001"/>
    <x v="1"/>
    <x v="6"/>
    <x v="2"/>
    <s v="East"/>
    <s v="CUST10340"/>
    <s v=""/>
    <s v="Listen above and month."/>
    <s v="OK"/>
    <s v="NOT  NULL"/>
    <n v="1"/>
    <s v="MISSING VENDER"/>
    <s v="valid"/>
    <s v="VALID"/>
    <s v="VALID"/>
  </r>
  <r>
    <s v="TRX107515"/>
    <d v="2023-04-10T00:00:00"/>
    <n v="-17920.97"/>
    <x v="0"/>
    <x v="4"/>
    <x v="0"/>
    <s v="West"/>
    <s v=""/>
    <s v="VEND1022"/>
    <s v="Tell imagine bring fund either research."/>
    <s v="OK"/>
    <s v="NOT  NULL"/>
    <n v="1"/>
    <s v="VALID"/>
    <s v="missing customer "/>
    <s v="VALID"/>
    <s v="VALID"/>
  </r>
  <r>
    <s v="TRX107516"/>
    <d v="2022-03-03T00:00:00"/>
    <n v="181449.44"/>
    <x v="1"/>
    <x v="6"/>
    <x v="0"/>
    <s v="West"/>
    <s v="CUST10099"/>
    <s v=""/>
    <s v="Simple station order."/>
    <s v="OK"/>
    <s v="NOT  NULL"/>
    <n v="1"/>
    <s v="MISSING VENDER"/>
    <s v="valid"/>
    <s v="VALID"/>
    <s v="VALID"/>
  </r>
  <r>
    <s v="TRX107517"/>
    <d v="2022-05-28T00:00:00"/>
    <n v="72746"/>
    <x v="1"/>
    <x v="6"/>
    <x v="0"/>
    <s v="East"/>
    <s v="CUST10027"/>
    <s v=""/>
    <s v="Deep article budget analysis thus."/>
    <s v="OK"/>
    <s v="NOT  NULL"/>
    <n v="1"/>
    <s v="MISSING VENDER"/>
    <s v="valid"/>
    <s v="VALID"/>
    <s v="VALID"/>
  </r>
  <r>
    <s v="TRX107518"/>
    <d v="2023-11-26T00:00:00"/>
    <n v="180927.66"/>
    <x v="1"/>
    <x v="3"/>
    <x v="1"/>
    <s v="North"/>
    <s v="CUST10176"/>
    <s v=""/>
    <s v="Option Congress unit girl price degree over."/>
    <s v="OK"/>
    <s v="NOT  NULL"/>
    <n v="1"/>
    <s v="MISSING VENDER"/>
    <s v="valid"/>
    <s v="VALID"/>
    <s v="VALID"/>
  </r>
  <r>
    <s v="TRX107519"/>
    <d v="2023-03-31T00:00:00"/>
    <n v="117379.75"/>
    <x v="1"/>
    <x v="2"/>
    <x v="1"/>
    <s v="East"/>
    <s v="CUST10224"/>
    <s v=""/>
    <s v="Teach option enter already trip mention."/>
    <s v="OK"/>
    <s v="NOT  NULL"/>
    <n v="1"/>
    <s v="MISSING VENDER"/>
    <s v="valid"/>
    <s v="VALID"/>
    <s v="VALID"/>
  </r>
  <r>
    <s v="TRX107520"/>
    <d v="2022-05-23T00:00:00"/>
    <n v="-35391.99"/>
    <x v="0"/>
    <x v="5"/>
    <x v="0"/>
    <s v="East"/>
    <s v=""/>
    <s v="VEND1090"/>
    <s v="She very black."/>
    <s v="OK"/>
    <s v="NOT  NULL"/>
    <n v="1"/>
    <s v="VALID"/>
    <s v="missing customer "/>
    <s v="VALID"/>
    <s v="VALID"/>
  </r>
  <r>
    <s v="TRX107521"/>
    <d v="2023-01-23T00:00:00"/>
    <n v="105580.68"/>
    <x v="1"/>
    <x v="2"/>
    <x v="1"/>
    <s v="South"/>
    <s v="CUST10063"/>
    <s v=""/>
    <s v="Image ok the everything stay."/>
    <s v="OK"/>
    <s v="NOT  NULL"/>
    <n v="1"/>
    <s v="MISSING VENDER"/>
    <s v="valid"/>
    <s v="VALID"/>
    <s v="VALID"/>
  </r>
  <r>
    <s v="TRX107522"/>
    <d v="2023-09-08T00:00:00"/>
    <n v="228392.56"/>
    <x v="1"/>
    <x v="3"/>
    <x v="0"/>
    <s v="East"/>
    <s v="CUST10091"/>
    <s v=""/>
    <s v="Weight see within too forget tonight."/>
    <s v="OK"/>
    <s v="NOT  NULL"/>
    <n v="1"/>
    <s v="MISSING VENDER"/>
    <s v="valid"/>
    <s v="VALID"/>
    <s v="VALID"/>
  </r>
  <r>
    <s v="TRX107523"/>
    <d v="2023-05-19T00:00:00"/>
    <n v="-24853.77"/>
    <x v="0"/>
    <x v="9"/>
    <x v="1"/>
    <s v="East"/>
    <s v=""/>
    <s v="VEND1055"/>
    <s v="Reflect major long region night base however."/>
    <s v="OK"/>
    <s v="NOT  NULL"/>
    <n v="1"/>
    <s v="VALID"/>
    <s v="missing customer "/>
    <s v="VALID"/>
    <s v="VALID"/>
  </r>
  <r>
    <s v="TRX107524"/>
    <d v="2023-02-21T00:00:00"/>
    <n v="-16165.76"/>
    <x v="0"/>
    <x v="4"/>
    <x v="0"/>
    <s v="South"/>
    <s v=""/>
    <s v="VEND1010"/>
    <s v="Anyone responsibility those treat strong responsibility."/>
    <s v="OK"/>
    <s v="NOT  NULL"/>
    <n v="1"/>
    <s v="VALID"/>
    <s v="missing customer "/>
    <s v="VALID"/>
    <s v="VALID"/>
  </r>
  <r>
    <s v="TRX107525"/>
    <d v="2023-02-10T00:00:00"/>
    <n v="20618.95"/>
    <x v="3"/>
    <x v="10"/>
    <x v="2"/>
    <s v="East"/>
    <s v=""/>
    <s v=""/>
    <s v="Course write lawyer thank."/>
    <s v="OK"/>
    <s v="NOT  NULL"/>
    <n v="1"/>
    <s v="MISSING VENDER"/>
    <s v="missing customer "/>
    <s v="VALID"/>
    <s v="VALID"/>
  </r>
  <r>
    <s v="TRX107526"/>
    <d v="2023-06-02T00:00:00"/>
    <n v="181051.09"/>
    <x v="1"/>
    <x v="3"/>
    <x v="0"/>
    <s v="West"/>
    <s v="CUST10169"/>
    <s v=""/>
    <s v="Nature beautiful side anything."/>
    <s v="OK"/>
    <s v="NOT  NULL"/>
    <n v="1"/>
    <s v="MISSING VENDER"/>
    <s v="valid"/>
    <s v="VALID"/>
    <s v="VALID"/>
  </r>
  <r>
    <s v="TRX107527"/>
    <d v="2023-03-25T00:00:00"/>
    <n v="-29747.08"/>
    <x v="0"/>
    <x v="9"/>
    <x v="1"/>
    <s v="South"/>
    <s v=""/>
    <s v="VEND1109"/>
    <s v="Heavy appear picture growth."/>
    <s v="OK"/>
    <s v="NOT  NULL"/>
    <n v="1"/>
    <s v="VALID"/>
    <s v="missing customer "/>
    <s v="VALID"/>
    <s v="VALID"/>
  </r>
  <r>
    <s v="TRX107528"/>
    <d v="2022-04-22T00:00:00"/>
    <n v="14692.95"/>
    <x v="4"/>
    <x v="11"/>
    <x v="1"/>
    <s v="South"/>
    <s v=""/>
    <s v=""/>
    <s v="Everybody feel close."/>
    <s v="OK"/>
    <s v="NOT  NULL"/>
    <n v="1"/>
    <s v="MISSING VENDER"/>
    <s v="missing customer "/>
    <s v="VALID"/>
    <s v="VALID"/>
  </r>
  <r>
    <s v="TRX107529"/>
    <d v="2023-04-05T00:00:00"/>
    <n v="71431.94"/>
    <x v="1"/>
    <x v="3"/>
    <x v="1"/>
    <s v="South"/>
    <s v="CUST10067"/>
    <s v=""/>
    <s v="Several billion so hotel travel."/>
    <s v="OK"/>
    <s v="NOT  NULL"/>
    <n v="1"/>
    <s v="MISSING VENDER"/>
    <s v="valid"/>
    <s v="VALID"/>
    <s v="VALID"/>
  </r>
  <r>
    <s v="TRX107530"/>
    <d v="2022-08-07T00:00:00"/>
    <n v="200060.45"/>
    <x v="1"/>
    <x v="3"/>
    <x v="0"/>
    <s v="North"/>
    <s v="CUST10078"/>
    <s v=""/>
    <s v="Four really hit modern he leave enough."/>
    <s v="OK"/>
    <s v="NOT  NULL"/>
    <n v="1"/>
    <s v="MISSING VENDER"/>
    <s v="valid"/>
    <s v="VALID"/>
    <s v="VALID"/>
  </r>
  <r>
    <s v="TRX107531"/>
    <d v="2023-11-04T00:00:00"/>
    <n v="158081.35999999999"/>
    <x v="1"/>
    <x v="6"/>
    <x v="0"/>
    <s v="North"/>
    <s v="CUST10200"/>
    <s v=""/>
    <s v="Recent nature down table suffer sign recent audience."/>
    <s v="OK"/>
    <s v="NOT  NULL"/>
    <n v="1"/>
    <s v="MISSING VENDER"/>
    <s v="valid"/>
    <s v="VALID"/>
    <s v="VALID"/>
  </r>
  <r>
    <s v="TRX107532"/>
    <d v="2023-02-15T00:00:00"/>
    <n v="-28852.02"/>
    <x v="0"/>
    <x v="5"/>
    <x v="2"/>
    <s v="West"/>
    <s v=""/>
    <s v="VEND1005"/>
    <s v="Either outside piece cause impact our."/>
    <s v="OK"/>
    <s v="NOT  NULL"/>
    <n v="1"/>
    <s v="VALID"/>
    <s v="missing customer "/>
    <s v="VALID"/>
    <s v="VALID"/>
  </r>
  <r>
    <s v="TRX107533"/>
    <d v="2022-08-21T00:00:00"/>
    <n v="175278.72"/>
    <x v="1"/>
    <x v="3"/>
    <x v="2"/>
    <s v="East"/>
    <s v="CUST10364"/>
    <s v=""/>
    <s v="Avoid body performance base state."/>
    <s v="OK"/>
    <s v="NOT  NULL"/>
    <n v="1"/>
    <s v="MISSING VENDER"/>
    <s v="valid"/>
    <s v="VALID"/>
    <s v="VALID"/>
  </r>
  <r>
    <s v="TRX107534"/>
    <d v="2023-12-28T00:00:00"/>
    <n v="303404.19"/>
    <x v="1"/>
    <x v="6"/>
    <x v="0"/>
    <s v="East"/>
    <s v="CUST10057"/>
    <s v=""/>
    <s v="Large nature president scene."/>
    <s v="OK"/>
    <s v="NOT  NULL"/>
    <n v="1"/>
    <s v="MISSING VENDER"/>
    <s v="valid"/>
    <s v="VALID"/>
    <s v="VALID"/>
  </r>
  <r>
    <s v="TRX107535"/>
    <d v="2022-12-12T00:00:00"/>
    <n v="-10900.89"/>
    <x v="0"/>
    <x v="1"/>
    <x v="0"/>
    <s v="West"/>
    <s v=""/>
    <s v="VEND1079"/>
    <s v="Why will audience."/>
    <s v="OK"/>
    <s v="NOT  NULL"/>
    <n v="1"/>
    <s v="VALID"/>
    <s v="missing customer "/>
    <s v="VALID"/>
    <s v="VALID"/>
  </r>
  <r>
    <s v="TRX107536"/>
    <d v="2023-10-03T00:00:00"/>
    <n v="198655.52"/>
    <x v="1"/>
    <x v="2"/>
    <x v="2"/>
    <s v="West"/>
    <s v="CUST10295"/>
    <s v=""/>
    <s v="Help process likely difference any crime bar."/>
    <s v="OK"/>
    <s v="NOT  NULL"/>
    <n v="1"/>
    <s v="MISSING VENDER"/>
    <s v="valid"/>
    <s v="VALID"/>
    <s v="VALID"/>
  </r>
  <r>
    <s v="TRX107537"/>
    <d v="2022-08-06T00:00:00"/>
    <n v="-24292.07"/>
    <x v="0"/>
    <x v="4"/>
    <x v="2"/>
    <s v="South"/>
    <s v=""/>
    <s v="VEND1116"/>
    <s v="Member feeling site budget arm look price."/>
    <s v="OK"/>
    <s v="NOT  NULL"/>
    <n v="1"/>
    <s v="VALID"/>
    <s v="missing customer "/>
    <s v="VALID"/>
    <s v="VALID"/>
  </r>
  <r>
    <s v="TRX107538"/>
    <d v="2022-02-15T00:00:00"/>
    <n v="11277.01"/>
    <x v="4"/>
    <x v="11"/>
    <x v="0"/>
    <s v="East"/>
    <s v=""/>
    <s v=""/>
    <s v="Make body poor hear."/>
    <s v="OK"/>
    <s v="NOT  NULL"/>
    <n v="1"/>
    <s v="MISSING VENDER"/>
    <s v="missing customer "/>
    <s v="VALID"/>
    <s v="VALID"/>
  </r>
  <r>
    <s v="TRX107539"/>
    <d v="2023-11-05T00:00:00"/>
    <n v="166718.69"/>
    <x v="1"/>
    <x v="6"/>
    <x v="0"/>
    <s v="North"/>
    <s v="CUST10024"/>
    <s v=""/>
    <s v="Mention worker little."/>
    <s v="OK"/>
    <s v="NOT  NULL"/>
    <n v="1"/>
    <s v="MISSING VENDER"/>
    <s v="valid"/>
    <s v="VALID"/>
    <s v="VALID"/>
  </r>
  <r>
    <s v="TRX107540"/>
    <d v="2023-06-21T00:00:00"/>
    <n v="-27778.04"/>
    <x v="0"/>
    <x v="9"/>
    <x v="0"/>
    <s v="West"/>
    <s v=""/>
    <s v="VEND1040"/>
    <s v="Prove computer hold husband own land nor."/>
    <s v="OK"/>
    <s v="NOT  NULL"/>
    <n v="1"/>
    <s v="VALID"/>
    <s v="missing customer "/>
    <s v="VALID"/>
    <s v="VALID"/>
  </r>
  <r>
    <s v="TRX107541"/>
    <d v="2022-10-15T00:00:00"/>
    <n v="-82310.77"/>
    <x v="0"/>
    <x v="8"/>
    <x v="1"/>
    <s v="South"/>
    <s v=""/>
    <s v="VEND1067"/>
    <s v="Attorney bed walk where soon reach budget letter."/>
    <s v="OK"/>
    <s v="NOT  NULL"/>
    <n v="1"/>
    <s v="VALID"/>
    <s v="missing customer "/>
    <s v="VALID"/>
    <s v="VALID"/>
  </r>
  <r>
    <s v="TRX107542"/>
    <d v="2023-07-30T00:00:00"/>
    <n v="71177.279999999999"/>
    <x v="1"/>
    <x v="6"/>
    <x v="2"/>
    <s v="South"/>
    <s v="CUST10084"/>
    <s v=""/>
    <s v="Statement surface main."/>
    <s v="OK"/>
    <s v="NOT  NULL"/>
    <n v="1"/>
    <s v="MISSING VENDER"/>
    <s v="valid"/>
    <s v="VALID"/>
    <s v="VALID"/>
  </r>
  <r>
    <s v="TRX107543"/>
    <d v="2022-02-06T00:00:00"/>
    <n v="-34152.9"/>
    <x v="0"/>
    <x v="1"/>
    <x v="1"/>
    <s v="South"/>
    <s v=""/>
    <s v="VEND1117"/>
    <s v="Push ago second claim."/>
    <s v="OK"/>
    <s v="NOT  NULL"/>
    <n v="1"/>
    <s v="VALID"/>
    <s v="missing customer "/>
    <s v="VALID"/>
    <s v="VALID"/>
  </r>
  <r>
    <s v="TRX107544"/>
    <d v="2023-10-08T00:00:00"/>
    <n v="-59985.84"/>
    <x v="0"/>
    <x v="1"/>
    <x v="0"/>
    <s v="North"/>
    <s v=""/>
    <s v="VEND1059"/>
    <s v="Near whole card race across class."/>
    <s v="OK"/>
    <s v="NOT  NULL"/>
    <n v="1"/>
    <s v="VALID"/>
    <s v="missing customer "/>
    <s v="VALID"/>
    <s v="VALID"/>
  </r>
  <r>
    <s v="TRX107545"/>
    <d v="2023-12-04T00:00:00"/>
    <n v="179260.05"/>
    <x v="1"/>
    <x v="3"/>
    <x v="2"/>
    <s v="West"/>
    <s v="CUST10096"/>
    <s v=""/>
    <s v="To first debate image great."/>
    <s v="OK"/>
    <s v="NOT  NULL"/>
    <n v="1"/>
    <s v="MISSING VENDER"/>
    <s v="valid"/>
    <s v="VALID"/>
    <s v="VALID"/>
  </r>
  <r>
    <s v="TRX107546"/>
    <d v="2023-03-22T00:00:00"/>
    <n v="17622.64"/>
    <x v="4"/>
    <x v="11"/>
    <x v="0"/>
    <s v="North"/>
    <s v=""/>
    <s v=""/>
    <s v="Assume concern police black."/>
    <s v="OK"/>
    <s v="NOT  NULL"/>
    <n v="1"/>
    <s v="MISSING VENDER"/>
    <s v="missing customer "/>
    <s v="VALID"/>
    <s v="VALID"/>
  </r>
  <r>
    <s v="TRX107547"/>
    <d v="2022-06-16T00:00:00"/>
    <n v="-57150.09"/>
    <x v="0"/>
    <x v="0"/>
    <x v="2"/>
    <s v="East"/>
    <s v=""/>
    <s v="VEND1065"/>
    <s v="Avoid write administration minute professor."/>
    <s v="OK"/>
    <s v="NOT  NULL"/>
    <n v="1"/>
    <s v="VALID"/>
    <s v="missing customer "/>
    <s v="VALID"/>
    <s v="VALID"/>
  </r>
  <r>
    <s v="TRX107548"/>
    <d v="2023-01-12T00:00:00"/>
    <n v="152435.73000000001"/>
    <x v="1"/>
    <x v="3"/>
    <x v="2"/>
    <s v="North"/>
    <s v="CUST10326"/>
    <s v=""/>
    <s v="Become director call know lay dark mention chance."/>
    <s v="OK"/>
    <s v="NOT  NULL"/>
    <n v="1"/>
    <s v="MISSING VENDER"/>
    <s v="valid"/>
    <s v="VALID"/>
    <s v="VALID"/>
  </r>
  <r>
    <s v="TRX107549"/>
    <d v="2023-07-03T00:00:00"/>
    <n v="259898.78"/>
    <x v="1"/>
    <x v="6"/>
    <x v="1"/>
    <s v="North"/>
    <s v="CUST10324"/>
    <s v=""/>
    <s v="Store car total candidate."/>
    <s v="OK"/>
    <s v="NOT  NULL"/>
    <n v="1"/>
    <s v="MISSING VENDER"/>
    <s v="valid"/>
    <s v="VALID"/>
    <s v="VALID"/>
  </r>
  <r>
    <s v="TRX107550"/>
    <d v="2022-03-08T00:00:00"/>
    <n v="254209.56"/>
    <x v="1"/>
    <x v="3"/>
    <x v="0"/>
    <s v="South"/>
    <s v="CUST10145"/>
    <s v=""/>
    <s v="Military represent various analysis company put decision."/>
    <s v="OK"/>
    <s v="NOT  NULL"/>
    <n v="1"/>
    <s v="MISSING VENDER"/>
    <s v="valid"/>
    <s v="VALID"/>
    <s v="VALID"/>
  </r>
  <r>
    <s v="TRX107551"/>
    <d v="2023-02-06T00:00:00"/>
    <n v="55086.239999999998"/>
    <x v="1"/>
    <x v="2"/>
    <x v="0"/>
    <s v="West"/>
    <s v="CUST10021"/>
    <s v=""/>
    <s v="Near science dog individual goal provide size often."/>
    <s v="OK"/>
    <s v="NOT  NULL"/>
    <n v="1"/>
    <s v="MISSING VENDER"/>
    <s v="valid"/>
    <s v="VALID"/>
    <s v="VALID"/>
  </r>
  <r>
    <s v="TRX107552"/>
    <d v="2023-07-07T00:00:00"/>
    <n v="155393.56"/>
    <x v="1"/>
    <x v="2"/>
    <x v="1"/>
    <s v="North"/>
    <s v="CUST10235"/>
    <s v=""/>
    <s v="Area rise seven me positive stay player."/>
    <s v="OK"/>
    <s v="NOT  NULL"/>
    <n v="1"/>
    <s v="MISSING VENDER"/>
    <s v="valid"/>
    <s v="VALID"/>
    <s v="VALID"/>
  </r>
  <r>
    <s v="TRX107553"/>
    <d v="2022-11-09T00:00:00"/>
    <n v="18943.38"/>
    <x v="4"/>
    <x v="11"/>
    <x v="0"/>
    <s v="South"/>
    <s v=""/>
    <s v=""/>
    <s v="Challenge southern admit it."/>
    <s v="OK"/>
    <s v="NOT  NULL"/>
    <n v="1"/>
    <s v="MISSING VENDER"/>
    <s v="missing customer "/>
    <s v="VALID"/>
    <s v="VALID"/>
  </r>
  <r>
    <s v="TRX107554"/>
    <d v="2023-09-03T00:00:00"/>
    <n v="-46875.54"/>
    <x v="0"/>
    <x v="9"/>
    <x v="1"/>
    <s v="West"/>
    <s v=""/>
    <s v="VEND1052"/>
    <s v="Trip out shake effort either develop."/>
    <s v="OK"/>
    <s v="NOT  NULL"/>
    <n v="1"/>
    <s v="VALID"/>
    <s v="missing customer "/>
    <s v="VALID"/>
    <s v="VALID"/>
  </r>
  <r>
    <s v="TRX107555"/>
    <d v="2023-04-14T00:00:00"/>
    <n v="-50880.86"/>
    <x v="0"/>
    <x v="9"/>
    <x v="0"/>
    <s v="East"/>
    <s v=""/>
    <s v="VEND1092"/>
    <s v="Street increase entire speech find high."/>
    <s v="OK"/>
    <s v="NOT  NULL"/>
    <n v="1"/>
    <s v="VALID"/>
    <s v="missing customer "/>
    <s v="VALID"/>
    <s v="VALID"/>
  </r>
  <r>
    <s v="TRX107556"/>
    <d v="2023-12-16T00:00:00"/>
    <n v="261216.97"/>
    <x v="1"/>
    <x v="2"/>
    <x v="0"/>
    <s v="West"/>
    <s v="CUST10155"/>
    <s v=""/>
    <s v="Use thing those high amount."/>
    <s v="OK"/>
    <s v="NOT  NULL"/>
    <n v="1"/>
    <s v="MISSING VENDER"/>
    <s v="valid"/>
    <s v="VALID"/>
    <s v="VALID"/>
  </r>
  <r>
    <s v="TRX107557"/>
    <d v="2022-03-03T00:00:00"/>
    <n v="-35873.56"/>
    <x v="0"/>
    <x v="5"/>
    <x v="0"/>
    <s v="East"/>
    <s v=""/>
    <s v="VEND1115"/>
    <s v="Perhaps for system same industry."/>
    <s v="OK"/>
    <s v="NOT  NULL"/>
    <n v="1"/>
    <s v="VALID"/>
    <s v="missing customer "/>
    <s v="VALID"/>
    <s v="VALID"/>
  </r>
  <r>
    <s v="TRX107558"/>
    <d v="2022-04-22T00:00:00"/>
    <n v="-28872.46"/>
    <x v="0"/>
    <x v="4"/>
    <x v="0"/>
    <s v="South"/>
    <s v=""/>
    <s v="VEND1086"/>
    <s v="Make fill ground imagine sell article six."/>
    <s v="OK"/>
    <s v="NOT  NULL"/>
    <n v="1"/>
    <s v="VALID"/>
    <s v="missing customer "/>
    <s v="VALID"/>
    <s v="VALID"/>
  </r>
  <r>
    <s v="TRX107559"/>
    <d v="2023-12-03T00:00:00"/>
    <n v="-2000"/>
    <x v="0"/>
    <x v="1"/>
    <x v="1"/>
    <s v="North"/>
    <s v=""/>
    <s v="VEND1054"/>
    <s v="Into begin improve old wide much to rest."/>
    <s v="OK"/>
    <s v="NOT  NULL"/>
    <n v="1"/>
    <s v="VALID"/>
    <s v="missing customer "/>
    <s v="VALID"/>
    <s v="VALID"/>
  </r>
  <r>
    <s v="TRX107560"/>
    <d v="2022-03-31T00:00:00"/>
    <n v="-61768.19"/>
    <x v="0"/>
    <x v="1"/>
    <x v="1"/>
    <s v="West"/>
    <s v=""/>
    <s v="VEND1078"/>
    <s v="Develop none claim success tree."/>
    <s v="OK"/>
    <s v="NOT  NULL"/>
    <n v="1"/>
    <s v="VALID"/>
    <s v="missing customer "/>
    <s v="VALID"/>
    <s v="VALID"/>
  </r>
  <r>
    <s v="TRX107561"/>
    <d v="2022-12-06T00:00:00"/>
    <n v="-31684.39"/>
    <x v="0"/>
    <x v="8"/>
    <x v="1"/>
    <s v="West"/>
    <s v=""/>
    <s v="VEND1056"/>
    <s v="Seat pattern offer."/>
    <s v="OK"/>
    <s v="NOT  NULL"/>
    <n v="1"/>
    <s v="VALID"/>
    <s v="missing customer "/>
    <s v="VALID"/>
    <s v="VALID"/>
  </r>
  <r>
    <s v="TRX107562"/>
    <d v="2023-12-17T00:00:00"/>
    <n v="157343.51999999999"/>
    <x v="1"/>
    <x v="2"/>
    <x v="1"/>
    <s v="East"/>
    <s v="CUST10060"/>
    <s v=""/>
    <s v="Big director performance red."/>
    <s v="OK"/>
    <s v="NOT  NULL"/>
    <n v="1"/>
    <s v="MISSING VENDER"/>
    <s v="valid"/>
    <s v="VALID"/>
    <s v="VALID"/>
  </r>
  <r>
    <s v="TRX107563"/>
    <d v="2023-06-23T00:00:00"/>
    <n v="74084.12"/>
    <x v="1"/>
    <x v="6"/>
    <x v="2"/>
    <s v="East"/>
    <s v="CUST10162"/>
    <s v=""/>
    <s v="Study first language natural more throw."/>
    <s v="OK"/>
    <s v="NOT  NULL"/>
    <n v="1"/>
    <s v="MISSING VENDER"/>
    <s v="valid"/>
    <s v="VALID"/>
    <s v="VALID"/>
  </r>
  <r>
    <s v="TRX107564"/>
    <d v="2023-07-17T00:00:00"/>
    <n v="-2893.78"/>
    <x v="0"/>
    <x v="0"/>
    <x v="2"/>
    <s v="East"/>
    <s v=""/>
    <s v="VEND1083"/>
    <s v="Whether program her individual same power attorney thus."/>
    <s v="OK"/>
    <s v="NOT  NULL"/>
    <n v="1"/>
    <s v="VALID"/>
    <s v="missing customer "/>
    <s v="VALID"/>
    <s v="VALID"/>
  </r>
  <r>
    <s v="TRX107565"/>
    <d v="2023-02-06T00:00:00"/>
    <n v="34267.769999999997"/>
    <x v="4"/>
    <x v="11"/>
    <x v="2"/>
    <s v="North"/>
    <s v=""/>
    <s v=""/>
    <s v="Professional factor series leave deal."/>
    <s v="OK"/>
    <s v="NOT  NULL"/>
    <n v="1"/>
    <s v="MISSING VENDER"/>
    <s v="missing customer "/>
    <s v="VALID"/>
    <s v="VALID"/>
  </r>
  <r>
    <s v="TRX107566"/>
    <d v="2022-12-25T00:00:00"/>
    <n v="155568.42000000001"/>
    <x v="1"/>
    <x v="6"/>
    <x v="2"/>
    <s v="West"/>
    <s v="CUST10197"/>
    <s v=""/>
    <s v="Truth growth same wonder eight movie."/>
    <s v="OK"/>
    <s v="NOT  NULL"/>
    <n v="1"/>
    <s v="MISSING VENDER"/>
    <s v="valid"/>
    <s v="VALID"/>
    <s v="VALID"/>
  </r>
  <r>
    <s v="TRX107567"/>
    <d v="2022-05-01T00:00:00"/>
    <n v="14930.75"/>
    <x v="4"/>
    <x v="11"/>
    <x v="1"/>
    <s v="South"/>
    <s v=""/>
    <s v=""/>
    <s v="Speak security newspaper next themselves."/>
    <s v="OK"/>
    <s v="NOT  NULL"/>
    <n v="1"/>
    <s v="MISSING VENDER"/>
    <s v="missing customer "/>
    <s v="VALID"/>
    <s v="VALID"/>
  </r>
  <r>
    <s v="TRX107568"/>
    <d v="2023-10-08T00:00:00"/>
    <n v="60088.65"/>
    <x v="1"/>
    <x v="2"/>
    <x v="2"/>
    <s v="East"/>
    <s v="CUST10098"/>
    <s v=""/>
    <s v="Best rate raise."/>
    <s v="OK"/>
    <s v="NOT  NULL"/>
    <n v="1"/>
    <s v="MISSING VENDER"/>
    <s v="valid"/>
    <s v="VALID"/>
    <s v="VALID"/>
  </r>
  <r>
    <s v="TRX107569"/>
    <d v="2022-09-04T00:00:00"/>
    <n v="154770.48000000001"/>
    <x v="1"/>
    <x v="6"/>
    <x v="2"/>
    <s v="West"/>
    <s v="CUST10004"/>
    <s v=""/>
    <s v="Person sign various author."/>
    <s v="OK"/>
    <s v="NOT  NULL"/>
    <n v="1"/>
    <s v="MISSING VENDER"/>
    <s v="valid"/>
    <s v="VALID"/>
    <s v="VALID"/>
  </r>
  <r>
    <s v="TRX107570"/>
    <d v="2023-02-13T00:00:00"/>
    <n v="-15115.41"/>
    <x v="0"/>
    <x v="1"/>
    <x v="1"/>
    <s v="North"/>
    <s v=""/>
    <s v="VEND1103"/>
    <s v="Pay including could memory."/>
    <s v="OK"/>
    <s v="NOT  NULL"/>
    <n v="1"/>
    <s v="VALID"/>
    <s v="missing customer "/>
    <s v="VALID"/>
    <s v="VALID"/>
  </r>
  <r>
    <s v="TRX107571"/>
    <d v="2022-06-04T00:00:00"/>
    <n v="190869.48"/>
    <x v="1"/>
    <x v="6"/>
    <x v="1"/>
    <s v="North"/>
    <s v="CUST10082"/>
    <s v=""/>
    <s v="Participant four part house policy shoulder."/>
    <s v="OK"/>
    <s v="NOT  NULL"/>
    <n v="1"/>
    <s v="MISSING VENDER"/>
    <s v="valid"/>
    <s v="VALID"/>
    <s v="VALID"/>
  </r>
  <r>
    <s v="TRX107572"/>
    <d v="2023-10-03T00:00:00"/>
    <n v="224510.62"/>
    <x v="1"/>
    <x v="2"/>
    <x v="0"/>
    <s v="South"/>
    <s v="CUST10324"/>
    <s v=""/>
    <s v="Maintain beyond something simply trade prevent by."/>
    <s v="OK"/>
    <s v="NOT  NULL"/>
    <n v="1"/>
    <s v="MISSING VENDER"/>
    <s v="valid"/>
    <s v="VALID"/>
    <s v="VALID"/>
  </r>
  <r>
    <s v="TRX107573"/>
    <d v="2023-12-24T00:00:00"/>
    <n v="182904.24"/>
    <x v="1"/>
    <x v="2"/>
    <x v="0"/>
    <s v="West"/>
    <s v="CUST10038"/>
    <s v=""/>
    <s v="Pattern worker direction appear member finally although."/>
    <s v="OK"/>
    <s v="NOT  NULL"/>
    <n v="1"/>
    <s v="MISSING VENDER"/>
    <s v="valid"/>
    <s v="VALID"/>
    <s v="VALID"/>
  </r>
  <r>
    <s v="TRX107574"/>
    <d v="2022-01-08T00:00:00"/>
    <n v="221239.39"/>
    <x v="1"/>
    <x v="3"/>
    <x v="1"/>
    <s v="North"/>
    <s v="CUST10144"/>
    <s v=""/>
    <s v="Just degree third allow whether shoulder media kitchen."/>
    <s v="OK"/>
    <s v="NOT  NULL"/>
    <n v="1"/>
    <s v="MISSING VENDER"/>
    <s v="valid"/>
    <s v="VALID"/>
    <s v="VALID"/>
  </r>
  <r>
    <s v="TRX107575"/>
    <d v="2023-07-19T00:00:00"/>
    <n v="-71530.03"/>
    <x v="0"/>
    <x v="8"/>
    <x v="1"/>
    <s v="North"/>
    <s v=""/>
    <s v="VEND1104"/>
    <s v="Or child send me."/>
    <s v="OK"/>
    <s v="NOT  NULL"/>
    <n v="1"/>
    <s v="VALID"/>
    <s v="missing customer "/>
    <s v="VALID"/>
    <s v="VALID"/>
  </r>
  <r>
    <s v="TRX107576"/>
    <d v="2023-12-15T00:00:00"/>
    <n v="125181.63"/>
    <x v="1"/>
    <x v="2"/>
    <x v="2"/>
    <s v="North"/>
    <s v="CUST10100"/>
    <s v=""/>
    <s v="Century exist during left usually."/>
    <s v="OK"/>
    <s v="NOT  NULL"/>
    <n v="1"/>
    <s v="MISSING VENDER"/>
    <s v="valid"/>
    <s v="VALID"/>
    <s v="VALID"/>
  </r>
  <r>
    <s v="TRX107577"/>
    <d v="2023-09-02T00:00:00"/>
    <n v="-15533.14"/>
    <x v="0"/>
    <x v="1"/>
    <x v="1"/>
    <s v="North"/>
    <s v=""/>
    <s v="VEND1054"/>
    <s v="What American serve Democrat."/>
    <s v="OK"/>
    <s v="NOT  NULL"/>
    <n v="1"/>
    <s v="VALID"/>
    <s v="missing customer "/>
    <s v="VALID"/>
    <s v="VALID"/>
  </r>
  <r>
    <s v="TRX107578"/>
    <d v="2023-01-24T00:00:00"/>
    <n v="126954.01"/>
    <x v="1"/>
    <x v="3"/>
    <x v="1"/>
    <s v="East"/>
    <s v="CUST10312"/>
    <s v=""/>
    <s v="Window best change decide form."/>
    <s v="OK"/>
    <s v="NOT  NULL"/>
    <n v="1"/>
    <s v="MISSING VENDER"/>
    <s v="valid"/>
    <s v="VALID"/>
    <s v="VALID"/>
  </r>
  <r>
    <s v="TRX107579"/>
    <d v="2023-02-05T00:00:00"/>
    <n v="94033.600000000006"/>
    <x v="1"/>
    <x v="2"/>
    <x v="1"/>
    <s v="South"/>
    <s v="CUST10149"/>
    <s v=""/>
    <s v="Hope benefit political item."/>
    <s v="OK"/>
    <s v="NOT  NULL"/>
    <n v="1"/>
    <s v="MISSING VENDER"/>
    <s v="valid"/>
    <s v="VALID"/>
    <s v="VALID"/>
  </r>
  <r>
    <s v="TRX107580"/>
    <d v="2023-08-02T00:00:00"/>
    <n v="-54542.239999999998"/>
    <x v="0"/>
    <x v="0"/>
    <x v="0"/>
    <s v="South"/>
    <s v=""/>
    <s v="VEND1065"/>
    <s v="Art teach live ever say."/>
    <s v="OK"/>
    <s v="NOT  NULL"/>
    <n v="1"/>
    <s v="VALID"/>
    <s v="missing customer "/>
    <s v="VALID"/>
    <s v="VALID"/>
  </r>
  <r>
    <s v="TRX107581"/>
    <d v="2022-09-19T00:00:00"/>
    <n v="100853.49"/>
    <x v="1"/>
    <x v="2"/>
    <x v="1"/>
    <s v="South"/>
    <s v="CUST10211"/>
    <s v=""/>
    <s v="Clear smile positive ago."/>
    <s v="OK"/>
    <s v="NOT  NULL"/>
    <n v="1"/>
    <s v="MISSING VENDER"/>
    <s v="valid"/>
    <s v="VALID"/>
    <s v="VALID"/>
  </r>
  <r>
    <s v="TRX107582"/>
    <d v="2023-05-12T00:00:00"/>
    <n v="108549.73"/>
    <x v="1"/>
    <x v="6"/>
    <x v="2"/>
    <s v="West"/>
    <s v="CUST10133"/>
    <s v=""/>
    <s v="Part place on would form important."/>
    <s v="OK"/>
    <s v="NOT  NULL"/>
    <n v="1"/>
    <s v="MISSING VENDER"/>
    <s v="valid"/>
    <s v="VALID"/>
    <s v="VALID"/>
  </r>
  <r>
    <s v="TRX107583"/>
    <d v="2023-05-07T00:00:00"/>
    <n v="199887.8"/>
    <x v="1"/>
    <x v="3"/>
    <x v="0"/>
    <s v="West"/>
    <s v="CUST10199"/>
    <s v=""/>
    <s v="Make some set mouth resource."/>
    <s v="OK"/>
    <s v="NOT  NULL"/>
    <n v="1"/>
    <s v="MISSING VENDER"/>
    <s v="valid"/>
    <s v="VALID"/>
    <s v="VALID"/>
  </r>
  <r>
    <s v="TRX107584"/>
    <d v="2023-01-05T00:00:00"/>
    <n v="18951.650000000001"/>
    <x v="2"/>
    <x v="7"/>
    <x v="2"/>
    <s v="East"/>
    <s v=""/>
    <s v=""/>
    <s v="Of free nation improve deep add."/>
    <s v="OK"/>
    <s v="NOT  NULL"/>
    <n v="1"/>
    <s v="MISSING VENDER"/>
    <s v="missing customer "/>
    <s v="VALID"/>
    <s v="VALID"/>
  </r>
  <r>
    <s v="TRX107585"/>
    <d v="2023-01-27T00:00:00"/>
    <n v="186744.68"/>
    <x v="1"/>
    <x v="2"/>
    <x v="2"/>
    <s v="South"/>
    <s v="CUST10180"/>
    <s v=""/>
    <s v="When also hundred improve."/>
    <s v="OK"/>
    <s v="NOT  NULL"/>
    <n v="1"/>
    <s v="MISSING VENDER"/>
    <s v="valid"/>
    <s v="VALID"/>
    <s v="VALID"/>
  </r>
  <r>
    <s v="TRX107586"/>
    <d v="2022-06-17T00:00:00"/>
    <n v="12358.21"/>
    <x v="3"/>
    <x v="10"/>
    <x v="1"/>
    <s v="North"/>
    <s v=""/>
    <s v=""/>
    <s v="Always political play outside."/>
    <s v="OK"/>
    <s v="NOT  NULL"/>
    <n v="1"/>
    <s v="MISSING VENDER"/>
    <s v="missing customer "/>
    <s v="VALID"/>
    <s v="VALID"/>
  </r>
  <r>
    <s v="TRX107587"/>
    <d v="2022-11-27T00:00:00"/>
    <n v="164944.82"/>
    <x v="1"/>
    <x v="6"/>
    <x v="2"/>
    <s v="North"/>
    <s v="CUST10046"/>
    <s v=""/>
    <s v="Career magazine girl town I game ball."/>
    <s v="OK"/>
    <s v="NOT  NULL"/>
    <n v="1"/>
    <s v="MISSING VENDER"/>
    <s v="valid"/>
    <s v="VALID"/>
    <s v="VALID"/>
  </r>
  <r>
    <s v="TRX107588"/>
    <d v="2023-10-05T00:00:00"/>
    <n v="236396.68"/>
    <x v="1"/>
    <x v="2"/>
    <x v="1"/>
    <s v="East"/>
    <s v="CUST10307"/>
    <s v=""/>
    <s v="Who let without tree hour market author."/>
    <s v="OK"/>
    <s v="NOT  NULL"/>
    <n v="1"/>
    <s v="MISSING VENDER"/>
    <s v="valid"/>
    <s v="VALID"/>
    <s v="VALID"/>
  </r>
  <r>
    <s v="TRX107589"/>
    <d v="2022-04-13T00:00:00"/>
    <n v="-49156.45"/>
    <x v="0"/>
    <x v="4"/>
    <x v="2"/>
    <s v="East"/>
    <s v=""/>
    <s v="VEND1019"/>
    <s v="Charge worry true."/>
    <s v="OK"/>
    <s v="NOT  NULL"/>
    <n v="1"/>
    <s v="VALID"/>
    <s v="missing customer "/>
    <s v="VALID"/>
    <s v="VALID"/>
  </r>
  <r>
    <s v="TRX107590"/>
    <d v="2022-05-09T00:00:00"/>
    <n v="13481.08"/>
    <x v="2"/>
    <x v="7"/>
    <x v="0"/>
    <s v="West"/>
    <s v=""/>
    <s v=""/>
    <s v="Radio consumer do technology however property decade."/>
    <s v="OK"/>
    <s v="NOT  NULL"/>
    <n v="1"/>
    <s v="MISSING VENDER"/>
    <s v="missing customer "/>
    <s v="VALID"/>
    <s v="VALID"/>
  </r>
  <r>
    <s v="TRX107591"/>
    <d v="2022-12-11T00:00:00"/>
    <n v="-50029.56"/>
    <x v="0"/>
    <x v="9"/>
    <x v="0"/>
    <s v="South"/>
    <s v=""/>
    <s v="VEND1109"/>
    <s v="Development much present simply."/>
    <s v="OK"/>
    <s v="NOT  NULL"/>
    <n v="1"/>
    <s v="VALID"/>
    <s v="missing customer "/>
    <s v="VALID"/>
    <s v="VALID"/>
  </r>
  <r>
    <s v="TRX107592"/>
    <d v="2023-08-02T00:00:00"/>
    <n v="201316.66"/>
    <x v="1"/>
    <x v="6"/>
    <x v="1"/>
    <s v="North"/>
    <s v="CUST10072"/>
    <s v=""/>
    <s v="Matter less girl discover."/>
    <s v="OK"/>
    <s v="NOT  NULL"/>
    <n v="1"/>
    <s v="MISSING VENDER"/>
    <s v="valid"/>
    <s v="VALID"/>
    <s v="VALID"/>
  </r>
  <r>
    <s v="TRX107593"/>
    <d v="2023-03-15T00:00:00"/>
    <n v="-61409.82"/>
    <x v="0"/>
    <x v="9"/>
    <x v="0"/>
    <s v="South"/>
    <s v=""/>
    <s v="VEND1071"/>
    <s v="Little usually wish let."/>
    <s v="OK"/>
    <s v="NOT  NULL"/>
    <n v="1"/>
    <s v="VALID"/>
    <s v="missing customer "/>
    <s v="VALID"/>
    <s v="VALID"/>
  </r>
  <r>
    <s v="TRX107594"/>
    <d v="2023-12-10T00:00:00"/>
    <n v="171648.85"/>
    <x v="1"/>
    <x v="6"/>
    <x v="2"/>
    <s v="East"/>
    <s v="CUST10129"/>
    <s v=""/>
    <s v="Source effect right might pressure marriage."/>
    <s v="OK"/>
    <s v="NOT  NULL"/>
    <n v="1"/>
    <s v="MISSING VENDER"/>
    <s v="valid"/>
    <s v="VALID"/>
    <s v="VALID"/>
  </r>
  <r>
    <s v="TRX107595"/>
    <d v="2022-01-08T00:00:00"/>
    <n v="134131.25"/>
    <x v="1"/>
    <x v="6"/>
    <x v="1"/>
    <s v="West"/>
    <s v="CUST10145"/>
    <s v=""/>
    <s v="Carry detail hold network theory must."/>
    <s v="OK"/>
    <s v="NOT  NULL"/>
    <n v="1"/>
    <s v="MISSING VENDER"/>
    <s v="valid"/>
    <s v="VALID"/>
    <s v="VALID"/>
  </r>
  <r>
    <s v="TRX107596"/>
    <d v="2022-05-18T00:00:00"/>
    <n v="-15343.35"/>
    <x v="0"/>
    <x v="1"/>
    <x v="1"/>
    <s v="West"/>
    <s v=""/>
    <s v="VEND1003"/>
    <s v="Later could institution management travel."/>
    <s v="OK"/>
    <s v="NOT  NULL"/>
    <n v="1"/>
    <s v="VALID"/>
    <s v="missing customer "/>
    <s v="VALID"/>
    <s v="VALID"/>
  </r>
  <r>
    <s v="TRX107597"/>
    <d v="2023-07-14T00:00:00"/>
    <n v="-29165.07"/>
    <x v="0"/>
    <x v="8"/>
    <x v="0"/>
    <s v="North"/>
    <s v=""/>
    <s v="VEND1051"/>
    <s v="Generation team add it physical floor."/>
    <s v="OK"/>
    <s v="NOT  NULL"/>
    <n v="1"/>
    <s v="VALID"/>
    <s v="missing customer "/>
    <s v="VALID"/>
    <s v="VALID"/>
  </r>
  <r>
    <s v="TRX107598"/>
    <d v="2023-03-07T00:00:00"/>
    <n v="129851.53"/>
    <x v="1"/>
    <x v="6"/>
    <x v="1"/>
    <s v="West"/>
    <s v="CUST10217"/>
    <s v=""/>
    <s v="Sing produce white represent."/>
    <s v="OK"/>
    <s v="NOT  NULL"/>
    <n v="1"/>
    <s v="MISSING VENDER"/>
    <s v="valid"/>
    <s v="VALID"/>
    <s v="VALID"/>
  </r>
  <r>
    <s v="TRX107599"/>
    <d v="2023-07-23T00:00:00"/>
    <n v="113107.49"/>
    <x v="1"/>
    <x v="6"/>
    <x v="0"/>
    <s v="East"/>
    <s v="CUST10033"/>
    <s v=""/>
    <s v="Many road go popular game example everybody hear."/>
    <s v="OK"/>
    <s v="NOT  NULL"/>
    <n v="1"/>
    <s v="MISSING VENDER"/>
    <s v="valid"/>
    <s v="VALID"/>
    <s v="VALID"/>
  </r>
  <r>
    <s v="TRX107600"/>
    <d v="2023-05-31T00:00:00"/>
    <n v="166298.76"/>
    <x v="1"/>
    <x v="3"/>
    <x v="2"/>
    <s v="East"/>
    <s v="CUST10043"/>
    <s v=""/>
    <s v="Government difference consumer southern the cut back."/>
    <s v="OK"/>
    <s v="NOT  NULL"/>
    <n v="1"/>
    <s v="MISSING VENDER"/>
    <s v="valid"/>
    <s v="VALID"/>
    <s v="VALID"/>
  </r>
  <r>
    <s v="TRX107601"/>
    <d v="2023-04-05T00:00:00"/>
    <n v="129988.14"/>
    <x v="1"/>
    <x v="6"/>
    <x v="0"/>
    <s v="West"/>
    <s v="CUST10127"/>
    <s v=""/>
    <s v="Movement four but mission occur sell build because."/>
    <s v="OK"/>
    <s v="NOT  NULL"/>
    <n v="1"/>
    <s v="MISSING VENDER"/>
    <s v="valid"/>
    <s v="VALID"/>
    <s v="VALID"/>
  </r>
  <r>
    <s v="TRX107602"/>
    <d v="2022-04-27T00:00:00"/>
    <n v="-2000"/>
    <x v="0"/>
    <x v="4"/>
    <x v="1"/>
    <s v="North"/>
    <s v=""/>
    <s v="VEND1116"/>
    <s v="Available fine show hospital television choice image group."/>
    <s v="OK"/>
    <s v="NOT  NULL"/>
    <n v="1"/>
    <s v="VALID"/>
    <s v="missing customer "/>
    <s v="VALID"/>
    <s v="VALID"/>
  </r>
  <r>
    <s v="TRX107603"/>
    <d v="2023-09-02T00:00:00"/>
    <n v="80722.429999999993"/>
    <x v="1"/>
    <x v="3"/>
    <x v="0"/>
    <s v="South"/>
    <s v="CUST10154"/>
    <s v=""/>
    <s v="Lot itself necessary look fact."/>
    <s v="OK"/>
    <s v="NOT  NULL"/>
    <n v="1"/>
    <s v="MISSING VENDER"/>
    <s v="valid"/>
    <s v="VALID"/>
    <s v="VALID"/>
  </r>
  <r>
    <s v="TRX107604"/>
    <d v="2023-10-10T00:00:00"/>
    <n v="-43474.559999999998"/>
    <x v="0"/>
    <x v="9"/>
    <x v="2"/>
    <s v="West"/>
    <s v=""/>
    <s v="VEND1021"/>
    <s v="Drive choose step."/>
    <s v="OK"/>
    <s v="NOT  NULL"/>
    <n v="1"/>
    <s v="VALID"/>
    <s v="missing customer "/>
    <s v="VALID"/>
    <s v="VALID"/>
  </r>
  <r>
    <s v="TRX107605"/>
    <d v="2022-12-02T00:00:00"/>
    <n v="-80906.259999999995"/>
    <x v="0"/>
    <x v="8"/>
    <x v="2"/>
    <s v="West"/>
    <s v=""/>
    <s v="VEND1009"/>
    <s v="Talk affect foot."/>
    <s v="OK"/>
    <s v="NOT  NULL"/>
    <n v="1"/>
    <s v="VALID"/>
    <s v="missing customer "/>
    <s v="VALID"/>
    <s v="VALID"/>
  </r>
  <r>
    <s v="TRX107606"/>
    <d v="2022-11-12T00:00:00"/>
    <n v="122997.62"/>
    <x v="1"/>
    <x v="2"/>
    <x v="1"/>
    <s v="East"/>
    <s v="CUST10176"/>
    <s v=""/>
    <s v="Hard industry window question."/>
    <s v="OK"/>
    <s v="NOT  NULL"/>
    <n v="1"/>
    <s v="MISSING VENDER"/>
    <s v="valid"/>
    <s v="VALID"/>
    <s v="VALID"/>
  </r>
  <r>
    <s v="TRX107607"/>
    <d v="2023-05-19T00:00:00"/>
    <n v="234784"/>
    <x v="1"/>
    <x v="2"/>
    <x v="1"/>
    <s v="East"/>
    <s v="CUST10173"/>
    <s v=""/>
    <s v="Family wrong laugh deal arrive ability technology."/>
    <s v="OK"/>
    <s v="NOT  NULL"/>
    <n v="1"/>
    <s v="MISSING VENDER"/>
    <s v="valid"/>
    <s v="VALID"/>
    <s v="VALID"/>
  </r>
  <r>
    <s v="TRX107608"/>
    <d v="2023-01-29T00:00:00"/>
    <n v="-21065.54"/>
    <x v="0"/>
    <x v="9"/>
    <x v="2"/>
    <s v="South"/>
    <s v=""/>
    <s v="VEND1063"/>
    <s v="Four give improve thousand practice."/>
    <s v="OK"/>
    <s v="NOT  NULL"/>
    <n v="1"/>
    <s v="VALID"/>
    <s v="missing customer "/>
    <s v="VALID"/>
    <s v="VALID"/>
  </r>
  <r>
    <s v="TRX107609"/>
    <d v="2022-06-09T00:00:00"/>
    <n v="191974.44"/>
    <x v="1"/>
    <x v="2"/>
    <x v="1"/>
    <s v="West"/>
    <s v="CUST10024"/>
    <s v=""/>
    <s v="Century image rise month up center cultural four."/>
    <s v="OK"/>
    <s v="NOT  NULL"/>
    <n v="1"/>
    <s v="MISSING VENDER"/>
    <s v="valid"/>
    <s v="VALID"/>
    <s v="VALID"/>
  </r>
  <r>
    <s v="TRX107610"/>
    <d v="2022-03-18T00:00:00"/>
    <n v="143960.73000000001"/>
    <x v="1"/>
    <x v="3"/>
    <x v="0"/>
    <s v="North"/>
    <s v="CUST10134"/>
    <s v=""/>
    <s v="Part rise Mr bed."/>
    <s v="OK"/>
    <s v="NOT  NULL"/>
    <n v="1"/>
    <s v="MISSING VENDER"/>
    <s v="valid"/>
    <s v="VALID"/>
    <s v="VALID"/>
  </r>
  <r>
    <s v="TRX107611"/>
    <d v="2023-09-29T00:00:00"/>
    <n v="160233.82999999999"/>
    <x v="1"/>
    <x v="2"/>
    <x v="2"/>
    <s v="North"/>
    <s v="CUST10157"/>
    <s v=""/>
    <s v="Write late body wear their."/>
    <s v="OK"/>
    <s v="NOT  NULL"/>
    <n v="1"/>
    <s v="MISSING VENDER"/>
    <s v="valid"/>
    <s v="VALID"/>
    <s v="VALID"/>
  </r>
  <r>
    <s v="TRX107612"/>
    <d v="2022-11-21T00:00:00"/>
    <n v="-81558.84"/>
    <x v="0"/>
    <x v="0"/>
    <x v="2"/>
    <s v="North"/>
    <s v=""/>
    <s v="VEND1032"/>
    <s v="Pm travel language child finally bad through."/>
    <s v="OK"/>
    <s v="NOT  NULL"/>
    <n v="1"/>
    <s v="VALID"/>
    <s v="missing customer "/>
    <s v="VALID"/>
    <s v="VALID"/>
  </r>
  <r>
    <s v="TRX107613"/>
    <d v="2023-06-01T00:00:00"/>
    <n v="213436.96"/>
    <x v="1"/>
    <x v="3"/>
    <x v="0"/>
    <s v="North"/>
    <s v="CUST10352"/>
    <s v=""/>
    <s v="Away above red woman across action end."/>
    <s v="OK"/>
    <s v="NOT  NULL"/>
    <n v="1"/>
    <s v="MISSING VENDER"/>
    <s v="valid"/>
    <s v="VALID"/>
    <s v="VALID"/>
  </r>
  <r>
    <s v="TRX107614"/>
    <d v="2022-02-27T00:00:00"/>
    <n v="-44403.41"/>
    <x v="0"/>
    <x v="9"/>
    <x v="1"/>
    <s v="East"/>
    <s v=""/>
    <s v="VEND1078"/>
    <s v="Common arrive evidence value free operation."/>
    <s v="OK"/>
    <s v="NOT  NULL"/>
    <n v="1"/>
    <s v="VALID"/>
    <s v="missing customer "/>
    <s v="VALID"/>
    <s v="VALID"/>
  </r>
  <r>
    <s v="TRX107615"/>
    <d v="2023-09-05T00:00:00"/>
    <n v="-13911.59"/>
    <x v="0"/>
    <x v="9"/>
    <x v="0"/>
    <s v="North"/>
    <s v=""/>
    <s v="VEND1058"/>
    <s v="Catch skill evidence occur."/>
    <s v="OK"/>
    <s v="NOT  NULL"/>
    <n v="1"/>
    <s v="VALID"/>
    <s v="missing customer "/>
    <s v="VALID"/>
    <s v="VALID"/>
  </r>
  <r>
    <s v="TRX107616"/>
    <d v="2022-08-27T00:00:00"/>
    <n v="144271.32"/>
    <x v="1"/>
    <x v="3"/>
    <x v="0"/>
    <s v="South"/>
    <s v="CUST10214"/>
    <s v=""/>
    <s v="Choice yeah south tax shoulder ball nothing."/>
    <s v="OK"/>
    <s v="NOT  NULL"/>
    <n v="1"/>
    <s v="MISSING VENDER"/>
    <s v="valid"/>
    <s v="VALID"/>
    <s v="VALID"/>
  </r>
  <r>
    <s v="TRX107617"/>
    <d v="2023-09-17T00:00:00"/>
    <n v="-35995.93"/>
    <x v="0"/>
    <x v="8"/>
    <x v="2"/>
    <s v="South"/>
    <s v=""/>
    <s v="VEND1040"/>
    <s v="Stock research despite measure."/>
    <s v="OK"/>
    <s v="NOT  NULL"/>
    <n v="1"/>
    <s v="VALID"/>
    <s v="missing customer "/>
    <s v="VALID"/>
    <s v="VALID"/>
  </r>
  <r>
    <s v="TRX107618"/>
    <d v="2023-11-12T00:00:00"/>
    <n v="94924.01"/>
    <x v="1"/>
    <x v="2"/>
    <x v="2"/>
    <s v="South"/>
    <s v="CUST10178"/>
    <s v=""/>
    <s v="Drive level second against friend account."/>
    <s v="OK"/>
    <s v="NOT  NULL"/>
    <n v="1"/>
    <s v="MISSING VENDER"/>
    <s v="valid"/>
    <s v="VALID"/>
    <s v="VALID"/>
  </r>
  <r>
    <s v="TRX107619"/>
    <d v="2023-11-17T00:00:00"/>
    <n v="117218.54"/>
    <x v="1"/>
    <x v="2"/>
    <x v="2"/>
    <s v="East"/>
    <s v="CUST10022"/>
    <s v=""/>
    <s v="Look truth final."/>
    <s v="OK"/>
    <s v="NOT  NULL"/>
    <n v="1"/>
    <s v="MISSING VENDER"/>
    <s v="valid"/>
    <s v="VALID"/>
    <s v="VALID"/>
  </r>
  <r>
    <s v="TRX107620"/>
    <d v="2023-03-04T00:00:00"/>
    <n v="157122.89000000001"/>
    <x v="1"/>
    <x v="6"/>
    <x v="1"/>
    <s v="East"/>
    <s v="CUST10110"/>
    <s v=""/>
    <s v="Ever maybe reflect particular."/>
    <s v="OK"/>
    <s v="NOT  NULL"/>
    <n v="1"/>
    <s v="MISSING VENDER"/>
    <s v="valid"/>
    <s v="VALID"/>
    <s v="VALID"/>
  </r>
  <r>
    <s v="TRX107621"/>
    <d v="2023-08-12T00:00:00"/>
    <n v="171661.93"/>
    <x v="1"/>
    <x v="2"/>
    <x v="2"/>
    <s v="North"/>
    <s v="CUST10173"/>
    <s v=""/>
    <s v="Week pick man field would me."/>
    <s v="OK"/>
    <s v="NOT  NULL"/>
    <n v="1"/>
    <s v="MISSING VENDER"/>
    <s v="valid"/>
    <s v="VALID"/>
    <s v="VALID"/>
  </r>
  <r>
    <s v="TRX107622"/>
    <d v="2023-08-31T00:00:00"/>
    <n v="-46920.480000000003"/>
    <x v="0"/>
    <x v="0"/>
    <x v="1"/>
    <s v="East"/>
    <s v=""/>
    <s v="VEND1088"/>
    <s v="Life chance interview."/>
    <s v="OK"/>
    <s v="NOT  NULL"/>
    <n v="1"/>
    <s v="VALID"/>
    <s v="missing customer "/>
    <s v="VALID"/>
    <s v="VALID"/>
  </r>
  <r>
    <s v="TRX107623"/>
    <d v="2023-12-24T00:00:00"/>
    <n v="141769.10999999999"/>
    <x v="1"/>
    <x v="3"/>
    <x v="2"/>
    <s v="East"/>
    <s v="CUST10233"/>
    <s v=""/>
    <s v="Quality have set and like when fall look."/>
    <s v="OK"/>
    <s v="NOT  NULL"/>
    <n v="1"/>
    <s v="MISSING VENDER"/>
    <s v="valid"/>
    <s v="VALID"/>
    <s v="VALID"/>
  </r>
  <r>
    <s v="TRX107624"/>
    <d v="2022-01-08T00:00:00"/>
    <n v="188821.12"/>
    <x v="1"/>
    <x v="3"/>
    <x v="0"/>
    <s v="West"/>
    <s v="CUST10235"/>
    <s v=""/>
    <s v="Time decide pattern laugh."/>
    <s v="OK"/>
    <s v="NOT  NULL"/>
    <n v="1"/>
    <s v="MISSING VENDER"/>
    <s v="valid"/>
    <s v="VALID"/>
    <s v="VALID"/>
  </r>
  <r>
    <s v="TRX107625"/>
    <d v="2022-10-24T00:00:00"/>
    <n v="59993.46"/>
    <x v="1"/>
    <x v="2"/>
    <x v="0"/>
    <s v="South"/>
    <s v="CUST10219"/>
    <s v=""/>
    <s v="Music various especially car commercial."/>
    <s v="OK"/>
    <s v="NOT  NULL"/>
    <n v="1"/>
    <s v="MISSING VENDER"/>
    <s v="valid"/>
    <s v="VALID"/>
    <s v="VALID"/>
  </r>
  <r>
    <s v="TRX107626"/>
    <d v="2022-12-09T00:00:00"/>
    <n v="-26283.8"/>
    <x v="0"/>
    <x v="0"/>
    <x v="1"/>
    <s v="South"/>
    <s v=""/>
    <s v="VEND1095"/>
    <s v="Model actually stuff raise outside."/>
    <s v="OK"/>
    <s v="NOT  NULL"/>
    <n v="1"/>
    <s v="VALID"/>
    <s v="missing customer "/>
    <s v="VALID"/>
    <s v="VALID"/>
  </r>
  <r>
    <s v="TRX107627"/>
    <d v="2023-09-14T00:00:00"/>
    <n v="-46836.98"/>
    <x v="0"/>
    <x v="9"/>
    <x v="1"/>
    <s v="North"/>
    <s v=""/>
    <s v="VEND1100"/>
    <s v="Somebody investment red year."/>
    <s v="OK"/>
    <s v="NOT  NULL"/>
    <n v="1"/>
    <s v="VALID"/>
    <s v="missing customer "/>
    <s v="VALID"/>
    <s v="VALID"/>
  </r>
  <r>
    <s v="TRX107628"/>
    <d v="2023-03-28T00:00:00"/>
    <n v="-22495.61"/>
    <x v="0"/>
    <x v="5"/>
    <x v="2"/>
    <s v="North"/>
    <s v=""/>
    <s v="VEND1077"/>
    <s v="List right majority yet commercial relate."/>
    <s v="OK"/>
    <s v="NOT  NULL"/>
    <n v="1"/>
    <s v="VALID"/>
    <s v="missing customer "/>
    <s v="VALID"/>
    <s v="VALID"/>
  </r>
  <r>
    <s v="TRX107629"/>
    <d v="2023-12-30T00:00:00"/>
    <n v="-7042.89"/>
    <x v="0"/>
    <x v="8"/>
    <x v="2"/>
    <s v="West"/>
    <s v=""/>
    <s v="VEND1087"/>
    <s v="Avoid catch child left spend."/>
    <s v="OK"/>
    <s v="NOT  NULL"/>
    <n v="1"/>
    <s v="VALID"/>
    <s v="missing customer "/>
    <s v="VALID"/>
    <s v="VALID"/>
  </r>
  <r>
    <s v="TRX107630"/>
    <d v="2023-09-24T00:00:00"/>
    <n v="-45711.53"/>
    <x v="0"/>
    <x v="8"/>
    <x v="0"/>
    <s v="West"/>
    <s v=""/>
    <s v="VEND1115"/>
    <s v="Consider site job structure."/>
    <s v="OK"/>
    <s v="NOT  NULL"/>
    <n v="1"/>
    <s v="VALID"/>
    <s v="missing customer "/>
    <s v="VALID"/>
    <s v="VALID"/>
  </r>
  <r>
    <s v="TRX107631"/>
    <d v="2022-03-15T00:00:00"/>
    <n v="89102.49"/>
    <x v="1"/>
    <x v="6"/>
    <x v="2"/>
    <s v="West"/>
    <s v="CUST10159"/>
    <s v=""/>
    <s v="Everybody product try various school operation."/>
    <s v="OK"/>
    <s v="NOT  NULL"/>
    <n v="1"/>
    <s v="MISSING VENDER"/>
    <s v="valid"/>
    <s v="VALID"/>
    <s v="VALID"/>
  </r>
  <r>
    <s v="TRX107632"/>
    <d v="2023-08-29T00:00:00"/>
    <n v="-61156.12"/>
    <x v="0"/>
    <x v="4"/>
    <x v="2"/>
    <s v="South"/>
    <s v=""/>
    <s v="VEND1030"/>
    <s v="Energy generation him see."/>
    <s v="OK"/>
    <s v="NOT  NULL"/>
    <n v="1"/>
    <s v="VALID"/>
    <s v="missing customer "/>
    <s v="VALID"/>
    <s v="VALID"/>
  </r>
  <r>
    <s v="TRX107633"/>
    <d v="2023-02-14T00:00:00"/>
    <n v="16342.46"/>
    <x v="3"/>
    <x v="10"/>
    <x v="2"/>
    <s v="North"/>
    <s v=""/>
    <s v=""/>
    <s v="Body example recognize ten meet foreign natural."/>
    <s v="OK"/>
    <s v="NOT  NULL"/>
    <n v="1"/>
    <s v="MISSING VENDER"/>
    <s v="missing customer "/>
    <s v="VALID"/>
    <s v="VALID"/>
  </r>
  <r>
    <s v="TRX107634"/>
    <d v="2023-06-08T00:00:00"/>
    <n v="121302.11"/>
    <x v="1"/>
    <x v="6"/>
    <x v="2"/>
    <s v="North"/>
    <s v="CUST10036"/>
    <s v=""/>
    <s v="We better report."/>
    <s v="OK"/>
    <s v="NOT  NULL"/>
    <n v="1"/>
    <s v="MISSING VENDER"/>
    <s v="valid"/>
    <s v="VALID"/>
    <s v="VALID"/>
  </r>
  <r>
    <s v="TRX107635"/>
    <d v="2023-09-21T00:00:00"/>
    <n v="25089.33"/>
    <x v="2"/>
    <x v="7"/>
    <x v="1"/>
    <s v="West"/>
    <s v=""/>
    <s v=""/>
    <s v="Buy man mission me."/>
    <s v="OK"/>
    <s v="NOT  NULL"/>
    <n v="1"/>
    <s v="MISSING VENDER"/>
    <s v="missing customer "/>
    <s v="VALID"/>
    <s v="VALID"/>
  </r>
  <r>
    <s v="TRX107636"/>
    <d v="2022-10-23T00:00:00"/>
    <n v="131290.29"/>
    <x v="1"/>
    <x v="6"/>
    <x v="2"/>
    <s v="East"/>
    <s v="CUST10328"/>
    <s v=""/>
    <s v="Far ability would nice listen central easy."/>
    <s v="OK"/>
    <s v="NOT  NULL"/>
    <n v="1"/>
    <s v="MISSING VENDER"/>
    <s v="valid"/>
    <s v="VALID"/>
    <s v="VALID"/>
  </r>
  <r>
    <s v="TRX107637"/>
    <d v="2022-09-21T00:00:00"/>
    <n v="180318.03"/>
    <x v="1"/>
    <x v="3"/>
    <x v="2"/>
    <s v="West"/>
    <s v="CUST10310"/>
    <s v=""/>
    <s v="Class physical role plan door already else."/>
    <s v="OK"/>
    <s v="NOT  NULL"/>
    <n v="1"/>
    <s v="MISSING VENDER"/>
    <s v="valid"/>
    <s v="VALID"/>
    <s v="VALID"/>
  </r>
  <r>
    <s v="TRX107638"/>
    <d v="2023-01-03T00:00:00"/>
    <n v="24528.55"/>
    <x v="2"/>
    <x v="7"/>
    <x v="0"/>
    <s v="South"/>
    <s v=""/>
    <s v=""/>
    <s v="Defense single business thank large take."/>
    <s v="OK"/>
    <s v="NOT  NULL"/>
    <n v="1"/>
    <s v="MISSING VENDER"/>
    <s v="missing customer "/>
    <s v="VALID"/>
    <s v="VALID"/>
  </r>
  <r>
    <s v="TRX107639"/>
    <d v="2022-03-25T00:00:00"/>
    <n v="-53374.26"/>
    <x v="0"/>
    <x v="4"/>
    <x v="2"/>
    <s v="East"/>
    <s v=""/>
    <s v="VEND1029"/>
    <s v="Action how eat prove from box community."/>
    <s v="OK"/>
    <s v="NOT  NULL"/>
    <n v="1"/>
    <s v="VALID"/>
    <s v="missing customer "/>
    <s v="VALID"/>
    <s v="VALID"/>
  </r>
  <r>
    <s v="TRX107640"/>
    <d v="2022-05-08T00:00:00"/>
    <n v="-29139.07"/>
    <x v="0"/>
    <x v="1"/>
    <x v="0"/>
    <s v="East"/>
    <s v=""/>
    <s v="VEND1080"/>
    <s v="Happen writer yard executive some management."/>
    <s v="OK"/>
    <s v="NOT  NULL"/>
    <n v="1"/>
    <s v="VALID"/>
    <s v="missing customer "/>
    <s v="VALID"/>
    <s v="VALID"/>
  </r>
  <r>
    <s v="TRX107641"/>
    <d v="2023-02-16T00:00:00"/>
    <n v="219302.95"/>
    <x v="1"/>
    <x v="6"/>
    <x v="1"/>
    <s v="West"/>
    <s v="CUST10223"/>
    <s v=""/>
    <s v="On lawyer short also."/>
    <s v="OK"/>
    <s v="NOT  NULL"/>
    <n v="1"/>
    <s v="MISSING VENDER"/>
    <s v="valid"/>
    <s v="VALID"/>
    <s v="VALID"/>
  </r>
  <r>
    <s v="TRX107642"/>
    <d v="2023-03-08T00:00:00"/>
    <n v="172676.67"/>
    <x v="1"/>
    <x v="6"/>
    <x v="2"/>
    <s v="East"/>
    <s v="CUST10092"/>
    <s v=""/>
    <s v="Approach computer course leave responsibility star partner finally."/>
    <s v="OK"/>
    <s v="NOT  NULL"/>
    <n v="1"/>
    <s v="MISSING VENDER"/>
    <s v="valid"/>
    <s v="VALID"/>
    <s v="VALID"/>
  </r>
  <r>
    <s v="TRX107643"/>
    <d v="2022-05-29T00:00:00"/>
    <n v="-22501.71"/>
    <x v="0"/>
    <x v="5"/>
    <x v="1"/>
    <s v="West"/>
    <s v=""/>
    <s v="VEND1087"/>
    <s v="Forget to sit find agent car."/>
    <s v="OK"/>
    <s v="NOT  NULL"/>
    <n v="1"/>
    <s v="VALID"/>
    <s v="missing customer "/>
    <s v="VALID"/>
    <s v="VALID"/>
  </r>
  <r>
    <s v="TRX107644"/>
    <d v="2022-10-25T00:00:00"/>
    <n v="138969.99"/>
    <x v="1"/>
    <x v="3"/>
    <x v="1"/>
    <s v="East"/>
    <s v="CUST10201"/>
    <s v=""/>
    <s v="Again affect trip peace candidate media."/>
    <s v="OK"/>
    <s v="NOT  NULL"/>
    <n v="1"/>
    <s v="MISSING VENDER"/>
    <s v="valid"/>
    <s v="VALID"/>
    <s v="VALID"/>
  </r>
  <r>
    <s v="TRX107645"/>
    <d v="2023-07-04T00:00:00"/>
    <n v="94998.59"/>
    <x v="1"/>
    <x v="2"/>
    <x v="1"/>
    <s v="North"/>
    <s v="CUST10188"/>
    <s v=""/>
    <s v="Program interest staff pattern actually stage."/>
    <s v="OK"/>
    <s v="NOT  NULL"/>
    <n v="1"/>
    <s v="MISSING VENDER"/>
    <s v="valid"/>
    <s v="VALID"/>
    <s v="VALID"/>
  </r>
  <r>
    <s v="TRX107646"/>
    <d v="2022-12-16T00:00:00"/>
    <n v="184695.85"/>
    <x v="1"/>
    <x v="3"/>
    <x v="2"/>
    <s v="West"/>
    <s v="CUST10092"/>
    <s v=""/>
    <s v="Everyone operation instead magazine any election."/>
    <s v="OK"/>
    <s v="NOT  NULL"/>
    <n v="1"/>
    <s v="MISSING VENDER"/>
    <s v="valid"/>
    <s v="VALID"/>
    <s v="VALID"/>
  </r>
  <r>
    <s v="TRX107647"/>
    <d v="2023-07-31T00:00:00"/>
    <n v="-39041.279999999999"/>
    <x v="0"/>
    <x v="9"/>
    <x v="2"/>
    <s v="South"/>
    <s v=""/>
    <s v="VEND1078"/>
    <s v="Window to station wide believe present."/>
    <s v="OK"/>
    <s v="NOT  NULL"/>
    <n v="1"/>
    <s v="VALID"/>
    <s v="missing customer "/>
    <s v="VALID"/>
    <s v="VALID"/>
  </r>
  <r>
    <s v="TRX107648"/>
    <d v="2023-11-15T00:00:00"/>
    <n v="215483.99"/>
    <x v="1"/>
    <x v="6"/>
    <x v="1"/>
    <s v="West"/>
    <s v="CUST10074"/>
    <s v=""/>
    <s v="Eight range ball sister item town international."/>
    <s v="OK"/>
    <s v="NOT  NULL"/>
    <n v="1"/>
    <s v="MISSING VENDER"/>
    <s v="valid"/>
    <s v="VALID"/>
    <s v="VALID"/>
  </r>
  <r>
    <s v="TRX107649"/>
    <d v="2022-10-30T00:00:00"/>
    <n v="143244.01999999999"/>
    <x v="1"/>
    <x v="2"/>
    <x v="1"/>
    <s v="East"/>
    <s v="CUST10009"/>
    <s v=""/>
    <s v="Black fact then two low."/>
    <s v="OK"/>
    <s v="NOT  NULL"/>
    <n v="1"/>
    <s v="MISSING VENDER"/>
    <s v="valid"/>
    <s v="VALID"/>
    <s v="VALID"/>
  </r>
  <r>
    <s v="TRX107650"/>
    <d v="2022-01-21T00:00:00"/>
    <n v="121050.3"/>
    <x v="1"/>
    <x v="6"/>
    <x v="0"/>
    <s v="North"/>
    <s v="CUST10139"/>
    <s v=""/>
    <s v="Common agent oil election international thought call notice."/>
    <s v="OK"/>
    <s v="NOT  NULL"/>
    <n v="1"/>
    <s v="MISSING VENDER"/>
    <s v="valid"/>
    <s v="VALID"/>
    <s v="VALID"/>
  </r>
  <r>
    <s v="TRX107651"/>
    <d v="2022-07-31T00:00:00"/>
    <n v="-43224.14"/>
    <x v="0"/>
    <x v="9"/>
    <x v="1"/>
    <s v="North"/>
    <s v=""/>
    <s v="VEND1090"/>
    <s v="Book such energy church compare."/>
    <s v="OK"/>
    <s v="NOT  NULL"/>
    <n v="1"/>
    <s v="VALID"/>
    <s v="missing customer "/>
    <s v="VALID"/>
    <s v="VALID"/>
  </r>
  <r>
    <s v="TRX107652"/>
    <d v="2022-06-27T00:00:00"/>
    <n v="-58640.98"/>
    <x v="0"/>
    <x v="8"/>
    <x v="0"/>
    <s v="West"/>
    <s v=""/>
    <s v="VEND1058"/>
    <s v="Week particularly pay woman together play win."/>
    <s v="OK"/>
    <s v="NOT  NULL"/>
    <n v="1"/>
    <s v="VALID"/>
    <s v="missing customer "/>
    <s v="VALID"/>
    <s v="VALID"/>
  </r>
  <r>
    <s v="TRX107653"/>
    <d v="2023-09-04T00:00:00"/>
    <n v="210989.28"/>
    <x v="1"/>
    <x v="2"/>
    <x v="0"/>
    <s v="North"/>
    <s v="CUST10280"/>
    <s v=""/>
    <s v="More reality vote reflect since you economic thus."/>
    <s v="OK"/>
    <s v="NOT  NULL"/>
    <n v="1"/>
    <s v="MISSING VENDER"/>
    <s v="valid"/>
    <s v="VALID"/>
    <s v="VALID"/>
  </r>
  <r>
    <s v="TRX107654"/>
    <d v="2023-08-23T00:00:00"/>
    <n v="246266.31"/>
    <x v="1"/>
    <x v="2"/>
    <x v="1"/>
    <s v="North"/>
    <s v="CUST10356"/>
    <s v=""/>
    <s v="Ability try section name out respond why."/>
    <s v="OK"/>
    <s v="NOT  NULL"/>
    <n v="1"/>
    <s v="MISSING VENDER"/>
    <s v="valid"/>
    <s v="VALID"/>
    <s v="VALID"/>
  </r>
  <r>
    <s v="TRX107655"/>
    <d v="2023-11-14T00:00:00"/>
    <n v="-16702.939999999999"/>
    <x v="0"/>
    <x v="0"/>
    <x v="1"/>
    <s v="South"/>
    <s v=""/>
    <s v="VEND1102"/>
    <s v="Former everything control official fear."/>
    <s v="OK"/>
    <s v="NOT  NULL"/>
    <n v="1"/>
    <s v="VALID"/>
    <s v="missing customer "/>
    <s v="VALID"/>
    <s v="VALID"/>
  </r>
  <r>
    <s v="TRX107656"/>
    <d v="2022-03-21T00:00:00"/>
    <n v="-30867.19"/>
    <x v="0"/>
    <x v="5"/>
    <x v="0"/>
    <s v="West"/>
    <s v=""/>
    <s v="VEND1028"/>
    <s v="Significant common big film."/>
    <s v="OK"/>
    <s v="NOT  NULL"/>
    <n v="1"/>
    <s v="VALID"/>
    <s v="missing customer "/>
    <s v="VALID"/>
    <s v="VALID"/>
  </r>
  <r>
    <s v="TRX107657"/>
    <d v="2023-01-08T00:00:00"/>
    <n v="-38383.519999999997"/>
    <x v="0"/>
    <x v="5"/>
    <x v="0"/>
    <s v="North"/>
    <s v=""/>
    <s v="VEND1025"/>
    <s v="Write age ever sport remember air last about."/>
    <s v="OK"/>
    <s v="NOT  NULL"/>
    <n v="1"/>
    <s v="VALID"/>
    <s v="missing customer "/>
    <s v="VALID"/>
    <s v="VALID"/>
  </r>
  <r>
    <s v="TRX107658"/>
    <d v="2023-01-02T00:00:00"/>
    <n v="-27009.55"/>
    <x v="0"/>
    <x v="8"/>
    <x v="1"/>
    <s v="West"/>
    <s v=""/>
    <s v="VEND1092"/>
    <s v="If garden protect talk billion action."/>
    <s v="OK"/>
    <s v="NOT  NULL"/>
    <n v="1"/>
    <s v="VALID"/>
    <s v="missing customer "/>
    <s v="VALID"/>
    <s v="VALID"/>
  </r>
  <r>
    <s v="TRX107659"/>
    <d v="2022-08-19T00:00:00"/>
    <n v="205794.28"/>
    <x v="1"/>
    <x v="2"/>
    <x v="0"/>
    <s v="South"/>
    <s v="CUST10051"/>
    <s v=""/>
    <s v="Play discover something debate."/>
    <s v="OK"/>
    <s v="NOT  NULL"/>
    <n v="1"/>
    <s v="MISSING VENDER"/>
    <s v="valid"/>
    <s v="VALID"/>
    <s v="VALID"/>
  </r>
  <r>
    <s v="TRX107660"/>
    <d v="2022-11-03T00:00:00"/>
    <n v="-36573.07"/>
    <x v="0"/>
    <x v="1"/>
    <x v="0"/>
    <s v="West"/>
    <s v=""/>
    <s v="VEND1004"/>
    <s v="Relate make relationship great on catch indicate."/>
    <s v="OK"/>
    <s v="NOT  NULL"/>
    <n v="1"/>
    <s v="VALID"/>
    <s v="missing customer "/>
    <s v="VALID"/>
    <s v="VALID"/>
  </r>
  <r>
    <s v="TRX107661"/>
    <d v="2023-10-11T00:00:00"/>
    <n v="126501"/>
    <x v="1"/>
    <x v="2"/>
    <x v="1"/>
    <s v="East"/>
    <s v="CUST10337"/>
    <s v=""/>
    <s v="Away them skin ready stand know."/>
    <s v="OK"/>
    <s v="NOT  NULL"/>
    <n v="1"/>
    <s v="MISSING VENDER"/>
    <s v="valid"/>
    <s v="VALID"/>
    <s v="VALID"/>
  </r>
  <r>
    <s v="TRX107662"/>
    <d v="2023-07-01T00:00:00"/>
    <n v="189901.43"/>
    <x v="1"/>
    <x v="3"/>
    <x v="1"/>
    <s v="West"/>
    <s v="CUST10231"/>
    <s v=""/>
    <s v="Compare together trouble."/>
    <s v="OK"/>
    <s v="NOT  NULL"/>
    <n v="1"/>
    <s v="MISSING VENDER"/>
    <s v="valid"/>
    <s v="VALID"/>
    <s v="VALID"/>
  </r>
  <r>
    <s v="TRX107663"/>
    <d v="2022-01-20T00:00:00"/>
    <n v="-53826.94"/>
    <x v="0"/>
    <x v="9"/>
    <x v="1"/>
    <s v="North"/>
    <s v=""/>
    <s v="VEND1020"/>
    <s v="Certain week which ready born executive."/>
    <s v="OK"/>
    <s v="NOT  NULL"/>
    <n v="1"/>
    <s v="VALID"/>
    <s v="missing customer "/>
    <s v="VALID"/>
    <s v="VALID"/>
  </r>
  <r>
    <s v="TRX107664"/>
    <d v="2022-08-23T00:00:00"/>
    <n v="223434.71"/>
    <x v="1"/>
    <x v="6"/>
    <x v="2"/>
    <s v="East"/>
    <s v="CUST10015"/>
    <s v=""/>
    <s v="Hot weight new former plan pretty wife."/>
    <s v="OK"/>
    <s v="NOT  NULL"/>
    <n v="1"/>
    <s v="MISSING VENDER"/>
    <s v="valid"/>
    <s v="VALID"/>
    <s v="VALID"/>
  </r>
  <r>
    <s v="TRX107665"/>
    <d v="2022-11-19T00:00:00"/>
    <n v="139874.31"/>
    <x v="1"/>
    <x v="2"/>
    <x v="0"/>
    <s v="West"/>
    <s v="CUST10127"/>
    <s v=""/>
    <s v="Hold consider sea."/>
    <s v="OK"/>
    <s v="NOT  NULL"/>
    <n v="1"/>
    <s v="MISSING VENDER"/>
    <s v="valid"/>
    <s v="VALID"/>
    <s v="VALID"/>
  </r>
  <r>
    <s v="TRX107666"/>
    <d v="2023-04-16T00:00:00"/>
    <n v="-35339.79"/>
    <x v="0"/>
    <x v="0"/>
    <x v="2"/>
    <s v="East"/>
    <s v=""/>
    <s v="VEND1083"/>
    <s v="Congress must option well bring down begin."/>
    <s v="OK"/>
    <s v="NOT  NULL"/>
    <n v="1"/>
    <s v="VALID"/>
    <s v="missing customer "/>
    <s v="VALID"/>
    <s v="VALID"/>
  </r>
  <r>
    <s v="TRX107667"/>
    <d v="2023-06-14T00:00:00"/>
    <n v="-82040.639999999999"/>
    <x v="0"/>
    <x v="0"/>
    <x v="0"/>
    <s v="South"/>
    <s v=""/>
    <s v="VEND1053"/>
    <s v="Evidence house face drug account."/>
    <s v="OK"/>
    <s v="NOT  NULL"/>
    <n v="1"/>
    <s v="VALID"/>
    <s v="missing customer "/>
    <s v="VALID"/>
    <s v="VALID"/>
  </r>
  <r>
    <s v="TRX107668"/>
    <d v="2022-11-06T00:00:00"/>
    <n v="178300.22"/>
    <x v="1"/>
    <x v="6"/>
    <x v="1"/>
    <s v="West"/>
    <s v="CUST10056"/>
    <s v=""/>
    <s v="Hour include peace house dinner marriage official."/>
    <s v="OK"/>
    <s v="NOT  NULL"/>
    <n v="1"/>
    <s v="MISSING VENDER"/>
    <s v="valid"/>
    <s v="VALID"/>
    <s v="VALID"/>
  </r>
  <r>
    <s v="TRX107669"/>
    <d v="2023-03-24T00:00:00"/>
    <n v="-61156.39"/>
    <x v="0"/>
    <x v="0"/>
    <x v="0"/>
    <s v="South"/>
    <s v=""/>
    <s v="VEND1062"/>
    <s v="Image however data player art unit as miss."/>
    <s v="OK"/>
    <s v="NOT  NULL"/>
    <n v="1"/>
    <s v="VALID"/>
    <s v="missing customer "/>
    <s v="VALID"/>
    <s v="VALID"/>
  </r>
  <r>
    <s v="TRX107670"/>
    <d v="2023-04-30T00:00:00"/>
    <n v="-59149.8"/>
    <x v="0"/>
    <x v="8"/>
    <x v="0"/>
    <s v="East"/>
    <s v=""/>
    <s v="VEND1039"/>
    <s v="Growth job continue per."/>
    <s v="OK"/>
    <s v="NOT  NULL"/>
    <n v="1"/>
    <s v="VALID"/>
    <s v="missing customer "/>
    <s v="VALID"/>
    <s v="VALID"/>
  </r>
  <r>
    <s v="TRX107671"/>
    <d v="2023-03-31T00:00:00"/>
    <n v="-25320.91"/>
    <x v="0"/>
    <x v="9"/>
    <x v="2"/>
    <s v="East"/>
    <s v=""/>
    <s v="VEND1039"/>
    <s v="Hot information huge Congress politics mention similar."/>
    <s v="OK"/>
    <s v="NOT  NULL"/>
    <n v="1"/>
    <s v="VALID"/>
    <s v="missing customer "/>
    <s v="VALID"/>
    <s v="VALID"/>
  </r>
  <r>
    <s v="TRX107672"/>
    <d v="2023-12-04T00:00:00"/>
    <n v="-52186.61"/>
    <x v="0"/>
    <x v="5"/>
    <x v="1"/>
    <s v="South"/>
    <s v=""/>
    <s v="VEND1078"/>
    <s v="Occur pull vote part middle nearly which."/>
    <s v="OK"/>
    <s v="NOT  NULL"/>
    <n v="1"/>
    <s v="VALID"/>
    <s v="missing customer "/>
    <s v="VALID"/>
    <s v="VALID"/>
  </r>
  <r>
    <s v="TRX107673"/>
    <d v="2023-11-01T00:00:00"/>
    <n v="227325.16"/>
    <x v="1"/>
    <x v="2"/>
    <x v="1"/>
    <s v="South"/>
    <s v="CUST10174"/>
    <s v=""/>
    <s v="Close father hand concern mission structure reflect."/>
    <s v="OK"/>
    <s v="NOT  NULL"/>
    <n v="1"/>
    <s v="MISSING VENDER"/>
    <s v="valid"/>
    <s v="VALID"/>
    <s v="VALID"/>
  </r>
  <r>
    <s v="TRX107674"/>
    <d v="2022-03-11T00:00:00"/>
    <n v="107487.73"/>
    <x v="1"/>
    <x v="3"/>
    <x v="1"/>
    <s v="East"/>
    <s v="CUST10299"/>
    <s v=""/>
    <s v="Treat thought until road."/>
    <s v="OK"/>
    <s v="NOT  NULL"/>
    <n v="1"/>
    <s v="MISSING VENDER"/>
    <s v="valid"/>
    <s v="VALID"/>
    <s v="VALID"/>
  </r>
  <r>
    <s v="TRX107675"/>
    <d v="2023-07-14T00:00:00"/>
    <n v="-51757.3"/>
    <x v="0"/>
    <x v="8"/>
    <x v="0"/>
    <s v="South"/>
    <s v=""/>
    <s v="VEND1088"/>
    <s v="Never nor politics spring source."/>
    <s v="OK"/>
    <s v="NOT  NULL"/>
    <n v="1"/>
    <s v="VALID"/>
    <s v="missing customer "/>
    <s v="VALID"/>
    <s v="VALID"/>
  </r>
  <r>
    <s v="TRX107676"/>
    <d v="2023-02-14T00:00:00"/>
    <n v="200102.75"/>
    <x v="1"/>
    <x v="3"/>
    <x v="1"/>
    <s v="North"/>
    <s v="CUST10121"/>
    <s v=""/>
    <s v="Protect none agent."/>
    <s v="OK"/>
    <s v="NOT  NULL"/>
    <n v="1"/>
    <s v="MISSING VENDER"/>
    <s v="valid"/>
    <s v="VALID"/>
    <s v="VALID"/>
  </r>
  <r>
    <s v="TRX107677"/>
    <d v="2023-11-17T00:00:00"/>
    <n v="-39156.69"/>
    <x v="0"/>
    <x v="1"/>
    <x v="1"/>
    <s v="West"/>
    <s v=""/>
    <s v="VEND1093"/>
    <s v="Instead simply society job."/>
    <s v="OK"/>
    <s v="NOT  NULL"/>
    <n v="1"/>
    <s v="VALID"/>
    <s v="missing customer "/>
    <s v="VALID"/>
    <s v="VALID"/>
  </r>
  <r>
    <s v="TRX107678"/>
    <d v="2022-03-18T00:00:00"/>
    <n v="210391.61"/>
    <x v="1"/>
    <x v="3"/>
    <x v="0"/>
    <s v="East"/>
    <s v="CUST10357"/>
    <s v=""/>
    <s v="Note certainly leave age network school."/>
    <s v="OK"/>
    <s v="NOT  NULL"/>
    <n v="1"/>
    <s v="MISSING VENDER"/>
    <s v="valid"/>
    <s v="VALID"/>
    <s v="VALID"/>
  </r>
  <r>
    <s v="TRX107679"/>
    <d v="2023-01-28T00:00:00"/>
    <n v="185445.88"/>
    <x v="1"/>
    <x v="6"/>
    <x v="2"/>
    <s v="East"/>
    <s v="CUST10278"/>
    <s v=""/>
    <s v="Physical smile analysis interesting role."/>
    <s v="OK"/>
    <s v="NOT  NULL"/>
    <n v="1"/>
    <s v="MISSING VENDER"/>
    <s v="valid"/>
    <s v="VALID"/>
    <s v="VALID"/>
  </r>
  <r>
    <s v="TRX107680"/>
    <d v="2023-10-25T00:00:00"/>
    <n v="162109.87"/>
    <x v="1"/>
    <x v="6"/>
    <x v="2"/>
    <s v="West"/>
    <s v="CUST10070"/>
    <s v=""/>
    <s v="Choice happen establish common side."/>
    <s v="OK"/>
    <s v="NOT  NULL"/>
    <n v="1"/>
    <s v="MISSING VENDER"/>
    <s v="valid"/>
    <s v="VALID"/>
    <s v="VALID"/>
  </r>
  <r>
    <s v="TRX107681"/>
    <d v="2022-08-26T00:00:00"/>
    <n v="-111645.74"/>
    <x v="0"/>
    <x v="8"/>
    <x v="2"/>
    <s v="South"/>
    <s v=""/>
    <s v="VEND1038"/>
    <s v="Result clear road information phone."/>
    <s v="OK"/>
    <s v="NOT  NULL"/>
    <n v="1"/>
    <s v="VALID"/>
    <s v="missing customer "/>
    <s v="VALID"/>
    <s v="VALID"/>
  </r>
  <r>
    <s v="TRX107682"/>
    <d v="2023-04-21T00:00:00"/>
    <n v="92724.53"/>
    <x v="1"/>
    <x v="6"/>
    <x v="0"/>
    <s v="West"/>
    <s v="CUST10316"/>
    <s v=""/>
    <s v="Issue within peace suffer before almost prevent thousand."/>
    <s v="OK"/>
    <s v="NOT  NULL"/>
    <n v="1"/>
    <s v="MISSING VENDER"/>
    <s v="valid"/>
    <s v="VALID"/>
    <s v="VALID"/>
  </r>
  <r>
    <s v="TRX107683"/>
    <d v="2022-02-14T00:00:00"/>
    <n v="-43876.83"/>
    <x v="0"/>
    <x v="1"/>
    <x v="1"/>
    <s v="North"/>
    <s v=""/>
    <s v="VEND1018"/>
    <s v="Apply while believe similar success north."/>
    <s v="OK"/>
    <s v="NOT  NULL"/>
    <n v="1"/>
    <s v="VALID"/>
    <s v="missing customer "/>
    <s v="VALID"/>
    <s v="VALID"/>
  </r>
  <r>
    <s v="TRX107684"/>
    <d v="2022-06-06T00:00:00"/>
    <n v="218623.05"/>
    <x v="1"/>
    <x v="6"/>
    <x v="0"/>
    <s v="South"/>
    <s v="CUST10364"/>
    <s v=""/>
    <s v="Party book use country phone serious leader item."/>
    <s v="OK"/>
    <s v="NOT  NULL"/>
    <n v="1"/>
    <s v="MISSING VENDER"/>
    <s v="valid"/>
    <s v="VALID"/>
    <s v="VALID"/>
  </r>
  <r>
    <s v="TRX107685"/>
    <d v="2023-12-21T00:00:00"/>
    <n v="182636.45"/>
    <x v="1"/>
    <x v="2"/>
    <x v="2"/>
    <s v="South"/>
    <s v="CUST10241"/>
    <s v=""/>
    <s v="Behind if system accept teach movie carry."/>
    <s v="OK"/>
    <s v="NOT  NULL"/>
    <n v="1"/>
    <s v="MISSING VENDER"/>
    <s v="valid"/>
    <s v="VALID"/>
    <s v="VALID"/>
  </r>
  <r>
    <s v="TRX107686"/>
    <d v="2022-05-08T00:00:00"/>
    <n v="154963.78"/>
    <x v="1"/>
    <x v="6"/>
    <x v="0"/>
    <s v="South"/>
    <s v="CUST10164"/>
    <s v=""/>
    <s v="Three thank space window gun garden."/>
    <s v="OK"/>
    <s v="NOT  NULL"/>
    <n v="1"/>
    <s v="MISSING VENDER"/>
    <s v="valid"/>
    <s v="VALID"/>
    <s v="VALID"/>
  </r>
  <r>
    <s v="TRX107687"/>
    <d v="2023-01-12T00:00:00"/>
    <n v="-37379.72"/>
    <x v="0"/>
    <x v="4"/>
    <x v="0"/>
    <s v="North"/>
    <s v=""/>
    <s v="VEND1031"/>
    <s v="Possible store center director owner."/>
    <s v="OK"/>
    <s v="NOT  NULL"/>
    <n v="1"/>
    <s v="VALID"/>
    <s v="missing customer "/>
    <s v="VALID"/>
    <s v="VALID"/>
  </r>
  <r>
    <s v="TRX107688"/>
    <d v="2023-01-11T00:00:00"/>
    <n v="-34106.870000000003"/>
    <x v="0"/>
    <x v="0"/>
    <x v="0"/>
    <s v="North"/>
    <s v=""/>
    <s v="VEND1053"/>
    <s v="Painting fund yourself."/>
    <s v="OK"/>
    <s v="NOT  NULL"/>
    <n v="1"/>
    <s v="VALID"/>
    <s v="missing customer "/>
    <s v="VALID"/>
    <s v="VALID"/>
  </r>
  <r>
    <s v="TRX107689"/>
    <d v="2023-02-18T00:00:00"/>
    <n v="-37000.18"/>
    <x v="0"/>
    <x v="9"/>
    <x v="2"/>
    <s v="North"/>
    <s v=""/>
    <s v="VEND1080"/>
    <s v="Rich process source cut."/>
    <s v="OK"/>
    <s v="NOT  NULL"/>
    <n v="1"/>
    <s v="VALID"/>
    <s v="missing customer "/>
    <s v="VALID"/>
    <s v="VALID"/>
  </r>
  <r>
    <s v="TRX107690"/>
    <d v="2022-03-09T00:00:00"/>
    <n v="-24121.33"/>
    <x v="0"/>
    <x v="1"/>
    <x v="0"/>
    <s v="South"/>
    <s v=""/>
    <s v="VEND1067"/>
    <s v="Threat return nearly view despite lose none."/>
    <s v="OK"/>
    <s v="NOT  NULL"/>
    <n v="1"/>
    <s v="VALID"/>
    <s v="missing customer "/>
    <s v="VALID"/>
    <s v="VALID"/>
  </r>
  <r>
    <s v="TRX107691"/>
    <d v="2023-06-22T00:00:00"/>
    <n v="153581.84"/>
    <x v="1"/>
    <x v="2"/>
    <x v="1"/>
    <s v="East"/>
    <s v="CUST10053"/>
    <s v=""/>
    <s v="Work head arrive hope."/>
    <s v="OK"/>
    <s v="NOT  NULL"/>
    <n v="1"/>
    <s v="MISSING VENDER"/>
    <s v="valid"/>
    <s v="VALID"/>
    <s v="VALID"/>
  </r>
  <r>
    <s v="TRX107692"/>
    <d v="2022-01-02T00:00:00"/>
    <n v="150180.67000000001"/>
    <x v="1"/>
    <x v="2"/>
    <x v="0"/>
    <s v="East"/>
    <s v="CUST10296"/>
    <s v=""/>
    <s v="Quality five turn rather realize."/>
    <s v="OK"/>
    <s v="NOT  NULL"/>
    <n v="1"/>
    <s v="MISSING VENDER"/>
    <s v="valid"/>
    <s v="VALID"/>
    <s v="VALID"/>
  </r>
  <r>
    <s v="TRX107693"/>
    <d v="2023-02-15T00:00:00"/>
    <n v="-54211.82"/>
    <x v="0"/>
    <x v="4"/>
    <x v="0"/>
    <s v="North"/>
    <s v=""/>
    <s v="VEND1036"/>
    <s v="Itself chance perhaps each dream away."/>
    <s v="OK"/>
    <s v="NOT  NULL"/>
    <n v="1"/>
    <s v="VALID"/>
    <s v="missing customer "/>
    <s v="VALID"/>
    <s v="VALID"/>
  </r>
  <r>
    <s v="TRX107694"/>
    <d v="2023-12-02T00:00:00"/>
    <n v="121342.01"/>
    <x v="1"/>
    <x v="3"/>
    <x v="1"/>
    <s v="North"/>
    <s v="CUST10338"/>
    <s v=""/>
    <s v="Law audience feel game thus."/>
    <s v="OK"/>
    <s v="NOT  NULL"/>
    <n v="1"/>
    <s v="MISSING VENDER"/>
    <s v="valid"/>
    <s v="VALID"/>
    <s v="VALID"/>
  </r>
  <r>
    <s v="TRX107695"/>
    <d v="2022-03-13T00:00:00"/>
    <n v="-24937.91"/>
    <x v="0"/>
    <x v="9"/>
    <x v="2"/>
    <s v="East"/>
    <s v=""/>
    <s v="VEND1092"/>
    <s v="Agree total particular he loss modern on."/>
    <s v="OK"/>
    <s v="NOT  NULL"/>
    <n v="1"/>
    <s v="VALID"/>
    <s v="missing customer "/>
    <s v="VALID"/>
    <s v="VALID"/>
  </r>
  <r>
    <s v="TRX107696"/>
    <d v="2023-03-27T00:00:00"/>
    <n v="-50653.38"/>
    <x v="0"/>
    <x v="4"/>
    <x v="2"/>
    <s v="East"/>
    <s v=""/>
    <s v="VEND1052"/>
    <s v="Worry anything send Congress yet act whole."/>
    <s v="OK"/>
    <s v="NOT  NULL"/>
    <n v="1"/>
    <s v="VALID"/>
    <s v="missing customer "/>
    <s v="VALID"/>
    <s v="VALID"/>
  </r>
  <r>
    <s v="TRX107697"/>
    <d v="2023-01-04T00:00:00"/>
    <n v="-68891.78"/>
    <x v="0"/>
    <x v="5"/>
    <x v="2"/>
    <s v="West"/>
    <s v=""/>
    <s v="VEND1088"/>
    <s v="Whatever course professional or agency."/>
    <s v="OK"/>
    <s v="NOT  NULL"/>
    <n v="1"/>
    <s v="VALID"/>
    <s v="missing customer "/>
    <s v="VALID"/>
    <s v="VALID"/>
  </r>
  <r>
    <s v="TRX107698"/>
    <d v="2023-07-11T00:00:00"/>
    <n v="-49494.07"/>
    <x v="0"/>
    <x v="0"/>
    <x v="1"/>
    <s v="North"/>
    <s v=""/>
    <s v="VEND1025"/>
    <s v="So tree several."/>
    <s v="OK"/>
    <s v="NOT  NULL"/>
    <n v="1"/>
    <s v="VALID"/>
    <s v="missing customer "/>
    <s v="VALID"/>
    <s v="VALID"/>
  </r>
  <r>
    <s v="TRX107699"/>
    <d v="2022-12-03T00:00:00"/>
    <n v="-15544.82"/>
    <x v="0"/>
    <x v="5"/>
    <x v="1"/>
    <s v="North"/>
    <s v=""/>
    <s v="VEND1086"/>
    <s v="Attack assume east."/>
    <s v="OK"/>
    <s v="NOT  NULL"/>
    <n v="1"/>
    <s v="VALID"/>
    <s v="missing customer "/>
    <s v="VALID"/>
    <s v="VALID"/>
  </r>
  <r>
    <s v="TRX107700"/>
    <d v="2022-12-11T00:00:00"/>
    <n v="-49089.8"/>
    <x v="0"/>
    <x v="1"/>
    <x v="1"/>
    <s v="North"/>
    <s v=""/>
    <s v="VEND1014"/>
    <s v="Past myself fall between."/>
    <s v="OK"/>
    <s v="NOT  NULL"/>
    <n v="1"/>
    <s v="VALID"/>
    <s v="missing customer "/>
    <s v="VALID"/>
    <s v="VALID"/>
  </r>
  <r>
    <s v="TRX107701"/>
    <d v="2023-06-24T00:00:00"/>
    <n v="286069.75"/>
    <x v="1"/>
    <x v="3"/>
    <x v="0"/>
    <s v="North"/>
    <s v="CUST10369"/>
    <s v=""/>
    <s v="Science serious open nothing agent."/>
    <s v="OK"/>
    <s v="NOT  NULL"/>
    <n v="1"/>
    <s v="MISSING VENDER"/>
    <s v="valid"/>
    <s v="VALID"/>
    <s v="VALID"/>
  </r>
  <r>
    <s v="TRX107702"/>
    <d v="2022-03-24T00:00:00"/>
    <n v="121351.52"/>
    <x v="1"/>
    <x v="3"/>
    <x v="1"/>
    <s v="North"/>
    <s v="CUST10324"/>
    <s v=""/>
    <s v="Ahead board together must."/>
    <s v="OK"/>
    <s v="NOT  NULL"/>
    <n v="1"/>
    <s v="MISSING VENDER"/>
    <s v="valid"/>
    <s v="VALID"/>
    <s v="VALID"/>
  </r>
  <r>
    <s v="TRX107703"/>
    <d v="2023-07-21T00:00:00"/>
    <n v="-2000"/>
    <x v="0"/>
    <x v="8"/>
    <x v="0"/>
    <s v="East"/>
    <s v=""/>
    <s v="VEND1110"/>
    <s v="Between on activity right grow."/>
    <s v="OK"/>
    <s v="NOT  NULL"/>
    <n v="1"/>
    <s v="VALID"/>
    <s v="missing customer "/>
    <s v="VALID"/>
    <s v="VALID"/>
  </r>
  <r>
    <s v="TRX107704"/>
    <d v="2022-09-25T00:00:00"/>
    <n v="-54556.62"/>
    <x v="0"/>
    <x v="1"/>
    <x v="1"/>
    <s v="North"/>
    <s v=""/>
    <s v="VEND1079"/>
    <s v="Author receive baby right into huge such."/>
    <s v="OK"/>
    <s v="NOT  NULL"/>
    <n v="1"/>
    <s v="VALID"/>
    <s v="missing customer "/>
    <s v="VALID"/>
    <s v="VALID"/>
  </r>
  <r>
    <s v="TRX107705"/>
    <d v="2023-08-03T00:00:00"/>
    <n v="-40863.230000000003"/>
    <x v="0"/>
    <x v="8"/>
    <x v="1"/>
    <s v="South"/>
    <s v=""/>
    <s v="VEND1033"/>
    <s v="Response development represent."/>
    <s v="OK"/>
    <s v="NOT  NULL"/>
    <n v="1"/>
    <s v="VALID"/>
    <s v="missing customer "/>
    <s v="VALID"/>
    <s v="VALID"/>
  </r>
  <r>
    <s v="TRX107706"/>
    <d v="2022-03-05T00:00:00"/>
    <n v="78330.69"/>
    <x v="1"/>
    <x v="6"/>
    <x v="0"/>
    <s v="West"/>
    <s v="CUST10282"/>
    <s v=""/>
    <s v="Recently feeling inside provide company although candidate."/>
    <s v="OK"/>
    <s v="NOT  NULL"/>
    <n v="1"/>
    <s v="MISSING VENDER"/>
    <s v="valid"/>
    <s v="VALID"/>
    <s v="VALID"/>
  </r>
  <r>
    <s v="TRX107707"/>
    <d v="2022-04-18T00:00:00"/>
    <n v="-31740.02"/>
    <x v="0"/>
    <x v="9"/>
    <x v="0"/>
    <s v="South"/>
    <s v=""/>
    <s v="VEND1058"/>
    <s v="Center lead participant difficult action can majority."/>
    <s v="OK"/>
    <s v="NOT  NULL"/>
    <n v="1"/>
    <s v="VALID"/>
    <s v="missing customer "/>
    <s v="VALID"/>
    <s v="VALID"/>
  </r>
  <r>
    <s v="TRX107708"/>
    <d v="2023-09-09T00:00:00"/>
    <n v="111247.08"/>
    <x v="1"/>
    <x v="2"/>
    <x v="2"/>
    <s v="North"/>
    <s v="CUST10236"/>
    <s v=""/>
    <s v="Perform network series stand involve."/>
    <s v="OK"/>
    <s v="NOT  NULL"/>
    <n v="1"/>
    <s v="MISSING VENDER"/>
    <s v="valid"/>
    <s v="VALID"/>
    <s v="VALID"/>
  </r>
  <r>
    <s v="TRX107709"/>
    <d v="2023-04-10T00:00:00"/>
    <n v="-46330.02"/>
    <x v="0"/>
    <x v="5"/>
    <x v="1"/>
    <s v="South"/>
    <s v=""/>
    <s v="VEND1063"/>
    <s v="Show individual seek popular charge."/>
    <s v="OK"/>
    <s v="NOT  NULL"/>
    <n v="1"/>
    <s v="VALID"/>
    <s v="missing customer "/>
    <s v="VALID"/>
    <s v="VALID"/>
  </r>
  <r>
    <s v="TRX107710"/>
    <d v="2022-09-30T00:00:00"/>
    <n v="116838.67"/>
    <x v="1"/>
    <x v="6"/>
    <x v="0"/>
    <s v="East"/>
    <s v="CUST10233"/>
    <s v=""/>
    <s v="Theory feel trouble thousand each interesting."/>
    <s v="OK"/>
    <s v="NOT  NULL"/>
    <n v="1"/>
    <s v="MISSING VENDER"/>
    <s v="valid"/>
    <s v="VALID"/>
    <s v="VALID"/>
  </r>
  <r>
    <s v="TRX107711"/>
    <d v="2023-09-16T00:00:00"/>
    <n v="-3504.94"/>
    <x v="0"/>
    <x v="1"/>
    <x v="0"/>
    <s v="South"/>
    <s v=""/>
    <s v="VEND1103"/>
    <s v="Ball such evening surface thought officer administration."/>
    <s v="OK"/>
    <s v="NOT  NULL"/>
    <n v="1"/>
    <s v="VALID"/>
    <s v="missing customer "/>
    <s v="VALID"/>
    <s v="VALID"/>
  </r>
  <r>
    <s v="TRX107712"/>
    <d v="2022-06-24T00:00:00"/>
    <n v="183071.83"/>
    <x v="1"/>
    <x v="2"/>
    <x v="0"/>
    <s v="East"/>
    <s v="CUST10050"/>
    <s v=""/>
    <s v="Movement perhaps difference catch size wear."/>
    <s v="OK"/>
    <s v="NOT  NULL"/>
    <n v="1"/>
    <s v="MISSING VENDER"/>
    <s v="valid"/>
    <s v="VALID"/>
    <s v="VALID"/>
  </r>
  <r>
    <s v="TRX107713"/>
    <d v="2023-07-29T00:00:00"/>
    <n v="-54780.639999999999"/>
    <x v="0"/>
    <x v="0"/>
    <x v="2"/>
    <s v="East"/>
    <s v=""/>
    <s v="VEND1065"/>
    <s v="Suggest near data."/>
    <s v="OK"/>
    <s v="NOT  NULL"/>
    <n v="1"/>
    <s v="VALID"/>
    <s v="missing customer "/>
    <s v="VALID"/>
    <s v="VALID"/>
  </r>
  <r>
    <s v="TRX107714"/>
    <d v="2022-01-01T00:00:00"/>
    <n v="25499.57"/>
    <x v="4"/>
    <x v="11"/>
    <x v="2"/>
    <s v="South"/>
    <s v=""/>
    <s v=""/>
    <s v="Factor kitchen challenge side high."/>
    <s v="OK"/>
    <s v="NOT  NULL"/>
    <n v="1"/>
    <s v="MISSING VENDER"/>
    <s v="missing customer "/>
    <s v="VALID"/>
    <s v="VALID"/>
  </r>
  <r>
    <s v="TRX107715"/>
    <d v="2023-10-01T00:00:00"/>
    <n v="98582.16"/>
    <x v="1"/>
    <x v="6"/>
    <x v="2"/>
    <s v="East"/>
    <s v="CUST10210"/>
    <s v=""/>
    <s v="Case group kitchen true nothing."/>
    <s v="OK"/>
    <s v="NOT  NULL"/>
    <n v="1"/>
    <s v="MISSING VENDER"/>
    <s v="valid"/>
    <s v="VALID"/>
    <s v="VALID"/>
  </r>
  <r>
    <s v="TRX107716"/>
    <d v="2023-04-03T00:00:00"/>
    <n v="73881.919999999998"/>
    <x v="1"/>
    <x v="3"/>
    <x v="0"/>
    <s v="North"/>
    <s v="CUST10030"/>
    <s v=""/>
    <s v="Likely note condition role."/>
    <s v="OK"/>
    <s v="NOT  NULL"/>
    <n v="1"/>
    <s v="MISSING VENDER"/>
    <s v="valid"/>
    <s v="VALID"/>
    <s v="VALID"/>
  </r>
  <r>
    <s v="TRX107717"/>
    <d v="2023-07-06T00:00:00"/>
    <n v="138663.32"/>
    <x v="1"/>
    <x v="6"/>
    <x v="2"/>
    <s v="South"/>
    <s v="CUST10327"/>
    <s v=""/>
    <s v="Government rate central reduce."/>
    <s v="OK"/>
    <s v="NOT  NULL"/>
    <n v="1"/>
    <s v="MISSING VENDER"/>
    <s v="valid"/>
    <s v="VALID"/>
    <s v="VALID"/>
  </r>
  <r>
    <s v="TRX107718"/>
    <d v="2023-02-05T00:00:00"/>
    <n v="-31036.81"/>
    <x v="0"/>
    <x v="9"/>
    <x v="2"/>
    <s v="East"/>
    <s v=""/>
    <s v="VEND1100"/>
    <s v="Sport foot bring reveal difficult."/>
    <s v="OK"/>
    <s v="NOT  NULL"/>
    <n v="1"/>
    <s v="VALID"/>
    <s v="missing customer "/>
    <s v="VALID"/>
    <s v="VALID"/>
  </r>
  <r>
    <s v="TRX107719"/>
    <d v="2022-02-23T00:00:00"/>
    <n v="202314.18"/>
    <x v="1"/>
    <x v="2"/>
    <x v="0"/>
    <s v="East"/>
    <s v="CUST10360"/>
    <s v=""/>
    <s v="Natural move born letter."/>
    <s v="OK"/>
    <s v="NOT  NULL"/>
    <n v="1"/>
    <s v="MISSING VENDER"/>
    <s v="valid"/>
    <s v="VALID"/>
    <s v="VALID"/>
  </r>
  <r>
    <s v="TRX107720"/>
    <d v="2023-11-25T00:00:00"/>
    <n v="28694.74"/>
    <x v="4"/>
    <x v="11"/>
    <x v="1"/>
    <s v="East"/>
    <s v=""/>
    <s v=""/>
    <s v="Measure like better assume myself learn above."/>
    <s v="OK"/>
    <s v="NOT  NULL"/>
    <n v="1"/>
    <s v="MISSING VENDER"/>
    <s v="missing customer "/>
    <s v="VALID"/>
    <s v="VALID"/>
  </r>
  <r>
    <s v="TRX107721"/>
    <d v="2023-05-27T00:00:00"/>
    <n v="21159.94"/>
    <x v="3"/>
    <x v="10"/>
    <x v="1"/>
    <s v="West"/>
    <s v=""/>
    <s v=""/>
    <s v="Teacher room attorney whether security benefit."/>
    <s v="OK"/>
    <s v="NOT  NULL"/>
    <n v="1"/>
    <s v="MISSING VENDER"/>
    <s v="missing customer "/>
    <s v="VALID"/>
    <s v="VALID"/>
  </r>
  <r>
    <s v="TRX107722"/>
    <d v="2023-03-21T00:00:00"/>
    <n v="242842.03"/>
    <x v="1"/>
    <x v="6"/>
    <x v="0"/>
    <s v="West"/>
    <s v="CUST10090"/>
    <s v=""/>
    <s v="With soon never attack include suddenly middle."/>
    <s v="OK"/>
    <s v="NOT  NULL"/>
    <n v="1"/>
    <s v="MISSING VENDER"/>
    <s v="valid"/>
    <s v="VALID"/>
    <s v="VALID"/>
  </r>
  <r>
    <s v="TRX107723"/>
    <d v="2023-11-14T00:00:00"/>
    <n v="96204.41"/>
    <x v="1"/>
    <x v="6"/>
    <x v="2"/>
    <s v="North"/>
    <s v="CUST10323"/>
    <s v=""/>
    <s v="Security avoid analysis bag right production man of."/>
    <s v="OK"/>
    <s v="NOT  NULL"/>
    <n v="1"/>
    <s v="MISSING VENDER"/>
    <s v="valid"/>
    <s v="VALID"/>
    <s v="VALID"/>
  </r>
  <r>
    <s v="TRX107724"/>
    <d v="2022-02-11T00:00:00"/>
    <n v="18346.47"/>
    <x v="2"/>
    <x v="7"/>
    <x v="1"/>
    <s v="South"/>
    <s v=""/>
    <s v=""/>
    <s v="Set box hit candidate four church."/>
    <s v="OK"/>
    <s v="NOT  NULL"/>
    <n v="1"/>
    <s v="MISSING VENDER"/>
    <s v="missing customer "/>
    <s v="VALID"/>
    <s v="VALID"/>
  </r>
  <r>
    <s v="TRX107725"/>
    <d v="2023-09-11T00:00:00"/>
    <n v="-52946.74"/>
    <x v="0"/>
    <x v="9"/>
    <x v="1"/>
    <s v="East"/>
    <s v=""/>
    <s v="VEND1098"/>
    <s v="Personal home range."/>
    <s v="OK"/>
    <s v="NOT  NULL"/>
    <n v="1"/>
    <s v="VALID"/>
    <s v="missing customer "/>
    <s v="VALID"/>
    <s v="VALID"/>
  </r>
  <r>
    <s v="TRX107726"/>
    <d v="2022-03-11T00:00:00"/>
    <n v="200867.38"/>
    <x v="1"/>
    <x v="2"/>
    <x v="0"/>
    <s v="South"/>
    <s v="CUST10165"/>
    <s v=""/>
    <s v="Assume cut manage modern imagine."/>
    <s v="OK"/>
    <s v="NOT  NULL"/>
    <n v="1"/>
    <s v="MISSING VENDER"/>
    <s v="valid"/>
    <s v="VALID"/>
    <s v="VALID"/>
  </r>
  <r>
    <s v="TRX107727"/>
    <d v="2022-06-19T00:00:00"/>
    <n v="27893.62"/>
    <x v="2"/>
    <x v="7"/>
    <x v="0"/>
    <s v="East"/>
    <s v=""/>
    <s v=""/>
    <s v="Also seven message."/>
    <s v="OK"/>
    <s v="NOT  NULL"/>
    <n v="1"/>
    <s v="MISSING VENDER"/>
    <s v="missing customer "/>
    <s v="VALID"/>
    <s v="VALID"/>
  </r>
  <r>
    <s v="TRX107728"/>
    <d v="2023-09-12T00:00:00"/>
    <n v="-32689.05"/>
    <x v="0"/>
    <x v="0"/>
    <x v="2"/>
    <s v="North"/>
    <s v=""/>
    <s v="VEND1077"/>
    <s v="Wear hard scene fact law take plan."/>
    <s v="OK"/>
    <s v="NOT  NULL"/>
    <n v="1"/>
    <s v="VALID"/>
    <s v="missing customer "/>
    <s v="VALID"/>
    <s v="VALID"/>
  </r>
  <r>
    <s v="TRX107729"/>
    <d v="2023-03-31T00:00:00"/>
    <n v="30878.79"/>
    <x v="2"/>
    <x v="7"/>
    <x v="1"/>
    <s v="East"/>
    <s v=""/>
    <s v=""/>
    <s v="To various just catch."/>
    <s v="OK"/>
    <s v="NOT  NULL"/>
    <n v="1"/>
    <s v="MISSING VENDER"/>
    <s v="missing customer "/>
    <s v="VALID"/>
    <s v="VALID"/>
  </r>
  <r>
    <s v="TRX107730"/>
    <d v="2022-05-03T00:00:00"/>
    <n v="27120.639999999999"/>
    <x v="3"/>
    <x v="10"/>
    <x v="0"/>
    <s v="West"/>
    <s v=""/>
    <s v=""/>
    <s v="Mission decision heart hot."/>
    <s v="OK"/>
    <s v="NOT  NULL"/>
    <n v="1"/>
    <s v="MISSING VENDER"/>
    <s v="missing customer "/>
    <s v="VALID"/>
    <s v="VALID"/>
  </r>
  <r>
    <s v="TRX107731"/>
    <d v="2022-03-19T00:00:00"/>
    <n v="153022.19"/>
    <x v="1"/>
    <x v="3"/>
    <x v="1"/>
    <s v="West"/>
    <s v="CUST10139"/>
    <s v=""/>
    <s v="Expert various course size which change guess."/>
    <s v="OK"/>
    <s v="NOT  NULL"/>
    <n v="1"/>
    <s v="MISSING VENDER"/>
    <s v="valid"/>
    <s v="VALID"/>
    <s v="VALID"/>
  </r>
  <r>
    <s v="TRX107732"/>
    <d v="2023-05-22T00:00:00"/>
    <n v="-74534.240000000005"/>
    <x v="0"/>
    <x v="1"/>
    <x v="1"/>
    <s v="South"/>
    <s v=""/>
    <s v="VEND1117"/>
    <s v="Practice its their."/>
    <s v="OK"/>
    <s v="NOT  NULL"/>
    <n v="1"/>
    <s v="VALID"/>
    <s v="missing customer "/>
    <s v="VALID"/>
    <s v="VALID"/>
  </r>
  <r>
    <s v="TRX107733"/>
    <d v="2023-06-16T00:00:00"/>
    <n v="-43552.59"/>
    <x v="0"/>
    <x v="8"/>
    <x v="1"/>
    <s v="East"/>
    <s v=""/>
    <s v="VEND1098"/>
    <s v="Happen business night enough."/>
    <s v="OK"/>
    <s v="NOT  NULL"/>
    <n v="1"/>
    <s v="VALID"/>
    <s v="missing customer "/>
    <s v="VALID"/>
    <s v="VALID"/>
  </r>
  <r>
    <s v="TRX107734"/>
    <d v="2022-09-30T00:00:00"/>
    <n v="23557.68"/>
    <x v="4"/>
    <x v="11"/>
    <x v="1"/>
    <s v="North"/>
    <s v=""/>
    <s v=""/>
    <s v="Detail letter how wife method night."/>
    <s v="OK"/>
    <s v="NOT  NULL"/>
    <n v="1"/>
    <s v="MISSING VENDER"/>
    <s v="missing customer "/>
    <s v="VALID"/>
    <s v="VALID"/>
  </r>
  <r>
    <s v="TRX107735"/>
    <d v="2023-02-18T00:00:00"/>
    <n v="-45018.68"/>
    <x v="0"/>
    <x v="0"/>
    <x v="1"/>
    <s v="West"/>
    <s v=""/>
    <s v="VEND1032"/>
    <s v="About computer top art involve pull change just."/>
    <s v="OK"/>
    <s v="NOT  NULL"/>
    <n v="1"/>
    <s v="VALID"/>
    <s v="missing customer "/>
    <s v="VALID"/>
    <s v="VALID"/>
  </r>
  <r>
    <s v="TRX107736"/>
    <d v="2023-04-18T00:00:00"/>
    <n v="16946"/>
    <x v="4"/>
    <x v="11"/>
    <x v="2"/>
    <s v="North"/>
    <s v=""/>
    <s v=""/>
    <s v="Responsibility defense social some happen reality turn."/>
    <s v="OK"/>
    <s v="NOT  NULL"/>
    <n v="1"/>
    <s v="MISSING VENDER"/>
    <s v="missing customer "/>
    <s v="VALID"/>
    <s v="VALID"/>
  </r>
  <r>
    <s v="TRX107737"/>
    <d v="2022-04-21T00:00:00"/>
    <n v="188147.37"/>
    <x v="1"/>
    <x v="6"/>
    <x v="1"/>
    <s v="East"/>
    <s v="CUST10163"/>
    <s v=""/>
    <s v="Letter unit nice author true spring."/>
    <s v="OK"/>
    <s v="NOT  NULL"/>
    <n v="1"/>
    <s v="MISSING VENDER"/>
    <s v="valid"/>
    <s v="VALID"/>
    <s v="VALID"/>
  </r>
  <r>
    <s v="TRX107738"/>
    <d v="2022-11-23T00:00:00"/>
    <n v="132377.03"/>
    <x v="1"/>
    <x v="3"/>
    <x v="0"/>
    <s v="South"/>
    <s v="CUST10270"/>
    <s v=""/>
    <s v="Popular push finish."/>
    <s v="OK"/>
    <s v="NOT  NULL"/>
    <n v="1"/>
    <s v="MISSING VENDER"/>
    <s v="valid"/>
    <s v="VALID"/>
    <s v="VALID"/>
  </r>
  <r>
    <s v="TRX107739"/>
    <d v="2022-05-30T00:00:00"/>
    <n v="143027.79"/>
    <x v="1"/>
    <x v="6"/>
    <x v="0"/>
    <s v="West"/>
    <s v="CUST10291"/>
    <s v=""/>
    <s v="And house include technology enter."/>
    <s v="OK"/>
    <s v="NOT  NULL"/>
    <n v="1"/>
    <s v="MISSING VENDER"/>
    <s v="valid"/>
    <s v="VALID"/>
    <s v="VALID"/>
  </r>
  <r>
    <s v="TRX107740"/>
    <d v="2022-08-28T00:00:00"/>
    <n v="154442.48000000001"/>
    <x v="1"/>
    <x v="6"/>
    <x v="1"/>
    <s v="West"/>
    <s v="CUST10368"/>
    <s v=""/>
    <s v="Care care image record."/>
    <s v="OK"/>
    <s v="NOT  NULL"/>
    <n v="1"/>
    <s v="MISSING VENDER"/>
    <s v="valid"/>
    <s v="VALID"/>
    <s v="VALID"/>
  </r>
  <r>
    <s v="TRX107741"/>
    <d v="2022-04-27T00:00:00"/>
    <n v="159649.03"/>
    <x v="1"/>
    <x v="2"/>
    <x v="0"/>
    <s v="West"/>
    <s v="CUST10338"/>
    <s v=""/>
    <s v="Maybe son try some couple."/>
    <s v="OK"/>
    <s v="NOT  NULL"/>
    <n v="1"/>
    <s v="MISSING VENDER"/>
    <s v="valid"/>
    <s v="VALID"/>
    <s v="VALID"/>
  </r>
  <r>
    <s v="TRX107742"/>
    <d v="2022-04-10T00:00:00"/>
    <n v="-2000"/>
    <x v="0"/>
    <x v="0"/>
    <x v="2"/>
    <s v="South"/>
    <s v=""/>
    <s v="VEND1062"/>
    <s v="Focus change inside left identify hotel."/>
    <s v="OK"/>
    <s v="NOT  NULL"/>
    <n v="1"/>
    <s v="VALID"/>
    <s v="missing customer "/>
    <s v="VALID"/>
    <s v="VALID"/>
  </r>
  <r>
    <s v="TRX107743"/>
    <d v="2022-10-21T00:00:00"/>
    <n v="199581.63"/>
    <x v="1"/>
    <x v="3"/>
    <x v="2"/>
    <s v="South"/>
    <s v="CUST10322"/>
    <s v=""/>
    <s v="Commercial get remember."/>
    <s v="OK"/>
    <s v="NOT  NULL"/>
    <n v="1"/>
    <s v="MISSING VENDER"/>
    <s v="valid"/>
    <s v="VALID"/>
    <s v="VALID"/>
  </r>
  <r>
    <s v="TRX107744"/>
    <d v="2022-11-18T00:00:00"/>
    <n v="-34781.089999999997"/>
    <x v="0"/>
    <x v="8"/>
    <x v="0"/>
    <s v="East"/>
    <s v=""/>
    <s v="VEND1020"/>
    <s v="Despite indicate dinner pressure letter around."/>
    <s v="OK"/>
    <s v="NOT  NULL"/>
    <n v="1"/>
    <s v="VALID"/>
    <s v="missing customer "/>
    <s v="VALID"/>
    <s v="VALID"/>
  </r>
  <r>
    <s v="TRX107745"/>
    <d v="2023-08-15T00:00:00"/>
    <n v="127097.5"/>
    <x v="1"/>
    <x v="2"/>
    <x v="2"/>
    <s v="East"/>
    <s v="CUST10041"/>
    <s v=""/>
    <s v="Book least group."/>
    <s v="OK"/>
    <s v="NOT  NULL"/>
    <n v="1"/>
    <s v="MISSING VENDER"/>
    <s v="valid"/>
    <s v="VALID"/>
    <s v="VALID"/>
  </r>
  <r>
    <s v="TRX107746"/>
    <d v="2023-09-12T00:00:00"/>
    <n v="202554.54"/>
    <x v="1"/>
    <x v="3"/>
    <x v="0"/>
    <s v="West"/>
    <s v="CUST10357"/>
    <s v=""/>
    <s v="Wrong natural seat these cup."/>
    <s v="OK"/>
    <s v="NOT  NULL"/>
    <n v="1"/>
    <s v="MISSING VENDER"/>
    <s v="valid"/>
    <s v="VALID"/>
    <s v="VALID"/>
  </r>
  <r>
    <s v="TRX107747"/>
    <d v="2023-05-18T00:00:00"/>
    <n v="-66509.899999999994"/>
    <x v="0"/>
    <x v="1"/>
    <x v="1"/>
    <s v="West"/>
    <s v=""/>
    <s v="VEND1079"/>
    <s v="Black start again offer worry hope."/>
    <s v="OK"/>
    <s v="NOT  NULL"/>
    <n v="1"/>
    <s v="VALID"/>
    <s v="missing customer "/>
    <s v="VALID"/>
    <s v="VALID"/>
  </r>
  <r>
    <s v="TRX107748"/>
    <d v="2022-10-17T00:00:00"/>
    <n v="160228.82999999999"/>
    <x v="1"/>
    <x v="6"/>
    <x v="1"/>
    <s v="West"/>
    <s v="CUST10281"/>
    <s v=""/>
    <s v="Especially blue design item stock decade."/>
    <s v="OK"/>
    <s v="NOT  NULL"/>
    <n v="1"/>
    <s v="MISSING VENDER"/>
    <s v="valid"/>
    <s v="VALID"/>
    <s v="VALID"/>
  </r>
  <r>
    <s v="TRX107749"/>
    <d v="2022-08-27T00:00:00"/>
    <n v="145334.23000000001"/>
    <x v="1"/>
    <x v="3"/>
    <x v="1"/>
    <s v="East"/>
    <s v="CUST10094"/>
    <s v=""/>
    <s v="Friend total character happen at."/>
    <s v="OK"/>
    <s v="NOT  NULL"/>
    <n v="1"/>
    <s v="MISSING VENDER"/>
    <s v="valid"/>
    <s v="VALID"/>
    <s v="VALID"/>
  </r>
  <r>
    <s v="TRX107750"/>
    <d v="2022-01-27T00:00:00"/>
    <n v="-42629.53"/>
    <x v="0"/>
    <x v="1"/>
    <x v="0"/>
    <s v="East"/>
    <s v=""/>
    <s v="VEND1080"/>
    <s v="These three down agency him."/>
    <s v="OK"/>
    <s v="NOT  NULL"/>
    <n v="1"/>
    <s v="VALID"/>
    <s v="missing customer "/>
    <s v="VALID"/>
    <s v="VALID"/>
  </r>
  <r>
    <s v="TRX107751"/>
    <d v="2023-11-12T00:00:00"/>
    <n v="-60727.11"/>
    <x v="0"/>
    <x v="8"/>
    <x v="0"/>
    <s v="South"/>
    <s v=""/>
    <s v="VEND1063"/>
    <s v="His behavior population moment everyone."/>
    <s v="OK"/>
    <s v="NOT  NULL"/>
    <n v="1"/>
    <s v="VALID"/>
    <s v="missing customer "/>
    <s v="VALID"/>
    <s v="VALID"/>
  </r>
  <r>
    <s v="TRX107752"/>
    <d v="2023-07-14T00:00:00"/>
    <n v="175385.57"/>
    <x v="1"/>
    <x v="2"/>
    <x v="2"/>
    <s v="East"/>
    <s v="CUST10064"/>
    <s v=""/>
    <s v="Yeah job house ball."/>
    <s v="OK"/>
    <s v="NOT  NULL"/>
    <n v="1"/>
    <s v="MISSING VENDER"/>
    <s v="valid"/>
    <s v="VALID"/>
    <s v="VALID"/>
  </r>
  <r>
    <s v="TRX107753"/>
    <d v="2023-08-29T00:00:00"/>
    <n v="240869.39"/>
    <x v="1"/>
    <x v="3"/>
    <x v="0"/>
    <s v="South"/>
    <s v="CUST10299"/>
    <s v=""/>
    <s v="Process community couple glass fine they board whole."/>
    <s v="OK"/>
    <s v="NOT  NULL"/>
    <n v="1"/>
    <s v="MISSING VENDER"/>
    <s v="valid"/>
    <s v="VALID"/>
    <s v="VALID"/>
  </r>
  <r>
    <s v="TRX107754"/>
    <d v="2023-09-16T00:00:00"/>
    <n v="-60043.16"/>
    <x v="0"/>
    <x v="5"/>
    <x v="0"/>
    <s v="West"/>
    <s v=""/>
    <s v="VEND1118"/>
    <s v="Available ok individual investment above nation manage."/>
    <s v="OK"/>
    <s v="NOT  NULL"/>
    <n v="1"/>
    <s v="VALID"/>
    <s v="missing customer "/>
    <s v="VALID"/>
    <s v="VALID"/>
  </r>
  <r>
    <s v="TRX107755"/>
    <d v="2022-06-09T00:00:00"/>
    <n v="177782.07"/>
    <x v="1"/>
    <x v="6"/>
    <x v="2"/>
    <s v="East"/>
    <s v="CUST10157"/>
    <s v=""/>
    <s v="Old of service save space."/>
    <s v="OK"/>
    <s v="NOT  NULL"/>
    <n v="1"/>
    <s v="MISSING VENDER"/>
    <s v="valid"/>
    <s v="VALID"/>
    <s v="VALID"/>
  </r>
  <r>
    <s v="TRX107756"/>
    <d v="2022-02-09T00:00:00"/>
    <n v="117490.25"/>
    <x v="1"/>
    <x v="6"/>
    <x v="2"/>
    <s v="East"/>
    <s v="CUST10229"/>
    <s v=""/>
    <s v="Real face establish lead reduce pass."/>
    <s v="OK"/>
    <s v="NOT  NULL"/>
    <n v="1"/>
    <s v="MISSING VENDER"/>
    <s v="valid"/>
    <s v="VALID"/>
    <s v="VALID"/>
  </r>
  <r>
    <s v="TRX107757"/>
    <d v="2022-11-30T00:00:00"/>
    <n v="189705.82"/>
    <x v="1"/>
    <x v="6"/>
    <x v="2"/>
    <s v="West"/>
    <s v="CUST10358"/>
    <s v=""/>
    <s v="Police way compare still training worry throughout TV."/>
    <s v="OK"/>
    <s v="NOT  NULL"/>
    <n v="1"/>
    <s v="MISSING VENDER"/>
    <s v="valid"/>
    <s v="VALID"/>
    <s v="VALID"/>
  </r>
  <r>
    <s v="TRX107758"/>
    <d v="2022-03-17T00:00:00"/>
    <n v="149154.32"/>
    <x v="1"/>
    <x v="2"/>
    <x v="1"/>
    <s v="East"/>
    <s v="CUST10324"/>
    <s v=""/>
    <s v="Address economy view structure."/>
    <s v="OK"/>
    <s v="NOT  NULL"/>
    <n v="1"/>
    <s v="MISSING VENDER"/>
    <s v="valid"/>
    <s v="VALID"/>
    <s v="VALID"/>
  </r>
  <r>
    <s v="TRX107759"/>
    <d v="2022-02-23T00:00:00"/>
    <n v="-95489.22"/>
    <x v="0"/>
    <x v="0"/>
    <x v="2"/>
    <s v="North"/>
    <s v=""/>
    <s v="VEND1000"/>
    <s v="Him whole structure."/>
    <s v="OK"/>
    <s v="NOT  NULL"/>
    <n v="1"/>
    <s v="VALID"/>
    <s v="missing customer "/>
    <s v="VALID"/>
    <s v="VALID"/>
  </r>
  <r>
    <s v="TRX107760"/>
    <d v="2022-07-29T00:00:00"/>
    <n v="199301.47"/>
    <x v="1"/>
    <x v="2"/>
    <x v="2"/>
    <s v="South"/>
    <s v="CUST10120"/>
    <s v=""/>
    <s v="Top soon big civil."/>
    <s v="OK"/>
    <s v="NOT  NULL"/>
    <n v="1"/>
    <s v="MISSING VENDER"/>
    <s v="valid"/>
    <s v="VALID"/>
    <s v="VALID"/>
  </r>
  <r>
    <s v="TRX107761"/>
    <d v="2022-02-15T00:00:00"/>
    <n v="92731.79"/>
    <x v="1"/>
    <x v="3"/>
    <x v="2"/>
    <s v="North"/>
    <s v="CUST10305"/>
    <s v=""/>
    <s v="Opportunity time compare bit phone stand president majority."/>
    <s v="OK"/>
    <s v="NOT  NULL"/>
    <n v="1"/>
    <s v="MISSING VENDER"/>
    <s v="valid"/>
    <s v="VALID"/>
    <s v="VALID"/>
  </r>
  <r>
    <s v="TRX107762"/>
    <d v="2022-01-20T00:00:00"/>
    <n v="181080.64"/>
    <x v="1"/>
    <x v="3"/>
    <x v="2"/>
    <s v="West"/>
    <s v="CUST10099"/>
    <s v=""/>
    <s v="Next week unit last everyone but."/>
    <s v="OK"/>
    <s v="NOT  NULL"/>
    <n v="1"/>
    <s v="MISSING VENDER"/>
    <s v="valid"/>
    <s v="VALID"/>
    <s v="VALID"/>
  </r>
  <r>
    <s v="TRX107763"/>
    <d v="2023-12-22T00:00:00"/>
    <n v="161918.26"/>
    <x v="1"/>
    <x v="3"/>
    <x v="2"/>
    <s v="West"/>
    <s v="CUST10128"/>
    <s v=""/>
    <s v="Threat assume feeling reality usually."/>
    <s v="OK"/>
    <s v="NOT  NULL"/>
    <n v="1"/>
    <s v="MISSING VENDER"/>
    <s v="valid"/>
    <s v="VALID"/>
    <s v="VALID"/>
  </r>
  <r>
    <s v="TRX107764"/>
    <d v="2023-10-25T00:00:00"/>
    <n v="16124.99"/>
    <x v="1"/>
    <x v="3"/>
    <x v="2"/>
    <s v="North"/>
    <s v="CUST10247"/>
    <s v=""/>
    <s v="Mrs keep nice board store pressure either."/>
    <s v="OK"/>
    <s v="NOT  NULL"/>
    <n v="1"/>
    <s v="MISSING VENDER"/>
    <s v="valid"/>
    <s v="VALID"/>
    <s v="VALID"/>
  </r>
  <r>
    <s v="TRX107765"/>
    <d v="2023-10-20T00:00:00"/>
    <n v="-46651.47"/>
    <x v="0"/>
    <x v="1"/>
    <x v="2"/>
    <s v="West"/>
    <s v=""/>
    <s v="VEND1118"/>
    <s v="Environment theory ago exist traditional."/>
    <s v="OK"/>
    <s v="NOT  NULL"/>
    <n v="1"/>
    <s v="VALID"/>
    <s v="missing customer "/>
    <s v="VALID"/>
    <s v="VALID"/>
  </r>
  <r>
    <s v="TRX107766"/>
    <d v="2023-06-27T00:00:00"/>
    <n v="164341.96"/>
    <x v="1"/>
    <x v="2"/>
    <x v="0"/>
    <s v="South"/>
    <s v="CUST10128"/>
    <s v=""/>
    <s v="Imagine pay push."/>
    <s v="OK"/>
    <s v="NOT  NULL"/>
    <n v="1"/>
    <s v="MISSING VENDER"/>
    <s v="valid"/>
    <s v="VALID"/>
    <s v="VALID"/>
  </r>
  <r>
    <s v="TRX107767"/>
    <d v="2022-01-13T00:00:00"/>
    <n v="-22409.47"/>
    <x v="0"/>
    <x v="1"/>
    <x v="2"/>
    <s v="South"/>
    <s v=""/>
    <s v="VEND1118"/>
    <s v="Structure hand want service south step."/>
    <s v="OK"/>
    <s v="NOT  NULL"/>
    <n v="1"/>
    <s v="VALID"/>
    <s v="missing customer "/>
    <s v="VALID"/>
    <s v="VALID"/>
  </r>
  <r>
    <s v="TRX107768"/>
    <d v="2022-04-09T00:00:00"/>
    <n v="112171.86"/>
    <x v="1"/>
    <x v="3"/>
    <x v="2"/>
    <s v="South"/>
    <s v="CUST10194"/>
    <s v=""/>
    <s v="Number these huge successful inside."/>
    <s v="OK"/>
    <s v="NOT  NULL"/>
    <n v="1"/>
    <s v="MISSING VENDER"/>
    <s v="valid"/>
    <s v="VALID"/>
    <s v="VALID"/>
  </r>
  <r>
    <s v="TRX107769"/>
    <d v="2022-06-28T00:00:00"/>
    <n v="108014.21"/>
    <x v="1"/>
    <x v="2"/>
    <x v="1"/>
    <s v="South"/>
    <s v="CUST10176"/>
    <s v=""/>
    <s v="Speak language design change table state."/>
    <s v="OK"/>
    <s v="NOT  NULL"/>
    <n v="1"/>
    <s v="MISSING VENDER"/>
    <s v="valid"/>
    <s v="VALID"/>
    <s v="VALID"/>
  </r>
  <r>
    <s v="TRX107770"/>
    <d v="2023-01-18T00:00:00"/>
    <n v="132674.70000000001"/>
    <x v="1"/>
    <x v="2"/>
    <x v="0"/>
    <s v="West"/>
    <s v="CUST10331"/>
    <s v=""/>
    <s v="Charge us customer statement."/>
    <s v="OK"/>
    <s v="NOT  NULL"/>
    <n v="1"/>
    <s v="MISSING VENDER"/>
    <s v="valid"/>
    <s v="VALID"/>
    <s v="VALID"/>
  </r>
  <r>
    <s v="TRX107771"/>
    <d v="2022-06-16T00:00:00"/>
    <n v="129459.23"/>
    <x v="1"/>
    <x v="3"/>
    <x v="2"/>
    <s v="South"/>
    <s v="CUST10161"/>
    <s v=""/>
    <s v="Charge particularly end."/>
    <s v="OK"/>
    <s v="NOT  NULL"/>
    <n v="1"/>
    <s v="MISSING VENDER"/>
    <s v="valid"/>
    <s v="VALID"/>
    <s v="VALID"/>
  </r>
  <r>
    <s v="TRX107772"/>
    <d v="2022-09-09T00:00:00"/>
    <n v="-28646.5"/>
    <x v="0"/>
    <x v="5"/>
    <x v="1"/>
    <s v="South"/>
    <s v=""/>
    <s v="VEND1038"/>
    <s v="Even a work travel."/>
    <s v="OK"/>
    <s v="NOT  NULL"/>
    <n v="1"/>
    <s v="VALID"/>
    <s v="missing customer "/>
    <s v="VALID"/>
    <s v="VALID"/>
  </r>
  <r>
    <s v="TRX107773"/>
    <d v="2022-05-02T00:00:00"/>
    <n v="145897.4"/>
    <x v="1"/>
    <x v="3"/>
    <x v="2"/>
    <s v="West"/>
    <s v="CUST10175"/>
    <s v=""/>
    <s v="Across wind will."/>
    <s v="OK"/>
    <s v="NOT  NULL"/>
    <n v="1"/>
    <s v="MISSING VENDER"/>
    <s v="valid"/>
    <s v="VALID"/>
    <s v="VALID"/>
  </r>
  <r>
    <s v="TRX107774"/>
    <d v="2023-05-21T00:00:00"/>
    <n v="-29976.31"/>
    <x v="0"/>
    <x v="5"/>
    <x v="1"/>
    <s v="East"/>
    <s v=""/>
    <s v="VEND1119"/>
    <s v="Also realize husband do."/>
    <s v="OK"/>
    <s v="NOT  NULL"/>
    <n v="1"/>
    <s v="VALID"/>
    <s v="missing customer "/>
    <s v="VALID"/>
    <s v="VALID"/>
  </r>
  <r>
    <s v="TRX107775"/>
    <d v="2023-09-22T00:00:00"/>
    <n v="113191.22"/>
    <x v="1"/>
    <x v="6"/>
    <x v="0"/>
    <s v="East"/>
    <s v="CUST10235"/>
    <s v=""/>
    <s v="Marriage eye increase purpose positive."/>
    <s v="OK"/>
    <s v="NOT  NULL"/>
    <n v="1"/>
    <s v="MISSING VENDER"/>
    <s v="valid"/>
    <s v="VALID"/>
    <s v="VALID"/>
  </r>
  <r>
    <s v="TRX107776"/>
    <d v="2023-03-19T00:00:00"/>
    <n v="21687.67"/>
    <x v="3"/>
    <x v="10"/>
    <x v="1"/>
    <s v="West"/>
    <s v=""/>
    <s v=""/>
    <s v="General them south."/>
    <s v="OK"/>
    <s v="NOT  NULL"/>
    <n v="1"/>
    <s v="MISSING VENDER"/>
    <s v="missing customer "/>
    <s v="VALID"/>
    <s v="VALID"/>
  </r>
  <r>
    <s v="TRX107777"/>
    <d v="2023-05-20T00:00:00"/>
    <n v="-12267.07"/>
    <x v="0"/>
    <x v="8"/>
    <x v="0"/>
    <s v="South"/>
    <s v=""/>
    <s v="VEND1112"/>
    <s v="Relationship computer when husband American serve."/>
    <s v="OK"/>
    <s v="NOT  NULL"/>
    <n v="1"/>
    <s v="VALID"/>
    <s v="missing customer "/>
    <s v="VALID"/>
    <s v="VALID"/>
  </r>
  <r>
    <s v="TRX107778"/>
    <d v="2022-01-12T00:00:00"/>
    <n v="-35524.620000000003"/>
    <x v="0"/>
    <x v="4"/>
    <x v="0"/>
    <s v="West"/>
    <s v=""/>
    <s v="VEND1029"/>
    <s v="Build time health activity remember education number."/>
    <s v="OK"/>
    <s v="NOT  NULL"/>
    <n v="1"/>
    <s v="VALID"/>
    <s v="missing customer "/>
    <s v="VALID"/>
    <s v="VALID"/>
  </r>
  <r>
    <s v="TRX107779"/>
    <d v="2022-09-01T00:00:00"/>
    <n v="-56886.63"/>
    <x v="0"/>
    <x v="4"/>
    <x v="2"/>
    <s v="East"/>
    <s v=""/>
    <s v="VEND1075"/>
    <s v="Action billion cell term decision author run."/>
    <s v="OK"/>
    <s v="NOT  NULL"/>
    <n v="1"/>
    <s v="VALID"/>
    <s v="missing customer "/>
    <s v="VALID"/>
    <s v="VALID"/>
  </r>
  <r>
    <s v="TRX107780"/>
    <d v="2023-12-03T00:00:00"/>
    <n v="232695.59"/>
    <x v="1"/>
    <x v="2"/>
    <x v="1"/>
    <s v="East"/>
    <s v="CUST10184"/>
    <s v=""/>
    <s v="Star eye establish however."/>
    <s v="OK"/>
    <s v="NOT  NULL"/>
    <n v="1"/>
    <s v="MISSING VENDER"/>
    <s v="valid"/>
    <s v="VALID"/>
    <s v="VALID"/>
  </r>
  <r>
    <s v="TRX107781"/>
    <d v="2023-01-01T00:00:00"/>
    <n v="156719.39000000001"/>
    <x v="1"/>
    <x v="2"/>
    <x v="0"/>
    <s v="North"/>
    <s v="CUST10223"/>
    <s v=""/>
    <s v="Walk final certain."/>
    <s v="OK"/>
    <s v="NOT  NULL"/>
    <n v="1"/>
    <s v="MISSING VENDER"/>
    <s v="valid"/>
    <s v="VALID"/>
    <s v="VALID"/>
  </r>
  <r>
    <s v="TRX107782"/>
    <d v="2023-02-14T00:00:00"/>
    <n v="-34651.35"/>
    <x v="0"/>
    <x v="4"/>
    <x v="1"/>
    <s v="East"/>
    <s v=""/>
    <s v="VEND1030"/>
    <s v="Father now American."/>
    <s v="OK"/>
    <s v="NOT  NULL"/>
    <n v="1"/>
    <s v="VALID"/>
    <s v="missing customer "/>
    <s v="VALID"/>
    <s v="VALID"/>
  </r>
  <r>
    <s v="TRX107783"/>
    <d v="2022-04-27T00:00:00"/>
    <n v="31633.96"/>
    <x v="1"/>
    <x v="6"/>
    <x v="0"/>
    <s v="West"/>
    <s v="CUST10221"/>
    <s v=""/>
    <s v="Certain lose history run level end everybody."/>
    <s v="OK"/>
    <s v="NOT  NULL"/>
    <n v="1"/>
    <s v="MISSING VENDER"/>
    <s v="valid"/>
    <s v="VALID"/>
    <s v="VALID"/>
  </r>
  <r>
    <s v="TRX107784"/>
    <d v="2022-11-16T00:00:00"/>
    <n v="-42964.4"/>
    <x v="0"/>
    <x v="4"/>
    <x v="0"/>
    <s v="South"/>
    <s v=""/>
    <s v="VEND1097"/>
    <s v="Thing difference blue maybe get."/>
    <s v="OK"/>
    <s v="NOT  NULL"/>
    <n v="1"/>
    <s v="VALID"/>
    <s v="missing customer "/>
    <s v="VALID"/>
    <s v="VALID"/>
  </r>
  <r>
    <s v="TRX107785"/>
    <d v="2022-03-15T00:00:00"/>
    <n v="-10251.129999999999"/>
    <x v="0"/>
    <x v="0"/>
    <x v="2"/>
    <s v="North"/>
    <s v=""/>
    <s v="VEND1005"/>
    <s v="Dark student old trouble right go audience."/>
    <s v="OK"/>
    <s v="NOT  NULL"/>
    <n v="1"/>
    <s v="VALID"/>
    <s v="missing customer "/>
    <s v="VALID"/>
    <s v="VALID"/>
  </r>
  <r>
    <s v="TRX107786"/>
    <d v="2023-05-17T00:00:00"/>
    <n v="16194.93"/>
    <x v="2"/>
    <x v="7"/>
    <x v="1"/>
    <s v="South"/>
    <s v=""/>
    <s v=""/>
    <s v="Catch organization trial not assume local public chance."/>
    <s v="OK"/>
    <s v="NOT  NULL"/>
    <n v="1"/>
    <s v="MISSING VENDER"/>
    <s v="missing customer "/>
    <s v="VALID"/>
    <s v="VALID"/>
  </r>
  <r>
    <s v="TRX107787"/>
    <d v="2023-07-12T00:00:00"/>
    <n v="184873.76"/>
    <x v="1"/>
    <x v="2"/>
    <x v="0"/>
    <s v="East"/>
    <s v="CUST10174"/>
    <s v=""/>
    <s v="Mind service method together."/>
    <s v="OK"/>
    <s v="NOT  NULL"/>
    <n v="1"/>
    <s v="MISSING VENDER"/>
    <s v="valid"/>
    <s v="VALID"/>
    <s v="VALID"/>
  </r>
  <r>
    <s v="TRX107788"/>
    <d v="2022-07-10T00:00:00"/>
    <n v="178473.73"/>
    <x v="1"/>
    <x v="3"/>
    <x v="2"/>
    <s v="South"/>
    <s v="CUST10356"/>
    <s v=""/>
    <s v="Much site southern generation."/>
    <s v="OK"/>
    <s v="NOT  NULL"/>
    <n v="1"/>
    <s v="MISSING VENDER"/>
    <s v="valid"/>
    <s v="VALID"/>
    <s v="VALID"/>
  </r>
  <r>
    <s v="TRX107789"/>
    <d v="2023-04-02T00:00:00"/>
    <n v="77344.72"/>
    <x v="1"/>
    <x v="2"/>
    <x v="1"/>
    <s v="West"/>
    <s v="CUST10349"/>
    <s v=""/>
    <s v="Rather consider recognize after walk campaign into."/>
    <s v="OK"/>
    <s v="NOT  NULL"/>
    <n v="1"/>
    <s v="MISSING VENDER"/>
    <s v="valid"/>
    <s v="VALID"/>
    <s v="VALID"/>
  </r>
  <r>
    <s v="TRX107790"/>
    <d v="2022-04-17T00:00:00"/>
    <n v="25298.84"/>
    <x v="2"/>
    <x v="7"/>
    <x v="1"/>
    <s v="East"/>
    <s v=""/>
    <s v=""/>
    <s v="Let head bank food law fall."/>
    <s v="OK"/>
    <s v="NOT  NULL"/>
    <n v="1"/>
    <s v="MISSING VENDER"/>
    <s v="missing customer "/>
    <s v="VALID"/>
    <s v="VALID"/>
  </r>
  <r>
    <s v="TRX107791"/>
    <d v="2022-10-25T00:00:00"/>
    <n v="128214.73"/>
    <x v="1"/>
    <x v="3"/>
    <x v="1"/>
    <s v="West"/>
    <s v="CUST10033"/>
    <s v=""/>
    <s v="Social order team interesting fill."/>
    <s v="OK"/>
    <s v="NOT  NULL"/>
    <n v="1"/>
    <s v="MISSING VENDER"/>
    <s v="valid"/>
    <s v="VALID"/>
    <s v="VALID"/>
  </r>
  <r>
    <s v="TRX107792"/>
    <d v="2023-12-25T00:00:00"/>
    <n v="-15147.43"/>
    <x v="0"/>
    <x v="9"/>
    <x v="2"/>
    <s v="South"/>
    <s v=""/>
    <s v="VEND1056"/>
    <s v="Herself party level trial reveal apply."/>
    <s v="OK"/>
    <s v="NOT  NULL"/>
    <n v="1"/>
    <s v="VALID"/>
    <s v="missing customer "/>
    <s v="VALID"/>
    <s v="VALID"/>
  </r>
  <r>
    <s v="TRX107793"/>
    <d v="2023-09-09T00:00:00"/>
    <n v="-43747.88"/>
    <x v="0"/>
    <x v="9"/>
    <x v="0"/>
    <s v="North"/>
    <s v=""/>
    <s v="VEND1017"/>
    <s v="Today car century boy about nation newspaper."/>
    <s v="OK"/>
    <s v="NOT  NULL"/>
    <n v="1"/>
    <s v="VALID"/>
    <s v="missing customer "/>
    <s v="VALID"/>
    <s v="VALID"/>
  </r>
  <r>
    <s v="TRX107794"/>
    <d v="2022-01-19T00:00:00"/>
    <n v="203304.91"/>
    <x v="1"/>
    <x v="2"/>
    <x v="0"/>
    <s v="North"/>
    <s v="CUST10369"/>
    <s v=""/>
    <s v="Final question candidate recent important."/>
    <s v="OK"/>
    <s v="NOT  NULL"/>
    <n v="1"/>
    <s v="MISSING VENDER"/>
    <s v="valid"/>
    <s v="VALID"/>
    <s v="VALID"/>
  </r>
  <r>
    <s v="TRX107795"/>
    <d v="2023-05-19T00:00:00"/>
    <n v="194471.3"/>
    <x v="1"/>
    <x v="6"/>
    <x v="1"/>
    <s v="North"/>
    <s v="CUST10230"/>
    <s v=""/>
    <s v="Draw significant see run whole where."/>
    <s v="OK"/>
    <s v="NOT  NULL"/>
    <n v="1"/>
    <s v="MISSING VENDER"/>
    <s v="valid"/>
    <s v="VALID"/>
    <s v="VALID"/>
  </r>
  <r>
    <s v="TRX107796"/>
    <d v="2023-02-21T00:00:00"/>
    <n v="-34069.65"/>
    <x v="0"/>
    <x v="8"/>
    <x v="1"/>
    <s v="West"/>
    <s v=""/>
    <s v="VEND1101"/>
    <s v="Establish nation yourself trouble prove."/>
    <s v="OK"/>
    <s v="NOT  NULL"/>
    <n v="1"/>
    <s v="VALID"/>
    <s v="missing customer "/>
    <s v="VALID"/>
    <s v="VALID"/>
  </r>
  <r>
    <s v="TRX107797"/>
    <d v="2023-05-13T00:00:00"/>
    <n v="230339.42"/>
    <x v="1"/>
    <x v="2"/>
    <x v="1"/>
    <s v="West"/>
    <s v="CUST10253"/>
    <s v=""/>
    <s v="Sell nature trial type eight rich structure."/>
    <s v="OK"/>
    <s v="NOT  NULL"/>
    <n v="1"/>
    <s v="MISSING VENDER"/>
    <s v="valid"/>
    <s v="VALID"/>
    <s v="VALID"/>
  </r>
  <r>
    <s v="TRX107798"/>
    <d v="2022-06-04T00:00:00"/>
    <n v="-58072.49"/>
    <x v="0"/>
    <x v="0"/>
    <x v="0"/>
    <s v="East"/>
    <s v=""/>
    <s v="VEND1089"/>
    <s v="Ready key appear put least."/>
    <s v="OK"/>
    <s v="NOT  NULL"/>
    <n v="1"/>
    <s v="VALID"/>
    <s v="missing customer "/>
    <s v="VALID"/>
    <s v="VALID"/>
  </r>
  <r>
    <s v="TRX107799"/>
    <d v="2023-09-06T00:00:00"/>
    <n v="-14890.05"/>
    <x v="0"/>
    <x v="9"/>
    <x v="2"/>
    <s v="East"/>
    <s v=""/>
    <s v="VEND1025"/>
    <s v="History population particular meet hard."/>
    <s v="OK"/>
    <s v="NOT  NULL"/>
    <n v="1"/>
    <s v="VALID"/>
    <s v="missing customer "/>
    <s v="VALID"/>
    <s v="VALID"/>
  </r>
  <r>
    <s v="TRX107800"/>
    <d v="2023-11-20T00:00:00"/>
    <n v="16662.88"/>
    <x v="2"/>
    <x v="7"/>
    <x v="0"/>
    <s v="North"/>
    <s v=""/>
    <s v=""/>
    <s v="World third social organization million environmental."/>
    <s v="OK"/>
    <s v="NOT  NULL"/>
    <n v="1"/>
    <s v="MISSING VENDER"/>
    <s v="missing customer "/>
    <s v="VALID"/>
    <s v="VALID"/>
  </r>
  <r>
    <s v="TRX107801"/>
    <d v="2023-04-07T00:00:00"/>
    <n v="135489.79999999999"/>
    <x v="1"/>
    <x v="2"/>
    <x v="0"/>
    <s v="West"/>
    <s v="CUST10093"/>
    <s v=""/>
    <s v="Even could politics though after box debate both."/>
    <s v="OK"/>
    <s v="NOT  NULL"/>
    <n v="1"/>
    <s v="MISSING VENDER"/>
    <s v="valid"/>
    <s v="VALID"/>
    <s v="VALID"/>
  </r>
  <r>
    <s v="TRX107802"/>
    <d v="2023-04-27T00:00:00"/>
    <n v="-40788.19"/>
    <x v="0"/>
    <x v="4"/>
    <x v="2"/>
    <s v="South"/>
    <s v=""/>
    <s v="VEND1086"/>
    <s v="Bank whose think red position interview."/>
    <s v="OK"/>
    <s v="NOT  NULL"/>
    <n v="1"/>
    <s v="VALID"/>
    <s v="missing customer "/>
    <s v="VALID"/>
    <s v="VALID"/>
  </r>
  <r>
    <s v="TRX107803"/>
    <d v="2022-04-25T00:00:00"/>
    <n v="241174.41"/>
    <x v="1"/>
    <x v="2"/>
    <x v="0"/>
    <s v="East"/>
    <s v="CUST10219"/>
    <s v=""/>
    <s v="Force data region feeling."/>
    <s v="OK"/>
    <s v="NOT  NULL"/>
    <n v="1"/>
    <s v="MISSING VENDER"/>
    <s v="valid"/>
    <s v="VALID"/>
    <s v="VALID"/>
  </r>
  <r>
    <s v="TRX107804"/>
    <d v="2023-07-30T00:00:00"/>
    <n v="107166.37"/>
    <x v="1"/>
    <x v="2"/>
    <x v="2"/>
    <s v="West"/>
    <s v="CUST10229"/>
    <s v=""/>
    <s v="Seven kid produce science rule."/>
    <s v="OK"/>
    <s v="NOT  NULL"/>
    <n v="1"/>
    <s v="MISSING VENDER"/>
    <s v="valid"/>
    <s v="VALID"/>
    <s v="VALID"/>
  </r>
  <r>
    <s v="TRX107805"/>
    <d v="2022-05-13T00:00:00"/>
    <n v="-13292.66"/>
    <x v="0"/>
    <x v="4"/>
    <x v="0"/>
    <s v="East"/>
    <s v=""/>
    <s v="VEND1029"/>
    <s v="Rise continue well role simply."/>
    <s v="OK"/>
    <s v="NOT  NULL"/>
    <n v="1"/>
    <s v="VALID"/>
    <s v="missing customer "/>
    <s v="VALID"/>
    <s v="VALID"/>
  </r>
  <r>
    <s v="TRX107806"/>
    <d v="2022-03-31T00:00:00"/>
    <n v="118346.16"/>
    <x v="1"/>
    <x v="2"/>
    <x v="1"/>
    <s v="East"/>
    <s v="CUST10339"/>
    <s v=""/>
    <s v="Old keep financial hear great wall collection show."/>
    <s v="OK"/>
    <s v="NOT  NULL"/>
    <n v="1"/>
    <s v="MISSING VENDER"/>
    <s v="valid"/>
    <s v="VALID"/>
    <s v="VALID"/>
  </r>
  <r>
    <s v="TRX107807"/>
    <d v="2022-06-23T00:00:00"/>
    <n v="250550.43"/>
    <x v="1"/>
    <x v="2"/>
    <x v="2"/>
    <s v="West"/>
    <s v="CUST10060"/>
    <s v=""/>
    <s v="Word energy factor water meet cause film."/>
    <s v="OK"/>
    <s v="NOT  NULL"/>
    <n v="1"/>
    <s v="MISSING VENDER"/>
    <s v="valid"/>
    <s v="VALID"/>
    <s v="VALID"/>
  </r>
  <r>
    <s v="TRX107808"/>
    <d v="2022-07-19T00:00:00"/>
    <n v="144016.43"/>
    <x v="1"/>
    <x v="2"/>
    <x v="2"/>
    <s v="North"/>
    <s v="CUST10019"/>
    <s v=""/>
    <s v="Song dog be fund chair produce."/>
    <s v="OK"/>
    <s v="NOT  NULL"/>
    <n v="1"/>
    <s v="MISSING VENDER"/>
    <s v="valid"/>
    <s v="VALID"/>
    <s v="VALID"/>
  </r>
  <r>
    <s v="TRX107809"/>
    <d v="2023-03-06T00:00:00"/>
    <n v="-58614.2"/>
    <x v="0"/>
    <x v="5"/>
    <x v="2"/>
    <s v="East"/>
    <s v=""/>
    <s v="VEND1068"/>
    <s v="Eat north arrive pick sound mouth real."/>
    <s v="OK"/>
    <s v="NOT  NULL"/>
    <n v="1"/>
    <s v="VALID"/>
    <s v="missing customer "/>
    <s v="VALID"/>
    <s v="VALID"/>
  </r>
  <r>
    <s v="TRX107810"/>
    <d v="2023-01-07T00:00:00"/>
    <n v="91509.63"/>
    <x v="1"/>
    <x v="2"/>
    <x v="0"/>
    <s v="East"/>
    <s v="CUST10239"/>
    <s v=""/>
    <s v="Bed leg dark doctor writer important not much."/>
    <s v="OK"/>
    <s v="NOT  NULL"/>
    <n v="1"/>
    <s v="MISSING VENDER"/>
    <s v="valid"/>
    <s v="VALID"/>
    <s v="VALID"/>
  </r>
  <r>
    <s v="TRX107811"/>
    <d v="2023-11-28T00:00:00"/>
    <n v="156667.78"/>
    <x v="1"/>
    <x v="6"/>
    <x v="1"/>
    <s v="North"/>
    <s v="CUST10064"/>
    <s v=""/>
    <s v="Mouth property later space yourself be line."/>
    <s v="OK"/>
    <s v="NOT  NULL"/>
    <n v="1"/>
    <s v="MISSING VENDER"/>
    <s v="valid"/>
    <s v="VALID"/>
    <s v="VALID"/>
  </r>
  <r>
    <s v="TRX107812"/>
    <d v="2022-02-24T00:00:00"/>
    <n v="152226.32"/>
    <x v="1"/>
    <x v="6"/>
    <x v="2"/>
    <s v="North"/>
    <s v="CUST10351"/>
    <s v=""/>
    <s v="Until what all time mind."/>
    <s v="OK"/>
    <s v="NOT  NULL"/>
    <n v="1"/>
    <s v="MISSING VENDER"/>
    <s v="valid"/>
    <s v="VALID"/>
    <s v="VALID"/>
  </r>
  <r>
    <s v="TRX107813"/>
    <d v="2022-10-16T00:00:00"/>
    <n v="-68267.47"/>
    <x v="0"/>
    <x v="8"/>
    <x v="1"/>
    <s v="South"/>
    <s v=""/>
    <s v="VEND1003"/>
    <s v="Happen allow fine range view eight."/>
    <s v="OK"/>
    <s v="NOT  NULL"/>
    <n v="1"/>
    <s v="VALID"/>
    <s v="missing customer "/>
    <s v="VALID"/>
    <s v="VALID"/>
  </r>
  <r>
    <s v="TRX107814"/>
    <d v="2023-07-26T00:00:00"/>
    <n v="-43676.25"/>
    <x v="0"/>
    <x v="1"/>
    <x v="0"/>
    <s v="North"/>
    <s v=""/>
    <s v="VEND1006"/>
    <s v="Hear positive phone source remain."/>
    <s v="OK"/>
    <s v="NOT  NULL"/>
    <n v="1"/>
    <s v="VALID"/>
    <s v="missing customer "/>
    <s v="VALID"/>
    <s v="VALID"/>
  </r>
  <r>
    <s v="TRX107815"/>
    <d v="2023-06-30T00:00:00"/>
    <n v="200769.2"/>
    <x v="1"/>
    <x v="2"/>
    <x v="1"/>
    <s v="North"/>
    <s v="CUST10345"/>
    <s v=""/>
    <s v="Tree manage catch page worry."/>
    <s v="OK"/>
    <s v="NOT  NULL"/>
    <n v="1"/>
    <s v="MISSING VENDER"/>
    <s v="valid"/>
    <s v="VALID"/>
    <s v="VALID"/>
  </r>
  <r>
    <s v="TRX107816"/>
    <d v="2022-10-21T00:00:00"/>
    <n v="157414.97"/>
    <x v="1"/>
    <x v="2"/>
    <x v="1"/>
    <s v="North"/>
    <s v="CUST10202"/>
    <s v=""/>
    <s v="Employee sense garden newspaper."/>
    <s v="OK"/>
    <s v="NOT  NULL"/>
    <n v="1"/>
    <s v="MISSING VENDER"/>
    <s v="valid"/>
    <s v="VALID"/>
    <s v="VALID"/>
  </r>
  <r>
    <s v="TRX107817"/>
    <d v="2022-03-09T00:00:00"/>
    <n v="-48599.07"/>
    <x v="0"/>
    <x v="1"/>
    <x v="2"/>
    <s v="West"/>
    <s v=""/>
    <s v="VEND1099"/>
    <s v="Out suddenly high."/>
    <s v="OK"/>
    <s v="NOT  NULL"/>
    <n v="1"/>
    <s v="VALID"/>
    <s v="missing customer "/>
    <s v="VALID"/>
    <s v="VALID"/>
  </r>
  <r>
    <s v="TRX107818"/>
    <d v="2022-02-10T00:00:00"/>
    <n v="155473.97"/>
    <x v="1"/>
    <x v="2"/>
    <x v="0"/>
    <s v="West"/>
    <s v="CUST10244"/>
    <s v=""/>
    <s v="Sound top business edge."/>
    <s v="OK"/>
    <s v="NOT  NULL"/>
    <n v="1"/>
    <s v="MISSING VENDER"/>
    <s v="valid"/>
    <s v="VALID"/>
    <s v="VALID"/>
  </r>
  <r>
    <s v="TRX107819"/>
    <d v="2022-08-26T00:00:00"/>
    <n v="-30213.09"/>
    <x v="0"/>
    <x v="4"/>
    <x v="2"/>
    <s v="East"/>
    <s v=""/>
    <s v="VEND1096"/>
    <s v="Face not same board along paper nor up."/>
    <s v="OK"/>
    <s v="NOT  NULL"/>
    <n v="1"/>
    <s v="VALID"/>
    <s v="missing customer "/>
    <s v="VALID"/>
    <s v="VALID"/>
  </r>
  <r>
    <s v="TRX107820"/>
    <d v="2023-12-04T00:00:00"/>
    <n v="176787.61"/>
    <x v="1"/>
    <x v="2"/>
    <x v="0"/>
    <s v="North"/>
    <s v="CUST10124"/>
    <s v=""/>
    <s v="My himself camera doctor sense difficult."/>
    <s v="OK"/>
    <s v="NOT  NULL"/>
    <n v="1"/>
    <s v="MISSING VENDER"/>
    <s v="valid"/>
    <s v="VALID"/>
    <s v="VALID"/>
  </r>
  <r>
    <s v="TRX107821"/>
    <d v="2023-10-05T00:00:00"/>
    <n v="179105.44"/>
    <x v="1"/>
    <x v="3"/>
    <x v="0"/>
    <s v="East"/>
    <s v="CUST10307"/>
    <s v=""/>
    <s v="Director appear five."/>
    <s v="OK"/>
    <s v="NOT  NULL"/>
    <n v="1"/>
    <s v="MISSING VENDER"/>
    <s v="valid"/>
    <s v="VALID"/>
    <s v="VALID"/>
  </r>
  <r>
    <s v="TRX107822"/>
    <d v="2022-10-31T00:00:00"/>
    <n v="56471.51"/>
    <x v="1"/>
    <x v="3"/>
    <x v="0"/>
    <s v="South"/>
    <s v="CUST10250"/>
    <s v=""/>
    <s v="Conference mean none develop peace realize."/>
    <s v="OK"/>
    <s v="NOT  NULL"/>
    <n v="1"/>
    <s v="MISSING VENDER"/>
    <s v="valid"/>
    <s v="VALID"/>
    <s v="VALID"/>
  </r>
  <r>
    <s v="TRX107823"/>
    <d v="2023-05-06T00:00:00"/>
    <n v="-78234.94"/>
    <x v="0"/>
    <x v="5"/>
    <x v="0"/>
    <s v="North"/>
    <s v=""/>
    <s v="VEND1052"/>
    <s v="Fill grow together."/>
    <s v="OK"/>
    <s v="NOT  NULL"/>
    <n v="1"/>
    <s v="VALID"/>
    <s v="missing customer "/>
    <s v="VALID"/>
    <s v="VALID"/>
  </r>
  <r>
    <s v="TRX107824"/>
    <d v="2022-05-16T00:00:00"/>
    <n v="-2000"/>
    <x v="0"/>
    <x v="4"/>
    <x v="1"/>
    <s v="South"/>
    <s v=""/>
    <s v="VEND1036"/>
    <s v="Individual just you cold back look better."/>
    <s v="OK"/>
    <s v="NOT  NULL"/>
    <n v="1"/>
    <s v="VALID"/>
    <s v="missing customer "/>
    <s v="VALID"/>
    <s v="VALID"/>
  </r>
  <r>
    <s v="TRX107825"/>
    <d v="2022-11-06T00:00:00"/>
    <n v="174466.1"/>
    <x v="1"/>
    <x v="2"/>
    <x v="0"/>
    <s v="West"/>
    <s v="CUST10008"/>
    <s v=""/>
    <s v="Wall mission trial should."/>
    <s v="OK"/>
    <s v="NOT  NULL"/>
    <n v="1"/>
    <s v="MISSING VENDER"/>
    <s v="valid"/>
    <s v="VALID"/>
    <s v="VALID"/>
  </r>
  <r>
    <s v="TRX107826"/>
    <d v="2023-10-31T00:00:00"/>
    <n v="170583.59"/>
    <x v="1"/>
    <x v="3"/>
    <x v="2"/>
    <s v="East"/>
    <s v="CUST10095"/>
    <s v=""/>
    <s v="These camera machine imagine left."/>
    <s v="OK"/>
    <s v="NOT  NULL"/>
    <n v="1"/>
    <s v="MISSING VENDER"/>
    <s v="valid"/>
    <s v="VALID"/>
    <s v="VALID"/>
  </r>
  <r>
    <s v="TRX107827"/>
    <d v="2022-05-12T00:00:00"/>
    <n v="-35358.82"/>
    <x v="0"/>
    <x v="1"/>
    <x v="1"/>
    <s v="North"/>
    <s v=""/>
    <s v="VEND1084"/>
    <s v="Wide art law order."/>
    <s v="OK"/>
    <s v="NOT  NULL"/>
    <n v="1"/>
    <s v="VALID"/>
    <s v="missing customer "/>
    <s v="VALID"/>
    <s v="VALID"/>
  </r>
  <r>
    <s v="TRX107828"/>
    <d v="2023-08-21T00:00:00"/>
    <n v="74109.399999999994"/>
    <x v="1"/>
    <x v="6"/>
    <x v="1"/>
    <s v="South"/>
    <s v="CUST10344"/>
    <s v=""/>
    <s v="Institution enjoy himself industry."/>
    <s v="OK"/>
    <s v="NOT  NULL"/>
    <n v="1"/>
    <s v="MISSING VENDER"/>
    <s v="valid"/>
    <s v="VALID"/>
    <s v="VALID"/>
  </r>
  <r>
    <s v="TRX107829"/>
    <d v="2023-12-10T00:00:00"/>
    <n v="178767.3"/>
    <x v="1"/>
    <x v="6"/>
    <x v="1"/>
    <s v="North"/>
    <s v="CUST10179"/>
    <s v=""/>
    <s v="Say himself hard brother."/>
    <s v="OK"/>
    <s v="NOT  NULL"/>
    <n v="1"/>
    <s v="MISSING VENDER"/>
    <s v="valid"/>
    <s v="VALID"/>
    <s v="VALID"/>
  </r>
  <r>
    <s v="TRX107830"/>
    <d v="2023-10-04T00:00:00"/>
    <n v="13491.13"/>
    <x v="2"/>
    <x v="7"/>
    <x v="0"/>
    <s v="North"/>
    <s v=""/>
    <s v=""/>
    <s v="Draw would window land hair including movie."/>
    <s v="OK"/>
    <s v="NOT  NULL"/>
    <n v="1"/>
    <s v="MISSING VENDER"/>
    <s v="missing customer "/>
    <s v="VALID"/>
    <s v="VALID"/>
  </r>
  <r>
    <s v="TRX107831"/>
    <d v="2023-11-24T00:00:00"/>
    <n v="155094.84"/>
    <x v="1"/>
    <x v="6"/>
    <x v="0"/>
    <s v="South"/>
    <s v="CUST10243"/>
    <s v=""/>
    <s v="Window throughout certainly garden."/>
    <s v="OK"/>
    <s v="NOT  NULL"/>
    <n v="1"/>
    <s v="MISSING VENDER"/>
    <s v="valid"/>
    <s v="VALID"/>
    <s v="VALID"/>
  </r>
  <r>
    <s v="TRX107832"/>
    <d v="2023-01-22T00:00:00"/>
    <n v="10303.49"/>
    <x v="3"/>
    <x v="10"/>
    <x v="0"/>
    <s v="East"/>
    <s v=""/>
    <s v=""/>
    <s v="Course inside service spend."/>
    <s v="OK"/>
    <s v="NOT  NULL"/>
    <n v="1"/>
    <s v="MISSING VENDER"/>
    <s v="missing customer "/>
    <s v="VALID"/>
    <s v="VALID"/>
  </r>
  <r>
    <s v="TRX107833"/>
    <d v="2023-09-24T00:00:00"/>
    <n v="-12586.3"/>
    <x v="0"/>
    <x v="9"/>
    <x v="0"/>
    <s v="West"/>
    <s v=""/>
    <s v="VEND1062"/>
    <s v="Be place strategy."/>
    <s v="OK"/>
    <s v="NOT  NULL"/>
    <n v="1"/>
    <s v="VALID"/>
    <s v="missing customer "/>
    <s v="VALID"/>
    <s v="VALID"/>
  </r>
  <r>
    <s v="TRX107834"/>
    <d v="2022-09-22T00:00:00"/>
    <n v="174540.5"/>
    <x v="1"/>
    <x v="6"/>
    <x v="1"/>
    <s v="South"/>
    <s v="CUST10048"/>
    <s v=""/>
    <s v="Suffer else in partner position shoulder."/>
    <s v="OK"/>
    <s v="NOT  NULL"/>
    <n v="1"/>
    <s v="MISSING VENDER"/>
    <s v="valid"/>
    <s v="VALID"/>
    <s v="VALID"/>
  </r>
  <r>
    <s v="TRX107835"/>
    <d v="2023-09-08T00:00:00"/>
    <n v="16770.810000000001"/>
    <x v="4"/>
    <x v="11"/>
    <x v="2"/>
    <s v="South"/>
    <s v=""/>
    <s v=""/>
    <s v="Property fire break single."/>
    <s v="OK"/>
    <s v="NOT  NULL"/>
    <n v="1"/>
    <s v="MISSING VENDER"/>
    <s v="missing customer "/>
    <s v="VALID"/>
    <s v="VALID"/>
  </r>
  <r>
    <s v="TRX107836"/>
    <d v="2023-03-02T00:00:00"/>
    <n v="-44843.87"/>
    <x v="0"/>
    <x v="5"/>
    <x v="1"/>
    <s v="East"/>
    <s v=""/>
    <s v="VEND1023"/>
    <s v="New quickly however serve voice book bar."/>
    <s v="OK"/>
    <s v="NOT  NULL"/>
    <n v="1"/>
    <s v="VALID"/>
    <s v="missing customer "/>
    <s v="VALID"/>
    <s v="VALID"/>
  </r>
  <r>
    <s v="TRX107837"/>
    <d v="2023-08-29T00:00:00"/>
    <n v="156745.42000000001"/>
    <x v="1"/>
    <x v="3"/>
    <x v="2"/>
    <s v="East"/>
    <s v="CUST10280"/>
    <s v=""/>
    <s v="Send nature kind."/>
    <s v="OK"/>
    <s v="NOT  NULL"/>
    <n v="1"/>
    <s v="MISSING VENDER"/>
    <s v="valid"/>
    <s v="VALID"/>
    <s v="VALID"/>
  </r>
  <r>
    <s v="TRX107838"/>
    <d v="2022-09-16T00:00:00"/>
    <n v="98520.25"/>
    <x v="1"/>
    <x v="6"/>
    <x v="0"/>
    <s v="West"/>
    <s v="CUST10203"/>
    <s v=""/>
    <s v="Effect pick skin."/>
    <s v="OK"/>
    <s v="NOT  NULL"/>
    <n v="1"/>
    <s v="MISSING VENDER"/>
    <s v="valid"/>
    <s v="VALID"/>
    <s v="VALID"/>
  </r>
  <r>
    <s v="TRX107839"/>
    <d v="2022-04-01T00:00:00"/>
    <n v="-49963.49"/>
    <x v="0"/>
    <x v="1"/>
    <x v="0"/>
    <s v="North"/>
    <s v=""/>
    <s v="VEND1059"/>
    <s v="Young data enter research if."/>
    <s v="OK"/>
    <s v="NOT  NULL"/>
    <n v="1"/>
    <s v="VALID"/>
    <s v="missing customer "/>
    <s v="VALID"/>
    <s v="VALID"/>
  </r>
  <r>
    <s v="TRX107840"/>
    <d v="2022-01-22T00:00:00"/>
    <n v="-40519.08"/>
    <x v="0"/>
    <x v="4"/>
    <x v="2"/>
    <s v="North"/>
    <s v=""/>
    <s v="VEND1036"/>
    <s v="Tend official fill range radio."/>
    <s v="OK"/>
    <s v="NOT  NULL"/>
    <n v="1"/>
    <s v="VALID"/>
    <s v="missing customer "/>
    <s v="VALID"/>
    <s v="VALID"/>
  </r>
  <r>
    <s v="TRX107841"/>
    <d v="2022-09-17T00:00:00"/>
    <n v="217521.48"/>
    <x v="1"/>
    <x v="2"/>
    <x v="0"/>
    <s v="South"/>
    <s v="CUST10264"/>
    <s v=""/>
    <s v="Feeling nice impact father crime."/>
    <s v="OK"/>
    <s v="NOT  NULL"/>
    <n v="1"/>
    <s v="MISSING VENDER"/>
    <s v="valid"/>
    <s v="VALID"/>
    <s v="VALID"/>
  </r>
  <r>
    <s v="TRX107842"/>
    <d v="2022-10-21T00:00:00"/>
    <n v="-29586.28"/>
    <x v="0"/>
    <x v="8"/>
    <x v="0"/>
    <s v="East"/>
    <s v=""/>
    <s v="VEND1032"/>
    <s v="Player we stage offer popular environment traditional political."/>
    <s v="OK"/>
    <s v="NOT  NULL"/>
    <n v="1"/>
    <s v="VALID"/>
    <s v="missing customer "/>
    <s v="VALID"/>
    <s v="VALID"/>
  </r>
  <r>
    <s v="TRX107843"/>
    <d v="2022-08-12T00:00:00"/>
    <n v="148873.47"/>
    <x v="1"/>
    <x v="6"/>
    <x v="1"/>
    <s v="West"/>
    <s v="CUST10132"/>
    <s v=""/>
    <s v="With attorney account so present tax suggest seat."/>
    <s v="OK"/>
    <s v="NOT  NULL"/>
    <n v="1"/>
    <s v="MISSING VENDER"/>
    <s v="valid"/>
    <s v="VALID"/>
    <s v="VALID"/>
  </r>
  <r>
    <s v="TRX107844"/>
    <d v="2023-05-17T00:00:00"/>
    <n v="-81843.240000000005"/>
    <x v="0"/>
    <x v="0"/>
    <x v="1"/>
    <s v="East"/>
    <s v=""/>
    <s v="VEND1000"/>
    <s v="Free finally buy area."/>
    <s v="OK"/>
    <s v="NOT  NULL"/>
    <n v="1"/>
    <s v="VALID"/>
    <s v="missing customer "/>
    <s v="VALID"/>
    <s v="VALID"/>
  </r>
  <r>
    <s v="TRX107845"/>
    <d v="2022-09-22T00:00:00"/>
    <n v="202784.35"/>
    <x v="1"/>
    <x v="6"/>
    <x v="0"/>
    <s v="East"/>
    <s v="CUST10273"/>
    <s v=""/>
    <s v="Financial they contain night."/>
    <s v="OK"/>
    <s v="NOT  NULL"/>
    <n v="1"/>
    <s v="MISSING VENDER"/>
    <s v="valid"/>
    <s v="VALID"/>
    <s v="VALID"/>
  </r>
  <r>
    <s v="TRX107846"/>
    <d v="2022-08-07T00:00:00"/>
    <n v="124216.33"/>
    <x v="1"/>
    <x v="2"/>
    <x v="0"/>
    <s v="East"/>
    <s v="CUST10231"/>
    <s v=""/>
    <s v="Sort population finally pay then next fire season."/>
    <s v="OK"/>
    <s v="NOT  NULL"/>
    <n v="1"/>
    <s v="MISSING VENDER"/>
    <s v="valid"/>
    <s v="VALID"/>
    <s v="VALID"/>
  </r>
  <r>
    <s v="TRX107847"/>
    <d v="2023-05-08T00:00:00"/>
    <n v="-33043.33"/>
    <x v="0"/>
    <x v="9"/>
    <x v="2"/>
    <s v="East"/>
    <s v=""/>
    <s v="VEND1098"/>
    <s v="Executive difference old you state change our."/>
    <s v="OK"/>
    <s v="NOT  NULL"/>
    <n v="1"/>
    <s v="VALID"/>
    <s v="missing customer "/>
    <s v="VALID"/>
    <s v="VALID"/>
  </r>
  <r>
    <s v="TRX107848"/>
    <d v="2023-12-21T00:00:00"/>
    <n v="157209.74"/>
    <x v="1"/>
    <x v="6"/>
    <x v="2"/>
    <s v="West"/>
    <s v="CUST10360"/>
    <s v=""/>
    <s v="Commercial team girl player."/>
    <s v="OK"/>
    <s v="NOT  NULL"/>
    <n v="1"/>
    <s v="MISSING VENDER"/>
    <s v="valid"/>
    <s v="VALID"/>
    <s v="VALID"/>
  </r>
  <r>
    <s v="TRX107849"/>
    <d v="2022-10-23T00:00:00"/>
    <n v="-48190.45"/>
    <x v="0"/>
    <x v="9"/>
    <x v="2"/>
    <s v="West"/>
    <s v=""/>
    <s v="VEND1116"/>
    <s v="Character finally southern serious college he."/>
    <s v="OK"/>
    <s v="NOT  NULL"/>
    <n v="1"/>
    <s v="VALID"/>
    <s v="missing customer "/>
    <s v="VALID"/>
    <s v="VALID"/>
  </r>
  <r>
    <s v="TRX107850"/>
    <d v="2023-07-18T00:00:00"/>
    <n v="173231.76"/>
    <x v="1"/>
    <x v="3"/>
    <x v="0"/>
    <s v="North"/>
    <s v="CUST10285"/>
    <s v=""/>
    <s v="Heart set garden research college."/>
    <s v="OK"/>
    <s v="NOT  NULL"/>
    <n v="1"/>
    <s v="MISSING VENDER"/>
    <s v="valid"/>
    <s v="VALID"/>
    <s v="VALID"/>
  </r>
  <r>
    <s v="TRX107851"/>
    <d v="2022-12-08T00:00:00"/>
    <n v="149675.42000000001"/>
    <x v="1"/>
    <x v="6"/>
    <x v="0"/>
    <s v="East"/>
    <s v="CUST10323"/>
    <s v=""/>
    <s v="Bar from capital PM."/>
    <s v="OK"/>
    <s v="NOT  NULL"/>
    <n v="1"/>
    <s v="MISSING VENDER"/>
    <s v="valid"/>
    <s v="VALID"/>
    <s v="VALID"/>
  </r>
  <r>
    <s v="TRX107852"/>
    <d v="2023-11-23T00:00:00"/>
    <n v="-27394.3"/>
    <x v="0"/>
    <x v="0"/>
    <x v="0"/>
    <s v="West"/>
    <s v=""/>
    <s v="VEND1062"/>
    <s v="Especially perhaps condition rock commercial."/>
    <s v="OK"/>
    <s v="NOT  NULL"/>
    <n v="1"/>
    <s v="VALID"/>
    <s v="missing customer "/>
    <s v="VALID"/>
    <s v="VALID"/>
  </r>
  <r>
    <s v="TRX107853"/>
    <d v="2022-09-09T00:00:00"/>
    <n v="138243.75"/>
    <x v="1"/>
    <x v="6"/>
    <x v="0"/>
    <s v="South"/>
    <s v="CUST10134"/>
    <s v=""/>
    <s v="Power result professional need protect cause agency."/>
    <s v="OK"/>
    <s v="NOT  NULL"/>
    <n v="1"/>
    <s v="MISSING VENDER"/>
    <s v="valid"/>
    <s v="VALID"/>
    <s v="VALID"/>
  </r>
  <r>
    <s v="TRX107854"/>
    <d v="2023-10-05T00:00:00"/>
    <n v="257164.24"/>
    <x v="1"/>
    <x v="2"/>
    <x v="0"/>
    <s v="West"/>
    <s v="CUST10330"/>
    <s v=""/>
    <s v="Time pass building black discover."/>
    <s v="OK"/>
    <s v="NOT  NULL"/>
    <n v="1"/>
    <s v="MISSING VENDER"/>
    <s v="valid"/>
    <s v="VALID"/>
    <s v="VALID"/>
  </r>
  <r>
    <s v="TRX107855"/>
    <d v="2023-08-30T00:00:00"/>
    <n v="160743.76999999999"/>
    <x v="1"/>
    <x v="6"/>
    <x v="2"/>
    <s v="East"/>
    <s v="CUST10261"/>
    <s v=""/>
    <s v="Song your concern feeling program buy message."/>
    <s v="OK"/>
    <s v="NOT  NULL"/>
    <n v="1"/>
    <s v="MISSING VENDER"/>
    <s v="valid"/>
    <s v="VALID"/>
    <s v="VALID"/>
  </r>
  <r>
    <s v="TRX107856"/>
    <d v="2022-02-06T00:00:00"/>
    <n v="191922.47"/>
    <x v="1"/>
    <x v="2"/>
    <x v="0"/>
    <s v="West"/>
    <s v="CUST10244"/>
    <s v=""/>
    <s v="International sort could grow."/>
    <s v="OK"/>
    <s v="NOT  NULL"/>
    <n v="1"/>
    <s v="MISSING VENDER"/>
    <s v="valid"/>
    <s v="VALID"/>
    <s v="VALID"/>
  </r>
  <r>
    <s v="TRX107857"/>
    <d v="2023-02-03T00:00:00"/>
    <n v="-15866"/>
    <x v="0"/>
    <x v="0"/>
    <x v="0"/>
    <s v="East"/>
    <s v=""/>
    <s v="VEND1100"/>
    <s v="Third indeed customer degree goal democratic."/>
    <s v="OK"/>
    <s v="NOT  NULL"/>
    <n v="1"/>
    <s v="VALID"/>
    <s v="missing customer "/>
    <s v="VALID"/>
    <s v="VALID"/>
  </r>
  <r>
    <s v="TRX107858"/>
    <d v="2022-05-31T00:00:00"/>
    <n v="190724.68"/>
    <x v="1"/>
    <x v="2"/>
    <x v="2"/>
    <s v="West"/>
    <s v="CUST10120"/>
    <s v=""/>
    <s v="Resource interest bag politics try."/>
    <s v="OK"/>
    <s v="NOT  NULL"/>
    <n v="1"/>
    <s v="MISSING VENDER"/>
    <s v="valid"/>
    <s v="VALID"/>
    <s v="VALID"/>
  </r>
  <r>
    <s v="TRX107859"/>
    <d v="2022-03-28T00:00:00"/>
    <n v="144230.82"/>
    <x v="1"/>
    <x v="3"/>
    <x v="0"/>
    <s v="North"/>
    <s v="CUST10354"/>
    <s v=""/>
    <s v="Not white ok with who center him."/>
    <s v="OK"/>
    <s v="NOT  NULL"/>
    <n v="1"/>
    <s v="MISSING VENDER"/>
    <s v="valid"/>
    <s v="VALID"/>
    <s v="VALID"/>
  </r>
  <r>
    <s v="TRX107860"/>
    <d v="2022-05-29T00:00:00"/>
    <n v="111404.14"/>
    <x v="1"/>
    <x v="6"/>
    <x v="1"/>
    <s v="West"/>
    <s v="CUST10090"/>
    <s v=""/>
    <s v="Head ever option answer across where manage."/>
    <s v="OK"/>
    <s v="NOT  NULL"/>
    <n v="1"/>
    <s v="MISSING VENDER"/>
    <s v="valid"/>
    <s v="VALID"/>
    <s v="VALID"/>
  </r>
  <r>
    <s v="TRX107861"/>
    <d v="2023-07-27T00:00:00"/>
    <n v="-39560.81"/>
    <x v="0"/>
    <x v="0"/>
    <x v="2"/>
    <s v="South"/>
    <s v=""/>
    <s v="VEND1060"/>
    <s v="Upon answer college billion own successful."/>
    <s v="OK"/>
    <s v="NOT  NULL"/>
    <n v="1"/>
    <s v="VALID"/>
    <s v="missing customer "/>
    <s v="VALID"/>
    <s v="VALID"/>
  </r>
  <r>
    <s v="TRX107862"/>
    <d v="2022-08-30T00:00:00"/>
    <n v="-59156.99"/>
    <x v="0"/>
    <x v="0"/>
    <x v="2"/>
    <s v="West"/>
    <s v=""/>
    <s v="VEND1074"/>
    <s v="Show money model end culture."/>
    <s v="OK"/>
    <s v="NOT  NULL"/>
    <n v="1"/>
    <s v="VALID"/>
    <s v="missing customer "/>
    <s v="VALID"/>
    <s v="VALID"/>
  </r>
  <r>
    <s v="TRX107863"/>
    <d v="2022-10-24T00:00:00"/>
    <n v="181863.45"/>
    <x v="1"/>
    <x v="6"/>
    <x v="2"/>
    <s v="South"/>
    <s v="CUST10296"/>
    <s v=""/>
    <s v="Ability produce food director cultural."/>
    <s v="OK"/>
    <s v="NOT  NULL"/>
    <n v="1"/>
    <s v="MISSING VENDER"/>
    <s v="valid"/>
    <s v="VALID"/>
    <s v="VALID"/>
  </r>
  <r>
    <s v="TRX107864"/>
    <d v="2023-09-06T00:00:00"/>
    <n v="160992.49"/>
    <x v="1"/>
    <x v="6"/>
    <x v="1"/>
    <s v="East"/>
    <s v="CUST10188"/>
    <s v=""/>
    <s v="Day talk behavior create suffer whatever democratic."/>
    <s v="OK"/>
    <s v="NOT  NULL"/>
    <n v="1"/>
    <s v="MISSING VENDER"/>
    <s v="valid"/>
    <s v="VALID"/>
    <s v="VALID"/>
  </r>
  <r>
    <s v="TRX107865"/>
    <d v="2023-06-09T00:00:00"/>
    <n v="-41661.449999999997"/>
    <x v="0"/>
    <x v="0"/>
    <x v="0"/>
    <s v="North"/>
    <s v=""/>
    <s v="VEND1025"/>
    <s v="Be with western anything."/>
    <s v="OK"/>
    <s v="NOT  NULL"/>
    <n v="1"/>
    <s v="VALID"/>
    <s v="missing customer "/>
    <s v="VALID"/>
    <s v="VALID"/>
  </r>
  <r>
    <s v="TRX107866"/>
    <d v="2022-01-16T00:00:00"/>
    <n v="-28610.81"/>
    <x v="0"/>
    <x v="4"/>
    <x v="1"/>
    <s v="North"/>
    <s v=""/>
    <s v="VEND1037"/>
    <s v="Compare month discuss night show point."/>
    <s v="OK"/>
    <s v="NOT  NULL"/>
    <n v="1"/>
    <s v="VALID"/>
    <s v="missing customer "/>
    <s v="VALID"/>
    <s v="VALID"/>
  </r>
  <r>
    <s v="TRX107867"/>
    <d v="2023-11-29T00:00:00"/>
    <n v="150603.1"/>
    <x v="1"/>
    <x v="2"/>
    <x v="1"/>
    <s v="North"/>
    <s v="CUST10098"/>
    <s v=""/>
    <s v="Mrs other international risk similar three mouth."/>
    <s v="OK"/>
    <s v="NOT  NULL"/>
    <n v="1"/>
    <s v="MISSING VENDER"/>
    <s v="valid"/>
    <s v="VALID"/>
    <s v="VALID"/>
  </r>
  <r>
    <s v="TRX107868"/>
    <d v="2022-03-19T00:00:00"/>
    <n v="151819.04999999999"/>
    <x v="1"/>
    <x v="3"/>
    <x v="1"/>
    <s v="South"/>
    <s v="CUST10315"/>
    <s v=""/>
    <s v="War reveal represent drug."/>
    <s v="OK"/>
    <s v="NOT  NULL"/>
    <n v="1"/>
    <s v="MISSING VENDER"/>
    <s v="valid"/>
    <s v="VALID"/>
    <s v="VALID"/>
  </r>
  <r>
    <s v="TRX107869"/>
    <d v="2023-06-24T00:00:00"/>
    <n v="-34376.92"/>
    <x v="0"/>
    <x v="8"/>
    <x v="0"/>
    <s v="West"/>
    <s v=""/>
    <s v="VEND1037"/>
    <s v="General each rule about."/>
    <s v="OK"/>
    <s v="NOT  NULL"/>
    <n v="1"/>
    <s v="VALID"/>
    <s v="missing customer "/>
    <s v="VALID"/>
    <s v="VALID"/>
  </r>
  <r>
    <s v="TRX107870"/>
    <d v="2023-10-03T00:00:00"/>
    <n v="65805.320000000007"/>
    <x v="1"/>
    <x v="2"/>
    <x v="1"/>
    <s v="West"/>
    <s v="CUST10295"/>
    <s v=""/>
    <s v="Best seek between."/>
    <s v="OK"/>
    <s v="NOT  NULL"/>
    <n v="1"/>
    <s v="MISSING VENDER"/>
    <s v="valid"/>
    <s v="VALID"/>
    <s v="VALID"/>
  </r>
  <r>
    <s v="TRX107871"/>
    <d v="2022-07-04T00:00:00"/>
    <n v="-18941.22"/>
    <x v="0"/>
    <x v="9"/>
    <x v="2"/>
    <s v="North"/>
    <s v=""/>
    <s v="VEND1117"/>
    <s v="Trade forget item others week."/>
    <s v="OK"/>
    <s v="NOT  NULL"/>
    <n v="1"/>
    <s v="VALID"/>
    <s v="missing customer "/>
    <s v="VALID"/>
    <s v="VALID"/>
  </r>
  <r>
    <s v="TRX107872"/>
    <d v="2023-04-15T00:00:00"/>
    <n v="-30270.2"/>
    <x v="0"/>
    <x v="0"/>
    <x v="2"/>
    <s v="East"/>
    <s v=""/>
    <s v="VEND1039"/>
    <s v="Security enjoy close shoulder research lay word."/>
    <s v="OK"/>
    <s v="NOT  NULL"/>
    <n v="1"/>
    <s v="VALID"/>
    <s v="missing customer "/>
    <s v="VALID"/>
    <s v="VALID"/>
  </r>
  <r>
    <s v="TRX107873"/>
    <d v="2023-06-09T00:00:00"/>
    <n v="135458.41"/>
    <x v="1"/>
    <x v="6"/>
    <x v="0"/>
    <s v="South"/>
    <s v="CUST10232"/>
    <s v=""/>
    <s v="Cell wish kind word letter."/>
    <s v="OK"/>
    <s v="NOT  NULL"/>
    <n v="1"/>
    <s v="MISSING VENDER"/>
    <s v="valid"/>
    <s v="VALID"/>
    <s v="VALID"/>
  </r>
  <r>
    <s v="TRX107874"/>
    <d v="2023-09-09T00:00:00"/>
    <n v="180905.64"/>
    <x v="1"/>
    <x v="2"/>
    <x v="0"/>
    <s v="South"/>
    <s v="CUST10343"/>
    <s v=""/>
    <s v="Character star between need."/>
    <s v="OK"/>
    <s v="NOT  NULL"/>
    <n v="1"/>
    <s v="MISSING VENDER"/>
    <s v="valid"/>
    <s v="VALID"/>
    <s v="VALID"/>
  </r>
  <r>
    <s v="TRX107875"/>
    <d v="2023-01-20T00:00:00"/>
    <n v="74019.490000000005"/>
    <x v="1"/>
    <x v="2"/>
    <x v="1"/>
    <s v="East"/>
    <s v="CUST10371"/>
    <s v=""/>
    <s v="Especially those cost amount nation."/>
    <s v="OK"/>
    <s v="NOT  NULL"/>
    <n v="1"/>
    <s v="MISSING VENDER"/>
    <s v="valid"/>
    <s v="VALID"/>
    <s v="VALID"/>
  </r>
  <r>
    <s v="TRX107876"/>
    <d v="2022-05-20T00:00:00"/>
    <n v="-43915.54"/>
    <x v="0"/>
    <x v="4"/>
    <x v="2"/>
    <s v="South"/>
    <s v=""/>
    <s v="VEND1097"/>
    <s v="Loss find poor or."/>
    <s v="OK"/>
    <s v="NOT  NULL"/>
    <n v="1"/>
    <s v="VALID"/>
    <s v="missing customer "/>
    <s v="VALID"/>
    <s v="VALID"/>
  </r>
  <r>
    <s v="TRX107877"/>
    <d v="2023-06-02T00:00:00"/>
    <n v="-29660.79"/>
    <x v="0"/>
    <x v="0"/>
    <x v="1"/>
    <s v="West"/>
    <s v=""/>
    <s v="VEND1060"/>
    <s v="Step who arrive black."/>
    <s v="OK"/>
    <s v="NOT  NULL"/>
    <n v="1"/>
    <s v="VALID"/>
    <s v="missing customer "/>
    <s v="VALID"/>
    <s v="VALID"/>
  </r>
  <r>
    <s v="TRX107878"/>
    <d v="2023-04-22T00:00:00"/>
    <n v="11116.06"/>
    <x v="2"/>
    <x v="7"/>
    <x v="1"/>
    <s v="West"/>
    <s v=""/>
    <s v=""/>
    <s v="Store through put create day."/>
    <s v="OK"/>
    <s v="NOT  NULL"/>
    <n v="1"/>
    <s v="MISSING VENDER"/>
    <s v="missing customer "/>
    <s v="VALID"/>
    <s v="VALID"/>
  </r>
  <r>
    <s v="TRX107879"/>
    <d v="2022-03-24T00:00:00"/>
    <n v="-29207.43"/>
    <x v="0"/>
    <x v="8"/>
    <x v="1"/>
    <s v="North"/>
    <s v=""/>
    <s v="VEND1010"/>
    <s v="Could center seven chance unit little have."/>
    <s v="OK"/>
    <s v="NOT  NULL"/>
    <n v="1"/>
    <s v="VALID"/>
    <s v="missing customer "/>
    <s v="VALID"/>
    <s v="VALID"/>
  </r>
  <r>
    <s v="TRX107880"/>
    <d v="2022-12-07T00:00:00"/>
    <n v="148434.42000000001"/>
    <x v="1"/>
    <x v="3"/>
    <x v="2"/>
    <s v="South"/>
    <s v="CUST10079"/>
    <s v=""/>
    <s v="Pull grow bit sense."/>
    <s v="OK"/>
    <s v="NOT  NULL"/>
    <n v="1"/>
    <s v="MISSING VENDER"/>
    <s v="valid"/>
    <s v="VALID"/>
    <s v="VALID"/>
  </r>
  <r>
    <s v="TRX107881"/>
    <d v="2022-03-15T00:00:00"/>
    <n v="-28951.37"/>
    <x v="0"/>
    <x v="0"/>
    <x v="0"/>
    <s v="West"/>
    <s v=""/>
    <s v="VEND1111"/>
    <s v="Election join each quite safe thank have must."/>
    <s v="OK"/>
    <s v="NOT  NULL"/>
    <n v="1"/>
    <s v="VALID"/>
    <s v="missing customer "/>
    <s v="VALID"/>
    <s v="VALID"/>
  </r>
  <r>
    <s v="TRX107882"/>
    <d v="2023-08-22T00:00:00"/>
    <n v="201611.37"/>
    <x v="1"/>
    <x v="3"/>
    <x v="0"/>
    <s v="West"/>
    <s v="CUST10080"/>
    <s v=""/>
    <s v="Vote arm lay particularly second."/>
    <s v="OK"/>
    <s v="NOT  NULL"/>
    <n v="1"/>
    <s v="MISSING VENDER"/>
    <s v="valid"/>
    <s v="VALID"/>
    <s v="VALID"/>
  </r>
  <r>
    <s v="TRX107883"/>
    <d v="2023-08-21T00:00:00"/>
    <n v="53751.01"/>
    <x v="1"/>
    <x v="3"/>
    <x v="2"/>
    <s v="East"/>
    <s v="CUST10335"/>
    <s v=""/>
    <s v="Which staff operation."/>
    <s v="OK"/>
    <s v="NOT  NULL"/>
    <n v="1"/>
    <s v="MISSING VENDER"/>
    <s v="valid"/>
    <s v="VALID"/>
    <s v="VALID"/>
  </r>
  <r>
    <s v="TRX107884"/>
    <d v="2023-11-19T00:00:00"/>
    <n v="130972.25"/>
    <x v="1"/>
    <x v="3"/>
    <x v="2"/>
    <s v="North"/>
    <s v="CUST10228"/>
    <s v=""/>
    <s v="Radio suddenly or again use machine."/>
    <s v="OK"/>
    <s v="NOT  NULL"/>
    <n v="1"/>
    <s v="MISSING VENDER"/>
    <s v="valid"/>
    <s v="VALID"/>
    <s v="VALID"/>
  </r>
  <r>
    <s v="TRX107885"/>
    <d v="2023-01-02T00:00:00"/>
    <n v="129520.57"/>
    <x v="1"/>
    <x v="3"/>
    <x v="2"/>
    <s v="West"/>
    <s v="CUST10273"/>
    <s v=""/>
    <s v="Consider throughout store their feel ever."/>
    <s v="OK"/>
    <s v="NOT  NULL"/>
    <n v="1"/>
    <s v="MISSING VENDER"/>
    <s v="valid"/>
    <s v="VALID"/>
    <s v="VALID"/>
  </r>
  <r>
    <s v="TRX107886"/>
    <d v="2022-03-30T00:00:00"/>
    <n v="142123.82999999999"/>
    <x v="1"/>
    <x v="6"/>
    <x v="1"/>
    <s v="South"/>
    <s v="CUST10305"/>
    <s v=""/>
    <s v="Thousand loss president despite still officer staff."/>
    <s v="OK"/>
    <s v="NOT  NULL"/>
    <n v="1"/>
    <s v="MISSING VENDER"/>
    <s v="valid"/>
    <s v="VALID"/>
    <s v="VALID"/>
  </r>
  <r>
    <s v="TRX107887"/>
    <d v="2023-11-20T00:00:00"/>
    <n v="137532.56"/>
    <x v="1"/>
    <x v="2"/>
    <x v="2"/>
    <s v="South"/>
    <s v="CUST10295"/>
    <s v=""/>
    <s v="Fear record well rest long."/>
    <s v="OK"/>
    <s v="NOT  NULL"/>
    <n v="1"/>
    <s v="MISSING VENDER"/>
    <s v="valid"/>
    <s v="VALID"/>
    <s v="VALID"/>
  </r>
  <r>
    <s v="TRX107888"/>
    <d v="2023-09-17T00:00:00"/>
    <n v="-68287.72"/>
    <x v="0"/>
    <x v="4"/>
    <x v="2"/>
    <s v="South"/>
    <s v=""/>
    <s v="VEND1114"/>
    <s v="Actually charge want mouth how."/>
    <s v="OK"/>
    <s v="NOT  NULL"/>
    <n v="1"/>
    <s v="VALID"/>
    <s v="missing customer "/>
    <s v="VALID"/>
    <s v="VALID"/>
  </r>
  <r>
    <s v="TRX107889"/>
    <d v="2022-03-15T00:00:00"/>
    <n v="77508.5"/>
    <x v="1"/>
    <x v="3"/>
    <x v="2"/>
    <s v="North"/>
    <s v="CUST10185"/>
    <s v=""/>
    <s v="Century page next."/>
    <s v="OK"/>
    <s v="NOT  NULL"/>
    <n v="1"/>
    <s v="MISSING VENDER"/>
    <s v="valid"/>
    <s v="VALID"/>
    <s v="VALID"/>
  </r>
  <r>
    <s v="TRX107890"/>
    <d v="2023-08-02T00:00:00"/>
    <n v="108352.4"/>
    <x v="1"/>
    <x v="6"/>
    <x v="1"/>
    <s v="West"/>
    <s v="CUST10294"/>
    <s v=""/>
    <s v="Agreement hot collection place strategy."/>
    <s v="OK"/>
    <s v="NOT  NULL"/>
    <n v="1"/>
    <s v="MISSING VENDER"/>
    <s v="valid"/>
    <s v="VALID"/>
    <s v="VALID"/>
  </r>
  <r>
    <s v="TRX107891"/>
    <d v="2022-11-13T00:00:00"/>
    <n v="-67600.429999999993"/>
    <x v="0"/>
    <x v="4"/>
    <x v="0"/>
    <s v="North"/>
    <s v=""/>
    <s v="VEND1075"/>
    <s v="Everyone finish join raise movie."/>
    <s v="OK"/>
    <s v="NOT  NULL"/>
    <n v="1"/>
    <s v="VALID"/>
    <s v="missing customer "/>
    <s v="VALID"/>
    <s v="VALID"/>
  </r>
  <r>
    <s v="TRX107892"/>
    <d v="2022-12-10T00:00:00"/>
    <n v="177635.02"/>
    <x v="1"/>
    <x v="3"/>
    <x v="2"/>
    <s v="South"/>
    <s v="CUST10286"/>
    <s v=""/>
    <s v="Beat hour leave industry three play."/>
    <s v="OK"/>
    <s v="NOT  NULL"/>
    <n v="1"/>
    <s v="MISSING VENDER"/>
    <s v="valid"/>
    <s v="VALID"/>
    <s v="VALID"/>
  </r>
  <r>
    <s v="TRX107893"/>
    <d v="2023-03-08T00:00:00"/>
    <n v="-41828.75"/>
    <x v="0"/>
    <x v="5"/>
    <x v="2"/>
    <s v="South"/>
    <s v=""/>
    <s v="VEND1050"/>
    <s v="Create improve well early total young tend."/>
    <s v="OK"/>
    <s v="NOT  NULL"/>
    <n v="1"/>
    <s v="VALID"/>
    <s v="missing customer "/>
    <s v="VALID"/>
    <s v="VALID"/>
  </r>
  <r>
    <s v="TRX107894"/>
    <d v="2022-08-24T00:00:00"/>
    <n v="113881.05"/>
    <x v="1"/>
    <x v="6"/>
    <x v="0"/>
    <s v="South"/>
    <s v="CUST10140"/>
    <s v=""/>
    <s v="Week rich big many ask somebody."/>
    <s v="OK"/>
    <s v="NOT  NULL"/>
    <n v="1"/>
    <s v="MISSING VENDER"/>
    <s v="valid"/>
    <s v="VALID"/>
    <s v="VALID"/>
  </r>
  <r>
    <s v="TRX107895"/>
    <d v="2022-08-14T00:00:00"/>
    <n v="169966.42"/>
    <x v="1"/>
    <x v="2"/>
    <x v="2"/>
    <s v="South"/>
    <s v="CUST10181"/>
    <s v=""/>
    <s v="Suddenly evening dog wait fast expect."/>
    <s v="OK"/>
    <s v="NOT  NULL"/>
    <n v="1"/>
    <s v="MISSING VENDER"/>
    <s v="valid"/>
    <s v="VALID"/>
    <s v="VALID"/>
  </r>
  <r>
    <s v="TRX107896"/>
    <d v="2023-06-21T00:00:00"/>
    <n v="133657.82999999999"/>
    <x v="1"/>
    <x v="6"/>
    <x v="2"/>
    <s v="West"/>
    <s v="CUST10349"/>
    <s v=""/>
    <s v="Past onto administration way rise central history."/>
    <s v="OK"/>
    <s v="NOT  NULL"/>
    <n v="1"/>
    <s v="MISSING VENDER"/>
    <s v="valid"/>
    <s v="VALID"/>
    <s v="VALID"/>
  </r>
  <r>
    <s v="TRX107897"/>
    <d v="2022-11-06T00:00:00"/>
    <n v="178609.22"/>
    <x v="1"/>
    <x v="6"/>
    <x v="0"/>
    <s v="East"/>
    <s v="CUST10056"/>
    <s v=""/>
    <s v="Discover message top go dinner must."/>
    <s v="OK"/>
    <s v="NOT  NULL"/>
    <n v="1"/>
    <s v="MISSING VENDER"/>
    <s v="valid"/>
    <s v="VALID"/>
    <s v="VALID"/>
  </r>
  <r>
    <s v="TRX107898"/>
    <d v="2023-10-20T00:00:00"/>
    <n v="134292.20000000001"/>
    <x v="1"/>
    <x v="2"/>
    <x v="2"/>
    <s v="South"/>
    <s v="CUST10258"/>
    <s v=""/>
    <s v="Senior student loss statement right economic decision."/>
    <s v="OK"/>
    <s v="NOT  NULL"/>
    <n v="1"/>
    <s v="MISSING VENDER"/>
    <s v="valid"/>
    <s v="VALID"/>
    <s v="VALID"/>
  </r>
  <r>
    <s v="TRX107899"/>
    <d v="2023-11-05T00:00:00"/>
    <n v="-61746.58"/>
    <x v="0"/>
    <x v="0"/>
    <x v="2"/>
    <s v="West"/>
    <s v=""/>
    <s v="VEND1111"/>
    <s v="Table policy Democrat no include four."/>
    <s v="OK"/>
    <s v="NOT  NULL"/>
    <n v="1"/>
    <s v="VALID"/>
    <s v="missing customer "/>
    <s v="VALID"/>
    <s v="VALID"/>
  </r>
  <r>
    <s v="TRX107900"/>
    <d v="2022-03-21T00:00:00"/>
    <n v="18975.28"/>
    <x v="2"/>
    <x v="7"/>
    <x v="1"/>
    <s v="West"/>
    <s v=""/>
    <s v=""/>
    <s v="Reality again understand score again environment quality."/>
    <s v="OK"/>
    <s v="NOT  NULL"/>
    <n v="1"/>
    <s v="MISSING VENDER"/>
    <s v="missing customer "/>
    <s v="VALID"/>
    <s v="VALID"/>
  </r>
  <r>
    <s v="TRX107901"/>
    <d v="2023-01-28T00:00:00"/>
    <n v="-60297.97"/>
    <x v="0"/>
    <x v="5"/>
    <x v="0"/>
    <s v="East"/>
    <s v=""/>
    <s v="VEND1056"/>
    <s v="We true reveal large happy much time."/>
    <s v="OK"/>
    <s v="NOT  NULL"/>
    <n v="1"/>
    <s v="VALID"/>
    <s v="missing customer "/>
    <s v="VALID"/>
    <s v="VALID"/>
  </r>
  <r>
    <s v="TRX107902"/>
    <d v="2023-09-09T00:00:00"/>
    <n v="176906.39"/>
    <x v="1"/>
    <x v="2"/>
    <x v="0"/>
    <s v="West"/>
    <s v="CUST10236"/>
    <s v=""/>
    <s v="Law language third concern truth."/>
    <s v="OK"/>
    <s v="NOT  NULL"/>
    <n v="1"/>
    <s v="MISSING VENDER"/>
    <s v="valid"/>
    <s v="VALID"/>
    <s v="VALID"/>
  </r>
  <r>
    <s v="TRX107903"/>
    <d v="2023-02-05T00:00:00"/>
    <n v="222110.1"/>
    <x v="1"/>
    <x v="6"/>
    <x v="2"/>
    <s v="North"/>
    <s v="CUST10370"/>
    <s v=""/>
    <s v="Turn cell interesting decide decide others hear."/>
    <s v="OK"/>
    <s v="NOT  NULL"/>
    <n v="1"/>
    <s v="MISSING VENDER"/>
    <s v="valid"/>
    <s v="VALID"/>
    <s v="VALID"/>
  </r>
  <r>
    <s v="TRX107904"/>
    <d v="2022-03-10T00:00:00"/>
    <n v="123906.75"/>
    <x v="1"/>
    <x v="6"/>
    <x v="0"/>
    <s v="East"/>
    <s v="CUST10096"/>
    <s v=""/>
    <s v="Whatever season top offer economy choose."/>
    <s v="OK"/>
    <s v="NOT  NULL"/>
    <n v="1"/>
    <s v="MISSING VENDER"/>
    <s v="valid"/>
    <s v="VALID"/>
    <s v="VALID"/>
  </r>
  <r>
    <s v="TRX107905"/>
    <d v="2022-03-28T00:00:00"/>
    <n v="21899.13"/>
    <x v="2"/>
    <x v="7"/>
    <x v="2"/>
    <s v="South"/>
    <s v=""/>
    <s v=""/>
    <s v="Interesting name hair weight nearly agreement they."/>
    <s v="OK"/>
    <s v="NOT  NULL"/>
    <n v="1"/>
    <s v="MISSING VENDER"/>
    <s v="missing customer "/>
    <s v="VALID"/>
    <s v="VALID"/>
  </r>
  <r>
    <s v="TRX107906"/>
    <d v="2023-08-25T00:00:00"/>
    <n v="-30001.79"/>
    <x v="0"/>
    <x v="8"/>
    <x v="1"/>
    <s v="North"/>
    <s v=""/>
    <s v="VEND1020"/>
    <s v="Training reflect game head according reflect state."/>
    <s v="OK"/>
    <s v="NOT  NULL"/>
    <n v="1"/>
    <s v="VALID"/>
    <s v="missing customer "/>
    <s v="VALID"/>
    <s v="VALID"/>
  </r>
  <r>
    <s v="TRX107907"/>
    <d v="2022-01-15T00:00:00"/>
    <n v="137257.71"/>
    <x v="1"/>
    <x v="6"/>
    <x v="0"/>
    <s v="West"/>
    <s v="CUST10356"/>
    <s v=""/>
    <s v="Good color plant rock."/>
    <s v="OK"/>
    <s v="NOT  NULL"/>
    <n v="1"/>
    <s v="MISSING VENDER"/>
    <s v="valid"/>
    <s v="VALID"/>
    <s v="VALID"/>
  </r>
  <r>
    <s v="TRX107908"/>
    <d v="2022-11-06T00:00:00"/>
    <n v="-46342.15"/>
    <x v="0"/>
    <x v="4"/>
    <x v="2"/>
    <s v="North"/>
    <s v=""/>
    <s v="VEND1029"/>
    <s v="Beautiful Republican able prevent road."/>
    <s v="OK"/>
    <s v="NOT  NULL"/>
    <n v="1"/>
    <s v="VALID"/>
    <s v="missing customer "/>
    <s v="VALID"/>
    <s v="VALID"/>
  </r>
  <r>
    <s v="TRX107909"/>
    <d v="2022-01-05T00:00:00"/>
    <n v="-27900.03"/>
    <x v="0"/>
    <x v="4"/>
    <x v="1"/>
    <s v="South"/>
    <s v=""/>
    <s v="VEND1052"/>
    <s v="They most same avoid over with."/>
    <s v="OK"/>
    <s v="NOT  NULL"/>
    <n v="1"/>
    <s v="VALID"/>
    <s v="missing customer "/>
    <s v="VALID"/>
    <s v="VALID"/>
  </r>
  <r>
    <s v="TRX107910"/>
    <d v="2022-06-18T00:00:00"/>
    <n v="-30342.69"/>
    <x v="0"/>
    <x v="0"/>
    <x v="0"/>
    <s v="West"/>
    <s v=""/>
    <s v="VEND1088"/>
    <s v="Give pattern campaign thus story quality more."/>
    <s v="OK"/>
    <s v="NOT  NULL"/>
    <n v="1"/>
    <s v="VALID"/>
    <s v="missing customer "/>
    <s v="VALID"/>
    <s v="VALID"/>
  </r>
  <r>
    <s v="TRX107911"/>
    <d v="2022-05-22T00:00:00"/>
    <n v="-58699.22"/>
    <x v="0"/>
    <x v="9"/>
    <x v="0"/>
    <s v="South"/>
    <s v=""/>
    <s v="VEND1117"/>
    <s v="Necessary forget least."/>
    <s v="OK"/>
    <s v="NOT  NULL"/>
    <n v="1"/>
    <s v="VALID"/>
    <s v="missing customer "/>
    <s v="VALID"/>
    <s v="VALID"/>
  </r>
  <r>
    <s v="TRX107912"/>
    <d v="2023-05-30T00:00:00"/>
    <n v="-13939.97"/>
    <x v="0"/>
    <x v="5"/>
    <x v="1"/>
    <s v="East"/>
    <s v=""/>
    <s v="VEND1088"/>
    <s v="Indeed past allow ahead."/>
    <s v="OK"/>
    <s v="NOT  NULL"/>
    <n v="1"/>
    <s v="VALID"/>
    <s v="missing customer "/>
    <s v="VALID"/>
    <s v="VALID"/>
  </r>
  <r>
    <s v="TRX107913"/>
    <d v="2023-02-18T00:00:00"/>
    <n v="152886.6"/>
    <x v="1"/>
    <x v="3"/>
    <x v="2"/>
    <s v="West"/>
    <s v="CUST10138"/>
    <s v=""/>
    <s v="Popular start myself right stay."/>
    <s v="OK"/>
    <s v="NOT  NULL"/>
    <n v="1"/>
    <s v="MISSING VENDER"/>
    <s v="valid"/>
    <s v="VALID"/>
    <s v="VALID"/>
  </r>
  <r>
    <s v="TRX107914"/>
    <d v="2023-12-13T00:00:00"/>
    <n v="240926.12"/>
    <x v="1"/>
    <x v="6"/>
    <x v="1"/>
    <s v="East"/>
    <s v="CUST10348"/>
    <s v=""/>
    <s v="Certain produce mention."/>
    <s v="OK"/>
    <s v="NOT  NULL"/>
    <n v="1"/>
    <s v="MISSING VENDER"/>
    <s v="valid"/>
    <s v="VALID"/>
    <s v="VALID"/>
  </r>
  <r>
    <s v="TRX107915"/>
    <d v="2022-05-26T00:00:00"/>
    <n v="-86826"/>
    <x v="0"/>
    <x v="1"/>
    <x v="2"/>
    <s v="North"/>
    <s v=""/>
    <s v="VEND1059"/>
    <s v="Film still firm."/>
    <s v="OK"/>
    <s v="NOT  NULL"/>
    <n v="1"/>
    <s v="VALID"/>
    <s v="missing customer "/>
    <s v="VALID"/>
    <s v="VALID"/>
  </r>
  <r>
    <s v="TRX107916"/>
    <d v="2023-02-26T00:00:00"/>
    <n v="91383.21"/>
    <x v="1"/>
    <x v="2"/>
    <x v="0"/>
    <s v="West"/>
    <s v="CUST10073"/>
    <s v=""/>
    <s v="Goal generation religious fall director sit else."/>
    <s v="OK"/>
    <s v="NOT  NULL"/>
    <n v="1"/>
    <s v="MISSING VENDER"/>
    <s v="valid"/>
    <s v="VALID"/>
    <s v="VALID"/>
  </r>
  <r>
    <s v="TRX107917"/>
    <d v="2022-09-20T00:00:00"/>
    <n v="-44537.83"/>
    <x v="0"/>
    <x v="5"/>
    <x v="0"/>
    <s v="North"/>
    <s v=""/>
    <s v="VEND1038"/>
    <s v="Majority that pay because."/>
    <s v="OK"/>
    <s v="NOT  NULL"/>
    <n v="1"/>
    <s v="VALID"/>
    <s v="missing customer "/>
    <s v="VALID"/>
    <s v="VALID"/>
  </r>
  <r>
    <s v="TRX107918"/>
    <d v="2022-05-27T00:00:00"/>
    <n v="30252.47"/>
    <x v="3"/>
    <x v="10"/>
    <x v="1"/>
    <s v="East"/>
    <s v=""/>
    <s v=""/>
    <s v="Growth eight pay unit research."/>
    <s v="OK"/>
    <s v="NOT  NULL"/>
    <n v="1"/>
    <s v="MISSING VENDER"/>
    <s v="missing customer "/>
    <s v="VALID"/>
    <s v="VALID"/>
  </r>
  <r>
    <s v="TRX107919"/>
    <d v="2023-07-18T00:00:00"/>
    <n v="-47836.3"/>
    <x v="0"/>
    <x v="9"/>
    <x v="1"/>
    <s v="South"/>
    <s v=""/>
    <s v="VEND1008"/>
    <s v="Treat doctor hair big kid various."/>
    <s v="OK"/>
    <s v="NOT  NULL"/>
    <n v="1"/>
    <s v="VALID"/>
    <s v="missing customer "/>
    <s v="VALID"/>
    <s v="VALID"/>
  </r>
  <r>
    <s v="TRX107920"/>
    <d v="2022-03-27T00:00:00"/>
    <n v="163688.62"/>
    <x v="1"/>
    <x v="3"/>
    <x v="0"/>
    <s v="East"/>
    <s v="CUST10080"/>
    <s v=""/>
    <s v="Political most three left still now protect."/>
    <s v="OK"/>
    <s v="NOT  NULL"/>
    <n v="1"/>
    <s v="MISSING VENDER"/>
    <s v="valid"/>
    <s v="VALID"/>
    <s v="VALID"/>
  </r>
  <r>
    <s v="TRX107921"/>
    <d v="2022-04-30T00:00:00"/>
    <n v="161565.74"/>
    <x v="1"/>
    <x v="6"/>
    <x v="2"/>
    <s v="West"/>
    <s v="CUST10247"/>
    <s v=""/>
    <s v="Above gun create expect drive edge."/>
    <s v="OK"/>
    <s v="NOT  NULL"/>
    <n v="1"/>
    <s v="MISSING VENDER"/>
    <s v="valid"/>
    <s v="VALID"/>
    <s v="VALID"/>
  </r>
  <r>
    <s v="TRX107922"/>
    <d v="2022-05-08T00:00:00"/>
    <n v="137669.65"/>
    <x v="1"/>
    <x v="6"/>
    <x v="1"/>
    <s v="North"/>
    <s v="CUST10000"/>
    <s v=""/>
    <s v="International mouth write two."/>
    <s v="OK"/>
    <s v="NOT  NULL"/>
    <n v="1"/>
    <s v="MISSING VENDER"/>
    <s v="valid"/>
    <s v="VALID"/>
    <s v="VALID"/>
  </r>
  <r>
    <s v="TRX107923"/>
    <d v="2023-03-12T00:00:00"/>
    <n v="69770.559999999998"/>
    <x v="1"/>
    <x v="6"/>
    <x v="1"/>
    <s v="West"/>
    <s v="CUST10177"/>
    <s v=""/>
    <s v="Pick boy listen parent prove white effort."/>
    <s v="OK"/>
    <s v="NOT  NULL"/>
    <n v="1"/>
    <s v="MISSING VENDER"/>
    <s v="valid"/>
    <s v="VALID"/>
    <s v="VALID"/>
  </r>
  <r>
    <s v="TRX107924"/>
    <d v="2022-05-08T00:00:00"/>
    <n v="108045.08"/>
    <x v="1"/>
    <x v="6"/>
    <x v="0"/>
    <s v="West"/>
    <s v="CUST10210"/>
    <s v=""/>
    <s v="Magazine ok away everybody kitchen close."/>
    <s v="OK"/>
    <s v="NOT  NULL"/>
    <n v="1"/>
    <s v="MISSING VENDER"/>
    <s v="valid"/>
    <s v="VALID"/>
    <s v="VALID"/>
  </r>
  <r>
    <s v="TRX107925"/>
    <d v="2022-06-08T00:00:00"/>
    <n v="-32131.75"/>
    <x v="0"/>
    <x v="5"/>
    <x v="1"/>
    <s v="North"/>
    <s v=""/>
    <s v="VEND1027"/>
    <s v="Personal deep I even."/>
    <s v="OK"/>
    <s v="NOT  NULL"/>
    <n v="1"/>
    <s v="VALID"/>
    <s v="missing customer "/>
    <s v="VALID"/>
    <s v="VALID"/>
  </r>
  <r>
    <s v="TRX107926"/>
    <d v="2022-01-19T00:00:00"/>
    <n v="-2819.22"/>
    <x v="0"/>
    <x v="4"/>
    <x v="0"/>
    <s v="South"/>
    <s v=""/>
    <s v="VEND1017"/>
    <s v="Yard remain wonder toward player art end alone."/>
    <s v="OK"/>
    <s v="NOT  NULL"/>
    <n v="1"/>
    <s v="VALID"/>
    <s v="missing customer "/>
    <s v="VALID"/>
    <s v="VALID"/>
  </r>
  <r>
    <s v="TRX107927"/>
    <d v="2022-12-09T00:00:00"/>
    <n v="-52704.47"/>
    <x v="0"/>
    <x v="1"/>
    <x v="0"/>
    <s v="East"/>
    <s v=""/>
    <s v="VEND1068"/>
    <s v="Seven campaign require option."/>
    <s v="OK"/>
    <s v="NOT  NULL"/>
    <n v="1"/>
    <s v="VALID"/>
    <s v="missing customer "/>
    <s v="VALID"/>
    <s v="VALID"/>
  </r>
  <r>
    <s v="TRX107928"/>
    <d v="2023-05-13T00:00:00"/>
    <n v="92254.27"/>
    <x v="1"/>
    <x v="2"/>
    <x v="1"/>
    <s v="East"/>
    <s v="CUST10069"/>
    <s v=""/>
    <s v="East eye modern think strategy."/>
    <s v="OK"/>
    <s v="NOT  NULL"/>
    <n v="1"/>
    <s v="MISSING VENDER"/>
    <s v="valid"/>
    <s v="VALID"/>
    <s v="VALID"/>
  </r>
  <r>
    <s v="TRX107929"/>
    <d v="2022-04-27T00:00:00"/>
    <n v="188543.56"/>
    <x v="1"/>
    <x v="6"/>
    <x v="2"/>
    <s v="East"/>
    <s v="CUST10070"/>
    <s v=""/>
    <s v="Gas act international nearly seat sport."/>
    <s v="OK"/>
    <s v="NOT  NULL"/>
    <n v="1"/>
    <s v="MISSING VENDER"/>
    <s v="valid"/>
    <s v="VALID"/>
    <s v="VALID"/>
  </r>
  <r>
    <s v="TRX107930"/>
    <d v="2022-07-27T00:00:00"/>
    <n v="-33122.15"/>
    <x v="0"/>
    <x v="9"/>
    <x v="2"/>
    <s v="West"/>
    <s v=""/>
    <s v="VEND1012"/>
    <s v="Health simply he guy."/>
    <s v="OK"/>
    <s v="NOT  NULL"/>
    <n v="1"/>
    <s v="VALID"/>
    <s v="missing customer "/>
    <s v="VALID"/>
    <s v="VALID"/>
  </r>
  <r>
    <s v="TRX107931"/>
    <d v="2022-09-20T00:00:00"/>
    <n v="-72912.070000000007"/>
    <x v="0"/>
    <x v="5"/>
    <x v="2"/>
    <s v="South"/>
    <s v=""/>
    <s v="VEND1001"/>
    <s v="Rule run would into."/>
    <s v="OK"/>
    <s v="NOT  NULL"/>
    <n v="1"/>
    <s v="VALID"/>
    <s v="missing customer "/>
    <s v="VALID"/>
    <s v="VALID"/>
  </r>
  <r>
    <s v="TRX107932"/>
    <d v="2023-11-07T00:00:00"/>
    <n v="11783.88"/>
    <x v="2"/>
    <x v="7"/>
    <x v="0"/>
    <s v="East"/>
    <s v=""/>
    <s v=""/>
    <s v="Like ten through whole."/>
    <s v="OK"/>
    <s v="NOT  NULL"/>
    <n v="1"/>
    <s v="MISSING VENDER"/>
    <s v="missing customer "/>
    <s v="VALID"/>
    <s v="VALID"/>
  </r>
  <r>
    <s v="TRX107933"/>
    <d v="2022-09-09T00:00:00"/>
    <n v="-32648.7"/>
    <x v="0"/>
    <x v="8"/>
    <x v="1"/>
    <s v="West"/>
    <s v=""/>
    <s v="VEND1034"/>
    <s v="Weight save present possible staff."/>
    <s v="OK"/>
    <s v="NOT  NULL"/>
    <n v="1"/>
    <s v="VALID"/>
    <s v="missing customer "/>
    <s v="VALID"/>
    <s v="VALID"/>
  </r>
  <r>
    <s v="TRX107934"/>
    <d v="2022-11-11T00:00:00"/>
    <n v="141701.10999999999"/>
    <x v="1"/>
    <x v="6"/>
    <x v="2"/>
    <s v="East"/>
    <s v="CUST10329"/>
    <s v=""/>
    <s v="You professor thought these."/>
    <s v="OK"/>
    <s v="NOT  NULL"/>
    <n v="1"/>
    <s v="MISSING VENDER"/>
    <s v="valid"/>
    <s v="VALID"/>
    <s v="VALID"/>
  </r>
  <r>
    <s v="TRX107935"/>
    <d v="2023-01-14T00:00:00"/>
    <n v="176938.65"/>
    <x v="1"/>
    <x v="6"/>
    <x v="1"/>
    <s v="North"/>
    <s v="CUST10318"/>
    <s v=""/>
    <s v="Machine structure green plan support opportunity."/>
    <s v="OK"/>
    <s v="NOT  NULL"/>
    <n v="1"/>
    <s v="MISSING VENDER"/>
    <s v="valid"/>
    <s v="VALID"/>
    <s v="VALID"/>
  </r>
  <r>
    <s v="TRX107936"/>
    <d v="2023-01-23T00:00:00"/>
    <n v="-30151.94"/>
    <x v="0"/>
    <x v="0"/>
    <x v="0"/>
    <s v="East"/>
    <s v=""/>
    <s v="VEND1095"/>
    <s v="Market team safe shake amount seek oil."/>
    <s v="OK"/>
    <s v="NOT  NULL"/>
    <n v="1"/>
    <s v="VALID"/>
    <s v="missing customer "/>
    <s v="VALID"/>
    <s v="VALID"/>
  </r>
  <r>
    <s v="TRX107937"/>
    <d v="2022-05-12T00:00:00"/>
    <n v="-18916.87"/>
    <x v="0"/>
    <x v="4"/>
    <x v="2"/>
    <s v="West"/>
    <s v=""/>
    <s v="VEND1106"/>
    <s v="Know dog nation."/>
    <s v="OK"/>
    <s v="NOT  NULL"/>
    <n v="1"/>
    <s v="VALID"/>
    <s v="missing customer "/>
    <s v="VALID"/>
    <s v="VALID"/>
  </r>
  <r>
    <s v="TRX107938"/>
    <d v="2023-01-12T00:00:00"/>
    <n v="-6179.91"/>
    <x v="0"/>
    <x v="9"/>
    <x v="0"/>
    <s v="East"/>
    <s v=""/>
    <s v="VEND1010"/>
    <s v="Easy here several compare put."/>
    <s v="OK"/>
    <s v="NOT  NULL"/>
    <n v="1"/>
    <s v="VALID"/>
    <s v="missing customer "/>
    <s v="VALID"/>
    <s v="VALID"/>
  </r>
  <r>
    <s v="TRX107939"/>
    <d v="2022-12-14T00:00:00"/>
    <n v="166573.20000000001"/>
    <x v="1"/>
    <x v="2"/>
    <x v="0"/>
    <s v="West"/>
    <s v="CUST10271"/>
    <s v=""/>
    <s v="Such grow someone require."/>
    <s v="OK"/>
    <s v="NOT  NULL"/>
    <n v="1"/>
    <s v="MISSING VENDER"/>
    <s v="valid"/>
    <s v="VALID"/>
    <s v="VALID"/>
  </r>
  <r>
    <s v="TRX107940"/>
    <d v="2022-12-09T00:00:00"/>
    <n v="10250.75"/>
    <x v="2"/>
    <x v="7"/>
    <x v="1"/>
    <s v="West"/>
    <s v=""/>
    <s v=""/>
    <s v="Official plan site clear."/>
    <s v="OK"/>
    <s v="NOT  NULL"/>
    <n v="1"/>
    <s v="MISSING VENDER"/>
    <s v="missing customer "/>
    <s v="VALID"/>
    <s v="VALID"/>
  </r>
  <r>
    <s v="TRX107941"/>
    <d v="2023-12-23T00:00:00"/>
    <n v="-58227.97"/>
    <x v="0"/>
    <x v="0"/>
    <x v="2"/>
    <s v="North"/>
    <s v=""/>
    <s v="VEND1065"/>
    <s v="Unit worker wrong visit image herself you."/>
    <s v="OK"/>
    <s v="NOT  NULL"/>
    <n v="1"/>
    <s v="VALID"/>
    <s v="missing customer "/>
    <s v="VALID"/>
    <s v="VALID"/>
  </r>
  <r>
    <s v="TRX107942"/>
    <d v="2023-01-09T00:00:00"/>
    <n v="99245.48"/>
    <x v="1"/>
    <x v="3"/>
    <x v="0"/>
    <s v="West"/>
    <s v="CUST10237"/>
    <s v=""/>
    <s v="South stock maybe finish politics team perform."/>
    <s v="OK"/>
    <s v="NOT  NULL"/>
    <n v="1"/>
    <s v="MISSING VENDER"/>
    <s v="valid"/>
    <s v="VALID"/>
    <s v="VALID"/>
  </r>
  <r>
    <s v="TRX107943"/>
    <d v="2023-12-02T00:00:00"/>
    <n v="210908.25"/>
    <x v="1"/>
    <x v="3"/>
    <x v="2"/>
    <s v="East"/>
    <s v="CUST10241"/>
    <s v=""/>
    <s v="Behavior leader child feeling about bring."/>
    <s v="OK"/>
    <s v="NOT  NULL"/>
    <n v="1"/>
    <s v="MISSING VENDER"/>
    <s v="valid"/>
    <s v="VALID"/>
    <s v="VALID"/>
  </r>
  <r>
    <s v="TRX107944"/>
    <d v="2022-10-22T00:00:00"/>
    <n v="-39616.57"/>
    <x v="0"/>
    <x v="0"/>
    <x v="2"/>
    <s v="West"/>
    <s v=""/>
    <s v="VEND1100"/>
    <s v="Serve without natural high expert."/>
    <s v="OK"/>
    <s v="NOT  NULL"/>
    <n v="1"/>
    <s v="VALID"/>
    <s v="missing customer "/>
    <s v="VALID"/>
    <s v="VALID"/>
  </r>
  <r>
    <s v="TRX107945"/>
    <d v="2022-08-30T00:00:00"/>
    <n v="-33352.44"/>
    <x v="0"/>
    <x v="4"/>
    <x v="1"/>
    <s v="South"/>
    <s v=""/>
    <s v="VEND1106"/>
    <s v="Around wide chair along."/>
    <s v="OK"/>
    <s v="NOT  NULL"/>
    <n v="1"/>
    <s v="VALID"/>
    <s v="missing customer "/>
    <s v="VALID"/>
    <s v="VALID"/>
  </r>
  <r>
    <s v="TRX107946"/>
    <d v="2023-05-17T00:00:00"/>
    <n v="121236.76"/>
    <x v="1"/>
    <x v="3"/>
    <x v="1"/>
    <s v="North"/>
    <s v="CUST10172"/>
    <s v=""/>
    <s v="Back high fly with east will clear."/>
    <s v="OK"/>
    <s v="NOT  NULL"/>
    <n v="1"/>
    <s v="MISSING VENDER"/>
    <s v="valid"/>
    <s v="VALID"/>
    <s v="VALID"/>
  </r>
  <r>
    <s v="TRX107947"/>
    <d v="2023-04-11T00:00:00"/>
    <n v="129734.99"/>
    <x v="1"/>
    <x v="2"/>
    <x v="1"/>
    <s v="East"/>
    <s v="CUST10169"/>
    <s v=""/>
    <s v="Information the high have."/>
    <s v="OK"/>
    <s v="NOT  NULL"/>
    <n v="1"/>
    <s v="MISSING VENDER"/>
    <s v="valid"/>
    <s v="VALID"/>
    <s v="VALID"/>
  </r>
  <r>
    <s v="TRX107948"/>
    <d v="2023-05-08T00:00:00"/>
    <n v="20452.150000000001"/>
    <x v="3"/>
    <x v="10"/>
    <x v="1"/>
    <s v="North"/>
    <s v=""/>
    <s v=""/>
    <s v="Red international piece to some quickly administration."/>
    <s v="OK"/>
    <s v="NOT  NULL"/>
    <n v="1"/>
    <s v="MISSING VENDER"/>
    <s v="missing customer "/>
    <s v="VALID"/>
    <s v="VALID"/>
  </r>
  <r>
    <s v="TRX107949"/>
    <d v="2022-09-20T00:00:00"/>
    <n v="-23896.13"/>
    <x v="0"/>
    <x v="4"/>
    <x v="1"/>
    <s v="West"/>
    <s v=""/>
    <s v="VEND1048"/>
    <s v="Hit draw again discussion last room recently."/>
    <s v="OK"/>
    <s v="NOT  NULL"/>
    <n v="1"/>
    <s v="VALID"/>
    <s v="missing customer "/>
    <s v="VALID"/>
    <s v="VALID"/>
  </r>
  <r>
    <s v="TRX107950"/>
    <d v="2023-06-16T00:00:00"/>
    <n v="228255.28"/>
    <x v="1"/>
    <x v="2"/>
    <x v="0"/>
    <s v="South"/>
    <s v="CUST10205"/>
    <s v=""/>
    <s v="Conference worry movie tonight set chance."/>
    <s v="OK"/>
    <s v="NOT  NULL"/>
    <n v="1"/>
    <s v="MISSING VENDER"/>
    <s v="valid"/>
    <s v="VALID"/>
    <s v="VALID"/>
  </r>
  <r>
    <s v="TRX107951"/>
    <d v="2022-10-31T00:00:00"/>
    <n v="-42138.91"/>
    <x v="0"/>
    <x v="0"/>
    <x v="0"/>
    <s v="North"/>
    <s v=""/>
    <s v="VEND1089"/>
    <s v="Decision line decide somebody per under recently material."/>
    <s v="OK"/>
    <s v="NOT  NULL"/>
    <n v="1"/>
    <s v="VALID"/>
    <s v="missing customer "/>
    <s v="VALID"/>
    <s v="VALID"/>
  </r>
  <r>
    <s v="TRX107952"/>
    <d v="2023-12-03T00:00:00"/>
    <n v="160281.42000000001"/>
    <x v="1"/>
    <x v="6"/>
    <x v="1"/>
    <s v="East"/>
    <s v="CUST10213"/>
    <s v=""/>
    <s v="Discussion reflect threat step attack theory which."/>
    <s v="OK"/>
    <s v="NOT  NULL"/>
    <n v="1"/>
    <s v="MISSING VENDER"/>
    <s v="valid"/>
    <s v="VALID"/>
    <s v="VALID"/>
  </r>
  <r>
    <s v="TRX107953"/>
    <d v="2022-12-24T00:00:00"/>
    <n v="102623.48"/>
    <x v="1"/>
    <x v="3"/>
    <x v="0"/>
    <s v="North"/>
    <s v="CUST10174"/>
    <s v=""/>
    <s v="Much image course church describe region."/>
    <s v="OK"/>
    <s v="NOT  NULL"/>
    <n v="1"/>
    <s v="MISSING VENDER"/>
    <s v="valid"/>
    <s v="VALID"/>
    <s v="VALID"/>
  </r>
  <r>
    <s v="TRX107954"/>
    <d v="2022-02-08T00:00:00"/>
    <n v="-4251.3500000000004"/>
    <x v="0"/>
    <x v="4"/>
    <x v="2"/>
    <s v="West"/>
    <s v=""/>
    <s v="VEND1048"/>
    <s v="Thought still imagine build life different nothing."/>
    <s v="OK"/>
    <s v="NOT  NULL"/>
    <n v="1"/>
    <s v="VALID"/>
    <s v="missing customer "/>
    <s v="VALID"/>
    <s v="VALID"/>
  </r>
  <r>
    <s v="TRX107955"/>
    <d v="2022-09-26T00:00:00"/>
    <n v="-44743.77"/>
    <x v="0"/>
    <x v="4"/>
    <x v="1"/>
    <s v="East"/>
    <s v=""/>
    <s v="VEND1050"/>
    <s v="West speak too including wind structure rich."/>
    <s v="OK"/>
    <s v="NOT  NULL"/>
    <n v="1"/>
    <s v="VALID"/>
    <s v="missing customer "/>
    <s v="VALID"/>
    <s v="VALID"/>
  </r>
  <r>
    <s v="TRX107956"/>
    <d v="2022-08-09T00:00:00"/>
    <n v="-70606.3"/>
    <x v="0"/>
    <x v="9"/>
    <x v="2"/>
    <s v="North"/>
    <s v=""/>
    <s v="VEND1017"/>
    <s v="Oil finally likely national personal."/>
    <s v="OK"/>
    <s v="NOT  NULL"/>
    <n v="1"/>
    <s v="VALID"/>
    <s v="missing customer "/>
    <s v="VALID"/>
    <s v="VALID"/>
  </r>
  <r>
    <s v="TRX107957"/>
    <d v="2023-10-20T00:00:00"/>
    <n v="-30748.34"/>
    <x v="0"/>
    <x v="9"/>
    <x v="0"/>
    <s v="West"/>
    <s v=""/>
    <s v="VEND1005"/>
    <s v="Environmental imagine certainly perhaps."/>
    <s v="OK"/>
    <s v="NOT  NULL"/>
    <n v="1"/>
    <s v="VALID"/>
    <s v="missing customer "/>
    <s v="VALID"/>
    <s v="VALID"/>
  </r>
  <r>
    <s v="TRX107958"/>
    <d v="2022-04-29T00:00:00"/>
    <n v="23827.49"/>
    <x v="3"/>
    <x v="10"/>
    <x v="1"/>
    <s v="South"/>
    <s v=""/>
    <s v=""/>
    <s v="Study before two able."/>
    <s v="OK"/>
    <s v="NOT  NULL"/>
    <n v="1"/>
    <s v="MISSING VENDER"/>
    <s v="missing customer "/>
    <s v="VALID"/>
    <s v="VALID"/>
  </r>
  <r>
    <s v="TRX107959"/>
    <d v="2022-04-12T00:00:00"/>
    <n v="166731.56"/>
    <x v="1"/>
    <x v="2"/>
    <x v="2"/>
    <s v="North"/>
    <s v="CUST10228"/>
    <s v=""/>
    <s v="Best possible happen century shoulder certain professional."/>
    <s v="OK"/>
    <s v="NOT  NULL"/>
    <n v="1"/>
    <s v="MISSING VENDER"/>
    <s v="valid"/>
    <s v="VALID"/>
    <s v="VALID"/>
  </r>
  <r>
    <s v="TRX107960"/>
    <d v="2022-07-02T00:00:00"/>
    <n v="119152.37"/>
    <x v="1"/>
    <x v="6"/>
    <x v="0"/>
    <s v="South"/>
    <s v="CUST10226"/>
    <s v=""/>
    <s v="Medical less win in compare white page."/>
    <s v="OK"/>
    <s v="NOT  NULL"/>
    <n v="1"/>
    <s v="MISSING VENDER"/>
    <s v="valid"/>
    <s v="VALID"/>
    <s v="VALID"/>
  </r>
  <r>
    <s v="TRX107961"/>
    <d v="2022-04-13T00:00:00"/>
    <n v="104120.23"/>
    <x v="1"/>
    <x v="2"/>
    <x v="1"/>
    <s v="East"/>
    <s v="CUST10246"/>
    <s v=""/>
    <s v="Woman exist ready exist note federal hour."/>
    <s v="OK"/>
    <s v="NOT  NULL"/>
    <n v="1"/>
    <s v="MISSING VENDER"/>
    <s v="valid"/>
    <s v="VALID"/>
    <s v="VALID"/>
  </r>
  <r>
    <s v="TRX107962"/>
    <d v="2022-10-29T00:00:00"/>
    <n v="-29471.42"/>
    <x v="0"/>
    <x v="1"/>
    <x v="1"/>
    <s v="East"/>
    <s v=""/>
    <s v="VEND1042"/>
    <s v="Face modern anything face person wide."/>
    <s v="OK"/>
    <s v="NOT  NULL"/>
    <n v="1"/>
    <s v="VALID"/>
    <s v="missing customer "/>
    <s v="VALID"/>
    <s v="VALID"/>
  </r>
  <r>
    <s v="TRX107963"/>
    <d v="2023-06-29T00:00:00"/>
    <n v="-23032.560000000001"/>
    <x v="0"/>
    <x v="5"/>
    <x v="1"/>
    <s v="West"/>
    <s v=""/>
    <s v="VEND1054"/>
    <s v="Wish new participant crime."/>
    <s v="OK"/>
    <s v="NOT  NULL"/>
    <n v="1"/>
    <s v="VALID"/>
    <s v="missing customer "/>
    <s v="VALID"/>
    <s v="VALID"/>
  </r>
  <r>
    <s v="TRX107964"/>
    <d v="2022-09-26T00:00:00"/>
    <n v="-57625.58"/>
    <x v="0"/>
    <x v="0"/>
    <x v="1"/>
    <s v="South"/>
    <s v=""/>
    <s v="VEND1060"/>
    <s v="Along five face break."/>
    <s v="OK"/>
    <s v="NOT  NULL"/>
    <n v="1"/>
    <s v="VALID"/>
    <s v="missing customer "/>
    <s v="VALID"/>
    <s v="VALID"/>
  </r>
  <r>
    <s v="TRX107965"/>
    <d v="2023-09-03T00:00:00"/>
    <n v="187247.78"/>
    <x v="1"/>
    <x v="3"/>
    <x v="2"/>
    <s v="South"/>
    <s v="CUST10252"/>
    <s v=""/>
    <s v="Wrong accept guess join you pattern model."/>
    <s v="OK"/>
    <s v="NOT  NULL"/>
    <n v="1"/>
    <s v="MISSING VENDER"/>
    <s v="valid"/>
    <s v="VALID"/>
    <s v="VALID"/>
  </r>
  <r>
    <s v="TRX107966"/>
    <d v="2022-01-11T00:00:00"/>
    <n v="22110.41"/>
    <x v="3"/>
    <x v="10"/>
    <x v="1"/>
    <s v="North"/>
    <s v=""/>
    <s v=""/>
    <s v="Begin message structure technology discussion idea."/>
    <s v="OK"/>
    <s v="NOT  NULL"/>
    <n v="1"/>
    <s v="MISSING VENDER"/>
    <s v="missing customer "/>
    <s v="VALID"/>
    <s v="VALID"/>
  </r>
  <r>
    <s v="TRX107967"/>
    <d v="2022-05-22T00:00:00"/>
    <n v="14796.78"/>
    <x v="3"/>
    <x v="10"/>
    <x v="1"/>
    <s v="East"/>
    <s v=""/>
    <s v=""/>
    <s v="Owner nice agree age into loss century."/>
    <s v="OK"/>
    <s v="NOT  NULL"/>
    <n v="1"/>
    <s v="MISSING VENDER"/>
    <s v="missing customer "/>
    <s v="VALID"/>
    <s v="VALID"/>
  </r>
  <r>
    <s v="TRX107968"/>
    <d v="2023-09-30T00:00:00"/>
    <n v="183638.55"/>
    <x v="1"/>
    <x v="6"/>
    <x v="0"/>
    <s v="North"/>
    <s v="CUST10109"/>
    <s v=""/>
    <s v="Administration central sing store."/>
    <s v="OK"/>
    <s v="NOT  NULL"/>
    <n v="1"/>
    <s v="MISSING VENDER"/>
    <s v="valid"/>
    <s v="VALID"/>
    <s v="VALID"/>
  </r>
  <r>
    <s v="TRX107969"/>
    <d v="2022-11-03T00:00:00"/>
    <n v="175529.9"/>
    <x v="1"/>
    <x v="2"/>
    <x v="2"/>
    <s v="East"/>
    <s v="CUST10278"/>
    <s v=""/>
    <s v="Case area discover free move south growth."/>
    <s v="OK"/>
    <s v="NOT  NULL"/>
    <n v="1"/>
    <s v="MISSING VENDER"/>
    <s v="valid"/>
    <s v="VALID"/>
    <s v="VALID"/>
  </r>
  <r>
    <s v="TRX107970"/>
    <d v="2023-05-02T00:00:00"/>
    <n v="174314.8"/>
    <x v="1"/>
    <x v="3"/>
    <x v="1"/>
    <s v="South"/>
    <s v="CUST10066"/>
    <s v=""/>
    <s v="Start six difference woman."/>
    <s v="OK"/>
    <s v="NOT  NULL"/>
    <n v="1"/>
    <s v="MISSING VENDER"/>
    <s v="valid"/>
    <s v="VALID"/>
    <s v="VALID"/>
  </r>
  <r>
    <s v="TRX107971"/>
    <d v="2023-10-11T00:00:00"/>
    <n v="176937.76"/>
    <x v="1"/>
    <x v="2"/>
    <x v="1"/>
    <s v="West"/>
    <s v="CUST10316"/>
    <s v=""/>
    <s v="Image across attention Republican."/>
    <s v="OK"/>
    <s v="NOT  NULL"/>
    <n v="1"/>
    <s v="MISSING VENDER"/>
    <s v="valid"/>
    <s v="VALID"/>
    <s v="VALID"/>
  </r>
  <r>
    <s v="TRX107972"/>
    <d v="2022-05-15T00:00:00"/>
    <n v="-51211.67"/>
    <x v="0"/>
    <x v="9"/>
    <x v="2"/>
    <s v="East"/>
    <s v=""/>
    <s v="VEND1112"/>
    <s v="Point light audience hot."/>
    <s v="OK"/>
    <s v="NOT  NULL"/>
    <n v="1"/>
    <s v="VALID"/>
    <s v="missing customer "/>
    <s v="VALID"/>
    <s v="VALID"/>
  </r>
  <r>
    <s v="TRX107973"/>
    <d v="2022-06-20T00:00:00"/>
    <n v="146036.98000000001"/>
    <x v="1"/>
    <x v="3"/>
    <x v="2"/>
    <s v="North"/>
    <s v="CUST10001"/>
    <s v=""/>
    <s v="Member way pick else."/>
    <s v="OK"/>
    <s v="NOT  NULL"/>
    <n v="1"/>
    <s v="MISSING VENDER"/>
    <s v="valid"/>
    <s v="VALID"/>
    <s v="VALID"/>
  </r>
  <r>
    <s v="TRX107974"/>
    <d v="2022-05-02T00:00:00"/>
    <n v="-47977.11"/>
    <x v="0"/>
    <x v="5"/>
    <x v="1"/>
    <s v="South"/>
    <s v=""/>
    <s v="VEND1050"/>
    <s v="Be final national simply."/>
    <s v="OK"/>
    <s v="NOT  NULL"/>
    <n v="1"/>
    <s v="VALID"/>
    <s v="missing customer "/>
    <s v="VALID"/>
    <s v="VALID"/>
  </r>
  <r>
    <s v="TRX107975"/>
    <d v="2022-08-13T00:00:00"/>
    <n v="-54903.45"/>
    <x v="0"/>
    <x v="5"/>
    <x v="1"/>
    <s v="East"/>
    <s v=""/>
    <s v="VEND1028"/>
    <s v="Area improve ok end save strategy shake."/>
    <s v="OK"/>
    <s v="NOT  NULL"/>
    <n v="1"/>
    <s v="VALID"/>
    <s v="missing customer "/>
    <s v="VALID"/>
    <s v="VALID"/>
  </r>
  <r>
    <s v="TRX107976"/>
    <d v="2022-08-16T00:00:00"/>
    <n v="132350.67000000001"/>
    <x v="1"/>
    <x v="3"/>
    <x v="2"/>
    <s v="South"/>
    <s v="CUST10094"/>
    <s v=""/>
    <s v="Buy five office sea."/>
    <s v="OK"/>
    <s v="NOT  NULL"/>
    <n v="1"/>
    <s v="MISSING VENDER"/>
    <s v="valid"/>
    <s v="VALID"/>
    <s v="VALID"/>
  </r>
  <r>
    <s v="TRX107977"/>
    <d v="2022-04-16T00:00:00"/>
    <n v="-45876.67"/>
    <x v="0"/>
    <x v="9"/>
    <x v="2"/>
    <s v="North"/>
    <s v=""/>
    <s v="VEND1033"/>
    <s v="Adult table wife hotel well behavior."/>
    <s v="OK"/>
    <s v="NOT  NULL"/>
    <n v="1"/>
    <s v="VALID"/>
    <s v="missing customer "/>
    <s v="VALID"/>
    <s v="VALID"/>
  </r>
  <r>
    <s v="TRX107978"/>
    <d v="2023-01-31T00:00:00"/>
    <n v="-60088.46"/>
    <x v="0"/>
    <x v="0"/>
    <x v="0"/>
    <s v="East"/>
    <s v=""/>
    <s v="VEND1102"/>
    <s v="Peace nation research rate every child goal."/>
    <s v="OK"/>
    <s v="NOT  NULL"/>
    <n v="1"/>
    <s v="VALID"/>
    <s v="missing customer "/>
    <s v="VALID"/>
    <s v="VALID"/>
  </r>
  <r>
    <s v="TRX107979"/>
    <d v="2023-11-20T00:00:00"/>
    <n v="-44963.14"/>
    <x v="0"/>
    <x v="4"/>
    <x v="0"/>
    <s v="North"/>
    <s v=""/>
    <s v="VEND1038"/>
    <s v="Entire hand successful can."/>
    <s v="OK"/>
    <s v="NOT  NULL"/>
    <n v="1"/>
    <s v="VALID"/>
    <s v="missing customer "/>
    <s v="VALID"/>
    <s v="VALID"/>
  </r>
  <r>
    <s v="TRX107980"/>
    <d v="2023-12-30T00:00:00"/>
    <n v="206753.45"/>
    <x v="1"/>
    <x v="2"/>
    <x v="1"/>
    <s v="East"/>
    <s v="CUST10059"/>
    <s v=""/>
    <s v="Yet effect important member street."/>
    <s v="OK"/>
    <s v="NOT  NULL"/>
    <n v="1"/>
    <s v="MISSING VENDER"/>
    <s v="valid"/>
    <s v="VALID"/>
    <s v="VALID"/>
  </r>
  <r>
    <s v="TRX107981"/>
    <d v="2023-11-27T00:00:00"/>
    <n v="103825.34"/>
    <x v="1"/>
    <x v="3"/>
    <x v="2"/>
    <s v="North"/>
    <s v="CUST10125"/>
    <s v=""/>
    <s v="Test beyond management imagine base."/>
    <s v="OK"/>
    <s v="NOT  NULL"/>
    <n v="1"/>
    <s v="MISSING VENDER"/>
    <s v="valid"/>
    <s v="VALID"/>
    <s v="VALID"/>
  </r>
  <r>
    <s v="TRX107982"/>
    <d v="2022-11-02T00:00:00"/>
    <n v="-22750.94"/>
    <x v="0"/>
    <x v="1"/>
    <x v="0"/>
    <s v="West"/>
    <s v=""/>
    <s v="VEND1054"/>
    <s v="Exactly receive almost leader."/>
    <s v="OK"/>
    <s v="NOT  NULL"/>
    <n v="1"/>
    <s v="VALID"/>
    <s v="missing customer "/>
    <s v="VALID"/>
    <s v="VALID"/>
  </r>
  <r>
    <s v="TRX107983"/>
    <d v="2022-07-27T00:00:00"/>
    <n v="212900.44"/>
    <x v="1"/>
    <x v="3"/>
    <x v="2"/>
    <s v="South"/>
    <s v="CUST10164"/>
    <s v=""/>
    <s v="Forget wall chair."/>
    <s v="OK"/>
    <s v="NOT  NULL"/>
    <n v="1"/>
    <s v="MISSING VENDER"/>
    <s v="valid"/>
    <s v="VALID"/>
    <s v="VALID"/>
  </r>
  <r>
    <s v="TRX107984"/>
    <d v="2023-03-10T00:00:00"/>
    <n v="120002.7"/>
    <x v="1"/>
    <x v="2"/>
    <x v="2"/>
    <s v="North"/>
    <s v="CUST10107"/>
    <s v=""/>
    <s v="At seem fact seat technology."/>
    <s v="OK"/>
    <s v="NOT  NULL"/>
    <n v="1"/>
    <s v="MISSING VENDER"/>
    <s v="valid"/>
    <s v="VALID"/>
    <s v="VALID"/>
  </r>
  <r>
    <s v="TRX107985"/>
    <d v="2023-03-24T00:00:00"/>
    <n v="-61984.4"/>
    <x v="0"/>
    <x v="5"/>
    <x v="0"/>
    <s v="South"/>
    <s v=""/>
    <s v="VEND1069"/>
    <s v="Them exactly cultural tree."/>
    <s v="OK"/>
    <s v="NOT  NULL"/>
    <n v="1"/>
    <s v="VALID"/>
    <s v="missing customer "/>
    <s v="VALID"/>
    <s v="VALID"/>
  </r>
  <r>
    <s v="TRX107986"/>
    <d v="2022-10-24T00:00:00"/>
    <n v="117463.34"/>
    <x v="1"/>
    <x v="3"/>
    <x v="1"/>
    <s v="North"/>
    <s v="CUST10333"/>
    <s v=""/>
    <s v="Somebody maintain much see respond American."/>
    <s v="OK"/>
    <s v="NOT  NULL"/>
    <n v="1"/>
    <s v="MISSING VENDER"/>
    <s v="valid"/>
    <s v="VALID"/>
    <s v="VALID"/>
  </r>
  <r>
    <s v="TRX107987"/>
    <d v="2023-09-30T00:00:00"/>
    <n v="-58548.12"/>
    <x v="0"/>
    <x v="8"/>
    <x v="1"/>
    <s v="North"/>
    <s v=""/>
    <s v="VEND1007"/>
    <s v="Certainly sign anything."/>
    <s v="OK"/>
    <s v="NOT  NULL"/>
    <n v="1"/>
    <s v="VALID"/>
    <s v="missing customer "/>
    <s v="VALID"/>
    <s v="VALID"/>
  </r>
  <r>
    <s v="TRX107988"/>
    <d v="2022-01-27T00:00:00"/>
    <n v="153137.82"/>
    <x v="1"/>
    <x v="2"/>
    <x v="0"/>
    <s v="South"/>
    <s v="CUST10260"/>
    <s v=""/>
    <s v="Newspaper instead light seem."/>
    <s v="OK"/>
    <s v="NOT  NULL"/>
    <n v="1"/>
    <s v="MISSING VENDER"/>
    <s v="valid"/>
    <s v="VALID"/>
    <s v="VALID"/>
  </r>
  <r>
    <s v="TRX107989"/>
    <d v="2022-07-22T00:00:00"/>
    <n v="-45846.95"/>
    <x v="0"/>
    <x v="0"/>
    <x v="1"/>
    <s v="East"/>
    <s v=""/>
    <s v="VEND1100"/>
    <s v="Onto hair could read page control effect."/>
    <s v="OK"/>
    <s v="NOT  NULL"/>
    <n v="1"/>
    <s v="VALID"/>
    <s v="missing customer "/>
    <s v="VALID"/>
    <s v="VALID"/>
  </r>
  <r>
    <s v="TRX107990"/>
    <d v="2023-11-12T00:00:00"/>
    <n v="176033.28"/>
    <x v="1"/>
    <x v="2"/>
    <x v="1"/>
    <s v="South"/>
    <s v="CUST10139"/>
    <s v=""/>
    <s v="Close side administration letter civil."/>
    <s v="OK"/>
    <s v="NOT  NULL"/>
    <n v="1"/>
    <s v="MISSING VENDER"/>
    <s v="valid"/>
    <s v="VALID"/>
    <s v="VALID"/>
  </r>
  <r>
    <s v="TRX107991"/>
    <d v="2022-03-24T00:00:00"/>
    <n v="18287.73"/>
    <x v="3"/>
    <x v="10"/>
    <x v="0"/>
    <s v="West"/>
    <s v=""/>
    <s v=""/>
    <s v="Over day time community thought."/>
    <s v="OK"/>
    <s v="NOT  NULL"/>
    <n v="1"/>
    <s v="MISSING VENDER"/>
    <s v="missing customer "/>
    <s v="VALID"/>
    <s v="VALID"/>
  </r>
  <r>
    <s v="TRX107992"/>
    <d v="2023-05-22T00:00:00"/>
    <n v="188497.02"/>
    <x v="1"/>
    <x v="2"/>
    <x v="2"/>
    <s v="North"/>
    <s v="CUST10209"/>
    <s v=""/>
    <s v="Network because throughout voice green."/>
    <s v="OK"/>
    <s v="NOT  NULL"/>
    <n v="1"/>
    <s v="MISSING VENDER"/>
    <s v="valid"/>
    <s v="VALID"/>
    <s v="VALID"/>
  </r>
  <r>
    <s v="TRX107993"/>
    <d v="2023-11-15T00:00:00"/>
    <n v="66684.990000000005"/>
    <x v="1"/>
    <x v="3"/>
    <x v="1"/>
    <s v="South"/>
    <s v="CUST10191"/>
    <s v=""/>
    <s v="Second away raise risk ready data also step."/>
    <s v="OK"/>
    <s v="NOT  NULL"/>
    <n v="1"/>
    <s v="MISSING VENDER"/>
    <s v="valid"/>
    <s v="VALID"/>
    <s v="VALID"/>
  </r>
  <r>
    <s v="TRX107994"/>
    <d v="2022-10-30T00:00:00"/>
    <n v="227518.91"/>
    <x v="1"/>
    <x v="2"/>
    <x v="2"/>
    <s v="East"/>
    <s v="CUST10164"/>
    <s v=""/>
    <s v="Today bit since despite stand check."/>
    <s v="OK"/>
    <s v="NOT  NULL"/>
    <n v="1"/>
    <s v="MISSING VENDER"/>
    <s v="valid"/>
    <s v="VALID"/>
    <s v="VALID"/>
  </r>
  <r>
    <s v="TRX107995"/>
    <d v="2022-02-12T00:00:00"/>
    <n v="-42091.83"/>
    <x v="0"/>
    <x v="5"/>
    <x v="1"/>
    <s v="South"/>
    <s v=""/>
    <s v="VEND1058"/>
    <s v="In matter three it mouth white."/>
    <s v="OK"/>
    <s v="NOT  NULL"/>
    <n v="1"/>
    <s v="VALID"/>
    <s v="missing customer "/>
    <s v="VALID"/>
    <s v="VALID"/>
  </r>
  <r>
    <s v="TRX107996"/>
    <d v="2022-12-26T00:00:00"/>
    <n v="230770.19"/>
    <x v="1"/>
    <x v="2"/>
    <x v="0"/>
    <s v="East"/>
    <s v="CUST10152"/>
    <s v=""/>
    <s v="Foreign yourself behind create prepare describe business."/>
    <s v="OK"/>
    <s v="NOT  NULL"/>
    <n v="1"/>
    <s v="MISSING VENDER"/>
    <s v="valid"/>
    <s v="VALID"/>
    <s v="VALID"/>
  </r>
  <r>
    <s v="TRX107997"/>
    <d v="2022-09-29T00:00:00"/>
    <n v="112793.85"/>
    <x v="1"/>
    <x v="3"/>
    <x v="0"/>
    <s v="West"/>
    <s v="CUST10230"/>
    <s v=""/>
    <s v="Describe voice type specific far mention."/>
    <s v="OK"/>
    <s v="NOT  NULL"/>
    <n v="1"/>
    <s v="MISSING VENDER"/>
    <s v="valid"/>
    <s v="VALID"/>
    <s v="VALID"/>
  </r>
  <r>
    <s v="TRX107998"/>
    <d v="2023-06-06T00:00:00"/>
    <n v="128172.57"/>
    <x v="1"/>
    <x v="2"/>
    <x v="1"/>
    <s v="North"/>
    <s v="CUST10145"/>
    <s v=""/>
    <s v="Our book agree ahead health lead."/>
    <s v="OK"/>
    <s v="NOT  NULL"/>
    <n v="1"/>
    <s v="MISSING VENDER"/>
    <s v="valid"/>
    <s v="VALID"/>
    <s v="VALID"/>
  </r>
  <r>
    <s v="TRX107999"/>
    <d v="2022-09-13T00:00:00"/>
    <n v="157319.32999999999"/>
    <x v="1"/>
    <x v="6"/>
    <x v="0"/>
    <s v="South"/>
    <s v="CUST10320"/>
    <s v=""/>
    <s v="Clear peace rather hold better fill help right."/>
    <s v="OK"/>
    <s v="NOT  NULL"/>
    <n v="1"/>
    <s v="MISSING VENDER"/>
    <s v="valid"/>
    <s v="VALID"/>
    <s v="VALID"/>
  </r>
  <r>
    <s v="TRX108000"/>
    <d v="2023-12-05T00:00:00"/>
    <n v="18211.75"/>
    <x v="4"/>
    <x v="11"/>
    <x v="2"/>
    <s v="West"/>
    <s v=""/>
    <s v=""/>
    <s v="Study image despite office indicate say."/>
    <s v="OK"/>
    <s v="NOT  NULL"/>
    <n v="1"/>
    <s v="MISSING VENDER"/>
    <s v="missing customer "/>
    <s v="VALID"/>
    <s v="VALID"/>
  </r>
  <r>
    <s v="TRX108001"/>
    <d v="2023-02-19T00:00:00"/>
    <n v="152728.31"/>
    <x v="1"/>
    <x v="6"/>
    <x v="2"/>
    <s v="North"/>
    <s v="CUST10299"/>
    <s v=""/>
    <s v="Side candidate democratic brother some spring piece."/>
    <s v="OK"/>
    <s v="NOT  NULL"/>
    <n v="1"/>
    <s v="MISSING VENDER"/>
    <s v="valid"/>
    <s v="VALID"/>
    <s v="VALID"/>
  </r>
  <r>
    <s v="TRX108002"/>
    <d v="2022-01-09T00:00:00"/>
    <n v="-30311.38"/>
    <x v="0"/>
    <x v="0"/>
    <x v="0"/>
    <s v="North"/>
    <s v=""/>
    <s v="VEND1062"/>
    <s v="Six quickly notice top brother leg."/>
    <s v="OK"/>
    <s v="NOT  NULL"/>
    <n v="1"/>
    <s v="VALID"/>
    <s v="missing customer "/>
    <s v="VALID"/>
    <s v="VALID"/>
  </r>
  <r>
    <s v="TRX108003"/>
    <d v="2023-04-28T00:00:00"/>
    <n v="145235.93"/>
    <x v="1"/>
    <x v="2"/>
    <x v="1"/>
    <s v="North"/>
    <s v="CUST10237"/>
    <s v=""/>
    <s v="Soon customer decide task amount science certainly own."/>
    <s v="OK"/>
    <s v="NOT  NULL"/>
    <n v="1"/>
    <s v="MISSING VENDER"/>
    <s v="valid"/>
    <s v="VALID"/>
    <s v="VALID"/>
  </r>
  <r>
    <s v="TRX108004"/>
    <d v="2022-08-08T00:00:00"/>
    <n v="24937.54"/>
    <x v="4"/>
    <x v="11"/>
    <x v="0"/>
    <s v="East"/>
    <s v=""/>
    <s v=""/>
    <s v="Court increase out mouth hit other."/>
    <s v="OK"/>
    <s v="NOT  NULL"/>
    <n v="1"/>
    <s v="MISSING VENDER"/>
    <s v="missing customer "/>
    <s v="VALID"/>
    <s v="VALID"/>
  </r>
  <r>
    <s v="TRX108005"/>
    <d v="2023-02-01T00:00:00"/>
    <n v="-76369.17"/>
    <x v="0"/>
    <x v="9"/>
    <x v="2"/>
    <s v="East"/>
    <s v=""/>
    <s v="VEND1008"/>
    <s v="Memory security current drug analysis heart."/>
    <s v="OK"/>
    <s v="NOT  NULL"/>
    <n v="1"/>
    <s v="VALID"/>
    <s v="missing customer "/>
    <s v="VALID"/>
    <s v="VALID"/>
  </r>
  <r>
    <s v="TRX108006"/>
    <d v="2023-07-11T00:00:00"/>
    <n v="157524.69"/>
    <x v="1"/>
    <x v="2"/>
    <x v="1"/>
    <s v="North"/>
    <s v="CUST10330"/>
    <s v=""/>
    <s v="All serious father."/>
    <s v="OK"/>
    <s v="NOT  NULL"/>
    <n v="1"/>
    <s v="MISSING VENDER"/>
    <s v="valid"/>
    <s v="VALID"/>
    <s v="VALID"/>
  </r>
  <r>
    <s v="TRX108007"/>
    <d v="2022-09-26T00:00:00"/>
    <n v="25632.2"/>
    <x v="4"/>
    <x v="11"/>
    <x v="1"/>
    <s v="North"/>
    <s v=""/>
    <s v=""/>
    <s v="Level thought east success this maintain attorney key."/>
    <s v="OK"/>
    <s v="NOT  NULL"/>
    <n v="1"/>
    <s v="MISSING VENDER"/>
    <s v="missing customer "/>
    <s v="VALID"/>
    <s v="VALID"/>
  </r>
  <r>
    <s v="TRX108008"/>
    <d v="2022-05-01T00:00:00"/>
    <n v="-31558.95"/>
    <x v="0"/>
    <x v="0"/>
    <x v="1"/>
    <s v="West"/>
    <s v=""/>
    <s v="VEND1000"/>
    <s v="Reveal election member listen."/>
    <s v="OK"/>
    <s v="NOT  NULL"/>
    <n v="1"/>
    <s v="VALID"/>
    <s v="missing customer "/>
    <s v="VALID"/>
    <s v="VALID"/>
  </r>
  <r>
    <s v="TRX108009"/>
    <d v="2023-04-06T00:00:00"/>
    <n v="150818.01"/>
    <x v="1"/>
    <x v="6"/>
    <x v="2"/>
    <s v="North"/>
    <s v="CUST10177"/>
    <s v=""/>
    <s v="Whose administration eat certain new single."/>
    <s v="OK"/>
    <s v="NOT  NULL"/>
    <n v="1"/>
    <s v="MISSING VENDER"/>
    <s v="valid"/>
    <s v="VALID"/>
    <s v="VALID"/>
  </r>
  <r>
    <s v="TRX108010"/>
    <d v="2022-06-10T00:00:00"/>
    <n v="-59388.34"/>
    <x v="0"/>
    <x v="9"/>
    <x v="1"/>
    <s v="West"/>
    <s v=""/>
    <s v="VEND1034"/>
    <s v="Thank happen measure drop range else throw."/>
    <s v="OK"/>
    <s v="NOT  NULL"/>
    <n v="1"/>
    <s v="VALID"/>
    <s v="missing customer "/>
    <s v="VALID"/>
    <s v="VALID"/>
  </r>
  <r>
    <s v="TRX108011"/>
    <d v="2022-11-05T00:00:00"/>
    <n v="57451.35"/>
    <x v="1"/>
    <x v="2"/>
    <x v="0"/>
    <s v="West"/>
    <s v="CUST10039"/>
    <s v=""/>
    <s v="Official government join fill must."/>
    <s v="OK"/>
    <s v="NOT  NULL"/>
    <n v="1"/>
    <s v="MISSING VENDER"/>
    <s v="valid"/>
    <s v="VALID"/>
    <s v="VALID"/>
  </r>
  <r>
    <s v="TRX108012"/>
    <d v="2023-11-14T00:00:00"/>
    <n v="-25938.85"/>
    <x v="0"/>
    <x v="9"/>
    <x v="1"/>
    <s v="East"/>
    <s v=""/>
    <s v="VEND1051"/>
    <s v="Rock local always site provide eat."/>
    <s v="OK"/>
    <s v="NOT  NULL"/>
    <n v="1"/>
    <s v="VALID"/>
    <s v="missing customer "/>
    <s v="VALID"/>
    <s v="VALID"/>
  </r>
  <r>
    <s v="TRX108013"/>
    <d v="2022-02-15T00:00:00"/>
    <n v="188766.45"/>
    <x v="1"/>
    <x v="3"/>
    <x v="1"/>
    <s v="West"/>
    <s v="CUST10126"/>
    <s v=""/>
    <s v="Consumer challenge must."/>
    <s v="OK"/>
    <s v="NOT  NULL"/>
    <n v="1"/>
    <s v="MISSING VENDER"/>
    <s v="valid"/>
    <s v="VALID"/>
    <s v="VALID"/>
  </r>
  <r>
    <s v="TRX108014"/>
    <d v="2022-12-16T00:00:00"/>
    <n v="-17870.080000000002"/>
    <x v="0"/>
    <x v="5"/>
    <x v="1"/>
    <s v="South"/>
    <s v=""/>
    <s v="VEND1050"/>
    <s v="Five meet kid suffer check between level."/>
    <s v="OK"/>
    <s v="NOT  NULL"/>
    <n v="1"/>
    <s v="VALID"/>
    <s v="missing customer "/>
    <s v="VALID"/>
    <s v="VALID"/>
  </r>
  <r>
    <s v="TRX108015"/>
    <d v="2022-03-02T00:00:00"/>
    <n v="25333.99"/>
    <x v="3"/>
    <x v="10"/>
    <x v="0"/>
    <s v="West"/>
    <s v=""/>
    <s v=""/>
    <s v="None investment market on."/>
    <s v="OK"/>
    <s v="NOT  NULL"/>
    <n v="1"/>
    <s v="MISSING VENDER"/>
    <s v="missing customer "/>
    <s v="VALID"/>
    <s v="VALID"/>
  </r>
  <r>
    <s v="TRX108016"/>
    <d v="2023-11-26T00:00:00"/>
    <n v="-84625.95"/>
    <x v="0"/>
    <x v="8"/>
    <x v="0"/>
    <s v="East"/>
    <s v=""/>
    <s v="VEND1029"/>
    <s v="Huge mission scene economy several chance."/>
    <s v="OK"/>
    <s v="NOT  NULL"/>
    <n v="1"/>
    <s v="VALID"/>
    <s v="missing customer "/>
    <s v="VALID"/>
    <s v="VALID"/>
  </r>
  <r>
    <s v="TRX108017"/>
    <d v="2022-02-06T00:00:00"/>
    <n v="-17436.84"/>
    <x v="0"/>
    <x v="5"/>
    <x v="0"/>
    <s v="North"/>
    <s v=""/>
    <s v="VEND1001"/>
    <s v="It event wear fact."/>
    <s v="OK"/>
    <s v="NOT  NULL"/>
    <n v="1"/>
    <s v="VALID"/>
    <s v="missing customer "/>
    <s v="VALID"/>
    <s v="VALID"/>
  </r>
  <r>
    <s v="TRX108018"/>
    <d v="2023-10-03T00:00:00"/>
    <n v="-30756.29"/>
    <x v="0"/>
    <x v="4"/>
    <x v="2"/>
    <s v="South"/>
    <s v=""/>
    <s v="VEND1075"/>
    <s v="Half customer option century spring public."/>
    <s v="OK"/>
    <s v="NOT  NULL"/>
    <n v="1"/>
    <s v="VALID"/>
    <s v="missing customer "/>
    <s v="VALID"/>
    <s v="VALID"/>
  </r>
  <r>
    <s v="TRX108019"/>
    <d v="2023-08-31T00:00:00"/>
    <n v="223050.55"/>
    <x v="1"/>
    <x v="6"/>
    <x v="0"/>
    <s v="South"/>
    <s v="CUST10304"/>
    <s v=""/>
    <s v="She significant add police set."/>
    <s v="OK"/>
    <s v="NOT  NULL"/>
    <n v="1"/>
    <s v="MISSING VENDER"/>
    <s v="valid"/>
    <s v="VALID"/>
    <s v="VALID"/>
  </r>
  <r>
    <s v="TRX108020"/>
    <d v="2022-01-02T00:00:00"/>
    <n v="-34376.76"/>
    <x v="0"/>
    <x v="4"/>
    <x v="0"/>
    <s v="North"/>
    <s v=""/>
    <s v="VEND1017"/>
    <s v="Fire party significant necessary goal another wide."/>
    <s v="OK"/>
    <s v="NOT  NULL"/>
    <n v="1"/>
    <s v="VALID"/>
    <s v="missing customer "/>
    <s v="VALID"/>
    <s v="VALID"/>
  </r>
  <r>
    <s v="TRX108021"/>
    <d v="2022-07-09T00:00:00"/>
    <n v="-52245.3"/>
    <x v="0"/>
    <x v="4"/>
    <x v="2"/>
    <s v="East"/>
    <s v=""/>
    <s v="VEND1105"/>
    <s v="Fight parent Democrat energy cover election compare language."/>
    <s v="OK"/>
    <s v="NOT  NULL"/>
    <n v="1"/>
    <s v="VALID"/>
    <s v="missing customer "/>
    <s v="VALID"/>
    <s v="VALID"/>
  </r>
  <r>
    <s v="TRX108022"/>
    <d v="2023-05-02T00:00:00"/>
    <n v="-41602.620000000003"/>
    <x v="0"/>
    <x v="1"/>
    <x v="0"/>
    <s v="North"/>
    <s v=""/>
    <s v="VEND1079"/>
    <s v="Save sea voice sea."/>
    <s v="OK"/>
    <s v="NOT  NULL"/>
    <n v="1"/>
    <s v="VALID"/>
    <s v="missing customer "/>
    <s v="VALID"/>
    <s v="VALID"/>
  </r>
  <r>
    <s v="TRX108023"/>
    <d v="2022-10-22T00:00:00"/>
    <n v="172319.69"/>
    <x v="1"/>
    <x v="3"/>
    <x v="0"/>
    <s v="West"/>
    <s v="CUST10159"/>
    <s v=""/>
    <s v="Perhaps whatever important camera wish."/>
    <s v="OK"/>
    <s v="NOT  NULL"/>
    <n v="1"/>
    <s v="MISSING VENDER"/>
    <s v="valid"/>
    <s v="VALID"/>
    <s v="VALID"/>
  </r>
  <r>
    <s v="TRX108024"/>
    <d v="2023-11-25T00:00:00"/>
    <n v="159832.26999999999"/>
    <x v="1"/>
    <x v="6"/>
    <x v="2"/>
    <s v="South"/>
    <s v="CUST10260"/>
    <s v=""/>
    <s v="Defense task line family."/>
    <s v="OK"/>
    <s v="NOT  NULL"/>
    <n v="1"/>
    <s v="MISSING VENDER"/>
    <s v="valid"/>
    <s v="VALID"/>
    <s v="VALID"/>
  </r>
  <r>
    <s v="TRX108025"/>
    <d v="2023-09-14T00:00:00"/>
    <n v="205622.5"/>
    <x v="1"/>
    <x v="6"/>
    <x v="2"/>
    <s v="South"/>
    <s v="CUST10000"/>
    <s v=""/>
    <s v="Anything add significant leader bank appear."/>
    <s v="OK"/>
    <s v="NOT  NULL"/>
    <n v="1"/>
    <s v="MISSING VENDER"/>
    <s v="valid"/>
    <s v="VALID"/>
    <s v="VALID"/>
  </r>
  <r>
    <s v="TRX108026"/>
    <d v="2023-01-27T00:00:00"/>
    <n v="163744.46"/>
    <x v="1"/>
    <x v="6"/>
    <x v="1"/>
    <s v="West"/>
    <s v="CUST10252"/>
    <s v=""/>
    <s v="Peace fast brother plant politics area health institution."/>
    <s v="OK"/>
    <s v="NOT  NULL"/>
    <n v="1"/>
    <s v="MISSING VENDER"/>
    <s v="valid"/>
    <s v="VALID"/>
    <s v="VALID"/>
  </r>
  <r>
    <s v="TRX108027"/>
    <d v="2022-03-14T00:00:00"/>
    <n v="-55704.71"/>
    <x v="0"/>
    <x v="5"/>
    <x v="1"/>
    <s v="West"/>
    <s v=""/>
    <s v="VEND1067"/>
    <s v="Three enter something seat purpose."/>
    <s v="OK"/>
    <s v="NOT  NULL"/>
    <n v="1"/>
    <s v="VALID"/>
    <s v="missing customer "/>
    <s v="VALID"/>
    <s v="VALID"/>
  </r>
  <r>
    <s v="TRX108028"/>
    <d v="2022-02-24T00:00:00"/>
    <n v="109794.04"/>
    <x v="1"/>
    <x v="3"/>
    <x v="1"/>
    <s v="East"/>
    <s v="CUST10267"/>
    <s v=""/>
    <s v="Beautiful three nor when wrong street oil."/>
    <s v="OK"/>
    <s v="NOT  NULL"/>
    <n v="1"/>
    <s v="MISSING VENDER"/>
    <s v="valid"/>
    <s v="VALID"/>
    <s v="VALID"/>
  </r>
  <r>
    <s v="TRX108029"/>
    <d v="2023-03-21T00:00:00"/>
    <n v="103480.65"/>
    <x v="1"/>
    <x v="2"/>
    <x v="0"/>
    <s v="East"/>
    <s v="CUST10346"/>
    <s v=""/>
    <s v="Draw front pull field research."/>
    <s v="OK"/>
    <s v="NOT  NULL"/>
    <n v="1"/>
    <s v="MISSING VENDER"/>
    <s v="valid"/>
    <s v="VALID"/>
    <s v="VALID"/>
  </r>
  <r>
    <s v="TRX108030"/>
    <d v="2023-03-19T00:00:00"/>
    <n v="-28344.95"/>
    <x v="0"/>
    <x v="4"/>
    <x v="1"/>
    <s v="North"/>
    <s v=""/>
    <s v="VEND1106"/>
    <s v="Major training class."/>
    <s v="OK"/>
    <s v="NOT  NULL"/>
    <n v="1"/>
    <s v="VALID"/>
    <s v="missing customer "/>
    <s v="VALID"/>
    <s v="VALID"/>
  </r>
  <r>
    <s v="TRX108031"/>
    <d v="2023-08-24T00:00:00"/>
    <n v="214583.65"/>
    <x v="1"/>
    <x v="6"/>
    <x v="2"/>
    <s v="West"/>
    <s v="CUST10146"/>
    <s v=""/>
    <s v="Choice position throughout sit debate up mission."/>
    <s v="OK"/>
    <s v="NOT  NULL"/>
    <n v="1"/>
    <s v="MISSING VENDER"/>
    <s v="valid"/>
    <s v="VALID"/>
    <s v="VALID"/>
  </r>
  <r>
    <s v="TRX108032"/>
    <d v="2022-03-03T00:00:00"/>
    <n v="-10602.17"/>
    <x v="0"/>
    <x v="0"/>
    <x v="0"/>
    <s v="North"/>
    <s v=""/>
    <s v="VEND1102"/>
    <s v="Kind party environment without already."/>
    <s v="OK"/>
    <s v="NOT  NULL"/>
    <n v="1"/>
    <s v="VALID"/>
    <s v="missing customer "/>
    <s v="VALID"/>
    <s v="VALID"/>
  </r>
  <r>
    <s v="TRX108033"/>
    <d v="2023-02-19T00:00:00"/>
    <n v="255424.23"/>
    <x v="1"/>
    <x v="3"/>
    <x v="2"/>
    <s v="East"/>
    <s v="CUST10159"/>
    <s v=""/>
    <s v="His concern truth top people."/>
    <s v="OK"/>
    <s v="NOT  NULL"/>
    <n v="1"/>
    <s v="MISSING VENDER"/>
    <s v="valid"/>
    <s v="VALID"/>
    <s v="VALID"/>
  </r>
  <r>
    <s v="TRX108034"/>
    <d v="2023-04-27T00:00:00"/>
    <n v="-18816.95"/>
    <x v="0"/>
    <x v="4"/>
    <x v="2"/>
    <s v="North"/>
    <s v=""/>
    <s v="VEND1055"/>
    <s v="Chance market fill reduce grow."/>
    <s v="OK"/>
    <s v="NOT  NULL"/>
    <n v="1"/>
    <s v="VALID"/>
    <s v="missing customer "/>
    <s v="VALID"/>
    <s v="VALID"/>
  </r>
  <r>
    <s v="TRX108035"/>
    <d v="2023-09-08T00:00:00"/>
    <n v="43448.79"/>
    <x v="3"/>
    <x v="10"/>
    <x v="0"/>
    <s v="South"/>
    <s v=""/>
    <s v=""/>
    <s v="Step record write."/>
    <s v="OK"/>
    <s v="NOT  NULL"/>
    <n v="1"/>
    <s v="MISSING VENDER"/>
    <s v="missing customer "/>
    <s v="VALID"/>
    <s v="VALID"/>
  </r>
  <r>
    <s v="TRX108036"/>
    <d v="2022-12-19T00:00:00"/>
    <n v="-23985.9"/>
    <x v="0"/>
    <x v="9"/>
    <x v="1"/>
    <s v="East"/>
    <s v=""/>
    <s v="VEND1049"/>
    <s v="Election level marriage nothing."/>
    <s v="OK"/>
    <s v="NOT  NULL"/>
    <n v="1"/>
    <s v="VALID"/>
    <s v="missing customer "/>
    <s v="VALID"/>
    <s v="VALID"/>
  </r>
  <r>
    <s v="TRX108037"/>
    <d v="2022-10-24T00:00:00"/>
    <n v="-45250.18"/>
    <x v="0"/>
    <x v="0"/>
    <x v="2"/>
    <s v="South"/>
    <s v=""/>
    <s v="VEND1083"/>
    <s v="War positive wall would understand."/>
    <s v="OK"/>
    <s v="NOT  NULL"/>
    <n v="1"/>
    <s v="VALID"/>
    <s v="missing customer "/>
    <s v="VALID"/>
    <s v="VALID"/>
  </r>
  <r>
    <s v="TRX108038"/>
    <d v="2022-08-30T00:00:00"/>
    <n v="-60144.93"/>
    <x v="0"/>
    <x v="0"/>
    <x v="0"/>
    <s v="East"/>
    <s v=""/>
    <s v="VEND1089"/>
    <s v="Forward change drop dark approach week American."/>
    <s v="OK"/>
    <s v="NOT  NULL"/>
    <n v="1"/>
    <s v="VALID"/>
    <s v="missing customer "/>
    <s v="VALID"/>
    <s v="VALID"/>
  </r>
  <r>
    <s v="TRX108039"/>
    <d v="2022-07-04T00:00:00"/>
    <n v="-92702.29"/>
    <x v="0"/>
    <x v="8"/>
    <x v="0"/>
    <s v="East"/>
    <s v=""/>
    <s v="VEND1058"/>
    <s v="Personal threat cut."/>
    <s v="OK"/>
    <s v="NOT  NULL"/>
    <n v="1"/>
    <s v="VALID"/>
    <s v="missing customer "/>
    <s v="VALID"/>
    <s v="VALID"/>
  </r>
  <r>
    <s v="TRX108040"/>
    <d v="2023-04-17T00:00:00"/>
    <n v="136249.54"/>
    <x v="1"/>
    <x v="3"/>
    <x v="0"/>
    <s v="South"/>
    <s v="CUST10349"/>
    <s v=""/>
    <s v="Painting your determine address fight matter."/>
    <s v="OK"/>
    <s v="NOT  NULL"/>
    <n v="1"/>
    <s v="MISSING VENDER"/>
    <s v="valid"/>
    <s v="VALID"/>
    <s v="VALID"/>
  </r>
  <r>
    <s v="TRX108041"/>
    <d v="2023-04-23T00:00:00"/>
    <n v="-44181.67"/>
    <x v="0"/>
    <x v="1"/>
    <x v="0"/>
    <s v="South"/>
    <s v=""/>
    <s v="VEND1054"/>
    <s v="Type couple recently scene decide any."/>
    <s v="OK"/>
    <s v="NOT  NULL"/>
    <n v="1"/>
    <s v="VALID"/>
    <s v="missing customer "/>
    <s v="VALID"/>
    <s v="VALID"/>
  </r>
  <r>
    <s v="TRX108042"/>
    <d v="2023-06-24T00:00:00"/>
    <n v="20395.580000000002"/>
    <x v="3"/>
    <x v="10"/>
    <x v="2"/>
    <s v="South"/>
    <s v=""/>
    <s v=""/>
    <s v="Another society say response she child top."/>
    <s v="OK"/>
    <s v="NOT  NULL"/>
    <n v="1"/>
    <s v="MISSING VENDER"/>
    <s v="missing customer "/>
    <s v="VALID"/>
    <s v="VALID"/>
  </r>
  <r>
    <s v="TRX108043"/>
    <d v="2023-04-29T00:00:00"/>
    <n v="-38810.79"/>
    <x v="0"/>
    <x v="0"/>
    <x v="2"/>
    <s v="North"/>
    <s v=""/>
    <s v="VEND1074"/>
    <s v="Finally yard attack."/>
    <s v="OK"/>
    <s v="NOT  NULL"/>
    <n v="1"/>
    <s v="VALID"/>
    <s v="missing customer "/>
    <s v="VALID"/>
    <s v="VALID"/>
  </r>
  <r>
    <s v="TRX108044"/>
    <d v="2023-02-09T00:00:00"/>
    <n v="18347.29"/>
    <x v="3"/>
    <x v="10"/>
    <x v="2"/>
    <s v="South"/>
    <s v=""/>
    <s v=""/>
    <s v="Themselves mean close moment sort simple collection billion."/>
    <s v="OK"/>
    <s v="NOT  NULL"/>
    <n v="1"/>
    <s v="MISSING VENDER"/>
    <s v="missing customer "/>
    <s v="VALID"/>
    <s v="VALID"/>
  </r>
  <r>
    <s v="TRX108045"/>
    <d v="2022-10-25T00:00:00"/>
    <n v="194454.63"/>
    <x v="1"/>
    <x v="6"/>
    <x v="2"/>
    <s v="West"/>
    <s v="CUST10257"/>
    <s v=""/>
    <s v="Free life choice put follow."/>
    <s v="OK"/>
    <s v="NOT  NULL"/>
    <n v="1"/>
    <s v="MISSING VENDER"/>
    <s v="valid"/>
    <s v="VALID"/>
    <s v="VALID"/>
  </r>
  <r>
    <s v="TRX108046"/>
    <d v="2022-04-18T00:00:00"/>
    <n v="-26784.12"/>
    <x v="0"/>
    <x v="8"/>
    <x v="1"/>
    <s v="North"/>
    <s v=""/>
    <s v="VEND1012"/>
    <s v="I minute support senior tell."/>
    <s v="OK"/>
    <s v="NOT  NULL"/>
    <n v="1"/>
    <s v="VALID"/>
    <s v="missing customer "/>
    <s v="VALID"/>
    <s v="VALID"/>
  </r>
  <r>
    <s v="TRX108047"/>
    <d v="2023-10-15T00:00:00"/>
    <n v="-62196.32"/>
    <x v="0"/>
    <x v="4"/>
    <x v="1"/>
    <s v="West"/>
    <s v=""/>
    <s v="VEND1010"/>
    <s v="Environment writer lawyer decade."/>
    <s v="OK"/>
    <s v="NOT  NULL"/>
    <n v="1"/>
    <s v="VALID"/>
    <s v="missing customer "/>
    <s v="VALID"/>
    <s v="VALID"/>
  </r>
  <r>
    <s v="TRX108048"/>
    <d v="2022-06-11T00:00:00"/>
    <n v="-34407.279999999999"/>
    <x v="0"/>
    <x v="1"/>
    <x v="2"/>
    <s v="West"/>
    <s v=""/>
    <s v="VEND1024"/>
    <s v="Beat really upon in."/>
    <s v="OK"/>
    <s v="NOT  NULL"/>
    <n v="1"/>
    <s v="VALID"/>
    <s v="missing customer "/>
    <s v="VALID"/>
    <s v="VALID"/>
  </r>
  <r>
    <s v="TRX108049"/>
    <d v="2022-04-09T00:00:00"/>
    <n v="160230.85999999999"/>
    <x v="1"/>
    <x v="6"/>
    <x v="2"/>
    <s v="East"/>
    <s v="CUST10302"/>
    <s v=""/>
    <s v="Sister can body."/>
    <s v="OK"/>
    <s v="NOT  NULL"/>
    <n v="1"/>
    <s v="MISSING VENDER"/>
    <s v="valid"/>
    <s v="VALID"/>
    <s v="VALID"/>
  </r>
  <r>
    <s v="TRX108050"/>
    <d v="2022-12-31T00:00:00"/>
    <n v="26890.82"/>
    <x v="2"/>
    <x v="7"/>
    <x v="2"/>
    <s v="South"/>
    <s v=""/>
    <s v=""/>
    <s v="Medical not score gun."/>
    <s v="OK"/>
    <s v="NOT  NULL"/>
    <n v="1"/>
    <s v="MISSING VENDER"/>
    <s v="missing customer "/>
    <s v="VALID"/>
    <s v="VALID"/>
  </r>
  <r>
    <s v="TRX108051"/>
    <d v="2023-02-15T00:00:00"/>
    <n v="-54255.199999999997"/>
    <x v="0"/>
    <x v="8"/>
    <x v="1"/>
    <s v="West"/>
    <s v=""/>
    <s v="VEND1066"/>
    <s v="Tree operation both."/>
    <s v="OK"/>
    <s v="NOT  NULL"/>
    <n v="1"/>
    <s v="VALID"/>
    <s v="missing customer "/>
    <s v="VALID"/>
    <s v="VALID"/>
  </r>
  <r>
    <s v="TRX108052"/>
    <d v="2023-02-02T00:00:00"/>
    <n v="-42978.18"/>
    <x v="0"/>
    <x v="8"/>
    <x v="0"/>
    <s v="East"/>
    <s v=""/>
    <s v="VEND1034"/>
    <s v="Agreement with learn social office particular."/>
    <s v="OK"/>
    <s v="NOT  NULL"/>
    <n v="1"/>
    <s v="VALID"/>
    <s v="missing customer "/>
    <s v="VALID"/>
    <s v="VALID"/>
  </r>
  <r>
    <s v="TRX108053"/>
    <d v="2022-04-28T00:00:00"/>
    <n v="155436.37"/>
    <x v="1"/>
    <x v="3"/>
    <x v="1"/>
    <s v="North"/>
    <s v="CUST10265"/>
    <s v=""/>
    <s v="Leave fear next approach very range single."/>
    <s v="OK"/>
    <s v="NOT  NULL"/>
    <n v="1"/>
    <s v="MISSING VENDER"/>
    <s v="valid"/>
    <s v="VALID"/>
    <s v="VALID"/>
  </r>
  <r>
    <s v="TRX108054"/>
    <d v="2023-10-07T00:00:00"/>
    <n v="-20542.03"/>
    <x v="0"/>
    <x v="1"/>
    <x v="0"/>
    <s v="North"/>
    <s v=""/>
    <s v="VEND1080"/>
    <s v="Great tough appear special remember stock."/>
    <s v="OK"/>
    <s v="NOT  NULL"/>
    <n v="1"/>
    <s v="VALID"/>
    <s v="missing customer "/>
    <s v="VALID"/>
    <s v="VALID"/>
  </r>
  <r>
    <s v="TRX108055"/>
    <d v="2022-01-31T00:00:00"/>
    <n v="118232.98"/>
    <x v="1"/>
    <x v="2"/>
    <x v="2"/>
    <s v="West"/>
    <s v="CUST10176"/>
    <s v=""/>
    <s v="Grow dream film at computer moment few small."/>
    <s v="OK"/>
    <s v="NOT  NULL"/>
    <n v="1"/>
    <s v="MISSING VENDER"/>
    <s v="valid"/>
    <s v="VALID"/>
    <s v="VALID"/>
  </r>
  <r>
    <s v="TRX108056"/>
    <d v="2022-02-20T00:00:00"/>
    <n v="71545.81"/>
    <x v="1"/>
    <x v="2"/>
    <x v="0"/>
    <s v="East"/>
    <s v="CUST10063"/>
    <s v=""/>
    <s v="Must ok challenge collection establish half produce."/>
    <s v="OK"/>
    <s v="NOT  NULL"/>
    <n v="1"/>
    <s v="MISSING VENDER"/>
    <s v="valid"/>
    <s v="VALID"/>
    <s v="VALID"/>
  </r>
  <r>
    <s v="TRX108057"/>
    <d v="2023-12-04T00:00:00"/>
    <n v="-31730.77"/>
    <x v="0"/>
    <x v="4"/>
    <x v="2"/>
    <s v="South"/>
    <s v=""/>
    <s v="VEND1010"/>
    <s v="Blue believe back discussion feel official law according."/>
    <s v="OK"/>
    <s v="NOT  NULL"/>
    <n v="1"/>
    <s v="VALID"/>
    <s v="missing customer "/>
    <s v="VALID"/>
    <s v="VALID"/>
  </r>
  <r>
    <s v="TRX108058"/>
    <d v="2023-11-22T00:00:00"/>
    <n v="25477.15"/>
    <x v="1"/>
    <x v="3"/>
    <x v="1"/>
    <s v="North"/>
    <s v="CUST10257"/>
    <s v=""/>
    <s v="Watch author game people."/>
    <s v="OK"/>
    <s v="NOT  NULL"/>
    <n v="1"/>
    <s v="MISSING VENDER"/>
    <s v="valid"/>
    <s v="VALID"/>
    <s v="VALID"/>
  </r>
  <r>
    <s v="TRX108059"/>
    <d v="2023-10-19T00:00:00"/>
    <n v="200759.75"/>
    <x v="1"/>
    <x v="3"/>
    <x v="1"/>
    <s v="North"/>
    <s v="CUST10340"/>
    <s v=""/>
    <s v="Huge shake authority news."/>
    <s v="OK"/>
    <s v="NOT  NULL"/>
    <n v="1"/>
    <s v="MISSING VENDER"/>
    <s v="valid"/>
    <s v="VALID"/>
    <s v="VALID"/>
  </r>
  <r>
    <s v="TRX108060"/>
    <d v="2022-04-29T00:00:00"/>
    <n v="-113310.71"/>
    <x v="0"/>
    <x v="5"/>
    <x v="2"/>
    <s v="North"/>
    <s v=""/>
    <s v="VEND1091"/>
    <s v="Fly writer skin former."/>
    <s v="OK"/>
    <s v="NOT  NULL"/>
    <n v="1"/>
    <s v="VALID"/>
    <s v="missing customer "/>
    <s v="VALID"/>
    <s v="VALID"/>
  </r>
  <r>
    <s v="TRX108061"/>
    <d v="2022-05-15T00:00:00"/>
    <n v="128021.7"/>
    <x v="1"/>
    <x v="6"/>
    <x v="0"/>
    <s v="East"/>
    <s v="CUST10125"/>
    <s v=""/>
    <s v="Simply reflect adult stock spring."/>
    <s v="OK"/>
    <s v="NOT  NULL"/>
    <n v="1"/>
    <s v="MISSING VENDER"/>
    <s v="valid"/>
    <s v="VALID"/>
    <s v="VALID"/>
  </r>
  <r>
    <s v="TRX108062"/>
    <d v="2023-02-11T00:00:00"/>
    <n v="29079.18"/>
    <x v="3"/>
    <x v="10"/>
    <x v="2"/>
    <s v="East"/>
    <s v=""/>
    <s v=""/>
    <s v="Suffer last agent discuss son."/>
    <s v="OK"/>
    <s v="NOT  NULL"/>
    <n v="1"/>
    <s v="MISSING VENDER"/>
    <s v="missing customer "/>
    <s v="VALID"/>
    <s v="VALID"/>
  </r>
  <r>
    <s v="TRX108063"/>
    <d v="2022-08-16T00:00:00"/>
    <n v="94075.95"/>
    <x v="1"/>
    <x v="2"/>
    <x v="2"/>
    <s v="East"/>
    <s v="CUST10213"/>
    <s v=""/>
    <s v="Market until soldier drive hit culture pay."/>
    <s v="OK"/>
    <s v="NOT  NULL"/>
    <n v="1"/>
    <s v="MISSING VENDER"/>
    <s v="valid"/>
    <s v="VALID"/>
    <s v="VALID"/>
  </r>
  <r>
    <s v="TRX108064"/>
    <d v="2023-10-11T00:00:00"/>
    <n v="194466.59"/>
    <x v="1"/>
    <x v="3"/>
    <x v="1"/>
    <s v="South"/>
    <s v="CUST10371"/>
    <s v=""/>
    <s v="Role look thank production must then student I."/>
    <s v="OK"/>
    <s v="NOT  NULL"/>
    <n v="1"/>
    <s v="MISSING VENDER"/>
    <s v="valid"/>
    <s v="VALID"/>
    <s v="VALID"/>
  </r>
  <r>
    <s v="TRX108065"/>
    <d v="2023-11-29T00:00:00"/>
    <n v="102421.95"/>
    <x v="1"/>
    <x v="6"/>
    <x v="0"/>
    <s v="West"/>
    <s v="CUST10367"/>
    <s v=""/>
    <s v="Rise east six everything single."/>
    <s v="OK"/>
    <s v="NOT  NULL"/>
    <n v="1"/>
    <s v="MISSING VENDER"/>
    <s v="valid"/>
    <s v="VALID"/>
    <s v="VALID"/>
  </r>
  <r>
    <s v="TRX108066"/>
    <d v="2023-03-07T00:00:00"/>
    <n v="90488.960000000006"/>
    <x v="1"/>
    <x v="3"/>
    <x v="2"/>
    <s v="North"/>
    <s v="CUST10039"/>
    <s v=""/>
    <s v="Can member live decision edge whom force."/>
    <s v="OK"/>
    <s v="NOT  NULL"/>
    <n v="1"/>
    <s v="MISSING VENDER"/>
    <s v="valid"/>
    <s v="VALID"/>
    <s v="VALID"/>
  </r>
  <r>
    <s v="TRX108067"/>
    <d v="2022-05-28T00:00:00"/>
    <n v="157508.18"/>
    <x v="1"/>
    <x v="3"/>
    <x v="0"/>
    <s v="South"/>
    <s v="CUST10333"/>
    <s v=""/>
    <s v="President decade able friend."/>
    <s v="OK"/>
    <s v="NOT  NULL"/>
    <n v="1"/>
    <s v="MISSING VENDER"/>
    <s v="valid"/>
    <s v="VALID"/>
    <s v="VALID"/>
  </r>
  <r>
    <s v="TRX108068"/>
    <d v="2022-08-04T00:00:00"/>
    <n v="-15066.26"/>
    <x v="0"/>
    <x v="0"/>
    <x v="1"/>
    <s v="North"/>
    <s v=""/>
    <s v="VEND1039"/>
    <s v="Miss home fine wide."/>
    <s v="OK"/>
    <s v="NOT  NULL"/>
    <n v="1"/>
    <s v="VALID"/>
    <s v="missing customer "/>
    <s v="VALID"/>
    <s v="VALID"/>
  </r>
  <r>
    <s v="TRX108069"/>
    <d v="2023-10-16T00:00:00"/>
    <n v="108689.66"/>
    <x v="1"/>
    <x v="3"/>
    <x v="1"/>
    <s v="South"/>
    <s v="CUST10014"/>
    <s v=""/>
    <s v="Sport significant today cause first."/>
    <s v="OK"/>
    <s v="NOT  NULL"/>
    <n v="1"/>
    <s v="MISSING VENDER"/>
    <s v="valid"/>
    <s v="VALID"/>
    <s v="VALID"/>
  </r>
  <r>
    <s v="TRX108070"/>
    <d v="2022-05-13T00:00:00"/>
    <n v="-44019.28"/>
    <x v="0"/>
    <x v="8"/>
    <x v="0"/>
    <s v="South"/>
    <s v=""/>
    <s v="VEND1067"/>
    <s v="Dream effect tonight yourself dinner how knowledge."/>
    <s v="OK"/>
    <s v="NOT  NULL"/>
    <n v="1"/>
    <s v="VALID"/>
    <s v="missing customer "/>
    <s v="VALID"/>
    <s v="VALID"/>
  </r>
  <r>
    <s v="TRX108071"/>
    <d v="2023-11-28T00:00:00"/>
    <n v="-52758.25"/>
    <x v="0"/>
    <x v="1"/>
    <x v="2"/>
    <s v="North"/>
    <s v=""/>
    <s v="VEND1099"/>
    <s v="Seek stage middle write."/>
    <s v="OK"/>
    <s v="NOT  NULL"/>
    <n v="1"/>
    <s v="VALID"/>
    <s v="missing customer "/>
    <s v="VALID"/>
    <s v="VALID"/>
  </r>
  <r>
    <s v="TRX108072"/>
    <d v="2023-04-24T00:00:00"/>
    <n v="-53277.22"/>
    <x v="0"/>
    <x v="0"/>
    <x v="2"/>
    <s v="West"/>
    <s v=""/>
    <s v="VEND1111"/>
    <s v="Occur likely so inside."/>
    <s v="OK"/>
    <s v="NOT  NULL"/>
    <n v="1"/>
    <s v="VALID"/>
    <s v="missing customer "/>
    <s v="VALID"/>
    <s v="VALID"/>
  </r>
  <r>
    <s v="TRX108073"/>
    <d v="2022-11-24T00:00:00"/>
    <n v="-50468.35"/>
    <x v="0"/>
    <x v="4"/>
    <x v="0"/>
    <s v="South"/>
    <s v=""/>
    <s v="VEND1085"/>
    <s v="Case again mind somebody start drug service."/>
    <s v="OK"/>
    <s v="NOT  NULL"/>
    <n v="1"/>
    <s v="VALID"/>
    <s v="missing customer "/>
    <s v="VALID"/>
    <s v="VALID"/>
  </r>
  <r>
    <s v="TRX108074"/>
    <d v="2023-07-12T00:00:00"/>
    <n v="-2000"/>
    <x v="0"/>
    <x v="8"/>
    <x v="2"/>
    <s v="North"/>
    <s v=""/>
    <s v="VEND1036"/>
    <s v="Soldier weight maintain lead enter."/>
    <s v="OK"/>
    <s v="NOT  NULL"/>
    <n v="1"/>
    <s v="VALID"/>
    <s v="missing customer "/>
    <s v="VALID"/>
    <s v="VALID"/>
  </r>
  <r>
    <s v="TRX108075"/>
    <d v="2023-07-09T00:00:00"/>
    <n v="-14128.64"/>
    <x v="0"/>
    <x v="1"/>
    <x v="0"/>
    <s v="South"/>
    <s v=""/>
    <s v="VEND1018"/>
    <s v="Course treat trial where computer attack red."/>
    <s v="OK"/>
    <s v="NOT  NULL"/>
    <n v="1"/>
    <s v="VALID"/>
    <s v="missing customer "/>
    <s v="VALID"/>
    <s v="VALID"/>
  </r>
  <r>
    <s v="TRX108076"/>
    <d v="2022-05-06T00:00:00"/>
    <n v="161883.99"/>
    <x v="1"/>
    <x v="6"/>
    <x v="2"/>
    <s v="South"/>
    <s v="CUST10216"/>
    <s v=""/>
    <s v="Side then miss current couple yard."/>
    <s v="OK"/>
    <s v="NOT  NULL"/>
    <n v="1"/>
    <s v="MISSING VENDER"/>
    <s v="valid"/>
    <s v="VALID"/>
    <s v="VALID"/>
  </r>
  <r>
    <s v="TRX108077"/>
    <d v="2022-08-04T00:00:00"/>
    <n v="153327.45000000001"/>
    <x v="1"/>
    <x v="3"/>
    <x v="2"/>
    <s v="East"/>
    <s v="CUST10002"/>
    <s v=""/>
    <s v="Under scientist people growth wonder kitchen."/>
    <s v="OK"/>
    <s v="NOT  NULL"/>
    <n v="1"/>
    <s v="MISSING VENDER"/>
    <s v="valid"/>
    <s v="VALID"/>
    <s v="VALID"/>
  </r>
  <r>
    <s v="TRX108078"/>
    <d v="2023-01-04T00:00:00"/>
    <n v="23182.28"/>
    <x v="4"/>
    <x v="11"/>
    <x v="2"/>
    <s v="West"/>
    <s v=""/>
    <s v=""/>
    <s v="Thank capital scientist wish."/>
    <s v="OK"/>
    <s v="NOT  NULL"/>
    <n v="1"/>
    <s v="MISSING VENDER"/>
    <s v="missing customer "/>
    <s v="VALID"/>
    <s v="VALID"/>
  </r>
  <r>
    <s v="TRX108079"/>
    <d v="2022-10-11T00:00:00"/>
    <n v="-20274.13"/>
    <x v="0"/>
    <x v="5"/>
    <x v="0"/>
    <s v="North"/>
    <s v=""/>
    <s v="VEND1049"/>
    <s v="Thought unit go reduce seven realize himself."/>
    <s v="OK"/>
    <s v="NOT  NULL"/>
    <n v="1"/>
    <s v="VALID"/>
    <s v="missing customer "/>
    <s v="VALID"/>
    <s v="VALID"/>
  </r>
  <r>
    <s v="TRX108080"/>
    <d v="2022-08-18T00:00:00"/>
    <n v="251424.06"/>
    <x v="1"/>
    <x v="2"/>
    <x v="0"/>
    <s v="North"/>
    <s v="CUST10313"/>
    <s v=""/>
    <s v="Use like authority sure news top reason suddenly."/>
    <s v="OK"/>
    <s v="NOT  NULL"/>
    <n v="1"/>
    <s v="MISSING VENDER"/>
    <s v="valid"/>
    <s v="VALID"/>
    <s v="VALID"/>
  </r>
  <r>
    <s v="TRX108081"/>
    <d v="2023-10-07T00:00:00"/>
    <n v="108806.17"/>
    <x v="1"/>
    <x v="3"/>
    <x v="2"/>
    <s v="North"/>
    <s v="CUST10156"/>
    <s v=""/>
    <s v="Company note crime who machine our."/>
    <s v="OK"/>
    <s v="NOT  NULL"/>
    <n v="1"/>
    <s v="MISSING VENDER"/>
    <s v="valid"/>
    <s v="VALID"/>
    <s v="VALID"/>
  </r>
  <r>
    <s v="TRX108082"/>
    <d v="2022-01-27T00:00:00"/>
    <n v="30063.86"/>
    <x v="2"/>
    <x v="7"/>
    <x v="2"/>
    <s v="North"/>
    <s v=""/>
    <s v=""/>
    <s v="Water likely strong turn business institution property serve."/>
    <s v="OK"/>
    <s v="NOT  NULL"/>
    <n v="1"/>
    <s v="MISSING VENDER"/>
    <s v="missing customer "/>
    <s v="VALID"/>
    <s v="VALID"/>
  </r>
  <r>
    <s v="TRX108083"/>
    <d v="2022-11-06T00:00:00"/>
    <n v="185462.01"/>
    <x v="1"/>
    <x v="6"/>
    <x v="0"/>
    <s v="West"/>
    <s v="CUST10056"/>
    <s v=""/>
    <s v="Seek similar fall street north Congress generation."/>
    <s v="OK"/>
    <s v="NOT  NULL"/>
    <n v="1"/>
    <s v="MISSING VENDER"/>
    <s v="valid"/>
    <s v="VALID"/>
    <s v="VALID"/>
  </r>
  <r>
    <s v="TRX108084"/>
    <d v="2022-02-17T00:00:00"/>
    <n v="236891.21"/>
    <x v="1"/>
    <x v="6"/>
    <x v="2"/>
    <s v="South"/>
    <s v="CUST10369"/>
    <s v=""/>
    <s v="This single today cultural professional church but letter."/>
    <s v="OK"/>
    <s v="NOT  NULL"/>
    <n v="1"/>
    <s v="MISSING VENDER"/>
    <s v="valid"/>
    <s v="VALID"/>
    <s v="VALID"/>
  </r>
  <r>
    <s v="TRX108085"/>
    <d v="2022-05-01T00:00:00"/>
    <n v="174358.91"/>
    <x v="1"/>
    <x v="6"/>
    <x v="0"/>
    <s v="North"/>
    <s v="CUST10035"/>
    <s v=""/>
    <s v="Social cover southern recognize character move."/>
    <s v="OK"/>
    <s v="NOT  NULL"/>
    <n v="1"/>
    <s v="MISSING VENDER"/>
    <s v="valid"/>
    <s v="VALID"/>
    <s v="VALID"/>
  </r>
  <r>
    <s v="TRX108086"/>
    <d v="2023-03-01T00:00:00"/>
    <n v="191477.45"/>
    <x v="1"/>
    <x v="2"/>
    <x v="1"/>
    <s v="West"/>
    <s v="CUST10156"/>
    <s v=""/>
    <s v="Magazine product yard spring understand adult capital."/>
    <s v="OK"/>
    <s v="NOT  NULL"/>
    <n v="1"/>
    <s v="MISSING VENDER"/>
    <s v="valid"/>
    <s v="VALID"/>
    <s v="VALID"/>
  </r>
  <r>
    <s v="TRX108087"/>
    <d v="2022-02-20T00:00:00"/>
    <n v="221767.93"/>
    <x v="1"/>
    <x v="2"/>
    <x v="1"/>
    <s v="East"/>
    <s v="CUST10064"/>
    <s v=""/>
    <s v="Often today law none hand."/>
    <s v="OK"/>
    <s v="NOT  NULL"/>
    <n v="1"/>
    <s v="MISSING VENDER"/>
    <s v="valid"/>
    <s v="VALID"/>
    <s v="VALID"/>
  </r>
  <r>
    <s v="TRX108088"/>
    <d v="2022-02-14T00:00:00"/>
    <n v="-17264.7"/>
    <x v="0"/>
    <x v="1"/>
    <x v="2"/>
    <s v="South"/>
    <s v=""/>
    <s v="VEND1079"/>
    <s v="Back stay guy school main protect family."/>
    <s v="OK"/>
    <s v="NOT  NULL"/>
    <n v="1"/>
    <s v="VALID"/>
    <s v="missing customer "/>
    <s v="VALID"/>
    <s v="VALID"/>
  </r>
  <r>
    <s v="TRX108089"/>
    <d v="2023-06-08T00:00:00"/>
    <n v="127752.53"/>
    <x v="1"/>
    <x v="6"/>
    <x v="1"/>
    <s v="West"/>
    <s v="CUST10207"/>
    <s v=""/>
    <s v="Win color another challenge computer."/>
    <s v="OK"/>
    <s v="NOT  NULL"/>
    <n v="1"/>
    <s v="MISSING VENDER"/>
    <s v="valid"/>
    <s v="VALID"/>
    <s v="VALID"/>
  </r>
  <r>
    <s v="TRX108090"/>
    <d v="2023-12-15T00:00:00"/>
    <n v="187189.31"/>
    <x v="1"/>
    <x v="2"/>
    <x v="0"/>
    <s v="East"/>
    <s v="CUST10101"/>
    <s v=""/>
    <s v="Really always describe someone else."/>
    <s v="OK"/>
    <s v="NOT  NULL"/>
    <n v="1"/>
    <s v="MISSING VENDER"/>
    <s v="valid"/>
    <s v="VALID"/>
    <s v="VALID"/>
  </r>
  <r>
    <s v="TRX108091"/>
    <d v="2022-09-14T00:00:00"/>
    <n v="147928.07"/>
    <x v="1"/>
    <x v="2"/>
    <x v="2"/>
    <s v="South"/>
    <s v="CUST10365"/>
    <s v=""/>
    <s v="Approach eye with PM including."/>
    <s v="OK"/>
    <s v="NOT  NULL"/>
    <n v="1"/>
    <s v="MISSING VENDER"/>
    <s v="valid"/>
    <s v="VALID"/>
    <s v="VALID"/>
  </r>
  <r>
    <s v="TRX108092"/>
    <d v="2022-10-31T00:00:00"/>
    <n v="7531.63"/>
    <x v="1"/>
    <x v="2"/>
    <x v="2"/>
    <s v="North"/>
    <s v="CUST10330"/>
    <s v=""/>
    <s v="Court central sister future every."/>
    <s v="OK"/>
    <s v="NOT  NULL"/>
    <n v="1"/>
    <s v="MISSING VENDER"/>
    <s v="valid"/>
    <s v="VALID"/>
    <s v="VALID"/>
  </r>
  <r>
    <s v="TRX108093"/>
    <d v="2023-11-15T00:00:00"/>
    <n v="-40262.06"/>
    <x v="0"/>
    <x v="0"/>
    <x v="1"/>
    <s v="North"/>
    <s v=""/>
    <s v="VEND1060"/>
    <s v="Leg soon community fight hard product."/>
    <s v="OK"/>
    <s v="NOT  NULL"/>
    <n v="1"/>
    <s v="VALID"/>
    <s v="missing customer "/>
    <s v="VALID"/>
    <s v="VALID"/>
  </r>
  <r>
    <s v="TRX108094"/>
    <d v="2023-07-25T00:00:00"/>
    <n v="136476.01999999999"/>
    <x v="1"/>
    <x v="3"/>
    <x v="2"/>
    <s v="North"/>
    <s v="CUST10001"/>
    <s v=""/>
    <s v="Assume up class move tough whatever positive best."/>
    <s v="OK"/>
    <s v="NOT  NULL"/>
    <n v="1"/>
    <s v="MISSING VENDER"/>
    <s v="valid"/>
    <s v="VALID"/>
    <s v="VALID"/>
  </r>
  <r>
    <s v="TRX108095"/>
    <d v="2023-09-06T00:00:00"/>
    <n v="191559.25"/>
    <x v="1"/>
    <x v="3"/>
    <x v="1"/>
    <s v="West"/>
    <s v="CUST10121"/>
    <s v=""/>
    <s v="Visit wind produce provide drop."/>
    <s v="OK"/>
    <s v="NOT  NULL"/>
    <n v="1"/>
    <s v="MISSING VENDER"/>
    <s v="valid"/>
    <s v="VALID"/>
    <s v="VALID"/>
  </r>
  <r>
    <s v="TRX108096"/>
    <d v="2023-08-04T00:00:00"/>
    <n v="149188.34"/>
    <x v="1"/>
    <x v="2"/>
    <x v="1"/>
    <s v="West"/>
    <s v="CUST10149"/>
    <s v=""/>
    <s v="Staff choose poor instead."/>
    <s v="OK"/>
    <s v="NOT  NULL"/>
    <n v="1"/>
    <s v="MISSING VENDER"/>
    <s v="valid"/>
    <s v="VALID"/>
    <s v="VALID"/>
  </r>
  <r>
    <s v="TRX108097"/>
    <d v="2023-11-12T00:00:00"/>
    <n v="107726.11"/>
    <x v="1"/>
    <x v="2"/>
    <x v="0"/>
    <s v="East"/>
    <s v="CUST10178"/>
    <s v=""/>
    <s v="Maintain often expect soldier feeling system threat field."/>
    <s v="OK"/>
    <s v="NOT  NULL"/>
    <n v="1"/>
    <s v="MISSING VENDER"/>
    <s v="valid"/>
    <s v="VALID"/>
    <s v="VALID"/>
  </r>
  <r>
    <s v="TRX108098"/>
    <d v="2023-12-26T00:00:00"/>
    <n v="268469.49"/>
    <x v="1"/>
    <x v="6"/>
    <x v="0"/>
    <s v="East"/>
    <s v="CUST10310"/>
    <s v=""/>
    <s v="Make return I news pressure."/>
    <s v="OK"/>
    <s v="NOT  NULL"/>
    <n v="1"/>
    <s v="MISSING VENDER"/>
    <s v="valid"/>
    <s v="VALID"/>
    <s v="VALID"/>
  </r>
  <r>
    <s v="TRX108099"/>
    <d v="2023-02-07T00:00:00"/>
    <n v="-38198.28"/>
    <x v="0"/>
    <x v="4"/>
    <x v="2"/>
    <s v="South"/>
    <s v=""/>
    <s v="VEND1075"/>
    <s v="Recently table many book control TV."/>
    <s v="OK"/>
    <s v="NOT  NULL"/>
    <n v="1"/>
    <s v="VALID"/>
    <s v="missing customer "/>
    <s v="VALID"/>
    <s v="VALID"/>
  </r>
  <r>
    <s v="TRX108100"/>
    <d v="2023-04-26T00:00:00"/>
    <n v="-42813.31"/>
    <x v="0"/>
    <x v="4"/>
    <x v="1"/>
    <s v="East"/>
    <s v=""/>
    <s v="VEND1019"/>
    <s v="Rich agency career score arrive officer sense play."/>
    <s v="OK"/>
    <s v="NOT  NULL"/>
    <n v="1"/>
    <s v="VALID"/>
    <s v="missing customer "/>
    <s v="VALID"/>
    <s v="VALID"/>
  </r>
  <r>
    <s v="TRX108101"/>
    <d v="2022-02-05T00:00:00"/>
    <n v="-14666.05"/>
    <x v="0"/>
    <x v="1"/>
    <x v="2"/>
    <s v="East"/>
    <s v=""/>
    <s v="VEND1004"/>
    <s v="Expert indicate particularly claim us."/>
    <s v="OK"/>
    <s v="NOT  NULL"/>
    <n v="1"/>
    <s v="VALID"/>
    <s v="missing customer "/>
    <s v="VALID"/>
    <s v="VALID"/>
  </r>
  <r>
    <s v="TRX108102"/>
    <d v="2023-05-12T00:00:00"/>
    <n v="16581.560000000001"/>
    <x v="2"/>
    <x v="7"/>
    <x v="1"/>
    <s v="South"/>
    <s v=""/>
    <s v=""/>
    <s v="Sea wide especially election garden."/>
    <s v="OK"/>
    <s v="NOT  NULL"/>
    <n v="1"/>
    <s v="MISSING VENDER"/>
    <s v="missing customer "/>
    <s v="VALID"/>
    <s v="VALID"/>
  </r>
  <r>
    <s v="TRX108103"/>
    <d v="2022-05-28T00:00:00"/>
    <n v="201441.18"/>
    <x v="1"/>
    <x v="3"/>
    <x v="0"/>
    <s v="West"/>
    <s v="CUST10122"/>
    <s v=""/>
    <s v="Claim low level by stuff president."/>
    <s v="OK"/>
    <s v="NOT  NULL"/>
    <n v="1"/>
    <s v="MISSING VENDER"/>
    <s v="valid"/>
    <s v="VALID"/>
    <s v="VALID"/>
  </r>
  <r>
    <s v="TRX108104"/>
    <d v="2022-02-15T00:00:00"/>
    <n v="-28413.05"/>
    <x v="0"/>
    <x v="5"/>
    <x v="2"/>
    <s v="South"/>
    <s v=""/>
    <s v="VEND1090"/>
    <s v="Between hold environmental responsibility war."/>
    <s v="OK"/>
    <s v="NOT  NULL"/>
    <n v="1"/>
    <s v="VALID"/>
    <s v="missing customer "/>
    <s v="VALID"/>
    <s v="VALID"/>
  </r>
  <r>
    <s v="TRX108105"/>
    <d v="2023-03-27T00:00:00"/>
    <n v="28875.87"/>
    <x v="2"/>
    <x v="7"/>
    <x v="1"/>
    <s v="South"/>
    <s v=""/>
    <s v=""/>
    <s v="Center seat vote hold customer."/>
    <s v="OK"/>
    <s v="NOT  NULL"/>
    <n v="1"/>
    <s v="MISSING VENDER"/>
    <s v="missing customer "/>
    <s v="VALID"/>
    <s v="VALID"/>
  </r>
  <r>
    <s v="TRX108106"/>
    <d v="2022-07-11T00:00:00"/>
    <n v="139910.94"/>
    <x v="1"/>
    <x v="2"/>
    <x v="0"/>
    <s v="North"/>
    <s v="CUST10321"/>
    <s v=""/>
    <s v="Those like six increase near road suddenly."/>
    <s v="OK"/>
    <s v="NOT  NULL"/>
    <n v="1"/>
    <s v="MISSING VENDER"/>
    <s v="valid"/>
    <s v="VALID"/>
    <s v="VALID"/>
  </r>
  <r>
    <s v="TRX108107"/>
    <d v="2022-01-15T00:00:00"/>
    <n v="-54811.77"/>
    <x v="0"/>
    <x v="0"/>
    <x v="2"/>
    <s v="South"/>
    <s v=""/>
    <s v="VEND1074"/>
    <s v="That contain out lose level military."/>
    <s v="OK"/>
    <s v="NOT  NULL"/>
    <n v="1"/>
    <s v="VALID"/>
    <s v="missing customer "/>
    <s v="VALID"/>
    <s v="VALID"/>
  </r>
  <r>
    <s v="TRX108108"/>
    <d v="2022-12-28T00:00:00"/>
    <n v="-41334.67"/>
    <x v="0"/>
    <x v="4"/>
    <x v="2"/>
    <s v="North"/>
    <s v=""/>
    <s v="VEND1114"/>
    <s v="Agency degree hot stop security four against water."/>
    <s v="OK"/>
    <s v="NOT  NULL"/>
    <n v="1"/>
    <s v="VALID"/>
    <s v="missing customer "/>
    <s v="VALID"/>
    <s v="VALID"/>
  </r>
  <r>
    <s v="TRX108109"/>
    <d v="2022-12-26T00:00:00"/>
    <n v="150834.26"/>
    <x v="1"/>
    <x v="3"/>
    <x v="0"/>
    <s v="East"/>
    <s v="CUST10043"/>
    <s v=""/>
    <s v="Color view thought difficult mother."/>
    <s v="OK"/>
    <s v="NOT  NULL"/>
    <n v="1"/>
    <s v="MISSING VENDER"/>
    <s v="valid"/>
    <s v="VALID"/>
    <s v="VALID"/>
  </r>
  <r>
    <s v="TRX108110"/>
    <d v="2023-12-03T00:00:00"/>
    <n v="-72851.98"/>
    <x v="0"/>
    <x v="1"/>
    <x v="0"/>
    <s v="East"/>
    <s v=""/>
    <s v="VEND1103"/>
    <s v="Kind sound international reason property piece good blue."/>
    <s v="OK"/>
    <s v="NOT  NULL"/>
    <n v="1"/>
    <s v="VALID"/>
    <s v="missing customer "/>
    <s v="VALID"/>
    <s v="VALID"/>
  </r>
  <r>
    <s v="TRX108111"/>
    <d v="2023-11-03T00:00:00"/>
    <n v="-8397.02"/>
    <x v="0"/>
    <x v="4"/>
    <x v="1"/>
    <s v="East"/>
    <s v=""/>
    <s v="VEND1022"/>
    <s v="Less majority news four will something."/>
    <s v="OK"/>
    <s v="NOT  NULL"/>
    <n v="1"/>
    <s v="VALID"/>
    <s v="missing customer "/>
    <s v="VALID"/>
    <s v="VALID"/>
  </r>
  <r>
    <s v="TRX108112"/>
    <d v="2023-09-12T00:00:00"/>
    <n v="-17356.75"/>
    <x v="0"/>
    <x v="4"/>
    <x v="1"/>
    <s v="East"/>
    <s v=""/>
    <s v="VEND1031"/>
    <s v="Century operation party your."/>
    <s v="OK"/>
    <s v="NOT  NULL"/>
    <n v="1"/>
    <s v="VALID"/>
    <s v="missing customer "/>
    <s v="VALID"/>
    <s v="VALID"/>
  </r>
  <r>
    <s v="TRX108113"/>
    <d v="2022-03-27T00:00:00"/>
    <n v="-67661.97"/>
    <x v="0"/>
    <x v="4"/>
    <x v="2"/>
    <s v="East"/>
    <s v=""/>
    <s v="VEND1082"/>
    <s v="Data benefit debate doctor."/>
    <s v="OK"/>
    <s v="NOT  NULL"/>
    <n v="1"/>
    <s v="VALID"/>
    <s v="missing customer "/>
    <s v="VALID"/>
    <s v="VALID"/>
  </r>
  <r>
    <s v="TRX108114"/>
    <d v="2023-06-05T00:00:00"/>
    <n v="127393.92"/>
    <x v="1"/>
    <x v="2"/>
    <x v="0"/>
    <s v="West"/>
    <s v="CUST10335"/>
    <s v=""/>
    <s v="Often side affect base likely direction pretty."/>
    <s v="OK"/>
    <s v="NOT  NULL"/>
    <n v="1"/>
    <s v="MISSING VENDER"/>
    <s v="valid"/>
    <s v="VALID"/>
    <s v="VALID"/>
  </r>
  <r>
    <s v="TRX108115"/>
    <d v="2023-07-18T00:00:00"/>
    <n v="237240.18"/>
    <x v="1"/>
    <x v="3"/>
    <x v="0"/>
    <s v="East"/>
    <s v="CUST10210"/>
    <s v=""/>
    <s v="Good never government choice land summer before."/>
    <s v="OK"/>
    <s v="NOT  NULL"/>
    <n v="1"/>
    <s v="MISSING VENDER"/>
    <s v="valid"/>
    <s v="VALID"/>
    <s v="VALID"/>
  </r>
  <r>
    <s v="TRX108116"/>
    <d v="2023-06-03T00:00:00"/>
    <n v="-44178.400000000001"/>
    <x v="0"/>
    <x v="8"/>
    <x v="0"/>
    <s v="West"/>
    <s v=""/>
    <s v="VEND1060"/>
    <s v="Even team daughter anyone leave the."/>
    <s v="OK"/>
    <s v="NOT  NULL"/>
    <n v="1"/>
    <s v="VALID"/>
    <s v="missing customer "/>
    <s v="VALID"/>
    <s v="VALID"/>
  </r>
  <r>
    <s v="TRX108117"/>
    <d v="2022-07-19T00:00:00"/>
    <n v="-66207.48"/>
    <x v="0"/>
    <x v="5"/>
    <x v="2"/>
    <s v="East"/>
    <s v=""/>
    <s v="VEND1094"/>
    <s v="Direction stop despite treat senior."/>
    <s v="OK"/>
    <s v="NOT  NULL"/>
    <n v="1"/>
    <s v="VALID"/>
    <s v="missing customer "/>
    <s v="VALID"/>
    <s v="VALID"/>
  </r>
  <r>
    <s v="TRX108118"/>
    <d v="2023-08-12T00:00:00"/>
    <n v="138020.41"/>
    <x v="1"/>
    <x v="6"/>
    <x v="1"/>
    <s v="West"/>
    <s v="CUST10192"/>
    <s v=""/>
    <s v="Authority speak general loss."/>
    <s v="OK"/>
    <s v="NOT  NULL"/>
    <n v="1"/>
    <s v="MISSING VENDER"/>
    <s v="valid"/>
    <s v="VALID"/>
    <s v="VALID"/>
  </r>
  <r>
    <s v="TRX108119"/>
    <d v="2022-01-06T00:00:00"/>
    <n v="1799.88"/>
    <x v="4"/>
    <x v="11"/>
    <x v="2"/>
    <s v="North"/>
    <s v=""/>
    <s v=""/>
    <s v="North save understand race yourself physical morning laugh."/>
    <s v="OK"/>
    <s v="NOT  NULL"/>
    <n v="1"/>
    <s v="MISSING VENDER"/>
    <s v="missing customer "/>
    <s v="VALID"/>
    <s v="VALID"/>
  </r>
  <r>
    <s v="TRX108120"/>
    <d v="2023-03-24T00:00:00"/>
    <n v="-33360.04"/>
    <x v="0"/>
    <x v="0"/>
    <x v="1"/>
    <s v="West"/>
    <s v=""/>
    <s v="VEND1095"/>
    <s v="Consumer TV however respond economic."/>
    <s v="OK"/>
    <s v="NOT  NULL"/>
    <n v="1"/>
    <s v="VALID"/>
    <s v="missing customer "/>
    <s v="VALID"/>
    <s v="VALID"/>
  </r>
  <r>
    <s v="TRX108121"/>
    <d v="2023-01-02T00:00:00"/>
    <n v="248831.59"/>
    <x v="1"/>
    <x v="3"/>
    <x v="0"/>
    <s v="East"/>
    <s v="CUST10234"/>
    <s v=""/>
    <s v="Hope hour section."/>
    <s v="OK"/>
    <s v="NOT  NULL"/>
    <n v="1"/>
    <s v="MISSING VENDER"/>
    <s v="valid"/>
    <s v="VALID"/>
    <s v="VALID"/>
  </r>
  <r>
    <s v="TRX108122"/>
    <d v="2022-09-02T00:00:00"/>
    <n v="106959.14"/>
    <x v="1"/>
    <x v="6"/>
    <x v="1"/>
    <s v="West"/>
    <s v="CUST10058"/>
    <s v=""/>
    <s v="Moment firm identify answer have will player lay."/>
    <s v="OK"/>
    <s v="NOT  NULL"/>
    <n v="1"/>
    <s v="MISSING VENDER"/>
    <s v="valid"/>
    <s v="VALID"/>
    <s v="VALID"/>
  </r>
  <r>
    <s v="TRX108123"/>
    <d v="2023-11-17T00:00:00"/>
    <n v="228193.64"/>
    <x v="1"/>
    <x v="3"/>
    <x v="1"/>
    <s v="South"/>
    <s v="CUST10051"/>
    <s v=""/>
    <s v="Claim step degree again expert act get."/>
    <s v="OK"/>
    <s v="NOT  NULL"/>
    <n v="1"/>
    <s v="MISSING VENDER"/>
    <s v="valid"/>
    <s v="VALID"/>
    <s v="VALID"/>
  </r>
  <r>
    <s v="TRX108124"/>
    <d v="2022-01-04T00:00:00"/>
    <n v="-55444.12"/>
    <x v="0"/>
    <x v="8"/>
    <x v="1"/>
    <s v="South"/>
    <s v=""/>
    <s v="VEND1011"/>
    <s v="Doctor strategy no night because happen."/>
    <s v="OK"/>
    <s v="NOT  NULL"/>
    <n v="1"/>
    <s v="VALID"/>
    <s v="missing customer "/>
    <s v="VALID"/>
    <s v="VALID"/>
  </r>
  <r>
    <s v="TRX108125"/>
    <d v="2023-04-30T00:00:00"/>
    <n v="-38212.5"/>
    <x v="0"/>
    <x v="0"/>
    <x v="1"/>
    <s v="East"/>
    <s v=""/>
    <s v="VEND1074"/>
    <s v="Expert me physical station something."/>
    <s v="OK"/>
    <s v="NOT  NULL"/>
    <n v="1"/>
    <s v="VALID"/>
    <s v="missing customer "/>
    <s v="VALID"/>
    <s v="VALID"/>
  </r>
  <r>
    <s v="TRX108126"/>
    <d v="2023-06-16T00:00:00"/>
    <n v="-59840.02"/>
    <x v="0"/>
    <x v="8"/>
    <x v="2"/>
    <s v="North"/>
    <s v=""/>
    <s v="VEND1095"/>
    <s v="Color marriage none floor."/>
    <s v="OK"/>
    <s v="NOT  NULL"/>
    <n v="1"/>
    <s v="VALID"/>
    <s v="missing customer "/>
    <s v="VALID"/>
    <s v="VALID"/>
  </r>
  <r>
    <s v="TRX108127"/>
    <d v="2023-05-29T00:00:00"/>
    <n v="176310.36"/>
    <x v="1"/>
    <x v="2"/>
    <x v="1"/>
    <s v="South"/>
    <s v="CUST10024"/>
    <s v=""/>
    <s v="Trade past response."/>
    <s v="OK"/>
    <s v="NOT  NULL"/>
    <n v="1"/>
    <s v="MISSING VENDER"/>
    <s v="valid"/>
    <s v="VALID"/>
    <s v="VALID"/>
  </r>
  <r>
    <s v="TRX108128"/>
    <d v="2022-02-07T00:00:00"/>
    <n v="-39886.36"/>
    <x v="0"/>
    <x v="0"/>
    <x v="1"/>
    <s v="West"/>
    <s v=""/>
    <s v="VEND1102"/>
    <s v="Recognize economic both reveal body could hear."/>
    <s v="OK"/>
    <s v="NOT  NULL"/>
    <n v="1"/>
    <s v="VALID"/>
    <s v="missing customer "/>
    <s v="VALID"/>
    <s v="VALID"/>
  </r>
  <r>
    <s v="TRX108129"/>
    <d v="2023-08-13T00:00:00"/>
    <n v="-17064.59"/>
    <x v="0"/>
    <x v="9"/>
    <x v="2"/>
    <s v="West"/>
    <s v=""/>
    <s v="VEND1007"/>
    <s v="Key matter sell direction later run society."/>
    <s v="OK"/>
    <s v="NOT  NULL"/>
    <n v="1"/>
    <s v="VALID"/>
    <s v="missing customer "/>
    <s v="VALID"/>
    <s v="VALID"/>
  </r>
  <r>
    <s v="TRX108130"/>
    <d v="2023-12-11T00:00:00"/>
    <n v="209899.26"/>
    <x v="1"/>
    <x v="6"/>
    <x v="2"/>
    <s v="East"/>
    <s v="CUST10049"/>
    <s v=""/>
    <s v="Tax popular push give."/>
    <s v="OK"/>
    <s v="NOT  NULL"/>
    <n v="1"/>
    <s v="MISSING VENDER"/>
    <s v="valid"/>
    <s v="VALID"/>
    <s v="VALID"/>
  </r>
  <r>
    <s v="TRX108131"/>
    <d v="2023-11-05T00:00:00"/>
    <n v="119185.65"/>
    <x v="1"/>
    <x v="2"/>
    <x v="2"/>
    <s v="West"/>
    <s v="CUST10036"/>
    <s v=""/>
    <s v="Anything deep move general myself these."/>
    <s v="OK"/>
    <s v="NOT  NULL"/>
    <n v="1"/>
    <s v="MISSING VENDER"/>
    <s v="valid"/>
    <s v="VALID"/>
    <s v="VALID"/>
  </r>
  <r>
    <s v="TRX108132"/>
    <d v="2023-12-28T00:00:00"/>
    <n v="173878.99"/>
    <x v="1"/>
    <x v="6"/>
    <x v="2"/>
    <s v="North"/>
    <s v="CUST10340"/>
    <s v=""/>
    <s v="About buy son value."/>
    <s v="OK"/>
    <s v="NOT  NULL"/>
    <n v="1"/>
    <s v="MISSING VENDER"/>
    <s v="valid"/>
    <s v="VALID"/>
    <s v="VALID"/>
  </r>
  <r>
    <s v="TRX108133"/>
    <d v="2023-03-25T00:00:00"/>
    <n v="172957.19"/>
    <x v="1"/>
    <x v="3"/>
    <x v="0"/>
    <s v="East"/>
    <s v="CUST10167"/>
    <s v=""/>
    <s v="Begin same certainly deal after."/>
    <s v="OK"/>
    <s v="NOT  NULL"/>
    <n v="1"/>
    <s v="MISSING VENDER"/>
    <s v="valid"/>
    <s v="VALID"/>
    <s v="VALID"/>
  </r>
  <r>
    <s v="TRX108134"/>
    <d v="2023-01-11T00:00:00"/>
    <n v="184216.09"/>
    <x v="1"/>
    <x v="2"/>
    <x v="2"/>
    <s v="West"/>
    <s v="CUST10139"/>
    <s v=""/>
    <s v="Report push call arm surface establish politics."/>
    <s v="OK"/>
    <s v="NOT  NULL"/>
    <n v="1"/>
    <s v="MISSING VENDER"/>
    <s v="valid"/>
    <s v="VALID"/>
    <s v="VALID"/>
  </r>
  <r>
    <s v="TRX108135"/>
    <d v="2023-02-03T00:00:00"/>
    <n v="59297.83"/>
    <x v="1"/>
    <x v="3"/>
    <x v="0"/>
    <s v="North"/>
    <s v="CUST10041"/>
    <s v=""/>
    <s v="Dream true every some clear opportunity piece."/>
    <s v="OK"/>
    <s v="NOT  NULL"/>
    <n v="1"/>
    <s v="MISSING VENDER"/>
    <s v="valid"/>
    <s v="VALID"/>
    <s v="VALID"/>
  </r>
  <r>
    <s v="TRX108136"/>
    <d v="2023-01-23T00:00:00"/>
    <n v="241928.52"/>
    <x v="1"/>
    <x v="2"/>
    <x v="2"/>
    <s v="East"/>
    <s v="CUST10232"/>
    <s v=""/>
    <s v="Maintain third cell important recently."/>
    <s v="OK"/>
    <s v="NOT  NULL"/>
    <n v="1"/>
    <s v="MISSING VENDER"/>
    <s v="valid"/>
    <s v="VALID"/>
    <s v="VALID"/>
  </r>
  <r>
    <s v="TRX108137"/>
    <d v="2023-03-16T00:00:00"/>
    <n v="97629.57"/>
    <x v="1"/>
    <x v="2"/>
    <x v="2"/>
    <s v="West"/>
    <s v="CUST10184"/>
    <s v=""/>
    <s v="While take thus use class candidate land."/>
    <s v="OK"/>
    <s v="NOT  NULL"/>
    <n v="1"/>
    <s v="MISSING VENDER"/>
    <s v="valid"/>
    <s v="VALID"/>
    <s v="VALID"/>
  </r>
  <r>
    <s v="TRX108138"/>
    <d v="2023-04-06T00:00:00"/>
    <n v="22525.89"/>
    <x v="3"/>
    <x v="10"/>
    <x v="0"/>
    <s v="East"/>
    <s v=""/>
    <s v=""/>
    <s v="Recently despite system seven standard firm describe."/>
    <s v="OK"/>
    <s v="NOT  NULL"/>
    <n v="1"/>
    <s v="MISSING VENDER"/>
    <s v="missing customer "/>
    <s v="VALID"/>
    <s v="VALID"/>
  </r>
  <r>
    <s v="TRX108139"/>
    <d v="2022-10-04T00:00:00"/>
    <n v="215511.47"/>
    <x v="1"/>
    <x v="6"/>
    <x v="2"/>
    <s v="West"/>
    <s v="CUST10052"/>
    <s v=""/>
    <s v="Senior win staff edge produce leader."/>
    <s v="OK"/>
    <s v="NOT  NULL"/>
    <n v="1"/>
    <s v="MISSING VENDER"/>
    <s v="valid"/>
    <s v="VALID"/>
    <s v="VALID"/>
  </r>
  <r>
    <s v="TRX108140"/>
    <d v="2023-01-25T00:00:00"/>
    <n v="182658.05"/>
    <x v="1"/>
    <x v="2"/>
    <x v="2"/>
    <s v="North"/>
    <s v="CUST10187"/>
    <s v=""/>
    <s v="Contain our world eat perform foreign most."/>
    <s v="OK"/>
    <s v="NOT  NULL"/>
    <n v="1"/>
    <s v="MISSING VENDER"/>
    <s v="valid"/>
    <s v="VALID"/>
    <s v="VALID"/>
  </r>
  <r>
    <s v="TRX108141"/>
    <d v="2023-10-22T00:00:00"/>
    <n v="109314.55"/>
    <x v="1"/>
    <x v="6"/>
    <x v="2"/>
    <s v="North"/>
    <s v="CUST10280"/>
    <s v=""/>
    <s v="Avoid improve media before."/>
    <s v="OK"/>
    <s v="NOT  NULL"/>
    <n v="1"/>
    <s v="MISSING VENDER"/>
    <s v="valid"/>
    <s v="VALID"/>
    <s v="VALID"/>
  </r>
  <r>
    <s v="TRX108142"/>
    <d v="2022-03-11T00:00:00"/>
    <n v="174761.88"/>
    <x v="1"/>
    <x v="6"/>
    <x v="0"/>
    <s v="North"/>
    <s v="CUST10147"/>
    <s v=""/>
    <s v="Name consumer stuff size general."/>
    <s v="OK"/>
    <s v="NOT  NULL"/>
    <n v="1"/>
    <s v="MISSING VENDER"/>
    <s v="valid"/>
    <s v="VALID"/>
    <s v="VALID"/>
  </r>
  <r>
    <s v="TRX108143"/>
    <d v="2023-05-31T00:00:00"/>
    <n v="-40642.639999999999"/>
    <x v="0"/>
    <x v="0"/>
    <x v="0"/>
    <s v="East"/>
    <s v=""/>
    <s v="VEND1102"/>
    <s v="Enter within full low."/>
    <s v="OK"/>
    <s v="NOT  NULL"/>
    <n v="1"/>
    <s v="VALID"/>
    <s v="missing customer "/>
    <s v="VALID"/>
    <s v="VALID"/>
  </r>
  <r>
    <s v="TRX108144"/>
    <d v="2023-03-10T00:00:00"/>
    <n v="-49533.7"/>
    <x v="0"/>
    <x v="8"/>
    <x v="1"/>
    <s v="West"/>
    <s v=""/>
    <s v="VEND1068"/>
    <s v="Themselves however end nothing hotel assume."/>
    <s v="OK"/>
    <s v="NOT  NULL"/>
    <n v="1"/>
    <s v="VALID"/>
    <s v="missing customer "/>
    <s v="VALID"/>
    <s v="VALID"/>
  </r>
  <r>
    <s v="TRX108145"/>
    <d v="2023-07-24T00:00:00"/>
    <n v="157708.04"/>
    <x v="1"/>
    <x v="2"/>
    <x v="2"/>
    <s v="East"/>
    <s v="CUST10273"/>
    <s v=""/>
    <s v="Again executive positive ground."/>
    <s v="OK"/>
    <s v="NOT  NULL"/>
    <n v="1"/>
    <s v="MISSING VENDER"/>
    <s v="valid"/>
    <s v="VALID"/>
    <s v="VALID"/>
  </r>
  <r>
    <s v="TRX108146"/>
    <d v="2022-07-10T00:00:00"/>
    <n v="-14340.98"/>
    <x v="0"/>
    <x v="9"/>
    <x v="0"/>
    <s v="South"/>
    <s v=""/>
    <s v="VEND1050"/>
    <s v="Skin drug table property simply pretty drug."/>
    <s v="OK"/>
    <s v="NOT  NULL"/>
    <n v="1"/>
    <s v="VALID"/>
    <s v="missing customer "/>
    <s v="VALID"/>
    <s v="VALID"/>
  </r>
  <r>
    <s v="TRX108147"/>
    <d v="2022-11-06T00:00:00"/>
    <n v="23016.639999999999"/>
    <x v="3"/>
    <x v="10"/>
    <x v="2"/>
    <s v="West"/>
    <s v=""/>
    <s v=""/>
    <s v="Pull hotel crime throw."/>
    <s v="OK"/>
    <s v="NOT  NULL"/>
    <n v="1"/>
    <s v="MISSING VENDER"/>
    <s v="missing customer "/>
    <s v="VALID"/>
    <s v="VALID"/>
  </r>
  <r>
    <s v="TRX108148"/>
    <d v="2023-06-26T00:00:00"/>
    <n v="58905.33"/>
    <x v="1"/>
    <x v="3"/>
    <x v="1"/>
    <s v="South"/>
    <s v="CUST10351"/>
    <s v=""/>
    <s v="Weight arrive trade put share."/>
    <s v="OK"/>
    <s v="NOT  NULL"/>
    <n v="1"/>
    <s v="MISSING VENDER"/>
    <s v="valid"/>
    <s v="VALID"/>
    <s v="VALID"/>
  </r>
  <r>
    <s v="TRX108149"/>
    <d v="2022-04-24T00:00:00"/>
    <n v="167973.01"/>
    <x v="1"/>
    <x v="6"/>
    <x v="1"/>
    <s v="South"/>
    <s v="CUST10330"/>
    <s v=""/>
    <s v="Foreign identify trial everything."/>
    <s v="OK"/>
    <s v="NOT  NULL"/>
    <n v="1"/>
    <s v="MISSING VENDER"/>
    <s v="valid"/>
    <s v="VALID"/>
    <s v="VALID"/>
  </r>
  <r>
    <s v="TRX108150"/>
    <d v="2022-09-06T00:00:00"/>
    <n v="-51614.41"/>
    <x v="0"/>
    <x v="8"/>
    <x v="2"/>
    <s v="South"/>
    <s v=""/>
    <s v="VEND1040"/>
    <s v="Address dinner through with hair politics teach."/>
    <s v="OK"/>
    <s v="NOT  NULL"/>
    <n v="1"/>
    <s v="VALID"/>
    <s v="missing customer "/>
    <s v="VALID"/>
    <s v="VALID"/>
  </r>
  <r>
    <s v="TRX108151"/>
    <d v="2022-01-15T00:00:00"/>
    <n v="189997.12"/>
    <x v="1"/>
    <x v="2"/>
    <x v="0"/>
    <s v="East"/>
    <s v="CUST10318"/>
    <s v=""/>
    <s v="Southern style customer television able."/>
    <s v="OK"/>
    <s v="NOT  NULL"/>
    <n v="1"/>
    <s v="MISSING VENDER"/>
    <s v="valid"/>
    <s v="VALID"/>
    <s v="VALID"/>
  </r>
  <r>
    <s v="TRX108152"/>
    <d v="2023-04-07T00:00:00"/>
    <n v="-50994.94"/>
    <x v="0"/>
    <x v="8"/>
    <x v="1"/>
    <s v="East"/>
    <s v=""/>
    <s v="VEND1024"/>
    <s v="Movement pick value be question occur four newspaper."/>
    <s v="OK"/>
    <s v="NOT  NULL"/>
    <n v="1"/>
    <s v="VALID"/>
    <s v="missing customer "/>
    <s v="VALID"/>
    <s v="VALID"/>
  </r>
  <r>
    <s v="TRX108153"/>
    <d v="2022-07-20T00:00:00"/>
    <n v="186120.34"/>
    <x v="1"/>
    <x v="3"/>
    <x v="2"/>
    <s v="South"/>
    <s v="CUST10244"/>
    <s v=""/>
    <s v="Natural save foreign seek still money."/>
    <s v="OK"/>
    <s v="NOT  NULL"/>
    <n v="1"/>
    <s v="MISSING VENDER"/>
    <s v="valid"/>
    <s v="VALID"/>
    <s v="VALID"/>
  </r>
  <r>
    <s v="TRX108154"/>
    <d v="2023-05-15T00:00:00"/>
    <n v="115073.67"/>
    <x v="1"/>
    <x v="2"/>
    <x v="2"/>
    <s v="South"/>
    <s v="CUST10266"/>
    <s v=""/>
    <s v="Stand become figure."/>
    <s v="OK"/>
    <s v="NOT  NULL"/>
    <n v="1"/>
    <s v="MISSING VENDER"/>
    <s v="valid"/>
    <s v="VALID"/>
    <s v="VALID"/>
  </r>
  <r>
    <s v="TRX108155"/>
    <d v="2023-09-21T00:00:00"/>
    <n v="-26649.79"/>
    <x v="0"/>
    <x v="5"/>
    <x v="2"/>
    <s v="East"/>
    <s v=""/>
    <s v="VEND1015"/>
    <s v="Fund particular fast heart score economic."/>
    <s v="OK"/>
    <s v="NOT  NULL"/>
    <n v="1"/>
    <s v="VALID"/>
    <s v="missing customer "/>
    <s v="VALID"/>
    <s v="VALID"/>
  </r>
  <r>
    <s v="TRX108156"/>
    <d v="2022-04-07T00:00:00"/>
    <n v="209589.07"/>
    <x v="1"/>
    <x v="2"/>
    <x v="0"/>
    <s v="North"/>
    <s v="CUST10335"/>
    <s v=""/>
    <s v="Party determine red we black letter yeah."/>
    <s v="OK"/>
    <s v="NOT  NULL"/>
    <n v="1"/>
    <s v="MISSING VENDER"/>
    <s v="valid"/>
    <s v="VALID"/>
    <s v="VALID"/>
  </r>
  <r>
    <s v="TRX108157"/>
    <d v="2023-10-13T00:00:00"/>
    <n v="172316.84"/>
    <x v="1"/>
    <x v="2"/>
    <x v="1"/>
    <s v="East"/>
    <s v="CUST10006"/>
    <s v=""/>
    <s v="Computer feel concern his contain past director right."/>
    <s v="OK"/>
    <s v="NOT  NULL"/>
    <n v="1"/>
    <s v="MISSING VENDER"/>
    <s v="valid"/>
    <s v="VALID"/>
    <s v="VALID"/>
  </r>
  <r>
    <s v="TRX108158"/>
    <d v="2022-11-18T00:00:00"/>
    <n v="176025.48"/>
    <x v="1"/>
    <x v="3"/>
    <x v="2"/>
    <s v="North"/>
    <s v="CUST10190"/>
    <s v=""/>
    <s v="Commercial set back six party join."/>
    <s v="OK"/>
    <s v="NOT  NULL"/>
    <n v="1"/>
    <s v="MISSING VENDER"/>
    <s v="valid"/>
    <s v="VALID"/>
    <s v="VALID"/>
  </r>
  <r>
    <s v="TRX108159"/>
    <d v="2023-03-21T00:00:00"/>
    <n v="-35984.120000000003"/>
    <x v="0"/>
    <x v="4"/>
    <x v="1"/>
    <s v="East"/>
    <s v=""/>
    <s v="VEND1082"/>
    <s v="Treatment my environmental operation road like keep."/>
    <s v="OK"/>
    <s v="NOT  NULL"/>
    <n v="1"/>
    <s v="VALID"/>
    <s v="missing customer "/>
    <s v="VALID"/>
    <s v="VALID"/>
  </r>
  <r>
    <s v="TRX108160"/>
    <d v="2023-01-19T00:00:00"/>
    <n v="-27788.639999999999"/>
    <x v="0"/>
    <x v="9"/>
    <x v="1"/>
    <s v="West"/>
    <s v=""/>
    <s v="VEND1052"/>
    <s v="Mrs lot effort alone consumer."/>
    <s v="OK"/>
    <s v="NOT  NULL"/>
    <n v="1"/>
    <s v="VALID"/>
    <s v="missing customer "/>
    <s v="VALID"/>
    <s v="VALID"/>
  </r>
  <r>
    <s v="TRX108161"/>
    <d v="2023-12-11T00:00:00"/>
    <n v="255963.77"/>
    <x v="1"/>
    <x v="2"/>
    <x v="0"/>
    <s v="East"/>
    <s v="CUST10049"/>
    <s v=""/>
    <s v="Under south first movement level her often southern."/>
    <s v="OK"/>
    <s v="NOT  NULL"/>
    <n v="1"/>
    <s v="MISSING VENDER"/>
    <s v="valid"/>
    <s v="VALID"/>
    <s v="VALID"/>
  </r>
  <r>
    <s v="TRX108162"/>
    <d v="2022-01-20T00:00:00"/>
    <n v="138737.35"/>
    <x v="1"/>
    <x v="2"/>
    <x v="0"/>
    <s v="West"/>
    <s v="CUST10290"/>
    <s v=""/>
    <s v="Interest plan guess knowledge upon democratic."/>
    <s v="OK"/>
    <s v="NOT  NULL"/>
    <n v="1"/>
    <s v="MISSING VENDER"/>
    <s v="valid"/>
    <s v="VALID"/>
    <s v="VALID"/>
  </r>
  <r>
    <s v="TRX108163"/>
    <d v="2023-11-18T00:00:00"/>
    <n v="132695.04999999999"/>
    <x v="1"/>
    <x v="2"/>
    <x v="1"/>
    <s v="East"/>
    <s v="CUST10146"/>
    <s v=""/>
    <s v="Public available party think race."/>
    <s v="OK"/>
    <s v="NOT  NULL"/>
    <n v="1"/>
    <s v="MISSING VENDER"/>
    <s v="valid"/>
    <s v="VALID"/>
    <s v="VALID"/>
  </r>
  <r>
    <s v="TRX108164"/>
    <d v="2023-11-12T00:00:00"/>
    <n v="187076.12"/>
    <x v="1"/>
    <x v="6"/>
    <x v="1"/>
    <s v="North"/>
    <s v="CUST10178"/>
    <s v=""/>
    <s v="Stand smile nearly consider draw research."/>
    <s v="OK"/>
    <s v="NOT  NULL"/>
    <n v="1"/>
    <s v="MISSING VENDER"/>
    <s v="valid"/>
    <s v="VALID"/>
    <s v="VALID"/>
  </r>
  <r>
    <s v="TRX108165"/>
    <d v="2023-10-13T00:00:00"/>
    <n v="-35094.85"/>
    <x v="0"/>
    <x v="0"/>
    <x v="2"/>
    <s v="South"/>
    <s v=""/>
    <s v="VEND1065"/>
    <s v="Feel continue would."/>
    <s v="OK"/>
    <s v="NOT  NULL"/>
    <n v="1"/>
    <s v="VALID"/>
    <s v="missing customer "/>
    <s v="VALID"/>
    <s v="VALID"/>
  </r>
  <r>
    <s v="TRX108166"/>
    <d v="2023-11-27T00:00:00"/>
    <n v="-56396.1"/>
    <x v="0"/>
    <x v="1"/>
    <x v="1"/>
    <s v="West"/>
    <s v=""/>
    <s v="VEND1079"/>
    <s v="Risk suffer participant most claim."/>
    <s v="OK"/>
    <s v="NOT  NULL"/>
    <n v="1"/>
    <s v="VALID"/>
    <s v="missing customer "/>
    <s v="VALID"/>
    <s v="VALID"/>
  </r>
  <r>
    <s v="TRX108167"/>
    <d v="2022-02-20T00:00:00"/>
    <n v="-54866.92"/>
    <x v="0"/>
    <x v="4"/>
    <x v="0"/>
    <s v="West"/>
    <s v=""/>
    <s v="VEND1085"/>
    <s v="Skin generation structure."/>
    <s v="OK"/>
    <s v="NOT  NULL"/>
    <n v="1"/>
    <s v="VALID"/>
    <s v="missing customer "/>
    <s v="VALID"/>
    <s v="VALID"/>
  </r>
  <r>
    <s v="TRX108168"/>
    <d v="2022-11-07T00:00:00"/>
    <n v="-49442.98"/>
    <x v="0"/>
    <x v="0"/>
    <x v="0"/>
    <s v="South"/>
    <s v=""/>
    <s v="VEND1032"/>
    <s v="Market assume radio whatever unit service."/>
    <s v="OK"/>
    <s v="NOT  NULL"/>
    <n v="1"/>
    <s v="VALID"/>
    <s v="missing customer "/>
    <s v="VALID"/>
    <s v="VALID"/>
  </r>
  <r>
    <s v="TRX108169"/>
    <d v="2023-06-29T00:00:00"/>
    <n v="85565.87"/>
    <x v="1"/>
    <x v="3"/>
    <x v="2"/>
    <s v="West"/>
    <s v="CUST10129"/>
    <s v=""/>
    <s v="Watch fast indicate pattern sure."/>
    <s v="OK"/>
    <s v="NOT  NULL"/>
    <n v="1"/>
    <s v="MISSING VENDER"/>
    <s v="valid"/>
    <s v="VALID"/>
    <s v="VALID"/>
  </r>
  <r>
    <s v="TRX108170"/>
    <d v="2022-10-21T00:00:00"/>
    <n v="211021.1"/>
    <x v="1"/>
    <x v="3"/>
    <x v="1"/>
    <s v="South"/>
    <s v="CUST10309"/>
    <s v=""/>
    <s v="Guess coach be."/>
    <s v="OK"/>
    <s v="NOT  NULL"/>
    <n v="1"/>
    <s v="MISSING VENDER"/>
    <s v="valid"/>
    <s v="VALID"/>
    <s v="VALID"/>
  </r>
  <r>
    <s v="TRX108171"/>
    <d v="2022-01-11T00:00:00"/>
    <n v="-32288.17"/>
    <x v="0"/>
    <x v="9"/>
    <x v="2"/>
    <s v="North"/>
    <s v=""/>
    <s v="VEND1090"/>
    <s v="Assume single it else."/>
    <s v="OK"/>
    <s v="NOT  NULL"/>
    <n v="1"/>
    <s v="VALID"/>
    <s v="missing customer "/>
    <s v="VALID"/>
    <s v="VALID"/>
  </r>
  <r>
    <s v="TRX108172"/>
    <d v="2022-09-15T00:00:00"/>
    <n v="233796.29"/>
    <x v="1"/>
    <x v="6"/>
    <x v="2"/>
    <s v="South"/>
    <s v="CUST10156"/>
    <s v=""/>
    <s v="Spend task sometimes third."/>
    <s v="OK"/>
    <s v="NOT  NULL"/>
    <n v="1"/>
    <s v="MISSING VENDER"/>
    <s v="valid"/>
    <s v="VALID"/>
    <s v="VALID"/>
  </r>
  <r>
    <s v="TRX108173"/>
    <d v="2023-04-22T00:00:00"/>
    <n v="15977.9"/>
    <x v="4"/>
    <x v="11"/>
    <x v="2"/>
    <s v="North"/>
    <s v=""/>
    <s v=""/>
    <s v="Soon evening trial southern."/>
    <s v="OK"/>
    <s v="NOT  NULL"/>
    <n v="1"/>
    <s v="MISSING VENDER"/>
    <s v="missing customer "/>
    <s v="VALID"/>
    <s v="VALID"/>
  </r>
  <r>
    <s v="TRX108174"/>
    <d v="2022-11-17T00:00:00"/>
    <n v="257095.11"/>
    <x v="1"/>
    <x v="2"/>
    <x v="1"/>
    <s v="East"/>
    <s v="CUST10343"/>
    <s v=""/>
    <s v="Try operation win old measure significant group."/>
    <s v="OK"/>
    <s v="NOT  NULL"/>
    <n v="1"/>
    <s v="MISSING VENDER"/>
    <s v="valid"/>
    <s v="VALID"/>
    <s v="VALID"/>
  </r>
  <r>
    <s v="TRX108175"/>
    <d v="2023-09-06T00:00:00"/>
    <n v="82196.03"/>
    <x v="1"/>
    <x v="2"/>
    <x v="2"/>
    <s v="East"/>
    <s v="CUST10324"/>
    <s v=""/>
    <s v="Cut card wall indicate."/>
    <s v="OK"/>
    <s v="NOT  NULL"/>
    <n v="1"/>
    <s v="MISSING VENDER"/>
    <s v="valid"/>
    <s v="VALID"/>
    <s v="VALID"/>
  </r>
  <r>
    <s v="TRX108176"/>
    <d v="2023-08-22T00:00:00"/>
    <n v="274014.06"/>
    <x v="1"/>
    <x v="2"/>
    <x v="2"/>
    <s v="South"/>
    <s v="CUST10250"/>
    <s v=""/>
    <s v="Ground board suddenly minute education."/>
    <s v="OK"/>
    <s v="NOT  NULL"/>
    <n v="1"/>
    <s v="MISSING VENDER"/>
    <s v="valid"/>
    <s v="VALID"/>
    <s v="VALID"/>
  </r>
  <r>
    <s v="TRX108177"/>
    <d v="2023-04-22T00:00:00"/>
    <n v="133549.78"/>
    <x v="1"/>
    <x v="6"/>
    <x v="2"/>
    <s v="South"/>
    <s v="CUST10168"/>
    <s v=""/>
    <s v="Pretty dream series some."/>
    <s v="OK"/>
    <s v="NOT  NULL"/>
    <n v="1"/>
    <s v="MISSING VENDER"/>
    <s v="valid"/>
    <s v="VALID"/>
    <s v="VALID"/>
  </r>
  <r>
    <s v="TRX108178"/>
    <d v="2022-11-05T00:00:00"/>
    <n v="97198.66"/>
    <x v="1"/>
    <x v="6"/>
    <x v="1"/>
    <s v="North"/>
    <s v="CUST10024"/>
    <s v=""/>
    <s v="Move artist each."/>
    <s v="OK"/>
    <s v="NOT  NULL"/>
    <n v="1"/>
    <s v="MISSING VENDER"/>
    <s v="valid"/>
    <s v="VALID"/>
    <s v="VALID"/>
  </r>
  <r>
    <s v="TRX108179"/>
    <d v="2023-08-26T00:00:00"/>
    <n v="-15746.46"/>
    <x v="0"/>
    <x v="1"/>
    <x v="2"/>
    <s v="West"/>
    <s v=""/>
    <s v="VEND1078"/>
    <s v="Environment dog together."/>
    <s v="OK"/>
    <s v="NOT  NULL"/>
    <n v="1"/>
    <s v="VALID"/>
    <s v="missing customer "/>
    <s v="VALID"/>
    <s v="VALID"/>
  </r>
  <r>
    <s v="TRX108180"/>
    <d v="2023-08-22T00:00:00"/>
    <n v="178574.27"/>
    <x v="1"/>
    <x v="6"/>
    <x v="1"/>
    <s v="North"/>
    <s v="CUST10124"/>
    <s v=""/>
    <s v="Alone country admit science put."/>
    <s v="OK"/>
    <s v="NOT  NULL"/>
    <n v="1"/>
    <s v="MISSING VENDER"/>
    <s v="valid"/>
    <s v="VALID"/>
    <s v="VALID"/>
  </r>
  <r>
    <s v="TRX108181"/>
    <d v="2022-09-22T00:00:00"/>
    <n v="214949.87"/>
    <x v="1"/>
    <x v="2"/>
    <x v="2"/>
    <s v="West"/>
    <s v="CUST10022"/>
    <s v=""/>
    <s v="Contain you Congress result."/>
    <s v="OK"/>
    <s v="NOT  NULL"/>
    <n v="1"/>
    <s v="MISSING VENDER"/>
    <s v="valid"/>
    <s v="VALID"/>
    <s v="VALID"/>
  </r>
  <r>
    <s v="TRX108182"/>
    <d v="2023-07-19T00:00:00"/>
    <n v="212395.76"/>
    <x v="1"/>
    <x v="2"/>
    <x v="0"/>
    <s v="South"/>
    <s v="CUST10296"/>
    <s v=""/>
    <s v="Cell rather most article either."/>
    <s v="OK"/>
    <s v="NOT  NULL"/>
    <n v="1"/>
    <s v="MISSING VENDER"/>
    <s v="valid"/>
    <s v="VALID"/>
    <s v="VALID"/>
  </r>
  <r>
    <s v="TRX108183"/>
    <d v="2022-03-23T00:00:00"/>
    <n v="123960.54"/>
    <x v="1"/>
    <x v="3"/>
    <x v="1"/>
    <s v="East"/>
    <s v="CUST10234"/>
    <s v=""/>
    <s v="Art cell what home."/>
    <s v="OK"/>
    <s v="NOT  NULL"/>
    <n v="1"/>
    <s v="MISSING VENDER"/>
    <s v="valid"/>
    <s v="VALID"/>
    <s v="VALID"/>
  </r>
  <r>
    <s v="TRX108184"/>
    <d v="2023-03-17T00:00:00"/>
    <n v="22091.17"/>
    <x v="4"/>
    <x v="11"/>
    <x v="1"/>
    <s v="South"/>
    <s v=""/>
    <s v=""/>
    <s v="Likely senior form energy arrive."/>
    <s v="OK"/>
    <s v="NOT  NULL"/>
    <n v="1"/>
    <s v="MISSING VENDER"/>
    <s v="missing customer "/>
    <s v="VALID"/>
    <s v="VALID"/>
  </r>
  <r>
    <s v="TRX108185"/>
    <d v="2023-01-15T00:00:00"/>
    <n v="107466.89"/>
    <x v="1"/>
    <x v="2"/>
    <x v="1"/>
    <s v="North"/>
    <s v="CUST10325"/>
    <s v=""/>
    <s v="Reveal specific mention health which interesting."/>
    <s v="OK"/>
    <s v="NOT  NULL"/>
    <n v="1"/>
    <s v="MISSING VENDER"/>
    <s v="valid"/>
    <s v="VALID"/>
    <s v="VALID"/>
  </r>
  <r>
    <s v="TRX108186"/>
    <d v="2023-03-09T00:00:00"/>
    <n v="-45310.98"/>
    <x v="0"/>
    <x v="0"/>
    <x v="0"/>
    <s v="East"/>
    <s v=""/>
    <s v="VEND1005"/>
    <s v="Bit Mrs which though page."/>
    <s v="OK"/>
    <s v="NOT  NULL"/>
    <n v="1"/>
    <s v="VALID"/>
    <s v="missing customer "/>
    <s v="VALID"/>
    <s v="VALID"/>
  </r>
  <r>
    <s v="TRX108187"/>
    <d v="2023-03-13T00:00:00"/>
    <n v="11997.17"/>
    <x v="2"/>
    <x v="7"/>
    <x v="0"/>
    <s v="North"/>
    <s v=""/>
    <s v=""/>
    <s v="Animal conference result walk clearly piece the."/>
    <s v="OK"/>
    <s v="NOT  NULL"/>
    <n v="1"/>
    <s v="MISSING VENDER"/>
    <s v="missing customer "/>
    <s v="VALID"/>
    <s v="VALID"/>
  </r>
  <r>
    <s v="TRX108188"/>
    <d v="2022-12-20T00:00:00"/>
    <n v="140462.13"/>
    <x v="1"/>
    <x v="2"/>
    <x v="0"/>
    <s v="North"/>
    <s v="CUST10303"/>
    <s v=""/>
    <s v="Discussion decide send cost."/>
    <s v="OK"/>
    <s v="NOT  NULL"/>
    <n v="1"/>
    <s v="MISSING VENDER"/>
    <s v="valid"/>
    <s v="VALID"/>
    <s v="VALID"/>
  </r>
  <r>
    <s v="TRX108189"/>
    <d v="2023-12-08T00:00:00"/>
    <n v="149813.38"/>
    <x v="1"/>
    <x v="3"/>
    <x v="0"/>
    <s v="East"/>
    <s v="CUST10294"/>
    <s v=""/>
    <s v="Plant new professor cup some man our worker."/>
    <s v="OK"/>
    <s v="NOT  NULL"/>
    <n v="1"/>
    <s v="MISSING VENDER"/>
    <s v="valid"/>
    <s v="VALID"/>
    <s v="VALID"/>
  </r>
  <r>
    <s v="TRX108190"/>
    <d v="2023-07-06T00:00:00"/>
    <n v="-62509.2"/>
    <x v="0"/>
    <x v="0"/>
    <x v="2"/>
    <s v="North"/>
    <s v=""/>
    <s v="VEND1005"/>
    <s v="Foreign deal serve through official."/>
    <s v="OK"/>
    <s v="NOT  NULL"/>
    <n v="1"/>
    <s v="VALID"/>
    <s v="missing customer "/>
    <s v="VALID"/>
    <s v="VALID"/>
  </r>
  <r>
    <s v="TRX108191"/>
    <d v="2023-11-02T00:00:00"/>
    <n v="-47215.49"/>
    <x v="0"/>
    <x v="5"/>
    <x v="0"/>
    <s v="East"/>
    <s v=""/>
    <s v="VEND1022"/>
    <s v="Tough what decide it exist."/>
    <s v="OK"/>
    <s v="NOT  NULL"/>
    <n v="1"/>
    <s v="VALID"/>
    <s v="missing customer "/>
    <s v="VALID"/>
    <s v="VALID"/>
  </r>
  <r>
    <s v="TRX108192"/>
    <d v="2023-01-23T00:00:00"/>
    <n v="146012.24"/>
    <x v="1"/>
    <x v="6"/>
    <x v="0"/>
    <s v="East"/>
    <s v="CUST10210"/>
    <s v=""/>
    <s v="Push blood then loss news professor."/>
    <s v="OK"/>
    <s v="NOT  NULL"/>
    <n v="1"/>
    <s v="MISSING VENDER"/>
    <s v="valid"/>
    <s v="VALID"/>
    <s v="VALID"/>
  </r>
  <r>
    <s v="TRX108193"/>
    <d v="2023-06-26T00:00:00"/>
    <n v="134146.34"/>
    <x v="1"/>
    <x v="3"/>
    <x v="2"/>
    <s v="South"/>
    <s v="CUST10339"/>
    <s v=""/>
    <s v="Fight simply daughter determine."/>
    <s v="OK"/>
    <s v="NOT  NULL"/>
    <n v="1"/>
    <s v="MISSING VENDER"/>
    <s v="valid"/>
    <s v="VALID"/>
    <s v="VALID"/>
  </r>
  <r>
    <s v="TRX108194"/>
    <d v="2023-05-12T00:00:00"/>
    <n v="141965.89000000001"/>
    <x v="1"/>
    <x v="2"/>
    <x v="1"/>
    <s v="South"/>
    <s v="CUST10364"/>
    <s v=""/>
    <s v="Like peace what action focus."/>
    <s v="OK"/>
    <s v="NOT  NULL"/>
    <n v="1"/>
    <s v="MISSING VENDER"/>
    <s v="valid"/>
    <s v="VALID"/>
    <s v="VALID"/>
  </r>
  <r>
    <s v="TRX108195"/>
    <d v="2022-11-23T00:00:00"/>
    <n v="88675.36"/>
    <x v="1"/>
    <x v="3"/>
    <x v="1"/>
    <s v="South"/>
    <s v="CUST10135"/>
    <s v=""/>
    <s v="Down actually smile."/>
    <s v="OK"/>
    <s v="NOT  NULL"/>
    <n v="1"/>
    <s v="MISSING VENDER"/>
    <s v="valid"/>
    <s v="VALID"/>
    <s v="VALID"/>
  </r>
  <r>
    <s v="TRX108196"/>
    <d v="2023-06-03T00:00:00"/>
    <n v="-37520.239999999998"/>
    <x v="0"/>
    <x v="5"/>
    <x v="1"/>
    <s v="East"/>
    <s v=""/>
    <s v="VEND1031"/>
    <s v="Clear reason lot."/>
    <s v="OK"/>
    <s v="NOT  NULL"/>
    <n v="1"/>
    <s v="VALID"/>
    <s v="missing customer "/>
    <s v="VALID"/>
    <s v="VALID"/>
  </r>
  <r>
    <s v="TRX108197"/>
    <d v="2022-03-17T00:00:00"/>
    <n v="-19062.349999999999"/>
    <x v="0"/>
    <x v="0"/>
    <x v="0"/>
    <s v="North"/>
    <s v=""/>
    <s v="VEND1005"/>
    <s v="Anything offer mind speak phone kitchen watch."/>
    <s v="OK"/>
    <s v="NOT  NULL"/>
    <n v="1"/>
    <s v="VALID"/>
    <s v="missing customer "/>
    <s v="VALID"/>
    <s v="VALID"/>
  </r>
  <r>
    <s v="TRX108198"/>
    <d v="2022-02-09T00:00:00"/>
    <n v="176637.2"/>
    <x v="1"/>
    <x v="6"/>
    <x v="2"/>
    <s v="South"/>
    <s v="CUST10184"/>
    <s v=""/>
    <s v="Third security business rule camera wife line capital."/>
    <s v="OK"/>
    <s v="NOT  NULL"/>
    <n v="1"/>
    <s v="MISSING VENDER"/>
    <s v="valid"/>
    <s v="VALID"/>
    <s v="VALID"/>
  </r>
  <r>
    <s v="TRX108199"/>
    <d v="2023-12-07T00:00:00"/>
    <n v="-61785.49"/>
    <x v="0"/>
    <x v="5"/>
    <x v="0"/>
    <s v="North"/>
    <s v=""/>
    <s v="VEND1027"/>
    <s v="Around help behavior Republican this budget create change."/>
    <s v="OK"/>
    <s v="NOT  NULL"/>
    <n v="1"/>
    <s v="VALID"/>
    <s v="missing customer "/>
    <s v="VALID"/>
    <s v="VALID"/>
  </r>
  <r>
    <s v="TRX108200"/>
    <d v="2022-08-02T00:00:00"/>
    <n v="150248.4"/>
    <x v="1"/>
    <x v="6"/>
    <x v="2"/>
    <s v="West"/>
    <s v="CUST10057"/>
    <s v=""/>
    <s v="Page fill effort toward year despite."/>
    <s v="OK"/>
    <s v="NOT  NULL"/>
    <n v="1"/>
    <s v="MISSING VENDER"/>
    <s v="valid"/>
    <s v="VALID"/>
    <s v="VALID"/>
  </r>
  <r>
    <s v="TRX108201"/>
    <d v="2023-08-21T00:00:00"/>
    <n v="-77670.84"/>
    <x v="0"/>
    <x v="4"/>
    <x v="2"/>
    <s v="East"/>
    <s v=""/>
    <s v="VEND1097"/>
    <s v="Ahead star structure still drop exist."/>
    <s v="OK"/>
    <s v="NOT  NULL"/>
    <n v="1"/>
    <s v="VALID"/>
    <s v="missing customer "/>
    <s v="VALID"/>
    <s v="VALID"/>
  </r>
  <r>
    <s v="TRX108202"/>
    <d v="2023-03-03T00:00:00"/>
    <n v="121791.77"/>
    <x v="1"/>
    <x v="2"/>
    <x v="2"/>
    <s v="South"/>
    <s v="CUST10024"/>
    <s v=""/>
    <s v="Child one generation fire four environmental."/>
    <s v="OK"/>
    <s v="NOT  NULL"/>
    <n v="1"/>
    <s v="MISSING VENDER"/>
    <s v="valid"/>
    <s v="VALID"/>
    <s v="VALID"/>
  </r>
  <r>
    <s v="TRX108203"/>
    <d v="2022-12-16T00:00:00"/>
    <n v="19783.509999999998"/>
    <x v="2"/>
    <x v="7"/>
    <x v="0"/>
    <s v="North"/>
    <s v=""/>
    <s v=""/>
    <s v="Plant man artist party."/>
    <s v="OK"/>
    <s v="NOT  NULL"/>
    <n v="1"/>
    <s v="MISSING VENDER"/>
    <s v="missing customer "/>
    <s v="VALID"/>
    <s v="VALID"/>
  </r>
  <r>
    <s v="TRX108204"/>
    <d v="2023-03-12T00:00:00"/>
    <n v="319438.95"/>
    <x v="1"/>
    <x v="6"/>
    <x v="0"/>
    <s v="South"/>
    <s v="CUST10257"/>
    <s v=""/>
    <s v="Group interesting win with chance determine ball situation."/>
    <s v="OK"/>
    <s v="NOT  NULL"/>
    <n v="1"/>
    <s v="MISSING VENDER"/>
    <s v="valid"/>
    <s v="VALID"/>
    <s v="VALID"/>
  </r>
  <r>
    <s v="TRX108205"/>
    <d v="2023-08-31T00:00:00"/>
    <n v="111662.97"/>
    <x v="1"/>
    <x v="2"/>
    <x v="1"/>
    <s v="East"/>
    <s v="CUST10268"/>
    <s v=""/>
    <s v="Green letter would economic tough risk million."/>
    <s v="OK"/>
    <s v="NOT  NULL"/>
    <n v="1"/>
    <s v="MISSING VENDER"/>
    <s v="valid"/>
    <s v="VALID"/>
    <s v="VALID"/>
  </r>
  <r>
    <s v="TRX108206"/>
    <d v="2022-08-13T00:00:00"/>
    <n v="-51404.3"/>
    <x v="0"/>
    <x v="8"/>
    <x v="1"/>
    <s v="West"/>
    <s v=""/>
    <s v="VEND1001"/>
    <s v="Else TV win box."/>
    <s v="OK"/>
    <s v="NOT  NULL"/>
    <n v="1"/>
    <s v="VALID"/>
    <s v="missing customer "/>
    <s v="VALID"/>
    <s v="VALID"/>
  </r>
  <r>
    <s v="TRX108207"/>
    <d v="2023-05-01T00:00:00"/>
    <n v="182673.99"/>
    <x v="1"/>
    <x v="3"/>
    <x v="1"/>
    <s v="West"/>
    <s v="CUST10167"/>
    <s v=""/>
    <s v="Agreement continue article strong address course question."/>
    <s v="OK"/>
    <s v="NOT  NULL"/>
    <n v="1"/>
    <s v="MISSING VENDER"/>
    <s v="valid"/>
    <s v="VALID"/>
    <s v="VALID"/>
  </r>
  <r>
    <s v="TRX108208"/>
    <d v="2022-10-27T00:00:00"/>
    <n v="198136.19"/>
    <x v="1"/>
    <x v="3"/>
    <x v="0"/>
    <s v="West"/>
    <s v="CUST10101"/>
    <s v=""/>
    <s v="Listen wind any side also page."/>
    <s v="OK"/>
    <s v="NOT  NULL"/>
    <n v="1"/>
    <s v="MISSING VENDER"/>
    <s v="valid"/>
    <s v="VALID"/>
    <s v="VALID"/>
  </r>
  <r>
    <s v="TRX108209"/>
    <d v="2022-05-20T00:00:00"/>
    <n v="-22225.48"/>
    <x v="0"/>
    <x v="8"/>
    <x v="2"/>
    <s v="South"/>
    <s v=""/>
    <s v="VEND1105"/>
    <s v="Product tell tax teacher."/>
    <s v="OK"/>
    <s v="NOT  NULL"/>
    <n v="1"/>
    <s v="VALID"/>
    <s v="missing customer "/>
    <s v="VALID"/>
    <s v="VALID"/>
  </r>
  <r>
    <s v="TRX108210"/>
    <d v="2022-09-10T00:00:00"/>
    <n v="-40779.129999999997"/>
    <x v="0"/>
    <x v="4"/>
    <x v="1"/>
    <s v="South"/>
    <s v=""/>
    <s v="VEND1050"/>
    <s v="Establish ahead recent respond end pattern in."/>
    <s v="OK"/>
    <s v="NOT  NULL"/>
    <n v="1"/>
    <s v="VALID"/>
    <s v="missing customer "/>
    <s v="VALID"/>
    <s v="VALID"/>
  </r>
  <r>
    <s v="TRX108211"/>
    <d v="2023-06-23T00:00:00"/>
    <n v="164252.07999999999"/>
    <x v="1"/>
    <x v="3"/>
    <x v="2"/>
    <s v="South"/>
    <s v="CUST10298"/>
    <s v=""/>
    <s v="Likely for quality six."/>
    <s v="OK"/>
    <s v="NOT  NULL"/>
    <n v="1"/>
    <s v="MISSING VENDER"/>
    <s v="valid"/>
    <s v="VALID"/>
    <s v="VALID"/>
  </r>
  <r>
    <s v="TRX108212"/>
    <d v="2023-12-12T00:00:00"/>
    <n v="236166.04"/>
    <x v="1"/>
    <x v="2"/>
    <x v="1"/>
    <s v="South"/>
    <s v="CUST10208"/>
    <s v=""/>
    <s v="Management prepare source great senior bring."/>
    <s v="OK"/>
    <s v="NOT  NULL"/>
    <n v="1"/>
    <s v="MISSING VENDER"/>
    <s v="valid"/>
    <s v="VALID"/>
    <s v="VALID"/>
  </r>
  <r>
    <s v="TRX108213"/>
    <d v="2023-04-09T00:00:00"/>
    <n v="152469.76999999999"/>
    <x v="1"/>
    <x v="6"/>
    <x v="1"/>
    <s v="South"/>
    <s v="CUST10328"/>
    <s v=""/>
    <s v="National claim land west next tend."/>
    <s v="OK"/>
    <s v="NOT  NULL"/>
    <n v="1"/>
    <s v="MISSING VENDER"/>
    <s v="valid"/>
    <s v="VALID"/>
    <s v="VALID"/>
  </r>
  <r>
    <s v="TRX108214"/>
    <d v="2022-02-09T00:00:00"/>
    <n v="120854.99"/>
    <x v="1"/>
    <x v="2"/>
    <x v="0"/>
    <s v="North"/>
    <s v="CUST10089"/>
    <s v=""/>
    <s v="Game white major."/>
    <s v="OK"/>
    <s v="NOT  NULL"/>
    <n v="1"/>
    <s v="MISSING VENDER"/>
    <s v="valid"/>
    <s v="VALID"/>
    <s v="VALID"/>
  </r>
  <r>
    <s v="TRX108215"/>
    <d v="2023-03-09T00:00:00"/>
    <n v="70311.570000000007"/>
    <x v="1"/>
    <x v="3"/>
    <x v="0"/>
    <s v="East"/>
    <s v="CUST10240"/>
    <s v=""/>
    <s v="Brother college hundred."/>
    <s v="OK"/>
    <s v="NOT  NULL"/>
    <n v="1"/>
    <s v="MISSING VENDER"/>
    <s v="valid"/>
    <s v="VALID"/>
    <s v="VALID"/>
  </r>
  <r>
    <s v="TRX108216"/>
    <d v="2022-01-28T00:00:00"/>
    <n v="116094.66"/>
    <x v="1"/>
    <x v="6"/>
    <x v="1"/>
    <s v="North"/>
    <s v="CUST10317"/>
    <s v=""/>
    <s v="Sea produce read claim poor much weight."/>
    <s v="OK"/>
    <s v="NOT  NULL"/>
    <n v="1"/>
    <s v="MISSING VENDER"/>
    <s v="valid"/>
    <s v="VALID"/>
    <s v="VALID"/>
  </r>
  <r>
    <s v="TRX108217"/>
    <d v="2023-10-23T00:00:00"/>
    <n v="-74919.86"/>
    <x v="0"/>
    <x v="4"/>
    <x v="0"/>
    <s v="South"/>
    <s v=""/>
    <s v="VEND1055"/>
    <s v="Training rest go newspaper."/>
    <s v="OK"/>
    <s v="NOT  NULL"/>
    <n v="1"/>
    <s v="VALID"/>
    <s v="missing customer "/>
    <s v="VALID"/>
    <s v="VALID"/>
  </r>
  <r>
    <s v="TRX108218"/>
    <d v="2023-05-16T00:00:00"/>
    <n v="234939.85"/>
    <x v="1"/>
    <x v="6"/>
    <x v="1"/>
    <s v="North"/>
    <s v="CUST10126"/>
    <s v=""/>
    <s v="Resource though in."/>
    <s v="OK"/>
    <s v="NOT  NULL"/>
    <n v="1"/>
    <s v="MISSING VENDER"/>
    <s v="valid"/>
    <s v="VALID"/>
    <s v="VALID"/>
  </r>
  <r>
    <s v="TRX108219"/>
    <d v="2022-10-01T00:00:00"/>
    <n v="-30714.21"/>
    <x v="0"/>
    <x v="5"/>
    <x v="2"/>
    <s v="West"/>
    <s v=""/>
    <s v="VEND1089"/>
    <s v="Idea idea remember company very Democrat wrong concern."/>
    <s v="OK"/>
    <s v="NOT  NULL"/>
    <n v="1"/>
    <s v="VALID"/>
    <s v="missing customer "/>
    <s v="VALID"/>
    <s v="VALID"/>
  </r>
  <r>
    <s v="TRX108220"/>
    <d v="2023-09-13T00:00:00"/>
    <n v="188148.94"/>
    <x v="1"/>
    <x v="6"/>
    <x v="2"/>
    <s v="West"/>
    <s v="CUST10200"/>
    <s v=""/>
    <s v="Should her page bar production nature do."/>
    <s v="OK"/>
    <s v="NOT  NULL"/>
    <n v="1"/>
    <s v="MISSING VENDER"/>
    <s v="valid"/>
    <s v="VALID"/>
    <s v="VALID"/>
  </r>
  <r>
    <s v="TRX108221"/>
    <d v="2023-09-09T00:00:00"/>
    <n v="92727.14"/>
    <x v="1"/>
    <x v="3"/>
    <x v="1"/>
    <s v="East"/>
    <s v="CUST10236"/>
    <s v=""/>
    <s v="Owner election general every."/>
    <s v="OK"/>
    <s v="NOT  NULL"/>
    <n v="1"/>
    <s v="MISSING VENDER"/>
    <s v="valid"/>
    <s v="VALID"/>
    <s v="VALID"/>
  </r>
  <r>
    <s v="TRX108222"/>
    <d v="2022-11-14T00:00:00"/>
    <n v="-54272.85"/>
    <x v="0"/>
    <x v="0"/>
    <x v="2"/>
    <s v="South"/>
    <s v=""/>
    <s v="VEND1053"/>
    <s v="Few piece personal exist trial expert table."/>
    <s v="OK"/>
    <s v="NOT  NULL"/>
    <n v="1"/>
    <s v="VALID"/>
    <s v="missing customer "/>
    <s v="VALID"/>
    <s v="VALID"/>
  </r>
  <r>
    <s v="TRX108223"/>
    <d v="2022-12-12T00:00:00"/>
    <n v="-41288.54"/>
    <x v="0"/>
    <x v="8"/>
    <x v="2"/>
    <s v="East"/>
    <s v=""/>
    <s v="VEND1090"/>
    <s v="Each understand everything."/>
    <s v="OK"/>
    <s v="NOT  NULL"/>
    <n v="1"/>
    <s v="VALID"/>
    <s v="missing customer "/>
    <s v="VALID"/>
    <s v="VALID"/>
  </r>
  <r>
    <s v="TRX108224"/>
    <d v="2022-12-14T00:00:00"/>
    <n v="21980.880000000001"/>
    <x v="2"/>
    <x v="7"/>
    <x v="1"/>
    <s v="South"/>
    <s v=""/>
    <s v=""/>
    <s v="Feel agreement development night."/>
    <s v="OK"/>
    <s v="NOT  NULL"/>
    <n v="1"/>
    <s v="MISSING VENDER"/>
    <s v="missing customer "/>
    <s v="VALID"/>
    <s v="VALID"/>
  </r>
  <r>
    <s v="TRX108225"/>
    <d v="2023-10-15T00:00:00"/>
    <n v="-16609.349999999999"/>
    <x v="0"/>
    <x v="5"/>
    <x v="1"/>
    <s v="East"/>
    <s v=""/>
    <s v="VEND1083"/>
    <s v="Century business thought method first already often."/>
    <s v="OK"/>
    <s v="NOT  NULL"/>
    <n v="1"/>
    <s v="VALID"/>
    <s v="missing customer "/>
    <s v="VALID"/>
    <s v="VALID"/>
  </r>
  <r>
    <s v="TRX108226"/>
    <d v="2023-09-03T00:00:00"/>
    <n v="-37101.57"/>
    <x v="0"/>
    <x v="9"/>
    <x v="0"/>
    <s v="North"/>
    <s v=""/>
    <s v="VEND1032"/>
    <s v="Computer important everyone high half sister."/>
    <s v="OK"/>
    <s v="NOT  NULL"/>
    <n v="1"/>
    <s v="VALID"/>
    <s v="missing customer "/>
    <s v="VALID"/>
    <s v="VALID"/>
  </r>
  <r>
    <s v="TRX108227"/>
    <d v="2023-02-03T00:00:00"/>
    <n v="124885.86"/>
    <x v="1"/>
    <x v="2"/>
    <x v="0"/>
    <s v="East"/>
    <s v="CUST10130"/>
    <s v=""/>
    <s v="Article realize employee part along nature number."/>
    <s v="OK"/>
    <s v="NOT  NULL"/>
    <n v="1"/>
    <s v="MISSING VENDER"/>
    <s v="valid"/>
    <s v="VALID"/>
    <s v="VALID"/>
  </r>
  <r>
    <s v="TRX108228"/>
    <d v="2023-07-20T00:00:00"/>
    <n v="-52946.9"/>
    <x v="0"/>
    <x v="9"/>
    <x v="2"/>
    <s v="South"/>
    <s v=""/>
    <s v="VEND1026"/>
    <s v="Former live yeah key hear clear."/>
    <s v="OK"/>
    <s v="NOT  NULL"/>
    <n v="1"/>
    <s v="VALID"/>
    <s v="missing customer "/>
    <s v="VALID"/>
    <s v="VALID"/>
  </r>
  <r>
    <s v="TRX108229"/>
    <d v="2022-05-29T00:00:00"/>
    <n v="-2000"/>
    <x v="0"/>
    <x v="1"/>
    <x v="1"/>
    <s v="West"/>
    <s v=""/>
    <s v="VEND1080"/>
    <s v="Understand education understand air live quickly hope."/>
    <s v="OK"/>
    <s v="NOT  NULL"/>
    <n v="1"/>
    <s v="VALID"/>
    <s v="missing customer "/>
    <s v="VALID"/>
    <s v="VALID"/>
  </r>
  <r>
    <s v="TRX108230"/>
    <d v="2022-06-15T00:00:00"/>
    <n v="-42672.34"/>
    <x v="0"/>
    <x v="8"/>
    <x v="1"/>
    <s v="West"/>
    <s v=""/>
    <s v="VEND1099"/>
    <s v="Government other try understand hope prevent."/>
    <s v="OK"/>
    <s v="NOT  NULL"/>
    <n v="1"/>
    <s v="VALID"/>
    <s v="missing customer "/>
    <s v="VALID"/>
    <s v="VALID"/>
  </r>
  <r>
    <s v="TRX108231"/>
    <d v="2023-10-13T00:00:00"/>
    <n v="156122.85"/>
    <x v="1"/>
    <x v="3"/>
    <x v="0"/>
    <s v="South"/>
    <s v="CUST10006"/>
    <s v=""/>
    <s v="Cold charge audience occur."/>
    <s v="OK"/>
    <s v="NOT  NULL"/>
    <n v="1"/>
    <s v="MISSING VENDER"/>
    <s v="valid"/>
    <s v="VALID"/>
    <s v="VALID"/>
  </r>
  <r>
    <s v="TRX108232"/>
    <d v="2022-12-02T00:00:00"/>
    <n v="216501.95"/>
    <x v="1"/>
    <x v="3"/>
    <x v="2"/>
    <s v="South"/>
    <s v="CUST10206"/>
    <s v=""/>
    <s v="Save true easy know official subject soon."/>
    <s v="OK"/>
    <s v="NOT  NULL"/>
    <n v="1"/>
    <s v="MISSING VENDER"/>
    <s v="valid"/>
    <s v="VALID"/>
    <s v="VALID"/>
  </r>
  <r>
    <s v="TRX108233"/>
    <d v="2023-10-16T00:00:00"/>
    <n v="94555.199999999997"/>
    <x v="1"/>
    <x v="3"/>
    <x v="1"/>
    <s v="East"/>
    <s v="CUST10250"/>
    <s v=""/>
    <s v="Face alone article."/>
    <s v="OK"/>
    <s v="NOT  NULL"/>
    <n v="1"/>
    <s v="MISSING VENDER"/>
    <s v="valid"/>
    <s v="VALID"/>
    <s v="VALID"/>
  </r>
  <r>
    <s v="TRX108234"/>
    <d v="2022-10-07T00:00:00"/>
    <n v="-25521.54"/>
    <x v="0"/>
    <x v="0"/>
    <x v="2"/>
    <s v="South"/>
    <s v=""/>
    <s v="VEND1111"/>
    <s v="Bring type history notice avoid."/>
    <s v="OK"/>
    <s v="NOT  NULL"/>
    <n v="1"/>
    <s v="VALID"/>
    <s v="missing customer "/>
    <s v="VALID"/>
    <s v="VALID"/>
  </r>
  <r>
    <s v="TRX108235"/>
    <d v="2022-07-26T00:00:00"/>
    <n v="188846.63"/>
    <x v="1"/>
    <x v="3"/>
    <x v="1"/>
    <s v="South"/>
    <s v="CUST10157"/>
    <s v=""/>
    <s v="Need under produce blue."/>
    <s v="OK"/>
    <s v="NOT  NULL"/>
    <n v="1"/>
    <s v="MISSING VENDER"/>
    <s v="valid"/>
    <s v="VALID"/>
    <s v="VALID"/>
  </r>
  <r>
    <s v="TRX108236"/>
    <d v="2022-12-08T00:00:00"/>
    <n v="110914.76"/>
    <x v="1"/>
    <x v="2"/>
    <x v="1"/>
    <s v="West"/>
    <s v="CUST10351"/>
    <s v=""/>
    <s v="Despite open buy site else take debate."/>
    <s v="OK"/>
    <s v="NOT  NULL"/>
    <n v="1"/>
    <s v="MISSING VENDER"/>
    <s v="valid"/>
    <s v="VALID"/>
    <s v="VALID"/>
  </r>
  <r>
    <s v="TRX108237"/>
    <d v="2023-09-11T00:00:00"/>
    <n v="181049.38"/>
    <x v="1"/>
    <x v="2"/>
    <x v="2"/>
    <s v="North"/>
    <s v="CUST10164"/>
    <s v=""/>
    <s v="Son truth different tend enjoy."/>
    <s v="OK"/>
    <s v="NOT  NULL"/>
    <n v="1"/>
    <s v="MISSING VENDER"/>
    <s v="valid"/>
    <s v="VALID"/>
    <s v="VALID"/>
  </r>
  <r>
    <s v="TRX108238"/>
    <d v="2023-08-06T00:00:00"/>
    <n v="-22438.59"/>
    <x v="0"/>
    <x v="5"/>
    <x v="0"/>
    <s v="East"/>
    <s v=""/>
    <s v="VEND1026"/>
    <s v="Experience service chance foot agent help edge."/>
    <s v="OK"/>
    <s v="NOT  NULL"/>
    <n v="1"/>
    <s v="VALID"/>
    <s v="missing customer "/>
    <s v="VALID"/>
    <s v="VALID"/>
  </r>
  <r>
    <s v="TRX108239"/>
    <d v="2023-06-30T00:00:00"/>
    <n v="112883.01"/>
    <x v="1"/>
    <x v="6"/>
    <x v="0"/>
    <s v="North"/>
    <s v="CUST10338"/>
    <s v=""/>
    <s v="Suffer five they."/>
    <s v="OK"/>
    <s v="NOT  NULL"/>
    <n v="1"/>
    <s v="MISSING VENDER"/>
    <s v="valid"/>
    <s v="VALID"/>
    <s v="VALID"/>
  </r>
  <r>
    <s v="TRX108240"/>
    <d v="2022-10-19T00:00:00"/>
    <n v="27974.49"/>
    <x v="4"/>
    <x v="11"/>
    <x v="1"/>
    <s v="East"/>
    <s v=""/>
    <s v=""/>
    <s v="Play none their onto rock rest."/>
    <s v="OK"/>
    <s v="NOT  NULL"/>
    <n v="1"/>
    <s v="MISSING VENDER"/>
    <s v="missing customer "/>
    <s v="VALID"/>
    <s v="VALID"/>
  </r>
  <r>
    <s v="TRX108241"/>
    <d v="2022-10-19T00:00:00"/>
    <n v="191024.65"/>
    <x v="1"/>
    <x v="6"/>
    <x v="1"/>
    <s v="North"/>
    <s v="CUST10185"/>
    <s v=""/>
    <s v="Explain success fly job ask Mr bag."/>
    <s v="OK"/>
    <s v="NOT  NULL"/>
    <n v="1"/>
    <s v="MISSING VENDER"/>
    <s v="valid"/>
    <s v="VALID"/>
    <s v="VALID"/>
  </r>
  <r>
    <s v="TRX108242"/>
    <d v="2022-05-27T00:00:00"/>
    <n v="161558.85999999999"/>
    <x v="1"/>
    <x v="3"/>
    <x v="1"/>
    <s v="West"/>
    <s v="CUST10003"/>
    <s v=""/>
    <s v="Father activity candidate toward daughter risk."/>
    <s v="OK"/>
    <s v="NOT  NULL"/>
    <n v="1"/>
    <s v="MISSING VENDER"/>
    <s v="valid"/>
    <s v="VALID"/>
    <s v="VALID"/>
  </r>
  <r>
    <s v="TRX108243"/>
    <d v="2022-01-06T00:00:00"/>
    <n v="-50760.88"/>
    <x v="0"/>
    <x v="8"/>
    <x v="2"/>
    <s v="South"/>
    <s v=""/>
    <s v="VEND1076"/>
    <s v="Military increase PM establish."/>
    <s v="OK"/>
    <s v="NOT  NULL"/>
    <n v="1"/>
    <s v="VALID"/>
    <s v="missing customer "/>
    <s v="VALID"/>
    <s v="VALID"/>
  </r>
  <r>
    <s v="TRX108244"/>
    <d v="2022-05-25T00:00:00"/>
    <n v="-25827.53"/>
    <x v="0"/>
    <x v="4"/>
    <x v="1"/>
    <s v="North"/>
    <s v=""/>
    <s v="VEND1029"/>
    <s v="Box national later hospital stock."/>
    <s v="OK"/>
    <s v="NOT  NULL"/>
    <n v="1"/>
    <s v="VALID"/>
    <s v="missing customer "/>
    <s v="VALID"/>
    <s v="VALID"/>
  </r>
  <r>
    <s v="TRX108245"/>
    <d v="2023-03-09T00:00:00"/>
    <n v="153523.91"/>
    <x v="1"/>
    <x v="6"/>
    <x v="0"/>
    <s v="South"/>
    <s v="CUST10230"/>
    <s v=""/>
    <s v="Various since do generation identify."/>
    <s v="OK"/>
    <s v="NOT  NULL"/>
    <n v="1"/>
    <s v="MISSING VENDER"/>
    <s v="valid"/>
    <s v="VALID"/>
    <s v="VALID"/>
  </r>
  <r>
    <s v="TRX108246"/>
    <d v="2023-07-22T00:00:00"/>
    <n v="173974.38"/>
    <x v="1"/>
    <x v="2"/>
    <x v="1"/>
    <s v="North"/>
    <s v="CUST10221"/>
    <s v=""/>
    <s v="Much guy leave red character after something."/>
    <s v="OK"/>
    <s v="NOT  NULL"/>
    <n v="1"/>
    <s v="MISSING VENDER"/>
    <s v="valid"/>
    <s v="VALID"/>
    <s v="VALID"/>
  </r>
  <r>
    <s v="TRX108247"/>
    <d v="2023-03-06T00:00:00"/>
    <n v="133162.85"/>
    <x v="1"/>
    <x v="3"/>
    <x v="2"/>
    <s v="West"/>
    <s v="CUST10221"/>
    <s v=""/>
    <s v="Prepare technology value especially."/>
    <s v="OK"/>
    <s v="NOT  NULL"/>
    <n v="1"/>
    <s v="MISSING VENDER"/>
    <s v="valid"/>
    <s v="VALID"/>
    <s v="VALID"/>
  </r>
  <r>
    <s v="TRX108248"/>
    <d v="2023-08-01T00:00:00"/>
    <n v="135593.51999999999"/>
    <x v="1"/>
    <x v="2"/>
    <x v="1"/>
    <s v="West"/>
    <s v="CUST10058"/>
    <s v=""/>
    <s v="Few man same seven."/>
    <s v="OK"/>
    <s v="NOT  NULL"/>
    <n v="1"/>
    <s v="MISSING VENDER"/>
    <s v="valid"/>
    <s v="VALID"/>
    <s v="VALID"/>
  </r>
  <r>
    <s v="TRX108249"/>
    <d v="2023-12-22T00:00:00"/>
    <n v="19290.64"/>
    <x v="3"/>
    <x v="10"/>
    <x v="0"/>
    <s v="South"/>
    <s v=""/>
    <s v=""/>
    <s v="Really your trip human find wall."/>
    <s v="OK"/>
    <s v="NOT  NULL"/>
    <n v="1"/>
    <s v="MISSING VENDER"/>
    <s v="missing customer "/>
    <s v="VALID"/>
    <s v="VALID"/>
  </r>
  <r>
    <s v="TRX108250"/>
    <d v="2023-10-18T00:00:00"/>
    <n v="161033.18"/>
    <x v="1"/>
    <x v="2"/>
    <x v="2"/>
    <s v="West"/>
    <s v="CUST10035"/>
    <s v=""/>
    <s v="Beyond control now."/>
    <s v="OK"/>
    <s v="NOT  NULL"/>
    <n v="1"/>
    <s v="MISSING VENDER"/>
    <s v="valid"/>
    <s v="VALID"/>
    <s v="VALID"/>
  </r>
  <r>
    <s v="TRX108251"/>
    <d v="2023-02-06T00:00:00"/>
    <n v="-49508.02"/>
    <x v="0"/>
    <x v="9"/>
    <x v="0"/>
    <s v="West"/>
    <s v=""/>
    <s v="VEND1108"/>
    <s v="Certain seven effect save wife become."/>
    <s v="OK"/>
    <s v="NOT  NULL"/>
    <n v="1"/>
    <s v="VALID"/>
    <s v="missing customer "/>
    <s v="VALID"/>
    <s v="VALID"/>
  </r>
  <r>
    <s v="TRX108252"/>
    <d v="2022-08-01T00:00:00"/>
    <n v="-50229.440000000002"/>
    <x v="0"/>
    <x v="9"/>
    <x v="0"/>
    <s v="West"/>
    <s v=""/>
    <s v="VEND1019"/>
    <s v="Piece money without example team fall."/>
    <s v="OK"/>
    <s v="NOT  NULL"/>
    <n v="1"/>
    <s v="VALID"/>
    <s v="missing customer "/>
    <s v="VALID"/>
    <s v="VALID"/>
  </r>
  <r>
    <s v="TRX108253"/>
    <d v="2023-04-11T00:00:00"/>
    <n v="118010.69"/>
    <x v="1"/>
    <x v="2"/>
    <x v="1"/>
    <s v="North"/>
    <s v="CUST10300"/>
    <s v=""/>
    <s v="Various parent charge continue message will watch."/>
    <s v="OK"/>
    <s v="NOT  NULL"/>
    <n v="1"/>
    <s v="MISSING VENDER"/>
    <s v="valid"/>
    <s v="VALID"/>
    <s v="VALID"/>
  </r>
  <r>
    <s v="TRX108254"/>
    <d v="2023-11-17T00:00:00"/>
    <n v="105263.41"/>
    <x v="1"/>
    <x v="2"/>
    <x v="2"/>
    <s v="South"/>
    <s v="CUST10136"/>
    <s v=""/>
    <s v="Ok four interest wish west account easy."/>
    <s v="OK"/>
    <s v="NOT  NULL"/>
    <n v="1"/>
    <s v="MISSING VENDER"/>
    <s v="valid"/>
    <s v="VALID"/>
    <s v="VALID"/>
  </r>
  <r>
    <s v="TRX108255"/>
    <d v="2023-10-11T00:00:00"/>
    <n v="-34358.050000000003"/>
    <x v="0"/>
    <x v="9"/>
    <x v="1"/>
    <s v="North"/>
    <s v=""/>
    <s v="VEND1038"/>
    <s v="Trade lead boy apply during trip listen."/>
    <s v="OK"/>
    <s v="NOT  NULL"/>
    <n v="1"/>
    <s v="VALID"/>
    <s v="missing customer "/>
    <s v="VALID"/>
    <s v="VALID"/>
  </r>
  <r>
    <s v="TRX108256"/>
    <d v="2022-10-04T00:00:00"/>
    <n v="179512.53"/>
    <x v="1"/>
    <x v="6"/>
    <x v="2"/>
    <s v="South"/>
    <s v="CUST10135"/>
    <s v=""/>
    <s v="Beyond his tell pull drop sea."/>
    <s v="OK"/>
    <s v="NOT  NULL"/>
    <n v="1"/>
    <s v="MISSING VENDER"/>
    <s v="valid"/>
    <s v="VALID"/>
    <s v="VALID"/>
  </r>
  <r>
    <s v="TRX108257"/>
    <d v="2022-04-22T00:00:00"/>
    <n v="205849.82"/>
    <x v="1"/>
    <x v="3"/>
    <x v="2"/>
    <s v="South"/>
    <s v="CUST10262"/>
    <s v=""/>
    <s v="Lawyer although break go movie decision."/>
    <s v="OK"/>
    <s v="NOT  NULL"/>
    <n v="1"/>
    <s v="MISSING VENDER"/>
    <s v="valid"/>
    <s v="VALID"/>
    <s v="VALID"/>
  </r>
  <r>
    <s v="TRX108258"/>
    <d v="2023-04-09T00:00:00"/>
    <n v="152210.32"/>
    <x v="1"/>
    <x v="3"/>
    <x v="0"/>
    <s v="South"/>
    <s v="CUST10098"/>
    <s v=""/>
    <s v="Type thus research yet skill charge."/>
    <s v="OK"/>
    <s v="NOT  NULL"/>
    <n v="1"/>
    <s v="MISSING VENDER"/>
    <s v="valid"/>
    <s v="VALID"/>
    <s v="VALID"/>
  </r>
  <r>
    <s v="TRX108259"/>
    <d v="2023-02-19T00:00:00"/>
    <n v="168086.51"/>
    <x v="1"/>
    <x v="2"/>
    <x v="1"/>
    <s v="North"/>
    <s v="CUST10062"/>
    <s v=""/>
    <s v="Relationship my provide."/>
    <s v="OK"/>
    <s v="NOT  NULL"/>
    <n v="1"/>
    <s v="MISSING VENDER"/>
    <s v="valid"/>
    <s v="VALID"/>
    <s v="VALID"/>
  </r>
  <r>
    <s v="TRX108260"/>
    <d v="2022-06-23T00:00:00"/>
    <n v="-73365.929999999993"/>
    <x v="0"/>
    <x v="8"/>
    <x v="0"/>
    <s v="West"/>
    <s v=""/>
    <s v="VEND1033"/>
    <s v="Approach financial must three fine down."/>
    <s v="OK"/>
    <s v="NOT  NULL"/>
    <n v="1"/>
    <s v="VALID"/>
    <s v="missing customer "/>
    <s v="VALID"/>
    <s v="VALID"/>
  </r>
  <r>
    <s v="TRX108261"/>
    <d v="2023-02-07T00:00:00"/>
    <n v="-44856.26"/>
    <x v="0"/>
    <x v="1"/>
    <x v="0"/>
    <s v="North"/>
    <s v=""/>
    <s v="VEND1004"/>
    <s v="Strategy country power base."/>
    <s v="OK"/>
    <s v="NOT  NULL"/>
    <n v="1"/>
    <s v="VALID"/>
    <s v="missing customer "/>
    <s v="VALID"/>
    <s v="VALID"/>
  </r>
  <r>
    <s v="TRX108262"/>
    <d v="2023-08-05T00:00:00"/>
    <n v="207131.51"/>
    <x v="1"/>
    <x v="3"/>
    <x v="2"/>
    <s v="West"/>
    <s v="CUST10095"/>
    <s v=""/>
    <s v="Family investment treat face month factor maintain box."/>
    <s v="OK"/>
    <s v="NOT  NULL"/>
    <n v="1"/>
    <s v="MISSING VENDER"/>
    <s v="valid"/>
    <s v="VALID"/>
    <s v="VALID"/>
  </r>
  <r>
    <s v="TRX108263"/>
    <d v="2022-11-26T00:00:00"/>
    <n v="-17781.599999999999"/>
    <x v="0"/>
    <x v="9"/>
    <x v="0"/>
    <s v="North"/>
    <s v=""/>
    <s v="VEND1002"/>
    <s v="Such compare agree already add forward party."/>
    <s v="OK"/>
    <s v="NOT  NULL"/>
    <n v="1"/>
    <s v="VALID"/>
    <s v="missing customer "/>
    <s v="VALID"/>
    <s v="VALID"/>
  </r>
  <r>
    <s v="TRX108264"/>
    <d v="2023-04-26T00:00:00"/>
    <n v="90981.46"/>
    <x v="1"/>
    <x v="6"/>
    <x v="2"/>
    <s v="West"/>
    <s v="CUST10328"/>
    <s v=""/>
    <s v="Help test media mouth heavy place two."/>
    <s v="OK"/>
    <s v="NOT  NULL"/>
    <n v="1"/>
    <s v="MISSING VENDER"/>
    <s v="valid"/>
    <s v="VALID"/>
    <s v="VALID"/>
  </r>
  <r>
    <s v="TRX108265"/>
    <d v="2022-10-17T00:00:00"/>
    <n v="160825.65"/>
    <x v="1"/>
    <x v="3"/>
    <x v="0"/>
    <s v="West"/>
    <s v="CUST10141"/>
    <s v=""/>
    <s v="Lead appear several."/>
    <s v="OK"/>
    <s v="NOT  NULL"/>
    <n v="1"/>
    <s v="MISSING VENDER"/>
    <s v="valid"/>
    <s v="VALID"/>
    <s v="VALID"/>
  </r>
  <r>
    <s v="TRX108266"/>
    <d v="2022-09-19T00:00:00"/>
    <n v="146692.32999999999"/>
    <x v="1"/>
    <x v="2"/>
    <x v="2"/>
    <s v="East"/>
    <s v="CUST10053"/>
    <s v=""/>
    <s v="Particular subject blood smile sell."/>
    <s v="OK"/>
    <s v="NOT  NULL"/>
    <n v="1"/>
    <s v="MISSING VENDER"/>
    <s v="valid"/>
    <s v="VALID"/>
    <s v="VALID"/>
  </r>
  <r>
    <s v="TRX108267"/>
    <d v="2023-01-18T00:00:00"/>
    <n v="197261.79"/>
    <x v="1"/>
    <x v="3"/>
    <x v="2"/>
    <s v="West"/>
    <s v="CUST10331"/>
    <s v=""/>
    <s v="Because suffer staff street suffer interview another."/>
    <s v="OK"/>
    <s v="NOT  NULL"/>
    <n v="1"/>
    <s v="MISSING VENDER"/>
    <s v="valid"/>
    <s v="VALID"/>
    <s v="VALID"/>
  </r>
  <r>
    <s v="TRX108268"/>
    <d v="2023-07-06T00:00:00"/>
    <n v="105495.88"/>
    <x v="1"/>
    <x v="2"/>
    <x v="2"/>
    <s v="East"/>
    <s v="CUST10165"/>
    <s v=""/>
    <s v="Society employee eye doctor value one."/>
    <s v="OK"/>
    <s v="NOT  NULL"/>
    <n v="1"/>
    <s v="MISSING VENDER"/>
    <s v="valid"/>
    <s v="VALID"/>
    <s v="VALID"/>
  </r>
  <r>
    <s v="TRX108269"/>
    <d v="2023-06-14T00:00:00"/>
    <n v="256516.53"/>
    <x v="1"/>
    <x v="6"/>
    <x v="1"/>
    <s v="West"/>
    <s v="CUST10082"/>
    <s v=""/>
    <s v="Recently cell hit animal night most road."/>
    <s v="OK"/>
    <s v="NOT  NULL"/>
    <n v="1"/>
    <s v="MISSING VENDER"/>
    <s v="valid"/>
    <s v="VALID"/>
    <s v="VALID"/>
  </r>
  <r>
    <s v="TRX108270"/>
    <d v="2022-04-15T00:00:00"/>
    <n v="-52924.91"/>
    <x v="0"/>
    <x v="1"/>
    <x v="0"/>
    <s v="East"/>
    <s v=""/>
    <s v="VEND1068"/>
    <s v="Article experience sound."/>
    <s v="OK"/>
    <s v="NOT  NULL"/>
    <n v="1"/>
    <s v="VALID"/>
    <s v="missing customer "/>
    <s v="VALID"/>
    <s v="VALID"/>
  </r>
  <r>
    <s v="TRX108271"/>
    <d v="2023-04-09T00:00:00"/>
    <n v="120281.55"/>
    <x v="1"/>
    <x v="2"/>
    <x v="0"/>
    <s v="South"/>
    <s v="CUST10123"/>
    <s v=""/>
    <s v="Eye car during never."/>
    <s v="OK"/>
    <s v="NOT  NULL"/>
    <n v="1"/>
    <s v="MISSING VENDER"/>
    <s v="valid"/>
    <s v="VALID"/>
    <s v="VALID"/>
  </r>
  <r>
    <s v="TRX108272"/>
    <d v="2023-02-28T00:00:00"/>
    <n v="-19121.849999999999"/>
    <x v="0"/>
    <x v="4"/>
    <x v="1"/>
    <s v="North"/>
    <s v=""/>
    <s v="VEND1097"/>
    <s v="Blood rate cultural peace."/>
    <s v="OK"/>
    <s v="NOT  NULL"/>
    <n v="1"/>
    <s v="VALID"/>
    <s v="missing customer "/>
    <s v="VALID"/>
    <s v="VALID"/>
  </r>
  <r>
    <s v="TRX108273"/>
    <d v="2023-07-09T00:00:00"/>
    <n v="128901.56"/>
    <x v="1"/>
    <x v="6"/>
    <x v="1"/>
    <s v="North"/>
    <s v="CUST10185"/>
    <s v=""/>
    <s v="Wife chair drop risk hard idea old international."/>
    <s v="OK"/>
    <s v="NOT  NULL"/>
    <n v="1"/>
    <s v="MISSING VENDER"/>
    <s v="valid"/>
    <s v="VALID"/>
    <s v="VALID"/>
  </r>
  <r>
    <s v="TRX108274"/>
    <d v="2023-05-24T00:00:00"/>
    <n v="105097.85"/>
    <x v="1"/>
    <x v="6"/>
    <x v="2"/>
    <s v="East"/>
    <s v="CUST10042"/>
    <s v=""/>
    <s v="Decade mouth PM than company."/>
    <s v="OK"/>
    <s v="NOT  NULL"/>
    <n v="1"/>
    <s v="MISSING VENDER"/>
    <s v="valid"/>
    <s v="VALID"/>
    <s v="VALID"/>
  </r>
  <r>
    <s v="TRX108275"/>
    <d v="2022-06-10T00:00:00"/>
    <n v="154009.68"/>
    <x v="1"/>
    <x v="6"/>
    <x v="0"/>
    <s v="South"/>
    <s v="CUST10195"/>
    <s v=""/>
    <s v="Pick keep here woman level."/>
    <s v="OK"/>
    <s v="NOT  NULL"/>
    <n v="1"/>
    <s v="MISSING VENDER"/>
    <s v="valid"/>
    <s v="VALID"/>
    <s v="VALID"/>
  </r>
  <r>
    <s v="TRX108276"/>
    <d v="2022-02-22T00:00:00"/>
    <n v="-35886.29"/>
    <x v="0"/>
    <x v="4"/>
    <x v="0"/>
    <s v="East"/>
    <s v=""/>
    <s v="VEND1097"/>
    <s v="Computer school nothing wife loss."/>
    <s v="OK"/>
    <s v="NOT  NULL"/>
    <n v="1"/>
    <s v="VALID"/>
    <s v="missing customer "/>
    <s v="VALID"/>
    <s v="VALID"/>
  </r>
  <r>
    <s v="TRX108277"/>
    <d v="2022-09-20T00:00:00"/>
    <n v="-63715.75"/>
    <x v="0"/>
    <x v="0"/>
    <x v="1"/>
    <s v="West"/>
    <s v=""/>
    <s v="VEND1000"/>
    <s v="Least lay three impact college think beat."/>
    <s v="OK"/>
    <s v="NOT  NULL"/>
    <n v="1"/>
    <s v="VALID"/>
    <s v="missing customer "/>
    <s v="VALID"/>
    <s v="VALID"/>
  </r>
  <r>
    <s v="TRX108278"/>
    <d v="2023-07-02T00:00:00"/>
    <n v="171898.1"/>
    <x v="1"/>
    <x v="2"/>
    <x v="1"/>
    <s v="West"/>
    <s v="CUST10017"/>
    <s v=""/>
    <s v="Society partner several."/>
    <s v="OK"/>
    <s v="NOT  NULL"/>
    <n v="1"/>
    <s v="MISSING VENDER"/>
    <s v="valid"/>
    <s v="VALID"/>
    <s v="VALID"/>
  </r>
  <r>
    <s v="TRX108279"/>
    <d v="2023-06-11T00:00:00"/>
    <n v="245680.53"/>
    <x v="1"/>
    <x v="6"/>
    <x v="0"/>
    <s v="North"/>
    <s v="CUST10091"/>
    <s v=""/>
    <s v="Hospital wait speak why moment pretty guess."/>
    <s v="OK"/>
    <s v="NOT  NULL"/>
    <n v="1"/>
    <s v="MISSING VENDER"/>
    <s v="valid"/>
    <s v="VALID"/>
    <s v="VALID"/>
  </r>
  <r>
    <s v="TRX108280"/>
    <d v="2023-05-30T00:00:00"/>
    <n v="-38547.360000000001"/>
    <x v="0"/>
    <x v="4"/>
    <x v="1"/>
    <s v="West"/>
    <s v=""/>
    <s v="VEND1116"/>
    <s v="Institution fight point thank."/>
    <s v="OK"/>
    <s v="NOT  NULL"/>
    <n v="1"/>
    <s v="VALID"/>
    <s v="missing customer "/>
    <s v="VALID"/>
    <s v="VALID"/>
  </r>
  <r>
    <s v="TRX108281"/>
    <d v="2022-02-05T00:00:00"/>
    <n v="-26842.07"/>
    <x v="0"/>
    <x v="0"/>
    <x v="1"/>
    <s v="East"/>
    <s v=""/>
    <s v="VEND1005"/>
    <s v="Window necessary plant finish together."/>
    <s v="OK"/>
    <s v="NOT  NULL"/>
    <n v="1"/>
    <s v="VALID"/>
    <s v="missing customer "/>
    <s v="VALID"/>
    <s v="VALID"/>
  </r>
  <r>
    <s v="TRX108282"/>
    <d v="2023-07-03T00:00:00"/>
    <n v="-19672.64"/>
    <x v="0"/>
    <x v="8"/>
    <x v="0"/>
    <s v="East"/>
    <s v=""/>
    <s v="VEND1049"/>
    <s v="Blue condition capital reality sort top."/>
    <s v="OK"/>
    <s v="NOT  NULL"/>
    <n v="1"/>
    <s v="VALID"/>
    <s v="missing customer "/>
    <s v="VALID"/>
    <s v="VALID"/>
  </r>
  <r>
    <s v="TRX108283"/>
    <d v="2022-12-23T00:00:00"/>
    <n v="108479.1"/>
    <x v="1"/>
    <x v="3"/>
    <x v="0"/>
    <s v="East"/>
    <s v="CUST10087"/>
    <s v=""/>
    <s v="Cover current increase."/>
    <s v="OK"/>
    <s v="NOT  NULL"/>
    <n v="1"/>
    <s v="MISSING VENDER"/>
    <s v="valid"/>
    <s v="VALID"/>
    <s v="VALID"/>
  </r>
  <r>
    <s v="TRX108284"/>
    <d v="2023-08-19T00:00:00"/>
    <n v="-42561.95"/>
    <x v="0"/>
    <x v="4"/>
    <x v="1"/>
    <s v="North"/>
    <s v=""/>
    <s v="VEND1050"/>
    <s v="Almost west collection magazine account."/>
    <s v="OK"/>
    <s v="NOT  NULL"/>
    <n v="1"/>
    <s v="VALID"/>
    <s v="missing customer "/>
    <s v="VALID"/>
    <s v="VALID"/>
  </r>
  <r>
    <s v="TRX108285"/>
    <d v="2022-07-08T00:00:00"/>
    <n v="-40945.82"/>
    <x v="0"/>
    <x v="8"/>
    <x v="1"/>
    <s v="South"/>
    <s v=""/>
    <s v="VEND1022"/>
    <s v="Environment individual option care meet man technology."/>
    <s v="OK"/>
    <s v="NOT  NULL"/>
    <n v="1"/>
    <s v="VALID"/>
    <s v="missing customer "/>
    <s v="VALID"/>
    <s v="VALID"/>
  </r>
  <r>
    <s v="TRX108286"/>
    <d v="2023-10-03T00:00:00"/>
    <n v="179443.98"/>
    <x v="1"/>
    <x v="2"/>
    <x v="2"/>
    <s v="North"/>
    <s v="CUST10134"/>
    <s v=""/>
    <s v="Other most speech left wife political."/>
    <s v="OK"/>
    <s v="NOT  NULL"/>
    <n v="1"/>
    <s v="MISSING VENDER"/>
    <s v="valid"/>
    <s v="VALID"/>
    <s v="VALID"/>
  </r>
  <r>
    <s v="TRX108287"/>
    <d v="2022-04-10T00:00:00"/>
    <n v="5000"/>
    <x v="1"/>
    <x v="3"/>
    <x v="0"/>
    <s v="West"/>
    <s v="CUST10009"/>
    <s v=""/>
    <s v="Knowledge simply meet seem paper."/>
    <s v="OK"/>
    <s v="NOT  NULL"/>
    <n v="1"/>
    <s v="MISSING VENDER"/>
    <s v="valid"/>
    <s v="VALID"/>
    <s v="VALID"/>
  </r>
  <r>
    <s v="TRX108288"/>
    <d v="2022-09-29T00:00:00"/>
    <n v="107233.42"/>
    <x v="1"/>
    <x v="6"/>
    <x v="2"/>
    <s v="West"/>
    <s v="CUST10235"/>
    <s v=""/>
    <s v="Describe despite easy wonder investment rule."/>
    <s v="OK"/>
    <s v="NOT  NULL"/>
    <n v="1"/>
    <s v="MISSING VENDER"/>
    <s v="valid"/>
    <s v="VALID"/>
    <s v="VALID"/>
  </r>
  <r>
    <s v="TRX108289"/>
    <d v="2023-02-03T00:00:00"/>
    <n v="140560.16"/>
    <x v="1"/>
    <x v="6"/>
    <x v="2"/>
    <s v="East"/>
    <s v="CUST10293"/>
    <s v=""/>
    <s v="Son billion hit get return call beautiful front."/>
    <s v="OK"/>
    <s v="NOT  NULL"/>
    <n v="1"/>
    <s v="MISSING VENDER"/>
    <s v="valid"/>
    <s v="VALID"/>
    <s v="VALID"/>
  </r>
  <r>
    <s v="TRX108290"/>
    <d v="2022-01-06T00:00:00"/>
    <n v="128478.69"/>
    <x v="1"/>
    <x v="6"/>
    <x v="2"/>
    <s v="North"/>
    <s v="CUST10089"/>
    <s v=""/>
    <s v="Least think position goal step."/>
    <s v="OK"/>
    <s v="NOT  NULL"/>
    <n v="1"/>
    <s v="MISSING VENDER"/>
    <s v="valid"/>
    <s v="VALID"/>
    <s v="VALID"/>
  </r>
  <r>
    <s v="TRX108291"/>
    <d v="2023-04-27T00:00:00"/>
    <n v="31259.32"/>
    <x v="2"/>
    <x v="7"/>
    <x v="0"/>
    <s v="East"/>
    <s v=""/>
    <s v=""/>
    <s v="Color indicate seek."/>
    <s v="OK"/>
    <s v="NOT  NULL"/>
    <n v="1"/>
    <s v="MISSING VENDER"/>
    <s v="missing customer "/>
    <s v="VALID"/>
    <s v="VALID"/>
  </r>
  <r>
    <s v="TRX108292"/>
    <d v="2023-05-03T00:00:00"/>
    <n v="-10265.01"/>
    <x v="0"/>
    <x v="5"/>
    <x v="0"/>
    <s v="South"/>
    <s v=""/>
    <s v="VEND1091"/>
    <s v="Book throw seven participant."/>
    <s v="OK"/>
    <s v="NOT  NULL"/>
    <n v="1"/>
    <s v="VALID"/>
    <s v="missing customer "/>
    <s v="VALID"/>
    <s v="VALID"/>
  </r>
  <r>
    <s v="TRX108293"/>
    <d v="2023-11-19T00:00:00"/>
    <n v="-58653.29"/>
    <x v="0"/>
    <x v="9"/>
    <x v="2"/>
    <s v="North"/>
    <s v=""/>
    <s v="VEND1075"/>
    <s v="Space team place American."/>
    <s v="OK"/>
    <s v="NOT  NULL"/>
    <n v="1"/>
    <s v="VALID"/>
    <s v="missing customer "/>
    <s v="VALID"/>
    <s v="VALID"/>
  </r>
  <r>
    <s v="TRX108294"/>
    <d v="2022-08-18T00:00:00"/>
    <n v="209436.46"/>
    <x v="1"/>
    <x v="6"/>
    <x v="1"/>
    <s v="East"/>
    <s v="CUST10351"/>
    <s v=""/>
    <s v="Young game full low difficult agreement eye."/>
    <s v="OK"/>
    <s v="NOT  NULL"/>
    <n v="1"/>
    <s v="MISSING VENDER"/>
    <s v="valid"/>
    <s v="VALID"/>
    <s v="VALID"/>
  </r>
  <r>
    <s v="TRX108295"/>
    <d v="2023-03-25T00:00:00"/>
    <n v="215935.71"/>
    <x v="1"/>
    <x v="6"/>
    <x v="0"/>
    <s v="East"/>
    <s v="CUST10167"/>
    <s v=""/>
    <s v="Street police past behind wish."/>
    <s v="OK"/>
    <s v="NOT  NULL"/>
    <n v="1"/>
    <s v="MISSING VENDER"/>
    <s v="valid"/>
    <s v="VALID"/>
    <s v="VALID"/>
  </r>
  <r>
    <s v="TRX108296"/>
    <d v="2023-10-05T00:00:00"/>
    <n v="144606.85"/>
    <x v="1"/>
    <x v="2"/>
    <x v="2"/>
    <s v="East"/>
    <s v="CUST10307"/>
    <s v=""/>
    <s v="Suggest need sell service claim."/>
    <s v="OK"/>
    <s v="NOT  NULL"/>
    <n v="1"/>
    <s v="MISSING VENDER"/>
    <s v="valid"/>
    <s v="VALID"/>
    <s v="VALID"/>
  </r>
  <r>
    <s v="TRX108297"/>
    <d v="2022-05-27T00:00:00"/>
    <n v="97862.6"/>
    <x v="1"/>
    <x v="2"/>
    <x v="0"/>
    <s v="West"/>
    <s v="CUST10156"/>
    <s v=""/>
    <s v="Today view close will north."/>
    <s v="OK"/>
    <s v="NOT  NULL"/>
    <n v="1"/>
    <s v="MISSING VENDER"/>
    <s v="valid"/>
    <s v="VALID"/>
    <s v="VALID"/>
  </r>
  <r>
    <s v="TRX108298"/>
    <d v="2022-12-02T00:00:00"/>
    <n v="172874.33"/>
    <x v="1"/>
    <x v="2"/>
    <x v="0"/>
    <s v="West"/>
    <s v="CUST10206"/>
    <s v=""/>
    <s v="Better before employee fast."/>
    <s v="OK"/>
    <s v="NOT  NULL"/>
    <n v="1"/>
    <s v="MISSING VENDER"/>
    <s v="valid"/>
    <s v="VALID"/>
    <s v="VALID"/>
  </r>
  <r>
    <s v="TRX108299"/>
    <d v="2023-05-17T00:00:00"/>
    <n v="109474.88"/>
    <x v="1"/>
    <x v="6"/>
    <x v="2"/>
    <s v="South"/>
    <s v="CUST10077"/>
    <s v=""/>
    <s v="Hold fear specific beat."/>
    <s v="OK"/>
    <s v="NOT  NULL"/>
    <n v="1"/>
    <s v="MISSING VENDER"/>
    <s v="valid"/>
    <s v="VALID"/>
    <s v="VALID"/>
  </r>
  <r>
    <s v="TRX108300"/>
    <d v="2022-11-03T00:00:00"/>
    <n v="-51471.42"/>
    <x v="0"/>
    <x v="1"/>
    <x v="2"/>
    <s v="North"/>
    <s v=""/>
    <s v="VEND1003"/>
    <s v="Idea data by not."/>
    <s v="OK"/>
    <s v="NOT  NULL"/>
    <n v="1"/>
    <s v="VALID"/>
    <s v="missing customer "/>
    <s v="VALID"/>
    <s v="VALID"/>
  </r>
  <r>
    <s v="TRX108301"/>
    <d v="2023-10-06T00:00:00"/>
    <n v="215714.75"/>
    <x v="1"/>
    <x v="6"/>
    <x v="0"/>
    <s v="North"/>
    <s v="CUST10363"/>
    <s v=""/>
    <s v="Whose century conference subject military a question."/>
    <s v="OK"/>
    <s v="NOT  NULL"/>
    <n v="1"/>
    <s v="MISSING VENDER"/>
    <s v="valid"/>
    <s v="VALID"/>
    <s v="VALID"/>
  </r>
  <r>
    <s v="TRX108302"/>
    <d v="2022-11-22T00:00:00"/>
    <n v="213964.91"/>
    <x v="1"/>
    <x v="3"/>
    <x v="1"/>
    <s v="South"/>
    <s v="CUST10142"/>
    <s v=""/>
    <s v="Morning teacher whole into top."/>
    <s v="OK"/>
    <s v="NOT  NULL"/>
    <n v="1"/>
    <s v="MISSING VENDER"/>
    <s v="valid"/>
    <s v="VALID"/>
    <s v="VALID"/>
  </r>
  <r>
    <s v="TRX108303"/>
    <d v="2022-03-06T00:00:00"/>
    <n v="113811.73"/>
    <x v="1"/>
    <x v="6"/>
    <x v="0"/>
    <s v="South"/>
    <s v="CUST10290"/>
    <s v=""/>
    <s v="Season clear soldier hand."/>
    <s v="OK"/>
    <s v="NOT  NULL"/>
    <n v="1"/>
    <s v="MISSING VENDER"/>
    <s v="valid"/>
    <s v="VALID"/>
    <s v="VALID"/>
  </r>
  <r>
    <s v="TRX108304"/>
    <d v="2023-04-18T00:00:00"/>
    <n v="13454.79"/>
    <x v="3"/>
    <x v="10"/>
    <x v="1"/>
    <s v="North"/>
    <s v=""/>
    <s v=""/>
    <s v="Hair protect do phone seem by be."/>
    <s v="OK"/>
    <s v="NOT  NULL"/>
    <n v="1"/>
    <s v="MISSING VENDER"/>
    <s v="missing customer "/>
    <s v="VALID"/>
    <s v="VALID"/>
  </r>
  <r>
    <s v="TRX108305"/>
    <d v="2022-03-30T00:00:00"/>
    <n v="-35001.730000000003"/>
    <x v="0"/>
    <x v="9"/>
    <x v="0"/>
    <s v="South"/>
    <s v=""/>
    <s v="VEND1010"/>
    <s v="House look voice seven ago just."/>
    <s v="OK"/>
    <s v="NOT  NULL"/>
    <n v="1"/>
    <s v="VALID"/>
    <s v="missing customer "/>
    <s v="VALID"/>
    <s v="VALID"/>
  </r>
  <r>
    <s v="TRX108306"/>
    <d v="2023-01-22T00:00:00"/>
    <n v="-54170.720000000001"/>
    <x v="0"/>
    <x v="1"/>
    <x v="1"/>
    <s v="South"/>
    <s v=""/>
    <s v="VEND1117"/>
    <s v="Camera head recent break gun."/>
    <s v="OK"/>
    <s v="NOT  NULL"/>
    <n v="1"/>
    <s v="VALID"/>
    <s v="missing customer "/>
    <s v="VALID"/>
    <s v="VALID"/>
  </r>
  <r>
    <s v="TRX108307"/>
    <d v="2022-10-15T00:00:00"/>
    <n v="-37446.68"/>
    <x v="0"/>
    <x v="8"/>
    <x v="0"/>
    <s v="West"/>
    <s v=""/>
    <s v="VEND1004"/>
    <s v="Standard who voice unit democratic."/>
    <s v="OK"/>
    <s v="NOT  NULL"/>
    <n v="1"/>
    <s v="VALID"/>
    <s v="missing customer "/>
    <s v="VALID"/>
    <s v="VALID"/>
  </r>
  <r>
    <s v="TRX108308"/>
    <d v="2023-04-19T00:00:00"/>
    <n v="-34453.26"/>
    <x v="0"/>
    <x v="1"/>
    <x v="2"/>
    <s v="West"/>
    <s v=""/>
    <s v="VEND1006"/>
    <s v="Because somebody right already exactly wide might."/>
    <s v="OK"/>
    <s v="NOT  NULL"/>
    <n v="1"/>
    <s v="VALID"/>
    <s v="missing customer "/>
    <s v="VALID"/>
    <s v="VALID"/>
  </r>
  <r>
    <s v="TRX108309"/>
    <d v="2023-12-01T00:00:00"/>
    <n v="-54585.65"/>
    <x v="0"/>
    <x v="1"/>
    <x v="2"/>
    <s v="West"/>
    <s v=""/>
    <s v="VEND1049"/>
    <s v="Seek truth their boy most."/>
    <s v="OK"/>
    <s v="NOT  NULL"/>
    <n v="1"/>
    <s v="VALID"/>
    <s v="missing customer "/>
    <s v="VALID"/>
    <s v="VALID"/>
  </r>
  <r>
    <s v="TRX108310"/>
    <d v="2023-10-27T00:00:00"/>
    <n v="-62069.21"/>
    <x v="0"/>
    <x v="4"/>
    <x v="2"/>
    <s v="West"/>
    <s v=""/>
    <s v="VEND1075"/>
    <s v="Soldier nation personal rest garden."/>
    <s v="OK"/>
    <s v="NOT  NULL"/>
    <n v="1"/>
    <s v="VALID"/>
    <s v="missing customer "/>
    <s v="VALID"/>
    <s v="VALID"/>
  </r>
  <r>
    <s v="TRX108311"/>
    <d v="2023-09-30T00:00:00"/>
    <n v="123249.27"/>
    <x v="1"/>
    <x v="3"/>
    <x v="2"/>
    <s v="West"/>
    <s v="CUST10342"/>
    <s v=""/>
    <s v="We age thought pattern government father true."/>
    <s v="OK"/>
    <s v="NOT  NULL"/>
    <n v="1"/>
    <s v="MISSING VENDER"/>
    <s v="valid"/>
    <s v="VALID"/>
    <s v="VALID"/>
  </r>
  <r>
    <s v="TRX108312"/>
    <d v="2022-07-24T00:00:00"/>
    <n v="-39889.760000000002"/>
    <x v="0"/>
    <x v="8"/>
    <x v="2"/>
    <s v="East"/>
    <s v=""/>
    <s v="VEND1049"/>
    <s v="Some trouble film off."/>
    <s v="OK"/>
    <s v="NOT  NULL"/>
    <n v="1"/>
    <s v="VALID"/>
    <s v="missing customer "/>
    <s v="VALID"/>
    <s v="VALID"/>
  </r>
  <r>
    <s v="TRX108313"/>
    <d v="2022-05-30T00:00:00"/>
    <n v="172567.19"/>
    <x v="1"/>
    <x v="6"/>
    <x v="0"/>
    <s v="West"/>
    <s v="CUST10050"/>
    <s v=""/>
    <s v="Skin claim goal provide water glass together concern."/>
    <s v="OK"/>
    <s v="NOT  NULL"/>
    <n v="1"/>
    <s v="MISSING VENDER"/>
    <s v="valid"/>
    <s v="VALID"/>
    <s v="VALID"/>
  </r>
  <r>
    <s v="TRX108314"/>
    <d v="2022-09-19T00:00:00"/>
    <n v="206130.79"/>
    <x v="1"/>
    <x v="3"/>
    <x v="1"/>
    <s v="East"/>
    <s v="CUST10065"/>
    <s v=""/>
    <s v="Rule toward until low I."/>
    <s v="OK"/>
    <s v="NOT  NULL"/>
    <n v="1"/>
    <s v="MISSING VENDER"/>
    <s v="valid"/>
    <s v="VALID"/>
    <s v="VALID"/>
  </r>
  <r>
    <s v="TRX108315"/>
    <d v="2023-04-10T00:00:00"/>
    <n v="42030.75"/>
    <x v="1"/>
    <x v="3"/>
    <x v="1"/>
    <s v="South"/>
    <s v="CUST10318"/>
    <s v=""/>
    <s v="Career statement around environment challenge paper."/>
    <s v="OK"/>
    <s v="NOT  NULL"/>
    <n v="1"/>
    <s v="MISSING VENDER"/>
    <s v="valid"/>
    <s v="VALID"/>
    <s v="VALID"/>
  </r>
  <r>
    <s v="TRX108316"/>
    <d v="2023-06-26T00:00:00"/>
    <n v="-46422.95"/>
    <x v="0"/>
    <x v="4"/>
    <x v="1"/>
    <s v="West"/>
    <s v=""/>
    <s v="VEND1114"/>
    <s v="Well condition month born market."/>
    <s v="OK"/>
    <s v="NOT  NULL"/>
    <n v="1"/>
    <s v="VALID"/>
    <s v="missing customer "/>
    <s v="VALID"/>
    <s v="VALID"/>
  </r>
  <r>
    <s v="TRX108317"/>
    <d v="2022-09-08T00:00:00"/>
    <n v="-33738.86"/>
    <x v="0"/>
    <x v="1"/>
    <x v="2"/>
    <s v="East"/>
    <s v=""/>
    <s v="VEND1006"/>
    <s v="However couple material player."/>
    <s v="OK"/>
    <s v="NOT  NULL"/>
    <n v="1"/>
    <s v="VALID"/>
    <s v="missing customer "/>
    <s v="VALID"/>
    <s v="VALID"/>
  </r>
  <r>
    <s v="TRX108318"/>
    <d v="2023-08-21T00:00:00"/>
    <n v="127657.24"/>
    <x v="1"/>
    <x v="6"/>
    <x v="2"/>
    <s v="West"/>
    <s v="CUST10039"/>
    <s v=""/>
    <s v="Rather or follow."/>
    <s v="OK"/>
    <s v="NOT  NULL"/>
    <n v="1"/>
    <s v="MISSING VENDER"/>
    <s v="valid"/>
    <s v="VALID"/>
    <s v="VALID"/>
  </r>
  <r>
    <s v="TRX108319"/>
    <d v="2023-05-29T00:00:00"/>
    <n v="135334.91"/>
    <x v="1"/>
    <x v="3"/>
    <x v="1"/>
    <s v="West"/>
    <s v="CUST10282"/>
    <s v=""/>
    <s v="Prove natural involve short until."/>
    <s v="OK"/>
    <s v="NOT  NULL"/>
    <n v="1"/>
    <s v="MISSING VENDER"/>
    <s v="valid"/>
    <s v="VALID"/>
    <s v="VALID"/>
  </r>
  <r>
    <s v="TRX108320"/>
    <d v="2022-01-09T00:00:00"/>
    <n v="88491.03"/>
    <x v="1"/>
    <x v="6"/>
    <x v="2"/>
    <s v="North"/>
    <s v="CUST10037"/>
    <s v=""/>
    <s v="Partner usually claim town price."/>
    <s v="OK"/>
    <s v="NOT  NULL"/>
    <n v="1"/>
    <s v="MISSING VENDER"/>
    <s v="valid"/>
    <s v="VALID"/>
    <s v="VALID"/>
  </r>
  <r>
    <s v="TRX108321"/>
    <d v="2023-03-08T00:00:00"/>
    <n v="-13462.81"/>
    <x v="0"/>
    <x v="1"/>
    <x v="1"/>
    <s v="North"/>
    <s v=""/>
    <s v="VEND1003"/>
    <s v="Final test camera difficult among themselves reduce."/>
    <s v="OK"/>
    <s v="NOT  NULL"/>
    <n v="1"/>
    <s v="VALID"/>
    <s v="missing customer "/>
    <s v="VALID"/>
    <s v="VALID"/>
  </r>
  <r>
    <s v="TRX108322"/>
    <d v="2022-10-13T00:00:00"/>
    <n v="-20501.38"/>
    <x v="0"/>
    <x v="4"/>
    <x v="0"/>
    <s v="North"/>
    <s v=""/>
    <s v="VEND1046"/>
    <s v="Tend front music ago in prove."/>
    <s v="OK"/>
    <s v="NOT  NULL"/>
    <n v="1"/>
    <s v="VALID"/>
    <s v="missing customer "/>
    <s v="VALID"/>
    <s v="VALID"/>
  </r>
  <r>
    <s v="TRX108323"/>
    <d v="2023-04-21T00:00:00"/>
    <n v="-85698.36"/>
    <x v="0"/>
    <x v="1"/>
    <x v="0"/>
    <s v="North"/>
    <s v=""/>
    <s v="VEND1059"/>
    <s v="Peace trouble audience cover."/>
    <s v="OK"/>
    <s v="NOT  NULL"/>
    <n v="1"/>
    <s v="VALID"/>
    <s v="missing customer "/>
    <s v="VALID"/>
    <s v="VALID"/>
  </r>
  <r>
    <s v="TRX108324"/>
    <d v="2023-11-26T00:00:00"/>
    <n v="-75352.23"/>
    <x v="0"/>
    <x v="8"/>
    <x v="2"/>
    <s v="West"/>
    <s v=""/>
    <s v="VEND1077"/>
    <s v="Wear student win sometimes situation American occur."/>
    <s v="OK"/>
    <s v="NOT  NULL"/>
    <n v="1"/>
    <s v="VALID"/>
    <s v="missing customer "/>
    <s v="VALID"/>
    <s v="VALID"/>
  </r>
  <r>
    <s v="TRX108325"/>
    <d v="2023-05-09T00:00:00"/>
    <n v="229586.28"/>
    <x v="1"/>
    <x v="3"/>
    <x v="0"/>
    <s v="North"/>
    <s v="CUST10154"/>
    <s v=""/>
    <s v="Center billion claim suffer professional beyond."/>
    <s v="OK"/>
    <s v="NOT  NULL"/>
    <n v="1"/>
    <s v="MISSING VENDER"/>
    <s v="valid"/>
    <s v="VALID"/>
    <s v="VALID"/>
  </r>
  <r>
    <s v="TRX108326"/>
    <d v="2023-03-21T00:00:00"/>
    <n v="133771.06"/>
    <x v="1"/>
    <x v="2"/>
    <x v="0"/>
    <s v="South"/>
    <s v="CUST10367"/>
    <s v=""/>
    <s v="Generation lot bring much sort."/>
    <s v="OK"/>
    <s v="NOT  NULL"/>
    <n v="1"/>
    <s v="MISSING VENDER"/>
    <s v="valid"/>
    <s v="VALID"/>
    <s v="VALID"/>
  </r>
  <r>
    <s v="TRX108327"/>
    <d v="2022-04-25T00:00:00"/>
    <n v="160919.26"/>
    <x v="1"/>
    <x v="6"/>
    <x v="2"/>
    <s v="South"/>
    <s v="CUST10092"/>
    <s v=""/>
    <s v="Course interview yet or woman network forward."/>
    <s v="OK"/>
    <s v="NOT  NULL"/>
    <n v="1"/>
    <s v="MISSING VENDER"/>
    <s v="valid"/>
    <s v="VALID"/>
    <s v="VALID"/>
  </r>
  <r>
    <s v="TRX108328"/>
    <d v="2023-03-07T00:00:00"/>
    <n v="155411.29"/>
    <x v="1"/>
    <x v="2"/>
    <x v="0"/>
    <s v="West"/>
    <s v="CUST10284"/>
    <s v=""/>
    <s v="Rule bed no most in."/>
    <s v="OK"/>
    <s v="NOT  NULL"/>
    <n v="1"/>
    <s v="MISSING VENDER"/>
    <s v="valid"/>
    <s v="VALID"/>
    <s v="VALID"/>
  </r>
  <r>
    <s v="TRX108329"/>
    <d v="2023-10-10T00:00:00"/>
    <n v="104675.5"/>
    <x v="1"/>
    <x v="6"/>
    <x v="2"/>
    <s v="South"/>
    <s v="CUST10183"/>
    <s v=""/>
    <s v="Determine newspaper city end political song."/>
    <s v="OK"/>
    <s v="NOT  NULL"/>
    <n v="1"/>
    <s v="MISSING VENDER"/>
    <s v="valid"/>
    <s v="VALID"/>
    <s v="VALID"/>
  </r>
  <r>
    <s v="TRX108330"/>
    <d v="2022-11-08T00:00:00"/>
    <n v="-23868.47"/>
    <x v="0"/>
    <x v="5"/>
    <x v="2"/>
    <s v="South"/>
    <s v=""/>
    <s v="VEND1022"/>
    <s v="Rest bar it threat seek at soldier."/>
    <s v="OK"/>
    <s v="NOT  NULL"/>
    <n v="1"/>
    <s v="VALID"/>
    <s v="missing customer "/>
    <s v="VALID"/>
    <s v="VALID"/>
  </r>
  <r>
    <s v="TRX108331"/>
    <d v="2022-04-13T00:00:00"/>
    <n v="-21827.4"/>
    <x v="0"/>
    <x v="8"/>
    <x v="1"/>
    <s v="West"/>
    <s v=""/>
    <s v="VEND1113"/>
    <s v="Trouble admit run baby institution wall."/>
    <s v="OK"/>
    <s v="NOT  NULL"/>
    <n v="1"/>
    <s v="VALID"/>
    <s v="missing customer "/>
    <s v="VALID"/>
    <s v="VALID"/>
  </r>
  <r>
    <s v="TRX108332"/>
    <d v="2022-12-23T00:00:00"/>
    <n v="58062.57"/>
    <x v="1"/>
    <x v="6"/>
    <x v="1"/>
    <s v="South"/>
    <s v="CUST10328"/>
    <s v=""/>
    <s v="Simply science among push population range."/>
    <s v="OK"/>
    <s v="NOT  NULL"/>
    <n v="1"/>
    <s v="MISSING VENDER"/>
    <s v="valid"/>
    <s v="VALID"/>
    <s v="VALID"/>
  </r>
  <r>
    <s v="TRX108333"/>
    <d v="2023-08-11T00:00:00"/>
    <n v="79889.850000000006"/>
    <x v="1"/>
    <x v="3"/>
    <x v="2"/>
    <s v="North"/>
    <s v="CUST10315"/>
    <s v=""/>
    <s v="Trial garden option blood hand thus."/>
    <s v="OK"/>
    <s v="NOT  NULL"/>
    <n v="1"/>
    <s v="MISSING VENDER"/>
    <s v="valid"/>
    <s v="VALID"/>
    <s v="VALID"/>
  </r>
  <r>
    <s v="TRX108334"/>
    <d v="2023-02-12T00:00:00"/>
    <n v="-29121.58"/>
    <x v="0"/>
    <x v="0"/>
    <x v="0"/>
    <s v="East"/>
    <s v=""/>
    <s v="VEND1025"/>
    <s v="Travel goal state spend citizen no receive."/>
    <s v="OK"/>
    <s v="NOT  NULL"/>
    <n v="1"/>
    <s v="VALID"/>
    <s v="missing customer "/>
    <s v="VALID"/>
    <s v="VALID"/>
  </r>
  <r>
    <s v="TRX108335"/>
    <d v="2022-04-29T00:00:00"/>
    <n v="-30866.799999999999"/>
    <x v="0"/>
    <x v="1"/>
    <x v="0"/>
    <s v="East"/>
    <s v=""/>
    <s v="VEND1049"/>
    <s v="Minute drug write follow."/>
    <s v="OK"/>
    <s v="NOT  NULL"/>
    <n v="1"/>
    <s v="VALID"/>
    <s v="missing customer "/>
    <s v="VALID"/>
    <s v="VALID"/>
  </r>
  <r>
    <s v="TRX108336"/>
    <d v="2023-09-16T00:00:00"/>
    <n v="-51479.81"/>
    <x v="0"/>
    <x v="5"/>
    <x v="0"/>
    <s v="East"/>
    <s v=""/>
    <s v="VEND1042"/>
    <s v="Future young same condition."/>
    <s v="OK"/>
    <s v="NOT  NULL"/>
    <n v="1"/>
    <s v="VALID"/>
    <s v="missing customer "/>
    <s v="VALID"/>
    <s v="VALID"/>
  </r>
  <r>
    <s v="TRX108337"/>
    <d v="2023-11-11T00:00:00"/>
    <n v="145256.28"/>
    <x v="1"/>
    <x v="2"/>
    <x v="2"/>
    <s v="South"/>
    <s v="CUST10077"/>
    <s v=""/>
    <s v="Purpose tonight approach government buy."/>
    <s v="OK"/>
    <s v="NOT  NULL"/>
    <n v="1"/>
    <s v="MISSING VENDER"/>
    <s v="valid"/>
    <s v="VALID"/>
    <s v="VALID"/>
  </r>
  <r>
    <s v="TRX108338"/>
    <d v="2023-04-14T00:00:00"/>
    <n v="-41654.26"/>
    <x v="0"/>
    <x v="0"/>
    <x v="2"/>
    <s v="South"/>
    <s v=""/>
    <s v="VEND1065"/>
    <s v="Chair second change."/>
    <s v="OK"/>
    <s v="NOT  NULL"/>
    <n v="1"/>
    <s v="VALID"/>
    <s v="missing customer "/>
    <s v="VALID"/>
    <s v="VALID"/>
  </r>
  <r>
    <s v="TRX108339"/>
    <d v="2023-11-29T00:00:00"/>
    <n v="31270.28"/>
    <x v="3"/>
    <x v="10"/>
    <x v="1"/>
    <s v="West"/>
    <s v=""/>
    <s v=""/>
    <s v="Attack parent take."/>
    <s v="OK"/>
    <s v="NOT  NULL"/>
    <n v="1"/>
    <s v="MISSING VENDER"/>
    <s v="missing customer "/>
    <s v="VALID"/>
    <s v="VALID"/>
  </r>
  <r>
    <s v="TRX108340"/>
    <d v="2022-03-24T00:00:00"/>
    <n v="-2000"/>
    <x v="0"/>
    <x v="5"/>
    <x v="1"/>
    <s v="North"/>
    <s v=""/>
    <s v="VEND1103"/>
    <s v="Shake agent major law last need five."/>
    <s v="OK"/>
    <s v="NOT  NULL"/>
    <n v="1"/>
    <s v="VALID"/>
    <s v="missing customer "/>
    <s v="VALID"/>
    <s v="VALID"/>
  </r>
  <r>
    <s v="TRX108341"/>
    <d v="2023-06-21T00:00:00"/>
    <n v="-20984.48"/>
    <x v="0"/>
    <x v="5"/>
    <x v="2"/>
    <s v="West"/>
    <s v=""/>
    <s v="VEND1009"/>
    <s v="Thought something rock skin husband simple."/>
    <s v="OK"/>
    <s v="NOT  NULL"/>
    <n v="1"/>
    <s v="VALID"/>
    <s v="missing customer "/>
    <s v="VALID"/>
    <s v="VALID"/>
  </r>
  <r>
    <s v="TRX108342"/>
    <d v="2022-07-26T00:00:00"/>
    <n v="170030.63"/>
    <x v="1"/>
    <x v="6"/>
    <x v="1"/>
    <s v="North"/>
    <s v="CUST10193"/>
    <s v=""/>
    <s v="Level high meet hear recently."/>
    <s v="OK"/>
    <s v="NOT  NULL"/>
    <n v="1"/>
    <s v="MISSING VENDER"/>
    <s v="valid"/>
    <s v="VALID"/>
    <s v="VALID"/>
  </r>
  <r>
    <s v="TRX108343"/>
    <d v="2022-07-15T00:00:00"/>
    <n v="18232.150000000001"/>
    <x v="3"/>
    <x v="10"/>
    <x v="1"/>
    <s v="East"/>
    <s v=""/>
    <s v=""/>
    <s v="Action deep notice help too into."/>
    <s v="OK"/>
    <s v="NOT  NULL"/>
    <n v="1"/>
    <s v="MISSING VENDER"/>
    <s v="missing customer "/>
    <s v="VALID"/>
    <s v="VALID"/>
  </r>
  <r>
    <s v="TRX108344"/>
    <d v="2023-09-11T00:00:00"/>
    <n v="-11922.25"/>
    <x v="0"/>
    <x v="5"/>
    <x v="0"/>
    <s v="West"/>
    <s v=""/>
    <s v="VEND1051"/>
    <s v="Dark food later agree."/>
    <s v="OK"/>
    <s v="NOT  NULL"/>
    <n v="1"/>
    <s v="VALID"/>
    <s v="missing customer "/>
    <s v="VALID"/>
    <s v="VALID"/>
  </r>
  <r>
    <s v="TRX108345"/>
    <d v="2023-06-11T00:00:00"/>
    <n v="29800.71"/>
    <x v="2"/>
    <x v="7"/>
    <x v="2"/>
    <s v="North"/>
    <s v=""/>
    <s v=""/>
    <s v="Early part bar story."/>
    <s v="OK"/>
    <s v="NOT  NULL"/>
    <n v="1"/>
    <s v="MISSING VENDER"/>
    <s v="missing customer "/>
    <s v="VALID"/>
    <s v="VALID"/>
  </r>
  <r>
    <s v="TRX108346"/>
    <d v="2022-11-14T00:00:00"/>
    <n v="-68422.44"/>
    <x v="0"/>
    <x v="1"/>
    <x v="2"/>
    <s v="South"/>
    <s v=""/>
    <s v="VEND1080"/>
    <s v="Detail main may environmental able interview."/>
    <s v="OK"/>
    <s v="NOT  NULL"/>
    <n v="1"/>
    <s v="VALID"/>
    <s v="missing customer "/>
    <s v="VALID"/>
    <s v="VALID"/>
  </r>
  <r>
    <s v="TRX108347"/>
    <d v="2023-11-22T00:00:00"/>
    <n v="160117.19"/>
    <x v="1"/>
    <x v="3"/>
    <x v="1"/>
    <s v="West"/>
    <s v="CUST10312"/>
    <s v=""/>
    <s v="Eat rather return course ago budget."/>
    <s v="OK"/>
    <s v="NOT  NULL"/>
    <n v="1"/>
    <s v="MISSING VENDER"/>
    <s v="valid"/>
    <s v="VALID"/>
    <s v="VALID"/>
  </r>
  <r>
    <s v="TRX108348"/>
    <d v="2022-03-31T00:00:00"/>
    <n v="-43384.25"/>
    <x v="0"/>
    <x v="8"/>
    <x v="2"/>
    <s v="North"/>
    <s v=""/>
    <s v="VEND1091"/>
    <s v="Week realize management thought."/>
    <s v="OK"/>
    <s v="NOT  NULL"/>
    <n v="1"/>
    <s v="VALID"/>
    <s v="missing customer "/>
    <s v="VALID"/>
    <s v="VALID"/>
  </r>
  <r>
    <s v="TRX108349"/>
    <d v="2023-12-13T00:00:00"/>
    <n v="45047.51"/>
    <x v="1"/>
    <x v="6"/>
    <x v="1"/>
    <s v="West"/>
    <s v="CUST10094"/>
    <s v=""/>
    <s v="Letter investment clear per."/>
    <s v="OK"/>
    <s v="NOT  NULL"/>
    <n v="1"/>
    <s v="MISSING VENDER"/>
    <s v="valid"/>
    <s v="VALID"/>
    <s v="VALID"/>
  </r>
  <r>
    <s v="TRX108350"/>
    <d v="2023-07-23T00:00:00"/>
    <n v="191549.47"/>
    <x v="1"/>
    <x v="6"/>
    <x v="1"/>
    <s v="North"/>
    <s v="CUST10227"/>
    <s v=""/>
    <s v="One form manager place case card."/>
    <s v="OK"/>
    <s v="NOT  NULL"/>
    <n v="1"/>
    <s v="MISSING VENDER"/>
    <s v="valid"/>
    <s v="VALID"/>
    <s v="VALID"/>
  </r>
  <r>
    <s v="TRX108351"/>
    <d v="2022-06-06T00:00:00"/>
    <n v="-18511.919999999998"/>
    <x v="0"/>
    <x v="5"/>
    <x v="1"/>
    <s v="North"/>
    <s v=""/>
    <s v="VEND1025"/>
    <s v="Take many move analysis your memory."/>
    <s v="OK"/>
    <s v="NOT  NULL"/>
    <n v="1"/>
    <s v="VALID"/>
    <s v="missing customer "/>
    <s v="VALID"/>
    <s v="VALID"/>
  </r>
  <r>
    <s v="TRX108352"/>
    <d v="2023-06-25T00:00:00"/>
    <n v="-2000"/>
    <x v="0"/>
    <x v="1"/>
    <x v="1"/>
    <s v="East"/>
    <s v=""/>
    <s v="VEND1007"/>
    <s v="Hotel area read later."/>
    <s v="OK"/>
    <s v="NOT  NULL"/>
    <n v="1"/>
    <s v="VALID"/>
    <s v="missing customer "/>
    <s v="VALID"/>
    <s v="VALID"/>
  </r>
  <r>
    <s v="TRX108353"/>
    <d v="2023-10-10T00:00:00"/>
    <n v="-96300.7"/>
    <x v="0"/>
    <x v="1"/>
    <x v="2"/>
    <s v="East"/>
    <s v=""/>
    <s v="VEND1042"/>
    <s v="Action everything leader stop."/>
    <s v="OK"/>
    <s v="NOT  NULL"/>
    <n v="1"/>
    <s v="VALID"/>
    <s v="missing customer "/>
    <s v="VALID"/>
    <s v="VALID"/>
  </r>
  <r>
    <s v="TRX108354"/>
    <d v="2023-01-18T00:00:00"/>
    <n v="281258.15999999997"/>
    <x v="1"/>
    <x v="6"/>
    <x v="0"/>
    <s v="North"/>
    <s v="CUST10019"/>
    <s v=""/>
    <s v="Radio hear this four knowledge find watch."/>
    <s v="OK"/>
    <s v="NOT  NULL"/>
    <n v="1"/>
    <s v="MISSING VENDER"/>
    <s v="valid"/>
    <s v="VALID"/>
    <s v="VALID"/>
  </r>
  <r>
    <s v="TRX108355"/>
    <d v="2023-09-16T00:00:00"/>
    <n v="227943.59"/>
    <x v="1"/>
    <x v="2"/>
    <x v="0"/>
    <s v="East"/>
    <s v="CUST10030"/>
    <s v=""/>
    <s v="Today get manage across after."/>
    <s v="OK"/>
    <s v="NOT  NULL"/>
    <n v="1"/>
    <s v="MISSING VENDER"/>
    <s v="valid"/>
    <s v="VALID"/>
    <s v="VALID"/>
  </r>
  <r>
    <s v="TRX108356"/>
    <d v="2022-09-03T00:00:00"/>
    <n v="-68653.47"/>
    <x v="0"/>
    <x v="4"/>
    <x v="2"/>
    <s v="West"/>
    <s v=""/>
    <s v="VEND1075"/>
    <s v="Bad far short again full consider."/>
    <s v="OK"/>
    <s v="NOT  NULL"/>
    <n v="1"/>
    <s v="VALID"/>
    <s v="missing customer "/>
    <s v="VALID"/>
    <s v="VALID"/>
  </r>
  <r>
    <s v="TRX108357"/>
    <d v="2023-09-08T00:00:00"/>
    <n v="131246.15"/>
    <x v="1"/>
    <x v="3"/>
    <x v="1"/>
    <s v="East"/>
    <s v="CUST10361"/>
    <s v=""/>
    <s v="Security pull open very thought."/>
    <s v="OK"/>
    <s v="NOT  NULL"/>
    <n v="1"/>
    <s v="MISSING VENDER"/>
    <s v="valid"/>
    <s v="VALID"/>
    <s v="VALID"/>
  </r>
  <r>
    <s v="TRX108358"/>
    <d v="2022-03-06T00:00:00"/>
    <n v="6728.14"/>
    <x v="4"/>
    <x v="11"/>
    <x v="1"/>
    <s v="East"/>
    <s v=""/>
    <s v=""/>
    <s v="Remember join must few cut."/>
    <s v="OK"/>
    <s v="NOT  NULL"/>
    <n v="1"/>
    <s v="MISSING VENDER"/>
    <s v="missing customer "/>
    <s v="VALID"/>
    <s v="VALID"/>
  </r>
  <r>
    <s v="TRX108359"/>
    <d v="2023-02-11T00:00:00"/>
    <n v="157443.82"/>
    <x v="1"/>
    <x v="2"/>
    <x v="1"/>
    <s v="South"/>
    <s v="CUST10320"/>
    <s v=""/>
    <s v="Care more say cover method trouble."/>
    <s v="OK"/>
    <s v="NOT  NULL"/>
    <n v="1"/>
    <s v="MISSING VENDER"/>
    <s v="valid"/>
    <s v="VALID"/>
    <s v="VALID"/>
  </r>
  <r>
    <s v="TRX108360"/>
    <d v="2023-03-25T00:00:00"/>
    <n v="152667.9"/>
    <x v="1"/>
    <x v="6"/>
    <x v="1"/>
    <s v="North"/>
    <s v="CUST10232"/>
    <s v=""/>
    <s v="Increase much usually machine would amount politics."/>
    <s v="OK"/>
    <s v="NOT  NULL"/>
    <n v="1"/>
    <s v="MISSING VENDER"/>
    <s v="valid"/>
    <s v="VALID"/>
    <s v="VALID"/>
  </r>
  <r>
    <s v="TRX108361"/>
    <d v="2022-02-28T00:00:00"/>
    <n v="21494.400000000001"/>
    <x v="3"/>
    <x v="10"/>
    <x v="0"/>
    <s v="West"/>
    <s v=""/>
    <s v=""/>
    <s v="Wrong above line young million both."/>
    <s v="OK"/>
    <s v="NOT  NULL"/>
    <n v="1"/>
    <s v="MISSING VENDER"/>
    <s v="missing customer "/>
    <s v="VALID"/>
    <s v="VALID"/>
  </r>
  <r>
    <s v="TRX108362"/>
    <d v="2022-11-09T00:00:00"/>
    <n v="227693.69"/>
    <x v="1"/>
    <x v="3"/>
    <x v="2"/>
    <s v="East"/>
    <s v="CUST10208"/>
    <s v=""/>
    <s v="Tonight choice heavy gun amount television floor into."/>
    <s v="OK"/>
    <s v="NOT  NULL"/>
    <n v="1"/>
    <s v="MISSING VENDER"/>
    <s v="valid"/>
    <s v="VALID"/>
    <s v="VALID"/>
  </r>
  <r>
    <s v="TRX108363"/>
    <d v="2023-02-01T00:00:00"/>
    <n v="-58300.99"/>
    <x v="0"/>
    <x v="1"/>
    <x v="0"/>
    <s v="North"/>
    <s v=""/>
    <s v="VEND1079"/>
    <s v="Argue available since young east difference which."/>
    <s v="OK"/>
    <s v="NOT  NULL"/>
    <n v="1"/>
    <s v="VALID"/>
    <s v="missing customer "/>
    <s v="VALID"/>
    <s v="VALID"/>
  </r>
  <r>
    <s v="TRX108364"/>
    <d v="2022-06-28T00:00:00"/>
    <n v="191849.09"/>
    <x v="1"/>
    <x v="2"/>
    <x v="2"/>
    <s v="South"/>
    <s v="CUST10010"/>
    <s v=""/>
    <s v="Offer report school west."/>
    <s v="OK"/>
    <s v="NOT  NULL"/>
    <n v="1"/>
    <s v="MISSING VENDER"/>
    <s v="valid"/>
    <s v="VALID"/>
    <s v="VALID"/>
  </r>
  <r>
    <s v="TRX108365"/>
    <d v="2023-07-10T00:00:00"/>
    <n v="65381.120000000003"/>
    <x v="1"/>
    <x v="6"/>
    <x v="2"/>
    <s v="North"/>
    <s v="CUST10008"/>
    <s v=""/>
    <s v="Music hard cut fish couple."/>
    <s v="OK"/>
    <s v="NOT  NULL"/>
    <n v="1"/>
    <s v="MISSING VENDER"/>
    <s v="valid"/>
    <s v="VALID"/>
    <s v="VALID"/>
  </r>
  <r>
    <s v="TRX108366"/>
    <d v="2023-01-19T00:00:00"/>
    <n v="-54496.18"/>
    <x v="0"/>
    <x v="5"/>
    <x v="2"/>
    <s v="South"/>
    <s v=""/>
    <s v="VEND1023"/>
    <s v="Computer but decide blood."/>
    <s v="OK"/>
    <s v="NOT  NULL"/>
    <n v="1"/>
    <s v="VALID"/>
    <s v="missing customer "/>
    <s v="VALID"/>
    <s v="VALID"/>
  </r>
  <r>
    <s v="TRX108367"/>
    <d v="2023-10-13T00:00:00"/>
    <n v="-44623.51"/>
    <x v="0"/>
    <x v="9"/>
    <x v="2"/>
    <s v="South"/>
    <s v=""/>
    <s v="VEND1044"/>
    <s v="Minute suggest call indeed break investment certain."/>
    <s v="OK"/>
    <s v="NOT  NULL"/>
    <n v="1"/>
    <s v="VALID"/>
    <s v="missing customer "/>
    <s v="VALID"/>
    <s v="VALID"/>
  </r>
  <r>
    <s v="TRX108368"/>
    <d v="2023-10-03T00:00:00"/>
    <n v="213446.99"/>
    <x v="1"/>
    <x v="6"/>
    <x v="1"/>
    <s v="West"/>
    <s v="CUST10295"/>
    <s v=""/>
    <s v="Them international surface way."/>
    <s v="OK"/>
    <s v="NOT  NULL"/>
    <n v="1"/>
    <s v="MISSING VENDER"/>
    <s v="valid"/>
    <s v="VALID"/>
    <s v="VALID"/>
  </r>
  <r>
    <s v="TRX108369"/>
    <d v="2023-08-28T00:00:00"/>
    <n v="137391.93"/>
    <x v="1"/>
    <x v="6"/>
    <x v="2"/>
    <s v="East"/>
    <s v="CUST10113"/>
    <s v=""/>
    <s v="First clear this family tend."/>
    <s v="OK"/>
    <s v="NOT  NULL"/>
    <n v="1"/>
    <s v="MISSING VENDER"/>
    <s v="valid"/>
    <s v="VALID"/>
    <s v="VALID"/>
  </r>
  <r>
    <s v="TRX108370"/>
    <d v="2022-05-09T00:00:00"/>
    <n v="165486.26999999999"/>
    <x v="1"/>
    <x v="2"/>
    <x v="2"/>
    <s v="South"/>
    <s v="CUST10015"/>
    <s v=""/>
    <s v="Here natural other hard finish time."/>
    <s v="OK"/>
    <s v="NOT  NULL"/>
    <n v="1"/>
    <s v="MISSING VENDER"/>
    <s v="valid"/>
    <s v="VALID"/>
    <s v="VALID"/>
  </r>
  <r>
    <s v="TRX108371"/>
    <d v="2022-09-11T00:00:00"/>
    <n v="134332.29"/>
    <x v="1"/>
    <x v="2"/>
    <x v="0"/>
    <s v="West"/>
    <s v="CUST10336"/>
    <s v=""/>
    <s v="Future true still material."/>
    <s v="OK"/>
    <s v="NOT  NULL"/>
    <n v="1"/>
    <s v="MISSING VENDER"/>
    <s v="valid"/>
    <s v="VALID"/>
    <s v="VALID"/>
  </r>
  <r>
    <s v="TRX108372"/>
    <d v="2023-11-27T00:00:00"/>
    <n v="-35656.44"/>
    <x v="0"/>
    <x v="1"/>
    <x v="2"/>
    <s v="South"/>
    <s v=""/>
    <s v="VEND1093"/>
    <s v="Actually place entire turn than speak."/>
    <s v="OK"/>
    <s v="NOT  NULL"/>
    <n v="1"/>
    <s v="VALID"/>
    <s v="missing customer "/>
    <s v="VALID"/>
    <s v="VALID"/>
  </r>
  <r>
    <s v="TRX108373"/>
    <d v="2022-05-29T00:00:00"/>
    <n v="201625.04"/>
    <x v="1"/>
    <x v="2"/>
    <x v="0"/>
    <s v="West"/>
    <s v="CUST10111"/>
    <s v=""/>
    <s v="Successful throughout simple."/>
    <s v="OK"/>
    <s v="NOT  NULL"/>
    <n v="1"/>
    <s v="MISSING VENDER"/>
    <s v="valid"/>
    <s v="VALID"/>
    <s v="VALID"/>
  </r>
  <r>
    <s v="TRX108374"/>
    <d v="2023-05-21T00:00:00"/>
    <n v="227677.74"/>
    <x v="1"/>
    <x v="2"/>
    <x v="1"/>
    <s v="East"/>
    <s v="CUST10114"/>
    <s v=""/>
    <s v="Hotel possible order box determine with meet painting."/>
    <s v="OK"/>
    <s v="NOT  NULL"/>
    <n v="1"/>
    <s v="MISSING VENDER"/>
    <s v="valid"/>
    <s v="VALID"/>
    <s v="VALID"/>
  </r>
  <r>
    <s v="TRX108375"/>
    <d v="2023-05-01T00:00:00"/>
    <n v="173474.47"/>
    <x v="1"/>
    <x v="3"/>
    <x v="1"/>
    <s v="West"/>
    <s v="CUST10088"/>
    <s v=""/>
    <s v="Relate doctor every nearly technology ok foreign."/>
    <s v="OK"/>
    <s v="NOT  NULL"/>
    <n v="1"/>
    <s v="MISSING VENDER"/>
    <s v="valid"/>
    <s v="VALID"/>
    <s v="VALID"/>
  </r>
  <r>
    <s v="TRX108376"/>
    <d v="2023-12-18T00:00:00"/>
    <n v="154732.91"/>
    <x v="1"/>
    <x v="6"/>
    <x v="1"/>
    <s v="West"/>
    <s v="CUST10335"/>
    <s v=""/>
    <s v="Sense necessary edge brother."/>
    <s v="OK"/>
    <s v="NOT  NULL"/>
    <n v="1"/>
    <s v="MISSING VENDER"/>
    <s v="valid"/>
    <s v="VALID"/>
    <s v="VALID"/>
  </r>
  <r>
    <s v="TRX108377"/>
    <d v="2022-01-16T00:00:00"/>
    <n v="113115.13"/>
    <x v="1"/>
    <x v="2"/>
    <x v="2"/>
    <s v="South"/>
    <s v="CUST10205"/>
    <s v=""/>
    <s v="Kid life long car possible ball suddenly matter."/>
    <s v="OK"/>
    <s v="NOT  NULL"/>
    <n v="1"/>
    <s v="MISSING VENDER"/>
    <s v="valid"/>
    <s v="VALID"/>
    <s v="VALID"/>
  </r>
  <r>
    <s v="TRX108378"/>
    <d v="2022-12-20T00:00:00"/>
    <n v="137027.79999999999"/>
    <x v="1"/>
    <x v="3"/>
    <x v="1"/>
    <s v="North"/>
    <s v="CUST10034"/>
    <s v=""/>
    <s v="President technology could action role."/>
    <s v="OK"/>
    <s v="NOT  NULL"/>
    <n v="1"/>
    <s v="MISSING VENDER"/>
    <s v="valid"/>
    <s v="VALID"/>
    <s v="VALID"/>
  </r>
  <r>
    <s v="TRX108379"/>
    <d v="2022-08-22T00:00:00"/>
    <n v="158750.73000000001"/>
    <x v="1"/>
    <x v="2"/>
    <x v="2"/>
    <s v="North"/>
    <s v="CUST10120"/>
    <s v=""/>
    <s v="Capital tree new degree clearly house."/>
    <s v="OK"/>
    <s v="NOT  NULL"/>
    <n v="1"/>
    <s v="MISSING VENDER"/>
    <s v="valid"/>
    <s v="VALID"/>
    <s v="VALID"/>
  </r>
  <r>
    <s v="TRX108380"/>
    <d v="2022-07-03T00:00:00"/>
    <n v="284635.3"/>
    <x v="1"/>
    <x v="2"/>
    <x v="2"/>
    <s v="West"/>
    <s v="CUST10158"/>
    <s v=""/>
    <s v="Town rule eye move this above."/>
    <s v="OK"/>
    <s v="NOT  NULL"/>
    <n v="1"/>
    <s v="MISSING VENDER"/>
    <s v="valid"/>
    <s v="VALID"/>
    <s v="VALID"/>
  </r>
  <r>
    <s v="TRX108381"/>
    <d v="2023-08-15T00:00:00"/>
    <n v="141977.63"/>
    <x v="1"/>
    <x v="6"/>
    <x v="0"/>
    <s v="East"/>
    <s v="CUST10074"/>
    <s v=""/>
    <s v="Use candidate approach environmental."/>
    <s v="OK"/>
    <s v="NOT  NULL"/>
    <n v="1"/>
    <s v="MISSING VENDER"/>
    <s v="valid"/>
    <s v="VALID"/>
    <s v="VALID"/>
  </r>
  <r>
    <s v="TRX108382"/>
    <d v="2023-06-20T00:00:00"/>
    <n v="-19143.07"/>
    <x v="0"/>
    <x v="4"/>
    <x v="1"/>
    <s v="North"/>
    <s v=""/>
    <s v="VEND1020"/>
    <s v="Next wear upon shoulder tax camera."/>
    <s v="OK"/>
    <s v="NOT  NULL"/>
    <n v="1"/>
    <s v="VALID"/>
    <s v="missing customer "/>
    <s v="VALID"/>
    <s v="VALID"/>
  </r>
  <r>
    <s v="TRX108383"/>
    <d v="2023-01-13T00:00:00"/>
    <n v="-87028.72"/>
    <x v="0"/>
    <x v="8"/>
    <x v="0"/>
    <s v="West"/>
    <s v=""/>
    <s v="VEND1090"/>
    <s v="Surface very allow receive."/>
    <s v="OK"/>
    <s v="NOT  NULL"/>
    <n v="1"/>
    <s v="VALID"/>
    <s v="missing customer "/>
    <s v="VALID"/>
    <s v="VALID"/>
  </r>
  <r>
    <s v="TRX108384"/>
    <d v="2023-01-15T00:00:00"/>
    <n v="-46219.68"/>
    <x v="0"/>
    <x v="4"/>
    <x v="1"/>
    <s v="East"/>
    <s v=""/>
    <s v="VEND1038"/>
    <s v="Poor collection after thank single."/>
    <s v="OK"/>
    <s v="NOT  NULL"/>
    <n v="1"/>
    <s v="VALID"/>
    <s v="missing customer "/>
    <s v="VALID"/>
    <s v="VALID"/>
  </r>
  <r>
    <s v="TRX108385"/>
    <d v="2023-08-31T00:00:00"/>
    <n v="-46525.78"/>
    <x v="0"/>
    <x v="4"/>
    <x v="1"/>
    <s v="North"/>
    <s v=""/>
    <s v="VEND1106"/>
    <s v="Sport beautiful test organization local military."/>
    <s v="OK"/>
    <s v="NOT  NULL"/>
    <n v="1"/>
    <s v="VALID"/>
    <s v="missing customer "/>
    <s v="VALID"/>
    <s v="VALID"/>
  </r>
  <r>
    <s v="TRX108386"/>
    <d v="2023-04-28T00:00:00"/>
    <n v="-37262.57"/>
    <x v="0"/>
    <x v="9"/>
    <x v="0"/>
    <s v="North"/>
    <s v=""/>
    <s v="VEND1001"/>
    <s v="Throughout sense middle."/>
    <s v="OK"/>
    <s v="NOT  NULL"/>
    <n v="1"/>
    <s v="VALID"/>
    <s v="missing customer "/>
    <s v="VALID"/>
    <s v="VALID"/>
  </r>
  <r>
    <s v="TRX108387"/>
    <d v="2023-12-30T00:00:00"/>
    <n v="290448.95"/>
    <x v="1"/>
    <x v="6"/>
    <x v="1"/>
    <s v="North"/>
    <s v="CUST10348"/>
    <s v=""/>
    <s v="Former its material share keep role pull."/>
    <s v="OK"/>
    <s v="NOT  NULL"/>
    <n v="1"/>
    <s v="MISSING VENDER"/>
    <s v="valid"/>
    <s v="VALID"/>
    <s v="VALID"/>
  </r>
  <r>
    <s v="TRX108388"/>
    <d v="2023-08-02T00:00:00"/>
    <n v="184416.17"/>
    <x v="1"/>
    <x v="6"/>
    <x v="1"/>
    <s v="East"/>
    <s v="CUST10072"/>
    <s v=""/>
    <s v="Security great suddenly help explain lay serve."/>
    <s v="OK"/>
    <s v="NOT  NULL"/>
    <n v="1"/>
    <s v="MISSING VENDER"/>
    <s v="valid"/>
    <s v="VALID"/>
    <s v="VALID"/>
  </r>
  <r>
    <s v="TRX108389"/>
    <d v="2022-02-03T00:00:00"/>
    <n v="22147.07"/>
    <x v="3"/>
    <x v="10"/>
    <x v="2"/>
    <s v="West"/>
    <s v=""/>
    <s v=""/>
    <s v="Fact cover certainly step receive traditional."/>
    <s v="OK"/>
    <s v="NOT  NULL"/>
    <n v="1"/>
    <s v="MISSING VENDER"/>
    <s v="missing customer "/>
    <s v="VALID"/>
    <s v="VALID"/>
  </r>
  <r>
    <s v="TRX108390"/>
    <d v="2022-10-06T00:00:00"/>
    <n v="24146.67"/>
    <x v="4"/>
    <x v="11"/>
    <x v="2"/>
    <s v="North"/>
    <s v=""/>
    <s v=""/>
    <s v="Apply develop none eat bag top top."/>
    <s v="OK"/>
    <s v="NOT  NULL"/>
    <n v="1"/>
    <s v="MISSING VENDER"/>
    <s v="missing customer "/>
    <s v="VALID"/>
    <s v="VALID"/>
  </r>
  <r>
    <s v="TRX108391"/>
    <d v="2023-11-12T00:00:00"/>
    <n v="-24555.62"/>
    <x v="0"/>
    <x v="1"/>
    <x v="1"/>
    <s v="North"/>
    <s v=""/>
    <s v="VEND1006"/>
    <s v="More strong choice material inside believe partner cultural."/>
    <s v="OK"/>
    <s v="NOT  NULL"/>
    <n v="1"/>
    <s v="VALID"/>
    <s v="missing customer "/>
    <s v="VALID"/>
    <s v="VALID"/>
  </r>
  <r>
    <s v="TRX108392"/>
    <d v="2022-02-15T00:00:00"/>
    <n v="101483.14"/>
    <x v="1"/>
    <x v="3"/>
    <x v="2"/>
    <s v="North"/>
    <s v="CUST10074"/>
    <s v=""/>
    <s v="Water above all reveal hospital national law record."/>
    <s v="OK"/>
    <s v="NOT  NULL"/>
    <n v="1"/>
    <s v="MISSING VENDER"/>
    <s v="valid"/>
    <s v="VALID"/>
    <s v="VALID"/>
  </r>
  <r>
    <s v="TRX108393"/>
    <d v="2022-10-31T00:00:00"/>
    <n v="-40567.19"/>
    <x v="0"/>
    <x v="1"/>
    <x v="1"/>
    <s v="East"/>
    <s v=""/>
    <s v="VEND1024"/>
    <s v="Concern instead officer again off."/>
    <s v="OK"/>
    <s v="NOT  NULL"/>
    <n v="1"/>
    <s v="VALID"/>
    <s v="missing customer "/>
    <s v="VALID"/>
    <s v="VALID"/>
  </r>
  <r>
    <s v="TRX108394"/>
    <d v="2023-08-30T00:00:00"/>
    <n v="118563.26"/>
    <x v="1"/>
    <x v="3"/>
    <x v="1"/>
    <s v="South"/>
    <s v="CUST10143"/>
    <s v=""/>
    <s v="Forward apply capital chance seat."/>
    <s v="OK"/>
    <s v="NOT  NULL"/>
    <n v="1"/>
    <s v="MISSING VENDER"/>
    <s v="valid"/>
    <s v="VALID"/>
    <s v="VALID"/>
  </r>
  <r>
    <s v="TRX108395"/>
    <d v="2022-06-18T00:00:00"/>
    <n v="135267.63"/>
    <x v="1"/>
    <x v="6"/>
    <x v="0"/>
    <s v="East"/>
    <s v="CUST10082"/>
    <s v=""/>
    <s v="Various professor present style I effect most."/>
    <s v="OK"/>
    <s v="NOT  NULL"/>
    <n v="1"/>
    <s v="MISSING VENDER"/>
    <s v="valid"/>
    <s v="VALID"/>
    <s v="VALID"/>
  </r>
  <r>
    <s v="TRX108396"/>
    <d v="2023-09-21T00:00:00"/>
    <n v="-48130.23"/>
    <x v="0"/>
    <x v="8"/>
    <x v="0"/>
    <s v="West"/>
    <s v=""/>
    <s v="VEND1080"/>
    <s v="Use certain front issue level."/>
    <s v="OK"/>
    <s v="NOT  NULL"/>
    <n v="1"/>
    <s v="VALID"/>
    <s v="missing customer "/>
    <s v="VALID"/>
    <s v="VALID"/>
  </r>
  <r>
    <s v="TRX108397"/>
    <d v="2022-11-03T00:00:00"/>
    <n v="141571.84"/>
    <x v="1"/>
    <x v="3"/>
    <x v="2"/>
    <s v="North"/>
    <s v="CUST10055"/>
    <s v=""/>
    <s v="Different instead project need huge computer."/>
    <s v="OK"/>
    <s v="NOT  NULL"/>
    <n v="1"/>
    <s v="MISSING VENDER"/>
    <s v="valid"/>
    <s v="VALID"/>
    <s v="VALID"/>
  </r>
  <r>
    <s v="TRX108398"/>
    <d v="2022-12-05T00:00:00"/>
    <n v="145074.12"/>
    <x v="1"/>
    <x v="2"/>
    <x v="0"/>
    <s v="West"/>
    <s v="CUST10218"/>
    <s v=""/>
    <s v="Color idea stop."/>
    <s v="OK"/>
    <s v="NOT  NULL"/>
    <n v="1"/>
    <s v="MISSING VENDER"/>
    <s v="valid"/>
    <s v="VALID"/>
    <s v="VALID"/>
  </r>
  <r>
    <s v="TRX108399"/>
    <d v="2023-04-03T00:00:00"/>
    <n v="189698.02"/>
    <x v="1"/>
    <x v="6"/>
    <x v="2"/>
    <s v="North"/>
    <s v="CUST10154"/>
    <s v=""/>
    <s v="Right throw push decide could office behind."/>
    <s v="OK"/>
    <s v="NOT  NULL"/>
    <n v="1"/>
    <s v="MISSING VENDER"/>
    <s v="valid"/>
    <s v="VALID"/>
    <s v="VALID"/>
  </r>
  <r>
    <s v="TRX108400"/>
    <d v="2022-10-11T00:00:00"/>
    <n v="164616.57999999999"/>
    <x v="1"/>
    <x v="3"/>
    <x v="1"/>
    <s v="West"/>
    <s v="CUST10122"/>
    <s v=""/>
    <s v="Data return simple enter industry still."/>
    <s v="OK"/>
    <s v="NOT  NULL"/>
    <n v="1"/>
    <s v="MISSING VENDER"/>
    <s v="valid"/>
    <s v="VALID"/>
    <s v="VALID"/>
  </r>
  <r>
    <s v="TRX108401"/>
    <d v="2022-04-04T00:00:00"/>
    <n v="133617.41"/>
    <x v="1"/>
    <x v="2"/>
    <x v="2"/>
    <s v="North"/>
    <s v="CUST10339"/>
    <s v=""/>
    <s v="Player movement may effort budget cut quickly."/>
    <s v="OK"/>
    <s v="NOT  NULL"/>
    <n v="1"/>
    <s v="MISSING VENDER"/>
    <s v="valid"/>
    <s v="VALID"/>
    <s v="VALID"/>
  </r>
  <r>
    <s v="TRX108402"/>
    <d v="2023-03-18T00:00:00"/>
    <n v="166839.6"/>
    <x v="1"/>
    <x v="3"/>
    <x v="1"/>
    <s v="West"/>
    <s v="CUST10281"/>
    <s v=""/>
    <s v="Security line attack."/>
    <s v="OK"/>
    <s v="NOT  NULL"/>
    <n v="1"/>
    <s v="MISSING VENDER"/>
    <s v="valid"/>
    <s v="VALID"/>
    <s v="VALID"/>
  </r>
  <r>
    <s v="TRX108403"/>
    <d v="2023-12-16T00:00:00"/>
    <n v="-71696.509999999995"/>
    <x v="0"/>
    <x v="5"/>
    <x v="0"/>
    <s v="East"/>
    <s v=""/>
    <s v="VEND1111"/>
    <s v="Side everyone life seek manager well them."/>
    <s v="OK"/>
    <s v="NOT  NULL"/>
    <n v="1"/>
    <s v="VALID"/>
    <s v="missing customer "/>
    <s v="VALID"/>
    <s v="VALID"/>
  </r>
  <r>
    <s v="TRX108404"/>
    <d v="2022-04-27T00:00:00"/>
    <n v="96504.85"/>
    <x v="1"/>
    <x v="2"/>
    <x v="2"/>
    <s v="South"/>
    <s v="CUST10339"/>
    <s v=""/>
    <s v="Create structure mother talk on writer family."/>
    <s v="OK"/>
    <s v="NOT  NULL"/>
    <n v="1"/>
    <s v="MISSING VENDER"/>
    <s v="valid"/>
    <s v="VALID"/>
    <s v="VALID"/>
  </r>
  <r>
    <s v="TRX108405"/>
    <d v="2023-06-27T00:00:00"/>
    <n v="204852.86"/>
    <x v="1"/>
    <x v="3"/>
    <x v="0"/>
    <s v="East"/>
    <s v="CUST10260"/>
    <s v=""/>
    <s v="Growth yard government occur market amount break send."/>
    <s v="OK"/>
    <s v="NOT  NULL"/>
    <n v="1"/>
    <s v="MISSING VENDER"/>
    <s v="valid"/>
    <s v="VALID"/>
    <s v="VALID"/>
  </r>
  <r>
    <s v="TRX108406"/>
    <d v="2022-12-30T00:00:00"/>
    <n v="-43354.98"/>
    <x v="0"/>
    <x v="8"/>
    <x v="0"/>
    <s v="West"/>
    <s v=""/>
    <s v="VEND1042"/>
    <s v="Begin discuss myself soldier type."/>
    <s v="OK"/>
    <s v="NOT  NULL"/>
    <n v="1"/>
    <s v="VALID"/>
    <s v="missing customer "/>
    <s v="VALID"/>
    <s v="VALID"/>
  </r>
  <r>
    <s v="TRX108407"/>
    <d v="2023-04-13T00:00:00"/>
    <n v="-40727.96"/>
    <x v="0"/>
    <x v="0"/>
    <x v="2"/>
    <s v="East"/>
    <s v=""/>
    <s v="VEND1083"/>
    <s v="Former when pressure whose tough quality agree."/>
    <s v="OK"/>
    <s v="NOT  NULL"/>
    <n v="1"/>
    <s v="VALID"/>
    <s v="missing customer "/>
    <s v="VALID"/>
    <s v="VALID"/>
  </r>
  <r>
    <s v="TRX108408"/>
    <d v="2023-01-19T00:00:00"/>
    <n v="166859.16"/>
    <x v="1"/>
    <x v="3"/>
    <x v="2"/>
    <s v="West"/>
    <s v="CUST10153"/>
    <s v=""/>
    <s v="Other reflect hot per."/>
    <s v="OK"/>
    <s v="NOT  NULL"/>
    <n v="1"/>
    <s v="MISSING VENDER"/>
    <s v="valid"/>
    <s v="VALID"/>
    <s v="VALID"/>
  </r>
  <r>
    <s v="TRX108409"/>
    <d v="2022-11-23T00:00:00"/>
    <n v="130461.82"/>
    <x v="1"/>
    <x v="2"/>
    <x v="2"/>
    <s v="West"/>
    <s v="CUST10249"/>
    <s v=""/>
    <s v="Main improve since president away fire raise."/>
    <s v="OK"/>
    <s v="NOT  NULL"/>
    <n v="1"/>
    <s v="MISSING VENDER"/>
    <s v="valid"/>
    <s v="VALID"/>
    <s v="VALID"/>
  </r>
  <r>
    <s v="TRX108410"/>
    <d v="2022-06-12T00:00:00"/>
    <n v="263212.76"/>
    <x v="1"/>
    <x v="6"/>
    <x v="1"/>
    <s v="North"/>
    <s v="CUST10312"/>
    <s v=""/>
    <s v="Resource hard friend."/>
    <s v="OK"/>
    <s v="NOT  NULL"/>
    <n v="1"/>
    <s v="MISSING VENDER"/>
    <s v="valid"/>
    <s v="VALID"/>
    <s v="VALID"/>
  </r>
  <r>
    <s v="TRX108411"/>
    <d v="2023-08-11T00:00:00"/>
    <n v="149296.20000000001"/>
    <x v="1"/>
    <x v="3"/>
    <x v="0"/>
    <s v="West"/>
    <s v="CUST10061"/>
    <s v=""/>
    <s v="Anyone example president seven I."/>
    <s v="OK"/>
    <s v="NOT  NULL"/>
    <n v="1"/>
    <s v="MISSING VENDER"/>
    <s v="valid"/>
    <s v="VALID"/>
    <s v="VALID"/>
  </r>
  <r>
    <s v="TRX108412"/>
    <d v="2023-03-27T00:00:00"/>
    <n v="-27807.439999999999"/>
    <x v="0"/>
    <x v="0"/>
    <x v="1"/>
    <s v="North"/>
    <s v=""/>
    <s v="VEND1102"/>
    <s v="Reality bed peace best decade true."/>
    <s v="OK"/>
    <s v="NOT  NULL"/>
    <n v="1"/>
    <s v="VALID"/>
    <s v="missing customer "/>
    <s v="VALID"/>
    <s v="VALID"/>
  </r>
  <r>
    <s v="TRX108413"/>
    <d v="2022-03-26T00:00:00"/>
    <n v="148672.21"/>
    <x v="1"/>
    <x v="3"/>
    <x v="1"/>
    <s v="North"/>
    <s v="CUST10322"/>
    <s v=""/>
    <s v="Finally me successful ago open present tend."/>
    <s v="OK"/>
    <s v="NOT  NULL"/>
    <n v="1"/>
    <s v="MISSING VENDER"/>
    <s v="valid"/>
    <s v="VALID"/>
    <s v="VALID"/>
  </r>
  <r>
    <s v="TRX108414"/>
    <d v="2022-06-12T00:00:00"/>
    <n v="126637.4"/>
    <x v="1"/>
    <x v="2"/>
    <x v="2"/>
    <s v="South"/>
    <s v="CUST10261"/>
    <s v=""/>
    <s v="Wrong those explain bad bag."/>
    <s v="OK"/>
    <s v="NOT  NULL"/>
    <n v="1"/>
    <s v="MISSING VENDER"/>
    <s v="valid"/>
    <s v="VALID"/>
    <s v="VALID"/>
  </r>
  <r>
    <s v="TRX108415"/>
    <d v="2022-05-17T00:00:00"/>
    <n v="155539.17000000001"/>
    <x v="1"/>
    <x v="6"/>
    <x v="1"/>
    <s v="East"/>
    <s v="CUST10298"/>
    <s v=""/>
    <s v="Our bed surface."/>
    <s v="OK"/>
    <s v="NOT  NULL"/>
    <n v="1"/>
    <s v="MISSING VENDER"/>
    <s v="valid"/>
    <s v="VALID"/>
    <s v="VALID"/>
  </r>
  <r>
    <s v="TRX108416"/>
    <d v="2022-11-18T00:00:00"/>
    <n v="-26288.03"/>
    <x v="0"/>
    <x v="8"/>
    <x v="2"/>
    <s v="West"/>
    <s v=""/>
    <s v="VEND1045"/>
    <s v="Hold a paper research sometimes agency."/>
    <s v="OK"/>
    <s v="NOT  NULL"/>
    <n v="1"/>
    <s v="VALID"/>
    <s v="missing customer "/>
    <s v="VALID"/>
    <s v="VALID"/>
  </r>
  <r>
    <s v="TRX108417"/>
    <d v="2022-03-30T00:00:00"/>
    <n v="-24523.57"/>
    <x v="0"/>
    <x v="9"/>
    <x v="2"/>
    <s v="East"/>
    <s v=""/>
    <s v="VEND1060"/>
    <s v="Entire bank catch pressure then."/>
    <s v="OK"/>
    <s v="NOT  NULL"/>
    <n v="1"/>
    <s v="VALID"/>
    <s v="missing customer "/>
    <s v="VALID"/>
    <s v="VALID"/>
  </r>
  <r>
    <s v="TRX108418"/>
    <d v="2022-10-23T00:00:00"/>
    <n v="-74084.63"/>
    <x v="0"/>
    <x v="0"/>
    <x v="0"/>
    <s v="East"/>
    <s v=""/>
    <s v="VEND1032"/>
    <s v="Above her hotel as memory."/>
    <s v="OK"/>
    <s v="NOT  NULL"/>
    <n v="1"/>
    <s v="VALID"/>
    <s v="missing customer "/>
    <s v="VALID"/>
    <s v="VALID"/>
  </r>
  <r>
    <s v="TRX108419"/>
    <d v="2022-05-28T00:00:00"/>
    <n v="27514.29"/>
    <x v="3"/>
    <x v="10"/>
    <x v="2"/>
    <s v="North"/>
    <s v=""/>
    <s v=""/>
    <s v="Plant network certain image factor."/>
    <s v="OK"/>
    <s v="NOT  NULL"/>
    <n v="1"/>
    <s v="MISSING VENDER"/>
    <s v="missing customer "/>
    <s v="VALID"/>
    <s v="VALID"/>
  </r>
  <r>
    <s v="TRX108420"/>
    <d v="2023-01-27T00:00:00"/>
    <n v="-60912.44"/>
    <x v="0"/>
    <x v="4"/>
    <x v="2"/>
    <s v="South"/>
    <s v=""/>
    <s v="VEND1030"/>
    <s v="Coach well look teacher feeling."/>
    <s v="OK"/>
    <s v="NOT  NULL"/>
    <n v="1"/>
    <s v="VALID"/>
    <s v="missing customer "/>
    <s v="VALID"/>
    <s v="VALID"/>
  </r>
  <r>
    <s v="TRX108421"/>
    <d v="2023-09-24T00:00:00"/>
    <n v="159198.71"/>
    <x v="1"/>
    <x v="3"/>
    <x v="0"/>
    <s v="North"/>
    <s v="CUST10286"/>
    <s v=""/>
    <s v="Start TV certain record begin reflect."/>
    <s v="OK"/>
    <s v="NOT  NULL"/>
    <n v="1"/>
    <s v="MISSING VENDER"/>
    <s v="valid"/>
    <s v="VALID"/>
    <s v="VALID"/>
  </r>
  <r>
    <s v="TRX108422"/>
    <d v="2022-06-12T00:00:00"/>
    <n v="-51295.05"/>
    <x v="0"/>
    <x v="0"/>
    <x v="2"/>
    <s v="North"/>
    <s v=""/>
    <s v="VEND1060"/>
    <s v="Learn goal family investment."/>
    <s v="OK"/>
    <s v="NOT  NULL"/>
    <n v="1"/>
    <s v="VALID"/>
    <s v="missing customer "/>
    <s v="VALID"/>
    <s v="VALID"/>
  </r>
  <r>
    <s v="TRX108423"/>
    <d v="2022-11-14T00:00:00"/>
    <n v="-15835.18"/>
    <x v="0"/>
    <x v="5"/>
    <x v="0"/>
    <s v="East"/>
    <s v=""/>
    <s v="VEND1066"/>
    <s v="Number media guy sign buy loss real."/>
    <s v="OK"/>
    <s v="NOT  NULL"/>
    <n v="1"/>
    <s v="VALID"/>
    <s v="missing customer "/>
    <s v="VALID"/>
    <s v="VALID"/>
  </r>
  <r>
    <s v="TRX108424"/>
    <d v="2023-06-09T00:00:00"/>
    <n v="-53919.11"/>
    <x v="0"/>
    <x v="4"/>
    <x v="2"/>
    <s v="North"/>
    <s v=""/>
    <s v="VEND1052"/>
    <s v="Film writer audience popular."/>
    <s v="OK"/>
    <s v="NOT  NULL"/>
    <n v="1"/>
    <s v="VALID"/>
    <s v="missing customer "/>
    <s v="VALID"/>
    <s v="VALID"/>
  </r>
  <r>
    <s v="TRX108425"/>
    <d v="2022-05-09T00:00:00"/>
    <n v="14010.33"/>
    <x v="3"/>
    <x v="10"/>
    <x v="0"/>
    <s v="West"/>
    <s v=""/>
    <s v=""/>
    <s v="Yet wonder stock small clearly offer decision."/>
    <s v="OK"/>
    <s v="NOT  NULL"/>
    <n v="1"/>
    <s v="MISSING VENDER"/>
    <s v="missing customer "/>
    <s v="VALID"/>
    <s v="VALID"/>
  </r>
  <r>
    <s v="TRX108426"/>
    <d v="2022-04-26T00:00:00"/>
    <n v="177831.81"/>
    <x v="1"/>
    <x v="6"/>
    <x v="2"/>
    <s v="East"/>
    <s v="CUST10016"/>
    <s v=""/>
    <s v="Health watch own window quite."/>
    <s v="OK"/>
    <s v="NOT  NULL"/>
    <n v="1"/>
    <s v="MISSING VENDER"/>
    <s v="valid"/>
    <s v="VALID"/>
    <s v="VALID"/>
  </r>
  <r>
    <s v="TRX108427"/>
    <d v="2022-09-03T00:00:00"/>
    <n v="-33373.11"/>
    <x v="0"/>
    <x v="5"/>
    <x v="1"/>
    <s v="South"/>
    <s v=""/>
    <s v="VEND1008"/>
    <s v="College head arm American write office around."/>
    <s v="OK"/>
    <s v="NOT  NULL"/>
    <n v="1"/>
    <s v="VALID"/>
    <s v="missing customer "/>
    <s v="VALID"/>
    <s v="VALID"/>
  </r>
  <r>
    <s v="TRX108428"/>
    <d v="2023-04-12T00:00:00"/>
    <n v="111671.8"/>
    <x v="1"/>
    <x v="2"/>
    <x v="1"/>
    <s v="South"/>
    <s v="CUST10245"/>
    <s v=""/>
    <s v="Person report discuss away wife who."/>
    <s v="OK"/>
    <s v="NOT  NULL"/>
    <n v="1"/>
    <s v="MISSING VENDER"/>
    <s v="valid"/>
    <s v="VALID"/>
    <s v="VALID"/>
  </r>
  <r>
    <s v="TRX108429"/>
    <d v="2022-09-26T00:00:00"/>
    <n v="-45367.55"/>
    <x v="0"/>
    <x v="1"/>
    <x v="1"/>
    <s v="North"/>
    <s v=""/>
    <s v="VEND1007"/>
    <s v="Agree charge want paper between contain."/>
    <s v="OK"/>
    <s v="NOT  NULL"/>
    <n v="1"/>
    <s v="VALID"/>
    <s v="missing customer "/>
    <s v="VALID"/>
    <s v="VALID"/>
  </r>
  <r>
    <s v="TRX108430"/>
    <d v="2023-07-21T00:00:00"/>
    <n v="-46342.39"/>
    <x v="0"/>
    <x v="8"/>
    <x v="1"/>
    <s v="East"/>
    <s v=""/>
    <s v="VEND1084"/>
    <s v="Begin sound write decision."/>
    <s v="OK"/>
    <s v="NOT  NULL"/>
    <n v="1"/>
    <s v="VALID"/>
    <s v="missing customer "/>
    <s v="VALID"/>
    <s v="VALID"/>
  </r>
  <r>
    <s v="TRX108431"/>
    <d v="2022-05-17T00:00:00"/>
    <n v="-59836.71"/>
    <x v="0"/>
    <x v="4"/>
    <x v="1"/>
    <s v="South"/>
    <s v=""/>
    <s v="VEND1048"/>
    <s v="Miss doctor center."/>
    <s v="OK"/>
    <s v="NOT  NULL"/>
    <n v="1"/>
    <s v="VALID"/>
    <s v="missing customer "/>
    <s v="VALID"/>
    <s v="VALID"/>
  </r>
  <r>
    <s v="TRX108432"/>
    <d v="2022-07-10T00:00:00"/>
    <n v="235291.47"/>
    <x v="1"/>
    <x v="2"/>
    <x v="0"/>
    <s v="West"/>
    <s v="CUST10222"/>
    <s v=""/>
    <s v="Administration nation top difference society foot back."/>
    <s v="OK"/>
    <s v="NOT  NULL"/>
    <n v="1"/>
    <s v="MISSING VENDER"/>
    <s v="valid"/>
    <s v="VALID"/>
    <s v="VALID"/>
  </r>
  <r>
    <s v="TRX108433"/>
    <d v="2022-12-24T00:00:00"/>
    <n v="151201.54"/>
    <x v="1"/>
    <x v="6"/>
    <x v="1"/>
    <s v="South"/>
    <s v="CUST10003"/>
    <s v=""/>
    <s v="Ten describe start reason current."/>
    <s v="OK"/>
    <s v="NOT  NULL"/>
    <n v="1"/>
    <s v="MISSING VENDER"/>
    <s v="valid"/>
    <s v="VALID"/>
    <s v="VALID"/>
  </r>
  <r>
    <s v="TRX108434"/>
    <d v="2022-10-18T00:00:00"/>
    <n v="22950.82"/>
    <x v="3"/>
    <x v="10"/>
    <x v="2"/>
    <s v="North"/>
    <s v=""/>
    <s v=""/>
    <s v="Watch myself style describe after be either."/>
    <s v="OK"/>
    <s v="NOT  NULL"/>
    <n v="1"/>
    <s v="MISSING VENDER"/>
    <s v="missing customer "/>
    <s v="VALID"/>
    <s v="VALID"/>
  </r>
  <r>
    <s v="TRX108435"/>
    <d v="2023-04-12T00:00:00"/>
    <n v="15579.56"/>
    <x v="3"/>
    <x v="10"/>
    <x v="0"/>
    <s v="South"/>
    <s v=""/>
    <s v=""/>
    <s v="Though hard leader sound."/>
    <s v="OK"/>
    <s v="NOT  NULL"/>
    <n v="1"/>
    <s v="MISSING VENDER"/>
    <s v="missing customer "/>
    <s v="VALID"/>
    <s v="VALID"/>
  </r>
  <r>
    <s v="TRX108436"/>
    <d v="2023-10-28T00:00:00"/>
    <n v="163300.35"/>
    <x v="1"/>
    <x v="6"/>
    <x v="2"/>
    <s v="East"/>
    <s v="CUST10016"/>
    <s v=""/>
    <s v="Economy east source western improve technology."/>
    <s v="OK"/>
    <s v="NOT  NULL"/>
    <n v="1"/>
    <s v="MISSING VENDER"/>
    <s v="valid"/>
    <s v="VALID"/>
    <s v="VALID"/>
  </r>
  <r>
    <s v="TRX108437"/>
    <d v="2022-07-22T00:00:00"/>
    <n v="-42704.12"/>
    <x v="0"/>
    <x v="0"/>
    <x v="2"/>
    <s v="East"/>
    <s v=""/>
    <s v="VEND1065"/>
    <s v="Daughter its wait up would parent likely pay."/>
    <s v="OK"/>
    <s v="NOT  NULL"/>
    <n v="1"/>
    <s v="VALID"/>
    <s v="missing customer "/>
    <s v="VALID"/>
    <s v="VALID"/>
  </r>
  <r>
    <s v="TRX108438"/>
    <d v="2023-10-14T00:00:00"/>
    <n v="82486.45"/>
    <x v="1"/>
    <x v="6"/>
    <x v="0"/>
    <s v="North"/>
    <s v="CUST10251"/>
    <s v=""/>
    <s v="Several old listen enjoy every responsibility."/>
    <s v="OK"/>
    <s v="NOT  NULL"/>
    <n v="1"/>
    <s v="MISSING VENDER"/>
    <s v="valid"/>
    <s v="VALID"/>
    <s v="VALID"/>
  </r>
  <r>
    <s v="TRX108439"/>
    <d v="2022-11-25T00:00:00"/>
    <n v="217130.08"/>
    <x v="1"/>
    <x v="2"/>
    <x v="1"/>
    <s v="North"/>
    <s v="CUST10004"/>
    <s v=""/>
    <s v="Leave economy exactly debate."/>
    <s v="OK"/>
    <s v="NOT  NULL"/>
    <n v="1"/>
    <s v="MISSING VENDER"/>
    <s v="valid"/>
    <s v="VALID"/>
    <s v="VALID"/>
  </r>
  <r>
    <s v="TRX108440"/>
    <d v="2023-04-14T00:00:00"/>
    <n v="99134.7"/>
    <x v="1"/>
    <x v="6"/>
    <x v="0"/>
    <s v="North"/>
    <s v="CUST10301"/>
    <s v=""/>
    <s v="Security they view middle turn nice soldier."/>
    <s v="OK"/>
    <s v="NOT  NULL"/>
    <n v="1"/>
    <s v="MISSING VENDER"/>
    <s v="valid"/>
    <s v="VALID"/>
    <s v="VALID"/>
  </r>
  <r>
    <s v="TRX108441"/>
    <d v="2023-06-13T00:00:00"/>
    <n v="127623.11"/>
    <x v="1"/>
    <x v="6"/>
    <x v="2"/>
    <s v="South"/>
    <s v="CUST10269"/>
    <s v=""/>
    <s v="Store describe leader outside soon establish throw effort."/>
    <s v="OK"/>
    <s v="NOT  NULL"/>
    <n v="1"/>
    <s v="MISSING VENDER"/>
    <s v="valid"/>
    <s v="VALID"/>
    <s v="VALID"/>
  </r>
  <r>
    <s v="TRX108442"/>
    <d v="2022-11-09T00:00:00"/>
    <n v="16935.240000000002"/>
    <x v="2"/>
    <x v="7"/>
    <x v="1"/>
    <s v="South"/>
    <s v=""/>
    <s v=""/>
    <s v="Experience the not."/>
    <s v="OK"/>
    <s v="NOT  NULL"/>
    <n v="1"/>
    <s v="MISSING VENDER"/>
    <s v="missing customer "/>
    <s v="VALID"/>
    <s v="VALID"/>
  </r>
  <r>
    <s v="TRX108443"/>
    <d v="2022-08-19T00:00:00"/>
    <n v="-2000"/>
    <x v="0"/>
    <x v="9"/>
    <x v="2"/>
    <s v="North"/>
    <s v=""/>
    <s v="VEND1017"/>
    <s v="Movement debate common fly notice could fire."/>
    <s v="OK"/>
    <s v="NOT  NULL"/>
    <n v="1"/>
    <s v="VALID"/>
    <s v="missing customer "/>
    <s v="VALID"/>
    <s v="VALID"/>
  </r>
  <r>
    <s v="TRX108444"/>
    <d v="2023-11-04T00:00:00"/>
    <n v="-12698.12"/>
    <x v="0"/>
    <x v="4"/>
    <x v="0"/>
    <s v="East"/>
    <s v=""/>
    <s v="VEND1031"/>
    <s v="Entire level less bad although even."/>
    <s v="OK"/>
    <s v="NOT  NULL"/>
    <n v="1"/>
    <s v="VALID"/>
    <s v="missing customer "/>
    <s v="VALID"/>
    <s v="VALID"/>
  </r>
  <r>
    <s v="TRX108445"/>
    <d v="2023-10-03T00:00:00"/>
    <n v="182247.54"/>
    <x v="1"/>
    <x v="6"/>
    <x v="2"/>
    <s v="North"/>
    <s v="CUST10344"/>
    <s v=""/>
    <s v="Hit force light article similar them system."/>
    <s v="OK"/>
    <s v="NOT  NULL"/>
    <n v="1"/>
    <s v="MISSING VENDER"/>
    <s v="valid"/>
    <s v="VALID"/>
    <s v="VALID"/>
  </r>
  <r>
    <s v="TRX108446"/>
    <d v="2022-01-09T00:00:00"/>
    <n v="-31909.7"/>
    <x v="0"/>
    <x v="4"/>
    <x v="0"/>
    <s v="North"/>
    <s v=""/>
    <s v="VEND1090"/>
    <s v="Control turn shoulder sometimes leg leg hot even."/>
    <s v="OK"/>
    <s v="NOT  NULL"/>
    <n v="1"/>
    <s v="VALID"/>
    <s v="missing customer "/>
    <s v="VALID"/>
    <s v="VALID"/>
  </r>
  <r>
    <s v="TRX108447"/>
    <d v="2023-03-18T00:00:00"/>
    <n v="-38822.65"/>
    <x v="0"/>
    <x v="1"/>
    <x v="1"/>
    <s v="East"/>
    <s v=""/>
    <s v="VEND1006"/>
    <s v="Reflect dog seat suffer hold throw."/>
    <s v="OK"/>
    <s v="NOT  NULL"/>
    <n v="1"/>
    <s v="VALID"/>
    <s v="missing customer "/>
    <s v="VALID"/>
    <s v="VALID"/>
  </r>
  <r>
    <s v="TRX108448"/>
    <d v="2022-12-14T00:00:00"/>
    <n v="89006.41"/>
    <x v="1"/>
    <x v="6"/>
    <x v="1"/>
    <s v="North"/>
    <s v="CUST10161"/>
    <s v=""/>
    <s v="Treatment certainly what fire."/>
    <s v="OK"/>
    <s v="NOT  NULL"/>
    <n v="1"/>
    <s v="MISSING VENDER"/>
    <s v="valid"/>
    <s v="VALID"/>
    <s v="VALID"/>
  </r>
  <r>
    <s v="TRX108449"/>
    <d v="2023-04-04T00:00:00"/>
    <n v="125166.85"/>
    <x v="1"/>
    <x v="3"/>
    <x v="1"/>
    <s v="West"/>
    <s v="CUST10345"/>
    <s v=""/>
    <s v="Nearly process coach particularly myself hospital."/>
    <s v="OK"/>
    <s v="NOT  NULL"/>
    <n v="1"/>
    <s v="MISSING VENDER"/>
    <s v="valid"/>
    <s v="VALID"/>
    <s v="VALID"/>
  </r>
  <r>
    <s v="TRX108450"/>
    <d v="2022-04-29T00:00:00"/>
    <n v="-48610.55"/>
    <x v="0"/>
    <x v="4"/>
    <x v="1"/>
    <s v="West"/>
    <s v=""/>
    <s v="VEND1090"/>
    <s v="General eat ok summer similar building ahead."/>
    <s v="OK"/>
    <s v="NOT  NULL"/>
    <n v="1"/>
    <s v="VALID"/>
    <s v="missing customer "/>
    <s v="VALID"/>
    <s v="VALID"/>
  </r>
  <r>
    <s v="TRX108451"/>
    <d v="2022-02-08T00:00:00"/>
    <n v="-58481.22"/>
    <x v="0"/>
    <x v="8"/>
    <x v="1"/>
    <s v="West"/>
    <s v=""/>
    <s v="VEND1005"/>
    <s v="Rate add take commercial follow police next."/>
    <s v="OK"/>
    <s v="NOT  NULL"/>
    <n v="1"/>
    <s v="VALID"/>
    <s v="missing customer "/>
    <s v="VALID"/>
    <s v="VALID"/>
  </r>
  <r>
    <s v="TRX108452"/>
    <d v="2023-03-31T00:00:00"/>
    <n v="199540.82"/>
    <x v="1"/>
    <x v="2"/>
    <x v="1"/>
    <s v="South"/>
    <s v="CUST10312"/>
    <s v=""/>
    <s v="Father more possible include sign meet."/>
    <s v="OK"/>
    <s v="NOT  NULL"/>
    <n v="1"/>
    <s v="MISSING VENDER"/>
    <s v="valid"/>
    <s v="VALID"/>
    <s v="VALID"/>
  </r>
  <r>
    <s v="TRX108453"/>
    <d v="2023-07-26T00:00:00"/>
    <n v="-46635.87"/>
    <x v="0"/>
    <x v="4"/>
    <x v="2"/>
    <s v="East"/>
    <s v=""/>
    <s v="VEND1114"/>
    <s v="Bed research hundred see certain speak."/>
    <s v="OK"/>
    <s v="NOT  NULL"/>
    <n v="1"/>
    <s v="VALID"/>
    <s v="missing customer "/>
    <s v="VALID"/>
    <s v="VALID"/>
  </r>
  <r>
    <s v="TRX108454"/>
    <d v="2023-05-06T00:00:00"/>
    <n v="-27455.3"/>
    <x v="0"/>
    <x v="0"/>
    <x v="2"/>
    <s v="West"/>
    <s v=""/>
    <s v="VEND1077"/>
    <s v="Why economic scene contain understand sing send."/>
    <s v="OK"/>
    <s v="NOT  NULL"/>
    <n v="1"/>
    <s v="VALID"/>
    <s v="missing customer "/>
    <s v="VALID"/>
    <s v="VALID"/>
  </r>
  <r>
    <s v="TRX108455"/>
    <d v="2022-03-11T00:00:00"/>
    <n v="-31654.34"/>
    <x v="0"/>
    <x v="0"/>
    <x v="1"/>
    <s v="West"/>
    <s v=""/>
    <s v="VEND1032"/>
    <s v="Law sometimes again last main box floor."/>
    <s v="OK"/>
    <s v="NOT  NULL"/>
    <n v="1"/>
    <s v="VALID"/>
    <s v="missing customer "/>
    <s v="VALID"/>
    <s v="VALID"/>
  </r>
  <r>
    <s v="TRX108456"/>
    <d v="2022-02-16T00:00:00"/>
    <n v="-31004.13"/>
    <x v="0"/>
    <x v="0"/>
    <x v="1"/>
    <s v="East"/>
    <s v=""/>
    <s v="VEND1039"/>
    <s v="Two miss move maintain."/>
    <s v="OK"/>
    <s v="NOT  NULL"/>
    <n v="1"/>
    <s v="VALID"/>
    <s v="missing customer "/>
    <s v="VALID"/>
    <s v="VALID"/>
  </r>
  <r>
    <s v="TRX108457"/>
    <d v="2023-12-11T00:00:00"/>
    <n v="257645.05"/>
    <x v="1"/>
    <x v="6"/>
    <x v="0"/>
    <s v="West"/>
    <s v="CUST10049"/>
    <s v=""/>
    <s v="Other marriage another Mr."/>
    <s v="OK"/>
    <s v="NOT  NULL"/>
    <n v="1"/>
    <s v="MISSING VENDER"/>
    <s v="valid"/>
    <s v="VALID"/>
    <s v="VALID"/>
  </r>
  <r>
    <s v="TRX108458"/>
    <d v="2022-02-07T00:00:00"/>
    <n v="91233.26"/>
    <x v="1"/>
    <x v="2"/>
    <x v="2"/>
    <s v="East"/>
    <s v="CUST10089"/>
    <s v=""/>
    <s v="Material one product break be condition admit."/>
    <s v="OK"/>
    <s v="NOT  NULL"/>
    <n v="1"/>
    <s v="MISSING VENDER"/>
    <s v="valid"/>
    <s v="VALID"/>
    <s v="VALID"/>
  </r>
  <r>
    <s v="TRX108459"/>
    <d v="2022-08-03T00:00:00"/>
    <n v="-55273.32"/>
    <x v="0"/>
    <x v="5"/>
    <x v="1"/>
    <s v="East"/>
    <s v=""/>
    <s v="VEND1097"/>
    <s v="Old good dark owner include network."/>
    <s v="OK"/>
    <s v="NOT  NULL"/>
    <n v="1"/>
    <s v="VALID"/>
    <s v="missing customer "/>
    <s v="VALID"/>
    <s v="VALID"/>
  </r>
  <r>
    <s v="TRX108460"/>
    <d v="2023-09-20T00:00:00"/>
    <n v="-49309.599999999999"/>
    <x v="0"/>
    <x v="1"/>
    <x v="1"/>
    <s v="North"/>
    <s v=""/>
    <s v="VEND1006"/>
    <s v="Hard bill artist six deal management citizen."/>
    <s v="OK"/>
    <s v="NOT  NULL"/>
    <n v="1"/>
    <s v="VALID"/>
    <s v="missing customer "/>
    <s v="VALID"/>
    <s v="VALID"/>
  </r>
  <r>
    <s v="TRX108461"/>
    <d v="2022-09-25T00:00:00"/>
    <n v="143471.76999999999"/>
    <x v="1"/>
    <x v="2"/>
    <x v="0"/>
    <s v="North"/>
    <s v="CUST10002"/>
    <s v=""/>
    <s v="One whom people."/>
    <s v="OK"/>
    <s v="NOT  NULL"/>
    <n v="1"/>
    <s v="MISSING VENDER"/>
    <s v="valid"/>
    <s v="VALID"/>
    <s v="VALID"/>
  </r>
  <r>
    <s v="TRX108462"/>
    <d v="2023-04-24T00:00:00"/>
    <n v="-89259.12"/>
    <x v="0"/>
    <x v="8"/>
    <x v="1"/>
    <s v="North"/>
    <s v=""/>
    <s v="VEND1034"/>
    <s v="Land one management institution ok parent suddenly."/>
    <s v="OK"/>
    <s v="NOT  NULL"/>
    <n v="1"/>
    <s v="VALID"/>
    <s v="missing customer "/>
    <s v="VALID"/>
    <s v="VALID"/>
  </r>
  <r>
    <s v="TRX108463"/>
    <d v="2022-11-20T00:00:00"/>
    <n v="276904.87"/>
    <x v="1"/>
    <x v="2"/>
    <x v="2"/>
    <s v="North"/>
    <s v="CUST10144"/>
    <s v=""/>
    <s v="Play machine project but."/>
    <s v="OK"/>
    <s v="NOT  NULL"/>
    <n v="1"/>
    <s v="MISSING VENDER"/>
    <s v="valid"/>
    <s v="VALID"/>
    <s v="VALID"/>
  </r>
  <r>
    <s v="TRX108464"/>
    <d v="2022-05-07T00:00:00"/>
    <n v="-38650.25"/>
    <x v="0"/>
    <x v="0"/>
    <x v="0"/>
    <s v="North"/>
    <s v=""/>
    <s v="VEND1077"/>
    <s v="Consider nor card performance imagine foot choose."/>
    <s v="OK"/>
    <s v="NOT  NULL"/>
    <n v="1"/>
    <s v="VALID"/>
    <s v="missing customer "/>
    <s v="VALID"/>
    <s v="VALID"/>
  </r>
  <r>
    <s v="TRX108465"/>
    <d v="2022-03-05T00:00:00"/>
    <n v="153452.93"/>
    <x v="1"/>
    <x v="2"/>
    <x v="1"/>
    <s v="East"/>
    <s v="CUST10327"/>
    <s v=""/>
    <s v="Position bank them."/>
    <s v="OK"/>
    <s v="NOT  NULL"/>
    <n v="1"/>
    <s v="MISSING VENDER"/>
    <s v="valid"/>
    <s v="VALID"/>
    <s v="VALID"/>
  </r>
  <r>
    <s v="TRX108466"/>
    <d v="2023-12-13T00:00:00"/>
    <n v="-51295.47"/>
    <x v="0"/>
    <x v="0"/>
    <x v="0"/>
    <s v="East"/>
    <s v=""/>
    <s v="VEND1112"/>
    <s v="Represent consider why dream box box value."/>
    <s v="OK"/>
    <s v="NOT  NULL"/>
    <n v="1"/>
    <s v="VALID"/>
    <s v="missing customer "/>
    <s v="VALID"/>
    <s v="VALID"/>
  </r>
  <r>
    <s v="TRX108467"/>
    <d v="2023-07-01T00:00:00"/>
    <n v="-64076.2"/>
    <x v="0"/>
    <x v="0"/>
    <x v="2"/>
    <s v="North"/>
    <s v=""/>
    <s v="VEND1005"/>
    <s v="Statement pay might either question lawyer hand."/>
    <s v="OK"/>
    <s v="NOT  NULL"/>
    <n v="1"/>
    <s v="VALID"/>
    <s v="missing customer "/>
    <s v="VALID"/>
    <s v="VALID"/>
  </r>
  <r>
    <s v="TRX108468"/>
    <d v="2023-11-21T00:00:00"/>
    <n v="-25273.47"/>
    <x v="0"/>
    <x v="0"/>
    <x v="2"/>
    <s v="North"/>
    <s v=""/>
    <s v="VEND1074"/>
    <s v="Return floor skin house eat allow leader."/>
    <s v="OK"/>
    <s v="NOT  NULL"/>
    <n v="1"/>
    <s v="VALID"/>
    <s v="missing customer "/>
    <s v="VALID"/>
    <s v="VALID"/>
  </r>
  <r>
    <s v="TRX108469"/>
    <d v="2023-02-13T00:00:00"/>
    <n v="-28679.77"/>
    <x v="0"/>
    <x v="9"/>
    <x v="1"/>
    <s v="East"/>
    <s v=""/>
    <s v="VEND1075"/>
    <s v="Season soldier place concern daughter."/>
    <s v="OK"/>
    <s v="NOT  NULL"/>
    <n v="1"/>
    <s v="VALID"/>
    <s v="missing customer "/>
    <s v="VALID"/>
    <s v="VALID"/>
  </r>
  <r>
    <s v="TRX108470"/>
    <d v="2023-06-17T00:00:00"/>
    <n v="136034.67000000001"/>
    <x v="1"/>
    <x v="2"/>
    <x v="1"/>
    <s v="North"/>
    <s v="CUST10166"/>
    <s v=""/>
    <s v="Water factor out film add."/>
    <s v="OK"/>
    <s v="NOT  NULL"/>
    <n v="1"/>
    <s v="MISSING VENDER"/>
    <s v="valid"/>
    <s v="VALID"/>
    <s v="VALID"/>
  </r>
  <r>
    <s v="TRX108471"/>
    <d v="2022-12-28T00:00:00"/>
    <n v="208588.86"/>
    <x v="1"/>
    <x v="2"/>
    <x v="2"/>
    <s v="East"/>
    <s v="CUST10080"/>
    <s v=""/>
    <s v="Protect model admit middle wait."/>
    <s v="OK"/>
    <s v="NOT  NULL"/>
    <n v="1"/>
    <s v="MISSING VENDER"/>
    <s v="valid"/>
    <s v="VALID"/>
    <s v="VALID"/>
  </r>
  <r>
    <s v="TRX108472"/>
    <d v="2023-03-18T00:00:00"/>
    <n v="-7214.28"/>
    <x v="0"/>
    <x v="0"/>
    <x v="2"/>
    <s v="East"/>
    <s v=""/>
    <s v="VEND1095"/>
    <s v="Reflect agent federal left opportunity notice now."/>
    <s v="OK"/>
    <s v="NOT  NULL"/>
    <n v="1"/>
    <s v="VALID"/>
    <s v="missing customer "/>
    <s v="VALID"/>
    <s v="VALID"/>
  </r>
  <r>
    <s v="TRX108473"/>
    <d v="2022-10-08T00:00:00"/>
    <n v="139888.95999999999"/>
    <x v="1"/>
    <x v="2"/>
    <x v="2"/>
    <s v="East"/>
    <s v="CUST10016"/>
    <s v=""/>
    <s v="Claim writer later later may decision series."/>
    <s v="OK"/>
    <s v="NOT  NULL"/>
    <n v="1"/>
    <s v="MISSING VENDER"/>
    <s v="valid"/>
    <s v="VALID"/>
    <s v="VALID"/>
  </r>
  <r>
    <s v="TRX108474"/>
    <d v="2022-05-20T00:00:00"/>
    <n v="116855.25"/>
    <x v="1"/>
    <x v="6"/>
    <x v="1"/>
    <s v="East"/>
    <s v="CUST10184"/>
    <s v=""/>
    <s v="Room need agreement value long."/>
    <s v="OK"/>
    <s v="NOT  NULL"/>
    <n v="1"/>
    <s v="MISSING VENDER"/>
    <s v="valid"/>
    <s v="VALID"/>
    <s v="VALID"/>
  </r>
  <r>
    <s v="TRX108475"/>
    <d v="2023-12-19T00:00:00"/>
    <n v="179960.28"/>
    <x v="1"/>
    <x v="3"/>
    <x v="1"/>
    <s v="South"/>
    <s v="CUST10213"/>
    <s v=""/>
    <s v="Opportunity since first hit keep enough ten."/>
    <s v="OK"/>
    <s v="NOT  NULL"/>
    <n v="1"/>
    <s v="MISSING VENDER"/>
    <s v="valid"/>
    <s v="VALID"/>
    <s v="VALID"/>
  </r>
  <r>
    <s v="TRX108476"/>
    <d v="2023-11-21T00:00:00"/>
    <n v="-27473.78"/>
    <x v="0"/>
    <x v="0"/>
    <x v="2"/>
    <s v="North"/>
    <s v=""/>
    <s v="VEND1074"/>
    <s v="Commercial safe support best assume."/>
    <s v="OK"/>
    <s v="NOT  NULL"/>
    <n v="1"/>
    <s v="VALID"/>
    <s v="missing customer "/>
    <s v="VALID"/>
    <s v="VALID"/>
  </r>
  <r>
    <s v="TRX108477"/>
    <d v="2023-09-27T00:00:00"/>
    <n v="139099.92000000001"/>
    <x v="1"/>
    <x v="3"/>
    <x v="1"/>
    <s v="North"/>
    <s v="CUST10169"/>
    <s v=""/>
    <s v="Cold dog up start thus expect."/>
    <s v="OK"/>
    <s v="NOT  NULL"/>
    <n v="1"/>
    <s v="MISSING VENDER"/>
    <s v="valid"/>
    <s v="VALID"/>
    <s v="VALID"/>
  </r>
  <r>
    <s v="TRX108478"/>
    <d v="2023-10-02T00:00:00"/>
    <n v="93270.69"/>
    <x v="1"/>
    <x v="3"/>
    <x v="2"/>
    <s v="West"/>
    <s v="CUST10249"/>
    <s v=""/>
    <s v="Alone behind visit believe hour."/>
    <s v="OK"/>
    <s v="NOT  NULL"/>
    <n v="1"/>
    <s v="MISSING VENDER"/>
    <s v="valid"/>
    <s v="VALID"/>
    <s v="VALID"/>
  </r>
  <r>
    <s v="TRX108479"/>
    <d v="2023-01-04T00:00:00"/>
    <n v="131369.51"/>
    <x v="1"/>
    <x v="6"/>
    <x v="0"/>
    <s v="West"/>
    <s v="CUST10201"/>
    <s v=""/>
    <s v="Dinner win stand someone case have the."/>
    <s v="OK"/>
    <s v="NOT  NULL"/>
    <n v="1"/>
    <s v="MISSING VENDER"/>
    <s v="valid"/>
    <s v="VALID"/>
    <s v="VALID"/>
  </r>
  <r>
    <s v="TRX108480"/>
    <d v="2023-12-23T00:00:00"/>
    <n v="149461.45000000001"/>
    <x v="1"/>
    <x v="6"/>
    <x v="2"/>
    <s v="North"/>
    <s v="CUST10328"/>
    <s v=""/>
    <s v="Believe such raise share across doctor commercial bar."/>
    <s v="OK"/>
    <s v="NOT  NULL"/>
    <n v="1"/>
    <s v="MISSING VENDER"/>
    <s v="valid"/>
    <s v="VALID"/>
    <s v="VALID"/>
  </r>
  <r>
    <s v="TRX108481"/>
    <d v="2022-01-31T00:00:00"/>
    <n v="18228.77"/>
    <x v="3"/>
    <x v="10"/>
    <x v="2"/>
    <s v="East"/>
    <s v=""/>
    <s v=""/>
    <s v="Audience brother theory create."/>
    <s v="OK"/>
    <s v="NOT  NULL"/>
    <n v="1"/>
    <s v="MISSING VENDER"/>
    <s v="missing customer "/>
    <s v="VALID"/>
    <s v="VALID"/>
  </r>
  <r>
    <s v="TRX108482"/>
    <d v="2022-01-05T00:00:00"/>
    <n v="133171.64000000001"/>
    <x v="1"/>
    <x v="2"/>
    <x v="1"/>
    <s v="West"/>
    <s v="CUST10081"/>
    <s v=""/>
    <s v="Common energy relationship produce situation another stand."/>
    <s v="OK"/>
    <s v="NOT  NULL"/>
    <n v="1"/>
    <s v="MISSING VENDER"/>
    <s v="valid"/>
    <s v="VALID"/>
    <s v="VALID"/>
  </r>
  <r>
    <s v="TRX108483"/>
    <d v="2023-11-14T00:00:00"/>
    <n v="174218.85"/>
    <x v="1"/>
    <x v="3"/>
    <x v="1"/>
    <s v="East"/>
    <s v="CUST10104"/>
    <s v=""/>
    <s v="Theory age foot table opportunity you stay sell."/>
    <s v="OK"/>
    <s v="NOT  NULL"/>
    <n v="1"/>
    <s v="MISSING VENDER"/>
    <s v="valid"/>
    <s v="VALID"/>
    <s v="VALID"/>
  </r>
  <r>
    <s v="TRX108484"/>
    <d v="2022-03-24T00:00:00"/>
    <n v="130804.52"/>
    <x v="1"/>
    <x v="6"/>
    <x v="2"/>
    <s v="South"/>
    <s v="CUST10026"/>
    <s v=""/>
    <s v="Factor line quality help begin know."/>
    <s v="OK"/>
    <s v="NOT  NULL"/>
    <n v="1"/>
    <s v="MISSING VENDER"/>
    <s v="valid"/>
    <s v="VALID"/>
    <s v="VALID"/>
  </r>
  <r>
    <s v="TRX108485"/>
    <d v="2022-08-14T00:00:00"/>
    <n v="251464.1"/>
    <x v="1"/>
    <x v="2"/>
    <x v="0"/>
    <s v="South"/>
    <s v="CUST10082"/>
    <s v=""/>
    <s v="Next employee still."/>
    <s v="OK"/>
    <s v="NOT  NULL"/>
    <n v="1"/>
    <s v="MISSING VENDER"/>
    <s v="valid"/>
    <s v="VALID"/>
    <s v="VALID"/>
  </r>
  <r>
    <s v="TRX108486"/>
    <d v="2023-08-15T00:00:00"/>
    <n v="184055.56"/>
    <x v="1"/>
    <x v="2"/>
    <x v="1"/>
    <s v="West"/>
    <s v="CUST10170"/>
    <s v=""/>
    <s v="Truth TV unit walk create lot."/>
    <s v="OK"/>
    <s v="NOT  NULL"/>
    <n v="1"/>
    <s v="MISSING VENDER"/>
    <s v="valid"/>
    <s v="VALID"/>
    <s v="VALID"/>
  </r>
  <r>
    <s v="TRX108487"/>
    <d v="2023-12-30T00:00:00"/>
    <n v="247508.28"/>
    <x v="1"/>
    <x v="3"/>
    <x v="2"/>
    <s v="East"/>
    <s v="CUST10222"/>
    <s v=""/>
    <s v="Management whose us."/>
    <s v="OK"/>
    <s v="NOT  NULL"/>
    <n v="1"/>
    <s v="MISSING VENDER"/>
    <s v="valid"/>
    <s v="VALID"/>
    <s v="VALID"/>
  </r>
  <r>
    <s v="TRX108488"/>
    <d v="2023-12-14T00:00:00"/>
    <n v="-64669.56"/>
    <x v="0"/>
    <x v="5"/>
    <x v="1"/>
    <s v="South"/>
    <s v=""/>
    <s v="VEND1078"/>
    <s v="Summer with kid which big clearly."/>
    <s v="OK"/>
    <s v="NOT  NULL"/>
    <n v="1"/>
    <s v="VALID"/>
    <s v="missing customer "/>
    <s v="VALID"/>
    <s v="VALID"/>
  </r>
  <r>
    <s v="TRX108489"/>
    <d v="2022-02-03T00:00:00"/>
    <n v="124765.79"/>
    <x v="1"/>
    <x v="6"/>
    <x v="1"/>
    <s v="North"/>
    <s v="CUST10298"/>
    <s v=""/>
    <s v="Positive note wrong let."/>
    <s v="OK"/>
    <s v="NOT  NULL"/>
    <n v="1"/>
    <s v="MISSING VENDER"/>
    <s v="valid"/>
    <s v="VALID"/>
    <s v="VALID"/>
  </r>
  <r>
    <s v="TRX108490"/>
    <d v="2023-07-01T00:00:00"/>
    <n v="227717.51"/>
    <x v="1"/>
    <x v="6"/>
    <x v="1"/>
    <s v="South"/>
    <s v="CUST10247"/>
    <s v=""/>
    <s v="Themselves something garden there."/>
    <s v="OK"/>
    <s v="NOT  NULL"/>
    <n v="1"/>
    <s v="MISSING VENDER"/>
    <s v="valid"/>
    <s v="VALID"/>
    <s v="VALID"/>
  </r>
  <r>
    <s v="TRX108491"/>
    <d v="2022-04-01T00:00:00"/>
    <n v="-28273.33"/>
    <x v="0"/>
    <x v="9"/>
    <x v="0"/>
    <s v="South"/>
    <s v=""/>
    <s v="VEND1034"/>
    <s v="Stage computer successful alone every least."/>
    <s v="OK"/>
    <s v="NOT  NULL"/>
    <n v="1"/>
    <s v="VALID"/>
    <s v="missing customer "/>
    <s v="VALID"/>
    <s v="VALID"/>
  </r>
  <r>
    <s v="TRX108492"/>
    <d v="2023-09-14T00:00:00"/>
    <n v="134794.23000000001"/>
    <x v="1"/>
    <x v="6"/>
    <x v="1"/>
    <s v="East"/>
    <s v="CUST10068"/>
    <s v=""/>
    <s v="Choice grow always executive mission."/>
    <s v="OK"/>
    <s v="NOT  NULL"/>
    <n v="1"/>
    <s v="MISSING VENDER"/>
    <s v="valid"/>
    <s v="VALID"/>
    <s v="VALID"/>
  </r>
  <r>
    <s v="TRX108493"/>
    <d v="2023-09-14T00:00:00"/>
    <n v="136697.4"/>
    <x v="1"/>
    <x v="6"/>
    <x v="0"/>
    <s v="East"/>
    <s v="CUST10166"/>
    <s v=""/>
    <s v="Woman generation change win."/>
    <s v="OK"/>
    <s v="NOT  NULL"/>
    <n v="1"/>
    <s v="MISSING VENDER"/>
    <s v="valid"/>
    <s v="VALID"/>
    <s v="VALID"/>
  </r>
  <r>
    <s v="TRX108494"/>
    <d v="2022-08-16T00:00:00"/>
    <n v="-14895.8"/>
    <x v="0"/>
    <x v="8"/>
    <x v="2"/>
    <s v="South"/>
    <s v=""/>
    <s v="VEND1098"/>
    <s v="Stay wall staff country increase into."/>
    <s v="OK"/>
    <s v="NOT  NULL"/>
    <n v="1"/>
    <s v="VALID"/>
    <s v="missing customer "/>
    <s v="VALID"/>
    <s v="VALID"/>
  </r>
  <r>
    <s v="TRX108495"/>
    <d v="2022-01-24T00:00:00"/>
    <n v="-52887.21"/>
    <x v="0"/>
    <x v="8"/>
    <x v="2"/>
    <s v="East"/>
    <s v=""/>
    <s v="VEND1061"/>
    <s v="Lot defense deal professional chance number name."/>
    <s v="OK"/>
    <s v="NOT  NULL"/>
    <n v="1"/>
    <s v="VALID"/>
    <s v="missing customer "/>
    <s v="VALID"/>
    <s v="VALID"/>
  </r>
  <r>
    <s v="TRX108496"/>
    <d v="2023-10-16T00:00:00"/>
    <n v="-23141.85"/>
    <x v="0"/>
    <x v="9"/>
    <x v="2"/>
    <s v="East"/>
    <s v=""/>
    <s v="VEND1054"/>
    <s v="Action affect scientist during would stop."/>
    <s v="OK"/>
    <s v="NOT  NULL"/>
    <n v="1"/>
    <s v="VALID"/>
    <s v="missing customer "/>
    <s v="VALID"/>
    <s v="VALID"/>
  </r>
  <r>
    <s v="TRX108497"/>
    <d v="2023-11-22T00:00:00"/>
    <n v="159809.26999999999"/>
    <x v="1"/>
    <x v="3"/>
    <x v="0"/>
    <s v="East"/>
    <s v="CUST10319"/>
    <s v=""/>
    <s v="Speech none because star memory."/>
    <s v="OK"/>
    <s v="NOT  NULL"/>
    <n v="1"/>
    <s v="MISSING VENDER"/>
    <s v="valid"/>
    <s v="VALID"/>
    <s v="VALID"/>
  </r>
  <r>
    <s v="TRX108498"/>
    <d v="2023-11-06T00:00:00"/>
    <n v="-54413.3"/>
    <x v="0"/>
    <x v="0"/>
    <x v="2"/>
    <s v="North"/>
    <s v=""/>
    <s v="VEND1111"/>
    <s v="Bed case unit onto point hotel."/>
    <s v="OK"/>
    <s v="NOT  NULL"/>
    <n v="1"/>
    <s v="VALID"/>
    <s v="missing customer "/>
    <s v="VALID"/>
    <s v="VALID"/>
  </r>
  <r>
    <s v="TRX108499"/>
    <d v="2023-05-27T00:00:00"/>
    <n v="115490.4"/>
    <x v="1"/>
    <x v="3"/>
    <x v="2"/>
    <s v="West"/>
    <s v="CUST10155"/>
    <s v=""/>
    <s v="Daughter some world trial here."/>
    <s v="OK"/>
    <s v="NOT  NULL"/>
    <n v="1"/>
    <s v="MISSING VENDER"/>
    <s v="valid"/>
    <s v="VALID"/>
    <s v="VALID"/>
  </r>
  <r>
    <s v="TRX108500"/>
    <d v="2022-07-29T00:00:00"/>
    <n v="201143.1"/>
    <x v="1"/>
    <x v="2"/>
    <x v="1"/>
    <s v="South"/>
    <s v="CUST10318"/>
    <s v=""/>
    <s v="Fear speak fly thing drop old."/>
    <s v="OK"/>
    <s v="NOT  NULL"/>
    <n v="1"/>
    <s v="MISSING VENDER"/>
    <s v="valid"/>
    <s v="VALID"/>
    <s v="VALID"/>
  </r>
  <r>
    <s v="TRX108501"/>
    <d v="2023-10-20T00:00:00"/>
    <n v="150590.47"/>
    <x v="1"/>
    <x v="2"/>
    <x v="2"/>
    <s v="West"/>
    <s v="CUST10197"/>
    <s v=""/>
    <s v="Level someone effect hand behavior he."/>
    <s v="OK"/>
    <s v="NOT  NULL"/>
    <n v="1"/>
    <s v="MISSING VENDER"/>
    <s v="valid"/>
    <s v="VALID"/>
    <s v="VALID"/>
  </r>
  <r>
    <s v="TRX108502"/>
    <d v="2022-05-28T00:00:00"/>
    <n v="103153.89"/>
    <x v="1"/>
    <x v="2"/>
    <x v="2"/>
    <s v="West"/>
    <s v="CUST10186"/>
    <s v=""/>
    <s v="Daughter economic door home spend rise."/>
    <s v="OK"/>
    <s v="NOT  NULL"/>
    <n v="1"/>
    <s v="MISSING VENDER"/>
    <s v="valid"/>
    <s v="VALID"/>
    <s v="VALID"/>
  </r>
  <r>
    <s v="TRX108503"/>
    <d v="2022-05-23T00:00:00"/>
    <n v="199542.62"/>
    <x v="1"/>
    <x v="3"/>
    <x v="0"/>
    <s v="North"/>
    <s v="CUST10327"/>
    <s v=""/>
    <s v="Bad some consumer radio."/>
    <s v="OK"/>
    <s v="NOT  NULL"/>
    <n v="1"/>
    <s v="MISSING VENDER"/>
    <s v="valid"/>
    <s v="VALID"/>
    <s v="VALID"/>
  </r>
  <r>
    <s v="TRX108504"/>
    <d v="2022-12-12T00:00:00"/>
    <n v="111785.02"/>
    <x v="1"/>
    <x v="6"/>
    <x v="2"/>
    <s v="East"/>
    <s v="CUST10101"/>
    <s v=""/>
    <s v="Special late financial style health while."/>
    <s v="OK"/>
    <s v="NOT  NULL"/>
    <n v="1"/>
    <s v="MISSING VENDER"/>
    <s v="valid"/>
    <s v="VALID"/>
    <s v="VALID"/>
  </r>
  <r>
    <s v="TRX108505"/>
    <d v="2023-06-17T00:00:00"/>
    <n v="146166.22"/>
    <x v="1"/>
    <x v="2"/>
    <x v="1"/>
    <s v="West"/>
    <s v="CUST10266"/>
    <s v=""/>
    <s v="Message money performance when find."/>
    <s v="OK"/>
    <s v="NOT  NULL"/>
    <n v="1"/>
    <s v="MISSING VENDER"/>
    <s v="valid"/>
    <s v="VALID"/>
    <s v="VALID"/>
  </r>
  <r>
    <s v="TRX108506"/>
    <d v="2022-07-14T00:00:00"/>
    <n v="15040.65"/>
    <x v="2"/>
    <x v="7"/>
    <x v="1"/>
    <s v="East"/>
    <s v=""/>
    <s v=""/>
    <s v="Security keep industry."/>
    <s v="OK"/>
    <s v="NOT  NULL"/>
    <n v="1"/>
    <s v="MISSING VENDER"/>
    <s v="missing customer "/>
    <s v="VALID"/>
    <s v="VALID"/>
  </r>
  <r>
    <s v="TRX108507"/>
    <d v="2023-12-26T00:00:00"/>
    <n v="164951.38"/>
    <x v="1"/>
    <x v="3"/>
    <x v="2"/>
    <s v="North"/>
    <s v="CUST10048"/>
    <s v=""/>
    <s v="Week sort look yes."/>
    <s v="OK"/>
    <s v="NOT  NULL"/>
    <n v="1"/>
    <s v="MISSING VENDER"/>
    <s v="valid"/>
    <s v="VALID"/>
    <s v="VALID"/>
  </r>
  <r>
    <s v="TRX108508"/>
    <d v="2022-06-16T00:00:00"/>
    <n v="-42575.1"/>
    <x v="0"/>
    <x v="8"/>
    <x v="2"/>
    <s v="North"/>
    <s v=""/>
    <s v="VEND1106"/>
    <s v="House follow visit hundred."/>
    <s v="OK"/>
    <s v="NOT  NULL"/>
    <n v="1"/>
    <s v="VALID"/>
    <s v="missing customer "/>
    <s v="VALID"/>
    <s v="VALID"/>
  </r>
  <r>
    <s v="TRX108509"/>
    <d v="2022-07-24T00:00:00"/>
    <n v="147584.28"/>
    <x v="1"/>
    <x v="2"/>
    <x v="1"/>
    <s v="East"/>
    <s v="CUST10220"/>
    <s v=""/>
    <s v="According travel floor on deal health ball happen."/>
    <s v="OK"/>
    <s v="NOT  NULL"/>
    <n v="1"/>
    <s v="MISSING VENDER"/>
    <s v="valid"/>
    <s v="VALID"/>
    <s v="VALID"/>
  </r>
  <r>
    <s v="TRX108510"/>
    <d v="2022-06-28T00:00:00"/>
    <n v="182135.35"/>
    <x v="1"/>
    <x v="2"/>
    <x v="1"/>
    <s v="North"/>
    <s v="CUST10255"/>
    <s v=""/>
    <s v="Mother knowledge least teach inside section."/>
    <s v="OK"/>
    <s v="NOT  NULL"/>
    <n v="1"/>
    <s v="MISSING VENDER"/>
    <s v="valid"/>
    <s v="VALID"/>
    <s v="VALID"/>
  </r>
  <r>
    <s v="TRX108511"/>
    <d v="2023-08-10T00:00:00"/>
    <n v="-59670.06"/>
    <x v="0"/>
    <x v="5"/>
    <x v="0"/>
    <s v="North"/>
    <s v=""/>
    <s v="VEND1043"/>
    <s v="Want chair up spring these participant."/>
    <s v="OK"/>
    <s v="NOT  NULL"/>
    <n v="1"/>
    <s v="VALID"/>
    <s v="missing customer "/>
    <s v="VALID"/>
    <s v="VALID"/>
  </r>
  <r>
    <s v="TRX108512"/>
    <d v="2022-07-08T00:00:00"/>
    <n v="112150.48"/>
    <x v="1"/>
    <x v="2"/>
    <x v="1"/>
    <s v="South"/>
    <s v="CUST10253"/>
    <s v=""/>
    <s v="Begin strategy past so fight believe nature simple."/>
    <s v="OK"/>
    <s v="NOT  NULL"/>
    <n v="1"/>
    <s v="MISSING VENDER"/>
    <s v="valid"/>
    <s v="VALID"/>
    <s v="VALID"/>
  </r>
  <r>
    <s v="TRX108513"/>
    <d v="2023-05-31T00:00:00"/>
    <n v="144118.21"/>
    <x v="1"/>
    <x v="3"/>
    <x v="1"/>
    <s v="West"/>
    <s v="CUST10155"/>
    <s v=""/>
    <s v="Hear realize development manager."/>
    <s v="OK"/>
    <s v="NOT  NULL"/>
    <n v="1"/>
    <s v="MISSING VENDER"/>
    <s v="valid"/>
    <s v="VALID"/>
    <s v="VALID"/>
  </r>
  <r>
    <s v="TRX108514"/>
    <d v="2023-08-28T00:00:00"/>
    <n v="139383.71"/>
    <x v="1"/>
    <x v="3"/>
    <x v="0"/>
    <s v="West"/>
    <s v="CUST10113"/>
    <s v=""/>
    <s v="Skill around edge us control gas."/>
    <s v="OK"/>
    <s v="NOT  NULL"/>
    <n v="1"/>
    <s v="MISSING VENDER"/>
    <s v="valid"/>
    <s v="VALID"/>
    <s v="VALID"/>
  </r>
  <r>
    <s v="TRX108515"/>
    <d v="2023-09-27T00:00:00"/>
    <n v="24933.68"/>
    <x v="3"/>
    <x v="10"/>
    <x v="0"/>
    <s v="North"/>
    <s v=""/>
    <s v=""/>
    <s v="Hard much democratic significant avoid Republican."/>
    <s v="OK"/>
    <s v="NOT  NULL"/>
    <n v="1"/>
    <s v="MISSING VENDER"/>
    <s v="missing customer "/>
    <s v="VALID"/>
    <s v="VALID"/>
  </r>
  <r>
    <s v="TRX108516"/>
    <d v="2022-03-25T00:00:00"/>
    <n v="-66377.14"/>
    <x v="0"/>
    <x v="5"/>
    <x v="2"/>
    <s v="East"/>
    <s v=""/>
    <s v="VEND1007"/>
    <s v="Protect respond upon store play."/>
    <s v="OK"/>
    <s v="NOT  NULL"/>
    <n v="1"/>
    <s v="VALID"/>
    <s v="missing customer "/>
    <s v="VALID"/>
    <s v="VALID"/>
  </r>
  <r>
    <s v="TRX108517"/>
    <d v="2023-08-14T00:00:00"/>
    <n v="226172.73"/>
    <x v="1"/>
    <x v="2"/>
    <x v="0"/>
    <s v="North"/>
    <s v="CUST10127"/>
    <s v=""/>
    <s v="Nature very customer mind."/>
    <s v="OK"/>
    <s v="NOT  NULL"/>
    <n v="1"/>
    <s v="MISSING VENDER"/>
    <s v="valid"/>
    <s v="VALID"/>
    <s v="VALID"/>
  </r>
  <r>
    <s v="TRX108518"/>
    <d v="2023-11-12T00:00:00"/>
    <n v="232599.06"/>
    <x v="1"/>
    <x v="2"/>
    <x v="1"/>
    <s v="East"/>
    <s v="CUST10245"/>
    <s v=""/>
    <s v="Pm item probably camera wind."/>
    <s v="OK"/>
    <s v="NOT  NULL"/>
    <n v="1"/>
    <s v="MISSING VENDER"/>
    <s v="valid"/>
    <s v="VALID"/>
    <s v="VALID"/>
  </r>
  <r>
    <s v="TRX108519"/>
    <d v="2023-09-21T00:00:00"/>
    <n v="213187.69"/>
    <x v="1"/>
    <x v="6"/>
    <x v="2"/>
    <s v="East"/>
    <s v="CUST10071"/>
    <s v=""/>
    <s v="Civil fall skin song."/>
    <s v="OK"/>
    <s v="NOT  NULL"/>
    <n v="1"/>
    <s v="MISSING VENDER"/>
    <s v="valid"/>
    <s v="VALID"/>
    <s v="VALID"/>
  </r>
  <r>
    <s v="TRX108520"/>
    <d v="2023-11-12T00:00:00"/>
    <n v="-21919.52"/>
    <x v="0"/>
    <x v="1"/>
    <x v="2"/>
    <s v="North"/>
    <s v=""/>
    <s v="VEND1117"/>
    <s v="Drive house memory we."/>
    <s v="OK"/>
    <s v="NOT  NULL"/>
    <n v="1"/>
    <s v="VALID"/>
    <s v="missing customer "/>
    <s v="VALID"/>
    <s v="VALID"/>
  </r>
  <r>
    <s v="TRX108521"/>
    <d v="2023-09-18T00:00:00"/>
    <n v="147330.49"/>
    <x v="1"/>
    <x v="3"/>
    <x v="1"/>
    <s v="West"/>
    <s v="CUST10121"/>
    <s v=""/>
    <s v="Already adult rest church while behavior."/>
    <s v="OK"/>
    <s v="NOT  NULL"/>
    <n v="1"/>
    <s v="MISSING VENDER"/>
    <s v="valid"/>
    <s v="VALID"/>
    <s v="VALID"/>
  </r>
  <r>
    <s v="TRX108522"/>
    <d v="2023-07-06T00:00:00"/>
    <n v="165781.9"/>
    <x v="1"/>
    <x v="3"/>
    <x v="2"/>
    <s v="West"/>
    <s v="CUST10109"/>
    <s v=""/>
    <s v="Surface player would themselves south live."/>
    <s v="OK"/>
    <s v="NOT  NULL"/>
    <n v="1"/>
    <s v="MISSING VENDER"/>
    <s v="valid"/>
    <s v="VALID"/>
    <s v="VALID"/>
  </r>
  <r>
    <s v="TRX108523"/>
    <d v="2023-01-11T00:00:00"/>
    <n v="228705.19"/>
    <x v="1"/>
    <x v="6"/>
    <x v="0"/>
    <s v="South"/>
    <s v="CUST10223"/>
    <s v=""/>
    <s v="Me difference notice around consumer."/>
    <s v="OK"/>
    <s v="NOT  NULL"/>
    <n v="1"/>
    <s v="MISSING VENDER"/>
    <s v="valid"/>
    <s v="VALID"/>
    <s v="VALID"/>
  </r>
  <r>
    <s v="TRX108524"/>
    <d v="2023-07-23T00:00:00"/>
    <n v="-51008.88"/>
    <x v="0"/>
    <x v="9"/>
    <x v="2"/>
    <s v="South"/>
    <s v=""/>
    <s v="VEND1108"/>
    <s v="Sea military entire bag may add discussion."/>
    <s v="OK"/>
    <s v="NOT  NULL"/>
    <n v="1"/>
    <s v="VALID"/>
    <s v="missing customer "/>
    <s v="VALID"/>
    <s v="VALID"/>
  </r>
  <r>
    <s v="TRX108525"/>
    <d v="2023-11-05T00:00:00"/>
    <n v="169026.16"/>
    <x v="1"/>
    <x v="6"/>
    <x v="0"/>
    <s v="East"/>
    <s v="CUST10140"/>
    <s v=""/>
    <s v="Situation own itself my surface life same."/>
    <s v="OK"/>
    <s v="NOT  NULL"/>
    <n v="1"/>
    <s v="MISSING VENDER"/>
    <s v="valid"/>
    <s v="VALID"/>
    <s v="VALID"/>
  </r>
  <r>
    <s v="TRX108526"/>
    <d v="2023-11-24T00:00:00"/>
    <n v="233589.59"/>
    <x v="1"/>
    <x v="2"/>
    <x v="1"/>
    <s v="East"/>
    <s v="CUST10336"/>
    <s v=""/>
    <s v="Mention specific last create pressure."/>
    <s v="OK"/>
    <s v="NOT  NULL"/>
    <n v="1"/>
    <s v="MISSING VENDER"/>
    <s v="valid"/>
    <s v="VALID"/>
    <s v="VALID"/>
  </r>
  <r>
    <s v="TRX108527"/>
    <d v="2022-01-05T00:00:00"/>
    <n v="-32380.65"/>
    <x v="0"/>
    <x v="9"/>
    <x v="0"/>
    <s v="East"/>
    <s v=""/>
    <s v="VEND1026"/>
    <s v="Charge development oil recently agree arrive however."/>
    <s v="OK"/>
    <s v="NOT  NULL"/>
    <n v="1"/>
    <s v="VALID"/>
    <s v="missing customer "/>
    <s v="VALID"/>
    <s v="VALID"/>
  </r>
  <r>
    <s v="TRX108528"/>
    <d v="2022-02-09T00:00:00"/>
    <n v="242935.24"/>
    <x v="1"/>
    <x v="2"/>
    <x v="2"/>
    <s v="South"/>
    <s v="CUST10089"/>
    <s v=""/>
    <s v="Mean it music add."/>
    <s v="OK"/>
    <s v="NOT  NULL"/>
    <n v="1"/>
    <s v="MISSING VENDER"/>
    <s v="valid"/>
    <s v="VALID"/>
    <s v="VALID"/>
  </r>
  <r>
    <s v="TRX108529"/>
    <d v="2023-11-12T00:00:00"/>
    <n v="156324.51999999999"/>
    <x v="1"/>
    <x v="2"/>
    <x v="2"/>
    <s v="West"/>
    <s v="CUST10301"/>
    <s v=""/>
    <s v="Hear agreement reflect bit goal half close."/>
    <s v="OK"/>
    <s v="NOT  NULL"/>
    <n v="1"/>
    <s v="MISSING VENDER"/>
    <s v="valid"/>
    <s v="VALID"/>
    <s v="VALID"/>
  </r>
  <r>
    <s v="TRX108530"/>
    <d v="2022-08-25T00:00:00"/>
    <n v="167153.87"/>
    <x v="1"/>
    <x v="6"/>
    <x v="2"/>
    <s v="South"/>
    <s v="CUST10170"/>
    <s v=""/>
    <s v="Role college decision month."/>
    <s v="OK"/>
    <s v="NOT  NULL"/>
    <n v="1"/>
    <s v="MISSING VENDER"/>
    <s v="valid"/>
    <s v="VALID"/>
    <s v="VALID"/>
  </r>
  <r>
    <s v="TRX108531"/>
    <d v="2023-02-14T00:00:00"/>
    <n v="-13574.87"/>
    <x v="0"/>
    <x v="4"/>
    <x v="2"/>
    <s v="West"/>
    <s v=""/>
    <s v="VEND1105"/>
    <s v="Too board new see."/>
    <s v="OK"/>
    <s v="NOT  NULL"/>
    <n v="1"/>
    <s v="VALID"/>
    <s v="missing customer "/>
    <s v="VALID"/>
    <s v="VALID"/>
  </r>
  <r>
    <s v="TRX108532"/>
    <d v="2023-03-09T00:00:00"/>
    <n v="78730.7"/>
    <x v="1"/>
    <x v="3"/>
    <x v="2"/>
    <s v="South"/>
    <s v="CUST10098"/>
    <s v=""/>
    <s v="Marriage short interest partner across down."/>
    <s v="OK"/>
    <s v="NOT  NULL"/>
    <n v="1"/>
    <s v="MISSING VENDER"/>
    <s v="valid"/>
    <s v="VALID"/>
    <s v="VALID"/>
  </r>
  <r>
    <s v="TRX108533"/>
    <d v="2023-11-08T00:00:00"/>
    <n v="-23712.16"/>
    <x v="0"/>
    <x v="5"/>
    <x v="2"/>
    <s v="North"/>
    <s v=""/>
    <s v="VEND1055"/>
    <s v="East light road cut."/>
    <s v="OK"/>
    <s v="NOT  NULL"/>
    <n v="1"/>
    <s v="VALID"/>
    <s v="missing customer "/>
    <s v="VALID"/>
    <s v="VALID"/>
  </r>
  <r>
    <s v="TRX108534"/>
    <d v="2022-08-14T00:00:00"/>
    <n v="108518.5"/>
    <x v="1"/>
    <x v="6"/>
    <x v="0"/>
    <s v="South"/>
    <s v="CUST10181"/>
    <s v=""/>
    <s v="Information president low break somebody."/>
    <s v="OK"/>
    <s v="NOT  NULL"/>
    <n v="1"/>
    <s v="MISSING VENDER"/>
    <s v="valid"/>
    <s v="VALID"/>
    <s v="VALID"/>
  </r>
  <r>
    <s v="TRX108535"/>
    <d v="2023-04-19T00:00:00"/>
    <n v="-22871.01"/>
    <x v="0"/>
    <x v="0"/>
    <x v="2"/>
    <s v="East"/>
    <s v=""/>
    <s v="VEND1039"/>
    <s v="Left allow ready discover father four can."/>
    <s v="OK"/>
    <s v="NOT  NULL"/>
    <n v="1"/>
    <s v="VALID"/>
    <s v="missing customer "/>
    <s v="VALID"/>
    <s v="VALID"/>
  </r>
  <r>
    <s v="TRX108536"/>
    <d v="2023-12-09T00:00:00"/>
    <n v="17634.07"/>
    <x v="2"/>
    <x v="7"/>
    <x v="0"/>
    <s v="North"/>
    <s v=""/>
    <s v=""/>
    <s v="Close well relationship."/>
    <s v="OK"/>
    <s v="NOT  NULL"/>
    <n v="1"/>
    <s v="MISSING VENDER"/>
    <s v="missing customer "/>
    <s v="VALID"/>
    <s v="VALID"/>
  </r>
  <r>
    <s v="TRX108537"/>
    <d v="2023-08-23T00:00:00"/>
    <n v="40186.089999999997"/>
    <x v="1"/>
    <x v="2"/>
    <x v="1"/>
    <s v="West"/>
    <s v="CUST10266"/>
    <s v=""/>
    <s v="Technology quality walk."/>
    <s v="OK"/>
    <s v="NOT  NULL"/>
    <n v="1"/>
    <s v="MISSING VENDER"/>
    <s v="valid"/>
    <s v="VALID"/>
    <s v="VALID"/>
  </r>
  <r>
    <s v="TRX108538"/>
    <d v="2023-04-17T00:00:00"/>
    <n v="105087.95"/>
    <x v="1"/>
    <x v="3"/>
    <x v="2"/>
    <s v="East"/>
    <s v="CUST10139"/>
    <s v=""/>
    <s v="New gas its major."/>
    <s v="OK"/>
    <s v="NOT  NULL"/>
    <n v="1"/>
    <s v="MISSING VENDER"/>
    <s v="valid"/>
    <s v="VALID"/>
    <s v="VALID"/>
  </r>
  <r>
    <s v="TRX108539"/>
    <d v="2023-08-13T00:00:00"/>
    <n v="133149.59"/>
    <x v="1"/>
    <x v="2"/>
    <x v="0"/>
    <s v="South"/>
    <s v="CUST10012"/>
    <s v=""/>
    <s v="Determine since still natural make tonight."/>
    <s v="OK"/>
    <s v="NOT  NULL"/>
    <n v="1"/>
    <s v="MISSING VENDER"/>
    <s v="valid"/>
    <s v="VALID"/>
    <s v="VALID"/>
  </r>
  <r>
    <s v="TRX108540"/>
    <d v="2023-05-12T00:00:00"/>
    <n v="155910.60999999999"/>
    <x v="1"/>
    <x v="2"/>
    <x v="0"/>
    <s v="North"/>
    <s v="CUST10043"/>
    <s v=""/>
    <s v="Around focus quality lead."/>
    <s v="OK"/>
    <s v="NOT  NULL"/>
    <n v="1"/>
    <s v="MISSING VENDER"/>
    <s v="valid"/>
    <s v="VALID"/>
    <s v="VALID"/>
  </r>
  <r>
    <s v="TRX108541"/>
    <d v="2022-08-09T00:00:00"/>
    <n v="124199.55"/>
    <x v="1"/>
    <x v="3"/>
    <x v="0"/>
    <s v="North"/>
    <s v="CUST10158"/>
    <s v=""/>
    <s v="Believe issue plant indeed agency girl these can."/>
    <s v="OK"/>
    <s v="NOT  NULL"/>
    <n v="1"/>
    <s v="MISSING VENDER"/>
    <s v="valid"/>
    <s v="VALID"/>
    <s v="VALID"/>
  </r>
  <r>
    <s v="TRX108542"/>
    <d v="2023-06-29T00:00:00"/>
    <n v="59666"/>
    <x v="1"/>
    <x v="6"/>
    <x v="2"/>
    <s v="North"/>
    <s v="CUST10314"/>
    <s v=""/>
    <s v="Magazine without focus season buy picture."/>
    <s v="OK"/>
    <s v="NOT  NULL"/>
    <n v="1"/>
    <s v="MISSING VENDER"/>
    <s v="valid"/>
    <s v="VALID"/>
    <s v="VALID"/>
  </r>
  <r>
    <s v="TRX108543"/>
    <d v="2023-09-15T00:00:00"/>
    <n v="220623.33"/>
    <x v="1"/>
    <x v="3"/>
    <x v="1"/>
    <s v="East"/>
    <s v="CUST10053"/>
    <s v=""/>
    <s v="Tv man look race begin top perform."/>
    <s v="OK"/>
    <s v="NOT  NULL"/>
    <n v="1"/>
    <s v="MISSING VENDER"/>
    <s v="valid"/>
    <s v="VALID"/>
    <s v="VALID"/>
  </r>
  <r>
    <s v="TRX108544"/>
    <d v="2023-08-01T00:00:00"/>
    <n v="124988.42"/>
    <x v="1"/>
    <x v="2"/>
    <x v="2"/>
    <s v="West"/>
    <s v="CUST10224"/>
    <s v=""/>
    <s v="Rate choose blood floor."/>
    <s v="OK"/>
    <s v="NOT  NULL"/>
    <n v="1"/>
    <s v="MISSING VENDER"/>
    <s v="valid"/>
    <s v="VALID"/>
    <s v="VALID"/>
  </r>
  <r>
    <s v="TRX108545"/>
    <d v="2022-09-03T00:00:00"/>
    <n v="-12249.01"/>
    <x v="0"/>
    <x v="0"/>
    <x v="1"/>
    <s v="South"/>
    <s v=""/>
    <s v="VEND1000"/>
    <s v="Play race character."/>
    <s v="OK"/>
    <s v="NOT  NULL"/>
    <n v="1"/>
    <s v="VALID"/>
    <s v="missing customer "/>
    <s v="VALID"/>
    <s v="VALID"/>
  </r>
  <r>
    <s v="TRX108546"/>
    <d v="2023-07-03T00:00:00"/>
    <n v="24302.240000000002"/>
    <x v="3"/>
    <x v="10"/>
    <x v="0"/>
    <s v="East"/>
    <s v=""/>
    <s v=""/>
    <s v="Tv animal similar Mrs check."/>
    <s v="OK"/>
    <s v="NOT  NULL"/>
    <n v="1"/>
    <s v="MISSING VENDER"/>
    <s v="missing customer "/>
    <s v="VALID"/>
    <s v="VALID"/>
  </r>
  <r>
    <s v="TRX108547"/>
    <d v="2022-03-25T00:00:00"/>
    <n v="-27085.31"/>
    <x v="0"/>
    <x v="9"/>
    <x v="2"/>
    <s v="North"/>
    <s v=""/>
    <s v="VEND1026"/>
    <s v="Defense nice store."/>
    <s v="OK"/>
    <s v="NOT  NULL"/>
    <n v="1"/>
    <s v="VALID"/>
    <s v="missing customer "/>
    <s v="VALID"/>
    <s v="VALID"/>
  </r>
  <r>
    <s v="TRX108548"/>
    <d v="2023-06-09T00:00:00"/>
    <n v="-37512.82"/>
    <x v="0"/>
    <x v="9"/>
    <x v="2"/>
    <s v="North"/>
    <s v=""/>
    <s v="VEND1073"/>
    <s v="Job design lot."/>
    <s v="OK"/>
    <s v="NOT  NULL"/>
    <n v="1"/>
    <s v="VALID"/>
    <s v="missing customer "/>
    <s v="VALID"/>
    <s v="VALID"/>
  </r>
  <r>
    <s v="TRX108549"/>
    <d v="2023-08-29T00:00:00"/>
    <n v="186140.33"/>
    <x v="1"/>
    <x v="6"/>
    <x v="2"/>
    <s v="South"/>
    <s v="CUST10056"/>
    <s v=""/>
    <s v="Game manager professional collection answer despite."/>
    <s v="OK"/>
    <s v="NOT  NULL"/>
    <n v="1"/>
    <s v="MISSING VENDER"/>
    <s v="valid"/>
    <s v="VALID"/>
    <s v="VALID"/>
  </r>
  <r>
    <s v="TRX108550"/>
    <d v="2023-12-22T00:00:00"/>
    <n v="277225.73"/>
    <x v="1"/>
    <x v="6"/>
    <x v="0"/>
    <s v="East"/>
    <s v="CUST10154"/>
    <s v=""/>
    <s v="Audience security act maybe draw subject."/>
    <s v="OK"/>
    <s v="NOT  NULL"/>
    <n v="1"/>
    <s v="MISSING VENDER"/>
    <s v="valid"/>
    <s v="VALID"/>
    <s v="VALID"/>
  </r>
  <r>
    <s v="TRX108551"/>
    <d v="2023-06-09T00:00:00"/>
    <n v="-7952.55"/>
    <x v="0"/>
    <x v="4"/>
    <x v="0"/>
    <s v="South"/>
    <s v=""/>
    <s v="VEND1031"/>
    <s v="Major born give decision sort."/>
    <s v="OK"/>
    <s v="NOT  NULL"/>
    <n v="1"/>
    <s v="VALID"/>
    <s v="missing customer "/>
    <s v="VALID"/>
    <s v="VALID"/>
  </r>
  <r>
    <s v="TRX108552"/>
    <d v="2023-06-22T00:00:00"/>
    <n v="33025.42"/>
    <x v="3"/>
    <x v="10"/>
    <x v="2"/>
    <s v="North"/>
    <s v=""/>
    <s v=""/>
    <s v="Notice sit education toward nothing."/>
    <s v="OK"/>
    <s v="NOT  NULL"/>
    <n v="1"/>
    <s v="MISSING VENDER"/>
    <s v="missing customer "/>
    <s v="VALID"/>
    <s v="VALID"/>
  </r>
  <r>
    <s v="TRX108553"/>
    <d v="2023-04-02T00:00:00"/>
    <n v="26137.21"/>
    <x v="4"/>
    <x v="11"/>
    <x v="1"/>
    <s v="South"/>
    <s v=""/>
    <s v=""/>
    <s v="Never action read figure conference heavy player."/>
    <s v="OK"/>
    <s v="NOT  NULL"/>
    <n v="1"/>
    <s v="MISSING VENDER"/>
    <s v="missing customer "/>
    <s v="VALID"/>
    <s v="VALID"/>
  </r>
  <r>
    <s v="TRX108554"/>
    <d v="2022-10-25T00:00:00"/>
    <n v="23133.19"/>
    <x v="2"/>
    <x v="7"/>
    <x v="0"/>
    <s v="East"/>
    <s v=""/>
    <s v=""/>
    <s v="Know see international scientist."/>
    <s v="OK"/>
    <s v="NOT  NULL"/>
    <n v="1"/>
    <s v="MISSING VENDER"/>
    <s v="missing customer "/>
    <s v="VALID"/>
    <s v="VALID"/>
  </r>
  <r>
    <s v="TRX108555"/>
    <d v="2022-01-14T00:00:00"/>
    <n v="152157.79999999999"/>
    <x v="1"/>
    <x v="6"/>
    <x v="1"/>
    <s v="North"/>
    <s v="CUST10134"/>
    <s v=""/>
    <s v="Agree husband military road."/>
    <s v="OK"/>
    <s v="NOT  NULL"/>
    <n v="1"/>
    <s v="MISSING VENDER"/>
    <s v="valid"/>
    <s v="VALID"/>
    <s v="VALID"/>
  </r>
  <r>
    <s v="TRX108556"/>
    <d v="2022-03-25T00:00:00"/>
    <n v="-23684.7"/>
    <x v="0"/>
    <x v="8"/>
    <x v="0"/>
    <s v="East"/>
    <s v=""/>
    <s v="VEND1112"/>
    <s v="Real month however miss own want form."/>
    <s v="OK"/>
    <s v="NOT  NULL"/>
    <n v="1"/>
    <s v="VALID"/>
    <s v="missing customer "/>
    <s v="VALID"/>
    <s v="VALID"/>
  </r>
  <r>
    <s v="TRX108557"/>
    <d v="2023-10-09T00:00:00"/>
    <n v="116756.69"/>
    <x v="1"/>
    <x v="6"/>
    <x v="0"/>
    <s v="South"/>
    <s v="CUST10349"/>
    <s v=""/>
    <s v="Year scene expect role."/>
    <s v="OK"/>
    <s v="NOT  NULL"/>
    <n v="1"/>
    <s v="MISSING VENDER"/>
    <s v="valid"/>
    <s v="VALID"/>
    <s v="VALID"/>
  </r>
  <r>
    <s v="TRX108558"/>
    <d v="2022-03-14T00:00:00"/>
    <n v="-2000"/>
    <x v="0"/>
    <x v="0"/>
    <x v="0"/>
    <s v="South"/>
    <s v=""/>
    <s v="VEND1083"/>
    <s v="Mean five human win training."/>
    <s v="OK"/>
    <s v="NOT  NULL"/>
    <n v="1"/>
    <s v="VALID"/>
    <s v="missing customer "/>
    <s v="VALID"/>
    <s v="VALID"/>
  </r>
  <r>
    <s v="TRX108559"/>
    <d v="2022-02-14T00:00:00"/>
    <n v="157808.41"/>
    <x v="1"/>
    <x v="3"/>
    <x v="1"/>
    <s v="East"/>
    <s v="CUST10267"/>
    <s v=""/>
    <s v="Store world end realize even."/>
    <s v="OK"/>
    <s v="NOT  NULL"/>
    <n v="1"/>
    <s v="MISSING VENDER"/>
    <s v="valid"/>
    <s v="VALID"/>
    <s v="VALID"/>
  </r>
  <r>
    <s v="TRX108560"/>
    <d v="2023-09-20T00:00:00"/>
    <n v="143038.21"/>
    <x v="1"/>
    <x v="3"/>
    <x v="0"/>
    <s v="South"/>
    <s v="CUST10003"/>
    <s v=""/>
    <s v="Impact son visit during likely structure."/>
    <s v="OK"/>
    <s v="NOT  NULL"/>
    <n v="1"/>
    <s v="MISSING VENDER"/>
    <s v="valid"/>
    <s v="VALID"/>
    <s v="VALID"/>
  </r>
  <r>
    <s v="TRX108561"/>
    <d v="2022-12-09T00:00:00"/>
    <n v="-79250.48"/>
    <x v="0"/>
    <x v="4"/>
    <x v="2"/>
    <s v="West"/>
    <s v=""/>
    <s v="VEND1050"/>
    <s v="Affect training mother may consider avoid."/>
    <s v="OK"/>
    <s v="NOT  NULL"/>
    <n v="1"/>
    <s v="VALID"/>
    <s v="missing customer "/>
    <s v="VALID"/>
    <s v="VALID"/>
  </r>
  <r>
    <s v="TRX108562"/>
    <d v="2023-02-28T00:00:00"/>
    <n v="73936.460000000006"/>
    <x v="1"/>
    <x v="3"/>
    <x v="0"/>
    <s v="North"/>
    <s v="CUST10333"/>
    <s v=""/>
    <s v="Question at simple thousand."/>
    <s v="OK"/>
    <s v="NOT  NULL"/>
    <n v="1"/>
    <s v="MISSING VENDER"/>
    <s v="valid"/>
    <s v="VALID"/>
    <s v="VALID"/>
  </r>
  <r>
    <s v="TRX108563"/>
    <d v="2023-08-27T00:00:00"/>
    <n v="-60098.09"/>
    <x v="0"/>
    <x v="5"/>
    <x v="0"/>
    <s v="East"/>
    <s v=""/>
    <s v="VEND1045"/>
    <s v="Hospital group ten serve."/>
    <s v="OK"/>
    <s v="NOT  NULL"/>
    <n v="1"/>
    <s v="VALID"/>
    <s v="missing customer "/>
    <s v="VALID"/>
    <s v="VALID"/>
  </r>
  <r>
    <s v="TRX108564"/>
    <d v="2023-05-15T00:00:00"/>
    <n v="185122.95"/>
    <x v="1"/>
    <x v="6"/>
    <x v="2"/>
    <s v="East"/>
    <s v="CUST10360"/>
    <s v=""/>
    <s v="Culture else laugh discover site always use."/>
    <s v="OK"/>
    <s v="NOT  NULL"/>
    <n v="1"/>
    <s v="MISSING VENDER"/>
    <s v="valid"/>
    <s v="VALID"/>
    <s v="VALID"/>
  </r>
  <r>
    <s v="TRX108565"/>
    <d v="2022-01-07T00:00:00"/>
    <n v="-28376.26"/>
    <x v="0"/>
    <x v="8"/>
    <x v="0"/>
    <s v="South"/>
    <s v=""/>
    <s v="VEND1003"/>
    <s v="Ahead help lay brother analysis grow."/>
    <s v="OK"/>
    <s v="NOT  NULL"/>
    <n v="1"/>
    <s v="VALID"/>
    <s v="missing customer "/>
    <s v="VALID"/>
    <s v="VALID"/>
  </r>
  <r>
    <s v="TRX108566"/>
    <d v="2023-10-07T00:00:00"/>
    <n v="-20863.169999999998"/>
    <x v="0"/>
    <x v="5"/>
    <x v="0"/>
    <s v="North"/>
    <s v=""/>
    <s v="VEND1068"/>
    <s v="Me one member others far example money."/>
    <s v="OK"/>
    <s v="NOT  NULL"/>
    <n v="1"/>
    <s v="VALID"/>
    <s v="missing customer "/>
    <s v="VALID"/>
    <s v="VALID"/>
  </r>
  <r>
    <s v="TRX108567"/>
    <d v="2022-11-06T00:00:00"/>
    <n v="290504.74"/>
    <x v="1"/>
    <x v="2"/>
    <x v="2"/>
    <s v="East"/>
    <s v="CUST10125"/>
    <s v=""/>
    <s v="Decision citizen home nothing apply."/>
    <s v="OK"/>
    <s v="NOT  NULL"/>
    <n v="1"/>
    <s v="MISSING VENDER"/>
    <s v="valid"/>
    <s v="VALID"/>
    <s v="VALID"/>
  </r>
  <r>
    <s v="TRX108568"/>
    <d v="2023-05-07T00:00:00"/>
    <n v="132483.85999999999"/>
    <x v="1"/>
    <x v="6"/>
    <x v="2"/>
    <s v="East"/>
    <s v="CUST10257"/>
    <s v=""/>
    <s v="Structure star candidate Republican yard admit."/>
    <s v="OK"/>
    <s v="NOT  NULL"/>
    <n v="1"/>
    <s v="MISSING VENDER"/>
    <s v="valid"/>
    <s v="VALID"/>
    <s v="VALID"/>
  </r>
  <r>
    <s v="TRX108569"/>
    <d v="2023-04-20T00:00:00"/>
    <n v="173980.79999999999"/>
    <x v="1"/>
    <x v="2"/>
    <x v="0"/>
    <s v="South"/>
    <s v="CUST10128"/>
    <s v=""/>
    <s v="Knowledge chance social green early receive according east."/>
    <s v="OK"/>
    <s v="NOT  NULL"/>
    <n v="1"/>
    <s v="MISSING VENDER"/>
    <s v="valid"/>
    <s v="VALID"/>
    <s v="VALID"/>
  </r>
  <r>
    <s v="TRX108570"/>
    <d v="2023-09-02T00:00:00"/>
    <n v="-84680.53"/>
    <x v="0"/>
    <x v="8"/>
    <x v="1"/>
    <s v="West"/>
    <s v=""/>
    <s v="VEND1042"/>
    <s v="Thousand rate travel east to and."/>
    <s v="OK"/>
    <s v="NOT  NULL"/>
    <n v="1"/>
    <s v="VALID"/>
    <s v="missing customer "/>
    <s v="VALID"/>
    <s v="VALID"/>
  </r>
  <r>
    <s v="TRX108571"/>
    <d v="2023-08-18T00:00:00"/>
    <n v="145262.06"/>
    <x v="1"/>
    <x v="2"/>
    <x v="1"/>
    <s v="East"/>
    <s v="CUST10356"/>
    <s v=""/>
    <s v="Any write song charge maybe act story."/>
    <s v="OK"/>
    <s v="NOT  NULL"/>
    <n v="1"/>
    <s v="MISSING VENDER"/>
    <s v="valid"/>
    <s v="VALID"/>
    <s v="VALID"/>
  </r>
  <r>
    <s v="TRX108572"/>
    <d v="2023-08-12T00:00:00"/>
    <n v="228524.85"/>
    <x v="1"/>
    <x v="6"/>
    <x v="0"/>
    <s v="East"/>
    <s v="CUST10087"/>
    <s v=""/>
    <s v="Get factor consider during owner modern."/>
    <s v="OK"/>
    <s v="NOT  NULL"/>
    <n v="1"/>
    <s v="MISSING VENDER"/>
    <s v="valid"/>
    <s v="VALID"/>
    <s v="VALID"/>
  </r>
  <r>
    <s v="TRX108573"/>
    <d v="2023-07-10T00:00:00"/>
    <n v="143374.59"/>
    <x v="1"/>
    <x v="2"/>
    <x v="2"/>
    <s v="East"/>
    <s v="CUST10350"/>
    <s v=""/>
    <s v="Community her picture add way."/>
    <s v="OK"/>
    <s v="NOT  NULL"/>
    <n v="1"/>
    <s v="MISSING VENDER"/>
    <s v="valid"/>
    <s v="VALID"/>
    <s v="VALID"/>
  </r>
  <r>
    <s v="TRX108574"/>
    <d v="2023-03-10T00:00:00"/>
    <n v="71533.279999999999"/>
    <x v="1"/>
    <x v="2"/>
    <x v="2"/>
    <s v="West"/>
    <s v="CUST10212"/>
    <s v=""/>
    <s v="Push success Democrat cover ability else."/>
    <s v="OK"/>
    <s v="NOT  NULL"/>
    <n v="1"/>
    <s v="MISSING VENDER"/>
    <s v="valid"/>
    <s v="VALID"/>
    <s v="VALID"/>
  </r>
  <r>
    <s v="TRX108575"/>
    <d v="2023-10-22T00:00:00"/>
    <n v="-28758.09"/>
    <x v="0"/>
    <x v="9"/>
    <x v="0"/>
    <s v="South"/>
    <s v=""/>
    <s v="VEND1064"/>
    <s v="Nor public behavior very ability four attention."/>
    <s v="OK"/>
    <s v="NOT  NULL"/>
    <n v="1"/>
    <s v="VALID"/>
    <s v="missing customer "/>
    <s v="VALID"/>
    <s v="VALID"/>
  </r>
  <r>
    <s v="TRX108576"/>
    <d v="2023-05-17T00:00:00"/>
    <n v="178457.13"/>
    <x v="1"/>
    <x v="3"/>
    <x v="1"/>
    <s v="North"/>
    <s v="CUST10216"/>
    <s v=""/>
    <s v="Skin room each home."/>
    <s v="OK"/>
    <s v="NOT  NULL"/>
    <n v="1"/>
    <s v="MISSING VENDER"/>
    <s v="valid"/>
    <s v="VALID"/>
    <s v="VALID"/>
  </r>
  <r>
    <s v="TRX108577"/>
    <d v="2023-03-17T00:00:00"/>
    <n v="-43614.09"/>
    <x v="0"/>
    <x v="8"/>
    <x v="2"/>
    <s v="East"/>
    <s v=""/>
    <s v="VEND1111"/>
    <s v="Article message rise guess without."/>
    <s v="OK"/>
    <s v="NOT  NULL"/>
    <n v="1"/>
    <s v="VALID"/>
    <s v="missing customer "/>
    <s v="VALID"/>
    <s v="VALID"/>
  </r>
  <r>
    <s v="TRX108578"/>
    <d v="2022-07-09T00:00:00"/>
    <n v="-32030.62"/>
    <x v="0"/>
    <x v="4"/>
    <x v="1"/>
    <s v="South"/>
    <s v=""/>
    <s v="VEND1038"/>
    <s v="Production edge leader unit two."/>
    <s v="OK"/>
    <s v="NOT  NULL"/>
    <n v="1"/>
    <s v="VALID"/>
    <s v="missing customer "/>
    <s v="VALID"/>
    <s v="VALID"/>
  </r>
  <r>
    <s v="TRX108579"/>
    <d v="2022-08-07T00:00:00"/>
    <n v="95521.34"/>
    <x v="1"/>
    <x v="2"/>
    <x v="1"/>
    <s v="North"/>
    <s v="CUST10356"/>
    <s v=""/>
    <s v="Much evening to."/>
    <s v="OK"/>
    <s v="NOT  NULL"/>
    <n v="1"/>
    <s v="MISSING VENDER"/>
    <s v="valid"/>
    <s v="VALID"/>
    <s v="VALID"/>
  </r>
  <r>
    <s v="TRX108580"/>
    <d v="2023-08-19T00:00:00"/>
    <n v="61313.64"/>
    <x v="1"/>
    <x v="3"/>
    <x v="2"/>
    <s v="South"/>
    <s v="CUST10235"/>
    <s v=""/>
    <s v="Answer cold there those upon save."/>
    <s v="OK"/>
    <s v="NOT  NULL"/>
    <n v="1"/>
    <s v="MISSING VENDER"/>
    <s v="valid"/>
    <s v="VALID"/>
    <s v="VALID"/>
  </r>
  <r>
    <s v="TRX108581"/>
    <d v="2023-06-23T00:00:00"/>
    <n v="172326.96"/>
    <x v="1"/>
    <x v="3"/>
    <x v="1"/>
    <s v="East"/>
    <s v="CUST10065"/>
    <s v=""/>
    <s v="Middle clearly arm ever none high."/>
    <s v="OK"/>
    <s v="NOT  NULL"/>
    <n v="1"/>
    <s v="MISSING VENDER"/>
    <s v="valid"/>
    <s v="VALID"/>
    <s v="VALID"/>
  </r>
  <r>
    <s v="TRX108582"/>
    <d v="2022-08-21T00:00:00"/>
    <n v="130401.23"/>
    <x v="1"/>
    <x v="3"/>
    <x v="1"/>
    <s v="North"/>
    <s v="CUST10132"/>
    <s v=""/>
    <s v="Support remain here three magazine only."/>
    <s v="OK"/>
    <s v="NOT  NULL"/>
    <n v="1"/>
    <s v="MISSING VENDER"/>
    <s v="valid"/>
    <s v="VALID"/>
    <s v="VALID"/>
  </r>
  <r>
    <s v="TRX108583"/>
    <d v="2023-03-08T00:00:00"/>
    <n v="-63009.81"/>
    <x v="0"/>
    <x v="5"/>
    <x v="0"/>
    <s v="South"/>
    <s v=""/>
    <s v="VEND1070"/>
    <s v="Night help soon pattern doctor four set."/>
    <s v="OK"/>
    <s v="NOT  NULL"/>
    <n v="1"/>
    <s v="VALID"/>
    <s v="missing customer "/>
    <s v="VALID"/>
    <s v="VALID"/>
  </r>
  <r>
    <s v="TRX108584"/>
    <d v="2023-07-22T00:00:00"/>
    <n v="-58499"/>
    <x v="0"/>
    <x v="0"/>
    <x v="2"/>
    <s v="East"/>
    <s v=""/>
    <s v="VEND1065"/>
    <s v="Believe color act change change similar."/>
    <s v="OK"/>
    <s v="NOT  NULL"/>
    <n v="1"/>
    <s v="VALID"/>
    <s v="missing customer "/>
    <s v="VALID"/>
    <s v="VALID"/>
  </r>
  <r>
    <s v="TRX108585"/>
    <d v="2023-01-07T00:00:00"/>
    <n v="-20610.41"/>
    <x v="0"/>
    <x v="5"/>
    <x v="1"/>
    <s v="West"/>
    <s v=""/>
    <s v="VEND1067"/>
    <s v="Put move organization land."/>
    <s v="OK"/>
    <s v="NOT  NULL"/>
    <n v="1"/>
    <s v="VALID"/>
    <s v="missing customer "/>
    <s v="VALID"/>
    <s v="VALID"/>
  </r>
  <r>
    <s v="TRX108586"/>
    <d v="2022-06-06T00:00:00"/>
    <n v="155321.76"/>
    <x v="1"/>
    <x v="6"/>
    <x v="0"/>
    <s v="South"/>
    <s v="CUST10275"/>
    <s v=""/>
    <s v="Building miss relationship full."/>
    <s v="OK"/>
    <s v="NOT  NULL"/>
    <n v="1"/>
    <s v="MISSING VENDER"/>
    <s v="valid"/>
    <s v="VALID"/>
    <s v="VALID"/>
  </r>
  <r>
    <s v="TRX108587"/>
    <d v="2022-02-13T00:00:00"/>
    <n v="20658.689999999999"/>
    <x v="4"/>
    <x v="11"/>
    <x v="0"/>
    <s v="West"/>
    <s v=""/>
    <s v=""/>
    <s v="How hospital dark behind effect magazine response."/>
    <s v="OK"/>
    <s v="NOT  NULL"/>
    <n v="1"/>
    <s v="MISSING VENDER"/>
    <s v="missing customer "/>
    <s v="VALID"/>
    <s v="VALID"/>
  </r>
  <r>
    <s v="TRX108588"/>
    <d v="2022-10-31T00:00:00"/>
    <n v="147803.9"/>
    <x v="1"/>
    <x v="2"/>
    <x v="2"/>
    <s v="North"/>
    <s v="CUST10242"/>
    <s v=""/>
    <s v="New green forward."/>
    <s v="OK"/>
    <s v="NOT  NULL"/>
    <n v="1"/>
    <s v="MISSING VENDER"/>
    <s v="valid"/>
    <s v="VALID"/>
    <s v="VALID"/>
  </r>
  <r>
    <s v="TRX108589"/>
    <d v="2022-03-30T00:00:00"/>
    <n v="-59822.78"/>
    <x v="0"/>
    <x v="1"/>
    <x v="2"/>
    <s v="East"/>
    <s v=""/>
    <s v="VEND1084"/>
    <s v="Similar around site condition."/>
    <s v="OK"/>
    <s v="NOT  NULL"/>
    <n v="1"/>
    <s v="VALID"/>
    <s v="missing customer "/>
    <s v="VALID"/>
    <s v="VALID"/>
  </r>
  <r>
    <s v="TRX108590"/>
    <d v="2022-01-20T00:00:00"/>
    <n v="-71532.210000000006"/>
    <x v="0"/>
    <x v="4"/>
    <x v="1"/>
    <s v="South"/>
    <s v=""/>
    <s v="VEND1097"/>
    <s v="Second might American cup above church."/>
    <s v="OK"/>
    <s v="NOT  NULL"/>
    <n v="1"/>
    <s v="VALID"/>
    <s v="missing customer "/>
    <s v="VALID"/>
    <s v="VALID"/>
  </r>
  <r>
    <s v="TRX108591"/>
    <d v="2022-12-09T00:00:00"/>
    <n v="193942.9"/>
    <x v="1"/>
    <x v="2"/>
    <x v="2"/>
    <s v="South"/>
    <s v="CUST10204"/>
    <s v=""/>
    <s v="Idea enjoy paper bad technology along now."/>
    <s v="OK"/>
    <s v="NOT  NULL"/>
    <n v="1"/>
    <s v="MISSING VENDER"/>
    <s v="valid"/>
    <s v="VALID"/>
    <s v="VALID"/>
  </r>
  <r>
    <s v="TRX108592"/>
    <d v="2022-08-28T00:00:00"/>
    <n v="227133.97"/>
    <x v="1"/>
    <x v="2"/>
    <x v="0"/>
    <s v="North"/>
    <s v="CUST10304"/>
    <s v=""/>
    <s v="Run program party my yourself college."/>
    <s v="OK"/>
    <s v="NOT  NULL"/>
    <n v="1"/>
    <s v="MISSING VENDER"/>
    <s v="valid"/>
    <s v="VALID"/>
    <s v="VALID"/>
  </r>
  <r>
    <s v="TRX108593"/>
    <d v="2022-08-14T00:00:00"/>
    <n v="21823.46"/>
    <x v="4"/>
    <x v="11"/>
    <x v="0"/>
    <s v="West"/>
    <s v=""/>
    <s v=""/>
    <s v="Foot watch land."/>
    <s v="OK"/>
    <s v="NOT  NULL"/>
    <n v="1"/>
    <s v="MISSING VENDER"/>
    <s v="missing customer "/>
    <s v="VALID"/>
    <s v="VALID"/>
  </r>
  <r>
    <s v="TRX108594"/>
    <d v="2022-01-29T00:00:00"/>
    <n v="197364.54"/>
    <x v="1"/>
    <x v="3"/>
    <x v="1"/>
    <s v="South"/>
    <s v="CUST10209"/>
    <s v=""/>
    <s v="All early idea popular."/>
    <s v="OK"/>
    <s v="NOT  NULL"/>
    <n v="1"/>
    <s v="MISSING VENDER"/>
    <s v="valid"/>
    <s v="VALID"/>
    <s v="VALID"/>
  </r>
  <r>
    <s v="TRX108595"/>
    <d v="2023-08-21T00:00:00"/>
    <n v="219338.23999999999"/>
    <x v="1"/>
    <x v="3"/>
    <x v="2"/>
    <s v="East"/>
    <s v="CUST10344"/>
    <s v=""/>
    <s v="Service church college dream some strong before."/>
    <s v="OK"/>
    <s v="NOT  NULL"/>
    <n v="1"/>
    <s v="MISSING VENDER"/>
    <s v="valid"/>
    <s v="VALID"/>
    <s v="VALID"/>
  </r>
  <r>
    <s v="TRX108596"/>
    <d v="2023-12-27T00:00:00"/>
    <n v="-65734.080000000002"/>
    <x v="0"/>
    <x v="8"/>
    <x v="1"/>
    <s v="East"/>
    <s v=""/>
    <s v="VEND1066"/>
    <s v="Thought itself maybe moment."/>
    <s v="OK"/>
    <s v="NOT  NULL"/>
    <n v="1"/>
    <s v="VALID"/>
    <s v="missing customer "/>
    <s v="VALID"/>
    <s v="VALID"/>
  </r>
  <r>
    <s v="TRX108597"/>
    <d v="2023-10-18T00:00:00"/>
    <n v="-71723.19"/>
    <x v="0"/>
    <x v="8"/>
    <x v="1"/>
    <s v="North"/>
    <s v=""/>
    <s v="VEND1095"/>
    <s v="Purpose father discuss break already state beat."/>
    <s v="OK"/>
    <s v="NOT  NULL"/>
    <n v="1"/>
    <s v="VALID"/>
    <s v="missing customer "/>
    <s v="VALID"/>
    <s v="VALID"/>
  </r>
  <r>
    <s v="TRX108598"/>
    <d v="2022-10-17T00:00:00"/>
    <n v="70050.66"/>
    <x v="1"/>
    <x v="6"/>
    <x v="1"/>
    <s v="East"/>
    <s v="CUST10252"/>
    <s v=""/>
    <s v="Carry partner price phone author."/>
    <s v="OK"/>
    <s v="NOT  NULL"/>
    <n v="1"/>
    <s v="MISSING VENDER"/>
    <s v="valid"/>
    <s v="VALID"/>
    <s v="VALID"/>
  </r>
  <r>
    <s v="TRX108599"/>
    <d v="2022-11-10T00:00:00"/>
    <n v="164937.38"/>
    <x v="1"/>
    <x v="3"/>
    <x v="1"/>
    <s v="East"/>
    <s v="CUST10084"/>
    <s v=""/>
    <s v="College feeling concern sea."/>
    <s v="OK"/>
    <s v="NOT  NULL"/>
    <n v="1"/>
    <s v="MISSING VENDER"/>
    <s v="valid"/>
    <s v="VALID"/>
    <s v="VALID"/>
  </r>
  <r>
    <s v="TRX108600"/>
    <d v="2022-09-11T00:00:00"/>
    <n v="-31898.86"/>
    <x v="0"/>
    <x v="0"/>
    <x v="1"/>
    <s v="South"/>
    <s v=""/>
    <s v="VEND1089"/>
    <s v="Statement decide cell thousand size level wrong ahead."/>
    <s v="OK"/>
    <s v="NOT  NULL"/>
    <n v="1"/>
    <s v="VALID"/>
    <s v="missing customer "/>
    <s v="VALID"/>
    <s v="VALID"/>
  </r>
  <r>
    <s v="TRX108601"/>
    <d v="2023-01-14T00:00:00"/>
    <n v="98479.02"/>
    <x v="1"/>
    <x v="3"/>
    <x v="1"/>
    <s v="North"/>
    <s v="CUST10185"/>
    <s v=""/>
    <s v="Attack stand floor support dinner without along."/>
    <s v="OK"/>
    <s v="NOT  NULL"/>
    <n v="1"/>
    <s v="MISSING VENDER"/>
    <s v="valid"/>
    <s v="VALID"/>
    <s v="VALID"/>
  </r>
  <r>
    <s v="TRX108602"/>
    <d v="2022-09-29T00:00:00"/>
    <n v="91514.26"/>
    <x v="1"/>
    <x v="3"/>
    <x v="2"/>
    <s v="South"/>
    <s v="CUST10037"/>
    <s v=""/>
    <s v="Act green detail approach their."/>
    <s v="OK"/>
    <s v="NOT  NULL"/>
    <n v="1"/>
    <s v="MISSING VENDER"/>
    <s v="valid"/>
    <s v="VALID"/>
    <s v="VALID"/>
  </r>
  <r>
    <s v="TRX108603"/>
    <d v="2023-09-30T00:00:00"/>
    <n v="109148.54"/>
    <x v="1"/>
    <x v="3"/>
    <x v="0"/>
    <s v="North"/>
    <s v="CUST10342"/>
    <s v=""/>
    <s v="Speak surface popular wear."/>
    <s v="OK"/>
    <s v="NOT  NULL"/>
    <n v="1"/>
    <s v="MISSING VENDER"/>
    <s v="valid"/>
    <s v="VALID"/>
    <s v="VALID"/>
  </r>
  <r>
    <s v="TRX108604"/>
    <d v="2022-08-15T00:00:00"/>
    <n v="156023.71"/>
    <x v="1"/>
    <x v="2"/>
    <x v="2"/>
    <s v="South"/>
    <s v="CUST10270"/>
    <s v=""/>
    <s v="Sign least room simply general bit above."/>
    <s v="OK"/>
    <s v="NOT  NULL"/>
    <n v="1"/>
    <s v="MISSING VENDER"/>
    <s v="valid"/>
    <s v="VALID"/>
    <s v="VALID"/>
  </r>
  <r>
    <s v="TRX108605"/>
    <d v="2023-02-07T00:00:00"/>
    <n v="148915.21"/>
    <x v="1"/>
    <x v="6"/>
    <x v="2"/>
    <s v="West"/>
    <s v="CUST10025"/>
    <s v=""/>
    <s v="Wrong hotel because score plant skin across."/>
    <s v="OK"/>
    <s v="NOT  NULL"/>
    <n v="1"/>
    <s v="MISSING VENDER"/>
    <s v="valid"/>
    <s v="VALID"/>
    <s v="VALID"/>
  </r>
  <r>
    <s v="TRX108606"/>
    <d v="2022-08-16T00:00:00"/>
    <n v="207859.99"/>
    <x v="1"/>
    <x v="6"/>
    <x v="1"/>
    <s v="East"/>
    <s v="CUST10360"/>
    <s v=""/>
    <s v="Much kid really job including concern what."/>
    <s v="OK"/>
    <s v="NOT  NULL"/>
    <n v="1"/>
    <s v="MISSING VENDER"/>
    <s v="valid"/>
    <s v="VALID"/>
    <s v="VALID"/>
  </r>
  <r>
    <s v="TRX108607"/>
    <d v="2022-08-25T00:00:00"/>
    <n v="-21968.13"/>
    <x v="0"/>
    <x v="4"/>
    <x v="2"/>
    <s v="West"/>
    <s v=""/>
    <s v="VEND1097"/>
    <s v="Western some explain form here choose turn."/>
    <s v="OK"/>
    <s v="NOT  NULL"/>
    <n v="1"/>
    <s v="VALID"/>
    <s v="missing customer "/>
    <s v="VALID"/>
    <s v="VALID"/>
  </r>
  <r>
    <s v="TRX108608"/>
    <d v="2023-07-17T00:00:00"/>
    <n v="131818.94"/>
    <x v="1"/>
    <x v="3"/>
    <x v="2"/>
    <s v="West"/>
    <s v="CUST10300"/>
    <s v=""/>
    <s v="Television wind loss manage body history."/>
    <s v="OK"/>
    <s v="NOT  NULL"/>
    <n v="1"/>
    <s v="MISSING VENDER"/>
    <s v="valid"/>
    <s v="VALID"/>
    <s v="VALID"/>
  </r>
  <r>
    <s v="TRX108609"/>
    <d v="2022-11-11T00:00:00"/>
    <n v="-43281.599999999999"/>
    <x v="0"/>
    <x v="8"/>
    <x v="2"/>
    <s v="West"/>
    <s v=""/>
    <s v="VEND1110"/>
    <s v="Win member perhaps way gas four them."/>
    <s v="OK"/>
    <s v="NOT  NULL"/>
    <n v="1"/>
    <s v="VALID"/>
    <s v="missing customer "/>
    <s v="VALID"/>
    <s v="VALID"/>
  </r>
  <r>
    <s v="TRX108610"/>
    <d v="2022-08-10T00:00:00"/>
    <n v="-32809.4"/>
    <x v="0"/>
    <x v="4"/>
    <x v="1"/>
    <s v="West"/>
    <s v=""/>
    <s v="VEND1048"/>
    <s v="Say story serious son."/>
    <s v="OK"/>
    <s v="NOT  NULL"/>
    <n v="1"/>
    <s v="VALID"/>
    <s v="missing customer "/>
    <s v="VALID"/>
    <s v="VALID"/>
  </r>
  <r>
    <s v="TRX108611"/>
    <d v="2022-04-21T00:00:00"/>
    <n v="-53998.12"/>
    <x v="0"/>
    <x v="0"/>
    <x v="2"/>
    <s v="East"/>
    <s v=""/>
    <s v="VEND1074"/>
    <s v="Light a determine require military court join."/>
    <s v="OK"/>
    <s v="NOT  NULL"/>
    <n v="1"/>
    <s v="VALID"/>
    <s v="missing customer "/>
    <s v="VALID"/>
    <s v="VALID"/>
  </r>
  <r>
    <s v="TRX108612"/>
    <d v="2022-01-29T00:00:00"/>
    <n v="136640.4"/>
    <x v="1"/>
    <x v="6"/>
    <x v="1"/>
    <s v="South"/>
    <s v="CUST10030"/>
    <s v=""/>
    <s v="Phone outside morning maybe."/>
    <s v="OK"/>
    <s v="NOT  NULL"/>
    <n v="1"/>
    <s v="MISSING VENDER"/>
    <s v="valid"/>
    <s v="VALID"/>
    <s v="VALID"/>
  </r>
  <r>
    <s v="TRX108613"/>
    <d v="2022-11-03T00:00:00"/>
    <n v="-41425.4"/>
    <x v="0"/>
    <x v="8"/>
    <x v="0"/>
    <s v="East"/>
    <s v=""/>
    <s v="VEND1103"/>
    <s v="Ten car discussion animal art natural message several."/>
    <s v="OK"/>
    <s v="NOT  NULL"/>
    <n v="1"/>
    <s v="VALID"/>
    <s v="missing customer "/>
    <s v="VALID"/>
    <s v="VALID"/>
  </r>
  <r>
    <s v="TRX108614"/>
    <d v="2022-08-11T00:00:00"/>
    <n v="186637.01"/>
    <x v="1"/>
    <x v="3"/>
    <x v="0"/>
    <s v="North"/>
    <s v="CUST10144"/>
    <s v=""/>
    <s v="Other watch author state alone conference of remember."/>
    <s v="OK"/>
    <s v="NOT  NULL"/>
    <n v="1"/>
    <s v="MISSING VENDER"/>
    <s v="valid"/>
    <s v="VALID"/>
    <s v="VALID"/>
  </r>
  <r>
    <s v="TRX108615"/>
    <d v="2023-01-14T00:00:00"/>
    <n v="201914.56"/>
    <x v="1"/>
    <x v="2"/>
    <x v="2"/>
    <s v="West"/>
    <s v="CUST10100"/>
    <s v=""/>
    <s v="City chair system design character possible."/>
    <s v="OK"/>
    <s v="NOT  NULL"/>
    <n v="1"/>
    <s v="MISSING VENDER"/>
    <s v="valid"/>
    <s v="VALID"/>
    <s v="VALID"/>
  </r>
  <r>
    <s v="TRX108616"/>
    <d v="2022-08-04T00:00:00"/>
    <n v="-61552.27"/>
    <x v="0"/>
    <x v="1"/>
    <x v="2"/>
    <s v="East"/>
    <s v=""/>
    <s v="VEND1003"/>
    <s v="Kid form middle agree information beyond."/>
    <s v="OK"/>
    <s v="NOT  NULL"/>
    <n v="1"/>
    <s v="VALID"/>
    <s v="missing customer "/>
    <s v="VALID"/>
    <s v="VALID"/>
  </r>
  <r>
    <s v="TRX108617"/>
    <d v="2023-06-23T00:00:00"/>
    <n v="72027.7"/>
    <x v="1"/>
    <x v="3"/>
    <x v="2"/>
    <s v="South"/>
    <s v="CUST10143"/>
    <s v=""/>
    <s v="Past present couple leader then."/>
    <s v="OK"/>
    <s v="NOT  NULL"/>
    <n v="1"/>
    <s v="MISSING VENDER"/>
    <s v="valid"/>
    <s v="VALID"/>
    <s v="VALID"/>
  </r>
  <r>
    <s v="TRX108618"/>
    <d v="2022-06-12T00:00:00"/>
    <n v="201784.58"/>
    <x v="1"/>
    <x v="6"/>
    <x v="1"/>
    <s v="North"/>
    <s v="CUST10144"/>
    <s v=""/>
    <s v="Plan mean myself cover."/>
    <s v="OK"/>
    <s v="NOT  NULL"/>
    <n v="1"/>
    <s v="MISSING VENDER"/>
    <s v="valid"/>
    <s v="VALID"/>
    <s v="VALID"/>
  </r>
  <r>
    <s v="TRX108619"/>
    <d v="2023-10-01T00:00:00"/>
    <n v="97167.91"/>
    <x v="1"/>
    <x v="6"/>
    <x v="1"/>
    <s v="South"/>
    <s v="CUST10195"/>
    <s v=""/>
    <s v="Floor long identify."/>
    <s v="OK"/>
    <s v="NOT  NULL"/>
    <n v="1"/>
    <s v="MISSING VENDER"/>
    <s v="valid"/>
    <s v="VALID"/>
    <s v="VALID"/>
  </r>
  <r>
    <s v="TRX108620"/>
    <d v="2023-01-17T00:00:00"/>
    <n v="92436.38"/>
    <x v="1"/>
    <x v="3"/>
    <x v="2"/>
    <s v="West"/>
    <s v="CUST10142"/>
    <s v=""/>
    <s v="Citizen research market most teacher energy you."/>
    <s v="OK"/>
    <s v="NOT  NULL"/>
    <n v="1"/>
    <s v="MISSING VENDER"/>
    <s v="valid"/>
    <s v="VALID"/>
    <s v="VALID"/>
  </r>
  <r>
    <s v="TRX108621"/>
    <d v="2023-05-07T00:00:00"/>
    <n v="165098.04999999999"/>
    <x v="1"/>
    <x v="3"/>
    <x v="0"/>
    <s v="East"/>
    <s v="CUST10228"/>
    <s v=""/>
    <s v="Include above far."/>
    <s v="OK"/>
    <s v="NOT  NULL"/>
    <n v="1"/>
    <s v="MISSING VENDER"/>
    <s v="valid"/>
    <s v="VALID"/>
    <s v="VALID"/>
  </r>
  <r>
    <s v="TRX108622"/>
    <d v="2023-11-20T00:00:00"/>
    <n v="-28091.599999999999"/>
    <x v="0"/>
    <x v="0"/>
    <x v="0"/>
    <s v="West"/>
    <s v=""/>
    <s v="VEND1062"/>
    <s v="Machine decade history power explain anything some."/>
    <s v="OK"/>
    <s v="NOT  NULL"/>
    <n v="1"/>
    <s v="VALID"/>
    <s v="missing customer "/>
    <s v="VALID"/>
    <s v="VALID"/>
  </r>
  <r>
    <s v="TRX108623"/>
    <d v="2023-02-05T00:00:00"/>
    <n v="123646.14"/>
    <x v="1"/>
    <x v="6"/>
    <x v="1"/>
    <s v="West"/>
    <s v="CUST10364"/>
    <s v=""/>
    <s v="Recent enjoy bed pay."/>
    <s v="OK"/>
    <s v="NOT  NULL"/>
    <n v="1"/>
    <s v="MISSING VENDER"/>
    <s v="valid"/>
    <s v="VALID"/>
    <s v="VALID"/>
  </r>
  <r>
    <s v="TRX108624"/>
    <d v="2022-12-02T00:00:00"/>
    <n v="161731.46"/>
    <x v="1"/>
    <x v="3"/>
    <x v="2"/>
    <s v="West"/>
    <s v="CUST10206"/>
    <s v=""/>
    <s v="Gun nor car evening discover."/>
    <s v="OK"/>
    <s v="NOT  NULL"/>
    <n v="1"/>
    <s v="MISSING VENDER"/>
    <s v="valid"/>
    <s v="VALID"/>
    <s v="VALID"/>
  </r>
  <r>
    <s v="TRX108625"/>
    <d v="2023-06-24T00:00:00"/>
    <n v="206612.56"/>
    <x v="1"/>
    <x v="3"/>
    <x v="0"/>
    <s v="North"/>
    <s v="CUST10041"/>
    <s v=""/>
    <s v="Allow course personal above around individual."/>
    <s v="OK"/>
    <s v="NOT  NULL"/>
    <n v="1"/>
    <s v="MISSING VENDER"/>
    <s v="valid"/>
    <s v="VALID"/>
    <s v="VALID"/>
  </r>
  <r>
    <s v="TRX108626"/>
    <d v="2023-06-27T00:00:00"/>
    <n v="43440.63"/>
    <x v="1"/>
    <x v="6"/>
    <x v="2"/>
    <s v="East"/>
    <s v="CUST10247"/>
    <s v=""/>
    <s v="Wind word matter customer material nor yard term."/>
    <s v="OK"/>
    <s v="NOT  NULL"/>
    <n v="1"/>
    <s v="MISSING VENDER"/>
    <s v="valid"/>
    <s v="VALID"/>
    <s v="VALID"/>
  </r>
  <r>
    <s v="TRX108627"/>
    <d v="2022-10-12T00:00:00"/>
    <n v="-23556.959999999999"/>
    <x v="0"/>
    <x v="1"/>
    <x v="1"/>
    <s v="South"/>
    <s v=""/>
    <s v="VEND1042"/>
    <s v="Boy movie likely let."/>
    <s v="OK"/>
    <s v="NOT  NULL"/>
    <n v="1"/>
    <s v="VALID"/>
    <s v="missing customer "/>
    <s v="VALID"/>
    <s v="VALID"/>
  </r>
  <r>
    <s v="TRX108628"/>
    <d v="2023-09-11T00:00:00"/>
    <n v="213451.35"/>
    <x v="1"/>
    <x v="3"/>
    <x v="2"/>
    <s v="East"/>
    <s v="CUST10161"/>
    <s v=""/>
    <s v="Scientist instead trade contain thank."/>
    <s v="OK"/>
    <s v="NOT  NULL"/>
    <n v="1"/>
    <s v="MISSING VENDER"/>
    <s v="valid"/>
    <s v="VALID"/>
    <s v="VALID"/>
  </r>
  <r>
    <s v="TRX108629"/>
    <d v="2023-03-04T00:00:00"/>
    <n v="248518.91"/>
    <x v="1"/>
    <x v="6"/>
    <x v="0"/>
    <s v="South"/>
    <s v="CUST10259"/>
    <s v=""/>
    <s v="She along feel."/>
    <s v="OK"/>
    <s v="NOT  NULL"/>
    <n v="1"/>
    <s v="MISSING VENDER"/>
    <s v="valid"/>
    <s v="VALID"/>
    <s v="VALID"/>
  </r>
  <r>
    <s v="TRX108630"/>
    <d v="2022-08-08T00:00:00"/>
    <n v="154821.89000000001"/>
    <x v="1"/>
    <x v="2"/>
    <x v="2"/>
    <s v="South"/>
    <s v="CUST10353"/>
    <s v=""/>
    <s v="Choice remain despite out Mr keep blood."/>
    <s v="OK"/>
    <s v="NOT  NULL"/>
    <n v="1"/>
    <s v="MISSING VENDER"/>
    <s v="valid"/>
    <s v="VALID"/>
    <s v="VALID"/>
  </r>
  <r>
    <s v="TRX108631"/>
    <d v="2023-11-30T00:00:00"/>
    <n v="-29196.11"/>
    <x v="0"/>
    <x v="8"/>
    <x v="0"/>
    <s v="North"/>
    <s v=""/>
    <s v="VEND1005"/>
    <s v="Early daughter second but TV police."/>
    <s v="OK"/>
    <s v="NOT  NULL"/>
    <n v="1"/>
    <s v="VALID"/>
    <s v="missing customer "/>
    <s v="VALID"/>
    <s v="VALID"/>
  </r>
  <r>
    <s v="TRX108632"/>
    <d v="2022-12-01T00:00:00"/>
    <n v="175921.56"/>
    <x v="1"/>
    <x v="2"/>
    <x v="1"/>
    <s v="South"/>
    <s v="CUST10242"/>
    <s v=""/>
    <s v="Heart weight smile everything catch."/>
    <s v="OK"/>
    <s v="NOT  NULL"/>
    <n v="1"/>
    <s v="MISSING VENDER"/>
    <s v="valid"/>
    <s v="VALID"/>
    <s v="VALID"/>
  </r>
  <r>
    <s v="TRX108633"/>
    <d v="2022-12-19T00:00:00"/>
    <n v="-30760.27"/>
    <x v="0"/>
    <x v="9"/>
    <x v="1"/>
    <s v="East"/>
    <s v=""/>
    <s v="VEND1052"/>
    <s v="Data such they we community."/>
    <s v="OK"/>
    <s v="NOT  NULL"/>
    <n v="1"/>
    <s v="VALID"/>
    <s v="missing customer "/>
    <s v="VALID"/>
    <s v="VALID"/>
  </r>
  <r>
    <s v="TRX108634"/>
    <d v="2023-01-28T00:00:00"/>
    <n v="-20688.43"/>
    <x v="0"/>
    <x v="8"/>
    <x v="2"/>
    <s v="West"/>
    <s v=""/>
    <s v="VEND1088"/>
    <s v="Congress explain full create authority bad."/>
    <s v="OK"/>
    <s v="NOT  NULL"/>
    <n v="1"/>
    <s v="VALID"/>
    <s v="missing customer "/>
    <s v="VALID"/>
    <s v="VALID"/>
  </r>
  <r>
    <s v="TRX108635"/>
    <d v="2023-12-25T00:00:00"/>
    <n v="185326.29"/>
    <x v="1"/>
    <x v="3"/>
    <x v="2"/>
    <s v="West"/>
    <s v="CUST10089"/>
    <s v=""/>
    <s v="Whom trade authority upon staff note."/>
    <s v="OK"/>
    <s v="NOT  NULL"/>
    <n v="1"/>
    <s v="MISSING VENDER"/>
    <s v="valid"/>
    <s v="VALID"/>
    <s v="VALID"/>
  </r>
  <r>
    <s v="TRX108636"/>
    <d v="2022-12-10T00:00:00"/>
    <n v="111048.56"/>
    <x v="1"/>
    <x v="6"/>
    <x v="0"/>
    <s v="East"/>
    <s v="CUST10151"/>
    <s v=""/>
    <s v="State public firm quite movie."/>
    <s v="OK"/>
    <s v="NOT  NULL"/>
    <n v="1"/>
    <s v="MISSING VENDER"/>
    <s v="valid"/>
    <s v="VALID"/>
    <s v="VALID"/>
  </r>
  <r>
    <s v="TRX108637"/>
    <d v="2022-03-09T00:00:00"/>
    <n v="87716.57"/>
    <x v="1"/>
    <x v="3"/>
    <x v="2"/>
    <s v="East"/>
    <s v="CUST10027"/>
    <s v=""/>
    <s v="You board authority free election easy."/>
    <s v="OK"/>
    <s v="NOT  NULL"/>
    <n v="1"/>
    <s v="MISSING VENDER"/>
    <s v="valid"/>
    <s v="VALID"/>
    <s v="VALID"/>
  </r>
  <r>
    <s v="TRX108638"/>
    <d v="2022-08-14T00:00:00"/>
    <n v="-24603.94"/>
    <x v="0"/>
    <x v="8"/>
    <x v="1"/>
    <s v="North"/>
    <s v=""/>
    <s v="VEND1072"/>
    <s v="Many save mention unit."/>
    <s v="OK"/>
    <s v="NOT  NULL"/>
    <n v="1"/>
    <s v="VALID"/>
    <s v="missing customer "/>
    <s v="VALID"/>
    <s v="VALID"/>
  </r>
  <r>
    <s v="TRX108639"/>
    <d v="2023-05-23T00:00:00"/>
    <n v="191927.52"/>
    <x v="1"/>
    <x v="3"/>
    <x v="1"/>
    <s v="East"/>
    <s v="CUST10230"/>
    <s v=""/>
    <s v="Fund improve billion run."/>
    <s v="OK"/>
    <s v="NOT  NULL"/>
    <n v="1"/>
    <s v="MISSING VENDER"/>
    <s v="valid"/>
    <s v="VALID"/>
    <s v="VALID"/>
  </r>
  <r>
    <s v="TRX108640"/>
    <d v="2023-12-25T00:00:00"/>
    <n v="-31526.36"/>
    <x v="0"/>
    <x v="9"/>
    <x v="0"/>
    <s v="East"/>
    <s v=""/>
    <s v="VEND1108"/>
    <s v="Sell fill determine physical."/>
    <s v="OK"/>
    <s v="NOT  NULL"/>
    <n v="1"/>
    <s v="VALID"/>
    <s v="missing customer "/>
    <s v="VALID"/>
    <s v="VALID"/>
  </r>
  <r>
    <s v="TRX108641"/>
    <d v="2022-11-09T00:00:00"/>
    <n v="92353.44"/>
    <x v="1"/>
    <x v="3"/>
    <x v="2"/>
    <s v="South"/>
    <s v="CUST10336"/>
    <s v=""/>
    <s v="Deep doctor ball food moment develop write."/>
    <s v="OK"/>
    <s v="NOT  NULL"/>
    <n v="1"/>
    <s v="MISSING VENDER"/>
    <s v="valid"/>
    <s v="VALID"/>
    <s v="VALID"/>
  </r>
  <r>
    <s v="TRX108642"/>
    <d v="2022-02-04T00:00:00"/>
    <n v="-32748.99"/>
    <x v="0"/>
    <x v="4"/>
    <x v="2"/>
    <s v="North"/>
    <s v=""/>
    <s v="VEND1105"/>
    <s v="Only rest least rich friend."/>
    <s v="OK"/>
    <s v="NOT  NULL"/>
    <n v="1"/>
    <s v="VALID"/>
    <s v="missing customer "/>
    <s v="VALID"/>
    <s v="VALID"/>
  </r>
  <r>
    <s v="TRX108643"/>
    <d v="2022-12-12T00:00:00"/>
    <n v="-44207"/>
    <x v="0"/>
    <x v="1"/>
    <x v="0"/>
    <s v="East"/>
    <s v=""/>
    <s v="VEND1006"/>
    <s v="True apply name road middle."/>
    <s v="OK"/>
    <s v="NOT  NULL"/>
    <n v="1"/>
    <s v="VALID"/>
    <s v="missing customer "/>
    <s v="VALID"/>
    <s v="VALID"/>
  </r>
  <r>
    <s v="TRX108644"/>
    <d v="2023-07-06T00:00:00"/>
    <n v="140931.38"/>
    <x v="1"/>
    <x v="2"/>
    <x v="1"/>
    <s v="East"/>
    <s v="CUST10109"/>
    <s v=""/>
    <s v="If know at would."/>
    <s v="OK"/>
    <s v="NOT  NULL"/>
    <n v="1"/>
    <s v="MISSING VENDER"/>
    <s v="valid"/>
    <s v="VALID"/>
    <s v="VALID"/>
  </r>
  <r>
    <s v="TRX108645"/>
    <d v="2023-11-20T00:00:00"/>
    <n v="138534.57"/>
    <x v="1"/>
    <x v="6"/>
    <x v="2"/>
    <s v="North"/>
    <s v="CUST10331"/>
    <s v=""/>
    <s v="Compare speak whose nation action push girl."/>
    <s v="OK"/>
    <s v="NOT  NULL"/>
    <n v="1"/>
    <s v="MISSING VENDER"/>
    <s v="valid"/>
    <s v="VALID"/>
    <s v="VALID"/>
  </r>
  <r>
    <s v="TRX108646"/>
    <d v="2023-07-09T00:00:00"/>
    <n v="-25724.3"/>
    <x v="0"/>
    <x v="1"/>
    <x v="2"/>
    <s v="East"/>
    <s v=""/>
    <s v="VEND1079"/>
    <s v="Many factor full other also carry wall."/>
    <s v="OK"/>
    <s v="NOT  NULL"/>
    <n v="1"/>
    <s v="VALID"/>
    <s v="missing customer "/>
    <s v="VALID"/>
    <s v="VALID"/>
  </r>
  <r>
    <s v="TRX108647"/>
    <d v="2023-05-04T00:00:00"/>
    <n v="146276.82"/>
    <x v="1"/>
    <x v="3"/>
    <x v="1"/>
    <s v="East"/>
    <s v="CUST10048"/>
    <s v=""/>
    <s v="Increase team heavy nature mention least."/>
    <s v="OK"/>
    <s v="NOT  NULL"/>
    <n v="1"/>
    <s v="MISSING VENDER"/>
    <s v="valid"/>
    <s v="VALID"/>
    <s v="VALID"/>
  </r>
  <r>
    <s v="TRX108648"/>
    <d v="2022-09-30T00:00:00"/>
    <n v="-68537.05"/>
    <x v="0"/>
    <x v="5"/>
    <x v="0"/>
    <s v="North"/>
    <s v=""/>
    <s v="VEND1036"/>
    <s v="Relate kitchen whom recognize certainly out."/>
    <s v="OK"/>
    <s v="NOT  NULL"/>
    <n v="1"/>
    <s v="VALID"/>
    <s v="missing customer "/>
    <s v="VALID"/>
    <s v="VALID"/>
  </r>
  <r>
    <s v="TRX108649"/>
    <d v="2023-09-16T00:00:00"/>
    <n v="-48192.14"/>
    <x v="0"/>
    <x v="9"/>
    <x v="0"/>
    <s v="South"/>
    <s v=""/>
    <s v="VEND1053"/>
    <s v="Pressure even visit tax."/>
    <s v="OK"/>
    <s v="NOT  NULL"/>
    <n v="1"/>
    <s v="VALID"/>
    <s v="missing customer "/>
    <s v="VALID"/>
    <s v="VALID"/>
  </r>
  <r>
    <s v="TRX108650"/>
    <d v="2022-04-22T00:00:00"/>
    <n v="231600.82"/>
    <x v="1"/>
    <x v="2"/>
    <x v="0"/>
    <s v="West"/>
    <s v="CUST10228"/>
    <s v=""/>
    <s v="Pattern set dark policy current fine home."/>
    <s v="OK"/>
    <s v="NOT  NULL"/>
    <n v="1"/>
    <s v="MISSING VENDER"/>
    <s v="valid"/>
    <s v="VALID"/>
    <s v="VALID"/>
  </r>
  <r>
    <s v="TRX108651"/>
    <d v="2023-02-03T00:00:00"/>
    <n v="166523.35"/>
    <x v="1"/>
    <x v="2"/>
    <x v="1"/>
    <s v="North"/>
    <s v="CUST10211"/>
    <s v=""/>
    <s v="Nor final money mission create."/>
    <s v="OK"/>
    <s v="NOT  NULL"/>
    <n v="1"/>
    <s v="MISSING VENDER"/>
    <s v="valid"/>
    <s v="VALID"/>
    <s v="VALID"/>
  </r>
  <r>
    <s v="TRX108652"/>
    <d v="2022-07-12T00:00:00"/>
    <n v="121956.19"/>
    <x v="1"/>
    <x v="3"/>
    <x v="2"/>
    <s v="South"/>
    <s v="CUST10054"/>
    <s v=""/>
    <s v="News alone mouth community ok speak clear sister."/>
    <s v="OK"/>
    <s v="NOT  NULL"/>
    <n v="1"/>
    <s v="MISSING VENDER"/>
    <s v="valid"/>
    <s v="VALID"/>
    <s v="VALID"/>
  </r>
  <r>
    <s v="TRX108653"/>
    <d v="2023-11-14T00:00:00"/>
    <n v="103745.07"/>
    <x v="1"/>
    <x v="3"/>
    <x v="0"/>
    <s v="North"/>
    <s v="CUST10104"/>
    <s v=""/>
    <s v="Before cost event wall."/>
    <s v="OK"/>
    <s v="NOT  NULL"/>
    <n v="1"/>
    <s v="MISSING VENDER"/>
    <s v="valid"/>
    <s v="VALID"/>
    <s v="VALID"/>
  </r>
  <r>
    <s v="TRX108654"/>
    <d v="2023-08-08T00:00:00"/>
    <n v="137021.18"/>
    <x v="1"/>
    <x v="2"/>
    <x v="1"/>
    <s v="South"/>
    <s v="CUST10120"/>
    <s v=""/>
    <s v="Meet hit fine while business."/>
    <s v="OK"/>
    <s v="NOT  NULL"/>
    <n v="1"/>
    <s v="MISSING VENDER"/>
    <s v="valid"/>
    <s v="VALID"/>
    <s v="VALID"/>
  </r>
  <r>
    <s v="TRX108655"/>
    <d v="2022-04-14T00:00:00"/>
    <n v="-58988.480000000003"/>
    <x v="0"/>
    <x v="8"/>
    <x v="0"/>
    <s v="South"/>
    <s v=""/>
    <s v="VEND1005"/>
    <s v="Investment agreement laugh apply ball."/>
    <s v="OK"/>
    <s v="NOT  NULL"/>
    <n v="1"/>
    <s v="VALID"/>
    <s v="missing customer "/>
    <s v="VALID"/>
    <s v="VALID"/>
  </r>
  <r>
    <s v="TRX108656"/>
    <d v="2022-08-23T00:00:00"/>
    <n v="-47934.79"/>
    <x v="0"/>
    <x v="9"/>
    <x v="1"/>
    <s v="North"/>
    <s v=""/>
    <s v="VEND1026"/>
    <s v="Institution Republican sort heart east practice."/>
    <s v="OK"/>
    <s v="NOT  NULL"/>
    <n v="1"/>
    <s v="VALID"/>
    <s v="missing customer "/>
    <s v="VALID"/>
    <s v="VALID"/>
  </r>
  <r>
    <s v="TRX108657"/>
    <d v="2022-12-01T00:00:00"/>
    <n v="-57604.2"/>
    <x v="0"/>
    <x v="8"/>
    <x v="0"/>
    <s v="North"/>
    <s v=""/>
    <s v="VEND1041"/>
    <s v="Carry local half feel very focus body."/>
    <s v="OK"/>
    <s v="NOT  NULL"/>
    <n v="1"/>
    <s v="VALID"/>
    <s v="missing customer "/>
    <s v="VALID"/>
    <s v="VALID"/>
  </r>
  <r>
    <s v="TRX108658"/>
    <d v="2023-10-15T00:00:00"/>
    <n v="-54606.92"/>
    <x v="0"/>
    <x v="4"/>
    <x v="1"/>
    <s v="South"/>
    <s v=""/>
    <s v="VEND1030"/>
    <s v="Draw can single home foot fight TV lead."/>
    <s v="OK"/>
    <s v="NOT  NULL"/>
    <n v="1"/>
    <s v="VALID"/>
    <s v="missing customer "/>
    <s v="VALID"/>
    <s v="VALID"/>
  </r>
  <r>
    <s v="TRX108659"/>
    <d v="2022-06-23T00:00:00"/>
    <n v="-40171.589999999997"/>
    <x v="0"/>
    <x v="9"/>
    <x v="2"/>
    <s v="North"/>
    <s v=""/>
    <s v="VEND1043"/>
    <s v="Health actually case."/>
    <s v="OK"/>
    <s v="NOT  NULL"/>
    <n v="1"/>
    <s v="VALID"/>
    <s v="missing customer "/>
    <s v="VALID"/>
    <s v="VALID"/>
  </r>
  <r>
    <s v="TRX108660"/>
    <d v="2022-12-09T00:00:00"/>
    <n v="-39214.07"/>
    <x v="0"/>
    <x v="0"/>
    <x v="0"/>
    <s v="West"/>
    <s v=""/>
    <s v="VEND1060"/>
    <s v="Against up rise this front beautiful."/>
    <s v="OK"/>
    <s v="NOT  NULL"/>
    <n v="1"/>
    <s v="VALID"/>
    <s v="missing customer "/>
    <s v="VALID"/>
    <s v="VALID"/>
  </r>
  <r>
    <s v="TRX108661"/>
    <d v="2022-01-20T00:00:00"/>
    <n v="-31420.3"/>
    <x v="0"/>
    <x v="4"/>
    <x v="1"/>
    <s v="South"/>
    <s v=""/>
    <s v="VEND1029"/>
    <s v="Type live professional surface including also."/>
    <s v="OK"/>
    <s v="NOT  NULL"/>
    <n v="1"/>
    <s v="VALID"/>
    <s v="missing customer "/>
    <s v="VALID"/>
    <s v="VALID"/>
  </r>
  <r>
    <s v="TRX108662"/>
    <d v="2023-03-21T00:00:00"/>
    <n v="171918.09"/>
    <x v="1"/>
    <x v="2"/>
    <x v="1"/>
    <s v="East"/>
    <s v="CUST10367"/>
    <s v=""/>
    <s v="Space happen maintain not nature too."/>
    <s v="OK"/>
    <s v="NOT  NULL"/>
    <n v="1"/>
    <s v="MISSING VENDER"/>
    <s v="valid"/>
    <s v="VALID"/>
    <s v="VALID"/>
  </r>
  <r>
    <s v="TRX108663"/>
    <d v="2022-01-31T00:00:00"/>
    <n v="96463.73"/>
    <x v="1"/>
    <x v="3"/>
    <x v="2"/>
    <s v="South"/>
    <s v="CUST10097"/>
    <s v=""/>
    <s v="Safe doctor kitchen suggest course stay out."/>
    <s v="OK"/>
    <s v="NOT  NULL"/>
    <n v="1"/>
    <s v="MISSING VENDER"/>
    <s v="valid"/>
    <s v="VALID"/>
    <s v="VALID"/>
  </r>
  <r>
    <s v="TRX108664"/>
    <d v="2023-12-05T00:00:00"/>
    <n v="146478.9"/>
    <x v="1"/>
    <x v="3"/>
    <x v="0"/>
    <s v="East"/>
    <s v="CUST10187"/>
    <s v=""/>
    <s v="Free itself skin my peace boy."/>
    <s v="OK"/>
    <s v="NOT  NULL"/>
    <n v="1"/>
    <s v="MISSING VENDER"/>
    <s v="valid"/>
    <s v="VALID"/>
    <s v="VALID"/>
  </r>
  <r>
    <s v="TRX108665"/>
    <d v="2022-05-28T00:00:00"/>
    <n v="-38079.730000000003"/>
    <x v="0"/>
    <x v="8"/>
    <x v="1"/>
    <s v="North"/>
    <s v=""/>
    <s v="VEND1108"/>
    <s v="Accept write agree everyone."/>
    <s v="OK"/>
    <s v="NOT  NULL"/>
    <n v="1"/>
    <s v="VALID"/>
    <s v="missing customer "/>
    <s v="VALID"/>
    <s v="VALID"/>
  </r>
  <r>
    <s v="TRX108666"/>
    <d v="2023-11-15T00:00:00"/>
    <n v="-20196.64"/>
    <x v="0"/>
    <x v="8"/>
    <x v="0"/>
    <s v="West"/>
    <s v=""/>
    <s v="VEND1003"/>
    <s v="Side most ten involve."/>
    <s v="OK"/>
    <s v="NOT  NULL"/>
    <n v="1"/>
    <s v="VALID"/>
    <s v="missing customer "/>
    <s v="VALID"/>
    <s v="VALID"/>
  </r>
  <r>
    <s v="TRX108667"/>
    <d v="2023-06-27T00:00:00"/>
    <n v="13281.53"/>
    <x v="2"/>
    <x v="7"/>
    <x v="0"/>
    <s v="West"/>
    <s v=""/>
    <s v=""/>
    <s v="Main quality environmental president stage moment."/>
    <s v="OK"/>
    <s v="NOT  NULL"/>
    <n v="1"/>
    <s v="MISSING VENDER"/>
    <s v="missing customer "/>
    <s v="VALID"/>
    <s v="VALID"/>
  </r>
  <r>
    <s v="TRX108668"/>
    <d v="2023-02-20T00:00:00"/>
    <n v="321026.51"/>
    <x v="1"/>
    <x v="2"/>
    <x v="2"/>
    <s v="South"/>
    <s v="CUST10212"/>
    <s v=""/>
    <s v="Room weight step back government provide no."/>
    <s v="OK"/>
    <s v="NOT  NULL"/>
    <n v="1"/>
    <s v="MISSING VENDER"/>
    <s v="valid"/>
    <s v="VALID"/>
    <s v="VALID"/>
  </r>
  <r>
    <s v="TRX108669"/>
    <d v="2022-03-02T00:00:00"/>
    <n v="-67081.259999999995"/>
    <x v="0"/>
    <x v="9"/>
    <x v="2"/>
    <s v="South"/>
    <s v=""/>
    <s v="VEND1111"/>
    <s v="Whom force church although."/>
    <s v="OK"/>
    <s v="NOT  NULL"/>
    <n v="1"/>
    <s v="VALID"/>
    <s v="missing customer "/>
    <s v="VALID"/>
    <s v="VALID"/>
  </r>
  <r>
    <s v="TRX108670"/>
    <d v="2022-04-13T00:00:00"/>
    <n v="-5401.55"/>
    <x v="0"/>
    <x v="0"/>
    <x v="0"/>
    <s v="South"/>
    <s v=""/>
    <s v="VEND1111"/>
    <s v="Service head democratic draw decade anyone some."/>
    <s v="OK"/>
    <s v="NOT  NULL"/>
    <n v="1"/>
    <s v="VALID"/>
    <s v="missing customer "/>
    <s v="VALID"/>
    <s v="VALID"/>
  </r>
  <r>
    <s v="TRX108671"/>
    <d v="2022-06-13T00:00:00"/>
    <n v="-33686.25"/>
    <x v="0"/>
    <x v="5"/>
    <x v="0"/>
    <s v="East"/>
    <s v=""/>
    <s v="VEND1021"/>
    <s v="Idea which agreement protect like consumer."/>
    <s v="OK"/>
    <s v="NOT  NULL"/>
    <n v="1"/>
    <s v="VALID"/>
    <s v="missing customer "/>
    <s v="VALID"/>
    <s v="VALID"/>
  </r>
  <r>
    <s v="TRX108672"/>
    <d v="2022-10-05T00:00:00"/>
    <n v="-47485.99"/>
    <x v="0"/>
    <x v="8"/>
    <x v="1"/>
    <s v="East"/>
    <s v=""/>
    <s v="VEND1078"/>
    <s v="One ok more young camera few."/>
    <s v="OK"/>
    <s v="NOT  NULL"/>
    <n v="1"/>
    <s v="VALID"/>
    <s v="missing customer "/>
    <s v="VALID"/>
    <s v="VALID"/>
  </r>
  <r>
    <s v="TRX108673"/>
    <d v="2022-03-15T00:00:00"/>
    <n v="-61733.440000000002"/>
    <x v="0"/>
    <x v="9"/>
    <x v="0"/>
    <s v="South"/>
    <s v=""/>
    <s v="VEND1095"/>
    <s v="Soldier partner heavy."/>
    <s v="OK"/>
    <s v="NOT  NULL"/>
    <n v="1"/>
    <s v="VALID"/>
    <s v="missing customer "/>
    <s v="VALID"/>
    <s v="VALID"/>
  </r>
  <r>
    <s v="TRX108674"/>
    <d v="2023-04-01T00:00:00"/>
    <n v="-41195.379999999997"/>
    <x v="0"/>
    <x v="0"/>
    <x v="1"/>
    <s v="South"/>
    <s v=""/>
    <s v="VEND1100"/>
    <s v="Include learn feel knowledge."/>
    <s v="OK"/>
    <s v="NOT  NULL"/>
    <n v="1"/>
    <s v="VALID"/>
    <s v="missing customer "/>
    <s v="VALID"/>
    <s v="VALID"/>
  </r>
  <r>
    <s v="TRX108675"/>
    <d v="2023-03-30T00:00:00"/>
    <n v="129256.62"/>
    <x v="1"/>
    <x v="3"/>
    <x v="1"/>
    <s v="East"/>
    <s v="CUST10122"/>
    <s v=""/>
    <s v="Low music skin them politics past."/>
    <s v="OK"/>
    <s v="NOT  NULL"/>
    <n v="1"/>
    <s v="MISSING VENDER"/>
    <s v="valid"/>
    <s v="VALID"/>
    <s v="VALID"/>
  </r>
  <r>
    <s v="TRX108676"/>
    <d v="2023-04-01T00:00:00"/>
    <n v="-53133.25"/>
    <x v="0"/>
    <x v="9"/>
    <x v="1"/>
    <s v="South"/>
    <s v=""/>
    <s v="VEND1059"/>
    <s v="Change senior together affect century sometimes room free."/>
    <s v="OK"/>
    <s v="NOT  NULL"/>
    <n v="1"/>
    <s v="VALID"/>
    <s v="missing customer "/>
    <s v="VALID"/>
    <s v="VALID"/>
  </r>
  <r>
    <s v="TRX108677"/>
    <d v="2022-07-29T00:00:00"/>
    <n v="170372.27"/>
    <x v="1"/>
    <x v="2"/>
    <x v="0"/>
    <s v="East"/>
    <s v="CUST10303"/>
    <s v=""/>
    <s v="Onto away animal since artist walk."/>
    <s v="OK"/>
    <s v="NOT  NULL"/>
    <n v="1"/>
    <s v="MISSING VENDER"/>
    <s v="valid"/>
    <s v="VALID"/>
    <s v="VALID"/>
  </r>
  <r>
    <s v="TRX108678"/>
    <d v="2023-01-03T00:00:00"/>
    <n v="-36704.47"/>
    <x v="0"/>
    <x v="8"/>
    <x v="2"/>
    <s v="East"/>
    <s v=""/>
    <s v="VEND1025"/>
    <s v="Instead message yourself situation something top anything."/>
    <s v="OK"/>
    <s v="NOT  NULL"/>
    <n v="1"/>
    <s v="VALID"/>
    <s v="missing customer "/>
    <s v="VALID"/>
    <s v="VALID"/>
  </r>
  <r>
    <s v="TRX108679"/>
    <d v="2023-08-01T00:00:00"/>
    <n v="139281.74"/>
    <x v="1"/>
    <x v="2"/>
    <x v="0"/>
    <s v="South"/>
    <s v="CUST10051"/>
    <s v=""/>
    <s v="Morning somebody simply citizen yourself under style."/>
    <s v="OK"/>
    <s v="NOT  NULL"/>
    <n v="1"/>
    <s v="MISSING VENDER"/>
    <s v="valid"/>
    <s v="VALID"/>
    <s v="VALID"/>
  </r>
  <r>
    <s v="TRX108680"/>
    <d v="2022-01-18T00:00:00"/>
    <n v="196389.03"/>
    <x v="1"/>
    <x v="2"/>
    <x v="1"/>
    <s v="South"/>
    <s v="CUST10100"/>
    <s v=""/>
    <s v="Word return nearly him I couple company."/>
    <s v="OK"/>
    <s v="NOT  NULL"/>
    <n v="1"/>
    <s v="MISSING VENDER"/>
    <s v="valid"/>
    <s v="VALID"/>
    <s v="VALID"/>
  </r>
  <r>
    <s v="TRX108681"/>
    <d v="2022-09-13T00:00:00"/>
    <n v="236756.85"/>
    <x v="1"/>
    <x v="6"/>
    <x v="1"/>
    <s v="North"/>
    <s v="CUST10200"/>
    <s v=""/>
    <s v="Economy certain second fund wind."/>
    <s v="OK"/>
    <s v="NOT  NULL"/>
    <n v="1"/>
    <s v="MISSING VENDER"/>
    <s v="valid"/>
    <s v="VALID"/>
    <s v="VALID"/>
  </r>
  <r>
    <s v="TRX108682"/>
    <d v="2022-01-05T00:00:00"/>
    <n v="59589.47"/>
    <x v="1"/>
    <x v="2"/>
    <x v="1"/>
    <s v="East"/>
    <s v="CUST10219"/>
    <s v=""/>
    <s v="Bit guy use fall red whole."/>
    <s v="OK"/>
    <s v="NOT  NULL"/>
    <n v="1"/>
    <s v="MISSING VENDER"/>
    <s v="valid"/>
    <s v="VALID"/>
    <s v="VALID"/>
  </r>
  <r>
    <s v="TRX108683"/>
    <d v="2022-07-04T00:00:00"/>
    <n v="-56513.81"/>
    <x v="0"/>
    <x v="9"/>
    <x v="1"/>
    <s v="West"/>
    <s v=""/>
    <s v="VEND1087"/>
    <s v="Direction rest whatever way."/>
    <s v="OK"/>
    <s v="NOT  NULL"/>
    <n v="1"/>
    <s v="VALID"/>
    <s v="missing customer "/>
    <s v="VALID"/>
    <s v="VALID"/>
  </r>
  <r>
    <s v="TRX108684"/>
    <d v="2022-02-25T00:00:00"/>
    <n v="135131.60999999999"/>
    <x v="1"/>
    <x v="3"/>
    <x v="0"/>
    <s v="North"/>
    <s v="CUST10348"/>
    <s v=""/>
    <s v="Full leader scientist without stand ask."/>
    <s v="OK"/>
    <s v="NOT  NULL"/>
    <n v="1"/>
    <s v="MISSING VENDER"/>
    <s v="valid"/>
    <s v="VALID"/>
    <s v="VALID"/>
  </r>
  <r>
    <s v="TRX108685"/>
    <d v="2022-10-09T00:00:00"/>
    <n v="23397.05"/>
    <x v="4"/>
    <x v="11"/>
    <x v="0"/>
    <s v="East"/>
    <s v=""/>
    <s v=""/>
    <s v="Left after result ground one still."/>
    <s v="OK"/>
    <s v="NOT  NULL"/>
    <n v="1"/>
    <s v="MISSING VENDER"/>
    <s v="missing customer "/>
    <s v="VALID"/>
    <s v="VALID"/>
  </r>
  <r>
    <s v="TRX108686"/>
    <d v="2023-01-27T00:00:00"/>
    <n v="213758.52"/>
    <x v="1"/>
    <x v="6"/>
    <x v="0"/>
    <s v="South"/>
    <s v="CUST10142"/>
    <s v=""/>
    <s v="Audience quality left common order."/>
    <s v="OK"/>
    <s v="NOT  NULL"/>
    <n v="1"/>
    <s v="MISSING VENDER"/>
    <s v="valid"/>
    <s v="VALID"/>
    <s v="VALID"/>
  </r>
  <r>
    <s v="TRX108687"/>
    <d v="2023-09-13T00:00:00"/>
    <n v="-32835.03"/>
    <x v="0"/>
    <x v="4"/>
    <x v="0"/>
    <s v="North"/>
    <s v=""/>
    <s v="VEND1019"/>
    <s v="For issue four nice have huge."/>
    <s v="OK"/>
    <s v="NOT  NULL"/>
    <n v="1"/>
    <s v="VALID"/>
    <s v="missing customer "/>
    <s v="VALID"/>
    <s v="VALID"/>
  </r>
  <r>
    <s v="TRX108688"/>
    <d v="2023-10-22T00:00:00"/>
    <n v="184264.68"/>
    <x v="1"/>
    <x v="6"/>
    <x v="2"/>
    <s v="East"/>
    <s v="CUST10228"/>
    <s v=""/>
    <s v="Step public nation politics traditional."/>
    <s v="OK"/>
    <s v="NOT  NULL"/>
    <n v="1"/>
    <s v="MISSING VENDER"/>
    <s v="valid"/>
    <s v="VALID"/>
    <s v="VALID"/>
  </r>
  <r>
    <s v="TRX108689"/>
    <d v="2023-08-16T00:00:00"/>
    <n v="212250.71"/>
    <x v="1"/>
    <x v="3"/>
    <x v="0"/>
    <s v="West"/>
    <s v="CUST10162"/>
    <s v=""/>
    <s v="Set me might fine."/>
    <s v="OK"/>
    <s v="NOT  NULL"/>
    <n v="1"/>
    <s v="MISSING VENDER"/>
    <s v="valid"/>
    <s v="VALID"/>
    <s v="VALID"/>
  </r>
  <r>
    <s v="TRX108690"/>
    <d v="2023-03-18T00:00:00"/>
    <n v="-49486.62"/>
    <x v="0"/>
    <x v="1"/>
    <x v="1"/>
    <s v="North"/>
    <s v=""/>
    <s v="VEND1099"/>
    <s v="Government south ready design hold fish attention become."/>
    <s v="OK"/>
    <s v="NOT  NULL"/>
    <n v="1"/>
    <s v="VALID"/>
    <s v="missing customer "/>
    <s v="VALID"/>
    <s v="VALID"/>
  </r>
  <r>
    <s v="TRX108691"/>
    <d v="2023-08-11T00:00:00"/>
    <n v="-60923.47"/>
    <x v="0"/>
    <x v="5"/>
    <x v="0"/>
    <s v="East"/>
    <s v=""/>
    <s v="VEND1023"/>
    <s v="Trade hour personal stuff."/>
    <s v="OK"/>
    <s v="NOT  NULL"/>
    <n v="1"/>
    <s v="VALID"/>
    <s v="missing customer "/>
    <s v="VALID"/>
    <s v="VALID"/>
  </r>
  <r>
    <s v="TRX108692"/>
    <d v="2022-09-25T00:00:00"/>
    <n v="87770.01"/>
    <x v="1"/>
    <x v="3"/>
    <x v="2"/>
    <s v="South"/>
    <s v="CUST10308"/>
    <s v=""/>
    <s v="Hospital around single truth management rate."/>
    <s v="OK"/>
    <s v="NOT  NULL"/>
    <n v="1"/>
    <s v="MISSING VENDER"/>
    <s v="valid"/>
    <s v="VALID"/>
    <s v="VALID"/>
  </r>
  <r>
    <s v="TRX108693"/>
    <d v="2022-07-01T00:00:00"/>
    <n v="5439.97"/>
    <x v="3"/>
    <x v="10"/>
    <x v="1"/>
    <s v="North"/>
    <s v=""/>
    <s v=""/>
    <s v="What different suggest those despite letter."/>
    <s v="OK"/>
    <s v="NOT  NULL"/>
    <n v="1"/>
    <s v="MISSING VENDER"/>
    <s v="missing customer "/>
    <s v="VALID"/>
    <s v="VALID"/>
  </r>
  <r>
    <s v="TRX108694"/>
    <d v="2023-07-24T00:00:00"/>
    <n v="-33294.410000000003"/>
    <x v="0"/>
    <x v="1"/>
    <x v="2"/>
    <s v="East"/>
    <s v=""/>
    <s v="VEND1006"/>
    <s v="Catch join range process would."/>
    <s v="OK"/>
    <s v="NOT  NULL"/>
    <n v="1"/>
    <s v="VALID"/>
    <s v="missing customer "/>
    <s v="VALID"/>
    <s v="VALID"/>
  </r>
  <r>
    <s v="TRX108695"/>
    <d v="2023-05-17T00:00:00"/>
    <n v="140080.45000000001"/>
    <x v="1"/>
    <x v="3"/>
    <x v="2"/>
    <s v="South"/>
    <s v="CUST10265"/>
    <s v=""/>
    <s v="Message before account our economic."/>
    <s v="OK"/>
    <s v="NOT  NULL"/>
    <n v="1"/>
    <s v="MISSING VENDER"/>
    <s v="valid"/>
    <s v="VALID"/>
    <s v="VALID"/>
  </r>
  <r>
    <s v="TRX108696"/>
    <d v="2023-09-21T00:00:00"/>
    <n v="-53492.52"/>
    <x v="0"/>
    <x v="8"/>
    <x v="2"/>
    <s v="South"/>
    <s v=""/>
    <s v="VEND1097"/>
    <s v="Piece four husband operation."/>
    <s v="OK"/>
    <s v="NOT  NULL"/>
    <n v="1"/>
    <s v="VALID"/>
    <s v="missing customer "/>
    <s v="VALID"/>
    <s v="VALID"/>
  </r>
  <r>
    <s v="TRX108697"/>
    <d v="2023-01-11T00:00:00"/>
    <n v="-38665.040000000001"/>
    <x v="0"/>
    <x v="0"/>
    <x v="1"/>
    <s v="North"/>
    <s v=""/>
    <s v="VEND1025"/>
    <s v="Movement note measure operation official hospital together."/>
    <s v="OK"/>
    <s v="NOT  NULL"/>
    <n v="1"/>
    <s v="VALID"/>
    <s v="missing customer "/>
    <s v="VALID"/>
    <s v="VALID"/>
  </r>
  <r>
    <s v="TRX108698"/>
    <d v="2023-10-07T00:00:00"/>
    <n v="-2000"/>
    <x v="0"/>
    <x v="5"/>
    <x v="2"/>
    <s v="North"/>
    <s v=""/>
    <s v="VEND1037"/>
    <s v="Risk six resource sea idea."/>
    <s v="OK"/>
    <s v="NOT  NULL"/>
    <n v="1"/>
    <s v="VALID"/>
    <s v="missing customer "/>
    <s v="VALID"/>
    <s v="VALID"/>
  </r>
  <r>
    <s v="TRX108699"/>
    <d v="2023-12-11T00:00:00"/>
    <n v="166803.45000000001"/>
    <x v="1"/>
    <x v="2"/>
    <x v="1"/>
    <s v="East"/>
    <s v="CUST10049"/>
    <s v=""/>
    <s v="Responsibility case brother to."/>
    <s v="OK"/>
    <s v="NOT  NULL"/>
    <n v="1"/>
    <s v="MISSING VENDER"/>
    <s v="valid"/>
    <s v="VALID"/>
    <s v="VALID"/>
  </r>
  <r>
    <s v="TRX108700"/>
    <d v="2023-08-14T00:00:00"/>
    <n v="196876.24"/>
    <x v="1"/>
    <x v="3"/>
    <x v="0"/>
    <s v="South"/>
    <s v="CUST10247"/>
    <s v=""/>
    <s v="A above do."/>
    <s v="OK"/>
    <s v="NOT  NULL"/>
    <n v="1"/>
    <s v="MISSING VENDER"/>
    <s v="valid"/>
    <s v="VALID"/>
    <s v="VALID"/>
  </r>
  <r>
    <s v="TRX108701"/>
    <d v="2022-05-17T00:00:00"/>
    <n v="-36031.61"/>
    <x v="0"/>
    <x v="4"/>
    <x v="0"/>
    <s v="North"/>
    <s v=""/>
    <s v="VEND1105"/>
    <s v="Finally certainly ok either into movement."/>
    <s v="OK"/>
    <s v="NOT  NULL"/>
    <n v="1"/>
    <s v="VALID"/>
    <s v="missing customer "/>
    <s v="VALID"/>
    <s v="VALID"/>
  </r>
  <r>
    <s v="TRX108702"/>
    <d v="2023-05-09T00:00:00"/>
    <n v="185691.8"/>
    <x v="1"/>
    <x v="6"/>
    <x v="0"/>
    <s v="West"/>
    <s v="CUST10089"/>
    <s v=""/>
    <s v="Book town body leg game."/>
    <s v="OK"/>
    <s v="NOT  NULL"/>
    <n v="1"/>
    <s v="MISSING VENDER"/>
    <s v="valid"/>
    <s v="VALID"/>
    <s v="VALID"/>
  </r>
  <r>
    <s v="TRX108703"/>
    <d v="2022-11-19T00:00:00"/>
    <n v="93433.24"/>
    <x v="1"/>
    <x v="3"/>
    <x v="1"/>
    <s v="South"/>
    <s v="CUST10336"/>
    <s v=""/>
    <s v="Subject admit middle candidate mother tax stage among."/>
    <s v="OK"/>
    <s v="NOT  NULL"/>
    <n v="1"/>
    <s v="MISSING VENDER"/>
    <s v="valid"/>
    <s v="VALID"/>
    <s v="VALID"/>
  </r>
  <r>
    <s v="TRX108704"/>
    <d v="2023-05-14T00:00:00"/>
    <n v="82090.62"/>
    <x v="1"/>
    <x v="3"/>
    <x v="2"/>
    <s v="East"/>
    <s v="CUST10157"/>
    <s v=""/>
    <s v="Believe marriage tonight structure."/>
    <s v="OK"/>
    <s v="NOT  NULL"/>
    <n v="1"/>
    <s v="MISSING VENDER"/>
    <s v="valid"/>
    <s v="VALID"/>
    <s v="VALID"/>
  </r>
  <r>
    <s v="TRX108705"/>
    <d v="2023-10-04T00:00:00"/>
    <n v="194861.04"/>
    <x v="1"/>
    <x v="3"/>
    <x v="0"/>
    <s v="East"/>
    <s v="CUST10042"/>
    <s v=""/>
    <s v="Argue coach between consider source a reflect."/>
    <s v="OK"/>
    <s v="NOT  NULL"/>
    <n v="1"/>
    <s v="MISSING VENDER"/>
    <s v="valid"/>
    <s v="VALID"/>
    <s v="VALID"/>
  </r>
  <r>
    <s v="TRX108706"/>
    <d v="2022-11-26T00:00:00"/>
    <n v="-69236.56"/>
    <x v="0"/>
    <x v="5"/>
    <x v="1"/>
    <s v="East"/>
    <s v=""/>
    <s v="VEND1117"/>
    <s v="Store yard yard hundred reveal."/>
    <s v="OK"/>
    <s v="NOT  NULL"/>
    <n v="1"/>
    <s v="VALID"/>
    <s v="missing customer "/>
    <s v="VALID"/>
    <s v="VALID"/>
  </r>
  <r>
    <s v="TRX108707"/>
    <d v="2022-05-23T00:00:00"/>
    <n v="-22686.14"/>
    <x v="0"/>
    <x v="9"/>
    <x v="1"/>
    <s v="East"/>
    <s v=""/>
    <s v="VEND1064"/>
    <s v="Increase action tough there."/>
    <s v="OK"/>
    <s v="NOT  NULL"/>
    <n v="1"/>
    <s v="VALID"/>
    <s v="missing customer "/>
    <s v="VALID"/>
    <s v="VALID"/>
  </r>
  <r>
    <s v="TRX108708"/>
    <d v="2022-08-30T00:00:00"/>
    <n v="-69146.25"/>
    <x v="0"/>
    <x v="5"/>
    <x v="0"/>
    <s v="South"/>
    <s v=""/>
    <s v="VEND1113"/>
    <s v="Cold would indicate possible."/>
    <s v="OK"/>
    <s v="NOT  NULL"/>
    <n v="1"/>
    <s v="VALID"/>
    <s v="missing customer "/>
    <s v="VALID"/>
    <s v="VALID"/>
  </r>
  <r>
    <s v="TRX108709"/>
    <d v="2022-10-31T00:00:00"/>
    <n v="-48679.68"/>
    <x v="0"/>
    <x v="1"/>
    <x v="0"/>
    <s v="North"/>
    <s v=""/>
    <s v="VEND1103"/>
    <s v="Mean green might pressure."/>
    <s v="OK"/>
    <s v="NOT  NULL"/>
    <n v="1"/>
    <s v="VALID"/>
    <s v="missing customer "/>
    <s v="VALID"/>
    <s v="VALID"/>
  </r>
  <r>
    <s v="TRX108710"/>
    <d v="2022-03-12T00:00:00"/>
    <n v="142705.88"/>
    <x v="1"/>
    <x v="6"/>
    <x v="2"/>
    <s v="East"/>
    <s v="CUST10226"/>
    <s v=""/>
    <s v="House policy small human water kind because."/>
    <s v="OK"/>
    <s v="NOT  NULL"/>
    <n v="1"/>
    <s v="MISSING VENDER"/>
    <s v="valid"/>
    <s v="VALID"/>
    <s v="VALID"/>
  </r>
  <r>
    <s v="TRX108711"/>
    <d v="2023-04-15T00:00:00"/>
    <n v="108440.58"/>
    <x v="1"/>
    <x v="3"/>
    <x v="1"/>
    <s v="South"/>
    <s v="CUST10192"/>
    <s v=""/>
    <s v="Family cold yeah most his bring simple."/>
    <s v="OK"/>
    <s v="NOT  NULL"/>
    <n v="1"/>
    <s v="MISSING VENDER"/>
    <s v="valid"/>
    <s v="VALID"/>
    <s v="VALID"/>
  </r>
  <r>
    <s v="TRX108712"/>
    <d v="2023-02-21T00:00:00"/>
    <n v="-39958.870000000003"/>
    <x v="0"/>
    <x v="8"/>
    <x v="1"/>
    <s v="East"/>
    <s v=""/>
    <s v="VEND1112"/>
    <s v="List say each political executive agency figure."/>
    <s v="OK"/>
    <s v="NOT  NULL"/>
    <n v="1"/>
    <s v="VALID"/>
    <s v="missing customer "/>
    <s v="VALID"/>
    <s v="VALID"/>
  </r>
  <r>
    <s v="TRX108713"/>
    <d v="2022-07-27T00:00:00"/>
    <n v="174008.67"/>
    <x v="1"/>
    <x v="3"/>
    <x v="1"/>
    <s v="West"/>
    <s v="CUST10335"/>
    <s v=""/>
    <s v="Center Mr nature employee until."/>
    <s v="OK"/>
    <s v="NOT  NULL"/>
    <n v="1"/>
    <s v="MISSING VENDER"/>
    <s v="valid"/>
    <s v="VALID"/>
    <s v="VALID"/>
  </r>
  <r>
    <s v="TRX108714"/>
    <d v="2023-03-19T00:00:00"/>
    <n v="154198.21"/>
    <x v="1"/>
    <x v="3"/>
    <x v="0"/>
    <s v="East"/>
    <s v="CUST10259"/>
    <s v=""/>
    <s v="Nor behind drug matter deal opportunity."/>
    <s v="OK"/>
    <s v="NOT  NULL"/>
    <n v="1"/>
    <s v="MISSING VENDER"/>
    <s v="valid"/>
    <s v="VALID"/>
    <s v="VALID"/>
  </r>
  <r>
    <s v="TRX108715"/>
    <d v="2022-02-25T00:00:00"/>
    <n v="-27093.55"/>
    <x v="0"/>
    <x v="8"/>
    <x v="1"/>
    <s v="East"/>
    <s v=""/>
    <s v="VEND1048"/>
    <s v="Ever international agent glass nothing."/>
    <s v="OK"/>
    <s v="NOT  NULL"/>
    <n v="1"/>
    <s v="VALID"/>
    <s v="missing customer "/>
    <s v="VALID"/>
    <s v="VALID"/>
  </r>
  <r>
    <s v="TRX108716"/>
    <d v="2022-10-11T00:00:00"/>
    <n v="160696.66"/>
    <x v="1"/>
    <x v="6"/>
    <x v="1"/>
    <s v="West"/>
    <s v="CUST10334"/>
    <s v=""/>
    <s v="We top themselves cold sign step already."/>
    <s v="OK"/>
    <s v="NOT  NULL"/>
    <n v="1"/>
    <s v="MISSING VENDER"/>
    <s v="valid"/>
    <s v="VALID"/>
    <s v="VALID"/>
  </r>
  <r>
    <s v="TRX108717"/>
    <d v="2023-05-21T00:00:00"/>
    <n v="-30107.96"/>
    <x v="0"/>
    <x v="9"/>
    <x v="2"/>
    <s v="West"/>
    <s v=""/>
    <s v="VEND1006"/>
    <s v="Part accept right."/>
    <s v="OK"/>
    <s v="NOT  NULL"/>
    <n v="1"/>
    <s v="VALID"/>
    <s v="missing customer "/>
    <s v="VALID"/>
    <s v="VALID"/>
  </r>
  <r>
    <s v="TRX108718"/>
    <d v="2022-06-03T00:00:00"/>
    <n v="19946.490000000002"/>
    <x v="2"/>
    <x v="7"/>
    <x v="0"/>
    <s v="East"/>
    <s v=""/>
    <s v=""/>
    <s v="Unit upon themselves film popular own."/>
    <s v="OK"/>
    <s v="NOT  NULL"/>
    <n v="1"/>
    <s v="MISSING VENDER"/>
    <s v="missing customer "/>
    <s v="VALID"/>
    <s v="VALID"/>
  </r>
  <r>
    <s v="TRX108719"/>
    <d v="2022-01-17T00:00:00"/>
    <n v="-28827.11"/>
    <x v="0"/>
    <x v="4"/>
    <x v="1"/>
    <s v="West"/>
    <s v=""/>
    <s v="VEND1116"/>
    <s v="Audience end article."/>
    <s v="OK"/>
    <s v="NOT  NULL"/>
    <n v="1"/>
    <s v="VALID"/>
    <s v="missing customer "/>
    <s v="VALID"/>
    <s v="VALID"/>
  </r>
  <r>
    <s v="TRX108720"/>
    <d v="2022-11-26T00:00:00"/>
    <n v="36773.32"/>
    <x v="3"/>
    <x v="10"/>
    <x v="2"/>
    <s v="South"/>
    <s v=""/>
    <s v=""/>
    <s v="Design foreign poor few decision."/>
    <s v="OK"/>
    <s v="NOT  NULL"/>
    <n v="1"/>
    <s v="MISSING VENDER"/>
    <s v="missing customer "/>
    <s v="VALID"/>
    <s v="VALID"/>
  </r>
  <r>
    <s v="TRX108721"/>
    <d v="2023-07-14T00:00:00"/>
    <n v="175864.04"/>
    <x v="1"/>
    <x v="6"/>
    <x v="0"/>
    <s v="East"/>
    <s v="CUST10287"/>
    <s v=""/>
    <s v="Plan drive because late accept state ago."/>
    <s v="OK"/>
    <s v="NOT  NULL"/>
    <n v="1"/>
    <s v="MISSING VENDER"/>
    <s v="valid"/>
    <s v="VALID"/>
    <s v="VALID"/>
  </r>
  <r>
    <s v="TRX108722"/>
    <d v="2023-01-15T00:00:00"/>
    <n v="-62834.73"/>
    <x v="0"/>
    <x v="8"/>
    <x v="1"/>
    <s v="East"/>
    <s v=""/>
    <s v="VEND1063"/>
    <s v="Cell contain thus message."/>
    <s v="OK"/>
    <s v="NOT  NULL"/>
    <n v="1"/>
    <s v="VALID"/>
    <s v="missing customer "/>
    <s v="VALID"/>
    <s v="VALID"/>
  </r>
  <r>
    <s v="TRX108723"/>
    <d v="2023-11-05T00:00:00"/>
    <n v="19919.95"/>
    <x v="4"/>
    <x v="11"/>
    <x v="1"/>
    <s v="South"/>
    <s v=""/>
    <s v=""/>
    <s v="Democrat mouth worry company leave much seat try."/>
    <s v="OK"/>
    <s v="NOT  NULL"/>
    <n v="1"/>
    <s v="MISSING VENDER"/>
    <s v="missing customer "/>
    <s v="VALID"/>
    <s v="VALID"/>
  </r>
  <r>
    <s v="TRX108724"/>
    <d v="2022-01-31T00:00:00"/>
    <n v="-50761.85"/>
    <x v="0"/>
    <x v="8"/>
    <x v="0"/>
    <s v="North"/>
    <s v=""/>
    <s v="VEND1113"/>
    <s v="Wall world social second cup never above suddenly."/>
    <s v="OK"/>
    <s v="NOT  NULL"/>
    <n v="1"/>
    <s v="VALID"/>
    <s v="missing customer "/>
    <s v="VALID"/>
    <s v="VALID"/>
  </r>
  <r>
    <s v="TRX108725"/>
    <d v="2023-06-06T00:00:00"/>
    <n v="-46040.17"/>
    <x v="0"/>
    <x v="1"/>
    <x v="0"/>
    <s v="South"/>
    <s v=""/>
    <s v="VEND1067"/>
    <s v="Moment major true."/>
    <s v="OK"/>
    <s v="NOT  NULL"/>
    <n v="1"/>
    <s v="VALID"/>
    <s v="missing customer "/>
    <s v="VALID"/>
    <s v="VALID"/>
  </r>
  <r>
    <s v="TRX108726"/>
    <d v="2022-08-23T00:00:00"/>
    <n v="208109.4"/>
    <x v="1"/>
    <x v="3"/>
    <x v="1"/>
    <s v="West"/>
    <s v="CUST10065"/>
    <s v=""/>
    <s v="Head job type able."/>
    <s v="OK"/>
    <s v="NOT  NULL"/>
    <n v="1"/>
    <s v="MISSING VENDER"/>
    <s v="valid"/>
    <s v="VALID"/>
    <s v="VALID"/>
  </r>
  <r>
    <s v="TRX108727"/>
    <d v="2022-07-26T00:00:00"/>
    <n v="110099.98"/>
    <x v="1"/>
    <x v="6"/>
    <x v="1"/>
    <s v="West"/>
    <s v="CUST10129"/>
    <s v=""/>
    <s v="Trouble option race meet one window."/>
    <s v="OK"/>
    <s v="NOT  NULL"/>
    <n v="1"/>
    <s v="MISSING VENDER"/>
    <s v="valid"/>
    <s v="VALID"/>
    <s v="VALID"/>
  </r>
  <r>
    <s v="TRX108728"/>
    <d v="2023-12-12T00:00:00"/>
    <n v="195859.17"/>
    <x v="1"/>
    <x v="6"/>
    <x v="2"/>
    <s v="South"/>
    <s v="CUST10285"/>
    <s v=""/>
    <s v="Avoid television fly music."/>
    <s v="OK"/>
    <s v="NOT  NULL"/>
    <n v="1"/>
    <s v="MISSING VENDER"/>
    <s v="valid"/>
    <s v="VALID"/>
    <s v="VALID"/>
  </r>
  <r>
    <s v="TRX108729"/>
    <d v="2022-05-21T00:00:00"/>
    <n v="-25990.38"/>
    <x v="0"/>
    <x v="9"/>
    <x v="0"/>
    <s v="North"/>
    <s v=""/>
    <s v="VEND1091"/>
    <s v="Doctor hotel billion like letter quality particularly."/>
    <s v="OK"/>
    <s v="NOT  NULL"/>
    <n v="1"/>
    <s v="VALID"/>
    <s v="missing customer "/>
    <s v="VALID"/>
    <s v="VALID"/>
  </r>
  <r>
    <s v="TRX108730"/>
    <d v="2022-06-14T00:00:00"/>
    <n v="-31061.78"/>
    <x v="0"/>
    <x v="4"/>
    <x v="0"/>
    <s v="North"/>
    <s v=""/>
    <s v="VEND1019"/>
    <s v="First exactly structure entire."/>
    <s v="OK"/>
    <s v="NOT  NULL"/>
    <n v="1"/>
    <s v="VALID"/>
    <s v="missing customer "/>
    <s v="VALID"/>
    <s v="VALID"/>
  </r>
  <r>
    <s v="TRX108731"/>
    <d v="2023-03-27T00:00:00"/>
    <n v="190519.05"/>
    <x v="1"/>
    <x v="2"/>
    <x v="1"/>
    <s v="West"/>
    <s v="CUST10023"/>
    <s v=""/>
    <s v="You poor happen nothing character."/>
    <s v="OK"/>
    <s v="NOT  NULL"/>
    <n v="1"/>
    <s v="MISSING VENDER"/>
    <s v="valid"/>
    <s v="VALID"/>
    <s v="VALID"/>
  </r>
  <r>
    <s v="TRX108732"/>
    <d v="2023-12-10T00:00:00"/>
    <n v="-79890.720000000001"/>
    <x v="0"/>
    <x v="4"/>
    <x v="1"/>
    <s v="East"/>
    <s v=""/>
    <s v="VEND1046"/>
    <s v="Agent future water somebody."/>
    <s v="OK"/>
    <s v="NOT  NULL"/>
    <n v="1"/>
    <s v="VALID"/>
    <s v="missing customer "/>
    <s v="VALID"/>
    <s v="VALID"/>
  </r>
  <r>
    <s v="TRX108733"/>
    <d v="2023-10-21T00:00:00"/>
    <n v="-61832.91"/>
    <x v="0"/>
    <x v="5"/>
    <x v="1"/>
    <s v="South"/>
    <s v=""/>
    <s v="VEND1063"/>
    <s v="Notice keep summer bed seek economic."/>
    <s v="OK"/>
    <s v="NOT  NULL"/>
    <n v="1"/>
    <s v="VALID"/>
    <s v="missing customer "/>
    <s v="VALID"/>
    <s v="VALID"/>
  </r>
  <r>
    <s v="TRX108734"/>
    <d v="2023-09-09T00:00:00"/>
    <n v="156706.37"/>
    <x v="1"/>
    <x v="2"/>
    <x v="1"/>
    <s v="West"/>
    <s v="CUST10353"/>
    <s v=""/>
    <s v="Work create between go seem baby do."/>
    <s v="OK"/>
    <s v="NOT  NULL"/>
    <n v="1"/>
    <s v="MISSING VENDER"/>
    <s v="valid"/>
    <s v="VALID"/>
    <s v="VALID"/>
  </r>
  <r>
    <s v="TRX108735"/>
    <d v="2022-10-01T00:00:00"/>
    <n v="168039.14"/>
    <x v="1"/>
    <x v="3"/>
    <x v="1"/>
    <s v="East"/>
    <s v="CUST10339"/>
    <s v=""/>
    <s v="Before win himself room clearly."/>
    <s v="OK"/>
    <s v="NOT  NULL"/>
    <n v="1"/>
    <s v="MISSING VENDER"/>
    <s v="valid"/>
    <s v="VALID"/>
    <s v="VALID"/>
  </r>
  <r>
    <s v="TRX108736"/>
    <d v="2022-10-11T00:00:00"/>
    <n v="-58046.879999999997"/>
    <x v="0"/>
    <x v="5"/>
    <x v="2"/>
    <s v="South"/>
    <s v=""/>
    <s v="VEND1031"/>
    <s v="Particular prepare rock always whether."/>
    <s v="OK"/>
    <s v="NOT  NULL"/>
    <n v="1"/>
    <s v="VALID"/>
    <s v="missing customer "/>
    <s v="VALID"/>
    <s v="VALID"/>
  </r>
  <r>
    <s v="TRX108737"/>
    <d v="2023-09-27T00:00:00"/>
    <n v="59637.86"/>
    <x v="1"/>
    <x v="3"/>
    <x v="2"/>
    <s v="West"/>
    <s v="CUST10282"/>
    <s v=""/>
    <s v="And hotel throughout everybody."/>
    <s v="OK"/>
    <s v="NOT  NULL"/>
    <n v="1"/>
    <s v="MISSING VENDER"/>
    <s v="valid"/>
    <s v="VALID"/>
    <s v="VALID"/>
  </r>
  <r>
    <s v="TRX108738"/>
    <d v="2022-06-23T00:00:00"/>
    <n v="209896.34"/>
    <x v="1"/>
    <x v="3"/>
    <x v="2"/>
    <s v="East"/>
    <s v="CUST10191"/>
    <s v=""/>
    <s v="Treatment its before trip fast reduce likely election."/>
    <s v="OK"/>
    <s v="NOT  NULL"/>
    <n v="1"/>
    <s v="MISSING VENDER"/>
    <s v="valid"/>
    <s v="VALID"/>
    <s v="VALID"/>
  </r>
  <r>
    <s v="TRX108739"/>
    <d v="2022-04-08T00:00:00"/>
    <n v="-41051.47"/>
    <x v="0"/>
    <x v="5"/>
    <x v="1"/>
    <s v="East"/>
    <s v=""/>
    <s v="VEND1066"/>
    <s v="Analysis knowledge pretty later three."/>
    <s v="OK"/>
    <s v="NOT  NULL"/>
    <n v="1"/>
    <s v="VALID"/>
    <s v="missing customer "/>
    <s v="VALID"/>
    <s v="VALID"/>
  </r>
  <r>
    <s v="TRX108740"/>
    <d v="2023-11-02T00:00:00"/>
    <n v="184699.07"/>
    <x v="1"/>
    <x v="3"/>
    <x v="1"/>
    <s v="South"/>
    <s v="CUST10030"/>
    <s v=""/>
    <s v="Also bill continue act because may skill."/>
    <s v="OK"/>
    <s v="NOT  NULL"/>
    <n v="1"/>
    <s v="MISSING VENDER"/>
    <s v="valid"/>
    <s v="VALID"/>
    <s v="VALID"/>
  </r>
  <r>
    <s v="TRX108741"/>
    <d v="2023-09-18T00:00:00"/>
    <n v="123093.17"/>
    <x v="1"/>
    <x v="2"/>
    <x v="1"/>
    <s v="North"/>
    <s v="CUST10039"/>
    <s v=""/>
    <s v="Majority order check charge everyone."/>
    <s v="OK"/>
    <s v="NOT  NULL"/>
    <n v="1"/>
    <s v="MISSING VENDER"/>
    <s v="valid"/>
    <s v="VALID"/>
    <s v="VALID"/>
  </r>
  <r>
    <s v="TRX108742"/>
    <d v="2023-10-09T00:00:00"/>
    <n v="-41573.74"/>
    <x v="0"/>
    <x v="0"/>
    <x v="0"/>
    <s v="West"/>
    <s v=""/>
    <s v="VEND1062"/>
    <s v="Player east imagine management until hear key."/>
    <s v="OK"/>
    <s v="NOT  NULL"/>
    <n v="1"/>
    <s v="VALID"/>
    <s v="missing customer "/>
    <s v="VALID"/>
    <s v="VALID"/>
  </r>
  <r>
    <s v="TRX108743"/>
    <d v="2022-10-06T00:00:00"/>
    <n v="162426.39000000001"/>
    <x v="1"/>
    <x v="2"/>
    <x v="2"/>
    <s v="East"/>
    <s v="CUST10034"/>
    <s v=""/>
    <s v="Recently husband certainly left nature."/>
    <s v="OK"/>
    <s v="NOT  NULL"/>
    <n v="1"/>
    <s v="MISSING VENDER"/>
    <s v="valid"/>
    <s v="VALID"/>
    <s v="VALID"/>
  </r>
  <r>
    <s v="TRX108744"/>
    <d v="2022-05-15T00:00:00"/>
    <n v="-33948.75"/>
    <x v="0"/>
    <x v="1"/>
    <x v="2"/>
    <s v="South"/>
    <s v=""/>
    <s v="VEND1084"/>
    <s v="Firm pick various thousand energy."/>
    <s v="OK"/>
    <s v="NOT  NULL"/>
    <n v="1"/>
    <s v="VALID"/>
    <s v="missing customer "/>
    <s v="VALID"/>
    <s v="VALID"/>
  </r>
  <r>
    <s v="TRX108745"/>
    <d v="2023-11-01T00:00:00"/>
    <n v="135100.35"/>
    <x v="1"/>
    <x v="2"/>
    <x v="0"/>
    <s v="East"/>
    <s v="CUST10326"/>
    <s v=""/>
    <s v="Sea forward project yes."/>
    <s v="OK"/>
    <s v="NOT  NULL"/>
    <n v="1"/>
    <s v="MISSING VENDER"/>
    <s v="valid"/>
    <s v="VALID"/>
    <s v="VALID"/>
  </r>
  <r>
    <s v="TRX108746"/>
    <d v="2023-03-19T00:00:00"/>
    <n v="-72172.210000000006"/>
    <x v="0"/>
    <x v="4"/>
    <x v="0"/>
    <s v="South"/>
    <s v=""/>
    <s v="VEND1046"/>
    <s v="Young significant seem."/>
    <s v="OK"/>
    <s v="NOT  NULL"/>
    <n v="1"/>
    <s v="VALID"/>
    <s v="missing customer "/>
    <s v="VALID"/>
    <s v="VALID"/>
  </r>
  <r>
    <s v="TRX108747"/>
    <d v="2023-10-05T00:00:00"/>
    <n v="225614.32"/>
    <x v="1"/>
    <x v="2"/>
    <x v="1"/>
    <s v="North"/>
    <s v="CUST10366"/>
    <s v=""/>
    <s v="Still student power should."/>
    <s v="OK"/>
    <s v="NOT  NULL"/>
    <n v="1"/>
    <s v="MISSING VENDER"/>
    <s v="valid"/>
    <s v="VALID"/>
    <s v="VALID"/>
  </r>
  <r>
    <s v="TRX108748"/>
    <d v="2022-02-12T00:00:00"/>
    <n v="21700.46"/>
    <x v="2"/>
    <x v="7"/>
    <x v="2"/>
    <s v="East"/>
    <s v=""/>
    <s v=""/>
    <s v="Worry expect well tend two company."/>
    <s v="OK"/>
    <s v="NOT  NULL"/>
    <n v="1"/>
    <s v="MISSING VENDER"/>
    <s v="missing customer "/>
    <s v="VALID"/>
    <s v="VALID"/>
  </r>
  <r>
    <s v="TRX108749"/>
    <d v="2023-10-09T00:00:00"/>
    <n v="11511.83"/>
    <x v="3"/>
    <x v="10"/>
    <x v="0"/>
    <s v="East"/>
    <s v=""/>
    <s v=""/>
    <s v="War computer significant can window former order figure."/>
    <s v="OK"/>
    <s v="NOT  NULL"/>
    <n v="1"/>
    <s v="MISSING VENDER"/>
    <s v="missing customer "/>
    <s v="VALID"/>
    <s v="VALID"/>
  </r>
  <r>
    <s v="TRX108750"/>
    <d v="2023-07-15T00:00:00"/>
    <n v="197090.86"/>
    <x v="1"/>
    <x v="6"/>
    <x v="0"/>
    <s v="North"/>
    <s v="CUST10147"/>
    <s v=""/>
    <s v="Inside manage quite about trip."/>
    <s v="OK"/>
    <s v="NOT  NULL"/>
    <n v="1"/>
    <s v="MISSING VENDER"/>
    <s v="valid"/>
    <s v="VALID"/>
    <s v="VALID"/>
  </r>
  <r>
    <s v="TRX108751"/>
    <d v="2023-02-01T00:00:00"/>
    <n v="-24081.18"/>
    <x v="0"/>
    <x v="0"/>
    <x v="1"/>
    <s v="East"/>
    <s v=""/>
    <s v="VEND1095"/>
    <s v="Maybe mention billion sing."/>
    <s v="OK"/>
    <s v="NOT  NULL"/>
    <n v="1"/>
    <s v="VALID"/>
    <s v="missing customer "/>
    <s v="VALID"/>
    <s v="VALID"/>
  </r>
  <r>
    <s v="TRX108752"/>
    <d v="2023-03-12T00:00:00"/>
    <n v="55629"/>
    <x v="1"/>
    <x v="6"/>
    <x v="2"/>
    <s v="East"/>
    <s v="CUST10219"/>
    <s v=""/>
    <s v="Nor beautiful never result."/>
    <s v="OK"/>
    <s v="NOT  NULL"/>
    <n v="1"/>
    <s v="MISSING VENDER"/>
    <s v="valid"/>
    <s v="VALID"/>
    <s v="VALID"/>
  </r>
  <r>
    <s v="TRX108753"/>
    <d v="2022-01-30T00:00:00"/>
    <n v="-26923.45"/>
    <x v="0"/>
    <x v="5"/>
    <x v="1"/>
    <s v="North"/>
    <s v=""/>
    <s v="VEND1036"/>
    <s v="Whether candidate explain modern science most produce control."/>
    <s v="OK"/>
    <s v="NOT  NULL"/>
    <n v="1"/>
    <s v="VALID"/>
    <s v="missing customer "/>
    <s v="VALID"/>
    <s v="VALID"/>
  </r>
  <r>
    <s v="TRX108754"/>
    <d v="2023-05-13T00:00:00"/>
    <n v="231505.07"/>
    <x v="1"/>
    <x v="6"/>
    <x v="1"/>
    <s v="South"/>
    <s v="CUST10110"/>
    <s v=""/>
    <s v="Such others wear explain number."/>
    <s v="OK"/>
    <s v="NOT  NULL"/>
    <n v="1"/>
    <s v="MISSING VENDER"/>
    <s v="valid"/>
    <s v="VALID"/>
    <s v="VALID"/>
  </r>
  <r>
    <s v="TRX108755"/>
    <d v="2022-12-10T00:00:00"/>
    <n v="106378.42"/>
    <x v="1"/>
    <x v="6"/>
    <x v="2"/>
    <s v="East"/>
    <s v="CUST10161"/>
    <s v=""/>
    <s v="Onto contain democratic much hold by fire."/>
    <s v="OK"/>
    <s v="NOT  NULL"/>
    <n v="1"/>
    <s v="MISSING VENDER"/>
    <s v="valid"/>
    <s v="VALID"/>
    <s v="VALID"/>
  </r>
  <r>
    <s v="TRX108756"/>
    <d v="2022-07-11T00:00:00"/>
    <n v="22579.73"/>
    <x v="4"/>
    <x v="11"/>
    <x v="2"/>
    <s v="North"/>
    <s v=""/>
    <s v=""/>
    <s v="Society board any very develop."/>
    <s v="OK"/>
    <s v="NOT  NULL"/>
    <n v="1"/>
    <s v="MISSING VENDER"/>
    <s v="missing customer "/>
    <s v="VALID"/>
    <s v="VALID"/>
  </r>
  <r>
    <s v="TRX108757"/>
    <d v="2022-01-10T00:00:00"/>
    <n v="-66218.16"/>
    <x v="0"/>
    <x v="4"/>
    <x v="0"/>
    <s v="West"/>
    <s v=""/>
    <s v="VEND1019"/>
    <s v="Thus commercial himself ahead already."/>
    <s v="OK"/>
    <s v="NOT  NULL"/>
    <n v="1"/>
    <s v="VALID"/>
    <s v="missing customer "/>
    <s v="VALID"/>
    <s v="VALID"/>
  </r>
  <r>
    <s v="TRX108758"/>
    <d v="2023-07-23T00:00:00"/>
    <n v="-57250.66"/>
    <x v="0"/>
    <x v="1"/>
    <x v="1"/>
    <s v="South"/>
    <s v=""/>
    <s v="VEND1049"/>
    <s v="Sort fly by indicate."/>
    <s v="OK"/>
    <s v="NOT  NULL"/>
    <n v="1"/>
    <s v="VALID"/>
    <s v="missing customer "/>
    <s v="VALID"/>
    <s v="VALID"/>
  </r>
  <r>
    <s v="TRX108759"/>
    <d v="2023-02-05T00:00:00"/>
    <n v="22964.7"/>
    <x v="3"/>
    <x v="10"/>
    <x v="2"/>
    <s v="East"/>
    <s v=""/>
    <s v=""/>
    <s v="Maybe all between between growth two team."/>
    <s v="OK"/>
    <s v="NOT  NULL"/>
    <n v="1"/>
    <s v="MISSING VENDER"/>
    <s v="missing customer "/>
    <s v="VALID"/>
    <s v="VALID"/>
  </r>
  <r>
    <s v="TRX108760"/>
    <d v="2023-11-25T00:00:00"/>
    <n v="106627.03"/>
    <x v="1"/>
    <x v="6"/>
    <x v="0"/>
    <s v="West"/>
    <s v="CUST10131"/>
    <s v=""/>
    <s v="Begin together plant significant agent morning firm."/>
    <s v="OK"/>
    <s v="NOT  NULL"/>
    <n v="1"/>
    <s v="MISSING VENDER"/>
    <s v="valid"/>
    <s v="VALID"/>
    <s v="VALID"/>
  </r>
  <r>
    <s v="TRX108761"/>
    <d v="2023-01-30T00:00:00"/>
    <n v="229254.43"/>
    <x v="1"/>
    <x v="3"/>
    <x v="0"/>
    <s v="West"/>
    <s v="CUST10195"/>
    <s v=""/>
    <s v="Art significant billion determine sit feel subject."/>
    <s v="OK"/>
    <s v="NOT  NULL"/>
    <n v="1"/>
    <s v="MISSING VENDER"/>
    <s v="valid"/>
    <s v="VALID"/>
    <s v="VALID"/>
  </r>
  <r>
    <s v="TRX108762"/>
    <d v="2022-10-12T00:00:00"/>
    <n v="-46138.26"/>
    <x v="0"/>
    <x v="8"/>
    <x v="1"/>
    <s v="North"/>
    <s v=""/>
    <s v="VEND1073"/>
    <s v="Night law parent writer."/>
    <s v="OK"/>
    <s v="NOT  NULL"/>
    <n v="1"/>
    <s v="VALID"/>
    <s v="missing customer "/>
    <s v="VALID"/>
    <s v="VALID"/>
  </r>
  <r>
    <s v="TRX108763"/>
    <d v="2022-06-21T00:00:00"/>
    <n v="172072.99"/>
    <x v="1"/>
    <x v="3"/>
    <x v="2"/>
    <s v="North"/>
    <s v="CUST10205"/>
    <s v=""/>
    <s v="Let approach season not apply year."/>
    <s v="OK"/>
    <s v="NOT  NULL"/>
    <n v="1"/>
    <s v="MISSING VENDER"/>
    <s v="valid"/>
    <s v="VALID"/>
    <s v="VALID"/>
  </r>
  <r>
    <s v="TRX108764"/>
    <d v="2022-01-06T00:00:00"/>
    <n v="3044.09"/>
    <x v="3"/>
    <x v="10"/>
    <x v="0"/>
    <s v="West"/>
    <s v=""/>
    <s v=""/>
    <s v="Compare guy ground person sound."/>
    <s v="OK"/>
    <s v="NOT  NULL"/>
    <n v="1"/>
    <s v="MISSING VENDER"/>
    <s v="missing customer "/>
    <s v="VALID"/>
    <s v="VALID"/>
  </r>
  <r>
    <s v="TRX108765"/>
    <d v="2023-10-16T00:00:00"/>
    <n v="257752.55"/>
    <x v="1"/>
    <x v="2"/>
    <x v="1"/>
    <s v="North"/>
    <s v="CUST10305"/>
    <s v=""/>
    <s v="Me view community floor."/>
    <s v="OK"/>
    <s v="NOT  NULL"/>
    <n v="1"/>
    <s v="MISSING VENDER"/>
    <s v="valid"/>
    <s v="VALID"/>
    <s v="VALID"/>
  </r>
  <r>
    <s v="TRX108766"/>
    <d v="2023-08-21T00:00:00"/>
    <n v="198403.23"/>
    <x v="1"/>
    <x v="6"/>
    <x v="2"/>
    <s v="West"/>
    <s v="CUST10344"/>
    <s v=""/>
    <s v="Draw give big former."/>
    <s v="OK"/>
    <s v="NOT  NULL"/>
    <n v="1"/>
    <s v="MISSING VENDER"/>
    <s v="valid"/>
    <s v="VALID"/>
    <s v="VALID"/>
  </r>
  <r>
    <s v="TRX108767"/>
    <d v="2022-11-01T00:00:00"/>
    <n v="171809.02"/>
    <x v="1"/>
    <x v="2"/>
    <x v="1"/>
    <s v="North"/>
    <s v="CUST10098"/>
    <s v=""/>
    <s v="Run yet main order but drop."/>
    <s v="OK"/>
    <s v="NOT  NULL"/>
    <n v="1"/>
    <s v="MISSING VENDER"/>
    <s v="valid"/>
    <s v="VALID"/>
    <s v="VALID"/>
  </r>
  <r>
    <s v="TRX108768"/>
    <d v="2023-05-02T00:00:00"/>
    <n v="-27056.98"/>
    <x v="0"/>
    <x v="9"/>
    <x v="2"/>
    <s v="West"/>
    <s v=""/>
    <s v="VEND1068"/>
    <s v="Majority indeed leg per fill threat strong exist."/>
    <s v="OK"/>
    <s v="NOT  NULL"/>
    <n v="1"/>
    <s v="VALID"/>
    <s v="missing customer "/>
    <s v="VALID"/>
    <s v="VALID"/>
  </r>
  <r>
    <s v="TRX108769"/>
    <d v="2022-05-21T00:00:00"/>
    <n v="206631.6"/>
    <x v="1"/>
    <x v="3"/>
    <x v="0"/>
    <s v="East"/>
    <s v="CUST10092"/>
    <s v=""/>
    <s v="Forget no blue else push mind."/>
    <s v="OK"/>
    <s v="NOT  NULL"/>
    <n v="1"/>
    <s v="MISSING VENDER"/>
    <s v="valid"/>
    <s v="VALID"/>
    <s v="VALID"/>
  </r>
  <r>
    <s v="TRX108770"/>
    <d v="2023-07-29T00:00:00"/>
    <n v="-15077.93"/>
    <x v="0"/>
    <x v="9"/>
    <x v="1"/>
    <s v="North"/>
    <s v=""/>
    <s v="VEND1052"/>
    <s v="Half pressure good evidence."/>
    <s v="OK"/>
    <s v="NOT  NULL"/>
    <n v="1"/>
    <s v="VALID"/>
    <s v="missing customer "/>
    <s v="VALID"/>
    <s v="VALID"/>
  </r>
  <r>
    <s v="TRX108771"/>
    <d v="2022-01-17T00:00:00"/>
    <n v="190095.8"/>
    <x v="1"/>
    <x v="2"/>
    <x v="1"/>
    <s v="South"/>
    <s v="CUST10334"/>
    <s v=""/>
    <s v="Particular less lay western."/>
    <s v="OK"/>
    <s v="NOT  NULL"/>
    <n v="1"/>
    <s v="MISSING VENDER"/>
    <s v="valid"/>
    <s v="VALID"/>
    <s v="VALID"/>
  </r>
  <r>
    <s v="TRX108772"/>
    <d v="2023-01-04T00:00:00"/>
    <n v="114411.92"/>
    <x v="1"/>
    <x v="6"/>
    <x v="1"/>
    <s v="East"/>
    <s v="CUST10048"/>
    <s v=""/>
    <s v="Get structure fine."/>
    <s v="OK"/>
    <s v="NOT  NULL"/>
    <n v="1"/>
    <s v="MISSING VENDER"/>
    <s v="valid"/>
    <s v="VALID"/>
    <s v="VALID"/>
  </r>
  <r>
    <s v="TRX108773"/>
    <d v="2023-03-16T00:00:00"/>
    <n v="-49046.84"/>
    <x v="0"/>
    <x v="9"/>
    <x v="2"/>
    <s v="South"/>
    <s v=""/>
    <s v="VEND1101"/>
    <s v="Two generation thought speak food look southern."/>
    <s v="OK"/>
    <s v="NOT  NULL"/>
    <n v="1"/>
    <s v="VALID"/>
    <s v="missing customer "/>
    <s v="VALID"/>
    <s v="VALID"/>
  </r>
  <r>
    <s v="TRX108774"/>
    <d v="2023-10-01T00:00:00"/>
    <n v="-55839.9"/>
    <x v="0"/>
    <x v="1"/>
    <x v="0"/>
    <s v="West"/>
    <s v=""/>
    <s v="VEND1054"/>
    <s v="Walk plan bar."/>
    <s v="OK"/>
    <s v="NOT  NULL"/>
    <n v="1"/>
    <s v="VALID"/>
    <s v="missing customer "/>
    <s v="VALID"/>
    <s v="VALID"/>
  </r>
  <r>
    <s v="TRX108775"/>
    <d v="2022-10-22T00:00:00"/>
    <n v="-91262.31"/>
    <x v="0"/>
    <x v="5"/>
    <x v="0"/>
    <s v="South"/>
    <s v=""/>
    <s v="VEND1060"/>
    <s v="Stand can prepare pressure go."/>
    <s v="OK"/>
    <s v="NOT  NULL"/>
    <n v="1"/>
    <s v="VALID"/>
    <s v="missing customer "/>
    <s v="VALID"/>
    <s v="VALID"/>
  </r>
  <r>
    <s v="TRX108776"/>
    <d v="2022-07-02T00:00:00"/>
    <n v="-37183.93"/>
    <x v="0"/>
    <x v="4"/>
    <x v="2"/>
    <s v="West"/>
    <s v=""/>
    <s v="VEND1050"/>
    <s v="Scientist area current enough such bit."/>
    <s v="OK"/>
    <s v="NOT  NULL"/>
    <n v="1"/>
    <s v="VALID"/>
    <s v="missing customer "/>
    <s v="VALID"/>
    <s v="VALID"/>
  </r>
  <r>
    <s v="TRX108777"/>
    <d v="2023-10-03T00:00:00"/>
    <n v="180691.5"/>
    <x v="1"/>
    <x v="3"/>
    <x v="0"/>
    <s v="North"/>
    <s v="CUST10295"/>
    <s v=""/>
    <s v="Example century especially."/>
    <s v="OK"/>
    <s v="NOT  NULL"/>
    <n v="1"/>
    <s v="MISSING VENDER"/>
    <s v="valid"/>
    <s v="VALID"/>
    <s v="VALID"/>
  </r>
  <r>
    <s v="TRX108778"/>
    <d v="2023-06-14T00:00:00"/>
    <n v="-59885.52"/>
    <x v="0"/>
    <x v="8"/>
    <x v="0"/>
    <s v="West"/>
    <s v=""/>
    <s v="VEND1035"/>
    <s v="Beat this themselves understand."/>
    <s v="OK"/>
    <s v="NOT  NULL"/>
    <n v="1"/>
    <s v="VALID"/>
    <s v="missing customer "/>
    <s v="VALID"/>
    <s v="VALID"/>
  </r>
  <r>
    <s v="TRX108779"/>
    <d v="2022-08-08T00:00:00"/>
    <n v="148977.12"/>
    <x v="1"/>
    <x v="2"/>
    <x v="1"/>
    <s v="West"/>
    <s v="CUST10353"/>
    <s v=""/>
    <s v="Identify dream discuss."/>
    <s v="OK"/>
    <s v="NOT  NULL"/>
    <n v="1"/>
    <s v="MISSING VENDER"/>
    <s v="valid"/>
    <s v="VALID"/>
    <s v="VALID"/>
  </r>
  <r>
    <s v="TRX108780"/>
    <d v="2022-07-14T00:00:00"/>
    <n v="222245.07"/>
    <x v="1"/>
    <x v="6"/>
    <x v="0"/>
    <s v="North"/>
    <s v="CUST10159"/>
    <s v=""/>
    <s v="Available admit factor oil."/>
    <s v="OK"/>
    <s v="NOT  NULL"/>
    <n v="1"/>
    <s v="MISSING VENDER"/>
    <s v="valid"/>
    <s v="VALID"/>
    <s v="VALID"/>
  </r>
  <r>
    <s v="TRX108781"/>
    <d v="2022-04-04T00:00:00"/>
    <n v="-15793.99"/>
    <x v="0"/>
    <x v="4"/>
    <x v="2"/>
    <s v="East"/>
    <s v=""/>
    <s v="VEND1036"/>
    <s v="Pressure local develop low thus far."/>
    <s v="OK"/>
    <s v="NOT  NULL"/>
    <n v="1"/>
    <s v="VALID"/>
    <s v="missing customer "/>
    <s v="VALID"/>
    <s v="VALID"/>
  </r>
  <r>
    <s v="TRX108782"/>
    <d v="2023-09-15T00:00:00"/>
    <n v="30472.47"/>
    <x v="2"/>
    <x v="7"/>
    <x v="2"/>
    <s v="West"/>
    <s v=""/>
    <s v=""/>
    <s v="Red fact listen in draw book."/>
    <s v="OK"/>
    <s v="NOT  NULL"/>
    <n v="1"/>
    <s v="MISSING VENDER"/>
    <s v="missing customer "/>
    <s v="VALID"/>
    <s v="VALID"/>
  </r>
  <r>
    <s v="TRX108783"/>
    <d v="2022-10-18T00:00:00"/>
    <n v="258599.89"/>
    <x v="1"/>
    <x v="3"/>
    <x v="2"/>
    <s v="East"/>
    <s v="CUST10369"/>
    <s v=""/>
    <s v="On cost he let than laugh professor."/>
    <s v="OK"/>
    <s v="NOT  NULL"/>
    <n v="1"/>
    <s v="MISSING VENDER"/>
    <s v="valid"/>
    <s v="VALID"/>
    <s v="VALID"/>
  </r>
  <r>
    <s v="TRX108784"/>
    <d v="2023-02-12T00:00:00"/>
    <n v="-32765.95"/>
    <x v="0"/>
    <x v="8"/>
    <x v="0"/>
    <s v="East"/>
    <s v=""/>
    <s v="VEND1116"/>
    <s v="Try smile home others line."/>
    <s v="OK"/>
    <s v="NOT  NULL"/>
    <n v="1"/>
    <s v="VALID"/>
    <s v="missing customer "/>
    <s v="VALID"/>
    <s v="VALID"/>
  </r>
  <r>
    <s v="TRX108785"/>
    <d v="2022-03-06T00:00:00"/>
    <n v="-36365.99"/>
    <x v="0"/>
    <x v="1"/>
    <x v="2"/>
    <s v="East"/>
    <s v=""/>
    <s v="VEND1018"/>
    <s v="Cover candidate several onto increase box oil."/>
    <s v="OK"/>
    <s v="NOT  NULL"/>
    <n v="1"/>
    <s v="VALID"/>
    <s v="missing customer "/>
    <s v="VALID"/>
    <s v="VALID"/>
  </r>
  <r>
    <s v="TRX108786"/>
    <d v="2023-02-07T00:00:00"/>
    <n v="250807.55"/>
    <x v="1"/>
    <x v="3"/>
    <x v="2"/>
    <s v="South"/>
    <s v="CUST10117"/>
    <s v=""/>
    <s v="Look perhaps several hear."/>
    <s v="OK"/>
    <s v="NOT  NULL"/>
    <n v="1"/>
    <s v="MISSING VENDER"/>
    <s v="valid"/>
    <s v="VALID"/>
    <s v="VALID"/>
  </r>
  <r>
    <s v="TRX108787"/>
    <d v="2023-04-01T00:00:00"/>
    <n v="121556.19"/>
    <x v="1"/>
    <x v="2"/>
    <x v="1"/>
    <s v="North"/>
    <s v="CUST10346"/>
    <s v=""/>
    <s v="Result country but leg season up development."/>
    <s v="OK"/>
    <s v="NOT  NULL"/>
    <n v="1"/>
    <s v="MISSING VENDER"/>
    <s v="valid"/>
    <s v="VALID"/>
    <s v="VALID"/>
  </r>
  <r>
    <s v="TRX108788"/>
    <d v="2023-08-01T00:00:00"/>
    <n v="-28622.43"/>
    <x v="0"/>
    <x v="8"/>
    <x v="2"/>
    <s v="East"/>
    <s v=""/>
    <s v="VEND1050"/>
    <s v="Although win mean room develop huge story."/>
    <s v="OK"/>
    <s v="NOT  NULL"/>
    <n v="1"/>
    <s v="VALID"/>
    <s v="missing customer "/>
    <s v="VALID"/>
    <s v="VALID"/>
  </r>
  <r>
    <s v="TRX108789"/>
    <d v="2023-10-05T00:00:00"/>
    <n v="86986.23"/>
    <x v="1"/>
    <x v="3"/>
    <x v="2"/>
    <s v="West"/>
    <s v="CUST10307"/>
    <s v=""/>
    <s v="Seven instead husband once."/>
    <s v="OK"/>
    <s v="NOT  NULL"/>
    <n v="1"/>
    <s v="MISSING VENDER"/>
    <s v="valid"/>
    <s v="VALID"/>
    <s v="VALID"/>
  </r>
  <r>
    <s v="TRX108790"/>
    <d v="2023-09-17T00:00:00"/>
    <n v="123400.65"/>
    <x v="1"/>
    <x v="6"/>
    <x v="2"/>
    <s v="North"/>
    <s v="CUST10086"/>
    <s v=""/>
    <s v="Hear drop discussion but product."/>
    <s v="OK"/>
    <s v="NOT  NULL"/>
    <n v="1"/>
    <s v="MISSING VENDER"/>
    <s v="valid"/>
    <s v="VALID"/>
    <s v="VALID"/>
  </r>
  <r>
    <s v="TRX108791"/>
    <d v="2022-06-03T00:00:00"/>
    <n v="145161.92000000001"/>
    <x v="1"/>
    <x v="3"/>
    <x v="0"/>
    <s v="South"/>
    <s v="CUST10197"/>
    <s v=""/>
    <s v="Ok actually as why."/>
    <s v="OK"/>
    <s v="NOT  NULL"/>
    <n v="1"/>
    <s v="MISSING VENDER"/>
    <s v="valid"/>
    <s v="VALID"/>
    <s v="VALID"/>
  </r>
  <r>
    <s v="TRX108792"/>
    <d v="2023-06-17T00:00:00"/>
    <n v="78998.460000000006"/>
    <x v="1"/>
    <x v="2"/>
    <x v="1"/>
    <s v="North"/>
    <s v="CUST10341"/>
    <s v=""/>
    <s v="Paper add improve dream must."/>
    <s v="OK"/>
    <s v="NOT  NULL"/>
    <n v="1"/>
    <s v="MISSING VENDER"/>
    <s v="valid"/>
    <s v="VALID"/>
    <s v="VALID"/>
  </r>
  <r>
    <s v="TRX108793"/>
    <d v="2023-04-13T00:00:00"/>
    <n v="109226.54"/>
    <x v="1"/>
    <x v="2"/>
    <x v="0"/>
    <s v="West"/>
    <s v="CUST10255"/>
    <s v=""/>
    <s v="Since husband anyone."/>
    <s v="OK"/>
    <s v="NOT  NULL"/>
    <n v="1"/>
    <s v="MISSING VENDER"/>
    <s v="valid"/>
    <s v="VALID"/>
    <s v="VALID"/>
  </r>
  <r>
    <s v="TRX108794"/>
    <d v="2023-12-28T00:00:00"/>
    <n v="129102.42"/>
    <x v="1"/>
    <x v="6"/>
    <x v="2"/>
    <s v="North"/>
    <s v="CUST10283"/>
    <s v=""/>
    <s v="Occur ahead society Mr."/>
    <s v="OK"/>
    <s v="NOT  NULL"/>
    <n v="1"/>
    <s v="MISSING VENDER"/>
    <s v="valid"/>
    <s v="VALID"/>
    <s v="VALID"/>
  </r>
  <r>
    <s v="TRX108795"/>
    <d v="2023-07-29T00:00:00"/>
    <n v="122996.53"/>
    <x v="1"/>
    <x v="6"/>
    <x v="1"/>
    <s v="West"/>
    <s v="CUST10150"/>
    <s v=""/>
    <s v="Sister program budget last drug population red no."/>
    <s v="OK"/>
    <s v="NOT  NULL"/>
    <n v="1"/>
    <s v="MISSING VENDER"/>
    <s v="valid"/>
    <s v="VALID"/>
    <s v="VALID"/>
  </r>
  <r>
    <s v="TRX108796"/>
    <d v="2022-04-19T00:00:00"/>
    <n v="25379.21"/>
    <x v="2"/>
    <x v="7"/>
    <x v="2"/>
    <s v="East"/>
    <s v=""/>
    <s v=""/>
    <s v="Remain mouth room power billion manage."/>
    <s v="OK"/>
    <s v="NOT  NULL"/>
    <n v="1"/>
    <s v="MISSING VENDER"/>
    <s v="missing customer "/>
    <s v="VALID"/>
    <s v="VALID"/>
  </r>
  <r>
    <s v="TRX108797"/>
    <d v="2023-10-07T00:00:00"/>
    <n v="-68618.92"/>
    <x v="0"/>
    <x v="9"/>
    <x v="2"/>
    <s v="East"/>
    <s v=""/>
    <s v="VEND1083"/>
    <s v="Subject produce unit owner determine power music."/>
    <s v="OK"/>
    <s v="NOT  NULL"/>
    <n v="1"/>
    <s v="VALID"/>
    <s v="missing customer "/>
    <s v="VALID"/>
    <s v="VALID"/>
  </r>
  <r>
    <s v="TRX108798"/>
    <d v="2023-09-25T00:00:00"/>
    <n v="174988.44"/>
    <x v="1"/>
    <x v="6"/>
    <x v="1"/>
    <s v="North"/>
    <s v="CUST10032"/>
    <s v=""/>
    <s v="Enjoy lose part or worker American teacher."/>
    <s v="OK"/>
    <s v="NOT  NULL"/>
    <n v="1"/>
    <s v="MISSING VENDER"/>
    <s v="valid"/>
    <s v="VALID"/>
    <s v="VALID"/>
  </r>
  <r>
    <s v="TRX108799"/>
    <d v="2023-11-03T00:00:00"/>
    <n v="259331.62"/>
    <x v="1"/>
    <x v="2"/>
    <x v="1"/>
    <s v="East"/>
    <s v="CUST10192"/>
    <s v=""/>
    <s v="Rule reflect ball represent table fall guess."/>
    <s v="OK"/>
    <s v="NOT  NULL"/>
    <n v="1"/>
    <s v="MISSING VENDER"/>
    <s v="valid"/>
    <s v="VALID"/>
    <s v="VALID"/>
  </r>
  <r>
    <s v="TRX108800"/>
    <d v="2023-08-17T00:00:00"/>
    <n v="-10630.18"/>
    <x v="0"/>
    <x v="0"/>
    <x v="0"/>
    <s v="East"/>
    <s v=""/>
    <s v="VEND1088"/>
    <s v="Television girl field enjoy."/>
    <s v="OK"/>
    <s v="NOT  NULL"/>
    <n v="1"/>
    <s v="VALID"/>
    <s v="missing customer "/>
    <s v="VALID"/>
    <s v="VALID"/>
  </r>
  <r>
    <s v="TRX108801"/>
    <d v="2022-11-02T00:00:00"/>
    <n v="-36068.11"/>
    <x v="0"/>
    <x v="5"/>
    <x v="0"/>
    <s v="South"/>
    <s v=""/>
    <s v="VEND1053"/>
    <s v="Seem follow lose responsibility easy want."/>
    <s v="OK"/>
    <s v="NOT  NULL"/>
    <n v="1"/>
    <s v="VALID"/>
    <s v="missing customer "/>
    <s v="VALID"/>
    <s v="VALID"/>
  </r>
  <r>
    <s v="TRX108802"/>
    <d v="2023-06-07T00:00:00"/>
    <n v="174300.64"/>
    <x v="1"/>
    <x v="6"/>
    <x v="2"/>
    <s v="West"/>
    <s v="CUST10107"/>
    <s v=""/>
    <s v="Resource both watch right people wide."/>
    <s v="OK"/>
    <s v="NOT  NULL"/>
    <n v="1"/>
    <s v="MISSING VENDER"/>
    <s v="valid"/>
    <s v="VALID"/>
    <s v="VALID"/>
  </r>
  <r>
    <s v="TRX108803"/>
    <d v="2023-09-01T00:00:00"/>
    <n v="160975.38"/>
    <x v="1"/>
    <x v="3"/>
    <x v="0"/>
    <s v="West"/>
    <s v="CUST10023"/>
    <s v=""/>
    <s v="Certain both society trade price remember perhaps."/>
    <s v="OK"/>
    <s v="NOT  NULL"/>
    <n v="1"/>
    <s v="MISSING VENDER"/>
    <s v="valid"/>
    <s v="VALID"/>
    <s v="VALID"/>
  </r>
  <r>
    <s v="TRX108804"/>
    <d v="2023-01-30T00:00:00"/>
    <n v="124472.63"/>
    <x v="1"/>
    <x v="2"/>
    <x v="1"/>
    <s v="West"/>
    <s v="CUST10333"/>
    <s v=""/>
    <s v="Market story network."/>
    <s v="OK"/>
    <s v="NOT  NULL"/>
    <n v="1"/>
    <s v="MISSING VENDER"/>
    <s v="valid"/>
    <s v="VALID"/>
    <s v="VALID"/>
  </r>
  <r>
    <s v="TRX108805"/>
    <d v="2022-06-15T00:00:00"/>
    <n v="334887.86"/>
    <x v="1"/>
    <x v="3"/>
    <x v="1"/>
    <s v="South"/>
    <s v="CUST10310"/>
    <s v=""/>
    <s v="Fast condition share as garden."/>
    <s v="OK"/>
    <s v="NOT  NULL"/>
    <n v="1"/>
    <s v="MISSING VENDER"/>
    <s v="valid"/>
    <s v="VALID"/>
    <s v="VALID"/>
  </r>
  <r>
    <s v="TRX108806"/>
    <d v="2022-08-24T00:00:00"/>
    <n v="-54437.41"/>
    <x v="0"/>
    <x v="9"/>
    <x v="0"/>
    <s v="East"/>
    <s v=""/>
    <s v="VEND1039"/>
    <s v="His available you."/>
    <s v="OK"/>
    <s v="NOT  NULL"/>
    <n v="1"/>
    <s v="VALID"/>
    <s v="missing customer "/>
    <s v="VALID"/>
    <s v="VALID"/>
  </r>
  <r>
    <s v="TRX108807"/>
    <d v="2023-07-03T00:00:00"/>
    <n v="181919.13"/>
    <x v="1"/>
    <x v="2"/>
    <x v="1"/>
    <s v="West"/>
    <s v="CUST10284"/>
    <s v=""/>
    <s v="His public such bag anything form."/>
    <s v="OK"/>
    <s v="NOT  NULL"/>
    <n v="1"/>
    <s v="MISSING VENDER"/>
    <s v="valid"/>
    <s v="VALID"/>
    <s v="VALID"/>
  </r>
  <r>
    <s v="TRX108808"/>
    <d v="2022-06-01T00:00:00"/>
    <n v="168742.13"/>
    <x v="1"/>
    <x v="2"/>
    <x v="2"/>
    <s v="East"/>
    <s v="CUST10337"/>
    <s v=""/>
    <s v="I article letter fear make machine consumer."/>
    <s v="OK"/>
    <s v="NOT  NULL"/>
    <n v="1"/>
    <s v="MISSING VENDER"/>
    <s v="valid"/>
    <s v="VALID"/>
    <s v="VALID"/>
  </r>
  <r>
    <s v="TRX108809"/>
    <d v="2023-11-30T00:00:00"/>
    <n v="72574.17"/>
    <x v="1"/>
    <x v="2"/>
    <x v="2"/>
    <s v="South"/>
    <s v="CUST10252"/>
    <s v=""/>
    <s v="Arrive must society site fill degree set."/>
    <s v="OK"/>
    <s v="NOT  NULL"/>
    <n v="1"/>
    <s v="MISSING VENDER"/>
    <s v="valid"/>
    <s v="VALID"/>
    <s v="VALID"/>
  </r>
  <r>
    <s v="TRX108810"/>
    <d v="2023-08-11T00:00:00"/>
    <n v="-28404.63"/>
    <x v="0"/>
    <x v="1"/>
    <x v="2"/>
    <s v="West"/>
    <s v=""/>
    <s v="VEND1084"/>
    <s v="Sometimes its piece result."/>
    <s v="OK"/>
    <s v="NOT  NULL"/>
    <n v="1"/>
    <s v="VALID"/>
    <s v="missing customer "/>
    <s v="VALID"/>
    <s v="VALID"/>
  </r>
  <r>
    <s v="TRX108811"/>
    <d v="2023-03-05T00:00:00"/>
    <n v="-54811.59"/>
    <x v="0"/>
    <x v="8"/>
    <x v="2"/>
    <s v="North"/>
    <s v=""/>
    <s v="VEND1087"/>
    <s v="Improve citizen sell method time also agree."/>
    <s v="OK"/>
    <s v="NOT  NULL"/>
    <n v="1"/>
    <s v="VALID"/>
    <s v="missing customer "/>
    <s v="VALID"/>
    <s v="VALID"/>
  </r>
  <r>
    <s v="TRX108812"/>
    <d v="2023-12-20T00:00:00"/>
    <n v="269427.74"/>
    <x v="1"/>
    <x v="3"/>
    <x v="1"/>
    <s v="West"/>
    <s v="CUST10237"/>
    <s v=""/>
    <s v="Always say teach term blue once bar enough."/>
    <s v="OK"/>
    <s v="NOT  NULL"/>
    <n v="1"/>
    <s v="MISSING VENDER"/>
    <s v="valid"/>
    <s v="VALID"/>
    <s v="VALID"/>
  </r>
  <r>
    <s v="TRX108813"/>
    <d v="2023-01-19T00:00:00"/>
    <n v="-43059.46"/>
    <x v="0"/>
    <x v="1"/>
    <x v="1"/>
    <s v="East"/>
    <s v=""/>
    <s v="VEND1014"/>
    <s v="Thus himself product money."/>
    <s v="OK"/>
    <s v="NOT  NULL"/>
    <n v="1"/>
    <s v="VALID"/>
    <s v="missing customer "/>
    <s v="VALID"/>
    <s v="VALID"/>
  </r>
  <r>
    <s v="TRX108814"/>
    <d v="2022-04-02T00:00:00"/>
    <n v="134050.35"/>
    <x v="1"/>
    <x v="6"/>
    <x v="0"/>
    <s v="East"/>
    <s v="CUST10336"/>
    <s v=""/>
    <s v="Activity quickly age natural increase."/>
    <s v="OK"/>
    <s v="NOT  NULL"/>
    <n v="1"/>
    <s v="MISSING VENDER"/>
    <s v="valid"/>
    <s v="VALID"/>
    <s v="VALID"/>
  </r>
  <r>
    <s v="TRX108815"/>
    <d v="2022-09-10T00:00:00"/>
    <n v="130054.9"/>
    <x v="1"/>
    <x v="3"/>
    <x v="2"/>
    <s v="West"/>
    <s v="CUST10339"/>
    <s v=""/>
    <s v="Full anything Mr exactly represent education."/>
    <s v="OK"/>
    <s v="NOT  NULL"/>
    <n v="1"/>
    <s v="MISSING VENDER"/>
    <s v="valid"/>
    <s v="VALID"/>
    <s v="VALID"/>
  </r>
  <r>
    <s v="TRX108816"/>
    <d v="2023-09-02T00:00:00"/>
    <n v="170836.69"/>
    <x v="1"/>
    <x v="2"/>
    <x v="1"/>
    <s v="West"/>
    <s v="CUST10363"/>
    <s v=""/>
    <s v="Late father speech street make entire their fish."/>
    <s v="OK"/>
    <s v="NOT  NULL"/>
    <n v="1"/>
    <s v="MISSING VENDER"/>
    <s v="valid"/>
    <s v="VALID"/>
    <s v="VALID"/>
  </r>
  <r>
    <s v="TRX108817"/>
    <d v="2023-11-01T00:00:00"/>
    <n v="-38011.99"/>
    <x v="0"/>
    <x v="9"/>
    <x v="0"/>
    <s v="North"/>
    <s v=""/>
    <s v="VEND1014"/>
    <s v="Debate head tonight say."/>
    <s v="OK"/>
    <s v="NOT  NULL"/>
    <n v="1"/>
    <s v="VALID"/>
    <s v="missing customer "/>
    <s v="VALID"/>
    <s v="VALID"/>
  </r>
  <r>
    <s v="TRX108818"/>
    <d v="2023-04-08T00:00:00"/>
    <n v="145584.29"/>
    <x v="1"/>
    <x v="6"/>
    <x v="0"/>
    <s v="North"/>
    <s v="CUST10007"/>
    <s v=""/>
    <s v="Often stay list night pass politics popular."/>
    <s v="OK"/>
    <s v="NOT  NULL"/>
    <n v="1"/>
    <s v="MISSING VENDER"/>
    <s v="valid"/>
    <s v="VALID"/>
    <s v="VALID"/>
  </r>
  <r>
    <s v="TRX108819"/>
    <d v="2023-08-02T00:00:00"/>
    <n v="153786.21"/>
    <x v="1"/>
    <x v="3"/>
    <x v="1"/>
    <s v="East"/>
    <s v="CUST10072"/>
    <s v=""/>
    <s v="Rock the determine necessary lose form."/>
    <s v="OK"/>
    <s v="NOT  NULL"/>
    <n v="1"/>
    <s v="MISSING VENDER"/>
    <s v="valid"/>
    <s v="VALID"/>
    <s v="VALID"/>
  </r>
  <r>
    <s v="TRX108820"/>
    <d v="2023-02-05T00:00:00"/>
    <n v="141496.71"/>
    <x v="1"/>
    <x v="3"/>
    <x v="0"/>
    <s v="East"/>
    <s v="CUST10075"/>
    <s v=""/>
    <s v="Main whose in another health president early."/>
    <s v="OK"/>
    <s v="NOT  NULL"/>
    <n v="1"/>
    <s v="MISSING VENDER"/>
    <s v="valid"/>
    <s v="VALID"/>
    <s v="VALID"/>
  </r>
  <r>
    <s v="TRX108821"/>
    <d v="2023-09-03T00:00:00"/>
    <n v="135735.19"/>
    <x v="1"/>
    <x v="6"/>
    <x v="1"/>
    <s v="North"/>
    <s v="CUST10304"/>
    <s v=""/>
    <s v="Possible have town but."/>
    <s v="OK"/>
    <s v="NOT  NULL"/>
    <n v="1"/>
    <s v="MISSING VENDER"/>
    <s v="valid"/>
    <s v="VALID"/>
    <s v="VALID"/>
  </r>
  <r>
    <s v="TRX108822"/>
    <d v="2022-06-10T00:00:00"/>
    <n v="249139.49"/>
    <x v="1"/>
    <x v="6"/>
    <x v="1"/>
    <s v="North"/>
    <s v="CUST10017"/>
    <s v=""/>
    <s v="Visit even commercial reveal level simple."/>
    <s v="OK"/>
    <s v="NOT  NULL"/>
    <n v="1"/>
    <s v="MISSING VENDER"/>
    <s v="valid"/>
    <s v="VALID"/>
    <s v="VALID"/>
  </r>
  <r>
    <s v="TRX108823"/>
    <d v="2023-11-24T00:00:00"/>
    <n v="-61781.82"/>
    <x v="0"/>
    <x v="9"/>
    <x v="0"/>
    <s v="West"/>
    <s v=""/>
    <s v="VEND1081"/>
    <s v="Level country meeting current allow program audience."/>
    <s v="OK"/>
    <s v="NOT  NULL"/>
    <n v="1"/>
    <s v="VALID"/>
    <s v="missing customer "/>
    <s v="VALID"/>
    <s v="VALID"/>
  </r>
  <r>
    <s v="TRX108824"/>
    <d v="2023-05-07T00:00:00"/>
    <n v="153793.48000000001"/>
    <x v="1"/>
    <x v="3"/>
    <x v="0"/>
    <s v="South"/>
    <s v="CUST10090"/>
    <s v=""/>
    <s v="Far site space specific cold."/>
    <s v="OK"/>
    <s v="NOT  NULL"/>
    <n v="1"/>
    <s v="MISSING VENDER"/>
    <s v="valid"/>
    <s v="VALID"/>
    <s v="VALID"/>
  </r>
  <r>
    <s v="TRX108825"/>
    <d v="2023-11-20T00:00:00"/>
    <n v="240076.51"/>
    <x v="1"/>
    <x v="2"/>
    <x v="0"/>
    <s v="South"/>
    <s v="CUST10039"/>
    <s v=""/>
    <s v="Economy remember single effect."/>
    <s v="OK"/>
    <s v="NOT  NULL"/>
    <n v="1"/>
    <s v="MISSING VENDER"/>
    <s v="valid"/>
    <s v="VALID"/>
    <s v="VALID"/>
  </r>
  <r>
    <s v="TRX108826"/>
    <d v="2022-08-28T00:00:00"/>
    <n v="230623.91"/>
    <x v="1"/>
    <x v="3"/>
    <x v="1"/>
    <s v="East"/>
    <s v="CUST10322"/>
    <s v=""/>
    <s v="Rich several soon person treat director nor quickly."/>
    <s v="OK"/>
    <s v="NOT  NULL"/>
    <n v="1"/>
    <s v="MISSING VENDER"/>
    <s v="valid"/>
    <s v="VALID"/>
    <s v="VALID"/>
  </r>
  <r>
    <s v="TRX108827"/>
    <d v="2023-03-20T00:00:00"/>
    <n v="-27672.75"/>
    <x v="0"/>
    <x v="1"/>
    <x v="0"/>
    <s v="South"/>
    <s v=""/>
    <s v="VEND1004"/>
    <s v="Within listen imagine."/>
    <s v="OK"/>
    <s v="NOT  NULL"/>
    <n v="1"/>
    <s v="VALID"/>
    <s v="missing customer "/>
    <s v="VALID"/>
    <s v="VALID"/>
  </r>
  <r>
    <s v="TRX108828"/>
    <d v="2023-04-16T00:00:00"/>
    <n v="-44355.12"/>
    <x v="0"/>
    <x v="1"/>
    <x v="0"/>
    <s v="East"/>
    <s v=""/>
    <s v="VEND1054"/>
    <s v="Across television with history prepare agent."/>
    <s v="OK"/>
    <s v="NOT  NULL"/>
    <n v="1"/>
    <s v="VALID"/>
    <s v="missing customer "/>
    <s v="VALID"/>
    <s v="VALID"/>
  </r>
  <r>
    <s v="TRX108829"/>
    <d v="2023-02-18T00:00:00"/>
    <n v="-41921.96"/>
    <x v="0"/>
    <x v="9"/>
    <x v="1"/>
    <s v="West"/>
    <s v=""/>
    <s v="VEND1114"/>
    <s v="Heart sit these price put safe shoulder million."/>
    <s v="OK"/>
    <s v="NOT  NULL"/>
    <n v="1"/>
    <s v="VALID"/>
    <s v="missing customer "/>
    <s v="VALID"/>
    <s v="VALID"/>
  </r>
  <r>
    <s v="TRX108830"/>
    <d v="2023-04-07T00:00:00"/>
    <n v="-54746.78"/>
    <x v="0"/>
    <x v="5"/>
    <x v="1"/>
    <s v="East"/>
    <s v=""/>
    <s v="VEND1005"/>
    <s v="Prove soldier it exactly hot theory question executive."/>
    <s v="OK"/>
    <s v="NOT  NULL"/>
    <n v="1"/>
    <s v="VALID"/>
    <s v="missing customer "/>
    <s v="VALID"/>
    <s v="VALID"/>
  </r>
  <r>
    <s v="TRX108831"/>
    <d v="2022-02-21T00:00:00"/>
    <n v="98726.73"/>
    <x v="1"/>
    <x v="2"/>
    <x v="2"/>
    <s v="East"/>
    <s v="CUST10364"/>
    <s v=""/>
    <s v="Forward to something than."/>
    <s v="OK"/>
    <s v="NOT  NULL"/>
    <n v="1"/>
    <s v="MISSING VENDER"/>
    <s v="valid"/>
    <s v="VALID"/>
    <s v="VALID"/>
  </r>
  <r>
    <s v="TRX108832"/>
    <d v="2023-07-15T00:00:00"/>
    <n v="163925.9"/>
    <x v="1"/>
    <x v="6"/>
    <x v="1"/>
    <s v="North"/>
    <s v="CUST10367"/>
    <s v=""/>
    <s v="Attack east in sure man."/>
    <s v="OK"/>
    <s v="NOT  NULL"/>
    <n v="1"/>
    <s v="MISSING VENDER"/>
    <s v="valid"/>
    <s v="VALID"/>
    <s v="VALID"/>
  </r>
  <r>
    <s v="TRX108833"/>
    <d v="2023-09-17T00:00:00"/>
    <n v="-12916.56"/>
    <x v="0"/>
    <x v="8"/>
    <x v="0"/>
    <s v="South"/>
    <s v=""/>
    <s v="VEND1052"/>
    <s v="Particular particular method trip long night."/>
    <s v="OK"/>
    <s v="NOT  NULL"/>
    <n v="1"/>
    <s v="VALID"/>
    <s v="missing customer "/>
    <s v="VALID"/>
    <s v="VALID"/>
  </r>
  <r>
    <s v="TRX108834"/>
    <d v="2022-09-29T00:00:00"/>
    <n v="91755.66"/>
    <x v="1"/>
    <x v="3"/>
    <x v="1"/>
    <s v="East"/>
    <s v="CUST10130"/>
    <s v=""/>
    <s v="Pick them investment single despite."/>
    <s v="OK"/>
    <s v="NOT  NULL"/>
    <n v="1"/>
    <s v="MISSING VENDER"/>
    <s v="valid"/>
    <s v="VALID"/>
    <s v="VALID"/>
  </r>
  <r>
    <s v="TRX108835"/>
    <d v="2022-07-16T00:00:00"/>
    <n v="87693.4"/>
    <x v="1"/>
    <x v="2"/>
    <x v="1"/>
    <s v="East"/>
    <s v="CUST10284"/>
    <s v=""/>
    <s v="Adult glass professor author mind because."/>
    <s v="OK"/>
    <s v="NOT  NULL"/>
    <n v="1"/>
    <s v="MISSING VENDER"/>
    <s v="valid"/>
    <s v="VALID"/>
    <s v="VALID"/>
  </r>
  <r>
    <s v="TRX108836"/>
    <d v="2022-03-20T00:00:00"/>
    <n v="-28095.77"/>
    <x v="0"/>
    <x v="9"/>
    <x v="0"/>
    <s v="North"/>
    <s v=""/>
    <s v="VEND1084"/>
    <s v="Sell note shoulder down player with writer."/>
    <s v="OK"/>
    <s v="NOT  NULL"/>
    <n v="1"/>
    <s v="VALID"/>
    <s v="missing customer "/>
    <s v="VALID"/>
    <s v="VALID"/>
  </r>
  <r>
    <s v="TRX108837"/>
    <d v="2022-09-27T00:00:00"/>
    <n v="184320.55"/>
    <x v="1"/>
    <x v="2"/>
    <x v="0"/>
    <s v="East"/>
    <s v="CUST10054"/>
    <s v=""/>
    <s v="Center agree best receive main."/>
    <s v="OK"/>
    <s v="NOT  NULL"/>
    <n v="1"/>
    <s v="MISSING VENDER"/>
    <s v="valid"/>
    <s v="VALID"/>
    <s v="VALID"/>
  </r>
  <r>
    <s v="TRX108838"/>
    <d v="2023-01-15T00:00:00"/>
    <n v="116373.99"/>
    <x v="1"/>
    <x v="2"/>
    <x v="0"/>
    <s v="East"/>
    <s v="CUST10158"/>
    <s v=""/>
    <s v="Kind control course community coach other pull benefit."/>
    <s v="OK"/>
    <s v="NOT  NULL"/>
    <n v="1"/>
    <s v="MISSING VENDER"/>
    <s v="valid"/>
    <s v="VALID"/>
    <s v="VALID"/>
  </r>
  <r>
    <s v="TRX108839"/>
    <d v="2022-12-14T00:00:00"/>
    <n v="153866.04999999999"/>
    <x v="1"/>
    <x v="6"/>
    <x v="2"/>
    <s v="West"/>
    <s v="CUST10187"/>
    <s v=""/>
    <s v="She force later wish."/>
    <s v="OK"/>
    <s v="NOT  NULL"/>
    <n v="1"/>
    <s v="MISSING VENDER"/>
    <s v="valid"/>
    <s v="VALID"/>
    <s v="VALID"/>
  </r>
  <r>
    <s v="TRX108840"/>
    <d v="2022-03-01T00:00:00"/>
    <n v="145581.79999999999"/>
    <x v="1"/>
    <x v="2"/>
    <x v="1"/>
    <s v="West"/>
    <s v="CUST10143"/>
    <s v=""/>
    <s v="Which TV about power hope method."/>
    <s v="OK"/>
    <s v="NOT  NULL"/>
    <n v="1"/>
    <s v="MISSING VENDER"/>
    <s v="valid"/>
    <s v="VALID"/>
    <s v="VALID"/>
  </r>
  <r>
    <s v="TRX108841"/>
    <d v="2022-01-12T00:00:00"/>
    <n v="8386.5"/>
    <x v="4"/>
    <x v="11"/>
    <x v="2"/>
    <s v="East"/>
    <s v=""/>
    <s v=""/>
    <s v="Play after already."/>
    <s v="OK"/>
    <s v="NOT  NULL"/>
    <n v="1"/>
    <s v="MISSING VENDER"/>
    <s v="missing customer "/>
    <s v="VALID"/>
    <s v="VALID"/>
  </r>
  <r>
    <s v="TRX108842"/>
    <d v="2022-08-06T00:00:00"/>
    <n v="-50735.6"/>
    <x v="0"/>
    <x v="5"/>
    <x v="0"/>
    <s v="South"/>
    <s v=""/>
    <s v="VEND1097"/>
    <s v="Various cultural detail own source democratic tree else."/>
    <s v="OK"/>
    <s v="NOT  NULL"/>
    <n v="1"/>
    <s v="VALID"/>
    <s v="missing customer "/>
    <s v="VALID"/>
    <s v="VALID"/>
  </r>
  <r>
    <s v="TRX108843"/>
    <d v="2022-09-18T00:00:00"/>
    <n v="-43372.33"/>
    <x v="0"/>
    <x v="4"/>
    <x v="2"/>
    <s v="West"/>
    <s v=""/>
    <s v="VEND1075"/>
    <s v="Hot share them close tonight if."/>
    <s v="OK"/>
    <s v="NOT  NULL"/>
    <n v="1"/>
    <s v="VALID"/>
    <s v="missing customer "/>
    <s v="VALID"/>
    <s v="VALID"/>
  </r>
  <r>
    <s v="TRX108844"/>
    <d v="2022-09-06T00:00:00"/>
    <n v="197536.85"/>
    <x v="1"/>
    <x v="6"/>
    <x v="1"/>
    <s v="South"/>
    <s v="CUST10234"/>
    <s v=""/>
    <s v="Teacher as religious simple."/>
    <s v="OK"/>
    <s v="NOT  NULL"/>
    <n v="1"/>
    <s v="MISSING VENDER"/>
    <s v="valid"/>
    <s v="VALID"/>
    <s v="VALID"/>
  </r>
  <r>
    <s v="TRX108845"/>
    <d v="2023-07-22T00:00:00"/>
    <n v="14476.03"/>
    <x v="2"/>
    <x v="7"/>
    <x v="1"/>
    <s v="North"/>
    <s v=""/>
    <s v=""/>
    <s v="Difficult which time answer."/>
    <s v="OK"/>
    <s v="NOT  NULL"/>
    <n v="1"/>
    <s v="MISSING VENDER"/>
    <s v="missing customer "/>
    <s v="VALID"/>
    <s v="VALID"/>
  </r>
  <r>
    <s v="TRX108846"/>
    <d v="2022-05-15T00:00:00"/>
    <n v="-28530.52"/>
    <x v="0"/>
    <x v="8"/>
    <x v="1"/>
    <s v="North"/>
    <s v=""/>
    <s v="VEND1092"/>
    <s v="Represent difficult recent tonight none hope almost."/>
    <s v="OK"/>
    <s v="NOT  NULL"/>
    <n v="1"/>
    <s v="VALID"/>
    <s v="missing customer "/>
    <s v="VALID"/>
    <s v="VALID"/>
  </r>
  <r>
    <s v="TRX108847"/>
    <d v="2023-04-02T00:00:00"/>
    <n v="144195.81"/>
    <x v="1"/>
    <x v="2"/>
    <x v="1"/>
    <s v="West"/>
    <s v="CUST10286"/>
    <s v=""/>
    <s v="Impact order save."/>
    <s v="OK"/>
    <s v="NOT  NULL"/>
    <n v="1"/>
    <s v="MISSING VENDER"/>
    <s v="valid"/>
    <s v="VALID"/>
    <s v="VALID"/>
  </r>
  <r>
    <s v="TRX108848"/>
    <d v="2023-05-29T00:00:00"/>
    <n v="-12180.91"/>
    <x v="0"/>
    <x v="9"/>
    <x v="1"/>
    <s v="East"/>
    <s v=""/>
    <s v="VEND1019"/>
    <s v="Someone budget receive."/>
    <s v="OK"/>
    <s v="NOT  NULL"/>
    <n v="1"/>
    <s v="VALID"/>
    <s v="missing customer "/>
    <s v="VALID"/>
    <s v="VALID"/>
  </r>
  <r>
    <s v="TRX108849"/>
    <d v="2023-06-14T00:00:00"/>
    <n v="95411"/>
    <x v="1"/>
    <x v="2"/>
    <x v="2"/>
    <s v="North"/>
    <s v="CUST10089"/>
    <s v=""/>
    <s v="Difference where stop."/>
    <s v="OK"/>
    <s v="NOT  NULL"/>
    <n v="1"/>
    <s v="MISSING VENDER"/>
    <s v="valid"/>
    <s v="VALID"/>
    <s v="VALID"/>
  </r>
  <r>
    <s v="TRX108850"/>
    <d v="2023-07-14T00:00:00"/>
    <n v="-46386.83"/>
    <x v="0"/>
    <x v="0"/>
    <x v="0"/>
    <s v="North"/>
    <s v=""/>
    <s v="VEND1112"/>
    <s v="Cultural do get seem who."/>
    <s v="OK"/>
    <s v="NOT  NULL"/>
    <n v="1"/>
    <s v="VALID"/>
    <s v="missing customer "/>
    <s v="VALID"/>
    <s v="VALID"/>
  </r>
  <r>
    <s v="TRX108851"/>
    <d v="2023-10-02T00:00:00"/>
    <n v="-40750.449999999997"/>
    <x v="0"/>
    <x v="1"/>
    <x v="1"/>
    <s v="North"/>
    <s v=""/>
    <s v="VEND1006"/>
    <s v="Morning good food effect turn treatment."/>
    <s v="OK"/>
    <s v="NOT  NULL"/>
    <n v="1"/>
    <s v="VALID"/>
    <s v="missing customer "/>
    <s v="VALID"/>
    <s v="VALID"/>
  </r>
  <r>
    <s v="TRX108852"/>
    <d v="2023-01-31T00:00:00"/>
    <n v="143220.19"/>
    <x v="1"/>
    <x v="3"/>
    <x v="2"/>
    <s v="West"/>
    <s v="CUST10054"/>
    <s v=""/>
    <s v="Group mission area simply democratic."/>
    <s v="OK"/>
    <s v="NOT  NULL"/>
    <n v="1"/>
    <s v="MISSING VENDER"/>
    <s v="valid"/>
    <s v="VALID"/>
    <s v="VALID"/>
  </r>
  <r>
    <s v="TRX108853"/>
    <d v="2023-05-28T00:00:00"/>
    <n v="90713.26"/>
    <x v="1"/>
    <x v="2"/>
    <x v="2"/>
    <s v="East"/>
    <s v="CUST10143"/>
    <s v=""/>
    <s v="Operation box year smile."/>
    <s v="OK"/>
    <s v="NOT  NULL"/>
    <n v="1"/>
    <s v="MISSING VENDER"/>
    <s v="valid"/>
    <s v="VALID"/>
    <s v="VALID"/>
  </r>
  <r>
    <s v="TRX108854"/>
    <d v="2022-04-17T00:00:00"/>
    <n v="90890.05"/>
    <x v="1"/>
    <x v="6"/>
    <x v="0"/>
    <s v="North"/>
    <s v="CUST10048"/>
    <s v=""/>
    <s v="Challenge institution red animal crime painting nor."/>
    <s v="OK"/>
    <s v="NOT  NULL"/>
    <n v="1"/>
    <s v="MISSING VENDER"/>
    <s v="valid"/>
    <s v="VALID"/>
    <s v="VALID"/>
  </r>
  <r>
    <s v="TRX108855"/>
    <d v="2023-05-15T00:00:00"/>
    <n v="-33614.949999999997"/>
    <x v="0"/>
    <x v="9"/>
    <x v="2"/>
    <s v="West"/>
    <s v=""/>
    <s v="VEND1059"/>
    <s v="Drop deal expect would artist."/>
    <s v="OK"/>
    <s v="NOT  NULL"/>
    <n v="1"/>
    <s v="VALID"/>
    <s v="missing customer "/>
    <s v="VALID"/>
    <s v="VALID"/>
  </r>
  <r>
    <s v="TRX108856"/>
    <d v="2023-02-01T00:00:00"/>
    <n v="-53619.44"/>
    <x v="0"/>
    <x v="1"/>
    <x v="1"/>
    <s v="South"/>
    <s v=""/>
    <s v="VEND1014"/>
    <s v="Somebody scientist fund accept because scene billion."/>
    <s v="OK"/>
    <s v="NOT  NULL"/>
    <n v="1"/>
    <s v="VALID"/>
    <s v="missing customer "/>
    <s v="VALID"/>
    <s v="VALID"/>
  </r>
  <r>
    <s v="TRX108857"/>
    <d v="2023-03-26T00:00:00"/>
    <n v="-40184.04"/>
    <x v="0"/>
    <x v="9"/>
    <x v="1"/>
    <s v="North"/>
    <s v=""/>
    <s v="VEND1022"/>
    <s v="Ready space organization practice their media."/>
    <s v="OK"/>
    <s v="NOT  NULL"/>
    <n v="1"/>
    <s v="VALID"/>
    <s v="missing customer "/>
    <s v="VALID"/>
    <s v="VALID"/>
  </r>
  <r>
    <s v="TRX108858"/>
    <d v="2022-10-11T00:00:00"/>
    <n v="21307.33"/>
    <x v="3"/>
    <x v="10"/>
    <x v="0"/>
    <s v="North"/>
    <s v=""/>
    <s v=""/>
    <s v="Church impact body challenge."/>
    <s v="OK"/>
    <s v="NOT  NULL"/>
    <n v="1"/>
    <s v="MISSING VENDER"/>
    <s v="missing customer "/>
    <s v="VALID"/>
    <s v="VALID"/>
  </r>
  <r>
    <s v="TRX108859"/>
    <d v="2022-03-18T00:00:00"/>
    <n v="13107.59"/>
    <x v="3"/>
    <x v="10"/>
    <x v="0"/>
    <s v="South"/>
    <s v=""/>
    <s v=""/>
    <s v="Voice soldier pass ago dog same leg."/>
    <s v="OK"/>
    <s v="NOT  NULL"/>
    <n v="1"/>
    <s v="MISSING VENDER"/>
    <s v="missing customer "/>
    <s v="VALID"/>
    <s v="VALID"/>
  </r>
  <r>
    <s v="TRX108860"/>
    <d v="2023-12-14T00:00:00"/>
    <n v="-36622.58"/>
    <x v="0"/>
    <x v="1"/>
    <x v="0"/>
    <s v="East"/>
    <s v=""/>
    <s v="VEND1014"/>
    <s v="Total tell time modern dream still especially."/>
    <s v="OK"/>
    <s v="NOT  NULL"/>
    <n v="1"/>
    <s v="VALID"/>
    <s v="missing customer "/>
    <s v="VALID"/>
    <s v="VALID"/>
  </r>
  <r>
    <s v="TRX108861"/>
    <d v="2022-06-27T00:00:00"/>
    <n v="-35318.769999999997"/>
    <x v="0"/>
    <x v="4"/>
    <x v="2"/>
    <s v="North"/>
    <s v=""/>
    <s v="VEND1055"/>
    <s v="Recently let security pull kid."/>
    <s v="OK"/>
    <s v="NOT  NULL"/>
    <n v="1"/>
    <s v="VALID"/>
    <s v="missing customer "/>
    <s v="VALID"/>
    <s v="VALID"/>
  </r>
  <r>
    <s v="TRX108862"/>
    <d v="2023-04-12T00:00:00"/>
    <n v="-69303.61"/>
    <x v="0"/>
    <x v="0"/>
    <x v="0"/>
    <s v="North"/>
    <s v=""/>
    <s v="VEND1074"/>
    <s v="Least phone partner during."/>
    <s v="OK"/>
    <s v="NOT  NULL"/>
    <n v="1"/>
    <s v="VALID"/>
    <s v="missing customer "/>
    <s v="VALID"/>
    <s v="VALID"/>
  </r>
  <r>
    <s v="TRX108863"/>
    <d v="2022-09-13T00:00:00"/>
    <n v="-2000"/>
    <x v="0"/>
    <x v="4"/>
    <x v="0"/>
    <s v="North"/>
    <s v=""/>
    <s v="VEND1085"/>
    <s v="Recognize sea attorney two federal better take."/>
    <s v="OK"/>
    <s v="NOT  NULL"/>
    <n v="1"/>
    <s v="VALID"/>
    <s v="missing customer "/>
    <s v="VALID"/>
    <s v="VALID"/>
  </r>
  <r>
    <s v="TRX108864"/>
    <d v="2022-07-24T00:00:00"/>
    <n v="-31276.28"/>
    <x v="0"/>
    <x v="1"/>
    <x v="0"/>
    <s v="East"/>
    <s v=""/>
    <s v="VEND1054"/>
    <s v="Example wear environment term today."/>
    <s v="OK"/>
    <s v="NOT  NULL"/>
    <n v="1"/>
    <s v="VALID"/>
    <s v="missing customer "/>
    <s v="VALID"/>
    <s v="VALID"/>
  </r>
  <r>
    <s v="TRX108865"/>
    <d v="2022-06-06T00:00:00"/>
    <n v="234877.99"/>
    <x v="1"/>
    <x v="2"/>
    <x v="2"/>
    <s v="North"/>
    <s v="CUST10275"/>
    <s v=""/>
    <s v="Industry long concern employee war character."/>
    <s v="OK"/>
    <s v="NOT  NULL"/>
    <n v="1"/>
    <s v="MISSING VENDER"/>
    <s v="valid"/>
    <s v="VALID"/>
    <s v="VALID"/>
  </r>
  <r>
    <s v="TRX108866"/>
    <d v="2022-06-28T00:00:00"/>
    <n v="-73765.600000000006"/>
    <x v="0"/>
    <x v="1"/>
    <x v="2"/>
    <s v="South"/>
    <s v=""/>
    <s v="VEND1018"/>
    <s v="Less trial discover under."/>
    <s v="OK"/>
    <s v="NOT  NULL"/>
    <n v="1"/>
    <s v="VALID"/>
    <s v="missing customer "/>
    <s v="VALID"/>
    <s v="VALID"/>
  </r>
  <r>
    <s v="TRX108867"/>
    <d v="2023-04-26T00:00:00"/>
    <n v="21159.65"/>
    <x v="2"/>
    <x v="7"/>
    <x v="2"/>
    <s v="East"/>
    <s v=""/>
    <s v=""/>
    <s v="First although issue."/>
    <s v="OK"/>
    <s v="NOT  NULL"/>
    <n v="1"/>
    <s v="MISSING VENDER"/>
    <s v="missing customer "/>
    <s v="VALID"/>
    <s v="VALID"/>
  </r>
  <r>
    <s v="TRX108868"/>
    <d v="2023-11-20T00:00:00"/>
    <n v="-87471.51"/>
    <x v="0"/>
    <x v="1"/>
    <x v="2"/>
    <s v="South"/>
    <s v=""/>
    <s v="VEND1080"/>
    <s v="Poor chance end ask actually Democrat beautiful."/>
    <s v="OK"/>
    <s v="NOT  NULL"/>
    <n v="1"/>
    <s v="VALID"/>
    <s v="missing customer "/>
    <s v="VALID"/>
    <s v="VALID"/>
  </r>
  <r>
    <s v="TRX108869"/>
    <d v="2023-06-15T00:00:00"/>
    <n v="-33708.74"/>
    <x v="0"/>
    <x v="0"/>
    <x v="2"/>
    <s v="South"/>
    <s v=""/>
    <s v="VEND1102"/>
    <s v="Become discuss few almost."/>
    <s v="OK"/>
    <s v="NOT  NULL"/>
    <n v="1"/>
    <s v="VALID"/>
    <s v="missing customer "/>
    <s v="VALID"/>
    <s v="VALID"/>
  </r>
  <r>
    <s v="TRX108870"/>
    <d v="2023-08-22T00:00:00"/>
    <n v="-28356.03"/>
    <x v="0"/>
    <x v="8"/>
    <x v="0"/>
    <s v="South"/>
    <s v=""/>
    <s v="VEND1091"/>
    <s v="Attorney agent reality our collection."/>
    <s v="OK"/>
    <s v="NOT  NULL"/>
    <n v="1"/>
    <s v="VALID"/>
    <s v="missing customer "/>
    <s v="VALID"/>
    <s v="VALID"/>
  </r>
  <r>
    <s v="TRX108871"/>
    <d v="2022-12-16T00:00:00"/>
    <n v="16940.330000000002"/>
    <x v="2"/>
    <x v="7"/>
    <x v="1"/>
    <s v="East"/>
    <s v=""/>
    <s v=""/>
    <s v="Color short rather kid whatever throughout trial."/>
    <s v="OK"/>
    <s v="NOT  NULL"/>
    <n v="1"/>
    <s v="MISSING VENDER"/>
    <s v="missing customer "/>
    <s v="VALID"/>
    <s v="VALID"/>
  </r>
  <r>
    <s v="TRX108872"/>
    <d v="2023-04-08T00:00:00"/>
    <n v="-41614.07"/>
    <x v="0"/>
    <x v="1"/>
    <x v="1"/>
    <s v="South"/>
    <s v=""/>
    <s v="VEND1117"/>
    <s v="Nothing room future growth."/>
    <s v="OK"/>
    <s v="NOT  NULL"/>
    <n v="1"/>
    <s v="VALID"/>
    <s v="missing customer "/>
    <s v="VALID"/>
    <s v="VALID"/>
  </r>
  <r>
    <s v="TRX108873"/>
    <d v="2022-01-12T00:00:00"/>
    <n v="14608.29"/>
    <x v="2"/>
    <x v="7"/>
    <x v="2"/>
    <s v="South"/>
    <s v=""/>
    <s v=""/>
    <s v="Grow soon decide some prepare low."/>
    <s v="OK"/>
    <s v="NOT  NULL"/>
    <n v="1"/>
    <s v="MISSING VENDER"/>
    <s v="missing customer "/>
    <s v="VALID"/>
    <s v="VALID"/>
  </r>
  <r>
    <s v="TRX108874"/>
    <d v="2023-01-07T00:00:00"/>
    <n v="-77372.149999999994"/>
    <x v="0"/>
    <x v="8"/>
    <x v="2"/>
    <s v="North"/>
    <s v=""/>
    <s v="VEND1092"/>
    <s v="Any perform purpose recognize air."/>
    <s v="OK"/>
    <s v="NOT  NULL"/>
    <n v="1"/>
    <s v="VALID"/>
    <s v="missing customer "/>
    <s v="VALID"/>
    <s v="VALID"/>
  </r>
  <r>
    <s v="TRX108875"/>
    <d v="2022-05-21T00:00:00"/>
    <n v="167780.92"/>
    <x v="1"/>
    <x v="3"/>
    <x v="0"/>
    <s v="West"/>
    <s v="CUST10179"/>
    <s v=""/>
    <s v="Provide any town dinner role action."/>
    <s v="OK"/>
    <s v="NOT  NULL"/>
    <n v="1"/>
    <s v="MISSING VENDER"/>
    <s v="valid"/>
    <s v="VALID"/>
    <s v="VALID"/>
  </r>
  <r>
    <s v="TRX108876"/>
    <d v="2022-06-01T00:00:00"/>
    <n v="-65633.460000000006"/>
    <x v="0"/>
    <x v="1"/>
    <x v="0"/>
    <s v="West"/>
    <s v=""/>
    <s v="VEND1079"/>
    <s v="Sea its culture energy factor between."/>
    <s v="OK"/>
    <s v="NOT  NULL"/>
    <n v="1"/>
    <s v="VALID"/>
    <s v="missing customer "/>
    <s v="VALID"/>
    <s v="VALID"/>
  </r>
  <r>
    <s v="TRX108877"/>
    <d v="2022-10-08T00:00:00"/>
    <n v="169131.44"/>
    <x v="1"/>
    <x v="2"/>
    <x v="0"/>
    <s v="South"/>
    <s v="CUST10041"/>
    <s v=""/>
    <s v="Alone network performance north."/>
    <s v="OK"/>
    <s v="NOT  NULL"/>
    <n v="1"/>
    <s v="MISSING VENDER"/>
    <s v="valid"/>
    <s v="VALID"/>
    <s v="VALID"/>
  </r>
  <r>
    <s v="TRX108878"/>
    <d v="2023-01-09T00:00:00"/>
    <n v="-22708.42"/>
    <x v="0"/>
    <x v="0"/>
    <x v="1"/>
    <s v="South"/>
    <s v=""/>
    <s v="VEND1102"/>
    <s v="Economic least some buy very work."/>
    <s v="OK"/>
    <s v="NOT  NULL"/>
    <n v="1"/>
    <s v="VALID"/>
    <s v="missing customer "/>
    <s v="VALID"/>
    <s v="VALID"/>
  </r>
  <r>
    <s v="TRX108879"/>
    <d v="2022-01-10T00:00:00"/>
    <n v="185763.54"/>
    <x v="1"/>
    <x v="3"/>
    <x v="2"/>
    <s v="South"/>
    <s v="CUST10304"/>
    <s v=""/>
    <s v="Project speak nor other."/>
    <s v="OK"/>
    <s v="NOT  NULL"/>
    <n v="1"/>
    <s v="MISSING VENDER"/>
    <s v="valid"/>
    <s v="VALID"/>
    <s v="VALID"/>
  </r>
  <r>
    <s v="TRX108880"/>
    <d v="2022-12-24T00:00:00"/>
    <n v="129806.39"/>
    <x v="1"/>
    <x v="3"/>
    <x v="0"/>
    <s v="East"/>
    <s v="CUST10200"/>
    <s v=""/>
    <s v="Loss measure fall technology hard week."/>
    <s v="OK"/>
    <s v="NOT  NULL"/>
    <n v="1"/>
    <s v="MISSING VENDER"/>
    <s v="valid"/>
    <s v="VALID"/>
    <s v="VALID"/>
  </r>
  <r>
    <s v="TRX108881"/>
    <d v="2023-07-14T00:00:00"/>
    <n v="175148.06"/>
    <x v="1"/>
    <x v="2"/>
    <x v="0"/>
    <s v="West"/>
    <s v="CUST10237"/>
    <s v=""/>
    <s v="Organization happen section quality television check."/>
    <s v="OK"/>
    <s v="NOT  NULL"/>
    <n v="1"/>
    <s v="MISSING VENDER"/>
    <s v="valid"/>
    <s v="VALID"/>
    <s v="VALID"/>
  </r>
  <r>
    <s v="TRX108882"/>
    <d v="2022-01-27T00:00:00"/>
    <n v="-25828.7"/>
    <x v="0"/>
    <x v="1"/>
    <x v="0"/>
    <s v="East"/>
    <s v=""/>
    <s v="VEND1078"/>
    <s v="Human miss experience."/>
    <s v="OK"/>
    <s v="NOT  NULL"/>
    <n v="1"/>
    <s v="VALID"/>
    <s v="missing customer "/>
    <s v="VALID"/>
    <s v="VALID"/>
  </r>
  <r>
    <s v="TRX108883"/>
    <d v="2022-03-07T00:00:00"/>
    <n v="-23640.89"/>
    <x v="0"/>
    <x v="8"/>
    <x v="0"/>
    <s v="West"/>
    <s v=""/>
    <s v="VEND1040"/>
    <s v="Parent travel lawyer life also citizen."/>
    <s v="OK"/>
    <s v="NOT  NULL"/>
    <n v="1"/>
    <s v="VALID"/>
    <s v="missing customer "/>
    <s v="VALID"/>
    <s v="VALID"/>
  </r>
  <r>
    <s v="TRX108884"/>
    <d v="2022-05-20T00:00:00"/>
    <n v="-37086.35"/>
    <x v="0"/>
    <x v="8"/>
    <x v="1"/>
    <s v="West"/>
    <s v=""/>
    <s v="VEND1074"/>
    <s v="Them fact bed energy think."/>
    <s v="OK"/>
    <s v="NOT  NULL"/>
    <n v="1"/>
    <s v="VALID"/>
    <s v="missing customer "/>
    <s v="VALID"/>
    <s v="VALID"/>
  </r>
  <r>
    <s v="TRX108885"/>
    <d v="2022-05-24T00:00:00"/>
    <n v="-44654.3"/>
    <x v="0"/>
    <x v="0"/>
    <x v="2"/>
    <s v="East"/>
    <s v=""/>
    <s v="VEND1053"/>
    <s v="Wear clear can account."/>
    <s v="OK"/>
    <s v="NOT  NULL"/>
    <n v="1"/>
    <s v="VALID"/>
    <s v="missing customer "/>
    <s v="VALID"/>
    <s v="VALID"/>
  </r>
  <r>
    <s v="TRX108886"/>
    <d v="2022-05-08T00:00:00"/>
    <n v="137162.09"/>
    <x v="1"/>
    <x v="3"/>
    <x v="2"/>
    <s v="East"/>
    <s v="CUST10009"/>
    <s v=""/>
    <s v="Cup generation my begin type would gas what."/>
    <s v="OK"/>
    <s v="NOT  NULL"/>
    <n v="1"/>
    <s v="MISSING VENDER"/>
    <s v="valid"/>
    <s v="VALID"/>
    <s v="VALID"/>
  </r>
  <r>
    <s v="TRX108887"/>
    <d v="2022-10-27T00:00:00"/>
    <n v="193533.08"/>
    <x v="1"/>
    <x v="2"/>
    <x v="0"/>
    <s v="South"/>
    <s v="CUST10315"/>
    <s v=""/>
    <s v="Military region official view policy listen debate."/>
    <s v="OK"/>
    <s v="NOT  NULL"/>
    <n v="1"/>
    <s v="MISSING VENDER"/>
    <s v="valid"/>
    <s v="VALID"/>
    <s v="VALID"/>
  </r>
  <r>
    <s v="TRX108888"/>
    <d v="2022-06-16T00:00:00"/>
    <n v="-52486.77"/>
    <x v="0"/>
    <x v="1"/>
    <x v="2"/>
    <s v="West"/>
    <s v=""/>
    <s v="VEND1079"/>
    <s v="Concern support heavy high hard teach."/>
    <s v="OK"/>
    <s v="NOT  NULL"/>
    <n v="1"/>
    <s v="VALID"/>
    <s v="missing customer "/>
    <s v="VALID"/>
    <s v="VALID"/>
  </r>
  <r>
    <s v="TRX108889"/>
    <d v="2022-04-09T00:00:00"/>
    <n v="-10311.42"/>
    <x v="0"/>
    <x v="1"/>
    <x v="2"/>
    <s v="North"/>
    <s v=""/>
    <s v="VEND1059"/>
    <s v="Clear mind will me other land yes."/>
    <s v="OK"/>
    <s v="NOT  NULL"/>
    <n v="1"/>
    <s v="VALID"/>
    <s v="missing customer "/>
    <s v="VALID"/>
    <s v="VALID"/>
  </r>
  <r>
    <s v="TRX108890"/>
    <d v="2022-10-12T00:00:00"/>
    <n v="119445.17"/>
    <x v="1"/>
    <x v="6"/>
    <x v="1"/>
    <s v="North"/>
    <s v="CUST10138"/>
    <s v=""/>
    <s v="Goal record whatever task."/>
    <s v="OK"/>
    <s v="NOT  NULL"/>
    <n v="1"/>
    <s v="MISSING VENDER"/>
    <s v="valid"/>
    <s v="VALID"/>
    <s v="VALID"/>
  </r>
  <r>
    <s v="TRX108891"/>
    <d v="2022-04-23T00:00:00"/>
    <n v="170557.19"/>
    <x v="1"/>
    <x v="3"/>
    <x v="2"/>
    <s v="West"/>
    <s v="CUST10010"/>
    <s v=""/>
    <s v="Issue if relate suddenly know alone."/>
    <s v="OK"/>
    <s v="NOT  NULL"/>
    <n v="1"/>
    <s v="MISSING VENDER"/>
    <s v="valid"/>
    <s v="VALID"/>
    <s v="VALID"/>
  </r>
  <r>
    <s v="TRX108892"/>
    <d v="2022-11-24T00:00:00"/>
    <n v="-61804.52"/>
    <x v="0"/>
    <x v="0"/>
    <x v="1"/>
    <s v="West"/>
    <s v=""/>
    <s v="VEND1088"/>
    <s v="Central voice truth water mouth."/>
    <s v="OK"/>
    <s v="NOT  NULL"/>
    <n v="1"/>
    <s v="VALID"/>
    <s v="missing customer "/>
    <s v="VALID"/>
    <s v="VALID"/>
  </r>
  <r>
    <s v="TRX108893"/>
    <d v="2023-12-22T00:00:00"/>
    <n v="-6194.21"/>
    <x v="0"/>
    <x v="9"/>
    <x v="2"/>
    <s v="West"/>
    <s v=""/>
    <s v="VEND1034"/>
    <s v="Seem everyone community pass change art."/>
    <s v="OK"/>
    <s v="NOT  NULL"/>
    <n v="1"/>
    <s v="VALID"/>
    <s v="missing customer "/>
    <s v="VALID"/>
    <s v="VALID"/>
  </r>
  <r>
    <s v="TRX108894"/>
    <d v="2022-06-20T00:00:00"/>
    <n v="220952.31"/>
    <x v="1"/>
    <x v="3"/>
    <x v="1"/>
    <s v="North"/>
    <s v="CUST10337"/>
    <s v=""/>
    <s v="Money practice under mission special miss require boy."/>
    <s v="OK"/>
    <s v="NOT  NULL"/>
    <n v="1"/>
    <s v="MISSING VENDER"/>
    <s v="valid"/>
    <s v="VALID"/>
    <s v="VALID"/>
  </r>
  <r>
    <s v="TRX108895"/>
    <d v="2022-12-08T00:00:00"/>
    <n v="222060.32"/>
    <x v="1"/>
    <x v="2"/>
    <x v="2"/>
    <s v="South"/>
    <s v="CUST10202"/>
    <s v=""/>
    <s v="Forward consider trade these."/>
    <s v="OK"/>
    <s v="NOT  NULL"/>
    <n v="1"/>
    <s v="MISSING VENDER"/>
    <s v="valid"/>
    <s v="VALID"/>
    <s v="VALID"/>
  </r>
  <r>
    <s v="TRX108896"/>
    <d v="2023-07-23T00:00:00"/>
    <n v="194385.42"/>
    <x v="1"/>
    <x v="3"/>
    <x v="0"/>
    <s v="West"/>
    <s v="CUST10186"/>
    <s v=""/>
    <s v="Could tend positive floor job."/>
    <s v="OK"/>
    <s v="NOT  NULL"/>
    <n v="1"/>
    <s v="MISSING VENDER"/>
    <s v="valid"/>
    <s v="VALID"/>
    <s v="VALID"/>
  </r>
  <r>
    <s v="TRX108897"/>
    <d v="2023-04-08T00:00:00"/>
    <n v="115782.73"/>
    <x v="1"/>
    <x v="3"/>
    <x v="1"/>
    <s v="East"/>
    <s v="CUST10218"/>
    <s v=""/>
    <s v="Which evening nothing fear air science girl."/>
    <s v="OK"/>
    <s v="NOT  NULL"/>
    <n v="1"/>
    <s v="MISSING VENDER"/>
    <s v="valid"/>
    <s v="VALID"/>
    <s v="VALID"/>
  </r>
  <r>
    <s v="TRX108898"/>
    <d v="2022-08-04T00:00:00"/>
    <n v="-48169.66"/>
    <x v="0"/>
    <x v="1"/>
    <x v="1"/>
    <s v="West"/>
    <s v=""/>
    <s v="VEND1117"/>
    <s v="Up moment cup top rest hair plant remember."/>
    <s v="OK"/>
    <s v="NOT  NULL"/>
    <n v="1"/>
    <s v="VALID"/>
    <s v="missing customer "/>
    <s v="VALID"/>
    <s v="VALID"/>
  </r>
  <r>
    <s v="TRX108899"/>
    <d v="2022-01-06T00:00:00"/>
    <n v="-26115.94"/>
    <x v="0"/>
    <x v="0"/>
    <x v="2"/>
    <s v="West"/>
    <s v=""/>
    <s v="VEND1088"/>
    <s v="Food a of sister throw daughter television."/>
    <s v="OK"/>
    <s v="NOT  NULL"/>
    <n v="1"/>
    <s v="VALID"/>
    <s v="missing customer "/>
    <s v="VALID"/>
    <s v="VALID"/>
  </r>
  <r>
    <s v="TRX108900"/>
    <d v="2023-12-18T00:00:00"/>
    <n v="13159.68"/>
    <x v="3"/>
    <x v="10"/>
    <x v="0"/>
    <s v="North"/>
    <s v=""/>
    <s v=""/>
    <s v="Pretty machine experience whether."/>
    <s v="OK"/>
    <s v="NOT  NULL"/>
    <n v="1"/>
    <s v="MISSING VENDER"/>
    <s v="missing customer "/>
    <s v="VALID"/>
    <s v="VALID"/>
  </r>
  <r>
    <s v="TRX108901"/>
    <d v="2022-10-16T00:00:00"/>
    <n v="126146.62"/>
    <x v="1"/>
    <x v="6"/>
    <x v="1"/>
    <s v="South"/>
    <s v="CUST10158"/>
    <s v=""/>
    <s v="Sense present behind carry man nor already."/>
    <s v="OK"/>
    <s v="NOT  NULL"/>
    <n v="1"/>
    <s v="MISSING VENDER"/>
    <s v="valid"/>
    <s v="VALID"/>
    <s v="VALID"/>
  </r>
  <r>
    <s v="TRX108902"/>
    <d v="2023-06-08T00:00:00"/>
    <n v="192931.47"/>
    <x v="1"/>
    <x v="6"/>
    <x v="0"/>
    <s v="East"/>
    <s v="CUST10093"/>
    <s v=""/>
    <s v="Inside picture feel."/>
    <s v="OK"/>
    <s v="NOT  NULL"/>
    <n v="1"/>
    <s v="MISSING VENDER"/>
    <s v="valid"/>
    <s v="VALID"/>
    <s v="VALID"/>
  </r>
  <r>
    <s v="TRX108903"/>
    <d v="2023-11-15T00:00:00"/>
    <n v="181012.06"/>
    <x v="1"/>
    <x v="3"/>
    <x v="0"/>
    <s v="North"/>
    <s v="CUST10190"/>
    <s v=""/>
    <s v="Herself cell never behind."/>
    <s v="OK"/>
    <s v="NOT  NULL"/>
    <n v="1"/>
    <s v="MISSING VENDER"/>
    <s v="valid"/>
    <s v="VALID"/>
    <s v="VALID"/>
  </r>
  <r>
    <s v="TRX108904"/>
    <d v="2022-03-25T00:00:00"/>
    <n v="-57475.23"/>
    <x v="0"/>
    <x v="9"/>
    <x v="1"/>
    <s v="West"/>
    <s v=""/>
    <s v="VEND1087"/>
    <s v="Official guy four language law brother push."/>
    <s v="OK"/>
    <s v="NOT  NULL"/>
    <n v="1"/>
    <s v="VALID"/>
    <s v="missing customer "/>
    <s v="VALID"/>
    <s v="VALID"/>
  </r>
  <r>
    <s v="TRX108905"/>
    <d v="2022-06-10T00:00:00"/>
    <n v="159402.56"/>
    <x v="1"/>
    <x v="3"/>
    <x v="2"/>
    <s v="North"/>
    <s v="CUST10200"/>
    <s v=""/>
    <s v="Government any before still class thought."/>
    <s v="OK"/>
    <s v="NOT  NULL"/>
    <n v="1"/>
    <s v="MISSING VENDER"/>
    <s v="valid"/>
    <s v="VALID"/>
    <s v="VALID"/>
  </r>
  <r>
    <s v="TRX108906"/>
    <d v="2023-02-27T00:00:00"/>
    <n v="191272.42"/>
    <x v="1"/>
    <x v="3"/>
    <x v="2"/>
    <s v="South"/>
    <s v="CUST10340"/>
    <s v=""/>
    <s v="Away traditional nor during candidate develop Congress."/>
    <s v="OK"/>
    <s v="NOT  NULL"/>
    <n v="1"/>
    <s v="MISSING VENDER"/>
    <s v="valid"/>
    <s v="VALID"/>
    <s v="VALID"/>
  </r>
  <r>
    <s v="TRX108907"/>
    <d v="2023-10-16T00:00:00"/>
    <n v="141857.54999999999"/>
    <x v="1"/>
    <x v="3"/>
    <x v="1"/>
    <s v="East"/>
    <s v="CUST10223"/>
    <s v=""/>
    <s v="Hour instead movie college ever really."/>
    <s v="OK"/>
    <s v="NOT  NULL"/>
    <n v="1"/>
    <s v="MISSING VENDER"/>
    <s v="valid"/>
    <s v="VALID"/>
    <s v="VALID"/>
  </r>
  <r>
    <s v="TRX108908"/>
    <d v="2022-07-17T00:00:00"/>
    <n v="150853.03"/>
    <x v="1"/>
    <x v="6"/>
    <x v="2"/>
    <s v="South"/>
    <s v="CUST10266"/>
    <s v=""/>
    <s v="Six nothing worker film can treat our."/>
    <s v="OK"/>
    <s v="NOT  NULL"/>
    <n v="1"/>
    <s v="MISSING VENDER"/>
    <s v="valid"/>
    <s v="VALID"/>
    <s v="VALID"/>
  </r>
  <r>
    <s v="TRX108909"/>
    <d v="2022-12-11T00:00:00"/>
    <n v="-40709.03"/>
    <x v="0"/>
    <x v="0"/>
    <x v="1"/>
    <s v="East"/>
    <s v=""/>
    <s v="VEND1100"/>
    <s v="Executive describe section identify girl want state."/>
    <s v="OK"/>
    <s v="NOT  NULL"/>
    <n v="1"/>
    <s v="VALID"/>
    <s v="missing customer "/>
    <s v="VALID"/>
    <s v="VALID"/>
  </r>
  <r>
    <s v="TRX108910"/>
    <d v="2023-12-20T00:00:00"/>
    <n v="-41156.089999999997"/>
    <x v="0"/>
    <x v="0"/>
    <x v="1"/>
    <s v="West"/>
    <s v=""/>
    <s v="VEND1065"/>
    <s v="Improve raise model information out firm."/>
    <s v="OK"/>
    <s v="NOT  NULL"/>
    <n v="1"/>
    <s v="VALID"/>
    <s v="missing customer "/>
    <s v="VALID"/>
    <s v="VALID"/>
  </r>
  <r>
    <s v="TRX108911"/>
    <d v="2023-08-25T00:00:00"/>
    <n v="151716.43"/>
    <x v="1"/>
    <x v="2"/>
    <x v="1"/>
    <s v="East"/>
    <s v="CUST10278"/>
    <s v=""/>
    <s v="Huge manage social fear front free start."/>
    <s v="OK"/>
    <s v="NOT  NULL"/>
    <n v="1"/>
    <s v="MISSING VENDER"/>
    <s v="valid"/>
    <s v="VALID"/>
    <s v="VALID"/>
  </r>
  <r>
    <s v="TRX108912"/>
    <d v="2023-06-14T00:00:00"/>
    <n v="-37091.879999999997"/>
    <x v="0"/>
    <x v="9"/>
    <x v="0"/>
    <s v="South"/>
    <s v=""/>
    <s v="VEND1005"/>
    <s v="Suggest bed democratic nothing administration staff movement."/>
    <s v="OK"/>
    <s v="NOT  NULL"/>
    <n v="1"/>
    <s v="VALID"/>
    <s v="missing customer "/>
    <s v="VALID"/>
    <s v="VALID"/>
  </r>
  <r>
    <s v="TRX108913"/>
    <d v="2023-06-17T00:00:00"/>
    <n v="-25069.67"/>
    <x v="0"/>
    <x v="5"/>
    <x v="0"/>
    <s v="South"/>
    <s v=""/>
    <s v="VEND1079"/>
    <s v="A investment technology possible south there."/>
    <s v="OK"/>
    <s v="NOT  NULL"/>
    <n v="1"/>
    <s v="VALID"/>
    <s v="missing customer "/>
    <s v="VALID"/>
    <s v="VALID"/>
  </r>
  <r>
    <s v="TRX108914"/>
    <d v="2023-07-17T00:00:00"/>
    <n v="153876.34"/>
    <x v="1"/>
    <x v="2"/>
    <x v="0"/>
    <s v="South"/>
    <s v="CUST10060"/>
    <s v=""/>
    <s v="Notice which thing central soon hospital sense happy."/>
    <s v="OK"/>
    <s v="NOT  NULL"/>
    <n v="1"/>
    <s v="MISSING VENDER"/>
    <s v="valid"/>
    <s v="VALID"/>
    <s v="VALID"/>
  </r>
  <r>
    <s v="TRX108915"/>
    <d v="2023-07-08T00:00:00"/>
    <n v="-48541.72"/>
    <x v="0"/>
    <x v="5"/>
    <x v="2"/>
    <s v="West"/>
    <s v=""/>
    <s v="VEND1075"/>
    <s v="Task full over interesting agree safe."/>
    <s v="OK"/>
    <s v="NOT  NULL"/>
    <n v="1"/>
    <s v="VALID"/>
    <s v="missing customer "/>
    <s v="VALID"/>
    <s v="VALID"/>
  </r>
  <r>
    <s v="TRX108916"/>
    <d v="2022-06-25T00:00:00"/>
    <n v="143500.71"/>
    <x v="1"/>
    <x v="3"/>
    <x v="2"/>
    <s v="South"/>
    <s v="CUST10053"/>
    <s v=""/>
    <s v="Continue situation dinner."/>
    <s v="OK"/>
    <s v="NOT  NULL"/>
    <n v="1"/>
    <s v="MISSING VENDER"/>
    <s v="valid"/>
    <s v="VALID"/>
    <s v="VALID"/>
  </r>
  <r>
    <s v="TRX108917"/>
    <d v="2023-01-09T00:00:00"/>
    <n v="144891.29999999999"/>
    <x v="1"/>
    <x v="3"/>
    <x v="1"/>
    <s v="South"/>
    <s v="CUST10250"/>
    <s v=""/>
    <s v="Professional the glass perhaps concern fight among story."/>
    <s v="OK"/>
    <s v="NOT  NULL"/>
    <n v="1"/>
    <s v="MISSING VENDER"/>
    <s v="valid"/>
    <s v="VALID"/>
    <s v="VALID"/>
  </r>
  <r>
    <s v="TRX108918"/>
    <d v="2022-09-13T00:00:00"/>
    <n v="120466.58"/>
    <x v="1"/>
    <x v="2"/>
    <x v="2"/>
    <s v="West"/>
    <s v="CUST10262"/>
    <s v=""/>
    <s v="Head turn whose economic science who must health."/>
    <s v="OK"/>
    <s v="NOT  NULL"/>
    <n v="1"/>
    <s v="MISSING VENDER"/>
    <s v="valid"/>
    <s v="VALID"/>
    <s v="VALID"/>
  </r>
  <r>
    <s v="TRX108919"/>
    <d v="2023-08-22T00:00:00"/>
    <n v="207421.2"/>
    <x v="1"/>
    <x v="3"/>
    <x v="0"/>
    <s v="North"/>
    <s v="CUST10242"/>
    <s v=""/>
    <s v="Nothing sign spend food where."/>
    <s v="OK"/>
    <s v="NOT  NULL"/>
    <n v="1"/>
    <s v="MISSING VENDER"/>
    <s v="valid"/>
    <s v="VALID"/>
    <s v="VALID"/>
  </r>
  <r>
    <s v="TRX108920"/>
    <d v="2023-07-11T00:00:00"/>
    <n v="127853.27"/>
    <x v="1"/>
    <x v="6"/>
    <x v="1"/>
    <s v="East"/>
    <s v="CUST10246"/>
    <s v=""/>
    <s v="Professional organization decision morning."/>
    <s v="OK"/>
    <s v="NOT  NULL"/>
    <n v="1"/>
    <s v="MISSING VENDER"/>
    <s v="valid"/>
    <s v="VALID"/>
    <s v="VALID"/>
  </r>
  <r>
    <s v="TRX108921"/>
    <d v="2023-02-25T00:00:00"/>
    <n v="-18706.38"/>
    <x v="0"/>
    <x v="8"/>
    <x v="1"/>
    <s v="North"/>
    <s v=""/>
    <s v="VEND1029"/>
    <s v="Total Mrs ok budget answer above want everything."/>
    <s v="OK"/>
    <s v="NOT  NULL"/>
    <n v="1"/>
    <s v="VALID"/>
    <s v="missing customer "/>
    <s v="VALID"/>
    <s v="VALID"/>
  </r>
  <r>
    <s v="TRX108922"/>
    <d v="2022-08-20T00:00:00"/>
    <n v="148031.16"/>
    <x v="1"/>
    <x v="6"/>
    <x v="1"/>
    <s v="East"/>
    <s v="CUST10360"/>
    <s v=""/>
    <s v="Indeed car century."/>
    <s v="OK"/>
    <s v="NOT  NULL"/>
    <n v="1"/>
    <s v="MISSING VENDER"/>
    <s v="valid"/>
    <s v="VALID"/>
    <s v="VALID"/>
  </r>
  <r>
    <s v="TRX108923"/>
    <d v="2023-12-05T00:00:00"/>
    <n v="-49900.19"/>
    <x v="0"/>
    <x v="5"/>
    <x v="2"/>
    <s v="South"/>
    <s v=""/>
    <s v="VEND1004"/>
    <s v="Institution whether act anything word."/>
    <s v="OK"/>
    <s v="NOT  NULL"/>
    <n v="1"/>
    <s v="VALID"/>
    <s v="missing customer "/>
    <s v="VALID"/>
    <s v="VALID"/>
  </r>
  <r>
    <s v="TRX108924"/>
    <d v="2022-08-25T00:00:00"/>
    <n v="164255.51999999999"/>
    <x v="1"/>
    <x v="2"/>
    <x v="0"/>
    <s v="West"/>
    <s v="CUST10353"/>
    <s v=""/>
    <s v="Friend plant discover ahead everybody physical decide professor."/>
    <s v="OK"/>
    <s v="NOT  NULL"/>
    <n v="1"/>
    <s v="MISSING VENDER"/>
    <s v="valid"/>
    <s v="VALID"/>
    <s v="VALID"/>
  </r>
  <r>
    <s v="TRX108925"/>
    <d v="2023-09-30T00:00:00"/>
    <n v="138837.65"/>
    <x v="1"/>
    <x v="2"/>
    <x v="0"/>
    <s v="West"/>
    <s v="CUST10279"/>
    <s v=""/>
    <s v="Service opportunity west anything shoulder central."/>
    <s v="OK"/>
    <s v="NOT  NULL"/>
    <n v="1"/>
    <s v="MISSING VENDER"/>
    <s v="valid"/>
    <s v="VALID"/>
    <s v="VALID"/>
  </r>
  <r>
    <s v="TRX108926"/>
    <d v="2022-11-21T00:00:00"/>
    <n v="-18762.75"/>
    <x v="0"/>
    <x v="9"/>
    <x v="0"/>
    <s v="South"/>
    <s v=""/>
    <s v="VEND1099"/>
    <s v="Computer half officer create heavy situation article wide."/>
    <s v="OK"/>
    <s v="NOT  NULL"/>
    <n v="1"/>
    <s v="VALID"/>
    <s v="missing customer "/>
    <s v="VALID"/>
    <s v="VALID"/>
  </r>
  <r>
    <s v="TRX108927"/>
    <d v="2022-12-14T00:00:00"/>
    <n v="204470.25"/>
    <x v="1"/>
    <x v="2"/>
    <x v="1"/>
    <s v="North"/>
    <s v="CUST10226"/>
    <s v=""/>
    <s v="Safe test picture."/>
    <s v="OK"/>
    <s v="NOT  NULL"/>
    <n v="1"/>
    <s v="MISSING VENDER"/>
    <s v="valid"/>
    <s v="VALID"/>
    <s v="VALID"/>
  </r>
  <r>
    <s v="TRX108928"/>
    <d v="2022-12-16T00:00:00"/>
    <n v="143806.43"/>
    <x v="1"/>
    <x v="3"/>
    <x v="2"/>
    <s v="North"/>
    <s v="CUST10366"/>
    <s v=""/>
    <s v="Crime thank leg eat common mind."/>
    <s v="OK"/>
    <s v="NOT  NULL"/>
    <n v="1"/>
    <s v="MISSING VENDER"/>
    <s v="valid"/>
    <s v="VALID"/>
    <s v="VALID"/>
  </r>
  <r>
    <s v="TRX108929"/>
    <d v="2023-01-17T00:00:00"/>
    <n v="-30889.919999999998"/>
    <x v="0"/>
    <x v="1"/>
    <x v="2"/>
    <s v="South"/>
    <s v=""/>
    <s v="VEND1099"/>
    <s v="Without parent weight member."/>
    <s v="OK"/>
    <s v="NOT  NULL"/>
    <n v="1"/>
    <s v="VALID"/>
    <s v="missing customer "/>
    <s v="VALID"/>
    <s v="VALID"/>
  </r>
  <r>
    <s v="TRX108930"/>
    <d v="2022-08-04T00:00:00"/>
    <n v="-55207.75"/>
    <x v="0"/>
    <x v="4"/>
    <x v="0"/>
    <s v="West"/>
    <s v=""/>
    <s v="VEND1050"/>
    <s v="Against quality fish positive."/>
    <s v="OK"/>
    <s v="NOT  NULL"/>
    <n v="1"/>
    <s v="VALID"/>
    <s v="missing customer "/>
    <s v="VALID"/>
    <s v="VALID"/>
  </r>
  <r>
    <s v="TRX108931"/>
    <d v="2022-06-30T00:00:00"/>
    <n v="-68862.539999999994"/>
    <x v="0"/>
    <x v="8"/>
    <x v="0"/>
    <s v="East"/>
    <s v=""/>
    <s v="VEND1104"/>
    <s v="Draw himself forget his."/>
    <s v="OK"/>
    <s v="NOT  NULL"/>
    <n v="1"/>
    <s v="VALID"/>
    <s v="missing customer "/>
    <s v="VALID"/>
    <s v="VALID"/>
  </r>
  <r>
    <s v="TRX108932"/>
    <d v="2023-02-11T00:00:00"/>
    <n v="114820.7"/>
    <x v="1"/>
    <x v="2"/>
    <x v="0"/>
    <s v="South"/>
    <s v="CUST10267"/>
    <s v=""/>
    <s v="Fish expert second cultural."/>
    <s v="OK"/>
    <s v="NOT  NULL"/>
    <n v="1"/>
    <s v="MISSING VENDER"/>
    <s v="valid"/>
    <s v="VALID"/>
    <s v="VALID"/>
  </r>
  <r>
    <s v="TRX108933"/>
    <d v="2022-05-22T00:00:00"/>
    <n v="184774.93"/>
    <x v="1"/>
    <x v="3"/>
    <x v="0"/>
    <s v="West"/>
    <s v="CUST10276"/>
    <s v=""/>
    <s v="Toward test cultural growth."/>
    <s v="OK"/>
    <s v="NOT  NULL"/>
    <n v="1"/>
    <s v="MISSING VENDER"/>
    <s v="valid"/>
    <s v="VALID"/>
    <s v="VALID"/>
  </r>
  <r>
    <s v="TRX108934"/>
    <d v="2023-08-18T00:00:00"/>
    <n v="191713.24"/>
    <x v="1"/>
    <x v="2"/>
    <x v="2"/>
    <s v="West"/>
    <s v="CUST10335"/>
    <s v=""/>
    <s v="Require second key pretty believe listen second."/>
    <s v="OK"/>
    <s v="NOT  NULL"/>
    <n v="1"/>
    <s v="MISSING VENDER"/>
    <s v="valid"/>
    <s v="VALID"/>
    <s v="VALID"/>
  </r>
  <r>
    <s v="TRX108935"/>
    <d v="2022-04-05T00:00:00"/>
    <n v="-60494.23"/>
    <x v="0"/>
    <x v="8"/>
    <x v="2"/>
    <s v="West"/>
    <s v=""/>
    <s v="VEND1082"/>
    <s v="It involve debate candidate condition message else."/>
    <s v="OK"/>
    <s v="NOT  NULL"/>
    <n v="1"/>
    <s v="VALID"/>
    <s v="missing customer "/>
    <s v="VALID"/>
    <s v="VALID"/>
  </r>
  <r>
    <s v="TRX108936"/>
    <d v="2023-06-25T00:00:00"/>
    <n v="115141.89"/>
    <x v="1"/>
    <x v="3"/>
    <x v="1"/>
    <s v="East"/>
    <s v="CUST10212"/>
    <s v=""/>
    <s v="Summer none movement entire surface nation career."/>
    <s v="OK"/>
    <s v="NOT  NULL"/>
    <n v="1"/>
    <s v="MISSING VENDER"/>
    <s v="valid"/>
    <s v="VALID"/>
    <s v="VALID"/>
  </r>
  <r>
    <s v="TRX108937"/>
    <d v="2023-02-13T00:00:00"/>
    <n v="106185.31"/>
    <x v="1"/>
    <x v="2"/>
    <x v="0"/>
    <s v="East"/>
    <s v="CUST10332"/>
    <s v=""/>
    <s v="Radio treatment site."/>
    <s v="OK"/>
    <s v="NOT  NULL"/>
    <n v="1"/>
    <s v="MISSING VENDER"/>
    <s v="valid"/>
    <s v="VALID"/>
    <s v="VALID"/>
  </r>
  <r>
    <s v="TRX108938"/>
    <d v="2023-09-16T00:00:00"/>
    <n v="-40260.230000000003"/>
    <x v="0"/>
    <x v="8"/>
    <x v="1"/>
    <s v="South"/>
    <s v=""/>
    <s v="VEND1117"/>
    <s v="Thousand everybody hundred cell."/>
    <s v="OK"/>
    <s v="NOT  NULL"/>
    <n v="1"/>
    <s v="VALID"/>
    <s v="missing customer "/>
    <s v="VALID"/>
    <s v="VALID"/>
  </r>
  <r>
    <s v="TRX108939"/>
    <d v="2023-10-18T00:00:00"/>
    <n v="26225.07"/>
    <x v="3"/>
    <x v="10"/>
    <x v="1"/>
    <s v="West"/>
    <s v=""/>
    <s v=""/>
    <s v="Threat health up scientist case billion all its."/>
    <s v="OK"/>
    <s v="NOT  NULL"/>
    <n v="1"/>
    <s v="MISSING VENDER"/>
    <s v="missing customer "/>
    <s v="VALID"/>
    <s v="VALID"/>
  </r>
  <r>
    <s v="TRX108940"/>
    <d v="2022-03-14T00:00:00"/>
    <n v="100114.55"/>
    <x v="1"/>
    <x v="2"/>
    <x v="2"/>
    <s v="South"/>
    <s v="CUST10008"/>
    <s v=""/>
    <s v="Employee baby woman the worry despite seat."/>
    <s v="OK"/>
    <s v="NOT  NULL"/>
    <n v="1"/>
    <s v="MISSING VENDER"/>
    <s v="valid"/>
    <s v="VALID"/>
    <s v="VALID"/>
  </r>
  <r>
    <s v="TRX108941"/>
    <d v="2022-12-04T00:00:00"/>
    <n v="141815.48000000001"/>
    <x v="1"/>
    <x v="6"/>
    <x v="1"/>
    <s v="East"/>
    <s v="CUST10062"/>
    <s v=""/>
    <s v="Then focus weight."/>
    <s v="OK"/>
    <s v="NOT  NULL"/>
    <n v="1"/>
    <s v="MISSING VENDER"/>
    <s v="valid"/>
    <s v="VALID"/>
    <s v="VALID"/>
  </r>
  <r>
    <s v="TRX108942"/>
    <d v="2022-09-26T00:00:00"/>
    <n v="154987.74"/>
    <x v="1"/>
    <x v="2"/>
    <x v="0"/>
    <s v="North"/>
    <s v="CUST10161"/>
    <s v=""/>
    <s v="Old door most want."/>
    <s v="OK"/>
    <s v="NOT  NULL"/>
    <n v="1"/>
    <s v="MISSING VENDER"/>
    <s v="valid"/>
    <s v="VALID"/>
    <s v="VALID"/>
  </r>
  <r>
    <s v="TRX108943"/>
    <d v="2023-07-18T00:00:00"/>
    <n v="126406.1"/>
    <x v="1"/>
    <x v="2"/>
    <x v="2"/>
    <s v="West"/>
    <s v="CUST10127"/>
    <s v=""/>
    <s v="Policy size structure effort indicate measure according image."/>
    <s v="OK"/>
    <s v="NOT  NULL"/>
    <n v="1"/>
    <s v="MISSING VENDER"/>
    <s v="valid"/>
    <s v="VALID"/>
    <s v="VALID"/>
  </r>
  <r>
    <s v="TRX108944"/>
    <d v="2023-03-18T00:00:00"/>
    <n v="-19456.77"/>
    <x v="0"/>
    <x v="4"/>
    <x v="2"/>
    <s v="South"/>
    <s v=""/>
    <s v="VEND1038"/>
    <s v="Along like building student."/>
    <s v="OK"/>
    <s v="NOT  NULL"/>
    <n v="1"/>
    <s v="VALID"/>
    <s v="missing customer "/>
    <s v="VALID"/>
    <s v="VALID"/>
  </r>
  <r>
    <s v="TRX108945"/>
    <d v="2023-05-11T00:00:00"/>
    <n v="-39802.379999999997"/>
    <x v="0"/>
    <x v="9"/>
    <x v="0"/>
    <s v="North"/>
    <s v=""/>
    <s v="VEND1037"/>
    <s v="Small weight movement develop live piece."/>
    <s v="OK"/>
    <s v="NOT  NULL"/>
    <n v="1"/>
    <s v="VALID"/>
    <s v="missing customer "/>
    <s v="VALID"/>
    <s v="VALID"/>
  </r>
  <r>
    <s v="TRX108946"/>
    <d v="2023-02-02T00:00:00"/>
    <n v="233607.74"/>
    <x v="1"/>
    <x v="3"/>
    <x v="2"/>
    <s v="West"/>
    <s v="CUST10018"/>
    <s v=""/>
    <s v="Church why interest story ground care."/>
    <s v="OK"/>
    <s v="NOT  NULL"/>
    <n v="1"/>
    <s v="MISSING VENDER"/>
    <s v="valid"/>
    <s v="VALID"/>
    <s v="VALID"/>
  </r>
  <r>
    <s v="TRX108947"/>
    <d v="2022-09-07T00:00:00"/>
    <n v="92552.5"/>
    <x v="1"/>
    <x v="3"/>
    <x v="2"/>
    <s v="West"/>
    <s v="CUST10363"/>
    <s v=""/>
    <s v="Likely dinner several game voice page."/>
    <s v="OK"/>
    <s v="NOT  NULL"/>
    <n v="1"/>
    <s v="MISSING VENDER"/>
    <s v="valid"/>
    <s v="VALID"/>
    <s v="VALID"/>
  </r>
  <r>
    <s v="TRX108948"/>
    <d v="2023-01-03T00:00:00"/>
    <n v="23660.35"/>
    <x v="4"/>
    <x v="11"/>
    <x v="2"/>
    <s v="West"/>
    <s v=""/>
    <s v=""/>
    <s v="You tough various develop."/>
    <s v="OK"/>
    <s v="NOT  NULL"/>
    <n v="1"/>
    <s v="MISSING VENDER"/>
    <s v="missing customer "/>
    <s v="VALID"/>
    <s v="VALID"/>
  </r>
  <r>
    <s v="TRX108949"/>
    <d v="2022-10-30T00:00:00"/>
    <n v="228890.39"/>
    <x v="1"/>
    <x v="3"/>
    <x v="1"/>
    <s v="South"/>
    <s v="CUST10327"/>
    <s v=""/>
    <s v="Onto lawyer material beautiful summer staff interest north."/>
    <s v="OK"/>
    <s v="NOT  NULL"/>
    <n v="1"/>
    <s v="MISSING VENDER"/>
    <s v="valid"/>
    <s v="VALID"/>
    <s v="VALID"/>
  </r>
  <r>
    <s v="TRX108950"/>
    <d v="2023-07-22T00:00:00"/>
    <n v="165976.94"/>
    <x v="1"/>
    <x v="2"/>
    <x v="0"/>
    <s v="East"/>
    <s v="CUST10205"/>
    <s v=""/>
    <s v="Chair close me address side difference before city."/>
    <s v="OK"/>
    <s v="NOT  NULL"/>
    <n v="1"/>
    <s v="MISSING VENDER"/>
    <s v="valid"/>
    <s v="VALID"/>
    <s v="VALID"/>
  </r>
  <r>
    <s v="TRX108951"/>
    <d v="2022-10-24T00:00:00"/>
    <n v="-20414.96"/>
    <x v="0"/>
    <x v="1"/>
    <x v="2"/>
    <s v="East"/>
    <s v=""/>
    <s v="VEND1006"/>
    <s v="Into science theory many."/>
    <s v="OK"/>
    <s v="NOT  NULL"/>
    <n v="1"/>
    <s v="VALID"/>
    <s v="missing customer "/>
    <s v="VALID"/>
    <s v="VALID"/>
  </r>
  <r>
    <s v="TRX108952"/>
    <d v="2023-04-12T00:00:00"/>
    <n v="153142.98000000001"/>
    <x v="1"/>
    <x v="6"/>
    <x v="1"/>
    <s v="North"/>
    <s v="CUST10061"/>
    <s v=""/>
    <s v="Program approach property music."/>
    <s v="OK"/>
    <s v="NOT  NULL"/>
    <n v="1"/>
    <s v="MISSING VENDER"/>
    <s v="valid"/>
    <s v="VALID"/>
    <s v="VALID"/>
  </r>
  <r>
    <s v="TRX108953"/>
    <d v="2022-04-23T00:00:00"/>
    <n v="-32117.63"/>
    <x v="0"/>
    <x v="1"/>
    <x v="0"/>
    <s v="North"/>
    <s v=""/>
    <s v="VEND1092"/>
    <s v="Decide meet owner power wish note security."/>
    <s v="OK"/>
    <s v="NOT  NULL"/>
    <n v="1"/>
    <s v="VALID"/>
    <s v="missing customer "/>
    <s v="VALID"/>
    <s v="VALID"/>
  </r>
  <r>
    <s v="TRX108954"/>
    <d v="2023-10-08T00:00:00"/>
    <n v="100110.31"/>
    <x v="1"/>
    <x v="6"/>
    <x v="2"/>
    <s v="East"/>
    <s v="CUST10087"/>
    <s v=""/>
    <s v="Coach tax he."/>
    <s v="OK"/>
    <s v="NOT  NULL"/>
    <n v="1"/>
    <s v="MISSING VENDER"/>
    <s v="valid"/>
    <s v="VALID"/>
    <s v="VALID"/>
  </r>
  <r>
    <s v="TRX108955"/>
    <d v="2022-01-22T00:00:00"/>
    <n v="-67091.42"/>
    <x v="0"/>
    <x v="8"/>
    <x v="0"/>
    <s v="East"/>
    <s v=""/>
    <s v="VEND1074"/>
    <s v="Can network white community term future agree throw."/>
    <s v="OK"/>
    <s v="NOT  NULL"/>
    <n v="1"/>
    <s v="VALID"/>
    <s v="missing customer "/>
    <s v="VALID"/>
    <s v="VALID"/>
  </r>
  <r>
    <s v="TRX108956"/>
    <d v="2022-06-04T00:00:00"/>
    <n v="60339.97"/>
    <x v="1"/>
    <x v="2"/>
    <x v="0"/>
    <s v="South"/>
    <s v="CUST10124"/>
    <s v=""/>
    <s v="Usually plant threat against."/>
    <s v="OK"/>
    <s v="NOT  NULL"/>
    <n v="1"/>
    <s v="MISSING VENDER"/>
    <s v="valid"/>
    <s v="VALID"/>
    <s v="VALID"/>
  </r>
  <r>
    <s v="TRX108957"/>
    <d v="2023-05-15T00:00:00"/>
    <n v="-51262.25"/>
    <x v="0"/>
    <x v="8"/>
    <x v="2"/>
    <s v="North"/>
    <s v=""/>
    <s v="VEND1025"/>
    <s v="Brother music body attorney war change."/>
    <s v="OK"/>
    <s v="NOT  NULL"/>
    <n v="1"/>
    <s v="VALID"/>
    <s v="missing customer "/>
    <s v="VALID"/>
    <s v="VALID"/>
  </r>
  <r>
    <s v="TRX108958"/>
    <d v="2023-07-03T00:00:00"/>
    <n v="158570.76"/>
    <x v="1"/>
    <x v="6"/>
    <x v="2"/>
    <s v="South"/>
    <s v="CUST10043"/>
    <s v=""/>
    <s v="Speak think democratic start especially mind."/>
    <s v="OK"/>
    <s v="NOT  NULL"/>
    <n v="1"/>
    <s v="MISSING VENDER"/>
    <s v="valid"/>
    <s v="VALID"/>
    <s v="VALID"/>
  </r>
  <r>
    <s v="TRX108959"/>
    <d v="2023-10-03T00:00:00"/>
    <n v="64781.35"/>
    <x v="1"/>
    <x v="3"/>
    <x v="0"/>
    <s v="North"/>
    <s v="CUST10300"/>
    <s v=""/>
    <s v="City happen tough human bank."/>
    <s v="OK"/>
    <s v="NOT  NULL"/>
    <n v="1"/>
    <s v="MISSING VENDER"/>
    <s v="valid"/>
    <s v="VALID"/>
    <s v="VALID"/>
  </r>
  <r>
    <s v="TRX108960"/>
    <d v="2023-04-18T00:00:00"/>
    <n v="87057.61"/>
    <x v="1"/>
    <x v="3"/>
    <x v="2"/>
    <s v="South"/>
    <s v="CUST10076"/>
    <s v=""/>
    <s v="Remember score phone stock once street."/>
    <s v="OK"/>
    <s v="NOT  NULL"/>
    <n v="1"/>
    <s v="MISSING VENDER"/>
    <s v="valid"/>
    <s v="VALID"/>
    <s v="VALID"/>
  </r>
  <r>
    <s v="TRX108961"/>
    <d v="2022-12-15T00:00:00"/>
    <n v="-51898.01"/>
    <x v="0"/>
    <x v="5"/>
    <x v="2"/>
    <s v="West"/>
    <s v=""/>
    <s v="VEND1009"/>
    <s v="First avoid indicate who sport dark spring."/>
    <s v="OK"/>
    <s v="NOT  NULL"/>
    <n v="1"/>
    <s v="VALID"/>
    <s v="missing customer "/>
    <s v="VALID"/>
    <s v="VALID"/>
  </r>
  <r>
    <s v="TRX108962"/>
    <d v="2023-06-19T00:00:00"/>
    <n v="-60679.69"/>
    <x v="0"/>
    <x v="5"/>
    <x v="1"/>
    <s v="West"/>
    <s v=""/>
    <s v="VEND1021"/>
    <s v="Benefit little necessary option."/>
    <s v="OK"/>
    <s v="NOT  NULL"/>
    <n v="1"/>
    <s v="VALID"/>
    <s v="missing customer "/>
    <s v="VALID"/>
    <s v="VALID"/>
  </r>
  <r>
    <s v="TRX108963"/>
    <d v="2022-03-24T00:00:00"/>
    <n v="-29902.47"/>
    <x v="0"/>
    <x v="5"/>
    <x v="2"/>
    <s v="East"/>
    <s v=""/>
    <s v="VEND1065"/>
    <s v="Total parent eye very."/>
    <s v="OK"/>
    <s v="NOT  NULL"/>
    <n v="1"/>
    <s v="VALID"/>
    <s v="missing customer "/>
    <s v="VALID"/>
    <s v="VALID"/>
  </r>
  <r>
    <s v="TRX108964"/>
    <d v="2022-08-05T00:00:00"/>
    <n v="-34369.85"/>
    <x v="0"/>
    <x v="4"/>
    <x v="0"/>
    <s v="East"/>
    <s v=""/>
    <s v="VEND1046"/>
    <s v="Range Mrs two director."/>
    <s v="OK"/>
    <s v="NOT  NULL"/>
    <n v="1"/>
    <s v="VALID"/>
    <s v="missing customer "/>
    <s v="VALID"/>
    <s v="VALID"/>
  </r>
  <r>
    <s v="TRX108965"/>
    <d v="2022-11-16T00:00:00"/>
    <n v="-31105.54"/>
    <x v="0"/>
    <x v="1"/>
    <x v="0"/>
    <s v="West"/>
    <s v=""/>
    <s v="VEND1079"/>
    <s v="Story from stage standard president majority."/>
    <s v="OK"/>
    <s v="NOT  NULL"/>
    <n v="1"/>
    <s v="VALID"/>
    <s v="missing customer "/>
    <s v="VALID"/>
    <s v="VALID"/>
  </r>
  <r>
    <s v="TRX108966"/>
    <d v="2023-08-02T00:00:00"/>
    <n v="-39542.71"/>
    <x v="0"/>
    <x v="0"/>
    <x v="2"/>
    <s v="East"/>
    <s v=""/>
    <s v="VEND1111"/>
    <s v="Protect more poor our hold base."/>
    <s v="OK"/>
    <s v="NOT  NULL"/>
    <n v="1"/>
    <s v="VALID"/>
    <s v="missing customer "/>
    <s v="VALID"/>
    <s v="VALID"/>
  </r>
  <r>
    <s v="TRX108967"/>
    <d v="2022-08-30T00:00:00"/>
    <n v="-48441.919999999998"/>
    <x v="0"/>
    <x v="5"/>
    <x v="0"/>
    <s v="North"/>
    <s v=""/>
    <s v="VEND1000"/>
    <s v="Enter middle age community can south."/>
    <s v="OK"/>
    <s v="NOT  NULL"/>
    <n v="1"/>
    <s v="VALID"/>
    <s v="missing customer "/>
    <s v="VALID"/>
    <s v="VALID"/>
  </r>
  <r>
    <s v="TRX108968"/>
    <d v="2023-11-29T00:00:00"/>
    <n v="-21152.13"/>
    <x v="0"/>
    <x v="8"/>
    <x v="0"/>
    <s v="South"/>
    <s v=""/>
    <s v="VEND1078"/>
    <s v="Rate hot record ahead lead now maybe."/>
    <s v="OK"/>
    <s v="NOT  NULL"/>
    <n v="1"/>
    <s v="VALID"/>
    <s v="missing customer "/>
    <s v="VALID"/>
    <s v="VALID"/>
  </r>
  <r>
    <s v="TRX108969"/>
    <d v="2023-12-13T00:00:00"/>
    <n v="200514.18"/>
    <x v="1"/>
    <x v="3"/>
    <x v="2"/>
    <s v="South"/>
    <s v="CUST10346"/>
    <s v=""/>
    <s v="Fill individual fund example rise worry wind."/>
    <s v="OK"/>
    <s v="NOT  NULL"/>
    <n v="1"/>
    <s v="MISSING VENDER"/>
    <s v="valid"/>
    <s v="VALID"/>
    <s v="VALID"/>
  </r>
  <r>
    <s v="TRX108970"/>
    <d v="2022-10-04T00:00:00"/>
    <n v="-35199.879999999997"/>
    <x v="0"/>
    <x v="8"/>
    <x v="2"/>
    <s v="South"/>
    <s v=""/>
    <s v="VEND1114"/>
    <s v="Especially office guess yeah few nor."/>
    <s v="OK"/>
    <s v="NOT  NULL"/>
    <n v="1"/>
    <s v="VALID"/>
    <s v="missing customer "/>
    <s v="VALID"/>
    <s v="VALID"/>
  </r>
  <r>
    <s v="TRX108971"/>
    <d v="2022-03-08T00:00:00"/>
    <n v="97659.41"/>
    <x v="1"/>
    <x v="2"/>
    <x v="1"/>
    <s v="North"/>
    <s v="CUST10257"/>
    <s v=""/>
    <s v="Worry beat near general reach tend source so."/>
    <s v="OK"/>
    <s v="NOT  NULL"/>
    <n v="1"/>
    <s v="MISSING VENDER"/>
    <s v="valid"/>
    <s v="VALID"/>
    <s v="VALID"/>
  </r>
  <r>
    <s v="TRX108972"/>
    <d v="2022-07-24T00:00:00"/>
    <n v="190226.62"/>
    <x v="1"/>
    <x v="2"/>
    <x v="0"/>
    <s v="East"/>
    <s v="CUST10231"/>
    <s v=""/>
    <s v="Will cultural stage various direction account traditional."/>
    <s v="OK"/>
    <s v="NOT  NULL"/>
    <n v="1"/>
    <s v="MISSING VENDER"/>
    <s v="valid"/>
    <s v="VALID"/>
    <s v="VALID"/>
  </r>
  <r>
    <s v="TRX108973"/>
    <d v="2023-08-07T00:00:00"/>
    <n v="-23850.080000000002"/>
    <x v="0"/>
    <x v="4"/>
    <x v="2"/>
    <s v="East"/>
    <s v=""/>
    <s v="VEND1097"/>
    <s v="Sense usually inside accept space force entire."/>
    <s v="OK"/>
    <s v="NOT  NULL"/>
    <n v="1"/>
    <s v="VALID"/>
    <s v="missing customer "/>
    <s v="VALID"/>
    <s v="VALID"/>
  </r>
  <r>
    <s v="TRX108974"/>
    <d v="2023-03-02T00:00:00"/>
    <n v="256272.24"/>
    <x v="1"/>
    <x v="2"/>
    <x v="1"/>
    <s v="South"/>
    <s v="CUST10210"/>
    <s v=""/>
    <s v="Less goal a."/>
    <s v="OK"/>
    <s v="NOT  NULL"/>
    <n v="1"/>
    <s v="MISSING VENDER"/>
    <s v="valid"/>
    <s v="VALID"/>
    <s v="VALID"/>
  </r>
  <r>
    <s v="TRX108975"/>
    <d v="2023-08-02T00:00:00"/>
    <n v="164978.16"/>
    <x v="1"/>
    <x v="3"/>
    <x v="0"/>
    <s v="West"/>
    <s v="CUST10072"/>
    <s v=""/>
    <s v="By today benefit visit trade."/>
    <s v="OK"/>
    <s v="NOT  NULL"/>
    <n v="1"/>
    <s v="MISSING VENDER"/>
    <s v="valid"/>
    <s v="VALID"/>
    <s v="VALID"/>
  </r>
  <r>
    <s v="TRX108976"/>
    <d v="2022-05-23T00:00:00"/>
    <n v="-46145.58"/>
    <x v="0"/>
    <x v="4"/>
    <x v="2"/>
    <s v="South"/>
    <s v=""/>
    <s v="VEND1052"/>
    <s v="Board garden crime nation lead part set."/>
    <s v="OK"/>
    <s v="NOT  NULL"/>
    <n v="1"/>
    <s v="VALID"/>
    <s v="missing customer "/>
    <s v="VALID"/>
    <s v="VALID"/>
  </r>
  <r>
    <s v="TRX108977"/>
    <d v="2022-11-23T00:00:00"/>
    <n v="-4182.0200000000004"/>
    <x v="0"/>
    <x v="5"/>
    <x v="1"/>
    <s v="South"/>
    <s v=""/>
    <s v="VEND1004"/>
    <s v="Mrs school face music feeling material."/>
    <s v="OK"/>
    <s v="NOT  NULL"/>
    <n v="1"/>
    <s v="VALID"/>
    <s v="missing customer "/>
    <s v="VALID"/>
    <s v="VALID"/>
  </r>
  <r>
    <s v="TRX108978"/>
    <d v="2023-02-27T00:00:00"/>
    <n v="19927.66"/>
    <x v="2"/>
    <x v="7"/>
    <x v="1"/>
    <s v="West"/>
    <s v=""/>
    <s v=""/>
    <s v="Move federal whom industry land last."/>
    <s v="OK"/>
    <s v="NOT  NULL"/>
    <n v="1"/>
    <s v="MISSING VENDER"/>
    <s v="missing customer "/>
    <s v="VALID"/>
    <s v="VALID"/>
  </r>
  <r>
    <s v="TRX108979"/>
    <d v="2023-11-02T00:00:00"/>
    <n v="180770.71"/>
    <x v="1"/>
    <x v="3"/>
    <x v="2"/>
    <s v="South"/>
    <s v="CUST10085"/>
    <s v=""/>
    <s v="Song yes nearly report."/>
    <s v="OK"/>
    <s v="NOT  NULL"/>
    <n v="1"/>
    <s v="MISSING VENDER"/>
    <s v="valid"/>
    <s v="VALID"/>
    <s v="VALID"/>
  </r>
  <r>
    <s v="TRX108980"/>
    <d v="2022-11-23T00:00:00"/>
    <n v="145449.78"/>
    <x v="1"/>
    <x v="3"/>
    <x v="2"/>
    <s v="South"/>
    <s v="CUST10351"/>
    <s v=""/>
    <s v="Less stop owner teacher find various."/>
    <s v="OK"/>
    <s v="NOT  NULL"/>
    <n v="1"/>
    <s v="MISSING VENDER"/>
    <s v="valid"/>
    <s v="VALID"/>
    <s v="VALID"/>
  </r>
  <r>
    <s v="TRX108981"/>
    <d v="2022-11-26T00:00:00"/>
    <n v="199176.26"/>
    <x v="1"/>
    <x v="2"/>
    <x v="2"/>
    <s v="South"/>
    <s v="CUST10361"/>
    <s v=""/>
    <s v="More never amount number the."/>
    <s v="OK"/>
    <s v="NOT  NULL"/>
    <n v="1"/>
    <s v="MISSING VENDER"/>
    <s v="valid"/>
    <s v="VALID"/>
    <s v="VALID"/>
  </r>
  <r>
    <s v="TRX108982"/>
    <d v="2023-12-30T00:00:00"/>
    <n v="-60644.160000000003"/>
    <x v="0"/>
    <x v="4"/>
    <x v="1"/>
    <s v="North"/>
    <s v=""/>
    <s v="VEND1010"/>
    <s v="Almost teach town up chair ten."/>
    <s v="OK"/>
    <s v="NOT  NULL"/>
    <n v="1"/>
    <s v="VALID"/>
    <s v="missing customer "/>
    <s v="VALID"/>
    <s v="VALID"/>
  </r>
  <r>
    <s v="TRX108983"/>
    <d v="2022-07-20T00:00:00"/>
    <n v="-5248.37"/>
    <x v="0"/>
    <x v="0"/>
    <x v="0"/>
    <s v="South"/>
    <s v=""/>
    <s v="VEND1077"/>
    <s v="Easy speech have candidate organization."/>
    <s v="OK"/>
    <s v="NOT  NULL"/>
    <n v="1"/>
    <s v="VALID"/>
    <s v="missing customer "/>
    <s v="VALID"/>
    <s v="VALID"/>
  </r>
  <r>
    <s v="TRX108984"/>
    <d v="2022-12-16T00:00:00"/>
    <n v="-36162.17"/>
    <x v="0"/>
    <x v="1"/>
    <x v="0"/>
    <s v="West"/>
    <s v=""/>
    <s v="VEND1084"/>
    <s v="Picture her remain second important."/>
    <s v="OK"/>
    <s v="NOT  NULL"/>
    <n v="1"/>
    <s v="VALID"/>
    <s v="missing customer "/>
    <s v="VALID"/>
    <s v="VALID"/>
  </r>
  <r>
    <s v="TRX108985"/>
    <d v="2022-03-21T00:00:00"/>
    <n v="11229.43"/>
    <x v="4"/>
    <x v="11"/>
    <x v="2"/>
    <s v="North"/>
    <s v=""/>
    <s v=""/>
    <s v="Me debate plan civil."/>
    <s v="OK"/>
    <s v="NOT  NULL"/>
    <n v="1"/>
    <s v="MISSING VENDER"/>
    <s v="missing customer "/>
    <s v="VALID"/>
    <s v="VALID"/>
  </r>
  <r>
    <s v="TRX108986"/>
    <d v="2023-04-09T00:00:00"/>
    <n v="108173.92"/>
    <x v="1"/>
    <x v="3"/>
    <x v="1"/>
    <s v="East"/>
    <s v="CUST10169"/>
    <s v=""/>
    <s v="Return about medical agreement story."/>
    <s v="OK"/>
    <s v="NOT  NULL"/>
    <n v="1"/>
    <s v="MISSING VENDER"/>
    <s v="valid"/>
    <s v="VALID"/>
    <s v="VALID"/>
  </r>
  <r>
    <s v="TRX108987"/>
    <d v="2023-11-21T00:00:00"/>
    <n v="-16925.05"/>
    <x v="0"/>
    <x v="5"/>
    <x v="0"/>
    <s v="West"/>
    <s v=""/>
    <s v="VEND1012"/>
    <s v="Process they seven also source someone service see."/>
    <s v="OK"/>
    <s v="NOT  NULL"/>
    <n v="1"/>
    <s v="VALID"/>
    <s v="missing customer "/>
    <s v="VALID"/>
    <s v="VALID"/>
  </r>
  <r>
    <s v="TRX108988"/>
    <d v="2023-09-17T00:00:00"/>
    <n v="63271.08"/>
    <x v="1"/>
    <x v="2"/>
    <x v="1"/>
    <s v="North"/>
    <s v="CUST10090"/>
    <s v=""/>
    <s v="Discuss food return certain mission."/>
    <s v="OK"/>
    <s v="NOT  NULL"/>
    <n v="1"/>
    <s v="MISSING VENDER"/>
    <s v="valid"/>
    <s v="VALID"/>
    <s v="VALID"/>
  </r>
  <r>
    <s v="TRX108989"/>
    <d v="2022-06-04T00:00:00"/>
    <n v="-8275.59"/>
    <x v="0"/>
    <x v="8"/>
    <x v="1"/>
    <s v="West"/>
    <s v=""/>
    <s v="VEND1028"/>
    <s v="Thank defense country down baby new."/>
    <s v="OK"/>
    <s v="NOT  NULL"/>
    <n v="1"/>
    <s v="VALID"/>
    <s v="missing customer "/>
    <s v="VALID"/>
    <s v="VALID"/>
  </r>
  <r>
    <s v="TRX108990"/>
    <d v="2022-01-04T00:00:00"/>
    <n v="157535.95000000001"/>
    <x v="1"/>
    <x v="3"/>
    <x v="2"/>
    <s v="West"/>
    <s v="CUST10140"/>
    <s v=""/>
    <s v="Window by either blood seven interview sometimes."/>
    <s v="OK"/>
    <s v="NOT  NULL"/>
    <n v="1"/>
    <s v="MISSING VENDER"/>
    <s v="valid"/>
    <s v="VALID"/>
    <s v="VALID"/>
  </r>
  <r>
    <s v="TRX108991"/>
    <d v="2022-01-23T00:00:00"/>
    <n v="54984.12"/>
    <x v="1"/>
    <x v="6"/>
    <x v="2"/>
    <s v="West"/>
    <s v="CUST10257"/>
    <s v=""/>
    <s v="Product control perhaps voice guess way."/>
    <s v="OK"/>
    <s v="NOT  NULL"/>
    <n v="1"/>
    <s v="MISSING VENDER"/>
    <s v="valid"/>
    <s v="VALID"/>
    <s v="VALID"/>
  </r>
  <r>
    <s v="TRX108992"/>
    <d v="2022-12-09T00:00:00"/>
    <n v="-51755.07"/>
    <x v="0"/>
    <x v="5"/>
    <x v="2"/>
    <s v="East"/>
    <s v=""/>
    <s v="VEND1077"/>
    <s v="Cup event conference game need."/>
    <s v="OK"/>
    <s v="NOT  NULL"/>
    <n v="1"/>
    <s v="VALID"/>
    <s v="missing customer "/>
    <s v="VALID"/>
    <s v="VALID"/>
  </r>
  <r>
    <s v="TRX108993"/>
    <d v="2023-01-24T00:00:00"/>
    <n v="-40164.089999999997"/>
    <x v="0"/>
    <x v="4"/>
    <x v="0"/>
    <s v="East"/>
    <s v=""/>
    <s v="VEND1090"/>
    <s v="Mrs senior born and by particular."/>
    <s v="OK"/>
    <s v="NOT  NULL"/>
    <n v="1"/>
    <s v="VALID"/>
    <s v="missing customer "/>
    <s v="VALID"/>
    <s v="VALID"/>
  </r>
  <r>
    <s v="TRX108994"/>
    <d v="2022-07-27T00:00:00"/>
    <n v="-20745.810000000001"/>
    <x v="0"/>
    <x v="0"/>
    <x v="1"/>
    <s v="West"/>
    <s v=""/>
    <s v="VEND1083"/>
    <s v="Capital arm manager within raise eight ever air."/>
    <s v="OK"/>
    <s v="NOT  NULL"/>
    <n v="1"/>
    <s v="VALID"/>
    <s v="missing customer "/>
    <s v="VALID"/>
    <s v="VALID"/>
  </r>
  <r>
    <s v="TRX108995"/>
    <d v="2022-04-08T00:00:00"/>
    <n v="294671.37"/>
    <x v="1"/>
    <x v="2"/>
    <x v="0"/>
    <s v="South"/>
    <s v="CUST10027"/>
    <s v=""/>
    <s v="Stock bag hard east."/>
    <s v="OK"/>
    <s v="NOT  NULL"/>
    <n v="1"/>
    <s v="MISSING VENDER"/>
    <s v="valid"/>
    <s v="VALID"/>
    <s v="VALID"/>
  </r>
  <r>
    <s v="TRX108996"/>
    <d v="2023-11-08T00:00:00"/>
    <n v="-29752.67"/>
    <x v="0"/>
    <x v="8"/>
    <x v="1"/>
    <s v="East"/>
    <s v=""/>
    <s v="VEND1045"/>
    <s v="Event account may campaign already author."/>
    <s v="OK"/>
    <s v="NOT  NULL"/>
    <n v="1"/>
    <s v="VALID"/>
    <s v="missing customer "/>
    <s v="VALID"/>
    <s v="VALID"/>
  </r>
  <r>
    <s v="TRX108997"/>
    <d v="2022-12-20T00:00:00"/>
    <n v="-20600.509999999998"/>
    <x v="0"/>
    <x v="9"/>
    <x v="1"/>
    <s v="South"/>
    <s v=""/>
    <s v="VEND1111"/>
    <s v="News good road its development second."/>
    <s v="OK"/>
    <s v="NOT  NULL"/>
    <n v="1"/>
    <s v="VALID"/>
    <s v="missing customer "/>
    <s v="VALID"/>
    <s v="VALID"/>
  </r>
  <r>
    <s v="TRX108998"/>
    <d v="2023-01-05T00:00:00"/>
    <n v="-39207.74"/>
    <x v="0"/>
    <x v="4"/>
    <x v="0"/>
    <s v="South"/>
    <s v=""/>
    <s v="VEND1116"/>
    <s v="Clear church music account much realize."/>
    <s v="OK"/>
    <s v="NOT  NULL"/>
    <n v="1"/>
    <s v="VALID"/>
    <s v="missing customer "/>
    <s v="VALID"/>
    <s v="VALID"/>
  </r>
  <r>
    <s v="TRX108999"/>
    <d v="2022-09-13T00:00:00"/>
    <n v="134453.01999999999"/>
    <x v="1"/>
    <x v="2"/>
    <x v="2"/>
    <s v="North"/>
    <s v="CUST10241"/>
    <s v=""/>
    <s v="Suddenly certain system seat."/>
    <s v="OK"/>
    <s v="NOT  NULL"/>
    <n v="1"/>
    <s v="MISSING VENDER"/>
    <s v="valid"/>
    <s v="VALID"/>
    <s v="VALID"/>
  </r>
  <r>
    <s v="TRX109000"/>
    <d v="2023-05-14T00:00:00"/>
    <n v="-49320.95"/>
    <x v="0"/>
    <x v="5"/>
    <x v="0"/>
    <s v="East"/>
    <s v=""/>
    <s v="VEND1057"/>
    <s v="Voice key while floor."/>
    <s v="OK"/>
    <s v="NOT  NULL"/>
    <n v="1"/>
    <s v="VALID"/>
    <s v="missing customer "/>
    <s v="VALID"/>
    <s v="VALID"/>
  </r>
  <r>
    <s v="TRX109001"/>
    <d v="2023-07-18T00:00:00"/>
    <n v="181532.53"/>
    <x v="1"/>
    <x v="2"/>
    <x v="1"/>
    <s v="South"/>
    <s v="CUST10193"/>
    <s v=""/>
    <s v="Tv paper head half pattern drop hand ready."/>
    <s v="OK"/>
    <s v="NOT  NULL"/>
    <n v="1"/>
    <s v="MISSING VENDER"/>
    <s v="valid"/>
    <s v="VALID"/>
    <s v="VALID"/>
  </r>
  <r>
    <s v="TRX109002"/>
    <d v="2023-06-14T00:00:00"/>
    <n v="27542.97"/>
    <x v="4"/>
    <x v="11"/>
    <x v="0"/>
    <s v="West"/>
    <s v=""/>
    <s v=""/>
    <s v="State car prepare hour."/>
    <s v="OK"/>
    <s v="NOT  NULL"/>
    <n v="1"/>
    <s v="MISSING VENDER"/>
    <s v="missing customer "/>
    <s v="VALID"/>
    <s v="VALID"/>
  </r>
  <r>
    <s v="TRX109003"/>
    <d v="2023-07-15T00:00:00"/>
    <n v="90944.82"/>
    <x v="1"/>
    <x v="3"/>
    <x v="1"/>
    <s v="North"/>
    <s v="CUST10263"/>
    <s v=""/>
    <s v="Eat house sound available either."/>
    <s v="OK"/>
    <s v="NOT  NULL"/>
    <n v="1"/>
    <s v="MISSING VENDER"/>
    <s v="valid"/>
    <s v="VALID"/>
    <s v="VALID"/>
  </r>
  <r>
    <s v="TRX109004"/>
    <d v="2023-06-02T00:00:00"/>
    <n v="151124.91"/>
    <x v="1"/>
    <x v="3"/>
    <x v="0"/>
    <s v="West"/>
    <s v="CUST10364"/>
    <s v=""/>
    <s v="Throughout she laugh what."/>
    <s v="OK"/>
    <s v="NOT  NULL"/>
    <n v="1"/>
    <s v="MISSING VENDER"/>
    <s v="valid"/>
    <s v="VALID"/>
    <s v="VALID"/>
  </r>
  <r>
    <s v="TRX109005"/>
    <d v="2023-12-23T00:00:00"/>
    <n v="51050.9"/>
    <x v="1"/>
    <x v="2"/>
    <x v="0"/>
    <s v="West"/>
    <s v="CUST10144"/>
    <s v=""/>
    <s v="Need protect ask."/>
    <s v="OK"/>
    <s v="NOT  NULL"/>
    <n v="1"/>
    <s v="MISSING VENDER"/>
    <s v="valid"/>
    <s v="VALID"/>
    <s v="VALID"/>
  </r>
  <r>
    <s v="TRX109006"/>
    <d v="2022-02-17T00:00:00"/>
    <n v="-2000"/>
    <x v="0"/>
    <x v="1"/>
    <x v="1"/>
    <s v="East"/>
    <s v=""/>
    <s v="VEND1099"/>
    <s v="Trade my candidate."/>
    <s v="OK"/>
    <s v="NOT  NULL"/>
    <n v="1"/>
    <s v="VALID"/>
    <s v="missing customer "/>
    <s v="VALID"/>
    <s v="VALID"/>
  </r>
  <r>
    <s v="TRX109007"/>
    <d v="2023-05-14T00:00:00"/>
    <n v="-52709.91"/>
    <x v="0"/>
    <x v="5"/>
    <x v="1"/>
    <s v="East"/>
    <s v=""/>
    <s v="VEND1031"/>
    <s v="Work back guess Mr when hotel."/>
    <s v="OK"/>
    <s v="NOT  NULL"/>
    <n v="1"/>
    <s v="VALID"/>
    <s v="missing customer "/>
    <s v="VALID"/>
    <s v="VALID"/>
  </r>
  <r>
    <s v="TRX109008"/>
    <d v="2023-05-29T00:00:00"/>
    <n v="-58449.03"/>
    <x v="0"/>
    <x v="5"/>
    <x v="2"/>
    <s v="West"/>
    <s v=""/>
    <s v="VEND1014"/>
    <s v="Analysis feel lot buy marriage enjoy."/>
    <s v="OK"/>
    <s v="NOT  NULL"/>
    <n v="1"/>
    <s v="VALID"/>
    <s v="missing customer "/>
    <s v="VALID"/>
    <s v="VALID"/>
  </r>
  <r>
    <s v="TRX109009"/>
    <d v="2023-08-28T00:00:00"/>
    <n v="131846.35"/>
    <x v="1"/>
    <x v="6"/>
    <x v="1"/>
    <s v="West"/>
    <s v="CUST10113"/>
    <s v=""/>
    <s v="Detail less as table someone."/>
    <s v="OK"/>
    <s v="NOT  NULL"/>
    <n v="1"/>
    <s v="MISSING VENDER"/>
    <s v="valid"/>
    <s v="VALID"/>
    <s v="VALID"/>
  </r>
  <r>
    <s v="TRX109010"/>
    <d v="2023-04-23T00:00:00"/>
    <n v="142536.76999999999"/>
    <x v="1"/>
    <x v="3"/>
    <x v="2"/>
    <s v="South"/>
    <s v="CUST10300"/>
    <s v=""/>
    <s v="Thought each process more treatment."/>
    <s v="OK"/>
    <s v="NOT  NULL"/>
    <n v="1"/>
    <s v="MISSING VENDER"/>
    <s v="valid"/>
    <s v="VALID"/>
    <s v="VALID"/>
  </r>
  <r>
    <s v="TRX109011"/>
    <d v="2023-08-02T00:00:00"/>
    <n v="106952.78"/>
    <x v="1"/>
    <x v="6"/>
    <x v="0"/>
    <s v="West"/>
    <s v="CUST10300"/>
    <s v=""/>
    <s v="Case charge industry team."/>
    <s v="OK"/>
    <s v="NOT  NULL"/>
    <n v="1"/>
    <s v="MISSING VENDER"/>
    <s v="valid"/>
    <s v="VALID"/>
    <s v="VALID"/>
  </r>
  <r>
    <s v="TRX109012"/>
    <d v="2023-04-30T00:00:00"/>
    <n v="155810.6"/>
    <x v="1"/>
    <x v="3"/>
    <x v="0"/>
    <s v="South"/>
    <s v="CUST10322"/>
    <s v=""/>
    <s v="Game score level from."/>
    <s v="OK"/>
    <s v="NOT  NULL"/>
    <n v="1"/>
    <s v="MISSING VENDER"/>
    <s v="valid"/>
    <s v="VALID"/>
    <s v="VALID"/>
  </r>
  <r>
    <s v="TRX109013"/>
    <d v="2022-01-30T00:00:00"/>
    <n v="-38599.21"/>
    <x v="0"/>
    <x v="0"/>
    <x v="1"/>
    <s v="East"/>
    <s v=""/>
    <s v="VEND1053"/>
    <s v="Cause offer mean watch."/>
    <s v="OK"/>
    <s v="NOT  NULL"/>
    <n v="1"/>
    <s v="VALID"/>
    <s v="missing customer "/>
    <s v="VALID"/>
    <s v="VALID"/>
  </r>
  <r>
    <s v="TRX109014"/>
    <d v="2023-06-19T00:00:00"/>
    <n v="166005.71"/>
    <x v="1"/>
    <x v="3"/>
    <x v="1"/>
    <s v="South"/>
    <s v="CUST10160"/>
    <s v=""/>
    <s v="Within school security subject relationship husband."/>
    <s v="OK"/>
    <s v="NOT  NULL"/>
    <n v="1"/>
    <s v="MISSING VENDER"/>
    <s v="valid"/>
    <s v="VALID"/>
    <s v="VALID"/>
  </r>
  <r>
    <s v="TRX109015"/>
    <d v="2022-08-20T00:00:00"/>
    <n v="-40102.769999999997"/>
    <x v="0"/>
    <x v="0"/>
    <x v="2"/>
    <s v="East"/>
    <s v=""/>
    <s v="VEND1032"/>
    <s v="Line somebody tell with support including."/>
    <s v="OK"/>
    <s v="NOT  NULL"/>
    <n v="1"/>
    <s v="VALID"/>
    <s v="missing customer "/>
    <s v="VALID"/>
    <s v="VALID"/>
  </r>
  <r>
    <s v="TRX109016"/>
    <d v="2023-05-22T00:00:00"/>
    <n v="278966.13"/>
    <x v="1"/>
    <x v="3"/>
    <x v="1"/>
    <s v="East"/>
    <s v="CUST10227"/>
    <s v=""/>
    <s v="According set arrive might they."/>
    <s v="OK"/>
    <s v="NOT  NULL"/>
    <n v="1"/>
    <s v="MISSING VENDER"/>
    <s v="valid"/>
    <s v="VALID"/>
    <s v="VALID"/>
  </r>
  <r>
    <s v="TRX109017"/>
    <d v="2022-08-30T00:00:00"/>
    <n v="-34919.39"/>
    <x v="0"/>
    <x v="8"/>
    <x v="2"/>
    <s v="North"/>
    <s v=""/>
    <s v="VEND1048"/>
    <s v="Professor evidence weight same return my."/>
    <s v="OK"/>
    <s v="NOT  NULL"/>
    <n v="1"/>
    <s v="VALID"/>
    <s v="missing customer "/>
    <s v="VALID"/>
    <s v="VALID"/>
  </r>
  <r>
    <s v="TRX109018"/>
    <d v="2023-03-27T00:00:00"/>
    <n v="-48107.3"/>
    <x v="0"/>
    <x v="8"/>
    <x v="2"/>
    <s v="South"/>
    <s v=""/>
    <s v="VEND1007"/>
    <s v="According group offer shake."/>
    <s v="OK"/>
    <s v="NOT  NULL"/>
    <n v="1"/>
    <s v="VALID"/>
    <s v="missing customer "/>
    <s v="VALID"/>
    <s v="VALID"/>
  </r>
  <r>
    <s v="TRX109019"/>
    <d v="2023-07-03T00:00:00"/>
    <n v="-62816"/>
    <x v="0"/>
    <x v="1"/>
    <x v="2"/>
    <s v="East"/>
    <s v=""/>
    <s v="VEND1103"/>
    <s v="Use message ahead."/>
    <s v="OK"/>
    <s v="NOT  NULL"/>
    <n v="1"/>
    <s v="VALID"/>
    <s v="missing customer "/>
    <s v="VALID"/>
    <s v="VALID"/>
  </r>
  <r>
    <s v="TRX109020"/>
    <d v="2022-04-10T00:00:00"/>
    <n v="-28952.84"/>
    <x v="0"/>
    <x v="4"/>
    <x v="1"/>
    <s v="East"/>
    <s v=""/>
    <s v="VEND1052"/>
    <s v="Method theory customer realize still well."/>
    <s v="OK"/>
    <s v="NOT  NULL"/>
    <n v="1"/>
    <s v="VALID"/>
    <s v="missing customer "/>
    <s v="VALID"/>
    <s v="VALID"/>
  </r>
  <r>
    <s v="TRX109021"/>
    <d v="2023-05-25T00:00:00"/>
    <n v="-12958.16"/>
    <x v="0"/>
    <x v="8"/>
    <x v="2"/>
    <s v="South"/>
    <s v=""/>
    <s v="VEND1085"/>
    <s v="Especially various room but hold pass."/>
    <s v="OK"/>
    <s v="NOT  NULL"/>
    <n v="1"/>
    <s v="VALID"/>
    <s v="missing customer "/>
    <s v="VALID"/>
    <s v="VALID"/>
  </r>
  <r>
    <s v="TRX109022"/>
    <d v="2023-07-09T00:00:00"/>
    <n v="-48774.52"/>
    <x v="0"/>
    <x v="5"/>
    <x v="1"/>
    <s v="South"/>
    <s v=""/>
    <s v="VEND1026"/>
    <s v="Father then music."/>
    <s v="OK"/>
    <s v="NOT  NULL"/>
    <n v="1"/>
    <s v="VALID"/>
    <s v="missing customer "/>
    <s v="VALID"/>
    <s v="VALID"/>
  </r>
  <r>
    <s v="TRX109023"/>
    <d v="2022-01-30T00:00:00"/>
    <n v="211927.87"/>
    <x v="1"/>
    <x v="6"/>
    <x v="1"/>
    <s v="South"/>
    <s v="CUST10131"/>
    <s v=""/>
    <s v="Money this property improve new until factor."/>
    <s v="OK"/>
    <s v="NOT  NULL"/>
    <n v="1"/>
    <s v="MISSING VENDER"/>
    <s v="valid"/>
    <s v="VALID"/>
    <s v="VALID"/>
  </r>
  <r>
    <s v="TRX109024"/>
    <d v="2023-02-03T00:00:00"/>
    <n v="-62286.27"/>
    <x v="0"/>
    <x v="0"/>
    <x v="0"/>
    <s v="East"/>
    <s v=""/>
    <s v="VEND1077"/>
    <s v="Deal democratic by full side something soon."/>
    <s v="OK"/>
    <s v="NOT  NULL"/>
    <n v="1"/>
    <s v="VALID"/>
    <s v="missing customer "/>
    <s v="VALID"/>
    <s v="VALID"/>
  </r>
  <r>
    <s v="TRX109025"/>
    <d v="2022-03-05T00:00:00"/>
    <n v="180256.18"/>
    <x v="1"/>
    <x v="3"/>
    <x v="1"/>
    <s v="South"/>
    <s v="CUST10156"/>
    <s v=""/>
    <s v="Once change grow education."/>
    <s v="OK"/>
    <s v="NOT  NULL"/>
    <n v="1"/>
    <s v="MISSING VENDER"/>
    <s v="valid"/>
    <s v="VALID"/>
    <s v="VALID"/>
  </r>
  <r>
    <s v="TRX109026"/>
    <d v="2022-10-28T00:00:00"/>
    <n v="129221.7"/>
    <x v="1"/>
    <x v="2"/>
    <x v="2"/>
    <s v="South"/>
    <s v="CUST10225"/>
    <s v=""/>
    <s v="Class anyone manager new evening."/>
    <s v="OK"/>
    <s v="NOT  NULL"/>
    <n v="1"/>
    <s v="MISSING VENDER"/>
    <s v="valid"/>
    <s v="VALID"/>
    <s v="VALID"/>
  </r>
  <r>
    <s v="TRX109027"/>
    <d v="2022-11-11T00:00:00"/>
    <n v="-64072.92"/>
    <x v="0"/>
    <x v="8"/>
    <x v="1"/>
    <s v="South"/>
    <s v=""/>
    <s v="VEND1054"/>
    <s v="Wish large could industry them natural high."/>
    <s v="OK"/>
    <s v="NOT  NULL"/>
    <n v="1"/>
    <s v="VALID"/>
    <s v="missing customer "/>
    <s v="VALID"/>
    <s v="VALID"/>
  </r>
  <r>
    <s v="TRX109028"/>
    <d v="2022-06-26T00:00:00"/>
    <n v="-17656.009999999998"/>
    <x v="0"/>
    <x v="5"/>
    <x v="0"/>
    <s v="South"/>
    <s v=""/>
    <s v="VEND1011"/>
    <s v="Enter marriage lawyer challenge bag traditional child."/>
    <s v="OK"/>
    <s v="NOT  NULL"/>
    <n v="1"/>
    <s v="VALID"/>
    <s v="missing customer "/>
    <s v="VALID"/>
    <s v="VALID"/>
  </r>
  <r>
    <s v="TRX109029"/>
    <d v="2022-09-21T00:00:00"/>
    <n v="156268.01999999999"/>
    <x v="1"/>
    <x v="6"/>
    <x v="0"/>
    <s v="East"/>
    <s v="CUST10170"/>
    <s v=""/>
    <s v="Trade central trade grow continue way rich."/>
    <s v="OK"/>
    <s v="NOT  NULL"/>
    <n v="1"/>
    <s v="MISSING VENDER"/>
    <s v="valid"/>
    <s v="VALID"/>
    <s v="VALID"/>
  </r>
  <r>
    <s v="TRX109030"/>
    <d v="2023-10-11T00:00:00"/>
    <n v="204425.43"/>
    <x v="1"/>
    <x v="6"/>
    <x v="1"/>
    <s v="North"/>
    <s v="CUST10119"/>
    <s v=""/>
    <s v="Record continue born notice."/>
    <s v="OK"/>
    <s v="NOT  NULL"/>
    <n v="1"/>
    <s v="MISSING VENDER"/>
    <s v="valid"/>
    <s v="VALID"/>
    <s v="VALID"/>
  </r>
  <r>
    <s v="TRX109031"/>
    <d v="2023-08-07T00:00:00"/>
    <n v="184472.39"/>
    <x v="1"/>
    <x v="3"/>
    <x v="1"/>
    <s v="North"/>
    <s v="CUST10243"/>
    <s v=""/>
    <s v="Professional personal instead give."/>
    <s v="OK"/>
    <s v="NOT  NULL"/>
    <n v="1"/>
    <s v="MISSING VENDER"/>
    <s v="valid"/>
    <s v="VALID"/>
    <s v="VALID"/>
  </r>
  <r>
    <s v="TRX109032"/>
    <d v="2023-04-21T00:00:00"/>
    <n v="176465.38"/>
    <x v="1"/>
    <x v="2"/>
    <x v="1"/>
    <s v="South"/>
    <s v="CUST10355"/>
    <s v=""/>
    <s v="Soldier single particularly item building sure any rise."/>
    <s v="OK"/>
    <s v="NOT  NULL"/>
    <n v="1"/>
    <s v="MISSING VENDER"/>
    <s v="valid"/>
    <s v="VALID"/>
    <s v="VALID"/>
  </r>
  <r>
    <s v="TRX109033"/>
    <d v="2022-08-22T00:00:00"/>
    <n v="166284.51999999999"/>
    <x v="1"/>
    <x v="3"/>
    <x v="2"/>
    <s v="East"/>
    <s v="CUST10058"/>
    <s v=""/>
    <s v="Administration in control keep."/>
    <s v="OK"/>
    <s v="NOT  NULL"/>
    <n v="1"/>
    <s v="MISSING VENDER"/>
    <s v="valid"/>
    <s v="VALID"/>
    <s v="VALID"/>
  </r>
  <r>
    <s v="TRX109034"/>
    <d v="2023-07-27T00:00:00"/>
    <n v="-51532.33"/>
    <x v="0"/>
    <x v="5"/>
    <x v="0"/>
    <s v="East"/>
    <s v=""/>
    <s v="VEND1042"/>
    <s v="And defense smile business statement."/>
    <s v="OK"/>
    <s v="NOT  NULL"/>
    <n v="1"/>
    <s v="VALID"/>
    <s v="missing customer "/>
    <s v="VALID"/>
    <s v="VALID"/>
  </r>
  <r>
    <s v="TRX109035"/>
    <d v="2023-02-06T00:00:00"/>
    <n v="-32557.09"/>
    <x v="0"/>
    <x v="0"/>
    <x v="1"/>
    <s v="East"/>
    <s v=""/>
    <s v="VEND1083"/>
    <s v="Watch her chair."/>
    <s v="OK"/>
    <s v="NOT  NULL"/>
    <n v="1"/>
    <s v="VALID"/>
    <s v="missing customer "/>
    <s v="VALID"/>
    <s v="VALID"/>
  </r>
  <r>
    <s v="TRX109036"/>
    <d v="2023-12-06T00:00:00"/>
    <n v="-20939.39"/>
    <x v="0"/>
    <x v="5"/>
    <x v="0"/>
    <s v="East"/>
    <s v=""/>
    <s v="VEND1072"/>
    <s v="Place too option stop."/>
    <s v="OK"/>
    <s v="NOT  NULL"/>
    <n v="1"/>
    <s v="VALID"/>
    <s v="missing customer "/>
    <s v="VALID"/>
    <s v="VALID"/>
  </r>
  <r>
    <s v="TRX109037"/>
    <d v="2022-08-13T00:00:00"/>
    <n v="-6472.69"/>
    <x v="0"/>
    <x v="0"/>
    <x v="1"/>
    <s v="West"/>
    <s v=""/>
    <s v="VEND1102"/>
    <s v="Face production fast require voice."/>
    <s v="OK"/>
    <s v="NOT  NULL"/>
    <n v="1"/>
    <s v="VALID"/>
    <s v="missing customer "/>
    <s v="VALID"/>
    <s v="VALID"/>
  </r>
  <r>
    <s v="TRX109038"/>
    <d v="2023-05-06T00:00:00"/>
    <n v="-58505.23"/>
    <x v="0"/>
    <x v="8"/>
    <x v="1"/>
    <s v="North"/>
    <s v=""/>
    <s v="VEND1119"/>
    <s v="Charge small color reach member third very."/>
    <s v="OK"/>
    <s v="NOT  NULL"/>
    <n v="1"/>
    <s v="VALID"/>
    <s v="missing customer "/>
    <s v="VALID"/>
    <s v="VALID"/>
  </r>
  <r>
    <s v="TRX109039"/>
    <d v="2023-06-06T00:00:00"/>
    <n v="185818.37"/>
    <x v="1"/>
    <x v="6"/>
    <x v="1"/>
    <s v="North"/>
    <s v="CUST10340"/>
    <s v=""/>
    <s v="Lot stop customer feeling pressure."/>
    <s v="OK"/>
    <s v="NOT  NULL"/>
    <n v="1"/>
    <s v="MISSING VENDER"/>
    <s v="valid"/>
    <s v="VALID"/>
    <s v="VALID"/>
  </r>
  <r>
    <s v="TRX109040"/>
    <d v="2022-07-26T00:00:00"/>
    <n v="204790.96"/>
    <x v="1"/>
    <x v="2"/>
    <x v="0"/>
    <s v="North"/>
    <s v="CUST10182"/>
    <s v=""/>
    <s v="Far send door do family share."/>
    <s v="OK"/>
    <s v="NOT  NULL"/>
    <n v="1"/>
    <s v="MISSING VENDER"/>
    <s v="valid"/>
    <s v="VALID"/>
    <s v="VALID"/>
  </r>
  <r>
    <s v="TRX109041"/>
    <d v="2022-02-10T00:00:00"/>
    <n v="-63597.98"/>
    <x v="0"/>
    <x v="4"/>
    <x v="2"/>
    <s v="East"/>
    <s v=""/>
    <s v="VEND1031"/>
    <s v="Go knowledge charge government alone."/>
    <s v="OK"/>
    <s v="NOT  NULL"/>
    <n v="1"/>
    <s v="VALID"/>
    <s v="missing customer "/>
    <s v="VALID"/>
    <s v="VALID"/>
  </r>
  <r>
    <s v="TRX109042"/>
    <d v="2023-11-05T00:00:00"/>
    <n v="-63646.99"/>
    <x v="0"/>
    <x v="8"/>
    <x v="0"/>
    <s v="South"/>
    <s v=""/>
    <s v="VEND1093"/>
    <s v="Small well analysis identify democratic gun."/>
    <s v="OK"/>
    <s v="NOT  NULL"/>
    <n v="1"/>
    <s v="VALID"/>
    <s v="missing customer "/>
    <s v="VALID"/>
    <s v="VALID"/>
  </r>
  <r>
    <s v="TRX109043"/>
    <d v="2023-10-02T00:00:00"/>
    <n v="143112.38"/>
    <x v="1"/>
    <x v="6"/>
    <x v="0"/>
    <s v="East"/>
    <s v="CUST10107"/>
    <s v=""/>
    <s v="Probably cover lose we together student."/>
    <s v="OK"/>
    <s v="NOT  NULL"/>
    <n v="1"/>
    <s v="MISSING VENDER"/>
    <s v="valid"/>
    <s v="VALID"/>
    <s v="VALID"/>
  </r>
  <r>
    <s v="TRX109044"/>
    <d v="2022-10-03T00:00:00"/>
    <n v="117024.46"/>
    <x v="1"/>
    <x v="2"/>
    <x v="0"/>
    <s v="East"/>
    <s v="CUST10099"/>
    <s v=""/>
    <s v="Unit through place from."/>
    <s v="OK"/>
    <s v="NOT  NULL"/>
    <n v="1"/>
    <s v="MISSING VENDER"/>
    <s v="valid"/>
    <s v="VALID"/>
    <s v="VALID"/>
  </r>
  <r>
    <s v="TRX109045"/>
    <d v="2022-08-30T00:00:00"/>
    <n v="203371.89"/>
    <x v="1"/>
    <x v="2"/>
    <x v="0"/>
    <s v="North"/>
    <s v="CUST10130"/>
    <s v=""/>
    <s v="In effect team."/>
    <s v="OK"/>
    <s v="NOT  NULL"/>
    <n v="1"/>
    <s v="MISSING VENDER"/>
    <s v="valid"/>
    <s v="VALID"/>
    <s v="VALID"/>
  </r>
  <r>
    <s v="TRX109046"/>
    <d v="2022-05-15T00:00:00"/>
    <n v="162808.76999999999"/>
    <x v="1"/>
    <x v="2"/>
    <x v="1"/>
    <s v="East"/>
    <s v="CUST10310"/>
    <s v=""/>
    <s v="Country thousand method woman court."/>
    <s v="OK"/>
    <s v="NOT  NULL"/>
    <n v="1"/>
    <s v="MISSING VENDER"/>
    <s v="valid"/>
    <s v="VALID"/>
    <s v="VALID"/>
  </r>
  <r>
    <s v="TRX109047"/>
    <d v="2023-02-25T00:00:00"/>
    <n v="239830.94"/>
    <x v="1"/>
    <x v="3"/>
    <x v="2"/>
    <s v="North"/>
    <s v="CUST10353"/>
    <s v=""/>
    <s v="Add whole out stuff big fine participant."/>
    <s v="OK"/>
    <s v="NOT  NULL"/>
    <n v="1"/>
    <s v="MISSING VENDER"/>
    <s v="valid"/>
    <s v="VALID"/>
    <s v="VALID"/>
  </r>
  <r>
    <s v="TRX109048"/>
    <d v="2023-12-17T00:00:00"/>
    <n v="189804.21"/>
    <x v="1"/>
    <x v="2"/>
    <x v="1"/>
    <s v="East"/>
    <s v="CUST10126"/>
    <s v=""/>
    <s v="Situation light wrong strong do collection top author."/>
    <s v="OK"/>
    <s v="NOT  NULL"/>
    <n v="1"/>
    <s v="MISSING VENDER"/>
    <s v="valid"/>
    <s v="VALID"/>
    <s v="VALID"/>
  </r>
  <r>
    <s v="TRX109049"/>
    <d v="2022-10-09T00:00:00"/>
    <n v="156602.39000000001"/>
    <x v="1"/>
    <x v="2"/>
    <x v="1"/>
    <s v="West"/>
    <s v="CUST10003"/>
    <s v=""/>
    <s v="Side always building ok."/>
    <s v="OK"/>
    <s v="NOT  NULL"/>
    <n v="1"/>
    <s v="MISSING VENDER"/>
    <s v="valid"/>
    <s v="VALID"/>
    <s v="VALID"/>
  </r>
  <r>
    <s v="TRX109050"/>
    <d v="2023-07-02T00:00:00"/>
    <n v="122679.72"/>
    <x v="1"/>
    <x v="2"/>
    <x v="2"/>
    <s v="South"/>
    <s v="CUST10183"/>
    <s v=""/>
    <s v="Current since same also return outside suffer."/>
    <s v="OK"/>
    <s v="NOT  NULL"/>
    <n v="1"/>
    <s v="MISSING VENDER"/>
    <s v="valid"/>
    <s v="VALID"/>
    <s v="VALID"/>
  </r>
  <r>
    <s v="TRX109051"/>
    <d v="2022-03-12T00:00:00"/>
    <n v="78756.72"/>
    <x v="1"/>
    <x v="6"/>
    <x v="2"/>
    <s v="North"/>
    <s v="CUST10015"/>
    <s v=""/>
    <s v="Black blood white staff company."/>
    <s v="OK"/>
    <s v="NOT  NULL"/>
    <n v="1"/>
    <s v="MISSING VENDER"/>
    <s v="valid"/>
    <s v="VALID"/>
    <s v="VALID"/>
  </r>
  <r>
    <s v="TRX109052"/>
    <d v="2023-12-15T00:00:00"/>
    <n v="-14418.34"/>
    <x v="0"/>
    <x v="5"/>
    <x v="1"/>
    <s v="West"/>
    <s v=""/>
    <s v="VEND1010"/>
    <s v="Detail around southern foreign sit."/>
    <s v="OK"/>
    <s v="NOT  NULL"/>
    <n v="1"/>
    <s v="VALID"/>
    <s v="missing customer "/>
    <s v="VALID"/>
    <s v="VALID"/>
  </r>
  <r>
    <s v="TRX109053"/>
    <d v="2022-12-21T00:00:00"/>
    <n v="160559.85999999999"/>
    <x v="1"/>
    <x v="2"/>
    <x v="1"/>
    <s v="North"/>
    <s v="CUST10325"/>
    <s v=""/>
    <s v="Yet worry campaign happy remember buy here."/>
    <s v="OK"/>
    <s v="NOT  NULL"/>
    <n v="1"/>
    <s v="MISSING VENDER"/>
    <s v="valid"/>
    <s v="VALID"/>
    <s v="VALID"/>
  </r>
  <r>
    <s v="TRX109054"/>
    <d v="2023-08-29T00:00:00"/>
    <n v="97092.99"/>
    <x v="1"/>
    <x v="3"/>
    <x v="1"/>
    <s v="East"/>
    <s v="CUST10132"/>
    <s v=""/>
    <s v="Edge short physical model rock day blood."/>
    <s v="OK"/>
    <s v="NOT  NULL"/>
    <n v="1"/>
    <s v="MISSING VENDER"/>
    <s v="valid"/>
    <s v="VALID"/>
    <s v="VALID"/>
  </r>
  <r>
    <s v="TRX109055"/>
    <d v="2022-04-14T00:00:00"/>
    <n v="30319.94"/>
    <x v="2"/>
    <x v="7"/>
    <x v="2"/>
    <s v="North"/>
    <s v=""/>
    <s v=""/>
    <s v="Family soon of student want condition lawyer."/>
    <s v="OK"/>
    <s v="NOT  NULL"/>
    <n v="1"/>
    <s v="MISSING VENDER"/>
    <s v="missing customer "/>
    <s v="VALID"/>
    <s v="VALID"/>
  </r>
  <r>
    <s v="TRX109056"/>
    <d v="2022-01-27T00:00:00"/>
    <n v="195675.87"/>
    <x v="1"/>
    <x v="3"/>
    <x v="0"/>
    <s v="East"/>
    <s v="CUST10080"/>
    <s v=""/>
    <s v="Similar type fact machine his."/>
    <s v="OK"/>
    <s v="NOT  NULL"/>
    <n v="1"/>
    <s v="MISSING VENDER"/>
    <s v="valid"/>
    <s v="VALID"/>
    <s v="VALID"/>
  </r>
  <r>
    <s v="TRX109057"/>
    <d v="2023-12-07T00:00:00"/>
    <n v="176776.49"/>
    <x v="1"/>
    <x v="2"/>
    <x v="2"/>
    <s v="East"/>
    <s v="CUST10295"/>
    <s v=""/>
    <s v="Property same quite ago about strong."/>
    <s v="OK"/>
    <s v="NOT  NULL"/>
    <n v="1"/>
    <s v="MISSING VENDER"/>
    <s v="valid"/>
    <s v="VALID"/>
    <s v="VALID"/>
  </r>
  <r>
    <s v="TRX109058"/>
    <d v="2022-11-16T00:00:00"/>
    <n v="107727.01"/>
    <x v="1"/>
    <x v="3"/>
    <x v="2"/>
    <s v="North"/>
    <s v="CUST10008"/>
    <s v=""/>
    <s v="Mr president brother executive knowledge eight."/>
    <s v="OK"/>
    <s v="NOT  NULL"/>
    <n v="1"/>
    <s v="MISSING VENDER"/>
    <s v="valid"/>
    <s v="VALID"/>
    <s v="VALID"/>
  </r>
  <r>
    <s v="TRX109059"/>
    <d v="2023-07-27T00:00:00"/>
    <n v="110997.23"/>
    <x v="1"/>
    <x v="6"/>
    <x v="2"/>
    <s v="West"/>
    <s v="CUST10347"/>
    <s v=""/>
    <s v="Nor subject play but."/>
    <s v="OK"/>
    <s v="NOT  NULL"/>
    <n v="1"/>
    <s v="MISSING VENDER"/>
    <s v="valid"/>
    <s v="VALID"/>
    <s v="VALID"/>
  </r>
  <r>
    <s v="TRX109060"/>
    <d v="2022-10-28T00:00:00"/>
    <n v="-83839.33"/>
    <x v="0"/>
    <x v="4"/>
    <x v="2"/>
    <s v="East"/>
    <s v=""/>
    <s v="VEND1030"/>
    <s v="Clearly eight some respond study within worry."/>
    <s v="OK"/>
    <s v="NOT  NULL"/>
    <n v="1"/>
    <s v="VALID"/>
    <s v="missing customer "/>
    <s v="VALID"/>
    <s v="VALID"/>
  </r>
  <r>
    <s v="TRX109061"/>
    <d v="2022-02-03T00:00:00"/>
    <n v="-27094.09"/>
    <x v="0"/>
    <x v="4"/>
    <x v="2"/>
    <s v="North"/>
    <s v=""/>
    <s v="VEND1106"/>
    <s v="Matter space run."/>
    <s v="OK"/>
    <s v="NOT  NULL"/>
    <n v="1"/>
    <s v="VALID"/>
    <s v="missing customer "/>
    <s v="VALID"/>
    <s v="VALID"/>
  </r>
  <r>
    <s v="TRX109062"/>
    <d v="2022-07-06T00:00:00"/>
    <n v="-41733.629999999997"/>
    <x v="0"/>
    <x v="4"/>
    <x v="2"/>
    <s v="West"/>
    <s v=""/>
    <s v="VEND1019"/>
    <s v="Unit gas kind tell hair responsibility oil."/>
    <s v="OK"/>
    <s v="NOT  NULL"/>
    <n v="1"/>
    <s v="VALID"/>
    <s v="missing customer "/>
    <s v="VALID"/>
    <s v="VALID"/>
  </r>
  <r>
    <s v="TRX109063"/>
    <d v="2022-08-03T00:00:00"/>
    <n v="25957.57"/>
    <x v="2"/>
    <x v="7"/>
    <x v="2"/>
    <s v="East"/>
    <s v=""/>
    <s v=""/>
    <s v="Generation buy cut body."/>
    <s v="OK"/>
    <s v="NOT  NULL"/>
    <n v="1"/>
    <s v="MISSING VENDER"/>
    <s v="missing customer "/>
    <s v="VALID"/>
    <s v="VALID"/>
  </r>
  <r>
    <s v="TRX109064"/>
    <d v="2022-06-13T00:00:00"/>
    <n v="84709.97"/>
    <x v="1"/>
    <x v="3"/>
    <x v="1"/>
    <s v="South"/>
    <s v="CUST10132"/>
    <s v=""/>
    <s v="Example necessary site brother garden each chair very."/>
    <s v="OK"/>
    <s v="NOT  NULL"/>
    <n v="1"/>
    <s v="MISSING VENDER"/>
    <s v="valid"/>
    <s v="VALID"/>
    <s v="VALID"/>
  </r>
  <r>
    <s v="TRX109065"/>
    <d v="2022-04-05T00:00:00"/>
    <n v="-68838.61"/>
    <x v="0"/>
    <x v="4"/>
    <x v="0"/>
    <s v="North"/>
    <s v=""/>
    <s v="VEND1116"/>
    <s v="Everyone do return forward visit."/>
    <s v="OK"/>
    <s v="NOT  NULL"/>
    <n v="1"/>
    <s v="VALID"/>
    <s v="missing customer "/>
    <s v="VALID"/>
    <s v="VALID"/>
  </r>
  <r>
    <s v="TRX109066"/>
    <d v="2023-06-11T00:00:00"/>
    <n v="259257"/>
    <x v="1"/>
    <x v="3"/>
    <x v="0"/>
    <s v="South"/>
    <s v="CUST10020"/>
    <s v=""/>
    <s v="Least become white."/>
    <s v="OK"/>
    <s v="NOT  NULL"/>
    <n v="1"/>
    <s v="MISSING VENDER"/>
    <s v="valid"/>
    <s v="VALID"/>
    <s v="VALID"/>
  </r>
  <r>
    <s v="TRX109067"/>
    <d v="2023-02-22T00:00:00"/>
    <n v="149475.89000000001"/>
    <x v="1"/>
    <x v="3"/>
    <x v="0"/>
    <s v="North"/>
    <s v="CUST10180"/>
    <s v=""/>
    <s v="Couple fact myself."/>
    <s v="OK"/>
    <s v="NOT  NULL"/>
    <n v="1"/>
    <s v="MISSING VENDER"/>
    <s v="valid"/>
    <s v="VALID"/>
    <s v="VALID"/>
  </r>
  <r>
    <s v="TRX109068"/>
    <d v="2023-07-06T00:00:00"/>
    <n v="182724.62"/>
    <x v="1"/>
    <x v="3"/>
    <x v="2"/>
    <s v="North"/>
    <s v="CUST10000"/>
    <s v=""/>
    <s v="Figure evidence rate ground."/>
    <s v="OK"/>
    <s v="NOT  NULL"/>
    <n v="1"/>
    <s v="MISSING VENDER"/>
    <s v="valid"/>
    <s v="VALID"/>
    <s v="VALID"/>
  </r>
  <r>
    <s v="TRX109069"/>
    <d v="2022-01-15T00:00:00"/>
    <n v="143283.21"/>
    <x v="1"/>
    <x v="3"/>
    <x v="0"/>
    <s v="West"/>
    <s v="CUST10184"/>
    <s v=""/>
    <s v="Entire seven himself enter police subject."/>
    <s v="OK"/>
    <s v="NOT  NULL"/>
    <n v="1"/>
    <s v="MISSING VENDER"/>
    <s v="valid"/>
    <s v="VALID"/>
    <s v="VALID"/>
  </r>
  <r>
    <s v="TRX109070"/>
    <d v="2022-06-30T00:00:00"/>
    <n v="-51832.05"/>
    <x v="0"/>
    <x v="9"/>
    <x v="1"/>
    <s v="North"/>
    <s v=""/>
    <s v="VEND1116"/>
    <s v="Matter way force service wish."/>
    <s v="OK"/>
    <s v="NOT  NULL"/>
    <n v="1"/>
    <s v="VALID"/>
    <s v="missing customer "/>
    <s v="VALID"/>
    <s v="VALID"/>
  </r>
  <r>
    <s v="TRX109071"/>
    <d v="2023-12-29T00:00:00"/>
    <n v="226112.83"/>
    <x v="1"/>
    <x v="6"/>
    <x v="1"/>
    <s v="East"/>
    <s v="CUST10031"/>
    <s v=""/>
    <s v="Them watch design community create lay."/>
    <s v="OK"/>
    <s v="NOT  NULL"/>
    <n v="1"/>
    <s v="MISSING VENDER"/>
    <s v="valid"/>
    <s v="VALID"/>
    <s v="VALID"/>
  </r>
  <r>
    <s v="TRX109072"/>
    <d v="2022-01-03T00:00:00"/>
    <n v="-36862.269999999997"/>
    <x v="0"/>
    <x v="1"/>
    <x v="2"/>
    <s v="South"/>
    <s v=""/>
    <s v="VEND1059"/>
    <s v="City natural himself add president TV performance interview."/>
    <s v="OK"/>
    <s v="NOT  NULL"/>
    <n v="1"/>
    <s v="VALID"/>
    <s v="missing customer "/>
    <s v="VALID"/>
    <s v="VALID"/>
  </r>
  <r>
    <s v="TRX109073"/>
    <d v="2022-03-07T00:00:00"/>
    <n v="-54905.61"/>
    <x v="0"/>
    <x v="1"/>
    <x v="0"/>
    <s v="West"/>
    <s v=""/>
    <s v="VEND1004"/>
    <s v="Heavy than off modern."/>
    <s v="OK"/>
    <s v="NOT  NULL"/>
    <n v="1"/>
    <s v="VALID"/>
    <s v="missing customer "/>
    <s v="VALID"/>
    <s v="VALID"/>
  </r>
  <r>
    <s v="TRX109074"/>
    <d v="2022-05-31T00:00:00"/>
    <n v="-44678.81"/>
    <x v="0"/>
    <x v="0"/>
    <x v="2"/>
    <s v="West"/>
    <s v=""/>
    <s v="VEND1032"/>
    <s v="Consumer rise notice green."/>
    <s v="OK"/>
    <s v="NOT  NULL"/>
    <n v="1"/>
    <s v="VALID"/>
    <s v="missing customer "/>
    <s v="VALID"/>
    <s v="VALID"/>
  </r>
  <r>
    <s v="TRX109075"/>
    <d v="2022-06-05T00:00:00"/>
    <n v="-27741.49"/>
    <x v="0"/>
    <x v="0"/>
    <x v="0"/>
    <s v="West"/>
    <s v=""/>
    <s v="VEND1095"/>
    <s v="Process ball learn budget message."/>
    <s v="OK"/>
    <s v="NOT  NULL"/>
    <n v="1"/>
    <s v="VALID"/>
    <s v="missing customer "/>
    <s v="VALID"/>
    <s v="VALID"/>
  </r>
  <r>
    <s v="TRX109076"/>
    <d v="2023-11-20T00:00:00"/>
    <n v="-31409.41"/>
    <x v="0"/>
    <x v="1"/>
    <x v="0"/>
    <s v="East"/>
    <s v=""/>
    <s v="VEND1004"/>
    <s v="Material away social all structure."/>
    <s v="OK"/>
    <s v="NOT  NULL"/>
    <n v="1"/>
    <s v="VALID"/>
    <s v="missing customer "/>
    <s v="VALID"/>
    <s v="VALID"/>
  </r>
  <r>
    <s v="TRX109077"/>
    <d v="2023-10-06T00:00:00"/>
    <n v="172863.3"/>
    <x v="1"/>
    <x v="3"/>
    <x v="0"/>
    <s v="West"/>
    <s v="CUST10109"/>
    <s v=""/>
    <s v="Camera assume green despite leave campaign finally or."/>
    <s v="OK"/>
    <s v="NOT  NULL"/>
    <n v="1"/>
    <s v="MISSING VENDER"/>
    <s v="valid"/>
    <s v="VALID"/>
    <s v="VALID"/>
  </r>
  <r>
    <s v="TRX109078"/>
    <d v="2022-10-09T00:00:00"/>
    <n v="144027.17000000001"/>
    <x v="1"/>
    <x v="3"/>
    <x v="2"/>
    <s v="South"/>
    <s v="CUST10048"/>
    <s v=""/>
    <s v="Oil entire matter thus share."/>
    <s v="OK"/>
    <s v="NOT  NULL"/>
    <n v="1"/>
    <s v="MISSING VENDER"/>
    <s v="valid"/>
    <s v="VALID"/>
    <s v="VALID"/>
  </r>
  <r>
    <s v="TRX109079"/>
    <d v="2023-05-10T00:00:00"/>
    <n v="-18077.48"/>
    <x v="0"/>
    <x v="9"/>
    <x v="0"/>
    <s v="East"/>
    <s v=""/>
    <s v="VEND1051"/>
    <s v="Win rather speak answer."/>
    <s v="OK"/>
    <s v="NOT  NULL"/>
    <n v="1"/>
    <s v="VALID"/>
    <s v="missing customer "/>
    <s v="VALID"/>
    <s v="VALID"/>
  </r>
  <r>
    <s v="TRX109080"/>
    <d v="2023-11-12T00:00:00"/>
    <n v="150569.32"/>
    <x v="1"/>
    <x v="2"/>
    <x v="0"/>
    <s v="East"/>
    <s v="CUST10178"/>
    <s v=""/>
    <s v="Get decade research hear."/>
    <s v="OK"/>
    <s v="NOT  NULL"/>
    <n v="1"/>
    <s v="MISSING VENDER"/>
    <s v="valid"/>
    <s v="VALID"/>
    <s v="VALID"/>
  </r>
  <r>
    <s v="TRX109081"/>
    <d v="2022-08-22T00:00:00"/>
    <n v="-19097.900000000001"/>
    <x v="0"/>
    <x v="1"/>
    <x v="1"/>
    <s v="East"/>
    <s v=""/>
    <s v="VEND1006"/>
    <s v="Tonight national instead difference just theory seven."/>
    <s v="OK"/>
    <s v="NOT  NULL"/>
    <n v="1"/>
    <s v="VALID"/>
    <s v="missing customer "/>
    <s v="VALID"/>
    <s v="VALID"/>
  </r>
  <r>
    <s v="TRX109082"/>
    <d v="2022-03-19T00:00:00"/>
    <n v="144384.26"/>
    <x v="1"/>
    <x v="2"/>
    <x v="1"/>
    <s v="East"/>
    <s v="CUST10237"/>
    <s v=""/>
    <s v="Like organization again through where foreign executive suffer."/>
    <s v="OK"/>
    <s v="NOT  NULL"/>
    <n v="1"/>
    <s v="MISSING VENDER"/>
    <s v="valid"/>
    <s v="VALID"/>
    <s v="VALID"/>
  </r>
  <r>
    <s v="TRX109083"/>
    <d v="2023-06-07T00:00:00"/>
    <n v="202368.9"/>
    <x v="1"/>
    <x v="6"/>
    <x v="1"/>
    <s v="West"/>
    <s v="CUST10268"/>
    <s v=""/>
    <s v="Physical assume piece professional civil like as."/>
    <s v="OK"/>
    <s v="NOT  NULL"/>
    <n v="1"/>
    <s v="MISSING VENDER"/>
    <s v="valid"/>
    <s v="VALID"/>
    <s v="VALID"/>
  </r>
  <r>
    <s v="TRX109084"/>
    <d v="2022-07-15T00:00:00"/>
    <n v="123258.09"/>
    <x v="1"/>
    <x v="6"/>
    <x v="1"/>
    <s v="South"/>
    <s v="CUST10129"/>
    <s v=""/>
    <s v="Recently per deal."/>
    <s v="OK"/>
    <s v="NOT  NULL"/>
    <n v="1"/>
    <s v="MISSING VENDER"/>
    <s v="valid"/>
    <s v="VALID"/>
    <s v="VALID"/>
  </r>
  <r>
    <s v="TRX109085"/>
    <d v="2022-08-12T00:00:00"/>
    <n v="167528.34"/>
    <x v="1"/>
    <x v="6"/>
    <x v="0"/>
    <s v="West"/>
    <s v="CUST10151"/>
    <s v=""/>
    <s v="Space live toward seem everything money."/>
    <s v="OK"/>
    <s v="NOT  NULL"/>
    <n v="1"/>
    <s v="MISSING VENDER"/>
    <s v="valid"/>
    <s v="VALID"/>
    <s v="VALID"/>
  </r>
  <r>
    <s v="TRX109086"/>
    <d v="2023-07-11T00:00:00"/>
    <n v="108959.72"/>
    <x v="1"/>
    <x v="3"/>
    <x v="0"/>
    <s v="South"/>
    <s v="CUST10080"/>
    <s v=""/>
    <s v="Once per first positive economy all building can."/>
    <s v="OK"/>
    <s v="NOT  NULL"/>
    <n v="1"/>
    <s v="MISSING VENDER"/>
    <s v="valid"/>
    <s v="VALID"/>
    <s v="VALID"/>
  </r>
  <r>
    <s v="TRX109087"/>
    <d v="2022-05-19T00:00:00"/>
    <n v="-55623.42"/>
    <x v="0"/>
    <x v="8"/>
    <x v="1"/>
    <s v="North"/>
    <s v=""/>
    <s v="VEND1103"/>
    <s v="Fill owner ready scientist reduce green return discussion."/>
    <s v="OK"/>
    <s v="NOT  NULL"/>
    <n v="1"/>
    <s v="VALID"/>
    <s v="missing customer "/>
    <s v="VALID"/>
    <s v="VALID"/>
  </r>
  <r>
    <s v="TRX109088"/>
    <d v="2022-04-19T00:00:00"/>
    <n v="-35278.370000000003"/>
    <x v="0"/>
    <x v="1"/>
    <x v="1"/>
    <s v="South"/>
    <s v=""/>
    <s v="VEND1007"/>
    <s v="Investment data voice effort."/>
    <s v="OK"/>
    <s v="NOT  NULL"/>
    <n v="1"/>
    <s v="VALID"/>
    <s v="missing customer "/>
    <s v="VALID"/>
    <s v="VALID"/>
  </r>
  <r>
    <s v="TRX109089"/>
    <d v="2022-06-28T00:00:00"/>
    <n v="-58547.47"/>
    <x v="0"/>
    <x v="4"/>
    <x v="1"/>
    <s v="North"/>
    <s v=""/>
    <s v="VEND1086"/>
    <s v="Politics hotel prevent himself term any step."/>
    <s v="OK"/>
    <s v="NOT  NULL"/>
    <n v="1"/>
    <s v="VALID"/>
    <s v="missing customer "/>
    <s v="VALID"/>
    <s v="VALID"/>
  </r>
  <r>
    <s v="TRX109090"/>
    <d v="2022-11-11T00:00:00"/>
    <n v="197324.74"/>
    <x v="1"/>
    <x v="3"/>
    <x v="1"/>
    <s v="South"/>
    <s v="CUST10147"/>
    <s v=""/>
    <s v="Start research imagine bring apply benefit human."/>
    <s v="OK"/>
    <s v="NOT  NULL"/>
    <n v="1"/>
    <s v="MISSING VENDER"/>
    <s v="valid"/>
    <s v="VALID"/>
    <s v="VALID"/>
  </r>
  <r>
    <s v="TRX109091"/>
    <d v="2022-10-25T00:00:00"/>
    <n v="-69149.070000000007"/>
    <x v="0"/>
    <x v="0"/>
    <x v="1"/>
    <s v="South"/>
    <s v=""/>
    <s v="VEND1032"/>
    <s v="By community born state keep environment."/>
    <s v="OK"/>
    <s v="NOT  NULL"/>
    <n v="1"/>
    <s v="VALID"/>
    <s v="missing customer "/>
    <s v="VALID"/>
    <s v="VALID"/>
  </r>
  <r>
    <s v="TRX109092"/>
    <d v="2022-07-26T00:00:00"/>
    <n v="-6743.12"/>
    <x v="0"/>
    <x v="1"/>
    <x v="0"/>
    <s v="West"/>
    <s v=""/>
    <s v="VEND1054"/>
    <s v="Debate walk guess positive either."/>
    <s v="OK"/>
    <s v="NOT  NULL"/>
    <n v="1"/>
    <s v="VALID"/>
    <s v="missing customer "/>
    <s v="VALID"/>
    <s v="VALID"/>
  </r>
  <r>
    <s v="TRX109093"/>
    <d v="2022-06-17T00:00:00"/>
    <n v="-83169.509999999995"/>
    <x v="0"/>
    <x v="5"/>
    <x v="1"/>
    <s v="South"/>
    <s v=""/>
    <s v="VEND1065"/>
    <s v="Artist listen boy alone line."/>
    <s v="OK"/>
    <s v="NOT  NULL"/>
    <n v="1"/>
    <s v="VALID"/>
    <s v="missing customer "/>
    <s v="VALID"/>
    <s v="VALID"/>
  </r>
  <r>
    <s v="TRX109094"/>
    <d v="2022-10-25T00:00:00"/>
    <n v="-63320.91"/>
    <x v="0"/>
    <x v="9"/>
    <x v="0"/>
    <s v="East"/>
    <s v=""/>
    <s v="VEND1096"/>
    <s v="Often industry boy."/>
    <s v="OK"/>
    <s v="NOT  NULL"/>
    <n v="1"/>
    <s v="VALID"/>
    <s v="missing customer "/>
    <s v="VALID"/>
    <s v="VALID"/>
  </r>
  <r>
    <s v="TRX109095"/>
    <d v="2023-03-15T00:00:00"/>
    <n v="-48599.85"/>
    <x v="0"/>
    <x v="9"/>
    <x v="2"/>
    <s v="North"/>
    <s v=""/>
    <s v="VEND1077"/>
    <s v="Your country summer late simply community."/>
    <s v="OK"/>
    <s v="NOT  NULL"/>
    <n v="1"/>
    <s v="VALID"/>
    <s v="missing customer "/>
    <s v="VALID"/>
    <s v="VALID"/>
  </r>
  <r>
    <s v="TRX109096"/>
    <d v="2022-06-11T00:00:00"/>
    <n v="81681.98"/>
    <x v="1"/>
    <x v="2"/>
    <x v="1"/>
    <s v="East"/>
    <s v="CUST10366"/>
    <s v=""/>
    <s v="Available purpose central rock into summer nature."/>
    <s v="OK"/>
    <s v="NOT  NULL"/>
    <n v="1"/>
    <s v="MISSING VENDER"/>
    <s v="valid"/>
    <s v="VALID"/>
    <s v="VALID"/>
  </r>
  <r>
    <s v="TRX109097"/>
    <d v="2022-02-22T00:00:00"/>
    <n v="-35464.639999999999"/>
    <x v="0"/>
    <x v="5"/>
    <x v="2"/>
    <s v="North"/>
    <s v=""/>
    <s v="VEND1008"/>
    <s v="Blue effect receive attack past figure hold stay."/>
    <s v="OK"/>
    <s v="NOT  NULL"/>
    <n v="1"/>
    <s v="VALID"/>
    <s v="missing customer "/>
    <s v="VALID"/>
    <s v="VALID"/>
  </r>
  <r>
    <s v="TRX109098"/>
    <d v="2023-04-20T00:00:00"/>
    <n v="-49487.6"/>
    <x v="0"/>
    <x v="9"/>
    <x v="0"/>
    <s v="East"/>
    <s v=""/>
    <s v="VEND1037"/>
    <s v="About culture remember once behavior."/>
    <s v="OK"/>
    <s v="NOT  NULL"/>
    <n v="1"/>
    <s v="VALID"/>
    <s v="missing customer "/>
    <s v="VALID"/>
    <s v="VALID"/>
  </r>
  <r>
    <s v="TRX109099"/>
    <d v="2023-06-23T00:00:00"/>
    <n v="-2000"/>
    <x v="0"/>
    <x v="4"/>
    <x v="1"/>
    <s v="West"/>
    <s v=""/>
    <s v="VEND1116"/>
    <s v="Arm unit next operation evidence."/>
    <s v="OK"/>
    <s v="NOT  NULL"/>
    <n v="1"/>
    <s v="VALID"/>
    <s v="missing customer "/>
    <s v="VALID"/>
    <s v="VALID"/>
  </r>
  <r>
    <s v="TRX109100"/>
    <d v="2022-03-01T00:00:00"/>
    <n v="-23119.81"/>
    <x v="0"/>
    <x v="5"/>
    <x v="1"/>
    <s v="North"/>
    <s v=""/>
    <s v="VEND1077"/>
    <s v="First player century method."/>
    <s v="OK"/>
    <s v="NOT  NULL"/>
    <n v="1"/>
    <s v="VALID"/>
    <s v="missing customer "/>
    <s v="VALID"/>
    <s v="VALID"/>
  </r>
  <r>
    <s v="TRX109101"/>
    <d v="2022-09-03T00:00:00"/>
    <n v="136286.09"/>
    <x v="1"/>
    <x v="2"/>
    <x v="0"/>
    <s v="East"/>
    <s v="CUST10238"/>
    <s v=""/>
    <s v="Relationship prepare outside painting free energy child film."/>
    <s v="OK"/>
    <s v="NOT  NULL"/>
    <n v="1"/>
    <s v="MISSING VENDER"/>
    <s v="valid"/>
    <s v="VALID"/>
    <s v="VALID"/>
  </r>
  <r>
    <s v="TRX109102"/>
    <d v="2022-03-29T00:00:00"/>
    <n v="195758.22"/>
    <x v="1"/>
    <x v="6"/>
    <x v="2"/>
    <s v="West"/>
    <s v="CUST10232"/>
    <s v=""/>
    <s v="Our bag from wrong although matter response."/>
    <s v="OK"/>
    <s v="NOT  NULL"/>
    <n v="1"/>
    <s v="MISSING VENDER"/>
    <s v="valid"/>
    <s v="VALID"/>
    <s v="VALID"/>
  </r>
  <r>
    <s v="TRX109103"/>
    <d v="2023-05-23T00:00:00"/>
    <n v="257396.45"/>
    <x v="1"/>
    <x v="3"/>
    <x v="1"/>
    <s v="South"/>
    <s v="CUST10041"/>
    <s v=""/>
    <s v="They recently himself soldier budget partner home."/>
    <s v="OK"/>
    <s v="NOT  NULL"/>
    <n v="1"/>
    <s v="MISSING VENDER"/>
    <s v="valid"/>
    <s v="VALID"/>
    <s v="VALID"/>
  </r>
  <r>
    <s v="TRX109104"/>
    <d v="2022-10-17T00:00:00"/>
    <n v="87839.89"/>
    <x v="1"/>
    <x v="3"/>
    <x v="0"/>
    <s v="South"/>
    <s v="CUST10043"/>
    <s v=""/>
    <s v="Physical style president middle bar Republican also."/>
    <s v="OK"/>
    <s v="NOT  NULL"/>
    <n v="1"/>
    <s v="MISSING VENDER"/>
    <s v="valid"/>
    <s v="VALID"/>
    <s v="VALID"/>
  </r>
  <r>
    <s v="TRX109105"/>
    <d v="2023-09-26T00:00:00"/>
    <n v="-65629.47"/>
    <x v="0"/>
    <x v="5"/>
    <x v="1"/>
    <s v="East"/>
    <s v=""/>
    <s v="VEND1088"/>
    <s v="Second if camera executive seek."/>
    <s v="OK"/>
    <s v="NOT  NULL"/>
    <n v="1"/>
    <s v="VALID"/>
    <s v="missing customer "/>
    <s v="VALID"/>
    <s v="VALID"/>
  </r>
  <r>
    <s v="TRX109106"/>
    <d v="2022-03-11T00:00:00"/>
    <n v="-23477.57"/>
    <x v="0"/>
    <x v="4"/>
    <x v="2"/>
    <s v="North"/>
    <s v=""/>
    <s v="VEND1050"/>
    <s v="Quality visit Mrs year even already sport."/>
    <s v="OK"/>
    <s v="NOT  NULL"/>
    <n v="1"/>
    <s v="VALID"/>
    <s v="missing customer "/>
    <s v="VALID"/>
    <s v="VALID"/>
  </r>
  <r>
    <s v="TRX109107"/>
    <d v="2022-10-08T00:00:00"/>
    <n v="152436.71"/>
    <x v="1"/>
    <x v="6"/>
    <x v="1"/>
    <s v="South"/>
    <s v="CUST10359"/>
    <s v=""/>
    <s v="Real between expert."/>
    <s v="OK"/>
    <s v="NOT  NULL"/>
    <n v="1"/>
    <s v="MISSING VENDER"/>
    <s v="valid"/>
    <s v="VALID"/>
    <s v="VALID"/>
  </r>
  <r>
    <s v="TRX109108"/>
    <d v="2022-09-11T00:00:00"/>
    <n v="175735.11"/>
    <x v="1"/>
    <x v="2"/>
    <x v="1"/>
    <s v="South"/>
    <s v="CUST10131"/>
    <s v=""/>
    <s v="Manager claim with man exist."/>
    <s v="OK"/>
    <s v="NOT  NULL"/>
    <n v="1"/>
    <s v="MISSING VENDER"/>
    <s v="valid"/>
    <s v="VALID"/>
    <s v="VALID"/>
  </r>
  <r>
    <s v="TRX109109"/>
    <d v="2023-04-19T00:00:00"/>
    <n v="-71909.88"/>
    <x v="0"/>
    <x v="1"/>
    <x v="2"/>
    <s v="West"/>
    <s v=""/>
    <s v="VEND1103"/>
    <s v="Author see executive nothing out magazine may."/>
    <s v="OK"/>
    <s v="NOT  NULL"/>
    <n v="1"/>
    <s v="VALID"/>
    <s v="missing customer "/>
    <s v="VALID"/>
    <s v="VALID"/>
  </r>
  <r>
    <s v="TRX109110"/>
    <d v="2022-03-28T00:00:00"/>
    <n v="170868.39"/>
    <x v="1"/>
    <x v="2"/>
    <x v="2"/>
    <s v="South"/>
    <s v="CUST10064"/>
    <s v=""/>
    <s v="Talk live before lay."/>
    <s v="OK"/>
    <s v="NOT  NULL"/>
    <n v="1"/>
    <s v="MISSING VENDER"/>
    <s v="valid"/>
    <s v="VALID"/>
    <s v="VALID"/>
  </r>
  <r>
    <s v="TRX109111"/>
    <d v="2022-12-01T00:00:00"/>
    <n v="230230.8"/>
    <x v="1"/>
    <x v="6"/>
    <x v="0"/>
    <s v="East"/>
    <s v="CUST10189"/>
    <s v=""/>
    <s v="They throughout guess build prevent author."/>
    <s v="OK"/>
    <s v="NOT  NULL"/>
    <n v="1"/>
    <s v="MISSING VENDER"/>
    <s v="valid"/>
    <s v="VALID"/>
    <s v="VALID"/>
  </r>
  <r>
    <s v="TRX109112"/>
    <d v="2023-09-08T00:00:00"/>
    <n v="-95063.66"/>
    <x v="0"/>
    <x v="9"/>
    <x v="1"/>
    <s v="South"/>
    <s v=""/>
    <s v="VEND1043"/>
    <s v="Do care fine brother."/>
    <s v="OK"/>
    <s v="NOT  NULL"/>
    <n v="1"/>
    <s v="VALID"/>
    <s v="missing customer "/>
    <s v="VALID"/>
    <s v="VALID"/>
  </r>
  <r>
    <s v="TRX109113"/>
    <d v="2022-02-18T00:00:00"/>
    <n v="224069.71"/>
    <x v="1"/>
    <x v="3"/>
    <x v="2"/>
    <s v="West"/>
    <s v="CUST10251"/>
    <s v=""/>
    <s v="Future president company political offer."/>
    <s v="OK"/>
    <s v="NOT  NULL"/>
    <n v="1"/>
    <s v="MISSING VENDER"/>
    <s v="valid"/>
    <s v="VALID"/>
    <s v="VALID"/>
  </r>
  <r>
    <s v="TRX109114"/>
    <d v="2022-10-22T00:00:00"/>
    <n v="3303.56"/>
    <x v="2"/>
    <x v="7"/>
    <x v="2"/>
    <s v="East"/>
    <s v=""/>
    <s v=""/>
    <s v="Left network prevent believe again."/>
    <s v="OK"/>
    <s v="NOT  NULL"/>
    <n v="1"/>
    <s v="MISSING VENDER"/>
    <s v="missing customer "/>
    <s v="VALID"/>
    <s v="VALID"/>
  </r>
  <r>
    <s v="TRX109115"/>
    <d v="2022-03-28T00:00:00"/>
    <n v="-75520.160000000003"/>
    <x v="0"/>
    <x v="8"/>
    <x v="0"/>
    <s v="East"/>
    <s v=""/>
    <s v="VEND1082"/>
    <s v="Federal magazine start run can."/>
    <s v="OK"/>
    <s v="NOT  NULL"/>
    <n v="1"/>
    <s v="VALID"/>
    <s v="missing customer "/>
    <s v="VALID"/>
    <s v="VALID"/>
  </r>
  <r>
    <s v="TRX109116"/>
    <d v="2023-04-17T00:00:00"/>
    <n v="-52615.76"/>
    <x v="0"/>
    <x v="8"/>
    <x v="1"/>
    <s v="North"/>
    <s v=""/>
    <s v="VEND1009"/>
    <s v="Who west hold."/>
    <s v="OK"/>
    <s v="NOT  NULL"/>
    <n v="1"/>
    <s v="VALID"/>
    <s v="missing customer "/>
    <s v="VALID"/>
    <s v="VALID"/>
  </r>
  <r>
    <s v="TRX109117"/>
    <d v="2023-12-21T00:00:00"/>
    <n v="-50285.46"/>
    <x v="0"/>
    <x v="1"/>
    <x v="0"/>
    <s v="West"/>
    <s v=""/>
    <s v="VEND1079"/>
    <s v="Director garden director."/>
    <s v="OK"/>
    <s v="NOT  NULL"/>
    <n v="1"/>
    <s v="VALID"/>
    <s v="missing customer "/>
    <s v="VALID"/>
    <s v="VALID"/>
  </r>
  <r>
    <s v="TRX109118"/>
    <d v="2023-04-03T00:00:00"/>
    <n v="178876.17"/>
    <x v="1"/>
    <x v="6"/>
    <x v="1"/>
    <s v="South"/>
    <s v="CUST10154"/>
    <s v=""/>
    <s v="Between sing night green go catch."/>
    <s v="OK"/>
    <s v="NOT  NULL"/>
    <n v="1"/>
    <s v="MISSING VENDER"/>
    <s v="valid"/>
    <s v="VALID"/>
    <s v="VALID"/>
  </r>
  <r>
    <s v="TRX109119"/>
    <d v="2022-12-16T00:00:00"/>
    <n v="134242.98000000001"/>
    <x v="1"/>
    <x v="3"/>
    <x v="1"/>
    <s v="South"/>
    <s v="CUST10204"/>
    <s v=""/>
    <s v="Common family sea federal high yourself."/>
    <s v="OK"/>
    <s v="NOT  NULL"/>
    <n v="1"/>
    <s v="MISSING VENDER"/>
    <s v="valid"/>
    <s v="VALID"/>
    <s v="VALID"/>
  </r>
  <r>
    <s v="TRX109120"/>
    <d v="2023-01-07T00:00:00"/>
    <n v="169374.43"/>
    <x v="1"/>
    <x v="6"/>
    <x v="0"/>
    <s v="North"/>
    <s v="CUST10217"/>
    <s v=""/>
    <s v="Hope magazine know step thank find understand."/>
    <s v="OK"/>
    <s v="NOT  NULL"/>
    <n v="1"/>
    <s v="MISSING VENDER"/>
    <s v="valid"/>
    <s v="VALID"/>
    <s v="VALID"/>
  </r>
  <r>
    <s v="TRX109121"/>
    <d v="2023-02-03T00:00:00"/>
    <n v="-26493.21"/>
    <x v="0"/>
    <x v="0"/>
    <x v="2"/>
    <s v="North"/>
    <s v=""/>
    <s v="VEND1060"/>
    <s v="Market if agree way style enjoy."/>
    <s v="OK"/>
    <s v="NOT  NULL"/>
    <n v="1"/>
    <s v="VALID"/>
    <s v="missing customer "/>
    <s v="VALID"/>
    <s v="VALID"/>
  </r>
  <r>
    <s v="TRX109122"/>
    <d v="2023-09-06T00:00:00"/>
    <n v="-2000"/>
    <x v="0"/>
    <x v="5"/>
    <x v="0"/>
    <s v="West"/>
    <s v=""/>
    <s v="VEND1083"/>
    <s v="Lawyer she soon large industry nation."/>
    <s v="OK"/>
    <s v="NOT  NULL"/>
    <n v="1"/>
    <s v="VALID"/>
    <s v="missing customer "/>
    <s v="VALID"/>
    <s v="VALID"/>
  </r>
  <r>
    <s v="TRX109123"/>
    <d v="2022-07-23T00:00:00"/>
    <n v="146960.24"/>
    <x v="1"/>
    <x v="2"/>
    <x v="0"/>
    <s v="North"/>
    <s v="CUST10259"/>
    <s v=""/>
    <s v="Through should yes write position."/>
    <s v="OK"/>
    <s v="NOT  NULL"/>
    <n v="1"/>
    <s v="MISSING VENDER"/>
    <s v="valid"/>
    <s v="VALID"/>
    <s v="VALID"/>
  </r>
  <r>
    <s v="TRX109124"/>
    <d v="2022-06-17T00:00:00"/>
    <n v="173546.99"/>
    <x v="1"/>
    <x v="2"/>
    <x v="2"/>
    <s v="North"/>
    <s v="CUST10237"/>
    <s v=""/>
    <s v="Thousand everybody apply work ago old."/>
    <s v="OK"/>
    <s v="NOT  NULL"/>
    <n v="1"/>
    <s v="MISSING VENDER"/>
    <s v="valid"/>
    <s v="VALID"/>
    <s v="VALID"/>
  </r>
  <r>
    <s v="TRX109125"/>
    <d v="2023-11-30T00:00:00"/>
    <n v="-13253.95"/>
    <x v="0"/>
    <x v="9"/>
    <x v="1"/>
    <s v="East"/>
    <s v=""/>
    <s v="VEND1059"/>
    <s v="Surface TV firm."/>
    <s v="OK"/>
    <s v="NOT  NULL"/>
    <n v="1"/>
    <s v="VALID"/>
    <s v="missing customer "/>
    <s v="VALID"/>
    <s v="VALID"/>
  </r>
  <r>
    <s v="TRX109126"/>
    <d v="2023-09-30T00:00:00"/>
    <n v="257717.99"/>
    <x v="1"/>
    <x v="3"/>
    <x v="2"/>
    <s v="North"/>
    <s v="CUST10342"/>
    <s v=""/>
    <s v="Story call hear likely base character degree."/>
    <s v="OK"/>
    <s v="NOT  NULL"/>
    <n v="1"/>
    <s v="MISSING VENDER"/>
    <s v="valid"/>
    <s v="VALID"/>
    <s v="VALID"/>
  </r>
  <r>
    <s v="TRX109127"/>
    <d v="2022-06-03T00:00:00"/>
    <n v="-29184.18"/>
    <x v="0"/>
    <x v="0"/>
    <x v="2"/>
    <s v="North"/>
    <s v=""/>
    <s v="VEND1102"/>
    <s v="Second sometimes well until education majority."/>
    <s v="OK"/>
    <s v="NOT  NULL"/>
    <n v="1"/>
    <s v="VALID"/>
    <s v="missing customer "/>
    <s v="VALID"/>
    <s v="VALID"/>
  </r>
  <r>
    <s v="TRX109128"/>
    <d v="2023-04-29T00:00:00"/>
    <n v="33407.519999999997"/>
    <x v="1"/>
    <x v="2"/>
    <x v="1"/>
    <s v="East"/>
    <s v="CUST10298"/>
    <s v=""/>
    <s v="Sound memory performance."/>
    <s v="OK"/>
    <s v="NOT  NULL"/>
    <n v="1"/>
    <s v="MISSING VENDER"/>
    <s v="valid"/>
    <s v="VALID"/>
    <s v="VALID"/>
  </r>
  <r>
    <s v="TRX109129"/>
    <d v="2022-06-16T00:00:00"/>
    <n v="-46816.63"/>
    <x v="0"/>
    <x v="9"/>
    <x v="0"/>
    <s v="South"/>
    <s v=""/>
    <s v="VEND1040"/>
    <s v="Candidate table possible mother."/>
    <s v="OK"/>
    <s v="NOT  NULL"/>
    <n v="1"/>
    <s v="VALID"/>
    <s v="missing customer "/>
    <s v="VALID"/>
    <s v="VALID"/>
  </r>
  <r>
    <s v="TRX109130"/>
    <d v="2023-07-06T00:00:00"/>
    <n v="-34914.46"/>
    <x v="0"/>
    <x v="5"/>
    <x v="2"/>
    <s v="North"/>
    <s v=""/>
    <s v="VEND1076"/>
    <s v="Subject town nearly far each book."/>
    <s v="OK"/>
    <s v="NOT  NULL"/>
    <n v="1"/>
    <s v="VALID"/>
    <s v="missing customer "/>
    <s v="VALID"/>
    <s v="VALID"/>
  </r>
  <r>
    <s v="TRX109131"/>
    <d v="2023-01-17T00:00:00"/>
    <n v="164989.49"/>
    <x v="1"/>
    <x v="6"/>
    <x v="2"/>
    <s v="South"/>
    <s v="CUST10314"/>
    <s v=""/>
    <s v="Decide how prove single detail include technology."/>
    <s v="OK"/>
    <s v="NOT  NULL"/>
    <n v="1"/>
    <s v="MISSING VENDER"/>
    <s v="valid"/>
    <s v="VALID"/>
    <s v="VALID"/>
  </r>
  <r>
    <s v="TRX109132"/>
    <d v="2022-05-05T00:00:00"/>
    <n v="98284.28"/>
    <x v="1"/>
    <x v="6"/>
    <x v="1"/>
    <s v="West"/>
    <s v="CUST10304"/>
    <s v=""/>
    <s v="Full home pass radio."/>
    <s v="OK"/>
    <s v="NOT  NULL"/>
    <n v="1"/>
    <s v="MISSING VENDER"/>
    <s v="valid"/>
    <s v="VALID"/>
    <s v="VALID"/>
  </r>
  <r>
    <s v="TRX109133"/>
    <d v="2023-08-13T00:00:00"/>
    <n v="-41103.74"/>
    <x v="0"/>
    <x v="1"/>
    <x v="1"/>
    <s v="West"/>
    <s v=""/>
    <s v="VEND1054"/>
    <s v="Yet yard develop themselves right."/>
    <s v="OK"/>
    <s v="NOT  NULL"/>
    <n v="1"/>
    <s v="VALID"/>
    <s v="missing customer "/>
    <s v="VALID"/>
    <s v="VALID"/>
  </r>
  <r>
    <s v="TRX109134"/>
    <d v="2023-05-01T00:00:00"/>
    <n v="186342.48"/>
    <x v="1"/>
    <x v="2"/>
    <x v="1"/>
    <s v="West"/>
    <s v="CUST10140"/>
    <s v=""/>
    <s v="Far friend clearly their live man."/>
    <s v="OK"/>
    <s v="NOT  NULL"/>
    <n v="1"/>
    <s v="MISSING VENDER"/>
    <s v="valid"/>
    <s v="VALID"/>
    <s v="VALID"/>
  </r>
  <r>
    <s v="TRX109135"/>
    <d v="2022-12-10T00:00:00"/>
    <n v="39287.21"/>
    <x v="1"/>
    <x v="2"/>
    <x v="1"/>
    <s v="East"/>
    <s v="CUST10055"/>
    <s v=""/>
    <s v="Partner now federal law wall security hour."/>
    <s v="OK"/>
    <s v="NOT  NULL"/>
    <n v="1"/>
    <s v="MISSING VENDER"/>
    <s v="valid"/>
    <s v="VALID"/>
    <s v="VALID"/>
  </r>
  <r>
    <s v="TRX109136"/>
    <d v="2022-11-03T00:00:00"/>
    <n v="126569.76"/>
    <x v="1"/>
    <x v="6"/>
    <x v="2"/>
    <s v="East"/>
    <s v="CUST10320"/>
    <s v=""/>
    <s v="Pull push pick upon factor shake usually."/>
    <s v="OK"/>
    <s v="NOT  NULL"/>
    <n v="1"/>
    <s v="MISSING VENDER"/>
    <s v="valid"/>
    <s v="VALID"/>
    <s v="VALID"/>
  </r>
  <r>
    <s v="TRX109137"/>
    <d v="2023-08-13T00:00:00"/>
    <n v="61065.279999999999"/>
    <x v="1"/>
    <x v="2"/>
    <x v="1"/>
    <s v="West"/>
    <s v="CUST10278"/>
    <s v=""/>
    <s v="Woman can force."/>
    <s v="OK"/>
    <s v="NOT  NULL"/>
    <n v="1"/>
    <s v="MISSING VENDER"/>
    <s v="valid"/>
    <s v="VALID"/>
    <s v="VALID"/>
  </r>
  <r>
    <s v="TRX109138"/>
    <d v="2023-04-23T00:00:00"/>
    <n v="140866.53"/>
    <x v="1"/>
    <x v="3"/>
    <x v="2"/>
    <s v="East"/>
    <s v="CUST10091"/>
    <s v=""/>
    <s v="Especially rest series life information generation race."/>
    <s v="OK"/>
    <s v="NOT  NULL"/>
    <n v="1"/>
    <s v="MISSING VENDER"/>
    <s v="valid"/>
    <s v="VALID"/>
    <s v="VALID"/>
  </r>
  <r>
    <s v="TRX109139"/>
    <d v="2023-05-22T00:00:00"/>
    <n v="-5428.8"/>
    <x v="0"/>
    <x v="9"/>
    <x v="0"/>
    <s v="North"/>
    <s v=""/>
    <s v="VEND1024"/>
    <s v="Boy something detail price news TV network."/>
    <s v="OK"/>
    <s v="NOT  NULL"/>
    <n v="1"/>
    <s v="VALID"/>
    <s v="missing customer "/>
    <s v="VALID"/>
    <s v="VALID"/>
  </r>
  <r>
    <s v="TRX109140"/>
    <d v="2023-02-25T00:00:00"/>
    <n v="154630.45000000001"/>
    <x v="1"/>
    <x v="2"/>
    <x v="1"/>
    <s v="South"/>
    <s v="CUST10060"/>
    <s v=""/>
    <s v="Worry position speak under edge customer."/>
    <s v="OK"/>
    <s v="NOT  NULL"/>
    <n v="1"/>
    <s v="MISSING VENDER"/>
    <s v="valid"/>
    <s v="VALID"/>
    <s v="VALID"/>
  </r>
  <r>
    <s v="TRX109141"/>
    <d v="2022-12-26T00:00:00"/>
    <n v="-41173.42"/>
    <x v="0"/>
    <x v="5"/>
    <x v="1"/>
    <s v="North"/>
    <s v=""/>
    <s v="VEND1091"/>
    <s v="Bad fly year measure move hotel."/>
    <s v="OK"/>
    <s v="NOT  NULL"/>
    <n v="1"/>
    <s v="VALID"/>
    <s v="missing customer "/>
    <s v="VALID"/>
    <s v="VALID"/>
  </r>
  <r>
    <s v="TRX109142"/>
    <d v="2023-09-04T00:00:00"/>
    <n v="-37660.959999999999"/>
    <x v="0"/>
    <x v="8"/>
    <x v="0"/>
    <s v="West"/>
    <s v=""/>
    <s v="VEND1046"/>
    <s v="Specific dog point grow."/>
    <s v="OK"/>
    <s v="NOT  NULL"/>
    <n v="1"/>
    <s v="VALID"/>
    <s v="missing customer "/>
    <s v="VALID"/>
    <s v="VALID"/>
  </r>
  <r>
    <s v="TRX109143"/>
    <d v="2022-05-20T00:00:00"/>
    <n v="142703.67999999999"/>
    <x v="1"/>
    <x v="2"/>
    <x v="1"/>
    <s v="North"/>
    <s v="CUST10129"/>
    <s v=""/>
    <s v="Pay reality image produce not peace exactly."/>
    <s v="OK"/>
    <s v="NOT  NULL"/>
    <n v="1"/>
    <s v="MISSING VENDER"/>
    <s v="valid"/>
    <s v="VALID"/>
    <s v="VALID"/>
  </r>
  <r>
    <s v="TRX109144"/>
    <d v="2022-09-28T00:00:00"/>
    <n v="169938.72"/>
    <x v="1"/>
    <x v="2"/>
    <x v="2"/>
    <s v="North"/>
    <s v="CUST10101"/>
    <s v=""/>
    <s v="Entire its rule so."/>
    <s v="OK"/>
    <s v="NOT  NULL"/>
    <n v="1"/>
    <s v="MISSING VENDER"/>
    <s v="valid"/>
    <s v="VALID"/>
    <s v="VALID"/>
  </r>
  <r>
    <s v="TRX109145"/>
    <d v="2023-07-07T00:00:00"/>
    <n v="115988.78"/>
    <x v="1"/>
    <x v="6"/>
    <x v="2"/>
    <s v="South"/>
    <s v="CUST10183"/>
    <s v=""/>
    <s v="Language design everyone manage drive office."/>
    <s v="OK"/>
    <s v="NOT  NULL"/>
    <n v="1"/>
    <s v="MISSING VENDER"/>
    <s v="valid"/>
    <s v="VALID"/>
    <s v="VALID"/>
  </r>
  <r>
    <s v="TRX109146"/>
    <d v="2022-10-25T00:00:00"/>
    <n v="-29665.71"/>
    <x v="0"/>
    <x v="5"/>
    <x v="1"/>
    <s v="South"/>
    <s v=""/>
    <s v="VEND1080"/>
    <s v="Hour those economic media reality well."/>
    <s v="OK"/>
    <s v="NOT  NULL"/>
    <n v="1"/>
    <s v="VALID"/>
    <s v="missing customer "/>
    <s v="VALID"/>
    <s v="VALID"/>
  </r>
  <r>
    <s v="TRX109147"/>
    <d v="2022-07-21T00:00:00"/>
    <n v="66600.84"/>
    <x v="1"/>
    <x v="6"/>
    <x v="1"/>
    <s v="West"/>
    <s v="CUST10096"/>
    <s v=""/>
    <s v="College position research administration own challenge majority."/>
    <s v="OK"/>
    <s v="NOT  NULL"/>
    <n v="1"/>
    <s v="MISSING VENDER"/>
    <s v="valid"/>
    <s v="VALID"/>
    <s v="VALID"/>
  </r>
  <r>
    <s v="TRX109148"/>
    <d v="2023-11-01T00:00:00"/>
    <n v="276932.09999999998"/>
    <x v="1"/>
    <x v="6"/>
    <x v="1"/>
    <s v="West"/>
    <s v="CUST10069"/>
    <s v=""/>
    <s v="Bed surface whole land."/>
    <s v="OK"/>
    <s v="NOT  NULL"/>
    <n v="1"/>
    <s v="MISSING VENDER"/>
    <s v="valid"/>
    <s v="VALID"/>
    <s v="VALID"/>
  </r>
  <r>
    <s v="TRX109149"/>
    <d v="2023-04-12T00:00:00"/>
    <n v="107851.26"/>
    <x v="1"/>
    <x v="6"/>
    <x v="0"/>
    <s v="East"/>
    <s v="CUST10308"/>
    <s v=""/>
    <s v="Do reduce still stay everybody."/>
    <s v="OK"/>
    <s v="NOT  NULL"/>
    <n v="1"/>
    <s v="MISSING VENDER"/>
    <s v="valid"/>
    <s v="VALID"/>
    <s v="VALID"/>
  </r>
  <r>
    <s v="TRX109150"/>
    <d v="2023-02-24T00:00:00"/>
    <n v="186517.24"/>
    <x v="1"/>
    <x v="6"/>
    <x v="2"/>
    <s v="North"/>
    <s v="CUST10082"/>
    <s v=""/>
    <s v="Cause director two would task decide analysis."/>
    <s v="OK"/>
    <s v="NOT  NULL"/>
    <n v="1"/>
    <s v="MISSING VENDER"/>
    <s v="valid"/>
    <s v="VALID"/>
    <s v="VALID"/>
  </r>
  <r>
    <s v="TRX109151"/>
    <d v="2022-04-08T00:00:00"/>
    <n v="-42292.959999999999"/>
    <x v="0"/>
    <x v="8"/>
    <x v="2"/>
    <s v="South"/>
    <s v=""/>
    <s v="VEND1090"/>
    <s v="Staff billion population movement generation easy."/>
    <s v="OK"/>
    <s v="NOT  NULL"/>
    <n v="1"/>
    <s v="VALID"/>
    <s v="missing customer "/>
    <s v="VALID"/>
    <s v="VALID"/>
  </r>
  <r>
    <s v="TRX109152"/>
    <d v="2023-08-03T00:00:00"/>
    <n v="-44377"/>
    <x v="0"/>
    <x v="9"/>
    <x v="0"/>
    <s v="West"/>
    <s v=""/>
    <s v="VEND1102"/>
    <s v="Read participant floor."/>
    <s v="OK"/>
    <s v="NOT  NULL"/>
    <n v="1"/>
    <s v="VALID"/>
    <s v="missing customer "/>
    <s v="VALID"/>
    <s v="VALID"/>
  </r>
  <r>
    <s v="TRX109153"/>
    <d v="2022-08-20T00:00:00"/>
    <n v="-61367.02"/>
    <x v="0"/>
    <x v="1"/>
    <x v="2"/>
    <s v="West"/>
    <s v=""/>
    <s v="VEND1007"/>
    <s v="Issue present will indicate step decision owner."/>
    <s v="OK"/>
    <s v="NOT  NULL"/>
    <n v="1"/>
    <s v="VALID"/>
    <s v="missing customer "/>
    <s v="VALID"/>
    <s v="VALID"/>
  </r>
  <r>
    <s v="TRX109154"/>
    <d v="2023-02-02T00:00:00"/>
    <n v="52718.63"/>
    <x v="1"/>
    <x v="2"/>
    <x v="0"/>
    <s v="South"/>
    <s v="CUST10281"/>
    <s v=""/>
    <s v="Test cut throw."/>
    <s v="OK"/>
    <s v="NOT  NULL"/>
    <n v="1"/>
    <s v="MISSING VENDER"/>
    <s v="valid"/>
    <s v="VALID"/>
    <s v="VALID"/>
  </r>
  <r>
    <s v="TRX109155"/>
    <d v="2023-06-03T00:00:00"/>
    <n v="-37658.35"/>
    <x v="0"/>
    <x v="1"/>
    <x v="0"/>
    <s v="East"/>
    <s v=""/>
    <s v="VEND1024"/>
    <s v="Such attention network address agree system."/>
    <s v="OK"/>
    <s v="NOT  NULL"/>
    <n v="1"/>
    <s v="VALID"/>
    <s v="missing customer "/>
    <s v="VALID"/>
    <s v="VALID"/>
  </r>
  <r>
    <s v="TRX109156"/>
    <d v="2023-09-08T00:00:00"/>
    <n v="109541.87"/>
    <x v="1"/>
    <x v="2"/>
    <x v="1"/>
    <s v="East"/>
    <s v="CUST10167"/>
    <s v=""/>
    <s v="Attorney son participant message give song instead."/>
    <s v="OK"/>
    <s v="NOT  NULL"/>
    <n v="1"/>
    <s v="MISSING VENDER"/>
    <s v="valid"/>
    <s v="VALID"/>
    <s v="VALID"/>
  </r>
  <r>
    <s v="TRX109157"/>
    <d v="2022-07-21T00:00:00"/>
    <n v="-51200.84"/>
    <x v="0"/>
    <x v="9"/>
    <x v="1"/>
    <s v="South"/>
    <s v=""/>
    <s v="VEND1100"/>
    <s v="Research several alone fish a say."/>
    <s v="OK"/>
    <s v="NOT  NULL"/>
    <n v="1"/>
    <s v="VALID"/>
    <s v="missing customer "/>
    <s v="VALID"/>
    <s v="VALID"/>
  </r>
  <r>
    <s v="TRX109158"/>
    <d v="2023-12-01T00:00:00"/>
    <n v="16373.59"/>
    <x v="2"/>
    <x v="7"/>
    <x v="1"/>
    <s v="North"/>
    <s v=""/>
    <s v=""/>
    <s v="Because glass article parent standard production."/>
    <s v="OK"/>
    <s v="NOT  NULL"/>
    <n v="1"/>
    <s v="MISSING VENDER"/>
    <s v="missing customer "/>
    <s v="VALID"/>
    <s v="VALID"/>
  </r>
  <r>
    <s v="TRX109159"/>
    <d v="2022-02-01T00:00:00"/>
    <n v="97470.2"/>
    <x v="1"/>
    <x v="6"/>
    <x v="0"/>
    <s v="North"/>
    <s v="CUST10172"/>
    <s v=""/>
    <s v="Expect in building theory build policy."/>
    <s v="OK"/>
    <s v="NOT  NULL"/>
    <n v="1"/>
    <s v="MISSING VENDER"/>
    <s v="valid"/>
    <s v="VALID"/>
    <s v="VALID"/>
  </r>
  <r>
    <s v="TRX109160"/>
    <d v="2023-04-19T00:00:00"/>
    <n v="140808.94"/>
    <x v="1"/>
    <x v="6"/>
    <x v="0"/>
    <s v="South"/>
    <s v="CUST10196"/>
    <s v=""/>
    <s v="Force result through year network."/>
    <s v="OK"/>
    <s v="NOT  NULL"/>
    <n v="1"/>
    <s v="MISSING VENDER"/>
    <s v="valid"/>
    <s v="VALID"/>
    <s v="VALID"/>
  </r>
  <r>
    <s v="TRX109161"/>
    <d v="2023-11-29T00:00:00"/>
    <n v="-43935.839999999997"/>
    <x v="0"/>
    <x v="8"/>
    <x v="2"/>
    <s v="West"/>
    <s v=""/>
    <s v="VEND1030"/>
    <s v="About join child meeting catch information."/>
    <s v="OK"/>
    <s v="NOT  NULL"/>
    <n v="1"/>
    <s v="VALID"/>
    <s v="missing customer "/>
    <s v="VALID"/>
    <s v="VALID"/>
  </r>
  <r>
    <s v="TRX109162"/>
    <d v="2023-05-02T00:00:00"/>
    <n v="-69447.039999999994"/>
    <x v="0"/>
    <x v="5"/>
    <x v="0"/>
    <s v="East"/>
    <s v=""/>
    <s v="VEND1111"/>
    <s v="Foot view form order until."/>
    <s v="OK"/>
    <s v="NOT  NULL"/>
    <n v="1"/>
    <s v="VALID"/>
    <s v="missing customer "/>
    <s v="VALID"/>
    <s v="VALID"/>
  </r>
  <r>
    <s v="TRX109163"/>
    <d v="2023-07-17T00:00:00"/>
    <n v="-12845.01"/>
    <x v="0"/>
    <x v="4"/>
    <x v="2"/>
    <s v="North"/>
    <s v=""/>
    <s v="VEND1029"/>
    <s v="Such chair sit middle at."/>
    <s v="OK"/>
    <s v="NOT  NULL"/>
    <n v="1"/>
    <s v="VALID"/>
    <s v="missing customer "/>
    <s v="VALID"/>
    <s v="VALID"/>
  </r>
  <r>
    <s v="TRX109164"/>
    <d v="2022-12-20T00:00:00"/>
    <n v="60072.34"/>
    <x v="1"/>
    <x v="3"/>
    <x v="1"/>
    <s v="West"/>
    <s v="CUST10105"/>
    <s v=""/>
    <s v="Light ever town smile head head include."/>
    <s v="OK"/>
    <s v="NOT  NULL"/>
    <n v="1"/>
    <s v="MISSING VENDER"/>
    <s v="valid"/>
    <s v="VALID"/>
    <s v="VALID"/>
  </r>
  <r>
    <s v="TRX109165"/>
    <d v="2022-08-05T00:00:00"/>
    <n v="148945.03"/>
    <x v="1"/>
    <x v="3"/>
    <x v="1"/>
    <s v="North"/>
    <s v="CUST10084"/>
    <s v=""/>
    <s v="Direction wife herself parent price."/>
    <s v="OK"/>
    <s v="NOT  NULL"/>
    <n v="1"/>
    <s v="MISSING VENDER"/>
    <s v="valid"/>
    <s v="VALID"/>
    <s v="VALID"/>
  </r>
  <r>
    <s v="TRX109166"/>
    <d v="2023-11-18T00:00:00"/>
    <n v="191913.77"/>
    <x v="1"/>
    <x v="6"/>
    <x v="1"/>
    <s v="South"/>
    <s v="CUST10328"/>
    <s v=""/>
    <s v="With discuss four miss pay."/>
    <s v="OK"/>
    <s v="NOT  NULL"/>
    <n v="1"/>
    <s v="MISSING VENDER"/>
    <s v="valid"/>
    <s v="VALID"/>
    <s v="VALID"/>
  </r>
  <r>
    <s v="TRX109167"/>
    <d v="2023-10-18T00:00:00"/>
    <n v="213274.94"/>
    <x v="1"/>
    <x v="2"/>
    <x v="1"/>
    <s v="East"/>
    <s v="CUST10083"/>
    <s v=""/>
    <s v="Many lose at bring."/>
    <s v="OK"/>
    <s v="NOT  NULL"/>
    <n v="1"/>
    <s v="MISSING VENDER"/>
    <s v="valid"/>
    <s v="VALID"/>
    <s v="VALID"/>
  </r>
  <r>
    <s v="TRX109168"/>
    <d v="2023-05-13T00:00:00"/>
    <n v="-52322.63"/>
    <x v="0"/>
    <x v="5"/>
    <x v="0"/>
    <s v="West"/>
    <s v=""/>
    <s v="VEND1044"/>
    <s v="Blood another concern order director stage brother day."/>
    <s v="OK"/>
    <s v="NOT  NULL"/>
    <n v="1"/>
    <s v="VALID"/>
    <s v="missing customer "/>
    <s v="VALID"/>
    <s v="VALID"/>
  </r>
  <r>
    <s v="TRX109169"/>
    <d v="2022-02-16T00:00:00"/>
    <n v="128352.55"/>
    <x v="1"/>
    <x v="2"/>
    <x v="2"/>
    <s v="South"/>
    <s v="CUST10359"/>
    <s v=""/>
    <s v="Treat owner east push thought job."/>
    <s v="OK"/>
    <s v="NOT  NULL"/>
    <n v="1"/>
    <s v="MISSING VENDER"/>
    <s v="valid"/>
    <s v="VALID"/>
    <s v="VALID"/>
  </r>
  <r>
    <s v="TRX109170"/>
    <d v="2022-01-05T00:00:00"/>
    <n v="142297.72"/>
    <x v="1"/>
    <x v="6"/>
    <x v="1"/>
    <s v="East"/>
    <s v="CUST10183"/>
    <s v=""/>
    <s v="Star view appear upon no my relationship."/>
    <s v="OK"/>
    <s v="NOT  NULL"/>
    <n v="1"/>
    <s v="MISSING VENDER"/>
    <s v="valid"/>
    <s v="VALID"/>
    <s v="VALID"/>
  </r>
  <r>
    <s v="TRX109171"/>
    <d v="2023-12-29T00:00:00"/>
    <n v="-60562.91"/>
    <x v="0"/>
    <x v="4"/>
    <x v="0"/>
    <s v="West"/>
    <s v=""/>
    <s v="VEND1030"/>
    <s v="About moment put relationship control month."/>
    <s v="OK"/>
    <s v="NOT  NULL"/>
    <n v="1"/>
    <s v="VALID"/>
    <s v="missing customer "/>
    <s v="VALID"/>
    <s v="VALID"/>
  </r>
  <r>
    <s v="TRX109172"/>
    <d v="2023-01-13T00:00:00"/>
    <n v="-39949.57"/>
    <x v="0"/>
    <x v="0"/>
    <x v="2"/>
    <s v="South"/>
    <s v=""/>
    <s v="VEND1053"/>
    <s v="Drop high environmental be amount."/>
    <s v="OK"/>
    <s v="NOT  NULL"/>
    <n v="1"/>
    <s v="VALID"/>
    <s v="missing customer "/>
    <s v="VALID"/>
    <s v="VALID"/>
  </r>
  <r>
    <s v="TRX109173"/>
    <d v="2023-11-06T00:00:00"/>
    <n v="19436.150000000001"/>
    <x v="2"/>
    <x v="7"/>
    <x v="2"/>
    <s v="East"/>
    <s v=""/>
    <s v=""/>
    <s v="Available forward owner six."/>
    <s v="OK"/>
    <s v="NOT  NULL"/>
    <n v="1"/>
    <s v="MISSING VENDER"/>
    <s v="missing customer "/>
    <s v="VALID"/>
    <s v="VALID"/>
  </r>
  <r>
    <s v="TRX109174"/>
    <d v="2023-02-28T00:00:00"/>
    <n v="-48999.79"/>
    <x v="0"/>
    <x v="1"/>
    <x v="2"/>
    <s v="North"/>
    <s v=""/>
    <s v="VEND1067"/>
    <s v="Very lay war."/>
    <s v="OK"/>
    <s v="NOT  NULL"/>
    <n v="1"/>
    <s v="VALID"/>
    <s v="missing customer "/>
    <s v="VALID"/>
    <s v="VALID"/>
  </r>
  <r>
    <s v="TRX109175"/>
    <d v="2022-01-22T00:00:00"/>
    <n v="77649.42"/>
    <x v="1"/>
    <x v="6"/>
    <x v="1"/>
    <s v="North"/>
    <s v="CUST10033"/>
    <s v=""/>
    <s v="Actually ask too."/>
    <s v="OK"/>
    <s v="NOT  NULL"/>
    <n v="1"/>
    <s v="MISSING VENDER"/>
    <s v="valid"/>
    <s v="VALID"/>
    <s v="VALID"/>
  </r>
  <r>
    <s v="TRX109176"/>
    <d v="2023-05-11T00:00:00"/>
    <n v="-50170.02"/>
    <x v="0"/>
    <x v="5"/>
    <x v="1"/>
    <s v="West"/>
    <s v=""/>
    <s v="VEND1017"/>
    <s v="Increase story indeed."/>
    <s v="OK"/>
    <s v="NOT  NULL"/>
    <n v="1"/>
    <s v="VALID"/>
    <s v="missing customer "/>
    <s v="VALID"/>
    <s v="VALID"/>
  </r>
  <r>
    <s v="TRX109177"/>
    <d v="2022-07-08T00:00:00"/>
    <n v="-39549.339999999997"/>
    <x v="0"/>
    <x v="0"/>
    <x v="0"/>
    <s v="West"/>
    <s v=""/>
    <s v="VEND1032"/>
    <s v="Financial new game behind produce source."/>
    <s v="OK"/>
    <s v="NOT  NULL"/>
    <n v="1"/>
    <s v="VALID"/>
    <s v="missing customer "/>
    <s v="VALID"/>
    <s v="VALID"/>
  </r>
  <r>
    <s v="TRX109178"/>
    <d v="2023-10-16T00:00:00"/>
    <n v="138122.47"/>
    <x v="1"/>
    <x v="3"/>
    <x v="2"/>
    <s v="East"/>
    <s v="CUST10014"/>
    <s v=""/>
    <s v="Yourself foreign contain most present."/>
    <s v="OK"/>
    <s v="NOT  NULL"/>
    <n v="1"/>
    <s v="MISSING VENDER"/>
    <s v="valid"/>
    <s v="VALID"/>
    <s v="VALID"/>
  </r>
  <r>
    <s v="TRX109179"/>
    <d v="2022-01-20T00:00:00"/>
    <n v="105195.95"/>
    <x v="1"/>
    <x v="2"/>
    <x v="1"/>
    <s v="West"/>
    <s v="CUST10299"/>
    <s v=""/>
    <s v="Eight sure on purpose pull those."/>
    <s v="OK"/>
    <s v="NOT  NULL"/>
    <n v="1"/>
    <s v="MISSING VENDER"/>
    <s v="valid"/>
    <s v="VALID"/>
    <s v="VALID"/>
  </r>
  <r>
    <s v="TRX109180"/>
    <d v="2023-12-02T00:00:00"/>
    <n v="-46071.06"/>
    <x v="0"/>
    <x v="4"/>
    <x v="1"/>
    <s v="North"/>
    <s v=""/>
    <s v="VEND1085"/>
    <s v="Message stage card history heavy star leader."/>
    <s v="OK"/>
    <s v="NOT  NULL"/>
    <n v="1"/>
    <s v="VALID"/>
    <s v="missing customer "/>
    <s v="VALID"/>
    <s v="VALID"/>
  </r>
  <r>
    <s v="TRX109181"/>
    <d v="2023-06-11T00:00:00"/>
    <n v="-49510.76"/>
    <x v="0"/>
    <x v="0"/>
    <x v="0"/>
    <s v="East"/>
    <s v=""/>
    <s v="VEND1065"/>
    <s v="Bed on city near without."/>
    <s v="OK"/>
    <s v="NOT  NULL"/>
    <n v="1"/>
    <s v="VALID"/>
    <s v="missing customer "/>
    <s v="VALID"/>
    <s v="VALID"/>
  </r>
  <r>
    <s v="TRX109182"/>
    <d v="2022-01-09T00:00:00"/>
    <n v="17368.48"/>
    <x v="2"/>
    <x v="7"/>
    <x v="1"/>
    <s v="West"/>
    <s v=""/>
    <s v=""/>
    <s v="Admit mention fire apply significant free interest."/>
    <s v="OK"/>
    <s v="NOT  NULL"/>
    <n v="1"/>
    <s v="MISSING VENDER"/>
    <s v="missing customer "/>
    <s v="VALID"/>
    <s v="VALID"/>
  </r>
  <r>
    <s v="TRX109183"/>
    <d v="2023-10-13T00:00:00"/>
    <n v="140428.65"/>
    <x v="1"/>
    <x v="3"/>
    <x v="1"/>
    <s v="North"/>
    <s v="CUST10267"/>
    <s v=""/>
    <s v="Manage score power."/>
    <s v="OK"/>
    <s v="NOT  NULL"/>
    <n v="1"/>
    <s v="MISSING VENDER"/>
    <s v="valid"/>
    <s v="VALID"/>
    <s v="VALID"/>
  </r>
  <r>
    <s v="TRX109184"/>
    <d v="2022-11-11T00:00:00"/>
    <n v="193210.62"/>
    <x v="1"/>
    <x v="3"/>
    <x v="1"/>
    <s v="West"/>
    <s v="CUST10271"/>
    <s v=""/>
    <s v="Suggest protect standard discussion improve."/>
    <s v="OK"/>
    <s v="NOT  NULL"/>
    <n v="1"/>
    <s v="MISSING VENDER"/>
    <s v="valid"/>
    <s v="VALID"/>
    <s v="VALID"/>
  </r>
  <r>
    <s v="TRX109185"/>
    <d v="2022-01-06T00:00:00"/>
    <n v="163244.21"/>
    <x v="1"/>
    <x v="6"/>
    <x v="0"/>
    <s v="North"/>
    <s v="CUST10286"/>
    <s v=""/>
    <s v="Interview establish laugh a shoulder then involve."/>
    <s v="OK"/>
    <s v="NOT  NULL"/>
    <n v="1"/>
    <s v="MISSING VENDER"/>
    <s v="valid"/>
    <s v="VALID"/>
    <s v="VALID"/>
  </r>
  <r>
    <s v="TRX109186"/>
    <d v="2023-09-09T00:00:00"/>
    <n v="126050.51"/>
    <x v="1"/>
    <x v="6"/>
    <x v="1"/>
    <s v="South"/>
    <s v="CUST10089"/>
    <s v=""/>
    <s v="Election trial thousand beat here."/>
    <s v="OK"/>
    <s v="NOT  NULL"/>
    <n v="1"/>
    <s v="MISSING VENDER"/>
    <s v="valid"/>
    <s v="VALID"/>
    <s v="VALID"/>
  </r>
  <r>
    <s v="TRX109187"/>
    <d v="2023-01-05T00:00:00"/>
    <n v="-13543.85"/>
    <x v="0"/>
    <x v="4"/>
    <x v="2"/>
    <s v="West"/>
    <s v=""/>
    <s v="VEND1097"/>
    <s v="Attorney agree live third whole."/>
    <s v="OK"/>
    <s v="NOT  NULL"/>
    <n v="1"/>
    <s v="VALID"/>
    <s v="missing customer "/>
    <s v="VALID"/>
    <s v="VALID"/>
  </r>
  <r>
    <s v="TRX109188"/>
    <d v="2022-06-08T00:00:00"/>
    <n v="-60805.22"/>
    <x v="0"/>
    <x v="1"/>
    <x v="2"/>
    <s v="East"/>
    <s v=""/>
    <s v="VEND1115"/>
    <s v="Wrong detail better deal."/>
    <s v="OK"/>
    <s v="NOT  NULL"/>
    <n v="1"/>
    <s v="VALID"/>
    <s v="missing customer "/>
    <s v="VALID"/>
    <s v="VALID"/>
  </r>
  <r>
    <s v="TRX109189"/>
    <d v="2022-06-18T00:00:00"/>
    <n v="-25240.74"/>
    <x v="0"/>
    <x v="1"/>
    <x v="0"/>
    <s v="West"/>
    <s v=""/>
    <s v="VEND1067"/>
    <s v="Society suffer six."/>
    <s v="OK"/>
    <s v="NOT  NULL"/>
    <n v="1"/>
    <s v="VALID"/>
    <s v="missing customer "/>
    <s v="VALID"/>
    <s v="VALID"/>
  </r>
  <r>
    <s v="TRX109190"/>
    <d v="2022-10-16T00:00:00"/>
    <n v="-25221.86"/>
    <x v="0"/>
    <x v="0"/>
    <x v="2"/>
    <s v="North"/>
    <s v=""/>
    <s v="VEND1102"/>
    <s v="Task network wide break late president."/>
    <s v="OK"/>
    <s v="NOT  NULL"/>
    <n v="1"/>
    <s v="VALID"/>
    <s v="missing customer "/>
    <s v="VALID"/>
    <s v="VALID"/>
  </r>
  <r>
    <s v="TRX109191"/>
    <d v="2022-10-02T00:00:00"/>
    <n v="29165.33"/>
    <x v="1"/>
    <x v="3"/>
    <x v="1"/>
    <s v="South"/>
    <s v="CUST10110"/>
    <s v=""/>
    <s v="Note area firm begin southern reality impact."/>
    <s v="OK"/>
    <s v="NOT  NULL"/>
    <n v="1"/>
    <s v="MISSING VENDER"/>
    <s v="valid"/>
    <s v="VALID"/>
    <s v="VALID"/>
  </r>
  <r>
    <s v="TRX109192"/>
    <d v="2023-12-02T00:00:00"/>
    <n v="166192.4"/>
    <x v="1"/>
    <x v="2"/>
    <x v="0"/>
    <s v="East"/>
    <s v="CUST10083"/>
    <s v=""/>
    <s v="Little region man event role focus ago."/>
    <s v="OK"/>
    <s v="NOT  NULL"/>
    <n v="1"/>
    <s v="MISSING VENDER"/>
    <s v="valid"/>
    <s v="VALID"/>
    <s v="VALID"/>
  </r>
  <r>
    <s v="TRX109193"/>
    <d v="2023-03-07T00:00:00"/>
    <n v="76025.08"/>
    <x v="1"/>
    <x v="2"/>
    <x v="0"/>
    <s v="East"/>
    <s v="CUST10201"/>
    <s v=""/>
    <s v="Company suffer follow tough cultural pressure economy."/>
    <s v="OK"/>
    <s v="NOT  NULL"/>
    <n v="1"/>
    <s v="MISSING VENDER"/>
    <s v="valid"/>
    <s v="VALID"/>
    <s v="VALID"/>
  </r>
  <r>
    <s v="TRX109194"/>
    <d v="2022-08-03T00:00:00"/>
    <n v="-66649.289999999994"/>
    <x v="0"/>
    <x v="1"/>
    <x v="0"/>
    <s v="South"/>
    <s v=""/>
    <s v="VEND1007"/>
    <s v="No instead direction figure tend second young."/>
    <s v="OK"/>
    <s v="NOT  NULL"/>
    <n v="1"/>
    <s v="VALID"/>
    <s v="missing customer "/>
    <s v="VALID"/>
    <s v="VALID"/>
  </r>
  <r>
    <s v="TRX109195"/>
    <d v="2023-02-14T00:00:00"/>
    <n v="18031.38"/>
    <x v="2"/>
    <x v="7"/>
    <x v="0"/>
    <s v="East"/>
    <s v=""/>
    <s v=""/>
    <s v="Under gun subject effect well."/>
    <s v="OK"/>
    <s v="NOT  NULL"/>
    <n v="1"/>
    <s v="MISSING VENDER"/>
    <s v="missing customer "/>
    <s v="VALID"/>
    <s v="VALID"/>
  </r>
  <r>
    <s v="TRX109196"/>
    <d v="2023-10-29T00:00:00"/>
    <n v="-44404.67"/>
    <x v="0"/>
    <x v="0"/>
    <x v="1"/>
    <s v="North"/>
    <s v=""/>
    <s v="VEND1060"/>
    <s v="Operation ready direction environmental."/>
    <s v="OK"/>
    <s v="NOT  NULL"/>
    <n v="1"/>
    <s v="VALID"/>
    <s v="missing customer "/>
    <s v="VALID"/>
    <s v="VALID"/>
  </r>
  <r>
    <s v="TRX109197"/>
    <d v="2023-05-07T00:00:00"/>
    <n v="192919.63"/>
    <x v="1"/>
    <x v="6"/>
    <x v="0"/>
    <s v="South"/>
    <s v="CUST10199"/>
    <s v=""/>
    <s v="Machine source wide create reflect way."/>
    <s v="OK"/>
    <s v="NOT  NULL"/>
    <n v="1"/>
    <s v="MISSING VENDER"/>
    <s v="valid"/>
    <s v="VALID"/>
    <s v="VALID"/>
  </r>
  <r>
    <s v="TRX109198"/>
    <d v="2023-01-25T00:00:00"/>
    <n v="-11379.58"/>
    <x v="0"/>
    <x v="0"/>
    <x v="2"/>
    <s v="North"/>
    <s v=""/>
    <s v="VEND1077"/>
    <s v="Material firm moment account film tell who."/>
    <s v="OK"/>
    <s v="NOT  NULL"/>
    <n v="1"/>
    <s v="VALID"/>
    <s v="missing customer "/>
    <s v="VALID"/>
    <s v="VALID"/>
  </r>
  <r>
    <s v="TRX109199"/>
    <d v="2022-10-25T00:00:00"/>
    <n v="123039.7"/>
    <x v="1"/>
    <x v="3"/>
    <x v="2"/>
    <s v="North"/>
    <s v="CUST10214"/>
    <s v=""/>
    <s v="Like become senior individual upon."/>
    <s v="OK"/>
    <s v="NOT  NULL"/>
    <n v="1"/>
    <s v="MISSING VENDER"/>
    <s v="valid"/>
    <s v="VALID"/>
    <s v="VALID"/>
  </r>
  <r>
    <s v="TRX109200"/>
    <d v="2023-10-21T00:00:00"/>
    <n v="196321.46"/>
    <x v="1"/>
    <x v="3"/>
    <x v="0"/>
    <s v="North"/>
    <s v="CUST10012"/>
    <s v=""/>
    <s v="Go carry why reach threat increase."/>
    <s v="OK"/>
    <s v="NOT  NULL"/>
    <n v="1"/>
    <s v="MISSING VENDER"/>
    <s v="valid"/>
    <s v="VALID"/>
    <s v="VALID"/>
  </r>
  <r>
    <s v="TRX109201"/>
    <d v="2022-07-03T00:00:00"/>
    <n v="18955.12"/>
    <x v="3"/>
    <x v="10"/>
    <x v="2"/>
    <s v="West"/>
    <s v=""/>
    <s v=""/>
    <s v="Most person any single near enjoy."/>
    <s v="OK"/>
    <s v="NOT  NULL"/>
    <n v="1"/>
    <s v="MISSING VENDER"/>
    <s v="missing customer "/>
    <s v="VALID"/>
    <s v="VALID"/>
  </r>
  <r>
    <s v="TRX109202"/>
    <d v="2022-07-07T00:00:00"/>
    <n v="-47513.99"/>
    <x v="0"/>
    <x v="0"/>
    <x v="1"/>
    <s v="South"/>
    <s v=""/>
    <s v="VEND1074"/>
    <s v="Note last walk guy."/>
    <s v="OK"/>
    <s v="NOT  NULL"/>
    <n v="1"/>
    <s v="VALID"/>
    <s v="missing customer "/>
    <s v="VALID"/>
    <s v="VALID"/>
  </r>
  <r>
    <s v="TRX109203"/>
    <d v="2022-11-15T00:00:00"/>
    <n v="119560.84"/>
    <x v="1"/>
    <x v="3"/>
    <x v="0"/>
    <s v="North"/>
    <s v="CUST10017"/>
    <s v=""/>
    <s v="Important place pass news."/>
    <s v="OK"/>
    <s v="NOT  NULL"/>
    <n v="1"/>
    <s v="MISSING VENDER"/>
    <s v="valid"/>
    <s v="VALID"/>
    <s v="VALID"/>
  </r>
  <r>
    <s v="TRX109204"/>
    <d v="2023-04-29T00:00:00"/>
    <n v="-63124.87"/>
    <x v="0"/>
    <x v="8"/>
    <x v="1"/>
    <s v="South"/>
    <s v=""/>
    <s v="VEND1012"/>
    <s v="Know he lay name himself ten myself."/>
    <s v="OK"/>
    <s v="NOT  NULL"/>
    <n v="1"/>
    <s v="VALID"/>
    <s v="missing customer "/>
    <s v="VALID"/>
    <s v="VALID"/>
  </r>
  <r>
    <s v="TRX109205"/>
    <d v="2022-05-26T00:00:00"/>
    <n v="-10208.6"/>
    <x v="0"/>
    <x v="1"/>
    <x v="1"/>
    <s v="North"/>
    <s v=""/>
    <s v="VEND1117"/>
    <s v="Take around carry minute western."/>
    <s v="OK"/>
    <s v="NOT  NULL"/>
    <n v="1"/>
    <s v="VALID"/>
    <s v="missing customer "/>
    <s v="VALID"/>
    <s v="VALID"/>
  </r>
  <r>
    <s v="TRX109206"/>
    <d v="2022-09-05T00:00:00"/>
    <n v="-2972.83"/>
    <x v="0"/>
    <x v="4"/>
    <x v="1"/>
    <s v="West"/>
    <s v=""/>
    <s v="VEND1055"/>
    <s v="Laugh how student we feeling."/>
    <s v="OK"/>
    <s v="NOT  NULL"/>
    <n v="1"/>
    <s v="VALID"/>
    <s v="missing customer "/>
    <s v="VALID"/>
    <s v="VALID"/>
  </r>
  <r>
    <s v="TRX109207"/>
    <d v="2022-12-15T00:00:00"/>
    <n v="20449.89"/>
    <x v="4"/>
    <x v="11"/>
    <x v="1"/>
    <s v="East"/>
    <s v=""/>
    <s v=""/>
    <s v="Any local relationship stand there throw positive."/>
    <s v="OK"/>
    <s v="NOT  NULL"/>
    <n v="1"/>
    <s v="MISSING VENDER"/>
    <s v="missing customer "/>
    <s v="VALID"/>
    <s v="VALID"/>
  </r>
  <r>
    <s v="TRX109208"/>
    <d v="2023-11-10T00:00:00"/>
    <n v="195758.04"/>
    <x v="1"/>
    <x v="3"/>
    <x v="0"/>
    <s v="South"/>
    <s v="CUST10350"/>
    <s v=""/>
    <s v="Indeed provide arm movie because plant tonight."/>
    <s v="OK"/>
    <s v="NOT  NULL"/>
    <n v="1"/>
    <s v="MISSING VENDER"/>
    <s v="valid"/>
    <s v="VALID"/>
    <s v="VALID"/>
  </r>
  <r>
    <s v="TRX109209"/>
    <d v="2023-08-28T00:00:00"/>
    <n v="18019.28"/>
    <x v="3"/>
    <x v="10"/>
    <x v="1"/>
    <s v="East"/>
    <s v=""/>
    <s v=""/>
    <s v="That learn site science."/>
    <s v="OK"/>
    <s v="NOT  NULL"/>
    <n v="1"/>
    <s v="MISSING VENDER"/>
    <s v="missing customer "/>
    <s v="VALID"/>
    <s v="VALID"/>
  </r>
  <r>
    <s v="TRX109210"/>
    <d v="2022-07-24T00:00:00"/>
    <n v="147166.74"/>
    <x v="1"/>
    <x v="6"/>
    <x v="1"/>
    <s v="North"/>
    <s v="CUST10171"/>
    <s v=""/>
    <s v="A nature course until section."/>
    <s v="OK"/>
    <s v="NOT  NULL"/>
    <n v="1"/>
    <s v="MISSING VENDER"/>
    <s v="valid"/>
    <s v="VALID"/>
    <s v="VALID"/>
  </r>
  <r>
    <s v="TRX109211"/>
    <d v="2023-11-06T00:00:00"/>
    <n v="143472.82999999999"/>
    <x v="1"/>
    <x v="6"/>
    <x v="2"/>
    <s v="East"/>
    <s v="CUST10314"/>
    <s v=""/>
    <s v="Finish paper rest network."/>
    <s v="OK"/>
    <s v="NOT  NULL"/>
    <n v="1"/>
    <s v="MISSING VENDER"/>
    <s v="valid"/>
    <s v="VALID"/>
    <s v="VALID"/>
  </r>
  <r>
    <s v="TRX109212"/>
    <d v="2023-05-29T00:00:00"/>
    <n v="-30324.25"/>
    <x v="0"/>
    <x v="5"/>
    <x v="2"/>
    <s v="West"/>
    <s v=""/>
    <s v="VEND1111"/>
    <s v="Role unit fire tree writer summer loss."/>
    <s v="OK"/>
    <s v="NOT  NULL"/>
    <n v="1"/>
    <s v="VALID"/>
    <s v="missing customer "/>
    <s v="VALID"/>
    <s v="VALID"/>
  </r>
  <r>
    <s v="TRX109213"/>
    <d v="2022-08-08T00:00:00"/>
    <n v="82004.37"/>
    <x v="1"/>
    <x v="2"/>
    <x v="0"/>
    <s v="West"/>
    <s v="CUST10202"/>
    <s v=""/>
    <s v="Else fear around business."/>
    <s v="OK"/>
    <s v="NOT  NULL"/>
    <n v="1"/>
    <s v="MISSING VENDER"/>
    <s v="valid"/>
    <s v="VALID"/>
    <s v="VALID"/>
  </r>
  <r>
    <s v="TRX109214"/>
    <d v="2022-07-27T00:00:00"/>
    <n v="208364.27"/>
    <x v="1"/>
    <x v="6"/>
    <x v="2"/>
    <s v="North"/>
    <s v="CUST10131"/>
    <s v=""/>
    <s v="Staff others short group show board."/>
    <s v="OK"/>
    <s v="NOT  NULL"/>
    <n v="1"/>
    <s v="MISSING VENDER"/>
    <s v="valid"/>
    <s v="VALID"/>
    <s v="VALID"/>
  </r>
  <r>
    <s v="TRX109215"/>
    <d v="2022-08-08T00:00:00"/>
    <n v="220858.57"/>
    <x v="1"/>
    <x v="6"/>
    <x v="2"/>
    <s v="North"/>
    <s v="CUST10353"/>
    <s v=""/>
    <s v="Member ground soon house."/>
    <s v="OK"/>
    <s v="NOT  NULL"/>
    <n v="1"/>
    <s v="MISSING VENDER"/>
    <s v="valid"/>
    <s v="VALID"/>
    <s v="VALID"/>
  </r>
  <r>
    <s v="TRX109216"/>
    <d v="2023-05-27T00:00:00"/>
    <n v="115632.27"/>
    <x v="1"/>
    <x v="2"/>
    <x v="2"/>
    <s v="North"/>
    <s v="CUST10277"/>
    <s v=""/>
    <s v="In fire middle would level draw clear."/>
    <s v="OK"/>
    <s v="NOT  NULL"/>
    <n v="1"/>
    <s v="MISSING VENDER"/>
    <s v="valid"/>
    <s v="VALID"/>
    <s v="VALID"/>
  </r>
  <r>
    <s v="TRX109217"/>
    <d v="2023-11-06T00:00:00"/>
    <n v="213292.47"/>
    <x v="1"/>
    <x v="3"/>
    <x v="1"/>
    <s v="South"/>
    <s v="CUST10280"/>
    <s v=""/>
    <s v="Expect fire color big."/>
    <s v="OK"/>
    <s v="NOT  NULL"/>
    <n v="1"/>
    <s v="MISSING VENDER"/>
    <s v="valid"/>
    <s v="VALID"/>
    <s v="VALID"/>
  </r>
  <r>
    <s v="TRX109218"/>
    <d v="2023-01-15T00:00:00"/>
    <n v="125651.12"/>
    <x v="1"/>
    <x v="3"/>
    <x v="2"/>
    <s v="East"/>
    <s v="CUST10316"/>
    <s v=""/>
    <s v="Range modern agreement including message site at industry."/>
    <s v="OK"/>
    <s v="NOT  NULL"/>
    <n v="1"/>
    <s v="MISSING VENDER"/>
    <s v="valid"/>
    <s v="VALID"/>
    <s v="VALID"/>
  </r>
  <r>
    <s v="TRX109219"/>
    <d v="2022-07-31T00:00:00"/>
    <n v="-27949.86"/>
    <x v="0"/>
    <x v="9"/>
    <x v="2"/>
    <s v="South"/>
    <s v=""/>
    <s v="VEND1041"/>
    <s v="Run choice stage poor someone hold pay."/>
    <s v="OK"/>
    <s v="NOT  NULL"/>
    <n v="1"/>
    <s v="VALID"/>
    <s v="missing customer "/>
    <s v="VALID"/>
    <s v="VALID"/>
  </r>
  <r>
    <s v="TRX109220"/>
    <d v="2022-08-24T00:00:00"/>
    <n v="158492.22"/>
    <x v="1"/>
    <x v="3"/>
    <x v="2"/>
    <s v="East"/>
    <s v="CUST10302"/>
    <s v=""/>
    <s v="Development different phone stand avoid."/>
    <s v="OK"/>
    <s v="NOT  NULL"/>
    <n v="1"/>
    <s v="MISSING VENDER"/>
    <s v="valid"/>
    <s v="VALID"/>
    <s v="VALID"/>
  </r>
  <r>
    <s v="TRX109221"/>
    <d v="2023-06-14T00:00:00"/>
    <n v="239621.25"/>
    <x v="1"/>
    <x v="6"/>
    <x v="0"/>
    <s v="East"/>
    <s v="CUST10315"/>
    <s v=""/>
    <s v="About argue concern rock better knowledge explain someone."/>
    <s v="OK"/>
    <s v="NOT  NULL"/>
    <n v="1"/>
    <s v="MISSING VENDER"/>
    <s v="valid"/>
    <s v="VALID"/>
    <s v="VALID"/>
  </r>
  <r>
    <s v="TRX109222"/>
    <d v="2022-05-12T00:00:00"/>
    <n v="168767.93"/>
    <x v="1"/>
    <x v="6"/>
    <x v="1"/>
    <s v="South"/>
    <s v="CUST10084"/>
    <s v=""/>
    <s v="Gun threat PM position foot."/>
    <s v="OK"/>
    <s v="NOT  NULL"/>
    <n v="1"/>
    <s v="MISSING VENDER"/>
    <s v="valid"/>
    <s v="VALID"/>
    <s v="VALID"/>
  </r>
  <r>
    <s v="TRX109223"/>
    <d v="2022-02-16T00:00:00"/>
    <n v="-27452.03"/>
    <x v="0"/>
    <x v="0"/>
    <x v="0"/>
    <s v="South"/>
    <s v=""/>
    <s v="VEND1088"/>
    <s v="Compare entire between face population line amount."/>
    <s v="OK"/>
    <s v="NOT  NULL"/>
    <n v="1"/>
    <s v="VALID"/>
    <s v="missing customer "/>
    <s v="VALID"/>
    <s v="VALID"/>
  </r>
  <r>
    <s v="TRX109224"/>
    <d v="2023-12-17T00:00:00"/>
    <n v="173094.1"/>
    <x v="1"/>
    <x v="3"/>
    <x v="2"/>
    <s v="North"/>
    <s v="CUST10184"/>
    <s v=""/>
    <s v="Successful news anything course reduce simple candidate."/>
    <s v="OK"/>
    <s v="NOT  NULL"/>
    <n v="1"/>
    <s v="MISSING VENDER"/>
    <s v="valid"/>
    <s v="VALID"/>
    <s v="VALID"/>
  </r>
  <r>
    <s v="TRX109225"/>
    <d v="2023-10-19T00:00:00"/>
    <n v="-22432.42"/>
    <x v="0"/>
    <x v="1"/>
    <x v="0"/>
    <s v="West"/>
    <s v=""/>
    <s v="VEND1018"/>
    <s v="Event nice month major campaign factor."/>
    <s v="OK"/>
    <s v="NOT  NULL"/>
    <n v="1"/>
    <s v="VALID"/>
    <s v="missing customer "/>
    <s v="VALID"/>
    <s v="VALID"/>
  </r>
  <r>
    <s v="TRX109226"/>
    <d v="2022-02-06T00:00:00"/>
    <n v="-8416.42"/>
    <x v="0"/>
    <x v="9"/>
    <x v="2"/>
    <s v="North"/>
    <s v=""/>
    <s v="VEND1008"/>
    <s v="Easy painting car edge."/>
    <s v="OK"/>
    <s v="NOT  NULL"/>
    <n v="1"/>
    <s v="VALID"/>
    <s v="missing customer "/>
    <s v="VALID"/>
    <s v="VALID"/>
  </r>
  <r>
    <s v="TRX109227"/>
    <d v="2022-03-16T00:00:00"/>
    <n v="130442"/>
    <x v="1"/>
    <x v="2"/>
    <x v="2"/>
    <s v="East"/>
    <s v="CUST10039"/>
    <s v=""/>
    <s v="Join throw magazine."/>
    <s v="OK"/>
    <s v="NOT  NULL"/>
    <n v="1"/>
    <s v="MISSING VENDER"/>
    <s v="valid"/>
    <s v="VALID"/>
    <s v="VALID"/>
  </r>
  <r>
    <s v="TRX109228"/>
    <d v="2022-05-13T00:00:00"/>
    <n v="48132.7"/>
    <x v="1"/>
    <x v="3"/>
    <x v="0"/>
    <s v="South"/>
    <s v="CUST10145"/>
    <s v=""/>
    <s v="Staff myself personal them music garden."/>
    <s v="OK"/>
    <s v="NOT  NULL"/>
    <n v="1"/>
    <s v="MISSING VENDER"/>
    <s v="valid"/>
    <s v="VALID"/>
    <s v="VALID"/>
  </r>
  <r>
    <s v="TRX109229"/>
    <d v="2022-09-29T00:00:00"/>
    <n v="251557.64"/>
    <x v="1"/>
    <x v="3"/>
    <x v="1"/>
    <s v="West"/>
    <s v="CUST10115"/>
    <s v=""/>
    <s v="Trade beat attack as third seek any."/>
    <s v="OK"/>
    <s v="NOT  NULL"/>
    <n v="1"/>
    <s v="MISSING VENDER"/>
    <s v="valid"/>
    <s v="VALID"/>
    <s v="VALID"/>
  </r>
  <r>
    <s v="TRX109230"/>
    <d v="2023-10-11T00:00:00"/>
    <n v="92250.65"/>
    <x v="1"/>
    <x v="3"/>
    <x v="2"/>
    <s v="North"/>
    <s v="CUST10033"/>
    <s v=""/>
    <s v="Rise eat certain citizen."/>
    <s v="OK"/>
    <s v="NOT  NULL"/>
    <n v="1"/>
    <s v="MISSING VENDER"/>
    <s v="valid"/>
    <s v="VALID"/>
    <s v="VALID"/>
  </r>
  <r>
    <s v="TRX109231"/>
    <d v="2022-06-08T00:00:00"/>
    <n v="163334.1"/>
    <x v="1"/>
    <x v="2"/>
    <x v="1"/>
    <s v="North"/>
    <s v="CUST10304"/>
    <s v=""/>
    <s v="Front question according customer teacher top any son."/>
    <s v="OK"/>
    <s v="NOT  NULL"/>
    <n v="1"/>
    <s v="MISSING VENDER"/>
    <s v="valid"/>
    <s v="VALID"/>
    <s v="VALID"/>
  </r>
  <r>
    <s v="TRX109232"/>
    <d v="2022-11-23T00:00:00"/>
    <n v="215886.47"/>
    <x v="1"/>
    <x v="6"/>
    <x v="1"/>
    <s v="South"/>
    <s v="CUST10327"/>
    <s v=""/>
    <s v="Himself a particular many shake thing."/>
    <s v="OK"/>
    <s v="NOT  NULL"/>
    <n v="1"/>
    <s v="MISSING VENDER"/>
    <s v="valid"/>
    <s v="VALID"/>
    <s v="VALID"/>
  </r>
  <r>
    <s v="TRX109233"/>
    <d v="2022-09-21T00:00:00"/>
    <n v="-74326.03"/>
    <x v="0"/>
    <x v="8"/>
    <x v="1"/>
    <s v="North"/>
    <s v=""/>
    <s v="VEND1046"/>
    <s v="These pick result which service face rock."/>
    <s v="OK"/>
    <s v="NOT  NULL"/>
    <n v="1"/>
    <s v="VALID"/>
    <s v="missing customer "/>
    <s v="VALID"/>
    <s v="VALID"/>
  </r>
  <r>
    <s v="TRX109234"/>
    <d v="2022-08-25T00:00:00"/>
    <n v="173068.51"/>
    <x v="1"/>
    <x v="3"/>
    <x v="0"/>
    <s v="South"/>
    <s v="CUST10289"/>
    <s v=""/>
    <s v="Three us a increase."/>
    <s v="OK"/>
    <s v="NOT  NULL"/>
    <n v="1"/>
    <s v="MISSING VENDER"/>
    <s v="valid"/>
    <s v="VALID"/>
    <s v="VALID"/>
  </r>
  <r>
    <s v="TRX109235"/>
    <d v="2022-09-25T00:00:00"/>
    <n v="107826.57"/>
    <x v="1"/>
    <x v="2"/>
    <x v="1"/>
    <s v="East"/>
    <s v="CUST10258"/>
    <s v=""/>
    <s v="Peace black concern represent."/>
    <s v="OK"/>
    <s v="NOT  NULL"/>
    <n v="1"/>
    <s v="MISSING VENDER"/>
    <s v="valid"/>
    <s v="VALID"/>
    <s v="VALID"/>
  </r>
  <r>
    <s v="TRX109236"/>
    <d v="2023-11-04T00:00:00"/>
    <n v="184986.4"/>
    <x v="1"/>
    <x v="6"/>
    <x v="0"/>
    <s v="East"/>
    <s v="CUST10171"/>
    <s v=""/>
    <s v="Moment eye by total why tough reduce serious."/>
    <s v="OK"/>
    <s v="NOT  NULL"/>
    <n v="1"/>
    <s v="MISSING VENDER"/>
    <s v="valid"/>
    <s v="VALID"/>
    <s v="VALID"/>
  </r>
  <r>
    <s v="TRX109237"/>
    <d v="2023-04-09T00:00:00"/>
    <n v="81742.03"/>
    <x v="1"/>
    <x v="6"/>
    <x v="2"/>
    <s v="North"/>
    <s v="CUST10273"/>
    <s v=""/>
    <s v="Music upon recent TV occur."/>
    <s v="OK"/>
    <s v="NOT  NULL"/>
    <n v="1"/>
    <s v="MISSING VENDER"/>
    <s v="valid"/>
    <s v="VALID"/>
    <s v="VALID"/>
  </r>
  <r>
    <s v="TRX109238"/>
    <d v="2023-08-02T00:00:00"/>
    <n v="-16393.830000000002"/>
    <x v="0"/>
    <x v="0"/>
    <x v="2"/>
    <s v="East"/>
    <s v=""/>
    <s v="VEND1032"/>
    <s v="Hundred wish soldier enjoy."/>
    <s v="OK"/>
    <s v="NOT  NULL"/>
    <n v="1"/>
    <s v="VALID"/>
    <s v="missing customer "/>
    <s v="VALID"/>
    <s v="VALID"/>
  </r>
  <r>
    <s v="TRX109239"/>
    <d v="2022-12-21T00:00:00"/>
    <n v="10426.879999999999"/>
    <x v="4"/>
    <x v="11"/>
    <x v="0"/>
    <s v="South"/>
    <s v=""/>
    <s v=""/>
    <s v="Southern hard commercial lead."/>
    <s v="OK"/>
    <s v="NOT  NULL"/>
    <n v="1"/>
    <s v="MISSING VENDER"/>
    <s v="missing customer "/>
    <s v="VALID"/>
    <s v="VALID"/>
  </r>
  <r>
    <s v="TRX109240"/>
    <d v="2023-06-28T00:00:00"/>
    <n v="101380.61"/>
    <x v="1"/>
    <x v="3"/>
    <x v="2"/>
    <s v="West"/>
    <s v="CUST10226"/>
    <s v=""/>
    <s v="Crime second national where assume the."/>
    <s v="OK"/>
    <s v="NOT  NULL"/>
    <n v="1"/>
    <s v="MISSING VENDER"/>
    <s v="valid"/>
    <s v="VALID"/>
    <s v="VALID"/>
  </r>
  <r>
    <s v="TRX109241"/>
    <d v="2023-04-23T00:00:00"/>
    <n v="92301.27"/>
    <x v="1"/>
    <x v="6"/>
    <x v="0"/>
    <s v="West"/>
    <s v="CUST10091"/>
    <s v=""/>
    <s v="Behind head million perform range surface sea."/>
    <s v="OK"/>
    <s v="NOT  NULL"/>
    <n v="1"/>
    <s v="MISSING VENDER"/>
    <s v="valid"/>
    <s v="VALID"/>
    <s v="VALID"/>
  </r>
  <r>
    <s v="TRX109242"/>
    <d v="2022-05-16T00:00:00"/>
    <n v="-26616.41"/>
    <x v="0"/>
    <x v="8"/>
    <x v="0"/>
    <s v="East"/>
    <s v=""/>
    <s v="VEND1111"/>
    <s v="South discover stop hotel."/>
    <s v="OK"/>
    <s v="NOT  NULL"/>
    <n v="1"/>
    <s v="VALID"/>
    <s v="missing customer "/>
    <s v="VALID"/>
    <s v="VALID"/>
  </r>
  <r>
    <s v="TRX109243"/>
    <d v="2022-04-29T00:00:00"/>
    <n v="-26712.79"/>
    <x v="0"/>
    <x v="9"/>
    <x v="2"/>
    <s v="North"/>
    <s v=""/>
    <s v="VEND1004"/>
    <s v="Certain station customer source cell over."/>
    <s v="OK"/>
    <s v="NOT  NULL"/>
    <n v="1"/>
    <s v="VALID"/>
    <s v="missing customer "/>
    <s v="VALID"/>
    <s v="VALID"/>
  </r>
  <r>
    <s v="TRX109244"/>
    <d v="2023-06-10T00:00:00"/>
    <n v="-44583.4"/>
    <x v="0"/>
    <x v="5"/>
    <x v="1"/>
    <s v="North"/>
    <s v=""/>
    <s v="VEND1018"/>
    <s v="Cost soldier want see."/>
    <s v="OK"/>
    <s v="NOT  NULL"/>
    <n v="1"/>
    <s v="VALID"/>
    <s v="missing customer "/>
    <s v="VALID"/>
    <s v="VALID"/>
  </r>
  <r>
    <s v="TRX109245"/>
    <d v="2023-06-07T00:00:00"/>
    <n v="130261.98"/>
    <x v="1"/>
    <x v="2"/>
    <x v="2"/>
    <s v="West"/>
    <s v="CUST10052"/>
    <s v=""/>
    <s v="Than book way."/>
    <s v="OK"/>
    <s v="NOT  NULL"/>
    <n v="1"/>
    <s v="MISSING VENDER"/>
    <s v="valid"/>
    <s v="VALID"/>
    <s v="VALID"/>
  </r>
  <r>
    <s v="TRX109246"/>
    <d v="2022-03-23T00:00:00"/>
    <n v="-49047.14"/>
    <x v="0"/>
    <x v="8"/>
    <x v="0"/>
    <s v="West"/>
    <s v=""/>
    <s v="VEND1023"/>
    <s v="Assume the expert water seem yes."/>
    <s v="OK"/>
    <s v="NOT  NULL"/>
    <n v="1"/>
    <s v="VALID"/>
    <s v="missing customer "/>
    <s v="VALID"/>
    <s v="VALID"/>
  </r>
  <r>
    <s v="TRX109247"/>
    <d v="2022-06-20T00:00:00"/>
    <n v="-54454.09"/>
    <x v="0"/>
    <x v="5"/>
    <x v="0"/>
    <s v="South"/>
    <s v=""/>
    <s v="VEND1076"/>
    <s v="Call school bit cold subject building."/>
    <s v="OK"/>
    <s v="NOT  NULL"/>
    <n v="1"/>
    <s v="VALID"/>
    <s v="missing customer "/>
    <s v="VALID"/>
    <s v="VALID"/>
  </r>
  <r>
    <s v="TRX109248"/>
    <d v="2023-09-30T00:00:00"/>
    <n v="-46601.77"/>
    <x v="0"/>
    <x v="1"/>
    <x v="1"/>
    <s v="North"/>
    <s v=""/>
    <s v="VEND1093"/>
    <s v="Thought wear game most experience."/>
    <s v="OK"/>
    <s v="NOT  NULL"/>
    <n v="1"/>
    <s v="VALID"/>
    <s v="missing customer "/>
    <s v="VALID"/>
    <s v="VALID"/>
  </r>
  <r>
    <s v="TRX109249"/>
    <d v="2023-10-12T00:00:00"/>
    <n v="25462.19"/>
    <x v="4"/>
    <x v="11"/>
    <x v="2"/>
    <s v="South"/>
    <s v=""/>
    <s v=""/>
    <s v="Data character on skill professor concern eat case."/>
    <s v="OK"/>
    <s v="NOT  NULL"/>
    <n v="1"/>
    <s v="MISSING VENDER"/>
    <s v="missing customer "/>
    <s v="VALID"/>
    <s v="VALID"/>
  </r>
  <r>
    <s v="TRX109250"/>
    <d v="2023-03-20T00:00:00"/>
    <n v="-31547.27"/>
    <x v="0"/>
    <x v="8"/>
    <x v="0"/>
    <s v="East"/>
    <s v=""/>
    <s v="VEND1037"/>
    <s v="Land walk relate standard travel."/>
    <s v="OK"/>
    <s v="NOT  NULL"/>
    <n v="1"/>
    <s v="VALID"/>
    <s v="missing customer "/>
    <s v="VALID"/>
    <s v="VALID"/>
  </r>
  <r>
    <s v="TRX109251"/>
    <d v="2022-06-12T00:00:00"/>
    <n v="-54000.17"/>
    <x v="0"/>
    <x v="1"/>
    <x v="0"/>
    <s v="West"/>
    <s v=""/>
    <s v="VEND1006"/>
    <s v="Most two particularly owner out perform."/>
    <s v="OK"/>
    <s v="NOT  NULL"/>
    <n v="1"/>
    <s v="VALID"/>
    <s v="missing customer "/>
    <s v="VALID"/>
    <s v="VALID"/>
  </r>
  <r>
    <s v="TRX109252"/>
    <d v="2022-07-22T00:00:00"/>
    <n v="-40817.050000000003"/>
    <x v="0"/>
    <x v="9"/>
    <x v="1"/>
    <s v="East"/>
    <s v=""/>
    <s v="VEND1076"/>
    <s v="Involve say its."/>
    <s v="OK"/>
    <s v="NOT  NULL"/>
    <n v="1"/>
    <s v="VALID"/>
    <s v="missing customer "/>
    <s v="VALID"/>
    <s v="VALID"/>
  </r>
  <r>
    <s v="TRX109253"/>
    <d v="2022-01-20T00:00:00"/>
    <n v="-62144.29"/>
    <x v="0"/>
    <x v="9"/>
    <x v="1"/>
    <s v="South"/>
    <s v=""/>
    <s v="VEND1057"/>
    <s v="White deep central agent."/>
    <s v="OK"/>
    <s v="NOT  NULL"/>
    <n v="1"/>
    <s v="VALID"/>
    <s v="missing customer "/>
    <s v="VALID"/>
    <s v="VALID"/>
  </r>
  <r>
    <s v="TRX109254"/>
    <d v="2022-02-09T00:00:00"/>
    <n v="107261.08"/>
    <x v="1"/>
    <x v="6"/>
    <x v="0"/>
    <s v="West"/>
    <s v="CUST10156"/>
    <s v=""/>
    <s v="Arm all same week cold."/>
    <s v="OK"/>
    <s v="NOT  NULL"/>
    <n v="1"/>
    <s v="MISSING VENDER"/>
    <s v="valid"/>
    <s v="VALID"/>
    <s v="VALID"/>
  </r>
  <r>
    <s v="TRX109255"/>
    <d v="2023-11-14T00:00:00"/>
    <n v="159074.85999999999"/>
    <x v="1"/>
    <x v="6"/>
    <x v="2"/>
    <s v="North"/>
    <s v="CUST10104"/>
    <s v=""/>
    <s v="Study prove mean fear enjoy shoulder."/>
    <s v="OK"/>
    <s v="NOT  NULL"/>
    <n v="1"/>
    <s v="MISSING VENDER"/>
    <s v="valid"/>
    <s v="VALID"/>
    <s v="VALID"/>
  </r>
  <r>
    <s v="TRX109256"/>
    <d v="2023-08-03T00:00:00"/>
    <n v="-37074.68"/>
    <x v="0"/>
    <x v="5"/>
    <x v="2"/>
    <s v="East"/>
    <s v=""/>
    <s v="VEND1084"/>
    <s v="Arrive agreement discussion."/>
    <s v="OK"/>
    <s v="NOT  NULL"/>
    <n v="1"/>
    <s v="VALID"/>
    <s v="missing customer "/>
    <s v="VALID"/>
    <s v="VALID"/>
  </r>
  <r>
    <s v="TRX109257"/>
    <d v="2022-03-15T00:00:00"/>
    <n v="-28389.15"/>
    <x v="0"/>
    <x v="9"/>
    <x v="0"/>
    <s v="East"/>
    <s v=""/>
    <s v="VEND1064"/>
    <s v="Although dream ready."/>
    <s v="OK"/>
    <s v="NOT  NULL"/>
    <n v="1"/>
    <s v="VALID"/>
    <s v="missing customer "/>
    <s v="VALID"/>
    <s v="VALID"/>
  </r>
  <r>
    <s v="TRX109258"/>
    <d v="2022-05-04T00:00:00"/>
    <n v="-8502.5"/>
    <x v="0"/>
    <x v="4"/>
    <x v="1"/>
    <s v="East"/>
    <s v=""/>
    <s v="VEND1082"/>
    <s v="Wind scientist any agency word treatment."/>
    <s v="OK"/>
    <s v="NOT  NULL"/>
    <n v="1"/>
    <s v="VALID"/>
    <s v="missing customer "/>
    <s v="VALID"/>
    <s v="VALID"/>
  </r>
  <r>
    <s v="TRX109259"/>
    <d v="2022-10-10T00:00:00"/>
    <n v="11712.02"/>
    <x v="4"/>
    <x v="11"/>
    <x v="0"/>
    <s v="North"/>
    <s v=""/>
    <s v=""/>
    <s v="Drug on meeting we system."/>
    <s v="OK"/>
    <s v="NOT  NULL"/>
    <n v="1"/>
    <s v="MISSING VENDER"/>
    <s v="missing customer "/>
    <s v="VALID"/>
    <s v="VALID"/>
  </r>
  <r>
    <s v="TRX109260"/>
    <d v="2022-10-13T00:00:00"/>
    <n v="17794.38"/>
    <x v="3"/>
    <x v="10"/>
    <x v="2"/>
    <s v="North"/>
    <s v=""/>
    <s v=""/>
    <s v="Against class traditional south contain list."/>
    <s v="OK"/>
    <s v="NOT  NULL"/>
    <n v="1"/>
    <s v="MISSING VENDER"/>
    <s v="missing customer "/>
    <s v="VALID"/>
    <s v="VALID"/>
  </r>
  <r>
    <s v="TRX109261"/>
    <d v="2022-04-29T00:00:00"/>
    <n v="-18861.73"/>
    <x v="0"/>
    <x v="8"/>
    <x v="2"/>
    <s v="South"/>
    <s v=""/>
    <s v="VEND1105"/>
    <s v="Seven care nothing."/>
    <s v="OK"/>
    <s v="NOT  NULL"/>
    <n v="1"/>
    <s v="VALID"/>
    <s v="missing customer "/>
    <s v="VALID"/>
    <s v="VALID"/>
  </r>
  <r>
    <s v="TRX109262"/>
    <d v="2023-06-05T00:00:00"/>
    <n v="-48484.4"/>
    <x v="0"/>
    <x v="8"/>
    <x v="1"/>
    <s v="East"/>
    <s v=""/>
    <s v="VEND1080"/>
    <s v="Tv machine test fall chance mention."/>
    <s v="OK"/>
    <s v="NOT  NULL"/>
    <n v="1"/>
    <s v="VALID"/>
    <s v="missing customer "/>
    <s v="VALID"/>
    <s v="VALID"/>
  </r>
  <r>
    <s v="TRX109263"/>
    <d v="2023-01-02T00:00:00"/>
    <n v="16279.59"/>
    <x v="4"/>
    <x v="11"/>
    <x v="2"/>
    <s v="North"/>
    <s v=""/>
    <s v=""/>
    <s v="Head back a similar tonight onto."/>
    <s v="OK"/>
    <s v="NOT  NULL"/>
    <n v="1"/>
    <s v="MISSING VENDER"/>
    <s v="missing customer "/>
    <s v="VALID"/>
    <s v="VALID"/>
  </r>
  <r>
    <s v="TRX109264"/>
    <d v="2022-02-18T00:00:00"/>
    <n v="17967.46"/>
    <x v="3"/>
    <x v="10"/>
    <x v="1"/>
    <s v="North"/>
    <s v=""/>
    <s v=""/>
    <s v="Mean she show fire never letter everything."/>
    <s v="OK"/>
    <s v="NOT  NULL"/>
    <n v="1"/>
    <s v="MISSING VENDER"/>
    <s v="missing customer "/>
    <s v="VALID"/>
    <s v="VALID"/>
  </r>
  <r>
    <s v="TRX109265"/>
    <d v="2023-11-23T00:00:00"/>
    <n v="-32050.55"/>
    <x v="0"/>
    <x v="4"/>
    <x v="1"/>
    <s v="East"/>
    <s v=""/>
    <s v="VEND1075"/>
    <s v="Tree feel each store oil media rise."/>
    <s v="OK"/>
    <s v="NOT  NULL"/>
    <n v="1"/>
    <s v="VALID"/>
    <s v="missing customer "/>
    <s v="VALID"/>
    <s v="VALID"/>
  </r>
  <r>
    <s v="TRX109266"/>
    <d v="2023-06-26T00:00:00"/>
    <n v="-49048.2"/>
    <x v="0"/>
    <x v="0"/>
    <x v="1"/>
    <s v="West"/>
    <s v=""/>
    <s v="VEND1039"/>
    <s v="Everybody sister yourself wall."/>
    <s v="OK"/>
    <s v="NOT  NULL"/>
    <n v="1"/>
    <s v="VALID"/>
    <s v="missing customer "/>
    <s v="VALID"/>
    <s v="VALID"/>
  </r>
  <r>
    <s v="TRX109267"/>
    <d v="2023-12-02T00:00:00"/>
    <n v="-39358.32"/>
    <x v="0"/>
    <x v="0"/>
    <x v="0"/>
    <s v="North"/>
    <s v=""/>
    <s v="VEND1083"/>
    <s v="Animal dog still town."/>
    <s v="OK"/>
    <s v="NOT  NULL"/>
    <n v="1"/>
    <s v="VALID"/>
    <s v="missing customer "/>
    <s v="VALID"/>
    <s v="VALID"/>
  </r>
  <r>
    <s v="TRX109268"/>
    <d v="2022-05-22T00:00:00"/>
    <n v="86552.04"/>
    <x v="1"/>
    <x v="3"/>
    <x v="1"/>
    <s v="West"/>
    <s v="CUST10319"/>
    <s v=""/>
    <s v="Human red discussion cell establish across report."/>
    <s v="OK"/>
    <s v="NOT  NULL"/>
    <n v="1"/>
    <s v="MISSING VENDER"/>
    <s v="valid"/>
    <s v="VALID"/>
    <s v="VALID"/>
  </r>
  <r>
    <s v="TRX109269"/>
    <d v="2023-04-11T00:00:00"/>
    <n v="58403.89"/>
    <x v="1"/>
    <x v="3"/>
    <x v="1"/>
    <s v="South"/>
    <s v="CUST10299"/>
    <s v=""/>
    <s v="Race experience from high citizen realize."/>
    <s v="OK"/>
    <s v="NOT  NULL"/>
    <n v="1"/>
    <s v="MISSING VENDER"/>
    <s v="valid"/>
    <s v="VALID"/>
    <s v="VALID"/>
  </r>
  <r>
    <s v="TRX109270"/>
    <d v="2023-08-13T00:00:00"/>
    <n v="220864.97"/>
    <x v="1"/>
    <x v="2"/>
    <x v="0"/>
    <s v="South"/>
    <s v="CUST10012"/>
    <s v=""/>
    <s v="Board together try inside."/>
    <s v="OK"/>
    <s v="NOT  NULL"/>
    <n v="1"/>
    <s v="MISSING VENDER"/>
    <s v="valid"/>
    <s v="VALID"/>
    <s v="VALID"/>
  </r>
  <r>
    <s v="TRX109271"/>
    <d v="2022-08-18T00:00:00"/>
    <n v="-48526.79"/>
    <x v="0"/>
    <x v="5"/>
    <x v="2"/>
    <s v="South"/>
    <s v=""/>
    <s v="VEND1050"/>
    <s v="Continue rather fear he."/>
    <s v="OK"/>
    <s v="NOT  NULL"/>
    <n v="1"/>
    <s v="VALID"/>
    <s v="missing customer "/>
    <s v="VALID"/>
    <s v="VALID"/>
  </r>
  <r>
    <s v="TRX109272"/>
    <d v="2023-03-13T00:00:00"/>
    <n v="-20307.990000000002"/>
    <x v="0"/>
    <x v="4"/>
    <x v="0"/>
    <s v="East"/>
    <s v=""/>
    <s v="VEND1022"/>
    <s v="Describe say nothing professional prepare."/>
    <s v="OK"/>
    <s v="NOT  NULL"/>
    <n v="1"/>
    <s v="VALID"/>
    <s v="missing customer "/>
    <s v="VALID"/>
    <s v="VALID"/>
  </r>
  <r>
    <s v="TRX109273"/>
    <d v="2023-07-01T00:00:00"/>
    <n v="100108.57"/>
    <x v="1"/>
    <x v="3"/>
    <x v="0"/>
    <s v="South"/>
    <s v="CUST10368"/>
    <s v=""/>
    <s v="Political argue memory street majority have feeling little."/>
    <s v="OK"/>
    <s v="NOT  NULL"/>
    <n v="1"/>
    <s v="MISSING VENDER"/>
    <s v="valid"/>
    <s v="VALID"/>
    <s v="VALID"/>
  </r>
  <r>
    <s v="TRX109274"/>
    <d v="2022-07-29T00:00:00"/>
    <n v="-46901.23"/>
    <x v="0"/>
    <x v="4"/>
    <x v="0"/>
    <s v="West"/>
    <s v=""/>
    <s v="VEND1048"/>
    <s v="Night somebody name."/>
    <s v="OK"/>
    <s v="NOT  NULL"/>
    <n v="1"/>
    <s v="VALID"/>
    <s v="missing customer "/>
    <s v="VALID"/>
    <s v="VALID"/>
  </r>
  <r>
    <s v="TRX109275"/>
    <d v="2022-06-15T00:00:00"/>
    <n v="-67741.490000000005"/>
    <x v="0"/>
    <x v="8"/>
    <x v="1"/>
    <s v="West"/>
    <s v=""/>
    <s v="VEND1117"/>
    <s v="Far point modern whatever history in here."/>
    <s v="OK"/>
    <s v="NOT  NULL"/>
    <n v="1"/>
    <s v="VALID"/>
    <s v="missing customer "/>
    <s v="VALID"/>
    <s v="VALID"/>
  </r>
  <r>
    <s v="TRX109276"/>
    <d v="2023-03-19T00:00:00"/>
    <n v="176992.63"/>
    <x v="1"/>
    <x v="2"/>
    <x v="0"/>
    <s v="East"/>
    <s v="CUST10363"/>
    <s v=""/>
    <s v="Likely information cultural suddenly every."/>
    <s v="OK"/>
    <s v="NOT  NULL"/>
    <n v="1"/>
    <s v="MISSING VENDER"/>
    <s v="valid"/>
    <s v="VALID"/>
    <s v="VALID"/>
  </r>
  <r>
    <s v="TRX109277"/>
    <d v="2022-10-30T00:00:00"/>
    <n v="128577.44"/>
    <x v="1"/>
    <x v="6"/>
    <x v="1"/>
    <s v="West"/>
    <s v="CUST10053"/>
    <s v=""/>
    <s v="Likely lose parent opportunity."/>
    <s v="OK"/>
    <s v="NOT  NULL"/>
    <n v="1"/>
    <s v="MISSING VENDER"/>
    <s v="valid"/>
    <s v="VALID"/>
    <s v="VALID"/>
  </r>
  <r>
    <s v="TRX109278"/>
    <d v="2022-08-08T00:00:00"/>
    <n v="92427.06"/>
    <x v="1"/>
    <x v="3"/>
    <x v="0"/>
    <s v="East"/>
    <s v="CUST10088"/>
    <s v=""/>
    <s v="Perform believe hair spend structure."/>
    <s v="OK"/>
    <s v="NOT  NULL"/>
    <n v="1"/>
    <s v="MISSING VENDER"/>
    <s v="valid"/>
    <s v="VALID"/>
    <s v="VALID"/>
  </r>
  <r>
    <s v="TRX109279"/>
    <d v="2022-06-30T00:00:00"/>
    <n v="33809.440000000002"/>
    <x v="3"/>
    <x v="10"/>
    <x v="0"/>
    <s v="South"/>
    <s v=""/>
    <s v=""/>
    <s v="Young until go specific."/>
    <s v="OK"/>
    <s v="NOT  NULL"/>
    <n v="1"/>
    <s v="MISSING VENDER"/>
    <s v="missing customer "/>
    <s v="VALID"/>
    <s v="VALID"/>
  </r>
  <r>
    <s v="TRX109280"/>
    <d v="2023-06-16T00:00:00"/>
    <n v="171466.4"/>
    <x v="1"/>
    <x v="6"/>
    <x v="0"/>
    <s v="North"/>
    <s v="CUST10332"/>
    <s v=""/>
    <s v="Name old buy strategy fear production."/>
    <s v="OK"/>
    <s v="NOT  NULL"/>
    <n v="1"/>
    <s v="MISSING VENDER"/>
    <s v="valid"/>
    <s v="VALID"/>
    <s v="VALID"/>
  </r>
  <r>
    <s v="TRX109281"/>
    <d v="2023-09-17T00:00:00"/>
    <n v="255644.31"/>
    <x v="1"/>
    <x v="2"/>
    <x v="0"/>
    <s v="South"/>
    <s v="CUST10358"/>
    <s v=""/>
    <s v="After win century away sound them ahead."/>
    <s v="OK"/>
    <s v="NOT  NULL"/>
    <n v="1"/>
    <s v="MISSING VENDER"/>
    <s v="valid"/>
    <s v="VALID"/>
    <s v="VALID"/>
  </r>
  <r>
    <s v="TRX109282"/>
    <d v="2022-07-18T00:00:00"/>
    <n v="176343.64"/>
    <x v="1"/>
    <x v="6"/>
    <x v="0"/>
    <s v="South"/>
    <s v="CUST10075"/>
    <s v=""/>
    <s v="Foot give sign nice leader range cover."/>
    <s v="OK"/>
    <s v="NOT  NULL"/>
    <n v="1"/>
    <s v="MISSING VENDER"/>
    <s v="valid"/>
    <s v="VALID"/>
    <s v="VALID"/>
  </r>
  <r>
    <s v="TRX109283"/>
    <d v="2023-11-03T00:00:00"/>
    <n v="172799.52"/>
    <x v="1"/>
    <x v="6"/>
    <x v="2"/>
    <s v="North"/>
    <s v="CUST10182"/>
    <s v=""/>
    <s v="Would training check structure."/>
    <s v="OK"/>
    <s v="NOT  NULL"/>
    <n v="1"/>
    <s v="MISSING VENDER"/>
    <s v="valid"/>
    <s v="VALID"/>
    <s v="VALID"/>
  </r>
  <r>
    <s v="TRX109284"/>
    <d v="2023-07-27T00:00:00"/>
    <n v="125279.25"/>
    <x v="1"/>
    <x v="3"/>
    <x v="1"/>
    <s v="West"/>
    <s v="CUST10323"/>
    <s v=""/>
    <s v="Project building garden role eat."/>
    <s v="OK"/>
    <s v="NOT  NULL"/>
    <n v="1"/>
    <s v="MISSING VENDER"/>
    <s v="valid"/>
    <s v="VALID"/>
    <s v="VALID"/>
  </r>
  <r>
    <s v="TRX109285"/>
    <d v="2022-10-27T00:00:00"/>
    <n v="-33107.97"/>
    <x v="0"/>
    <x v="0"/>
    <x v="0"/>
    <s v="North"/>
    <s v=""/>
    <s v="VEND1111"/>
    <s v="Teach cause news civil successful world."/>
    <s v="OK"/>
    <s v="NOT  NULL"/>
    <n v="1"/>
    <s v="VALID"/>
    <s v="missing customer "/>
    <s v="VALID"/>
    <s v="VALID"/>
  </r>
  <r>
    <s v="TRX109286"/>
    <d v="2023-05-07T00:00:00"/>
    <n v="141308.75"/>
    <x v="1"/>
    <x v="2"/>
    <x v="2"/>
    <s v="West"/>
    <s v="CUST10017"/>
    <s v=""/>
    <s v="White throw thousand last series."/>
    <s v="OK"/>
    <s v="NOT  NULL"/>
    <n v="1"/>
    <s v="MISSING VENDER"/>
    <s v="valid"/>
    <s v="VALID"/>
    <s v="VALID"/>
  </r>
  <r>
    <s v="TRX109287"/>
    <d v="2023-01-25T00:00:00"/>
    <n v="-2000"/>
    <x v="0"/>
    <x v="8"/>
    <x v="2"/>
    <s v="East"/>
    <s v=""/>
    <s v="VEND1084"/>
    <s v="Degree society else security bit board."/>
    <s v="OK"/>
    <s v="NOT  NULL"/>
    <n v="1"/>
    <s v="VALID"/>
    <s v="missing customer "/>
    <s v="VALID"/>
    <s v="VALID"/>
  </r>
  <r>
    <s v="TRX109288"/>
    <d v="2023-05-31T00:00:00"/>
    <n v="-94285.72"/>
    <x v="0"/>
    <x v="4"/>
    <x v="0"/>
    <s v="West"/>
    <s v=""/>
    <s v="VEND1055"/>
    <s v="Can amount put number task."/>
    <s v="OK"/>
    <s v="NOT  NULL"/>
    <n v="1"/>
    <s v="VALID"/>
    <s v="missing customer "/>
    <s v="VALID"/>
    <s v="VALID"/>
  </r>
  <r>
    <s v="TRX109289"/>
    <d v="2023-08-03T00:00:00"/>
    <n v="189259.54"/>
    <x v="1"/>
    <x v="2"/>
    <x v="2"/>
    <s v="West"/>
    <s v="CUST10038"/>
    <s v=""/>
    <s v="Realize upon lot thus everyone next for particular."/>
    <s v="OK"/>
    <s v="NOT  NULL"/>
    <n v="1"/>
    <s v="MISSING VENDER"/>
    <s v="valid"/>
    <s v="VALID"/>
    <s v="VALID"/>
  </r>
  <r>
    <s v="TRX109290"/>
    <d v="2023-08-02T00:00:00"/>
    <n v="176151.13"/>
    <x v="1"/>
    <x v="3"/>
    <x v="1"/>
    <s v="West"/>
    <s v="CUST10072"/>
    <s v=""/>
    <s v="Expect meeting analysis able."/>
    <s v="OK"/>
    <s v="NOT  NULL"/>
    <n v="1"/>
    <s v="MISSING VENDER"/>
    <s v="valid"/>
    <s v="VALID"/>
    <s v="VALID"/>
  </r>
  <r>
    <s v="TRX109291"/>
    <d v="2023-04-06T00:00:00"/>
    <n v="128018.05"/>
    <x v="1"/>
    <x v="2"/>
    <x v="0"/>
    <s v="West"/>
    <s v="CUST10240"/>
    <s v=""/>
    <s v="Walk our mouth last."/>
    <s v="OK"/>
    <s v="NOT  NULL"/>
    <n v="1"/>
    <s v="MISSING VENDER"/>
    <s v="valid"/>
    <s v="VALID"/>
    <s v="VALID"/>
  </r>
  <r>
    <s v="TRX109292"/>
    <d v="2022-06-03T00:00:00"/>
    <n v="-48890.54"/>
    <x v="0"/>
    <x v="0"/>
    <x v="2"/>
    <s v="North"/>
    <s v=""/>
    <s v="VEND1060"/>
    <s v="Whom draw type administration across character opportunity inside."/>
    <s v="OK"/>
    <s v="NOT  NULL"/>
    <n v="1"/>
    <s v="VALID"/>
    <s v="missing customer "/>
    <s v="VALID"/>
    <s v="VALID"/>
  </r>
  <r>
    <s v="TRX109293"/>
    <d v="2022-12-12T00:00:00"/>
    <n v="-2509.4299999999998"/>
    <x v="0"/>
    <x v="5"/>
    <x v="0"/>
    <s v="North"/>
    <s v=""/>
    <s v="VEND1057"/>
    <s v="Different skin play join job my answer."/>
    <s v="OK"/>
    <s v="NOT  NULL"/>
    <n v="1"/>
    <s v="VALID"/>
    <s v="missing customer "/>
    <s v="VALID"/>
    <s v="VALID"/>
  </r>
  <r>
    <s v="TRX109294"/>
    <d v="2022-09-13T00:00:00"/>
    <n v="286309.14"/>
    <x v="1"/>
    <x v="3"/>
    <x v="0"/>
    <s v="South"/>
    <s v="CUST10362"/>
    <s v=""/>
    <s v="Teach result we sea partner trade southern."/>
    <s v="OK"/>
    <s v="NOT  NULL"/>
    <n v="1"/>
    <s v="MISSING VENDER"/>
    <s v="valid"/>
    <s v="VALID"/>
    <s v="VALID"/>
  </r>
  <r>
    <s v="TRX109295"/>
    <d v="2022-04-11T00:00:00"/>
    <n v="-51239.94"/>
    <x v="0"/>
    <x v="8"/>
    <x v="0"/>
    <s v="South"/>
    <s v=""/>
    <s v="VEND1020"/>
    <s v="Increase rather tax our."/>
    <s v="OK"/>
    <s v="NOT  NULL"/>
    <n v="1"/>
    <s v="VALID"/>
    <s v="missing customer "/>
    <s v="VALID"/>
    <s v="VALID"/>
  </r>
  <r>
    <s v="TRX109296"/>
    <d v="2022-11-04T00:00:00"/>
    <n v="-40469.879999999997"/>
    <x v="0"/>
    <x v="4"/>
    <x v="1"/>
    <s v="North"/>
    <s v=""/>
    <s v="VEND1017"/>
    <s v="Marriage sport turn."/>
    <s v="OK"/>
    <s v="NOT  NULL"/>
    <n v="1"/>
    <s v="VALID"/>
    <s v="missing customer "/>
    <s v="VALID"/>
    <s v="VALID"/>
  </r>
  <r>
    <s v="TRX109297"/>
    <d v="2022-01-18T00:00:00"/>
    <n v="65258.64"/>
    <x v="1"/>
    <x v="2"/>
    <x v="1"/>
    <s v="West"/>
    <s v="CUST10359"/>
    <s v=""/>
    <s v="General create purpose scene."/>
    <s v="OK"/>
    <s v="NOT  NULL"/>
    <n v="1"/>
    <s v="MISSING VENDER"/>
    <s v="valid"/>
    <s v="VALID"/>
    <s v="VALID"/>
  </r>
  <r>
    <s v="TRX109298"/>
    <d v="2023-12-04T00:00:00"/>
    <n v="-10357.209999999999"/>
    <x v="0"/>
    <x v="1"/>
    <x v="1"/>
    <s v="North"/>
    <s v=""/>
    <s v="VEND1018"/>
    <s v="Into history appear give stop eat however."/>
    <s v="OK"/>
    <s v="NOT  NULL"/>
    <n v="1"/>
    <s v="VALID"/>
    <s v="missing customer "/>
    <s v="VALID"/>
    <s v="VALID"/>
  </r>
  <r>
    <s v="TRX109299"/>
    <d v="2023-03-14T00:00:00"/>
    <n v="88671.73"/>
    <x v="1"/>
    <x v="2"/>
    <x v="2"/>
    <s v="North"/>
    <s v="CUST10085"/>
    <s v=""/>
    <s v="World really relationship management buy ability."/>
    <s v="OK"/>
    <s v="NOT  NULL"/>
    <n v="1"/>
    <s v="MISSING VENDER"/>
    <s v="valid"/>
    <s v="VALID"/>
    <s v="VALID"/>
  </r>
  <r>
    <s v="TRX109300"/>
    <d v="2023-02-04T00:00:00"/>
    <n v="-31790.76"/>
    <x v="0"/>
    <x v="8"/>
    <x v="2"/>
    <s v="East"/>
    <s v=""/>
    <s v="VEND1022"/>
    <s v="Lose Democrat woman law approach alone feel."/>
    <s v="OK"/>
    <s v="NOT  NULL"/>
    <n v="1"/>
    <s v="VALID"/>
    <s v="missing customer "/>
    <s v="VALID"/>
    <s v="VALID"/>
  </r>
  <r>
    <s v="TRX109301"/>
    <d v="2023-11-02T00:00:00"/>
    <n v="214573.41"/>
    <x v="1"/>
    <x v="3"/>
    <x v="1"/>
    <s v="West"/>
    <s v="CUST10316"/>
    <s v=""/>
    <s v="Factor impact age wish share."/>
    <s v="OK"/>
    <s v="NOT  NULL"/>
    <n v="1"/>
    <s v="MISSING VENDER"/>
    <s v="valid"/>
    <s v="VALID"/>
    <s v="VALID"/>
  </r>
  <r>
    <s v="TRX109302"/>
    <d v="2023-03-21T00:00:00"/>
    <n v="-48530.14"/>
    <x v="0"/>
    <x v="1"/>
    <x v="0"/>
    <s v="West"/>
    <s v=""/>
    <s v="VEND1099"/>
    <s v="Phone herself difference thank list drop."/>
    <s v="OK"/>
    <s v="NOT  NULL"/>
    <n v="1"/>
    <s v="VALID"/>
    <s v="missing customer "/>
    <s v="VALID"/>
    <s v="VALID"/>
  </r>
  <r>
    <s v="TRX109303"/>
    <d v="2023-10-17T00:00:00"/>
    <n v="221660.53"/>
    <x v="1"/>
    <x v="6"/>
    <x v="0"/>
    <s v="South"/>
    <s v="CUST10188"/>
    <s v=""/>
    <s v="Much body it perform outside standard cover partner."/>
    <s v="OK"/>
    <s v="NOT  NULL"/>
    <n v="1"/>
    <s v="MISSING VENDER"/>
    <s v="valid"/>
    <s v="VALID"/>
    <s v="VALID"/>
  </r>
  <r>
    <s v="TRX109304"/>
    <d v="2023-07-06T00:00:00"/>
    <n v="102717.79"/>
    <x v="1"/>
    <x v="6"/>
    <x v="0"/>
    <s v="North"/>
    <s v="CUST10109"/>
    <s v=""/>
    <s v="Begin civil could number security bed."/>
    <s v="OK"/>
    <s v="NOT  NULL"/>
    <n v="1"/>
    <s v="MISSING VENDER"/>
    <s v="valid"/>
    <s v="VALID"/>
    <s v="VALID"/>
  </r>
  <r>
    <s v="TRX109305"/>
    <d v="2023-11-26T00:00:00"/>
    <n v="212835.72"/>
    <x v="1"/>
    <x v="6"/>
    <x v="1"/>
    <s v="East"/>
    <s v="CUST10128"/>
    <s v=""/>
    <s v="Military work energy style assume."/>
    <s v="OK"/>
    <s v="NOT  NULL"/>
    <n v="1"/>
    <s v="MISSING VENDER"/>
    <s v="valid"/>
    <s v="VALID"/>
    <s v="VALID"/>
  </r>
  <r>
    <s v="TRX109306"/>
    <d v="2022-03-20T00:00:00"/>
    <n v="182366.63"/>
    <x v="1"/>
    <x v="2"/>
    <x v="0"/>
    <s v="South"/>
    <s v="CUST10241"/>
    <s v=""/>
    <s v="Source hold sign threat old lay."/>
    <s v="OK"/>
    <s v="NOT  NULL"/>
    <n v="1"/>
    <s v="MISSING VENDER"/>
    <s v="valid"/>
    <s v="VALID"/>
    <s v="VALID"/>
  </r>
  <r>
    <s v="TRX109307"/>
    <d v="2022-05-26T00:00:00"/>
    <n v="-33609.269999999997"/>
    <x v="0"/>
    <x v="4"/>
    <x v="1"/>
    <s v="South"/>
    <s v=""/>
    <s v="VEND1075"/>
    <s v="Hospital develop fly little."/>
    <s v="OK"/>
    <s v="NOT  NULL"/>
    <n v="1"/>
    <s v="VALID"/>
    <s v="missing customer "/>
    <s v="VALID"/>
    <s v="VALID"/>
  </r>
  <r>
    <s v="TRX109308"/>
    <d v="2022-04-23T00:00:00"/>
    <n v="-28489.64"/>
    <x v="0"/>
    <x v="0"/>
    <x v="1"/>
    <s v="West"/>
    <s v=""/>
    <s v="VEND1074"/>
    <s v="She model wish pay start."/>
    <s v="OK"/>
    <s v="NOT  NULL"/>
    <n v="1"/>
    <s v="VALID"/>
    <s v="missing customer "/>
    <s v="VALID"/>
    <s v="VALID"/>
  </r>
  <r>
    <s v="TRX109309"/>
    <d v="2023-11-08T00:00:00"/>
    <n v="30879.21"/>
    <x v="4"/>
    <x v="11"/>
    <x v="2"/>
    <s v="South"/>
    <s v=""/>
    <s v=""/>
    <s v="Most three local through."/>
    <s v="OK"/>
    <s v="NOT  NULL"/>
    <n v="1"/>
    <s v="MISSING VENDER"/>
    <s v="missing customer "/>
    <s v="VALID"/>
    <s v="VALID"/>
  </r>
  <r>
    <s v="TRX109310"/>
    <d v="2023-07-08T00:00:00"/>
    <n v="116594.98"/>
    <x v="1"/>
    <x v="2"/>
    <x v="2"/>
    <s v="West"/>
    <s v="CUST10124"/>
    <s v=""/>
    <s v="Show any newspaper."/>
    <s v="OK"/>
    <s v="NOT  NULL"/>
    <n v="1"/>
    <s v="MISSING VENDER"/>
    <s v="valid"/>
    <s v="VALID"/>
    <s v="VALID"/>
  </r>
  <r>
    <s v="TRX109311"/>
    <d v="2023-09-09T00:00:00"/>
    <n v="-32273.29"/>
    <x v="0"/>
    <x v="5"/>
    <x v="2"/>
    <s v="East"/>
    <s v=""/>
    <s v="VEND1033"/>
    <s v="Challenge easy tell card."/>
    <s v="OK"/>
    <s v="NOT  NULL"/>
    <n v="1"/>
    <s v="VALID"/>
    <s v="missing customer "/>
    <s v="VALID"/>
    <s v="VALID"/>
  </r>
  <r>
    <s v="TRX109312"/>
    <d v="2022-03-09T00:00:00"/>
    <n v="107584.34"/>
    <x v="1"/>
    <x v="2"/>
    <x v="1"/>
    <s v="South"/>
    <s v="CUST10107"/>
    <s v=""/>
    <s v="Able candidate less force."/>
    <s v="OK"/>
    <s v="NOT  NULL"/>
    <n v="1"/>
    <s v="MISSING VENDER"/>
    <s v="valid"/>
    <s v="VALID"/>
    <s v="VALID"/>
  </r>
  <r>
    <s v="TRX109313"/>
    <d v="2023-03-22T00:00:00"/>
    <n v="138465.94"/>
    <x v="1"/>
    <x v="6"/>
    <x v="2"/>
    <s v="North"/>
    <s v="CUST10151"/>
    <s v=""/>
    <s v="Adult future and understand."/>
    <s v="OK"/>
    <s v="NOT  NULL"/>
    <n v="1"/>
    <s v="MISSING VENDER"/>
    <s v="valid"/>
    <s v="VALID"/>
    <s v="VALID"/>
  </r>
  <r>
    <s v="TRX109314"/>
    <d v="2023-07-06T00:00:00"/>
    <n v="83051.31"/>
    <x v="1"/>
    <x v="2"/>
    <x v="0"/>
    <s v="South"/>
    <s v="CUST10109"/>
    <s v=""/>
    <s v="Family laugh option yet church."/>
    <s v="OK"/>
    <s v="NOT  NULL"/>
    <n v="1"/>
    <s v="MISSING VENDER"/>
    <s v="valid"/>
    <s v="VALID"/>
    <s v="VALID"/>
  </r>
  <r>
    <s v="TRX109315"/>
    <d v="2023-03-30T00:00:00"/>
    <n v="137273.79999999999"/>
    <x v="1"/>
    <x v="3"/>
    <x v="2"/>
    <s v="North"/>
    <s v="CUST10048"/>
    <s v=""/>
    <s v="Trip personal administration goal surface down."/>
    <s v="OK"/>
    <s v="NOT  NULL"/>
    <n v="1"/>
    <s v="MISSING VENDER"/>
    <s v="valid"/>
    <s v="VALID"/>
    <s v="VALID"/>
  </r>
  <r>
    <s v="TRX109316"/>
    <d v="2022-10-14T00:00:00"/>
    <n v="93517.74"/>
    <x v="1"/>
    <x v="3"/>
    <x v="0"/>
    <s v="West"/>
    <s v="CUST10261"/>
    <s v=""/>
    <s v="Particular similar image woman."/>
    <s v="OK"/>
    <s v="NOT  NULL"/>
    <n v="1"/>
    <s v="MISSING VENDER"/>
    <s v="valid"/>
    <s v="VALID"/>
    <s v="VALID"/>
  </r>
  <r>
    <s v="TRX109317"/>
    <d v="2022-12-31T00:00:00"/>
    <n v="181997.47"/>
    <x v="1"/>
    <x v="3"/>
    <x v="1"/>
    <s v="West"/>
    <s v="CUST10360"/>
    <s v=""/>
    <s v="Record recent then plant will risk morning."/>
    <s v="OK"/>
    <s v="NOT  NULL"/>
    <n v="1"/>
    <s v="MISSING VENDER"/>
    <s v="valid"/>
    <s v="VALID"/>
    <s v="VALID"/>
  </r>
  <r>
    <s v="TRX109318"/>
    <d v="2023-09-01T00:00:00"/>
    <n v="108482.6"/>
    <x v="1"/>
    <x v="2"/>
    <x v="1"/>
    <s v="East"/>
    <s v="CUST10336"/>
    <s v=""/>
    <s v="Else official pull kid."/>
    <s v="OK"/>
    <s v="NOT  NULL"/>
    <n v="1"/>
    <s v="MISSING VENDER"/>
    <s v="valid"/>
    <s v="VALID"/>
    <s v="VALID"/>
  </r>
  <r>
    <s v="TRX109319"/>
    <d v="2022-04-13T00:00:00"/>
    <n v="-33598.050000000003"/>
    <x v="0"/>
    <x v="4"/>
    <x v="1"/>
    <s v="South"/>
    <s v=""/>
    <s v="VEND1036"/>
    <s v="Mind authority notice box teach particular."/>
    <s v="OK"/>
    <s v="NOT  NULL"/>
    <n v="1"/>
    <s v="VALID"/>
    <s v="missing customer "/>
    <s v="VALID"/>
    <s v="VALID"/>
  </r>
  <r>
    <s v="TRX109320"/>
    <d v="2022-02-19T00:00:00"/>
    <n v="25596.87"/>
    <x v="3"/>
    <x v="10"/>
    <x v="0"/>
    <s v="West"/>
    <s v=""/>
    <s v=""/>
    <s v="Among today defense spring past rise hope."/>
    <s v="OK"/>
    <s v="NOT  NULL"/>
    <n v="1"/>
    <s v="MISSING VENDER"/>
    <s v="missing customer "/>
    <s v="VALID"/>
    <s v="VALID"/>
  </r>
  <r>
    <s v="TRX109321"/>
    <d v="2022-12-30T00:00:00"/>
    <n v="-37590.28"/>
    <x v="0"/>
    <x v="5"/>
    <x v="2"/>
    <s v="West"/>
    <s v=""/>
    <s v="VEND1062"/>
    <s v="Case character someone full north compare community candidate."/>
    <s v="OK"/>
    <s v="NOT  NULL"/>
    <n v="1"/>
    <s v="VALID"/>
    <s v="missing customer "/>
    <s v="VALID"/>
    <s v="VALID"/>
  </r>
  <r>
    <s v="TRX109322"/>
    <d v="2023-01-15T00:00:00"/>
    <n v="16566.599999999999"/>
    <x v="4"/>
    <x v="11"/>
    <x v="1"/>
    <s v="South"/>
    <s v=""/>
    <s v=""/>
    <s v="Serve blue clearly as dog edge."/>
    <s v="OK"/>
    <s v="NOT  NULL"/>
    <n v="1"/>
    <s v="MISSING VENDER"/>
    <s v="missing customer "/>
    <s v="VALID"/>
    <s v="VALID"/>
  </r>
  <r>
    <s v="TRX109323"/>
    <d v="2022-02-03T00:00:00"/>
    <n v="146629.51"/>
    <x v="1"/>
    <x v="2"/>
    <x v="2"/>
    <s v="West"/>
    <s v="CUST10215"/>
    <s v=""/>
    <s v="Begin over admit season."/>
    <s v="OK"/>
    <s v="NOT  NULL"/>
    <n v="1"/>
    <s v="MISSING VENDER"/>
    <s v="valid"/>
    <s v="VALID"/>
    <s v="VALID"/>
  </r>
  <r>
    <s v="TRX109324"/>
    <d v="2022-01-16T00:00:00"/>
    <n v="311927.01"/>
    <x v="1"/>
    <x v="6"/>
    <x v="0"/>
    <s v="East"/>
    <s v="CUST10277"/>
    <s v=""/>
    <s v="Season main level lead."/>
    <s v="OK"/>
    <s v="NOT  NULL"/>
    <n v="1"/>
    <s v="MISSING VENDER"/>
    <s v="valid"/>
    <s v="VALID"/>
    <s v="VALID"/>
  </r>
  <r>
    <s v="TRX109325"/>
    <d v="2022-03-05T00:00:00"/>
    <n v="-63473.86"/>
    <x v="0"/>
    <x v="8"/>
    <x v="2"/>
    <s v="North"/>
    <s v=""/>
    <s v="VEND1028"/>
    <s v="Give stand also analysis true film."/>
    <s v="OK"/>
    <s v="NOT  NULL"/>
    <n v="1"/>
    <s v="VALID"/>
    <s v="missing customer "/>
    <s v="VALID"/>
    <s v="VALID"/>
  </r>
  <r>
    <s v="TRX109326"/>
    <d v="2023-07-15T00:00:00"/>
    <n v="94026.59"/>
    <x v="1"/>
    <x v="6"/>
    <x v="1"/>
    <s v="South"/>
    <s v="CUST10261"/>
    <s v=""/>
    <s v="Even game meeting show card offer which."/>
    <s v="OK"/>
    <s v="NOT  NULL"/>
    <n v="1"/>
    <s v="MISSING VENDER"/>
    <s v="valid"/>
    <s v="VALID"/>
    <s v="VALID"/>
  </r>
  <r>
    <s v="TRX109327"/>
    <d v="2023-03-20T00:00:00"/>
    <n v="85022.55"/>
    <x v="1"/>
    <x v="3"/>
    <x v="0"/>
    <s v="North"/>
    <s v="CUST10328"/>
    <s v=""/>
    <s v="Since sell sort science kid."/>
    <s v="OK"/>
    <s v="NOT  NULL"/>
    <n v="1"/>
    <s v="MISSING VENDER"/>
    <s v="valid"/>
    <s v="VALID"/>
    <s v="VALID"/>
  </r>
  <r>
    <s v="TRX109328"/>
    <d v="2023-01-12T00:00:00"/>
    <n v="101364"/>
    <x v="1"/>
    <x v="2"/>
    <x v="1"/>
    <s v="North"/>
    <s v="CUST10011"/>
    <s v=""/>
    <s v="You stock then local."/>
    <s v="OK"/>
    <s v="NOT  NULL"/>
    <n v="1"/>
    <s v="MISSING VENDER"/>
    <s v="valid"/>
    <s v="VALID"/>
    <s v="VALID"/>
  </r>
  <r>
    <s v="TRX109329"/>
    <d v="2023-02-12T00:00:00"/>
    <n v="143785.76999999999"/>
    <x v="1"/>
    <x v="3"/>
    <x v="0"/>
    <s v="East"/>
    <s v="CUST10201"/>
    <s v=""/>
    <s v="Wife street decade to break stop."/>
    <s v="OK"/>
    <s v="NOT  NULL"/>
    <n v="1"/>
    <s v="MISSING VENDER"/>
    <s v="valid"/>
    <s v="VALID"/>
    <s v="VALID"/>
  </r>
  <r>
    <s v="TRX109330"/>
    <d v="2023-12-01T00:00:00"/>
    <n v="-32649"/>
    <x v="0"/>
    <x v="5"/>
    <x v="2"/>
    <s v="South"/>
    <s v=""/>
    <s v="VEND1093"/>
    <s v="Because or side across."/>
    <s v="OK"/>
    <s v="NOT  NULL"/>
    <n v="1"/>
    <s v="VALID"/>
    <s v="missing customer "/>
    <s v="VALID"/>
    <s v="VALID"/>
  </r>
  <r>
    <s v="TRX109331"/>
    <d v="2023-10-15T00:00:00"/>
    <n v="-32093.62"/>
    <x v="0"/>
    <x v="0"/>
    <x v="1"/>
    <s v="West"/>
    <s v=""/>
    <s v="VEND1089"/>
    <s v="Section foot have later he media reason."/>
    <s v="OK"/>
    <s v="NOT  NULL"/>
    <n v="1"/>
    <s v="VALID"/>
    <s v="missing customer "/>
    <s v="VALID"/>
    <s v="VALID"/>
  </r>
  <r>
    <s v="TRX109332"/>
    <d v="2023-12-06T00:00:00"/>
    <n v="-2000"/>
    <x v="0"/>
    <x v="8"/>
    <x v="1"/>
    <s v="North"/>
    <s v=""/>
    <s v="VEND1098"/>
    <s v="Maybe determine each him."/>
    <s v="OK"/>
    <s v="NOT  NULL"/>
    <n v="1"/>
    <s v="VALID"/>
    <s v="missing customer "/>
    <s v="VALID"/>
    <s v="VALID"/>
  </r>
  <r>
    <s v="TRX109333"/>
    <d v="2022-07-24T00:00:00"/>
    <n v="132086.25"/>
    <x v="1"/>
    <x v="2"/>
    <x v="1"/>
    <s v="East"/>
    <s v="CUST10092"/>
    <s v=""/>
    <s v="Cut Democrat section term."/>
    <s v="OK"/>
    <s v="NOT  NULL"/>
    <n v="1"/>
    <s v="MISSING VENDER"/>
    <s v="valid"/>
    <s v="VALID"/>
    <s v="VALID"/>
  </r>
  <r>
    <s v="TRX109334"/>
    <d v="2022-07-08T00:00:00"/>
    <n v="-44739.93"/>
    <x v="0"/>
    <x v="0"/>
    <x v="0"/>
    <s v="West"/>
    <s v=""/>
    <s v="VEND1074"/>
    <s v="Remain including defense about."/>
    <s v="OK"/>
    <s v="NOT  NULL"/>
    <n v="1"/>
    <s v="VALID"/>
    <s v="missing customer "/>
    <s v="VALID"/>
    <s v="VALID"/>
  </r>
  <r>
    <s v="TRX109335"/>
    <d v="2022-02-17T00:00:00"/>
    <n v="-34297.71"/>
    <x v="0"/>
    <x v="9"/>
    <x v="2"/>
    <s v="East"/>
    <s v=""/>
    <s v="VEND1030"/>
    <s v="Total form ahead important."/>
    <s v="OK"/>
    <s v="NOT  NULL"/>
    <n v="1"/>
    <s v="VALID"/>
    <s v="missing customer "/>
    <s v="VALID"/>
    <s v="VALID"/>
  </r>
  <r>
    <s v="TRX109336"/>
    <d v="2022-08-07T00:00:00"/>
    <n v="-18664.93"/>
    <x v="0"/>
    <x v="8"/>
    <x v="1"/>
    <s v="West"/>
    <s v=""/>
    <s v="VEND1000"/>
    <s v="Into kid away our."/>
    <s v="OK"/>
    <s v="NOT  NULL"/>
    <n v="1"/>
    <s v="VALID"/>
    <s v="missing customer "/>
    <s v="VALID"/>
    <s v="VALID"/>
  </r>
  <r>
    <s v="TRX109337"/>
    <d v="2022-05-22T00:00:00"/>
    <n v="-34414.01"/>
    <x v="0"/>
    <x v="4"/>
    <x v="0"/>
    <s v="South"/>
    <s v=""/>
    <s v="VEND1017"/>
    <s v="Collection Republican have trial country."/>
    <s v="OK"/>
    <s v="NOT  NULL"/>
    <n v="1"/>
    <s v="VALID"/>
    <s v="missing customer "/>
    <s v="VALID"/>
    <s v="VALID"/>
  </r>
  <r>
    <s v="TRX109338"/>
    <d v="2022-02-08T00:00:00"/>
    <n v="111253.24"/>
    <x v="1"/>
    <x v="2"/>
    <x v="2"/>
    <s v="West"/>
    <s v="CUST10029"/>
    <s v=""/>
    <s v="Operation but at tough hair environmental."/>
    <s v="OK"/>
    <s v="NOT  NULL"/>
    <n v="1"/>
    <s v="MISSING VENDER"/>
    <s v="valid"/>
    <s v="VALID"/>
    <s v="VALID"/>
  </r>
  <r>
    <s v="TRX109339"/>
    <d v="2023-06-17T00:00:00"/>
    <n v="75933.47"/>
    <x v="1"/>
    <x v="6"/>
    <x v="2"/>
    <s v="North"/>
    <s v="CUST10278"/>
    <s v=""/>
    <s v="Kind beautiful may morning."/>
    <s v="OK"/>
    <s v="NOT  NULL"/>
    <n v="1"/>
    <s v="MISSING VENDER"/>
    <s v="valid"/>
    <s v="VALID"/>
    <s v="VALID"/>
  </r>
  <r>
    <s v="TRX109340"/>
    <d v="2023-05-30T00:00:00"/>
    <n v="-42643.72"/>
    <x v="0"/>
    <x v="4"/>
    <x v="0"/>
    <s v="South"/>
    <s v=""/>
    <s v="VEND1097"/>
    <s v="Memory away issue table different position range."/>
    <s v="OK"/>
    <s v="NOT  NULL"/>
    <n v="1"/>
    <s v="VALID"/>
    <s v="missing customer "/>
    <s v="VALID"/>
    <s v="VALID"/>
  </r>
  <r>
    <s v="TRX109341"/>
    <d v="2022-07-26T00:00:00"/>
    <n v="220974.37"/>
    <x v="1"/>
    <x v="6"/>
    <x v="2"/>
    <s v="North"/>
    <s v="CUST10193"/>
    <s v=""/>
    <s v="Small dream local responsibility term return vote since."/>
    <s v="OK"/>
    <s v="NOT  NULL"/>
    <n v="1"/>
    <s v="MISSING VENDER"/>
    <s v="valid"/>
    <s v="VALID"/>
    <s v="VALID"/>
  </r>
  <r>
    <s v="TRX109342"/>
    <d v="2022-03-26T00:00:00"/>
    <n v="150517.96"/>
    <x v="1"/>
    <x v="6"/>
    <x v="2"/>
    <s v="West"/>
    <s v="CUST10130"/>
    <s v=""/>
    <s v="Movie director stop concern lay."/>
    <s v="OK"/>
    <s v="NOT  NULL"/>
    <n v="1"/>
    <s v="MISSING VENDER"/>
    <s v="valid"/>
    <s v="VALID"/>
    <s v="VALID"/>
  </r>
  <r>
    <s v="TRX109343"/>
    <d v="2022-07-03T00:00:00"/>
    <n v="146311.07"/>
    <x v="1"/>
    <x v="6"/>
    <x v="0"/>
    <s v="North"/>
    <s v="CUST10058"/>
    <s v=""/>
    <s v="Money young sport run evidence rule."/>
    <s v="OK"/>
    <s v="NOT  NULL"/>
    <n v="1"/>
    <s v="MISSING VENDER"/>
    <s v="valid"/>
    <s v="VALID"/>
    <s v="VALID"/>
  </r>
  <r>
    <s v="TRX109344"/>
    <d v="2022-08-28T00:00:00"/>
    <n v="14622.53"/>
    <x v="3"/>
    <x v="10"/>
    <x v="1"/>
    <s v="North"/>
    <s v=""/>
    <s v=""/>
    <s v="Usually necessary beat."/>
    <s v="OK"/>
    <s v="NOT  NULL"/>
    <n v="1"/>
    <s v="MISSING VENDER"/>
    <s v="missing customer "/>
    <s v="VALID"/>
    <s v="VALID"/>
  </r>
  <r>
    <s v="TRX109345"/>
    <d v="2023-11-27T00:00:00"/>
    <n v="170712.84"/>
    <x v="1"/>
    <x v="6"/>
    <x v="0"/>
    <s v="West"/>
    <s v="CUST10162"/>
    <s v=""/>
    <s v="If return nor."/>
    <s v="OK"/>
    <s v="NOT  NULL"/>
    <n v="1"/>
    <s v="MISSING VENDER"/>
    <s v="valid"/>
    <s v="VALID"/>
    <s v="VALID"/>
  </r>
  <r>
    <s v="TRX109346"/>
    <d v="2023-09-26T00:00:00"/>
    <n v="147702.18"/>
    <x v="1"/>
    <x v="2"/>
    <x v="1"/>
    <s v="North"/>
    <s v="CUST10048"/>
    <s v=""/>
    <s v="Continue church security hour beautiful wrong."/>
    <s v="OK"/>
    <s v="NOT  NULL"/>
    <n v="1"/>
    <s v="MISSING VENDER"/>
    <s v="valid"/>
    <s v="VALID"/>
    <s v="VALID"/>
  </r>
  <r>
    <s v="TRX109347"/>
    <d v="2023-07-14T00:00:00"/>
    <n v="111213.3"/>
    <x v="1"/>
    <x v="6"/>
    <x v="2"/>
    <s v="South"/>
    <s v="CUST10051"/>
    <s v=""/>
    <s v="Together energy top state list town."/>
    <s v="OK"/>
    <s v="NOT  NULL"/>
    <n v="1"/>
    <s v="MISSING VENDER"/>
    <s v="valid"/>
    <s v="VALID"/>
    <s v="VALID"/>
  </r>
  <r>
    <s v="TRX109348"/>
    <d v="2022-07-10T00:00:00"/>
    <n v="13317.37"/>
    <x v="2"/>
    <x v="7"/>
    <x v="2"/>
    <s v="North"/>
    <s v=""/>
    <s v=""/>
    <s v="Watch with left join attorney."/>
    <s v="OK"/>
    <s v="NOT  NULL"/>
    <n v="1"/>
    <s v="MISSING VENDER"/>
    <s v="missing customer "/>
    <s v="VALID"/>
    <s v="VALID"/>
  </r>
  <r>
    <s v="TRX109349"/>
    <d v="2023-12-14T00:00:00"/>
    <n v="-34020.53"/>
    <x v="0"/>
    <x v="9"/>
    <x v="2"/>
    <s v="East"/>
    <s v=""/>
    <s v="VEND1060"/>
    <s v="Issue check forward."/>
    <s v="OK"/>
    <s v="NOT  NULL"/>
    <n v="1"/>
    <s v="VALID"/>
    <s v="missing customer "/>
    <s v="VALID"/>
    <s v="VALID"/>
  </r>
  <r>
    <s v="TRX109350"/>
    <d v="2022-12-02T00:00:00"/>
    <n v="-34409.910000000003"/>
    <x v="0"/>
    <x v="1"/>
    <x v="1"/>
    <s v="North"/>
    <s v=""/>
    <s v="VEND1080"/>
    <s v="National team thank player."/>
    <s v="OK"/>
    <s v="NOT  NULL"/>
    <n v="1"/>
    <s v="VALID"/>
    <s v="missing customer "/>
    <s v="VALID"/>
    <s v="VALID"/>
  </r>
  <r>
    <s v="TRX109351"/>
    <d v="2023-06-01T00:00:00"/>
    <n v="-41712.019999999997"/>
    <x v="0"/>
    <x v="9"/>
    <x v="2"/>
    <s v="West"/>
    <s v=""/>
    <s v="VEND1039"/>
    <s v="Wind bring over many."/>
    <s v="OK"/>
    <s v="NOT  NULL"/>
    <n v="1"/>
    <s v="VALID"/>
    <s v="missing customer "/>
    <s v="VALID"/>
    <s v="VALID"/>
  </r>
  <r>
    <s v="TRX109352"/>
    <d v="2023-12-23T00:00:00"/>
    <n v="-33166.83"/>
    <x v="0"/>
    <x v="8"/>
    <x v="1"/>
    <s v="North"/>
    <s v=""/>
    <s v="VEND1086"/>
    <s v="Fish little garden marriage add."/>
    <s v="OK"/>
    <s v="NOT  NULL"/>
    <n v="1"/>
    <s v="VALID"/>
    <s v="missing customer "/>
    <s v="VALID"/>
    <s v="VALID"/>
  </r>
  <r>
    <s v="TRX109353"/>
    <d v="2022-01-27T00:00:00"/>
    <n v="-60344.88"/>
    <x v="0"/>
    <x v="9"/>
    <x v="0"/>
    <s v="East"/>
    <s v=""/>
    <s v="VEND1091"/>
    <s v="Drop style evening example specific back mention art."/>
    <s v="OK"/>
    <s v="NOT  NULL"/>
    <n v="1"/>
    <s v="VALID"/>
    <s v="missing customer "/>
    <s v="VALID"/>
    <s v="VALID"/>
  </r>
  <r>
    <s v="TRX109354"/>
    <d v="2023-01-01T00:00:00"/>
    <n v="181284.23"/>
    <x v="1"/>
    <x v="3"/>
    <x v="2"/>
    <s v="North"/>
    <s v="CUST10195"/>
    <s v=""/>
    <s v="According language whatever."/>
    <s v="OK"/>
    <s v="NOT  NULL"/>
    <n v="1"/>
    <s v="MISSING VENDER"/>
    <s v="valid"/>
    <s v="VALID"/>
    <s v="VALID"/>
  </r>
  <r>
    <s v="TRX109355"/>
    <d v="2023-05-06T00:00:00"/>
    <n v="217013.82"/>
    <x v="1"/>
    <x v="3"/>
    <x v="0"/>
    <s v="East"/>
    <s v="CUST10046"/>
    <s v=""/>
    <s v="Significant difference school teacher kind high answer able."/>
    <s v="OK"/>
    <s v="NOT  NULL"/>
    <n v="1"/>
    <s v="MISSING VENDER"/>
    <s v="valid"/>
    <s v="VALID"/>
    <s v="VALID"/>
  </r>
  <r>
    <s v="TRX109356"/>
    <d v="2022-04-20T00:00:00"/>
    <n v="-59081.77"/>
    <x v="0"/>
    <x v="4"/>
    <x v="0"/>
    <s v="East"/>
    <s v=""/>
    <s v="VEND1019"/>
    <s v="Sing item number pull interesting."/>
    <s v="OK"/>
    <s v="NOT  NULL"/>
    <n v="1"/>
    <s v="VALID"/>
    <s v="missing customer "/>
    <s v="VALID"/>
    <s v="VALID"/>
  </r>
  <r>
    <s v="TRX109357"/>
    <d v="2022-07-28T00:00:00"/>
    <n v="-86320.29"/>
    <x v="0"/>
    <x v="9"/>
    <x v="1"/>
    <s v="North"/>
    <s v=""/>
    <s v="VEND1055"/>
    <s v="Cell glass fund her common I might."/>
    <s v="OK"/>
    <s v="NOT  NULL"/>
    <n v="1"/>
    <s v="VALID"/>
    <s v="missing customer "/>
    <s v="VALID"/>
    <s v="VALID"/>
  </r>
  <r>
    <s v="TRX109358"/>
    <d v="2022-10-11T00:00:00"/>
    <n v="-14624.78"/>
    <x v="0"/>
    <x v="8"/>
    <x v="1"/>
    <s v="North"/>
    <s v=""/>
    <s v="VEND1029"/>
    <s v="Cultural teacher activity interview everything small."/>
    <s v="OK"/>
    <s v="NOT  NULL"/>
    <n v="1"/>
    <s v="VALID"/>
    <s v="missing customer "/>
    <s v="VALID"/>
    <s v="VALID"/>
  </r>
  <r>
    <s v="TRX109359"/>
    <d v="2022-03-22T00:00:00"/>
    <n v="-34682.9"/>
    <x v="0"/>
    <x v="8"/>
    <x v="1"/>
    <s v="East"/>
    <s v=""/>
    <s v="VEND1118"/>
    <s v="Evidence public among modern president."/>
    <s v="OK"/>
    <s v="NOT  NULL"/>
    <n v="1"/>
    <s v="VALID"/>
    <s v="missing customer "/>
    <s v="VALID"/>
    <s v="VALID"/>
  </r>
  <r>
    <s v="TRX109360"/>
    <d v="2023-03-25T00:00:00"/>
    <n v="-43283.22"/>
    <x v="0"/>
    <x v="4"/>
    <x v="2"/>
    <s v="East"/>
    <s v=""/>
    <s v="VEND1106"/>
    <s v="Say eat indicate mother though though."/>
    <s v="OK"/>
    <s v="NOT  NULL"/>
    <n v="1"/>
    <s v="VALID"/>
    <s v="missing customer "/>
    <s v="VALID"/>
    <s v="VALID"/>
  </r>
  <r>
    <s v="TRX109361"/>
    <d v="2022-12-01T00:00:00"/>
    <n v="80703.070000000007"/>
    <x v="1"/>
    <x v="6"/>
    <x v="0"/>
    <s v="East"/>
    <s v="CUST10251"/>
    <s v=""/>
    <s v="People thank successful."/>
    <s v="OK"/>
    <s v="NOT  NULL"/>
    <n v="1"/>
    <s v="MISSING VENDER"/>
    <s v="valid"/>
    <s v="VALID"/>
    <s v="VALID"/>
  </r>
  <r>
    <s v="TRX109362"/>
    <d v="2023-07-27T00:00:00"/>
    <n v="124917.67"/>
    <x v="1"/>
    <x v="3"/>
    <x v="1"/>
    <s v="West"/>
    <s v="CUST10347"/>
    <s v=""/>
    <s v="Memory black executive admit address base serve."/>
    <s v="OK"/>
    <s v="NOT  NULL"/>
    <n v="1"/>
    <s v="MISSING VENDER"/>
    <s v="valid"/>
    <s v="VALID"/>
    <s v="VALID"/>
  </r>
  <r>
    <s v="TRX109363"/>
    <d v="2023-04-26T00:00:00"/>
    <n v="-23750.94"/>
    <x v="0"/>
    <x v="0"/>
    <x v="0"/>
    <s v="West"/>
    <s v=""/>
    <s v="VEND1089"/>
    <s v="Light speech deal know president."/>
    <s v="OK"/>
    <s v="NOT  NULL"/>
    <n v="1"/>
    <s v="VALID"/>
    <s v="missing customer "/>
    <s v="VALID"/>
    <s v="VALID"/>
  </r>
  <r>
    <s v="TRX109364"/>
    <d v="2023-10-28T00:00:00"/>
    <n v="186872.74"/>
    <x v="1"/>
    <x v="6"/>
    <x v="1"/>
    <s v="East"/>
    <s v="CUST10343"/>
    <s v=""/>
    <s v="Now customer audience president smile face."/>
    <s v="OK"/>
    <s v="NOT  NULL"/>
    <n v="1"/>
    <s v="MISSING VENDER"/>
    <s v="valid"/>
    <s v="VALID"/>
    <s v="VALID"/>
  </r>
  <r>
    <s v="TRX109365"/>
    <d v="2022-06-04T00:00:00"/>
    <n v="74884.63"/>
    <x v="1"/>
    <x v="2"/>
    <x v="1"/>
    <s v="South"/>
    <s v="CUST10183"/>
    <s v=""/>
    <s v="Unit American evidence condition second major deep."/>
    <s v="OK"/>
    <s v="NOT  NULL"/>
    <n v="1"/>
    <s v="MISSING VENDER"/>
    <s v="valid"/>
    <s v="VALID"/>
    <s v="VALID"/>
  </r>
  <r>
    <s v="TRX109366"/>
    <d v="2022-07-20T00:00:00"/>
    <n v="-19171.599999999999"/>
    <x v="0"/>
    <x v="0"/>
    <x v="2"/>
    <s v="East"/>
    <s v=""/>
    <s v="VEND1039"/>
    <s v="Bit serious plan great far hold knowledge."/>
    <s v="OK"/>
    <s v="NOT  NULL"/>
    <n v="1"/>
    <s v="VALID"/>
    <s v="missing customer "/>
    <s v="VALID"/>
    <s v="VALID"/>
  </r>
  <r>
    <s v="TRX109367"/>
    <d v="2023-04-12T00:00:00"/>
    <n v="95376.94"/>
    <x v="1"/>
    <x v="3"/>
    <x v="1"/>
    <s v="North"/>
    <s v="CUST10124"/>
    <s v=""/>
    <s v="Recently final relate line personal easy."/>
    <s v="OK"/>
    <s v="NOT  NULL"/>
    <n v="1"/>
    <s v="MISSING VENDER"/>
    <s v="valid"/>
    <s v="VALID"/>
    <s v="VALID"/>
  </r>
  <r>
    <s v="TRX109368"/>
    <d v="2022-03-27T00:00:00"/>
    <n v="76860.53"/>
    <x v="1"/>
    <x v="2"/>
    <x v="1"/>
    <s v="South"/>
    <s v="CUST10013"/>
    <s v=""/>
    <s v="Mouth thank whom play moment."/>
    <s v="OK"/>
    <s v="NOT  NULL"/>
    <n v="1"/>
    <s v="MISSING VENDER"/>
    <s v="valid"/>
    <s v="VALID"/>
    <s v="VALID"/>
  </r>
  <r>
    <s v="TRX109369"/>
    <d v="2022-07-27T00:00:00"/>
    <n v="169402.99"/>
    <x v="1"/>
    <x v="3"/>
    <x v="0"/>
    <s v="East"/>
    <s v="CUST10254"/>
    <s v=""/>
    <s v="Question practice raise environmental space project."/>
    <s v="OK"/>
    <s v="NOT  NULL"/>
    <n v="1"/>
    <s v="MISSING VENDER"/>
    <s v="valid"/>
    <s v="VALID"/>
    <s v="VALID"/>
  </r>
  <r>
    <s v="TRX109370"/>
    <d v="2023-08-06T00:00:00"/>
    <n v="9974.39"/>
    <x v="2"/>
    <x v="7"/>
    <x v="2"/>
    <s v="South"/>
    <s v=""/>
    <s v=""/>
    <s v="Involve success reveal organization."/>
    <s v="OK"/>
    <s v="NOT  NULL"/>
    <n v="1"/>
    <s v="MISSING VENDER"/>
    <s v="missing customer "/>
    <s v="VALID"/>
    <s v="VALID"/>
  </r>
  <r>
    <s v="TRX109371"/>
    <d v="2023-08-30T00:00:00"/>
    <n v="266927.28999999998"/>
    <x v="1"/>
    <x v="3"/>
    <x v="2"/>
    <s v="North"/>
    <s v="CUST10284"/>
    <s v=""/>
    <s v="Ever mission serious heart behavior professor story."/>
    <s v="OK"/>
    <s v="NOT  NULL"/>
    <n v="1"/>
    <s v="MISSING VENDER"/>
    <s v="valid"/>
    <s v="VALID"/>
    <s v="VALID"/>
  </r>
  <r>
    <s v="TRX109372"/>
    <d v="2023-09-22T00:00:00"/>
    <n v="166033.65"/>
    <x v="1"/>
    <x v="6"/>
    <x v="1"/>
    <s v="North"/>
    <s v="CUST10100"/>
    <s v=""/>
    <s v="Tree affect agent huge here old else."/>
    <s v="OK"/>
    <s v="NOT  NULL"/>
    <n v="1"/>
    <s v="MISSING VENDER"/>
    <s v="valid"/>
    <s v="VALID"/>
    <s v="VALID"/>
  </r>
  <r>
    <s v="TRX109373"/>
    <d v="2023-12-30T00:00:00"/>
    <n v="-62867.47"/>
    <x v="0"/>
    <x v="9"/>
    <x v="1"/>
    <s v="West"/>
    <s v=""/>
    <s v="VEND1059"/>
    <s v="Indeed good between sometimes."/>
    <s v="OK"/>
    <s v="NOT  NULL"/>
    <n v="1"/>
    <s v="VALID"/>
    <s v="missing customer "/>
    <s v="VALID"/>
    <s v="VALID"/>
  </r>
  <r>
    <s v="TRX109374"/>
    <d v="2022-11-05T00:00:00"/>
    <n v="-47217.26"/>
    <x v="0"/>
    <x v="0"/>
    <x v="2"/>
    <s v="North"/>
    <s v=""/>
    <s v="VEND1032"/>
    <s v="Notice control example century."/>
    <s v="OK"/>
    <s v="NOT  NULL"/>
    <n v="1"/>
    <s v="VALID"/>
    <s v="missing customer "/>
    <s v="VALID"/>
    <s v="VALID"/>
  </r>
  <r>
    <s v="TRX109375"/>
    <d v="2022-12-24T00:00:00"/>
    <n v="10311.030000000001"/>
    <x v="2"/>
    <x v="7"/>
    <x v="0"/>
    <s v="East"/>
    <s v=""/>
    <s v=""/>
    <s v="Money skill short ability goal space."/>
    <s v="OK"/>
    <s v="NOT  NULL"/>
    <n v="1"/>
    <s v="MISSING VENDER"/>
    <s v="missing customer "/>
    <s v="VALID"/>
    <s v="VALID"/>
  </r>
  <r>
    <s v="TRX109376"/>
    <d v="2023-08-21T00:00:00"/>
    <n v="-26206.720000000001"/>
    <x v="0"/>
    <x v="9"/>
    <x v="0"/>
    <s v="South"/>
    <s v=""/>
    <s v="VEND1017"/>
    <s v="Specific staff ever deep."/>
    <s v="OK"/>
    <s v="NOT  NULL"/>
    <n v="1"/>
    <s v="VALID"/>
    <s v="missing customer "/>
    <s v="VALID"/>
    <s v="VALID"/>
  </r>
  <r>
    <s v="TRX109377"/>
    <d v="2022-10-06T00:00:00"/>
    <n v="216271.64"/>
    <x v="1"/>
    <x v="3"/>
    <x v="1"/>
    <s v="South"/>
    <s v="CUST10083"/>
    <s v=""/>
    <s v="Even marriage market moment concern."/>
    <s v="OK"/>
    <s v="NOT  NULL"/>
    <n v="1"/>
    <s v="MISSING VENDER"/>
    <s v="valid"/>
    <s v="VALID"/>
    <s v="VALID"/>
  </r>
  <r>
    <s v="TRX109378"/>
    <d v="2022-08-26T00:00:00"/>
    <n v="113721.81"/>
    <x v="1"/>
    <x v="2"/>
    <x v="2"/>
    <s v="West"/>
    <s v="CUST10345"/>
    <s v=""/>
    <s v="Fire past very what employee former much."/>
    <s v="OK"/>
    <s v="NOT  NULL"/>
    <n v="1"/>
    <s v="MISSING VENDER"/>
    <s v="valid"/>
    <s v="VALID"/>
    <s v="VALID"/>
  </r>
  <r>
    <s v="TRX109379"/>
    <d v="2022-07-15T00:00:00"/>
    <n v="-56117.63"/>
    <x v="0"/>
    <x v="1"/>
    <x v="2"/>
    <s v="West"/>
    <s v=""/>
    <s v="VEND1024"/>
    <s v="Decision rise role model run house firm."/>
    <s v="OK"/>
    <s v="NOT  NULL"/>
    <n v="1"/>
    <s v="VALID"/>
    <s v="missing customer "/>
    <s v="VALID"/>
    <s v="VALID"/>
  </r>
  <r>
    <s v="TRX109380"/>
    <d v="2022-12-26T00:00:00"/>
    <n v="15045.34"/>
    <x v="3"/>
    <x v="10"/>
    <x v="1"/>
    <s v="West"/>
    <s v=""/>
    <s v=""/>
    <s v="Organization personal trouble you clearly beat car."/>
    <s v="OK"/>
    <s v="NOT  NULL"/>
    <n v="1"/>
    <s v="MISSING VENDER"/>
    <s v="missing customer "/>
    <s v="VALID"/>
    <s v="VALID"/>
  </r>
  <r>
    <s v="TRX109381"/>
    <d v="2022-06-07T00:00:00"/>
    <n v="-62114.080000000002"/>
    <x v="0"/>
    <x v="4"/>
    <x v="0"/>
    <s v="West"/>
    <s v=""/>
    <s v="VEND1017"/>
    <s v="Range if poor can stock drug."/>
    <s v="OK"/>
    <s v="NOT  NULL"/>
    <n v="1"/>
    <s v="VALID"/>
    <s v="missing customer "/>
    <s v="VALID"/>
    <s v="VALID"/>
  </r>
  <r>
    <s v="TRX109382"/>
    <d v="2023-11-28T00:00:00"/>
    <n v="86618.7"/>
    <x v="1"/>
    <x v="2"/>
    <x v="2"/>
    <s v="West"/>
    <s v="CUST10239"/>
    <s v=""/>
    <s v="Dark teacher in system friend."/>
    <s v="OK"/>
    <s v="NOT  NULL"/>
    <n v="1"/>
    <s v="MISSING VENDER"/>
    <s v="valid"/>
    <s v="VALID"/>
    <s v="VALID"/>
  </r>
  <r>
    <s v="TRX109383"/>
    <d v="2023-08-29T00:00:00"/>
    <n v="193716.27"/>
    <x v="1"/>
    <x v="2"/>
    <x v="0"/>
    <s v="East"/>
    <s v="CUST10344"/>
    <s v=""/>
    <s v="Research manager speech player lay opportunity budget."/>
    <s v="OK"/>
    <s v="NOT  NULL"/>
    <n v="1"/>
    <s v="MISSING VENDER"/>
    <s v="valid"/>
    <s v="VALID"/>
    <s v="VALID"/>
  </r>
  <r>
    <s v="TRX109384"/>
    <d v="2023-08-23T00:00:00"/>
    <n v="-47315.46"/>
    <x v="0"/>
    <x v="0"/>
    <x v="0"/>
    <s v="East"/>
    <s v=""/>
    <s v="VEND1039"/>
    <s v="Woman once agency first bill guess."/>
    <s v="OK"/>
    <s v="NOT  NULL"/>
    <n v="1"/>
    <s v="VALID"/>
    <s v="missing customer "/>
    <s v="VALID"/>
    <s v="VALID"/>
  </r>
  <r>
    <s v="TRX109385"/>
    <d v="2023-07-08T00:00:00"/>
    <n v="140857.18"/>
    <x v="1"/>
    <x v="2"/>
    <x v="0"/>
    <s v="East"/>
    <s v="CUST10064"/>
    <s v=""/>
    <s v="Government choice politics outside."/>
    <s v="OK"/>
    <s v="NOT  NULL"/>
    <n v="1"/>
    <s v="MISSING VENDER"/>
    <s v="valid"/>
    <s v="VALID"/>
    <s v="VALID"/>
  </r>
  <r>
    <s v="TRX109386"/>
    <d v="2022-05-21T00:00:00"/>
    <n v="222211.02"/>
    <x v="1"/>
    <x v="2"/>
    <x v="0"/>
    <s v="East"/>
    <s v="CUST10164"/>
    <s v=""/>
    <s v="Shake chance skin."/>
    <s v="OK"/>
    <s v="NOT  NULL"/>
    <n v="1"/>
    <s v="MISSING VENDER"/>
    <s v="valid"/>
    <s v="VALID"/>
    <s v="VALID"/>
  </r>
  <r>
    <s v="TRX109387"/>
    <d v="2022-06-24T00:00:00"/>
    <n v="125683.3"/>
    <x v="1"/>
    <x v="2"/>
    <x v="0"/>
    <s v="West"/>
    <s v="CUST10327"/>
    <s v=""/>
    <s v="Thought east paper board coach couple."/>
    <s v="OK"/>
    <s v="NOT  NULL"/>
    <n v="1"/>
    <s v="MISSING VENDER"/>
    <s v="valid"/>
    <s v="VALID"/>
    <s v="VALID"/>
  </r>
  <r>
    <s v="TRX109388"/>
    <d v="2023-04-07T00:00:00"/>
    <n v="21883.59"/>
    <x v="1"/>
    <x v="3"/>
    <x v="2"/>
    <s v="East"/>
    <s v="CUST10127"/>
    <s v=""/>
    <s v="Character environment everything ability firm game."/>
    <s v="OK"/>
    <s v="NOT  NULL"/>
    <n v="1"/>
    <s v="MISSING VENDER"/>
    <s v="valid"/>
    <s v="VALID"/>
    <s v="VALID"/>
  </r>
  <r>
    <s v="TRX109389"/>
    <d v="2022-07-10T00:00:00"/>
    <n v="129163.3"/>
    <x v="1"/>
    <x v="3"/>
    <x v="0"/>
    <s v="East"/>
    <s v="CUST10287"/>
    <s v=""/>
    <s v="Identify decade training knowledge be factor race."/>
    <s v="OK"/>
    <s v="NOT  NULL"/>
    <n v="1"/>
    <s v="MISSING VENDER"/>
    <s v="valid"/>
    <s v="VALID"/>
    <s v="VALID"/>
  </r>
  <r>
    <s v="TRX109390"/>
    <d v="2022-11-03T00:00:00"/>
    <n v="-35799.33"/>
    <x v="0"/>
    <x v="1"/>
    <x v="0"/>
    <s v="East"/>
    <s v=""/>
    <s v="VEND1068"/>
    <s v="Box able quite question rich join."/>
    <s v="OK"/>
    <s v="NOT  NULL"/>
    <n v="1"/>
    <s v="VALID"/>
    <s v="missing customer "/>
    <s v="VALID"/>
    <s v="VALID"/>
  </r>
  <r>
    <s v="TRX109391"/>
    <d v="2022-06-02T00:00:00"/>
    <n v="-32207.439999999999"/>
    <x v="0"/>
    <x v="0"/>
    <x v="2"/>
    <s v="West"/>
    <s v=""/>
    <s v="VEND1102"/>
    <s v="Yourself improve fill from particularly."/>
    <s v="OK"/>
    <s v="NOT  NULL"/>
    <n v="1"/>
    <s v="VALID"/>
    <s v="missing customer "/>
    <s v="VALID"/>
    <s v="VALID"/>
  </r>
  <r>
    <s v="TRX109392"/>
    <d v="2022-05-19T00:00:00"/>
    <n v="-48923.3"/>
    <x v="0"/>
    <x v="8"/>
    <x v="0"/>
    <s v="South"/>
    <s v=""/>
    <s v="VEND1073"/>
    <s v="Possible himself media quality yeah community long guess."/>
    <s v="OK"/>
    <s v="NOT  NULL"/>
    <n v="1"/>
    <s v="VALID"/>
    <s v="missing customer "/>
    <s v="VALID"/>
    <s v="VALID"/>
  </r>
  <r>
    <s v="TRX109393"/>
    <d v="2022-06-03T00:00:00"/>
    <n v="20403.16"/>
    <x v="3"/>
    <x v="10"/>
    <x v="1"/>
    <s v="East"/>
    <s v=""/>
    <s v=""/>
    <s v="Pretty interest standard provide."/>
    <s v="OK"/>
    <s v="NOT  NULL"/>
    <n v="1"/>
    <s v="MISSING VENDER"/>
    <s v="missing customer "/>
    <s v="VALID"/>
    <s v="VALID"/>
  </r>
  <r>
    <s v="TRX109394"/>
    <d v="2023-07-15T00:00:00"/>
    <n v="61579.46"/>
    <x v="1"/>
    <x v="6"/>
    <x v="1"/>
    <s v="South"/>
    <s v="CUST10263"/>
    <s v=""/>
    <s v="When guess city draw pretty animal."/>
    <s v="OK"/>
    <s v="NOT  NULL"/>
    <n v="1"/>
    <s v="MISSING VENDER"/>
    <s v="valid"/>
    <s v="VALID"/>
    <s v="VALID"/>
  </r>
  <r>
    <s v="TRX109395"/>
    <d v="2022-11-17T00:00:00"/>
    <n v="137865.82999999999"/>
    <x v="1"/>
    <x v="3"/>
    <x v="1"/>
    <s v="North"/>
    <s v="CUST10083"/>
    <s v=""/>
    <s v="Worker personal involve his choice democratic beautiful president."/>
    <s v="OK"/>
    <s v="NOT  NULL"/>
    <n v="1"/>
    <s v="MISSING VENDER"/>
    <s v="valid"/>
    <s v="VALID"/>
    <s v="VALID"/>
  </r>
  <r>
    <s v="TRX109396"/>
    <d v="2023-05-30T00:00:00"/>
    <n v="-23258.1"/>
    <x v="0"/>
    <x v="0"/>
    <x v="0"/>
    <s v="South"/>
    <s v=""/>
    <s v="VEND1089"/>
    <s v="Later night she become only east."/>
    <s v="OK"/>
    <s v="NOT  NULL"/>
    <n v="1"/>
    <s v="VALID"/>
    <s v="missing customer "/>
    <s v="VALID"/>
    <s v="VALID"/>
  </r>
  <r>
    <s v="TRX109397"/>
    <d v="2023-10-29T00:00:00"/>
    <n v="260518.73"/>
    <x v="1"/>
    <x v="2"/>
    <x v="0"/>
    <s v="South"/>
    <s v="CUST10072"/>
    <s v=""/>
    <s v="Recognize material already down."/>
    <s v="OK"/>
    <s v="NOT  NULL"/>
    <n v="1"/>
    <s v="MISSING VENDER"/>
    <s v="valid"/>
    <s v="VALID"/>
    <s v="VALID"/>
  </r>
  <r>
    <s v="TRX109398"/>
    <d v="2023-10-12T00:00:00"/>
    <n v="-54148.05"/>
    <x v="0"/>
    <x v="4"/>
    <x v="2"/>
    <s v="South"/>
    <s v=""/>
    <s v="VEND1037"/>
    <s v="Significant and hair agent around."/>
    <s v="OK"/>
    <s v="NOT  NULL"/>
    <n v="1"/>
    <s v="VALID"/>
    <s v="missing customer "/>
    <s v="VALID"/>
    <s v="VALID"/>
  </r>
  <r>
    <s v="TRX109399"/>
    <d v="2023-12-12T00:00:00"/>
    <n v="84659.69"/>
    <x v="1"/>
    <x v="2"/>
    <x v="1"/>
    <s v="East"/>
    <s v="CUST10195"/>
    <s v=""/>
    <s v="Understand economy message attention point trial Republican serious."/>
    <s v="OK"/>
    <s v="NOT  NULL"/>
    <n v="1"/>
    <s v="MISSING VENDER"/>
    <s v="valid"/>
    <s v="VALID"/>
    <s v="VALID"/>
  </r>
  <r>
    <s v="TRX109400"/>
    <d v="2023-02-13T00:00:00"/>
    <n v="106400.77"/>
    <x v="1"/>
    <x v="6"/>
    <x v="1"/>
    <s v="South"/>
    <s v="CUST10160"/>
    <s v=""/>
    <s v="Catch water drop all despite movement decision."/>
    <s v="OK"/>
    <s v="NOT  NULL"/>
    <n v="1"/>
    <s v="MISSING VENDER"/>
    <s v="valid"/>
    <s v="VALID"/>
    <s v="VALID"/>
  </r>
  <r>
    <s v="TRX109401"/>
    <d v="2022-09-07T00:00:00"/>
    <n v="174332.11"/>
    <x v="1"/>
    <x v="3"/>
    <x v="0"/>
    <s v="South"/>
    <s v="CUST10283"/>
    <s v=""/>
    <s v="Likely war identify significant."/>
    <s v="OK"/>
    <s v="NOT  NULL"/>
    <n v="1"/>
    <s v="MISSING VENDER"/>
    <s v="valid"/>
    <s v="VALID"/>
    <s v="VALID"/>
  </r>
  <r>
    <s v="TRX109402"/>
    <d v="2022-12-29T00:00:00"/>
    <n v="162245.51999999999"/>
    <x v="1"/>
    <x v="2"/>
    <x v="2"/>
    <s v="South"/>
    <s v="CUST10069"/>
    <s v=""/>
    <s v="Maybe pull goal sport region space performance couple."/>
    <s v="OK"/>
    <s v="NOT  NULL"/>
    <n v="1"/>
    <s v="MISSING VENDER"/>
    <s v="valid"/>
    <s v="VALID"/>
    <s v="VALID"/>
  </r>
  <r>
    <s v="TRX109403"/>
    <d v="2022-09-17T00:00:00"/>
    <n v="-25558.35"/>
    <x v="0"/>
    <x v="9"/>
    <x v="1"/>
    <s v="West"/>
    <s v=""/>
    <s v="VEND1070"/>
    <s v="For law home administration election."/>
    <s v="OK"/>
    <s v="NOT  NULL"/>
    <n v="1"/>
    <s v="VALID"/>
    <s v="missing customer "/>
    <s v="VALID"/>
    <s v="VALID"/>
  </r>
  <r>
    <s v="TRX109404"/>
    <d v="2023-05-30T00:00:00"/>
    <n v="-33142.82"/>
    <x v="0"/>
    <x v="5"/>
    <x v="2"/>
    <s v="South"/>
    <s v=""/>
    <s v="VEND1075"/>
    <s v="How always attention support much administration edge."/>
    <s v="OK"/>
    <s v="NOT  NULL"/>
    <n v="1"/>
    <s v="VALID"/>
    <s v="missing customer "/>
    <s v="VALID"/>
    <s v="VALID"/>
  </r>
  <r>
    <s v="TRX109405"/>
    <d v="2023-12-15T00:00:00"/>
    <n v="22291.71"/>
    <x v="2"/>
    <x v="7"/>
    <x v="0"/>
    <s v="East"/>
    <s v=""/>
    <s v=""/>
    <s v="Trade here animal."/>
    <s v="OK"/>
    <s v="NOT  NULL"/>
    <n v="1"/>
    <s v="MISSING VENDER"/>
    <s v="missing customer "/>
    <s v="VALID"/>
    <s v="VALID"/>
  </r>
  <r>
    <s v="TRX109406"/>
    <d v="2022-01-16T00:00:00"/>
    <n v="8356.16"/>
    <x v="3"/>
    <x v="10"/>
    <x v="0"/>
    <s v="East"/>
    <s v=""/>
    <s v=""/>
    <s v="Accept apply miss hit."/>
    <s v="OK"/>
    <s v="NOT  NULL"/>
    <n v="1"/>
    <s v="MISSING VENDER"/>
    <s v="missing customer "/>
    <s v="VALID"/>
    <s v="VALID"/>
  </r>
  <r>
    <s v="TRX109407"/>
    <d v="2022-08-01T00:00:00"/>
    <n v="118676.8"/>
    <x v="1"/>
    <x v="6"/>
    <x v="1"/>
    <s v="South"/>
    <s v="CUST10098"/>
    <s v=""/>
    <s v="Hospital chance type station gas me."/>
    <s v="OK"/>
    <s v="NOT  NULL"/>
    <n v="1"/>
    <s v="MISSING VENDER"/>
    <s v="valid"/>
    <s v="VALID"/>
    <s v="VALID"/>
  </r>
  <r>
    <s v="TRX109408"/>
    <d v="2023-12-09T00:00:00"/>
    <n v="-27476.41"/>
    <x v="0"/>
    <x v="8"/>
    <x v="2"/>
    <s v="West"/>
    <s v=""/>
    <s v="VEND1074"/>
    <s v="Less number her trip by radio their medical."/>
    <s v="OK"/>
    <s v="NOT  NULL"/>
    <n v="1"/>
    <s v="VALID"/>
    <s v="missing customer "/>
    <s v="VALID"/>
    <s v="VALID"/>
  </r>
  <r>
    <s v="TRX109409"/>
    <d v="2023-02-15T00:00:00"/>
    <n v="-92261.55"/>
    <x v="0"/>
    <x v="9"/>
    <x v="0"/>
    <s v="East"/>
    <s v=""/>
    <s v="VEND1078"/>
    <s v="Tough suggest foreign region situation them."/>
    <s v="OK"/>
    <s v="NOT  NULL"/>
    <n v="1"/>
    <s v="VALID"/>
    <s v="missing customer "/>
    <s v="VALID"/>
    <s v="VALID"/>
  </r>
  <r>
    <s v="TRX109410"/>
    <d v="2023-02-09T00:00:00"/>
    <n v="157028.12"/>
    <x v="1"/>
    <x v="2"/>
    <x v="2"/>
    <s v="West"/>
    <s v="CUST10173"/>
    <s v=""/>
    <s v="Decide red someone."/>
    <s v="OK"/>
    <s v="NOT  NULL"/>
    <n v="1"/>
    <s v="MISSING VENDER"/>
    <s v="valid"/>
    <s v="VALID"/>
    <s v="VALID"/>
  </r>
  <r>
    <s v="TRX109411"/>
    <d v="2023-03-02T00:00:00"/>
    <n v="254043.92"/>
    <x v="1"/>
    <x v="3"/>
    <x v="0"/>
    <s v="East"/>
    <s v="CUST10122"/>
    <s v=""/>
    <s v="Time city move produce after."/>
    <s v="OK"/>
    <s v="NOT  NULL"/>
    <n v="1"/>
    <s v="MISSING VENDER"/>
    <s v="valid"/>
    <s v="VALID"/>
    <s v="VALID"/>
  </r>
  <r>
    <s v="TRX109412"/>
    <d v="2023-11-16T00:00:00"/>
    <n v="94141.43"/>
    <x v="1"/>
    <x v="3"/>
    <x v="0"/>
    <s v="North"/>
    <s v="CUST10170"/>
    <s v=""/>
    <s v="People talk money change leader."/>
    <s v="OK"/>
    <s v="NOT  NULL"/>
    <n v="1"/>
    <s v="MISSING VENDER"/>
    <s v="valid"/>
    <s v="VALID"/>
    <s v="VALID"/>
  </r>
  <r>
    <s v="TRX109413"/>
    <d v="2023-11-08T00:00:00"/>
    <n v="-53348.26"/>
    <x v="0"/>
    <x v="4"/>
    <x v="0"/>
    <s v="South"/>
    <s v=""/>
    <s v="VEND1010"/>
    <s v="Beat lead effect analysis think."/>
    <s v="OK"/>
    <s v="NOT  NULL"/>
    <n v="1"/>
    <s v="VALID"/>
    <s v="missing customer "/>
    <s v="VALID"/>
    <s v="VALID"/>
  </r>
  <r>
    <s v="TRX109414"/>
    <d v="2022-12-07T00:00:00"/>
    <n v="181801.99"/>
    <x v="1"/>
    <x v="6"/>
    <x v="0"/>
    <s v="West"/>
    <s v="CUST10090"/>
    <s v=""/>
    <s v="Career activity offer seven wish into artist."/>
    <s v="OK"/>
    <s v="NOT  NULL"/>
    <n v="1"/>
    <s v="MISSING VENDER"/>
    <s v="valid"/>
    <s v="VALID"/>
    <s v="VALID"/>
  </r>
  <r>
    <s v="TRX109415"/>
    <d v="2022-06-16T00:00:00"/>
    <n v="283684.74"/>
    <x v="1"/>
    <x v="6"/>
    <x v="1"/>
    <s v="North"/>
    <s v="CUST10024"/>
    <s v=""/>
    <s v="Especially become break process bring whose."/>
    <s v="OK"/>
    <s v="NOT  NULL"/>
    <n v="1"/>
    <s v="MISSING VENDER"/>
    <s v="valid"/>
    <s v="VALID"/>
    <s v="VALID"/>
  </r>
  <r>
    <s v="TRX109416"/>
    <d v="2022-06-09T00:00:00"/>
    <n v="-32111.1"/>
    <x v="0"/>
    <x v="5"/>
    <x v="1"/>
    <s v="North"/>
    <s v=""/>
    <s v="VEND1025"/>
    <s v="Degree great mind bar child official."/>
    <s v="OK"/>
    <s v="NOT  NULL"/>
    <n v="1"/>
    <s v="VALID"/>
    <s v="missing customer "/>
    <s v="VALID"/>
    <s v="VALID"/>
  </r>
  <r>
    <s v="TRX109417"/>
    <d v="2022-08-09T00:00:00"/>
    <n v="-52100.25"/>
    <x v="0"/>
    <x v="8"/>
    <x v="2"/>
    <s v="West"/>
    <s v=""/>
    <s v="VEND1027"/>
    <s v="Yeah feel now now quality stuff five."/>
    <s v="OK"/>
    <s v="NOT  NULL"/>
    <n v="1"/>
    <s v="VALID"/>
    <s v="missing customer "/>
    <s v="VALID"/>
    <s v="VALID"/>
  </r>
  <r>
    <s v="TRX109418"/>
    <d v="2022-02-15T00:00:00"/>
    <n v="146903.54"/>
    <x v="1"/>
    <x v="2"/>
    <x v="0"/>
    <s v="North"/>
    <s v="CUST10237"/>
    <s v=""/>
    <s v="Black according how boy edge subject sometimes."/>
    <s v="OK"/>
    <s v="NOT  NULL"/>
    <n v="1"/>
    <s v="MISSING VENDER"/>
    <s v="valid"/>
    <s v="VALID"/>
    <s v="VALID"/>
  </r>
  <r>
    <s v="TRX109419"/>
    <d v="2023-01-28T00:00:00"/>
    <n v="14840.27"/>
    <x v="2"/>
    <x v="7"/>
    <x v="0"/>
    <s v="North"/>
    <s v=""/>
    <s v=""/>
    <s v="Message build site common degree shoulder."/>
    <s v="OK"/>
    <s v="NOT  NULL"/>
    <n v="1"/>
    <s v="MISSING VENDER"/>
    <s v="missing customer "/>
    <s v="VALID"/>
    <s v="VALID"/>
  </r>
  <r>
    <s v="TRX109420"/>
    <d v="2023-08-10T00:00:00"/>
    <n v="236710.06"/>
    <x v="1"/>
    <x v="3"/>
    <x v="0"/>
    <s v="South"/>
    <s v="CUST10150"/>
    <s v=""/>
    <s v="Power strategy protect available everyone."/>
    <s v="OK"/>
    <s v="NOT  NULL"/>
    <n v="1"/>
    <s v="MISSING VENDER"/>
    <s v="valid"/>
    <s v="VALID"/>
    <s v="VALID"/>
  </r>
  <r>
    <s v="TRX109421"/>
    <d v="2023-09-03T00:00:00"/>
    <n v="-46513.54"/>
    <x v="0"/>
    <x v="1"/>
    <x v="1"/>
    <s v="East"/>
    <s v=""/>
    <s v="VEND1007"/>
    <s v="Respond above identify make get animal new relationship."/>
    <s v="OK"/>
    <s v="NOT  NULL"/>
    <n v="1"/>
    <s v="VALID"/>
    <s v="missing customer "/>
    <s v="VALID"/>
    <s v="VALID"/>
  </r>
  <r>
    <s v="TRX109422"/>
    <d v="2022-12-16T00:00:00"/>
    <n v="-31130.14"/>
    <x v="0"/>
    <x v="9"/>
    <x v="2"/>
    <s v="East"/>
    <s v=""/>
    <s v="VEND1103"/>
    <s v="Hundred player certainly feeling."/>
    <s v="OK"/>
    <s v="NOT  NULL"/>
    <n v="1"/>
    <s v="VALID"/>
    <s v="missing customer "/>
    <s v="VALID"/>
    <s v="VALID"/>
  </r>
  <r>
    <s v="TRX109423"/>
    <d v="2022-01-16T00:00:00"/>
    <n v="-27980.28"/>
    <x v="0"/>
    <x v="5"/>
    <x v="1"/>
    <s v="South"/>
    <s v=""/>
    <s v="VEND1073"/>
    <s v="Set action western do need."/>
    <s v="OK"/>
    <s v="NOT  NULL"/>
    <n v="1"/>
    <s v="VALID"/>
    <s v="missing customer "/>
    <s v="VALID"/>
    <s v="VALID"/>
  </r>
  <r>
    <s v="TRX109424"/>
    <d v="2022-08-20T00:00:00"/>
    <n v="-21149.78"/>
    <x v="0"/>
    <x v="0"/>
    <x v="1"/>
    <s v="East"/>
    <s v=""/>
    <s v="VEND1112"/>
    <s v="Argue end daughter cover model."/>
    <s v="OK"/>
    <s v="NOT  NULL"/>
    <n v="1"/>
    <s v="VALID"/>
    <s v="missing customer "/>
    <s v="VALID"/>
    <s v="VALID"/>
  </r>
  <r>
    <s v="TRX109425"/>
    <d v="2022-10-16T00:00:00"/>
    <n v="-36996.730000000003"/>
    <x v="0"/>
    <x v="1"/>
    <x v="0"/>
    <s v="East"/>
    <s v=""/>
    <s v="VEND1018"/>
    <s v="Others born huge outside since card government."/>
    <s v="OK"/>
    <s v="NOT  NULL"/>
    <n v="1"/>
    <s v="VALID"/>
    <s v="missing customer "/>
    <s v="VALID"/>
    <s v="VALID"/>
  </r>
  <r>
    <s v="TRX109426"/>
    <d v="2023-09-04T00:00:00"/>
    <n v="178710.13"/>
    <x v="1"/>
    <x v="3"/>
    <x v="0"/>
    <s v="West"/>
    <s v="CUST10133"/>
    <s v=""/>
    <s v="Stage instead today all anyone fear time."/>
    <s v="OK"/>
    <s v="NOT  NULL"/>
    <n v="1"/>
    <s v="MISSING VENDER"/>
    <s v="valid"/>
    <s v="VALID"/>
    <s v="VALID"/>
  </r>
  <r>
    <s v="TRX109427"/>
    <d v="2022-09-25T00:00:00"/>
    <n v="252110.49"/>
    <x v="1"/>
    <x v="6"/>
    <x v="0"/>
    <s v="North"/>
    <s v="CUST10308"/>
    <s v=""/>
    <s v="Financial nearly everybody special same according mother."/>
    <s v="OK"/>
    <s v="NOT  NULL"/>
    <n v="1"/>
    <s v="MISSING VENDER"/>
    <s v="valid"/>
    <s v="VALID"/>
    <s v="VALID"/>
  </r>
  <r>
    <s v="TRX109428"/>
    <d v="2022-06-28T00:00:00"/>
    <n v="-41061.61"/>
    <x v="0"/>
    <x v="4"/>
    <x v="2"/>
    <s v="North"/>
    <s v=""/>
    <s v="VEND1029"/>
    <s v="Against little wrong."/>
    <s v="OK"/>
    <s v="NOT  NULL"/>
    <n v="1"/>
    <s v="VALID"/>
    <s v="missing customer "/>
    <s v="VALID"/>
    <s v="VALID"/>
  </r>
  <r>
    <s v="TRX109429"/>
    <d v="2023-08-23T00:00:00"/>
    <n v="154514.29999999999"/>
    <x v="1"/>
    <x v="2"/>
    <x v="2"/>
    <s v="North"/>
    <s v="CUST10060"/>
    <s v=""/>
    <s v="The him father white must window arm."/>
    <s v="OK"/>
    <s v="NOT  NULL"/>
    <n v="1"/>
    <s v="MISSING VENDER"/>
    <s v="valid"/>
    <s v="VALID"/>
    <s v="VALID"/>
  </r>
  <r>
    <s v="TRX109430"/>
    <d v="2023-06-07T00:00:00"/>
    <n v="-44364.959999999999"/>
    <x v="0"/>
    <x v="0"/>
    <x v="0"/>
    <s v="East"/>
    <s v=""/>
    <s v="VEND1088"/>
    <s v="Follow how close mouth."/>
    <s v="OK"/>
    <s v="NOT  NULL"/>
    <n v="1"/>
    <s v="VALID"/>
    <s v="missing customer "/>
    <s v="VALID"/>
    <s v="VALID"/>
  </r>
  <r>
    <s v="TRX109431"/>
    <d v="2022-10-03T00:00:00"/>
    <n v="22366.71"/>
    <x v="2"/>
    <x v="7"/>
    <x v="2"/>
    <s v="East"/>
    <s v=""/>
    <s v=""/>
    <s v="Network police allow south we."/>
    <s v="OK"/>
    <s v="NOT  NULL"/>
    <n v="1"/>
    <s v="MISSING VENDER"/>
    <s v="missing customer "/>
    <s v="VALID"/>
    <s v="VALID"/>
  </r>
  <r>
    <s v="TRX109432"/>
    <d v="2022-08-31T00:00:00"/>
    <n v="134337.68"/>
    <x v="1"/>
    <x v="2"/>
    <x v="2"/>
    <s v="West"/>
    <s v="CUST10277"/>
    <s v=""/>
    <s v="Yet open step."/>
    <s v="OK"/>
    <s v="NOT  NULL"/>
    <n v="1"/>
    <s v="MISSING VENDER"/>
    <s v="valid"/>
    <s v="VALID"/>
    <s v="VALID"/>
  </r>
  <r>
    <s v="TRX109433"/>
    <d v="2023-07-20T00:00:00"/>
    <n v="-36327.599999999999"/>
    <x v="0"/>
    <x v="9"/>
    <x v="2"/>
    <s v="East"/>
    <s v=""/>
    <s v="VEND1055"/>
    <s v="Radio page tend especially."/>
    <s v="OK"/>
    <s v="NOT  NULL"/>
    <n v="1"/>
    <s v="VALID"/>
    <s v="missing customer "/>
    <s v="VALID"/>
    <s v="VALID"/>
  </r>
  <r>
    <s v="TRX109434"/>
    <d v="2022-05-06T00:00:00"/>
    <n v="237816.24"/>
    <x v="1"/>
    <x v="6"/>
    <x v="0"/>
    <s v="East"/>
    <s v="CUST10180"/>
    <s v=""/>
    <s v="Paper while artist guess."/>
    <s v="OK"/>
    <s v="NOT  NULL"/>
    <n v="1"/>
    <s v="MISSING VENDER"/>
    <s v="valid"/>
    <s v="VALID"/>
    <s v="VALID"/>
  </r>
  <r>
    <s v="TRX109435"/>
    <d v="2023-10-27T00:00:00"/>
    <n v="237031.81"/>
    <x v="1"/>
    <x v="6"/>
    <x v="0"/>
    <s v="East"/>
    <s v="CUST10076"/>
    <s v=""/>
    <s v="Animal or market house each kitchen."/>
    <s v="OK"/>
    <s v="NOT  NULL"/>
    <n v="1"/>
    <s v="MISSING VENDER"/>
    <s v="valid"/>
    <s v="VALID"/>
    <s v="VALID"/>
  </r>
  <r>
    <s v="TRX109436"/>
    <d v="2022-06-19T00:00:00"/>
    <n v="253666.5"/>
    <x v="1"/>
    <x v="2"/>
    <x v="2"/>
    <s v="North"/>
    <s v="CUST10027"/>
    <s v=""/>
    <s v="Get do dog."/>
    <s v="OK"/>
    <s v="NOT  NULL"/>
    <n v="1"/>
    <s v="MISSING VENDER"/>
    <s v="valid"/>
    <s v="VALID"/>
    <s v="VALID"/>
  </r>
  <r>
    <s v="TRX109437"/>
    <d v="2023-08-25T00:00:00"/>
    <n v="-72603.73"/>
    <x v="0"/>
    <x v="0"/>
    <x v="0"/>
    <s v="North"/>
    <s v=""/>
    <s v="VEND1095"/>
    <s v="Avoid stand security since police."/>
    <s v="OK"/>
    <s v="NOT  NULL"/>
    <n v="1"/>
    <s v="VALID"/>
    <s v="missing customer "/>
    <s v="VALID"/>
    <s v="VALID"/>
  </r>
  <r>
    <s v="TRX109438"/>
    <d v="2022-11-13T00:00:00"/>
    <n v="183733.85"/>
    <x v="1"/>
    <x v="2"/>
    <x v="2"/>
    <s v="North"/>
    <s v="CUST10220"/>
    <s v=""/>
    <s v="Law benefit present."/>
    <s v="OK"/>
    <s v="NOT  NULL"/>
    <n v="1"/>
    <s v="MISSING VENDER"/>
    <s v="valid"/>
    <s v="VALID"/>
    <s v="VALID"/>
  </r>
  <r>
    <s v="TRX109439"/>
    <d v="2022-12-23T00:00:00"/>
    <n v="55572.53"/>
    <x v="1"/>
    <x v="6"/>
    <x v="0"/>
    <s v="East"/>
    <s v="CUST10094"/>
    <s v=""/>
    <s v="Company explain about family card leave stuff worry."/>
    <s v="OK"/>
    <s v="NOT  NULL"/>
    <n v="1"/>
    <s v="MISSING VENDER"/>
    <s v="valid"/>
    <s v="VALID"/>
    <s v="VALID"/>
  </r>
  <r>
    <s v="TRX109440"/>
    <d v="2022-12-19T00:00:00"/>
    <n v="111947.79"/>
    <x v="1"/>
    <x v="3"/>
    <x v="2"/>
    <s v="North"/>
    <s v="CUST10315"/>
    <s v=""/>
    <s v="With can state."/>
    <s v="OK"/>
    <s v="NOT  NULL"/>
    <n v="1"/>
    <s v="MISSING VENDER"/>
    <s v="valid"/>
    <s v="VALID"/>
    <s v="VALID"/>
  </r>
  <r>
    <s v="TRX109441"/>
    <d v="2023-04-19T00:00:00"/>
    <n v="117302.07"/>
    <x v="1"/>
    <x v="3"/>
    <x v="0"/>
    <s v="North"/>
    <s v="CUST10359"/>
    <s v=""/>
    <s v="Rest technology throw ahead whole."/>
    <s v="OK"/>
    <s v="NOT  NULL"/>
    <n v="1"/>
    <s v="MISSING VENDER"/>
    <s v="valid"/>
    <s v="VALID"/>
    <s v="VALID"/>
  </r>
  <r>
    <s v="TRX109442"/>
    <d v="2023-11-18T00:00:00"/>
    <n v="124834.85"/>
    <x v="1"/>
    <x v="6"/>
    <x v="2"/>
    <s v="East"/>
    <s v="CUST10297"/>
    <s v=""/>
    <s v="Under draw economy."/>
    <s v="OK"/>
    <s v="NOT  NULL"/>
    <n v="1"/>
    <s v="MISSING VENDER"/>
    <s v="valid"/>
    <s v="VALID"/>
    <s v="VALID"/>
  </r>
  <r>
    <s v="TRX109443"/>
    <d v="2023-03-16T00:00:00"/>
    <n v="213911.44"/>
    <x v="1"/>
    <x v="3"/>
    <x v="0"/>
    <s v="West"/>
    <s v="CUST10229"/>
    <s v=""/>
    <s v="Season loss mission continue."/>
    <s v="OK"/>
    <s v="NOT  NULL"/>
    <n v="1"/>
    <s v="MISSING VENDER"/>
    <s v="valid"/>
    <s v="VALID"/>
    <s v="VALID"/>
  </r>
  <r>
    <s v="TRX109444"/>
    <d v="2023-11-20T00:00:00"/>
    <n v="207512.07"/>
    <x v="1"/>
    <x v="2"/>
    <x v="0"/>
    <s v="East"/>
    <s v="CUST10022"/>
    <s v=""/>
    <s v="Draw event still really indicate conference."/>
    <s v="OK"/>
    <s v="NOT  NULL"/>
    <n v="1"/>
    <s v="MISSING VENDER"/>
    <s v="valid"/>
    <s v="VALID"/>
    <s v="VALID"/>
  </r>
  <r>
    <s v="TRX109445"/>
    <d v="2023-09-20T00:00:00"/>
    <n v="108937.47"/>
    <x v="1"/>
    <x v="2"/>
    <x v="0"/>
    <s v="North"/>
    <s v="CUST10292"/>
    <s v=""/>
    <s v="Short understand ahead science head wrong forget."/>
    <s v="OK"/>
    <s v="NOT  NULL"/>
    <n v="1"/>
    <s v="MISSING VENDER"/>
    <s v="valid"/>
    <s v="VALID"/>
    <s v="VALID"/>
  </r>
  <r>
    <s v="TRX109446"/>
    <d v="2023-03-07T00:00:00"/>
    <n v="174117.56"/>
    <x v="1"/>
    <x v="2"/>
    <x v="1"/>
    <s v="East"/>
    <s v="CUST10016"/>
    <s v=""/>
    <s v="Look young receive six population."/>
    <s v="OK"/>
    <s v="NOT  NULL"/>
    <n v="1"/>
    <s v="MISSING VENDER"/>
    <s v="valid"/>
    <s v="VALID"/>
    <s v="VALID"/>
  </r>
  <r>
    <s v="TRX109447"/>
    <d v="2023-04-05T00:00:00"/>
    <n v="141218.6"/>
    <x v="1"/>
    <x v="3"/>
    <x v="2"/>
    <s v="West"/>
    <s v="CUST10261"/>
    <s v=""/>
    <s v="Card how big debate."/>
    <s v="OK"/>
    <s v="NOT  NULL"/>
    <n v="1"/>
    <s v="MISSING VENDER"/>
    <s v="valid"/>
    <s v="VALID"/>
    <s v="VALID"/>
  </r>
  <r>
    <s v="TRX109448"/>
    <d v="2023-03-07T00:00:00"/>
    <n v="-34498.49"/>
    <x v="0"/>
    <x v="5"/>
    <x v="1"/>
    <s v="South"/>
    <s v=""/>
    <s v="VEND1020"/>
    <s v="Culture enjoy life night important situation."/>
    <s v="OK"/>
    <s v="NOT  NULL"/>
    <n v="1"/>
    <s v="VALID"/>
    <s v="missing customer "/>
    <s v="VALID"/>
    <s v="VALID"/>
  </r>
  <r>
    <s v="TRX109449"/>
    <d v="2023-05-06T00:00:00"/>
    <n v="-43309.55"/>
    <x v="0"/>
    <x v="4"/>
    <x v="1"/>
    <s v="South"/>
    <s v=""/>
    <s v="VEND1022"/>
    <s v="Lot major mouth former program finish."/>
    <s v="OK"/>
    <s v="NOT  NULL"/>
    <n v="1"/>
    <s v="VALID"/>
    <s v="missing customer "/>
    <s v="VALID"/>
    <s v="VALID"/>
  </r>
  <r>
    <s v="TRX109450"/>
    <d v="2023-11-17T00:00:00"/>
    <n v="21050.7"/>
    <x v="2"/>
    <x v="7"/>
    <x v="1"/>
    <s v="South"/>
    <s v=""/>
    <s v=""/>
    <s v="Second as believe product."/>
    <s v="OK"/>
    <s v="NOT  NULL"/>
    <n v="1"/>
    <s v="MISSING VENDER"/>
    <s v="missing customer "/>
    <s v="VALID"/>
    <s v="VALID"/>
  </r>
  <r>
    <s v="TRX109451"/>
    <d v="2022-06-29T00:00:00"/>
    <n v="147601.82999999999"/>
    <x v="1"/>
    <x v="6"/>
    <x v="1"/>
    <s v="South"/>
    <s v="CUST10316"/>
    <s v=""/>
    <s v="Past turn detail medical public true most current."/>
    <s v="OK"/>
    <s v="NOT  NULL"/>
    <n v="1"/>
    <s v="MISSING VENDER"/>
    <s v="valid"/>
    <s v="VALID"/>
    <s v="VALID"/>
  </r>
  <r>
    <s v="TRX109452"/>
    <d v="2023-02-20T00:00:00"/>
    <n v="142069.32999999999"/>
    <x v="1"/>
    <x v="2"/>
    <x v="2"/>
    <s v="West"/>
    <s v="CUST10202"/>
    <s v=""/>
    <s v="City thousand appear against."/>
    <s v="OK"/>
    <s v="NOT  NULL"/>
    <n v="1"/>
    <s v="MISSING VENDER"/>
    <s v="valid"/>
    <s v="VALID"/>
    <s v="VALID"/>
  </r>
  <r>
    <s v="TRX109453"/>
    <d v="2023-11-14T00:00:00"/>
    <n v="72215.179999999993"/>
    <x v="1"/>
    <x v="3"/>
    <x v="0"/>
    <s v="East"/>
    <s v="CUST10104"/>
    <s v=""/>
    <s v="Should physical prove."/>
    <s v="OK"/>
    <s v="NOT  NULL"/>
    <n v="1"/>
    <s v="MISSING VENDER"/>
    <s v="valid"/>
    <s v="VALID"/>
    <s v="VALID"/>
  </r>
  <r>
    <s v="TRX109454"/>
    <d v="2022-10-26T00:00:00"/>
    <n v="124364.66"/>
    <x v="1"/>
    <x v="3"/>
    <x v="2"/>
    <s v="West"/>
    <s v="CUST10027"/>
    <s v=""/>
    <s v="Hand above head lot cold over consumer every."/>
    <s v="OK"/>
    <s v="NOT  NULL"/>
    <n v="1"/>
    <s v="MISSING VENDER"/>
    <s v="valid"/>
    <s v="VALID"/>
    <s v="VALID"/>
  </r>
  <r>
    <s v="TRX109455"/>
    <d v="2022-11-21T00:00:00"/>
    <n v="-11185.17"/>
    <x v="0"/>
    <x v="9"/>
    <x v="1"/>
    <s v="West"/>
    <s v=""/>
    <s v="VEND1006"/>
    <s v="General contain sit question whom music."/>
    <s v="OK"/>
    <s v="NOT  NULL"/>
    <n v="1"/>
    <s v="VALID"/>
    <s v="missing customer "/>
    <s v="VALID"/>
    <s v="VALID"/>
  </r>
  <r>
    <s v="TRX109456"/>
    <d v="2022-07-12T00:00:00"/>
    <n v="117450.15"/>
    <x v="1"/>
    <x v="6"/>
    <x v="2"/>
    <s v="South"/>
    <s v="CUST10356"/>
    <s v=""/>
    <s v="Garden around free appear."/>
    <s v="OK"/>
    <s v="NOT  NULL"/>
    <n v="1"/>
    <s v="MISSING VENDER"/>
    <s v="valid"/>
    <s v="VALID"/>
    <s v="VALID"/>
  </r>
  <r>
    <s v="TRX109457"/>
    <d v="2023-10-31T00:00:00"/>
    <n v="25566.76"/>
    <x v="2"/>
    <x v="7"/>
    <x v="1"/>
    <s v="West"/>
    <s v=""/>
    <s v=""/>
    <s v="Keep media option all nor space government."/>
    <s v="OK"/>
    <s v="NOT  NULL"/>
    <n v="1"/>
    <s v="MISSING VENDER"/>
    <s v="missing customer "/>
    <s v="VALID"/>
    <s v="VALID"/>
  </r>
  <r>
    <s v="TRX109458"/>
    <d v="2023-09-09T00:00:00"/>
    <n v="-50552.78"/>
    <x v="0"/>
    <x v="4"/>
    <x v="2"/>
    <s v="North"/>
    <s v=""/>
    <s v="VEND1038"/>
    <s v="Seek decade wait loss current exist."/>
    <s v="OK"/>
    <s v="NOT  NULL"/>
    <n v="1"/>
    <s v="VALID"/>
    <s v="missing customer "/>
    <s v="VALID"/>
    <s v="VALID"/>
  </r>
  <r>
    <s v="TRX109459"/>
    <d v="2023-05-09T00:00:00"/>
    <n v="-52554.080000000002"/>
    <x v="0"/>
    <x v="4"/>
    <x v="2"/>
    <s v="North"/>
    <s v=""/>
    <s v="VEND1116"/>
    <s v="Suddenly art only financial mean reflect."/>
    <s v="OK"/>
    <s v="NOT  NULL"/>
    <n v="1"/>
    <s v="VALID"/>
    <s v="missing customer "/>
    <s v="VALID"/>
    <s v="VALID"/>
  </r>
  <r>
    <s v="TRX109460"/>
    <d v="2023-08-13T00:00:00"/>
    <n v="-18367.45"/>
    <x v="0"/>
    <x v="5"/>
    <x v="2"/>
    <s v="East"/>
    <s v=""/>
    <s v="VEND1090"/>
    <s v="Idea east inside girl threat consider go."/>
    <s v="OK"/>
    <s v="NOT  NULL"/>
    <n v="1"/>
    <s v="VALID"/>
    <s v="missing customer "/>
    <s v="VALID"/>
    <s v="VALID"/>
  </r>
  <r>
    <s v="TRX109461"/>
    <d v="2023-12-24T00:00:00"/>
    <n v="167287.85999999999"/>
    <x v="1"/>
    <x v="6"/>
    <x v="1"/>
    <s v="East"/>
    <s v="CUST10190"/>
    <s v=""/>
    <s v="Apply least federal return."/>
    <s v="OK"/>
    <s v="NOT  NULL"/>
    <n v="1"/>
    <s v="MISSING VENDER"/>
    <s v="valid"/>
    <s v="VALID"/>
    <s v="VALID"/>
  </r>
  <r>
    <s v="TRX109462"/>
    <d v="2023-01-16T00:00:00"/>
    <n v="-56316.07"/>
    <x v="0"/>
    <x v="1"/>
    <x v="1"/>
    <s v="West"/>
    <s v=""/>
    <s v="VEND1099"/>
    <s v="Course every life stay budget home such."/>
    <s v="OK"/>
    <s v="NOT  NULL"/>
    <n v="1"/>
    <s v="VALID"/>
    <s v="missing customer "/>
    <s v="VALID"/>
    <s v="VALID"/>
  </r>
  <r>
    <s v="TRX109463"/>
    <d v="2023-04-07T00:00:00"/>
    <n v="118144.7"/>
    <x v="1"/>
    <x v="2"/>
    <x v="0"/>
    <s v="North"/>
    <s v="CUST10138"/>
    <s v=""/>
    <s v="Lose itself laugh certain charge important front."/>
    <s v="OK"/>
    <s v="NOT  NULL"/>
    <n v="1"/>
    <s v="MISSING VENDER"/>
    <s v="valid"/>
    <s v="VALID"/>
    <s v="VALID"/>
  </r>
  <r>
    <s v="TRX109464"/>
    <d v="2022-07-08T00:00:00"/>
    <n v="-79474.039999999994"/>
    <x v="0"/>
    <x v="4"/>
    <x v="1"/>
    <s v="North"/>
    <s v=""/>
    <s v="VEND1050"/>
    <s v="Need act new."/>
    <s v="OK"/>
    <s v="NOT  NULL"/>
    <n v="1"/>
    <s v="VALID"/>
    <s v="missing customer "/>
    <s v="VALID"/>
    <s v="VALID"/>
  </r>
  <r>
    <s v="TRX109465"/>
    <d v="2022-12-09T00:00:00"/>
    <n v="-65388.160000000003"/>
    <x v="0"/>
    <x v="8"/>
    <x v="1"/>
    <s v="East"/>
    <s v=""/>
    <s v="VEND1114"/>
    <s v="Ok accept across set sign off."/>
    <s v="OK"/>
    <s v="NOT  NULL"/>
    <n v="1"/>
    <s v="VALID"/>
    <s v="missing customer "/>
    <s v="VALID"/>
    <s v="VALID"/>
  </r>
  <r>
    <s v="TRX109466"/>
    <d v="2023-08-09T00:00:00"/>
    <n v="74827.710000000006"/>
    <x v="1"/>
    <x v="2"/>
    <x v="1"/>
    <s v="North"/>
    <s v="CUST10207"/>
    <s v=""/>
    <s v="Total military see."/>
    <s v="OK"/>
    <s v="NOT  NULL"/>
    <n v="1"/>
    <s v="MISSING VENDER"/>
    <s v="valid"/>
    <s v="VALID"/>
    <s v="VALID"/>
  </r>
  <r>
    <s v="TRX109467"/>
    <d v="2023-08-25T00:00:00"/>
    <n v="123352.21"/>
    <x v="1"/>
    <x v="3"/>
    <x v="1"/>
    <s v="East"/>
    <s v="CUST10218"/>
    <s v=""/>
    <s v="Light visit on focus."/>
    <s v="OK"/>
    <s v="NOT  NULL"/>
    <n v="1"/>
    <s v="MISSING VENDER"/>
    <s v="valid"/>
    <s v="VALID"/>
    <s v="VALID"/>
  </r>
  <r>
    <s v="TRX109468"/>
    <d v="2023-01-11T00:00:00"/>
    <n v="-55671.14"/>
    <x v="0"/>
    <x v="0"/>
    <x v="1"/>
    <s v="West"/>
    <s v=""/>
    <s v="VEND1095"/>
    <s v="Far conference daughter class after."/>
    <s v="OK"/>
    <s v="NOT  NULL"/>
    <n v="1"/>
    <s v="VALID"/>
    <s v="missing customer "/>
    <s v="VALID"/>
    <s v="VALID"/>
  </r>
  <r>
    <s v="TRX109469"/>
    <d v="2023-05-04T00:00:00"/>
    <n v="22242.55"/>
    <x v="4"/>
    <x v="11"/>
    <x v="0"/>
    <s v="North"/>
    <s v=""/>
    <s v=""/>
    <s v="Against suffer education structure beautiful still."/>
    <s v="OK"/>
    <s v="NOT  NULL"/>
    <n v="1"/>
    <s v="MISSING VENDER"/>
    <s v="missing customer "/>
    <s v="VALID"/>
    <s v="VALID"/>
  </r>
  <r>
    <s v="TRX109470"/>
    <d v="2023-03-12T00:00:00"/>
    <n v="156413.57"/>
    <x v="1"/>
    <x v="2"/>
    <x v="1"/>
    <s v="East"/>
    <s v="CUST10340"/>
    <s v=""/>
    <s v="Friend cold wind current though popular recent."/>
    <s v="OK"/>
    <s v="NOT  NULL"/>
    <n v="1"/>
    <s v="MISSING VENDER"/>
    <s v="valid"/>
    <s v="VALID"/>
    <s v="VALID"/>
  </r>
  <r>
    <s v="TRX109471"/>
    <d v="2022-02-12T00:00:00"/>
    <n v="21660.21"/>
    <x v="4"/>
    <x v="11"/>
    <x v="2"/>
    <s v="West"/>
    <s v=""/>
    <s v=""/>
    <s v="Power hotel local."/>
    <s v="OK"/>
    <s v="NOT  NULL"/>
    <n v="1"/>
    <s v="MISSING VENDER"/>
    <s v="missing customer "/>
    <s v="VALID"/>
    <s v="VALID"/>
  </r>
  <r>
    <s v="TRX109472"/>
    <d v="2022-08-19T00:00:00"/>
    <n v="23647.63"/>
    <x v="4"/>
    <x v="11"/>
    <x v="0"/>
    <s v="West"/>
    <s v=""/>
    <s v=""/>
    <s v="Support concern cover continue discover enjoy."/>
    <s v="OK"/>
    <s v="NOT  NULL"/>
    <n v="1"/>
    <s v="MISSING VENDER"/>
    <s v="missing customer "/>
    <s v="VALID"/>
    <s v="VALID"/>
  </r>
  <r>
    <s v="TRX109473"/>
    <d v="2023-01-28T00:00:00"/>
    <n v="87504.12"/>
    <x v="1"/>
    <x v="3"/>
    <x v="2"/>
    <s v="West"/>
    <s v="CUST10284"/>
    <s v=""/>
    <s v="Give president soldier perhaps society others wind."/>
    <s v="OK"/>
    <s v="NOT  NULL"/>
    <n v="1"/>
    <s v="MISSING VENDER"/>
    <s v="valid"/>
    <s v="VALID"/>
    <s v="VALID"/>
  </r>
  <r>
    <s v="TRX109474"/>
    <d v="2023-05-22T00:00:00"/>
    <n v="225649.27"/>
    <x v="1"/>
    <x v="3"/>
    <x v="1"/>
    <s v="East"/>
    <s v="CUST10227"/>
    <s v=""/>
    <s v="That care anyone analysis have."/>
    <s v="OK"/>
    <s v="NOT  NULL"/>
    <n v="1"/>
    <s v="MISSING VENDER"/>
    <s v="valid"/>
    <s v="VALID"/>
    <s v="VALID"/>
  </r>
  <r>
    <s v="TRX109475"/>
    <d v="2022-07-02T00:00:00"/>
    <n v="110083.69"/>
    <x v="1"/>
    <x v="3"/>
    <x v="1"/>
    <s v="East"/>
    <s v="CUST10132"/>
    <s v=""/>
    <s v="Assume table probably up rest fly store."/>
    <s v="OK"/>
    <s v="NOT  NULL"/>
    <n v="1"/>
    <s v="MISSING VENDER"/>
    <s v="valid"/>
    <s v="VALID"/>
    <s v="VALID"/>
  </r>
  <r>
    <s v="TRX109476"/>
    <d v="2023-08-13T00:00:00"/>
    <n v="-36181.06"/>
    <x v="0"/>
    <x v="0"/>
    <x v="0"/>
    <s v="North"/>
    <s v=""/>
    <s v="VEND1112"/>
    <s v="Fact show spend better about."/>
    <s v="OK"/>
    <s v="NOT  NULL"/>
    <n v="1"/>
    <s v="VALID"/>
    <s v="missing customer "/>
    <s v="VALID"/>
    <s v="VALID"/>
  </r>
  <r>
    <s v="TRX109477"/>
    <d v="2023-10-16T00:00:00"/>
    <n v="234921.26"/>
    <x v="1"/>
    <x v="3"/>
    <x v="0"/>
    <s v="South"/>
    <s v="CUST10014"/>
    <s v=""/>
    <s v="Send focus to."/>
    <s v="OK"/>
    <s v="NOT  NULL"/>
    <n v="1"/>
    <s v="MISSING VENDER"/>
    <s v="valid"/>
    <s v="VALID"/>
    <s v="VALID"/>
  </r>
  <r>
    <s v="TRX109478"/>
    <d v="2022-01-01T00:00:00"/>
    <n v="-73694.89"/>
    <x v="0"/>
    <x v="8"/>
    <x v="2"/>
    <s v="North"/>
    <s v=""/>
    <s v="VEND1002"/>
    <s v="Simply through well responsibility hot never green."/>
    <s v="OK"/>
    <s v="NOT  NULL"/>
    <n v="1"/>
    <s v="VALID"/>
    <s v="missing customer "/>
    <s v="VALID"/>
    <s v="VALID"/>
  </r>
  <r>
    <s v="TRX109479"/>
    <d v="2022-02-25T00:00:00"/>
    <n v="20400.189999999999"/>
    <x v="3"/>
    <x v="10"/>
    <x v="0"/>
    <s v="North"/>
    <s v=""/>
    <s v=""/>
    <s v="Should laugh challenge before either."/>
    <s v="OK"/>
    <s v="NOT  NULL"/>
    <n v="1"/>
    <s v="MISSING VENDER"/>
    <s v="missing customer "/>
    <s v="VALID"/>
    <s v="VALID"/>
  </r>
  <r>
    <s v="TRX109480"/>
    <d v="2022-02-27T00:00:00"/>
    <n v="95792.99"/>
    <x v="1"/>
    <x v="6"/>
    <x v="0"/>
    <s v="West"/>
    <s v="CUST10256"/>
    <s v=""/>
    <s v="Ago pretty memory."/>
    <s v="OK"/>
    <s v="NOT  NULL"/>
    <n v="1"/>
    <s v="MISSING VENDER"/>
    <s v="valid"/>
    <s v="VALID"/>
    <s v="VALID"/>
  </r>
  <r>
    <s v="TRX109481"/>
    <d v="2023-03-13T00:00:00"/>
    <n v="161878.15"/>
    <x v="1"/>
    <x v="6"/>
    <x v="1"/>
    <s v="North"/>
    <s v="CUST10183"/>
    <s v=""/>
    <s v="Per by he discover themselves customer decade."/>
    <s v="OK"/>
    <s v="NOT  NULL"/>
    <n v="1"/>
    <s v="MISSING VENDER"/>
    <s v="valid"/>
    <s v="VALID"/>
    <s v="VALID"/>
  </r>
  <r>
    <s v="TRX109482"/>
    <d v="2023-07-14T00:00:00"/>
    <n v="-37010.120000000003"/>
    <x v="0"/>
    <x v="0"/>
    <x v="0"/>
    <s v="East"/>
    <s v=""/>
    <s v="VEND1088"/>
    <s v="With economic rich kid."/>
    <s v="OK"/>
    <s v="NOT  NULL"/>
    <n v="1"/>
    <s v="VALID"/>
    <s v="missing customer "/>
    <s v="VALID"/>
    <s v="VALID"/>
  </r>
  <r>
    <s v="TRX109483"/>
    <d v="2023-08-30T00:00:00"/>
    <n v="136250.85999999999"/>
    <x v="1"/>
    <x v="2"/>
    <x v="1"/>
    <s v="South"/>
    <s v="CUST10274"/>
    <s v=""/>
    <s v="Seven over professor."/>
    <s v="OK"/>
    <s v="NOT  NULL"/>
    <n v="1"/>
    <s v="MISSING VENDER"/>
    <s v="valid"/>
    <s v="VALID"/>
    <s v="VALID"/>
  </r>
  <r>
    <s v="TRX109484"/>
    <d v="2022-06-10T00:00:00"/>
    <n v="-10311.65"/>
    <x v="0"/>
    <x v="4"/>
    <x v="1"/>
    <s v="South"/>
    <s v=""/>
    <s v="VEND1097"/>
    <s v="Fast approach social learn."/>
    <s v="OK"/>
    <s v="NOT  NULL"/>
    <n v="1"/>
    <s v="VALID"/>
    <s v="missing customer "/>
    <s v="VALID"/>
    <s v="VALID"/>
  </r>
  <r>
    <s v="TRX109485"/>
    <d v="2022-01-15T00:00:00"/>
    <n v="135408.75"/>
    <x v="1"/>
    <x v="2"/>
    <x v="0"/>
    <s v="East"/>
    <s v="CUST10192"/>
    <s v=""/>
    <s v="Economy trial subject require."/>
    <s v="OK"/>
    <s v="NOT  NULL"/>
    <n v="1"/>
    <s v="MISSING VENDER"/>
    <s v="valid"/>
    <s v="VALID"/>
    <s v="VALID"/>
  </r>
  <r>
    <s v="TRX109486"/>
    <d v="2022-12-28T00:00:00"/>
    <n v="105180.5"/>
    <x v="1"/>
    <x v="6"/>
    <x v="0"/>
    <s v="North"/>
    <s v="CUST10257"/>
    <s v=""/>
    <s v="Poor evidence executive reflect."/>
    <s v="OK"/>
    <s v="NOT  NULL"/>
    <n v="1"/>
    <s v="MISSING VENDER"/>
    <s v="valid"/>
    <s v="VALID"/>
    <s v="VALID"/>
  </r>
  <r>
    <s v="TRX109487"/>
    <d v="2023-04-26T00:00:00"/>
    <n v="86411.35"/>
    <x v="1"/>
    <x v="6"/>
    <x v="2"/>
    <s v="South"/>
    <s v="CUST10083"/>
    <s v=""/>
    <s v="Book father big less employee network."/>
    <s v="OK"/>
    <s v="NOT  NULL"/>
    <n v="1"/>
    <s v="MISSING VENDER"/>
    <s v="valid"/>
    <s v="VALID"/>
    <s v="VALID"/>
  </r>
  <r>
    <s v="TRX109488"/>
    <d v="2023-05-04T00:00:00"/>
    <n v="125417.77"/>
    <x v="1"/>
    <x v="2"/>
    <x v="1"/>
    <s v="West"/>
    <s v="CUST10277"/>
    <s v=""/>
    <s v="Foot management us less once show which."/>
    <s v="OK"/>
    <s v="NOT  NULL"/>
    <n v="1"/>
    <s v="MISSING VENDER"/>
    <s v="valid"/>
    <s v="VALID"/>
    <s v="VALID"/>
  </r>
  <r>
    <s v="TRX109489"/>
    <d v="2023-11-09T00:00:00"/>
    <n v="-49528.35"/>
    <x v="0"/>
    <x v="4"/>
    <x v="0"/>
    <s v="South"/>
    <s v=""/>
    <s v="VEND1116"/>
    <s v="Job girl third candidate."/>
    <s v="OK"/>
    <s v="NOT  NULL"/>
    <n v="1"/>
    <s v="VALID"/>
    <s v="missing customer "/>
    <s v="VALID"/>
    <s v="VALID"/>
  </r>
  <r>
    <s v="TRX109490"/>
    <d v="2022-02-09T00:00:00"/>
    <n v="175578.75"/>
    <x v="1"/>
    <x v="6"/>
    <x v="1"/>
    <s v="West"/>
    <s v="CUST10156"/>
    <s v=""/>
    <s v="Very skin they medical whose player south ball."/>
    <s v="OK"/>
    <s v="NOT  NULL"/>
    <n v="1"/>
    <s v="MISSING VENDER"/>
    <s v="valid"/>
    <s v="VALID"/>
    <s v="VALID"/>
  </r>
  <r>
    <s v="TRX109491"/>
    <d v="2023-12-10T00:00:00"/>
    <n v="-57968.76"/>
    <x v="0"/>
    <x v="1"/>
    <x v="1"/>
    <s v="West"/>
    <s v=""/>
    <s v="VEND1018"/>
    <s v="Lead see article."/>
    <s v="OK"/>
    <s v="NOT  NULL"/>
    <n v="1"/>
    <s v="VALID"/>
    <s v="missing customer "/>
    <s v="VALID"/>
    <s v="VALID"/>
  </r>
  <r>
    <s v="TRX109492"/>
    <d v="2023-07-29T00:00:00"/>
    <n v="52974.03"/>
    <x v="1"/>
    <x v="2"/>
    <x v="2"/>
    <s v="North"/>
    <s v="CUST10259"/>
    <s v=""/>
    <s v="Middle reflect simple turn traditional order."/>
    <s v="OK"/>
    <s v="NOT  NULL"/>
    <n v="1"/>
    <s v="MISSING VENDER"/>
    <s v="valid"/>
    <s v="VALID"/>
    <s v="VALID"/>
  </r>
  <r>
    <s v="TRX109493"/>
    <d v="2022-06-25T00:00:00"/>
    <n v="-23432.67"/>
    <x v="0"/>
    <x v="1"/>
    <x v="2"/>
    <s v="East"/>
    <s v=""/>
    <s v="VEND1054"/>
    <s v="Might decide effect example article large direction."/>
    <s v="OK"/>
    <s v="NOT  NULL"/>
    <n v="1"/>
    <s v="VALID"/>
    <s v="missing customer "/>
    <s v="VALID"/>
    <s v="VALID"/>
  </r>
  <r>
    <s v="TRX109494"/>
    <d v="2022-04-22T00:00:00"/>
    <n v="187965.08"/>
    <x v="1"/>
    <x v="2"/>
    <x v="0"/>
    <s v="East"/>
    <s v="CUST10288"/>
    <s v=""/>
    <s v="Action operation magazine improve oil what."/>
    <s v="OK"/>
    <s v="NOT  NULL"/>
    <n v="1"/>
    <s v="MISSING VENDER"/>
    <s v="valid"/>
    <s v="VALID"/>
    <s v="VALID"/>
  </r>
  <r>
    <s v="TRX109495"/>
    <d v="2023-08-16T00:00:00"/>
    <n v="-30850.58"/>
    <x v="0"/>
    <x v="8"/>
    <x v="2"/>
    <s v="South"/>
    <s v=""/>
    <s v="VEND1107"/>
    <s v="Detail see really apply computer walk police."/>
    <s v="OK"/>
    <s v="NOT  NULL"/>
    <n v="1"/>
    <s v="VALID"/>
    <s v="missing customer "/>
    <s v="VALID"/>
    <s v="VALID"/>
  </r>
  <r>
    <s v="TRX109496"/>
    <d v="2023-01-10T00:00:00"/>
    <n v="126659.02"/>
    <x v="1"/>
    <x v="3"/>
    <x v="2"/>
    <s v="East"/>
    <s v="CUST10264"/>
    <s v=""/>
    <s v="Within station create."/>
    <s v="OK"/>
    <s v="NOT  NULL"/>
    <n v="1"/>
    <s v="MISSING VENDER"/>
    <s v="valid"/>
    <s v="VALID"/>
    <s v="VALID"/>
  </r>
  <r>
    <s v="TRX109497"/>
    <d v="2023-10-02T00:00:00"/>
    <n v="127412.85"/>
    <x v="1"/>
    <x v="6"/>
    <x v="2"/>
    <s v="East"/>
    <s v="CUST10262"/>
    <s v=""/>
    <s v="Center last practice walk hair condition."/>
    <s v="OK"/>
    <s v="NOT  NULL"/>
    <n v="1"/>
    <s v="MISSING VENDER"/>
    <s v="valid"/>
    <s v="VALID"/>
    <s v="VALID"/>
  </r>
  <r>
    <s v="TRX109498"/>
    <d v="2023-12-25T00:00:00"/>
    <n v="208570.14"/>
    <x v="1"/>
    <x v="6"/>
    <x v="2"/>
    <s v="East"/>
    <s v="CUST10218"/>
    <s v=""/>
    <s v="Modern story long artist evening."/>
    <s v="OK"/>
    <s v="NOT  NULL"/>
    <n v="1"/>
    <s v="MISSING VENDER"/>
    <s v="valid"/>
    <s v="VALID"/>
    <s v="VALID"/>
  </r>
  <r>
    <s v="TRX109499"/>
    <d v="2023-11-11T00:00:00"/>
    <n v="179919.45"/>
    <x v="1"/>
    <x v="3"/>
    <x v="2"/>
    <s v="West"/>
    <s v="CUST10070"/>
    <s v=""/>
    <s v="Safe our animal soldier end later movement table."/>
    <s v="OK"/>
    <s v="NOT  NULL"/>
    <n v="1"/>
    <s v="MISSING VENDER"/>
    <s v="valid"/>
    <s v="VALID"/>
    <s v="VALID"/>
  </r>
  <r>
    <s v="TRX109500"/>
    <d v="2022-12-12T00:00:00"/>
    <n v="184378.99"/>
    <x v="1"/>
    <x v="3"/>
    <x v="1"/>
    <s v="South"/>
    <s v="CUST10070"/>
    <s v=""/>
    <s v="Reveal guess direction chair."/>
    <s v="OK"/>
    <s v="NOT  NULL"/>
    <n v="1"/>
    <s v="MISSING VENDER"/>
    <s v="valid"/>
    <s v="VALID"/>
    <s v="VALID"/>
  </r>
  <r>
    <s v="TRX109501"/>
    <d v="2023-06-24T00:00:00"/>
    <n v="10333.82"/>
    <x v="4"/>
    <x v="11"/>
    <x v="2"/>
    <s v="East"/>
    <s v=""/>
    <s v=""/>
    <s v="Design gun risk grow space money data."/>
    <s v="OK"/>
    <s v="NOT  NULL"/>
    <n v="1"/>
    <s v="MISSING VENDER"/>
    <s v="missing customer "/>
    <s v="VALID"/>
    <s v="VALID"/>
  </r>
  <r>
    <s v="TRX109502"/>
    <d v="2022-11-22T00:00:00"/>
    <n v="260120.23"/>
    <x v="1"/>
    <x v="3"/>
    <x v="0"/>
    <s v="South"/>
    <s v="CUST10309"/>
    <s v=""/>
    <s v="Benefit cup consumer."/>
    <s v="OK"/>
    <s v="NOT  NULL"/>
    <n v="1"/>
    <s v="MISSING VENDER"/>
    <s v="valid"/>
    <s v="VALID"/>
    <s v="VALID"/>
  </r>
  <r>
    <s v="TRX109503"/>
    <d v="2022-10-17T00:00:00"/>
    <n v="135180.32"/>
    <x v="1"/>
    <x v="6"/>
    <x v="1"/>
    <s v="North"/>
    <s v="CUST10359"/>
    <s v=""/>
    <s v="Art almost sort town race evening hotel range."/>
    <s v="OK"/>
    <s v="NOT  NULL"/>
    <n v="1"/>
    <s v="MISSING VENDER"/>
    <s v="valid"/>
    <s v="VALID"/>
    <s v="VALID"/>
  </r>
  <r>
    <s v="TRX109504"/>
    <d v="2023-01-01T00:00:00"/>
    <n v="-76358.679999999993"/>
    <x v="0"/>
    <x v="4"/>
    <x v="1"/>
    <s v="South"/>
    <s v=""/>
    <s v="VEND1023"/>
    <s v="Its success indeed party idea."/>
    <s v="OK"/>
    <s v="NOT  NULL"/>
    <n v="1"/>
    <s v="VALID"/>
    <s v="missing customer "/>
    <s v="VALID"/>
    <s v="VALID"/>
  </r>
  <r>
    <s v="TRX109505"/>
    <d v="2023-05-18T00:00:00"/>
    <n v="-29684.45"/>
    <x v="0"/>
    <x v="8"/>
    <x v="2"/>
    <s v="South"/>
    <s v=""/>
    <s v="VEND1060"/>
    <s v="Whole whose out end around on travel lose."/>
    <s v="OK"/>
    <s v="NOT  NULL"/>
    <n v="1"/>
    <s v="VALID"/>
    <s v="missing customer "/>
    <s v="VALID"/>
    <s v="VALID"/>
  </r>
  <r>
    <s v="TRX109506"/>
    <d v="2022-03-22T00:00:00"/>
    <n v="46697.86"/>
    <x v="1"/>
    <x v="2"/>
    <x v="2"/>
    <s v="North"/>
    <s v="CUST10293"/>
    <s v=""/>
    <s v="Make little yes."/>
    <s v="OK"/>
    <s v="NOT  NULL"/>
    <n v="1"/>
    <s v="MISSING VENDER"/>
    <s v="valid"/>
    <s v="VALID"/>
    <s v="VALID"/>
  </r>
  <r>
    <s v="TRX109507"/>
    <d v="2022-05-15T00:00:00"/>
    <n v="-72417.350000000006"/>
    <x v="0"/>
    <x v="8"/>
    <x v="2"/>
    <s v="South"/>
    <s v=""/>
    <s v="VEND1067"/>
    <s v="Story structure bill choice performance big."/>
    <s v="OK"/>
    <s v="NOT  NULL"/>
    <n v="1"/>
    <s v="VALID"/>
    <s v="missing customer "/>
    <s v="VALID"/>
    <s v="VALID"/>
  </r>
  <r>
    <s v="TRX109508"/>
    <d v="2023-12-28T00:00:00"/>
    <n v="181452.54"/>
    <x v="1"/>
    <x v="6"/>
    <x v="1"/>
    <s v="South"/>
    <s v="CUST10363"/>
    <s v=""/>
    <s v="Effect collection other home lose upon oil."/>
    <s v="OK"/>
    <s v="NOT  NULL"/>
    <n v="1"/>
    <s v="MISSING VENDER"/>
    <s v="valid"/>
    <s v="VALID"/>
    <s v="VALID"/>
  </r>
  <r>
    <s v="TRX109509"/>
    <d v="2022-12-19T00:00:00"/>
    <n v="162475.23000000001"/>
    <x v="1"/>
    <x v="6"/>
    <x v="0"/>
    <s v="North"/>
    <s v="CUST10204"/>
    <s v=""/>
    <s v="Structure western operation generation."/>
    <s v="OK"/>
    <s v="NOT  NULL"/>
    <n v="1"/>
    <s v="MISSING VENDER"/>
    <s v="valid"/>
    <s v="VALID"/>
    <s v="VALID"/>
  </r>
  <r>
    <s v="TRX109510"/>
    <d v="2022-10-06T00:00:00"/>
    <n v="128071.83"/>
    <x v="1"/>
    <x v="2"/>
    <x v="1"/>
    <s v="West"/>
    <s v="CUST10249"/>
    <s v=""/>
    <s v="Break media voice."/>
    <s v="OK"/>
    <s v="NOT  NULL"/>
    <n v="1"/>
    <s v="MISSING VENDER"/>
    <s v="valid"/>
    <s v="VALID"/>
    <s v="VALID"/>
  </r>
  <r>
    <s v="TRX109511"/>
    <d v="2022-07-30T00:00:00"/>
    <n v="137739.92000000001"/>
    <x v="1"/>
    <x v="2"/>
    <x v="1"/>
    <s v="East"/>
    <s v="CUST10205"/>
    <s v=""/>
    <s v="Take seek same doctor."/>
    <s v="OK"/>
    <s v="NOT  NULL"/>
    <n v="1"/>
    <s v="MISSING VENDER"/>
    <s v="valid"/>
    <s v="VALID"/>
    <s v="VALID"/>
  </r>
  <r>
    <s v="TRX109512"/>
    <d v="2023-07-08T00:00:00"/>
    <n v="-18008.330000000002"/>
    <x v="0"/>
    <x v="5"/>
    <x v="0"/>
    <s v="North"/>
    <s v=""/>
    <s v="VEND1112"/>
    <s v="Produce build reflect put leg."/>
    <s v="OK"/>
    <s v="NOT  NULL"/>
    <n v="1"/>
    <s v="VALID"/>
    <s v="missing customer "/>
    <s v="VALID"/>
    <s v="VALID"/>
  </r>
  <r>
    <s v="TRX109513"/>
    <d v="2022-03-28T00:00:00"/>
    <n v="272559.27"/>
    <x v="1"/>
    <x v="2"/>
    <x v="0"/>
    <s v="South"/>
    <s v="CUST10305"/>
    <s v=""/>
    <s v="Buy program happy wide."/>
    <s v="OK"/>
    <s v="NOT  NULL"/>
    <n v="1"/>
    <s v="MISSING VENDER"/>
    <s v="valid"/>
    <s v="VALID"/>
    <s v="VALID"/>
  </r>
  <r>
    <s v="TRX109514"/>
    <d v="2023-03-02T00:00:00"/>
    <n v="151208.88"/>
    <x v="1"/>
    <x v="3"/>
    <x v="2"/>
    <s v="East"/>
    <s v="CUST10366"/>
    <s v=""/>
    <s v="Think require opportunity interesting."/>
    <s v="OK"/>
    <s v="NOT  NULL"/>
    <n v="1"/>
    <s v="MISSING VENDER"/>
    <s v="valid"/>
    <s v="VALID"/>
    <s v="VALID"/>
  </r>
  <r>
    <s v="TRX109515"/>
    <d v="2023-03-04T00:00:00"/>
    <n v="90196.62"/>
    <x v="1"/>
    <x v="2"/>
    <x v="0"/>
    <s v="East"/>
    <s v="CUST10265"/>
    <s v=""/>
    <s v="Space force truth fall."/>
    <s v="OK"/>
    <s v="NOT  NULL"/>
    <n v="1"/>
    <s v="MISSING VENDER"/>
    <s v="valid"/>
    <s v="VALID"/>
    <s v="VALID"/>
  </r>
  <r>
    <s v="TRX109516"/>
    <d v="2022-01-23T00:00:00"/>
    <n v="219902.54"/>
    <x v="1"/>
    <x v="6"/>
    <x v="0"/>
    <s v="East"/>
    <s v="CUST10136"/>
    <s v=""/>
    <s v="Arrive forward trip increase just stuff."/>
    <s v="OK"/>
    <s v="NOT  NULL"/>
    <n v="1"/>
    <s v="MISSING VENDER"/>
    <s v="valid"/>
    <s v="VALID"/>
    <s v="VALID"/>
  </r>
  <r>
    <s v="TRX109517"/>
    <d v="2022-05-10T00:00:00"/>
    <n v="-43654.38"/>
    <x v="0"/>
    <x v="9"/>
    <x v="1"/>
    <s v="South"/>
    <s v=""/>
    <s v="VEND1070"/>
    <s v="Morning short crime middle eye player color class."/>
    <s v="OK"/>
    <s v="NOT  NULL"/>
    <n v="1"/>
    <s v="VALID"/>
    <s v="missing customer "/>
    <s v="VALID"/>
    <s v="VALID"/>
  </r>
  <r>
    <s v="TRX109518"/>
    <d v="2023-07-23T00:00:00"/>
    <n v="113717.38"/>
    <x v="1"/>
    <x v="3"/>
    <x v="0"/>
    <s v="North"/>
    <s v="CUST10026"/>
    <s v=""/>
    <s v="Structure capital but theory win assume piece agency."/>
    <s v="OK"/>
    <s v="NOT  NULL"/>
    <n v="1"/>
    <s v="MISSING VENDER"/>
    <s v="valid"/>
    <s v="VALID"/>
    <s v="VALID"/>
  </r>
  <r>
    <s v="TRX109519"/>
    <d v="2022-06-25T00:00:00"/>
    <n v="130427.02"/>
    <x v="1"/>
    <x v="6"/>
    <x v="0"/>
    <s v="South"/>
    <s v="CUST10195"/>
    <s v=""/>
    <s v="Star indeed language thank body win."/>
    <s v="OK"/>
    <s v="NOT  NULL"/>
    <n v="1"/>
    <s v="MISSING VENDER"/>
    <s v="valid"/>
    <s v="VALID"/>
    <s v="VALID"/>
  </r>
  <r>
    <s v="TRX109520"/>
    <d v="2023-12-20T00:00:00"/>
    <n v="-25709.39"/>
    <x v="0"/>
    <x v="1"/>
    <x v="0"/>
    <s v="South"/>
    <s v=""/>
    <s v="VEND1007"/>
    <s v="Third sit head decide ok."/>
    <s v="OK"/>
    <s v="NOT  NULL"/>
    <n v="1"/>
    <s v="VALID"/>
    <s v="missing customer "/>
    <s v="VALID"/>
    <s v="VALID"/>
  </r>
  <r>
    <s v="TRX109521"/>
    <d v="2022-01-09T00:00:00"/>
    <n v="251558.82"/>
    <x v="1"/>
    <x v="3"/>
    <x v="0"/>
    <s v="North"/>
    <s v="CUST10156"/>
    <s v=""/>
    <s v="Know role air."/>
    <s v="OK"/>
    <s v="NOT  NULL"/>
    <n v="1"/>
    <s v="MISSING VENDER"/>
    <s v="valid"/>
    <s v="VALID"/>
    <s v="VALID"/>
  </r>
  <r>
    <s v="TRX109522"/>
    <d v="2022-02-19T00:00:00"/>
    <n v="158269.10999999999"/>
    <x v="1"/>
    <x v="6"/>
    <x v="1"/>
    <s v="South"/>
    <s v="CUST10239"/>
    <s v=""/>
    <s v="Pattern growth relationship week."/>
    <s v="OK"/>
    <s v="NOT  NULL"/>
    <n v="1"/>
    <s v="MISSING VENDER"/>
    <s v="valid"/>
    <s v="VALID"/>
    <s v="VALID"/>
  </r>
  <r>
    <s v="TRX109523"/>
    <d v="2023-02-13T00:00:00"/>
    <n v="165316.71"/>
    <x v="1"/>
    <x v="2"/>
    <x v="0"/>
    <s v="North"/>
    <s v="CUST10023"/>
    <s v=""/>
    <s v="Sister between how account structure property."/>
    <s v="OK"/>
    <s v="NOT  NULL"/>
    <n v="1"/>
    <s v="MISSING VENDER"/>
    <s v="valid"/>
    <s v="VALID"/>
    <s v="VALID"/>
  </r>
  <r>
    <s v="TRX109524"/>
    <d v="2023-12-16T00:00:00"/>
    <n v="263455.65999999997"/>
    <x v="1"/>
    <x v="2"/>
    <x v="2"/>
    <s v="South"/>
    <s v="CUST10323"/>
    <s v=""/>
    <s v="Develop on fill alone their create leader."/>
    <s v="OK"/>
    <s v="NOT  NULL"/>
    <n v="1"/>
    <s v="MISSING VENDER"/>
    <s v="valid"/>
    <s v="VALID"/>
    <s v="VALID"/>
  </r>
  <r>
    <s v="TRX109525"/>
    <d v="2023-04-28T00:00:00"/>
    <n v="95648.27"/>
    <x v="1"/>
    <x v="6"/>
    <x v="1"/>
    <s v="South"/>
    <s v="CUST10150"/>
    <s v=""/>
    <s v="Fish public example begin represent senior of."/>
    <s v="OK"/>
    <s v="NOT  NULL"/>
    <n v="1"/>
    <s v="MISSING VENDER"/>
    <s v="valid"/>
    <s v="VALID"/>
    <s v="VALID"/>
  </r>
  <r>
    <s v="TRX109526"/>
    <d v="2022-09-11T00:00:00"/>
    <n v="-36508.15"/>
    <x v="0"/>
    <x v="5"/>
    <x v="2"/>
    <s v="East"/>
    <s v=""/>
    <s v="VEND1047"/>
    <s v="Scene start true first themselves government every."/>
    <s v="OK"/>
    <s v="NOT  NULL"/>
    <n v="1"/>
    <s v="VALID"/>
    <s v="missing customer "/>
    <s v="VALID"/>
    <s v="VALID"/>
  </r>
  <r>
    <s v="TRX109527"/>
    <d v="2022-04-05T00:00:00"/>
    <n v="25676.61"/>
    <x v="4"/>
    <x v="11"/>
    <x v="1"/>
    <s v="South"/>
    <s v=""/>
    <s v=""/>
    <s v="Purpose wonder spend work culture develop."/>
    <s v="OK"/>
    <s v="NOT  NULL"/>
    <n v="1"/>
    <s v="MISSING VENDER"/>
    <s v="missing customer "/>
    <s v="VALID"/>
    <s v="VALID"/>
  </r>
  <r>
    <s v="TRX109528"/>
    <d v="2022-06-01T00:00:00"/>
    <n v="273494.83"/>
    <x v="1"/>
    <x v="3"/>
    <x v="1"/>
    <s v="West"/>
    <s v="CUST10292"/>
    <s v=""/>
    <s v="Tell buy measure buy building key imagine common."/>
    <s v="OK"/>
    <s v="NOT  NULL"/>
    <n v="1"/>
    <s v="MISSING VENDER"/>
    <s v="valid"/>
    <s v="VALID"/>
    <s v="VALID"/>
  </r>
  <r>
    <s v="TRX109529"/>
    <d v="2022-10-16T00:00:00"/>
    <n v="169983.42"/>
    <x v="1"/>
    <x v="6"/>
    <x v="0"/>
    <s v="South"/>
    <s v="CUST10063"/>
    <s v=""/>
    <s v="Laugh consider court authority letter shoulder art."/>
    <s v="OK"/>
    <s v="NOT  NULL"/>
    <n v="1"/>
    <s v="MISSING VENDER"/>
    <s v="valid"/>
    <s v="VALID"/>
    <s v="VALID"/>
  </r>
  <r>
    <s v="TRX109530"/>
    <d v="2022-06-04T00:00:00"/>
    <n v="212536.73"/>
    <x v="1"/>
    <x v="3"/>
    <x v="1"/>
    <s v="East"/>
    <s v="CUST10272"/>
    <s v=""/>
    <s v="Take evidence effort time bill."/>
    <s v="OK"/>
    <s v="NOT  NULL"/>
    <n v="1"/>
    <s v="MISSING VENDER"/>
    <s v="valid"/>
    <s v="VALID"/>
    <s v="VALID"/>
  </r>
  <r>
    <s v="TRX109531"/>
    <d v="2023-06-20T00:00:00"/>
    <n v="-37329.480000000003"/>
    <x v="0"/>
    <x v="4"/>
    <x v="1"/>
    <s v="East"/>
    <s v=""/>
    <s v="VEND1114"/>
    <s v="Power house black wish require."/>
    <s v="OK"/>
    <s v="NOT  NULL"/>
    <n v="1"/>
    <s v="VALID"/>
    <s v="missing customer "/>
    <s v="VALID"/>
    <s v="VALID"/>
  </r>
  <r>
    <s v="TRX109532"/>
    <d v="2023-04-13T00:00:00"/>
    <n v="172616.71"/>
    <x v="1"/>
    <x v="2"/>
    <x v="2"/>
    <s v="North"/>
    <s v="CUST10363"/>
    <s v=""/>
    <s v="Else record little financial dark likely."/>
    <s v="OK"/>
    <s v="NOT  NULL"/>
    <n v="1"/>
    <s v="MISSING VENDER"/>
    <s v="valid"/>
    <s v="VALID"/>
    <s v="VALID"/>
  </r>
  <r>
    <s v="TRX109533"/>
    <d v="2023-01-28T00:00:00"/>
    <n v="-20604.990000000002"/>
    <x v="0"/>
    <x v="4"/>
    <x v="1"/>
    <s v="South"/>
    <s v=""/>
    <s v="VEND1085"/>
    <s v="Gas by can not community moment check."/>
    <s v="OK"/>
    <s v="NOT  NULL"/>
    <n v="1"/>
    <s v="VALID"/>
    <s v="missing customer "/>
    <s v="VALID"/>
    <s v="VALID"/>
  </r>
  <r>
    <s v="TRX109534"/>
    <d v="2022-03-09T00:00:00"/>
    <n v="-58408.52"/>
    <x v="0"/>
    <x v="5"/>
    <x v="0"/>
    <s v="West"/>
    <s v=""/>
    <s v="VEND1083"/>
    <s v="Idea send this rather nor serve finish."/>
    <s v="OK"/>
    <s v="NOT  NULL"/>
    <n v="1"/>
    <s v="VALID"/>
    <s v="missing customer "/>
    <s v="VALID"/>
    <s v="VALID"/>
  </r>
  <r>
    <s v="TRX109535"/>
    <d v="2022-09-22T00:00:00"/>
    <n v="-56138.55"/>
    <x v="0"/>
    <x v="8"/>
    <x v="2"/>
    <s v="South"/>
    <s v=""/>
    <s v="VEND1079"/>
    <s v="Exist fine life sport himself."/>
    <s v="OK"/>
    <s v="NOT  NULL"/>
    <n v="1"/>
    <s v="VALID"/>
    <s v="missing customer "/>
    <s v="VALID"/>
    <s v="VALID"/>
  </r>
  <r>
    <s v="TRX109536"/>
    <d v="2022-07-05T00:00:00"/>
    <n v="4533.82"/>
    <x v="4"/>
    <x v="11"/>
    <x v="1"/>
    <s v="East"/>
    <s v=""/>
    <s v=""/>
    <s v="Life exactly standard whether cultural very yeah nearly."/>
    <s v="OK"/>
    <s v="NOT  NULL"/>
    <n v="1"/>
    <s v="MISSING VENDER"/>
    <s v="missing customer "/>
    <s v="VALID"/>
    <s v="VALID"/>
  </r>
  <r>
    <s v="TRX109537"/>
    <d v="2023-09-17T00:00:00"/>
    <n v="153843.35"/>
    <x v="1"/>
    <x v="6"/>
    <x v="1"/>
    <s v="South"/>
    <s v="CUST10086"/>
    <s v=""/>
    <s v="Population matter important current."/>
    <s v="OK"/>
    <s v="NOT  NULL"/>
    <n v="1"/>
    <s v="MISSING VENDER"/>
    <s v="valid"/>
    <s v="VALID"/>
    <s v="VALID"/>
  </r>
  <r>
    <s v="TRX109538"/>
    <d v="2022-01-29T00:00:00"/>
    <n v="85640.75"/>
    <x v="1"/>
    <x v="2"/>
    <x v="2"/>
    <s v="West"/>
    <s v="CUST10224"/>
    <s v=""/>
    <s v="Thing second in market break war."/>
    <s v="OK"/>
    <s v="NOT  NULL"/>
    <n v="1"/>
    <s v="MISSING VENDER"/>
    <s v="valid"/>
    <s v="VALID"/>
    <s v="VALID"/>
  </r>
  <r>
    <s v="TRX109539"/>
    <d v="2022-06-08T00:00:00"/>
    <n v="70272.490000000005"/>
    <x v="1"/>
    <x v="2"/>
    <x v="0"/>
    <s v="North"/>
    <s v="CUST10045"/>
    <s v=""/>
    <s v="Recently hospital partner because family."/>
    <s v="OK"/>
    <s v="NOT  NULL"/>
    <n v="1"/>
    <s v="MISSING VENDER"/>
    <s v="valid"/>
    <s v="VALID"/>
    <s v="VALID"/>
  </r>
  <r>
    <s v="TRX109540"/>
    <d v="2022-12-01T00:00:00"/>
    <n v="124213.99"/>
    <x v="1"/>
    <x v="2"/>
    <x v="2"/>
    <s v="West"/>
    <s v="CUST10189"/>
    <s v=""/>
    <s v="Field forget rule always service."/>
    <s v="OK"/>
    <s v="NOT  NULL"/>
    <n v="1"/>
    <s v="MISSING VENDER"/>
    <s v="valid"/>
    <s v="VALID"/>
    <s v="VALID"/>
  </r>
  <r>
    <s v="TRX109541"/>
    <d v="2022-04-19T00:00:00"/>
    <n v="112609.82"/>
    <x v="1"/>
    <x v="3"/>
    <x v="1"/>
    <s v="East"/>
    <s v="CUST10221"/>
    <s v=""/>
    <s v="Most imagine truth you."/>
    <s v="OK"/>
    <s v="NOT  NULL"/>
    <n v="1"/>
    <s v="MISSING VENDER"/>
    <s v="valid"/>
    <s v="VALID"/>
    <s v="VALID"/>
  </r>
  <r>
    <s v="TRX109542"/>
    <d v="2023-07-30T00:00:00"/>
    <n v="95460.4"/>
    <x v="1"/>
    <x v="6"/>
    <x v="1"/>
    <s v="East"/>
    <s v="CUST10235"/>
    <s v=""/>
    <s v="Stuff step chance candidate."/>
    <s v="OK"/>
    <s v="NOT  NULL"/>
    <n v="1"/>
    <s v="MISSING VENDER"/>
    <s v="valid"/>
    <s v="VALID"/>
    <s v="VALID"/>
  </r>
  <r>
    <s v="TRX109543"/>
    <d v="2023-01-13T00:00:00"/>
    <n v="161028.74"/>
    <x v="1"/>
    <x v="2"/>
    <x v="1"/>
    <s v="East"/>
    <s v="CUST10094"/>
    <s v=""/>
    <s v="Suddenly with bring war."/>
    <s v="OK"/>
    <s v="NOT  NULL"/>
    <n v="1"/>
    <s v="MISSING VENDER"/>
    <s v="valid"/>
    <s v="VALID"/>
    <s v="VALID"/>
  </r>
  <r>
    <s v="TRX109544"/>
    <d v="2023-06-15T00:00:00"/>
    <n v="-41710.42"/>
    <x v="0"/>
    <x v="5"/>
    <x v="1"/>
    <s v="South"/>
    <s v=""/>
    <s v="VEND1040"/>
    <s v="Wait collection audience politics save star medical recent."/>
    <s v="OK"/>
    <s v="NOT  NULL"/>
    <n v="1"/>
    <s v="VALID"/>
    <s v="missing customer "/>
    <s v="VALID"/>
    <s v="VALID"/>
  </r>
  <r>
    <s v="TRX109545"/>
    <d v="2023-02-15T00:00:00"/>
    <n v="-37760.910000000003"/>
    <x v="0"/>
    <x v="4"/>
    <x v="0"/>
    <s v="North"/>
    <s v=""/>
    <s v="VEND1085"/>
    <s v="Open carry what store after drop act."/>
    <s v="OK"/>
    <s v="NOT  NULL"/>
    <n v="1"/>
    <s v="VALID"/>
    <s v="missing customer "/>
    <s v="VALID"/>
    <s v="VALID"/>
  </r>
  <r>
    <s v="TRX109546"/>
    <d v="2023-09-23T00:00:00"/>
    <n v="-5587.6"/>
    <x v="0"/>
    <x v="9"/>
    <x v="1"/>
    <s v="South"/>
    <s v=""/>
    <s v="VEND1001"/>
    <s v="Apply front just concern truth energy."/>
    <s v="OK"/>
    <s v="NOT  NULL"/>
    <n v="1"/>
    <s v="VALID"/>
    <s v="missing customer "/>
    <s v="VALID"/>
    <s v="VALID"/>
  </r>
  <r>
    <s v="TRX109547"/>
    <d v="2022-05-26T00:00:00"/>
    <n v="-53615.4"/>
    <x v="0"/>
    <x v="8"/>
    <x v="0"/>
    <s v="South"/>
    <s v=""/>
    <s v="VEND1033"/>
    <s v="Man policy organization sea morning pay."/>
    <s v="OK"/>
    <s v="NOT  NULL"/>
    <n v="1"/>
    <s v="VALID"/>
    <s v="missing customer "/>
    <s v="VALID"/>
    <s v="VALID"/>
  </r>
  <r>
    <s v="TRX109548"/>
    <d v="2022-06-30T00:00:00"/>
    <n v="204490.27"/>
    <x v="1"/>
    <x v="2"/>
    <x v="2"/>
    <s v="West"/>
    <s v="CUST10107"/>
    <s v=""/>
    <s v="Ready matter bar."/>
    <s v="OK"/>
    <s v="NOT  NULL"/>
    <n v="1"/>
    <s v="MISSING VENDER"/>
    <s v="valid"/>
    <s v="VALID"/>
    <s v="VALID"/>
  </r>
  <r>
    <s v="TRX109549"/>
    <d v="2023-11-27T00:00:00"/>
    <n v="133108.59"/>
    <x v="1"/>
    <x v="2"/>
    <x v="2"/>
    <s v="North"/>
    <s v="CUST10185"/>
    <s v=""/>
    <s v="Build fall relationship send artist."/>
    <s v="OK"/>
    <s v="NOT  NULL"/>
    <n v="1"/>
    <s v="MISSING VENDER"/>
    <s v="valid"/>
    <s v="VALID"/>
    <s v="VALID"/>
  </r>
  <r>
    <s v="TRX109550"/>
    <d v="2022-11-18T00:00:00"/>
    <n v="-41143.29"/>
    <x v="0"/>
    <x v="4"/>
    <x v="1"/>
    <s v="East"/>
    <s v=""/>
    <s v="VEND1050"/>
    <s v="Suddenly all seek different."/>
    <s v="OK"/>
    <s v="NOT  NULL"/>
    <n v="1"/>
    <s v="VALID"/>
    <s v="missing customer "/>
    <s v="VALID"/>
    <s v="VALID"/>
  </r>
  <r>
    <s v="TRX109551"/>
    <d v="2022-05-21T00:00:00"/>
    <n v="-28333.57"/>
    <x v="0"/>
    <x v="8"/>
    <x v="1"/>
    <s v="East"/>
    <s v=""/>
    <s v="VEND1005"/>
    <s v="Recent a require this check gas capital."/>
    <s v="OK"/>
    <s v="NOT  NULL"/>
    <n v="1"/>
    <s v="VALID"/>
    <s v="missing customer "/>
    <s v="VALID"/>
    <s v="VALID"/>
  </r>
  <r>
    <s v="TRX109552"/>
    <d v="2022-02-17T00:00:00"/>
    <n v="157930"/>
    <x v="1"/>
    <x v="3"/>
    <x v="0"/>
    <s v="South"/>
    <s v="CUST10050"/>
    <s v=""/>
    <s v="Describe way the front deal talk."/>
    <s v="OK"/>
    <s v="NOT  NULL"/>
    <n v="1"/>
    <s v="MISSING VENDER"/>
    <s v="valid"/>
    <s v="VALID"/>
    <s v="VALID"/>
  </r>
  <r>
    <s v="TRX109553"/>
    <d v="2023-07-11T00:00:00"/>
    <n v="-60765.42"/>
    <x v="0"/>
    <x v="0"/>
    <x v="1"/>
    <s v="West"/>
    <s v=""/>
    <s v="VEND1077"/>
    <s v="Together item short agreement forward capital bar."/>
    <s v="OK"/>
    <s v="NOT  NULL"/>
    <n v="1"/>
    <s v="VALID"/>
    <s v="missing customer "/>
    <s v="VALID"/>
    <s v="VALID"/>
  </r>
  <r>
    <s v="TRX109554"/>
    <d v="2023-08-25T00:00:00"/>
    <n v="144268.66"/>
    <x v="1"/>
    <x v="6"/>
    <x v="1"/>
    <s v="South"/>
    <s v="CUST10146"/>
    <s v=""/>
    <s v="Lawyer daughter billion Congress rest phone push."/>
    <s v="OK"/>
    <s v="NOT  NULL"/>
    <n v="1"/>
    <s v="MISSING VENDER"/>
    <s v="valid"/>
    <s v="VALID"/>
    <s v="VALID"/>
  </r>
  <r>
    <s v="TRX109555"/>
    <d v="2022-01-16T00:00:00"/>
    <n v="-26886.43"/>
    <x v="0"/>
    <x v="5"/>
    <x v="0"/>
    <s v="South"/>
    <s v=""/>
    <s v="VEND1096"/>
    <s v="Best rise director tree page entire night should."/>
    <s v="OK"/>
    <s v="NOT  NULL"/>
    <n v="1"/>
    <s v="VALID"/>
    <s v="missing customer "/>
    <s v="VALID"/>
    <s v="VALID"/>
  </r>
  <r>
    <s v="TRX109556"/>
    <d v="2023-12-17T00:00:00"/>
    <n v="271126.14"/>
    <x v="1"/>
    <x v="2"/>
    <x v="1"/>
    <s v="North"/>
    <s v="CUST10023"/>
    <s v=""/>
    <s v="Responsibility well lawyer cultural focus value whose more."/>
    <s v="OK"/>
    <s v="NOT  NULL"/>
    <n v="1"/>
    <s v="MISSING VENDER"/>
    <s v="valid"/>
    <s v="VALID"/>
    <s v="VALID"/>
  </r>
  <r>
    <s v="TRX109557"/>
    <d v="2023-08-01T00:00:00"/>
    <n v="137246.47"/>
    <x v="1"/>
    <x v="6"/>
    <x v="1"/>
    <s v="North"/>
    <s v="CUST10189"/>
    <s v=""/>
    <s v="Business identify once performance."/>
    <s v="OK"/>
    <s v="NOT  NULL"/>
    <n v="1"/>
    <s v="MISSING VENDER"/>
    <s v="valid"/>
    <s v="VALID"/>
    <s v="VALID"/>
  </r>
  <r>
    <s v="TRX109558"/>
    <d v="2022-09-21T00:00:00"/>
    <n v="-24297.52"/>
    <x v="0"/>
    <x v="8"/>
    <x v="0"/>
    <s v="West"/>
    <s v=""/>
    <s v="VEND1064"/>
    <s v="Prepare food front talk."/>
    <s v="OK"/>
    <s v="NOT  NULL"/>
    <n v="1"/>
    <s v="VALID"/>
    <s v="missing customer "/>
    <s v="VALID"/>
    <s v="VALID"/>
  </r>
  <r>
    <s v="TRX109559"/>
    <d v="2022-05-27T00:00:00"/>
    <n v="141563.59"/>
    <x v="1"/>
    <x v="2"/>
    <x v="1"/>
    <s v="West"/>
    <s v="CUST10271"/>
    <s v=""/>
    <s v="Step cut painting visit major fund nice style."/>
    <s v="OK"/>
    <s v="NOT  NULL"/>
    <n v="1"/>
    <s v="MISSING VENDER"/>
    <s v="valid"/>
    <s v="VALID"/>
    <s v="VALID"/>
  </r>
  <r>
    <s v="TRX109560"/>
    <d v="2023-01-18T00:00:00"/>
    <n v="13803"/>
    <x v="3"/>
    <x v="10"/>
    <x v="2"/>
    <s v="East"/>
    <s v=""/>
    <s v=""/>
    <s v="Ground cost authority now ever instead impact."/>
    <s v="OK"/>
    <s v="NOT  NULL"/>
    <n v="1"/>
    <s v="MISSING VENDER"/>
    <s v="missing customer "/>
    <s v="VALID"/>
    <s v="VALID"/>
  </r>
  <r>
    <s v="TRX109561"/>
    <d v="2023-06-22T00:00:00"/>
    <n v="118294.91"/>
    <x v="1"/>
    <x v="3"/>
    <x v="0"/>
    <s v="East"/>
    <s v="CUST10172"/>
    <s v=""/>
    <s v="These recent degree we."/>
    <s v="OK"/>
    <s v="NOT  NULL"/>
    <n v="1"/>
    <s v="MISSING VENDER"/>
    <s v="valid"/>
    <s v="VALID"/>
    <s v="VALID"/>
  </r>
  <r>
    <s v="TRX109562"/>
    <d v="2023-06-15T00:00:00"/>
    <n v="59931.17"/>
    <x v="1"/>
    <x v="2"/>
    <x v="2"/>
    <s v="North"/>
    <s v="CUST10088"/>
    <s v=""/>
    <s v="High fire on road."/>
    <s v="OK"/>
    <s v="NOT  NULL"/>
    <n v="1"/>
    <s v="MISSING VENDER"/>
    <s v="valid"/>
    <s v="VALID"/>
    <s v="VALID"/>
  </r>
  <r>
    <s v="TRX109563"/>
    <d v="2023-07-24T00:00:00"/>
    <n v="186353.3"/>
    <x v="1"/>
    <x v="2"/>
    <x v="2"/>
    <s v="South"/>
    <s v="CUST10025"/>
    <s v=""/>
    <s v="Rather this drop Congress lot international trip."/>
    <s v="OK"/>
    <s v="NOT  NULL"/>
    <n v="1"/>
    <s v="MISSING VENDER"/>
    <s v="valid"/>
    <s v="VALID"/>
    <s v="VALID"/>
  </r>
  <r>
    <s v="TRX109564"/>
    <d v="2022-03-01T00:00:00"/>
    <n v="-55234.31"/>
    <x v="0"/>
    <x v="0"/>
    <x v="1"/>
    <s v="East"/>
    <s v=""/>
    <s v="VEND1102"/>
    <s v="Simple hope each a."/>
    <s v="OK"/>
    <s v="NOT  NULL"/>
    <n v="1"/>
    <s v="VALID"/>
    <s v="missing customer "/>
    <s v="VALID"/>
    <s v="VALID"/>
  </r>
  <r>
    <s v="TRX109565"/>
    <d v="2022-09-15T00:00:00"/>
    <n v="125326.82"/>
    <x v="1"/>
    <x v="3"/>
    <x v="2"/>
    <s v="North"/>
    <s v="CUST10256"/>
    <s v=""/>
    <s v="Image under play friend price official may hold."/>
    <s v="OK"/>
    <s v="NOT  NULL"/>
    <n v="1"/>
    <s v="MISSING VENDER"/>
    <s v="valid"/>
    <s v="VALID"/>
    <s v="VALID"/>
  </r>
  <r>
    <s v="TRX109566"/>
    <d v="2023-06-01T00:00:00"/>
    <n v="198302.95"/>
    <x v="1"/>
    <x v="2"/>
    <x v="1"/>
    <s v="North"/>
    <s v="CUST10067"/>
    <s v=""/>
    <s v="Decision get put president country."/>
    <s v="OK"/>
    <s v="NOT  NULL"/>
    <n v="1"/>
    <s v="MISSING VENDER"/>
    <s v="valid"/>
    <s v="VALID"/>
    <s v="VALID"/>
  </r>
  <r>
    <s v="TRX109567"/>
    <d v="2023-04-21T00:00:00"/>
    <n v="-36006.42"/>
    <x v="0"/>
    <x v="1"/>
    <x v="1"/>
    <s v="West"/>
    <s v=""/>
    <s v="VEND1014"/>
    <s v="Each say green American science account."/>
    <s v="OK"/>
    <s v="NOT  NULL"/>
    <n v="1"/>
    <s v="VALID"/>
    <s v="missing customer "/>
    <s v="VALID"/>
    <s v="VALID"/>
  </r>
  <r>
    <s v="TRX109568"/>
    <d v="2023-04-24T00:00:00"/>
    <n v="173523.58"/>
    <x v="1"/>
    <x v="2"/>
    <x v="1"/>
    <s v="South"/>
    <s v="CUST10355"/>
    <s v=""/>
    <s v="Debate during the picture behavior."/>
    <s v="OK"/>
    <s v="NOT  NULL"/>
    <n v="1"/>
    <s v="MISSING VENDER"/>
    <s v="valid"/>
    <s v="VALID"/>
    <s v="VALID"/>
  </r>
  <r>
    <s v="TRX109569"/>
    <d v="2022-05-19T00:00:00"/>
    <n v="-65945.73"/>
    <x v="0"/>
    <x v="1"/>
    <x v="0"/>
    <s v="South"/>
    <s v=""/>
    <s v="VEND1117"/>
    <s v="Discover five address year once."/>
    <s v="OK"/>
    <s v="NOT  NULL"/>
    <n v="1"/>
    <s v="VALID"/>
    <s v="missing customer "/>
    <s v="VALID"/>
    <s v="VALID"/>
  </r>
  <r>
    <s v="TRX109570"/>
    <d v="2023-09-15T00:00:00"/>
    <n v="82591.179999999993"/>
    <x v="1"/>
    <x v="2"/>
    <x v="2"/>
    <s v="East"/>
    <s v="CUST10081"/>
    <s v=""/>
    <s v="Create analysis east story onto culture artist."/>
    <s v="OK"/>
    <s v="NOT  NULL"/>
    <n v="1"/>
    <s v="MISSING VENDER"/>
    <s v="valid"/>
    <s v="VALID"/>
    <s v="VALID"/>
  </r>
  <r>
    <s v="TRX109571"/>
    <d v="2022-11-25T00:00:00"/>
    <n v="180934.94"/>
    <x v="1"/>
    <x v="6"/>
    <x v="0"/>
    <s v="East"/>
    <s v="CUST10364"/>
    <s v=""/>
    <s v="There ready way drug should media describe both."/>
    <s v="OK"/>
    <s v="NOT  NULL"/>
    <n v="1"/>
    <s v="MISSING VENDER"/>
    <s v="valid"/>
    <s v="VALID"/>
    <s v="VALID"/>
  </r>
  <r>
    <s v="TRX109572"/>
    <d v="2022-07-31T00:00:00"/>
    <n v="222842.23"/>
    <x v="1"/>
    <x v="2"/>
    <x v="0"/>
    <s v="East"/>
    <s v="CUST10304"/>
    <s v=""/>
    <s v="Event effort hold interesting former move agency."/>
    <s v="OK"/>
    <s v="NOT  NULL"/>
    <n v="1"/>
    <s v="MISSING VENDER"/>
    <s v="valid"/>
    <s v="VALID"/>
    <s v="VALID"/>
  </r>
  <r>
    <s v="TRX109573"/>
    <d v="2022-10-26T00:00:00"/>
    <n v="-34044.14"/>
    <x v="0"/>
    <x v="0"/>
    <x v="2"/>
    <s v="South"/>
    <s v=""/>
    <s v="VEND1032"/>
    <s v="Book catch leave pressure fight."/>
    <s v="OK"/>
    <s v="NOT  NULL"/>
    <n v="1"/>
    <s v="VALID"/>
    <s v="missing customer "/>
    <s v="VALID"/>
    <s v="VALID"/>
  </r>
  <r>
    <s v="TRX109574"/>
    <d v="2022-05-04T00:00:00"/>
    <n v="-9766.74"/>
    <x v="0"/>
    <x v="4"/>
    <x v="1"/>
    <s v="East"/>
    <s v=""/>
    <s v="VEND1019"/>
    <s v="Local trial prepare relate even position."/>
    <s v="OK"/>
    <s v="NOT  NULL"/>
    <n v="1"/>
    <s v="VALID"/>
    <s v="missing customer "/>
    <s v="VALID"/>
    <s v="VALID"/>
  </r>
  <r>
    <s v="TRX109575"/>
    <d v="2023-04-28T00:00:00"/>
    <n v="181866.71"/>
    <x v="1"/>
    <x v="3"/>
    <x v="0"/>
    <s v="South"/>
    <s v="CUST10135"/>
    <s v=""/>
    <s v="Executive red head nation show listen bring."/>
    <s v="OK"/>
    <s v="NOT  NULL"/>
    <n v="1"/>
    <s v="MISSING VENDER"/>
    <s v="valid"/>
    <s v="VALID"/>
    <s v="VALID"/>
  </r>
  <r>
    <s v="TRX109576"/>
    <d v="2022-08-21T00:00:00"/>
    <n v="-10589.34"/>
    <x v="0"/>
    <x v="8"/>
    <x v="2"/>
    <s v="North"/>
    <s v=""/>
    <s v="VEND1011"/>
    <s v="Prepare chance between."/>
    <s v="OK"/>
    <s v="NOT  NULL"/>
    <n v="1"/>
    <s v="VALID"/>
    <s v="missing customer "/>
    <s v="VALID"/>
    <s v="VALID"/>
  </r>
  <r>
    <s v="TRX109577"/>
    <d v="2022-02-13T00:00:00"/>
    <n v="228004.62"/>
    <x v="1"/>
    <x v="2"/>
    <x v="2"/>
    <s v="West"/>
    <s v="CUST10304"/>
    <s v=""/>
    <s v="Lay tough marriage popular support place federal."/>
    <s v="OK"/>
    <s v="NOT  NULL"/>
    <n v="1"/>
    <s v="MISSING VENDER"/>
    <s v="valid"/>
    <s v="VALID"/>
    <s v="VALID"/>
  </r>
  <r>
    <s v="TRX109578"/>
    <d v="2023-02-24T00:00:00"/>
    <n v="-17756.72"/>
    <x v="0"/>
    <x v="5"/>
    <x v="2"/>
    <s v="South"/>
    <s v=""/>
    <s v="VEND1043"/>
    <s v="Real reduce from whole attack."/>
    <s v="OK"/>
    <s v="NOT  NULL"/>
    <n v="1"/>
    <s v="VALID"/>
    <s v="missing customer "/>
    <s v="VALID"/>
    <s v="VALID"/>
  </r>
  <r>
    <s v="TRX109579"/>
    <d v="2023-01-10T00:00:00"/>
    <n v="-33401.21"/>
    <x v="0"/>
    <x v="5"/>
    <x v="0"/>
    <s v="West"/>
    <s v=""/>
    <s v="VEND1085"/>
    <s v="Story future prevent team need magazine outside."/>
    <s v="OK"/>
    <s v="NOT  NULL"/>
    <n v="1"/>
    <s v="VALID"/>
    <s v="missing customer "/>
    <s v="VALID"/>
    <s v="VALID"/>
  </r>
  <r>
    <s v="TRX109580"/>
    <d v="2023-09-27T00:00:00"/>
    <n v="102991.49"/>
    <x v="1"/>
    <x v="3"/>
    <x v="1"/>
    <s v="East"/>
    <s v="CUST10051"/>
    <s v=""/>
    <s v="Ever tend but purpose national special."/>
    <s v="OK"/>
    <s v="NOT  NULL"/>
    <n v="1"/>
    <s v="MISSING VENDER"/>
    <s v="valid"/>
    <s v="VALID"/>
    <s v="VALID"/>
  </r>
  <r>
    <s v="TRX109581"/>
    <d v="2023-01-23T00:00:00"/>
    <n v="211061.19"/>
    <x v="1"/>
    <x v="3"/>
    <x v="0"/>
    <s v="North"/>
    <s v="CUST10211"/>
    <s v=""/>
    <s v="People find night sign ago create."/>
    <s v="OK"/>
    <s v="NOT  NULL"/>
    <n v="1"/>
    <s v="MISSING VENDER"/>
    <s v="valid"/>
    <s v="VALID"/>
    <s v="VALID"/>
  </r>
  <r>
    <s v="TRX109582"/>
    <d v="2022-01-08T00:00:00"/>
    <n v="-41032.050000000003"/>
    <x v="0"/>
    <x v="0"/>
    <x v="0"/>
    <s v="South"/>
    <s v=""/>
    <s v="VEND1039"/>
    <s v="Dog figure paper myself more."/>
    <s v="OK"/>
    <s v="NOT  NULL"/>
    <n v="1"/>
    <s v="VALID"/>
    <s v="missing customer "/>
    <s v="VALID"/>
    <s v="VALID"/>
  </r>
  <r>
    <s v="TRX109583"/>
    <d v="2022-12-21T00:00:00"/>
    <n v="-31667.06"/>
    <x v="0"/>
    <x v="0"/>
    <x v="2"/>
    <s v="West"/>
    <s v=""/>
    <s v="VEND1089"/>
    <s v="Experience mouth current."/>
    <s v="OK"/>
    <s v="NOT  NULL"/>
    <n v="1"/>
    <s v="VALID"/>
    <s v="missing customer "/>
    <s v="VALID"/>
    <s v="VALID"/>
  </r>
  <r>
    <s v="TRX109584"/>
    <d v="2022-12-11T00:00:00"/>
    <n v="-23511.59"/>
    <x v="0"/>
    <x v="8"/>
    <x v="0"/>
    <s v="West"/>
    <s v=""/>
    <s v="VEND1070"/>
    <s v="Of site world hot feeling."/>
    <s v="OK"/>
    <s v="NOT  NULL"/>
    <n v="1"/>
    <s v="VALID"/>
    <s v="missing customer "/>
    <s v="VALID"/>
    <s v="VALID"/>
  </r>
  <r>
    <s v="TRX109585"/>
    <d v="2023-01-23T00:00:00"/>
    <n v="72169.11"/>
    <x v="1"/>
    <x v="2"/>
    <x v="1"/>
    <s v="West"/>
    <s v="CUST10264"/>
    <s v=""/>
    <s v="Good available toward key area although."/>
    <s v="OK"/>
    <s v="NOT  NULL"/>
    <n v="1"/>
    <s v="MISSING VENDER"/>
    <s v="valid"/>
    <s v="VALID"/>
    <s v="VALID"/>
  </r>
  <r>
    <s v="TRX109586"/>
    <d v="2022-08-10T00:00:00"/>
    <n v="23331.02"/>
    <x v="3"/>
    <x v="10"/>
    <x v="1"/>
    <s v="West"/>
    <s v=""/>
    <s v=""/>
    <s v="Best talk financial recent."/>
    <s v="OK"/>
    <s v="NOT  NULL"/>
    <n v="1"/>
    <s v="MISSING VENDER"/>
    <s v="missing customer "/>
    <s v="VALID"/>
    <s v="VALID"/>
  </r>
  <r>
    <s v="TRX109587"/>
    <d v="2023-08-21T00:00:00"/>
    <n v="111917.25"/>
    <x v="1"/>
    <x v="2"/>
    <x v="1"/>
    <s v="South"/>
    <s v="CUST10357"/>
    <s v=""/>
    <s v="Culture worry than better play guess."/>
    <s v="OK"/>
    <s v="NOT  NULL"/>
    <n v="1"/>
    <s v="MISSING VENDER"/>
    <s v="valid"/>
    <s v="VALID"/>
    <s v="VALID"/>
  </r>
  <r>
    <s v="TRX109588"/>
    <d v="2023-12-29T00:00:00"/>
    <n v="211617.63"/>
    <x v="1"/>
    <x v="2"/>
    <x v="2"/>
    <s v="North"/>
    <s v="CUST10135"/>
    <s v=""/>
    <s v="Law have station different."/>
    <s v="OK"/>
    <s v="NOT  NULL"/>
    <n v="1"/>
    <s v="MISSING VENDER"/>
    <s v="valid"/>
    <s v="VALID"/>
    <s v="VALID"/>
  </r>
  <r>
    <s v="TRX109589"/>
    <d v="2023-10-05T00:00:00"/>
    <n v="292506.83"/>
    <x v="1"/>
    <x v="2"/>
    <x v="1"/>
    <s v="West"/>
    <s v="CUST10307"/>
    <s v=""/>
    <s v="Democrat ability common station inside reduce."/>
    <s v="OK"/>
    <s v="NOT  NULL"/>
    <n v="1"/>
    <s v="MISSING VENDER"/>
    <s v="valid"/>
    <s v="VALID"/>
    <s v="VALID"/>
  </r>
  <r>
    <s v="TRX109590"/>
    <d v="2022-12-14T00:00:00"/>
    <n v="-45412.34"/>
    <x v="0"/>
    <x v="0"/>
    <x v="1"/>
    <s v="South"/>
    <s v=""/>
    <s v="VEND1039"/>
    <s v="Part commercial try."/>
    <s v="OK"/>
    <s v="NOT  NULL"/>
    <n v="1"/>
    <s v="VALID"/>
    <s v="missing customer "/>
    <s v="VALID"/>
    <s v="VALID"/>
  </r>
  <r>
    <s v="TRX109591"/>
    <d v="2023-01-11T00:00:00"/>
    <n v="-28261.64"/>
    <x v="0"/>
    <x v="1"/>
    <x v="1"/>
    <s v="North"/>
    <s v=""/>
    <s v="VEND1059"/>
    <s v="Movie fire always leader responsibility way."/>
    <s v="OK"/>
    <s v="NOT  NULL"/>
    <n v="1"/>
    <s v="VALID"/>
    <s v="missing customer "/>
    <s v="VALID"/>
    <s v="VALID"/>
  </r>
  <r>
    <s v="TRX109592"/>
    <d v="2023-01-15T00:00:00"/>
    <n v="-44263.59"/>
    <x v="0"/>
    <x v="5"/>
    <x v="2"/>
    <s v="South"/>
    <s v=""/>
    <s v="VEND1054"/>
    <s v="Yard career newspaper company."/>
    <s v="OK"/>
    <s v="NOT  NULL"/>
    <n v="1"/>
    <s v="VALID"/>
    <s v="missing customer "/>
    <s v="VALID"/>
    <s v="VALID"/>
  </r>
  <r>
    <s v="TRX109593"/>
    <d v="2023-04-09T00:00:00"/>
    <n v="82540.69"/>
    <x v="1"/>
    <x v="2"/>
    <x v="2"/>
    <s v="East"/>
    <s v="CUST10319"/>
    <s v=""/>
    <s v="Until article growth support."/>
    <s v="OK"/>
    <s v="NOT  NULL"/>
    <n v="1"/>
    <s v="MISSING VENDER"/>
    <s v="valid"/>
    <s v="VALID"/>
    <s v="VALID"/>
  </r>
  <r>
    <s v="TRX109594"/>
    <d v="2022-06-25T00:00:00"/>
    <n v="-21167.759999999998"/>
    <x v="0"/>
    <x v="8"/>
    <x v="2"/>
    <s v="North"/>
    <s v=""/>
    <s v="VEND1095"/>
    <s v="Both sign organization ago keep wife."/>
    <s v="OK"/>
    <s v="NOT  NULL"/>
    <n v="1"/>
    <s v="VALID"/>
    <s v="missing customer "/>
    <s v="VALID"/>
    <s v="VALID"/>
  </r>
  <r>
    <s v="TRX109595"/>
    <d v="2023-03-11T00:00:00"/>
    <n v="-37567.39"/>
    <x v="0"/>
    <x v="0"/>
    <x v="0"/>
    <s v="North"/>
    <s v=""/>
    <s v="VEND1102"/>
    <s v="Claim always explain practice dinner my."/>
    <s v="OK"/>
    <s v="NOT  NULL"/>
    <n v="1"/>
    <s v="VALID"/>
    <s v="missing customer "/>
    <s v="VALID"/>
    <s v="VALID"/>
  </r>
  <r>
    <s v="TRX109596"/>
    <d v="2022-09-10T00:00:00"/>
    <n v="-58975.13"/>
    <x v="0"/>
    <x v="9"/>
    <x v="2"/>
    <s v="North"/>
    <s v=""/>
    <s v="VEND1037"/>
    <s v="Pattern continue international hot outside drive."/>
    <s v="OK"/>
    <s v="NOT  NULL"/>
    <n v="1"/>
    <s v="VALID"/>
    <s v="missing customer "/>
    <s v="VALID"/>
    <s v="VALID"/>
  </r>
  <r>
    <s v="TRX109597"/>
    <d v="2022-07-14T00:00:00"/>
    <n v="-60848.99"/>
    <x v="0"/>
    <x v="8"/>
    <x v="1"/>
    <s v="East"/>
    <s v=""/>
    <s v="VEND1096"/>
    <s v="Feel style memory recently beautiful after."/>
    <s v="OK"/>
    <s v="NOT  NULL"/>
    <n v="1"/>
    <s v="VALID"/>
    <s v="missing customer "/>
    <s v="VALID"/>
    <s v="VALID"/>
  </r>
  <r>
    <s v="TRX109598"/>
    <d v="2022-09-06T00:00:00"/>
    <n v="181727.98"/>
    <x v="1"/>
    <x v="6"/>
    <x v="2"/>
    <s v="West"/>
    <s v="CUST10239"/>
    <s v=""/>
    <s v="Dark around such look shoulder simply."/>
    <s v="OK"/>
    <s v="NOT  NULL"/>
    <n v="1"/>
    <s v="MISSING VENDER"/>
    <s v="valid"/>
    <s v="VALID"/>
    <s v="VALID"/>
  </r>
  <r>
    <s v="TRX109599"/>
    <d v="2023-02-06T00:00:00"/>
    <n v="-72582.3"/>
    <x v="0"/>
    <x v="8"/>
    <x v="2"/>
    <s v="West"/>
    <s v=""/>
    <s v="VEND1100"/>
    <s v="Laugh easy say no."/>
    <s v="OK"/>
    <s v="NOT  NULL"/>
    <n v="1"/>
    <s v="VALID"/>
    <s v="missing customer "/>
    <s v="VALID"/>
    <s v="VALID"/>
  </r>
  <r>
    <s v="TRX109600"/>
    <d v="2022-10-15T00:00:00"/>
    <n v="129923.95"/>
    <x v="1"/>
    <x v="6"/>
    <x v="0"/>
    <s v="East"/>
    <s v="CUST10237"/>
    <s v=""/>
    <s v="Coach include mission personal expert."/>
    <s v="OK"/>
    <s v="NOT  NULL"/>
    <n v="1"/>
    <s v="MISSING VENDER"/>
    <s v="valid"/>
    <s v="VALID"/>
    <s v="VALID"/>
  </r>
  <r>
    <s v="TRX109601"/>
    <d v="2023-02-02T00:00:00"/>
    <n v="133963.92000000001"/>
    <x v="1"/>
    <x v="2"/>
    <x v="2"/>
    <s v="North"/>
    <s v="CUST10361"/>
    <s v=""/>
    <s v="Like maintain style upon first firm sense."/>
    <s v="OK"/>
    <s v="NOT  NULL"/>
    <n v="1"/>
    <s v="MISSING VENDER"/>
    <s v="valid"/>
    <s v="VALID"/>
    <s v="VALID"/>
  </r>
  <r>
    <s v="TRX109602"/>
    <d v="2022-06-20T00:00:00"/>
    <n v="173018.74"/>
    <x v="1"/>
    <x v="2"/>
    <x v="2"/>
    <s v="South"/>
    <s v="CUST10116"/>
    <s v=""/>
    <s v="Speech blood phone prepare alone."/>
    <s v="OK"/>
    <s v="NOT  NULL"/>
    <n v="1"/>
    <s v="MISSING VENDER"/>
    <s v="valid"/>
    <s v="VALID"/>
    <s v="VALID"/>
  </r>
  <r>
    <s v="TRX109603"/>
    <d v="2022-09-26T00:00:00"/>
    <n v="78978.3"/>
    <x v="1"/>
    <x v="2"/>
    <x v="1"/>
    <s v="North"/>
    <s v="CUST10029"/>
    <s v=""/>
    <s v="Last true she continue."/>
    <s v="OK"/>
    <s v="NOT  NULL"/>
    <n v="1"/>
    <s v="MISSING VENDER"/>
    <s v="valid"/>
    <s v="VALID"/>
    <s v="VALID"/>
  </r>
  <r>
    <s v="TRX109604"/>
    <d v="2023-03-07T00:00:00"/>
    <n v="120144.65"/>
    <x v="1"/>
    <x v="3"/>
    <x v="2"/>
    <s v="West"/>
    <s v="CUST10073"/>
    <s v=""/>
    <s v="Sea adult although where instead."/>
    <s v="OK"/>
    <s v="NOT  NULL"/>
    <n v="1"/>
    <s v="MISSING VENDER"/>
    <s v="valid"/>
    <s v="VALID"/>
    <s v="VALID"/>
  </r>
  <r>
    <s v="TRX109605"/>
    <d v="2022-08-17T00:00:00"/>
    <n v="189149.09"/>
    <x v="1"/>
    <x v="3"/>
    <x v="2"/>
    <s v="West"/>
    <s v="CUST10231"/>
    <s v=""/>
    <s v="Class firm late movement recognize."/>
    <s v="OK"/>
    <s v="NOT  NULL"/>
    <n v="1"/>
    <s v="MISSING VENDER"/>
    <s v="valid"/>
    <s v="VALID"/>
    <s v="VALID"/>
  </r>
  <r>
    <s v="TRX109606"/>
    <d v="2023-12-16T00:00:00"/>
    <n v="232088.4"/>
    <x v="1"/>
    <x v="2"/>
    <x v="2"/>
    <s v="South"/>
    <s v="CUST10196"/>
    <s v=""/>
    <s v="Decade pressure message six although usually."/>
    <s v="OK"/>
    <s v="NOT  NULL"/>
    <n v="1"/>
    <s v="MISSING VENDER"/>
    <s v="valid"/>
    <s v="VALID"/>
    <s v="VALID"/>
  </r>
  <r>
    <s v="TRX109607"/>
    <d v="2023-04-28T00:00:00"/>
    <n v="105397.32"/>
    <x v="1"/>
    <x v="2"/>
    <x v="2"/>
    <s v="South"/>
    <s v="CUST10329"/>
    <s v=""/>
    <s v="Wide source floor investment whether soon."/>
    <s v="OK"/>
    <s v="NOT  NULL"/>
    <n v="1"/>
    <s v="MISSING VENDER"/>
    <s v="valid"/>
    <s v="VALID"/>
    <s v="VALID"/>
  </r>
  <r>
    <s v="TRX109608"/>
    <d v="2022-04-14T00:00:00"/>
    <n v="-17553.12"/>
    <x v="0"/>
    <x v="4"/>
    <x v="2"/>
    <s v="West"/>
    <s v=""/>
    <s v="VEND1090"/>
    <s v="Eye with water maintain customer her candidate."/>
    <s v="OK"/>
    <s v="NOT  NULL"/>
    <n v="1"/>
    <s v="VALID"/>
    <s v="missing customer "/>
    <s v="VALID"/>
    <s v="VALID"/>
  </r>
  <r>
    <s v="TRX109609"/>
    <d v="2023-09-25T00:00:00"/>
    <n v="120597.08"/>
    <x v="1"/>
    <x v="2"/>
    <x v="0"/>
    <s v="South"/>
    <s v="CUST10187"/>
    <s v=""/>
    <s v="Finally fight fall able western."/>
    <s v="OK"/>
    <s v="NOT  NULL"/>
    <n v="1"/>
    <s v="MISSING VENDER"/>
    <s v="valid"/>
    <s v="VALID"/>
    <s v="VALID"/>
  </r>
  <r>
    <s v="TRX109610"/>
    <d v="2022-12-10T00:00:00"/>
    <n v="-57942.07"/>
    <x v="0"/>
    <x v="4"/>
    <x v="0"/>
    <s v="North"/>
    <s v=""/>
    <s v="VEND1019"/>
    <s v="Cut today third spring meet down."/>
    <s v="OK"/>
    <s v="NOT  NULL"/>
    <n v="1"/>
    <s v="VALID"/>
    <s v="missing customer "/>
    <s v="VALID"/>
    <s v="VALID"/>
  </r>
  <r>
    <s v="TRX109611"/>
    <d v="2023-11-18T00:00:00"/>
    <n v="177399.76"/>
    <x v="1"/>
    <x v="6"/>
    <x v="1"/>
    <s v="North"/>
    <s v="CUST10297"/>
    <s v=""/>
    <s v="Represent everybody sense car card not with arm."/>
    <s v="OK"/>
    <s v="NOT  NULL"/>
    <n v="1"/>
    <s v="MISSING VENDER"/>
    <s v="valid"/>
    <s v="VALID"/>
    <s v="VALID"/>
  </r>
  <r>
    <s v="TRX109612"/>
    <d v="2023-02-16T00:00:00"/>
    <n v="-2000"/>
    <x v="0"/>
    <x v="4"/>
    <x v="0"/>
    <s v="South"/>
    <s v=""/>
    <s v="VEND1055"/>
    <s v="Total every court heavy what become."/>
    <s v="OK"/>
    <s v="NOT  NULL"/>
    <n v="1"/>
    <s v="VALID"/>
    <s v="missing customer "/>
    <s v="VALID"/>
    <s v="VALID"/>
  </r>
  <r>
    <s v="TRX109613"/>
    <d v="2023-04-03T00:00:00"/>
    <n v="87211.42"/>
    <x v="1"/>
    <x v="6"/>
    <x v="2"/>
    <s v="East"/>
    <s v="CUST10154"/>
    <s v=""/>
    <s v="Concern always wide response church."/>
    <s v="OK"/>
    <s v="NOT  NULL"/>
    <n v="1"/>
    <s v="MISSING VENDER"/>
    <s v="valid"/>
    <s v="VALID"/>
    <s v="VALID"/>
  </r>
  <r>
    <s v="TRX109614"/>
    <d v="2022-01-22T00:00:00"/>
    <n v="-26334.74"/>
    <x v="0"/>
    <x v="5"/>
    <x v="2"/>
    <s v="West"/>
    <s v=""/>
    <s v="VEND1114"/>
    <s v="Name necessary enter move free others share."/>
    <s v="OK"/>
    <s v="NOT  NULL"/>
    <n v="1"/>
    <s v="VALID"/>
    <s v="missing customer "/>
    <s v="VALID"/>
    <s v="VALID"/>
  </r>
  <r>
    <s v="TRX109615"/>
    <d v="2022-06-10T00:00:00"/>
    <n v="-33493.53"/>
    <x v="0"/>
    <x v="4"/>
    <x v="2"/>
    <s v="West"/>
    <s v=""/>
    <s v="VEND1114"/>
    <s v="Pretty quite focus research create management."/>
    <s v="OK"/>
    <s v="NOT  NULL"/>
    <n v="1"/>
    <s v="VALID"/>
    <s v="missing customer "/>
    <s v="VALID"/>
    <s v="VALID"/>
  </r>
  <r>
    <s v="TRX109616"/>
    <d v="2022-01-26T00:00:00"/>
    <n v="202873.87"/>
    <x v="1"/>
    <x v="2"/>
    <x v="1"/>
    <s v="East"/>
    <s v="CUST10345"/>
    <s v=""/>
    <s v="Cost when when community."/>
    <s v="OK"/>
    <s v="NOT  NULL"/>
    <n v="1"/>
    <s v="MISSING VENDER"/>
    <s v="valid"/>
    <s v="VALID"/>
    <s v="VALID"/>
  </r>
  <r>
    <s v="TRX109617"/>
    <d v="2023-03-01T00:00:00"/>
    <n v="-25195.19"/>
    <x v="0"/>
    <x v="8"/>
    <x v="0"/>
    <s v="East"/>
    <s v=""/>
    <s v="VEND1115"/>
    <s v="Sort above enough alone."/>
    <s v="OK"/>
    <s v="NOT  NULL"/>
    <n v="1"/>
    <s v="VALID"/>
    <s v="missing customer "/>
    <s v="VALID"/>
    <s v="VALID"/>
  </r>
  <r>
    <s v="TRX109618"/>
    <d v="2022-08-10T00:00:00"/>
    <n v="180543.25"/>
    <x v="1"/>
    <x v="3"/>
    <x v="0"/>
    <s v="East"/>
    <s v="CUST10292"/>
    <s v=""/>
    <s v="Cell realize her clearly price."/>
    <s v="OK"/>
    <s v="NOT  NULL"/>
    <n v="1"/>
    <s v="MISSING VENDER"/>
    <s v="valid"/>
    <s v="VALID"/>
    <s v="VALID"/>
  </r>
  <r>
    <s v="TRX109619"/>
    <d v="2022-09-03T00:00:00"/>
    <n v="-65964.88"/>
    <x v="0"/>
    <x v="9"/>
    <x v="2"/>
    <s v="West"/>
    <s v=""/>
    <s v="VEND1044"/>
    <s v="Likely despite charge."/>
    <s v="OK"/>
    <s v="NOT  NULL"/>
    <n v="1"/>
    <s v="VALID"/>
    <s v="missing customer "/>
    <s v="VALID"/>
    <s v="VALID"/>
  </r>
  <r>
    <s v="TRX109620"/>
    <d v="2022-12-17T00:00:00"/>
    <n v="215272.52"/>
    <x v="1"/>
    <x v="6"/>
    <x v="0"/>
    <s v="South"/>
    <s v="CUST10186"/>
    <s v=""/>
    <s v="Rich may mission fall focus stuff exist energy."/>
    <s v="OK"/>
    <s v="NOT  NULL"/>
    <n v="1"/>
    <s v="MISSING VENDER"/>
    <s v="valid"/>
    <s v="VALID"/>
    <s v="VALID"/>
  </r>
  <r>
    <s v="TRX109621"/>
    <d v="2022-11-07T00:00:00"/>
    <n v="20732.39"/>
    <x v="4"/>
    <x v="11"/>
    <x v="1"/>
    <s v="East"/>
    <s v=""/>
    <s v=""/>
    <s v="Ten kitchen list."/>
    <s v="OK"/>
    <s v="NOT  NULL"/>
    <n v="1"/>
    <s v="MISSING VENDER"/>
    <s v="missing customer "/>
    <s v="VALID"/>
    <s v="VALID"/>
  </r>
  <r>
    <s v="TRX109622"/>
    <d v="2022-06-07T00:00:00"/>
    <n v="213771.51"/>
    <x v="1"/>
    <x v="3"/>
    <x v="0"/>
    <s v="East"/>
    <s v="CUST10215"/>
    <s v=""/>
    <s v="Break later control effort against treatment."/>
    <s v="OK"/>
    <s v="NOT  NULL"/>
    <n v="1"/>
    <s v="MISSING VENDER"/>
    <s v="valid"/>
    <s v="VALID"/>
    <s v="VALID"/>
  </r>
  <r>
    <s v="TRX109623"/>
    <d v="2023-12-24T00:00:00"/>
    <n v="13027.16"/>
    <x v="4"/>
    <x v="11"/>
    <x v="0"/>
    <s v="West"/>
    <s v=""/>
    <s v=""/>
    <s v="Father third want break late official mother."/>
    <s v="OK"/>
    <s v="NOT  NULL"/>
    <n v="1"/>
    <s v="MISSING VENDER"/>
    <s v="missing customer "/>
    <s v="VALID"/>
    <s v="VALID"/>
  </r>
  <r>
    <s v="TRX109624"/>
    <d v="2023-12-26T00:00:00"/>
    <n v="142045.39000000001"/>
    <x v="1"/>
    <x v="6"/>
    <x v="0"/>
    <s v="West"/>
    <s v="CUST10338"/>
    <s v=""/>
    <s v="Begin safe travel improve then region news."/>
    <s v="OK"/>
    <s v="NOT  NULL"/>
    <n v="1"/>
    <s v="MISSING VENDER"/>
    <s v="valid"/>
    <s v="VALID"/>
    <s v="VALID"/>
  </r>
  <r>
    <s v="TRX109625"/>
    <d v="2022-03-21T00:00:00"/>
    <n v="-64038.400000000001"/>
    <x v="0"/>
    <x v="5"/>
    <x v="1"/>
    <s v="North"/>
    <s v=""/>
    <s v="VEND1054"/>
    <s v="Physical always factor their purpose drive great."/>
    <s v="OK"/>
    <s v="NOT  NULL"/>
    <n v="1"/>
    <s v="VALID"/>
    <s v="missing customer "/>
    <s v="VALID"/>
    <s v="VALID"/>
  </r>
  <r>
    <s v="TRX109626"/>
    <d v="2023-04-03T00:00:00"/>
    <n v="-16684.009999999998"/>
    <x v="0"/>
    <x v="1"/>
    <x v="0"/>
    <s v="North"/>
    <s v=""/>
    <s v="VEND1084"/>
    <s v="Pm agree miss back she."/>
    <s v="OK"/>
    <s v="NOT  NULL"/>
    <n v="1"/>
    <s v="VALID"/>
    <s v="missing customer "/>
    <s v="VALID"/>
    <s v="VALID"/>
  </r>
  <r>
    <s v="TRX109627"/>
    <d v="2023-08-12T00:00:00"/>
    <n v="-23204.799999999999"/>
    <x v="0"/>
    <x v="9"/>
    <x v="2"/>
    <s v="South"/>
    <s v=""/>
    <s v="VEND1103"/>
    <s v="Manager dinner say you American air you."/>
    <s v="OK"/>
    <s v="NOT  NULL"/>
    <n v="1"/>
    <s v="VALID"/>
    <s v="missing customer "/>
    <s v="VALID"/>
    <s v="VALID"/>
  </r>
  <r>
    <s v="TRX109628"/>
    <d v="2022-09-17T00:00:00"/>
    <n v="-59390.16"/>
    <x v="0"/>
    <x v="1"/>
    <x v="0"/>
    <s v="South"/>
    <s v=""/>
    <s v="VEND1018"/>
    <s v="Ground sing whatever either figure let side."/>
    <s v="OK"/>
    <s v="NOT  NULL"/>
    <n v="1"/>
    <s v="VALID"/>
    <s v="missing customer "/>
    <s v="VALID"/>
    <s v="VALID"/>
  </r>
  <r>
    <s v="TRX109629"/>
    <d v="2022-08-04T00:00:00"/>
    <n v="175868.92"/>
    <x v="1"/>
    <x v="3"/>
    <x v="1"/>
    <s v="East"/>
    <s v="CUST10371"/>
    <s v=""/>
    <s v="Another whole activity always meet effect."/>
    <s v="OK"/>
    <s v="NOT  NULL"/>
    <n v="1"/>
    <s v="MISSING VENDER"/>
    <s v="valid"/>
    <s v="VALID"/>
    <s v="VALID"/>
  </r>
  <r>
    <s v="TRX109630"/>
    <d v="2023-06-18T00:00:00"/>
    <n v="-84322.93"/>
    <x v="0"/>
    <x v="1"/>
    <x v="0"/>
    <s v="East"/>
    <s v=""/>
    <s v="VEND1059"/>
    <s v="Wish generation paper hope man interesting."/>
    <s v="OK"/>
    <s v="NOT  NULL"/>
    <n v="1"/>
    <s v="VALID"/>
    <s v="missing customer "/>
    <s v="VALID"/>
    <s v="VALID"/>
  </r>
  <r>
    <s v="TRX109631"/>
    <d v="2023-04-02T00:00:00"/>
    <n v="139055.09"/>
    <x v="1"/>
    <x v="6"/>
    <x v="1"/>
    <s v="South"/>
    <s v="CUST10038"/>
    <s v=""/>
    <s v="Television factor book head whatever."/>
    <s v="OK"/>
    <s v="NOT  NULL"/>
    <n v="1"/>
    <s v="MISSING VENDER"/>
    <s v="valid"/>
    <s v="VALID"/>
    <s v="VALID"/>
  </r>
  <r>
    <s v="TRX109632"/>
    <d v="2023-03-11T00:00:00"/>
    <n v="-40997.08"/>
    <x v="0"/>
    <x v="0"/>
    <x v="0"/>
    <s v="North"/>
    <s v=""/>
    <s v="VEND1032"/>
    <s v="Rise anyone small listen speak others."/>
    <s v="OK"/>
    <s v="NOT  NULL"/>
    <n v="1"/>
    <s v="VALID"/>
    <s v="missing customer "/>
    <s v="VALID"/>
    <s v="VALID"/>
  </r>
  <r>
    <s v="TRX109633"/>
    <d v="2023-02-08T00:00:00"/>
    <n v="102610.36"/>
    <x v="1"/>
    <x v="6"/>
    <x v="0"/>
    <s v="South"/>
    <s v="CUST10094"/>
    <s v=""/>
    <s v="Back then hit though buy letter process since."/>
    <s v="OK"/>
    <s v="NOT  NULL"/>
    <n v="1"/>
    <s v="MISSING VENDER"/>
    <s v="valid"/>
    <s v="VALID"/>
    <s v="VALID"/>
  </r>
  <r>
    <s v="TRX109634"/>
    <d v="2023-06-17T00:00:00"/>
    <n v="206054.18"/>
    <x v="1"/>
    <x v="2"/>
    <x v="0"/>
    <s v="West"/>
    <s v="CUST10260"/>
    <s v=""/>
    <s v="Great beat expect commercial cover."/>
    <s v="OK"/>
    <s v="NOT  NULL"/>
    <n v="1"/>
    <s v="MISSING VENDER"/>
    <s v="valid"/>
    <s v="VALID"/>
    <s v="VALID"/>
  </r>
  <r>
    <s v="TRX109635"/>
    <d v="2023-12-12T00:00:00"/>
    <n v="131506.23000000001"/>
    <x v="1"/>
    <x v="2"/>
    <x v="1"/>
    <s v="East"/>
    <s v="CUST10319"/>
    <s v=""/>
    <s v="View check coach you meeting parent whole art."/>
    <s v="OK"/>
    <s v="NOT  NULL"/>
    <n v="1"/>
    <s v="MISSING VENDER"/>
    <s v="valid"/>
    <s v="VALID"/>
    <s v="VALID"/>
  </r>
  <r>
    <s v="TRX109636"/>
    <d v="2023-09-12T00:00:00"/>
    <n v="180890.98"/>
    <x v="1"/>
    <x v="6"/>
    <x v="2"/>
    <s v="South"/>
    <s v="CUST10288"/>
    <s v=""/>
    <s v="View result buy sport notice."/>
    <s v="OK"/>
    <s v="NOT  NULL"/>
    <n v="1"/>
    <s v="MISSING VENDER"/>
    <s v="valid"/>
    <s v="VALID"/>
    <s v="VALID"/>
  </r>
  <r>
    <s v="TRX109637"/>
    <d v="2023-10-16T00:00:00"/>
    <n v="-75676.240000000005"/>
    <x v="0"/>
    <x v="9"/>
    <x v="0"/>
    <s v="South"/>
    <s v=""/>
    <s v="VEND1047"/>
    <s v="Eye better environmental."/>
    <s v="OK"/>
    <s v="NOT  NULL"/>
    <n v="1"/>
    <s v="VALID"/>
    <s v="missing customer "/>
    <s v="VALID"/>
    <s v="VALID"/>
  </r>
  <r>
    <s v="TRX109638"/>
    <d v="2022-08-13T00:00:00"/>
    <n v="191468.3"/>
    <x v="1"/>
    <x v="3"/>
    <x v="0"/>
    <s v="East"/>
    <s v="CUST10256"/>
    <s v=""/>
    <s v="Party door seat while air office."/>
    <s v="OK"/>
    <s v="NOT  NULL"/>
    <n v="1"/>
    <s v="MISSING VENDER"/>
    <s v="valid"/>
    <s v="VALID"/>
    <s v="VALID"/>
  </r>
  <r>
    <s v="TRX109639"/>
    <d v="2022-05-26T00:00:00"/>
    <n v="185170.44"/>
    <x v="1"/>
    <x v="3"/>
    <x v="0"/>
    <s v="North"/>
    <s v="CUST10213"/>
    <s v=""/>
    <s v="New shoulder language whom."/>
    <s v="OK"/>
    <s v="NOT  NULL"/>
    <n v="1"/>
    <s v="MISSING VENDER"/>
    <s v="valid"/>
    <s v="VALID"/>
    <s v="VALID"/>
  </r>
  <r>
    <s v="TRX109640"/>
    <d v="2023-02-11T00:00:00"/>
    <n v="109208.51"/>
    <x v="1"/>
    <x v="6"/>
    <x v="0"/>
    <s v="North"/>
    <s v="CUST10309"/>
    <s v=""/>
    <s v="Entire responsibility movement determine lead enjoy free."/>
    <s v="OK"/>
    <s v="NOT  NULL"/>
    <n v="1"/>
    <s v="MISSING VENDER"/>
    <s v="valid"/>
    <s v="VALID"/>
    <s v="VALID"/>
  </r>
  <r>
    <s v="TRX109641"/>
    <d v="2022-04-20T00:00:00"/>
    <n v="131996.41"/>
    <x v="1"/>
    <x v="6"/>
    <x v="2"/>
    <s v="North"/>
    <s v="CUST10055"/>
    <s v=""/>
    <s v="Rest pattern compare close prevent."/>
    <s v="OK"/>
    <s v="NOT  NULL"/>
    <n v="1"/>
    <s v="MISSING VENDER"/>
    <s v="valid"/>
    <s v="VALID"/>
    <s v="VALID"/>
  </r>
  <r>
    <s v="TRX109642"/>
    <d v="2023-07-15T00:00:00"/>
    <n v="179677.65"/>
    <x v="1"/>
    <x v="3"/>
    <x v="2"/>
    <s v="South"/>
    <s v="CUST10263"/>
    <s v=""/>
    <s v="Few community issue expect."/>
    <s v="OK"/>
    <s v="NOT  NULL"/>
    <n v="1"/>
    <s v="MISSING VENDER"/>
    <s v="valid"/>
    <s v="VALID"/>
    <s v="VALID"/>
  </r>
  <r>
    <s v="TRX109643"/>
    <d v="2022-02-01T00:00:00"/>
    <n v="-25620.240000000002"/>
    <x v="0"/>
    <x v="0"/>
    <x v="1"/>
    <s v="West"/>
    <s v=""/>
    <s v="VEND1074"/>
    <s v="Figure staff sometimes treatment deep participant large."/>
    <s v="OK"/>
    <s v="NOT  NULL"/>
    <n v="1"/>
    <s v="VALID"/>
    <s v="missing customer "/>
    <s v="VALID"/>
    <s v="VALID"/>
  </r>
  <r>
    <s v="TRX109644"/>
    <d v="2023-01-09T00:00:00"/>
    <n v="-60634.49"/>
    <x v="0"/>
    <x v="1"/>
    <x v="2"/>
    <s v="South"/>
    <s v=""/>
    <s v="VEND1080"/>
    <s v="Game education image stuff."/>
    <s v="OK"/>
    <s v="NOT  NULL"/>
    <n v="1"/>
    <s v="VALID"/>
    <s v="missing customer "/>
    <s v="VALID"/>
    <s v="VALID"/>
  </r>
  <r>
    <s v="TRX109645"/>
    <d v="2022-11-22T00:00:00"/>
    <n v="-33034.959999999999"/>
    <x v="0"/>
    <x v="1"/>
    <x v="2"/>
    <s v="West"/>
    <s v=""/>
    <s v="VEND1079"/>
    <s v="Property beyond high determine."/>
    <s v="OK"/>
    <s v="NOT  NULL"/>
    <n v="1"/>
    <s v="VALID"/>
    <s v="missing customer "/>
    <s v="VALID"/>
    <s v="VALID"/>
  </r>
  <r>
    <s v="TRX109646"/>
    <d v="2022-09-13T00:00:00"/>
    <n v="82595.490000000005"/>
    <x v="1"/>
    <x v="2"/>
    <x v="2"/>
    <s v="West"/>
    <s v="CUST10254"/>
    <s v=""/>
    <s v="Finally resource member network."/>
    <s v="OK"/>
    <s v="NOT  NULL"/>
    <n v="1"/>
    <s v="MISSING VENDER"/>
    <s v="valid"/>
    <s v="VALID"/>
    <s v="VALID"/>
  </r>
  <r>
    <s v="TRX109647"/>
    <d v="2023-02-15T00:00:00"/>
    <n v="123357.31"/>
    <x v="1"/>
    <x v="2"/>
    <x v="0"/>
    <s v="East"/>
    <s v="CUST10310"/>
    <s v=""/>
    <s v="Miss best action fish mind good."/>
    <s v="OK"/>
    <s v="NOT  NULL"/>
    <n v="1"/>
    <s v="MISSING VENDER"/>
    <s v="valid"/>
    <s v="VALID"/>
    <s v="VALID"/>
  </r>
  <r>
    <s v="TRX109648"/>
    <d v="2022-06-01T00:00:00"/>
    <n v="170260.38"/>
    <x v="1"/>
    <x v="6"/>
    <x v="2"/>
    <s v="East"/>
    <s v="CUST10283"/>
    <s v=""/>
    <s v="General quite my admit or business."/>
    <s v="OK"/>
    <s v="NOT  NULL"/>
    <n v="1"/>
    <s v="MISSING VENDER"/>
    <s v="valid"/>
    <s v="VALID"/>
    <s v="VALID"/>
  </r>
  <r>
    <s v="TRX109649"/>
    <d v="2023-07-15T00:00:00"/>
    <n v="23121.67"/>
    <x v="4"/>
    <x v="11"/>
    <x v="2"/>
    <s v="East"/>
    <s v=""/>
    <s v=""/>
    <s v="Same baby full along far still."/>
    <s v="OK"/>
    <s v="NOT  NULL"/>
    <n v="1"/>
    <s v="MISSING VENDER"/>
    <s v="missing customer "/>
    <s v="VALID"/>
    <s v="VALID"/>
  </r>
  <r>
    <s v="TRX109650"/>
    <d v="2023-07-05T00:00:00"/>
    <n v="-54700.11"/>
    <x v="0"/>
    <x v="8"/>
    <x v="2"/>
    <s v="West"/>
    <s v=""/>
    <s v="VEND1005"/>
    <s v="Air wrong suffer."/>
    <s v="OK"/>
    <s v="NOT  NULL"/>
    <n v="1"/>
    <s v="VALID"/>
    <s v="missing customer "/>
    <s v="VALID"/>
    <s v="VALID"/>
  </r>
  <r>
    <s v="TRX109651"/>
    <d v="2023-02-25T00:00:00"/>
    <n v="128130.5"/>
    <x v="1"/>
    <x v="3"/>
    <x v="0"/>
    <s v="West"/>
    <s v="CUST10186"/>
    <s v=""/>
    <s v="Wide budget cultural billion."/>
    <s v="OK"/>
    <s v="NOT  NULL"/>
    <n v="1"/>
    <s v="MISSING VENDER"/>
    <s v="valid"/>
    <s v="VALID"/>
    <s v="VALID"/>
  </r>
  <r>
    <s v="TRX109652"/>
    <d v="2023-11-10T00:00:00"/>
    <n v="-45937.85"/>
    <x v="0"/>
    <x v="1"/>
    <x v="0"/>
    <s v="East"/>
    <s v=""/>
    <s v="VEND1078"/>
    <s v="Shoulder hour find standard red according."/>
    <s v="OK"/>
    <s v="NOT  NULL"/>
    <n v="1"/>
    <s v="VALID"/>
    <s v="missing customer "/>
    <s v="VALID"/>
    <s v="VALID"/>
  </r>
  <r>
    <s v="TRX109653"/>
    <d v="2023-02-03T00:00:00"/>
    <n v="-27464.61"/>
    <x v="0"/>
    <x v="1"/>
    <x v="0"/>
    <s v="West"/>
    <s v=""/>
    <s v="VEND1115"/>
    <s v="Owner free section beautiful choice skill watch."/>
    <s v="OK"/>
    <s v="NOT  NULL"/>
    <n v="1"/>
    <s v="VALID"/>
    <s v="missing customer "/>
    <s v="VALID"/>
    <s v="VALID"/>
  </r>
  <r>
    <s v="TRX109654"/>
    <d v="2023-09-18T00:00:00"/>
    <n v="135805.93"/>
    <x v="1"/>
    <x v="6"/>
    <x v="0"/>
    <s v="South"/>
    <s v="CUST10075"/>
    <s v=""/>
    <s v="Professional somebody new."/>
    <s v="OK"/>
    <s v="NOT  NULL"/>
    <n v="1"/>
    <s v="MISSING VENDER"/>
    <s v="valid"/>
    <s v="VALID"/>
    <s v="VALID"/>
  </r>
  <r>
    <s v="TRX109655"/>
    <d v="2022-02-20T00:00:00"/>
    <n v="191994.34"/>
    <x v="1"/>
    <x v="2"/>
    <x v="2"/>
    <s v="East"/>
    <s v="CUST10175"/>
    <s v=""/>
    <s v="Relate case notice miss test father career."/>
    <s v="OK"/>
    <s v="NOT  NULL"/>
    <n v="1"/>
    <s v="MISSING VENDER"/>
    <s v="valid"/>
    <s v="VALID"/>
    <s v="VALID"/>
  </r>
  <r>
    <s v="TRX109656"/>
    <d v="2023-03-06T00:00:00"/>
    <n v="-38136.629999999997"/>
    <x v="0"/>
    <x v="9"/>
    <x v="1"/>
    <s v="West"/>
    <s v=""/>
    <s v="VEND1097"/>
    <s v="Evidence little music than business."/>
    <s v="OK"/>
    <s v="NOT  NULL"/>
    <n v="1"/>
    <s v="VALID"/>
    <s v="missing customer "/>
    <s v="VALID"/>
    <s v="VALID"/>
  </r>
  <r>
    <s v="TRX109657"/>
    <d v="2023-09-25T00:00:00"/>
    <n v="200132.07"/>
    <x v="1"/>
    <x v="6"/>
    <x v="1"/>
    <s v="North"/>
    <s v="CUST10357"/>
    <s v=""/>
    <s v="Machine family citizen newspaper."/>
    <s v="OK"/>
    <s v="NOT  NULL"/>
    <n v="1"/>
    <s v="MISSING VENDER"/>
    <s v="valid"/>
    <s v="VALID"/>
    <s v="VALID"/>
  </r>
  <r>
    <s v="TRX109658"/>
    <d v="2022-11-19T00:00:00"/>
    <n v="-56258.45"/>
    <x v="0"/>
    <x v="0"/>
    <x v="2"/>
    <s v="West"/>
    <s v=""/>
    <s v="VEND1100"/>
    <s v="Share benefit society affect school miss network camera."/>
    <s v="OK"/>
    <s v="NOT  NULL"/>
    <n v="1"/>
    <s v="VALID"/>
    <s v="missing customer "/>
    <s v="VALID"/>
    <s v="VALID"/>
  </r>
  <r>
    <s v="TRX109659"/>
    <d v="2022-01-31T00:00:00"/>
    <n v="101242.95"/>
    <x v="1"/>
    <x v="6"/>
    <x v="2"/>
    <s v="East"/>
    <s v="CUST10327"/>
    <s v=""/>
    <s v="Class consumer base tough bring between focus."/>
    <s v="OK"/>
    <s v="NOT  NULL"/>
    <n v="1"/>
    <s v="MISSING VENDER"/>
    <s v="valid"/>
    <s v="VALID"/>
    <s v="VALID"/>
  </r>
  <r>
    <s v="TRX109660"/>
    <d v="2022-09-19T00:00:00"/>
    <n v="-40034.57"/>
    <x v="0"/>
    <x v="8"/>
    <x v="1"/>
    <s v="North"/>
    <s v=""/>
    <s v="VEND1091"/>
    <s v="Investment summer place need."/>
    <s v="OK"/>
    <s v="NOT  NULL"/>
    <n v="1"/>
    <s v="VALID"/>
    <s v="missing customer "/>
    <s v="VALID"/>
    <s v="VALID"/>
  </r>
  <r>
    <s v="TRX109661"/>
    <d v="2022-08-25T00:00:00"/>
    <n v="-31235.27"/>
    <x v="0"/>
    <x v="0"/>
    <x v="1"/>
    <s v="South"/>
    <s v=""/>
    <s v="VEND1100"/>
    <s v="Machine past wait price garden enough person."/>
    <s v="OK"/>
    <s v="NOT  NULL"/>
    <n v="1"/>
    <s v="VALID"/>
    <s v="missing customer "/>
    <s v="VALID"/>
    <s v="VALID"/>
  </r>
  <r>
    <s v="TRX109662"/>
    <d v="2023-07-15T00:00:00"/>
    <n v="169067.24"/>
    <x v="1"/>
    <x v="6"/>
    <x v="0"/>
    <s v="East"/>
    <s v="CUST10263"/>
    <s v=""/>
    <s v="While political surface if."/>
    <s v="OK"/>
    <s v="NOT  NULL"/>
    <n v="1"/>
    <s v="MISSING VENDER"/>
    <s v="valid"/>
    <s v="VALID"/>
    <s v="VALID"/>
  </r>
  <r>
    <s v="TRX109663"/>
    <d v="2023-10-02T00:00:00"/>
    <n v="124265.62"/>
    <x v="1"/>
    <x v="6"/>
    <x v="2"/>
    <s v="East"/>
    <s v="CUST10344"/>
    <s v=""/>
    <s v="Who including arm threat apply."/>
    <s v="OK"/>
    <s v="NOT  NULL"/>
    <n v="1"/>
    <s v="MISSING VENDER"/>
    <s v="valid"/>
    <s v="VALID"/>
    <s v="VALID"/>
  </r>
  <r>
    <s v="TRX109664"/>
    <d v="2022-08-28T00:00:00"/>
    <n v="-9331.8799999999992"/>
    <x v="0"/>
    <x v="9"/>
    <x v="0"/>
    <s v="North"/>
    <s v=""/>
    <s v="VEND1061"/>
    <s v="Fire cut health those western say hope enough."/>
    <s v="OK"/>
    <s v="NOT  NULL"/>
    <n v="1"/>
    <s v="VALID"/>
    <s v="missing customer "/>
    <s v="VALID"/>
    <s v="VALID"/>
  </r>
  <r>
    <s v="TRX109665"/>
    <d v="2022-10-17T00:00:00"/>
    <n v="261046.73"/>
    <x v="1"/>
    <x v="2"/>
    <x v="2"/>
    <s v="West"/>
    <s v="CUST10094"/>
    <s v=""/>
    <s v="Sure size real month."/>
    <s v="OK"/>
    <s v="NOT  NULL"/>
    <n v="1"/>
    <s v="MISSING VENDER"/>
    <s v="valid"/>
    <s v="VALID"/>
    <s v="VALID"/>
  </r>
  <r>
    <s v="TRX109666"/>
    <d v="2023-03-28T00:00:00"/>
    <n v="15576.62"/>
    <x v="3"/>
    <x v="10"/>
    <x v="1"/>
    <s v="South"/>
    <s v=""/>
    <s v=""/>
    <s v="Subject forward show success themselves job business."/>
    <s v="OK"/>
    <s v="NOT  NULL"/>
    <n v="1"/>
    <s v="MISSING VENDER"/>
    <s v="missing customer "/>
    <s v="VALID"/>
    <s v="VALID"/>
  </r>
  <r>
    <s v="TRX109667"/>
    <d v="2022-12-31T00:00:00"/>
    <n v="-38482.699999999997"/>
    <x v="0"/>
    <x v="8"/>
    <x v="2"/>
    <s v="South"/>
    <s v=""/>
    <s v="VEND1016"/>
    <s v="Sister process physical think education whether change assume."/>
    <s v="OK"/>
    <s v="NOT  NULL"/>
    <n v="1"/>
    <s v="VALID"/>
    <s v="missing customer "/>
    <s v="VALID"/>
    <s v="VALID"/>
  </r>
  <r>
    <s v="TRX109668"/>
    <d v="2023-01-24T00:00:00"/>
    <n v="-86939.35"/>
    <x v="0"/>
    <x v="1"/>
    <x v="0"/>
    <s v="West"/>
    <s v=""/>
    <s v="VEND1078"/>
    <s v="Story commercial boy allow decide."/>
    <s v="OK"/>
    <s v="NOT  NULL"/>
    <n v="1"/>
    <s v="VALID"/>
    <s v="missing customer "/>
    <s v="VALID"/>
    <s v="VALID"/>
  </r>
  <r>
    <s v="TRX109669"/>
    <d v="2023-11-18T00:00:00"/>
    <n v="-42146.96"/>
    <x v="0"/>
    <x v="8"/>
    <x v="1"/>
    <s v="South"/>
    <s v=""/>
    <s v="VEND1114"/>
    <s v="Sea office hotel set Mr property."/>
    <s v="OK"/>
    <s v="NOT  NULL"/>
    <n v="1"/>
    <s v="VALID"/>
    <s v="missing customer "/>
    <s v="VALID"/>
    <s v="VALID"/>
  </r>
  <r>
    <s v="TRX109670"/>
    <d v="2022-07-02T00:00:00"/>
    <n v="23293.5"/>
    <x v="2"/>
    <x v="7"/>
    <x v="0"/>
    <s v="North"/>
    <s v=""/>
    <s v=""/>
    <s v="International tonight able rise interest."/>
    <s v="OK"/>
    <s v="NOT  NULL"/>
    <n v="1"/>
    <s v="MISSING VENDER"/>
    <s v="missing customer "/>
    <s v="VALID"/>
    <s v="VALID"/>
  </r>
  <r>
    <s v="TRX109671"/>
    <d v="2022-12-26T00:00:00"/>
    <n v="-52239.28"/>
    <x v="0"/>
    <x v="8"/>
    <x v="0"/>
    <s v="West"/>
    <s v=""/>
    <s v="VEND1029"/>
    <s v="Which blue this."/>
    <s v="OK"/>
    <s v="NOT  NULL"/>
    <n v="1"/>
    <s v="VALID"/>
    <s v="missing customer "/>
    <s v="VALID"/>
    <s v="VALID"/>
  </r>
  <r>
    <s v="TRX109672"/>
    <d v="2022-06-06T00:00:00"/>
    <n v="-7950.72"/>
    <x v="0"/>
    <x v="1"/>
    <x v="1"/>
    <s v="South"/>
    <s v=""/>
    <s v="VEND1093"/>
    <s v="Position cold sort nor difference significant pressure."/>
    <s v="OK"/>
    <s v="NOT  NULL"/>
    <n v="1"/>
    <s v="VALID"/>
    <s v="missing customer "/>
    <s v="VALID"/>
    <s v="VALID"/>
  </r>
  <r>
    <s v="TRX109673"/>
    <d v="2022-05-01T00:00:00"/>
    <n v="90993.16"/>
    <x v="1"/>
    <x v="3"/>
    <x v="1"/>
    <s v="East"/>
    <s v="CUST10094"/>
    <s v=""/>
    <s v="Prove car under activity purpose."/>
    <s v="OK"/>
    <s v="NOT  NULL"/>
    <n v="1"/>
    <s v="MISSING VENDER"/>
    <s v="valid"/>
    <s v="VALID"/>
    <s v="VALID"/>
  </r>
  <r>
    <s v="TRX109674"/>
    <d v="2023-12-05T00:00:00"/>
    <n v="150984.78"/>
    <x v="1"/>
    <x v="2"/>
    <x v="2"/>
    <s v="West"/>
    <s v="CUST10289"/>
    <s v=""/>
    <s v="Song economy generation."/>
    <s v="OK"/>
    <s v="NOT  NULL"/>
    <n v="1"/>
    <s v="MISSING VENDER"/>
    <s v="valid"/>
    <s v="VALID"/>
    <s v="VALID"/>
  </r>
  <r>
    <s v="TRX109675"/>
    <d v="2023-04-11T00:00:00"/>
    <n v="145299.16"/>
    <x v="1"/>
    <x v="2"/>
    <x v="2"/>
    <s v="North"/>
    <s v="CUST10300"/>
    <s v=""/>
    <s v="Free cost window."/>
    <s v="OK"/>
    <s v="NOT  NULL"/>
    <n v="1"/>
    <s v="MISSING VENDER"/>
    <s v="valid"/>
    <s v="VALID"/>
    <s v="VALID"/>
  </r>
  <r>
    <s v="TRX109676"/>
    <d v="2023-07-16T00:00:00"/>
    <n v="-51321.43"/>
    <x v="0"/>
    <x v="8"/>
    <x v="1"/>
    <s v="North"/>
    <s v=""/>
    <s v="VEND1097"/>
    <s v="Less minute seek south."/>
    <s v="OK"/>
    <s v="NOT  NULL"/>
    <n v="1"/>
    <s v="VALID"/>
    <s v="missing customer "/>
    <s v="VALID"/>
    <s v="VALID"/>
  </r>
  <r>
    <s v="TRX109677"/>
    <d v="2023-03-05T00:00:00"/>
    <n v="151111.28"/>
    <x v="1"/>
    <x v="3"/>
    <x v="2"/>
    <s v="East"/>
    <s v="CUST10017"/>
    <s v=""/>
    <s v="Recent campaign director."/>
    <s v="OK"/>
    <s v="NOT  NULL"/>
    <n v="1"/>
    <s v="MISSING VENDER"/>
    <s v="valid"/>
    <s v="VALID"/>
    <s v="VALID"/>
  </r>
  <r>
    <s v="TRX109678"/>
    <d v="2022-06-18T00:00:00"/>
    <n v="-56044.49"/>
    <x v="0"/>
    <x v="5"/>
    <x v="2"/>
    <s v="West"/>
    <s v=""/>
    <s v="VEND1024"/>
    <s v="Education sort tough whose."/>
    <s v="OK"/>
    <s v="NOT  NULL"/>
    <n v="1"/>
    <s v="VALID"/>
    <s v="missing customer "/>
    <s v="VALID"/>
    <s v="VALID"/>
  </r>
  <r>
    <s v="TRX109679"/>
    <d v="2022-01-27T00:00:00"/>
    <n v="19317.259999999998"/>
    <x v="3"/>
    <x v="10"/>
    <x v="2"/>
    <s v="West"/>
    <s v=""/>
    <s v=""/>
    <s v="Machine short former bad while."/>
    <s v="OK"/>
    <s v="NOT  NULL"/>
    <n v="1"/>
    <s v="MISSING VENDER"/>
    <s v="missing customer "/>
    <s v="VALID"/>
    <s v="VALID"/>
  </r>
  <r>
    <s v="TRX109680"/>
    <d v="2022-12-26T00:00:00"/>
    <n v="-34748.57"/>
    <x v="0"/>
    <x v="9"/>
    <x v="0"/>
    <s v="East"/>
    <s v=""/>
    <s v="VEND1099"/>
    <s v="Go right most its physical response write approach."/>
    <s v="OK"/>
    <s v="NOT  NULL"/>
    <n v="1"/>
    <s v="VALID"/>
    <s v="missing customer "/>
    <s v="VALID"/>
    <s v="VALID"/>
  </r>
  <r>
    <s v="TRX109681"/>
    <d v="2023-09-09T00:00:00"/>
    <n v="-28590.48"/>
    <x v="0"/>
    <x v="5"/>
    <x v="1"/>
    <s v="North"/>
    <s v=""/>
    <s v="VEND1095"/>
    <s v="Land sometimes adult region real."/>
    <s v="OK"/>
    <s v="NOT  NULL"/>
    <n v="1"/>
    <s v="VALID"/>
    <s v="missing customer "/>
    <s v="VALID"/>
    <s v="VALID"/>
  </r>
  <r>
    <s v="TRX109682"/>
    <d v="2023-09-09T00:00:00"/>
    <n v="143374.65"/>
    <x v="1"/>
    <x v="6"/>
    <x v="1"/>
    <s v="South"/>
    <s v="CUST10177"/>
    <s v=""/>
    <s v="Direction ever if movement help certainly understand claim."/>
    <s v="OK"/>
    <s v="NOT  NULL"/>
    <n v="1"/>
    <s v="MISSING VENDER"/>
    <s v="valid"/>
    <s v="VALID"/>
    <s v="VALID"/>
  </r>
  <r>
    <s v="TRX109683"/>
    <d v="2023-03-05T00:00:00"/>
    <n v="17680.22"/>
    <x v="3"/>
    <x v="10"/>
    <x v="0"/>
    <s v="North"/>
    <s v=""/>
    <s v=""/>
    <s v="Huge eye you state accept something."/>
    <s v="OK"/>
    <s v="NOT  NULL"/>
    <n v="1"/>
    <s v="MISSING VENDER"/>
    <s v="missing customer "/>
    <s v="VALID"/>
    <s v="VALID"/>
  </r>
  <r>
    <s v="TRX109684"/>
    <d v="2023-02-12T00:00:00"/>
    <n v="-6401.82"/>
    <x v="0"/>
    <x v="9"/>
    <x v="2"/>
    <s v="East"/>
    <s v=""/>
    <s v="VEND1060"/>
    <s v="Service note leave week activity successful matter."/>
    <s v="OK"/>
    <s v="NOT  NULL"/>
    <n v="1"/>
    <s v="VALID"/>
    <s v="missing customer "/>
    <s v="VALID"/>
    <s v="VALID"/>
  </r>
  <r>
    <s v="TRX109685"/>
    <d v="2023-04-02T00:00:00"/>
    <n v="170254.9"/>
    <x v="1"/>
    <x v="6"/>
    <x v="2"/>
    <s v="South"/>
    <s v="CUST10053"/>
    <s v=""/>
    <s v="Car Republican two name everybody subject company."/>
    <s v="OK"/>
    <s v="NOT  NULL"/>
    <n v="1"/>
    <s v="MISSING VENDER"/>
    <s v="valid"/>
    <s v="VALID"/>
    <s v="VALID"/>
  </r>
  <r>
    <s v="TRX109686"/>
    <d v="2023-12-11T00:00:00"/>
    <n v="131064.88"/>
    <x v="1"/>
    <x v="3"/>
    <x v="2"/>
    <s v="West"/>
    <s v="CUST10049"/>
    <s v=""/>
    <s v="Choose prepare particularly choose."/>
    <s v="OK"/>
    <s v="NOT  NULL"/>
    <n v="1"/>
    <s v="MISSING VENDER"/>
    <s v="valid"/>
    <s v="VALID"/>
    <s v="VALID"/>
  </r>
  <r>
    <s v="TRX109687"/>
    <d v="2023-09-24T00:00:00"/>
    <n v="272390.13"/>
    <x v="1"/>
    <x v="6"/>
    <x v="0"/>
    <s v="South"/>
    <s v="CUST10040"/>
    <s v=""/>
    <s v="Around enjoy source lose Congress culture debate."/>
    <s v="OK"/>
    <s v="NOT  NULL"/>
    <n v="1"/>
    <s v="MISSING VENDER"/>
    <s v="valid"/>
    <s v="VALID"/>
    <s v="VALID"/>
  </r>
  <r>
    <s v="TRX109688"/>
    <d v="2023-05-29T00:00:00"/>
    <n v="-43061.440000000002"/>
    <x v="0"/>
    <x v="5"/>
    <x v="0"/>
    <s v="East"/>
    <s v=""/>
    <s v="VEND1063"/>
    <s v="City write trouble lot every claim."/>
    <s v="OK"/>
    <s v="NOT  NULL"/>
    <n v="1"/>
    <s v="VALID"/>
    <s v="missing customer "/>
    <s v="VALID"/>
    <s v="VALID"/>
  </r>
  <r>
    <s v="TRX109689"/>
    <d v="2022-12-22T00:00:00"/>
    <n v="-49843.24"/>
    <x v="0"/>
    <x v="5"/>
    <x v="2"/>
    <s v="East"/>
    <s v=""/>
    <s v="VEND1096"/>
    <s v="Method wear drive sister."/>
    <s v="OK"/>
    <s v="NOT  NULL"/>
    <n v="1"/>
    <s v="VALID"/>
    <s v="missing customer "/>
    <s v="VALID"/>
    <s v="VALID"/>
  </r>
  <r>
    <s v="TRX109690"/>
    <d v="2022-12-31T00:00:00"/>
    <n v="130031.41"/>
    <x v="1"/>
    <x v="6"/>
    <x v="0"/>
    <s v="East"/>
    <s v="CUST10124"/>
    <s v=""/>
    <s v="Note sense analysis son worker these month."/>
    <s v="OK"/>
    <s v="NOT  NULL"/>
    <n v="1"/>
    <s v="MISSING VENDER"/>
    <s v="valid"/>
    <s v="VALID"/>
    <s v="VALID"/>
  </r>
  <r>
    <s v="TRX109691"/>
    <d v="2022-12-19T00:00:00"/>
    <n v="-43860.59"/>
    <x v="0"/>
    <x v="0"/>
    <x v="0"/>
    <s v="North"/>
    <s v=""/>
    <s v="VEND1060"/>
    <s v="Modern help side."/>
    <s v="OK"/>
    <s v="NOT  NULL"/>
    <n v="1"/>
    <s v="VALID"/>
    <s v="missing customer "/>
    <s v="VALID"/>
    <s v="VALID"/>
  </r>
  <r>
    <s v="TRX109692"/>
    <d v="2023-09-25T00:00:00"/>
    <n v="136094.97"/>
    <x v="1"/>
    <x v="6"/>
    <x v="1"/>
    <s v="East"/>
    <s v="CUST10207"/>
    <s v=""/>
    <s v="Call management discussion finally."/>
    <s v="OK"/>
    <s v="NOT  NULL"/>
    <n v="1"/>
    <s v="MISSING VENDER"/>
    <s v="valid"/>
    <s v="VALID"/>
    <s v="VALID"/>
  </r>
  <r>
    <s v="TRX109693"/>
    <d v="2022-02-19T00:00:00"/>
    <n v="-50740.08"/>
    <x v="0"/>
    <x v="8"/>
    <x v="0"/>
    <s v="North"/>
    <s v=""/>
    <s v="VEND1061"/>
    <s v="Account decade skill together school."/>
    <s v="OK"/>
    <s v="NOT  NULL"/>
    <n v="1"/>
    <s v="VALID"/>
    <s v="missing customer "/>
    <s v="VALID"/>
    <s v="VALID"/>
  </r>
  <r>
    <s v="TRX109694"/>
    <d v="2023-04-21T00:00:00"/>
    <n v="72550.240000000005"/>
    <x v="1"/>
    <x v="6"/>
    <x v="2"/>
    <s v="North"/>
    <s v="CUST10200"/>
    <s v=""/>
    <s v="Religious study such leader doctor last."/>
    <s v="OK"/>
    <s v="NOT  NULL"/>
    <n v="1"/>
    <s v="MISSING VENDER"/>
    <s v="valid"/>
    <s v="VALID"/>
    <s v="VALID"/>
  </r>
  <r>
    <s v="TRX109695"/>
    <d v="2022-08-24T00:00:00"/>
    <n v="212045.27"/>
    <x v="1"/>
    <x v="6"/>
    <x v="2"/>
    <s v="South"/>
    <s v="CUST10021"/>
    <s v=""/>
    <s v="Dinner world government factor."/>
    <s v="OK"/>
    <s v="NOT  NULL"/>
    <n v="1"/>
    <s v="MISSING VENDER"/>
    <s v="valid"/>
    <s v="VALID"/>
    <s v="VALID"/>
  </r>
  <r>
    <s v="TRX109696"/>
    <d v="2022-06-08T00:00:00"/>
    <n v="151889.60999999999"/>
    <x v="1"/>
    <x v="2"/>
    <x v="0"/>
    <s v="South"/>
    <s v="CUST10075"/>
    <s v=""/>
    <s v="Money measure seven condition kind understand."/>
    <s v="OK"/>
    <s v="NOT  NULL"/>
    <n v="1"/>
    <s v="MISSING VENDER"/>
    <s v="valid"/>
    <s v="VALID"/>
    <s v="VALID"/>
  </r>
  <r>
    <s v="TRX109697"/>
    <d v="2022-01-18T00:00:00"/>
    <n v="161054.51"/>
    <x v="1"/>
    <x v="6"/>
    <x v="0"/>
    <s v="West"/>
    <s v="CUST10282"/>
    <s v=""/>
    <s v="Represent include kitchen effect imagine mind crime tend."/>
    <s v="OK"/>
    <s v="NOT  NULL"/>
    <n v="1"/>
    <s v="MISSING VENDER"/>
    <s v="valid"/>
    <s v="VALID"/>
    <s v="VALID"/>
  </r>
  <r>
    <s v="TRX109698"/>
    <d v="2022-07-18T00:00:00"/>
    <n v="-54322.55"/>
    <x v="0"/>
    <x v="9"/>
    <x v="2"/>
    <s v="South"/>
    <s v=""/>
    <s v="VEND1021"/>
    <s v="Again thing PM next Mr."/>
    <s v="OK"/>
    <s v="NOT  NULL"/>
    <n v="1"/>
    <s v="VALID"/>
    <s v="missing customer "/>
    <s v="VALID"/>
    <s v="VALID"/>
  </r>
  <r>
    <s v="TRX109699"/>
    <d v="2023-03-26T00:00:00"/>
    <n v="-55460.06"/>
    <x v="0"/>
    <x v="1"/>
    <x v="2"/>
    <s v="West"/>
    <s v=""/>
    <s v="VEND1068"/>
    <s v="Eight someone short soon soon teach."/>
    <s v="OK"/>
    <s v="NOT  NULL"/>
    <n v="1"/>
    <s v="VALID"/>
    <s v="missing customer "/>
    <s v="VALID"/>
    <s v="VALID"/>
  </r>
  <r>
    <s v="TRX109700"/>
    <d v="2023-08-13T00:00:00"/>
    <n v="204207.47"/>
    <x v="1"/>
    <x v="2"/>
    <x v="0"/>
    <s v="South"/>
    <s v="CUST10316"/>
    <s v=""/>
    <s v="Miss listen ask social ball expect child interesting."/>
    <s v="OK"/>
    <s v="NOT  NULL"/>
    <n v="1"/>
    <s v="MISSING VENDER"/>
    <s v="valid"/>
    <s v="VALID"/>
    <s v="VALID"/>
  </r>
  <r>
    <s v="TRX109701"/>
    <d v="2022-12-29T00:00:00"/>
    <n v="-39353.75"/>
    <x v="0"/>
    <x v="0"/>
    <x v="1"/>
    <s v="West"/>
    <s v=""/>
    <s v="VEND1005"/>
    <s v="Along vote good investment produce foreign population best."/>
    <s v="OK"/>
    <s v="NOT  NULL"/>
    <n v="1"/>
    <s v="VALID"/>
    <s v="missing customer "/>
    <s v="VALID"/>
    <s v="VALID"/>
  </r>
  <r>
    <s v="TRX109702"/>
    <d v="2022-03-02T00:00:00"/>
    <n v="-19909.580000000002"/>
    <x v="0"/>
    <x v="8"/>
    <x v="1"/>
    <s v="North"/>
    <s v=""/>
    <s v="VEND1078"/>
    <s v="Player front well ready get thank which."/>
    <s v="OK"/>
    <s v="NOT  NULL"/>
    <n v="1"/>
    <s v="VALID"/>
    <s v="missing customer "/>
    <s v="VALID"/>
    <s v="VALID"/>
  </r>
  <r>
    <s v="TRX109703"/>
    <d v="2023-06-25T00:00:00"/>
    <n v="-39194.93"/>
    <x v="0"/>
    <x v="9"/>
    <x v="1"/>
    <s v="East"/>
    <s v=""/>
    <s v="VEND1013"/>
    <s v="Bed born measure nice sign."/>
    <s v="OK"/>
    <s v="NOT  NULL"/>
    <n v="1"/>
    <s v="VALID"/>
    <s v="missing customer "/>
    <s v="VALID"/>
    <s v="VALID"/>
  </r>
  <r>
    <s v="TRX109704"/>
    <d v="2022-11-26T00:00:00"/>
    <n v="94774.01"/>
    <x v="1"/>
    <x v="2"/>
    <x v="2"/>
    <s v="North"/>
    <s v="CUST10361"/>
    <s v=""/>
    <s v="Process style no figure kitchen question crime learn."/>
    <s v="OK"/>
    <s v="NOT  NULL"/>
    <n v="1"/>
    <s v="MISSING VENDER"/>
    <s v="valid"/>
    <s v="VALID"/>
    <s v="VALID"/>
  </r>
  <r>
    <s v="TRX109705"/>
    <d v="2022-09-27T00:00:00"/>
    <n v="97375.51"/>
    <x v="1"/>
    <x v="6"/>
    <x v="1"/>
    <s v="South"/>
    <s v="CUST10095"/>
    <s v=""/>
    <s v="List day big election join production between."/>
    <s v="OK"/>
    <s v="NOT  NULL"/>
    <n v="1"/>
    <s v="MISSING VENDER"/>
    <s v="valid"/>
    <s v="VALID"/>
    <s v="VALID"/>
  </r>
  <r>
    <s v="TRX109706"/>
    <d v="2023-11-24T00:00:00"/>
    <n v="84969.42"/>
    <x v="1"/>
    <x v="3"/>
    <x v="2"/>
    <s v="South"/>
    <s v="CUST10104"/>
    <s v=""/>
    <s v="Public miss data institution eat."/>
    <s v="OK"/>
    <s v="NOT  NULL"/>
    <n v="1"/>
    <s v="MISSING VENDER"/>
    <s v="valid"/>
    <s v="VALID"/>
    <s v="VALID"/>
  </r>
  <r>
    <s v="TRX109707"/>
    <d v="2023-01-09T00:00:00"/>
    <n v="206777.42"/>
    <x v="1"/>
    <x v="2"/>
    <x v="0"/>
    <s v="South"/>
    <s v="CUST10258"/>
    <s v=""/>
    <s v="Establish night catch tree nature."/>
    <s v="OK"/>
    <s v="NOT  NULL"/>
    <n v="1"/>
    <s v="MISSING VENDER"/>
    <s v="valid"/>
    <s v="VALID"/>
    <s v="VALID"/>
  </r>
  <r>
    <s v="TRX109708"/>
    <d v="2023-05-23T00:00:00"/>
    <n v="213641.37"/>
    <x v="1"/>
    <x v="3"/>
    <x v="0"/>
    <s v="North"/>
    <s v="CUST10244"/>
    <s v=""/>
    <s v="Sense knowledge entire then article cup."/>
    <s v="OK"/>
    <s v="NOT  NULL"/>
    <n v="1"/>
    <s v="MISSING VENDER"/>
    <s v="valid"/>
    <s v="VALID"/>
    <s v="VALID"/>
  </r>
  <r>
    <s v="TRX109709"/>
    <d v="2023-10-20T00:00:00"/>
    <n v="-22707.119999999999"/>
    <x v="0"/>
    <x v="0"/>
    <x v="0"/>
    <s v="South"/>
    <s v=""/>
    <s v="VEND1060"/>
    <s v="Western worker skin."/>
    <s v="OK"/>
    <s v="NOT  NULL"/>
    <n v="1"/>
    <s v="VALID"/>
    <s v="missing customer "/>
    <s v="VALID"/>
    <s v="VALID"/>
  </r>
  <r>
    <s v="TRX109710"/>
    <d v="2023-11-19T00:00:00"/>
    <n v="214851.45"/>
    <x v="1"/>
    <x v="2"/>
    <x v="0"/>
    <s v="South"/>
    <s v="CUST10354"/>
    <s v=""/>
    <s v="Couple around news."/>
    <s v="OK"/>
    <s v="NOT  NULL"/>
    <n v="1"/>
    <s v="MISSING VENDER"/>
    <s v="valid"/>
    <s v="VALID"/>
    <s v="VALID"/>
  </r>
  <r>
    <s v="TRX109711"/>
    <d v="2022-11-02T00:00:00"/>
    <n v="194605.19"/>
    <x v="1"/>
    <x v="2"/>
    <x v="1"/>
    <s v="North"/>
    <s v="CUST10138"/>
    <s v=""/>
    <s v="Suddenly use certain across car star audience."/>
    <s v="OK"/>
    <s v="NOT  NULL"/>
    <n v="1"/>
    <s v="MISSING VENDER"/>
    <s v="valid"/>
    <s v="VALID"/>
    <s v="VALID"/>
  </r>
  <r>
    <s v="TRX109712"/>
    <d v="2023-09-22T00:00:00"/>
    <n v="-43435.21"/>
    <x v="0"/>
    <x v="5"/>
    <x v="2"/>
    <s v="South"/>
    <s v=""/>
    <s v="VEND1051"/>
    <s v="Investment thought drop exist live suggest enjoy."/>
    <s v="OK"/>
    <s v="NOT  NULL"/>
    <n v="1"/>
    <s v="VALID"/>
    <s v="missing customer "/>
    <s v="VALID"/>
    <s v="VALID"/>
  </r>
  <r>
    <s v="TRX109713"/>
    <d v="2023-04-13T00:00:00"/>
    <n v="161407.01"/>
    <x v="1"/>
    <x v="2"/>
    <x v="2"/>
    <s v="East"/>
    <s v="CUST10078"/>
    <s v=""/>
    <s v="Eight per over ready toward."/>
    <s v="OK"/>
    <s v="NOT  NULL"/>
    <n v="1"/>
    <s v="MISSING VENDER"/>
    <s v="valid"/>
    <s v="VALID"/>
    <s v="VALID"/>
  </r>
  <r>
    <s v="TRX109714"/>
    <d v="2022-07-23T00:00:00"/>
    <n v="220400.03"/>
    <x v="1"/>
    <x v="6"/>
    <x v="0"/>
    <s v="North"/>
    <s v="CUST10070"/>
    <s v=""/>
    <s v="Idea direction upon trip food or rule actually."/>
    <s v="OK"/>
    <s v="NOT  NULL"/>
    <n v="1"/>
    <s v="MISSING VENDER"/>
    <s v="valid"/>
    <s v="VALID"/>
    <s v="VALID"/>
  </r>
  <r>
    <s v="TRX109715"/>
    <d v="2022-09-26T00:00:00"/>
    <n v="97725.36"/>
    <x v="1"/>
    <x v="3"/>
    <x v="1"/>
    <s v="South"/>
    <s v="CUST10197"/>
    <s v=""/>
    <s v="Federal bag she white."/>
    <s v="OK"/>
    <s v="NOT  NULL"/>
    <n v="1"/>
    <s v="MISSING VENDER"/>
    <s v="valid"/>
    <s v="VALID"/>
    <s v="VALID"/>
  </r>
  <r>
    <s v="TRX109716"/>
    <d v="2022-09-05T00:00:00"/>
    <n v="-78114.350000000006"/>
    <x v="0"/>
    <x v="8"/>
    <x v="0"/>
    <s v="West"/>
    <s v=""/>
    <s v="VEND1106"/>
    <s v="Art many indicate up quality parent."/>
    <s v="OK"/>
    <s v="NOT  NULL"/>
    <n v="1"/>
    <s v="VALID"/>
    <s v="missing customer "/>
    <s v="VALID"/>
    <s v="VALID"/>
  </r>
  <r>
    <s v="TRX109717"/>
    <d v="2023-02-07T00:00:00"/>
    <n v="124374.7"/>
    <x v="1"/>
    <x v="3"/>
    <x v="2"/>
    <s v="North"/>
    <s v="CUST10308"/>
    <s v=""/>
    <s v="Explain face time modern miss pressure."/>
    <s v="OK"/>
    <s v="NOT  NULL"/>
    <n v="1"/>
    <s v="MISSING VENDER"/>
    <s v="valid"/>
    <s v="VALID"/>
    <s v="VALID"/>
  </r>
  <r>
    <s v="TRX109718"/>
    <d v="2022-12-25T00:00:00"/>
    <n v="-8652.5499999999993"/>
    <x v="0"/>
    <x v="0"/>
    <x v="0"/>
    <s v="North"/>
    <s v=""/>
    <s v="VEND1060"/>
    <s v="Hotel mind debate show worker arm."/>
    <s v="OK"/>
    <s v="NOT  NULL"/>
    <n v="1"/>
    <s v="VALID"/>
    <s v="missing customer "/>
    <s v="VALID"/>
    <s v="VALID"/>
  </r>
  <r>
    <s v="TRX109719"/>
    <d v="2022-09-02T00:00:00"/>
    <n v="191839.91"/>
    <x v="1"/>
    <x v="3"/>
    <x v="0"/>
    <s v="East"/>
    <s v="CUST10368"/>
    <s v=""/>
    <s v="Time strong study measure nor have."/>
    <s v="OK"/>
    <s v="NOT  NULL"/>
    <n v="1"/>
    <s v="MISSING VENDER"/>
    <s v="valid"/>
    <s v="VALID"/>
    <s v="VALID"/>
  </r>
  <r>
    <s v="TRX109720"/>
    <d v="2022-11-13T00:00:00"/>
    <n v="174480.92"/>
    <x v="1"/>
    <x v="2"/>
    <x v="0"/>
    <s v="South"/>
    <s v="CUST10101"/>
    <s v=""/>
    <s v="Care according artist board staff evidence above."/>
    <s v="OK"/>
    <s v="NOT  NULL"/>
    <n v="1"/>
    <s v="MISSING VENDER"/>
    <s v="valid"/>
    <s v="VALID"/>
    <s v="VALID"/>
  </r>
  <r>
    <s v="TRX109721"/>
    <d v="2022-05-18T00:00:00"/>
    <n v="-29537.279999999999"/>
    <x v="0"/>
    <x v="5"/>
    <x v="2"/>
    <s v="West"/>
    <s v=""/>
    <s v="VEND1020"/>
    <s v="Though statement character will."/>
    <s v="OK"/>
    <s v="NOT  NULL"/>
    <n v="1"/>
    <s v="VALID"/>
    <s v="missing customer "/>
    <s v="VALID"/>
    <s v="VALID"/>
  </r>
  <r>
    <s v="TRX109722"/>
    <d v="2022-05-03T00:00:00"/>
    <n v="-3916.11"/>
    <x v="0"/>
    <x v="4"/>
    <x v="0"/>
    <s v="West"/>
    <s v=""/>
    <s v="VEND1031"/>
    <s v="Begin half part cost land bill."/>
    <s v="OK"/>
    <s v="NOT  NULL"/>
    <n v="1"/>
    <s v="VALID"/>
    <s v="missing customer "/>
    <s v="VALID"/>
    <s v="VALID"/>
  </r>
  <r>
    <s v="TRX109723"/>
    <d v="2023-12-02T00:00:00"/>
    <n v="144110.22"/>
    <x v="1"/>
    <x v="3"/>
    <x v="1"/>
    <s v="West"/>
    <s v="CUST10173"/>
    <s v=""/>
    <s v="Happen stock hear traditional daughter cause politics."/>
    <s v="OK"/>
    <s v="NOT  NULL"/>
    <n v="1"/>
    <s v="MISSING VENDER"/>
    <s v="valid"/>
    <s v="VALID"/>
    <s v="VALID"/>
  </r>
  <r>
    <s v="TRX109724"/>
    <d v="2022-04-20T00:00:00"/>
    <n v="155893.68"/>
    <x v="1"/>
    <x v="3"/>
    <x v="1"/>
    <s v="South"/>
    <s v="CUST10245"/>
    <s v=""/>
    <s v="Woman far hear me television executive."/>
    <s v="OK"/>
    <s v="NOT  NULL"/>
    <n v="1"/>
    <s v="MISSING VENDER"/>
    <s v="valid"/>
    <s v="VALID"/>
    <s v="VALID"/>
  </r>
  <r>
    <s v="TRX109725"/>
    <d v="2022-11-10T00:00:00"/>
    <n v="10364.89"/>
    <x v="1"/>
    <x v="2"/>
    <x v="0"/>
    <s v="West"/>
    <s v="CUST10095"/>
    <s v=""/>
    <s v="Program for question."/>
    <s v="OK"/>
    <s v="NOT  NULL"/>
    <n v="1"/>
    <s v="MISSING VENDER"/>
    <s v="valid"/>
    <s v="VALID"/>
    <s v="VALID"/>
  </r>
  <r>
    <s v="TRX109726"/>
    <d v="2022-12-27T00:00:00"/>
    <n v="112288.73"/>
    <x v="1"/>
    <x v="3"/>
    <x v="1"/>
    <s v="East"/>
    <s v="CUST10316"/>
    <s v=""/>
    <s v="Capital about modern land."/>
    <s v="OK"/>
    <s v="NOT  NULL"/>
    <n v="1"/>
    <s v="MISSING VENDER"/>
    <s v="valid"/>
    <s v="VALID"/>
    <s v="VALID"/>
  </r>
  <r>
    <s v="TRX109727"/>
    <d v="2023-12-04T00:00:00"/>
    <n v="-40995.82"/>
    <x v="0"/>
    <x v="5"/>
    <x v="2"/>
    <s v="West"/>
    <s v=""/>
    <s v="VEND1025"/>
    <s v="Idea information of west too design service."/>
    <s v="OK"/>
    <s v="NOT  NULL"/>
    <n v="1"/>
    <s v="VALID"/>
    <s v="missing customer "/>
    <s v="VALID"/>
    <s v="VALID"/>
  </r>
  <r>
    <s v="TRX109728"/>
    <d v="2022-06-01T00:00:00"/>
    <n v="-27337.69"/>
    <x v="0"/>
    <x v="8"/>
    <x v="1"/>
    <s v="South"/>
    <s v=""/>
    <s v="VEND1010"/>
    <s v="Against issue senior bar east direction nearly."/>
    <s v="OK"/>
    <s v="NOT  NULL"/>
    <n v="1"/>
    <s v="VALID"/>
    <s v="missing customer "/>
    <s v="VALID"/>
    <s v="VALID"/>
  </r>
  <r>
    <s v="TRX109729"/>
    <d v="2023-05-23T00:00:00"/>
    <n v="-25561.02"/>
    <x v="0"/>
    <x v="0"/>
    <x v="1"/>
    <s v="East"/>
    <s v=""/>
    <s v="VEND1100"/>
    <s v="Pattern light have worry."/>
    <s v="OK"/>
    <s v="NOT  NULL"/>
    <n v="1"/>
    <s v="VALID"/>
    <s v="missing customer "/>
    <s v="VALID"/>
    <s v="VALID"/>
  </r>
  <r>
    <s v="TRX109730"/>
    <d v="2022-06-13T00:00:00"/>
    <n v="134421.37"/>
    <x v="1"/>
    <x v="3"/>
    <x v="2"/>
    <s v="North"/>
    <s v="CUST10197"/>
    <s v=""/>
    <s v="Cold alone improve interesting."/>
    <s v="OK"/>
    <s v="NOT  NULL"/>
    <n v="1"/>
    <s v="MISSING VENDER"/>
    <s v="valid"/>
    <s v="VALID"/>
    <s v="VALID"/>
  </r>
  <r>
    <s v="TRX109731"/>
    <d v="2023-06-23T00:00:00"/>
    <n v="157558.85"/>
    <x v="1"/>
    <x v="6"/>
    <x v="1"/>
    <s v="East"/>
    <s v="CUST10162"/>
    <s v=""/>
    <s v="Treat alone later economic star lead."/>
    <s v="OK"/>
    <s v="NOT  NULL"/>
    <n v="1"/>
    <s v="MISSING VENDER"/>
    <s v="valid"/>
    <s v="VALID"/>
    <s v="VALID"/>
  </r>
  <r>
    <s v="TRX109732"/>
    <d v="2022-07-13T00:00:00"/>
    <n v="256834.79"/>
    <x v="1"/>
    <x v="6"/>
    <x v="0"/>
    <s v="East"/>
    <s v="CUST10301"/>
    <s v=""/>
    <s v="Factor early we apply professor any."/>
    <s v="OK"/>
    <s v="NOT  NULL"/>
    <n v="1"/>
    <s v="MISSING VENDER"/>
    <s v="valid"/>
    <s v="VALID"/>
    <s v="VALID"/>
  </r>
  <r>
    <s v="TRX109733"/>
    <d v="2022-05-25T00:00:00"/>
    <n v="63586.03"/>
    <x v="1"/>
    <x v="2"/>
    <x v="0"/>
    <s v="East"/>
    <s v="CUST10053"/>
    <s v=""/>
    <s v="First blue American after shoulder."/>
    <s v="OK"/>
    <s v="NOT  NULL"/>
    <n v="1"/>
    <s v="MISSING VENDER"/>
    <s v="valid"/>
    <s v="VALID"/>
    <s v="VALID"/>
  </r>
  <r>
    <s v="TRX109734"/>
    <d v="2022-11-07T00:00:00"/>
    <n v="-44040.98"/>
    <x v="0"/>
    <x v="8"/>
    <x v="1"/>
    <s v="West"/>
    <s v=""/>
    <s v="VEND1007"/>
    <s v="Certain well him happy let approach trip."/>
    <s v="OK"/>
    <s v="NOT  NULL"/>
    <n v="1"/>
    <s v="VALID"/>
    <s v="missing customer "/>
    <s v="VALID"/>
    <s v="VALID"/>
  </r>
  <r>
    <s v="TRX109735"/>
    <d v="2023-09-12T00:00:00"/>
    <n v="-39220.5"/>
    <x v="0"/>
    <x v="1"/>
    <x v="1"/>
    <s v="East"/>
    <s v=""/>
    <s v="VEND1049"/>
    <s v="Small their mission campaign check treat open."/>
    <s v="OK"/>
    <s v="NOT  NULL"/>
    <n v="1"/>
    <s v="VALID"/>
    <s v="missing customer "/>
    <s v="VALID"/>
    <s v="VALID"/>
  </r>
  <r>
    <s v="TRX109736"/>
    <d v="2023-05-08T00:00:00"/>
    <n v="-56402.46"/>
    <x v="0"/>
    <x v="0"/>
    <x v="0"/>
    <s v="West"/>
    <s v=""/>
    <s v="VEND1112"/>
    <s v="Send reality as should piece capital cover."/>
    <s v="OK"/>
    <s v="NOT  NULL"/>
    <n v="1"/>
    <s v="VALID"/>
    <s v="missing customer "/>
    <s v="VALID"/>
    <s v="VALID"/>
  </r>
  <r>
    <s v="TRX109737"/>
    <d v="2023-10-01T00:00:00"/>
    <n v="-15715.89"/>
    <x v="0"/>
    <x v="1"/>
    <x v="2"/>
    <s v="North"/>
    <s v=""/>
    <s v="VEND1067"/>
    <s v="Front set letter policy various ball."/>
    <s v="OK"/>
    <s v="NOT  NULL"/>
    <n v="1"/>
    <s v="VALID"/>
    <s v="missing customer "/>
    <s v="VALID"/>
    <s v="VALID"/>
  </r>
  <r>
    <s v="TRX109738"/>
    <d v="2022-05-05T00:00:00"/>
    <n v="218286.39"/>
    <x v="1"/>
    <x v="3"/>
    <x v="2"/>
    <s v="South"/>
    <s v="CUST10174"/>
    <s v=""/>
    <s v="Foot ball away."/>
    <s v="OK"/>
    <s v="NOT  NULL"/>
    <n v="1"/>
    <s v="MISSING VENDER"/>
    <s v="valid"/>
    <s v="VALID"/>
    <s v="VALID"/>
  </r>
  <r>
    <s v="TRX109739"/>
    <d v="2023-06-02T00:00:00"/>
    <n v="24583.05"/>
    <x v="2"/>
    <x v="7"/>
    <x v="0"/>
    <s v="South"/>
    <s v=""/>
    <s v=""/>
    <s v="Both budget five."/>
    <s v="OK"/>
    <s v="NOT  NULL"/>
    <n v="1"/>
    <s v="MISSING VENDER"/>
    <s v="missing customer "/>
    <s v="VALID"/>
    <s v="VALID"/>
  </r>
  <r>
    <s v="TRX109740"/>
    <d v="2022-10-02T00:00:00"/>
    <n v="137107.85"/>
    <x v="1"/>
    <x v="3"/>
    <x v="0"/>
    <s v="North"/>
    <s v="CUST10313"/>
    <s v=""/>
    <s v="Institution future care young indicate travel."/>
    <s v="OK"/>
    <s v="NOT  NULL"/>
    <n v="1"/>
    <s v="MISSING VENDER"/>
    <s v="valid"/>
    <s v="VALID"/>
    <s v="VALID"/>
  </r>
  <r>
    <s v="TRX109741"/>
    <d v="2023-01-10T00:00:00"/>
    <n v="114957.21"/>
    <x v="1"/>
    <x v="2"/>
    <x v="2"/>
    <s v="West"/>
    <s v="CUST10134"/>
    <s v=""/>
    <s v="Site speech game society list sense."/>
    <s v="OK"/>
    <s v="NOT  NULL"/>
    <n v="1"/>
    <s v="MISSING VENDER"/>
    <s v="valid"/>
    <s v="VALID"/>
    <s v="VALID"/>
  </r>
  <r>
    <s v="TRX109742"/>
    <d v="2023-11-18T00:00:00"/>
    <n v="150710.70000000001"/>
    <x v="1"/>
    <x v="6"/>
    <x v="2"/>
    <s v="North"/>
    <s v="CUST10297"/>
    <s v=""/>
    <s v="Chair let hospital drop expect artist camera much."/>
    <s v="OK"/>
    <s v="NOT  NULL"/>
    <n v="1"/>
    <s v="MISSING VENDER"/>
    <s v="valid"/>
    <s v="VALID"/>
    <s v="VALID"/>
  </r>
  <r>
    <s v="TRX109743"/>
    <d v="2022-09-24T00:00:00"/>
    <n v="104869.96"/>
    <x v="1"/>
    <x v="3"/>
    <x v="0"/>
    <s v="West"/>
    <s v="CUST10261"/>
    <s v=""/>
    <s v="Consumer include international their past enter."/>
    <s v="OK"/>
    <s v="NOT  NULL"/>
    <n v="1"/>
    <s v="MISSING VENDER"/>
    <s v="valid"/>
    <s v="VALID"/>
    <s v="VALID"/>
  </r>
  <r>
    <s v="TRX109744"/>
    <d v="2022-12-01T00:00:00"/>
    <n v="137768.35"/>
    <x v="1"/>
    <x v="3"/>
    <x v="0"/>
    <s v="North"/>
    <s v="CUST10189"/>
    <s v=""/>
    <s v="Election still music anything."/>
    <s v="OK"/>
    <s v="NOT  NULL"/>
    <n v="1"/>
    <s v="MISSING VENDER"/>
    <s v="valid"/>
    <s v="VALID"/>
    <s v="VALID"/>
  </r>
  <r>
    <s v="TRX109745"/>
    <d v="2022-03-23T00:00:00"/>
    <n v="-57689.07"/>
    <x v="0"/>
    <x v="5"/>
    <x v="1"/>
    <s v="North"/>
    <s v=""/>
    <s v="VEND1076"/>
    <s v="Way mean yeah whole education."/>
    <s v="OK"/>
    <s v="NOT  NULL"/>
    <n v="1"/>
    <s v="VALID"/>
    <s v="missing customer "/>
    <s v="VALID"/>
    <s v="VALID"/>
  </r>
  <r>
    <s v="TRX109746"/>
    <d v="2023-06-21T00:00:00"/>
    <n v="198561.76"/>
    <x v="1"/>
    <x v="3"/>
    <x v="0"/>
    <s v="South"/>
    <s v="CUST10070"/>
    <s v=""/>
    <s v="Soldier especially traditional I choose finally street."/>
    <s v="OK"/>
    <s v="NOT  NULL"/>
    <n v="1"/>
    <s v="MISSING VENDER"/>
    <s v="valid"/>
    <s v="VALID"/>
    <s v="VALID"/>
  </r>
  <r>
    <s v="TRX109747"/>
    <d v="2022-12-21T00:00:00"/>
    <n v="228815.44"/>
    <x v="1"/>
    <x v="6"/>
    <x v="0"/>
    <s v="North"/>
    <s v="CUST10195"/>
    <s v=""/>
    <s v="Dark possible kid majority actually."/>
    <s v="OK"/>
    <s v="NOT  NULL"/>
    <n v="1"/>
    <s v="MISSING VENDER"/>
    <s v="valid"/>
    <s v="VALID"/>
    <s v="VALID"/>
  </r>
  <r>
    <s v="TRX109748"/>
    <d v="2023-08-27T00:00:00"/>
    <n v="-24496.27"/>
    <x v="0"/>
    <x v="8"/>
    <x v="2"/>
    <s v="South"/>
    <s v=""/>
    <s v="VEND1086"/>
    <s v="Tree particularly behind science represent."/>
    <s v="OK"/>
    <s v="NOT  NULL"/>
    <n v="1"/>
    <s v="VALID"/>
    <s v="missing customer "/>
    <s v="VALID"/>
    <s v="VALID"/>
  </r>
  <r>
    <s v="TRX109749"/>
    <d v="2022-02-18T00:00:00"/>
    <n v="121650.18"/>
    <x v="1"/>
    <x v="2"/>
    <x v="1"/>
    <s v="North"/>
    <s v="CUST10338"/>
    <s v=""/>
    <s v="Or approach wait million development receive news."/>
    <s v="OK"/>
    <s v="NOT  NULL"/>
    <n v="1"/>
    <s v="MISSING VENDER"/>
    <s v="valid"/>
    <s v="VALID"/>
    <s v="VALID"/>
  </r>
  <r>
    <s v="TRX109750"/>
    <d v="2023-12-30T00:00:00"/>
    <n v="180786.65"/>
    <x v="1"/>
    <x v="2"/>
    <x v="2"/>
    <s v="East"/>
    <s v="CUST10059"/>
    <s v=""/>
    <s v="Under institution network forget."/>
    <s v="OK"/>
    <s v="NOT  NULL"/>
    <n v="1"/>
    <s v="MISSING VENDER"/>
    <s v="valid"/>
    <s v="VALID"/>
    <s v="VALID"/>
  </r>
  <r>
    <s v="TRX109751"/>
    <d v="2023-04-13T00:00:00"/>
    <n v="-49652.93"/>
    <x v="0"/>
    <x v="9"/>
    <x v="1"/>
    <s v="West"/>
    <s v=""/>
    <s v="VEND1119"/>
    <s v="Just discuss north look agency success thing."/>
    <s v="OK"/>
    <s v="NOT  NULL"/>
    <n v="1"/>
    <s v="VALID"/>
    <s v="missing customer "/>
    <s v="VALID"/>
    <s v="VALID"/>
  </r>
  <r>
    <s v="TRX109752"/>
    <d v="2022-09-24T00:00:00"/>
    <n v="8155"/>
    <x v="3"/>
    <x v="10"/>
    <x v="1"/>
    <s v="North"/>
    <s v=""/>
    <s v=""/>
    <s v="Race to save which size."/>
    <s v="OK"/>
    <s v="NOT  NULL"/>
    <n v="1"/>
    <s v="MISSING VENDER"/>
    <s v="missing customer "/>
    <s v="VALID"/>
    <s v="VALID"/>
  </r>
  <r>
    <s v="TRX109753"/>
    <d v="2022-12-15T00:00:00"/>
    <n v="90861.89"/>
    <x v="1"/>
    <x v="6"/>
    <x v="2"/>
    <s v="South"/>
    <s v="CUST10369"/>
    <s v=""/>
    <s v="Without himself Democrat pattern family court."/>
    <s v="OK"/>
    <s v="NOT  NULL"/>
    <n v="1"/>
    <s v="MISSING VENDER"/>
    <s v="valid"/>
    <s v="VALID"/>
    <s v="VALID"/>
  </r>
  <r>
    <s v="TRX109754"/>
    <d v="2023-01-03T00:00:00"/>
    <n v="-55473.89"/>
    <x v="0"/>
    <x v="5"/>
    <x v="1"/>
    <s v="North"/>
    <s v=""/>
    <s v="VEND1088"/>
    <s v="Test team recent check and."/>
    <s v="OK"/>
    <s v="NOT  NULL"/>
    <n v="1"/>
    <s v="VALID"/>
    <s v="missing customer "/>
    <s v="VALID"/>
    <s v="VALID"/>
  </r>
  <r>
    <s v="TRX109755"/>
    <d v="2023-03-12T00:00:00"/>
    <n v="36595.919999999998"/>
    <x v="1"/>
    <x v="3"/>
    <x v="2"/>
    <s v="North"/>
    <s v="CUST10177"/>
    <s v=""/>
    <s v="Kind court perhaps report."/>
    <s v="OK"/>
    <s v="NOT  NULL"/>
    <n v="1"/>
    <s v="MISSING VENDER"/>
    <s v="valid"/>
    <s v="VALID"/>
    <s v="VALID"/>
  </r>
  <r>
    <s v="TRX109756"/>
    <d v="2023-11-27T00:00:00"/>
    <n v="141833.71"/>
    <x v="1"/>
    <x v="3"/>
    <x v="2"/>
    <s v="South"/>
    <s v="CUST10071"/>
    <s v=""/>
    <s v="Prevent test finally top tend."/>
    <s v="OK"/>
    <s v="NOT  NULL"/>
    <n v="1"/>
    <s v="MISSING VENDER"/>
    <s v="valid"/>
    <s v="VALID"/>
    <s v="VALID"/>
  </r>
  <r>
    <s v="TRX109757"/>
    <d v="2023-07-14T00:00:00"/>
    <n v="92252.3"/>
    <x v="1"/>
    <x v="6"/>
    <x v="1"/>
    <s v="North"/>
    <s v="CUST10237"/>
    <s v=""/>
    <s v="Form chance it reach particular season some him."/>
    <s v="OK"/>
    <s v="NOT  NULL"/>
    <n v="1"/>
    <s v="MISSING VENDER"/>
    <s v="valid"/>
    <s v="VALID"/>
    <s v="VALID"/>
  </r>
  <r>
    <s v="TRX109758"/>
    <d v="2022-03-05T00:00:00"/>
    <n v="21672.639999999999"/>
    <x v="3"/>
    <x v="10"/>
    <x v="0"/>
    <s v="West"/>
    <s v=""/>
    <s v=""/>
    <s v="Real police will follow recently data opportunity poor."/>
    <s v="OK"/>
    <s v="NOT  NULL"/>
    <n v="1"/>
    <s v="MISSING VENDER"/>
    <s v="missing customer "/>
    <s v="VALID"/>
    <s v="VALID"/>
  </r>
  <r>
    <s v="TRX109759"/>
    <d v="2022-10-21T00:00:00"/>
    <n v="168370.47"/>
    <x v="1"/>
    <x v="2"/>
    <x v="2"/>
    <s v="East"/>
    <s v="CUST10339"/>
    <s v=""/>
    <s v="Century number save."/>
    <s v="OK"/>
    <s v="NOT  NULL"/>
    <n v="1"/>
    <s v="MISSING VENDER"/>
    <s v="valid"/>
    <s v="VALID"/>
    <s v="VALID"/>
  </r>
  <r>
    <s v="TRX109760"/>
    <d v="2022-06-15T00:00:00"/>
    <n v="85777.46"/>
    <x v="1"/>
    <x v="6"/>
    <x v="2"/>
    <s v="East"/>
    <s v="CUST10042"/>
    <s v=""/>
    <s v="Occur design several number remember create."/>
    <s v="OK"/>
    <s v="NOT  NULL"/>
    <n v="1"/>
    <s v="MISSING VENDER"/>
    <s v="valid"/>
    <s v="VALID"/>
    <s v="VALID"/>
  </r>
  <r>
    <s v="TRX109761"/>
    <d v="2022-11-23T00:00:00"/>
    <n v="213538.86"/>
    <x v="1"/>
    <x v="3"/>
    <x v="1"/>
    <s v="South"/>
    <s v="CUST10008"/>
    <s v=""/>
    <s v="Change raise simple."/>
    <s v="OK"/>
    <s v="NOT  NULL"/>
    <n v="1"/>
    <s v="MISSING VENDER"/>
    <s v="valid"/>
    <s v="VALID"/>
    <s v="VALID"/>
  </r>
  <r>
    <s v="TRX109762"/>
    <d v="2022-05-15T00:00:00"/>
    <n v="106330.66"/>
    <x v="1"/>
    <x v="3"/>
    <x v="2"/>
    <s v="West"/>
    <s v="CUST10208"/>
    <s v=""/>
    <s v="Garden film result particular."/>
    <s v="OK"/>
    <s v="NOT  NULL"/>
    <n v="1"/>
    <s v="MISSING VENDER"/>
    <s v="valid"/>
    <s v="VALID"/>
    <s v="VALID"/>
  </r>
  <r>
    <s v="TRX109763"/>
    <d v="2023-08-03T00:00:00"/>
    <n v="126085.63"/>
    <x v="1"/>
    <x v="2"/>
    <x v="1"/>
    <s v="West"/>
    <s v="CUST10121"/>
    <s v=""/>
    <s v="Call like tend finish during three may."/>
    <s v="OK"/>
    <s v="NOT  NULL"/>
    <n v="1"/>
    <s v="MISSING VENDER"/>
    <s v="valid"/>
    <s v="VALID"/>
    <s v="VALID"/>
  </r>
  <r>
    <s v="TRX109764"/>
    <d v="2022-03-04T00:00:00"/>
    <n v="-42476.21"/>
    <x v="0"/>
    <x v="5"/>
    <x v="1"/>
    <s v="East"/>
    <s v=""/>
    <s v="VEND1110"/>
    <s v="Evidence heart majority actually ago."/>
    <s v="OK"/>
    <s v="NOT  NULL"/>
    <n v="1"/>
    <s v="VALID"/>
    <s v="missing customer "/>
    <s v="VALID"/>
    <s v="VALID"/>
  </r>
  <r>
    <s v="TRX109765"/>
    <d v="2023-01-02T00:00:00"/>
    <n v="-37594.44"/>
    <x v="0"/>
    <x v="0"/>
    <x v="2"/>
    <s v="East"/>
    <s v=""/>
    <s v="VEND1083"/>
    <s v="Tax same agree ten democratic."/>
    <s v="OK"/>
    <s v="NOT  NULL"/>
    <n v="1"/>
    <s v="VALID"/>
    <s v="missing customer "/>
    <s v="VALID"/>
    <s v="VALID"/>
  </r>
  <r>
    <s v="TRX109766"/>
    <d v="2023-02-27T00:00:00"/>
    <n v="-15199.99"/>
    <x v="0"/>
    <x v="8"/>
    <x v="2"/>
    <s v="West"/>
    <s v=""/>
    <s v="VEND1051"/>
    <s v="Almost order realize stock truth board."/>
    <s v="OK"/>
    <s v="NOT  NULL"/>
    <n v="1"/>
    <s v="VALID"/>
    <s v="missing customer "/>
    <s v="VALID"/>
    <s v="VALID"/>
  </r>
  <r>
    <s v="TRX109767"/>
    <d v="2023-10-15T00:00:00"/>
    <n v="146010.35"/>
    <x v="1"/>
    <x v="6"/>
    <x v="2"/>
    <s v="West"/>
    <s v="CUST10298"/>
    <s v=""/>
    <s v="Cover less culture."/>
    <s v="OK"/>
    <s v="NOT  NULL"/>
    <n v="1"/>
    <s v="MISSING VENDER"/>
    <s v="valid"/>
    <s v="VALID"/>
    <s v="VALID"/>
  </r>
  <r>
    <s v="TRX109768"/>
    <d v="2022-11-18T00:00:00"/>
    <n v="200053.99"/>
    <x v="1"/>
    <x v="3"/>
    <x v="1"/>
    <s v="South"/>
    <s v="CUST10065"/>
    <s v=""/>
    <s v="Read world police cold beyond become professional official."/>
    <s v="OK"/>
    <s v="NOT  NULL"/>
    <n v="1"/>
    <s v="MISSING VENDER"/>
    <s v="valid"/>
    <s v="VALID"/>
    <s v="VALID"/>
  </r>
  <r>
    <s v="TRX109769"/>
    <d v="2022-06-26T00:00:00"/>
    <n v="253522.36"/>
    <x v="1"/>
    <x v="6"/>
    <x v="2"/>
    <s v="North"/>
    <s v="CUST10299"/>
    <s v=""/>
    <s v="Budget environment eat whose pick."/>
    <s v="OK"/>
    <s v="NOT  NULL"/>
    <n v="1"/>
    <s v="MISSING VENDER"/>
    <s v="valid"/>
    <s v="VALID"/>
    <s v="VALID"/>
  </r>
  <r>
    <s v="TRX109770"/>
    <d v="2022-05-03T00:00:00"/>
    <n v="-23848.9"/>
    <x v="0"/>
    <x v="5"/>
    <x v="0"/>
    <s v="West"/>
    <s v=""/>
    <s v="VEND1008"/>
    <s v="Chair box child service."/>
    <s v="OK"/>
    <s v="NOT  NULL"/>
    <n v="1"/>
    <s v="VALID"/>
    <s v="missing customer "/>
    <s v="VALID"/>
    <s v="VALID"/>
  </r>
  <r>
    <s v="TRX109771"/>
    <d v="2023-09-27T00:00:00"/>
    <n v="-12857.42"/>
    <x v="0"/>
    <x v="4"/>
    <x v="2"/>
    <s v="East"/>
    <s v=""/>
    <s v="VEND1075"/>
    <s v="North word see people."/>
    <s v="OK"/>
    <s v="NOT  NULL"/>
    <n v="1"/>
    <s v="VALID"/>
    <s v="missing customer "/>
    <s v="VALID"/>
    <s v="VALID"/>
  </r>
  <r>
    <s v="TRX109772"/>
    <d v="2023-05-24T00:00:00"/>
    <n v="193726.01"/>
    <x v="1"/>
    <x v="2"/>
    <x v="1"/>
    <s v="West"/>
    <s v="CUST10074"/>
    <s v=""/>
    <s v="Modern civil art newspaper rest owner season answer."/>
    <s v="OK"/>
    <s v="NOT  NULL"/>
    <n v="1"/>
    <s v="MISSING VENDER"/>
    <s v="valid"/>
    <s v="VALID"/>
    <s v="VALID"/>
  </r>
  <r>
    <s v="TRX109773"/>
    <d v="2022-12-13T00:00:00"/>
    <n v="-16377.75"/>
    <x v="0"/>
    <x v="5"/>
    <x v="1"/>
    <s v="East"/>
    <s v=""/>
    <s v="VEND1043"/>
    <s v="Respond new to agreement way find past."/>
    <s v="OK"/>
    <s v="NOT  NULL"/>
    <n v="1"/>
    <s v="VALID"/>
    <s v="missing customer "/>
    <s v="VALID"/>
    <s v="VALID"/>
  </r>
  <r>
    <s v="TRX109774"/>
    <d v="2023-09-21T00:00:00"/>
    <n v="257645.62"/>
    <x v="1"/>
    <x v="6"/>
    <x v="2"/>
    <s v="North"/>
    <s v="CUST10344"/>
    <s v=""/>
    <s v="Book sound these sister professional issue fact rise."/>
    <s v="OK"/>
    <s v="NOT  NULL"/>
    <n v="1"/>
    <s v="MISSING VENDER"/>
    <s v="valid"/>
    <s v="VALID"/>
    <s v="VALID"/>
  </r>
  <r>
    <s v="TRX109775"/>
    <d v="2022-03-23T00:00:00"/>
    <n v="186670.15"/>
    <x v="1"/>
    <x v="3"/>
    <x v="1"/>
    <s v="North"/>
    <s v="CUST10213"/>
    <s v=""/>
    <s v="Vote purpose large money."/>
    <s v="OK"/>
    <s v="NOT  NULL"/>
    <n v="1"/>
    <s v="MISSING VENDER"/>
    <s v="valid"/>
    <s v="VALID"/>
    <s v="VALID"/>
  </r>
  <r>
    <s v="TRX109776"/>
    <d v="2022-09-27T00:00:00"/>
    <n v="44739.95"/>
    <x v="1"/>
    <x v="2"/>
    <x v="1"/>
    <s v="East"/>
    <s v="CUST10180"/>
    <s v=""/>
    <s v="Art build father."/>
    <s v="OK"/>
    <s v="NOT  NULL"/>
    <n v="1"/>
    <s v="MISSING VENDER"/>
    <s v="valid"/>
    <s v="VALID"/>
    <s v="VALID"/>
  </r>
  <r>
    <s v="TRX109777"/>
    <d v="2022-08-23T00:00:00"/>
    <n v="-2000"/>
    <x v="0"/>
    <x v="9"/>
    <x v="2"/>
    <s v="South"/>
    <s v=""/>
    <s v="VEND1113"/>
    <s v="Less best home agency rock section size eat."/>
    <s v="OK"/>
    <s v="NOT  NULL"/>
    <n v="1"/>
    <s v="VALID"/>
    <s v="missing customer "/>
    <s v="VALID"/>
    <s v="VALID"/>
  </r>
  <r>
    <s v="TRX109778"/>
    <d v="2022-02-09T00:00:00"/>
    <n v="276257.25"/>
    <x v="1"/>
    <x v="6"/>
    <x v="1"/>
    <s v="North"/>
    <s v="CUST10201"/>
    <s v=""/>
    <s v="Bed least dark decide both chair why daughter."/>
    <s v="OK"/>
    <s v="NOT  NULL"/>
    <n v="1"/>
    <s v="MISSING VENDER"/>
    <s v="valid"/>
    <s v="VALID"/>
    <s v="VALID"/>
  </r>
  <r>
    <s v="TRX109779"/>
    <d v="2022-04-07T00:00:00"/>
    <n v="-23422.94"/>
    <x v="0"/>
    <x v="0"/>
    <x v="2"/>
    <s v="East"/>
    <s v=""/>
    <s v="VEND1111"/>
    <s v="Soon action mother any effort."/>
    <s v="OK"/>
    <s v="NOT  NULL"/>
    <n v="1"/>
    <s v="VALID"/>
    <s v="missing customer "/>
    <s v="VALID"/>
    <s v="VALID"/>
  </r>
  <r>
    <s v="TRX109780"/>
    <d v="2022-11-06T00:00:00"/>
    <n v="203867.77"/>
    <x v="1"/>
    <x v="3"/>
    <x v="0"/>
    <s v="East"/>
    <s v="CUST10292"/>
    <s v=""/>
    <s v="Area national culture."/>
    <s v="OK"/>
    <s v="NOT  NULL"/>
    <n v="1"/>
    <s v="MISSING VENDER"/>
    <s v="valid"/>
    <s v="VALID"/>
    <s v="VALID"/>
  </r>
  <r>
    <s v="TRX109781"/>
    <d v="2023-10-27T00:00:00"/>
    <n v="139310.16"/>
    <x v="1"/>
    <x v="6"/>
    <x v="0"/>
    <s v="West"/>
    <s v="CUST10258"/>
    <s v=""/>
    <s v="Establish eight bank idea edge sort."/>
    <s v="OK"/>
    <s v="NOT  NULL"/>
    <n v="1"/>
    <s v="MISSING VENDER"/>
    <s v="valid"/>
    <s v="VALID"/>
    <s v="VALID"/>
  </r>
  <r>
    <s v="TRX109782"/>
    <d v="2022-10-22T00:00:00"/>
    <n v="125829.89"/>
    <x v="1"/>
    <x v="2"/>
    <x v="2"/>
    <s v="South"/>
    <s v="CUST10265"/>
    <s v=""/>
    <s v="Both during another water paper."/>
    <s v="OK"/>
    <s v="NOT  NULL"/>
    <n v="1"/>
    <s v="MISSING VENDER"/>
    <s v="valid"/>
    <s v="VALID"/>
    <s v="VALID"/>
  </r>
  <r>
    <s v="TRX109783"/>
    <d v="2022-12-27T00:00:00"/>
    <n v="216235.92"/>
    <x v="1"/>
    <x v="6"/>
    <x v="0"/>
    <s v="North"/>
    <s v="CUST10272"/>
    <s v=""/>
    <s v="Such talk growth sport."/>
    <s v="OK"/>
    <s v="NOT  NULL"/>
    <n v="1"/>
    <s v="MISSING VENDER"/>
    <s v="valid"/>
    <s v="VALID"/>
    <s v="VALID"/>
  </r>
  <r>
    <s v="TRX109784"/>
    <d v="2023-08-29T00:00:00"/>
    <n v="162157.26999999999"/>
    <x v="1"/>
    <x v="3"/>
    <x v="2"/>
    <s v="West"/>
    <s v="CUST10026"/>
    <s v=""/>
    <s v="Sign whether main yes it let."/>
    <s v="OK"/>
    <s v="NOT  NULL"/>
    <n v="1"/>
    <s v="MISSING VENDER"/>
    <s v="valid"/>
    <s v="VALID"/>
    <s v="VALID"/>
  </r>
  <r>
    <s v="TRX109785"/>
    <d v="2023-02-26T00:00:00"/>
    <n v="172877.59"/>
    <x v="1"/>
    <x v="3"/>
    <x v="2"/>
    <s v="West"/>
    <s v="CUST10073"/>
    <s v=""/>
    <s v="Edge prove drug commercial rich leg recognize."/>
    <s v="OK"/>
    <s v="NOT  NULL"/>
    <n v="1"/>
    <s v="MISSING VENDER"/>
    <s v="valid"/>
    <s v="VALID"/>
    <s v="VALID"/>
  </r>
  <r>
    <s v="TRX109786"/>
    <d v="2022-08-02T00:00:00"/>
    <n v="-7620.25"/>
    <x v="0"/>
    <x v="4"/>
    <x v="2"/>
    <s v="North"/>
    <s v=""/>
    <s v="VEND1096"/>
    <s v="Moment recent too recognize."/>
    <s v="OK"/>
    <s v="NOT  NULL"/>
    <n v="1"/>
    <s v="VALID"/>
    <s v="missing customer "/>
    <s v="VALID"/>
    <s v="VALID"/>
  </r>
  <r>
    <s v="TRX109787"/>
    <d v="2022-05-14T00:00:00"/>
    <n v="-22661.9"/>
    <x v="0"/>
    <x v="4"/>
    <x v="0"/>
    <s v="East"/>
    <s v=""/>
    <s v="VEND1105"/>
    <s v="Court those admit south affect line summer."/>
    <s v="OK"/>
    <s v="NOT  NULL"/>
    <n v="1"/>
    <s v="VALID"/>
    <s v="missing customer "/>
    <s v="VALID"/>
    <s v="VALID"/>
  </r>
  <r>
    <s v="TRX109788"/>
    <d v="2023-10-16T00:00:00"/>
    <n v="-44423.39"/>
    <x v="0"/>
    <x v="4"/>
    <x v="1"/>
    <s v="South"/>
    <s v=""/>
    <s v="VEND1082"/>
    <s v="Himself lose sing better when various."/>
    <s v="OK"/>
    <s v="NOT  NULL"/>
    <n v="1"/>
    <s v="VALID"/>
    <s v="missing customer "/>
    <s v="VALID"/>
    <s v="VALID"/>
  </r>
  <r>
    <s v="TRX109789"/>
    <d v="2023-08-16T00:00:00"/>
    <n v="118228.91"/>
    <x v="1"/>
    <x v="6"/>
    <x v="0"/>
    <s v="North"/>
    <s v="CUST10347"/>
    <s v=""/>
    <s v="Despite paper street week leg million."/>
    <s v="OK"/>
    <s v="NOT  NULL"/>
    <n v="1"/>
    <s v="MISSING VENDER"/>
    <s v="valid"/>
    <s v="VALID"/>
    <s v="VALID"/>
  </r>
  <r>
    <s v="TRX109790"/>
    <d v="2022-12-02T00:00:00"/>
    <n v="81672.23"/>
    <x v="1"/>
    <x v="3"/>
    <x v="2"/>
    <s v="South"/>
    <s v="CUST10206"/>
    <s v=""/>
    <s v="Expect what scene suggest two rest federal set."/>
    <s v="OK"/>
    <s v="NOT  NULL"/>
    <n v="1"/>
    <s v="MISSING VENDER"/>
    <s v="valid"/>
    <s v="VALID"/>
    <s v="VALID"/>
  </r>
  <r>
    <s v="TRX109791"/>
    <d v="2022-09-30T00:00:00"/>
    <n v="-55322.03"/>
    <x v="0"/>
    <x v="8"/>
    <x v="1"/>
    <s v="East"/>
    <s v=""/>
    <s v="VEND1058"/>
    <s v="Value sport grow table worry."/>
    <s v="OK"/>
    <s v="NOT  NULL"/>
    <n v="1"/>
    <s v="VALID"/>
    <s v="missing customer "/>
    <s v="VALID"/>
    <s v="VALID"/>
  </r>
  <r>
    <s v="TRX109792"/>
    <d v="2022-10-10T00:00:00"/>
    <n v="-66511.460000000006"/>
    <x v="0"/>
    <x v="8"/>
    <x v="1"/>
    <s v="West"/>
    <s v=""/>
    <s v="VEND1078"/>
    <s v="Good difference sell with center big check."/>
    <s v="OK"/>
    <s v="NOT  NULL"/>
    <n v="1"/>
    <s v="VALID"/>
    <s v="missing customer "/>
    <s v="VALID"/>
    <s v="VALID"/>
  </r>
  <r>
    <s v="TRX109793"/>
    <d v="2023-05-13T00:00:00"/>
    <n v="183580.95"/>
    <x v="1"/>
    <x v="2"/>
    <x v="1"/>
    <s v="East"/>
    <s v="CUST10061"/>
    <s v=""/>
    <s v="Activity three central per."/>
    <s v="OK"/>
    <s v="NOT  NULL"/>
    <n v="1"/>
    <s v="MISSING VENDER"/>
    <s v="valid"/>
    <s v="VALID"/>
    <s v="VALID"/>
  </r>
  <r>
    <s v="TRX109794"/>
    <d v="2023-04-18T00:00:00"/>
    <n v="10435.200000000001"/>
    <x v="3"/>
    <x v="10"/>
    <x v="1"/>
    <s v="West"/>
    <s v=""/>
    <s v=""/>
    <s v="Door mention team suggest performance."/>
    <s v="OK"/>
    <s v="NOT  NULL"/>
    <n v="1"/>
    <s v="MISSING VENDER"/>
    <s v="missing customer "/>
    <s v="VALID"/>
    <s v="VALID"/>
  </r>
  <r>
    <s v="TRX109795"/>
    <d v="2022-05-26T00:00:00"/>
    <n v="-52877.18"/>
    <x v="0"/>
    <x v="0"/>
    <x v="2"/>
    <s v="South"/>
    <s v=""/>
    <s v="VEND1100"/>
    <s v="Agency let here beat."/>
    <s v="OK"/>
    <s v="NOT  NULL"/>
    <n v="1"/>
    <s v="VALID"/>
    <s v="missing customer "/>
    <s v="VALID"/>
    <s v="VALID"/>
  </r>
  <r>
    <s v="TRX109796"/>
    <d v="2023-12-16T00:00:00"/>
    <n v="-33194.14"/>
    <x v="0"/>
    <x v="0"/>
    <x v="0"/>
    <s v="West"/>
    <s v=""/>
    <s v="VEND1005"/>
    <s v="Provide sea score interview street pull drug."/>
    <s v="OK"/>
    <s v="NOT  NULL"/>
    <n v="1"/>
    <s v="VALID"/>
    <s v="missing customer "/>
    <s v="VALID"/>
    <s v="VALID"/>
  </r>
  <r>
    <s v="TRX109797"/>
    <d v="2023-10-16T00:00:00"/>
    <n v="220899.89"/>
    <x v="1"/>
    <x v="3"/>
    <x v="2"/>
    <s v="North"/>
    <s v="CUST10014"/>
    <s v=""/>
    <s v="Interesting difference agree return condition."/>
    <s v="OK"/>
    <s v="NOT  NULL"/>
    <n v="1"/>
    <s v="MISSING VENDER"/>
    <s v="valid"/>
    <s v="VALID"/>
    <s v="VALID"/>
  </r>
  <r>
    <s v="TRX109798"/>
    <d v="2023-06-04T00:00:00"/>
    <n v="-40682.839999999997"/>
    <x v="0"/>
    <x v="1"/>
    <x v="0"/>
    <s v="East"/>
    <s v=""/>
    <s v="VEND1092"/>
    <s v="Challenge civil television onto inside guess budget."/>
    <s v="OK"/>
    <s v="NOT  NULL"/>
    <n v="1"/>
    <s v="VALID"/>
    <s v="missing customer "/>
    <s v="VALID"/>
    <s v="VALID"/>
  </r>
  <r>
    <s v="TRX109799"/>
    <d v="2022-06-09T00:00:00"/>
    <n v="-31443.59"/>
    <x v="0"/>
    <x v="9"/>
    <x v="0"/>
    <s v="East"/>
    <s v=""/>
    <s v="VEND1017"/>
    <s v="For per education language."/>
    <s v="OK"/>
    <s v="NOT  NULL"/>
    <n v="1"/>
    <s v="VALID"/>
    <s v="missing customer "/>
    <s v="VALID"/>
    <s v="VALID"/>
  </r>
  <r>
    <s v="TRX109800"/>
    <d v="2023-09-17T00:00:00"/>
    <n v="246957.88"/>
    <x v="1"/>
    <x v="6"/>
    <x v="0"/>
    <s v="South"/>
    <s v="CUST10086"/>
    <s v=""/>
    <s v="Cup ok magazine station."/>
    <s v="OK"/>
    <s v="NOT  NULL"/>
    <n v="1"/>
    <s v="MISSING VENDER"/>
    <s v="valid"/>
    <s v="VALID"/>
    <s v="VALID"/>
  </r>
  <r>
    <s v="TRX109801"/>
    <d v="2023-07-09T00:00:00"/>
    <n v="-69409.64"/>
    <x v="0"/>
    <x v="5"/>
    <x v="0"/>
    <s v="South"/>
    <s v=""/>
    <s v="VEND1091"/>
    <s v="Avoid decide large."/>
    <s v="OK"/>
    <s v="NOT  NULL"/>
    <n v="1"/>
    <s v="VALID"/>
    <s v="missing customer "/>
    <s v="VALID"/>
    <s v="VALID"/>
  </r>
  <r>
    <s v="TRX109802"/>
    <d v="2022-10-16T00:00:00"/>
    <n v="134737.85999999999"/>
    <x v="1"/>
    <x v="6"/>
    <x v="0"/>
    <s v="South"/>
    <s v="CUST10299"/>
    <s v=""/>
    <s v="Tree whether dog beat recent."/>
    <s v="OK"/>
    <s v="NOT  NULL"/>
    <n v="1"/>
    <s v="MISSING VENDER"/>
    <s v="valid"/>
    <s v="VALID"/>
    <s v="VALID"/>
  </r>
  <r>
    <s v="TRX109803"/>
    <d v="2022-04-04T00:00:00"/>
    <n v="-28531.34"/>
    <x v="0"/>
    <x v="9"/>
    <x v="0"/>
    <s v="East"/>
    <s v=""/>
    <s v="VEND1097"/>
    <s v="Hour policy yard training usually must federal."/>
    <s v="OK"/>
    <s v="NOT  NULL"/>
    <n v="1"/>
    <s v="VALID"/>
    <s v="missing customer "/>
    <s v="VALID"/>
    <s v="VALID"/>
  </r>
  <r>
    <s v="TRX109804"/>
    <d v="2023-10-22T00:00:00"/>
    <n v="144430.43"/>
    <x v="1"/>
    <x v="2"/>
    <x v="2"/>
    <s v="South"/>
    <s v="CUST10194"/>
    <s v=""/>
    <s v="Research article hope close memory."/>
    <s v="OK"/>
    <s v="NOT  NULL"/>
    <n v="1"/>
    <s v="MISSING VENDER"/>
    <s v="valid"/>
    <s v="VALID"/>
    <s v="VALID"/>
  </r>
  <r>
    <s v="TRX109805"/>
    <d v="2022-04-17T00:00:00"/>
    <n v="-42373.61"/>
    <x v="0"/>
    <x v="0"/>
    <x v="1"/>
    <s v="West"/>
    <s v=""/>
    <s v="VEND1039"/>
    <s v="Line serious throw well."/>
    <s v="OK"/>
    <s v="NOT  NULL"/>
    <n v="1"/>
    <s v="VALID"/>
    <s v="missing customer "/>
    <s v="VALID"/>
    <s v="VALID"/>
  </r>
  <r>
    <s v="TRX109806"/>
    <d v="2022-02-25T00:00:00"/>
    <n v="-38380.14"/>
    <x v="0"/>
    <x v="8"/>
    <x v="1"/>
    <s v="West"/>
    <s v=""/>
    <s v="VEND1045"/>
    <s v="Billion whose song hair these agree artist."/>
    <s v="OK"/>
    <s v="NOT  NULL"/>
    <n v="1"/>
    <s v="VALID"/>
    <s v="missing customer "/>
    <s v="VALID"/>
    <s v="VALID"/>
  </r>
  <r>
    <s v="TRX109807"/>
    <d v="2022-11-20T00:00:00"/>
    <n v="-43889.4"/>
    <x v="0"/>
    <x v="9"/>
    <x v="1"/>
    <s v="East"/>
    <s v=""/>
    <s v="VEND1021"/>
    <s v="Opportunity history certainly."/>
    <s v="OK"/>
    <s v="NOT  NULL"/>
    <n v="1"/>
    <s v="VALID"/>
    <s v="missing customer "/>
    <s v="VALID"/>
    <s v="VALID"/>
  </r>
  <r>
    <s v="TRX109808"/>
    <d v="2023-12-27T00:00:00"/>
    <n v="-31076.080000000002"/>
    <x v="0"/>
    <x v="1"/>
    <x v="1"/>
    <s v="North"/>
    <s v=""/>
    <s v="VEND1049"/>
    <s v="Others out get down stay into early."/>
    <s v="OK"/>
    <s v="NOT  NULL"/>
    <n v="1"/>
    <s v="VALID"/>
    <s v="missing customer "/>
    <s v="VALID"/>
    <s v="VALID"/>
  </r>
  <r>
    <s v="TRX109809"/>
    <d v="2023-03-10T00:00:00"/>
    <n v="18178.89"/>
    <x v="3"/>
    <x v="10"/>
    <x v="0"/>
    <s v="South"/>
    <s v=""/>
    <s v=""/>
    <s v="Inside understand leave add against soon control pattern."/>
    <s v="OK"/>
    <s v="NOT  NULL"/>
    <n v="1"/>
    <s v="MISSING VENDER"/>
    <s v="missing customer "/>
    <s v="VALID"/>
    <s v="VALID"/>
  </r>
  <r>
    <s v="TRX109810"/>
    <d v="2023-11-25T00:00:00"/>
    <n v="12848.28"/>
    <x v="4"/>
    <x v="11"/>
    <x v="2"/>
    <s v="North"/>
    <s v=""/>
    <s v=""/>
    <s v="True matter own approach decide."/>
    <s v="OK"/>
    <s v="NOT  NULL"/>
    <n v="1"/>
    <s v="MISSING VENDER"/>
    <s v="missing customer "/>
    <s v="VALID"/>
    <s v="VALID"/>
  </r>
  <r>
    <s v="TRX109811"/>
    <d v="2023-05-28T00:00:00"/>
    <n v="236318.29"/>
    <x v="1"/>
    <x v="3"/>
    <x v="0"/>
    <s v="East"/>
    <s v="CUST10345"/>
    <s v=""/>
    <s v="Cup five push none."/>
    <s v="OK"/>
    <s v="NOT  NULL"/>
    <n v="1"/>
    <s v="MISSING VENDER"/>
    <s v="valid"/>
    <s v="VALID"/>
    <s v="VALID"/>
  </r>
  <r>
    <s v="TRX109812"/>
    <d v="2022-03-14T00:00:00"/>
    <n v="20526.87"/>
    <x v="2"/>
    <x v="7"/>
    <x v="0"/>
    <s v="South"/>
    <s v=""/>
    <s v=""/>
    <s v="Race spring follow exactly establish yet area."/>
    <s v="OK"/>
    <s v="NOT  NULL"/>
    <n v="1"/>
    <s v="MISSING VENDER"/>
    <s v="missing customer "/>
    <s v="VALID"/>
    <s v="VALID"/>
  </r>
  <r>
    <s v="TRX109813"/>
    <d v="2023-01-05T00:00:00"/>
    <n v="211240.28"/>
    <x v="1"/>
    <x v="3"/>
    <x v="0"/>
    <s v="East"/>
    <s v="CUST10136"/>
    <s v=""/>
    <s v="Before skin difference lead decide far central."/>
    <s v="OK"/>
    <s v="NOT  NULL"/>
    <n v="1"/>
    <s v="MISSING VENDER"/>
    <s v="valid"/>
    <s v="VALID"/>
    <s v="VALID"/>
  </r>
  <r>
    <s v="TRX109814"/>
    <d v="2023-07-19T00:00:00"/>
    <n v="153912.21"/>
    <x v="1"/>
    <x v="3"/>
    <x v="2"/>
    <s v="West"/>
    <s v="CUST10132"/>
    <s v=""/>
    <s v="Produce read expect church case if shoulder under."/>
    <s v="OK"/>
    <s v="NOT  NULL"/>
    <n v="1"/>
    <s v="MISSING VENDER"/>
    <s v="valid"/>
    <s v="VALID"/>
    <s v="VALID"/>
  </r>
  <r>
    <s v="TRX109815"/>
    <d v="2022-04-27T00:00:00"/>
    <n v="234950.06"/>
    <x v="1"/>
    <x v="6"/>
    <x v="1"/>
    <s v="West"/>
    <s v="CUST10289"/>
    <s v=""/>
    <s v="Doctor choice loss pick item staff shoulder."/>
    <s v="OK"/>
    <s v="NOT  NULL"/>
    <n v="1"/>
    <s v="MISSING VENDER"/>
    <s v="valid"/>
    <s v="VALID"/>
    <s v="VALID"/>
  </r>
  <r>
    <s v="TRX109816"/>
    <d v="2022-07-21T00:00:00"/>
    <n v="-45530.07"/>
    <x v="0"/>
    <x v="5"/>
    <x v="1"/>
    <s v="North"/>
    <s v=""/>
    <s v="VEND1068"/>
    <s v="Thank result not chair option production."/>
    <s v="OK"/>
    <s v="NOT  NULL"/>
    <n v="1"/>
    <s v="VALID"/>
    <s v="missing customer "/>
    <s v="VALID"/>
    <s v="VALID"/>
  </r>
  <r>
    <s v="TRX109817"/>
    <d v="2023-07-31T00:00:00"/>
    <n v="136095.04000000001"/>
    <x v="1"/>
    <x v="6"/>
    <x v="0"/>
    <s v="South"/>
    <s v="CUST10257"/>
    <s v=""/>
    <s v="Near case hard size community enjoy prepare."/>
    <s v="OK"/>
    <s v="NOT  NULL"/>
    <n v="1"/>
    <s v="MISSING VENDER"/>
    <s v="valid"/>
    <s v="VALID"/>
    <s v="VALID"/>
  </r>
  <r>
    <s v="TRX109818"/>
    <d v="2022-08-05T00:00:00"/>
    <n v="-65176.92"/>
    <x v="0"/>
    <x v="5"/>
    <x v="1"/>
    <s v="South"/>
    <s v=""/>
    <s v="VEND1092"/>
    <s v="Method key such will."/>
    <s v="OK"/>
    <s v="NOT  NULL"/>
    <n v="1"/>
    <s v="VALID"/>
    <s v="missing customer "/>
    <s v="VALID"/>
    <s v="VALID"/>
  </r>
  <r>
    <s v="TRX109819"/>
    <d v="2022-07-13T00:00:00"/>
    <n v="-67376.740000000005"/>
    <x v="0"/>
    <x v="0"/>
    <x v="1"/>
    <s v="East"/>
    <s v=""/>
    <s v="VEND1111"/>
    <s v="Your moment establish meeting enjoy girl."/>
    <s v="OK"/>
    <s v="NOT  NULL"/>
    <n v="1"/>
    <s v="VALID"/>
    <s v="missing customer "/>
    <s v="VALID"/>
    <s v="VALID"/>
  </r>
  <r>
    <s v="TRX109820"/>
    <d v="2023-09-30T00:00:00"/>
    <n v="195418.02"/>
    <x v="1"/>
    <x v="3"/>
    <x v="0"/>
    <s v="West"/>
    <s v="CUST10101"/>
    <s v=""/>
    <s v="White family brother billion admit second."/>
    <s v="OK"/>
    <s v="NOT  NULL"/>
    <n v="1"/>
    <s v="MISSING VENDER"/>
    <s v="valid"/>
    <s v="VALID"/>
    <s v="VALID"/>
  </r>
  <r>
    <s v="TRX109821"/>
    <d v="2022-05-13T00:00:00"/>
    <n v="180794.25"/>
    <x v="1"/>
    <x v="3"/>
    <x v="1"/>
    <s v="West"/>
    <s v="CUST10151"/>
    <s v=""/>
    <s v="Spring behind join line toward know."/>
    <s v="OK"/>
    <s v="NOT  NULL"/>
    <n v="1"/>
    <s v="MISSING VENDER"/>
    <s v="valid"/>
    <s v="VALID"/>
    <s v="VALID"/>
  </r>
  <r>
    <s v="TRX109822"/>
    <d v="2023-12-14T00:00:00"/>
    <n v="151899.64000000001"/>
    <x v="1"/>
    <x v="3"/>
    <x v="2"/>
    <s v="West"/>
    <s v="CUST10139"/>
    <s v=""/>
    <s v="Organization have family once year."/>
    <s v="OK"/>
    <s v="NOT  NULL"/>
    <n v="1"/>
    <s v="MISSING VENDER"/>
    <s v="valid"/>
    <s v="VALID"/>
    <s v="VALID"/>
  </r>
  <r>
    <s v="TRX109823"/>
    <d v="2023-09-02T00:00:00"/>
    <n v="-33563.699999999997"/>
    <x v="0"/>
    <x v="5"/>
    <x v="1"/>
    <s v="West"/>
    <s v=""/>
    <s v="VEND1023"/>
    <s v="Fact special management carry each friend."/>
    <s v="OK"/>
    <s v="NOT  NULL"/>
    <n v="1"/>
    <s v="VALID"/>
    <s v="missing customer "/>
    <s v="VALID"/>
    <s v="VALID"/>
  </r>
  <r>
    <s v="TRX109824"/>
    <d v="2023-01-15T00:00:00"/>
    <n v="186531.75"/>
    <x v="1"/>
    <x v="2"/>
    <x v="2"/>
    <s v="South"/>
    <s v="CUST10071"/>
    <s v=""/>
    <s v="Laugh change pretty baby collection act today."/>
    <s v="OK"/>
    <s v="NOT  NULL"/>
    <n v="1"/>
    <s v="MISSING VENDER"/>
    <s v="valid"/>
    <s v="VALID"/>
    <s v="VALID"/>
  </r>
  <r>
    <s v="TRX109825"/>
    <d v="2022-01-20T00:00:00"/>
    <n v="25735.15"/>
    <x v="3"/>
    <x v="10"/>
    <x v="1"/>
    <s v="South"/>
    <s v=""/>
    <s v=""/>
    <s v="Indicate its shoulder sense pay easy guess agent."/>
    <s v="OK"/>
    <s v="NOT  NULL"/>
    <n v="1"/>
    <s v="MISSING VENDER"/>
    <s v="missing customer "/>
    <s v="VALID"/>
    <s v="VALID"/>
  </r>
  <r>
    <s v="TRX109826"/>
    <d v="2022-09-30T00:00:00"/>
    <n v="93425.77"/>
    <x v="1"/>
    <x v="2"/>
    <x v="0"/>
    <s v="East"/>
    <s v="CUST10107"/>
    <s v=""/>
    <s v="Officer region media quality."/>
    <s v="OK"/>
    <s v="NOT  NULL"/>
    <n v="1"/>
    <s v="MISSING VENDER"/>
    <s v="valid"/>
    <s v="VALID"/>
    <s v="VALID"/>
  </r>
  <r>
    <s v="TRX109827"/>
    <d v="2023-04-03T00:00:00"/>
    <n v="85361.73"/>
    <x v="1"/>
    <x v="2"/>
    <x v="0"/>
    <s v="South"/>
    <s v="CUST10154"/>
    <s v=""/>
    <s v="Nation spring focus without."/>
    <s v="OK"/>
    <s v="NOT  NULL"/>
    <n v="1"/>
    <s v="MISSING VENDER"/>
    <s v="valid"/>
    <s v="VALID"/>
    <s v="VALID"/>
  </r>
  <r>
    <s v="TRX109828"/>
    <d v="2022-03-10T00:00:00"/>
    <n v="188224.43"/>
    <x v="1"/>
    <x v="3"/>
    <x v="1"/>
    <s v="West"/>
    <s v="CUST10015"/>
    <s v=""/>
    <s v="Student magazine special organization five factor degree."/>
    <s v="OK"/>
    <s v="NOT  NULL"/>
    <n v="1"/>
    <s v="MISSING VENDER"/>
    <s v="valid"/>
    <s v="VALID"/>
    <s v="VALID"/>
  </r>
  <r>
    <s v="TRX109829"/>
    <d v="2022-10-04T00:00:00"/>
    <n v="205175.54"/>
    <x v="1"/>
    <x v="3"/>
    <x v="2"/>
    <s v="North"/>
    <s v="CUST10026"/>
    <s v=""/>
    <s v="Theory take it night cut road brother keep."/>
    <s v="OK"/>
    <s v="NOT  NULL"/>
    <n v="1"/>
    <s v="MISSING VENDER"/>
    <s v="valid"/>
    <s v="VALID"/>
    <s v="VALID"/>
  </r>
  <r>
    <s v="TRX109830"/>
    <d v="2023-06-22T00:00:00"/>
    <n v="21723.52"/>
    <x v="2"/>
    <x v="7"/>
    <x v="1"/>
    <s v="West"/>
    <s v=""/>
    <s v=""/>
    <s v="Door her company truth century another."/>
    <s v="OK"/>
    <s v="NOT  NULL"/>
    <n v="1"/>
    <s v="MISSING VENDER"/>
    <s v="missing customer "/>
    <s v="VALID"/>
    <s v="VALID"/>
  </r>
  <r>
    <s v="TRX109831"/>
    <d v="2023-08-04T00:00:00"/>
    <n v="163818.54"/>
    <x v="1"/>
    <x v="3"/>
    <x v="2"/>
    <s v="North"/>
    <s v="CUST10013"/>
    <s v=""/>
    <s v="Big yeah Mrs billion."/>
    <s v="OK"/>
    <s v="NOT  NULL"/>
    <n v="1"/>
    <s v="MISSING VENDER"/>
    <s v="valid"/>
    <s v="VALID"/>
    <s v="VALID"/>
  </r>
  <r>
    <s v="TRX109832"/>
    <d v="2022-02-07T00:00:00"/>
    <n v="-24895.75"/>
    <x v="0"/>
    <x v="1"/>
    <x v="0"/>
    <s v="South"/>
    <s v=""/>
    <s v="VEND1078"/>
    <s v="Machine student population."/>
    <s v="OK"/>
    <s v="NOT  NULL"/>
    <n v="1"/>
    <s v="VALID"/>
    <s v="missing customer "/>
    <s v="VALID"/>
    <s v="VALID"/>
  </r>
  <r>
    <s v="TRX109833"/>
    <d v="2023-11-06T00:00:00"/>
    <n v="186529.49"/>
    <x v="1"/>
    <x v="6"/>
    <x v="0"/>
    <s v="West"/>
    <s v="CUST10030"/>
    <s v=""/>
    <s v="Kitchen pull receive matter."/>
    <s v="OK"/>
    <s v="NOT  NULL"/>
    <n v="1"/>
    <s v="MISSING VENDER"/>
    <s v="valid"/>
    <s v="VALID"/>
    <s v="VALID"/>
  </r>
  <r>
    <s v="TRX109834"/>
    <d v="2023-12-26T00:00:00"/>
    <n v="-22566.22"/>
    <x v="0"/>
    <x v="4"/>
    <x v="2"/>
    <s v="West"/>
    <s v=""/>
    <s v="VEND1030"/>
    <s v="Material study against."/>
    <s v="OK"/>
    <s v="NOT  NULL"/>
    <n v="1"/>
    <s v="VALID"/>
    <s v="missing customer "/>
    <s v="VALID"/>
    <s v="VALID"/>
  </r>
  <r>
    <s v="TRX109835"/>
    <d v="2022-10-26T00:00:00"/>
    <n v="181627.57"/>
    <x v="1"/>
    <x v="6"/>
    <x v="1"/>
    <s v="South"/>
    <s v="CUST10335"/>
    <s v=""/>
    <s v="Pretty art event local because."/>
    <s v="OK"/>
    <s v="NOT  NULL"/>
    <n v="1"/>
    <s v="MISSING VENDER"/>
    <s v="valid"/>
    <s v="VALID"/>
    <s v="VALID"/>
  </r>
  <r>
    <s v="TRX109836"/>
    <d v="2023-08-12T00:00:00"/>
    <n v="197107.88"/>
    <x v="1"/>
    <x v="2"/>
    <x v="0"/>
    <s v="North"/>
    <s v="CUST10308"/>
    <s v=""/>
    <s v="Husband statement these add so full."/>
    <s v="OK"/>
    <s v="NOT  NULL"/>
    <n v="1"/>
    <s v="MISSING VENDER"/>
    <s v="valid"/>
    <s v="VALID"/>
    <s v="VALID"/>
  </r>
  <r>
    <s v="TRX109837"/>
    <d v="2022-11-16T00:00:00"/>
    <n v="24320.95"/>
    <x v="2"/>
    <x v="7"/>
    <x v="0"/>
    <s v="North"/>
    <s v=""/>
    <s v=""/>
    <s v="About quite trip event against."/>
    <s v="OK"/>
    <s v="NOT  NULL"/>
    <n v="1"/>
    <s v="MISSING VENDER"/>
    <s v="missing customer "/>
    <s v="VALID"/>
    <s v="VALID"/>
  </r>
  <r>
    <s v="TRX109838"/>
    <d v="2023-10-23T00:00:00"/>
    <n v="219436.88"/>
    <x v="1"/>
    <x v="3"/>
    <x v="0"/>
    <s v="East"/>
    <s v="CUST10272"/>
    <s v=""/>
    <s v="Compare despite task expert or."/>
    <s v="OK"/>
    <s v="NOT  NULL"/>
    <n v="1"/>
    <s v="MISSING VENDER"/>
    <s v="valid"/>
    <s v="VALID"/>
    <s v="VALID"/>
  </r>
  <r>
    <s v="TRX109839"/>
    <d v="2023-01-11T00:00:00"/>
    <n v="151717.18"/>
    <x v="1"/>
    <x v="3"/>
    <x v="1"/>
    <s v="West"/>
    <s v="CUST10008"/>
    <s v=""/>
    <s v="Range plan once."/>
    <s v="OK"/>
    <s v="NOT  NULL"/>
    <n v="1"/>
    <s v="MISSING VENDER"/>
    <s v="valid"/>
    <s v="VALID"/>
    <s v="VALID"/>
  </r>
  <r>
    <s v="TRX109840"/>
    <d v="2022-06-01T00:00:00"/>
    <n v="-22630.98"/>
    <x v="0"/>
    <x v="0"/>
    <x v="2"/>
    <s v="East"/>
    <s v=""/>
    <s v="VEND1111"/>
    <s v="Chance response day understand civil cause nor whole."/>
    <s v="OK"/>
    <s v="NOT  NULL"/>
    <n v="1"/>
    <s v="VALID"/>
    <s v="missing customer "/>
    <s v="VALID"/>
    <s v="VALID"/>
  </r>
  <r>
    <s v="TRX109841"/>
    <d v="2022-04-07T00:00:00"/>
    <n v="166449.45000000001"/>
    <x v="1"/>
    <x v="3"/>
    <x v="0"/>
    <s v="East"/>
    <s v="CUST10226"/>
    <s v=""/>
    <s v="Level space issue those."/>
    <s v="OK"/>
    <s v="NOT  NULL"/>
    <n v="1"/>
    <s v="MISSING VENDER"/>
    <s v="valid"/>
    <s v="VALID"/>
    <s v="VALID"/>
  </r>
  <r>
    <s v="TRX109842"/>
    <d v="2022-09-30T00:00:00"/>
    <n v="118728.2"/>
    <x v="1"/>
    <x v="3"/>
    <x v="1"/>
    <s v="East"/>
    <s v="CUST10233"/>
    <s v=""/>
    <s v="Media mother country our share far avoid."/>
    <s v="OK"/>
    <s v="NOT  NULL"/>
    <n v="1"/>
    <s v="MISSING VENDER"/>
    <s v="valid"/>
    <s v="VALID"/>
    <s v="VALID"/>
  </r>
  <r>
    <s v="TRX109843"/>
    <d v="2023-01-25T00:00:00"/>
    <n v="-47647.68"/>
    <x v="0"/>
    <x v="9"/>
    <x v="2"/>
    <s v="East"/>
    <s v=""/>
    <s v="VEND1102"/>
    <s v="Must production world."/>
    <s v="OK"/>
    <s v="NOT  NULL"/>
    <n v="1"/>
    <s v="VALID"/>
    <s v="missing customer "/>
    <s v="VALID"/>
    <s v="VALID"/>
  </r>
  <r>
    <s v="TRX109844"/>
    <d v="2023-12-05T00:00:00"/>
    <n v="-34115.910000000003"/>
    <x v="0"/>
    <x v="5"/>
    <x v="1"/>
    <s v="North"/>
    <s v=""/>
    <s v="VEND1112"/>
    <s v="Fine star certain detail reason."/>
    <s v="OK"/>
    <s v="NOT  NULL"/>
    <n v="1"/>
    <s v="VALID"/>
    <s v="missing customer "/>
    <s v="VALID"/>
    <s v="VALID"/>
  </r>
  <r>
    <s v="TRX109845"/>
    <d v="2022-11-10T00:00:00"/>
    <n v="211103.89"/>
    <x v="1"/>
    <x v="3"/>
    <x v="0"/>
    <s v="South"/>
    <s v="CUST10328"/>
    <s v=""/>
    <s v="Either moment cup change."/>
    <s v="OK"/>
    <s v="NOT  NULL"/>
    <n v="1"/>
    <s v="MISSING VENDER"/>
    <s v="valid"/>
    <s v="VALID"/>
    <s v="VALID"/>
  </r>
  <r>
    <s v="TRX109846"/>
    <d v="2022-05-16T00:00:00"/>
    <n v="-24223.45"/>
    <x v="0"/>
    <x v="4"/>
    <x v="2"/>
    <s v="East"/>
    <s v=""/>
    <s v="VEND1017"/>
    <s v="City old perform up stop rate since budget."/>
    <s v="OK"/>
    <s v="NOT  NULL"/>
    <n v="1"/>
    <s v="VALID"/>
    <s v="missing customer "/>
    <s v="VALID"/>
    <s v="VALID"/>
  </r>
  <r>
    <s v="TRX109847"/>
    <d v="2023-11-19T00:00:00"/>
    <n v="185146.98"/>
    <x v="1"/>
    <x v="3"/>
    <x v="1"/>
    <s v="West"/>
    <s v="CUST10105"/>
    <s v=""/>
    <s v="Main trial ball message."/>
    <s v="OK"/>
    <s v="NOT  NULL"/>
    <n v="1"/>
    <s v="MISSING VENDER"/>
    <s v="valid"/>
    <s v="VALID"/>
    <s v="VALID"/>
  </r>
  <r>
    <s v="TRX109848"/>
    <d v="2023-12-15T00:00:00"/>
    <n v="209862.39999999999"/>
    <x v="1"/>
    <x v="3"/>
    <x v="0"/>
    <s v="West"/>
    <s v="CUST10063"/>
    <s v=""/>
    <s v="Race catch whole reason buy but."/>
    <s v="OK"/>
    <s v="NOT  NULL"/>
    <n v="1"/>
    <s v="MISSING VENDER"/>
    <s v="valid"/>
    <s v="VALID"/>
    <s v="VALID"/>
  </r>
  <r>
    <s v="TRX109849"/>
    <d v="2023-03-20T00:00:00"/>
    <n v="162822.01"/>
    <x v="1"/>
    <x v="6"/>
    <x v="0"/>
    <s v="South"/>
    <s v="CUST10340"/>
    <s v=""/>
    <s v="Large personal cut population child century finally."/>
    <s v="OK"/>
    <s v="NOT  NULL"/>
    <n v="1"/>
    <s v="MISSING VENDER"/>
    <s v="valid"/>
    <s v="VALID"/>
    <s v="VALID"/>
  </r>
  <r>
    <s v="TRX109850"/>
    <d v="2023-08-29T00:00:00"/>
    <n v="124581.75"/>
    <x v="1"/>
    <x v="2"/>
    <x v="2"/>
    <s v="West"/>
    <s v="CUST10075"/>
    <s v=""/>
    <s v="Dog fear imagine number whether."/>
    <s v="OK"/>
    <s v="NOT  NULL"/>
    <n v="1"/>
    <s v="MISSING VENDER"/>
    <s v="valid"/>
    <s v="VALID"/>
    <s v="VALID"/>
  </r>
  <r>
    <s v="TRX109851"/>
    <d v="2022-01-25T00:00:00"/>
    <n v="269018.95"/>
    <x v="1"/>
    <x v="3"/>
    <x v="0"/>
    <s v="South"/>
    <s v="CUST10083"/>
    <s v=""/>
    <s v="Ago each herself travel key state consumer inside."/>
    <s v="OK"/>
    <s v="NOT  NULL"/>
    <n v="1"/>
    <s v="MISSING VENDER"/>
    <s v="valid"/>
    <s v="VALID"/>
    <s v="VALID"/>
  </r>
  <r>
    <s v="TRX109852"/>
    <d v="2022-06-18T00:00:00"/>
    <n v="-51358.49"/>
    <x v="0"/>
    <x v="5"/>
    <x v="0"/>
    <s v="West"/>
    <s v=""/>
    <s v="VEND1002"/>
    <s v="Cause until understand rest herself game its."/>
    <s v="OK"/>
    <s v="NOT  NULL"/>
    <n v="1"/>
    <s v="VALID"/>
    <s v="missing customer "/>
    <s v="VALID"/>
    <s v="VALID"/>
  </r>
  <r>
    <s v="TRX109853"/>
    <d v="2023-11-05T00:00:00"/>
    <n v="18573.41"/>
    <x v="2"/>
    <x v="7"/>
    <x v="0"/>
    <s v="West"/>
    <s v=""/>
    <s v=""/>
    <s v="Else science treatment rule simply production wife."/>
    <s v="OK"/>
    <s v="NOT  NULL"/>
    <n v="1"/>
    <s v="MISSING VENDER"/>
    <s v="missing customer "/>
    <s v="VALID"/>
    <s v="VALID"/>
  </r>
  <r>
    <s v="TRX109854"/>
    <d v="2023-04-09T00:00:00"/>
    <n v="127953.59"/>
    <x v="1"/>
    <x v="2"/>
    <x v="2"/>
    <s v="East"/>
    <s v="CUST10156"/>
    <s v=""/>
    <s v="Read design bed watch a."/>
    <s v="OK"/>
    <s v="NOT  NULL"/>
    <n v="1"/>
    <s v="MISSING VENDER"/>
    <s v="valid"/>
    <s v="VALID"/>
    <s v="VALID"/>
  </r>
  <r>
    <s v="TRX109855"/>
    <d v="2023-06-30T00:00:00"/>
    <n v="156722.71"/>
    <x v="1"/>
    <x v="6"/>
    <x v="2"/>
    <s v="West"/>
    <s v="CUST10043"/>
    <s v=""/>
    <s v="Can hotel throw technology society me nice."/>
    <s v="OK"/>
    <s v="NOT  NULL"/>
    <n v="1"/>
    <s v="MISSING VENDER"/>
    <s v="valid"/>
    <s v="VALID"/>
    <s v="VALID"/>
  </r>
  <r>
    <s v="TRX109856"/>
    <d v="2022-02-25T00:00:00"/>
    <n v="222323.05"/>
    <x v="1"/>
    <x v="3"/>
    <x v="2"/>
    <s v="West"/>
    <s v="CUST10251"/>
    <s v=""/>
    <s v="Camera order serious agency foreign."/>
    <s v="OK"/>
    <s v="NOT  NULL"/>
    <n v="1"/>
    <s v="MISSING VENDER"/>
    <s v="valid"/>
    <s v="VALID"/>
    <s v="VALID"/>
  </r>
  <r>
    <s v="TRX109857"/>
    <d v="2023-06-21T00:00:00"/>
    <n v="132415.28"/>
    <x v="1"/>
    <x v="3"/>
    <x v="2"/>
    <s v="East"/>
    <s v="CUST10343"/>
    <s v=""/>
    <s v="Century cup yes each."/>
    <s v="OK"/>
    <s v="NOT  NULL"/>
    <n v="1"/>
    <s v="MISSING VENDER"/>
    <s v="valid"/>
    <s v="VALID"/>
    <s v="VALID"/>
  </r>
  <r>
    <s v="TRX109858"/>
    <d v="2022-12-14T00:00:00"/>
    <n v="174330.46"/>
    <x v="1"/>
    <x v="6"/>
    <x v="2"/>
    <s v="West"/>
    <s v="CUST10293"/>
    <s v=""/>
    <s v="If can south back middle simple magazine."/>
    <s v="OK"/>
    <s v="NOT  NULL"/>
    <n v="1"/>
    <s v="MISSING VENDER"/>
    <s v="valid"/>
    <s v="VALID"/>
    <s v="VALID"/>
  </r>
  <r>
    <s v="TRX109859"/>
    <d v="2022-08-28T00:00:00"/>
    <n v="-34163.42"/>
    <x v="0"/>
    <x v="5"/>
    <x v="1"/>
    <s v="East"/>
    <s v=""/>
    <s v="VEND1031"/>
    <s v="Candidate tell particularly expert now."/>
    <s v="OK"/>
    <s v="NOT  NULL"/>
    <n v="1"/>
    <s v="VALID"/>
    <s v="missing customer "/>
    <s v="VALID"/>
    <s v="VALID"/>
  </r>
  <r>
    <s v="TRX109860"/>
    <d v="2023-11-28T00:00:00"/>
    <n v="-50835.72"/>
    <x v="0"/>
    <x v="1"/>
    <x v="0"/>
    <s v="East"/>
    <s v=""/>
    <s v="VEND1079"/>
    <s v="Attorney just fly land win seven."/>
    <s v="OK"/>
    <s v="NOT  NULL"/>
    <n v="1"/>
    <s v="VALID"/>
    <s v="missing customer "/>
    <s v="VALID"/>
    <s v="VALID"/>
  </r>
  <r>
    <s v="TRX109861"/>
    <d v="2022-07-13T00:00:00"/>
    <n v="-42069.279999999999"/>
    <x v="0"/>
    <x v="4"/>
    <x v="2"/>
    <s v="South"/>
    <s v=""/>
    <s v="VEND1030"/>
    <s v="Include same choose player dog billion fear."/>
    <s v="OK"/>
    <s v="NOT  NULL"/>
    <n v="1"/>
    <s v="VALID"/>
    <s v="missing customer "/>
    <s v="VALID"/>
    <s v="VALID"/>
  </r>
  <r>
    <s v="TRX109862"/>
    <d v="2022-09-04T00:00:00"/>
    <n v="-39107.74"/>
    <x v="0"/>
    <x v="1"/>
    <x v="1"/>
    <s v="West"/>
    <s v=""/>
    <s v="VEND1117"/>
    <s v="Majority use guess land."/>
    <s v="OK"/>
    <s v="NOT  NULL"/>
    <n v="1"/>
    <s v="VALID"/>
    <s v="missing customer "/>
    <s v="VALID"/>
    <s v="VALID"/>
  </r>
  <r>
    <s v="TRX109863"/>
    <d v="2022-04-01T00:00:00"/>
    <n v="211230.67"/>
    <x v="1"/>
    <x v="3"/>
    <x v="1"/>
    <s v="West"/>
    <s v="CUST10011"/>
    <s v=""/>
    <s v="My assume risk fire green experience term."/>
    <s v="OK"/>
    <s v="NOT  NULL"/>
    <n v="1"/>
    <s v="MISSING VENDER"/>
    <s v="valid"/>
    <s v="VALID"/>
    <s v="VALID"/>
  </r>
  <r>
    <s v="TRX109864"/>
    <d v="2023-12-06T00:00:00"/>
    <n v="19935.21"/>
    <x v="4"/>
    <x v="11"/>
    <x v="1"/>
    <s v="East"/>
    <s v=""/>
    <s v=""/>
    <s v="Subject say drop others."/>
    <s v="OK"/>
    <s v="NOT  NULL"/>
    <n v="1"/>
    <s v="MISSING VENDER"/>
    <s v="missing customer "/>
    <s v="VALID"/>
    <s v="VALID"/>
  </r>
  <r>
    <s v="TRX109865"/>
    <d v="2023-09-12T00:00:00"/>
    <n v="-33942.68"/>
    <x v="0"/>
    <x v="5"/>
    <x v="2"/>
    <s v="West"/>
    <s v=""/>
    <s v="VEND1061"/>
    <s v="Any too man."/>
    <s v="OK"/>
    <s v="NOT  NULL"/>
    <n v="1"/>
    <s v="VALID"/>
    <s v="missing customer "/>
    <s v="VALID"/>
    <s v="VALID"/>
  </r>
  <r>
    <s v="TRX109866"/>
    <d v="2022-03-18T00:00:00"/>
    <n v="17664.02"/>
    <x v="3"/>
    <x v="10"/>
    <x v="0"/>
    <s v="East"/>
    <s v=""/>
    <s v=""/>
    <s v="Yard explain year culture."/>
    <s v="OK"/>
    <s v="NOT  NULL"/>
    <n v="1"/>
    <s v="MISSING VENDER"/>
    <s v="missing customer "/>
    <s v="VALID"/>
    <s v="VALID"/>
  </r>
  <r>
    <s v="TRX109867"/>
    <d v="2022-04-16T00:00:00"/>
    <n v="166180.93"/>
    <x v="1"/>
    <x v="2"/>
    <x v="0"/>
    <s v="South"/>
    <s v="CUST10040"/>
    <s v=""/>
    <s v="Together reflect fast teach deep say around."/>
    <s v="OK"/>
    <s v="NOT  NULL"/>
    <n v="1"/>
    <s v="MISSING VENDER"/>
    <s v="valid"/>
    <s v="VALID"/>
    <s v="VALID"/>
  </r>
  <r>
    <s v="TRX109868"/>
    <d v="2022-02-12T00:00:00"/>
    <n v="141106.54"/>
    <x v="1"/>
    <x v="3"/>
    <x v="2"/>
    <s v="East"/>
    <s v="CUST10004"/>
    <s v=""/>
    <s v="Thought expert hold show close simply."/>
    <s v="OK"/>
    <s v="NOT  NULL"/>
    <n v="1"/>
    <s v="MISSING VENDER"/>
    <s v="valid"/>
    <s v="VALID"/>
    <s v="VALID"/>
  </r>
  <r>
    <s v="TRX109869"/>
    <d v="2022-02-27T00:00:00"/>
    <n v="-32767.73"/>
    <x v="0"/>
    <x v="5"/>
    <x v="2"/>
    <s v="East"/>
    <s v=""/>
    <s v="VEND1082"/>
    <s v="Teacher near four."/>
    <s v="OK"/>
    <s v="NOT  NULL"/>
    <n v="1"/>
    <s v="VALID"/>
    <s v="missing customer "/>
    <s v="VALID"/>
    <s v="VALID"/>
  </r>
  <r>
    <s v="TRX109870"/>
    <d v="2022-11-17T00:00:00"/>
    <n v="-50803.43"/>
    <x v="0"/>
    <x v="1"/>
    <x v="2"/>
    <s v="South"/>
    <s v=""/>
    <s v="VEND1092"/>
    <s v="Whom region state field stay."/>
    <s v="OK"/>
    <s v="NOT  NULL"/>
    <n v="1"/>
    <s v="VALID"/>
    <s v="missing customer "/>
    <s v="VALID"/>
    <s v="VALID"/>
  </r>
  <r>
    <s v="TRX109871"/>
    <d v="2022-08-30T00:00:00"/>
    <n v="-32923.760000000002"/>
    <x v="0"/>
    <x v="1"/>
    <x v="0"/>
    <s v="North"/>
    <s v=""/>
    <s v="VEND1092"/>
    <s v="Head just level show."/>
    <s v="OK"/>
    <s v="NOT  NULL"/>
    <n v="1"/>
    <s v="VALID"/>
    <s v="missing customer "/>
    <s v="VALID"/>
    <s v="VALID"/>
  </r>
  <r>
    <s v="TRX109872"/>
    <d v="2022-06-04T00:00:00"/>
    <n v="-28185.3"/>
    <x v="0"/>
    <x v="0"/>
    <x v="2"/>
    <s v="East"/>
    <s v=""/>
    <s v="VEND1089"/>
    <s v="Second paper agency most."/>
    <s v="OK"/>
    <s v="NOT  NULL"/>
    <n v="1"/>
    <s v="VALID"/>
    <s v="missing customer "/>
    <s v="VALID"/>
    <s v="VALID"/>
  </r>
  <r>
    <s v="TRX109873"/>
    <d v="2022-11-01T00:00:00"/>
    <n v="228799.72"/>
    <x v="1"/>
    <x v="6"/>
    <x v="1"/>
    <s v="East"/>
    <s v="CUST10234"/>
    <s v=""/>
    <s v="Cell senior his remember answer every court."/>
    <s v="OK"/>
    <s v="NOT  NULL"/>
    <n v="1"/>
    <s v="MISSING VENDER"/>
    <s v="valid"/>
    <s v="VALID"/>
    <s v="VALID"/>
  </r>
  <r>
    <s v="TRX109874"/>
    <d v="2022-05-20T00:00:00"/>
    <n v="229292.82"/>
    <x v="1"/>
    <x v="6"/>
    <x v="0"/>
    <s v="North"/>
    <s v="CUST10287"/>
    <s v=""/>
    <s v="Current approach anyone move same pass."/>
    <s v="OK"/>
    <s v="NOT  NULL"/>
    <n v="1"/>
    <s v="MISSING VENDER"/>
    <s v="valid"/>
    <s v="VALID"/>
    <s v="VALID"/>
  </r>
  <r>
    <s v="TRX109875"/>
    <d v="2022-04-16T00:00:00"/>
    <n v="92746.97"/>
    <x v="1"/>
    <x v="3"/>
    <x v="1"/>
    <s v="South"/>
    <s v="CUST10285"/>
    <s v=""/>
    <s v="Think seven well."/>
    <s v="OK"/>
    <s v="NOT  NULL"/>
    <n v="1"/>
    <s v="MISSING VENDER"/>
    <s v="valid"/>
    <s v="VALID"/>
    <s v="VALID"/>
  </r>
  <r>
    <s v="TRX109876"/>
    <d v="2023-03-12T00:00:00"/>
    <n v="97226.96"/>
    <x v="1"/>
    <x v="2"/>
    <x v="2"/>
    <s v="East"/>
    <s v="CUST10192"/>
    <s v=""/>
    <s v="Body employee affect protect camera."/>
    <s v="OK"/>
    <s v="NOT  NULL"/>
    <n v="1"/>
    <s v="MISSING VENDER"/>
    <s v="valid"/>
    <s v="VALID"/>
    <s v="VALID"/>
  </r>
  <r>
    <s v="TRX109877"/>
    <d v="2023-01-11T00:00:00"/>
    <n v="-41359.22"/>
    <x v="0"/>
    <x v="8"/>
    <x v="2"/>
    <s v="West"/>
    <s v=""/>
    <s v="VEND1060"/>
    <s v="Action response approach."/>
    <s v="OK"/>
    <s v="NOT  NULL"/>
    <n v="1"/>
    <s v="VALID"/>
    <s v="missing customer "/>
    <s v="VALID"/>
    <s v="VALID"/>
  </r>
  <r>
    <s v="TRX109878"/>
    <d v="2023-12-19T00:00:00"/>
    <n v="157253.79999999999"/>
    <x v="1"/>
    <x v="2"/>
    <x v="2"/>
    <s v="North"/>
    <s v="CUST10188"/>
    <s v=""/>
    <s v="Certainly option recently structure."/>
    <s v="OK"/>
    <s v="NOT  NULL"/>
    <n v="1"/>
    <s v="MISSING VENDER"/>
    <s v="valid"/>
    <s v="VALID"/>
    <s v="VALID"/>
  </r>
  <r>
    <s v="TRX109879"/>
    <d v="2023-11-21T00:00:00"/>
    <n v="50693.59"/>
    <x v="1"/>
    <x v="2"/>
    <x v="2"/>
    <s v="North"/>
    <s v="CUST10199"/>
    <s v=""/>
    <s v="Reduce police realize pretty seven dog mouth."/>
    <s v="OK"/>
    <s v="NOT  NULL"/>
    <n v="1"/>
    <s v="MISSING VENDER"/>
    <s v="valid"/>
    <s v="VALID"/>
    <s v="VALID"/>
  </r>
  <r>
    <s v="TRX109880"/>
    <d v="2023-01-21T00:00:00"/>
    <n v="-41070.300000000003"/>
    <x v="0"/>
    <x v="9"/>
    <x v="0"/>
    <s v="West"/>
    <s v=""/>
    <s v="VEND1039"/>
    <s v="Study instead little."/>
    <s v="OK"/>
    <s v="NOT  NULL"/>
    <n v="1"/>
    <s v="VALID"/>
    <s v="missing customer "/>
    <s v="VALID"/>
    <s v="VALID"/>
  </r>
  <r>
    <s v="TRX109881"/>
    <d v="2023-02-25T00:00:00"/>
    <n v="97660.88"/>
    <x v="1"/>
    <x v="6"/>
    <x v="0"/>
    <s v="South"/>
    <s v="CUST10271"/>
    <s v=""/>
    <s v="Successful his discuss kind manager."/>
    <s v="OK"/>
    <s v="NOT  NULL"/>
    <n v="1"/>
    <s v="MISSING VENDER"/>
    <s v="valid"/>
    <s v="VALID"/>
    <s v="VALID"/>
  </r>
  <r>
    <s v="TRX109882"/>
    <d v="2023-09-14T00:00:00"/>
    <n v="222315.32"/>
    <x v="1"/>
    <x v="3"/>
    <x v="0"/>
    <s v="West"/>
    <s v="CUST10072"/>
    <s v=""/>
    <s v="Institution generation make commercial born."/>
    <s v="OK"/>
    <s v="NOT  NULL"/>
    <n v="1"/>
    <s v="MISSING VENDER"/>
    <s v="valid"/>
    <s v="VALID"/>
    <s v="VALID"/>
  </r>
  <r>
    <s v="TRX109883"/>
    <d v="2022-05-03T00:00:00"/>
    <n v="229910.05"/>
    <x v="1"/>
    <x v="6"/>
    <x v="2"/>
    <s v="East"/>
    <s v="CUST10092"/>
    <s v=""/>
    <s v="West same school everyone like mother."/>
    <s v="OK"/>
    <s v="NOT  NULL"/>
    <n v="1"/>
    <s v="MISSING VENDER"/>
    <s v="valid"/>
    <s v="VALID"/>
    <s v="VALID"/>
  </r>
  <r>
    <s v="TRX109884"/>
    <d v="2023-04-20T00:00:00"/>
    <n v="-58998.8"/>
    <x v="0"/>
    <x v="0"/>
    <x v="2"/>
    <s v="West"/>
    <s v=""/>
    <s v="VEND1032"/>
    <s v="Community indicate huge lay."/>
    <s v="OK"/>
    <s v="NOT  NULL"/>
    <n v="1"/>
    <s v="VALID"/>
    <s v="missing customer "/>
    <s v="VALID"/>
    <s v="VALID"/>
  </r>
  <r>
    <s v="TRX109885"/>
    <d v="2023-12-06T00:00:00"/>
    <n v="140133.10999999999"/>
    <x v="1"/>
    <x v="2"/>
    <x v="2"/>
    <s v="East"/>
    <s v="CUST10169"/>
    <s v=""/>
    <s v="Picture record store let."/>
    <s v="OK"/>
    <s v="NOT  NULL"/>
    <n v="1"/>
    <s v="MISSING VENDER"/>
    <s v="valid"/>
    <s v="VALID"/>
    <s v="VALID"/>
  </r>
  <r>
    <s v="TRX109886"/>
    <d v="2022-02-27T00:00:00"/>
    <n v="-51242.67"/>
    <x v="0"/>
    <x v="0"/>
    <x v="2"/>
    <s v="North"/>
    <s v=""/>
    <s v="VEND1032"/>
    <s v="Form cover almost responsibility few employee sense."/>
    <s v="OK"/>
    <s v="NOT  NULL"/>
    <n v="1"/>
    <s v="VALID"/>
    <s v="missing customer "/>
    <s v="VALID"/>
    <s v="VALID"/>
  </r>
  <r>
    <s v="TRX109887"/>
    <d v="2022-10-08T00:00:00"/>
    <n v="79086.22"/>
    <x v="1"/>
    <x v="6"/>
    <x v="1"/>
    <s v="East"/>
    <s v="CUST10358"/>
    <s v=""/>
    <s v="Final race election ask impact international."/>
    <s v="OK"/>
    <s v="NOT  NULL"/>
    <n v="1"/>
    <s v="MISSING VENDER"/>
    <s v="valid"/>
    <s v="VALID"/>
    <s v="VALID"/>
  </r>
  <r>
    <s v="TRX109888"/>
    <d v="2022-04-27T00:00:00"/>
    <n v="-35971.879999999997"/>
    <x v="0"/>
    <x v="9"/>
    <x v="0"/>
    <s v="South"/>
    <s v=""/>
    <s v="VEND1018"/>
    <s v="Front dream give do."/>
    <s v="OK"/>
    <s v="NOT  NULL"/>
    <n v="1"/>
    <s v="VALID"/>
    <s v="missing customer "/>
    <s v="VALID"/>
    <s v="VALID"/>
  </r>
  <r>
    <s v="TRX109889"/>
    <d v="2022-09-18T00:00:00"/>
    <n v="-37891.64"/>
    <x v="0"/>
    <x v="1"/>
    <x v="0"/>
    <s v="East"/>
    <s v=""/>
    <s v="VEND1099"/>
    <s v="Style away option thank."/>
    <s v="OK"/>
    <s v="NOT  NULL"/>
    <n v="1"/>
    <s v="VALID"/>
    <s v="missing customer "/>
    <s v="VALID"/>
    <s v="VALID"/>
  </r>
  <r>
    <s v="TRX109890"/>
    <d v="2023-10-30T00:00:00"/>
    <n v="-46051.92"/>
    <x v="0"/>
    <x v="4"/>
    <x v="2"/>
    <s v="South"/>
    <s v=""/>
    <s v="VEND1029"/>
    <s v="Special wind career memory."/>
    <s v="OK"/>
    <s v="NOT  NULL"/>
    <n v="1"/>
    <s v="VALID"/>
    <s v="missing customer "/>
    <s v="VALID"/>
    <s v="VALID"/>
  </r>
  <r>
    <s v="TRX109891"/>
    <d v="2022-02-28T00:00:00"/>
    <n v="10261.1"/>
    <x v="3"/>
    <x v="10"/>
    <x v="0"/>
    <s v="East"/>
    <s v=""/>
    <s v=""/>
    <s v="Rule paper say size recognize consider film."/>
    <s v="OK"/>
    <s v="NOT  NULL"/>
    <n v="1"/>
    <s v="MISSING VENDER"/>
    <s v="missing customer "/>
    <s v="VALID"/>
    <s v="VALID"/>
  </r>
  <r>
    <s v="TRX109892"/>
    <d v="2023-07-20T00:00:00"/>
    <n v="16904.18"/>
    <x v="4"/>
    <x v="11"/>
    <x v="0"/>
    <s v="West"/>
    <s v=""/>
    <s v=""/>
    <s v="Enter director baby magazine kitchen include."/>
    <s v="OK"/>
    <s v="NOT  NULL"/>
    <n v="1"/>
    <s v="MISSING VENDER"/>
    <s v="missing customer "/>
    <s v="VALID"/>
    <s v="VALID"/>
  </r>
  <r>
    <s v="TRX109893"/>
    <d v="2023-02-07T00:00:00"/>
    <n v="138438.04999999999"/>
    <x v="1"/>
    <x v="2"/>
    <x v="0"/>
    <s v="South"/>
    <s v="CUST10156"/>
    <s v=""/>
    <s v="Such beat wife do."/>
    <s v="OK"/>
    <s v="NOT  NULL"/>
    <n v="1"/>
    <s v="MISSING VENDER"/>
    <s v="valid"/>
    <s v="VALID"/>
    <s v="VALID"/>
  </r>
  <r>
    <s v="TRX109894"/>
    <d v="2023-05-22T00:00:00"/>
    <n v="163433.07"/>
    <x v="1"/>
    <x v="3"/>
    <x v="1"/>
    <s v="East"/>
    <s v="CUST10166"/>
    <s v=""/>
    <s v="Station put yourself hundred themselves."/>
    <s v="OK"/>
    <s v="NOT  NULL"/>
    <n v="1"/>
    <s v="MISSING VENDER"/>
    <s v="valid"/>
    <s v="VALID"/>
    <s v="VALID"/>
  </r>
  <r>
    <s v="TRX109895"/>
    <d v="2022-12-26T00:00:00"/>
    <n v="157360.85"/>
    <x v="1"/>
    <x v="6"/>
    <x v="2"/>
    <s v="East"/>
    <s v="CUST10169"/>
    <s v=""/>
    <s v="Amount actually PM ask lawyer service ground she."/>
    <s v="OK"/>
    <s v="NOT  NULL"/>
    <n v="1"/>
    <s v="MISSING VENDER"/>
    <s v="valid"/>
    <s v="VALID"/>
    <s v="VALID"/>
  </r>
  <r>
    <s v="TRX109896"/>
    <d v="2022-07-10T00:00:00"/>
    <n v="-67024.5"/>
    <x v="0"/>
    <x v="4"/>
    <x v="0"/>
    <s v="North"/>
    <s v=""/>
    <s v="VEND1082"/>
    <s v="Speech bag bring floor but state stay wall."/>
    <s v="OK"/>
    <s v="NOT  NULL"/>
    <n v="1"/>
    <s v="VALID"/>
    <s v="missing customer "/>
    <s v="VALID"/>
    <s v="VALID"/>
  </r>
  <r>
    <s v="TRX109897"/>
    <d v="2022-09-01T00:00:00"/>
    <n v="-39638.080000000002"/>
    <x v="0"/>
    <x v="0"/>
    <x v="1"/>
    <s v="North"/>
    <s v=""/>
    <s v="VEND1074"/>
    <s v="Effect group watch worker expert under eat."/>
    <s v="OK"/>
    <s v="NOT  NULL"/>
    <n v="1"/>
    <s v="VALID"/>
    <s v="missing customer "/>
    <s v="VALID"/>
    <s v="VALID"/>
  </r>
  <r>
    <s v="TRX109898"/>
    <d v="2023-04-29T00:00:00"/>
    <n v="-39926.720000000001"/>
    <x v="0"/>
    <x v="9"/>
    <x v="2"/>
    <s v="North"/>
    <s v=""/>
    <s v="VEND1091"/>
    <s v="Body president improve adult police pattern."/>
    <s v="OK"/>
    <s v="NOT  NULL"/>
    <n v="1"/>
    <s v="VALID"/>
    <s v="missing customer "/>
    <s v="VALID"/>
    <s v="VALID"/>
  </r>
  <r>
    <s v="TRX109899"/>
    <d v="2023-07-24T00:00:00"/>
    <n v="126710.75"/>
    <x v="1"/>
    <x v="2"/>
    <x v="0"/>
    <s v="East"/>
    <s v="CUST10207"/>
    <s v=""/>
    <s v="Approach participant left that."/>
    <s v="OK"/>
    <s v="NOT  NULL"/>
    <n v="1"/>
    <s v="MISSING VENDER"/>
    <s v="valid"/>
    <s v="VALID"/>
    <s v="VALID"/>
  </r>
  <r>
    <s v="TRX109900"/>
    <d v="2022-10-07T00:00:00"/>
    <n v="225189.6"/>
    <x v="1"/>
    <x v="2"/>
    <x v="0"/>
    <s v="North"/>
    <s v="CUST10043"/>
    <s v=""/>
    <s v="Memory sea million nothing nature."/>
    <s v="OK"/>
    <s v="NOT  NULL"/>
    <n v="1"/>
    <s v="MISSING VENDER"/>
    <s v="valid"/>
    <s v="VALID"/>
    <s v="VALID"/>
  </r>
  <r>
    <s v="TRX109901"/>
    <d v="2023-12-18T00:00:00"/>
    <n v="220742.13"/>
    <x v="1"/>
    <x v="6"/>
    <x v="0"/>
    <s v="East"/>
    <s v="CUST10323"/>
    <s v=""/>
    <s v="Economic Mrs thus food with news."/>
    <s v="OK"/>
    <s v="NOT  NULL"/>
    <n v="1"/>
    <s v="MISSING VENDER"/>
    <s v="valid"/>
    <s v="VALID"/>
    <s v="VALID"/>
  </r>
  <r>
    <s v="TRX109902"/>
    <d v="2023-12-10T00:00:00"/>
    <n v="205546.16"/>
    <x v="1"/>
    <x v="3"/>
    <x v="2"/>
    <s v="West"/>
    <s v="CUST10227"/>
    <s v=""/>
    <s v="Field your night simple."/>
    <s v="OK"/>
    <s v="NOT  NULL"/>
    <n v="1"/>
    <s v="MISSING VENDER"/>
    <s v="valid"/>
    <s v="VALID"/>
    <s v="VALID"/>
  </r>
  <r>
    <s v="TRX109903"/>
    <d v="2023-08-09T00:00:00"/>
    <n v="-52983.95"/>
    <x v="0"/>
    <x v="8"/>
    <x v="0"/>
    <s v="South"/>
    <s v=""/>
    <s v="VEND1026"/>
    <s v="Standard six play fact degree official."/>
    <s v="OK"/>
    <s v="NOT  NULL"/>
    <n v="1"/>
    <s v="VALID"/>
    <s v="missing customer "/>
    <s v="VALID"/>
    <s v="VALID"/>
  </r>
  <r>
    <s v="TRX109904"/>
    <d v="2023-08-06T00:00:00"/>
    <n v="-48503.31"/>
    <x v="0"/>
    <x v="0"/>
    <x v="0"/>
    <s v="West"/>
    <s v=""/>
    <s v="VEND1025"/>
    <s v="Data bag alone experience together."/>
    <s v="OK"/>
    <s v="NOT  NULL"/>
    <n v="1"/>
    <s v="VALID"/>
    <s v="missing customer "/>
    <s v="VALID"/>
    <s v="VALID"/>
  </r>
  <r>
    <s v="TRX109905"/>
    <d v="2022-05-30T00:00:00"/>
    <n v="-22697.64"/>
    <x v="0"/>
    <x v="9"/>
    <x v="2"/>
    <s v="South"/>
    <s v=""/>
    <s v="VEND1049"/>
    <s v="Help other citizen expert system girl."/>
    <s v="OK"/>
    <s v="NOT  NULL"/>
    <n v="1"/>
    <s v="VALID"/>
    <s v="missing customer "/>
    <s v="VALID"/>
    <s v="VALID"/>
  </r>
  <r>
    <s v="TRX109906"/>
    <d v="2023-10-17T00:00:00"/>
    <n v="107177.71"/>
    <x v="1"/>
    <x v="6"/>
    <x v="2"/>
    <s v="North"/>
    <s v="CUST10190"/>
    <s v=""/>
    <s v="Hope like where lot."/>
    <s v="OK"/>
    <s v="NOT  NULL"/>
    <n v="1"/>
    <s v="MISSING VENDER"/>
    <s v="valid"/>
    <s v="VALID"/>
    <s v="VALID"/>
  </r>
  <r>
    <s v="TRX109907"/>
    <d v="2023-10-03T00:00:00"/>
    <n v="139153.84"/>
    <x v="1"/>
    <x v="2"/>
    <x v="2"/>
    <s v="North"/>
    <s v="CUST10182"/>
    <s v=""/>
    <s v="Professional require what customer boy without include."/>
    <s v="OK"/>
    <s v="NOT  NULL"/>
    <n v="1"/>
    <s v="MISSING VENDER"/>
    <s v="valid"/>
    <s v="VALID"/>
    <s v="VALID"/>
  </r>
  <r>
    <s v="TRX109908"/>
    <d v="2023-11-25T00:00:00"/>
    <n v="129945.7"/>
    <x v="1"/>
    <x v="3"/>
    <x v="1"/>
    <s v="West"/>
    <s v="CUST10243"/>
    <s v=""/>
    <s v="Key near cover business morning inside current."/>
    <s v="OK"/>
    <s v="NOT  NULL"/>
    <n v="1"/>
    <s v="MISSING VENDER"/>
    <s v="valid"/>
    <s v="VALID"/>
    <s v="VALID"/>
  </r>
  <r>
    <s v="TRX109909"/>
    <d v="2022-12-07T00:00:00"/>
    <n v="-37297.06"/>
    <x v="0"/>
    <x v="4"/>
    <x v="1"/>
    <s v="West"/>
    <s v=""/>
    <s v="VEND1021"/>
    <s v="Ground fund base production."/>
    <s v="OK"/>
    <s v="NOT  NULL"/>
    <n v="1"/>
    <s v="VALID"/>
    <s v="missing customer "/>
    <s v="VALID"/>
    <s v="VALID"/>
  </r>
  <r>
    <s v="TRX109910"/>
    <d v="2023-06-08T00:00:00"/>
    <n v="58598.77"/>
    <x v="1"/>
    <x v="3"/>
    <x v="0"/>
    <s v="North"/>
    <s v="CUST10036"/>
    <s v=""/>
    <s v="Control return election change evidence want away."/>
    <s v="OK"/>
    <s v="NOT  NULL"/>
    <n v="1"/>
    <s v="MISSING VENDER"/>
    <s v="valid"/>
    <s v="VALID"/>
    <s v="VALID"/>
  </r>
  <r>
    <s v="TRX109911"/>
    <d v="2023-11-18T00:00:00"/>
    <n v="173520.44"/>
    <x v="1"/>
    <x v="6"/>
    <x v="2"/>
    <s v="West"/>
    <s v="CUST10297"/>
    <s v=""/>
    <s v="Value tend catch wide."/>
    <s v="OK"/>
    <s v="NOT  NULL"/>
    <n v="1"/>
    <s v="MISSING VENDER"/>
    <s v="valid"/>
    <s v="VALID"/>
    <s v="VALID"/>
  </r>
  <r>
    <s v="TRX109912"/>
    <d v="2023-04-09T00:00:00"/>
    <n v="124982.11"/>
    <x v="1"/>
    <x v="6"/>
    <x v="0"/>
    <s v="West"/>
    <s v="CUST10187"/>
    <s v=""/>
    <s v="Return decision democratic use concern hard."/>
    <s v="OK"/>
    <s v="NOT  NULL"/>
    <n v="1"/>
    <s v="MISSING VENDER"/>
    <s v="valid"/>
    <s v="VALID"/>
    <s v="VALID"/>
  </r>
  <r>
    <s v="TRX109913"/>
    <d v="2023-09-23T00:00:00"/>
    <n v="183748.52"/>
    <x v="1"/>
    <x v="2"/>
    <x v="1"/>
    <s v="West"/>
    <s v="CUST10265"/>
    <s v=""/>
    <s v="Real edge toward left heart your."/>
    <s v="OK"/>
    <s v="NOT  NULL"/>
    <n v="1"/>
    <s v="MISSING VENDER"/>
    <s v="valid"/>
    <s v="VALID"/>
    <s v="VALID"/>
  </r>
  <r>
    <s v="TRX109914"/>
    <d v="2022-02-08T00:00:00"/>
    <n v="-31032.42"/>
    <x v="0"/>
    <x v="5"/>
    <x v="2"/>
    <s v="North"/>
    <s v=""/>
    <s v="VEND1015"/>
    <s v="Short power approach arrive bill far water."/>
    <s v="OK"/>
    <s v="NOT  NULL"/>
    <n v="1"/>
    <s v="VALID"/>
    <s v="missing customer "/>
    <s v="VALID"/>
    <s v="VALID"/>
  </r>
  <r>
    <s v="TRX109915"/>
    <d v="2022-02-03T00:00:00"/>
    <n v="207032.03"/>
    <x v="1"/>
    <x v="3"/>
    <x v="2"/>
    <s v="South"/>
    <s v="CUST10018"/>
    <s v=""/>
    <s v="News college month sell yet."/>
    <s v="OK"/>
    <s v="NOT  NULL"/>
    <n v="1"/>
    <s v="MISSING VENDER"/>
    <s v="valid"/>
    <s v="VALID"/>
    <s v="VALID"/>
  </r>
  <r>
    <s v="TRX109916"/>
    <d v="2023-05-11T00:00:00"/>
    <n v="-37327.19"/>
    <x v="0"/>
    <x v="9"/>
    <x v="2"/>
    <s v="South"/>
    <s v=""/>
    <s v="VEND1013"/>
    <s v="Represent maintain form time person whether include."/>
    <s v="OK"/>
    <s v="NOT  NULL"/>
    <n v="1"/>
    <s v="VALID"/>
    <s v="missing customer "/>
    <s v="VALID"/>
    <s v="VALID"/>
  </r>
  <r>
    <s v="TRX109917"/>
    <d v="2022-01-26T00:00:00"/>
    <n v="260207.13"/>
    <x v="1"/>
    <x v="6"/>
    <x v="0"/>
    <s v="East"/>
    <s v="CUST10254"/>
    <s v=""/>
    <s v="Report they conference bill wrong."/>
    <s v="OK"/>
    <s v="NOT  NULL"/>
    <n v="1"/>
    <s v="MISSING VENDER"/>
    <s v="valid"/>
    <s v="VALID"/>
    <s v="VALID"/>
  </r>
  <r>
    <s v="TRX109918"/>
    <d v="2023-04-23T00:00:00"/>
    <n v="173237.85"/>
    <x v="1"/>
    <x v="2"/>
    <x v="2"/>
    <s v="East"/>
    <s v="CUST10091"/>
    <s v=""/>
    <s v="Account can program let city."/>
    <s v="OK"/>
    <s v="NOT  NULL"/>
    <n v="1"/>
    <s v="MISSING VENDER"/>
    <s v="valid"/>
    <s v="VALID"/>
    <s v="VALID"/>
  </r>
  <r>
    <s v="TRX109919"/>
    <d v="2022-05-12T00:00:00"/>
    <n v="-36999.65"/>
    <x v="0"/>
    <x v="4"/>
    <x v="1"/>
    <s v="South"/>
    <s v=""/>
    <s v="VEND1075"/>
    <s v="Argue seem than wide miss our."/>
    <s v="OK"/>
    <s v="NOT  NULL"/>
    <n v="1"/>
    <s v="VALID"/>
    <s v="missing customer "/>
    <s v="VALID"/>
    <s v="VALID"/>
  </r>
  <r>
    <s v="TRX109920"/>
    <d v="2022-12-12T00:00:00"/>
    <n v="-17514.400000000001"/>
    <x v="0"/>
    <x v="9"/>
    <x v="2"/>
    <s v="North"/>
    <s v=""/>
    <s v="VEND1038"/>
    <s v="Gas information wall interesting major particularly thank."/>
    <s v="OK"/>
    <s v="NOT  NULL"/>
    <n v="1"/>
    <s v="VALID"/>
    <s v="missing customer "/>
    <s v="VALID"/>
    <s v="VALID"/>
  </r>
  <r>
    <s v="TRX109921"/>
    <d v="2022-02-25T00:00:00"/>
    <n v="-28827.1"/>
    <x v="0"/>
    <x v="9"/>
    <x v="1"/>
    <s v="South"/>
    <s v=""/>
    <s v="VEND1069"/>
    <s v="Approach final amount behind within."/>
    <s v="OK"/>
    <s v="NOT  NULL"/>
    <n v="1"/>
    <s v="VALID"/>
    <s v="missing customer "/>
    <s v="VALID"/>
    <s v="VALID"/>
  </r>
  <r>
    <s v="TRX109922"/>
    <d v="2023-02-04T00:00:00"/>
    <n v="170132.35"/>
    <x v="1"/>
    <x v="2"/>
    <x v="0"/>
    <s v="North"/>
    <s v="CUST10192"/>
    <s v=""/>
    <s v="Six space rise field city security activity."/>
    <s v="OK"/>
    <s v="NOT  NULL"/>
    <n v="1"/>
    <s v="MISSING VENDER"/>
    <s v="valid"/>
    <s v="VALID"/>
    <s v="VALID"/>
  </r>
  <r>
    <s v="TRX109923"/>
    <d v="2023-03-26T00:00:00"/>
    <n v="-31882.02"/>
    <x v="0"/>
    <x v="4"/>
    <x v="2"/>
    <s v="West"/>
    <s v=""/>
    <s v="VEND1082"/>
    <s v="Clearly safe financial reveal today culture."/>
    <s v="OK"/>
    <s v="NOT  NULL"/>
    <n v="1"/>
    <s v="VALID"/>
    <s v="missing customer "/>
    <s v="VALID"/>
    <s v="VALID"/>
  </r>
  <r>
    <s v="TRX109924"/>
    <d v="2023-06-07T00:00:00"/>
    <n v="184050.65"/>
    <x v="1"/>
    <x v="3"/>
    <x v="0"/>
    <s v="South"/>
    <s v="CUST10148"/>
    <s v=""/>
    <s v="Financial policy nation present wear adult rise."/>
    <s v="OK"/>
    <s v="NOT  NULL"/>
    <n v="1"/>
    <s v="MISSING VENDER"/>
    <s v="valid"/>
    <s v="VALID"/>
    <s v="VALID"/>
  </r>
  <r>
    <s v="TRX109925"/>
    <d v="2023-03-22T00:00:00"/>
    <n v="-59355.45"/>
    <x v="0"/>
    <x v="9"/>
    <x v="0"/>
    <s v="West"/>
    <s v=""/>
    <s v="VEND1006"/>
    <s v="Peace store wish reality environmental piece fight."/>
    <s v="OK"/>
    <s v="NOT  NULL"/>
    <n v="1"/>
    <s v="VALID"/>
    <s v="missing customer "/>
    <s v="VALID"/>
    <s v="VALID"/>
  </r>
  <r>
    <s v="TRX109926"/>
    <d v="2023-07-14T00:00:00"/>
    <n v="148829.38"/>
    <x v="1"/>
    <x v="2"/>
    <x v="1"/>
    <s v="West"/>
    <s v="CUST10084"/>
    <s v=""/>
    <s v="View section likely."/>
    <s v="OK"/>
    <s v="NOT  NULL"/>
    <n v="1"/>
    <s v="MISSING VENDER"/>
    <s v="valid"/>
    <s v="VALID"/>
    <s v="VALID"/>
  </r>
  <r>
    <s v="TRX109927"/>
    <d v="2023-09-26T00:00:00"/>
    <n v="-53957.760000000002"/>
    <x v="0"/>
    <x v="4"/>
    <x v="0"/>
    <s v="East"/>
    <s v=""/>
    <s v="VEND1052"/>
    <s v="Truth play including size floor."/>
    <s v="OK"/>
    <s v="NOT  NULL"/>
    <n v="1"/>
    <s v="VALID"/>
    <s v="missing customer "/>
    <s v="VALID"/>
    <s v="VALID"/>
  </r>
  <r>
    <s v="TRX109928"/>
    <d v="2023-12-27T00:00:00"/>
    <n v="22423.02"/>
    <x v="2"/>
    <x v="7"/>
    <x v="0"/>
    <s v="East"/>
    <s v=""/>
    <s v=""/>
    <s v="At four inside message figure relate actually."/>
    <s v="OK"/>
    <s v="NOT  NULL"/>
    <n v="1"/>
    <s v="MISSING VENDER"/>
    <s v="missing customer "/>
    <s v="VALID"/>
    <s v="VALID"/>
  </r>
  <r>
    <s v="TRX109929"/>
    <d v="2023-10-04T00:00:00"/>
    <n v="258292.19"/>
    <x v="1"/>
    <x v="3"/>
    <x v="1"/>
    <s v="East"/>
    <s v="CUST10300"/>
    <s v=""/>
    <s v="Black figure pick cold pressure wall develop."/>
    <s v="OK"/>
    <s v="NOT  NULL"/>
    <n v="1"/>
    <s v="MISSING VENDER"/>
    <s v="valid"/>
    <s v="VALID"/>
    <s v="VALID"/>
  </r>
  <r>
    <s v="TRX109930"/>
    <d v="2022-11-17T00:00:00"/>
    <n v="-11186.7"/>
    <x v="0"/>
    <x v="8"/>
    <x v="2"/>
    <s v="East"/>
    <s v=""/>
    <s v="VEND1053"/>
    <s v="Generation political develop tough."/>
    <s v="OK"/>
    <s v="NOT  NULL"/>
    <n v="1"/>
    <s v="VALID"/>
    <s v="missing customer "/>
    <s v="VALID"/>
    <s v="VALID"/>
  </r>
  <r>
    <s v="TRX109931"/>
    <d v="2022-07-19T00:00:00"/>
    <n v="-63339.97"/>
    <x v="0"/>
    <x v="0"/>
    <x v="1"/>
    <s v="South"/>
    <s v=""/>
    <s v="VEND1112"/>
    <s v="Leg opportunity event recently study."/>
    <s v="OK"/>
    <s v="NOT  NULL"/>
    <n v="1"/>
    <s v="VALID"/>
    <s v="missing customer "/>
    <s v="VALID"/>
    <s v="VALID"/>
  </r>
  <r>
    <s v="TRX109932"/>
    <d v="2023-03-06T00:00:00"/>
    <n v="152075.16"/>
    <x v="1"/>
    <x v="2"/>
    <x v="2"/>
    <s v="East"/>
    <s v="CUST10105"/>
    <s v=""/>
    <s v="Side provide them."/>
    <s v="OK"/>
    <s v="NOT  NULL"/>
    <n v="1"/>
    <s v="MISSING VENDER"/>
    <s v="valid"/>
    <s v="VALID"/>
    <s v="VALID"/>
  </r>
  <r>
    <s v="TRX109933"/>
    <d v="2023-03-28T00:00:00"/>
    <n v="-35776.75"/>
    <x v="0"/>
    <x v="5"/>
    <x v="0"/>
    <s v="East"/>
    <s v=""/>
    <s v="VEND1016"/>
    <s v="School front newspaper age natural he describe."/>
    <s v="OK"/>
    <s v="NOT  NULL"/>
    <n v="1"/>
    <s v="VALID"/>
    <s v="missing customer "/>
    <s v="VALID"/>
    <s v="VALID"/>
  </r>
  <r>
    <s v="TRX109934"/>
    <d v="2022-04-29T00:00:00"/>
    <n v="124335.96"/>
    <x v="1"/>
    <x v="3"/>
    <x v="2"/>
    <s v="West"/>
    <s v="CUST10126"/>
    <s v=""/>
    <s v="Yeah herself situation heart focus."/>
    <s v="OK"/>
    <s v="NOT  NULL"/>
    <n v="1"/>
    <s v="MISSING VENDER"/>
    <s v="valid"/>
    <s v="VALID"/>
    <s v="VALID"/>
  </r>
  <r>
    <s v="TRX109935"/>
    <d v="2023-04-26T00:00:00"/>
    <n v="-64147.78"/>
    <x v="0"/>
    <x v="4"/>
    <x v="2"/>
    <s v="North"/>
    <s v=""/>
    <s v="VEND1036"/>
    <s v="Quality national hard memory rise whom."/>
    <s v="OK"/>
    <s v="NOT  NULL"/>
    <n v="1"/>
    <s v="VALID"/>
    <s v="missing customer "/>
    <s v="VALID"/>
    <s v="VALID"/>
  </r>
  <r>
    <s v="TRX109936"/>
    <d v="2023-02-07T00:00:00"/>
    <n v="147636.57"/>
    <x v="1"/>
    <x v="6"/>
    <x v="1"/>
    <s v="South"/>
    <s v="CUST10252"/>
    <s v=""/>
    <s v="Top shake relate themselves no less seven whatever."/>
    <s v="OK"/>
    <s v="NOT  NULL"/>
    <n v="1"/>
    <s v="MISSING VENDER"/>
    <s v="valid"/>
    <s v="VALID"/>
    <s v="VALID"/>
  </r>
  <r>
    <s v="TRX109937"/>
    <d v="2023-11-28T00:00:00"/>
    <n v="-36333.980000000003"/>
    <x v="0"/>
    <x v="4"/>
    <x v="1"/>
    <s v="East"/>
    <s v=""/>
    <s v="VEND1096"/>
    <s v="Its career recent fall kind."/>
    <s v="OK"/>
    <s v="NOT  NULL"/>
    <n v="1"/>
    <s v="VALID"/>
    <s v="missing customer "/>
    <s v="VALID"/>
    <s v="VALID"/>
  </r>
  <r>
    <s v="TRX109938"/>
    <d v="2023-01-20T00:00:00"/>
    <n v="159270.6"/>
    <x v="1"/>
    <x v="3"/>
    <x v="1"/>
    <s v="East"/>
    <s v="CUST10048"/>
    <s v=""/>
    <s v="Key worker serve."/>
    <s v="OK"/>
    <s v="NOT  NULL"/>
    <n v="1"/>
    <s v="MISSING VENDER"/>
    <s v="valid"/>
    <s v="VALID"/>
    <s v="VALID"/>
  </r>
  <r>
    <s v="TRX109939"/>
    <d v="2022-09-16T00:00:00"/>
    <n v="-30688.880000000001"/>
    <x v="0"/>
    <x v="9"/>
    <x v="1"/>
    <s v="South"/>
    <s v=""/>
    <s v="VEND1073"/>
    <s v="Political lose mouth per act."/>
    <s v="OK"/>
    <s v="NOT  NULL"/>
    <n v="1"/>
    <s v="VALID"/>
    <s v="missing customer "/>
    <s v="VALID"/>
    <s v="VALID"/>
  </r>
  <r>
    <s v="TRX109940"/>
    <d v="2023-01-28T00:00:00"/>
    <n v="272338.98"/>
    <x v="1"/>
    <x v="6"/>
    <x v="1"/>
    <s v="South"/>
    <s v="CUST10187"/>
    <s v=""/>
    <s v="Read measure town age inside for."/>
    <s v="OK"/>
    <s v="NOT  NULL"/>
    <n v="1"/>
    <s v="MISSING VENDER"/>
    <s v="valid"/>
    <s v="VALID"/>
    <s v="VALID"/>
  </r>
  <r>
    <s v="TRX109941"/>
    <d v="2023-09-11T00:00:00"/>
    <n v="213098.64"/>
    <x v="1"/>
    <x v="6"/>
    <x v="0"/>
    <s v="West"/>
    <s v="CUST10162"/>
    <s v=""/>
    <s v="Either care Mrs hit."/>
    <s v="OK"/>
    <s v="NOT  NULL"/>
    <n v="1"/>
    <s v="MISSING VENDER"/>
    <s v="valid"/>
    <s v="VALID"/>
    <s v="VALID"/>
  </r>
  <r>
    <s v="TRX109942"/>
    <d v="2023-09-16T00:00:00"/>
    <n v="-61588.69"/>
    <x v="0"/>
    <x v="9"/>
    <x v="1"/>
    <s v="South"/>
    <s v=""/>
    <s v="VEND1096"/>
    <s v="Along still leave agent to miss."/>
    <s v="OK"/>
    <s v="NOT  NULL"/>
    <n v="1"/>
    <s v="VALID"/>
    <s v="missing customer "/>
    <s v="VALID"/>
    <s v="VALID"/>
  </r>
  <r>
    <s v="TRX109943"/>
    <d v="2023-11-23T00:00:00"/>
    <n v="170354.17"/>
    <x v="1"/>
    <x v="6"/>
    <x v="1"/>
    <s v="West"/>
    <s v="CUST10349"/>
    <s v=""/>
    <s v="Exist suddenly film manager."/>
    <s v="OK"/>
    <s v="NOT  NULL"/>
    <n v="1"/>
    <s v="MISSING VENDER"/>
    <s v="valid"/>
    <s v="VALID"/>
    <s v="VALID"/>
  </r>
  <r>
    <s v="TRX109944"/>
    <d v="2023-08-21T00:00:00"/>
    <n v="116196.45"/>
    <x v="1"/>
    <x v="6"/>
    <x v="1"/>
    <s v="South"/>
    <s v="CUST10200"/>
    <s v=""/>
    <s v="Around its wait cold treat realize."/>
    <s v="OK"/>
    <s v="NOT  NULL"/>
    <n v="1"/>
    <s v="MISSING VENDER"/>
    <s v="valid"/>
    <s v="VALID"/>
    <s v="VALID"/>
  </r>
  <r>
    <s v="TRX109945"/>
    <d v="2023-04-01T00:00:00"/>
    <n v="117553.95"/>
    <x v="1"/>
    <x v="6"/>
    <x v="1"/>
    <s v="East"/>
    <s v="CUST10322"/>
    <s v=""/>
    <s v="Difficult region various player mention."/>
    <s v="OK"/>
    <s v="NOT  NULL"/>
    <n v="1"/>
    <s v="MISSING VENDER"/>
    <s v="valid"/>
    <s v="VALID"/>
    <s v="VALID"/>
  </r>
  <r>
    <s v="TRX109946"/>
    <d v="2023-04-12T00:00:00"/>
    <n v="-40165.910000000003"/>
    <x v="0"/>
    <x v="0"/>
    <x v="2"/>
    <s v="West"/>
    <s v=""/>
    <s v="VEND1074"/>
    <s v="Personal scene involve recently glass."/>
    <s v="OK"/>
    <s v="NOT  NULL"/>
    <n v="1"/>
    <s v="VALID"/>
    <s v="missing customer "/>
    <s v="VALID"/>
    <s v="VALID"/>
  </r>
  <r>
    <s v="TRX109947"/>
    <d v="2022-01-01T00:00:00"/>
    <n v="-36932.33"/>
    <x v="0"/>
    <x v="0"/>
    <x v="1"/>
    <s v="North"/>
    <s v=""/>
    <s v="VEND1089"/>
    <s v="New top walk policy try for toward."/>
    <s v="OK"/>
    <s v="NOT  NULL"/>
    <n v="1"/>
    <s v="VALID"/>
    <s v="missing customer "/>
    <s v="VALID"/>
    <s v="VALID"/>
  </r>
  <r>
    <s v="TRX109948"/>
    <d v="2023-08-12T00:00:00"/>
    <n v="32356.51"/>
    <x v="1"/>
    <x v="6"/>
    <x v="2"/>
    <s v="North"/>
    <s v="CUST10365"/>
    <s v=""/>
    <s v="Indeed plan discussion determine however stage."/>
    <s v="OK"/>
    <s v="NOT  NULL"/>
    <n v="1"/>
    <s v="MISSING VENDER"/>
    <s v="valid"/>
    <s v="VALID"/>
    <s v="VALID"/>
  </r>
  <r>
    <s v="TRX109949"/>
    <d v="2023-04-20T00:00:00"/>
    <n v="123859.24"/>
    <x v="1"/>
    <x v="2"/>
    <x v="0"/>
    <s v="East"/>
    <s v="CUST10154"/>
    <s v=""/>
    <s v="You find board city consumer well evidence."/>
    <s v="OK"/>
    <s v="NOT  NULL"/>
    <n v="1"/>
    <s v="MISSING VENDER"/>
    <s v="valid"/>
    <s v="VALID"/>
    <s v="VALID"/>
  </r>
  <r>
    <s v="TRX109950"/>
    <d v="2022-12-26T00:00:00"/>
    <n v="161978.51"/>
    <x v="1"/>
    <x v="2"/>
    <x v="0"/>
    <s v="West"/>
    <s v="CUST10106"/>
    <s v=""/>
    <s v="Recent now mouth item reflect author meeting."/>
    <s v="OK"/>
    <s v="NOT  NULL"/>
    <n v="1"/>
    <s v="MISSING VENDER"/>
    <s v="valid"/>
    <s v="VALID"/>
    <s v="VALID"/>
  </r>
  <r>
    <s v="TRX109951"/>
    <d v="2022-09-28T00:00:00"/>
    <n v="-71613.41"/>
    <x v="0"/>
    <x v="4"/>
    <x v="1"/>
    <s v="North"/>
    <s v=""/>
    <s v="VEND1086"/>
    <s v="Sea generation special."/>
    <s v="OK"/>
    <s v="NOT  NULL"/>
    <n v="1"/>
    <s v="VALID"/>
    <s v="missing customer "/>
    <s v="VALID"/>
    <s v="VALID"/>
  </r>
  <r>
    <s v="TRX109952"/>
    <d v="2022-02-24T00:00:00"/>
    <n v="143321.06"/>
    <x v="1"/>
    <x v="3"/>
    <x v="0"/>
    <s v="West"/>
    <s v="CUST10207"/>
    <s v=""/>
    <s v="Evidence TV heart deal rather career."/>
    <s v="OK"/>
    <s v="NOT  NULL"/>
    <n v="1"/>
    <s v="MISSING VENDER"/>
    <s v="valid"/>
    <s v="VALID"/>
    <s v="VALID"/>
  </r>
  <r>
    <s v="TRX109953"/>
    <d v="2022-01-22T00:00:00"/>
    <n v="-27201.58"/>
    <x v="0"/>
    <x v="5"/>
    <x v="0"/>
    <s v="East"/>
    <s v=""/>
    <s v="VEND1063"/>
    <s v="Those among weight prepare score."/>
    <s v="OK"/>
    <s v="NOT  NULL"/>
    <n v="1"/>
    <s v="VALID"/>
    <s v="missing customer "/>
    <s v="VALID"/>
    <s v="VALID"/>
  </r>
  <r>
    <s v="TRX109954"/>
    <d v="2023-03-23T00:00:00"/>
    <n v="167572.39000000001"/>
    <x v="1"/>
    <x v="3"/>
    <x v="1"/>
    <s v="North"/>
    <s v="CUST10016"/>
    <s v=""/>
    <s v="People less budget."/>
    <s v="OK"/>
    <s v="NOT  NULL"/>
    <n v="1"/>
    <s v="MISSING VENDER"/>
    <s v="valid"/>
    <s v="VALID"/>
    <s v="VALID"/>
  </r>
  <r>
    <s v="TRX109955"/>
    <d v="2023-10-16T00:00:00"/>
    <n v="215284.28"/>
    <x v="1"/>
    <x v="3"/>
    <x v="1"/>
    <s v="South"/>
    <s v="CUST10070"/>
    <s v=""/>
    <s v="Summer feeling design majority."/>
    <s v="OK"/>
    <s v="NOT  NULL"/>
    <n v="1"/>
    <s v="MISSING VENDER"/>
    <s v="valid"/>
    <s v="VALID"/>
    <s v="VALID"/>
  </r>
  <r>
    <s v="TRX109956"/>
    <d v="2023-07-02T00:00:00"/>
    <n v="164043.68"/>
    <x v="1"/>
    <x v="2"/>
    <x v="0"/>
    <s v="East"/>
    <s v="CUST10363"/>
    <s v=""/>
    <s v="Heart turn actually magazine forward."/>
    <s v="OK"/>
    <s v="NOT  NULL"/>
    <n v="1"/>
    <s v="MISSING VENDER"/>
    <s v="valid"/>
    <s v="VALID"/>
    <s v="VALID"/>
  </r>
  <r>
    <s v="TRX109957"/>
    <d v="2023-06-20T00:00:00"/>
    <n v="-52011.98"/>
    <x v="0"/>
    <x v="9"/>
    <x v="0"/>
    <s v="East"/>
    <s v=""/>
    <s v="VEND1036"/>
    <s v="Throughout effort enough."/>
    <s v="OK"/>
    <s v="NOT  NULL"/>
    <n v="1"/>
    <s v="VALID"/>
    <s v="missing customer "/>
    <s v="VALID"/>
    <s v="VALID"/>
  </r>
  <r>
    <s v="TRX109958"/>
    <d v="2022-06-10T00:00:00"/>
    <n v="-23883.19"/>
    <x v="0"/>
    <x v="1"/>
    <x v="0"/>
    <s v="East"/>
    <s v=""/>
    <s v="VEND1007"/>
    <s v="Officer stop with never this must site various."/>
    <s v="OK"/>
    <s v="NOT  NULL"/>
    <n v="1"/>
    <s v="VALID"/>
    <s v="missing customer "/>
    <s v="VALID"/>
    <s v="VALID"/>
  </r>
  <r>
    <s v="TRX109959"/>
    <d v="2023-11-04T00:00:00"/>
    <n v="101920.5"/>
    <x v="1"/>
    <x v="6"/>
    <x v="1"/>
    <s v="East"/>
    <s v="CUST10244"/>
    <s v=""/>
    <s v="While likely should teacher table section across."/>
    <s v="OK"/>
    <s v="NOT  NULL"/>
    <n v="1"/>
    <s v="MISSING VENDER"/>
    <s v="valid"/>
    <s v="VALID"/>
    <s v="VALID"/>
  </r>
  <r>
    <s v="TRX109960"/>
    <d v="2022-06-10T00:00:00"/>
    <n v="-4121"/>
    <x v="0"/>
    <x v="9"/>
    <x v="1"/>
    <s v="East"/>
    <s v=""/>
    <s v="VEND1002"/>
    <s v="Development have third else tend."/>
    <s v="OK"/>
    <s v="NOT  NULL"/>
    <n v="1"/>
    <s v="VALID"/>
    <s v="missing customer "/>
    <s v="VALID"/>
    <s v="VALID"/>
  </r>
  <r>
    <s v="TRX109961"/>
    <d v="2023-02-04T00:00:00"/>
    <n v="70582.600000000006"/>
    <x v="1"/>
    <x v="6"/>
    <x v="0"/>
    <s v="North"/>
    <s v="CUST10082"/>
    <s v=""/>
    <s v="Fund traditional computer turn clear rich key."/>
    <s v="OK"/>
    <s v="NOT  NULL"/>
    <n v="1"/>
    <s v="MISSING VENDER"/>
    <s v="valid"/>
    <s v="VALID"/>
    <s v="VALID"/>
  </r>
  <r>
    <s v="TRX109962"/>
    <d v="2022-11-07T00:00:00"/>
    <n v="-47180.85"/>
    <x v="0"/>
    <x v="9"/>
    <x v="2"/>
    <s v="North"/>
    <s v=""/>
    <s v="VEND1087"/>
    <s v="Head director dog again including marriage."/>
    <s v="OK"/>
    <s v="NOT  NULL"/>
    <n v="1"/>
    <s v="VALID"/>
    <s v="missing customer "/>
    <s v="VALID"/>
    <s v="VALID"/>
  </r>
  <r>
    <s v="TRX109963"/>
    <d v="2023-04-23T00:00:00"/>
    <n v="-62417.65"/>
    <x v="0"/>
    <x v="4"/>
    <x v="2"/>
    <s v="North"/>
    <s v=""/>
    <s v="VEND1022"/>
    <s v="Phone go certain heavy policy large assume."/>
    <s v="OK"/>
    <s v="NOT  NULL"/>
    <n v="1"/>
    <s v="VALID"/>
    <s v="missing customer "/>
    <s v="VALID"/>
    <s v="VALID"/>
  </r>
  <r>
    <s v="TRX109964"/>
    <d v="2022-08-10T00:00:00"/>
    <n v="-18338.8"/>
    <x v="0"/>
    <x v="8"/>
    <x v="2"/>
    <s v="South"/>
    <s v=""/>
    <s v="VEND1048"/>
    <s v="Hold develop measure each."/>
    <s v="OK"/>
    <s v="NOT  NULL"/>
    <n v="1"/>
    <s v="VALID"/>
    <s v="missing customer "/>
    <s v="VALID"/>
    <s v="VALID"/>
  </r>
  <r>
    <s v="TRX109965"/>
    <d v="2022-10-20T00:00:00"/>
    <n v="14865.19"/>
    <x v="3"/>
    <x v="10"/>
    <x v="1"/>
    <s v="West"/>
    <s v=""/>
    <s v=""/>
    <s v="Compare charge law some data out energy."/>
    <s v="OK"/>
    <s v="NOT  NULL"/>
    <n v="1"/>
    <s v="MISSING VENDER"/>
    <s v="missing customer "/>
    <s v="VALID"/>
    <s v="VALID"/>
  </r>
  <r>
    <s v="TRX109966"/>
    <d v="2023-03-19T00:00:00"/>
    <n v="8846.57"/>
    <x v="4"/>
    <x v="11"/>
    <x v="1"/>
    <s v="North"/>
    <s v=""/>
    <s v=""/>
    <s v="These unit fill sort by."/>
    <s v="OK"/>
    <s v="NOT  NULL"/>
    <n v="1"/>
    <s v="MISSING VENDER"/>
    <s v="missing customer "/>
    <s v="VALID"/>
    <s v="VALID"/>
  </r>
  <r>
    <s v="TRX109967"/>
    <d v="2022-11-20T00:00:00"/>
    <n v="164084.07"/>
    <x v="1"/>
    <x v="6"/>
    <x v="0"/>
    <s v="East"/>
    <s v="CUST10296"/>
    <s v=""/>
    <s v="Herself against model road bag discuss family."/>
    <s v="OK"/>
    <s v="NOT  NULL"/>
    <n v="1"/>
    <s v="MISSING VENDER"/>
    <s v="valid"/>
    <s v="VALID"/>
    <s v="VALID"/>
  </r>
  <r>
    <s v="TRX109968"/>
    <d v="2022-05-21T00:00:00"/>
    <n v="13577.03"/>
    <x v="3"/>
    <x v="10"/>
    <x v="0"/>
    <s v="South"/>
    <s v=""/>
    <s v=""/>
    <s v="Certain kid wish."/>
    <s v="OK"/>
    <s v="NOT  NULL"/>
    <n v="1"/>
    <s v="MISSING VENDER"/>
    <s v="missing customer "/>
    <s v="VALID"/>
    <s v="VALID"/>
  </r>
  <r>
    <s v="TRX109969"/>
    <d v="2022-01-30T00:00:00"/>
    <n v="105797.68"/>
    <x v="1"/>
    <x v="3"/>
    <x v="2"/>
    <s v="South"/>
    <s v="CUST10356"/>
    <s v=""/>
    <s v="Response card each least exist it."/>
    <s v="OK"/>
    <s v="NOT  NULL"/>
    <n v="1"/>
    <s v="MISSING VENDER"/>
    <s v="valid"/>
    <s v="VALID"/>
    <s v="VALID"/>
  </r>
  <r>
    <s v="TRX109970"/>
    <d v="2022-03-20T00:00:00"/>
    <n v="178726.54"/>
    <x v="1"/>
    <x v="2"/>
    <x v="0"/>
    <s v="West"/>
    <s v="CUST10272"/>
    <s v=""/>
    <s v="Former conference drop nor leg on stand order."/>
    <s v="OK"/>
    <s v="NOT  NULL"/>
    <n v="1"/>
    <s v="MISSING VENDER"/>
    <s v="valid"/>
    <s v="VALID"/>
    <s v="VALID"/>
  </r>
  <r>
    <s v="TRX109971"/>
    <d v="2023-03-08T00:00:00"/>
    <n v="196849.27"/>
    <x v="1"/>
    <x v="3"/>
    <x v="0"/>
    <s v="North"/>
    <s v="CUST10117"/>
    <s v=""/>
    <s v="Compare would collection course score from."/>
    <s v="OK"/>
    <s v="NOT  NULL"/>
    <n v="1"/>
    <s v="MISSING VENDER"/>
    <s v="valid"/>
    <s v="VALID"/>
    <s v="VALID"/>
  </r>
  <r>
    <s v="TRX109972"/>
    <d v="2023-06-15T00:00:00"/>
    <n v="-56539.85"/>
    <x v="0"/>
    <x v="0"/>
    <x v="0"/>
    <s v="East"/>
    <s v=""/>
    <s v="VEND1089"/>
    <s v="Successful his better."/>
    <s v="OK"/>
    <s v="NOT  NULL"/>
    <n v="1"/>
    <s v="VALID"/>
    <s v="missing customer "/>
    <s v="VALID"/>
    <s v="VALID"/>
  </r>
  <r>
    <s v="TRX109973"/>
    <d v="2022-06-06T00:00:00"/>
    <n v="24506.71"/>
    <x v="2"/>
    <x v="7"/>
    <x v="0"/>
    <s v="South"/>
    <s v=""/>
    <s v=""/>
    <s v="Determine ability agreement media life realize talk."/>
    <s v="OK"/>
    <s v="NOT  NULL"/>
    <n v="1"/>
    <s v="MISSING VENDER"/>
    <s v="missing customer "/>
    <s v="VALID"/>
    <s v="VALID"/>
  </r>
  <r>
    <s v="TRX109974"/>
    <d v="2023-02-15T00:00:00"/>
    <n v="149385.34"/>
    <x v="1"/>
    <x v="3"/>
    <x v="0"/>
    <s v="North"/>
    <s v="CUST10011"/>
    <s v=""/>
    <s v="Animal born maintain."/>
    <s v="OK"/>
    <s v="NOT  NULL"/>
    <n v="1"/>
    <s v="MISSING VENDER"/>
    <s v="valid"/>
    <s v="VALID"/>
    <s v="VALID"/>
  </r>
  <r>
    <s v="TRX109975"/>
    <d v="2023-08-22T00:00:00"/>
    <n v="-38045.17"/>
    <x v="0"/>
    <x v="0"/>
    <x v="2"/>
    <s v="North"/>
    <s v=""/>
    <s v="VEND1032"/>
    <s v="Into thank knowledge grow just bad."/>
    <s v="OK"/>
    <s v="NOT  NULL"/>
    <n v="1"/>
    <s v="VALID"/>
    <s v="missing customer "/>
    <s v="VALID"/>
    <s v="VALID"/>
  </r>
  <r>
    <s v="TRX109976"/>
    <d v="2022-09-19T00:00:00"/>
    <n v="194431.45"/>
    <x v="1"/>
    <x v="3"/>
    <x v="0"/>
    <s v="West"/>
    <s v="CUST10171"/>
    <s v=""/>
    <s v="Particularly alone rate entire gun effect bit customer."/>
    <s v="OK"/>
    <s v="NOT  NULL"/>
    <n v="1"/>
    <s v="MISSING VENDER"/>
    <s v="valid"/>
    <s v="VALID"/>
    <s v="VALID"/>
  </r>
  <r>
    <s v="TRX109977"/>
    <d v="2022-01-22T00:00:00"/>
    <n v="97327.84"/>
    <x v="1"/>
    <x v="3"/>
    <x v="2"/>
    <s v="East"/>
    <s v="CUST10070"/>
    <s v=""/>
    <s v="Everything ball whether early."/>
    <s v="OK"/>
    <s v="NOT  NULL"/>
    <n v="1"/>
    <s v="MISSING VENDER"/>
    <s v="valid"/>
    <s v="VALID"/>
    <s v="VALID"/>
  </r>
  <r>
    <s v="TRX109978"/>
    <d v="2022-04-12T00:00:00"/>
    <n v="-60673.75"/>
    <x v="0"/>
    <x v="9"/>
    <x v="1"/>
    <s v="East"/>
    <s v=""/>
    <s v="VEND1010"/>
    <s v="Street individual situation."/>
    <s v="OK"/>
    <s v="NOT  NULL"/>
    <n v="1"/>
    <s v="VALID"/>
    <s v="missing customer "/>
    <s v="VALID"/>
    <s v="VALID"/>
  </r>
  <r>
    <s v="TRX109979"/>
    <d v="2023-11-18T00:00:00"/>
    <n v="90276.38"/>
    <x v="1"/>
    <x v="3"/>
    <x v="2"/>
    <s v="West"/>
    <s v="CUST10297"/>
    <s v=""/>
    <s v="Line chance few event fall."/>
    <s v="OK"/>
    <s v="NOT  NULL"/>
    <n v="1"/>
    <s v="MISSING VENDER"/>
    <s v="valid"/>
    <s v="VALID"/>
    <s v="VALID"/>
  </r>
  <r>
    <s v="TRX109980"/>
    <d v="2023-03-09T00:00:00"/>
    <n v="-51094.45"/>
    <x v="0"/>
    <x v="1"/>
    <x v="1"/>
    <s v="South"/>
    <s v=""/>
    <s v="VEND1006"/>
    <s v="Region class use blue conference degree."/>
    <s v="OK"/>
    <s v="NOT  NULL"/>
    <n v="1"/>
    <s v="VALID"/>
    <s v="missing customer "/>
    <s v="VALID"/>
    <s v="VALID"/>
  </r>
  <r>
    <s v="TRX109981"/>
    <d v="2022-03-31T00:00:00"/>
    <n v="8917.2900000000009"/>
    <x v="4"/>
    <x v="11"/>
    <x v="1"/>
    <s v="West"/>
    <s v=""/>
    <s v=""/>
    <s v="Common direction member focus push security among."/>
    <s v="OK"/>
    <s v="NOT  NULL"/>
    <n v="1"/>
    <s v="MISSING VENDER"/>
    <s v="missing customer "/>
    <s v="VALID"/>
    <s v="VALID"/>
  </r>
  <r>
    <s v="TRX109982"/>
    <d v="2023-11-08T00:00:00"/>
    <n v="137038.10999999999"/>
    <x v="1"/>
    <x v="2"/>
    <x v="0"/>
    <s v="North"/>
    <s v="CUST10370"/>
    <s v=""/>
    <s v="Consider city life financial."/>
    <s v="OK"/>
    <s v="NOT  NULL"/>
    <n v="1"/>
    <s v="MISSING VENDER"/>
    <s v="valid"/>
    <s v="VALID"/>
    <s v="VALID"/>
  </r>
  <r>
    <s v="TRX109983"/>
    <d v="2022-08-09T00:00:00"/>
    <n v="-30279.27"/>
    <x v="0"/>
    <x v="1"/>
    <x v="1"/>
    <s v="North"/>
    <s v=""/>
    <s v="VEND1079"/>
    <s v="Right have cultural future black direction us."/>
    <s v="OK"/>
    <s v="NOT  NULL"/>
    <n v="1"/>
    <s v="VALID"/>
    <s v="missing customer "/>
    <s v="VALID"/>
    <s v="VALID"/>
  </r>
  <r>
    <s v="TRX109984"/>
    <d v="2022-12-09T00:00:00"/>
    <n v="162631.45000000001"/>
    <x v="1"/>
    <x v="2"/>
    <x v="0"/>
    <s v="East"/>
    <s v="CUST10296"/>
    <s v=""/>
    <s v="Enter reality think goal."/>
    <s v="OK"/>
    <s v="NOT  NULL"/>
    <n v="1"/>
    <s v="MISSING VENDER"/>
    <s v="valid"/>
    <s v="VALID"/>
    <s v="VALID"/>
  </r>
  <r>
    <s v="TRX109985"/>
    <d v="2022-01-22T00:00:00"/>
    <n v="181138.01"/>
    <x v="1"/>
    <x v="6"/>
    <x v="2"/>
    <s v="East"/>
    <s v="CUST10060"/>
    <s v=""/>
    <s v="Price design show seek win."/>
    <s v="OK"/>
    <s v="NOT  NULL"/>
    <n v="1"/>
    <s v="MISSING VENDER"/>
    <s v="valid"/>
    <s v="VALID"/>
    <s v="VALID"/>
  </r>
  <r>
    <s v="TRX109986"/>
    <d v="2022-10-19T00:00:00"/>
    <n v="-39649.39"/>
    <x v="0"/>
    <x v="0"/>
    <x v="1"/>
    <s v="South"/>
    <s v=""/>
    <s v="VEND1025"/>
    <s v="Usually go feeling impact."/>
    <s v="OK"/>
    <s v="NOT  NULL"/>
    <n v="1"/>
    <s v="VALID"/>
    <s v="missing customer "/>
    <s v="VALID"/>
    <s v="VALID"/>
  </r>
  <r>
    <s v="TRX109987"/>
    <d v="2023-10-12T00:00:00"/>
    <n v="-32684.1"/>
    <x v="0"/>
    <x v="5"/>
    <x v="1"/>
    <s v="West"/>
    <s v=""/>
    <s v="VEND1008"/>
    <s v="Water thing benefit sing still trouble father bill."/>
    <s v="OK"/>
    <s v="NOT  NULL"/>
    <n v="1"/>
    <s v="VALID"/>
    <s v="missing customer "/>
    <s v="VALID"/>
    <s v="VALID"/>
  </r>
  <r>
    <s v="TRX109988"/>
    <d v="2022-12-07T00:00:00"/>
    <n v="-42940.75"/>
    <x v="0"/>
    <x v="5"/>
    <x v="0"/>
    <s v="East"/>
    <s v=""/>
    <s v="VEND1000"/>
    <s v="Would when character model near only."/>
    <s v="OK"/>
    <s v="NOT  NULL"/>
    <n v="1"/>
    <s v="VALID"/>
    <s v="missing customer "/>
    <s v="VALID"/>
    <s v="VALID"/>
  </r>
  <r>
    <s v="TRX109989"/>
    <d v="2023-05-22T00:00:00"/>
    <n v="150164.44"/>
    <x v="1"/>
    <x v="6"/>
    <x v="2"/>
    <s v="West"/>
    <s v="CUST10227"/>
    <s v=""/>
    <s v="General American watch it education."/>
    <s v="OK"/>
    <s v="NOT  NULL"/>
    <n v="1"/>
    <s v="MISSING VENDER"/>
    <s v="valid"/>
    <s v="VALID"/>
    <s v="VALID"/>
  </r>
  <r>
    <s v="TRX109990"/>
    <d v="2023-04-23T00:00:00"/>
    <n v="-64177.35"/>
    <x v="0"/>
    <x v="9"/>
    <x v="2"/>
    <s v="East"/>
    <s v=""/>
    <s v="VEND1049"/>
    <s v="Risk deep chair such begin agent."/>
    <s v="OK"/>
    <s v="NOT  NULL"/>
    <n v="1"/>
    <s v="VALID"/>
    <s v="missing customer "/>
    <s v="VALID"/>
    <s v="VALID"/>
  </r>
  <r>
    <s v="TRX109991"/>
    <d v="2023-04-21T00:00:00"/>
    <n v="20620.189999999999"/>
    <x v="2"/>
    <x v="7"/>
    <x v="0"/>
    <s v="West"/>
    <s v=""/>
    <s v=""/>
    <s v="Loss authority trouble the thank."/>
    <s v="OK"/>
    <s v="NOT  NULL"/>
    <n v="1"/>
    <s v="MISSING VENDER"/>
    <s v="missing customer "/>
    <s v="VALID"/>
    <s v="VALID"/>
  </r>
  <r>
    <s v="TRX109992"/>
    <d v="2023-10-01T00:00:00"/>
    <n v="90442.25"/>
    <x v="1"/>
    <x v="3"/>
    <x v="0"/>
    <s v="North"/>
    <s v="CUST10134"/>
    <s v=""/>
    <s v="Eat window father total data hand coach answer."/>
    <s v="OK"/>
    <s v="NOT  NULL"/>
    <n v="1"/>
    <s v="MISSING VENDER"/>
    <s v="valid"/>
    <s v="VALID"/>
    <s v="VALID"/>
  </r>
  <r>
    <s v="TRX109993"/>
    <d v="2023-08-25T00:00:00"/>
    <n v="-46540.07"/>
    <x v="0"/>
    <x v="5"/>
    <x v="2"/>
    <s v="South"/>
    <s v=""/>
    <s v="VEND1014"/>
    <s v="Watch lose represent help speak child."/>
    <s v="OK"/>
    <s v="NOT  NULL"/>
    <n v="1"/>
    <s v="VALID"/>
    <s v="missing customer "/>
    <s v="VALID"/>
    <s v="VALID"/>
  </r>
  <r>
    <s v="TRX109994"/>
    <d v="2023-05-25T00:00:00"/>
    <n v="-63208.06"/>
    <x v="0"/>
    <x v="8"/>
    <x v="1"/>
    <s v="South"/>
    <s v=""/>
    <s v="VEND1026"/>
    <s v="Truth say production."/>
    <s v="OK"/>
    <s v="NOT  NULL"/>
    <n v="1"/>
    <s v="VALID"/>
    <s v="missing customer "/>
    <s v="VALID"/>
    <s v="VALID"/>
  </r>
  <r>
    <s v="TRX109995"/>
    <d v="2022-06-12T00:00:00"/>
    <n v="118546.38"/>
    <x v="1"/>
    <x v="3"/>
    <x v="1"/>
    <s v="South"/>
    <s v="CUST10050"/>
    <s v=""/>
    <s v="Media so nice allow."/>
    <s v="OK"/>
    <s v="NOT  NULL"/>
    <n v="1"/>
    <s v="MISSING VENDER"/>
    <s v="valid"/>
    <s v="VALID"/>
    <s v="VALID"/>
  </r>
  <r>
    <s v="TRX109996"/>
    <d v="2022-04-10T00:00:00"/>
    <n v="118569.77"/>
    <x v="1"/>
    <x v="2"/>
    <x v="2"/>
    <s v="North"/>
    <s v="CUST10053"/>
    <s v=""/>
    <s v="Strong not talk century officer girl."/>
    <s v="OK"/>
    <s v="NOT  NULL"/>
    <n v="1"/>
    <s v="MISSING VENDER"/>
    <s v="valid"/>
    <s v="VALID"/>
    <s v="VALID"/>
  </r>
  <r>
    <s v="TRX109997"/>
    <d v="2022-01-16T00:00:00"/>
    <n v="-23289.94"/>
    <x v="0"/>
    <x v="4"/>
    <x v="1"/>
    <s v="North"/>
    <s v=""/>
    <s v="VEND1048"/>
    <s v="Later view local use character."/>
    <s v="OK"/>
    <s v="NOT  NULL"/>
    <n v="1"/>
    <s v="VALID"/>
    <s v="missing customer "/>
    <s v="VALID"/>
    <s v="VALID"/>
  </r>
  <r>
    <s v="TRX109998"/>
    <d v="2023-06-08T00:00:00"/>
    <n v="103001.85"/>
    <x v="1"/>
    <x v="3"/>
    <x v="0"/>
    <s v="North"/>
    <s v="CUST10036"/>
    <s v=""/>
    <s v="Unit lose reveal since poor."/>
    <s v="OK"/>
    <s v="NOT  NULL"/>
    <n v="1"/>
    <s v="MISSING VENDER"/>
    <s v="valid"/>
    <s v="VALID"/>
    <s v="VALID"/>
  </r>
  <r>
    <s v="TRX109999"/>
    <d v="2023-04-29T00:00:00"/>
    <n v="-58948.79"/>
    <x v="0"/>
    <x v="8"/>
    <x v="1"/>
    <s v="North"/>
    <s v=""/>
    <s v="VEND1113"/>
    <s v="Address star figure both think have."/>
    <s v="OK"/>
    <s v="NOT  NULL"/>
    <n v="1"/>
    <s v="VALID"/>
    <s v="missing customer "/>
    <s v="VALID"/>
    <s v="VALID"/>
  </r>
  <r>
    <s v="TRX110000"/>
    <d v="2023-09-11T00:00:00"/>
    <n v="167889.43"/>
    <x v="1"/>
    <x v="2"/>
    <x v="1"/>
    <s v="South"/>
    <s v="CUST10278"/>
    <s v=""/>
    <s v="Term among from allow station."/>
    <s v="OK"/>
    <s v="NOT  NULL"/>
    <n v="1"/>
    <s v="MISSING VENDER"/>
    <s v="valid"/>
    <s v="VALID"/>
    <s v="VALID"/>
  </r>
  <r>
    <s v="TRX110001"/>
    <d v="2022-09-27T00:00:00"/>
    <n v="-15312.27"/>
    <x v="0"/>
    <x v="9"/>
    <x v="1"/>
    <s v="East"/>
    <s v=""/>
    <s v="VEND1100"/>
    <s v="Popular leg economic tree hope traditional large."/>
    <s v="OK"/>
    <s v="NOT  NULL"/>
    <n v="1"/>
    <s v="VALID"/>
    <s v="missing customer "/>
    <s v="VALID"/>
    <s v="VALID"/>
  </r>
  <r>
    <s v="TRX110002"/>
    <d v="2022-06-03T00:00:00"/>
    <n v="-20990.48"/>
    <x v="0"/>
    <x v="5"/>
    <x v="0"/>
    <s v="East"/>
    <s v=""/>
    <s v="VEND1021"/>
    <s v="Technology edge more."/>
    <s v="OK"/>
    <s v="NOT  NULL"/>
    <n v="1"/>
    <s v="VALID"/>
    <s v="missing customer "/>
    <s v="VALID"/>
    <s v="VALID"/>
  </r>
  <r>
    <s v="TRX110003"/>
    <d v="2022-12-28T00:00:00"/>
    <n v="143942.31"/>
    <x v="1"/>
    <x v="2"/>
    <x v="2"/>
    <s v="North"/>
    <s v="CUST10221"/>
    <s v=""/>
    <s v="Its maintain decade doctor message various recognize."/>
    <s v="OK"/>
    <s v="NOT  NULL"/>
    <n v="1"/>
    <s v="MISSING VENDER"/>
    <s v="valid"/>
    <s v="VALID"/>
    <s v="VALID"/>
  </r>
  <r>
    <s v="TRX110004"/>
    <d v="2022-02-15T00:00:00"/>
    <n v="69038.649999999994"/>
    <x v="1"/>
    <x v="6"/>
    <x v="0"/>
    <s v="West"/>
    <s v="CUST10267"/>
    <s v=""/>
    <s v="News your young visit note career either point."/>
    <s v="OK"/>
    <s v="NOT  NULL"/>
    <n v="1"/>
    <s v="MISSING VENDER"/>
    <s v="valid"/>
    <s v="VALID"/>
    <s v="VALID"/>
  </r>
  <r>
    <s v="TRX110005"/>
    <d v="2023-09-23T00:00:00"/>
    <n v="180525.25"/>
    <x v="1"/>
    <x v="6"/>
    <x v="0"/>
    <s v="South"/>
    <s v="CUST10074"/>
    <s v=""/>
    <s v="Stay build road star street hot."/>
    <s v="OK"/>
    <s v="NOT  NULL"/>
    <n v="1"/>
    <s v="MISSING VENDER"/>
    <s v="valid"/>
    <s v="VALID"/>
    <s v="VALID"/>
  </r>
  <r>
    <s v="TRX110006"/>
    <d v="2022-02-13T00:00:00"/>
    <n v="148993.96"/>
    <x v="1"/>
    <x v="2"/>
    <x v="0"/>
    <s v="East"/>
    <s v="CUST10125"/>
    <s v=""/>
    <s v="Visit their off ten manage phone."/>
    <s v="OK"/>
    <s v="NOT  NULL"/>
    <n v="1"/>
    <s v="MISSING VENDER"/>
    <s v="valid"/>
    <s v="VALID"/>
    <s v="VALID"/>
  </r>
  <r>
    <s v="TRX110007"/>
    <d v="2022-10-16T00:00:00"/>
    <n v="82084.52"/>
    <x v="1"/>
    <x v="6"/>
    <x v="0"/>
    <s v="South"/>
    <s v="CUST10248"/>
    <s v=""/>
    <s v="Expect her wife start small reason pretty range."/>
    <s v="OK"/>
    <s v="NOT  NULL"/>
    <n v="1"/>
    <s v="MISSING VENDER"/>
    <s v="valid"/>
    <s v="VALID"/>
    <s v="VALID"/>
  </r>
  <r>
    <s v="TRX110008"/>
    <d v="2023-04-12T00:00:00"/>
    <n v="136229.9"/>
    <x v="1"/>
    <x v="2"/>
    <x v="0"/>
    <s v="West"/>
    <s v="CUST10190"/>
    <s v=""/>
    <s v="Line approach test."/>
    <s v="OK"/>
    <s v="NOT  NULL"/>
    <n v="1"/>
    <s v="MISSING VENDER"/>
    <s v="valid"/>
    <s v="VALID"/>
    <s v="VALID"/>
  </r>
  <r>
    <s v="TRX110009"/>
    <d v="2022-11-21T00:00:00"/>
    <n v="-47249.98"/>
    <x v="0"/>
    <x v="1"/>
    <x v="0"/>
    <s v="East"/>
    <s v=""/>
    <s v="VEND1018"/>
    <s v="Business let tonight word give outside."/>
    <s v="OK"/>
    <s v="NOT  NULL"/>
    <n v="1"/>
    <s v="VALID"/>
    <s v="missing customer "/>
    <s v="VALID"/>
    <s v="VALID"/>
  </r>
  <r>
    <s v="TRX110010"/>
    <d v="2023-11-26T00:00:00"/>
    <n v="-57846.97"/>
    <x v="0"/>
    <x v="0"/>
    <x v="2"/>
    <s v="South"/>
    <s v=""/>
    <s v="VEND1025"/>
    <s v="Level soldier whom traditional likely half boy."/>
    <s v="OK"/>
    <s v="NOT  NULL"/>
    <n v="1"/>
    <s v="VALID"/>
    <s v="missing customer "/>
    <s v="VALID"/>
    <s v="VALID"/>
  </r>
  <r>
    <s v="TRX110011"/>
    <d v="2022-01-07T00:00:00"/>
    <n v="-31641.03"/>
    <x v="0"/>
    <x v="5"/>
    <x v="2"/>
    <s v="North"/>
    <s v=""/>
    <s v="VEND1062"/>
    <s v="Reveal push worry his tend require month."/>
    <s v="OK"/>
    <s v="NOT  NULL"/>
    <n v="1"/>
    <s v="VALID"/>
    <s v="missing customer "/>
    <s v="VALID"/>
    <s v="VALID"/>
  </r>
  <r>
    <s v="TRX110012"/>
    <d v="2022-04-12T00:00:00"/>
    <n v="-41985.58"/>
    <x v="0"/>
    <x v="8"/>
    <x v="0"/>
    <s v="South"/>
    <s v=""/>
    <s v="VEND1056"/>
    <s v="Speak plan watch conference meeting of."/>
    <s v="OK"/>
    <s v="NOT  NULL"/>
    <n v="1"/>
    <s v="VALID"/>
    <s v="missing customer "/>
    <s v="VALID"/>
    <s v="VALID"/>
  </r>
  <r>
    <s v="TRX110013"/>
    <d v="2023-10-13T00:00:00"/>
    <n v="130479.53"/>
    <x v="1"/>
    <x v="6"/>
    <x v="0"/>
    <s v="South"/>
    <s v="CUST10006"/>
    <s v=""/>
    <s v="Soon natural nice white can interest stop tell."/>
    <s v="OK"/>
    <s v="NOT  NULL"/>
    <n v="1"/>
    <s v="MISSING VENDER"/>
    <s v="valid"/>
    <s v="VALID"/>
    <s v="VALID"/>
  </r>
  <r>
    <s v="TRX110014"/>
    <d v="2022-10-06T00:00:00"/>
    <n v="-29940.14"/>
    <x v="0"/>
    <x v="5"/>
    <x v="2"/>
    <s v="North"/>
    <s v=""/>
    <s v="VEND1043"/>
    <s v="Challenge measure perhaps leg."/>
    <s v="OK"/>
    <s v="NOT  NULL"/>
    <n v="1"/>
    <s v="VALID"/>
    <s v="missing customer "/>
    <s v="VALID"/>
    <s v="VALID"/>
  </r>
  <r>
    <s v="TRX110015"/>
    <d v="2023-10-13T00:00:00"/>
    <n v="84524.82"/>
    <x v="1"/>
    <x v="2"/>
    <x v="2"/>
    <s v="West"/>
    <s v="CUST10006"/>
    <s v=""/>
    <s v="Along site size admit perhaps travel law."/>
    <s v="OK"/>
    <s v="NOT  NULL"/>
    <n v="1"/>
    <s v="MISSING VENDER"/>
    <s v="valid"/>
    <s v="VALID"/>
    <s v="VALID"/>
  </r>
  <r>
    <s v="TRX110016"/>
    <d v="2022-05-06T00:00:00"/>
    <n v="185809.04"/>
    <x v="1"/>
    <x v="2"/>
    <x v="2"/>
    <s v="South"/>
    <s v="CUST10190"/>
    <s v=""/>
    <s v="Herself rise size decide wife model."/>
    <s v="OK"/>
    <s v="NOT  NULL"/>
    <n v="1"/>
    <s v="MISSING VENDER"/>
    <s v="valid"/>
    <s v="VALID"/>
    <s v="VALID"/>
  </r>
  <r>
    <s v="TRX110017"/>
    <d v="2023-01-31T00:00:00"/>
    <n v="19852.59"/>
    <x v="4"/>
    <x v="11"/>
    <x v="2"/>
    <s v="East"/>
    <s v=""/>
    <s v=""/>
    <s v="Claim answer keep worry community dinner way."/>
    <s v="OK"/>
    <s v="NOT  NULL"/>
    <n v="1"/>
    <s v="MISSING VENDER"/>
    <s v="missing customer "/>
    <s v="VALID"/>
    <s v="VALID"/>
  </r>
  <r>
    <s v="TRX110018"/>
    <d v="2023-01-10T00:00:00"/>
    <n v="137842.39000000001"/>
    <x v="1"/>
    <x v="6"/>
    <x v="1"/>
    <s v="North"/>
    <s v="CUST10337"/>
    <s v=""/>
    <s v="Enough serious until population election role now."/>
    <s v="OK"/>
    <s v="NOT  NULL"/>
    <n v="1"/>
    <s v="MISSING VENDER"/>
    <s v="valid"/>
    <s v="VALID"/>
    <s v="VALID"/>
  </r>
  <r>
    <s v="TRX110019"/>
    <d v="2023-01-16T00:00:00"/>
    <n v="-51008.68"/>
    <x v="0"/>
    <x v="8"/>
    <x v="2"/>
    <s v="East"/>
    <s v=""/>
    <s v="VEND1042"/>
    <s v="Tend ready go common never hope."/>
    <s v="OK"/>
    <s v="NOT  NULL"/>
    <n v="1"/>
    <s v="VALID"/>
    <s v="missing customer "/>
    <s v="VALID"/>
    <s v="VALID"/>
  </r>
  <r>
    <s v="TRX110020"/>
    <d v="2022-11-18T00:00:00"/>
    <n v="-15667.29"/>
    <x v="0"/>
    <x v="1"/>
    <x v="0"/>
    <s v="East"/>
    <s v=""/>
    <s v="VEND1003"/>
    <s v="Seek answer drug human third yard prepare."/>
    <s v="OK"/>
    <s v="NOT  NULL"/>
    <n v="1"/>
    <s v="VALID"/>
    <s v="missing customer "/>
    <s v="VALID"/>
    <s v="VALID"/>
  </r>
  <r>
    <s v="TRX110021"/>
    <d v="2023-02-17T00:00:00"/>
    <n v="78809.19"/>
    <x v="1"/>
    <x v="3"/>
    <x v="0"/>
    <s v="South"/>
    <s v="CUST10235"/>
    <s v=""/>
    <s v="Throughout your suggest board just study staff."/>
    <s v="OK"/>
    <s v="NOT  NULL"/>
    <n v="1"/>
    <s v="MISSING VENDER"/>
    <s v="valid"/>
    <s v="VALID"/>
    <s v="VALID"/>
  </r>
  <r>
    <s v="TRX110022"/>
    <d v="2022-04-06T00:00:00"/>
    <n v="196512.37"/>
    <x v="1"/>
    <x v="6"/>
    <x v="2"/>
    <s v="East"/>
    <s v="CUST10324"/>
    <s v=""/>
    <s v="Story me president top."/>
    <s v="OK"/>
    <s v="NOT  NULL"/>
    <n v="1"/>
    <s v="MISSING VENDER"/>
    <s v="valid"/>
    <s v="VALID"/>
    <s v="VALID"/>
  </r>
  <r>
    <s v="TRX110023"/>
    <d v="2023-11-23T00:00:00"/>
    <n v="68972.960000000006"/>
    <x v="1"/>
    <x v="3"/>
    <x v="0"/>
    <s v="East"/>
    <s v="CUST10217"/>
    <s v=""/>
    <s v="Home anyone for should land."/>
    <s v="OK"/>
    <s v="NOT  NULL"/>
    <n v="1"/>
    <s v="MISSING VENDER"/>
    <s v="valid"/>
    <s v="VALID"/>
    <s v="VALID"/>
  </r>
  <r>
    <s v="TRX110024"/>
    <d v="2023-11-14T00:00:00"/>
    <n v="140381.34"/>
    <x v="1"/>
    <x v="2"/>
    <x v="1"/>
    <s v="East"/>
    <s v="CUST10134"/>
    <s v=""/>
    <s v="Pass hospital dream financial they sell allow."/>
    <s v="OK"/>
    <s v="NOT  NULL"/>
    <n v="1"/>
    <s v="MISSING VENDER"/>
    <s v="valid"/>
    <s v="VALID"/>
    <s v="VALID"/>
  </r>
  <r>
    <s v="TRX110025"/>
    <d v="2022-08-20T00:00:00"/>
    <n v="206980.7"/>
    <x v="1"/>
    <x v="2"/>
    <x v="2"/>
    <s v="North"/>
    <s v="CUST10172"/>
    <s v=""/>
    <s v="Officer chair fast according drug yourself."/>
    <s v="OK"/>
    <s v="NOT  NULL"/>
    <n v="1"/>
    <s v="MISSING VENDER"/>
    <s v="valid"/>
    <s v="VALID"/>
    <s v="VALID"/>
  </r>
  <r>
    <s v="TRX110026"/>
    <d v="2023-06-30T00:00:00"/>
    <n v="307437.56"/>
    <x v="1"/>
    <x v="6"/>
    <x v="0"/>
    <s v="North"/>
    <s v="CUST10142"/>
    <s v=""/>
    <s v="Right notice late defense audience hospital."/>
    <s v="OK"/>
    <s v="NOT  NULL"/>
    <n v="1"/>
    <s v="MISSING VENDER"/>
    <s v="valid"/>
    <s v="VALID"/>
    <s v="VALID"/>
  </r>
  <r>
    <s v="TRX110027"/>
    <d v="2023-11-15T00:00:00"/>
    <n v="106277.67"/>
    <x v="1"/>
    <x v="3"/>
    <x v="2"/>
    <s v="North"/>
    <s v="CUST10278"/>
    <s v=""/>
    <s v="Might majority likely Mrs region practice movie natural."/>
    <s v="OK"/>
    <s v="NOT  NULL"/>
    <n v="1"/>
    <s v="MISSING VENDER"/>
    <s v="valid"/>
    <s v="VALID"/>
    <s v="VALID"/>
  </r>
  <r>
    <s v="TRX110028"/>
    <d v="2022-08-13T00:00:00"/>
    <n v="18531.53"/>
    <x v="4"/>
    <x v="11"/>
    <x v="0"/>
    <s v="West"/>
    <s v=""/>
    <s v=""/>
    <s v="Newspaper four deep day."/>
    <s v="OK"/>
    <s v="NOT  NULL"/>
    <n v="1"/>
    <s v="MISSING VENDER"/>
    <s v="missing customer "/>
    <s v="VALID"/>
    <s v="VALID"/>
  </r>
  <r>
    <s v="TRX110029"/>
    <d v="2023-05-02T00:00:00"/>
    <n v="192473.94"/>
    <x v="1"/>
    <x v="3"/>
    <x v="0"/>
    <s v="South"/>
    <s v="CUST10098"/>
    <s v=""/>
    <s v="Modern up can whether main."/>
    <s v="OK"/>
    <s v="NOT  NULL"/>
    <n v="1"/>
    <s v="MISSING VENDER"/>
    <s v="valid"/>
    <s v="VALID"/>
    <s v="VALID"/>
  </r>
  <r>
    <s v="TRX110030"/>
    <d v="2022-05-09T00:00:00"/>
    <n v="-51207.21"/>
    <x v="0"/>
    <x v="8"/>
    <x v="1"/>
    <s v="North"/>
    <s v=""/>
    <s v="VEND1015"/>
    <s v="Government however require bar ok animal million become."/>
    <s v="OK"/>
    <s v="NOT  NULL"/>
    <n v="1"/>
    <s v="VALID"/>
    <s v="missing customer "/>
    <s v="VALID"/>
    <s v="VALID"/>
  </r>
  <r>
    <s v="TRX110031"/>
    <d v="2022-01-20T00:00:00"/>
    <n v="-63814.68"/>
    <x v="0"/>
    <x v="8"/>
    <x v="1"/>
    <s v="East"/>
    <s v=""/>
    <s v="VEND1041"/>
    <s v="Sell argue strong newspaper man evening."/>
    <s v="OK"/>
    <s v="NOT  NULL"/>
    <n v="1"/>
    <s v="VALID"/>
    <s v="missing customer "/>
    <s v="VALID"/>
    <s v="VALID"/>
  </r>
  <r>
    <s v="TRX110032"/>
    <d v="2023-10-30T00:00:00"/>
    <n v="-49597"/>
    <x v="0"/>
    <x v="0"/>
    <x v="1"/>
    <s v="North"/>
    <s v=""/>
    <s v="VEND1025"/>
    <s v="Available degree agreement marriage southern."/>
    <s v="OK"/>
    <s v="NOT  NULL"/>
    <n v="1"/>
    <s v="VALID"/>
    <s v="missing customer "/>
    <s v="VALID"/>
    <s v="VALID"/>
  </r>
  <r>
    <s v="TRX110033"/>
    <d v="2023-01-06T00:00:00"/>
    <n v="-46219.08"/>
    <x v="0"/>
    <x v="5"/>
    <x v="0"/>
    <s v="West"/>
    <s v=""/>
    <s v="VEND1118"/>
    <s v="Body their yard these job feeling individual."/>
    <s v="OK"/>
    <s v="NOT  NULL"/>
    <n v="1"/>
    <s v="VALID"/>
    <s v="missing customer "/>
    <s v="VALID"/>
    <s v="VALID"/>
  </r>
  <r>
    <s v="TRX110034"/>
    <d v="2022-12-05T00:00:00"/>
    <n v="-72758.33"/>
    <x v="0"/>
    <x v="4"/>
    <x v="0"/>
    <s v="South"/>
    <s v=""/>
    <s v="VEND1075"/>
    <s v="Decide prepare reveal party material note."/>
    <s v="OK"/>
    <s v="NOT  NULL"/>
    <n v="1"/>
    <s v="VALID"/>
    <s v="missing customer "/>
    <s v="VALID"/>
    <s v="VALID"/>
  </r>
  <r>
    <s v="TRX110035"/>
    <d v="2022-01-01T00:00:00"/>
    <n v="-13027.26"/>
    <x v="0"/>
    <x v="4"/>
    <x v="2"/>
    <s v="South"/>
    <s v=""/>
    <s v="VEND1055"/>
    <s v="Forward pay fall my."/>
    <s v="OK"/>
    <s v="NOT  NULL"/>
    <n v="1"/>
    <s v="VALID"/>
    <s v="missing customer "/>
    <s v="VALID"/>
    <s v="VALID"/>
  </r>
  <r>
    <s v="TRX110036"/>
    <d v="2023-02-23T00:00:00"/>
    <n v="83973"/>
    <x v="1"/>
    <x v="6"/>
    <x v="0"/>
    <s v="South"/>
    <s v="CUST10277"/>
    <s v=""/>
    <s v="Paper result seven member this."/>
    <s v="OK"/>
    <s v="NOT  NULL"/>
    <n v="1"/>
    <s v="MISSING VENDER"/>
    <s v="valid"/>
    <s v="VALID"/>
    <s v="VALID"/>
  </r>
  <r>
    <s v="TRX110037"/>
    <d v="2022-11-12T00:00:00"/>
    <n v="167848.18"/>
    <x v="1"/>
    <x v="6"/>
    <x v="2"/>
    <s v="West"/>
    <s v="CUST10303"/>
    <s v=""/>
    <s v="Night serious agent by eight PM."/>
    <s v="OK"/>
    <s v="NOT  NULL"/>
    <n v="1"/>
    <s v="MISSING VENDER"/>
    <s v="valid"/>
    <s v="VALID"/>
    <s v="VALID"/>
  </r>
  <r>
    <s v="TRX110038"/>
    <d v="2022-12-30T00:00:00"/>
    <n v="28004.36"/>
    <x v="2"/>
    <x v="7"/>
    <x v="0"/>
    <s v="South"/>
    <s v=""/>
    <s v=""/>
    <s v="Cover care short above manager hundred."/>
    <s v="OK"/>
    <s v="NOT  NULL"/>
    <n v="1"/>
    <s v="MISSING VENDER"/>
    <s v="missing customer "/>
    <s v="VALID"/>
    <s v="VALID"/>
  </r>
  <r>
    <s v="TRX110039"/>
    <d v="2022-04-19T00:00:00"/>
    <n v="177924.05"/>
    <x v="1"/>
    <x v="2"/>
    <x v="1"/>
    <s v="East"/>
    <s v="CUST10136"/>
    <s v=""/>
    <s v="Gun opportunity those recognize blood happen type."/>
    <s v="OK"/>
    <s v="NOT  NULL"/>
    <n v="1"/>
    <s v="MISSING VENDER"/>
    <s v="valid"/>
    <s v="VALID"/>
    <s v="VALID"/>
  </r>
  <r>
    <s v="TRX110040"/>
    <d v="2023-11-04T00:00:00"/>
    <n v="-51460.61"/>
    <x v="0"/>
    <x v="8"/>
    <x v="0"/>
    <s v="South"/>
    <s v=""/>
    <s v="VEND1072"/>
    <s v="High interest task sure never."/>
    <s v="OK"/>
    <s v="NOT  NULL"/>
    <n v="1"/>
    <s v="VALID"/>
    <s v="missing customer "/>
    <s v="VALID"/>
    <s v="VALID"/>
  </r>
  <r>
    <s v="TRX110041"/>
    <d v="2023-04-14T00:00:00"/>
    <n v="143555.41"/>
    <x v="1"/>
    <x v="3"/>
    <x v="0"/>
    <s v="West"/>
    <s v="CUST10158"/>
    <s v=""/>
    <s v="Feel so plan all lay arm issue."/>
    <s v="OK"/>
    <s v="NOT  NULL"/>
    <n v="1"/>
    <s v="MISSING VENDER"/>
    <s v="valid"/>
    <s v="VALID"/>
    <s v="VALID"/>
  </r>
  <r>
    <s v="TRX110042"/>
    <d v="2022-12-21T00:00:00"/>
    <n v="-48159.85"/>
    <x v="0"/>
    <x v="9"/>
    <x v="0"/>
    <s v="East"/>
    <s v=""/>
    <s v="VEND1113"/>
    <s v="Them work writer require information least federal."/>
    <s v="OK"/>
    <s v="NOT  NULL"/>
    <n v="1"/>
    <s v="VALID"/>
    <s v="missing customer "/>
    <s v="VALID"/>
    <s v="VALID"/>
  </r>
  <r>
    <s v="TRX110043"/>
    <d v="2022-02-14T00:00:00"/>
    <n v="-56346.5"/>
    <x v="0"/>
    <x v="4"/>
    <x v="1"/>
    <s v="North"/>
    <s v=""/>
    <s v="VEND1038"/>
    <s v="Entire themselves smile plan street buy interesting."/>
    <s v="OK"/>
    <s v="NOT  NULL"/>
    <n v="1"/>
    <s v="VALID"/>
    <s v="missing customer "/>
    <s v="VALID"/>
    <s v="VALID"/>
  </r>
  <r>
    <s v="TRX110044"/>
    <d v="2023-06-14T00:00:00"/>
    <n v="-44375"/>
    <x v="0"/>
    <x v="1"/>
    <x v="1"/>
    <s v="West"/>
    <s v=""/>
    <s v="VEND1093"/>
    <s v="Discuss parent bit southern college rate soon."/>
    <s v="OK"/>
    <s v="NOT  NULL"/>
    <n v="1"/>
    <s v="VALID"/>
    <s v="missing customer "/>
    <s v="VALID"/>
    <s v="VALID"/>
  </r>
  <r>
    <s v="TRX110045"/>
    <d v="2022-07-24T00:00:00"/>
    <n v="-36895.64"/>
    <x v="0"/>
    <x v="0"/>
    <x v="2"/>
    <s v="West"/>
    <s v=""/>
    <s v="VEND1102"/>
    <s v="Yourself remain pay loss camera model wall."/>
    <s v="OK"/>
    <s v="NOT  NULL"/>
    <n v="1"/>
    <s v="VALID"/>
    <s v="missing customer "/>
    <s v="VALID"/>
    <s v="VALID"/>
  </r>
  <r>
    <s v="TRX110046"/>
    <d v="2022-02-13T00:00:00"/>
    <n v="-48163.45"/>
    <x v="0"/>
    <x v="5"/>
    <x v="1"/>
    <s v="West"/>
    <s v=""/>
    <s v="VEND1018"/>
    <s v="Behavior weight strategy weight beautiful president medical else."/>
    <s v="OK"/>
    <s v="NOT  NULL"/>
    <n v="1"/>
    <s v="VALID"/>
    <s v="missing customer "/>
    <s v="VALID"/>
    <s v="VALID"/>
  </r>
  <r>
    <s v="TRX110047"/>
    <d v="2022-07-27T00:00:00"/>
    <n v="-41691.49"/>
    <x v="0"/>
    <x v="5"/>
    <x v="2"/>
    <s v="East"/>
    <s v=""/>
    <s v="VEND1085"/>
    <s v="Pull compare nor again pick guy remain."/>
    <s v="OK"/>
    <s v="NOT  NULL"/>
    <n v="1"/>
    <s v="VALID"/>
    <s v="missing customer "/>
    <s v="VALID"/>
    <s v="VALID"/>
  </r>
  <r>
    <s v="TRX110048"/>
    <d v="2023-11-14T00:00:00"/>
    <n v="170500.05"/>
    <x v="1"/>
    <x v="6"/>
    <x v="2"/>
    <s v="North"/>
    <s v="CUST10104"/>
    <s v=""/>
    <s v="Power sea shake director ready war."/>
    <s v="OK"/>
    <s v="NOT  NULL"/>
    <n v="1"/>
    <s v="MISSING VENDER"/>
    <s v="valid"/>
    <s v="VALID"/>
    <s v="VALID"/>
  </r>
  <r>
    <s v="TRX110049"/>
    <d v="2023-06-21T00:00:00"/>
    <n v="124504.37"/>
    <x v="1"/>
    <x v="2"/>
    <x v="2"/>
    <s v="West"/>
    <s v="CUST10176"/>
    <s v=""/>
    <s v="Really put despite building before scene."/>
    <s v="OK"/>
    <s v="NOT  NULL"/>
    <n v="1"/>
    <s v="MISSING VENDER"/>
    <s v="valid"/>
    <s v="VALID"/>
    <s v="VALID"/>
  </r>
  <r>
    <s v="TRX110050"/>
    <d v="2022-02-13T00:00:00"/>
    <n v="-34110.239999999998"/>
    <x v="0"/>
    <x v="1"/>
    <x v="2"/>
    <s v="South"/>
    <s v=""/>
    <s v="VEND1099"/>
    <s v="Suddenly rate end then benefit action party office."/>
    <s v="OK"/>
    <s v="NOT  NULL"/>
    <n v="1"/>
    <s v="VALID"/>
    <s v="missing customer "/>
    <s v="VALID"/>
    <s v="VALID"/>
  </r>
  <r>
    <s v="TRX110051"/>
    <d v="2023-04-11T00:00:00"/>
    <n v="-46418.06"/>
    <x v="0"/>
    <x v="8"/>
    <x v="1"/>
    <s v="East"/>
    <s v=""/>
    <s v="VEND1076"/>
    <s v="Today material song as."/>
    <s v="OK"/>
    <s v="NOT  NULL"/>
    <n v="1"/>
    <s v="VALID"/>
    <s v="missing customer "/>
    <s v="VALID"/>
    <s v="VALID"/>
  </r>
  <r>
    <s v="TRX110052"/>
    <d v="2022-08-04T00:00:00"/>
    <n v="185257.05"/>
    <x v="1"/>
    <x v="2"/>
    <x v="2"/>
    <s v="North"/>
    <s v="CUST10316"/>
    <s v=""/>
    <s v="Maybe your create play."/>
    <s v="OK"/>
    <s v="NOT  NULL"/>
    <n v="1"/>
    <s v="MISSING VENDER"/>
    <s v="valid"/>
    <s v="VALID"/>
    <s v="VALID"/>
  </r>
  <r>
    <s v="TRX110053"/>
    <d v="2022-08-01T00:00:00"/>
    <n v="173317.23"/>
    <x v="1"/>
    <x v="2"/>
    <x v="1"/>
    <s v="West"/>
    <s v="CUST10246"/>
    <s v=""/>
    <s v="Teacher he next range avoid share final."/>
    <s v="OK"/>
    <s v="NOT  NULL"/>
    <n v="1"/>
    <s v="MISSING VENDER"/>
    <s v="valid"/>
    <s v="VALID"/>
    <s v="VALID"/>
  </r>
  <r>
    <s v="TRX110054"/>
    <d v="2022-10-26T00:00:00"/>
    <n v="-41874.22"/>
    <x v="0"/>
    <x v="8"/>
    <x v="0"/>
    <s v="South"/>
    <s v=""/>
    <s v="VEND1012"/>
    <s v="Less fast effect herself recently."/>
    <s v="OK"/>
    <s v="NOT  NULL"/>
    <n v="1"/>
    <s v="VALID"/>
    <s v="missing customer "/>
    <s v="VALID"/>
    <s v="VALID"/>
  </r>
  <r>
    <s v="TRX110055"/>
    <d v="2022-05-20T00:00:00"/>
    <n v="29896.16"/>
    <x v="4"/>
    <x v="11"/>
    <x v="0"/>
    <s v="South"/>
    <s v=""/>
    <s v=""/>
    <s v="Defense item arm parent before technology officer approach."/>
    <s v="OK"/>
    <s v="NOT  NULL"/>
    <n v="1"/>
    <s v="MISSING VENDER"/>
    <s v="missing customer "/>
    <s v="VALID"/>
    <s v="VALID"/>
  </r>
  <r>
    <s v="TRX110056"/>
    <d v="2023-10-01T00:00:00"/>
    <n v="-25274.14"/>
    <x v="0"/>
    <x v="9"/>
    <x v="1"/>
    <s v="South"/>
    <s v=""/>
    <s v="VEND1114"/>
    <s v="Side off common program season yard."/>
    <s v="OK"/>
    <s v="NOT  NULL"/>
    <n v="1"/>
    <s v="VALID"/>
    <s v="missing customer "/>
    <s v="VALID"/>
    <s v="VALID"/>
  </r>
  <r>
    <s v="TRX110057"/>
    <d v="2023-12-29T00:00:00"/>
    <n v="183299.20000000001"/>
    <x v="1"/>
    <x v="6"/>
    <x v="0"/>
    <s v="North"/>
    <s v="CUST10082"/>
    <s v=""/>
    <s v="Professor mother game medical."/>
    <s v="OK"/>
    <s v="NOT  NULL"/>
    <n v="1"/>
    <s v="MISSING VENDER"/>
    <s v="valid"/>
    <s v="VALID"/>
    <s v="VALID"/>
  </r>
  <r>
    <s v="TRX110058"/>
    <d v="2023-01-09T00:00:00"/>
    <n v="153846.94"/>
    <x v="1"/>
    <x v="3"/>
    <x v="1"/>
    <s v="South"/>
    <s v="CUST10035"/>
    <s v=""/>
    <s v="Authority research phone executive system all lot public."/>
    <s v="OK"/>
    <s v="NOT  NULL"/>
    <n v="1"/>
    <s v="MISSING VENDER"/>
    <s v="valid"/>
    <s v="VALID"/>
    <s v="VALID"/>
  </r>
  <r>
    <s v="TRX110059"/>
    <d v="2023-06-11T00:00:00"/>
    <n v="251640.19"/>
    <x v="1"/>
    <x v="3"/>
    <x v="0"/>
    <s v="East"/>
    <s v="CUST10136"/>
    <s v=""/>
    <s v="Prepare table woman discover political there."/>
    <s v="OK"/>
    <s v="NOT  NULL"/>
    <n v="1"/>
    <s v="MISSING VENDER"/>
    <s v="valid"/>
    <s v="VALID"/>
    <s v="VALID"/>
  </r>
  <r>
    <s v="TRX110060"/>
    <d v="2023-12-30T00:00:00"/>
    <n v="229260.27"/>
    <x v="1"/>
    <x v="3"/>
    <x v="2"/>
    <s v="South"/>
    <s v="CUST10059"/>
    <s v=""/>
    <s v="Site human measure music degree boy support."/>
    <s v="OK"/>
    <s v="NOT  NULL"/>
    <n v="1"/>
    <s v="MISSING VENDER"/>
    <s v="valid"/>
    <s v="VALID"/>
    <s v="VALID"/>
  </r>
  <r>
    <s v="TRX110061"/>
    <d v="2023-10-12T00:00:00"/>
    <n v="-35944.370000000003"/>
    <x v="0"/>
    <x v="4"/>
    <x v="2"/>
    <s v="West"/>
    <s v=""/>
    <s v="VEND1055"/>
    <s v="Professional suddenly past may lawyer organization clearly."/>
    <s v="OK"/>
    <s v="NOT  NULL"/>
    <n v="1"/>
    <s v="VALID"/>
    <s v="missing customer "/>
    <s v="VALID"/>
    <s v="VALID"/>
  </r>
  <r>
    <s v="TRX110062"/>
    <d v="2023-05-11T00:00:00"/>
    <n v="-56554.19"/>
    <x v="0"/>
    <x v="4"/>
    <x v="0"/>
    <s v="South"/>
    <s v=""/>
    <s v="VEND1037"/>
    <s v="Surface political form along."/>
    <s v="OK"/>
    <s v="NOT  NULL"/>
    <n v="1"/>
    <s v="VALID"/>
    <s v="missing customer "/>
    <s v="VALID"/>
    <s v="VALID"/>
  </r>
  <r>
    <s v="TRX110063"/>
    <d v="2023-07-21T00:00:00"/>
    <n v="143180.07"/>
    <x v="1"/>
    <x v="2"/>
    <x v="1"/>
    <s v="East"/>
    <s v="CUST10102"/>
    <s v=""/>
    <s v="Someone such hospital maybe against."/>
    <s v="OK"/>
    <s v="NOT  NULL"/>
    <n v="1"/>
    <s v="MISSING VENDER"/>
    <s v="valid"/>
    <s v="VALID"/>
    <s v="VALID"/>
  </r>
  <r>
    <s v="TRX110064"/>
    <d v="2022-07-15T00:00:00"/>
    <n v="-2084.73"/>
    <x v="0"/>
    <x v="0"/>
    <x v="1"/>
    <s v="East"/>
    <s v=""/>
    <s v="VEND1088"/>
    <s v="Think rich skill actually debate."/>
    <s v="OK"/>
    <s v="NOT  NULL"/>
    <n v="1"/>
    <s v="VALID"/>
    <s v="missing customer "/>
    <s v="VALID"/>
    <s v="VALID"/>
  </r>
  <r>
    <s v="TRX110065"/>
    <d v="2022-11-03T00:00:00"/>
    <n v="186973.58"/>
    <x v="1"/>
    <x v="2"/>
    <x v="0"/>
    <s v="West"/>
    <s v="CUST10124"/>
    <s v=""/>
    <s v="People performance note teacher teach."/>
    <s v="OK"/>
    <s v="NOT  NULL"/>
    <n v="1"/>
    <s v="MISSING VENDER"/>
    <s v="valid"/>
    <s v="VALID"/>
    <s v="VALID"/>
  </r>
  <r>
    <s v="TRX110066"/>
    <d v="2022-03-18T00:00:00"/>
    <n v="-23145.11"/>
    <x v="0"/>
    <x v="9"/>
    <x v="1"/>
    <s v="South"/>
    <s v=""/>
    <s v="VEND1056"/>
    <s v="Finish lose produce government kind should reason rest."/>
    <s v="OK"/>
    <s v="NOT  NULL"/>
    <n v="1"/>
    <s v="VALID"/>
    <s v="missing customer "/>
    <s v="VALID"/>
    <s v="VALID"/>
  </r>
  <r>
    <s v="TRX110067"/>
    <d v="2023-07-20T00:00:00"/>
    <n v="-22655.61"/>
    <x v="0"/>
    <x v="5"/>
    <x v="1"/>
    <s v="South"/>
    <s v=""/>
    <s v="VEND1051"/>
    <s v="Debate trade news forward teacher have our."/>
    <s v="OK"/>
    <s v="NOT  NULL"/>
    <n v="1"/>
    <s v="VALID"/>
    <s v="missing customer "/>
    <s v="VALID"/>
    <s v="VALID"/>
  </r>
  <r>
    <s v="TRX110068"/>
    <d v="2023-08-12T00:00:00"/>
    <n v="139567.63"/>
    <x v="1"/>
    <x v="3"/>
    <x v="1"/>
    <s v="North"/>
    <s v="CUST10129"/>
    <s v=""/>
    <s v="Across person employee wear fill."/>
    <s v="OK"/>
    <s v="NOT  NULL"/>
    <n v="1"/>
    <s v="MISSING VENDER"/>
    <s v="valid"/>
    <s v="VALID"/>
    <s v="VALID"/>
  </r>
  <r>
    <s v="TRX110069"/>
    <d v="2023-12-29T00:00:00"/>
    <n v="190821.29"/>
    <x v="1"/>
    <x v="3"/>
    <x v="2"/>
    <s v="South"/>
    <s v="CUST10350"/>
    <s v=""/>
    <s v="Clear man begin."/>
    <s v="OK"/>
    <s v="NOT  NULL"/>
    <n v="1"/>
    <s v="MISSING VENDER"/>
    <s v="valid"/>
    <s v="VALID"/>
    <s v="VALID"/>
  </r>
  <r>
    <s v="TRX110070"/>
    <d v="2023-05-19T00:00:00"/>
    <n v="171998.2"/>
    <x v="1"/>
    <x v="3"/>
    <x v="2"/>
    <s v="West"/>
    <s v="CUST10255"/>
    <s v=""/>
    <s v="Sort surface we material decide especially."/>
    <s v="OK"/>
    <s v="NOT  NULL"/>
    <n v="1"/>
    <s v="MISSING VENDER"/>
    <s v="valid"/>
    <s v="VALID"/>
    <s v="VALID"/>
  </r>
  <r>
    <s v="TRX110071"/>
    <d v="2023-03-18T00:00:00"/>
    <n v="-63120.35"/>
    <x v="0"/>
    <x v="0"/>
    <x v="0"/>
    <s v="West"/>
    <s v=""/>
    <s v="VEND1039"/>
    <s v="Accept response worker may feeling door."/>
    <s v="OK"/>
    <s v="NOT  NULL"/>
    <n v="1"/>
    <s v="VALID"/>
    <s v="missing customer "/>
    <s v="VALID"/>
    <s v="VALID"/>
  </r>
  <r>
    <s v="TRX110072"/>
    <d v="2022-08-25T00:00:00"/>
    <n v="186327.79"/>
    <x v="1"/>
    <x v="3"/>
    <x v="0"/>
    <s v="East"/>
    <s v="CUST10249"/>
    <s v=""/>
    <s v="Future point perhaps security school health."/>
    <s v="OK"/>
    <s v="NOT  NULL"/>
    <n v="1"/>
    <s v="MISSING VENDER"/>
    <s v="valid"/>
    <s v="VALID"/>
    <s v="VALID"/>
  </r>
  <r>
    <s v="TRX110073"/>
    <d v="2023-12-12T00:00:00"/>
    <n v="-19982.07"/>
    <x v="0"/>
    <x v="4"/>
    <x v="0"/>
    <s v="South"/>
    <s v=""/>
    <s v="VEND1010"/>
    <s v="Compare cause after image."/>
    <s v="OK"/>
    <s v="NOT  NULL"/>
    <n v="1"/>
    <s v="VALID"/>
    <s v="missing customer "/>
    <s v="VALID"/>
    <s v="VALID"/>
  </r>
  <r>
    <s v="TRX110074"/>
    <d v="2022-11-02T00:00:00"/>
    <n v="216581.87"/>
    <x v="1"/>
    <x v="2"/>
    <x v="0"/>
    <s v="East"/>
    <s v="CUST10016"/>
    <s v=""/>
    <s v="Treatment offer we whether admit begin attention."/>
    <s v="OK"/>
    <s v="NOT  NULL"/>
    <n v="1"/>
    <s v="MISSING VENDER"/>
    <s v="valid"/>
    <s v="VALID"/>
    <s v="VALID"/>
  </r>
  <r>
    <s v="TRX110075"/>
    <d v="2022-04-11T00:00:00"/>
    <n v="13317.49"/>
    <x v="2"/>
    <x v="7"/>
    <x v="2"/>
    <s v="South"/>
    <s v=""/>
    <s v=""/>
    <s v="Week voice forget soldier although send."/>
    <s v="OK"/>
    <s v="NOT  NULL"/>
    <n v="1"/>
    <s v="MISSING VENDER"/>
    <s v="missing customer "/>
    <s v="VALID"/>
    <s v="VALID"/>
  </r>
  <r>
    <s v="TRX110076"/>
    <d v="2022-09-10T00:00:00"/>
    <n v="189646.79"/>
    <x v="1"/>
    <x v="2"/>
    <x v="0"/>
    <s v="East"/>
    <s v="CUST10190"/>
    <s v=""/>
    <s v="Church court property condition day account."/>
    <s v="OK"/>
    <s v="NOT  NULL"/>
    <n v="1"/>
    <s v="MISSING VENDER"/>
    <s v="valid"/>
    <s v="VALID"/>
    <s v="VALID"/>
  </r>
  <r>
    <s v="TRX110077"/>
    <d v="2022-04-27T00:00:00"/>
    <n v="168297.81"/>
    <x v="1"/>
    <x v="6"/>
    <x v="0"/>
    <s v="North"/>
    <s v="CUST10369"/>
    <s v=""/>
    <s v="Region while tree seem build specific significant."/>
    <s v="OK"/>
    <s v="NOT  NULL"/>
    <n v="1"/>
    <s v="MISSING VENDER"/>
    <s v="valid"/>
    <s v="VALID"/>
    <s v="VALID"/>
  </r>
  <r>
    <s v="TRX110078"/>
    <d v="2022-06-07T00:00:00"/>
    <n v="223585.42"/>
    <x v="1"/>
    <x v="3"/>
    <x v="2"/>
    <s v="South"/>
    <s v="CUST10128"/>
    <s v=""/>
    <s v="Create example level way fear Republican yeah."/>
    <s v="OK"/>
    <s v="NOT  NULL"/>
    <n v="1"/>
    <s v="MISSING VENDER"/>
    <s v="valid"/>
    <s v="VALID"/>
    <s v="VALID"/>
  </r>
  <r>
    <s v="TRX110079"/>
    <d v="2022-10-20T00:00:00"/>
    <n v="156005.85999999999"/>
    <x v="1"/>
    <x v="2"/>
    <x v="1"/>
    <s v="North"/>
    <s v="CUST10281"/>
    <s v=""/>
    <s v="Statement grow future time have push."/>
    <s v="OK"/>
    <s v="NOT  NULL"/>
    <n v="1"/>
    <s v="MISSING VENDER"/>
    <s v="valid"/>
    <s v="VALID"/>
    <s v="VALID"/>
  </r>
  <r>
    <s v="TRX110080"/>
    <d v="2023-04-24T00:00:00"/>
    <n v="-15756.22"/>
    <x v="0"/>
    <x v="4"/>
    <x v="2"/>
    <s v="South"/>
    <s v=""/>
    <s v="VEND1029"/>
    <s v="Involve student world hotel air military blue."/>
    <s v="OK"/>
    <s v="NOT  NULL"/>
    <n v="1"/>
    <s v="VALID"/>
    <s v="missing customer "/>
    <s v="VALID"/>
    <s v="VALID"/>
  </r>
  <r>
    <s v="TRX110081"/>
    <d v="2022-12-24T00:00:00"/>
    <n v="-2000"/>
    <x v="0"/>
    <x v="9"/>
    <x v="0"/>
    <s v="West"/>
    <s v=""/>
    <s v="VEND1034"/>
    <s v="Rock magazine send election budget charge carry try."/>
    <s v="OK"/>
    <s v="NOT  NULL"/>
    <n v="1"/>
    <s v="VALID"/>
    <s v="missing customer "/>
    <s v="VALID"/>
    <s v="VALID"/>
  </r>
  <r>
    <s v="TRX110082"/>
    <d v="2022-02-02T00:00:00"/>
    <n v="-41161.730000000003"/>
    <x v="0"/>
    <x v="1"/>
    <x v="0"/>
    <s v="West"/>
    <s v=""/>
    <s v="VEND1007"/>
    <s v="Imagine identify discover director."/>
    <s v="OK"/>
    <s v="NOT  NULL"/>
    <n v="1"/>
    <s v="VALID"/>
    <s v="missing customer "/>
    <s v="VALID"/>
    <s v="VALID"/>
  </r>
  <r>
    <s v="TRX110083"/>
    <d v="2022-04-20T00:00:00"/>
    <n v="30025.14"/>
    <x v="2"/>
    <x v="7"/>
    <x v="0"/>
    <s v="North"/>
    <s v=""/>
    <s v=""/>
    <s v="Commercial physical certain benefit."/>
    <s v="OK"/>
    <s v="NOT  NULL"/>
    <n v="1"/>
    <s v="MISSING VENDER"/>
    <s v="missing customer "/>
    <s v="VALID"/>
    <s v="VALID"/>
  </r>
  <r>
    <s v="TRX110084"/>
    <d v="2023-09-08T00:00:00"/>
    <n v="-42197.57"/>
    <x v="0"/>
    <x v="0"/>
    <x v="1"/>
    <s v="South"/>
    <s v=""/>
    <s v="VEND1032"/>
    <s v="Hotel Republican candidate sense certainly."/>
    <s v="OK"/>
    <s v="NOT  NULL"/>
    <n v="1"/>
    <s v="VALID"/>
    <s v="missing customer "/>
    <s v="VALID"/>
    <s v="VALID"/>
  </r>
  <r>
    <s v="TRX110085"/>
    <d v="2022-06-07T00:00:00"/>
    <n v="80594.399999999994"/>
    <x v="1"/>
    <x v="2"/>
    <x v="2"/>
    <s v="South"/>
    <s v="CUST10293"/>
    <s v=""/>
    <s v="At audience difference level."/>
    <s v="OK"/>
    <s v="NOT  NULL"/>
    <n v="1"/>
    <s v="MISSING VENDER"/>
    <s v="valid"/>
    <s v="VALID"/>
    <s v="VALID"/>
  </r>
  <r>
    <s v="TRX110086"/>
    <d v="2023-02-27T00:00:00"/>
    <n v="133788.6"/>
    <x v="1"/>
    <x v="3"/>
    <x v="1"/>
    <s v="South"/>
    <s v="CUST10242"/>
    <s v=""/>
    <s v="Respond guy quickly buy."/>
    <s v="OK"/>
    <s v="NOT  NULL"/>
    <n v="1"/>
    <s v="MISSING VENDER"/>
    <s v="valid"/>
    <s v="VALID"/>
    <s v="VALID"/>
  </r>
  <r>
    <s v="TRX110087"/>
    <d v="2022-12-02T00:00:00"/>
    <n v="9386.85"/>
    <x v="2"/>
    <x v="7"/>
    <x v="1"/>
    <s v="East"/>
    <s v=""/>
    <s v=""/>
    <s v="Trade now she off avoid identify."/>
    <s v="OK"/>
    <s v="NOT  NULL"/>
    <n v="1"/>
    <s v="MISSING VENDER"/>
    <s v="missing customer "/>
    <s v="VALID"/>
    <s v="VALID"/>
  </r>
  <r>
    <s v="TRX110088"/>
    <d v="2023-02-21T00:00:00"/>
    <n v="-69243.399999999994"/>
    <x v="0"/>
    <x v="4"/>
    <x v="2"/>
    <s v="East"/>
    <s v=""/>
    <s v="VEND1036"/>
    <s v="Face control give three."/>
    <s v="OK"/>
    <s v="NOT  NULL"/>
    <n v="1"/>
    <s v="VALID"/>
    <s v="missing customer "/>
    <s v="VALID"/>
    <s v="VALID"/>
  </r>
  <r>
    <s v="TRX110089"/>
    <d v="2023-10-09T00:00:00"/>
    <n v="104302"/>
    <x v="1"/>
    <x v="3"/>
    <x v="2"/>
    <s v="South"/>
    <s v="CUST10073"/>
    <s v=""/>
    <s v="Response effort fine business enough."/>
    <s v="OK"/>
    <s v="NOT  NULL"/>
    <n v="1"/>
    <s v="MISSING VENDER"/>
    <s v="valid"/>
    <s v="VALID"/>
    <s v="VALID"/>
  </r>
  <r>
    <s v="TRX110090"/>
    <d v="2022-03-30T00:00:00"/>
    <n v="164210.54999999999"/>
    <x v="1"/>
    <x v="2"/>
    <x v="0"/>
    <s v="East"/>
    <s v="CUST10360"/>
    <s v=""/>
    <s v="Student instead size leg include."/>
    <s v="OK"/>
    <s v="NOT  NULL"/>
    <n v="1"/>
    <s v="MISSING VENDER"/>
    <s v="valid"/>
    <s v="VALID"/>
    <s v="VALID"/>
  </r>
  <r>
    <s v="TRX110091"/>
    <d v="2023-09-27T00:00:00"/>
    <n v="117338.09"/>
    <x v="1"/>
    <x v="3"/>
    <x v="2"/>
    <s v="West"/>
    <s v="CUST10362"/>
    <s v=""/>
    <s v="Prove sort fine term."/>
    <s v="OK"/>
    <s v="NOT  NULL"/>
    <n v="1"/>
    <s v="MISSING VENDER"/>
    <s v="valid"/>
    <s v="VALID"/>
    <s v="VALID"/>
  </r>
  <r>
    <s v="TRX110092"/>
    <d v="2022-05-22T00:00:00"/>
    <n v="121863.43"/>
    <x v="1"/>
    <x v="2"/>
    <x v="0"/>
    <s v="South"/>
    <s v="CUST10135"/>
    <s v=""/>
    <s v="Positive fear other around management."/>
    <s v="OK"/>
    <s v="NOT  NULL"/>
    <n v="1"/>
    <s v="MISSING VENDER"/>
    <s v="valid"/>
    <s v="VALID"/>
    <s v="VALID"/>
  </r>
  <r>
    <s v="TRX110093"/>
    <d v="2023-12-27T00:00:00"/>
    <n v="-33175.269999999997"/>
    <x v="0"/>
    <x v="9"/>
    <x v="1"/>
    <s v="East"/>
    <s v=""/>
    <s v="VEND1080"/>
    <s v="Already democratic stuff mention."/>
    <s v="OK"/>
    <s v="NOT  NULL"/>
    <n v="1"/>
    <s v="VALID"/>
    <s v="missing customer "/>
    <s v="VALID"/>
    <s v="VALID"/>
  </r>
  <r>
    <s v="TRX110094"/>
    <d v="2023-01-27T00:00:00"/>
    <n v="120121.13"/>
    <x v="1"/>
    <x v="6"/>
    <x v="1"/>
    <s v="West"/>
    <s v="CUST10165"/>
    <s v=""/>
    <s v="Month daughter how arrive and green."/>
    <s v="OK"/>
    <s v="NOT  NULL"/>
    <n v="1"/>
    <s v="MISSING VENDER"/>
    <s v="valid"/>
    <s v="VALID"/>
    <s v="VALID"/>
  </r>
  <r>
    <s v="TRX110095"/>
    <d v="2022-01-18T00:00:00"/>
    <n v="20918.32"/>
    <x v="2"/>
    <x v="7"/>
    <x v="2"/>
    <s v="East"/>
    <s v=""/>
    <s v=""/>
    <s v="Central but finish."/>
    <s v="OK"/>
    <s v="NOT  NULL"/>
    <n v="1"/>
    <s v="MISSING VENDER"/>
    <s v="missing customer "/>
    <s v="VALID"/>
    <s v="VALID"/>
  </r>
  <r>
    <s v="TRX110096"/>
    <d v="2023-10-06T00:00:00"/>
    <n v="-56308.21"/>
    <x v="0"/>
    <x v="4"/>
    <x v="2"/>
    <s v="North"/>
    <s v=""/>
    <s v="VEND1022"/>
    <s v="Step few hospital bank."/>
    <s v="OK"/>
    <s v="NOT  NULL"/>
    <n v="1"/>
    <s v="VALID"/>
    <s v="missing customer "/>
    <s v="VALID"/>
    <s v="VALID"/>
  </r>
  <r>
    <s v="TRX110097"/>
    <d v="2022-03-13T00:00:00"/>
    <n v="149338.99"/>
    <x v="1"/>
    <x v="6"/>
    <x v="0"/>
    <s v="West"/>
    <s v="CUST10351"/>
    <s v=""/>
    <s v="Prove arrive change claim same strong reach."/>
    <s v="OK"/>
    <s v="NOT  NULL"/>
    <n v="1"/>
    <s v="MISSING VENDER"/>
    <s v="valid"/>
    <s v="VALID"/>
    <s v="VALID"/>
  </r>
  <r>
    <s v="TRX110098"/>
    <d v="2023-02-21T00:00:00"/>
    <n v="97708.29"/>
    <x v="1"/>
    <x v="3"/>
    <x v="1"/>
    <s v="South"/>
    <s v="CUST10288"/>
    <s v=""/>
    <s v="Prove democratic billion play green foreign."/>
    <s v="OK"/>
    <s v="NOT  NULL"/>
    <n v="1"/>
    <s v="MISSING VENDER"/>
    <s v="valid"/>
    <s v="VALID"/>
    <s v="VALID"/>
  </r>
  <r>
    <s v="TRX110099"/>
    <d v="2023-11-11T00:00:00"/>
    <n v="159173.07999999999"/>
    <x v="1"/>
    <x v="3"/>
    <x v="1"/>
    <s v="South"/>
    <s v="CUST10298"/>
    <s v=""/>
    <s v="Your me yard tree month window where lawyer."/>
    <s v="OK"/>
    <s v="NOT  NULL"/>
    <n v="1"/>
    <s v="MISSING VENDER"/>
    <s v="valid"/>
    <s v="VALID"/>
    <s v="VALID"/>
  </r>
  <r>
    <s v="TRX110100"/>
    <d v="2023-07-06T00:00:00"/>
    <n v="67410.44"/>
    <x v="1"/>
    <x v="3"/>
    <x v="0"/>
    <s v="North"/>
    <s v="CUST10109"/>
    <s v=""/>
    <s v="Program call admit physical note painting nearly doctor."/>
    <s v="OK"/>
    <s v="NOT  NULL"/>
    <n v="1"/>
    <s v="MISSING VENDER"/>
    <s v="valid"/>
    <s v="VALID"/>
    <s v="VALID"/>
  </r>
  <r>
    <s v="TRX110101"/>
    <d v="2023-04-09T00:00:00"/>
    <n v="111842.29"/>
    <x v="1"/>
    <x v="6"/>
    <x v="1"/>
    <s v="North"/>
    <s v="CUST10045"/>
    <s v=""/>
    <s v="Majority example political city."/>
    <s v="OK"/>
    <s v="NOT  NULL"/>
    <n v="1"/>
    <s v="MISSING VENDER"/>
    <s v="valid"/>
    <s v="VALID"/>
    <s v="VALID"/>
  </r>
  <r>
    <s v="TRX110102"/>
    <d v="2023-07-01T00:00:00"/>
    <n v="121899.96"/>
    <x v="1"/>
    <x v="6"/>
    <x v="2"/>
    <s v="East"/>
    <s v="CUST10094"/>
    <s v=""/>
    <s v="Prepare figure during meet main name."/>
    <s v="OK"/>
    <s v="NOT  NULL"/>
    <n v="1"/>
    <s v="MISSING VENDER"/>
    <s v="valid"/>
    <s v="VALID"/>
    <s v="VALID"/>
  </r>
  <r>
    <s v="TRX110103"/>
    <d v="2023-07-17T00:00:00"/>
    <n v="-58495.040000000001"/>
    <x v="0"/>
    <x v="4"/>
    <x v="1"/>
    <s v="South"/>
    <s v=""/>
    <s v="VEND1052"/>
    <s v="Child expert process memory cup story offer appear."/>
    <s v="OK"/>
    <s v="NOT  NULL"/>
    <n v="1"/>
    <s v="VALID"/>
    <s v="missing customer "/>
    <s v="VALID"/>
    <s v="VALID"/>
  </r>
  <r>
    <s v="TRX110104"/>
    <d v="2023-10-18T00:00:00"/>
    <n v="107935.51"/>
    <x v="1"/>
    <x v="6"/>
    <x v="2"/>
    <s v="West"/>
    <s v="CUST10238"/>
    <s v=""/>
    <s v="Available manager perform movie prepare."/>
    <s v="OK"/>
    <s v="NOT  NULL"/>
    <n v="1"/>
    <s v="MISSING VENDER"/>
    <s v="valid"/>
    <s v="VALID"/>
    <s v="VALID"/>
  </r>
  <r>
    <s v="TRX110105"/>
    <d v="2022-10-11T00:00:00"/>
    <n v="140338.72"/>
    <x v="1"/>
    <x v="2"/>
    <x v="0"/>
    <s v="South"/>
    <s v="CUST10332"/>
    <s v=""/>
    <s v="Cold green health step."/>
    <s v="OK"/>
    <s v="NOT  NULL"/>
    <n v="1"/>
    <s v="MISSING VENDER"/>
    <s v="valid"/>
    <s v="VALID"/>
    <s v="VALID"/>
  </r>
  <r>
    <s v="TRX110106"/>
    <d v="2022-09-16T00:00:00"/>
    <n v="-30475.87"/>
    <x v="0"/>
    <x v="8"/>
    <x v="1"/>
    <s v="East"/>
    <s v=""/>
    <s v="VEND1029"/>
    <s v="Son local example tax lose many happy."/>
    <s v="OK"/>
    <s v="NOT  NULL"/>
    <n v="1"/>
    <s v="VALID"/>
    <s v="missing customer "/>
    <s v="VALID"/>
    <s v="VALID"/>
  </r>
  <r>
    <s v="TRX110107"/>
    <d v="2023-07-06T00:00:00"/>
    <n v="164411.81"/>
    <x v="1"/>
    <x v="2"/>
    <x v="1"/>
    <s v="West"/>
    <s v="CUST10109"/>
    <s v=""/>
    <s v="Sense indicate other born admit such decade."/>
    <s v="OK"/>
    <s v="NOT  NULL"/>
    <n v="1"/>
    <s v="MISSING VENDER"/>
    <s v="valid"/>
    <s v="VALID"/>
    <s v="VALID"/>
  </r>
  <r>
    <s v="TRX110108"/>
    <d v="2022-09-18T00:00:00"/>
    <n v="124912.42"/>
    <x v="1"/>
    <x v="3"/>
    <x v="0"/>
    <s v="South"/>
    <s v="CUST10127"/>
    <s v=""/>
    <s v="Data defense season defense either."/>
    <s v="OK"/>
    <s v="NOT  NULL"/>
    <n v="1"/>
    <s v="MISSING VENDER"/>
    <s v="valid"/>
    <s v="VALID"/>
    <s v="VALID"/>
  </r>
  <r>
    <s v="TRX110109"/>
    <d v="2023-11-15T00:00:00"/>
    <n v="125166.98"/>
    <x v="1"/>
    <x v="2"/>
    <x v="1"/>
    <s v="North"/>
    <s v="CUST10288"/>
    <s v=""/>
    <s v="Model pass body month."/>
    <s v="OK"/>
    <s v="NOT  NULL"/>
    <n v="1"/>
    <s v="MISSING VENDER"/>
    <s v="valid"/>
    <s v="VALID"/>
    <s v="VALID"/>
  </r>
  <r>
    <s v="TRX110110"/>
    <d v="2023-05-12T00:00:00"/>
    <n v="189579.03"/>
    <x v="1"/>
    <x v="6"/>
    <x v="1"/>
    <s v="East"/>
    <s v="CUST10133"/>
    <s v=""/>
    <s v="Notice medical set decision structure."/>
    <s v="OK"/>
    <s v="NOT  NULL"/>
    <n v="1"/>
    <s v="MISSING VENDER"/>
    <s v="valid"/>
    <s v="VALID"/>
    <s v="VALID"/>
  </r>
  <r>
    <s v="TRX110111"/>
    <d v="2022-10-03T00:00:00"/>
    <n v="45842.05"/>
    <x v="1"/>
    <x v="3"/>
    <x v="0"/>
    <s v="South"/>
    <s v="CUST10021"/>
    <s v=""/>
    <s v="Water sport industry financial knowledge street move."/>
    <s v="OK"/>
    <s v="NOT  NULL"/>
    <n v="1"/>
    <s v="MISSING VENDER"/>
    <s v="valid"/>
    <s v="VALID"/>
    <s v="VALID"/>
  </r>
  <r>
    <s v="TRX110112"/>
    <d v="2022-06-13T00:00:00"/>
    <n v="-45119.34"/>
    <x v="0"/>
    <x v="4"/>
    <x v="1"/>
    <s v="West"/>
    <s v=""/>
    <s v="VEND1022"/>
    <s v="Structure wait whose capital easy end billion."/>
    <s v="OK"/>
    <s v="NOT  NULL"/>
    <n v="1"/>
    <s v="VALID"/>
    <s v="missing customer "/>
    <s v="VALID"/>
    <s v="VALID"/>
  </r>
  <r>
    <s v="TRX110113"/>
    <d v="2022-04-30T00:00:00"/>
    <n v="91374.52"/>
    <x v="1"/>
    <x v="6"/>
    <x v="0"/>
    <s v="North"/>
    <s v="CUST10332"/>
    <s v=""/>
    <s v="Region picture news ahead family many."/>
    <s v="OK"/>
    <s v="NOT  NULL"/>
    <n v="1"/>
    <s v="MISSING VENDER"/>
    <s v="valid"/>
    <s v="VALID"/>
    <s v="VALID"/>
  </r>
  <r>
    <s v="TRX110114"/>
    <d v="2023-05-19T00:00:00"/>
    <n v="197051.13"/>
    <x v="1"/>
    <x v="2"/>
    <x v="1"/>
    <s v="South"/>
    <s v="CUST10303"/>
    <s v=""/>
    <s v="Understand turn southern respond along high mother."/>
    <s v="OK"/>
    <s v="NOT  NULL"/>
    <n v="1"/>
    <s v="MISSING VENDER"/>
    <s v="valid"/>
    <s v="VALID"/>
    <s v="VALID"/>
  </r>
  <r>
    <s v="TRX110115"/>
    <d v="2022-08-02T00:00:00"/>
    <n v="-60154.97"/>
    <x v="0"/>
    <x v="5"/>
    <x v="0"/>
    <s v="South"/>
    <s v=""/>
    <s v="VEND1011"/>
    <s v="Really season art she family security miss like."/>
    <s v="OK"/>
    <s v="NOT  NULL"/>
    <n v="1"/>
    <s v="VALID"/>
    <s v="missing customer "/>
    <s v="VALID"/>
    <s v="VALID"/>
  </r>
  <r>
    <s v="TRX110116"/>
    <d v="2022-05-15T00:00:00"/>
    <n v="-53958.81"/>
    <x v="0"/>
    <x v="9"/>
    <x v="0"/>
    <s v="East"/>
    <s v=""/>
    <s v="VEND1070"/>
    <s v="My time box news."/>
    <s v="OK"/>
    <s v="NOT  NULL"/>
    <n v="1"/>
    <s v="VALID"/>
    <s v="missing customer "/>
    <s v="VALID"/>
    <s v="VALID"/>
  </r>
  <r>
    <s v="TRX110117"/>
    <d v="2022-10-05T00:00:00"/>
    <n v="-25595.759999999998"/>
    <x v="0"/>
    <x v="9"/>
    <x v="2"/>
    <s v="West"/>
    <s v=""/>
    <s v="VEND1119"/>
    <s v="Gas alone opportunity difficult idea."/>
    <s v="OK"/>
    <s v="NOT  NULL"/>
    <n v="1"/>
    <s v="VALID"/>
    <s v="missing customer "/>
    <s v="VALID"/>
    <s v="VALID"/>
  </r>
  <r>
    <s v="TRX110118"/>
    <d v="2022-10-03T00:00:00"/>
    <n v="181197.69"/>
    <x v="1"/>
    <x v="2"/>
    <x v="2"/>
    <s v="North"/>
    <s v="CUST10180"/>
    <s v=""/>
    <s v="Well make father nothing Mr believe friend."/>
    <s v="OK"/>
    <s v="NOT  NULL"/>
    <n v="1"/>
    <s v="MISSING VENDER"/>
    <s v="valid"/>
    <s v="VALID"/>
    <s v="VALID"/>
  </r>
  <r>
    <s v="TRX110119"/>
    <d v="2023-11-03T00:00:00"/>
    <n v="83233.8"/>
    <x v="1"/>
    <x v="2"/>
    <x v="1"/>
    <s v="North"/>
    <s v="CUST10016"/>
    <s v=""/>
    <s v="Be despite national."/>
    <s v="OK"/>
    <s v="NOT  NULL"/>
    <n v="1"/>
    <s v="MISSING VENDER"/>
    <s v="valid"/>
    <s v="VALID"/>
    <s v="VALID"/>
  </r>
  <r>
    <s v="TRX110120"/>
    <d v="2023-11-02T00:00:00"/>
    <n v="238475.41"/>
    <x v="1"/>
    <x v="6"/>
    <x v="1"/>
    <s v="East"/>
    <s v="CUST10198"/>
    <s v=""/>
    <s v="Blood dog kind nature chance history."/>
    <s v="OK"/>
    <s v="NOT  NULL"/>
    <n v="1"/>
    <s v="MISSING VENDER"/>
    <s v="valid"/>
    <s v="VALID"/>
    <s v="VALID"/>
  </r>
  <r>
    <s v="TRX110121"/>
    <d v="2022-11-20T00:00:00"/>
    <n v="-24315.83"/>
    <x v="0"/>
    <x v="0"/>
    <x v="1"/>
    <s v="South"/>
    <s v=""/>
    <s v="VEND1074"/>
    <s v="However low development store direction break bank include."/>
    <s v="OK"/>
    <s v="NOT  NULL"/>
    <n v="1"/>
    <s v="VALID"/>
    <s v="missing customer "/>
    <s v="VALID"/>
    <s v="VALID"/>
  </r>
  <r>
    <s v="TRX110122"/>
    <d v="2022-02-14T00:00:00"/>
    <n v="-62776.51"/>
    <x v="0"/>
    <x v="8"/>
    <x v="0"/>
    <s v="East"/>
    <s v=""/>
    <s v="VEND1115"/>
    <s v="Art off structure participant right crime final."/>
    <s v="OK"/>
    <s v="NOT  NULL"/>
    <n v="1"/>
    <s v="VALID"/>
    <s v="missing customer "/>
    <s v="VALID"/>
    <s v="VALID"/>
  </r>
  <r>
    <s v="TRX110123"/>
    <d v="2022-04-24T00:00:00"/>
    <n v="191014.59"/>
    <x v="1"/>
    <x v="2"/>
    <x v="0"/>
    <s v="West"/>
    <s v="CUST10216"/>
    <s v=""/>
    <s v="Behind girl sign surface."/>
    <s v="OK"/>
    <s v="NOT  NULL"/>
    <n v="1"/>
    <s v="MISSING VENDER"/>
    <s v="valid"/>
    <s v="VALID"/>
    <s v="VALID"/>
  </r>
  <r>
    <s v="TRX110124"/>
    <d v="2022-10-24T00:00:00"/>
    <n v="85266.47"/>
    <x v="1"/>
    <x v="2"/>
    <x v="0"/>
    <s v="West"/>
    <s v="CUST10080"/>
    <s v=""/>
    <s v="Mother worry dark nation store."/>
    <s v="OK"/>
    <s v="NOT  NULL"/>
    <n v="1"/>
    <s v="MISSING VENDER"/>
    <s v="valid"/>
    <s v="VALID"/>
    <s v="VALID"/>
  </r>
  <r>
    <s v="TRX110125"/>
    <d v="2023-08-12T00:00:00"/>
    <n v="235786.75"/>
    <x v="1"/>
    <x v="2"/>
    <x v="2"/>
    <s v="North"/>
    <s v="CUST10283"/>
    <s v=""/>
    <s v="Four fine alone rest personal newspaper."/>
    <s v="OK"/>
    <s v="NOT  NULL"/>
    <n v="1"/>
    <s v="MISSING VENDER"/>
    <s v="valid"/>
    <s v="VALID"/>
    <s v="VALID"/>
  </r>
  <r>
    <s v="TRX110126"/>
    <d v="2023-06-30T00:00:00"/>
    <n v="229035.94"/>
    <x v="1"/>
    <x v="3"/>
    <x v="0"/>
    <s v="South"/>
    <s v="CUST10052"/>
    <s v=""/>
    <s v="Health doctor action city film TV agree exactly."/>
    <s v="OK"/>
    <s v="NOT  NULL"/>
    <n v="1"/>
    <s v="MISSING VENDER"/>
    <s v="valid"/>
    <s v="VALID"/>
    <s v="VALID"/>
  </r>
  <r>
    <s v="TRX110127"/>
    <d v="2023-05-25T00:00:00"/>
    <n v="158933.56"/>
    <x v="1"/>
    <x v="3"/>
    <x v="0"/>
    <s v="East"/>
    <s v="CUST10208"/>
    <s v=""/>
    <s v="Hour court voice establish out but whole billion."/>
    <s v="OK"/>
    <s v="NOT  NULL"/>
    <n v="1"/>
    <s v="MISSING VENDER"/>
    <s v="valid"/>
    <s v="VALID"/>
    <s v="VALID"/>
  </r>
  <r>
    <s v="TRX110128"/>
    <d v="2023-10-05T00:00:00"/>
    <n v="-60506.81"/>
    <x v="0"/>
    <x v="0"/>
    <x v="2"/>
    <s v="South"/>
    <s v=""/>
    <s v="VEND1077"/>
    <s v="Three training treat plant."/>
    <s v="OK"/>
    <s v="NOT  NULL"/>
    <n v="1"/>
    <s v="VALID"/>
    <s v="missing customer "/>
    <s v="VALID"/>
    <s v="VALID"/>
  </r>
  <r>
    <s v="TRX110129"/>
    <d v="2022-06-19T00:00:00"/>
    <n v="19657.830000000002"/>
    <x v="2"/>
    <x v="7"/>
    <x v="0"/>
    <s v="West"/>
    <s v=""/>
    <s v=""/>
    <s v="Girl science water least on region."/>
    <s v="OK"/>
    <s v="NOT  NULL"/>
    <n v="1"/>
    <s v="MISSING VENDER"/>
    <s v="missing customer "/>
    <s v="VALID"/>
    <s v="VALID"/>
  </r>
  <r>
    <s v="TRX110130"/>
    <d v="2023-01-08T00:00:00"/>
    <n v="122881.4"/>
    <x v="1"/>
    <x v="6"/>
    <x v="2"/>
    <s v="East"/>
    <s v="CUST10226"/>
    <s v=""/>
    <s v="Now painting cause out then."/>
    <s v="OK"/>
    <s v="NOT  NULL"/>
    <n v="1"/>
    <s v="MISSING VENDER"/>
    <s v="valid"/>
    <s v="VALID"/>
    <s v="VALID"/>
  </r>
  <r>
    <s v="TRX110131"/>
    <d v="2022-07-01T00:00:00"/>
    <n v="143861.76000000001"/>
    <x v="1"/>
    <x v="2"/>
    <x v="0"/>
    <s v="East"/>
    <s v="CUST10124"/>
    <s v=""/>
    <s v="Individual heavy trip general detail."/>
    <s v="OK"/>
    <s v="NOT  NULL"/>
    <n v="1"/>
    <s v="MISSING VENDER"/>
    <s v="valid"/>
    <s v="VALID"/>
    <s v="VALID"/>
  </r>
  <r>
    <s v="TRX110132"/>
    <d v="2023-08-24T00:00:00"/>
    <n v="-49484.62"/>
    <x v="0"/>
    <x v="4"/>
    <x v="0"/>
    <s v="East"/>
    <s v=""/>
    <s v="VEND1023"/>
    <s v="Artist run defense right draw program."/>
    <s v="OK"/>
    <s v="NOT  NULL"/>
    <n v="1"/>
    <s v="VALID"/>
    <s v="missing customer "/>
    <s v="VALID"/>
    <s v="VALID"/>
  </r>
  <r>
    <s v="TRX110133"/>
    <d v="2022-10-15T00:00:00"/>
    <n v="92401.5"/>
    <x v="1"/>
    <x v="3"/>
    <x v="0"/>
    <s v="East"/>
    <s v="CUST10256"/>
    <s v=""/>
    <s v="Discuss or white feeling travel play."/>
    <s v="OK"/>
    <s v="NOT  NULL"/>
    <n v="1"/>
    <s v="MISSING VENDER"/>
    <s v="valid"/>
    <s v="VALID"/>
    <s v="VALID"/>
  </r>
  <r>
    <s v="TRX110134"/>
    <d v="2023-08-04T00:00:00"/>
    <n v="204553.61"/>
    <x v="1"/>
    <x v="2"/>
    <x v="0"/>
    <s v="East"/>
    <s v="CUST10368"/>
    <s v=""/>
    <s v="Spend close method magazine."/>
    <s v="OK"/>
    <s v="NOT  NULL"/>
    <n v="1"/>
    <s v="MISSING VENDER"/>
    <s v="valid"/>
    <s v="VALID"/>
    <s v="VALID"/>
  </r>
  <r>
    <s v="TRX110135"/>
    <d v="2022-01-06T00:00:00"/>
    <n v="-47878.95"/>
    <x v="0"/>
    <x v="0"/>
    <x v="1"/>
    <s v="West"/>
    <s v=""/>
    <s v="VEND1032"/>
    <s v="Assume base peace road open."/>
    <s v="OK"/>
    <s v="NOT  NULL"/>
    <n v="1"/>
    <s v="VALID"/>
    <s v="missing customer "/>
    <s v="VALID"/>
    <s v="VALID"/>
  </r>
  <r>
    <s v="TRX110136"/>
    <d v="2023-05-24T00:00:00"/>
    <n v="-50956.92"/>
    <x v="0"/>
    <x v="0"/>
    <x v="0"/>
    <s v="West"/>
    <s v=""/>
    <s v="VEND1102"/>
    <s v="Must move study exactly a."/>
    <s v="OK"/>
    <s v="NOT  NULL"/>
    <n v="1"/>
    <s v="VALID"/>
    <s v="missing customer "/>
    <s v="VALID"/>
    <s v="VALID"/>
  </r>
  <r>
    <s v="TRX110137"/>
    <d v="2022-03-21T00:00:00"/>
    <n v="-28086.41"/>
    <x v="0"/>
    <x v="0"/>
    <x v="1"/>
    <s v="South"/>
    <s v=""/>
    <s v="VEND1062"/>
    <s v="Choice star daughter environment business black."/>
    <s v="OK"/>
    <s v="NOT  NULL"/>
    <n v="1"/>
    <s v="VALID"/>
    <s v="missing customer "/>
    <s v="VALID"/>
    <s v="VALID"/>
  </r>
  <r>
    <s v="TRX110138"/>
    <d v="2022-11-20T00:00:00"/>
    <n v="-41958.5"/>
    <x v="0"/>
    <x v="9"/>
    <x v="0"/>
    <s v="West"/>
    <s v=""/>
    <s v="VEND1063"/>
    <s v="Throw available still rock major institution information."/>
    <s v="OK"/>
    <s v="NOT  NULL"/>
    <n v="1"/>
    <s v="VALID"/>
    <s v="missing customer "/>
    <s v="VALID"/>
    <s v="VALID"/>
  </r>
  <r>
    <s v="TRX110139"/>
    <d v="2023-05-30T00:00:00"/>
    <n v="15831.91"/>
    <x v="2"/>
    <x v="7"/>
    <x v="2"/>
    <s v="North"/>
    <s v=""/>
    <s v=""/>
    <s v="Official total trip few piece their interview."/>
    <s v="OK"/>
    <s v="NOT  NULL"/>
    <n v="1"/>
    <s v="MISSING VENDER"/>
    <s v="missing customer "/>
    <s v="VALID"/>
    <s v="VALID"/>
  </r>
  <r>
    <s v="TRX110140"/>
    <d v="2023-05-26T00:00:00"/>
    <n v="-34204.22"/>
    <x v="0"/>
    <x v="5"/>
    <x v="1"/>
    <s v="West"/>
    <s v=""/>
    <s v="VEND1022"/>
    <s v="Democrat listen week relationship hour themselves sell."/>
    <s v="OK"/>
    <s v="NOT  NULL"/>
    <n v="1"/>
    <s v="VALID"/>
    <s v="missing customer "/>
    <s v="VALID"/>
    <s v="VALID"/>
  </r>
  <r>
    <s v="TRX110141"/>
    <d v="2023-05-13T00:00:00"/>
    <n v="-19572.36"/>
    <x v="0"/>
    <x v="0"/>
    <x v="0"/>
    <s v="West"/>
    <s v=""/>
    <s v="VEND1088"/>
    <s v="Yard big start avoid."/>
    <s v="OK"/>
    <s v="NOT  NULL"/>
    <n v="1"/>
    <s v="VALID"/>
    <s v="missing customer "/>
    <s v="VALID"/>
    <s v="VALID"/>
  </r>
  <r>
    <s v="TRX110142"/>
    <d v="2022-03-09T00:00:00"/>
    <n v="-75377.149999999994"/>
    <x v="0"/>
    <x v="4"/>
    <x v="0"/>
    <s v="North"/>
    <s v=""/>
    <s v="VEND1086"/>
    <s v="Carry process nothing present source under value."/>
    <s v="OK"/>
    <s v="NOT  NULL"/>
    <n v="1"/>
    <s v="VALID"/>
    <s v="missing customer "/>
    <s v="VALID"/>
    <s v="VALID"/>
  </r>
  <r>
    <s v="TRX110143"/>
    <d v="2022-08-01T00:00:00"/>
    <n v="-85861.31"/>
    <x v="0"/>
    <x v="8"/>
    <x v="1"/>
    <s v="East"/>
    <s v=""/>
    <s v="VEND1053"/>
    <s v="Yes matter show interview."/>
    <s v="OK"/>
    <s v="NOT  NULL"/>
    <n v="1"/>
    <s v="VALID"/>
    <s v="missing customer "/>
    <s v="VALID"/>
    <s v="VALID"/>
  </r>
  <r>
    <s v="TRX110144"/>
    <d v="2022-04-09T00:00:00"/>
    <n v="99154.69"/>
    <x v="1"/>
    <x v="3"/>
    <x v="1"/>
    <s v="West"/>
    <s v="CUST10180"/>
    <s v=""/>
    <s v="Left put fund bring land this various administration."/>
    <s v="OK"/>
    <s v="NOT  NULL"/>
    <n v="1"/>
    <s v="MISSING VENDER"/>
    <s v="valid"/>
    <s v="VALID"/>
    <s v="VALID"/>
  </r>
  <r>
    <s v="TRX110145"/>
    <d v="2022-09-25T00:00:00"/>
    <n v="-20076.62"/>
    <x v="0"/>
    <x v="9"/>
    <x v="2"/>
    <s v="East"/>
    <s v=""/>
    <s v="VEND1037"/>
    <s v="Social force sign common catch woman."/>
    <s v="OK"/>
    <s v="NOT  NULL"/>
    <n v="1"/>
    <s v="VALID"/>
    <s v="missing customer "/>
    <s v="VALID"/>
    <s v="VALID"/>
  </r>
  <r>
    <s v="TRX110146"/>
    <d v="2022-09-26T00:00:00"/>
    <n v="248648.25"/>
    <x v="1"/>
    <x v="6"/>
    <x v="0"/>
    <s v="North"/>
    <s v="CUST10265"/>
    <s v=""/>
    <s v="Campaign music live radio."/>
    <s v="OK"/>
    <s v="NOT  NULL"/>
    <n v="1"/>
    <s v="MISSING VENDER"/>
    <s v="valid"/>
    <s v="VALID"/>
    <s v="VALID"/>
  </r>
  <r>
    <s v="TRX110147"/>
    <d v="2022-01-14T00:00:00"/>
    <n v="11129.11"/>
    <x v="3"/>
    <x v="10"/>
    <x v="2"/>
    <s v="West"/>
    <s v=""/>
    <s v=""/>
    <s v="Position theory film nearly team however."/>
    <s v="OK"/>
    <s v="NOT  NULL"/>
    <n v="1"/>
    <s v="MISSING VENDER"/>
    <s v="missing customer "/>
    <s v="VALID"/>
    <s v="VALID"/>
  </r>
  <r>
    <s v="TRX110148"/>
    <d v="2022-04-13T00:00:00"/>
    <n v="-64284.47"/>
    <x v="0"/>
    <x v="9"/>
    <x v="2"/>
    <s v="North"/>
    <s v=""/>
    <s v="VEND1049"/>
    <s v="Bed child bar full upon serve difference."/>
    <s v="OK"/>
    <s v="NOT  NULL"/>
    <n v="1"/>
    <s v="VALID"/>
    <s v="missing customer "/>
    <s v="VALID"/>
    <s v="VALID"/>
  </r>
  <r>
    <s v="TRX110149"/>
    <d v="2022-08-01T00:00:00"/>
    <n v="-53567.54"/>
    <x v="0"/>
    <x v="1"/>
    <x v="1"/>
    <s v="North"/>
    <s v=""/>
    <s v="VEND1018"/>
    <s v="Moment weight relationship state like."/>
    <s v="OK"/>
    <s v="NOT  NULL"/>
    <n v="1"/>
    <s v="VALID"/>
    <s v="missing customer "/>
    <s v="VALID"/>
    <s v="VALID"/>
  </r>
  <r>
    <s v="TRX110150"/>
    <d v="2023-02-21T00:00:00"/>
    <n v="-44203.45"/>
    <x v="0"/>
    <x v="8"/>
    <x v="0"/>
    <s v="East"/>
    <s v=""/>
    <s v="VEND1014"/>
    <s v="Nearly body range wish mention."/>
    <s v="OK"/>
    <s v="NOT  NULL"/>
    <n v="1"/>
    <s v="VALID"/>
    <s v="missing customer "/>
    <s v="VALID"/>
    <s v="VALID"/>
  </r>
  <r>
    <s v="TRX110151"/>
    <d v="2023-04-22T00:00:00"/>
    <n v="88274.66"/>
    <x v="1"/>
    <x v="2"/>
    <x v="2"/>
    <s v="North"/>
    <s v="CUST10077"/>
    <s v=""/>
    <s v="Television list computer pull control PM building."/>
    <s v="OK"/>
    <s v="NOT  NULL"/>
    <n v="1"/>
    <s v="MISSING VENDER"/>
    <s v="valid"/>
    <s v="VALID"/>
    <s v="VALID"/>
  </r>
  <r>
    <s v="TRX110152"/>
    <d v="2023-11-24T00:00:00"/>
    <n v="28509.46"/>
    <x v="2"/>
    <x v="7"/>
    <x v="2"/>
    <s v="North"/>
    <s v=""/>
    <s v=""/>
    <s v="Nor operation room evidence car movie wait provide."/>
    <s v="OK"/>
    <s v="NOT  NULL"/>
    <n v="1"/>
    <s v="MISSING VENDER"/>
    <s v="missing customer "/>
    <s v="VALID"/>
    <s v="VALID"/>
  </r>
  <r>
    <s v="TRX110153"/>
    <d v="2023-01-07T00:00:00"/>
    <n v="-19341.28"/>
    <x v="0"/>
    <x v="5"/>
    <x v="2"/>
    <s v="East"/>
    <s v=""/>
    <s v="VEND1082"/>
    <s v="Knowledge concern sea opportunity outside."/>
    <s v="OK"/>
    <s v="NOT  NULL"/>
    <n v="1"/>
    <s v="VALID"/>
    <s v="missing customer "/>
    <s v="VALID"/>
    <s v="VALID"/>
  </r>
  <r>
    <s v="TRX110154"/>
    <d v="2023-09-24T00:00:00"/>
    <n v="-14635.54"/>
    <x v="0"/>
    <x v="1"/>
    <x v="0"/>
    <s v="East"/>
    <s v=""/>
    <s v="VEND1115"/>
    <s v="From eat field page against read then."/>
    <s v="OK"/>
    <s v="NOT  NULL"/>
    <n v="1"/>
    <s v="VALID"/>
    <s v="missing customer "/>
    <s v="VALID"/>
    <s v="VALID"/>
  </r>
  <r>
    <s v="TRX110155"/>
    <d v="2023-11-09T00:00:00"/>
    <n v="136272.93"/>
    <x v="1"/>
    <x v="6"/>
    <x v="1"/>
    <s v="North"/>
    <s v="CUST10323"/>
    <s v=""/>
    <s v="Program central race language large sign able."/>
    <s v="OK"/>
    <s v="NOT  NULL"/>
    <n v="1"/>
    <s v="MISSING VENDER"/>
    <s v="valid"/>
    <s v="VALID"/>
    <s v="VALID"/>
  </r>
  <r>
    <s v="TRX110156"/>
    <d v="2023-01-24T00:00:00"/>
    <n v="109925.74"/>
    <x v="1"/>
    <x v="2"/>
    <x v="1"/>
    <s v="East"/>
    <s v="CUST10255"/>
    <s v=""/>
    <s v="Performance office tax require bad."/>
    <s v="OK"/>
    <s v="NOT  NULL"/>
    <n v="1"/>
    <s v="MISSING VENDER"/>
    <s v="valid"/>
    <s v="VALID"/>
    <s v="VALID"/>
  </r>
  <r>
    <s v="TRX110157"/>
    <d v="2023-10-15T00:00:00"/>
    <n v="105373.13"/>
    <x v="1"/>
    <x v="6"/>
    <x v="2"/>
    <s v="West"/>
    <s v="CUST10335"/>
    <s v=""/>
    <s v="Young help certainly just appear agent general."/>
    <s v="OK"/>
    <s v="NOT  NULL"/>
    <n v="1"/>
    <s v="MISSING VENDER"/>
    <s v="valid"/>
    <s v="VALID"/>
    <s v="VALID"/>
  </r>
  <r>
    <s v="TRX110158"/>
    <d v="2022-03-20T00:00:00"/>
    <n v="-50444.52"/>
    <x v="0"/>
    <x v="8"/>
    <x v="0"/>
    <s v="West"/>
    <s v=""/>
    <s v="VEND1004"/>
    <s v="Game election treat itself lose."/>
    <s v="OK"/>
    <s v="NOT  NULL"/>
    <n v="1"/>
    <s v="VALID"/>
    <s v="missing customer "/>
    <s v="VALID"/>
    <s v="VALID"/>
  </r>
  <r>
    <s v="TRX110159"/>
    <d v="2022-03-10T00:00:00"/>
    <n v="-9411.32"/>
    <x v="0"/>
    <x v="4"/>
    <x v="1"/>
    <s v="West"/>
    <s v=""/>
    <s v="VEND1038"/>
    <s v="Pm hand science effort safe board study."/>
    <s v="OK"/>
    <s v="NOT  NULL"/>
    <n v="1"/>
    <s v="VALID"/>
    <s v="missing customer "/>
    <s v="VALID"/>
    <s v="VALID"/>
  </r>
  <r>
    <s v="TRX110160"/>
    <d v="2023-05-25T00:00:00"/>
    <n v="136582.20000000001"/>
    <x v="1"/>
    <x v="2"/>
    <x v="2"/>
    <s v="East"/>
    <s v="CUST10238"/>
    <s v=""/>
    <s v="Several tax challenge until now cultural action."/>
    <s v="OK"/>
    <s v="NOT  NULL"/>
    <n v="1"/>
    <s v="MISSING VENDER"/>
    <s v="valid"/>
    <s v="VALID"/>
    <s v="VALID"/>
  </r>
  <r>
    <s v="TRX110161"/>
    <d v="2022-11-20T00:00:00"/>
    <n v="143243.18"/>
    <x v="1"/>
    <x v="2"/>
    <x v="0"/>
    <s v="West"/>
    <s v="CUST10328"/>
    <s v=""/>
    <s v="Former baby treat year."/>
    <s v="OK"/>
    <s v="NOT  NULL"/>
    <n v="1"/>
    <s v="MISSING VENDER"/>
    <s v="valid"/>
    <s v="VALID"/>
    <s v="VALID"/>
  </r>
  <r>
    <s v="TRX110162"/>
    <d v="2023-02-12T00:00:00"/>
    <n v="-59737.21"/>
    <x v="0"/>
    <x v="4"/>
    <x v="1"/>
    <s v="North"/>
    <s v=""/>
    <s v="VEND1020"/>
    <s v="Create strong baby soon white."/>
    <s v="OK"/>
    <s v="NOT  NULL"/>
    <n v="1"/>
    <s v="VALID"/>
    <s v="missing customer "/>
    <s v="VALID"/>
    <s v="VALID"/>
  </r>
  <r>
    <s v="TRX110163"/>
    <d v="2023-12-13T00:00:00"/>
    <n v="-18397.939999999999"/>
    <x v="0"/>
    <x v="1"/>
    <x v="1"/>
    <s v="South"/>
    <s v=""/>
    <s v="VEND1093"/>
    <s v="Nearly character television into table evening figure."/>
    <s v="OK"/>
    <s v="NOT  NULL"/>
    <n v="1"/>
    <s v="VALID"/>
    <s v="missing customer "/>
    <s v="VALID"/>
    <s v="VALID"/>
  </r>
  <r>
    <s v="TRX110164"/>
    <d v="2022-12-26T00:00:00"/>
    <n v="-92177.44"/>
    <x v="0"/>
    <x v="5"/>
    <x v="1"/>
    <s v="East"/>
    <s v=""/>
    <s v="VEND1068"/>
    <s v="Hospital dream return board."/>
    <s v="OK"/>
    <s v="NOT  NULL"/>
    <n v="1"/>
    <s v="VALID"/>
    <s v="missing customer "/>
    <s v="VALID"/>
    <s v="VALID"/>
  </r>
  <r>
    <s v="TRX110165"/>
    <d v="2022-05-20T00:00:00"/>
    <n v="179247.01"/>
    <x v="1"/>
    <x v="3"/>
    <x v="0"/>
    <s v="West"/>
    <s v="CUST10196"/>
    <s v=""/>
    <s v="Sea analysis husband century suffer certainly."/>
    <s v="OK"/>
    <s v="NOT  NULL"/>
    <n v="1"/>
    <s v="MISSING VENDER"/>
    <s v="valid"/>
    <s v="VALID"/>
    <s v="VALID"/>
  </r>
  <r>
    <s v="TRX110166"/>
    <d v="2022-03-26T00:00:00"/>
    <n v="-62696.43"/>
    <x v="0"/>
    <x v="5"/>
    <x v="0"/>
    <s v="North"/>
    <s v=""/>
    <s v="VEND1007"/>
    <s v="Life reveal culture student account piece."/>
    <s v="OK"/>
    <s v="NOT  NULL"/>
    <n v="1"/>
    <s v="VALID"/>
    <s v="missing customer "/>
    <s v="VALID"/>
    <s v="VALID"/>
  </r>
  <r>
    <s v="TRX110167"/>
    <d v="2022-08-01T00:00:00"/>
    <n v="-39878.6"/>
    <x v="0"/>
    <x v="4"/>
    <x v="2"/>
    <s v="West"/>
    <s v=""/>
    <s v="VEND1085"/>
    <s v="Purpose participant stuff series personal care perhaps on."/>
    <s v="OK"/>
    <s v="NOT  NULL"/>
    <n v="1"/>
    <s v="VALID"/>
    <s v="missing customer "/>
    <s v="VALID"/>
    <s v="VALID"/>
  </r>
  <r>
    <s v="TRX110168"/>
    <d v="2022-03-03T00:00:00"/>
    <n v="155103.97"/>
    <x v="1"/>
    <x v="2"/>
    <x v="1"/>
    <s v="East"/>
    <s v="CUST10106"/>
    <s v=""/>
    <s v="Street worry bank matter dinner ability."/>
    <s v="OK"/>
    <s v="NOT  NULL"/>
    <n v="1"/>
    <s v="MISSING VENDER"/>
    <s v="valid"/>
    <s v="VALID"/>
    <s v="VALID"/>
  </r>
  <r>
    <s v="TRX110169"/>
    <d v="2023-06-02T00:00:00"/>
    <n v="117449.22"/>
    <x v="1"/>
    <x v="3"/>
    <x v="2"/>
    <s v="South"/>
    <s v="CUST10078"/>
    <s v=""/>
    <s v="Alone boy tonight have identify road fund model."/>
    <s v="OK"/>
    <s v="NOT  NULL"/>
    <n v="1"/>
    <s v="MISSING VENDER"/>
    <s v="valid"/>
    <s v="VALID"/>
    <s v="VALID"/>
  </r>
  <r>
    <s v="TRX110170"/>
    <d v="2023-08-13T00:00:00"/>
    <n v="218861.81"/>
    <x v="1"/>
    <x v="2"/>
    <x v="2"/>
    <s v="West"/>
    <s v="CUST10012"/>
    <s v=""/>
    <s v="Could position describe service lead thing his."/>
    <s v="OK"/>
    <s v="NOT  NULL"/>
    <n v="1"/>
    <s v="MISSING VENDER"/>
    <s v="valid"/>
    <s v="VALID"/>
    <s v="VALID"/>
  </r>
  <r>
    <s v="TRX110171"/>
    <d v="2023-04-20T00:00:00"/>
    <n v="-77974.16"/>
    <x v="0"/>
    <x v="8"/>
    <x v="2"/>
    <s v="North"/>
    <s v=""/>
    <s v="VEND1070"/>
    <s v="Capital gun return scientist together other."/>
    <s v="OK"/>
    <s v="NOT  NULL"/>
    <n v="1"/>
    <s v="VALID"/>
    <s v="missing customer "/>
    <s v="VALID"/>
    <s v="VALID"/>
  </r>
  <r>
    <s v="TRX110172"/>
    <d v="2022-12-02T00:00:00"/>
    <n v="-82329.38"/>
    <x v="0"/>
    <x v="0"/>
    <x v="0"/>
    <s v="North"/>
    <s v=""/>
    <s v="VEND1053"/>
    <s v="Watch economy maybe fight art."/>
    <s v="OK"/>
    <s v="NOT  NULL"/>
    <n v="1"/>
    <s v="VALID"/>
    <s v="missing customer "/>
    <s v="VALID"/>
    <s v="VALID"/>
  </r>
  <r>
    <s v="TRX110173"/>
    <d v="2022-03-03T00:00:00"/>
    <n v="152165.57999999999"/>
    <x v="1"/>
    <x v="6"/>
    <x v="1"/>
    <s v="South"/>
    <s v="CUST10106"/>
    <s v=""/>
    <s v="Chair state perform support."/>
    <s v="OK"/>
    <s v="NOT  NULL"/>
    <n v="1"/>
    <s v="MISSING VENDER"/>
    <s v="valid"/>
    <s v="VALID"/>
    <s v="VALID"/>
  </r>
  <r>
    <s v="TRX110174"/>
    <d v="2023-04-12T00:00:00"/>
    <n v="124876.11"/>
    <x v="1"/>
    <x v="2"/>
    <x v="1"/>
    <s v="North"/>
    <s v="CUST10313"/>
    <s v=""/>
    <s v="Identify data team while."/>
    <s v="OK"/>
    <s v="NOT  NULL"/>
    <n v="1"/>
    <s v="MISSING VENDER"/>
    <s v="valid"/>
    <s v="VALID"/>
    <s v="VALID"/>
  </r>
  <r>
    <s v="TRX110175"/>
    <d v="2022-12-09T00:00:00"/>
    <n v="-26344.14"/>
    <x v="0"/>
    <x v="5"/>
    <x v="1"/>
    <s v="East"/>
    <s v=""/>
    <s v="VEND1039"/>
    <s v="Above meeting rate note article capital do common."/>
    <s v="OK"/>
    <s v="NOT  NULL"/>
    <n v="1"/>
    <s v="VALID"/>
    <s v="missing customer "/>
    <s v="VALID"/>
    <s v="VALID"/>
  </r>
  <r>
    <s v="TRX110176"/>
    <d v="2023-05-09T00:00:00"/>
    <n v="-51266.2"/>
    <x v="0"/>
    <x v="8"/>
    <x v="0"/>
    <s v="East"/>
    <s v=""/>
    <s v="VEND1030"/>
    <s v="Type participant serious side."/>
    <s v="OK"/>
    <s v="NOT  NULL"/>
    <n v="1"/>
    <s v="VALID"/>
    <s v="missing customer "/>
    <s v="VALID"/>
    <s v="VALID"/>
  </r>
  <r>
    <s v="TRX110177"/>
    <d v="2022-12-21T00:00:00"/>
    <n v="22603.1"/>
    <x v="2"/>
    <x v="7"/>
    <x v="2"/>
    <s v="North"/>
    <s v=""/>
    <s v=""/>
    <s v="Shake free plan unit quite."/>
    <s v="OK"/>
    <s v="NOT  NULL"/>
    <n v="1"/>
    <s v="MISSING VENDER"/>
    <s v="missing customer "/>
    <s v="VALID"/>
    <s v="VALID"/>
  </r>
  <r>
    <s v="TRX110178"/>
    <d v="2022-04-24T00:00:00"/>
    <n v="-2000"/>
    <x v="0"/>
    <x v="8"/>
    <x v="1"/>
    <s v="South"/>
    <s v=""/>
    <s v="VEND1030"/>
    <s v="Remain strong science much simple rather."/>
    <s v="OK"/>
    <s v="NOT  NULL"/>
    <n v="1"/>
    <s v="VALID"/>
    <s v="missing customer "/>
    <s v="VALID"/>
    <s v="VALID"/>
  </r>
  <r>
    <s v="TRX110179"/>
    <d v="2023-10-13T00:00:00"/>
    <n v="143917.88"/>
    <x v="1"/>
    <x v="2"/>
    <x v="2"/>
    <s v="West"/>
    <s v="CUST10006"/>
    <s v=""/>
    <s v="Month between whether speech prove effect she ten."/>
    <s v="OK"/>
    <s v="NOT  NULL"/>
    <n v="1"/>
    <s v="MISSING VENDER"/>
    <s v="valid"/>
    <s v="VALID"/>
    <s v="VALID"/>
  </r>
  <r>
    <s v="TRX110180"/>
    <d v="2023-01-10T00:00:00"/>
    <n v="129107.28"/>
    <x v="1"/>
    <x v="2"/>
    <x v="1"/>
    <s v="South"/>
    <s v="CUST10357"/>
    <s v=""/>
    <s v="Political as only baby camera wear art it."/>
    <s v="OK"/>
    <s v="NOT  NULL"/>
    <n v="1"/>
    <s v="MISSING VENDER"/>
    <s v="valid"/>
    <s v="VALID"/>
    <s v="VALID"/>
  </r>
  <r>
    <s v="TRX110181"/>
    <d v="2022-09-04T00:00:00"/>
    <n v="130455.95"/>
    <x v="1"/>
    <x v="6"/>
    <x v="0"/>
    <s v="West"/>
    <s v="CUST10338"/>
    <s v=""/>
    <s v="Situation like rock develop six staff them."/>
    <s v="OK"/>
    <s v="NOT  NULL"/>
    <n v="1"/>
    <s v="MISSING VENDER"/>
    <s v="valid"/>
    <s v="VALID"/>
    <s v="VALID"/>
  </r>
  <r>
    <s v="TRX110182"/>
    <d v="2023-09-25T00:00:00"/>
    <n v="212173.86"/>
    <x v="1"/>
    <x v="3"/>
    <x v="2"/>
    <s v="North"/>
    <s v="CUST10090"/>
    <s v=""/>
    <s v="Coach board far over affect five."/>
    <s v="OK"/>
    <s v="NOT  NULL"/>
    <n v="1"/>
    <s v="MISSING VENDER"/>
    <s v="valid"/>
    <s v="VALID"/>
    <s v="VALID"/>
  </r>
  <r>
    <s v="TRX110183"/>
    <d v="2023-10-21T00:00:00"/>
    <n v="244909.18"/>
    <x v="1"/>
    <x v="3"/>
    <x v="1"/>
    <s v="South"/>
    <s v="CUST10157"/>
    <s v=""/>
    <s v="Budget theory bag."/>
    <s v="OK"/>
    <s v="NOT  NULL"/>
    <n v="1"/>
    <s v="MISSING VENDER"/>
    <s v="valid"/>
    <s v="VALID"/>
    <s v="VALID"/>
  </r>
  <r>
    <s v="TRX110184"/>
    <d v="2022-05-15T00:00:00"/>
    <n v="-67017.350000000006"/>
    <x v="0"/>
    <x v="8"/>
    <x v="0"/>
    <s v="South"/>
    <s v=""/>
    <s v="VEND1057"/>
    <s v="Ok resource fire nothing."/>
    <s v="OK"/>
    <s v="NOT  NULL"/>
    <n v="1"/>
    <s v="VALID"/>
    <s v="missing customer "/>
    <s v="VALID"/>
    <s v="VALID"/>
  </r>
  <r>
    <s v="TRX110185"/>
    <d v="2023-12-07T00:00:00"/>
    <n v="-57283.86"/>
    <x v="0"/>
    <x v="8"/>
    <x v="1"/>
    <s v="West"/>
    <s v=""/>
    <s v="VEND1041"/>
    <s v="Station international including worker source between there arrive."/>
    <s v="OK"/>
    <s v="NOT  NULL"/>
    <n v="1"/>
    <s v="VALID"/>
    <s v="missing customer "/>
    <s v="VALID"/>
    <s v="VALID"/>
  </r>
  <r>
    <s v="TRX110186"/>
    <d v="2023-12-10T00:00:00"/>
    <n v="-30925.94"/>
    <x v="0"/>
    <x v="5"/>
    <x v="2"/>
    <s v="East"/>
    <s v=""/>
    <s v="VEND1098"/>
    <s v="Remain far class alone buy reflect."/>
    <s v="OK"/>
    <s v="NOT  NULL"/>
    <n v="1"/>
    <s v="VALID"/>
    <s v="missing customer "/>
    <s v="VALID"/>
    <s v="VALID"/>
  </r>
  <r>
    <s v="TRX110187"/>
    <d v="2022-02-01T00:00:00"/>
    <n v="-53054.34"/>
    <x v="0"/>
    <x v="4"/>
    <x v="1"/>
    <s v="East"/>
    <s v=""/>
    <s v="VEND1022"/>
    <s v="Old analysis card air."/>
    <s v="OK"/>
    <s v="NOT  NULL"/>
    <n v="1"/>
    <s v="VALID"/>
    <s v="missing customer "/>
    <s v="VALID"/>
    <s v="VALID"/>
  </r>
  <r>
    <s v="TRX110188"/>
    <d v="2022-01-05T00:00:00"/>
    <n v="-46382.080000000002"/>
    <x v="0"/>
    <x v="8"/>
    <x v="2"/>
    <s v="North"/>
    <s v=""/>
    <s v="VEND1068"/>
    <s v="Far above feeling less agency player."/>
    <s v="OK"/>
    <s v="NOT  NULL"/>
    <n v="1"/>
    <s v="VALID"/>
    <s v="missing customer "/>
    <s v="VALID"/>
    <s v="VALID"/>
  </r>
  <r>
    <s v="TRX110189"/>
    <d v="2023-06-09T00:00:00"/>
    <n v="13340.11"/>
    <x v="3"/>
    <x v="10"/>
    <x v="0"/>
    <s v="South"/>
    <s v=""/>
    <s v=""/>
    <s v="Arrive step ahead floor market watch thus."/>
    <s v="OK"/>
    <s v="NOT  NULL"/>
    <n v="1"/>
    <s v="MISSING VENDER"/>
    <s v="missing customer "/>
    <s v="VALID"/>
    <s v="VALID"/>
  </r>
  <r>
    <s v="TRX110190"/>
    <d v="2022-08-14T00:00:00"/>
    <n v="185325.38"/>
    <x v="1"/>
    <x v="2"/>
    <x v="2"/>
    <s v="South"/>
    <s v="CUST10368"/>
    <s v=""/>
    <s v="Mrs box nice board wall."/>
    <s v="OK"/>
    <s v="NOT  NULL"/>
    <n v="1"/>
    <s v="MISSING VENDER"/>
    <s v="valid"/>
    <s v="VALID"/>
    <s v="VALID"/>
  </r>
  <r>
    <s v="TRX110191"/>
    <d v="2022-03-29T00:00:00"/>
    <n v="-17659.689999999999"/>
    <x v="0"/>
    <x v="4"/>
    <x v="0"/>
    <s v="East"/>
    <s v=""/>
    <s v="VEND1036"/>
    <s v="Body term discussion huge positive."/>
    <s v="OK"/>
    <s v="NOT  NULL"/>
    <n v="1"/>
    <s v="VALID"/>
    <s v="missing customer "/>
    <s v="VALID"/>
    <s v="VALID"/>
  </r>
  <r>
    <s v="TRX110192"/>
    <d v="2022-07-11T00:00:00"/>
    <n v="16149.93"/>
    <x v="3"/>
    <x v="10"/>
    <x v="0"/>
    <s v="South"/>
    <s v=""/>
    <s v=""/>
    <s v="Life alone real."/>
    <s v="OK"/>
    <s v="NOT  NULL"/>
    <n v="1"/>
    <s v="MISSING VENDER"/>
    <s v="missing customer "/>
    <s v="VALID"/>
    <s v="VALID"/>
  </r>
  <r>
    <s v="TRX110193"/>
    <d v="2022-10-15T00:00:00"/>
    <n v="105559.85"/>
    <x v="1"/>
    <x v="3"/>
    <x v="0"/>
    <s v="North"/>
    <s v="CUST10234"/>
    <s v=""/>
    <s v="Maybe too production phone letter sometimes."/>
    <s v="OK"/>
    <s v="NOT  NULL"/>
    <n v="1"/>
    <s v="MISSING VENDER"/>
    <s v="valid"/>
    <s v="VALID"/>
    <s v="VALID"/>
  </r>
  <r>
    <s v="TRX110194"/>
    <d v="2022-10-10T00:00:00"/>
    <n v="251295.33"/>
    <x v="1"/>
    <x v="6"/>
    <x v="2"/>
    <s v="East"/>
    <s v="CUST10360"/>
    <s v=""/>
    <s v="Left sister old let identify practice product."/>
    <s v="OK"/>
    <s v="NOT  NULL"/>
    <n v="1"/>
    <s v="MISSING VENDER"/>
    <s v="valid"/>
    <s v="VALID"/>
    <s v="VALID"/>
  </r>
  <r>
    <s v="TRX110195"/>
    <d v="2022-06-09T00:00:00"/>
    <n v="98433.26"/>
    <x v="1"/>
    <x v="2"/>
    <x v="1"/>
    <s v="South"/>
    <s v="CUST10338"/>
    <s v=""/>
    <s v="Arrive understand plant little continue."/>
    <s v="OK"/>
    <s v="NOT  NULL"/>
    <n v="1"/>
    <s v="MISSING VENDER"/>
    <s v="valid"/>
    <s v="VALID"/>
    <s v="VALID"/>
  </r>
  <r>
    <s v="TRX110196"/>
    <d v="2023-02-28T00:00:00"/>
    <n v="12641.67"/>
    <x v="3"/>
    <x v="10"/>
    <x v="1"/>
    <s v="East"/>
    <s v=""/>
    <s v=""/>
    <s v="Ask room image off deep order enter."/>
    <s v="OK"/>
    <s v="NOT  NULL"/>
    <n v="1"/>
    <s v="MISSING VENDER"/>
    <s v="missing customer "/>
    <s v="VALID"/>
    <s v="VALID"/>
  </r>
  <r>
    <s v="TRX110197"/>
    <d v="2023-01-28T00:00:00"/>
    <n v="-22187.43"/>
    <x v="0"/>
    <x v="5"/>
    <x v="1"/>
    <s v="North"/>
    <s v=""/>
    <s v="VEND1025"/>
    <s v="With debate she."/>
    <s v="OK"/>
    <s v="NOT  NULL"/>
    <n v="1"/>
    <s v="VALID"/>
    <s v="missing customer "/>
    <s v="VALID"/>
    <s v="VALID"/>
  </r>
  <r>
    <s v="TRX110198"/>
    <d v="2023-10-14T00:00:00"/>
    <n v="158061.82999999999"/>
    <x v="1"/>
    <x v="3"/>
    <x v="0"/>
    <s v="North"/>
    <s v="CUST10317"/>
    <s v=""/>
    <s v="Their visit painting four visit first yeah win."/>
    <s v="OK"/>
    <s v="NOT  NULL"/>
    <n v="1"/>
    <s v="MISSING VENDER"/>
    <s v="valid"/>
    <s v="VALID"/>
    <s v="VALID"/>
  </r>
  <r>
    <s v="TRX110199"/>
    <d v="2023-11-24T00:00:00"/>
    <n v="-55689.99"/>
    <x v="0"/>
    <x v="8"/>
    <x v="2"/>
    <s v="East"/>
    <s v=""/>
    <s v="VEND1099"/>
    <s v="Nor for like where effect."/>
    <s v="OK"/>
    <s v="NOT  NULL"/>
    <n v="1"/>
    <s v="VALID"/>
    <s v="missing customer "/>
    <s v="VALID"/>
    <s v="VALID"/>
  </r>
  <r>
    <s v="TRX110200"/>
    <d v="2023-10-23T00:00:00"/>
    <n v="-52601.45"/>
    <x v="0"/>
    <x v="4"/>
    <x v="2"/>
    <s v="East"/>
    <s v=""/>
    <s v="VEND1048"/>
    <s v="Score his fly must."/>
    <s v="OK"/>
    <s v="NOT  NULL"/>
    <n v="1"/>
    <s v="VALID"/>
    <s v="missing customer "/>
    <s v="VALID"/>
    <s v="VALID"/>
  </r>
  <r>
    <s v="TRX110201"/>
    <d v="2023-09-24T00:00:00"/>
    <n v="5000"/>
    <x v="1"/>
    <x v="3"/>
    <x v="0"/>
    <s v="North"/>
    <s v="CUST10371"/>
    <s v=""/>
    <s v="Final nothing memory hundred."/>
    <s v="OK"/>
    <s v="NOT  NULL"/>
    <n v="1"/>
    <s v="MISSING VENDER"/>
    <s v="valid"/>
    <s v="VALID"/>
    <s v="VALID"/>
  </r>
  <r>
    <s v="TRX110202"/>
    <d v="2022-07-13T00:00:00"/>
    <n v="152443.51999999999"/>
    <x v="1"/>
    <x v="2"/>
    <x v="2"/>
    <s v="East"/>
    <s v="CUST10037"/>
    <s v=""/>
    <s v="Trouble appear tend stand bank person sister help."/>
    <s v="OK"/>
    <s v="NOT  NULL"/>
    <n v="1"/>
    <s v="MISSING VENDER"/>
    <s v="valid"/>
    <s v="VALID"/>
    <s v="VALID"/>
  </r>
  <r>
    <s v="TRX110203"/>
    <d v="2023-10-13T00:00:00"/>
    <n v="164655.28"/>
    <x v="1"/>
    <x v="3"/>
    <x v="2"/>
    <s v="West"/>
    <s v="CUST10006"/>
    <s v=""/>
    <s v="Camera born avoid."/>
    <s v="OK"/>
    <s v="NOT  NULL"/>
    <n v="1"/>
    <s v="MISSING VENDER"/>
    <s v="valid"/>
    <s v="VALID"/>
    <s v="VALID"/>
  </r>
  <r>
    <s v="TRX110204"/>
    <d v="2022-11-04T00:00:00"/>
    <n v="12746.55"/>
    <x v="3"/>
    <x v="10"/>
    <x v="0"/>
    <s v="West"/>
    <s v=""/>
    <s v=""/>
    <s v="Off throughout against better."/>
    <s v="OK"/>
    <s v="NOT  NULL"/>
    <n v="1"/>
    <s v="MISSING VENDER"/>
    <s v="missing customer "/>
    <s v="VALID"/>
    <s v="VALID"/>
  </r>
  <r>
    <s v="TRX110205"/>
    <d v="2023-03-11T00:00:00"/>
    <n v="11986.26"/>
    <x v="3"/>
    <x v="10"/>
    <x v="1"/>
    <s v="North"/>
    <s v=""/>
    <s v=""/>
    <s v="Suffer decide cultural consider company."/>
    <s v="OK"/>
    <s v="NOT  NULL"/>
    <n v="1"/>
    <s v="MISSING VENDER"/>
    <s v="missing customer "/>
    <s v="VALID"/>
    <s v="VALID"/>
  </r>
  <r>
    <s v="TRX110206"/>
    <d v="2022-04-02T00:00:00"/>
    <n v="67634.53"/>
    <x v="1"/>
    <x v="3"/>
    <x v="1"/>
    <s v="North"/>
    <s v="CUST10134"/>
    <s v=""/>
    <s v="Watch particular write."/>
    <s v="OK"/>
    <s v="NOT  NULL"/>
    <n v="1"/>
    <s v="MISSING VENDER"/>
    <s v="valid"/>
    <s v="VALID"/>
    <s v="VALID"/>
  </r>
  <r>
    <s v="TRX110207"/>
    <d v="2022-05-11T00:00:00"/>
    <n v="-52594.879999999997"/>
    <x v="0"/>
    <x v="0"/>
    <x v="1"/>
    <s v="North"/>
    <s v=""/>
    <s v="VEND1060"/>
    <s v="Sister property people nearly interest."/>
    <s v="OK"/>
    <s v="NOT  NULL"/>
    <n v="1"/>
    <s v="VALID"/>
    <s v="missing customer "/>
    <s v="VALID"/>
    <s v="VALID"/>
  </r>
  <r>
    <s v="TRX110208"/>
    <d v="2023-03-19T00:00:00"/>
    <n v="-35786.01"/>
    <x v="0"/>
    <x v="1"/>
    <x v="1"/>
    <s v="West"/>
    <s v=""/>
    <s v="VEND1003"/>
    <s v="Writer interesting experience effort religious American."/>
    <s v="OK"/>
    <s v="NOT  NULL"/>
    <n v="1"/>
    <s v="VALID"/>
    <s v="missing customer "/>
    <s v="VALID"/>
    <s v="VALID"/>
  </r>
  <r>
    <s v="TRX110209"/>
    <d v="2022-01-27T00:00:00"/>
    <n v="-53200.11"/>
    <x v="0"/>
    <x v="1"/>
    <x v="2"/>
    <s v="West"/>
    <s v=""/>
    <s v="VEND1018"/>
    <s v="Toward get hair those."/>
    <s v="OK"/>
    <s v="NOT  NULL"/>
    <n v="1"/>
    <s v="VALID"/>
    <s v="missing customer "/>
    <s v="VALID"/>
    <s v="VALID"/>
  </r>
  <r>
    <s v="TRX110210"/>
    <d v="2023-08-13T00:00:00"/>
    <n v="149796.66"/>
    <x v="1"/>
    <x v="2"/>
    <x v="1"/>
    <s v="East"/>
    <s v="CUST10012"/>
    <s v=""/>
    <s v="Send too little yeah possible."/>
    <s v="OK"/>
    <s v="NOT  NULL"/>
    <n v="1"/>
    <s v="MISSING VENDER"/>
    <s v="valid"/>
    <s v="VALID"/>
    <s v="VALID"/>
  </r>
  <r>
    <s v="TRX110211"/>
    <d v="2023-01-19T00:00:00"/>
    <n v="121562.3"/>
    <x v="1"/>
    <x v="2"/>
    <x v="1"/>
    <s v="East"/>
    <s v="CUST10173"/>
    <s v=""/>
    <s v="Teacher town work smile program."/>
    <s v="OK"/>
    <s v="NOT  NULL"/>
    <n v="1"/>
    <s v="MISSING VENDER"/>
    <s v="valid"/>
    <s v="VALID"/>
    <s v="VALID"/>
  </r>
  <r>
    <s v="TRX110212"/>
    <d v="2022-03-17T00:00:00"/>
    <n v="167909.16"/>
    <x v="1"/>
    <x v="3"/>
    <x v="0"/>
    <s v="North"/>
    <s v="CUST10039"/>
    <s v=""/>
    <s v="Data find increase."/>
    <s v="OK"/>
    <s v="NOT  NULL"/>
    <n v="1"/>
    <s v="MISSING VENDER"/>
    <s v="valid"/>
    <s v="VALID"/>
    <s v="VALID"/>
  </r>
  <r>
    <s v="TRX110213"/>
    <d v="2022-01-31T00:00:00"/>
    <n v="110946"/>
    <x v="1"/>
    <x v="3"/>
    <x v="2"/>
    <s v="West"/>
    <s v="CUST10019"/>
    <s v=""/>
    <s v="Growth whatever sell able."/>
    <s v="OK"/>
    <s v="NOT  NULL"/>
    <n v="1"/>
    <s v="MISSING VENDER"/>
    <s v="valid"/>
    <s v="VALID"/>
    <s v="VALID"/>
  </r>
  <r>
    <s v="TRX110214"/>
    <d v="2023-02-17T00:00:00"/>
    <n v="-31139.86"/>
    <x v="0"/>
    <x v="1"/>
    <x v="2"/>
    <s v="North"/>
    <s v=""/>
    <s v="VEND1024"/>
    <s v="Maintain capital add people large."/>
    <s v="OK"/>
    <s v="NOT  NULL"/>
    <n v="1"/>
    <s v="VALID"/>
    <s v="missing customer "/>
    <s v="VALID"/>
    <s v="VALID"/>
  </r>
  <r>
    <s v="TRX110215"/>
    <d v="2023-07-15T00:00:00"/>
    <n v="-66615.16"/>
    <x v="0"/>
    <x v="9"/>
    <x v="2"/>
    <s v="South"/>
    <s v=""/>
    <s v="VEND1079"/>
    <s v="However thing card only current."/>
    <s v="OK"/>
    <s v="NOT  NULL"/>
    <n v="1"/>
    <s v="VALID"/>
    <s v="missing customer "/>
    <s v="VALID"/>
    <s v="VALID"/>
  </r>
  <r>
    <s v="TRX110216"/>
    <d v="2022-02-09T00:00:00"/>
    <n v="-37642.559999999998"/>
    <x v="0"/>
    <x v="8"/>
    <x v="1"/>
    <s v="East"/>
    <s v=""/>
    <s v="VEND1015"/>
    <s v="Develop beat present."/>
    <s v="OK"/>
    <s v="NOT  NULL"/>
    <n v="1"/>
    <s v="VALID"/>
    <s v="missing customer "/>
    <s v="VALID"/>
    <s v="VALID"/>
  </r>
  <r>
    <s v="TRX110217"/>
    <d v="2023-11-07T00:00:00"/>
    <n v="178844.98"/>
    <x v="1"/>
    <x v="3"/>
    <x v="0"/>
    <s v="East"/>
    <s v="CUST10314"/>
    <s v=""/>
    <s v="Someone picture trade list around red wind capital."/>
    <s v="OK"/>
    <s v="NOT  NULL"/>
    <n v="1"/>
    <s v="MISSING VENDER"/>
    <s v="valid"/>
    <s v="VALID"/>
    <s v="VALID"/>
  </r>
  <r>
    <s v="TRX110218"/>
    <d v="2023-03-14T00:00:00"/>
    <n v="170154.07"/>
    <x v="1"/>
    <x v="6"/>
    <x v="1"/>
    <s v="North"/>
    <s v="CUST10246"/>
    <s v=""/>
    <s v="Else decide win wear player."/>
    <s v="OK"/>
    <s v="NOT  NULL"/>
    <n v="1"/>
    <s v="MISSING VENDER"/>
    <s v="valid"/>
    <s v="VALID"/>
    <s v="VALID"/>
  </r>
  <r>
    <s v="TRX110219"/>
    <d v="2022-07-26T00:00:00"/>
    <n v="69620.75"/>
    <x v="1"/>
    <x v="6"/>
    <x v="0"/>
    <s v="East"/>
    <s v="CUST10052"/>
    <s v=""/>
    <s v="Throw them remain number program."/>
    <s v="OK"/>
    <s v="NOT  NULL"/>
    <n v="1"/>
    <s v="MISSING VENDER"/>
    <s v="valid"/>
    <s v="VALID"/>
    <s v="VALID"/>
  </r>
  <r>
    <s v="TRX110220"/>
    <d v="2023-08-28T00:00:00"/>
    <n v="-27249.22"/>
    <x v="0"/>
    <x v="4"/>
    <x v="0"/>
    <s v="South"/>
    <s v=""/>
    <s v="VEND1038"/>
    <s v="Game whose character hair enter data."/>
    <s v="OK"/>
    <s v="NOT  NULL"/>
    <n v="1"/>
    <s v="VALID"/>
    <s v="missing customer "/>
    <s v="VALID"/>
    <s v="VALID"/>
  </r>
  <r>
    <s v="TRX110221"/>
    <d v="2022-01-20T00:00:00"/>
    <n v="271822.5"/>
    <x v="1"/>
    <x v="2"/>
    <x v="0"/>
    <s v="East"/>
    <s v="CUST10051"/>
    <s v=""/>
    <s v="Voice fight serious continue."/>
    <s v="OK"/>
    <s v="NOT  NULL"/>
    <n v="1"/>
    <s v="MISSING VENDER"/>
    <s v="valid"/>
    <s v="VALID"/>
    <s v="VALID"/>
  </r>
  <r>
    <s v="TRX110222"/>
    <d v="2022-01-29T00:00:00"/>
    <n v="111255.03999999999"/>
    <x v="1"/>
    <x v="3"/>
    <x v="1"/>
    <s v="West"/>
    <s v="CUST10208"/>
    <s v=""/>
    <s v="Arm writer six."/>
    <s v="OK"/>
    <s v="NOT  NULL"/>
    <n v="1"/>
    <s v="MISSING VENDER"/>
    <s v="valid"/>
    <s v="VALID"/>
    <s v="VALID"/>
  </r>
  <r>
    <s v="TRX110223"/>
    <d v="2023-07-19T00:00:00"/>
    <n v="146473.32999999999"/>
    <x v="1"/>
    <x v="2"/>
    <x v="2"/>
    <s v="West"/>
    <s v="CUST10149"/>
    <s v=""/>
    <s v="Pretty free seven purpose vote artist increase describe."/>
    <s v="OK"/>
    <s v="NOT  NULL"/>
    <n v="1"/>
    <s v="MISSING VENDER"/>
    <s v="valid"/>
    <s v="VALID"/>
    <s v="VALID"/>
  </r>
  <r>
    <s v="TRX110224"/>
    <d v="2023-04-02T00:00:00"/>
    <n v="111945.08"/>
    <x v="1"/>
    <x v="3"/>
    <x v="1"/>
    <s v="East"/>
    <s v="CUST10177"/>
    <s v=""/>
    <s v="Skill statement perform shake."/>
    <s v="OK"/>
    <s v="NOT  NULL"/>
    <n v="1"/>
    <s v="MISSING VENDER"/>
    <s v="valid"/>
    <s v="VALID"/>
    <s v="VALID"/>
  </r>
  <r>
    <s v="TRX110225"/>
    <d v="2022-04-29T00:00:00"/>
    <n v="115576.89"/>
    <x v="1"/>
    <x v="3"/>
    <x v="0"/>
    <s v="South"/>
    <s v="CUST10188"/>
    <s v=""/>
    <s v="Section table feel worry statement it."/>
    <s v="OK"/>
    <s v="NOT  NULL"/>
    <n v="1"/>
    <s v="MISSING VENDER"/>
    <s v="valid"/>
    <s v="VALID"/>
    <s v="VALID"/>
  </r>
  <r>
    <s v="TRX110226"/>
    <d v="2022-03-26T00:00:00"/>
    <n v="-39172.660000000003"/>
    <x v="0"/>
    <x v="4"/>
    <x v="0"/>
    <s v="West"/>
    <s v=""/>
    <s v="VEND1048"/>
    <s v="Region born low million meet strategy."/>
    <s v="OK"/>
    <s v="NOT  NULL"/>
    <n v="1"/>
    <s v="VALID"/>
    <s v="missing customer "/>
    <s v="VALID"/>
    <s v="VALID"/>
  </r>
  <r>
    <s v="TRX110227"/>
    <d v="2023-07-19T00:00:00"/>
    <n v="183557.51"/>
    <x v="1"/>
    <x v="3"/>
    <x v="2"/>
    <s v="West"/>
    <s v="CUST10313"/>
    <s v=""/>
    <s v="Serve industry improve."/>
    <s v="OK"/>
    <s v="NOT  NULL"/>
    <n v="1"/>
    <s v="MISSING VENDER"/>
    <s v="valid"/>
    <s v="VALID"/>
    <s v="VALID"/>
  </r>
  <r>
    <s v="TRX110228"/>
    <d v="2022-10-12T00:00:00"/>
    <n v="116038.07"/>
    <x v="1"/>
    <x v="6"/>
    <x v="0"/>
    <s v="North"/>
    <s v="CUST10138"/>
    <s v=""/>
    <s v="Interesting bag growth vote child account."/>
    <s v="OK"/>
    <s v="NOT  NULL"/>
    <n v="1"/>
    <s v="MISSING VENDER"/>
    <s v="valid"/>
    <s v="VALID"/>
    <s v="VALID"/>
  </r>
  <r>
    <s v="TRX110229"/>
    <d v="2023-12-11T00:00:00"/>
    <n v="240369.95"/>
    <x v="1"/>
    <x v="3"/>
    <x v="1"/>
    <s v="West"/>
    <s v="CUST10049"/>
    <s v=""/>
    <s v="Bit outside course local within south."/>
    <s v="OK"/>
    <s v="NOT  NULL"/>
    <n v="1"/>
    <s v="MISSING VENDER"/>
    <s v="valid"/>
    <s v="VALID"/>
    <s v="VALID"/>
  </r>
  <r>
    <s v="TRX110230"/>
    <d v="2023-08-25T00:00:00"/>
    <n v="-20446.79"/>
    <x v="0"/>
    <x v="0"/>
    <x v="2"/>
    <s v="South"/>
    <s v=""/>
    <s v="VEND1000"/>
    <s v="Middle character control citizen happen."/>
    <s v="OK"/>
    <s v="NOT  NULL"/>
    <n v="1"/>
    <s v="VALID"/>
    <s v="missing customer "/>
    <s v="VALID"/>
    <s v="VALID"/>
  </r>
  <r>
    <s v="TRX110231"/>
    <d v="2022-12-12T00:00:00"/>
    <n v="233307.42"/>
    <x v="1"/>
    <x v="2"/>
    <x v="2"/>
    <s v="East"/>
    <s v="CUST10218"/>
    <s v=""/>
    <s v="Understand street read simple benefit history."/>
    <s v="OK"/>
    <s v="NOT  NULL"/>
    <n v="1"/>
    <s v="MISSING VENDER"/>
    <s v="valid"/>
    <s v="VALID"/>
    <s v="VALID"/>
  </r>
  <r>
    <s v="TRX110232"/>
    <d v="2022-03-09T00:00:00"/>
    <n v="-22439.41"/>
    <x v="0"/>
    <x v="0"/>
    <x v="0"/>
    <s v="South"/>
    <s v=""/>
    <s v="VEND1000"/>
    <s v="Sort firm life work."/>
    <s v="OK"/>
    <s v="NOT  NULL"/>
    <n v="1"/>
    <s v="VALID"/>
    <s v="missing customer "/>
    <s v="VALID"/>
    <s v="VALID"/>
  </r>
  <r>
    <s v="TRX110233"/>
    <d v="2023-09-25T00:00:00"/>
    <n v="164621"/>
    <x v="1"/>
    <x v="6"/>
    <x v="0"/>
    <s v="East"/>
    <s v="CUST10088"/>
    <s v=""/>
    <s v="Meeting top director happy table president form."/>
    <s v="OK"/>
    <s v="NOT  NULL"/>
    <n v="1"/>
    <s v="MISSING VENDER"/>
    <s v="valid"/>
    <s v="VALID"/>
    <s v="VALID"/>
  </r>
  <r>
    <s v="TRX110234"/>
    <d v="2022-12-02T00:00:00"/>
    <n v="19021.330000000002"/>
    <x v="2"/>
    <x v="7"/>
    <x v="1"/>
    <s v="West"/>
    <s v=""/>
    <s v=""/>
    <s v="Single weight from health much police relate."/>
    <s v="OK"/>
    <s v="NOT  NULL"/>
    <n v="1"/>
    <s v="MISSING VENDER"/>
    <s v="missing customer "/>
    <s v="VALID"/>
    <s v="VALID"/>
  </r>
  <r>
    <s v="TRX110235"/>
    <d v="2023-06-07T00:00:00"/>
    <n v="241473.83"/>
    <x v="1"/>
    <x v="3"/>
    <x v="1"/>
    <s v="West"/>
    <s v="CUST10367"/>
    <s v=""/>
    <s v="Use west sell middle."/>
    <s v="OK"/>
    <s v="NOT  NULL"/>
    <n v="1"/>
    <s v="MISSING VENDER"/>
    <s v="valid"/>
    <s v="VALID"/>
    <s v="VALID"/>
  </r>
  <r>
    <s v="TRX110236"/>
    <d v="2022-07-24T00:00:00"/>
    <n v="26216.03"/>
    <x v="4"/>
    <x v="11"/>
    <x v="0"/>
    <s v="North"/>
    <s v=""/>
    <s v=""/>
    <s v="Agency hour indeed specific same second owner."/>
    <s v="OK"/>
    <s v="NOT  NULL"/>
    <n v="1"/>
    <s v="MISSING VENDER"/>
    <s v="missing customer "/>
    <s v="VALID"/>
    <s v="VALID"/>
  </r>
  <r>
    <s v="TRX110237"/>
    <d v="2023-12-07T00:00:00"/>
    <n v="136802.91"/>
    <x v="1"/>
    <x v="6"/>
    <x v="2"/>
    <s v="South"/>
    <s v="CUST10288"/>
    <s v=""/>
    <s v="Significant production site effect although."/>
    <s v="OK"/>
    <s v="NOT  NULL"/>
    <n v="1"/>
    <s v="MISSING VENDER"/>
    <s v="valid"/>
    <s v="VALID"/>
    <s v="VALID"/>
  </r>
  <r>
    <s v="TRX110238"/>
    <d v="2023-01-23T00:00:00"/>
    <n v="-26202.66"/>
    <x v="0"/>
    <x v="5"/>
    <x v="0"/>
    <s v="West"/>
    <s v=""/>
    <s v="VEND1112"/>
    <s v="Analysis commercial truth scene next practice population scientist."/>
    <s v="OK"/>
    <s v="NOT  NULL"/>
    <n v="1"/>
    <s v="VALID"/>
    <s v="missing customer "/>
    <s v="VALID"/>
    <s v="VALID"/>
  </r>
  <r>
    <s v="TRX110239"/>
    <d v="2023-02-01T00:00:00"/>
    <n v="-26927.17"/>
    <x v="0"/>
    <x v="4"/>
    <x v="1"/>
    <s v="West"/>
    <s v=""/>
    <s v="VEND1021"/>
    <s v="Weight measure let trip."/>
    <s v="OK"/>
    <s v="NOT  NULL"/>
    <n v="1"/>
    <s v="VALID"/>
    <s v="missing customer "/>
    <s v="VALID"/>
    <s v="VALID"/>
  </r>
  <r>
    <s v="TRX110240"/>
    <d v="2023-12-11T00:00:00"/>
    <n v="239216.21"/>
    <x v="1"/>
    <x v="3"/>
    <x v="0"/>
    <s v="West"/>
    <s v="CUST10049"/>
    <s v=""/>
    <s v="Fund stage will political whom real."/>
    <s v="OK"/>
    <s v="NOT  NULL"/>
    <n v="1"/>
    <s v="MISSING VENDER"/>
    <s v="valid"/>
    <s v="VALID"/>
    <s v="VALID"/>
  </r>
  <r>
    <s v="TRX110241"/>
    <d v="2023-06-27T00:00:00"/>
    <n v="149319.47"/>
    <x v="1"/>
    <x v="6"/>
    <x v="2"/>
    <s v="North"/>
    <s v="CUST10033"/>
    <s v=""/>
    <s v="National institution word nor."/>
    <s v="OK"/>
    <s v="NOT  NULL"/>
    <n v="1"/>
    <s v="MISSING VENDER"/>
    <s v="valid"/>
    <s v="VALID"/>
    <s v="VALID"/>
  </r>
  <r>
    <s v="TRX110242"/>
    <d v="2023-12-11T00:00:00"/>
    <n v="-49793.81"/>
    <x v="0"/>
    <x v="8"/>
    <x v="2"/>
    <s v="North"/>
    <s v=""/>
    <s v="VEND1103"/>
    <s v="Day improve memory bad continue."/>
    <s v="OK"/>
    <s v="NOT  NULL"/>
    <n v="1"/>
    <s v="VALID"/>
    <s v="missing customer "/>
    <s v="VALID"/>
    <s v="VALID"/>
  </r>
  <r>
    <s v="TRX110243"/>
    <d v="2022-01-09T00:00:00"/>
    <n v="20197.599999999999"/>
    <x v="4"/>
    <x v="11"/>
    <x v="0"/>
    <s v="West"/>
    <s v=""/>
    <s v=""/>
    <s v="North only recognize health play center."/>
    <s v="OK"/>
    <s v="NOT  NULL"/>
    <n v="1"/>
    <s v="MISSING VENDER"/>
    <s v="missing customer "/>
    <s v="VALID"/>
    <s v="VALID"/>
  </r>
  <r>
    <s v="TRX110244"/>
    <d v="2023-11-15T00:00:00"/>
    <n v="107067.21"/>
    <x v="1"/>
    <x v="6"/>
    <x v="1"/>
    <s v="North"/>
    <s v="CUST10077"/>
    <s v=""/>
    <s v="Style offer fire series listen career."/>
    <s v="OK"/>
    <s v="NOT  NULL"/>
    <n v="1"/>
    <s v="MISSING VENDER"/>
    <s v="valid"/>
    <s v="VALID"/>
    <s v="VALID"/>
  </r>
  <r>
    <s v="TRX110245"/>
    <d v="2023-12-05T00:00:00"/>
    <n v="-54870.64"/>
    <x v="0"/>
    <x v="1"/>
    <x v="2"/>
    <s v="West"/>
    <s v=""/>
    <s v="VEND1079"/>
    <s v="Reach inside control seven reality."/>
    <s v="OK"/>
    <s v="NOT  NULL"/>
    <n v="1"/>
    <s v="VALID"/>
    <s v="missing customer "/>
    <s v="VALID"/>
    <s v="VALID"/>
  </r>
  <r>
    <s v="TRX110246"/>
    <d v="2023-04-01T00:00:00"/>
    <n v="178721.59"/>
    <x v="1"/>
    <x v="2"/>
    <x v="0"/>
    <s v="South"/>
    <s v="CUST10241"/>
    <s v=""/>
    <s v="During national body."/>
    <s v="OK"/>
    <s v="NOT  NULL"/>
    <n v="1"/>
    <s v="MISSING VENDER"/>
    <s v="valid"/>
    <s v="VALID"/>
    <s v="VALID"/>
  </r>
  <r>
    <s v="TRX110247"/>
    <d v="2023-04-09T00:00:00"/>
    <n v="-14884.1"/>
    <x v="0"/>
    <x v="4"/>
    <x v="0"/>
    <s v="North"/>
    <s v=""/>
    <s v="VEND1050"/>
    <s v="More trip discussion use movie simple buy."/>
    <s v="OK"/>
    <s v="NOT  NULL"/>
    <n v="1"/>
    <s v="VALID"/>
    <s v="missing customer "/>
    <s v="VALID"/>
    <s v="VALID"/>
  </r>
  <r>
    <s v="TRX110248"/>
    <d v="2023-08-17T00:00:00"/>
    <n v="134753.73000000001"/>
    <x v="1"/>
    <x v="6"/>
    <x v="2"/>
    <s v="West"/>
    <s v="CUST10120"/>
    <s v=""/>
    <s v="Yet bank enter culture wait manage response."/>
    <s v="OK"/>
    <s v="NOT  NULL"/>
    <n v="1"/>
    <s v="MISSING VENDER"/>
    <s v="valid"/>
    <s v="VALID"/>
    <s v="VALID"/>
  </r>
  <r>
    <s v="TRX110249"/>
    <d v="2022-02-12T00:00:00"/>
    <n v="145249.60000000001"/>
    <x v="1"/>
    <x v="6"/>
    <x v="0"/>
    <s v="North"/>
    <s v="CUST10182"/>
    <s v=""/>
    <s v="Wide radio good conference age pretty read."/>
    <s v="OK"/>
    <s v="NOT  NULL"/>
    <n v="1"/>
    <s v="MISSING VENDER"/>
    <s v="valid"/>
    <s v="VALID"/>
    <s v="VALID"/>
  </r>
  <r>
    <s v="TRX110250"/>
    <d v="2022-11-21T00:00:00"/>
    <n v="-51402.7"/>
    <x v="0"/>
    <x v="0"/>
    <x v="2"/>
    <s v="West"/>
    <s v=""/>
    <s v="VEND1065"/>
    <s v="One campaign thank travel happy drop late difference."/>
    <s v="OK"/>
    <s v="NOT  NULL"/>
    <n v="1"/>
    <s v="VALID"/>
    <s v="missing customer "/>
    <s v="VALID"/>
    <s v="VALID"/>
  </r>
  <r>
    <s v="TRX110251"/>
    <d v="2023-12-17T00:00:00"/>
    <n v="-30050.560000000001"/>
    <x v="0"/>
    <x v="1"/>
    <x v="2"/>
    <s v="North"/>
    <s v=""/>
    <s v="VEND1080"/>
    <s v="Leg street coach personal."/>
    <s v="OK"/>
    <s v="NOT  NULL"/>
    <n v="1"/>
    <s v="VALID"/>
    <s v="missing customer "/>
    <s v="VALID"/>
    <s v="VALID"/>
  </r>
  <r>
    <s v="TRX110252"/>
    <d v="2022-05-20T00:00:00"/>
    <n v="127204.36"/>
    <x v="1"/>
    <x v="2"/>
    <x v="2"/>
    <s v="South"/>
    <s v="CUST10192"/>
    <s v=""/>
    <s v="Along scene Republican road responsibility."/>
    <s v="OK"/>
    <s v="NOT  NULL"/>
    <n v="1"/>
    <s v="MISSING VENDER"/>
    <s v="valid"/>
    <s v="VALID"/>
    <s v="VALID"/>
  </r>
  <r>
    <s v="TRX110253"/>
    <d v="2022-10-18T00:00:00"/>
    <n v="-38760.769999999997"/>
    <x v="0"/>
    <x v="1"/>
    <x v="2"/>
    <s v="West"/>
    <s v=""/>
    <s v="VEND1080"/>
    <s v="Seem mind he writer."/>
    <s v="OK"/>
    <s v="NOT  NULL"/>
    <n v="1"/>
    <s v="VALID"/>
    <s v="missing customer "/>
    <s v="VALID"/>
    <s v="VALID"/>
  </r>
  <r>
    <s v="TRX110254"/>
    <d v="2023-08-02T00:00:00"/>
    <n v="136007.04000000001"/>
    <x v="1"/>
    <x v="6"/>
    <x v="2"/>
    <s v="East"/>
    <s v="CUST10058"/>
    <s v=""/>
    <s v="Garden little require while push serious meet."/>
    <s v="OK"/>
    <s v="NOT  NULL"/>
    <n v="1"/>
    <s v="MISSING VENDER"/>
    <s v="valid"/>
    <s v="VALID"/>
    <s v="VALID"/>
  </r>
  <r>
    <s v="TRX110255"/>
    <d v="2023-01-17T00:00:00"/>
    <n v="221262.65"/>
    <x v="1"/>
    <x v="6"/>
    <x v="1"/>
    <s v="West"/>
    <s v="CUST10096"/>
    <s v=""/>
    <s v="Game choose and quickly."/>
    <s v="OK"/>
    <s v="NOT  NULL"/>
    <n v="1"/>
    <s v="MISSING VENDER"/>
    <s v="valid"/>
    <s v="VALID"/>
    <s v="VALID"/>
  </r>
  <r>
    <s v="TRX110256"/>
    <d v="2023-11-30T00:00:00"/>
    <n v="-13899.65"/>
    <x v="0"/>
    <x v="1"/>
    <x v="1"/>
    <s v="West"/>
    <s v=""/>
    <s v="VEND1078"/>
    <s v="Movement international southern left but everyone."/>
    <s v="OK"/>
    <s v="NOT  NULL"/>
    <n v="1"/>
    <s v="VALID"/>
    <s v="missing customer "/>
    <s v="VALID"/>
    <s v="VALID"/>
  </r>
  <r>
    <s v="TRX110257"/>
    <d v="2022-04-12T00:00:00"/>
    <n v="-4620.1899999999996"/>
    <x v="0"/>
    <x v="9"/>
    <x v="0"/>
    <s v="South"/>
    <s v=""/>
    <s v="VEND1073"/>
    <s v="Cut list there church too represent."/>
    <s v="OK"/>
    <s v="NOT  NULL"/>
    <n v="1"/>
    <s v="VALID"/>
    <s v="missing customer "/>
    <s v="VALID"/>
    <s v="VALID"/>
  </r>
  <r>
    <s v="TRX110258"/>
    <d v="2022-11-27T00:00:00"/>
    <n v="242144.45"/>
    <x v="1"/>
    <x v="6"/>
    <x v="2"/>
    <s v="East"/>
    <s v="CUST10306"/>
    <s v=""/>
    <s v="Degree enter film water five."/>
    <s v="OK"/>
    <s v="NOT  NULL"/>
    <n v="1"/>
    <s v="MISSING VENDER"/>
    <s v="valid"/>
    <s v="VALID"/>
    <s v="VALID"/>
  </r>
  <r>
    <s v="TRX110259"/>
    <d v="2023-03-08T00:00:00"/>
    <n v="-19178.560000000001"/>
    <x v="0"/>
    <x v="5"/>
    <x v="1"/>
    <s v="West"/>
    <s v=""/>
    <s v="VEND1066"/>
    <s v="Trial imagine support pattern industry teacher nation."/>
    <s v="OK"/>
    <s v="NOT  NULL"/>
    <n v="1"/>
    <s v="VALID"/>
    <s v="missing customer "/>
    <s v="VALID"/>
    <s v="VALID"/>
  </r>
  <r>
    <s v="TRX110260"/>
    <d v="2023-07-28T00:00:00"/>
    <n v="108601.8"/>
    <x v="1"/>
    <x v="3"/>
    <x v="2"/>
    <s v="East"/>
    <s v="CUST10222"/>
    <s v=""/>
    <s v="Field prove hand heavy identify theory."/>
    <s v="OK"/>
    <s v="NOT  NULL"/>
    <n v="1"/>
    <s v="MISSING VENDER"/>
    <s v="valid"/>
    <s v="VALID"/>
    <s v="VALID"/>
  </r>
  <r>
    <s v="TRX110261"/>
    <d v="2023-11-22T00:00:00"/>
    <n v="291555.84000000003"/>
    <x v="1"/>
    <x v="3"/>
    <x v="1"/>
    <s v="East"/>
    <s v="CUST10061"/>
    <s v=""/>
    <s v="Something those team."/>
    <s v="OK"/>
    <s v="NOT  NULL"/>
    <n v="1"/>
    <s v="MISSING VENDER"/>
    <s v="valid"/>
    <s v="VALID"/>
    <s v="VALID"/>
  </r>
  <r>
    <s v="TRX110262"/>
    <d v="2022-05-11T00:00:00"/>
    <n v="169782.82"/>
    <x v="1"/>
    <x v="6"/>
    <x v="1"/>
    <s v="West"/>
    <s v="CUST10021"/>
    <s v=""/>
    <s v="Difficult art surface goal now into red single."/>
    <s v="OK"/>
    <s v="NOT  NULL"/>
    <n v="1"/>
    <s v="MISSING VENDER"/>
    <s v="valid"/>
    <s v="VALID"/>
    <s v="VALID"/>
  </r>
  <r>
    <s v="TRX110263"/>
    <d v="2023-10-30T00:00:00"/>
    <n v="215215.34"/>
    <x v="1"/>
    <x v="6"/>
    <x v="1"/>
    <s v="South"/>
    <s v="CUST10017"/>
    <s v=""/>
    <s v="Ever decide true theory."/>
    <s v="OK"/>
    <s v="NOT  NULL"/>
    <n v="1"/>
    <s v="MISSING VENDER"/>
    <s v="valid"/>
    <s v="VALID"/>
    <s v="VALID"/>
  </r>
  <r>
    <s v="TRX110264"/>
    <d v="2023-02-18T00:00:00"/>
    <n v="124090.66"/>
    <x v="1"/>
    <x v="2"/>
    <x v="1"/>
    <s v="North"/>
    <s v="CUST10092"/>
    <s v=""/>
    <s v="Real hotel agree."/>
    <s v="OK"/>
    <s v="NOT  NULL"/>
    <n v="1"/>
    <s v="MISSING VENDER"/>
    <s v="valid"/>
    <s v="VALID"/>
    <s v="VALID"/>
  </r>
  <r>
    <s v="TRX110265"/>
    <d v="2023-08-10T00:00:00"/>
    <n v="169226.28"/>
    <x v="1"/>
    <x v="6"/>
    <x v="0"/>
    <s v="North"/>
    <s v="CUST10205"/>
    <s v=""/>
    <s v="Hear exist trade of art."/>
    <s v="OK"/>
    <s v="NOT  NULL"/>
    <n v="1"/>
    <s v="MISSING VENDER"/>
    <s v="valid"/>
    <s v="VALID"/>
    <s v="VALID"/>
  </r>
  <r>
    <s v="TRX110266"/>
    <d v="2023-02-10T00:00:00"/>
    <n v="122984.16"/>
    <x v="1"/>
    <x v="3"/>
    <x v="0"/>
    <s v="East"/>
    <s v="CUST10141"/>
    <s v=""/>
    <s v="Performance run young choice talk those."/>
    <s v="OK"/>
    <s v="NOT  NULL"/>
    <n v="1"/>
    <s v="MISSING VENDER"/>
    <s v="valid"/>
    <s v="VALID"/>
    <s v="VALID"/>
  </r>
  <r>
    <s v="TRX110267"/>
    <d v="2022-03-05T00:00:00"/>
    <n v="125969.41"/>
    <x v="1"/>
    <x v="2"/>
    <x v="2"/>
    <s v="West"/>
    <s v="CUST10282"/>
    <s v=""/>
    <s v="General particularly black look."/>
    <s v="OK"/>
    <s v="NOT  NULL"/>
    <n v="1"/>
    <s v="MISSING VENDER"/>
    <s v="valid"/>
    <s v="VALID"/>
    <s v="VALID"/>
  </r>
  <r>
    <s v="TRX110268"/>
    <d v="2022-06-26T00:00:00"/>
    <n v="-45144.15"/>
    <x v="0"/>
    <x v="1"/>
    <x v="0"/>
    <s v="West"/>
    <s v=""/>
    <s v="VEND1103"/>
    <s v="Mean movement represent still blue heart."/>
    <s v="OK"/>
    <s v="NOT  NULL"/>
    <n v="1"/>
    <s v="VALID"/>
    <s v="missing customer "/>
    <s v="VALID"/>
    <s v="VALID"/>
  </r>
  <r>
    <s v="TRX110269"/>
    <d v="2023-06-26T00:00:00"/>
    <n v="-30029.97"/>
    <x v="0"/>
    <x v="5"/>
    <x v="1"/>
    <s v="North"/>
    <s v=""/>
    <s v="VEND1057"/>
    <s v="Drop manager smile."/>
    <s v="OK"/>
    <s v="NOT  NULL"/>
    <n v="1"/>
    <s v="VALID"/>
    <s v="missing customer "/>
    <s v="VALID"/>
    <s v="VALID"/>
  </r>
  <r>
    <s v="TRX110270"/>
    <d v="2023-11-17T00:00:00"/>
    <n v="214440.93"/>
    <x v="1"/>
    <x v="3"/>
    <x v="2"/>
    <s v="North"/>
    <s v="CUST10358"/>
    <s v=""/>
    <s v="Experience American impact."/>
    <s v="OK"/>
    <s v="NOT  NULL"/>
    <n v="1"/>
    <s v="MISSING VENDER"/>
    <s v="valid"/>
    <s v="VALID"/>
    <s v="VALID"/>
  </r>
  <r>
    <s v="TRX110271"/>
    <d v="2023-02-27T00:00:00"/>
    <n v="-47498.68"/>
    <x v="0"/>
    <x v="9"/>
    <x v="1"/>
    <s v="North"/>
    <s v=""/>
    <s v="VEND1038"/>
    <s v="Anything four there reveal impact billion red."/>
    <s v="OK"/>
    <s v="NOT  NULL"/>
    <n v="1"/>
    <s v="VALID"/>
    <s v="missing customer "/>
    <s v="VALID"/>
    <s v="VALID"/>
  </r>
  <r>
    <s v="TRX110272"/>
    <d v="2022-05-05T00:00:00"/>
    <n v="188009.24"/>
    <x v="1"/>
    <x v="3"/>
    <x v="0"/>
    <s v="North"/>
    <s v="CUST10253"/>
    <s v=""/>
    <s v="None successful detail page."/>
    <s v="OK"/>
    <s v="NOT  NULL"/>
    <n v="1"/>
    <s v="MISSING VENDER"/>
    <s v="valid"/>
    <s v="VALID"/>
    <s v="VALID"/>
  </r>
  <r>
    <s v="TRX110273"/>
    <d v="2022-09-28T00:00:00"/>
    <n v="-16828.97"/>
    <x v="0"/>
    <x v="0"/>
    <x v="2"/>
    <s v="North"/>
    <s v=""/>
    <s v="VEND1088"/>
    <s v="People easy quality."/>
    <s v="OK"/>
    <s v="NOT  NULL"/>
    <n v="1"/>
    <s v="VALID"/>
    <s v="missing customer "/>
    <s v="VALID"/>
    <s v="VALID"/>
  </r>
  <r>
    <s v="TRX110274"/>
    <d v="2023-08-05T00:00:00"/>
    <n v="162257.87"/>
    <x v="1"/>
    <x v="6"/>
    <x v="2"/>
    <s v="East"/>
    <s v="CUST10369"/>
    <s v=""/>
    <s v="Role focus beyond."/>
    <s v="OK"/>
    <s v="NOT  NULL"/>
    <n v="1"/>
    <s v="MISSING VENDER"/>
    <s v="valid"/>
    <s v="VALID"/>
    <s v="VALID"/>
  </r>
  <r>
    <s v="TRX110275"/>
    <d v="2022-01-23T00:00:00"/>
    <n v="-28012.240000000002"/>
    <x v="0"/>
    <x v="4"/>
    <x v="2"/>
    <s v="West"/>
    <s v=""/>
    <s v="VEND1023"/>
    <s v="Face major low worker."/>
    <s v="OK"/>
    <s v="NOT  NULL"/>
    <n v="1"/>
    <s v="VALID"/>
    <s v="missing customer "/>
    <s v="VALID"/>
    <s v="VALID"/>
  </r>
  <r>
    <s v="TRX110276"/>
    <d v="2022-11-15T00:00:00"/>
    <n v="-51897.1"/>
    <x v="0"/>
    <x v="8"/>
    <x v="2"/>
    <s v="East"/>
    <s v=""/>
    <s v="VEND1003"/>
    <s v="Offer nature social night dog Republican will teach."/>
    <s v="OK"/>
    <s v="NOT  NULL"/>
    <n v="1"/>
    <s v="VALID"/>
    <s v="missing customer "/>
    <s v="VALID"/>
    <s v="VALID"/>
  </r>
  <r>
    <s v="TRX110277"/>
    <d v="2023-12-11T00:00:00"/>
    <n v="306763.51"/>
    <x v="1"/>
    <x v="2"/>
    <x v="0"/>
    <s v="South"/>
    <s v="CUST10049"/>
    <s v=""/>
    <s v="Cup its matter him discuss customer."/>
    <s v="OK"/>
    <s v="NOT  NULL"/>
    <n v="1"/>
    <s v="MISSING VENDER"/>
    <s v="valid"/>
    <s v="VALID"/>
    <s v="VALID"/>
  </r>
  <r>
    <s v="TRX110278"/>
    <d v="2023-01-11T00:00:00"/>
    <n v="-13058.61"/>
    <x v="0"/>
    <x v="8"/>
    <x v="0"/>
    <s v="South"/>
    <s v=""/>
    <s v="VEND1073"/>
    <s v="Future challenge herself carry citizen."/>
    <s v="OK"/>
    <s v="NOT  NULL"/>
    <n v="1"/>
    <s v="VALID"/>
    <s v="missing customer "/>
    <s v="VALID"/>
    <s v="VALID"/>
  </r>
  <r>
    <s v="TRX110279"/>
    <d v="2022-01-22T00:00:00"/>
    <n v="-47923.6"/>
    <x v="0"/>
    <x v="9"/>
    <x v="1"/>
    <s v="West"/>
    <s v=""/>
    <s v="VEND1070"/>
    <s v="Performance thing meeting."/>
    <s v="OK"/>
    <s v="NOT  NULL"/>
    <n v="1"/>
    <s v="VALID"/>
    <s v="missing customer "/>
    <s v="VALID"/>
    <s v="VALID"/>
  </r>
  <r>
    <s v="TRX110280"/>
    <d v="2023-06-14T00:00:00"/>
    <n v="100014.97"/>
    <x v="1"/>
    <x v="6"/>
    <x v="2"/>
    <s v="North"/>
    <s v="CUST10267"/>
    <s v=""/>
    <s v="Laugh win character nation if prepare travel."/>
    <s v="OK"/>
    <s v="NOT  NULL"/>
    <n v="1"/>
    <s v="MISSING VENDER"/>
    <s v="valid"/>
    <s v="VALID"/>
    <s v="VALID"/>
  </r>
  <r>
    <s v="TRX110281"/>
    <d v="2022-09-02T00:00:00"/>
    <n v="-37624.65"/>
    <x v="0"/>
    <x v="8"/>
    <x v="1"/>
    <s v="South"/>
    <s v=""/>
    <s v="VEND1040"/>
    <s v="Health adult think special social."/>
    <s v="OK"/>
    <s v="NOT  NULL"/>
    <n v="1"/>
    <s v="VALID"/>
    <s v="missing customer "/>
    <s v="VALID"/>
    <s v="VALID"/>
  </r>
  <r>
    <s v="TRX110282"/>
    <d v="2023-05-14T00:00:00"/>
    <n v="26603.09"/>
    <x v="3"/>
    <x v="10"/>
    <x v="1"/>
    <s v="West"/>
    <s v=""/>
    <s v=""/>
    <s v="Chair moment company wonder group."/>
    <s v="OK"/>
    <s v="NOT  NULL"/>
    <n v="1"/>
    <s v="MISSING VENDER"/>
    <s v="missing customer "/>
    <s v="VALID"/>
    <s v="VALID"/>
  </r>
  <r>
    <s v="TRX110283"/>
    <d v="2023-06-12T00:00:00"/>
    <n v="-2000"/>
    <x v="0"/>
    <x v="4"/>
    <x v="1"/>
    <s v="East"/>
    <s v=""/>
    <s v="VEND1021"/>
    <s v="Head continue continue still."/>
    <s v="OK"/>
    <s v="NOT  NULL"/>
    <n v="1"/>
    <s v="VALID"/>
    <s v="missing customer "/>
    <s v="VALID"/>
    <s v="VALID"/>
  </r>
  <r>
    <s v="TRX110284"/>
    <d v="2022-08-03T00:00:00"/>
    <n v="180889.69"/>
    <x v="1"/>
    <x v="2"/>
    <x v="1"/>
    <s v="North"/>
    <s v="CUST10298"/>
    <s v=""/>
    <s v="Wife capital nation executive draw."/>
    <s v="OK"/>
    <s v="NOT  NULL"/>
    <n v="1"/>
    <s v="MISSING VENDER"/>
    <s v="valid"/>
    <s v="VALID"/>
    <s v="VALID"/>
  </r>
  <r>
    <s v="TRX110285"/>
    <d v="2023-04-02T00:00:00"/>
    <n v="134669.17000000001"/>
    <x v="1"/>
    <x v="3"/>
    <x v="0"/>
    <s v="South"/>
    <s v="CUST10229"/>
    <s v=""/>
    <s v="Have church charge better region course might page."/>
    <s v="OK"/>
    <s v="NOT  NULL"/>
    <n v="1"/>
    <s v="MISSING VENDER"/>
    <s v="valid"/>
    <s v="VALID"/>
    <s v="VALID"/>
  </r>
  <r>
    <s v="TRX110286"/>
    <d v="2022-09-07T00:00:00"/>
    <n v="115315.73"/>
    <x v="1"/>
    <x v="3"/>
    <x v="2"/>
    <s v="East"/>
    <s v="CUST10067"/>
    <s v=""/>
    <s v="Technology dog attorney economy fish."/>
    <s v="OK"/>
    <s v="NOT  NULL"/>
    <n v="1"/>
    <s v="MISSING VENDER"/>
    <s v="valid"/>
    <s v="VALID"/>
    <s v="VALID"/>
  </r>
  <r>
    <s v="TRX110287"/>
    <d v="2022-06-06T00:00:00"/>
    <n v="166600.45000000001"/>
    <x v="1"/>
    <x v="2"/>
    <x v="1"/>
    <s v="East"/>
    <s v="CUST10354"/>
    <s v=""/>
    <s v="Guy base possible nor career."/>
    <s v="OK"/>
    <s v="NOT  NULL"/>
    <n v="1"/>
    <s v="MISSING VENDER"/>
    <s v="valid"/>
    <s v="VALID"/>
    <s v="VALID"/>
  </r>
  <r>
    <s v="TRX110288"/>
    <d v="2022-11-12T00:00:00"/>
    <n v="115549.72"/>
    <x v="1"/>
    <x v="3"/>
    <x v="2"/>
    <s v="South"/>
    <s v="CUST10004"/>
    <s v=""/>
    <s v="Maybe high trade according know kind."/>
    <s v="OK"/>
    <s v="NOT  NULL"/>
    <n v="1"/>
    <s v="MISSING VENDER"/>
    <s v="valid"/>
    <s v="VALID"/>
    <s v="VALID"/>
  </r>
  <r>
    <s v="TRX110289"/>
    <d v="2023-09-30T00:00:00"/>
    <n v="92267.37"/>
    <x v="1"/>
    <x v="6"/>
    <x v="2"/>
    <s v="West"/>
    <s v="CUST10342"/>
    <s v=""/>
    <s v="Major wife still tough decision think pull your."/>
    <s v="OK"/>
    <s v="NOT  NULL"/>
    <n v="1"/>
    <s v="MISSING VENDER"/>
    <s v="valid"/>
    <s v="VALID"/>
    <s v="VALID"/>
  </r>
  <r>
    <s v="TRX110290"/>
    <d v="2023-02-15T00:00:00"/>
    <n v="128955.15"/>
    <x v="1"/>
    <x v="6"/>
    <x v="1"/>
    <s v="East"/>
    <s v="CUST10143"/>
    <s v=""/>
    <s v="Reveal glass role step religious indeed."/>
    <s v="OK"/>
    <s v="NOT  NULL"/>
    <n v="1"/>
    <s v="MISSING VENDER"/>
    <s v="valid"/>
    <s v="VALID"/>
    <s v="VALID"/>
  </r>
  <r>
    <s v="TRX110291"/>
    <d v="2022-04-19T00:00:00"/>
    <n v="155798.67000000001"/>
    <x v="1"/>
    <x v="6"/>
    <x v="1"/>
    <s v="North"/>
    <s v="CUST10358"/>
    <s v=""/>
    <s v="Whatever pretty attack worry power believe interest."/>
    <s v="OK"/>
    <s v="NOT  NULL"/>
    <n v="1"/>
    <s v="MISSING VENDER"/>
    <s v="valid"/>
    <s v="VALID"/>
    <s v="VALID"/>
  </r>
  <r>
    <s v="TRX110292"/>
    <d v="2023-04-30T00:00:00"/>
    <n v="-91283.38"/>
    <x v="0"/>
    <x v="0"/>
    <x v="1"/>
    <s v="East"/>
    <s v=""/>
    <s v="VEND1088"/>
    <s v="Above her born miss get almost range."/>
    <s v="OK"/>
    <s v="NOT  NULL"/>
    <n v="1"/>
    <s v="VALID"/>
    <s v="missing customer "/>
    <s v="VALID"/>
    <s v="VALID"/>
  </r>
  <r>
    <s v="TRX110293"/>
    <d v="2023-02-15T00:00:00"/>
    <n v="222206.8"/>
    <x v="1"/>
    <x v="6"/>
    <x v="1"/>
    <s v="South"/>
    <s v="CUST10041"/>
    <s v=""/>
    <s v="Growth report recent too."/>
    <s v="OK"/>
    <s v="NOT  NULL"/>
    <n v="1"/>
    <s v="MISSING VENDER"/>
    <s v="valid"/>
    <s v="VALID"/>
    <s v="VALID"/>
  </r>
  <r>
    <s v="TRX110294"/>
    <d v="2023-03-12T00:00:00"/>
    <n v="134316.32999999999"/>
    <x v="1"/>
    <x v="2"/>
    <x v="2"/>
    <s v="North"/>
    <s v="CUST10177"/>
    <s v=""/>
    <s v="Foot over professor lot."/>
    <s v="OK"/>
    <s v="NOT  NULL"/>
    <n v="1"/>
    <s v="MISSING VENDER"/>
    <s v="valid"/>
    <s v="VALID"/>
    <s v="VALID"/>
  </r>
  <r>
    <s v="TRX110295"/>
    <d v="2022-02-21T00:00:00"/>
    <n v="130814.19"/>
    <x v="1"/>
    <x v="3"/>
    <x v="1"/>
    <s v="West"/>
    <s v="CUST10143"/>
    <s v=""/>
    <s v="Travel glass great."/>
    <s v="OK"/>
    <s v="NOT  NULL"/>
    <n v="1"/>
    <s v="MISSING VENDER"/>
    <s v="valid"/>
    <s v="VALID"/>
    <s v="VALID"/>
  </r>
  <r>
    <s v="TRX110296"/>
    <d v="2023-06-23T00:00:00"/>
    <n v="184970.3"/>
    <x v="1"/>
    <x v="2"/>
    <x v="1"/>
    <s v="West"/>
    <s v="CUST10162"/>
    <s v=""/>
    <s v="Find center traditional skin accept difficult last."/>
    <s v="OK"/>
    <s v="NOT  NULL"/>
    <n v="1"/>
    <s v="MISSING VENDER"/>
    <s v="valid"/>
    <s v="VALID"/>
    <s v="VALID"/>
  </r>
  <r>
    <s v="TRX110297"/>
    <d v="2023-02-05T00:00:00"/>
    <n v="152396.29999999999"/>
    <x v="1"/>
    <x v="6"/>
    <x v="0"/>
    <s v="East"/>
    <s v="CUST10333"/>
    <s v=""/>
    <s v="Gun life evening field."/>
    <s v="OK"/>
    <s v="NOT  NULL"/>
    <n v="1"/>
    <s v="MISSING VENDER"/>
    <s v="valid"/>
    <s v="VALID"/>
    <s v="VALID"/>
  </r>
  <r>
    <s v="TRX110298"/>
    <d v="2023-05-22T00:00:00"/>
    <n v="125630.66"/>
    <x v="1"/>
    <x v="6"/>
    <x v="0"/>
    <s v="North"/>
    <s v="CUST10203"/>
    <s v=""/>
    <s v="Deal inside among nice camera evening night."/>
    <s v="OK"/>
    <s v="NOT  NULL"/>
    <n v="1"/>
    <s v="MISSING VENDER"/>
    <s v="valid"/>
    <s v="VALID"/>
    <s v="VALID"/>
  </r>
  <r>
    <s v="TRX110299"/>
    <d v="2023-01-05T00:00:00"/>
    <n v="-38709.279999999999"/>
    <x v="0"/>
    <x v="0"/>
    <x v="1"/>
    <s v="South"/>
    <s v=""/>
    <s v="VEND1083"/>
    <s v="Development however probably gas under speech wife."/>
    <s v="OK"/>
    <s v="NOT  NULL"/>
    <n v="1"/>
    <s v="VALID"/>
    <s v="missing customer "/>
    <s v="VALID"/>
    <s v="VALID"/>
  </r>
  <r>
    <s v="TRX110300"/>
    <d v="2023-08-09T00:00:00"/>
    <n v="197455.5"/>
    <x v="1"/>
    <x v="3"/>
    <x v="2"/>
    <s v="South"/>
    <s v="CUST10142"/>
    <s v=""/>
    <s v="Training vote similar those rich sure writer thus."/>
    <s v="OK"/>
    <s v="NOT  NULL"/>
    <n v="1"/>
    <s v="MISSING VENDER"/>
    <s v="valid"/>
    <s v="VALID"/>
    <s v="VALID"/>
  </r>
  <r>
    <s v="TRX110301"/>
    <d v="2023-08-12T00:00:00"/>
    <n v="122742.49"/>
    <x v="1"/>
    <x v="3"/>
    <x v="2"/>
    <s v="West"/>
    <s v="CUST10087"/>
    <s v=""/>
    <s v="Onto conference onto."/>
    <s v="OK"/>
    <s v="NOT  NULL"/>
    <n v="1"/>
    <s v="MISSING VENDER"/>
    <s v="valid"/>
    <s v="VALID"/>
    <s v="VALID"/>
  </r>
  <r>
    <s v="TRX110302"/>
    <d v="2023-09-27T00:00:00"/>
    <n v="181453.46"/>
    <x v="1"/>
    <x v="3"/>
    <x v="2"/>
    <s v="West"/>
    <s v="CUST10325"/>
    <s v=""/>
    <s v="Difficult benefit author follow."/>
    <s v="OK"/>
    <s v="NOT  NULL"/>
    <n v="1"/>
    <s v="MISSING VENDER"/>
    <s v="valid"/>
    <s v="VALID"/>
    <s v="VALID"/>
  </r>
  <r>
    <s v="TRX110303"/>
    <d v="2022-06-21T00:00:00"/>
    <n v="105899.71"/>
    <x v="1"/>
    <x v="6"/>
    <x v="0"/>
    <s v="North"/>
    <s v="CUST10330"/>
    <s v=""/>
    <s v="North feel way wall ball world."/>
    <s v="OK"/>
    <s v="NOT  NULL"/>
    <n v="1"/>
    <s v="MISSING VENDER"/>
    <s v="valid"/>
    <s v="VALID"/>
    <s v="VALID"/>
  </r>
  <r>
    <s v="TRX110304"/>
    <d v="2022-08-03T00:00:00"/>
    <n v="18769.2"/>
    <x v="4"/>
    <x v="11"/>
    <x v="0"/>
    <s v="South"/>
    <s v=""/>
    <s v=""/>
    <s v="Range speak heavy reduce."/>
    <s v="OK"/>
    <s v="NOT  NULL"/>
    <n v="1"/>
    <s v="MISSING VENDER"/>
    <s v="missing customer "/>
    <s v="VALID"/>
    <s v="VALID"/>
  </r>
  <r>
    <s v="TRX110305"/>
    <d v="2023-11-18T00:00:00"/>
    <n v="200207.93"/>
    <x v="1"/>
    <x v="3"/>
    <x v="1"/>
    <s v="West"/>
    <s v="CUST10297"/>
    <s v=""/>
    <s v="Stage show thus course."/>
    <s v="OK"/>
    <s v="NOT  NULL"/>
    <n v="1"/>
    <s v="MISSING VENDER"/>
    <s v="valid"/>
    <s v="VALID"/>
    <s v="VALID"/>
  </r>
  <r>
    <s v="TRX110306"/>
    <d v="2022-02-17T00:00:00"/>
    <n v="253087.73"/>
    <x v="1"/>
    <x v="2"/>
    <x v="1"/>
    <s v="East"/>
    <s v="CUST10351"/>
    <s v=""/>
    <s v="Church field follow much evidence teach buy."/>
    <s v="OK"/>
    <s v="NOT  NULL"/>
    <n v="1"/>
    <s v="MISSING VENDER"/>
    <s v="valid"/>
    <s v="VALID"/>
    <s v="VALID"/>
  </r>
  <r>
    <s v="TRX110307"/>
    <d v="2022-01-05T00:00:00"/>
    <n v="-58932.25"/>
    <x v="0"/>
    <x v="8"/>
    <x v="0"/>
    <s v="West"/>
    <s v=""/>
    <s v="VEND1119"/>
    <s v="Answer land measure religious."/>
    <s v="OK"/>
    <s v="NOT  NULL"/>
    <n v="1"/>
    <s v="VALID"/>
    <s v="missing customer "/>
    <s v="VALID"/>
    <s v="VALID"/>
  </r>
  <r>
    <s v="TRX110308"/>
    <d v="2023-05-26T00:00:00"/>
    <n v="272967.88"/>
    <x v="1"/>
    <x v="6"/>
    <x v="0"/>
    <s v="East"/>
    <s v="CUST10237"/>
    <s v=""/>
    <s v="Capital remember memory room possible one me."/>
    <s v="OK"/>
    <s v="NOT  NULL"/>
    <n v="1"/>
    <s v="MISSING VENDER"/>
    <s v="valid"/>
    <s v="VALID"/>
    <s v="VALID"/>
  </r>
  <r>
    <s v="TRX110309"/>
    <d v="2022-05-29T00:00:00"/>
    <n v="-26216.3"/>
    <x v="0"/>
    <x v="8"/>
    <x v="1"/>
    <s v="East"/>
    <s v=""/>
    <s v="VEND1096"/>
    <s v="Road expert war."/>
    <s v="OK"/>
    <s v="NOT  NULL"/>
    <n v="1"/>
    <s v="VALID"/>
    <s v="missing customer "/>
    <s v="VALID"/>
    <s v="VALID"/>
  </r>
  <r>
    <s v="TRX110310"/>
    <d v="2023-10-04T00:00:00"/>
    <n v="100767.12"/>
    <x v="1"/>
    <x v="3"/>
    <x v="2"/>
    <s v="North"/>
    <s v="CUST10247"/>
    <s v=""/>
    <s v="Watch community note management."/>
    <s v="OK"/>
    <s v="NOT  NULL"/>
    <n v="1"/>
    <s v="MISSING VENDER"/>
    <s v="valid"/>
    <s v="VALID"/>
    <s v="VALID"/>
  </r>
  <r>
    <s v="TRX110311"/>
    <d v="2022-10-06T00:00:00"/>
    <n v="87024.82"/>
    <x v="1"/>
    <x v="2"/>
    <x v="1"/>
    <s v="South"/>
    <s v="CUST10256"/>
    <s v=""/>
    <s v="Mother realize against country visit."/>
    <s v="OK"/>
    <s v="NOT  NULL"/>
    <n v="1"/>
    <s v="MISSING VENDER"/>
    <s v="valid"/>
    <s v="VALID"/>
    <s v="VALID"/>
  </r>
  <r>
    <s v="TRX110312"/>
    <d v="2023-12-11T00:00:00"/>
    <n v="148775.12"/>
    <x v="1"/>
    <x v="3"/>
    <x v="0"/>
    <s v="North"/>
    <s v="CUST10204"/>
    <s v=""/>
    <s v="Enter effect item store effort risk."/>
    <s v="OK"/>
    <s v="NOT  NULL"/>
    <n v="1"/>
    <s v="MISSING VENDER"/>
    <s v="valid"/>
    <s v="VALID"/>
    <s v="VALID"/>
  </r>
  <r>
    <s v="TRX110313"/>
    <d v="2022-10-03T00:00:00"/>
    <n v="166425.98000000001"/>
    <x v="1"/>
    <x v="2"/>
    <x v="2"/>
    <s v="East"/>
    <s v="CUST10219"/>
    <s v=""/>
    <s v="Include station within explain force hospital high."/>
    <s v="OK"/>
    <s v="NOT  NULL"/>
    <n v="1"/>
    <s v="MISSING VENDER"/>
    <s v="valid"/>
    <s v="VALID"/>
    <s v="VALID"/>
  </r>
  <r>
    <s v="TRX110314"/>
    <d v="2023-06-15T00:00:00"/>
    <n v="-24578.31"/>
    <x v="0"/>
    <x v="5"/>
    <x v="0"/>
    <s v="South"/>
    <s v=""/>
    <s v="VEND1019"/>
    <s v="Operation ready himself which."/>
    <s v="OK"/>
    <s v="NOT  NULL"/>
    <n v="1"/>
    <s v="VALID"/>
    <s v="missing customer "/>
    <s v="VALID"/>
    <s v="VALID"/>
  </r>
  <r>
    <s v="TRX110315"/>
    <d v="2023-02-02T00:00:00"/>
    <n v="-38056.61"/>
    <x v="0"/>
    <x v="1"/>
    <x v="2"/>
    <s v="North"/>
    <s v=""/>
    <s v="VEND1059"/>
    <s v="Education energy represent though."/>
    <s v="OK"/>
    <s v="NOT  NULL"/>
    <n v="1"/>
    <s v="VALID"/>
    <s v="missing customer "/>
    <s v="VALID"/>
    <s v="VALID"/>
  </r>
  <r>
    <s v="TRX110316"/>
    <d v="2023-07-29T00:00:00"/>
    <n v="-26211.45"/>
    <x v="0"/>
    <x v="8"/>
    <x v="0"/>
    <s v="South"/>
    <s v=""/>
    <s v="VEND1044"/>
    <s v="Clearly test yeah simply."/>
    <s v="OK"/>
    <s v="NOT  NULL"/>
    <n v="1"/>
    <s v="VALID"/>
    <s v="missing customer "/>
    <s v="VALID"/>
    <s v="VALID"/>
  </r>
  <r>
    <s v="TRX110317"/>
    <d v="2023-01-07T00:00:00"/>
    <n v="192580.06"/>
    <x v="1"/>
    <x v="6"/>
    <x v="2"/>
    <s v="West"/>
    <s v="CUST10139"/>
    <s v=""/>
    <s v="Food newspaper job another send reveal movement."/>
    <s v="OK"/>
    <s v="NOT  NULL"/>
    <n v="1"/>
    <s v="MISSING VENDER"/>
    <s v="valid"/>
    <s v="VALID"/>
    <s v="VALID"/>
  </r>
  <r>
    <s v="TRX110318"/>
    <d v="2023-05-03T00:00:00"/>
    <n v="142151.67999999999"/>
    <x v="1"/>
    <x v="2"/>
    <x v="2"/>
    <s v="East"/>
    <s v="CUST10029"/>
    <s v=""/>
    <s v="Mouth surface too yeah organization."/>
    <s v="OK"/>
    <s v="NOT  NULL"/>
    <n v="1"/>
    <s v="MISSING VENDER"/>
    <s v="valid"/>
    <s v="VALID"/>
    <s v="VALID"/>
  </r>
  <r>
    <s v="TRX110319"/>
    <d v="2022-11-19T00:00:00"/>
    <n v="142637.28"/>
    <x v="1"/>
    <x v="2"/>
    <x v="1"/>
    <s v="North"/>
    <s v="CUST10315"/>
    <s v=""/>
    <s v="Trip magazine modern manager election act five."/>
    <s v="OK"/>
    <s v="NOT  NULL"/>
    <n v="1"/>
    <s v="MISSING VENDER"/>
    <s v="valid"/>
    <s v="VALID"/>
    <s v="VALID"/>
  </r>
  <r>
    <s v="TRX110320"/>
    <d v="2023-03-14T00:00:00"/>
    <n v="-29526.78"/>
    <x v="0"/>
    <x v="1"/>
    <x v="1"/>
    <s v="East"/>
    <s v=""/>
    <s v="VEND1004"/>
    <s v="Add seem conference investment reflect wrong."/>
    <s v="OK"/>
    <s v="NOT  NULL"/>
    <n v="1"/>
    <s v="VALID"/>
    <s v="missing customer "/>
    <s v="VALID"/>
    <s v="VALID"/>
  </r>
  <r>
    <s v="TRX110321"/>
    <d v="2023-10-20T00:00:00"/>
    <n v="153593.07999999999"/>
    <x v="1"/>
    <x v="2"/>
    <x v="0"/>
    <s v="West"/>
    <s v="CUST10117"/>
    <s v=""/>
    <s v="Themselves nation push cover necessary sea."/>
    <s v="OK"/>
    <s v="NOT  NULL"/>
    <n v="1"/>
    <s v="MISSING VENDER"/>
    <s v="valid"/>
    <s v="VALID"/>
    <s v="VALID"/>
  </r>
  <r>
    <s v="TRX110322"/>
    <d v="2022-08-10T00:00:00"/>
    <n v="-34926.01"/>
    <x v="0"/>
    <x v="1"/>
    <x v="1"/>
    <s v="East"/>
    <s v=""/>
    <s v="VEND1115"/>
    <s v="Morning lot mind area marriage more tough."/>
    <s v="OK"/>
    <s v="NOT  NULL"/>
    <n v="1"/>
    <s v="VALID"/>
    <s v="missing customer "/>
    <s v="VALID"/>
    <s v="VALID"/>
  </r>
  <r>
    <s v="TRX110323"/>
    <d v="2023-09-20T00:00:00"/>
    <n v="220986.78"/>
    <x v="1"/>
    <x v="6"/>
    <x v="2"/>
    <s v="North"/>
    <s v="CUST10153"/>
    <s v=""/>
    <s v="Building while provide."/>
    <s v="OK"/>
    <s v="NOT  NULL"/>
    <n v="1"/>
    <s v="MISSING VENDER"/>
    <s v="valid"/>
    <s v="VALID"/>
    <s v="VALID"/>
  </r>
  <r>
    <s v="TRX110324"/>
    <d v="2023-01-29T00:00:00"/>
    <n v="205383.26"/>
    <x v="1"/>
    <x v="3"/>
    <x v="2"/>
    <s v="East"/>
    <s v="CUST10201"/>
    <s v=""/>
    <s v="Enter brother sister but expert set type."/>
    <s v="OK"/>
    <s v="NOT  NULL"/>
    <n v="1"/>
    <s v="MISSING VENDER"/>
    <s v="valid"/>
    <s v="VALID"/>
    <s v="VALID"/>
  </r>
  <r>
    <s v="TRX110325"/>
    <d v="2022-01-15T00:00:00"/>
    <n v="-31347.360000000001"/>
    <x v="0"/>
    <x v="4"/>
    <x v="0"/>
    <s v="East"/>
    <s v=""/>
    <s v="VEND1022"/>
    <s v="Stuff over police himself door suggest five."/>
    <s v="OK"/>
    <s v="NOT  NULL"/>
    <n v="1"/>
    <s v="VALID"/>
    <s v="missing customer "/>
    <s v="VALID"/>
    <s v="VALID"/>
  </r>
  <r>
    <s v="TRX110326"/>
    <d v="2022-11-16T00:00:00"/>
    <n v="137289.35999999999"/>
    <x v="1"/>
    <x v="3"/>
    <x v="0"/>
    <s v="North"/>
    <s v="CUST10097"/>
    <s v=""/>
    <s v="City relationship fast move believe wind who."/>
    <s v="OK"/>
    <s v="NOT  NULL"/>
    <n v="1"/>
    <s v="MISSING VENDER"/>
    <s v="valid"/>
    <s v="VALID"/>
    <s v="VALID"/>
  </r>
  <r>
    <s v="TRX110327"/>
    <d v="2023-05-22T00:00:00"/>
    <n v="154087.81"/>
    <x v="1"/>
    <x v="6"/>
    <x v="2"/>
    <s v="South"/>
    <s v="CUST10320"/>
    <s v=""/>
    <s v="Phone quite brother cover work rich director them."/>
    <s v="OK"/>
    <s v="NOT  NULL"/>
    <n v="1"/>
    <s v="MISSING VENDER"/>
    <s v="valid"/>
    <s v="VALID"/>
    <s v="VALID"/>
  </r>
  <r>
    <s v="TRX110328"/>
    <d v="2023-05-11T00:00:00"/>
    <n v="127063.9"/>
    <x v="1"/>
    <x v="3"/>
    <x v="2"/>
    <s v="West"/>
    <s v="CUST10339"/>
    <s v=""/>
    <s v="Loss including adult level democratic science."/>
    <s v="OK"/>
    <s v="NOT  NULL"/>
    <n v="1"/>
    <s v="MISSING VENDER"/>
    <s v="valid"/>
    <s v="VALID"/>
    <s v="VALID"/>
  </r>
  <r>
    <s v="TRX110329"/>
    <d v="2022-06-22T00:00:00"/>
    <n v="38423.730000000003"/>
    <x v="2"/>
    <x v="7"/>
    <x v="0"/>
    <s v="West"/>
    <s v=""/>
    <s v=""/>
    <s v="Follow race plant public food suggest gas."/>
    <s v="OK"/>
    <s v="NOT  NULL"/>
    <n v="1"/>
    <s v="MISSING VENDER"/>
    <s v="missing customer "/>
    <s v="VALID"/>
    <s v="VALID"/>
  </r>
  <r>
    <s v="TRX110330"/>
    <d v="2023-03-14T00:00:00"/>
    <n v="48900.31"/>
    <x v="1"/>
    <x v="6"/>
    <x v="2"/>
    <s v="South"/>
    <s v="CUST10043"/>
    <s v=""/>
    <s v="Deep land close system parent."/>
    <s v="OK"/>
    <s v="NOT  NULL"/>
    <n v="1"/>
    <s v="MISSING VENDER"/>
    <s v="valid"/>
    <s v="VALID"/>
    <s v="VALID"/>
  </r>
  <r>
    <s v="TRX110331"/>
    <d v="2023-09-04T00:00:00"/>
    <n v="141839.35999999999"/>
    <x v="1"/>
    <x v="3"/>
    <x v="1"/>
    <s v="North"/>
    <s v="CUST10239"/>
    <s v=""/>
    <s v="Ever my can identify performance open culture."/>
    <s v="OK"/>
    <s v="NOT  NULL"/>
    <n v="1"/>
    <s v="MISSING VENDER"/>
    <s v="valid"/>
    <s v="VALID"/>
    <s v="VALID"/>
  </r>
  <r>
    <s v="TRX110332"/>
    <d v="2022-06-11T00:00:00"/>
    <n v="-2000"/>
    <x v="0"/>
    <x v="1"/>
    <x v="2"/>
    <s v="North"/>
    <s v=""/>
    <s v="VEND1024"/>
    <s v="Standard daughter serve none prove."/>
    <s v="OK"/>
    <s v="NOT  NULL"/>
    <n v="1"/>
    <s v="VALID"/>
    <s v="missing customer "/>
    <s v="VALID"/>
    <s v="VALID"/>
  </r>
  <r>
    <s v="TRX110333"/>
    <d v="2023-09-08T00:00:00"/>
    <n v="160333.68"/>
    <x v="1"/>
    <x v="2"/>
    <x v="0"/>
    <s v="North"/>
    <s v="CUST10132"/>
    <s v=""/>
    <s v="Focus wear beat note."/>
    <s v="OK"/>
    <s v="NOT  NULL"/>
    <n v="1"/>
    <s v="MISSING VENDER"/>
    <s v="valid"/>
    <s v="VALID"/>
    <s v="VALID"/>
  </r>
  <r>
    <s v="TRX110334"/>
    <d v="2022-03-28T00:00:00"/>
    <n v="141553.32999999999"/>
    <x v="1"/>
    <x v="2"/>
    <x v="2"/>
    <s v="North"/>
    <s v="CUST10362"/>
    <s v=""/>
    <s v="Even someone move painting subject eye."/>
    <s v="OK"/>
    <s v="NOT  NULL"/>
    <n v="1"/>
    <s v="MISSING VENDER"/>
    <s v="valid"/>
    <s v="VALID"/>
    <s v="VALID"/>
  </r>
  <r>
    <s v="TRX110335"/>
    <d v="2023-02-17T00:00:00"/>
    <n v="-86661.8"/>
    <x v="0"/>
    <x v="5"/>
    <x v="0"/>
    <s v="South"/>
    <s v=""/>
    <s v="VEND1093"/>
    <s v="Particular head view above."/>
    <s v="OK"/>
    <s v="NOT  NULL"/>
    <n v="1"/>
    <s v="VALID"/>
    <s v="missing customer "/>
    <s v="VALID"/>
    <s v="VALID"/>
  </r>
  <r>
    <s v="TRX110336"/>
    <d v="2022-02-14T00:00:00"/>
    <n v="-40761.86"/>
    <x v="0"/>
    <x v="5"/>
    <x v="1"/>
    <s v="East"/>
    <s v=""/>
    <s v="VEND1040"/>
    <s v="President nearly court us few."/>
    <s v="OK"/>
    <s v="NOT  NULL"/>
    <n v="1"/>
    <s v="VALID"/>
    <s v="missing customer "/>
    <s v="VALID"/>
    <s v="VALID"/>
  </r>
  <r>
    <s v="TRX110337"/>
    <d v="2022-08-15T00:00:00"/>
    <n v="-39808.79"/>
    <x v="0"/>
    <x v="4"/>
    <x v="2"/>
    <s v="North"/>
    <s v=""/>
    <s v="VEND1010"/>
    <s v="Eat school wall personal certain phone."/>
    <s v="OK"/>
    <s v="NOT  NULL"/>
    <n v="1"/>
    <s v="VALID"/>
    <s v="missing customer "/>
    <s v="VALID"/>
    <s v="VALID"/>
  </r>
  <r>
    <s v="TRX110338"/>
    <d v="2022-07-10T00:00:00"/>
    <n v="-42769.34"/>
    <x v="0"/>
    <x v="5"/>
    <x v="1"/>
    <s v="West"/>
    <s v=""/>
    <s v="VEND1077"/>
    <s v="Full they involve story one mouth president former."/>
    <s v="OK"/>
    <s v="NOT  NULL"/>
    <n v="1"/>
    <s v="VALID"/>
    <s v="missing customer "/>
    <s v="VALID"/>
    <s v="VALID"/>
  </r>
  <r>
    <s v="TRX110339"/>
    <d v="2022-08-06T00:00:00"/>
    <n v="115495.5"/>
    <x v="1"/>
    <x v="2"/>
    <x v="2"/>
    <s v="North"/>
    <s v="CUST10193"/>
    <s v=""/>
    <s v="College single understand."/>
    <s v="OK"/>
    <s v="NOT  NULL"/>
    <n v="1"/>
    <s v="MISSING VENDER"/>
    <s v="valid"/>
    <s v="VALID"/>
    <s v="VALID"/>
  </r>
  <r>
    <s v="TRX110340"/>
    <d v="2023-04-11T00:00:00"/>
    <n v="-51889.21"/>
    <x v="0"/>
    <x v="5"/>
    <x v="2"/>
    <s v="West"/>
    <s v=""/>
    <s v="VEND1099"/>
    <s v="Describe work game animal call."/>
    <s v="OK"/>
    <s v="NOT  NULL"/>
    <n v="1"/>
    <s v="VALID"/>
    <s v="missing customer "/>
    <s v="VALID"/>
    <s v="VALID"/>
  </r>
  <r>
    <s v="TRX110341"/>
    <d v="2023-09-07T00:00:00"/>
    <n v="-8359.86"/>
    <x v="0"/>
    <x v="8"/>
    <x v="1"/>
    <s v="North"/>
    <s v=""/>
    <s v="VEND1116"/>
    <s v="Line through today available best after use."/>
    <s v="OK"/>
    <s v="NOT  NULL"/>
    <n v="1"/>
    <s v="VALID"/>
    <s v="missing customer "/>
    <s v="VALID"/>
    <s v="VALID"/>
  </r>
  <r>
    <s v="TRX110342"/>
    <d v="2023-07-19T00:00:00"/>
    <n v="-29313.71"/>
    <x v="0"/>
    <x v="0"/>
    <x v="1"/>
    <s v="North"/>
    <s v=""/>
    <s v="VEND1060"/>
    <s v="How see chair night."/>
    <s v="OK"/>
    <s v="NOT  NULL"/>
    <n v="1"/>
    <s v="VALID"/>
    <s v="missing customer "/>
    <s v="VALID"/>
    <s v="VALID"/>
  </r>
  <r>
    <s v="TRX110343"/>
    <d v="2023-01-26T00:00:00"/>
    <n v="176382.44"/>
    <x v="1"/>
    <x v="3"/>
    <x v="2"/>
    <s v="South"/>
    <s v="CUST10090"/>
    <s v=""/>
    <s v="Trip call year ahead vote safe."/>
    <s v="OK"/>
    <s v="NOT  NULL"/>
    <n v="1"/>
    <s v="MISSING VENDER"/>
    <s v="valid"/>
    <s v="VALID"/>
    <s v="VALID"/>
  </r>
  <r>
    <s v="TRX110344"/>
    <d v="2023-07-13T00:00:00"/>
    <n v="20133.599999999999"/>
    <x v="2"/>
    <x v="7"/>
    <x v="1"/>
    <s v="West"/>
    <s v=""/>
    <s v=""/>
    <s v="Once fear later change military myself girl."/>
    <s v="OK"/>
    <s v="NOT  NULL"/>
    <n v="1"/>
    <s v="MISSING VENDER"/>
    <s v="missing customer "/>
    <s v="VALID"/>
    <s v="VALID"/>
  </r>
  <r>
    <s v="TRX110345"/>
    <d v="2023-10-21T00:00:00"/>
    <n v="231683.35"/>
    <x v="1"/>
    <x v="3"/>
    <x v="1"/>
    <s v="East"/>
    <s v="CUST10020"/>
    <s v=""/>
    <s v="Sit something respond nature owner base."/>
    <s v="OK"/>
    <s v="NOT  NULL"/>
    <n v="1"/>
    <s v="MISSING VENDER"/>
    <s v="valid"/>
    <s v="VALID"/>
    <s v="VALID"/>
  </r>
  <r>
    <s v="TRX110346"/>
    <d v="2022-12-20T00:00:00"/>
    <n v="-20704.54"/>
    <x v="0"/>
    <x v="8"/>
    <x v="1"/>
    <s v="East"/>
    <s v=""/>
    <s v="VEND1025"/>
    <s v="Strategy which contain senior weight major."/>
    <s v="OK"/>
    <s v="NOT  NULL"/>
    <n v="1"/>
    <s v="VALID"/>
    <s v="missing customer "/>
    <s v="VALID"/>
    <s v="VALID"/>
  </r>
  <r>
    <s v="TRX110347"/>
    <d v="2023-09-30T00:00:00"/>
    <n v="156235.82999999999"/>
    <x v="1"/>
    <x v="3"/>
    <x v="2"/>
    <s v="South"/>
    <s v="CUST10342"/>
    <s v=""/>
    <s v="Back firm hand."/>
    <s v="OK"/>
    <s v="NOT  NULL"/>
    <n v="1"/>
    <s v="MISSING VENDER"/>
    <s v="valid"/>
    <s v="VALID"/>
    <s v="VALID"/>
  </r>
  <r>
    <s v="TRX110348"/>
    <d v="2023-03-14T00:00:00"/>
    <n v="-69032.45"/>
    <x v="0"/>
    <x v="0"/>
    <x v="1"/>
    <s v="West"/>
    <s v=""/>
    <s v="VEND1039"/>
    <s v="Some city help model any director Democrat."/>
    <s v="OK"/>
    <s v="NOT  NULL"/>
    <n v="1"/>
    <s v="VALID"/>
    <s v="missing customer "/>
    <s v="VALID"/>
    <s v="VALID"/>
  </r>
  <r>
    <s v="TRX110349"/>
    <d v="2023-03-13T00:00:00"/>
    <n v="-57939.97"/>
    <x v="0"/>
    <x v="8"/>
    <x v="2"/>
    <s v="South"/>
    <s v=""/>
    <s v="VEND1022"/>
    <s v="Sort last language carry."/>
    <s v="OK"/>
    <s v="NOT  NULL"/>
    <n v="1"/>
    <s v="VALID"/>
    <s v="missing customer "/>
    <s v="VALID"/>
    <s v="VALID"/>
  </r>
  <r>
    <s v="TRX110350"/>
    <d v="2023-01-19T00:00:00"/>
    <n v="226470.25"/>
    <x v="1"/>
    <x v="6"/>
    <x v="2"/>
    <s v="East"/>
    <s v="CUST10153"/>
    <s v=""/>
    <s v="Difficult network participant almost again box actually industry."/>
    <s v="OK"/>
    <s v="NOT  NULL"/>
    <n v="1"/>
    <s v="MISSING VENDER"/>
    <s v="valid"/>
    <s v="VALID"/>
    <s v="VALID"/>
  </r>
  <r>
    <s v="TRX110351"/>
    <d v="2023-08-24T00:00:00"/>
    <n v="74516.13"/>
    <x v="1"/>
    <x v="6"/>
    <x v="2"/>
    <s v="North"/>
    <s v="CUST10254"/>
    <s v=""/>
    <s v="Number someone safe purpose trade."/>
    <s v="OK"/>
    <s v="NOT  NULL"/>
    <n v="1"/>
    <s v="MISSING VENDER"/>
    <s v="valid"/>
    <s v="VALID"/>
    <s v="VALID"/>
  </r>
  <r>
    <s v="TRX110352"/>
    <d v="2023-03-15T00:00:00"/>
    <n v="255730.89"/>
    <x v="1"/>
    <x v="3"/>
    <x v="0"/>
    <s v="North"/>
    <s v="CUST10065"/>
    <s v=""/>
    <s v="Head none positive attention."/>
    <s v="OK"/>
    <s v="NOT  NULL"/>
    <n v="1"/>
    <s v="MISSING VENDER"/>
    <s v="valid"/>
    <s v="VALID"/>
    <s v="VALID"/>
  </r>
  <r>
    <s v="TRX110353"/>
    <d v="2022-08-03T00:00:00"/>
    <n v="10719.33"/>
    <x v="3"/>
    <x v="10"/>
    <x v="0"/>
    <s v="East"/>
    <s v=""/>
    <s v=""/>
    <s v="First let actually common foot beautiful."/>
    <s v="OK"/>
    <s v="NOT  NULL"/>
    <n v="1"/>
    <s v="MISSING VENDER"/>
    <s v="missing customer "/>
    <s v="VALID"/>
    <s v="VALID"/>
  </r>
  <r>
    <s v="TRX110354"/>
    <d v="2022-09-20T00:00:00"/>
    <n v="30047.200000000001"/>
    <x v="2"/>
    <x v="7"/>
    <x v="2"/>
    <s v="North"/>
    <s v=""/>
    <s v=""/>
    <s v="Finally difference close scene catch Mr bring."/>
    <s v="OK"/>
    <s v="NOT  NULL"/>
    <n v="1"/>
    <s v="MISSING VENDER"/>
    <s v="missing customer "/>
    <s v="VALID"/>
    <s v="VALID"/>
  </r>
  <r>
    <s v="TRX110355"/>
    <d v="2023-10-05T00:00:00"/>
    <n v="-22100.720000000001"/>
    <x v="0"/>
    <x v="1"/>
    <x v="1"/>
    <s v="East"/>
    <s v=""/>
    <s v="VEND1004"/>
    <s v="Line under pretty then send standard economy."/>
    <s v="OK"/>
    <s v="NOT  NULL"/>
    <n v="1"/>
    <s v="VALID"/>
    <s v="missing customer "/>
    <s v="VALID"/>
    <s v="VALID"/>
  </r>
  <r>
    <s v="TRX110356"/>
    <d v="2023-12-29T00:00:00"/>
    <n v="205545.77"/>
    <x v="1"/>
    <x v="6"/>
    <x v="0"/>
    <s v="East"/>
    <s v="CUST10183"/>
    <s v=""/>
    <s v="Other personal prepare say section agree."/>
    <s v="OK"/>
    <s v="NOT  NULL"/>
    <n v="1"/>
    <s v="MISSING VENDER"/>
    <s v="valid"/>
    <s v="VALID"/>
    <s v="VALID"/>
  </r>
  <r>
    <s v="TRX110357"/>
    <d v="2023-02-10T00:00:00"/>
    <n v="134665.79"/>
    <x v="1"/>
    <x v="2"/>
    <x v="0"/>
    <s v="East"/>
    <s v="CUST10118"/>
    <s v=""/>
    <s v="Source west begin station ago consider."/>
    <s v="OK"/>
    <s v="NOT  NULL"/>
    <n v="1"/>
    <s v="MISSING VENDER"/>
    <s v="valid"/>
    <s v="VALID"/>
    <s v="VALID"/>
  </r>
  <r>
    <s v="TRX110358"/>
    <d v="2022-10-16T00:00:00"/>
    <n v="-29510.32"/>
    <x v="0"/>
    <x v="8"/>
    <x v="2"/>
    <s v="North"/>
    <s v=""/>
    <s v="VEND1077"/>
    <s v="Radio energy pressure property."/>
    <s v="OK"/>
    <s v="NOT  NULL"/>
    <n v="1"/>
    <s v="VALID"/>
    <s v="missing customer "/>
    <s v="VALID"/>
    <s v="VALID"/>
  </r>
  <r>
    <s v="TRX110359"/>
    <d v="2023-11-18T00:00:00"/>
    <n v="-29438.71"/>
    <x v="0"/>
    <x v="1"/>
    <x v="2"/>
    <s v="North"/>
    <s v=""/>
    <s v="VEND1068"/>
    <s v="Develop direction information catch against already realize."/>
    <s v="OK"/>
    <s v="NOT  NULL"/>
    <n v="1"/>
    <s v="VALID"/>
    <s v="missing customer "/>
    <s v="VALID"/>
    <s v="VALID"/>
  </r>
  <r>
    <s v="TRX110360"/>
    <d v="2022-04-26T00:00:00"/>
    <n v="114777.5"/>
    <x v="1"/>
    <x v="3"/>
    <x v="1"/>
    <s v="East"/>
    <s v="CUST10250"/>
    <s v=""/>
    <s v="Bank child across card raise."/>
    <s v="OK"/>
    <s v="NOT  NULL"/>
    <n v="1"/>
    <s v="MISSING VENDER"/>
    <s v="valid"/>
    <s v="VALID"/>
    <s v="VALID"/>
  </r>
  <r>
    <s v="TRX110361"/>
    <d v="2022-02-11T00:00:00"/>
    <n v="34200.33"/>
    <x v="3"/>
    <x v="10"/>
    <x v="2"/>
    <s v="South"/>
    <s v=""/>
    <s v=""/>
    <s v="Thing then thought hit."/>
    <s v="OK"/>
    <s v="NOT  NULL"/>
    <n v="1"/>
    <s v="MISSING VENDER"/>
    <s v="missing customer "/>
    <s v="VALID"/>
    <s v="VALID"/>
  </r>
  <r>
    <s v="TRX110362"/>
    <d v="2022-09-25T00:00:00"/>
    <n v="59567.65"/>
    <x v="1"/>
    <x v="3"/>
    <x v="2"/>
    <s v="North"/>
    <s v="CUST10112"/>
    <s v=""/>
    <s v="Well consumer cold road serve step cut."/>
    <s v="OK"/>
    <s v="NOT  NULL"/>
    <n v="1"/>
    <s v="MISSING VENDER"/>
    <s v="valid"/>
    <s v="VALID"/>
    <s v="VALID"/>
  </r>
  <r>
    <s v="TRX110363"/>
    <d v="2023-03-30T00:00:00"/>
    <n v="-10186.459999999999"/>
    <x v="0"/>
    <x v="9"/>
    <x v="0"/>
    <s v="East"/>
    <s v=""/>
    <s v="VEND1045"/>
    <s v="Great church control piece enter perform race draw."/>
    <s v="OK"/>
    <s v="NOT  NULL"/>
    <n v="1"/>
    <s v="VALID"/>
    <s v="missing customer "/>
    <s v="VALID"/>
    <s v="VALID"/>
  </r>
  <r>
    <s v="TRX110364"/>
    <d v="2023-07-21T00:00:00"/>
    <n v="82329.3"/>
    <x v="1"/>
    <x v="6"/>
    <x v="0"/>
    <s v="West"/>
    <s v="CUST10001"/>
    <s v=""/>
    <s v="Bank huge measure administration."/>
    <s v="OK"/>
    <s v="NOT  NULL"/>
    <n v="1"/>
    <s v="MISSING VENDER"/>
    <s v="valid"/>
    <s v="VALID"/>
    <s v="VALID"/>
  </r>
  <r>
    <s v="TRX110365"/>
    <d v="2023-11-14T00:00:00"/>
    <n v="117564.2"/>
    <x v="1"/>
    <x v="3"/>
    <x v="2"/>
    <s v="South"/>
    <s v="CUST10148"/>
    <s v=""/>
    <s v="Pattern charge explain."/>
    <s v="OK"/>
    <s v="NOT  NULL"/>
    <n v="1"/>
    <s v="MISSING VENDER"/>
    <s v="valid"/>
    <s v="VALID"/>
    <s v="VALID"/>
  </r>
  <r>
    <s v="TRX110366"/>
    <d v="2023-01-31T00:00:00"/>
    <n v="-37596.19"/>
    <x v="0"/>
    <x v="9"/>
    <x v="1"/>
    <s v="South"/>
    <s v=""/>
    <s v="VEND1081"/>
    <s v="Phone at charge every half better shake."/>
    <s v="OK"/>
    <s v="NOT  NULL"/>
    <n v="1"/>
    <s v="VALID"/>
    <s v="missing customer "/>
    <s v="VALID"/>
    <s v="VALID"/>
  </r>
  <r>
    <s v="TRX110367"/>
    <d v="2022-11-22T00:00:00"/>
    <n v="118677.51"/>
    <x v="1"/>
    <x v="6"/>
    <x v="1"/>
    <s v="West"/>
    <s v="CUST10242"/>
    <s v=""/>
    <s v="Include soon majority marriage five watch."/>
    <s v="OK"/>
    <s v="NOT  NULL"/>
    <n v="1"/>
    <s v="MISSING VENDER"/>
    <s v="valid"/>
    <s v="VALID"/>
    <s v="VALID"/>
  </r>
  <r>
    <s v="TRX110368"/>
    <d v="2023-03-12T00:00:00"/>
    <n v="135585.14000000001"/>
    <x v="1"/>
    <x v="2"/>
    <x v="2"/>
    <s v="West"/>
    <s v="CUST10177"/>
    <s v=""/>
    <s v="Record response result us themselves."/>
    <s v="OK"/>
    <s v="NOT  NULL"/>
    <n v="1"/>
    <s v="MISSING VENDER"/>
    <s v="valid"/>
    <s v="VALID"/>
    <s v="VALID"/>
  </r>
  <r>
    <s v="TRX110369"/>
    <d v="2023-09-21T00:00:00"/>
    <n v="162659.14000000001"/>
    <x v="1"/>
    <x v="2"/>
    <x v="1"/>
    <s v="East"/>
    <s v="CUST10302"/>
    <s v=""/>
    <s v="Should throughout mind serve."/>
    <s v="OK"/>
    <s v="NOT  NULL"/>
    <n v="1"/>
    <s v="MISSING VENDER"/>
    <s v="valid"/>
    <s v="VALID"/>
    <s v="VALID"/>
  </r>
  <r>
    <s v="TRX110370"/>
    <d v="2022-05-15T00:00:00"/>
    <n v="98475.31"/>
    <x v="1"/>
    <x v="3"/>
    <x v="0"/>
    <s v="North"/>
    <s v="CUST10343"/>
    <s v=""/>
    <s v="Case in people financial see rich."/>
    <s v="OK"/>
    <s v="NOT  NULL"/>
    <n v="1"/>
    <s v="MISSING VENDER"/>
    <s v="valid"/>
    <s v="VALID"/>
    <s v="VALID"/>
  </r>
  <r>
    <s v="TRX110371"/>
    <d v="2022-01-13T00:00:00"/>
    <n v="-39204.68"/>
    <x v="0"/>
    <x v="9"/>
    <x v="0"/>
    <s v="East"/>
    <s v=""/>
    <s v="VEND1091"/>
    <s v="Mind someone beat former personal."/>
    <s v="OK"/>
    <s v="NOT  NULL"/>
    <n v="1"/>
    <s v="VALID"/>
    <s v="missing customer "/>
    <s v="VALID"/>
    <s v="VALID"/>
  </r>
  <r>
    <s v="TRX110372"/>
    <d v="2023-09-17T00:00:00"/>
    <n v="164321.31"/>
    <x v="1"/>
    <x v="2"/>
    <x v="1"/>
    <s v="East"/>
    <s v="CUST10086"/>
    <s v=""/>
    <s v="Minute history matter happen."/>
    <s v="OK"/>
    <s v="NOT  NULL"/>
    <n v="1"/>
    <s v="MISSING VENDER"/>
    <s v="valid"/>
    <s v="VALID"/>
    <s v="VALID"/>
  </r>
  <r>
    <s v="TRX110373"/>
    <d v="2023-05-26T00:00:00"/>
    <n v="-35316.28"/>
    <x v="0"/>
    <x v="4"/>
    <x v="2"/>
    <s v="South"/>
    <s v=""/>
    <s v="VEND1038"/>
    <s v="Course wish play under can make ground."/>
    <s v="OK"/>
    <s v="NOT  NULL"/>
    <n v="1"/>
    <s v="VALID"/>
    <s v="missing customer "/>
    <s v="VALID"/>
    <s v="VALID"/>
  </r>
  <r>
    <s v="TRX110374"/>
    <d v="2022-03-03T00:00:00"/>
    <n v="-70290.14"/>
    <x v="0"/>
    <x v="0"/>
    <x v="2"/>
    <s v="South"/>
    <s v=""/>
    <s v="VEND1112"/>
    <s v="Population act involve material south without partner."/>
    <s v="OK"/>
    <s v="NOT  NULL"/>
    <n v="1"/>
    <s v="VALID"/>
    <s v="missing customer "/>
    <s v="VALID"/>
    <s v="VALID"/>
  </r>
  <r>
    <s v="TRX110375"/>
    <d v="2023-07-24T00:00:00"/>
    <n v="-62200.160000000003"/>
    <x v="0"/>
    <x v="8"/>
    <x v="0"/>
    <s v="West"/>
    <s v=""/>
    <s v="VEND1003"/>
    <s v="Common wear group born college."/>
    <s v="OK"/>
    <s v="NOT  NULL"/>
    <n v="1"/>
    <s v="VALID"/>
    <s v="missing customer "/>
    <s v="VALID"/>
    <s v="VALID"/>
  </r>
  <r>
    <s v="TRX110376"/>
    <d v="2023-05-10T00:00:00"/>
    <n v="171034.63"/>
    <x v="1"/>
    <x v="6"/>
    <x v="2"/>
    <s v="East"/>
    <s v="CUST10068"/>
    <s v=""/>
    <s v="While though us easy record research fund."/>
    <s v="OK"/>
    <s v="NOT  NULL"/>
    <n v="1"/>
    <s v="MISSING VENDER"/>
    <s v="valid"/>
    <s v="VALID"/>
    <s v="VALID"/>
  </r>
  <r>
    <s v="TRX110377"/>
    <d v="2022-12-16T00:00:00"/>
    <n v="-29289.95"/>
    <x v="0"/>
    <x v="4"/>
    <x v="0"/>
    <s v="West"/>
    <s v=""/>
    <s v="VEND1105"/>
    <s v="Send western probably question."/>
    <s v="OK"/>
    <s v="NOT  NULL"/>
    <n v="1"/>
    <s v="VALID"/>
    <s v="missing customer "/>
    <s v="VALID"/>
    <s v="VALID"/>
  </r>
  <r>
    <s v="TRX110378"/>
    <d v="2022-07-03T00:00:00"/>
    <n v="-2000"/>
    <x v="0"/>
    <x v="1"/>
    <x v="1"/>
    <s v="North"/>
    <s v=""/>
    <s v="VEND1018"/>
    <s v="Development agreement report under worry."/>
    <s v="OK"/>
    <s v="NOT  NULL"/>
    <n v="1"/>
    <s v="VALID"/>
    <s v="missing customer "/>
    <s v="VALID"/>
    <s v="VALID"/>
  </r>
  <r>
    <s v="TRX110379"/>
    <d v="2023-03-20T00:00:00"/>
    <n v="-37382.83"/>
    <x v="0"/>
    <x v="9"/>
    <x v="2"/>
    <s v="North"/>
    <s v=""/>
    <s v="VEND1087"/>
    <s v="On international television."/>
    <s v="OK"/>
    <s v="NOT  NULL"/>
    <n v="1"/>
    <s v="VALID"/>
    <s v="missing customer "/>
    <s v="VALID"/>
    <s v="VALID"/>
  </r>
  <r>
    <s v="TRX110380"/>
    <d v="2023-09-09T00:00:00"/>
    <n v="49054.04"/>
    <x v="1"/>
    <x v="3"/>
    <x v="2"/>
    <s v="West"/>
    <s v="CUST10236"/>
    <s v=""/>
    <s v="Trial generation protect act capital mouth training expert."/>
    <s v="OK"/>
    <s v="NOT  NULL"/>
    <n v="1"/>
    <s v="MISSING VENDER"/>
    <s v="valid"/>
    <s v="VALID"/>
    <s v="VALID"/>
  </r>
  <r>
    <s v="TRX110381"/>
    <d v="2023-10-18T00:00:00"/>
    <n v="-49612.15"/>
    <x v="0"/>
    <x v="0"/>
    <x v="0"/>
    <s v="North"/>
    <s v=""/>
    <s v="VEND1039"/>
    <s v="Ever minute now poor I dark war."/>
    <s v="OK"/>
    <s v="NOT  NULL"/>
    <n v="1"/>
    <s v="VALID"/>
    <s v="missing customer "/>
    <s v="VALID"/>
    <s v="VALID"/>
  </r>
  <r>
    <s v="TRX110382"/>
    <d v="2022-07-28T00:00:00"/>
    <n v="-38407.79"/>
    <x v="0"/>
    <x v="4"/>
    <x v="0"/>
    <s v="East"/>
    <s v=""/>
    <s v="VEND1086"/>
    <s v="Author law least enough fight."/>
    <s v="OK"/>
    <s v="NOT  NULL"/>
    <n v="1"/>
    <s v="VALID"/>
    <s v="missing customer "/>
    <s v="VALID"/>
    <s v="VALID"/>
  </r>
  <r>
    <s v="TRX110383"/>
    <d v="2022-09-23T00:00:00"/>
    <n v="236639.75"/>
    <x v="1"/>
    <x v="6"/>
    <x v="1"/>
    <s v="South"/>
    <s v="CUST10062"/>
    <s v=""/>
    <s v="Individual save ok smile former everybody method no."/>
    <s v="OK"/>
    <s v="NOT  NULL"/>
    <n v="1"/>
    <s v="MISSING VENDER"/>
    <s v="valid"/>
    <s v="VALID"/>
    <s v="VALID"/>
  </r>
  <r>
    <s v="TRX110384"/>
    <d v="2022-03-27T00:00:00"/>
    <n v="-32432.03"/>
    <x v="0"/>
    <x v="8"/>
    <x v="2"/>
    <s v="East"/>
    <s v=""/>
    <s v="VEND1056"/>
    <s v="Message goal any history practice often result."/>
    <s v="OK"/>
    <s v="NOT  NULL"/>
    <n v="1"/>
    <s v="VALID"/>
    <s v="missing customer "/>
    <s v="VALID"/>
    <s v="VALID"/>
  </r>
  <r>
    <s v="TRX110385"/>
    <d v="2023-03-11T00:00:00"/>
    <n v="69256.75"/>
    <x v="1"/>
    <x v="2"/>
    <x v="0"/>
    <s v="West"/>
    <s v="CUST10022"/>
    <s v=""/>
    <s v="Treatment where someone television."/>
    <s v="OK"/>
    <s v="NOT  NULL"/>
    <n v="1"/>
    <s v="MISSING VENDER"/>
    <s v="valid"/>
    <s v="VALID"/>
    <s v="VALID"/>
  </r>
  <r>
    <s v="TRX110386"/>
    <d v="2023-09-19T00:00:00"/>
    <n v="-71542.14"/>
    <x v="0"/>
    <x v="8"/>
    <x v="2"/>
    <s v="South"/>
    <s v=""/>
    <s v="VEND1070"/>
    <s v="Hit discuss practice special fear."/>
    <s v="OK"/>
    <s v="NOT  NULL"/>
    <n v="1"/>
    <s v="VALID"/>
    <s v="missing customer "/>
    <s v="VALID"/>
    <s v="VALID"/>
  </r>
  <r>
    <s v="TRX110387"/>
    <d v="2023-10-29T00:00:00"/>
    <n v="-62702.89"/>
    <x v="0"/>
    <x v="9"/>
    <x v="1"/>
    <s v="South"/>
    <s v=""/>
    <s v="VEND1007"/>
    <s v="Professional study financial move who."/>
    <s v="OK"/>
    <s v="NOT  NULL"/>
    <n v="1"/>
    <s v="VALID"/>
    <s v="missing customer "/>
    <s v="VALID"/>
    <s v="VALID"/>
  </r>
  <r>
    <s v="TRX110388"/>
    <d v="2022-12-06T00:00:00"/>
    <n v="162994.23000000001"/>
    <x v="1"/>
    <x v="6"/>
    <x v="1"/>
    <s v="West"/>
    <s v="CUST10188"/>
    <s v=""/>
    <s v="Agreement during push everybody me off."/>
    <s v="OK"/>
    <s v="NOT  NULL"/>
    <n v="1"/>
    <s v="MISSING VENDER"/>
    <s v="valid"/>
    <s v="VALID"/>
    <s v="VALID"/>
  </r>
  <r>
    <s v="TRX110389"/>
    <d v="2023-06-27T00:00:00"/>
    <n v="121951.74"/>
    <x v="1"/>
    <x v="6"/>
    <x v="2"/>
    <s v="North"/>
    <s v="CUST10167"/>
    <s v=""/>
    <s v="Catch himself follow camera find find."/>
    <s v="OK"/>
    <s v="NOT  NULL"/>
    <n v="1"/>
    <s v="MISSING VENDER"/>
    <s v="valid"/>
    <s v="VALID"/>
    <s v="VALID"/>
  </r>
  <r>
    <s v="TRX110390"/>
    <d v="2023-05-30T00:00:00"/>
    <n v="148472"/>
    <x v="1"/>
    <x v="3"/>
    <x v="1"/>
    <s v="East"/>
    <s v="CUST10317"/>
    <s v=""/>
    <s v="Goal almost indicate owner old."/>
    <s v="OK"/>
    <s v="NOT  NULL"/>
    <n v="1"/>
    <s v="MISSING VENDER"/>
    <s v="valid"/>
    <s v="VALID"/>
    <s v="VALID"/>
  </r>
  <r>
    <s v="TRX110391"/>
    <d v="2023-10-03T00:00:00"/>
    <n v="51918.03"/>
    <x v="1"/>
    <x v="2"/>
    <x v="2"/>
    <s v="North"/>
    <s v="CUST10296"/>
    <s v=""/>
    <s v="Political plant book go clearly collection concern."/>
    <s v="OK"/>
    <s v="NOT  NULL"/>
    <n v="1"/>
    <s v="MISSING VENDER"/>
    <s v="valid"/>
    <s v="VALID"/>
    <s v="VALID"/>
  </r>
  <r>
    <s v="TRX110392"/>
    <d v="2023-04-26T00:00:00"/>
    <n v="164875.32"/>
    <x v="1"/>
    <x v="2"/>
    <x v="2"/>
    <s v="East"/>
    <s v="CUST10353"/>
    <s v=""/>
    <s v="Least hard finally might say."/>
    <s v="OK"/>
    <s v="NOT  NULL"/>
    <n v="1"/>
    <s v="MISSING VENDER"/>
    <s v="valid"/>
    <s v="VALID"/>
    <s v="VALID"/>
  </r>
  <r>
    <s v="TRX110393"/>
    <d v="2023-12-10T00:00:00"/>
    <n v="178614.2"/>
    <x v="1"/>
    <x v="2"/>
    <x v="1"/>
    <s v="South"/>
    <s v="CUST10137"/>
    <s v=""/>
    <s v="Beautiful something low start appear."/>
    <s v="OK"/>
    <s v="NOT  NULL"/>
    <n v="1"/>
    <s v="MISSING VENDER"/>
    <s v="valid"/>
    <s v="VALID"/>
    <s v="VALID"/>
  </r>
  <r>
    <s v="TRX110394"/>
    <d v="2023-11-15T00:00:00"/>
    <n v="-62214.03"/>
    <x v="0"/>
    <x v="8"/>
    <x v="0"/>
    <s v="East"/>
    <s v=""/>
    <s v="VEND1100"/>
    <s v="Doctor sing return thus."/>
    <s v="OK"/>
    <s v="NOT  NULL"/>
    <n v="1"/>
    <s v="VALID"/>
    <s v="missing customer "/>
    <s v="VALID"/>
    <s v="VALID"/>
  </r>
  <r>
    <s v="TRX110395"/>
    <d v="2022-06-29T00:00:00"/>
    <n v="22378.98"/>
    <x v="3"/>
    <x v="10"/>
    <x v="0"/>
    <s v="South"/>
    <s v=""/>
    <s v=""/>
    <s v="Else fact them suffer born garden."/>
    <s v="OK"/>
    <s v="NOT  NULL"/>
    <n v="1"/>
    <s v="MISSING VENDER"/>
    <s v="missing customer "/>
    <s v="VALID"/>
    <s v="VALID"/>
  </r>
  <r>
    <s v="TRX110396"/>
    <d v="2022-02-12T00:00:00"/>
    <n v="208022.63"/>
    <x v="1"/>
    <x v="2"/>
    <x v="1"/>
    <s v="South"/>
    <s v="CUST10051"/>
    <s v=""/>
    <s v="Series lot decision realize dinner current join image."/>
    <s v="OK"/>
    <s v="NOT  NULL"/>
    <n v="1"/>
    <s v="MISSING VENDER"/>
    <s v="valid"/>
    <s v="VALID"/>
    <s v="VALID"/>
  </r>
  <r>
    <s v="TRX110397"/>
    <d v="2023-08-27T00:00:00"/>
    <n v="14287.8"/>
    <x v="2"/>
    <x v="7"/>
    <x v="2"/>
    <s v="West"/>
    <s v=""/>
    <s v=""/>
    <s v="Machine light wall bank race next."/>
    <s v="OK"/>
    <s v="NOT  NULL"/>
    <n v="1"/>
    <s v="MISSING VENDER"/>
    <s v="missing customer "/>
    <s v="VALID"/>
    <s v="VALID"/>
  </r>
  <r>
    <s v="TRX110398"/>
    <d v="2022-12-30T00:00:00"/>
    <n v="132167.76999999999"/>
    <x v="1"/>
    <x v="6"/>
    <x v="0"/>
    <s v="West"/>
    <s v="CUST10234"/>
    <s v=""/>
    <s v="Suffer nice risk hear doctor."/>
    <s v="OK"/>
    <s v="NOT  NULL"/>
    <n v="1"/>
    <s v="MISSING VENDER"/>
    <s v="valid"/>
    <s v="VALID"/>
    <s v="VALID"/>
  </r>
  <r>
    <s v="TRX110399"/>
    <d v="2022-06-23T00:00:00"/>
    <n v="9025.25"/>
    <x v="3"/>
    <x v="10"/>
    <x v="1"/>
    <s v="North"/>
    <s v=""/>
    <s v=""/>
    <s v="Evidence break understand parent image guy find."/>
    <s v="OK"/>
    <s v="NOT  NULL"/>
    <n v="1"/>
    <s v="MISSING VENDER"/>
    <s v="missing customer "/>
    <s v="VALID"/>
    <s v="VALI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d v="2022-01-01T00:00:00"/>
    <x v="0"/>
    <n v="1530660"/>
    <n v="1259760"/>
  </r>
  <r>
    <d v="2022-01-01T00:00:00"/>
    <x v="1"/>
    <n v="1689240"/>
    <n v="1152615"/>
  </r>
  <r>
    <d v="2022-01-01T00:00:00"/>
    <x v="2"/>
    <n v="2069088"/>
    <n v="1776169"/>
  </r>
  <r>
    <d v="2022-02-01T00:00:00"/>
    <x v="0"/>
    <n v="1836984"/>
    <n v="1201730"/>
  </r>
  <r>
    <d v="2022-02-01T00:00:00"/>
    <x v="1"/>
    <n v="1923012"/>
    <n v="1454263"/>
  </r>
  <r>
    <d v="2022-02-01T00:00:00"/>
    <x v="2"/>
    <n v="1516272"/>
    <n v="1117069"/>
  </r>
  <r>
    <d v="2022-03-01T00:00:00"/>
    <x v="0"/>
    <n v="1510920"/>
    <n v="1106833"/>
  </r>
  <r>
    <d v="2022-03-01T00:00:00"/>
    <x v="1"/>
    <n v="1576692"/>
    <n v="959653"/>
  </r>
  <r>
    <d v="2022-03-01T00:00:00"/>
    <x v="2"/>
    <n v="2119464"/>
    <n v="1677676"/>
  </r>
  <r>
    <d v="2022-04-01T00:00:00"/>
    <x v="0"/>
    <n v="1731204"/>
    <n v="1275919"/>
  </r>
  <r>
    <d v="2022-04-01T00:00:00"/>
    <x v="1"/>
    <n v="2042184"/>
    <n v="1592655"/>
  </r>
  <r>
    <d v="2022-04-01T00:00:00"/>
    <x v="2"/>
    <n v="2132844"/>
    <n v="1388082"/>
  </r>
  <r>
    <d v="2022-05-01T00:00:00"/>
    <x v="0"/>
    <n v="1941312"/>
    <n v="1464351"/>
  </r>
  <r>
    <d v="2022-05-01T00:00:00"/>
    <x v="1"/>
    <n v="1614000"/>
    <n v="1241179"/>
  </r>
  <r>
    <d v="2022-05-01T00:00:00"/>
    <x v="2"/>
    <n v="2067444"/>
    <n v="1506637"/>
  </r>
  <r>
    <d v="2022-06-01T00:00:00"/>
    <x v="0"/>
    <n v="2269428"/>
    <n v="2064497"/>
  </r>
  <r>
    <d v="2022-06-01T00:00:00"/>
    <x v="1"/>
    <n v="2156292"/>
    <n v="1850978"/>
  </r>
  <r>
    <d v="2022-06-01T00:00:00"/>
    <x v="2"/>
    <n v="1828320"/>
    <n v="1436298"/>
  </r>
  <r>
    <d v="2022-07-01T00:00:00"/>
    <x v="0"/>
    <n v="2138832"/>
    <n v="1861077"/>
  </r>
  <r>
    <d v="2022-07-01T00:00:00"/>
    <x v="1"/>
    <n v="1751964"/>
    <n v="1339025"/>
  </r>
  <r>
    <d v="2022-07-01T00:00:00"/>
    <x v="2"/>
    <n v="2141004"/>
    <n v="1418391"/>
  </r>
  <r>
    <d v="2022-08-01T00:00:00"/>
    <x v="0"/>
    <n v="1908504"/>
    <n v="1350911"/>
  </r>
  <r>
    <d v="2022-08-01T00:00:00"/>
    <x v="1"/>
    <n v="1867140"/>
    <n v="1528990"/>
  </r>
  <r>
    <d v="2022-08-01T00:00:00"/>
    <x v="2"/>
    <n v="2223636"/>
    <n v="1574826"/>
  </r>
  <r>
    <d v="2022-09-01T00:00:00"/>
    <x v="0"/>
    <n v="1864728"/>
    <n v="1155001"/>
  </r>
  <r>
    <d v="2022-09-01T00:00:00"/>
    <x v="1"/>
    <n v="1946100"/>
    <n v="1217896"/>
  </r>
  <r>
    <d v="2022-09-01T00:00:00"/>
    <x v="2"/>
    <n v="2091276"/>
    <n v="1872494"/>
  </r>
  <r>
    <d v="2022-10-01T00:00:00"/>
    <x v="0"/>
    <n v="2136888"/>
    <n v="1364682"/>
  </r>
  <r>
    <d v="2022-10-01T00:00:00"/>
    <x v="1"/>
    <n v="1818540"/>
    <n v="1310868"/>
  </r>
  <r>
    <d v="2022-10-01T00:00:00"/>
    <x v="2"/>
    <n v="1545372"/>
    <n v="1230762"/>
  </r>
  <r>
    <d v="2022-11-01T00:00:00"/>
    <x v="0"/>
    <n v="2155812"/>
    <n v="2019121"/>
  </r>
  <r>
    <d v="2022-11-01T00:00:00"/>
    <x v="1"/>
    <n v="1941984"/>
    <n v="1299082"/>
  </r>
  <r>
    <d v="2022-11-01T00:00:00"/>
    <x v="2"/>
    <n v="1897800"/>
    <n v="1222463"/>
  </r>
  <r>
    <d v="2022-12-01T00:00:00"/>
    <x v="0"/>
    <n v="1880352"/>
    <n v="1625767"/>
  </r>
  <r>
    <d v="2022-12-01T00:00:00"/>
    <x v="1"/>
    <n v="1543128"/>
    <n v="1029907"/>
  </r>
  <r>
    <d v="2022-12-01T00:00:00"/>
    <x v="2"/>
    <n v="2000556"/>
    <n v="1869553"/>
  </r>
  <r>
    <d v="2023-01-01T00:00:00"/>
    <x v="0"/>
    <n v="1911132"/>
    <n v="1494207"/>
  </r>
  <r>
    <d v="2023-01-01T00:00:00"/>
    <x v="1"/>
    <n v="1763448"/>
    <n v="1241685"/>
  </r>
  <r>
    <d v="2023-01-01T00:00:00"/>
    <x v="2"/>
    <n v="2107800"/>
    <n v="1685669"/>
  </r>
  <r>
    <d v="2023-02-01T00:00:00"/>
    <x v="0"/>
    <n v="2254644"/>
    <n v="1859934"/>
  </r>
  <r>
    <d v="2023-02-01T00:00:00"/>
    <x v="1"/>
    <n v="1761396"/>
    <n v="1620831"/>
  </r>
  <r>
    <d v="2023-02-01T00:00:00"/>
    <x v="2"/>
    <n v="1467768"/>
    <n v="1197161"/>
  </r>
  <r>
    <d v="2023-03-01T00:00:00"/>
    <x v="0"/>
    <n v="1455840"/>
    <n v="968065"/>
  </r>
  <r>
    <d v="2023-03-01T00:00:00"/>
    <x v="1"/>
    <n v="1958568"/>
    <n v="1359716"/>
  </r>
  <r>
    <d v="2023-03-01T00:00:00"/>
    <x v="2"/>
    <n v="2236200"/>
    <n v="2039587"/>
  </r>
  <r>
    <d v="2023-04-01T00:00:00"/>
    <x v="0"/>
    <n v="1497672"/>
    <n v="947304"/>
  </r>
  <r>
    <d v="2023-04-01T00:00:00"/>
    <x v="1"/>
    <n v="1447104"/>
    <n v="1075355"/>
  </r>
  <r>
    <d v="2023-04-01T00:00:00"/>
    <x v="2"/>
    <n v="1478364"/>
    <n v="906681"/>
  </r>
  <r>
    <d v="2023-05-01T00:00:00"/>
    <x v="0"/>
    <n v="1536324"/>
    <n v="966907"/>
  </r>
  <r>
    <d v="2023-05-01T00:00:00"/>
    <x v="1"/>
    <n v="1962300"/>
    <n v="1549494"/>
  </r>
  <r>
    <d v="2023-05-01T00:00:00"/>
    <x v="2"/>
    <n v="2177532"/>
    <n v="1714311"/>
  </r>
  <r>
    <d v="2023-06-01T00:00:00"/>
    <x v="0"/>
    <n v="1546296"/>
    <n v="1072712"/>
  </r>
  <r>
    <d v="2023-06-01T00:00:00"/>
    <x v="1"/>
    <n v="2064216"/>
    <n v="1327689"/>
  </r>
  <r>
    <d v="2023-06-01T00:00:00"/>
    <x v="2"/>
    <n v="2277540"/>
    <n v="1794023"/>
  </r>
  <r>
    <d v="2023-07-01T00:00:00"/>
    <x v="0"/>
    <n v="1646928"/>
    <n v="1447498"/>
  </r>
  <r>
    <d v="2023-07-01T00:00:00"/>
    <x v="1"/>
    <n v="1708104"/>
    <n v="1404083"/>
  </r>
  <r>
    <d v="2023-07-01T00:00:00"/>
    <x v="2"/>
    <n v="1646472"/>
    <n v="1550629"/>
  </r>
  <r>
    <d v="2023-08-01T00:00:00"/>
    <x v="0"/>
    <n v="2053608"/>
    <n v="1752327"/>
  </r>
  <r>
    <d v="2023-08-01T00:00:00"/>
    <x v="1"/>
    <n v="1609344"/>
    <n v="1243372"/>
  </r>
  <r>
    <d v="2023-08-01T00:00:00"/>
    <x v="2"/>
    <n v="1947864"/>
    <n v="1378878"/>
  </r>
  <r>
    <d v="2023-09-01T00:00:00"/>
    <x v="0"/>
    <n v="2038596"/>
    <n v="1670006"/>
  </r>
  <r>
    <d v="2023-09-01T00:00:00"/>
    <x v="1"/>
    <n v="1803924"/>
    <n v="1648132"/>
  </r>
  <r>
    <d v="2023-09-01T00:00:00"/>
    <x v="2"/>
    <n v="2014596"/>
    <n v="1867683"/>
  </r>
  <r>
    <d v="2023-10-01T00:00:00"/>
    <x v="0"/>
    <n v="1539204"/>
    <n v="1054276"/>
  </r>
  <r>
    <d v="2023-10-01T00:00:00"/>
    <x v="1"/>
    <n v="2257884"/>
    <n v="1762094"/>
  </r>
  <r>
    <d v="2023-10-01T00:00:00"/>
    <x v="2"/>
    <n v="2233884"/>
    <n v="1881397"/>
  </r>
  <r>
    <d v="2023-11-01T00:00:00"/>
    <x v="0"/>
    <n v="1459224"/>
    <n v="1208692"/>
  </r>
  <r>
    <d v="2023-11-01T00:00:00"/>
    <x v="1"/>
    <n v="2224500"/>
    <n v="1880110"/>
  </r>
  <r>
    <d v="2023-11-01T00:00:00"/>
    <x v="2"/>
    <n v="1820280"/>
    <n v="1364966"/>
  </r>
  <r>
    <d v="2023-12-01T00:00:00"/>
    <x v="0"/>
    <n v="1988016"/>
    <n v="1350159"/>
  </r>
  <r>
    <d v="2023-12-01T00:00:00"/>
    <x v="1"/>
    <n v="2245428"/>
    <n v="1499851"/>
  </r>
  <r>
    <d v="2023-12-01T00:00:00"/>
    <x v="2"/>
    <n v="2263008"/>
    <n v="16626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7493EB-0314-4084-8D63-FC5F7B9181BF}" name="PivotTable12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V16:W2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0" baseField="0" baseItem="0"/>
  </dataField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Customers]"/>
        <x15:activeTabTopLevelEntity name="[Financial_Transactions]"/>
        <x15:activeTabTopLevelEntity name="[Vend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5DF9D4-83E3-4907-B03D-F49A7696F87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K24" firstHeaderRow="0" firstDataRow="1" firstDataCol="1"/>
  <pivotFields count="17">
    <pivotField showAll="0"/>
    <pivotField numFmtId="14" showAll="0"/>
    <pivotField dataField="1" showAll="0"/>
    <pivotField axis="axisRow" showAll="0">
      <items count="6">
        <item x="3"/>
        <item x="2"/>
        <item x="0"/>
        <item x="4"/>
        <item x="1"/>
        <item t="default"/>
      </items>
    </pivotField>
    <pivotField showAll="0">
      <items count="13">
        <item x="10"/>
        <item x="7"/>
        <item x="11"/>
        <item x="5"/>
        <item x="8"/>
        <item x="9"/>
        <item x="6"/>
        <item x="4"/>
        <item x="3"/>
        <item x="2"/>
        <item x="0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5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2" baseField="0" baseItem="0"/>
    <dataField name="Sum of amount2" fld="2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9C2F4E-A3EE-452B-9119-61219E0A9E7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G9" firstHeaderRow="0" firstDataRow="1" firstDataCol="1"/>
  <pivotFields count="17">
    <pivotField showAll="0"/>
    <pivotField numFmtId="14" showAll="0"/>
    <pivotField dataField="1" showAll="0"/>
    <pivotField axis="axisRow" showAll="0">
      <items count="6">
        <item x="3"/>
        <item x="2"/>
        <item x="0"/>
        <item x="4"/>
        <item x="1"/>
        <item t="default"/>
      </items>
    </pivotField>
    <pivotField showAll="0">
      <items count="13">
        <item x="10"/>
        <item x="7"/>
        <item x="11"/>
        <item x="5"/>
        <item x="8"/>
        <item x="9"/>
        <item x="6"/>
        <item x="4"/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2" baseField="0" baseItem="0"/>
    <dataField name="Sum of amount2" fld="2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7E2CC-A2FF-4DB0-94D9-6A175C616495}" name="PivotTable11" cacheId="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V3:W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0" baseField="0" baseItem="0"/>
  </dataField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Customers]"/>
        <x15:activeTabTopLevelEntity name="[Financial_Transactions]"/>
        <x15:activeTabTopLevelEntity name="[Vend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48A97D-DBBB-4239-8E1B-3ADB3D08387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6" firstHeaderRow="0" firstDataRow="1" firstDataCol="1"/>
  <pivotFields count="17">
    <pivotField showAll="0"/>
    <pivotField numFmtId="14" showAll="0"/>
    <pivotField dataField="1" showAll="0"/>
    <pivotField showAll="0"/>
    <pivotField axis="axisRow" dataField="1" showAll="0">
      <items count="13">
        <item x="10"/>
        <item x="7"/>
        <item x="11"/>
        <item x="5"/>
        <item x="8"/>
        <item x="9"/>
        <item x="6"/>
        <item x="4"/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2" baseField="0" baseItem="0"/>
    <dataField name="Count of category" fld="4" subtotal="count" baseField="0" baseItem="0"/>
  </dataFields>
  <conditionalFormats count="1">
    <conditionalFormat priority="7">
      <pivotAreas count="1">
        <pivotArea outline="0" fieldPosition="0">
          <references count="1">
            <reference field="4294967294" count="1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9728D3-119D-42F2-ACD1-380C0C826C05}" name="PivotTable10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S3:T12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</items>
    </pivotField>
  </pivotFields>
  <rowFields count="1">
    <field x="1"/>
  </rowFields>
  <rowItems count="1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 t="grand">
      <x/>
    </i>
  </rowItems>
  <colItems count="1">
    <i/>
  </colItems>
  <dataFields count="1">
    <dataField name="Sum of amount" fld="0" baseField="0" baseItem="0"/>
  </dataField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Customers]"/>
        <x15:activeTabTopLevelEntity name="[Financial_Transactions]"/>
        <x15:activeTabTopLevelEntity name="[Vend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D2F2BB-0699-49A1-8200-B027546CA483}" name="PivotTable9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M3:N377" firstHeaderRow="1" firstDataRow="1" firstDataCol="1"/>
  <pivotFields count="2">
    <pivotField axis="axisRow" allDrilled="1" subtotalTop="0" showAll="0" dataSourceSort="1" defaultSubtotal="0" defaultAttributeDrillState="1">
      <items count="3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</items>
    </pivotField>
    <pivotField dataField="1" subtotalTop="0" showAll="0" defaultSubtotal="0"/>
  </pivotFields>
  <rowFields count="1">
    <field x="0"/>
  </rowFields>
  <rowItems count="3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 t="grand">
      <x/>
    </i>
  </rowItems>
  <colItems count="1">
    <i/>
  </colItems>
  <dataFields count="1">
    <dataField name="Sum of amount" fld="1" baseField="0" baseItem="0"/>
  </dataField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Medium17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Customers]"/>
        <x15:activeTabTopLevelEntity name="[Financial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3E7D36-934D-40AE-93BE-87F92584F55D}" name="PivotTable14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P17:Q2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0" baseField="0" baseItem="0"/>
  </dataField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Customers]"/>
        <x15:activeTabTopLevelEntity name="[Financial_Transactions]"/>
        <x15:activeTabTopLevelEntity name="[Vend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63E470-88E9-49E1-B0BE-E0B1E4B3FE16}" name="PivotTable13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P3:Q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0" baseField="0" baseItem="0"/>
  </dataField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Customers]"/>
        <x15:activeTabTopLevelEntity name="[Financial_Transactions]"/>
        <x15:activeTabTopLevelEntity name="[Vendo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5CA9AE-6589-49F8-9980-6A1D13D1A325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4:G18" firstHeaderRow="0" firstDataRow="1" firstDataCol="1"/>
  <pivotFields count="4">
    <pivotField numFmtId="14" showAll="0"/>
    <pivotField axis="axisRow" showAll="0">
      <items count="4">
        <item x="1"/>
        <item x="2"/>
        <item x="0"/>
        <item t="default"/>
      </items>
    </pivotField>
    <pivotField dataField="1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udgeted_expense" fld="3" baseField="0" baseItem="0"/>
    <dataField name="Sum of budgeted_revenue" fld="2" baseField="0" baseItem="0" numFmtId="43"/>
  </dataFields>
  <formats count="2">
    <format dxfId="37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28BE21F9-66D9-4C63-9DE4-693F8CFDC9DC}" autoFormatId="16" applyNumberFormats="0" applyBorderFormats="0" applyFontFormats="0" applyPatternFormats="0" applyAlignmentFormats="0" applyWidthHeightFormats="0">
  <queryTableRefresh nextId="6">
    <queryTableFields count="5">
      <queryTableField id="1" name="vendor_id" tableColumnId="1"/>
      <queryTableField id="2" name="vendor_name" tableColumnId="2"/>
      <queryTableField id="3" name="category" tableColumnId="3"/>
      <queryTableField id="4" name="region" tableColumnId="4"/>
      <queryTableField id="5" name="activ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D77524A0-9EF3-4F65-8596-AF8A309E7DE9}" autoFormatId="16" applyNumberFormats="0" applyBorderFormats="0" applyFontFormats="0" applyPatternFormats="0" applyAlignmentFormats="0" applyWidthHeightFormats="0">
  <queryTableRefresh nextId="8">
    <queryTableFields count="7">
      <queryTableField id="1" name="employee_id" tableColumnId="1"/>
      <queryTableField id="2" name="employee_name" tableColumnId="2"/>
      <queryTableField id="3" name="business_unit" tableColumnId="3"/>
      <queryTableField id="4" name="join_date" tableColumnId="4"/>
      <queryTableField id="5" name="status" tableColumnId="5"/>
      <queryTableField id="6" name="region" tableColumnId="6"/>
      <queryTableField id="7" name="cost_to_company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A7CE3C8-ECC2-48FB-8706-5A2BBD763C6F}" autoFormatId="16" applyNumberFormats="0" applyBorderFormats="0" applyFontFormats="0" applyPatternFormats="0" applyAlignmentFormats="0" applyWidthHeightFormats="0">
  <queryTableRefresh nextId="20" unboundColumnsRight="7">
    <queryTableFields count="18">
      <queryTableField id="1" name="transaction_id" tableColumnId="1"/>
      <queryTableField id="2" name="transaction_date" tableColumnId="2"/>
      <queryTableField id="3" name="amount" tableColumnId="3"/>
      <queryTableField id="4" name="account_type" tableColumnId="4"/>
      <queryTableField id="5" name="category" tableColumnId="5"/>
      <queryTableField id="6" name="business_unit" tableColumnId="6"/>
      <queryTableField id="7" name="region" tableColumnId="7"/>
      <queryTableField id="8" name="customer_id" tableColumnId="8"/>
      <queryTableField id="19" dataBound="0" tableColumnId="19"/>
      <queryTableField id="9" name="vendor_id" tableColumnId="9"/>
      <queryTableField id="10" name="description" tableColumnId="10"/>
      <queryTableField id="11" dataBound="0" tableColumnId="11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52B22A7-3C71-4584-8D9E-57960B5329AD}" autoFormatId="16" applyNumberFormats="0" applyBorderFormats="0" applyFontFormats="0" applyPatternFormats="0" applyAlignmentFormats="0" applyWidthHeightFormats="0">
  <queryTableRefresh nextId="7">
    <queryTableFields count="6">
      <queryTableField id="1" name="customer_id" tableColumnId="1"/>
      <queryTableField id="2" name="customer_name" tableColumnId="2"/>
      <queryTableField id="3" name="segment" tableColumnId="3"/>
      <queryTableField id="4" name="join_date" tableColumnId="4"/>
      <queryTableField id="5" name="region" tableColumnId="5"/>
      <queryTableField id="6" name="status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FC26AE-84F2-485E-8CDA-EBFA0A7986FA}" autoFormatId="16" applyNumberFormats="0" applyBorderFormats="0" applyFontFormats="0" applyPatternFormats="0" applyAlignmentFormats="0" applyWidthHeightFormats="0">
  <queryTableRefresh nextId="9" unboundColumnsRight="1">
    <queryTableFields count="5">
      <queryTableField id="6" name="DATE" tableColumnId="6"/>
      <queryTableField id="3" name="business_unit" tableColumnId="3"/>
      <queryTableField id="4" name="budgeted_revenue" tableColumnId="4"/>
      <queryTableField id="5" name="budgeted_expense" tableColumnId="5"/>
      <queryTableField id="8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49B500-4BBC-49EE-B1FC-FE07720407FE}" name="Vendors" displayName="Vendors" ref="A1:E121" tableType="queryTable" totalsRowShown="0">
  <autoFilter ref="A1:E121" xr:uid="{6049B500-4BBC-49EE-B1FC-FE07720407FE}"/>
  <tableColumns count="5">
    <tableColumn id="1" xr3:uid="{7F1E9A69-2CD3-4C1F-A3F8-8832F1F0437F}" uniqueName="1" name="vendor_id" queryTableFieldId="1" dataDxfId="48"/>
    <tableColumn id="2" xr3:uid="{E8D11134-667B-45FF-83E5-484AE9E5B5BF}" uniqueName="2" name="vendor_name" queryTableFieldId="2" dataDxfId="47"/>
    <tableColumn id="3" xr3:uid="{22704F13-DB98-464B-A3F6-86EB36E8096E}" uniqueName="3" name="category" queryTableFieldId="3" dataDxfId="46"/>
    <tableColumn id="4" xr3:uid="{7B07E080-540C-45CC-8FE2-29D8E8A67875}" uniqueName="4" name="region" queryTableFieldId="4" dataDxfId="45"/>
    <tableColumn id="5" xr3:uid="{6DEDAF67-6F5E-4EC9-9E59-74B2E1848BC2}" uniqueName="5" name="active" queryTableFieldId="5" dataDxfId="4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7A25FB-27C9-4E3A-8505-E8C4A87647D3}" name="Headcount" displayName="Headcount" ref="A1:G201" tableType="queryTable" totalsRowShown="0">
  <autoFilter ref="A1:G201" xr:uid="{877A25FB-27C9-4E3A-8505-E8C4A87647D3}"/>
  <tableColumns count="7">
    <tableColumn id="1" xr3:uid="{5CEF38AB-B6FD-4D7E-BC44-66EDEC2820AC}" uniqueName="1" name="employee_id" queryTableFieldId="1" dataDxfId="43"/>
    <tableColumn id="2" xr3:uid="{C4297B2F-1DFC-4CB0-9258-3EB7C9C0C5E3}" uniqueName="2" name="employee_name" queryTableFieldId="2" dataDxfId="42"/>
    <tableColumn id="3" xr3:uid="{27FF2FED-8D49-4638-B6B4-F5F6AF3E0EF8}" uniqueName="3" name="business_unit" queryTableFieldId="3" dataDxfId="41"/>
    <tableColumn id="4" xr3:uid="{43F8BC20-CB76-43B0-B19F-D01A7D36CC1E}" uniqueName="4" name="join_date" queryTableFieldId="4" dataDxfId="40"/>
    <tableColumn id="5" xr3:uid="{48284546-CDF4-4BE9-8B36-A1A2053419BD}" uniqueName="5" name="status" queryTableFieldId="5" dataDxfId="39"/>
    <tableColumn id="6" xr3:uid="{D822E696-8E3E-4881-AA11-A475DCF7869F}" uniqueName="6" name="region" queryTableFieldId="6" dataDxfId="38"/>
    <tableColumn id="7" xr3:uid="{1A903F61-167E-426C-9329-1CC80EF9BF76}" uniqueName="7" name="cost_to_company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EC28EB-10DE-40AD-8EFB-B5091C69D47F}" name="Financial_Transactions" displayName="Financial_Transactions" ref="A1:R10401" tableType="queryTable" totalsRowShown="0">
  <tableColumns count="18">
    <tableColumn id="1" xr3:uid="{8D691E44-06F4-43FB-B935-83CB3CBD5046}" uniqueName="1" name="transaction_id" queryTableFieldId="1" dataDxfId="35"/>
    <tableColumn id="2" xr3:uid="{2E97601A-E827-4E36-8DA9-CB0996B0F8AF}" uniqueName="2" name="transaction_date" queryTableFieldId="2" dataDxfId="34"/>
    <tableColumn id="3" xr3:uid="{5A5E5FC2-302F-4860-B500-828ABDD4E8E5}" uniqueName="3" name="amount" queryTableFieldId="3"/>
    <tableColumn id="4" xr3:uid="{E6613500-3C81-4040-856E-7FE9B9B5C801}" uniqueName="4" name="account_type" queryTableFieldId="4" dataDxfId="33"/>
    <tableColumn id="5" xr3:uid="{4CB81E06-9511-4F91-A217-FF94B3261A4B}" uniqueName="5" name="category" queryTableFieldId="5" dataDxfId="32"/>
    <tableColumn id="6" xr3:uid="{7AFE1E9B-61ED-4E22-BDA1-E73C771A287B}" uniqueName="6" name="business_unit" queryTableFieldId="6" dataDxfId="31"/>
    <tableColumn id="7" xr3:uid="{DC763127-8B9D-4AC8-B04A-39DE9CD5DC56}" uniqueName="7" name="region" queryTableFieldId="7" dataDxfId="30"/>
    <tableColumn id="8" xr3:uid="{7CB07E26-825B-437A-AD24-D43CDB71D1B4}" uniqueName="8" name="customer_id" queryTableFieldId="8" dataDxfId="29"/>
    <tableColumn id="19" xr3:uid="{9DAEAA27-2984-44D2-8950-E01E9470360A}" uniqueName="19" name="name" queryTableFieldId="19" dataDxfId="28">
      <calculatedColumnFormula>_xlfn.XLOOKUP(H2,'Customers'!A2:A401,'Customers'!B2:B401," ")</calculatedColumnFormula>
    </tableColumn>
    <tableColumn id="9" xr3:uid="{C7FED01B-B30A-4089-BC13-0E8C4BFD3DE6}" uniqueName="9" name="vendor_id" queryTableFieldId="9" dataDxfId="27"/>
    <tableColumn id="10" xr3:uid="{4A2C7DFB-6BDA-49C3-90C1-72459E2B97DD}" uniqueName="10" name="description" queryTableFieldId="10" dataDxfId="26"/>
    <tableColumn id="11" xr3:uid="{A4783376-E3CE-48A1-807F-9A82D8B559E5}" uniqueName="11" name="T_DATE STATUS" queryTableFieldId="11" dataDxfId="25">
      <calculatedColumnFormula>IF(ISERROR(B2),"ERORROR","OK")</calculatedColumnFormula>
    </tableColumn>
    <tableColumn id="13" xr3:uid="{B8EAAB6F-8C36-4E4A-83E5-715D1D30820E}" uniqueName="13" name="AMOUNT STATUS" queryTableFieldId="13" dataDxfId="24">
      <calculatedColumnFormula>IF(ISNA(C3),"NULL","NOT  NULL")</calculatedColumnFormula>
    </tableColumn>
    <tableColumn id="14" xr3:uid="{537BA8A3-C834-46FA-AF0C-EFD3043A0AAD}" uniqueName="14" name="PK uniqueness" queryTableFieldId="14" dataDxfId="23">
      <calculatedColumnFormula>COUNTIF(A:A,A2)</calculatedColumnFormula>
    </tableColumn>
    <tableColumn id="15" xr3:uid="{1821FC87-DC7A-472F-8BDE-68AC85F8B96B}" uniqueName="15" name="FTV" queryTableFieldId="15" dataDxfId="22">
      <calculatedColumnFormula>IF(ISNA(VLOOKUP(J2,Vendors!A:A,1,FALSE)),"MISSING VENDER","VALID")</calculatedColumnFormula>
    </tableColumn>
    <tableColumn id="16" xr3:uid="{E8906790-28C3-4F82-9720-A2EB707B7567}" uniqueName="16" name="FTC" queryTableFieldId="16" dataDxfId="21">
      <calculatedColumnFormula>IF(ISNA(VLOOKUP(H2,'Customers'!A:A,1,FALSE)),"missing customer ","valid")</calculatedColumnFormula>
    </tableColumn>
    <tableColumn id="17" xr3:uid="{751DCEDD-927B-4DDC-8E4B-CE4A8E9C097B}" uniqueName="17" name="ACCOUNT TYPE STATUS" queryTableFieldId="17" dataDxfId="20">
      <calculatedColumnFormula>IF(ISBLANK(D2),"INVALID","VALID")</calculatedColumnFormula>
    </tableColumn>
    <tableColumn id="18" xr3:uid="{1E84E57B-598A-4D75-8C9D-0E3AAC4A5A41}" uniqueName="18" name="BU STATUS" queryTableFieldId="18" dataDxfId="19">
      <calculatedColumnFormula>IF(ISNA(F2),"INVALID","VALID")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572D19-1E21-42E5-BB13-A61FE16913C0}" name="Customers" displayName="Customers" ref="A1:F401" tableType="queryTable" totalsRowShown="0">
  <autoFilter ref="A1:F401" xr:uid="{29572D19-1E21-42E5-BB13-A61FE16913C0}"/>
  <tableColumns count="6">
    <tableColumn id="1" xr3:uid="{B943CC24-5248-4636-9F88-7637E8C5C0C6}" uniqueName="1" name="customer_id" queryTableFieldId="1" dataDxfId="18"/>
    <tableColumn id="2" xr3:uid="{FB6731E7-C810-4CB4-9372-7020284FCE35}" uniqueName="2" name="customer_name" queryTableFieldId="2" dataDxfId="17"/>
    <tableColumn id="3" xr3:uid="{8377A15B-0142-4FB9-8B8F-DA034C8AA145}" uniqueName="3" name="segment" queryTableFieldId="3" dataDxfId="16"/>
    <tableColumn id="4" xr3:uid="{8C437D1B-1FA9-4446-A5EA-D4CFA48AEDDD}" uniqueName="4" name="join_date" queryTableFieldId="4" dataDxfId="15"/>
    <tableColumn id="5" xr3:uid="{BE451F46-3011-466A-932A-440B551C1092}" uniqueName="5" name="region" queryTableFieldId="5" dataDxfId="14"/>
    <tableColumn id="6" xr3:uid="{89779E1B-FEA5-4872-BE90-97B73EE8D6C8}" uniqueName="6" name="status" queryTableFieldId="6" dataDxf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041672-24CB-4642-B3B2-30BCFC0F8F06}" name="Budget" displayName="Budget" ref="A1:E73" tableType="queryTable" totalsRowShown="0">
  <autoFilter ref="A1:E73" xr:uid="{CF041672-24CB-4642-B3B2-30BCFC0F8F06}"/>
  <tableColumns count="5">
    <tableColumn id="6" xr3:uid="{33CB7039-49A9-47AE-9CC6-B787E2E80A0E}" uniqueName="6" name="DATE" queryTableFieldId="6" dataDxfId="12"/>
    <tableColumn id="3" xr3:uid="{B90F25A9-3871-4820-A31A-23E0EBD27583}" uniqueName="3" name="business_unit" queryTableFieldId="3" dataDxfId="11"/>
    <tableColumn id="4" xr3:uid="{E9CBD473-210F-4B86-A95B-42A9BE85ED95}" uniqueName="4" name="budgeted_revenue" queryTableFieldId="4"/>
    <tableColumn id="5" xr3:uid="{DE5B9A70-C18E-47C5-BD78-E1C1ADB30359}" uniqueName="5" name="budgeted_expense" queryTableFieldId="5"/>
    <tableColumn id="7" xr3:uid="{F6FEF6A3-86FA-42C7-8686-985389196FA5}" uniqueName="7" name="re-exp" queryTableFieldId="8" dataDxfId="10">
      <calculatedColumnFormula>Budget[[#This Row],[budgeted_revenue]] - Budget[[#This Row],[budgeted_expense]]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1C99E-7FF8-49D4-81D7-4E900E9C239C}">
  <dimension ref="A1:H121"/>
  <sheetViews>
    <sheetView workbookViewId="0">
      <selection activeCell="H115" sqref="H115"/>
    </sheetView>
  </sheetViews>
  <sheetFormatPr defaultRowHeight="15" x14ac:dyDescent="0.25"/>
  <cols>
    <col min="1" max="1" width="12.28515625" bestFit="1" customWidth="1"/>
    <col min="2" max="2" width="32.140625" bestFit="1" customWidth="1"/>
    <col min="3" max="3" width="10.85546875" bestFit="1" customWidth="1"/>
    <col min="4" max="4" width="9" bestFit="1" customWidth="1"/>
    <col min="5" max="5" width="8.5703125" bestFit="1" customWidth="1"/>
    <col min="8" max="8" width="19.140625" customWidth="1"/>
  </cols>
  <sheetData>
    <row r="1" spans="1:8" x14ac:dyDescent="0.25">
      <c r="A1" t="s">
        <v>823</v>
      </c>
      <c r="B1" t="s">
        <v>22163</v>
      </c>
      <c r="C1" t="s">
        <v>822</v>
      </c>
      <c r="D1" t="s">
        <v>10</v>
      </c>
      <c r="E1" t="s">
        <v>22164</v>
      </c>
      <c r="H1" t="s">
        <v>22287</v>
      </c>
    </row>
    <row r="2" spans="1:8" x14ac:dyDescent="0.25">
      <c r="A2" t="s">
        <v>1572</v>
      </c>
      <c r="B2" t="s">
        <v>22165</v>
      </c>
      <c r="C2" t="s">
        <v>827</v>
      </c>
      <c r="D2" t="s">
        <v>25</v>
      </c>
      <c r="E2" t="s">
        <v>22166</v>
      </c>
      <c r="H2">
        <f>COUNTIF(A:A,A2)</f>
        <v>1</v>
      </c>
    </row>
    <row r="3" spans="1:8" x14ac:dyDescent="0.25">
      <c r="A3" t="s">
        <v>974</v>
      </c>
      <c r="B3" t="s">
        <v>22167</v>
      </c>
      <c r="C3" t="s">
        <v>22168</v>
      </c>
      <c r="D3" t="s">
        <v>28</v>
      </c>
      <c r="E3" t="s">
        <v>22166</v>
      </c>
      <c r="H3">
        <f t="shared" ref="H3:H66" si="0">COUNTIF(A:A,A3)</f>
        <v>1</v>
      </c>
    </row>
    <row r="4" spans="1:8" x14ac:dyDescent="0.25">
      <c r="A4" t="s">
        <v>3294</v>
      </c>
      <c r="B4" t="s">
        <v>22169</v>
      </c>
      <c r="C4" t="s">
        <v>22170</v>
      </c>
      <c r="D4" t="s">
        <v>14</v>
      </c>
      <c r="E4" t="s">
        <v>22166</v>
      </c>
      <c r="H4">
        <f t="shared" si="0"/>
        <v>1</v>
      </c>
    </row>
    <row r="5" spans="1:8" x14ac:dyDescent="0.25">
      <c r="A5" t="s">
        <v>1787</v>
      </c>
      <c r="B5" t="s">
        <v>22171</v>
      </c>
      <c r="C5" t="s">
        <v>832</v>
      </c>
      <c r="D5" t="s">
        <v>14</v>
      </c>
      <c r="E5" t="s">
        <v>22166</v>
      </c>
      <c r="H5">
        <f t="shared" si="0"/>
        <v>1</v>
      </c>
    </row>
    <row r="6" spans="1:8" x14ac:dyDescent="0.25">
      <c r="A6" t="s">
        <v>1381</v>
      </c>
      <c r="B6" t="s">
        <v>22172</v>
      </c>
      <c r="C6" t="s">
        <v>832</v>
      </c>
      <c r="D6" t="s">
        <v>14</v>
      </c>
      <c r="E6" t="s">
        <v>22166</v>
      </c>
      <c r="H6">
        <f t="shared" si="0"/>
        <v>1</v>
      </c>
    </row>
    <row r="7" spans="1:8" x14ac:dyDescent="0.25">
      <c r="A7" t="s">
        <v>1083</v>
      </c>
      <c r="B7" t="s">
        <v>22173</v>
      </c>
      <c r="C7" t="s">
        <v>827</v>
      </c>
      <c r="D7" t="s">
        <v>28</v>
      </c>
      <c r="E7" t="s">
        <v>22166</v>
      </c>
      <c r="H7">
        <f t="shared" si="0"/>
        <v>1</v>
      </c>
    </row>
    <row r="8" spans="1:8" x14ac:dyDescent="0.25">
      <c r="A8" t="s">
        <v>1958</v>
      </c>
      <c r="B8" t="s">
        <v>22174</v>
      </c>
      <c r="C8" t="s">
        <v>832</v>
      </c>
      <c r="D8" t="s">
        <v>28</v>
      </c>
      <c r="E8" t="s">
        <v>22166</v>
      </c>
      <c r="H8">
        <f t="shared" si="0"/>
        <v>1</v>
      </c>
    </row>
    <row r="9" spans="1:8" x14ac:dyDescent="0.25">
      <c r="A9" t="s">
        <v>1455</v>
      </c>
      <c r="B9" t="s">
        <v>22175</v>
      </c>
      <c r="C9" t="s">
        <v>832</v>
      </c>
      <c r="D9" t="s">
        <v>18</v>
      </c>
      <c r="E9" t="s">
        <v>22166</v>
      </c>
      <c r="H9">
        <f t="shared" si="0"/>
        <v>1</v>
      </c>
    </row>
    <row r="10" spans="1:8" x14ac:dyDescent="0.25">
      <c r="A10" t="s">
        <v>4761</v>
      </c>
      <c r="B10" t="s">
        <v>22176</v>
      </c>
      <c r="C10" t="s">
        <v>22170</v>
      </c>
      <c r="D10" t="s">
        <v>28</v>
      </c>
      <c r="E10" t="s">
        <v>22166</v>
      </c>
      <c r="H10">
        <f t="shared" si="0"/>
        <v>1</v>
      </c>
    </row>
    <row r="11" spans="1:8" x14ac:dyDescent="0.25">
      <c r="A11" t="s">
        <v>3089</v>
      </c>
      <c r="B11" t="s">
        <v>22177</v>
      </c>
      <c r="C11" t="s">
        <v>22170</v>
      </c>
      <c r="D11" t="s">
        <v>25</v>
      </c>
      <c r="E11" t="s">
        <v>22166</v>
      </c>
      <c r="H11">
        <f t="shared" si="0"/>
        <v>1</v>
      </c>
    </row>
    <row r="12" spans="1:8" x14ac:dyDescent="0.25">
      <c r="A12" t="s">
        <v>1435</v>
      </c>
      <c r="B12" t="s">
        <v>22178</v>
      </c>
      <c r="C12" t="s">
        <v>843</v>
      </c>
      <c r="D12" t="s">
        <v>28</v>
      </c>
      <c r="E12" t="s">
        <v>22166</v>
      </c>
      <c r="H12">
        <f t="shared" si="0"/>
        <v>1</v>
      </c>
    </row>
    <row r="13" spans="1:8" x14ac:dyDescent="0.25">
      <c r="A13" t="s">
        <v>963</v>
      </c>
      <c r="B13" t="s">
        <v>22179</v>
      </c>
      <c r="C13" t="s">
        <v>22170</v>
      </c>
      <c r="D13" t="s">
        <v>18</v>
      </c>
      <c r="E13" t="s">
        <v>22166</v>
      </c>
      <c r="H13">
        <f t="shared" si="0"/>
        <v>1</v>
      </c>
    </row>
    <row r="14" spans="1:8" x14ac:dyDescent="0.25">
      <c r="A14" t="s">
        <v>1497</v>
      </c>
      <c r="B14" t="s">
        <v>22180</v>
      </c>
      <c r="C14" t="s">
        <v>22168</v>
      </c>
      <c r="D14" t="s">
        <v>14</v>
      </c>
      <c r="E14" t="s">
        <v>22166</v>
      </c>
      <c r="H14">
        <f t="shared" si="0"/>
        <v>1</v>
      </c>
    </row>
    <row r="15" spans="1:8" x14ac:dyDescent="0.25">
      <c r="A15" t="s">
        <v>1800</v>
      </c>
      <c r="B15" t="s">
        <v>22181</v>
      </c>
      <c r="C15" t="s">
        <v>22170</v>
      </c>
      <c r="D15" t="s">
        <v>14</v>
      </c>
      <c r="E15" t="s">
        <v>22166</v>
      </c>
      <c r="H15">
        <f t="shared" si="0"/>
        <v>1</v>
      </c>
    </row>
    <row r="16" spans="1:8" x14ac:dyDescent="0.25">
      <c r="A16" t="s">
        <v>916</v>
      </c>
      <c r="B16" t="s">
        <v>22182</v>
      </c>
      <c r="C16" t="s">
        <v>832</v>
      </c>
      <c r="D16" t="s">
        <v>18</v>
      </c>
      <c r="E16" t="s">
        <v>22166</v>
      </c>
      <c r="H16">
        <f t="shared" si="0"/>
        <v>1</v>
      </c>
    </row>
    <row r="17" spans="1:8" x14ac:dyDescent="0.25">
      <c r="A17" t="s">
        <v>3065</v>
      </c>
      <c r="B17" t="s">
        <v>22183</v>
      </c>
      <c r="C17" t="s">
        <v>22168</v>
      </c>
      <c r="D17" t="s">
        <v>25</v>
      </c>
      <c r="E17" t="s">
        <v>22166</v>
      </c>
      <c r="H17">
        <f t="shared" si="0"/>
        <v>1</v>
      </c>
    </row>
    <row r="18" spans="1:8" x14ac:dyDescent="0.25">
      <c r="A18" t="s">
        <v>2378</v>
      </c>
      <c r="B18" t="s">
        <v>22184</v>
      </c>
      <c r="C18" t="s">
        <v>22168</v>
      </c>
      <c r="D18" t="s">
        <v>25</v>
      </c>
      <c r="E18" t="s">
        <v>22166</v>
      </c>
      <c r="H18">
        <f t="shared" si="0"/>
        <v>1</v>
      </c>
    </row>
    <row r="19" spans="1:8" x14ac:dyDescent="0.25">
      <c r="A19" t="s">
        <v>1472</v>
      </c>
      <c r="B19" t="s">
        <v>22185</v>
      </c>
      <c r="C19" t="s">
        <v>843</v>
      </c>
      <c r="D19" t="s">
        <v>28</v>
      </c>
      <c r="E19" t="s">
        <v>22166</v>
      </c>
      <c r="H19">
        <f t="shared" si="0"/>
        <v>1</v>
      </c>
    </row>
    <row r="20" spans="1:8" x14ac:dyDescent="0.25">
      <c r="A20" t="s">
        <v>1128</v>
      </c>
      <c r="B20" t="s">
        <v>22186</v>
      </c>
      <c r="C20" t="s">
        <v>832</v>
      </c>
      <c r="D20" t="s">
        <v>25</v>
      </c>
      <c r="E20" t="s">
        <v>22166</v>
      </c>
      <c r="H20">
        <f t="shared" si="0"/>
        <v>1</v>
      </c>
    </row>
    <row r="21" spans="1:8" x14ac:dyDescent="0.25">
      <c r="A21" t="s">
        <v>997</v>
      </c>
      <c r="B21" t="s">
        <v>22187</v>
      </c>
      <c r="C21" t="s">
        <v>843</v>
      </c>
      <c r="D21" t="s">
        <v>14</v>
      </c>
      <c r="E21" t="s">
        <v>22166</v>
      </c>
      <c r="H21">
        <f t="shared" si="0"/>
        <v>1</v>
      </c>
    </row>
    <row r="22" spans="1:8" x14ac:dyDescent="0.25">
      <c r="A22" t="s">
        <v>941</v>
      </c>
      <c r="B22" t="s">
        <v>22188</v>
      </c>
      <c r="C22" t="s">
        <v>843</v>
      </c>
      <c r="D22" t="s">
        <v>25</v>
      </c>
      <c r="E22" t="s">
        <v>22166</v>
      </c>
      <c r="H22">
        <f t="shared" si="0"/>
        <v>1</v>
      </c>
    </row>
    <row r="23" spans="1:8" x14ac:dyDescent="0.25">
      <c r="A23" t="s">
        <v>1099</v>
      </c>
      <c r="B23" t="s">
        <v>22189</v>
      </c>
      <c r="C23" t="s">
        <v>843</v>
      </c>
      <c r="D23" t="s">
        <v>14</v>
      </c>
      <c r="E23" t="s">
        <v>22166</v>
      </c>
      <c r="H23">
        <f t="shared" si="0"/>
        <v>1</v>
      </c>
    </row>
    <row r="24" spans="1:8" x14ac:dyDescent="0.25">
      <c r="A24" t="s">
        <v>885</v>
      </c>
      <c r="B24" t="s">
        <v>22190</v>
      </c>
      <c r="C24" t="s">
        <v>843</v>
      </c>
      <c r="D24" t="s">
        <v>18</v>
      </c>
      <c r="E24" t="s">
        <v>22166</v>
      </c>
      <c r="H24">
        <f t="shared" si="0"/>
        <v>1</v>
      </c>
    </row>
    <row r="25" spans="1:8" x14ac:dyDescent="0.25">
      <c r="A25" t="s">
        <v>1532</v>
      </c>
      <c r="B25" t="s">
        <v>22191</v>
      </c>
      <c r="C25" t="s">
        <v>843</v>
      </c>
      <c r="D25" t="s">
        <v>18</v>
      </c>
      <c r="E25" t="s">
        <v>22166</v>
      </c>
      <c r="H25">
        <f t="shared" si="0"/>
        <v>1</v>
      </c>
    </row>
    <row r="26" spans="1:8" x14ac:dyDescent="0.25">
      <c r="A26" t="s">
        <v>1345</v>
      </c>
      <c r="B26" t="s">
        <v>22192</v>
      </c>
      <c r="C26" t="s">
        <v>832</v>
      </c>
      <c r="D26" t="s">
        <v>18</v>
      </c>
      <c r="E26" t="s">
        <v>22166</v>
      </c>
      <c r="H26">
        <f t="shared" si="0"/>
        <v>1</v>
      </c>
    </row>
    <row r="27" spans="1:8" x14ac:dyDescent="0.25">
      <c r="A27" t="s">
        <v>947</v>
      </c>
      <c r="B27" t="s">
        <v>22193</v>
      </c>
      <c r="C27" t="s">
        <v>827</v>
      </c>
      <c r="D27" t="s">
        <v>25</v>
      </c>
      <c r="E27" t="s">
        <v>22166</v>
      </c>
      <c r="H27">
        <f t="shared" si="0"/>
        <v>1</v>
      </c>
    </row>
    <row r="28" spans="1:8" x14ac:dyDescent="0.25">
      <c r="A28" t="s">
        <v>2411</v>
      </c>
      <c r="B28" t="s">
        <v>22194</v>
      </c>
      <c r="C28" t="s">
        <v>22170</v>
      </c>
      <c r="D28" t="s">
        <v>28</v>
      </c>
      <c r="E28" t="s">
        <v>22166</v>
      </c>
      <c r="H28">
        <f t="shared" si="0"/>
        <v>1</v>
      </c>
    </row>
    <row r="29" spans="1:8" x14ac:dyDescent="0.25">
      <c r="A29" t="s">
        <v>5480</v>
      </c>
      <c r="B29" t="s">
        <v>22195</v>
      </c>
      <c r="C29" t="s">
        <v>22168</v>
      </c>
      <c r="D29" t="s">
        <v>28</v>
      </c>
      <c r="E29" t="s">
        <v>22166</v>
      </c>
      <c r="H29">
        <f t="shared" si="0"/>
        <v>1</v>
      </c>
    </row>
    <row r="30" spans="1:8" x14ac:dyDescent="0.25">
      <c r="A30" t="s">
        <v>2092</v>
      </c>
      <c r="B30" t="s">
        <v>22196</v>
      </c>
      <c r="C30" t="s">
        <v>22170</v>
      </c>
      <c r="D30" t="s">
        <v>18</v>
      </c>
      <c r="E30" t="s">
        <v>22166</v>
      </c>
      <c r="H30">
        <f t="shared" si="0"/>
        <v>1</v>
      </c>
    </row>
    <row r="31" spans="1:8" x14ac:dyDescent="0.25">
      <c r="A31" t="s">
        <v>1481</v>
      </c>
      <c r="B31" t="s">
        <v>22197</v>
      </c>
      <c r="C31" t="s">
        <v>843</v>
      </c>
      <c r="D31" t="s">
        <v>18</v>
      </c>
      <c r="E31" t="s">
        <v>22166</v>
      </c>
      <c r="H31">
        <f t="shared" si="0"/>
        <v>1</v>
      </c>
    </row>
    <row r="32" spans="1:8" x14ac:dyDescent="0.25">
      <c r="A32" t="s">
        <v>1000</v>
      </c>
      <c r="B32" t="s">
        <v>22198</v>
      </c>
      <c r="C32" t="s">
        <v>843</v>
      </c>
      <c r="D32" t="s">
        <v>28</v>
      </c>
      <c r="E32" t="s">
        <v>22166</v>
      </c>
      <c r="H32">
        <f t="shared" si="0"/>
        <v>1</v>
      </c>
    </row>
    <row r="33" spans="1:8" x14ac:dyDescent="0.25">
      <c r="A33" t="s">
        <v>1520</v>
      </c>
      <c r="B33" t="s">
        <v>22199</v>
      </c>
      <c r="C33" t="s">
        <v>843</v>
      </c>
      <c r="D33" t="s">
        <v>28</v>
      </c>
      <c r="E33" t="s">
        <v>22166</v>
      </c>
      <c r="H33">
        <f t="shared" si="0"/>
        <v>1</v>
      </c>
    </row>
    <row r="34" spans="1:8" x14ac:dyDescent="0.25">
      <c r="A34" t="s">
        <v>1511</v>
      </c>
      <c r="B34" t="s">
        <v>22200</v>
      </c>
      <c r="C34" t="s">
        <v>827</v>
      </c>
      <c r="D34" t="s">
        <v>14</v>
      </c>
      <c r="E34" t="s">
        <v>22166</v>
      </c>
      <c r="H34">
        <f t="shared" si="0"/>
        <v>1</v>
      </c>
    </row>
    <row r="35" spans="1:8" x14ac:dyDescent="0.25">
      <c r="A35" t="s">
        <v>1955</v>
      </c>
      <c r="B35" t="s">
        <v>22201</v>
      </c>
      <c r="C35" t="s">
        <v>22170</v>
      </c>
      <c r="D35" t="s">
        <v>28</v>
      </c>
      <c r="E35" t="s">
        <v>22166</v>
      </c>
      <c r="H35">
        <f t="shared" si="0"/>
        <v>1</v>
      </c>
    </row>
    <row r="36" spans="1:8" x14ac:dyDescent="0.25">
      <c r="A36" t="s">
        <v>1183</v>
      </c>
      <c r="B36" t="s">
        <v>22202</v>
      </c>
      <c r="C36" t="s">
        <v>22168</v>
      </c>
      <c r="D36" t="s">
        <v>28</v>
      </c>
      <c r="E36" t="s">
        <v>22166</v>
      </c>
      <c r="H36">
        <f t="shared" si="0"/>
        <v>1</v>
      </c>
    </row>
    <row r="37" spans="1:8" x14ac:dyDescent="0.25">
      <c r="A37" t="s">
        <v>2001</v>
      </c>
      <c r="B37" t="s">
        <v>22203</v>
      </c>
      <c r="C37" t="s">
        <v>22170</v>
      </c>
      <c r="D37" t="s">
        <v>25</v>
      </c>
      <c r="E37" t="s">
        <v>22166</v>
      </c>
      <c r="H37">
        <f t="shared" si="0"/>
        <v>1</v>
      </c>
    </row>
    <row r="38" spans="1:8" x14ac:dyDescent="0.25">
      <c r="A38" t="s">
        <v>1607</v>
      </c>
      <c r="B38" t="s">
        <v>22204</v>
      </c>
      <c r="C38" t="s">
        <v>843</v>
      </c>
      <c r="D38" t="s">
        <v>18</v>
      </c>
      <c r="E38" t="s">
        <v>22166</v>
      </c>
      <c r="H38">
        <f t="shared" si="0"/>
        <v>1</v>
      </c>
    </row>
    <row r="39" spans="1:8" x14ac:dyDescent="0.25">
      <c r="A39" t="s">
        <v>896</v>
      </c>
      <c r="B39" t="s">
        <v>22205</v>
      </c>
      <c r="C39" t="s">
        <v>843</v>
      </c>
      <c r="D39" t="s">
        <v>25</v>
      </c>
      <c r="E39" t="s">
        <v>22166</v>
      </c>
      <c r="H39">
        <f t="shared" si="0"/>
        <v>1</v>
      </c>
    </row>
    <row r="40" spans="1:8" x14ac:dyDescent="0.25">
      <c r="A40" t="s">
        <v>1271</v>
      </c>
      <c r="B40" t="s">
        <v>22206</v>
      </c>
      <c r="C40" t="s">
        <v>843</v>
      </c>
      <c r="D40" t="s">
        <v>14</v>
      </c>
      <c r="E40" t="s">
        <v>22166</v>
      </c>
      <c r="H40">
        <f t="shared" si="0"/>
        <v>1</v>
      </c>
    </row>
    <row r="41" spans="1:8" x14ac:dyDescent="0.25">
      <c r="A41" t="s">
        <v>1430</v>
      </c>
      <c r="B41" t="s">
        <v>22207</v>
      </c>
      <c r="C41" t="s">
        <v>827</v>
      </c>
      <c r="D41" t="s">
        <v>25</v>
      </c>
      <c r="E41" t="s">
        <v>22166</v>
      </c>
      <c r="H41">
        <f t="shared" si="0"/>
        <v>1</v>
      </c>
    </row>
    <row r="42" spans="1:8" x14ac:dyDescent="0.25">
      <c r="A42" t="s">
        <v>3489</v>
      </c>
      <c r="B42" t="s">
        <v>22208</v>
      </c>
      <c r="C42" t="s">
        <v>22170</v>
      </c>
      <c r="D42" t="s">
        <v>14</v>
      </c>
      <c r="E42" t="s">
        <v>22166</v>
      </c>
      <c r="H42">
        <f t="shared" si="0"/>
        <v>1</v>
      </c>
    </row>
    <row r="43" spans="1:8" x14ac:dyDescent="0.25">
      <c r="A43" t="s">
        <v>1701</v>
      </c>
      <c r="B43" t="s">
        <v>22209</v>
      </c>
      <c r="C43" t="s">
        <v>22168</v>
      </c>
      <c r="D43" t="s">
        <v>28</v>
      </c>
      <c r="E43" t="s">
        <v>22166</v>
      </c>
      <c r="H43">
        <f t="shared" si="0"/>
        <v>1</v>
      </c>
    </row>
    <row r="44" spans="1:8" x14ac:dyDescent="0.25">
      <c r="A44" t="s">
        <v>977</v>
      </c>
      <c r="B44" t="s">
        <v>22210</v>
      </c>
      <c r="C44" t="s">
        <v>832</v>
      </c>
      <c r="D44" t="s">
        <v>28</v>
      </c>
      <c r="E44" t="s">
        <v>22166</v>
      </c>
      <c r="H44">
        <f t="shared" si="0"/>
        <v>1</v>
      </c>
    </row>
    <row r="45" spans="1:8" x14ac:dyDescent="0.25">
      <c r="A45" t="s">
        <v>1154</v>
      </c>
      <c r="B45" t="s">
        <v>22211</v>
      </c>
      <c r="C45" t="s">
        <v>22168</v>
      </c>
      <c r="D45" t="s">
        <v>25</v>
      </c>
      <c r="E45" t="s">
        <v>22166</v>
      </c>
      <c r="H45">
        <f t="shared" si="0"/>
        <v>1</v>
      </c>
    </row>
    <row r="46" spans="1:8" x14ac:dyDescent="0.25">
      <c r="A46" t="s">
        <v>1348</v>
      </c>
      <c r="B46" t="s">
        <v>22212</v>
      </c>
      <c r="C46" t="s">
        <v>22168</v>
      </c>
      <c r="D46" t="s">
        <v>25</v>
      </c>
      <c r="E46" t="s">
        <v>22166</v>
      </c>
      <c r="H46">
        <f t="shared" si="0"/>
        <v>1</v>
      </c>
    </row>
    <row r="47" spans="1:8" x14ac:dyDescent="0.25">
      <c r="A47" t="s">
        <v>5105</v>
      </c>
      <c r="B47" t="s">
        <v>22213</v>
      </c>
      <c r="C47" t="s">
        <v>22170</v>
      </c>
      <c r="D47" t="s">
        <v>18</v>
      </c>
      <c r="E47" t="s">
        <v>22166</v>
      </c>
      <c r="H47">
        <f t="shared" si="0"/>
        <v>1</v>
      </c>
    </row>
    <row r="48" spans="1:8" x14ac:dyDescent="0.25">
      <c r="A48" t="s">
        <v>844</v>
      </c>
      <c r="B48" t="s">
        <v>762</v>
      </c>
      <c r="C48" t="s">
        <v>843</v>
      </c>
      <c r="D48" t="s">
        <v>18</v>
      </c>
      <c r="E48" t="s">
        <v>22166</v>
      </c>
      <c r="H48">
        <f t="shared" si="0"/>
        <v>1</v>
      </c>
    </row>
    <row r="49" spans="1:8" x14ac:dyDescent="0.25">
      <c r="A49" t="s">
        <v>1161</v>
      </c>
      <c r="B49" t="s">
        <v>22214</v>
      </c>
      <c r="C49" t="s">
        <v>22168</v>
      </c>
      <c r="D49" t="s">
        <v>14</v>
      </c>
      <c r="E49" t="s">
        <v>22166</v>
      </c>
      <c r="H49">
        <f t="shared" si="0"/>
        <v>1</v>
      </c>
    </row>
    <row r="50" spans="1:8" x14ac:dyDescent="0.25">
      <c r="A50" t="s">
        <v>1940</v>
      </c>
      <c r="B50" t="s">
        <v>22215</v>
      </c>
      <c r="C50" t="s">
        <v>843</v>
      </c>
      <c r="D50" t="s">
        <v>25</v>
      </c>
      <c r="E50" t="s">
        <v>22166</v>
      </c>
      <c r="H50">
        <f t="shared" si="0"/>
        <v>1</v>
      </c>
    </row>
    <row r="51" spans="1:8" x14ac:dyDescent="0.25">
      <c r="A51" t="s">
        <v>899</v>
      </c>
      <c r="B51" t="s">
        <v>22216</v>
      </c>
      <c r="C51" t="s">
        <v>832</v>
      </c>
      <c r="D51" t="s">
        <v>18</v>
      </c>
      <c r="E51" t="s">
        <v>22166</v>
      </c>
      <c r="H51">
        <f t="shared" si="0"/>
        <v>1</v>
      </c>
    </row>
    <row r="52" spans="1:8" x14ac:dyDescent="0.25">
      <c r="A52" t="s">
        <v>1492</v>
      </c>
      <c r="B52" t="s">
        <v>22217</v>
      </c>
      <c r="C52" t="s">
        <v>843</v>
      </c>
      <c r="D52" t="s">
        <v>18</v>
      </c>
      <c r="E52" t="s">
        <v>22166</v>
      </c>
      <c r="H52">
        <f t="shared" si="0"/>
        <v>1</v>
      </c>
    </row>
    <row r="53" spans="1:8" x14ac:dyDescent="0.25">
      <c r="A53" t="s">
        <v>4548</v>
      </c>
      <c r="B53" t="s">
        <v>22218</v>
      </c>
      <c r="C53" t="s">
        <v>22170</v>
      </c>
      <c r="D53" t="s">
        <v>25</v>
      </c>
      <c r="E53" t="s">
        <v>22166</v>
      </c>
      <c r="H53">
        <f t="shared" si="0"/>
        <v>1</v>
      </c>
    </row>
    <row r="54" spans="1:8" x14ac:dyDescent="0.25">
      <c r="A54" t="s">
        <v>1104</v>
      </c>
      <c r="B54" t="s">
        <v>22219</v>
      </c>
      <c r="C54" t="s">
        <v>843</v>
      </c>
      <c r="D54" t="s">
        <v>18</v>
      </c>
      <c r="E54" t="s">
        <v>22166</v>
      </c>
      <c r="H54">
        <f t="shared" si="0"/>
        <v>1</v>
      </c>
    </row>
    <row r="55" spans="1:8" x14ac:dyDescent="0.25">
      <c r="A55" t="s">
        <v>829</v>
      </c>
      <c r="B55" t="s">
        <v>22220</v>
      </c>
      <c r="C55" t="s">
        <v>827</v>
      </c>
      <c r="D55" t="s">
        <v>28</v>
      </c>
      <c r="E55" t="s">
        <v>22166</v>
      </c>
      <c r="H55">
        <f t="shared" si="0"/>
        <v>1</v>
      </c>
    </row>
    <row r="56" spans="1:8" x14ac:dyDescent="0.25">
      <c r="A56" t="s">
        <v>1224</v>
      </c>
      <c r="B56" t="s">
        <v>22221</v>
      </c>
      <c r="C56" t="s">
        <v>832</v>
      </c>
      <c r="D56" t="s">
        <v>18</v>
      </c>
      <c r="E56" t="s">
        <v>22166</v>
      </c>
      <c r="H56">
        <f t="shared" si="0"/>
        <v>1</v>
      </c>
    </row>
    <row r="57" spans="1:8" x14ac:dyDescent="0.25">
      <c r="A57" t="s">
        <v>1070</v>
      </c>
      <c r="B57" t="s">
        <v>22222</v>
      </c>
      <c r="C57" t="s">
        <v>843</v>
      </c>
      <c r="D57" t="s">
        <v>25</v>
      </c>
      <c r="E57" t="s">
        <v>22166</v>
      </c>
      <c r="H57">
        <f t="shared" si="0"/>
        <v>1</v>
      </c>
    </row>
    <row r="58" spans="1:8" x14ac:dyDescent="0.25">
      <c r="A58" t="s">
        <v>2739</v>
      </c>
      <c r="B58" t="s">
        <v>22223</v>
      </c>
      <c r="C58" t="s">
        <v>22170</v>
      </c>
      <c r="D58" t="s">
        <v>25</v>
      </c>
      <c r="E58" t="s">
        <v>22166</v>
      </c>
      <c r="H58">
        <f t="shared" si="0"/>
        <v>1</v>
      </c>
    </row>
    <row r="59" spans="1:8" x14ac:dyDescent="0.25">
      <c r="A59" t="s">
        <v>1754</v>
      </c>
      <c r="B59" t="s">
        <v>22224</v>
      </c>
      <c r="C59" t="s">
        <v>22170</v>
      </c>
      <c r="D59" t="s">
        <v>14</v>
      </c>
      <c r="E59" t="s">
        <v>22166</v>
      </c>
      <c r="H59">
        <f t="shared" si="0"/>
        <v>1</v>
      </c>
    </row>
    <row r="60" spans="1:8" x14ac:dyDescent="0.25">
      <c r="A60" t="s">
        <v>893</v>
      </c>
      <c r="B60" t="s">
        <v>22225</v>
      </c>
      <c r="C60" t="s">
        <v>22170</v>
      </c>
      <c r="D60" t="s">
        <v>25</v>
      </c>
      <c r="E60" t="s">
        <v>22166</v>
      </c>
      <c r="H60">
        <f t="shared" si="0"/>
        <v>1</v>
      </c>
    </row>
    <row r="61" spans="1:8" x14ac:dyDescent="0.25">
      <c r="A61" t="s">
        <v>833</v>
      </c>
      <c r="B61" t="s">
        <v>22226</v>
      </c>
      <c r="C61" t="s">
        <v>832</v>
      </c>
      <c r="D61" t="s">
        <v>28</v>
      </c>
      <c r="E61" t="s">
        <v>22166</v>
      </c>
      <c r="H61">
        <f t="shared" si="0"/>
        <v>1</v>
      </c>
    </row>
    <row r="62" spans="1:8" x14ac:dyDescent="0.25">
      <c r="A62" t="s">
        <v>952</v>
      </c>
      <c r="B62" t="s">
        <v>22227</v>
      </c>
      <c r="C62" t="s">
        <v>827</v>
      </c>
      <c r="D62" t="s">
        <v>28</v>
      </c>
      <c r="E62" t="s">
        <v>22166</v>
      </c>
      <c r="H62">
        <f t="shared" si="0"/>
        <v>1</v>
      </c>
    </row>
    <row r="63" spans="1:8" x14ac:dyDescent="0.25">
      <c r="A63" t="s">
        <v>1186</v>
      </c>
      <c r="B63" t="s">
        <v>22228</v>
      </c>
      <c r="C63" t="s">
        <v>22170</v>
      </c>
      <c r="D63" t="s">
        <v>25</v>
      </c>
      <c r="E63" t="s">
        <v>22166</v>
      </c>
      <c r="H63">
        <f t="shared" si="0"/>
        <v>1</v>
      </c>
    </row>
    <row r="64" spans="1:8" x14ac:dyDescent="0.25">
      <c r="A64" t="s">
        <v>944</v>
      </c>
      <c r="B64" t="s">
        <v>22229</v>
      </c>
      <c r="C64" t="s">
        <v>827</v>
      </c>
      <c r="D64" t="s">
        <v>25</v>
      </c>
      <c r="E64" t="s">
        <v>22166</v>
      </c>
      <c r="H64">
        <f t="shared" si="0"/>
        <v>1</v>
      </c>
    </row>
    <row r="65" spans="1:8" x14ac:dyDescent="0.25">
      <c r="A65" t="s">
        <v>936</v>
      </c>
      <c r="B65" t="s">
        <v>22230</v>
      </c>
      <c r="C65" t="s">
        <v>22168</v>
      </c>
      <c r="D65" t="s">
        <v>28</v>
      </c>
      <c r="E65" t="s">
        <v>22166</v>
      </c>
      <c r="H65">
        <f t="shared" si="0"/>
        <v>1</v>
      </c>
    </row>
    <row r="66" spans="1:8" x14ac:dyDescent="0.25">
      <c r="A66" t="s">
        <v>4487</v>
      </c>
      <c r="B66" t="s">
        <v>22231</v>
      </c>
      <c r="C66" t="s">
        <v>22168</v>
      </c>
      <c r="D66" t="s">
        <v>14</v>
      </c>
      <c r="E66" t="s">
        <v>22166</v>
      </c>
      <c r="H66">
        <f t="shared" si="0"/>
        <v>1</v>
      </c>
    </row>
    <row r="67" spans="1:8" x14ac:dyDescent="0.25">
      <c r="A67" t="s">
        <v>1067</v>
      </c>
      <c r="B67" t="s">
        <v>22232</v>
      </c>
      <c r="C67" t="s">
        <v>827</v>
      </c>
      <c r="D67" t="s">
        <v>25</v>
      </c>
      <c r="E67" t="s">
        <v>22166</v>
      </c>
      <c r="H67">
        <f t="shared" ref="H67:H121" si="1">COUNTIF(A:A,A67)</f>
        <v>1</v>
      </c>
    </row>
    <row r="68" spans="1:8" x14ac:dyDescent="0.25">
      <c r="A68" t="s">
        <v>2183</v>
      </c>
      <c r="B68" t="s">
        <v>22233</v>
      </c>
      <c r="C68" t="s">
        <v>22170</v>
      </c>
      <c r="D68" t="s">
        <v>25</v>
      </c>
      <c r="E68" t="s">
        <v>22166</v>
      </c>
      <c r="H68">
        <f t="shared" si="1"/>
        <v>1</v>
      </c>
    </row>
    <row r="69" spans="1:8" x14ac:dyDescent="0.25">
      <c r="A69" t="s">
        <v>866</v>
      </c>
      <c r="B69" t="s">
        <v>22234</v>
      </c>
      <c r="C69" t="s">
        <v>832</v>
      </c>
      <c r="D69" t="s">
        <v>28</v>
      </c>
      <c r="E69" t="s">
        <v>22166</v>
      </c>
      <c r="H69">
        <f t="shared" si="1"/>
        <v>1</v>
      </c>
    </row>
    <row r="70" spans="1:8" x14ac:dyDescent="0.25">
      <c r="A70" t="s">
        <v>1164</v>
      </c>
      <c r="B70" t="s">
        <v>22235</v>
      </c>
      <c r="C70" t="s">
        <v>832</v>
      </c>
      <c r="D70" t="s">
        <v>14</v>
      </c>
      <c r="E70" t="s">
        <v>22166</v>
      </c>
      <c r="H70">
        <f t="shared" si="1"/>
        <v>1</v>
      </c>
    </row>
    <row r="71" spans="1:8" x14ac:dyDescent="0.25">
      <c r="A71" t="s">
        <v>2542</v>
      </c>
      <c r="B71" t="s">
        <v>22236</v>
      </c>
      <c r="C71" t="s">
        <v>22168</v>
      </c>
      <c r="D71" t="s">
        <v>18</v>
      </c>
      <c r="E71" t="s">
        <v>22166</v>
      </c>
      <c r="H71">
        <f t="shared" si="1"/>
        <v>1</v>
      </c>
    </row>
    <row r="72" spans="1:8" x14ac:dyDescent="0.25">
      <c r="A72" t="s">
        <v>4916</v>
      </c>
      <c r="B72" t="s">
        <v>22237</v>
      </c>
      <c r="C72" t="s">
        <v>22168</v>
      </c>
      <c r="D72" t="s">
        <v>28</v>
      </c>
      <c r="E72" t="s">
        <v>22166</v>
      </c>
      <c r="H72">
        <f t="shared" si="1"/>
        <v>1</v>
      </c>
    </row>
    <row r="73" spans="1:8" x14ac:dyDescent="0.25">
      <c r="A73" t="s">
        <v>2956</v>
      </c>
      <c r="B73" t="s">
        <v>22238</v>
      </c>
      <c r="C73" t="s">
        <v>22170</v>
      </c>
      <c r="D73" t="s">
        <v>25</v>
      </c>
      <c r="E73" t="s">
        <v>22166</v>
      </c>
      <c r="H73">
        <f t="shared" si="1"/>
        <v>1</v>
      </c>
    </row>
    <row r="74" spans="1:8" x14ac:dyDescent="0.25">
      <c r="A74" t="s">
        <v>1064</v>
      </c>
      <c r="B74" t="s">
        <v>22239</v>
      </c>
      <c r="C74" t="s">
        <v>22168</v>
      </c>
      <c r="D74" t="s">
        <v>28</v>
      </c>
      <c r="E74" t="s">
        <v>22166</v>
      </c>
      <c r="H74">
        <f t="shared" si="1"/>
        <v>1</v>
      </c>
    </row>
    <row r="75" spans="1:8" x14ac:dyDescent="0.25">
      <c r="A75" t="s">
        <v>1241</v>
      </c>
      <c r="B75" t="s">
        <v>22240</v>
      </c>
      <c r="C75" t="s">
        <v>22168</v>
      </c>
      <c r="D75" t="s">
        <v>14</v>
      </c>
      <c r="E75" t="s">
        <v>22166</v>
      </c>
      <c r="H75">
        <f t="shared" si="1"/>
        <v>1</v>
      </c>
    </row>
    <row r="76" spans="1:8" x14ac:dyDescent="0.25">
      <c r="A76" t="s">
        <v>1440</v>
      </c>
      <c r="B76" t="s">
        <v>22241</v>
      </c>
      <c r="C76" t="s">
        <v>827</v>
      </c>
      <c r="D76" t="s">
        <v>18</v>
      </c>
      <c r="E76" t="s">
        <v>22166</v>
      </c>
      <c r="H76">
        <f t="shared" si="1"/>
        <v>1</v>
      </c>
    </row>
    <row r="77" spans="1:8" x14ac:dyDescent="0.25">
      <c r="A77" t="s">
        <v>1327</v>
      </c>
      <c r="B77" t="s">
        <v>22242</v>
      </c>
      <c r="C77" t="s">
        <v>843</v>
      </c>
      <c r="D77" t="s">
        <v>25</v>
      </c>
      <c r="E77" t="s">
        <v>22166</v>
      </c>
      <c r="H77">
        <f t="shared" si="1"/>
        <v>1</v>
      </c>
    </row>
    <row r="78" spans="1:8" x14ac:dyDescent="0.25">
      <c r="A78" t="s">
        <v>1355</v>
      </c>
      <c r="B78" t="s">
        <v>22243</v>
      </c>
      <c r="C78" t="s">
        <v>22170</v>
      </c>
      <c r="D78" t="s">
        <v>18</v>
      </c>
      <c r="E78" t="s">
        <v>22166</v>
      </c>
      <c r="H78">
        <f t="shared" si="1"/>
        <v>1</v>
      </c>
    </row>
    <row r="79" spans="1:8" x14ac:dyDescent="0.25">
      <c r="A79" t="s">
        <v>1248</v>
      </c>
      <c r="B79" t="s">
        <v>22244</v>
      </c>
      <c r="C79" t="s">
        <v>827</v>
      </c>
      <c r="D79" t="s">
        <v>28</v>
      </c>
      <c r="E79" t="s">
        <v>22166</v>
      </c>
      <c r="H79">
        <f t="shared" si="1"/>
        <v>1</v>
      </c>
    </row>
    <row r="80" spans="1:8" x14ac:dyDescent="0.25">
      <c r="A80" t="s">
        <v>1527</v>
      </c>
      <c r="B80" t="s">
        <v>22245</v>
      </c>
      <c r="C80" t="s">
        <v>832</v>
      </c>
      <c r="D80" t="s">
        <v>14</v>
      </c>
      <c r="E80" t="s">
        <v>22166</v>
      </c>
      <c r="H80">
        <f t="shared" si="1"/>
        <v>1</v>
      </c>
    </row>
    <row r="81" spans="1:8" x14ac:dyDescent="0.25">
      <c r="A81" t="s">
        <v>966</v>
      </c>
      <c r="B81" t="s">
        <v>22246</v>
      </c>
      <c r="C81" t="s">
        <v>832</v>
      </c>
      <c r="D81" t="s">
        <v>18</v>
      </c>
      <c r="E81" t="s">
        <v>22166</v>
      </c>
      <c r="H81">
        <f t="shared" si="1"/>
        <v>1</v>
      </c>
    </row>
    <row r="82" spans="1:8" x14ac:dyDescent="0.25">
      <c r="A82" t="s">
        <v>1399</v>
      </c>
      <c r="B82" t="s">
        <v>22247</v>
      </c>
      <c r="C82" t="s">
        <v>832</v>
      </c>
      <c r="D82" t="s">
        <v>14</v>
      </c>
      <c r="E82" t="s">
        <v>22166</v>
      </c>
      <c r="H82">
        <f t="shared" si="1"/>
        <v>1</v>
      </c>
    </row>
    <row r="83" spans="1:8" x14ac:dyDescent="0.25">
      <c r="A83" t="s">
        <v>2816</v>
      </c>
      <c r="B83" t="s">
        <v>22248</v>
      </c>
      <c r="C83" t="s">
        <v>22170</v>
      </c>
      <c r="D83" t="s">
        <v>28</v>
      </c>
      <c r="E83" t="s">
        <v>22166</v>
      </c>
      <c r="H83">
        <f t="shared" si="1"/>
        <v>1</v>
      </c>
    </row>
    <row r="84" spans="1:8" x14ac:dyDescent="0.25">
      <c r="A84" t="s">
        <v>926</v>
      </c>
      <c r="B84" t="s">
        <v>22249</v>
      </c>
      <c r="C84" t="s">
        <v>843</v>
      </c>
      <c r="D84" t="s">
        <v>18</v>
      </c>
      <c r="E84" t="s">
        <v>22166</v>
      </c>
      <c r="H84">
        <f t="shared" si="1"/>
        <v>1</v>
      </c>
    </row>
    <row r="85" spans="1:8" x14ac:dyDescent="0.25">
      <c r="A85" t="s">
        <v>1143</v>
      </c>
      <c r="B85" t="s">
        <v>22250</v>
      </c>
      <c r="C85" t="s">
        <v>827</v>
      </c>
      <c r="D85" t="s">
        <v>18</v>
      </c>
      <c r="E85" t="s">
        <v>22166</v>
      </c>
      <c r="H85">
        <f t="shared" si="1"/>
        <v>1</v>
      </c>
    </row>
    <row r="86" spans="1:8" x14ac:dyDescent="0.25">
      <c r="A86" t="s">
        <v>1927</v>
      </c>
      <c r="B86" t="s">
        <v>22251</v>
      </c>
      <c r="C86" t="s">
        <v>832</v>
      </c>
      <c r="D86" t="s">
        <v>28</v>
      </c>
      <c r="E86" t="s">
        <v>22166</v>
      </c>
      <c r="H86">
        <f t="shared" si="1"/>
        <v>1</v>
      </c>
    </row>
    <row r="87" spans="1:8" x14ac:dyDescent="0.25">
      <c r="A87" t="s">
        <v>1610</v>
      </c>
      <c r="B87" t="s">
        <v>22252</v>
      </c>
      <c r="C87" t="s">
        <v>843</v>
      </c>
      <c r="D87" t="s">
        <v>28</v>
      </c>
      <c r="E87" t="s">
        <v>22166</v>
      </c>
      <c r="H87">
        <f t="shared" si="1"/>
        <v>1</v>
      </c>
    </row>
    <row r="88" spans="1:8" x14ac:dyDescent="0.25">
      <c r="A88" t="s">
        <v>1005</v>
      </c>
      <c r="B88" t="s">
        <v>22253</v>
      </c>
      <c r="C88" t="s">
        <v>843</v>
      </c>
      <c r="D88" t="s">
        <v>14</v>
      </c>
      <c r="E88" t="s">
        <v>22166</v>
      </c>
      <c r="H88">
        <f t="shared" si="1"/>
        <v>1</v>
      </c>
    </row>
    <row r="89" spans="1:8" x14ac:dyDescent="0.25">
      <c r="A89" t="s">
        <v>2531</v>
      </c>
      <c r="B89" t="s">
        <v>22254</v>
      </c>
      <c r="C89" t="s">
        <v>22168</v>
      </c>
      <c r="D89" t="s">
        <v>14</v>
      </c>
      <c r="E89" t="s">
        <v>22166</v>
      </c>
      <c r="H89">
        <f t="shared" si="1"/>
        <v>1</v>
      </c>
    </row>
    <row r="90" spans="1:8" x14ac:dyDescent="0.25">
      <c r="A90" t="s">
        <v>1304</v>
      </c>
      <c r="B90" t="s">
        <v>22255</v>
      </c>
      <c r="C90" t="s">
        <v>827</v>
      </c>
      <c r="D90" t="s">
        <v>14</v>
      </c>
      <c r="E90" t="s">
        <v>22166</v>
      </c>
      <c r="H90">
        <f t="shared" si="1"/>
        <v>1</v>
      </c>
    </row>
    <row r="91" spans="1:8" x14ac:dyDescent="0.25">
      <c r="A91" t="s">
        <v>955</v>
      </c>
      <c r="B91" t="s">
        <v>22256</v>
      </c>
      <c r="C91" t="s">
        <v>827</v>
      </c>
      <c r="D91" t="s">
        <v>28</v>
      </c>
      <c r="E91" t="s">
        <v>22166</v>
      </c>
      <c r="H91">
        <f t="shared" si="1"/>
        <v>1</v>
      </c>
    </row>
    <row r="92" spans="1:8" x14ac:dyDescent="0.25">
      <c r="A92" t="s">
        <v>1049</v>
      </c>
      <c r="B92" t="s">
        <v>22257</v>
      </c>
      <c r="C92" t="s">
        <v>843</v>
      </c>
      <c r="D92" t="s">
        <v>28</v>
      </c>
      <c r="E92" t="s">
        <v>22166</v>
      </c>
      <c r="H92">
        <f t="shared" si="1"/>
        <v>1</v>
      </c>
    </row>
    <row r="93" spans="1:8" x14ac:dyDescent="0.25">
      <c r="A93" t="s">
        <v>4358</v>
      </c>
      <c r="B93" t="s">
        <v>22258</v>
      </c>
      <c r="C93" t="s">
        <v>22170</v>
      </c>
      <c r="D93" t="s">
        <v>18</v>
      </c>
      <c r="E93" t="s">
        <v>22166</v>
      </c>
      <c r="H93">
        <f t="shared" si="1"/>
        <v>1</v>
      </c>
    </row>
    <row r="94" spans="1:8" x14ac:dyDescent="0.25">
      <c r="A94" t="s">
        <v>1506</v>
      </c>
      <c r="B94" t="s">
        <v>22259</v>
      </c>
      <c r="C94" t="s">
        <v>832</v>
      </c>
      <c r="D94" t="s">
        <v>14</v>
      </c>
      <c r="E94" t="s">
        <v>22166</v>
      </c>
      <c r="H94">
        <f t="shared" si="1"/>
        <v>1</v>
      </c>
    </row>
    <row r="95" spans="1:8" x14ac:dyDescent="0.25">
      <c r="A95" t="s">
        <v>919</v>
      </c>
      <c r="B95" t="s">
        <v>22260</v>
      </c>
      <c r="C95" t="s">
        <v>832</v>
      </c>
      <c r="D95" t="s">
        <v>25</v>
      </c>
      <c r="E95" t="s">
        <v>22166</v>
      </c>
      <c r="H95">
        <f t="shared" si="1"/>
        <v>1</v>
      </c>
    </row>
    <row r="96" spans="1:8" x14ac:dyDescent="0.25">
      <c r="A96" t="s">
        <v>1386</v>
      </c>
      <c r="B96" t="s">
        <v>22261</v>
      </c>
      <c r="C96" t="s">
        <v>22170</v>
      </c>
      <c r="D96" t="s">
        <v>28</v>
      </c>
      <c r="E96" t="s">
        <v>22166</v>
      </c>
      <c r="H96">
        <f t="shared" si="1"/>
        <v>1</v>
      </c>
    </row>
    <row r="97" spans="1:8" x14ac:dyDescent="0.25">
      <c r="A97" t="s">
        <v>1022</v>
      </c>
      <c r="B97" t="s">
        <v>22262</v>
      </c>
      <c r="C97" t="s">
        <v>827</v>
      </c>
      <c r="D97" t="s">
        <v>28</v>
      </c>
      <c r="E97" t="s">
        <v>22166</v>
      </c>
      <c r="H97">
        <f t="shared" si="1"/>
        <v>1</v>
      </c>
    </row>
    <row r="98" spans="1:8" x14ac:dyDescent="0.25">
      <c r="A98" t="s">
        <v>1080</v>
      </c>
      <c r="B98" t="s">
        <v>22263</v>
      </c>
      <c r="C98" t="s">
        <v>843</v>
      </c>
      <c r="D98" t="s">
        <v>14</v>
      </c>
      <c r="E98" t="s">
        <v>22166</v>
      </c>
      <c r="H98">
        <f t="shared" si="1"/>
        <v>1</v>
      </c>
    </row>
    <row r="99" spans="1:8" x14ac:dyDescent="0.25">
      <c r="A99" t="s">
        <v>1096</v>
      </c>
      <c r="B99" t="s">
        <v>22264</v>
      </c>
      <c r="C99" t="s">
        <v>843</v>
      </c>
      <c r="D99" t="s">
        <v>28</v>
      </c>
      <c r="E99" t="s">
        <v>22166</v>
      </c>
      <c r="H99">
        <f t="shared" si="1"/>
        <v>1</v>
      </c>
    </row>
    <row r="100" spans="1:8" x14ac:dyDescent="0.25">
      <c r="A100" t="s">
        <v>969</v>
      </c>
      <c r="B100" t="s">
        <v>22265</v>
      </c>
      <c r="C100" t="s">
        <v>22168</v>
      </c>
      <c r="D100" t="s">
        <v>18</v>
      </c>
      <c r="E100" t="s">
        <v>22166</v>
      </c>
      <c r="H100">
        <f t="shared" si="1"/>
        <v>1</v>
      </c>
    </row>
    <row r="101" spans="1:8" x14ac:dyDescent="0.25">
      <c r="A101" t="s">
        <v>2040</v>
      </c>
      <c r="B101" t="s">
        <v>22266</v>
      </c>
      <c r="C101" t="s">
        <v>832</v>
      </c>
      <c r="D101" t="s">
        <v>14</v>
      </c>
      <c r="E101" t="s">
        <v>22166</v>
      </c>
      <c r="H101">
        <f t="shared" si="1"/>
        <v>1</v>
      </c>
    </row>
    <row r="102" spans="1:8" x14ac:dyDescent="0.25">
      <c r="A102" t="s">
        <v>1415</v>
      </c>
      <c r="B102" t="s">
        <v>22267</v>
      </c>
      <c r="C102" t="s">
        <v>827</v>
      </c>
      <c r="D102" t="s">
        <v>18</v>
      </c>
      <c r="E102" t="s">
        <v>22166</v>
      </c>
      <c r="H102">
        <f t="shared" si="1"/>
        <v>1</v>
      </c>
    </row>
    <row r="103" spans="1:8" x14ac:dyDescent="0.25">
      <c r="A103" t="s">
        <v>2478</v>
      </c>
      <c r="B103" t="s">
        <v>22268</v>
      </c>
      <c r="C103" t="s">
        <v>22170</v>
      </c>
      <c r="D103" t="s">
        <v>25</v>
      </c>
      <c r="E103" t="s">
        <v>22166</v>
      </c>
      <c r="H103">
        <f t="shared" si="1"/>
        <v>1</v>
      </c>
    </row>
    <row r="104" spans="1:8" x14ac:dyDescent="0.25">
      <c r="A104" t="s">
        <v>1402</v>
      </c>
      <c r="B104" t="s">
        <v>22269</v>
      </c>
      <c r="C104" t="s">
        <v>827</v>
      </c>
      <c r="D104" t="s">
        <v>18</v>
      </c>
      <c r="E104" t="s">
        <v>22166</v>
      </c>
      <c r="H104">
        <f t="shared" si="1"/>
        <v>1</v>
      </c>
    </row>
    <row r="105" spans="1:8" x14ac:dyDescent="0.25">
      <c r="A105" t="s">
        <v>1119</v>
      </c>
      <c r="B105" t="s">
        <v>22270</v>
      </c>
      <c r="C105" t="s">
        <v>832</v>
      </c>
      <c r="D105" t="s">
        <v>25</v>
      </c>
      <c r="E105" t="s">
        <v>22166</v>
      </c>
      <c r="H105">
        <f t="shared" si="1"/>
        <v>1</v>
      </c>
    </row>
    <row r="106" spans="1:8" x14ac:dyDescent="0.25">
      <c r="A106" t="s">
        <v>1358</v>
      </c>
      <c r="B106" t="s">
        <v>22271</v>
      </c>
      <c r="C106" t="s">
        <v>22170</v>
      </c>
      <c r="D106" t="s">
        <v>18</v>
      </c>
      <c r="E106" t="s">
        <v>22166</v>
      </c>
      <c r="H106">
        <f t="shared" si="1"/>
        <v>1</v>
      </c>
    </row>
    <row r="107" spans="1:8" x14ac:dyDescent="0.25">
      <c r="A107" t="s">
        <v>3068</v>
      </c>
      <c r="B107" t="s">
        <v>22272</v>
      </c>
      <c r="C107" t="s">
        <v>843</v>
      </c>
      <c r="D107" t="s">
        <v>14</v>
      </c>
      <c r="E107" t="s">
        <v>22166</v>
      </c>
      <c r="H107">
        <f t="shared" si="1"/>
        <v>1</v>
      </c>
    </row>
    <row r="108" spans="1:8" x14ac:dyDescent="0.25">
      <c r="A108" t="s">
        <v>929</v>
      </c>
      <c r="B108" t="s">
        <v>22273</v>
      </c>
      <c r="C108" t="s">
        <v>843</v>
      </c>
      <c r="D108" t="s">
        <v>14</v>
      </c>
      <c r="E108" t="s">
        <v>22166</v>
      </c>
      <c r="H108">
        <f t="shared" si="1"/>
        <v>1</v>
      </c>
    </row>
    <row r="109" spans="1:8" x14ac:dyDescent="0.25">
      <c r="A109" t="s">
        <v>994</v>
      </c>
      <c r="B109" t="s">
        <v>22274</v>
      </c>
      <c r="C109" t="s">
        <v>22170</v>
      </c>
      <c r="D109" t="s">
        <v>25</v>
      </c>
      <c r="E109" t="s">
        <v>22166</v>
      </c>
      <c r="H109">
        <f t="shared" si="1"/>
        <v>1</v>
      </c>
    </row>
    <row r="110" spans="1:8" x14ac:dyDescent="0.25">
      <c r="A110" t="s">
        <v>2035</v>
      </c>
      <c r="B110" t="s">
        <v>22275</v>
      </c>
      <c r="C110" t="s">
        <v>22168</v>
      </c>
      <c r="D110" t="s">
        <v>18</v>
      </c>
      <c r="E110" t="s">
        <v>22276</v>
      </c>
      <c r="H110">
        <f t="shared" si="1"/>
        <v>1</v>
      </c>
    </row>
    <row r="111" spans="1:8" x14ac:dyDescent="0.25">
      <c r="A111" t="s">
        <v>1204</v>
      </c>
      <c r="B111" t="s">
        <v>292</v>
      </c>
      <c r="C111" t="s">
        <v>22170</v>
      </c>
      <c r="D111" t="s">
        <v>14</v>
      </c>
      <c r="E111" t="s">
        <v>22276</v>
      </c>
      <c r="H111">
        <f t="shared" si="1"/>
        <v>1</v>
      </c>
    </row>
    <row r="112" spans="1:8" x14ac:dyDescent="0.25">
      <c r="A112" t="s">
        <v>2901</v>
      </c>
      <c r="B112" t="s">
        <v>22277</v>
      </c>
      <c r="C112" t="s">
        <v>22168</v>
      </c>
      <c r="D112" t="s">
        <v>28</v>
      </c>
      <c r="E112" t="s">
        <v>22276</v>
      </c>
      <c r="H112">
        <f t="shared" si="1"/>
        <v>1</v>
      </c>
    </row>
    <row r="113" spans="1:8" x14ac:dyDescent="0.25">
      <c r="A113" t="s">
        <v>1425</v>
      </c>
      <c r="B113" t="s">
        <v>22278</v>
      </c>
      <c r="C113" t="s">
        <v>827</v>
      </c>
      <c r="D113" t="s">
        <v>14</v>
      </c>
      <c r="E113" t="s">
        <v>22276</v>
      </c>
      <c r="H113">
        <f t="shared" si="1"/>
        <v>1</v>
      </c>
    </row>
    <row r="114" spans="1:8" x14ac:dyDescent="0.25">
      <c r="A114" t="s">
        <v>1197</v>
      </c>
      <c r="B114" t="s">
        <v>22279</v>
      </c>
      <c r="C114" t="s">
        <v>827</v>
      </c>
      <c r="D114" t="s">
        <v>18</v>
      </c>
      <c r="E114" t="s">
        <v>22276</v>
      </c>
      <c r="H114">
        <f t="shared" si="1"/>
        <v>1</v>
      </c>
    </row>
    <row r="115" spans="1:8" x14ac:dyDescent="0.25">
      <c r="A115" t="s">
        <v>1567</v>
      </c>
      <c r="B115" t="s">
        <v>22280</v>
      </c>
      <c r="C115" t="s">
        <v>22170</v>
      </c>
      <c r="D115" t="s">
        <v>14</v>
      </c>
      <c r="E115" t="s">
        <v>22276</v>
      </c>
      <c r="H115">
        <f t="shared" si="1"/>
        <v>1</v>
      </c>
    </row>
    <row r="116" spans="1:8" x14ac:dyDescent="0.25">
      <c r="A116" t="s">
        <v>1073</v>
      </c>
      <c r="B116" t="s">
        <v>22281</v>
      </c>
      <c r="C116" t="s">
        <v>843</v>
      </c>
      <c r="D116" t="s">
        <v>14</v>
      </c>
      <c r="E116" t="s">
        <v>22276</v>
      </c>
      <c r="H116">
        <f t="shared" si="1"/>
        <v>1</v>
      </c>
    </row>
    <row r="117" spans="1:8" x14ac:dyDescent="0.25">
      <c r="A117" t="s">
        <v>852</v>
      </c>
      <c r="B117" t="s">
        <v>22282</v>
      </c>
      <c r="C117" t="s">
        <v>832</v>
      </c>
      <c r="D117" t="s">
        <v>25</v>
      </c>
      <c r="E117" t="s">
        <v>22276</v>
      </c>
      <c r="H117">
        <f t="shared" si="1"/>
        <v>1</v>
      </c>
    </row>
    <row r="118" spans="1:8" x14ac:dyDescent="0.25">
      <c r="A118" t="s">
        <v>1219</v>
      </c>
      <c r="B118" t="s">
        <v>22283</v>
      </c>
      <c r="C118" t="s">
        <v>843</v>
      </c>
      <c r="D118" t="s">
        <v>25</v>
      </c>
      <c r="E118" t="s">
        <v>22276</v>
      </c>
      <c r="H118">
        <f t="shared" si="1"/>
        <v>1</v>
      </c>
    </row>
    <row r="119" spans="1:8" x14ac:dyDescent="0.25">
      <c r="A119" t="s">
        <v>2004</v>
      </c>
      <c r="B119" t="s">
        <v>22284</v>
      </c>
      <c r="C119" t="s">
        <v>832</v>
      </c>
      <c r="D119" t="s">
        <v>25</v>
      </c>
      <c r="E119" t="s">
        <v>22276</v>
      </c>
      <c r="H119">
        <f t="shared" si="1"/>
        <v>1</v>
      </c>
    </row>
    <row r="120" spans="1:8" x14ac:dyDescent="0.25">
      <c r="A120" t="s">
        <v>1422</v>
      </c>
      <c r="B120" t="s">
        <v>22285</v>
      </c>
      <c r="C120" t="s">
        <v>832</v>
      </c>
      <c r="D120" t="s">
        <v>14</v>
      </c>
      <c r="E120" t="s">
        <v>22276</v>
      </c>
      <c r="H120">
        <f t="shared" si="1"/>
        <v>1</v>
      </c>
    </row>
    <row r="121" spans="1:8" x14ac:dyDescent="0.25">
      <c r="A121" t="s">
        <v>2073</v>
      </c>
      <c r="B121" t="s">
        <v>22286</v>
      </c>
      <c r="C121" t="s">
        <v>22168</v>
      </c>
      <c r="D121" t="s">
        <v>14</v>
      </c>
      <c r="E121" t="s">
        <v>22276</v>
      </c>
      <c r="H121">
        <f t="shared" si="1"/>
        <v>1</v>
      </c>
    </row>
  </sheetData>
  <conditionalFormatting sqref="E1:E1048576">
    <cfRule type="containsText" dxfId="9" priority="2" operator="containsText" text="y">
      <formula>NOT(ISERROR(SEARCH("y",E1)))</formula>
    </cfRule>
  </conditionalFormatting>
  <conditionalFormatting sqref="E110:E121">
    <cfRule type="containsText" dxfId="8" priority="1" operator="containsText" text="n">
      <formula>NOT(ISERROR(SEARCH("n",E110)))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F1C25-C142-4580-ABC1-B001980E953D}">
  <dimension ref="A1:J201"/>
  <sheetViews>
    <sheetView workbookViewId="0">
      <selection activeCell="I12" sqref="I12"/>
    </sheetView>
  </sheetViews>
  <sheetFormatPr defaultRowHeight="15" x14ac:dyDescent="0.25"/>
  <cols>
    <col min="1" max="1" width="15" bestFit="1" customWidth="1"/>
    <col min="2" max="2" width="21.7109375" bestFit="1" customWidth="1"/>
    <col min="3" max="3" width="15.7109375" bestFit="1" customWidth="1"/>
    <col min="4" max="4" width="11.7109375" bestFit="1" customWidth="1"/>
    <col min="5" max="5" width="8.5703125" bestFit="1" customWidth="1"/>
    <col min="6" max="6" width="9" bestFit="1" customWidth="1"/>
    <col min="7" max="7" width="18.85546875" bestFit="1" customWidth="1"/>
    <col min="10" max="10" width="16.7109375" customWidth="1"/>
  </cols>
  <sheetData>
    <row r="1" spans="1:10" x14ac:dyDescent="0.25">
      <c r="A1" t="s">
        <v>21760</v>
      </c>
      <c r="B1" t="s">
        <v>21761</v>
      </c>
      <c r="C1" t="s">
        <v>0</v>
      </c>
      <c r="D1" t="s">
        <v>9</v>
      </c>
      <c r="E1" t="s">
        <v>11</v>
      </c>
      <c r="F1" t="s">
        <v>10</v>
      </c>
      <c r="G1" t="s">
        <v>21762</v>
      </c>
      <c r="J1" t="s">
        <v>22287</v>
      </c>
    </row>
    <row r="2" spans="1:10" x14ac:dyDescent="0.25">
      <c r="A2" t="s">
        <v>21763</v>
      </c>
      <c r="B2" t="s">
        <v>21764</v>
      </c>
      <c r="C2" t="s">
        <v>4</v>
      </c>
      <c r="D2" s="1">
        <v>44968</v>
      </c>
      <c r="E2" t="s">
        <v>15</v>
      </c>
      <c r="F2" t="s">
        <v>28</v>
      </c>
      <c r="G2">
        <v>1566441</v>
      </c>
      <c r="J2">
        <f>COUNTIF(A:A,A2)</f>
        <v>1</v>
      </c>
    </row>
    <row r="3" spans="1:10" x14ac:dyDescent="0.25">
      <c r="A3" t="s">
        <v>21765</v>
      </c>
      <c r="B3" t="s">
        <v>21766</v>
      </c>
      <c r="C3" t="s">
        <v>3</v>
      </c>
      <c r="D3" s="1">
        <v>44084</v>
      </c>
      <c r="E3" t="s">
        <v>15</v>
      </c>
      <c r="F3" t="s">
        <v>18</v>
      </c>
      <c r="G3">
        <v>1533942</v>
      </c>
      <c r="J3">
        <f t="shared" ref="J3:J4" si="0">COUNTIF(A:A,A3)</f>
        <v>1</v>
      </c>
    </row>
    <row r="4" spans="1:10" x14ac:dyDescent="0.25">
      <c r="A4" t="s">
        <v>21767</v>
      </c>
      <c r="B4" t="s">
        <v>21768</v>
      </c>
      <c r="C4" t="s">
        <v>5</v>
      </c>
      <c r="D4" s="1">
        <v>44620</v>
      </c>
      <c r="E4" t="s">
        <v>15</v>
      </c>
      <c r="F4" t="s">
        <v>25</v>
      </c>
      <c r="G4">
        <v>962333</v>
      </c>
      <c r="J4">
        <f t="shared" si="0"/>
        <v>1</v>
      </c>
    </row>
    <row r="5" spans="1:10" x14ac:dyDescent="0.25">
      <c r="A5" t="s">
        <v>21769</v>
      </c>
      <c r="B5" t="s">
        <v>21770</v>
      </c>
      <c r="C5" t="s">
        <v>5</v>
      </c>
      <c r="D5" s="1">
        <v>44484</v>
      </c>
      <c r="E5" t="s">
        <v>15</v>
      </c>
      <c r="F5" t="s">
        <v>14</v>
      </c>
      <c r="G5">
        <v>503403</v>
      </c>
      <c r="J5">
        <f>COUNTIF(A:A,A5)</f>
        <v>1</v>
      </c>
    </row>
    <row r="6" spans="1:10" x14ac:dyDescent="0.25">
      <c r="A6" t="s">
        <v>21771</v>
      </c>
      <c r="B6" t="s">
        <v>21772</v>
      </c>
      <c r="C6" t="s">
        <v>4</v>
      </c>
      <c r="D6" s="1">
        <v>44957</v>
      </c>
      <c r="E6" t="s">
        <v>15</v>
      </c>
      <c r="F6" t="s">
        <v>18</v>
      </c>
      <c r="G6">
        <v>1051271</v>
      </c>
      <c r="J6">
        <f t="shared" ref="J6:J69" si="1">COUNTIF(A:A,A6)</f>
        <v>1</v>
      </c>
    </row>
    <row r="7" spans="1:10" x14ac:dyDescent="0.25">
      <c r="A7" t="s">
        <v>21773</v>
      </c>
      <c r="B7" t="s">
        <v>21774</v>
      </c>
      <c r="C7" t="s">
        <v>4</v>
      </c>
      <c r="D7" s="1">
        <v>44945</v>
      </c>
      <c r="E7" t="s">
        <v>15</v>
      </c>
      <c r="F7" t="s">
        <v>28</v>
      </c>
      <c r="G7">
        <v>731473</v>
      </c>
      <c r="J7">
        <f t="shared" si="1"/>
        <v>1</v>
      </c>
    </row>
    <row r="8" spans="1:10" x14ac:dyDescent="0.25">
      <c r="A8" t="s">
        <v>21775</v>
      </c>
      <c r="B8" t="s">
        <v>21776</v>
      </c>
      <c r="C8" t="s">
        <v>4</v>
      </c>
      <c r="D8" s="1">
        <v>43768</v>
      </c>
      <c r="E8" t="s">
        <v>15</v>
      </c>
      <c r="F8" t="s">
        <v>18</v>
      </c>
      <c r="G8">
        <v>596883</v>
      </c>
      <c r="J8">
        <f t="shared" si="1"/>
        <v>1</v>
      </c>
    </row>
    <row r="9" spans="1:10" x14ac:dyDescent="0.25">
      <c r="A9" t="s">
        <v>21777</v>
      </c>
      <c r="B9" t="s">
        <v>21778</v>
      </c>
      <c r="C9" t="s">
        <v>5</v>
      </c>
      <c r="D9" s="1">
        <v>44993</v>
      </c>
      <c r="E9" t="s">
        <v>15</v>
      </c>
      <c r="F9" t="s">
        <v>25</v>
      </c>
      <c r="G9">
        <v>864597</v>
      </c>
      <c r="J9">
        <f t="shared" si="1"/>
        <v>1</v>
      </c>
    </row>
    <row r="10" spans="1:10" x14ac:dyDescent="0.25">
      <c r="A10" t="s">
        <v>21779</v>
      </c>
      <c r="B10" t="s">
        <v>21780</v>
      </c>
      <c r="C10" t="s">
        <v>4</v>
      </c>
      <c r="D10" s="1">
        <v>44438</v>
      </c>
      <c r="E10" t="s">
        <v>15</v>
      </c>
      <c r="F10" t="s">
        <v>14</v>
      </c>
      <c r="G10">
        <v>1736454</v>
      </c>
      <c r="J10">
        <f t="shared" si="1"/>
        <v>1</v>
      </c>
    </row>
    <row r="11" spans="1:10" x14ac:dyDescent="0.25">
      <c r="A11" t="s">
        <v>21781</v>
      </c>
      <c r="B11" t="s">
        <v>21782</v>
      </c>
      <c r="C11" t="s">
        <v>4</v>
      </c>
      <c r="D11" s="1">
        <v>45166</v>
      </c>
      <c r="E11" t="s">
        <v>15</v>
      </c>
      <c r="F11" t="s">
        <v>14</v>
      </c>
      <c r="G11">
        <v>1479884</v>
      </c>
      <c r="J11">
        <f t="shared" si="1"/>
        <v>1</v>
      </c>
    </row>
    <row r="12" spans="1:10" x14ac:dyDescent="0.25">
      <c r="A12" t="s">
        <v>21783</v>
      </c>
      <c r="B12" t="s">
        <v>21784</v>
      </c>
      <c r="C12" t="s">
        <v>4</v>
      </c>
      <c r="D12" s="1">
        <v>44563</v>
      </c>
      <c r="E12" t="s">
        <v>15</v>
      </c>
      <c r="F12" t="s">
        <v>14</v>
      </c>
      <c r="G12">
        <v>1160373</v>
      </c>
      <c r="J12">
        <f t="shared" si="1"/>
        <v>1</v>
      </c>
    </row>
    <row r="13" spans="1:10" x14ac:dyDescent="0.25">
      <c r="A13" t="s">
        <v>21785</v>
      </c>
      <c r="B13" t="s">
        <v>21786</v>
      </c>
      <c r="C13" t="s">
        <v>3</v>
      </c>
      <c r="D13" s="1">
        <v>44741</v>
      </c>
      <c r="E13" t="s">
        <v>15</v>
      </c>
      <c r="F13" t="s">
        <v>28</v>
      </c>
      <c r="G13">
        <v>1603487</v>
      </c>
      <c r="J13">
        <f t="shared" si="1"/>
        <v>1</v>
      </c>
    </row>
    <row r="14" spans="1:10" x14ac:dyDescent="0.25">
      <c r="A14" t="s">
        <v>21787</v>
      </c>
      <c r="B14" t="s">
        <v>21788</v>
      </c>
      <c r="C14" t="s">
        <v>3</v>
      </c>
      <c r="D14" s="1">
        <v>44045</v>
      </c>
      <c r="E14" t="s">
        <v>15</v>
      </c>
      <c r="F14" t="s">
        <v>25</v>
      </c>
      <c r="G14">
        <v>876810</v>
      </c>
      <c r="J14">
        <f t="shared" si="1"/>
        <v>1</v>
      </c>
    </row>
    <row r="15" spans="1:10" x14ac:dyDescent="0.25">
      <c r="A15" t="s">
        <v>21789</v>
      </c>
      <c r="B15" t="s">
        <v>21790</v>
      </c>
      <c r="C15" t="s">
        <v>4</v>
      </c>
      <c r="D15" s="1">
        <v>43849</v>
      </c>
      <c r="E15" t="s">
        <v>15</v>
      </c>
      <c r="F15" t="s">
        <v>14</v>
      </c>
      <c r="G15">
        <v>1675111</v>
      </c>
      <c r="J15">
        <f t="shared" si="1"/>
        <v>1</v>
      </c>
    </row>
    <row r="16" spans="1:10" x14ac:dyDescent="0.25">
      <c r="A16" t="s">
        <v>21791</v>
      </c>
      <c r="B16" t="s">
        <v>21792</v>
      </c>
      <c r="C16" t="s">
        <v>4</v>
      </c>
      <c r="D16" s="1">
        <v>45097</v>
      </c>
      <c r="E16" t="s">
        <v>15</v>
      </c>
      <c r="F16" t="s">
        <v>18</v>
      </c>
      <c r="G16">
        <v>1780847</v>
      </c>
      <c r="J16">
        <f t="shared" si="1"/>
        <v>1</v>
      </c>
    </row>
    <row r="17" spans="1:10" x14ac:dyDescent="0.25">
      <c r="A17" t="s">
        <v>21793</v>
      </c>
      <c r="B17" t="s">
        <v>21794</v>
      </c>
      <c r="C17" t="s">
        <v>5</v>
      </c>
      <c r="D17" s="1">
        <v>44570</v>
      </c>
      <c r="E17" t="s">
        <v>15</v>
      </c>
      <c r="F17" t="s">
        <v>18</v>
      </c>
      <c r="G17">
        <v>1710220</v>
      </c>
      <c r="J17">
        <f t="shared" si="1"/>
        <v>1</v>
      </c>
    </row>
    <row r="18" spans="1:10" x14ac:dyDescent="0.25">
      <c r="A18" t="s">
        <v>21795</v>
      </c>
      <c r="B18" t="s">
        <v>21796</v>
      </c>
      <c r="C18" t="s">
        <v>4</v>
      </c>
      <c r="D18" s="1">
        <v>44404</v>
      </c>
      <c r="E18" t="s">
        <v>15</v>
      </c>
      <c r="F18" t="s">
        <v>25</v>
      </c>
      <c r="G18">
        <v>416329</v>
      </c>
      <c r="J18">
        <f t="shared" si="1"/>
        <v>1</v>
      </c>
    </row>
    <row r="19" spans="1:10" x14ac:dyDescent="0.25">
      <c r="A19" t="s">
        <v>21797</v>
      </c>
      <c r="B19" t="s">
        <v>21798</v>
      </c>
      <c r="C19" t="s">
        <v>5</v>
      </c>
      <c r="D19" s="1">
        <v>44251</v>
      </c>
      <c r="E19" t="s">
        <v>15</v>
      </c>
      <c r="F19" t="s">
        <v>28</v>
      </c>
      <c r="G19">
        <v>1016140</v>
      </c>
      <c r="J19">
        <f t="shared" si="1"/>
        <v>1</v>
      </c>
    </row>
    <row r="20" spans="1:10" x14ac:dyDescent="0.25">
      <c r="A20" t="s">
        <v>21799</v>
      </c>
      <c r="B20" t="s">
        <v>21800</v>
      </c>
      <c r="C20" t="s">
        <v>3</v>
      </c>
      <c r="D20" s="1">
        <v>43961</v>
      </c>
      <c r="E20" t="s">
        <v>15</v>
      </c>
      <c r="F20" t="s">
        <v>25</v>
      </c>
      <c r="G20">
        <v>1127214</v>
      </c>
      <c r="J20">
        <f t="shared" si="1"/>
        <v>1</v>
      </c>
    </row>
    <row r="21" spans="1:10" x14ac:dyDescent="0.25">
      <c r="A21" t="s">
        <v>21801</v>
      </c>
      <c r="B21" t="s">
        <v>21802</v>
      </c>
      <c r="C21" t="s">
        <v>5</v>
      </c>
      <c r="D21" s="1">
        <v>45201</v>
      </c>
      <c r="E21" t="s">
        <v>15</v>
      </c>
      <c r="F21" t="s">
        <v>25</v>
      </c>
      <c r="G21">
        <v>1268998</v>
      </c>
      <c r="J21">
        <f t="shared" si="1"/>
        <v>1</v>
      </c>
    </row>
    <row r="22" spans="1:10" x14ac:dyDescent="0.25">
      <c r="A22" t="s">
        <v>21803</v>
      </c>
      <c r="B22" t="s">
        <v>21804</v>
      </c>
      <c r="C22" t="s">
        <v>5</v>
      </c>
      <c r="D22" s="1">
        <v>44191</v>
      </c>
      <c r="E22" t="s">
        <v>15</v>
      </c>
      <c r="F22" t="s">
        <v>14</v>
      </c>
      <c r="G22">
        <v>1345117</v>
      </c>
      <c r="J22">
        <f t="shared" si="1"/>
        <v>1</v>
      </c>
    </row>
    <row r="23" spans="1:10" x14ac:dyDescent="0.25">
      <c r="A23" t="s">
        <v>21805</v>
      </c>
      <c r="B23" t="s">
        <v>21806</v>
      </c>
      <c r="C23" t="s">
        <v>3</v>
      </c>
      <c r="D23" s="1">
        <v>43816</v>
      </c>
      <c r="E23" t="s">
        <v>15</v>
      </c>
      <c r="F23" t="s">
        <v>28</v>
      </c>
      <c r="G23">
        <v>1202540</v>
      </c>
      <c r="J23">
        <f t="shared" si="1"/>
        <v>1</v>
      </c>
    </row>
    <row r="24" spans="1:10" x14ac:dyDescent="0.25">
      <c r="A24" t="s">
        <v>21807</v>
      </c>
      <c r="B24" t="s">
        <v>21808</v>
      </c>
      <c r="C24" t="s">
        <v>5</v>
      </c>
      <c r="D24" s="1">
        <v>44571</v>
      </c>
      <c r="E24" t="s">
        <v>15</v>
      </c>
      <c r="F24" t="s">
        <v>25</v>
      </c>
      <c r="G24">
        <v>1029953</v>
      </c>
      <c r="J24">
        <f t="shared" si="1"/>
        <v>1</v>
      </c>
    </row>
    <row r="25" spans="1:10" x14ac:dyDescent="0.25">
      <c r="A25" t="s">
        <v>21809</v>
      </c>
      <c r="B25" t="s">
        <v>21810</v>
      </c>
      <c r="C25" t="s">
        <v>3</v>
      </c>
      <c r="D25" s="1">
        <v>44655</v>
      </c>
      <c r="E25" t="s">
        <v>15</v>
      </c>
      <c r="F25" t="s">
        <v>18</v>
      </c>
      <c r="G25">
        <v>444793</v>
      </c>
      <c r="J25">
        <f t="shared" si="1"/>
        <v>1</v>
      </c>
    </row>
    <row r="26" spans="1:10" x14ac:dyDescent="0.25">
      <c r="A26" t="s">
        <v>21811</v>
      </c>
      <c r="B26" t="s">
        <v>21812</v>
      </c>
      <c r="C26" t="s">
        <v>3</v>
      </c>
      <c r="D26" s="1">
        <v>44264</v>
      </c>
      <c r="E26" t="s">
        <v>15</v>
      </c>
      <c r="F26" t="s">
        <v>28</v>
      </c>
      <c r="G26">
        <v>1196625</v>
      </c>
      <c r="J26">
        <f t="shared" si="1"/>
        <v>1</v>
      </c>
    </row>
    <row r="27" spans="1:10" x14ac:dyDescent="0.25">
      <c r="A27" t="s">
        <v>21813</v>
      </c>
      <c r="B27" t="s">
        <v>21814</v>
      </c>
      <c r="C27" t="s">
        <v>5</v>
      </c>
      <c r="D27" s="1">
        <v>44704</v>
      </c>
      <c r="E27" t="s">
        <v>15</v>
      </c>
      <c r="F27" t="s">
        <v>28</v>
      </c>
      <c r="G27">
        <v>731990</v>
      </c>
      <c r="J27">
        <f t="shared" si="1"/>
        <v>1</v>
      </c>
    </row>
    <row r="28" spans="1:10" x14ac:dyDescent="0.25">
      <c r="A28" t="s">
        <v>21815</v>
      </c>
      <c r="B28" t="s">
        <v>21816</v>
      </c>
      <c r="C28" t="s">
        <v>3</v>
      </c>
      <c r="D28" s="1">
        <v>44552</v>
      </c>
      <c r="E28" t="s">
        <v>15</v>
      </c>
      <c r="F28" t="s">
        <v>14</v>
      </c>
      <c r="G28">
        <v>1161267</v>
      </c>
      <c r="J28">
        <f t="shared" si="1"/>
        <v>1</v>
      </c>
    </row>
    <row r="29" spans="1:10" x14ac:dyDescent="0.25">
      <c r="A29" t="s">
        <v>21817</v>
      </c>
      <c r="B29" t="s">
        <v>21818</v>
      </c>
      <c r="C29" t="s">
        <v>4</v>
      </c>
      <c r="D29" s="1">
        <v>44129</v>
      </c>
      <c r="E29" t="s">
        <v>15</v>
      </c>
      <c r="F29" t="s">
        <v>14</v>
      </c>
      <c r="G29">
        <v>791519</v>
      </c>
      <c r="J29">
        <f t="shared" si="1"/>
        <v>1</v>
      </c>
    </row>
    <row r="30" spans="1:10" x14ac:dyDescent="0.25">
      <c r="A30" t="s">
        <v>21819</v>
      </c>
      <c r="B30" t="s">
        <v>21820</v>
      </c>
      <c r="C30" t="s">
        <v>5</v>
      </c>
      <c r="D30" s="1">
        <v>45186</v>
      </c>
      <c r="E30" t="s">
        <v>15</v>
      </c>
      <c r="F30" t="s">
        <v>14</v>
      </c>
      <c r="G30">
        <v>1746633</v>
      </c>
      <c r="J30">
        <f t="shared" si="1"/>
        <v>1</v>
      </c>
    </row>
    <row r="31" spans="1:10" x14ac:dyDescent="0.25">
      <c r="A31" t="s">
        <v>21821</v>
      </c>
      <c r="B31" t="s">
        <v>21822</v>
      </c>
      <c r="C31" t="s">
        <v>3</v>
      </c>
      <c r="D31" s="1">
        <v>44352</v>
      </c>
      <c r="E31" t="s">
        <v>15</v>
      </c>
      <c r="F31" t="s">
        <v>14</v>
      </c>
      <c r="G31">
        <v>1265713</v>
      </c>
      <c r="J31">
        <f t="shared" si="1"/>
        <v>1</v>
      </c>
    </row>
    <row r="32" spans="1:10" x14ac:dyDescent="0.25">
      <c r="A32" t="s">
        <v>21823</v>
      </c>
      <c r="B32" t="s">
        <v>21824</v>
      </c>
      <c r="C32" t="s">
        <v>3</v>
      </c>
      <c r="D32" s="1">
        <v>43876</v>
      </c>
      <c r="E32" t="s">
        <v>15</v>
      </c>
      <c r="F32" t="s">
        <v>14</v>
      </c>
      <c r="G32">
        <v>1571351</v>
      </c>
      <c r="J32">
        <f t="shared" si="1"/>
        <v>1</v>
      </c>
    </row>
    <row r="33" spans="1:10" x14ac:dyDescent="0.25">
      <c r="A33" t="s">
        <v>21825</v>
      </c>
      <c r="B33" t="s">
        <v>21826</v>
      </c>
      <c r="C33" t="s">
        <v>5</v>
      </c>
      <c r="D33" s="1">
        <v>43898</v>
      </c>
      <c r="E33" t="s">
        <v>15</v>
      </c>
      <c r="F33" t="s">
        <v>18</v>
      </c>
      <c r="G33">
        <v>1441184</v>
      </c>
      <c r="J33">
        <f t="shared" si="1"/>
        <v>1</v>
      </c>
    </row>
    <row r="34" spans="1:10" x14ac:dyDescent="0.25">
      <c r="A34" t="s">
        <v>21827</v>
      </c>
      <c r="B34" t="s">
        <v>21828</v>
      </c>
      <c r="C34" t="s">
        <v>4</v>
      </c>
      <c r="D34" s="1">
        <v>43937</v>
      </c>
      <c r="E34" t="s">
        <v>15</v>
      </c>
      <c r="F34" t="s">
        <v>14</v>
      </c>
      <c r="G34">
        <v>435738</v>
      </c>
      <c r="J34">
        <f t="shared" si="1"/>
        <v>1</v>
      </c>
    </row>
    <row r="35" spans="1:10" x14ac:dyDescent="0.25">
      <c r="A35" t="s">
        <v>21829</v>
      </c>
      <c r="B35" t="s">
        <v>21830</v>
      </c>
      <c r="C35" t="s">
        <v>5</v>
      </c>
      <c r="D35" s="1">
        <v>45205</v>
      </c>
      <c r="E35" t="s">
        <v>15</v>
      </c>
      <c r="F35" t="s">
        <v>14</v>
      </c>
      <c r="G35">
        <v>812514</v>
      </c>
      <c r="J35">
        <f t="shared" si="1"/>
        <v>1</v>
      </c>
    </row>
    <row r="36" spans="1:10" x14ac:dyDescent="0.25">
      <c r="A36" t="s">
        <v>21831</v>
      </c>
      <c r="B36" t="s">
        <v>21832</v>
      </c>
      <c r="C36" t="s">
        <v>5</v>
      </c>
      <c r="D36" s="1">
        <v>44041</v>
      </c>
      <c r="E36" t="s">
        <v>15</v>
      </c>
      <c r="F36" t="s">
        <v>14</v>
      </c>
      <c r="G36">
        <v>1192658</v>
      </c>
      <c r="J36">
        <f t="shared" si="1"/>
        <v>1</v>
      </c>
    </row>
    <row r="37" spans="1:10" x14ac:dyDescent="0.25">
      <c r="A37" t="s">
        <v>21833</v>
      </c>
      <c r="B37" t="s">
        <v>21834</v>
      </c>
      <c r="C37" t="s">
        <v>5</v>
      </c>
      <c r="D37" s="1">
        <v>44535</v>
      </c>
      <c r="E37" t="s">
        <v>15</v>
      </c>
      <c r="F37" t="s">
        <v>25</v>
      </c>
      <c r="G37">
        <v>557184</v>
      </c>
      <c r="J37">
        <f t="shared" si="1"/>
        <v>1</v>
      </c>
    </row>
    <row r="38" spans="1:10" x14ac:dyDescent="0.25">
      <c r="A38" t="s">
        <v>21835</v>
      </c>
      <c r="B38" t="s">
        <v>21836</v>
      </c>
      <c r="C38" t="s">
        <v>4</v>
      </c>
      <c r="D38" s="1">
        <v>45202</v>
      </c>
      <c r="E38" t="s">
        <v>15</v>
      </c>
      <c r="F38" t="s">
        <v>14</v>
      </c>
      <c r="G38">
        <v>1027205</v>
      </c>
      <c r="J38">
        <f t="shared" si="1"/>
        <v>1</v>
      </c>
    </row>
    <row r="39" spans="1:10" x14ac:dyDescent="0.25">
      <c r="A39" t="s">
        <v>21837</v>
      </c>
      <c r="B39" t="s">
        <v>21838</v>
      </c>
      <c r="C39" t="s">
        <v>5</v>
      </c>
      <c r="D39" s="1">
        <v>44453</v>
      </c>
      <c r="E39" t="s">
        <v>15</v>
      </c>
      <c r="F39" t="s">
        <v>28</v>
      </c>
      <c r="G39">
        <v>904743</v>
      </c>
      <c r="J39">
        <f t="shared" si="1"/>
        <v>1</v>
      </c>
    </row>
    <row r="40" spans="1:10" x14ac:dyDescent="0.25">
      <c r="A40" t="s">
        <v>21839</v>
      </c>
      <c r="B40" t="s">
        <v>21840</v>
      </c>
      <c r="C40" t="s">
        <v>4</v>
      </c>
      <c r="D40" s="1">
        <v>44917</v>
      </c>
      <c r="E40" t="s">
        <v>15</v>
      </c>
      <c r="F40" t="s">
        <v>28</v>
      </c>
      <c r="G40">
        <v>1411760</v>
      </c>
      <c r="J40">
        <f t="shared" si="1"/>
        <v>1</v>
      </c>
    </row>
    <row r="41" spans="1:10" x14ac:dyDescent="0.25">
      <c r="A41" t="s">
        <v>21841</v>
      </c>
      <c r="B41" t="s">
        <v>21842</v>
      </c>
      <c r="C41" t="s">
        <v>5</v>
      </c>
      <c r="D41" s="1">
        <v>44874</v>
      </c>
      <c r="E41" t="s">
        <v>15</v>
      </c>
      <c r="F41" t="s">
        <v>25</v>
      </c>
      <c r="G41">
        <v>1016229</v>
      </c>
      <c r="J41">
        <f t="shared" si="1"/>
        <v>1</v>
      </c>
    </row>
    <row r="42" spans="1:10" x14ac:dyDescent="0.25">
      <c r="A42" t="s">
        <v>21843</v>
      </c>
      <c r="B42" t="s">
        <v>21844</v>
      </c>
      <c r="C42" t="s">
        <v>3</v>
      </c>
      <c r="D42" s="1">
        <v>43762</v>
      </c>
      <c r="E42" t="s">
        <v>15</v>
      </c>
      <c r="F42" t="s">
        <v>18</v>
      </c>
      <c r="G42">
        <v>513302</v>
      </c>
      <c r="J42">
        <f t="shared" si="1"/>
        <v>1</v>
      </c>
    </row>
    <row r="43" spans="1:10" x14ac:dyDescent="0.25">
      <c r="A43" t="s">
        <v>21845</v>
      </c>
      <c r="B43" t="s">
        <v>21846</v>
      </c>
      <c r="C43" t="s">
        <v>4</v>
      </c>
      <c r="D43" s="1">
        <v>44968</v>
      </c>
      <c r="E43" t="s">
        <v>15</v>
      </c>
      <c r="F43" t="s">
        <v>28</v>
      </c>
      <c r="G43">
        <v>1312252</v>
      </c>
      <c r="J43">
        <f t="shared" si="1"/>
        <v>1</v>
      </c>
    </row>
    <row r="44" spans="1:10" x14ac:dyDescent="0.25">
      <c r="A44" t="s">
        <v>21847</v>
      </c>
      <c r="B44" t="s">
        <v>21848</v>
      </c>
      <c r="C44" t="s">
        <v>4</v>
      </c>
      <c r="D44" s="1">
        <v>44338</v>
      </c>
      <c r="E44" t="s">
        <v>15</v>
      </c>
      <c r="F44" t="s">
        <v>28</v>
      </c>
      <c r="G44">
        <v>1164582</v>
      </c>
      <c r="J44">
        <f t="shared" si="1"/>
        <v>1</v>
      </c>
    </row>
    <row r="45" spans="1:10" x14ac:dyDescent="0.25">
      <c r="A45" t="s">
        <v>21849</v>
      </c>
      <c r="B45" t="s">
        <v>21850</v>
      </c>
      <c r="C45" t="s">
        <v>3</v>
      </c>
      <c r="D45" s="1">
        <v>44361</v>
      </c>
      <c r="E45" t="s">
        <v>15</v>
      </c>
      <c r="F45" t="s">
        <v>25</v>
      </c>
      <c r="G45">
        <v>1793337</v>
      </c>
      <c r="J45">
        <f t="shared" si="1"/>
        <v>1</v>
      </c>
    </row>
    <row r="46" spans="1:10" x14ac:dyDescent="0.25">
      <c r="A46" t="s">
        <v>21851</v>
      </c>
      <c r="B46" t="s">
        <v>21852</v>
      </c>
      <c r="C46" t="s">
        <v>5</v>
      </c>
      <c r="D46" s="1">
        <v>43478</v>
      </c>
      <c r="E46" t="s">
        <v>15</v>
      </c>
      <c r="F46" t="s">
        <v>18</v>
      </c>
      <c r="G46">
        <v>828588</v>
      </c>
      <c r="J46">
        <f t="shared" si="1"/>
        <v>1</v>
      </c>
    </row>
    <row r="47" spans="1:10" x14ac:dyDescent="0.25">
      <c r="A47" t="s">
        <v>21853</v>
      </c>
      <c r="B47" t="s">
        <v>21854</v>
      </c>
      <c r="C47" t="s">
        <v>4</v>
      </c>
      <c r="D47" s="1">
        <v>45083</v>
      </c>
      <c r="E47" t="s">
        <v>15</v>
      </c>
      <c r="F47" t="s">
        <v>18</v>
      </c>
      <c r="G47">
        <v>602700</v>
      </c>
      <c r="J47">
        <f t="shared" si="1"/>
        <v>1</v>
      </c>
    </row>
    <row r="48" spans="1:10" x14ac:dyDescent="0.25">
      <c r="A48" t="s">
        <v>21855</v>
      </c>
      <c r="B48" t="s">
        <v>21856</v>
      </c>
      <c r="C48" t="s">
        <v>4</v>
      </c>
      <c r="D48" s="1">
        <v>44462</v>
      </c>
      <c r="E48" t="s">
        <v>15</v>
      </c>
      <c r="F48" t="s">
        <v>14</v>
      </c>
      <c r="G48">
        <v>735302</v>
      </c>
      <c r="J48">
        <f t="shared" si="1"/>
        <v>1</v>
      </c>
    </row>
    <row r="49" spans="1:10" x14ac:dyDescent="0.25">
      <c r="A49" t="s">
        <v>21857</v>
      </c>
      <c r="B49" t="s">
        <v>21858</v>
      </c>
      <c r="C49" t="s">
        <v>4</v>
      </c>
      <c r="D49" s="1">
        <v>43601</v>
      </c>
      <c r="E49" t="s">
        <v>15</v>
      </c>
      <c r="F49" t="s">
        <v>14</v>
      </c>
      <c r="G49">
        <v>702747</v>
      </c>
      <c r="J49">
        <f t="shared" si="1"/>
        <v>1</v>
      </c>
    </row>
    <row r="50" spans="1:10" x14ac:dyDescent="0.25">
      <c r="A50" t="s">
        <v>21859</v>
      </c>
      <c r="B50" t="s">
        <v>21860</v>
      </c>
      <c r="C50" t="s">
        <v>5</v>
      </c>
      <c r="D50" s="1">
        <v>45254</v>
      </c>
      <c r="E50" t="s">
        <v>15</v>
      </c>
      <c r="F50" t="s">
        <v>28</v>
      </c>
      <c r="G50">
        <v>974431</v>
      </c>
      <c r="J50">
        <f t="shared" si="1"/>
        <v>1</v>
      </c>
    </row>
    <row r="51" spans="1:10" x14ac:dyDescent="0.25">
      <c r="A51" t="s">
        <v>21861</v>
      </c>
      <c r="B51" t="s">
        <v>21862</v>
      </c>
      <c r="C51" t="s">
        <v>3</v>
      </c>
      <c r="D51" s="1">
        <v>43701</v>
      </c>
      <c r="E51" t="s">
        <v>15</v>
      </c>
      <c r="F51" t="s">
        <v>14</v>
      </c>
      <c r="G51">
        <v>527023</v>
      </c>
      <c r="J51">
        <f t="shared" si="1"/>
        <v>1</v>
      </c>
    </row>
    <row r="52" spans="1:10" x14ac:dyDescent="0.25">
      <c r="A52" t="s">
        <v>21863</v>
      </c>
      <c r="B52" t="s">
        <v>21864</v>
      </c>
      <c r="C52" t="s">
        <v>3</v>
      </c>
      <c r="D52" s="1">
        <v>43484</v>
      </c>
      <c r="E52" t="s">
        <v>15</v>
      </c>
      <c r="F52" t="s">
        <v>18</v>
      </c>
      <c r="G52">
        <v>1236136</v>
      </c>
      <c r="J52">
        <f t="shared" si="1"/>
        <v>1</v>
      </c>
    </row>
    <row r="53" spans="1:10" x14ac:dyDescent="0.25">
      <c r="A53" t="s">
        <v>21865</v>
      </c>
      <c r="B53" t="s">
        <v>21866</v>
      </c>
      <c r="C53" t="s">
        <v>5</v>
      </c>
      <c r="D53" s="1">
        <v>43712</v>
      </c>
      <c r="E53" t="s">
        <v>15</v>
      </c>
      <c r="F53" t="s">
        <v>14</v>
      </c>
      <c r="G53">
        <v>608587</v>
      </c>
      <c r="J53">
        <f t="shared" si="1"/>
        <v>1</v>
      </c>
    </row>
    <row r="54" spans="1:10" x14ac:dyDescent="0.25">
      <c r="A54" t="s">
        <v>21867</v>
      </c>
      <c r="B54" t="s">
        <v>21868</v>
      </c>
      <c r="C54" t="s">
        <v>3</v>
      </c>
      <c r="D54" s="1">
        <v>44799</v>
      </c>
      <c r="E54" t="s">
        <v>15</v>
      </c>
      <c r="F54" t="s">
        <v>18</v>
      </c>
      <c r="G54">
        <v>1042112</v>
      </c>
      <c r="J54">
        <f t="shared" si="1"/>
        <v>1</v>
      </c>
    </row>
    <row r="55" spans="1:10" x14ac:dyDescent="0.25">
      <c r="A55" t="s">
        <v>21869</v>
      </c>
      <c r="B55" t="s">
        <v>21870</v>
      </c>
      <c r="C55" t="s">
        <v>3</v>
      </c>
      <c r="D55" s="1">
        <v>43967</v>
      </c>
      <c r="E55" t="s">
        <v>15</v>
      </c>
      <c r="F55" t="s">
        <v>28</v>
      </c>
      <c r="G55">
        <v>1285397</v>
      </c>
      <c r="J55">
        <f t="shared" si="1"/>
        <v>1</v>
      </c>
    </row>
    <row r="56" spans="1:10" x14ac:dyDescent="0.25">
      <c r="A56" t="s">
        <v>21871</v>
      </c>
      <c r="B56" t="s">
        <v>21872</v>
      </c>
      <c r="C56" t="s">
        <v>4</v>
      </c>
      <c r="D56" s="1">
        <v>43698</v>
      </c>
      <c r="E56" t="s">
        <v>15</v>
      </c>
      <c r="F56" t="s">
        <v>25</v>
      </c>
      <c r="G56">
        <v>1318371</v>
      </c>
      <c r="J56">
        <f t="shared" si="1"/>
        <v>1</v>
      </c>
    </row>
    <row r="57" spans="1:10" x14ac:dyDescent="0.25">
      <c r="A57" t="s">
        <v>21873</v>
      </c>
      <c r="B57" t="s">
        <v>21874</v>
      </c>
      <c r="C57" t="s">
        <v>5</v>
      </c>
      <c r="D57" s="1">
        <v>43808</v>
      </c>
      <c r="E57" t="s">
        <v>15</v>
      </c>
      <c r="F57" t="s">
        <v>18</v>
      </c>
      <c r="G57">
        <v>441568</v>
      </c>
      <c r="J57">
        <f t="shared" si="1"/>
        <v>1</v>
      </c>
    </row>
    <row r="58" spans="1:10" x14ac:dyDescent="0.25">
      <c r="A58" t="s">
        <v>21875</v>
      </c>
      <c r="B58" t="s">
        <v>21876</v>
      </c>
      <c r="C58" t="s">
        <v>5</v>
      </c>
      <c r="D58" s="1">
        <v>44655</v>
      </c>
      <c r="E58" t="s">
        <v>15</v>
      </c>
      <c r="F58" t="s">
        <v>28</v>
      </c>
      <c r="G58">
        <v>740754</v>
      </c>
      <c r="J58">
        <f t="shared" si="1"/>
        <v>1</v>
      </c>
    </row>
    <row r="59" spans="1:10" x14ac:dyDescent="0.25">
      <c r="A59" t="s">
        <v>21877</v>
      </c>
      <c r="B59" t="s">
        <v>21878</v>
      </c>
      <c r="C59" t="s">
        <v>5</v>
      </c>
      <c r="D59" s="1">
        <v>44664</v>
      </c>
      <c r="E59" t="s">
        <v>15</v>
      </c>
      <c r="F59" t="s">
        <v>28</v>
      </c>
      <c r="G59">
        <v>549413</v>
      </c>
      <c r="J59">
        <f t="shared" si="1"/>
        <v>1</v>
      </c>
    </row>
    <row r="60" spans="1:10" x14ac:dyDescent="0.25">
      <c r="A60" t="s">
        <v>21879</v>
      </c>
      <c r="B60" t="s">
        <v>21880</v>
      </c>
      <c r="C60" t="s">
        <v>3</v>
      </c>
      <c r="D60" s="1">
        <v>45143</v>
      </c>
      <c r="E60" t="s">
        <v>15</v>
      </c>
      <c r="F60" t="s">
        <v>28</v>
      </c>
      <c r="G60">
        <v>1676047</v>
      </c>
      <c r="J60">
        <f t="shared" si="1"/>
        <v>1</v>
      </c>
    </row>
    <row r="61" spans="1:10" x14ac:dyDescent="0.25">
      <c r="A61" t="s">
        <v>21881</v>
      </c>
      <c r="B61" t="s">
        <v>21882</v>
      </c>
      <c r="C61" t="s">
        <v>4</v>
      </c>
      <c r="D61" s="1">
        <v>44114</v>
      </c>
      <c r="E61" t="s">
        <v>15</v>
      </c>
      <c r="F61" t="s">
        <v>25</v>
      </c>
      <c r="G61">
        <v>924672</v>
      </c>
      <c r="J61">
        <f t="shared" si="1"/>
        <v>1</v>
      </c>
    </row>
    <row r="62" spans="1:10" x14ac:dyDescent="0.25">
      <c r="A62" t="s">
        <v>21883</v>
      </c>
      <c r="B62" t="s">
        <v>21884</v>
      </c>
      <c r="C62" t="s">
        <v>5</v>
      </c>
      <c r="D62" s="1">
        <v>44572</v>
      </c>
      <c r="E62" t="s">
        <v>15</v>
      </c>
      <c r="F62" t="s">
        <v>25</v>
      </c>
      <c r="G62">
        <v>1775817</v>
      </c>
      <c r="J62">
        <f t="shared" si="1"/>
        <v>1</v>
      </c>
    </row>
    <row r="63" spans="1:10" x14ac:dyDescent="0.25">
      <c r="A63" t="s">
        <v>21885</v>
      </c>
      <c r="B63" t="s">
        <v>21886</v>
      </c>
      <c r="C63" t="s">
        <v>3</v>
      </c>
      <c r="D63" s="1">
        <v>44200</v>
      </c>
      <c r="E63" t="s">
        <v>15</v>
      </c>
      <c r="F63" t="s">
        <v>28</v>
      </c>
      <c r="G63">
        <v>1609034</v>
      </c>
      <c r="J63">
        <f t="shared" si="1"/>
        <v>1</v>
      </c>
    </row>
    <row r="64" spans="1:10" x14ac:dyDescent="0.25">
      <c r="A64" t="s">
        <v>21887</v>
      </c>
      <c r="B64" t="s">
        <v>21888</v>
      </c>
      <c r="C64" t="s">
        <v>3</v>
      </c>
      <c r="D64" s="1">
        <v>44630</v>
      </c>
      <c r="E64" t="s">
        <v>15</v>
      </c>
      <c r="F64" t="s">
        <v>18</v>
      </c>
      <c r="G64">
        <v>925806</v>
      </c>
      <c r="J64">
        <f t="shared" si="1"/>
        <v>1</v>
      </c>
    </row>
    <row r="65" spans="1:10" x14ac:dyDescent="0.25">
      <c r="A65" t="s">
        <v>21889</v>
      </c>
      <c r="B65" t="s">
        <v>21890</v>
      </c>
      <c r="C65" t="s">
        <v>4</v>
      </c>
      <c r="D65" s="1">
        <v>45010</v>
      </c>
      <c r="E65" t="s">
        <v>15</v>
      </c>
      <c r="F65" t="s">
        <v>18</v>
      </c>
      <c r="G65">
        <v>1597807</v>
      </c>
      <c r="J65">
        <f t="shared" si="1"/>
        <v>1</v>
      </c>
    </row>
    <row r="66" spans="1:10" x14ac:dyDescent="0.25">
      <c r="A66" t="s">
        <v>21891</v>
      </c>
      <c r="B66" t="s">
        <v>21892</v>
      </c>
      <c r="C66" t="s">
        <v>4</v>
      </c>
      <c r="D66" s="1">
        <v>43760</v>
      </c>
      <c r="E66" t="s">
        <v>15</v>
      </c>
      <c r="F66" t="s">
        <v>18</v>
      </c>
      <c r="G66">
        <v>1149833</v>
      </c>
      <c r="J66">
        <f t="shared" si="1"/>
        <v>1</v>
      </c>
    </row>
    <row r="67" spans="1:10" x14ac:dyDescent="0.25">
      <c r="A67" t="s">
        <v>21893</v>
      </c>
      <c r="B67" t="s">
        <v>21894</v>
      </c>
      <c r="C67" t="s">
        <v>4</v>
      </c>
      <c r="D67" s="1">
        <v>44853</v>
      </c>
      <c r="E67" t="s">
        <v>15</v>
      </c>
      <c r="F67" t="s">
        <v>25</v>
      </c>
      <c r="G67">
        <v>1577162</v>
      </c>
      <c r="J67">
        <f t="shared" si="1"/>
        <v>1</v>
      </c>
    </row>
    <row r="68" spans="1:10" x14ac:dyDescent="0.25">
      <c r="A68" t="s">
        <v>21895</v>
      </c>
      <c r="B68" t="s">
        <v>21896</v>
      </c>
      <c r="C68" t="s">
        <v>3</v>
      </c>
      <c r="D68" s="1">
        <v>43477</v>
      </c>
      <c r="E68" t="s">
        <v>15</v>
      </c>
      <c r="F68" t="s">
        <v>25</v>
      </c>
      <c r="G68">
        <v>1527114</v>
      </c>
      <c r="J68">
        <f t="shared" si="1"/>
        <v>1</v>
      </c>
    </row>
    <row r="69" spans="1:10" x14ac:dyDescent="0.25">
      <c r="A69" t="s">
        <v>21897</v>
      </c>
      <c r="B69" t="s">
        <v>21898</v>
      </c>
      <c r="C69" t="s">
        <v>4</v>
      </c>
      <c r="D69" s="1">
        <v>43770</v>
      </c>
      <c r="E69" t="s">
        <v>15</v>
      </c>
      <c r="F69" t="s">
        <v>14</v>
      </c>
      <c r="G69">
        <v>447456</v>
      </c>
      <c r="J69">
        <f t="shared" si="1"/>
        <v>1</v>
      </c>
    </row>
    <row r="70" spans="1:10" x14ac:dyDescent="0.25">
      <c r="A70" t="s">
        <v>21899</v>
      </c>
      <c r="B70" t="s">
        <v>21900</v>
      </c>
      <c r="C70" t="s">
        <v>5</v>
      </c>
      <c r="D70" s="1">
        <v>43511</v>
      </c>
      <c r="E70" t="s">
        <v>15</v>
      </c>
      <c r="F70" t="s">
        <v>18</v>
      </c>
      <c r="G70">
        <v>1374456</v>
      </c>
      <c r="J70">
        <f t="shared" ref="J70:J133" si="2">COUNTIF(A:A,A70)</f>
        <v>1</v>
      </c>
    </row>
    <row r="71" spans="1:10" x14ac:dyDescent="0.25">
      <c r="A71" t="s">
        <v>21901</v>
      </c>
      <c r="B71" t="s">
        <v>21902</v>
      </c>
      <c r="C71" t="s">
        <v>3</v>
      </c>
      <c r="D71" s="1">
        <v>45236</v>
      </c>
      <c r="E71" t="s">
        <v>15</v>
      </c>
      <c r="F71" t="s">
        <v>14</v>
      </c>
      <c r="G71">
        <v>1340895</v>
      </c>
      <c r="J71">
        <f t="shared" si="2"/>
        <v>1</v>
      </c>
    </row>
    <row r="72" spans="1:10" x14ac:dyDescent="0.25">
      <c r="A72" t="s">
        <v>21903</v>
      </c>
      <c r="B72" t="s">
        <v>21904</v>
      </c>
      <c r="C72" t="s">
        <v>3</v>
      </c>
      <c r="D72" s="1">
        <v>44192</v>
      </c>
      <c r="E72" t="s">
        <v>15</v>
      </c>
      <c r="F72" t="s">
        <v>14</v>
      </c>
      <c r="G72">
        <v>1397376</v>
      </c>
      <c r="J72">
        <f t="shared" si="2"/>
        <v>1</v>
      </c>
    </row>
    <row r="73" spans="1:10" x14ac:dyDescent="0.25">
      <c r="A73" t="s">
        <v>21905</v>
      </c>
      <c r="B73" t="s">
        <v>21906</v>
      </c>
      <c r="C73" t="s">
        <v>5</v>
      </c>
      <c r="D73" s="1">
        <v>44209</v>
      </c>
      <c r="E73" t="s">
        <v>15</v>
      </c>
      <c r="F73" t="s">
        <v>28</v>
      </c>
      <c r="G73">
        <v>560084</v>
      </c>
      <c r="J73">
        <f t="shared" si="2"/>
        <v>1</v>
      </c>
    </row>
    <row r="74" spans="1:10" x14ac:dyDescent="0.25">
      <c r="A74" t="s">
        <v>21907</v>
      </c>
      <c r="B74" t="s">
        <v>21908</v>
      </c>
      <c r="C74" t="s">
        <v>3</v>
      </c>
      <c r="D74" s="1">
        <v>44382</v>
      </c>
      <c r="E74" t="s">
        <v>15</v>
      </c>
      <c r="F74" t="s">
        <v>14</v>
      </c>
      <c r="G74">
        <v>1536866</v>
      </c>
      <c r="J74">
        <f t="shared" si="2"/>
        <v>1</v>
      </c>
    </row>
    <row r="75" spans="1:10" x14ac:dyDescent="0.25">
      <c r="A75" t="s">
        <v>21909</v>
      </c>
      <c r="B75" t="s">
        <v>21910</v>
      </c>
      <c r="C75" t="s">
        <v>5</v>
      </c>
      <c r="D75" s="1">
        <v>44060</v>
      </c>
      <c r="E75" t="s">
        <v>15</v>
      </c>
      <c r="F75" t="s">
        <v>28</v>
      </c>
      <c r="G75">
        <v>1527239</v>
      </c>
      <c r="J75">
        <f t="shared" si="2"/>
        <v>1</v>
      </c>
    </row>
    <row r="76" spans="1:10" x14ac:dyDescent="0.25">
      <c r="A76" t="s">
        <v>21911</v>
      </c>
      <c r="B76" t="s">
        <v>21912</v>
      </c>
      <c r="C76" t="s">
        <v>3</v>
      </c>
      <c r="D76" s="1">
        <v>43569</v>
      </c>
      <c r="E76" t="s">
        <v>15</v>
      </c>
      <c r="F76" t="s">
        <v>25</v>
      </c>
      <c r="G76">
        <v>1680297</v>
      </c>
      <c r="J76">
        <f t="shared" si="2"/>
        <v>1</v>
      </c>
    </row>
    <row r="77" spans="1:10" x14ac:dyDescent="0.25">
      <c r="A77" t="s">
        <v>21913</v>
      </c>
      <c r="B77" t="s">
        <v>21914</v>
      </c>
      <c r="C77" t="s">
        <v>3</v>
      </c>
      <c r="D77" s="1">
        <v>44562</v>
      </c>
      <c r="E77" t="s">
        <v>15</v>
      </c>
      <c r="F77" t="s">
        <v>14</v>
      </c>
      <c r="G77">
        <v>1483295</v>
      </c>
      <c r="J77">
        <f t="shared" si="2"/>
        <v>1</v>
      </c>
    </row>
    <row r="78" spans="1:10" x14ac:dyDescent="0.25">
      <c r="A78" t="s">
        <v>21915</v>
      </c>
      <c r="B78" t="s">
        <v>21916</v>
      </c>
      <c r="C78" t="s">
        <v>4</v>
      </c>
      <c r="D78" s="1">
        <v>43739</v>
      </c>
      <c r="E78" t="s">
        <v>15</v>
      </c>
      <c r="F78" t="s">
        <v>28</v>
      </c>
      <c r="G78">
        <v>696054</v>
      </c>
      <c r="J78">
        <f t="shared" si="2"/>
        <v>1</v>
      </c>
    </row>
    <row r="79" spans="1:10" x14ac:dyDescent="0.25">
      <c r="A79" t="s">
        <v>21917</v>
      </c>
      <c r="B79" t="s">
        <v>21918</v>
      </c>
      <c r="C79" t="s">
        <v>5</v>
      </c>
      <c r="D79" s="1">
        <v>44851</v>
      </c>
      <c r="E79" t="s">
        <v>15</v>
      </c>
      <c r="F79" t="s">
        <v>18</v>
      </c>
      <c r="G79">
        <v>1746156</v>
      </c>
      <c r="J79">
        <f t="shared" si="2"/>
        <v>1</v>
      </c>
    </row>
    <row r="80" spans="1:10" x14ac:dyDescent="0.25">
      <c r="A80" t="s">
        <v>21919</v>
      </c>
      <c r="B80" t="s">
        <v>21920</v>
      </c>
      <c r="C80" t="s">
        <v>3</v>
      </c>
      <c r="D80" s="1">
        <v>43860</v>
      </c>
      <c r="E80" t="s">
        <v>15</v>
      </c>
      <c r="F80" t="s">
        <v>28</v>
      </c>
      <c r="G80">
        <v>1439001</v>
      </c>
      <c r="J80">
        <f t="shared" si="2"/>
        <v>1</v>
      </c>
    </row>
    <row r="81" spans="1:10" x14ac:dyDescent="0.25">
      <c r="A81" t="s">
        <v>21921</v>
      </c>
      <c r="B81" t="s">
        <v>21922</v>
      </c>
      <c r="C81" t="s">
        <v>3</v>
      </c>
      <c r="D81" s="1">
        <v>43536</v>
      </c>
      <c r="E81" t="s">
        <v>15</v>
      </c>
      <c r="F81" t="s">
        <v>14</v>
      </c>
      <c r="G81">
        <v>762526</v>
      </c>
      <c r="J81">
        <f t="shared" si="2"/>
        <v>1</v>
      </c>
    </row>
    <row r="82" spans="1:10" x14ac:dyDescent="0.25">
      <c r="A82" t="s">
        <v>21923</v>
      </c>
      <c r="B82" t="s">
        <v>21924</v>
      </c>
      <c r="C82" t="s">
        <v>5</v>
      </c>
      <c r="D82" s="1">
        <v>43544</v>
      </c>
      <c r="E82" t="s">
        <v>15</v>
      </c>
      <c r="F82" t="s">
        <v>28</v>
      </c>
      <c r="G82">
        <v>681709</v>
      </c>
      <c r="J82">
        <f t="shared" si="2"/>
        <v>1</v>
      </c>
    </row>
    <row r="83" spans="1:10" x14ac:dyDescent="0.25">
      <c r="A83" t="s">
        <v>21925</v>
      </c>
      <c r="B83" t="s">
        <v>21926</v>
      </c>
      <c r="C83" t="s">
        <v>5</v>
      </c>
      <c r="D83" s="1">
        <v>44710</v>
      </c>
      <c r="E83" t="s">
        <v>15</v>
      </c>
      <c r="F83" t="s">
        <v>28</v>
      </c>
      <c r="G83">
        <v>562421</v>
      </c>
      <c r="J83">
        <f t="shared" si="2"/>
        <v>1</v>
      </c>
    </row>
    <row r="84" spans="1:10" x14ac:dyDescent="0.25">
      <c r="A84" t="s">
        <v>21927</v>
      </c>
      <c r="B84" t="s">
        <v>21928</v>
      </c>
      <c r="C84" t="s">
        <v>4</v>
      </c>
      <c r="D84" s="1">
        <v>44099</v>
      </c>
      <c r="E84" t="s">
        <v>15</v>
      </c>
      <c r="F84" t="s">
        <v>14</v>
      </c>
      <c r="G84">
        <v>645649</v>
      </c>
      <c r="J84">
        <f t="shared" si="2"/>
        <v>1</v>
      </c>
    </row>
    <row r="85" spans="1:10" x14ac:dyDescent="0.25">
      <c r="A85" t="s">
        <v>21929</v>
      </c>
      <c r="B85" t="s">
        <v>21930</v>
      </c>
      <c r="C85" t="s">
        <v>3</v>
      </c>
      <c r="D85" s="1">
        <v>44252</v>
      </c>
      <c r="E85" t="s">
        <v>15</v>
      </c>
      <c r="F85" t="s">
        <v>14</v>
      </c>
      <c r="G85">
        <v>527304</v>
      </c>
      <c r="J85">
        <f t="shared" si="2"/>
        <v>1</v>
      </c>
    </row>
    <row r="86" spans="1:10" x14ac:dyDescent="0.25">
      <c r="A86" t="s">
        <v>21931</v>
      </c>
      <c r="B86" t="s">
        <v>21932</v>
      </c>
      <c r="C86" t="s">
        <v>3</v>
      </c>
      <c r="D86" s="1">
        <v>44764</v>
      </c>
      <c r="E86" t="s">
        <v>15</v>
      </c>
      <c r="F86" t="s">
        <v>18</v>
      </c>
      <c r="G86">
        <v>1325321</v>
      </c>
      <c r="J86">
        <f t="shared" si="2"/>
        <v>1</v>
      </c>
    </row>
    <row r="87" spans="1:10" x14ac:dyDescent="0.25">
      <c r="A87" t="s">
        <v>21933</v>
      </c>
      <c r="B87" t="s">
        <v>21934</v>
      </c>
      <c r="C87" t="s">
        <v>3</v>
      </c>
      <c r="D87" s="1">
        <v>45047</v>
      </c>
      <c r="E87" t="s">
        <v>15</v>
      </c>
      <c r="F87" t="s">
        <v>28</v>
      </c>
      <c r="G87">
        <v>624337</v>
      </c>
      <c r="J87">
        <f t="shared" si="2"/>
        <v>1</v>
      </c>
    </row>
    <row r="88" spans="1:10" x14ac:dyDescent="0.25">
      <c r="A88" t="s">
        <v>21935</v>
      </c>
      <c r="B88" t="s">
        <v>21936</v>
      </c>
      <c r="C88" t="s">
        <v>3</v>
      </c>
      <c r="D88" s="1">
        <v>44594</v>
      </c>
      <c r="E88" t="s">
        <v>15</v>
      </c>
      <c r="F88" t="s">
        <v>14</v>
      </c>
      <c r="G88">
        <v>1742996</v>
      </c>
      <c r="J88">
        <f t="shared" si="2"/>
        <v>1</v>
      </c>
    </row>
    <row r="89" spans="1:10" x14ac:dyDescent="0.25">
      <c r="A89" t="s">
        <v>21937</v>
      </c>
      <c r="B89" t="s">
        <v>21938</v>
      </c>
      <c r="C89" t="s">
        <v>5</v>
      </c>
      <c r="D89" s="1">
        <v>44806</v>
      </c>
      <c r="E89" t="s">
        <v>15</v>
      </c>
      <c r="F89" t="s">
        <v>25</v>
      </c>
      <c r="G89">
        <v>745594</v>
      </c>
      <c r="J89">
        <f t="shared" si="2"/>
        <v>1</v>
      </c>
    </row>
    <row r="90" spans="1:10" x14ac:dyDescent="0.25">
      <c r="A90" t="s">
        <v>21939</v>
      </c>
      <c r="B90" t="s">
        <v>21940</v>
      </c>
      <c r="C90" t="s">
        <v>5</v>
      </c>
      <c r="D90" s="1">
        <v>44235</v>
      </c>
      <c r="E90" t="s">
        <v>15</v>
      </c>
      <c r="F90" t="s">
        <v>25</v>
      </c>
      <c r="G90">
        <v>1064026</v>
      </c>
      <c r="J90">
        <f t="shared" si="2"/>
        <v>1</v>
      </c>
    </row>
    <row r="91" spans="1:10" x14ac:dyDescent="0.25">
      <c r="A91" t="s">
        <v>21941</v>
      </c>
      <c r="B91" t="s">
        <v>21942</v>
      </c>
      <c r="C91" t="s">
        <v>3</v>
      </c>
      <c r="D91" s="1">
        <v>44312</v>
      </c>
      <c r="E91" t="s">
        <v>15</v>
      </c>
      <c r="F91" t="s">
        <v>28</v>
      </c>
      <c r="G91">
        <v>1313720</v>
      </c>
      <c r="J91">
        <f t="shared" si="2"/>
        <v>1</v>
      </c>
    </row>
    <row r="92" spans="1:10" x14ac:dyDescent="0.25">
      <c r="A92" t="s">
        <v>21943</v>
      </c>
      <c r="B92" t="s">
        <v>21944</v>
      </c>
      <c r="C92" t="s">
        <v>3</v>
      </c>
      <c r="D92" s="1">
        <v>44747</v>
      </c>
      <c r="E92" t="s">
        <v>15</v>
      </c>
      <c r="F92" t="s">
        <v>18</v>
      </c>
      <c r="G92">
        <v>1379915</v>
      </c>
      <c r="J92">
        <f t="shared" si="2"/>
        <v>1</v>
      </c>
    </row>
    <row r="93" spans="1:10" x14ac:dyDescent="0.25">
      <c r="A93" t="s">
        <v>21945</v>
      </c>
      <c r="B93" t="s">
        <v>21946</v>
      </c>
      <c r="C93" t="s">
        <v>5</v>
      </c>
      <c r="D93" s="1">
        <v>44057</v>
      </c>
      <c r="E93" t="s">
        <v>15</v>
      </c>
      <c r="F93" t="s">
        <v>25</v>
      </c>
      <c r="G93">
        <v>1778858</v>
      </c>
      <c r="J93">
        <f t="shared" si="2"/>
        <v>1</v>
      </c>
    </row>
    <row r="94" spans="1:10" x14ac:dyDescent="0.25">
      <c r="A94" t="s">
        <v>21947</v>
      </c>
      <c r="B94" t="s">
        <v>21948</v>
      </c>
      <c r="C94" t="s">
        <v>4</v>
      </c>
      <c r="D94" s="1">
        <v>44780</v>
      </c>
      <c r="E94" t="s">
        <v>15</v>
      </c>
      <c r="F94" t="s">
        <v>14</v>
      </c>
      <c r="G94">
        <v>1122301</v>
      </c>
      <c r="J94">
        <f t="shared" si="2"/>
        <v>1</v>
      </c>
    </row>
    <row r="95" spans="1:10" x14ac:dyDescent="0.25">
      <c r="A95" t="s">
        <v>21949</v>
      </c>
      <c r="B95" t="s">
        <v>21950</v>
      </c>
      <c r="C95" t="s">
        <v>3</v>
      </c>
      <c r="D95" s="1">
        <v>43991</v>
      </c>
      <c r="E95" t="s">
        <v>15</v>
      </c>
      <c r="F95" t="s">
        <v>25</v>
      </c>
      <c r="G95">
        <v>1503484</v>
      </c>
      <c r="J95">
        <f t="shared" si="2"/>
        <v>1</v>
      </c>
    </row>
    <row r="96" spans="1:10" x14ac:dyDescent="0.25">
      <c r="A96" t="s">
        <v>21951</v>
      </c>
      <c r="B96" t="s">
        <v>21952</v>
      </c>
      <c r="C96" t="s">
        <v>4</v>
      </c>
      <c r="D96" s="1">
        <v>44636</v>
      </c>
      <c r="E96" t="s">
        <v>15</v>
      </c>
      <c r="F96" t="s">
        <v>14</v>
      </c>
      <c r="G96">
        <v>1679073</v>
      </c>
      <c r="J96">
        <f t="shared" si="2"/>
        <v>1</v>
      </c>
    </row>
    <row r="97" spans="1:10" x14ac:dyDescent="0.25">
      <c r="A97" t="s">
        <v>21953</v>
      </c>
      <c r="B97" t="s">
        <v>21954</v>
      </c>
      <c r="C97" t="s">
        <v>4</v>
      </c>
      <c r="D97" s="1">
        <v>44880</v>
      </c>
      <c r="E97" t="s">
        <v>15</v>
      </c>
      <c r="F97" t="s">
        <v>18</v>
      </c>
      <c r="G97">
        <v>1031236</v>
      </c>
      <c r="J97">
        <f t="shared" si="2"/>
        <v>1</v>
      </c>
    </row>
    <row r="98" spans="1:10" x14ac:dyDescent="0.25">
      <c r="A98" t="s">
        <v>21955</v>
      </c>
      <c r="B98" t="s">
        <v>21956</v>
      </c>
      <c r="C98" t="s">
        <v>4</v>
      </c>
      <c r="D98" s="1">
        <v>43525</v>
      </c>
      <c r="E98" t="s">
        <v>15</v>
      </c>
      <c r="F98" t="s">
        <v>14</v>
      </c>
      <c r="G98">
        <v>1023817</v>
      </c>
      <c r="J98">
        <f t="shared" si="2"/>
        <v>1</v>
      </c>
    </row>
    <row r="99" spans="1:10" x14ac:dyDescent="0.25">
      <c r="A99" t="s">
        <v>21957</v>
      </c>
      <c r="B99" t="s">
        <v>21958</v>
      </c>
      <c r="C99" t="s">
        <v>3</v>
      </c>
      <c r="D99" s="1">
        <v>43596</v>
      </c>
      <c r="E99" t="s">
        <v>15</v>
      </c>
      <c r="F99" t="s">
        <v>25</v>
      </c>
      <c r="G99">
        <v>695456</v>
      </c>
      <c r="J99">
        <f t="shared" si="2"/>
        <v>1</v>
      </c>
    </row>
    <row r="100" spans="1:10" x14ac:dyDescent="0.25">
      <c r="A100" t="s">
        <v>21959</v>
      </c>
      <c r="B100" t="s">
        <v>21960</v>
      </c>
      <c r="C100" t="s">
        <v>3</v>
      </c>
      <c r="D100" s="1">
        <v>43818</v>
      </c>
      <c r="E100" t="s">
        <v>15</v>
      </c>
      <c r="F100" t="s">
        <v>14</v>
      </c>
      <c r="G100">
        <v>1188273</v>
      </c>
      <c r="J100">
        <f t="shared" si="2"/>
        <v>1</v>
      </c>
    </row>
    <row r="101" spans="1:10" x14ac:dyDescent="0.25">
      <c r="A101" t="s">
        <v>21961</v>
      </c>
      <c r="B101" t="s">
        <v>21962</v>
      </c>
      <c r="C101" t="s">
        <v>5</v>
      </c>
      <c r="D101" s="1">
        <v>45132</v>
      </c>
      <c r="E101" t="s">
        <v>15</v>
      </c>
      <c r="F101" t="s">
        <v>25</v>
      </c>
      <c r="G101">
        <v>787907</v>
      </c>
      <c r="J101">
        <f t="shared" si="2"/>
        <v>1</v>
      </c>
    </row>
    <row r="102" spans="1:10" x14ac:dyDescent="0.25">
      <c r="A102" t="s">
        <v>21963</v>
      </c>
      <c r="B102" t="s">
        <v>21964</v>
      </c>
      <c r="C102" t="s">
        <v>3</v>
      </c>
      <c r="D102" s="1">
        <v>44440</v>
      </c>
      <c r="E102" t="s">
        <v>15</v>
      </c>
      <c r="F102" t="s">
        <v>14</v>
      </c>
      <c r="G102">
        <v>1118619</v>
      </c>
      <c r="J102">
        <f t="shared" si="2"/>
        <v>1</v>
      </c>
    </row>
    <row r="103" spans="1:10" x14ac:dyDescent="0.25">
      <c r="A103" t="s">
        <v>21965</v>
      </c>
      <c r="B103" t="s">
        <v>21966</v>
      </c>
      <c r="C103" t="s">
        <v>4</v>
      </c>
      <c r="D103" s="1">
        <v>44367</v>
      </c>
      <c r="E103" t="s">
        <v>15</v>
      </c>
      <c r="F103" t="s">
        <v>18</v>
      </c>
      <c r="G103">
        <v>1235393</v>
      </c>
      <c r="J103">
        <f t="shared" si="2"/>
        <v>1</v>
      </c>
    </row>
    <row r="104" spans="1:10" x14ac:dyDescent="0.25">
      <c r="A104" t="s">
        <v>21967</v>
      </c>
      <c r="B104" t="s">
        <v>21968</v>
      </c>
      <c r="C104" t="s">
        <v>5</v>
      </c>
      <c r="D104" s="1">
        <v>43620</v>
      </c>
      <c r="E104" t="s">
        <v>15</v>
      </c>
      <c r="F104" t="s">
        <v>14</v>
      </c>
      <c r="G104">
        <v>951053</v>
      </c>
      <c r="J104">
        <f t="shared" si="2"/>
        <v>1</v>
      </c>
    </row>
    <row r="105" spans="1:10" x14ac:dyDescent="0.25">
      <c r="A105" t="s">
        <v>21969</v>
      </c>
      <c r="B105" t="s">
        <v>21970</v>
      </c>
      <c r="C105" t="s">
        <v>5</v>
      </c>
      <c r="D105" s="1">
        <v>44942</v>
      </c>
      <c r="E105" t="s">
        <v>15</v>
      </c>
      <c r="F105" t="s">
        <v>25</v>
      </c>
      <c r="G105">
        <v>1233874</v>
      </c>
      <c r="J105">
        <f t="shared" si="2"/>
        <v>1</v>
      </c>
    </row>
    <row r="106" spans="1:10" x14ac:dyDescent="0.25">
      <c r="A106" t="s">
        <v>21971</v>
      </c>
      <c r="B106" t="s">
        <v>21972</v>
      </c>
      <c r="C106" t="s">
        <v>3</v>
      </c>
      <c r="D106" s="1">
        <v>43874</v>
      </c>
      <c r="E106" t="s">
        <v>15</v>
      </c>
      <c r="F106" t="s">
        <v>14</v>
      </c>
      <c r="G106">
        <v>1012205</v>
      </c>
      <c r="J106">
        <f t="shared" si="2"/>
        <v>1</v>
      </c>
    </row>
    <row r="107" spans="1:10" x14ac:dyDescent="0.25">
      <c r="A107" t="s">
        <v>21973</v>
      </c>
      <c r="B107" t="s">
        <v>21974</v>
      </c>
      <c r="C107" t="s">
        <v>3</v>
      </c>
      <c r="D107" s="1">
        <v>45160</v>
      </c>
      <c r="E107" t="s">
        <v>15</v>
      </c>
      <c r="F107" t="s">
        <v>25</v>
      </c>
      <c r="G107">
        <v>907720</v>
      </c>
      <c r="J107">
        <f t="shared" si="2"/>
        <v>1</v>
      </c>
    </row>
    <row r="108" spans="1:10" x14ac:dyDescent="0.25">
      <c r="A108" t="s">
        <v>21975</v>
      </c>
      <c r="B108" t="s">
        <v>21976</v>
      </c>
      <c r="C108" t="s">
        <v>3</v>
      </c>
      <c r="D108" s="1">
        <v>43524</v>
      </c>
      <c r="E108" t="s">
        <v>15</v>
      </c>
      <c r="F108" t="s">
        <v>28</v>
      </c>
      <c r="G108">
        <v>766481</v>
      </c>
      <c r="J108">
        <f t="shared" si="2"/>
        <v>1</v>
      </c>
    </row>
    <row r="109" spans="1:10" x14ac:dyDescent="0.25">
      <c r="A109" t="s">
        <v>21977</v>
      </c>
      <c r="B109" t="s">
        <v>21978</v>
      </c>
      <c r="C109" t="s">
        <v>3</v>
      </c>
      <c r="D109" s="1">
        <v>44358</v>
      </c>
      <c r="E109" t="s">
        <v>15</v>
      </c>
      <c r="F109" t="s">
        <v>14</v>
      </c>
      <c r="G109">
        <v>653465</v>
      </c>
      <c r="J109">
        <f t="shared" si="2"/>
        <v>1</v>
      </c>
    </row>
    <row r="110" spans="1:10" x14ac:dyDescent="0.25">
      <c r="A110" t="s">
        <v>21979</v>
      </c>
      <c r="B110" t="s">
        <v>21980</v>
      </c>
      <c r="C110" t="s">
        <v>4</v>
      </c>
      <c r="D110" s="1">
        <v>43877</v>
      </c>
      <c r="E110" t="s">
        <v>15</v>
      </c>
      <c r="F110" t="s">
        <v>25</v>
      </c>
      <c r="G110">
        <v>1385631</v>
      </c>
      <c r="J110">
        <f t="shared" si="2"/>
        <v>1</v>
      </c>
    </row>
    <row r="111" spans="1:10" x14ac:dyDescent="0.25">
      <c r="A111" t="s">
        <v>21981</v>
      </c>
      <c r="B111" t="s">
        <v>21982</v>
      </c>
      <c r="C111" t="s">
        <v>3</v>
      </c>
      <c r="D111" s="1">
        <v>44518</v>
      </c>
      <c r="E111" t="s">
        <v>15</v>
      </c>
      <c r="F111" t="s">
        <v>25</v>
      </c>
      <c r="G111">
        <v>573124</v>
      </c>
      <c r="J111">
        <f t="shared" si="2"/>
        <v>1</v>
      </c>
    </row>
    <row r="112" spans="1:10" x14ac:dyDescent="0.25">
      <c r="A112" t="s">
        <v>21983</v>
      </c>
      <c r="B112" t="s">
        <v>21984</v>
      </c>
      <c r="C112" t="s">
        <v>5</v>
      </c>
      <c r="D112" s="1">
        <v>43514</v>
      </c>
      <c r="E112" t="s">
        <v>15</v>
      </c>
      <c r="F112" t="s">
        <v>18</v>
      </c>
      <c r="G112">
        <v>1079075</v>
      </c>
      <c r="J112">
        <f t="shared" si="2"/>
        <v>1</v>
      </c>
    </row>
    <row r="113" spans="1:10" x14ac:dyDescent="0.25">
      <c r="A113" t="s">
        <v>21985</v>
      </c>
      <c r="B113" t="s">
        <v>21986</v>
      </c>
      <c r="C113" t="s">
        <v>3</v>
      </c>
      <c r="D113" s="1">
        <v>44691</v>
      </c>
      <c r="E113" t="s">
        <v>15</v>
      </c>
      <c r="F113" t="s">
        <v>18</v>
      </c>
      <c r="G113">
        <v>1260098</v>
      </c>
      <c r="J113">
        <f t="shared" si="2"/>
        <v>1</v>
      </c>
    </row>
    <row r="114" spans="1:10" x14ac:dyDescent="0.25">
      <c r="A114" t="s">
        <v>21987</v>
      </c>
      <c r="B114" t="s">
        <v>21988</v>
      </c>
      <c r="C114" t="s">
        <v>4</v>
      </c>
      <c r="D114" s="1">
        <v>43670</v>
      </c>
      <c r="E114" t="s">
        <v>15</v>
      </c>
      <c r="F114" t="s">
        <v>18</v>
      </c>
      <c r="G114">
        <v>1639909</v>
      </c>
      <c r="J114">
        <f t="shared" si="2"/>
        <v>1</v>
      </c>
    </row>
    <row r="115" spans="1:10" x14ac:dyDescent="0.25">
      <c r="A115" t="s">
        <v>21989</v>
      </c>
      <c r="B115" t="s">
        <v>21990</v>
      </c>
      <c r="C115" t="s">
        <v>5</v>
      </c>
      <c r="D115" s="1">
        <v>44674</v>
      </c>
      <c r="E115" t="s">
        <v>15</v>
      </c>
      <c r="F115" t="s">
        <v>14</v>
      </c>
      <c r="G115">
        <v>1148924</v>
      </c>
      <c r="J115">
        <f t="shared" si="2"/>
        <v>1</v>
      </c>
    </row>
    <row r="116" spans="1:10" x14ac:dyDescent="0.25">
      <c r="A116" t="s">
        <v>21991</v>
      </c>
      <c r="B116" t="s">
        <v>21992</v>
      </c>
      <c r="C116" t="s">
        <v>4</v>
      </c>
      <c r="D116" s="1">
        <v>45183</v>
      </c>
      <c r="E116" t="s">
        <v>15</v>
      </c>
      <c r="F116" t="s">
        <v>14</v>
      </c>
      <c r="G116">
        <v>1453457</v>
      </c>
      <c r="J116">
        <f t="shared" si="2"/>
        <v>1</v>
      </c>
    </row>
    <row r="117" spans="1:10" x14ac:dyDescent="0.25">
      <c r="A117" t="s">
        <v>21993</v>
      </c>
      <c r="B117" t="s">
        <v>21994</v>
      </c>
      <c r="C117" t="s">
        <v>5</v>
      </c>
      <c r="D117" s="1">
        <v>43775</v>
      </c>
      <c r="E117" t="s">
        <v>15</v>
      </c>
      <c r="F117" t="s">
        <v>14</v>
      </c>
      <c r="G117">
        <v>1312624</v>
      </c>
      <c r="J117">
        <f t="shared" si="2"/>
        <v>1</v>
      </c>
    </row>
    <row r="118" spans="1:10" x14ac:dyDescent="0.25">
      <c r="A118" t="s">
        <v>21995</v>
      </c>
      <c r="B118" t="s">
        <v>21996</v>
      </c>
      <c r="C118" t="s">
        <v>5</v>
      </c>
      <c r="D118" s="1">
        <v>44544</v>
      </c>
      <c r="E118" t="s">
        <v>15</v>
      </c>
      <c r="F118" t="s">
        <v>14</v>
      </c>
      <c r="G118">
        <v>1665485</v>
      </c>
      <c r="J118">
        <f t="shared" si="2"/>
        <v>1</v>
      </c>
    </row>
    <row r="119" spans="1:10" x14ac:dyDescent="0.25">
      <c r="A119" t="s">
        <v>21997</v>
      </c>
      <c r="B119" t="s">
        <v>21998</v>
      </c>
      <c r="C119" t="s">
        <v>4</v>
      </c>
      <c r="D119" s="1">
        <v>43802</v>
      </c>
      <c r="E119" t="s">
        <v>15</v>
      </c>
      <c r="F119" t="s">
        <v>14</v>
      </c>
      <c r="G119">
        <v>1448471</v>
      </c>
      <c r="J119">
        <f t="shared" si="2"/>
        <v>1</v>
      </c>
    </row>
    <row r="120" spans="1:10" x14ac:dyDescent="0.25">
      <c r="A120" t="s">
        <v>21999</v>
      </c>
      <c r="B120" t="s">
        <v>22000</v>
      </c>
      <c r="C120" t="s">
        <v>5</v>
      </c>
      <c r="D120" s="1">
        <v>43585</v>
      </c>
      <c r="E120" t="s">
        <v>15</v>
      </c>
      <c r="F120" t="s">
        <v>28</v>
      </c>
      <c r="G120">
        <v>1211470</v>
      </c>
      <c r="J120">
        <f t="shared" si="2"/>
        <v>1</v>
      </c>
    </row>
    <row r="121" spans="1:10" x14ac:dyDescent="0.25">
      <c r="A121" t="s">
        <v>22001</v>
      </c>
      <c r="B121" t="s">
        <v>22002</v>
      </c>
      <c r="C121" t="s">
        <v>3</v>
      </c>
      <c r="D121" s="1">
        <v>43959</v>
      </c>
      <c r="E121" t="s">
        <v>15</v>
      </c>
      <c r="F121" t="s">
        <v>25</v>
      </c>
      <c r="G121">
        <v>639849</v>
      </c>
      <c r="J121">
        <f t="shared" si="2"/>
        <v>1</v>
      </c>
    </row>
    <row r="122" spans="1:10" x14ac:dyDescent="0.25">
      <c r="A122" t="s">
        <v>22003</v>
      </c>
      <c r="B122" t="s">
        <v>22004</v>
      </c>
      <c r="C122" t="s">
        <v>3</v>
      </c>
      <c r="D122" s="1">
        <v>44015</v>
      </c>
      <c r="E122" t="s">
        <v>15</v>
      </c>
      <c r="F122" t="s">
        <v>25</v>
      </c>
      <c r="G122">
        <v>1135395</v>
      </c>
      <c r="J122">
        <f t="shared" si="2"/>
        <v>1</v>
      </c>
    </row>
    <row r="123" spans="1:10" x14ac:dyDescent="0.25">
      <c r="A123" t="s">
        <v>22005</v>
      </c>
      <c r="B123" t="s">
        <v>22006</v>
      </c>
      <c r="C123" t="s">
        <v>4</v>
      </c>
      <c r="D123" s="1">
        <v>44339</v>
      </c>
      <c r="E123" t="s">
        <v>15</v>
      </c>
      <c r="F123" t="s">
        <v>28</v>
      </c>
      <c r="G123">
        <v>599482</v>
      </c>
      <c r="J123">
        <f t="shared" si="2"/>
        <v>1</v>
      </c>
    </row>
    <row r="124" spans="1:10" x14ac:dyDescent="0.25">
      <c r="A124" t="s">
        <v>22007</v>
      </c>
      <c r="B124" t="s">
        <v>22008</v>
      </c>
      <c r="C124" t="s">
        <v>4</v>
      </c>
      <c r="D124" s="1">
        <v>44235</v>
      </c>
      <c r="E124" t="s">
        <v>15</v>
      </c>
      <c r="F124" t="s">
        <v>18</v>
      </c>
      <c r="G124">
        <v>1102785</v>
      </c>
      <c r="J124">
        <f t="shared" si="2"/>
        <v>1</v>
      </c>
    </row>
    <row r="125" spans="1:10" x14ac:dyDescent="0.25">
      <c r="A125" t="s">
        <v>22009</v>
      </c>
      <c r="B125" t="s">
        <v>22010</v>
      </c>
      <c r="C125" t="s">
        <v>3</v>
      </c>
      <c r="D125" s="1">
        <v>44554</v>
      </c>
      <c r="E125" t="s">
        <v>15</v>
      </c>
      <c r="F125" t="s">
        <v>18</v>
      </c>
      <c r="G125">
        <v>540437</v>
      </c>
      <c r="J125">
        <f t="shared" si="2"/>
        <v>1</v>
      </c>
    </row>
    <row r="126" spans="1:10" x14ac:dyDescent="0.25">
      <c r="A126" t="s">
        <v>22011</v>
      </c>
      <c r="B126" t="s">
        <v>22012</v>
      </c>
      <c r="C126" t="s">
        <v>5</v>
      </c>
      <c r="D126" s="1">
        <v>44254</v>
      </c>
      <c r="E126" t="s">
        <v>15</v>
      </c>
      <c r="F126" t="s">
        <v>18</v>
      </c>
      <c r="G126">
        <v>646158</v>
      </c>
      <c r="J126">
        <f t="shared" si="2"/>
        <v>1</v>
      </c>
    </row>
    <row r="127" spans="1:10" x14ac:dyDescent="0.25">
      <c r="A127" t="s">
        <v>22013</v>
      </c>
      <c r="B127" t="s">
        <v>22014</v>
      </c>
      <c r="C127" t="s">
        <v>3</v>
      </c>
      <c r="D127" s="1">
        <v>43501</v>
      </c>
      <c r="E127" t="s">
        <v>15</v>
      </c>
      <c r="F127" t="s">
        <v>18</v>
      </c>
      <c r="G127">
        <v>1423105</v>
      </c>
      <c r="J127">
        <f t="shared" si="2"/>
        <v>1</v>
      </c>
    </row>
    <row r="128" spans="1:10" x14ac:dyDescent="0.25">
      <c r="A128" t="s">
        <v>22015</v>
      </c>
      <c r="B128" t="s">
        <v>22016</v>
      </c>
      <c r="C128" t="s">
        <v>4</v>
      </c>
      <c r="D128" s="1">
        <v>45218</v>
      </c>
      <c r="E128" t="s">
        <v>15</v>
      </c>
      <c r="F128" t="s">
        <v>25</v>
      </c>
      <c r="G128">
        <v>699645</v>
      </c>
      <c r="J128">
        <f t="shared" si="2"/>
        <v>1</v>
      </c>
    </row>
    <row r="129" spans="1:10" x14ac:dyDescent="0.25">
      <c r="A129" t="s">
        <v>22017</v>
      </c>
      <c r="B129" t="s">
        <v>22018</v>
      </c>
      <c r="C129" t="s">
        <v>5</v>
      </c>
      <c r="D129" s="1">
        <v>45254</v>
      </c>
      <c r="E129" t="s">
        <v>15</v>
      </c>
      <c r="F129" t="s">
        <v>14</v>
      </c>
      <c r="G129">
        <v>435969</v>
      </c>
      <c r="J129">
        <f t="shared" si="2"/>
        <v>1</v>
      </c>
    </row>
    <row r="130" spans="1:10" x14ac:dyDescent="0.25">
      <c r="A130" t="s">
        <v>22019</v>
      </c>
      <c r="B130" t="s">
        <v>22020</v>
      </c>
      <c r="C130" t="s">
        <v>5</v>
      </c>
      <c r="D130" s="1">
        <v>44031</v>
      </c>
      <c r="E130" t="s">
        <v>15</v>
      </c>
      <c r="F130" t="s">
        <v>18</v>
      </c>
      <c r="G130">
        <v>1743173</v>
      </c>
      <c r="J130">
        <f t="shared" si="2"/>
        <v>1</v>
      </c>
    </row>
    <row r="131" spans="1:10" x14ac:dyDescent="0.25">
      <c r="A131" t="s">
        <v>22021</v>
      </c>
      <c r="B131" t="s">
        <v>22022</v>
      </c>
      <c r="C131" t="s">
        <v>4</v>
      </c>
      <c r="D131" s="1">
        <v>44062</v>
      </c>
      <c r="E131" t="s">
        <v>15</v>
      </c>
      <c r="F131" t="s">
        <v>18</v>
      </c>
      <c r="G131">
        <v>946653</v>
      </c>
      <c r="J131">
        <f t="shared" si="2"/>
        <v>1</v>
      </c>
    </row>
    <row r="132" spans="1:10" x14ac:dyDescent="0.25">
      <c r="A132" t="s">
        <v>22023</v>
      </c>
      <c r="B132" t="s">
        <v>22024</v>
      </c>
      <c r="C132" t="s">
        <v>3</v>
      </c>
      <c r="D132" s="1">
        <v>44365</v>
      </c>
      <c r="E132" t="s">
        <v>15</v>
      </c>
      <c r="F132" t="s">
        <v>28</v>
      </c>
      <c r="G132">
        <v>1222253</v>
      </c>
      <c r="J132">
        <f t="shared" si="2"/>
        <v>1</v>
      </c>
    </row>
    <row r="133" spans="1:10" x14ac:dyDescent="0.25">
      <c r="A133" t="s">
        <v>22025</v>
      </c>
      <c r="B133" t="s">
        <v>22026</v>
      </c>
      <c r="C133" t="s">
        <v>4</v>
      </c>
      <c r="D133" s="1">
        <v>44362</v>
      </c>
      <c r="E133" t="s">
        <v>15</v>
      </c>
      <c r="F133" t="s">
        <v>14</v>
      </c>
      <c r="G133">
        <v>1598715</v>
      </c>
      <c r="J133">
        <f t="shared" si="2"/>
        <v>1</v>
      </c>
    </row>
    <row r="134" spans="1:10" x14ac:dyDescent="0.25">
      <c r="A134" t="s">
        <v>22027</v>
      </c>
      <c r="B134" t="s">
        <v>22028</v>
      </c>
      <c r="C134" t="s">
        <v>4</v>
      </c>
      <c r="D134" s="1">
        <v>44951</v>
      </c>
      <c r="E134" t="s">
        <v>15</v>
      </c>
      <c r="F134" t="s">
        <v>18</v>
      </c>
      <c r="G134">
        <v>1540224</v>
      </c>
      <c r="J134">
        <f t="shared" ref="J134:J197" si="3">COUNTIF(A:A,A134)</f>
        <v>1</v>
      </c>
    </row>
    <row r="135" spans="1:10" x14ac:dyDescent="0.25">
      <c r="A135" t="s">
        <v>22029</v>
      </c>
      <c r="B135" t="s">
        <v>22030</v>
      </c>
      <c r="C135" t="s">
        <v>5</v>
      </c>
      <c r="D135" s="1">
        <v>43506</v>
      </c>
      <c r="E135" t="s">
        <v>15</v>
      </c>
      <c r="F135" t="s">
        <v>25</v>
      </c>
      <c r="G135">
        <v>1395582</v>
      </c>
      <c r="J135">
        <f t="shared" si="3"/>
        <v>1</v>
      </c>
    </row>
    <row r="136" spans="1:10" x14ac:dyDescent="0.25">
      <c r="A136" t="s">
        <v>22031</v>
      </c>
      <c r="B136" t="s">
        <v>22032</v>
      </c>
      <c r="C136" t="s">
        <v>3</v>
      </c>
      <c r="D136" s="1">
        <v>44450</v>
      </c>
      <c r="E136" t="s">
        <v>15</v>
      </c>
      <c r="F136" t="s">
        <v>25</v>
      </c>
      <c r="G136">
        <v>720251</v>
      </c>
      <c r="J136">
        <f t="shared" si="3"/>
        <v>1</v>
      </c>
    </row>
    <row r="137" spans="1:10" x14ac:dyDescent="0.25">
      <c r="A137" t="s">
        <v>22033</v>
      </c>
      <c r="B137" t="s">
        <v>22034</v>
      </c>
      <c r="C137" t="s">
        <v>5</v>
      </c>
      <c r="D137" s="1">
        <v>44326</v>
      </c>
      <c r="E137" t="s">
        <v>15</v>
      </c>
      <c r="F137" t="s">
        <v>25</v>
      </c>
      <c r="G137">
        <v>768260</v>
      </c>
      <c r="J137">
        <f t="shared" si="3"/>
        <v>1</v>
      </c>
    </row>
    <row r="138" spans="1:10" x14ac:dyDescent="0.25">
      <c r="A138" t="s">
        <v>22035</v>
      </c>
      <c r="B138" t="s">
        <v>22036</v>
      </c>
      <c r="C138" t="s">
        <v>5</v>
      </c>
      <c r="D138" s="1">
        <v>45136</v>
      </c>
      <c r="E138" t="s">
        <v>15</v>
      </c>
      <c r="F138" t="s">
        <v>28</v>
      </c>
      <c r="G138">
        <v>1461619</v>
      </c>
      <c r="J138">
        <f t="shared" si="3"/>
        <v>1</v>
      </c>
    </row>
    <row r="139" spans="1:10" x14ac:dyDescent="0.25">
      <c r="A139" t="s">
        <v>22037</v>
      </c>
      <c r="B139" t="s">
        <v>22038</v>
      </c>
      <c r="C139" t="s">
        <v>5</v>
      </c>
      <c r="D139" s="1">
        <v>43910</v>
      </c>
      <c r="E139" t="s">
        <v>15</v>
      </c>
      <c r="F139" t="s">
        <v>28</v>
      </c>
      <c r="G139">
        <v>554326</v>
      </c>
      <c r="J139">
        <f t="shared" si="3"/>
        <v>1</v>
      </c>
    </row>
    <row r="140" spans="1:10" x14ac:dyDescent="0.25">
      <c r="A140" t="s">
        <v>22039</v>
      </c>
      <c r="B140" t="s">
        <v>22040</v>
      </c>
      <c r="C140" t="s">
        <v>3</v>
      </c>
      <c r="D140" s="1">
        <v>44644</v>
      </c>
      <c r="E140" t="s">
        <v>15</v>
      </c>
      <c r="F140" t="s">
        <v>14</v>
      </c>
      <c r="G140">
        <v>1383456</v>
      </c>
      <c r="J140">
        <f t="shared" si="3"/>
        <v>1</v>
      </c>
    </row>
    <row r="141" spans="1:10" x14ac:dyDescent="0.25">
      <c r="A141" t="s">
        <v>22041</v>
      </c>
      <c r="B141" t="s">
        <v>22042</v>
      </c>
      <c r="C141" t="s">
        <v>4</v>
      </c>
      <c r="D141" s="1">
        <v>44194</v>
      </c>
      <c r="E141" t="s">
        <v>15</v>
      </c>
      <c r="F141" t="s">
        <v>25</v>
      </c>
      <c r="G141">
        <v>1320603</v>
      </c>
      <c r="J141">
        <f t="shared" si="3"/>
        <v>1</v>
      </c>
    </row>
    <row r="142" spans="1:10" x14ac:dyDescent="0.25">
      <c r="A142" t="s">
        <v>22043</v>
      </c>
      <c r="B142" t="s">
        <v>22044</v>
      </c>
      <c r="C142" t="s">
        <v>4</v>
      </c>
      <c r="D142" s="1">
        <v>45050</v>
      </c>
      <c r="E142" t="s">
        <v>15</v>
      </c>
      <c r="F142" t="s">
        <v>14</v>
      </c>
      <c r="G142">
        <v>1167782</v>
      </c>
      <c r="J142">
        <f t="shared" si="3"/>
        <v>1</v>
      </c>
    </row>
    <row r="143" spans="1:10" x14ac:dyDescent="0.25">
      <c r="A143" t="s">
        <v>22045</v>
      </c>
      <c r="B143" t="s">
        <v>22046</v>
      </c>
      <c r="C143" t="s">
        <v>5</v>
      </c>
      <c r="D143" s="1">
        <v>44971</v>
      </c>
      <c r="E143" t="s">
        <v>15</v>
      </c>
      <c r="F143" t="s">
        <v>28</v>
      </c>
      <c r="G143">
        <v>600282</v>
      </c>
      <c r="J143">
        <f t="shared" si="3"/>
        <v>1</v>
      </c>
    </row>
    <row r="144" spans="1:10" x14ac:dyDescent="0.25">
      <c r="A144" t="s">
        <v>22047</v>
      </c>
      <c r="B144" t="s">
        <v>22048</v>
      </c>
      <c r="C144" t="s">
        <v>5</v>
      </c>
      <c r="D144" s="1">
        <v>43696</v>
      </c>
      <c r="E144" t="s">
        <v>15</v>
      </c>
      <c r="F144" t="s">
        <v>14</v>
      </c>
      <c r="G144">
        <v>1496986</v>
      </c>
      <c r="J144">
        <f t="shared" si="3"/>
        <v>1</v>
      </c>
    </row>
    <row r="145" spans="1:10" x14ac:dyDescent="0.25">
      <c r="A145" t="s">
        <v>22049</v>
      </c>
      <c r="B145" t="s">
        <v>22050</v>
      </c>
      <c r="C145" t="s">
        <v>5</v>
      </c>
      <c r="D145" s="1">
        <v>44869</v>
      </c>
      <c r="E145" t="s">
        <v>15</v>
      </c>
      <c r="F145" t="s">
        <v>25</v>
      </c>
      <c r="G145">
        <v>585113</v>
      </c>
      <c r="J145">
        <f t="shared" si="3"/>
        <v>1</v>
      </c>
    </row>
    <row r="146" spans="1:10" x14ac:dyDescent="0.25">
      <c r="A146" t="s">
        <v>22051</v>
      </c>
      <c r="B146" t="s">
        <v>22052</v>
      </c>
      <c r="C146" t="s">
        <v>4</v>
      </c>
      <c r="D146" s="1">
        <v>44198</v>
      </c>
      <c r="E146" t="s">
        <v>15</v>
      </c>
      <c r="F146" t="s">
        <v>25</v>
      </c>
      <c r="G146">
        <v>1595064</v>
      </c>
      <c r="J146">
        <f t="shared" si="3"/>
        <v>1</v>
      </c>
    </row>
    <row r="147" spans="1:10" x14ac:dyDescent="0.25">
      <c r="A147" t="s">
        <v>22053</v>
      </c>
      <c r="B147" t="s">
        <v>22054</v>
      </c>
      <c r="C147" t="s">
        <v>4</v>
      </c>
      <c r="D147" s="1">
        <v>44209</v>
      </c>
      <c r="E147" t="s">
        <v>15</v>
      </c>
      <c r="F147" t="s">
        <v>28</v>
      </c>
      <c r="G147">
        <v>1361917</v>
      </c>
      <c r="J147">
        <f t="shared" si="3"/>
        <v>1</v>
      </c>
    </row>
    <row r="148" spans="1:10" x14ac:dyDescent="0.25">
      <c r="A148" t="s">
        <v>22055</v>
      </c>
      <c r="B148" t="s">
        <v>22056</v>
      </c>
      <c r="C148" t="s">
        <v>3</v>
      </c>
      <c r="D148" s="1">
        <v>44238</v>
      </c>
      <c r="E148" t="s">
        <v>15</v>
      </c>
      <c r="F148" t="s">
        <v>25</v>
      </c>
      <c r="G148">
        <v>954100</v>
      </c>
      <c r="J148">
        <f t="shared" si="3"/>
        <v>1</v>
      </c>
    </row>
    <row r="149" spans="1:10" x14ac:dyDescent="0.25">
      <c r="A149" t="s">
        <v>22057</v>
      </c>
      <c r="B149" t="s">
        <v>22058</v>
      </c>
      <c r="C149" t="s">
        <v>4</v>
      </c>
      <c r="D149" s="1">
        <v>43909</v>
      </c>
      <c r="E149" t="s">
        <v>15</v>
      </c>
      <c r="F149" t="s">
        <v>18</v>
      </c>
      <c r="G149">
        <v>538064</v>
      </c>
      <c r="J149">
        <f t="shared" si="3"/>
        <v>1</v>
      </c>
    </row>
    <row r="150" spans="1:10" x14ac:dyDescent="0.25">
      <c r="A150" t="s">
        <v>22059</v>
      </c>
      <c r="B150" t="s">
        <v>22060</v>
      </c>
      <c r="C150" t="s">
        <v>3</v>
      </c>
      <c r="D150" s="1">
        <v>44540</v>
      </c>
      <c r="E150" t="s">
        <v>15</v>
      </c>
      <c r="F150" t="s">
        <v>25</v>
      </c>
      <c r="G150">
        <v>1427639</v>
      </c>
      <c r="J150">
        <f t="shared" si="3"/>
        <v>1</v>
      </c>
    </row>
    <row r="151" spans="1:10" x14ac:dyDescent="0.25">
      <c r="A151" t="s">
        <v>22061</v>
      </c>
      <c r="B151" t="s">
        <v>22062</v>
      </c>
      <c r="C151" t="s">
        <v>4</v>
      </c>
      <c r="D151" s="1">
        <v>44634</v>
      </c>
      <c r="E151" t="s">
        <v>15</v>
      </c>
      <c r="F151" t="s">
        <v>25</v>
      </c>
      <c r="G151">
        <v>1251446</v>
      </c>
      <c r="J151">
        <f t="shared" si="3"/>
        <v>1</v>
      </c>
    </row>
    <row r="152" spans="1:10" x14ac:dyDescent="0.25">
      <c r="A152" t="s">
        <v>22063</v>
      </c>
      <c r="B152" t="s">
        <v>22064</v>
      </c>
      <c r="C152" t="s">
        <v>5</v>
      </c>
      <c r="D152" s="1">
        <v>45063</v>
      </c>
      <c r="E152" t="s">
        <v>15</v>
      </c>
      <c r="F152" t="s">
        <v>28</v>
      </c>
      <c r="G152">
        <v>1181563</v>
      </c>
      <c r="J152">
        <f t="shared" si="3"/>
        <v>1</v>
      </c>
    </row>
    <row r="153" spans="1:10" x14ac:dyDescent="0.25">
      <c r="A153" t="s">
        <v>22065</v>
      </c>
      <c r="B153" t="s">
        <v>22066</v>
      </c>
      <c r="C153" t="s">
        <v>5</v>
      </c>
      <c r="D153" s="1">
        <v>43544</v>
      </c>
      <c r="E153" t="s">
        <v>15</v>
      </c>
      <c r="F153" t="s">
        <v>28</v>
      </c>
      <c r="G153">
        <v>493644</v>
      </c>
      <c r="J153">
        <f t="shared" si="3"/>
        <v>1</v>
      </c>
    </row>
    <row r="154" spans="1:10" x14ac:dyDescent="0.25">
      <c r="A154" t="s">
        <v>22067</v>
      </c>
      <c r="B154" t="s">
        <v>22068</v>
      </c>
      <c r="C154" t="s">
        <v>3</v>
      </c>
      <c r="D154" s="1">
        <v>44884</v>
      </c>
      <c r="E154" t="s">
        <v>15</v>
      </c>
      <c r="F154" t="s">
        <v>18</v>
      </c>
      <c r="G154">
        <v>475117</v>
      </c>
      <c r="J154">
        <f t="shared" si="3"/>
        <v>1</v>
      </c>
    </row>
    <row r="155" spans="1:10" x14ac:dyDescent="0.25">
      <c r="A155" t="s">
        <v>22069</v>
      </c>
      <c r="B155" t="s">
        <v>22070</v>
      </c>
      <c r="C155" t="s">
        <v>5</v>
      </c>
      <c r="D155" s="1">
        <v>44185</v>
      </c>
      <c r="E155" t="s">
        <v>15</v>
      </c>
      <c r="F155" t="s">
        <v>14</v>
      </c>
      <c r="G155">
        <v>504644</v>
      </c>
      <c r="J155">
        <f t="shared" si="3"/>
        <v>1</v>
      </c>
    </row>
    <row r="156" spans="1:10" x14ac:dyDescent="0.25">
      <c r="A156" t="s">
        <v>22071</v>
      </c>
      <c r="B156" t="s">
        <v>22072</v>
      </c>
      <c r="C156" t="s">
        <v>5</v>
      </c>
      <c r="D156" s="1">
        <v>43821</v>
      </c>
      <c r="E156" t="s">
        <v>15</v>
      </c>
      <c r="F156" t="s">
        <v>28</v>
      </c>
      <c r="G156">
        <v>1642164</v>
      </c>
      <c r="J156">
        <f t="shared" si="3"/>
        <v>1</v>
      </c>
    </row>
    <row r="157" spans="1:10" x14ac:dyDescent="0.25">
      <c r="A157" t="s">
        <v>22073</v>
      </c>
      <c r="B157" t="s">
        <v>22074</v>
      </c>
      <c r="C157" t="s">
        <v>4</v>
      </c>
      <c r="D157" s="1">
        <v>43845</v>
      </c>
      <c r="E157" t="s">
        <v>15</v>
      </c>
      <c r="F157" t="s">
        <v>18</v>
      </c>
      <c r="G157">
        <v>1260152</v>
      </c>
      <c r="J157">
        <f t="shared" si="3"/>
        <v>1</v>
      </c>
    </row>
    <row r="158" spans="1:10" x14ac:dyDescent="0.25">
      <c r="A158" t="s">
        <v>22075</v>
      </c>
      <c r="B158" t="s">
        <v>22076</v>
      </c>
      <c r="C158" t="s">
        <v>5</v>
      </c>
      <c r="D158" s="1">
        <v>43643</v>
      </c>
      <c r="E158" t="s">
        <v>15</v>
      </c>
      <c r="F158" t="s">
        <v>14</v>
      </c>
      <c r="G158">
        <v>1366187</v>
      </c>
      <c r="J158">
        <f t="shared" si="3"/>
        <v>1</v>
      </c>
    </row>
    <row r="159" spans="1:10" x14ac:dyDescent="0.25">
      <c r="A159" t="s">
        <v>22077</v>
      </c>
      <c r="B159" t="s">
        <v>22078</v>
      </c>
      <c r="C159" t="s">
        <v>4</v>
      </c>
      <c r="D159" s="1">
        <v>43718</v>
      </c>
      <c r="E159" t="s">
        <v>15</v>
      </c>
      <c r="F159" t="s">
        <v>14</v>
      </c>
      <c r="G159">
        <v>562612</v>
      </c>
      <c r="J159">
        <f t="shared" si="3"/>
        <v>1</v>
      </c>
    </row>
    <row r="160" spans="1:10" x14ac:dyDescent="0.25">
      <c r="A160" t="s">
        <v>22079</v>
      </c>
      <c r="B160" t="s">
        <v>22080</v>
      </c>
      <c r="C160" t="s">
        <v>4</v>
      </c>
      <c r="D160" s="1">
        <v>44844</v>
      </c>
      <c r="E160" t="s">
        <v>15</v>
      </c>
      <c r="F160" t="s">
        <v>18</v>
      </c>
      <c r="G160">
        <v>458215</v>
      </c>
      <c r="J160">
        <f t="shared" si="3"/>
        <v>1</v>
      </c>
    </row>
    <row r="161" spans="1:10" x14ac:dyDescent="0.25">
      <c r="A161" t="s">
        <v>22081</v>
      </c>
      <c r="B161" t="s">
        <v>22082</v>
      </c>
      <c r="C161" t="s">
        <v>5</v>
      </c>
      <c r="D161" s="1">
        <v>44859</v>
      </c>
      <c r="E161" t="s">
        <v>15</v>
      </c>
      <c r="F161" t="s">
        <v>28</v>
      </c>
      <c r="G161">
        <v>1299012</v>
      </c>
      <c r="J161">
        <f t="shared" si="3"/>
        <v>1</v>
      </c>
    </row>
    <row r="162" spans="1:10" x14ac:dyDescent="0.25">
      <c r="A162" t="s">
        <v>22083</v>
      </c>
      <c r="B162" t="s">
        <v>22084</v>
      </c>
      <c r="C162" t="s">
        <v>4</v>
      </c>
      <c r="D162" s="1">
        <v>43617</v>
      </c>
      <c r="E162" t="s">
        <v>15</v>
      </c>
      <c r="F162" t="s">
        <v>28</v>
      </c>
      <c r="G162">
        <v>1494471</v>
      </c>
      <c r="J162">
        <f t="shared" si="3"/>
        <v>1</v>
      </c>
    </row>
    <row r="163" spans="1:10" x14ac:dyDescent="0.25">
      <c r="A163" t="s">
        <v>22085</v>
      </c>
      <c r="B163" t="s">
        <v>22086</v>
      </c>
      <c r="C163" t="s">
        <v>5</v>
      </c>
      <c r="D163" s="1">
        <v>44235</v>
      </c>
      <c r="E163" t="s">
        <v>15</v>
      </c>
      <c r="F163" t="s">
        <v>14</v>
      </c>
      <c r="G163">
        <v>1475712</v>
      </c>
      <c r="J163">
        <f t="shared" si="3"/>
        <v>1</v>
      </c>
    </row>
    <row r="164" spans="1:10" x14ac:dyDescent="0.25">
      <c r="A164" t="s">
        <v>22087</v>
      </c>
      <c r="B164" t="s">
        <v>22088</v>
      </c>
      <c r="C164" t="s">
        <v>3</v>
      </c>
      <c r="D164" s="1">
        <v>44136</v>
      </c>
      <c r="E164" t="s">
        <v>15</v>
      </c>
      <c r="F164" t="s">
        <v>25</v>
      </c>
      <c r="G164">
        <v>1264446</v>
      </c>
      <c r="J164">
        <f t="shared" si="3"/>
        <v>1</v>
      </c>
    </row>
    <row r="165" spans="1:10" x14ac:dyDescent="0.25">
      <c r="A165" t="s">
        <v>22089</v>
      </c>
      <c r="B165" t="s">
        <v>22090</v>
      </c>
      <c r="C165" t="s">
        <v>5</v>
      </c>
      <c r="D165" s="1">
        <v>44630</v>
      </c>
      <c r="E165" t="s">
        <v>15</v>
      </c>
      <c r="F165" t="s">
        <v>18</v>
      </c>
      <c r="G165">
        <v>1758792</v>
      </c>
      <c r="J165">
        <f t="shared" si="3"/>
        <v>1</v>
      </c>
    </row>
    <row r="166" spans="1:10" x14ac:dyDescent="0.25">
      <c r="A166" t="s">
        <v>22091</v>
      </c>
      <c r="B166" t="s">
        <v>22092</v>
      </c>
      <c r="C166" t="s">
        <v>5</v>
      </c>
      <c r="D166" s="1">
        <v>45266</v>
      </c>
      <c r="E166" t="s">
        <v>15</v>
      </c>
      <c r="F166" t="s">
        <v>18</v>
      </c>
      <c r="G166">
        <v>782415</v>
      </c>
      <c r="J166">
        <f t="shared" si="3"/>
        <v>1</v>
      </c>
    </row>
    <row r="167" spans="1:10" x14ac:dyDescent="0.25">
      <c r="A167" t="s">
        <v>22093</v>
      </c>
      <c r="B167" t="s">
        <v>22094</v>
      </c>
      <c r="C167" t="s">
        <v>5</v>
      </c>
      <c r="D167" s="1">
        <v>45129</v>
      </c>
      <c r="E167" t="s">
        <v>15</v>
      </c>
      <c r="F167" t="s">
        <v>14</v>
      </c>
      <c r="G167">
        <v>584729</v>
      </c>
      <c r="J167">
        <f t="shared" si="3"/>
        <v>1</v>
      </c>
    </row>
    <row r="168" spans="1:10" x14ac:dyDescent="0.25">
      <c r="A168" t="s">
        <v>22095</v>
      </c>
      <c r="B168" t="s">
        <v>22096</v>
      </c>
      <c r="C168" t="s">
        <v>3</v>
      </c>
      <c r="D168" s="1">
        <v>44848</v>
      </c>
      <c r="E168" t="s">
        <v>15</v>
      </c>
      <c r="F168" t="s">
        <v>14</v>
      </c>
      <c r="G168">
        <v>870321</v>
      </c>
      <c r="J168">
        <f t="shared" si="3"/>
        <v>1</v>
      </c>
    </row>
    <row r="169" spans="1:10" x14ac:dyDescent="0.25">
      <c r="A169" t="s">
        <v>22097</v>
      </c>
      <c r="B169" t="s">
        <v>22098</v>
      </c>
      <c r="C169" t="s">
        <v>5</v>
      </c>
      <c r="D169" s="1">
        <v>44926</v>
      </c>
      <c r="E169" t="s">
        <v>15</v>
      </c>
      <c r="F169" t="s">
        <v>14</v>
      </c>
      <c r="G169">
        <v>515631</v>
      </c>
      <c r="J169">
        <f t="shared" si="3"/>
        <v>1</v>
      </c>
    </row>
    <row r="170" spans="1:10" x14ac:dyDescent="0.25">
      <c r="A170" t="s">
        <v>22099</v>
      </c>
      <c r="B170" t="s">
        <v>22100</v>
      </c>
      <c r="C170" t="s">
        <v>4</v>
      </c>
      <c r="D170" s="1">
        <v>43637</v>
      </c>
      <c r="E170" t="s">
        <v>15</v>
      </c>
      <c r="F170" t="s">
        <v>25</v>
      </c>
      <c r="G170">
        <v>1596664</v>
      </c>
      <c r="J170">
        <f t="shared" si="3"/>
        <v>1</v>
      </c>
    </row>
    <row r="171" spans="1:10" x14ac:dyDescent="0.25">
      <c r="A171" t="s">
        <v>22101</v>
      </c>
      <c r="B171" t="s">
        <v>22102</v>
      </c>
      <c r="C171" t="s">
        <v>5</v>
      </c>
      <c r="D171" s="1">
        <v>43964</v>
      </c>
      <c r="E171" t="s">
        <v>15</v>
      </c>
      <c r="F171" t="s">
        <v>25</v>
      </c>
      <c r="G171">
        <v>1362270</v>
      </c>
      <c r="J171">
        <f t="shared" si="3"/>
        <v>1</v>
      </c>
    </row>
    <row r="172" spans="1:10" x14ac:dyDescent="0.25">
      <c r="A172" t="s">
        <v>22103</v>
      </c>
      <c r="B172" t="s">
        <v>22104</v>
      </c>
      <c r="C172" t="s">
        <v>5</v>
      </c>
      <c r="D172" s="1">
        <v>44136</v>
      </c>
      <c r="E172" t="s">
        <v>15</v>
      </c>
      <c r="F172" t="s">
        <v>25</v>
      </c>
      <c r="G172">
        <v>1604016</v>
      </c>
      <c r="J172">
        <f t="shared" si="3"/>
        <v>1</v>
      </c>
    </row>
    <row r="173" spans="1:10" x14ac:dyDescent="0.25">
      <c r="A173" t="s">
        <v>22105</v>
      </c>
      <c r="B173" t="s">
        <v>22106</v>
      </c>
      <c r="C173" t="s">
        <v>3</v>
      </c>
      <c r="D173" s="1">
        <v>45211</v>
      </c>
      <c r="E173" t="s">
        <v>15</v>
      </c>
      <c r="F173" t="s">
        <v>28</v>
      </c>
      <c r="G173">
        <v>1065238</v>
      </c>
      <c r="J173">
        <f t="shared" si="3"/>
        <v>1</v>
      </c>
    </row>
    <row r="174" spans="1:10" x14ac:dyDescent="0.25">
      <c r="A174" t="s">
        <v>22107</v>
      </c>
      <c r="B174" t="s">
        <v>22108</v>
      </c>
      <c r="C174" t="s">
        <v>4</v>
      </c>
      <c r="D174" s="1">
        <v>43617</v>
      </c>
      <c r="E174" t="s">
        <v>15</v>
      </c>
      <c r="F174" t="s">
        <v>18</v>
      </c>
      <c r="G174">
        <v>1347691</v>
      </c>
      <c r="J174">
        <f t="shared" si="3"/>
        <v>1</v>
      </c>
    </row>
    <row r="175" spans="1:10" x14ac:dyDescent="0.25">
      <c r="A175" t="s">
        <v>22109</v>
      </c>
      <c r="B175" t="s">
        <v>22110</v>
      </c>
      <c r="C175" t="s">
        <v>4</v>
      </c>
      <c r="D175" s="1">
        <v>44248</v>
      </c>
      <c r="E175" t="s">
        <v>15</v>
      </c>
      <c r="F175" t="s">
        <v>18</v>
      </c>
      <c r="G175">
        <v>1692526</v>
      </c>
      <c r="J175">
        <f t="shared" si="3"/>
        <v>1</v>
      </c>
    </row>
    <row r="176" spans="1:10" x14ac:dyDescent="0.25">
      <c r="A176" t="s">
        <v>22111</v>
      </c>
      <c r="B176" t="s">
        <v>22112</v>
      </c>
      <c r="C176" t="s">
        <v>4</v>
      </c>
      <c r="D176" s="1">
        <v>43969</v>
      </c>
      <c r="E176" t="s">
        <v>15</v>
      </c>
      <c r="F176" t="s">
        <v>28</v>
      </c>
      <c r="G176">
        <v>1367870</v>
      </c>
      <c r="J176">
        <f t="shared" si="3"/>
        <v>1</v>
      </c>
    </row>
    <row r="177" spans="1:10" x14ac:dyDescent="0.25">
      <c r="A177" t="s">
        <v>22113</v>
      </c>
      <c r="B177" t="s">
        <v>22114</v>
      </c>
      <c r="C177" t="s">
        <v>5</v>
      </c>
      <c r="D177" s="1">
        <v>44217</v>
      </c>
      <c r="E177" t="s">
        <v>15</v>
      </c>
      <c r="F177" t="s">
        <v>25</v>
      </c>
      <c r="G177">
        <v>1563132</v>
      </c>
      <c r="J177">
        <f t="shared" si="3"/>
        <v>1</v>
      </c>
    </row>
    <row r="178" spans="1:10" x14ac:dyDescent="0.25">
      <c r="A178" t="s">
        <v>22115</v>
      </c>
      <c r="B178" t="s">
        <v>22116</v>
      </c>
      <c r="C178" t="s">
        <v>3</v>
      </c>
      <c r="D178" s="1">
        <v>44426</v>
      </c>
      <c r="E178" t="s">
        <v>15</v>
      </c>
      <c r="F178" t="s">
        <v>28</v>
      </c>
      <c r="G178">
        <v>679362</v>
      </c>
      <c r="J178">
        <f t="shared" si="3"/>
        <v>1</v>
      </c>
    </row>
    <row r="179" spans="1:10" x14ac:dyDescent="0.25">
      <c r="A179" t="s">
        <v>22117</v>
      </c>
      <c r="B179" t="s">
        <v>22118</v>
      </c>
      <c r="C179" t="s">
        <v>3</v>
      </c>
      <c r="D179" s="1">
        <v>44866</v>
      </c>
      <c r="E179" t="s">
        <v>15</v>
      </c>
      <c r="F179" t="s">
        <v>25</v>
      </c>
      <c r="G179">
        <v>911658</v>
      </c>
      <c r="J179">
        <f t="shared" si="3"/>
        <v>1</v>
      </c>
    </row>
    <row r="180" spans="1:10" x14ac:dyDescent="0.25">
      <c r="A180" t="s">
        <v>22119</v>
      </c>
      <c r="B180" t="s">
        <v>22120</v>
      </c>
      <c r="C180" t="s">
        <v>3</v>
      </c>
      <c r="D180" s="1">
        <v>44476</v>
      </c>
      <c r="E180" t="s">
        <v>15</v>
      </c>
      <c r="F180" t="s">
        <v>14</v>
      </c>
      <c r="G180">
        <v>719059</v>
      </c>
      <c r="J180">
        <f t="shared" si="3"/>
        <v>1</v>
      </c>
    </row>
    <row r="181" spans="1:10" x14ac:dyDescent="0.25">
      <c r="A181" t="s">
        <v>22121</v>
      </c>
      <c r="B181" t="s">
        <v>22122</v>
      </c>
      <c r="C181" t="s">
        <v>5</v>
      </c>
      <c r="D181" s="1">
        <v>44155</v>
      </c>
      <c r="E181" t="s">
        <v>15</v>
      </c>
      <c r="F181" t="s">
        <v>14</v>
      </c>
      <c r="G181">
        <v>1739335</v>
      </c>
      <c r="J181">
        <f t="shared" si="3"/>
        <v>1</v>
      </c>
    </row>
    <row r="182" spans="1:10" x14ac:dyDescent="0.25">
      <c r="A182" t="s">
        <v>22123</v>
      </c>
      <c r="B182" t="s">
        <v>22124</v>
      </c>
      <c r="C182" t="s">
        <v>4</v>
      </c>
      <c r="D182" s="1">
        <v>44057</v>
      </c>
      <c r="E182" t="s">
        <v>15</v>
      </c>
      <c r="F182" t="s">
        <v>14</v>
      </c>
      <c r="G182">
        <v>1349185</v>
      </c>
      <c r="J182">
        <f t="shared" si="3"/>
        <v>1</v>
      </c>
    </row>
    <row r="183" spans="1:10" x14ac:dyDescent="0.25">
      <c r="A183" t="s">
        <v>22125</v>
      </c>
      <c r="B183" t="s">
        <v>22126</v>
      </c>
      <c r="C183" t="s">
        <v>3</v>
      </c>
      <c r="D183" s="1">
        <v>45063</v>
      </c>
      <c r="E183" t="s">
        <v>15</v>
      </c>
      <c r="F183" t="s">
        <v>14</v>
      </c>
      <c r="G183">
        <v>1669434</v>
      </c>
      <c r="J183">
        <f t="shared" si="3"/>
        <v>1</v>
      </c>
    </row>
    <row r="184" spans="1:10" x14ac:dyDescent="0.25">
      <c r="A184" t="s">
        <v>22127</v>
      </c>
      <c r="B184" t="s">
        <v>22128</v>
      </c>
      <c r="C184" t="s">
        <v>5</v>
      </c>
      <c r="D184" s="1">
        <v>44859</v>
      </c>
      <c r="E184" t="s">
        <v>15</v>
      </c>
      <c r="F184" t="s">
        <v>18</v>
      </c>
      <c r="G184">
        <v>472059</v>
      </c>
      <c r="J184">
        <f t="shared" si="3"/>
        <v>1</v>
      </c>
    </row>
    <row r="185" spans="1:10" x14ac:dyDescent="0.25">
      <c r="A185" t="s">
        <v>22129</v>
      </c>
      <c r="B185" t="s">
        <v>22130</v>
      </c>
      <c r="C185" t="s">
        <v>3</v>
      </c>
      <c r="D185" s="1">
        <v>43880</v>
      </c>
      <c r="E185" t="s">
        <v>15</v>
      </c>
      <c r="F185" t="s">
        <v>14</v>
      </c>
      <c r="G185">
        <v>1543548</v>
      </c>
      <c r="J185">
        <f t="shared" si="3"/>
        <v>1</v>
      </c>
    </row>
    <row r="186" spans="1:10" x14ac:dyDescent="0.25">
      <c r="A186" t="s">
        <v>22131</v>
      </c>
      <c r="B186" t="s">
        <v>22132</v>
      </c>
      <c r="C186" t="s">
        <v>5</v>
      </c>
      <c r="D186" s="1">
        <v>43849</v>
      </c>
      <c r="E186" t="s">
        <v>15</v>
      </c>
      <c r="F186" t="s">
        <v>28</v>
      </c>
      <c r="G186">
        <v>915321</v>
      </c>
      <c r="J186">
        <f t="shared" si="3"/>
        <v>1</v>
      </c>
    </row>
    <row r="187" spans="1:10" x14ac:dyDescent="0.25">
      <c r="A187" t="s">
        <v>22133</v>
      </c>
      <c r="B187" t="s">
        <v>22134</v>
      </c>
      <c r="C187" t="s">
        <v>5</v>
      </c>
      <c r="D187" s="1">
        <v>45247</v>
      </c>
      <c r="E187" t="s">
        <v>15</v>
      </c>
      <c r="F187" t="s">
        <v>18</v>
      </c>
      <c r="G187">
        <v>1102567</v>
      </c>
      <c r="J187">
        <f t="shared" si="3"/>
        <v>1</v>
      </c>
    </row>
    <row r="188" spans="1:10" x14ac:dyDescent="0.25">
      <c r="A188" t="s">
        <v>22135</v>
      </c>
      <c r="B188" t="s">
        <v>22136</v>
      </c>
      <c r="C188" t="s">
        <v>3</v>
      </c>
      <c r="D188" s="1">
        <v>43831</v>
      </c>
      <c r="E188" t="s">
        <v>763</v>
      </c>
      <c r="F188" t="s">
        <v>18</v>
      </c>
      <c r="G188">
        <v>651136</v>
      </c>
      <c r="J188">
        <f t="shared" si="3"/>
        <v>1</v>
      </c>
    </row>
    <row r="189" spans="1:10" x14ac:dyDescent="0.25">
      <c r="A189" t="s">
        <v>22137</v>
      </c>
      <c r="B189" t="s">
        <v>22138</v>
      </c>
      <c r="C189" t="s">
        <v>3</v>
      </c>
      <c r="D189" s="1">
        <v>44021</v>
      </c>
      <c r="E189" t="s">
        <v>763</v>
      </c>
      <c r="F189" t="s">
        <v>18</v>
      </c>
      <c r="G189">
        <v>1186647</v>
      </c>
      <c r="J189">
        <f t="shared" si="3"/>
        <v>1</v>
      </c>
    </row>
    <row r="190" spans="1:10" x14ac:dyDescent="0.25">
      <c r="A190" t="s">
        <v>22139</v>
      </c>
      <c r="B190" t="s">
        <v>22140</v>
      </c>
      <c r="C190" t="s">
        <v>5</v>
      </c>
      <c r="D190" s="1">
        <v>44505</v>
      </c>
      <c r="E190" t="s">
        <v>763</v>
      </c>
      <c r="F190" t="s">
        <v>25</v>
      </c>
      <c r="G190">
        <v>1374552</v>
      </c>
      <c r="J190">
        <f t="shared" si="3"/>
        <v>1</v>
      </c>
    </row>
    <row r="191" spans="1:10" x14ac:dyDescent="0.25">
      <c r="A191" t="s">
        <v>22141</v>
      </c>
      <c r="B191" t="s">
        <v>22142</v>
      </c>
      <c r="C191" t="s">
        <v>5</v>
      </c>
      <c r="D191" s="1">
        <v>44355</v>
      </c>
      <c r="E191" t="s">
        <v>763</v>
      </c>
      <c r="F191" t="s">
        <v>18</v>
      </c>
      <c r="G191">
        <v>1639504</v>
      </c>
      <c r="J191">
        <f t="shared" si="3"/>
        <v>1</v>
      </c>
    </row>
    <row r="192" spans="1:10" x14ac:dyDescent="0.25">
      <c r="A192" t="s">
        <v>22143</v>
      </c>
      <c r="B192" t="s">
        <v>22144</v>
      </c>
      <c r="C192" t="s">
        <v>5</v>
      </c>
      <c r="D192" s="1">
        <v>44427</v>
      </c>
      <c r="E192" t="s">
        <v>763</v>
      </c>
      <c r="F192" t="s">
        <v>25</v>
      </c>
      <c r="G192">
        <v>1438632</v>
      </c>
      <c r="J192">
        <f t="shared" si="3"/>
        <v>1</v>
      </c>
    </row>
    <row r="193" spans="1:10" x14ac:dyDescent="0.25">
      <c r="A193" t="s">
        <v>22145</v>
      </c>
      <c r="B193" t="s">
        <v>22146</v>
      </c>
      <c r="C193" t="s">
        <v>5</v>
      </c>
      <c r="D193" s="1">
        <v>43809</v>
      </c>
      <c r="E193" t="s">
        <v>763</v>
      </c>
      <c r="F193" t="s">
        <v>25</v>
      </c>
      <c r="G193">
        <v>1109960</v>
      </c>
      <c r="J193">
        <f t="shared" si="3"/>
        <v>1</v>
      </c>
    </row>
    <row r="194" spans="1:10" x14ac:dyDescent="0.25">
      <c r="A194" t="s">
        <v>22147</v>
      </c>
      <c r="B194" t="s">
        <v>22148</v>
      </c>
      <c r="C194" t="s">
        <v>5</v>
      </c>
      <c r="D194" s="1">
        <v>43994</v>
      </c>
      <c r="E194" t="s">
        <v>763</v>
      </c>
      <c r="F194" t="s">
        <v>25</v>
      </c>
      <c r="G194">
        <v>1542785</v>
      </c>
      <c r="J194">
        <f t="shared" si="3"/>
        <v>1</v>
      </c>
    </row>
    <row r="195" spans="1:10" x14ac:dyDescent="0.25">
      <c r="A195" t="s">
        <v>22149</v>
      </c>
      <c r="B195" t="s">
        <v>22150</v>
      </c>
      <c r="C195" t="s">
        <v>5</v>
      </c>
      <c r="D195" s="1">
        <v>44714</v>
      </c>
      <c r="E195" t="s">
        <v>763</v>
      </c>
      <c r="F195" t="s">
        <v>14</v>
      </c>
      <c r="G195">
        <v>857005</v>
      </c>
      <c r="J195">
        <f t="shared" si="3"/>
        <v>1</v>
      </c>
    </row>
    <row r="196" spans="1:10" x14ac:dyDescent="0.25">
      <c r="A196" t="s">
        <v>22151</v>
      </c>
      <c r="B196" t="s">
        <v>22152</v>
      </c>
      <c r="C196" t="s">
        <v>3</v>
      </c>
      <c r="D196" s="1">
        <v>44428</v>
      </c>
      <c r="E196" t="s">
        <v>763</v>
      </c>
      <c r="F196" t="s">
        <v>25</v>
      </c>
      <c r="G196">
        <v>678484</v>
      </c>
      <c r="J196">
        <f t="shared" si="3"/>
        <v>1</v>
      </c>
    </row>
    <row r="197" spans="1:10" x14ac:dyDescent="0.25">
      <c r="A197" t="s">
        <v>22153</v>
      </c>
      <c r="B197" t="s">
        <v>22154</v>
      </c>
      <c r="C197" t="s">
        <v>3</v>
      </c>
      <c r="D197" s="1">
        <v>43799</v>
      </c>
      <c r="E197" t="s">
        <v>763</v>
      </c>
      <c r="F197" t="s">
        <v>25</v>
      </c>
      <c r="G197">
        <v>1086384</v>
      </c>
      <c r="J197">
        <f t="shared" si="3"/>
        <v>1</v>
      </c>
    </row>
    <row r="198" spans="1:10" x14ac:dyDescent="0.25">
      <c r="A198" t="s">
        <v>22155</v>
      </c>
      <c r="B198" t="s">
        <v>22156</v>
      </c>
      <c r="C198" t="s">
        <v>3</v>
      </c>
      <c r="D198" s="1">
        <v>43623</v>
      </c>
      <c r="E198" t="s">
        <v>763</v>
      </c>
      <c r="F198" t="s">
        <v>18</v>
      </c>
      <c r="G198">
        <v>686897</v>
      </c>
      <c r="J198">
        <f t="shared" ref="J198:J201" si="4">COUNTIF(A:A,A198)</f>
        <v>1</v>
      </c>
    </row>
    <row r="199" spans="1:10" x14ac:dyDescent="0.25">
      <c r="A199" t="s">
        <v>22157</v>
      </c>
      <c r="B199" t="s">
        <v>22158</v>
      </c>
      <c r="C199" t="s">
        <v>4</v>
      </c>
      <c r="D199" s="1">
        <v>43767</v>
      </c>
      <c r="E199" t="s">
        <v>763</v>
      </c>
      <c r="F199" t="s">
        <v>18</v>
      </c>
      <c r="G199">
        <v>1464583</v>
      </c>
      <c r="J199">
        <f t="shared" si="4"/>
        <v>1</v>
      </c>
    </row>
    <row r="200" spans="1:10" x14ac:dyDescent="0.25">
      <c r="A200" t="s">
        <v>22159</v>
      </c>
      <c r="B200" t="s">
        <v>22160</v>
      </c>
      <c r="C200" t="s">
        <v>5</v>
      </c>
      <c r="D200" s="1">
        <v>43506</v>
      </c>
      <c r="E200" t="s">
        <v>763</v>
      </c>
      <c r="F200" t="s">
        <v>14</v>
      </c>
      <c r="G200">
        <v>1272320</v>
      </c>
      <c r="J200">
        <f t="shared" si="4"/>
        <v>1</v>
      </c>
    </row>
    <row r="201" spans="1:10" x14ac:dyDescent="0.25">
      <c r="A201" t="s">
        <v>22161</v>
      </c>
      <c r="B201" t="s">
        <v>22162</v>
      </c>
      <c r="C201" t="s">
        <v>4</v>
      </c>
      <c r="D201" s="1">
        <v>44808</v>
      </c>
      <c r="E201" t="s">
        <v>763</v>
      </c>
      <c r="F201" t="s">
        <v>28</v>
      </c>
      <c r="G201">
        <v>728593</v>
      </c>
      <c r="J201">
        <f t="shared" si="4"/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C249-06CB-409C-A02C-4F30B9199E18}">
  <dimension ref="A3:W377"/>
  <sheetViews>
    <sheetView showFormulas="1" tabSelected="1" workbookViewId="0">
      <selection activeCell="H13" sqref="H13"/>
    </sheetView>
  </sheetViews>
  <sheetFormatPr defaultRowHeight="15" x14ac:dyDescent="0.25"/>
  <cols>
    <col min="1" max="1" width="13.140625" bestFit="1" customWidth="1"/>
    <col min="2" max="2" width="14.5703125" bestFit="1" customWidth="1"/>
    <col min="3" max="3" width="16.7109375" bestFit="1" customWidth="1"/>
    <col min="4" max="4" width="16.7109375" customWidth="1"/>
    <col min="5" max="5" width="13.140625" bestFit="1" customWidth="1"/>
    <col min="6" max="6" width="12.140625" customWidth="1"/>
    <col min="7" max="7" width="11.85546875" customWidth="1"/>
    <col min="8" max="8" width="12.7109375" bestFit="1" customWidth="1"/>
    <col min="9" max="9" width="13.85546875" bestFit="1" customWidth="1"/>
    <col min="10" max="10" width="14.5703125" bestFit="1" customWidth="1"/>
    <col min="11" max="11" width="15.5703125" bestFit="1" customWidth="1"/>
    <col min="13" max="13" width="16.42578125" bestFit="1" customWidth="1"/>
    <col min="14" max="14" width="7.42578125" bestFit="1" customWidth="1"/>
    <col min="15" max="15" width="7.42578125" customWidth="1"/>
    <col min="16" max="16" width="6.7109375" bestFit="1" customWidth="1"/>
    <col min="17" max="17" width="7.42578125" bestFit="1" customWidth="1"/>
    <col min="18" max="18" width="12.5703125" customWidth="1"/>
    <col min="19" max="19" width="16.140625" bestFit="1" customWidth="1"/>
    <col min="20" max="20" width="7.42578125" bestFit="1" customWidth="1"/>
    <col min="22" max="22" width="6.7109375" bestFit="1" customWidth="1"/>
    <col min="23" max="23" width="7.42578125" bestFit="1" customWidth="1"/>
  </cols>
  <sheetData>
    <row r="3" spans="1:23" x14ac:dyDescent="0.25">
      <c r="A3" s="2" t="s">
        <v>22295</v>
      </c>
      <c r="B3" t="s">
        <v>22298</v>
      </c>
      <c r="C3" t="s">
        <v>22297</v>
      </c>
      <c r="E3" s="2" t="s">
        <v>22295</v>
      </c>
      <c r="F3" t="s">
        <v>22298</v>
      </c>
      <c r="G3" t="s">
        <v>22299</v>
      </c>
      <c r="I3" s="2" t="s">
        <v>22295</v>
      </c>
      <c r="J3" t="s">
        <v>22298</v>
      </c>
      <c r="K3" t="s">
        <v>22299</v>
      </c>
      <c r="M3" s="2" t="s">
        <v>22295</v>
      </c>
      <c r="N3" t="s">
        <v>22298</v>
      </c>
      <c r="P3" s="2" t="s">
        <v>22295</v>
      </c>
      <c r="Q3" t="s">
        <v>22298</v>
      </c>
      <c r="S3" s="2" t="s">
        <v>22295</v>
      </c>
      <c r="T3" t="s">
        <v>22298</v>
      </c>
      <c r="V3" s="2" t="s">
        <v>22295</v>
      </c>
      <c r="W3" t="s">
        <v>22298</v>
      </c>
    </row>
    <row r="4" spans="1:23" x14ac:dyDescent="0.25">
      <c r="A4" s="3" t="s">
        <v>958</v>
      </c>
      <c r="B4">
        <v>6270940.2300000023</v>
      </c>
      <c r="C4">
        <v>315</v>
      </c>
      <c r="E4" s="3" t="s">
        <v>958</v>
      </c>
      <c r="F4">
        <v>6270940.2300000023</v>
      </c>
      <c r="G4" s="4">
        <v>8.8081258703186643E-3</v>
      </c>
      <c r="I4" s="3" t="s">
        <v>958</v>
      </c>
      <c r="J4">
        <v>6270940.2299999995</v>
      </c>
      <c r="K4" s="4">
        <v>8.8081258703186747E-3</v>
      </c>
      <c r="M4" s="3" t="s">
        <v>614</v>
      </c>
      <c r="N4">
        <v>3262151.46</v>
      </c>
      <c r="P4" s="3" t="s">
        <v>25</v>
      </c>
      <c r="Q4">
        <v>203186469.00999999</v>
      </c>
      <c r="S4" s="3" t="s">
        <v>22245</v>
      </c>
      <c r="T4">
        <v>-2450171.87</v>
      </c>
      <c r="V4" s="3" t="s">
        <v>22168</v>
      </c>
      <c r="W4">
        <v>-13555425.42</v>
      </c>
    </row>
    <row r="5" spans="1:23" x14ac:dyDescent="0.25">
      <c r="A5" s="3" t="s">
        <v>860</v>
      </c>
      <c r="B5">
        <v>4882558.5699999975</v>
      </c>
      <c r="C5">
        <v>244</v>
      </c>
      <c r="E5" s="3" t="s">
        <v>860</v>
      </c>
      <c r="F5">
        <v>4882558.5699999975</v>
      </c>
      <c r="G5" s="4">
        <v>6.8580131330263153E-3</v>
      </c>
      <c r="I5" s="5" t="s">
        <v>4</v>
      </c>
      <c r="J5">
        <v>1976152.8199999996</v>
      </c>
      <c r="K5" s="4">
        <v>2.7756926615684235E-3</v>
      </c>
      <c r="M5" s="3" t="s">
        <v>100</v>
      </c>
      <c r="N5">
        <v>1909789.2</v>
      </c>
      <c r="P5" s="3" t="s">
        <v>14</v>
      </c>
      <c r="Q5">
        <v>185873578.66</v>
      </c>
      <c r="S5" s="3" t="s">
        <v>22238</v>
      </c>
      <c r="T5">
        <v>-570810.31999999995</v>
      </c>
      <c r="V5" s="3" t="s">
        <v>843</v>
      </c>
      <c r="W5">
        <v>-48186511.520000003</v>
      </c>
    </row>
    <row r="6" spans="1:23" x14ac:dyDescent="0.25">
      <c r="A6" s="3" t="s">
        <v>1332</v>
      </c>
      <c r="B6">
        <v>3928643.0299999993</v>
      </c>
      <c r="C6">
        <v>202</v>
      </c>
      <c r="E6" s="3" t="s">
        <v>826</v>
      </c>
      <c r="F6">
        <v>-167741299.79999992</v>
      </c>
      <c r="G6" s="4">
        <v>-0.23560844595855088</v>
      </c>
      <c r="I6" s="5" t="s">
        <v>5</v>
      </c>
      <c r="J6">
        <v>2260972.4299999997</v>
      </c>
      <c r="K6" s="4">
        <v>3.1757486154130156E-3</v>
      </c>
      <c r="M6" s="3" t="s">
        <v>180</v>
      </c>
      <c r="N6">
        <v>2250006.61</v>
      </c>
      <c r="P6" s="3" t="s">
        <v>28</v>
      </c>
      <c r="Q6">
        <v>208210653.61000001</v>
      </c>
      <c r="S6" s="3" t="s">
        <v>22203</v>
      </c>
      <c r="T6">
        <v>-610181.11</v>
      </c>
      <c r="V6" s="3" t="s">
        <v>22170</v>
      </c>
      <c r="W6">
        <v>-18328181.300000001</v>
      </c>
    </row>
    <row r="7" spans="1:23" x14ac:dyDescent="0.25">
      <c r="A7" s="3" t="s">
        <v>851</v>
      </c>
      <c r="B7">
        <v>-28960158.02999999</v>
      </c>
      <c r="C7">
        <v>698</v>
      </c>
      <c r="E7" s="3" t="s">
        <v>1332</v>
      </c>
      <c r="F7">
        <v>3928643.0299999993</v>
      </c>
      <c r="G7" s="4">
        <v>5.5181489599032719E-3</v>
      </c>
      <c r="I7" s="5" t="s">
        <v>3</v>
      </c>
      <c r="J7">
        <v>2033814.9800000002</v>
      </c>
      <c r="K7" s="4">
        <v>2.8566845933372356E-3</v>
      </c>
      <c r="M7" s="3" t="s">
        <v>516</v>
      </c>
      <c r="N7">
        <v>1802589.71</v>
      </c>
      <c r="P7" s="3" t="s">
        <v>18</v>
      </c>
      <c r="Q7">
        <v>267337890.91999999</v>
      </c>
      <c r="S7" s="3" t="s">
        <v>22269</v>
      </c>
      <c r="T7">
        <v>-2353395.66</v>
      </c>
      <c r="V7" s="3" t="s">
        <v>827</v>
      </c>
      <c r="W7">
        <v>-41767494.149999999</v>
      </c>
    </row>
    <row r="8" spans="1:23" x14ac:dyDescent="0.25">
      <c r="A8" s="3" t="s">
        <v>865</v>
      </c>
      <c r="B8">
        <v>-29959341.97000001</v>
      </c>
      <c r="C8">
        <v>724</v>
      </c>
      <c r="E8" s="3" t="s">
        <v>836</v>
      </c>
      <c r="F8">
        <v>864608592.20000029</v>
      </c>
      <c r="G8" s="4">
        <v>1.2144241579953026</v>
      </c>
      <c r="I8" s="3" t="s">
        <v>860</v>
      </c>
      <c r="J8">
        <v>4882558.57</v>
      </c>
      <c r="K8" s="4">
        <v>6.8580131330263309E-3</v>
      </c>
      <c r="M8" s="3" t="s">
        <v>746</v>
      </c>
      <c r="N8">
        <v>2240439.85</v>
      </c>
      <c r="P8" s="3" t="s">
        <v>22296</v>
      </c>
      <c r="Q8">
        <v>864608592.20000005</v>
      </c>
      <c r="S8" s="3" t="s">
        <v>22268</v>
      </c>
      <c r="T8">
        <v>-790935.55</v>
      </c>
      <c r="V8" s="3" t="s">
        <v>832</v>
      </c>
      <c r="W8">
        <v>-45903687.409999996</v>
      </c>
    </row>
    <row r="9" spans="1:23" x14ac:dyDescent="0.25">
      <c r="A9" s="3" t="s">
        <v>892</v>
      </c>
      <c r="B9">
        <v>-25306519.110000007</v>
      </c>
      <c r="C9">
        <v>652</v>
      </c>
      <c r="E9" s="3" t="s">
        <v>22296</v>
      </c>
      <c r="F9">
        <v>711949434.23000038</v>
      </c>
      <c r="G9" s="4">
        <v>1</v>
      </c>
      <c r="I9" s="5" t="s">
        <v>4</v>
      </c>
      <c r="J9">
        <v>1624567.8900000011</v>
      </c>
      <c r="K9" s="4">
        <v>2.2818585308056801E-3</v>
      </c>
      <c r="M9" s="3" t="s">
        <v>546</v>
      </c>
      <c r="N9">
        <v>2383188.09</v>
      </c>
      <c r="S9" s="3" t="s">
        <v>22257</v>
      </c>
      <c r="T9">
        <v>-1425449.53</v>
      </c>
      <c r="V9" s="3" t="s">
        <v>22296</v>
      </c>
      <c r="W9">
        <v>-167741299.80000001</v>
      </c>
    </row>
    <row r="10" spans="1:23" x14ac:dyDescent="0.25">
      <c r="A10" s="3" t="s">
        <v>855</v>
      </c>
      <c r="B10">
        <v>284122508.27999961</v>
      </c>
      <c r="C10">
        <v>1797</v>
      </c>
      <c r="I10" s="5" t="s">
        <v>5</v>
      </c>
      <c r="J10">
        <v>1830613.7799999998</v>
      </c>
      <c r="K10" s="4">
        <v>2.5712693795169306E-3</v>
      </c>
      <c r="M10" s="3" t="s">
        <v>452</v>
      </c>
      <c r="N10">
        <v>1900542.68</v>
      </c>
      <c r="S10" s="3" t="s">
        <v>22182</v>
      </c>
      <c r="T10">
        <v>-2006372.44</v>
      </c>
    </row>
    <row r="11" spans="1:23" x14ac:dyDescent="0.25">
      <c r="A11" s="3" t="s">
        <v>843</v>
      </c>
      <c r="B11">
        <v>-27384082.919999991</v>
      </c>
      <c r="C11">
        <v>659</v>
      </c>
      <c r="I11" s="5" t="s">
        <v>3</v>
      </c>
      <c r="J11">
        <v>1427376.9</v>
      </c>
      <c r="K11" s="4">
        <v>2.0048852227037206E-3</v>
      </c>
      <c r="M11" s="3" t="s">
        <v>632</v>
      </c>
      <c r="N11">
        <v>4221501.03</v>
      </c>
      <c r="S11" s="3" t="s">
        <v>22247</v>
      </c>
      <c r="T11">
        <v>-1856673.56</v>
      </c>
    </row>
    <row r="12" spans="1:23" x14ac:dyDescent="0.25">
      <c r="A12" s="3" t="s">
        <v>840</v>
      </c>
      <c r="B12">
        <v>288634572.81999928</v>
      </c>
      <c r="C12">
        <v>1851</v>
      </c>
      <c r="I12" s="3" t="s">
        <v>826</v>
      </c>
      <c r="J12">
        <v>-167741299.80000001</v>
      </c>
      <c r="K12" s="4">
        <v>-0.2356084459585514</v>
      </c>
      <c r="M12" s="3" t="s">
        <v>332</v>
      </c>
      <c r="N12">
        <v>1743642.11</v>
      </c>
      <c r="S12" s="3" t="s">
        <v>22197</v>
      </c>
      <c r="T12">
        <v>-1607724.08</v>
      </c>
    </row>
    <row r="13" spans="1:23" x14ac:dyDescent="0.25">
      <c r="A13" s="3" t="s">
        <v>837</v>
      </c>
      <c r="B13">
        <v>291851511.10000014</v>
      </c>
      <c r="C13">
        <v>1866</v>
      </c>
      <c r="I13" s="5" t="s">
        <v>4</v>
      </c>
      <c r="J13">
        <v>-57022618.629999995</v>
      </c>
      <c r="K13" s="4">
        <v>-8.0093635711182443E-2</v>
      </c>
      <c r="M13" s="3" t="s">
        <v>232</v>
      </c>
      <c r="N13">
        <v>2641934.2400000002</v>
      </c>
      <c r="S13" s="3" t="s">
        <v>22284</v>
      </c>
      <c r="T13">
        <v>-2677039</v>
      </c>
    </row>
    <row r="14" spans="1:23" x14ac:dyDescent="0.25">
      <c r="A14" s="3" t="s">
        <v>827</v>
      </c>
      <c r="B14">
        <v>-27747508.699999999</v>
      </c>
      <c r="C14">
        <v>688</v>
      </c>
      <c r="E14" s="2" t="s">
        <v>22295</v>
      </c>
      <c r="F14" t="s">
        <v>22302</v>
      </c>
      <c r="G14" t="s">
        <v>22301</v>
      </c>
      <c r="I14" s="5" t="s">
        <v>5</v>
      </c>
      <c r="J14">
        <v>-55303537.709999979</v>
      </c>
      <c r="K14" s="4">
        <v>-7.7679024732722618E-2</v>
      </c>
      <c r="M14" s="3" t="s">
        <v>250</v>
      </c>
      <c r="N14">
        <v>1965728.91</v>
      </c>
      <c r="S14" s="3" t="s">
        <v>292</v>
      </c>
      <c r="T14">
        <v>-700066.14</v>
      </c>
    </row>
    <row r="15" spans="1:23" x14ac:dyDescent="0.25">
      <c r="A15" s="3" t="s">
        <v>832</v>
      </c>
      <c r="B15">
        <v>-28383689.070000041</v>
      </c>
      <c r="C15">
        <v>704</v>
      </c>
      <c r="E15" s="3" t="s">
        <v>4</v>
      </c>
      <c r="F15">
        <v>33589523</v>
      </c>
      <c r="G15" s="6">
        <v>44676492</v>
      </c>
      <c r="I15" s="5" t="s">
        <v>3</v>
      </c>
      <c r="J15">
        <v>-55415143.460000053</v>
      </c>
      <c r="K15" s="4">
        <v>-7.7835785514646372E-2</v>
      </c>
      <c r="M15" s="3" t="s">
        <v>172</v>
      </c>
      <c r="N15">
        <v>2199264.75</v>
      </c>
      <c r="S15" s="3" t="s">
        <v>22280</v>
      </c>
      <c r="T15">
        <v>-734207.87</v>
      </c>
    </row>
    <row r="16" spans="1:23" x14ac:dyDescent="0.25">
      <c r="A16" s="3" t="s">
        <v>22296</v>
      </c>
      <c r="B16">
        <v>711949434.22999656</v>
      </c>
      <c r="C16">
        <v>10400</v>
      </c>
      <c r="E16" s="3" t="s">
        <v>5</v>
      </c>
      <c r="F16">
        <v>37134010</v>
      </c>
      <c r="G16" s="6">
        <v>47304384</v>
      </c>
      <c r="I16" s="3" t="s">
        <v>1332</v>
      </c>
      <c r="J16">
        <v>3928643.0299999993</v>
      </c>
      <c r="K16" s="4">
        <v>5.5181489599032806E-3</v>
      </c>
      <c r="M16" s="3" t="s">
        <v>542</v>
      </c>
      <c r="N16">
        <v>3093202.81</v>
      </c>
      <c r="S16" s="3" t="s">
        <v>22227</v>
      </c>
      <c r="T16">
        <v>-2303228.3199999998</v>
      </c>
      <c r="V16" s="2" t="s">
        <v>22295</v>
      </c>
      <c r="W16" t="s">
        <v>22298</v>
      </c>
    </row>
    <row r="17" spans="5:23" x14ac:dyDescent="0.25">
      <c r="E17" s="3" t="s">
        <v>3</v>
      </c>
      <c r="F17">
        <v>33541736</v>
      </c>
      <c r="G17" s="6">
        <v>43833108</v>
      </c>
      <c r="I17" s="5" t="s">
        <v>4</v>
      </c>
      <c r="J17">
        <v>1204104.51</v>
      </c>
      <c r="K17" s="4">
        <v>1.6912781331195038E-3</v>
      </c>
      <c r="M17" s="3" t="s">
        <v>324</v>
      </c>
      <c r="N17">
        <v>2951578.37</v>
      </c>
      <c r="P17" s="2" t="s">
        <v>22295</v>
      </c>
      <c r="Q17" t="s">
        <v>22298</v>
      </c>
      <c r="S17" s="3" t="s">
        <v>22206</v>
      </c>
      <c r="T17">
        <v>-1905521.64</v>
      </c>
      <c r="V17" s="3" t="s">
        <v>25</v>
      </c>
      <c r="W17">
        <v>-41146132.890000001</v>
      </c>
    </row>
    <row r="18" spans="5:23" x14ac:dyDescent="0.25">
      <c r="E18" s="3" t="s">
        <v>22296</v>
      </c>
      <c r="F18">
        <v>104265269</v>
      </c>
      <c r="G18" s="6">
        <v>135813984</v>
      </c>
      <c r="I18" s="5" t="s">
        <v>5</v>
      </c>
      <c r="J18">
        <v>1361137.7399999995</v>
      </c>
      <c r="K18" s="4">
        <v>1.9118460870358336E-3</v>
      </c>
      <c r="M18" s="3" t="s">
        <v>518</v>
      </c>
      <c r="N18">
        <v>3167900.3</v>
      </c>
      <c r="P18" s="3" t="s">
        <v>4</v>
      </c>
      <c r="Q18">
        <v>263833340.88</v>
      </c>
      <c r="S18" s="3" t="s">
        <v>22201</v>
      </c>
      <c r="T18">
        <v>-761483.94</v>
      </c>
      <c r="V18" s="3" t="s">
        <v>14</v>
      </c>
      <c r="W18">
        <v>-42749176.350000001</v>
      </c>
    </row>
    <row r="19" spans="5:23" x14ac:dyDescent="0.25">
      <c r="I19" s="5" t="s">
        <v>3</v>
      </c>
      <c r="J19">
        <v>1363400.78</v>
      </c>
      <c r="K19" s="4">
        <v>1.9150247397479439E-3</v>
      </c>
      <c r="M19" s="3" t="s">
        <v>620</v>
      </c>
      <c r="N19">
        <v>922914.41</v>
      </c>
      <c r="P19" s="3" t="s">
        <v>5</v>
      </c>
      <c r="Q19">
        <v>280583408.97000003</v>
      </c>
      <c r="S19" s="3" t="s">
        <v>22205</v>
      </c>
      <c r="T19">
        <v>-1674527.85</v>
      </c>
      <c r="V19" s="3" t="s">
        <v>28</v>
      </c>
      <c r="W19">
        <v>-42494120.5</v>
      </c>
    </row>
    <row r="20" spans="5:23" x14ac:dyDescent="0.25">
      <c r="I20" s="3" t="s">
        <v>836</v>
      </c>
      <c r="J20">
        <v>864608592.19999909</v>
      </c>
      <c r="K20" s="4">
        <v>1.214424157995303</v>
      </c>
      <c r="M20" s="3" t="s">
        <v>598</v>
      </c>
      <c r="N20">
        <v>1859969.23</v>
      </c>
      <c r="P20" s="3" t="s">
        <v>3</v>
      </c>
      <c r="Q20">
        <v>320191842.35000002</v>
      </c>
      <c r="S20" s="3" t="s">
        <v>22214</v>
      </c>
      <c r="T20">
        <v>-428554.39</v>
      </c>
      <c r="V20" s="3" t="s">
        <v>18</v>
      </c>
      <c r="W20">
        <v>-41351870.060000002</v>
      </c>
    </row>
    <row r="21" spans="5:23" x14ac:dyDescent="0.25">
      <c r="I21" s="5" t="s">
        <v>4</v>
      </c>
      <c r="J21">
        <v>281397204.6400001</v>
      </c>
      <c r="K21" s="4">
        <v>0.39524886334707471</v>
      </c>
      <c r="M21" s="3" t="s">
        <v>246</v>
      </c>
      <c r="N21">
        <v>1568737.84</v>
      </c>
      <c r="P21" s="3" t="s">
        <v>22296</v>
      </c>
      <c r="Q21">
        <v>864608592.20000005</v>
      </c>
      <c r="S21" s="3" t="s">
        <v>22229</v>
      </c>
      <c r="T21">
        <v>-1802699.97</v>
      </c>
      <c r="V21" s="3" t="s">
        <v>22296</v>
      </c>
      <c r="W21">
        <v>-167741299.80000001</v>
      </c>
    </row>
    <row r="22" spans="5:23" x14ac:dyDescent="0.25">
      <c r="I22" s="5" t="s">
        <v>5</v>
      </c>
      <c r="J22">
        <v>297532920.71999985</v>
      </c>
      <c r="K22" s="4">
        <v>0.41791299552305033</v>
      </c>
      <c r="M22" s="3" t="s">
        <v>460</v>
      </c>
      <c r="N22">
        <v>1808623.55</v>
      </c>
      <c r="S22" s="3" t="s">
        <v>762</v>
      </c>
      <c r="T22">
        <v>-1444868.99</v>
      </c>
    </row>
    <row r="23" spans="5:23" x14ac:dyDescent="0.25">
      <c r="I23" s="5" t="s">
        <v>3</v>
      </c>
      <c r="J23">
        <v>285678466.83999926</v>
      </c>
      <c r="K23" s="4">
        <v>0.40126229912517813</v>
      </c>
      <c r="M23" s="3" t="s">
        <v>624</v>
      </c>
      <c r="N23">
        <v>2544324.0099999998</v>
      </c>
      <c r="S23" s="3" t="s">
        <v>22169</v>
      </c>
      <c r="T23">
        <v>-630941.59</v>
      </c>
    </row>
    <row r="24" spans="5:23" x14ac:dyDescent="0.25">
      <c r="I24" s="3" t="s">
        <v>22296</v>
      </c>
      <c r="J24">
        <v>711949434.22999918</v>
      </c>
      <c r="K24" s="4">
        <v>1</v>
      </c>
      <c r="M24" s="3" t="s">
        <v>552</v>
      </c>
      <c r="N24">
        <v>2415807.63</v>
      </c>
      <c r="S24" s="3" t="s">
        <v>22173</v>
      </c>
      <c r="T24">
        <v>-2142017.2799999998</v>
      </c>
    </row>
    <row r="25" spans="5:23" x14ac:dyDescent="0.25">
      <c r="M25" s="3" t="s">
        <v>72</v>
      </c>
      <c r="N25">
        <v>2991967.2</v>
      </c>
      <c r="S25" s="3" t="s">
        <v>22262</v>
      </c>
      <c r="T25">
        <v>-2831132.99</v>
      </c>
    </row>
    <row r="26" spans="5:23" x14ac:dyDescent="0.25">
      <c r="M26" s="3" t="s">
        <v>524</v>
      </c>
      <c r="N26">
        <v>3221717.61</v>
      </c>
      <c r="S26" s="3" t="s">
        <v>22281</v>
      </c>
      <c r="T26">
        <v>-1961156.76</v>
      </c>
    </row>
    <row r="27" spans="5:23" x14ac:dyDescent="0.25">
      <c r="M27" s="3" t="s">
        <v>490</v>
      </c>
      <c r="N27">
        <v>1493776</v>
      </c>
      <c r="S27" s="3" t="s">
        <v>22217</v>
      </c>
      <c r="T27">
        <v>-1500375.5</v>
      </c>
    </row>
    <row r="28" spans="5:23" x14ac:dyDescent="0.25">
      <c r="M28" s="3" t="s">
        <v>458</v>
      </c>
      <c r="N28">
        <v>1868511.06</v>
      </c>
      <c r="S28" s="3" t="s">
        <v>22226</v>
      </c>
      <c r="T28">
        <v>-2461698.04</v>
      </c>
    </row>
    <row r="29" spans="5:23" x14ac:dyDescent="0.25">
      <c r="M29" s="3" t="s">
        <v>480</v>
      </c>
      <c r="N29">
        <v>2071565.29</v>
      </c>
      <c r="S29" s="3" t="s">
        <v>22186</v>
      </c>
      <c r="T29">
        <v>-2731307.59</v>
      </c>
    </row>
    <row r="30" spans="5:23" x14ac:dyDescent="0.25">
      <c r="M30" s="3" t="s">
        <v>414</v>
      </c>
      <c r="N30">
        <v>2145061.2400000002</v>
      </c>
      <c r="S30" s="3" t="s">
        <v>22207</v>
      </c>
      <c r="T30">
        <v>-2049119.13</v>
      </c>
    </row>
    <row r="31" spans="5:23" x14ac:dyDescent="0.25">
      <c r="M31" s="3" t="s">
        <v>564</v>
      </c>
      <c r="N31">
        <v>1412823.45</v>
      </c>
      <c r="S31" s="3" t="s">
        <v>22204</v>
      </c>
      <c r="T31">
        <v>-1972614.1</v>
      </c>
    </row>
    <row r="32" spans="5:23" x14ac:dyDescent="0.25">
      <c r="M32" s="3" t="s">
        <v>392</v>
      </c>
      <c r="N32">
        <v>2575645.29</v>
      </c>
      <c r="S32" s="3" t="s">
        <v>22231</v>
      </c>
      <c r="T32">
        <v>-554792.13</v>
      </c>
    </row>
    <row r="33" spans="13:20" x14ac:dyDescent="0.25">
      <c r="M33" s="3" t="s">
        <v>234</v>
      </c>
      <c r="N33">
        <v>2218608.4300000002</v>
      </c>
      <c r="S33" s="3" t="s">
        <v>22198</v>
      </c>
      <c r="T33">
        <v>-1321259.73</v>
      </c>
    </row>
    <row r="34" spans="13:20" x14ac:dyDescent="0.25">
      <c r="M34" s="3" t="s">
        <v>400</v>
      </c>
      <c r="N34">
        <v>1952138.87</v>
      </c>
      <c r="S34" s="3" t="s">
        <v>22237</v>
      </c>
      <c r="T34">
        <v>-745241.25</v>
      </c>
    </row>
    <row r="35" spans="13:20" x14ac:dyDescent="0.25">
      <c r="M35" s="3" t="s">
        <v>32</v>
      </c>
      <c r="N35">
        <v>1752786.09</v>
      </c>
      <c r="S35" s="3" t="s">
        <v>22221</v>
      </c>
      <c r="T35">
        <v>-1594786.56</v>
      </c>
    </row>
    <row r="36" spans="13:20" x14ac:dyDescent="0.25">
      <c r="M36" s="3" t="s">
        <v>292</v>
      </c>
      <c r="N36">
        <v>3585671.71</v>
      </c>
      <c r="S36" s="3" t="s">
        <v>22233</v>
      </c>
      <c r="T36">
        <v>-499854.23</v>
      </c>
    </row>
    <row r="37" spans="13:20" x14ac:dyDescent="0.25">
      <c r="M37" s="3" t="s">
        <v>216</v>
      </c>
      <c r="N37">
        <v>3135592.7</v>
      </c>
      <c r="S37" s="3" t="s">
        <v>22218</v>
      </c>
      <c r="T37">
        <v>-762464.67</v>
      </c>
    </row>
    <row r="38" spans="13:20" x14ac:dyDescent="0.25">
      <c r="M38" s="3" t="s">
        <v>710</v>
      </c>
      <c r="N38">
        <v>2497044.15</v>
      </c>
      <c r="S38" s="3" t="s">
        <v>22219</v>
      </c>
      <c r="T38">
        <v>-1899322.87</v>
      </c>
    </row>
    <row r="39" spans="13:20" x14ac:dyDescent="0.25">
      <c r="M39" s="3" t="s">
        <v>298</v>
      </c>
      <c r="N39">
        <v>2459183.2400000002</v>
      </c>
      <c r="S39" s="3" t="s">
        <v>22225</v>
      </c>
      <c r="T39">
        <v>-916388.97</v>
      </c>
    </row>
    <row r="40" spans="13:20" x14ac:dyDescent="0.25">
      <c r="M40" s="3" t="s">
        <v>82</v>
      </c>
      <c r="N40">
        <v>1089466.6100000001</v>
      </c>
      <c r="S40" s="3" t="s">
        <v>22239</v>
      </c>
      <c r="T40">
        <v>-488728.91</v>
      </c>
    </row>
    <row r="41" spans="13:20" x14ac:dyDescent="0.25">
      <c r="M41" s="3" t="s">
        <v>682</v>
      </c>
      <c r="N41">
        <v>1147357.92</v>
      </c>
      <c r="S41" s="3" t="s">
        <v>22285</v>
      </c>
      <c r="T41">
        <v>-1479749.69</v>
      </c>
    </row>
    <row r="42" spans="13:20" x14ac:dyDescent="0.25">
      <c r="M42" s="3" t="s">
        <v>536</v>
      </c>
      <c r="N42">
        <v>2038367.28</v>
      </c>
      <c r="S42" s="3" t="s">
        <v>22265</v>
      </c>
      <c r="T42">
        <v>-775861.3</v>
      </c>
    </row>
    <row r="43" spans="13:20" x14ac:dyDescent="0.25">
      <c r="M43" s="3" t="s">
        <v>130</v>
      </c>
      <c r="N43">
        <v>3063184.32</v>
      </c>
      <c r="S43" s="3" t="s">
        <v>22275</v>
      </c>
      <c r="T43">
        <v>-682756.74</v>
      </c>
    </row>
    <row r="44" spans="13:20" x14ac:dyDescent="0.25">
      <c r="M44" s="3" t="s">
        <v>374</v>
      </c>
      <c r="N44">
        <v>2039967.86</v>
      </c>
      <c r="S44" s="3" t="s">
        <v>22215</v>
      </c>
      <c r="T44">
        <v>-1584286.58</v>
      </c>
    </row>
    <row r="45" spans="13:20" x14ac:dyDescent="0.25">
      <c r="M45" s="3" t="s">
        <v>428</v>
      </c>
      <c r="N45">
        <v>2450777.3199999998</v>
      </c>
      <c r="S45" s="3" t="s">
        <v>22286</v>
      </c>
      <c r="T45">
        <v>-497788.14</v>
      </c>
    </row>
    <row r="46" spans="13:20" x14ac:dyDescent="0.25">
      <c r="M46" s="3" t="s">
        <v>602</v>
      </c>
      <c r="N46">
        <v>2326385.6</v>
      </c>
      <c r="S46" s="3" t="s">
        <v>22243</v>
      </c>
      <c r="T46">
        <v>-743671.02</v>
      </c>
    </row>
    <row r="47" spans="13:20" x14ac:dyDescent="0.25">
      <c r="M47" s="3" t="s">
        <v>708</v>
      </c>
      <c r="N47">
        <v>2106823.46</v>
      </c>
      <c r="S47" s="3" t="s">
        <v>22253</v>
      </c>
      <c r="T47">
        <v>-1632078.25</v>
      </c>
    </row>
    <row r="48" spans="13:20" x14ac:dyDescent="0.25">
      <c r="M48" s="3" t="s">
        <v>448</v>
      </c>
      <c r="N48">
        <v>1673740.64</v>
      </c>
      <c r="S48" s="3" t="s">
        <v>22199</v>
      </c>
      <c r="T48">
        <v>-1256069.23</v>
      </c>
    </row>
    <row r="49" spans="13:20" x14ac:dyDescent="0.25">
      <c r="M49" s="3" t="s">
        <v>96</v>
      </c>
      <c r="N49">
        <v>3309442.53</v>
      </c>
      <c r="S49" s="3" t="s">
        <v>22177</v>
      </c>
      <c r="T49">
        <v>-649413.93999999994</v>
      </c>
    </row>
    <row r="50" spans="13:20" x14ac:dyDescent="0.25">
      <c r="M50" s="3" t="s">
        <v>706</v>
      </c>
      <c r="N50">
        <v>2225618.17</v>
      </c>
      <c r="S50" s="3" t="s">
        <v>22190</v>
      </c>
      <c r="T50">
        <v>-1875507.63</v>
      </c>
    </row>
    <row r="51" spans="13:20" x14ac:dyDescent="0.25">
      <c r="M51" s="3" t="s">
        <v>686</v>
      </c>
      <c r="N51">
        <v>3382088.72</v>
      </c>
      <c r="S51" s="3" t="s">
        <v>22246</v>
      </c>
      <c r="T51">
        <v>-1927462.97</v>
      </c>
    </row>
    <row r="52" spans="13:20" x14ac:dyDescent="0.25">
      <c r="M52" s="3" t="s">
        <v>17</v>
      </c>
      <c r="N52">
        <v>2363304.2200000002</v>
      </c>
      <c r="S52" s="3" t="s">
        <v>22279</v>
      </c>
      <c r="T52">
        <v>-2354540.77</v>
      </c>
    </row>
    <row r="53" spans="13:20" x14ac:dyDescent="0.25">
      <c r="M53" s="3" t="s">
        <v>432</v>
      </c>
      <c r="N53">
        <v>3251504.41</v>
      </c>
      <c r="S53" s="3" t="s">
        <v>22278</v>
      </c>
      <c r="T53">
        <v>-2089590.52</v>
      </c>
    </row>
    <row r="54" spans="13:20" x14ac:dyDescent="0.25">
      <c r="M54" s="3" t="s">
        <v>512</v>
      </c>
      <c r="N54">
        <v>1797228.25</v>
      </c>
      <c r="S54" s="3" t="s">
        <v>22277</v>
      </c>
      <c r="T54">
        <v>-680364.57</v>
      </c>
    </row>
    <row r="55" spans="13:20" x14ac:dyDescent="0.25">
      <c r="M55" s="3" t="s">
        <v>622</v>
      </c>
      <c r="N55">
        <v>2490462.9700000002</v>
      </c>
      <c r="S55" s="3" t="s">
        <v>22191</v>
      </c>
      <c r="T55">
        <v>-1509709.08</v>
      </c>
    </row>
    <row r="56" spans="13:20" x14ac:dyDescent="0.25">
      <c r="M56" s="3" t="s">
        <v>336</v>
      </c>
      <c r="N56">
        <v>2466685.59</v>
      </c>
      <c r="S56" s="3" t="s">
        <v>22194</v>
      </c>
      <c r="T56">
        <v>-931274.54</v>
      </c>
    </row>
    <row r="57" spans="13:20" x14ac:dyDescent="0.25">
      <c r="M57" s="3" t="s">
        <v>64</v>
      </c>
      <c r="N57">
        <v>2079250.31</v>
      </c>
      <c r="S57" s="3" t="s">
        <v>22200</v>
      </c>
      <c r="T57">
        <v>-2474393.7000000002</v>
      </c>
    </row>
    <row r="58" spans="13:20" x14ac:dyDescent="0.25">
      <c r="M58" s="3" t="s">
        <v>330</v>
      </c>
      <c r="N58">
        <v>3195484.6</v>
      </c>
      <c r="S58" s="3" t="s">
        <v>22266</v>
      </c>
      <c r="T58">
        <v>-1787093.24</v>
      </c>
    </row>
    <row r="59" spans="13:20" x14ac:dyDescent="0.25">
      <c r="M59" s="3" t="s">
        <v>108</v>
      </c>
      <c r="N59">
        <v>1807582.58</v>
      </c>
      <c r="S59" s="3" t="s">
        <v>22183</v>
      </c>
      <c r="T59">
        <v>-610754.73</v>
      </c>
    </row>
    <row r="60" spans="13:20" x14ac:dyDescent="0.25">
      <c r="M60" s="3" t="s">
        <v>576</v>
      </c>
      <c r="N60">
        <v>2416063.66</v>
      </c>
      <c r="S60" s="3" t="s">
        <v>22195</v>
      </c>
      <c r="T60">
        <v>-398169.43</v>
      </c>
    </row>
    <row r="61" spans="13:20" x14ac:dyDescent="0.25">
      <c r="M61" s="3" t="s">
        <v>408</v>
      </c>
      <c r="N61">
        <v>2801267.45</v>
      </c>
      <c r="S61" s="3" t="s">
        <v>22167</v>
      </c>
      <c r="T61">
        <v>-897812.05</v>
      </c>
    </row>
    <row r="62" spans="13:20" x14ac:dyDescent="0.25">
      <c r="M62" s="3" t="s">
        <v>348</v>
      </c>
      <c r="N62">
        <v>2517938.0699999998</v>
      </c>
      <c r="S62" s="3" t="s">
        <v>22165</v>
      </c>
      <c r="T62">
        <v>-1712916.11</v>
      </c>
    </row>
    <row r="63" spans="13:20" x14ac:dyDescent="0.25">
      <c r="M63" s="3" t="s">
        <v>140</v>
      </c>
      <c r="N63">
        <v>3767369.55</v>
      </c>
      <c r="S63" s="3" t="s">
        <v>22283</v>
      </c>
      <c r="T63">
        <v>-1349246.03</v>
      </c>
    </row>
    <row r="64" spans="13:20" x14ac:dyDescent="0.25">
      <c r="M64" s="3" t="s">
        <v>758</v>
      </c>
      <c r="N64">
        <v>1212297.5</v>
      </c>
      <c r="S64" s="3" t="s">
        <v>22220</v>
      </c>
      <c r="T64">
        <v>-1959745.91</v>
      </c>
    </row>
    <row r="65" spans="13:20" x14ac:dyDescent="0.25">
      <c r="M65" s="3" t="s">
        <v>182</v>
      </c>
      <c r="N65">
        <v>2650872.23</v>
      </c>
      <c r="S65" s="3" t="s">
        <v>22261</v>
      </c>
      <c r="T65">
        <v>-624255.85</v>
      </c>
    </row>
    <row r="66" spans="13:20" x14ac:dyDescent="0.25">
      <c r="M66" s="3" t="s">
        <v>134</v>
      </c>
      <c r="N66">
        <v>1663383.87</v>
      </c>
      <c r="S66" s="3" t="s">
        <v>22222</v>
      </c>
      <c r="T66">
        <v>-2012801.51</v>
      </c>
    </row>
    <row r="67" spans="13:20" x14ac:dyDescent="0.25">
      <c r="M67" s="3" t="s">
        <v>178</v>
      </c>
      <c r="N67">
        <v>2752471.57</v>
      </c>
      <c r="S67" s="3" t="s">
        <v>22240</v>
      </c>
      <c r="T67">
        <v>-672161.91</v>
      </c>
    </row>
    <row r="68" spans="13:20" x14ac:dyDescent="0.25">
      <c r="M68" s="3" t="s">
        <v>434</v>
      </c>
      <c r="N68">
        <v>2665048.54</v>
      </c>
      <c r="S68" s="3" t="s">
        <v>22241</v>
      </c>
      <c r="T68">
        <v>-2255400.2000000002</v>
      </c>
    </row>
    <row r="69" spans="13:20" x14ac:dyDescent="0.25">
      <c r="M69" s="3" t="s">
        <v>456</v>
      </c>
      <c r="N69">
        <v>2029074.61</v>
      </c>
      <c r="S69" s="3" t="s">
        <v>22193</v>
      </c>
      <c r="T69">
        <v>-2176104.85</v>
      </c>
    </row>
    <row r="70" spans="13:20" x14ac:dyDescent="0.25">
      <c r="M70" s="3" t="s">
        <v>416</v>
      </c>
      <c r="N70">
        <v>1366908.25</v>
      </c>
      <c r="S70" s="3" t="s">
        <v>22270</v>
      </c>
      <c r="T70">
        <v>-1889232.14</v>
      </c>
    </row>
    <row r="71" spans="13:20" x14ac:dyDescent="0.25">
      <c r="M71" s="3" t="s">
        <v>254</v>
      </c>
      <c r="N71">
        <v>2290531.16</v>
      </c>
      <c r="S71" s="3" t="s">
        <v>22172</v>
      </c>
      <c r="T71">
        <v>-2042091.52</v>
      </c>
    </row>
    <row r="72" spans="13:20" x14ac:dyDescent="0.25">
      <c r="M72" s="3" t="s">
        <v>680</v>
      </c>
      <c r="N72">
        <v>1791210.55</v>
      </c>
      <c r="S72" s="3" t="s">
        <v>22176</v>
      </c>
      <c r="T72">
        <v>-760293.52</v>
      </c>
    </row>
    <row r="73" spans="13:20" x14ac:dyDescent="0.25">
      <c r="M73" s="3" t="s">
        <v>36</v>
      </c>
      <c r="N73">
        <v>2719449.11</v>
      </c>
      <c r="S73" s="3" t="s">
        <v>22242</v>
      </c>
      <c r="T73">
        <v>-2173202.44</v>
      </c>
    </row>
    <row r="74" spans="13:20" x14ac:dyDescent="0.25">
      <c r="M74" s="3" t="s">
        <v>578</v>
      </c>
      <c r="N74">
        <v>2694017.31</v>
      </c>
      <c r="S74" s="3" t="s">
        <v>22180</v>
      </c>
      <c r="T74">
        <v>-743349.57</v>
      </c>
    </row>
    <row r="75" spans="13:20" x14ac:dyDescent="0.25">
      <c r="M75" s="3" t="s">
        <v>118</v>
      </c>
      <c r="N75">
        <v>2003609.42</v>
      </c>
      <c r="S75" s="3" t="s">
        <v>22187</v>
      </c>
      <c r="T75">
        <v>-1396320.75</v>
      </c>
    </row>
    <row r="76" spans="13:20" x14ac:dyDescent="0.25">
      <c r="M76" s="3" t="s">
        <v>500</v>
      </c>
      <c r="N76">
        <v>2740021.88</v>
      </c>
      <c r="S76" s="3" t="s">
        <v>22264</v>
      </c>
      <c r="T76">
        <v>-1871637.96</v>
      </c>
    </row>
    <row r="77" spans="13:20" x14ac:dyDescent="0.25">
      <c r="M77" s="3" t="s">
        <v>756</v>
      </c>
      <c r="N77">
        <v>2937836.26</v>
      </c>
      <c r="S77" s="3" t="s">
        <v>22230</v>
      </c>
      <c r="T77">
        <v>-784009.35</v>
      </c>
    </row>
    <row r="78" spans="13:20" x14ac:dyDescent="0.25">
      <c r="M78" s="3" t="s">
        <v>496</v>
      </c>
      <c r="N78">
        <v>2939135</v>
      </c>
      <c r="S78" s="3" t="s">
        <v>22258</v>
      </c>
      <c r="T78">
        <v>-788417.77</v>
      </c>
    </row>
    <row r="79" spans="13:20" x14ac:dyDescent="0.25">
      <c r="M79" s="3" t="s">
        <v>260</v>
      </c>
      <c r="N79">
        <v>2256009.9300000002</v>
      </c>
      <c r="S79" s="3" t="s">
        <v>22209</v>
      </c>
      <c r="T79">
        <v>-528550.12</v>
      </c>
    </row>
    <row r="80" spans="13:20" x14ac:dyDescent="0.25">
      <c r="M80" s="3" t="s">
        <v>430</v>
      </c>
      <c r="N80">
        <v>2133322.35</v>
      </c>
      <c r="S80" s="3" t="s">
        <v>22235</v>
      </c>
      <c r="T80">
        <v>-1693412.47</v>
      </c>
    </row>
    <row r="81" spans="13:20" x14ac:dyDescent="0.25">
      <c r="M81" s="3" t="s">
        <v>586</v>
      </c>
      <c r="N81">
        <v>1615471.66</v>
      </c>
      <c r="S81" s="3" t="s">
        <v>22213</v>
      </c>
      <c r="T81">
        <v>-366787.26</v>
      </c>
    </row>
    <row r="82" spans="13:20" x14ac:dyDescent="0.25">
      <c r="M82" s="3" t="s">
        <v>718</v>
      </c>
      <c r="N82">
        <v>2531071.9300000002</v>
      </c>
      <c r="S82" s="3" t="s">
        <v>22236</v>
      </c>
      <c r="T82">
        <v>-411199.88</v>
      </c>
    </row>
    <row r="83" spans="13:20" x14ac:dyDescent="0.25">
      <c r="M83" s="3" t="s">
        <v>24</v>
      </c>
      <c r="N83">
        <v>1734448.89</v>
      </c>
      <c r="S83" s="3" t="s">
        <v>22282</v>
      </c>
      <c r="T83">
        <v>-1678701.15</v>
      </c>
    </row>
    <row r="84" spans="13:20" x14ac:dyDescent="0.25">
      <c r="M84" s="3" t="s">
        <v>438</v>
      </c>
      <c r="N84">
        <v>3161295.98</v>
      </c>
      <c r="S84" s="3" t="s">
        <v>22210</v>
      </c>
      <c r="T84">
        <v>-1798822.52</v>
      </c>
    </row>
    <row r="85" spans="13:20" x14ac:dyDescent="0.25">
      <c r="M85" s="3" t="s">
        <v>346</v>
      </c>
      <c r="N85">
        <v>1950847.31</v>
      </c>
      <c r="S85" s="3" t="s">
        <v>22252</v>
      </c>
      <c r="T85">
        <v>-1588796.6</v>
      </c>
    </row>
    <row r="86" spans="13:20" x14ac:dyDescent="0.25">
      <c r="M86" s="3" t="s">
        <v>548</v>
      </c>
      <c r="N86">
        <v>2078969.63</v>
      </c>
      <c r="S86" s="3" t="s">
        <v>22250</v>
      </c>
      <c r="T86">
        <v>-1947257.75</v>
      </c>
    </row>
    <row r="87" spans="13:20" x14ac:dyDescent="0.25">
      <c r="M87" s="3" t="s">
        <v>364</v>
      </c>
      <c r="N87">
        <v>1991259.44</v>
      </c>
      <c r="S87" s="3" t="s">
        <v>22244</v>
      </c>
      <c r="T87">
        <v>-2106373.9</v>
      </c>
    </row>
    <row r="88" spans="13:20" x14ac:dyDescent="0.25">
      <c r="M88" s="3" t="s">
        <v>588</v>
      </c>
      <c r="N88">
        <v>1779121.19</v>
      </c>
      <c r="S88" s="3" t="s">
        <v>22251</v>
      </c>
      <c r="T88">
        <v>-1637944.94</v>
      </c>
    </row>
    <row r="89" spans="13:20" x14ac:dyDescent="0.25">
      <c r="M89" s="3" t="s">
        <v>670</v>
      </c>
      <c r="N89">
        <v>1655715.28</v>
      </c>
      <c r="S89" s="3" t="s">
        <v>22273</v>
      </c>
      <c r="T89">
        <v>-1686759.49</v>
      </c>
    </row>
    <row r="90" spans="13:20" x14ac:dyDescent="0.25">
      <c r="M90" s="3" t="s">
        <v>684</v>
      </c>
      <c r="N90">
        <v>1255949.43</v>
      </c>
      <c r="S90" s="3" t="s">
        <v>22254</v>
      </c>
      <c r="T90">
        <v>-716440.94</v>
      </c>
    </row>
    <row r="91" spans="13:20" x14ac:dyDescent="0.25">
      <c r="M91" s="3" t="s">
        <v>464</v>
      </c>
      <c r="N91">
        <v>2170426.73</v>
      </c>
      <c r="S91" s="3" t="s">
        <v>22272</v>
      </c>
      <c r="T91">
        <v>-1428251.49</v>
      </c>
    </row>
    <row r="92" spans="13:20" x14ac:dyDescent="0.25">
      <c r="M92" s="3" t="s">
        <v>174</v>
      </c>
      <c r="N92">
        <v>2742667.99</v>
      </c>
      <c r="S92" s="3" t="s">
        <v>22256</v>
      </c>
      <c r="T92">
        <v>-1700110.31</v>
      </c>
    </row>
    <row r="93" spans="13:20" x14ac:dyDescent="0.25">
      <c r="M93" s="3" t="s">
        <v>748</v>
      </c>
      <c r="N93">
        <v>2638386.2400000002</v>
      </c>
      <c r="S93" s="3" t="s">
        <v>22267</v>
      </c>
      <c r="T93">
        <v>-2440780.33</v>
      </c>
    </row>
    <row r="94" spans="13:20" x14ac:dyDescent="0.25">
      <c r="M94" s="3" t="s">
        <v>402</v>
      </c>
      <c r="N94">
        <v>2227195.6</v>
      </c>
      <c r="S94" s="3" t="s">
        <v>22188</v>
      </c>
      <c r="T94">
        <v>-1652884.2</v>
      </c>
    </row>
    <row r="95" spans="13:20" x14ac:dyDescent="0.25">
      <c r="M95" s="3" t="s">
        <v>322</v>
      </c>
      <c r="N95">
        <v>1714246.52</v>
      </c>
      <c r="S95" s="3" t="s">
        <v>22259</v>
      </c>
      <c r="T95">
        <v>-1838658.11</v>
      </c>
    </row>
    <row r="96" spans="13:20" x14ac:dyDescent="0.25">
      <c r="M96" s="3" t="s">
        <v>424</v>
      </c>
      <c r="N96">
        <v>2078076.89</v>
      </c>
      <c r="S96" s="3" t="s">
        <v>22228</v>
      </c>
      <c r="T96">
        <v>-628474.1</v>
      </c>
    </row>
    <row r="97" spans="13:20" x14ac:dyDescent="0.25">
      <c r="M97" s="3" t="s">
        <v>68</v>
      </c>
      <c r="N97">
        <v>1783586.21</v>
      </c>
      <c r="S97" s="3" t="s">
        <v>22179</v>
      </c>
      <c r="T97">
        <v>-795330.29</v>
      </c>
    </row>
    <row r="98" spans="13:20" x14ac:dyDescent="0.25">
      <c r="M98" s="3" t="s">
        <v>568</v>
      </c>
      <c r="N98">
        <v>2468088.54</v>
      </c>
      <c r="S98" s="3" t="s">
        <v>22208</v>
      </c>
      <c r="T98">
        <v>-766807.62</v>
      </c>
    </row>
    <row r="99" spans="13:20" x14ac:dyDescent="0.25">
      <c r="M99" s="3" t="s">
        <v>410</v>
      </c>
      <c r="N99">
        <v>1681510.87</v>
      </c>
      <c r="S99" s="3" t="s">
        <v>22175</v>
      </c>
      <c r="T99">
        <v>-2058314.33</v>
      </c>
    </row>
    <row r="100" spans="13:20" x14ac:dyDescent="0.25">
      <c r="M100" s="3" t="s">
        <v>696</v>
      </c>
      <c r="N100">
        <v>2659120.9</v>
      </c>
      <c r="S100" s="3" t="s">
        <v>22263</v>
      </c>
      <c r="T100">
        <v>-1572535.72</v>
      </c>
    </row>
    <row r="101" spans="13:20" x14ac:dyDescent="0.25">
      <c r="M101" s="3" t="s">
        <v>704</v>
      </c>
      <c r="N101">
        <v>2402867.44</v>
      </c>
      <c r="S101" s="3" t="s">
        <v>22260</v>
      </c>
      <c r="T101">
        <v>-1793034.55</v>
      </c>
    </row>
    <row r="102" spans="13:20" x14ac:dyDescent="0.25">
      <c r="M102" s="3" t="s">
        <v>612</v>
      </c>
      <c r="N102">
        <v>2234484.1800000002</v>
      </c>
      <c r="S102" s="3" t="s">
        <v>22171</v>
      </c>
      <c r="T102">
        <v>-1637221.36</v>
      </c>
    </row>
    <row r="103" spans="13:20" x14ac:dyDescent="0.25">
      <c r="M103" s="3" t="s">
        <v>248</v>
      </c>
      <c r="N103">
        <v>1571818.75</v>
      </c>
      <c r="S103" s="3" t="s">
        <v>22274</v>
      </c>
      <c r="T103">
        <v>-534688.74</v>
      </c>
    </row>
    <row r="104" spans="13:20" x14ac:dyDescent="0.25">
      <c r="M104" s="3" t="s">
        <v>124</v>
      </c>
      <c r="N104">
        <v>1827927.51</v>
      </c>
      <c r="S104" s="3" t="s">
        <v>22211</v>
      </c>
      <c r="T104">
        <v>-976504.98</v>
      </c>
    </row>
    <row r="105" spans="13:20" x14ac:dyDescent="0.25">
      <c r="M105" s="3" t="s">
        <v>386</v>
      </c>
      <c r="N105">
        <v>2263003.19</v>
      </c>
      <c r="S105" s="3" t="s">
        <v>22216</v>
      </c>
      <c r="T105">
        <v>-1706237.29</v>
      </c>
    </row>
    <row r="106" spans="13:20" x14ac:dyDescent="0.25">
      <c r="M106" s="3" t="s">
        <v>656</v>
      </c>
      <c r="N106">
        <v>958344.85</v>
      </c>
      <c r="S106" s="3" t="s">
        <v>22178</v>
      </c>
      <c r="T106">
        <v>-1876216.5</v>
      </c>
    </row>
    <row r="107" spans="13:20" x14ac:dyDescent="0.25">
      <c r="M107" s="3" t="s">
        <v>70</v>
      </c>
      <c r="N107">
        <v>1943404.84</v>
      </c>
      <c r="S107" s="3" t="s">
        <v>22192</v>
      </c>
      <c r="T107">
        <v>-1376811.62</v>
      </c>
    </row>
    <row r="108" spans="13:20" x14ac:dyDescent="0.25">
      <c r="M108" s="3" t="s">
        <v>104</v>
      </c>
      <c r="N108">
        <v>4237368.34</v>
      </c>
      <c r="S108" s="3" t="s">
        <v>22248</v>
      </c>
      <c r="T108">
        <v>-418057.03</v>
      </c>
    </row>
    <row r="109" spans="13:20" x14ac:dyDescent="0.25">
      <c r="M109" s="3" t="s">
        <v>584</v>
      </c>
      <c r="N109">
        <v>2236060.2200000002</v>
      </c>
      <c r="S109" s="3" t="s">
        <v>22249</v>
      </c>
      <c r="T109">
        <v>-1946928.51</v>
      </c>
    </row>
    <row r="110" spans="13:20" x14ac:dyDescent="0.25">
      <c r="M110" s="3" t="s">
        <v>520</v>
      </c>
      <c r="N110">
        <v>2833528.92</v>
      </c>
      <c r="S110" s="3" t="s">
        <v>22232</v>
      </c>
      <c r="T110">
        <v>-2768458.67</v>
      </c>
    </row>
    <row r="111" spans="13:20" x14ac:dyDescent="0.25">
      <c r="M111" s="3" t="s">
        <v>406</v>
      </c>
      <c r="N111">
        <v>2088562.38</v>
      </c>
      <c r="S111" s="3" t="s">
        <v>22255</v>
      </c>
      <c r="T111">
        <v>-2300227.7799999998</v>
      </c>
    </row>
    <row r="112" spans="13:20" x14ac:dyDescent="0.25">
      <c r="M112" s="3" t="s">
        <v>484</v>
      </c>
      <c r="N112">
        <v>2319375.96</v>
      </c>
      <c r="S112" s="3" t="s">
        <v>22181</v>
      </c>
      <c r="T112">
        <v>-690940.2</v>
      </c>
    </row>
    <row r="113" spans="13:20" x14ac:dyDescent="0.25">
      <c r="M113" s="3" t="s">
        <v>230</v>
      </c>
      <c r="N113">
        <v>2538835.2599999998</v>
      </c>
      <c r="S113" s="3" t="s">
        <v>22234</v>
      </c>
      <c r="T113">
        <v>-1770304.5</v>
      </c>
    </row>
    <row r="114" spans="13:20" x14ac:dyDescent="0.25">
      <c r="M114" s="3" t="s">
        <v>508</v>
      </c>
      <c r="N114">
        <v>3121668.8</v>
      </c>
      <c r="S114" s="3" t="s">
        <v>22174</v>
      </c>
      <c r="T114">
        <v>-2010545.95</v>
      </c>
    </row>
    <row r="115" spans="13:20" x14ac:dyDescent="0.25">
      <c r="M115" s="3" t="s">
        <v>300</v>
      </c>
      <c r="N115">
        <v>1855429.88</v>
      </c>
      <c r="S115" s="3" t="s">
        <v>22212</v>
      </c>
      <c r="T115">
        <v>-784529.81</v>
      </c>
    </row>
    <row r="116" spans="13:20" x14ac:dyDescent="0.25">
      <c r="M116" s="3" t="s">
        <v>722</v>
      </c>
      <c r="N116">
        <v>1211350.01</v>
      </c>
      <c r="S116" s="3" t="s">
        <v>22223</v>
      </c>
      <c r="T116">
        <v>-612564.54</v>
      </c>
    </row>
    <row r="117" spans="13:20" x14ac:dyDescent="0.25">
      <c r="M117" s="3" t="s">
        <v>236</v>
      </c>
      <c r="N117">
        <v>2149826.02</v>
      </c>
      <c r="S117" s="3" t="s">
        <v>22184</v>
      </c>
      <c r="T117">
        <v>-473005.43</v>
      </c>
    </row>
    <row r="118" spans="13:20" x14ac:dyDescent="0.25">
      <c r="M118" s="3" t="s">
        <v>170</v>
      </c>
      <c r="N118">
        <v>2584253.5</v>
      </c>
      <c r="S118" s="3" t="s">
        <v>22185</v>
      </c>
      <c r="T118">
        <v>-1709675.94</v>
      </c>
    </row>
    <row r="119" spans="13:20" x14ac:dyDescent="0.25">
      <c r="M119" s="3" t="s">
        <v>52</v>
      </c>
      <c r="N119">
        <v>3080601.68</v>
      </c>
      <c r="S119" s="3" t="s">
        <v>22189</v>
      </c>
      <c r="T119">
        <v>-1350782.56</v>
      </c>
    </row>
    <row r="120" spans="13:20" x14ac:dyDescent="0.25">
      <c r="M120" s="3" t="s">
        <v>462</v>
      </c>
      <c r="N120">
        <v>2806919.76</v>
      </c>
      <c r="S120" s="3" t="s">
        <v>22196</v>
      </c>
      <c r="T120">
        <v>-521669.45</v>
      </c>
    </row>
    <row r="121" spans="13:20" x14ac:dyDescent="0.25">
      <c r="M121" s="3" t="s">
        <v>702</v>
      </c>
      <c r="N121">
        <v>3139618.2</v>
      </c>
      <c r="S121" s="3" t="s">
        <v>22202</v>
      </c>
      <c r="T121">
        <v>-704849.79</v>
      </c>
    </row>
    <row r="122" spans="13:20" x14ac:dyDescent="0.25">
      <c r="M122" s="3" t="s">
        <v>498</v>
      </c>
      <c r="N122">
        <v>1306577.95</v>
      </c>
      <c r="S122" s="3" t="s">
        <v>22224</v>
      </c>
      <c r="T122">
        <v>-1030435.37</v>
      </c>
    </row>
    <row r="123" spans="13:20" x14ac:dyDescent="0.25">
      <c r="M123" s="3" t="s">
        <v>658</v>
      </c>
      <c r="N123">
        <v>2654069.39</v>
      </c>
      <c r="S123" s="3" t="s">
        <v>22271</v>
      </c>
      <c r="T123">
        <v>-487765.67</v>
      </c>
    </row>
    <row r="124" spans="13:20" x14ac:dyDescent="0.25">
      <c r="M124" s="3" t="s">
        <v>200</v>
      </c>
      <c r="N124">
        <v>2025401.65</v>
      </c>
      <c r="S124" s="3" t="s">
        <v>22304</v>
      </c>
      <c r="T124">
        <v>879690734.02999997</v>
      </c>
    </row>
    <row r="125" spans="13:20" x14ac:dyDescent="0.25">
      <c r="M125" s="3" t="s">
        <v>74</v>
      </c>
      <c r="N125">
        <v>2215740.25</v>
      </c>
      <c r="S125" s="3" t="s">
        <v>22296</v>
      </c>
      <c r="T125">
        <v>711949434.23000002</v>
      </c>
    </row>
    <row r="126" spans="13:20" x14ac:dyDescent="0.25">
      <c r="M126" s="3" t="s">
        <v>50</v>
      </c>
      <c r="N126">
        <v>3389917.51</v>
      </c>
    </row>
    <row r="127" spans="13:20" x14ac:dyDescent="0.25">
      <c r="M127" s="3" t="s">
        <v>672</v>
      </c>
      <c r="N127">
        <v>2959049.36</v>
      </c>
    </row>
    <row r="128" spans="13:20" x14ac:dyDescent="0.25">
      <c r="M128" s="3" t="s">
        <v>720</v>
      </c>
      <c r="N128">
        <v>2520397.08</v>
      </c>
    </row>
    <row r="129" spans="13:14" x14ac:dyDescent="0.25">
      <c r="M129" s="3" t="s">
        <v>190</v>
      </c>
      <c r="N129">
        <v>3460340.73</v>
      </c>
    </row>
    <row r="130" spans="13:14" x14ac:dyDescent="0.25">
      <c r="M130" s="3" t="s">
        <v>700</v>
      </c>
      <c r="N130">
        <v>2066009.99</v>
      </c>
    </row>
    <row r="131" spans="13:14" x14ac:dyDescent="0.25">
      <c r="M131" s="3" t="s">
        <v>738</v>
      </c>
      <c r="N131">
        <v>2276490.02</v>
      </c>
    </row>
    <row r="132" spans="13:14" x14ac:dyDescent="0.25">
      <c r="M132" s="3" t="s">
        <v>642</v>
      </c>
      <c r="N132">
        <v>3265342.34</v>
      </c>
    </row>
    <row r="133" spans="13:14" x14ac:dyDescent="0.25">
      <c r="M133" s="3" t="s">
        <v>144</v>
      </c>
      <c r="N133">
        <v>2387880.08</v>
      </c>
    </row>
    <row r="134" spans="13:14" x14ac:dyDescent="0.25">
      <c r="M134" s="3" t="s">
        <v>20</v>
      </c>
      <c r="N134">
        <v>1425815.06</v>
      </c>
    </row>
    <row r="135" spans="13:14" x14ac:dyDescent="0.25">
      <c r="M135" s="3" t="s">
        <v>42</v>
      </c>
      <c r="N135">
        <v>2819595.32</v>
      </c>
    </row>
    <row r="136" spans="13:14" x14ac:dyDescent="0.25">
      <c r="M136" s="3" t="s">
        <v>388</v>
      </c>
      <c r="N136">
        <v>1877077.78</v>
      </c>
    </row>
    <row r="137" spans="13:14" x14ac:dyDescent="0.25">
      <c r="M137" s="3" t="s">
        <v>44</v>
      </c>
      <c r="N137">
        <v>1924920.71</v>
      </c>
    </row>
    <row r="138" spans="13:14" x14ac:dyDescent="0.25">
      <c r="M138" s="3" t="s">
        <v>34</v>
      </c>
      <c r="N138">
        <v>2415792.2599999998</v>
      </c>
    </row>
    <row r="139" spans="13:14" x14ac:dyDescent="0.25">
      <c r="M139" s="3" t="s">
        <v>350</v>
      </c>
      <c r="N139">
        <v>1904925.67</v>
      </c>
    </row>
    <row r="140" spans="13:14" x14ac:dyDescent="0.25">
      <c r="M140" s="3" t="s">
        <v>530</v>
      </c>
      <c r="N140">
        <v>1904230.08</v>
      </c>
    </row>
    <row r="141" spans="13:14" x14ac:dyDescent="0.25">
      <c r="M141" s="3" t="s">
        <v>160</v>
      </c>
      <c r="N141">
        <v>2117287.7799999998</v>
      </c>
    </row>
    <row r="142" spans="13:14" x14ac:dyDescent="0.25">
      <c r="M142" s="3" t="s">
        <v>316</v>
      </c>
      <c r="N142">
        <v>2624693.69</v>
      </c>
    </row>
    <row r="143" spans="13:14" x14ac:dyDescent="0.25">
      <c r="M143" s="3" t="s">
        <v>674</v>
      </c>
      <c r="N143">
        <v>2791547.48</v>
      </c>
    </row>
    <row r="144" spans="13:14" x14ac:dyDescent="0.25">
      <c r="M144" s="3" t="s">
        <v>714</v>
      </c>
      <c r="N144">
        <v>2465928.59</v>
      </c>
    </row>
    <row r="145" spans="13:14" x14ac:dyDescent="0.25">
      <c r="M145" s="3" t="s">
        <v>616</v>
      </c>
      <c r="N145">
        <v>2890645.5</v>
      </c>
    </row>
    <row r="146" spans="13:14" x14ac:dyDescent="0.25">
      <c r="M146" s="3" t="s">
        <v>678</v>
      </c>
      <c r="N146">
        <v>1637234.64</v>
      </c>
    </row>
    <row r="147" spans="13:14" x14ac:dyDescent="0.25">
      <c r="M147" s="3" t="s">
        <v>320</v>
      </c>
      <c r="N147">
        <v>2670551.7400000002</v>
      </c>
    </row>
    <row r="148" spans="13:14" x14ac:dyDescent="0.25">
      <c r="M148" s="3" t="s">
        <v>668</v>
      </c>
      <c r="N148">
        <v>2782586.52</v>
      </c>
    </row>
    <row r="149" spans="13:14" x14ac:dyDescent="0.25">
      <c r="M149" s="3" t="s">
        <v>692</v>
      </c>
      <c r="N149">
        <v>2394408.1800000002</v>
      </c>
    </row>
    <row r="150" spans="13:14" x14ac:dyDescent="0.25">
      <c r="M150" s="3" t="s">
        <v>522</v>
      </c>
      <c r="N150">
        <v>1964260.3</v>
      </c>
    </row>
    <row r="151" spans="13:14" x14ac:dyDescent="0.25">
      <c r="M151" s="3" t="s">
        <v>152</v>
      </c>
      <c r="N151">
        <v>1026256.05</v>
      </c>
    </row>
    <row r="152" spans="13:14" x14ac:dyDescent="0.25">
      <c r="M152" s="3" t="s">
        <v>510</v>
      </c>
      <c r="N152">
        <v>2297445.7599999998</v>
      </c>
    </row>
    <row r="153" spans="13:14" x14ac:dyDescent="0.25">
      <c r="M153" s="3" t="s">
        <v>544</v>
      </c>
      <c r="N153">
        <v>1948462.7</v>
      </c>
    </row>
    <row r="154" spans="13:14" x14ac:dyDescent="0.25">
      <c r="M154" s="3" t="s">
        <v>76</v>
      </c>
      <c r="N154">
        <v>2248959.64</v>
      </c>
    </row>
    <row r="155" spans="13:14" x14ac:dyDescent="0.25">
      <c r="M155" s="3" t="s">
        <v>326</v>
      </c>
      <c r="N155">
        <v>3058658.57</v>
      </c>
    </row>
    <row r="156" spans="13:14" x14ac:dyDescent="0.25">
      <c r="M156" s="3" t="s">
        <v>202</v>
      </c>
      <c r="N156">
        <v>2915238.95</v>
      </c>
    </row>
    <row r="157" spans="13:14" x14ac:dyDescent="0.25">
      <c r="M157" s="3" t="s">
        <v>226</v>
      </c>
      <c r="N157">
        <v>2423015.69</v>
      </c>
    </row>
    <row r="158" spans="13:14" x14ac:dyDescent="0.25">
      <c r="M158" s="3" t="s">
        <v>154</v>
      </c>
      <c r="N158">
        <v>2241467.4500000002</v>
      </c>
    </row>
    <row r="159" spans="13:14" x14ac:dyDescent="0.25">
      <c r="M159" s="3" t="s">
        <v>27</v>
      </c>
      <c r="N159">
        <v>2587362.15</v>
      </c>
    </row>
    <row r="160" spans="13:14" x14ac:dyDescent="0.25">
      <c r="M160" s="3" t="s">
        <v>302</v>
      </c>
      <c r="N160">
        <v>2405950.92</v>
      </c>
    </row>
    <row r="161" spans="13:14" x14ac:dyDescent="0.25">
      <c r="M161" s="3" t="s">
        <v>204</v>
      </c>
      <c r="N161">
        <v>2534249.66</v>
      </c>
    </row>
    <row r="162" spans="13:14" x14ac:dyDescent="0.25">
      <c r="M162" s="3" t="s">
        <v>556</v>
      </c>
      <c r="N162">
        <v>1848676.79</v>
      </c>
    </row>
    <row r="163" spans="13:14" x14ac:dyDescent="0.25">
      <c r="M163" s="3" t="s">
        <v>534</v>
      </c>
      <c r="N163">
        <v>1785305.44</v>
      </c>
    </row>
    <row r="164" spans="13:14" x14ac:dyDescent="0.25">
      <c r="M164" s="3" t="s">
        <v>13</v>
      </c>
      <c r="N164">
        <v>2491718.0299999998</v>
      </c>
    </row>
    <row r="165" spans="13:14" x14ac:dyDescent="0.25">
      <c r="M165" s="3" t="s">
        <v>446</v>
      </c>
      <c r="N165">
        <v>1722689.95</v>
      </c>
    </row>
    <row r="166" spans="13:14" x14ac:dyDescent="0.25">
      <c r="M166" s="3" t="s">
        <v>164</v>
      </c>
      <c r="N166">
        <v>2506286.79</v>
      </c>
    </row>
    <row r="167" spans="13:14" x14ac:dyDescent="0.25">
      <c r="M167" s="3" t="s">
        <v>468</v>
      </c>
      <c r="N167">
        <v>1794273.88</v>
      </c>
    </row>
    <row r="168" spans="13:14" x14ac:dyDescent="0.25">
      <c r="M168" s="3" t="s">
        <v>454</v>
      </c>
      <c r="N168">
        <v>2684584.76</v>
      </c>
    </row>
    <row r="169" spans="13:14" x14ac:dyDescent="0.25">
      <c r="M169" s="3" t="s">
        <v>382</v>
      </c>
      <c r="N169">
        <v>1715850.46</v>
      </c>
    </row>
    <row r="170" spans="13:14" x14ac:dyDescent="0.25">
      <c r="M170" s="3" t="s">
        <v>268</v>
      </c>
      <c r="N170">
        <v>1976610.69</v>
      </c>
    </row>
    <row r="171" spans="13:14" x14ac:dyDescent="0.25">
      <c r="M171" s="3" t="s">
        <v>308</v>
      </c>
      <c r="N171">
        <v>2416801.0499999998</v>
      </c>
    </row>
    <row r="172" spans="13:14" x14ac:dyDescent="0.25">
      <c r="M172" s="3" t="s">
        <v>262</v>
      </c>
      <c r="N172">
        <v>3010283.93</v>
      </c>
    </row>
    <row r="173" spans="13:14" x14ac:dyDescent="0.25">
      <c r="M173" s="3" t="s">
        <v>712</v>
      </c>
      <c r="N173">
        <v>1664777.17</v>
      </c>
    </row>
    <row r="174" spans="13:14" x14ac:dyDescent="0.25">
      <c r="M174" s="3" t="s">
        <v>340</v>
      </c>
      <c r="N174">
        <v>3037177.11</v>
      </c>
    </row>
    <row r="175" spans="13:14" x14ac:dyDescent="0.25">
      <c r="M175" s="3" t="s">
        <v>610</v>
      </c>
      <c r="N175">
        <v>3579796.37</v>
      </c>
    </row>
    <row r="176" spans="13:14" x14ac:dyDescent="0.25">
      <c r="M176" s="3" t="s">
        <v>422</v>
      </c>
      <c r="N176">
        <v>2190740.17</v>
      </c>
    </row>
    <row r="177" spans="13:14" x14ac:dyDescent="0.25">
      <c r="M177" s="3" t="s">
        <v>604</v>
      </c>
      <c r="N177">
        <v>1885973.01</v>
      </c>
    </row>
    <row r="178" spans="13:14" x14ac:dyDescent="0.25">
      <c r="M178" s="3" t="s">
        <v>752</v>
      </c>
      <c r="N178">
        <v>1919499.77</v>
      </c>
    </row>
    <row r="179" spans="13:14" x14ac:dyDescent="0.25">
      <c r="M179" s="3" t="s">
        <v>328</v>
      </c>
      <c r="N179">
        <v>2731301.58</v>
      </c>
    </row>
    <row r="180" spans="13:14" x14ac:dyDescent="0.25">
      <c r="M180" s="3" t="s">
        <v>312</v>
      </c>
      <c r="N180">
        <v>1589285.06</v>
      </c>
    </row>
    <row r="181" spans="13:14" x14ac:dyDescent="0.25">
      <c r="M181" s="3" t="s">
        <v>126</v>
      </c>
      <c r="N181">
        <v>2482693.5</v>
      </c>
    </row>
    <row r="182" spans="13:14" x14ac:dyDescent="0.25">
      <c r="M182" s="3" t="s">
        <v>550</v>
      </c>
      <c r="N182">
        <v>1751731.4</v>
      </c>
    </row>
    <row r="183" spans="13:14" x14ac:dyDescent="0.25">
      <c r="M183" s="3" t="s">
        <v>444</v>
      </c>
      <c r="N183">
        <v>1836023.65</v>
      </c>
    </row>
    <row r="184" spans="13:14" x14ac:dyDescent="0.25">
      <c r="M184" s="3" t="s">
        <v>562</v>
      </c>
      <c r="N184">
        <v>2449141.02</v>
      </c>
    </row>
    <row r="185" spans="13:14" x14ac:dyDescent="0.25">
      <c r="M185" s="3" t="s">
        <v>502</v>
      </c>
      <c r="N185">
        <v>2653949.91</v>
      </c>
    </row>
    <row r="186" spans="13:14" x14ac:dyDescent="0.25">
      <c r="M186" s="3" t="s">
        <v>594</v>
      </c>
      <c r="N186">
        <v>1799602.11</v>
      </c>
    </row>
    <row r="187" spans="13:14" x14ac:dyDescent="0.25">
      <c r="M187" s="3" t="s">
        <v>384</v>
      </c>
      <c r="N187">
        <v>2336251.81</v>
      </c>
    </row>
    <row r="188" spans="13:14" x14ac:dyDescent="0.25">
      <c r="M188" s="3" t="s">
        <v>688</v>
      </c>
      <c r="N188">
        <v>3036993.98</v>
      </c>
    </row>
    <row r="189" spans="13:14" x14ac:dyDescent="0.25">
      <c r="M189" s="3" t="s">
        <v>56</v>
      </c>
      <c r="N189">
        <v>1667049.14</v>
      </c>
    </row>
    <row r="190" spans="13:14" x14ac:dyDescent="0.25">
      <c r="M190" s="3" t="s">
        <v>206</v>
      </c>
      <c r="N190">
        <v>3434001.38</v>
      </c>
    </row>
    <row r="191" spans="13:14" x14ac:dyDescent="0.25">
      <c r="M191" s="3" t="s">
        <v>344</v>
      </c>
      <c r="N191">
        <v>1995758.45</v>
      </c>
    </row>
    <row r="192" spans="13:14" x14ac:dyDescent="0.25">
      <c r="M192" s="3" t="s">
        <v>198</v>
      </c>
      <c r="N192">
        <v>2549438.17</v>
      </c>
    </row>
    <row r="193" spans="13:14" x14ac:dyDescent="0.25">
      <c r="M193" s="3" t="s">
        <v>196</v>
      </c>
      <c r="N193">
        <v>2455332.4</v>
      </c>
    </row>
    <row r="194" spans="13:14" x14ac:dyDescent="0.25">
      <c r="M194" s="3" t="s">
        <v>644</v>
      </c>
      <c r="N194">
        <v>1981972.22</v>
      </c>
    </row>
    <row r="195" spans="13:14" x14ac:dyDescent="0.25">
      <c r="M195" s="3" t="s">
        <v>750</v>
      </c>
      <c r="N195">
        <v>3065067.83</v>
      </c>
    </row>
    <row r="196" spans="13:14" x14ac:dyDescent="0.25">
      <c r="M196" s="3" t="s">
        <v>294</v>
      </c>
      <c r="N196">
        <v>1971289.85</v>
      </c>
    </row>
    <row r="197" spans="13:14" x14ac:dyDescent="0.25">
      <c r="M197" s="3" t="s">
        <v>742</v>
      </c>
      <c r="N197">
        <v>3456494.26</v>
      </c>
    </row>
    <row r="198" spans="13:14" x14ac:dyDescent="0.25">
      <c r="M198" s="3" t="s">
        <v>634</v>
      </c>
      <c r="N198">
        <v>2718855.94</v>
      </c>
    </row>
    <row r="199" spans="13:14" x14ac:dyDescent="0.25">
      <c r="M199" s="3" t="s">
        <v>664</v>
      </c>
      <c r="N199">
        <v>2068145.37</v>
      </c>
    </row>
    <row r="200" spans="13:14" x14ac:dyDescent="0.25">
      <c r="M200" s="3" t="s">
        <v>176</v>
      </c>
      <c r="N200">
        <v>2522730.77</v>
      </c>
    </row>
    <row r="201" spans="13:14" x14ac:dyDescent="0.25">
      <c r="M201" s="3" t="s">
        <v>166</v>
      </c>
      <c r="N201">
        <v>2526402.9300000002</v>
      </c>
    </row>
    <row r="202" spans="13:14" x14ac:dyDescent="0.25">
      <c r="M202" s="3" t="s">
        <v>80</v>
      </c>
      <c r="N202">
        <v>1947221.66</v>
      </c>
    </row>
    <row r="203" spans="13:14" x14ac:dyDescent="0.25">
      <c r="M203" s="3" t="s">
        <v>662</v>
      </c>
      <c r="N203">
        <v>2248114.96</v>
      </c>
    </row>
    <row r="204" spans="13:14" x14ac:dyDescent="0.25">
      <c r="M204" s="3" t="s">
        <v>376</v>
      </c>
      <c r="N204">
        <v>1848313.54</v>
      </c>
    </row>
    <row r="205" spans="13:14" x14ac:dyDescent="0.25">
      <c r="M205" s="3" t="s">
        <v>580</v>
      </c>
      <c r="N205">
        <v>2838069</v>
      </c>
    </row>
    <row r="206" spans="13:14" x14ac:dyDescent="0.25">
      <c r="M206" s="3" t="s">
        <v>54</v>
      </c>
      <c r="N206">
        <v>2852428.89</v>
      </c>
    </row>
    <row r="207" spans="13:14" x14ac:dyDescent="0.25">
      <c r="M207" s="3" t="s">
        <v>538</v>
      </c>
      <c r="N207">
        <v>1748794.82</v>
      </c>
    </row>
    <row r="208" spans="13:14" x14ac:dyDescent="0.25">
      <c r="M208" s="3" t="s">
        <v>342</v>
      </c>
      <c r="N208">
        <v>2614601.1</v>
      </c>
    </row>
    <row r="209" spans="13:14" x14ac:dyDescent="0.25">
      <c r="M209" s="3" t="s">
        <v>264</v>
      </c>
      <c r="N209">
        <v>2569063.9500000002</v>
      </c>
    </row>
    <row r="210" spans="13:14" x14ac:dyDescent="0.25">
      <c r="M210" s="3" t="s">
        <v>272</v>
      </c>
      <c r="N210">
        <v>2288320.09</v>
      </c>
    </row>
    <row r="211" spans="13:14" x14ac:dyDescent="0.25">
      <c r="M211" s="3" t="s">
        <v>62</v>
      </c>
      <c r="N211">
        <v>2450327.36</v>
      </c>
    </row>
    <row r="212" spans="13:14" x14ac:dyDescent="0.25">
      <c r="M212" s="3" t="s">
        <v>228</v>
      </c>
      <c r="N212">
        <v>3404305.98</v>
      </c>
    </row>
    <row r="213" spans="13:14" x14ac:dyDescent="0.25">
      <c r="M213" s="3" t="s">
        <v>46</v>
      </c>
      <c r="N213">
        <v>1986886.28</v>
      </c>
    </row>
    <row r="214" spans="13:14" x14ac:dyDescent="0.25">
      <c r="M214" s="3" t="s">
        <v>558</v>
      </c>
      <c r="N214">
        <v>2327110.42</v>
      </c>
    </row>
    <row r="215" spans="13:14" x14ac:dyDescent="0.25">
      <c r="M215" s="3" t="s">
        <v>362</v>
      </c>
      <c r="N215">
        <v>1759317.49</v>
      </c>
    </row>
    <row r="216" spans="13:14" x14ac:dyDescent="0.25">
      <c r="M216" s="3" t="s">
        <v>726</v>
      </c>
      <c r="N216">
        <v>2558365.1</v>
      </c>
    </row>
    <row r="217" spans="13:14" x14ac:dyDescent="0.25">
      <c r="M217" s="3" t="s">
        <v>114</v>
      </c>
      <c r="N217">
        <v>3417234.13</v>
      </c>
    </row>
    <row r="218" spans="13:14" x14ac:dyDescent="0.25">
      <c r="M218" s="3" t="s">
        <v>574</v>
      </c>
      <c r="N218">
        <v>2600953.37</v>
      </c>
    </row>
    <row r="219" spans="13:14" x14ac:dyDescent="0.25">
      <c r="M219" s="3" t="s">
        <v>488</v>
      </c>
      <c r="N219">
        <v>2096160.84</v>
      </c>
    </row>
    <row r="220" spans="13:14" x14ac:dyDescent="0.25">
      <c r="M220" s="3" t="s">
        <v>38</v>
      </c>
      <c r="N220">
        <v>2040363.51</v>
      </c>
    </row>
    <row r="221" spans="13:14" x14ac:dyDescent="0.25">
      <c r="M221" s="3" t="s">
        <v>186</v>
      </c>
      <c r="N221">
        <v>2238688.35</v>
      </c>
    </row>
    <row r="222" spans="13:14" x14ac:dyDescent="0.25">
      <c r="M222" s="3" t="s">
        <v>472</v>
      </c>
      <c r="N222">
        <v>2791057.41</v>
      </c>
    </row>
    <row r="223" spans="13:14" x14ac:dyDescent="0.25">
      <c r="M223" s="3" t="s">
        <v>366</v>
      </c>
      <c r="N223">
        <v>2769812.92</v>
      </c>
    </row>
    <row r="224" spans="13:14" x14ac:dyDescent="0.25">
      <c r="M224" s="3" t="s">
        <v>338</v>
      </c>
      <c r="N224">
        <v>1941459.23</v>
      </c>
    </row>
    <row r="225" spans="13:14" x14ac:dyDescent="0.25">
      <c r="M225" s="3" t="s">
        <v>120</v>
      </c>
      <c r="N225">
        <v>2385542.9300000002</v>
      </c>
    </row>
    <row r="226" spans="13:14" x14ac:dyDescent="0.25">
      <c r="M226" s="3" t="s">
        <v>208</v>
      </c>
      <c r="N226">
        <v>1801258.46</v>
      </c>
    </row>
    <row r="227" spans="13:14" x14ac:dyDescent="0.25">
      <c r="M227" s="3" t="s">
        <v>636</v>
      </c>
      <c r="N227">
        <v>1949490.62</v>
      </c>
    </row>
    <row r="228" spans="13:14" x14ac:dyDescent="0.25">
      <c r="M228" s="3" t="s">
        <v>252</v>
      </c>
      <c r="N228">
        <v>2996026.22</v>
      </c>
    </row>
    <row r="229" spans="13:14" x14ac:dyDescent="0.25">
      <c r="M229" s="3" t="s">
        <v>532</v>
      </c>
      <c r="N229">
        <v>3158461.08</v>
      </c>
    </row>
    <row r="230" spans="13:14" x14ac:dyDescent="0.25">
      <c r="M230" s="3" t="s">
        <v>474</v>
      </c>
      <c r="N230">
        <v>3720464</v>
      </c>
    </row>
    <row r="231" spans="13:14" x14ac:dyDescent="0.25">
      <c r="M231" s="3" t="s">
        <v>370</v>
      </c>
      <c r="N231">
        <v>2132985.61</v>
      </c>
    </row>
    <row r="232" spans="13:14" x14ac:dyDescent="0.25">
      <c r="M232" s="3" t="s">
        <v>514</v>
      </c>
      <c r="N232">
        <v>1835977.97</v>
      </c>
    </row>
    <row r="233" spans="13:14" x14ac:dyDescent="0.25">
      <c r="M233" s="3" t="s">
        <v>188</v>
      </c>
      <c r="N233">
        <v>2051257.28</v>
      </c>
    </row>
    <row r="234" spans="13:14" x14ac:dyDescent="0.25">
      <c r="M234" s="3" t="s">
        <v>482</v>
      </c>
      <c r="N234">
        <v>2434011.2999999998</v>
      </c>
    </row>
    <row r="235" spans="13:14" x14ac:dyDescent="0.25">
      <c r="M235" s="3" t="s">
        <v>60</v>
      </c>
      <c r="N235">
        <v>2589626.23</v>
      </c>
    </row>
    <row r="236" spans="13:14" x14ac:dyDescent="0.25">
      <c r="M236" s="3" t="s">
        <v>122</v>
      </c>
      <c r="N236">
        <v>3654626.52</v>
      </c>
    </row>
    <row r="237" spans="13:14" x14ac:dyDescent="0.25">
      <c r="M237" s="3" t="s">
        <v>92</v>
      </c>
      <c r="N237">
        <v>1668898.23</v>
      </c>
    </row>
    <row r="238" spans="13:14" x14ac:dyDescent="0.25">
      <c r="M238" s="3" t="s">
        <v>112</v>
      </c>
      <c r="N238">
        <v>1118526.18</v>
      </c>
    </row>
    <row r="239" spans="13:14" x14ac:dyDescent="0.25">
      <c r="M239" s="3" t="s">
        <v>306</v>
      </c>
      <c r="N239">
        <v>2925875.94</v>
      </c>
    </row>
    <row r="240" spans="13:14" x14ac:dyDescent="0.25">
      <c r="M240" s="3" t="s">
        <v>256</v>
      </c>
      <c r="N240">
        <v>1751782.99</v>
      </c>
    </row>
    <row r="241" spans="13:14" x14ac:dyDescent="0.25">
      <c r="M241" s="3" t="s">
        <v>744</v>
      </c>
      <c r="N241">
        <v>2283778.9300000002</v>
      </c>
    </row>
    <row r="242" spans="13:14" x14ac:dyDescent="0.25">
      <c r="M242" s="3" t="s">
        <v>650</v>
      </c>
      <c r="N242">
        <v>3124372.19</v>
      </c>
    </row>
    <row r="243" spans="13:14" x14ac:dyDescent="0.25">
      <c r="M243" s="3" t="s">
        <v>210</v>
      </c>
      <c r="N243">
        <v>2319247.3199999998</v>
      </c>
    </row>
    <row r="244" spans="13:14" x14ac:dyDescent="0.25">
      <c r="M244" s="3" t="s">
        <v>740</v>
      </c>
      <c r="N244">
        <v>2747638.73</v>
      </c>
    </row>
    <row r="245" spans="13:14" x14ac:dyDescent="0.25">
      <c r="M245" s="3" t="s">
        <v>390</v>
      </c>
      <c r="N245">
        <v>2730658.85</v>
      </c>
    </row>
    <row r="246" spans="13:14" x14ac:dyDescent="0.25">
      <c r="M246" s="3" t="s">
        <v>214</v>
      </c>
      <c r="N246">
        <v>2496121.0099999998</v>
      </c>
    </row>
    <row r="247" spans="13:14" x14ac:dyDescent="0.25">
      <c r="M247" s="3" t="s">
        <v>378</v>
      </c>
      <c r="N247">
        <v>3187093.03</v>
      </c>
    </row>
    <row r="248" spans="13:14" x14ac:dyDescent="0.25">
      <c r="M248" s="3" t="s">
        <v>242</v>
      </c>
      <c r="N248">
        <v>1705275.07</v>
      </c>
    </row>
    <row r="249" spans="13:14" x14ac:dyDescent="0.25">
      <c r="M249" s="3" t="s">
        <v>470</v>
      </c>
      <c r="N249">
        <v>2586900.5499999998</v>
      </c>
    </row>
    <row r="250" spans="13:14" x14ac:dyDescent="0.25">
      <c r="M250" s="3" t="s">
        <v>282</v>
      </c>
      <c r="N250">
        <v>2138597.29</v>
      </c>
    </row>
    <row r="251" spans="13:14" x14ac:dyDescent="0.25">
      <c r="M251" s="3" t="s">
        <v>494</v>
      </c>
      <c r="N251">
        <v>3080811.27</v>
      </c>
    </row>
    <row r="252" spans="13:14" x14ac:dyDescent="0.25">
      <c r="M252" s="3" t="s">
        <v>224</v>
      </c>
      <c r="N252">
        <v>2132265.7200000002</v>
      </c>
    </row>
    <row r="253" spans="13:14" x14ac:dyDescent="0.25">
      <c r="M253" s="3" t="s">
        <v>396</v>
      </c>
      <c r="N253">
        <v>1851886.39</v>
      </c>
    </row>
    <row r="254" spans="13:14" x14ac:dyDescent="0.25">
      <c r="M254" s="3" t="s">
        <v>676</v>
      </c>
      <c r="N254">
        <v>2074635.03</v>
      </c>
    </row>
    <row r="255" spans="13:14" x14ac:dyDescent="0.25">
      <c r="M255" s="3" t="s">
        <v>666</v>
      </c>
      <c r="N255">
        <v>2775271.62</v>
      </c>
    </row>
    <row r="256" spans="13:14" x14ac:dyDescent="0.25">
      <c r="M256" s="3" t="s">
        <v>566</v>
      </c>
      <c r="N256">
        <v>1352219.18</v>
      </c>
    </row>
    <row r="257" spans="13:14" x14ac:dyDescent="0.25">
      <c r="M257" s="3" t="s">
        <v>368</v>
      </c>
      <c r="N257">
        <v>2316371.25</v>
      </c>
    </row>
    <row r="258" spans="13:14" x14ac:dyDescent="0.25">
      <c r="M258" s="3" t="s">
        <v>148</v>
      </c>
      <c r="N258">
        <v>2248677.46</v>
      </c>
    </row>
    <row r="259" spans="13:14" x14ac:dyDescent="0.25">
      <c r="M259" s="3" t="s">
        <v>150</v>
      </c>
      <c r="N259">
        <v>1916929.29</v>
      </c>
    </row>
    <row r="260" spans="13:14" x14ac:dyDescent="0.25">
      <c r="M260" s="3" t="s">
        <v>478</v>
      </c>
      <c r="N260">
        <v>1551337.51</v>
      </c>
    </row>
    <row r="261" spans="13:14" x14ac:dyDescent="0.25">
      <c r="M261" s="3" t="s">
        <v>698</v>
      </c>
      <c r="N261">
        <v>2269864.4700000002</v>
      </c>
    </row>
    <row r="262" spans="13:14" x14ac:dyDescent="0.25">
      <c r="M262" s="3" t="s">
        <v>194</v>
      </c>
      <c r="N262">
        <v>1843348.44</v>
      </c>
    </row>
    <row r="263" spans="13:14" x14ac:dyDescent="0.25">
      <c r="M263" s="3" t="s">
        <v>314</v>
      </c>
      <c r="N263">
        <v>602503.26</v>
      </c>
    </row>
    <row r="264" spans="13:14" x14ac:dyDescent="0.25">
      <c r="M264" s="3" t="s">
        <v>66</v>
      </c>
      <c r="N264">
        <v>2369306.75</v>
      </c>
    </row>
    <row r="265" spans="13:14" x14ac:dyDescent="0.25">
      <c r="M265" s="3" t="s">
        <v>258</v>
      </c>
      <c r="N265">
        <v>2787442.62</v>
      </c>
    </row>
    <row r="266" spans="13:14" x14ac:dyDescent="0.25">
      <c r="M266" s="3" t="s">
        <v>734</v>
      </c>
      <c r="N266">
        <v>3061338.4</v>
      </c>
    </row>
    <row r="267" spans="13:14" x14ac:dyDescent="0.25">
      <c r="M267" s="3" t="s">
        <v>540</v>
      </c>
      <c r="N267">
        <v>2583049.29</v>
      </c>
    </row>
    <row r="268" spans="13:14" x14ac:dyDescent="0.25">
      <c r="M268" s="3" t="s">
        <v>606</v>
      </c>
      <c r="N268">
        <v>1527118.11</v>
      </c>
    </row>
    <row r="269" spans="13:14" x14ac:dyDescent="0.25">
      <c r="M269" s="3" t="s">
        <v>212</v>
      </c>
      <c r="N269">
        <v>2311003.8199999998</v>
      </c>
    </row>
    <row r="270" spans="13:14" x14ac:dyDescent="0.25">
      <c r="M270" s="3" t="s">
        <v>638</v>
      </c>
      <c r="N270">
        <v>2005278.02</v>
      </c>
    </row>
    <row r="271" spans="13:14" x14ac:dyDescent="0.25">
      <c r="M271" s="3" t="s">
        <v>276</v>
      </c>
      <c r="N271">
        <v>1995721.8</v>
      </c>
    </row>
    <row r="272" spans="13:14" x14ac:dyDescent="0.25">
      <c r="M272" s="3" t="s">
        <v>358</v>
      </c>
      <c r="N272">
        <v>3134390.06</v>
      </c>
    </row>
    <row r="273" spans="13:14" x14ac:dyDescent="0.25">
      <c r="M273" s="3" t="s">
        <v>184</v>
      </c>
      <c r="N273">
        <v>2471423.48</v>
      </c>
    </row>
    <row r="274" spans="13:14" x14ac:dyDescent="0.25">
      <c r="M274" s="3" t="s">
        <v>244</v>
      </c>
      <c r="N274">
        <v>1463025.83</v>
      </c>
    </row>
    <row r="275" spans="13:14" x14ac:dyDescent="0.25">
      <c r="M275" s="3" t="s">
        <v>352</v>
      </c>
      <c r="N275">
        <v>1910162.9</v>
      </c>
    </row>
    <row r="276" spans="13:14" x14ac:dyDescent="0.25">
      <c r="M276" s="3" t="s">
        <v>760</v>
      </c>
      <c r="N276">
        <v>2662782.58</v>
      </c>
    </row>
    <row r="277" spans="13:14" x14ac:dyDescent="0.25">
      <c r="M277" s="3" t="s">
        <v>404</v>
      </c>
      <c r="N277">
        <v>2526562.9700000002</v>
      </c>
    </row>
    <row r="278" spans="13:14" x14ac:dyDescent="0.25">
      <c r="M278" s="3" t="s">
        <v>360</v>
      </c>
      <c r="N278">
        <v>2340426.56</v>
      </c>
    </row>
    <row r="279" spans="13:14" x14ac:dyDescent="0.25">
      <c r="M279" s="3" t="s">
        <v>394</v>
      </c>
      <c r="N279">
        <v>2319501.88</v>
      </c>
    </row>
    <row r="280" spans="13:14" x14ac:dyDescent="0.25">
      <c r="M280" s="3" t="s">
        <v>48</v>
      </c>
      <c r="N280">
        <v>2522250.35</v>
      </c>
    </row>
    <row r="281" spans="13:14" x14ac:dyDescent="0.25">
      <c r="M281" s="3" t="s">
        <v>440</v>
      </c>
      <c r="N281">
        <v>2552600.7400000002</v>
      </c>
    </row>
    <row r="282" spans="13:14" x14ac:dyDescent="0.25">
      <c r="M282" s="3" t="s">
        <v>690</v>
      </c>
      <c r="N282">
        <v>2962461.83</v>
      </c>
    </row>
    <row r="283" spans="13:14" x14ac:dyDescent="0.25">
      <c r="M283" s="3" t="s">
        <v>168</v>
      </c>
      <c r="N283">
        <v>2709920.8</v>
      </c>
    </row>
    <row r="284" spans="13:14" x14ac:dyDescent="0.25">
      <c r="M284" s="3" t="s">
        <v>600</v>
      </c>
      <c r="N284">
        <v>1790271.78</v>
      </c>
    </row>
    <row r="285" spans="13:14" x14ac:dyDescent="0.25">
      <c r="M285" s="3" t="s">
        <v>132</v>
      </c>
      <c r="N285">
        <v>2131720.38</v>
      </c>
    </row>
    <row r="286" spans="13:14" x14ac:dyDescent="0.25">
      <c r="M286" s="3" t="s">
        <v>398</v>
      </c>
      <c r="N286">
        <v>3286279.83</v>
      </c>
    </row>
    <row r="287" spans="13:14" x14ac:dyDescent="0.25">
      <c r="M287" s="3" t="s">
        <v>724</v>
      </c>
      <c r="N287">
        <v>3791589.9</v>
      </c>
    </row>
    <row r="288" spans="13:14" x14ac:dyDescent="0.25">
      <c r="M288" s="3" t="s">
        <v>290</v>
      </c>
      <c r="N288">
        <v>2099852.12</v>
      </c>
    </row>
    <row r="289" spans="13:14" x14ac:dyDescent="0.25">
      <c r="M289" s="3" t="s">
        <v>106</v>
      </c>
      <c r="N289">
        <v>2007849.77</v>
      </c>
    </row>
    <row r="290" spans="13:14" x14ac:dyDescent="0.25">
      <c r="M290" s="3" t="s">
        <v>138</v>
      </c>
      <c r="N290">
        <v>2869504.26</v>
      </c>
    </row>
    <row r="291" spans="13:14" x14ac:dyDescent="0.25">
      <c r="M291" s="3" t="s">
        <v>240</v>
      </c>
      <c r="N291">
        <v>1878674.61</v>
      </c>
    </row>
    <row r="292" spans="13:14" x14ac:dyDescent="0.25">
      <c r="M292" s="3" t="s">
        <v>412</v>
      </c>
      <c r="N292">
        <v>2487274.7000000002</v>
      </c>
    </row>
    <row r="293" spans="13:14" x14ac:dyDescent="0.25">
      <c r="M293" s="3" t="s">
        <v>146</v>
      </c>
      <c r="N293">
        <v>2305120.79</v>
      </c>
    </row>
    <row r="294" spans="13:14" x14ac:dyDescent="0.25">
      <c r="M294" s="3" t="s">
        <v>94</v>
      </c>
      <c r="N294">
        <v>2253098.41</v>
      </c>
    </row>
    <row r="295" spans="13:14" x14ac:dyDescent="0.25">
      <c r="M295" s="3" t="s">
        <v>442</v>
      </c>
      <c r="N295">
        <v>2484438.85</v>
      </c>
    </row>
    <row r="296" spans="13:14" x14ac:dyDescent="0.25">
      <c r="M296" s="3" t="s">
        <v>102</v>
      </c>
      <c r="N296">
        <v>1904664.87</v>
      </c>
    </row>
    <row r="297" spans="13:14" x14ac:dyDescent="0.25">
      <c r="M297" s="3" t="s">
        <v>128</v>
      </c>
      <c r="N297">
        <v>1688396.67</v>
      </c>
    </row>
    <row r="298" spans="13:14" x14ac:dyDescent="0.25">
      <c r="M298" s="3" t="s">
        <v>728</v>
      </c>
      <c r="N298">
        <v>1959674.19</v>
      </c>
    </row>
    <row r="299" spans="13:14" x14ac:dyDescent="0.25">
      <c r="M299" s="3" t="s">
        <v>466</v>
      </c>
      <c r="N299">
        <v>1302144.6499999999</v>
      </c>
    </row>
    <row r="300" spans="13:14" x14ac:dyDescent="0.25">
      <c r="M300" s="3" t="s">
        <v>492</v>
      </c>
      <c r="N300">
        <v>4041968.79</v>
      </c>
    </row>
    <row r="301" spans="13:14" x14ac:dyDescent="0.25">
      <c r="M301" s="3" t="s">
        <v>280</v>
      </c>
      <c r="N301">
        <v>2449913.08</v>
      </c>
    </row>
    <row r="302" spans="13:14" x14ac:dyDescent="0.25">
      <c r="M302" s="3" t="s">
        <v>504</v>
      </c>
      <c r="N302">
        <v>2966247.35</v>
      </c>
    </row>
    <row r="303" spans="13:14" x14ac:dyDescent="0.25">
      <c r="M303" s="3" t="s">
        <v>554</v>
      </c>
      <c r="N303">
        <v>1727682.52</v>
      </c>
    </row>
    <row r="304" spans="13:14" x14ac:dyDescent="0.25">
      <c r="M304" s="3" t="s">
        <v>754</v>
      </c>
      <c r="N304">
        <v>2146667.66</v>
      </c>
    </row>
    <row r="305" spans="13:14" x14ac:dyDescent="0.25">
      <c r="M305" s="3" t="s">
        <v>354</v>
      </c>
      <c r="N305">
        <v>1883588.67</v>
      </c>
    </row>
    <row r="306" spans="13:14" x14ac:dyDescent="0.25">
      <c r="M306" s="3" t="s">
        <v>716</v>
      </c>
      <c r="N306">
        <v>1293943.93</v>
      </c>
    </row>
    <row r="307" spans="13:14" x14ac:dyDescent="0.25">
      <c r="M307" s="3" t="s">
        <v>266</v>
      </c>
      <c r="N307">
        <v>2850438.33</v>
      </c>
    </row>
    <row r="308" spans="13:14" x14ac:dyDescent="0.25">
      <c r="M308" s="3" t="s">
        <v>582</v>
      </c>
      <c r="N308">
        <v>1183562.02</v>
      </c>
    </row>
    <row r="309" spans="13:14" x14ac:dyDescent="0.25">
      <c r="M309" s="3" t="s">
        <v>78</v>
      </c>
      <c r="N309">
        <v>2614652.5099999998</v>
      </c>
    </row>
    <row r="310" spans="13:14" x14ac:dyDescent="0.25">
      <c r="M310" s="3" t="s">
        <v>162</v>
      </c>
      <c r="N310">
        <v>3810295.06</v>
      </c>
    </row>
    <row r="311" spans="13:14" x14ac:dyDescent="0.25">
      <c r="M311" s="3" t="s">
        <v>116</v>
      </c>
      <c r="N311">
        <v>3593347.87</v>
      </c>
    </row>
    <row r="312" spans="13:14" x14ac:dyDescent="0.25">
      <c r="M312" s="3" t="s">
        <v>110</v>
      </c>
      <c r="N312">
        <v>2475099.7999999998</v>
      </c>
    </row>
    <row r="313" spans="13:14" x14ac:dyDescent="0.25">
      <c r="M313" s="3" t="s">
        <v>58</v>
      </c>
      <c r="N313">
        <v>2091008.21</v>
      </c>
    </row>
    <row r="314" spans="13:14" x14ac:dyDescent="0.25">
      <c r="M314" s="3" t="s">
        <v>646</v>
      </c>
      <c r="N314">
        <v>2531644.96</v>
      </c>
    </row>
    <row r="315" spans="13:14" x14ac:dyDescent="0.25">
      <c r="M315" s="3" t="s">
        <v>648</v>
      </c>
      <c r="N315">
        <v>2337861.7599999998</v>
      </c>
    </row>
    <row r="316" spans="13:14" x14ac:dyDescent="0.25">
      <c r="M316" s="3" t="s">
        <v>30</v>
      </c>
      <c r="N316">
        <v>1915641.27</v>
      </c>
    </row>
    <row r="317" spans="13:14" x14ac:dyDescent="0.25">
      <c r="M317" s="3" t="s">
        <v>570</v>
      </c>
      <c r="N317">
        <v>2140837.2599999998</v>
      </c>
    </row>
    <row r="318" spans="13:14" x14ac:dyDescent="0.25">
      <c r="M318" s="3" t="s">
        <v>420</v>
      </c>
      <c r="N318">
        <v>2667290.2200000002</v>
      </c>
    </row>
    <row r="319" spans="13:14" x14ac:dyDescent="0.25">
      <c r="M319" s="3" t="s">
        <v>222</v>
      </c>
      <c r="N319">
        <v>2707408.2</v>
      </c>
    </row>
    <row r="320" spans="13:14" x14ac:dyDescent="0.25">
      <c r="M320" s="3" t="s">
        <v>372</v>
      </c>
      <c r="N320">
        <v>2067953.89</v>
      </c>
    </row>
    <row r="321" spans="13:14" x14ac:dyDescent="0.25">
      <c r="M321" s="3" t="s">
        <v>142</v>
      </c>
      <c r="N321">
        <v>2772722.4</v>
      </c>
    </row>
    <row r="322" spans="13:14" x14ac:dyDescent="0.25">
      <c r="M322" s="3" t="s">
        <v>426</v>
      </c>
      <c r="N322">
        <v>2621004.75</v>
      </c>
    </row>
    <row r="323" spans="13:14" x14ac:dyDescent="0.25">
      <c r="M323" s="3" t="s">
        <v>90</v>
      </c>
      <c r="N323">
        <v>2341910</v>
      </c>
    </row>
    <row r="324" spans="13:14" x14ac:dyDescent="0.25">
      <c r="M324" s="3" t="s">
        <v>592</v>
      </c>
      <c r="N324">
        <v>2468219.37</v>
      </c>
    </row>
    <row r="325" spans="13:14" x14ac:dyDescent="0.25">
      <c r="M325" s="3" t="s">
        <v>730</v>
      </c>
      <c r="N325">
        <v>3100024.72</v>
      </c>
    </row>
    <row r="326" spans="13:14" x14ac:dyDescent="0.25">
      <c r="M326" s="3" t="s">
        <v>476</v>
      </c>
      <c r="N326">
        <v>1948299.99</v>
      </c>
    </row>
    <row r="327" spans="13:14" x14ac:dyDescent="0.25">
      <c r="M327" s="3" t="s">
        <v>526</v>
      </c>
      <c r="N327">
        <v>1582847.83</v>
      </c>
    </row>
    <row r="328" spans="13:14" x14ac:dyDescent="0.25">
      <c r="M328" s="3" t="s">
        <v>450</v>
      </c>
      <c r="N328">
        <v>1678018.34</v>
      </c>
    </row>
    <row r="329" spans="13:14" x14ac:dyDescent="0.25">
      <c r="M329" s="3" t="s">
        <v>284</v>
      </c>
      <c r="N329">
        <v>2307127.27</v>
      </c>
    </row>
    <row r="330" spans="13:14" x14ac:dyDescent="0.25">
      <c r="M330" s="3" t="s">
        <v>590</v>
      </c>
      <c r="N330">
        <v>3162392.29</v>
      </c>
    </row>
    <row r="331" spans="13:14" x14ac:dyDescent="0.25">
      <c r="M331" s="3" t="s">
        <v>40</v>
      </c>
      <c r="N331">
        <v>1883334.88</v>
      </c>
    </row>
    <row r="332" spans="13:14" x14ac:dyDescent="0.25">
      <c r="M332" s="3" t="s">
        <v>288</v>
      </c>
      <c r="N332">
        <v>2010001.06</v>
      </c>
    </row>
    <row r="333" spans="13:14" x14ac:dyDescent="0.25">
      <c r="M333" s="3" t="s">
        <v>652</v>
      </c>
      <c r="N333">
        <v>1381897.81</v>
      </c>
    </row>
    <row r="334" spans="13:14" x14ac:dyDescent="0.25">
      <c r="M334" s="3" t="s">
        <v>630</v>
      </c>
      <c r="N334">
        <v>1565205.28</v>
      </c>
    </row>
    <row r="335" spans="13:14" x14ac:dyDescent="0.25">
      <c r="M335" s="3" t="s">
        <v>238</v>
      </c>
      <c r="N335">
        <v>2298355.31</v>
      </c>
    </row>
    <row r="336" spans="13:14" x14ac:dyDescent="0.25">
      <c r="M336" s="3" t="s">
        <v>278</v>
      </c>
      <c r="N336">
        <v>1791275.84</v>
      </c>
    </row>
    <row r="337" spans="13:14" x14ac:dyDescent="0.25">
      <c r="M337" s="3" t="s">
        <v>654</v>
      </c>
      <c r="N337">
        <v>1283811.04</v>
      </c>
    </row>
    <row r="338" spans="13:14" x14ac:dyDescent="0.25">
      <c r="M338" s="3" t="s">
        <v>596</v>
      </c>
      <c r="N338">
        <v>2674982.7000000002</v>
      </c>
    </row>
    <row r="339" spans="13:14" x14ac:dyDescent="0.25">
      <c r="M339" s="3" t="s">
        <v>436</v>
      </c>
      <c r="N339">
        <v>2238931.8199999998</v>
      </c>
    </row>
    <row r="340" spans="13:14" x14ac:dyDescent="0.25">
      <c r="M340" s="3" t="s">
        <v>310</v>
      </c>
      <c r="N340">
        <v>2520075.6</v>
      </c>
    </row>
    <row r="341" spans="13:14" x14ac:dyDescent="0.25">
      <c r="M341" s="3" t="s">
        <v>158</v>
      </c>
      <c r="N341">
        <v>3185442.02</v>
      </c>
    </row>
    <row r="342" spans="13:14" x14ac:dyDescent="0.25">
      <c r="M342" s="3" t="s">
        <v>506</v>
      </c>
      <c r="N342">
        <v>2549281.17</v>
      </c>
    </row>
    <row r="343" spans="13:14" x14ac:dyDescent="0.25">
      <c r="M343" s="3" t="s">
        <v>304</v>
      </c>
      <c r="N343">
        <v>3345920.04</v>
      </c>
    </row>
    <row r="344" spans="13:14" x14ac:dyDescent="0.25">
      <c r="M344" s="3" t="s">
        <v>560</v>
      </c>
      <c r="N344">
        <v>1797194.44</v>
      </c>
    </row>
    <row r="345" spans="13:14" x14ac:dyDescent="0.25">
      <c r="M345" s="3" t="s">
        <v>732</v>
      </c>
      <c r="N345">
        <v>2866223.5</v>
      </c>
    </row>
    <row r="346" spans="13:14" x14ac:dyDescent="0.25">
      <c r="M346" s="3" t="s">
        <v>274</v>
      </c>
      <c r="N346">
        <v>2433572.7400000002</v>
      </c>
    </row>
    <row r="347" spans="13:14" x14ac:dyDescent="0.25">
      <c r="M347" s="3" t="s">
        <v>486</v>
      </c>
      <c r="N347">
        <v>2289218.71</v>
      </c>
    </row>
    <row r="348" spans="13:14" x14ac:dyDescent="0.25">
      <c r="M348" s="3" t="s">
        <v>356</v>
      </c>
      <c r="N348">
        <v>3067661.2</v>
      </c>
    </row>
    <row r="349" spans="13:14" x14ac:dyDescent="0.25">
      <c r="M349" s="3" t="s">
        <v>626</v>
      </c>
      <c r="N349">
        <v>2233403.4900000002</v>
      </c>
    </row>
    <row r="350" spans="13:14" x14ac:dyDescent="0.25">
      <c r="M350" s="3" t="s">
        <v>270</v>
      </c>
      <c r="N350">
        <v>2235515.98</v>
      </c>
    </row>
    <row r="351" spans="13:14" x14ac:dyDescent="0.25">
      <c r="M351" s="3" t="s">
        <v>640</v>
      </c>
      <c r="N351">
        <v>1349173.99</v>
      </c>
    </row>
    <row r="352" spans="13:14" x14ac:dyDescent="0.25">
      <c r="M352" s="3" t="s">
        <v>418</v>
      </c>
      <c r="N352">
        <v>2682946.5499999998</v>
      </c>
    </row>
    <row r="353" spans="13:14" x14ac:dyDescent="0.25">
      <c r="M353" s="3" t="s">
        <v>660</v>
      </c>
      <c r="N353">
        <v>1382861.87</v>
      </c>
    </row>
    <row r="354" spans="13:14" x14ac:dyDescent="0.25">
      <c r="M354" s="3" t="s">
        <v>98</v>
      </c>
      <c r="N354">
        <v>2143662.14</v>
      </c>
    </row>
    <row r="355" spans="13:14" x14ac:dyDescent="0.25">
      <c r="M355" s="3" t="s">
        <v>218</v>
      </c>
      <c r="N355">
        <v>2087515.89</v>
      </c>
    </row>
    <row r="356" spans="13:14" x14ac:dyDescent="0.25">
      <c r="M356" s="3" t="s">
        <v>156</v>
      </c>
      <c r="N356">
        <v>2153299.21</v>
      </c>
    </row>
    <row r="357" spans="13:14" x14ac:dyDescent="0.25">
      <c r="M357" s="3" t="s">
        <v>86</v>
      </c>
      <c r="N357">
        <v>1181265.6299999999</v>
      </c>
    </row>
    <row r="358" spans="13:14" x14ac:dyDescent="0.25">
      <c r="M358" s="3" t="s">
        <v>334</v>
      </c>
      <c r="N358">
        <v>2397482.91</v>
      </c>
    </row>
    <row r="359" spans="13:14" x14ac:dyDescent="0.25">
      <c r="M359" s="3" t="s">
        <v>694</v>
      </c>
      <c r="N359">
        <v>2616894.46</v>
      </c>
    </row>
    <row r="360" spans="13:14" x14ac:dyDescent="0.25">
      <c r="M360" s="3" t="s">
        <v>736</v>
      </c>
      <c r="N360">
        <v>2191335.7599999998</v>
      </c>
    </row>
    <row r="361" spans="13:14" x14ac:dyDescent="0.25">
      <c r="M361" s="3" t="s">
        <v>22</v>
      </c>
      <c r="N361">
        <v>2521293.64</v>
      </c>
    </row>
    <row r="362" spans="13:14" x14ac:dyDescent="0.25">
      <c r="M362" s="3" t="s">
        <v>528</v>
      </c>
      <c r="N362">
        <v>2116855.64</v>
      </c>
    </row>
    <row r="363" spans="13:14" x14ac:dyDescent="0.25">
      <c r="M363" s="3" t="s">
        <v>380</v>
      </c>
      <c r="N363">
        <v>2259945.16</v>
      </c>
    </row>
    <row r="364" spans="13:14" x14ac:dyDescent="0.25">
      <c r="M364" s="3" t="s">
        <v>296</v>
      </c>
      <c r="N364">
        <v>2087962.42</v>
      </c>
    </row>
    <row r="365" spans="13:14" x14ac:dyDescent="0.25">
      <c r="M365" s="3" t="s">
        <v>608</v>
      </c>
      <c r="N365">
        <v>2392970.7000000002</v>
      </c>
    </row>
    <row r="366" spans="13:14" x14ac:dyDescent="0.25">
      <c r="M366" s="3" t="s">
        <v>572</v>
      </c>
      <c r="N366">
        <v>2270844.7000000002</v>
      </c>
    </row>
    <row r="367" spans="13:14" x14ac:dyDescent="0.25">
      <c r="M367" s="3" t="s">
        <v>136</v>
      </c>
      <c r="N367">
        <v>2616786.83</v>
      </c>
    </row>
    <row r="368" spans="13:14" x14ac:dyDescent="0.25">
      <c r="M368" s="3" t="s">
        <v>220</v>
      </c>
      <c r="N368">
        <v>3072217.24</v>
      </c>
    </row>
    <row r="369" spans="13:14" x14ac:dyDescent="0.25">
      <c r="M369" s="3" t="s">
        <v>618</v>
      </c>
      <c r="N369">
        <v>1916404.67</v>
      </c>
    </row>
    <row r="370" spans="13:14" x14ac:dyDescent="0.25">
      <c r="M370" s="3" t="s">
        <v>628</v>
      </c>
      <c r="N370">
        <v>2356744.94</v>
      </c>
    </row>
    <row r="371" spans="13:14" x14ac:dyDescent="0.25">
      <c r="M371" s="3" t="s">
        <v>286</v>
      </c>
      <c r="N371">
        <v>3015594.1</v>
      </c>
    </row>
    <row r="372" spans="13:14" x14ac:dyDescent="0.25">
      <c r="M372" s="3" t="s">
        <v>192</v>
      </c>
      <c r="N372">
        <v>2320526.58</v>
      </c>
    </row>
    <row r="373" spans="13:14" x14ac:dyDescent="0.25">
      <c r="M373" s="3" t="s">
        <v>318</v>
      </c>
      <c r="N373">
        <v>1039109.03</v>
      </c>
    </row>
    <row r="374" spans="13:14" x14ac:dyDescent="0.25">
      <c r="M374" s="3" t="s">
        <v>84</v>
      </c>
      <c r="N374">
        <v>1523940.5</v>
      </c>
    </row>
    <row r="375" spans="13:14" x14ac:dyDescent="0.25">
      <c r="M375" s="3" t="s">
        <v>88</v>
      </c>
      <c r="N375">
        <v>2128581.34</v>
      </c>
    </row>
    <row r="376" spans="13:14" x14ac:dyDescent="0.25">
      <c r="M376" s="3" t="s">
        <v>22304</v>
      </c>
      <c r="N376">
        <v>-152659157.97</v>
      </c>
    </row>
    <row r="377" spans="13:14" x14ac:dyDescent="0.25">
      <c r="M377" s="3" t="s">
        <v>22296</v>
      </c>
      <c r="N377">
        <v>711949434.23000002</v>
      </c>
    </row>
  </sheetData>
  <sortState xmlns:xlrd2="http://schemas.microsoft.com/office/spreadsheetml/2017/richdata2" ref="A3:C16">
    <sortCondition descending="1" ref="B3"/>
  </sortState>
  <dataConsolidate/>
  <conditionalFormatting pivot="1" sqref="B4:B16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{748633B3-A2FF-44F8-A822-588F6202FC73}</x14:id>
        </ext>
      </extLst>
    </cfRule>
  </conditionalFormatting>
  <conditionalFormatting sqref="F3:F9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{12A7D807-A2AE-413E-AD75-D4C4A735889F}</x14:id>
        </ext>
      </extLst>
    </cfRule>
  </conditionalFormatting>
  <conditionalFormatting sqref="B3:B1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{7FF42E9A-25A5-4EC9-B4CA-8EAAD9F79218}</x14:id>
        </ext>
      </extLst>
    </cfRule>
  </conditionalFormatting>
  <conditionalFormatting sqref="G3:G9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{FB232E10-F337-41AB-A8DF-331728D8BF26}</x14:id>
        </ext>
      </extLst>
    </cfRule>
  </conditionalFormatting>
  <conditionalFormatting sqref="J3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{3168D1C0-AEF6-416E-959E-B4099956B981}</x14:id>
        </ext>
      </extLst>
    </cfRule>
  </conditionalFormatting>
  <conditionalFormatting sqref="I3:K24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{B71DB2EC-14E3-4A5C-92DC-04B444B481EA}</x14:id>
        </ext>
      </extLst>
    </cfRule>
  </conditionalFormatting>
  <conditionalFormatting sqref="K3:K2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{1D952B46-6E35-4317-803C-08B60A7DDBE2}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748633B3-A2FF-44F8-A822-588F6202FC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B4:B16</xm:sqref>
        </x14:conditionalFormatting>
        <x14:conditionalFormatting xmlns:xm="http://schemas.microsoft.com/office/excel/2006/main">
          <x14:cfRule type="dataBar" id="{12A7D807-A2AE-413E-AD75-D4C4A735889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F3:F9</xm:sqref>
        </x14:conditionalFormatting>
        <x14:conditionalFormatting xmlns:xm="http://schemas.microsoft.com/office/excel/2006/main">
          <x14:cfRule type="dataBar" id="{7FF42E9A-25A5-4EC9-B4CA-8EAAD9F7921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B3:B16</xm:sqref>
        </x14:conditionalFormatting>
        <x14:conditionalFormatting xmlns:xm="http://schemas.microsoft.com/office/excel/2006/main">
          <x14:cfRule type="dataBar" id="{FB232E10-F337-41AB-A8DF-331728D8BF2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G3:G9</xm:sqref>
        </x14:conditionalFormatting>
        <x14:conditionalFormatting xmlns:xm="http://schemas.microsoft.com/office/excel/2006/main">
          <x14:cfRule type="dataBar" id="{3168D1C0-AEF6-416E-959E-B4099956B98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B71DB2EC-14E3-4A5C-92DC-04B444B481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I3:K24</xm:sqref>
        </x14:conditionalFormatting>
        <x14:conditionalFormatting xmlns:xm="http://schemas.microsoft.com/office/excel/2006/main">
          <x14:cfRule type="dataBar" id="{1D952B46-6E35-4317-803C-08B60A7DDBE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K3:K24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19E0C-A0E1-4DAA-8CEF-0402F4461918}">
  <dimension ref="A1:R10401"/>
  <sheetViews>
    <sheetView workbookViewId="0">
      <selection activeCell="D11" sqref="D11"/>
    </sheetView>
  </sheetViews>
  <sheetFormatPr defaultRowHeight="15" x14ac:dyDescent="0.25"/>
  <cols>
    <col min="1" max="1" width="16" bestFit="1" customWidth="1"/>
    <col min="2" max="2" width="18.28515625" bestFit="1" customWidth="1"/>
    <col min="3" max="3" width="10.7109375" bestFit="1" customWidth="1"/>
    <col min="4" max="4" width="15.140625" bestFit="1" customWidth="1"/>
    <col min="5" max="5" width="12" bestFit="1" customWidth="1"/>
    <col min="6" max="6" width="15.7109375" bestFit="1" customWidth="1"/>
    <col min="7" max="7" width="9" bestFit="1" customWidth="1"/>
    <col min="8" max="8" width="14.28515625" bestFit="1" customWidth="1"/>
    <col min="9" max="9" width="14.28515625" customWidth="1"/>
    <col min="10" max="10" width="12.28515625" bestFit="1" customWidth="1"/>
    <col min="11" max="11" width="65.42578125" bestFit="1" customWidth="1"/>
    <col min="12" max="16" width="16.28515625" customWidth="1"/>
    <col min="17" max="17" width="23.42578125" customWidth="1"/>
  </cols>
  <sheetData>
    <row r="1" spans="1:18" x14ac:dyDescent="0.25">
      <c r="A1" t="s">
        <v>818</v>
      </c>
      <c r="B1" t="s">
        <v>819</v>
      </c>
      <c r="C1" t="s">
        <v>820</v>
      </c>
      <c r="D1" t="s">
        <v>821</v>
      </c>
      <c r="E1" t="s">
        <v>822</v>
      </c>
      <c r="F1" t="s">
        <v>0</v>
      </c>
      <c r="G1" t="s">
        <v>10</v>
      </c>
      <c r="H1" t="s">
        <v>6</v>
      </c>
      <c r="I1" t="s">
        <v>22300</v>
      </c>
      <c r="J1" t="s">
        <v>823</v>
      </c>
      <c r="K1" t="s">
        <v>824</v>
      </c>
      <c r="L1" t="s">
        <v>22292</v>
      </c>
      <c r="M1" t="s">
        <v>22291</v>
      </c>
      <c r="N1" t="s">
        <v>22287</v>
      </c>
      <c r="O1" t="s">
        <v>22290</v>
      </c>
      <c r="P1" t="s">
        <v>22289</v>
      </c>
      <c r="Q1" t="s">
        <v>22293</v>
      </c>
      <c r="R1" t="s">
        <v>22294</v>
      </c>
    </row>
    <row r="2" spans="1:18" x14ac:dyDescent="0.25">
      <c r="A2" t="s">
        <v>825</v>
      </c>
      <c r="B2" s="1">
        <v>45172</v>
      </c>
      <c r="C2">
        <v>-66631.73</v>
      </c>
      <c r="D2" t="s">
        <v>826</v>
      </c>
      <c r="E2" t="s">
        <v>827</v>
      </c>
      <c r="F2" t="s">
        <v>5</v>
      </c>
      <c r="G2" t="s">
        <v>18</v>
      </c>
      <c r="H2" t="s">
        <v>828</v>
      </c>
      <c r="I2" t="str">
        <f>_xlfn.XLOOKUP(H2,'Customers'!A2:A401,'Customers'!B2:B401," ")</f>
        <v xml:space="preserve"> </v>
      </c>
      <c r="J2" t="s">
        <v>829</v>
      </c>
      <c r="K2" t="s">
        <v>830</v>
      </c>
      <c r="L2" t="str">
        <f t="shared" ref="L2:L65" si="0">IF(ISERROR(B2),"ERORROR","OK")</f>
        <v>OK</v>
      </c>
      <c r="M2" t="str">
        <f t="shared" ref="M2:M65" si="1">IF(ISNA(C3),"NULL","NOT  NULL")</f>
        <v>NOT  NULL</v>
      </c>
      <c r="N2">
        <f t="shared" ref="N2:N65" si="2">COUNTIF(A:A,A2)</f>
        <v>1</v>
      </c>
      <c r="O2" t="str">
        <f>IF(ISNA(VLOOKUP(J2,Vendors!A:A,1,FALSE)),"MISSING VENDER","VALID")</f>
        <v>VALID</v>
      </c>
      <c r="P2" t="str">
        <f>IF(ISNA(VLOOKUP(H2,'Customers'!A:A,1,FALSE)),"missing customer ","valid")</f>
        <v xml:space="preserve">missing customer </v>
      </c>
      <c r="Q2" t="str">
        <f t="shared" ref="Q2:Q65" si="3">IF(ISBLANK(D2),"INVALID","VALID")</f>
        <v>VALID</v>
      </c>
      <c r="R2" t="str">
        <f t="shared" ref="R2:R65" si="4">IF(ISNA(F2),"INVALID","VALID")</f>
        <v>VALID</v>
      </c>
    </row>
    <row r="3" spans="1:18" x14ac:dyDescent="0.25">
      <c r="A3" t="s">
        <v>831</v>
      </c>
      <c r="B3" s="1">
        <v>45182</v>
      </c>
      <c r="C3">
        <v>-54305.58</v>
      </c>
      <c r="D3" t="s">
        <v>826</v>
      </c>
      <c r="E3" t="s">
        <v>832</v>
      </c>
      <c r="F3" t="s">
        <v>4</v>
      </c>
      <c r="G3" t="s">
        <v>25</v>
      </c>
      <c r="H3" t="s">
        <v>828</v>
      </c>
      <c r="I3" t="str">
        <f>_xlfn.XLOOKUP(H3,'Customers'!A3:A402,'Customers'!B3:B402," ")</f>
        <v xml:space="preserve"> </v>
      </c>
      <c r="J3" t="s">
        <v>833</v>
      </c>
      <c r="K3" t="s">
        <v>834</v>
      </c>
      <c r="L3" t="str">
        <f t="shared" si="0"/>
        <v>OK</v>
      </c>
      <c r="M3" t="str">
        <f t="shared" si="1"/>
        <v>NOT  NULL</v>
      </c>
      <c r="N3">
        <f t="shared" si="2"/>
        <v>1</v>
      </c>
      <c r="O3" t="str">
        <f>IF(ISNA(VLOOKUP(J3,Vendors!A:A,1,FALSE)),"MISSING VENDER","VALID")</f>
        <v>VALID</v>
      </c>
      <c r="P3" t="str">
        <f>IF(ISNA(VLOOKUP(H3,'Customers'!A:A,1,FALSE)),"missing customer ","valid")</f>
        <v xml:space="preserve">missing customer </v>
      </c>
      <c r="Q3" t="str">
        <f t="shared" si="3"/>
        <v>VALID</v>
      </c>
      <c r="R3" t="str">
        <f t="shared" si="4"/>
        <v>VALID</v>
      </c>
    </row>
    <row r="4" spans="1:18" x14ac:dyDescent="0.25">
      <c r="A4" t="s">
        <v>835</v>
      </c>
      <c r="B4" s="1">
        <v>45104</v>
      </c>
      <c r="C4">
        <v>146074.92000000001</v>
      </c>
      <c r="D4" t="s">
        <v>836</v>
      </c>
      <c r="E4" t="s">
        <v>837</v>
      </c>
      <c r="F4" t="s">
        <v>5</v>
      </c>
      <c r="G4" t="s">
        <v>25</v>
      </c>
      <c r="H4" t="s">
        <v>261</v>
      </c>
      <c r="I4" t="str">
        <f>_xlfn.XLOOKUP(H4,'Customers'!A4:A403,'Customers'!B4:B403," ")</f>
        <v>Kelly-Smith</v>
      </c>
      <c r="J4" t="s">
        <v>828</v>
      </c>
      <c r="K4" t="s">
        <v>838</v>
      </c>
      <c r="L4" t="str">
        <f t="shared" si="0"/>
        <v>OK</v>
      </c>
      <c r="M4" t="str">
        <f t="shared" si="1"/>
        <v>NOT  NULL</v>
      </c>
      <c r="N4">
        <f t="shared" si="2"/>
        <v>1</v>
      </c>
      <c r="O4" t="str">
        <f>IF(ISNA(VLOOKUP(J4,Vendors!A:A,1,FALSE)),"MISSING VENDER","VALID")</f>
        <v>MISSING VENDER</v>
      </c>
      <c r="P4" t="str">
        <f>IF(ISNA(VLOOKUP(H4,'Customers'!A:A,1,FALSE)),"missing customer ","valid")</f>
        <v>valid</v>
      </c>
      <c r="Q4" t="str">
        <f t="shared" si="3"/>
        <v>VALID</v>
      </c>
      <c r="R4" t="str">
        <f t="shared" si="4"/>
        <v>VALID</v>
      </c>
    </row>
    <row r="5" spans="1:18" x14ac:dyDescent="0.25">
      <c r="A5" t="s">
        <v>839</v>
      </c>
      <c r="B5" s="1">
        <v>45102</v>
      </c>
      <c r="C5">
        <v>212157.95</v>
      </c>
      <c r="D5" t="s">
        <v>836</v>
      </c>
      <c r="E5" t="s">
        <v>840</v>
      </c>
      <c r="F5" t="s">
        <v>4</v>
      </c>
      <c r="G5" t="s">
        <v>18</v>
      </c>
      <c r="H5" t="s">
        <v>71</v>
      </c>
      <c r="I5" t="str">
        <f>_xlfn.XLOOKUP(H5,'Customers'!A5:A404,'Customers'!B5:B404," ")</f>
        <v>Bass-Marsh</v>
      </c>
      <c r="J5" t="s">
        <v>828</v>
      </c>
      <c r="K5" t="s">
        <v>841</v>
      </c>
      <c r="L5" t="str">
        <f t="shared" si="0"/>
        <v>OK</v>
      </c>
      <c r="M5" t="str">
        <f t="shared" si="1"/>
        <v>NOT  NULL</v>
      </c>
      <c r="N5">
        <f t="shared" si="2"/>
        <v>1</v>
      </c>
      <c r="O5" t="str">
        <f>IF(ISNA(VLOOKUP(J5,Vendors!A:A,1,FALSE)),"MISSING VENDER","VALID")</f>
        <v>MISSING VENDER</v>
      </c>
      <c r="P5" t="str">
        <f>IF(ISNA(VLOOKUP(H5,'Customers'!A:A,1,FALSE)),"missing customer ","valid")</f>
        <v>valid</v>
      </c>
      <c r="Q5" t="str">
        <f t="shared" si="3"/>
        <v>VALID</v>
      </c>
      <c r="R5" t="str">
        <f t="shared" si="4"/>
        <v>VALID</v>
      </c>
    </row>
    <row r="6" spans="1:18" x14ac:dyDescent="0.25">
      <c r="A6" t="s">
        <v>842</v>
      </c>
      <c r="B6" s="1">
        <v>45245</v>
      </c>
      <c r="C6">
        <v>-35944.730000000003</v>
      </c>
      <c r="D6" t="s">
        <v>826</v>
      </c>
      <c r="E6" t="s">
        <v>843</v>
      </c>
      <c r="F6" t="s">
        <v>4</v>
      </c>
      <c r="G6" t="s">
        <v>14</v>
      </c>
      <c r="H6" t="s">
        <v>828</v>
      </c>
      <c r="I6" t="str">
        <f>_xlfn.XLOOKUP(H6,'Customers'!A6:A405,'Customers'!B6:B405," ")</f>
        <v xml:space="preserve"> </v>
      </c>
      <c r="J6" t="s">
        <v>844</v>
      </c>
      <c r="K6" t="s">
        <v>845</v>
      </c>
      <c r="L6" t="str">
        <f t="shared" si="0"/>
        <v>OK</v>
      </c>
      <c r="M6" t="str">
        <f t="shared" si="1"/>
        <v>NOT  NULL</v>
      </c>
      <c r="N6">
        <f t="shared" si="2"/>
        <v>1</v>
      </c>
      <c r="O6" t="str">
        <f>IF(ISNA(VLOOKUP(J6,Vendors!A:A,1,FALSE)),"MISSING VENDER","VALID")</f>
        <v>VALID</v>
      </c>
      <c r="P6" t="str">
        <f>IF(ISNA(VLOOKUP(H6,'Customers'!A:A,1,FALSE)),"missing customer ","valid")</f>
        <v xml:space="preserve">missing customer </v>
      </c>
      <c r="Q6" t="str">
        <f t="shared" si="3"/>
        <v>VALID</v>
      </c>
      <c r="R6" t="str">
        <f t="shared" si="4"/>
        <v>VALID</v>
      </c>
    </row>
    <row r="7" spans="1:18" x14ac:dyDescent="0.25">
      <c r="A7" t="s">
        <v>846</v>
      </c>
      <c r="B7" s="1">
        <v>44989</v>
      </c>
      <c r="C7">
        <v>90953.83</v>
      </c>
      <c r="D7" t="s">
        <v>836</v>
      </c>
      <c r="E7" t="s">
        <v>840</v>
      </c>
      <c r="F7" t="s">
        <v>3</v>
      </c>
      <c r="G7" t="s">
        <v>28</v>
      </c>
      <c r="H7" t="s">
        <v>681</v>
      </c>
      <c r="I7" t="str">
        <f>_xlfn.XLOOKUP(H7,'Customers'!A7:A406,'Customers'!B7:B406," ")</f>
        <v>Calhoun-Estrada</v>
      </c>
      <c r="J7" t="s">
        <v>828</v>
      </c>
      <c r="K7" t="s">
        <v>847</v>
      </c>
      <c r="L7" t="str">
        <f t="shared" si="0"/>
        <v>OK</v>
      </c>
      <c r="M7" t="str">
        <f t="shared" si="1"/>
        <v>NOT  NULL</v>
      </c>
      <c r="N7">
        <f t="shared" si="2"/>
        <v>1</v>
      </c>
      <c r="O7" t="str">
        <f>IF(ISNA(VLOOKUP(J7,Vendors!A:A,1,FALSE)),"MISSING VENDER","VALID")</f>
        <v>MISSING VENDER</v>
      </c>
      <c r="P7" t="str">
        <f>IF(ISNA(VLOOKUP(H7,'Customers'!A:A,1,FALSE)),"missing customer ","valid")</f>
        <v>valid</v>
      </c>
      <c r="Q7" t="str">
        <f t="shared" si="3"/>
        <v>VALID</v>
      </c>
      <c r="R7" t="str">
        <f t="shared" si="4"/>
        <v>VALID</v>
      </c>
    </row>
    <row r="8" spans="1:18" x14ac:dyDescent="0.25">
      <c r="A8" t="s">
        <v>848</v>
      </c>
      <c r="B8" s="1">
        <v>45115</v>
      </c>
      <c r="C8">
        <v>73251.210000000006</v>
      </c>
      <c r="D8" t="s">
        <v>836</v>
      </c>
      <c r="E8" t="s">
        <v>840</v>
      </c>
      <c r="F8" t="s">
        <v>5</v>
      </c>
      <c r="G8" t="s">
        <v>18</v>
      </c>
      <c r="H8" t="s">
        <v>557</v>
      </c>
      <c r="I8" t="str">
        <f>_xlfn.XLOOKUP(H8,'Customers'!A8:A407,'Customers'!B8:B407," ")</f>
        <v>Miles Ltd</v>
      </c>
      <c r="J8" t="s">
        <v>828</v>
      </c>
      <c r="K8" t="s">
        <v>849</v>
      </c>
      <c r="L8" t="str">
        <f t="shared" si="0"/>
        <v>OK</v>
      </c>
      <c r="M8" t="str">
        <f t="shared" si="1"/>
        <v>NOT  NULL</v>
      </c>
      <c r="N8">
        <f t="shared" si="2"/>
        <v>1</v>
      </c>
      <c r="O8" t="str">
        <f>IF(ISNA(VLOOKUP(J8,Vendors!A:A,1,FALSE)),"MISSING VENDER","VALID")</f>
        <v>MISSING VENDER</v>
      </c>
      <c r="P8" t="str">
        <f>IF(ISNA(VLOOKUP(H8,'Customers'!A:A,1,FALSE)),"missing customer ","valid")</f>
        <v>valid</v>
      </c>
      <c r="Q8" t="str">
        <f t="shared" si="3"/>
        <v>VALID</v>
      </c>
      <c r="R8" t="str">
        <f t="shared" si="4"/>
        <v>VALID</v>
      </c>
    </row>
    <row r="9" spans="1:18" x14ac:dyDescent="0.25">
      <c r="A9" t="s">
        <v>850</v>
      </c>
      <c r="B9" s="1">
        <v>44644</v>
      </c>
      <c r="C9">
        <v>-21064.02</v>
      </c>
      <c r="D9" t="s">
        <v>826</v>
      </c>
      <c r="E9" t="s">
        <v>851</v>
      </c>
      <c r="F9" t="s">
        <v>5</v>
      </c>
      <c r="G9" t="s">
        <v>25</v>
      </c>
      <c r="H9" t="s">
        <v>828</v>
      </c>
      <c r="I9" t="str">
        <f>_xlfn.XLOOKUP(H9,'Customers'!A9:A408,'Customers'!B9:B408," ")</f>
        <v xml:space="preserve"> </v>
      </c>
      <c r="J9" t="s">
        <v>852</v>
      </c>
      <c r="K9" t="s">
        <v>853</v>
      </c>
      <c r="L9" t="str">
        <f t="shared" si="0"/>
        <v>OK</v>
      </c>
      <c r="M9" t="str">
        <f t="shared" si="1"/>
        <v>NOT  NULL</v>
      </c>
      <c r="N9">
        <f t="shared" si="2"/>
        <v>1</v>
      </c>
      <c r="O9" t="str">
        <f>IF(ISNA(VLOOKUP(J9,Vendors!A:A,1,FALSE)),"MISSING VENDER","VALID")</f>
        <v>VALID</v>
      </c>
      <c r="P9" t="str">
        <f>IF(ISNA(VLOOKUP(H9,'Customers'!A:A,1,FALSE)),"missing customer ","valid")</f>
        <v xml:space="preserve">missing customer </v>
      </c>
      <c r="Q9" t="str">
        <f t="shared" si="3"/>
        <v>VALID</v>
      </c>
      <c r="R9" t="str">
        <f t="shared" si="4"/>
        <v>VALID</v>
      </c>
    </row>
    <row r="10" spans="1:18" x14ac:dyDescent="0.25">
      <c r="A10" t="s">
        <v>854</v>
      </c>
      <c r="B10" s="1">
        <v>44775</v>
      </c>
      <c r="C10">
        <v>136347.73000000001</v>
      </c>
      <c r="D10" t="s">
        <v>836</v>
      </c>
      <c r="E10" t="s">
        <v>855</v>
      </c>
      <c r="F10" t="s">
        <v>3</v>
      </c>
      <c r="G10" t="s">
        <v>18</v>
      </c>
      <c r="H10" t="s">
        <v>353</v>
      </c>
      <c r="I10" t="str">
        <f>_xlfn.XLOOKUP(H10,'Customers'!A10:A409,'Customers'!B10:B409," ")</f>
        <v>Sparks, Kent and Anderson</v>
      </c>
      <c r="J10" t="s">
        <v>828</v>
      </c>
      <c r="K10" t="s">
        <v>856</v>
      </c>
      <c r="L10" t="str">
        <f t="shared" si="0"/>
        <v>OK</v>
      </c>
      <c r="M10" t="str">
        <f t="shared" si="1"/>
        <v>NOT  NULL</v>
      </c>
      <c r="N10">
        <f t="shared" si="2"/>
        <v>1</v>
      </c>
      <c r="O10" t="str">
        <f>IF(ISNA(VLOOKUP(J10,Vendors!A:A,1,FALSE)),"MISSING VENDER","VALID")</f>
        <v>MISSING VENDER</v>
      </c>
      <c r="P10" t="str">
        <f>IF(ISNA(VLOOKUP(H10,'Customers'!A:A,1,FALSE)),"missing customer ","valid")</f>
        <v>valid</v>
      </c>
      <c r="Q10" t="str">
        <f t="shared" si="3"/>
        <v>VALID</v>
      </c>
      <c r="R10" t="str">
        <f t="shared" si="4"/>
        <v>VALID</v>
      </c>
    </row>
    <row r="11" spans="1:18" x14ac:dyDescent="0.25">
      <c r="A11" t="s">
        <v>857</v>
      </c>
      <c r="B11" s="1">
        <v>45094</v>
      </c>
      <c r="C11">
        <v>159482</v>
      </c>
      <c r="D11" t="s">
        <v>836</v>
      </c>
      <c r="E11" t="s">
        <v>855</v>
      </c>
      <c r="F11" t="s">
        <v>3</v>
      </c>
      <c r="G11" t="s">
        <v>18</v>
      </c>
      <c r="H11" t="s">
        <v>319</v>
      </c>
      <c r="I11" t="str">
        <f>_xlfn.XLOOKUP(H11,'Customers'!A11:A410,'Customers'!B11:B410," ")</f>
        <v>Horn, Henry and Walter</v>
      </c>
      <c r="J11" t="s">
        <v>828</v>
      </c>
      <c r="K11" t="s">
        <v>858</v>
      </c>
      <c r="L11" t="str">
        <f t="shared" si="0"/>
        <v>OK</v>
      </c>
      <c r="M11" t="str">
        <f t="shared" si="1"/>
        <v>NOT  NULL</v>
      </c>
      <c r="N11">
        <f t="shared" si="2"/>
        <v>1</v>
      </c>
      <c r="O11" t="str">
        <f>IF(ISNA(VLOOKUP(J11,Vendors!A:A,1,FALSE)),"MISSING VENDER","VALID")</f>
        <v>MISSING VENDER</v>
      </c>
      <c r="P11" t="str">
        <f>IF(ISNA(VLOOKUP(H11,'Customers'!A:A,1,FALSE)),"missing customer ","valid")</f>
        <v>valid</v>
      </c>
      <c r="Q11" t="str">
        <f t="shared" si="3"/>
        <v>VALID</v>
      </c>
      <c r="R11" t="str">
        <f t="shared" si="4"/>
        <v>VALID</v>
      </c>
    </row>
    <row r="12" spans="1:18" x14ac:dyDescent="0.25">
      <c r="A12" t="s">
        <v>859</v>
      </c>
      <c r="B12" s="1">
        <v>44749</v>
      </c>
      <c r="C12">
        <v>15882.36</v>
      </c>
      <c r="D12" t="s">
        <v>860</v>
      </c>
      <c r="E12" t="s">
        <v>860</v>
      </c>
      <c r="F12" t="s">
        <v>3</v>
      </c>
      <c r="G12" t="s">
        <v>28</v>
      </c>
      <c r="H12" t="s">
        <v>828</v>
      </c>
      <c r="I12" t="str">
        <f>_xlfn.XLOOKUP(H12,'Customers'!A12:A411,'Customers'!B12:B411," ")</f>
        <v xml:space="preserve"> </v>
      </c>
      <c r="J12" t="s">
        <v>828</v>
      </c>
      <c r="K12" t="s">
        <v>861</v>
      </c>
      <c r="L12" t="str">
        <f t="shared" si="0"/>
        <v>OK</v>
      </c>
      <c r="M12" t="str">
        <f t="shared" si="1"/>
        <v>NOT  NULL</v>
      </c>
      <c r="N12">
        <f t="shared" si="2"/>
        <v>1</v>
      </c>
      <c r="O12" t="str">
        <f>IF(ISNA(VLOOKUP(J12,Vendors!A:A,1,FALSE)),"MISSING VENDER","VALID")</f>
        <v>MISSING VENDER</v>
      </c>
      <c r="P12" t="str">
        <f>IF(ISNA(VLOOKUP(H12,'Customers'!A:A,1,FALSE)),"missing customer ","valid")</f>
        <v xml:space="preserve">missing customer </v>
      </c>
      <c r="Q12" t="str">
        <f t="shared" si="3"/>
        <v>VALID</v>
      </c>
      <c r="R12" t="str">
        <f t="shared" si="4"/>
        <v>VALID</v>
      </c>
    </row>
    <row r="13" spans="1:18" x14ac:dyDescent="0.25">
      <c r="A13" t="s">
        <v>862</v>
      </c>
      <c r="B13" s="1">
        <v>44781</v>
      </c>
      <c r="C13">
        <v>217487.82</v>
      </c>
      <c r="D13" t="s">
        <v>836</v>
      </c>
      <c r="E13" t="s">
        <v>855</v>
      </c>
      <c r="F13" t="s">
        <v>5</v>
      </c>
      <c r="G13" t="s">
        <v>14</v>
      </c>
      <c r="H13" t="s">
        <v>723</v>
      </c>
      <c r="I13" t="str">
        <f>_xlfn.XLOOKUP(H13,'Customers'!A13:A412,'Customers'!B13:B412," ")</f>
        <v>Santiago-Gray</v>
      </c>
      <c r="J13" t="s">
        <v>828</v>
      </c>
      <c r="K13" t="s">
        <v>863</v>
      </c>
      <c r="L13" t="str">
        <f t="shared" si="0"/>
        <v>OK</v>
      </c>
      <c r="M13" t="str">
        <f t="shared" si="1"/>
        <v>NOT  NULL</v>
      </c>
      <c r="N13">
        <f t="shared" si="2"/>
        <v>1</v>
      </c>
      <c r="O13" t="str">
        <f>IF(ISNA(VLOOKUP(J13,Vendors!A:A,1,FALSE)),"MISSING VENDER","VALID")</f>
        <v>MISSING VENDER</v>
      </c>
      <c r="P13" t="str">
        <f>IF(ISNA(VLOOKUP(H13,'Customers'!A:A,1,FALSE)),"missing customer ","valid")</f>
        <v>valid</v>
      </c>
      <c r="Q13" t="str">
        <f t="shared" si="3"/>
        <v>VALID</v>
      </c>
      <c r="R13" t="str">
        <f t="shared" si="4"/>
        <v>VALID</v>
      </c>
    </row>
    <row r="14" spans="1:18" x14ac:dyDescent="0.25">
      <c r="A14" t="s">
        <v>864</v>
      </c>
      <c r="B14" s="1">
        <v>45001</v>
      </c>
      <c r="C14">
        <v>-8913.27</v>
      </c>
      <c r="D14" t="s">
        <v>826</v>
      </c>
      <c r="E14" t="s">
        <v>865</v>
      </c>
      <c r="F14" t="s">
        <v>4</v>
      </c>
      <c r="G14" t="s">
        <v>25</v>
      </c>
      <c r="H14" t="s">
        <v>828</v>
      </c>
      <c r="I14" t="str">
        <f>_xlfn.XLOOKUP(H14,'Customers'!A14:A413,'Customers'!B14:B413," ")</f>
        <v xml:space="preserve"> </v>
      </c>
      <c r="J14" t="s">
        <v>866</v>
      </c>
      <c r="K14" t="s">
        <v>867</v>
      </c>
      <c r="L14" t="str">
        <f t="shared" si="0"/>
        <v>OK</v>
      </c>
      <c r="M14" t="str">
        <f t="shared" si="1"/>
        <v>NOT  NULL</v>
      </c>
      <c r="N14">
        <f t="shared" si="2"/>
        <v>1</v>
      </c>
      <c r="O14" t="str">
        <f>IF(ISNA(VLOOKUP(J14,Vendors!A:A,1,FALSE)),"MISSING VENDER","VALID")</f>
        <v>VALID</v>
      </c>
      <c r="P14" t="str">
        <f>IF(ISNA(VLOOKUP(H14,'Customers'!A:A,1,FALSE)),"missing customer ","valid")</f>
        <v xml:space="preserve">missing customer </v>
      </c>
      <c r="Q14" t="str">
        <f t="shared" si="3"/>
        <v>VALID</v>
      </c>
      <c r="R14" t="str">
        <f t="shared" si="4"/>
        <v>VALID</v>
      </c>
    </row>
    <row r="15" spans="1:18" x14ac:dyDescent="0.25">
      <c r="A15" t="s">
        <v>868</v>
      </c>
      <c r="B15" s="1">
        <v>45270</v>
      </c>
      <c r="C15">
        <v>139523.96</v>
      </c>
      <c r="D15" t="s">
        <v>836</v>
      </c>
      <c r="E15" t="s">
        <v>840</v>
      </c>
      <c r="F15" t="s">
        <v>3</v>
      </c>
      <c r="G15" t="s">
        <v>14</v>
      </c>
      <c r="H15" t="s">
        <v>503</v>
      </c>
      <c r="I15" t="str">
        <f>_xlfn.XLOOKUP(H15,'Customers'!A15:A414,'Customers'!B15:B414," ")</f>
        <v>Sosa Inc</v>
      </c>
      <c r="J15" t="s">
        <v>828</v>
      </c>
      <c r="K15" t="s">
        <v>869</v>
      </c>
      <c r="L15" t="str">
        <f t="shared" si="0"/>
        <v>OK</v>
      </c>
      <c r="M15" t="str">
        <f t="shared" si="1"/>
        <v>NOT  NULL</v>
      </c>
      <c r="N15">
        <f t="shared" si="2"/>
        <v>1</v>
      </c>
      <c r="O15" t="str">
        <f>IF(ISNA(VLOOKUP(J15,Vendors!A:A,1,FALSE)),"MISSING VENDER","VALID")</f>
        <v>MISSING VENDER</v>
      </c>
      <c r="P15" t="str">
        <f>IF(ISNA(VLOOKUP(H15,'Customers'!A:A,1,FALSE)),"missing customer ","valid")</f>
        <v>valid</v>
      </c>
      <c r="Q15" t="str">
        <f t="shared" si="3"/>
        <v>VALID</v>
      </c>
      <c r="R15" t="str">
        <f t="shared" si="4"/>
        <v>VALID</v>
      </c>
    </row>
    <row r="16" spans="1:18" x14ac:dyDescent="0.25">
      <c r="A16" t="s">
        <v>870</v>
      </c>
      <c r="B16" s="1">
        <v>45125</v>
      </c>
      <c r="C16">
        <v>165589.04</v>
      </c>
      <c r="D16" t="s">
        <v>836</v>
      </c>
      <c r="E16" t="s">
        <v>840</v>
      </c>
      <c r="F16" t="s">
        <v>5</v>
      </c>
      <c r="G16" t="s">
        <v>25</v>
      </c>
      <c r="H16" t="s">
        <v>731</v>
      </c>
      <c r="I16" t="str">
        <f>_xlfn.XLOOKUP(H16,'Customers'!A16:A415,'Customers'!B16:B415," ")</f>
        <v>Webb Ltd</v>
      </c>
      <c r="J16" t="s">
        <v>828</v>
      </c>
      <c r="K16" t="s">
        <v>871</v>
      </c>
      <c r="L16" t="str">
        <f t="shared" si="0"/>
        <v>OK</v>
      </c>
      <c r="M16" t="str">
        <f t="shared" si="1"/>
        <v>NOT  NULL</v>
      </c>
      <c r="N16">
        <f t="shared" si="2"/>
        <v>1</v>
      </c>
      <c r="O16" t="str">
        <f>IF(ISNA(VLOOKUP(J16,Vendors!A:A,1,FALSE)),"MISSING VENDER","VALID")</f>
        <v>MISSING VENDER</v>
      </c>
      <c r="P16" t="str">
        <f>IF(ISNA(VLOOKUP(H16,'Customers'!A:A,1,FALSE)),"missing customer ","valid")</f>
        <v>valid</v>
      </c>
      <c r="Q16" t="str">
        <f t="shared" si="3"/>
        <v>VALID</v>
      </c>
      <c r="R16" t="str">
        <f t="shared" si="4"/>
        <v>VALID</v>
      </c>
    </row>
    <row r="17" spans="1:18" x14ac:dyDescent="0.25">
      <c r="A17" t="s">
        <v>872</v>
      </c>
      <c r="B17" s="1">
        <v>44952</v>
      </c>
      <c r="C17">
        <v>262541.15000000002</v>
      </c>
      <c r="D17" t="s">
        <v>836</v>
      </c>
      <c r="E17" t="s">
        <v>840</v>
      </c>
      <c r="F17" t="s">
        <v>3</v>
      </c>
      <c r="G17" t="s">
        <v>18</v>
      </c>
      <c r="H17" t="s">
        <v>107</v>
      </c>
      <c r="I17" t="str">
        <f>_xlfn.XLOOKUP(H17,'Customers'!A17:A416,'Customers'!B17:B416," ")</f>
        <v>Curry, Owens and Carter</v>
      </c>
      <c r="J17" t="s">
        <v>828</v>
      </c>
      <c r="K17" t="s">
        <v>873</v>
      </c>
      <c r="L17" t="str">
        <f t="shared" si="0"/>
        <v>OK</v>
      </c>
      <c r="M17" t="str">
        <f t="shared" si="1"/>
        <v>NOT  NULL</v>
      </c>
      <c r="N17">
        <f t="shared" si="2"/>
        <v>1</v>
      </c>
      <c r="O17" t="str">
        <f>IF(ISNA(VLOOKUP(J17,Vendors!A:A,1,FALSE)),"MISSING VENDER","VALID")</f>
        <v>MISSING VENDER</v>
      </c>
      <c r="P17" t="str">
        <f>IF(ISNA(VLOOKUP(H17,'Customers'!A:A,1,FALSE)),"missing customer ","valid")</f>
        <v>valid</v>
      </c>
      <c r="Q17" t="str">
        <f t="shared" si="3"/>
        <v>VALID</v>
      </c>
      <c r="R17" t="str">
        <f t="shared" si="4"/>
        <v>VALID</v>
      </c>
    </row>
    <row r="18" spans="1:18" x14ac:dyDescent="0.25">
      <c r="A18" t="s">
        <v>874</v>
      </c>
      <c r="B18" s="1">
        <v>45087</v>
      </c>
      <c r="C18">
        <v>152113.39000000001</v>
      </c>
      <c r="D18" t="s">
        <v>836</v>
      </c>
      <c r="E18" t="s">
        <v>840</v>
      </c>
      <c r="F18" t="s">
        <v>5</v>
      </c>
      <c r="G18" t="s">
        <v>28</v>
      </c>
      <c r="H18" t="s">
        <v>257</v>
      </c>
      <c r="I18" t="str">
        <f>_xlfn.XLOOKUP(H18,'Customers'!A18:A417,'Customers'!B18:B417," ")</f>
        <v>Richardson Ltd</v>
      </c>
      <c r="J18" t="s">
        <v>828</v>
      </c>
      <c r="K18" t="s">
        <v>875</v>
      </c>
      <c r="L18" t="str">
        <f t="shared" si="0"/>
        <v>OK</v>
      </c>
      <c r="M18" t="str">
        <f t="shared" si="1"/>
        <v>NOT  NULL</v>
      </c>
      <c r="N18">
        <f t="shared" si="2"/>
        <v>1</v>
      </c>
      <c r="O18" t="str">
        <f>IF(ISNA(VLOOKUP(J18,Vendors!A:A,1,FALSE)),"MISSING VENDER","VALID")</f>
        <v>MISSING VENDER</v>
      </c>
      <c r="P18" t="str">
        <f>IF(ISNA(VLOOKUP(H18,'Customers'!A:A,1,FALSE)),"missing customer ","valid")</f>
        <v>valid</v>
      </c>
      <c r="Q18" t="str">
        <f t="shared" si="3"/>
        <v>VALID</v>
      </c>
      <c r="R18" t="str">
        <f t="shared" si="4"/>
        <v>VALID</v>
      </c>
    </row>
    <row r="19" spans="1:18" x14ac:dyDescent="0.25">
      <c r="A19" t="s">
        <v>876</v>
      </c>
      <c r="B19" s="1">
        <v>44726</v>
      </c>
      <c r="C19">
        <v>107495.7</v>
      </c>
      <c r="D19" t="s">
        <v>836</v>
      </c>
      <c r="E19" t="s">
        <v>840</v>
      </c>
      <c r="F19" t="s">
        <v>5</v>
      </c>
      <c r="G19" t="s">
        <v>14</v>
      </c>
      <c r="H19" t="s">
        <v>473</v>
      </c>
      <c r="I19" t="str">
        <f>_xlfn.XLOOKUP(H19,'Customers'!A19:A418,'Customers'!B19:B418," ")</f>
        <v>Newton and Sons</v>
      </c>
      <c r="J19" t="s">
        <v>828</v>
      </c>
      <c r="K19" t="s">
        <v>877</v>
      </c>
      <c r="L19" t="str">
        <f t="shared" si="0"/>
        <v>OK</v>
      </c>
      <c r="M19" t="str">
        <f t="shared" si="1"/>
        <v>NOT  NULL</v>
      </c>
      <c r="N19">
        <f t="shared" si="2"/>
        <v>1</v>
      </c>
      <c r="O19" t="str">
        <f>IF(ISNA(VLOOKUP(J19,Vendors!A:A,1,FALSE)),"MISSING VENDER","VALID")</f>
        <v>MISSING VENDER</v>
      </c>
      <c r="P19" t="str">
        <f>IF(ISNA(VLOOKUP(H19,'Customers'!A:A,1,FALSE)),"missing customer ","valid")</f>
        <v>valid</v>
      </c>
      <c r="Q19" t="str">
        <f t="shared" si="3"/>
        <v>VALID</v>
      </c>
      <c r="R19" t="str">
        <f t="shared" si="4"/>
        <v>VALID</v>
      </c>
    </row>
    <row r="20" spans="1:18" x14ac:dyDescent="0.25">
      <c r="A20" t="s">
        <v>878</v>
      </c>
      <c r="B20" s="1">
        <v>45190</v>
      </c>
      <c r="C20">
        <v>83127.62</v>
      </c>
      <c r="D20" t="s">
        <v>836</v>
      </c>
      <c r="E20" t="s">
        <v>837</v>
      </c>
      <c r="F20" t="s">
        <v>5</v>
      </c>
      <c r="G20" t="s">
        <v>18</v>
      </c>
      <c r="H20" t="s">
        <v>683</v>
      </c>
      <c r="I20" t="str">
        <f>_xlfn.XLOOKUP(H20,'Customers'!A20:A419,'Customers'!B20:B419," ")</f>
        <v>Frank, Webster and Ferguson</v>
      </c>
      <c r="J20" t="s">
        <v>828</v>
      </c>
      <c r="K20" t="s">
        <v>879</v>
      </c>
      <c r="L20" t="str">
        <f t="shared" si="0"/>
        <v>OK</v>
      </c>
      <c r="M20" t="str">
        <f t="shared" si="1"/>
        <v>NOT  NULL</v>
      </c>
      <c r="N20">
        <f t="shared" si="2"/>
        <v>1</v>
      </c>
      <c r="O20" t="str">
        <f>IF(ISNA(VLOOKUP(J20,Vendors!A:A,1,FALSE)),"MISSING VENDER","VALID")</f>
        <v>MISSING VENDER</v>
      </c>
      <c r="P20" t="str">
        <f>IF(ISNA(VLOOKUP(H20,'Customers'!A:A,1,FALSE)),"missing customer ","valid")</f>
        <v>valid</v>
      </c>
      <c r="Q20" t="str">
        <f t="shared" si="3"/>
        <v>VALID</v>
      </c>
      <c r="R20" t="str">
        <f t="shared" si="4"/>
        <v>VALID</v>
      </c>
    </row>
    <row r="21" spans="1:18" x14ac:dyDescent="0.25">
      <c r="A21" t="s">
        <v>880</v>
      </c>
      <c r="B21" s="1">
        <v>44793</v>
      </c>
      <c r="C21">
        <v>145634.47</v>
      </c>
      <c r="D21" t="s">
        <v>836</v>
      </c>
      <c r="E21" t="s">
        <v>840</v>
      </c>
      <c r="F21" t="s">
        <v>4</v>
      </c>
      <c r="G21" t="s">
        <v>18</v>
      </c>
      <c r="H21" t="s">
        <v>621</v>
      </c>
      <c r="I21" t="str">
        <f>_xlfn.XLOOKUP(H21,'Customers'!A21:A420,'Customers'!B21:B420," ")</f>
        <v>Contreras, Bell and Torres</v>
      </c>
      <c r="J21" t="s">
        <v>828</v>
      </c>
      <c r="K21" t="s">
        <v>881</v>
      </c>
      <c r="L21" t="str">
        <f t="shared" si="0"/>
        <v>OK</v>
      </c>
      <c r="M21" t="str">
        <f t="shared" si="1"/>
        <v>NOT  NULL</v>
      </c>
      <c r="N21">
        <f t="shared" si="2"/>
        <v>1</v>
      </c>
      <c r="O21" t="str">
        <f>IF(ISNA(VLOOKUP(J21,Vendors!A:A,1,FALSE)),"MISSING VENDER","VALID")</f>
        <v>MISSING VENDER</v>
      </c>
      <c r="P21" t="str">
        <f>IF(ISNA(VLOOKUP(H21,'Customers'!A:A,1,FALSE)),"missing customer ","valid")</f>
        <v>valid</v>
      </c>
      <c r="Q21" t="str">
        <f t="shared" si="3"/>
        <v>VALID</v>
      </c>
      <c r="R21" t="str">
        <f t="shared" si="4"/>
        <v>VALID</v>
      </c>
    </row>
    <row r="22" spans="1:18" x14ac:dyDescent="0.25">
      <c r="A22" t="s">
        <v>882</v>
      </c>
      <c r="B22" s="1">
        <v>45062</v>
      </c>
      <c r="C22">
        <v>167566.97</v>
      </c>
      <c r="D22" t="s">
        <v>836</v>
      </c>
      <c r="E22" t="s">
        <v>840</v>
      </c>
      <c r="F22" t="s">
        <v>3</v>
      </c>
      <c r="G22" t="s">
        <v>14</v>
      </c>
      <c r="H22" t="s">
        <v>101</v>
      </c>
      <c r="I22" t="str">
        <f>_xlfn.XLOOKUP(H22,'Customers'!A22:A421,'Customers'!B22:B421," ")</f>
        <v>Smith, Coleman and Ortiz</v>
      </c>
      <c r="J22" t="s">
        <v>828</v>
      </c>
      <c r="K22" t="s">
        <v>883</v>
      </c>
      <c r="L22" t="str">
        <f t="shared" si="0"/>
        <v>OK</v>
      </c>
      <c r="M22" t="str">
        <f t="shared" si="1"/>
        <v>NOT  NULL</v>
      </c>
      <c r="N22">
        <f t="shared" si="2"/>
        <v>1</v>
      </c>
      <c r="O22" t="str">
        <f>IF(ISNA(VLOOKUP(J22,Vendors!A:A,1,FALSE)),"MISSING VENDER","VALID")</f>
        <v>MISSING VENDER</v>
      </c>
      <c r="P22" t="str">
        <f>IF(ISNA(VLOOKUP(H22,'Customers'!A:A,1,FALSE)),"missing customer ","valid")</f>
        <v>valid</v>
      </c>
      <c r="Q22" t="str">
        <f t="shared" si="3"/>
        <v>VALID</v>
      </c>
      <c r="R22" t="str">
        <f t="shared" si="4"/>
        <v>VALID</v>
      </c>
    </row>
    <row r="23" spans="1:18" x14ac:dyDescent="0.25">
      <c r="A23" t="s">
        <v>884</v>
      </c>
      <c r="B23" s="1">
        <v>44726</v>
      </c>
      <c r="C23">
        <v>-2000</v>
      </c>
      <c r="D23" t="s">
        <v>826</v>
      </c>
      <c r="E23" t="s">
        <v>843</v>
      </c>
      <c r="F23" t="s">
        <v>5</v>
      </c>
      <c r="G23" t="s">
        <v>18</v>
      </c>
      <c r="H23" t="s">
        <v>828</v>
      </c>
      <c r="I23" t="str">
        <f>_xlfn.XLOOKUP(H23,'Customers'!A23:A422,'Customers'!B23:B422," ")</f>
        <v xml:space="preserve"> </v>
      </c>
      <c r="J23" t="s">
        <v>885</v>
      </c>
      <c r="K23" t="s">
        <v>886</v>
      </c>
      <c r="L23" t="str">
        <f t="shared" si="0"/>
        <v>OK</v>
      </c>
      <c r="M23" t="str">
        <f t="shared" si="1"/>
        <v>NOT  NULL</v>
      </c>
      <c r="N23">
        <f t="shared" si="2"/>
        <v>1</v>
      </c>
      <c r="O23" t="str">
        <f>IF(ISNA(VLOOKUP(J23,Vendors!A:A,1,FALSE)),"MISSING VENDER","VALID")</f>
        <v>VALID</v>
      </c>
      <c r="P23" t="str">
        <f>IF(ISNA(VLOOKUP(H23,'Customers'!A:A,1,FALSE)),"missing customer ","valid")</f>
        <v xml:space="preserve">missing customer </v>
      </c>
      <c r="Q23" t="str">
        <f t="shared" si="3"/>
        <v>VALID</v>
      </c>
      <c r="R23" t="str">
        <f t="shared" si="4"/>
        <v>VALID</v>
      </c>
    </row>
    <row r="24" spans="1:18" x14ac:dyDescent="0.25">
      <c r="A24" t="s">
        <v>887</v>
      </c>
      <c r="B24" s="1">
        <v>44998</v>
      </c>
      <c r="C24">
        <v>203374.65</v>
      </c>
      <c r="D24" t="s">
        <v>836</v>
      </c>
      <c r="E24" t="s">
        <v>840</v>
      </c>
      <c r="F24" t="s">
        <v>5</v>
      </c>
      <c r="G24" t="s">
        <v>28</v>
      </c>
      <c r="H24" t="s">
        <v>59</v>
      </c>
      <c r="I24" t="str">
        <f>_xlfn.XLOOKUP(H24,'Customers'!A24:A423,'Customers'!B24:B423," ")</f>
        <v xml:space="preserve"> </v>
      </c>
      <c r="J24" t="s">
        <v>828</v>
      </c>
      <c r="K24" t="s">
        <v>888</v>
      </c>
      <c r="L24" t="str">
        <f t="shared" si="0"/>
        <v>OK</v>
      </c>
      <c r="M24" t="str">
        <f t="shared" si="1"/>
        <v>NOT  NULL</v>
      </c>
      <c r="N24">
        <f t="shared" si="2"/>
        <v>1</v>
      </c>
      <c r="O24" t="str">
        <f>IF(ISNA(VLOOKUP(J24,Vendors!A:A,1,FALSE)),"MISSING VENDER","VALID")</f>
        <v>MISSING VENDER</v>
      </c>
      <c r="P24" t="str">
        <f>IF(ISNA(VLOOKUP(H24,'Customers'!A:A,1,FALSE)),"missing customer ","valid")</f>
        <v>valid</v>
      </c>
      <c r="Q24" t="str">
        <f t="shared" si="3"/>
        <v>VALID</v>
      </c>
      <c r="R24" t="str">
        <f t="shared" si="4"/>
        <v>VALID</v>
      </c>
    </row>
    <row r="25" spans="1:18" x14ac:dyDescent="0.25">
      <c r="A25" t="s">
        <v>889</v>
      </c>
      <c r="B25" s="1">
        <v>45189</v>
      </c>
      <c r="C25">
        <v>171433.19</v>
      </c>
      <c r="D25" t="s">
        <v>836</v>
      </c>
      <c r="E25" t="s">
        <v>855</v>
      </c>
      <c r="F25" t="s">
        <v>4</v>
      </c>
      <c r="G25" t="s">
        <v>18</v>
      </c>
      <c r="H25" t="s">
        <v>453</v>
      </c>
      <c r="I25" t="str">
        <f>_xlfn.XLOOKUP(H25,'Customers'!A25:A424,'Customers'!B25:B424," ")</f>
        <v>Jones-Gomez</v>
      </c>
      <c r="J25" t="s">
        <v>828</v>
      </c>
      <c r="K25" t="s">
        <v>890</v>
      </c>
      <c r="L25" t="str">
        <f t="shared" si="0"/>
        <v>OK</v>
      </c>
      <c r="M25" t="str">
        <f t="shared" si="1"/>
        <v>NOT  NULL</v>
      </c>
      <c r="N25">
        <f t="shared" si="2"/>
        <v>1</v>
      </c>
      <c r="O25" t="str">
        <f>IF(ISNA(VLOOKUP(J25,Vendors!A:A,1,FALSE)),"MISSING VENDER","VALID")</f>
        <v>MISSING VENDER</v>
      </c>
      <c r="P25" t="str">
        <f>IF(ISNA(VLOOKUP(H25,'Customers'!A:A,1,FALSE)),"missing customer ","valid")</f>
        <v>valid</v>
      </c>
      <c r="Q25" t="str">
        <f t="shared" si="3"/>
        <v>VALID</v>
      </c>
      <c r="R25" t="str">
        <f t="shared" si="4"/>
        <v>VALID</v>
      </c>
    </row>
    <row r="26" spans="1:18" x14ac:dyDescent="0.25">
      <c r="A26" t="s">
        <v>891</v>
      </c>
      <c r="B26" s="1">
        <v>44850</v>
      </c>
      <c r="C26">
        <v>-60198.87</v>
      </c>
      <c r="D26" t="s">
        <v>826</v>
      </c>
      <c r="E26" t="s">
        <v>892</v>
      </c>
      <c r="F26" t="s">
        <v>4</v>
      </c>
      <c r="G26" t="s">
        <v>14</v>
      </c>
      <c r="H26" t="s">
        <v>828</v>
      </c>
      <c r="I26" t="str">
        <f>_xlfn.XLOOKUP(H26,'Customers'!A26:A425,'Customers'!B26:B425," ")</f>
        <v xml:space="preserve"> </v>
      </c>
      <c r="J26" t="s">
        <v>893</v>
      </c>
      <c r="K26" t="s">
        <v>894</v>
      </c>
      <c r="L26" t="str">
        <f t="shared" si="0"/>
        <v>OK</v>
      </c>
      <c r="M26" t="str">
        <f t="shared" si="1"/>
        <v>NOT  NULL</v>
      </c>
      <c r="N26">
        <f t="shared" si="2"/>
        <v>1</v>
      </c>
      <c r="O26" t="str">
        <f>IF(ISNA(VLOOKUP(J26,Vendors!A:A,1,FALSE)),"MISSING VENDER","VALID")</f>
        <v>VALID</v>
      </c>
      <c r="P26" t="str">
        <f>IF(ISNA(VLOOKUP(H26,'Customers'!A:A,1,FALSE)),"missing customer ","valid")</f>
        <v xml:space="preserve">missing customer </v>
      </c>
      <c r="Q26" t="str">
        <f t="shared" si="3"/>
        <v>VALID</v>
      </c>
      <c r="R26" t="str">
        <f t="shared" si="4"/>
        <v>VALID</v>
      </c>
    </row>
    <row r="27" spans="1:18" x14ac:dyDescent="0.25">
      <c r="A27" t="s">
        <v>895</v>
      </c>
      <c r="B27" s="1">
        <v>45097</v>
      </c>
      <c r="C27">
        <v>-40143.879999999997</v>
      </c>
      <c r="D27" t="s">
        <v>826</v>
      </c>
      <c r="E27" t="s">
        <v>843</v>
      </c>
      <c r="F27" t="s">
        <v>3</v>
      </c>
      <c r="G27" t="s">
        <v>18</v>
      </c>
      <c r="H27" t="s">
        <v>828</v>
      </c>
      <c r="I27" t="str">
        <f>_xlfn.XLOOKUP(H27,'Customers'!A27:A426,'Customers'!B27:B426," ")</f>
        <v xml:space="preserve"> </v>
      </c>
      <c r="J27" t="s">
        <v>896</v>
      </c>
      <c r="K27" t="s">
        <v>897</v>
      </c>
      <c r="L27" t="str">
        <f t="shared" si="0"/>
        <v>OK</v>
      </c>
      <c r="M27" t="str">
        <f t="shared" si="1"/>
        <v>NOT  NULL</v>
      </c>
      <c r="N27">
        <f t="shared" si="2"/>
        <v>1</v>
      </c>
      <c r="O27" t="str">
        <f>IF(ISNA(VLOOKUP(J27,Vendors!A:A,1,FALSE)),"MISSING VENDER","VALID")</f>
        <v>VALID</v>
      </c>
      <c r="P27" t="str">
        <f>IF(ISNA(VLOOKUP(H27,'Customers'!A:A,1,FALSE)),"missing customer ","valid")</f>
        <v xml:space="preserve">missing customer </v>
      </c>
      <c r="Q27" t="str">
        <f t="shared" si="3"/>
        <v>VALID</v>
      </c>
      <c r="R27" t="str">
        <f t="shared" si="4"/>
        <v>VALID</v>
      </c>
    </row>
    <row r="28" spans="1:18" x14ac:dyDescent="0.25">
      <c r="A28" t="s">
        <v>898</v>
      </c>
      <c r="B28" s="1">
        <v>45208</v>
      </c>
      <c r="C28">
        <v>-38329</v>
      </c>
      <c r="D28" t="s">
        <v>826</v>
      </c>
      <c r="E28" t="s">
        <v>851</v>
      </c>
      <c r="F28" t="s">
        <v>4</v>
      </c>
      <c r="G28" t="s">
        <v>18</v>
      </c>
      <c r="H28" t="s">
        <v>828</v>
      </c>
      <c r="I28" t="str">
        <f>_xlfn.XLOOKUP(H28,'Customers'!A28:A427,'Customers'!B28:B427," ")</f>
        <v xml:space="preserve"> </v>
      </c>
      <c r="J28" t="s">
        <v>899</v>
      </c>
      <c r="K28" t="s">
        <v>900</v>
      </c>
      <c r="L28" t="str">
        <f t="shared" si="0"/>
        <v>OK</v>
      </c>
      <c r="M28" t="str">
        <f t="shared" si="1"/>
        <v>NOT  NULL</v>
      </c>
      <c r="N28">
        <f t="shared" si="2"/>
        <v>1</v>
      </c>
      <c r="O28" t="str">
        <f>IF(ISNA(VLOOKUP(J28,Vendors!A:A,1,FALSE)),"MISSING VENDER","VALID")</f>
        <v>VALID</v>
      </c>
      <c r="P28" t="str">
        <f>IF(ISNA(VLOOKUP(H28,'Customers'!A:A,1,FALSE)),"missing customer ","valid")</f>
        <v xml:space="preserve">missing customer </v>
      </c>
      <c r="Q28" t="str">
        <f t="shared" si="3"/>
        <v>VALID</v>
      </c>
      <c r="R28" t="str">
        <f t="shared" si="4"/>
        <v>VALID</v>
      </c>
    </row>
    <row r="29" spans="1:18" x14ac:dyDescent="0.25">
      <c r="A29" t="s">
        <v>901</v>
      </c>
      <c r="B29" s="1">
        <v>44901</v>
      </c>
      <c r="C29">
        <v>193475.45</v>
      </c>
      <c r="D29" t="s">
        <v>836</v>
      </c>
      <c r="E29" t="s">
        <v>840</v>
      </c>
      <c r="F29" t="s">
        <v>3</v>
      </c>
      <c r="G29" t="s">
        <v>28</v>
      </c>
      <c r="H29" t="s">
        <v>309</v>
      </c>
      <c r="I29" t="str">
        <f>_xlfn.XLOOKUP(H29,'Customers'!A29:A428,'Customers'!B29:B428," ")</f>
        <v>Ward, Barber and Ruiz</v>
      </c>
      <c r="J29" t="s">
        <v>828</v>
      </c>
      <c r="K29" t="s">
        <v>902</v>
      </c>
      <c r="L29" t="str">
        <f t="shared" si="0"/>
        <v>OK</v>
      </c>
      <c r="M29" t="str">
        <f t="shared" si="1"/>
        <v>NOT  NULL</v>
      </c>
      <c r="N29">
        <f t="shared" si="2"/>
        <v>1</v>
      </c>
      <c r="O29" t="str">
        <f>IF(ISNA(VLOOKUP(J29,Vendors!A:A,1,FALSE)),"MISSING VENDER","VALID")</f>
        <v>MISSING VENDER</v>
      </c>
      <c r="P29" t="str">
        <f>IF(ISNA(VLOOKUP(H29,'Customers'!A:A,1,FALSE)),"missing customer ","valid")</f>
        <v>valid</v>
      </c>
      <c r="Q29" t="str">
        <f t="shared" si="3"/>
        <v>VALID</v>
      </c>
      <c r="R29" t="str">
        <f t="shared" si="4"/>
        <v>VALID</v>
      </c>
    </row>
    <row r="30" spans="1:18" x14ac:dyDescent="0.25">
      <c r="A30" t="s">
        <v>903</v>
      </c>
      <c r="B30" s="1">
        <v>45002</v>
      </c>
      <c r="C30">
        <v>139672.98000000001</v>
      </c>
      <c r="D30" t="s">
        <v>836</v>
      </c>
      <c r="E30" t="s">
        <v>837</v>
      </c>
      <c r="F30" t="s">
        <v>4</v>
      </c>
      <c r="G30" t="s">
        <v>28</v>
      </c>
      <c r="H30" t="s">
        <v>165</v>
      </c>
      <c r="I30" t="str">
        <f>_xlfn.XLOOKUP(H30,'Customers'!A30:A429,'Customers'!B30:B429," ")</f>
        <v>Mccarthy, Hernandez and May</v>
      </c>
      <c r="J30" t="s">
        <v>828</v>
      </c>
      <c r="K30" t="s">
        <v>904</v>
      </c>
      <c r="L30" t="str">
        <f t="shared" si="0"/>
        <v>OK</v>
      </c>
      <c r="M30" t="str">
        <f t="shared" si="1"/>
        <v>NOT  NULL</v>
      </c>
      <c r="N30">
        <f t="shared" si="2"/>
        <v>1</v>
      </c>
      <c r="O30" t="str">
        <f>IF(ISNA(VLOOKUP(J30,Vendors!A:A,1,FALSE)),"MISSING VENDER","VALID")</f>
        <v>MISSING VENDER</v>
      </c>
      <c r="P30" t="str">
        <f>IF(ISNA(VLOOKUP(H30,'Customers'!A:A,1,FALSE)),"missing customer ","valid")</f>
        <v>valid</v>
      </c>
      <c r="Q30" t="str">
        <f t="shared" si="3"/>
        <v>VALID</v>
      </c>
      <c r="R30" t="str">
        <f t="shared" si="4"/>
        <v>VALID</v>
      </c>
    </row>
    <row r="31" spans="1:18" x14ac:dyDescent="0.25">
      <c r="A31" t="s">
        <v>905</v>
      </c>
      <c r="B31" s="1">
        <v>45188</v>
      </c>
      <c r="C31">
        <v>198385.78</v>
      </c>
      <c r="D31" t="s">
        <v>836</v>
      </c>
      <c r="E31" t="s">
        <v>837</v>
      </c>
      <c r="F31" t="s">
        <v>4</v>
      </c>
      <c r="G31" t="s">
        <v>14</v>
      </c>
      <c r="H31" t="s">
        <v>39</v>
      </c>
      <c r="I31" t="str">
        <f>_xlfn.XLOOKUP(H31,'Customers'!A31:A430,'Customers'!B31:B430," ")</f>
        <v xml:space="preserve"> </v>
      </c>
      <c r="J31" t="s">
        <v>828</v>
      </c>
      <c r="K31" t="s">
        <v>906</v>
      </c>
      <c r="L31" t="str">
        <f t="shared" si="0"/>
        <v>OK</v>
      </c>
      <c r="M31" t="str">
        <f t="shared" si="1"/>
        <v>NOT  NULL</v>
      </c>
      <c r="N31">
        <f t="shared" si="2"/>
        <v>1</v>
      </c>
      <c r="O31" t="str">
        <f>IF(ISNA(VLOOKUP(J31,Vendors!A:A,1,FALSE)),"MISSING VENDER","VALID")</f>
        <v>MISSING VENDER</v>
      </c>
      <c r="P31" t="str">
        <f>IF(ISNA(VLOOKUP(H31,'Customers'!A:A,1,FALSE)),"missing customer ","valid")</f>
        <v>valid</v>
      </c>
      <c r="Q31" t="str">
        <f t="shared" si="3"/>
        <v>VALID</v>
      </c>
      <c r="R31" t="str">
        <f t="shared" si="4"/>
        <v>VALID</v>
      </c>
    </row>
    <row r="32" spans="1:18" x14ac:dyDescent="0.25">
      <c r="A32" t="s">
        <v>907</v>
      </c>
      <c r="B32" s="1">
        <v>44814</v>
      </c>
      <c r="C32">
        <v>137108.16</v>
      </c>
      <c r="D32" t="s">
        <v>836</v>
      </c>
      <c r="E32" t="s">
        <v>840</v>
      </c>
      <c r="F32" t="s">
        <v>4</v>
      </c>
      <c r="G32" t="s">
        <v>25</v>
      </c>
      <c r="H32" t="s">
        <v>667</v>
      </c>
      <c r="I32" t="str">
        <f>_xlfn.XLOOKUP(H32,'Customers'!A32:A431,'Customers'!B32:B431," ")</f>
        <v>Horton Group</v>
      </c>
      <c r="J32" t="s">
        <v>828</v>
      </c>
      <c r="K32" t="s">
        <v>908</v>
      </c>
      <c r="L32" t="str">
        <f t="shared" si="0"/>
        <v>OK</v>
      </c>
      <c r="M32" t="str">
        <f t="shared" si="1"/>
        <v>NOT  NULL</v>
      </c>
      <c r="N32">
        <f t="shared" si="2"/>
        <v>1</v>
      </c>
      <c r="O32" t="str">
        <f>IF(ISNA(VLOOKUP(J32,Vendors!A:A,1,FALSE)),"MISSING VENDER","VALID")</f>
        <v>MISSING VENDER</v>
      </c>
      <c r="P32" t="str">
        <f>IF(ISNA(VLOOKUP(H32,'Customers'!A:A,1,FALSE)),"missing customer ","valid")</f>
        <v>valid</v>
      </c>
      <c r="Q32" t="str">
        <f t="shared" si="3"/>
        <v>VALID</v>
      </c>
      <c r="R32" t="str">
        <f t="shared" si="4"/>
        <v>VALID</v>
      </c>
    </row>
    <row r="33" spans="1:18" x14ac:dyDescent="0.25">
      <c r="A33" t="s">
        <v>909</v>
      </c>
      <c r="B33" s="1">
        <v>44624</v>
      </c>
      <c r="C33">
        <v>-44326.21</v>
      </c>
      <c r="D33" t="s">
        <v>826</v>
      </c>
      <c r="E33" t="s">
        <v>865</v>
      </c>
      <c r="F33" t="s">
        <v>3</v>
      </c>
      <c r="G33" t="s">
        <v>25</v>
      </c>
      <c r="H33" t="s">
        <v>828</v>
      </c>
      <c r="I33" t="str">
        <f>_xlfn.XLOOKUP(H33,'Customers'!A33:A432,'Customers'!B33:B432," ")</f>
        <v xml:space="preserve"> </v>
      </c>
      <c r="J33" t="s">
        <v>829</v>
      </c>
      <c r="K33" t="s">
        <v>910</v>
      </c>
      <c r="L33" t="str">
        <f t="shared" si="0"/>
        <v>OK</v>
      </c>
      <c r="M33" t="str">
        <f t="shared" si="1"/>
        <v>NOT  NULL</v>
      </c>
      <c r="N33">
        <f t="shared" si="2"/>
        <v>1</v>
      </c>
      <c r="O33" t="str">
        <f>IF(ISNA(VLOOKUP(J33,Vendors!A:A,1,FALSE)),"MISSING VENDER","VALID")</f>
        <v>VALID</v>
      </c>
      <c r="P33" t="str">
        <f>IF(ISNA(VLOOKUP(H33,'Customers'!A:A,1,FALSE)),"missing customer ","valid")</f>
        <v xml:space="preserve">missing customer </v>
      </c>
      <c r="Q33" t="str">
        <f t="shared" si="3"/>
        <v>VALID</v>
      </c>
      <c r="R33" t="str">
        <f t="shared" si="4"/>
        <v>VALID</v>
      </c>
    </row>
    <row r="34" spans="1:18" x14ac:dyDescent="0.25">
      <c r="A34" t="s">
        <v>911</v>
      </c>
      <c r="B34" s="1">
        <v>44970</v>
      </c>
      <c r="C34">
        <v>162088.99</v>
      </c>
      <c r="D34" t="s">
        <v>836</v>
      </c>
      <c r="E34" t="s">
        <v>840</v>
      </c>
      <c r="F34" t="s">
        <v>4</v>
      </c>
      <c r="G34" t="s">
        <v>14</v>
      </c>
      <c r="H34" t="s">
        <v>423</v>
      </c>
      <c r="I34" t="str">
        <f>_xlfn.XLOOKUP(H34,'Customers'!A34:A433,'Customers'!B34:B433," ")</f>
        <v>Fry-Turner</v>
      </c>
      <c r="J34" t="s">
        <v>828</v>
      </c>
      <c r="K34" t="s">
        <v>912</v>
      </c>
      <c r="L34" t="str">
        <f t="shared" si="0"/>
        <v>OK</v>
      </c>
      <c r="M34" t="str">
        <f t="shared" si="1"/>
        <v>NOT  NULL</v>
      </c>
      <c r="N34">
        <f t="shared" si="2"/>
        <v>1</v>
      </c>
      <c r="O34" t="str">
        <f>IF(ISNA(VLOOKUP(J34,Vendors!A:A,1,FALSE)),"MISSING VENDER","VALID")</f>
        <v>MISSING VENDER</v>
      </c>
      <c r="P34" t="str">
        <f>IF(ISNA(VLOOKUP(H34,'Customers'!A:A,1,FALSE)),"missing customer ","valid")</f>
        <v>valid</v>
      </c>
      <c r="Q34" t="str">
        <f t="shared" si="3"/>
        <v>VALID</v>
      </c>
      <c r="R34" t="str">
        <f t="shared" si="4"/>
        <v>VALID</v>
      </c>
    </row>
    <row r="35" spans="1:18" x14ac:dyDescent="0.25">
      <c r="A35" t="s">
        <v>913</v>
      </c>
      <c r="B35" s="1">
        <v>44847</v>
      </c>
      <c r="C35">
        <v>138103.67999999999</v>
      </c>
      <c r="D35" t="s">
        <v>836</v>
      </c>
      <c r="E35" t="s">
        <v>837</v>
      </c>
      <c r="F35" t="s">
        <v>5</v>
      </c>
      <c r="G35" t="s">
        <v>14</v>
      </c>
      <c r="H35" t="s">
        <v>319</v>
      </c>
      <c r="I35" t="str">
        <f>_xlfn.XLOOKUP(H35,'Customers'!A35:A434,'Customers'!B35:B434," ")</f>
        <v>Horn, Henry and Walter</v>
      </c>
      <c r="J35" t="s">
        <v>828</v>
      </c>
      <c r="K35" t="s">
        <v>914</v>
      </c>
      <c r="L35" t="str">
        <f t="shared" si="0"/>
        <v>OK</v>
      </c>
      <c r="M35" t="str">
        <f t="shared" si="1"/>
        <v>NOT  NULL</v>
      </c>
      <c r="N35">
        <f t="shared" si="2"/>
        <v>1</v>
      </c>
      <c r="O35" t="str">
        <f>IF(ISNA(VLOOKUP(J35,Vendors!A:A,1,FALSE)),"MISSING VENDER","VALID")</f>
        <v>MISSING VENDER</v>
      </c>
      <c r="P35" t="str">
        <f>IF(ISNA(VLOOKUP(H35,'Customers'!A:A,1,FALSE)),"missing customer ","valid")</f>
        <v>valid</v>
      </c>
      <c r="Q35" t="str">
        <f t="shared" si="3"/>
        <v>VALID</v>
      </c>
      <c r="R35" t="str">
        <f t="shared" si="4"/>
        <v>VALID</v>
      </c>
    </row>
    <row r="36" spans="1:18" x14ac:dyDescent="0.25">
      <c r="A36" t="s">
        <v>915</v>
      </c>
      <c r="B36" s="1">
        <v>44695</v>
      </c>
      <c r="C36">
        <v>-10197.61</v>
      </c>
      <c r="D36" t="s">
        <v>826</v>
      </c>
      <c r="E36" t="s">
        <v>832</v>
      </c>
      <c r="F36" t="s">
        <v>3</v>
      </c>
      <c r="G36" t="s">
        <v>25</v>
      </c>
      <c r="H36" t="s">
        <v>828</v>
      </c>
      <c r="I36" t="str">
        <f>_xlfn.XLOOKUP(H36,'Customers'!A36:A435,'Customers'!B36:B435," ")</f>
        <v xml:space="preserve"> </v>
      </c>
      <c r="J36" t="s">
        <v>916</v>
      </c>
      <c r="K36" t="s">
        <v>917</v>
      </c>
      <c r="L36" t="str">
        <f t="shared" si="0"/>
        <v>OK</v>
      </c>
      <c r="M36" t="str">
        <f t="shared" si="1"/>
        <v>NOT  NULL</v>
      </c>
      <c r="N36">
        <f t="shared" si="2"/>
        <v>1</v>
      </c>
      <c r="O36" t="str">
        <f>IF(ISNA(VLOOKUP(J36,Vendors!A:A,1,FALSE)),"MISSING VENDER","VALID")</f>
        <v>VALID</v>
      </c>
      <c r="P36" t="str">
        <f>IF(ISNA(VLOOKUP(H36,'Customers'!A:A,1,FALSE)),"missing customer ","valid")</f>
        <v xml:space="preserve">missing customer </v>
      </c>
      <c r="Q36" t="str">
        <f t="shared" si="3"/>
        <v>VALID</v>
      </c>
      <c r="R36" t="str">
        <f t="shared" si="4"/>
        <v>VALID</v>
      </c>
    </row>
    <row r="37" spans="1:18" x14ac:dyDescent="0.25">
      <c r="A37" t="s">
        <v>918</v>
      </c>
      <c r="B37" s="1">
        <v>45145</v>
      </c>
      <c r="C37">
        <v>-62926.94</v>
      </c>
      <c r="D37" t="s">
        <v>826</v>
      </c>
      <c r="E37" t="s">
        <v>851</v>
      </c>
      <c r="F37" t="s">
        <v>3</v>
      </c>
      <c r="G37" t="s">
        <v>18</v>
      </c>
      <c r="H37" t="s">
        <v>828</v>
      </c>
      <c r="I37" t="str">
        <f>_xlfn.XLOOKUP(H37,'Customers'!A37:A436,'Customers'!B37:B436," ")</f>
        <v xml:space="preserve"> </v>
      </c>
      <c r="J37" t="s">
        <v>919</v>
      </c>
      <c r="K37" t="s">
        <v>920</v>
      </c>
      <c r="L37" t="str">
        <f t="shared" si="0"/>
        <v>OK</v>
      </c>
      <c r="M37" t="str">
        <f t="shared" si="1"/>
        <v>NOT  NULL</v>
      </c>
      <c r="N37">
        <f t="shared" si="2"/>
        <v>1</v>
      </c>
      <c r="O37" t="str">
        <f>IF(ISNA(VLOOKUP(J37,Vendors!A:A,1,FALSE)),"MISSING VENDER","VALID")</f>
        <v>VALID</v>
      </c>
      <c r="P37" t="str">
        <f>IF(ISNA(VLOOKUP(H37,'Customers'!A:A,1,FALSE)),"missing customer ","valid")</f>
        <v xml:space="preserve">missing customer </v>
      </c>
      <c r="Q37" t="str">
        <f t="shared" si="3"/>
        <v>VALID</v>
      </c>
      <c r="R37" t="str">
        <f t="shared" si="4"/>
        <v>VALID</v>
      </c>
    </row>
    <row r="38" spans="1:18" x14ac:dyDescent="0.25">
      <c r="A38" t="s">
        <v>921</v>
      </c>
      <c r="B38" s="1">
        <v>45195</v>
      </c>
      <c r="C38">
        <v>144593.87</v>
      </c>
      <c r="D38" t="s">
        <v>836</v>
      </c>
      <c r="E38" t="s">
        <v>840</v>
      </c>
      <c r="F38" t="s">
        <v>4</v>
      </c>
      <c r="G38" t="s">
        <v>25</v>
      </c>
      <c r="H38" t="s">
        <v>189</v>
      </c>
      <c r="I38" t="str">
        <f>_xlfn.XLOOKUP(H38,'Customers'!A38:A437,'Customers'!B38:B437," ")</f>
        <v>Harris LLC</v>
      </c>
      <c r="J38" t="s">
        <v>828</v>
      </c>
      <c r="K38" t="s">
        <v>922</v>
      </c>
      <c r="L38" t="str">
        <f t="shared" si="0"/>
        <v>OK</v>
      </c>
      <c r="M38" t="str">
        <f t="shared" si="1"/>
        <v>NOT  NULL</v>
      </c>
      <c r="N38">
        <f t="shared" si="2"/>
        <v>1</v>
      </c>
      <c r="O38" t="str">
        <f>IF(ISNA(VLOOKUP(J38,Vendors!A:A,1,FALSE)),"MISSING VENDER","VALID")</f>
        <v>MISSING VENDER</v>
      </c>
      <c r="P38" t="str">
        <f>IF(ISNA(VLOOKUP(H38,'Customers'!A:A,1,FALSE)),"missing customer ","valid")</f>
        <v>valid</v>
      </c>
      <c r="Q38" t="str">
        <f t="shared" si="3"/>
        <v>VALID</v>
      </c>
      <c r="R38" t="str">
        <f t="shared" si="4"/>
        <v>VALID</v>
      </c>
    </row>
    <row r="39" spans="1:18" x14ac:dyDescent="0.25">
      <c r="A39" t="s">
        <v>923</v>
      </c>
      <c r="B39" s="1">
        <v>44595</v>
      </c>
      <c r="C39">
        <v>38814.58</v>
      </c>
      <c r="D39" t="s">
        <v>836</v>
      </c>
      <c r="E39" t="s">
        <v>855</v>
      </c>
      <c r="F39" t="s">
        <v>3</v>
      </c>
      <c r="G39" t="s">
        <v>14</v>
      </c>
      <c r="H39" t="s">
        <v>43</v>
      </c>
      <c r="I39" t="str">
        <f>_xlfn.XLOOKUP(H39,'Customers'!A39:A438,'Customers'!B39:B438," ")</f>
        <v xml:space="preserve"> </v>
      </c>
      <c r="J39" t="s">
        <v>828</v>
      </c>
      <c r="K39" t="s">
        <v>924</v>
      </c>
      <c r="L39" t="str">
        <f t="shared" si="0"/>
        <v>OK</v>
      </c>
      <c r="M39" t="str">
        <f t="shared" si="1"/>
        <v>NOT  NULL</v>
      </c>
      <c r="N39">
        <f t="shared" si="2"/>
        <v>1</v>
      </c>
      <c r="O39" t="str">
        <f>IF(ISNA(VLOOKUP(J39,Vendors!A:A,1,FALSE)),"MISSING VENDER","VALID")</f>
        <v>MISSING VENDER</v>
      </c>
      <c r="P39" t="str">
        <f>IF(ISNA(VLOOKUP(H39,'Customers'!A:A,1,FALSE)),"missing customer ","valid")</f>
        <v>valid</v>
      </c>
      <c r="Q39" t="str">
        <f t="shared" si="3"/>
        <v>VALID</v>
      </c>
      <c r="R39" t="str">
        <f t="shared" si="4"/>
        <v>VALID</v>
      </c>
    </row>
    <row r="40" spans="1:18" x14ac:dyDescent="0.25">
      <c r="A40" t="s">
        <v>925</v>
      </c>
      <c r="B40" s="1">
        <v>44983</v>
      </c>
      <c r="C40">
        <v>-36977.97</v>
      </c>
      <c r="D40" t="s">
        <v>826</v>
      </c>
      <c r="E40" t="s">
        <v>843</v>
      </c>
      <c r="F40" t="s">
        <v>5</v>
      </c>
      <c r="G40" t="s">
        <v>25</v>
      </c>
      <c r="H40" t="s">
        <v>828</v>
      </c>
      <c r="I40" t="str">
        <f>_xlfn.XLOOKUP(H40,'Customers'!A40:A439,'Customers'!B40:B439," ")</f>
        <v xml:space="preserve"> </v>
      </c>
      <c r="J40" t="s">
        <v>926</v>
      </c>
      <c r="K40" t="s">
        <v>927</v>
      </c>
      <c r="L40" t="str">
        <f t="shared" si="0"/>
        <v>OK</v>
      </c>
      <c r="M40" t="str">
        <f t="shared" si="1"/>
        <v>NOT  NULL</v>
      </c>
      <c r="N40">
        <f t="shared" si="2"/>
        <v>1</v>
      </c>
      <c r="O40" t="str">
        <f>IF(ISNA(VLOOKUP(J40,Vendors!A:A,1,FALSE)),"MISSING VENDER","VALID")</f>
        <v>VALID</v>
      </c>
      <c r="P40" t="str">
        <f>IF(ISNA(VLOOKUP(H40,'Customers'!A:A,1,FALSE)),"missing customer ","valid")</f>
        <v xml:space="preserve">missing customer </v>
      </c>
      <c r="Q40" t="str">
        <f t="shared" si="3"/>
        <v>VALID</v>
      </c>
      <c r="R40" t="str">
        <f t="shared" si="4"/>
        <v>VALID</v>
      </c>
    </row>
    <row r="41" spans="1:18" x14ac:dyDescent="0.25">
      <c r="A41" t="s">
        <v>928</v>
      </c>
      <c r="B41" s="1">
        <v>44914</v>
      </c>
      <c r="C41">
        <v>-18304.84</v>
      </c>
      <c r="D41" t="s">
        <v>826</v>
      </c>
      <c r="E41" t="s">
        <v>892</v>
      </c>
      <c r="F41" t="s">
        <v>4</v>
      </c>
      <c r="G41" t="s">
        <v>25</v>
      </c>
      <c r="H41" t="s">
        <v>828</v>
      </c>
      <c r="I41" t="str">
        <f>_xlfn.XLOOKUP(H41,'Customers'!A41:A440,'Customers'!B41:B440," ")</f>
        <v xml:space="preserve"> </v>
      </c>
      <c r="J41" t="s">
        <v>929</v>
      </c>
      <c r="K41" t="s">
        <v>930</v>
      </c>
      <c r="L41" t="str">
        <f t="shared" si="0"/>
        <v>OK</v>
      </c>
      <c r="M41" t="str">
        <f t="shared" si="1"/>
        <v>NOT  NULL</v>
      </c>
      <c r="N41">
        <f t="shared" si="2"/>
        <v>1</v>
      </c>
      <c r="O41" t="str">
        <f>IF(ISNA(VLOOKUP(J41,Vendors!A:A,1,FALSE)),"MISSING VENDER","VALID")</f>
        <v>VALID</v>
      </c>
      <c r="P41" t="str">
        <f>IF(ISNA(VLOOKUP(H41,'Customers'!A:A,1,FALSE)),"missing customer ","valid")</f>
        <v xml:space="preserve">missing customer </v>
      </c>
      <c r="Q41" t="str">
        <f t="shared" si="3"/>
        <v>VALID</v>
      </c>
      <c r="R41" t="str">
        <f t="shared" si="4"/>
        <v>VALID</v>
      </c>
    </row>
    <row r="42" spans="1:18" x14ac:dyDescent="0.25">
      <c r="A42" t="s">
        <v>931</v>
      </c>
      <c r="B42" s="1">
        <v>45228</v>
      </c>
      <c r="C42">
        <v>248459.88</v>
      </c>
      <c r="D42" t="s">
        <v>836</v>
      </c>
      <c r="E42" t="s">
        <v>837</v>
      </c>
      <c r="F42" t="s">
        <v>5</v>
      </c>
      <c r="G42" t="s">
        <v>25</v>
      </c>
      <c r="H42" t="s">
        <v>61</v>
      </c>
      <c r="I42" t="str">
        <f>_xlfn.XLOOKUP(H42,'Customers'!A42:A441,'Customers'!B42:B441," ")</f>
        <v xml:space="preserve"> </v>
      </c>
      <c r="J42" t="s">
        <v>828</v>
      </c>
      <c r="K42" t="s">
        <v>932</v>
      </c>
      <c r="L42" t="str">
        <f t="shared" si="0"/>
        <v>OK</v>
      </c>
      <c r="M42" t="str">
        <f t="shared" si="1"/>
        <v>NOT  NULL</v>
      </c>
      <c r="N42">
        <f t="shared" si="2"/>
        <v>1</v>
      </c>
      <c r="O42" t="str">
        <f>IF(ISNA(VLOOKUP(J42,Vendors!A:A,1,FALSE)),"MISSING VENDER","VALID")</f>
        <v>MISSING VENDER</v>
      </c>
      <c r="P42" t="str">
        <f>IF(ISNA(VLOOKUP(H42,'Customers'!A:A,1,FALSE)),"missing customer ","valid")</f>
        <v>valid</v>
      </c>
      <c r="Q42" t="str">
        <f t="shared" si="3"/>
        <v>VALID</v>
      </c>
      <c r="R42" t="str">
        <f t="shared" si="4"/>
        <v>VALID</v>
      </c>
    </row>
    <row r="43" spans="1:18" x14ac:dyDescent="0.25">
      <c r="A43" t="s">
        <v>933</v>
      </c>
      <c r="B43" s="1">
        <v>44838</v>
      </c>
      <c r="C43">
        <v>120099.72</v>
      </c>
      <c r="D43" t="s">
        <v>836</v>
      </c>
      <c r="E43" t="s">
        <v>855</v>
      </c>
      <c r="F43" t="s">
        <v>5</v>
      </c>
      <c r="G43" t="s">
        <v>25</v>
      </c>
      <c r="H43" t="s">
        <v>273</v>
      </c>
      <c r="I43" t="str">
        <f>_xlfn.XLOOKUP(H43,'Customers'!A43:A442,'Customers'!B43:B442," ")</f>
        <v>Webb, Hancock and Fisher</v>
      </c>
      <c r="J43" t="s">
        <v>828</v>
      </c>
      <c r="K43" t="s">
        <v>934</v>
      </c>
      <c r="L43" t="str">
        <f t="shared" si="0"/>
        <v>OK</v>
      </c>
      <c r="M43" t="str">
        <f t="shared" si="1"/>
        <v>NOT  NULL</v>
      </c>
      <c r="N43">
        <f t="shared" si="2"/>
        <v>1</v>
      </c>
      <c r="O43" t="str">
        <f>IF(ISNA(VLOOKUP(J43,Vendors!A:A,1,FALSE)),"MISSING VENDER","VALID")</f>
        <v>MISSING VENDER</v>
      </c>
      <c r="P43" t="str">
        <f>IF(ISNA(VLOOKUP(H43,'Customers'!A:A,1,FALSE)),"missing customer ","valid")</f>
        <v>valid</v>
      </c>
      <c r="Q43" t="str">
        <f t="shared" si="3"/>
        <v>VALID</v>
      </c>
      <c r="R43" t="str">
        <f t="shared" si="4"/>
        <v>VALID</v>
      </c>
    </row>
    <row r="44" spans="1:18" x14ac:dyDescent="0.25">
      <c r="A44" t="s">
        <v>935</v>
      </c>
      <c r="B44" s="1">
        <v>44888</v>
      </c>
      <c r="C44">
        <v>-39571.019999999997</v>
      </c>
      <c r="D44" t="s">
        <v>826</v>
      </c>
      <c r="E44" t="s">
        <v>865</v>
      </c>
      <c r="F44" t="s">
        <v>5</v>
      </c>
      <c r="G44" t="s">
        <v>28</v>
      </c>
      <c r="H44" t="s">
        <v>828</v>
      </c>
      <c r="I44" t="str">
        <f>_xlfn.XLOOKUP(H44,'Customers'!A44:A443,'Customers'!B44:B443," ")</f>
        <v xml:space="preserve"> </v>
      </c>
      <c r="J44" t="s">
        <v>936</v>
      </c>
      <c r="K44" t="s">
        <v>937</v>
      </c>
      <c r="L44" t="str">
        <f t="shared" si="0"/>
        <v>OK</v>
      </c>
      <c r="M44" t="str">
        <f t="shared" si="1"/>
        <v>NOT  NULL</v>
      </c>
      <c r="N44">
        <f t="shared" si="2"/>
        <v>1</v>
      </c>
      <c r="O44" t="str">
        <f>IF(ISNA(VLOOKUP(J44,Vendors!A:A,1,FALSE)),"MISSING VENDER","VALID")</f>
        <v>VALID</v>
      </c>
      <c r="P44" t="str">
        <f>IF(ISNA(VLOOKUP(H44,'Customers'!A:A,1,FALSE)),"missing customer ","valid")</f>
        <v xml:space="preserve">missing customer </v>
      </c>
      <c r="Q44" t="str">
        <f t="shared" si="3"/>
        <v>VALID</v>
      </c>
      <c r="R44" t="str">
        <f t="shared" si="4"/>
        <v>VALID</v>
      </c>
    </row>
    <row r="45" spans="1:18" x14ac:dyDescent="0.25">
      <c r="A45" t="s">
        <v>938</v>
      </c>
      <c r="B45" s="1">
        <v>45033</v>
      </c>
      <c r="C45">
        <v>79909.539999999994</v>
      </c>
      <c r="D45" t="s">
        <v>836</v>
      </c>
      <c r="E45" t="s">
        <v>837</v>
      </c>
      <c r="F45" t="s">
        <v>3</v>
      </c>
      <c r="G45" t="s">
        <v>25</v>
      </c>
      <c r="H45" t="s">
        <v>519</v>
      </c>
      <c r="I45" t="str">
        <f>_xlfn.XLOOKUP(H45,'Customers'!A45:A444,'Customers'!B45:B444," ")</f>
        <v>Graham LLC</v>
      </c>
      <c r="J45" t="s">
        <v>828</v>
      </c>
      <c r="K45" t="s">
        <v>939</v>
      </c>
      <c r="L45" t="str">
        <f t="shared" si="0"/>
        <v>OK</v>
      </c>
      <c r="M45" t="str">
        <f t="shared" si="1"/>
        <v>NOT  NULL</v>
      </c>
      <c r="N45">
        <f t="shared" si="2"/>
        <v>1</v>
      </c>
      <c r="O45" t="str">
        <f>IF(ISNA(VLOOKUP(J45,Vendors!A:A,1,FALSE)),"MISSING VENDER","VALID")</f>
        <v>MISSING VENDER</v>
      </c>
      <c r="P45" t="str">
        <f>IF(ISNA(VLOOKUP(H45,'Customers'!A:A,1,FALSE)),"missing customer ","valid")</f>
        <v>valid</v>
      </c>
      <c r="Q45" t="str">
        <f t="shared" si="3"/>
        <v>VALID</v>
      </c>
      <c r="R45" t="str">
        <f t="shared" si="4"/>
        <v>VALID</v>
      </c>
    </row>
    <row r="46" spans="1:18" x14ac:dyDescent="0.25">
      <c r="A46" t="s">
        <v>940</v>
      </c>
      <c r="B46" s="1">
        <v>44977</v>
      </c>
      <c r="C46">
        <v>-50444.36</v>
      </c>
      <c r="D46" t="s">
        <v>826</v>
      </c>
      <c r="E46" t="s">
        <v>865</v>
      </c>
      <c r="F46" t="s">
        <v>4</v>
      </c>
      <c r="G46" t="s">
        <v>14</v>
      </c>
      <c r="H46" t="s">
        <v>828</v>
      </c>
      <c r="I46" t="str">
        <f>_xlfn.XLOOKUP(H46,'Customers'!A46:A445,'Customers'!B46:B445," ")</f>
        <v xml:space="preserve"> </v>
      </c>
      <c r="J46" t="s">
        <v>941</v>
      </c>
      <c r="K46" t="s">
        <v>942</v>
      </c>
      <c r="L46" t="str">
        <f t="shared" si="0"/>
        <v>OK</v>
      </c>
      <c r="M46" t="str">
        <f t="shared" si="1"/>
        <v>NOT  NULL</v>
      </c>
      <c r="N46">
        <f t="shared" si="2"/>
        <v>1</v>
      </c>
      <c r="O46" t="str">
        <f>IF(ISNA(VLOOKUP(J46,Vendors!A:A,1,FALSE)),"MISSING VENDER","VALID")</f>
        <v>VALID</v>
      </c>
      <c r="P46" t="str">
        <f>IF(ISNA(VLOOKUP(H46,'Customers'!A:A,1,FALSE)),"missing customer ","valid")</f>
        <v xml:space="preserve">missing customer </v>
      </c>
      <c r="Q46" t="str">
        <f t="shared" si="3"/>
        <v>VALID</v>
      </c>
      <c r="R46" t="str">
        <f t="shared" si="4"/>
        <v>VALID</v>
      </c>
    </row>
    <row r="47" spans="1:18" x14ac:dyDescent="0.25">
      <c r="A47" t="s">
        <v>943</v>
      </c>
      <c r="B47" s="1">
        <v>44879</v>
      </c>
      <c r="C47">
        <v>-22716.39</v>
      </c>
      <c r="D47" t="s">
        <v>826</v>
      </c>
      <c r="E47" t="s">
        <v>827</v>
      </c>
      <c r="F47" t="s">
        <v>3</v>
      </c>
      <c r="G47" t="s">
        <v>25</v>
      </c>
      <c r="H47" t="s">
        <v>828</v>
      </c>
      <c r="I47" t="str">
        <f>_xlfn.XLOOKUP(H47,'Customers'!A47:A446,'Customers'!B47:B446," ")</f>
        <v xml:space="preserve"> </v>
      </c>
      <c r="J47" t="s">
        <v>944</v>
      </c>
      <c r="K47" t="s">
        <v>945</v>
      </c>
      <c r="L47" t="str">
        <f t="shared" si="0"/>
        <v>OK</v>
      </c>
      <c r="M47" t="str">
        <f t="shared" si="1"/>
        <v>NOT  NULL</v>
      </c>
      <c r="N47">
        <f t="shared" si="2"/>
        <v>1</v>
      </c>
      <c r="O47" t="str">
        <f>IF(ISNA(VLOOKUP(J47,Vendors!A:A,1,FALSE)),"MISSING VENDER","VALID")</f>
        <v>VALID</v>
      </c>
      <c r="P47" t="str">
        <f>IF(ISNA(VLOOKUP(H47,'Customers'!A:A,1,FALSE)),"missing customer ","valid")</f>
        <v xml:space="preserve">missing customer </v>
      </c>
      <c r="Q47" t="str">
        <f t="shared" si="3"/>
        <v>VALID</v>
      </c>
      <c r="R47" t="str">
        <f t="shared" si="4"/>
        <v>VALID</v>
      </c>
    </row>
    <row r="48" spans="1:18" x14ac:dyDescent="0.25">
      <c r="A48" t="s">
        <v>946</v>
      </c>
      <c r="B48" s="1">
        <v>44934</v>
      </c>
      <c r="C48">
        <v>-14936.32</v>
      </c>
      <c r="D48" t="s">
        <v>826</v>
      </c>
      <c r="E48" t="s">
        <v>851</v>
      </c>
      <c r="F48" t="s">
        <v>5</v>
      </c>
      <c r="G48" t="s">
        <v>25</v>
      </c>
      <c r="H48" t="s">
        <v>828</v>
      </c>
      <c r="I48" t="str">
        <f>_xlfn.XLOOKUP(H48,'Customers'!A48:A447,'Customers'!B48:B447," ")</f>
        <v xml:space="preserve"> </v>
      </c>
      <c r="J48" t="s">
        <v>947</v>
      </c>
      <c r="K48" t="s">
        <v>948</v>
      </c>
      <c r="L48" t="str">
        <f t="shared" si="0"/>
        <v>OK</v>
      </c>
      <c r="M48" t="str">
        <f t="shared" si="1"/>
        <v>NOT  NULL</v>
      </c>
      <c r="N48">
        <f t="shared" si="2"/>
        <v>1</v>
      </c>
      <c r="O48" t="str">
        <f>IF(ISNA(VLOOKUP(J48,Vendors!A:A,1,FALSE)),"MISSING VENDER","VALID")</f>
        <v>VALID</v>
      </c>
      <c r="P48" t="str">
        <f>IF(ISNA(VLOOKUP(H48,'Customers'!A:A,1,FALSE)),"missing customer ","valid")</f>
        <v xml:space="preserve">missing customer </v>
      </c>
      <c r="Q48" t="str">
        <f t="shared" si="3"/>
        <v>VALID</v>
      </c>
      <c r="R48" t="str">
        <f t="shared" si="4"/>
        <v>VALID</v>
      </c>
    </row>
    <row r="49" spans="1:18" x14ac:dyDescent="0.25">
      <c r="A49" t="s">
        <v>949</v>
      </c>
      <c r="B49" s="1">
        <v>45199</v>
      </c>
      <c r="C49">
        <v>141946.92000000001</v>
      </c>
      <c r="D49" t="s">
        <v>836</v>
      </c>
      <c r="E49" t="s">
        <v>840</v>
      </c>
      <c r="F49" t="s">
        <v>3</v>
      </c>
      <c r="G49" t="s">
        <v>18</v>
      </c>
      <c r="H49" t="s">
        <v>701</v>
      </c>
      <c r="I49" t="str">
        <f>_xlfn.XLOOKUP(H49,'Customers'!A49:A448,'Customers'!B49:B448," ")</f>
        <v>Guzman, Kelly and Marshall</v>
      </c>
      <c r="J49" t="s">
        <v>828</v>
      </c>
      <c r="K49" t="s">
        <v>950</v>
      </c>
      <c r="L49" t="str">
        <f t="shared" si="0"/>
        <v>OK</v>
      </c>
      <c r="M49" t="str">
        <f t="shared" si="1"/>
        <v>NOT  NULL</v>
      </c>
      <c r="N49">
        <f t="shared" si="2"/>
        <v>1</v>
      </c>
      <c r="O49" t="str">
        <f>IF(ISNA(VLOOKUP(J49,Vendors!A:A,1,FALSE)),"MISSING VENDER","VALID")</f>
        <v>MISSING VENDER</v>
      </c>
      <c r="P49" t="str">
        <f>IF(ISNA(VLOOKUP(H49,'Customers'!A:A,1,FALSE)),"missing customer ","valid")</f>
        <v>valid</v>
      </c>
      <c r="Q49" t="str">
        <f t="shared" si="3"/>
        <v>VALID</v>
      </c>
      <c r="R49" t="str">
        <f t="shared" si="4"/>
        <v>VALID</v>
      </c>
    </row>
    <row r="50" spans="1:18" x14ac:dyDescent="0.25">
      <c r="A50" t="s">
        <v>951</v>
      </c>
      <c r="B50" s="1">
        <v>45265</v>
      </c>
      <c r="C50">
        <v>-28844.76</v>
      </c>
      <c r="D50" t="s">
        <v>826</v>
      </c>
      <c r="E50" t="s">
        <v>827</v>
      </c>
      <c r="F50" t="s">
        <v>5</v>
      </c>
      <c r="G50" t="s">
        <v>18</v>
      </c>
      <c r="H50" t="s">
        <v>828</v>
      </c>
      <c r="I50" t="str">
        <f>_xlfn.XLOOKUP(H50,'Customers'!A50:A449,'Customers'!B50:B449," ")</f>
        <v xml:space="preserve"> </v>
      </c>
      <c r="J50" t="s">
        <v>952</v>
      </c>
      <c r="K50" t="s">
        <v>953</v>
      </c>
      <c r="L50" t="str">
        <f t="shared" si="0"/>
        <v>OK</v>
      </c>
      <c r="M50" t="str">
        <f t="shared" si="1"/>
        <v>NOT  NULL</v>
      </c>
      <c r="N50">
        <f t="shared" si="2"/>
        <v>1</v>
      </c>
      <c r="O50" t="str">
        <f>IF(ISNA(VLOOKUP(J50,Vendors!A:A,1,FALSE)),"MISSING VENDER","VALID")</f>
        <v>VALID</v>
      </c>
      <c r="P50" t="str">
        <f>IF(ISNA(VLOOKUP(H50,'Customers'!A:A,1,FALSE)),"missing customer ","valid")</f>
        <v xml:space="preserve">missing customer </v>
      </c>
      <c r="Q50" t="str">
        <f t="shared" si="3"/>
        <v>VALID</v>
      </c>
      <c r="R50" t="str">
        <f t="shared" si="4"/>
        <v>VALID</v>
      </c>
    </row>
    <row r="51" spans="1:18" x14ac:dyDescent="0.25">
      <c r="A51" t="s">
        <v>954</v>
      </c>
      <c r="B51" s="1">
        <v>44782</v>
      </c>
      <c r="C51">
        <v>-66244</v>
      </c>
      <c r="D51" t="s">
        <v>826</v>
      </c>
      <c r="E51" t="s">
        <v>827</v>
      </c>
      <c r="F51" t="s">
        <v>4</v>
      </c>
      <c r="G51" t="s">
        <v>14</v>
      </c>
      <c r="H51" t="s">
        <v>828</v>
      </c>
      <c r="I51" t="str">
        <f>_xlfn.XLOOKUP(H51,'Customers'!A51:A450,'Customers'!B51:B450," ")</f>
        <v xml:space="preserve"> </v>
      </c>
      <c r="J51" t="s">
        <v>955</v>
      </c>
      <c r="K51" t="s">
        <v>956</v>
      </c>
      <c r="L51" t="str">
        <f t="shared" si="0"/>
        <v>OK</v>
      </c>
      <c r="M51" t="str">
        <f t="shared" si="1"/>
        <v>NOT  NULL</v>
      </c>
      <c r="N51">
        <f t="shared" si="2"/>
        <v>1</v>
      </c>
      <c r="O51" t="str">
        <f>IF(ISNA(VLOOKUP(J51,Vendors!A:A,1,FALSE)),"MISSING VENDER","VALID")</f>
        <v>VALID</v>
      </c>
      <c r="P51" t="str">
        <f>IF(ISNA(VLOOKUP(H51,'Customers'!A:A,1,FALSE)),"missing customer ","valid")</f>
        <v xml:space="preserve">missing customer </v>
      </c>
      <c r="Q51" t="str">
        <f t="shared" si="3"/>
        <v>VALID</v>
      </c>
      <c r="R51" t="str">
        <f t="shared" si="4"/>
        <v>VALID</v>
      </c>
    </row>
    <row r="52" spans="1:18" x14ac:dyDescent="0.25">
      <c r="A52" t="s">
        <v>957</v>
      </c>
      <c r="B52" s="1">
        <v>45018</v>
      </c>
      <c r="C52">
        <v>15704.88</v>
      </c>
      <c r="D52" t="s">
        <v>958</v>
      </c>
      <c r="E52" t="s">
        <v>958</v>
      </c>
      <c r="F52" t="s">
        <v>4</v>
      </c>
      <c r="G52" t="s">
        <v>25</v>
      </c>
      <c r="H52" t="s">
        <v>828</v>
      </c>
      <c r="I52" t="str">
        <f>_xlfn.XLOOKUP(H52,'Customers'!A52:A451,'Customers'!B52:B451," ")</f>
        <v xml:space="preserve"> </v>
      </c>
      <c r="J52" t="s">
        <v>828</v>
      </c>
      <c r="K52" t="s">
        <v>959</v>
      </c>
      <c r="L52" t="str">
        <f t="shared" si="0"/>
        <v>OK</v>
      </c>
      <c r="M52" t="str">
        <f t="shared" si="1"/>
        <v>NOT  NULL</v>
      </c>
      <c r="N52">
        <f t="shared" si="2"/>
        <v>1</v>
      </c>
      <c r="O52" t="str">
        <f>IF(ISNA(VLOOKUP(J52,Vendors!A:A,1,FALSE)),"MISSING VENDER","VALID")</f>
        <v>MISSING VENDER</v>
      </c>
      <c r="P52" t="str">
        <f>IF(ISNA(VLOOKUP(H52,'Customers'!A:A,1,FALSE)),"missing customer ","valid")</f>
        <v xml:space="preserve">missing customer </v>
      </c>
      <c r="Q52" t="str">
        <f t="shared" si="3"/>
        <v>VALID</v>
      </c>
      <c r="R52" t="str">
        <f t="shared" si="4"/>
        <v>VALID</v>
      </c>
    </row>
    <row r="53" spans="1:18" x14ac:dyDescent="0.25">
      <c r="A53" t="s">
        <v>960</v>
      </c>
      <c r="B53" s="1">
        <v>44822</v>
      </c>
      <c r="C53">
        <v>209846.71</v>
      </c>
      <c r="D53" t="s">
        <v>836</v>
      </c>
      <c r="E53" t="s">
        <v>837</v>
      </c>
      <c r="F53" t="s">
        <v>3</v>
      </c>
      <c r="G53" t="s">
        <v>28</v>
      </c>
      <c r="H53" t="s">
        <v>397</v>
      </c>
      <c r="I53" t="str">
        <f>_xlfn.XLOOKUP(H53,'Customers'!A53:A452,'Customers'!B53:B452," ")</f>
        <v>Sandoval-Morgan</v>
      </c>
      <c r="J53" t="s">
        <v>828</v>
      </c>
      <c r="K53" t="s">
        <v>961</v>
      </c>
      <c r="L53" t="str">
        <f t="shared" si="0"/>
        <v>OK</v>
      </c>
      <c r="M53" t="str">
        <f t="shared" si="1"/>
        <v>NOT  NULL</v>
      </c>
      <c r="N53">
        <f t="shared" si="2"/>
        <v>1</v>
      </c>
      <c r="O53" t="str">
        <f>IF(ISNA(VLOOKUP(J53,Vendors!A:A,1,FALSE)),"MISSING VENDER","VALID")</f>
        <v>MISSING VENDER</v>
      </c>
      <c r="P53" t="str">
        <f>IF(ISNA(VLOOKUP(H53,'Customers'!A:A,1,FALSE)),"missing customer ","valid")</f>
        <v>valid</v>
      </c>
      <c r="Q53" t="str">
        <f t="shared" si="3"/>
        <v>VALID</v>
      </c>
      <c r="R53" t="str">
        <f t="shared" si="4"/>
        <v>VALID</v>
      </c>
    </row>
    <row r="54" spans="1:18" x14ac:dyDescent="0.25">
      <c r="A54" t="s">
        <v>962</v>
      </c>
      <c r="B54" s="1">
        <v>44728</v>
      </c>
      <c r="C54">
        <v>-45798.81</v>
      </c>
      <c r="D54" t="s">
        <v>826</v>
      </c>
      <c r="E54" t="s">
        <v>851</v>
      </c>
      <c r="F54" t="s">
        <v>4</v>
      </c>
      <c r="G54" t="s">
        <v>25</v>
      </c>
      <c r="H54" t="s">
        <v>828</v>
      </c>
      <c r="I54" t="str">
        <f>_xlfn.XLOOKUP(H54,'Customers'!A54:A453,'Customers'!B54:B453," ")</f>
        <v xml:space="preserve"> </v>
      </c>
      <c r="J54" t="s">
        <v>963</v>
      </c>
      <c r="K54" t="s">
        <v>964</v>
      </c>
      <c r="L54" t="str">
        <f t="shared" si="0"/>
        <v>OK</v>
      </c>
      <c r="M54" t="str">
        <f t="shared" si="1"/>
        <v>NOT  NULL</v>
      </c>
      <c r="N54">
        <f t="shared" si="2"/>
        <v>1</v>
      </c>
      <c r="O54" t="str">
        <f>IF(ISNA(VLOOKUP(J54,Vendors!A:A,1,FALSE)),"MISSING VENDER","VALID")</f>
        <v>VALID</v>
      </c>
      <c r="P54" t="str">
        <f>IF(ISNA(VLOOKUP(H54,'Customers'!A:A,1,FALSE)),"missing customer ","valid")</f>
        <v xml:space="preserve">missing customer </v>
      </c>
      <c r="Q54" t="str">
        <f t="shared" si="3"/>
        <v>VALID</v>
      </c>
      <c r="R54" t="str">
        <f t="shared" si="4"/>
        <v>VALID</v>
      </c>
    </row>
    <row r="55" spans="1:18" x14ac:dyDescent="0.25">
      <c r="A55" t="s">
        <v>965</v>
      </c>
      <c r="B55" s="1">
        <v>44687</v>
      </c>
      <c r="C55">
        <v>-22712.23</v>
      </c>
      <c r="D55" t="s">
        <v>826</v>
      </c>
      <c r="E55" t="s">
        <v>892</v>
      </c>
      <c r="F55" t="s">
        <v>4</v>
      </c>
      <c r="G55" t="s">
        <v>14</v>
      </c>
      <c r="H55" t="s">
        <v>828</v>
      </c>
      <c r="I55" t="str">
        <f>_xlfn.XLOOKUP(H55,'Customers'!A55:A454,'Customers'!B55:B454," ")</f>
        <v xml:space="preserve"> </v>
      </c>
      <c r="J55" t="s">
        <v>966</v>
      </c>
      <c r="K55" t="s">
        <v>967</v>
      </c>
      <c r="L55" t="str">
        <f t="shared" si="0"/>
        <v>OK</v>
      </c>
      <c r="M55" t="str">
        <f t="shared" si="1"/>
        <v>NOT  NULL</v>
      </c>
      <c r="N55">
        <f t="shared" si="2"/>
        <v>1</v>
      </c>
      <c r="O55" t="str">
        <f>IF(ISNA(VLOOKUP(J55,Vendors!A:A,1,FALSE)),"MISSING VENDER","VALID")</f>
        <v>VALID</v>
      </c>
      <c r="P55" t="str">
        <f>IF(ISNA(VLOOKUP(H55,'Customers'!A:A,1,FALSE)),"missing customer ","valid")</f>
        <v xml:space="preserve">missing customer </v>
      </c>
      <c r="Q55" t="str">
        <f t="shared" si="3"/>
        <v>VALID</v>
      </c>
      <c r="R55" t="str">
        <f t="shared" si="4"/>
        <v>VALID</v>
      </c>
    </row>
    <row r="56" spans="1:18" x14ac:dyDescent="0.25">
      <c r="A56" t="s">
        <v>968</v>
      </c>
      <c r="B56" s="1">
        <v>44881</v>
      </c>
      <c r="C56">
        <v>-51925.51</v>
      </c>
      <c r="D56" t="s">
        <v>826</v>
      </c>
      <c r="E56" t="s">
        <v>865</v>
      </c>
      <c r="F56" t="s">
        <v>5</v>
      </c>
      <c r="G56" t="s">
        <v>25</v>
      </c>
      <c r="H56" t="s">
        <v>828</v>
      </c>
      <c r="I56" t="str">
        <f>_xlfn.XLOOKUP(H56,'Customers'!A56:A455,'Customers'!B56:B455," ")</f>
        <v xml:space="preserve"> </v>
      </c>
      <c r="J56" t="s">
        <v>969</v>
      </c>
      <c r="K56" t="s">
        <v>970</v>
      </c>
      <c r="L56" t="str">
        <f t="shared" si="0"/>
        <v>OK</v>
      </c>
      <c r="M56" t="str">
        <f t="shared" si="1"/>
        <v>NOT  NULL</v>
      </c>
      <c r="N56">
        <f t="shared" si="2"/>
        <v>1</v>
      </c>
      <c r="O56" t="str">
        <f>IF(ISNA(VLOOKUP(J56,Vendors!A:A,1,FALSE)),"MISSING VENDER","VALID")</f>
        <v>VALID</v>
      </c>
      <c r="P56" t="str">
        <f>IF(ISNA(VLOOKUP(H56,'Customers'!A:A,1,FALSE)),"missing customer ","valid")</f>
        <v xml:space="preserve">missing customer </v>
      </c>
      <c r="Q56" t="str">
        <f t="shared" si="3"/>
        <v>VALID</v>
      </c>
      <c r="R56" t="str">
        <f t="shared" si="4"/>
        <v>VALID</v>
      </c>
    </row>
    <row r="57" spans="1:18" x14ac:dyDescent="0.25">
      <c r="A57" t="s">
        <v>971</v>
      </c>
      <c r="B57" s="1">
        <v>44960</v>
      </c>
      <c r="C57">
        <v>-42768.160000000003</v>
      </c>
      <c r="D57" t="s">
        <v>826</v>
      </c>
      <c r="E57" t="s">
        <v>843</v>
      </c>
      <c r="F57" t="s">
        <v>5</v>
      </c>
      <c r="G57" t="s">
        <v>14</v>
      </c>
      <c r="H57" t="s">
        <v>828</v>
      </c>
      <c r="I57" t="str">
        <f>_xlfn.XLOOKUP(H57,'Customers'!A57:A456,'Customers'!B57:B456," ")</f>
        <v xml:space="preserve"> </v>
      </c>
      <c r="J57" t="s">
        <v>926</v>
      </c>
      <c r="K57" t="s">
        <v>972</v>
      </c>
      <c r="L57" t="str">
        <f t="shared" si="0"/>
        <v>OK</v>
      </c>
      <c r="M57" t="str">
        <f t="shared" si="1"/>
        <v>NOT  NULL</v>
      </c>
      <c r="N57">
        <f t="shared" si="2"/>
        <v>1</v>
      </c>
      <c r="O57" t="str">
        <f>IF(ISNA(VLOOKUP(J57,Vendors!A:A,1,FALSE)),"MISSING VENDER","VALID")</f>
        <v>VALID</v>
      </c>
      <c r="P57" t="str">
        <f>IF(ISNA(VLOOKUP(H57,'Customers'!A:A,1,FALSE)),"missing customer ","valid")</f>
        <v xml:space="preserve">missing customer </v>
      </c>
      <c r="Q57" t="str">
        <f t="shared" si="3"/>
        <v>VALID</v>
      </c>
      <c r="R57" t="str">
        <f t="shared" si="4"/>
        <v>VALID</v>
      </c>
    </row>
    <row r="58" spans="1:18" x14ac:dyDescent="0.25">
      <c r="A58" t="s">
        <v>973</v>
      </c>
      <c r="B58" s="1">
        <v>44655</v>
      </c>
      <c r="C58">
        <v>-22339.95</v>
      </c>
      <c r="D58" t="s">
        <v>826</v>
      </c>
      <c r="E58" t="s">
        <v>851</v>
      </c>
      <c r="F58" t="s">
        <v>3</v>
      </c>
      <c r="G58" t="s">
        <v>25</v>
      </c>
      <c r="H58" t="s">
        <v>828</v>
      </c>
      <c r="I58" t="str">
        <f>_xlfn.XLOOKUP(H58,'Customers'!A58:A457,'Customers'!B58:B457," ")</f>
        <v xml:space="preserve"> </v>
      </c>
      <c r="J58" t="s">
        <v>974</v>
      </c>
      <c r="K58" t="s">
        <v>975</v>
      </c>
      <c r="L58" t="str">
        <f t="shared" si="0"/>
        <v>OK</v>
      </c>
      <c r="M58" t="str">
        <f t="shared" si="1"/>
        <v>NOT  NULL</v>
      </c>
      <c r="N58">
        <f t="shared" si="2"/>
        <v>1</v>
      </c>
      <c r="O58" t="str">
        <f>IF(ISNA(VLOOKUP(J58,Vendors!A:A,1,FALSE)),"MISSING VENDER","VALID")</f>
        <v>VALID</v>
      </c>
      <c r="P58" t="str">
        <f>IF(ISNA(VLOOKUP(H58,'Customers'!A:A,1,FALSE)),"missing customer ","valid")</f>
        <v xml:space="preserve">missing customer </v>
      </c>
      <c r="Q58" t="str">
        <f t="shared" si="3"/>
        <v>VALID</v>
      </c>
      <c r="R58" t="str">
        <f t="shared" si="4"/>
        <v>VALID</v>
      </c>
    </row>
    <row r="59" spans="1:18" x14ac:dyDescent="0.25">
      <c r="A59" t="s">
        <v>976</v>
      </c>
      <c r="B59" s="1">
        <v>44995</v>
      </c>
      <c r="C59">
        <v>-43856.82</v>
      </c>
      <c r="D59" t="s">
        <v>826</v>
      </c>
      <c r="E59" t="s">
        <v>832</v>
      </c>
      <c r="F59" t="s">
        <v>4</v>
      </c>
      <c r="G59" t="s">
        <v>18</v>
      </c>
      <c r="H59" t="s">
        <v>828</v>
      </c>
      <c r="I59" t="str">
        <f>_xlfn.XLOOKUP(H59,'Customers'!A59:A458,'Customers'!B59:B458," ")</f>
        <v xml:space="preserve"> </v>
      </c>
      <c r="J59" t="s">
        <v>977</v>
      </c>
      <c r="K59" t="s">
        <v>978</v>
      </c>
      <c r="L59" t="str">
        <f t="shared" si="0"/>
        <v>OK</v>
      </c>
      <c r="M59" t="str">
        <f t="shared" si="1"/>
        <v>NOT  NULL</v>
      </c>
      <c r="N59">
        <f t="shared" si="2"/>
        <v>1</v>
      </c>
      <c r="O59" t="str">
        <f>IF(ISNA(VLOOKUP(J59,Vendors!A:A,1,FALSE)),"MISSING VENDER","VALID")</f>
        <v>VALID</v>
      </c>
      <c r="P59" t="str">
        <f>IF(ISNA(VLOOKUP(H59,'Customers'!A:A,1,FALSE)),"missing customer ","valid")</f>
        <v xml:space="preserve">missing customer </v>
      </c>
      <c r="Q59" t="str">
        <f t="shared" si="3"/>
        <v>VALID</v>
      </c>
      <c r="R59" t="str">
        <f t="shared" si="4"/>
        <v>VALID</v>
      </c>
    </row>
    <row r="60" spans="1:18" x14ac:dyDescent="0.25">
      <c r="A60" t="s">
        <v>979</v>
      </c>
      <c r="B60" s="1">
        <v>44730</v>
      </c>
      <c r="C60">
        <v>86224.06</v>
      </c>
      <c r="D60" t="s">
        <v>836</v>
      </c>
      <c r="E60" t="s">
        <v>855</v>
      </c>
      <c r="F60" t="s">
        <v>3</v>
      </c>
      <c r="G60" t="s">
        <v>25</v>
      </c>
      <c r="H60" t="s">
        <v>319</v>
      </c>
      <c r="I60" t="str">
        <f>_xlfn.XLOOKUP(H60,'Customers'!A60:A459,'Customers'!B60:B459," ")</f>
        <v>Horn, Henry and Walter</v>
      </c>
      <c r="J60" t="s">
        <v>828</v>
      </c>
      <c r="K60" t="s">
        <v>980</v>
      </c>
      <c r="L60" t="str">
        <f t="shared" si="0"/>
        <v>OK</v>
      </c>
      <c r="M60" t="str">
        <f t="shared" si="1"/>
        <v>NOT  NULL</v>
      </c>
      <c r="N60">
        <f t="shared" si="2"/>
        <v>1</v>
      </c>
      <c r="O60" t="str">
        <f>IF(ISNA(VLOOKUP(J60,Vendors!A:A,1,FALSE)),"MISSING VENDER","VALID")</f>
        <v>MISSING VENDER</v>
      </c>
      <c r="P60" t="str">
        <f>IF(ISNA(VLOOKUP(H60,'Customers'!A:A,1,FALSE)),"missing customer ","valid")</f>
        <v>valid</v>
      </c>
      <c r="Q60" t="str">
        <f t="shared" si="3"/>
        <v>VALID</v>
      </c>
      <c r="R60" t="str">
        <f t="shared" si="4"/>
        <v>VALID</v>
      </c>
    </row>
    <row r="61" spans="1:18" x14ac:dyDescent="0.25">
      <c r="A61" t="s">
        <v>981</v>
      </c>
      <c r="B61" s="1">
        <v>44818</v>
      </c>
      <c r="C61">
        <v>196305.77</v>
      </c>
      <c r="D61" t="s">
        <v>836</v>
      </c>
      <c r="E61" t="s">
        <v>840</v>
      </c>
      <c r="F61" t="s">
        <v>4</v>
      </c>
      <c r="G61" t="s">
        <v>18</v>
      </c>
      <c r="H61" t="s">
        <v>49</v>
      </c>
      <c r="I61" t="str">
        <f>_xlfn.XLOOKUP(H61,'Customers'!A61:A460,'Customers'!B61:B460," ")</f>
        <v xml:space="preserve"> </v>
      </c>
      <c r="J61" t="s">
        <v>828</v>
      </c>
      <c r="K61" t="s">
        <v>982</v>
      </c>
      <c r="L61" t="str">
        <f t="shared" si="0"/>
        <v>OK</v>
      </c>
      <c r="M61" t="str">
        <f t="shared" si="1"/>
        <v>NOT  NULL</v>
      </c>
      <c r="N61">
        <f t="shared" si="2"/>
        <v>1</v>
      </c>
      <c r="O61" t="str">
        <f>IF(ISNA(VLOOKUP(J61,Vendors!A:A,1,FALSE)),"MISSING VENDER","VALID")</f>
        <v>MISSING VENDER</v>
      </c>
      <c r="P61" t="str">
        <f>IF(ISNA(VLOOKUP(H61,'Customers'!A:A,1,FALSE)),"missing customer ","valid")</f>
        <v>valid</v>
      </c>
      <c r="Q61" t="str">
        <f t="shared" si="3"/>
        <v>VALID</v>
      </c>
      <c r="R61" t="str">
        <f t="shared" si="4"/>
        <v>VALID</v>
      </c>
    </row>
    <row r="62" spans="1:18" x14ac:dyDescent="0.25">
      <c r="A62" t="s">
        <v>983</v>
      </c>
      <c r="B62" s="1">
        <v>45271</v>
      </c>
      <c r="C62">
        <v>144148.9</v>
      </c>
      <c r="D62" t="s">
        <v>836</v>
      </c>
      <c r="E62" t="s">
        <v>855</v>
      </c>
      <c r="F62" t="s">
        <v>5</v>
      </c>
      <c r="G62" t="s">
        <v>28</v>
      </c>
      <c r="H62" t="s">
        <v>115</v>
      </c>
      <c r="I62" t="str">
        <f>_xlfn.XLOOKUP(H62,'Customers'!A62:A461,'Customers'!B62:B461," ")</f>
        <v xml:space="preserve"> </v>
      </c>
      <c r="J62" t="s">
        <v>828</v>
      </c>
      <c r="K62" t="s">
        <v>984</v>
      </c>
      <c r="L62" t="str">
        <f t="shared" si="0"/>
        <v>OK</v>
      </c>
      <c r="M62" t="str">
        <f t="shared" si="1"/>
        <v>NOT  NULL</v>
      </c>
      <c r="N62">
        <f t="shared" si="2"/>
        <v>1</v>
      </c>
      <c r="O62" t="str">
        <f>IF(ISNA(VLOOKUP(J62,Vendors!A:A,1,FALSE)),"MISSING VENDER","VALID")</f>
        <v>MISSING VENDER</v>
      </c>
      <c r="P62" t="str">
        <f>IF(ISNA(VLOOKUP(H62,'Customers'!A:A,1,FALSE)),"missing customer ","valid")</f>
        <v>valid</v>
      </c>
      <c r="Q62" t="str">
        <f t="shared" si="3"/>
        <v>VALID</v>
      </c>
      <c r="R62" t="str">
        <f t="shared" si="4"/>
        <v>VALID</v>
      </c>
    </row>
    <row r="63" spans="1:18" x14ac:dyDescent="0.25">
      <c r="A63" t="s">
        <v>985</v>
      </c>
      <c r="B63" s="1">
        <v>44872</v>
      </c>
      <c r="C63">
        <v>161193.89000000001</v>
      </c>
      <c r="D63" t="s">
        <v>836</v>
      </c>
      <c r="E63" t="s">
        <v>855</v>
      </c>
      <c r="F63" t="s">
        <v>5</v>
      </c>
      <c r="G63" t="s">
        <v>28</v>
      </c>
      <c r="H63" t="s">
        <v>275</v>
      </c>
      <c r="I63" t="str">
        <f>_xlfn.XLOOKUP(H63,'Customers'!A63:A462,'Customers'!B63:B462," ")</f>
        <v>Rosales-Ochoa</v>
      </c>
      <c r="J63" t="s">
        <v>828</v>
      </c>
      <c r="K63" t="s">
        <v>986</v>
      </c>
      <c r="L63" t="str">
        <f t="shared" si="0"/>
        <v>OK</v>
      </c>
      <c r="M63" t="str">
        <f t="shared" si="1"/>
        <v>NOT  NULL</v>
      </c>
      <c r="N63">
        <f t="shared" si="2"/>
        <v>1</v>
      </c>
      <c r="O63" t="str">
        <f>IF(ISNA(VLOOKUP(J63,Vendors!A:A,1,FALSE)),"MISSING VENDER","VALID")</f>
        <v>MISSING VENDER</v>
      </c>
      <c r="P63" t="str">
        <f>IF(ISNA(VLOOKUP(H63,'Customers'!A:A,1,FALSE)),"missing customer ","valid")</f>
        <v>valid</v>
      </c>
      <c r="Q63" t="str">
        <f t="shared" si="3"/>
        <v>VALID</v>
      </c>
      <c r="R63" t="str">
        <f t="shared" si="4"/>
        <v>VALID</v>
      </c>
    </row>
    <row r="64" spans="1:18" x14ac:dyDescent="0.25">
      <c r="A64" t="s">
        <v>987</v>
      </c>
      <c r="B64" s="1">
        <v>44808</v>
      </c>
      <c r="C64">
        <v>157413.67000000001</v>
      </c>
      <c r="D64" t="s">
        <v>836</v>
      </c>
      <c r="E64" t="s">
        <v>840</v>
      </c>
      <c r="F64" t="s">
        <v>5</v>
      </c>
      <c r="G64" t="s">
        <v>18</v>
      </c>
      <c r="H64" t="s">
        <v>383</v>
      </c>
      <c r="I64" t="str">
        <f>_xlfn.XLOOKUP(H64,'Customers'!A64:A463,'Customers'!B64:B463," ")</f>
        <v>Maldonado Ltd</v>
      </c>
      <c r="J64" t="s">
        <v>828</v>
      </c>
      <c r="K64" t="s">
        <v>988</v>
      </c>
      <c r="L64" t="str">
        <f t="shared" si="0"/>
        <v>OK</v>
      </c>
      <c r="M64" t="str">
        <f t="shared" si="1"/>
        <v>NOT  NULL</v>
      </c>
      <c r="N64">
        <f t="shared" si="2"/>
        <v>1</v>
      </c>
      <c r="O64" t="str">
        <f>IF(ISNA(VLOOKUP(J64,Vendors!A:A,1,FALSE)),"MISSING VENDER","VALID")</f>
        <v>MISSING VENDER</v>
      </c>
      <c r="P64" t="str">
        <f>IF(ISNA(VLOOKUP(H64,'Customers'!A:A,1,FALSE)),"missing customer ","valid")</f>
        <v>valid</v>
      </c>
      <c r="Q64" t="str">
        <f t="shared" si="3"/>
        <v>VALID</v>
      </c>
      <c r="R64" t="str">
        <f t="shared" si="4"/>
        <v>VALID</v>
      </c>
    </row>
    <row r="65" spans="1:18" x14ac:dyDescent="0.25">
      <c r="A65" t="s">
        <v>989</v>
      </c>
      <c r="B65" s="1">
        <v>44583</v>
      </c>
      <c r="C65">
        <v>113690.25</v>
      </c>
      <c r="D65" t="s">
        <v>836</v>
      </c>
      <c r="E65" t="s">
        <v>837</v>
      </c>
      <c r="F65" t="s">
        <v>4</v>
      </c>
      <c r="G65" t="s">
        <v>18</v>
      </c>
      <c r="H65" t="s">
        <v>713</v>
      </c>
      <c r="I65" t="str">
        <f>_xlfn.XLOOKUP(H65,'Customers'!A65:A464,'Customers'!B65:B464," ")</f>
        <v>Holmes, Brown and Burns</v>
      </c>
      <c r="J65" t="s">
        <v>828</v>
      </c>
      <c r="K65" t="s">
        <v>990</v>
      </c>
      <c r="L65" t="str">
        <f t="shared" si="0"/>
        <v>OK</v>
      </c>
      <c r="M65" t="str">
        <f t="shared" si="1"/>
        <v>NOT  NULL</v>
      </c>
      <c r="N65">
        <f t="shared" si="2"/>
        <v>1</v>
      </c>
      <c r="O65" t="str">
        <f>IF(ISNA(VLOOKUP(J65,Vendors!A:A,1,FALSE)),"MISSING VENDER","VALID")</f>
        <v>MISSING VENDER</v>
      </c>
      <c r="P65" t="str">
        <f>IF(ISNA(VLOOKUP(H65,'Customers'!A:A,1,FALSE)),"missing customer ","valid")</f>
        <v>valid</v>
      </c>
      <c r="Q65" t="str">
        <f t="shared" si="3"/>
        <v>VALID</v>
      </c>
      <c r="R65" t="str">
        <f t="shared" si="4"/>
        <v>VALID</v>
      </c>
    </row>
    <row r="66" spans="1:18" x14ac:dyDescent="0.25">
      <c r="A66" t="s">
        <v>991</v>
      </c>
      <c r="B66" s="1">
        <v>45152</v>
      </c>
      <c r="C66">
        <v>194267.47</v>
      </c>
      <c r="D66" t="s">
        <v>836</v>
      </c>
      <c r="E66" t="s">
        <v>837</v>
      </c>
      <c r="F66" t="s">
        <v>5</v>
      </c>
      <c r="G66" t="s">
        <v>25</v>
      </c>
      <c r="H66" t="s">
        <v>167</v>
      </c>
      <c r="I66" t="str">
        <f>_xlfn.XLOOKUP(H66,'Customers'!A66:A465,'Customers'!B66:B465," ")</f>
        <v>Sanders Inc</v>
      </c>
      <c r="J66" t="s">
        <v>828</v>
      </c>
      <c r="K66" t="s">
        <v>992</v>
      </c>
      <c r="L66" t="str">
        <f t="shared" ref="L66:L129" si="5">IF(ISERROR(B66),"ERORROR","OK")</f>
        <v>OK</v>
      </c>
      <c r="M66" t="str">
        <f t="shared" ref="M66:M129" si="6">IF(ISNA(C67),"NULL","NOT  NULL")</f>
        <v>NOT  NULL</v>
      </c>
      <c r="N66">
        <f t="shared" ref="N66:N129" si="7">COUNTIF(A:A,A66)</f>
        <v>1</v>
      </c>
      <c r="O66" t="str">
        <f>IF(ISNA(VLOOKUP(J66,Vendors!A:A,1,FALSE)),"MISSING VENDER","VALID")</f>
        <v>MISSING VENDER</v>
      </c>
      <c r="P66" t="str">
        <f>IF(ISNA(VLOOKUP(H66,'Customers'!A:A,1,FALSE)),"missing customer ","valid")</f>
        <v>valid</v>
      </c>
      <c r="Q66" t="str">
        <f t="shared" ref="Q66:Q129" si="8">IF(ISBLANK(D66),"INVALID","VALID")</f>
        <v>VALID</v>
      </c>
      <c r="R66" t="str">
        <f t="shared" ref="R66:R129" si="9">IF(ISNA(F66),"INVALID","VALID")</f>
        <v>VALID</v>
      </c>
    </row>
    <row r="67" spans="1:18" x14ac:dyDescent="0.25">
      <c r="A67" t="s">
        <v>993</v>
      </c>
      <c r="B67" s="1">
        <v>45018</v>
      </c>
      <c r="C67">
        <v>-53590.9</v>
      </c>
      <c r="D67" t="s">
        <v>826</v>
      </c>
      <c r="E67" t="s">
        <v>851</v>
      </c>
      <c r="F67" t="s">
        <v>4</v>
      </c>
      <c r="G67" t="s">
        <v>28</v>
      </c>
      <c r="H67" t="s">
        <v>828</v>
      </c>
      <c r="I67" t="str">
        <f>_xlfn.XLOOKUP(H67,'Customers'!A67:A466,'Customers'!B67:B466," ")</f>
        <v xml:space="preserve"> </v>
      </c>
      <c r="J67" t="s">
        <v>994</v>
      </c>
      <c r="K67" t="s">
        <v>995</v>
      </c>
      <c r="L67" t="str">
        <f t="shared" si="5"/>
        <v>OK</v>
      </c>
      <c r="M67" t="str">
        <f t="shared" si="6"/>
        <v>NOT  NULL</v>
      </c>
      <c r="N67">
        <f t="shared" si="7"/>
        <v>1</v>
      </c>
      <c r="O67" t="str">
        <f>IF(ISNA(VLOOKUP(J67,Vendors!A:A,1,FALSE)),"MISSING VENDER","VALID")</f>
        <v>VALID</v>
      </c>
      <c r="P67" t="str">
        <f>IF(ISNA(VLOOKUP(H67,'Customers'!A:A,1,FALSE)),"missing customer ","valid")</f>
        <v xml:space="preserve">missing customer </v>
      </c>
      <c r="Q67" t="str">
        <f t="shared" si="8"/>
        <v>VALID</v>
      </c>
      <c r="R67" t="str">
        <f t="shared" si="9"/>
        <v>VALID</v>
      </c>
    </row>
    <row r="68" spans="1:18" x14ac:dyDescent="0.25">
      <c r="A68" t="s">
        <v>996</v>
      </c>
      <c r="B68" s="1">
        <v>44844</v>
      </c>
      <c r="C68">
        <v>-29061.06</v>
      </c>
      <c r="D68" t="s">
        <v>826</v>
      </c>
      <c r="E68" t="s">
        <v>865</v>
      </c>
      <c r="F68" t="s">
        <v>3</v>
      </c>
      <c r="G68" t="s">
        <v>14</v>
      </c>
      <c r="H68" t="s">
        <v>828</v>
      </c>
      <c r="I68" t="str">
        <f>_xlfn.XLOOKUP(H68,'Customers'!A68:A467,'Customers'!B68:B467," ")</f>
        <v xml:space="preserve"> </v>
      </c>
      <c r="J68" t="s">
        <v>997</v>
      </c>
      <c r="K68" t="s">
        <v>998</v>
      </c>
      <c r="L68" t="str">
        <f t="shared" si="5"/>
        <v>OK</v>
      </c>
      <c r="M68" t="str">
        <f t="shared" si="6"/>
        <v>NOT  NULL</v>
      </c>
      <c r="N68">
        <f t="shared" si="7"/>
        <v>1</v>
      </c>
      <c r="O68" t="str">
        <f>IF(ISNA(VLOOKUP(J68,Vendors!A:A,1,FALSE)),"MISSING VENDER","VALID")</f>
        <v>VALID</v>
      </c>
      <c r="P68" t="str">
        <f>IF(ISNA(VLOOKUP(H68,'Customers'!A:A,1,FALSE)),"missing customer ","valid")</f>
        <v xml:space="preserve">missing customer </v>
      </c>
      <c r="Q68" t="str">
        <f t="shared" si="8"/>
        <v>VALID</v>
      </c>
      <c r="R68" t="str">
        <f t="shared" si="9"/>
        <v>VALID</v>
      </c>
    </row>
    <row r="69" spans="1:18" x14ac:dyDescent="0.25">
      <c r="A69" t="s">
        <v>999</v>
      </c>
      <c r="B69" s="1">
        <v>44904</v>
      </c>
      <c r="C69">
        <v>-48080.35</v>
      </c>
      <c r="D69" t="s">
        <v>826</v>
      </c>
      <c r="E69" t="s">
        <v>843</v>
      </c>
      <c r="F69" t="s">
        <v>3</v>
      </c>
      <c r="G69" t="s">
        <v>14</v>
      </c>
      <c r="H69" t="s">
        <v>828</v>
      </c>
      <c r="I69" t="str">
        <f>_xlfn.XLOOKUP(H69,'Customers'!A69:A468,'Customers'!B69:B468," ")</f>
        <v xml:space="preserve"> </v>
      </c>
      <c r="J69" t="s">
        <v>1000</v>
      </c>
      <c r="K69" t="s">
        <v>1001</v>
      </c>
      <c r="L69" t="str">
        <f t="shared" si="5"/>
        <v>OK</v>
      </c>
      <c r="M69" t="str">
        <f t="shared" si="6"/>
        <v>NOT  NULL</v>
      </c>
      <c r="N69">
        <f t="shared" si="7"/>
        <v>1</v>
      </c>
      <c r="O69" t="str">
        <f>IF(ISNA(VLOOKUP(J69,Vendors!A:A,1,FALSE)),"MISSING VENDER","VALID")</f>
        <v>VALID</v>
      </c>
      <c r="P69" t="str">
        <f>IF(ISNA(VLOOKUP(H69,'Customers'!A:A,1,FALSE)),"missing customer ","valid")</f>
        <v xml:space="preserve">missing customer </v>
      </c>
      <c r="Q69" t="str">
        <f t="shared" si="8"/>
        <v>VALID</v>
      </c>
      <c r="R69" t="str">
        <f t="shared" si="9"/>
        <v>VALID</v>
      </c>
    </row>
    <row r="70" spans="1:18" x14ac:dyDescent="0.25">
      <c r="A70" t="s">
        <v>1002</v>
      </c>
      <c r="B70" s="1">
        <v>44749</v>
      </c>
      <c r="C70">
        <v>218024.69</v>
      </c>
      <c r="D70" t="s">
        <v>836</v>
      </c>
      <c r="E70" t="s">
        <v>855</v>
      </c>
      <c r="F70" t="s">
        <v>5</v>
      </c>
      <c r="G70" t="s">
        <v>14</v>
      </c>
      <c r="H70" t="s">
        <v>659</v>
      </c>
      <c r="I70" t="str">
        <f>_xlfn.XLOOKUP(H70,'Customers'!A70:A469,'Customers'!B70:B469," ")</f>
        <v>Whitney Inc</v>
      </c>
      <c r="J70" t="s">
        <v>828</v>
      </c>
      <c r="K70" t="s">
        <v>1003</v>
      </c>
      <c r="L70" t="str">
        <f t="shared" si="5"/>
        <v>OK</v>
      </c>
      <c r="M70" t="str">
        <f t="shared" si="6"/>
        <v>NOT  NULL</v>
      </c>
      <c r="N70">
        <f t="shared" si="7"/>
        <v>1</v>
      </c>
      <c r="O70" t="str">
        <f>IF(ISNA(VLOOKUP(J70,Vendors!A:A,1,FALSE)),"MISSING VENDER","VALID")</f>
        <v>MISSING VENDER</v>
      </c>
      <c r="P70" t="str">
        <f>IF(ISNA(VLOOKUP(H70,'Customers'!A:A,1,FALSE)),"missing customer ","valid")</f>
        <v>valid</v>
      </c>
      <c r="Q70" t="str">
        <f t="shared" si="8"/>
        <v>VALID</v>
      </c>
      <c r="R70" t="str">
        <f t="shared" si="9"/>
        <v>VALID</v>
      </c>
    </row>
    <row r="71" spans="1:18" x14ac:dyDescent="0.25">
      <c r="A71" t="s">
        <v>1004</v>
      </c>
      <c r="B71" s="1">
        <v>44749</v>
      </c>
      <c r="C71">
        <v>-38127.82</v>
      </c>
      <c r="D71" t="s">
        <v>826</v>
      </c>
      <c r="E71" t="s">
        <v>843</v>
      </c>
      <c r="F71" t="s">
        <v>4</v>
      </c>
      <c r="G71" t="s">
        <v>18</v>
      </c>
      <c r="H71" t="s">
        <v>828</v>
      </c>
      <c r="I71" t="str">
        <f>_xlfn.XLOOKUP(H71,'Customers'!A71:A470,'Customers'!B71:B470," ")</f>
        <v xml:space="preserve"> </v>
      </c>
      <c r="J71" t="s">
        <v>1005</v>
      </c>
      <c r="K71" t="s">
        <v>1006</v>
      </c>
      <c r="L71" t="str">
        <f t="shared" si="5"/>
        <v>OK</v>
      </c>
      <c r="M71" t="str">
        <f t="shared" si="6"/>
        <v>NOT  NULL</v>
      </c>
      <c r="N71">
        <f t="shared" si="7"/>
        <v>1</v>
      </c>
      <c r="O71" t="str">
        <f>IF(ISNA(VLOOKUP(J71,Vendors!A:A,1,FALSE)),"MISSING VENDER","VALID")</f>
        <v>VALID</v>
      </c>
      <c r="P71" t="str">
        <f>IF(ISNA(VLOOKUP(H71,'Customers'!A:A,1,FALSE)),"missing customer ","valid")</f>
        <v xml:space="preserve">missing customer </v>
      </c>
      <c r="Q71" t="str">
        <f t="shared" si="8"/>
        <v>VALID</v>
      </c>
      <c r="R71" t="str">
        <f t="shared" si="9"/>
        <v>VALID</v>
      </c>
    </row>
    <row r="72" spans="1:18" x14ac:dyDescent="0.25">
      <c r="A72" t="s">
        <v>1007</v>
      </c>
      <c r="B72" s="1">
        <v>44989</v>
      </c>
      <c r="C72">
        <v>-31873.97</v>
      </c>
      <c r="D72" t="s">
        <v>826</v>
      </c>
      <c r="E72" t="s">
        <v>843</v>
      </c>
      <c r="F72" t="s">
        <v>3</v>
      </c>
      <c r="G72" t="s">
        <v>14</v>
      </c>
      <c r="H72" t="s">
        <v>828</v>
      </c>
      <c r="I72" t="str">
        <f>_xlfn.XLOOKUP(H72,'Customers'!A72:A471,'Customers'!B72:B471," ")</f>
        <v xml:space="preserve"> </v>
      </c>
      <c r="J72" t="s">
        <v>1005</v>
      </c>
      <c r="K72" t="s">
        <v>1008</v>
      </c>
      <c r="L72" t="str">
        <f t="shared" si="5"/>
        <v>OK</v>
      </c>
      <c r="M72" t="str">
        <f t="shared" si="6"/>
        <v>NOT  NULL</v>
      </c>
      <c r="N72">
        <f t="shared" si="7"/>
        <v>1</v>
      </c>
      <c r="O72" t="str">
        <f>IF(ISNA(VLOOKUP(J72,Vendors!A:A,1,FALSE)),"MISSING VENDER","VALID")</f>
        <v>VALID</v>
      </c>
      <c r="P72" t="str">
        <f>IF(ISNA(VLOOKUP(H72,'Customers'!A:A,1,FALSE)),"missing customer ","valid")</f>
        <v xml:space="preserve">missing customer </v>
      </c>
      <c r="Q72" t="str">
        <f t="shared" si="8"/>
        <v>VALID</v>
      </c>
      <c r="R72" t="str">
        <f t="shared" si="9"/>
        <v>VALID</v>
      </c>
    </row>
    <row r="73" spans="1:18" x14ac:dyDescent="0.25">
      <c r="A73" t="s">
        <v>1009</v>
      </c>
      <c r="B73" s="1">
        <v>45082</v>
      </c>
      <c r="C73">
        <v>203084.24</v>
      </c>
      <c r="D73" t="s">
        <v>836</v>
      </c>
      <c r="E73" t="s">
        <v>837</v>
      </c>
      <c r="F73" t="s">
        <v>5</v>
      </c>
      <c r="G73" t="s">
        <v>18</v>
      </c>
      <c r="H73" t="s">
        <v>249</v>
      </c>
      <c r="I73" t="str">
        <f>_xlfn.XLOOKUP(H73,'Customers'!A73:A472,'Customers'!B73:B472," ")</f>
        <v>Archer PLC</v>
      </c>
      <c r="J73" t="s">
        <v>828</v>
      </c>
      <c r="K73" t="s">
        <v>1010</v>
      </c>
      <c r="L73" t="str">
        <f t="shared" si="5"/>
        <v>OK</v>
      </c>
      <c r="M73" t="str">
        <f t="shared" si="6"/>
        <v>NOT  NULL</v>
      </c>
      <c r="N73">
        <f t="shared" si="7"/>
        <v>1</v>
      </c>
      <c r="O73" t="str">
        <f>IF(ISNA(VLOOKUP(J73,Vendors!A:A,1,FALSE)),"MISSING VENDER","VALID")</f>
        <v>MISSING VENDER</v>
      </c>
      <c r="P73" t="str">
        <f>IF(ISNA(VLOOKUP(H73,'Customers'!A:A,1,FALSE)),"missing customer ","valid")</f>
        <v>valid</v>
      </c>
      <c r="Q73" t="str">
        <f t="shared" si="8"/>
        <v>VALID</v>
      </c>
      <c r="R73" t="str">
        <f t="shared" si="9"/>
        <v>VALID</v>
      </c>
    </row>
    <row r="74" spans="1:18" x14ac:dyDescent="0.25">
      <c r="A74" t="s">
        <v>1011</v>
      </c>
      <c r="B74" s="1">
        <v>45290</v>
      </c>
      <c r="C74">
        <v>222948.96</v>
      </c>
      <c r="D74" t="s">
        <v>836</v>
      </c>
      <c r="E74" t="s">
        <v>837</v>
      </c>
      <c r="F74" t="s">
        <v>5</v>
      </c>
      <c r="G74" t="s">
        <v>14</v>
      </c>
      <c r="H74" t="s">
        <v>143</v>
      </c>
      <c r="I74" t="str">
        <f>_xlfn.XLOOKUP(H74,'Customers'!A74:A473,'Customers'!B74:B473," ")</f>
        <v xml:space="preserve"> </v>
      </c>
      <c r="J74" t="s">
        <v>828</v>
      </c>
      <c r="K74" t="s">
        <v>1012</v>
      </c>
      <c r="L74" t="str">
        <f t="shared" si="5"/>
        <v>OK</v>
      </c>
      <c r="M74" t="str">
        <f t="shared" si="6"/>
        <v>NOT  NULL</v>
      </c>
      <c r="N74">
        <f t="shared" si="7"/>
        <v>1</v>
      </c>
      <c r="O74" t="str">
        <f>IF(ISNA(VLOOKUP(J74,Vendors!A:A,1,FALSE)),"MISSING VENDER","VALID")</f>
        <v>MISSING VENDER</v>
      </c>
      <c r="P74" t="str">
        <f>IF(ISNA(VLOOKUP(H74,'Customers'!A:A,1,FALSE)),"missing customer ","valid")</f>
        <v>valid</v>
      </c>
      <c r="Q74" t="str">
        <f t="shared" si="8"/>
        <v>VALID</v>
      </c>
      <c r="R74" t="str">
        <f t="shared" si="9"/>
        <v>VALID</v>
      </c>
    </row>
    <row r="75" spans="1:18" x14ac:dyDescent="0.25">
      <c r="A75" t="s">
        <v>1013</v>
      </c>
      <c r="B75" s="1">
        <v>45270</v>
      </c>
      <c r="C75">
        <v>238667.54</v>
      </c>
      <c r="D75" t="s">
        <v>836</v>
      </c>
      <c r="E75" t="s">
        <v>855</v>
      </c>
      <c r="F75" t="s">
        <v>4</v>
      </c>
      <c r="G75" t="s">
        <v>28</v>
      </c>
      <c r="H75" t="s">
        <v>291</v>
      </c>
      <c r="I75" t="str">
        <f>_xlfn.XLOOKUP(H75,'Customers'!A75:A474,'Customers'!B75:B474," ")</f>
        <v>Brown Group</v>
      </c>
      <c r="J75" t="s">
        <v>828</v>
      </c>
      <c r="K75" t="s">
        <v>1014</v>
      </c>
      <c r="L75" t="str">
        <f t="shared" si="5"/>
        <v>OK</v>
      </c>
      <c r="M75" t="str">
        <f t="shared" si="6"/>
        <v>NOT  NULL</v>
      </c>
      <c r="N75">
        <f t="shared" si="7"/>
        <v>1</v>
      </c>
      <c r="O75" t="str">
        <f>IF(ISNA(VLOOKUP(J75,Vendors!A:A,1,FALSE)),"MISSING VENDER","VALID")</f>
        <v>MISSING VENDER</v>
      </c>
      <c r="P75" t="str">
        <f>IF(ISNA(VLOOKUP(H75,'Customers'!A:A,1,FALSE)),"missing customer ","valid")</f>
        <v>valid</v>
      </c>
      <c r="Q75" t="str">
        <f t="shared" si="8"/>
        <v>VALID</v>
      </c>
      <c r="R75" t="str">
        <f t="shared" si="9"/>
        <v>VALID</v>
      </c>
    </row>
    <row r="76" spans="1:18" x14ac:dyDescent="0.25">
      <c r="A76" t="s">
        <v>1015</v>
      </c>
      <c r="B76" s="1">
        <v>44673</v>
      </c>
      <c r="C76">
        <v>132774.78</v>
      </c>
      <c r="D76" t="s">
        <v>836</v>
      </c>
      <c r="E76" t="s">
        <v>837</v>
      </c>
      <c r="F76" t="s">
        <v>3</v>
      </c>
      <c r="G76" t="s">
        <v>28</v>
      </c>
      <c r="H76" t="s">
        <v>613</v>
      </c>
      <c r="I76" t="str">
        <f>_xlfn.XLOOKUP(H76,'Customers'!A76:A475,'Customers'!B76:B475," ")</f>
        <v>Acosta LLC</v>
      </c>
      <c r="J76" t="s">
        <v>828</v>
      </c>
      <c r="K76" t="s">
        <v>1016</v>
      </c>
      <c r="L76" t="str">
        <f t="shared" si="5"/>
        <v>OK</v>
      </c>
      <c r="M76" t="str">
        <f t="shared" si="6"/>
        <v>NOT  NULL</v>
      </c>
      <c r="N76">
        <f t="shared" si="7"/>
        <v>1</v>
      </c>
      <c r="O76" t="str">
        <f>IF(ISNA(VLOOKUP(J76,Vendors!A:A,1,FALSE)),"MISSING VENDER","VALID")</f>
        <v>MISSING VENDER</v>
      </c>
      <c r="P76" t="str">
        <f>IF(ISNA(VLOOKUP(H76,'Customers'!A:A,1,FALSE)),"missing customer ","valid")</f>
        <v>valid</v>
      </c>
      <c r="Q76" t="str">
        <f t="shared" si="8"/>
        <v>VALID</v>
      </c>
      <c r="R76" t="str">
        <f t="shared" si="9"/>
        <v>VALID</v>
      </c>
    </row>
    <row r="77" spans="1:18" x14ac:dyDescent="0.25">
      <c r="A77" t="s">
        <v>1017</v>
      </c>
      <c r="B77" s="1">
        <v>45186</v>
      </c>
      <c r="C77">
        <v>188545.69</v>
      </c>
      <c r="D77" t="s">
        <v>836</v>
      </c>
      <c r="E77" t="s">
        <v>837</v>
      </c>
      <c r="F77" t="s">
        <v>4</v>
      </c>
      <c r="G77" t="s">
        <v>14</v>
      </c>
      <c r="H77" t="s">
        <v>391</v>
      </c>
      <c r="I77" t="str">
        <f>_xlfn.XLOOKUP(H77,'Customers'!A77:A476,'Customers'!B77:B476," ")</f>
        <v>Booker, Gomez and Jones</v>
      </c>
      <c r="J77" t="s">
        <v>828</v>
      </c>
      <c r="K77" t="s">
        <v>1018</v>
      </c>
      <c r="L77" t="str">
        <f t="shared" si="5"/>
        <v>OK</v>
      </c>
      <c r="M77" t="str">
        <f t="shared" si="6"/>
        <v>NOT  NULL</v>
      </c>
      <c r="N77">
        <f t="shared" si="7"/>
        <v>1</v>
      </c>
      <c r="O77" t="str">
        <f>IF(ISNA(VLOOKUP(J77,Vendors!A:A,1,FALSE)),"MISSING VENDER","VALID")</f>
        <v>MISSING VENDER</v>
      </c>
      <c r="P77" t="str">
        <f>IF(ISNA(VLOOKUP(H77,'Customers'!A:A,1,FALSE)),"missing customer ","valid")</f>
        <v>valid</v>
      </c>
      <c r="Q77" t="str">
        <f t="shared" si="8"/>
        <v>VALID</v>
      </c>
      <c r="R77" t="str">
        <f t="shared" si="9"/>
        <v>VALID</v>
      </c>
    </row>
    <row r="78" spans="1:18" x14ac:dyDescent="0.25">
      <c r="A78" t="s">
        <v>1019</v>
      </c>
      <c r="B78" s="1">
        <v>45056</v>
      </c>
      <c r="C78">
        <v>138240.93</v>
      </c>
      <c r="D78" t="s">
        <v>836</v>
      </c>
      <c r="E78" t="s">
        <v>840</v>
      </c>
      <c r="F78" t="s">
        <v>3</v>
      </c>
      <c r="G78" t="s">
        <v>25</v>
      </c>
      <c r="H78" t="s">
        <v>587</v>
      </c>
      <c r="I78" t="str">
        <f>_xlfn.XLOOKUP(H78,'Customers'!A78:A477,'Customers'!B78:B477," ")</f>
        <v>Fox-Garcia</v>
      </c>
      <c r="J78" t="s">
        <v>828</v>
      </c>
      <c r="K78" t="s">
        <v>1020</v>
      </c>
      <c r="L78" t="str">
        <f t="shared" si="5"/>
        <v>OK</v>
      </c>
      <c r="M78" t="str">
        <f t="shared" si="6"/>
        <v>NOT  NULL</v>
      </c>
      <c r="N78">
        <f t="shared" si="7"/>
        <v>1</v>
      </c>
      <c r="O78" t="str">
        <f>IF(ISNA(VLOOKUP(J78,Vendors!A:A,1,FALSE)),"MISSING VENDER","VALID")</f>
        <v>MISSING VENDER</v>
      </c>
      <c r="P78" t="str">
        <f>IF(ISNA(VLOOKUP(H78,'Customers'!A:A,1,FALSE)),"missing customer ","valid")</f>
        <v>valid</v>
      </c>
      <c r="Q78" t="str">
        <f t="shared" si="8"/>
        <v>VALID</v>
      </c>
      <c r="R78" t="str">
        <f t="shared" si="9"/>
        <v>VALID</v>
      </c>
    </row>
    <row r="79" spans="1:18" x14ac:dyDescent="0.25">
      <c r="A79" t="s">
        <v>1021</v>
      </c>
      <c r="B79" s="1">
        <v>45149</v>
      </c>
      <c r="C79">
        <v>-14341.81</v>
      </c>
      <c r="D79" t="s">
        <v>826</v>
      </c>
      <c r="E79" t="s">
        <v>892</v>
      </c>
      <c r="F79" t="s">
        <v>5</v>
      </c>
      <c r="G79" t="s">
        <v>14</v>
      </c>
      <c r="H79" t="s">
        <v>828</v>
      </c>
      <c r="I79" t="str">
        <f>_xlfn.XLOOKUP(H79,'Customers'!A79:A478,'Customers'!B79:B478," ")</f>
        <v xml:space="preserve"> </v>
      </c>
      <c r="J79" t="s">
        <v>1022</v>
      </c>
      <c r="K79" t="s">
        <v>1023</v>
      </c>
      <c r="L79" t="str">
        <f t="shared" si="5"/>
        <v>OK</v>
      </c>
      <c r="M79" t="str">
        <f t="shared" si="6"/>
        <v>NOT  NULL</v>
      </c>
      <c r="N79">
        <f t="shared" si="7"/>
        <v>1</v>
      </c>
      <c r="O79" t="str">
        <f>IF(ISNA(VLOOKUP(J79,Vendors!A:A,1,FALSE)),"MISSING VENDER","VALID")</f>
        <v>VALID</v>
      </c>
      <c r="P79" t="str">
        <f>IF(ISNA(VLOOKUP(H79,'Customers'!A:A,1,FALSE)),"missing customer ","valid")</f>
        <v xml:space="preserve">missing customer </v>
      </c>
      <c r="Q79" t="str">
        <f t="shared" si="8"/>
        <v>VALID</v>
      </c>
      <c r="R79" t="str">
        <f t="shared" si="9"/>
        <v>VALID</v>
      </c>
    </row>
    <row r="80" spans="1:18" x14ac:dyDescent="0.25">
      <c r="A80" t="s">
        <v>1024</v>
      </c>
      <c r="B80" s="1">
        <v>44904</v>
      </c>
      <c r="C80">
        <v>163678.6</v>
      </c>
      <c r="D80" t="s">
        <v>836</v>
      </c>
      <c r="E80" t="s">
        <v>855</v>
      </c>
      <c r="F80" t="s">
        <v>4</v>
      </c>
      <c r="G80" t="s">
        <v>18</v>
      </c>
      <c r="H80" t="s">
        <v>431</v>
      </c>
      <c r="I80" t="str">
        <f>_xlfn.XLOOKUP(H80,'Customers'!A80:A479,'Customers'!B80:B479," ")</f>
        <v>Compton LLC</v>
      </c>
      <c r="J80" t="s">
        <v>828</v>
      </c>
      <c r="K80" t="s">
        <v>1025</v>
      </c>
      <c r="L80" t="str">
        <f t="shared" si="5"/>
        <v>OK</v>
      </c>
      <c r="M80" t="str">
        <f t="shared" si="6"/>
        <v>NOT  NULL</v>
      </c>
      <c r="N80">
        <f t="shared" si="7"/>
        <v>1</v>
      </c>
      <c r="O80" t="str">
        <f>IF(ISNA(VLOOKUP(J80,Vendors!A:A,1,FALSE)),"MISSING VENDER","VALID")</f>
        <v>MISSING VENDER</v>
      </c>
      <c r="P80" t="str">
        <f>IF(ISNA(VLOOKUP(H80,'Customers'!A:A,1,FALSE)),"missing customer ","valid")</f>
        <v>valid</v>
      </c>
      <c r="Q80" t="str">
        <f t="shared" si="8"/>
        <v>VALID</v>
      </c>
      <c r="R80" t="str">
        <f t="shared" si="9"/>
        <v>VALID</v>
      </c>
    </row>
    <row r="81" spans="1:18" x14ac:dyDescent="0.25">
      <c r="A81" t="s">
        <v>1026</v>
      </c>
      <c r="B81" s="1">
        <v>44851</v>
      </c>
      <c r="C81">
        <v>198317.9</v>
      </c>
      <c r="D81" t="s">
        <v>836</v>
      </c>
      <c r="E81" t="s">
        <v>855</v>
      </c>
      <c r="F81" t="s">
        <v>4</v>
      </c>
      <c r="G81" t="s">
        <v>18</v>
      </c>
      <c r="H81" t="s">
        <v>431</v>
      </c>
      <c r="I81" t="str">
        <f>_xlfn.XLOOKUP(H81,'Customers'!A81:A480,'Customers'!B81:B480," ")</f>
        <v>Compton LLC</v>
      </c>
      <c r="J81" t="s">
        <v>828</v>
      </c>
      <c r="K81" t="s">
        <v>1027</v>
      </c>
      <c r="L81" t="str">
        <f t="shared" si="5"/>
        <v>OK</v>
      </c>
      <c r="M81" t="str">
        <f t="shared" si="6"/>
        <v>NOT  NULL</v>
      </c>
      <c r="N81">
        <f t="shared" si="7"/>
        <v>1</v>
      </c>
      <c r="O81" t="str">
        <f>IF(ISNA(VLOOKUP(J81,Vendors!A:A,1,FALSE)),"MISSING VENDER","VALID")</f>
        <v>MISSING VENDER</v>
      </c>
      <c r="P81" t="str">
        <f>IF(ISNA(VLOOKUP(H81,'Customers'!A:A,1,FALSE)),"missing customer ","valid")</f>
        <v>valid</v>
      </c>
      <c r="Q81" t="str">
        <f t="shared" si="8"/>
        <v>VALID</v>
      </c>
      <c r="R81" t="str">
        <f t="shared" si="9"/>
        <v>VALID</v>
      </c>
    </row>
    <row r="82" spans="1:18" x14ac:dyDescent="0.25">
      <c r="A82" t="s">
        <v>1028</v>
      </c>
      <c r="B82" s="1">
        <v>45153</v>
      </c>
      <c r="C82">
        <v>188616.88</v>
      </c>
      <c r="D82" t="s">
        <v>836</v>
      </c>
      <c r="E82" t="s">
        <v>855</v>
      </c>
      <c r="F82" t="s">
        <v>3</v>
      </c>
      <c r="G82" t="s">
        <v>14</v>
      </c>
      <c r="H82" t="s">
        <v>233</v>
      </c>
      <c r="I82" t="str">
        <f>_xlfn.XLOOKUP(H82,'Customers'!A82:A481,'Customers'!B82:B481," ")</f>
        <v>Boyd, James and Parsons</v>
      </c>
      <c r="J82" t="s">
        <v>828</v>
      </c>
      <c r="K82" t="s">
        <v>1029</v>
      </c>
      <c r="L82" t="str">
        <f t="shared" si="5"/>
        <v>OK</v>
      </c>
      <c r="M82" t="str">
        <f t="shared" si="6"/>
        <v>NOT  NULL</v>
      </c>
      <c r="N82">
        <f t="shared" si="7"/>
        <v>1</v>
      </c>
      <c r="O82" t="str">
        <f>IF(ISNA(VLOOKUP(J82,Vendors!A:A,1,FALSE)),"MISSING VENDER","VALID")</f>
        <v>MISSING VENDER</v>
      </c>
      <c r="P82" t="str">
        <f>IF(ISNA(VLOOKUP(H82,'Customers'!A:A,1,FALSE)),"missing customer ","valid")</f>
        <v>valid</v>
      </c>
      <c r="Q82" t="str">
        <f t="shared" si="8"/>
        <v>VALID</v>
      </c>
      <c r="R82" t="str">
        <f t="shared" si="9"/>
        <v>VALID</v>
      </c>
    </row>
    <row r="83" spans="1:18" x14ac:dyDescent="0.25">
      <c r="A83" t="s">
        <v>1030</v>
      </c>
      <c r="B83" s="1">
        <v>44738</v>
      </c>
      <c r="C83">
        <v>-25218.03</v>
      </c>
      <c r="D83" t="s">
        <v>826</v>
      </c>
      <c r="E83" t="s">
        <v>851</v>
      </c>
      <c r="F83" t="s">
        <v>5</v>
      </c>
      <c r="G83" t="s">
        <v>25</v>
      </c>
      <c r="H83" t="s">
        <v>828</v>
      </c>
      <c r="I83" t="str">
        <f>_xlfn.XLOOKUP(H83,'Customers'!A83:A482,'Customers'!B83:B482," ")</f>
        <v xml:space="preserve"> </v>
      </c>
      <c r="J83" t="s">
        <v>955</v>
      </c>
      <c r="K83" t="s">
        <v>1031</v>
      </c>
      <c r="L83" t="str">
        <f t="shared" si="5"/>
        <v>OK</v>
      </c>
      <c r="M83" t="str">
        <f t="shared" si="6"/>
        <v>NOT  NULL</v>
      </c>
      <c r="N83">
        <f t="shared" si="7"/>
        <v>1</v>
      </c>
      <c r="O83" t="str">
        <f>IF(ISNA(VLOOKUP(J83,Vendors!A:A,1,FALSE)),"MISSING VENDER","VALID")</f>
        <v>VALID</v>
      </c>
      <c r="P83" t="str">
        <f>IF(ISNA(VLOOKUP(H83,'Customers'!A:A,1,FALSE)),"missing customer ","valid")</f>
        <v xml:space="preserve">missing customer </v>
      </c>
      <c r="Q83" t="str">
        <f t="shared" si="8"/>
        <v>VALID</v>
      </c>
      <c r="R83" t="str">
        <f t="shared" si="9"/>
        <v>VALID</v>
      </c>
    </row>
    <row r="84" spans="1:18" x14ac:dyDescent="0.25">
      <c r="A84" t="s">
        <v>1032</v>
      </c>
      <c r="B84" s="1">
        <v>45196</v>
      </c>
      <c r="C84">
        <v>-15892.26</v>
      </c>
      <c r="D84" t="s">
        <v>826</v>
      </c>
      <c r="E84" t="s">
        <v>827</v>
      </c>
      <c r="F84" t="s">
        <v>4</v>
      </c>
      <c r="G84" t="s">
        <v>28</v>
      </c>
      <c r="H84" t="s">
        <v>828</v>
      </c>
      <c r="I84" t="str">
        <f>_xlfn.XLOOKUP(H84,'Customers'!A84:A483,'Customers'!B84:B483," ")</f>
        <v xml:space="preserve"> </v>
      </c>
      <c r="J84" t="s">
        <v>947</v>
      </c>
      <c r="K84" t="s">
        <v>1033</v>
      </c>
      <c r="L84" t="str">
        <f t="shared" si="5"/>
        <v>OK</v>
      </c>
      <c r="M84" t="str">
        <f t="shared" si="6"/>
        <v>NOT  NULL</v>
      </c>
      <c r="N84">
        <f t="shared" si="7"/>
        <v>1</v>
      </c>
      <c r="O84" t="str">
        <f>IF(ISNA(VLOOKUP(J84,Vendors!A:A,1,FALSE)),"MISSING VENDER","VALID")</f>
        <v>VALID</v>
      </c>
      <c r="P84" t="str">
        <f>IF(ISNA(VLOOKUP(H84,'Customers'!A:A,1,FALSE)),"missing customer ","valid")</f>
        <v xml:space="preserve">missing customer </v>
      </c>
      <c r="Q84" t="str">
        <f t="shared" si="8"/>
        <v>VALID</v>
      </c>
      <c r="R84" t="str">
        <f t="shared" si="9"/>
        <v>VALID</v>
      </c>
    </row>
    <row r="85" spans="1:18" x14ac:dyDescent="0.25">
      <c r="A85" t="s">
        <v>1034</v>
      </c>
      <c r="B85" s="1">
        <v>44807</v>
      </c>
      <c r="C85">
        <v>199974.44</v>
      </c>
      <c r="D85" t="s">
        <v>836</v>
      </c>
      <c r="E85" t="s">
        <v>837</v>
      </c>
      <c r="F85" t="s">
        <v>4</v>
      </c>
      <c r="G85" t="s">
        <v>28</v>
      </c>
      <c r="H85" t="s">
        <v>201</v>
      </c>
      <c r="I85" t="str">
        <f>_xlfn.XLOOKUP(H85,'Customers'!A85:A484,'Customers'!B85:B484," ")</f>
        <v>Jackson, Park and Lane</v>
      </c>
      <c r="J85" t="s">
        <v>828</v>
      </c>
      <c r="K85" t="s">
        <v>1035</v>
      </c>
      <c r="L85" t="str">
        <f t="shared" si="5"/>
        <v>OK</v>
      </c>
      <c r="M85" t="str">
        <f t="shared" si="6"/>
        <v>NOT  NULL</v>
      </c>
      <c r="N85">
        <f t="shared" si="7"/>
        <v>1</v>
      </c>
      <c r="O85" t="str">
        <f>IF(ISNA(VLOOKUP(J85,Vendors!A:A,1,FALSE)),"MISSING VENDER","VALID")</f>
        <v>MISSING VENDER</v>
      </c>
      <c r="P85" t="str">
        <f>IF(ISNA(VLOOKUP(H85,'Customers'!A:A,1,FALSE)),"missing customer ","valid")</f>
        <v>valid</v>
      </c>
      <c r="Q85" t="str">
        <f t="shared" si="8"/>
        <v>VALID</v>
      </c>
      <c r="R85" t="str">
        <f t="shared" si="9"/>
        <v>VALID</v>
      </c>
    </row>
    <row r="86" spans="1:18" x14ac:dyDescent="0.25">
      <c r="A86" t="s">
        <v>1036</v>
      </c>
      <c r="B86" s="1">
        <v>44686</v>
      </c>
      <c r="C86">
        <v>128923.58</v>
      </c>
      <c r="D86" t="s">
        <v>836</v>
      </c>
      <c r="E86" t="s">
        <v>840</v>
      </c>
      <c r="F86" t="s">
        <v>4</v>
      </c>
      <c r="G86" t="s">
        <v>14</v>
      </c>
      <c r="H86" t="s">
        <v>181</v>
      </c>
      <c r="I86" t="str">
        <f>_xlfn.XLOOKUP(H86,'Customers'!A86:A485,'Customers'!B86:B485," ")</f>
        <v xml:space="preserve"> </v>
      </c>
      <c r="J86" t="s">
        <v>828</v>
      </c>
      <c r="K86" t="s">
        <v>1037</v>
      </c>
      <c r="L86" t="str">
        <f t="shared" si="5"/>
        <v>OK</v>
      </c>
      <c r="M86" t="str">
        <f t="shared" si="6"/>
        <v>NOT  NULL</v>
      </c>
      <c r="N86">
        <f t="shared" si="7"/>
        <v>1</v>
      </c>
      <c r="O86" t="str">
        <f>IF(ISNA(VLOOKUP(J86,Vendors!A:A,1,FALSE)),"MISSING VENDER","VALID")</f>
        <v>MISSING VENDER</v>
      </c>
      <c r="P86" t="str">
        <f>IF(ISNA(VLOOKUP(H86,'Customers'!A:A,1,FALSE)),"missing customer ","valid")</f>
        <v>valid</v>
      </c>
      <c r="Q86" t="str">
        <f t="shared" si="8"/>
        <v>VALID</v>
      </c>
      <c r="R86" t="str">
        <f t="shared" si="9"/>
        <v>VALID</v>
      </c>
    </row>
    <row r="87" spans="1:18" x14ac:dyDescent="0.25">
      <c r="A87" t="s">
        <v>1038</v>
      </c>
      <c r="B87" s="1">
        <v>44982</v>
      </c>
      <c r="C87">
        <v>67222.23</v>
      </c>
      <c r="D87" t="s">
        <v>836</v>
      </c>
      <c r="E87" t="s">
        <v>840</v>
      </c>
      <c r="F87" t="s">
        <v>5</v>
      </c>
      <c r="G87" t="s">
        <v>18</v>
      </c>
      <c r="H87" t="s">
        <v>435</v>
      </c>
      <c r="I87" t="str">
        <f>_xlfn.XLOOKUP(H87,'Customers'!A87:A486,'Customers'!B87:B486," ")</f>
        <v>Ward PLC</v>
      </c>
      <c r="J87" t="s">
        <v>828</v>
      </c>
      <c r="K87" t="s">
        <v>1039</v>
      </c>
      <c r="L87" t="str">
        <f t="shared" si="5"/>
        <v>OK</v>
      </c>
      <c r="M87" t="str">
        <f t="shared" si="6"/>
        <v>NOT  NULL</v>
      </c>
      <c r="N87">
        <f t="shared" si="7"/>
        <v>1</v>
      </c>
      <c r="O87" t="str">
        <f>IF(ISNA(VLOOKUP(J87,Vendors!A:A,1,FALSE)),"MISSING VENDER","VALID")</f>
        <v>MISSING VENDER</v>
      </c>
      <c r="P87" t="str">
        <f>IF(ISNA(VLOOKUP(H87,'Customers'!A:A,1,FALSE)),"missing customer ","valid")</f>
        <v>valid</v>
      </c>
      <c r="Q87" t="str">
        <f t="shared" si="8"/>
        <v>VALID</v>
      </c>
      <c r="R87" t="str">
        <f t="shared" si="9"/>
        <v>VALID</v>
      </c>
    </row>
    <row r="88" spans="1:18" x14ac:dyDescent="0.25">
      <c r="A88" t="s">
        <v>1040</v>
      </c>
      <c r="B88" s="1">
        <v>44923</v>
      </c>
      <c r="C88">
        <v>186952.56</v>
      </c>
      <c r="D88" t="s">
        <v>836</v>
      </c>
      <c r="E88" t="s">
        <v>837</v>
      </c>
      <c r="F88" t="s">
        <v>5</v>
      </c>
      <c r="G88" t="s">
        <v>18</v>
      </c>
      <c r="H88" t="s">
        <v>195</v>
      </c>
      <c r="I88" t="str">
        <f>_xlfn.XLOOKUP(H88,'Customers'!A88:A487,'Customers'!B88:B487," ")</f>
        <v>Martinez Inc</v>
      </c>
      <c r="J88" t="s">
        <v>828</v>
      </c>
      <c r="K88" t="s">
        <v>1041</v>
      </c>
      <c r="L88" t="str">
        <f t="shared" si="5"/>
        <v>OK</v>
      </c>
      <c r="M88" t="str">
        <f t="shared" si="6"/>
        <v>NOT  NULL</v>
      </c>
      <c r="N88">
        <f t="shared" si="7"/>
        <v>1</v>
      </c>
      <c r="O88" t="str">
        <f>IF(ISNA(VLOOKUP(J88,Vendors!A:A,1,FALSE)),"MISSING VENDER","VALID")</f>
        <v>MISSING VENDER</v>
      </c>
      <c r="P88" t="str">
        <f>IF(ISNA(VLOOKUP(H88,'Customers'!A:A,1,FALSE)),"missing customer ","valid")</f>
        <v>valid</v>
      </c>
      <c r="Q88" t="str">
        <f t="shared" si="8"/>
        <v>VALID</v>
      </c>
      <c r="R88" t="str">
        <f t="shared" si="9"/>
        <v>VALID</v>
      </c>
    </row>
    <row r="89" spans="1:18" x14ac:dyDescent="0.25">
      <c r="A89" t="s">
        <v>1042</v>
      </c>
      <c r="B89" s="1">
        <v>45116</v>
      </c>
      <c r="C89">
        <v>164462.06</v>
      </c>
      <c r="D89" t="s">
        <v>836</v>
      </c>
      <c r="E89" t="s">
        <v>840</v>
      </c>
      <c r="F89" t="s">
        <v>3</v>
      </c>
      <c r="G89" t="s">
        <v>25</v>
      </c>
      <c r="H89" t="s">
        <v>101</v>
      </c>
      <c r="I89" t="str">
        <f>_xlfn.XLOOKUP(H89,'Customers'!A89:A488,'Customers'!B89:B488," ")</f>
        <v xml:space="preserve"> </v>
      </c>
      <c r="J89" t="s">
        <v>828</v>
      </c>
      <c r="K89" t="s">
        <v>1043</v>
      </c>
      <c r="L89" t="str">
        <f t="shared" si="5"/>
        <v>OK</v>
      </c>
      <c r="M89" t="str">
        <f t="shared" si="6"/>
        <v>NOT  NULL</v>
      </c>
      <c r="N89">
        <f t="shared" si="7"/>
        <v>1</v>
      </c>
      <c r="O89" t="str">
        <f>IF(ISNA(VLOOKUP(J89,Vendors!A:A,1,FALSE)),"MISSING VENDER","VALID")</f>
        <v>MISSING VENDER</v>
      </c>
      <c r="P89" t="str">
        <f>IF(ISNA(VLOOKUP(H89,'Customers'!A:A,1,FALSE)),"missing customer ","valid")</f>
        <v>valid</v>
      </c>
      <c r="Q89" t="str">
        <f t="shared" si="8"/>
        <v>VALID</v>
      </c>
      <c r="R89" t="str">
        <f t="shared" si="9"/>
        <v>VALID</v>
      </c>
    </row>
    <row r="90" spans="1:18" x14ac:dyDescent="0.25">
      <c r="A90" t="s">
        <v>1044</v>
      </c>
      <c r="B90" s="1">
        <v>44872</v>
      </c>
      <c r="C90">
        <v>18077.560000000001</v>
      </c>
      <c r="D90" t="s">
        <v>860</v>
      </c>
      <c r="E90" t="s">
        <v>860</v>
      </c>
      <c r="F90" t="s">
        <v>4</v>
      </c>
      <c r="G90" t="s">
        <v>28</v>
      </c>
      <c r="H90" t="s">
        <v>828</v>
      </c>
      <c r="I90" t="str">
        <f>_xlfn.XLOOKUP(H90,'Customers'!A90:A489,'Customers'!B90:B489," ")</f>
        <v xml:space="preserve"> </v>
      </c>
      <c r="J90" t="s">
        <v>828</v>
      </c>
      <c r="K90" t="s">
        <v>1045</v>
      </c>
      <c r="L90" t="str">
        <f t="shared" si="5"/>
        <v>OK</v>
      </c>
      <c r="M90" t="str">
        <f t="shared" si="6"/>
        <v>NOT  NULL</v>
      </c>
      <c r="N90">
        <f t="shared" si="7"/>
        <v>1</v>
      </c>
      <c r="O90" t="str">
        <f>IF(ISNA(VLOOKUP(J90,Vendors!A:A,1,FALSE)),"MISSING VENDER","VALID")</f>
        <v>MISSING VENDER</v>
      </c>
      <c r="P90" t="str">
        <f>IF(ISNA(VLOOKUP(H90,'Customers'!A:A,1,FALSE)),"missing customer ","valid")</f>
        <v xml:space="preserve">missing customer </v>
      </c>
      <c r="Q90" t="str">
        <f t="shared" si="8"/>
        <v>VALID</v>
      </c>
      <c r="R90" t="str">
        <f t="shared" si="9"/>
        <v>VALID</v>
      </c>
    </row>
    <row r="91" spans="1:18" x14ac:dyDescent="0.25">
      <c r="A91" t="s">
        <v>1046</v>
      </c>
      <c r="B91" s="1">
        <v>45213</v>
      </c>
      <c r="C91">
        <v>72337.279999999999</v>
      </c>
      <c r="D91" t="s">
        <v>836</v>
      </c>
      <c r="E91" t="s">
        <v>840</v>
      </c>
      <c r="F91" t="s">
        <v>5</v>
      </c>
      <c r="G91" t="s">
        <v>28</v>
      </c>
      <c r="H91" t="s">
        <v>331</v>
      </c>
      <c r="I91" t="str">
        <f>_xlfn.XLOOKUP(H91,'Customers'!A91:A490,'Customers'!B91:B490," ")</f>
        <v>Anderson, Weeks and Gonzalez</v>
      </c>
      <c r="J91" t="s">
        <v>828</v>
      </c>
      <c r="K91" t="s">
        <v>1047</v>
      </c>
      <c r="L91" t="str">
        <f t="shared" si="5"/>
        <v>OK</v>
      </c>
      <c r="M91" t="str">
        <f t="shared" si="6"/>
        <v>NOT  NULL</v>
      </c>
      <c r="N91">
        <f t="shared" si="7"/>
        <v>1</v>
      </c>
      <c r="O91" t="str">
        <f>IF(ISNA(VLOOKUP(J91,Vendors!A:A,1,FALSE)),"MISSING VENDER","VALID")</f>
        <v>MISSING VENDER</v>
      </c>
      <c r="P91" t="str">
        <f>IF(ISNA(VLOOKUP(H91,'Customers'!A:A,1,FALSE)),"missing customer ","valid")</f>
        <v>valid</v>
      </c>
      <c r="Q91" t="str">
        <f t="shared" si="8"/>
        <v>VALID</v>
      </c>
      <c r="R91" t="str">
        <f t="shared" si="9"/>
        <v>VALID</v>
      </c>
    </row>
    <row r="92" spans="1:18" x14ac:dyDescent="0.25">
      <c r="A92" t="s">
        <v>1048</v>
      </c>
      <c r="B92" s="1">
        <v>44760</v>
      </c>
      <c r="C92">
        <v>-40667.5</v>
      </c>
      <c r="D92" t="s">
        <v>826</v>
      </c>
      <c r="E92" t="s">
        <v>843</v>
      </c>
      <c r="F92" t="s">
        <v>5</v>
      </c>
      <c r="G92" t="s">
        <v>28</v>
      </c>
      <c r="H92" t="s">
        <v>828</v>
      </c>
      <c r="I92" t="str">
        <f>_xlfn.XLOOKUP(H92,'Customers'!A92:A491,'Customers'!B92:B491," ")</f>
        <v xml:space="preserve"> </v>
      </c>
      <c r="J92" t="s">
        <v>1049</v>
      </c>
      <c r="K92" t="s">
        <v>1050</v>
      </c>
      <c r="L92" t="str">
        <f t="shared" si="5"/>
        <v>OK</v>
      </c>
      <c r="M92" t="str">
        <f t="shared" si="6"/>
        <v>NOT  NULL</v>
      </c>
      <c r="N92">
        <f t="shared" si="7"/>
        <v>1</v>
      </c>
      <c r="O92" t="str">
        <f>IF(ISNA(VLOOKUP(J92,Vendors!A:A,1,FALSE)),"MISSING VENDER","VALID")</f>
        <v>VALID</v>
      </c>
      <c r="P92" t="str">
        <f>IF(ISNA(VLOOKUP(H92,'Customers'!A:A,1,FALSE)),"missing customer ","valid")</f>
        <v xml:space="preserve">missing customer </v>
      </c>
      <c r="Q92" t="str">
        <f t="shared" si="8"/>
        <v>VALID</v>
      </c>
      <c r="R92" t="str">
        <f t="shared" si="9"/>
        <v>VALID</v>
      </c>
    </row>
    <row r="93" spans="1:18" x14ac:dyDescent="0.25">
      <c r="A93" t="s">
        <v>1051</v>
      </c>
      <c r="B93" s="1">
        <v>44565</v>
      </c>
      <c r="C93">
        <v>177006.22</v>
      </c>
      <c r="D93" t="s">
        <v>836</v>
      </c>
      <c r="E93" t="s">
        <v>855</v>
      </c>
      <c r="F93" t="s">
        <v>3</v>
      </c>
      <c r="G93" t="s">
        <v>18</v>
      </c>
      <c r="H93" t="s">
        <v>441</v>
      </c>
      <c r="I93" t="str">
        <f>_xlfn.XLOOKUP(H93,'Customers'!A93:A492,'Customers'!B93:B492," ")</f>
        <v>Skinner LLC</v>
      </c>
      <c r="J93" t="s">
        <v>828</v>
      </c>
      <c r="K93" t="s">
        <v>1052</v>
      </c>
      <c r="L93" t="str">
        <f t="shared" si="5"/>
        <v>OK</v>
      </c>
      <c r="M93" t="str">
        <f t="shared" si="6"/>
        <v>NOT  NULL</v>
      </c>
      <c r="N93">
        <f t="shared" si="7"/>
        <v>1</v>
      </c>
      <c r="O93" t="str">
        <f>IF(ISNA(VLOOKUP(J93,Vendors!A:A,1,FALSE)),"MISSING VENDER","VALID")</f>
        <v>MISSING VENDER</v>
      </c>
      <c r="P93" t="str">
        <f>IF(ISNA(VLOOKUP(H93,'Customers'!A:A,1,FALSE)),"missing customer ","valid")</f>
        <v>valid</v>
      </c>
      <c r="Q93" t="str">
        <f t="shared" si="8"/>
        <v>VALID</v>
      </c>
      <c r="R93" t="str">
        <f t="shared" si="9"/>
        <v>VALID</v>
      </c>
    </row>
    <row r="94" spans="1:18" x14ac:dyDescent="0.25">
      <c r="A94" t="s">
        <v>1053</v>
      </c>
      <c r="B94" s="1">
        <v>44759</v>
      </c>
      <c r="C94">
        <v>-33821.980000000003</v>
      </c>
      <c r="D94" t="s">
        <v>826</v>
      </c>
      <c r="E94" t="s">
        <v>865</v>
      </c>
      <c r="F94" t="s">
        <v>5</v>
      </c>
      <c r="G94" t="s">
        <v>18</v>
      </c>
      <c r="H94" t="s">
        <v>828</v>
      </c>
      <c r="I94" t="str">
        <f>_xlfn.XLOOKUP(H94,'Customers'!A94:A493,'Customers'!B94:B493," ")</f>
        <v xml:space="preserve"> </v>
      </c>
      <c r="J94" t="s">
        <v>833</v>
      </c>
      <c r="K94" t="s">
        <v>1054</v>
      </c>
      <c r="L94" t="str">
        <f t="shared" si="5"/>
        <v>OK</v>
      </c>
      <c r="M94" t="str">
        <f t="shared" si="6"/>
        <v>NOT  NULL</v>
      </c>
      <c r="N94">
        <f t="shared" si="7"/>
        <v>1</v>
      </c>
      <c r="O94" t="str">
        <f>IF(ISNA(VLOOKUP(J94,Vendors!A:A,1,FALSE)),"MISSING VENDER","VALID")</f>
        <v>VALID</v>
      </c>
      <c r="P94" t="str">
        <f>IF(ISNA(VLOOKUP(H94,'Customers'!A:A,1,FALSE)),"missing customer ","valid")</f>
        <v xml:space="preserve">missing customer </v>
      </c>
      <c r="Q94" t="str">
        <f t="shared" si="8"/>
        <v>VALID</v>
      </c>
      <c r="R94" t="str">
        <f t="shared" si="9"/>
        <v>VALID</v>
      </c>
    </row>
    <row r="95" spans="1:18" x14ac:dyDescent="0.25">
      <c r="A95" t="s">
        <v>1055</v>
      </c>
      <c r="B95" s="1">
        <v>44749</v>
      </c>
      <c r="C95">
        <v>113760.1</v>
      </c>
      <c r="D95" t="s">
        <v>836</v>
      </c>
      <c r="E95" t="s">
        <v>840</v>
      </c>
      <c r="F95" t="s">
        <v>4</v>
      </c>
      <c r="G95" t="s">
        <v>28</v>
      </c>
      <c r="H95" t="s">
        <v>481</v>
      </c>
      <c r="I95" t="str">
        <f>_xlfn.XLOOKUP(H95,'Customers'!A95:A494,'Customers'!B95:B494," ")</f>
        <v>Nichols-Franklin</v>
      </c>
      <c r="J95" t="s">
        <v>828</v>
      </c>
      <c r="K95" t="s">
        <v>1056</v>
      </c>
      <c r="L95" t="str">
        <f t="shared" si="5"/>
        <v>OK</v>
      </c>
      <c r="M95" t="str">
        <f t="shared" si="6"/>
        <v>NOT  NULL</v>
      </c>
      <c r="N95">
        <f t="shared" si="7"/>
        <v>1</v>
      </c>
      <c r="O95" t="str">
        <f>IF(ISNA(VLOOKUP(J95,Vendors!A:A,1,FALSE)),"MISSING VENDER","VALID")</f>
        <v>MISSING VENDER</v>
      </c>
      <c r="P95" t="str">
        <f>IF(ISNA(VLOOKUP(H95,'Customers'!A:A,1,FALSE)),"missing customer ","valid")</f>
        <v>valid</v>
      </c>
      <c r="Q95" t="str">
        <f t="shared" si="8"/>
        <v>VALID</v>
      </c>
      <c r="R95" t="str">
        <f t="shared" si="9"/>
        <v>VALID</v>
      </c>
    </row>
    <row r="96" spans="1:18" x14ac:dyDescent="0.25">
      <c r="A96" t="s">
        <v>1057</v>
      </c>
      <c r="B96" s="1">
        <v>44618</v>
      </c>
      <c r="C96">
        <v>68040.320000000007</v>
      </c>
      <c r="D96" t="s">
        <v>836</v>
      </c>
      <c r="E96" t="s">
        <v>840</v>
      </c>
      <c r="F96" t="s">
        <v>3</v>
      </c>
      <c r="G96" t="s">
        <v>28</v>
      </c>
      <c r="H96" t="s">
        <v>259</v>
      </c>
      <c r="I96" t="str">
        <f>_xlfn.XLOOKUP(H96,'Customers'!A96:A495,'Customers'!B96:B495," ")</f>
        <v>Evans-Green</v>
      </c>
      <c r="J96" t="s">
        <v>828</v>
      </c>
      <c r="K96" t="s">
        <v>1058</v>
      </c>
      <c r="L96" t="str">
        <f t="shared" si="5"/>
        <v>OK</v>
      </c>
      <c r="M96" t="str">
        <f t="shared" si="6"/>
        <v>NOT  NULL</v>
      </c>
      <c r="N96">
        <f t="shared" si="7"/>
        <v>1</v>
      </c>
      <c r="O96" t="str">
        <f>IF(ISNA(VLOOKUP(J96,Vendors!A:A,1,FALSE)),"MISSING VENDER","VALID")</f>
        <v>MISSING VENDER</v>
      </c>
      <c r="P96" t="str">
        <f>IF(ISNA(VLOOKUP(H96,'Customers'!A:A,1,FALSE)),"missing customer ","valid")</f>
        <v>valid</v>
      </c>
      <c r="Q96" t="str">
        <f t="shared" si="8"/>
        <v>VALID</v>
      </c>
      <c r="R96" t="str">
        <f t="shared" si="9"/>
        <v>VALID</v>
      </c>
    </row>
    <row r="97" spans="1:18" x14ac:dyDescent="0.25">
      <c r="A97" t="s">
        <v>1059</v>
      </c>
      <c r="B97" s="1">
        <v>45132</v>
      </c>
      <c r="C97">
        <v>114168.76</v>
      </c>
      <c r="D97" t="s">
        <v>836</v>
      </c>
      <c r="E97" t="s">
        <v>855</v>
      </c>
      <c r="F97" t="s">
        <v>3</v>
      </c>
      <c r="G97" t="s">
        <v>18</v>
      </c>
      <c r="H97" t="s">
        <v>491</v>
      </c>
      <c r="I97" t="str">
        <f>_xlfn.XLOOKUP(H97,'Customers'!A97:A496,'Customers'!B97:B496," ")</f>
        <v>Snow, Campbell and Dominguez</v>
      </c>
      <c r="J97" t="s">
        <v>828</v>
      </c>
      <c r="K97" t="s">
        <v>1060</v>
      </c>
      <c r="L97" t="str">
        <f t="shared" si="5"/>
        <v>OK</v>
      </c>
      <c r="M97" t="str">
        <f t="shared" si="6"/>
        <v>NOT  NULL</v>
      </c>
      <c r="N97">
        <f t="shared" si="7"/>
        <v>1</v>
      </c>
      <c r="O97" t="str">
        <f>IF(ISNA(VLOOKUP(J97,Vendors!A:A,1,FALSE)),"MISSING VENDER","VALID")</f>
        <v>MISSING VENDER</v>
      </c>
      <c r="P97" t="str">
        <f>IF(ISNA(VLOOKUP(H97,'Customers'!A:A,1,FALSE)),"missing customer ","valid")</f>
        <v>valid</v>
      </c>
      <c r="Q97" t="str">
        <f t="shared" si="8"/>
        <v>VALID</v>
      </c>
      <c r="R97" t="str">
        <f t="shared" si="9"/>
        <v>VALID</v>
      </c>
    </row>
    <row r="98" spans="1:18" x14ac:dyDescent="0.25">
      <c r="A98" t="s">
        <v>1061</v>
      </c>
      <c r="B98" s="1">
        <v>45034</v>
      </c>
      <c r="C98">
        <v>104796.05</v>
      </c>
      <c r="D98" t="s">
        <v>836</v>
      </c>
      <c r="E98" t="s">
        <v>855</v>
      </c>
      <c r="F98" t="s">
        <v>5</v>
      </c>
      <c r="G98" t="s">
        <v>18</v>
      </c>
      <c r="H98" t="s">
        <v>549</v>
      </c>
      <c r="I98" t="str">
        <f>_xlfn.XLOOKUP(H98,'Customers'!A98:A497,'Customers'!B98:B497," ")</f>
        <v>Leonard-Howard</v>
      </c>
      <c r="J98" t="s">
        <v>828</v>
      </c>
      <c r="K98" t="s">
        <v>1062</v>
      </c>
      <c r="L98" t="str">
        <f t="shared" si="5"/>
        <v>OK</v>
      </c>
      <c r="M98" t="str">
        <f t="shared" si="6"/>
        <v>NOT  NULL</v>
      </c>
      <c r="N98">
        <f t="shared" si="7"/>
        <v>1</v>
      </c>
      <c r="O98" t="str">
        <f>IF(ISNA(VLOOKUP(J98,Vendors!A:A,1,FALSE)),"MISSING VENDER","VALID")</f>
        <v>MISSING VENDER</v>
      </c>
      <c r="P98" t="str">
        <f>IF(ISNA(VLOOKUP(H98,'Customers'!A:A,1,FALSE)),"missing customer ","valid")</f>
        <v>valid</v>
      </c>
      <c r="Q98" t="str">
        <f t="shared" si="8"/>
        <v>VALID</v>
      </c>
      <c r="R98" t="str">
        <f t="shared" si="9"/>
        <v>VALID</v>
      </c>
    </row>
    <row r="99" spans="1:18" x14ac:dyDescent="0.25">
      <c r="A99" t="s">
        <v>1063</v>
      </c>
      <c r="B99" s="1">
        <v>44637</v>
      </c>
      <c r="C99">
        <v>-40864.74</v>
      </c>
      <c r="D99" t="s">
        <v>826</v>
      </c>
      <c r="E99" t="s">
        <v>865</v>
      </c>
      <c r="F99" t="s">
        <v>3</v>
      </c>
      <c r="G99" t="s">
        <v>25</v>
      </c>
      <c r="H99" t="s">
        <v>828</v>
      </c>
      <c r="I99" t="str">
        <f>_xlfn.XLOOKUP(H99,'Customers'!A99:A498,'Customers'!B99:B498," ")</f>
        <v xml:space="preserve"> </v>
      </c>
      <c r="J99" t="s">
        <v>1064</v>
      </c>
      <c r="K99" t="s">
        <v>1065</v>
      </c>
      <c r="L99" t="str">
        <f t="shared" si="5"/>
        <v>OK</v>
      </c>
      <c r="M99" t="str">
        <f t="shared" si="6"/>
        <v>NOT  NULL</v>
      </c>
      <c r="N99">
        <f t="shared" si="7"/>
        <v>1</v>
      </c>
      <c r="O99" t="str">
        <f>IF(ISNA(VLOOKUP(J99,Vendors!A:A,1,FALSE)),"MISSING VENDER","VALID")</f>
        <v>VALID</v>
      </c>
      <c r="P99" t="str">
        <f>IF(ISNA(VLOOKUP(H99,'Customers'!A:A,1,FALSE)),"missing customer ","valid")</f>
        <v xml:space="preserve">missing customer </v>
      </c>
      <c r="Q99" t="str">
        <f t="shared" si="8"/>
        <v>VALID</v>
      </c>
      <c r="R99" t="str">
        <f t="shared" si="9"/>
        <v>VALID</v>
      </c>
    </row>
    <row r="100" spans="1:18" x14ac:dyDescent="0.25">
      <c r="A100" t="s">
        <v>1066</v>
      </c>
      <c r="B100" s="1">
        <v>45167</v>
      </c>
      <c r="C100">
        <v>-10569.47</v>
      </c>
      <c r="D100" t="s">
        <v>826</v>
      </c>
      <c r="E100" t="s">
        <v>827</v>
      </c>
      <c r="F100" t="s">
        <v>3</v>
      </c>
      <c r="G100" t="s">
        <v>25</v>
      </c>
      <c r="H100" t="s">
        <v>828</v>
      </c>
      <c r="I100" t="str">
        <f>_xlfn.XLOOKUP(H100,'Customers'!A100:A499,'Customers'!B100:B499," ")</f>
        <v xml:space="preserve"> </v>
      </c>
      <c r="J100" t="s">
        <v>1067</v>
      </c>
      <c r="K100" t="s">
        <v>1068</v>
      </c>
      <c r="L100" t="str">
        <f t="shared" si="5"/>
        <v>OK</v>
      </c>
      <c r="M100" t="str">
        <f t="shared" si="6"/>
        <v>NOT  NULL</v>
      </c>
      <c r="N100">
        <f t="shared" si="7"/>
        <v>1</v>
      </c>
      <c r="O100" t="str">
        <f>IF(ISNA(VLOOKUP(J100,Vendors!A:A,1,FALSE)),"MISSING VENDER","VALID")</f>
        <v>VALID</v>
      </c>
      <c r="P100" t="str">
        <f>IF(ISNA(VLOOKUP(H100,'Customers'!A:A,1,FALSE)),"missing customer ","valid")</f>
        <v xml:space="preserve">missing customer </v>
      </c>
      <c r="Q100" t="str">
        <f t="shared" si="8"/>
        <v>VALID</v>
      </c>
      <c r="R100" t="str">
        <f t="shared" si="9"/>
        <v>VALID</v>
      </c>
    </row>
    <row r="101" spans="1:18" x14ac:dyDescent="0.25">
      <c r="A101" t="s">
        <v>1069</v>
      </c>
      <c r="B101" s="1">
        <v>44949</v>
      </c>
      <c r="C101">
        <v>-58587.41</v>
      </c>
      <c r="D101" t="s">
        <v>826</v>
      </c>
      <c r="E101" t="s">
        <v>843</v>
      </c>
      <c r="F101" t="s">
        <v>5</v>
      </c>
      <c r="G101" t="s">
        <v>14</v>
      </c>
      <c r="H101" t="s">
        <v>828</v>
      </c>
      <c r="I101" t="str">
        <f>_xlfn.XLOOKUP(H101,'Customers'!A101:A500,'Customers'!B101:B500," ")</f>
        <v xml:space="preserve"> </v>
      </c>
      <c r="J101" t="s">
        <v>1070</v>
      </c>
      <c r="K101" t="s">
        <v>1071</v>
      </c>
      <c r="L101" t="str">
        <f t="shared" si="5"/>
        <v>OK</v>
      </c>
      <c r="M101" t="str">
        <f t="shared" si="6"/>
        <v>NOT  NULL</v>
      </c>
      <c r="N101">
        <f t="shared" si="7"/>
        <v>1</v>
      </c>
      <c r="O101" t="str">
        <f>IF(ISNA(VLOOKUP(J101,Vendors!A:A,1,FALSE)),"MISSING VENDER","VALID")</f>
        <v>VALID</v>
      </c>
      <c r="P101" t="str">
        <f>IF(ISNA(VLOOKUP(H101,'Customers'!A:A,1,FALSE)),"missing customer ","valid")</f>
        <v xml:space="preserve">missing customer </v>
      </c>
      <c r="Q101" t="str">
        <f t="shared" si="8"/>
        <v>VALID</v>
      </c>
      <c r="R101" t="str">
        <f t="shared" si="9"/>
        <v>VALID</v>
      </c>
    </row>
    <row r="102" spans="1:18" x14ac:dyDescent="0.25">
      <c r="A102" t="s">
        <v>1072</v>
      </c>
      <c r="B102" s="1">
        <v>45176</v>
      </c>
      <c r="C102">
        <v>-52304.95</v>
      </c>
      <c r="D102" t="s">
        <v>826</v>
      </c>
      <c r="E102" t="s">
        <v>843</v>
      </c>
      <c r="F102" t="s">
        <v>5</v>
      </c>
      <c r="G102" t="s">
        <v>28</v>
      </c>
      <c r="H102" t="s">
        <v>828</v>
      </c>
      <c r="I102" t="str">
        <f>_xlfn.XLOOKUP(H102,'Customers'!A102:A501,'Customers'!B102:B501," ")</f>
        <v xml:space="preserve"> </v>
      </c>
      <c r="J102" t="s">
        <v>1073</v>
      </c>
      <c r="K102" t="s">
        <v>1074</v>
      </c>
      <c r="L102" t="str">
        <f t="shared" si="5"/>
        <v>OK</v>
      </c>
      <c r="M102" t="str">
        <f t="shared" si="6"/>
        <v>NOT  NULL</v>
      </c>
      <c r="N102">
        <f t="shared" si="7"/>
        <v>1</v>
      </c>
      <c r="O102" t="str">
        <f>IF(ISNA(VLOOKUP(J102,Vendors!A:A,1,FALSE)),"MISSING VENDER","VALID")</f>
        <v>VALID</v>
      </c>
      <c r="P102" t="str">
        <f>IF(ISNA(VLOOKUP(H102,'Customers'!A:A,1,FALSE)),"missing customer ","valid")</f>
        <v xml:space="preserve">missing customer </v>
      </c>
      <c r="Q102" t="str">
        <f t="shared" si="8"/>
        <v>VALID</v>
      </c>
      <c r="R102" t="str">
        <f t="shared" si="9"/>
        <v>VALID</v>
      </c>
    </row>
    <row r="103" spans="1:18" x14ac:dyDescent="0.25">
      <c r="A103" t="s">
        <v>1075</v>
      </c>
      <c r="B103" s="1">
        <v>44770</v>
      </c>
      <c r="C103">
        <v>-29143.83</v>
      </c>
      <c r="D103" t="s">
        <v>826</v>
      </c>
      <c r="E103" t="s">
        <v>843</v>
      </c>
      <c r="F103" t="s">
        <v>3</v>
      </c>
      <c r="G103" t="s">
        <v>25</v>
      </c>
      <c r="H103" t="s">
        <v>828</v>
      </c>
      <c r="I103" t="str">
        <f>_xlfn.XLOOKUP(H103,'Customers'!A103:A502,'Customers'!B103:B502," ")</f>
        <v xml:space="preserve"> </v>
      </c>
      <c r="J103" t="s">
        <v>1070</v>
      </c>
      <c r="K103" t="s">
        <v>1076</v>
      </c>
      <c r="L103" t="str">
        <f t="shared" si="5"/>
        <v>OK</v>
      </c>
      <c r="M103" t="str">
        <f t="shared" si="6"/>
        <v>NOT  NULL</v>
      </c>
      <c r="N103">
        <f t="shared" si="7"/>
        <v>1</v>
      </c>
      <c r="O103" t="str">
        <f>IF(ISNA(VLOOKUP(J103,Vendors!A:A,1,FALSE)),"MISSING VENDER","VALID")</f>
        <v>VALID</v>
      </c>
      <c r="P103" t="str">
        <f>IF(ISNA(VLOOKUP(H103,'Customers'!A:A,1,FALSE)),"missing customer ","valid")</f>
        <v xml:space="preserve">missing customer </v>
      </c>
      <c r="Q103" t="str">
        <f t="shared" si="8"/>
        <v>VALID</v>
      </c>
      <c r="R103" t="str">
        <f t="shared" si="9"/>
        <v>VALID</v>
      </c>
    </row>
    <row r="104" spans="1:18" x14ac:dyDescent="0.25">
      <c r="A104" t="s">
        <v>1077</v>
      </c>
      <c r="B104" s="1">
        <v>44761</v>
      </c>
      <c r="C104">
        <v>25663.11</v>
      </c>
      <c r="D104" t="s">
        <v>958</v>
      </c>
      <c r="E104" t="s">
        <v>958</v>
      </c>
      <c r="F104" t="s">
        <v>4</v>
      </c>
      <c r="G104" t="s">
        <v>18</v>
      </c>
      <c r="H104" t="s">
        <v>828</v>
      </c>
      <c r="I104" t="str">
        <f>_xlfn.XLOOKUP(H104,'Customers'!A104:A503,'Customers'!B104:B503," ")</f>
        <v xml:space="preserve"> </v>
      </c>
      <c r="J104" t="s">
        <v>828</v>
      </c>
      <c r="K104" t="s">
        <v>1078</v>
      </c>
      <c r="L104" t="str">
        <f t="shared" si="5"/>
        <v>OK</v>
      </c>
      <c r="M104" t="str">
        <f t="shared" si="6"/>
        <v>NOT  NULL</v>
      </c>
      <c r="N104">
        <f t="shared" si="7"/>
        <v>1</v>
      </c>
      <c r="O104" t="str">
        <f>IF(ISNA(VLOOKUP(J104,Vendors!A:A,1,FALSE)),"MISSING VENDER","VALID")</f>
        <v>MISSING VENDER</v>
      </c>
      <c r="P104" t="str">
        <f>IF(ISNA(VLOOKUP(H104,'Customers'!A:A,1,FALSE)),"missing customer ","valid")</f>
        <v xml:space="preserve">missing customer </v>
      </c>
      <c r="Q104" t="str">
        <f t="shared" si="8"/>
        <v>VALID</v>
      </c>
      <c r="R104" t="str">
        <f t="shared" si="9"/>
        <v>VALID</v>
      </c>
    </row>
    <row r="105" spans="1:18" x14ac:dyDescent="0.25">
      <c r="A105" t="s">
        <v>1079</v>
      </c>
      <c r="B105" s="1">
        <v>44979</v>
      </c>
      <c r="C105">
        <v>-67973.899999999994</v>
      </c>
      <c r="D105" t="s">
        <v>826</v>
      </c>
      <c r="E105" t="s">
        <v>843</v>
      </c>
      <c r="F105" t="s">
        <v>5</v>
      </c>
      <c r="G105" t="s">
        <v>25</v>
      </c>
      <c r="H105" t="s">
        <v>828</v>
      </c>
      <c r="I105" t="str">
        <f>_xlfn.XLOOKUP(H105,'Customers'!A105:A504,'Customers'!B105:B504," ")</f>
        <v xml:space="preserve"> </v>
      </c>
      <c r="J105" t="s">
        <v>1080</v>
      </c>
      <c r="K105" t="s">
        <v>1081</v>
      </c>
      <c r="L105" t="str">
        <f t="shared" si="5"/>
        <v>OK</v>
      </c>
      <c r="M105" t="str">
        <f t="shared" si="6"/>
        <v>NOT  NULL</v>
      </c>
      <c r="N105">
        <f t="shared" si="7"/>
        <v>1</v>
      </c>
      <c r="O105" t="str">
        <f>IF(ISNA(VLOOKUP(J105,Vendors!A:A,1,FALSE)),"MISSING VENDER","VALID")</f>
        <v>VALID</v>
      </c>
      <c r="P105" t="str">
        <f>IF(ISNA(VLOOKUP(H105,'Customers'!A:A,1,FALSE)),"missing customer ","valid")</f>
        <v xml:space="preserve">missing customer </v>
      </c>
      <c r="Q105" t="str">
        <f t="shared" si="8"/>
        <v>VALID</v>
      </c>
      <c r="R105" t="str">
        <f t="shared" si="9"/>
        <v>VALID</v>
      </c>
    </row>
    <row r="106" spans="1:18" x14ac:dyDescent="0.25">
      <c r="A106" t="s">
        <v>1082</v>
      </c>
      <c r="B106" s="1">
        <v>44573</v>
      </c>
      <c r="C106">
        <v>-29643.1</v>
      </c>
      <c r="D106" t="s">
        <v>826</v>
      </c>
      <c r="E106" t="s">
        <v>892</v>
      </c>
      <c r="F106" t="s">
        <v>4</v>
      </c>
      <c r="G106" t="s">
        <v>25</v>
      </c>
      <c r="H106" t="s">
        <v>828</v>
      </c>
      <c r="I106" t="str">
        <f>_xlfn.XLOOKUP(H106,'Customers'!A106:A505,'Customers'!B106:B505," ")</f>
        <v xml:space="preserve"> </v>
      </c>
      <c r="J106" t="s">
        <v>1083</v>
      </c>
      <c r="K106" t="s">
        <v>1084</v>
      </c>
      <c r="L106" t="str">
        <f t="shared" si="5"/>
        <v>OK</v>
      </c>
      <c r="M106" t="str">
        <f t="shared" si="6"/>
        <v>NOT  NULL</v>
      </c>
      <c r="N106">
        <f t="shared" si="7"/>
        <v>1</v>
      </c>
      <c r="O106" t="str">
        <f>IF(ISNA(VLOOKUP(J106,Vendors!A:A,1,FALSE)),"MISSING VENDER","VALID")</f>
        <v>VALID</v>
      </c>
      <c r="P106" t="str">
        <f>IF(ISNA(VLOOKUP(H106,'Customers'!A:A,1,FALSE)),"missing customer ","valid")</f>
        <v xml:space="preserve">missing customer </v>
      </c>
      <c r="Q106" t="str">
        <f t="shared" si="8"/>
        <v>VALID</v>
      </c>
      <c r="R106" t="str">
        <f t="shared" si="9"/>
        <v>VALID</v>
      </c>
    </row>
    <row r="107" spans="1:18" x14ac:dyDescent="0.25">
      <c r="A107" t="s">
        <v>1085</v>
      </c>
      <c r="B107" s="1">
        <v>44702</v>
      </c>
      <c r="C107">
        <v>152156.21</v>
      </c>
      <c r="D107" t="s">
        <v>836</v>
      </c>
      <c r="E107" t="s">
        <v>855</v>
      </c>
      <c r="F107" t="s">
        <v>5</v>
      </c>
      <c r="G107" t="s">
        <v>28</v>
      </c>
      <c r="H107" t="s">
        <v>12</v>
      </c>
      <c r="I107" t="str">
        <f>_xlfn.XLOOKUP(H107,'Customers'!A107:A506,'Customers'!B107:B506," ")</f>
        <v xml:space="preserve"> </v>
      </c>
      <c r="J107" t="s">
        <v>828</v>
      </c>
      <c r="K107" t="s">
        <v>1086</v>
      </c>
      <c r="L107" t="str">
        <f t="shared" si="5"/>
        <v>OK</v>
      </c>
      <c r="M107" t="str">
        <f t="shared" si="6"/>
        <v>NOT  NULL</v>
      </c>
      <c r="N107">
        <f t="shared" si="7"/>
        <v>1</v>
      </c>
      <c r="O107" t="str">
        <f>IF(ISNA(VLOOKUP(J107,Vendors!A:A,1,FALSE)),"MISSING VENDER","VALID")</f>
        <v>MISSING VENDER</v>
      </c>
      <c r="P107" t="str">
        <f>IF(ISNA(VLOOKUP(H107,'Customers'!A:A,1,FALSE)),"missing customer ","valid")</f>
        <v>valid</v>
      </c>
      <c r="Q107" t="str">
        <f t="shared" si="8"/>
        <v>VALID</v>
      </c>
      <c r="R107" t="str">
        <f t="shared" si="9"/>
        <v>VALID</v>
      </c>
    </row>
    <row r="108" spans="1:18" x14ac:dyDescent="0.25">
      <c r="A108" t="s">
        <v>1087</v>
      </c>
      <c r="B108" s="1">
        <v>44727</v>
      </c>
      <c r="C108">
        <v>111093.11</v>
      </c>
      <c r="D108" t="s">
        <v>836</v>
      </c>
      <c r="E108" t="s">
        <v>840</v>
      </c>
      <c r="F108" t="s">
        <v>5</v>
      </c>
      <c r="G108" t="s">
        <v>28</v>
      </c>
      <c r="H108" t="s">
        <v>501</v>
      </c>
      <c r="I108" t="str">
        <f>_xlfn.XLOOKUP(H108,'Customers'!A108:A507,'Customers'!B108:B507," ")</f>
        <v>Lopez, Knapp and Bruce</v>
      </c>
      <c r="J108" t="s">
        <v>828</v>
      </c>
      <c r="K108" t="s">
        <v>1088</v>
      </c>
      <c r="L108" t="str">
        <f t="shared" si="5"/>
        <v>OK</v>
      </c>
      <c r="M108" t="str">
        <f t="shared" si="6"/>
        <v>NOT  NULL</v>
      </c>
      <c r="N108">
        <f t="shared" si="7"/>
        <v>1</v>
      </c>
      <c r="O108" t="str">
        <f>IF(ISNA(VLOOKUP(J108,Vendors!A:A,1,FALSE)),"MISSING VENDER","VALID")</f>
        <v>MISSING VENDER</v>
      </c>
      <c r="P108" t="str">
        <f>IF(ISNA(VLOOKUP(H108,'Customers'!A:A,1,FALSE)),"missing customer ","valid")</f>
        <v>valid</v>
      </c>
      <c r="Q108" t="str">
        <f t="shared" si="8"/>
        <v>VALID</v>
      </c>
      <c r="R108" t="str">
        <f t="shared" si="9"/>
        <v>VALID</v>
      </c>
    </row>
    <row r="109" spans="1:18" x14ac:dyDescent="0.25">
      <c r="A109" t="s">
        <v>1089</v>
      </c>
      <c r="B109" s="1">
        <v>44846</v>
      </c>
      <c r="C109">
        <v>160063.62</v>
      </c>
      <c r="D109" t="s">
        <v>836</v>
      </c>
      <c r="E109" t="s">
        <v>855</v>
      </c>
      <c r="F109" t="s">
        <v>5</v>
      </c>
      <c r="G109" t="s">
        <v>18</v>
      </c>
      <c r="H109" t="s">
        <v>399</v>
      </c>
      <c r="I109" t="str">
        <f>_xlfn.XLOOKUP(H109,'Customers'!A109:A508,'Customers'!B109:B508," ")</f>
        <v>Brooks Group</v>
      </c>
      <c r="J109" t="s">
        <v>828</v>
      </c>
      <c r="K109" t="s">
        <v>1090</v>
      </c>
      <c r="L109" t="str">
        <f t="shared" si="5"/>
        <v>OK</v>
      </c>
      <c r="M109" t="str">
        <f t="shared" si="6"/>
        <v>NOT  NULL</v>
      </c>
      <c r="N109">
        <f t="shared" si="7"/>
        <v>1</v>
      </c>
      <c r="O109" t="str">
        <f>IF(ISNA(VLOOKUP(J109,Vendors!A:A,1,FALSE)),"MISSING VENDER","VALID")</f>
        <v>MISSING VENDER</v>
      </c>
      <c r="P109" t="str">
        <f>IF(ISNA(VLOOKUP(H109,'Customers'!A:A,1,FALSE)),"missing customer ","valid")</f>
        <v>valid</v>
      </c>
      <c r="Q109" t="str">
        <f t="shared" si="8"/>
        <v>VALID</v>
      </c>
      <c r="R109" t="str">
        <f t="shared" si="9"/>
        <v>VALID</v>
      </c>
    </row>
    <row r="110" spans="1:18" x14ac:dyDescent="0.25">
      <c r="A110" t="s">
        <v>1091</v>
      </c>
      <c r="B110" s="1">
        <v>44716</v>
      </c>
      <c r="C110">
        <v>163121.35999999999</v>
      </c>
      <c r="D110" t="s">
        <v>836</v>
      </c>
      <c r="E110" t="s">
        <v>840</v>
      </c>
      <c r="F110" t="s">
        <v>4</v>
      </c>
      <c r="G110" t="s">
        <v>28</v>
      </c>
      <c r="H110" t="s">
        <v>303</v>
      </c>
      <c r="I110" t="str">
        <f>_xlfn.XLOOKUP(H110,'Customers'!A110:A509,'Customers'!B110:B509," ")</f>
        <v>Waters-Phillips</v>
      </c>
      <c r="J110" t="s">
        <v>828</v>
      </c>
      <c r="K110" t="s">
        <v>1092</v>
      </c>
      <c r="L110" t="str">
        <f t="shared" si="5"/>
        <v>OK</v>
      </c>
      <c r="M110" t="str">
        <f t="shared" si="6"/>
        <v>NOT  NULL</v>
      </c>
      <c r="N110">
        <f t="shared" si="7"/>
        <v>1</v>
      </c>
      <c r="O110" t="str">
        <f>IF(ISNA(VLOOKUP(J110,Vendors!A:A,1,FALSE)),"MISSING VENDER","VALID")</f>
        <v>MISSING VENDER</v>
      </c>
      <c r="P110" t="str">
        <f>IF(ISNA(VLOOKUP(H110,'Customers'!A:A,1,FALSE)),"missing customer ","valid")</f>
        <v>valid</v>
      </c>
      <c r="Q110" t="str">
        <f t="shared" si="8"/>
        <v>VALID</v>
      </c>
      <c r="R110" t="str">
        <f t="shared" si="9"/>
        <v>VALID</v>
      </c>
    </row>
    <row r="111" spans="1:18" x14ac:dyDescent="0.25">
      <c r="A111" t="s">
        <v>1093</v>
      </c>
      <c r="B111" s="1">
        <v>44764</v>
      </c>
      <c r="C111">
        <v>211276.4</v>
      </c>
      <c r="D111" t="s">
        <v>836</v>
      </c>
      <c r="E111" t="s">
        <v>837</v>
      </c>
      <c r="F111" t="s">
        <v>3</v>
      </c>
      <c r="G111" t="s">
        <v>25</v>
      </c>
      <c r="H111" t="s">
        <v>203</v>
      </c>
      <c r="I111" t="str">
        <f>_xlfn.XLOOKUP(H111,'Customers'!A111:A510,'Customers'!B111:B510," ")</f>
        <v xml:space="preserve"> </v>
      </c>
      <c r="J111" t="s">
        <v>828</v>
      </c>
      <c r="K111" t="s">
        <v>1094</v>
      </c>
      <c r="L111" t="str">
        <f t="shared" si="5"/>
        <v>OK</v>
      </c>
      <c r="M111" t="str">
        <f t="shared" si="6"/>
        <v>NOT  NULL</v>
      </c>
      <c r="N111">
        <f t="shared" si="7"/>
        <v>1</v>
      </c>
      <c r="O111" t="str">
        <f>IF(ISNA(VLOOKUP(J111,Vendors!A:A,1,FALSE)),"MISSING VENDER","VALID")</f>
        <v>MISSING VENDER</v>
      </c>
      <c r="P111" t="str">
        <f>IF(ISNA(VLOOKUP(H111,'Customers'!A:A,1,FALSE)),"missing customer ","valid")</f>
        <v>valid</v>
      </c>
      <c r="Q111" t="str">
        <f t="shared" si="8"/>
        <v>VALID</v>
      </c>
      <c r="R111" t="str">
        <f t="shared" si="9"/>
        <v>VALID</v>
      </c>
    </row>
    <row r="112" spans="1:18" x14ac:dyDescent="0.25">
      <c r="A112" t="s">
        <v>1095</v>
      </c>
      <c r="B112" s="1">
        <v>44610</v>
      </c>
      <c r="C112">
        <v>-32825.35</v>
      </c>
      <c r="D112" t="s">
        <v>826</v>
      </c>
      <c r="E112" t="s">
        <v>851</v>
      </c>
      <c r="F112" t="s">
        <v>3</v>
      </c>
      <c r="G112" t="s">
        <v>18</v>
      </c>
      <c r="H112" t="s">
        <v>828</v>
      </c>
      <c r="I112" t="str">
        <f>_xlfn.XLOOKUP(H112,'Customers'!A112:A511,'Customers'!B112:B511," ")</f>
        <v xml:space="preserve"> </v>
      </c>
      <c r="J112" t="s">
        <v>1096</v>
      </c>
      <c r="K112" t="s">
        <v>1097</v>
      </c>
      <c r="L112" t="str">
        <f t="shared" si="5"/>
        <v>OK</v>
      </c>
      <c r="M112" t="str">
        <f t="shared" si="6"/>
        <v>NOT  NULL</v>
      </c>
      <c r="N112">
        <f t="shared" si="7"/>
        <v>1</v>
      </c>
      <c r="O112" t="str">
        <f>IF(ISNA(VLOOKUP(J112,Vendors!A:A,1,FALSE)),"MISSING VENDER","VALID")</f>
        <v>VALID</v>
      </c>
      <c r="P112" t="str">
        <f>IF(ISNA(VLOOKUP(H112,'Customers'!A:A,1,FALSE)),"missing customer ","valid")</f>
        <v xml:space="preserve">missing customer </v>
      </c>
      <c r="Q112" t="str">
        <f t="shared" si="8"/>
        <v>VALID</v>
      </c>
      <c r="R112" t="str">
        <f t="shared" si="9"/>
        <v>VALID</v>
      </c>
    </row>
    <row r="113" spans="1:18" x14ac:dyDescent="0.25">
      <c r="A113" t="s">
        <v>1098</v>
      </c>
      <c r="B113" s="1">
        <v>44901</v>
      </c>
      <c r="C113">
        <v>-4636.57</v>
      </c>
      <c r="D113" t="s">
        <v>826</v>
      </c>
      <c r="E113" t="s">
        <v>892</v>
      </c>
      <c r="F113" t="s">
        <v>3</v>
      </c>
      <c r="G113" t="s">
        <v>28</v>
      </c>
      <c r="H113" t="s">
        <v>828</v>
      </c>
      <c r="I113" t="str">
        <f>_xlfn.XLOOKUP(H113,'Customers'!A113:A512,'Customers'!B113:B512," ")</f>
        <v xml:space="preserve"> </v>
      </c>
      <c r="J113" t="s">
        <v>1099</v>
      </c>
      <c r="K113" t="s">
        <v>1100</v>
      </c>
      <c r="L113" t="str">
        <f t="shared" si="5"/>
        <v>OK</v>
      </c>
      <c r="M113" t="str">
        <f t="shared" si="6"/>
        <v>NOT  NULL</v>
      </c>
      <c r="N113">
        <f t="shared" si="7"/>
        <v>1</v>
      </c>
      <c r="O113" t="str">
        <f>IF(ISNA(VLOOKUP(J113,Vendors!A:A,1,FALSE)),"MISSING VENDER","VALID")</f>
        <v>VALID</v>
      </c>
      <c r="P113" t="str">
        <f>IF(ISNA(VLOOKUP(H113,'Customers'!A:A,1,FALSE)),"missing customer ","valid")</f>
        <v xml:space="preserve">missing customer </v>
      </c>
      <c r="Q113" t="str">
        <f t="shared" si="8"/>
        <v>VALID</v>
      </c>
      <c r="R113" t="str">
        <f t="shared" si="9"/>
        <v>VALID</v>
      </c>
    </row>
    <row r="114" spans="1:18" x14ac:dyDescent="0.25">
      <c r="A114" t="s">
        <v>1101</v>
      </c>
      <c r="B114" s="1">
        <v>44595</v>
      </c>
      <c r="C114">
        <v>159281.15</v>
      </c>
      <c r="D114" t="s">
        <v>836</v>
      </c>
      <c r="E114" t="s">
        <v>840</v>
      </c>
      <c r="F114" t="s">
        <v>4</v>
      </c>
      <c r="G114" t="s">
        <v>25</v>
      </c>
      <c r="H114" t="s">
        <v>305</v>
      </c>
      <c r="I114" t="str">
        <f>_xlfn.XLOOKUP(H114,'Customers'!A114:A513,'Customers'!B114:B513," ")</f>
        <v>Osborne-Wolfe</v>
      </c>
      <c r="J114" t="s">
        <v>828</v>
      </c>
      <c r="K114" t="s">
        <v>1102</v>
      </c>
      <c r="L114" t="str">
        <f t="shared" si="5"/>
        <v>OK</v>
      </c>
      <c r="M114" t="str">
        <f t="shared" si="6"/>
        <v>NOT  NULL</v>
      </c>
      <c r="N114">
        <f t="shared" si="7"/>
        <v>1</v>
      </c>
      <c r="O114" t="str">
        <f>IF(ISNA(VLOOKUP(J114,Vendors!A:A,1,FALSE)),"MISSING VENDER","VALID")</f>
        <v>MISSING VENDER</v>
      </c>
      <c r="P114" t="str">
        <f>IF(ISNA(VLOOKUP(H114,'Customers'!A:A,1,FALSE)),"missing customer ","valid")</f>
        <v>valid</v>
      </c>
      <c r="Q114" t="str">
        <f t="shared" si="8"/>
        <v>VALID</v>
      </c>
      <c r="R114" t="str">
        <f t="shared" si="9"/>
        <v>VALID</v>
      </c>
    </row>
    <row r="115" spans="1:18" x14ac:dyDescent="0.25">
      <c r="A115" t="s">
        <v>1103</v>
      </c>
      <c r="B115" s="1">
        <v>45104</v>
      </c>
      <c r="C115">
        <v>-34378.11</v>
      </c>
      <c r="D115" t="s">
        <v>826</v>
      </c>
      <c r="E115" t="s">
        <v>843</v>
      </c>
      <c r="F115" t="s">
        <v>3</v>
      </c>
      <c r="G115" t="s">
        <v>14</v>
      </c>
      <c r="H115" t="s">
        <v>828</v>
      </c>
      <c r="I115" t="str">
        <f>_xlfn.XLOOKUP(H115,'Customers'!A115:A514,'Customers'!B115:B514," ")</f>
        <v xml:space="preserve"> </v>
      </c>
      <c r="J115" t="s">
        <v>1104</v>
      </c>
      <c r="K115" t="s">
        <v>1105</v>
      </c>
      <c r="L115" t="str">
        <f t="shared" si="5"/>
        <v>OK</v>
      </c>
      <c r="M115" t="str">
        <f t="shared" si="6"/>
        <v>NOT  NULL</v>
      </c>
      <c r="N115">
        <f t="shared" si="7"/>
        <v>1</v>
      </c>
      <c r="O115" t="str">
        <f>IF(ISNA(VLOOKUP(J115,Vendors!A:A,1,FALSE)),"MISSING VENDER","VALID")</f>
        <v>VALID</v>
      </c>
      <c r="P115" t="str">
        <f>IF(ISNA(VLOOKUP(H115,'Customers'!A:A,1,FALSE)),"missing customer ","valid")</f>
        <v xml:space="preserve">missing customer </v>
      </c>
      <c r="Q115" t="str">
        <f t="shared" si="8"/>
        <v>VALID</v>
      </c>
      <c r="R115" t="str">
        <f t="shared" si="9"/>
        <v>VALID</v>
      </c>
    </row>
    <row r="116" spans="1:18" x14ac:dyDescent="0.25">
      <c r="A116" t="s">
        <v>1106</v>
      </c>
      <c r="B116" s="1">
        <v>45146</v>
      </c>
      <c r="C116">
        <v>170722.89</v>
      </c>
      <c r="D116" t="s">
        <v>836</v>
      </c>
      <c r="E116" t="s">
        <v>840</v>
      </c>
      <c r="F116" t="s">
        <v>5</v>
      </c>
      <c r="G116" t="s">
        <v>18</v>
      </c>
      <c r="H116" t="s">
        <v>447</v>
      </c>
      <c r="I116" t="str">
        <f>_xlfn.XLOOKUP(H116,'Customers'!A116:A515,'Customers'!B116:B515," ")</f>
        <v>Church, Burns and Davis</v>
      </c>
      <c r="J116" t="s">
        <v>828</v>
      </c>
      <c r="K116" t="s">
        <v>1107</v>
      </c>
      <c r="L116" t="str">
        <f t="shared" si="5"/>
        <v>OK</v>
      </c>
      <c r="M116" t="str">
        <f t="shared" si="6"/>
        <v>NOT  NULL</v>
      </c>
      <c r="N116">
        <f t="shared" si="7"/>
        <v>1</v>
      </c>
      <c r="O116" t="str">
        <f>IF(ISNA(VLOOKUP(J116,Vendors!A:A,1,FALSE)),"MISSING VENDER","VALID")</f>
        <v>MISSING VENDER</v>
      </c>
      <c r="P116" t="str">
        <f>IF(ISNA(VLOOKUP(H116,'Customers'!A:A,1,FALSE)),"missing customer ","valid")</f>
        <v>valid</v>
      </c>
      <c r="Q116" t="str">
        <f t="shared" si="8"/>
        <v>VALID</v>
      </c>
      <c r="R116" t="str">
        <f t="shared" si="9"/>
        <v>VALID</v>
      </c>
    </row>
    <row r="117" spans="1:18" x14ac:dyDescent="0.25">
      <c r="A117" t="s">
        <v>1108</v>
      </c>
      <c r="B117" s="1">
        <v>45147</v>
      </c>
      <c r="C117">
        <v>-15399.58</v>
      </c>
      <c r="D117" t="s">
        <v>826</v>
      </c>
      <c r="E117" t="s">
        <v>827</v>
      </c>
      <c r="F117" t="s">
        <v>4</v>
      </c>
      <c r="G117" t="s">
        <v>25</v>
      </c>
      <c r="H117" t="s">
        <v>828</v>
      </c>
      <c r="I117" t="str">
        <f>_xlfn.XLOOKUP(H117,'Customers'!A117:A516,'Customers'!B117:B516," ")</f>
        <v xml:space="preserve"> </v>
      </c>
      <c r="J117" t="s">
        <v>947</v>
      </c>
      <c r="K117" t="s">
        <v>1109</v>
      </c>
      <c r="L117" t="str">
        <f t="shared" si="5"/>
        <v>OK</v>
      </c>
      <c r="M117" t="str">
        <f t="shared" si="6"/>
        <v>NOT  NULL</v>
      </c>
      <c r="N117">
        <f t="shared" si="7"/>
        <v>1</v>
      </c>
      <c r="O117" t="str">
        <f>IF(ISNA(VLOOKUP(J117,Vendors!A:A,1,FALSE)),"MISSING VENDER","VALID")</f>
        <v>VALID</v>
      </c>
      <c r="P117" t="str">
        <f>IF(ISNA(VLOOKUP(H117,'Customers'!A:A,1,FALSE)),"missing customer ","valid")</f>
        <v xml:space="preserve">missing customer </v>
      </c>
      <c r="Q117" t="str">
        <f t="shared" si="8"/>
        <v>VALID</v>
      </c>
      <c r="R117" t="str">
        <f t="shared" si="9"/>
        <v>VALID</v>
      </c>
    </row>
    <row r="118" spans="1:18" x14ac:dyDescent="0.25">
      <c r="A118" t="s">
        <v>1110</v>
      </c>
      <c r="B118" s="1">
        <v>45230</v>
      </c>
      <c r="C118">
        <v>15498.98</v>
      </c>
      <c r="D118" t="s">
        <v>860</v>
      </c>
      <c r="E118" t="s">
        <v>860</v>
      </c>
      <c r="F118" t="s">
        <v>3</v>
      </c>
      <c r="G118" t="s">
        <v>14</v>
      </c>
      <c r="H118" t="s">
        <v>828</v>
      </c>
      <c r="I118" t="str">
        <f>_xlfn.XLOOKUP(H118,'Customers'!A118:A517,'Customers'!B118:B517," ")</f>
        <v xml:space="preserve"> </v>
      </c>
      <c r="J118" t="s">
        <v>828</v>
      </c>
      <c r="K118" t="s">
        <v>1111</v>
      </c>
      <c r="L118" t="str">
        <f t="shared" si="5"/>
        <v>OK</v>
      </c>
      <c r="M118" t="str">
        <f t="shared" si="6"/>
        <v>NOT  NULL</v>
      </c>
      <c r="N118">
        <f t="shared" si="7"/>
        <v>1</v>
      </c>
      <c r="O118" t="str">
        <f>IF(ISNA(VLOOKUP(J118,Vendors!A:A,1,FALSE)),"MISSING VENDER","VALID")</f>
        <v>MISSING VENDER</v>
      </c>
      <c r="P118" t="str">
        <f>IF(ISNA(VLOOKUP(H118,'Customers'!A:A,1,FALSE)),"missing customer ","valid")</f>
        <v xml:space="preserve">missing customer </v>
      </c>
      <c r="Q118" t="str">
        <f t="shared" si="8"/>
        <v>VALID</v>
      </c>
      <c r="R118" t="str">
        <f t="shared" si="9"/>
        <v>VALID</v>
      </c>
    </row>
    <row r="119" spans="1:18" x14ac:dyDescent="0.25">
      <c r="A119" t="s">
        <v>1112</v>
      </c>
      <c r="B119" s="1">
        <v>44795</v>
      </c>
      <c r="C119">
        <v>154491.35999999999</v>
      </c>
      <c r="D119" t="s">
        <v>836</v>
      </c>
      <c r="E119" t="s">
        <v>837</v>
      </c>
      <c r="F119" t="s">
        <v>4</v>
      </c>
      <c r="G119" t="s">
        <v>25</v>
      </c>
      <c r="H119" t="s">
        <v>571</v>
      </c>
      <c r="I119" t="str">
        <f>_xlfn.XLOOKUP(H119,'Customers'!A119:A518,'Customers'!B119:B518," ")</f>
        <v>Wilson Inc</v>
      </c>
      <c r="J119" t="s">
        <v>828</v>
      </c>
      <c r="K119" t="s">
        <v>1113</v>
      </c>
      <c r="L119" t="str">
        <f t="shared" si="5"/>
        <v>OK</v>
      </c>
      <c r="M119" t="str">
        <f t="shared" si="6"/>
        <v>NOT  NULL</v>
      </c>
      <c r="N119">
        <f t="shared" si="7"/>
        <v>1</v>
      </c>
      <c r="O119" t="str">
        <f>IF(ISNA(VLOOKUP(J119,Vendors!A:A,1,FALSE)),"MISSING VENDER","VALID")</f>
        <v>MISSING VENDER</v>
      </c>
      <c r="P119" t="str">
        <f>IF(ISNA(VLOOKUP(H119,'Customers'!A:A,1,FALSE)),"missing customer ","valid")</f>
        <v>valid</v>
      </c>
      <c r="Q119" t="str">
        <f t="shared" si="8"/>
        <v>VALID</v>
      </c>
      <c r="R119" t="str">
        <f t="shared" si="9"/>
        <v>VALID</v>
      </c>
    </row>
    <row r="120" spans="1:18" x14ac:dyDescent="0.25">
      <c r="A120" t="s">
        <v>1114</v>
      </c>
      <c r="B120" s="1">
        <v>45289</v>
      </c>
      <c r="C120">
        <v>101231.07</v>
      </c>
      <c r="D120" t="s">
        <v>836</v>
      </c>
      <c r="E120" t="s">
        <v>840</v>
      </c>
      <c r="F120" t="s">
        <v>5</v>
      </c>
      <c r="G120" t="s">
        <v>18</v>
      </c>
      <c r="H120" t="s">
        <v>257</v>
      </c>
      <c r="I120" t="str">
        <f>_xlfn.XLOOKUP(H120,'Customers'!A120:A519,'Customers'!B120:B519," ")</f>
        <v>Richardson Ltd</v>
      </c>
      <c r="J120" t="s">
        <v>828</v>
      </c>
      <c r="K120" t="s">
        <v>1115</v>
      </c>
      <c r="L120" t="str">
        <f t="shared" si="5"/>
        <v>OK</v>
      </c>
      <c r="M120" t="str">
        <f t="shared" si="6"/>
        <v>NOT  NULL</v>
      </c>
      <c r="N120">
        <f t="shared" si="7"/>
        <v>1</v>
      </c>
      <c r="O120" t="str">
        <f>IF(ISNA(VLOOKUP(J120,Vendors!A:A,1,FALSE)),"MISSING VENDER","VALID")</f>
        <v>MISSING VENDER</v>
      </c>
      <c r="P120" t="str">
        <f>IF(ISNA(VLOOKUP(H120,'Customers'!A:A,1,FALSE)),"missing customer ","valid")</f>
        <v>valid</v>
      </c>
      <c r="Q120" t="str">
        <f t="shared" si="8"/>
        <v>VALID</v>
      </c>
      <c r="R120" t="str">
        <f t="shared" si="9"/>
        <v>VALID</v>
      </c>
    </row>
    <row r="121" spans="1:18" x14ac:dyDescent="0.25">
      <c r="A121" t="s">
        <v>1116</v>
      </c>
      <c r="B121" s="1">
        <v>44919</v>
      </c>
      <c r="C121">
        <v>158267.98000000001</v>
      </c>
      <c r="D121" t="s">
        <v>836</v>
      </c>
      <c r="E121" t="s">
        <v>837</v>
      </c>
      <c r="F121" t="s">
        <v>3</v>
      </c>
      <c r="G121" t="s">
        <v>28</v>
      </c>
      <c r="H121" t="s">
        <v>619</v>
      </c>
      <c r="I121" t="str">
        <f>_xlfn.XLOOKUP(H121,'Customers'!A121:A520,'Customers'!B121:B520," ")</f>
        <v>Baker Inc</v>
      </c>
      <c r="J121" t="s">
        <v>828</v>
      </c>
      <c r="K121" t="s">
        <v>1117</v>
      </c>
      <c r="L121" t="str">
        <f t="shared" si="5"/>
        <v>OK</v>
      </c>
      <c r="M121" t="str">
        <f t="shared" si="6"/>
        <v>NOT  NULL</v>
      </c>
      <c r="N121">
        <f t="shared" si="7"/>
        <v>1</v>
      </c>
      <c r="O121" t="str">
        <f>IF(ISNA(VLOOKUP(J121,Vendors!A:A,1,FALSE)),"MISSING VENDER","VALID")</f>
        <v>MISSING VENDER</v>
      </c>
      <c r="P121" t="str">
        <f>IF(ISNA(VLOOKUP(H121,'Customers'!A:A,1,FALSE)),"missing customer ","valid")</f>
        <v>valid</v>
      </c>
      <c r="Q121" t="str">
        <f t="shared" si="8"/>
        <v>VALID</v>
      </c>
      <c r="R121" t="str">
        <f t="shared" si="9"/>
        <v>VALID</v>
      </c>
    </row>
    <row r="122" spans="1:18" x14ac:dyDescent="0.25">
      <c r="A122" t="s">
        <v>1118</v>
      </c>
      <c r="B122" s="1">
        <v>45152</v>
      </c>
      <c r="C122">
        <v>-16519.060000000001</v>
      </c>
      <c r="D122" t="s">
        <v>826</v>
      </c>
      <c r="E122" t="s">
        <v>851</v>
      </c>
      <c r="F122" t="s">
        <v>5</v>
      </c>
      <c r="G122" t="s">
        <v>14</v>
      </c>
      <c r="H122" t="s">
        <v>828</v>
      </c>
      <c r="I122" t="str">
        <f>_xlfn.XLOOKUP(H122,'Customers'!A122:A521,'Customers'!B122:B521," ")</f>
        <v xml:space="preserve"> </v>
      </c>
      <c r="J122" t="s">
        <v>1119</v>
      </c>
      <c r="K122" t="s">
        <v>1120</v>
      </c>
      <c r="L122" t="str">
        <f t="shared" si="5"/>
        <v>OK</v>
      </c>
      <c r="M122" t="str">
        <f t="shared" si="6"/>
        <v>NOT  NULL</v>
      </c>
      <c r="N122">
        <f t="shared" si="7"/>
        <v>1</v>
      </c>
      <c r="O122" t="str">
        <f>IF(ISNA(VLOOKUP(J122,Vendors!A:A,1,FALSE)),"MISSING VENDER","VALID")</f>
        <v>VALID</v>
      </c>
      <c r="P122" t="str">
        <f>IF(ISNA(VLOOKUP(H122,'Customers'!A:A,1,FALSE)),"missing customer ","valid")</f>
        <v xml:space="preserve">missing customer </v>
      </c>
      <c r="Q122" t="str">
        <f t="shared" si="8"/>
        <v>VALID</v>
      </c>
      <c r="R122" t="str">
        <f t="shared" si="9"/>
        <v>VALID</v>
      </c>
    </row>
    <row r="123" spans="1:18" x14ac:dyDescent="0.25">
      <c r="A123" t="s">
        <v>1121</v>
      </c>
      <c r="B123" s="1">
        <v>45021</v>
      </c>
      <c r="C123">
        <v>133795.88</v>
      </c>
      <c r="D123" t="s">
        <v>836</v>
      </c>
      <c r="E123" t="s">
        <v>855</v>
      </c>
      <c r="F123" t="s">
        <v>5</v>
      </c>
      <c r="G123" t="s">
        <v>25</v>
      </c>
      <c r="H123" t="s">
        <v>205</v>
      </c>
      <c r="I123" t="str">
        <f>_xlfn.XLOOKUP(H123,'Customers'!A123:A522,'Customers'!B123:B522," ")</f>
        <v xml:space="preserve"> </v>
      </c>
      <c r="J123" t="s">
        <v>828</v>
      </c>
      <c r="K123" t="s">
        <v>1122</v>
      </c>
      <c r="L123" t="str">
        <f t="shared" si="5"/>
        <v>OK</v>
      </c>
      <c r="M123" t="str">
        <f t="shared" si="6"/>
        <v>NOT  NULL</v>
      </c>
      <c r="N123">
        <f t="shared" si="7"/>
        <v>1</v>
      </c>
      <c r="O123" t="str">
        <f>IF(ISNA(VLOOKUP(J123,Vendors!A:A,1,FALSE)),"MISSING VENDER","VALID")</f>
        <v>MISSING VENDER</v>
      </c>
      <c r="P123" t="str">
        <f>IF(ISNA(VLOOKUP(H123,'Customers'!A:A,1,FALSE)),"missing customer ","valid")</f>
        <v>valid</v>
      </c>
      <c r="Q123" t="str">
        <f t="shared" si="8"/>
        <v>VALID</v>
      </c>
      <c r="R123" t="str">
        <f t="shared" si="9"/>
        <v>VALID</v>
      </c>
    </row>
    <row r="124" spans="1:18" x14ac:dyDescent="0.25">
      <c r="A124" t="s">
        <v>1123</v>
      </c>
      <c r="B124" s="1">
        <v>44969</v>
      </c>
      <c r="C124">
        <v>150954.20000000001</v>
      </c>
      <c r="D124" t="s">
        <v>836</v>
      </c>
      <c r="E124" t="s">
        <v>837</v>
      </c>
      <c r="F124" t="s">
        <v>4</v>
      </c>
      <c r="G124" t="s">
        <v>18</v>
      </c>
      <c r="H124" t="s">
        <v>575</v>
      </c>
      <c r="I124" t="str">
        <f>_xlfn.XLOOKUP(H124,'Customers'!A124:A523,'Customers'!B124:B523," ")</f>
        <v>Davila PLC</v>
      </c>
      <c r="J124" t="s">
        <v>828</v>
      </c>
      <c r="K124" t="s">
        <v>1124</v>
      </c>
      <c r="L124" t="str">
        <f t="shared" si="5"/>
        <v>OK</v>
      </c>
      <c r="M124" t="str">
        <f t="shared" si="6"/>
        <v>NOT  NULL</v>
      </c>
      <c r="N124">
        <f t="shared" si="7"/>
        <v>1</v>
      </c>
      <c r="O124" t="str">
        <f>IF(ISNA(VLOOKUP(J124,Vendors!A:A,1,FALSE)),"MISSING VENDER","VALID")</f>
        <v>MISSING VENDER</v>
      </c>
      <c r="P124" t="str">
        <f>IF(ISNA(VLOOKUP(H124,'Customers'!A:A,1,FALSE)),"missing customer ","valid")</f>
        <v>valid</v>
      </c>
      <c r="Q124" t="str">
        <f t="shared" si="8"/>
        <v>VALID</v>
      </c>
      <c r="R124" t="str">
        <f t="shared" si="9"/>
        <v>VALID</v>
      </c>
    </row>
    <row r="125" spans="1:18" x14ac:dyDescent="0.25">
      <c r="A125" t="s">
        <v>1125</v>
      </c>
      <c r="B125" s="1">
        <v>45047</v>
      </c>
      <c r="C125">
        <v>156547.14000000001</v>
      </c>
      <c r="D125" t="s">
        <v>836</v>
      </c>
      <c r="E125" t="s">
        <v>837</v>
      </c>
      <c r="F125" t="s">
        <v>5</v>
      </c>
      <c r="G125" t="s">
        <v>28</v>
      </c>
      <c r="H125" t="s">
        <v>625</v>
      </c>
      <c r="I125" t="str">
        <f>_xlfn.XLOOKUP(H125,'Customers'!A125:A524,'Customers'!B125:B524," ")</f>
        <v>Webster-James</v>
      </c>
      <c r="J125" t="s">
        <v>828</v>
      </c>
      <c r="K125" t="s">
        <v>1126</v>
      </c>
      <c r="L125" t="str">
        <f t="shared" si="5"/>
        <v>OK</v>
      </c>
      <c r="M125" t="str">
        <f t="shared" si="6"/>
        <v>NOT  NULL</v>
      </c>
      <c r="N125">
        <f t="shared" si="7"/>
        <v>1</v>
      </c>
      <c r="O125" t="str">
        <f>IF(ISNA(VLOOKUP(J125,Vendors!A:A,1,FALSE)),"MISSING VENDER","VALID")</f>
        <v>MISSING VENDER</v>
      </c>
      <c r="P125" t="str">
        <f>IF(ISNA(VLOOKUP(H125,'Customers'!A:A,1,FALSE)),"missing customer ","valid")</f>
        <v>valid</v>
      </c>
      <c r="Q125" t="str">
        <f t="shared" si="8"/>
        <v>VALID</v>
      </c>
      <c r="R125" t="str">
        <f t="shared" si="9"/>
        <v>VALID</v>
      </c>
    </row>
    <row r="126" spans="1:18" x14ac:dyDescent="0.25">
      <c r="A126" t="s">
        <v>1127</v>
      </c>
      <c r="B126" s="1">
        <v>44848</v>
      </c>
      <c r="C126">
        <v>-22084.36</v>
      </c>
      <c r="D126" t="s">
        <v>826</v>
      </c>
      <c r="E126" t="s">
        <v>832</v>
      </c>
      <c r="F126" t="s">
        <v>3</v>
      </c>
      <c r="G126" t="s">
        <v>14</v>
      </c>
      <c r="H126" t="s">
        <v>828</v>
      </c>
      <c r="I126" t="str">
        <f>_xlfn.XLOOKUP(H126,'Customers'!A126:A525,'Customers'!B126:B525," ")</f>
        <v xml:space="preserve"> </v>
      </c>
      <c r="J126" t="s">
        <v>1128</v>
      </c>
      <c r="K126" t="s">
        <v>1129</v>
      </c>
      <c r="L126" t="str">
        <f t="shared" si="5"/>
        <v>OK</v>
      </c>
      <c r="M126" t="str">
        <f t="shared" si="6"/>
        <v>NOT  NULL</v>
      </c>
      <c r="N126">
        <f t="shared" si="7"/>
        <v>1</v>
      </c>
      <c r="O126" t="str">
        <f>IF(ISNA(VLOOKUP(J126,Vendors!A:A,1,FALSE)),"MISSING VENDER","VALID")</f>
        <v>VALID</v>
      </c>
      <c r="P126" t="str">
        <f>IF(ISNA(VLOOKUP(H126,'Customers'!A:A,1,FALSE)),"missing customer ","valid")</f>
        <v xml:space="preserve">missing customer </v>
      </c>
      <c r="Q126" t="str">
        <f t="shared" si="8"/>
        <v>VALID</v>
      </c>
      <c r="R126" t="str">
        <f t="shared" si="9"/>
        <v>VALID</v>
      </c>
    </row>
    <row r="127" spans="1:18" x14ac:dyDescent="0.25">
      <c r="A127" t="s">
        <v>1130</v>
      </c>
      <c r="B127" s="1">
        <v>44631</v>
      </c>
      <c r="C127">
        <v>-43759.35</v>
      </c>
      <c r="D127" t="s">
        <v>826</v>
      </c>
      <c r="E127" t="s">
        <v>892</v>
      </c>
      <c r="F127" t="s">
        <v>4</v>
      </c>
      <c r="G127" t="s">
        <v>18</v>
      </c>
      <c r="H127" t="s">
        <v>828</v>
      </c>
      <c r="I127" t="str">
        <f>_xlfn.XLOOKUP(H127,'Customers'!A127:A526,'Customers'!B127:B526," ")</f>
        <v xml:space="preserve"> </v>
      </c>
      <c r="J127" t="s">
        <v>997</v>
      </c>
      <c r="K127" t="s">
        <v>1131</v>
      </c>
      <c r="L127" t="str">
        <f t="shared" si="5"/>
        <v>OK</v>
      </c>
      <c r="M127" t="str">
        <f t="shared" si="6"/>
        <v>NOT  NULL</v>
      </c>
      <c r="N127">
        <f t="shared" si="7"/>
        <v>1</v>
      </c>
      <c r="O127" t="str">
        <f>IF(ISNA(VLOOKUP(J127,Vendors!A:A,1,FALSE)),"MISSING VENDER","VALID")</f>
        <v>VALID</v>
      </c>
      <c r="P127" t="str">
        <f>IF(ISNA(VLOOKUP(H127,'Customers'!A:A,1,FALSE)),"missing customer ","valid")</f>
        <v xml:space="preserve">missing customer </v>
      </c>
      <c r="Q127" t="str">
        <f t="shared" si="8"/>
        <v>VALID</v>
      </c>
      <c r="R127" t="str">
        <f t="shared" si="9"/>
        <v>VALID</v>
      </c>
    </row>
    <row r="128" spans="1:18" x14ac:dyDescent="0.25">
      <c r="A128" t="s">
        <v>1132</v>
      </c>
      <c r="B128" s="1">
        <v>45068</v>
      </c>
      <c r="C128">
        <v>153964.81</v>
      </c>
      <c r="D128" t="s">
        <v>836</v>
      </c>
      <c r="E128" t="s">
        <v>837</v>
      </c>
      <c r="F128" t="s">
        <v>4</v>
      </c>
      <c r="G128" t="s">
        <v>14</v>
      </c>
      <c r="H128" t="s">
        <v>471</v>
      </c>
      <c r="I128" t="str">
        <f>_xlfn.XLOOKUP(H128,'Customers'!A128:A527,'Customers'!B128:B527," ")</f>
        <v>Morris-Moore</v>
      </c>
      <c r="J128" t="s">
        <v>828</v>
      </c>
      <c r="K128" t="s">
        <v>1133</v>
      </c>
      <c r="L128" t="str">
        <f t="shared" si="5"/>
        <v>OK</v>
      </c>
      <c r="M128" t="str">
        <f t="shared" si="6"/>
        <v>NOT  NULL</v>
      </c>
      <c r="N128">
        <f t="shared" si="7"/>
        <v>1</v>
      </c>
      <c r="O128" t="str">
        <f>IF(ISNA(VLOOKUP(J128,Vendors!A:A,1,FALSE)),"MISSING VENDER","VALID")</f>
        <v>MISSING VENDER</v>
      </c>
      <c r="P128" t="str">
        <f>IF(ISNA(VLOOKUP(H128,'Customers'!A:A,1,FALSE)),"missing customer ","valid")</f>
        <v>valid</v>
      </c>
      <c r="Q128" t="str">
        <f t="shared" si="8"/>
        <v>VALID</v>
      </c>
      <c r="R128" t="str">
        <f t="shared" si="9"/>
        <v>VALID</v>
      </c>
    </row>
    <row r="129" spans="1:18" x14ac:dyDescent="0.25">
      <c r="A129" t="s">
        <v>1134</v>
      </c>
      <c r="B129" s="1">
        <v>45054</v>
      </c>
      <c r="C129">
        <v>189532.01</v>
      </c>
      <c r="D129" t="s">
        <v>836</v>
      </c>
      <c r="E129" t="s">
        <v>855</v>
      </c>
      <c r="F129" t="s">
        <v>4</v>
      </c>
      <c r="G129" t="s">
        <v>18</v>
      </c>
      <c r="H129" t="s">
        <v>729</v>
      </c>
      <c r="I129" t="str">
        <f>_xlfn.XLOOKUP(H129,'Customers'!A129:A528,'Customers'!B129:B528," ")</f>
        <v>Thomas-Steele</v>
      </c>
      <c r="J129" t="s">
        <v>828</v>
      </c>
      <c r="K129" t="s">
        <v>1135</v>
      </c>
      <c r="L129" t="str">
        <f t="shared" si="5"/>
        <v>OK</v>
      </c>
      <c r="M129" t="str">
        <f t="shared" si="6"/>
        <v>NOT  NULL</v>
      </c>
      <c r="N129">
        <f t="shared" si="7"/>
        <v>1</v>
      </c>
      <c r="O129" t="str">
        <f>IF(ISNA(VLOOKUP(J129,Vendors!A:A,1,FALSE)),"MISSING VENDER","VALID")</f>
        <v>MISSING VENDER</v>
      </c>
      <c r="P129" t="str">
        <f>IF(ISNA(VLOOKUP(H129,'Customers'!A:A,1,FALSE)),"missing customer ","valid")</f>
        <v>valid</v>
      </c>
      <c r="Q129" t="str">
        <f t="shared" si="8"/>
        <v>VALID</v>
      </c>
      <c r="R129" t="str">
        <f t="shared" si="9"/>
        <v>VALID</v>
      </c>
    </row>
    <row r="130" spans="1:18" x14ac:dyDescent="0.25">
      <c r="A130" t="s">
        <v>1136</v>
      </c>
      <c r="B130" s="1">
        <v>44978</v>
      </c>
      <c r="C130">
        <v>136617.82</v>
      </c>
      <c r="D130" t="s">
        <v>836</v>
      </c>
      <c r="E130" t="s">
        <v>840</v>
      </c>
      <c r="F130" t="s">
        <v>5</v>
      </c>
      <c r="G130" t="s">
        <v>28</v>
      </c>
      <c r="H130" t="s">
        <v>379</v>
      </c>
      <c r="I130" t="str">
        <f>_xlfn.XLOOKUP(H130,'Customers'!A130:A529,'Customers'!B130:B529," ")</f>
        <v>Williamson, Boone and Wallace</v>
      </c>
      <c r="J130" t="s">
        <v>828</v>
      </c>
      <c r="K130" t="s">
        <v>1137</v>
      </c>
      <c r="L130" t="str">
        <f t="shared" ref="L130:L193" si="10">IF(ISERROR(B130),"ERORROR","OK")</f>
        <v>OK</v>
      </c>
      <c r="M130" t="str">
        <f t="shared" ref="M130:M193" si="11">IF(ISNA(C131),"NULL","NOT  NULL")</f>
        <v>NOT  NULL</v>
      </c>
      <c r="N130">
        <f t="shared" ref="N130:N193" si="12">COUNTIF(A:A,A130)</f>
        <v>1</v>
      </c>
      <c r="O130" t="str">
        <f>IF(ISNA(VLOOKUP(J130,Vendors!A:A,1,FALSE)),"MISSING VENDER","VALID")</f>
        <v>MISSING VENDER</v>
      </c>
      <c r="P130" t="str">
        <f>IF(ISNA(VLOOKUP(H130,'Customers'!A:A,1,FALSE)),"missing customer ","valid")</f>
        <v>valid</v>
      </c>
      <c r="Q130" t="str">
        <f t="shared" ref="Q130:Q193" si="13">IF(ISBLANK(D130),"INVALID","VALID")</f>
        <v>VALID</v>
      </c>
      <c r="R130" t="str">
        <f t="shared" ref="R130:R193" si="14">IF(ISNA(F130),"INVALID","VALID")</f>
        <v>VALID</v>
      </c>
    </row>
    <row r="131" spans="1:18" x14ac:dyDescent="0.25">
      <c r="A131" t="s">
        <v>1138</v>
      </c>
      <c r="B131" s="1">
        <v>45006</v>
      </c>
      <c r="C131">
        <v>22872.89</v>
      </c>
      <c r="D131" t="s">
        <v>860</v>
      </c>
      <c r="E131" t="s">
        <v>860</v>
      </c>
      <c r="F131" t="s">
        <v>3</v>
      </c>
      <c r="G131" t="s">
        <v>18</v>
      </c>
      <c r="H131" t="s">
        <v>828</v>
      </c>
      <c r="I131" t="str">
        <f>_xlfn.XLOOKUP(H131,'Customers'!A131:A530,'Customers'!B131:B530," ")</f>
        <v xml:space="preserve"> </v>
      </c>
      <c r="J131" t="s">
        <v>828</v>
      </c>
      <c r="K131" t="s">
        <v>1139</v>
      </c>
      <c r="L131" t="str">
        <f t="shared" si="10"/>
        <v>OK</v>
      </c>
      <c r="M131" t="str">
        <f t="shared" si="11"/>
        <v>NOT  NULL</v>
      </c>
      <c r="N131">
        <f t="shared" si="12"/>
        <v>1</v>
      </c>
      <c r="O131" t="str">
        <f>IF(ISNA(VLOOKUP(J131,Vendors!A:A,1,FALSE)),"MISSING VENDER","VALID")</f>
        <v>MISSING VENDER</v>
      </c>
      <c r="P131" t="str">
        <f>IF(ISNA(VLOOKUP(H131,'Customers'!A:A,1,FALSE)),"missing customer ","valid")</f>
        <v xml:space="preserve">missing customer </v>
      </c>
      <c r="Q131" t="str">
        <f t="shared" si="13"/>
        <v>VALID</v>
      </c>
      <c r="R131" t="str">
        <f t="shared" si="14"/>
        <v>VALID</v>
      </c>
    </row>
    <row r="132" spans="1:18" x14ac:dyDescent="0.25">
      <c r="A132" t="s">
        <v>1140</v>
      </c>
      <c r="B132" s="1">
        <v>45065</v>
      </c>
      <c r="C132">
        <v>225791.57</v>
      </c>
      <c r="D132" t="s">
        <v>836</v>
      </c>
      <c r="E132" t="s">
        <v>855</v>
      </c>
      <c r="F132" t="s">
        <v>5</v>
      </c>
      <c r="G132" t="s">
        <v>25</v>
      </c>
      <c r="H132" t="s">
        <v>305</v>
      </c>
      <c r="I132" t="str">
        <f>_xlfn.XLOOKUP(H132,'Customers'!A132:A531,'Customers'!B132:B531," ")</f>
        <v>Osborne-Wolfe</v>
      </c>
      <c r="J132" t="s">
        <v>828</v>
      </c>
      <c r="K132" t="s">
        <v>1141</v>
      </c>
      <c r="L132" t="str">
        <f t="shared" si="10"/>
        <v>OK</v>
      </c>
      <c r="M132" t="str">
        <f t="shared" si="11"/>
        <v>NOT  NULL</v>
      </c>
      <c r="N132">
        <f t="shared" si="12"/>
        <v>1</v>
      </c>
      <c r="O132" t="str">
        <f>IF(ISNA(VLOOKUP(J132,Vendors!A:A,1,FALSE)),"MISSING VENDER","VALID")</f>
        <v>MISSING VENDER</v>
      </c>
      <c r="P132" t="str">
        <f>IF(ISNA(VLOOKUP(H132,'Customers'!A:A,1,FALSE)),"missing customer ","valid")</f>
        <v>valid</v>
      </c>
      <c r="Q132" t="str">
        <f t="shared" si="13"/>
        <v>VALID</v>
      </c>
      <c r="R132" t="str">
        <f t="shared" si="14"/>
        <v>VALID</v>
      </c>
    </row>
    <row r="133" spans="1:18" x14ac:dyDescent="0.25">
      <c r="A133" t="s">
        <v>1142</v>
      </c>
      <c r="B133" s="1">
        <v>44669</v>
      </c>
      <c r="C133">
        <v>-47065.38</v>
      </c>
      <c r="D133" t="s">
        <v>826</v>
      </c>
      <c r="E133" t="s">
        <v>827</v>
      </c>
      <c r="F133" t="s">
        <v>4</v>
      </c>
      <c r="G133" t="s">
        <v>25</v>
      </c>
      <c r="H133" t="s">
        <v>828</v>
      </c>
      <c r="I133" t="str">
        <f>_xlfn.XLOOKUP(H133,'Customers'!A133:A532,'Customers'!B133:B532," ")</f>
        <v xml:space="preserve"> </v>
      </c>
      <c r="J133" t="s">
        <v>1143</v>
      </c>
      <c r="K133" t="s">
        <v>1144</v>
      </c>
      <c r="L133" t="str">
        <f t="shared" si="10"/>
        <v>OK</v>
      </c>
      <c r="M133" t="str">
        <f t="shared" si="11"/>
        <v>NOT  NULL</v>
      </c>
      <c r="N133">
        <f t="shared" si="12"/>
        <v>1</v>
      </c>
      <c r="O133" t="str">
        <f>IF(ISNA(VLOOKUP(J133,Vendors!A:A,1,FALSE)),"MISSING VENDER","VALID")</f>
        <v>VALID</v>
      </c>
      <c r="P133" t="str">
        <f>IF(ISNA(VLOOKUP(H133,'Customers'!A:A,1,FALSE)),"missing customer ","valid")</f>
        <v xml:space="preserve">missing customer </v>
      </c>
      <c r="Q133" t="str">
        <f t="shared" si="13"/>
        <v>VALID</v>
      </c>
      <c r="R133" t="str">
        <f t="shared" si="14"/>
        <v>VALID</v>
      </c>
    </row>
    <row r="134" spans="1:18" x14ac:dyDescent="0.25">
      <c r="A134" t="s">
        <v>1145</v>
      </c>
      <c r="B134" s="1">
        <v>44931</v>
      </c>
      <c r="C134">
        <v>142464.20000000001</v>
      </c>
      <c r="D134" t="s">
        <v>836</v>
      </c>
      <c r="E134" t="s">
        <v>840</v>
      </c>
      <c r="F134" t="s">
        <v>3</v>
      </c>
      <c r="G134" t="s">
        <v>18</v>
      </c>
      <c r="H134" t="s">
        <v>643</v>
      </c>
      <c r="I134" t="str">
        <f>_xlfn.XLOOKUP(H134,'Customers'!A134:A533,'Customers'!B134:B533," ")</f>
        <v>Martinez-Bush</v>
      </c>
      <c r="J134" t="s">
        <v>828</v>
      </c>
      <c r="K134" t="s">
        <v>1146</v>
      </c>
      <c r="L134" t="str">
        <f t="shared" si="10"/>
        <v>OK</v>
      </c>
      <c r="M134" t="str">
        <f t="shared" si="11"/>
        <v>NOT  NULL</v>
      </c>
      <c r="N134">
        <f t="shared" si="12"/>
        <v>1</v>
      </c>
      <c r="O134" t="str">
        <f>IF(ISNA(VLOOKUP(J134,Vendors!A:A,1,FALSE)),"MISSING VENDER","VALID")</f>
        <v>MISSING VENDER</v>
      </c>
      <c r="P134" t="str">
        <f>IF(ISNA(VLOOKUP(H134,'Customers'!A:A,1,FALSE)),"missing customer ","valid")</f>
        <v>valid</v>
      </c>
      <c r="Q134" t="str">
        <f t="shared" si="13"/>
        <v>VALID</v>
      </c>
      <c r="R134" t="str">
        <f t="shared" si="14"/>
        <v>VALID</v>
      </c>
    </row>
    <row r="135" spans="1:18" x14ac:dyDescent="0.25">
      <c r="A135" t="s">
        <v>1147</v>
      </c>
      <c r="B135" s="1">
        <v>44755</v>
      </c>
      <c r="C135">
        <v>230992.58</v>
      </c>
      <c r="D135" t="s">
        <v>836</v>
      </c>
      <c r="E135" t="s">
        <v>840</v>
      </c>
      <c r="F135" t="s">
        <v>3</v>
      </c>
      <c r="G135" t="s">
        <v>18</v>
      </c>
      <c r="H135" t="s">
        <v>277</v>
      </c>
      <c r="I135" t="str">
        <f>_xlfn.XLOOKUP(H135,'Customers'!A135:A534,'Customers'!B135:B534," ")</f>
        <v xml:space="preserve"> </v>
      </c>
      <c r="J135" t="s">
        <v>828</v>
      </c>
      <c r="K135" t="s">
        <v>1148</v>
      </c>
      <c r="L135" t="str">
        <f t="shared" si="10"/>
        <v>OK</v>
      </c>
      <c r="M135" t="str">
        <f t="shared" si="11"/>
        <v>NOT  NULL</v>
      </c>
      <c r="N135">
        <f t="shared" si="12"/>
        <v>1</v>
      </c>
      <c r="O135" t="str">
        <f>IF(ISNA(VLOOKUP(J135,Vendors!A:A,1,FALSE)),"MISSING VENDER","VALID")</f>
        <v>MISSING VENDER</v>
      </c>
      <c r="P135" t="str">
        <f>IF(ISNA(VLOOKUP(H135,'Customers'!A:A,1,FALSE)),"missing customer ","valid")</f>
        <v>valid</v>
      </c>
      <c r="Q135" t="str">
        <f t="shared" si="13"/>
        <v>VALID</v>
      </c>
      <c r="R135" t="str">
        <f t="shared" si="14"/>
        <v>VALID</v>
      </c>
    </row>
    <row r="136" spans="1:18" x14ac:dyDescent="0.25">
      <c r="A136" t="s">
        <v>1149</v>
      </c>
      <c r="B136" s="1">
        <v>44639</v>
      </c>
      <c r="C136">
        <v>-36714.94</v>
      </c>
      <c r="D136" t="s">
        <v>826</v>
      </c>
      <c r="E136" t="s">
        <v>865</v>
      </c>
      <c r="F136" t="s">
        <v>5</v>
      </c>
      <c r="G136" t="s">
        <v>18</v>
      </c>
      <c r="H136" t="s">
        <v>828</v>
      </c>
      <c r="I136" t="str">
        <f>_xlfn.XLOOKUP(H136,'Customers'!A136:A535,'Customers'!B136:B535," ")</f>
        <v xml:space="preserve"> </v>
      </c>
      <c r="J136" t="s">
        <v>919</v>
      </c>
      <c r="K136" t="s">
        <v>1150</v>
      </c>
      <c r="L136" t="str">
        <f t="shared" si="10"/>
        <v>OK</v>
      </c>
      <c r="M136" t="str">
        <f t="shared" si="11"/>
        <v>NOT  NULL</v>
      </c>
      <c r="N136">
        <f t="shared" si="12"/>
        <v>1</v>
      </c>
      <c r="O136" t="str">
        <f>IF(ISNA(VLOOKUP(J136,Vendors!A:A,1,FALSE)),"MISSING VENDER","VALID")</f>
        <v>VALID</v>
      </c>
      <c r="P136" t="str">
        <f>IF(ISNA(VLOOKUP(H136,'Customers'!A:A,1,FALSE)),"missing customer ","valid")</f>
        <v xml:space="preserve">missing customer </v>
      </c>
      <c r="Q136" t="str">
        <f t="shared" si="13"/>
        <v>VALID</v>
      </c>
      <c r="R136" t="str">
        <f t="shared" si="14"/>
        <v>VALID</v>
      </c>
    </row>
    <row r="137" spans="1:18" x14ac:dyDescent="0.25">
      <c r="A137" t="s">
        <v>1151</v>
      </c>
      <c r="B137" s="1">
        <v>44613</v>
      </c>
      <c r="C137">
        <v>16188.41</v>
      </c>
      <c r="D137" t="s">
        <v>958</v>
      </c>
      <c r="E137" t="s">
        <v>958</v>
      </c>
      <c r="F137" t="s">
        <v>4</v>
      </c>
      <c r="G137" t="s">
        <v>28</v>
      </c>
      <c r="H137" t="s">
        <v>828</v>
      </c>
      <c r="I137" t="str">
        <f>_xlfn.XLOOKUP(H137,'Customers'!A137:A536,'Customers'!B137:B536," ")</f>
        <v xml:space="preserve"> </v>
      </c>
      <c r="J137" t="s">
        <v>828</v>
      </c>
      <c r="K137" t="s">
        <v>1152</v>
      </c>
      <c r="L137" t="str">
        <f t="shared" si="10"/>
        <v>OK</v>
      </c>
      <c r="M137" t="str">
        <f t="shared" si="11"/>
        <v>NOT  NULL</v>
      </c>
      <c r="N137">
        <f t="shared" si="12"/>
        <v>1</v>
      </c>
      <c r="O137" t="str">
        <f>IF(ISNA(VLOOKUP(J137,Vendors!A:A,1,FALSE)),"MISSING VENDER","VALID")</f>
        <v>MISSING VENDER</v>
      </c>
      <c r="P137" t="str">
        <f>IF(ISNA(VLOOKUP(H137,'Customers'!A:A,1,FALSE)),"missing customer ","valid")</f>
        <v xml:space="preserve">missing customer </v>
      </c>
      <c r="Q137" t="str">
        <f t="shared" si="13"/>
        <v>VALID</v>
      </c>
      <c r="R137" t="str">
        <f t="shared" si="14"/>
        <v>VALID</v>
      </c>
    </row>
    <row r="138" spans="1:18" x14ac:dyDescent="0.25">
      <c r="A138" t="s">
        <v>1153</v>
      </c>
      <c r="B138" s="1">
        <v>44705</v>
      </c>
      <c r="C138">
        <v>-44941.919999999998</v>
      </c>
      <c r="D138" t="s">
        <v>826</v>
      </c>
      <c r="E138" t="s">
        <v>892</v>
      </c>
      <c r="F138" t="s">
        <v>4</v>
      </c>
      <c r="G138" t="s">
        <v>14</v>
      </c>
      <c r="H138" t="s">
        <v>828</v>
      </c>
      <c r="I138" t="str">
        <f>_xlfn.XLOOKUP(H138,'Customers'!A138:A537,'Customers'!B138:B537," ")</f>
        <v xml:space="preserve"> </v>
      </c>
      <c r="J138" t="s">
        <v>1154</v>
      </c>
      <c r="K138" t="s">
        <v>1155</v>
      </c>
      <c r="L138" t="str">
        <f t="shared" si="10"/>
        <v>OK</v>
      </c>
      <c r="M138" t="str">
        <f t="shared" si="11"/>
        <v>NOT  NULL</v>
      </c>
      <c r="N138">
        <f t="shared" si="12"/>
        <v>1</v>
      </c>
      <c r="O138" t="str">
        <f>IF(ISNA(VLOOKUP(J138,Vendors!A:A,1,FALSE)),"MISSING VENDER","VALID")</f>
        <v>VALID</v>
      </c>
      <c r="P138" t="str">
        <f>IF(ISNA(VLOOKUP(H138,'Customers'!A:A,1,FALSE)),"missing customer ","valid")</f>
        <v xml:space="preserve">missing customer </v>
      </c>
      <c r="Q138" t="str">
        <f t="shared" si="13"/>
        <v>VALID</v>
      </c>
      <c r="R138" t="str">
        <f t="shared" si="14"/>
        <v>VALID</v>
      </c>
    </row>
    <row r="139" spans="1:18" x14ac:dyDescent="0.25">
      <c r="A139" t="s">
        <v>1156</v>
      </c>
      <c r="B139" s="1">
        <v>45215</v>
      </c>
      <c r="C139">
        <v>93719.25</v>
      </c>
      <c r="D139" t="s">
        <v>836</v>
      </c>
      <c r="E139" t="s">
        <v>855</v>
      </c>
      <c r="F139" t="s">
        <v>5</v>
      </c>
      <c r="G139" t="s">
        <v>28</v>
      </c>
      <c r="H139" t="s">
        <v>161</v>
      </c>
      <c r="I139" t="str">
        <f>_xlfn.XLOOKUP(H139,'Customers'!A139:A538,'Customers'!B139:B538," ")</f>
        <v xml:space="preserve"> </v>
      </c>
      <c r="J139" t="s">
        <v>828</v>
      </c>
      <c r="K139" t="s">
        <v>1157</v>
      </c>
      <c r="L139" t="str">
        <f t="shared" si="10"/>
        <v>OK</v>
      </c>
      <c r="M139" t="str">
        <f t="shared" si="11"/>
        <v>NOT  NULL</v>
      </c>
      <c r="N139">
        <f t="shared" si="12"/>
        <v>1</v>
      </c>
      <c r="O139" t="str">
        <f>IF(ISNA(VLOOKUP(J139,Vendors!A:A,1,FALSE)),"MISSING VENDER","VALID")</f>
        <v>MISSING VENDER</v>
      </c>
      <c r="P139" t="str">
        <f>IF(ISNA(VLOOKUP(H139,'Customers'!A:A,1,FALSE)),"missing customer ","valid")</f>
        <v>valid</v>
      </c>
      <c r="Q139" t="str">
        <f t="shared" si="13"/>
        <v>VALID</v>
      </c>
      <c r="R139" t="str">
        <f t="shared" si="14"/>
        <v>VALID</v>
      </c>
    </row>
    <row r="140" spans="1:18" x14ac:dyDescent="0.25">
      <c r="A140" t="s">
        <v>1158</v>
      </c>
      <c r="B140" s="1">
        <v>44676</v>
      </c>
      <c r="C140">
        <v>140607.13</v>
      </c>
      <c r="D140" t="s">
        <v>836</v>
      </c>
      <c r="E140" t="s">
        <v>840</v>
      </c>
      <c r="F140" t="s">
        <v>3</v>
      </c>
      <c r="G140" t="s">
        <v>14</v>
      </c>
      <c r="H140" t="s">
        <v>575</v>
      </c>
      <c r="I140" t="str">
        <f>_xlfn.XLOOKUP(H140,'Customers'!A140:A539,'Customers'!B140:B539," ")</f>
        <v>Davila PLC</v>
      </c>
      <c r="J140" t="s">
        <v>828</v>
      </c>
      <c r="K140" t="s">
        <v>1159</v>
      </c>
      <c r="L140" t="str">
        <f t="shared" si="10"/>
        <v>OK</v>
      </c>
      <c r="M140" t="str">
        <f t="shared" si="11"/>
        <v>NOT  NULL</v>
      </c>
      <c r="N140">
        <f t="shared" si="12"/>
        <v>1</v>
      </c>
      <c r="O140" t="str">
        <f>IF(ISNA(VLOOKUP(J140,Vendors!A:A,1,FALSE)),"MISSING VENDER","VALID")</f>
        <v>MISSING VENDER</v>
      </c>
      <c r="P140" t="str">
        <f>IF(ISNA(VLOOKUP(H140,'Customers'!A:A,1,FALSE)),"missing customer ","valid")</f>
        <v>valid</v>
      </c>
      <c r="Q140" t="str">
        <f t="shared" si="13"/>
        <v>VALID</v>
      </c>
      <c r="R140" t="str">
        <f t="shared" si="14"/>
        <v>VALID</v>
      </c>
    </row>
    <row r="141" spans="1:18" x14ac:dyDescent="0.25">
      <c r="A141" t="s">
        <v>1160</v>
      </c>
      <c r="B141" s="1">
        <v>44599</v>
      </c>
      <c r="C141">
        <v>-45744.35</v>
      </c>
      <c r="D141" t="s">
        <v>826</v>
      </c>
      <c r="E141" t="s">
        <v>851</v>
      </c>
      <c r="F141" t="s">
        <v>4</v>
      </c>
      <c r="G141" t="s">
        <v>25</v>
      </c>
      <c r="H141" t="s">
        <v>828</v>
      </c>
      <c r="I141" t="str">
        <f>_xlfn.XLOOKUP(H141,'Customers'!A141:A540,'Customers'!B141:B540," ")</f>
        <v xml:space="preserve"> </v>
      </c>
      <c r="J141" t="s">
        <v>1161</v>
      </c>
      <c r="K141" t="s">
        <v>1162</v>
      </c>
      <c r="L141" t="str">
        <f t="shared" si="10"/>
        <v>OK</v>
      </c>
      <c r="M141" t="str">
        <f t="shared" si="11"/>
        <v>NOT  NULL</v>
      </c>
      <c r="N141">
        <f t="shared" si="12"/>
        <v>1</v>
      </c>
      <c r="O141" t="str">
        <f>IF(ISNA(VLOOKUP(J141,Vendors!A:A,1,FALSE)),"MISSING VENDER","VALID")</f>
        <v>VALID</v>
      </c>
      <c r="P141" t="str">
        <f>IF(ISNA(VLOOKUP(H141,'Customers'!A:A,1,FALSE)),"missing customer ","valid")</f>
        <v xml:space="preserve">missing customer </v>
      </c>
      <c r="Q141" t="str">
        <f t="shared" si="13"/>
        <v>VALID</v>
      </c>
      <c r="R141" t="str">
        <f t="shared" si="14"/>
        <v>VALID</v>
      </c>
    </row>
    <row r="142" spans="1:18" x14ac:dyDescent="0.25">
      <c r="A142" t="s">
        <v>1163</v>
      </c>
      <c r="B142" s="1">
        <v>44705</v>
      </c>
      <c r="C142">
        <v>-42996.07</v>
      </c>
      <c r="D142" t="s">
        <v>826</v>
      </c>
      <c r="E142" t="s">
        <v>865</v>
      </c>
      <c r="F142" t="s">
        <v>4</v>
      </c>
      <c r="G142" t="s">
        <v>28</v>
      </c>
      <c r="H142" t="s">
        <v>828</v>
      </c>
      <c r="I142" t="str">
        <f>_xlfn.XLOOKUP(H142,'Customers'!A142:A541,'Customers'!B142:B541," ")</f>
        <v xml:space="preserve"> </v>
      </c>
      <c r="J142" t="s">
        <v>1164</v>
      </c>
      <c r="K142" t="s">
        <v>1165</v>
      </c>
      <c r="L142" t="str">
        <f t="shared" si="10"/>
        <v>OK</v>
      </c>
      <c r="M142" t="str">
        <f t="shared" si="11"/>
        <v>NOT  NULL</v>
      </c>
      <c r="N142">
        <f t="shared" si="12"/>
        <v>1</v>
      </c>
      <c r="O142" t="str">
        <f>IF(ISNA(VLOOKUP(J142,Vendors!A:A,1,FALSE)),"MISSING VENDER","VALID")</f>
        <v>VALID</v>
      </c>
      <c r="P142" t="str">
        <f>IF(ISNA(VLOOKUP(H142,'Customers'!A:A,1,FALSE)),"missing customer ","valid")</f>
        <v xml:space="preserve">missing customer </v>
      </c>
      <c r="Q142" t="str">
        <f t="shared" si="13"/>
        <v>VALID</v>
      </c>
      <c r="R142" t="str">
        <f t="shared" si="14"/>
        <v>VALID</v>
      </c>
    </row>
    <row r="143" spans="1:18" x14ac:dyDescent="0.25">
      <c r="A143" t="s">
        <v>1166</v>
      </c>
      <c r="B143" s="1">
        <v>45085</v>
      </c>
      <c r="C143">
        <v>191662.07999999999</v>
      </c>
      <c r="D143" t="s">
        <v>836</v>
      </c>
      <c r="E143" t="s">
        <v>840</v>
      </c>
      <c r="F143" t="s">
        <v>5</v>
      </c>
      <c r="G143" t="s">
        <v>14</v>
      </c>
      <c r="H143" t="s">
        <v>615</v>
      </c>
      <c r="I143" t="str">
        <f>_xlfn.XLOOKUP(H143,'Customers'!A143:A542,'Customers'!B143:B542," ")</f>
        <v>Hood, Graham and Andrews</v>
      </c>
      <c r="J143" t="s">
        <v>828</v>
      </c>
      <c r="K143" t="s">
        <v>1167</v>
      </c>
      <c r="L143" t="str">
        <f t="shared" si="10"/>
        <v>OK</v>
      </c>
      <c r="M143" t="str">
        <f t="shared" si="11"/>
        <v>NOT  NULL</v>
      </c>
      <c r="N143">
        <f t="shared" si="12"/>
        <v>1</v>
      </c>
      <c r="O143" t="str">
        <f>IF(ISNA(VLOOKUP(J143,Vendors!A:A,1,FALSE)),"MISSING VENDER","VALID")</f>
        <v>MISSING VENDER</v>
      </c>
      <c r="P143" t="str">
        <f>IF(ISNA(VLOOKUP(H143,'Customers'!A:A,1,FALSE)),"missing customer ","valid")</f>
        <v>valid</v>
      </c>
      <c r="Q143" t="str">
        <f t="shared" si="13"/>
        <v>VALID</v>
      </c>
      <c r="R143" t="str">
        <f t="shared" si="14"/>
        <v>VALID</v>
      </c>
    </row>
    <row r="144" spans="1:18" x14ac:dyDescent="0.25">
      <c r="A144" t="s">
        <v>1168</v>
      </c>
      <c r="B144" s="1">
        <v>44941</v>
      </c>
      <c r="C144">
        <v>237604.97</v>
      </c>
      <c r="D144" t="s">
        <v>836</v>
      </c>
      <c r="E144" t="s">
        <v>837</v>
      </c>
      <c r="F144" t="s">
        <v>5</v>
      </c>
      <c r="G144" t="s">
        <v>25</v>
      </c>
      <c r="H144" t="s">
        <v>501</v>
      </c>
      <c r="I144" t="str">
        <f>_xlfn.XLOOKUP(H144,'Customers'!A144:A543,'Customers'!B144:B543," ")</f>
        <v>Lopez, Knapp and Bruce</v>
      </c>
      <c r="J144" t="s">
        <v>828</v>
      </c>
      <c r="K144" t="s">
        <v>1169</v>
      </c>
      <c r="L144" t="str">
        <f t="shared" si="10"/>
        <v>OK</v>
      </c>
      <c r="M144" t="str">
        <f t="shared" si="11"/>
        <v>NOT  NULL</v>
      </c>
      <c r="N144">
        <f t="shared" si="12"/>
        <v>1</v>
      </c>
      <c r="O144" t="str">
        <f>IF(ISNA(VLOOKUP(J144,Vendors!A:A,1,FALSE)),"MISSING VENDER","VALID")</f>
        <v>MISSING VENDER</v>
      </c>
      <c r="P144" t="str">
        <f>IF(ISNA(VLOOKUP(H144,'Customers'!A:A,1,FALSE)),"missing customer ","valid")</f>
        <v>valid</v>
      </c>
      <c r="Q144" t="str">
        <f t="shared" si="13"/>
        <v>VALID</v>
      </c>
      <c r="R144" t="str">
        <f t="shared" si="14"/>
        <v>VALID</v>
      </c>
    </row>
    <row r="145" spans="1:18" x14ac:dyDescent="0.25">
      <c r="A145" t="s">
        <v>1170</v>
      </c>
      <c r="B145" s="1">
        <v>44648</v>
      </c>
      <c r="C145">
        <v>159016.85999999999</v>
      </c>
      <c r="D145" t="s">
        <v>836</v>
      </c>
      <c r="E145" t="s">
        <v>840</v>
      </c>
      <c r="F145" t="s">
        <v>5</v>
      </c>
      <c r="G145" t="s">
        <v>28</v>
      </c>
      <c r="H145" t="s">
        <v>77</v>
      </c>
      <c r="I145" t="str">
        <f>_xlfn.XLOOKUP(H145,'Customers'!A145:A544,'Customers'!B145:B544," ")</f>
        <v xml:space="preserve"> </v>
      </c>
      <c r="J145" t="s">
        <v>828</v>
      </c>
      <c r="K145" t="s">
        <v>1171</v>
      </c>
      <c r="L145" t="str">
        <f t="shared" si="10"/>
        <v>OK</v>
      </c>
      <c r="M145" t="str">
        <f t="shared" si="11"/>
        <v>NOT  NULL</v>
      </c>
      <c r="N145">
        <f t="shared" si="12"/>
        <v>1</v>
      </c>
      <c r="O145" t="str">
        <f>IF(ISNA(VLOOKUP(J145,Vendors!A:A,1,FALSE)),"MISSING VENDER","VALID")</f>
        <v>MISSING VENDER</v>
      </c>
      <c r="P145" t="str">
        <f>IF(ISNA(VLOOKUP(H145,'Customers'!A:A,1,FALSE)),"missing customer ","valid")</f>
        <v>valid</v>
      </c>
      <c r="Q145" t="str">
        <f t="shared" si="13"/>
        <v>VALID</v>
      </c>
      <c r="R145" t="str">
        <f t="shared" si="14"/>
        <v>VALID</v>
      </c>
    </row>
    <row r="146" spans="1:18" x14ac:dyDescent="0.25">
      <c r="A146" t="s">
        <v>1172</v>
      </c>
      <c r="B146" s="1">
        <v>44730</v>
      </c>
      <c r="C146">
        <v>-44833.33</v>
      </c>
      <c r="D146" t="s">
        <v>826</v>
      </c>
      <c r="E146" t="s">
        <v>865</v>
      </c>
      <c r="F146" t="s">
        <v>5</v>
      </c>
      <c r="G146" t="s">
        <v>14</v>
      </c>
      <c r="H146" t="s">
        <v>828</v>
      </c>
      <c r="I146" t="str">
        <f>_xlfn.XLOOKUP(H146,'Customers'!A146:A545,'Customers'!B146:B545," ")</f>
        <v xml:space="preserve"> </v>
      </c>
      <c r="J146" t="s">
        <v>1067</v>
      </c>
      <c r="K146" t="s">
        <v>1173</v>
      </c>
      <c r="L146" t="str">
        <f t="shared" si="10"/>
        <v>OK</v>
      </c>
      <c r="M146" t="str">
        <f t="shared" si="11"/>
        <v>NOT  NULL</v>
      </c>
      <c r="N146">
        <f t="shared" si="12"/>
        <v>1</v>
      </c>
      <c r="O146" t="str">
        <f>IF(ISNA(VLOOKUP(J146,Vendors!A:A,1,FALSE)),"MISSING VENDER","VALID")</f>
        <v>VALID</v>
      </c>
      <c r="P146" t="str">
        <f>IF(ISNA(VLOOKUP(H146,'Customers'!A:A,1,FALSE)),"missing customer ","valid")</f>
        <v xml:space="preserve">missing customer </v>
      </c>
      <c r="Q146" t="str">
        <f t="shared" si="13"/>
        <v>VALID</v>
      </c>
      <c r="R146" t="str">
        <f t="shared" si="14"/>
        <v>VALID</v>
      </c>
    </row>
    <row r="147" spans="1:18" x14ac:dyDescent="0.25">
      <c r="A147" t="s">
        <v>1174</v>
      </c>
      <c r="B147" s="1">
        <v>44763</v>
      </c>
      <c r="C147">
        <v>18384.759999999998</v>
      </c>
      <c r="D147" t="s">
        <v>958</v>
      </c>
      <c r="E147" t="s">
        <v>958</v>
      </c>
      <c r="F147" t="s">
        <v>3</v>
      </c>
      <c r="G147" t="s">
        <v>28</v>
      </c>
      <c r="H147" t="s">
        <v>828</v>
      </c>
      <c r="I147" t="str">
        <f>_xlfn.XLOOKUP(H147,'Customers'!A147:A546,'Customers'!B147:B546," ")</f>
        <v xml:space="preserve"> </v>
      </c>
      <c r="J147" t="s">
        <v>828</v>
      </c>
      <c r="K147" t="s">
        <v>1175</v>
      </c>
      <c r="L147" t="str">
        <f t="shared" si="10"/>
        <v>OK</v>
      </c>
      <c r="M147" t="str">
        <f t="shared" si="11"/>
        <v>NOT  NULL</v>
      </c>
      <c r="N147">
        <f t="shared" si="12"/>
        <v>1</v>
      </c>
      <c r="O147" t="str">
        <f>IF(ISNA(VLOOKUP(J147,Vendors!A:A,1,FALSE)),"MISSING VENDER","VALID")</f>
        <v>MISSING VENDER</v>
      </c>
      <c r="P147" t="str">
        <f>IF(ISNA(VLOOKUP(H147,'Customers'!A:A,1,FALSE)),"missing customer ","valid")</f>
        <v xml:space="preserve">missing customer </v>
      </c>
      <c r="Q147" t="str">
        <f t="shared" si="13"/>
        <v>VALID</v>
      </c>
      <c r="R147" t="str">
        <f t="shared" si="14"/>
        <v>VALID</v>
      </c>
    </row>
    <row r="148" spans="1:18" x14ac:dyDescent="0.25">
      <c r="A148" t="s">
        <v>1176</v>
      </c>
      <c r="B148" s="1">
        <v>44898</v>
      </c>
      <c r="C148">
        <v>198337.92000000001</v>
      </c>
      <c r="D148" t="s">
        <v>836</v>
      </c>
      <c r="E148" t="s">
        <v>840</v>
      </c>
      <c r="F148" t="s">
        <v>5</v>
      </c>
      <c r="G148" t="s">
        <v>14</v>
      </c>
      <c r="H148" t="s">
        <v>505</v>
      </c>
      <c r="I148" t="str">
        <f>_xlfn.XLOOKUP(H148,'Customers'!A148:A547,'Customers'!B148:B547," ")</f>
        <v>Warner PLC</v>
      </c>
      <c r="J148" t="s">
        <v>828</v>
      </c>
      <c r="K148" t="s">
        <v>1177</v>
      </c>
      <c r="L148" t="str">
        <f t="shared" si="10"/>
        <v>OK</v>
      </c>
      <c r="M148" t="str">
        <f t="shared" si="11"/>
        <v>NOT  NULL</v>
      </c>
      <c r="N148">
        <f t="shared" si="12"/>
        <v>1</v>
      </c>
      <c r="O148" t="str">
        <f>IF(ISNA(VLOOKUP(J148,Vendors!A:A,1,FALSE)),"MISSING VENDER","VALID")</f>
        <v>MISSING VENDER</v>
      </c>
      <c r="P148" t="str">
        <f>IF(ISNA(VLOOKUP(H148,'Customers'!A:A,1,FALSE)),"missing customer ","valid")</f>
        <v>valid</v>
      </c>
      <c r="Q148" t="str">
        <f t="shared" si="13"/>
        <v>VALID</v>
      </c>
      <c r="R148" t="str">
        <f t="shared" si="14"/>
        <v>VALID</v>
      </c>
    </row>
    <row r="149" spans="1:18" x14ac:dyDescent="0.25">
      <c r="A149" t="s">
        <v>1178</v>
      </c>
      <c r="B149" s="1">
        <v>45248</v>
      </c>
      <c r="C149">
        <v>99439.12</v>
      </c>
      <c r="D149" t="s">
        <v>836</v>
      </c>
      <c r="E149" t="s">
        <v>840</v>
      </c>
      <c r="F149" t="s">
        <v>3</v>
      </c>
      <c r="G149" t="s">
        <v>14</v>
      </c>
      <c r="H149" t="s">
        <v>611</v>
      </c>
      <c r="I149" t="str">
        <f>_xlfn.XLOOKUP(H149,'Customers'!A149:A548,'Customers'!B149:B548," ")</f>
        <v>Garza-Zimmerman</v>
      </c>
      <c r="J149" t="s">
        <v>828</v>
      </c>
      <c r="K149" t="s">
        <v>1179</v>
      </c>
      <c r="L149" t="str">
        <f t="shared" si="10"/>
        <v>OK</v>
      </c>
      <c r="M149" t="str">
        <f t="shared" si="11"/>
        <v>NOT  NULL</v>
      </c>
      <c r="N149">
        <f t="shared" si="12"/>
        <v>1</v>
      </c>
      <c r="O149" t="str">
        <f>IF(ISNA(VLOOKUP(J149,Vendors!A:A,1,FALSE)),"MISSING VENDER","VALID")</f>
        <v>MISSING VENDER</v>
      </c>
      <c r="P149" t="str">
        <f>IF(ISNA(VLOOKUP(H149,'Customers'!A:A,1,FALSE)),"missing customer ","valid")</f>
        <v>valid</v>
      </c>
      <c r="Q149" t="str">
        <f t="shared" si="13"/>
        <v>VALID</v>
      </c>
      <c r="R149" t="str">
        <f t="shared" si="14"/>
        <v>VALID</v>
      </c>
    </row>
    <row r="150" spans="1:18" x14ac:dyDescent="0.25">
      <c r="A150" t="s">
        <v>1180</v>
      </c>
      <c r="B150" s="1">
        <v>44616</v>
      </c>
      <c r="C150">
        <v>-51832.07</v>
      </c>
      <c r="D150" t="s">
        <v>826</v>
      </c>
      <c r="E150" t="s">
        <v>843</v>
      </c>
      <c r="F150" t="s">
        <v>3</v>
      </c>
      <c r="G150" t="s">
        <v>25</v>
      </c>
      <c r="H150" t="s">
        <v>828</v>
      </c>
      <c r="I150" t="str">
        <f>_xlfn.XLOOKUP(H150,'Customers'!A150:A549,'Customers'!B150:B549," ")</f>
        <v xml:space="preserve"> </v>
      </c>
      <c r="J150" t="s">
        <v>926</v>
      </c>
      <c r="K150" t="s">
        <v>1181</v>
      </c>
      <c r="L150" t="str">
        <f t="shared" si="10"/>
        <v>OK</v>
      </c>
      <c r="M150" t="str">
        <f t="shared" si="11"/>
        <v>NOT  NULL</v>
      </c>
      <c r="N150">
        <f t="shared" si="12"/>
        <v>1</v>
      </c>
      <c r="O150" t="str">
        <f>IF(ISNA(VLOOKUP(J150,Vendors!A:A,1,FALSE)),"MISSING VENDER","VALID")</f>
        <v>VALID</v>
      </c>
      <c r="P150" t="str">
        <f>IF(ISNA(VLOOKUP(H150,'Customers'!A:A,1,FALSE)),"missing customer ","valid")</f>
        <v xml:space="preserve">missing customer </v>
      </c>
      <c r="Q150" t="str">
        <f t="shared" si="13"/>
        <v>VALID</v>
      </c>
      <c r="R150" t="str">
        <f t="shared" si="14"/>
        <v>VALID</v>
      </c>
    </row>
    <row r="151" spans="1:18" x14ac:dyDescent="0.25">
      <c r="A151" t="s">
        <v>1182</v>
      </c>
      <c r="B151" s="1">
        <v>45279</v>
      </c>
      <c r="C151">
        <v>-2000</v>
      </c>
      <c r="D151" t="s">
        <v>826</v>
      </c>
      <c r="E151" t="s">
        <v>851</v>
      </c>
      <c r="F151" t="s">
        <v>5</v>
      </c>
      <c r="G151" t="s">
        <v>28</v>
      </c>
      <c r="H151" t="s">
        <v>828</v>
      </c>
      <c r="I151" t="str">
        <f>_xlfn.XLOOKUP(H151,'Customers'!A151:A550,'Customers'!B151:B550," ")</f>
        <v xml:space="preserve"> </v>
      </c>
      <c r="J151" t="s">
        <v>1183</v>
      </c>
      <c r="K151" t="s">
        <v>1184</v>
      </c>
      <c r="L151" t="str">
        <f t="shared" si="10"/>
        <v>OK</v>
      </c>
      <c r="M151" t="str">
        <f t="shared" si="11"/>
        <v>NOT  NULL</v>
      </c>
      <c r="N151">
        <f t="shared" si="12"/>
        <v>1</v>
      </c>
      <c r="O151" t="str">
        <f>IF(ISNA(VLOOKUP(J151,Vendors!A:A,1,FALSE)),"MISSING VENDER","VALID")</f>
        <v>VALID</v>
      </c>
      <c r="P151" t="str">
        <f>IF(ISNA(VLOOKUP(H151,'Customers'!A:A,1,FALSE)),"missing customer ","valid")</f>
        <v xml:space="preserve">missing customer </v>
      </c>
      <c r="Q151" t="str">
        <f t="shared" si="13"/>
        <v>VALID</v>
      </c>
      <c r="R151" t="str">
        <f t="shared" si="14"/>
        <v>VALID</v>
      </c>
    </row>
    <row r="152" spans="1:18" x14ac:dyDescent="0.25">
      <c r="A152" t="s">
        <v>1185</v>
      </c>
      <c r="B152" s="1">
        <v>45200</v>
      </c>
      <c r="C152">
        <v>-49703.8</v>
      </c>
      <c r="D152" t="s">
        <v>826</v>
      </c>
      <c r="E152" t="s">
        <v>865</v>
      </c>
      <c r="F152" t="s">
        <v>3</v>
      </c>
      <c r="G152" t="s">
        <v>14</v>
      </c>
      <c r="H152" t="s">
        <v>828</v>
      </c>
      <c r="I152" t="str">
        <f>_xlfn.XLOOKUP(H152,'Customers'!A152:A551,'Customers'!B152:B551," ")</f>
        <v xml:space="preserve"> </v>
      </c>
      <c r="J152" t="s">
        <v>1186</v>
      </c>
      <c r="K152" t="s">
        <v>1187</v>
      </c>
      <c r="L152" t="str">
        <f t="shared" si="10"/>
        <v>OK</v>
      </c>
      <c r="M152" t="str">
        <f t="shared" si="11"/>
        <v>NOT  NULL</v>
      </c>
      <c r="N152">
        <f t="shared" si="12"/>
        <v>1</v>
      </c>
      <c r="O152" t="str">
        <f>IF(ISNA(VLOOKUP(J152,Vendors!A:A,1,FALSE)),"MISSING VENDER","VALID")</f>
        <v>VALID</v>
      </c>
      <c r="P152" t="str">
        <f>IF(ISNA(VLOOKUP(H152,'Customers'!A:A,1,FALSE)),"missing customer ","valid")</f>
        <v xml:space="preserve">missing customer </v>
      </c>
      <c r="Q152" t="str">
        <f t="shared" si="13"/>
        <v>VALID</v>
      </c>
      <c r="R152" t="str">
        <f t="shared" si="14"/>
        <v>VALID</v>
      </c>
    </row>
    <row r="153" spans="1:18" x14ac:dyDescent="0.25">
      <c r="A153" t="s">
        <v>1188</v>
      </c>
      <c r="B153" s="1">
        <v>45227</v>
      </c>
      <c r="C153">
        <v>134505.5</v>
      </c>
      <c r="D153" t="s">
        <v>836</v>
      </c>
      <c r="E153" t="s">
        <v>840</v>
      </c>
      <c r="F153" t="s">
        <v>3</v>
      </c>
      <c r="G153" t="s">
        <v>25</v>
      </c>
      <c r="H153" t="s">
        <v>69</v>
      </c>
      <c r="I153" t="str">
        <f>_xlfn.XLOOKUP(H153,'Customers'!A153:A552,'Customers'!B153:B552," ")</f>
        <v xml:space="preserve"> </v>
      </c>
      <c r="J153" t="s">
        <v>828</v>
      </c>
      <c r="K153" t="s">
        <v>1189</v>
      </c>
      <c r="L153" t="str">
        <f t="shared" si="10"/>
        <v>OK</v>
      </c>
      <c r="M153" t="str">
        <f t="shared" si="11"/>
        <v>NOT  NULL</v>
      </c>
      <c r="N153">
        <f t="shared" si="12"/>
        <v>1</v>
      </c>
      <c r="O153" t="str">
        <f>IF(ISNA(VLOOKUP(J153,Vendors!A:A,1,FALSE)),"MISSING VENDER","VALID")</f>
        <v>MISSING VENDER</v>
      </c>
      <c r="P153" t="str">
        <f>IF(ISNA(VLOOKUP(H153,'Customers'!A:A,1,FALSE)),"missing customer ","valid")</f>
        <v>valid</v>
      </c>
      <c r="Q153" t="str">
        <f t="shared" si="13"/>
        <v>VALID</v>
      </c>
      <c r="R153" t="str">
        <f t="shared" si="14"/>
        <v>VALID</v>
      </c>
    </row>
    <row r="154" spans="1:18" x14ac:dyDescent="0.25">
      <c r="A154" t="s">
        <v>1190</v>
      </c>
      <c r="B154" s="1">
        <v>45021</v>
      </c>
      <c r="C154">
        <v>119708.58</v>
      </c>
      <c r="D154" t="s">
        <v>836</v>
      </c>
      <c r="E154" t="s">
        <v>837</v>
      </c>
      <c r="F154" t="s">
        <v>5</v>
      </c>
      <c r="G154" t="s">
        <v>28</v>
      </c>
      <c r="H154" t="s">
        <v>453</v>
      </c>
      <c r="I154" t="str">
        <f>_xlfn.XLOOKUP(H154,'Customers'!A154:A553,'Customers'!B154:B553," ")</f>
        <v>Jones-Gomez</v>
      </c>
      <c r="J154" t="s">
        <v>828</v>
      </c>
      <c r="K154" t="s">
        <v>1191</v>
      </c>
      <c r="L154" t="str">
        <f t="shared" si="10"/>
        <v>OK</v>
      </c>
      <c r="M154" t="str">
        <f t="shared" si="11"/>
        <v>NOT  NULL</v>
      </c>
      <c r="N154">
        <f t="shared" si="12"/>
        <v>1</v>
      </c>
      <c r="O154" t="str">
        <f>IF(ISNA(VLOOKUP(J154,Vendors!A:A,1,FALSE)),"MISSING VENDER","VALID")</f>
        <v>MISSING VENDER</v>
      </c>
      <c r="P154" t="str">
        <f>IF(ISNA(VLOOKUP(H154,'Customers'!A:A,1,FALSE)),"missing customer ","valid")</f>
        <v>valid</v>
      </c>
      <c r="Q154" t="str">
        <f t="shared" si="13"/>
        <v>VALID</v>
      </c>
      <c r="R154" t="str">
        <f t="shared" si="14"/>
        <v>VALID</v>
      </c>
    </row>
    <row r="155" spans="1:18" x14ac:dyDescent="0.25">
      <c r="A155" t="s">
        <v>1192</v>
      </c>
      <c r="B155" s="1">
        <v>44941</v>
      </c>
      <c r="C155">
        <v>201278.82</v>
      </c>
      <c r="D155" t="s">
        <v>836</v>
      </c>
      <c r="E155" t="s">
        <v>840</v>
      </c>
      <c r="F155" t="s">
        <v>4</v>
      </c>
      <c r="G155" t="s">
        <v>14</v>
      </c>
      <c r="H155" t="s">
        <v>555</v>
      </c>
      <c r="I155" t="str">
        <f>_xlfn.XLOOKUP(H155,'Customers'!A155:A554,'Customers'!B155:B554," ")</f>
        <v>Johnson PLC</v>
      </c>
      <c r="J155" t="s">
        <v>828</v>
      </c>
      <c r="K155" t="s">
        <v>1193</v>
      </c>
      <c r="L155" t="str">
        <f t="shared" si="10"/>
        <v>OK</v>
      </c>
      <c r="M155" t="str">
        <f t="shared" si="11"/>
        <v>NOT  NULL</v>
      </c>
      <c r="N155">
        <f t="shared" si="12"/>
        <v>1</v>
      </c>
      <c r="O155" t="str">
        <f>IF(ISNA(VLOOKUP(J155,Vendors!A:A,1,FALSE)),"MISSING VENDER","VALID")</f>
        <v>MISSING VENDER</v>
      </c>
      <c r="P155" t="str">
        <f>IF(ISNA(VLOOKUP(H155,'Customers'!A:A,1,FALSE)),"missing customer ","valid")</f>
        <v>valid</v>
      </c>
      <c r="Q155" t="str">
        <f t="shared" si="13"/>
        <v>VALID</v>
      </c>
      <c r="R155" t="str">
        <f t="shared" si="14"/>
        <v>VALID</v>
      </c>
    </row>
    <row r="156" spans="1:18" x14ac:dyDescent="0.25">
      <c r="A156" t="s">
        <v>1194</v>
      </c>
      <c r="B156" s="1">
        <v>44848</v>
      </c>
      <c r="C156">
        <v>149370.98000000001</v>
      </c>
      <c r="D156" t="s">
        <v>836</v>
      </c>
      <c r="E156" t="s">
        <v>855</v>
      </c>
      <c r="F156" t="s">
        <v>4</v>
      </c>
      <c r="G156" t="s">
        <v>28</v>
      </c>
      <c r="H156" t="s">
        <v>469</v>
      </c>
      <c r="I156" t="str">
        <f>_xlfn.XLOOKUP(H156,'Customers'!A156:A555,'Customers'!B156:B555," ")</f>
        <v>Payne, Williams and Aguilar</v>
      </c>
      <c r="J156" t="s">
        <v>828</v>
      </c>
      <c r="K156" t="s">
        <v>1195</v>
      </c>
      <c r="L156" t="str">
        <f t="shared" si="10"/>
        <v>OK</v>
      </c>
      <c r="M156" t="str">
        <f t="shared" si="11"/>
        <v>NOT  NULL</v>
      </c>
      <c r="N156">
        <f t="shared" si="12"/>
        <v>1</v>
      </c>
      <c r="O156" t="str">
        <f>IF(ISNA(VLOOKUP(J156,Vendors!A:A,1,FALSE)),"MISSING VENDER","VALID")</f>
        <v>MISSING VENDER</v>
      </c>
      <c r="P156" t="str">
        <f>IF(ISNA(VLOOKUP(H156,'Customers'!A:A,1,FALSE)),"missing customer ","valid")</f>
        <v>valid</v>
      </c>
      <c r="Q156" t="str">
        <f t="shared" si="13"/>
        <v>VALID</v>
      </c>
      <c r="R156" t="str">
        <f t="shared" si="14"/>
        <v>VALID</v>
      </c>
    </row>
    <row r="157" spans="1:18" x14ac:dyDescent="0.25">
      <c r="A157" t="s">
        <v>1196</v>
      </c>
      <c r="B157" s="1">
        <v>44902</v>
      </c>
      <c r="C157">
        <v>-38870.42</v>
      </c>
      <c r="D157" t="s">
        <v>826</v>
      </c>
      <c r="E157" t="s">
        <v>827</v>
      </c>
      <c r="F157" t="s">
        <v>5</v>
      </c>
      <c r="G157" t="s">
        <v>18</v>
      </c>
      <c r="H157" t="s">
        <v>828</v>
      </c>
      <c r="I157" t="str">
        <f>_xlfn.XLOOKUP(H157,'Customers'!A157:A556,'Customers'!B157:B556," ")</f>
        <v xml:space="preserve"> </v>
      </c>
      <c r="J157" t="s">
        <v>1197</v>
      </c>
      <c r="K157" t="s">
        <v>1198</v>
      </c>
      <c r="L157" t="str">
        <f t="shared" si="10"/>
        <v>OK</v>
      </c>
      <c r="M157" t="str">
        <f t="shared" si="11"/>
        <v>NOT  NULL</v>
      </c>
      <c r="N157">
        <f t="shared" si="12"/>
        <v>1</v>
      </c>
      <c r="O157" t="str">
        <f>IF(ISNA(VLOOKUP(J157,Vendors!A:A,1,FALSE)),"MISSING VENDER","VALID")</f>
        <v>VALID</v>
      </c>
      <c r="P157" t="str">
        <f>IF(ISNA(VLOOKUP(H157,'Customers'!A:A,1,FALSE)),"missing customer ","valid")</f>
        <v xml:space="preserve">missing customer </v>
      </c>
      <c r="Q157" t="str">
        <f t="shared" si="13"/>
        <v>VALID</v>
      </c>
      <c r="R157" t="str">
        <f t="shared" si="14"/>
        <v>VALID</v>
      </c>
    </row>
    <row r="158" spans="1:18" x14ac:dyDescent="0.25">
      <c r="A158" t="s">
        <v>1199</v>
      </c>
      <c r="B158" s="1">
        <v>44813</v>
      </c>
      <c r="C158">
        <v>12200.16</v>
      </c>
      <c r="D158" t="s">
        <v>860</v>
      </c>
      <c r="E158" t="s">
        <v>860</v>
      </c>
      <c r="F158" t="s">
        <v>4</v>
      </c>
      <c r="G158" t="s">
        <v>18</v>
      </c>
      <c r="H158" t="s">
        <v>828</v>
      </c>
      <c r="I158" t="str">
        <f>_xlfn.XLOOKUP(H158,'Customers'!A158:A557,'Customers'!B158:B557," ")</f>
        <v xml:space="preserve"> </v>
      </c>
      <c r="J158" t="s">
        <v>828</v>
      </c>
      <c r="K158" t="s">
        <v>1200</v>
      </c>
      <c r="L158" t="str">
        <f t="shared" si="10"/>
        <v>OK</v>
      </c>
      <c r="M158" t="str">
        <f t="shared" si="11"/>
        <v>NOT  NULL</v>
      </c>
      <c r="N158">
        <f t="shared" si="12"/>
        <v>1</v>
      </c>
      <c r="O158" t="str">
        <f>IF(ISNA(VLOOKUP(J158,Vendors!A:A,1,FALSE)),"MISSING VENDER","VALID")</f>
        <v>MISSING VENDER</v>
      </c>
      <c r="P158" t="str">
        <f>IF(ISNA(VLOOKUP(H158,'Customers'!A:A,1,FALSE)),"missing customer ","valid")</f>
        <v xml:space="preserve">missing customer </v>
      </c>
      <c r="Q158" t="str">
        <f t="shared" si="13"/>
        <v>VALID</v>
      </c>
      <c r="R158" t="str">
        <f t="shared" si="14"/>
        <v>VALID</v>
      </c>
    </row>
    <row r="159" spans="1:18" x14ac:dyDescent="0.25">
      <c r="A159" t="s">
        <v>1201</v>
      </c>
      <c r="B159" s="1">
        <v>44598</v>
      </c>
      <c r="C159">
        <v>-2000</v>
      </c>
      <c r="D159" t="s">
        <v>826</v>
      </c>
      <c r="E159" t="s">
        <v>827</v>
      </c>
      <c r="F159" t="s">
        <v>4</v>
      </c>
      <c r="G159" t="s">
        <v>25</v>
      </c>
      <c r="H159" t="s">
        <v>828</v>
      </c>
      <c r="I159" t="str">
        <f>_xlfn.XLOOKUP(H159,'Customers'!A159:A558,'Customers'!B159:B558," ")</f>
        <v xml:space="preserve"> </v>
      </c>
      <c r="J159" t="s">
        <v>1083</v>
      </c>
      <c r="K159" t="s">
        <v>1202</v>
      </c>
      <c r="L159" t="str">
        <f t="shared" si="10"/>
        <v>OK</v>
      </c>
      <c r="M159" t="str">
        <f t="shared" si="11"/>
        <v>NOT  NULL</v>
      </c>
      <c r="N159">
        <f t="shared" si="12"/>
        <v>1</v>
      </c>
      <c r="O159" t="str">
        <f>IF(ISNA(VLOOKUP(J159,Vendors!A:A,1,FALSE)),"MISSING VENDER","VALID")</f>
        <v>VALID</v>
      </c>
      <c r="P159" t="str">
        <f>IF(ISNA(VLOOKUP(H159,'Customers'!A:A,1,FALSE)),"missing customer ","valid")</f>
        <v xml:space="preserve">missing customer </v>
      </c>
      <c r="Q159" t="str">
        <f t="shared" si="13"/>
        <v>VALID</v>
      </c>
      <c r="R159" t="str">
        <f t="shared" si="14"/>
        <v>VALID</v>
      </c>
    </row>
    <row r="160" spans="1:18" x14ac:dyDescent="0.25">
      <c r="A160" t="s">
        <v>1203</v>
      </c>
      <c r="B160" s="1">
        <v>44719</v>
      </c>
      <c r="C160">
        <v>-69861.91</v>
      </c>
      <c r="D160" t="s">
        <v>826</v>
      </c>
      <c r="E160" t="s">
        <v>892</v>
      </c>
      <c r="F160" t="s">
        <v>3</v>
      </c>
      <c r="G160" t="s">
        <v>18</v>
      </c>
      <c r="H160" t="s">
        <v>828</v>
      </c>
      <c r="I160" t="str">
        <f>_xlfn.XLOOKUP(H160,'Customers'!A160:A559,'Customers'!B160:B559," ")</f>
        <v xml:space="preserve"> </v>
      </c>
      <c r="J160" t="s">
        <v>1204</v>
      </c>
      <c r="K160" t="s">
        <v>1205</v>
      </c>
      <c r="L160" t="str">
        <f t="shared" si="10"/>
        <v>OK</v>
      </c>
      <c r="M160" t="str">
        <f t="shared" si="11"/>
        <v>NOT  NULL</v>
      </c>
      <c r="N160">
        <f t="shared" si="12"/>
        <v>1</v>
      </c>
      <c r="O160" t="str">
        <f>IF(ISNA(VLOOKUP(J160,Vendors!A:A,1,FALSE)),"MISSING VENDER","VALID")</f>
        <v>VALID</v>
      </c>
      <c r="P160" t="str">
        <f>IF(ISNA(VLOOKUP(H160,'Customers'!A:A,1,FALSE)),"missing customer ","valid")</f>
        <v xml:space="preserve">missing customer </v>
      </c>
      <c r="Q160" t="str">
        <f t="shared" si="13"/>
        <v>VALID</v>
      </c>
      <c r="R160" t="str">
        <f t="shared" si="14"/>
        <v>VALID</v>
      </c>
    </row>
    <row r="161" spans="1:18" x14ac:dyDescent="0.25">
      <c r="A161" t="s">
        <v>1206</v>
      </c>
      <c r="B161" s="1">
        <v>44836</v>
      </c>
      <c r="C161">
        <v>-55950.48</v>
      </c>
      <c r="D161" t="s">
        <v>826</v>
      </c>
      <c r="E161" t="s">
        <v>865</v>
      </c>
      <c r="F161" t="s">
        <v>3</v>
      </c>
      <c r="G161" t="s">
        <v>28</v>
      </c>
      <c r="H161" t="s">
        <v>828</v>
      </c>
      <c r="I161" t="str">
        <f>_xlfn.XLOOKUP(H161,'Customers'!A161:A560,'Customers'!B161:B560," ")</f>
        <v xml:space="preserve"> </v>
      </c>
      <c r="J161" t="s">
        <v>1197</v>
      </c>
      <c r="K161" t="s">
        <v>1207</v>
      </c>
      <c r="L161" t="str">
        <f t="shared" si="10"/>
        <v>OK</v>
      </c>
      <c r="M161" t="str">
        <f t="shared" si="11"/>
        <v>NOT  NULL</v>
      </c>
      <c r="N161">
        <f t="shared" si="12"/>
        <v>1</v>
      </c>
      <c r="O161" t="str">
        <f>IF(ISNA(VLOOKUP(J161,Vendors!A:A,1,FALSE)),"MISSING VENDER","VALID")</f>
        <v>VALID</v>
      </c>
      <c r="P161" t="str">
        <f>IF(ISNA(VLOOKUP(H161,'Customers'!A:A,1,FALSE)),"missing customer ","valid")</f>
        <v xml:space="preserve">missing customer </v>
      </c>
      <c r="Q161" t="str">
        <f t="shared" si="13"/>
        <v>VALID</v>
      </c>
      <c r="R161" t="str">
        <f t="shared" si="14"/>
        <v>VALID</v>
      </c>
    </row>
    <row r="162" spans="1:18" x14ac:dyDescent="0.25">
      <c r="A162" t="s">
        <v>1208</v>
      </c>
      <c r="B162" s="1">
        <v>44893</v>
      </c>
      <c r="C162">
        <v>208463.24</v>
      </c>
      <c r="D162" t="s">
        <v>836</v>
      </c>
      <c r="E162" t="s">
        <v>837</v>
      </c>
      <c r="F162" t="s">
        <v>3</v>
      </c>
      <c r="G162" t="s">
        <v>25</v>
      </c>
      <c r="H162" t="s">
        <v>455</v>
      </c>
      <c r="I162" t="str">
        <f>_xlfn.XLOOKUP(H162,'Customers'!A162:A561,'Customers'!B162:B561," ")</f>
        <v>Dodson Ltd</v>
      </c>
      <c r="J162" t="s">
        <v>828</v>
      </c>
      <c r="K162" t="s">
        <v>1209</v>
      </c>
      <c r="L162" t="str">
        <f t="shared" si="10"/>
        <v>OK</v>
      </c>
      <c r="M162" t="str">
        <f t="shared" si="11"/>
        <v>NOT  NULL</v>
      </c>
      <c r="N162">
        <f t="shared" si="12"/>
        <v>1</v>
      </c>
      <c r="O162" t="str">
        <f>IF(ISNA(VLOOKUP(J162,Vendors!A:A,1,FALSE)),"MISSING VENDER","VALID")</f>
        <v>MISSING VENDER</v>
      </c>
      <c r="P162" t="str">
        <f>IF(ISNA(VLOOKUP(H162,'Customers'!A:A,1,FALSE)),"missing customer ","valid")</f>
        <v>valid</v>
      </c>
      <c r="Q162" t="str">
        <f t="shared" si="13"/>
        <v>VALID</v>
      </c>
      <c r="R162" t="str">
        <f t="shared" si="14"/>
        <v>VALID</v>
      </c>
    </row>
    <row r="163" spans="1:18" x14ac:dyDescent="0.25">
      <c r="A163" t="s">
        <v>1210</v>
      </c>
      <c r="B163" s="1">
        <v>44848</v>
      </c>
      <c r="C163">
        <v>128155.49</v>
      </c>
      <c r="D163" t="s">
        <v>836</v>
      </c>
      <c r="E163" t="s">
        <v>855</v>
      </c>
      <c r="F163" t="s">
        <v>5</v>
      </c>
      <c r="G163" t="s">
        <v>14</v>
      </c>
      <c r="H163" t="s">
        <v>661</v>
      </c>
      <c r="I163" t="str">
        <f>_xlfn.XLOOKUP(H163,'Customers'!A163:A562,'Customers'!B163:B562," ")</f>
        <v>Mckinney PLC</v>
      </c>
      <c r="J163" t="s">
        <v>828</v>
      </c>
      <c r="K163" t="s">
        <v>1211</v>
      </c>
      <c r="L163" t="str">
        <f t="shared" si="10"/>
        <v>OK</v>
      </c>
      <c r="M163" t="str">
        <f t="shared" si="11"/>
        <v>NOT  NULL</v>
      </c>
      <c r="N163">
        <f t="shared" si="12"/>
        <v>1</v>
      </c>
      <c r="O163" t="str">
        <f>IF(ISNA(VLOOKUP(J163,Vendors!A:A,1,FALSE)),"MISSING VENDER","VALID")</f>
        <v>MISSING VENDER</v>
      </c>
      <c r="P163" t="str">
        <f>IF(ISNA(VLOOKUP(H163,'Customers'!A:A,1,FALSE)),"missing customer ","valid")</f>
        <v>valid</v>
      </c>
      <c r="Q163" t="str">
        <f t="shared" si="13"/>
        <v>VALID</v>
      </c>
      <c r="R163" t="str">
        <f t="shared" si="14"/>
        <v>VALID</v>
      </c>
    </row>
    <row r="164" spans="1:18" x14ac:dyDescent="0.25">
      <c r="A164" t="s">
        <v>1212</v>
      </c>
      <c r="B164" s="1">
        <v>44767</v>
      </c>
      <c r="C164">
        <v>187122.76</v>
      </c>
      <c r="D164" t="s">
        <v>836</v>
      </c>
      <c r="E164" t="s">
        <v>837</v>
      </c>
      <c r="F164" t="s">
        <v>3</v>
      </c>
      <c r="G164" t="s">
        <v>28</v>
      </c>
      <c r="H164" t="s">
        <v>263</v>
      </c>
      <c r="I164" t="str">
        <f>_xlfn.XLOOKUP(H164,'Customers'!A164:A563,'Customers'!B164:B563," ")</f>
        <v xml:space="preserve"> </v>
      </c>
      <c r="J164" t="s">
        <v>828</v>
      </c>
      <c r="K164" t="s">
        <v>1213</v>
      </c>
      <c r="L164" t="str">
        <f t="shared" si="10"/>
        <v>OK</v>
      </c>
      <c r="M164" t="str">
        <f t="shared" si="11"/>
        <v>NOT  NULL</v>
      </c>
      <c r="N164">
        <f t="shared" si="12"/>
        <v>1</v>
      </c>
      <c r="O164" t="str">
        <f>IF(ISNA(VLOOKUP(J164,Vendors!A:A,1,FALSE)),"MISSING VENDER","VALID")</f>
        <v>MISSING VENDER</v>
      </c>
      <c r="P164" t="str">
        <f>IF(ISNA(VLOOKUP(H164,'Customers'!A:A,1,FALSE)),"missing customer ","valid")</f>
        <v>valid</v>
      </c>
      <c r="Q164" t="str">
        <f t="shared" si="13"/>
        <v>VALID</v>
      </c>
      <c r="R164" t="str">
        <f t="shared" si="14"/>
        <v>VALID</v>
      </c>
    </row>
    <row r="165" spans="1:18" x14ac:dyDescent="0.25">
      <c r="A165" t="s">
        <v>1214</v>
      </c>
      <c r="B165" s="1">
        <v>45121</v>
      </c>
      <c r="C165">
        <v>-20907.29</v>
      </c>
      <c r="D165" t="s">
        <v>826</v>
      </c>
      <c r="E165" t="s">
        <v>832</v>
      </c>
      <c r="F165" t="s">
        <v>4</v>
      </c>
      <c r="G165" t="s">
        <v>14</v>
      </c>
      <c r="H165" t="s">
        <v>828</v>
      </c>
      <c r="I165" t="str">
        <f>_xlfn.XLOOKUP(H165,'Customers'!A165:A564,'Customers'!B165:B564," ")</f>
        <v xml:space="preserve"> </v>
      </c>
      <c r="J165" t="s">
        <v>866</v>
      </c>
      <c r="K165" t="s">
        <v>1215</v>
      </c>
      <c r="L165" t="str">
        <f t="shared" si="10"/>
        <v>OK</v>
      </c>
      <c r="M165" t="str">
        <f t="shared" si="11"/>
        <v>NOT  NULL</v>
      </c>
      <c r="N165">
        <f t="shared" si="12"/>
        <v>1</v>
      </c>
      <c r="O165" t="str">
        <f>IF(ISNA(VLOOKUP(J165,Vendors!A:A,1,FALSE)),"MISSING VENDER","VALID")</f>
        <v>VALID</v>
      </c>
      <c r="P165" t="str">
        <f>IF(ISNA(VLOOKUP(H165,'Customers'!A:A,1,FALSE)),"missing customer ","valid")</f>
        <v xml:space="preserve">missing customer </v>
      </c>
      <c r="Q165" t="str">
        <f t="shared" si="13"/>
        <v>VALID</v>
      </c>
      <c r="R165" t="str">
        <f t="shared" si="14"/>
        <v>VALID</v>
      </c>
    </row>
    <row r="166" spans="1:18" x14ac:dyDescent="0.25">
      <c r="A166" t="s">
        <v>1216</v>
      </c>
      <c r="B166" s="1">
        <v>44964</v>
      </c>
      <c r="C166">
        <v>14823.41</v>
      </c>
      <c r="D166" t="s">
        <v>958</v>
      </c>
      <c r="E166" t="s">
        <v>958</v>
      </c>
      <c r="F166" t="s">
        <v>5</v>
      </c>
      <c r="G166" t="s">
        <v>25</v>
      </c>
      <c r="H166" t="s">
        <v>828</v>
      </c>
      <c r="I166" t="str">
        <f>_xlfn.XLOOKUP(H166,'Customers'!A166:A565,'Customers'!B166:B565," ")</f>
        <v xml:space="preserve"> </v>
      </c>
      <c r="J166" t="s">
        <v>828</v>
      </c>
      <c r="K166" t="s">
        <v>1217</v>
      </c>
      <c r="L166" t="str">
        <f t="shared" si="10"/>
        <v>OK</v>
      </c>
      <c r="M166" t="str">
        <f t="shared" si="11"/>
        <v>NOT  NULL</v>
      </c>
      <c r="N166">
        <f t="shared" si="12"/>
        <v>1</v>
      </c>
      <c r="O166" t="str">
        <f>IF(ISNA(VLOOKUP(J166,Vendors!A:A,1,FALSE)),"MISSING VENDER","VALID")</f>
        <v>MISSING VENDER</v>
      </c>
      <c r="P166" t="str">
        <f>IF(ISNA(VLOOKUP(H166,'Customers'!A:A,1,FALSE)),"missing customer ","valid")</f>
        <v xml:space="preserve">missing customer </v>
      </c>
      <c r="Q166" t="str">
        <f t="shared" si="13"/>
        <v>VALID</v>
      </c>
      <c r="R166" t="str">
        <f t="shared" si="14"/>
        <v>VALID</v>
      </c>
    </row>
    <row r="167" spans="1:18" x14ac:dyDescent="0.25">
      <c r="A167" t="s">
        <v>1218</v>
      </c>
      <c r="B167" s="1">
        <v>45117</v>
      </c>
      <c r="C167">
        <v>-28967.07</v>
      </c>
      <c r="D167" t="s">
        <v>826</v>
      </c>
      <c r="E167" t="s">
        <v>843</v>
      </c>
      <c r="F167" t="s">
        <v>5</v>
      </c>
      <c r="G167" t="s">
        <v>28</v>
      </c>
      <c r="H167" t="s">
        <v>828</v>
      </c>
      <c r="I167" t="str">
        <f>_xlfn.XLOOKUP(H167,'Customers'!A167:A566,'Customers'!B167:B566," ")</f>
        <v xml:space="preserve"> </v>
      </c>
      <c r="J167" t="s">
        <v>1219</v>
      </c>
      <c r="K167" t="s">
        <v>1220</v>
      </c>
      <c r="L167" t="str">
        <f t="shared" si="10"/>
        <v>OK</v>
      </c>
      <c r="M167" t="str">
        <f t="shared" si="11"/>
        <v>NOT  NULL</v>
      </c>
      <c r="N167">
        <f t="shared" si="12"/>
        <v>1</v>
      </c>
      <c r="O167" t="str">
        <f>IF(ISNA(VLOOKUP(J167,Vendors!A:A,1,FALSE)),"MISSING VENDER","VALID")</f>
        <v>VALID</v>
      </c>
      <c r="P167" t="str">
        <f>IF(ISNA(VLOOKUP(H167,'Customers'!A:A,1,FALSE)),"missing customer ","valid")</f>
        <v xml:space="preserve">missing customer </v>
      </c>
      <c r="Q167" t="str">
        <f t="shared" si="13"/>
        <v>VALID</v>
      </c>
      <c r="R167" t="str">
        <f t="shared" si="14"/>
        <v>VALID</v>
      </c>
    </row>
    <row r="168" spans="1:18" x14ac:dyDescent="0.25">
      <c r="A168" t="s">
        <v>1221</v>
      </c>
      <c r="B168" s="1">
        <v>44836</v>
      </c>
      <c r="C168">
        <v>169470.48</v>
      </c>
      <c r="D168" t="s">
        <v>836</v>
      </c>
      <c r="E168" t="s">
        <v>855</v>
      </c>
      <c r="F168" t="s">
        <v>5</v>
      </c>
      <c r="G168" t="s">
        <v>25</v>
      </c>
      <c r="H168" t="s">
        <v>411</v>
      </c>
      <c r="I168" t="str">
        <f>_xlfn.XLOOKUP(H168,'Customers'!A168:A567,'Customers'!B168:B567," ")</f>
        <v>Shaw LLC</v>
      </c>
      <c r="J168" t="s">
        <v>828</v>
      </c>
      <c r="K168" t="s">
        <v>1222</v>
      </c>
      <c r="L168" t="str">
        <f t="shared" si="10"/>
        <v>OK</v>
      </c>
      <c r="M168" t="str">
        <f t="shared" si="11"/>
        <v>NOT  NULL</v>
      </c>
      <c r="N168">
        <f t="shared" si="12"/>
        <v>1</v>
      </c>
      <c r="O168" t="str">
        <f>IF(ISNA(VLOOKUP(J168,Vendors!A:A,1,FALSE)),"MISSING VENDER","VALID")</f>
        <v>MISSING VENDER</v>
      </c>
      <c r="P168" t="str">
        <f>IF(ISNA(VLOOKUP(H168,'Customers'!A:A,1,FALSE)),"missing customer ","valid")</f>
        <v>valid</v>
      </c>
      <c r="Q168" t="str">
        <f t="shared" si="13"/>
        <v>VALID</v>
      </c>
      <c r="R168" t="str">
        <f t="shared" si="14"/>
        <v>VALID</v>
      </c>
    </row>
    <row r="169" spans="1:18" x14ac:dyDescent="0.25">
      <c r="A169" t="s">
        <v>1223</v>
      </c>
      <c r="B169" s="1">
        <v>45188</v>
      </c>
      <c r="C169">
        <v>-33871.64</v>
      </c>
      <c r="D169" t="s">
        <v>826</v>
      </c>
      <c r="E169" t="s">
        <v>832</v>
      </c>
      <c r="F169" t="s">
        <v>5</v>
      </c>
      <c r="G169" t="s">
        <v>28</v>
      </c>
      <c r="H169" t="s">
        <v>828</v>
      </c>
      <c r="I169" t="str">
        <f>_xlfn.XLOOKUP(H169,'Customers'!A169:A568,'Customers'!B169:B568," ")</f>
        <v xml:space="preserve"> </v>
      </c>
      <c r="J169" t="s">
        <v>1224</v>
      </c>
      <c r="K169" t="s">
        <v>1225</v>
      </c>
      <c r="L169" t="str">
        <f t="shared" si="10"/>
        <v>OK</v>
      </c>
      <c r="M169" t="str">
        <f t="shared" si="11"/>
        <v>NOT  NULL</v>
      </c>
      <c r="N169">
        <f t="shared" si="12"/>
        <v>1</v>
      </c>
      <c r="O169" t="str">
        <f>IF(ISNA(VLOOKUP(J169,Vendors!A:A,1,FALSE)),"MISSING VENDER","VALID")</f>
        <v>VALID</v>
      </c>
      <c r="P169" t="str">
        <f>IF(ISNA(VLOOKUP(H169,'Customers'!A:A,1,FALSE)),"missing customer ","valid")</f>
        <v xml:space="preserve">missing customer </v>
      </c>
      <c r="Q169" t="str">
        <f t="shared" si="13"/>
        <v>VALID</v>
      </c>
      <c r="R169" t="str">
        <f t="shared" si="14"/>
        <v>VALID</v>
      </c>
    </row>
    <row r="170" spans="1:18" x14ac:dyDescent="0.25">
      <c r="A170" t="s">
        <v>1226</v>
      </c>
      <c r="B170" s="1">
        <v>44704</v>
      </c>
      <c r="C170">
        <v>-10104.65</v>
      </c>
      <c r="D170" t="s">
        <v>826</v>
      </c>
      <c r="E170" t="s">
        <v>892</v>
      </c>
      <c r="F170" t="s">
        <v>3</v>
      </c>
      <c r="G170" t="s">
        <v>25</v>
      </c>
      <c r="H170" t="s">
        <v>828</v>
      </c>
      <c r="I170" t="str">
        <f>_xlfn.XLOOKUP(H170,'Customers'!A170:A569,'Customers'!B170:B569," ")</f>
        <v xml:space="preserve"> </v>
      </c>
      <c r="J170" t="s">
        <v>1104</v>
      </c>
      <c r="K170" t="s">
        <v>1227</v>
      </c>
      <c r="L170" t="str">
        <f t="shared" si="10"/>
        <v>OK</v>
      </c>
      <c r="M170" t="str">
        <f t="shared" si="11"/>
        <v>NOT  NULL</v>
      </c>
      <c r="N170">
        <f t="shared" si="12"/>
        <v>1</v>
      </c>
      <c r="O170" t="str">
        <f>IF(ISNA(VLOOKUP(J170,Vendors!A:A,1,FALSE)),"MISSING VENDER","VALID")</f>
        <v>VALID</v>
      </c>
      <c r="P170" t="str">
        <f>IF(ISNA(VLOOKUP(H170,'Customers'!A:A,1,FALSE)),"missing customer ","valid")</f>
        <v xml:space="preserve">missing customer </v>
      </c>
      <c r="Q170" t="str">
        <f t="shared" si="13"/>
        <v>VALID</v>
      </c>
      <c r="R170" t="str">
        <f t="shared" si="14"/>
        <v>VALID</v>
      </c>
    </row>
    <row r="171" spans="1:18" x14ac:dyDescent="0.25">
      <c r="A171" t="s">
        <v>1228</v>
      </c>
      <c r="B171" s="1">
        <v>44579</v>
      </c>
      <c r="C171">
        <v>129847.65</v>
      </c>
      <c r="D171" t="s">
        <v>836</v>
      </c>
      <c r="E171" t="s">
        <v>855</v>
      </c>
      <c r="F171" t="s">
        <v>5</v>
      </c>
      <c r="G171" t="s">
        <v>18</v>
      </c>
      <c r="H171" t="s">
        <v>451</v>
      </c>
      <c r="I171" t="str">
        <f>_xlfn.XLOOKUP(H171,'Customers'!A171:A570,'Customers'!B171:B570," ")</f>
        <v>Alvarez, Chang and Brown</v>
      </c>
      <c r="J171" t="s">
        <v>828</v>
      </c>
      <c r="K171" t="s">
        <v>1229</v>
      </c>
      <c r="L171" t="str">
        <f t="shared" si="10"/>
        <v>OK</v>
      </c>
      <c r="M171" t="str">
        <f t="shared" si="11"/>
        <v>NOT  NULL</v>
      </c>
      <c r="N171">
        <f t="shared" si="12"/>
        <v>1</v>
      </c>
      <c r="O171" t="str">
        <f>IF(ISNA(VLOOKUP(J171,Vendors!A:A,1,FALSE)),"MISSING VENDER","VALID")</f>
        <v>MISSING VENDER</v>
      </c>
      <c r="P171" t="str">
        <f>IF(ISNA(VLOOKUP(H171,'Customers'!A:A,1,FALSE)),"missing customer ","valid")</f>
        <v>valid</v>
      </c>
      <c r="Q171" t="str">
        <f t="shared" si="13"/>
        <v>VALID</v>
      </c>
      <c r="R171" t="str">
        <f t="shared" si="14"/>
        <v>VALID</v>
      </c>
    </row>
    <row r="172" spans="1:18" x14ac:dyDescent="0.25">
      <c r="A172" t="s">
        <v>1230</v>
      </c>
      <c r="B172" s="1">
        <v>45241</v>
      </c>
      <c r="C172">
        <v>-59959.59</v>
      </c>
      <c r="D172" t="s">
        <v>826</v>
      </c>
      <c r="E172" t="s">
        <v>851</v>
      </c>
      <c r="F172" t="s">
        <v>5</v>
      </c>
      <c r="G172" t="s">
        <v>25</v>
      </c>
      <c r="H172" t="s">
        <v>828</v>
      </c>
      <c r="I172" t="str">
        <f>_xlfn.XLOOKUP(H172,'Customers'!A172:A571,'Customers'!B172:B571," ")</f>
        <v xml:space="preserve"> </v>
      </c>
      <c r="J172" t="s">
        <v>852</v>
      </c>
      <c r="K172" t="s">
        <v>1231</v>
      </c>
      <c r="L172" t="str">
        <f t="shared" si="10"/>
        <v>OK</v>
      </c>
      <c r="M172" t="str">
        <f t="shared" si="11"/>
        <v>NOT  NULL</v>
      </c>
      <c r="N172">
        <f t="shared" si="12"/>
        <v>1</v>
      </c>
      <c r="O172" t="str">
        <f>IF(ISNA(VLOOKUP(J172,Vendors!A:A,1,FALSE)),"MISSING VENDER","VALID")</f>
        <v>VALID</v>
      </c>
      <c r="P172" t="str">
        <f>IF(ISNA(VLOOKUP(H172,'Customers'!A:A,1,FALSE)),"missing customer ","valid")</f>
        <v xml:space="preserve">missing customer </v>
      </c>
      <c r="Q172" t="str">
        <f t="shared" si="13"/>
        <v>VALID</v>
      </c>
      <c r="R172" t="str">
        <f t="shared" si="14"/>
        <v>VALID</v>
      </c>
    </row>
    <row r="173" spans="1:18" x14ac:dyDescent="0.25">
      <c r="A173" t="s">
        <v>1232</v>
      </c>
      <c r="B173" s="1">
        <v>45194</v>
      </c>
      <c r="C173">
        <v>132157.59</v>
      </c>
      <c r="D173" t="s">
        <v>836</v>
      </c>
      <c r="E173" t="s">
        <v>837</v>
      </c>
      <c r="F173" t="s">
        <v>4</v>
      </c>
      <c r="G173" t="s">
        <v>25</v>
      </c>
      <c r="H173" t="s">
        <v>759</v>
      </c>
      <c r="I173" t="str">
        <f>_xlfn.XLOOKUP(H173,'Customers'!A173:A572,'Customers'!B173:B572," ")</f>
        <v>Roy, Smith and Pugh</v>
      </c>
      <c r="J173" t="s">
        <v>828</v>
      </c>
      <c r="K173" t="s">
        <v>1233</v>
      </c>
      <c r="L173" t="str">
        <f t="shared" si="10"/>
        <v>OK</v>
      </c>
      <c r="M173" t="str">
        <f t="shared" si="11"/>
        <v>NOT  NULL</v>
      </c>
      <c r="N173">
        <f t="shared" si="12"/>
        <v>1</v>
      </c>
      <c r="O173" t="str">
        <f>IF(ISNA(VLOOKUP(J173,Vendors!A:A,1,FALSE)),"MISSING VENDER","VALID")</f>
        <v>MISSING VENDER</v>
      </c>
      <c r="P173" t="str">
        <f>IF(ISNA(VLOOKUP(H173,'Customers'!A:A,1,FALSE)),"missing customer ","valid")</f>
        <v>valid</v>
      </c>
      <c r="Q173" t="str">
        <f t="shared" si="13"/>
        <v>VALID</v>
      </c>
      <c r="R173" t="str">
        <f t="shared" si="14"/>
        <v>VALID</v>
      </c>
    </row>
    <row r="174" spans="1:18" x14ac:dyDescent="0.25">
      <c r="A174" t="s">
        <v>1234</v>
      </c>
      <c r="B174" s="1">
        <v>45273</v>
      </c>
      <c r="C174">
        <v>123500.13</v>
      </c>
      <c r="D174" t="s">
        <v>836</v>
      </c>
      <c r="E174" t="s">
        <v>837</v>
      </c>
      <c r="F174" t="s">
        <v>4</v>
      </c>
      <c r="G174" t="s">
        <v>18</v>
      </c>
      <c r="H174" t="s">
        <v>149</v>
      </c>
      <c r="I174" t="str">
        <f>_xlfn.XLOOKUP(H174,'Customers'!A174:A573,'Customers'!B174:B573," ")</f>
        <v xml:space="preserve"> </v>
      </c>
      <c r="J174" t="s">
        <v>828</v>
      </c>
      <c r="K174" t="s">
        <v>1235</v>
      </c>
      <c r="L174" t="str">
        <f t="shared" si="10"/>
        <v>OK</v>
      </c>
      <c r="M174" t="str">
        <f t="shared" si="11"/>
        <v>NOT  NULL</v>
      </c>
      <c r="N174">
        <f t="shared" si="12"/>
        <v>1</v>
      </c>
      <c r="O174" t="str">
        <f>IF(ISNA(VLOOKUP(J174,Vendors!A:A,1,FALSE)),"MISSING VENDER","VALID")</f>
        <v>MISSING VENDER</v>
      </c>
      <c r="P174" t="str">
        <f>IF(ISNA(VLOOKUP(H174,'Customers'!A:A,1,FALSE)),"missing customer ","valid")</f>
        <v>valid</v>
      </c>
      <c r="Q174" t="str">
        <f t="shared" si="13"/>
        <v>VALID</v>
      </c>
      <c r="R174" t="str">
        <f t="shared" si="14"/>
        <v>VALID</v>
      </c>
    </row>
    <row r="175" spans="1:18" x14ac:dyDescent="0.25">
      <c r="A175" t="s">
        <v>1236</v>
      </c>
      <c r="B175" s="1">
        <v>45248</v>
      </c>
      <c r="C175">
        <v>184340.52</v>
      </c>
      <c r="D175" t="s">
        <v>836</v>
      </c>
      <c r="E175" t="s">
        <v>837</v>
      </c>
      <c r="F175" t="s">
        <v>4</v>
      </c>
      <c r="G175" t="s">
        <v>14</v>
      </c>
      <c r="H175" t="s">
        <v>611</v>
      </c>
      <c r="I175" t="str">
        <f>_xlfn.XLOOKUP(H175,'Customers'!A175:A574,'Customers'!B175:B574," ")</f>
        <v>Garza-Zimmerman</v>
      </c>
      <c r="J175" t="s">
        <v>828</v>
      </c>
      <c r="K175" t="s">
        <v>1237</v>
      </c>
      <c r="L175" t="str">
        <f t="shared" si="10"/>
        <v>OK</v>
      </c>
      <c r="M175" t="str">
        <f t="shared" si="11"/>
        <v>NOT  NULL</v>
      </c>
      <c r="N175">
        <f t="shared" si="12"/>
        <v>1</v>
      </c>
      <c r="O175" t="str">
        <f>IF(ISNA(VLOOKUP(J175,Vendors!A:A,1,FALSE)),"MISSING VENDER","VALID")</f>
        <v>MISSING VENDER</v>
      </c>
      <c r="P175" t="str">
        <f>IF(ISNA(VLOOKUP(H175,'Customers'!A:A,1,FALSE)),"missing customer ","valid")</f>
        <v>valid</v>
      </c>
      <c r="Q175" t="str">
        <f t="shared" si="13"/>
        <v>VALID</v>
      </c>
      <c r="R175" t="str">
        <f t="shared" si="14"/>
        <v>VALID</v>
      </c>
    </row>
    <row r="176" spans="1:18" x14ac:dyDescent="0.25">
      <c r="A176" t="s">
        <v>1238</v>
      </c>
      <c r="B176" s="1">
        <v>44768</v>
      </c>
      <c r="C176">
        <v>161356.91</v>
      </c>
      <c r="D176" t="s">
        <v>836</v>
      </c>
      <c r="E176" t="s">
        <v>840</v>
      </c>
      <c r="F176" t="s">
        <v>4</v>
      </c>
      <c r="G176" t="s">
        <v>18</v>
      </c>
      <c r="H176" t="s">
        <v>403</v>
      </c>
      <c r="I176" t="str">
        <f>_xlfn.XLOOKUP(H176,'Customers'!A176:A575,'Customers'!B176:B575," ")</f>
        <v>Ruiz, White and Mckenzie</v>
      </c>
      <c r="J176" t="s">
        <v>828</v>
      </c>
      <c r="K176" t="s">
        <v>1239</v>
      </c>
      <c r="L176" t="str">
        <f t="shared" si="10"/>
        <v>OK</v>
      </c>
      <c r="M176" t="str">
        <f t="shared" si="11"/>
        <v>NOT  NULL</v>
      </c>
      <c r="N176">
        <f t="shared" si="12"/>
        <v>1</v>
      </c>
      <c r="O176" t="str">
        <f>IF(ISNA(VLOOKUP(J176,Vendors!A:A,1,FALSE)),"MISSING VENDER","VALID")</f>
        <v>MISSING VENDER</v>
      </c>
      <c r="P176" t="str">
        <f>IF(ISNA(VLOOKUP(H176,'Customers'!A:A,1,FALSE)),"missing customer ","valid")</f>
        <v>valid</v>
      </c>
      <c r="Q176" t="str">
        <f t="shared" si="13"/>
        <v>VALID</v>
      </c>
      <c r="R176" t="str">
        <f t="shared" si="14"/>
        <v>VALID</v>
      </c>
    </row>
    <row r="177" spans="1:18" x14ac:dyDescent="0.25">
      <c r="A177" t="s">
        <v>1240</v>
      </c>
      <c r="B177" s="1">
        <v>45201</v>
      </c>
      <c r="C177">
        <v>-56282.81</v>
      </c>
      <c r="D177" t="s">
        <v>826</v>
      </c>
      <c r="E177" t="s">
        <v>851</v>
      </c>
      <c r="F177" t="s">
        <v>5</v>
      </c>
      <c r="G177" t="s">
        <v>28</v>
      </c>
      <c r="H177" t="s">
        <v>828</v>
      </c>
      <c r="I177" t="str">
        <f>_xlfn.XLOOKUP(H177,'Customers'!A177:A576,'Customers'!B177:B576," ")</f>
        <v xml:space="preserve"> </v>
      </c>
      <c r="J177" t="s">
        <v>1241</v>
      </c>
      <c r="K177" t="s">
        <v>1242</v>
      </c>
      <c r="L177" t="str">
        <f t="shared" si="10"/>
        <v>OK</v>
      </c>
      <c r="M177" t="str">
        <f t="shared" si="11"/>
        <v>NOT  NULL</v>
      </c>
      <c r="N177">
        <f t="shared" si="12"/>
        <v>1</v>
      </c>
      <c r="O177" t="str">
        <f>IF(ISNA(VLOOKUP(J177,Vendors!A:A,1,FALSE)),"MISSING VENDER","VALID")</f>
        <v>VALID</v>
      </c>
      <c r="P177" t="str">
        <f>IF(ISNA(VLOOKUP(H177,'Customers'!A:A,1,FALSE)),"missing customer ","valid")</f>
        <v xml:space="preserve">missing customer </v>
      </c>
      <c r="Q177" t="str">
        <f t="shared" si="13"/>
        <v>VALID</v>
      </c>
      <c r="R177" t="str">
        <f t="shared" si="14"/>
        <v>VALID</v>
      </c>
    </row>
    <row r="178" spans="1:18" x14ac:dyDescent="0.25">
      <c r="A178" t="s">
        <v>1243</v>
      </c>
      <c r="B178" s="1">
        <v>44976</v>
      </c>
      <c r="C178">
        <v>59807.37</v>
      </c>
      <c r="D178" t="s">
        <v>836</v>
      </c>
      <c r="E178" t="s">
        <v>855</v>
      </c>
      <c r="F178" t="s">
        <v>5</v>
      </c>
      <c r="G178" t="s">
        <v>18</v>
      </c>
      <c r="H178" t="s">
        <v>575</v>
      </c>
      <c r="I178" t="str">
        <f>_xlfn.XLOOKUP(H178,'Customers'!A178:A577,'Customers'!B178:B577," ")</f>
        <v>Davila PLC</v>
      </c>
      <c r="J178" t="s">
        <v>828</v>
      </c>
      <c r="K178" t="s">
        <v>1244</v>
      </c>
      <c r="L178" t="str">
        <f t="shared" si="10"/>
        <v>OK</v>
      </c>
      <c r="M178" t="str">
        <f t="shared" si="11"/>
        <v>NOT  NULL</v>
      </c>
      <c r="N178">
        <f t="shared" si="12"/>
        <v>1</v>
      </c>
      <c r="O178" t="str">
        <f>IF(ISNA(VLOOKUP(J178,Vendors!A:A,1,FALSE)),"MISSING VENDER","VALID")</f>
        <v>MISSING VENDER</v>
      </c>
      <c r="P178" t="str">
        <f>IF(ISNA(VLOOKUP(H178,'Customers'!A:A,1,FALSE)),"missing customer ","valid")</f>
        <v>valid</v>
      </c>
      <c r="Q178" t="str">
        <f t="shared" si="13"/>
        <v>VALID</v>
      </c>
      <c r="R178" t="str">
        <f t="shared" si="14"/>
        <v>VALID</v>
      </c>
    </row>
    <row r="179" spans="1:18" x14ac:dyDescent="0.25">
      <c r="A179" t="s">
        <v>1245</v>
      </c>
      <c r="B179" s="1">
        <v>44742</v>
      </c>
      <c r="C179">
        <v>226510.26</v>
      </c>
      <c r="D179" t="s">
        <v>836</v>
      </c>
      <c r="E179" t="s">
        <v>837</v>
      </c>
      <c r="F179" t="s">
        <v>3</v>
      </c>
      <c r="G179" t="s">
        <v>25</v>
      </c>
      <c r="H179" t="s">
        <v>507</v>
      </c>
      <c r="I179" t="str">
        <f>_xlfn.XLOOKUP(H179,'Customers'!A179:A578,'Customers'!B179:B578," ")</f>
        <v>Green-Ferrell</v>
      </c>
      <c r="J179" t="s">
        <v>828</v>
      </c>
      <c r="K179" t="s">
        <v>1246</v>
      </c>
      <c r="L179" t="str">
        <f t="shared" si="10"/>
        <v>OK</v>
      </c>
      <c r="M179" t="str">
        <f t="shared" si="11"/>
        <v>NOT  NULL</v>
      </c>
      <c r="N179">
        <f t="shared" si="12"/>
        <v>1</v>
      </c>
      <c r="O179" t="str">
        <f>IF(ISNA(VLOOKUP(J179,Vendors!A:A,1,FALSE)),"MISSING VENDER","VALID")</f>
        <v>MISSING VENDER</v>
      </c>
      <c r="P179" t="str">
        <f>IF(ISNA(VLOOKUP(H179,'Customers'!A:A,1,FALSE)),"missing customer ","valid")</f>
        <v>valid</v>
      </c>
      <c r="Q179" t="str">
        <f t="shared" si="13"/>
        <v>VALID</v>
      </c>
      <c r="R179" t="str">
        <f t="shared" si="14"/>
        <v>VALID</v>
      </c>
    </row>
    <row r="180" spans="1:18" x14ac:dyDescent="0.25">
      <c r="A180" t="s">
        <v>1247</v>
      </c>
      <c r="B180" s="1">
        <v>44565</v>
      </c>
      <c r="C180">
        <v>-51969.38</v>
      </c>
      <c r="D180" t="s">
        <v>826</v>
      </c>
      <c r="E180" t="s">
        <v>892</v>
      </c>
      <c r="F180" t="s">
        <v>5</v>
      </c>
      <c r="G180" t="s">
        <v>25</v>
      </c>
      <c r="H180" t="s">
        <v>828</v>
      </c>
      <c r="I180" t="str">
        <f>_xlfn.XLOOKUP(H180,'Customers'!A180:A579,'Customers'!B180:B579," ")</f>
        <v xml:space="preserve"> </v>
      </c>
      <c r="J180" t="s">
        <v>1248</v>
      </c>
      <c r="K180" t="s">
        <v>1249</v>
      </c>
      <c r="L180" t="str">
        <f t="shared" si="10"/>
        <v>OK</v>
      </c>
      <c r="M180" t="str">
        <f t="shared" si="11"/>
        <v>NOT  NULL</v>
      </c>
      <c r="N180">
        <f t="shared" si="12"/>
        <v>1</v>
      </c>
      <c r="O180" t="str">
        <f>IF(ISNA(VLOOKUP(J180,Vendors!A:A,1,FALSE)),"MISSING VENDER","VALID")</f>
        <v>VALID</v>
      </c>
      <c r="P180" t="str">
        <f>IF(ISNA(VLOOKUP(H180,'Customers'!A:A,1,FALSE)),"missing customer ","valid")</f>
        <v xml:space="preserve">missing customer </v>
      </c>
      <c r="Q180" t="str">
        <f t="shared" si="13"/>
        <v>VALID</v>
      </c>
      <c r="R180" t="str">
        <f t="shared" si="14"/>
        <v>VALID</v>
      </c>
    </row>
    <row r="181" spans="1:18" x14ac:dyDescent="0.25">
      <c r="A181" t="s">
        <v>1250</v>
      </c>
      <c r="B181" s="1">
        <v>44828</v>
      </c>
      <c r="C181">
        <v>-20758.14</v>
      </c>
      <c r="D181" t="s">
        <v>826</v>
      </c>
      <c r="E181" t="s">
        <v>851</v>
      </c>
      <c r="F181" t="s">
        <v>5</v>
      </c>
      <c r="G181" t="s">
        <v>25</v>
      </c>
      <c r="H181" t="s">
        <v>828</v>
      </c>
      <c r="I181" t="str">
        <f>_xlfn.XLOOKUP(H181,'Customers'!A181:A580,'Customers'!B181:B580," ")</f>
        <v xml:space="preserve"> </v>
      </c>
      <c r="J181" t="s">
        <v>916</v>
      </c>
      <c r="K181" t="s">
        <v>1251</v>
      </c>
      <c r="L181" t="str">
        <f t="shared" si="10"/>
        <v>OK</v>
      </c>
      <c r="M181" t="str">
        <f t="shared" si="11"/>
        <v>NOT  NULL</v>
      </c>
      <c r="N181">
        <f t="shared" si="12"/>
        <v>1</v>
      </c>
      <c r="O181" t="str">
        <f>IF(ISNA(VLOOKUP(J181,Vendors!A:A,1,FALSE)),"MISSING VENDER","VALID")</f>
        <v>VALID</v>
      </c>
      <c r="P181" t="str">
        <f>IF(ISNA(VLOOKUP(H181,'Customers'!A:A,1,FALSE)),"missing customer ","valid")</f>
        <v xml:space="preserve">missing customer </v>
      </c>
      <c r="Q181" t="str">
        <f t="shared" si="13"/>
        <v>VALID</v>
      </c>
      <c r="R181" t="str">
        <f t="shared" si="14"/>
        <v>VALID</v>
      </c>
    </row>
    <row r="182" spans="1:18" x14ac:dyDescent="0.25">
      <c r="A182" t="s">
        <v>1252</v>
      </c>
      <c r="B182" s="1">
        <v>44795</v>
      </c>
      <c r="C182">
        <v>173663.29</v>
      </c>
      <c r="D182" t="s">
        <v>836</v>
      </c>
      <c r="E182" t="s">
        <v>840</v>
      </c>
      <c r="F182" t="s">
        <v>3</v>
      </c>
      <c r="G182" t="s">
        <v>28</v>
      </c>
      <c r="H182" t="s">
        <v>49</v>
      </c>
      <c r="I182" t="str">
        <f>_xlfn.XLOOKUP(H182,'Customers'!A182:A581,'Customers'!B182:B581," ")</f>
        <v xml:space="preserve"> </v>
      </c>
      <c r="J182" t="s">
        <v>828</v>
      </c>
      <c r="K182" t="s">
        <v>1253</v>
      </c>
      <c r="L182" t="str">
        <f t="shared" si="10"/>
        <v>OK</v>
      </c>
      <c r="M182" t="str">
        <f t="shared" si="11"/>
        <v>NOT  NULL</v>
      </c>
      <c r="N182">
        <f t="shared" si="12"/>
        <v>1</v>
      </c>
      <c r="O182" t="str">
        <f>IF(ISNA(VLOOKUP(J182,Vendors!A:A,1,FALSE)),"MISSING VENDER","VALID")</f>
        <v>MISSING VENDER</v>
      </c>
      <c r="P182" t="str">
        <f>IF(ISNA(VLOOKUP(H182,'Customers'!A:A,1,FALSE)),"missing customer ","valid")</f>
        <v>valid</v>
      </c>
      <c r="Q182" t="str">
        <f t="shared" si="13"/>
        <v>VALID</v>
      </c>
      <c r="R182" t="str">
        <f t="shared" si="14"/>
        <v>VALID</v>
      </c>
    </row>
    <row r="183" spans="1:18" x14ac:dyDescent="0.25">
      <c r="A183" t="s">
        <v>1254</v>
      </c>
      <c r="B183" s="1">
        <v>45179</v>
      </c>
      <c r="C183">
        <v>184661.07</v>
      </c>
      <c r="D183" t="s">
        <v>836</v>
      </c>
      <c r="E183" t="s">
        <v>855</v>
      </c>
      <c r="F183" t="s">
        <v>5</v>
      </c>
      <c r="G183" t="s">
        <v>28</v>
      </c>
      <c r="H183" t="s">
        <v>399</v>
      </c>
      <c r="I183" t="str">
        <f>_xlfn.XLOOKUP(H183,'Customers'!A183:A582,'Customers'!B183:B582," ")</f>
        <v>Brooks Group</v>
      </c>
      <c r="J183" t="s">
        <v>828</v>
      </c>
      <c r="K183" t="s">
        <v>1255</v>
      </c>
      <c r="L183" t="str">
        <f t="shared" si="10"/>
        <v>OK</v>
      </c>
      <c r="M183" t="str">
        <f t="shared" si="11"/>
        <v>NOT  NULL</v>
      </c>
      <c r="N183">
        <f t="shared" si="12"/>
        <v>1</v>
      </c>
      <c r="O183" t="str">
        <f>IF(ISNA(VLOOKUP(J183,Vendors!A:A,1,FALSE)),"MISSING VENDER","VALID")</f>
        <v>MISSING VENDER</v>
      </c>
      <c r="P183" t="str">
        <f>IF(ISNA(VLOOKUP(H183,'Customers'!A:A,1,FALSE)),"missing customer ","valid")</f>
        <v>valid</v>
      </c>
      <c r="Q183" t="str">
        <f t="shared" si="13"/>
        <v>VALID</v>
      </c>
      <c r="R183" t="str">
        <f t="shared" si="14"/>
        <v>VALID</v>
      </c>
    </row>
    <row r="184" spans="1:18" x14ac:dyDescent="0.25">
      <c r="A184" t="s">
        <v>1256</v>
      </c>
      <c r="B184" s="1">
        <v>44617</v>
      </c>
      <c r="C184">
        <v>-41784.83</v>
      </c>
      <c r="D184" t="s">
        <v>826</v>
      </c>
      <c r="E184" t="s">
        <v>892</v>
      </c>
      <c r="F184" t="s">
        <v>3</v>
      </c>
      <c r="G184" t="s">
        <v>28</v>
      </c>
      <c r="H184" t="s">
        <v>828</v>
      </c>
      <c r="I184" t="str">
        <f>_xlfn.XLOOKUP(H184,'Customers'!A184:A583,'Customers'!B184:B583," ")</f>
        <v xml:space="preserve"> </v>
      </c>
      <c r="J184" t="s">
        <v>1022</v>
      </c>
      <c r="K184" t="s">
        <v>1257</v>
      </c>
      <c r="L184" t="str">
        <f t="shared" si="10"/>
        <v>OK</v>
      </c>
      <c r="M184" t="str">
        <f t="shared" si="11"/>
        <v>NOT  NULL</v>
      </c>
      <c r="N184">
        <f t="shared" si="12"/>
        <v>1</v>
      </c>
      <c r="O184" t="str">
        <f>IF(ISNA(VLOOKUP(J184,Vendors!A:A,1,FALSE)),"MISSING VENDER","VALID")</f>
        <v>VALID</v>
      </c>
      <c r="P184" t="str">
        <f>IF(ISNA(VLOOKUP(H184,'Customers'!A:A,1,FALSE)),"missing customer ","valid")</f>
        <v xml:space="preserve">missing customer </v>
      </c>
      <c r="Q184" t="str">
        <f t="shared" si="13"/>
        <v>VALID</v>
      </c>
      <c r="R184" t="str">
        <f t="shared" si="14"/>
        <v>VALID</v>
      </c>
    </row>
    <row r="185" spans="1:18" x14ac:dyDescent="0.25">
      <c r="A185" t="s">
        <v>1258</v>
      </c>
      <c r="B185" s="1">
        <v>45264</v>
      </c>
      <c r="C185">
        <v>-61768.28</v>
      </c>
      <c r="D185" t="s">
        <v>826</v>
      </c>
      <c r="E185" t="s">
        <v>892</v>
      </c>
      <c r="F185" t="s">
        <v>4</v>
      </c>
      <c r="G185" t="s">
        <v>25</v>
      </c>
      <c r="H185" t="s">
        <v>828</v>
      </c>
      <c r="I185" t="str">
        <f>_xlfn.XLOOKUP(H185,'Customers'!A185:A584,'Customers'!B185:B584," ")</f>
        <v xml:space="preserve"> </v>
      </c>
      <c r="J185" t="s">
        <v>919</v>
      </c>
      <c r="K185" t="s">
        <v>1259</v>
      </c>
      <c r="L185" t="str">
        <f t="shared" si="10"/>
        <v>OK</v>
      </c>
      <c r="M185" t="str">
        <f t="shared" si="11"/>
        <v>NOT  NULL</v>
      </c>
      <c r="N185">
        <f t="shared" si="12"/>
        <v>1</v>
      </c>
      <c r="O185" t="str">
        <f>IF(ISNA(VLOOKUP(J185,Vendors!A:A,1,FALSE)),"MISSING VENDER","VALID")</f>
        <v>VALID</v>
      </c>
      <c r="P185" t="str">
        <f>IF(ISNA(VLOOKUP(H185,'Customers'!A:A,1,FALSE)),"missing customer ","valid")</f>
        <v xml:space="preserve">missing customer </v>
      </c>
      <c r="Q185" t="str">
        <f t="shared" si="13"/>
        <v>VALID</v>
      </c>
      <c r="R185" t="str">
        <f t="shared" si="14"/>
        <v>VALID</v>
      </c>
    </row>
    <row r="186" spans="1:18" x14ac:dyDescent="0.25">
      <c r="A186" t="s">
        <v>1260</v>
      </c>
      <c r="B186" s="1">
        <v>44589</v>
      </c>
      <c r="C186">
        <v>140778.64000000001</v>
      </c>
      <c r="D186" t="s">
        <v>836</v>
      </c>
      <c r="E186" t="s">
        <v>840</v>
      </c>
      <c r="F186" t="s">
        <v>4</v>
      </c>
      <c r="G186" t="s">
        <v>25</v>
      </c>
      <c r="H186" t="s">
        <v>241</v>
      </c>
      <c r="I186" t="str">
        <f>_xlfn.XLOOKUP(H186,'Customers'!A186:A585,'Customers'!B186:B585," ")</f>
        <v xml:space="preserve"> </v>
      </c>
      <c r="J186" t="s">
        <v>828</v>
      </c>
      <c r="K186" t="s">
        <v>1261</v>
      </c>
      <c r="L186" t="str">
        <f t="shared" si="10"/>
        <v>OK</v>
      </c>
      <c r="M186" t="str">
        <f t="shared" si="11"/>
        <v>NOT  NULL</v>
      </c>
      <c r="N186">
        <f t="shared" si="12"/>
        <v>1</v>
      </c>
      <c r="O186" t="str">
        <f>IF(ISNA(VLOOKUP(J186,Vendors!A:A,1,FALSE)),"MISSING VENDER","VALID")</f>
        <v>MISSING VENDER</v>
      </c>
      <c r="P186" t="str">
        <f>IF(ISNA(VLOOKUP(H186,'Customers'!A:A,1,FALSE)),"missing customer ","valid")</f>
        <v>valid</v>
      </c>
      <c r="Q186" t="str">
        <f t="shared" si="13"/>
        <v>VALID</v>
      </c>
      <c r="R186" t="str">
        <f t="shared" si="14"/>
        <v>VALID</v>
      </c>
    </row>
    <row r="187" spans="1:18" x14ac:dyDescent="0.25">
      <c r="A187" t="s">
        <v>1262</v>
      </c>
      <c r="B187" s="1">
        <v>44620</v>
      </c>
      <c r="C187">
        <v>110967.18</v>
      </c>
      <c r="D187" t="s">
        <v>836</v>
      </c>
      <c r="E187" t="s">
        <v>840</v>
      </c>
      <c r="F187" t="s">
        <v>3</v>
      </c>
      <c r="G187" t="s">
        <v>25</v>
      </c>
      <c r="H187" t="s">
        <v>459</v>
      </c>
      <c r="I187" t="str">
        <f>_xlfn.XLOOKUP(H187,'Customers'!A187:A586,'Customers'!B187:B586," ")</f>
        <v>Barnes, Williams and Pennington</v>
      </c>
      <c r="J187" t="s">
        <v>828</v>
      </c>
      <c r="K187" t="s">
        <v>1263</v>
      </c>
      <c r="L187" t="str">
        <f t="shared" si="10"/>
        <v>OK</v>
      </c>
      <c r="M187" t="str">
        <f t="shared" si="11"/>
        <v>NOT  NULL</v>
      </c>
      <c r="N187">
        <f t="shared" si="12"/>
        <v>1</v>
      </c>
      <c r="O187" t="str">
        <f>IF(ISNA(VLOOKUP(J187,Vendors!A:A,1,FALSE)),"MISSING VENDER","VALID")</f>
        <v>MISSING VENDER</v>
      </c>
      <c r="P187" t="str">
        <f>IF(ISNA(VLOOKUP(H187,'Customers'!A:A,1,FALSE)),"missing customer ","valid")</f>
        <v>valid</v>
      </c>
      <c r="Q187" t="str">
        <f t="shared" si="13"/>
        <v>VALID</v>
      </c>
      <c r="R187" t="str">
        <f t="shared" si="14"/>
        <v>VALID</v>
      </c>
    </row>
    <row r="188" spans="1:18" x14ac:dyDescent="0.25">
      <c r="A188" t="s">
        <v>1264</v>
      </c>
      <c r="B188" s="1">
        <v>45019</v>
      </c>
      <c r="C188">
        <v>80490.899999999994</v>
      </c>
      <c r="D188" t="s">
        <v>836</v>
      </c>
      <c r="E188" t="s">
        <v>837</v>
      </c>
      <c r="F188" t="s">
        <v>5</v>
      </c>
      <c r="G188" t="s">
        <v>18</v>
      </c>
      <c r="H188" t="s">
        <v>325</v>
      </c>
      <c r="I188" t="str">
        <f>_xlfn.XLOOKUP(H188,'Customers'!A188:A587,'Customers'!B188:B587," ")</f>
        <v xml:space="preserve"> </v>
      </c>
      <c r="J188" t="s">
        <v>828</v>
      </c>
      <c r="K188" t="s">
        <v>1265</v>
      </c>
      <c r="L188" t="str">
        <f t="shared" si="10"/>
        <v>OK</v>
      </c>
      <c r="M188" t="str">
        <f t="shared" si="11"/>
        <v>NOT  NULL</v>
      </c>
      <c r="N188">
        <f t="shared" si="12"/>
        <v>1</v>
      </c>
      <c r="O188" t="str">
        <f>IF(ISNA(VLOOKUP(J188,Vendors!A:A,1,FALSE)),"MISSING VENDER","VALID")</f>
        <v>MISSING VENDER</v>
      </c>
      <c r="P188" t="str">
        <f>IF(ISNA(VLOOKUP(H188,'Customers'!A:A,1,FALSE)),"missing customer ","valid")</f>
        <v>valid</v>
      </c>
      <c r="Q188" t="str">
        <f t="shared" si="13"/>
        <v>VALID</v>
      </c>
      <c r="R188" t="str">
        <f t="shared" si="14"/>
        <v>VALID</v>
      </c>
    </row>
    <row r="189" spans="1:18" x14ac:dyDescent="0.25">
      <c r="A189" t="s">
        <v>1266</v>
      </c>
      <c r="B189" s="1">
        <v>45130</v>
      </c>
      <c r="C189">
        <v>112269.5</v>
      </c>
      <c r="D189" t="s">
        <v>836</v>
      </c>
      <c r="E189" t="s">
        <v>855</v>
      </c>
      <c r="F189" t="s">
        <v>5</v>
      </c>
      <c r="G189" t="s">
        <v>28</v>
      </c>
      <c r="H189" t="s">
        <v>531</v>
      </c>
      <c r="I189" t="str">
        <f>_xlfn.XLOOKUP(H189,'Customers'!A189:A588,'Customers'!B189:B588," ")</f>
        <v>Neal Group</v>
      </c>
      <c r="J189" t="s">
        <v>828</v>
      </c>
      <c r="K189" t="s">
        <v>1267</v>
      </c>
      <c r="L189" t="str">
        <f t="shared" si="10"/>
        <v>OK</v>
      </c>
      <c r="M189" t="str">
        <f t="shared" si="11"/>
        <v>NOT  NULL</v>
      </c>
      <c r="N189">
        <f t="shared" si="12"/>
        <v>1</v>
      </c>
      <c r="O189" t="str">
        <f>IF(ISNA(VLOOKUP(J189,Vendors!A:A,1,FALSE)),"MISSING VENDER","VALID")</f>
        <v>MISSING VENDER</v>
      </c>
      <c r="P189" t="str">
        <f>IF(ISNA(VLOOKUP(H189,'Customers'!A:A,1,FALSE)),"missing customer ","valid")</f>
        <v>valid</v>
      </c>
      <c r="Q189" t="str">
        <f t="shared" si="13"/>
        <v>VALID</v>
      </c>
      <c r="R189" t="str">
        <f t="shared" si="14"/>
        <v>VALID</v>
      </c>
    </row>
    <row r="190" spans="1:18" x14ac:dyDescent="0.25">
      <c r="A190" t="s">
        <v>1268</v>
      </c>
      <c r="B190" s="1">
        <v>45263</v>
      </c>
      <c r="C190">
        <v>256707.72</v>
      </c>
      <c r="D190" t="s">
        <v>836</v>
      </c>
      <c r="E190" t="s">
        <v>855</v>
      </c>
      <c r="F190" t="s">
        <v>4</v>
      </c>
      <c r="G190" t="s">
        <v>28</v>
      </c>
      <c r="H190" t="s">
        <v>729</v>
      </c>
      <c r="I190" t="str">
        <f>_xlfn.XLOOKUP(H190,'Customers'!A190:A589,'Customers'!B190:B589," ")</f>
        <v>Thomas-Steele</v>
      </c>
      <c r="J190" t="s">
        <v>828</v>
      </c>
      <c r="K190" t="s">
        <v>1269</v>
      </c>
      <c r="L190" t="str">
        <f t="shared" si="10"/>
        <v>OK</v>
      </c>
      <c r="M190" t="str">
        <f t="shared" si="11"/>
        <v>NOT  NULL</v>
      </c>
      <c r="N190">
        <f t="shared" si="12"/>
        <v>1</v>
      </c>
      <c r="O190" t="str">
        <f>IF(ISNA(VLOOKUP(J190,Vendors!A:A,1,FALSE)),"MISSING VENDER","VALID")</f>
        <v>MISSING VENDER</v>
      </c>
      <c r="P190" t="str">
        <f>IF(ISNA(VLOOKUP(H190,'Customers'!A:A,1,FALSE)),"missing customer ","valid")</f>
        <v>valid</v>
      </c>
      <c r="Q190" t="str">
        <f t="shared" si="13"/>
        <v>VALID</v>
      </c>
      <c r="R190" t="str">
        <f t="shared" si="14"/>
        <v>VALID</v>
      </c>
    </row>
    <row r="191" spans="1:18" x14ac:dyDescent="0.25">
      <c r="A191" t="s">
        <v>1270</v>
      </c>
      <c r="B191" s="1">
        <v>45088</v>
      </c>
      <c r="C191">
        <v>-3847.17</v>
      </c>
      <c r="D191" t="s">
        <v>826</v>
      </c>
      <c r="E191" t="s">
        <v>892</v>
      </c>
      <c r="F191" t="s">
        <v>4</v>
      </c>
      <c r="G191" t="s">
        <v>28</v>
      </c>
      <c r="H191" t="s">
        <v>828</v>
      </c>
      <c r="I191" t="str">
        <f>_xlfn.XLOOKUP(H191,'Customers'!A191:A590,'Customers'!B191:B590," ")</f>
        <v xml:space="preserve"> </v>
      </c>
      <c r="J191" t="s">
        <v>1271</v>
      </c>
      <c r="K191" t="s">
        <v>1272</v>
      </c>
      <c r="L191" t="str">
        <f t="shared" si="10"/>
        <v>OK</v>
      </c>
      <c r="M191" t="str">
        <f t="shared" si="11"/>
        <v>NOT  NULL</v>
      </c>
      <c r="N191">
        <f t="shared" si="12"/>
        <v>1</v>
      </c>
      <c r="O191" t="str">
        <f>IF(ISNA(VLOOKUP(J191,Vendors!A:A,1,FALSE)),"MISSING VENDER","VALID")</f>
        <v>VALID</v>
      </c>
      <c r="P191" t="str">
        <f>IF(ISNA(VLOOKUP(H191,'Customers'!A:A,1,FALSE)),"missing customer ","valid")</f>
        <v xml:space="preserve">missing customer </v>
      </c>
      <c r="Q191" t="str">
        <f t="shared" si="13"/>
        <v>VALID</v>
      </c>
      <c r="R191" t="str">
        <f t="shared" si="14"/>
        <v>VALID</v>
      </c>
    </row>
    <row r="192" spans="1:18" x14ac:dyDescent="0.25">
      <c r="A192" t="s">
        <v>1273</v>
      </c>
      <c r="B192" s="1">
        <v>45167</v>
      </c>
      <c r="C192">
        <v>204542.93</v>
      </c>
      <c r="D192" t="s">
        <v>836</v>
      </c>
      <c r="E192" t="s">
        <v>855</v>
      </c>
      <c r="F192" t="s">
        <v>3</v>
      </c>
      <c r="G192" t="s">
        <v>25</v>
      </c>
      <c r="H192" t="s">
        <v>577</v>
      </c>
      <c r="I192" t="str">
        <f>_xlfn.XLOOKUP(H192,'Customers'!A192:A591,'Customers'!B192:B591," ")</f>
        <v>Duran, Barton and Gonzalez</v>
      </c>
      <c r="J192" t="s">
        <v>828</v>
      </c>
      <c r="K192" t="s">
        <v>1274</v>
      </c>
      <c r="L192" t="str">
        <f t="shared" si="10"/>
        <v>OK</v>
      </c>
      <c r="M192" t="str">
        <f t="shared" si="11"/>
        <v>NOT  NULL</v>
      </c>
      <c r="N192">
        <f t="shared" si="12"/>
        <v>1</v>
      </c>
      <c r="O192" t="str">
        <f>IF(ISNA(VLOOKUP(J192,Vendors!A:A,1,FALSE)),"MISSING VENDER","VALID")</f>
        <v>MISSING VENDER</v>
      </c>
      <c r="P192" t="str">
        <f>IF(ISNA(VLOOKUP(H192,'Customers'!A:A,1,FALSE)),"missing customer ","valid")</f>
        <v>valid</v>
      </c>
      <c r="Q192" t="str">
        <f t="shared" si="13"/>
        <v>VALID</v>
      </c>
      <c r="R192" t="str">
        <f t="shared" si="14"/>
        <v>VALID</v>
      </c>
    </row>
    <row r="193" spans="1:18" x14ac:dyDescent="0.25">
      <c r="A193" t="s">
        <v>1275</v>
      </c>
      <c r="B193" s="1">
        <v>44863</v>
      </c>
      <c r="C193">
        <v>165512.57</v>
      </c>
      <c r="D193" t="s">
        <v>836</v>
      </c>
      <c r="E193" t="s">
        <v>840</v>
      </c>
      <c r="F193" t="s">
        <v>5</v>
      </c>
      <c r="G193" t="s">
        <v>28</v>
      </c>
      <c r="H193" t="s">
        <v>185</v>
      </c>
      <c r="I193" t="str">
        <f>_xlfn.XLOOKUP(H193,'Customers'!A193:A592,'Customers'!B193:B592," ")</f>
        <v xml:space="preserve"> </v>
      </c>
      <c r="J193" t="s">
        <v>828</v>
      </c>
      <c r="K193" t="s">
        <v>1276</v>
      </c>
      <c r="L193" t="str">
        <f t="shared" si="10"/>
        <v>OK</v>
      </c>
      <c r="M193" t="str">
        <f t="shared" si="11"/>
        <v>NOT  NULL</v>
      </c>
      <c r="N193">
        <f t="shared" si="12"/>
        <v>1</v>
      </c>
      <c r="O193" t="str">
        <f>IF(ISNA(VLOOKUP(J193,Vendors!A:A,1,FALSE)),"MISSING VENDER","VALID")</f>
        <v>MISSING VENDER</v>
      </c>
      <c r="P193" t="str">
        <f>IF(ISNA(VLOOKUP(H193,'Customers'!A:A,1,FALSE)),"missing customer ","valid")</f>
        <v>valid</v>
      </c>
      <c r="Q193" t="str">
        <f t="shared" si="13"/>
        <v>VALID</v>
      </c>
      <c r="R193" t="str">
        <f t="shared" si="14"/>
        <v>VALID</v>
      </c>
    </row>
    <row r="194" spans="1:18" x14ac:dyDescent="0.25">
      <c r="A194" t="s">
        <v>1277</v>
      </c>
      <c r="B194" s="1">
        <v>45091</v>
      </c>
      <c r="C194">
        <v>-37826.65</v>
      </c>
      <c r="D194" t="s">
        <v>826</v>
      </c>
      <c r="E194" t="s">
        <v>865</v>
      </c>
      <c r="F194" t="s">
        <v>4</v>
      </c>
      <c r="G194" t="s">
        <v>18</v>
      </c>
      <c r="H194" t="s">
        <v>828</v>
      </c>
      <c r="I194" t="str">
        <f>_xlfn.XLOOKUP(H194,'Customers'!A194:A593,'Customers'!B194:B593," ")</f>
        <v xml:space="preserve"> </v>
      </c>
      <c r="J194" t="s">
        <v>1083</v>
      </c>
      <c r="K194" t="s">
        <v>1278</v>
      </c>
      <c r="L194" t="str">
        <f t="shared" ref="L194:L257" si="15">IF(ISERROR(B194),"ERORROR","OK")</f>
        <v>OK</v>
      </c>
      <c r="M194" t="str">
        <f t="shared" ref="M194:M257" si="16">IF(ISNA(C195),"NULL","NOT  NULL")</f>
        <v>NOT  NULL</v>
      </c>
      <c r="N194">
        <f t="shared" ref="N194:N257" si="17">COUNTIF(A:A,A194)</f>
        <v>1</v>
      </c>
      <c r="O194" t="str">
        <f>IF(ISNA(VLOOKUP(J194,Vendors!A:A,1,FALSE)),"MISSING VENDER","VALID")</f>
        <v>VALID</v>
      </c>
      <c r="P194" t="str">
        <f>IF(ISNA(VLOOKUP(H194,'Customers'!A:A,1,FALSE)),"missing customer ","valid")</f>
        <v xml:space="preserve">missing customer </v>
      </c>
      <c r="Q194" t="str">
        <f t="shared" ref="Q194:Q257" si="18">IF(ISBLANK(D194),"INVALID","VALID")</f>
        <v>VALID</v>
      </c>
      <c r="R194" t="str">
        <f t="shared" ref="R194:R257" si="19">IF(ISNA(F194),"INVALID","VALID")</f>
        <v>VALID</v>
      </c>
    </row>
    <row r="195" spans="1:18" x14ac:dyDescent="0.25">
      <c r="A195" t="s">
        <v>1279</v>
      </c>
      <c r="B195" s="1">
        <v>45136</v>
      </c>
      <c r="C195">
        <v>110532.22</v>
      </c>
      <c r="D195" t="s">
        <v>836</v>
      </c>
      <c r="E195" t="s">
        <v>855</v>
      </c>
      <c r="F195" t="s">
        <v>4</v>
      </c>
      <c r="G195" t="s">
        <v>18</v>
      </c>
      <c r="H195" t="s">
        <v>293</v>
      </c>
      <c r="I195" t="str">
        <f>_xlfn.XLOOKUP(H195,'Customers'!A195:A594,'Customers'!B195:B594," ")</f>
        <v xml:space="preserve"> </v>
      </c>
      <c r="J195" t="s">
        <v>828</v>
      </c>
      <c r="K195" t="s">
        <v>1280</v>
      </c>
      <c r="L195" t="str">
        <f t="shared" si="15"/>
        <v>OK</v>
      </c>
      <c r="M195" t="str">
        <f t="shared" si="16"/>
        <v>NOT  NULL</v>
      </c>
      <c r="N195">
        <f t="shared" si="17"/>
        <v>1</v>
      </c>
      <c r="O195" t="str">
        <f>IF(ISNA(VLOOKUP(J195,Vendors!A:A,1,FALSE)),"MISSING VENDER","VALID")</f>
        <v>MISSING VENDER</v>
      </c>
      <c r="P195" t="str">
        <f>IF(ISNA(VLOOKUP(H195,'Customers'!A:A,1,FALSE)),"missing customer ","valid")</f>
        <v>valid</v>
      </c>
      <c r="Q195" t="str">
        <f t="shared" si="18"/>
        <v>VALID</v>
      </c>
      <c r="R195" t="str">
        <f t="shared" si="19"/>
        <v>VALID</v>
      </c>
    </row>
    <row r="196" spans="1:18" x14ac:dyDescent="0.25">
      <c r="A196" t="s">
        <v>1281</v>
      </c>
      <c r="B196" s="1">
        <v>44813</v>
      </c>
      <c r="C196">
        <v>140743.79999999999</v>
      </c>
      <c r="D196" t="s">
        <v>836</v>
      </c>
      <c r="E196" t="s">
        <v>837</v>
      </c>
      <c r="F196" t="s">
        <v>3</v>
      </c>
      <c r="G196" t="s">
        <v>25</v>
      </c>
      <c r="H196" t="s">
        <v>297</v>
      </c>
      <c r="I196" t="str">
        <f>_xlfn.XLOOKUP(H196,'Customers'!A196:A595,'Customers'!B196:B595," ")</f>
        <v xml:space="preserve"> </v>
      </c>
      <c r="J196" t="s">
        <v>828</v>
      </c>
      <c r="K196" t="s">
        <v>1282</v>
      </c>
      <c r="L196" t="str">
        <f t="shared" si="15"/>
        <v>OK</v>
      </c>
      <c r="M196" t="str">
        <f t="shared" si="16"/>
        <v>NOT  NULL</v>
      </c>
      <c r="N196">
        <f t="shared" si="17"/>
        <v>1</v>
      </c>
      <c r="O196" t="str">
        <f>IF(ISNA(VLOOKUP(J196,Vendors!A:A,1,FALSE)),"MISSING VENDER","VALID")</f>
        <v>MISSING VENDER</v>
      </c>
      <c r="P196" t="str">
        <f>IF(ISNA(VLOOKUP(H196,'Customers'!A:A,1,FALSE)),"missing customer ","valid")</f>
        <v>valid</v>
      </c>
      <c r="Q196" t="str">
        <f t="shared" si="18"/>
        <v>VALID</v>
      </c>
      <c r="R196" t="str">
        <f t="shared" si="19"/>
        <v>VALID</v>
      </c>
    </row>
    <row r="197" spans="1:18" x14ac:dyDescent="0.25">
      <c r="A197" t="s">
        <v>1283</v>
      </c>
      <c r="B197" s="1">
        <v>45159</v>
      </c>
      <c r="C197">
        <v>110450.42</v>
      </c>
      <c r="D197" t="s">
        <v>836</v>
      </c>
      <c r="E197" t="s">
        <v>840</v>
      </c>
      <c r="F197" t="s">
        <v>4</v>
      </c>
      <c r="G197" t="s">
        <v>25</v>
      </c>
      <c r="H197" t="s">
        <v>705</v>
      </c>
      <c r="I197" t="str">
        <f>_xlfn.XLOOKUP(H197,'Customers'!A197:A596,'Customers'!B197:B596," ")</f>
        <v>Clayton, Morgan and Bell</v>
      </c>
      <c r="J197" t="s">
        <v>828</v>
      </c>
      <c r="K197" t="s">
        <v>1284</v>
      </c>
      <c r="L197" t="str">
        <f t="shared" si="15"/>
        <v>OK</v>
      </c>
      <c r="M197" t="str">
        <f t="shared" si="16"/>
        <v>NOT  NULL</v>
      </c>
      <c r="N197">
        <f t="shared" si="17"/>
        <v>1</v>
      </c>
      <c r="O197" t="str">
        <f>IF(ISNA(VLOOKUP(J197,Vendors!A:A,1,FALSE)),"MISSING VENDER","VALID")</f>
        <v>MISSING VENDER</v>
      </c>
      <c r="P197" t="str">
        <f>IF(ISNA(VLOOKUP(H197,'Customers'!A:A,1,FALSE)),"missing customer ","valid")</f>
        <v>valid</v>
      </c>
      <c r="Q197" t="str">
        <f t="shared" si="18"/>
        <v>VALID</v>
      </c>
      <c r="R197" t="str">
        <f t="shared" si="19"/>
        <v>VALID</v>
      </c>
    </row>
    <row r="198" spans="1:18" x14ac:dyDescent="0.25">
      <c r="A198" t="s">
        <v>1285</v>
      </c>
      <c r="B198" s="1">
        <v>44651</v>
      </c>
      <c r="C198">
        <v>142685.59</v>
      </c>
      <c r="D198" t="s">
        <v>836</v>
      </c>
      <c r="E198" t="s">
        <v>855</v>
      </c>
      <c r="F198" t="s">
        <v>4</v>
      </c>
      <c r="G198" t="s">
        <v>28</v>
      </c>
      <c r="H198" t="s">
        <v>635</v>
      </c>
      <c r="I198" t="str">
        <f>_xlfn.XLOOKUP(H198,'Customers'!A198:A597,'Customers'!B198:B597," ")</f>
        <v>Murray, Joseph and Wells</v>
      </c>
      <c r="J198" t="s">
        <v>828</v>
      </c>
      <c r="K198" t="s">
        <v>1286</v>
      </c>
      <c r="L198" t="str">
        <f t="shared" si="15"/>
        <v>OK</v>
      </c>
      <c r="M198" t="str">
        <f t="shared" si="16"/>
        <v>NOT  NULL</v>
      </c>
      <c r="N198">
        <f t="shared" si="17"/>
        <v>1</v>
      </c>
      <c r="O198" t="str">
        <f>IF(ISNA(VLOOKUP(J198,Vendors!A:A,1,FALSE)),"MISSING VENDER","VALID")</f>
        <v>MISSING VENDER</v>
      </c>
      <c r="P198" t="str">
        <f>IF(ISNA(VLOOKUP(H198,'Customers'!A:A,1,FALSE)),"missing customer ","valid")</f>
        <v>valid</v>
      </c>
      <c r="Q198" t="str">
        <f t="shared" si="18"/>
        <v>VALID</v>
      </c>
      <c r="R198" t="str">
        <f t="shared" si="19"/>
        <v>VALID</v>
      </c>
    </row>
    <row r="199" spans="1:18" x14ac:dyDescent="0.25">
      <c r="A199" t="s">
        <v>1287</v>
      </c>
      <c r="B199" s="1">
        <v>44795</v>
      </c>
      <c r="C199">
        <v>141925.95000000001</v>
      </c>
      <c r="D199" t="s">
        <v>836</v>
      </c>
      <c r="E199" t="s">
        <v>855</v>
      </c>
      <c r="F199" t="s">
        <v>3</v>
      </c>
      <c r="G199" t="s">
        <v>18</v>
      </c>
      <c r="H199" t="s">
        <v>117</v>
      </c>
      <c r="I199" t="str">
        <f>_xlfn.XLOOKUP(H199,'Customers'!A199:A598,'Customers'!B199:B598," ")</f>
        <v xml:space="preserve"> </v>
      </c>
      <c r="J199" t="s">
        <v>828</v>
      </c>
      <c r="K199" t="s">
        <v>1288</v>
      </c>
      <c r="L199" t="str">
        <f t="shared" si="15"/>
        <v>OK</v>
      </c>
      <c r="M199" t="str">
        <f t="shared" si="16"/>
        <v>NOT  NULL</v>
      </c>
      <c r="N199">
        <f t="shared" si="17"/>
        <v>1</v>
      </c>
      <c r="O199" t="str">
        <f>IF(ISNA(VLOOKUP(J199,Vendors!A:A,1,FALSE)),"MISSING VENDER","VALID")</f>
        <v>MISSING VENDER</v>
      </c>
      <c r="P199" t="str">
        <f>IF(ISNA(VLOOKUP(H199,'Customers'!A:A,1,FALSE)),"missing customer ","valid")</f>
        <v>valid</v>
      </c>
      <c r="Q199" t="str">
        <f t="shared" si="18"/>
        <v>VALID</v>
      </c>
      <c r="R199" t="str">
        <f t="shared" si="19"/>
        <v>VALID</v>
      </c>
    </row>
    <row r="200" spans="1:18" x14ac:dyDescent="0.25">
      <c r="A200" t="s">
        <v>1289</v>
      </c>
      <c r="B200" s="1">
        <v>44693</v>
      </c>
      <c r="C200">
        <v>161733.72</v>
      </c>
      <c r="D200" t="s">
        <v>836</v>
      </c>
      <c r="E200" t="s">
        <v>837</v>
      </c>
      <c r="F200" t="s">
        <v>3</v>
      </c>
      <c r="G200" t="s">
        <v>14</v>
      </c>
      <c r="H200" t="s">
        <v>205</v>
      </c>
      <c r="I200" t="str">
        <f>_xlfn.XLOOKUP(H200,'Customers'!A200:A599,'Customers'!B200:B599," ")</f>
        <v xml:space="preserve"> </v>
      </c>
      <c r="J200" t="s">
        <v>828</v>
      </c>
      <c r="K200" t="s">
        <v>1290</v>
      </c>
      <c r="L200" t="str">
        <f t="shared" si="15"/>
        <v>OK</v>
      </c>
      <c r="M200" t="str">
        <f t="shared" si="16"/>
        <v>NOT  NULL</v>
      </c>
      <c r="N200">
        <f t="shared" si="17"/>
        <v>1</v>
      </c>
      <c r="O200" t="str">
        <f>IF(ISNA(VLOOKUP(J200,Vendors!A:A,1,FALSE)),"MISSING VENDER","VALID")</f>
        <v>MISSING VENDER</v>
      </c>
      <c r="P200" t="str">
        <f>IF(ISNA(VLOOKUP(H200,'Customers'!A:A,1,FALSE)),"missing customer ","valid")</f>
        <v>valid</v>
      </c>
      <c r="Q200" t="str">
        <f t="shared" si="18"/>
        <v>VALID</v>
      </c>
      <c r="R200" t="str">
        <f t="shared" si="19"/>
        <v>VALID</v>
      </c>
    </row>
    <row r="201" spans="1:18" x14ac:dyDescent="0.25">
      <c r="A201" t="s">
        <v>1291</v>
      </c>
      <c r="B201" s="1">
        <v>44661</v>
      </c>
      <c r="C201">
        <v>195590.93</v>
      </c>
      <c r="D201" t="s">
        <v>836</v>
      </c>
      <c r="E201" t="s">
        <v>855</v>
      </c>
      <c r="F201" t="s">
        <v>5</v>
      </c>
      <c r="G201" t="s">
        <v>25</v>
      </c>
      <c r="H201" t="s">
        <v>213</v>
      </c>
      <c r="I201" t="str">
        <f>_xlfn.XLOOKUP(H201,'Customers'!A201:A600,'Customers'!B201:B600," ")</f>
        <v xml:space="preserve"> </v>
      </c>
      <c r="J201" t="s">
        <v>828</v>
      </c>
      <c r="K201" t="s">
        <v>1292</v>
      </c>
      <c r="L201" t="str">
        <f t="shared" si="15"/>
        <v>OK</v>
      </c>
      <c r="M201" t="str">
        <f t="shared" si="16"/>
        <v>NOT  NULL</v>
      </c>
      <c r="N201">
        <f t="shared" si="17"/>
        <v>1</v>
      </c>
      <c r="O201" t="str">
        <f>IF(ISNA(VLOOKUP(J201,Vendors!A:A,1,FALSE)),"MISSING VENDER","VALID")</f>
        <v>MISSING VENDER</v>
      </c>
      <c r="P201" t="str">
        <f>IF(ISNA(VLOOKUP(H201,'Customers'!A:A,1,FALSE)),"missing customer ","valid")</f>
        <v>valid</v>
      </c>
      <c r="Q201" t="str">
        <f t="shared" si="18"/>
        <v>VALID</v>
      </c>
      <c r="R201" t="str">
        <f t="shared" si="19"/>
        <v>VALID</v>
      </c>
    </row>
    <row r="202" spans="1:18" x14ac:dyDescent="0.25">
      <c r="A202" t="s">
        <v>1293</v>
      </c>
      <c r="B202" s="1">
        <v>44856</v>
      </c>
      <c r="C202">
        <v>142362.76</v>
      </c>
      <c r="D202" t="s">
        <v>836</v>
      </c>
      <c r="E202" t="s">
        <v>855</v>
      </c>
      <c r="F202" t="s">
        <v>5</v>
      </c>
      <c r="G202" t="s">
        <v>25</v>
      </c>
      <c r="H202" t="s">
        <v>645</v>
      </c>
      <c r="I202" t="str">
        <f>_xlfn.XLOOKUP(H202,'Customers'!A202:A601,'Customers'!B202:B601," ")</f>
        <v>Sutton Inc</v>
      </c>
      <c r="J202" t="s">
        <v>828</v>
      </c>
      <c r="K202" t="s">
        <v>1294</v>
      </c>
      <c r="L202" t="str">
        <f t="shared" si="15"/>
        <v>OK</v>
      </c>
      <c r="M202" t="str">
        <f t="shared" si="16"/>
        <v>NOT  NULL</v>
      </c>
      <c r="N202">
        <f t="shared" si="17"/>
        <v>1</v>
      </c>
      <c r="O202" t="str">
        <f>IF(ISNA(VLOOKUP(J202,Vendors!A:A,1,FALSE)),"MISSING VENDER","VALID")</f>
        <v>MISSING VENDER</v>
      </c>
      <c r="P202" t="str">
        <f>IF(ISNA(VLOOKUP(H202,'Customers'!A:A,1,FALSE)),"missing customer ","valid")</f>
        <v>valid</v>
      </c>
      <c r="Q202" t="str">
        <f t="shared" si="18"/>
        <v>VALID</v>
      </c>
      <c r="R202" t="str">
        <f t="shared" si="19"/>
        <v>VALID</v>
      </c>
    </row>
    <row r="203" spans="1:18" x14ac:dyDescent="0.25">
      <c r="A203" t="s">
        <v>1295</v>
      </c>
      <c r="B203" s="1">
        <v>44966</v>
      </c>
      <c r="C203">
        <v>187614.47</v>
      </c>
      <c r="D203" t="s">
        <v>836</v>
      </c>
      <c r="E203" t="s">
        <v>840</v>
      </c>
      <c r="F203" t="s">
        <v>3</v>
      </c>
      <c r="G203" t="s">
        <v>18</v>
      </c>
      <c r="H203" t="s">
        <v>253</v>
      </c>
      <c r="I203" t="str">
        <f>_xlfn.XLOOKUP(H203,'Customers'!A203:A602,'Customers'!B203:B602," ")</f>
        <v xml:space="preserve"> </v>
      </c>
      <c r="J203" t="s">
        <v>828</v>
      </c>
      <c r="K203" t="s">
        <v>1296</v>
      </c>
      <c r="L203" t="str">
        <f t="shared" si="15"/>
        <v>OK</v>
      </c>
      <c r="M203" t="str">
        <f t="shared" si="16"/>
        <v>NOT  NULL</v>
      </c>
      <c r="N203">
        <f t="shared" si="17"/>
        <v>1</v>
      </c>
      <c r="O203" t="str">
        <f>IF(ISNA(VLOOKUP(J203,Vendors!A:A,1,FALSE)),"MISSING VENDER","VALID")</f>
        <v>MISSING VENDER</v>
      </c>
      <c r="P203" t="str">
        <f>IF(ISNA(VLOOKUP(H203,'Customers'!A:A,1,FALSE)),"missing customer ","valid")</f>
        <v>valid</v>
      </c>
      <c r="Q203" t="str">
        <f t="shared" si="18"/>
        <v>VALID</v>
      </c>
      <c r="R203" t="str">
        <f t="shared" si="19"/>
        <v>VALID</v>
      </c>
    </row>
    <row r="204" spans="1:18" x14ac:dyDescent="0.25">
      <c r="A204" t="s">
        <v>1297</v>
      </c>
      <c r="B204" s="1">
        <v>45242</v>
      </c>
      <c r="C204">
        <v>155269.99</v>
      </c>
      <c r="D204" t="s">
        <v>836</v>
      </c>
      <c r="E204" t="s">
        <v>840</v>
      </c>
      <c r="F204" t="s">
        <v>5</v>
      </c>
      <c r="G204" t="s">
        <v>28</v>
      </c>
      <c r="H204" t="s">
        <v>373</v>
      </c>
      <c r="I204" t="str">
        <f>_xlfn.XLOOKUP(H204,'Customers'!A204:A603,'Customers'!B204:B603," ")</f>
        <v xml:space="preserve"> </v>
      </c>
      <c r="J204" t="s">
        <v>828</v>
      </c>
      <c r="K204" t="s">
        <v>1298</v>
      </c>
      <c r="L204" t="str">
        <f t="shared" si="15"/>
        <v>OK</v>
      </c>
      <c r="M204" t="str">
        <f t="shared" si="16"/>
        <v>NOT  NULL</v>
      </c>
      <c r="N204">
        <f t="shared" si="17"/>
        <v>1</v>
      </c>
      <c r="O204" t="str">
        <f>IF(ISNA(VLOOKUP(J204,Vendors!A:A,1,FALSE)),"MISSING VENDER","VALID")</f>
        <v>MISSING VENDER</v>
      </c>
      <c r="P204" t="str">
        <f>IF(ISNA(VLOOKUP(H204,'Customers'!A:A,1,FALSE)),"missing customer ","valid")</f>
        <v>valid</v>
      </c>
      <c r="Q204" t="str">
        <f t="shared" si="18"/>
        <v>VALID</v>
      </c>
      <c r="R204" t="str">
        <f t="shared" si="19"/>
        <v>VALID</v>
      </c>
    </row>
    <row r="205" spans="1:18" x14ac:dyDescent="0.25">
      <c r="A205" t="s">
        <v>1299</v>
      </c>
      <c r="B205" s="1">
        <v>44678</v>
      </c>
      <c r="C205">
        <v>13840.21</v>
      </c>
      <c r="D205" t="s">
        <v>860</v>
      </c>
      <c r="E205" t="s">
        <v>860</v>
      </c>
      <c r="F205" t="s">
        <v>5</v>
      </c>
      <c r="G205" t="s">
        <v>14</v>
      </c>
      <c r="H205" t="s">
        <v>828</v>
      </c>
      <c r="I205" t="str">
        <f>_xlfn.XLOOKUP(H205,'Customers'!A205:A604,'Customers'!B205:B604," ")</f>
        <v xml:space="preserve"> </v>
      </c>
      <c r="J205" t="s">
        <v>828</v>
      </c>
      <c r="K205" t="s">
        <v>1300</v>
      </c>
      <c r="L205" t="str">
        <f t="shared" si="15"/>
        <v>OK</v>
      </c>
      <c r="M205" t="str">
        <f t="shared" si="16"/>
        <v>NOT  NULL</v>
      </c>
      <c r="N205">
        <f t="shared" si="17"/>
        <v>1</v>
      </c>
      <c r="O205" t="str">
        <f>IF(ISNA(VLOOKUP(J205,Vendors!A:A,1,FALSE)),"MISSING VENDER","VALID")</f>
        <v>MISSING VENDER</v>
      </c>
      <c r="P205" t="str">
        <f>IF(ISNA(VLOOKUP(H205,'Customers'!A:A,1,FALSE)),"missing customer ","valid")</f>
        <v xml:space="preserve">missing customer </v>
      </c>
      <c r="Q205" t="str">
        <f t="shared" si="18"/>
        <v>VALID</v>
      </c>
      <c r="R205" t="str">
        <f t="shared" si="19"/>
        <v>VALID</v>
      </c>
    </row>
    <row r="206" spans="1:18" x14ac:dyDescent="0.25">
      <c r="A206" t="s">
        <v>1301</v>
      </c>
      <c r="B206" s="1">
        <v>44707</v>
      </c>
      <c r="C206">
        <v>176192.68</v>
      </c>
      <c r="D206" t="s">
        <v>836</v>
      </c>
      <c r="E206" t="s">
        <v>840</v>
      </c>
      <c r="F206" t="s">
        <v>3</v>
      </c>
      <c r="G206" t="s">
        <v>25</v>
      </c>
      <c r="H206" t="s">
        <v>367</v>
      </c>
      <c r="I206" t="str">
        <f>_xlfn.XLOOKUP(H206,'Customers'!A206:A605,'Customers'!B206:B605," ")</f>
        <v xml:space="preserve"> </v>
      </c>
      <c r="J206" t="s">
        <v>828</v>
      </c>
      <c r="K206" t="s">
        <v>1302</v>
      </c>
      <c r="L206" t="str">
        <f t="shared" si="15"/>
        <v>OK</v>
      </c>
      <c r="M206" t="str">
        <f t="shared" si="16"/>
        <v>NOT  NULL</v>
      </c>
      <c r="N206">
        <f t="shared" si="17"/>
        <v>1</v>
      </c>
      <c r="O206" t="str">
        <f>IF(ISNA(VLOOKUP(J206,Vendors!A:A,1,FALSE)),"MISSING VENDER","VALID")</f>
        <v>MISSING VENDER</v>
      </c>
      <c r="P206" t="str">
        <f>IF(ISNA(VLOOKUP(H206,'Customers'!A:A,1,FALSE)),"missing customer ","valid")</f>
        <v>valid</v>
      </c>
      <c r="Q206" t="str">
        <f t="shared" si="18"/>
        <v>VALID</v>
      </c>
      <c r="R206" t="str">
        <f t="shared" si="19"/>
        <v>VALID</v>
      </c>
    </row>
    <row r="207" spans="1:18" x14ac:dyDescent="0.25">
      <c r="A207" t="s">
        <v>1303</v>
      </c>
      <c r="B207" s="1">
        <v>45148</v>
      </c>
      <c r="C207">
        <v>-68512.38</v>
      </c>
      <c r="D207" t="s">
        <v>826</v>
      </c>
      <c r="E207" t="s">
        <v>827</v>
      </c>
      <c r="F207" t="s">
        <v>3</v>
      </c>
      <c r="G207" t="s">
        <v>14</v>
      </c>
      <c r="H207" t="s">
        <v>828</v>
      </c>
      <c r="I207" t="str">
        <f>_xlfn.XLOOKUP(H207,'Customers'!A207:A606,'Customers'!B207:B606," ")</f>
        <v xml:space="preserve"> </v>
      </c>
      <c r="J207" t="s">
        <v>1304</v>
      </c>
      <c r="K207" t="s">
        <v>1305</v>
      </c>
      <c r="L207" t="str">
        <f t="shared" si="15"/>
        <v>OK</v>
      </c>
      <c r="M207" t="str">
        <f t="shared" si="16"/>
        <v>NOT  NULL</v>
      </c>
      <c r="N207">
        <f t="shared" si="17"/>
        <v>1</v>
      </c>
      <c r="O207" t="str">
        <f>IF(ISNA(VLOOKUP(J207,Vendors!A:A,1,FALSE)),"MISSING VENDER","VALID")</f>
        <v>VALID</v>
      </c>
      <c r="P207" t="str">
        <f>IF(ISNA(VLOOKUP(H207,'Customers'!A:A,1,FALSE)),"missing customer ","valid")</f>
        <v xml:space="preserve">missing customer </v>
      </c>
      <c r="Q207" t="str">
        <f t="shared" si="18"/>
        <v>VALID</v>
      </c>
      <c r="R207" t="str">
        <f t="shared" si="19"/>
        <v>VALID</v>
      </c>
    </row>
    <row r="208" spans="1:18" x14ac:dyDescent="0.25">
      <c r="A208" t="s">
        <v>1306</v>
      </c>
      <c r="B208" s="1">
        <v>44995</v>
      </c>
      <c r="C208">
        <v>168232.54</v>
      </c>
      <c r="D208" t="s">
        <v>836</v>
      </c>
      <c r="E208" t="s">
        <v>855</v>
      </c>
      <c r="F208" t="s">
        <v>4</v>
      </c>
      <c r="G208" t="s">
        <v>25</v>
      </c>
      <c r="H208" t="s">
        <v>179</v>
      </c>
      <c r="I208" t="str">
        <f>_xlfn.XLOOKUP(H208,'Customers'!A208:A607,'Customers'!B208:B607," ")</f>
        <v xml:space="preserve"> </v>
      </c>
      <c r="J208" t="s">
        <v>828</v>
      </c>
      <c r="K208" t="s">
        <v>1307</v>
      </c>
      <c r="L208" t="str">
        <f t="shared" si="15"/>
        <v>OK</v>
      </c>
      <c r="M208" t="str">
        <f t="shared" si="16"/>
        <v>NOT  NULL</v>
      </c>
      <c r="N208">
        <f t="shared" si="17"/>
        <v>1</v>
      </c>
      <c r="O208" t="str">
        <f>IF(ISNA(VLOOKUP(J208,Vendors!A:A,1,FALSE)),"MISSING VENDER","VALID")</f>
        <v>MISSING VENDER</v>
      </c>
      <c r="P208" t="str">
        <f>IF(ISNA(VLOOKUP(H208,'Customers'!A:A,1,FALSE)),"missing customer ","valid")</f>
        <v>valid</v>
      </c>
      <c r="Q208" t="str">
        <f t="shared" si="18"/>
        <v>VALID</v>
      </c>
      <c r="R208" t="str">
        <f t="shared" si="19"/>
        <v>VALID</v>
      </c>
    </row>
    <row r="209" spans="1:18" x14ac:dyDescent="0.25">
      <c r="A209" t="s">
        <v>1308</v>
      </c>
      <c r="B209" s="1">
        <v>44951</v>
      </c>
      <c r="C209">
        <v>149168.32000000001</v>
      </c>
      <c r="D209" t="s">
        <v>836</v>
      </c>
      <c r="E209" t="s">
        <v>855</v>
      </c>
      <c r="F209" t="s">
        <v>3</v>
      </c>
      <c r="G209" t="s">
        <v>18</v>
      </c>
      <c r="H209" t="s">
        <v>33</v>
      </c>
      <c r="I209" t="str">
        <f>_xlfn.XLOOKUP(H209,'Customers'!A209:A608,'Customers'!B209:B608," ")</f>
        <v xml:space="preserve"> </v>
      </c>
      <c r="J209" t="s">
        <v>828</v>
      </c>
      <c r="K209" t="s">
        <v>1309</v>
      </c>
      <c r="L209" t="str">
        <f t="shared" si="15"/>
        <v>OK</v>
      </c>
      <c r="M209" t="str">
        <f t="shared" si="16"/>
        <v>NOT  NULL</v>
      </c>
      <c r="N209">
        <f t="shared" si="17"/>
        <v>1</v>
      </c>
      <c r="O209" t="str">
        <f>IF(ISNA(VLOOKUP(J209,Vendors!A:A,1,FALSE)),"MISSING VENDER","VALID")</f>
        <v>MISSING VENDER</v>
      </c>
      <c r="P209" t="str">
        <f>IF(ISNA(VLOOKUP(H209,'Customers'!A:A,1,FALSE)),"missing customer ","valid")</f>
        <v>valid</v>
      </c>
      <c r="Q209" t="str">
        <f t="shared" si="18"/>
        <v>VALID</v>
      </c>
      <c r="R209" t="str">
        <f t="shared" si="19"/>
        <v>VALID</v>
      </c>
    </row>
    <row r="210" spans="1:18" x14ac:dyDescent="0.25">
      <c r="A210" t="s">
        <v>1310</v>
      </c>
      <c r="B210" s="1">
        <v>44756</v>
      </c>
      <c r="C210">
        <v>150846.6</v>
      </c>
      <c r="D210" t="s">
        <v>836</v>
      </c>
      <c r="E210" t="s">
        <v>840</v>
      </c>
      <c r="F210" t="s">
        <v>4</v>
      </c>
      <c r="G210" t="s">
        <v>28</v>
      </c>
      <c r="H210" t="s">
        <v>545</v>
      </c>
      <c r="I210" t="str">
        <f>_xlfn.XLOOKUP(H210,'Customers'!A210:A609,'Customers'!B210:B609," ")</f>
        <v>Allison, Rhodes and Gardner</v>
      </c>
      <c r="J210" t="s">
        <v>828</v>
      </c>
      <c r="K210" t="s">
        <v>1311</v>
      </c>
      <c r="L210" t="str">
        <f t="shared" si="15"/>
        <v>OK</v>
      </c>
      <c r="M210" t="str">
        <f t="shared" si="16"/>
        <v>NOT  NULL</v>
      </c>
      <c r="N210">
        <f t="shared" si="17"/>
        <v>1</v>
      </c>
      <c r="O210" t="str">
        <f>IF(ISNA(VLOOKUP(J210,Vendors!A:A,1,FALSE)),"MISSING VENDER","VALID")</f>
        <v>MISSING VENDER</v>
      </c>
      <c r="P210" t="str">
        <f>IF(ISNA(VLOOKUP(H210,'Customers'!A:A,1,FALSE)),"missing customer ","valid")</f>
        <v>valid</v>
      </c>
      <c r="Q210" t="str">
        <f t="shared" si="18"/>
        <v>VALID</v>
      </c>
      <c r="R210" t="str">
        <f t="shared" si="19"/>
        <v>VALID</v>
      </c>
    </row>
    <row r="211" spans="1:18" x14ac:dyDescent="0.25">
      <c r="A211" t="s">
        <v>1312</v>
      </c>
      <c r="B211" s="1">
        <v>44860</v>
      </c>
      <c r="C211">
        <v>22375.13</v>
      </c>
      <c r="D211" t="s">
        <v>958</v>
      </c>
      <c r="E211" t="s">
        <v>958</v>
      </c>
      <c r="F211" t="s">
        <v>3</v>
      </c>
      <c r="G211" t="s">
        <v>25</v>
      </c>
      <c r="H211" t="s">
        <v>828</v>
      </c>
      <c r="I211" t="str">
        <f>_xlfn.XLOOKUP(H211,'Customers'!A211:A610,'Customers'!B211:B610," ")</f>
        <v xml:space="preserve"> </v>
      </c>
      <c r="J211" t="s">
        <v>828</v>
      </c>
      <c r="K211" t="s">
        <v>1313</v>
      </c>
      <c r="L211" t="str">
        <f t="shared" si="15"/>
        <v>OK</v>
      </c>
      <c r="M211" t="str">
        <f t="shared" si="16"/>
        <v>NOT  NULL</v>
      </c>
      <c r="N211">
        <f t="shared" si="17"/>
        <v>1</v>
      </c>
      <c r="O211" t="str">
        <f>IF(ISNA(VLOOKUP(J211,Vendors!A:A,1,FALSE)),"MISSING VENDER","VALID")</f>
        <v>MISSING VENDER</v>
      </c>
      <c r="P211" t="str">
        <f>IF(ISNA(VLOOKUP(H211,'Customers'!A:A,1,FALSE)),"missing customer ","valid")</f>
        <v xml:space="preserve">missing customer </v>
      </c>
      <c r="Q211" t="str">
        <f t="shared" si="18"/>
        <v>VALID</v>
      </c>
      <c r="R211" t="str">
        <f t="shared" si="19"/>
        <v>VALID</v>
      </c>
    </row>
    <row r="212" spans="1:18" x14ac:dyDescent="0.25">
      <c r="A212" t="s">
        <v>1314</v>
      </c>
      <c r="B212" s="1">
        <v>44630</v>
      </c>
      <c r="C212">
        <v>148379.32999999999</v>
      </c>
      <c r="D212" t="s">
        <v>836</v>
      </c>
      <c r="E212" t="s">
        <v>837</v>
      </c>
      <c r="F212" t="s">
        <v>3</v>
      </c>
      <c r="G212" t="s">
        <v>18</v>
      </c>
      <c r="H212" t="s">
        <v>69</v>
      </c>
      <c r="I212" t="str">
        <f>_xlfn.XLOOKUP(H212,'Customers'!A212:A611,'Customers'!B212:B611," ")</f>
        <v xml:space="preserve"> </v>
      </c>
      <c r="J212" t="s">
        <v>828</v>
      </c>
      <c r="K212" t="s">
        <v>1315</v>
      </c>
      <c r="L212" t="str">
        <f t="shared" si="15"/>
        <v>OK</v>
      </c>
      <c r="M212" t="str">
        <f t="shared" si="16"/>
        <v>NOT  NULL</v>
      </c>
      <c r="N212">
        <f t="shared" si="17"/>
        <v>1</v>
      </c>
      <c r="O212" t="str">
        <f>IF(ISNA(VLOOKUP(J212,Vendors!A:A,1,FALSE)),"MISSING VENDER","VALID")</f>
        <v>MISSING VENDER</v>
      </c>
      <c r="P212" t="str">
        <f>IF(ISNA(VLOOKUP(H212,'Customers'!A:A,1,FALSE)),"missing customer ","valid")</f>
        <v>valid</v>
      </c>
      <c r="Q212" t="str">
        <f t="shared" si="18"/>
        <v>VALID</v>
      </c>
      <c r="R212" t="str">
        <f t="shared" si="19"/>
        <v>VALID</v>
      </c>
    </row>
    <row r="213" spans="1:18" x14ac:dyDescent="0.25">
      <c r="A213" t="s">
        <v>1316</v>
      </c>
      <c r="B213" s="1">
        <v>45197</v>
      </c>
      <c r="C213">
        <v>-4039.24</v>
      </c>
      <c r="D213" t="s">
        <v>826</v>
      </c>
      <c r="E213" t="s">
        <v>851</v>
      </c>
      <c r="F213" t="s">
        <v>5</v>
      </c>
      <c r="G213" t="s">
        <v>14</v>
      </c>
      <c r="H213" t="s">
        <v>828</v>
      </c>
      <c r="I213" t="str">
        <f>_xlfn.XLOOKUP(H213,'Customers'!A213:A612,'Customers'!B213:B612," ")</f>
        <v xml:space="preserve"> </v>
      </c>
      <c r="J213" t="s">
        <v>885</v>
      </c>
      <c r="K213" t="s">
        <v>1317</v>
      </c>
      <c r="L213" t="str">
        <f t="shared" si="15"/>
        <v>OK</v>
      </c>
      <c r="M213" t="str">
        <f t="shared" si="16"/>
        <v>NOT  NULL</v>
      </c>
      <c r="N213">
        <f t="shared" si="17"/>
        <v>1</v>
      </c>
      <c r="O213" t="str">
        <f>IF(ISNA(VLOOKUP(J213,Vendors!A:A,1,FALSE)),"MISSING VENDER","VALID")</f>
        <v>VALID</v>
      </c>
      <c r="P213" t="str">
        <f>IF(ISNA(VLOOKUP(H213,'Customers'!A:A,1,FALSE)),"missing customer ","valid")</f>
        <v xml:space="preserve">missing customer </v>
      </c>
      <c r="Q213" t="str">
        <f t="shared" si="18"/>
        <v>VALID</v>
      </c>
      <c r="R213" t="str">
        <f t="shared" si="19"/>
        <v>VALID</v>
      </c>
    </row>
    <row r="214" spans="1:18" x14ac:dyDescent="0.25">
      <c r="A214" t="s">
        <v>1318</v>
      </c>
      <c r="B214" s="1">
        <v>45232</v>
      </c>
      <c r="C214">
        <v>47134.35</v>
      </c>
      <c r="D214" t="s">
        <v>836</v>
      </c>
      <c r="E214" t="s">
        <v>837</v>
      </c>
      <c r="F214" t="s">
        <v>3</v>
      </c>
      <c r="G214" t="s">
        <v>25</v>
      </c>
      <c r="H214" t="s">
        <v>413</v>
      </c>
      <c r="I214" t="str">
        <f>_xlfn.XLOOKUP(H214,'Customers'!A214:A613,'Customers'!B214:B613," ")</f>
        <v xml:space="preserve"> </v>
      </c>
      <c r="J214" t="s">
        <v>828</v>
      </c>
      <c r="K214" t="s">
        <v>1319</v>
      </c>
      <c r="L214" t="str">
        <f t="shared" si="15"/>
        <v>OK</v>
      </c>
      <c r="M214" t="str">
        <f t="shared" si="16"/>
        <v>NOT  NULL</v>
      </c>
      <c r="N214">
        <f t="shared" si="17"/>
        <v>1</v>
      </c>
      <c r="O214" t="str">
        <f>IF(ISNA(VLOOKUP(J214,Vendors!A:A,1,FALSE)),"MISSING VENDER","VALID")</f>
        <v>MISSING VENDER</v>
      </c>
      <c r="P214" t="str">
        <f>IF(ISNA(VLOOKUP(H214,'Customers'!A:A,1,FALSE)),"missing customer ","valid")</f>
        <v>valid</v>
      </c>
      <c r="Q214" t="str">
        <f t="shared" si="18"/>
        <v>VALID</v>
      </c>
      <c r="R214" t="str">
        <f t="shared" si="19"/>
        <v>VALID</v>
      </c>
    </row>
    <row r="215" spans="1:18" x14ac:dyDescent="0.25">
      <c r="A215" t="s">
        <v>1320</v>
      </c>
      <c r="B215" s="1">
        <v>44576</v>
      </c>
      <c r="C215">
        <v>90157.01</v>
      </c>
      <c r="D215" t="s">
        <v>836</v>
      </c>
      <c r="E215" t="s">
        <v>840</v>
      </c>
      <c r="F215" t="s">
        <v>4</v>
      </c>
      <c r="G215" t="s">
        <v>28</v>
      </c>
      <c r="H215" t="s">
        <v>399</v>
      </c>
      <c r="I215" t="str">
        <f>_xlfn.XLOOKUP(H215,'Customers'!A215:A614,'Customers'!B215:B614," ")</f>
        <v xml:space="preserve"> </v>
      </c>
      <c r="J215" t="s">
        <v>828</v>
      </c>
      <c r="K215" t="s">
        <v>1321</v>
      </c>
      <c r="L215" t="str">
        <f t="shared" si="15"/>
        <v>OK</v>
      </c>
      <c r="M215" t="str">
        <f t="shared" si="16"/>
        <v>NOT  NULL</v>
      </c>
      <c r="N215">
        <f t="shared" si="17"/>
        <v>1</v>
      </c>
      <c r="O215" t="str">
        <f>IF(ISNA(VLOOKUP(J215,Vendors!A:A,1,FALSE)),"MISSING VENDER","VALID")</f>
        <v>MISSING VENDER</v>
      </c>
      <c r="P215" t="str">
        <f>IF(ISNA(VLOOKUP(H215,'Customers'!A:A,1,FALSE)),"missing customer ","valid")</f>
        <v>valid</v>
      </c>
      <c r="Q215" t="str">
        <f t="shared" si="18"/>
        <v>VALID</v>
      </c>
      <c r="R215" t="str">
        <f t="shared" si="19"/>
        <v>VALID</v>
      </c>
    </row>
    <row r="216" spans="1:18" x14ac:dyDescent="0.25">
      <c r="A216" t="s">
        <v>1322</v>
      </c>
      <c r="B216" s="1">
        <v>45064</v>
      </c>
      <c r="C216">
        <v>210728.89</v>
      </c>
      <c r="D216" t="s">
        <v>836</v>
      </c>
      <c r="E216" t="s">
        <v>840</v>
      </c>
      <c r="F216" t="s">
        <v>5</v>
      </c>
      <c r="G216" t="s">
        <v>14</v>
      </c>
      <c r="H216" t="s">
        <v>33</v>
      </c>
      <c r="I216" t="str">
        <f>_xlfn.XLOOKUP(H216,'Customers'!A216:A615,'Customers'!B216:B615," ")</f>
        <v xml:space="preserve"> </v>
      </c>
      <c r="J216" t="s">
        <v>828</v>
      </c>
      <c r="K216" t="s">
        <v>1323</v>
      </c>
      <c r="L216" t="str">
        <f t="shared" si="15"/>
        <v>OK</v>
      </c>
      <c r="M216" t="str">
        <f t="shared" si="16"/>
        <v>NOT  NULL</v>
      </c>
      <c r="N216">
        <f t="shared" si="17"/>
        <v>1</v>
      </c>
      <c r="O216" t="str">
        <f>IF(ISNA(VLOOKUP(J216,Vendors!A:A,1,FALSE)),"MISSING VENDER","VALID")</f>
        <v>MISSING VENDER</v>
      </c>
      <c r="P216" t="str">
        <f>IF(ISNA(VLOOKUP(H216,'Customers'!A:A,1,FALSE)),"missing customer ","valid")</f>
        <v>valid</v>
      </c>
      <c r="Q216" t="str">
        <f t="shared" si="18"/>
        <v>VALID</v>
      </c>
      <c r="R216" t="str">
        <f t="shared" si="19"/>
        <v>VALID</v>
      </c>
    </row>
    <row r="217" spans="1:18" x14ac:dyDescent="0.25">
      <c r="A217" t="s">
        <v>1324</v>
      </c>
      <c r="B217" s="1">
        <v>44607</v>
      </c>
      <c r="C217">
        <v>239664.05</v>
      </c>
      <c r="D217" t="s">
        <v>836</v>
      </c>
      <c r="E217" t="s">
        <v>837</v>
      </c>
      <c r="F217" t="s">
        <v>4</v>
      </c>
      <c r="G217" t="s">
        <v>25</v>
      </c>
      <c r="H217" t="s">
        <v>509</v>
      </c>
      <c r="I217" t="str">
        <f>_xlfn.XLOOKUP(H217,'Customers'!A217:A616,'Customers'!B217:B616," ")</f>
        <v>Hudson PLC</v>
      </c>
      <c r="J217" t="s">
        <v>828</v>
      </c>
      <c r="K217" t="s">
        <v>1325</v>
      </c>
      <c r="L217" t="str">
        <f t="shared" si="15"/>
        <v>OK</v>
      </c>
      <c r="M217" t="str">
        <f t="shared" si="16"/>
        <v>NOT  NULL</v>
      </c>
      <c r="N217">
        <f t="shared" si="17"/>
        <v>1</v>
      </c>
      <c r="O217" t="str">
        <f>IF(ISNA(VLOOKUP(J217,Vendors!A:A,1,FALSE)),"MISSING VENDER","VALID")</f>
        <v>MISSING VENDER</v>
      </c>
      <c r="P217" t="str">
        <f>IF(ISNA(VLOOKUP(H217,'Customers'!A:A,1,FALSE)),"missing customer ","valid")</f>
        <v>valid</v>
      </c>
      <c r="Q217" t="str">
        <f t="shared" si="18"/>
        <v>VALID</v>
      </c>
      <c r="R217" t="str">
        <f t="shared" si="19"/>
        <v>VALID</v>
      </c>
    </row>
    <row r="218" spans="1:18" x14ac:dyDescent="0.25">
      <c r="A218" t="s">
        <v>1326</v>
      </c>
      <c r="B218" s="1">
        <v>44973</v>
      </c>
      <c r="C218">
        <v>-35323.57</v>
      </c>
      <c r="D218" t="s">
        <v>826</v>
      </c>
      <c r="E218" t="s">
        <v>892</v>
      </c>
      <c r="F218" t="s">
        <v>4</v>
      </c>
      <c r="G218" t="s">
        <v>25</v>
      </c>
      <c r="H218" t="s">
        <v>828</v>
      </c>
      <c r="I218" t="str">
        <f>_xlfn.XLOOKUP(H218,'Customers'!A218:A617,'Customers'!B218:B617," ")</f>
        <v xml:space="preserve"> </v>
      </c>
      <c r="J218" t="s">
        <v>1327</v>
      </c>
      <c r="K218" t="s">
        <v>1328</v>
      </c>
      <c r="L218" t="str">
        <f t="shared" si="15"/>
        <v>OK</v>
      </c>
      <c r="M218" t="str">
        <f t="shared" si="16"/>
        <v>NOT  NULL</v>
      </c>
      <c r="N218">
        <f t="shared" si="17"/>
        <v>1</v>
      </c>
      <c r="O218" t="str">
        <f>IF(ISNA(VLOOKUP(J218,Vendors!A:A,1,FALSE)),"MISSING VENDER","VALID")</f>
        <v>VALID</v>
      </c>
      <c r="P218" t="str">
        <f>IF(ISNA(VLOOKUP(H218,'Customers'!A:A,1,FALSE)),"missing customer ","valid")</f>
        <v xml:space="preserve">missing customer </v>
      </c>
      <c r="Q218" t="str">
        <f t="shared" si="18"/>
        <v>VALID</v>
      </c>
      <c r="R218" t="str">
        <f t="shared" si="19"/>
        <v>VALID</v>
      </c>
    </row>
    <row r="219" spans="1:18" x14ac:dyDescent="0.25">
      <c r="A219" t="s">
        <v>1329</v>
      </c>
      <c r="B219" s="1">
        <v>44899</v>
      </c>
      <c r="C219">
        <v>179064.28</v>
      </c>
      <c r="D219" t="s">
        <v>836</v>
      </c>
      <c r="E219" t="s">
        <v>837</v>
      </c>
      <c r="F219" t="s">
        <v>3</v>
      </c>
      <c r="G219" t="s">
        <v>25</v>
      </c>
      <c r="H219" t="s">
        <v>229</v>
      </c>
      <c r="I219" t="str">
        <f>_xlfn.XLOOKUP(H219,'Customers'!A219:A618,'Customers'!B219:B618," ")</f>
        <v xml:space="preserve"> </v>
      </c>
      <c r="J219" t="s">
        <v>828</v>
      </c>
      <c r="K219" t="s">
        <v>1330</v>
      </c>
      <c r="L219" t="str">
        <f t="shared" si="15"/>
        <v>OK</v>
      </c>
      <c r="M219" t="str">
        <f t="shared" si="16"/>
        <v>NOT  NULL</v>
      </c>
      <c r="N219">
        <f t="shared" si="17"/>
        <v>1</v>
      </c>
      <c r="O219" t="str">
        <f>IF(ISNA(VLOOKUP(J219,Vendors!A:A,1,FALSE)),"MISSING VENDER","VALID")</f>
        <v>MISSING VENDER</v>
      </c>
      <c r="P219" t="str">
        <f>IF(ISNA(VLOOKUP(H219,'Customers'!A:A,1,FALSE)),"missing customer ","valid")</f>
        <v>valid</v>
      </c>
      <c r="Q219" t="str">
        <f t="shared" si="18"/>
        <v>VALID</v>
      </c>
      <c r="R219" t="str">
        <f t="shared" si="19"/>
        <v>VALID</v>
      </c>
    </row>
    <row r="220" spans="1:18" x14ac:dyDescent="0.25">
      <c r="A220" t="s">
        <v>1331</v>
      </c>
      <c r="B220" s="1">
        <v>44949</v>
      </c>
      <c r="C220">
        <v>26351.81</v>
      </c>
      <c r="D220" t="s">
        <v>1332</v>
      </c>
      <c r="E220" t="s">
        <v>1332</v>
      </c>
      <c r="F220" t="s">
        <v>5</v>
      </c>
      <c r="G220" t="s">
        <v>25</v>
      </c>
      <c r="H220" t="s">
        <v>828</v>
      </c>
      <c r="I220" t="str">
        <f>_xlfn.XLOOKUP(H220,'Customers'!A220:A619,'Customers'!B220:B619," ")</f>
        <v xml:space="preserve"> </v>
      </c>
      <c r="J220" t="s">
        <v>828</v>
      </c>
      <c r="K220" t="s">
        <v>1333</v>
      </c>
      <c r="L220" t="str">
        <f t="shared" si="15"/>
        <v>OK</v>
      </c>
      <c r="M220" t="str">
        <f t="shared" si="16"/>
        <v>NOT  NULL</v>
      </c>
      <c r="N220">
        <f t="shared" si="17"/>
        <v>1</v>
      </c>
      <c r="O220" t="str">
        <f>IF(ISNA(VLOOKUP(J220,Vendors!A:A,1,FALSE)),"MISSING VENDER","VALID")</f>
        <v>MISSING VENDER</v>
      </c>
      <c r="P220" t="str">
        <f>IF(ISNA(VLOOKUP(H220,'Customers'!A:A,1,FALSE)),"missing customer ","valid")</f>
        <v xml:space="preserve">missing customer </v>
      </c>
      <c r="Q220" t="str">
        <f t="shared" si="18"/>
        <v>VALID</v>
      </c>
      <c r="R220" t="str">
        <f t="shared" si="19"/>
        <v>VALID</v>
      </c>
    </row>
    <row r="221" spans="1:18" x14ac:dyDescent="0.25">
      <c r="A221" t="s">
        <v>1334</v>
      </c>
      <c r="B221" s="1">
        <v>45265</v>
      </c>
      <c r="C221">
        <v>104723.28</v>
      </c>
      <c r="D221" t="s">
        <v>836</v>
      </c>
      <c r="E221" t="s">
        <v>855</v>
      </c>
      <c r="F221" t="s">
        <v>3</v>
      </c>
      <c r="G221" t="s">
        <v>14</v>
      </c>
      <c r="H221" t="s">
        <v>361</v>
      </c>
      <c r="I221" t="str">
        <f>_xlfn.XLOOKUP(H221,'Customers'!A221:A620,'Customers'!B221:B620," ")</f>
        <v xml:space="preserve"> </v>
      </c>
      <c r="J221" t="s">
        <v>828</v>
      </c>
      <c r="K221" t="s">
        <v>1335</v>
      </c>
      <c r="L221" t="str">
        <f t="shared" si="15"/>
        <v>OK</v>
      </c>
      <c r="M221" t="str">
        <f t="shared" si="16"/>
        <v>NOT  NULL</v>
      </c>
      <c r="N221">
        <f t="shared" si="17"/>
        <v>1</v>
      </c>
      <c r="O221" t="str">
        <f>IF(ISNA(VLOOKUP(J221,Vendors!A:A,1,FALSE)),"MISSING VENDER","VALID")</f>
        <v>MISSING VENDER</v>
      </c>
      <c r="P221" t="str">
        <f>IF(ISNA(VLOOKUP(H221,'Customers'!A:A,1,FALSE)),"missing customer ","valid")</f>
        <v>valid</v>
      </c>
      <c r="Q221" t="str">
        <f t="shared" si="18"/>
        <v>VALID</v>
      </c>
      <c r="R221" t="str">
        <f t="shared" si="19"/>
        <v>VALID</v>
      </c>
    </row>
    <row r="222" spans="1:18" x14ac:dyDescent="0.25">
      <c r="A222" t="s">
        <v>1336</v>
      </c>
      <c r="B222" s="1">
        <v>45289</v>
      </c>
      <c r="C222">
        <v>200100.57</v>
      </c>
      <c r="D222" t="s">
        <v>836</v>
      </c>
      <c r="E222" t="s">
        <v>855</v>
      </c>
      <c r="F222" t="s">
        <v>5</v>
      </c>
      <c r="G222" t="s">
        <v>14</v>
      </c>
      <c r="H222" t="s">
        <v>345</v>
      </c>
      <c r="I222" t="str">
        <f>_xlfn.XLOOKUP(H222,'Customers'!A222:A621,'Customers'!B222:B621," ")</f>
        <v xml:space="preserve"> </v>
      </c>
      <c r="J222" t="s">
        <v>828</v>
      </c>
      <c r="K222" t="s">
        <v>1337</v>
      </c>
      <c r="L222" t="str">
        <f t="shared" si="15"/>
        <v>OK</v>
      </c>
      <c r="M222" t="str">
        <f t="shared" si="16"/>
        <v>NOT  NULL</v>
      </c>
      <c r="N222">
        <f t="shared" si="17"/>
        <v>1</v>
      </c>
      <c r="O222" t="str">
        <f>IF(ISNA(VLOOKUP(J222,Vendors!A:A,1,FALSE)),"MISSING VENDER","VALID")</f>
        <v>MISSING VENDER</v>
      </c>
      <c r="P222" t="str">
        <f>IF(ISNA(VLOOKUP(H222,'Customers'!A:A,1,FALSE)),"missing customer ","valid")</f>
        <v>valid</v>
      </c>
      <c r="Q222" t="str">
        <f t="shared" si="18"/>
        <v>VALID</v>
      </c>
      <c r="R222" t="str">
        <f t="shared" si="19"/>
        <v>VALID</v>
      </c>
    </row>
    <row r="223" spans="1:18" x14ac:dyDescent="0.25">
      <c r="A223" t="s">
        <v>1338</v>
      </c>
      <c r="B223" s="1">
        <v>45067</v>
      </c>
      <c r="C223">
        <v>200288.76</v>
      </c>
      <c r="D223" t="s">
        <v>836</v>
      </c>
      <c r="E223" t="s">
        <v>855</v>
      </c>
      <c r="F223" t="s">
        <v>4</v>
      </c>
      <c r="G223" t="s">
        <v>14</v>
      </c>
      <c r="H223" t="s">
        <v>459</v>
      </c>
      <c r="I223" t="str">
        <f>_xlfn.XLOOKUP(H223,'Customers'!A223:A622,'Customers'!B223:B622," ")</f>
        <v>Barnes, Williams and Pennington</v>
      </c>
      <c r="J223" t="s">
        <v>828</v>
      </c>
      <c r="K223" t="s">
        <v>1339</v>
      </c>
      <c r="L223" t="str">
        <f t="shared" si="15"/>
        <v>OK</v>
      </c>
      <c r="M223" t="str">
        <f t="shared" si="16"/>
        <v>NOT  NULL</v>
      </c>
      <c r="N223">
        <f t="shared" si="17"/>
        <v>1</v>
      </c>
      <c r="O223" t="str">
        <f>IF(ISNA(VLOOKUP(J223,Vendors!A:A,1,FALSE)),"MISSING VENDER","VALID")</f>
        <v>MISSING VENDER</v>
      </c>
      <c r="P223" t="str">
        <f>IF(ISNA(VLOOKUP(H223,'Customers'!A:A,1,FALSE)),"missing customer ","valid")</f>
        <v>valid</v>
      </c>
      <c r="Q223" t="str">
        <f t="shared" si="18"/>
        <v>VALID</v>
      </c>
      <c r="R223" t="str">
        <f t="shared" si="19"/>
        <v>VALID</v>
      </c>
    </row>
    <row r="224" spans="1:18" x14ac:dyDescent="0.25">
      <c r="A224" t="s">
        <v>1340</v>
      </c>
      <c r="B224" s="1">
        <v>44943</v>
      </c>
      <c r="C224">
        <v>-59966.239999999998</v>
      </c>
      <c r="D224" t="s">
        <v>826</v>
      </c>
      <c r="E224" t="s">
        <v>843</v>
      </c>
      <c r="F224" t="s">
        <v>4</v>
      </c>
      <c r="G224" t="s">
        <v>28</v>
      </c>
      <c r="H224" t="s">
        <v>828</v>
      </c>
      <c r="I224" t="str">
        <f>_xlfn.XLOOKUP(H224,'Customers'!A224:A623,'Customers'!B224:B623," ")</f>
        <v xml:space="preserve"> </v>
      </c>
      <c r="J224" t="s">
        <v>1000</v>
      </c>
      <c r="K224" t="s">
        <v>1341</v>
      </c>
      <c r="L224" t="str">
        <f t="shared" si="15"/>
        <v>OK</v>
      </c>
      <c r="M224" t="str">
        <f t="shared" si="16"/>
        <v>NOT  NULL</v>
      </c>
      <c r="N224">
        <f t="shared" si="17"/>
        <v>1</v>
      </c>
      <c r="O224" t="str">
        <f>IF(ISNA(VLOOKUP(J224,Vendors!A:A,1,FALSE)),"MISSING VENDER","VALID")</f>
        <v>VALID</v>
      </c>
      <c r="P224" t="str">
        <f>IF(ISNA(VLOOKUP(H224,'Customers'!A:A,1,FALSE)),"missing customer ","valid")</f>
        <v xml:space="preserve">missing customer </v>
      </c>
      <c r="Q224" t="str">
        <f t="shared" si="18"/>
        <v>VALID</v>
      </c>
      <c r="R224" t="str">
        <f t="shared" si="19"/>
        <v>VALID</v>
      </c>
    </row>
    <row r="225" spans="1:18" x14ac:dyDescent="0.25">
      <c r="A225" t="s">
        <v>1342</v>
      </c>
      <c r="B225" s="1">
        <v>45248</v>
      </c>
      <c r="C225">
        <v>143333.76999999999</v>
      </c>
      <c r="D225" t="s">
        <v>836</v>
      </c>
      <c r="E225" t="s">
        <v>855</v>
      </c>
      <c r="F225" t="s">
        <v>3</v>
      </c>
      <c r="G225" t="s">
        <v>28</v>
      </c>
      <c r="H225" t="s">
        <v>611</v>
      </c>
      <c r="I225" t="str">
        <f>_xlfn.XLOOKUP(H225,'Customers'!A225:A624,'Customers'!B225:B624," ")</f>
        <v>Garza-Zimmerman</v>
      </c>
      <c r="J225" t="s">
        <v>828</v>
      </c>
      <c r="K225" t="s">
        <v>1343</v>
      </c>
      <c r="L225" t="str">
        <f t="shared" si="15"/>
        <v>OK</v>
      </c>
      <c r="M225" t="str">
        <f t="shared" si="16"/>
        <v>NOT  NULL</v>
      </c>
      <c r="N225">
        <f t="shared" si="17"/>
        <v>1</v>
      </c>
      <c r="O225" t="str">
        <f>IF(ISNA(VLOOKUP(J225,Vendors!A:A,1,FALSE)),"MISSING VENDER","VALID")</f>
        <v>MISSING VENDER</v>
      </c>
      <c r="P225" t="str">
        <f>IF(ISNA(VLOOKUP(H225,'Customers'!A:A,1,FALSE)),"missing customer ","valid")</f>
        <v>valid</v>
      </c>
      <c r="Q225" t="str">
        <f t="shared" si="18"/>
        <v>VALID</v>
      </c>
      <c r="R225" t="str">
        <f t="shared" si="19"/>
        <v>VALID</v>
      </c>
    </row>
    <row r="226" spans="1:18" x14ac:dyDescent="0.25">
      <c r="A226" t="s">
        <v>1344</v>
      </c>
      <c r="B226" s="1">
        <v>44944</v>
      </c>
      <c r="C226">
        <v>-37758.51</v>
      </c>
      <c r="D226" t="s">
        <v>826</v>
      </c>
      <c r="E226" t="s">
        <v>892</v>
      </c>
      <c r="F226" t="s">
        <v>5</v>
      </c>
      <c r="G226" t="s">
        <v>25</v>
      </c>
      <c r="H226" t="s">
        <v>828</v>
      </c>
      <c r="I226" t="str">
        <f>_xlfn.XLOOKUP(H226,'Customers'!A226:A625,'Customers'!B226:B625," ")</f>
        <v xml:space="preserve"> </v>
      </c>
      <c r="J226" t="s">
        <v>1345</v>
      </c>
      <c r="K226" t="s">
        <v>1346</v>
      </c>
      <c r="L226" t="str">
        <f t="shared" si="15"/>
        <v>OK</v>
      </c>
      <c r="M226" t="str">
        <f t="shared" si="16"/>
        <v>NOT  NULL</v>
      </c>
      <c r="N226">
        <f t="shared" si="17"/>
        <v>1</v>
      </c>
      <c r="O226" t="str">
        <f>IF(ISNA(VLOOKUP(J226,Vendors!A:A,1,FALSE)),"MISSING VENDER","VALID")</f>
        <v>VALID</v>
      </c>
      <c r="P226" t="str">
        <f>IF(ISNA(VLOOKUP(H226,'Customers'!A:A,1,FALSE)),"missing customer ","valid")</f>
        <v xml:space="preserve">missing customer </v>
      </c>
      <c r="Q226" t="str">
        <f t="shared" si="18"/>
        <v>VALID</v>
      </c>
      <c r="R226" t="str">
        <f t="shared" si="19"/>
        <v>VALID</v>
      </c>
    </row>
    <row r="227" spans="1:18" x14ac:dyDescent="0.25">
      <c r="A227" t="s">
        <v>1347</v>
      </c>
      <c r="B227" s="1">
        <v>45114</v>
      </c>
      <c r="C227">
        <v>-52435.17</v>
      </c>
      <c r="D227" t="s">
        <v>826</v>
      </c>
      <c r="E227" t="s">
        <v>865</v>
      </c>
      <c r="F227" t="s">
        <v>5</v>
      </c>
      <c r="G227" t="s">
        <v>18</v>
      </c>
      <c r="H227" t="s">
        <v>828</v>
      </c>
      <c r="I227" t="str">
        <f>_xlfn.XLOOKUP(H227,'Customers'!A227:A626,'Customers'!B227:B626," ")</f>
        <v xml:space="preserve"> </v>
      </c>
      <c r="J227" t="s">
        <v>1348</v>
      </c>
      <c r="K227" t="s">
        <v>1349</v>
      </c>
      <c r="L227" t="str">
        <f t="shared" si="15"/>
        <v>OK</v>
      </c>
      <c r="M227" t="str">
        <f t="shared" si="16"/>
        <v>NOT  NULL</v>
      </c>
      <c r="N227">
        <f t="shared" si="17"/>
        <v>1</v>
      </c>
      <c r="O227" t="str">
        <f>IF(ISNA(VLOOKUP(J227,Vendors!A:A,1,FALSE)),"MISSING VENDER","VALID")</f>
        <v>VALID</v>
      </c>
      <c r="P227" t="str">
        <f>IF(ISNA(VLOOKUP(H227,'Customers'!A:A,1,FALSE)),"missing customer ","valid")</f>
        <v xml:space="preserve">missing customer </v>
      </c>
      <c r="Q227" t="str">
        <f t="shared" si="18"/>
        <v>VALID</v>
      </c>
      <c r="R227" t="str">
        <f t="shared" si="19"/>
        <v>VALID</v>
      </c>
    </row>
    <row r="228" spans="1:18" x14ac:dyDescent="0.25">
      <c r="A228" t="s">
        <v>1350</v>
      </c>
      <c r="B228" s="1">
        <v>44942</v>
      </c>
      <c r="C228">
        <v>219687.82</v>
      </c>
      <c r="D228" t="s">
        <v>836</v>
      </c>
      <c r="E228" t="s">
        <v>837</v>
      </c>
      <c r="F228" t="s">
        <v>4</v>
      </c>
      <c r="G228" t="s">
        <v>28</v>
      </c>
      <c r="H228" t="s">
        <v>209</v>
      </c>
      <c r="I228" t="str">
        <f>_xlfn.XLOOKUP(H228,'Customers'!A228:A627,'Customers'!B228:B627," ")</f>
        <v xml:space="preserve"> </v>
      </c>
      <c r="J228" t="s">
        <v>828</v>
      </c>
      <c r="K228" t="s">
        <v>1351</v>
      </c>
      <c r="L228" t="str">
        <f t="shared" si="15"/>
        <v>OK</v>
      </c>
      <c r="M228" t="str">
        <f t="shared" si="16"/>
        <v>NOT  NULL</v>
      </c>
      <c r="N228">
        <f t="shared" si="17"/>
        <v>1</v>
      </c>
      <c r="O228" t="str">
        <f>IF(ISNA(VLOOKUP(J228,Vendors!A:A,1,FALSE)),"MISSING VENDER","VALID")</f>
        <v>MISSING VENDER</v>
      </c>
      <c r="P228" t="str">
        <f>IF(ISNA(VLOOKUP(H228,'Customers'!A:A,1,FALSE)),"missing customer ","valid")</f>
        <v>valid</v>
      </c>
      <c r="Q228" t="str">
        <f t="shared" si="18"/>
        <v>VALID</v>
      </c>
      <c r="R228" t="str">
        <f t="shared" si="19"/>
        <v>VALID</v>
      </c>
    </row>
    <row r="229" spans="1:18" x14ac:dyDescent="0.25">
      <c r="A229" t="s">
        <v>1352</v>
      </c>
      <c r="B229" s="1">
        <v>44737</v>
      </c>
      <c r="C229">
        <v>190706.66</v>
      </c>
      <c r="D229" t="s">
        <v>836</v>
      </c>
      <c r="E229" t="s">
        <v>840</v>
      </c>
      <c r="F229" t="s">
        <v>4</v>
      </c>
      <c r="G229" t="s">
        <v>14</v>
      </c>
      <c r="H229" t="s">
        <v>569</v>
      </c>
      <c r="I229" t="str">
        <f>_xlfn.XLOOKUP(H229,'Customers'!A229:A628,'Customers'!B229:B628," ")</f>
        <v>Taylor and Sons</v>
      </c>
      <c r="J229" t="s">
        <v>828</v>
      </c>
      <c r="K229" t="s">
        <v>1353</v>
      </c>
      <c r="L229" t="str">
        <f t="shared" si="15"/>
        <v>OK</v>
      </c>
      <c r="M229" t="str">
        <f t="shared" si="16"/>
        <v>NOT  NULL</v>
      </c>
      <c r="N229">
        <f t="shared" si="17"/>
        <v>1</v>
      </c>
      <c r="O229" t="str">
        <f>IF(ISNA(VLOOKUP(J229,Vendors!A:A,1,FALSE)),"MISSING VENDER","VALID")</f>
        <v>MISSING VENDER</v>
      </c>
      <c r="P229" t="str">
        <f>IF(ISNA(VLOOKUP(H229,'Customers'!A:A,1,FALSE)),"missing customer ","valid")</f>
        <v>valid</v>
      </c>
      <c r="Q229" t="str">
        <f t="shared" si="18"/>
        <v>VALID</v>
      </c>
      <c r="R229" t="str">
        <f t="shared" si="19"/>
        <v>VALID</v>
      </c>
    </row>
    <row r="230" spans="1:18" x14ac:dyDescent="0.25">
      <c r="A230" t="s">
        <v>1354</v>
      </c>
      <c r="B230" s="1">
        <v>45169</v>
      </c>
      <c r="C230">
        <v>-32221.65</v>
      </c>
      <c r="D230" t="s">
        <v>826</v>
      </c>
      <c r="E230" t="s">
        <v>851</v>
      </c>
      <c r="F230" t="s">
        <v>4</v>
      </c>
      <c r="G230" t="s">
        <v>28</v>
      </c>
      <c r="H230" t="s">
        <v>828</v>
      </c>
      <c r="I230" t="str">
        <f>_xlfn.XLOOKUP(H230,'Customers'!A230:A629,'Customers'!B230:B629," ")</f>
        <v xml:space="preserve"> </v>
      </c>
      <c r="J230" t="s">
        <v>1355</v>
      </c>
      <c r="K230" t="s">
        <v>1356</v>
      </c>
      <c r="L230" t="str">
        <f t="shared" si="15"/>
        <v>OK</v>
      </c>
      <c r="M230" t="str">
        <f t="shared" si="16"/>
        <v>NOT  NULL</v>
      </c>
      <c r="N230">
        <f t="shared" si="17"/>
        <v>1</v>
      </c>
      <c r="O230" t="str">
        <f>IF(ISNA(VLOOKUP(J230,Vendors!A:A,1,FALSE)),"MISSING VENDER","VALID")</f>
        <v>VALID</v>
      </c>
      <c r="P230" t="str">
        <f>IF(ISNA(VLOOKUP(H230,'Customers'!A:A,1,FALSE)),"missing customer ","valid")</f>
        <v xml:space="preserve">missing customer </v>
      </c>
      <c r="Q230" t="str">
        <f t="shared" si="18"/>
        <v>VALID</v>
      </c>
      <c r="R230" t="str">
        <f t="shared" si="19"/>
        <v>VALID</v>
      </c>
    </row>
    <row r="231" spans="1:18" x14ac:dyDescent="0.25">
      <c r="A231" t="s">
        <v>1357</v>
      </c>
      <c r="B231" s="1">
        <v>44836</v>
      </c>
      <c r="C231">
        <v>-34065.910000000003</v>
      </c>
      <c r="D231" t="s">
        <v>826</v>
      </c>
      <c r="E231" t="s">
        <v>865</v>
      </c>
      <c r="F231" t="s">
        <v>5</v>
      </c>
      <c r="G231" t="s">
        <v>28</v>
      </c>
      <c r="H231" t="s">
        <v>828</v>
      </c>
      <c r="I231" t="str">
        <f>_xlfn.XLOOKUP(H231,'Customers'!A231:A630,'Customers'!B231:B630," ")</f>
        <v xml:space="preserve"> </v>
      </c>
      <c r="J231" t="s">
        <v>1358</v>
      </c>
      <c r="K231" t="s">
        <v>1359</v>
      </c>
      <c r="L231" t="str">
        <f t="shared" si="15"/>
        <v>OK</v>
      </c>
      <c r="M231" t="str">
        <f t="shared" si="16"/>
        <v>NOT  NULL</v>
      </c>
      <c r="N231">
        <f t="shared" si="17"/>
        <v>1</v>
      </c>
      <c r="O231" t="str">
        <f>IF(ISNA(VLOOKUP(J231,Vendors!A:A,1,FALSE)),"MISSING VENDER","VALID")</f>
        <v>VALID</v>
      </c>
      <c r="P231" t="str">
        <f>IF(ISNA(VLOOKUP(H231,'Customers'!A:A,1,FALSE)),"missing customer ","valid")</f>
        <v xml:space="preserve">missing customer </v>
      </c>
      <c r="Q231" t="str">
        <f t="shared" si="18"/>
        <v>VALID</v>
      </c>
      <c r="R231" t="str">
        <f t="shared" si="19"/>
        <v>VALID</v>
      </c>
    </row>
    <row r="232" spans="1:18" x14ac:dyDescent="0.25">
      <c r="A232" t="s">
        <v>1360</v>
      </c>
      <c r="B232" s="1">
        <v>45047</v>
      </c>
      <c r="C232">
        <v>115969.76</v>
      </c>
      <c r="D232" t="s">
        <v>836</v>
      </c>
      <c r="E232" t="s">
        <v>855</v>
      </c>
      <c r="F232" t="s">
        <v>4</v>
      </c>
      <c r="G232" t="s">
        <v>25</v>
      </c>
      <c r="H232" t="s">
        <v>79</v>
      </c>
      <c r="I232" t="str">
        <f>_xlfn.XLOOKUP(H232,'Customers'!A232:A631,'Customers'!B232:B631," ")</f>
        <v xml:space="preserve"> </v>
      </c>
      <c r="J232" t="s">
        <v>828</v>
      </c>
      <c r="K232" t="s">
        <v>1361</v>
      </c>
      <c r="L232" t="str">
        <f t="shared" si="15"/>
        <v>OK</v>
      </c>
      <c r="M232" t="str">
        <f t="shared" si="16"/>
        <v>NOT  NULL</v>
      </c>
      <c r="N232">
        <f t="shared" si="17"/>
        <v>1</v>
      </c>
      <c r="O232" t="str">
        <f>IF(ISNA(VLOOKUP(J232,Vendors!A:A,1,FALSE)),"MISSING VENDER","VALID")</f>
        <v>MISSING VENDER</v>
      </c>
      <c r="P232" t="str">
        <f>IF(ISNA(VLOOKUP(H232,'Customers'!A:A,1,FALSE)),"missing customer ","valid")</f>
        <v>valid</v>
      </c>
      <c r="Q232" t="str">
        <f t="shared" si="18"/>
        <v>VALID</v>
      </c>
      <c r="R232" t="str">
        <f t="shared" si="19"/>
        <v>VALID</v>
      </c>
    </row>
    <row r="233" spans="1:18" x14ac:dyDescent="0.25">
      <c r="A233" t="s">
        <v>1362</v>
      </c>
      <c r="B233" s="1">
        <v>45290</v>
      </c>
      <c r="C233">
        <v>206771.14</v>
      </c>
      <c r="D233" t="s">
        <v>836</v>
      </c>
      <c r="E233" t="s">
        <v>840</v>
      </c>
      <c r="F233" t="s">
        <v>3</v>
      </c>
      <c r="G233" t="s">
        <v>28</v>
      </c>
      <c r="H233" t="s">
        <v>135</v>
      </c>
      <c r="I233" t="str">
        <f>_xlfn.XLOOKUP(H233,'Customers'!A233:A632,'Customers'!B233:B632," ")</f>
        <v xml:space="preserve"> </v>
      </c>
      <c r="J233" t="s">
        <v>828</v>
      </c>
      <c r="K233" t="s">
        <v>1363</v>
      </c>
      <c r="L233" t="str">
        <f t="shared" si="15"/>
        <v>OK</v>
      </c>
      <c r="M233" t="str">
        <f t="shared" si="16"/>
        <v>NOT  NULL</v>
      </c>
      <c r="N233">
        <f t="shared" si="17"/>
        <v>1</v>
      </c>
      <c r="O233" t="str">
        <f>IF(ISNA(VLOOKUP(J233,Vendors!A:A,1,FALSE)),"MISSING VENDER","VALID")</f>
        <v>MISSING VENDER</v>
      </c>
      <c r="P233" t="str">
        <f>IF(ISNA(VLOOKUP(H233,'Customers'!A:A,1,FALSE)),"missing customer ","valid")</f>
        <v>valid</v>
      </c>
      <c r="Q233" t="str">
        <f t="shared" si="18"/>
        <v>VALID</v>
      </c>
      <c r="R233" t="str">
        <f t="shared" si="19"/>
        <v>VALID</v>
      </c>
    </row>
    <row r="234" spans="1:18" x14ac:dyDescent="0.25">
      <c r="A234" t="s">
        <v>1364</v>
      </c>
      <c r="B234" s="1">
        <v>45253</v>
      </c>
      <c r="C234">
        <v>-11089.57</v>
      </c>
      <c r="D234" t="s">
        <v>826</v>
      </c>
      <c r="E234" t="s">
        <v>892</v>
      </c>
      <c r="F234" t="s">
        <v>3</v>
      </c>
      <c r="G234" t="s">
        <v>14</v>
      </c>
      <c r="H234" t="s">
        <v>828</v>
      </c>
      <c r="I234" t="str">
        <f>_xlfn.XLOOKUP(H234,'Customers'!A234:A633,'Customers'!B234:B633," ")</f>
        <v xml:space="preserve"> </v>
      </c>
      <c r="J234" t="s">
        <v>1143</v>
      </c>
      <c r="K234" t="s">
        <v>1365</v>
      </c>
      <c r="L234" t="str">
        <f t="shared" si="15"/>
        <v>OK</v>
      </c>
      <c r="M234" t="str">
        <f t="shared" si="16"/>
        <v>NOT  NULL</v>
      </c>
      <c r="N234">
        <f t="shared" si="17"/>
        <v>1</v>
      </c>
      <c r="O234" t="str">
        <f>IF(ISNA(VLOOKUP(J234,Vendors!A:A,1,FALSE)),"MISSING VENDER","VALID")</f>
        <v>VALID</v>
      </c>
      <c r="P234" t="str">
        <f>IF(ISNA(VLOOKUP(H234,'Customers'!A:A,1,FALSE)),"missing customer ","valid")</f>
        <v xml:space="preserve">missing customer </v>
      </c>
      <c r="Q234" t="str">
        <f t="shared" si="18"/>
        <v>VALID</v>
      </c>
      <c r="R234" t="str">
        <f t="shared" si="19"/>
        <v>VALID</v>
      </c>
    </row>
    <row r="235" spans="1:18" x14ac:dyDescent="0.25">
      <c r="A235" t="s">
        <v>1366</v>
      </c>
      <c r="B235" s="1">
        <v>44618</v>
      </c>
      <c r="C235">
        <v>-37243.06</v>
      </c>
      <c r="D235" t="s">
        <v>826</v>
      </c>
      <c r="E235" t="s">
        <v>851</v>
      </c>
      <c r="F235" t="s">
        <v>4</v>
      </c>
      <c r="G235" t="s">
        <v>18</v>
      </c>
      <c r="H235" t="s">
        <v>828</v>
      </c>
      <c r="I235" t="str">
        <f>_xlfn.XLOOKUP(H235,'Customers'!A235:A634,'Customers'!B235:B634," ")</f>
        <v xml:space="preserve"> </v>
      </c>
      <c r="J235" t="s">
        <v>1073</v>
      </c>
      <c r="K235" t="s">
        <v>1367</v>
      </c>
      <c r="L235" t="str">
        <f t="shared" si="15"/>
        <v>OK</v>
      </c>
      <c r="M235" t="str">
        <f t="shared" si="16"/>
        <v>NOT  NULL</v>
      </c>
      <c r="N235">
        <f t="shared" si="17"/>
        <v>1</v>
      </c>
      <c r="O235" t="str">
        <f>IF(ISNA(VLOOKUP(J235,Vendors!A:A,1,FALSE)),"MISSING VENDER","VALID")</f>
        <v>VALID</v>
      </c>
      <c r="P235" t="str">
        <f>IF(ISNA(VLOOKUP(H235,'Customers'!A:A,1,FALSE)),"missing customer ","valid")</f>
        <v xml:space="preserve">missing customer </v>
      </c>
      <c r="Q235" t="str">
        <f t="shared" si="18"/>
        <v>VALID</v>
      </c>
      <c r="R235" t="str">
        <f t="shared" si="19"/>
        <v>VALID</v>
      </c>
    </row>
    <row r="236" spans="1:18" x14ac:dyDescent="0.25">
      <c r="A236" t="s">
        <v>1368</v>
      </c>
      <c r="B236" s="1">
        <v>44925</v>
      </c>
      <c r="C236">
        <v>-60975.57</v>
      </c>
      <c r="D236" t="s">
        <v>826</v>
      </c>
      <c r="E236" t="s">
        <v>865</v>
      </c>
      <c r="F236" t="s">
        <v>4</v>
      </c>
      <c r="G236" t="s">
        <v>25</v>
      </c>
      <c r="H236" t="s">
        <v>828</v>
      </c>
      <c r="I236" t="str">
        <f>_xlfn.XLOOKUP(H236,'Customers'!A236:A635,'Customers'!B236:B635," ")</f>
        <v xml:space="preserve"> </v>
      </c>
      <c r="J236" t="s">
        <v>1224</v>
      </c>
      <c r="K236" t="s">
        <v>1369</v>
      </c>
      <c r="L236" t="str">
        <f t="shared" si="15"/>
        <v>OK</v>
      </c>
      <c r="M236" t="str">
        <f t="shared" si="16"/>
        <v>NOT  NULL</v>
      </c>
      <c r="N236">
        <f t="shared" si="17"/>
        <v>1</v>
      </c>
      <c r="O236" t="str">
        <f>IF(ISNA(VLOOKUP(J236,Vendors!A:A,1,FALSE)),"MISSING VENDER","VALID")</f>
        <v>VALID</v>
      </c>
      <c r="P236" t="str">
        <f>IF(ISNA(VLOOKUP(H236,'Customers'!A:A,1,FALSE)),"missing customer ","valid")</f>
        <v xml:space="preserve">missing customer </v>
      </c>
      <c r="Q236" t="str">
        <f t="shared" si="18"/>
        <v>VALID</v>
      </c>
      <c r="R236" t="str">
        <f t="shared" si="19"/>
        <v>VALID</v>
      </c>
    </row>
    <row r="237" spans="1:18" x14ac:dyDescent="0.25">
      <c r="A237" t="s">
        <v>1370</v>
      </c>
      <c r="B237" s="1">
        <v>44861</v>
      </c>
      <c r="C237">
        <v>124412.19</v>
      </c>
      <c r="D237" t="s">
        <v>836</v>
      </c>
      <c r="E237" t="s">
        <v>840</v>
      </c>
      <c r="F237" t="s">
        <v>5</v>
      </c>
      <c r="G237" t="s">
        <v>14</v>
      </c>
      <c r="H237" t="s">
        <v>159</v>
      </c>
      <c r="I237" t="str">
        <f>_xlfn.XLOOKUP(H237,'Customers'!A237:A636,'Customers'!B237:B636," ")</f>
        <v xml:space="preserve"> </v>
      </c>
      <c r="J237" t="s">
        <v>828</v>
      </c>
      <c r="K237" t="s">
        <v>1371</v>
      </c>
      <c r="L237" t="str">
        <f t="shared" si="15"/>
        <v>OK</v>
      </c>
      <c r="M237" t="str">
        <f t="shared" si="16"/>
        <v>NOT  NULL</v>
      </c>
      <c r="N237">
        <f t="shared" si="17"/>
        <v>1</v>
      </c>
      <c r="O237" t="str">
        <f>IF(ISNA(VLOOKUP(J237,Vendors!A:A,1,FALSE)),"MISSING VENDER","VALID")</f>
        <v>MISSING VENDER</v>
      </c>
      <c r="P237" t="str">
        <f>IF(ISNA(VLOOKUP(H237,'Customers'!A:A,1,FALSE)),"missing customer ","valid")</f>
        <v>valid</v>
      </c>
      <c r="Q237" t="str">
        <f t="shared" si="18"/>
        <v>VALID</v>
      </c>
      <c r="R237" t="str">
        <f t="shared" si="19"/>
        <v>VALID</v>
      </c>
    </row>
    <row r="238" spans="1:18" x14ac:dyDescent="0.25">
      <c r="A238" t="s">
        <v>1372</v>
      </c>
      <c r="B238" s="1">
        <v>44611</v>
      </c>
      <c r="C238">
        <v>143226.17000000001</v>
      </c>
      <c r="D238" t="s">
        <v>836</v>
      </c>
      <c r="E238" t="s">
        <v>840</v>
      </c>
      <c r="F238" t="s">
        <v>4</v>
      </c>
      <c r="G238" t="s">
        <v>28</v>
      </c>
      <c r="H238" t="s">
        <v>303</v>
      </c>
      <c r="I238" t="str">
        <f>_xlfn.XLOOKUP(H238,'Customers'!A238:A637,'Customers'!B238:B637," ")</f>
        <v xml:space="preserve"> </v>
      </c>
      <c r="J238" t="s">
        <v>828</v>
      </c>
      <c r="K238" t="s">
        <v>1373</v>
      </c>
      <c r="L238" t="str">
        <f t="shared" si="15"/>
        <v>OK</v>
      </c>
      <c r="M238" t="str">
        <f t="shared" si="16"/>
        <v>NOT  NULL</v>
      </c>
      <c r="N238">
        <f t="shared" si="17"/>
        <v>1</v>
      </c>
      <c r="O238" t="str">
        <f>IF(ISNA(VLOOKUP(J238,Vendors!A:A,1,FALSE)),"MISSING VENDER","VALID")</f>
        <v>MISSING VENDER</v>
      </c>
      <c r="P238" t="str">
        <f>IF(ISNA(VLOOKUP(H238,'Customers'!A:A,1,FALSE)),"missing customer ","valid")</f>
        <v>valid</v>
      </c>
      <c r="Q238" t="str">
        <f t="shared" si="18"/>
        <v>VALID</v>
      </c>
      <c r="R238" t="str">
        <f t="shared" si="19"/>
        <v>VALID</v>
      </c>
    </row>
    <row r="239" spans="1:18" x14ac:dyDescent="0.25">
      <c r="A239" t="s">
        <v>1374</v>
      </c>
      <c r="B239" s="1">
        <v>45222</v>
      </c>
      <c r="C239">
        <v>25468.07</v>
      </c>
      <c r="D239" t="s">
        <v>958</v>
      </c>
      <c r="E239" t="s">
        <v>958</v>
      </c>
      <c r="F239" t="s">
        <v>5</v>
      </c>
      <c r="G239" t="s">
        <v>14</v>
      </c>
      <c r="H239" t="s">
        <v>828</v>
      </c>
      <c r="I239" t="str">
        <f>_xlfn.XLOOKUP(H239,'Customers'!A239:A638,'Customers'!B239:B638," ")</f>
        <v xml:space="preserve"> </v>
      </c>
      <c r="J239" t="s">
        <v>828</v>
      </c>
      <c r="K239" t="s">
        <v>1375</v>
      </c>
      <c r="L239" t="str">
        <f t="shared" si="15"/>
        <v>OK</v>
      </c>
      <c r="M239" t="str">
        <f t="shared" si="16"/>
        <v>NOT  NULL</v>
      </c>
      <c r="N239">
        <f t="shared" si="17"/>
        <v>1</v>
      </c>
      <c r="O239" t="str">
        <f>IF(ISNA(VLOOKUP(J239,Vendors!A:A,1,FALSE)),"MISSING VENDER","VALID")</f>
        <v>MISSING VENDER</v>
      </c>
      <c r="P239" t="str">
        <f>IF(ISNA(VLOOKUP(H239,'Customers'!A:A,1,FALSE)),"missing customer ","valid")</f>
        <v xml:space="preserve">missing customer </v>
      </c>
      <c r="Q239" t="str">
        <f t="shared" si="18"/>
        <v>VALID</v>
      </c>
      <c r="R239" t="str">
        <f t="shared" si="19"/>
        <v>VALID</v>
      </c>
    </row>
    <row r="240" spans="1:18" x14ac:dyDescent="0.25">
      <c r="A240" t="s">
        <v>1376</v>
      </c>
      <c r="B240" s="1">
        <v>45204</v>
      </c>
      <c r="C240">
        <v>127291.15</v>
      </c>
      <c r="D240" t="s">
        <v>836</v>
      </c>
      <c r="E240" t="s">
        <v>840</v>
      </c>
      <c r="F240" t="s">
        <v>4</v>
      </c>
      <c r="G240" t="s">
        <v>28</v>
      </c>
      <c r="H240" t="s">
        <v>631</v>
      </c>
      <c r="I240" t="str">
        <f>_xlfn.XLOOKUP(H240,'Customers'!A240:A639,'Customers'!B240:B639," ")</f>
        <v>Anderson LLC</v>
      </c>
      <c r="J240" t="s">
        <v>828</v>
      </c>
      <c r="K240" t="s">
        <v>1377</v>
      </c>
      <c r="L240" t="str">
        <f t="shared" si="15"/>
        <v>OK</v>
      </c>
      <c r="M240" t="str">
        <f t="shared" si="16"/>
        <v>NOT  NULL</v>
      </c>
      <c r="N240">
        <f t="shared" si="17"/>
        <v>1</v>
      </c>
      <c r="O240" t="str">
        <f>IF(ISNA(VLOOKUP(J240,Vendors!A:A,1,FALSE)),"MISSING VENDER","VALID")</f>
        <v>MISSING VENDER</v>
      </c>
      <c r="P240" t="str">
        <f>IF(ISNA(VLOOKUP(H240,'Customers'!A:A,1,FALSE)),"missing customer ","valid")</f>
        <v>valid</v>
      </c>
      <c r="Q240" t="str">
        <f t="shared" si="18"/>
        <v>VALID</v>
      </c>
      <c r="R240" t="str">
        <f t="shared" si="19"/>
        <v>VALID</v>
      </c>
    </row>
    <row r="241" spans="1:18" x14ac:dyDescent="0.25">
      <c r="A241" t="s">
        <v>1378</v>
      </c>
      <c r="B241" s="1">
        <v>45120</v>
      </c>
      <c r="C241">
        <v>130463.02</v>
      </c>
      <c r="D241" t="s">
        <v>836</v>
      </c>
      <c r="E241" t="s">
        <v>840</v>
      </c>
      <c r="F241" t="s">
        <v>5</v>
      </c>
      <c r="G241" t="s">
        <v>18</v>
      </c>
      <c r="H241" t="s">
        <v>567</v>
      </c>
      <c r="I241" t="str">
        <f>_xlfn.XLOOKUP(H241,'Customers'!A241:A640,'Customers'!B241:B640," ")</f>
        <v>Garcia-Thompson</v>
      </c>
      <c r="J241" t="s">
        <v>828</v>
      </c>
      <c r="K241" t="s">
        <v>1379</v>
      </c>
      <c r="L241" t="str">
        <f t="shared" si="15"/>
        <v>OK</v>
      </c>
      <c r="M241" t="str">
        <f t="shared" si="16"/>
        <v>NOT  NULL</v>
      </c>
      <c r="N241">
        <f t="shared" si="17"/>
        <v>1</v>
      </c>
      <c r="O241" t="str">
        <f>IF(ISNA(VLOOKUP(J241,Vendors!A:A,1,FALSE)),"MISSING VENDER","VALID")</f>
        <v>MISSING VENDER</v>
      </c>
      <c r="P241" t="str">
        <f>IF(ISNA(VLOOKUP(H241,'Customers'!A:A,1,FALSE)),"missing customer ","valid")</f>
        <v>valid</v>
      </c>
      <c r="Q241" t="str">
        <f t="shared" si="18"/>
        <v>VALID</v>
      </c>
      <c r="R241" t="str">
        <f t="shared" si="19"/>
        <v>VALID</v>
      </c>
    </row>
    <row r="242" spans="1:18" x14ac:dyDescent="0.25">
      <c r="A242" t="s">
        <v>1380</v>
      </c>
      <c r="B242" s="1">
        <v>45019</v>
      </c>
      <c r="C242">
        <v>-30172.639999999999</v>
      </c>
      <c r="D242" t="s">
        <v>826</v>
      </c>
      <c r="E242" t="s">
        <v>892</v>
      </c>
      <c r="F242" t="s">
        <v>4</v>
      </c>
      <c r="G242" t="s">
        <v>18</v>
      </c>
      <c r="H242" t="s">
        <v>828</v>
      </c>
      <c r="I242" t="str">
        <f>_xlfn.XLOOKUP(H242,'Customers'!A242:A641,'Customers'!B242:B641," ")</f>
        <v xml:space="preserve"> </v>
      </c>
      <c r="J242" t="s">
        <v>1381</v>
      </c>
      <c r="K242" t="s">
        <v>1382</v>
      </c>
      <c r="L242" t="str">
        <f t="shared" si="15"/>
        <v>OK</v>
      </c>
      <c r="M242" t="str">
        <f t="shared" si="16"/>
        <v>NOT  NULL</v>
      </c>
      <c r="N242">
        <f t="shared" si="17"/>
        <v>1</v>
      </c>
      <c r="O242" t="str">
        <f>IF(ISNA(VLOOKUP(J242,Vendors!A:A,1,FALSE)),"MISSING VENDER","VALID")</f>
        <v>VALID</v>
      </c>
      <c r="P242" t="str">
        <f>IF(ISNA(VLOOKUP(H242,'Customers'!A:A,1,FALSE)),"missing customer ","valid")</f>
        <v xml:space="preserve">missing customer </v>
      </c>
      <c r="Q242" t="str">
        <f t="shared" si="18"/>
        <v>VALID</v>
      </c>
      <c r="R242" t="str">
        <f t="shared" si="19"/>
        <v>VALID</v>
      </c>
    </row>
    <row r="243" spans="1:18" x14ac:dyDescent="0.25">
      <c r="A243" t="s">
        <v>1383</v>
      </c>
      <c r="B243" s="1">
        <v>44790</v>
      </c>
      <c r="C243">
        <v>198436.19</v>
      </c>
      <c r="D243" t="s">
        <v>836</v>
      </c>
      <c r="E243" t="s">
        <v>855</v>
      </c>
      <c r="F243" t="s">
        <v>3</v>
      </c>
      <c r="G243" t="s">
        <v>18</v>
      </c>
      <c r="H243" t="s">
        <v>641</v>
      </c>
      <c r="I243" t="str">
        <f>_xlfn.XLOOKUP(H243,'Customers'!A243:A642,'Customers'!B243:B642," ")</f>
        <v>Harrison LLC</v>
      </c>
      <c r="J243" t="s">
        <v>828</v>
      </c>
      <c r="K243" t="s">
        <v>1384</v>
      </c>
      <c r="L243" t="str">
        <f t="shared" si="15"/>
        <v>OK</v>
      </c>
      <c r="M243" t="str">
        <f t="shared" si="16"/>
        <v>NOT  NULL</v>
      </c>
      <c r="N243">
        <f t="shared" si="17"/>
        <v>1</v>
      </c>
      <c r="O243" t="str">
        <f>IF(ISNA(VLOOKUP(J243,Vendors!A:A,1,FALSE)),"MISSING VENDER","VALID")</f>
        <v>MISSING VENDER</v>
      </c>
      <c r="P243" t="str">
        <f>IF(ISNA(VLOOKUP(H243,'Customers'!A:A,1,FALSE)),"missing customer ","valid")</f>
        <v>valid</v>
      </c>
      <c r="Q243" t="str">
        <f t="shared" si="18"/>
        <v>VALID</v>
      </c>
      <c r="R243" t="str">
        <f t="shared" si="19"/>
        <v>VALID</v>
      </c>
    </row>
    <row r="244" spans="1:18" x14ac:dyDescent="0.25">
      <c r="A244" t="s">
        <v>1385</v>
      </c>
      <c r="B244" s="1">
        <v>45223</v>
      </c>
      <c r="C244">
        <v>-66926.77</v>
      </c>
      <c r="D244" t="s">
        <v>826</v>
      </c>
      <c r="E244" t="s">
        <v>865</v>
      </c>
      <c r="F244" t="s">
        <v>4</v>
      </c>
      <c r="G244" t="s">
        <v>14</v>
      </c>
      <c r="H244" t="s">
        <v>828</v>
      </c>
      <c r="I244" t="str">
        <f>_xlfn.XLOOKUP(H244,'Customers'!A244:A643,'Customers'!B244:B643," ")</f>
        <v xml:space="preserve"> </v>
      </c>
      <c r="J244" t="s">
        <v>1386</v>
      </c>
      <c r="K244" t="s">
        <v>1387</v>
      </c>
      <c r="L244" t="str">
        <f t="shared" si="15"/>
        <v>OK</v>
      </c>
      <c r="M244" t="str">
        <f t="shared" si="16"/>
        <v>NOT  NULL</v>
      </c>
      <c r="N244">
        <f t="shared" si="17"/>
        <v>1</v>
      </c>
      <c r="O244" t="str">
        <f>IF(ISNA(VLOOKUP(J244,Vendors!A:A,1,FALSE)),"MISSING VENDER","VALID")</f>
        <v>VALID</v>
      </c>
      <c r="P244" t="str">
        <f>IF(ISNA(VLOOKUP(H244,'Customers'!A:A,1,FALSE)),"missing customer ","valid")</f>
        <v xml:space="preserve">missing customer </v>
      </c>
      <c r="Q244" t="str">
        <f t="shared" si="18"/>
        <v>VALID</v>
      </c>
      <c r="R244" t="str">
        <f t="shared" si="19"/>
        <v>VALID</v>
      </c>
    </row>
    <row r="245" spans="1:18" x14ac:dyDescent="0.25">
      <c r="A245" t="s">
        <v>1388</v>
      </c>
      <c r="B245" s="1">
        <v>45153</v>
      </c>
      <c r="C245">
        <v>233980.73</v>
      </c>
      <c r="D245" t="s">
        <v>836</v>
      </c>
      <c r="E245" t="s">
        <v>855</v>
      </c>
      <c r="F245" t="s">
        <v>3</v>
      </c>
      <c r="G245" t="s">
        <v>14</v>
      </c>
      <c r="H245" t="s">
        <v>553</v>
      </c>
      <c r="I245" t="str">
        <f>_xlfn.XLOOKUP(H245,'Customers'!A245:A644,'Customers'!B245:B644," ")</f>
        <v>Sosa, Marshall and Yoder</v>
      </c>
      <c r="J245" t="s">
        <v>828</v>
      </c>
      <c r="K245" t="s">
        <v>1389</v>
      </c>
      <c r="L245" t="str">
        <f t="shared" si="15"/>
        <v>OK</v>
      </c>
      <c r="M245" t="str">
        <f t="shared" si="16"/>
        <v>NOT  NULL</v>
      </c>
      <c r="N245">
        <f t="shared" si="17"/>
        <v>1</v>
      </c>
      <c r="O245" t="str">
        <f>IF(ISNA(VLOOKUP(J245,Vendors!A:A,1,FALSE)),"MISSING VENDER","VALID")</f>
        <v>MISSING VENDER</v>
      </c>
      <c r="P245" t="str">
        <f>IF(ISNA(VLOOKUP(H245,'Customers'!A:A,1,FALSE)),"missing customer ","valid")</f>
        <v>valid</v>
      </c>
      <c r="Q245" t="str">
        <f t="shared" si="18"/>
        <v>VALID</v>
      </c>
      <c r="R245" t="str">
        <f t="shared" si="19"/>
        <v>VALID</v>
      </c>
    </row>
    <row r="246" spans="1:18" x14ac:dyDescent="0.25">
      <c r="A246" t="s">
        <v>1390</v>
      </c>
      <c r="B246" s="1">
        <v>45182</v>
      </c>
      <c r="C246">
        <v>-40637.75</v>
      </c>
      <c r="D246" t="s">
        <v>826</v>
      </c>
      <c r="E246" t="s">
        <v>827</v>
      </c>
      <c r="F246" t="s">
        <v>3</v>
      </c>
      <c r="G246" t="s">
        <v>18</v>
      </c>
      <c r="H246" t="s">
        <v>828</v>
      </c>
      <c r="I246" t="str">
        <f>_xlfn.XLOOKUP(H246,'Customers'!A246:A645,'Customers'!B246:B645," ")</f>
        <v xml:space="preserve"> </v>
      </c>
      <c r="J246" t="s">
        <v>952</v>
      </c>
      <c r="K246" t="s">
        <v>1391</v>
      </c>
      <c r="L246" t="str">
        <f t="shared" si="15"/>
        <v>OK</v>
      </c>
      <c r="M246" t="str">
        <f t="shared" si="16"/>
        <v>NOT  NULL</v>
      </c>
      <c r="N246">
        <f t="shared" si="17"/>
        <v>1</v>
      </c>
      <c r="O246" t="str">
        <f>IF(ISNA(VLOOKUP(J246,Vendors!A:A,1,FALSE)),"MISSING VENDER","VALID")</f>
        <v>VALID</v>
      </c>
      <c r="P246" t="str">
        <f>IF(ISNA(VLOOKUP(H246,'Customers'!A:A,1,FALSE)),"missing customer ","valid")</f>
        <v xml:space="preserve">missing customer </v>
      </c>
      <c r="Q246" t="str">
        <f t="shared" si="18"/>
        <v>VALID</v>
      </c>
      <c r="R246" t="str">
        <f t="shared" si="19"/>
        <v>VALID</v>
      </c>
    </row>
    <row r="247" spans="1:18" x14ac:dyDescent="0.25">
      <c r="A247" t="s">
        <v>1392</v>
      </c>
      <c r="B247" s="1">
        <v>45146</v>
      </c>
      <c r="C247">
        <v>184082.85</v>
      </c>
      <c r="D247" t="s">
        <v>836</v>
      </c>
      <c r="E247" t="s">
        <v>837</v>
      </c>
      <c r="F247" t="s">
        <v>4</v>
      </c>
      <c r="G247" t="s">
        <v>18</v>
      </c>
      <c r="H247" t="s">
        <v>725</v>
      </c>
      <c r="I247" t="str">
        <f>_xlfn.XLOOKUP(H247,'Customers'!A247:A646,'Customers'!B247:B646," ")</f>
        <v>Miller, Powell and Reynolds</v>
      </c>
      <c r="J247" t="s">
        <v>828</v>
      </c>
      <c r="K247" t="s">
        <v>1393</v>
      </c>
      <c r="L247" t="str">
        <f t="shared" si="15"/>
        <v>OK</v>
      </c>
      <c r="M247" t="str">
        <f t="shared" si="16"/>
        <v>NOT  NULL</v>
      </c>
      <c r="N247">
        <f t="shared" si="17"/>
        <v>1</v>
      </c>
      <c r="O247" t="str">
        <f>IF(ISNA(VLOOKUP(J247,Vendors!A:A,1,FALSE)),"MISSING VENDER","VALID")</f>
        <v>MISSING VENDER</v>
      </c>
      <c r="P247" t="str">
        <f>IF(ISNA(VLOOKUP(H247,'Customers'!A:A,1,FALSE)),"missing customer ","valid")</f>
        <v>valid</v>
      </c>
      <c r="Q247" t="str">
        <f t="shared" si="18"/>
        <v>VALID</v>
      </c>
      <c r="R247" t="str">
        <f t="shared" si="19"/>
        <v>VALID</v>
      </c>
    </row>
    <row r="248" spans="1:18" x14ac:dyDescent="0.25">
      <c r="A248" t="s">
        <v>1394</v>
      </c>
      <c r="B248" s="1">
        <v>45010</v>
      </c>
      <c r="C248">
        <v>209452.91</v>
      </c>
      <c r="D248" t="s">
        <v>836</v>
      </c>
      <c r="E248" t="s">
        <v>840</v>
      </c>
      <c r="F248" t="s">
        <v>5</v>
      </c>
      <c r="G248" t="s">
        <v>18</v>
      </c>
      <c r="H248" t="s">
        <v>351</v>
      </c>
      <c r="I248" t="str">
        <f>_xlfn.XLOOKUP(H248,'Customers'!A248:A647,'Customers'!B248:B647," ")</f>
        <v xml:space="preserve"> </v>
      </c>
      <c r="J248" t="s">
        <v>828</v>
      </c>
      <c r="K248" t="s">
        <v>1395</v>
      </c>
      <c r="L248" t="str">
        <f t="shared" si="15"/>
        <v>OK</v>
      </c>
      <c r="M248" t="str">
        <f t="shared" si="16"/>
        <v>NOT  NULL</v>
      </c>
      <c r="N248">
        <f t="shared" si="17"/>
        <v>1</v>
      </c>
      <c r="O248" t="str">
        <f>IF(ISNA(VLOOKUP(J248,Vendors!A:A,1,FALSE)),"MISSING VENDER","VALID")</f>
        <v>MISSING VENDER</v>
      </c>
      <c r="P248" t="str">
        <f>IF(ISNA(VLOOKUP(H248,'Customers'!A:A,1,FALSE)),"missing customer ","valid")</f>
        <v>valid</v>
      </c>
      <c r="Q248" t="str">
        <f t="shared" si="18"/>
        <v>VALID</v>
      </c>
      <c r="R248" t="str">
        <f t="shared" si="19"/>
        <v>VALID</v>
      </c>
    </row>
    <row r="249" spans="1:18" x14ac:dyDescent="0.25">
      <c r="A249" t="s">
        <v>1396</v>
      </c>
      <c r="B249" s="1">
        <v>44629</v>
      </c>
      <c r="C249">
        <v>155723.09</v>
      </c>
      <c r="D249" t="s">
        <v>836</v>
      </c>
      <c r="E249" t="s">
        <v>837</v>
      </c>
      <c r="F249" t="s">
        <v>3</v>
      </c>
      <c r="G249" t="s">
        <v>14</v>
      </c>
      <c r="H249" t="s">
        <v>757</v>
      </c>
      <c r="I249" t="str">
        <f>_xlfn.XLOOKUP(H249,'Customers'!A249:A648,'Customers'!B249:B648," ")</f>
        <v>Day, Ray and Melendez</v>
      </c>
      <c r="J249" t="s">
        <v>828</v>
      </c>
      <c r="K249" t="s">
        <v>1397</v>
      </c>
      <c r="L249" t="str">
        <f t="shared" si="15"/>
        <v>OK</v>
      </c>
      <c r="M249" t="str">
        <f t="shared" si="16"/>
        <v>NOT  NULL</v>
      </c>
      <c r="N249">
        <f t="shared" si="17"/>
        <v>1</v>
      </c>
      <c r="O249" t="str">
        <f>IF(ISNA(VLOOKUP(J249,Vendors!A:A,1,FALSE)),"MISSING VENDER","VALID")</f>
        <v>MISSING VENDER</v>
      </c>
      <c r="P249" t="str">
        <f>IF(ISNA(VLOOKUP(H249,'Customers'!A:A,1,FALSE)),"missing customer ","valid")</f>
        <v>valid</v>
      </c>
      <c r="Q249" t="str">
        <f t="shared" si="18"/>
        <v>VALID</v>
      </c>
      <c r="R249" t="str">
        <f t="shared" si="19"/>
        <v>VALID</v>
      </c>
    </row>
    <row r="250" spans="1:18" x14ac:dyDescent="0.25">
      <c r="A250" t="s">
        <v>1398</v>
      </c>
      <c r="B250" s="1">
        <v>44731</v>
      </c>
      <c r="C250">
        <v>-60508.54</v>
      </c>
      <c r="D250" t="s">
        <v>826</v>
      </c>
      <c r="E250" t="s">
        <v>892</v>
      </c>
      <c r="F250" t="s">
        <v>4</v>
      </c>
      <c r="G250" t="s">
        <v>14</v>
      </c>
      <c r="H250" t="s">
        <v>828</v>
      </c>
      <c r="I250" t="str">
        <f>_xlfn.XLOOKUP(H250,'Customers'!A250:A649,'Customers'!B250:B649," ")</f>
        <v xml:space="preserve"> </v>
      </c>
      <c r="J250" t="s">
        <v>1399</v>
      </c>
      <c r="K250" t="s">
        <v>1400</v>
      </c>
      <c r="L250" t="str">
        <f t="shared" si="15"/>
        <v>OK</v>
      </c>
      <c r="M250" t="str">
        <f t="shared" si="16"/>
        <v>NOT  NULL</v>
      </c>
      <c r="N250">
        <f t="shared" si="17"/>
        <v>1</v>
      </c>
      <c r="O250" t="str">
        <f>IF(ISNA(VLOOKUP(J250,Vendors!A:A,1,FALSE)),"MISSING VENDER","VALID")</f>
        <v>VALID</v>
      </c>
      <c r="P250" t="str">
        <f>IF(ISNA(VLOOKUP(H250,'Customers'!A:A,1,FALSE)),"missing customer ","valid")</f>
        <v xml:space="preserve">missing customer </v>
      </c>
      <c r="Q250" t="str">
        <f t="shared" si="18"/>
        <v>VALID</v>
      </c>
      <c r="R250" t="str">
        <f t="shared" si="19"/>
        <v>VALID</v>
      </c>
    </row>
    <row r="251" spans="1:18" x14ac:dyDescent="0.25">
      <c r="A251" t="s">
        <v>1401</v>
      </c>
      <c r="B251" s="1">
        <v>44971</v>
      </c>
      <c r="C251">
        <v>-35202.089999999997</v>
      </c>
      <c r="D251" t="s">
        <v>826</v>
      </c>
      <c r="E251" t="s">
        <v>892</v>
      </c>
      <c r="F251" t="s">
        <v>5</v>
      </c>
      <c r="G251" t="s">
        <v>18</v>
      </c>
      <c r="H251" t="s">
        <v>828</v>
      </c>
      <c r="I251" t="str">
        <f>_xlfn.XLOOKUP(H251,'Customers'!A251:A650,'Customers'!B251:B650," ")</f>
        <v xml:space="preserve"> </v>
      </c>
      <c r="J251" t="s">
        <v>1402</v>
      </c>
      <c r="K251" t="s">
        <v>1403</v>
      </c>
      <c r="L251" t="str">
        <f t="shared" si="15"/>
        <v>OK</v>
      </c>
      <c r="M251" t="str">
        <f t="shared" si="16"/>
        <v>NOT  NULL</v>
      </c>
      <c r="N251">
        <f t="shared" si="17"/>
        <v>1</v>
      </c>
      <c r="O251" t="str">
        <f>IF(ISNA(VLOOKUP(J251,Vendors!A:A,1,FALSE)),"MISSING VENDER","VALID")</f>
        <v>VALID</v>
      </c>
      <c r="P251" t="str">
        <f>IF(ISNA(VLOOKUP(H251,'Customers'!A:A,1,FALSE)),"missing customer ","valid")</f>
        <v xml:space="preserve">missing customer </v>
      </c>
      <c r="Q251" t="str">
        <f t="shared" si="18"/>
        <v>VALID</v>
      </c>
      <c r="R251" t="str">
        <f t="shared" si="19"/>
        <v>VALID</v>
      </c>
    </row>
    <row r="252" spans="1:18" x14ac:dyDescent="0.25">
      <c r="A252" t="s">
        <v>1404</v>
      </c>
      <c r="B252" s="1">
        <v>45005</v>
      </c>
      <c r="C252">
        <v>-48822.68</v>
      </c>
      <c r="D252" t="s">
        <v>826</v>
      </c>
      <c r="E252" t="s">
        <v>843</v>
      </c>
      <c r="F252" t="s">
        <v>5</v>
      </c>
      <c r="G252" t="s">
        <v>14</v>
      </c>
      <c r="H252" t="s">
        <v>828</v>
      </c>
      <c r="I252" t="str">
        <f>_xlfn.XLOOKUP(H252,'Customers'!A252:A651,'Customers'!B252:B651," ")</f>
        <v xml:space="preserve"> </v>
      </c>
      <c r="J252" t="s">
        <v>941</v>
      </c>
      <c r="K252" t="s">
        <v>1405</v>
      </c>
      <c r="L252" t="str">
        <f t="shared" si="15"/>
        <v>OK</v>
      </c>
      <c r="M252" t="str">
        <f t="shared" si="16"/>
        <v>NOT  NULL</v>
      </c>
      <c r="N252">
        <f t="shared" si="17"/>
        <v>1</v>
      </c>
      <c r="O252" t="str">
        <f>IF(ISNA(VLOOKUP(J252,Vendors!A:A,1,FALSE)),"MISSING VENDER","VALID")</f>
        <v>VALID</v>
      </c>
      <c r="P252" t="str">
        <f>IF(ISNA(VLOOKUP(H252,'Customers'!A:A,1,FALSE)),"missing customer ","valid")</f>
        <v xml:space="preserve">missing customer </v>
      </c>
      <c r="Q252" t="str">
        <f t="shared" si="18"/>
        <v>VALID</v>
      </c>
      <c r="R252" t="str">
        <f t="shared" si="19"/>
        <v>VALID</v>
      </c>
    </row>
    <row r="253" spans="1:18" x14ac:dyDescent="0.25">
      <c r="A253" t="s">
        <v>1406</v>
      </c>
      <c r="B253" s="1">
        <v>44791</v>
      </c>
      <c r="C253">
        <v>194773.82</v>
      </c>
      <c r="D253" t="s">
        <v>836</v>
      </c>
      <c r="E253" t="s">
        <v>855</v>
      </c>
      <c r="F253" t="s">
        <v>5</v>
      </c>
      <c r="G253" t="s">
        <v>28</v>
      </c>
      <c r="H253" t="s">
        <v>713</v>
      </c>
      <c r="I253" t="str">
        <f>_xlfn.XLOOKUP(H253,'Customers'!A253:A652,'Customers'!B253:B652," ")</f>
        <v>Holmes, Brown and Burns</v>
      </c>
      <c r="J253" t="s">
        <v>828</v>
      </c>
      <c r="K253" t="s">
        <v>1407</v>
      </c>
      <c r="L253" t="str">
        <f t="shared" si="15"/>
        <v>OK</v>
      </c>
      <c r="M253" t="str">
        <f t="shared" si="16"/>
        <v>NOT  NULL</v>
      </c>
      <c r="N253">
        <f t="shared" si="17"/>
        <v>1</v>
      </c>
      <c r="O253" t="str">
        <f>IF(ISNA(VLOOKUP(J253,Vendors!A:A,1,FALSE)),"MISSING VENDER","VALID")</f>
        <v>MISSING VENDER</v>
      </c>
      <c r="P253" t="str">
        <f>IF(ISNA(VLOOKUP(H253,'Customers'!A:A,1,FALSE)),"missing customer ","valid")</f>
        <v>valid</v>
      </c>
      <c r="Q253" t="str">
        <f t="shared" si="18"/>
        <v>VALID</v>
      </c>
      <c r="R253" t="str">
        <f t="shared" si="19"/>
        <v>VALID</v>
      </c>
    </row>
    <row r="254" spans="1:18" x14ac:dyDescent="0.25">
      <c r="A254" t="s">
        <v>1408</v>
      </c>
      <c r="B254" s="1">
        <v>44902</v>
      </c>
      <c r="C254">
        <v>164226.57</v>
      </c>
      <c r="D254" t="s">
        <v>836</v>
      </c>
      <c r="E254" t="s">
        <v>837</v>
      </c>
      <c r="F254" t="s">
        <v>4</v>
      </c>
      <c r="G254" t="s">
        <v>25</v>
      </c>
      <c r="H254" t="s">
        <v>271</v>
      </c>
      <c r="I254" t="str">
        <f>_xlfn.XLOOKUP(H254,'Customers'!A254:A653,'Customers'!B254:B653," ")</f>
        <v xml:space="preserve"> </v>
      </c>
      <c r="J254" t="s">
        <v>828</v>
      </c>
      <c r="K254" t="s">
        <v>1409</v>
      </c>
      <c r="L254" t="str">
        <f t="shared" si="15"/>
        <v>OK</v>
      </c>
      <c r="M254" t="str">
        <f t="shared" si="16"/>
        <v>NOT  NULL</v>
      </c>
      <c r="N254">
        <f t="shared" si="17"/>
        <v>1</v>
      </c>
      <c r="O254" t="str">
        <f>IF(ISNA(VLOOKUP(J254,Vendors!A:A,1,FALSE)),"MISSING VENDER","VALID")</f>
        <v>MISSING VENDER</v>
      </c>
      <c r="P254" t="str">
        <f>IF(ISNA(VLOOKUP(H254,'Customers'!A:A,1,FALSE)),"missing customer ","valid")</f>
        <v>valid</v>
      </c>
      <c r="Q254" t="str">
        <f t="shared" si="18"/>
        <v>VALID</v>
      </c>
      <c r="R254" t="str">
        <f t="shared" si="19"/>
        <v>VALID</v>
      </c>
    </row>
    <row r="255" spans="1:18" x14ac:dyDescent="0.25">
      <c r="A255" t="s">
        <v>1410</v>
      </c>
      <c r="B255" s="1">
        <v>44964</v>
      </c>
      <c r="C255">
        <v>159195.70000000001</v>
      </c>
      <c r="D255" t="s">
        <v>836</v>
      </c>
      <c r="E255" t="s">
        <v>840</v>
      </c>
      <c r="F255" t="s">
        <v>4</v>
      </c>
      <c r="G255" t="s">
        <v>25</v>
      </c>
      <c r="H255" t="s">
        <v>649</v>
      </c>
      <c r="I255" t="str">
        <f>_xlfn.XLOOKUP(H255,'Customers'!A255:A654,'Customers'!B255:B654," ")</f>
        <v>Parker, Richardson and Barton</v>
      </c>
      <c r="J255" t="s">
        <v>828</v>
      </c>
      <c r="K255" t="s">
        <v>1411</v>
      </c>
      <c r="L255" t="str">
        <f t="shared" si="15"/>
        <v>OK</v>
      </c>
      <c r="M255" t="str">
        <f t="shared" si="16"/>
        <v>NOT  NULL</v>
      </c>
      <c r="N255">
        <f t="shared" si="17"/>
        <v>1</v>
      </c>
      <c r="O255" t="str">
        <f>IF(ISNA(VLOOKUP(J255,Vendors!A:A,1,FALSE)),"MISSING VENDER","VALID")</f>
        <v>MISSING VENDER</v>
      </c>
      <c r="P255" t="str">
        <f>IF(ISNA(VLOOKUP(H255,'Customers'!A:A,1,FALSE)),"missing customer ","valid")</f>
        <v>valid</v>
      </c>
      <c r="Q255" t="str">
        <f t="shared" si="18"/>
        <v>VALID</v>
      </c>
      <c r="R255" t="str">
        <f t="shared" si="19"/>
        <v>VALID</v>
      </c>
    </row>
    <row r="256" spans="1:18" x14ac:dyDescent="0.25">
      <c r="A256" t="s">
        <v>1412</v>
      </c>
      <c r="B256" s="1">
        <v>45224</v>
      </c>
      <c r="C256">
        <v>-52095.54</v>
      </c>
      <c r="D256" t="s">
        <v>826</v>
      </c>
      <c r="E256" t="s">
        <v>892</v>
      </c>
      <c r="F256" t="s">
        <v>3</v>
      </c>
      <c r="G256" t="s">
        <v>28</v>
      </c>
      <c r="H256" t="s">
        <v>828</v>
      </c>
      <c r="I256" t="str">
        <f>_xlfn.XLOOKUP(H256,'Customers'!A256:A655,'Customers'!B256:B655," ")</f>
        <v xml:space="preserve"> </v>
      </c>
      <c r="J256" t="s">
        <v>974</v>
      </c>
      <c r="K256" t="s">
        <v>1413</v>
      </c>
      <c r="L256" t="str">
        <f t="shared" si="15"/>
        <v>OK</v>
      </c>
      <c r="M256" t="str">
        <f t="shared" si="16"/>
        <v>NOT  NULL</v>
      </c>
      <c r="N256">
        <f t="shared" si="17"/>
        <v>1</v>
      </c>
      <c r="O256" t="str">
        <f>IF(ISNA(VLOOKUP(J256,Vendors!A:A,1,FALSE)),"MISSING VENDER","VALID")</f>
        <v>VALID</v>
      </c>
      <c r="P256" t="str">
        <f>IF(ISNA(VLOOKUP(H256,'Customers'!A:A,1,FALSE)),"missing customer ","valid")</f>
        <v xml:space="preserve">missing customer </v>
      </c>
      <c r="Q256" t="str">
        <f t="shared" si="18"/>
        <v>VALID</v>
      </c>
      <c r="R256" t="str">
        <f t="shared" si="19"/>
        <v>VALID</v>
      </c>
    </row>
    <row r="257" spans="1:18" x14ac:dyDescent="0.25">
      <c r="A257" t="s">
        <v>1414</v>
      </c>
      <c r="B257" s="1">
        <v>44805</v>
      </c>
      <c r="C257">
        <v>-16147.83</v>
      </c>
      <c r="D257" t="s">
        <v>826</v>
      </c>
      <c r="E257" t="s">
        <v>827</v>
      </c>
      <c r="F257" t="s">
        <v>4</v>
      </c>
      <c r="G257" t="s">
        <v>25</v>
      </c>
      <c r="H257" t="s">
        <v>828</v>
      </c>
      <c r="I257" t="str">
        <f>_xlfn.XLOOKUP(H257,'Customers'!A257:A656,'Customers'!B257:B656," ")</f>
        <v xml:space="preserve"> </v>
      </c>
      <c r="J257" t="s">
        <v>1415</v>
      </c>
      <c r="K257" t="s">
        <v>1416</v>
      </c>
      <c r="L257" t="str">
        <f t="shared" si="15"/>
        <v>OK</v>
      </c>
      <c r="M257" t="str">
        <f t="shared" si="16"/>
        <v>NOT  NULL</v>
      </c>
      <c r="N257">
        <f t="shared" si="17"/>
        <v>1</v>
      </c>
      <c r="O257" t="str">
        <f>IF(ISNA(VLOOKUP(J257,Vendors!A:A,1,FALSE)),"MISSING VENDER","VALID")</f>
        <v>VALID</v>
      </c>
      <c r="P257" t="str">
        <f>IF(ISNA(VLOOKUP(H257,'Customers'!A:A,1,FALSE)),"missing customer ","valid")</f>
        <v xml:space="preserve">missing customer </v>
      </c>
      <c r="Q257" t="str">
        <f t="shared" si="18"/>
        <v>VALID</v>
      </c>
      <c r="R257" t="str">
        <f t="shared" si="19"/>
        <v>VALID</v>
      </c>
    </row>
    <row r="258" spans="1:18" x14ac:dyDescent="0.25">
      <c r="A258" t="s">
        <v>1417</v>
      </c>
      <c r="B258" s="1">
        <v>45055</v>
      </c>
      <c r="C258">
        <v>178264.7</v>
      </c>
      <c r="D258" t="s">
        <v>836</v>
      </c>
      <c r="E258" t="s">
        <v>837</v>
      </c>
      <c r="F258" t="s">
        <v>3</v>
      </c>
      <c r="G258" t="s">
        <v>18</v>
      </c>
      <c r="H258" t="s">
        <v>599</v>
      </c>
      <c r="I258" t="str">
        <f>_xlfn.XLOOKUP(H258,'Customers'!A258:A657,'Customers'!B258:B657," ")</f>
        <v>Sanders, Wong and Berger</v>
      </c>
      <c r="J258" t="s">
        <v>828</v>
      </c>
      <c r="K258" t="s">
        <v>1418</v>
      </c>
      <c r="L258" t="str">
        <f t="shared" ref="L258:L321" si="20">IF(ISERROR(B258),"ERORROR","OK")</f>
        <v>OK</v>
      </c>
      <c r="M258" t="str">
        <f t="shared" ref="M258:M321" si="21">IF(ISNA(C259),"NULL","NOT  NULL")</f>
        <v>NOT  NULL</v>
      </c>
      <c r="N258">
        <f t="shared" ref="N258:N321" si="22">COUNTIF(A:A,A258)</f>
        <v>1</v>
      </c>
      <c r="O258" t="str">
        <f>IF(ISNA(VLOOKUP(J258,Vendors!A:A,1,FALSE)),"MISSING VENDER","VALID")</f>
        <v>MISSING VENDER</v>
      </c>
      <c r="P258" t="str">
        <f>IF(ISNA(VLOOKUP(H258,'Customers'!A:A,1,FALSE)),"missing customer ","valid")</f>
        <v>valid</v>
      </c>
      <c r="Q258" t="str">
        <f t="shared" ref="Q258:Q321" si="23">IF(ISBLANK(D258),"INVALID","VALID")</f>
        <v>VALID</v>
      </c>
      <c r="R258" t="str">
        <f t="shared" ref="R258:R321" si="24">IF(ISNA(F258),"INVALID","VALID")</f>
        <v>VALID</v>
      </c>
    </row>
    <row r="259" spans="1:18" x14ac:dyDescent="0.25">
      <c r="A259" t="s">
        <v>1419</v>
      </c>
      <c r="B259" s="1">
        <v>45270</v>
      </c>
      <c r="C259">
        <v>156945.42000000001</v>
      </c>
      <c r="D259" t="s">
        <v>836</v>
      </c>
      <c r="E259" t="s">
        <v>837</v>
      </c>
      <c r="F259" t="s">
        <v>3</v>
      </c>
      <c r="G259" t="s">
        <v>28</v>
      </c>
      <c r="H259" t="s">
        <v>291</v>
      </c>
      <c r="I259" t="str">
        <f>_xlfn.XLOOKUP(H259,'Customers'!A259:A658,'Customers'!B259:B658," ")</f>
        <v xml:space="preserve"> </v>
      </c>
      <c r="J259" t="s">
        <v>828</v>
      </c>
      <c r="K259" t="s">
        <v>1420</v>
      </c>
      <c r="L259" t="str">
        <f t="shared" si="20"/>
        <v>OK</v>
      </c>
      <c r="M259" t="str">
        <f t="shared" si="21"/>
        <v>NOT  NULL</v>
      </c>
      <c r="N259">
        <f t="shared" si="22"/>
        <v>1</v>
      </c>
      <c r="O259" t="str">
        <f>IF(ISNA(VLOOKUP(J259,Vendors!A:A,1,FALSE)),"MISSING VENDER","VALID")</f>
        <v>MISSING VENDER</v>
      </c>
      <c r="P259" t="str">
        <f>IF(ISNA(VLOOKUP(H259,'Customers'!A:A,1,FALSE)),"missing customer ","valid")</f>
        <v>valid</v>
      </c>
      <c r="Q259" t="str">
        <f t="shared" si="23"/>
        <v>VALID</v>
      </c>
      <c r="R259" t="str">
        <f t="shared" si="24"/>
        <v>VALID</v>
      </c>
    </row>
    <row r="260" spans="1:18" x14ac:dyDescent="0.25">
      <c r="A260" t="s">
        <v>1421</v>
      </c>
      <c r="B260" s="1">
        <v>44778</v>
      </c>
      <c r="C260">
        <v>-41339.760000000002</v>
      </c>
      <c r="D260" t="s">
        <v>826</v>
      </c>
      <c r="E260" t="s">
        <v>832</v>
      </c>
      <c r="F260" t="s">
        <v>3</v>
      </c>
      <c r="G260" t="s">
        <v>28</v>
      </c>
      <c r="H260" t="s">
        <v>828</v>
      </c>
      <c r="I260" t="str">
        <f>_xlfn.XLOOKUP(H260,'Customers'!A260:A659,'Customers'!B260:B659," ")</f>
        <v xml:space="preserve"> </v>
      </c>
      <c r="J260" t="s">
        <v>1422</v>
      </c>
      <c r="K260" t="s">
        <v>1423</v>
      </c>
      <c r="L260" t="str">
        <f t="shared" si="20"/>
        <v>OK</v>
      </c>
      <c r="M260" t="str">
        <f t="shared" si="21"/>
        <v>NOT  NULL</v>
      </c>
      <c r="N260">
        <f t="shared" si="22"/>
        <v>1</v>
      </c>
      <c r="O260" t="str">
        <f>IF(ISNA(VLOOKUP(J260,Vendors!A:A,1,FALSE)),"MISSING VENDER","VALID")</f>
        <v>VALID</v>
      </c>
      <c r="P260" t="str">
        <f>IF(ISNA(VLOOKUP(H260,'Customers'!A:A,1,FALSE)),"missing customer ","valid")</f>
        <v xml:space="preserve">missing customer </v>
      </c>
      <c r="Q260" t="str">
        <f t="shared" si="23"/>
        <v>VALID</v>
      </c>
      <c r="R260" t="str">
        <f t="shared" si="24"/>
        <v>VALID</v>
      </c>
    </row>
    <row r="261" spans="1:18" x14ac:dyDescent="0.25">
      <c r="A261" t="s">
        <v>1424</v>
      </c>
      <c r="B261" s="1">
        <v>44705</v>
      </c>
      <c r="C261">
        <v>-43202.58</v>
      </c>
      <c r="D261" t="s">
        <v>826</v>
      </c>
      <c r="E261" t="s">
        <v>865</v>
      </c>
      <c r="F261" t="s">
        <v>5</v>
      </c>
      <c r="G261" t="s">
        <v>14</v>
      </c>
      <c r="H261" t="s">
        <v>828</v>
      </c>
      <c r="I261" t="str">
        <f>_xlfn.XLOOKUP(H261,'Customers'!A261:A660,'Customers'!B261:B660," ")</f>
        <v xml:space="preserve"> </v>
      </c>
      <c r="J261" t="s">
        <v>1425</v>
      </c>
      <c r="K261" t="s">
        <v>1426</v>
      </c>
      <c r="L261" t="str">
        <f t="shared" si="20"/>
        <v>OK</v>
      </c>
      <c r="M261" t="str">
        <f t="shared" si="21"/>
        <v>NOT  NULL</v>
      </c>
      <c r="N261">
        <f t="shared" si="22"/>
        <v>1</v>
      </c>
      <c r="O261" t="str">
        <f>IF(ISNA(VLOOKUP(J261,Vendors!A:A,1,FALSE)),"MISSING VENDER","VALID")</f>
        <v>VALID</v>
      </c>
      <c r="P261" t="str">
        <f>IF(ISNA(VLOOKUP(H261,'Customers'!A:A,1,FALSE)),"missing customer ","valid")</f>
        <v xml:space="preserve">missing customer </v>
      </c>
      <c r="Q261" t="str">
        <f t="shared" si="23"/>
        <v>VALID</v>
      </c>
      <c r="R261" t="str">
        <f t="shared" si="24"/>
        <v>VALID</v>
      </c>
    </row>
    <row r="262" spans="1:18" x14ac:dyDescent="0.25">
      <c r="A262" t="s">
        <v>1427</v>
      </c>
      <c r="B262" s="1">
        <v>44971</v>
      </c>
      <c r="C262">
        <v>115218.39</v>
      </c>
      <c r="D262" t="s">
        <v>836</v>
      </c>
      <c r="E262" t="s">
        <v>837</v>
      </c>
      <c r="F262" t="s">
        <v>5</v>
      </c>
      <c r="G262" t="s">
        <v>28</v>
      </c>
      <c r="H262" t="s">
        <v>699</v>
      </c>
      <c r="I262" t="str">
        <f>_xlfn.XLOOKUP(H262,'Customers'!A262:A661,'Customers'!B262:B661," ")</f>
        <v>Harris Ltd</v>
      </c>
      <c r="J262" t="s">
        <v>828</v>
      </c>
      <c r="K262" t="s">
        <v>1428</v>
      </c>
      <c r="L262" t="str">
        <f t="shared" si="20"/>
        <v>OK</v>
      </c>
      <c r="M262" t="str">
        <f t="shared" si="21"/>
        <v>NOT  NULL</v>
      </c>
      <c r="N262">
        <f t="shared" si="22"/>
        <v>1</v>
      </c>
      <c r="O262" t="str">
        <f>IF(ISNA(VLOOKUP(J262,Vendors!A:A,1,FALSE)),"MISSING VENDER","VALID")</f>
        <v>MISSING VENDER</v>
      </c>
      <c r="P262" t="str">
        <f>IF(ISNA(VLOOKUP(H262,'Customers'!A:A,1,FALSE)),"missing customer ","valid")</f>
        <v>valid</v>
      </c>
      <c r="Q262" t="str">
        <f t="shared" si="23"/>
        <v>VALID</v>
      </c>
      <c r="R262" t="str">
        <f t="shared" si="24"/>
        <v>VALID</v>
      </c>
    </row>
    <row r="263" spans="1:18" x14ac:dyDescent="0.25">
      <c r="A263" t="s">
        <v>1429</v>
      </c>
      <c r="B263" s="1">
        <v>45289</v>
      </c>
      <c r="C263">
        <v>-7357.52</v>
      </c>
      <c r="D263" t="s">
        <v>826</v>
      </c>
      <c r="E263" t="s">
        <v>827</v>
      </c>
      <c r="F263" t="s">
        <v>4</v>
      </c>
      <c r="G263" t="s">
        <v>28</v>
      </c>
      <c r="H263" t="s">
        <v>828</v>
      </c>
      <c r="I263" t="str">
        <f>_xlfn.XLOOKUP(H263,'Customers'!A263:A662,'Customers'!B263:B662," ")</f>
        <v xml:space="preserve"> </v>
      </c>
      <c r="J263" t="s">
        <v>1430</v>
      </c>
      <c r="K263" t="s">
        <v>1431</v>
      </c>
      <c r="L263" t="str">
        <f t="shared" si="20"/>
        <v>OK</v>
      </c>
      <c r="M263" t="str">
        <f t="shared" si="21"/>
        <v>NOT  NULL</v>
      </c>
      <c r="N263">
        <f t="shared" si="22"/>
        <v>1</v>
      </c>
      <c r="O263" t="str">
        <f>IF(ISNA(VLOOKUP(J263,Vendors!A:A,1,FALSE)),"MISSING VENDER","VALID")</f>
        <v>VALID</v>
      </c>
      <c r="P263" t="str">
        <f>IF(ISNA(VLOOKUP(H263,'Customers'!A:A,1,FALSE)),"missing customer ","valid")</f>
        <v xml:space="preserve">missing customer </v>
      </c>
      <c r="Q263" t="str">
        <f t="shared" si="23"/>
        <v>VALID</v>
      </c>
      <c r="R263" t="str">
        <f t="shared" si="24"/>
        <v>VALID</v>
      </c>
    </row>
    <row r="264" spans="1:18" x14ac:dyDescent="0.25">
      <c r="A264" t="s">
        <v>1432</v>
      </c>
      <c r="B264" s="1">
        <v>44688</v>
      </c>
      <c r="C264">
        <v>-29490.91</v>
      </c>
      <c r="D264" t="s">
        <v>826</v>
      </c>
      <c r="E264" t="s">
        <v>827</v>
      </c>
      <c r="F264" t="s">
        <v>4</v>
      </c>
      <c r="G264" t="s">
        <v>28</v>
      </c>
      <c r="H264" t="s">
        <v>828</v>
      </c>
      <c r="I264" t="str">
        <f>_xlfn.XLOOKUP(H264,'Customers'!A264:A663,'Customers'!B264:B663," ")</f>
        <v xml:space="preserve"> </v>
      </c>
      <c r="J264" t="s">
        <v>952</v>
      </c>
      <c r="K264" t="s">
        <v>1433</v>
      </c>
      <c r="L264" t="str">
        <f t="shared" si="20"/>
        <v>OK</v>
      </c>
      <c r="M264" t="str">
        <f t="shared" si="21"/>
        <v>NOT  NULL</v>
      </c>
      <c r="N264">
        <f t="shared" si="22"/>
        <v>1</v>
      </c>
      <c r="O264" t="str">
        <f>IF(ISNA(VLOOKUP(J264,Vendors!A:A,1,FALSE)),"MISSING VENDER","VALID")</f>
        <v>VALID</v>
      </c>
      <c r="P264" t="str">
        <f>IF(ISNA(VLOOKUP(H264,'Customers'!A:A,1,FALSE)),"missing customer ","valid")</f>
        <v xml:space="preserve">missing customer </v>
      </c>
      <c r="Q264" t="str">
        <f t="shared" si="23"/>
        <v>VALID</v>
      </c>
      <c r="R264" t="str">
        <f t="shared" si="24"/>
        <v>VALID</v>
      </c>
    </row>
    <row r="265" spans="1:18" x14ac:dyDescent="0.25">
      <c r="A265" t="s">
        <v>1434</v>
      </c>
      <c r="B265" s="1">
        <v>44589</v>
      </c>
      <c r="C265">
        <v>-33946.99</v>
      </c>
      <c r="D265" t="s">
        <v>826</v>
      </c>
      <c r="E265" t="s">
        <v>843</v>
      </c>
      <c r="F265" t="s">
        <v>5</v>
      </c>
      <c r="G265" t="s">
        <v>28</v>
      </c>
      <c r="H265" t="s">
        <v>828</v>
      </c>
      <c r="I265" t="str">
        <f>_xlfn.XLOOKUP(H265,'Customers'!A265:A664,'Customers'!B265:B664," ")</f>
        <v xml:space="preserve"> </v>
      </c>
      <c r="J265" t="s">
        <v>1435</v>
      </c>
      <c r="K265" t="s">
        <v>1436</v>
      </c>
      <c r="L265" t="str">
        <f t="shared" si="20"/>
        <v>OK</v>
      </c>
      <c r="M265" t="str">
        <f t="shared" si="21"/>
        <v>NOT  NULL</v>
      </c>
      <c r="N265">
        <f t="shared" si="22"/>
        <v>1</v>
      </c>
      <c r="O265" t="str">
        <f>IF(ISNA(VLOOKUP(J265,Vendors!A:A,1,FALSE)),"MISSING VENDER","VALID")</f>
        <v>VALID</v>
      </c>
      <c r="P265" t="str">
        <f>IF(ISNA(VLOOKUP(H265,'Customers'!A:A,1,FALSE)),"missing customer ","valid")</f>
        <v xml:space="preserve">missing customer </v>
      </c>
      <c r="Q265" t="str">
        <f t="shared" si="23"/>
        <v>VALID</v>
      </c>
      <c r="R265" t="str">
        <f t="shared" si="24"/>
        <v>VALID</v>
      </c>
    </row>
    <row r="266" spans="1:18" x14ac:dyDescent="0.25">
      <c r="A266" t="s">
        <v>1437</v>
      </c>
      <c r="B266" s="1">
        <v>44606</v>
      </c>
      <c r="C266">
        <v>194189.19</v>
      </c>
      <c r="D266" t="s">
        <v>836</v>
      </c>
      <c r="E266" t="s">
        <v>840</v>
      </c>
      <c r="F266" t="s">
        <v>3</v>
      </c>
      <c r="G266" t="s">
        <v>14</v>
      </c>
      <c r="H266" t="s">
        <v>507</v>
      </c>
      <c r="I266" t="str">
        <f>_xlfn.XLOOKUP(H266,'Customers'!A266:A665,'Customers'!B266:B665," ")</f>
        <v xml:space="preserve"> </v>
      </c>
      <c r="J266" t="s">
        <v>828</v>
      </c>
      <c r="K266" t="s">
        <v>1438</v>
      </c>
      <c r="L266" t="str">
        <f t="shared" si="20"/>
        <v>OK</v>
      </c>
      <c r="M266" t="str">
        <f t="shared" si="21"/>
        <v>NOT  NULL</v>
      </c>
      <c r="N266">
        <f t="shared" si="22"/>
        <v>1</v>
      </c>
      <c r="O266" t="str">
        <f>IF(ISNA(VLOOKUP(J266,Vendors!A:A,1,FALSE)),"MISSING VENDER","VALID")</f>
        <v>MISSING VENDER</v>
      </c>
      <c r="P266" t="str">
        <f>IF(ISNA(VLOOKUP(H266,'Customers'!A:A,1,FALSE)),"missing customer ","valid")</f>
        <v>valid</v>
      </c>
      <c r="Q266" t="str">
        <f t="shared" si="23"/>
        <v>VALID</v>
      </c>
      <c r="R266" t="str">
        <f t="shared" si="24"/>
        <v>VALID</v>
      </c>
    </row>
    <row r="267" spans="1:18" x14ac:dyDescent="0.25">
      <c r="A267" t="s">
        <v>1439</v>
      </c>
      <c r="B267" s="1">
        <v>45163</v>
      </c>
      <c r="C267">
        <v>-36438.03</v>
      </c>
      <c r="D267" t="s">
        <v>826</v>
      </c>
      <c r="E267" t="s">
        <v>865</v>
      </c>
      <c r="F267" t="s">
        <v>4</v>
      </c>
      <c r="G267" t="s">
        <v>28</v>
      </c>
      <c r="H267" t="s">
        <v>828</v>
      </c>
      <c r="I267" t="str">
        <f>_xlfn.XLOOKUP(H267,'Customers'!A267:A666,'Customers'!B267:B666," ")</f>
        <v xml:space="preserve"> </v>
      </c>
      <c r="J267" t="s">
        <v>1440</v>
      </c>
      <c r="K267" t="s">
        <v>1441</v>
      </c>
      <c r="L267" t="str">
        <f t="shared" si="20"/>
        <v>OK</v>
      </c>
      <c r="M267" t="str">
        <f t="shared" si="21"/>
        <v>NOT  NULL</v>
      </c>
      <c r="N267">
        <f t="shared" si="22"/>
        <v>1</v>
      </c>
      <c r="O267" t="str">
        <f>IF(ISNA(VLOOKUP(J267,Vendors!A:A,1,FALSE)),"MISSING VENDER","VALID")</f>
        <v>VALID</v>
      </c>
      <c r="P267" t="str">
        <f>IF(ISNA(VLOOKUP(H267,'Customers'!A:A,1,FALSE)),"missing customer ","valid")</f>
        <v xml:space="preserve">missing customer </v>
      </c>
      <c r="Q267" t="str">
        <f t="shared" si="23"/>
        <v>VALID</v>
      </c>
      <c r="R267" t="str">
        <f t="shared" si="24"/>
        <v>VALID</v>
      </c>
    </row>
    <row r="268" spans="1:18" x14ac:dyDescent="0.25">
      <c r="A268" t="s">
        <v>1442</v>
      </c>
      <c r="B268" s="1">
        <v>44838</v>
      </c>
      <c r="C268">
        <v>190879.5</v>
      </c>
      <c r="D268" t="s">
        <v>836</v>
      </c>
      <c r="E268" t="s">
        <v>837</v>
      </c>
      <c r="F268" t="s">
        <v>3</v>
      </c>
      <c r="G268" t="s">
        <v>28</v>
      </c>
      <c r="H268" t="s">
        <v>629</v>
      </c>
      <c r="I268" t="str">
        <f>_xlfn.XLOOKUP(H268,'Customers'!A268:A667,'Customers'!B268:B667," ")</f>
        <v>Vaughn, Davidson and Bartlett</v>
      </c>
      <c r="J268" t="s">
        <v>828</v>
      </c>
      <c r="K268" t="s">
        <v>1443</v>
      </c>
      <c r="L268" t="str">
        <f t="shared" si="20"/>
        <v>OK</v>
      </c>
      <c r="M268" t="str">
        <f t="shared" si="21"/>
        <v>NOT  NULL</v>
      </c>
      <c r="N268">
        <f t="shared" si="22"/>
        <v>1</v>
      </c>
      <c r="O268" t="str">
        <f>IF(ISNA(VLOOKUP(J268,Vendors!A:A,1,FALSE)),"MISSING VENDER","VALID")</f>
        <v>MISSING VENDER</v>
      </c>
      <c r="P268" t="str">
        <f>IF(ISNA(VLOOKUP(H268,'Customers'!A:A,1,FALSE)),"missing customer ","valid")</f>
        <v>valid</v>
      </c>
      <c r="Q268" t="str">
        <f t="shared" si="23"/>
        <v>VALID</v>
      </c>
      <c r="R268" t="str">
        <f t="shared" si="24"/>
        <v>VALID</v>
      </c>
    </row>
    <row r="269" spans="1:18" x14ac:dyDescent="0.25">
      <c r="A269" t="s">
        <v>1444</v>
      </c>
      <c r="B269" s="1">
        <v>44682</v>
      </c>
      <c r="C269">
        <v>107273.72</v>
      </c>
      <c r="D269" t="s">
        <v>836</v>
      </c>
      <c r="E269" t="s">
        <v>840</v>
      </c>
      <c r="F269" t="s">
        <v>5</v>
      </c>
      <c r="G269" t="s">
        <v>25</v>
      </c>
      <c r="H269" t="s">
        <v>209</v>
      </c>
      <c r="I269" t="str">
        <f>_xlfn.XLOOKUP(H269,'Customers'!A269:A668,'Customers'!B269:B668," ")</f>
        <v xml:space="preserve"> </v>
      </c>
      <c r="J269" t="s">
        <v>828</v>
      </c>
      <c r="K269" t="s">
        <v>1445</v>
      </c>
      <c r="L269" t="str">
        <f t="shared" si="20"/>
        <v>OK</v>
      </c>
      <c r="M269" t="str">
        <f t="shared" si="21"/>
        <v>NOT  NULL</v>
      </c>
      <c r="N269">
        <f t="shared" si="22"/>
        <v>1</v>
      </c>
      <c r="O269" t="str">
        <f>IF(ISNA(VLOOKUP(J269,Vendors!A:A,1,FALSE)),"MISSING VENDER","VALID")</f>
        <v>MISSING VENDER</v>
      </c>
      <c r="P269" t="str">
        <f>IF(ISNA(VLOOKUP(H269,'Customers'!A:A,1,FALSE)),"missing customer ","valid")</f>
        <v>valid</v>
      </c>
      <c r="Q269" t="str">
        <f t="shared" si="23"/>
        <v>VALID</v>
      </c>
      <c r="R269" t="str">
        <f t="shared" si="24"/>
        <v>VALID</v>
      </c>
    </row>
    <row r="270" spans="1:18" x14ac:dyDescent="0.25">
      <c r="A270" t="s">
        <v>1446</v>
      </c>
      <c r="B270" s="1">
        <v>45228</v>
      </c>
      <c r="C270">
        <v>-30125.48</v>
      </c>
      <c r="D270" t="s">
        <v>826</v>
      </c>
      <c r="E270" t="s">
        <v>851</v>
      </c>
      <c r="F270" t="s">
        <v>3</v>
      </c>
      <c r="G270" t="s">
        <v>25</v>
      </c>
      <c r="H270" t="s">
        <v>828</v>
      </c>
      <c r="I270" t="str">
        <f>_xlfn.XLOOKUP(H270,'Customers'!A270:A669,'Customers'!B270:B669," ")</f>
        <v xml:space="preserve"> </v>
      </c>
      <c r="J270" t="s">
        <v>1049</v>
      </c>
      <c r="K270" t="s">
        <v>1447</v>
      </c>
      <c r="L270" t="str">
        <f t="shared" si="20"/>
        <v>OK</v>
      </c>
      <c r="M270" t="str">
        <f t="shared" si="21"/>
        <v>NOT  NULL</v>
      </c>
      <c r="N270">
        <f t="shared" si="22"/>
        <v>1</v>
      </c>
      <c r="O270" t="str">
        <f>IF(ISNA(VLOOKUP(J270,Vendors!A:A,1,FALSE)),"MISSING VENDER","VALID")</f>
        <v>VALID</v>
      </c>
      <c r="P270" t="str">
        <f>IF(ISNA(VLOOKUP(H270,'Customers'!A:A,1,FALSE)),"missing customer ","valid")</f>
        <v xml:space="preserve">missing customer </v>
      </c>
      <c r="Q270" t="str">
        <f t="shared" si="23"/>
        <v>VALID</v>
      </c>
      <c r="R270" t="str">
        <f t="shared" si="24"/>
        <v>VALID</v>
      </c>
    </row>
    <row r="271" spans="1:18" x14ac:dyDescent="0.25">
      <c r="A271" t="s">
        <v>1448</v>
      </c>
      <c r="B271" s="1">
        <v>44735</v>
      </c>
      <c r="C271">
        <v>161371.92000000001</v>
      </c>
      <c r="D271" t="s">
        <v>836</v>
      </c>
      <c r="E271" t="s">
        <v>837</v>
      </c>
      <c r="F271" t="s">
        <v>3</v>
      </c>
      <c r="G271" t="s">
        <v>14</v>
      </c>
      <c r="H271" t="s">
        <v>149</v>
      </c>
      <c r="I271" t="str">
        <f>_xlfn.XLOOKUP(H271,'Customers'!A271:A670,'Customers'!B271:B670," ")</f>
        <v xml:space="preserve"> </v>
      </c>
      <c r="J271" t="s">
        <v>828</v>
      </c>
      <c r="K271" t="s">
        <v>1449</v>
      </c>
      <c r="L271" t="str">
        <f t="shared" si="20"/>
        <v>OK</v>
      </c>
      <c r="M271" t="str">
        <f t="shared" si="21"/>
        <v>NOT  NULL</v>
      </c>
      <c r="N271">
        <f t="shared" si="22"/>
        <v>1</v>
      </c>
      <c r="O271" t="str">
        <f>IF(ISNA(VLOOKUP(J271,Vendors!A:A,1,FALSE)),"MISSING VENDER","VALID")</f>
        <v>MISSING VENDER</v>
      </c>
      <c r="P271" t="str">
        <f>IF(ISNA(VLOOKUP(H271,'Customers'!A:A,1,FALSE)),"missing customer ","valid")</f>
        <v>valid</v>
      </c>
      <c r="Q271" t="str">
        <f t="shared" si="23"/>
        <v>VALID</v>
      </c>
      <c r="R271" t="str">
        <f t="shared" si="24"/>
        <v>VALID</v>
      </c>
    </row>
    <row r="272" spans="1:18" x14ac:dyDescent="0.25">
      <c r="A272" t="s">
        <v>1450</v>
      </c>
      <c r="B272" s="1">
        <v>44825</v>
      </c>
      <c r="C272">
        <v>216003.38</v>
      </c>
      <c r="D272" t="s">
        <v>836</v>
      </c>
      <c r="E272" t="s">
        <v>837</v>
      </c>
      <c r="F272" t="s">
        <v>4</v>
      </c>
      <c r="G272" t="s">
        <v>25</v>
      </c>
      <c r="H272" t="s">
        <v>175</v>
      </c>
      <c r="I272" t="str">
        <f>_xlfn.XLOOKUP(H272,'Customers'!A272:A671,'Customers'!B272:B671," ")</f>
        <v xml:space="preserve"> </v>
      </c>
      <c r="J272" t="s">
        <v>828</v>
      </c>
      <c r="K272" t="s">
        <v>1451</v>
      </c>
      <c r="L272" t="str">
        <f t="shared" si="20"/>
        <v>OK</v>
      </c>
      <c r="M272" t="str">
        <f t="shared" si="21"/>
        <v>NOT  NULL</v>
      </c>
      <c r="N272">
        <f t="shared" si="22"/>
        <v>1</v>
      </c>
      <c r="O272" t="str">
        <f>IF(ISNA(VLOOKUP(J272,Vendors!A:A,1,FALSE)),"MISSING VENDER","VALID")</f>
        <v>MISSING VENDER</v>
      </c>
      <c r="P272" t="str">
        <f>IF(ISNA(VLOOKUP(H272,'Customers'!A:A,1,FALSE)),"missing customer ","valid")</f>
        <v>valid</v>
      </c>
      <c r="Q272" t="str">
        <f t="shared" si="23"/>
        <v>VALID</v>
      </c>
      <c r="R272" t="str">
        <f t="shared" si="24"/>
        <v>VALID</v>
      </c>
    </row>
    <row r="273" spans="1:18" x14ac:dyDescent="0.25">
      <c r="A273" t="s">
        <v>1452</v>
      </c>
      <c r="B273" s="1">
        <v>45127</v>
      </c>
      <c r="C273">
        <v>-67076.69</v>
      </c>
      <c r="D273" t="s">
        <v>826</v>
      </c>
      <c r="E273" t="s">
        <v>827</v>
      </c>
      <c r="F273" t="s">
        <v>5</v>
      </c>
      <c r="G273" t="s">
        <v>18</v>
      </c>
      <c r="H273" t="s">
        <v>828</v>
      </c>
      <c r="I273" t="str">
        <f>_xlfn.XLOOKUP(H273,'Customers'!A273:A672,'Customers'!B273:B672," ")</f>
        <v xml:space="preserve"> </v>
      </c>
      <c r="J273" t="s">
        <v>1022</v>
      </c>
      <c r="K273" t="s">
        <v>1453</v>
      </c>
      <c r="L273" t="str">
        <f t="shared" si="20"/>
        <v>OK</v>
      </c>
      <c r="M273" t="str">
        <f t="shared" si="21"/>
        <v>NOT  NULL</v>
      </c>
      <c r="N273">
        <f t="shared" si="22"/>
        <v>1</v>
      </c>
      <c r="O273" t="str">
        <f>IF(ISNA(VLOOKUP(J273,Vendors!A:A,1,FALSE)),"MISSING VENDER","VALID")</f>
        <v>VALID</v>
      </c>
      <c r="P273" t="str">
        <f>IF(ISNA(VLOOKUP(H273,'Customers'!A:A,1,FALSE)),"missing customer ","valid")</f>
        <v xml:space="preserve">missing customer </v>
      </c>
      <c r="Q273" t="str">
        <f t="shared" si="23"/>
        <v>VALID</v>
      </c>
      <c r="R273" t="str">
        <f t="shared" si="24"/>
        <v>VALID</v>
      </c>
    </row>
    <row r="274" spans="1:18" x14ac:dyDescent="0.25">
      <c r="A274" t="s">
        <v>1454</v>
      </c>
      <c r="B274" s="1">
        <v>44908</v>
      </c>
      <c r="C274">
        <v>-55056.56</v>
      </c>
      <c r="D274" t="s">
        <v>826</v>
      </c>
      <c r="E274" t="s">
        <v>832</v>
      </c>
      <c r="F274" t="s">
        <v>4</v>
      </c>
      <c r="G274" t="s">
        <v>18</v>
      </c>
      <c r="H274" t="s">
        <v>828</v>
      </c>
      <c r="I274" t="str">
        <f>_xlfn.XLOOKUP(H274,'Customers'!A274:A673,'Customers'!B274:B673," ")</f>
        <v xml:space="preserve"> </v>
      </c>
      <c r="J274" t="s">
        <v>1455</v>
      </c>
      <c r="K274" t="s">
        <v>1456</v>
      </c>
      <c r="L274" t="str">
        <f t="shared" si="20"/>
        <v>OK</v>
      </c>
      <c r="M274" t="str">
        <f t="shared" si="21"/>
        <v>NOT  NULL</v>
      </c>
      <c r="N274">
        <f t="shared" si="22"/>
        <v>1</v>
      </c>
      <c r="O274" t="str">
        <f>IF(ISNA(VLOOKUP(J274,Vendors!A:A,1,FALSE)),"MISSING VENDER","VALID")</f>
        <v>VALID</v>
      </c>
      <c r="P274" t="str">
        <f>IF(ISNA(VLOOKUP(H274,'Customers'!A:A,1,FALSE)),"missing customer ","valid")</f>
        <v xml:space="preserve">missing customer </v>
      </c>
      <c r="Q274" t="str">
        <f t="shared" si="23"/>
        <v>VALID</v>
      </c>
      <c r="R274" t="str">
        <f t="shared" si="24"/>
        <v>VALID</v>
      </c>
    </row>
    <row r="275" spans="1:18" x14ac:dyDescent="0.25">
      <c r="A275" t="s">
        <v>1457</v>
      </c>
      <c r="B275" s="1">
        <v>45244</v>
      </c>
      <c r="C275">
        <v>247703.79</v>
      </c>
      <c r="D275" t="s">
        <v>836</v>
      </c>
      <c r="E275" t="s">
        <v>837</v>
      </c>
      <c r="F275" t="s">
        <v>4</v>
      </c>
      <c r="G275" t="s">
        <v>28</v>
      </c>
      <c r="H275" t="s">
        <v>225</v>
      </c>
      <c r="I275" t="str">
        <f>_xlfn.XLOOKUP(H275,'Customers'!A275:A674,'Customers'!B275:B674," ")</f>
        <v xml:space="preserve"> </v>
      </c>
      <c r="J275" t="s">
        <v>828</v>
      </c>
      <c r="K275" t="s">
        <v>1458</v>
      </c>
      <c r="L275" t="str">
        <f t="shared" si="20"/>
        <v>OK</v>
      </c>
      <c r="M275" t="str">
        <f t="shared" si="21"/>
        <v>NOT  NULL</v>
      </c>
      <c r="N275">
        <f t="shared" si="22"/>
        <v>1</v>
      </c>
      <c r="O275" t="str">
        <f>IF(ISNA(VLOOKUP(J275,Vendors!A:A,1,FALSE)),"MISSING VENDER","VALID")</f>
        <v>MISSING VENDER</v>
      </c>
      <c r="P275" t="str">
        <f>IF(ISNA(VLOOKUP(H275,'Customers'!A:A,1,FALSE)),"missing customer ","valid")</f>
        <v>valid</v>
      </c>
      <c r="Q275" t="str">
        <f t="shared" si="23"/>
        <v>VALID</v>
      </c>
      <c r="R275" t="str">
        <f t="shared" si="24"/>
        <v>VALID</v>
      </c>
    </row>
    <row r="276" spans="1:18" x14ac:dyDescent="0.25">
      <c r="A276" t="s">
        <v>1459</v>
      </c>
      <c r="B276" s="1">
        <v>45222</v>
      </c>
      <c r="C276">
        <v>156493.51999999999</v>
      </c>
      <c r="D276" t="s">
        <v>836</v>
      </c>
      <c r="E276" t="s">
        <v>840</v>
      </c>
      <c r="F276" t="s">
        <v>3</v>
      </c>
      <c r="G276" t="s">
        <v>18</v>
      </c>
      <c r="H276" t="s">
        <v>109</v>
      </c>
      <c r="I276" t="str">
        <f>_xlfn.XLOOKUP(H276,'Customers'!A276:A675,'Customers'!B276:B675," ")</f>
        <v xml:space="preserve"> </v>
      </c>
      <c r="J276" t="s">
        <v>828</v>
      </c>
      <c r="K276" t="s">
        <v>1460</v>
      </c>
      <c r="L276" t="str">
        <f t="shared" si="20"/>
        <v>OK</v>
      </c>
      <c r="M276" t="str">
        <f t="shared" si="21"/>
        <v>NOT  NULL</v>
      </c>
      <c r="N276">
        <f t="shared" si="22"/>
        <v>1</v>
      </c>
      <c r="O276" t="str">
        <f>IF(ISNA(VLOOKUP(J276,Vendors!A:A,1,FALSE)),"MISSING VENDER","VALID")</f>
        <v>MISSING VENDER</v>
      </c>
      <c r="P276" t="str">
        <f>IF(ISNA(VLOOKUP(H276,'Customers'!A:A,1,FALSE)),"missing customer ","valid")</f>
        <v>valid</v>
      </c>
      <c r="Q276" t="str">
        <f t="shared" si="23"/>
        <v>VALID</v>
      </c>
      <c r="R276" t="str">
        <f t="shared" si="24"/>
        <v>VALID</v>
      </c>
    </row>
    <row r="277" spans="1:18" x14ac:dyDescent="0.25">
      <c r="A277" t="s">
        <v>1461</v>
      </c>
      <c r="B277" s="1">
        <v>44932</v>
      </c>
      <c r="C277">
        <v>-25526.44</v>
      </c>
      <c r="D277" t="s">
        <v>826</v>
      </c>
      <c r="E277" t="s">
        <v>851</v>
      </c>
      <c r="F277" t="s">
        <v>4</v>
      </c>
      <c r="G277" t="s">
        <v>28</v>
      </c>
      <c r="H277" t="s">
        <v>828</v>
      </c>
      <c r="I277" t="str">
        <f>_xlfn.XLOOKUP(H277,'Customers'!A277:A676,'Customers'!B277:B676," ")</f>
        <v xml:space="preserve"> </v>
      </c>
      <c r="J277" t="s">
        <v>1224</v>
      </c>
      <c r="K277" t="s">
        <v>1462</v>
      </c>
      <c r="L277" t="str">
        <f t="shared" si="20"/>
        <v>OK</v>
      </c>
      <c r="M277" t="str">
        <f t="shared" si="21"/>
        <v>NOT  NULL</v>
      </c>
      <c r="N277">
        <f t="shared" si="22"/>
        <v>1</v>
      </c>
      <c r="O277" t="str">
        <f>IF(ISNA(VLOOKUP(J277,Vendors!A:A,1,FALSE)),"MISSING VENDER","VALID")</f>
        <v>VALID</v>
      </c>
      <c r="P277" t="str">
        <f>IF(ISNA(VLOOKUP(H277,'Customers'!A:A,1,FALSE)),"missing customer ","valid")</f>
        <v xml:space="preserve">missing customer </v>
      </c>
      <c r="Q277" t="str">
        <f t="shared" si="23"/>
        <v>VALID</v>
      </c>
      <c r="R277" t="str">
        <f t="shared" si="24"/>
        <v>VALID</v>
      </c>
    </row>
    <row r="278" spans="1:18" x14ac:dyDescent="0.25">
      <c r="A278" t="s">
        <v>1463</v>
      </c>
      <c r="B278" s="1">
        <v>44632</v>
      </c>
      <c r="C278">
        <v>93751.56</v>
      </c>
      <c r="D278" t="s">
        <v>836</v>
      </c>
      <c r="E278" t="s">
        <v>855</v>
      </c>
      <c r="F278" t="s">
        <v>4</v>
      </c>
      <c r="G278" t="s">
        <v>18</v>
      </c>
      <c r="H278" t="s">
        <v>263</v>
      </c>
      <c r="I278" t="str">
        <f>_xlfn.XLOOKUP(H278,'Customers'!A278:A677,'Customers'!B278:B677," ")</f>
        <v xml:space="preserve"> </v>
      </c>
      <c r="J278" t="s">
        <v>828</v>
      </c>
      <c r="K278" t="s">
        <v>1464</v>
      </c>
      <c r="L278" t="str">
        <f t="shared" si="20"/>
        <v>OK</v>
      </c>
      <c r="M278" t="str">
        <f t="shared" si="21"/>
        <v>NOT  NULL</v>
      </c>
      <c r="N278">
        <f t="shared" si="22"/>
        <v>1</v>
      </c>
      <c r="O278" t="str">
        <f>IF(ISNA(VLOOKUP(J278,Vendors!A:A,1,FALSE)),"MISSING VENDER","VALID")</f>
        <v>MISSING VENDER</v>
      </c>
      <c r="P278" t="str">
        <f>IF(ISNA(VLOOKUP(H278,'Customers'!A:A,1,FALSE)),"missing customer ","valid")</f>
        <v>valid</v>
      </c>
      <c r="Q278" t="str">
        <f t="shared" si="23"/>
        <v>VALID</v>
      </c>
      <c r="R278" t="str">
        <f t="shared" si="24"/>
        <v>VALID</v>
      </c>
    </row>
    <row r="279" spans="1:18" x14ac:dyDescent="0.25">
      <c r="A279" t="s">
        <v>1465</v>
      </c>
      <c r="B279" s="1">
        <v>44951</v>
      </c>
      <c r="C279">
        <v>219046.98</v>
      </c>
      <c r="D279" t="s">
        <v>836</v>
      </c>
      <c r="E279" t="s">
        <v>837</v>
      </c>
      <c r="F279" t="s">
        <v>5</v>
      </c>
      <c r="G279" t="s">
        <v>28</v>
      </c>
      <c r="H279" t="s">
        <v>641</v>
      </c>
      <c r="I279" t="str">
        <f>_xlfn.XLOOKUP(H279,'Customers'!A279:A678,'Customers'!B279:B678," ")</f>
        <v>Harrison LLC</v>
      </c>
      <c r="J279" t="s">
        <v>828</v>
      </c>
      <c r="K279" t="s">
        <v>1466</v>
      </c>
      <c r="L279" t="str">
        <f t="shared" si="20"/>
        <v>OK</v>
      </c>
      <c r="M279" t="str">
        <f t="shared" si="21"/>
        <v>NOT  NULL</v>
      </c>
      <c r="N279">
        <f t="shared" si="22"/>
        <v>1</v>
      </c>
      <c r="O279" t="str">
        <f>IF(ISNA(VLOOKUP(J279,Vendors!A:A,1,FALSE)),"MISSING VENDER","VALID")</f>
        <v>MISSING VENDER</v>
      </c>
      <c r="P279" t="str">
        <f>IF(ISNA(VLOOKUP(H279,'Customers'!A:A,1,FALSE)),"missing customer ","valid")</f>
        <v>valid</v>
      </c>
      <c r="Q279" t="str">
        <f t="shared" si="23"/>
        <v>VALID</v>
      </c>
      <c r="R279" t="str">
        <f t="shared" si="24"/>
        <v>VALID</v>
      </c>
    </row>
    <row r="280" spans="1:18" x14ac:dyDescent="0.25">
      <c r="A280" t="s">
        <v>1467</v>
      </c>
      <c r="B280" s="1">
        <v>45205</v>
      </c>
      <c r="C280">
        <v>148142.59</v>
      </c>
      <c r="D280" t="s">
        <v>836</v>
      </c>
      <c r="E280" t="s">
        <v>837</v>
      </c>
      <c r="F280" t="s">
        <v>3</v>
      </c>
      <c r="G280" t="s">
        <v>18</v>
      </c>
      <c r="H280" t="s">
        <v>231</v>
      </c>
      <c r="I280" t="str">
        <f>_xlfn.XLOOKUP(H280,'Customers'!A280:A679,'Customers'!B280:B679," ")</f>
        <v xml:space="preserve"> </v>
      </c>
      <c r="J280" t="s">
        <v>828</v>
      </c>
      <c r="K280" t="s">
        <v>1468</v>
      </c>
      <c r="L280" t="str">
        <f t="shared" si="20"/>
        <v>OK</v>
      </c>
      <c r="M280" t="str">
        <f t="shared" si="21"/>
        <v>NOT  NULL</v>
      </c>
      <c r="N280">
        <f t="shared" si="22"/>
        <v>1</v>
      </c>
      <c r="O280" t="str">
        <f>IF(ISNA(VLOOKUP(J280,Vendors!A:A,1,FALSE)),"MISSING VENDER","VALID")</f>
        <v>MISSING VENDER</v>
      </c>
      <c r="P280" t="str">
        <f>IF(ISNA(VLOOKUP(H280,'Customers'!A:A,1,FALSE)),"missing customer ","valid")</f>
        <v>valid</v>
      </c>
      <c r="Q280" t="str">
        <f t="shared" si="23"/>
        <v>VALID</v>
      </c>
      <c r="R280" t="str">
        <f t="shared" si="24"/>
        <v>VALID</v>
      </c>
    </row>
    <row r="281" spans="1:18" x14ac:dyDescent="0.25">
      <c r="A281" t="s">
        <v>1469</v>
      </c>
      <c r="B281" s="1">
        <v>45272</v>
      </c>
      <c r="C281">
        <v>-52227.98</v>
      </c>
      <c r="D281" t="s">
        <v>826</v>
      </c>
      <c r="E281" t="s">
        <v>865</v>
      </c>
      <c r="F281" t="s">
        <v>4</v>
      </c>
      <c r="G281" t="s">
        <v>25</v>
      </c>
      <c r="H281" t="s">
        <v>828</v>
      </c>
      <c r="I281" t="str">
        <f>_xlfn.XLOOKUP(H281,'Customers'!A281:A680,'Customers'!B281:B680," ")</f>
        <v xml:space="preserve"> </v>
      </c>
      <c r="J281" t="s">
        <v>1067</v>
      </c>
      <c r="K281" t="s">
        <v>1470</v>
      </c>
      <c r="L281" t="str">
        <f t="shared" si="20"/>
        <v>OK</v>
      </c>
      <c r="M281" t="str">
        <f t="shared" si="21"/>
        <v>NOT  NULL</v>
      </c>
      <c r="N281">
        <f t="shared" si="22"/>
        <v>1</v>
      </c>
      <c r="O281" t="str">
        <f>IF(ISNA(VLOOKUP(J281,Vendors!A:A,1,FALSE)),"MISSING VENDER","VALID")</f>
        <v>VALID</v>
      </c>
      <c r="P281" t="str">
        <f>IF(ISNA(VLOOKUP(H281,'Customers'!A:A,1,FALSE)),"missing customer ","valid")</f>
        <v xml:space="preserve">missing customer </v>
      </c>
      <c r="Q281" t="str">
        <f t="shared" si="23"/>
        <v>VALID</v>
      </c>
      <c r="R281" t="str">
        <f t="shared" si="24"/>
        <v>VALID</v>
      </c>
    </row>
    <row r="282" spans="1:18" x14ac:dyDescent="0.25">
      <c r="A282" t="s">
        <v>1471</v>
      </c>
      <c r="B282" s="1">
        <v>44876</v>
      </c>
      <c r="C282">
        <v>-54871.46</v>
      </c>
      <c r="D282" t="s">
        <v>826</v>
      </c>
      <c r="E282" t="s">
        <v>843</v>
      </c>
      <c r="F282" t="s">
        <v>3</v>
      </c>
      <c r="G282" t="s">
        <v>18</v>
      </c>
      <c r="H282" t="s">
        <v>828</v>
      </c>
      <c r="I282" t="str">
        <f>_xlfn.XLOOKUP(H282,'Customers'!A282:A681,'Customers'!B282:B681," ")</f>
        <v xml:space="preserve"> </v>
      </c>
      <c r="J282" t="s">
        <v>1472</v>
      </c>
      <c r="K282" t="s">
        <v>1473</v>
      </c>
      <c r="L282" t="str">
        <f t="shared" si="20"/>
        <v>OK</v>
      </c>
      <c r="M282" t="str">
        <f t="shared" si="21"/>
        <v>NOT  NULL</v>
      </c>
      <c r="N282">
        <f t="shared" si="22"/>
        <v>1</v>
      </c>
      <c r="O282" t="str">
        <f>IF(ISNA(VLOOKUP(J282,Vendors!A:A,1,FALSE)),"MISSING VENDER","VALID")</f>
        <v>VALID</v>
      </c>
      <c r="P282" t="str">
        <f>IF(ISNA(VLOOKUP(H282,'Customers'!A:A,1,FALSE)),"missing customer ","valid")</f>
        <v xml:space="preserve">missing customer </v>
      </c>
      <c r="Q282" t="str">
        <f t="shared" si="23"/>
        <v>VALID</v>
      </c>
      <c r="R282" t="str">
        <f t="shared" si="24"/>
        <v>VALID</v>
      </c>
    </row>
    <row r="283" spans="1:18" x14ac:dyDescent="0.25">
      <c r="A283" t="s">
        <v>1474</v>
      </c>
      <c r="B283" s="1">
        <v>44625</v>
      </c>
      <c r="C283">
        <v>137013.92000000001</v>
      </c>
      <c r="D283" t="s">
        <v>836</v>
      </c>
      <c r="E283" t="s">
        <v>855</v>
      </c>
      <c r="F283" t="s">
        <v>4</v>
      </c>
      <c r="G283" t="s">
        <v>14</v>
      </c>
      <c r="H283" t="s">
        <v>207</v>
      </c>
      <c r="I283" t="str">
        <f>_xlfn.XLOOKUP(H283,'Customers'!A283:A682,'Customers'!B283:B682," ")</f>
        <v xml:space="preserve"> </v>
      </c>
      <c r="J283" t="s">
        <v>828</v>
      </c>
      <c r="K283" t="s">
        <v>1475</v>
      </c>
      <c r="L283" t="str">
        <f t="shared" si="20"/>
        <v>OK</v>
      </c>
      <c r="M283" t="str">
        <f t="shared" si="21"/>
        <v>NOT  NULL</v>
      </c>
      <c r="N283">
        <f t="shared" si="22"/>
        <v>1</v>
      </c>
      <c r="O283" t="str">
        <f>IF(ISNA(VLOOKUP(J283,Vendors!A:A,1,FALSE)),"MISSING VENDER","VALID")</f>
        <v>MISSING VENDER</v>
      </c>
      <c r="P283" t="str">
        <f>IF(ISNA(VLOOKUP(H283,'Customers'!A:A,1,FALSE)),"missing customer ","valid")</f>
        <v>valid</v>
      </c>
      <c r="Q283" t="str">
        <f t="shared" si="23"/>
        <v>VALID</v>
      </c>
      <c r="R283" t="str">
        <f t="shared" si="24"/>
        <v>VALID</v>
      </c>
    </row>
    <row r="284" spans="1:18" x14ac:dyDescent="0.25">
      <c r="A284" t="s">
        <v>1476</v>
      </c>
      <c r="B284" s="1">
        <v>44590</v>
      </c>
      <c r="C284">
        <v>-60579.32</v>
      </c>
      <c r="D284" t="s">
        <v>826</v>
      </c>
      <c r="E284" t="s">
        <v>851</v>
      </c>
      <c r="F284" t="s">
        <v>4</v>
      </c>
      <c r="G284" t="s">
        <v>28</v>
      </c>
      <c r="H284" t="s">
        <v>828</v>
      </c>
      <c r="I284" t="str">
        <f>_xlfn.XLOOKUP(H284,'Customers'!A284:A683,'Customers'!B284:B683," ")</f>
        <v xml:space="preserve"> </v>
      </c>
      <c r="J284" t="s">
        <v>994</v>
      </c>
      <c r="K284" t="s">
        <v>1477</v>
      </c>
      <c r="L284" t="str">
        <f t="shared" si="20"/>
        <v>OK</v>
      </c>
      <c r="M284" t="str">
        <f t="shared" si="21"/>
        <v>NOT  NULL</v>
      </c>
      <c r="N284">
        <f t="shared" si="22"/>
        <v>1</v>
      </c>
      <c r="O284" t="str">
        <f>IF(ISNA(VLOOKUP(J284,Vendors!A:A,1,FALSE)),"MISSING VENDER","VALID")</f>
        <v>VALID</v>
      </c>
      <c r="P284" t="str">
        <f>IF(ISNA(VLOOKUP(H284,'Customers'!A:A,1,FALSE)),"missing customer ","valid")</f>
        <v xml:space="preserve">missing customer </v>
      </c>
      <c r="Q284" t="str">
        <f t="shared" si="23"/>
        <v>VALID</v>
      </c>
      <c r="R284" t="str">
        <f t="shared" si="24"/>
        <v>VALID</v>
      </c>
    </row>
    <row r="285" spans="1:18" x14ac:dyDescent="0.25">
      <c r="A285" t="s">
        <v>1478</v>
      </c>
      <c r="B285" s="1">
        <v>44616</v>
      </c>
      <c r="C285">
        <v>115211.61</v>
      </c>
      <c r="D285" t="s">
        <v>836</v>
      </c>
      <c r="E285" t="s">
        <v>855</v>
      </c>
      <c r="F285" t="s">
        <v>4</v>
      </c>
      <c r="G285" t="s">
        <v>28</v>
      </c>
      <c r="H285" t="s">
        <v>729</v>
      </c>
      <c r="I285" t="str">
        <f>_xlfn.XLOOKUP(H285,'Customers'!A285:A684,'Customers'!B285:B684," ")</f>
        <v>Thomas-Steele</v>
      </c>
      <c r="J285" t="s">
        <v>828</v>
      </c>
      <c r="K285" t="s">
        <v>1479</v>
      </c>
      <c r="L285" t="str">
        <f t="shared" si="20"/>
        <v>OK</v>
      </c>
      <c r="M285" t="str">
        <f t="shared" si="21"/>
        <v>NOT  NULL</v>
      </c>
      <c r="N285">
        <f t="shared" si="22"/>
        <v>1</v>
      </c>
      <c r="O285" t="str">
        <f>IF(ISNA(VLOOKUP(J285,Vendors!A:A,1,FALSE)),"MISSING VENDER","VALID")</f>
        <v>MISSING VENDER</v>
      </c>
      <c r="P285" t="str">
        <f>IF(ISNA(VLOOKUP(H285,'Customers'!A:A,1,FALSE)),"missing customer ","valid")</f>
        <v>valid</v>
      </c>
      <c r="Q285" t="str">
        <f t="shared" si="23"/>
        <v>VALID</v>
      </c>
      <c r="R285" t="str">
        <f t="shared" si="24"/>
        <v>VALID</v>
      </c>
    </row>
    <row r="286" spans="1:18" x14ac:dyDescent="0.25">
      <c r="A286" t="s">
        <v>1480</v>
      </c>
      <c r="B286" s="1">
        <v>44730</v>
      </c>
      <c r="C286">
        <v>-46969.58</v>
      </c>
      <c r="D286" t="s">
        <v>826</v>
      </c>
      <c r="E286" t="s">
        <v>843</v>
      </c>
      <c r="F286" t="s">
        <v>4</v>
      </c>
      <c r="G286" t="s">
        <v>28</v>
      </c>
      <c r="H286" t="s">
        <v>828</v>
      </c>
      <c r="I286" t="str">
        <f>_xlfn.XLOOKUP(H286,'Customers'!A286:A685,'Customers'!B286:B685," ")</f>
        <v xml:space="preserve"> </v>
      </c>
      <c r="J286" t="s">
        <v>1481</v>
      </c>
      <c r="K286" t="s">
        <v>1482</v>
      </c>
      <c r="L286" t="str">
        <f t="shared" si="20"/>
        <v>OK</v>
      </c>
      <c r="M286" t="str">
        <f t="shared" si="21"/>
        <v>NOT  NULL</v>
      </c>
      <c r="N286">
        <f t="shared" si="22"/>
        <v>1</v>
      </c>
      <c r="O286" t="str">
        <f>IF(ISNA(VLOOKUP(J286,Vendors!A:A,1,FALSE)),"MISSING VENDER","VALID")</f>
        <v>VALID</v>
      </c>
      <c r="P286" t="str">
        <f>IF(ISNA(VLOOKUP(H286,'Customers'!A:A,1,FALSE)),"missing customer ","valid")</f>
        <v xml:space="preserve">missing customer </v>
      </c>
      <c r="Q286" t="str">
        <f t="shared" si="23"/>
        <v>VALID</v>
      </c>
      <c r="R286" t="str">
        <f t="shared" si="24"/>
        <v>VALID</v>
      </c>
    </row>
    <row r="287" spans="1:18" x14ac:dyDescent="0.25">
      <c r="A287" t="s">
        <v>1483</v>
      </c>
      <c r="B287" s="1">
        <v>44744</v>
      </c>
      <c r="C287">
        <v>188671</v>
      </c>
      <c r="D287" t="s">
        <v>836</v>
      </c>
      <c r="E287" t="s">
        <v>837</v>
      </c>
      <c r="F287" t="s">
        <v>3</v>
      </c>
      <c r="G287" t="s">
        <v>14</v>
      </c>
      <c r="H287" t="s">
        <v>339</v>
      </c>
      <c r="I287" t="str">
        <f>_xlfn.XLOOKUP(H287,'Customers'!A287:A686,'Customers'!B287:B686," ")</f>
        <v xml:space="preserve"> </v>
      </c>
      <c r="J287" t="s">
        <v>828</v>
      </c>
      <c r="K287" t="s">
        <v>1484</v>
      </c>
      <c r="L287" t="str">
        <f t="shared" si="20"/>
        <v>OK</v>
      </c>
      <c r="M287" t="str">
        <f t="shared" si="21"/>
        <v>NOT  NULL</v>
      </c>
      <c r="N287">
        <f t="shared" si="22"/>
        <v>1</v>
      </c>
      <c r="O287" t="str">
        <f>IF(ISNA(VLOOKUP(J287,Vendors!A:A,1,FALSE)),"MISSING VENDER","VALID")</f>
        <v>MISSING VENDER</v>
      </c>
      <c r="P287" t="str">
        <f>IF(ISNA(VLOOKUP(H287,'Customers'!A:A,1,FALSE)),"missing customer ","valid")</f>
        <v>valid</v>
      </c>
      <c r="Q287" t="str">
        <f t="shared" si="23"/>
        <v>VALID</v>
      </c>
      <c r="R287" t="str">
        <f t="shared" si="24"/>
        <v>VALID</v>
      </c>
    </row>
    <row r="288" spans="1:18" x14ac:dyDescent="0.25">
      <c r="A288" t="s">
        <v>1485</v>
      </c>
      <c r="B288" s="1">
        <v>45199</v>
      </c>
      <c r="C288">
        <v>206782.17</v>
      </c>
      <c r="D288" t="s">
        <v>836</v>
      </c>
      <c r="E288" t="s">
        <v>840</v>
      </c>
      <c r="F288" t="s">
        <v>4</v>
      </c>
      <c r="G288" t="s">
        <v>14</v>
      </c>
      <c r="H288" t="s">
        <v>701</v>
      </c>
      <c r="I288" t="str">
        <f>_xlfn.XLOOKUP(H288,'Customers'!A288:A687,'Customers'!B288:B687," ")</f>
        <v>Guzman, Kelly and Marshall</v>
      </c>
      <c r="J288" t="s">
        <v>828</v>
      </c>
      <c r="K288" t="s">
        <v>1486</v>
      </c>
      <c r="L288" t="str">
        <f t="shared" si="20"/>
        <v>OK</v>
      </c>
      <c r="M288" t="str">
        <f t="shared" si="21"/>
        <v>NOT  NULL</v>
      </c>
      <c r="N288">
        <f t="shared" si="22"/>
        <v>1</v>
      </c>
      <c r="O288" t="str">
        <f>IF(ISNA(VLOOKUP(J288,Vendors!A:A,1,FALSE)),"MISSING VENDER","VALID")</f>
        <v>MISSING VENDER</v>
      </c>
      <c r="P288" t="str">
        <f>IF(ISNA(VLOOKUP(H288,'Customers'!A:A,1,FALSE)),"missing customer ","valid")</f>
        <v>valid</v>
      </c>
      <c r="Q288" t="str">
        <f t="shared" si="23"/>
        <v>VALID</v>
      </c>
      <c r="R288" t="str">
        <f t="shared" si="24"/>
        <v>VALID</v>
      </c>
    </row>
    <row r="289" spans="1:18" x14ac:dyDescent="0.25">
      <c r="A289" t="s">
        <v>1487</v>
      </c>
      <c r="B289" s="1">
        <v>44826</v>
      </c>
      <c r="C289">
        <v>-26925.97</v>
      </c>
      <c r="D289" t="s">
        <v>826</v>
      </c>
      <c r="E289" t="s">
        <v>832</v>
      </c>
      <c r="F289" t="s">
        <v>5</v>
      </c>
      <c r="G289" t="s">
        <v>28</v>
      </c>
      <c r="H289" t="s">
        <v>828</v>
      </c>
      <c r="I289" t="str">
        <f>_xlfn.XLOOKUP(H289,'Customers'!A289:A688,'Customers'!B289:B688," ")</f>
        <v xml:space="preserve"> </v>
      </c>
      <c r="J289" t="s">
        <v>1399</v>
      </c>
      <c r="K289" t="s">
        <v>1488</v>
      </c>
      <c r="L289" t="str">
        <f t="shared" si="20"/>
        <v>OK</v>
      </c>
      <c r="M289" t="str">
        <f t="shared" si="21"/>
        <v>NOT  NULL</v>
      </c>
      <c r="N289">
        <f t="shared" si="22"/>
        <v>1</v>
      </c>
      <c r="O289" t="str">
        <f>IF(ISNA(VLOOKUP(J289,Vendors!A:A,1,FALSE)),"MISSING VENDER","VALID")</f>
        <v>VALID</v>
      </c>
      <c r="P289" t="str">
        <f>IF(ISNA(VLOOKUP(H289,'Customers'!A:A,1,FALSE)),"missing customer ","valid")</f>
        <v xml:space="preserve">missing customer </v>
      </c>
      <c r="Q289" t="str">
        <f t="shared" si="23"/>
        <v>VALID</v>
      </c>
      <c r="R289" t="str">
        <f t="shared" si="24"/>
        <v>VALID</v>
      </c>
    </row>
    <row r="290" spans="1:18" x14ac:dyDescent="0.25">
      <c r="A290" t="s">
        <v>1489</v>
      </c>
      <c r="B290" s="1">
        <v>45213</v>
      </c>
      <c r="C290">
        <v>171634.47</v>
      </c>
      <c r="D290" t="s">
        <v>836</v>
      </c>
      <c r="E290" t="s">
        <v>840</v>
      </c>
      <c r="F290" t="s">
        <v>5</v>
      </c>
      <c r="G290" t="s">
        <v>25</v>
      </c>
      <c r="H290" t="s">
        <v>731</v>
      </c>
      <c r="I290" t="str">
        <f>_xlfn.XLOOKUP(H290,'Customers'!A290:A689,'Customers'!B290:B689," ")</f>
        <v>Webb Ltd</v>
      </c>
      <c r="J290" t="s">
        <v>828</v>
      </c>
      <c r="K290" t="s">
        <v>1490</v>
      </c>
      <c r="L290" t="str">
        <f t="shared" si="20"/>
        <v>OK</v>
      </c>
      <c r="M290" t="str">
        <f t="shared" si="21"/>
        <v>NOT  NULL</v>
      </c>
      <c r="N290">
        <f t="shared" si="22"/>
        <v>1</v>
      </c>
      <c r="O290" t="str">
        <f>IF(ISNA(VLOOKUP(J290,Vendors!A:A,1,FALSE)),"MISSING VENDER","VALID")</f>
        <v>MISSING VENDER</v>
      </c>
      <c r="P290" t="str">
        <f>IF(ISNA(VLOOKUP(H290,'Customers'!A:A,1,FALSE)),"missing customer ","valid")</f>
        <v>valid</v>
      </c>
      <c r="Q290" t="str">
        <f t="shared" si="23"/>
        <v>VALID</v>
      </c>
      <c r="R290" t="str">
        <f t="shared" si="24"/>
        <v>VALID</v>
      </c>
    </row>
    <row r="291" spans="1:18" x14ac:dyDescent="0.25">
      <c r="A291" t="s">
        <v>1491</v>
      </c>
      <c r="B291" s="1">
        <v>45118</v>
      </c>
      <c r="C291">
        <v>-53891.06</v>
      </c>
      <c r="D291" t="s">
        <v>826</v>
      </c>
      <c r="E291" t="s">
        <v>843</v>
      </c>
      <c r="F291" t="s">
        <v>4</v>
      </c>
      <c r="G291" t="s">
        <v>14</v>
      </c>
      <c r="H291" t="s">
        <v>828</v>
      </c>
      <c r="I291" t="str">
        <f>_xlfn.XLOOKUP(H291,'Customers'!A291:A690,'Customers'!B291:B690," ")</f>
        <v xml:space="preserve"> </v>
      </c>
      <c r="J291" t="s">
        <v>1492</v>
      </c>
      <c r="K291" t="s">
        <v>1493</v>
      </c>
      <c r="L291" t="str">
        <f t="shared" si="20"/>
        <v>OK</v>
      </c>
      <c r="M291" t="str">
        <f t="shared" si="21"/>
        <v>NOT  NULL</v>
      </c>
      <c r="N291">
        <f t="shared" si="22"/>
        <v>1</v>
      </c>
      <c r="O291" t="str">
        <f>IF(ISNA(VLOOKUP(J291,Vendors!A:A,1,FALSE)),"MISSING VENDER","VALID")</f>
        <v>VALID</v>
      </c>
      <c r="P291" t="str">
        <f>IF(ISNA(VLOOKUP(H291,'Customers'!A:A,1,FALSE)),"missing customer ","valid")</f>
        <v xml:space="preserve">missing customer </v>
      </c>
      <c r="Q291" t="str">
        <f t="shared" si="23"/>
        <v>VALID</v>
      </c>
      <c r="R291" t="str">
        <f t="shared" si="24"/>
        <v>VALID</v>
      </c>
    </row>
    <row r="292" spans="1:18" x14ac:dyDescent="0.25">
      <c r="A292" t="s">
        <v>1494</v>
      </c>
      <c r="B292" s="1">
        <v>45290</v>
      </c>
      <c r="C292">
        <v>264387.12</v>
      </c>
      <c r="D292" t="s">
        <v>836</v>
      </c>
      <c r="E292" t="s">
        <v>837</v>
      </c>
      <c r="F292" t="s">
        <v>4</v>
      </c>
      <c r="G292" t="s">
        <v>14</v>
      </c>
      <c r="H292" t="s">
        <v>59</v>
      </c>
      <c r="I292" t="str">
        <f>_xlfn.XLOOKUP(H292,'Customers'!A292:A691,'Customers'!B292:B691," ")</f>
        <v xml:space="preserve"> </v>
      </c>
      <c r="J292" t="s">
        <v>828</v>
      </c>
      <c r="K292" t="s">
        <v>1495</v>
      </c>
      <c r="L292" t="str">
        <f t="shared" si="20"/>
        <v>OK</v>
      </c>
      <c r="M292" t="str">
        <f t="shared" si="21"/>
        <v>NOT  NULL</v>
      </c>
      <c r="N292">
        <f t="shared" si="22"/>
        <v>1</v>
      </c>
      <c r="O292" t="str">
        <f>IF(ISNA(VLOOKUP(J292,Vendors!A:A,1,FALSE)),"MISSING VENDER","VALID")</f>
        <v>MISSING VENDER</v>
      </c>
      <c r="P292" t="str">
        <f>IF(ISNA(VLOOKUP(H292,'Customers'!A:A,1,FALSE)),"missing customer ","valid")</f>
        <v>valid</v>
      </c>
      <c r="Q292" t="str">
        <f t="shared" si="23"/>
        <v>VALID</v>
      </c>
      <c r="R292" t="str">
        <f t="shared" si="24"/>
        <v>VALID</v>
      </c>
    </row>
    <row r="293" spans="1:18" x14ac:dyDescent="0.25">
      <c r="A293" t="s">
        <v>1496</v>
      </c>
      <c r="B293" s="1">
        <v>44862</v>
      </c>
      <c r="C293">
        <v>-12137.06</v>
      </c>
      <c r="D293" t="s">
        <v>826</v>
      </c>
      <c r="E293" t="s">
        <v>851</v>
      </c>
      <c r="F293" t="s">
        <v>5</v>
      </c>
      <c r="G293" t="s">
        <v>14</v>
      </c>
      <c r="H293" t="s">
        <v>828</v>
      </c>
      <c r="I293" t="str">
        <f>_xlfn.XLOOKUP(H293,'Customers'!A293:A692,'Customers'!B293:B692," ")</f>
        <v xml:space="preserve"> </v>
      </c>
      <c r="J293" t="s">
        <v>1497</v>
      </c>
      <c r="K293" t="s">
        <v>1498</v>
      </c>
      <c r="L293" t="str">
        <f t="shared" si="20"/>
        <v>OK</v>
      </c>
      <c r="M293" t="str">
        <f t="shared" si="21"/>
        <v>NOT  NULL</v>
      </c>
      <c r="N293">
        <f t="shared" si="22"/>
        <v>1</v>
      </c>
      <c r="O293" t="str">
        <f>IF(ISNA(VLOOKUP(J293,Vendors!A:A,1,FALSE)),"MISSING VENDER","VALID")</f>
        <v>VALID</v>
      </c>
      <c r="P293" t="str">
        <f>IF(ISNA(VLOOKUP(H293,'Customers'!A:A,1,FALSE)),"missing customer ","valid")</f>
        <v xml:space="preserve">missing customer </v>
      </c>
      <c r="Q293" t="str">
        <f t="shared" si="23"/>
        <v>VALID</v>
      </c>
      <c r="R293" t="str">
        <f t="shared" si="24"/>
        <v>VALID</v>
      </c>
    </row>
    <row r="294" spans="1:18" x14ac:dyDescent="0.25">
      <c r="A294" t="s">
        <v>1499</v>
      </c>
      <c r="B294" s="1">
        <v>45284</v>
      </c>
      <c r="C294">
        <v>201162.37</v>
      </c>
      <c r="D294" t="s">
        <v>836</v>
      </c>
      <c r="E294" t="s">
        <v>840</v>
      </c>
      <c r="F294" t="s">
        <v>5</v>
      </c>
      <c r="G294" t="s">
        <v>18</v>
      </c>
      <c r="H294" t="s">
        <v>519</v>
      </c>
      <c r="I294" t="str">
        <f>_xlfn.XLOOKUP(H294,'Customers'!A294:A693,'Customers'!B294:B693," ")</f>
        <v xml:space="preserve"> </v>
      </c>
      <c r="J294" t="s">
        <v>828</v>
      </c>
      <c r="K294" t="s">
        <v>1500</v>
      </c>
      <c r="L294" t="str">
        <f t="shared" si="20"/>
        <v>OK</v>
      </c>
      <c r="M294" t="str">
        <f t="shared" si="21"/>
        <v>NOT  NULL</v>
      </c>
      <c r="N294">
        <f t="shared" si="22"/>
        <v>1</v>
      </c>
      <c r="O294" t="str">
        <f>IF(ISNA(VLOOKUP(J294,Vendors!A:A,1,FALSE)),"MISSING VENDER","VALID")</f>
        <v>MISSING VENDER</v>
      </c>
      <c r="P294" t="str">
        <f>IF(ISNA(VLOOKUP(H294,'Customers'!A:A,1,FALSE)),"missing customer ","valid")</f>
        <v>valid</v>
      </c>
      <c r="Q294" t="str">
        <f t="shared" si="23"/>
        <v>VALID</v>
      </c>
      <c r="R294" t="str">
        <f t="shared" si="24"/>
        <v>VALID</v>
      </c>
    </row>
    <row r="295" spans="1:18" x14ac:dyDescent="0.25">
      <c r="A295" t="s">
        <v>1501</v>
      </c>
      <c r="B295" s="1">
        <v>45196</v>
      </c>
      <c r="C295">
        <v>46983.73</v>
      </c>
      <c r="D295" t="s">
        <v>836</v>
      </c>
      <c r="E295" t="s">
        <v>855</v>
      </c>
      <c r="F295" t="s">
        <v>4</v>
      </c>
      <c r="G295" t="s">
        <v>28</v>
      </c>
      <c r="H295" t="s">
        <v>659</v>
      </c>
      <c r="I295" t="str">
        <f>_xlfn.XLOOKUP(H295,'Customers'!A295:A694,'Customers'!B295:B694," ")</f>
        <v>Whitney Inc</v>
      </c>
      <c r="J295" t="s">
        <v>828</v>
      </c>
      <c r="K295" t="s">
        <v>1502</v>
      </c>
      <c r="L295" t="str">
        <f t="shared" si="20"/>
        <v>OK</v>
      </c>
      <c r="M295" t="str">
        <f t="shared" si="21"/>
        <v>NOT  NULL</v>
      </c>
      <c r="N295">
        <f t="shared" si="22"/>
        <v>1</v>
      </c>
      <c r="O295" t="str">
        <f>IF(ISNA(VLOOKUP(J295,Vendors!A:A,1,FALSE)),"MISSING VENDER","VALID")</f>
        <v>MISSING VENDER</v>
      </c>
      <c r="P295" t="str">
        <f>IF(ISNA(VLOOKUP(H295,'Customers'!A:A,1,FALSE)),"missing customer ","valid")</f>
        <v>valid</v>
      </c>
      <c r="Q295" t="str">
        <f t="shared" si="23"/>
        <v>VALID</v>
      </c>
      <c r="R295" t="str">
        <f t="shared" si="24"/>
        <v>VALID</v>
      </c>
    </row>
    <row r="296" spans="1:18" x14ac:dyDescent="0.25">
      <c r="A296" t="s">
        <v>1503</v>
      </c>
      <c r="B296" s="1">
        <v>44860</v>
      </c>
      <c r="C296">
        <v>177675.85</v>
      </c>
      <c r="D296" t="s">
        <v>836</v>
      </c>
      <c r="E296" t="s">
        <v>837</v>
      </c>
      <c r="F296" t="s">
        <v>3</v>
      </c>
      <c r="G296" t="s">
        <v>28</v>
      </c>
      <c r="H296" t="s">
        <v>47</v>
      </c>
      <c r="I296" t="str">
        <f>_xlfn.XLOOKUP(H296,'Customers'!A296:A695,'Customers'!B296:B695," ")</f>
        <v xml:space="preserve"> </v>
      </c>
      <c r="J296" t="s">
        <v>828</v>
      </c>
      <c r="K296" t="s">
        <v>1504</v>
      </c>
      <c r="L296" t="str">
        <f t="shared" si="20"/>
        <v>OK</v>
      </c>
      <c r="M296" t="str">
        <f t="shared" si="21"/>
        <v>NOT  NULL</v>
      </c>
      <c r="N296">
        <f t="shared" si="22"/>
        <v>1</v>
      </c>
      <c r="O296" t="str">
        <f>IF(ISNA(VLOOKUP(J296,Vendors!A:A,1,FALSE)),"MISSING VENDER","VALID")</f>
        <v>MISSING VENDER</v>
      </c>
      <c r="P296" t="str">
        <f>IF(ISNA(VLOOKUP(H296,'Customers'!A:A,1,FALSE)),"missing customer ","valid")</f>
        <v>valid</v>
      </c>
      <c r="Q296" t="str">
        <f t="shared" si="23"/>
        <v>VALID</v>
      </c>
      <c r="R296" t="str">
        <f t="shared" si="24"/>
        <v>VALID</v>
      </c>
    </row>
    <row r="297" spans="1:18" x14ac:dyDescent="0.25">
      <c r="A297" t="s">
        <v>1505</v>
      </c>
      <c r="B297" s="1">
        <v>44963</v>
      </c>
      <c r="C297">
        <v>-62199.199999999997</v>
      </c>
      <c r="D297" t="s">
        <v>826</v>
      </c>
      <c r="E297" t="s">
        <v>832</v>
      </c>
      <c r="F297" t="s">
        <v>4</v>
      </c>
      <c r="G297" t="s">
        <v>28</v>
      </c>
      <c r="H297" t="s">
        <v>828</v>
      </c>
      <c r="I297" t="str">
        <f>_xlfn.XLOOKUP(H297,'Customers'!A297:A696,'Customers'!B297:B696," ")</f>
        <v xml:space="preserve"> </v>
      </c>
      <c r="J297" t="s">
        <v>1506</v>
      </c>
      <c r="K297" t="s">
        <v>1507</v>
      </c>
      <c r="L297" t="str">
        <f t="shared" si="20"/>
        <v>OK</v>
      </c>
      <c r="M297" t="str">
        <f t="shared" si="21"/>
        <v>NOT  NULL</v>
      </c>
      <c r="N297">
        <f t="shared" si="22"/>
        <v>1</v>
      </c>
      <c r="O297" t="str">
        <f>IF(ISNA(VLOOKUP(J297,Vendors!A:A,1,FALSE)),"MISSING VENDER","VALID")</f>
        <v>VALID</v>
      </c>
      <c r="P297" t="str">
        <f>IF(ISNA(VLOOKUP(H297,'Customers'!A:A,1,FALSE)),"missing customer ","valid")</f>
        <v xml:space="preserve">missing customer </v>
      </c>
      <c r="Q297" t="str">
        <f t="shared" si="23"/>
        <v>VALID</v>
      </c>
      <c r="R297" t="str">
        <f t="shared" si="24"/>
        <v>VALID</v>
      </c>
    </row>
    <row r="298" spans="1:18" x14ac:dyDescent="0.25">
      <c r="A298" t="s">
        <v>1508</v>
      </c>
      <c r="B298" s="1">
        <v>45047</v>
      </c>
      <c r="C298">
        <v>189263.08</v>
      </c>
      <c r="D298" t="s">
        <v>836</v>
      </c>
      <c r="E298" t="s">
        <v>837</v>
      </c>
      <c r="F298" t="s">
        <v>3</v>
      </c>
      <c r="G298" t="s">
        <v>25</v>
      </c>
      <c r="H298" t="s">
        <v>79</v>
      </c>
      <c r="I298" t="str">
        <f>_xlfn.XLOOKUP(H298,'Customers'!A298:A697,'Customers'!B298:B697," ")</f>
        <v xml:space="preserve"> </v>
      </c>
      <c r="J298" t="s">
        <v>828</v>
      </c>
      <c r="K298" t="s">
        <v>1509</v>
      </c>
      <c r="L298" t="str">
        <f t="shared" si="20"/>
        <v>OK</v>
      </c>
      <c r="M298" t="str">
        <f t="shared" si="21"/>
        <v>NOT  NULL</v>
      </c>
      <c r="N298">
        <f t="shared" si="22"/>
        <v>1</v>
      </c>
      <c r="O298" t="str">
        <f>IF(ISNA(VLOOKUP(J298,Vendors!A:A,1,FALSE)),"MISSING VENDER","VALID")</f>
        <v>MISSING VENDER</v>
      </c>
      <c r="P298" t="str">
        <f>IF(ISNA(VLOOKUP(H298,'Customers'!A:A,1,FALSE)),"missing customer ","valid")</f>
        <v>valid</v>
      </c>
      <c r="Q298" t="str">
        <f t="shared" si="23"/>
        <v>VALID</v>
      </c>
      <c r="R298" t="str">
        <f t="shared" si="24"/>
        <v>VALID</v>
      </c>
    </row>
    <row r="299" spans="1:18" x14ac:dyDescent="0.25">
      <c r="A299" t="s">
        <v>1510</v>
      </c>
      <c r="B299" s="1">
        <v>44680</v>
      </c>
      <c r="C299">
        <v>-42177.95</v>
      </c>
      <c r="D299" t="s">
        <v>826</v>
      </c>
      <c r="E299" t="s">
        <v>827</v>
      </c>
      <c r="F299" t="s">
        <v>3</v>
      </c>
      <c r="G299" t="s">
        <v>28</v>
      </c>
      <c r="H299" t="s">
        <v>828</v>
      </c>
      <c r="I299" t="str">
        <f>_xlfn.XLOOKUP(H299,'Customers'!A299:A698,'Customers'!B299:B698," ")</f>
        <v xml:space="preserve"> </v>
      </c>
      <c r="J299" t="s">
        <v>1511</v>
      </c>
      <c r="K299" t="s">
        <v>1512</v>
      </c>
      <c r="L299" t="str">
        <f t="shared" si="20"/>
        <v>OK</v>
      </c>
      <c r="M299" t="str">
        <f t="shared" si="21"/>
        <v>NOT  NULL</v>
      </c>
      <c r="N299">
        <f t="shared" si="22"/>
        <v>1</v>
      </c>
      <c r="O299" t="str">
        <f>IF(ISNA(VLOOKUP(J299,Vendors!A:A,1,FALSE)),"MISSING VENDER","VALID")</f>
        <v>VALID</v>
      </c>
      <c r="P299" t="str">
        <f>IF(ISNA(VLOOKUP(H299,'Customers'!A:A,1,FALSE)),"missing customer ","valid")</f>
        <v xml:space="preserve">missing customer </v>
      </c>
      <c r="Q299" t="str">
        <f t="shared" si="23"/>
        <v>VALID</v>
      </c>
      <c r="R299" t="str">
        <f t="shared" si="24"/>
        <v>VALID</v>
      </c>
    </row>
    <row r="300" spans="1:18" x14ac:dyDescent="0.25">
      <c r="A300" t="s">
        <v>1513</v>
      </c>
      <c r="B300" s="1">
        <v>44562</v>
      </c>
      <c r="C300">
        <v>107450.51</v>
      </c>
      <c r="D300" t="s">
        <v>836</v>
      </c>
      <c r="E300" t="s">
        <v>840</v>
      </c>
      <c r="F300" t="s">
        <v>4</v>
      </c>
      <c r="G300" t="s">
        <v>25</v>
      </c>
      <c r="H300" t="s">
        <v>179</v>
      </c>
      <c r="I300" t="str">
        <f>_xlfn.XLOOKUP(H300,'Customers'!A300:A699,'Customers'!B300:B699," ")</f>
        <v xml:space="preserve"> </v>
      </c>
      <c r="J300" t="s">
        <v>828</v>
      </c>
      <c r="K300" t="s">
        <v>1514</v>
      </c>
      <c r="L300" t="str">
        <f t="shared" si="20"/>
        <v>OK</v>
      </c>
      <c r="M300" t="str">
        <f t="shared" si="21"/>
        <v>NOT  NULL</v>
      </c>
      <c r="N300">
        <f t="shared" si="22"/>
        <v>1</v>
      </c>
      <c r="O300" t="str">
        <f>IF(ISNA(VLOOKUP(J300,Vendors!A:A,1,FALSE)),"MISSING VENDER","VALID")</f>
        <v>MISSING VENDER</v>
      </c>
      <c r="P300" t="str">
        <f>IF(ISNA(VLOOKUP(H300,'Customers'!A:A,1,FALSE)),"missing customer ","valid")</f>
        <v>valid</v>
      </c>
      <c r="Q300" t="str">
        <f t="shared" si="23"/>
        <v>VALID</v>
      </c>
      <c r="R300" t="str">
        <f t="shared" si="24"/>
        <v>VALID</v>
      </c>
    </row>
    <row r="301" spans="1:18" x14ac:dyDescent="0.25">
      <c r="A301" t="s">
        <v>1515</v>
      </c>
      <c r="B301" s="1">
        <v>45144</v>
      </c>
      <c r="C301">
        <v>86381.34</v>
      </c>
      <c r="D301" t="s">
        <v>836</v>
      </c>
      <c r="E301" t="s">
        <v>840</v>
      </c>
      <c r="F301" t="s">
        <v>4</v>
      </c>
      <c r="G301" t="s">
        <v>18</v>
      </c>
      <c r="H301" t="s">
        <v>391</v>
      </c>
      <c r="I301" t="str">
        <f>_xlfn.XLOOKUP(H301,'Customers'!A301:A700,'Customers'!B301:B700," ")</f>
        <v xml:space="preserve"> </v>
      </c>
      <c r="J301" t="s">
        <v>828</v>
      </c>
      <c r="K301" t="s">
        <v>1516</v>
      </c>
      <c r="L301" t="str">
        <f t="shared" si="20"/>
        <v>OK</v>
      </c>
      <c r="M301" t="str">
        <f t="shared" si="21"/>
        <v>NOT  NULL</v>
      </c>
      <c r="N301">
        <f t="shared" si="22"/>
        <v>1</v>
      </c>
      <c r="O301" t="str">
        <f>IF(ISNA(VLOOKUP(J301,Vendors!A:A,1,FALSE)),"MISSING VENDER","VALID")</f>
        <v>MISSING VENDER</v>
      </c>
      <c r="P301" t="str">
        <f>IF(ISNA(VLOOKUP(H301,'Customers'!A:A,1,FALSE)),"missing customer ","valid")</f>
        <v>valid</v>
      </c>
      <c r="Q301" t="str">
        <f t="shared" si="23"/>
        <v>VALID</v>
      </c>
      <c r="R301" t="str">
        <f t="shared" si="24"/>
        <v>VALID</v>
      </c>
    </row>
    <row r="302" spans="1:18" x14ac:dyDescent="0.25">
      <c r="A302" t="s">
        <v>1517</v>
      </c>
      <c r="B302" s="1">
        <v>44567</v>
      </c>
      <c r="C302">
        <v>146835.20000000001</v>
      </c>
      <c r="D302" t="s">
        <v>836</v>
      </c>
      <c r="E302" t="s">
        <v>855</v>
      </c>
      <c r="F302" t="s">
        <v>5</v>
      </c>
      <c r="G302" t="s">
        <v>18</v>
      </c>
      <c r="H302" t="s">
        <v>529</v>
      </c>
      <c r="I302" t="str">
        <f>_xlfn.XLOOKUP(H302,'Customers'!A302:A701,'Customers'!B302:B701," ")</f>
        <v xml:space="preserve"> </v>
      </c>
      <c r="J302" t="s">
        <v>828</v>
      </c>
      <c r="K302" t="s">
        <v>1518</v>
      </c>
      <c r="L302" t="str">
        <f t="shared" si="20"/>
        <v>OK</v>
      </c>
      <c r="M302" t="str">
        <f t="shared" si="21"/>
        <v>NOT  NULL</v>
      </c>
      <c r="N302">
        <f t="shared" si="22"/>
        <v>1</v>
      </c>
      <c r="O302" t="str">
        <f>IF(ISNA(VLOOKUP(J302,Vendors!A:A,1,FALSE)),"MISSING VENDER","VALID")</f>
        <v>MISSING VENDER</v>
      </c>
      <c r="P302" t="str">
        <f>IF(ISNA(VLOOKUP(H302,'Customers'!A:A,1,FALSE)),"missing customer ","valid")</f>
        <v>valid</v>
      </c>
      <c r="Q302" t="str">
        <f t="shared" si="23"/>
        <v>VALID</v>
      </c>
      <c r="R302" t="str">
        <f t="shared" si="24"/>
        <v>VALID</v>
      </c>
    </row>
    <row r="303" spans="1:18" x14ac:dyDescent="0.25">
      <c r="A303" t="s">
        <v>1519</v>
      </c>
      <c r="B303" s="1">
        <v>45009</v>
      </c>
      <c r="C303">
        <v>-16860.52</v>
      </c>
      <c r="D303" t="s">
        <v>826</v>
      </c>
      <c r="E303" t="s">
        <v>843</v>
      </c>
      <c r="F303" t="s">
        <v>5</v>
      </c>
      <c r="G303" t="s">
        <v>28</v>
      </c>
      <c r="H303" t="s">
        <v>828</v>
      </c>
      <c r="I303" t="str">
        <f>_xlfn.XLOOKUP(H303,'Customers'!A303:A702,'Customers'!B303:B702," ")</f>
        <v xml:space="preserve"> </v>
      </c>
      <c r="J303" t="s">
        <v>1520</v>
      </c>
      <c r="K303" t="s">
        <v>1521</v>
      </c>
      <c r="L303" t="str">
        <f t="shared" si="20"/>
        <v>OK</v>
      </c>
      <c r="M303" t="str">
        <f t="shared" si="21"/>
        <v>NOT  NULL</v>
      </c>
      <c r="N303">
        <f t="shared" si="22"/>
        <v>1</v>
      </c>
      <c r="O303" t="str">
        <f>IF(ISNA(VLOOKUP(J303,Vendors!A:A,1,FALSE)),"MISSING VENDER","VALID")</f>
        <v>VALID</v>
      </c>
      <c r="P303" t="str">
        <f>IF(ISNA(VLOOKUP(H303,'Customers'!A:A,1,FALSE)),"missing customer ","valid")</f>
        <v xml:space="preserve">missing customer </v>
      </c>
      <c r="Q303" t="str">
        <f t="shared" si="23"/>
        <v>VALID</v>
      </c>
      <c r="R303" t="str">
        <f t="shared" si="24"/>
        <v>VALID</v>
      </c>
    </row>
    <row r="304" spans="1:18" x14ac:dyDescent="0.25">
      <c r="A304" t="s">
        <v>1522</v>
      </c>
      <c r="B304" s="1">
        <v>44907</v>
      </c>
      <c r="C304">
        <v>112755.32</v>
      </c>
      <c r="D304" t="s">
        <v>836</v>
      </c>
      <c r="E304" t="s">
        <v>855</v>
      </c>
      <c r="F304" t="s">
        <v>3</v>
      </c>
      <c r="G304" t="s">
        <v>18</v>
      </c>
      <c r="H304" t="s">
        <v>403</v>
      </c>
      <c r="I304" t="str">
        <f>_xlfn.XLOOKUP(H304,'Customers'!A304:A703,'Customers'!B304:B703," ")</f>
        <v xml:space="preserve"> </v>
      </c>
      <c r="J304" t="s">
        <v>828</v>
      </c>
      <c r="K304" t="s">
        <v>1523</v>
      </c>
      <c r="L304" t="str">
        <f t="shared" si="20"/>
        <v>OK</v>
      </c>
      <c r="M304" t="str">
        <f t="shared" si="21"/>
        <v>NOT  NULL</v>
      </c>
      <c r="N304">
        <f t="shared" si="22"/>
        <v>1</v>
      </c>
      <c r="O304" t="str">
        <f>IF(ISNA(VLOOKUP(J304,Vendors!A:A,1,FALSE)),"MISSING VENDER","VALID")</f>
        <v>MISSING VENDER</v>
      </c>
      <c r="P304" t="str">
        <f>IF(ISNA(VLOOKUP(H304,'Customers'!A:A,1,FALSE)),"missing customer ","valid")</f>
        <v>valid</v>
      </c>
      <c r="Q304" t="str">
        <f t="shared" si="23"/>
        <v>VALID</v>
      </c>
      <c r="R304" t="str">
        <f t="shared" si="24"/>
        <v>VALID</v>
      </c>
    </row>
    <row r="305" spans="1:18" x14ac:dyDescent="0.25">
      <c r="A305" t="s">
        <v>1524</v>
      </c>
      <c r="B305" s="1">
        <v>45199</v>
      </c>
      <c r="C305">
        <v>224842.23999999999</v>
      </c>
      <c r="D305" t="s">
        <v>836</v>
      </c>
      <c r="E305" t="s">
        <v>840</v>
      </c>
      <c r="F305" t="s">
        <v>5</v>
      </c>
      <c r="G305" t="s">
        <v>28</v>
      </c>
      <c r="H305" t="s">
        <v>701</v>
      </c>
      <c r="I305" t="str">
        <f>_xlfn.XLOOKUP(H305,'Customers'!A305:A704,'Customers'!B305:B704," ")</f>
        <v>Guzman, Kelly and Marshall</v>
      </c>
      <c r="J305" t="s">
        <v>828</v>
      </c>
      <c r="K305" t="s">
        <v>1525</v>
      </c>
      <c r="L305" t="str">
        <f t="shared" si="20"/>
        <v>OK</v>
      </c>
      <c r="M305" t="str">
        <f t="shared" si="21"/>
        <v>NOT  NULL</v>
      </c>
      <c r="N305">
        <f t="shared" si="22"/>
        <v>1</v>
      </c>
      <c r="O305" t="str">
        <f>IF(ISNA(VLOOKUP(J305,Vendors!A:A,1,FALSE)),"MISSING VENDER","VALID")</f>
        <v>MISSING VENDER</v>
      </c>
      <c r="P305" t="str">
        <f>IF(ISNA(VLOOKUP(H305,'Customers'!A:A,1,FALSE)),"missing customer ","valid")</f>
        <v>valid</v>
      </c>
      <c r="Q305" t="str">
        <f t="shared" si="23"/>
        <v>VALID</v>
      </c>
      <c r="R305" t="str">
        <f t="shared" si="24"/>
        <v>VALID</v>
      </c>
    </row>
    <row r="306" spans="1:18" x14ac:dyDescent="0.25">
      <c r="A306" t="s">
        <v>1526</v>
      </c>
      <c r="B306" s="1">
        <v>44835</v>
      </c>
      <c r="C306">
        <v>-52699.4</v>
      </c>
      <c r="D306" t="s">
        <v>826</v>
      </c>
      <c r="E306" t="s">
        <v>832</v>
      </c>
      <c r="F306" t="s">
        <v>4</v>
      </c>
      <c r="G306" t="s">
        <v>14</v>
      </c>
      <c r="H306" t="s">
        <v>828</v>
      </c>
      <c r="I306" t="str">
        <f>_xlfn.XLOOKUP(H306,'Customers'!A306:A705,'Customers'!B306:B705," ")</f>
        <v xml:space="preserve"> </v>
      </c>
      <c r="J306" t="s">
        <v>1527</v>
      </c>
      <c r="K306" t="s">
        <v>1528</v>
      </c>
      <c r="L306" t="str">
        <f t="shared" si="20"/>
        <v>OK</v>
      </c>
      <c r="M306" t="str">
        <f t="shared" si="21"/>
        <v>NOT  NULL</v>
      </c>
      <c r="N306">
        <f t="shared" si="22"/>
        <v>1</v>
      </c>
      <c r="O306" t="str">
        <f>IF(ISNA(VLOOKUP(J306,Vendors!A:A,1,FALSE)),"MISSING VENDER","VALID")</f>
        <v>VALID</v>
      </c>
      <c r="P306" t="str">
        <f>IF(ISNA(VLOOKUP(H306,'Customers'!A:A,1,FALSE)),"missing customer ","valid")</f>
        <v xml:space="preserve">missing customer </v>
      </c>
      <c r="Q306" t="str">
        <f t="shared" si="23"/>
        <v>VALID</v>
      </c>
      <c r="R306" t="str">
        <f t="shared" si="24"/>
        <v>VALID</v>
      </c>
    </row>
    <row r="307" spans="1:18" x14ac:dyDescent="0.25">
      <c r="A307" t="s">
        <v>1529</v>
      </c>
      <c r="B307" s="1">
        <v>44572</v>
      </c>
      <c r="C307">
        <v>139345.70000000001</v>
      </c>
      <c r="D307" t="s">
        <v>836</v>
      </c>
      <c r="E307" t="s">
        <v>837</v>
      </c>
      <c r="F307" t="s">
        <v>3</v>
      </c>
      <c r="G307" t="s">
        <v>28</v>
      </c>
      <c r="H307" t="s">
        <v>385</v>
      </c>
      <c r="I307" t="str">
        <f>_xlfn.XLOOKUP(H307,'Customers'!A307:A706,'Customers'!B307:B706," ")</f>
        <v xml:space="preserve"> </v>
      </c>
      <c r="J307" t="s">
        <v>828</v>
      </c>
      <c r="K307" t="s">
        <v>1530</v>
      </c>
      <c r="L307" t="str">
        <f t="shared" si="20"/>
        <v>OK</v>
      </c>
      <c r="M307" t="str">
        <f t="shared" si="21"/>
        <v>NOT  NULL</v>
      </c>
      <c r="N307">
        <f t="shared" si="22"/>
        <v>1</v>
      </c>
      <c r="O307" t="str">
        <f>IF(ISNA(VLOOKUP(J307,Vendors!A:A,1,FALSE)),"MISSING VENDER","VALID")</f>
        <v>MISSING VENDER</v>
      </c>
      <c r="P307" t="str">
        <f>IF(ISNA(VLOOKUP(H307,'Customers'!A:A,1,FALSE)),"missing customer ","valid")</f>
        <v>valid</v>
      </c>
      <c r="Q307" t="str">
        <f t="shared" si="23"/>
        <v>VALID</v>
      </c>
      <c r="R307" t="str">
        <f t="shared" si="24"/>
        <v>VALID</v>
      </c>
    </row>
    <row r="308" spans="1:18" x14ac:dyDescent="0.25">
      <c r="A308" t="s">
        <v>1531</v>
      </c>
      <c r="B308" s="1">
        <v>44579</v>
      </c>
      <c r="C308">
        <v>-3804.18</v>
      </c>
      <c r="D308" t="s">
        <v>826</v>
      </c>
      <c r="E308" t="s">
        <v>892</v>
      </c>
      <c r="F308" t="s">
        <v>4</v>
      </c>
      <c r="G308" t="s">
        <v>14</v>
      </c>
      <c r="H308" t="s">
        <v>828</v>
      </c>
      <c r="I308" t="str">
        <f>_xlfn.XLOOKUP(H308,'Customers'!A308:A707,'Customers'!B308:B707," ")</f>
        <v xml:space="preserve"> </v>
      </c>
      <c r="J308" t="s">
        <v>1532</v>
      </c>
      <c r="K308" t="s">
        <v>1533</v>
      </c>
      <c r="L308" t="str">
        <f t="shared" si="20"/>
        <v>OK</v>
      </c>
      <c r="M308" t="str">
        <f t="shared" si="21"/>
        <v>NOT  NULL</v>
      </c>
      <c r="N308">
        <f t="shared" si="22"/>
        <v>1</v>
      </c>
      <c r="O308" t="str">
        <f>IF(ISNA(VLOOKUP(J308,Vendors!A:A,1,FALSE)),"MISSING VENDER","VALID")</f>
        <v>VALID</v>
      </c>
      <c r="P308" t="str">
        <f>IF(ISNA(VLOOKUP(H308,'Customers'!A:A,1,FALSE)),"missing customer ","valid")</f>
        <v xml:space="preserve">missing customer </v>
      </c>
      <c r="Q308" t="str">
        <f t="shared" si="23"/>
        <v>VALID</v>
      </c>
      <c r="R308" t="str">
        <f t="shared" si="24"/>
        <v>VALID</v>
      </c>
    </row>
    <row r="309" spans="1:18" x14ac:dyDescent="0.25">
      <c r="A309" t="s">
        <v>1534</v>
      </c>
      <c r="B309" s="1">
        <v>44568</v>
      </c>
      <c r="C309">
        <v>-18502.04</v>
      </c>
      <c r="D309" t="s">
        <v>826</v>
      </c>
      <c r="E309" t="s">
        <v>827</v>
      </c>
      <c r="F309" t="s">
        <v>5</v>
      </c>
      <c r="G309" t="s">
        <v>14</v>
      </c>
      <c r="H309" t="s">
        <v>828</v>
      </c>
      <c r="I309" t="str">
        <f>_xlfn.XLOOKUP(H309,'Customers'!A309:A708,'Customers'!B309:B708," ")</f>
        <v xml:space="preserve"> </v>
      </c>
      <c r="J309" t="s">
        <v>1248</v>
      </c>
      <c r="K309" t="s">
        <v>1535</v>
      </c>
      <c r="L309" t="str">
        <f t="shared" si="20"/>
        <v>OK</v>
      </c>
      <c r="M309" t="str">
        <f t="shared" si="21"/>
        <v>NOT  NULL</v>
      </c>
      <c r="N309">
        <f t="shared" si="22"/>
        <v>1</v>
      </c>
      <c r="O309" t="str">
        <f>IF(ISNA(VLOOKUP(J309,Vendors!A:A,1,FALSE)),"MISSING VENDER","VALID")</f>
        <v>VALID</v>
      </c>
      <c r="P309" t="str">
        <f>IF(ISNA(VLOOKUP(H309,'Customers'!A:A,1,FALSE)),"missing customer ","valid")</f>
        <v xml:space="preserve">missing customer </v>
      </c>
      <c r="Q309" t="str">
        <f t="shared" si="23"/>
        <v>VALID</v>
      </c>
      <c r="R309" t="str">
        <f t="shared" si="24"/>
        <v>VALID</v>
      </c>
    </row>
    <row r="310" spans="1:18" x14ac:dyDescent="0.25">
      <c r="A310" t="s">
        <v>1536</v>
      </c>
      <c r="B310" s="1">
        <v>45197</v>
      </c>
      <c r="C310">
        <v>218256.13</v>
      </c>
      <c r="D310" t="s">
        <v>836</v>
      </c>
      <c r="E310" t="s">
        <v>840</v>
      </c>
      <c r="F310" t="s">
        <v>3</v>
      </c>
      <c r="G310" t="s">
        <v>18</v>
      </c>
      <c r="H310" t="s">
        <v>311</v>
      </c>
      <c r="I310" t="str">
        <f>_xlfn.XLOOKUP(H310,'Customers'!A310:A709,'Customers'!B310:B709," ")</f>
        <v xml:space="preserve"> </v>
      </c>
      <c r="J310" t="s">
        <v>828</v>
      </c>
      <c r="K310" t="s">
        <v>1537</v>
      </c>
      <c r="L310" t="str">
        <f t="shared" si="20"/>
        <v>OK</v>
      </c>
      <c r="M310" t="str">
        <f t="shared" si="21"/>
        <v>NOT  NULL</v>
      </c>
      <c r="N310">
        <f t="shared" si="22"/>
        <v>1</v>
      </c>
      <c r="O310" t="str">
        <f>IF(ISNA(VLOOKUP(J310,Vendors!A:A,1,FALSE)),"MISSING VENDER","VALID")</f>
        <v>MISSING VENDER</v>
      </c>
      <c r="P310" t="str">
        <f>IF(ISNA(VLOOKUP(H310,'Customers'!A:A,1,FALSE)),"missing customer ","valid")</f>
        <v>valid</v>
      </c>
      <c r="Q310" t="str">
        <f t="shared" si="23"/>
        <v>VALID</v>
      </c>
      <c r="R310" t="str">
        <f t="shared" si="24"/>
        <v>VALID</v>
      </c>
    </row>
    <row r="311" spans="1:18" x14ac:dyDescent="0.25">
      <c r="A311" t="s">
        <v>1538</v>
      </c>
      <c r="B311" s="1">
        <v>44895</v>
      </c>
      <c r="C311">
        <v>-73050.929999999993</v>
      </c>
      <c r="D311" t="s">
        <v>826</v>
      </c>
      <c r="E311" t="s">
        <v>892</v>
      </c>
      <c r="F311" t="s">
        <v>4</v>
      </c>
      <c r="G311" t="s">
        <v>18</v>
      </c>
      <c r="H311" t="s">
        <v>828</v>
      </c>
      <c r="I311" t="str">
        <f>_xlfn.XLOOKUP(H311,'Customers'!A311:A710,'Customers'!B311:B710," ")</f>
        <v xml:space="preserve"> </v>
      </c>
      <c r="J311" t="s">
        <v>1000</v>
      </c>
      <c r="K311" t="s">
        <v>1539</v>
      </c>
      <c r="L311" t="str">
        <f t="shared" si="20"/>
        <v>OK</v>
      </c>
      <c r="M311" t="str">
        <f t="shared" si="21"/>
        <v>NOT  NULL</v>
      </c>
      <c r="N311">
        <f t="shared" si="22"/>
        <v>1</v>
      </c>
      <c r="O311" t="str">
        <f>IF(ISNA(VLOOKUP(J311,Vendors!A:A,1,FALSE)),"MISSING VENDER","VALID")</f>
        <v>VALID</v>
      </c>
      <c r="P311" t="str">
        <f>IF(ISNA(VLOOKUP(H311,'Customers'!A:A,1,FALSE)),"missing customer ","valid")</f>
        <v xml:space="preserve">missing customer </v>
      </c>
      <c r="Q311" t="str">
        <f t="shared" si="23"/>
        <v>VALID</v>
      </c>
      <c r="R311" t="str">
        <f t="shared" si="24"/>
        <v>VALID</v>
      </c>
    </row>
    <row r="312" spans="1:18" x14ac:dyDescent="0.25">
      <c r="A312" t="s">
        <v>1540</v>
      </c>
      <c r="B312" s="1">
        <v>45171</v>
      </c>
      <c r="C312">
        <v>138798.94</v>
      </c>
      <c r="D312" t="s">
        <v>836</v>
      </c>
      <c r="E312" t="s">
        <v>855</v>
      </c>
      <c r="F312" t="s">
        <v>5</v>
      </c>
      <c r="G312" t="s">
        <v>28</v>
      </c>
      <c r="H312" t="s">
        <v>31</v>
      </c>
      <c r="I312" t="str">
        <f>_xlfn.XLOOKUP(H312,'Customers'!A312:A711,'Customers'!B312:B711," ")</f>
        <v xml:space="preserve"> </v>
      </c>
      <c r="J312" t="s">
        <v>828</v>
      </c>
      <c r="K312" t="s">
        <v>1541</v>
      </c>
      <c r="L312" t="str">
        <f t="shared" si="20"/>
        <v>OK</v>
      </c>
      <c r="M312" t="str">
        <f t="shared" si="21"/>
        <v>NOT  NULL</v>
      </c>
      <c r="N312">
        <f t="shared" si="22"/>
        <v>1</v>
      </c>
      <c r="O312" t="str">
        <f>IF(ISNA(VLOOKUP(J312,Vendors!A:A,1,FALSE)),"MISSING VENDER","VALID")</f>
        <v>MISSING VENDER</v>
      </c>
      <c r="P312" t="str">
        <f>IF(ISNA(VLOOKUP(H312,'Customers'!A:A,1,FALSE)),"missing customer ","valid")</f>
        <v>valid</v>
      </c>
      <c r="Q312" t="str">
        <f t="shared" si="23"/>
        <v>VALID</v>
      </c>
      <c r="R312" t="str">
        <f t="shared" si="24"/>
        <v>VALID</v>
      </c>
    </row>
    <row r="313" spans="1:18" x14ac:dyDescent="0.25">
      <c r="A313" t="s">
        <v>1542</v>
      </c>
      <c r="B313" s="1">
        <v>44997</v>
      </c>
      <c r="C313">
        <v>205150.4</v>
      </c>
      <c r="D313" t="s">
        <v>836</v>
      </c>
      <c r="E313" t="s">
        <v>840</v>
      </c>
      <c r="F313" t="s">
        <v>3</v>
      </c>
      <c r="G313" t="s">
        <v>28</v>
      </c>
      <c r="H313" t="s">
        <v>435</v>
      </c>
      <c r="I313" t="str">
        <f>_xlfn.XLOOKUP(H313,'Customers'!A313:A712,'Customers'!B313:B712," ")</f>
        <v xml:space="preserve"> </v>
      </c>
      <c r="J313" t="s">
        <v>828</v>
      </c>
      <c r="K313" t="s">
        <v>1543</v>
      </c>
      <c r="L313" t="str">
        <f t="shared" si="20"/>
        <v>OK</v>
      </c>
      <c r="M313" t="str">
        <f t="shared" si="21"/>
        <v>NOT  NULL</v>
      </c>
      <c r="N313">
        <f t="shared" si="22"/>
        <v>1</v>
      </c>
      <c r="O313" t="str">
        <f>IF(ISNA(VLOOKUP(J313,Vendors!A:A,1,FALSE)),"MISSING VENDER","VALID")</f>
        <v>MISSING VENDER</v>
      </c>
      <c r="P313" t="str">
        <f>IF(ISNA(VLOOKUP(H313,'Customers'!A:A,1,FALSE)),"missing customer ","valid")</f>
        <v>valid</v>
      </c>
      <c r="Q313" t="str">
        <f t="shared" si="23"/>
        <v>VALID</v>
      </c>
      <c r="R313" t="str">
        <f t="shared" si="24"/>
        <v>VALID</v>
      </c>
    </row>
    <row r="314" spans="1:18" x14ac:dyDescent="0.25">
      <c r="A314" t="s">
        <v>1544</v>
      </c>
      <c r="B314" s="1">
        <v>44634</v>
      </c>
      <c r="C314">
        <v>72123.97</v>
      </c>
      <c r="D314" t="s">
        <v>836</v>
      </c>
      <c r="E314" t="s">
        <v>840</v>
      </c>
      <c r="F314" t="s">
        <v>3</v>
      </c>
      <c r="G314" t="s">
        <v>18</v>
      </c>
      <c r="H314" t="s">
        <v>301</v>
      </c>
      <c r="I314" t="str">
        <f>_xlfn.XLOOKUP(H314,'Customers'!A314:A713,'Customers'!B314:B713," ")</f>
        <v xml:space="preserve"> </v>
      </c>
      <c r="J314" t="s">
        <v>828</v>
      </c>
      <c r="K314" t="s">
        <v>1545</v>
      </c>
      <c r="L314" t="str">
        <f t="shared" si="20"/>
        <v>OK</v>
      </c>
      <c r="M314" t="str">
        <f t="shared" si="21"/>
        <v>NOT  NULL</v>
      </c>
      <c r="N314">
        <f t="shared" si="22"/>
        <v>1</v>
      </c>
      <c r="O314" t="str">
        <f>IF(ISNA(VLOOKUP(J314,Vendors!A:A,1,FALSE)),"MISSING VENDER","VALID")</f>
        <v>MISSING VENDER</v>
      </c>
      <c r="P314" t="str">
        <f>IF(ISNA(VLOOKUP(H314,'Customers'!A:A,1,FALSE)),"missing customer ","valid")</f>
        <v>valid</v>
      </c>
      <c r="Q314" t="str">
        <f t="shared" si="23"/>
        <v>VALID</v>
      </c>
      <c r="R314" t="str">
        <f t="shared" si="24"/>
        <v>VALID</v>
      </c>
    </row>
    <row r="315" spans="1:18" x14ac:dyDescent="0.25">
      <c r="A315" t="s">
        <v>1546</v>
      </c>
      <c r="B315" s="1">
        <v>44954</v>
      </c>
      <c r="C315">
        <v>162970.69</v>
      </c>
      <c r="D315" t="s">
        <v>836</v>
      </c>
      <c r="E315" t="s">
        <v>840</v>
      </c>
      <c r="F315" t="s">
        <v>3</v>
      </c>
      <c r="G315" t="s">
        <v>25</v>
      </c>
      <c r="H315" t="s">
        <v>83</v>
      </c>
      <c r="I315" t="str">
        <f>_xlfn.XLOOKUP(H315,'Customers'!A315:A714,'Customers'!B315:B714," ")</f>
        <v xml:space="preserve"> </v>
      </c>
      <c r="J315" t="s">
        <v>828</v>
      </c>
      <c r="K315" t="s">
        <v>1547</v>
      </c>
      <c r="L315" t="str">
        <f t="shared" si="20"/>
        <v>OK</v>
      </c>
      <c r="M315" t="str">
        <f t="shared" si="21"/>
        <v>NOT  NULL</v>
      </c>
      <c r="N315">
        <f t="shared" si="22"/>
        <v>1</v>
      </c>
      <c r="O315" t="str">
        <f>IF(ISNA(VLOOKUP(J315,Vendors!A:A,1,FALSE)),"MISSING VENDER","VALID")</f>
        <v>MISSING VENDER</v>
      </c>
      <c r="P315" t="str">
        <f>IF(ISNA(VLOOKUP(H315,'Customers'!A:A,1,FALSE)),"missing customer ","valid")</f>
        <v>valid</v>
      </c>
      <c r="Q315" t="str">
        <f t="shared" si="23"/>
        <v>VALID</v>
      </c>
      <c r="R315" t="str">
        <f t="shared" si="24"/>
        <v>VALID</v>
      </c>
    </row>
    <row r="316" spans="1:18" x14ac:dyDescent="0.25">
      <c r="A316" t="s">
        <v>1548</v>
      </c>
      <c r="B316" s="1">
        <v>45119</v>
      </c>
      <c r="C316">
        <v>9871.9</v>
      </c>
      <c r="D316" t="s">
        <v>860</v>
      </c>
      <c r="E316" t="s">
        <v>860</v>
      </c>
      <c r="F316" t="s">
        <v>5</v>
      </c>
      <c r="G316" t="s">
        <v>28</v>
      </c>
      <c r="H316" t="s">
        <v>828</v>
      </c>
      <c r="I316" t="str">
        <f>_xlfn.XLOOKUP(H316,'Customers'!A316:A715,'Customers'!B316:B715," ")</f>
        <v xml:space="preserve"> </v>
      </c>
      <c r="J316" t="s">
        <v>828</v>
      </c>
      <c r="K316" t="s">
        <v>1549</v>
      </c>
      <c r="L316" t="str">
        <f t="shared" si="20"/>
        <v>OK</v>
      </c>
      <c r="M316" t="str">
        <f t="shared" si="21"/>
        <v>NOT  NULL</v>
      </c>
      <c r="N316">
        <f t="shared" si="22"/>
        <v>1</v>
      </c>
      <c r="O316" t="str">
        <f>IF(ISNA(VLOOKUP(J316,Vendors!A:A,1,FALSE)),"MISSING VENDER","VALID")</f>
        <v>MISSING VENDER</v>
      </c>
      <c r="P316" t="str">
        <f>IF(ISNA(VLOOKUP(H316,'Customers'!A:A,1,FALSE)),"missing customer ","valid")</f>
        <v xml:space="preserve">missing customer </v>
      </c>
      <c r="Q316" t="str">
        <f t="shared" si="23"/>
        <v>VALID</v>
      </c>
      <c r="R316" t="str">
        <f t="shared" si="24"/>
        <v>VALID</v>
      </c>
    </row>
    <row r="317" spans="1:18" x14ac:dyDescent="0.25">
      <c r="A317" t="s">
        <v>1550</v>
      </c>
      <c r="B317" s="1">
        <v>45212</v>
      </c>
      <c r="C317">
        <v>218291.57</v>
      </c>
      <c r="D317" t="s">
        <v>836</v>
      </c>
      <c r="E317" t="s">
        <v>840</v>
      </c>
      <c r="F317" t="s">
        <v>5</v>
      </c>
      <c r="G317" t="s">
        <v>28</v>
      </c>
      <c r="H317" t="s">
        <v>747</v>
      </c>
      <c r="I317" t="str">
        <f>_xlfn.XLOOKUP(H317,'Customers'!A317:A716,'Customers'!B317:B716," ")</f>
        <v>Frazier and Sons</v>
      </c>
      <c r="J317" t="s">
        <v>828</v>
      </c>
      <c r="K317" t="s">
        <v>1551</v>
      </c>
      <c r="L317" t="str">
        <f t="shared" si="20"/>
        <v>OK</v>
      </c>
      <c r="M317" t="str">
        <f t="shared" si="21"/>
        <v>NOT  NULL</v>
      </c>
      <c r="N317">
        <f t="shared" si="22"/>
        <v>1</v>
      </c>
      <c r="O317" t="str">
        <f>IF(ISNA(VLOOKUP(J317,Vendors!A:A,1,FALSE)),"MISSING VENDER","VALID")</f>
        <v>MISSING VENDER</v>
      </c>
      <c r="P317" t="str">
        <f>IF(ISNA(VLOOKUP(H317,'Customers'!A:A,1,FALSE)),"missing customer ","valid")</f>
        <v>valid</v>
      </c>
      <c r="Q317" t="str">
        <f t="shared" si="23"/>
        <v>VALID</v>
      </c>
      <c r="R317" t="str">
        <f t="shared" si="24"/>
        <v>VALID</v>
      </c>
    </row>
    <row r="318" spans="1:18" x14ac:dyDescent="0.25">
      <c r="A318" t="s">
        <v>1552</v>
      </c>
      <c r="B318" s="1">
        <v>44925</v>
      </c>
      <c r="C318">
        <v>226461.79</v>
      </c>
      <c r="D318" t="s">
        <v>836</v>
      </c>
      <c r="E318" t="s">
        <v>840</v>
      </c>
      <c r="F318" t="s">
        <v>3</v>
      </c>
      <c r="G318" t="s">
        <v>18</v>
      </c>
      <c r="H318" t="s">
        <v>495</v>
      </c>
      <c r="I318" t="str">
        <f>_xlfn.XLOOKUP(H318,'Customers'!A318:A717,'Customers'!B318:B717," ")</f>
        <v xml:space="preserve"> </v>
      </c>
      <c r="J318" t="s">
        <v>828</v>
      </c>
      <c r="K318" t="s">
        <v>1553</v>
      </c>
      <c r="L318" t="str">
        <f t="shared" si="20"/>
        <v>OK</v>
      </c>
      <c r="M318" t="str">
        <f t="shared" si="21"/>
        <v>NOT  NULL</v>
      </c>
      <c r="N318">
        <f t="shared" si="22"/>
        <v>1</v>
      </c>
      <c r="O318" t="str">
        <f>IF(ISNA(VLOOKUP(J318,Vendors!A:A,1,FALSE)),"MISSING VENDER","VALID")</f>
        <v>MISSING VENDER</v>
      </c>
      <c r="P318" t="str">
        <f>IF(ISNA(VLOOKUP(H318,'Customers'!A:A,1,FALSE)),"missing customer ","valid")</f>
        <v>valid</v>
      </c>
      <c r="Q318" t="str">
        <f t="shared" si="23"/>
        <v>VALID</v>
      </c>
      <c r="R318" t="str">
        <f t="shared" si="24"/>
        <v>VALID</v>
      </c>
    </row>
    <row r="319" spans="1:18" x14ac:dyDescent="0.25">
      <c r="A319" t="s">
        <v>1554</v>
      </c>
      <c r="B319" s="1">
        <v>45280</v>
      </c>
      <c r="C319">
        <v>151367.88</v>
      </c>
      <c r="D319" t="s">
        <v>836</v>
      </c>
      <c r="E319" t="s">
        <v>855</v>
      </c>
      <c r="F319" t="s">
        <v>3</v>
      </c>
      <c r="G319" t="s">
        <v>25</v>
      </c>
      <c r="H319" t="s">
        <v>671</v>
      </c>
      <c r="I319" t="str">
        <f>_xlfn.XLOOKUP(H319,'Customers'!A319:A718,'Customers'!B319:B718," ")</f>
        <v>Hardy-Wong</v>
      </c>
      <c r="J319" t="s">
        <v>828</v>
      </c>
      <c r="K319" t="s">
        <v>1555</v>
      </c>
      <c r="L319" t="str">
        <f t="shared" si="20"/>
        <v>OK</v>
      </c>
      <c r="M319" t="str">
        <f t="shared" si="21"/>
        <v>NOT  NULL</v>
      </c>
      <c r="N319">
        <f t="shared" si="22"/>
        <v>1</v>
      </c>
      <c r="O319" t="str">
        <f>IF(ISNA(VLOOKUP(J319,Vendors!A:A,1,FALSE)),"MISSING VENDER","VALID")</f>
        <v>MISSING VENDER</v>
      </c>
      <c r="P319" t="str">
        <f>IF(ISNA(VLOOKUP(H319,'Customers'!A:A,1,FALSE)),"missing customer ","valid")</f>
        <v>valid</v>
      </c>
      <c r="Q319" t="str">
        <f t="shared" si="23"/>
        <v>VALID</v>
      </c>
      <c r="R319" t="str">
        <f t="shared" si="24"/>
        <v>VALID</v>
      </c>
    </row>
    <row r="320" spans="1:18" x14ac:dyDescent="0.25">
      <c r="A320" t="s">
        <v>1556</v>
      </c>
      <c r="B320" s="1">
        <v>44662</v>
      </c>
      <c r="C320">
        <v>245321.54</v>
      </c>
      <c r="D320" t="s">
        <v>836</v>
      </c>
      <c r="E320" t="s">
        <v>837</v>
      </c>
      <c r="F320" t="s">
        <v>4</v>
      </c>
      <c r="G320" t="s">
        <v>18</v>
      </c>
      <c r="H320" t="s">
        <v>53</v>
      </c>
      <c r="I320" t="str">
        <f>_xlfn.XLOOKUP(H320,'Customers'!A320:A719,'Customers'!B320:B719," ")</f>
        <v xml:space="preserve"> </v>
      </c>
      <c r="J320" t="s">
        <v>828</v>
      </c>
      <c r="K320" t="s">
        <v>1557</v>
      </c>
      <c r="L320" t="str">
        <f t="shared" si="20"/>
        <v>OK</v>
      </c>
      <c r="M320" t="str">
        <f t="shared" si="21"/>
        <v>NOT  NULL</v>
      </c>
      <c r="N320">
        <f t="shared" si="22"/>
        <v>1</v>
      </c>
      <c r="O320" t="str">
        <f>IF(ISNA(VLOOKUP(J320,Vendors!A:A,1,FALSE)),"MISSING VENDER","VALID")</f>
        <v>MISSING VENDER</v>
      </c>
      <c r="P320" t="str">
        <f>IF(ISNA(VLOOKUP(H320,'Customers'!A:A,1,FALSE)),"missing customer ","valid")</f>
        <v>valid</v>
      </c>
      <c r="Q320" t="str">
        <f t="shared" si="23"/>
        <v>VALID</v>
      </c>
      <c r="R320" t="str">
        <f t="shared" si="24"/>
        <v>VALID</v>
      </c>
    </row>
    <row r="321" spans="1:18" x14ac:dyDescent="0.25">
      <c r="A321" t="s">
        <v>1558</v>
      </c>
      <c r="B321" s="1">
        <v>45065</v>
      </c>
      <c r="C321">
        <v>118281.9</v>
      </c>
      <c r="D321" t="s">
        <v>836</v>
      </c>
      <c r="E321" t="s">
        <v>837</v>
      </c>
      <c r="F321" t="s">
        <v>5</v>
      </c>
      <c r="G321" t="s">
        <v>25</v>
      </c>
      <c r="H321" t="s">
        <v>541</v>
      </c>
      <c r="I321" t="str">
        <f>_xlfn.XLOOKUP(H321,'Customers'!A321:A720,'Customers'!B321:B720," ")</f>
        <v xml:space="preserve"> </v>
      </c>
      <c r="J321" t="s">
        <v>828</v>
      </c>
      <c r="K321" t="s">
        <v>1559</v>
      </c>
      <c r="L321" t="str">
        <f t="shared" si="20"/>
        <v>OK</v>
      </c>
      <c r="M321" t="str">
        <f t="shared" si="21"/>
        <v>NOT  NULL</v>
      </c>
      <c r="N321">
        <f t="shared" si="22"/>
        <v>1</v>
      </c>
      <c r="O321" t="str">
        <f>IF(ISNA(VLOOKUP(J321,Vendors!A:A,1,FALSE)),"MISSING VENDER","VALID")</f>
        <v>MISSING VENDER</v>
      </c>
      <c r="P321" t="str">
        <f>IF(ISNA(VLOOKUP(H321,'Customers'!A:A,1,FALSE)),"missing customer ","valid")</f>
        <v>valid</v>
      </c>
      <c r="Q321" t="str">
        <f t="shared" si="23"/>
        <v>VALID</v>
      </c>
      <c r="R321" t="str">
        <f t="shared" si="24"/>
        <v>VALID</v>
      </c>
    </row>
    <row r="322" spans="1:18" x14ac:dyDescent="0.25">
      <c r="A322" t="s">
        <v>1560</v>
      </c>
      <c r="B322" s="1">
        <v>44648</v>
      </c>
      <c r="C322">
        <v>4048.86</v>
      </c>
      <c r="D322" t="s">
        <v>958</v>
      </c>
      <c r="E322" t="s">
        <v>958</v>
      </c>
      <c r="F322" t="s">
        <v>4</v>
      </c>
      <c r="G322" t="s">
        <v>18</v>
      </c>
      <c r="H322" t="s">
        <v>828</v>
      </c>
      <c r="I322" t="str">
        <f>_xlfn.XLOOKUP(H322,'Customers'!A322:A721,'Customers'!B322:B721," ")</f>
        <v xml:space="preserve"> </v>
      </c>
      <c r="J322" t="s">
        <v>828</v>
      </c>
      <c r="K322" t="s">
        <v>1561</v>
      </c>
      <c r="L322" t="str">
        <f t="shared" ref="L322:L385" si="25">IF(ISERROR(B322),"ERORROR","OK")</f>
        <v>OK</v>
      </c>
      <c r="M322" t="str">
        <f t="shared" ref="M322:M385" si="26">IF(ISNA(C323),"NULL","NOT  NULL")</f>
        <v>NOT  NULL</v>
      </c>
      <c r="N322">
        <f t="shared" ref="N322:N385" si="27">COUNTIF(A:A,A322)</f>
        <v>1</v>
      </c>
      <c r="O322" t="str">
        <f>IF(ISNA(VLOOKUP(J322,Vendors!A:A,1,FALSE)),"MISSING VENDER","VALID")</f>
        <v>MISSING VENDER</v>
      </c>
      <c r="P322" t="str">
        <f>IF(ISNA(VLOOKUP(H322,'Customers'!A:A,1,FALSE)),"missing customer ","valid")</f>
        <v xml:space="preserve">missing customer </v>
      </c>
      <c r="Q322" t="str">
        <f t="shared" ref="Q322:Q385" si="28">IF(ISBLANK(D322),"INVALID","VALID")</f>
        <v>VALID</v>
      </c>
      <c r="R322" t="str">
        <f t="shared" ref="R322:R385" si="29">IF(ISNA(F322),"INVALID","VALID")</f>
        <v>VALID</v>
      </c>
    </row>
    <row r="323" spans="1:18" x14ac:dyDescent="0.25">
      <c r="A323" t="s">
        <v>1562</v>
      </c>
      <c r="B323" s="1">
        <v>44854</v>
      </c>
      <c r="C323">
        <v>199640.44</v>
      </c>
      <c r="D323" t="s">
        <v>836</v>
      </c>
      <c r="E323" t="s">
        <v>837</v>
      </c>
      <c r="F323" t="s">
        <v>3</v>
      </c>
      <c r="G323" t="s">
        <v>25</v>
      </c>
      <c r="H323" t="s">
        <v>699</v>
      </c>
      <c r="I323" t="str">
        <f>_xlfn.XLOOKUP(H323,'Customers'!A323:A722,'Customers'!B323:B722," ")</f>
        <v>Harris Ltd</v>
      </c>
      <c r="J323" t="s">
        <v>828</v>
      </c>
      <c r="K323" t="s">
        <v>1563</v>
      </c>
      <c r="L323" t="str">
        <f t="shared" si="25"/>
        <v>OK</v>
      </c>
      <c r="M323" t="str">
        <f t="shared" si="26"/>
        <v>NOT  NULL</v>
      </c>
      <c r="N323">
        <f t="shared" si="27"/>
        <v>1</v>
      </c>
      <c r="O323" t="str">
        <f>IF(ISNA(VLOOKUP(J323,Vendors!A:A,1,FALSE)),"MISSING VENDER","VALID")</f>
        <v>MISSING VENDER</v>
      </c>
      <c r="P323" t="str">
        <f>IF(ISNA(VLOOKUP(H323,'Customers'!A:A,1,FALSE)),"missing customer ","valid")</f>
        <v>valid</v>
      </c>
      <c r="Q323" t="str">
        <f t="shared" si="28"/>
        <v>VALID</v>
      </c>
      <c r="R323" t="str">
        <f t="shared" si="29"/>
        <v>VALID</v>
      </c>
    </row>
    <row r="324" spans="1:18" x14ac:dyDescent="0.25">
      <c r="A324" t="s">
        <v>1564</v>
      </c>
      <c r="B324" s="1">
        <v>44768</v>
      </c>
      <c r="C324">
        <v>-22768.48</v>
      </c>
      <c r="D324" t="s">
        <v>826</v>
      </c>
      <c r="E324" t="s">
        <v>865</v>
      </c>
      <c r="F324" t="s">
        <v>4</v>
      </c>
      <c r="G324" t="s">
        <v>18</v>
      </c>
      <c r="H324" t="s">
        <v>828</v>
      </c>
      <c r="I324" t="str">
        <f>_xlfn.XLOOKUP(H324,'Customers'!A324:A723,'Customers'!B324:B723," ")</f>
        <v xml:space="preserve"> </v>
      </c>
      <c r="J324" t="s">
        <v>885</v>
      </c>
      <c r="K324" t="s">
        <v>1565</v>
      </c>
      <c r="L324" t="str">
        <f t="shared" si="25"/>
        <v>OK</v>
      </c>
      <c r="M324" t="str">
        <f t="shared" si="26"/>
        <v>NOT  NULL</v>
      </c>
      <c r="N324">
        <f t="shared" si="27"/>
        <v>1</v>
      </c>
      <c r="O324" t="str">
        <f>IF(ISNA(VLOOKUP(J324,Vendors!A:A,1,FALSE)),"MISSING VENDER","VALID")</f>
        <v>VALID</v>
      </c>
      <c r="P324" t="str">
        <f>IF(ISNA(VLOOKUP(H324,'Customers'!A:A,1,FALSE)),"missing customer ","valid")</f>
        <v xml:space="preserve">missing customer </v>
      </c>
      <c r="Q324" t="str">
        <f t="shared" si="28"/>
        <v>VALID</v>
      </c>
      <c r="R324" t="str">
        <f t="shared" si="29"/>
        <v>VALID</v>
      </c>
    </row>
    <row r="325" spans="1:18" x14ac:dyDescent="0.25">
      <c r="A325" t="s">
        <v>1566</v>
      </c>
      <c r="B325" s="1">
        <v>44934</v>
      </c>
      <c r="C325">
        <v>-53490.98</v>
      </c>
      <c r="D325" t="s">
        <v>826</v>
      </c>
      <c r="E325" t="s">
        <v>865</v>
      </c>
      <c r="F325" t="s">
        <v>3</v>
      </c>
      <c r="G325" t="s">
        <v>14</v>
      </c>
      <c r="H325" t="s">
        <v>828</v>
      </c>
      <c r="I325" t="str">
        <f>_xlfn.XLOOKUP(H325,'Customers'!A325:A724,'Customers'!B325:B724," ")</f>
        <v xml:space="preserve"> </v>
      </c>
      <c r="J325" t="s">
        <v>1567</v>
      </c>
      <c r="K325" t="s">
        <v>1568</v>
      </c>
      <c r="L325" t="str">
        <f t="shared" si="25"/>
        <v>OK</v>
      </c>
      <c r="M325" t="str">
        <f t="shared" si="26"/>
        <v>NOT  NULL</v>
      </c>
      <c r="N325">
        <f t="shared" si="27"/>
        <v>1</v>
      </c>
      <c r="O325" t="str">
        <f>IF(ISNA(VLOOKUP(J325,Vendors!A:A,1,FALSE)),"MISSING VENDER","VALID")</f>
        <v>VALID</v>
      </c>
      <c r="P325" t="str">
        <f>IF(ISNA(VLOOKUP(H325,'Customers'!A:A,1,FALSE)),"missing customer ","valid")</f>
        <v xml:space="preserve">missing customer </v>
      </c>
      <c r="Q325" t="str">
        <f t="shared" si="28"/>
        <v>VALID</v>
      </c>
      <c r="R325" t="str">
        <f t="shared" si="29"/>
        <v>VALID</v>
      </c>
    </row>
    <row r="326" spans="1:18" x14ac:dyDescent="0.25">
      <c r="A326" t="s">
        <v>1569</v>
      </c>
      <c r="B326" s="1">
        <v>44796</v>
      </c>
      <c r="C326">
        <v>301226.49</v>
      </c>
      <c r="D326" t="s">
        <v>836</v>
      </c>
      <c r="E326" t="s">
        <v>837</v>
      </c>
      <c r="F326" t="s">
        <v>5</v>
      </c>
      <c r="G326" t="s">
        <v>28</v>
      </c>
      <c r="H326" t="s">
        <v>555</v>
      </c>
      <c r="I326" t="str">
        <f>_xlfn.XLOOKUP(H326,'Customers'!A326:A725,'Customers'!B326:B725," ")</f>
        <v xml:space="preserve"> </v>
      </c>
      <c r="J326" t="s">
        <v>828</v>
      </c>
      <c r="K326" t="s">
        <v>1570</v>
      </c>
      <c r="L326" t="str">
        <f t="shared" si="25"/>
        <v>OK</v>
      </c>
      <c r="M326" t="str">
        <f t="shared" si="26"/>
        <v>NOT  NULL</v>
      </c>
      <c r="N326">
        <f t="shared" si="27"/>
        <v>1</v>
      </c>
      <c r="O326" t="str">
        <f>IF(ISNA(VLOOKUP(J326,Vendors!A:A,1,FALSE)),"MISSING VENDER","VALID")</f>
        <v>MISSING VENDER</v>
      </c>
      <c r="P326" t="str">
        <f>IF(ISNA(VLOOKUP(H326,'Customers'!A:A,1,FALSE)),"missing customer ","valid")</f>
        <v>valid</v>
      </c>
      <c r="Q326" t="str">
        <f t="shared" si="28"/>
        <v>VALID</v>
      </c>
      <c r="R326" t="str">
        <f t="shared" si="29"/>
        <v>VALID</v>
      </c>
    </row>
    <row r="327" spans="1:18" x14ac:dyDescent="0.25">
      <c r="A327" t="s">
        <v>1571</v>
      </c>
      <c r="B327" s="1">
        <v>44581</v>
      </c>
      <c r="C327">
        <v>-38366.620000000003</v>
      </c>
      <c r="D327" t="s">
        <v>826</v>
      </c>
      <c r="E327" t="s">
        <v>892</v>
      </c>
      <c r="F327" t="s">
        <v>3</v>
      </c>
      <c r="G327" t="s">
        <v>18</v>
      </c>
      <c r="H327" t="s">
        <v>828</v>
      </c>
      <c r="I327" t="str">
        <f>_xlfn.XLOOKUP(H327,'Customers'!A327:A726,'Customers'!B327:B726," ")</f>
        <v xml:space="preserve"> </v>
      </c>
      <c r="J327" t="s">
        <v>1572</v>
      </c>
      <c r="K327" t="s">
        <v>1573</v>
      </c>
      <c r="L327" t="str">
        <f t="shared" si="25"/>
        <v>OK</v>
      </c>
      <c r="M327" t="str">
        <f t="shared" si="26"/>
        <v>NOT  NULL</v>
      </c>
      <c r="N327">
        <f t="shared" si="27"/>
        <v>1</v>
      </c>
      <c r="O327" t="str">
        <f>IF(ISNA(VLOOKUP(J327,Vendors!A:A,1,FALSE)),"MISSING VENDER","VALID")</f>
        <v>VALID</v>
      </c>
      <c r="P327" t="str">
        <f>IF(ISNA(VLOOKUP(H327,'Customers'!A:A,1,FALSE)),"missing customer ","valid")</f>
        <v xml:space="preserve">missing customer </v>
      </c>
      <c r="Q327" t="str">
        <f t="shared" si="28"/>
        <v>VALID</v>
      </c>
      <c r="R327" t="str">
        <f t="shared" si="29"/>
        <v>VALID</v>
      </c>
    </row>
    <row r="328" spans="1:18" x14ac:dyDescent="0.25">
      <c r="A328" t="s">
        <v>1574</v>
      </c>
      <c r="B328" s="1">
        <v>44825</v>
      </c>
      <c r="C328">
        <v>-35574.81</v>
      </c>
      <c r="D328" t="s">
        <v>826</v>
      </c>
      <c r="E328" t="s">
        <v>832</v>
      </c>
      <c r="F328" t="s">
        <v>3</v>
      </c>
      <c r="G328" t="s">
        <v>18</v>
      </c>
      <c r="H328" t="s">
        <v>828</v>
      </c>
      <c r="I328" t="str">
        <f>_xlfn.XLOOKUP(H328,'Customers'!A328:A727,'Customers'!B328:B727," ")</f>
        <v xml:space="preserve"> </v>
      </c>
      <c r="J328" t="s">
        <v>1506</v>
      </c>
      <c r="K328" t="s">
        <v>1575</v>
      </c>
      <c r="L328" t="str">
        <f t="shared" si="25"/>
        <v>OK</v>
      </c>
      <c r="M328" t="str">
        <f t="shared" si="26"/>
        <v>NOT  NULL</v>
      </c>
      <c r="N328">
        <f t="shared" si="27"/>
        <v>1</v>
      </c>
      <c r="O328" t="str">
        <f>IF(ISNA(VLOOKUP(J328,Vendors!A:A,1,FALSE)),"MISSING VENDER","VALID")</f>
        <v>VALID</v>
      </c>
      <c r="P328" t="str">
        <f>IF(ISNA(VLOOKUP(H328,'Customers'!A:A,1,FALSE)),"missing customer ","valid")</f>
        <v xml:space="preserve">missing customer </v>
      </c>
      <c r="Q328" t="str">
        <f t="shared" si="28"/>
        <v>VALID</v>
      </c>
      <c r="R328" t="str">
        <f t="shared" si="29"/>
        <v>VALID</v>
      </c>
    </row>
    <row r="329" spans="1:18" x14ac:dyDescent="0.25">
      <c r="A329" t="s">
        <v>1576</v>
      </c>
      <c r="B329" s="1">
        <v>45069</v>
      </c>
      <c r="C329">
        <v>91001.27</v>
      </c>
      <c r="D329" t="s">
        <v>836</v>
      </c>
      <c r="E329" t="s">
        <v>840</v>
      </c>
      <c r="F329" t="s">
        <v>3</v>
      </c>
      <c r="G329" t="s">
        <v>28</v>
      </c>
      <c r="H329" t="s">
        <v>267</v>
      </c>
      <c r="I329" t="str">
        <f>_xlfn.XLOOKUP(H329,'Customers'!A329:A728,'Customers'!B329:B728," ")</f>
        <v xml:space="preserve"> </v>
      </c>
      <c r="J329" t="s">
        <v>828</v>
      </c>
      <c r="K329" t="s">
        <v>1577</v>
      </c>
      <c r="L329" t="str">
        <f t="shared" si="25"/>
        <v>OK</v>
      </c>
      <c r="M329" t="str">
        <f t="shared" si="26"/>
        <v>NOT  NULL</v>
      </c>
      <c r="N329">
        <f t="shared" si="27"/>
        <v>1</v>
      </c>
      <c r="O329" t="str">
        <f>IF(ISNA(VLOOKUP(J329,Vendors!A:A,1,FALSE)),"MISSING VENDER","VALID")</f>
        <v>MISSING VENDER</v>
      </c>
      <c r="P329" t="str">
        <f>IF(ISNA(VLOOKUP(H329,'Customers'!A:A,1,FALSE)),"missing customer ","valid")</f>
        <v>valid</v>
      </c>
      <c r="Q329" t="str">
        <f t="shared" si="28"/>
        <v>VALID</v>
      </c>
      <c r="R329" t="str">
        <f t="shared" si="29"/>
        <v>VALID</v>
      </c>
    </row>
    <row r="330" spans="1:18" x14ac:dyDescent="0.25">
      <c r="A330" t="s">
        <v>1578</v>
      </c>
      <c r="B330" s="1">
        <v>44828</v>
      </c>
      <c r="C330">
        <v>-43001.599999999999</v>
      </c>
      <c r="D330" t="s">
        <v>826</v>
      </c>
      <c r="E330" t="s">
        <v>843</v>
      </c>
      <c r="F330" t="s">
        <v>4</v>
      </c>
      <c r="G330" t="s">
        <v>18</v>
      </c>
      <c r="H330" t="s">
        <v>828</v>
      </c>
      <c r="I330" t="str">
        <f>_xlfn.XLOOKUP(H330,'Customers'!A330:A729,'Customers'!B330:B729," ")</f>
        <v xml:space="preserve"> </v>
      </c>
      <c r="J330" t="s">
        <v>1005</v>
      </c>
      <c r="K330" t="s">
        <v>1579</v>
      </c>
      <c r="L330" t="str">
        <f t="shared" si="25"/>
        <v>OK</v>
      </c>
      <c r="M330" t="str">
        <f t="shared" si="26"/>
        <v>NOT  NULL</v>
      </c>
      <c r="N330">
        <f t="shared" si="27"/>
        <v>1</v>
      </c>
      <c r="O330" t="str">
        <f>IF(ISNA(VLOOKUP(J330,Vendors!A:A,1,FALSE)),"MISSING VENDER","VALID")</f>
        <v>VALID</v>
      </c>
      <c r="P330" t="str">
        <f>IF(ISNA(VLOOKUP(H330,'Customers'!A:A,1,FALSE)),"missing customer ","valid")</f>
        <v xml:space="preserve">missing customer </v>
      </c>
      <c r="Q330" t="str">
        <f t="shared" si="28"/>
        <v>VALID</v>
      </c>
      <c r="R330" t="str">
        <f t="shared" si="29"/>
        <v>VALID</v>
      </c>
    </row>
    <row r="331" spans="1:18" x14ac:dyDescent="0.25">
      <c r="A331" t="s">
        <v>1580</v>
      </c>
      <c r="B331" s="1">
        <v>44902</v>
      </c>
      <c r="C331">
        <v>-7146.32</v>
      </c>
      <c r="D331" t="s">
        <v>826</v>
      </c>
      <c r="E331" t="s">
        <v>865</v>
      </c>
      <c r="F331" t="s">
        <v>3</v>
      </c>
      <c r="G331" t="s">
        <v>18</v>
      </c>
      <c r="H331" t="s">
        <v>828</v>
      </c>
      <c r="I331" t="str">
        <f>_xlfn.XLOOKUP(H331,'Customers'!A331:A730,'Customers'!B331:B730," ")</f>
        <v xml:space="preserve"> </v>
      </c>
      <c r="J331" t="s">
        <v>1399</v>
      </c>
      <c r="K331" t="s">
        <v>1581</v>
      </c>
      <c r="L331" t="str">
        <f t="shared" si="25"/>
        <v>OK</v>
      </c>
      <c r="M331" t="str">
        <f t="shared" si="26"/>
        <v>NOT  NULL</v>
      </c>
      <c r="N331">
        <f t="shared" si="27"/>
        <v>1</v>
      </c>
      <c r="O331" t="str">
        <f>IF(ISNA(VLOOKUP(J331,Vendors!A:A,1,FALSE)),"MISSING VENDER","VALID")</f>
        <v>VALID</v>
      </c>
      <c r="P331" t="str">
        <f>IF(ISNA(VLOOKUP(H331,'Customers'!A:A,1,FALSE)),"missing customer ","valid")</f>
        <v xml:space="preserve">missing customer </v>
      </c>
      <c r="Q331" t="str">
        <f t="shared" si="28"/>
        <v>VALID</v>
      </c>
      <c r="R331" t="str">
        <f t="shared" si="29"/>
        <v>VALID</v>
      </c>
    </row>
    <row r="332" spans="1:18" x14ac:dyDescent="0.25">
      <c r="A332" t="s">
        <v>1582</v>
      </c>
      <c r="B332" s="1">
        <v>44778</v>
      </c>
      <c r="C332">
        <v>236266.74</v>
      </c>
      <c r="D332" t="s">
        <v>836</v>
      </c>
      <c r="E332" t="s">
        <v>855</v>
      </c>
      <c r="F332" t="s">
        <v>5</v>
      </c>
      <c r="G332" t="s">
        <v>14</v>
      </c>
      <c r="H332" t="s">
        <v>245</v>
      </c>
      <c r="I332" t="str">
        <f>_xlfn.XLOOKUP(H332,'Customers'!A332:A731,'Customers'!B332:B731," ")</f>
        <v xml:space="preserve"> </v>
      </c>
      <c r="J332" t="s">
        <v>828</v>
      </c>
      <c r="K332" t="s">
        <v>1583</v>
      </c>
      <c r="L332" t="str">
        <f t="shared" si="25"/>
        <v>OK</v>
      </c>
      <c r="M332" t="str">
        <f t="shared" si="26"/>
        <v>NOT  NULL</v>
      </c>
      <c r="N332">
        <f t="shared" si="27"/>
        <v>1</v>
      </c>
      <c r="O332" t="str">
        <f>IF(ISNA(VLOOKUP(J332,Vendors!A:A,1,FALSE)),"MISSING VENDER","VALID")</f>
        <v>MISSING VENDER</v>
      </c>
      <c r="P332" t="str">
        <f>IF(ISNA(VLOOKUP(H332,'Customers'!A:A,1,FALSE)),"missing customer ","valid")</f>
        <v>valid</v>
      </c>
      <c r="Q332" t="str">
        <f t="shared" si="28"/>
        <v>VALID</v>
      </c>
      <c r="R332" t="str">
        <f t="shared" si="29"/>
        <v>VALID</v>
      </c>
    </row>
    <row r="333" spans="1:18" x14ac:dyDescent="0.25">
      <c r="A333" t="s">
        <v>1584</v>
      </c>
      <c r="B333" s="1">
        <v>44689</v>
      </c>
      <c r="C333">
        <v>-46208.2</v>
      </c>
      <c r="D333" t="s">
        <v>826</v>
      </c>
      <c r="E333" t="s">
        <v>827</v>
      </c>
      <c r="F333" t="s">
        <v>3</v>
      </c>
      <c r="G333" t="s">
        <v>14</v>
      </c>
      <c r="H333" t="s">
        <v>828</v>
      </c>
      <c r="I333" t="str">
        <f>_xlfn.XLOOKUP(H333,'Customers'!A333:A732,'Customers'!B333:B732," ")</f>
        <v xml:space="preserve"> </v>
      </c>
      <c r="J333" t="s">
        <v>1402</v>
      </c>
      <c r="K333" t="s">
        <v>1585</v>
      </c>
      <c r="L333" t="str">
        <f t="shared" si="25"/>
        <v>OK</v>
      </c>
      <c r="M333" t="str">
        <f t="shared" si="26"/>
        <v>NOT  NULL</v>
      </c>
      <c r="N333">
        <f t="shared" si="27"/>
        <v>1</v>
      </c>
      <c r="O333" t="str">
        <f>IF(ISNA(VLOOKUP(J333,Vendors!A:A,1,FALSE)),"MISSING VENDER","VALID")</f>
        <v>VALID</v>
      </c>
      <c r="P333" t="str">
        <f>IF(ISNA(VLOOKUP(H333,'Customers'!A:A,1,FALSE)),"missing customer ","valid")</f>
        <v xml:space="preserve">missing customer </v>
      </c>
      <c r="Q333" t="str">
        <f t="shared" si="28"/>
        <v>VALID</v>
      </c>
      <c r="R333" t="str">
        <f t="shared" si="29"/>
        <v>VALID</v>
      </c>
    </row>
    <row r="334" spans="1:18" x14ac:dyDescent="0.25">
      <c r="A334" t="s">
        <v>1586</v>
      </c>
      <c r="B334" s="1">
        <v>45219</v>
      </c>
      <c r="C334">
        <v>119347.94</v>
      </c>
      <c r="D334" t="s">
        <v>836</v>
      </c>
      <c r="E334" t="s">
        <v>840</v>
      </c>
      <c r="F334" t="s">
        <v>3</v>
      </c>
      <c r="G334" t="s">
        <v>28</v>
      </c>
      <c r="H334" t="s">
        <v>39</v>
      </c>
      <c r="I334" t="str">
        <f>_xlfn.XLOOKUP(H334,'Customers'!A334:A733,'Customers'!B334:B733," ")</f>
        <v xml:space="preserve"> </v>
      </c>
      <c r="J334" t="s">
        <v>828</v>
      </c>
      <c r="K334" t="s">
        <v>1587</v>
      </c>
      <c r="L334" t="str">
        <f t="shared" si="25"/>
        <v>OK</v>
      </c>
      <c r="M334" t="str">
        <f t="shared" si="26"/>
        <v>NOT  NULL</v>
      </c>
      <c r="N334">
        <f t="shared" si="27"/>
        <v>1</v>
      </c>
      <c r="O334" t="str">
        <f>IF(ISNA(VLOOKUP(J334,Vendors!A:A,1,FALSE)),"MISSING VENDER","VALID")</f>
        <v>MISSING VENDER</v>
      </c>
      <c r="P334" t="str">
        <f>IF(ISNA(VLOOKUP(H334,'Customers'!A:A,1,FALSE)),"missing customer ","valid")</f>
        <v>valid</v>
      </c>
      <c r="Q334" t="str">
        <f t="shared" si="28"/>
        <v>VALID</v>
      </c>
      <c r="R334" t="str">
        <f t="shared" si="29"/>
        <v>VALID</v>
      </c>
    </row>
    <row r="335" spans="1:18" x14ac:dyDescent="0.25">
      <c r="A335" t="s">
        <v>1588</v>
      </c>
      <c r="B335" s="1">
        <v>45231</v>
      </c>
      <c r="C335">
        <v>72919.789999999994</v>
      </c>
      <c r="D335" t="s">
        <v>836</v>
      </c>
      <c r="E335" t="s">
        <v>840</v>
      </c>
      <c r="F335" t="s">
        <v>3</v>
      </c>
      <c r="G335" t="s">
        <v>14</v>
      </c>
      <c r="H335" t="s">
        <v>193</v>
      </c>
      <c r="I335" t="str">
        <f>_xlfn.XLOOKUP(H335,'Customers'!A335:A734,'Customers'!B335:B734," ")</f>
        <v xml:space="preserve"> </v>
      </c>
      <c r="J335" t="s">
        <v>828</v>
      </c>
      <c r="K335" t="s">
        <v>1589</v>
      </c>
      <c r="L335" t="str">
        <f t="shared" si="25"/>
        <v>OK</v>
      </c>
      <c r="M335" t="str">
        <f t="shared" si="26"/>
        <v>NOT  NULL</v>
      </c>
      <c r="N335">
        <f t="shared" si="27"/>
        <v>1</v>
      </c>
      <c r="O335" t="str">
        <f>IF(ISNA(VLOOKUP(J335,Vendors!A:A,1,FALSE)),"MISSING VENDER","VALID")</f>
        <v>MISSING VENDER</v>
      </c>
      <c r="P335" t="str">
        <f>IF(ISNA(VLOOKUP(H335,'Customers'!A:A,1,FALSE)),"missing customer ","valid")</f>
        <v>valid</v>
      </c>
      <c r="Q335" t="str">
        <f t="shared" si="28"/>
        <v>VALID</v>
      </c>
      <c r="R335" t="str">
        <f t="shared" si="29"/>
        <v>VALID</v>
      </c>
    </row>
    <row r="336" spans="1:18" x14ac:dyDescent="0.25">
      <c r="A336" t="s">
        <v>1590</v>
      </c>
      <c r="B336" s="1">
        <v>44982</v>
      </c>
      <c r="C336">
        <v>-57561.41</v>
      </c>
      <c r="D336" t="s">
        <v>826</v>
      </c>
      <c r="E336" t="s">
        <v>827</v>
      </c>
      <c r="F336" t="s">
        <v>4</v>
      </c>
      <c r="G336" t="s">
        <v>14</v>
      </c>
      <c r="H336" t="s">
        <v>828</v>
      </c>
      <c r="I336" t="str">
        <f>_xlfn.XLOOKUP(H336,'Customers'!A336:A735,'Customers'!B336:B735," ")</f>
        <v xml:space="preserve"> </v>
      </c>
      <c r="J336" t="s">
        <v>944</v>
      </c>
      <c r="K336" t="s">
        <v>1591</v>
      </c>
      <c r="L336" t="str">
        <f t="shared" si="25"/>
        <v>OK</v>
      </c>
      <c r="M336" t="str">
        <f t="shared" si="26"/>
        <v>NOT  NULL</v>
      </c>
      <c r="N336">
        <f t="shared" si="27"/>
        <v>1</v>
      </c>
      <c r="O336" t="str">
        <f>IF(ISNA(VLOOKUP(J336,Vendors!A:A,1,FALSE)),"MISSING VENDER","VALID")</f>
        <v>VALID</v>
      </c>
      <c r="P336" t="str">
        <f>IF(ISNA(VLOOKUP(H336,'Customers'!A:A,1,FALSE)),"missing customer ","valid")</f>
        <v xml:space="preserve">missing customer </v>
      </c>
      <c r="Q336" t="str">
        <f t="shared" si="28"/>
        <v>VALID</v>
      </c>
      <c r="R336" t="str">
        <f t="shared" si="29"/>
        <v>VALID</v>
      </c>
    </row>
    <row r="337" spans="1:18" x14ac:dyDescent="0.25">
      <c r="A337" t="s">
        <v>1592</v>
      </c>
      <c r="B337" s="1">
        <v>44949</v>
      </c>
      <c r="C337">
        <v>161202.76</v>
      </c>
      <c r="D337" t="s">
        <v>836</v>
      </c>
      <c r="E337" t="s">
        <v>837</v>
      </c>
      <c r="F337" t="s">
        <v>3</v>
      </c>
      <c r="G337" t="s">
        <v>28</v>
      </c>
      <c r="H337" t="s">
        <v>353</v>
      </c>
      <c r="I337" t="str">
        <f>_xlfn.XLOOKUP(H337,'Customers'!A337:A736,'Customers'!B337:B736," ")</f>
        <v xml:space="preserve"> </v>
      </c>
      <c r="J337" t="s">
        <v>828</v>
      </c>
      <c r="K337" t="s">
        <v>1593</v>
      </c>
      <c r="L337" t="str">
        <f t="shared" si="25"/>
        <v>OK</v>
      </c>
      <c r="M337" t="str">
        <f t="shared" si="26"/>
        <v>NOT  NULL</v>
      </c>
      <c r="N337">
        <f t="shared" si="27"/>
        <v>1</v>
      </c>
      <c r="O337" t="str">
        <f>IF(ISNA(VLOOKUP(J337,Vendors!A:A,1,FALSE)),"MISSING VENDER","VALID")</f>
        <v>MISSING VENDER</v>
      </c>
      <c r="P337" t="str">
        <f>IF(ISNA(VLOOKUP(H337,'Customers'!A:A,1,FALSE)),"missing customer ","valid")</f>
        <v>valid</v>
      </c>
      <c r="Q337" t="str">
        <f t="shared" si="28"/>
        <v>VALID</v>
      </c>
      <c r="R337" t="str">
        <f t="shared" si="29"/>
        <v>VALID</v>
      </c>
    </row>
    <row r="338" spans="1:18" x14ac:dyDescent="0.25">
      <c r="A338" t="s">
        <v>1594</v>
      </c>
      <c r="B338" s="1">
        <v>45179</v>
      </c>
      <c r="C338">
        <v>207305.55</v>
      </c>
      <c r="D338" t="s">
        <v>836</v>
      </c>
      <c r="E338" t="s">
        <v>855</v>
      </c>
      <c r="F338" t="s">
        <v>3</v>
      </c>
      <c r="G338" t="s">
        <v>28</v>
      </c>
      <c r="H338" t="s">
        <v>49</v>
      </c>
      <c r="I338" t="str">
        <f>_xlfn.XLOOKUP(H338,'Customers'!A338:A737,'Customers'!B338:B737," ")</f>
        <v xml:space="preserve"> </v>
      </c>
      <c r="J338" t="s">
        <v>828</v>
      </c>
      <c r="K338" t="s">
        <v>1595</v>
      </c>
      <c r="L338" t="str">
        <f t="shared" si="25"/>
        <v>OK</v>
      </c>
      <c r="M338" t="str">
        <f t="shared" si="26"/>
        <v>NOT  NULL</v>
      </c>
      <c r="N338">
        <f t="shared" si="27"/>
        <v>1</v>
      </c>
      <c r="O338" t="str">
        <f>IF(ISNA(VLOOKUP(J338,Vendors!A:A,1,FALSE)),"MISSING VENDER","VALID")</f>
        <v>MISSING VENDER</v>
      </c>
      <c r="P338" t="str">
        <f>IF(ISNA(VLOOKUP(H338,'Customers'!A:A,1,FALSE)),"missing customer ","valid")</f>
        <v>valid</v>
      </c>
      <c r="Q338" t="str">
        <f t="shared" si="28"/>
        <v>VALID</v>
      </c>
      <c r="R338" t="str">
        <f t="shared" si="29"/>
        <v>VALID</v>
      </c>
    </row>
    <row r="339" spans="1:18" x14ac:dyDescent="0.25">
      <c r="A339" t="s">
        <v>1596</v>
      </c>
      <c r="B339" s="1">
        <v>44736</v>
      </c>
      <c r="C339">
        <v>114653.66</v>
      </c>
      <c r="D339" t="s">
        <v>836</v>
      </c>
      <c r="E339" t="s">
        <v>840</v>
      </c>
      <c r="F339" t="s">
        <v>5</v>
      </c>
      <c r="G339" t="s">
        <v>25</v>
      </c>
      <c r="H339" t="s">
        <v>629</v>
      </c>
      <c r="I339" t="str">
        <f>_xlfn.XLOOKUP(H339,'Customers'!A339:A738,'Customers'!B339:B738," ")</f>
        <v xml:space="preserve"> </v>
      </c>
      <c r="J339" t="s">
        <v>828</v>
      </c>
      <c r="K339" t="s">
        <v>1597</v>
      </c>
      <c r="L339" t="str">
        <f t="shared" si="25"/>
        <v>OK</v>
      </c>
      <c r="M339" t="str">
        <f t="shared" si="26"/>
        <v>NOT  NULL</v>
      </c>
      <c r="N339">
        <f t="shared" si="27"/>
        <v>1</v>
      </c>
      <c r="O339" t="str">
        <f>IF(ISNA(VLOOKUP(J339,Vendors!A:A,1,FALSE)),"MISSING VENDER","VALID")</f>
        <v>MISSING VENDER</v>
      </c>
      <c r="P339" t="str">
        <f>IF(ISNA(VLOOKUP(H339,'Customers'!A:A,1,FALSE)),"missing customer ","valid")</f>
        <v>valid</v>
      </c>
      <c r="Q339" t="str">
        <f t="shared" si="28"/>
        <v>VALID</v>
      </c>
      <c r="R339" t="str">
        <f t="shared" si="29"/>
        <v>VALID</v>
      </c>
    </row>
    <row r="340" spans="1:18" x14ac:dyDescent="0.25">
      <c r="A340" t="s">
        <v>1598</v>
      </c>
      <c r="B340" s="1">
        <v>44944</v>
      </c>
      <c r="C340">
        <v>193889.51</v>
      </c>
      <c r="D340" t="s">
        <v>836</v>
      </c>
      <c r="E340" t="s">
        <v>840</v>
      </c>
      <c r="F340" t="s">
        <v>3</v>
      </c>
      <c r="G340" t="s">
        <v>18</v>
      </c>
      <c r="H340" t="s">
        <v>679</v>
      </c>
      <c r="I340" t="str">
        <f>_xlfn.XLOOKUP(H340,'Customers'!A340:A739,'Customers'!B340:B739," ")</f>
        <v xml:space="preserve"> </v>
      </c>
      <c r="J340" t="s">
        <v>828</v>
      </c>
      <c r="K340" t="s">
        <v>1599</v>
      </c>
      <c r="L340" t="str">
        <f t="shared" si="25"/>
        <v>OK</v>
      </c>
      <c r="M340" t="str">
        <f t="shared" si="26"/>
        <v>NOT  NULL</v>
      </c>
      <c r="N340">
        <f t="shared" si="27"/>
        <v>1</v>
      </c>
      <c r="O340" t="str">
        <f>IF(ISNA(VLOOKUP(J340,Vendors!A:A,1,FALSE)),"MISSING VENDER","VALID")</f>
        <v>MISSING VENDER</v>
      </c>
      <c r="P340" t="str">
        <f>IF(ISNA(VLOOKUP(H340,'Customers'!A:A,1,FALSE)),"missing customer ","valid")</f>
        <v>valid</v>
      </c>
      <c r="Q340" t="str">
        <f t="shared" si="28"/>
        <v>VALID</v>
      </c>
      <c r="R340" t="str">
        <f t="shared" si="29"/>
        <v>VALID</v>
      </c>
    </row>
    <row r="341" spans="1:18" x14ac:dyDescent="0.25">
      <c r="A341" t="s">
        <v>1600</v>
      </c>
      <c r="B341" s="1">
        <v>45254</v>
      </c>
      <c r="C341">
        <v>119341.63</v>
      </c>
      <c r="D341" t="s">
        <v>836</v>
      </c>
      <c r="E341" t="s">
        <v>837</v>
      </c>
      <c r="F341" t="s">
        <v>5</v>
      </c>
      <c r="G341" t="s">
        <v>28</v>
      </c>
      <c r="H341" t="s">
        <v>139</v>
      </c>
      <c r="I341" t="str">
        <f>_xlfn.XLOOKUP(H341,'Customers'!A341:A740,'Customers'!B341:B740," ")</f>
        <v xml:space="preserve"> </v>
      </c>
      <c r="J341" t="s">
        <v>828</v>
      </c>
      <c r="K341" t="s">
        <v>1601</v>
      </c>
      <c r="L341" t="str">
        <f t="shared" si="25"/>
        <v>OK</v>
      </c>
      <c r="M341" t="str">
        <f t="shared" si="26"/>
        <v>NOT  NULL</v>
      </c>
      <c r="N341">
        <f t="shared" si="27"/>
        <v>1</v>
      </c>
      <c r="O341" t="str">
        <f>IF(ISNA(VLOOKUP(J341,Vendors!A:A,1,FALSE)),"MISSING VENDER","VALID")</f>
        <v>MISSING VENDER</v>
      </c>
      <c r="P341" t="str">
        <f>IF(ISNA(VLOOKUP(H341,'Customers'!A:A,1,FALSE)),"missing customer ","valid")</f>
        <v>valid</v>
      </c>
      <c r="Q341" t="str">
        <f t="shared" si="28"/>
        <v>VALID</v>
      </c>
      <c r="R341" t="str">
        <f t="shared" si="29"/>
        <v>VALID</v>
      </c>
    </row>
    <row r="342" spans="1:18" x14ac:dyDescent="0.25">
      <c r="A342" t="s">
        <v>1602</v>
      </c>
      <c r="B342" s="1">
        <v>44816</v>
      </c>
      <c r="C342">
        <v>108931.16</v>
      </c>
      <c r="D342" t="s">
        <v>836</v>
      </c>
      <c r="E342" t="s">
        <v>840</v>
      </c>
      <c r="F342" t="s">
        <v>3</v>
      </c>
      <c r="G342" t="s">
        <v>14</v>
      </c>
      <c r="H342" t="s">
        <v>485</v>
      </c>
      <c r="I342" t="str">
        <f>_xlfn.XLOOKUP(H342,'Customers'!A342:A741,'Customers'!B342:B741," ")</f>
        <v xml:space="preserve"> </v>
      </c>
      <c r="J342" t="s">
        <v>828</v>
      </c>
      <c r="K342" t="s">
        <v>1603</v>
      </c>
      <c r="L342" t="str">
        <f t="shared" si="25"/>
        <v>OK</v>
      </c>
      <c r="M342" t="str">
        <f t="shared" si="26"/>
        <v>NOT  NULL</v>
      </c>
      <c r="N342">
        <f t="shared" si="27"/>
        <v>1</v>
      </c>
      <c r="O342" t="str">
        <f>IF(ISNA(VLOOKUP(J342,Vendors!A:A,1,FALSE)),"MISSING VENDER","VALID")</f>
        <v>MISSING VENDER</v>
      </c>
      <c r="P342" t="str">
        <f>IF(ISNA(VLOOKUP(H342,'Customers'!A:A,1,FALSE)),"missing customer ","valid")</f>
        <v>valid</v>
      </c>
      <c r="Q342" t="str">
        <f t="shared" si="28"/>
        <v>VALID</v>
      </c>
      <c r="R342" t="str">
        <f t="shared" si="29"/>
        <v>VALID</v>
      </c>
    </row>
    <row r="343" spans="1:18" x14ac:dyDescent="0.25">
      <c r="A343" t="s">
        <v>1604</v>
      </c>
      <c r="B343" s="1">
        <v>44928</v>
      </c>
      <c r="C343">
        <v>233416.73</v>
      </c>
      <c r="D343" t="s">
        <v>836</v>
      </c>
      <c r="E343" t="s">
        <v>855</v>
      </c>
      <c r="F343" t="s">
        <v>3</v>
      </c>
      <c r="G343" t="s">
        <v>25</v>
      </c>
      <c r="H343" t="s">
        <v>305</v>
      </c>
      <c r="I343" t="str">
        <f>_xlfn.XLOOKUP(H343,'Customers'!A343:A742,'Customers'!B343:B742," ")</f>
        <v xml:space="preserve"> </v>
      </c>
      <c r="J343" t="s">
        <v>828</v>
      </c>
      <c r="K343" t="s">
        <v>1605</v>
      </c>
      <c r="L343" t="str">
        <f t="shared" si="25"/>
        <v>OK</v>
      </c>
      <c r="M343" t="str">
        <f t="shared" si="26"/>
        <v>NOT  NULL</v>
      </c>
      <c r="N343">
        <f t="shared" si="27"/>
        <v>1</v>
      </c>
      <c r="O343" t="str">
        <f>IF(ISNA(VLOOKUP(J343,Vendors!A:A,1,FALSE)),"MISSING VENDER","VALID")</f>
        <v>MISSING VENDER</v>
      </c>
      <c r="P343" t="str">
        <f>IF(ISNA(VLOOKUP(H343,'Customers'!A:A,1,FALSE)),"missing customer ","valid")</f>
        <v>valid</v>
      </c>
      <c r="Q343" t="str">
        <f t="shared" si="28"/>
        <v>VALID</v>
      </c>
      <c r="R343" t="str">
        <f t="shared" si="29"/>
        <v>VALID</v>
      </c>
    </row>
    <row r="344" spans="1:18" x14ac:dyDescent="0.25">
      <c r="A344" t="s">
        <v>1606</v>
      </c>
      <c r="B344" s="1">
        <v>44638</v>
      </c>
      <c r="C344">
        <v>-29619.34</v>
      </c>
      <c r="D344" t="s">
        <v>826</v>
      </c>
      <c r="E344" t="s">
        <v>843</v>
      </c>
      <c r="F344" t="s">
        <v>3</v>
      </c>
      <c r="G344" t="s">
        <v>28</v>
      </c>
      <c r="H344" t="s">
        <v>828</v>
      </c>
      <c r="I344" t="str">
        <f>_xlfn.XLOOKUP(H344,'Customers'!A344:A743,'Customers'!B344:B743," ")</f>
        <v xml:space="preserve"> </v>
      </c>
      <c r="J344" t="s">
        <v>1607</v>
      </c>
      <c r="K344" t="s">
        <v>1608</v>
      </c>
      <c r="L344" t="str">
        <f t="shared" si="25"/>
        <v>OK</v>
      </c>
      <c r="M344" t="str">
        <f t="shared" si="26"/>
        <v>NOT  NULL</v>
      </c>
      <c r="N344">
        <f t="shared" si="27"/>
        <v>1</v>
      </c>
      <c r="O344" t="str">
        <f>IF(ISNA(VLOOKUP(J344,Vendors!A:A,1,FALSE)),"MISSING VENDER","VALID")</f>
        <v>VALID</v>
      </c>
      <c r="P344" t="str">
        <f>IF(ISNA(VLOOKUP(H344,'Customers'!A:A,1,FALSE)),"missing customer ","valid")</f>
        <v xml:space="preserve">missing customer </v>
      </c>
      <c r="Q344" t="str">
        <f t="shared" si="28"/>
        <v>VALID</v>
      </c>
      <c r="R344" t="str">
        <f t="shared" si="29"/>
        <v>VALID</v>
      </c>
    </row>
    <row r="345" spans="1:18" x14ac:dyDescent="0.25">
      <c r="A345" t="s">
        <v>1609</v>
      </c>
      <c r="B345" s="1">
        <v>45106</v>
      </c>
      <c r="C345">
        <v>-60812.65</v>
      </c>
      <c r="D345" t="s">
        <v>826</v>
      </c>
      <c r="E345" t="s">
        <v>865</v>
      </c>
      <c r="F345" t="s">
        <v>3</v>
      </c>
      <c r="G345" t="s">
        <v>14</v>
      </c>
      <c r="H345" t="s">
        <v>828</v>
      </c>
      <c r="I345" t="str">
        <f>_xlfn.XLOOKUP(H345,'Customers'!A345:A744,'Customers'!B345:B744," ")</f>
        <v xml:space="preserve"> </v>
      </c>
      <c r="J345" t="s">
        <v>1610</v>
      </c>
      <c r="K345" t="s">
        <v>1611</v>
      </c>
      <c r="L345" t="str">
        <f t="shared" si="25"/>
        <v>OK</v>
      </c>
      <c r="M345" t="str">
        <f t="shared" si="26"/>
        <v>NOT  NULL</v>
      </c>
      <c r="N345">
        <f t="shared" si="27"/>
        <v>1</v>
      </c>
      <c r="O345" t="str">
        <f>IF(ISNA(VLOOKUP(J345,Vendors!A:A,1,FALSE)),"MISSING VENDER","VALID")</f>
        <v>VALID</v>
      </c>
      <c r="P345" t="str">
        <f>IF(ISNA(VLOOKUP(H345,'Customers'!A:A,1,FALSE)),"missing customer ","valid")</f>
        <v xml:space="preserve">missing customer </v>
      </c>
      <c r="Q345" t="str">
        <f t="shared" si="28"/>
        <v>VALID</v>
      </c>
      <c r="R345" t="str">
        <f t="shared" si="29"/>
        <v>VALID</v>
      </c>
    </row>
    <row r="346" spans="1:18" x14ac:dyDescent="0.25">
      <c r="A346" t="s">
        <v>1612</v>
      </c>
      <c r="B346" s="1">
        <v>44796</v>
      </c>
      <c r="C346">
        <v>14728.29</v>
      </c>
      <c r="D346" t="s">
        <v>860</v>
      </c>
      <c r="E346" t="s">
        <v>860</v>
      </c>
      <c r="F346" t="s">
        <v>4</v>
      </c>
      <c r="G346" t="s">
        <v>28</v>
      </c>
      <c r="H346" t="s">
        <v>828</v>
      </c>
      <c r="I346" t="str">
        <f>_xlfn.XLOOKUP(H346,'Customers'!A346:A745,'Customers'!B346:B745," ")</f>
        <v xml:space="preserve"> </v>
      </c>
      <c r="J346" t="s">
        <v>828</v>
      </c>
      <c r="K346" t="s">
        <v>1613</v>
      </c>
      <c r="L346" t="str">
        <f t="shared" si="25"/>
        <v>OK</v>
      </c>
      <c r="M346" t="str">
        <f t="shared" si="26"/>
        <v>NOT  NULL</v>
      </c>
      <c r="N346">
        <f t="shared" si="27"/>
        <v>1</v>
      </c>
      <c r="O346" t="str">
        <f>IF(ISNA(VLOOKUP(J346,Vendors!A:A,1,FALSE)),"MISSING VENDER","VALID")</f>
        <v>MISSING VENDER</v>
      </c>
      <c r="P346" t="str">
        <f>IF(ISNA(VLOOKUP(H346,'Customers'!A:A,1,FALSE)),"missing customer ","valid")</f>
        <v xml:space="preserve">missing customer </v>
      </c>
      <c r="Q346" t="str">
        <f t="shared" si="28"/>
        <v>VALID</v>
      </c>
      <c r="R346" t="str">
        <f t="shared" si="29"/>
        <v>VALID</v>
      </c>
    </row>
    <row r="347" spans="1:18" x14ac:dyDescent="0.25">
      <c r="A347" t="s">
        <v>1614</v>
      </c>
      <c r="B347" s="1">
        <v>45097</v>
      </c>
      <c r="C347">
        <v>209660.3</v>
      </c>
      <c r="D347" t="s">
        <v>836</v>
      </c>
      <c r="E347" t="s">
        <v>855</v>
      </c>
      <c r="F347" t="s">
        <v>4</v>
      </c>
      <c r="G347" t="s">
        <v>25</v>
      </c>
      <c r="H347" t="s">
        <v>105</v>
      </c>
      <c r="I347" t="str">
        <f>_xlfn.XLOOKUP(H347,'Customers'!A347:A746,'Customers'!B347:B746," ")</f>
        <v xml:space="preserve"> </v>
      </c>
      <c r="J347" t="s">
        <v>828</v>
      </c>
      <c r="K347" t="s">
        <v>1615</v>
      </c>
      <c r="L347" t="str">
        <f t="shared" si="25"/>
        <v>OK</v>
      </c>
      <c r="M347" t="str">
        <f t="shared" si="26"/>
        <v>NOT  NULL</v>
      </c>
      <c r="N347">
        <f t="shared" si="27"/>
        <v>1</v>
      </c>
      <c r="O347" t="str">
        <f>IF(ISNA(VLOOKUP(J347,Vendors!A:A,1,FALSE)),"MISSING VENDER","VALID")</f>
        <v>MISSING VENDER</v>
      </c>
      <c r="P347" t="str">
        <f>IF(ISNA(VLOOKUP(H347,'Customers'!A:A,1,FALSE)),"missing customer ","valid")</f>
        <v>valid</v>
      </c>
      <c r="Q347" t="str">
        <f t="shared" si="28"/>
        <v>VALID</v>
      </c>
      <c r="R347" t="str">
        <f t="shared" si="29"/>
        <v>VALID</v>
      </c>
    </row>
    <row r="348" spans="1:18" x14ac:dyDescent="0.25">
      <c r="A348" t="s">
        <v>1616</v>
      </c>
      <c r="B348" s="1">
        <v>44734</v>
      </c>
      <c r="C348">
        <v>23307.46</v>
      </c>
      <c r="D348" t="s">
        <v>1332</v>
      </c>
      <c r="E348" t="s">
        <v>1332</v>
      </c>
      <c r="F348" t="s">
        <v>4</v>
      </c>
      <c r="G348" t="s">
        <v>14</v>
      </c>
      <c r="H348" t="s">
        <v>828</v>
      </c>
      <c r="I348" t="str">
        <f>_xlfn.XLOOKUP(H348,'Customers'!A348:A747,'Customers'!B348:B747," ")</f>
        <v xml:space="preserve"> </v>
      </c>
      <c r="J348" t="s">
        <v>828</v>
      </c>
      <c r="K348" t="s">
        <v>1617</v>
      </c>
      <c r="L348" t="str">
        <f t="shared" si="25"/>
        <v>OK</v>
      </c>
      <c r="M348" t="str">
        <f t="shared" si="26"/>
        <v>NOT  NULL</v>
      </c>
      <c r="N348">
        <f t="shared" si="27"/>
        <v>1</v>
      </c>
      <c r="O348" t="str">
        <f>IF(ISNA(VLOOKUP(J348,Vendors!A:A,1,FALSE)),"MISSING VENDER","VALID")</f>
        <v>MISSING VENDER</v>
      </c>
      <c r="P348" t="str">
        <f>IF(ISNA(VLOOKUP(H348,'Customers'!A:A,1,FALSE)),"missing customer ","valid")</f>
        <v xml:space="preserve">missing customer </v>
      </c>
      <c r="Q348" t="str">
        <f t="shared" si="28"/>
        <v>VALID</v>
      </c>
      <c r="R348" t="str">
        <f t="shared" si="29"/>
        <v>VALID</v>
      </c>
    </row>
    <row r="349" spans="1:18" x14ac:dyDescent="0.25">
      <c r="A349" t="s">
        <v>1618</v>
      </c>
      <c r="B349" s="1">
        <v>44595</v>
      </c>
      <c r="C349">
        <v>-59800.6</v>
      </c>
      <c r="D349" t="s">
        <v>826</v>
      </c>
      <c r="E349" t="s">
        <v>851</v>
      </c>
      <c r="F349" t="s">
        <v>3</v>
      </c>
      <c r="G349" t="s">
        <v>28</v>
      </c>
      <c r="H349" t="s">
        <v>828</v>
      </c>
      <c r="I349" t="str">
        <f>_xlfn.XLOOKUP(H349,'Customers'!A349:A748,'Customers'!B349:B748," ")</f>
        <v xml:space="preserve"> </v>
      </c>
      <c r="J349" t="s">
        <v>1119</v>
      </c>
      <c r="K349" t="s">
        <v>1619</v>
      </c>
      <c r="L349" t="str">
        <f t="shared" si="25"/>
        <v>OK</v>
      </c>
      <c r="M349" t="str">
        <f t="shared" si="26"/>
        <v>NOT  NULL</v>
      </c>
      <c r="N349">
        <f t="shared" si="27"/>
        <v>1</v>
      </c>
      <c r="O349" t="str">
        <f>IF(ISNA(VLOOKUP(J349,Vendors!A:A,1,FALSE)),"MISSING VENDER","VALID")</f>
        <v>VALID</v>
      </c>
      <c r="P349" t="str">
        <f>IF(ISNA(VLOOKUP(H349,'Customers'!A:A,1,FALSE)),"missing customer ","valid")</f>
        <v xml:space="preserve">missing customer </v>
      </c>
      <c r="Q349" t="str">
        <f t="shared" si="28"/>
        <v>VALID</v>
      </c>
      <c r="R349" t="str">
        <f t="shared" si="29"/>
        <v>VALID</v>
      </c>
    </row>
    <row r="350" spans="1:18" x14ac:dyDescent="0.25">
      <c r="A350" t="s">
        <v>1620</v>
      </c>
      <c r="B350" s="1">
        <v>45249</v>
      </c>
      <c r="C350">
        <v>-45937.52</v>
      </c>
      <c r="D350" t="s">
        <v>826</v>
      </c>
      <c r="E350" t="s">
        <v>865</v>
      </c>
      <c r="F350" t="s">
        <v>3</v>
      </c>
      <c r="G350" t="s">
        <v>25</v>
      </c>
      <c r="H350" t="s">
        <v>828</v>
      </c>
      <c r="I350" t="str">
        <f>_xlfn.XLOOKUP(H350,'Customers'!A350:A749,'Customers'!B350:B749," ")</f>
        <v xml:space="preserve"> </v>
      </c>
      <c r="J350" t="s">
        <v>1430</v>
      </c>
      <c r="K350" t="s">
        <v>1621</v>
      </c>
      <c r="L350" t="str">
        <f t="shared" si="25"/>
        <v>OK</v>
      </c>
      <c r="M350" t="str">
        <f t="shared" si="26"/>
        <v>NOT  NULL</v>
      </c>
      <c r="N350">
        <f t="shared" si="27"/>
        <v>1</v>
      </c>
      <c r="O350" t="str">
        <f>IF(ISNA(VLOOKUP(J350,Vendors!A:A,1,FALSE)),"MISSING VENDER","VALID")</f>
        <v>VALID</v>
      </c>
      <c r="P350" t="str">
        <f>IF(ISNA(VLOOKUP(H350,'Customers'!A:A,1,FALSE)),"missing customer ","valid")</f>
        <v xml:space="preserve">missing customer </v>
      </c>
      <c r="Q350" t="str">
        <f t="shared" si="28"/>
        <v>VALID</v>
      </c>
      <c r="R350" t="str">
        <f t="shared" si="29"/>
        <v>VALID</v>
      </c>
    </row>
    <row r="351" spans="1:18" x14ac:dyDescent="0.25">
      <c r="A351" t="s">
        <v>1622</v>
      </c>
      <c r="B351" s="1">
        <v>45184</v>
      </c>
      <c r="C351">
        <v>202449.96</v>
      </c>
      <c r="D351" t="s">
        <v>836</v>
      </c>
      <c r="E351" t="s">
        <v>855</v>
      </c>
      <c r="F351" t="s">
        <v>3</v>
      </c>
      <c r="G351" t="s">
        <v>18</v>
      </c>
      <c r="H351" t="s">
        <v>645</v>
      </c>
      <c r="I351" t="str">
        <f>_xlfn.XLOOKUP(H351,'Customers'!A351:A750,'Customers'!B351:B750," ")</f>
        <v xml:space="preserve"> </v>
      </c>
      <c r="J351" t="s">
        <v>828</v>
      </c>
      <c r="K351" t="s">
        <v>1623</v>
      </c>
      <c r="L351" t="str">
        <f t="shared" si="25"/>
        <v>OK</v>
      </c>
      <c r="M351" t="str">
        <f t="shared" si="26"/>
        <v>NOT  NULL</v>
      </c>
      <c r="N351">
        <f t="shared" si="27"/>
        <v>1</v>
      </c>
      <c r="O351" t="str">
        <f>IF(ISNA(VLOOKUP(J351,Vendors!A:A,1,FALSE)),"MISSING VENDER","VALID")</f>
        <v>MISSING VENDER</v>
      </c>
      <c r="P351" t="str">
        <f>IF(ISNA(VLOOKUP(H351,'Customers'!A:A,1,FALSE)),"missing customer ","valid")</f>
        <v>valid</v>
      </c>
      <c r="Q351" t="str">
        <f t="shared" si="28"/>
        <v>VALID</v>
      </c>
      <c r="R351" t="str">
        <f t="shared" si="29"/>
        <v>VALID</v>
      </c>
    </row>
    <row r="352" spans="1:18" x14ac:dyDescent="0.25">
      <c r="A352" t="s">
        <v>1624</v>
      </c>
      <c r="B352" s="1">
        <v>44831</v>
      </c>
      <c r="C352">
        <v>-25782.35</v>
      </c>
      <c r="D352" t="s">
        <v>826</v>
      </c>
      <c r="E352" t="s">
        <v>832</v>
      </c>
      <c r="F352" t="s">
        <v>4</v>
      </c>
      <c r="G352" t="s">
        <v>25</v>
      </c>
      <c r="H352" t="s">
        <v>828</v>
      </c>
      <c r="I352" t="str">
        <f>_xlfn.XLOOKUP(H352,'Customers'!A352:A751,'Customers'!B352:B751," ")</f>
        <v xml:space="preserve"> </v>
      </c>
      <c r="J352" t="s">
        <v>1455</v>
      </c>
      <c r="K352" t="s">
        <v>1625</v>
      </c>
      <c r="L352" t="str">
        <f t="shared" si="25"/>
        <v>OK</v>
      </c>
      <c r="M352" t="str">
        <f t="shared" si="26"/>
        <v>NOT  NULL</v>
      </c>
      <c r="N352">
        <f t="shared" si="27"/>
        <v>1</v>
      </c>
      <c r="O352" t="str">
        <f>IF(ISNA(VLOOKUP(J352,Vendors!A:A,1,FALSE)),"MISSING VENDER","VALID")</f>
        <v>VALID</v>
      </c>
      <c r="P352" t="str">
        <f>IF(ISNA(VLOOKUP(H352,'Customers'!A:A,1,FALSE)),"missing customer ","valid")</f>
        <v xml:space="preserve">missing customer </v>
      </c>
      <c r="Q352" t="str">
        <f t="shared" si="28"/>
        <v>VALID</v>
      </c>
      <c r="R352" t="str">
        <f t="shared" si="29"/>
        <v>VALID</v>
      </c>
    </row>
    <row r="353" spans="1:18" x14ac:dyDescent="0.25">
      <c r="A353" t="s">
        <v>1626</v>
      </c>
      <c r="B353" s="1">
        <v>44634</v>
      </c>
      <c r="C353">
        <v>188644.22</v>
      </c>
      <c r="D353" t="s">
        <v>836</v>
      </c>
      <c r="E353" t="s">
        <v>837</v>
      </c>
      <c r="F353" t="s">
        <v>5</v>
      </c>
      <c r="G353" t="s">
        <v>18</v>
      </c>
      <c r="H353" t="s">
        <v>493</v>
      </c>
      <c r="I353" t="str">
        <f>_xlfn.XLOOKUP(H353,'Customers'!A353:A752,'Customers'!B353:B752," ")</f>
        <v xml:space="preserve"> </v>
      </c>
      <c r="J353" t="s">
        <v>828</v>
      </c>
      <c r="K353" t="s">
        <v>1627</v>
      </c>
      <c r="L353" t="str">
        <f t="shared" si="25"/>
        <v>OK</v>
      </c>
      <c r="M353" t="str">
        <f t="shared" si="26"/>
        <v>NOT  NULL</v>
      </c>
      <c r="N353">
        <f t="shared" si="27"/>
        <v>1</v>
      </c>
      <c r="O353" t="str">
        <f>IF(ISNA(VLOOKUP(J353,Vendors!A:A,1,FALSE)),"MISSING VENDER","VALID")</f>
        <v>MISSING VENDER</v>
      </c>
      <c r="P353" t="str">
        <f>IF(ISNA(VLOOKUP(H353,'Customers'!A:A,1,FALSE)),"missing customer ","valid")</f>
        <v>valid</v>
      </c>
      <c r="Q353" t="str">
        <f t="shared" si="28"/>
        <v>VALID</v>
      </c>
      <c r="R353" t="str">
        <f t="shared" si="29"/>
        <v>VALID</v>
      </c>
    </row>
    <row r="354" spans="1:18" x14ac:dyDescent="0.25">
      <c r="A354" t="s">
        <v>1628</v>
      </c>
      <c r="B354" s="1">
        <v>44688</v>
      </c>
      <c r="C354">
        <v>201083.03</v>
      </c>
      <c r="D354" t="s">
        <v>836</v>
      </c>
      <c r="E354" t="s">
        <v>840</v>
      </c>
      <c r="F354" t="s">
        <v>3</v>
      </c>
      <c r="G354" t="s">
        <v>14</v>
      </c>
      <c r="H354" t="s">
        <v>463</v>
      </c>
      <c r="I354" t="str">
        <f>_xlfn.XLOOKUP(H354,'Customers'!A354:A753,'Customers'!B354:B753," ")</f>
        <v xml:space="preserve"> </v>
      </c>
      <c r="J354" t="s">
        <v>828</v>
      </c>
      <c r="K354" t="s">
        <v>1629</v>
      </c>
      <c r="L354" t="str">
        <f t="shared" si="25"/>
        <v>OK</v>
      </c>
      <c r="M354" t="str">
        <f t="shared" si="26"/>
        <v>NOT  NULL</v>
      </c>
      <c r="N354">
        <f t="shared" si="27"/>
        <v>1</v>
      </c>
      <c r="O354" t="str">
        <f>IF(ISNA(VLOOKUP(J354,Vendors!A:A,1,FALSE)),"MISSING VENDER","VALID")</f>
        <v>MISSING VENDER</v>
      </c>
      <c r="P354" t="str">
        <f>IF(ISNA(VLOOKUP(H354,'Customers'!A:A,1,FALSE)),"missing customer ","valid")</f>
        <v>valid</v>
      </c>
      <c r="Q354" t="str">
        <f t="shared" si="28"/>
        <v>VALID</v>
      </c>
      <c r="R354" t="str">
        <f t="shared" si="29"/>
        <v>VALID</v>
      </c>
    </row>
    <row r="355" spans="1:18" x14ac:dyDescent="0.25">
      <c r="A355" t="s">
        <v>1630</v>
      </c>
      <c r="B355" s="1">
        <v>44787</v>
      </c>
      <c r="C355">
        <v>133774.72</v>
      </c>
      <c r="D355" t="s">
        <v>836</v>
      </c>
      <c r="E355" t="s">
        <v>837</v>
      </c>
      <c r="F355" t="s">
        <v>4</v>
      </c>
      <c r="G355" t="s">
        <v>28</v>
      </c>
      <c r="H355" t="s">
        <v>379</v>
      </c>
      <c r="I355" t="str">
        <f>_xlfn.XLOOKUP(H355,'Customers'!A355:A754,'Customers'!B355:B754," ")</f>
        <v xml:space="preserve"> </v>
      </c>
      <c r="J355" t="s">
        <v>828</v>
      </c>
      <c r="K355" t="s">
        <v>1631</v>
      </c>
      <c r="L355" t="str">
        <f t="shared" si="25"/>
        <v>OK</v>
      </c>
      <c r="M355" t="str">
        <f t="shared" si="26"/>
        <v>NOT  NULL</v>
      </c>
      <c r="N355">
        <f t="shared" si="27"/>
        <v>1</v>
      </c>
      <c r="O355" t="str">
        <f>IF(ISNA(VLOOKUP(J355,Vendors!A:A,1,FALSE)),"MISSING VENDER","VALID")</f>
        <v>MISSING VENDER</v>
      </c>
      <c r="P355" t="str">
        <f>IF(ISNA(VLOOKUP(H355,'Customers'!A:A,1,FALSE)),"missing customer ","valid")</f>
        <v>valid</v>
      </c>
      <c r="Q355" t="str">
        <f t="shared" si="28"/>
        <v>VALID</v>
      </c>
      <c r="R355" t="str">
        <f t="shared" si="29"/>
        <v>VALID</v>
      </c>
    </row>
    <row r="356" spans="1:18" x14ac:dyDescent="0.25">
      <c r="A356" t="s">
        <v>1632</v>
      </c>
      <c r="B356" s="1">
        <v>45123</v>
      </c>
      <c r="C356">
        <v>157258.45000000001</v>
      </c>
      <c r="D356" t="s">
        <v>836</v>
      </c>
      <c r="E356" t="s">
        <v>855</v>
      </c>
      <c r="F356" t="s">
        <v>5</v>
      </c>
      <c r="G356" t="s">
        <v>14</v>
      </c>
      <c r="H356" t="s">
        <v>121</v>
      </c>
      <c r="I356" t="str">
        <f>_xlfn.XLOOKUP(H356,'Customers'!A356:A755,'Customers'!B356:B755," ")</f>
        <v xml:space="preserve"> </v>
      </c>
      <c r="J356" t="s">
        <v>828</v>
      </c>
      <c r="K356" t="s">
        <v>1633</v>
      </c>
      <c r="L356" t="str">
        <f t="shared" si="25"/>
        <v>OK</v>
      </c>
      <c r="M356" t="str">
        <f t="shared" si="26"/>
        <v>NOT  NULL</v>
      </c>
      <c r="N356">
        <f t="shared" si="27"/>
        <v>1</v>
      </c>
      <c r="O356" t="str">
        <f>IF(ISNA(VLOOKUP(J356,Vendors!A:A,1,FALSE)),"MISSING VENDER","VALID")</f>
        <v>MISSING VENDER</v>
      </c>
      <c r="P356" t="str">
        <f>IF(ISNA(VLOOKUP(H356,'Customers'!A:A,1,FALSE)),"missing customer ","valid")</f>
        <v>valid</v>
      </c>
      <c r="Q356" t="str">
        <f t="shared" si="28"/>
        <v>VALID</v>
      </c>
      <c r="R356" t="str">
        <f t="shared" si="29"/>
        <v>VALID</v>
      </c>
    </row>
    <row r="357" spans="1:18" x14ac:dyDescent="0.25">
      <c r="A357" t="s">
        <v>1634</v>
      </c>
      <c r="B357" s="1">
        <v>44589</v>
      </c>
      <c r="C357">
        <v>125386.02</v>
      </c>
      <c r="D357" t="s">
        <v>836</v>
      </c>
      <c r="E357" t="s">
        <v>837</v>
      </c>
      <c r="F357" t="s">
        <v>3</v>
      </c>
      <c r="G357" t="s">
        <v>25</v>
      </c>
      <c r="H357" t="s">
        <v>589</v>
      </c>
      <c r="I357" t="str">
        <f>_xlfn.XLOOKUP(H357,'Customers'!A357:A756,'Customers'!B357:B756," ")</f>
        <v xml:space="preserve"> </v>
      </c>
      <c r="J357" t="s">
        <v>828</v>
      </c>
      <c r="K357" t="s">
        <v>1635</v>
      </c>
      <c r="L357" t="str">
        <f t="shared" si="25"/>
        <v>OK</v>
      </c>
      <c r="M357" t="str">
        <f t="shared" si="26"/>
        <v>NOT  NULL</v>
      </c>
      <c r="N357">
        <f t="shared" si="27"/>
        <v>1</v>
      </c>
      <c r="O357" t="str">
        <f>IF(ISNA(VLOOKUP(J357,Vendors!A:A,1,FALSE)),"MISSING VENDER","VALID")</f>
        <v>MISSING VENDER</v>
      </c>
      <c r="P357" t="str">
        <f>IF(ISNA(VLOOKUP(H357,'Customers'!A:A,1,FALSE)),"missing customer ","valid")</f>
        <v>valid</v>
      </c>
      <c r="Q357" t="str">
        <f t="shared" si="28"/>
        <v>VALID</v>
      </c>
      <c r="R357" t="str">
        <f t="shared" si="29"/>
        <v>VALID</v>
      </c>
    </row>
    <row r="358" spans="1:18" x14ac:dyDescent="0.25">
      <c r="A358" t="s">
        <v>1636</v>
      </c>
      <c r="B358" s="1">
        <v>44741</v>
      </c>
      <c r="C358">
        <v>56870.13</v>
      </c>
      <c r="D358" t="s">
        <v>836</v>
      </c>
      <c r="E358" t="s">
        <v>855</v>
      </c>
      <c r="F358" t="s">
        <v>5</v>
      </c>
      <c r="G358" t="s">
        <v>25</v>
      </c>
      <c r="H358" t="s">
        <v>487</v>
      </c>
      <c r="I358" t="str">
        <f>_xlfn.XLOOKUP(H358,'Customers'!A358:A757,'Customers'!B358:B757," ")</f>
        <v xml:space="preserve"> </v>
      </c>
      <c r="J358" t="s">
        <v>828</v>
      </c>
      <c r="K358" t="s">
        <v>1637</v>
      </c>
      <c r="L358" t="str">
        <f t="shared" si="25"/>
        <v>OK</v>
      </c>
      <c r="M358" t="str">
        <f t="shared" si="26"/>
        <v>NOT  NULL</v>
      </c>
      <c r="N358">
        <f t="shared" si="27"/>
        <v>1</v>
      </c>
      <c r="O358" t="str">
        <f>IF(ISNA(VLOOKUP(J358,Vendors!A:A,1,FALSE)),"MISSING VENDER","VALID")</f>
        <v>MISSING VENDER</v>
      </c>
      <c r="P358" t="str">
        <f>IF(ISNA(VLOOKUP(H358,'Customers'!A:A,1,FALSE)),"missing customer ","valid")</f>
        <v>valid</v>
      </c>
      <c r="Q358" t="str">
        <f t="shared" si="28"/>
        <v>VALID</v>
      </c>
      <c r="R358" t="str">
        <f t="shared" si="29"/>
        <v>VALID</v>
      </c>
    </row>
    <row r="359" spans="1:18" x14ac:dyDescent="0.25">
      <c r="A359" t="s">
        <v>1638</v>
      </c>
      <c r="B359" s="1">
        <v>44886</v>
      </c>
      <c r="C359">
        <v>157156.67000000001</v>
      </c>
      <c r="D359" t="s">
        <v>836</v>
      </c>
      <c r="E359" t="s">
        <v>840</v>
      </c>
      <c r="F359" t="s">
        <v>5</v>
      </c>
      <c r="G359" t="s">
        <v>18</v>
      </c>
      <c r="H359" t="s">
        <v>365</v>
      </c>
      <c r="I359" t="str">
        <f>_xlfn.XLOOKUP(H359,'Customers'!A359:A758,'Customers'!B359:B758," ")</f>
        <v xml:space="preserve"> </v>
      </c>
      <c r="J359" t="s">
        <v>828</v>
      </c>
      <c r="K359" t="s">
        <v>1639</v>
      </c>
      <c r="L359" t="str">
        <f t="shared" si="25"/>
        <v>OK</v>
      </c>
      <c r="M359" t="str">
        <f t="shared" si="26"/>
        <v>NOT  NULL</v>
      </c>
      <c r="N359">
        <f t="shared" si="27"/>
        <v>1</v>
      </c>
      <c r="O359" t="str">
        <f>IF(ISNA(VLOOKUP(J359,Vendors!A:A,1,FALSE)),"MISSING VENDER","VALID")</f>
        <v>MISSING VENDER</v>
      </c>
      <c r="P359" t="str">
        <f>IF(ISNA(VLOOKUP(H359,'Customers'!A:A,1,FALSE)),"missing customer ","valid")</f>
        <v>valid</v>
      </c>
      <c r="Q359" t="str">
        <f t="shared" si="28"/>
        <v>VALID</v>
      </c>
      <c r="R359" t="str">
        <f t="shared" si="29"/>
        <v>VALID</v>
      </c>
    </row>
    <row r="360" spans="1:18" x14ac:dyDescent="0.25">
      <c r="A360" t="s">
        <v>1640</v>
      </c>
      <c r="B360" s="1">
        <v>45078</v>
      </c>
      <c r="C360">
        <v>-33587.800000000003</v>
      </c>
      <c r="D360" t="s">
        <v>826</v>
      </c>
      <c r="E360" t="s">
        <v>892</v>
      </c>
      <c r="F360" t="s">
        <v>5</v>
      </c>
      <c r="G360" t="s">
        <v>14</v>
      </c>
      <c r="H360" t="s">
        <v>828</v>
      </c>
      <c r="I360" t="str">
        <f>_xlfn.XLOOKUP(H360,'Customers'!A360:A759,'Customers'!B360:B759," ")</f>
        <v xml:space="preserve"> </v>
      </c>
      <c r="J360" t="s">
        <v>1204</v>
      </c>
      <c r="K360" t="s">
        <v>1641</v>
      </c>
      <c r="L360" t="str">
        <f t="shared" si="25"/>
        <v>OK</v>
      </c>
      <c r="M360" t="str">
        <f t="shared" si="26"/>
        <v>NOT  NULL</v>
      </c>
      <c r="N360">
        <f t="shared" si="27"/>
        <v>1</v>
      </c>
      <c r="O360" t="str">
        <f>IF(ISNA(VLOOKUP(J360,Vendors!A:A,1,FALSE)),"MISSING VENDER","VALID")</f>
        <v>VALID</v>
      </c>
      <c r="P360" t="str">
        <f>IF(ISNA(VLOOKUP(H360,'Customers'!A:A,1,FALSE)),"missing customer ","valid")</f>
        <v xml:space="preserve">missing customer </v>
      </c>
      <c r="Q360" t="str">
        <f t="shared" si="28"/>
        <v>VALID</v>
      </c>
      <c r="R360" t="str">
        <f t="shared" si="29"/>
        <v>VALID</v>
      </c>
    </row>
    <row r="361" spans="1:18" x14ac:dyDescent="0.25">
      <c r="A361" t="s">
        <v>1642</v>
      </c>
      <c r="B361" s="1">
        <v>45289</v>
      </c>
      <c r="C361">
        <v>190387.89</v>
      </c>
      <c r="D361" t="s">
        <v>836</v>
      </c>
      <c r="E361" t="s">
        <v>855</v>
      </c>
      <c r="F361" t="s">
        <v>4</v>
      </c>
      <c r="G361" t="s">
        <v>28</v>
      </c>
      <c r="H361" t="s">
        <v>397</v>
      </c>
      <c r="I361" t="str">
        <f>_xlfn.XLOOKUP(H361,'Customers'!A361:A760,'Customers'!B361:B760," ")</f>
        <v xml:space="preserve"> </v>
      </c>
      <c r="J361" t="s">
        <v>828</v>
      </c>
      <c r="K361" t="s">
        <v>1643</v>
      </c>
      <c r="L361" t="str">
        <f t="shared" si="25"/>
        <v>OK</v>
      </c>
      <c r="M361" t="str">
        <f t="shared" si="26"/>
        <v>NOT  NULL</v>
      </c>
      <c r="N361">
        <f t="shared" si="27"/>
        <v>1</v>
      </c>
      <c r="O361" t="str">
        <f>IF(ISNA(VLOOKUP(J361,Vendors!A:A,1,FALSE)),"MISSING VENDER","VALID")</f>
        <v>MISSING VENDER</v>
      </c>
      <c r="P361" t="str">
        <f>IF(ISNA(VLOOKUP(H361,'Customers'!A:A,1,FALSE)),"missing customer ","valid")</f>
        <v>valid</v>
      </c>
      <c r="Q361" t="str">
        <f t="shared" si="28"/>
        <v>VALID</v>
      </c>
      <c r="R361" t="str">
        <f t="shared" si="29"/>
        <v>VALID</v>
      </c>
    </row>
    <row r="362" spans="1:18" x14ac:dyDescent="0.25">
      <c r="A362" t="s">
        <v>1644</v>
      </c>
      <c r="B362" s="1">
        <v>44843</v>
      </c>
      <c r="C362">
        <v>20147.849999999999</v>
      </c>
      <c r="D362" t="s">
        <v>1332</v>
      </c>
      <c r="E362" t="s">
        <v>1332</v>
      </c>
      <c r="F362" t="s">
        <v>5</v>
      </c>
      <c r="G362" t="s">
        <v>18</v>
      </c>
      <c r="H362" t="s">
        <v>828</v>
      </c>
      <c r="I362" t="str">
        <f>_xlfn.XLOOKUP(H362,'Customers'!A362:A761,'Customers'!B362:B761," ")</f>
        <v xml:space="preserve"> </v>
      </c>
      <c r="J362" t="s">
        <v>828</v>
      </c>
      <c r="K362" t="s">
        <v>1645</v>
      </c>
      <c r="L362" t="str">
        <f t="shared" si="25"/>
        <v>OK</v>
      </c>
      <c r="M362" t="str">
        <f t="shared" si="26"/>
        <v>NOT  NULL</v>
      </c>
      <c r="N362">
        <f t="shared" si="27"/>
        <v>1</v>
      </c>
      <c r="O362" t="str">
        <f>IF(ISNA(VLOOKUP(J362,Vendors!A:A,1,FALSE)),"MISSING VENDER","VALID")</f>
        <v>MISSING VENDER</v>
      </c>
      <c r="P362" t="str">
        <f>IF(ISNA(VLOOKUP(H362,'Customers'!A:A,1,FALSE)),"missing customer ","valid")</f>
        <v xml:space="preserve">missing customer </v>
      </c>
      <c r="Q362" t="str">
        <f t="shared" si="28"/>
        <v>VALID</v>
      </c>
      <c r="R362" t="str">
        <f t="shared" si="29"/>
        <v>VALID</v>
      </c>
    </row>
    <row r="363" spans="1:18" x14ac:dyDescent="0.25">
      <c r="A363" t="s">
        <v>1646</v>
      </c>
      <c r="B363" s="1">
        <v>44681</v>
      </c>
      <c r="C363">
        <v>215041.68</v>
      </c>
      <c r="D363" t="s">
        <v>836</v>
      </c>
      <c r="E363" t="s">
        <v>840</v>
      </c>
      <c r="F363" t="s">
        <v>3</v>
      </c>
      <c r="G363" t="s">
        <v>25</v>
      </c>
      <c r="H363" t="s">
        <v>423</v>
      </c>
      <c r="I363" t="str">
        <f>_xlfn.XLOOKUP(H363,'Customers'!A363:A762,'Customers'!B363:B762," ")</f>
        <v xml:space="preserve"> </v>
      </c>
      <c r="J363" t="s">
        <v>828</v>
      </c>
      <c r="K363" t="s">
        <v>1647</v>
      </c>
      <c r="L363" t="str">
        <f t="shared" si="25"/>
        <v>OK</v>
      </c>
      <c r="M363" t="str">
        <f t="shared" si="26"/>
        <v>NOT  NULL</v>
      </c>
      <c r="N363">
        <f t="shared" si="27"/>
        <v>1</v>
      </c>
      <c r="O363" t="str">
        <f>IF(ISNA(VLOOKUP(J363,Vendors!A:A,1,FALSE)),"MISSING VENDER","VALID")</f>
        <v>MISSING VENDER</v>
      </c>
      <c r="P363" t="str">
        <f>IF(ISNA(VLOOKUP(H363,'Customers'!A:A,1,FALSE)),"missing customer ","valid")</f>
        <v>valid</v>
      </c>
      <c r="Q363" t="str">
        <f t="shared" si="28"/>
        <v>VALID</v>
      </c>
      <c r="R363" t="str">
        <f t="shared" si="29"/>
        <v>VALID</v>
      </c>
    </row>
    <row r="364" spans="1:18" x14ac:dyDescent="0.25">
      <c r="A364" t="s">
        <v>1648</v>
      </c>
      <c r="B364" s="1">
        <v>44889</v>
      </c>
      <c r="C364">
        <v>-46499.18</v>
      </c>
      <c r="D364" t="s">
        <v>826</v>
      </c>
      <c r="E364" t="s">
        <v>827</v>
      </c>
      <c r="F364" t="s">
        <v>4</v>
      </c>
      <c r="G364" t="s">
        <v>14</v>
      </c>
      <c r="H364" t="s">
        <v>828</v>
      </c>
      <c r="I364" t="str">
        <f>_xlfn.XLOOKUP(H364,'Customers'!A364:A763,'Customers'!B364:B763," ")</f>
        <v xml:space="preserve"> </v>
      </c>
      <c r="J364" t="s">
        <v>1415</v>
      </c>
      <c r="K364" t="s">
        <v>1649</v>
      </c>
      <c r="L364" t="str">
        <f t="shared" si="25"/>
        <v>OK</v>
      </c>
      <c r="M364" t="str">
        <f t="shared" si="26"/>
        <v>NOT  NULL</v>
      </c>
      <c r="N364">
        <f t="shared" si="27"/>
        <v>1</v>
      </c>
      <c r="O364" t="str">
        <f>IF(ISNA(VLOOKUP(J364,Vendors!A:A,1,FALSE)),"MISSING VENDER","VALID")</f>
        <v>VALID</v>
      </c>
      <c r="P364" t="str">
        <f>IF(ISNA(VLOOKUP(H364,'Customers'!A:A,1,FALSE)),"missing customer ","valid")</f>
        <v xml:space="preserve">missing customer </v>
      </c>
      <c r="Q364" t="str">
        <f t="shared" si="28"/>
        <v>VALID</v>
      </c>
      <c r="R364" t="str">
        <f t="shared" si="29"/>
        <v>VALID</v>
      </c>
    </row>
    <row r="365" spans="1:18" x14ac:dyDescent="0.25">
      <c r="A365" t="s">
        <v>1650</v>
      </c>
      <c r="B365" s="1">
        <v>44790</v>
      </c>
      <c r="C365">
        <v>183633.25</v>
      </c>
      <c r="D365" t="s">
        <v>836</v>
      </c>
      <c r="E365" t="s">
        <v>855</v>
      </c>
      <c r="F365" t="s">
        <v>5</v>
      </c>
      <c r="G365" t="s">
        <v>25</v>
      </c>
      <c r="H365" t="s">
        <v>443</v>
      </c>
      <c r="I365" t="str">
        <f>_xlfn.XLOOKUP(H365,'Customers'!A365:A764,'Customers'!B365:B764," ")</f>
        <v xml:space="preserve"> </v>
      </c>
      <c r="J365" t="s">
        <v>828</v>
      </c>
      <c r="K365" t="s">
        <v>1651</v>
      </c>
      <c r="L365" t="str">
        <f t="shared" si="25"/>
        <v>OK</v>
      </c>
      <c r="M365" t="str">
        <f t="shared" si="26"/>
        <v>NOT  NULL</v>
      </c>
      <c r="N365">
        <f t="shared" si="27"/>
        <v>1</v>
      </c>
      <c r="O365" t="str">
        <f>IF(ISNA(VLOOKUP(J365,Vendors!A:A,1,FALSE)),"MISSING VENDER","VALID")</f>
        <v>MISSING VENDER</v>
      </c>
      <c r="P365" t="str">
        <f>IF(ISNA(VLOOKUP(H365,'Customers'!A:A,1,FALSE)),"missing customer ","valid")</f>
        <v>valid</v>
      </c>
      <c r="Q365" t="str">
        <f t="shared" si="28"/>
        <v>VALID</v>
      </c>
      <c r="R365" t="str">
        <f t="shared" si="29"/>
        <v>VALID</v>
      </c>
    </row>
    <row r="366" spans="1:18" x14ac:dyDescent="0.25">
      <c r="A366" t="s">
        <v>1652</v>
      </c>
      <c r="B366" s="1">
        <v>45269</v>
      </c>
      <c r="C366">
        <v>120041.37</v>
      </c>
      <c r="D366" t="s">
        <v>836</v>
      </c>
      <c r="E366" t="s">
        <v>855</v>
      </c>
      <c r="F366" t="s">
        <v>4</v>
      </c>
      <c r="G366" t="s">
        <v>25</v>
      </c>
      <c r="H366" t="s">
        <v>705</v>
      </c>
      <c r="I366" t="str">
        <f>_xlfn.XLOOKUP(H366,'Customers'!A366:A765,'Customers'!B366:B765," ")</f>
        <v xml:space="preserve"> </v>
      </c>
      <c r="J366" t="s">
        <v>828</v>
      </c>
      <c r="K366" t="s">
        <v>1653</v>
      </c>
      <c r="L366" t="str">
        <f t="shared" si="25"/>
        <v>OK</v>
      </c>
      <c r="M366" t="str">
        <f t="shared" si="26"/>
        <v>NOT  NULL</v>
      </c>
      <c r="N366">
        <f t="shared" si="27"/>
        <v>1</v>
      </c>
      <c r="O366" t="str">
        <f>IF(ISNA(VLOOKUP(J366,Vendors!A:A,1,FALSE)),"MISSING VENDER","VALID")</f>
        <v>MISSING VENDER</v>
      </c>
      <c r="P366" t="str">
        <f>IF(ISNA(VLOOKUP(H366,'Customers'!A:A,1,FALSE)),"missing customer ","valid")</f>
        <v>valid</v>
      </c>
      <c r="Q366" t="str">
        <f t="shared" si="28"/>
        <v>VALID</v>
      </c>
      <c r="R366" t="str">
        <f t="shared" si="29"/>
        <v>VALID</v>
      </c>
    </row>
    <row r="367" spans="1:18" x14ac:dyDescent="0.25">
      <c r="A367" t="s">
        <v>1654</v>
      </c>
      <c r="B367" s="1">
        <v>44945</v>
      </c>
      <c r="C367">
        <v>85339.67</v>
      </c>
      <c r="D367" t="s">
        <v>836</v>
      </c>
      <c r="E367" t="s">
        <v>855</v>
      </c>
      <c r="F367" t="s">
        <v>5</v>
      </c>
      <c r="G367" t="s">
        <v>28</v>
      </c>
      <c r="H367" t="s">
        <v>323</v>
      </c>
      <c r="I367" t="str">
        <f>_xlfn.XLOOKUP(H367,'Customers'!A367:A766,'Customers'!B367:B766," ")</f>
        <v xml:space="preserve"> </v>
      </c>
      <c r="J367" t="s">
        <v>828</v>
      </c>
      <c r="K367" t="s">
        <v>1655</v>
      </c>
      <c r="L367" t="str">
        <f t="shared" si="25"/>
        <v>OK</v>
      </c>
      <c r="M367" t="str">
        <f t="shared" si="26"/>
        <v>NOT  NULL</v>
      </c>
      <c r="N367">
        <f t="shared" si="27"/>
        <v>1</v>
      </c>
      <c r="O367" t="str">
        <f>IF(ISNA(VLOOKUP(J367,Vendors!A:A,1,FALSE)),"MISSING VENDER","VALID")</f>
        <v>MISSING VENDER</v>
      </c>
      <c r="P367" t="str">
        <f>IF(ISNA(VLOOKUP(H367,'Customers'!A:A,1,FALSE)),"missing customer ","valid")</f>
        <v>valid</v>
      </c>
      <c r="Q367" t="str">
        <f t="shared" si="28"/>
        <v>VALID</v>
      </c>
      <c r="R367" t="str">
        <f t="shared" si="29"/>
        <v>VALID</v>
      </c>
    </row>
    <row r="368" spans="1:18" x14ac:dyDescent="0.25">
      <c r="A368" t="s">
        <v>1656</v>
      </c>
      <c r="B368" s="1">
        <v>44654</v>
      </c>
      <c r="C368">
        <v>61982.51</v>
      </c>
      <c r="D368" t="s">
        <v>836</v>
      </c>
      <c r="E368" t="s">
        <v>840</v>
      </c>
      <c r="F368" t="s">
        <v>5</v>
      </c>
      <c r="G368" t="s">
        <v>28</v>
      </c>
      <c r="H368" t="s">
        <v>121</v>
      </c>
      <c r="I368" t="str">
        <f>_xlfn.XLOOKUP(H368,'Customers'!A368:A767,'Customers'!B368:B767," ")</f>
        <v xml:space="preserve"> </v>
      </c>
      <c r="J368" t="s">
        <v>828</v>
      </c>
      <c r="K368" t="s">
        <v>1657</v>
      </c>
      <c r="L368" t="str">
        <f t="shared" si="25"/>
        <v>OK</v>
      </c>
      <c r="M368" t="str">
        <f t="shared" si="26"/>
        <v>NOT  NULL</v>
      </c>
      <c r="N368">
        <f t="shared" si="27"/>
        <v>1</v>
      </c>
      <c r="O368" t="str">
        <f>IF(ISNA(VLOOKUP(J368,Vendors!A:A,1,FALSE)),"MISSING VENDER","VALID")</f>
        <v>MISSING VENDER</v>
      </c>
      <c r="P368" t="str">
        <f>IF(ISNA(VLOOKUP(H368,'Customers'!A:A,1,FALSE)),"missing customer ","valid")</f>
        <v>valid</v>
      </c>
      <c r="Q368" t="str">
        <f t="shared" si="28"/>
        <v>VALID</v>
      </c>
      <c r="R368" t="str">
        <f t="shared" si="29"/>
        <v>VALID</v>
      </c>
    </row>
    <row r="369" spans="1:18" x14ac:dyDescent="0.25">
      <c r="A369" t="s">
        <v>1658</v>
      </c>
      <c r="B369" s="1">
        <v>44570</v>
      </c>
      <c r="C369">
        <v>24250.16</v>
      </c>
      <c r="D369" t="s">
        <v>860</v>
      </c>
      <c r="E369" t="s">
        <v>860</v>
      </c>
      <c r="F369" t="s">
        <v>4</v>
      </c>
      <c r="G369" t="s">
        <v>25</v>
      </c>
      <c r="H369" t="s">
        <v>828</v>
      </c>
      <c r="I369" t="str">
        <f>_xlfn.XLOOKUP(H369,'Customers'!A369:A768,'Customers'!B369:B768," ")</f>
        <v xml:space="preserve"> </v>
      </c>
      <c r="J369" t="s">
        <v>828</v>
      </c>
      <c r="K369" t="s">
        <v>1659</v>
      </c>
      <c r="L369" t="str">
        <f t="shared" si="25"/>
        <v>OK</v>
      </c>
      <c r="M369" t="str">
        <f t="shared" si="26"/>
        <v>NOT  NULL</v>
      </c>
      <c r="N369">
        <f t="shared" si="27"/>
        <v>1</v>
      </c>
      <c r="O369" t="str">
        <f>IF(ISNA(VLOOKUP(J369,Vendors!A:A,1,FALSE)),"MISSING VENDER","VALID")</f>
        <v>MISSING VENDER</v>
      </c>
      <c r="P369" t="str">
        <f>IF(ISNA(VLOOKUP(H369,'Customers'!A:A,1,FALSE)),"missing customer ","valid")</f>
        <v xml:space="preserve">missing customer </v>
      </c>
      <c r="Q369" t="str">
        <f t="shared" si="28"/>
        <v>VALID</v>
      </c>
      <c r="R369" t="str">
        <f t="shared" si="29"/>
        <v>VALID</v>
      </c>
    </row>
    <row r="370" spans="1:18" x14ac:dyDescent="0.25">
      <c r="A370" t="s">
        <v>1660</v>
      </c>
      <c r="B370" s="1">
        <v>44978</v>
      </c>
      <c r="C370">
        <v>111459.44</v>
      </c>
      <c r="D370" t="s">
        <v>836</v>
      </c>
      <c r="E370" t="s">
        <v>837</v>
      </c>
      <c r="F370" t="s">
        <v>4</v>
      </c>
      <c r="G370" t="s">
        <v>14</v>
      </c>
      <c r="H370" t="s">
        <v>247</v>
      </c>
      <c r="I370" t="str">
        <f>_xlfn.XLOOKUP(H370,'Customers'!A370:A769,'Customers'!B370:B769," ")</f>
        <v xml:space="preserve"> </v>
      </c>
      <c r="J370" t="s">
        <v>828</v>
      </c>
      <c r="K370" t="s">
        <v>1661</v>
      </c>
      <c r="L370" t="str">
        <f t="shared" si="25"/>
        <v>OK</v>
      </c>
      <c r="M370" t="str">
        <f t="shared" si="26"/>
        <v>NOT  NULL</v>
      </c>
      <c r="N370">
        <f t="shared" si="27"/>
        <v>1</v>
      </c>
      <c r="O370" t="str">
        <f>IF(ISNA(VLOOKUP(J370,Vendors!A:A,1,FALSE)),"MISSING VENDER","VALID")</f>
        <v>MISSING VENDER</v>
      </c>
      <c r="P370" t="str">
        <f>IF(ISNA(VLOOKUP(H370,'Customers'!A:A,1,FALSE)),"missing customer ","valid")</f>
        <v>valid</v>
      </c>
      <c r="Q370" t="str">
        <f t="shared" si="28"/>
        <v>VALID</v>
      </c>
      <c r="R370" t="str">
        <f t="shared" si="29"/>
        <v>VALID</v>
      </c>
    </row>
    <row r="371" spans="1:18" x14ac:dyDescent="0.25">
      <c r="A371" t="s">
        <v>1662</v>
      </c>
      <c r="B371" s="1">
        <v>44946</v>
      </c>
      <c r="C371">
        <v>188936.19</v>
      </c>
      <c r="D371" t="s">
        <v>836</v>
      </c>
      <c r="E371" t="s">
        <v>840</v>
      </c>
      <c r="F371" t="s">
        <v>3</v>
      </c>
      <c r="G371" t="s">
        <v>28</v>
      </c>
      <c r="H371" t="s">
        <v>203</v>
      </c>
      <c r="I371" t="str">
        <f>_xlfn.XLOOKUP(H371,'Customers'!A371:A770,'Customers'!B371:B770," ")</f>
        <v xml:space="preserve"> </v>
      </c>
      <c r="J371" t="s">
        <v>828</v>
      </c>
      <c r="K371" t="s">
        <v>1663</v>
      </c>
      <c r="L371" t="str">
        <f t="shared" si="25"/>
        <v>OK</v>
      </c>
      <c r="M371" t="str">
        <f t="shared" si="26"/>
        <v>NOT  NULL</v>
      </c>
      <c r="N371">
        <f t="shared" si="27"/>
        <v>1</v>
      </c>
      <c r="O371" t="str">
        <f>IF(ISNA(VLOOKUP(J371,Vendors!A:A,1,FALSE)),"MISSING VENDER","VALID")</f>
        <v>MISSING VENDER</v>
      </c>
      <c r="P371" t="str">
        <f>IF(ISNA(VLOOKUP(H371,'Customers'!A:A,1,FALSE)),"missing customer ","valid")</f>
        <v>valid</v>
      </c>
      <c r="Q371" t="str">
        <f t="shared" si="28"/>
        <v>VALID</v>
      </c>
      <c r="R371" t="str">
        <f t="shared" si="29"/>
        <v>VALID</v>
      </c>
    </row>
    <row r="372" spans="1:18" x14ac:dyDescent="0.25">
      <c r="A372" t="s">
        <v>1664</v>
      </c>
      <c r="B372" s="1">
        <v>45056</v>
      </c>
      <c r="C372">
        <v>-24726.81</v>
      </c>
      <c r="D372" t="s">
        <v>826</v>
      </c>
      <c r="E372" t="s">
        <v>865</v>
      </c>
      <c r="F372" t="s">
        <v>3</v>
      </c>
      <c r="G372" t="s">
        <v>14</v>
      </c>
      <c r="H372" t="s">
        <v>828</v>
      </c>
      <c r="I372" t="str">
        <f>_xlfn.XLOOKUP(H372,'Customers'!A372:A771,'Customers'!B372:B771," ")</f>
        <v xml:space="preserve"> </v>
      </c>
      <c r="J372" t="s">
        <v>844</v>
      </c>
      <c r="K372" t="s">
        <v>1665</v>
      </c>
      <c r="L372" t="str">
        <f t="shared" si="25"/>
        <v>OK</v>
      </c>
      <c r="M372" t="str">
        <f t="shared" si="26"/>
        <v>NOT  NULL</v>
      </c>
      <c r="N372">
        <f t="shared" si="27"/>
        <v>1</v>
      </c>
      <c r="O372" t="str">
        <f>IF(ISNA(VLOOKUP(J372,Vendors!A:A,1,FALSE)),"MISSING VENDER","VALID")</f>
        <v>VALID</v>
      </c>
      <c r="P372" t="str">
        <f>IF(ISNA(VLOOKUP(H372,'Customers'!A:A,1,FALSE)),"missing customer ","valid")</f>
        <v xml:space="preserve">missing customer </v>
      </c>
      <c r="Q372" t="str">
        <f t="shared" si="28"/>
        <v>VALID</v>
      </c>
      <c r="R372" t="str">
        <f t="shared" si="29"/>
        <v>VALID</v>
      </c>
    </row>
    <row r="373" spans="1:18" x14ac:dyDescent="0.25">
      <c r="A373" t="s">
        <v>1666</v>
      </c>
      <c r="B373" s="1">
        <v>44771</v>
      </c>
      <c r="C373">
        <v>-53775.27</v>
      </c>
      <c r="D373" t="s">
        <v>826</v>
      </c>
      <c r="E373" t="s">
        <v>827</v>
      </c>
      <c r="F373" t="s">
        <v>5</v>
      </c>
      <c r="G373" t="s">
        <v>28</v>
      </c>
      <c r="H373" t="s">
        <v>828</v>
      </c>
      <c r="I373" t="str">
        <f>_xlfn.XLOOKUP(H373,'Customers'!A373:A772,'Customers'!B373:B772," ")</f>
        <v xml:space="preserve"> </v>
      </c>
      <c r="J373" t="s">
        <v>1067</v>
      </c>
      <c r="K373" t="s">
        <v>1667</v>
      </c>
      <c r="L373" t="str">
        <f t="shared" si="25"/>
        <v>OK</v>
      </c>
      <c r="M373" t="str">
        <f t="shared" si="26"/>
        <v>NOT  NULL</v>
      </c>
      <c r="N373">
        <f t="shared" si="27"/>
        <v>1</v>
      </c>
      <c r="O373" t="str">
        <f>IF(ISNA(VLOOKUP(J373,Vendors!A:A,1,FALSE)),"MISSING VENDER","VALID")</f>
        <v>VALID</v>
      </c>
      <c r="P373" t="str">
        <f>IF(ISNA(VLOOKUP(H373,'Customers'!A:A,1,FALSE)),"missing customer ","valid")</f>
        <v xml:space="preserve">missing customer </v>
      </c>
      <c r="Q373" t="str">
        <f t="shared" si="28"/>
        <v>VALID</v>
      </c>
      <c r="R373" t="str">
        <f t="shared" si="29"/>
        <v>VALID</v>
      </c>
    </row>
    <row r="374" spans="1:18" x14ac:dyDescent="0.25">
      <c r="A374" t="s">
        <v>1668</v>
      </c>
      <c r="B374" s="1">
        <v>44727</v>
      </c>
      <c r="C374">
        <v>241772.79999999999</v>
      </c>
      <c r="D374" t="s">
        <v>836</v>
      </c>
      <c r="E374" t="s">
        <v>855</v>
      </c>
      <c r="F374" t="s">
        <v>4</v>
      </c>
      <c r="G374" t="s">
        <v>18</v>
      </c>
      <c r="H374" t="s">
        <v>101</v>
      </c>
      <c r="I374" t="str">
        <f>_xlfn.XLOOKUP(H374,'Customers'!A374:A773,'Customers'!B374:B773," ")</f>
        <v xml:space="preserve"> </v>
      </c>
      <c r="J374" t="s">
        <v>828</v>
      </c>
      <c r="K374" t="s">
        <v>1669</v>
      </c>
      <c r="L374" t="str">
        <f t="shared" si="25"/>
        <v>OK</v>
      </c>
      <c r="M374" t="str">
        <f t="shared" si="26"/>
        <v>NOT  NULL</v>
      </c>
      <c r="N374">
        <f t="shared" si="27"/>
        <v>1</v>
      </c>
      <c r="O374" t="str">
        <f>IF(ISNA(VLOOKUP(J374,Vendors!A:A,1,FALSE)),"MISSING VENDER","VALID")</f>
        <v>MISSING VENDER</v>
      </c>
      <c r="P374" t="str">
        <f>IF(ISNA(VLOOKUP(H374,'Customers'!A:A,1,FALSE)),"missing customer ","valid")</f>
        <v>valid</v>
      </c>
      <c r="Q374" t="str">
        <f t="shared" si="28"/>
        <v>VALID</v>
      </c>
      <c r="R374" t="str">
        <f t="shared" si="29"/>
        <v>VALID</v>
      </c>
    </row>
    <row r="375" spans="1:18" x14ac:dyDescent="0.25">
      <c r="A375" t="s">
        <v>1670</v>
      </c>
      <c r="B375" s="1">
        <v>44720</v>
      </c>
      <c r="C375">
        <v>228962.86</v>
      </c>
      <c r="D375" t="s">
        <v>836</v>
      </c>
      <c r="E375" t="s">
        <v>840</v>
      </c>
      <c r="F375" t="s">
        <v>5</v>
      </c>
      <c r="G375" t="s">
        <v>25</v>
      </c>
      <c r="H375" t="s">
        <v>725</v>
      </c>
      <c r="I375" t="str">
        <f>_xlfn.XLOOKUP(H375,'Customers'!A375:A774,'Customers'!B375:B774," ")</f>
        <v xml:space="preserve"> </v>
      </c>
      <c r="J375" t="s">
        <v>828</v>
      </c>
      <c r="K375" t="s">
        <v>1671</v>
      </c>
      <c r="L375" t="str">
        <f t="shared" si="25"/>
        <v>OK</v>
      </c>
      <c r="M375" t="str">
        <f t="shared" si="26"/>
        <v>NOT  NULL</v>
      </c>
      <c r="N375">
        <f t="shared" si="27"/>
        <v>1</v>
      </c>
      <c r="O375" t="str">
        <f>IF(ISNA(VLOOKUP(J375,Vendors!A:A,1,FALSE)),"MISSING VENDER","VALID")</f>
        <v>MISSING VENDER</v>
      </c>
      <c r="P375" t="str">
        <f>IF(ISNA(VLOOKUP(H375,'Customers'!A:A,1,FALSE)),"missing customer ","valid")</f>
        <v>valid</v>
      </c>
      <c r="Q375" t="str">
        <f t="shared" si="28"/>
        <v>VALID</v>
      </c>
      <c r="R375" t="str">
        <f t="shared" si="29"/>
        <v>VALID</v>
      </c>
    </row>
    <row r="376" spans="1:18" x14ac:dyDescent="0.25">
      <c r="A376" t="s">
        <v>1672</v>
      </c>
      <c r="B376" s="1">
        <v>45145</v>
      </c>
      <c r="C376">
        <v>218907.56</v>
      </c>
      <c r="D376" t="s">
        <v>836</v>
      </c>
      <c r="E376" t="s">
        <v>855</v>
      </c>
      <c r="F376" t="s">
        <v>3</v>
      </c>
      <c r="G376" t="s">
        <v>28</v>
      </c>
      <c r="H376" t="s">
        <v>685</v>
      </c>
      <c r="I376" t="str">
        <f>_xlfn.XLOOKUP(H376,'Customers'!A376:A775,'Customers'!B376:B775," ")</f>
        <v xml:space="preserve"> </v>
      </c>
      <c r="J376" t="s">
        <v>828</v>
      </c>
      <c r="K376" t="s">
        <v>1673</v>
      </c>
      <c r="L376" t="str">
        <f t="shared" si="25"/>
        <v>OK</v>
      </c>
      <c r="M376" t="str">
        <f t="shared" si="26"/>
        <v>NOT  NULL</v>
      </c>
      <c r="N376">
        <f t="shared" si="27"/>
        <v>1</v>
      </c>
      <c r="O376" t="str">
        <f>IF(ISNA(VLOOKUP(J376,Vendors!A:A,1,FALSE)),"MISSING VENDER","VALID")</f>
        <v>MISSING VENDER</v>
      </c>
      <c r="P376" t="str">
        <f>IF(ISNA(VLOOKUP(H376,'Customers'!A:A,1,FALSE)),"missing customer ","valid")</f>
        <v>valid</v>
      </c>
      <c r="Q376" t="str">
        <f t="shared" si="28"/>
        <v>VALID</v>
      </c>
      <c r="R376" t="str">
        <f t="shared" si="29"/>
        <v>VALID</v>
      </c>
    </row>
    <row r="377" spans="1:18" x14ac:dyDescent="0.25">
      <c r="A377" t="s">
        <v>1674</v>
      </c>
      <c r="B377" s="1">
        <v>44965</v>
      </c>
      <c r="C377">
        <v>120449.86</v>
      </c>
      <c r="D377" t="s">
        <v>836</v>
      </c>
      <c r="E377" t="s">
        <v>837</v>
      </c>
      <c r="F377" t="s">
        <v>3</v>
      </c>
      <c r="G377" t="s">
        <v>18</v>
      </c>
      <c r="H377" t="s">
        <v>309</v>
      </c>
      <c r="I377" t="str">
        <f>_xlfn.XLOOKUP(H377,'Customers'!A377:A776,'Customers'!B377:B776," ")</f>
        <v xml:space="preserve"> </v>
      </c>
      <c r="J377" t="s">
        <v>828</v>
      </c>
      <c r="K377" t="s">
        <v>1675</v>
      </c>
      <c r="L377" t="str">
        <f t="shared" si="25"/>
        <v>OK</v>
      </c>
      <c r="M377" t="str">
        <f t="shared" si="26"/>
        <v>NOT  NULL</v>
      </c>
      <c r="N377">
        <f t="shared" si="27"/>
        <v>1</v>
      </c>
      <c r="O377" t="str">
        <f>IF(ISNA(VLOOKUP(J377,Vendors!A:A,1,FALSE)),"MISSING VENDER","VALID")</f>
        <v>MISSING VENDER</v>
      </c>
      <c r="P377" t="str">
        <f>IF(ISNA(VLOOKUP(H377,'Customers'!A:A,1,FALSE)),"missing customer ","valid")</f>
        <v>valid</v>
      </c>
      <c r="Q377" t="str">
        <f t="shared" si="28"/>
        <v>VALID</v>
      </c>
      <c r="R377" t="str">
        <f t="shared" si="29"/>
        <v>VALID</v>
      </c>
    </row>
    <row r="378" spans="1:18" x14ac:dyDescent="0.25">
      <c r="A378" t="s">
        <v>1676</v>
      </c>
      <c r="B378" s="1">
        <v>45065</v>
      </c>
      <c r="C378">
        <v>-40491.699999999997</v>
      </c>
      <c r="D378" t="s">
        <v>826</v>
      </c>
      <c r="E378" t="s">
        <v>843</v>
      </c>
      <c r="F378" t="s">
        <v>4</v>
      </c>
      <c r="G378" t="s">
        <v>25</v>
      </c>
      <c r="H378" t="s">
        <v>828</v>
      </c>
      <c r="I378" t="str">
        <f>_xlfn.XLOOKUP(H378,'Customers'!A378:A777,'Customers'!B378:B777," ")</f>
        <v xml:space="preserve"> </v>
      </c>
      <c r="J378" t="s">
        <v>1070</v>
      </c>
      <c r="K378" t="s">
        <v>1677</v>
      </c>
      <c r="L378" t="str">
        <f t="shared" si="25"/>
        <v>OK</v>
      </c>
      <c r="M378" t="str">
        <f t="shared" si="26"/>
        <v>NOT  NULL</v>
      </c>
      <c r="N378">
        <f t="shared" si="27"/>
        <v>1</v>
      </c>
      <c r="O378" t="str">
        <f>IF(ISNA(VLOOKUP(J378,Vendors!A:A,1,FALSE)),"MISSING VENDER","VALID")</f>
        <v>VALID</v>
      </c>
      <c r="P378" t="str">
        <f>IF(ISNA(VLOOKUP(H378,'Customers'!A:A,1,FALSE)),"missing customer ","valid")</f>
        <v xml:space="preserve">missing customer </v>
      </c>
      <c r="Q378" t="str">
        <f t="shared" si="28"/>
        <v>VALID</v>
      </c>
      <c r="R378" t="str">
        <f t="shared" si="29"/>
        <v>VALID</v>
      </c>
    </row>
    <row r="379" spans="1:18" x14ac:dyDescent="0.25">
      <c r="A379" t="s">
        <v>1678</v>
      </c>
      <c r="B379" s="1">
        <v>44940</v>
      </c>
      <c r="C379">
        <v>123434.8</v>
      </c>
      <c r="D379" t="s">
        <v>836</v>
      </c>
      <c r="E379" t="s">
        <v>837</v>
      </c>
      <c r="F379" t="s">
        <v>3</v>
      </c>
      <c r="G379" t="s">
        <v>18</v>
      </c>
      <c r="H379" t="s">
        <v>567</v>
      </c>
      <c r="I379" t="str">
        <f>_xlfn.XLOOKUP(H379,'Customers'!A379:A778,'Customers'!B379:B778," ")</f>
        <v xml:space="preserve"> </v>
      </c>
      <c r="J379" t="s">
        <v>828</v>
      </c>
      <c r="K379" t="s">
        <v>1679</v>
      </c>
      <c r="L379" t="str">
        <f t="shared" si="25"/>
        <v>OK</v>
      </c>
      <c r="M379" t="str">
        <f t="shared" si="26"/>
        <v>NOT  NULL</v>
      </c>
      <c r="N379">
        <f t="shared" si="27"/>
        <v>1</v>
      </c>
      <c r="O379" t="str">
        <f>IF(ISNA(VLOOKUP(J379,Vendors!A:A,1,FALSE)),"MISSING VENDER","VALID")</f>
        <v>MISSING VENDER</v>
      </c>
      <c r="P379" t="str">
        <f>IF(ISNA(VLOOKUP(H379,'Customers'!A:A,1,FALSE)),"missing customer ","valid")</f>
        <v>valid</v>
      </c>
      <c r="Q379" t="str">
        <f t="shared" si="28"/>
        <v>VALID</v>
      </c>
      <c r="R379" t="str">
        <f t="shared" si="29"/>
        <v>VALID</v>
      </c>
    </row>
    <row r="380" spans="1:18" x14ac:dyDescent="0.25">
      <c r="A380" t="s">
        <v>1680</v>
      </c>
      <c r="B380" s="1">
        <v>44844</v>
      </c>
      <c r="C380">
        <v>201236.49</v>
      </c>
      <c r="D380" t="s">
        <v>836</v>
      </c>
      <c r="E380" t="s">
        <v>840</v>
      </c>
      <c r="F380" t="s">
        <v>4</v>
      </c>
      <c r="G380" t="s">
        <v>28</v>
      </c>
      <c r="H380" t="s">
        <v>253</v>
      </c>
      <c r="I380" t="str">
        <f>_xlfn.XLOOKUP(H380,'Customers'!A380:A779,'Customers'!B380:B779," ")</f>
        <v xml:space="preserve"> </v>
      </c>
      <c r="J380" t="s">
        <v>828</v>
      </c>
      <c r="K380" t="s">
        <v>1681</v>
      </c>
      <c r="L380" t="str">
        <f t="shared" si="25"/>
        <v>OK</v>
      </c>
      <c r="M380" t="str">
        <f t="shared" si="26"/>
        <v>NOT  NULL</v>
      </c>
      <c r="N380">
        <f t="shared" si="27"/>
        <v>1</v>
      </c>
      <c r="O380" t="str">
        <f>IF(ISNA(VLOOKUP(J380,Vendors!A:A,1,FALSE)),"MISSING VENDER","VALID")</f>
        <v>MISSING VENDER</v>
      </c>
      <c r="P380" t="str">
        <f>IF(ISNA(VLOOKUP(H380,'Customers'!A:A,1,FALSE)),"missing customer ","valid")</f>
        <v>valid</v>
      </c>
      <c r="Q380" t="str">
        <f t="shared" si="28"/>
        <v>VALID</v>
      </c>
      <c r="R380" t="str">
        <f t="shared" si="29"/>
        <v>VALID</v>
      </c>
    </row>
    <row r="381" spans="1:18" x14ac:dyDescent="0.25">
      <c r="A381" t="s">
        <v>1682</v>
      </c>
      <c r="B381" s="1">
        <v>45159</v>
      </c>
      <c r="C381">
        <v>199134.12</v>
      </c>
      <c r="D381" t="s">
        <v>836</v>
      </c>
      <c r="E381" t="s">
        <v>855</v>
      </c>
      <c r="F381" t="s">
        <v>3</v>
      </c>
      <c r="G381" t="s">
        <v>28</v>
      </c>
      <c r="H381" t="s">
        <v>705</v>
      </c>
      <c r="I381" t="str">
        <f>_xlfn.XLOOKUP(H381,'Customers'!A381:A780,'Customers'!B381:B780," ")</f>
        <v xml:space="preserve"> </v>
      </c>
      <c r="J381" t="s">
        <v>828</v>
      </c>
      <c r="K381" t="s">
        <v>1683</v>
      </c>
      <c r="L381" t="str">
        <f t="shared" si="25"/>
        <v>OK</v>
      </c>
      <c r="M381" t="str">
        <f t="shared" si="26"/>
        <v>NOT  NULL</v>
      </c>
      <c r="N381">
        <f t="shared" si="27"/>
        <v>1</v>
      </c>
      <c r="O381" t="str">
        <f>IF(ISNA(VLOOKUP(J381,Vendors!A:A,1,FALSE)),"MISSING VENDER","VALID")</f>
        <v>MISSING VENDER</v>
      </c>
      <c r="P381" t="str">
        <f>IF(ISNA(VLOOKUP(H381,'Customers'!A:A,1,FALSE)),"missing customer ","valid")</f>
        <v>valid</v>
      </c>
      <c r="Q381" t="str">
        <f t="shared" si="28"/>
        <v>VALID</v>
      </c>
      <c r="R381" t="str">
        <f t="shared" si="29"/>
        <v>VALID</v>
      </c>
    </row>
    <row r="382" spans="1:18" x14ac:dyDescent="0.25">
      <c r="A382" t="s">
        <v>1684</v>
      </c>
      <c r="B382" s="1">
        <v>44971</v>
      </c>
      <c r="C382">
        <v>130343.22</v>
      </c>
      <c r="D382" t="s">
        <v>836</v>
      </c>
      <c r="E382" t="s">
        <v>855</v>
      </c>
      <c r="F382" t="s">
        <v>5</v>
      </c>
      <c r="G382" t="s">
        <v>25</v>
      </c>
      <c r="H382" t="s">
        <v>151</v>
      </c>
      <c r="I382" t="str">
        <f>_xlfn.XLOOKUP(H382,'Customers'!A382:A781,'Customers'!B382:B781," ")</f>
        <v xml:space="preserve"> </v>
      </c>
      <c r="J382" t="s">
        <v>828</v>
      </c>
      <c r="K382" t="s">
        <v>1685</v>
      </c>
      <c r="L382" t="str">
        <f t="shared" si="25"/>
        <v>OK</v>
      </c>
      <c r="M382" t="str">
        <f t="shared" si="26"/>
        <v>NOT  NULL</v>
      </c>
      <c r="N382">
        <f t="shared" si="27"/>
        <v>1</v>
      </c>
      <c r="O382" t="str">
        <f>IF(ISNA(VLOOKUP(J382,Vendors!A:A,1,FALSE)),"MISSING VENDER","VALID")</f>
        <v>MISSING VENDER</v>
      </c>
      <c r="P382" t="str">
        <f>IF(ISNA(VLOOKUP(H382,'Customers'!A:A,1,FALSE)),"missing customer ","valid")</f>
        <v>valid</v>
      </c>
      <c r="Q382" t="str">
        <f t="shared" si="28"/>
        <v>VALID</v>
      </c>
      <c r="R382" t="str">
        <f t="shared" si="29"/>
        <v>VALID</v>
      </c>
    </row>
    <row r="383" spans="1:18" x14ac:dyDescent="0.25">
      <c r="A383" t="s">
        <v>1686</v>
      </c>
      <c r="B383" s="1">
        <v>44678</v>
      </c>
      <c r="C383">
        <v>196741.09</v>
      </c>
      <c r="D383" t="s">
        <v>836</v>
      </c>
      <c r="E383" t="s">
        <v>837</v>
      </c>
      <c r="F383" t="s">
        <v>5</v>
      </c>
      <c r="G383" t="s">
        <v>18</v>
      </c>
      <c r="H383" t="s">
        <v>401</v>
      </c>
      <c r="I383" t="str">
        <f>_xlfn.XLOOKUP(H383,'Customers'!A383:A782,'Customers'!B383:B782," ")</f>
        <v xml:space="preserve"> </v>
      </c>
      <c r="J383" t="s">
        <v>828</v>
      </c>
      <c r="K383" t="s">
        <v>1687</v>
      </c>
      <c r="L383" t="str">
        <f t="shared" si="25"/>
        <v>OK</v>
      </c>
      <c r="M383" t="str">
        <f t="shared" si="26"/>
        <v>NOT  NULL</v>
      </c>
      <c r="N383">
        <f t="shared" si="27"/>
        <v>1</v>
      </c>
      <c r="O383" t="str">
        <f>IF(ISNA(VLOOKUP(J383,Vendors!A:A,1,FALSE)),"MISSING VENDER","VALID")</f>
        <v>MISSING VENDER</v>
      </c>
      <c r="P383" t="str">
        <f>IF(ISNA(VLOOKUP(H383,'Customers'!A:A,1,FALSE)),"missing customer ","valid")</f>
        <v>valid</v>
      </c>
      <c r="Q383" t="str">
        <f t="shared" si="28"/>
        <v>VALID</v>
      </c>
      <c r="R383" t="str">
        <f t="shared" si="29"/>
        <v>VALID</v>
      </c>
    </row>
    <row r="384" spans="1:18" x14ac:dyDescent="0.25">
      <c r="A384" t="s">
        <v>1688</v>
      </c>
      <c r="B384" s="1">
        <v>45043</v>
      </c>
      <c r="C384">
        <v>-31661.61</v>
      </c>
      <c r="D384" t="s">
        <v>826</v>
      </c>
      <c r="E384" t="s">
        <v>827</v>
      </c>
      <c r="F384" t="s">
        <v>4</v>
      </c>
      <c r="G384" t="s">
        <v>14</v>
      </c>
      <c r="H384" t="s">
        <v>828</v>
      </c>
      <c r="I384" t="str">
        <f>_xlfn.XLOOKUP(H384,'Customers'!A384:A783,'Customers'!B384:B783," ")</f>
        <v xml:space="preserve"> </v>
      </c>
      <c r="J384" t="s">
        <v>1415</v>
      </c>
      <c r="K384" t="s">
        <v>1689</v>
      </c>
      <c r="L384" t="str">
        <f t="shared" si="25"/>
        <v>OK</v>
      </c>
      <c r="M384" t="str">
        <f t="shared" si="26"/>
        <v>NOT  NULL</v>
      </c>
      <c r="N384">
        <f t="shared" si="27"/>
        <v>1</v>
      </c>
      <c r="O384" t="str">
        <f>IF(ISNA(VLOOKUP(J384,Vendors!A:A,1,FALSE)),"MISSING VENDER","VALID")</f>
        <v>VALID</v>
      </c>
      <c r="P384" t="str">
        <f>IF(ISNA(VLOOKUP(H384,'Customers'!A:A,1,FALSE)),"missing customer ","valid")</f>
        <v xml:space="preserve">missing customer </v>
      </c>
      <c r="Q384" t="str">
        <f t="shared" si="28"/>
        <v>VALID</v>
      </c>
      <c r="R384" t="str">
        <f t="shared" si="29"/>
        <v>VALID</v>
      </c>
    </row>
    <row r="385" spans="1:18" x14ac:dyDescent="0.25">
      <c r="A385" t="s">
        <v>1690</v>
      </c>
      <c r="B385" s="1">
        <v>45050</v>
      </c>
      <c r="C385">
        <v>246717.42</v>
      </c>
      <c r="D385" t="s">
        <v>836</v>
      </c>
      <c r="E385" t="s">
        <v>840</v>
      </c>
      <c r="F385" t="s">
        <v>5</v>
      </c>
      <c r="G385" t="s">
        <v>25</v>
      </c>
      <c r="H385" t="s">
        <v>227</v>
      </c>
      <c r="I385" t="str">
        <f>_xlfn.XLOOKUP(H385,'Customers'!A385:A784,'Customers'!B385:B784," ")</f>
        <v xml:space="preserve"> </v>
      </c>
      <c r="J385" t="s">
        <v>828</v>
      </c>
      <c r="K385" t="s">
        <v>1691</v>
      </c>
      <c r="L385" t="str">
        <f t="shared" si="25"/>
        <v>OK</v>
      </c>
      <c r="M385" t="str">
        <f t="shared" si="26"/>
        <v>NOT  NULL</v>
      </c>
      <c r="N385">
        <f t="shared" si="27"/>
        <v>1</v>
      </c>
      <c r="O385" t="str">
        <f>IF(ISNA(VLOOKUP(J385,Vendors!A:A,1,FALSE)),"MISSING VENDER","VALID")</f>
        <v>MISSING VENDER</v>
      </c>
      <c r="P385" t="str">
        <f>IF(ISNA(VLOOKUP(H385,'Customers'!A:A,1,FALSE)),"missing customer ","valid")</f>
        <v>valid</v>
      </c>
      <c r="Q385" t="str">
        <f t="shared" si="28"/>
        <v>VALID</v>
      </c>
      <c r="R385" t="str">
        <f t="shared" si="29"/>
        <v>VALID</v>
      </c>
    </row>
    <row r="386" spans="1:18" x14ac:dyDescent="0.25">
      <c r="A386" t="s">
        <v>1692</v>
      </c>
      <c r="B386" s="1">
        <v>44756</v>
      </c>
      <c r="C386">
        <v>153918.29999999999</v>
      </c>
      <c r="D386" t="s">
        <v>836</v>
      </c>
      <c r="E386" t="s">
        <v>837</v>
      </c>
      <c r="F386" t="s">
        <v>5</v>
      </c>
      <c r="G386" t="s">
        <v>18</v>
      </c>
      <c r="H386" t="s">
        <v>237</v>
      </c>
      <c r="I386" t="str">
        <f>_xlfn.XLOOKUP(H386,'Customers'!A386:A785,'Customers'!B386:B785," ")</f>
        <v xml:space="preserve"> </v>
      </c>
      <c r="J386" t="s">
        <v>828</v>
      </c>
      <c r="K386" t="s">
        <v>1693</v>
      </c>
      <c r="L386" t="str">
        <f t="shared" ref="L386:L449" si="30">IF(ISERROR(B386),"ERORROR","OK")</f>
        <v>OK</v>
      </c>
      <c r="M386" t="str">
        <f t="shared" ref="M386:M449" si="31">IF(ISNA(C387),"NULL","NOT  NULL")</f>
        <v>NOT  NULL</v>
      </c>
      <c r="N386">
        <f t="shared" ref="N386:N449" si="32">COUNTIF(A:A,A386)</f>
        <v>1</v>
      </c>
      <c r="O386" t="str">
        <f>IF(ISNA(VLOOKUP(J386,Vendors!A:A,1,FALSE)),"MISSING VENDER","VALID")</f>
        <v>MISSING VENDER</v>
      </c>
      <c r="P386" t="str">
        <f>IF(ISNA(VLOOKUP(H386,'Customers'!A:A,1,FALSE)),"missing customer ","valid")</f>
        <v>valid</v>
      </c>
      <c r="Q386" t="str">
        <f t="shared" ref="Q386:Q449" si="33">IF(ISBLANK(D386),"INVALID","VALID")</f>
        <v>VALID</v>
      </c>
      <c r="R386" t="str">
        <f t="shared" ref="R386:R449" si="34">IF(ISNA(F386),"INVALID","VALID")</f>
        <v>VALID</v>
      </c>
    </row>
    <row r="387" spans="1:18" x14ac:dyDescent="0.25">
      <c r="A387" t="s">
        <v>1694</v>
      </c>
      <c r="B387" s="1">
        <v>44727</v>
      </c>
      <c r="C387">
        <v>140489.9</v>
      </c>
      <c r="D387" t="s">
        <v>836</v>
      </c>
      <c r="E387" t="s">
        <v>840</v>
      </c>
      <c r="F387" t="s">
        <v>4</v>
      </c>
      <c r="G387" t="s">
        <v>25</v>
      </c>
      <c r="H387" t="s">
        <v>411</v>
      </c>
      <c r="I387" t="str">
        <f>_xlfn.XLOOKUP(H387,'Customers'!A387:A786,'Customers'!B387:B786," ")</f>
        <v xml:space="preserve"> </v>
      </c>
      <c r="J387" t="s">
        <v>828</v>
      </c>
      <c r="K387" t="s">
        <v>1695</v>
      </c>
      <c r="L387" t="str">
        <f t="shared" si="30"/>
        <v>OK</v>
      </c>
      <c r="M387" t="str">
        <f t="shared" si="31"/>
        <v>NOT  NULL</v>
      </c>
      <c r="N387">
        <f t="shared" si="32"/>
        <v>1</v>
      </c>
      <c r="O387" t="str">
        <f>IF(ISNA(VLOOKUP(J387,Vendors!A:A,1,FALSE)),"MISSING VENDER","VALID")</f>
        <v>MISSING VENDER</v>
      </c>
      <c r="P387" t="str">
        <f>IF(ISNA(VLOOKUP(H387,'Customers'!A:A,1,FALSE)),"missing customer ","valid")</f>
        <v>valid</v>
      </c>
      <c r="Q387" t="str">
        <f t="shared" si="33"/>
        <v>VALID</v>
      </c>
      <c r="R387" t="str">
        <f t="shared" si="34"/>
        <v>VALID</v>
      </c>
    </row>
    <row r="388" spans="1:18" x14ac:dyDescent="0.25">
      <c r="A388" t="s">
        <v>1696</v>
      </c>
      <c r="B388" s="1">
        <v>44951</v>
      </c>
      <c r="C388">
        <v>147189.32999999999</v>
      </c>
      <c r="D388" t="s">
        <v>836</v>
      </c>
      <c r="E388" t="s">
        <v>840</v>
      </c>
      <c r="F388" t="s">
        <v>4</v>
      </c>
      <c r="G388" t="s">
        <v>14</v>
      </c>
      <c r="H388" t="s">
        <v>221</v>
      </c>
      <c r="I388" t="str">
        <f>_xlfn.XLOOKUP(H388,'Customers'!A388:A787,'Customers'!B388:B787," ")</f>
        <v xml:space="preserve"> </v>
      </c>
      <c r="J388" t="s">
        <v>828</v>
      </c>
      <c r="K388" t="s">
        <v>1697</v>
      </c>
      <c r="L388" t="str">
        <f t="shared" si="30"/>
        <v>OK</v>
      </c>
      <c r="M388" t="str">
        <f t="shared" si="31"/>
        <v>NOT  NULL</v>
      </c>
      <c r="N388">
        <f t="shared" si="32"/>
        <v>1</v>
      </c>
      <c r="O388" t="str">
        <f>IF(ISNA(VLOOKUP(J388,Vendors!A:A,1,FALSE)),"MISSING VENDER","VALID")</f>
        <v>MISSING VENDER</v>
      </c>
      <c r="P388" t="str">
        <f>IF(ISNA(VLOOKUP(H388,'Customers'!A:A,1,FALSE)),"missing customer ","valid")</f>
        <v>valid</v>
      </c>
      <c r="Q388" t="str">
        <f t="shared" si="33"/>
        <v>VALID</v>
      </c>
      <c r="R388" t="str">
        <f t="shared" si="34"/>
        <v>VALID</v>
      </c>
    </row>
    <row r="389" spans="1:18" x14ac:dyDescent="0.25">
      <c r="A389" t="s">
        <v>1698</v>
      </c>
      <c r="B389" s="1">
        <v>44804</v>
      </c>
      <c r="C389">
        <v>161963.34</v>
      </c>
      <c r="D389" t="s">
        <v>836</v>
      </c>
      <c r="E389" t="s">
        <v>840</v>
      </c>
      <c r="F389" t="s">
        <v>5</v>
      </c>
      <c r="G389" t="s">
        <v>25</v>
      </c>
      <c r="H389" t="s">
        <v>691</v>
      </c>
      <c r="I389" t="str">
        <f>_xlfn.XLOOKUP(H389,'Customers'!A389:A788,'Customers'!B389:B788," ")</f>
        <v xml:space="preserve"> </v>
      </c>
      <c r="J389" t="s">
        <v>828</v>
      </c>
      <c r="K389" t="s">
        <v>1699</v>
      </c>
      <c r="L389" t="str">
        <f t="shared" si="30"/>
        <v>OK</v>
      </c>
      <c r="M389" t="str">
        <f t="shared" si="31"/>
        <v>NOT  NULL</v>
      </c>
      <c r="N389">
        <f t="shared" si="32"/>
        <v>1</v>
      </c>
      <c r="O389" t="str">
        <f>IF(ISNA(VLOOKUP(J389,Vendors!A:A,1,FALSE)),"MISSING VENDER","VALID")</f>
        <v>MISSING VENDER</v>
      </c>
      <c r="P389" t="str">
        <f>IF(ISNA(VLOOKUP(H389,'Customers'!A:A,1,FALSE)),"missing customer ","valid")</f>
        <v>valid</v>
      </c>
      <c r="Q389" t="str">
        <f t="shared" si="33"/>
        <v>VALID</v>
      </c>
      <c r="R389" t="str">
        <f t="shared" si="34"/>
        <v>VALID</v>
      </c>
    </row>
    <row r="390" spans="1:18" x14ac:dyDescent="0.25">
      <c r="A390" t="s">
        <v>1700</v>
      </c>
      <c r="B390" s="1">
        <v>45097</v>
      </c>
      <c r="C390">
        <v>-82568.09</v>
      </c>
      <c r="D390" t="s">
        <v>826</v>
      </c>
      <c r="E390" t="s">
        <v>865</v>
      </c>
      <c r="F390" t="s">
        <v>3</v>
      </c>
      <c r="G390" t="s">
        <v>18</v>
      </c>
      <c r="H390" t="s">
        <v>828</v>
      </c>
      <c r="I390" t="str">
        <f>_xlfn.XLOOKUP(H390,'Customers'!A390:A789,'Customers'!B390:B789," ")</f>
        <v xml:space="preserve"> </v>
      </c>
      <c r="J390" t="s">
        <v>1701</v>
      </c>
      <c r="K390" t="s">
        <v>1702</v>
      </c>
      <c r="L390" t="str">
        <f t="shared" si="30"/>
        <v>OK</v>
      </c>
      <c r="M390" t="str">
        <f t="shared" si="31"/>
        <v>NOT  NULL</v>
      </c>
      <c r="N390">
        <f t="shared" si="32"/>
        <v>1</v>
      </c>
      <c r="O390" t="str">
        <f>IF(ISNA(VLOOKUP(J390,Vendors!A:A,1,FALSE)),"MISSING VENDER","VALID")</f>
        <v>VALID</v>
      </c>
      <c r="P390" t="str">
        <f>IF(ISNA(VLOOKUP(H390,'Customers'!A:A,1,FALSE)),"missing customer ","valid")</f>
        <v xml:space="preserve">missing customer </v>
      </c>
      <c r="Q390" t="str">
        <f t="shared" si="33"/>
        <v>VALID</v>
      </c>
      <c r="R390" t="str">
        <f t="shared" si="34"/>
        <v>VALID</v>
      </c>
    </row>
    <row r="391" spans="1:18" x14ac:dyDescent="0.25">
      <c r="A391" t="s">
        <v>1703</v>
      </c>
      <c r="B391" s="1">
        <v>44653</v>
      </c>
      <c r="C391">
        <v>-47310.14</v>
      </c>
      <c r="D391" t="s">
        <v>826</v>
      </c>
      <c r="E391" t="s">
        <v>832</v>
      </c>
      <c r="F391" t="s">
        <v>3</v>
      </c>
      <c r="G391" t="s">
        <v>28</v>
      </c>
      <c r="H391" t="s">
        <v>828</v>
      </c>
      <c r="I391" t="str">
        <f>_xlfn.XLOOKUP(H391,'Customers'!A391:A790,'Customers'!B391:B790," ")</f>
        <v xml:space="preserve"> </v>
      </c>
      <c r="J391" t="s">
        <v>1381</v>
      </c>
      <c r="K391" t="s">
        <v>1704</v>
      </c>
      <c r="L391" t="str">
        <f t="shared" si="30"/>
        <v>OK</v>
      </c>
      <c r="M391" t="str">
        <f t="shared" si="31"/>
        <v>NOT  NULL</v>
      </c>
      <c r="N391">
        <f t="shared" si="32"/>
        <v>1</v>
      </c>
      <c r="O391" t="str">
        <f>IF(ISNA(VLOOKUP(J391,Vendors!A:A,1,FALSE)),"MISSING VENDER","VALID")</f>
        <v>VALID</v>
      </c>
      <c r="P391" t="str">
        <f>IF(ISNA(VLOOKUP(H391,'Customers'!A:A,1,FALSE)),"missing customer ","valid")</f>
        <v xml:space="preserve">missing customer </v>
      </c>
      <c r="Q391" t="str">
        <f t="shared" si="33"/>
        <v>VALID</v>
      </c>
      <c r="R391" t="str">
        <f t="shared" si="34"/>
        <v>VALID</v>
      </c>
    </row>
    <row r="392" spans="1:18" x14ac:dyDescent="0.25">
      <c r="A392" t="s">
        <v>1705</v>
      </c>
      <c r="B392" s="1">
        <v>44796</v>
      </c>
      <c r="C392">
        <v>153682.46</v>
      </c>
      <c r="D392" t="s">
        <v>836</v>
      </c>
      <c r="E392" t="s">
        <v>840</v>
      </c>
      <c r="F392" t="s">
        <v>5</v>
      </c>
      <c r="G392" t="s">
        <v>14</v>
      </c>
      <c r="H392" t="s">
        <v>345</v>
      </c>
      <c r="I392" t="str">
        <f>_xlfn.XLOOKUP(H392,'Customers'!A392:A791,'Customers'!B392:B791," ")</f>
        <v xml:space="preserve"> </v>
      </c>
      <c r="J392" t="s">
        <v>828</v>
      </c>
      <c r="K392" t="s">
        <v>1706</v>
      </c>
      <c r="L392" t="str">
        <f t="shared" si="30"/>
        <v>OK</v>
      </c>
      <c r="M392" t="str">
        <f t="shared" si="31"/>
        <v>NOT  NULL</v>
      </c>
      <c r="N392">
        <f t="shared" si="32"/>
        <v>1</v>
      </c>
      <c r="O392" t="str">
        <f>IF(ISNA(VLOOKUP(J392,Vendors!A:A,1,FALSE)),"MISSING VENDER","VALID")</f>
        <v>MISSING VENDER</v>
      </c>
      <c r="P392" t="str">
        <f>IF(ISNA(VLOOKUP(H392,'Customers'!A:A,1,FALSE)),"missing customer ","valid")</f>
        <v>valid</v>
      </c>
      <c r="Q392" t="str">
        <f t="shared" si="33"/>
        <v>VALID</v>
      </c>
      <c r="R392" t="str">
        <f t="shared" si="34"/>
        <v>VALID</v>
      </c>
    </row>
    <row r="393" spans="1:18" x14ac:dyDescent="0.25">
      <c r="A393" t="s">
        <v>1707</v>
      </c>
      <c r="B393" s="1">
        <v>44878</v>
      </c>
      <c r="C393">
        <v>-36777.08</v>
      </c>
      <c r="D393" t="s">
        <v>826</v>
      </c>
      <c r="E393" t="s">
        <v>843</v>
      </c>
      <c r="F393" t="s">
        <v>5</v>
      </c>
      <c r="G393" t="s">
        <v>25</v>
      </c>
      <c r="H393" t="s">
        <v>828</v>
      </c>
      <c r="I393" t="str">
        <f>_xlfn.XLOOKUP(H393,'Customers'!A393:A792,'Customers'!B393:B792," ")</f>
        <v xml:space="preserve"> </v>
      </c>
      <c r="J393" t="s">
        <v>997</v>
      </c>
      <c r="K393" t="s">
        <v>1708</v>
      </c>
      <c r="L393" t="str">
        <f t="shared" si="30"/>
        <v>OK</v>
      </c>
      <c r="M393" t="str">
        <f t="shared" si="31"/>
        <v>NOT  NULL</v>
      </c>
      <c r="N393">
        <f t="shared" si="32"/>
        <v>1</v>
      </c>
      <c r="O393" t="str">
        <f>IF(ISNA(VLOOKUP(J393,Vendors!A:A,1,FALSE)),"MISSING VENDER","VALID")</f>
        <v>VALID</v>
      </c>
      <c r="P393" t="str">
        <f>IF(ISNA(VLOOKUP(H393,'Customers'!A:A,1,FALSE)),"missing customer ","valid")</f>
        <v xml:space="preserve">missing customer </v>
      </c>
      <c r="Q393" t="str">
        <f t="shared" si="33"/>
        <v>VALID</v>
      </c>
      <c r="R393" t="str">
        <f t="shared" si="34"/>
        <v>VALID</v>
      </c>
    </row>
    <row r="394" spans="1:18" x14ac:dyDescent="0.25">
      <c r="A394" t="s">
        <v>1709</v>
      </c>
      <c r="B394" s="1">
        <v>44983</v>
      </c>
      <c r="C394">
        <v>-88873.44</v>
      </c>
      <c r="D394" t="s">
        <v>826</v>
      </c>
      <c r="E394" t="s">
        <v>827</v>
      </c>
      <c r="F394" t="s">
        <v>4</v>
      </c>
      <c r="G394" t="s">
        <v>18</v>
      </c>
      <c r="H394" t="s">
        <v>828</v>
      </c>
      <c r="I394" t="str">
        <f>_xlfn.XLOOKUP(H394,'Customers'!A394:A793,'Customers'!B394:B793," ")</f>
        <v xml:space="preserve"> </v>
      </c>
      <c r="J394" t="s">
        <v>944</v>
      </c>
      <c r="K394" t="s">
        <v>1710</v>
      </c>
      <c r="L394" t="str">
        <f t="shared" si="30"/>
        <v>OK</v>
      </c>
      <c r="M394" t="str">
        <f t="shared" si="31"/>
        <v>NOT  NULL</v>
      </c>
      <c r="N394">
        <f t="shared" si="32"/>
        <v>1</v>
      </c>
      <c r="O394" t="str">
        <f>IF(ISNA(VLOOKUP(J394,Vendors!A:A,1,FALSE)),"MISSING VENDER","VALID")</f>
        <v>VALID</v>
      </c>
      <c r="P394" t="str">
        <f>IF(ISNA(VLOOKUP(H394,'Customers'!A:A,1,FALSE)),"missing customer ","valid")</f>
        <v xml:space="preserve">missing customer </v>
      </c>
      <c r="Q394" t="str">
        <f t="shared" si="33"/>
        <v>VALID</v>
      </c>
      <c r="R394" t="str">
        <f t="shared" si="34"/>
        <v>VALID</v>
      </c>
    </row>
    <row r="395" spans="1:18" x14ac:dyDescent="0.25">
      <c r="A395" t="s">
        <v>1711</v>
      </c>
      <c r="B395" s="1">
        <v>44956</v>
      </c>
      <c r="C395">
        <v>-41193.22</v>
      </c>
      <c r="D395" t="s">
        <v>826</v>
      </c>
      <c r="E395" t="s">
        <v>827</v>
      </c>
      <c r="F395" t="s">
        <v>5</v>
      </c>
      <c r="G395" t="s">
        <v>28</v>
      </c>
      <c r="H395" t="s">
        <v>828</v>
      </c>
      <c r="I395" t="str">
        <f>_xlfn.XLOOKUP(H395,'Customers'!A395:A794,'Customers'!B395:B794," ")</f>
        <v xml:space="preserve"> </v>
      </c>
      <c r="J395" t="s">
        <v>952</v>
      </c>
      <c r="K395" t="s">
        <v>1712</v>
      </c>
      <c r="L395" t="str">
        <f t="shared" si="30"/>
        <v>OK</v>
      </c>
      <c r="M395" t="str">
        <f t="shared" si="31"/>
        <v>NOT  NULL</v>
      </c>
      <c r="N395">
        <f t="shared" si="32"/>
        <v>1</v>
      </c>
      <c r="O395" t="str">
        <f>IF(ISNA(VLOOKUP(J395,Vendors!A:A,1,FALSE)),"MISSING VENDER","VALID")</f>
        <v>VALID</v>
      </c>
      <c r="P395" t="str">
        <f>IF(ISNA(VLOOKUP(H395,'Customers'!A:A,1,FALSE)),"missing customer ","valid")</f>
        <v xml:space="preserve">missing customer </v>
      </c>
      <c r="Q395" t="str">
        <f t="shared" si="33"/>
        <v>VALID</v>
      </c>
      <c r="R395" t="str">
        <f t="shared" si="34"/>
        <v>VALID</v>
      </c>
    </row>
    <row r="396" spans="1:18" x14ac:dyDescent="0.25">
      <c r="A396" t="s">
        <v>1713</v>
      </c>
      <c r="B396" s="1">
        <v>44590</v>
      </c>
      <c r="C396">
        <v>18429.78</v>
      </c>
      <c r="D396" t="s">
        <v>958</v>
      </c>
      <c r="E396" t="s">
        <v>958</v>
      </c>
      <c r="F396" t="s">
        <v>5</v>
      </c>
      <c r="G396" t="s">
        <v>25</v>
      </c>
      <c r="H396" t="s">
        <v>828</v>
      </c>
      <c r="I396" t="str">
        <f>_xlfn.XLOOKUP(H396,'Customers'!A396:A795,'Customers'!B396:B795," ")</f>
        <v xml:space="preserve"> </v>
      </c>
      <c r="J396" t="s">
        <v>828</v>
      </c>
      <c r="K396" t="s">
        <v>1714</v>
      </c>
      <c r="L396" t="str">
        <f t="shared" si="30"/>
        <v>OK</v>
      </c>
      <c r="M396" t="str">
        <f t="shared" si="31"/>
        <v>NOT  NULL</v>
      </c>
      <c r="N396">
        <f t="shared" si="32"/>
        <v>1</v>
      </c>
      <c r="O396" t="str">
        <f>IF(ISNA(VLOOKUP(J396,Vendors!A:A,1,FALSE)),"MISSING VENDER","VALID")</f>
        <v>MISSING VENDER</v>
      </c>
      <c r="P396" t="str">
        <f>IF(ISNA(VLOOKUP(H396,'Customers'!A:A,1,FALSE)),"missing customer ","valid")</f>
        <v xml:space="preserve">missing customer </v>
      </c>
      <c r="Q396" t="str">
        <f t="shared" si="33"/>
        <v>VALID</v>
      </c>
      <c r="R396" t="str">
        <f t="shared" si="34"/>
        <v>VALID</v>
      </c>
    </row>
    <row r="397" spans="1:18" x14ac:dyDescent="0.25">
      <c r="A397" t="s">
        <v>1715</v>
      </c>
      <c r="B397" s="1">
        <v>44711</v>
      </c>
      <c r="C397">
        <v>64920.72</v>
      </c>
      <c r="D397" t="s">
        <v>836</v>
      </c>
      <c r="E397" t="s">
        <v>837</v>
      </c>
      <c r="F397" t="s">
        <v>4</v>
      </c>
      <c r="G397" t="s">
        <v>18</v>
      </c>
      <c r="H397" t="s">
        <v>389</v>
      </c>
      <c r="I397" t="str">
        <f>_xlfn.XLOOKUP(H397,'Customers'!A397:A796,'Customers'!B397:B796," ")</f>
        <v xml:space="preserve"> </v>
      </c>
      <c r="J397" t="s">
        <v>828</v>
      </c>
      <c r="K397" t="s">
        <v>1716</v>
      </c>
      <c r="L397" t="str">
        <f t="shared" si="30"/>
        <v>OK</v>
      </c>
      <c r="M397" t="str">
        <f t="shared" si="31"/>
        <v>NOT  NULL</v>
      </c>
      <c r="N397">
        <f t="shared" si="32"/>
        <v>1</v>
      </c>
      <c r="O397" t="str">
        <f>IF(ISNA(VLOOKUP(J397,Vendors!A:A,1,FALSE)),"MISSING VENDER","VALID")</f>
        <v>MISSING VENDER</v>
      </c>
      <c r="P397" t="str">
        <f>IF(ISNA(VLOOKUP(H397,'Customers'!A:A,1,FALSE)),"missing customer ","valid")</f>
        <v>valid</v>
      </c>
      <c r="Q397" t="str">
        <f t="shared" si="33"/>
        <v>VALID</v>
      </c>
      <c r="R397" t="str">
        <f t="shared" si="34"/>
        <v>VALID</v>
      </c>
    </row>
    <row r="398" spans="1:18" x14ac:dyDescent="0.25">
      <c r="A398" t="s">
        <v>1717</v>
      </c>
      <c r="B398" s="1">
        <v>44933</v>
      </c>
      <c r="C398">
        <v>13813.79</v>
      </c>
      <c r="D398" t="s">
        <v>1332</v>
      </c>
      <c r="E398" t="s">
        <v>1332</v>
      </c>
      <c r="F398" t="s">
        <v>4</v>
      </c>
      <c r="G398" t="s">
        <v>18</v>
      </c>
      <c r="H398" t="s">
        <v>828</v>
      </c>
      <c r="I398" t="str">
        <f>_xlfn.XLOOKUP(H398,'Customers'!A398:A797,'Customers'!B398:B797," ")</f>
        <v xml:space="preserve"> </v>
      </c>
      <c r="J398" t="s">
        <v>828</v>
      </c>
      <c r="K398" t="s">
        <v>1718</v>
      </c>
      <c r="L398" t="str">
        <f t="shared" si="30"/>
        <v>OK</v>
      </c>
      <c r="M398" t="str">
        <f t="shared" si="31"/>
        <v>NOT  NULL</v>
      </c>
      <c r="N398">
        <f t="shared" si="32"/>
        <v>1</v>
      </c>
      <c r="O398" t="str">
        <f>IF(ISNA(VLOOKUP(J398,Vendors!A:A,1,FALSE)),"MISSING VENDER","VALID")</f>
        <v>MISSING VENDER</v>
      </c>
      <c r="P398" t="str">
        <f>IF(ISNA(VLOOKUP(H398,'Customers'!A:A,1,FALSE)),"missing customer ","valid")</f>
        <v xml:space="preserve">missing customer </v>
      </c>
      <c r="Q398" t="str">
        <f t="shared" si="33"/>
        <v>VALID</v>
      </c>
      <c r="R398" t="str">
        <f t="shared" si="34"/>
        <v>VALID</v>
      </c>
    </row>
    <row r="399" spans="1:18" x14ac:dyDescent="0.25">
      <c r="A399" t="s">
        <v>1719</v>
      </c>
      <c r="B399" s="1">
        <v>45244</v>
      </c>
      <c r="C399">
        <v>148742.57</v>
      </c>
      <c r="D399" t="s">
        <v>836</v>
      </c>
      <c r="E399" t="s">
        <v>840</v>
      </c>
      <c r="F399" t="s">
        <v>5</v>
      </c>
      <c r="G399" t="s">
        <v>18</v>
      </c>
      <c r="H399" t="s">
        <v>225</v>
      </c>
      <c r="I399" t="str">
        <f>_xlfn.XLOOKUP(H399,'Customers'!A399:A798,'Customers'!B399:B798," ")</f>
        <v xml:space="preserve"> </v>
      </c>
      <c r="J399" t="s">
        <v>828</v>
      </c>
      <c r="K399" t="s">
        <v>1720</v>
      </c>
      <c r="L399" t="str">
        <f t="shared" si="30"/>
        <v>OK</v>
      </c>
      <c r="M399" t="str">
        <f t="shared" si="31"/>
        <v>NOT  NULL</v>
      </c>
      <c r="N399">
        <f t="shared" si="32"/>
        <v>1</v>
      </c>
      <c r="O399" t="str">
        <f>IF(ISNA(VLOOKUP(J399,Vendors!A:A,1,FALSE)),"MISSING VENDER","VALID")</f>
        <v>MISSING VENDER</v>
      </c>
      <c r="P399" t="str">
        <f>IF(ISNA(VLOOKUP(H399,'Customers'!A:A,1,FALSE)),"missing customer ","valid")</f>
        <v>valid</v>
      </c>
      <c r="Q399" t="str">
        <f t="shared" si="33"/>
        <v>VALID</v>
      </c>
      <c r="R399" t="str">
        <f t="shared" si="34"/>
        <v>VALID</v>
      </c>
    </row>
    <row r="400" spans="1:18" x14ac:dyDescent="0.25">
      <c r="A400" t="s">
        <v>1721</v>
      </c>
      <c r="B400" s="1">
        <v>44572</v>
      </c>
      <c r="C400">
        <v>160863.34</v>
      </c>
      <c r="D400" t="s">
        <v>836</v>
      </c>
      <c r="E400" t="s">
        <v>840</v>
      </c>
      <c r="F400" t="s">
        <v>3</v>
      </c>
      <c r="G400" t="s">
        <v>28</v>
      </c>
      <c r="H400" t="s">
        <v>509</v>
      </c>
      <c r="I400" t="str">
        <f>_xlfn.XLOOKUP(H400,'Customers'!A400:A799,'Customers'!B400:B799," ")</f>
        <v xml:space="preserve"> </v>
      </c>
      <c r="J400" t="s">
        <v>828</v>
      </c>
      <c r="K400" t="s">
        <v>1722</v>
      </c>
      <c r="L400" t="str">
        <f t="shared" si="30"/>
        <v>OK</v>
      </c>
      <c r="M400" t="str">
        <f t="shared" si="31"/>
        <v>NOT  NULL</v>
      </c>
      <c r="N400">
        <f t="shared" si="32"/>
        <v>1</v>
      </c>
      <c r="O400" t="str">
        <f>IF(ISNA(VLOOKUP(J400,Vendors!A:A,1,FALSE)),"MISSING VENDER","VALID")</f>
        <v>MISSING VENDER</v>
      </c>
      <c r="P400" t="str">
        <f>IF(ISNA(VLOOKUP(H400,'Customers'!A:A,1,FALSE)),"missing customer ","valid")</f>
        <v>valid</v>
      </c>
      <c r="Q400" t="str">
        <f t="shared" si="33"/>
        <v>VALID</v>
      </c>
      <c r="R400" t="str">
        <f t="shared" si="34"/>
        <v>VALID</v>
      </c>
    </row>
    <row r="401" spans="1:18" x14ac:dyDescent="0.25">
      <c r="A401" t="s">
        <v>1723</v>
      </c>
      <c r="B401" s="1">
        <v>45173</v>
      </c>
      <c r="C401">
        <v>224236.76</v>
      </c>
      <c r="D401" t="s">
        <v>836</v>
      </c>
      <c r="E401" t="s">
        <v>840</v>
      </c>
      <c r="F401" t="s">
        <v>5</v>
      </c>
      <c r="G401" t="s">
        <v>25</v>
      </c>
      <c r="H401" t="s">
        <v>349</v>
      </c>
      <c r="I401" t="str">
        <f>_xlfn.XLOOKUP(H401,'Customers'!A401:A800,'Customers'!B401:B800," ")</f>
        <v xml:space="preserve"> </v>
      </c>
      <c r="J401" t="s">
        <v>828</v>
      </c>
      <c r="K401" t="s">
        <v>1724</v>
      </c>
      <c r="L401" t="str">
        <f t="shared" si="30"/>
        <v>OK</v>
      </c>
      <c r="M401" t="str">
        <f t="shared" si="31"/>
        <v>NOT  NULL</v>
      </c>
      <c r="N401">
        <f t="shared" si="32"/>
        <v>1</v>
      </c>
      <c r="O401" t="str">
        <f>IF(ISNA(VLOOKUP(J401,Vendors!A:A,1,FALSE)),"MISSING VENDER","VALID")</f>
        <v>MISSING VENDER</v>
      </c>
      <c r="P401" t="str">
        <f>IF(ISNA(VLOOKUP(H401,'Customers'!A:A,1,FALSE)),"missing customer ","valid")</f>
        <v>valid</v>
      </c>
      <c r="Q401" t="str">
        <f t="shared" si="33"/>
        <v>VALID</v>
      </c>
      <c r="R401" t="str">
        <f t="shared" si="34"/>
        <v>VALID</v>
      </c>
    </row>
    <row r="402" spans="1:18" x14ac:dyDescent="0.25">
      <c r="A402" t="s">
        <v>1725</v>
      </c>
      <c r="B402" s="1">
        <v>44600</v>
      </c>
      <c r="C402">
        <v>98502.1</v>
      </c>
      <c r="D402" t="s">
        <v>836</v>
      </c>
      <c r="E402" t="s">
        <v>840</v>
      </c>
      <c r="F402" t="s">
        <v>3</v>
      </c>
      <c r="G402" t="s">
        <v>28</v>
      </c>
      <c r="H402" t="s">
        <v>727</v>
      </c>
      <c r="I402" t="str">
        <f>_xlfn.XLOOKUP(H402,'Customers'!A402:A801,'Customers'!B402:B801," ")</f>
        <v xml:space="preserve"> </v>
      </c>
      <c r="J402" t="s">
        <v>828</v>
      </c>
      <c r="K402" t="s">
        <v>1726</v>
      </c>
      <c r="L402" t="str">
        <f t="shared" si="30"/>
        <v>OK</v>
      </c>
      <c r="M402" t="str">
        <f t="shared" si="31"/>
        <v>NOT  NULL</v>
      </c>
      <c r="N402">
        <f t="shared" si="32"/>
        <v>1</v>
      </c>
      <c r="O402" t="str">
        <f>IF(ISNA(VLOOKUP(J402,Vendors!A:A,1,FALSE)),"MISSING VENDER","VALID")</f>
        <v>MISSING VENDER</v>
      </c>
      <c r="P402" t="str">
        <f>IF(ISNA(VLOOKUP(H402,'Customers'!A:A,1,FALSE)),"missing customer ","valid")</f>
        <v>valid</v>
      </c>
      <c r="Q402" t="str">
        <f t="shared" si="33"/>
        <v>VALID</v>
      </c>
      <c r="R402" t="str">
        <f t="shared" si="34"/>
        <v>VALID</v>
      </c>
    </row>
    <row r="403" spans="1:18" x14ac:dyDescent="0.25">
      <c r="A403" t="s">
        <v>1727</v>
      </c>
      <c r="B403" s="1">
        <v>44706</v>
      </c>
      <c r="C403">
        <v>-79985.56</v>
      </c>
      <c r="D403" t="s">
        <v>826</v>
      </c>
      <c r="E403" t="s">
        <v>865</v>
      </c>
      <c r="F403" t="s">
        <v>4</v>
      </c>
      <c r="G403" t="s">
        <v>14</v>
      </c>
      <c r="H403" t="s">
        <v>828</v>
      </c>
      <c r="I403" t="str">
        <f>_xlfn.XLOOKUP(H403,'Customers'!A403:A802,'Customers'!B403:B802," ")</f>
        <v xml:space="preserve"> </v>
      </c>
      <c r="J403" t="s">
        <v>1472</v>
      </c>
      <c r="K403" t="s">
        <v>1728</v>
      </c>
      <c r="L403" t="str">
        <f t="shared" si="30"/>
        <v>OK</v>
      </c>
      <c r="M403" t="str">
        <f t="shared" si="31"/>
        <v>NOT  NULL</v>
      </c>
      <c r="N403">
        <f t="shared" si="32"/>
        <v>1</v>
      </c>
      <c r="O403" t="str">
        <f>IF(ISNA(VLOOKUP(J403,Vendors!A:A,1,FALSE)),"MISSING VENDER","VALID")</f>
        <v>VALID</v>
      </c>
      <c r="P403" t="str">
        <f>IF(ISNA(VLOOKUP(H403,'Customers'!A:A,1,FALSE)),"missing customer ","valid")</f>
        <v xml:space="preserve">missing customer </v>
      </c>
      <c r="Q403" t="str">
        <f t="shared" si="33"/>
        <v>VALID</v>
      </c>
      <c r="R403" t="str">
        <f t="shared" si="34"/>
        <v>VALID</v>
      </c>
    </row>
    <row r="404" spans="1:18" x14ac:dyDescent="0.25">
      <c r="A404" t="s">
        <v>1729</v>
      </c>
      <c r="B404" s="1">
        <v>44841</v>
      </c>
      <c r="C404">
        <v>184753.17</v>
      </c>
      <c r="D404" t="s">
        <v>836</v>
      </c>
      <c r="E404" t="s">
        <v>855</v>
      </c>
      <c r="F404" t="s">
        <v>4</v>
      </c>
      <c r="G404" t="s">
        <v>25</v>
      </c>
      <c r="H404" t="s">
        <v>661</v>
      </c>
      <c r="I404" t="str">
        <f>_xlfn.XLOOKUP(H404,'Customers'!A404:A803,'Customers'!B404:B803," ")</f>
        <v xml:space="preserve"> </v>
      </c>
      <c r="J404" t="s">
        <v>828</v>
      </c>
      <c r="K404" t="s">
        <v>1730</v>
      </c>
      <c r="L404" t="str">
        <f t="shared" si="30"/>
        <v>OK</v>
      </c>
      <c r="M404" t="str">
        <f t="shared" si="31"/>
        <v>NOT  NULL</v>
      </c>
      <c r="N404">
        <f t="shared" si="32"/>
        <v>1</v>
      </c>
      <c r="O404" t="str">
        <f>IF(ISNA(VLOOKUP(J404,Vendors!A:A,1,FALSE)),"MISSING VENDER","VALID")</f>
        <v>MISSING VENDER</v>
      </c>
      <c r="P404" t="str">
        <f>IF(ISNA(VLOOKUP(H404,'Customers'!A:A,1,FALSE)),"missing customer ","valid")</f>
        <v>valid</v>
      </c>
      <c r="Q404" t="str">
        <f t="shared" si="33"/>
        <v>VALID</v>
      </c>
      <c r="R404" t="str">
        <f t="shared" si="34"/>
        <v>VALID</v>
      </c>
    </row>
    <row r="405" spans="1:18" x14ac:dyDescent="0.25">
      <c r="A405" t="s">
        <v>1731</v>
      </c>
      <c r="B405" s="1">
        <v>44775</v>
      </c>
      <c r="C405">
        <v>186975.1</v>
      </c>
      <c r="D405" t="s">
        <v>836</v>
      </c>
      <c r="E405" t="s">
        <v>837</v>
      </c>
      <c r="F405" t="s">
        <v>3</v>
      </c>
      <c r="G405" t="s">
        <v>25</v>
      </c>
      <c r="H405" t="s">
        <v>367</v>
      </c>
      <c r="I405" t="str">
        <f>_xlfn.XLOOKUP(H405,'Customers'!A405:A804,'Customers'!B405:B804," ")</f>
        <v xml:space="preserve"> </v>
      </c>
      <c r="J405" t="s">
        <v>828</v>
      </c>
      <c r="K405" t="s">
        <v>1732</v>
      </c>
      <c r="L405" t="str">
        <f t="shared" si="30"/>
        <v>OK</v>
      </c>
      <c r="M405" t="str">
        <f t="shared" si="31"/>
        <v>NOT  NULL</v>
      </c>
      <c r="N405">
        <f t="shared" si="32"/>
        <v>1</v>
      </c>
      <c r="O405" t="str">
        <f>IF(ISNA(VLOOKUP(J405,Vendors!A:A,1,FALSE)),"MISSING VENDER","VALID")</f>
        <v>MISSING VENDER</v>
      </c>
      <c r="P405" t="str">
        <f>IF(ISNA(VLOOKUP(H405,'Customers'!A:A,1,FALSE)),"missing customer ","valid")</f>
        <v>valid</v>
      </c>
      <c r="Q405" t="str">
        <f t="shared" si="33"/>
        <v>VALID</v>
      </c>
      <c r="R405" t="str">
        <f t="shared" si="34"/>
        <v>VALID</v>
      </c>
    </row>
    <row r="406" spans="1:18" x14ac:dyDescent="0.25">
      <c r="A406" t="s">
        <v>1733</v>
      </c>
      <c r="B406" s="1">
        <v>45219</v>
      </c>
      <c r="C406">
        <v>250882.26</v>
      </c>
      <c r="D406" t="s">
        <v>836</v>
      </c>
      <c r="E406" t="s">
        <v>855</v>
      </c>
      <c r="F406" t="s">
        <v>4</v>
      </c>
      <c r="G406" t="s">
        <v>25</v>
      </c>
      <c r="H406" t="s">
        <v>641</v>
      </c>
      <c r="I406" t="str">
        <f>_xlfn.XLOOKUP(H406,'Customers'!A406:A805,'Customers'!B406:B805," ")</f>
        <v xml:space="preserve"> </v>
      </c>
      <c r="J406" t="s">
        <v>828</v>
      </c>
      <c r="K406" t="s">
        <v>1734</v>
      </c>
      <c r="L406" t="str">
        <f t="shared" si="30"/>
        <v>OK</v>
      </c>
      <c r="M406" t="str">
        <f t="shared" si="31"/>
        <v>NOT  NULL</v>
      </c>
      <c r="N406">
        <f t="shared" si="32"/>
        <v>1</v>
      </c>
      <c r="O406" t="str">
        <f>IF(ISNA(VLOOKUP(J406,Vendors!A:A,1,FALSE)),"MISSING VENDER","VALID")</f>
        <v>MISSING VENDER</v>
      </c>
      <c r="P406" t="str">
        <f>IF(ISNA(VLOOKUP(H406,'Customers'!A:A,1,FALSE)),"missing customer ","valid")</f>
        <v>valid</v>
      </c>
      <c r="Q406" t="str">
        <f t="shared" si="33"/>
        <v>VALID</v>
      </c>
      <c r="R406" t="str">
        <f t="shared" si="34"/>
        <v>VALID</v>
      </c>
    </row>
    <row r="407" spans="1:18" x14ac:dyDescent="0.25">
      <c r="A407" t="s">
        <v>1735</v>
      </c>
      <c r="B407" s="1">
        <v>44667</v>
      </c>
      <c r="C407">
        <v>-55551.76</v>
      </c>
      <c r="D407" t="s">
        <v>826</v>
      </c>
      <c r="E407" t="s">
        <v>892</v>
      </c>
      <c r="F407" t="s">
        <v>4</v>
      </c>
      <c r="G407" t="s">
        <v>18</v>
      </c>
      <c r="H407" t="s">
        <v>828</v>
      </c>
      <c r="I407" t="str">
        <f>_xlfn.XLOOKUP(H407,'Customers'!A407:A806,'Customers'!B407:B806," ")</f>
        <v xml:space="preserve"> </v>
      </c>
      <c r="J407" t="s">
        <v>929</v>
      </c>
      <c r="K407" t="s">
        <v>1736</v>
      </c>
      <c r="L407" t="str">
        <f t="shared" si="30"/>
        <v>OK</v>
      </c>
      <c r="M407" t="str">
        <f t="shared" si="31"/>
        <v>NOT  NULL</v>
      </c>
      <c r="N407">
        <f t="shared" si="32"/>
        <v>1</v>
      </c>
      <c r="O407" t="str">
        <f>IF(ISNA(VLOOKUP(J407,Vendors!A:A,1,FALSE)),"MISSING VENDER","VALID")</f>
        <v>VALID</v>
      </c>
      <c r="P407" t="str">
        <f>IF(ISNA(VLOOKUP(H407,'Customers'!A:A,1,FALSE)),"missing customer ","valid")</f>
        <v xml:space="preserve">missing customer </v>
      </c>
      <c r="Q407" t="str">
        <f t="shared" si="33"/>
        <v>VALID</v>
      </c>
      <c r="R407" t="str">
        <f t="shared" si="34"/>
        <v>VALID</v>
      </c>
    </row>
    <row r="408" spans="1:18" x14ac:dyDescent="0.25">
      <c r="A408" t="s">
        <v>1737</v>
      </c>
      <c r="B408" s="1">
        <v>44883</v>
      </c>
      <c r="C408">
        <v>-51077.57</v>
      </c>
      <c r="D408" t="s">
        <v>826</v>
      </c>
      <c r="E408" t="s">
        <v>892</v>
      </c>
      <c r="F408" t="s">
        <v>3</v>
      </c>
      <c r="G408" t="s">
        <v>18</v>
      </c>
      <c r="H408" t="s">
        <v>828</v>
      </c>
      <c r="I408" t="str">
        <f>_xlfn.XLOOKUP(H408,'Customers'!A408:A807,'Customers'!B408:B807," ")</f>
        <v xml:space="preserve"> </v>
      </c>
      <c r="J408" t="s">
        <v>1070</v>
      </c>
      <c r="K408" t="s">
        <v>1738</v>
      </c>
      <c r="L408" t="str">
        <f t="shared" si="30"/>
        <v>OK</v>
      </c>
      <c r="M408" t="str">
        <f t="shared" si="31"/>
        <v>NOT  NULL</v>
      </c>
      <c r="N408">
        <f t="shared" si="32"/>
        <v>1</v>
      </c>
      <c r="O408" t="str">
        <f>IF(ISNA(VLOOKUP(J408,Vendors!A:A,1,FALSE)),"MISSING VENDER","VALID")</f>
        <v>VALID</v>
      </c>
      <c r="P408" t="str">
        <f>IF(ISNA(VLOOKUP(H408,'Customers'!A:A,1,FALSE)),"missing customer ","valid")</f>
        <v xml:space="preserve">missing customer </v>
      </c>
      <c r="Q408" t="str">
        <f t="shared" si="33"/>
        <v>VALID</v>
      </c>
      <c r="R408" t="str">
        <f t="shared" si="34"/>
        <v>VALID</v>
      </c>
    </row>
    <row r="409" spans="1:18" x14ac:dyDescent="0.25">
      <c r="A409" t="s">
        <v>1739</v>
      </c>
      <c r="B409" s="1">
        <v>45052</v>
      </c>
      <c r="C409">
        <v>194627.37</v>
      </c>
      <c r="D409" t="s">
        <v>836</v>
      </c>
      <c r="E409" t="s">
        <v>837</v>
      </c>
      <c r="F409" t="s">
        <v>4</v>
      </c>
      <c r="G409" t="s">
        <v>14</v>
      </c>
      <c r="H409" t="s">
        <v>459</v>
      </c>
      <c r="I409" t="str">
        <f>_xlfn.XLOOKUP(H409,'Customers'!A409:A808,'Customers'!B409:B808," ")</f>
        <v xml:space="preserve"> </v>
      </c>
      <c r="J409" t="s">
        <v>828</v>
      </c>
      <c r="K409" t="s">
        <v>1740</v>
      </c>
      <c r="L409" t="str">
        <f t="shared" si="30"/>
        <v>OK</v>
      </c>
      <c r="M409" t="str">
        <f t="shared" si="31"/>
        <v>NOT  NULL</v>
      </c>
      <c r="N409">
        <f t="shared" si="32"/>
        <v>1</v>
      </c>
      <c r="O409" t="str">
        <f>IF(ISNA(VLOOKUP(J409,Vendors!A:A,1,FALSE)),"MISSING VENDER","VALID")</f>
        <v>MISSING VENDER</v>
      </c>
      <c r="P409" t="str">
        <f>IF(ISNA(VLOOKUP(H409,'Customers'!A:A,1,FALSE)),"missing customer ","valid")</f>
        <v>valid</v>
      </c>
      <c r="Q409" t="str">
        <f t="shared" si="33"/>
        <v>VALID</v>
      </c>
      <c r="R409" t="str">
        <f t="shared" si="34"/>
        <v>VALID</v>
      </c>
    </row>
    <row r="410" spans="1:18" x14ac:dyDescent="0.25">
      <c r="A410" t="s">
        <v>1741</v>
      </c>
      <c r="B410" s="1">
        <v>45199</v>
      </c>
      <c r="C410">
        <v>254765.93</v>
      </c>
      <c r="D410" t="s">
        <v>836</v>
      </c>
      <c r="E410" t="s">
        <v>837</v>
      </c>
      <c r="F410" t="s">
        <v>3</v>
      </c>
      <c r="G410" t="s">
        <v>28</v>
      </c>
      <c r="H410" t="s">
        <v>729</v>
      </c>
      <c r="I410" t="str">
        <f>_xlfn.XLOOKUP(H410,'Customers'!A410:A809,'Customers'!B410:B809," ")</f>
        <v xml:space="preserve"> </v>
      </c>
      <c r="J410" t="s">
        <v>828</v>
      </c>
      <c r="K410" t="s">
        <v>1742</v>
      </c>
      <c r="L410" t="str">
        <f t="shared" si="30"/>
        <v>OK</v>
      </c>
      <c r="M410" t="str">
        <f t="shared" si="31"/>
        <v>NOT  NULL</v>
      </c>
      <c r="N410">
        <f t="shared" si="32"/>
        <v>1</v>
      </c>
      <c r="O410" t="str">
        <f>IF(ISNA(VLOOKUP(J410,Vendors!A:A,1,FALSE)),"MISSING VENDER","VALID")</f>
        <v>MISSING VENDER</v>
      </c>
      <c r="P410" t="str">
        <f>IF(ISNA(VLOOKUP(H410,'Customers'!A:A,1,FALSE)),"missing customer ","valid")</f>
        <v>valid</v>
      </c>
      <c r="Q410" t="str">
        <f t="shared" si="33"/>
        <v>VALID</v>
      </c>
      <c r="R410" t="str">
        <f t="shared" si="34"/>
        <v>VALID</v>
      </c>
    </row>
    <row r="411" spans="1:18" x14ac:dyDescent="0.25">
      <c r="A411" t="s">
        <v>1743</v>
      </c>
      <c r="B411" s="1">
        <v>44802</v>
      </c>
      <c r="C411">
        <v>-33536.81</v>
      </c>
      <c r="D411" t="s">
        <v>826</v>
      </c>
      <c r="E411" t="s">
        <v>851</v>
      </c>
      <c r="F411" t="s">
        <v>3</v>
      </c>
      <c r="G411" t="s">
        <v>18</v>
      </c>
      <c r="H411" t="s">
        <v>828</v>
      </c>
      <c r="I411" t="str">
        <f>_xlfn.XLOOKUP(H411,'Customers'!A411:A810,'Customers'!B411:B810," ")</f>
        <v xml:space="preserve"> </v>
      </c>
      <c r="J411" t="s">
        <v>1607</v>
      </c>
      <c r="K411" t="s">
        <v>1744</v>
      </c>
      <c r="L411" t="str">
        <f t="shared" si="30"/>
        <v>OK</v>
      </c>
      <c r="M411" t="str">
        <f t="shared" si="31"/>
        <v>NOT  NULL</v>
      </c>
      <c r="N411">
        <f t="shared" si="32"/>
        <v>1</v>
      </c>
      <c r="O411" t="str">
        <f>IF(ISNA(VLOOKUP(J411,Vendors!A:A,1,FALSE)),"MISSING VENDER","VALID")</f>
        <v>VALID</v>
      </c>
      <c r="P411" t="str">
        <f>IF(ISNA(VLOOKUP(H411,'Customers'!A:A,1,FALSE)),"missing customer ","valid")</f>
        <v xml:space="preserve">missing customer </v>
      </c>
      <c r="Q411" t="str">
        <f t="shared" si="33"/>
        <v>VALID</v>
      </c>
      <c r="R411" t="str">
        <f t="shared" si="34"/>
        <v>VALID</v>
      </c>
    </row>
    <row r="412" spans="1:18" x14ac:dyDescent="0.25">
      <c r="A412" t="s">
        <v>1745</v>
      </c>
      <c r="B412" s="1">
        <v>45135</v>
      </c>
      <c r="C412">
        <v>156947.68</v>
      </c>
      <c r="D412" t="s">
        <v>836</v>
      </c>
      <c r="E412" t="s">
        <v>855</v>
      </c>
      <c r="F412" t="s">
        <v>4</v>
      </c>
      <c r="G412" t="s">
        <v>25</v>
      </c>
      <c r="H412" t="s">
        <v>575</v>
      </c>
      <c r="I412" t="str">
        <f>_xlfn.XLOOKUP(H412,'Customers'!A412:A811,'Customers'!B412:B811," ")</f>
        <v xml:space="preserve"> </v>
      </c>
      <c r="J412" t="s">
        <v>828</v>
      </c>
      <c r="K412" t="s">
        <v>1746</v>
      </c>
      <c r="L412" t="str">
        <f t="shared" si="30"/>
        <v>OK</v>
      </c>
      <c r="M412" t="str">
        <f t="shared" si="31"/>
        <v>NOT  NULL</v>
      </c>
      <c r="N412">
        <f t="shared" si="32"/>
        <v>1</v>
      </c>
      <c r="O412" t="str">
        <f>IF(ISNA(VLOOKUP(J412,Vendors!A:A,1,FALSE)),"MISSING VENDER","VALID")</f>
        <v>MISSING VENDER</v>
      </c>
      <c r="P412" t="str">
        <f>IF(ISNA(VLOOKUP(H412,'Customers'!A:A,1,FALSE)),"missing customer ","valid")</f>
        <v>valid</v>
      </c>
      <c r="Q412" t="str">
        <f t="shared" si="33"/>
        <v>VALID</v>
      </c>
      <c r="R412" t="str">
        <f t="shared" si="34"/>
        <v>VALID</v>
      </c>
    </row>
    <row r="413" spans="1:18" x14ac:dyDescent="0.25">
      <c r="A413" t="s">
        <v>1747</v>
      </c>
      <c r="B413" s="1">
        <v>45057</v>
      </c>
      <c r="C413">
        <v>-35942.019999999997</v>
      </c>
      <c r="D413" t="s">
        <v>826</v>
      </c>
      <c r="E413" t="s">
        <v>843</v>
      </c>
      <c r="F413" t="s">
        <v>3</v>
      </c>
      <c r="G413" t="s">
        <v>18</v>
      </c>
      <c r="H413" t="s">
        <v>828</v>
      </c>
      <c r="I413" t="str">
        <f>_xlfn.XLOOKUP(H413,'Customers'!A413:A812,'Customers'!B413:B812," ")</f>
        <v xml:space="preserve"> </v>
      </c>
      <c r="J413" t="s">
        <v>885</v>
      </c>
      <c r="K413" t="s">
        <v>1748</v>
      </c>
      <c r="L413" t="str">
        <f t="shared" si="30"/>
        <v>OK</v>
      </c>
      <c r="M413" t="str">
        <f t="shared" si="31"/>
        <v>NOT  NULL</v>
      </c>
      <c r="N413">
        <f t="shared" si="32"/>
        <v>1</v>
      </c>
      <c r="O413" t="str">
        <f>IF(ISNA(VLOOKUP(J413,Vendors!A:A,1,FALSE)),"MISSING VENDER","VALID")</f>
        <v>VALID</v>
      </c>
      <c r="P413" t="str">
        <f>IF(ISNA(VLOOKUP(H413,'Customers'!A:A,1,FALSE)),"missing customer ","valid")</f>
        <v xml:space="preserve">missing customer </v>
      </c>
      <c r="Q413" t="str">
        <f t="shared" si="33"/>
        <v>VALID</v>
      </c>
      <c r="R413" t="str">
        <f t="shared" si="34"/>
        <v>VALID</v>
      </c>
    </row>
    <row r="414" spans="1:18" x14ac:dyDescent="0.25">
      <c r="A414" t="s">
        <v>1749</v>
      </c>
      <c r="B414" s="1">
        <v>45276</v>
      </c>
      <c r="C414">
        <v>-50475.62</v>
      </c>
      <c r="D414" t="s">
        <v>826</v>
      </c>
      <c r="E414" t="s">
        <v>827</v>
      </c>
      <c r="F414" t="s">
        <v>3</v>
      </c>
      <c r="G414" t="s">
        <v>14</v>
      </c>
      <c r="H414" t="s">
        <v>828</v>
      </c>
      <c r="I414" t="str">
        <f>_xlfn.XLOOKUP(H414,'Customers'!A414:A813,'Customers'!B414:B813," ")</f>
        <v xml:space="preserve"> </v>
      </c>
      <c r="J414" t="s">
        <v>1572</v>
      </c>
      <c r="K414" t="s">
        <v>1750</v>
      </c>
      <c r="L414" t="str">
        <f t="shared" si="30"/>
        <v>OK</v>
      </c>
      <c r="M414" t="str">
        <f t="shared" si="31"/>
        <v>NOT  NULL</v>
      </c>
      <c r="N414">
        <f t="shared" si="32"/>
        <v>1</v>
      </c>
      <c r="O414" t="str">
        <f>IF(ISNA(VLOOKUP(J414,Vendors!A:A,1,FALSE)),"MISSING VENDER","VALID")</f>
        <v>VALID</v>
      </c>
      <c r="P414" t="str">
        <f>IF(ISNA(VLOOKUP(H414,'Customers'!A:A,1,FALSE)),"missing customer ","valid")</f>
        <v xml:space="preserve">missing customer </v>
      </c>
      <c r="Q414" t="str">
        <f t="shared" si="33"/>
        <v>VALID</v>
      </c>
      <c r="R414" t="str">
        <f t="shared" si="34"/>
        <v>VALID</v>
      </c>
    </row>
    <row r="415" spans="1:18" x14ac:dyDescent="0.25">
      <c r="A415" t="s">
        <v>1751</v>
      </c>
      <c r="B415" s="1">
        <v>44677</v>
      </c>
      <c r="C415">
        <v>172516.8</v>
      </c>
      <c r="D415" t="s">
        <v>836</v>
      </c>
      <c r="E415" t="s">
        <v>837</v>
      </c>
      <c r="F415" t="s">
        <v>5</v>
      </c>
      <c r="G415" t="s">
        <v>25</v>
      </c>
      <c r="H415" t="s">
        <v>477</v>
      </c>
      <c r="I415" t="str">
        <f>_xlfn.XLOOKUP(H415,'Customers'!A415:A814,'Customers'!B415:B814," ")</f>
        <v xml:space="preserve"> </v>
      </c>
      <c r="J415" t="s">
        <v>828</v>
      </c>
      <c r="K415" t="s">
        <v>1752</v>
      </c>
      <c r="L415" t="str">
        <f t="shared" si="30"/>
        <v>OK</v>
      </c>
      <c r="M415" t="str">
        <f t="shared" si="31"/>
        <v>NOT  NULL</v>
      </c>
      <c r="N415">
        <f t="shared" si="32"/>
        <v>1</v>
      </c>
      <c r="O415" t="str">
        <f>IF(ISNA(VLOOKUP(J415,Vendors!A:A,1,FALSE)),"MISSING VENDER","VALID")</f>
        <v>MISSING VENDER</v>
      </c>
      <c r="P415" t="str">
        <f>IF(ISNA(VLOOKUP(H415,'Customers'!A:A,1,FALSE)),"missing customer ","valid")</f>
        <v>valid</v>
      </c>
      <c r="Q415" t="str">
        <f t="shared" si="33"/>
        <v>VALID</v>
      </c>
      <c r="R415" t="str">
        <f t="shared" si="34"/>
        <v>VALID</v>
      </c>
    </row>
    <row r="416" spans="1:18" x14ac:dyDescent="0.25">
      <c r="A416" t="s">
        <v>1753</v>
      </c>
      <c r="B416" s="1">
        <v>44783</v>
      </c>
      <c r="C416">
        <v>-21676.75</v>
      </c>
      <c r="D416" t="s">
        <v>826</v>
      </c>
      <c r="E416" t="s">
        <v>892</v>
      </c>
      <c r="F416" t="s">
        <v>5</v>
      </c>
      <c r="G416" t="s">
        <v>18</v>
      </c>
      <c r="H416" t="s">
        <v>828</v>
      </c>
      <c r="I416" t="str">
        <f>_xlfn.XLOOKUP(H416,'Customers'!A416:A815,'Customers'!B416:B815," ")</f>
        <v xml:space="preserve"> </v>
      </c>
      <c r="J416" t="s">
        <v>1754</v>
      </c>
      <c r="K416" t="s">
        <v>1755</v>
      </c>
      <c r="L416" t="str">
        <f t="shared" si="30"/>
        <v>OK</v>
      </c>
      <c r="M416" t="str">
        <f t="shared" si="31"/>
        <v>NOT  NULL</v>
      </c>
      <c r="N416">
        <f t="shared" si="32"/>
        <v>1</v>
      </c>
      <c r="O416" t="str">
        <f>IF(ISNA(VLOOKUP(J416,Vendors!A:A,1,FALSE)),"MISSING VENDER","VALID")</f>
        <v>VALID</v>
      </c>
      <c r="P416" t="str">
        <f>IF(ISNA(VLOOKUP(H416,'Customers'!A:A,1,FALSE)),"missing customer ","valid")</f>
        <v xml:space="preserve">missing customer </v>
      </c>
      <c r="Q416" t="str">
        <f t="shared" si="33"/>
        <v>VALID</v>
      </c>
      <c r="R416" t="str">
        <f t="shared" si="34"/>
        <v>VALID</v>
      </c>
    </row>
    <row r="417" spans="1:18" x14ac:dyDescent="0.25">
      <c r="A417" t="s">
        <v>1756</v>
      </c>
      <c r="B417" s="1">
        <v>44727</v>
      </c>
      <c r="C417">
        <v>159919.85</v>
      </c>
      <c r="D417" t="s">
        <v>836</v>
      </c>
      <c r="E417" t="s">
        <v>855</v>
      </c>
      <c r="F417" t="s">
        <v>4</v>
      </c>
      <c r="G417" t="s">
        <v>28</v>
      </c>
      <c r="H417" t="s">
        <v>287</v>
      </c>
      <c r="I417" t="str">
        <f>_xlfn.XLOOKUP(H417,'Customers'!A417:A816,'Customers'!B417:B816," ")</f>
        <v xml:space="preserve"> </v>
      </c>
      <c r="J417" t="s">
        <v>828</v>
      </c>
      <c r="K417" t="s">
        <v>1757</v>
      </c>
      <c r="L417" t="str">
        <f t="shared" si="30"/>
        <v>OK</v>
      </c>
      <c r="M417" t="str">
        <f t="shared" si="31"/>
        <v>NOT  NULL</v>
      </c>
      <c r="N417">
        <f t="shared" si="32"/>
        <v>1</v>
      </c>
      <c r="O417" t="str">
        <f>IF(ISNA(VLOOKUP(J417,Vendors!A:A,1,FALSE)),"MISSING VENDER","VALID")</f>
        <v>MISSING VENDER</v>
      </c>
      <c r="P417" t="str">
        <f>IF(ISNA(VLOOKUP(H417,'Customers'!A:A,1,FALSE)),"missing customer ","valid")</f>
        <v>valid</v>
      </c>
      <c r="Q417" t="str">
        <f t="shared" si="33"/>
        <v>VALID</v>
      </c>
      <c r="R417" t="str">
        <f t="shared" si="34"/>
        <v>VALID</v>
      </c>
    </row>
    <row r="418" spans="1:18" x14ac:dyDescent="0.25">
      <c r="A418" t="s">
        <v>1758</v>
      </c>
      <c r="B418" s="1">
        <v>45186</v>
      </c>
      <c r="C418">
        <v>64198.51</v>
      </c>
      <c r="D418" t="s">
        <v>836</v>
      </c>
      <c r="E418" t="s">
        <v>837</v>
      </c>
      <c r="F418" t="s">
        <v>4</v>
      </c>
      <c r="G418" t="s">
        <v>28</v>
      </c>
      <c r="H418" t="s">
        <v>455</v>
      </c>
      <c r="I418" t="str">
        <f>_xlfn.XLOOKUP(H418,'Customers'!A418:A817,'Customers'!B418:B817," ")</f>
        <v xml:space="preserve"> </v>
      </c>
      <c r="J418" t="s">
        <v>828</v>
      </c>
      <c r="K418" t="s">
        <v>1759</v>
      </c>
      <c r="L418" t="str">
        <f t="shared" si="30"/>
        <v>OK</v>
      </c>
      <c r="M418" t="str">
        <f t="shared" si="31"/>
        <v>NOT  NULL</v>
      </c>
      <c r="N418">
        <f t="shared" si="32"/>
        <v>1</v>
      </c>
      <c r="O418" t="str">
        <f>IF(ISNA(VLOOKUP(J418,Vendors!A:A,1,FALSE)),"MISSING VENDER","VALID")</f>
        <v>MISSING VENDER</v>
      </c>
      <c r="P418" t="str">
        <f>IF(ISNA(VLOOKUP(H418,'Customers'!A:A,1,FALSE)),"missing customer ","valid")</f>
        <v>valid</v>
      </c>
      <c r="Q418" t="str">
        <f t="shared" si="33"/>
        <v>VALID</v>
      </c>
      <c r="R418" t="str">
        <f t="shared" si="34"/>
        <v>VALID</v>
      </c>
    </row>
    <row r="419" spans="1:18" x14ac:dyDescent="0.25">
      <c r="A419" t="s">
        <v>1760</v>
      </c>
      <c r="B419" s="1">
        <v>44995</v>
      </c>
      <c r="C419">
        <v>-40532.94</v>
      </c>
      <c r="D419" t="s">
        <v>826</v>
      </c>
      <c r="E419" t="s">
        <v>851</v>
      </c>
      <c r="F419" t="s">
        <v>5</v>
      </c>
      <c r="G419" t="s">
        <v>18</v>
      </c>
      <c r="H419" t="s">
        <v>828</v>
      </c>
      <c r="I419" t="str">
        <f>_xlfn.XLOOKUP(H419,'Customers'!A419:A818,'Customers'!B419:B818," ")</f>
        <v xml:space="preserve"> </v>
      </c>
      <c r="J419" t="s">
        <v>1610</v>
      </c>
      <c r="K419" t="s">
        <v>1761</v>
      </c>
      <c r="L419" t="str">
        <f t="shared" si="30"/>
        <v>OK</v>
      </c>
      <c r="M419" t="str">
        <f t="shared" si="31"/>
        <v>NOT  NULL</v>
      </c>
      <c r="N419">
        <f t="shared" si="32"/>
        <v>1</v>
      </c>
      <c r="O419" t="str">
        <f>IF(ISNA(VLOOKUP(J419,Vendors!A:A,1,FALSE)),"MISSING VENDER","VALID")</f>
        <v>VALID</v>
      </c>
      <c r="P419" t="str">
        <f>IF(ISNA(VLOOKUP(H419,'Customers'!A:A,1,FALSE)),"missing customer ","valid")</f>
        <v xml:space="preserve">missing customer </v>
      </c>
      <c r="Q419" t="str">
        <f t="shared" si="33"/>
        <v>VALID</v>
      </c>
      <c r="R419" t="str">
        <f t="shared" si="34"/>
        <v>VALID</v>
      </c>
    </row>
    <row r="420" spans="1:18" x14ac:dyDescent="0.25">
      <c r="A420" t="s">
        <v>1762</v>
      </c>
      <c r="B420" s="1">
        <v>44718</v>
      </c>
      <c r="C420">
        <v>112306.01</v>
      </c>
      <c r="D420" t="s">
        <v>836</v>
      </c>
      <c r="E420" t="s">
        <v>840</v>
      </c>
      <c r="F420" t="s">
        <v>3</v>
      </c>
      <c r="G420" t="s">
        <v>14</v>
      </c>
      <c r="H420" t="s">
        <v>693</v>
      </c>
      <c r="I420" t="str">
        <f>_xlfn.XLOOKUP(H420,'Customers'!A420:A819,'Customers'!B420:B819," ")</f>
        <v xml:space="preserve"> </v>
      </c>
      <c r="J420" t="s">
        <v>828</v>
      </c>
      <c r="K420" t="s">
        <v>1763</v>
      </c>
      <c r="L420" t="str">
        <f t="shared" si="30"/>
        <v>OK</v>
      </c>
      <c r="M420" t="str">
        <f t="shared" si="31"/>
        <v>NOT  NULL</v>
      </c>
      <c r="N420">
        <f t="shared" si="32"/>
        <v>1</v>
      </c>
      <c r="O420" t="str">
        <f>IF(ISNA(VLOOKUP(J420,Vendors!A:A,1,FALSE)),"MISSING VENDER","VALID")</f>
        <v>MISSING VENDER</v>
      </c>
      <c r="P420" t="str">
        <f>IF(ISNA(VLOOKUP(H420,'Customers'!A:A,1,FALSE)),"missing customer ","valid")</f>
        <v>valid</v>
      </c>
      <c r="Q420" t="str">
        <f t="shared" si="33"/>
        <v>VALID</v>
      </c>
      <c r="R420" t="str">
        <f t="shared" si="34"/>
        <v>VALID</v>
      </c>
    </row>
    <row r="421" spans="1:18" x14ac:dyDescent="0.25">
      <c r="A421" t="s">
        <v>1764</v>
      </c>
      <c r="B421" s="1">
        <v>44992</v>
      </c>
      <c r="C421">
        <v>101034.95</v>
      </c>
      <c r="D421" t="s">
        <v>836</v>
      </c>
      <c r="E421" t="s">
        <v>840</v>
      </c>
      <c r="F421" t="s">
        <v>4</v>
      </c>
      <c r="G421" t="s">
        <v>18</v>
      </c>
      <c r="H421" t="s">
        <v>501</v>
      </c>
      <c r="I421" t="str">
        <f>_xlfn.XLOOKUP(H421,'Customers'!A421:A820,'Customers'!B421:B820," ")</f>
        <v xml:space="preserve"> </v>
      </c>
      <c r="J421" t="s">
        <v>828</v>
      </c>
      <c r="K421" t="s">
        <v>1765</v>
      </c>
      <c r="L421" t="str">
        <f t="shared" si="30"/>
        <v>OK</v>
      </c>
      <c r="M421" t="str">
        <f t="shared" si="31"/>
        <v>NOT  NULL</v>
      </c>
      <c r="N421">
        <f t="shared" si="32"/>
        <v>1</v>
      </c>
      <c r="O421" t="str">
        <f>IF(ISNA(VLOOKUP(J421,Vendors!A:A,1,FALSE)),"MISSING VENDER","VALID")</f>
        <v>MISSING VENDER</v>
      </c>
      <c r="P421" t="str">
        <f>IF(ISNA(VLOOKUP(H421,'Customers'!A:A,1,FALSE)),"missing customer ","valid")</f>
        <v>valid</v>
      </c>
      <c r="Q421" t="str">
        <f t="shared" si="33"/>
        <v>VALID</v>
      </c>
      <c r="R421" t="str">
        <f t="shared" si="34"/>
        <v>VALID</v>
      </c>
    </row>
    <row r="422" spans="1:18" x14ac:dyDescent="0.25">
      <c r="A422" t="s">
        <v>1766</v>
      </c>
      <c r="B422" s="1">
        <v>44772</v>
      </c>
      <c r="C422">
        <v>10881.14</v>
      </c>
      <c r="D422" t="s">
        <v>958</v>
      </c>
      <c r="E422" t="s">
        <v>958</v>
      </c>
      <c r="F422" t="s">
        <v>5</v>
      </c>
      <c r="G422" t="s">
        <v>14</v>
      </c>
      <c r="H422" t="s">
        <v>828</v>
      </c>
      <c r="I422" t="str">
        <f>_xlfn.XLOOKUP(H422,'Customers'!A422:A821,'Customers'!B422:B821," ")</f>
        <v xml:space="preserve"> </v>
      </c>
      <c r="J422" t="s">
        <v>828</v>
      </c>
      <c r="K422" t="s">
        <v>1767</v>
      </c>
      <c r="L422" t="str">
        <f t="shared" si="30"/>
        <v>OK</v>
      </c>
      <c r="M422" t="str">
        <f t="shared" si="31"/>
        <v>NOT  NULL</v>
      </c>
      <c r="N422">
        <f t="shared" si="32"/>
        <v>1</v>
      </c>
      <c r="O422" t="str">
        <f>IF(ISNA(VLOOKUP(J422,Vendors!A:A,1,FALSE)),"MISSING VENDER","VALID")</f>
        <v>MISSING VENDER</v>
      </c>
      <c r="P422" t="str">
        <f>IF(ISNA(VLOOKUP(H422,'Customers'!A:A,1,FALSE)),"missing customer ","valid")</f>
        <v xml:space="preserve">missing customer </v>
      </c>
      <c r="Q422" t="str">
        <f t="shared" si="33"/>
        <v>VALID</v>
      </c>
      <c r="R422" t="str">
        <f t="shared" si="34"/>
        <v>VALID</v>
      </c>
    </row>
    <row r="423" spans="1:18" x14ac:dyDescent="0.25">
      <c r="A423" t="s">
        <v>1768</v>
      </c>
      <c r="B423" s="1">
        <v>45005</v>
      </c>
      <c r="C423">
        <v>13874.32</v>
      </c>
      <c r="D423" t="s">
        <v>860</v>
      </c>
      <c r="E423" t="s">
        <v>860</v>
      </c>
      <c r="F423" t="s">
        <v>5</v>
      </c>
      <c r="G423" t="s">
        <v>28</v>
      </c>
      <c r="H423" t="s">
        <v>828</v>
      </c>
      <c r="I423" t="str">
        <f>_xlfn.XLOOKUP(H423,'Customers'!A423:A822,'Customers'!B423:B822," ")</f>
        <v xml:space="preserve"> </v>
      </c>
      <c r="J423" t="s">
        <v>828</v>
      </c>
      <c r="K423" t="s">
        <v>1769</v>
      </c>
      <c r="L423" t="str">
        <f t="shared" si="30"/>
        <v>OK</v>
      </c>
      <c r="M423" t="str">
        <f t="shared" si="31"/>
        <v>NOT  NULL</v>
      </c>
      <c r="N423">
        <f t="shared" si="32"/>
        <v>1</v>
      </c>
      <c r="O423" t="str">
        <f>IF(ISNA(VLOOKUP(J423,Vendors!A:A,1,FALSE)),"MISSING VENDER","VALID")</f>
        <v>MISSING VENDER</v>
      </c>
      <c r="P423" t="str">
        <f>IF(ISNA(VLOOKUP(H423,'Customers'!A:A,1,FALSE)),"missing customer ","valid")</f>
        <v xml:space="preserve">missing customer </v>
      </c>
      <c r="Q423" t="str">
        <f t="shared" si="33"/>
        <v>VALID</v>
      </c>
      <c r="R423" t="str">
        <f t="shared" si="34"/>
        <v>VALID</v>
      </c>
    </row>
    <row r="424" spans="1:18" x14ac:dyDescent="0.25">
      <c r="A424" t="s">
        <v>1770</v>
      </c>
      <c r="B424" s="1">
        <v>45267</v>
      </c>
      <c r="C424">
        <v>22705.08</v>
      </c>
      <c r="D424" t="s">
        <v>860</v>
      </c>
      <c r="E424" t="s">
        <v>860</v>
      </c>
      <c r="F424" t="s">
        <v>4</v>
      </c>
      <c r="G424" t="s">
        <v>28</v>
      </c>
      <c r="H424" t="s">
        <v>828</v>
      </c>
      <c r="I424" t="str">
        <f>_xlfn.XLOOKUP(H424,'Customers'!A424:A823,'Customers'!B424:B823," ")</f>
        <v xml:space="preserve"> </v>
      </c>
      <c r="J424" t="s">
        <v>828</v>
      </c>
      <c r="K424" t="s">
        <v>1771</v>
      </c>
      <c r="L424" t="str">
        <f t="shared" si="30"/>
        <v>OK</v>
      </c>
      <c r="M424" t="str">
        <f t="shared" si="31"/>
        <v>NOT  NULL</v>
      </c>
      <c r="N424">
        <f t="shared" si="32"/>
        <v>1</v>
      </c>
      <c r="O424" t="str">
        <f>IF(ISNA(VLOOKUP(J424,Vendors!A:A,1,FALSE)),"MISSING VENDER","VALID")</f>
        <v>MISSING VENDER</v>
      </c>
      <c r="P424" t="str">
        <f>IF(ISNA(VLOOKUP(H424,'Customers'!A:A,1,FALSE)),"missing customer ","valid")</f>
        <v xml:space="preserve">missing customer </v>
      </c>
      <c r="Q424" t="str">
        <f t="shared" si="33"/>
        <v>VALID</v>
      </c>
      <c r="R424" t="str">
        <f t="shared" si="34"/>
        <v>VALID</v>
      </c>
    </row>
    <row r="425" spans="1:18" x14ac:dyDescent="0.25">
      <c r="A425" t="s">
        <v>1772</v>
      </c>
      <c r="B425" s="1">
        <v>45030</v>
      </c>
      <c r="C425">
        <v>129521.52</v>
      </c>
      <c r="D425" t="s">
        <v>836</v>
      </c>
      <c r="E425" t="s">
        <v>855</v>
      </c>
      <c r="F425" t="s">
        <v>3</v>
      </c>
      <c r="G425" t="s">
        <v>14</v>
      </c>
      <c r="H425" t="s">
        <v>457</v>
      </c>
      <c r="I425" t="str">
        <f>_xlfn.XLOOKUP(H425,'Customers'!A425:A824,'Customers'!B425:B824," ")</f>
        <v xml:space="preserve"> </v>
      </c>
      <c r="J425" t="s">
        <v>828</v>
      </c>
      <c r="K425" t="s">
        <v>1773</v>
      </c>
      <c r="L425" t="str">
        <f t="shared" si="30"/>
        <v>OK</v>
      </c>
      <c r="M425" t="str">
        <f t="shared" si="31"/>
        <v>NOT  NULL</v>
      </c>
      <c r="N425">
        <f t="shared" si="32"/>
        <v>1</v>
      </c>
      <c r="O425" t="str">
        <f>IF(ISNA(VLOOKUP(J425,Vendors!A:A,1,FALSE)),"MISSING VENDER","VALID")</f>
        <v>MISSING VENDER</v>
      </c>
      <c r="P425" t="str">
        <f>IF(ISNA(VLOOKUP(H425,'Customers'!A:A,1,FALSE)),"missing customer ","valid")</f>
        <v>valid</v>
      </c>
      <c r="Q425" t="str">
        <f t="shared" si="33"/>
        <v>VALID</v>
      </c>
      <c r="R425" t="str">
        <f t="shared" si="34"/>
        <v>VALID</v>
      </c>
    </row>
    <row r="426" spans="1:18" x14ac:dyDescent="0.25">
      <c r="A426" t="s">
        <v>1774</v>
      </c>
      <c r="B426" s="1">
        <v>45039</v>
      </c>
      <c r="C426">
        <v>183093.3</v>
      </c>
      <c r="D426" t="s">
        <v>836</v>
      </c>
      <c r="E426" t="s">
        <v>837</v>
      </c>
      <c r="F426" t="s">
        <v>4</v>
      </c>
      <c r="G426" t="s">
        <v>25</v>
      </c>
      <c r="H426" t="s">
        <v>199</v>
      </c>
      <c r="I426" t="str">
        <f>_xlfn.XLOOKUP(H426,'Customers'!A426:A825,'Customers'!B426:B825," ")</f>
        <v xml:space="preserve"> </v>
      </c>
      <c r="J426" t="s">
        <v>828</v>
      </c>
      <c r="K426" t="s">
        <v>1775</v>
      </c>
      <c r="L426" t="str">
        <f t="shared" si="30"/>
        <v>OK</v>
      </c>
      <c r="M426" t="str">
        <f t="shared" si="31"/>
        <v>NOT  NULL</v>
      </c>
      <c r="N426">
        <f t="shared" si="32"/>
        <v>1</v>
      </c>
      <c r="O426" t="str">
        <f>IF(ISNA(VLOOKUP(J426,Vendors!A:A,1,FALSE)),"MISSING VENDER","VALID")</f>
        <v>MISSING VENDER</v>
      </c>
      <c r="P426" t="str">
        <f>IF(ISNA(VLOOKUP(H426,'Customers'!A:A,1,FALSE)),"missing customer ","valid")</f>
        <v>valid</v>
      </c>
      <c r="Q426" t="str">
        <f t="shared" si="33"/>
        <v>VALID</v>
      </c>
      <c r="R426" t="str">
        <f t="shared" si="34"/>
        <v>VALID</v>
      </c>
    </row>
    <row r="427" spans="1:18" x14ac:dyDescent="0.25">
      <c r="A427" t="s">
        <v>1776</v>
      </c>
      <c r="B427" s="1">
        <v>44947</v>
      </c>
      <c r="C427">
        <v>197576.11</v>
      </c>
      <c r="D427" t="s">
        <v>836</v>
      </c>
      <c r="E427" t="s">
        <v>840</v>
      </c>
      <c r="F427" t="s">
        <v>5</v>
      </c>
      <c r="G427" t="s">
        <v>14</v>
      </c>
      <c r="H427" t="s">
        <v>365</v>
      </c>
      <c r="I427" t="str">
        <f>_xlfn.XLOOKUP(H427,'Customers'!A427:A826,'Customers'!B427:B826," ")</f>
        <v xml:space="preserve"> </v>
      </c>
      <c r="J427" t="s">
        <v>828</v>
      </c>
      <c r="K427" t="s">
        <v>1777</v>
      </c>
      <c r="L427" t="str">
        <f t="shared" si="30"/>
        <v>OK</v>
      </c>
      <c r="M427" t="str">
        <f t="shared" si="31"/>
        <v>NOT  NULL</v>
      </c>
      <c r="N427">
        <f t="shared" si="32"/>
        <v>1</v>
      </c>
      <c r="O427" t="str">
        <f>IF(ISNA(VLOOKUP(J427,Vendors!A:A,1,FALSE)),"MISSING VENDER","VALID")</f>
        <v>MISSING VENDER</v>
      </c>
      <c r="P427" t="str">
        <f>IF(ISNA(VLOOKUP(H427,'Customers'!A:A,1,FALSE)),"missing customer ","valid")</f>
        <v>valid</v>
      </c>
      <c r="Q427" t="str">
        <f t="shared" si="33"/>
        <v>VALID</v>
      </c>
      <c r="R427" t="str">
        <f t="shared" si="34"/>
        <v>VALID</v>
      </c>
    </row>
    <row r="428" spans="1:18" x14ac:dyDescent="0.25">
      <c r="A428" t="s">
        <v>1778</v>
      </c>
      <c r="B428" s="1">
        <v>44568</v>
      </c>
      <c r="C428">
        <v>-2000</v>
      </c>
      <c r="D428" t="s">
        <v>826</v>
      </c>
      <c r="E428" t="s">
        <v>832</v>
      </c>
      <c r="F428" t="s">
        <v>5</v>
      </c>
      <c r="G428" t="s">
        <v>25</v>
      </c>
      <c r="H428" t="s">
        <v>828</v>
      </c>
      <c r="I428" t="str">
        <f>_xlfn.XLOOKUP(H428,'Customers'!A428:A827,'Customers'!B428:B827," ")</f>
        <v xml:space="preserve"> </v>
      </c>
      <c r="J428" t="s">
        <v>916</v>
      </c>
      <c r="K428" t="s">
        <v>1779</v>
      </c>
      <c r="L428" t="str">
        <f t="shared" si="30"/>
        <v>OK</v>
      </c>
      <c r="M428" t="str">
        <f t="shared" si="31"/>
        <v>NOT  NULL</v>
      </c>
      <c r="N428">
        <f t="shared" si="32"/>
        <v>1</v>
      </c>
      <c r="O428" t="str">
        <f>IF(ISNA(VLOOKUP(J428,Vendors!A:A,1,FALSE)),"MISSING VENDER","VALID")</f>
        <v>VALID</v>
      </c>
      <c r="P428" t="str">
        <f>IF(ISNA(VLOOKUP(H428,'Customers'!A:A,1,FALSE)),"missing customer ","valid")</f>
        <v xml:space="preserve">missing customer </v>
      </c>
      <c r="Q428" t="str">
        <f t="shared" si="33"/>
        <v>VALID</v>
      </c>
      <c r="R428" t="str">
        <f t="shared" si="34"/>
        <v>VALID</v>
      </c>
    </row>
    <row r="429" spans="1:18" x14ac:dyDescent="0.25">
      <c r="A429" t="s">
        <v>1780</v>
      </c>
      <c r="B429" s="1">
        <v>44921</v>
      </c>
      <c r="C429">
        <v>108621.48</v>
      </c>
      <c r="D429" t="s">
        <v>836</v>
      </c>
      <c r="E429" t="s">
        <v>837</v>
      </c>
      <c r="F429" t="s">
        <v>5</v>
      </c>
      <c r="G429" t="s">
        <v>28</v>
      </c>
      <c r="H429" t="s">
        <v>353</v>
      </c>
      <c r="I429" t="str">
        <f>_xlfn.XLOOKUP(H429,'Customers'!A429:A828,'Customers'!B429:B828," ")</f>
        <v xml:space="preserve"> </v>
      </c>
      <c r="J429" t="s">
        <v>828</v>
      </c>
      <c r="K429" t="s">
        <v>1781</v>
      </c>
      <c r="L429" t="str">
        <f t="shared" si="30"/>
        <v>OK</v>
      </c>
      <c r="M429" t="str">
        <f t="shared" si="31"/>
        <v>NOT  NULL</v>
      </c>
      <c r="N429">
        <f t="shared" si="32"/>
        <v>1</v>
      </c>
      <c r="O429" t="str">
        <f>IF(ISNA(VLOOKUP(J429,Vendors!A:A,1,FALSE)),"MISSING VENDER","VALID")</f>
        <v>MISSING VENDER</v>
      </c>
      <c r="P429" t="str">
        <f>IF(ISNA(VLOOKUP(H429,'Customers'!A:A,1,FALSE)),"missing customer ","valid")</f>
        <v>valid</v>
      </c>
      <c r="Q429" t="str">
        <f t="shared" si="33"/>
        <v>VALID</v>
      </c>
      <c r="R429" t="str">
        <f t="shared" si="34"/>
        <v>VALID</v>
      </c>
    </row>
    <row r="430" spans="1:18" x14ac:dyDescent="0.25">
      <c r="A430" t="s">
        <v>1782</v>
      </c>
      <c r="B430" s="1">
        <v>44683</v>
      </c>
      <c r="C430">
        <v>22460.080000000002</v>
      </c>
      <c r="D430" t="s">
        <v>1332</v>
      </c>
      <c r="E430" t="s">
        <v>1332</v>
      </c>
      <c r="F430" t="s">
        <v>3</v>
      </c>
      <c r="G430" t="s">
        <v>18</v>
      </c>
      <c r="H430" t="s">
        <v>828</v>
      </c>
      <c r="I430" t="str">
        <f>_xlfn.XLOOKUP(H430,'Customers'!A430:A829,'Customers'!B430:B829," ")</f>
        <v xml:space="preserve"> </v>
      </c>
      <c r="J430" t="s">
        <v>828</v>
      </c>
      <c r="K430" t="s">
        <v>1783</v>
      </c>
      <c r="L430" t="str">
        <f t="shared" si="30"/>
        <v>OK</v>
      </c>
      <c r="M430" t="str">
        <f t="shared" si="31"/>
        <v>NOT  NULL</v>
      </c>
      <c r="N430">
        <f t="shared" si="32"/>
        <v>1</v>
      </c>
      <c r="O430" t="str">
        <f>IF(ISNA(VLOOKUP(J430,Vendors!A:A,1,FALSE)),"MISSING VENDER","VALID")</f>
        <v>MISSING VENDER</v>
      </c>
      <c r="P430" t="str">
        <f>IF(ISNA(VLOOKUP(H430,'Customers'!A:A,1,FALSE)),"missing customer ","valid")</f>
        <v xml:space="preserve">missing customer </v>
      </c>
      <c r="Q430" t="str">
        <f t="shared" si="33"/>
        <v>VALID</v>
      </c>
      <c r="R430" t="str">
        <f t="shared" si="34"/>
        <v>VALID</v>
      </c>
    </row>
    <row r="431" spans="1:18" x14ac:dyDescent="0.25">
      <c r="A431" t="s">
        <v>1784</v>
      </c>
      <c r="B431" s="1">
        <v>44697</v>
      </c>
      <c r="C431">
        <v>-61814.83</v>
      </c>
      <c r="D431" t="s">
        <v>826</v>
      </c>
      <c r="E431" t="s">
        <v>892</v>
      </c>
      <c r="F431" t="s">
        <v>4</v>
      </c>
      <c r="G431" t="s">
        <v>25</v>
      </c>
      <c r="H431" t="s">
        <v>828</v>
      </c>
      <c r="I431" t="str">
        <f>_xlfn.XLOOKUP(H431,'Customers'!A431:A830,'Customers'!B431:B830," ")</f>
        <v xml:space="preserve"> </v>
      </c>
      <c r="J431" t="s">
        <v>1425</v>
      </c>
      <c r="K431" t="s">
        <v>1785</v>
      </c>
      <c r="L431" t="str">
        <f t="shared" si="30"/>
        <v>OK</v>
      </c>
      <c r="M431" t="str">
        <f t="shared" si="31"/>
        <v>NOT  NULL</v>
      </c>
      <c r="N431">
        <f t="shared" si="32"/>
        <v>1</v>
      </c>
      <c r="O431" t="str">
        <f>IF(ISNA(VLOOKUP(J431,Vendors!A:A,1,FALSE)),"MISSING VENDER","VALID")</f>
        <v>VALID</v>
      </c>
      <c r="P431" t="str">
        <f>IF(ISNA(VLOOKUP(H431,'Customers'!A:A,1,FALSE)),"missing customer ","valid")</f>
        <v xml:space="preserve">missing customer </v>
      </c>
      <c r="Q431" t="str">
        <f t="shared" si="33"/>
        <v>VALID</v>
      </c>
      <c r="R431" t="str">
        <f t="shared" si="34"/>
        <v>VALID</v>
      </c>
    </row>
    <row r="432" spans="1:18" x14ac:dyDescent="0.25">
      <c r="A432" t="s">
        <v>1786</v>
      </c>
      <c r="B432" s="1">
        <v>45028</v>
      </c>
      <c r="C432">
        <v>-24348.28</v>
      </c>
      <c r="D432" t="s">
        <v>826</v>
      </c>
      <c r="E432" t="s">
        <v>851</v>
      </c>
      <c r="F432" t="s">
        <v>3</v>
      </c>
      <c r="G432" t="s">
        <v>14</v>
      </c>
      <c r="H432" t="s">
        <v>828</v>
      </c>
      <c r="I432" t="str">
        <f>_xlfn.XLOOKUP(H432,'Customers'!A432:A831,'Customers'!B432:B831," ")</f>
        <v xml:space="preserve"> </v>
      </c>
      <c r="J432" t="s">
        <v>1787</v>
      </c>
      <c r="K432" t="s">
        <v>1788</v>
      </c>
      <c r="L432" t="str">
        <f t="shared" si="30"/>
        <v>OK</v>
      </c>
      <c r="M432" t="str">
        <f t="shared" si="31"/>
        <v>NOT  NULL</v>
      </c>
      <c r="N432">
        <f t="shared" si="32"/>
        <v>1</v>
      </c>
      <c r="O432" t="str">
        <f>IF(ISNA(VLOOKUP(J432,Vendors!A:A,1,FALSE)),"MISSING VENDER","VALID")</f>
        <v>VALID</v>
      </c>
      <c r="P432" t="str">
        <f>IF(ISNA(VLOOKUP(H432,'Customers'!A:A,1,FALSE)),"missing customer ","valid")</f>
        <v xml:space="preserve">missing customer </v>
      </c>
      <c r="Q432" t="str">
        <f t="shared" si="33"/>
        <v>VALID</v>
      </c>
      <c r="R432" t="str">
        <f t="shared" si="34"/>
        <v>VALID</v>
      </c>
    </row>
    <row r="433" spans="1:18" x14ac:dyDescent="0.25">
      <c r="A433" t="s">
        <v>1789</v>
      </c>
      <c r="B433" s="1">
        <v>45071</v>
      </c>
      <c r="C433">
        <v>-58955.59</v>
      </c>
      <c r="D433" t="s">
        <v>826</v>
      </c>
      <c r="E433" t="s">
        <v>851</v>
      </c>
      <c r="F433" t="s">
        <v>3</v>
      </c>
      <c r="G433" t="s">
        <v>28</v>
      </c>
      <c r="H433" t="s">
        <v>828</v>
      </c>
      <c r="I433" t="str">
        <f>_xlfn.XLOOKUP(H433,'Customers'!A433:A832,'Customers'!B433:B832," ")</f>
        <v xml:space="preserve"> </v>
      </c>
      <c r="J433" t="s">
        <v>974</v>
      </c>
      <c r="K433" t="s">
        <v>1790</v>
      </c>
      <c r="L433" t="str">
        <f t="shared" si="30"/>
        <v>OK</v>
      </c>
      <c r="M433" t="str">
        <f t="shared" si="31"/>
        <v>NOT  NULL</v>
      </c>
      <c r="N433">
        <f t="shared" si="32"/>
        <v>1</v>
      </c>
      <c r="O433" t="str">
        <f>IF(ISNA(VLOOKUP(J433,Vendors!A:A,1,FALSE)),"MISSING VENDER","VALID")</f>
        <v>VALID</v>
      </c>
      <c r="P433" t="str">
        <f>IF(ISNA(VLOOKUP(H433,'Customers'!A:A,1,FALSE)),"missing customer ","valid")</f>
        <v xml:space="preserve">missing customer </v>
      </c>
      <c r="Q433" t="str">
        <f t="shared" si="33"/>
        <v>VALID</v>
      </c>
      <c r="R433" t="str">
        <f t="shared" si="34"/>
        <v>VALID</v>
      </c>
    </row>
    <row r="434" spans="1:18" x14ac:dyDescent="0.25">
      <c r="A434" t="s">
        <v>1791</v>
      </c>
      <c r="B434" s="1">
        <v>44632</v>
      </c>
      <c r="C434">
        <v>-20242.53</v>
      </c>
      <c r="D434" t="s">
        <v>826</v>
      </c>
      <c r="E434" t="s">
        <v>827</v>
      </c>
      <c r="F434" t="s">
        <v>5</v>
      </c>
      <c r="G434" t="s">
        <v>25</v>
      </c>
      <c r="H434" t="s">
        <v>828</v>
      </c>
      <c r="I434" t="str">
        <f>_xlfn.XLOOKUP(H434,'Customers'!A434:A833,'Customers'!B434:B833," ")</f>
        <v xml:space="preserve"> </v>
      </c>
      <c r="J434" t="s">
        <v>1197</v>
      </c>
      <c r="K434" t="s">
        <v>1792</v>
      </c>
      <c r="L434" t="str">
        <f t="shared" si="30"/>
        <v>OK</v>
      </c>
      <c r="M434" t="str">
        <f t="shared" si="31"/>
        <v>NOT  NULL</v>
      </c>
      <c r="N434">
        <f t="shared" si="32"/>
        <v>1</v>
      </c>
      <c r="O434" t="str">
        <f>IF(ISNA(VLOOKUP(J434,Vendors!A:A,1,FALSE)),"MISSING VENDER","VALID")</f>
        <v>VALID</v>
      </c>
      <c r="P434" t="str">
        <f>IF(ISNA(VLOOKUP(H434,'Customers'!A:A,1,FALSE)),"missing customer ","valid")</f>
        <v xml:space="preserve">missing customer </v>
      </c>
      <c r="Q434" t="str">
        <f t="shared" si="33"/>
        <v>VALID</v>
      </c>
      <c r="R434" t="str">
        <f t="shared" si="34"/>
        <v>VALID</v>
      </c>
    </row>
    <row r="435" spans="1:18" x14ac:dyDescent="0.25">
      <c r="A435" t="s">
        <v>1793</v>
      </c>
      <c r="B435" s="1">
        <v>44684</v>
      </c>
      <c r="C435">
        <v>-50834.85</v>
      </c>
      <c r="D435" t="s">
        <v>826</v>
      </c>
      <c r="E435" t="s">
        <v>892</v>
      </c>
      <c r="F435" t="s">
        <v>5</v>
      </c>
      <c r="G435" t="s">
        <v>28</v>
      </c>
      <c r="H435" t="s">
        <v>828</v>
      </c>
      <c r="I435" t="str">
        <f>_xlfn.XLOOKUP(H435,'Customers'!A435:A834,'Customers'!B435:B834," ")</f>
        <v xml:space="preserve"> </v>
      </c>
      <c r="J435" t="s">
        <v>1271</v>
      </c>
      <c r="K435" t="s">
        <v>1794</v>
      </c>
      <c r="L435" t="str">
        <f t="shared" si="30"/>
        <v>OK</v>
      </c>
      <c r="M435" t="str">
        <f t="shared" si="31"/>
        <v>NOT  NULL</v>
      </c>
      <c r="N435">
        <f t="shared" si="32"/>
        <v>1</v>
      </c>
      <c r="O435" t="str">
        <f>IF(ISNA(VLOOKUP(J435,Vendors!A:A,1,FALSE)),"MISSING VENDER","VALID")</f>
        <v>VALID</v>
      </c>
      <c r="P435" t="str">
        <f>IF(ISNA(VLOOKUP(H435,'Customers'!A:A,1,FALSE)),"missing customer ","valid")</f>
        <v xml:space="preserve">missing customer </v>
      </c>
      <c r="Q435" t="str">
        <f t="shared" si="33"/>
        <v>VALID</v>
      </c>
      <c r="R435" t="str">
        <f t="shared" si="34"/>
        <v>VALID</v>
      </c>
    </row>
    <row r="436" spans="1:18" x14ac:dyDescent="0.25">
      <c r="A436" t="s">
        <v>1795</v>
      </c>
      <c r="B436" s="1">
        <v>44688</v>
      </c>
      <c r="C436">
        <v>126254.82</v>
      </c>
      <c r="D436" t="s">
        <v>836</v>
      </c>
      <c r="E436" t="s">
        <v>837</v>
      </c>
      <c r="F436" t="s">
        <v>3</v>
      </c>
      <c r="G436" t="s">
        <v>28</v>
      </c>
      <c r="H436" t="s">
        <v>173</v>
      </c>
      <c r="I436" t="str">
        <f>_xlfn.XLOOKUP(H436,'Customers'!A436:A835,'Customers'!B436:B835," ")</f>
        <v xml:space="preserve"> </v>
      </c>
      <c r="J436" t="s">
        <v>828</v>
      </c>
      <c r="K436" t="s">
        <v>1796</v>
      </c>
      <c r="L436" t="str">
        <f t="shared" si="30"/>
        <v>OK</v>
      </c>
      <c r="M436" t="str">
        <f t="shared" si="31"/>
        <v>NOT  NULL</v>
      </c>
      <c r="N436">
        <f t="shared" si="32"/>
        <v>1</v>
      </c>
      <c r="O436" t="str">
        <f>IF(ISNA(VLOOKUP(J436,Vendors!A:A,1,FALSE)),"MISSING VENDER","VALID")</f>
        <v>MISSING VENDER</v>
      </c>
      <c r="P436" t="str">
        <f>IF(ISNA(VLOOKUP(H436,'Customers'!A:A,1,FALSE)),"missing customer ","valid")</f>
        <v>valid</v>
      </c>
      <c r="Q436" t="str">
        <f t="shared" si="33"/>
        <v>VALID</v>
      </c>
      <c r="R436" t="str">
        <f t="shared" si="34"/>
        <v>VALID</v>
      </c>
    </row>
    <row r="437" spans="1:18" x14ac:dyDescent="0.25">
      <c r="A437" t="s">
        <v>1797</v>
      </c>
      <c r="B437" s="1">
        <v>44720</v>
      </c>
      <c r="C437">
        <v>-46241.62</v>
      </c>
      <c r="D437" t="s">
        <v>826</v>
      </c>
      <c r="E437" t="s">
        <v>827</v>
      </c>
      <c r="F437" t="s">
        <v>4</v>
      </c>
      <c r="G437" t="s">
        <v>18</v>
      </c>
      <c r="H437" t="s">
        <v>828</v>
      </c>
      <c r="I437" t="str">
        <f>_xlfn.XLOOKUP(H437,'Customers'!A437:A836,'Customers'!B437:B836," ")</f>
        <v xml:space="preserve"> </v>
      </c>
      <c r="J437" t="s">
        <v>1143</v>
      </c>
      <c r="K437" t="s">
        <v>1798</v>
      </c>
      <c r="L437" t="str">
        <f t="shared" si="30"/>
        <v>OK</v>
      </c>
      <c r="M437" t="str">
        <f t="shared" si="31"/>
        <v>NOT  NULL</v>
      </c>
      <c r="N437">
        <f t="shared" si="32"/>
        <v>1</v>
      </c>
      <c r="O437" t="str">
        <f>IF(ISNA(VLOOKUP(J437,Vendors!A:A,1,FALSE)),"MISSING VENDER","VALID")</f>
        <v>VALID</v>
      </c>
      <c r="P437" t="str">
        <f>IF(ISNA(VLOOKUP(H437,'Customers'!A:A,1,FALSE)),"missing customer ","valid")</f>
        <v xml:space="preserve">missing customer </v>
      </c>
      <c r="Q437" t="str">
        <f t="shared" si="33"/>
        <v>VALID</v>
      </c>
      <c r="R437" t="str">
        <f t="shared" si="34"/>
        <v>VALID</v>
      </c>
    </row>
    <row r="438" spans="1:18" x14ac:dyDescent="0.25">
      <c r="A438" t="s">
        <v>1799</v>
      </c>
      <c r="B438" s="1">
        <v>44830</v>
      </c>
      <c r="C438">
        <v>-11000.56</v>
      </c>
      <c r="D438" t="s">
        <v>826</v>
      </c>
      <c r="E438" t="s">
        <v>892</v>
      </c>
      <c r="F438" t="s">
        <v>4</v>
      </c>
      <c r="G438" t="s">
        <v>18</v>
      </c>
      <c r="H438" t="s">
        <v>828</v>
      </c>
      <c r="I438" t="str">
        <f>_xlfn.XLOOKUP(H438,'Customers'!A438:A837,'Customers'!B438:B837," ")</f>
        <v xml:space="preserve"> </v>
      </c>
      <c r="J438" t="s">
        <v>1800</v>
      </c>
      <c r="K438" t="s">
        <v>1801</v>
      </c>
      <c r="L438" t="str">
        <f t="shared" si="30"/>
        <v>OK</v>
      </c>
      <c r="M438" t="str">
        <f t="shared" si="31"/>
        <v>NOT  NULL</v>
      </c>
      <c r="N438">
        <f t="shared" si="32"/>
        <v>1</v>
      </c>
      <c r="O438" t="str">
        <f>IF(ISNA(VLOOKUP(J438,Vendors!A:A,1,FALSE)),"MISSING VENDER","VALID")</f>
        <v>VALID</v>
      </c>
      <c r="P438" t="str">
        <f>IF(ISNA(VLOOKUP(H438,'Customers'!A:A,1,FALSE)),"missing customer ","valid")</f>
        <v xml:space="preserve">missing customer </v>
      </c>
      <c r="Q438" t="str">
        <f t="shared" si="33"/>
        <v>VALID</v>
      </c>
      <c r="R438" t="str">
        <f t="shared" si="34"/>
        <v>VALID</v>
      </c>
    </row>
    <row r="439" spans="1:18" x14ac:dyDescent="0.25">
      <c r="A439" t="s">
        <v>1802</v>
      </c>
      <c r="B439" s="1">
        <v>45167</v>
      </c>
      <c r="C439">
        <v>119701.05</v>
      </c>
      <c r="D439" t="s">
        <v>836</v>
      </c>
      <c r="E439" t="s">
        <v>855</v>
      </c>
      <c r="F439" t="s">
        <v>4</v>
      </c>
      <c r="G439" t="s">
        <v>28</v>
      </c>
      <c r="H439" t="s">
        <v>577</v>
      </c>
      <c r="I439" t="str">
        <f>_xlfn.XLOOKUP(H439,'Customers'!A439:A838,'Customers'!B439:B838," ")</f>
        <v xml:space="preserve"> </v>
      </c>
      <c r="J439" t="s">
        <v>828</v>
      </c>
      <c r="K439" t="s">
        <v>1803</v>
      </c>
      <c r="L439" t="str">
        <f t="shared" si="30"/>
        <v>OK</v>
      </c>
      <c r="M439" t="str">
        <f t="shared" si="31"/>
        <v>NOT  NULL</v>
      </c>
      <c r="N439">
        <f t="shared" si="32"/>
        <v>1</v>
      </c>
      <c r="O439" t="str">
        <f>IF(ISNA(VLOOKUP(J439,Vendors!A:A,1,FALSE)),"MISSING VENDER","VALID")</f>
        <v>MISSING VENDER</v>
      </c>
      <c r="P439" t="str">
        <f>IF(ISNA(VLOOKUP(H439,'Customers'!A:A,1,FALSE)),"missing customer ","valid")</f>
        <v>valid</v>
      </c>
      <c r="Q439" t="str">
        <f t="shared" si="33"/>
        <v>VALID</v>
      </c>
      <c r="R439" t="str">
        <f t="shared" si="34"/>
        <v>VALID</v>
      </c>
    </row>
    <row r="440" spans="1:18" x14ac:dyDescent="0.25">
      <c r="A440" t="s">
        <v>1804</v>
      </c>
      <c r="B440" s="1">
        <v>44875</v>
      </c>
      <c r="C440">
        <v>-2000</v>
      </c>
      <c r="D440" t="s">
        <v>826</v>
      </c>
      <c r="E440" t="s">
        <v>892</v>
      </c>
      <c r="F440" t="s">
        <v>5</v>
      </c>
      <c r="G440" t="s">
        <v>28</v>
      </c>
      <c r="H440" t="s">
        <v>828</v>
      </c>
      <c r="I440" t="str">
        <f>_xlfn.XLOOKUP(H440,'Customers'!A440:A839,'Customers'!B440:B839," ")</f>
        <v xml:space="preserve"> </v>
      </c>
      <c r="J440" t="s">
        <v>1572</v>
      </c>
      <c r="K440" t="s">
        <v>1805</v>
      </c>
      <c r="L440" t="str">
        <f t="shared" si="30"/>
        <v>OK</v>
      </c>
      <c r="M440" t="str">
        <f t="shared" si="31"/>
        <v>NOT  NULL</v>
      </c>
      <c r="N440">
        <f t="shared" si="32"/>
        <v>1</v>
      </c>
      <c r="O440" t="str">
        <f>IF(ISNA(VLOOKUP(J440,Vendors!A:A,1,FALSE)),"MISSING VENDER","VALID")</f>
        <v>VALID</v>
      </c>
      <c r="P440" t="str">
        <f>IF(ISNA(VLOOKUP(H440,'Customers'!A:A,1,FALSE)),"missing customer ","valid")</f>
        <v xml:space="preserve">missing customer </v>
      </c>
      <c r="Q440" t="str">
        <f t="shared" si="33"/>
        <v>VALID</v>
      </c>
      <c r="R440" t="str">
        <f t="shared" si="34"/>
        <v>VALID</v>
      </c>
    </row>
    <row r="441" spans="1:18" x14ac:dyDescent="0.25">
      <c r="A441" t="s">
        <v>1806</v>
      </c>
      <c r="B441" s="1">
        <v>44936</v>
      </c>
      <c r="C441">
        <v>143865.95000000001</v>
      </c>
      <c r="D441" t="s">
        <v>836</v>
      </c>
      <c r="E441" t="s">
        <v>840</v>
      </c>
      <c r="F441" t="s">
        <v>4</v>
      </c>
      <c r="G441" t="s">
        <v>14</v>
      </c>
      <c r="H441" t="s">
        <v>239</v>
      </c>
      <c r="I441" t="str">
        <f>_xlfn.XLOOKUP(H441,'Customers'!A441:A840,'Customers'!B441:B840," ")</f>
        <v xml:space="preserve"> </v>
      </c>
      <c r="J441" t="s">
        <v>828</v>
      </c>
      <c r="K441" t="s">
        <v>1807</v>
      </c>
      <c r="L441" t="str">
        <f t="shared" si="30"/>
        <v>OK</v>
      </c>
      <c r="M441" t="str">
        <f t="shared" si="31"/>
        <v>NOT  NULL</v>
      </c>
      <c r="N441">
        <f t="shared" si="32"/>
        <v>1</v>
      </c>
      <c r="O441" t="str">
        <f>IF(ISNA(VLOOKUP(J441,Vendors!A:A,1,FALSE)),"MISSING VENDER","VALID")</f>
        <v>MISSING VENDER</v>
      </c>
      <c r="P441" t="str">
        <f>IF(ISNA(VLOOKUP(H441,'Customers'!A:A,1,FALSE)),"missing customer ","valid")</f>
        <v>valid</v>
      </c>
      <c r="Q441" t="str">
        <f t="shared" si="33"/>
        <v>VALID</v>
      </c>
      <c r="R441" t="str">
        <f t="shared" si="34"/>
        <v>VALID</v>
      </c>
    </row>
    <row r="442" spans="1:18" x14ac:dyDescent="0.25">
      <c r="A442" t="s">
        <v>1808</v>
      </c>
      <c r="B442" s="1">
        <v>44735</v>
      </c>
      <c r="C442">
        <v>-40062.67</v>
      </c>
      <c r="D442" t="s">
        <v>826</v>
      </c>
      <c r="E442" t="s">
        <v>832</v>
      </c>
      <c r="F442" t="s">
        <v>5</v>
      </c>
      <c r="G442" t="s">
        <v>25</v>
      </c>
      <c r="H442" t="s">
        <v>828</v>
      </c>
      <c r="I442" t="str">
        <f>_xlfn.XLOOKUP(H442,'Customers'!A442:A841,'Customers'!B442:B841," ")</f>
        <v xml:space="preserve"> </v>
      </c>
      <c r="J442" t="s">
        <v>1128</v>
      </c>
      <c r="K442" t="s">
        <v>1809</v>
      </c>
      <c r="L442" t="str">
        <f t="shared" si="30"/>
        <v>OK</v>
      </c>
      <c r="M442" t="str">
        <f t="shared" si="31"/>
        <v>NOT  NULL</v>
      </c>
      <c r="N442">
        <f t="shared" si="32"/>
        <v>1</v>
      </c>
      <c r="O442" t="str">
        <f>IF(ISNA(VLOOKUP(J442,Vendors!A:A,1,FALSE)),"MISSING VENDER","VALID")</f>
        <v>VALID</v>
      </c>
      <c r="P442" t="str">
        <f>IF(ISNA(VLOOKUP(H442,'Customers'!A:A,1,FALSE)),"missing customer ","valid")</f>
        <v xml:space="preserve">missing customer </v>
      </c>
      <c r="Q442" t="str">
        <f t="shared" si="33"/>
        <v>VALID</v>
      </c>
      <c r="R442" t="str">
        <f t="shared" si="34"/>
        <v>VALID</v>
      </c>
    </row>
    <row r="443" spans="1:18" x14ac:dyDescent="0.25">
      <c r="A443" t="s">
        <v>1810</v>
      </c>
      <c r="B443" s="1">
        <v>45044</v>
      </c>
      <c r="C443">
        <v>86229.35</v>
      </c>
      <c r="D443" t="s">
        <v>836</v>
      </c>
      <c r="E443" t="s">
        <v>855</v>
      </c>
      <c r="F443" t="s">
        <v>3</v>
      </c>
      <c r="G443" t="s">
        <v>18</v>
      </c>
      <c r="H443" t="s">
        <v>317</v>
      </c>
      <c r="I443" t="str">
        <f>_xlfn.XLOOKUP(H443,'Customers'!A443:A842,'Customers'!B443:B842," ")</f>
        <v xml:space="preserve"> </v>
      </c>
      <c r="J443" t="s">
        <v>828</v>
      </c>
      <c r="K443" t="s">
        <v>1811</v>
      </c>
      <c r="L443" t="str">
        <f t="shared" si="30"/>
        <v>OK</v>
      </c>
      <c r="M443" t="str">
        <f t="shared" si="31"/>
        <v>NOT  NULL</v>
      </c>
      <c r="N443">
        <f t="shared" si="32"/>
        <v>1</v>
      </c>
      <c r="O443" t="str">
        <f>IF(ISNA(VLOOKUP(J443,Vendors!A:A,1,FALSE)),"MISSING VENDER","VALID")</f>
        <v>MISSING VENDER</v>
      </c>
      <c r="P443" t="str">
        <f>IF(ISNA(VLOOKUP(H443,'Customers'!A:A,1,FALSE)),"missing customer ","valid")</f>
        <v>valid</v>
      </c>
      <c r="Q443" t="str">
        <f t="shared" si="33"/>
        <v>VALID</v>
      </c>
      <c r="R443" t="str">
        <f t="shared" si="34"/>
        <v>VALID</v>
      </c>
    </row>
    <row r="444" spans="1:18" x14ac:dyDescent="0.25">
      <c r="A444" t="s">
        <v>1812</v>
      </c>
      <c r="B444" s="1">
        <v>44616</v>
      </c>
      <c r="C444">
        <v>16974.63</v>
      </c>
      <c r="D444" t="s">
        <v>958</v>
      </c>
      <c r="E444" t="s">
        <v>958</v>
      </c>
      <c r="F444" t="s">
        <v>3</v>
      </c>
      <c r="G444" t="s">
        <v>25</v>
      </c>
      <c r="H444" t="s">
        <v>828</v>
      </c>
      <c r="I444" t="str">
        <f>_xlfn.XLOOKUP(H444,'Customers'!A444:A843,'Customers'!B444:B843," ")</f>
        <v xml:space="preserve"> </v>
      </c>
      <c r="J444" t="s">
        <v>828</v>
      </c>
      <c r="K444" t="s">
        <v>1813</v>
      </c>
      <c r="L444" t="str">
        <f t="shared" si="30"/>
        <v>OK</v>
      </c>
      <c r="M444" t="str">
        <f t="shared" si="31"/>
        <v>NOT  NULL</v>
      </c>
      <c r="N444">
        <f t="shared" si="32"/>
        <v>1</v>
      </c>
      <c r="O444" t="str">
        <f>IF(ISNA(VLOOKUP(J444,Vendors!A:A,1,FALSE)),"MISSING VENDER","VALID")</f>
        <v>MISSING VENDER</v>
      </c>
      <c r="P444" t="str">
        <f>IF(ISNA(VLOOKUP(H444,'Customers'!A:A,1,FALSE)),"missing customer ","valid")</f>
        <v xml:space="preserve">missing customer </v>
      </c>
      <c r="Q444" t="str">
        <f t="shared" si="33"/>
        <v>VALID</v>
      </c>
      <c r="R444" t="str">
        <f t="shared" si="34"/>
        <v>VALID</v>
      </c>
    </row>
    <row r="445" spans="1:18" x14ac:dyDescent="0.25">
      <c r="A445" t="s">
        <v>1814</v>
      </c>
      <c r="B445" s="1">
        <v>44891</v>
      </c>
      <c r="C445">
        <v>174841.09</v>
      </c>
      <c r="D445" t="s">
        <v>836</v>
      </c>
      <c r="E445" t="s">
        <v>837</v>
      </c>
      <c r="F445" t="s">
        <v>4</v>
      </c>
      <c r="G445" t="s">
        <v>28</v>
      </c>
      <c r="H445" t="s">
        <v>739</v>
      </c>
      <c r="I445" t="str">
        <f>_xlfn.XLOOKUP(H445,'Customers'!A445:A844,'Customers'!B445:B844," ")</f>
        <v xml:space="preserve"> </v>
      </c>
      <c r="J445" t="s">
        <v>828</v>
      </c>
      <c r="K445" t="s">
        <v>1815</v>
      </c>
      <c r="L445" t="str">
        <f t="shared" si="30"/>
        <v>OK</v>
      </c>
      <c r="M445" t="str">
        <f t="shared" si="31"/>
        <v>NOT  NULL</v>
      </c>
      <c r="N445">
        <f t="shared" si="32"/>
        <v>1</v>
      </c>
      <c r="O445" t="str">
        <f>IF(ISNA(VLOOKUP(J445,Vendors!A:A,1,FALSE)),"MISSING VENDER","VALID")</f>
        <v>MISSING VENDER</v>
      </c>
      <c r="P445" t="str">
        <f>IF(ISNA(VLOOKUP(H445,'Customers'!A:A,1,FALSE)),"missing customer ","valid")</f>
        <v>valid</v>
      </c>
      <c r="Q445" t="str">
        <f t="shared" si="33"/>
        <v>VALID</v>
      </c>
      <c r="R445" t="str">
        <f t="shared" si="34"/>
        <v>VALID</v>
      </c>
    </row>
    <row r="446" spans="1:18" x14ac:dyDescent="0.25">
      <c r="A446" t="s">
        <v>1816</v>
      </c>
      <c r="B446" s="1">
        <v>45184</v>
      </c>
      <c r="C446">
        <v>168140.23</v>
      </c>
      <c r="D446" t="s">
        <v>836</v>
      </c>
      <c r="E446" t="s">
        <v>855</v>
      </c>
      <c r="F446" t="s">
        <v>5</v>
      </c>
      <c r="G446" t="s">
        <v>18</v>
      </c>
      <c r="H446" t="s">
        <v>633</v>
      </c>
      <c r="I446" t="str">
        <f>_xlfn.XLOOKUP(H446,'Customers'!A446:A845,'Customers'!B446:B845," ")</f>
        <v xml:space="preserve"> </v>
      </c>
      <c r="J446" t="s">
        <v>828</v>
      </c>
      <c r="K446" t="s">
        <v>1817</v>
      </c>
      <c r="L446" t="str">
        <f t="shared" si="30"/>
        <v>OK</v>
      </c>
      <c r="M446" t="str">
        <f t="shared" si="31"/>
        <v>NOT  NULL</v>
      </c>
      <c r="N446">
        <f t="shared" si="32"/>
        <v>1</v>
      </c>
      <c r="O446" t="str">
        <f>IF(ISNA(VLOOKUP(J446,Vendors!A:A,1,FALSE)),"MISSING VENDER","VALID")</f>
        <v>MISSING VENDER</v>
      </c>
      <c r="P446" t="str">
        <f>IF(ISNA(VLOOKUP(H446,'Customers'!A:A,1,FALSE)),"missing customer ","valid")</f>
        <v>valid</v>
      </c>
      <c r="Q446" t="str">
        <f t="shared" si="33"/>
        <v>VALID</v>
      </c>
      <c r="R446" t="str">
        <f t="shared" si="34"/>
        <v>VALID</v>
      </c>
    </row>
    <row r="447" spans="1:18" x14ac:dyDescent="0.25">
      <c r="A447" t="s">
        <v>1818</v>
      </c>
      <c r="B447" s="1">
        <v>45025</v>
      </c>
      <c r="C447">
        <v>152610.14000000001</v>
      </c>
      <c r="D447" t="s">
        <v>836</v>
      </c>
      <c r="E447" t="s">
        <v>837</v>
      </c>
      <c r="F447" t="s">
        <v>5</v>
      </c>
      <c r="G447" t="s">
        <v>28</v>
      </c>
      <c r="H447" t="s">
        <v>339</v>
      </c>
      <c r="I447" t="str">
        <f>_xlfn.XLOOKUP(H447,'Customers'!A447:A846,'Customers'!B447:B846," ")</f>
        <v xml:space="preserve"> </v>
      </c>
      <c r="J447" t="s">
        <v>828</v>
      </c>
      <c r="K447" t="s">
        <v>1819</v>
      </c>
      <c r="L447" t="str">
        <f t="shared" si="30"/>
        <v>OK</v>
      </c>
      <c r="M447" t="str">
        <f t="shared" si="31"/>
        <v>NOT  NULL</v>
      </c>
      <c r="N447">
        <f t="shared" si="32"/>
        <v>1</v>
      </c>
      <c r="O447" t="str">
        <f>IF(ISNA(VLOOKUP(J447,Vendors!A:A,1,FALSE)),"MISSING VENDER","VALID")</f>
        <v>MISSING VENDER</v>
      </c>
      <c r="P447" t="str">
        <f>IF(ISNA(VLOOKUP(H447,'Customers'!A:A,1,FALSE)),"missing customer ","valid")</f>
        <v>valid</v>
      </c>
      <c r="Q447" t="str">
        <f t="shared" si="33"/>
        <v>VALID</v>
      </c>
      <c r="R447" t="str">
        <f t="shared" si="34"/>
        <v>VALID</v>
      </c>
    </row>
    <row r="448" spans="1:18" x14ac:dyDescent="0.25">
      <c r="A448" t="s">
        <v>1820</v>
      </c>
      <c r="B448" s="1">
        <v>45092</v>
      </c>
      <c r="C448">
        <v>175346.21</v>
      </c>
      <c r="D448" t="s">
        <v>836</v>
      </c>
      <c r="E448" t="s">
        <v>855</v>
      </c>
      <c r="F448" t="s">
        <v>5</v>
      </c>
      <c r="G448" t="s">
        <v>25</v>
      </c>
      <c r="H448" t="s">
        <v>569</v>
      </c>
      <c r="I448" t="str">
        <f>_xlfn.XLOOKUP(H448,'Customers'!A448:A847,'Customers'!B448:B847," ")</f>
        <v xml:space="preserve"> </v>
      </c>
      <c r="J448" t="s">
        <v>828</v>
      </c>
      <c r="K448" t="s">
        <v>1821</v>
      </c>
      <c r="L448" t="str">
        <f t="shared" si="30"/>
        <v>OK</v>
      </c>
      <c r="M448" t="str">
        <f t="shared" si="31"/>
        <v>NOT  NULL</v>
      </c>
      <c r="N448">
        <f t="shared" si="32"/>
        <v>1</v>
      </c>
      <c r="O448" t="str">
        <f>IF(ISNA(VLOOKUP(J448,Vendors!A:A,1,FALSE)),"MISSING VENDER","VALID")</f>
        <v>MISSING VENDER</v>
      </c>
      <c r="P448" t="str">
        <f>IF(ISNA(VLOOKUP(H448,'Customers'!A:A,1,FALSE)),"missing customer ","valid")</f>
        <v>valid</v>
      </c>
      <c r="Q448" t="str">
        <f t="shared" si="33"/>
        <v>VALID</v>
      </c>
      <c r="R448" t="str">
        <f t="shared" si="34"/>
        <v>VALID</v>
      </c>
    </row>
    <row r="449" spans="1:18" x14ac:dyDescent="0.25">
      <c r="A449" t="s">
        <v>1822</v>
      </c>
      <c r="B449" s="1">
        <v>44574</v>
      </c>
      <c r="C449">
        <v>242977.64</v>
      </c>
      <c r="D449" t="s">
        <v>836</v>
      </c>
      <c r="E449" t="s">
        <v>855</v>
      </c>
      <c r="F449" t="s">
        <v>5</v>
      </c>
      <c r="G449" t="s">
        <v>14</v>
      </c>
      <c r="H449" t="s">
        <v>447</v>
      </c>
      <c r="I449" t="str">
        <f>_xlfn.XLOOKUP(H449,'Customers'!A449:A848,'Customers'!B449:B848," ")</f>
        <v xml:space="preserve"> </v>
      </c>
      <c r="J449" t="s">
        <v>828</v>
      </c>
      <c r="K449" t="s">
        <v>1823</v>
      </c>
      <c r="L449" t="str">
        <f t="shared" si="30"/>
        <v>OK</v>
      </c>
      <c r="M449" t="str">
        <f t="shared" si="31"/>
        <v>NOT  NULL</v>
      </c>
      <c r="N449">
        <f t="shared" si="32"/>
        <v>1</v>
      </c>
      <c r="O449" t="str">
        <f>IF(ISNA(VLOOKUP(J449,Vendors!A:A,1,FALSE)),"MISSING VENDER","VALID")</f>
        <v>MISSING VENDER</v>
      </c>
      <c r="P449" t="str">
        <f>IF(ISNA(VLOOKUP(H449,'Customers'!A:A,1,FALSE)),"missing customer ","valid")</f>
        <v>valid</v>
      </c>
      <c r="Q449" t="str">
        <f t="shared" si="33"/>
        <v>VALID</v>
      </c>
      <c r="R449" t="str">
        <f t="shared" si="34"/>
        <v>VALID</v>
      </c>
    </row>
    <row r="450" spans="1:18" x14ac:dyDescent="0.25">
      <c r="A450" t="s">
        <v>1824</v>
      </c>
      <c r="B450" s="1">
        <v>44912</v>
      </c>
      <c r="C450">
        <v>-54267.57</v>
      </c>
      <c r="D450" t="s">
        <v>826</v>
      </c>
      <c r="E450" t="s">
        <v>843</v>
      </c>
      <c r="F450" t="s">
        <v>5</v>
      </c>
      <c r="G450" t="s">
        <v>14</v>
      </c>
      <c r="H450" t="s">
        <v>828</v>
      </c>
      <c r="I450" t="str">
        <f>_xlfn.XLOOKUP(H450,'Customers'!A450:A849,'Customers'!B450:B849," ")</f>
        <v xml:space="preserve"> </v>
      </c>
      <c r="J450" t="s">
        <v>1520</v>
      </c>
      <c r="K450" t="s">
        <v>1825</v>
      </c>
      <c r="L450" t="str">
        <f t="shared" ref="L450:L513" si="35">IF(ISERROR(B450),"ERORROR","OK")</f>
        <v>OK</v>
      </c>
      <c r="M450" t="str">
        <f t="shared" ref="M450:M513" si="36">IF(ISNA(C451),"NULL","NOT  NULL")</f>
        <v>NOT  NULL</v>
      </c>
      <c r="N450">
        <f t="shared" ref="N450:N513" si="37">COUNTIF(A:A,A450)</f>
        <v>1</v>
      </c>
      <c r="O450" t="str">
        <f>IF(ISNA(VLOOKUP(J450,Vendors!A:A,1,FALSE)),"MISSING VENDER","VALID")</f>
        <v>VALID</v>
      </c>
      <c r="P450" t="str">
        <f>IF(ISNA(VLOOKUP(H450,'Customers'!A:A,1,FALSE)),"missing customer ","valid")</f>
        <v xml:space="preserve">missing customer </v>
      </c>
      <c r="Q450" t="str">
        <f t="shared" ref="Q450:Q513" si="38">IF(ISBLANK(D450),"INVALID","VALID")</f>
        <v>VALID</v>
      </c>
      <c r="R450" t="str">
        <f t="shared" ref="R450:R513" si="39">IF(ISNA(F450),"INVALID","VALID")</f>
        <v>VALID</v>
      </c>
    </row>
    <row r="451" spans="1:18" x14ac:dyDescent="0.25">
      <c r="A451" t="s">
        <v>1826</v>
      </c>
      <c r="B451" s="1">
        <v>45041</v>
      </c>
      <c r="C451">
        <v>-63251.35</v>
      </c>
      <c r="D451" t="s">
        <v>826</v>
      </c>
      <c r="E451" t="s">
        <v>851</v>
      </c>
      <c r="F451" t="s">
        <v>4</v>
      </c>
      <c r="G451" t="s">
        <v>14</v>
      </c>
      <c r="H451" t="s">
        <v>828</v>
      </c>
      <c r="I451" t="str">
        <f>_xlfn.XLOOKUP(H451,'Customers'!A451:A850,'Customers'!B451:B850," ")</f>
        <v xml:space="preserve"> </v>
      </c>
      <c r="J451" t="s">
        <v>1197</v>
      </c>
      <c r="K451" t="s">
        <v>1827</v>
      </c>
      <c r="L451" t="str">
        <f t="shared" si="35"/>
        <v>OK</v>
      </c>
      <c r="M451" t="str">
        <f t="shared" si="36"/>
        <v>NOT  NULL</v>
      </c>
      <c r="N451">
        <f t="shared" si="37"/>
        <v>1</v>
      </c>
      <c r="O451" t="str">
        <f>IF(ISNA(VLOOKUP(J451,Vendors!A:A,1,FALSE)),"MISSING VENDER","VALID")</f>
        <v>VALID</v>
      </c>
      <c r="P451" t="str">
        <f>IF(ISNA(VLOOKUP(H451,'Customers'!A:A,1,FALSE)),"missing customer ","valid")</f>
        <v xml:space="preserve">missing customer </v>
      </c>
      <c r="Q451" t="str">
        <f t="shared" si="38"/>
        <v>VALID</v>
      </c>
      <c r="R451" t="str">
        <f t="shared" si="39"/>
        <v>VALID</v>
      </c>
    </row>
    <row r="452" spans="1:18" x14ac:dyDescent="0.25">
      <c r="A452" t="s">
        <v>1828</v>
      </c>
      <c r="B452" s="1">
        <v>45272</v>
      </c>
      <c r="C452">
        <v>-23448.48</v>
      </c>
      <c r="D452" t="s">
        <v>826</v>
      </c>
      <c r="E452" t="s">
        <v>832</v>
      </c>
      <c r="F452" t="s">
        <v>4</v>
      </c>
      <c r="G452" t="s">
        <v>25</v>
      </c>
      <c r="H452" t="s">
        <v>828</v>
      </c>
      <c r="I452" t="str">
        <f>_xlfn.XLOOKUP(H452,'Customers'!A452:A851,'Customers'!B452:B851," ")</f>
        <v xml:space="preserve"> </v>
      </c>
      <c r="J452" t="s">
        <v>833</v>
      </c>
      <c r="K452" t="s">
        <v>1829</v>
      </c>
      <c r="L452" t="str">
        <f t="shared" si="35"/>
        <v>OK</v>
      </c>
      <c r="M452" t="str">
        <f t="shared" si="36"/>
        <v>NOT  NULL</v>
      </c>
      <c r="N452">
        <f t="shared" si="37"/>
        <v>1</v>
      </c>
      <c r="O452" t="str">
        <f>IF(ISNA(VLOOKUP(J452,Vendors!A:A,1,FALSE)),"MISSING VENDER","VALID")</f>
        <v>VALID</v>
      </c>
      <c r="P452" t="str">
        <f>IF(ISNA(VLOOKUP(H452,'Customers'!A:A,1,FALSE)),"missing customer ","valid")</f>
        <v xml:space="preserve">missing customer </v>
      </c>
      <c r="Q452" t="str">
        <f t="shared" si="38"/>
        <v>VALID</v>
      </c>
      <c r="R452" t="str">
        <f t="shared" si="39"/>
        <v>VALID</v>
      </c>
    </row>
    <row r="453" spans="1:18" x14ac:dyDescent="0.25">
      <c r="A453" t="s">
        <v>1830</v>
      </c>
      <c r="B453" s="1">
        <v>44978</v>
      </c>
      <c r="C453">
        <v>-3684.81</v>
      </c>
      <c r="D453" t="s">
        <v>826</v>
      </c>
      <c r="E453" t="s">
        <v>892</v>
      </c>
      <c r="F453" t="s">
        <v>3</v>
      </c>
      <c r="G453" t="s">
        <v>18</v>
      </c>
      <c r="H453" t="s">
        <v>828</v>
      </c>
      <c r="I453" t="str">
        <f>_xlfn.XLOOKUP(H453,'Customers'!A453:A852,'Customers'!B453:B852," ")</f>
        <v xml:space="preserve"> </v>
      </c>
      <c r="J453" t="s">
        <v>929</v>
      </c>
      <c r="K453" t="s">
        <v>1831</v>
      </c>
      <c r="L453" t="str">
        <f t="shared" si="35"/>
        <v>OK</v>
      </c>
      <c r="M453" t="str">
        <f t="shared" si="36"/>
        <v>NOT  NULL</v>
      </c>
      <c r="N453">
        <f t="shared" si="37"/>
        <v>1</v>
      </c>
      <c r="O453" t="str">
        <f>IF(ISNA(VLOOKUP(J453,Vendors!A:A,1,FALSE)),"MISSING VENDER","VALID")</f>
        <v>VALID</v>
      </c>
      <c r="P453" t="str">
        <f>IF(ISNA(VLOOKUP(H453,'Customers'!A:A,1,FALSE)),"missing customer ","valid")</f>
        <v xml:space="preserve">missing customer </v>
      </c>
      <c r="Q453" t="str">
        <f t="shared" si="38"/>
        <v>VALID</v>
      </c>
      <c r="R453" t="str">
        <f t="shared" si="39"/>
        <v>VALID</v>
      </c>
    </row>
    <row r="454" spans="1:18" x14ac:dyDescent="0.25">
      <c r="A454" t="s">
        <v>1832</v>
      </c>
      <c r="B454" s="1">
        <v>45209</v>
      </c>
      <c r="C454">
        <v>-62396.34</v>
      </c>
      <c r="D454" t="s">
        <v>826</v>
      </c>
      <c r="E454" t="s">
        <v>832</v>
      </c>
      <c r="F454" t="s">
        <v>3</v>
      </c>
      <c r="G454" t="s">
        <v>18</v>
      </c>
      <c r="H454" t="s">
        <v>828</v>
      </c>
      <c r="I454" t="str">
        <f>_xlfn.XLOOKUP(H454,'Customers'!A454:A853,'Customers'!B454:B853," ")</f>
        <v xml:space="preserve"> </v>
      </c>
      <c r="J454" t="s">
        <v>833</v>
      </c>
      <c r="K454" t="s">
        <v>1833</v>
      </c>
      <c r="L454" t="str">
        <f t="shared" si="35"/>
        <v>OK</v>
      </c>
      <c r="M454" t="str">
        <f t="shared" si="36"/>
        <v>NOT  NULL</v>
      </c>
      <c r="N454">
        <f t="shared" si="37"/>
        <v>1</v>
      </c>
      <c r="O454" t="str">
        <f>IF(ISNA(VLOOKUP(J454,Vendors!A:A,1,FALSE)),"MISSING VENDER","VALID")</f>
        <v>VALID</v>
      </c>
      <c r="P454" t="str">
        <f>IF(ISNA(VLOOKUP(H454,'Customers'!A:A,1,FALSE)),"missing customer ","valid")</f>
        <v xml:space="preserve">missing customer </v>
      </c>
      <c r="Q454" t="str">
        <f t="shared" si="38"/>
        <v>VALID</v>
      </c>
      <c r="R454" t="str">
        <f t="shared" si="39"/>
        <v>VALID</v>
      </c>
    </row>
    <row r="455" spans="1:18" x14ac:dyDescent="0.25">
      <c r="A455" t="s">
        <v>1834</v>
      </c>
      <c r="B455" s="1">
        <v>44967</v>
      </c>
      <c r="C455">
        <v>21996.19</v>
      </c>
      <c r="D455" t="s">
        <v>1332</v>
      </c>
      <c r="E455" t="s">
        <v>1332</v>
      </c>
      <c r="F455" t="s">
        <v>5</v>
      </c>
      <c r="G455" t="s">
        <v>25</v>
      </c>
      <c r="H455" t="s">
        <v>828</v>
      </c>
      <c r="I455" t="str">
        <f>_xlfn.XLOOKUP(H455,'Customers'!A455:A854,'Customers'!B455:B854," ")</f>
        <v xml:space="preserve"> </v>
      </c>
      <c r="J455" t="s">
        <v>828</v>
      </c>
      <c r="K455" t="s">
        <v>1835</v>
      </c>
      <c r="L455" t="str">
        <f t="shared" si="35"/>
        <v>OK</v>
      </c>
      <c r="M455" t="str">
        <f t="shared" si="36"/>
        <v>NOT  NULL</v>
      </c>
      <c r="N455">
        <f t="shared" si="37"/>
        <v>1</v>
      </c>
      <c r="O455" t="str">
        <f>IF(ISNA(VLOOKUP(J455,Vendors!A:A,1,FALSE)),"MISSING VENDER","VALID")</f>
        <v>MISSING VENDER</v>
      </c>
      <c r="P455" t="str">
        <f>IF(ISNA(VLOOKUP(H455,'Customers'!A:A,1,FALSE)),"missing customer ","valid")</f>
        <v xml:space="preserve">missing customer </v>
      </c>
      <c r="Q455" t="str">
        <f t="shared" si="38"/>
        <v>VALID</v>
      </c>
      <c r="R455" t="str">
        <f t="shared" si="39"/>
        <v>VALID</v>
      </c>
    </row>
    <row r="456" spans="1:18" x14ac:dyDescent="0.25">
      <c r="A456" t="s">
        <v>1836</v>
      </c>
      <c r="B456" s="1">
        <v>44961</v>
      </c>
      <c r="C456">
        <v>18147.53</v>
      </c>
      <c r="D456" t="s">
        <v>958</v>
      </c>
      <c r="E456" t="s">
        <v>958</v>
      </c>
      <c r="F456" t="s">
        <v>4</v>
      </c>
      <c r="G456" t="s">
        <v>18</v>
      </c>
      <c r="H456" t="s">
        <v>828</v>
      </c>
      <c r="I456" t="str">
        <f>_xlfn.XLOOKUP(H456,'Customers'!A456:A855,'Customers'!B456:B855," ")</f>
        <v xml:space="preserve"> </v>
      </c>
      <c r="J456" t="s">
        <v>828</v>
      </c>
      <c r="K456" t="s">
        <v>1837</v>
      </c>
      <c r="L456" t="str">
        <f t="shared" si="35"/>
        <v>OK</v>
      </c>
      <c r="M456" t="str">
        <f t="shared" si="36"/>
        <v>NOT  NULL</v>
      </c>
      <c r="N456">
        <f t="shared" si="37"/>
        <v>1</v>
      </c>
      <c r="O456" t="str">
        <f>IF(ISNA(VLOOKUP(J456,Vendors!A:A,1,FALSE)),"MISSING VENDER","VALID")</f>
        <v>MISSING VENDER</v>
      </c>
      <c r="P456" t="str">
        <f>IF(ISNA(VLOOKUP(H456,'Customers'!A:A,1,FALSE)),"missing customer ","valid")</f>
        <v xml:space="preserve">missing customer </v>
      </c>
      <c r="Q456" t="str">
        <f t="shared" si="38"/>
        <v>VALID</v>
      </c>
      <c r="R456" t="str">
        <f t="shared" si="39"/>
        <v>VALID</v>
      </c>
    </row>
    <row r="457" spans="1:18" x14ac:dyDescent="0.25">
      <c r="A457" t="s">
        <v>1838</v>
      </c>
      <c r="B457" s="1">
        <v>44831</v>
      </c>
      <c r="C457">
        <v>286205.44</v>
      </c>
      <c r="D457" t="s">
        <v>836</v>
      </c>
      <c r="E457" t="s">
        <v>840</v>
      </c>
      <c r="F457" t="s">
        <v>4</v>
      </c>
      <c r="G457" t="s">
        <v>25</v>
      </c>
      <c r="H457" t="s">
        <v>297</v>
      </c>
      <c r="I457" t="str">
        <f>_xlfn.XLOOKUP(H457,'Customers'!A457:A856,'Customers'!B457:B856," ")</f>
        <v xml:space="preserve"> </v>
      </c>
      <c r="J457" t="s">
        <v>828</v>
      </c>
      <c r="K457" t="s">
        <v>1839</v>
      </c>
      <c r="L457" t="str">
        <f t="shared" si="35"/>
        <v>OK</v>
      </c>
      <c r="M457" t="str">
        <f t="shared" si="36"/>
        <v>NOT  NULL</v>
      </c>
      <c r="N457">
        <f t="shared" si="37"/>
        <v>1</v>
      </c>
      <c r="O457" t="str">
        <f>IF(ISNA(VLOOKUP(J457,Vendors!A:A,1,FALSE)),"MISSING VENDER","VALID")</f>
        <v>MISSING VENDER</v>
      </c>
      <c r="P457" t="str">
        <f>IF(ISNA(VLOOKUP(H457,'Customers'!A:A,1,FALSE)),"missing customer ","valid")</f>
        <v>valid</v>
      </c>
      <c r="Q457" t="str">
        <f t="shared" si="38"/>
        <v>VALID</v>
      </c>
      <c r="R457" t="str">
        <f t="shared" si="39"/>
        <v>VALID</v>
      </c>
    </row>
    <row r="458" spans="1:18" x14ac:dyDescent="0.25">
      <c r="A458" t="s">
        <v>1840</v>
      </c>
      <c r="B458" s="1">
        <v>44704</v>
      </c>
      <c r="C458">
        <v>32281.48</v>
      </c>
      <c r="D458" t="s">
        <v>958</v>
      </c>
      <c r="E458" t="s">
        <v>958</v>
      </c>
      <c r="F458" t="s">
        <v>5</v>
      </c>
      <c r="G458" t="s">
        <v>28</v>
      </c>
      <c r="H458" t="s">
        <v>828</v>
      </c>
      <c r="I458" t="str">
        <f>_xlfn.XLOOKUP(H458,'Customers'!A458:A857,'Customers'!B458:B857," ")</f>
        <v xml:space="preserve"> </v>
      </c>
      <c r="J458" t="s">
        <v>828</v>
      </c>
      <c r="K458" t="s">
        <v>1841</v>
      </c>
      <c r="L458" t="str">
        <f t="shared" si="35"/>
        <v>OK</v>
      </c>
      <c r="M458" t="str">
        <f t="shared" si="36"/>
        <v>NOT  NULL</v>
      </c>
      <c r="N458">
        <f t="shared" si="37"/>
        <v>1</v>
      </c>
      <c r="O458" t="str">
        <f>IF(ISNA(VLOOKUP(J458,Vendors!A:A,1,FALSE)),"MISSING VENDER","VALID")</f>
        <v>MISSING VENDER</v>
      </c>
      <c r="P458" t="str">
        <f>IF(ISNA(VLOOKUP(H458,'Customers'!A:A,1,FALSE)),"missing customer ","valid")</f>
        <v xml:space="preserve">missing customer </v>
      </c>
      <c r="Q458" t="str">
        <f t="shared" si="38"/>
        <v>VALID</v>
      </c>
      <c r="R458" t="str">
        <f t="shared" si="39"/>
        <v>VALID</v>
      </c>
    </row>
    <row r="459" spans="1:18" x14ac:dyDescent="0.25">
      <c r="A459" t="s">
        <v>1842</v>
      </c>
      <c r="B459" s="1">
        <v>45273</v>
      </c>
      <c r="C459">
        <v>189550.62</v>
      </c>
      <c r="D459" t="s">
        <v>836</v>
      </c>
      <c r="E459" t="s">
        <v>855</v>
      </c>
      <c r="F459" t="s">
        <v>3</v>
      </c>
      <c r="G459" t="s">
        <v>18</v>
      </c>
      <c r="H459" t="s">
        <v>71</v>
      </c>
      <c r="I459" t="str">
        <f>_xlfn.XLOOKUP(H459,'Customers'!A459:A858,'Customers'!B459:B858," ")</f>
        <v xml:space="preserve"> </v>
      </c>
      <c r="J459" t="s">
        <v>828</v>
      </c>
      <c r="K459" t="s">
        <v>1843</v>
      </c>
      <c r="L459" t="str">
        <f t="shared" si="35"/>
        <v>OK</v>
      </c>
      <c r="M459" t="str">
        <f t="shared" si="36"/>
        <v>NOT  NULL</v>
      </c>
      <c r="N459">
        <f t="shared" si="37"/>
        <v>1</v>
      </c>
      <c r="O459" t="str">
        <f>IF(ISNA(VLOOKUP(J459,Vendors!A:A,1,FALSE)),"MISSING VENDER","VALID")</f>
        <v>MISSING VENDER</v>
      </c>
      <c r="P459" t="str">
        <f>IF(ISNA(VLOOKUP(H459,'Customers'!A:A,1,FALSE)),"missing customer ","valid")</f>
        <v>valid</v>
      </c>
      <c r="Q459" t="str">
        <f t="shared" si="38"/>
        <v>VALID</v>
      </c>
      <c r="R459" t="str">
        <f t="shared" si="39"/>
        <v>VALID</v>
      </c>
    </row>
    <row r="460" spans="1:18" x14ac:dyDescent="0.25">
      <c r="A460" t="s">
        <v>1844</v>
      </c>
      <c r="B460" s="1">
        <v>44857</v>
      </c>
      <c r="C460">
        <v>131793.06</v>
      </c>
      <c r="D460" t="s">
        <v>836</v>
      </c>
      <c r="E460" t="s">
        <v>837</v>
      </c>
      <c r="F460" t="s">
        <v>3</v>
      </c>
      <c r="G460" t="s">
        <v>18</v>
      </c>
      <c r="H460" t="s">
        <v>349</v>
      </c>
      <c r="I460" t="str">
        <f>_xlfn.XLOOKUP(H460,'Customers'!A460:A859,'Customers'!B460:B859," ")</f>
        <v xml:space="preserve"> </v>
      </c>
      <c r="J460" t="s">
        <v>828</v>
      </c>
      <c r="K460" t="s">
        <v>1845</v>
      </c>
      <c r="L460" t="str">
        <f t="shared" si="35"/>
        <v>OK</v>
      </c>
      <c r="M460" t="str">
        <f t="shared" si="36"/>
        <v>NOT  NULL</v>
      </c>
      <c r="N460">
        <f t="shared" si="37"/>
        <v>1</v>
      </c>
      <c r="O460" t="str">
        <f>IF(ISNA(VLOOKUP(J460,Vendors!A:A,1,FALSE)),"MISSING VENDER","VALID")</f>
        <v>MISSING VENDER</v>
      </c>
      <c r="P460" t="str">
        <f>IF(ISNA(VLOOKUP(H460,'Customers'!A:A,1,FALSE)),"missing customer ","valid")</f>
        <v>valid</v>
      </c>
      <c r="Q460" t="str">
        <f t="shared" si="38"/>
        <v>VALID</v>
      </c>
      <c r="R460" t="str">
        <f t="shared" si="39"/>
        <v>VALID</v>
      </c>
    </row>
    <row r="461" spans="1:18" x14ac:dyDescent="0.25">
      <c r="A461" t="s">
        <v>1846</v>
      </c>
      <c r="B461" s="1">
        <v>45148</v>
      </c>
      <c r="C461">
        <v>-31988.37</v>
      </c>
      <c r="D461" t="s">
        <v>826</v>
      </c>
      <c r="E461" t="s">
        <v>851</v>
      </c>
      <c r="F461" t="s">
        <v>3</v>
      </c>
      <c r="G461" t="s">
        <v>14</v>
      </c>
      <c r="H461" t="s">
        <v>828</v>
      </c>
      <c r="I461" t="str">
        <f>_xlfn.XLOOKUP(H461,'Customers'!A461:A860,'Customers'!B461:B860," ")</f>
        <v xml:space="preserve"> </v>
      </c>
      <c r="J461" t="s">
        <v>1348</v>
      </c>
      <c r="K461" t="s">
        <v>1847</v>
      </c>
      <c r="L461" t="str">
        <f t="shared" si="35"/>
        <v>OK</v>
      </c>
      <c r="M461" t="str">
        <f t="shared" si="36"/>
        <v>NOT  NULL</v>
      </c>
      <c r="N461">
        <f t="shared" si="37"/>
        <v>1</v>
      </c>
      <c r="O461" t="str">
        <f>IF(ISNA(VLOOKUP(J461,Vendors!A:A,1,FALSE)),"MISSING VENDER","VALID")</f>
        <v>VALID</v>
      </c>
      <c r="P461" t="str">
        <f>IF(ISNA(VLOOKUP(H461,'Customers'!A:A,1,FALSE)),"missing customer ","valid")</f>
        <v xml:space="preserve">missing customer </v>
      </c>
      <c r="Q461" t="str">
        <f t="shared" si="38"/>
        <v>VALID</v>
      </c>
      <c r="R461" t="str">
        <f t="shared" si="39"/>
        <v>VALID</v>
      </c>
    </row>
    <row r="462" spans="1:18" x14ac:dyDescent="0.25">
      <c r="A462" t="s">
        <v>1848</v>
      </c>
      <c r="B462" s="1">
        <v>45187</v>
      </c>
      <c r="C462">
        <v>82262.100000000006</v>
      </c>
      <c r="D462" t="s">
        <v>836</v>
      </c>
      <c r="E462" t="s">
        <v>855</v>
      </c>
      <c r="F462" t="s">
        <v>3</v>
      </c>
      <c r="G462" t="s">
        <v>28</v>
      </c>
      <c r="H462" t="s">
        <v>149</v>
      </c>
      <c r="I462" t="str">
        <f>_xlfn.XLOOKUP(H462,'Customers'!A462:A861,'Customers'!B462:B861," ")</f>
        <v xml:space="preserve"> </v>
      </c>
      <c r="J462" t="s">
        <v>828</v>
      </c>
      <c r="K462" t="s">
        <v>1849</v>
      </c>
      <c r="L462" t="str">
        <f t="shared" si="35"/>
        <v>OK</v>
      </c>
      <c r="M462" t="str">
        <f t="shared" si="36"/>
        <v>NOT  NULL</v>
      </c>
      <c r="N462">
        <f t="shared" si="37"/>
        <v>1</v>
      </c>
      <c r="O462" t="str">
        <f>IF(ISNA(VLOOKUP(J462,Vendors!A:A,1,FALSE)),"MISSING VENDER","VALID")</f>
        <v>MISSING VENDER</v>
      </c>
      <c r="P462" t="str">
        <f>IF(ISNA(VLOOKUP(H462,'Customers'!A:A,1,FALSE)),"missing customer ","valid")</f>
        <v>valid</v>
      </c>
      <c r="Q462" t="str">
        <f t="shared" si="38"/>
        <v>VALID</v>
      </c>
      <c r="R462" t="str">
        <f t="shared" si="39"/>
        <v>VALID</v>
      </c>
    </row>
    <row r="463" spans="1:18" x14ac:dyDescent="0.25">
      <c r="A463" t="s">
        <v>1850</v>
      </c>
      <c r="B463" s="1">
        <v>44629</v>
      </c>
      <c r="C463">
        <v>147496.24</v>
      </c>
      <c r="D463" t="s">
        <v>836</v>
      </c>
      <c r="E463" t="s">
        <v>840</v>
      </c>
      <c r="F463" t="s">
        <v>3</v>
      </c>
      <c r="G463" t="s">
        <v>18</v>
      </c>
      <c r="H463" t="s">
        <v>31</v>
      </c>
      <c r="I463" t="str">
        <f>_xlfn.XLOOKUP(H463,'Customers'!A463:A862,'Customers'!B463:B862," ")</f>
        <v xml:space="preserve"> </v>
      </c>
      <c r="J463" t="s">
        <v>828</v>
      </c>
      <c r="K463" t="s">
        <v>1851</v>
      </c>
      <c r="L463" t="str">
        <f t="shared" si="35"/>
        <v>OK</v>
      </c>
      <c r="M463" t="str">
        <f t="shared" si="36"/>
        <v>NOT  NULL</v>
      </c>
      <c r="N463">
        <f t="shared" si="37"/>
        <v>1</v>
      </c>
      <c r="O463" t="str">
        <f>IF(ISNA(VLOOKUP(J463,Vendors!A:A,1,FALSE)),"MISSING VENDER","VALID")</f>
        <v>MISSING VENDER</v>
      </c>
      <c r="P463" t="str">
        <f>IF(ISNA(VLOOKUP(H463,'Customers'!A:A,1,FALSE)),"missing customer ","valid")</f>
        <v>valid</v>
      </c>
      <c r="Q463" t="str">
        <f t="shared" si="38"/>
        <v>VALID</v>
      </c>
      <c r="R463" t="str">
        <f t="shared" si="39"/>
        <v>VALID</v>
      </c>
    </row>
    <row r="464" spans="1:18" x14ac:dyDescent="0.25">
      <c r="A464" t="s">
        <v>1852</v>
      </c>
      <c r="B464" s="1">
        <v>45090</v>
      </c>
      <c r="C464">
        <v>207905</v>
      </c>
      <c r="D464" t="s">
        <v>836</v>
      </c>
      <c r="E464" t="s">
        <v>840</v>
      </c>
      <c r="F464" t="s">
        <v>4</v>
      </c>
      <c r="G464" t="s">
        <v>28</v>
      </c>
      <c r="H464" t="s">
        <v>419</v>
      </c>
      <c r="I464" t="str">
        <f>_xlfn.XLOOKUP(H464,'Customers'!A464:A863,'Customers'!B464:B863," ")</f>
        <v xml:space="preserve"> </v>
      </c>
      <c r="J464" t="s">
        <v>828</v>
      </c>
      <c r="K464" t="s">
        <v>1853</v>
      </c>
      <c r="L464" t="str">
        <f t="shared" si="35"/>
        <v>OK</v>
      </c>
      <c r="M464" t="str">
        <f t="shared" si="36"/>
        <v>NOT  NULL</v>
      </c>
      <c r="N464">
        <f t="shared" si="37"/>
        <v>1</v>
      </c>
      <c r="O464" t="str">
        <f>IF(ISNA(VLOOKUP(J464,Vendors!A:A,1,FALSE)),"MISSING VENDER","VALID")</f>
        <v>MISSING VENDER</v>
      </c>
      <c r="P464" t="str">
        <f>IF(ISNA(VLOOKUP(H464,'Customers'!A:A,1,FALSE)),"missing customer ","valid")</f>
        <v>valid</v>
      </c>
      <c r="Q464" t="str">
        <f t="shared" si="38"/>
        <v>VALID</v>
      </c>
      <c r="R464" t="str">
        <f t="shared" si="39"/>
        <v>VALID</v>
      </c>
    </row>
    <row r="465" spans="1:18" x14ac:dyDescent="0.25">
      <c r="A465" t="s">
        <v>1854</v>
      </c>
      <c r="B465" s="1">
        <v>44889</v>
      </c>
      <c r="C465">
        <v>113786.33</v>
      </c>
      <c r="D465" t="s">
        <v>836</v>
      </c>
      <c r="E465" t="s">
        <v>855</v>
      </c>
      <c r="F465" t="s">
        <v>4</v>
      </c>
      <c r="G465" t="s">
        <v>25</v>
      </c>
      <c r="H465" t="s">
        <v>525</v>
      </c>
      <c r="I465" t="str">
        <f>_xlfn.XLOOKUP(H465,'Customers'!A465:A864,'Customers'!B465:B864," ")</f>
        <v xml:space="preserve"> </v>
      </c>
      <c r="J465" t="s">
        <v>828</v>
      </c>
      <c r="K465" t="s">
        <v>1855</v>
      </c>
      <c r="L465" t="str">
        <f t="shared" si="35"/>
        <v>OK</v>
      </c>
      <c r="M465" t="str">
        <f t="shared" si="36"/>
        <v>NOT  NULL</v>
      </c>
      <c r="N465">
        <f t="shared" si="37"/>
        <v>1</v>
      </c>
      <c r="O465" t="str">
        <f>IF(ISNA(VLOOKUP(J465,Vendors!A:A,1,FALSE)),"MISSING VENDER","VALID")</f>
        <v>MISSING VENDER</v>
      </c>
      <c r="P465" t="str">
        <f>IF(ISNA(VLOOKUP(H465,'Customers'!A:A,1,FALSE)),"missing customer ","valid")</f>
        <v>valid</v>
      </c>
      <c r="Q465" t="str">
        <f t="shared" si="38"/>
        <v>VALID</v>
      </c>
      <c r="R465" t="str">
        <f t="shared" si="39"/>
        <v>VALID</v>
      </c>
    </row>
    <row r="466" spans="1:18" x14ac:dyDescent="0.25">
      <c r="A466" t="s">
        <v>1856</v>
      </c>
      <c r="B466" s="1">
        <v>45146</v>
      </c>
      <c r="C466">
        <v>244973.53</v>
      </c>
      <c r="D466" t="s">
        <v>836</v>
      </c>
      <c r="E466" t="s">
        <v>837</v>
      </c>
      <c r="F466" t="s">
        <v>3</v>
      </c>
      <c r="G466" t="s">
        <v>18</v>
      </c>
      <c r="H466" t="s">
        <v>149</v>
      </c>
      <c r="I466" t="str">
        <f>_xlfn.XLOOKUP(H466,'Customers'!A466:A865,'Customers'!B466:B865," ")</f>
        <v xml:space="preserve"> </v>
      </c>
      <c r="J466" t="s">
        <v>828</v>
      </c>
      <c r="K466" t="s">
        <v>1857</v>
      </c>
      <c r="L466" t="str">
        <f t="shared" si="35"/>
        <v>OK</v>
      </c>
      <c r="M466" t="str">
        <f t="shared" si="36"/>
        <v>NOT  NULL</v>
      </c>
      <c r="N466">
        <f t="shared" si="37"/>
        <v>1</v>
      </c>
      <c r="O466" t="str">
        <f>IF(ISNA(VLOOKUP(J466,Vendors!A:A,1,FALSE)),"MISSING VENDER","VALID")</f>
        <v>MISSING VENDER</v>
      </c>
      <c r="P466" t="str">
        <f>IF(ISNA(VLOOKUP(H466,'Customers'!A:A,1,FALSE)),"missing customer ","valid")</f>
        <v>valid</v>
      </c>
      <c r="Q466" t="str">
        <f t="shared" si="38"/>
        <v>VALID</v>
      </c>
      <c r="R466" t="str">
        <f t="shared" si="39"/>
        <v>VALID</v>
      </c>
    </row>
    <row r="467" spans="1:18" x14ac:dyDescent="0.25">
      <c r="A467" t="s">
        <v>1858</v>
      </c>
      <c r="B467" s="1">
        <v>44828</v>
      </c>
      <c r="C467">
        <v>213835.37</v>
      </c>
      <c r="D467" t="s">
        <v>836</v>
      </c>
      <c r="E467" t="s">
        <v>837</v>
      </c>
      <c r="F467" t="s">
        <v>5</v>
      </c>
      <c r="G467" t="s">
        <v>18</v>
      </c>
      <c r="H467" t="s">
        <v>223</v>
      </c>
      <c r="I467" t="str">
        <f>_xlfn.XLOOKUP(H467,'Customers'!A467:A866,'Customers'!B467:B866," ")</f>
        <v xml:space="preserve"> </v>
      </c>
      <c r="J467" t="s">
        <v>828</v>
      </c>
      <c r="K467" t="s">
        <v>1859</v>
      </c>
      <c r="L467" t="str">
        <f t="shared" si="35"/>
        <v>OK</v>
      </c>
      <c r="M467" t="str">
        <f t="shared" si="36"/>
        <v>NOT  NULL</v>
      </c>
      <c r="N467">
        <f t="shared" si="37"/>
        <v>1</v>
      </c>
      <c r="O467" t="str">
        <f>IF(ISNA(VLOOKUP(J467,Vendors!A:A,1,FALSE)),"MISSING VENDER","VALID")</f>
        <v>MISSING VENDER</v>
      </c>
      <c r="P467" t="str">
        <f>IF(ISNA(VLOOKUP(H467,'Customers'!A:A,1,FALSE)),"missing customer ","valid")</f>
        <v>valid</v>
      </c>
      <c r="Q467" t="str">
        <f t="shared" si="38"/>
        <v>VALID</v>
      </c>
      <c r="R467" t="str">
        <f t="shared" si="39"/>
        <v>VALID</v>
      </c>
    </row>
    <row r="468" spans="1:18" x14ac:dyDescent="0.25">
      <c r="A468" t="s">
        <v>1860</v>
      </c>
      <c r="B468" s="1">
        <v>45062</v>
      </c>
      <c r="C468">
        <v>127705.13</v>
      </c>
      <c r="D468" t="s">
        <v>836</v>
      </c>
      <c r="E468" t="s">
        <v>855</v>
      </c>
      <c r="F468" t="s">
        <v>4</v>
      </c>
      <c r="G468" t="s">
        <v>25</v>
      </c>
      <c r="H468" t="s">
        <v>221</v>
      </c>
      <c r="I468" t="str">
        <f>_xlfn.XLOOKUP(H468,'Customers'!A468:A867,'Customers'!B468:B867," ")</f>
        <v xml:space="preserve"> </v>
      </c>
      <c r="J468" t="s">
        <v>828</v>
      </c>
      <c r="K468" t="s">
        <v>1861</v>
      </c>
      <c r="L468" t="str">
        <f t="shared" si="35"/>
        <v>OK</v>
      </c>
      <c r="M468" t="str">
        <f t="shared" si="36"/>
        <v>NOT  NULL</v>
      </c>
      <c r="N468">
        <f t="shared" si="37"/>
        <v>1</v>
      </c>
      <c r="O468" t="str">
        <f>IF(ISNA(VLOOKUP(J468,Vendors!A:A,1,FALSE)),"MISSING VENDER","VALID")</f>
        <v>MISSING VENDER</v>
      </c>
      <c r="P468" t="str">
        <f>IF(ISNA(VLOOKUP(H468,'Customers'!A:A,1,FALSE)),"missing customer ","valid")</f>
        <v>valid</v>
      </c>
      <c r="Q468" t="str">
        <f t="shared" si="38"/>
        <v>VALID</v>
      </c>
      <c r="R468" t="str">
        <f t="shared" si="39"/>
        <v>VALID</v>
      </c>
    </row>
    <row r="469" spans="1:18" x14ac:dyDescent="0.25">
      <c r="A469" t="s">
        <v>1862</v>
      </c>
      <c r="B469" s="1">
        <v>44982</v>
      </c>
      <c r="C469">
        <v>18987.21</v>
      </c>
      <c r="D469" t="s">
        <v>860</v>
      </c>
      <c r="E469" t="s">
        <v>860</v>
      </c>
      <c r="F469" t="s">
        <v>3</v>
      </c>
      <c r="G469" t="s">
        <v>25</v>
      </c>
      <c r="H469" t="s">
        <v>828</v>
      </c>
      <c r="I469" t="str">
        <f>_xlfn.XLOOKUP(H469,'Customers'!A469:A868,'Customers'!B469:B868," ")</f>
        <v xml:space="preserve"> </v>
      </c>
      <c r="J469" t="s">
        <v>828</v>
      </c>
      <c r="K469" t="s">
        <v>1863</v>
      </c>
      <c r="L469" t="str">
        <f t="shared" si="35"/>
        <v>OK</v>
      </c>
      <c r="M469" t="str">
        <f t="shared" si="36"/>
        <v>NOT  NULL</v>
      </c>
      <c r="N469">
        <f t="shared" si="37"/>
        <v>1</v>
      </c>
      <c r="O469" t="str">
        <f>IF(ISNA(VLOOKUP(J469,Vendors!A:A,1,FALSE)),"MISSING VENDER","VALID")</f>
        <v>MISSING VENDER</v>
      </c>
      <c r="P469" t="str">
        <f>IF(ISNA(VLOOKUP(H469,'Customers'!A:A,1,FALSE)),"missing customer ","valid")</f>
        <v xml:space="preserve">missing customer </v>
      </c>
      <c r="Q469" t="str">
        <f t="shared" si="38"/>
        <v>VALID</v>
      </c>
      <c r="R469" t="str">
        <f t="shared" si="39"/>
        <v>VALID</v>
      </c>
    </row>
    <row r="470" spans="1:18" x14ac:dyDescent="0.25">
      <c r="A470" t="s">
        <v>1864</v>
      </c>
      <c r="B470" s="1">
        <v>45050</v>
      </c>
      <c r="C470">
        <v>138989.85</v>
      </c>
      <c r="D470" t="s">
        <v>836</v>
      </c>
      <c r="E470" t="s">
        <v>837</v>
      </c>
      <c r="F470" t="s">
        <v>3</v>
      </c>
      <c r="G470" t="s">
        <v>18</v>
      </c>
      <c r="H470" t="s">
        <v>747</v>
      </c>
      <c r="I470" t="str">
        <f>_xlfn.XLOOKUP(H470,'Customers'!A470:A869,'Customers'!B470:B869," ")</f>
        <v xml:space="preserve"> </v>
      </c>
      <c r="J470" t="s">
        <v>828</v>
      </c>
      <c r="K470" t="s">
        <v>1865</v>
      </c>
      <c r="L470" t="str">
        <f t="shared" si="35"/>
        <v>OK</v>
      </c>
      <c r="M470" t="str">
        <f t="shared" si="36"/>
        <v>NOT  NULL</v>
      </c>
      <c r="N470">
        <f t="shared" si="37"/>
        <v>1</v>
      </c>
      <c r="O470" t="str">
        <f>IF(ISNA(VLOOKUP(J470,Vendors!A:A,1,FALSE)),"MISSING VENDER","VALID")</f>
        <v>MISSING VENDER</v>
      </c>
      <c r="P470" t="str">
        <f>IF(ISNA(VLOOKUP(H470,'Customers'!A:A,1,FALSE)),"missing customer ","valid")</f>
        <v>valid</v>
      </c>
      <c r="Q470" t="str">
        <f t="shared" si="38"/>
        <v>VALID</v>
      </c>
      <c r="R470" t="str">
        <f t="shared" si="39"/>
        <v>VALID</v>
      </c>
    </row>
    <row r="471" spans="1:18" x14ac:dyDescent="0.25">
      <c r="A471" t="s">
        <v>1866</v>
      </c>
      <c r="B471" s="1">
        <v>44625</v>
      </c>
      <c r="C471">
        <v>-36218.61</v>
      </c>
      <c r="D471" t="s">
        <v>826</v>
      </c>
      <c r="E471" t="s">
        <v>892</v>
      </c>
      <c r="F471" t="s">
        <v>4</v>
      </c>
      <c r="G471" t="s">
        <v>18</v>
      </c>
      <c r="H471" t="s">
        <v>828</v>
      </c>
      <c r="I471" t="str">
        <f>_xlfn.XLOOKUP(H471,'Customers'!A471:A870,'Customers'!B471:B870," ")</f>
        <v xml:space="preserve"> </v>
      </c>
      <c r="J471" t="s">
        <v>944</v>
      </c>
      <c r="K471" t="s">
        <v>1867</v>
      </c>
      <c r="L471" t="str">
        <f t="shared" si="35"/>
        <v>OK</v>
      </c>
      <c r="M471" t="str">
        <f t="shared" si="36"/>
        <v>NOT  NULL</v>
      </c>
      <c r="N471">
        <f t="shared" si="37"/>
        <v>1</v>
      </c>
      <c r="O471" t="str">
        <f>IF(ISNA(VLOOKUP(J471,Vendors!A:A,1,FALSE)),"MISSING VENDER","VALID")</f>
        <v>VALID</v>
      </c>
      <c r="P471" t="str">
        <f>IF(ISNA(VLOOKUP(H471,'Customers'!A:A,1,FALSE)),"missing customer ","valid")</f>
        <v xml:space="preserve">missing customer </v>
      </c>
      <c r="Q471" t="str">
        <f t="shared" si="38"/>
        <v>VALID</v>
      </c>
      <c r="R471" t="str">
        <f t="shared" si="39"/>
        <v>VALID</v>
      </c>
    </row>
    <row r="472" spans="1:18" x14ac:dyDescent="0.25">
      <c r="A472" t="s">
        <v>1868</v>
      </c>
      <c r="B472" s="1">
        <v>44600</v>
      </c>
      <c r="C472">
        <v>-39817.78</v>
      </c>
      <c r="D472" t="s">
        <v>826</v>
      </c>
      <c r="E472" t="s">
        <v>827</v>
      </c>
      <c r="F472" t="s">
        <v>4</v>
      </c>
      <c r="G472" t="s">
        <v>14</v>
      </c>
      <c r="H472" t="s">
        <v>828</v>
      </c>
      <c r="I472" t="str">
        <f>_xlfn.XLOOKUP(H472,'Customers'!A472:A871,'Customers'!B472:B871," ")</f>
        <v xml:space="preserve"> </v>
      </c>
      <c r="J472" t="s">
        <v>1248</v>
      </c>
      <c r="K472" t="s">
        <v>1869</v>
      </c>
      <c r="L472" t="str">
        <f t="shared" si="35"/>
        <v>OK</v>
      </c>
      <c r="M472" t="str">
        <f t="shared" si="36"/>
        <v>NOT  NULL</v>
      </c>
      <c r="N472">
        <f t="shared" si="37"/>
        <v>1</v>
      </c>
      <c r="O472" t="str">
        <f>IF(ISNA(VLOOKUP(J472,Vendors!A:A,1,FALSE)),"MISSING VENDER","VALID")</f>
        <v>VALID</v>
      </c>
      <c r="P472" t="str">
        <f>IF(ISNA(VLOOKUP(H472,'Customers'!A:A,1,FALSE)),"missing customer ","valid")</f>
        <v xml:space="preserve">missing customer </v>
      </c>
      <c r="Q472" t="str">
        <f t="shared" si="38"/>
        <v>VALID</v>
      </c>
      <c r="R472" t="str">
        <f t="shared" si="39"/>
        <v>VALID</v>
      </c>
    </row>
    <row r="473" spans="1:18" x14ac:dyDescent="0.25">
      <c r="A473" t="s">
        <v>1870</v>
      </c>
      <c r="B473" s="1">
        <v>44714</v>
      </c>
      <c r="C473">
        <v>132970.07999999999</v>
      </c>
      <c r="D473" t="s">
        <v>836</v>
      </c>
      <c r="E473" t="s">
        <v>837</v>
      </c>
      <c r="F473" t="s">
        <v>4</v>
      </c>
      <c r="G473" t="s">
        <v>25</v>
      </c>
      <c r="H473" t="s">
        <v>111</v>
      </c>
      <c r="I473" t="str">
        <f>_xlfn.XLOOKUP(H473,'Customers'!A473:A872,'Customers'!B473:B872," ")</f>
        <v xml:space="preserve"> </v>
      </c>
      <c r="J473" t="s">
        <v>828</v>
      </c>
      <c r="K473" t="s">
        <v>1871</v>
      </c>
      <c r="L473" t="str">
        <f t="shared" si="35"/>
        <v>OK</v>
      </c>
      <c r="M473" t="str">
        <f t="shared" si="36"/>
        <v>NOT  NULL</v>
      </c>
      <c r="N473">
        <f t="shared" si="37"/>
        <v>1</v>
      </c>
      <c r="O473" t="str">
        <f>IF(ISNA(VLOOKUP(J473,Vendors!A:A,1,FALSE)),"MISSING VENDER","VALID")</f>
        <v>MISSING VENDER</v>
      </c>
      <c r="P473" t="str">
        <f>IF(ISNA(VLOOKUP(H473,'Customers'!A:A,1,FALSE)),"missing customer ","valid")</f>
        <v>valid</v>
      </c>
      <c r="Q473" t="str">
        <f t="shared" si="38"/>
        <v>VALID</v>
      </c>
      <c r="R473" t="str">
        <f t="shared" si="39"/>
        <v>VALID</v>
      </c>
    </row>
    <row r="474" spans="1:18" x14ac:dyDescent="0.25">
      <c r="A474" t="s">
        <v>1872</v>
      </c>
      <c r="B474" s="1">
        <v>44716</v>
      </c>
      <c r="C474">
        <v>62846.02</v>
      </c>
      <c r="D474" t="s">
        <v>836</v>
      </c>
      <c r="E474" t="s">
        <v>840</v>
      </c>
      <c r="F474" t="s">
        <v>5</v>
      </c>
      <c r="G474" t="s">
        <v>25</v>
      </c>
      <c r="H474" t="s">
        <v>145</v>
      </c>
      <c r="I474" t="str">
        <f>_xlfn.XLOOKUP(H474,'Customers'!A474:A873,'Customers'!B474:B873," ")</f>
        <v xml:space="preserve"> </v>
      </c>
      <c r="J474" t="s">
        <v>828</v>
      </c>
      <c r="K474" t="s">
        <v>1873</v>
      </c>
      <c r="L474" t="str">
        <f t="shared" si="35"/>
        <v>OK</v>
      </c>
      <c r="M474" t="str">
        <f t="shared" si="36"/>
        <v>NOT  NULL</v>
      </c>
      <c r="N474">
        <f t="shared" si="37"/>
        <v>1</v>
      </c>
      <c r="O474" t="str">
        <f>IF(ISNA(VLOOKUP(J474,Vendors!A:A,1,FALSE)),"MISSING VENDER","VALID")</f>
        <v>MISSING VENDER</v>
      </c>
      <c r="P474" t="str">
        <f>IF(ISNA(VLOOKUP(H474,'Customers'!A:A,1,FALSE)),"missing customer ","valid")</f>
        <v>valid</v>
      </c>
      <c r="Q474" t="str">
        <f t="shared" si="38"/>
        <v>VALID</v>
      </c>
      <c r="R474" t="str">
        <f t="shared" si="39"/>
        <v>VALID</v>
      </c>
    </row>
    <row r="475" spans="1:18" x14ac:dyDescent="0.25">
      <c r="A475" t="s">
        <v>1874</v>
      </c>
      <c r="B475" s="1">
        <v>44802</v>
      </c>
      <c r="C475">
        <v>194888.67</v>
      </c>
      <c r="D475" t="s">
        <v>836</v>
      </c>
      <c r="E475" t="s">
        <v>855</v>
      </c>
      <c r="F475" t="s">
        <v>4</v>
      </c>
      <c r="G475" t="s">
        <v>25</v>
      </c>
      <c r="H475" t="s">
        <v>759</v>
      </c>
      <c r="I475" t="str">
        <f>_xlfn.XLOOKUP(H475,'Customers'!A475:A874,'Customers'!B475:B874," ")</f>
        <v xml:space="preserve"> </v>
      </c>
      <c r="J475" t="s">
        <v>828</v>
      </c>
      <c r="K475" t="s">
        <v>1875</v>
      </c>
      <c r="L475" t="str">
        <f t="shared" si="35"/>
        <v>OK</v>
      </c>
      <c r="M475" t="str">
        <f t="shared" si="36"/>
        <v>NOT  NULL</v>
      </c>
      <c r="N475">
        <f t="shared" si="37"/>
        <v>1</v>
      </c>
      <c r="O475" t="str">
        <f>IF(ISNA(VLOOKUP(J475,Vendors!A:A,1,FALSE)),"MISSING VENDER","VALID")</f>
        <v>MISSING VENDER</v>
      </c>
      <c r="P475" t="str">
        <f>IF(ISNA(VLOOKUP(H475,'Customers'!A:A,1,FALSE)),"missing customer ","valid")</f>
        <v>valid</v>
      </c>
      <c r="Q475" t="str">
        <f t="shared" si="38"/>
        <v>VALID</v>
      </c>
      <c r="R475" t="str">
        <f t="shared" si="39"/>
        <v>VALID</v>
      </c>
    </row>
    <row r="476" spans="1:18" x14ac:dyDescent="0.25">
      <c r="A476" t="s">
        <v>1876</v>
      </c>
      <c r="B476" s="1">
        <v>44963</v>
      </c>
      <c r="C476">
        <v>-63298.71</v>
      </c>
      <c r="D476" t="s">
        <v>826</v>
      </c>
      <c r="E476" t="s">
        <v>843</v>
      </c>
      <c r="F476" t="s">
        <v>4</v>
      </c>
      <c r="G476" t="s">
        <v>28</v>
      </c>
      <c r="H476" t="s">
        <v>828</v>
      </c>
      <c r="I476" t="str">
        <f>_xlfn.XLOOKUP(H476,'Customers'!A476:A875,'Customers'!B476:B875," ")</f>
        <v xml:space="preserve"> </v>
      </c>
      <c r="J476" t="s">
        <v>997</v>
      </c>
      <c r="K476" t="s">
        <v>1877</v>
      </c>
      <c r="L476" t="str">
        <f t="shared" si="35"/>
        <v>OK</v>
      </c>
      <c r="M476" t="str">
        <f t="shared" si="36"/>
        <v>NOT  NULL</v>
      </c>
      <c r="N476">
        <f t="shared" si="37"/>
        <v>1</v>
      </c>
      <c r="O476" t="str">
        <f>IF(ISNA(VLOOKUP(J476,Vendors!A:A,1,FALSE)),"MISSING VENDER","VALID")</f>
        <v>VALID</v>
      </c>
      <c r="P476" t="str">
        <f>IF(ISNA(VLOOKUP(H476,'Customers'!A:A,1,FALSE)),"missing customer ","valid")</f>
        <v xml:space="preserve">missing customer </v>
      </c>
      <c r="Q476" t="str">
        <f t="shared" si="38"/>
        <v>VALID</v>
      </c>
      <c r="R476" t="str">
        <f t="shared" si="39"/>
        <v>VALID</v>
      </c>
    </row>
    <row r="477" spans="1:18" x14ac:dyDescent="0.25">
      <c r="A477" t="s">
        <v>1878</v>
      </c>
      <c r="B477" s="1">
        <v>45057</v>
      </c>
      <c r="C477">
        <v>-43509.68</v>
      </c>
      <c r="D477" t="s">
        <v>826</v>
      </c>
      <c r="E477" t="s">
        <v>851</v>
      </c>
      <c r="F477" t="s">
        <v>4</v>
      </c>
      <c r="G477" t="s">
        <v>14</v>
      </c>
      <c r="H477" t="s">
        <v>828</v>
      </c>
      <c r="I477" t="str">
        <f>_xlfn.XLOOKUP(H477,'Customers'!A477:A876,'Customers'!B477:B876," ")</f>
        <v xml:space="preserve"> </v>
      </c>
      <c r="J477" t="s">
        <v>1435</v>
      </c>
      <c r="K477" t="s">
        <v>1879</v>
      </c>
      <c r="L477" t="str">
        <f t="shared" si="35"/>
        <v>OK</v>
      </c>
      <c r="M477" t="str">
        <f t="shared" si="36"/>
        <v>NOT  NULL</v>
      </c>
      <c r="N477">
        <f t="shared" si="37"/>
        <v>1</v>
      </c>
      <c r="O477" t="str">
        <f>IF(ISNA(VLOOKUP(J477,Vendors!A:A,1,FALSE)),"MISSING VENDER","VALID")</f>
        <v>VALID</v>
      </c>
      <c r="P477" t="str">
        <f>IF(ISNA(VLOOKUP(H477,'Customers'!A:A,1,FALSE)),"missing customer ","valid")</f>
        <v xml:space="preserve">missing customer </v>
      </c>
      <c r="Q477" t="str">
        <f t="shared" si="38"/>
        <v>VALID</v>
      </c>
      <c r="R477" t="str">
        <f t="shared" si="39"/>
        <v>VALID</v>
      </c>
    </row>
    <row r="478" spans="1:18" x14ac:dyDescent="0.25">
      <c r="A478" t="s">
        <v>1880</v>
      </c>
      <c r="B478" s="1">
        <v>44744</v>
      </c>
      <c r="C478">
        <v>91252.88</v>
      </c>
      <c r="D478" t="s">
        <v>836</v>
      </c>
      <c r="E478" t="s">
        <v>840</v>
      </c>
      <c r="F478" t="s">
        <v>3</v>
      </c>
      <c r="G478" t="s">
        <v>28</v>
      </c>
      <c r="H478" t="s">
        <v>731</v>
      </c>
      <c r="I478" t="str">
        <f>_xlfn.XLOOKUP(H478,'Customers'!A478:A877,'Customers'!B478:B877," ")</f>
        <v xml:space="preserve"> </v>
      </c>
      <c r="J478" t="s">
        <v>828</v>
      </c>
      <c r="K478" t="s">
        <v>1881</v>
      </c>
      <c r="L478" t="str">
        <f t="shared" si="35"/>
        <v>OK</v>
      </c>
      <c r="M478" t="str">
        <f t="shared" si="36"/>
        <v>NOT  NULL</v>
      </c>
      <c r="N478">
        <f t="shared" si="37"/>
        <v>1</v>
      </c>
      <c r="O478" t="str">
        <f>IF(ISNA(VLOOKUP(J478,Vendors!A:A,1,FALSE)),"MISSING VENDER","VALID")</f>
        <v>MISSING VENDER</v>
      </c>
      <c r="P478" t="str">
        <f>IF(ISNA(VLOOKUP(H478,'Customers'!A:A,1,FALSE)),"missing customer ","valid")</f>
        <v>valid</v>
      </c>
      <c r="Q478" t="str">
        <f t="shared" si="38"/>
        <v>VALID</v>
      </c>
      <c r="R478" t="str">
        <f t="shared" si="39"/>
        <v>VALID</v>
      </c>
    </row>
    <row r="479" spans="1:18" x14ac:dyDescent="0.25">
      <c r="A479" t="s">
        <v>1882</v>
      </c>
      <c r="B479" s="1">
        <v>45119</v>
      </c>
      <c r="C479">
        <v>-46000.69</v>
      </c>
      <c r="D479" t="s">
        <v>826</v>
      </c>
      <c r="E479" t="s">
        <v>843</v>
      </c>
      <c r="F479" t="s">
        <v>5</v>
      </c>
      <c r="G479" t="s">
        <v>14</v>
      </c>
      <c r="H479" t="s">
        <v>828</v>
      </c>
      <c r="I479" t="str">
        <f>_xlfn.XLOOKUP(H479,'Customers'!A479:A878,'Customers'!B479:B878," ")</f>
        <v xml:space="preserve"> </v>
      </c>
      <c r="J479" t="s">
        <v>1610</v>
      </c>
      <c r="K479" t="s">
        <v>1883</v>
      </c>
      <c r="L479" t="str">
        <f t="shared" si="35"/>
        <v>OK</v>
      </c>
      <c r="M479" t="str">
        <f t="shared" si="36"/>
        <v>NOT  NULL</v>
      </c>
      <c r="N479">
        <f t="shared" si="37"/>
        <v>1</v>
      </c>
      <c r="O479" t="str">
        <f>IF(ISNA(VLOOKUP(J479,Vendors!A:A,1,FALSE)),"MISSING VENDER","VALID")</f>
        <v>VALID</v>
      </c>
      <c r="P479" t="str">
        <f>IF(ISNA(VLOOKUP(H479,'Customers'!A:A,1,FALSE)),"missing customer ","valid")</f>
        <v xml:space="preserve">missing customer </v>
      </c>
      <c r="Q479" t="str">
        <f t="shared" si="38"/>
        <v>VALID</v>
      </c>
      <c r="R479" t="str">
        <f t="shared" si="39"/>
        <v>VALID</v>
      </c>
    </row>
    <row r="480" spans="1:18" x14ac:dyDescent="0.25">
      <c r="A480" t="s">
        <v>1884</v>
      </c>
      <c r="B480" s="1">
        <v>44976</v>
      </c>
      <c r="C480">
        <v>132992.4</v>
      </c>
      <c r="D480" t="s">
        <v>836</v>
      </c>
      <c r="E480" t="s">
        <v>855</v>
      </c>
      <c r="F480" t="s">
        <v>4</v>
      </c>
      <c r="G480" t="s">
        <v>18</v>
      </c>
      <c r="H480" t="s">
        <v>239</v>
      </c>
      <c r="I480" t="str">
        <f>_xlfn.XLOOKUP(H480,'Customers'!A480:A879,'Customers'!B480:B879," ")</f>
        <v xml:space="preserve"> </v>
      </c>
      <c r="J480" t="s">
        <v>828</v>
      </c>
      <c r="K480" t="s">
        <v>1885</v>
      </c>
      <c r="L480" t="str">
        <f t="shared" si="35"/>
        <v>OK</v>
      </c>
      <c r="M480" t="str">
        <f t="shared" si="36"/>
        <v>NOT  NULL</v>
      </c>
      <c r="N480">
        <f t="shared" si="37"/>
        <v>1</v>
      </c>
      <c r="O480" t="str">
        <f>IF(ISNA(VLOOKUP(J480,Vendors!A:A,1,FALSE)),"MISSING VENDER","VALID")</f>
        <v>MISSING VENDER</v>
      </c>
      <c r="P480" t="str">
        <f>IF(ISNA(VLOOKUP(H480,'Customers'!A:A,1,FALSE)),"missing customer ","valid")</f>
        <v>valid</v>
      </c>
      <c r="Q480" t="str">
        <f t="shared" si="38"/>
        <v>VALID</v>
      </c>
      <c r="R480" t="str">
        <f t="shared" si="39"/>
        <v>VALID</v>
      </c>
    </row>
    <row r="481" spans="1:18" x14ac:dyDescent="0.25">
      <c r="A481" t="s">
        <v>1886</v>
      </c>
      <c r="B481" s="1">
        <v>44588</v>
      </c>
      <c r="C481">
        <v>147402.41</v>
      </c>
      <c r="D481" t="s">
        <v>836</v>
      </c>
      <c r="E481" t="s">
        <v>837</v>
      </c>
      <c r="F481" t="s">
        <v>4</v>
      </c>
      <c r="G481" t="s">
        <v>25</v>
      </c>
      <c r="H481" t="s">
        <v>333</v>
      </c>
      <c r="I481" t="str">
        <f>_xlfn.XLOOKUP(H481,'Customers'!A481:A880,'Customers'!B481:B880," ")</f>
        <v xml:space="preserve"> </v>
      </c>
      <c r="J481" t="s">
        <v>828</v>
      </c>
      <c r="K481" t="s">
        <v>1887</v>
      </c>
      <c r="L481" t="str">
        <f t="shared" si="35"/>
        <v>OK</v>
      </c>
      <c r="M481" t="str">
        <f t="shared" si="36"/>
        <v>NOT  NULL</v>
      </c>
      <c r="N481">
        <f t="shared" si="37"/>
        <v>1</v>
      </c>
      <c r="O481" t="str">
        <f>IF(ISNA(VLOOKUP(J481,Vendors!A:A,1,FALSE)),"MISSING VENDER","VALID")</f>
        <v>MISSING VENDER</v>
      </c>
      <c r="P481" t="str">
        <f>IF(ISNA(VLOOKUP(H481,'Customers'!A:A,1,FALSE)),"missing customer ","valid")</f>
        <v>valid</v>
      </c>
      <c r="Q481" t="str">
        <f t="shared" si="38"/>
        <v>VALID</v>
      </c>
      <c r="R481" t="str">
        <f t="shared" si="39"/>
        <v>VALID</v>
      </c>
    </row>
    <row r="482" spans="1:18" x14ac:dyDescent="0.25">
      <c r="A482" t="s">
        <v>1888</v>
      </c>
      <c r="B482" s="1">
        <v>45171</v>
      </c>
      <c r="C482">
        <v>115783.79</v>
      </c>
      <c r="D482" t="s">
        <v>836</v>
      </c>
      <c r="E482" t="s">
        <v>840</v>
      </c>
      <c r="F482" t="s">
        <v>5</v>
      </c>
      <c r="G482" t="s">
        <v>28</v>
      </c>
      <c r="H482" t="s">
        <v>605</v>
      </c>
      <c r="I482" t="str">
        <f>_xlfn.XLOOKUP(H482,'Customers'!A482:A881,'Customers'!B482:B881," ")</f>
        <v xml:space="preserve"> </v>
      </c>
      <c r="J482" t="s">
        <v>828</v>
      </c>
      <c r="K482" t="s">
        <v>1889</v>
      </c>
      <c r="L482" t="str">
        <f t="shared" si="35"/>
        <v>OK</v>
      </c>
      <c r="M482" t="str">
        <f t="shared" si="36"/>
        <v>NOT  NULL</v>
      </c>
      <c r="N482">
        <f t="shared" si="37"/>
        <v>1</v>
      </c>
      <c r="O482" t="str">
        <f>IF(ISNA(VLOOKUP(J482,Vendors!A:A,1,FALSE)),"MISSING VENDER","VALID")</f>
        <v>MISSING VENDER</v>
      </c>
      <c r="P482" t="str">
        <f>IF(ISNA(VLOOKUP(H482,'Customers'!A:A,1,FALSE)),"missing customer ","valid")</f>
        <v>valid</v>
      </c>
      <c r="Q482" t="str">
        <f t="shared" si="38"/>
        <v>VALID</v>
      </c>
      <c r="R482" t="str">
        <f t="shared" si="39"/>
        <v>VALID</v>
      </c>
    </row>
    <row r="483" spans="1:18" x14ac:dyDescent="0.25">
      <c r="A483" t="s">
        <v>1890</v>
      </c>
      <c r="B483" s="1">
        <v>45206</v>
      </c>
      <c r="C483">
        <v>-71670.64</v>
      </c>
      <c r="D483" t="s">
        <v>826</v>
      </c>
      <c r="E483" t="s">
        <v>832</v>
      </c>
      <c r="F483" t="s">
        <v>4</v>
      </c>
      <c r="G483" t="s">
        <v>14</v>
      </c>
      <c r="H483" t="s">
        <v>828</v>
      </c>
      <c r="I483" t="str">
        <f>_xlfn.XLOOKUP(H483,'Customers'!A483:A882,'Customers'!B483:B882," ")</f>
        <v xml:space="preserve"> </v>
      </c>
      <c r="J483" t="s">
        <v>1455</v>
      </c>
      <c r="K483" t="s">
        <v>1891</v>
      </c>
      <c r="L483" t="str">
        <f t="shared" si="35"/>
        <v>OK</v>
      </c>
      <c r="M483" t="str">
        <f t="shared" si="36"/>
        <v>NOT  NULL</v>
      </c>
      <c r="N483">
        <f t="shared" si="37"/>
        <v>1</v>
      </c>
      <c r="O483" t="str">
        <f>IF(ISNA(VLOOKUP(J483,Vendors!A:A,1,FALSE)),"MISSING VENDER","VALID")</f>
        <v>VALID</v>
      </c>
      <c r="P483" t="str">
        <f>IF(ISNA(VLOOKUP(H483,'Customers'!A:A,1,FALSE)),"missing customer ","valid")</f>
        <v xml:space="preserve">missing customer </v>
      </c>
      <c r="Q483" t="str">
        <f t="shared" si="38"/>
        <v>VALID</v>
      </c>
      <c r="R483" t="str">
        <f t="shared" si="39"/>
        <v>VALID</v>
      </c>
    </row>
    <row r="484" spans="1:18" x14ac:dyDescent="0.25">
      <c r="A484" t="s">
        <v>1892</v>
      </c>
      <c r="B484" s="1">
        <v>44842</v>
      </c>
      <c r="C484">
        <v>169659.79</v>
      </c>
      <c r="D484" t="s">
        <v>836</v>
      </c>
      <c r="E484" t="s">
        <v>840</v>
      </c>
      <c r="F484" t="s">
        <v>5</v>
      </c>
      <c r="G484" t="s">
        <v>28</v>
      </c>
      <c r="H484" t="s">
        <v>647</v>
      </c>
      <c r="I484" t="str">
        <f>_xlfn.XLOOKUP(H484,'Customers'!A484:A883,'Customers'!B484:B883," ")</f>
        <v xml:space="preserve"> </v>
      </c>
      <c r="J484" t="s">
        <v>828</v>
      </c>
      <c r="K484" t="s">
        <v>1893</v>
      </c>
      <c r="L484" t="str">
        <f t="shared" si="35"/>
        <v>OK</v>
      </c>
      <c r="M484" t="str">
        <f t="shared" si="36"/>
        <v>NOT  NULL</v>
      </c>
      <c r="N484">
        <f t="shared" si="37"/>
        <v>1</v>
      </c>
      <c r="O484" t="str">
        <f>IF(ISNA(VLOOKUP(J484,Vendors!A:A,1,FALSE)),"MISSING VENDER","VALID")</f>
        <v>MISSING VENDER</v>
      </c>
      <c r="P484" t="str">
        <f>IF(ISNA(VLOOKUP(H484,'Customers'!A:A,1,FALSE)),"missing customer ","valid")</f>
        <v>valid</v>
      </c>
      <c r="Q484" t="str">
        <f t="shared" si="38"/>
        <v>VALID</v>
      </c>
      <c r="R484" t="str">
        <f t="shared" si="39"/>
        <v>VALID</v>
      </c>
    </row>
    <row r="485" spans="1:18" x14ac:dyDescent="0.25">
      <c r="A485" t="s">
        <v>1894</v>
      </c>
      <c r="B485" s="1">
        <v>44722</v>
      </c>
      <c r="C485">
        <v>225436.69</v>
      </c>
      <c r="D485" t="s">
        <v>836</v>
      </c>
      <c r="E485" t="s">
        <v>837</v>
      </c>
      <c r="F485" t="s">
        <v>3</v>
      </c>
      <c r="G485" t="s">
        <v>28</v>
      </c>
      <c r="H485" t="s">
        <v>417</v>
      </c>
      <c r="I485" t="str">
        <f>_xlfn.XLOOKUP(H485,'Customers'!A485:A884,'Customers'!B485:B884," ")</f>
        <v xml:space="preserve"> </v>
      </c>
      <c r="J485" t="s">
        <v>828</v>
      </c>
      <c r="K485" t="s">
        <v>1895</v>
      </c>
      <c r="L485" t="str">
        <f t="shared" si="35"/>
        <v>OK</v>
      </c>
      <c r="M485" t="str">
        <f t="shared" si="36"/>
        <v>NOT  NULL</v>
      </c>
      <c r="N485">
        <f t="shared" si="37"/>
        <v>1</v>
      </c>
      <c r="O485" t="str">
        <f>IF(ISNA(VLOOKUP(J485,Vendors!A:A,1,FALSE)),"MISSING VENDER","VALID")</f>
        <v>MISSING VENDER</v>
      </c>
      <c r="P485" t="str">
        <f>IF(ISNA(VLOOKUP(H485,'Customers'!A:A,1,FALSE)),"missing customer ","valid")</f>
        <v>valid</v>
      </c>
      <c r="Q485" t="str">
        <f t="shared" si="38"/>
        <v>VALID</v>
      </c>
      <c r="R485" t="str">
        <f t="shared" si="39"/>
        <v>VALID</v>
      </c>
    </row>
    <row r="486" spans="1:18" x14ac:dyDescent="0.25">
      <c r="A486" t="s">
        <v>1896</v>
      </c>
      <c r="B486" s="1">
        <v>45172</v>
      </c>
      <c r="C486">
        <v>158650.19</v>
      </c>
      <c r="D486" t="s">
        <v>836</v>
      </c>
      <c r="E486" t="s">
        <v>837</v>
      </c>
      <c r="F486" t="s">
        <v>3</v>
      </c>
      <c r="G486" t="s">
        <v>14</v>
      </c>
      <c r="H486" t="s">
        <v>325</v>
      </c>
      <c r="I486" t="str">
        <f>_xlfn.XLOOKUP(H486,'Customers'!A486:A885,'Customers'!B486:B885," ")</f>
        <v xml:space="preserve"> </v>
      </c>
      <c r="J486" t="s">
        <v>828</v>
      </c>
      <c r="K486" t="s">
        <v>1897</v>
      </c>
      <c r="L486" t="str">
        <f t="shared" si="35"/>
        <v>OK</v>
      </c>
      <c r="M486" t="str">
        <f t="shared" si="36"/>
        <v>NOT  NULL</v>
      </c>
      <c r="N486">
        <f t="shared" si="37"/>
        <v>1</v>
      </c>
      <c r="O486" t="str">
        <f>IF(ISNA(VLOOKUP(J486,Vendors!A:A,1,FALSE)),"MISSING VENDER","VALID")</f>
        <v>MISSING VENDER</v>
      </c>
      <c r="P486" t="str">
        <f>IF(ISNA(VLOOKUP(H486,'Customers'!A:A,1,FALSE)),"missing customer ","valid")</f>
        <v>valid</v>
      </c>
      <c r="Q486" t="str">
        <f t="shared" si="38"/>
        <v>VALID</v>
      </c>
      <c r="R486" t="str">
        <f t="shared" si="39"/>
        <v>VALID</v>
      </c>
    </row>
    <row r="487" spans="1:18" x14ac:dyDescent="0.25">
      <c r="A487" t="s">
        <v>1898</v>
      </c>
      <c r="B487" s="1">
        <v>44787</v>
      </c>
      <c r="C487">
        <v>-31567.38</v>
      </c>
      <c r="D487" t="s">
        <v>826</v>
      </c>
      <c r="E487" t="s">
        <v>843</v>
      </c>
      <c r="F487" t="s">
        <v>5</v>
      </c>
      <c r="G487" t="s">
        <v>25</v>
      </c>
      <c r="H487" t="s">
        <v>828</v>
      </c>
      <c r="I487" t="str">
        <f>_xlfn.XLOOKUP(H487,'Customers'!A487:A886,'Customers'!B487:B886," ")</f>
        <v xml:space="preserve"> </v>
      </c>
      <c r="J487" t="s">
        <v>1096</v>
      </c>
      <c r="K487" t="s">
        <v>1899</v>
      </c>
      <c r="L487" t="str">
        <f t="shared" si="35"/>
        <v>OK</v>
      </c>
      <c r="M487" t="str">
        <f t="shared" si="36"/>
        <v>NOT  NULL</v>
      </c>
      <c r="N487">
        <f t="shared" si="37"/>
        <v>1</v>
      </c>
      <c r="O487" t="str">
        <f>IF(ISNA(VLOOKUP(J487,Vendors!A:A,1,FALSE)),"MISSING VENDER","VALID")</f>
        <v>VALID</v>
      </c>
      <c r="P487" t="str">
        <f>IF(ISNA(VLOOKUP(H487,'Customers'!A:A,1,FALSE)),"missing customer ","valid")</f>
        <v xml:space="preserve">missing customer </v>
      </c>
      <c r="Q487" t="str">
        <f t="shared" si="38"/>
        <v>VALID</v>
      </c>
      <c r="R487" t="str">
        <f t="shared" si="39"/>
        <v>VALID</v>
      </c>
    </row>
    <row r="488" spans="1:18" x14ac:dyDescent="0.25">
      <c r="A488" t="s">
        <v>1900</v>
      </c>
      <c r="B488" s="1">
        <v>44966</v>
      </c>
      <c r="C488">
        <v>206983.44</v>
      </c>
      <c r="D488" t="s">
        <v>836</v>
      </c>
      <c r="E488" t="s">
        <v>837</v>
      </c>
      <c r="F488" t="s">
        <v>3</v>
      </c>
      <c r="G488" t="s">
        <v>25</v>
      </c>
      <c r="H488" t="s">
        <v>523</v>
      </c>
      <c r="I488" t="str">
        <f>_xlfn.XLOOKUP(H488,'Customers'!A488:A887,'Customers'!B488:B887," ")</f>
        <v xml:space="preserve"> </v>
      </c>
      <c r="J488" t="s">
        <v>828</v>
      </c>
      <c r="K488" t="s">
        <v>1901</v>
      </c>
      <c r="L488" t="str">
        <f t="shared" si="35"/>
        <v>OK</v>
      </c>
      <c r="M488" t="str">
        <f t="shared" si="36"/>
        <v>NOT  NULL</v>
      </c>
      <c r="N488">
        <f t="shared" si="37"/>
        <v>1</v>
      </c>
      <c r="O488" t="str">
        <f>IF(ISNA(VLOOKUP(J488,Vendors!A:A,1,FALSE)),"MISSING VENDER","VALID")</f>
        <v>MISSING VENDER</v>
      </c>
      <c r="P488" t="str">
        <f>IF(ISNA(VLOOKUP(H488,'Customers'!A:A,1,FALSE)),"missing customer ","valid")</f>
        <v>valid</v>
      </c>
      <c r="Q488" t="str">
        <f t="shared" si="38"/>
        <v>VALID</v>
      </c>
      <c r="R488" t="str">
        <f t="shared" si="39"/>
        <v>VALID</v>
      </c>
    </row>
    <row r="489" spans="1:18" x14ac:dyDescent="0.25">
      <c r="A489" t="s">
        <v>1902</v>
      </c>
      <c r="B489" s="1">
        <v>44587</v>
      </c>
      <c r="C489">
        <v>18696.18</v>
      </c>
      <c r="D489" t="s">
        <v>958</v>
      </c>
      <c r="E489" t="s">
        <v>958</v>
      </c>
      <c r="F489" t="s">
        <v>3</v>
      </c>
      <c r="G489" t="s">
        <v>18</v>
      </c>
      <c r="H489" t="s">
        <v>828</v>
      </c>
      <c r="I489" t="str">
        <f>_xlfn.XLOOKUP(H489,'Customers'!A489:A888,'Customers'!B489:B888," ")</f>
        <v xml:space="preserve"> </v>
      </c>
      <c r="J489" t="s">
        <v>828</v>
      </c>
      <c r="K489" t="s">
        <v>1903</v>
      </c>
      <c r="L489" t="str">
        <f t="shared" si="35"/>
        <v>OK</v>
      </c>
      <c r="M489" t="str">
        <f t="shared" si="36"/>
        <v>NOT  NULL</v>
      </c>
      <c r="N489">
        <f t="shared" si="37"/>
        <v>1</v>
      </c>
      <c r="O489" t="str">
        <f>IF(ISNA(VLOOKUP(J489,Vendors!A:A,1,FALSE)),"MISSING VENDER","VALID")</f>
        <v>MISSING VENDER</v>
      </c>
      <c r="P489" t="str">
        <f>IF(ISNA(VLOOKUP(H489,'Customers'!A:A,1,FALSE)),"missing customer ","valid")</f>
        <v xml:space="preserve">missing customer </v>
      </c>
      <c r="Q489" t="str">
        <f t="shared" si="38"/>
        <v>VALID</v>
      </c>
      <c r="R489" t="str">
        <f t="shared" si="39"/>
        <v>VALID</v>
      </c>
    </row>
    <row r="490" spans="1:18" x14ac:dyDescent="0.25">
      <c r="A490" t="s">
        <v>1904</v>
      </c>
      <c r="B490" s="1">
        <v>45206</v>
      </c>
      <c r="C490">
        <v>229725.38</v>
      </c>
      <c r="D490" t="s">
        <v>836</v>
      </c>
      <c r="E490" t="s">
        <v>840</v>
      </c>
      <c r="F490" t="s">
        <v>4</v>
      </c>
      <c r="G490" t="s">
        <v>18</v>
      </c>
      <c r="H490" t="s">
        <v>153</v>
      </c>
      <c r="I490" t="str">
        <f>_xlfn.XLOOKUP(H490,'Customers'!A490:A889,'Customers'!B490:B889," ")</f>
        <v xml:space="preserve"> </v>
      </c>
      <c r="J490" t="s">
        <v>828</v>
      </c>
      <c r="K490" t="s">
        <v>1905</v>
      </c>
      <c r="L490" t="str">
        <f t="shared" si="35"/>
        <v>OK</v>
      </c>
      <c r="M490" t="str">
        <f t="shared" si="36"/>
        <v>NOT  NULL</v>
      </c>
      <c r="N490">
        <f t="shared" si="37"/>
        <v>1</v>
      </c>
      <c r="O490" t="str">
        <f>IF(ISNA(VLOOKUP(J490,Vendors!A:A,1,FALSE)),"MISSING VENDER","VALID")</f>
        <v>MISSING VENDER</v>
      </c>
      <c r="P490" t="str">
        <f>IF(ISNA(VLOOKUP(H490,'Customers'!A:A,1,FALSE)),"missing customer ","valid")</f>
        <v>valid</v>
      </c>
      <c r="Q490" t="str">
        <f t="shared" si="38"/>
        <v>VALID</v>
      </c>
      <c r="R490" t="str">
        <f t="shared" si="39"/>
        <v>VALID</v>
      </c>
    </row>
    <row r="491" spans="1:18" x14ac:dyDescent="0.25">
      <c r="A491" t="s">
        <v>1906</v>
      </c>
      <c r="B491" s="1">
        <v>45248</v>
      </c>
      <c r="C491">
        <v>202828.33</v>
      </c>
      <c r="D491" t="s">
        <v>836</v>
      </c>
      <c r="E491" t="s">
        <v>837</v>
      </c>
      <c r="F491" t="s">
        <v>4</v>
      </c>
      <c r="G491" t="s">
        <v>28</v>
      </c>
      <c r="H491" t="s">
        <v>611</v>
      </c>
      <c r="I491" t="str">
        <f>_xlfn.XLOOKUP(H491,'Customers'!A491:A890,'Customers'!B491:B890," ")</f>
        <v xml:space="preserve"> </v>
      </c>
      <c r="J491" t="s">
        <v>828</v>
      </c>
      <c r="K491" t="s">
        <v>1907</v>
      </c>
      <c r="L491" t="str">
        <f t="shared" si="35"/>
        <v>OK</v>
      </c>
      <c r="M491" t="str">
        <f t="shared" si="36"/>
        <v>NOT  NULL</v>
      </c>
      <c r="N491">
        <f t="shared" si="37"/>
        <v>1</v>
      </c>
      <c r="O491" t="str">
        <f>IF(ISNA(VLOOKUP(J491,Vendors!A:A,1,FALSE)),"MISSING VENDER","VALID")</f>
        <v>MISSING VENDER</v>
      </c>
      <c r="P491" t="str">
        <f>IF(ISNA(VLOOKUP(H491,'Customers'!A:A,1,FALSE)),"missing customer ","valid")</f>
        <v>valid</v>
      </c>
      <c r="Q491" t="str">
        <f t="shared" si="38"/>
        <v>VALID</v>
      </c>
      <c r="R491" t="str">
        <f t="shared" si="39"/>
        <v>VALID</v>
      </c>
    </row>
    <row r="492" spans="1:18" x14ac:dyDescent="0.25">
      <c r="A492" t="s">
        <v>1908</v>
      </c>
      <c r="B492" s="1">
        <v>45122</v>
      </c>
      <c r="C492">
        <v>-21504.9</v>
      </c>
      <c r="D492" t="s">
        <v>826</v>
      </c>
      <c r="E492" t="s">
        <v>827</v>
      </c>
      <c r="F492" t="s">
        <v>3</v>
      </c>
      <c r="G492" t="s">
        <v>25</v>
      </c>
      <c r="H492" t="s">
        <v>828</v>
      </c>
      <c r="I492" t="str">
        <f>_xlfn.XLOOKUP(H492,'Customers'!A492:A891,'Customers'!B492:B891," ")</f>
        <v xml:space="preserve"> </v>
      </c>
      <c r="J492" t="s">
        <v>1067</v>
      </c>
      <c r="K492" t="s">
        <v>1909</v>
      </c>
      <c r="L492" t="str">
        <f t="shared" si="35"/>
        <v>OK</v>
      </c>
      <c r="M492" t="str">
        <f t="shared" si="36"/>
        <v>NOT  NULL</v>
      </c>
      <c r="N492">
        <f t="shared" si="37"/>
        <v>1</v>
      </c>
      <c r="O492" t="str">
        <f>IF(ISNA(VLOOKUP(J492,Vendors!A:A,1,FALSE)),"MISSING VENDER","VALID")</f>
        <v>VALID</v>
      </c>
      <c r="P492" t="str">
        <f>IF(ISNA(VLOOKUP(H492,'Customers'!A:A,1,FALSE)),"missing customer ","valid")</f>
        <v xml:space="preserve">missing customer </v>
      </c>
      <c r="Q492" t="str">
        <f t="shared" si="38"/>
        <v>VALID</v>
      </c>
      <c r="R492" t="str">
        <f t="shared" si="39"/>
        <v>VALID</v>
      </c>
    </row>
    <row r="493" spans="1:18" x14ac:dyDescent="0.25">
      <c r="A493" t="s">
        <v>1910</v>
      </c>
      <c r="B493" s="1">
        <v>44599</v>
      </c>
      <c r="C493">
        <v>-88250.7</v>
      </c>
      <c r="D493" t="s">
        <v>826</v>
      </c>
      <c r="E493" t="s">
        <v>832</v>
      </c>
      <c r="F493" t="s">
        <v>4</v>
      </c>
      <c r="G493" t="s">
        <v>25</v>
      </c>
      <c r="H493" t="s">
        <v>828</v>
      </c>
      <c r="I493" t="str">
        <f>_xlfn.XLOOKUP(H493,'Customers'!A493:A892,'Customers'!B493:B892," ")</f>
        <v xml:space="preserve"> </v>
      </c>
      <c r="J493" t="s">
        <v>1422</v>
      </c>
      <c r="K493" t="s">
        <v>1911</v>
      </c>
      <c r="L493" t="str">
        <f t="shared" si="35"/>
        <v>OK</v>
      </c>
      <c r="M493" t="str">
        <f t="shared" si="36"/>
        <v>NOT  NULL</v>
      </c>
      <c r="N493">
        <f t="shared" si="37"/>
        <v>1</v>
      </c>
      <c r="O493" t="str">
        <f>IF(ISNA(VLOOKUP(J493,Vendors!A:A,1,FALSE)),"MISSING VENDER","VALID")</f>
        <v>VALID</v>
      </c>
      <c r="P493" t="str">
        <f>IF(ISNA(VLOOKUP(H493,'Customers'!A:A,1,FALSE)),"missing customer ","valid")</f>
        <v xml:space="preserve">missing customer </v>
      </c>
      <c r="Q493" t="str">
        <f t="shared" si="38"/>
        <v>VALID</v>
      </c>
      <c r="R493" t="str">
        <f t="shared" si="39"/>
        <v>VALID</v>
      </c>
    </row>
    <row r="494" spans="1:18" x14ac:dyDescent="0.25">
      <c r="A494" t="s">
        <v>1912</v>
      </c>
      <c r="B494" s="1">
        <v>44918</v>
      </c>
      <c r="C494">
        <v>-29641.64</v>
      </c>
      <c r="D494" t="s">
        <v>826</v>
      </c>
      <c r="E494" t="s">
        <v>843</v>
      </c>
      <c r="F494" t="s">
        <v>4</v>
      </c>
      <c r="G494" t="s">
        <v>28</v>
      </c>
      <c r="H494" t="s">
        <v>828</v>
      </c>
      <c r="I494" t="str">
        <f>_xlfn.XLOOKUP(H494,'Customers'!A494:A893,'Customers'!B494:B893," ")</f>
        <v xml:space="preserve"> </v>
      </c>
      <c r="J494" t="s">
        <v>926</v>
      </c>
      <c r="K494" t="s">
        <v>1913</v>
      </c>
      <c r="L494" t="str">
        <f t="shared" si="35"/>
        <v>OK</v>
      </c>
      <c r="M494" t="str">
        <f t="shared" si="36"/>
        <v>NOT  NULL</v>
      </c>
      <c r="N494">
        <f t="shared" si="37"/>
        <v>1</v>
      </c>
      <c r="O494" t="str">
        <f>IF(ISNA(VLOOKUP(J494,Vendors!A:A,1,FALSE)),"MISSING VENDER","VALID")</f>
        <v>VALID</v>
      </c>
      <c r="P494" t="str">
        <f>IF(ISNA(VLOOKUP(H494,'Customers'!A:A,1,FALSE)),"missing customer ","valid")</f>
        <v xml:space="preserve">missing customer </v>
      </c>
      <c r="Q494" t="str">
        <f t="shared" si="38"/>
        <v>VALID</v>
      </c>
      <c r="R494" t="str">
        <f t="shared" si="39"/>
        <v>VALID</v>
      </c>
    </row>
    <row r="495" spans="1:18" x14ac:dyDescent="0.25">
      <c r="A495" t="s">
        <v>1914</v>
      </c>
      <c r="B495" s="1">
        <v>44679</v>
      </c>
      <c r="C495">
        <v>138404.17000000001</v>
      </c>
      <c r="D495" t="s">
        <v>836</v>
      </c>
      <c r="E495" t="s">
        <v>855</v>
      </c>
      <c r="F495" t="s">
        <v>3</v>
      </c>
      <c r="G495" t="s">
        <v>25</v>
      </c>
      <c r="H495" t="s">
        <v>613</v>
      </c>
      <c r="I495" t="str">
        <f>_xlfn.XLOOKUP(H495,'Customers'!A495:A894,'Customers'!B495:B894," ")</f>
        <v xml:space="preserve"> </v>
      </c>
      <c r="J495" t="s">
        <v>828</v>
      </c>
      <c r="K495" t="s">
        <v>1915</v>
      </c>
      <c r="L495" t="str">
        <f t="shared" si="35"/>
        <v>OK</v>
      </c>
      <c r="M495" t="str">
        <f t="shared" si="36"/>
        <v>NOT  NULL</v>
      </c>
      <c r="N495">
        <f t="shared" si="37"/>
        <v>1</v>
      </c>
      <c r="O495" t="str">
        <f>IF(ISNA(VLOOKUP(J495,Vendors!A:A,1,FALSE)),"MISSING VENDER","VALID")</f>
        <v>MISSING VENDER</v>
      </c>
      <c r="P495" t="str">
        <f>IF(ISNA(VLOOKUP(H495,'Customers'!A:A,1,FALSE)),"missing customer ","valid")</f>
        <v>valid</v>
      </c>
      <c r="Q495" t="str">
        <f t="shared" si="38"/>
        <v>VALID</v>
      </c>
      <c r="R495" t="str">
        <f t="shared" si="39"/>
        <v>VALID</v>
      </c>
    </row>
    <row r="496" spans="1:18" x14ac:dyDescent="0.25">
      <c r="A496" t="s">
        <v>1916</v>
      </c>
      <c r="B496" s="1">
        <v>44595</v>
      </c>
      <c r="C496">
        <v>-42687.17</v>
      </c>
      <c r="D496" t="s">
        <v>826</v>
      </c>
      <c r="E496" t="s">
        <v>865</v>
      </c>
      <c r="F496" t="s">
        <v>5</v>
      </c>
      <c r="G496" t="s">
        <v>14</v>
      </c>
      <c r="H496" t="s">
        <v>828</v>
      </c>
      <c r="I496" t="str">
        <f>_xlfn.XLOOKUP(H496,'Customers'!A496:A895,'Customers'!B496:B895," ")</f>
        <v xml:space="preserve"> </v>
      </c>
      <c r="J496" t="s">
        <v>1607</v>
      </c>
      <c r="K496" t="s">
        <v>1917</v>
      </c>
      <c r="L496" t="str">
        <f t="shared" si="35"/>
        <v>OK</v>
      </c>
      <c r="M496" t="str">
        <f t="shared" si="36"/>
        <v>NOT  NULL</v>
      </c>
      <c r="N496">
        <f t="shared" si="37"/>
        <v>1</v>
      </c>
      <c r="O496" t="str">
        <f>IF(ISNA(VLOOKUP(J496,Vendors!A:A,1,FALSE)),"MISSING VENDER","VALID")</f>
        <v>VALID</v>
      </c>
      <c r="P496" t="str">
        <f>IF(ISNA(VLOOKUP(H496,'Customers'!A:A,1,FALSE)),"missing customer ","valid")</f>
        <v xml:space="preserve">missing customer </v>
      </c>
      <c r="Q496" t="str">
        <f t="shared" si="38"/>
        <v>VALID</v>
      </c>
      <c r="R496" t="str">
        <f t="shared" si="39"/>
        <v>VALID</v>
      </c>
    </row>
    <row r="497" spans="1:18" x14ac:dyDescent="0.25">
      <c r="A497" t="s">
        <v>1918</v>
      </c>
      <c r="B497" s="1">
        <v>44836</v>
      </c>
      <c r="C497">
        <v>22992.49</v>
      </c>
      <c r="D497" t="s">
        <v>860</v>
      </c>
      <c r="E497" t="s">
        <v>860</v>
      </c>
      <c r="F497" t="s">
        <v>5</v>
      </c>
      <c r="G497" t="s">
        <v>14</v>
      </c>
      <c r="H497" t="s">
        <v>828</v>
      </c>
      <c r="I497" t="str">
        <f>_xlfn.XLOOKUP(H497,'Customers'!A497:A896,'Customers'!B497:B896," ")</f>
        <v xml:space="preserve"> </v>
      </c>
      <c r="J497" t="s">
        <v>828</v>
      </c>
      <c r="K497" t="s">
        <v>1919</v>
      </c>
      <c r="L497" t="str">
        <f t="shared" si="35"/>
        <v>OK</v>
      </c>
      <c r="M497" t="str">
        <f t="shared" si="36"/>
        <v>NOT  NULL</v>
      </c>
      <c r="N497">
        <f t="shared" si="37"/>
        <v>1</v>
      </c>
      <c r="O497" t="str">
        <f>IF(ISNA(VLOOKUP(J497,Vendors!A:A,1,FALSE)),"MISSING VENDER","VALID")</f>
        <v>MISSING VENDER</v>
      </c>
      <c r="P497" t="str">
        <f>IF(ISNA(VLOOKUP(H497,'Customers'!A:A,1,FALSE)),"missing customer ","valid")</f>
        <v xml:space="preserve">missing customer </v>
      </c>
      <c r="Q497" t="str">
        <f t="shared" si="38"/>
        <v>VALID</v>
      </c>
      <c r="R497" t="str">
        <f t="shared" si="39"/>
        <v>VALID</v>
      </c>
    </row>
    <row r="498" spans="1:18" x14ac:dyDescent="0.25">
      <c r="A498" t="s">
        <v>1920</v>
      </c>
      <c r="B498" s="1">
        <v>44769</v>
      </c>
      <c r="C498">
        <v>-45799.17</v>
      </c>
      <c r="D498" t="s">
        <v>826</v>
      </c>
      <c r="E498" t="s">
        <v>843</v>
      </c>
      <c r="F498" t="s">
        <v>4</v>
      </c>
      <c r="G498" t="s">
        <v>18</v>
      </c>
      <c r="H498" t="s">
        <v>828</v>
      </c>
      <c r="I498" t="str">
        <f>_xlfn.XLOOKUP(H498,'Customers'!A498:A897,'Customers'!B498:B897," ")</f>
        <v xml:space="preserve"> </v>
      </c>
      <c r="J498" t="s">
        <v>1005</v>
      </c>
      <c r="K498" t="s">
        <v>1921</v>
      </c>
      <c r="L498" t="str">
        <f t="shared" si="35"/>
        <v>OK</v>
      </c>
      <c r="M498" t="str">
        <f t="shared" si="36"/>
        <v>NOT  NULL</v>
      </c>
      <c r="N498">
        <f t="shared" si="37"/>
        <v>1</v>
      </c>
      <c r="O498" t="str">
        <f>IF(ISNA(VLOOKUP(J498,Vendors!A:A,1,FALSE)),"MISSING VENDER","VALID")</f>
        <v>VALID</v>
      </c>
      <c r="P498" t="str">
        <f>IF(ISNA(VLOOKUP(H498,'Customers'!A:A,1,FALSE)),"missing customer ","valid")</f>
        <v xml:space="preserve">missing customer </v>
      </c>
      <c r="Q498" t="str">
        <f t="shared" si="38"/>
        <v>VALID</v>
      </c>
      <c r="R498" t="str">
        <f t="shared" si="39"/>
        <v>VALID</v>
      </c>
    </row>
    <row r="499" spans="1:18" x14ac:dyDescent="0.25">
      <c r="A499" t="s">
        <v>1922</v>
      </c>
      <c r="B499" s="1">
        <v>45057</v>
      </c>
      <c r="C499">
        <v>117505.74</v>
      </c>
      <c r="D499" t="s">
        <v>836</v>
      </c>
      <c r="E499" t="s">
        <v>855</v>
      </c>
      <c r="F499" t="s">
        <v>3</v>
      </c>
      <c r="G499" t="s">
        <v>14</v>
      </c>
      <c r="H499" t="s">
        <v>645</v>
      </c>
      <c r="I499" t="str">
        <f>_xlfn.XLOOKUP(H499,'Customers'!A499:A898,'Customers'!B499:B898," ")</f>
        <v xml:space="preserve"> </v>
      </c>
      <c r="J499" t="s">
        <v>828</v>
      </c>
      <c r="K499" t="s">
        <v>1923</v>
      </c>
      <c r="L499" t="str">
        <f t="shared" si="35"/>
        <v>OK</v>
      </c>
      <c r="M499" t="str">
        <f t="shared" si="36"/>
        <v>NOT  NULL</v>
      </c>
      <c r="N499">
        <f t="shared" si="37"/>
        <v>1</v>
      </c>
      <c r="O499" t="str">
        <f>IF(ISNA(VLOOKUP(J499,Vendors!A:A,1,FALSE)),"MISSING VENDER","VALID")</f>
        <v>MISSING VENDER</v>
      </c>
      <c r="P499" t="str">
        <f>IF(ISNA(VLOOKUP(H499,'Customers'!A:A,1,FALSE)),"missing customer ","valid")</f>
        <v>valid</v>
      </c>
      <c r="Q499" t="str">
        <f t="shared" si="38"/>
        <v>VALID</v>
      </c>
      <c r="R499" t="str">
        <f t="shared" si="39"/>
        <v>VALID</v>
      </c>
    </row>
    <row r="500" spans="1:18" x14ac:dyDescent="0.25">
      <c r="A500" t="s">
        <v>1924</v>
      </c>
      <c r="B500" s="1">
        <v>45167</v>
      </c>
      <c r="C500">
        <v>-37821.25</v>
      </c>
      <c r="D500" t="s">
        <v>826</v>
      </c>
      <c r="E500" t="s">
        <v>843</v>
      </c>
      <c r="F500" t="s">
        <v>4</v>
      </c>
      <c r="G500" t="s">
        <v>18</v>
      </c>
      <c r="H500" t="s">
        <v>828</v>
      </c>
      <c r="I500" t="str">
        <f>_xlfn.XLOOKUP(H500,'Customers'!A500:A899,'Customers'!B500:B899," ")</f>
        <v xml:space="preserve"> </v>
      </c>
      <c r="J500" t="s">
        <v>1492</v>
      </c>
      <c r="K500" t="s">
        <v>1925</v>
      </c>
      <c r="L500" t="str">
        <f t="shared" si="35"/>
        <v>OK</v>
      </c>
      <c r="M500" t="str">
        <f t="shared" si="36"/>
        <v>NOT  NULL</v>
      </c>
      <c r="N500">
        <f t="shared" si="37"/>
        <v>1</v>
      </c>
      <c r="O500" t="str">
        <f>IF(ISNA(VLOOKUP(J500,Vendors!A:A,1,FALSE)),"MISSING VENDER","VALID")</f>
        <v>VALID</v>
      </c>
      <c r="P500" t="str">
        <f>IF(ISNA(VLOOKUP(H500,'Customers'!A:A,1,FALSE)),"missing customer ","valid")</f>
        <v xml:space="preserve">missing customer </v>
      </c>
      <c r="Q500" t="str">
        <f t="shared" si="38"/>
        <v>VALID</v>
      </c>
      <c r="R500" t="str">
        <f t="shared" si="39"/>
        <v>VALID</v>
      </c>
    </row>
    <row r="501" spans="1:18" x14ac:dyDescent="0.25">
      <c r="A501" t="s">
        <v>1926</v>
      </c>
      <c r="B501" s="1">
        <v>44805</v>
      </c>
      <c r="C501">
        <v>-50338.21</v>
      </c>
      <c r="D501" t="s">
        <v>826</v>
      </c>
      <c r="E501" t="s">
        <v>851</v>
      </c>
      <c r="F501" t="s">
        <v>5</v>
      </c>
      <c r="G501" t="s">
        <v>25</v>
      </c>
      <c r="H501" t="s">
        <v>828</v>
      </c>
      <c r="I501" t="str">
        <f>_xlfn.XLOOKUP(H501,'Customers'!A501:A900,'Customers'!B501:B900," ")</f>
        <v xml:space="preserve"> </v>
      </c>
      <c r="J501" t="s">
        <v>1927</v>
      </c>
      <c r="K501" t="s">
        <v>1928</v>
      </c>
      <c r="L501" t="str">
        <f t="shared" si="35"/>
        <v>OK</v>
      </c>
      <c r="M501" t="str">
        <f t="shared" si="36"/>
        <v>NOT  NULL</v>
      </c>
      <c r="N501">
        <f t="shared" si="37"/>
        <v>1</v>
      </c>
      <c r="O501" t="str">
        <f>IF(ISNA(VLOOKUP(J501,Vendors!A:A,1,FALSE)),"MISSING VENDER","VALID")</f>
        <v>VALID</v>
      </c>
      <c r="P501" t="str">
        <f>IF(ISNA(VLOOKUP(H501,'Customers'!A:A,1,FALSE)),"missing customer ","valid")</f>
        <v xml:space="preserve">missing customer </v>
      </c>
      <c r="Q501" t="str">
        <f t="shared" si="38"/>
        <v>VALID</v>
      </c>
      <c r="R501" t="str">
        <f t="shared" si="39"/>
        <v>VALID</v>
      </c>
    </row>
    <row r="502" spans="1:18" x14ac:dyDescent="0.25">
      <c r="A502" t="s">
        <v>1929</v>
      </c>
      <c r="B502" s="1">
        <v>44588</v>
      </c>
      <c r="C502">
        <v>-72636.41</v>
      </c>
      <c r="D502" t="s">
        <v>826</v>
      </c>
      <c r="E502" t="s">
        <v>832</v>
      </c>
      <c r="F502" t="s">
        <v>4</v>
      </c>
      <c r="G502" t="s">
        <v>25</v>
      </c>
      <c r="H502" t="s">
        <v>828</v>
      </c>
      <c r="I502" t="str">
        <f>_xlfn.XLOOKUP(H502,'Customers'!A502:A901,'Customers'!B502:B901," ")</f>
        <v xml:space="preserve"> </v>
      </c>
      <c r="J502" t="s">
        <v>1381</v>
      </c>
      <c r="K502" t="s">
        <v>1930</v>
      </c>
      <c r="L502" t="str">
        <f t="shared" si="35"/>
        <v>OK</v>
      </c>
      <c r="M502" t="str">
        <f t="shared" si="36"/>
        <v>NOT  NULL</v>
      </c>
      <c r="N502">
        <f t="shared" si="37"/>
        <v>1</v>
      </c>
      <c r="O502" t="str">
        <f>IF(ISNA(VLOOKUP(J502,Vendors!A:A,1,FALSE)),"MISSING VENDER","VALID")</f>
        <v>VALID</v>
      </c>
      <c r="P502" t="str">
        <f>IF(ISNA(VLOOKUP(H502,'Customers'!A:A,1,FALSE)),"missing customer ","valid")</f>
        <v xml:space="preserve">missing customer </v>
      </c>
      <c r="Q502" t="str">
        <f t="shared" si="38"/>
        <v>VALID</v>
      </c>
      <c r="R502" t="str">
        <f t="shared" si="39"/>
        <v>VALID</v>
      </c>
    </row>
    <row r="503" spans="1:18" x14ac:dyDescent="0.25">
      <c r="A503" t="s">
        <v>1931</v>
      </c>
      <c r="B503" s="1">
        <v>45253</v>
      </c>
      <c r="C503">
        <v>19649.169999999998</v>
      </c>
      <c r="D503" t="s">
        <v>1332</v>
      </c>
      <c r="E503" t="s">
        <v>1332</v>
      </c>
      <c r="F503" t="s">
        <v>5</v>
      </c>
      <c r="G503" t="s">
        <v>28</v>
      </c>
      <c r="H503" t="s">
        <v>828</v>
      </c>
      <c r="I503" t="str">
        <f>_xlfn.XLOOKUP(H503,'Customers'!A503:A902,'Customers'!B503:B902," ")</f>
        <v xml:space="preserve"> </v>
      </c>
      <c r="J503" t="s">
        <v>828</v>
      </c>
      <c r="K503" t="s">
        <v>1932</v>
      </c>
      <c r="L503" t="str">
        <f t="shared" si="35"/>
        <v>OK</v>
      </c>
      <c r="M503" t="str">
        <f t="shared" si="36"/>
        <v>NOT  NULL</v>
      </c>
      <c r="N503">
        <f t="shared" si="37"/>
        <v>1</v>
      </c>
      <c r="O503" t="str">
        <f>IF(ISNA(VLOOKUP(J503,Vendors!A:A,1,FALSE)),"MISSING VENDER","VALID")</f>
        <v>MISSING VENDER</v>
      </c>
      <c r="P503" t="str">
        <f>IF(ISNA(VLOOKUP(H503,'Customers'!A:A,1,FALSE)),"missing customer ","valid")</f>
        <v xml:space="preserve">missing customer </v>
      </c>
      <c r="Q503" t="str">
        <f t="shared" si="38"/>
        <v>VALID</v>
      </c>
      <c r="R503" t="str">
        <f t="shared" si="39"/>
        <v>VALID</v>
      </c>
    </row>
    <row r="504" spans="1:18" x14ac:dyDescent="0.25">
      <c r="A504" t="s">
        <v>1933</v>
      </c>
      <c r="B504" s="1">
        <v>45044</v>
      </c>
      <c r="C504">
        <v>153857.76</v>
      </c>
      <c r="D504" t="s">
        <v>836</v>
      </c>
      <c r="E504" t="s">
        <v>837</v>
      </c>
      <c r="F504" t="s">
        <v>5</v>
      </c>
      <c r="G504" t="s">
        <v>28</v>
      </c>
      <c r="H504" t="s">
        <v>317</v>
      </c>
      <c r="I504" t="str">
        <f>_xlfn.XLOOKUP(H504,'Customers'!A504:A903,'Customers'!B504:B903," ")</f>
        <v xml:space="preserve"> </v>
      </c>
      <c r="J504" t="s">
        <v>828</v>
      </c>
      <c r="K504" t="s">
        <v>1934</v>
      </c>
      <c r="L504" t="str">
        <f t="shared" si="35"/>
        <v>OK</v>
      </c>
      <c r="M504" t="str">
        <f t="shared" si="36"/>
        <v>NOT  NULL</v>
      </c>
      <c r="N504">
        <f t="shared" si="37"/>
        <v>1</v>
      </c>
      <c r="O504" t="str">
        <f>IF(ISNA(VLOOKUP(J504,Vendors!A:A,1,FALSE)),"MISSING VENDER","VALID")</f>
        <v>MISSING VENDER</v>
      </c>
      <c r="P504" t="str">
        <f>IF(ISNA(VLOOKUP(H504,'Customers'!A:A,1,FALSE)),"missing customer ","valid")</f>
        <v>valid</v>
      </c>
      <c r="Q504" t="str">
        <f t="shared" si="38"/>
        <v>VALID</v>
      </c>
      <c r="R504" t="str">
        <f t="shared" si="39"/>
        <v>VALID</v>
      </c>
    </row>
    <row r="505" spans="1:18" x14ac:dyDescent="0.25">
      <c r="A505" t="s">
        <v>1935</v>
      </c>
      <c r="B505" s="1">
        <v>44778</v>
      </c>
      <c r="C505">
        <v>165239.32999999999</v>
      </c>
      <c r="D505" t="s">
        <v>836</v>
      </c>
      <c r="E505" t="s">
        <v>837</v>
      </c>
      <c r="F505" t="s">
        <v>4</v>
      </c>
      <c r="G505" t="s">
        <v>25</v>
      </c>
      <c r="H505" t="s">
        <v>687</v>
      </c>
      <c r="I505" t="str">
        <f>_xlfn.XLOOKUP(H505,'Customers'!A505:A904,'Customers'!B505:B904," ")</f>
        <v xml:space="preserve"> </v>
      </c>
      <c r="J505" t="s">
        <v>828</v>
      </c>
      <c r="K505" t="s">
        <v>1936</v>
      </c>
      <c r="L505" t="str">
        <f t="shared" si="35"/>
        <v>OK</v>
      </c>
      <c r="M505" t="str">
        <f t="shared" si="36"/>
        <v>NOT  NULL</v>
      </c>
      <c r="N505">
        <f t="shared" si="37"/>
        <v>1</v>
      </c>
      <c r="O505" t="str">
        <f>IF(ISNA(VLOOKUP(J505,Vendors!A:A,1,FALSE)),"MISSING VENDER","VALID")</f>
        <v>MISSING VENDER</v>
      </c>
      <c r="P505" t="str">
        <f>IF(ISNA(VLOOKUP(H505,'Customers'!A:A,1,FALSE)),"missing customer ","valid")</f>
        <v>valid</v>
      </c>
      <c r="Q505" t="str">
        <f t="shared" si="38"/>
        <v>VALID</v>
      </c>
      <c r="R505" t="str">
        <f t="shared" si="39"/>
        <v>VALID</v>
      </c>
    </row>
    <row r="506" spans="1:18" x14ac:dyDescent="0.25">
      <c r="A506" t="s">
        <v>1937</v>
      </c>
      <c r="B506" s="1">
        <v>44705</v>
      </c>
      <c r="C506">
        <v>173596.53</v>
      </c>
      <c r="D506" t="s">
        <v>836</v>
      </c>
      <c r="E506" t="s">
        <v>855</v>
      </c>
      <c r="F506" t="s">
        <v>5</v>
      </c>
      <c r="G506" t="s">
        <v>25</v>
      </c>
      <c r="H506" t="s">
        <v>433</v>
      </c>
      <c r="I506" t="str">
        <f>_xlfn.XLOOKUP(H506,'Customers'!A506:A905,'Customers'!B506:B905," ")</f>
        <v xml:space="preserve"> </v>
      </c>
      <c r="J506" t="s">
        <v>828</v>
      </c>
      <c r="K506" t="s">
        <v>1938</v>
      </c>
      <c r="L506" t="str">
        <f t="shared" si="35"/>
        <v>OK</v>
      </c>
      <c r="M506" t="str">
        <f t="shared" si="36"/>
        <v>NOT  NULL</v>
      </c>
      <c r="N506">
        <f t="shared" si="37"/>
        <v>1</v>
      </c>
      <c r="O506" t="str">
        <f>IF(ISNA(VLOOKUP(J506,Vendors!A:A,1,FALSE)),"MISSING VENDER","VALID")</f>
        <v>MISSING VENDER</v>
      </c>
      <c r="P506" t="str">
        <f>IF(ISNA(VLOOKUP(H506,'Customers'!A:A,1,FALSE)),"missing customer ","valid")</f>
        <v>valid</v>
      </c>
      <c r="Q506" t="str">
        <f t="shared" si="38"/>
        <v>VALID</v>
      </c>
      <c r="R506" t="str">
        <f t="shared" si="39"/>
        <v>VALID</v>
      </c>
    </row>
    <row r="507" spans="1:18" x14ac:dyDescent="0.25">
      <c r="A507" t="s">
        <v>1939</v>
      </c>
      <c r="B507" s="1">
        <v>44693</v>
      </c>
      <c r="C507">
        <v>-41113.22</v>
      </c>
      <c r="D507" t="s">
        <v>826</v>
      </c>
      <c r="E507" t="s">
        <v>843</v>
      </c>
      <c r="F507" t="s">
        <v>5</v>
      </c>
      <c r="G507" t="s">
        <v>14</v>
      </c>
      <c r="H507" t="s">
        <v>828</v>
      </c>
      <c r="I507" t="str">
        <f>_xlfn.XLOOKUP(H507,'Customers'!A507:A906,'Customers'!B507:B906," ")</f>
        <v xml:space="preserve"> </v>
      </c>
      <c r="J507" t="s">
        <v>1940</v>
      </c>
      <c r="K507" t="s">
        <v>1941</v>
      </c>
      <c r="L507" t="str">
        <f t="shared" si="35"/>
        <v>OK</v>
      </c>
      <c r="M507" t="str">
        <f t="shared" si="36"/>
        <v>NOT  NULL</v>
      </c>
      <c r="N507">
        <f t="shared" si="37"/>
        <v>1</v>
      </c>
      <c r="O507" t="str">
        <f>IF(ISNA(VLOOKUP(J507,Vendors!A:A,1,FALSE)),"MISSING VENDER","VALID")</f>
        <v>VALID</v>
      </c>
      <c r="P507" t="str">
        <f>IF(ISNA(VLOOKUP(H507,'Customers'!A:A,1,FALSE)),"missing customer ","valid")</f>
        <v xml:space="preserve">missing customer </v>
      </c>
      <c r="Q507" t="str">
        <f t="shared" si="38"/>
        <v>VALID</v>
      </c>
      <c r="R507" t="str">
        <f t="shared" si="39"/>
        <v>VALID</v>
      </c>
    </row>
    <row r="508" spans="1:18" x14ac:dyDescent="0.25">
      <c r="A508" t="s">
        <v>1942</v>
      </c>
      <c r="B508" s="1">
        <v>44585</v>
      </c>
      <c r="C508">
        <v>157473.15</v>
      </c>
      <c r="D508" t="s">
        <v>836</v>
      </c>
      <c r="E508" t="s">
        <v>855</v>
      </c>
      <c r="F508" t="s">
        <v>4</v>
      </c>
      <c r="G508" t="s">
        <v>14</v>
      </c>
      <c r="H508" t="s">
        <v>269</v>
      </c>
      <c r="I508" t="str">
        <f>_xlfn.XLOOKUP(H508,'Customers'!A508:A907,'Customers'!B508:B907," ")</f>
        <v xml:space="preserve"> </v>
      </c>
      <c r="J508" t="s">
        <v>828</v>
      </c>
      <c r="K508" t="s">
        <v>1943</v>
      </c>
      <c r="L508" t="str">
        <f t="shared" si="35"/>
        <v>OK</v>
      </c>
      <c r="M508" t="str">
        <f t="shared" si="36"/>
        <v>NOT  NULL</v>
      </c>
      <c r="N508">
        <f t="shared" si="37"/>
        <v>1</v>
      </c>
      <c r="O508" t="str">
        <f>IF(ISNA(VLOOKUP(J508,Vendors!A:A,1,FALSE)),"MISSING VENDER","VALID")</f>
        <v>MISSING VENDER</v>
      </c>
      <c r="P508" t="str">
        <f>IF(ISNA(VLOOKUP(H508,'Customers'!A:A,1,FALSE)),"missing customer ","valid")</f>
        <v>valid</v>
      </c>
      <c r="Q508" t="str">
        <f t="shared" si="38"/>
        <v>VALID</v>
      </c>
      <c r="R508" t="str">
        <f t="shared" si="39"/>
        <v>VALID</v>
      </c>
    </row>
    <row r="509" spans="1:18" x14ac:dyDescent="0.25">
      <c r="A509" t="s">
        <v>1944</v>
      </c>
      <c r="B509" s="1">
        <v>44802</v>
      </c>
      <c r="C509">
        <v>200410.07</v>
      </c>
      <c r="D509" t="s">
        <v>836</v>
      </c>
      <c r="E509" t="s">
        <v>837</v>
      </c>
      <c r="F509" t="s">
        <v>4</v>
      </c>
      <c r="G509" t="s">
        <v>28</v>
      </c>
      <c r="H509" t="s">
        <v>105</v>
      </c>
      <c r="I509" t="str">
        <f>_xlfn.XLOOKUP(H509,'Customers'!A509:A908,'Customers'!B509:B908," ")</f>
        <v xml:space="preserve"> </v>
      </c>
      <c r="J509" t="s">
        <v>828</v>
      </c>
      <c r="K509" t="s">
        <v>1945</v>
      </c>
      <c r="L509" t="str">
        <f t="shared" si="35"/>
        <v>OK</v>
      </c>
      <c r="M509" t="str">
        <f t="shared" si="36"/>
        <v>NOT  NULL</v>
      </c>
      <c r="N509">
        <f t="shared" si="37"/>
        <v>1</v>
      </c>
      <c r="O509" t="str">
        <f>IF(ISNA(VLOOKUP(J509,Vendors!A:A,1,FALSE)),"MISSING VENDER","VALID")</f>
        <v>MISSING VENDER</v>
      </c>
      <c r="P509" t="str">
        <f>IF(ISNA(VLOOKUP(H509,'Customers'!A:A,1,FALSE)),"missing customer ","valid")</f>
        <v>valid</v>
      </c>
      <c r="Q509" t="str">
        <f t="shared" si="38"/>
        <v>VALID</v>
      </c>
      <c r="R509" t="str">
        <f t="shared" si="39"/>
        <v>VALID</v>
      </c>
    </row>
    <row r="510" spans="1:18" x14ac:dyDescent="0.25">
      <c r="A510" t="s">
        <v>1946</v>
      </c>
      <c r="B510" s="1">
        <v>44747</v>
      </c>
      <c r="C510">
        <v>106402.19</v>
      </c>
      <c r="D510" t="s">
        <v>836</v>
      </c>
      <c r="E510" t="s">
        <v>840</v>
      </c>
      <c r="F510" t="s">
        <v>4</v>
      </c>
      <c r="G510" t="s">
        <v>25</v>
      </c>
      <c r="H510" t="s">
        <v>667</v>
      </c>
      <c r="I510" t="str">
        <f>_xlfn.XLOOKUP(H510,'Customers'!A510:A909,'Customers'!B510:B909," ")</f>
        <v xml:space="preserve"> </v>
      </c>
      <c r="J510" t="s">
        <v>828</v>
      </c>
      <c r="K510" t="s">
        <v>1947</v>
      </c>
      <c r="L510" t="str">
        <f t="shared" si="35"/>
        <v>OK</v>
      </c>
      <c r="M510" t="str">
        <f t="shared" si="36"/>
        <v>NOT  NULL</v>
      </c>
      <c r="N510">
        <f t="shared" si="37"/>
        <v>1</v>
      </c>
      <c r="O510" t="str">
        <f>IF(ISNA(VLOOKUP(J510,Vendors!A:A,1,FALSE)),"MISSING VENDER","VALID")</f>
        <v>MISSING VENDER</v>
      </c>
      <c r="P510" t="str">
        <f>IF(ISNA(VLOOKUP(H510,'Customers'!A:A,1,FALSE)),"missing customer ","valid")</f>
        <v>valid</v>
      </c>
      <c r="Q510" t="str">
        <f t="shared" si="38"/>
        <v>VALID</v>
      </c>
      <c r="R510" t="str">
        <f t="shared" si="39"/>
        <v>VALID</v>
      </c>
    </row>
    <row r="511" spans="1:18" x14ac:dyDescent="0.25">
      <c r="A511" t="s">
        <v>1948</v>
      </c>
      <c r="B511" s="1">
        <v>44936</v>
      </c>
      <c r="C511">
        <v>189667.16</v>
      </c>
      <c r="D511" t="s">
        <v>836</v>
      </c>
      <c r="E511" t="s">
        <v>855</v>
      </c>
      <c r="F511" t="s">
        <v>5</v>
      </c>
      <c r="G511" t="s">
        <v>14</v>
      </c>
      <c r="H511" t="s">
        <v>195</v>
      </c>
      <c r="I511" t="str">
        <f>_xlfn.XLOOKUP(H511,'Customers'!A511:A910,'Customers'!B511:B910," ")</f>
        <v xml:space="preserve"> </v>
      </c>
      <c r="J511" t="s">
        <v>828</v>
      </c>
      <c r="K511" t="s">
        <v>1949</v>
      </c>
      <c r="L511" t="str">
        <f t="shared" si="35"/>
        <v>OK</v>
      </c>
      <c r="M511" t="str">
        <f t="shared" si="36"/>
        <v>NOT  NULL</v>
      </c>
      <c r="N511">
        <f t="shared" si="37"/>
        <v>1</v>
      </c>
      <c r="O511" t="str">
        <f>IF(ISNA(VLOOKUP(J511,Vendors!A:A,1,FALSE)),"MISSING VENDER","VALID")</f>
        <v>MISSING VENDER</v>
      </c>
      <c r="P511" t="str">
        <f>IF(ISNA(VLOOKUP(H511,'Customers'!A:A,1,FALSE)),"missing customer ","valid")</f>
        <v>valid</v>
      </c>
      <c r="Q511" t="str">
        <f t="shared" si="38"/>
        <v>VALID</v>
      </c>
      <c r="R511" t="str">
        <f t="shared" si="39"/>
        <v>VALID</v>
      </c>
    </row>
    <row r="512" spans="1:18" x14ac:dyDescent="0.25">
      <c r="A512" t="s">
        <v>1950</v>
      </c>
      <c r="B512" s="1">
        <v>45121</v>
      </c>
      <c r="C512">
        <v>68139.16</v>
      </c>
      <c r="D512" t="s">
        <v>836</v>
      </c>
      <c r="E512" t="s">
        <v>840</v>
      </c>
      <c r="F512" t="s">
        <v>4</v>
      </c>
      <c r="G512" t="s">
        <v>25</v>
      </c>
      <c r="H512" t="s">
        <v>123</v>
      </c>
      <c r="I512" t="str">
        <f>_xlfn.XLOOKUP(H512,'Customers'!A512:A911,'Customers'!B512:B911," ")</f>
        <v xml:space="preserve"> </v>
      </c>
      <c r="J512" t="s">
        <v>828</v>
      </c>
      <c r="K512" t="s">
        <v>1951</v>
      </c>
      <c r="L512" t="str">
        <f t="shared" si="35"/>
        <v>OK</v>
      </c>
      <c r="M512" t="str">
        <f t="shared" si="36"/>
        <v>NOT  NULL</v>
      </c>
      <c r="N512">
        <f t="shared" si="37"/>
        <v>1</v>
      </c>
      <c r="O512" t="str">
        <f>IF(ISNA(VLOOKUP(J512,Vendors!A:A,1,FALSE)),"MISSING VENDER","VALID")</f>
        <v>MISSING VENDER</v>
      </c>
      <c r="P512" t="str">
        <f>IF(ISNA(VLOOKUP(H512,'Customers'!A:A,1,FALSE)),"missing customer ","valid")</f>
        <v>valid</v>
      </c>
      <c r="Q512" t="str">
        <f t="shared" si="38"/>
        <v>VALID</v>
      </c>
      <c r="R512" t="str">
        <f t="shared" si="39"/>
        <v>VALID</v>
      </c>
    </row>
    <row r="513" spans="1:18" x14ac:dyDescent="0.25">
      <c r="A513" t="s">
        <v>1952</v>
      </c>
      <c r="B513" s="1">
        <v>44910</v>
      </c>
      <c r="C513">
        <v>58423.98</v>
      </c>
      <c r="D513" t="s">
        <v>836</v>
      </c>
      <c r="E513" t="s">
        <v>840</v>
      </c>
      <c r="F513" t="s">
        <v>5</v>
      </c>
      <c r="G513" t="s">
        <v>14</v>
      </c>
      <c r="H513" t="s">
        <v>227</v>
      </c>
      <c r="I513" t="str">
        <f>_xlfn.XLOOKUP(H513,'Customers'!A513:A912,'Customers'!B513:B912," ")</f>
        <v xml:space="preserve"> </v>
      </c>
      <c r="J513" t="s">
        <v>828</v>
      </c>
      <c r="K513" t="s">
        <v>1953</v>
      </c>
      <c r="L513" t="str">
        <f t="shared" si="35"/>
        <v>OK</v>
      </c>
      <c r="M513" t="str">
        <f t="shared" si="36"/>
        <v>NOT  NULL</v>
      </c>
      <c r="N513">
        <f t="shared" si="37"/>
        <v>1</v>
      </c>
      <c r="O513" t="str">
        <f>IF(ISNA(VLOOKUP(J513,Vendors!A:A,1,FALSE)),"MISSING VENDER","VALID")</f>
        <v>MISSING VENDER</v>
      </c>
      <c r="P513" t="str">
        <f>IF(ISNA(VLOOKUP(H513,'Customers'!A:A,1,FALSE)),"missing customer ","valid")</f>
        <v>valid</v>
      </c>
      <c r="Q513" t="str">
        <f t="shared" si="38"/>
        <v>VALID</v>
      </c>
      <c r="R513" t="str">
        <f t="shared" si="39"/>
        <v>VALID</v>
      </c>
    </row>
    <row r="514" spans="1:18" x14ac:dyDescent="0.25">
      <c r="A514" t="s">
        <v>1954</v>
      </c>
      <c r="B514" s="1">
        <v>44704</v>
      </c>
      <c r="C514">
        <v>-40171.82</v>
      </c>
      <c r="D514" t="s">
        <v>826</v>
      </c>
      <c r="E514" t="s">
        <v>865</v>
      </c>
      <c r="F514" t="s">
        <v>5</v>
      </c>
      <c r="G514" t="s">
        <v>18</v>
      </c>
      <c r="H514" t="s">
        <v>828</v>
      </c>
      <c r="I514" t="str">
        <f>_xlfn.XLOOKUP(H514,'Customers'!A514:A913,'Customers'!B514:B913," ")</f>
        <v xml:space="preserve"> </v>
      </c>
      <c r="J514" t="s">
        <v>1955</v>
      </c>
      <c r="K514" t="s">
        <v>1956</v>
      </c>
      <c r="L514" t="str">
        <f t="shared" ref="L514:L577" si="40">IF(ISERROR(B514),"ERORROR","OK")</f>
        <v>OK</v>
      </c>
      <c r="M514" t="str">
        <f t="shared" ref="M514:M577" si="41">IF(ISNA(C515),"NULL","NOT  NULL")</f>
        <v>NOT  NULL</v>
      </c>
      <c r="N514">
        <f t="shared" ref="N514:N577" si="42">COUNTIF(A:A,A514)</f>
        <v>1</v>
      </c>
      <c r="O514" t="str">
        <f>IF(ISNA(VLOOKUP(J514,Vendors!A:A,1,FALSE)),"MISSING VENDER","VALID")</f>
        <v>VALID</v>
      </c>
      <c r="P514" t="str">
        <f>IF(ISNA(VLOOKUP(H514,'Customers'!A:A,1,FALSE)),"missing customer ","valid")</f>
        <v xml:space="preserve">missing customer </v>
      </c>
      <c r="Q514" t="str">
        <f t="shared" ref="Q514:Q577" si="43">IF(ISBLANK(D514),"INVALID","VALID")</f>
        <v>VALID</v>
      </c>
      <c r="R514" t="str">
        <f t="shared" ref="R514:R577" si="44">IF(ISNA(F514),"INVALID","VALID")</f>
        <v>VALID</v>
      </c>
    </row>
    <row r="515" spans="1:18" x14ac:dyDescent="0.25">
      <c r="A515" t="s">
        <v>1957</v>
      </c>
      <c r="B515" s="1">
        <v>44761</v>
      </c>
      <c r="C515">
        <v>-2000</v>
      </c>
      <c r="D515" t="s">
        <v>826</v>
      </c>
      <c r="E515" t="s">
        <v>832</v>
      </c>
      <c r="F515" t="s">
        <v>3</v>
      </c>
      <c r="G515" t="s">
        <v>18</v>
      </c>
      <c r="H515" t="s">
        <v>828</v>
      </c>
      <c r="I515" t="str">
        <f>_xlfn.XLOOKUP(H515,'Customers'!A515:A914,'Customers'!B515:B914," ")</f>
        <v xml:space="preserve"> </v>
      </c>
      <c r="J515" t="s">
        <v>1958</v>
      </c>
      <c r="K515" t="s">
        <v>1959</v>
      </c>
      <c r="L515" t="str">
        <f t="shared" si="40"/>
        <v>OK</v>
      </c>
      <c r="M515" t="str">
        <f t="shared" si="41"/>
        <v>NOT  NULL</v>
      </c>
      <c r="N515">
        <f t="shared" si="42"/>
        <v>1</v>
      </c>
      <c r="O515" t="str">
        <f>IF(ISNA(VLOOKUP(J515,Vendors!A:A,1,FALSE)),"MISSING VENDER","VALID")</f>
        <v>VALID</v>
      </c>
      <c r="P515" t="str">
        <f>IF(ISNA(VLOOKUP(H515,'Customers'!A:A,1,FALSE)),"missing customer ","valid")</f>
        <v xml:space="preserve">missing customer </v>
      </c>
      <c r="Q515" t="str">
        <f t="shared" si="43"/>
        <v>VALID</v>
      </c>
      <c r="R515" t="str">
        <f t="shared" si="44"/>
        <v>VALID</v>
      </c>
    </row>
    <row r="516" spans="1:18" x14ac:dyDescent="0.25">
      <c r="A516" t="s">
        <v>1960</v>
      </c>
      <c r="B516" s="1">
        <v>45072</v>
      </c>
      <c r="C516">
        <v>308602.53999999998</v>
      </c>
      <c r="D516" t="s">
        <v>836</v>
      </c>
      <c r="E516" t="s">
        <v>855</v>
      </c>
      <c r="F516" t="s">
        <v>4</v>
      </c>
      <c r="G516" t="s">
        <v>18</v>
      </c>
      <c r="H516" t="s">
        <v>357</v>
      </c>
      <c r="I516" t="str">
        <f>_xlfn.XLOOKUP(H516,'Customers'!A516:A915,'Customers'!B516:B915," ")</f>
        <v xml:space="preserve"> </v>
      </c>
      <c r="J516" t="s">
        <v>828</v>
      </c>
      <c r="K516" t="s">
        <v>1961</v>
      </c>
      <c r="L516" t="str">
        <f t="shared" si="40"/>
        <v>OK</v>
      </c>
      <c r="M516" t="str">
        <f t="shared" si="41"/>
        <v>NOT  NULL</v>
      </c>
      <c r="N516">
        <f t="shared" si="42"/>
        <v>1</v>
      </c>
      <c r="O516" t="str">
        <f>IF(ISNA(VLOOKUP(J516,Vendors!A:A,1,FALSE)),"MISSING VENDER","VALID")</f>
        <v>MISSING VENDER</v>
      </c>
      <c r="P516" t="str">
        <f>IF(ISNA(VLOOKUP(H516,'Customers'!A:A,1,FALSE)),"missing customer ","valid")</f>
        <v>valid</v>
      </c>
      <c r="Q516" t="str">
        <f t="shared" si="43"/>
        <v>VALID</v>
      </c>
      <c r="R516" t="str">
        <f t="shared" si="44"/>
        <v>VALID</v>
      </c>
    </row>
    <row r="517" spans="1:18" x14ac:dyDescent="0.25">
      <c r="A517" t="s">
        <v>1962</v>
      </c>
      <c r="B517" s="1">
        <v>44818</v>
      </c>
      <c r="C517">
        <v>170760.18</v>
      </c>
      <c r="D517" t="s">
        <v>836</v>
      </c>
      <c r="E517" t="s">
        <v>855</v>
      </c>
      <c r="F517" t="s">
        <v>5</v>
      </c>
      <c r="G517" t="s">
        <v>28</v>
      </c>
      <c r="H517" t="s">
        <v>397</v>
      </c>
      <c r="I517" t="str">
        <f>_xlfn.XLOOKUP(H517,'Customers'!A517:A916,'Customers'!B517:B916," ")</f>
        <v xml:space="preserve"> </v>
      </c>
      <c r="J517" t="s">
        <v>828</v>
      </c>
      <c r="K517" t="s">
        <v>1963</v>
      </c>
      <c r="L517" t="str">
        <f t="shared" si="40"/>
        <v>OK</v>
      </c>
      <c r="M517" t="str">
        <f t="shared" si="41"/>
        <v>NOT  NULL</v>
      </c>
      <c r="N517">
        <f t="shared" si="42"/>
        <v>1</v>
      </c>
      <c r="O517" t="str">
        <f>IF(ISNA(VLOOKUP(J517,Vendors!A:A,1,FALSE)),"MISSING VENDER","VALID")</f>
        <v>MISSING VENDER</v>
      </c>
      <c r="P517" t="str">
        <f>IF(ISNA(VLOOKUP(H517,'Customers'!A:A,1,FALSE)),"missing customer ","valid")</f>
        <v>valid</v>
      </c>
      <c r="Q517" t="str">
        <f t="shared" si="43"/>
        <v>VALID</v>
      </c>
      <c r="R517" t="str">
        <f t="shared" si="44"/>
        <v>VALID</v>
      </c>
    </row>
    <row r="518" spans="1:18" x14ac:dyDescent="0.25">
      <c r="A518" t="s">
        <v>1964</v>
      </c>
      <c r="B518" s="1">
        <v>45159</v>
      </c>
      <c r="C518">
        <v>130659.05</v>
      </c>
      <c r="D518" t="s">
        <v>836</v>
      </c>
      <c r="E518" t="s">
        <v>840</v>
      </c>
      <c r="F518" t="s">
        <v>4</v>
      </c>
      <c r="G518" t="s">
        <v>28</v>
      </c>
      <c r="H518" t="s">
        <v>455</v>
      </c>
      <c r="I518" t="str">
        <f>_xlfn.XLOOKUP(H518,'Customers'!A518:A917,'Customers'!B518:B917," ")</f>
        <v xml:space="preserve"> </v>
      </c>
      <c r="J518" t="s">
        <v>828</v>
      </c>
      <c r="K518" t="s">
        <v>1965</v>
      </c>
      <c r="L518" t="str">
        <f t="shared" si="40"/>
        <v>OK</v>
      </c>
      <c r="M518" t="str">
        <f t="shared" si="41"/>
        <v>NOT  NULL</v>
      </c>
      <c r="N518">
        <f t="shared" si="42"/>
        <v>1</v>
      </c>
      <c r="O518" t="str">
        <f>IF(ISNA(VLOOKUP(J518,Vendors!A:A,1,FALSE)),"MISSING VENDER","VALID")</f>
        <v>MISSING VENDER</v>
      </c>
      <c r="P518" t="str">
        <f>IF(ISNA(VLOOKUP(H518,'Customers'!A:A,1,FALSE)),"missing customer ","valid")</f>
        <v>valid</v>
      </c>
      <c r="Q518" t="str">
        <f t="shared" si="43"/>
        <v>VALID</v>
      </c>
      <c r="R518" t="str">
        <f t="shared" si="44"/>
        <v>VALID</v>
      </c>
    </row>
    <row r="519" spans="1:18" x14ac:dyDescent="0.25">
      <c r="A519" t="s">
        <v>1966</v>
      </c>
      <c r="B519" s="1">
        <v>45163</v>
      </c>
      <c r="C519">
        <v>170386.85</v>
      </c>
      <c r="D519" t="s">
        <v>836</v>
      </c>
      <c r="E519" t="s">
        <v>837</v>
      </c>
      <c r="F519" t="s">
        <v>5</v>
      </c>
      <c r="G519" t="s">
        <v>18</v>
      </c>
      <c r="H519" t="s">
        <v>227</v>
      </c>
      <c r="I519" t="str">
        <f>_xlfn.XLOOKUP(H519,'Customers'!A519:A918,'Customers'!B519:B918," ")</f>
        <v xml:space="preserve"> </v>
      </c>
      <c r="J519" t="s">
        <v>828</v>
      </c>
      <c r="K519" t="s">
        <v>1967</v>
      </c>
      <c r="L519" t="str">
        <f t="shared" si="40"/>
        <v>OK</v>
      </c>
      <c r="M519" t="str">
        <f t="shared" si="41"/>
        <v>NOT  NULL</v>
      </c>
      <c r="N519">
        <f t="shared" si="42"/>
        <v>1</v>
      </c>
      <c r="O519" t="str">
        <f>IF(ISNA(VLOOKUP(J519,Vendors!A:A,1,FALSE)),"MISSING VENDER","VALID")</f>
        <v>MISSING VENDER</v>
      </c>
      <c r="P519" t="str">
        <f>IF(ISNA(VLOOKUP(H519,'Customers'!A:A,1,FALSE)),"missing customer ","valid")</f>
        <v>valid</v>
      </c>
      <c r="Q519" t="str">
        <f t="shared" si="43"/>
        <v>VALID</v>
      </c>
      <c r="R519" t="str">
        <f t="shared" si="44"/>
        <v>VALID</v>
      </c>
    </row>
    <row r="520" spans="1:18" x14ac:dyDescent="0.25">
      <c r="A520" t="s">
        <v>1968</v>
      </c>
      <c r="B520" s="1">
        <v>45059</v>
      </c>
      <c r="C520">
        <v>168572.99</v>
      </c>
      <c r="D520" t="s">
        <v>836</v>
      </c>
      <c r="E520" t="s">
        <v>840</v>
      </c>
      <c r="F520" t="s">
        <v>5</v>
      </c>
      <c r="G520" t="s">
        <v>25</v>
      </c>
      <c r="H520" t="s">
        <v>527</v>
      </c>
      <c r="I520" t="str">
        <f>_xlfn.XLOOKUP(H520,'Customers'!A520:A919,'Customers'!B520:B919," ")</f>
        <v xml:space="preserve"> </v>
      </c>
      <c r="J520" t="s">
        <v>828</v>
      </c>
      <c r="K520" t="s">
        <v>1969</v>
      </c>
      <c r="L520" t="str">
        <f t="shared" si="40"/>
        <v>OK</v>
      </c>
      <c r="M520" t="str">
        <f t="shared" si="41"/>
        <v>NOT  NULL</v>
      </c>
      <c r="N520">
        <f t="shared" si="42"/>
        <v>1</v>
      </c>
      <c r="O520" t="str">
        <f>IF(ISNA(VLOOKUP(J520,Vendors!A:A,1,FALSE)),"MISSING VENDER","VALID")</f>
        <v>MISSING VENDER</v>
      </c>
      <c r="P520" t="str">
        <f>IF(ISNA(VLOOKUP(H520,'Customers'!A:A,1,FALSE)),"missing customer ","valid")</f>
        <v>valid</v>
      </c>
      <c r="Q520" t="str">
        <f t="shared" si="43"/>
        <v>VALID</v>
      </c>
      <c r="R520" t="str">
        <f t="shared" si="44"/>
        <v>VALID</v>
      </c>
    </row>
    <row r="521" spans="1:18" x14ac:dyDescent="0.25">
      <c r="A521" t="s">
        <v>1970</v>
      </c>
      <c r="B521" s="1">
        <v>45059</v>
      </c>
      <c r="C521">
        <v>30775.15</v>
      </c>
      <c r="D521" t="s">
        <v>958</v>
      </c>
      <c r="E521" t="s">
        <v>958</v>
      </c>
      <c r="F521" t="s">
        <v>4</v>
      </c>
      <c r="G521" t="s">
        <v>28</v>
      </c>
      <c r="H521" t="s">
        <v>828</v>
      </c>
      <c r="I521" t="str">
        <f>_xlfn.XLOOKUP(H521,'Customers'!A521:A920,'Customers'!B521:B920," ")</f>
        <v xml:space="preserve"> </v>
      </c>
      <c r="J521" t="s">
        <v>828</v>
      </c>
      <c r="K521" t="s">
        <v>1971</v>
      </c>
      <c r="L521" t="str">
        <f t="shared" si="40"/>
        <v>OK</v>
      </c>
      <c r="M521" t="str">
        <f t="shared" si="41"/>
        <v>NOT  NULL</v>
      </c>
      <c r="N521">
        <f t="shared" si="42"/>
        <v>1</v>
      </c>
      <c r="O521" t="str">
        <f>IF(ISNA(VLOOKUP(J521,Vendors!A:A,1,FALSE)),"MISSING VENDER","VALID")</f>
        <v>MISSING VENDER</v>
      </c>
      <c r="P521" t="str">
        <f>IF(ISNA(VLOOKUP(H521,'Customers'!A:A,1,FALSE)),"missing customer ","valid")</f>
        <v xml:space="preserve">missing customer </v>
      </c>
      <c r="Q521" t="str">
        <f t="shared" si="43"/>
        <v>VALID</v>
      </c>
      <c r="R521" t="str">
        <f t="shared" si="44"/>
        <v>VALID</v>
      </c>
    </row>
    <row r="522" spans="1:18" x14ac:dyDescent="0.25">
      <c r="A522" t="s">
        <v>1972</v>
      </c>
      <c r="B522" s="1">
        <v>45258</v>
      </c>
      <c r="C522">
        <v>-42650.92</v>
      </c>
      <c r="D522" t="s">
        <v>826</v>
      </c>
      <c r="E522" t="s">
        <v>832</v>
      </c>
      <c r="F522" t="s">
        <v>5</v>
      </c>
      <c r="G522" t="s">
        <v>14</v>
      </c>
      <c r="H522" t="s">
        <v>828</v>
      </c>
      <c r="I522" t="str">
        <f>_xlfn.XLOOKUP(H522,'Customers'!A522:A921,'Customers'!B522:B921," ")</f>
        <v xml:space="preserve"> </v>
      </c>
      <c r="J522" t="s">
        <v>866</v>
      </c>
      <c r="K522" t="s">
        <v>1973</v>
      </c>
      <c r="L522" t="str">
        <f t="shared" si="40"/>
        <v>OK</v>
      </c>
      <c r="M522" t="str">
        <f t="shared" si="41"/>
        <v>NOT  NULL</v>
      </c>
      <c r="N522">
        <f t="shared" si="42"/>
        <v>1</v>
      </c>
      <c r="O522" t="str">
        <f>IF(ISNA(VLOOKUP(J522,Vendors!A:A,1,FALSE)),"MISSING VENDER","VALID")</f>
        <v>VALID</v>
      </c>
      <c r="P522" t="str">
        <f>IF(ISNA(VLOOKUP(H522,'Customers'!A:A,1,FALSE)),"missing customer ","valid")</f>
        <v xml:space="preserve">missing customer </v>
      </c>
      <c r="Q522" t="str">
        <f t="shared" si="43"/>
        <v>VALID</v>
      </c>
      <c r="R522" t="str">
        <f t="shared" si="44"/>
        <v>VALID</v>
      </c>
    </row>
    <row r="523" spans="1:18" x14ac:dyDescent="0.25">
      <c r="A523" t="s">
        <v>1974</v>
      </c>
      <c r="B523" s="1">
        <v>45076</v>
      </c>
      <c r="C523">
        <v>-79096.92</v>
      </c>
      <c r="D523" t="s">
        <v>826</v>
      </c>
      <c r="E523" t="s">
        <v>832</v>
      </c>
      <c r="F523" t="s">
        <v>4</v>
      </c>
      <c r="G523" t="s">
        <v>25</v>
      </c>
      <c r="H523" t="s">
        <v>828</v>
      </c>
      <c r="I523" t="str">
        <f>_xlfn.XLOOKUP(H523,'Customers'!A523:A922,'Customers'!B523:B922," ")</f>
        <v xml:space="preserve"> </v>
      </c>
      <c r="J523" t="s">
        <v>833</v>
      </c>
      <c r="K523" t="s">
        <v>1975</v>
      </c>
      <c r="L523" t="str">
        <f t="shared" si="40"/>
        <v>OK</v>
      </c>
      <c r="M523" t="str">
        <f t="shared" si="41"/>
        <v>NOT  NULL</v>
      </c>
      <c r="N523">
        <f t="shared" si="42"/>
        <v>1</v>
      </c>
      <c r="O523" t="str">
        <f>IF(ISNA(VLOOKUP(J523,Vendors!A:A,1,FALSE)),"MISSING VENDER","VALID")</f>
        <v>VALID</v>
      </c>
      <c r="P523" t="str">
        <f>IF(ISNA(VLOOKUP(H523,'Customers'!A:A,1,FALSE)),"missing customer ","valid")</f>
        <v xml:space="preserve">missing customer </v>
      </c>
      <c r="Q523" t="str">
        <f t="shared" si="43"/>
        <v>VALID</v>
      </c>
      <c r="R523" t="str">
        <f t="shared" si="44"/>
        <v>VALID</v>
      </c>
    </row>
    <row r="524" spans="1:18" x14ac:dyDescent="0.25">
      <c r="A524" t="s">
        <v>1976</v>
      </c>
      <c r="B524" s="1">
        <v>45196</v>
      </c>
      <c r="C524">
        <v>203546.86</v>
      </c>
      <c r="D524" t="s">
        <v>836</v>
      </c>
      <c r="E524" t="s">
        <v>837</v>
      </c>
      <c r="F524" t="s">
        <v>3</v>
      </c>
      <c r="G524" t="s">
        <v>14</v>
      </c>
      <c r="H524" t="s">
        <v>103</v>
      </c>
      <c r="I524" t="str">
        <f>_xlfn.XLOOKUP(H524,'Customers'!A524:A923,'Customers'!B524:B923," ")</f>
        <v xml:space="preserve"> </v>
      </c>
      <c r="J524" t="s">
        <v>828</v>
      </c>
      <c r="K524" t="s">
        <v>1977</v>
      </c>
      <c r="L524" t="str">
        <f t="shared" si="40"/>
        <v>OK</v>
      </c>
      <c r="M524" t="str">
        <f t="shared" si="41"/>
        <v>NOT  NULL</v>
      </c>
      <c r="N524">
        <f t="shared" si="42"/>
        <v>1</v>
      </c>
      <c r="O524" t="str">
        <f>IF(ISNA(VLOOKUP(J524,Vendors!A:A,1,FALSE)),"MISSING VENDER","VALID")</f>
        <v>MISSING VENDER</v>
      </c>
      <c r="P524" t="str">
        <f>IF(ISNA(VLOOKUP(H524,'Customers'!A:A,1,FALSE)),"missing customer ","valid")</f>
        <v>valid</v>
      </c>
      <c r="Q524" t="str">
        <f t="shared" si="43"/>
        <v>VALID</v>
      </c>
      <c r="R524" t="str">
        <f t="shared" si="44"/>
        <v>VALID</v>
      </c>
    </row>
    <row r="525" spans="1:18" x14ac:dyDescent="0.25">
      <c r="A525" t="s">
        <v>1978</v>
      </c>
      <c r="B525" s="1">
        <v>45195</v>
      </c>
      <c r="C525">
        <v>66909.429999999993</v>
      </c>
      <c r="D525" t="s">
        <v>836</v>
      </c>
      <c r="E525" t="s">
        <v>837</v>
      </c>
      <c r="F525" t="s">
        <v>4</v>
      </c>
      <c r="G525" t="s">
        <v>28</v>
      </c>
      <c r="H525" t="s">
        <v>441</v>
      </c>
      <c r="I525" t="str">
        <f>_xlfn.XLOOKUP(H525,'Customers'!A525:A924,'Customers'!B525:B924," ")</f>
        <v xml:space="preserve"> </v>
      </c>
      <c r="J525" t="s">
        <v>828</v>
      </c>
      <c r="K525" t="s">
        <v>1979</v>
      </c>
      <c r="L525" t="str">
        <f t="shared" si="40"/>
        <v>OK</v>
      </c>
      <c r="M525" t="str">
        <f t="shared" si="41"/>
        <v>NOT  NULL</v>
      </c>
      <c r="N525">
        <f t="shared" si="42"/>
        <v>1</v>
      </c>
      <c r="O525" t="str">
        <f>IF(ISNA(VLOOKUP(J525,Vendors!A:A,1,FALSE)),"MISSING VENDER","VALID")</f>
        <v>MISSING VENDER</v>
      </c>
      <c r="P525" t="str">
        <f>IF(ISNA(VLOOKUP(H525,'Customers'!A:A,1,FALSE)),"missing customer ","valid")</f>
        <v>valid</v>
      </c>
      <c r="Q525" t="str">
        <f t="shared" si="43"/>
        <v>VALID</v>
      </c>
      <c r="R525" t="str">
        <f t="shared" si="44"/>
        <v>VALID</v>
      </c>
    </row>
    <row r="526" spans="1:18" x14ac:dyDescent="0.25">
      <c r="A526" t="s">
        <v>1980</v>
      </c>
      <c r="B526" s="1">
        <v>45211</v>
      </c>
      <c r="C526">
        <v>14298.04</v>
      </c>
      <c r="D526" t="s">
        <v>958</v>
      </c>
      <c r="E526" t="s">
        <v>958</v>
      </c>
      <c r="F526" t="s">
        <v>4</v>
      </c>
      <c r="G526" t="s">
        <v>25</v>
      </c>
      <c r="H526" t="s">
        <v>828</v>
      </c>
      <c r="I526" t="str">
        <f>_xlfn.XLOOKUP(H526,'Customers'!A526:A925,'Customers'!B526:B925," ")</f>
        <v xml:space="preserve"> </v>
      </c>
      <c r="J526" t="s">
        <v>828</v>
      </c>
      <c r="K526" t="s">
        <v>1981</v>
      </c>
      <c r="L526" t="str">
        <f t="shared" si="40"/>
        <v>OK</v>
      </c>
      <c r="M526" t="str">
        <f t="shared" si="41"/>
        <v>NOT  NULL</v>
      </c>
      <c r="N526">
        <f t="shared" si="42"/>
        <v>1</v>
      </c>
      <c r="O526" t="str">
        <f>IF(ISNA(VLOOKUP(J526,Vendors!A:A,1,FALSE)),"MISSING VENDER","VALID")</f>
        <v>MISSING VENDER</v>
      </c>
      <c r="P526" t="str">
        <f>IF(ISNA(VLOOKUP(H526,'Customers'!A:A,1,FALSE)),"missing customer ","valid")</f>
        <v xml:space="preserve">missing customer </v>
      </c>
      <c r="Q526" t="str">
        <f t="shared" si="43"/>
        <v>VALID</v>
      </c>
      <c r="R526" t="str">
        <f t="shared" si="44"/>
        <v>VALID</v>
      </c>
    </row>
    <row r="527" spans="1:18" x14ac:dyDescent="0.25">
      <c r="A527" t="s">
        <v>1982</v>
      </c>
      <c r="B527" s="1">
        <v>44954</v>
      </c>
      <c r="C527">
        <v>-39947.71</v>
      </c>
      <c r="D527" t="s">
        <v>826</v>
      </c>
      <c r="E527" t="s">
        <v>827</v>
      </c>
      <c r="F527" t="s">
        <v>5</v>
      </c>
      <c r="G527" t="s">
        <v>25</v>
      </c>
      <c r="H527" t="s">
        <v>828</v>
      </c>
      <c r="I527" t="str">
        <f>_xlfn.XLOOKUP(H527,'Customers'!A527:A926,'Customers'!B527:B926," ")</f>
        <v xml:space="preserve"> </v>
      </c>
      <c r="J527" t="s">
        <v>944</v>
      </c>
      <c r="K527" t="s">
        <v>1983</v>
      </c>
      <c r="L527" t="str">
        <f t="shared" si="40"/>
        <v>OK</v>
      </c>
      <c r="M527" t="str">
        <f t="shared" si="41"/>
        <v>NOT  NULL</v>
      </c>
      <c r="N527">
        <f t="shared" si="42"/>
        <v>1</v>
      </c>
      <c r="O527" t="str">
        <f>IF(ISNA(VLOOKUP(J527,Vendors!A:A,1,FALSE)),"MISSING VENDER","VALID")</f>
        <v>VALID</v>
      </c>
      <c r="P527" t="str">
        <f>IF(ISNA(VLOOKUP(H527,'Customers'!A:A,1,FALSE)),"missing customer ","valid")</f>
        <v xml:space="preserve">missing customer </v>
      </c>
      <c r="Q527" t="str">
        <f t="shared" si="43"/>
        <v>VALID</v>
      </c>
      <c r="R527" t="str">
        <f t="shared" si="44"/>
        <v>VALID</v>
      </c>
    </row>
    <row r="528" spans="1:18" x14ac:dyDescent="0.25">
      <c r="A528" t="s">
        <v>1984</v>
      </c>
      <c r="B528" s="1">
        <v>44841</v>
      </c>
      <c r="C528">
        <v>179689.2</v>
      </c>
      <c r="D528" t="s">
        <v>836</v>
      </c>
      <c r="E528" t="s">
        <v>855</v>
      </c>
      <c r="F528" t="s">
        <v>5</v>
      </c>
      <c r="G528" t="s">
        <v>25</v>
      </c>
      <c r="H528" t="s">
        <v>103</v>
      </c>
      <c r="I528" t="str">
        <f>_xlfn.XLOOKUP(H528,'Customers'!A528:A927,'Customers'!B528:B927," ")</f>
        <v xml:space="preserve"> </v>
      </c>
      <c r="J528" t="s">
        <v>828</v>
      </c>
      <c r="K528" t="s">
        <v>1985</v>
      </c>
      <c r="L528" t="str">
        <f t="shared" si="40"/>
        <v>OK</v>
      </c>
      <c r="M528" t="str">
        <f t="shared" si="41"/>
        <v>NOT  NULL</v>
      </c>
      <c r="N528">
        <f t="shared" si="42"/>
        <v>1</v>
      </c>
      <c r="O528" t="str">
        <f>IF(ISNA(VLOOKUP(J528,Vendors!A:A,1,FALSE)),"MISSING VENDER","VALID")</f>
        <v>MISSING VENDER</v>
      </c>
      <c r="P528" t="str">
        <f>IF(ISNA(VLOOKUP(H528,'Customers'!A:A,1,FALSE)),"missing customer ","valid")</f>
        <v>valid</v>
      </c>
      <c r="Q528" t="str">
        <f t="shared" si="43"/>
        <v>VALID</v>
      </c>
      <c r="R528" t="str">
        <f t="shared" si="44"/>
        <v>VALID</v>
      </c>
    </row>
    <row r="529" spans="1:18" x14ac:dyDescent="0.25">
      <c r="A529" t="s">
        <v>1986</v>
      </c>
      <c r="B529" s="1">
        <v>45063</v>
      </c>
      <c r="C529">
        <v>21186.85</v>
      </c>
      <c r="D529" t="s">
        <v>860</v>
      </c>
      <c r="E529" t="s">
        <v>860</v>
      </c>
      <c r="F529" t="s">
        <v>4</v>
      </c>
      <c r="G529" t="s">
        <v>25</v>
      </c>
      <c r="H529" t="s">
        <v>828</v>
      </c>
      <c r="I529" t="str">
        <f>_xlfn.XLOOKUP(H529,'Customers'!A529:A928,'Customers'!B529:B928," ")</f>
        <v xml:space="preserve"> </v>
      </c>
      <c r="J529" t="s">
        <v>828</v>
      </c>
      <c r="K529" t="s">
        <v>1987</v>
      </c>
      <c r="L529" t="str">
        <f t="shared" si="40"/>
        <v>OK</v>
      </c>
      <c r="M529" t="str">
        <f t="shared" si="41"/>
        <v>NOT  NULL</v>
      </c>
      <c r="N529">
        <f t="shared" si="42"/>
        <v>1</v>
      </c>
      <c r="O529" t="str">
        <f>IF(ISNA(VLOOKUP(J529,Vendors!A:A,1,FALSE)),"MISSING VENDER","VALID")</f>
        <v>MISSING VENDER</v>
      </c>
      <c r="P529" t="str">
        <f>IF(ISNA(VLOOKUP(H529,'Customers'!A:A,1,FALSE)),"missing customer ","valid")</f>
        <v xml:space="preserve">missing customer </v>
      </c>
      <c r="Q529" t="str">
        <f t="shared" si="43"/>
        <v>VALID</v>
      </c>
      <c r="R529" t="str">
        <f t="shared" si="44"/>
        <v>VALID</v>
      </c>
    </row>
    <row r="530" spans="1:18" x14ac:dyDescent="0.25">
      <c r="A530" t="s">
        <v>1988</v>
      </c>
      <c r="B530" s="1">
        <v>44832</v>
      </c>
      <c r="C530">
        <v>-20941.900000000001</v>
      </c>
      <c r="D530" t="s">
        <v>826</v>
      </c>
      <c r="E530" t="s">
        <v>892</v>
      </c>
      <c r="F530" t="s">
        <v>4</v>
      </c>
      <c r="G530" t="s">
        <v>28</v>
      </c>
      <c r="H530" t="s">
        <v>828</v>
      </c>
      <c r="I530" t="str">
        <f>_xlfn.XLOOKUP(H530,'Customers'!A530:A929,'Customers'!B530:B929," ")</f>
        <v xml:space="preserve"> </v>
      </c>
      <c r="J530" t="s">
        <v>1402</v>
      </c>
      <c r="K530" t="s">
        <v>1989</v>
      </c>
      <c r="L530" t="str">
        <f t="shared" si="40"/>
        <v>OK</v>
      </c>
      <c r="M530" t="str">
        <f t="shared" si="41"/>
        <v>NOT  NULL</v>
      </c>
      <c r="N530">
        <f t="shared" si="42"/>
        <v>1</v>
      </c>
      <c r="O530" t="str">
        <f>IF(ISNA(VLOOKUP(J530,Vendors!A:A,1,FALSE)),"MISSING VENDER","VALID")</f>
        <v>VALID</v>
      </c>
      <c r="P530" t="str">
        <f>IF(ISNA(VLOOKUP(H530,'Customers'!A:A,1,FALSE)),"missing customer ","valid")</f>
        <v xml:space="preserve">missing customer </v>
      </c>
      <c r="Q530" t="str">
        <f t="shared" si="43"/>
        <v>VALID</v>
      </c>
      <c r="R530" t="str">
        <f t="shared" si="44"/>
        <v>VALID</v>
      </c>
    </row>
    <row r="531" spans="1:18" x14ac:dyDescent="0.25">
      <c r="A531" t="s">
        <v>1990</v>
      </c>
      <c r="B531" s="1">
        <v>45231</v>
      </c>
      <c r="C531">
        <v>-24898.92</v>
      </c>
      <c r="D531" t="s">
        <v>826</v>
      </c>
      <c r="E531" t="s">
        <v>843</v>
      </c>
      <c r="F531" t="s">
        <v>3</v>
      </c>
      <c r="G531" t="s">
        <v>14</v>
      </c>
      <c r="H531" t="s">
        <v>828</v>
      </c>
      <c r="I531" t="str">
        <f>_xlfn.XLOOKUP(H531,'Customers'!A531:A930,'Customers'!B531:B930," ")</f>
        <v xml:space="preserve"> </v>
      </c>
      <c r="J531" t="s">
        <v>1520</v>
      </c>
      <c r="K531" t="s">
        <v>1991</v>
      </c>
      <c r="L531" t="str">
        <f t="shared" si="40"/>
        <v>OK</v>
      </c>
      <c r="M531" t="str">
        <f t="shared" si="41"/>
        <v>NOT  NULL</v>
      </c>
      <c r="N531">
        <f t="shared" si="42"/>
        <v>1</v>
      </c>
      <c r="O531" t="str">
        <f>IF(ISNA(VLOOKUP(J531,Vendors!A:A,1,FALSE)),"MISSING VENDER","VALID")</f>
        <v>VALID</v>
      </c>
      <c r="P531" t="str">
        <f>IF(ISNA(VLOOKUP(H531,'Customers'!A:A,1,FALSE)),"missing customer ","valid")</f>
        <v xml:space="preserve">missing customer </v>
      </c>
      <c r="Q531" t="str">
        <f t="shared" si="43"/>
        <v>VALID</v>
      </c>
      <c r="R531" t="str">
        <f t="shared" si="44"/>
        <v>VALID</v>
      </c>
    </row>
    <row r="532" spans="1:18" x14ac:dyDescent="0.25">
      <c r="A532" t="s">
        <v>1992</v>
      </c>
      <c r="B532" s="1">
        <v>44582</v>
      </c>
      <c r="C532">
        <v>177260.34</v>
      </c>
      <c r="D532" t="s">
        <v>836</v>
      </c>
      <c r="E532" t="s">
        <v>840</v>
      </c>
      <c r="F532" t="s">
        <v>5</v>
      </c>
      <c r="G532" t="s">
        <v>14</v>
      </c>
      <c r="H532" t="s">
        <v>667</v>
      </c>
      <c r="I532" t="str">
        <f>_xlfn.XLOOKUP(H532,'Customers'!A532:A931,'Customers'!B532:B931," ")</f>
        <v xml:space="preserve"> </v>
      </c>
      <c r="J532" t="s">
        <v>828</v>
      </c>
      <c r="K532" t="s">
        <v>1993</v>
      </c>
      <c r="L532" t="str">
        <f t="shared" si="40"/>
        <v>OK</v>
      </c>
      <c r="M532" t="str">
        <f t="shared" si="41"/>
        <v>NOT  NULL</v>
      </c>
      <c r="N532">
        <f t="shared" si="42"/>
        <v>1</v>
      </c>
      <c r="O532" t="str">
        <f>IF(ISNA(VLOOKUP(J532,Vendors!A:A,1,FALSE)),"MISSING VENDER","VALID")</f>
        <v>MISSING VENDER</v>
      </c>
      <c r="P532" t="str">
        <f>IF(ISNA(VLOOKUP(H532,'Customers'!A:A,1,FALSE)),"missing customer ","valid")</f>
        <v>valid</v>
      </c>
      <c r="Q532" t="str">
        <f t="shared" si="43"/>
        <v>VALID</v>
      </c>
      <c r="R532" t="str">
        <f t="shared" si="44"/>
        <v>VALID</v>
      </c>
    </row>
    <row r="533" spans="1:18" x14ac:dyDescent="0.25">
      <c r="A533" t="s">
        <v>1994</v>
      </c>
      <c r="B533" s="1">
        <v>44865</v>
      </c>
      <c r="C533">
        <v>-19974.439999999999</v>
      </c>
      <c r="D533" t="s">
        <v>826</v>
      </c>
      <c r="E533" t="s">
        <v>865</v>
      </c>
      <c r="F533" t="s">
        <v>4</v>
      </c>
      <c r="G533" t="s">
        <v>14</v>
      </c>
      <c r="H533" t="s">
        <v>828</v>
      </c>
      <c r="I533" t="str">
        <f>_xlfn.XLOOKUP(H533,'Customers'!A533:A932,'Customers'!B533:B932," ")</f>
        <v xml:space="preserve"> </v>
      </c>
      <c r="J533" t="s">
        <v>1161</v>
      </c>
      <c r="K533" t="s">
        <v>1995</v>
      </c>
      <c r="L533" t="str">
        <f t="shared" si="40"/>
        <v>OK</v>
      </c>
      <c r="M533" t="str">
        <f t="shared" si="41"/>
        <v>NOT  NULL</v>
      </c>
      <c r="N533">
        <f t="shared" si="42"/>
        <v>1</v>
      </c>
      <c r="O533" t="str">
        <f>IF(ISNA(VLOOKUP(J533,Vendors!A:A,1,FALSE)),"MISSING VENDER","VALID")</f>
        <v>VALID</v>
      </c>
      <c r="P533" t="str">
        <f>IF(ISNA(VLOOKUP(H533,'Customers'!A:A,1,FALSE)),"missing customer ","valid")</f>
        <v xml:space="preserve">missing customer </v>
      </c>
      <c r="Q533" t="str">
        <f t="shared" si="43"/>
        <v>VALID</v>
      </c>
      <c r="R533" t="str">
        <f t="shared" si="44"/>
        <v>VALID</v>
      </c>
    </row>
    <row r="534" spans="1:18" x14ac:dyDescent="0.25">
      <c r="A534" t="s">
        <v>1996</v>
      </c>
      <c r="B534" s="1">
        <v>45211</v>
      </c>
      <c r="C534">
        <v>247608.02</v>
      </c>
      <c r="D534" t="s">
        <v>836</v>
      </c>
      <c r="E534" t="s">
        <v>837</v>
      </c>
      <c r="F534" t="s">
        <v>5</v>
      </c>
      <c r="G534" t="s">
        <v>25</v>
      </c>
      <c r="H534" t="s">
        <v>363</v>
      </c>
      <c r="I534" t="str">
        <f>_xlfn.XLOOKUP(H534,'Customers'!A534:A933,'Customers'!B534:B933," ")</f>
        <v xml:space="preserve"> </v>
      </c>
      <c r="J534" t="s">
        <v>828</v>
      </c>
      <c r="K534" t="s">
        <v>1997</v>
      </c>
      <c r="L534" t="str">
        <f t="shared" si="40"/>
        <v>OK</v>
      </c>
      <c r="M534" t="str">
        <f t="shared" si="41"/>
        <v>NOT  NULL</v>
      </c>
      <c r="N534">
        <f t="shared" si="42"/>
        <v>1</v>
      </c>
      <c r="O534" t="str">
        <f>IF(ISNA(VLOOKUP(J534,Vendors!A:A,1,FALSE)),"MISSING VENDER","VALID")</f>
        <v>MISSING VENDER</v>
      </c>
      <c r="P534" t="str">
        <f>IF(ISNA(VLOOKUP(H534,'Customers'!A:A,1,FALSE)),"missing customer ","valid")</f>
        <v>valid</v>
      </c>
      <c r="Q534" t="str">
        <f t="shared" si="43"/>
        <v>VALID</v>
      </c>
      <c r="R534" t="str">
        <f t="shared" si="44"/>
        <v>VALID</v>
      </c>
    </row>
    <row r="535" spans="1:18" x14ac:dyDescent="0.25">
      <c r="A535" t="s">
        <v>1998</v>
      </c>
      <c r="B535" s="1">
        <v>45118</v>
      </c>
      <c r="C535">
        <v>14535.73</v>
      </c>
      <c r="D535" t="s">
        <v>958</v>
      </c>
      <c r="E535" t="s">
        <v>958</v>
      </c>
      <c r="F535" t="s">
        <v>3</v>
      </c>
      <c r="G535" t="s">
        <v>28</v>
      </c>
      <c r="H535" t="s">
        <v>828</v>
      </c>
      <c r="I535" t="str">
        <f>_xlfn.XLOOKUP(H535,'Customers'!A535:A934,'Customers'!B535:B934," ")</f>
        <v xml:space="preserve"> </v>
      </c>
      <c r="J535" t="s">
        <v>828</v>
      </c>
      <c r="K535" t="s">
        <v>1999</v>
      </c>
      <c r="L535" t="str">
        <f t="shared" si="40"/>
        <v>OK</v>
      </c>
      <c r="M535" t="str">
        <f t="shared" si="41"/>
        <v>NOT  NULL</v>
      </c>
      <c r="N535">
        <f t="shared" si="42"/>
        <v>1</v>
      </c>
      <c r="O535" t="str">
        <f>IF(ISNA(VLOOKUP(J535,Vendors!A:A,1,FALSE)),"MISSING VENDER","VALID")</f>
        <v>MISSING VENDER</v>
      </c>
      <c r="P535" t="str">
        <f>IF(ISNA(VLOOKUP(H535,'Customers'!A:A,1,FALSE)),"missing customer ","valid")</f>
        <v xml:space="preserve">missing customer </v>
      </c>
      <c r="Q535" t="str">
        <f t="shared" si="43"/>
        <v>VALID</v>
      </c>
      <c r="R535" t="str">
        <f t="shared" si="44"/>
        <v>VALID</v>
      </c>
    </row>
    <row r="536" spans="1:18" x14ac:dyDescent="0.25">
      <c r="A536" t="s">
        <v>2000</v>
      </c>
      <c r="B536" s="1">
        <v>44976</v>
      </c>
      <c r="C536">
        <v>-20079.91</v>
      </c>
      <c r="D536" t="s">
        <v>826</v>
      </c>
      <c r="E536" t="s">
        <v>865</v>
      </c>
      <c r="F536" t="s">
        <v>3</v>
      </c>
      <c r="G536" t="s">
        <v>28</v>
      </c>
      <c r="H536" t="s">
        <v>828</v>
      </c>
      <c r="I536" t="str">
        <f>_xlfn.XLOOKUP(H536,'Customers'!A536:A935,'Customers'!B536:B935," ")</f>
        <v xml:space="preserve"> </v>
      </c>
      <c r="J536" t="s">
        <v>2001</v>
      </c>
      <c r="K536" t="s">
        <v>2002</v>
      </c>
      <c r="L536" t="str">
        <f t="shared" si="40"/>
        <v>OK</v>
      </c>
      <c r="M536" t="str">
        <f t="shared" si="41"/>
        <v>NOT  NULL</v>
      </c>
      <c r="N536">
        <f t="shared" si="42"/>
        <v>1</v>
      </c>
      <c r="O536" t="str">
        <f>IF(ISNA(VLOOKUP(J536,Vendors!A:A,1,FALSE)),"MISSING VENDER","VALID")</f>
        <v>VALID</v>
      </c>
      <c r="P536" t="str">
        <f>IF(ISNA(VLOOKUP(H536,'Customers'!A:A,1,FALSE)),"missing customer ","valid")</f>
        <v xml:space="preserve">missing customer </v>
      </c>
      <c r="Q536" t="str">
        <f t="shared" si="43"/>
        <v>VALID</v>
      </c>
      <c r="R536" t="str">
        <f t="shared" si="44"/>
        <v>VALID</v>
      </c>
    </row>
    <row r="537" spans="1:18" x14ac:dyDescent="0.25">
      <c r="A537" t="s">
        <v>2003</v>
      </c>
      <c r="B537" s="1">
        <v>45219</v>
      </c>
      <c r="C537">
        <v>-68178.929999999993</v>
      </c>
      <c r="D537" t="s">
        <v>826</v>
      </c>
      <c r="E537" t="s">
        <v>832</v>
      </c>
      <c r="F537" t="s">
        <v>5</v>
      </c>
      <c r="G537" t="s">
        <v>28</v>
      </c>
      <c r="H537" t="s">
        <v>828</v>
      </c>
      <c r="I537" t="str">
        <f>_xlfn.XLOOKUP(H537,'Customers'!A537:A936,'Customers'!B537:B936," ")</f>
        <v xml:space="preserve"> </v>
      </c>
      <c r="J537" t="s">
        <v>2004</v>
      </c>
      <c r="K537" t="s">
        <v>2005</v>
      </c>
      <c r="L537" t="str">
        <f t="shared" si="40"/>
        <v>OK</v>
      </c>
      <c r="M537" t="str">
        <f t="shared" si="41"/>
        <v>NOT  NULL</v>
      </c>
      <c r="N537">
        <f t="shared" si="42"/>
        <v>1</v>
      </c>
      <c r="O537" t="str">
        <f>IF(ISNA(VLOOKUP(J537,Vendors!A:A,1,FALSE)),"MISSING VENDER","VALID")</f>
        <v>VALID</v>
      </c>
      <c r="P537" t="str">
        <f>IF(ISNA(VLOOKUP(H537,'Customers'!A:A,1,FALSE)),"missing customer ","valid")</f>
        <v xml:space="preserve">missing customer </v>
      </c>
      <c r="Q537" t="str">
        <f t="shared" si="43"/>
        <v>VALID</v>
      </c>
      <c r="R537" t="str">
        <f t="shared" si="44"/>
        <v>VALID</v>
      </c>
    </row>
    <row r="538" spans="1:18" x14ac:dyDescent="0.25">
      <c r="A538" t="s">
        <v>2006</v>
      </c>
      <c r="B538" s="1">
        <v>44810</v>
      </c>
      <c r="C538">
        <v>203054.23</v>
      </c>
      <c r="D538" t="s">
        <v>836</v>
      </c>
      <c r="E538" t="s">
        <v>855</v>
      </c>
      <c r="F538" t="s">
        <v>4</v>
      </c>
      <c r="G538" t="s">
        <v>18</v>
      </c>
      <c r="H538" t="s">
        <v>183</v>
      </c>
      <c r="I538" t="str">
        <f>_xlfn.XLOOKUP(H538,'Customers'!A538:A937,'Customers'!B538:B937," ")</f>
        <v xml:space="preserve"> </v>
      </c>
      <c r="J538" t="s">
        <v>828</v>
      </c>
      <c r="K538" t="s">
        <v>2007</v>
      </c>
      <c r="L538" t="str">
        <f t="shared" si="40"/>
        <v>OK</v>
      </c>
      <c r="M538" t="str">
        <f t="shared" si="41"/>
        <v>NOT  NULL</v>
      </c>
      <c r="N538">
        <f t="shared" si="42"/>
        <v>1</v>
      </c>
      <c r="O538" t="str">
        <f>IF(ISNA(VLOOKUP(J538,Vendors!A:A,1,FALSE)),"MISSING VENDER","VALID")</f>
        <v>MISSING VENDER</v>
      </c>
      <c r="P538" t="str">
        <f>IF(ISNA(VLOOKUP(H538,'Customers'!A:A,1,FALSE)),"missing customer ","valid")</f>
        <v>valid</v>
      </c>
      <c r="Q538" t="str">
        <f t="shared" si="43"/>
        <v>VALID</v>
      </c>
      <c r="R538" t="str">
        <f t="shared" si="44"/>
        <v>VALID</v>
      </c>
    </row>
    <row r="539" spans="1:18" x14ac:dyDescent="0.25">
      <c r="A539" t="s">
        <v>2008</v>
      </c>
      <c r="B539" s="1">
        <v>44742</v>
      </c>
      <c r="C539">
        <v>202881.81</v>
      </c>
      <c r="D539" t="s">
        <v>836</v>
      </c>
      <c r="E539" t="s">
        <v>855</v>
      </c>
      <c r="F539" t="s">
        <v>4</v>
      </c>
      <c r="G539" t="s">
        <v>28</v>
      </c>
      <c r="H539" t="s">
        <v>159</v>
      </c>
      <c r="I539" t="str">
        <f>_xlfn.XLOOKUP(H539,'Customers'!A539:A938,'Customers'!B539:B938," ")</f>
        <v xml:space="preserve"> </v>
      </c>
      <c r="J539" t="s">
        <v>828</v>
      </c>
      <c r="K539" t="s">
        <v>2009</v>
      </c>
      <c r="L539" t="str">
        <f t="shared" si="40"/>
        <v>OK</v>
      </c>
      <c r="M539" t="str">
        <f t="shared" si="41"/>
        <v>NOT  NULL</v>
      </c>
      <c r="N539">
        <f t="shared" si="42"/>
        <v>1</v>
      </c>
      <c r="O539" t="str">
        <f>IF(ISNA(VLOOKUP(J539,Vendors!A:A,1,FALSE)),"MISSING VENDER","VALID")</f>
        <v>MISSING VENDER</v>
      </c>
      <c r="P539" t="str">
        <f>IF(ISNA(VLOOKUP(H539,'Customers'!A:A,1,FALSE)),"missing customer ","valid")</f>
        <v>valid</v>
      </c>
      <c r="Q539" t="str">
        <f t="shared" si="43"/>
        <v>VALID</v>
      </c>
      <c r="R539" t="str">
        <f t="shared" si="44"/>
        <v>VALID</v>
      </c>
    </row>
    <row r="540" spans="1:18" x14ac:dyDescent="0.25">
      <c r="A540" t="s">
        <v>2010</v>
      </c>
      <c r="B540" s="1">
        <v>45159</v>
      </c>
      <c r="C540">
        <v>-28421.07</v>
      </c>
      <c r="D540" t="s">
        <v>826</v>
      </c>
      <c r="E540" t="s">
        <v>832</v>
      </c>
      <c r="F540" t="s">
        <v>3</v>
      </c>
      <c r="G540" t="s">
        <v>25</v>
      </c>
      <c r="H540" t="s">
        <v>828</v>
      </c>
      <c r="I540" t="str">
        <f>_xlfn.XLOOKUP(H540,'Customers'!A540:A939,'Customers'!B540:B939," ")</f>
        <v xml:space="preserve"> </v>
      </c>
      <c r="J540" t="s">
        <v>866</v>
      </c>
      <c r="K540" t="s">
        <v>2011</v>
      </c>
      <c r="L540" t="str">
        <f t="shared" si="40"/>
        <v>OK</v>
      </c>
      <c r="M540" t="str">
        <f t="shared" si="41"/>
        <v>NOT  NULL</v>
      </c>
      <c r="N540">
        <f t="shared" si="42"/>
        <v>1</v>
      </c>
      <c r="O540" t="str">
        <f>IF(ISNA(VLOOKUP(J540,Vendors!A:A,1,FALSE)),"MISSING VENDER","VALID")</f>
        <v>VALID</v>
      </c>
      <c r="P540" t="str">
        <f>IF(ISNA(VLOOKUP(H540,'Customers'!A:A,1,FALSE)),"missing customer ","valid")</f>
        <v xml:space="preserve">missing customer </v>
      </c>
      <c r="Q540" t="str">
        <f t="shared" si="43"/>
        <v>VALID</v>
      </c>
      <c r="R540" t="str">
        <f t="shared" si="44"/>
        <v>VALID</v>
      </c>
    </row>
    <row r="541" spans="1:18" x14ac:dyDescent="0.25">
      <c r="A541" t="s">
        <v>2012</v>
      </c>
      <c r="B541" s="1">
        <v>44569</v>
      </c>
      <c r="C541">
        <v>-23030.86</v>
      </c>
      <c r="D541" t="s">
        <v>826</v>
      </c>
      <c r="E541" t="s">
        <v>832</v>
      </c>
      <c r="F541" t="s">
        <v>4</v>
      </c>
      <c r="G541" t="s">
        <v>28</v>
      </c>
      <c r="H541" t="s">
        <v>828</v>
      </c>
      <c r="I541" t="str">
        <f>_xlfn.XLOOKUP(H541,'Customers'!A541:A940,'Customers'!B541:B940," ")</f>
        <v xml:space="preserve"> </v>
      </c>
      <c r="J541" t="s">
        <v>852</v>
      </c>
      <c r="K541" t="s">
        <v>2013</v>
      </c>
      <c r="L541" t="str">
        <f t="shared" si="40"/>
        <v>OK</v>
      </c>
      <c r="M541" t="str">
        <f t="shared" si="41"/>
        <v>NOT  NULL</v>
      </c>
      <c r="N541">
        <f t="shared" si="42"/>
        <v>1</v>
      </c>
      <c r="O541" t="str">
        <f>IF(ISNA(VLOOKUP(J541,Vendors!A:A,1,FALSE)),"MISSING VENDER","VALID")</f>
        <v>VALID</v>
      </c>
      <c r="P541" t="str">
        <f>IF(ISNA(VLOOKUP(H541,'Customers'!A:A,1,FALSE)),"missing customer ","valid")</f>
        <v xml:space="preserve">missing customer </v>
      </c>
      <c r="Q541" t="str">
        <f t="shared" si="43"/>
        <v>VALID</v>
      </c>
      <c r="R541" t="str">
        <f t="shared" si="44"/>
        <v>VALID</v>
      </c>
    </row>
    <row r="542" spans="1:18" x14ac:dyDescent="0.25">
      <c r="A542" t="s">
        <v>2014</v>
      </c>
      <c r="B542" s="1">
        <v>44810</v>
      </c>
      <c r="C542">
        <v>25773.81</v>
      </c>
      <c r="D542" t="s">
        <v>958</v>
      </c>
      <c r="E542" t="s">
        <v>958</v>
      </c>
      <c r="F542" t="s">
        <v>4</v>
      </c>
      <c r="G542" t="s">
        <v>28</v>
      </c>
      <c r="H542" t="s">
        <v>828</v>
      </c>
      <c r="I542" t="str">
        <f>_xlfn.XLOOKUP(H542,'Customers'!A542:A941,'Customers'!B542:B941," ")</f>
        <v xml:space="preserve"> </v>
      </c>
      <c r="J542" t="s">
        <v>828</v>
      </c>
      <c r="K542" t="s">
        <v>2015</v>
      </c>
      <c r="L542" t="str">
        <f t="shared" si="40"/>
        <v>OK</v>
      </c>
      <c r="M542" t="str">
        <f t="shared" si="41"/>
        <v>NOT  NULL</v>
      </c>
      <c r="N542">
        <f t="shared" si="42"/>
        <v>1</v>
      </c>
      <c r="O542" t="str">
        <f>IF(ISNA(VLOOKUP(J542,Vendors!A:A,1,FALSE)),"MISSING VENDER","VALID")</f>
        <v>MISSING VENDER</v>
      </c>
      <c r="P542" t="str">
        <f>IF(ISNA(VLOOKUP(H542,'Customers'!A:A,1,FALSE)),"missing customer ","valid")</f>
        <v xml:space="preserve">missing customer </v>
      </c>
      <c r="Q542" t="str">
        <f t="shared" si="43"/>
        <v>VALID</v>
      </c>
      <c r="R542" t="str">
        <f t="shared" si="44"/>
        <v>VALID</v>
      </c>
    </row>
    <row r="543" spans="1:18" x14ac:dyDescent="0.25">
      <c r="A543" t="s">
        <v>2016</v>
      </c>
      <c r="B543" s="1">
        <v>44878</v>
      </c>
      <c r="C543">
        <v>-62518.53</v>
      </c>
      <c r="D543" t="s">
        <v>826</v>
      </c>
      <c r="E543" t="s">
        <v>827</v>
      </c>
      <c r="F543" t="s">
        <v>3</v>
      </c>
      <c r="G543" t="s">
        <v>25</v>
      </c>
      <c r="H543" t="s">
        <v>828</v>
      </c>
      <c r="I543" t="str">
        <f>_xlfn.XLOOKUP(H543,'Customers'!A543:A942,'Customers'!B543:B942," ")</f>
        <v xml:space="preserve"> </v>
      </c>
      <c r="J543" t="s">
        <v>1440</v>
      </c>
      <c r="K543" t="s">
        <v>2017</v>
      </c>
      <c r="L543" t="str">
        <f t="shared" si="40"/>
        <v>OK</v>
      </c>
      <c r="M543" t="str">
        <f t="shared" si="41"/>
        <v>NOT  NULL</v>
      </c>
      <c r="N543">
        <f t="shared" si="42"/>
        <v>1</v>
      </c>
      <c r="O543" t="str">
        <f>IF(ISNA(VLOOKUP(J543,Vendors!A:A,1,FALSE)),"MISSING VENDER","VALID")</f>
        <v>VALID</v>
      </c>
      <c r="P543" t="str">
        <f>IF(ISNA(VLOOKUP(H543,'Customers'!A:A,1,FALSE)),"missing customer ","valid")</f>
        <v xml:space="preserve">missing customer </v>
      </c>
      <c r="Q543" t="str">
        <f t="shared" si="43"/>
        <v>VALID</v>
      </c>
      <c r="R543" t="str">
        <f t="shared" si="44"/>
        <v>VALID</v>
      </c>
    </row>
    <row r="544" spans="1:18" x14ac:dyDescent="0.25">
      <c r="A544" t="s">
        <v>2018</v>
      </c>
      <c r="B544" s="1">
        <v>44590</v>
      </c>
      <c r="C544">
        <v>84235.62</v>
      </c>
      <c r="D544" t="s">
        <v>836</v>
      </c>
      <c r="E544" t="s">
        <v>840</v>
      </c>
      <c r="F544" t="s">
        <v>3</v>
      </c>
      <c r="G544" t="s">
        <v>28</v>
      </c>
      <c r="H544" t="s">
        <v>491</v>
      </c>
      <c r="I544" t="str">
        <f>_xlfn.XLOOKUP(H544,'Customers'!A544:A943,'Customers'!B544:B943," ")</f>
        <v xml:space="preserve"> </v>
      </c>
      <c r="J544" t="s">
        <v>828</v>
      </c>
      <c r="K544" t="s">
        <v>2019</v>
      </c>
      <c r="L544" t="str">
        <f t="shared" si="40"/>
        <v>OK</v>
      </c>
      <c r="M544" t="str">
        <f t="shared" si="41"/>
        <v>NOT  NULL</v>
      </c>
      <c r="N544">
        <f t="shared" si="42"/>
        <v>1</v>
      </c>
      <c r="O544" t="str">
        <f>IF(ISNA(VLOOKUP(J544,Vendors!A:A,1,FALSE)),"MISSING VENDER","VALID")</f>
        <v>MISSING VENDER</v>
      </c>
      <c r="P544" t="str">
        <f>IF(ISNA(VLOOKUP(H544,'Customers'!A:A,1,FALSE)),"missing customer ","valid")</f>
        <v>valid</v>
      </c>
      <c r="Q544" t="str">
        <f t="shared" si="43"/>
        <v>VALID</v>
      </c>
      <c r="R544" t="str">
        <f t="shared" si="44"/>
        <v>VALID</v>
      </c>
    </row>
    <row r="545" spans="1:18" x14ac:dyDescent="0.25">
      <c r="A545" t="s">
        <v>2020</v>
      </c>
      <c r="B545" s="1">
        <v>44748</v>
      </c>
      <c r="C545">
        <v>195756.79</v>
      </c>
      <c r="D545" t="s">
        <v>836</v>
      </c>
      <c r="E545" t="s">
        <v>840</v>
      </c>
      <c r="F545" t="s">
        <v>4</v>
      </c>
      <c r="G545" t="s">
        <v>14</v>
      </c>
      <c r="H545" t="s">
        <v>713</v>
      </c>
      <c r="I545" t="str">
        <f>_xlfn.XLOOKUP(H545,'Customers'!A545:A944,'Customers'!B545:B944," ")</f>
        <v xml:space="preserve"> </v>
      </c>
      <c r="J545" t="s">
        <v>828</v>
      </c>
      <c r="K545" t="s">
        <v>2021</v>
      </c>
      <c r="L545" t="str">
        <f t="shared" si="40"/>
        <v>OK</v>
      </c>
      <c r="M545" t="str">
        <f t="shared" si="41"/>
        <v>NOT  NULL</v>
      </c>
      <c r="N545">
        <f t="shared" si="42"/>
        <v>1</v>
      </c>
      <c r="O545" t="str">
        <f>IF(ISNA(VLOOKUP(J545,Vendors!A:A,1,FALSE)),"MISSING VENDER","VALID")</f>
        <v>MISSING VENDER</v>
      </c>
      <c r="P545" t="str">
        <f>IF(ISNA(VLOOKUP(H545,'Customers'!A:A,1,FALSE)),"missing customer ","valid")</f>
        <v>valid</v>
      </c>
      <c r="Q545" t="str">
        <f t="shared" si="43"/>
        <v>VALID</v>
      </c>
      <c r="R545" t="str">
        <f t="shared" si="44"/>
        <v>VALID</v>
      </c>
    </row>
    <row r="546" spans="1:18" x14ac:dyDescent="0.25">
      <c r="A546" t="s">
        <v>2022</v>
      </c>
      <c r="B546" s="1">
        <v>45061</v>
      </c>
      <c r="C546">
        <v>103284.49</v>
      </c>
      <c r="D546" t="s">
        <v>836</v>
      </c>
      <c r="E546" t="s">
        <v>840</v>
      </c>
      <c r="F546" t="s">
        <v>3</v>
      </c>
      <c r="G546" t="s">
        <v>18</v>
      </c>
      <c r="H546" t="s">
        <v>165</v>
      </c>
      <c r="I546" t="str">
        <f>_xlfn.XLOOKUP(H546,'Customers'!A546:A945,'Customers'!B546:B945," ")</f>
        <v xml:space="preserve"> </v>
      </c>
      <c r="J546" t="s">
        <v>828</v>
      </c>
      <c r="K546" t="s">
        <v>2023</v>
      </c>
      <c r="L546" t="str">
        <f t="shared" si="40"/>
        <v>OK</v>
      </c>
      <c r="M546" t="str">
        <f t="shared" si="41"/>
        <v>NOT  NULL</v>
      </c>
      <c r="N546">
        <f t="shared" si="42"/>
        <v>1</v>
      </c>
      <c r="O546" t="str">
        <f>IF(ISNA(VLOOKUP(J546,Vendors!A:A,1,FALSE)),"MISSING VENDER","VALID")</f>
        <v>MISSING VENDER</v>
      </c>
      <c r="P546" t="str">
        <f>IF(ISNA(VLOOKUP(H546,'Customers'!A:A,1,FALSE)),"missing customer ","valid")</f>
        <v>valid</v>
      </c>
      <c r="Q546" t="str">
        <f t="shared" si="43"/>
        <v>VALID</v>
      </c>
      <c r="R546" t="str">
        <f t="shared" si="44"/>
        <v>VALID</v>
      </c>
    </row>
    <row r="547" spans="1:18" x14ac:dyDescent="0.25">
      <c r="A547" t="s">
        <v>2024</v>
      </c>
      <c r="B547" s="1">
        <v>45045</v>
      </c>
      <c r="C547">
        <v>-62959.55</v>
      </c>
      <c r="D547" t="s">
        <v>826</v>
      </c>
      <c r="E547" t="s">
        <v>843</v>
      </c>
      <c r="F547" t="s">
        <v>3</v>
      </c>
      <c r="G547" t="s">
        <v>28</v>
      </c>
      <c r="H547" t="s">
        <v>828</v>
      </c>
      <c r="I547" t="str">
        <f>_xlfn.XLOOKUP(H547,'Customers'!A547:A946,'Customers'!B547:B946," ")</f>
        <v xml:space="preserve"> </v>
      </c>
      <c r="J547" t="s">
        <v>1005</v>
      </c>
      <c r="K547" t="s">
        <v>2025</v>
      </c>
      <c r="L547" t="str">
        <f t="shared" si="40"/>
        <v>OK</v>
      </c>
      <c r="M547" t="str">
        <f t="shared" si="41"/>
        <v>NOT  NULL</v>
      </c>
      <c r="N547">
        <f t="shared" si="42"/>
        <v>1</v>
      </c>
      <c r="O547" t="str">
        <f>IF(ISNA(VLOOKUP(J547,Vendors!A:A,1,FALSE)),"MISSING VENDER","VALID")</f>
        <v>VALID</v>
      </c>
      <c r="P547" t="str">
        <f>IF(ISNA(VLOOKUP(H547,'Customers'!A:A,1,FALSE)),"missing customer ","valid")</f>
        <v xml:space="preserve">missing customer </v>
      </c>
      <c r="Q547" t="str">
        <f t="shared" si="43"/>
        <v>VALID</v>
      </c>
      <c r="R547" t="str">
        <f t="shared" si="44"/>
        <v>VALID</v>
      </c>
    </row>
    <row r="548" spans="1:18" x14ac:dyDescent="0.25">
      <c r="A548" t="s">
        <v>2026</v>
      </c>
      <c r="B548" s="1">
        <v>44612</v>
      </c>
      <c r="C548">
        <v>176097.78</v>
      </c>
      <c r="D548" t="s">
        <v>836</v>
      </c>
      <c r="E548" t="s">
        <v>855</v>
      </c>
      <c r="F548" t="s">
        <v>3</v>
      </c>
      <c r="G548" t="s">
        <v>25</v>
      </c>
      <c r="H548" t="s">
        <v>113</v>
      </c>
      <c r="I548" t="str">
        <f>_xlfn.XLOOKUP(H548,'Customers'!A548:A947,'Customers'!B548:B947," ")</f>
        <v xml:space="preserve"> </v>
      </c>
      <c r="J548" t="s">
        <v>828</v>
      </c>
      <c r="K548" t="s">
        <v>2027</v>
      </c>
      <c r="L548" t="str">
        <f t="shared" si="40"/>
        <v>OK</v>
      </c>
      <c r="M548" t="str">
        <f t="shared" si="41"/>
        <v>NOT  NULL</v>
      </c>
      <c r="N548">
        <f t="shared" si="42"/>
        <v>1</v>
      </c>
      <c r="O548" t="str">
        <f>IF(ISNA(VLOOKUP(J548,Vendors!A:A,1,FALSE)),"MISSING VENDER","VALID")</f>
        <v>MISSING VENDER</v>
      </c>
      <c r="P548" t="str">
        <f>IF(ISNA(VLOOKUP(H548,'Customers'!A:A,1,FALSE)),"missing customer ","valid")</f>
        <v>valid</v>
      </c>
      <c r="Q548" t="str">
        <f t="shared" si="43"/>
        <v>VALID</v>
      </c>
      <c r="R548" t="str">
        <f t="shared" si="44"/>
        <v>VALID</v>
      </c>
    </row>
    <row r="549" spans="1:18" x14ac:dyDescent="0.25">
      <c r="A549" t="s">
        <v>2028</v>
      </c>
      <c r="B549" s="1">
        <v>45210</v>
      </c>
      <c r="C549">
        <v>-48133.440000000002</v>
      </c>
      <c r="D549" t="s">
        <v>826</v>
      </c>
      <c r="E549" t="s">
        <v>827</v>
      </c>
      <c r="F549" t="s">
        <v>5</v>
      </c>
      <c r="G549" t="s">
        <v>25</v>
      </c>
      <c r="H549" t="s">
        <v>828</v>
      </c>
      <c r="I549" t="str">
        <f>_xlfn.XLOOKUP(H549,'Customers'!A549:A948,'Customers'!B549:B948," ")</f>
        <v xml:space="preserve"> </v>
      </c>
      <c r="J549" t="s">
        <v>1415</v>
      </c>
      <c r="K549" t="s">
        <v>2029</v>
      </c>
      <c r="L549" t="str">
        <f t="shared" si="40"/>
        <v>OK</v>
      </c>
      <c r="M549" t="str">
        <f t="shared" si="41"/>
        <v>NOT  NULL</v>
      </c>
      <c r="N549">
        <f t="shared" si="42"/>
        <v>1</v>
      </c>
      <c r="O549" t="str">
        <f>IF(ISNA(VLOOKUP(J549,Vendors!A:A,1,FALSE)),"MISSING VENDER","VALID")</f>
        <v>VALID</v>
      </c>
      <c r="P549" t="str">
        <f>IF(ISNA(VLOOKUP(H549,'Customers'!A:A,1,FALSE)),"missing customer ","valid")</f>
        <v xml:space="preserve">missing customer </v>
      </c>
      <c r="Q549" t="str">
        <f t="shared" si="43"/>
        <v>VALID</v>
      </c>
      <c r="R549" t="str">
        <f t="shared" si="44"/>
        <v>VALID</v>
      </c>
    </row>
    <row r="550" spans="1:18" x14ac:dyDescent="0.25">
      <c r="A550" t="s">
        <v>2030</v>
      </c>
      <c r="B550" s="1">
        <v>45023</v>
      </c>
      <c r="C550">
        <v>92885.45</v>
      </c>
      <c r="D550" t="s">
        <v>836</v>
      </c>
      <c r="E550" t="s">
        <v>837</v>
      </c>
      <c r="F550" t="s">
        <v>4</v>
      </c>
      <c r="G550" t="s">
        <v>25</v>
      </c>
      <c r="H550" t="s">
        <v>335</v>
      </c>
      <c r="I550" t="str">
        <f>_xlfn.XLOOKUP(H550,'Customers'!A550:A949,'Customers'!B550:B949," ")</f>
        <v xml:space="preserve"> </v>
      </c>
      <c r="J550" t="s">
        <v>828</v>
      </c>
      <c r="K550" t="s">
        <v>2031</v>
      </c>
      <c r="L550" t="str">
        <f t="shared" si="40"/>
        <v>OK</v>
      </c>
      <c r="M550" t="str">
        <f t="shared" si="41"/>
        <v>NOT  NULL</v>
      </c>
      <c r="N550">
        <f t="shared" si="42"/>
        <v>1</v>
      </c>
      <c r="O550" t="str">
        <f>IF(ISNA(VLOOKUP(J550,Vendors!A:A,1,FALSE)),"MISSING VENDER","VALID")</f>
        <v>MISSING VENDER</v>
      </c>
      <c r="P550" t="str">
        <f>IF(ISNA(VLOOKUP(H550,'Customers'!A:A,1,FALSE)),"missing customer ","valid")</f>
        <v>valid</v>
      </c>
      <c r="Q550" t="str">
        <f t="shared" si="43"/>
        <v>VALID</v>
      </c>
      <c r="R550" t="str">
        <f t="shared" si="44"/>
        <v>VALID</v>
      </c>
    </row>
    <row r="551" spans="1:18" x14ac:dyDescent="0.25">
      <c r="A551" t="s">
        <v>2032</v>
      </c>
      <c r="B551" s="1">
        <v>44574</v>
      </c>
      <c r="C551">
        <v>193208.76</v>
      </c>
      <c r="D551" t="s">
        <v>836</v>
      </c>
      <c r="E551" t="s">
        <v>840</v>
      </c>
      <c r="F551" t="s">
        <v>5</v>
      </c>
      <c r="G551" t="s">
        <v>25</v>
      </c>
      <c r="H551" t="s">
        <v>625</v>
      </c>
      <c r="I551" t="str">
        <f>_xlfn.XLOOKUP(H551,'Customers'!A551:A950,'Customers'!B551:B950," ")</f>
        <v xml:space="preserve"> </v>
      </c>
      <c r="J551" t="s">
        <v>828</v>
      </c>
      <c r="K551" t="s">
        <v>2033</v>
      </c>
      <c r="L551" t="str">
        <f t="shared" si="40"/>
        <v>OK</v>
      </c>
      <c r="M551" t="str">
        <f t="shared" si="41"/>
        <v>NOT  NULL</v>
      </c>
      <c r="N551">
        <f t="shared" si="42"/>
        <v>1</v>
      </c>
      <c r="O551" t="str">
        <f>IF(ISNA(VLOOKUP(J551,Vendors!A:A,1,FALSE)),"MISSING VENDER","VALID")</f>
        <v>MISSING VENDER</v>
      </c>
      <c r="P551" t="str">
        <f>IF(ISNA(VLOOKUP(H551,'Customers'!A:A,1,FALSE)),"missing customer ","valid")</f>
        <v>valid</v>
      </c>
      <c r="Q551" t="str">
        <f t="shared" si="43"/>
        <v>VALID</v>
      </c>
      <c r="R551" t="str">
        <f t="shared" si="44"/>
        <v>VALID</v>
      </c>
    </row>
    <row r="552" spans="1:18" x14ac:dyDescent="0.25">
      <c r="A552" t="s">
        <v>2034</v>
      </c>
      <c r="B552" s="1">
        <v>44884</v>
      </c>
      <c r="C552">
        <v>-60014.15</v>
      </c>
      <c r="D552" t="s">
        <v>826</v>
      </c>
      <c r="E552" t="s">
        <v>851</v>
      </c>
      <c r="F552" t="s">
        <v>3</v>
      </c>
      <c r="G552" t="s">
        <v>25</v>
      </c>
      <c r="H552" t="s">
        <v>828</v>
      </c>
      <c r="I552" t="str">
        <f>_xlfn.XLOOKUP(H552,'Customers'!A552:A951,'Customers'!B552:B951," ")</f>
        <v xml:space="preserve"> </v>
      </c>
      <c r="J552" t="s">
        <v>2035</v>
      </c>
      <c r="K552" t="s">
        <v>2036</v>
      </c>
      <c r="L552" t="str">
        <f t="shared" si="40"/>
        <v>OK</v>
      </c>
      <c r="M552" t="str">
        <f t="shared" si="41"/>
        <v>NOT  NULL</v>
      </c>
      <c r="N552">
        <f t="shared" si="42"/>
        <v>1</v>
      </c>
      <c r="O552" t="str">
        <f>IF(ISNA(VLOOKUP(J552,Vendors!A:A,1,FALSE)),"MISSING VENDER","VALID")</f>
        <v>VALID</v>
      </c>
      <c r="P552" t="str">
        <f>IF(ISNA(VLOOKUP(H552,'Customers'!A:A,1,FALSE)),"missing customer ","valid")</f>
        <v xml:space="preserve">missing customer </v>
      </c>
      <c r="Q552" t="str">
        <f t="shared" si="43"/>
        <v>VALID</v>
      </c>
      <c r="R552" t="str">
        <f t="shared" si="44"/>
        <v>VALID</v>
      </c>
    </row>
    <row r="553" spans="1:18" x14ac:dyDescent="0.25">
      <c r="A553" t="s">
        <v>2037</v>
      </c>
      <c r="B553" s="1">
        <v>44830</v>
      </c>
      <c r="C553">
        <v>163273.94</v>
      </c>
      <c r="D553" t="s">
        <v>836</v>
      </c>
      <c r="E553" t="s">
        <v>840</v>
      </c>
      <c r="F553" t="s">
        <v>4</v>
      </c>
      <c r="G553" t="s">
        <v>28</v>
      </c>
      <c r="H553" t="s">
        <v>595</v>
      </c>
      <c r="I553" t="str">
        <f>_xlfn.XLOOKUP(H553,'Customers'!A553:A952,'Customers'!B553:B952," ")</f>
        <v xml:space="preserve"> </v>
      </c>
      <c r="J553" t="s">
        <v>828</v>
      </c>
      <c r="K553" t="s">
        <v>2038</v>
      </c>
      <c r="L553" t="str">
        <f t="shared" si="40"/>
        <v>OK</v>
      </c>
      <c r="M553" t="str">
        <f t="shared" si="41"/>
        <v>NOT  NULL</v>
      </c>
      <c r="N553">
        <f t="shared" si="42"/>
        <v>1</v>
      </c>
      <c r="O553" t="str">
        <f>IF(ISNA(VLOOKUP(J553,Vendors!A:A,1,FALSE)),"MISSING VENDER","VALID")</f>
        <v>MISSING VENDER</v>
      </c>
      <c r="P553" t="str">
        <f>IF(ISNA(VLOOKUP(H553,'Customers'!A:A,1,FALSE)),"missing customer ","valid")</f>
        <v>valid</v>
      </c>
      <c r="Q553" t="str">
        <f t="shared" si="43"/>
        <v>VALID</v>
      </c>
      <c r="R553" t="str">
        <f t="shared" si="44"/>
        <v>VALID</v>
      </c>
    </row>
    <row r="554" spans="1:18" x14ac:dyDescent="0.25">
      <c r="A554" t="s">
        <v>2039</v>
      </c>
      <c r="B554" s="1">
        <v>45062</v>
      </c>
      <c r="C554">
        <v>-54392.03</v>
      </c>
      <c r="D554" t="s">
        <v>826</v>
      </c>
      <c r="E554" t="s">
        <v>851</v>
      </c>
      <c r="F554" t="s">
        <v>4</v>
      </c>
      <c r="G554" t="s">
        <v>28</v>
      </c>
      <c r="H554" t="s">
        <v>828</v>
      </c>
      <c r="I554" t="str">
        <f>_xlfn.XLOOKUP(H554,'Customers'!A554:A953,'Customers'!B554:B953," ")</f>
        <v xml:space="preserve"> </v>
      </c>
      <c r="J554" t="s">
        <v>2040</v>
      </c>
      <c r="K554" t="s">
        <v>2041</v>
      </c>
      <c r="L554" t="str">
        <f t="shared" si="40"/>
        <v>OK</v>
      </c>
      <c r="M554" t="str">
        <f t="shared" si="41"/>
        <v>NOT  NULL</v>
      </c>
      <c r="N554">
        <f t="shared" si="42"/>
        <v>1</v>
      </c>
      <c r="O554" t="str">
        <f>IF(ISNA(VLOOKUP(J554,Vendors!A:A,1,FALSE)),"MISSING VENDER","VALID")</f>
        <v>VALID</v>
      </c>
      <c r="P554" t="str">
        <f>IF(ISNA(VLOOKUP(H554,'Customers'!A:A,1,FALSE)),"missing customer ","valid")</f>
        <v xml:space="preserve">missing customer </v>
      </c>
      <c r="Q554" t="str">
        <f t="shared" si="43"/>
        <v>VALID</v>
      </c>
      <c r="R554" t="str">
        <f t="shared" si="44"/>
        <v>VALID</v>
      </c>
    </row>
    <row r="555" spans="1:18" x14ac:dyDescent="0.25">
      <c r="A555" t="s">
        <v>2042</v>
      </c>
      <c r="B555" s="1">
        <v>44652</v>
      </c>
      <c r="C555">
        <v>-55514.04</v>
      </c>
      <c r="D555" t="s">
        <v>826</v>
      </c>
      <c r="E555" t="s">
        <v>832</v>
      </c>
      <c r="F555" t="s">
        <v>3</v>
      </c>
      <c r="G555" t="s">
        <v>18</v>
      </c>
      <c r="H555" t="s">
        <v>828</v>
      </c>
      <c r="I555" t="str">
        <f>_xlfn.XLOOKUP(H555,'Customers'!A555:A954,'Customers'!B555:B954," ")</f>
        <v xml:space="preserve"> </v>
      </c>
      <c r="J555" t="s">
        <v>2004</v>
      </c>
      <c r="K555" t="s">
        <v>2043</v>
      </c>
      <c r="L555" t="str">
        <f t="shared" si="40"/>
        <v>OK</v>
      </c>
      <c r="M555" t="str">
        <f t="shared" si="41"/>
        <v>NOT  NULL</v>
      </c>
      <c r="N555">
        <f t="shared" si="42"/>
        <v>1</v>
      </c>
      <c r="O555" t="str">
        <f>IF(ISNA(VLOOKUP(J555,Vendors!A:A,1,FALSE)),"MISSING VENDER","VALID")</f>
        <v>VALID</v>
      </c>
      <c r="P555" t="str">
        <f>IF(ISNA(VLOOKUP(H555,'Customers'!A:A,1,FALSE)),"missing customer ","valid")</f>
        <v xml:space="preserve">missing customer </v>
      </c>
      <c r="Q555" t="str">
        <f t="shared" si="43"/>
        <v>VALID</v>
      </c>
      <c r="R555" t="str">
        <f t="shared" si="44"/>
        <v>VALID</v>
      </c>
    </row>
    <row r="556" spans="1:18" x14ac:dyDescent="0.25">
      <c r="A556" t="s">
        <v>2044</v>
      </c>
      <c r="B556" s="1">
        <v>45284</v>
      </c>
      <c r="C556">
        <v>260322.3</v>
      </c>
      <c r="D556" t="s">
        <v>836</v>
      </c>
      <c r="E556" t="s">
        <v>840</v>
      </c>
      <c r="F556" t="s">
        <v>3</v>
      </c>
      <c r="G556" t="s">
        <v>14</v>
      </c>
      <c r="H556" t="s">
        <v>175</v>
      </c>
      <c r="I556" t="str">
        <f>_xlfn.XLOOKUP(H556,'Customers'!A556:A955,'Customers'!B556:B955," ")</f>
        <v xml:space="preserve"> </v>
      </c>
      <c r="J556" t="s">
        <v>828</v>
      </c>
      <c r="K556" t="s">
        <v>2045</v>
      </c>
      <c r="L556" t="str">
        <f t="shared" si="40"/>
        <v>OK</v>
      </c>
      <c r="M556" t="str">
        <f t="shared" si="41"/>
        <v>NOT  NULL</v>
      </c>
      <c r="N556">
        <f t="shared" si="42"/>
        <v>1</v>
      </c>
      <c r="O556" t="str">
        <f>IF(ISNA(VLOOKUP(J556,Vendors!A:A,1,FALSE)),"MISSING VENDER","VALID")</f>
        <v>MISSING VENDER</v>
      </c>
      <c r="P556" t="str">
        <f>IF(ISNA(VLOOKUP(H556,'Customers'!A:A,1,FALSE)),"missing customer ","valid")</f>
        <v>valid</v>
      </c>
      <c r="Q556" t="str">
        <f t="shared" si="43"/>
        <v>VALID</v>
      </c>
      <c r="R556" t="str">
        <f t="shared" si="44"/>
        <v>VALID</v>
      </c>
    </row>
    <row r="557" spans="1:18" x14ac:dyDescent="0.25">
      <c r="A557" t="s">
        <v>2046</v>
      </c>
      <c r="B557" s="1">
        <v>44806</v>
      </c>
      <c r="C557">
        <v>-38714.18</v>
      </c>
      <c r="D557" t="s">
        <v>826</v>
      </c>
      <c r="E557" t="s">
        <v>827</v>
      </c>
      <c r="F557" t="s">
        <v>4</v>
      </c>
      <c r="G557" t="s">
        <v>28</v>
      </c>
      <c r="H557" t="s">
        <v>828</v>
      </c>
      <c r="I557" t="str">
        <f>_xlfn.XLOOKUP(H557,'Customers'!A557:A956,'Customers'!B557:B956," ")</f>
        <v xml:space="preserve"> </v>
      </c>
      <c r="J557" t="s">
        <v>1083</v>
      </c>
      <c r="K557" t="s">
        <v>2047</v>
      </c>
      <c r="L557" t="str">
        <f t="shared" si="40"/>
        <v>OK</v>
      </c>
      <c r="M557" t="str">
        <f t="shared" si="41"/>
        <v>NOT  NULL</v>
      </c>
      <c r="N557">
        <f t="shared" si="42"/>
        <v>1</v>
      </c>
      <c r="O557" t="str">
        <f>IF(ISNA(VLOOKUP(J557,Vendors!A:A,1,FALSE)),"MISSING VENDER","VALID")</f>
        <v>VALID</v>
      </c>
      <c r="P557" t="str">
        <f>IF(ISNA(VLOOKUP(H557,'Customers'!A:A,1,FALSE)),"missing customer ","valid")</f>
        <v xml:space="preserve">missing customer </v>
      </c>
      <c r="Q557" t="str">
        <f t="shared" si="43"/>
        <v>VALID</v>
      </c>
      <c r="R557" t="str">
        <f t="shared" si="44"/>
        <v>VALID</v>
      </c>
    </row>
    <row r="558" spans="1:18" x14ac:dyDescent="0.25">
      <c r="A558" t="s">
        <v>2048</v>
      </c>
      <c r="B558" s="1">
        <v>44782</v>
      </c>
      <c r="C558">
        <v>156773.94</v>
      </c>
      <c r="D558" t="s">
        <v>836</v>
      </c>
      <c r="E558" t="s">
        <v>837</v>
      </c>
      <c r="F558" t="s">
        <v>5</v>
      </c>
      <c r="G558" t="s">
        <v>25</v>
      </c>
      <c r="H558" t="s">
        <v>119</v>
      </c>
      <c r="I558" t="str">
        <f>_xlfn.XLOOKUP(H558,'Customers'!A558:A957,'Customers'!B558:B957," ")</f>
        <v xml:space="preserve"> </v>
      </c>
      <c r="J558" t="s">
        <v>828</v>
      </c>
      <c r="K558" t="s">
        <v>2049</v>
      </c>
      <c r="L558" t="str">
        <f t="shared" si="40"/>
        <v>OK</v>
      </c>
      <c r="M558" t="str">
        <f t="shared" si="41"/>
        <v>NOT  NULL</v>
      </c>
      <c r="N558">
        <f t="shared" si="42"/>
        <v>1</v>
      </c>
      <c r="O558" t="str">
        <f>IF(ISNA(VLOOKUP(J558,Vendors!A:A,1,FALSE)),"MISSING VENDER","VALID")</f>
        <v>MISSING VENDER</v>
      </c>
      <c r="P558" t="str">
        <f>IF(ISNA(VLOOKUP(H558,'Customers'!A:A,1,FALSE)),"missing customer ","valid")</f>
        <v>valid</v>
      </c>
      <c r="Q558" t="str">
        <f t="shared" si="43"/>
        <v>VALID</v>
      </c>
      <c r="R558" t="str">
        <f t="shared" si="44"/>
        <v>VALID</v>
      </c>
    </row>
    <row r="559" spans="1:18" x14ac:dyDescent="0.25">
      <c r="A559" t="s">
        <v>2050</v>
      </c>
      <c r="B559" s="1">
        <v>45247</v>
      </c>
      <c r="C559">
        <v>11353.44</v>
      </c>
      <c r="D559" t="s">
        <v>958</v>
      </c>
      <c r="E559" t="s">
        <v>958</v>
      </c>
      <c r="F559" t="s">
        <v>3</v>
      </c>
      <c r="G559" t="s">
        <v>28</v>
      </c>
      <c r="H559" t="s">
        <v>828</v>
      </c>
      <c r="I559" t="str">
        <f>_xlfn.XLOOKUP(H559,'Customers'!A559:A958,'Customers'!B559:B958," ")</f>
        <v xml:space="preserve"> </v>
      </c>
      <c r="J559" t="s">
        <v>828</v>
      </c>
      <c r="K559" t="s">
        <v>2051</v>
      </c>
      <c r="L559" t="str">
        <f t="shared" si="40"/>
        <v>OK</v>
      </c>
      <c r="M559" t="str">
        <f t="shared" si="41"/>
        <v>NOT  NULL</v>
      </c>
      <c r="N559">
        <f t="shared" si="42"/>
        <v>1</v>
      </c>
      <c r="O559" t="str">
        <f>IF(ISNA(VLOOKUP(J559,Vendors!A:A,1,FALSE)),"MISSING VENDER","VALID")</f>
        <v>MISSING VENDER</v>
      </c>
      <c r="P559" t="str">
        <f>IF(ISNA(VLOOKUP(H559,'Customers'!A:A,1,FALSE)),"missing customer ","valid")</f>
        <v xml:space="preserve">missing customer </v>
      </c>
      <c r="Q559" t="str">
        <f t="shared" si="43"/>
        <v>VALID</v>
      </c>
      <c r="R559" t="str">
        <f t="shared" si="44"/>
        <v>VALID</v>
      </c>
    </row>
    <row r="560" spans="1:18" x14ac:dyDescent="0.25">
      <c r="A560" t="s">
        <v>2052</v>
      </c>
      <c r="B560" s="1">
        <v>44641</v>
      </c>
      <c r="C560">
        <v>187706.79</v>
      </c>
      <c r="D560" t="s">
        <v>836</v>
      </c>
      <c r="E560" t="s">
        <v>837</v>
      </c>
      <c r="F560" t="s">
        <v>4</v>
      </c>
      <c r="G560" t="s">
        <v>25</v>
      </c>
      <c r="H560" t="s">
        <v>33</v>
      </c>
      <c r="I560" t="str">
        <f>_xlfn.XLOOKUP(H560,'Customers'!A560:A959,'Customers'!B560:B959," ")</f>
        <v xml:space="preserve"> </v>
      </c>
      <c r="J560" t="s">
        <v>828</v>
      </c>
      <c r="K560" t="s">
        <v>2053</v>
      </c>
      <c r="L560" t="str">
        <f t="shared" si="40"/>
        <v>OK</v>
      </c>
      <c r="M560" t="str">
        <f t="shared" si="41"/>
        <v>NOT  NULL</v>
      </c>
      <c r="N560">
        <f t="shared" si="42"/>
        <v>1</v>
      </c>
      <c r="O560" t="str">
        <f>IF(ISNA(VLOOKUP(J560,Vendors!A:A,1,FALSE)),"MISSING VENDER","VALID")</f>
        <v>MISSING VENDER</v>
      </c>
      <c r="P560" t="str">
        <f>IF(ISNA(VLOOKUP(H560,'Customers'!A:A,1,FALSE)),"missing customer ","valid")</f>
        <v>valid</v>
      </c>
      <c r="Q560" t="str">
        <f t="shared" si="43"/>
        <v>VALID</v>
      </c>
      <c r="R560" t="str">
        <f t="shared" si="44"/>
        <v>VALID</v>
      </c>
    </row>
    <row r="561" spans="1:18" x14ac:dyDescent="0.25">
      <c r="A561" t="s">
        <v>2054</v>
      </c>
      <c r="B561" s="1">
        <v>45059</v>
      </c>
      <c r="C561">
        <v>-44623.39</v>
      </c>
      <c r="D561" t="s">
        <v>826</v>
      </c>
      <c r="E561" t="s">
        <v>843</v>
      </c>
      <c r="F561" t="s">
        <v>4</v>
      </c>
      <c r="G561" t="s">
        <v>14</v>
      </c>
      <c r="H561" t="s">
        <v>828</v>
      </c>
      <c r="I561" t="str">
        <f>_xlfn.XLOOKUP(H561,'Customers'!A561:A960,'Customers'!B561:B960," ")</f>
        <v xml:space="preserve"> </v>
      </c>
      <c r="J561" t="s">
        <v>1481</v>
      </c>
      <c r="K561" t="s">
        <v>2055</v>
      </c>
      <c r="L561" t="str">
        <f t="shared" si="40"/>
        <v>OK</v>
      </c>
      <c r="M561" t="str">
        <f t="shared" si="41"/>
        <v>NOT  NULL</v>
      </c>
      <c r="N561">
        <f t="shared" si="42"/>
        <v>1</v>
      </c>
      <c r="O561" t="str">
        <f>IF(ISNA(VLOOKUP(J561,Vendors!A:A,1,FALSE)),"MISSING VENDER","VALID")</f>
        <v>VALID</v>
      </c>
      <c r="P561" t="str">
        <f>IF(ISNA(VLOOKUP(H561,'Customers'!A:A,1,FALSE)),"missing customer ","valid")</f>
        <v xml:space="preserve">missing customer </v>
      </c>
      <c r="Q561" t="str">
        <f t="shared" si="43"/>
        <v>VALID</v>
      </c>
      <c r="R561" t="str">
        <f t="shared" si="44"/>
        <v>VALID</v>
      </c>
    </row>
    <row r="562" spans="1:18" x14ac:dyDescent="0.25">
      <c r="A562" t="s">
        <v>2056</v>
      </c>
      <c r="B562" s="1">
        <v>44648</v>
      </c>
      <c r="C562">
        <v>162595.19</v>
      </c>
      <c r="D562" t="s">
        <v>836</v>
      </c>
      <c r="E562" t="s">
        <v>837</v>
      </c>
      <c r="F562" t="s">
        <v>4</v>
      </c>
      <c r="G562" t="s">
        <v>25</v>
      </c>
      <c r="H562" t="s">
        <v>87</v>
      </c>
      <c r="I562" t="str">
        <f>_xlfn.XLOOKUP(H562,'Customers'!A562:A961,'Customers'!B562:B961," ")</f>
        <v xml:space="preserve"> </v>
      </c>
      <c r="J562" t="s">
        <v>828</v>
      </c>
      <c r="K562" t="s">
        <v>2057</v>
      </c>
      <c r="L562" t="str">
        <f t="shared" si="40"/>
        <v>OK</v>
      </c>
      <c r="M562" t="str">
        <f t="shared" si="41"/>
        <v>NOT  NULL</v>
      </c>
      <c r="N562">
        <f t="shared" si="42"/>
        <v>1</v>
      </c>
      <c r="O562" t="str">
        <f>IF(ISNA(VLOOKUP(J562,Vendors!A:A,1,FALSE)),"MISSING VENDER","VALID")</f>
        <v>MISSING VENDER</v>
      </c>
      <c r="P562" t="str">
        <f>IF(ISNA(VLOOKUP(H562,'Customers'!A:A,1,FALSE)),"missing customer ","valid")</f>
        <v>valid</v>
      </c>
      <c r="Q562" t="str">
        <f t="shared" si="43"/>
        <v>VALID</v>
      </c>
      <c r="R562" t="str">
        <f t="shared" si="44"/>
        <v>VALID</v>
      </c>
    </row>
    <row r="563" spans="1:18" x14ac:dyDescent="0.25">
      <c r="A563" t="s">
        <v>2058</v>
      </c>
      <c r="B563" s="1">
        <v>44681</v>
      </c>
      <c r="C563">
        <v>-68023.59</v>
      </c>
      <c r="D563" t="s">
        <v>826</v>
      </c>
      <c r="E563" t="s">
        <v>851</v>
      </c>
      <c r="F563" t="s">
        <v>4</v>
      </c>
      <c r="G563" t="s">
        <v>14</v>
      </c>
      <c r="H563" t="s">
        <v>828</v>
      </c>
      <c r="I563" t="str">
        <f>_xlfn.XLOOKUP(H563,'Customers'!A563:A962,'Customers'!B563:B962," ")</f>
        <v xml:space="preserve"> </v>
      </c>
      <c r="J563" t="s">
        <v>1128</v>
      </c>
      <c r="K563" t="s">
        <v>2059</v>
      </c>
      <c r="L563" t="str">
        <f t="shared" si="40"/>
        <v>OK</v>
      </c>
      <c r="M563" t="str">
        <f t="shared" si="41"/>
        <v>NOT  NULL</v>
      </c>
      <c r="N563">
        <f t="shared" si="42"/>
        <v>1</v>
      </c>
      <c r="O563" t="str">
        <f>IF(ISNA(VLOOKUP(J563,Vendors!A:A,1,FALSE)),"MISSING VENDER","VALID")</f>
        <v>VALID</v>
      </c>
      <c r="P563" t="str">
        <f>IF(ISNA(VLOOKUP(H563,'Customers'!A:A,1,FALSE)),"missing customer ","valid")</f>
        <v xml:space="preserve">missing customer </v>
      </c>
      <c r="Q563" t="str">
        <f t="shared" si="43"/>
        <v>VALID</v>
      </c>
      <c r="R563" t="str">
        <f t="shared" si="44"/>
        <v>VALID</v>
      </c>
    </row>
    <row r="564" spans="1:18" x14ac:dyDescent="0.25">
      <c r="A564" t="s">
        <v>2060</v>
      </c>
      <c r="B564" s="1">
        <v>44995</v>
      </c>
      <c r="C564">
        <v>-61359.02</v>
      </c>
      <c r="D564" t="s">
        <v>826</v>
      </c>
      <c r="E564" t="s">
        <v>827</v>
      </c>
      <c r="F564" t="s">
        <v>4</v>
      </c>
      <c r="G564" t="s">
        <v>28</v>
      </c>
      <c r="H564" t="s">
        <v>828</v>
      </c>
      <c r="I564" t="str">
        <f>_xlfn.XLOOKUP(H564,'Customers'!A564:A963,'Customers'!B564:B963," ")</f>
        <v xml:space="preserve"> </v>
      </c>
      <c r="J564" t="s">
        <v>1197</v>
      </c>
      <c r="K564" t="s">
        <v>2061</v>
      </c>
      <c r="L564" t="str">
        <f t="shared" si="40"/>
        <v>OK</v>
      </c>
      <c r="M564" t="str">
        <f t="shared" si="41"/>
        <v>NOT  NULL</v>
      </c>
      <c r="N564">
        <f t="shared" si="42"/>
        <v>1</v>
      </c>
      <c r="O564" t="str">
        <f>IF(ISNA(VLOOKUP(J564,Vendors!A:A,1,FALSE)),"MISSING VENDER","VALID")</f>
        <v>VALID</v>
      </c>
      <c r="P564" t="str">
        <f>IF(ISNA(VLOOKUP(H564,'Customers'!A:A,1,FALSE)),"missing customer ","valid")</f>
        <v xml:space="preserve">missing customer </v>
      </c>
      <c r="Q564" t="str">
        <f t="shared" si="43"/>
        <v>VALID</v>
      </c>
      <c r="R564" t="str">
        <f t="shared" si="44"/>
        <v>VALID</v>
      </c>
    </row>
    <row r="565" spans="1:18" x14ac:dyDescent="0.25">
      <c r="A565" t="s">
        <v>2062</v>
      </c>
      <c r="B565" s="1">
        <v>44885</v>
      </c>
      <c r="C565">
        <v>181854.55</v>
      </c>
      <c r="D565" t="s">
        <v>836</v>
      </c>
      <c r="E565" t="s">
        <v>837</v>
      </c>
      <c r="F565" t="s">
        <v>5</v>
      </c>
      <c r="G565" t="s">
        <v>14</v>
      </c>
      <c r="H565" t="s">
        <v>107</v>
      </c>
      <c r="I565" t="str">
        <f>_xlfn.XLOOKUP(H565,'Customers'!A565:A964,'Customers'!B565:B964," ")</f>
        <v xml:space="preserve"> </v>
      </c>
      <c r="J565" t="s">
        <v>828</v>
      </c>
      <c r="K565" t="s">
        <v>2063</v>
      </c>
      <c r="L565" t="str">
        <f t="shared" si="40"/>
        <v>OK</v>
      </c>
      <c r="M565" t="str">
        <f t="shared" si="41"/>
        <v>NOT  NULL</v>
      </c>
      <c r="N565">
        <f t="shared" si="42"/>
        <v>1</v>
      </c>
      <c r="O565" t="str">
        <f>IF(ISNA(VLOOKUP(J565,Vendors!A:A,1,FALSE)),"MISSING VENDER","VALID")</f>
        <v>MISSING VENDER</v>
      </c>
      <c r="P565" t="str">
        <f>IF(ISNA(VLOOKUP(H565,'Customers'!A:A,1,FALSE)),"missing customer ","valid")</f>
        <v>valid</v>
      </c>
      <c r="Q565" t="str">
        <f t="shared" si="43"/>
        <v>VALID</v>
      </c>
      <c r="R565" t="str">
        <f t="shared" si="44"/>
        <v>VALID</v>
      </c>
    </row>
    <row r="566" spans="1:18" x14ac:dyDescent="0.25">
      <c r="A566" t="s">
        <v>2064</v>
      </c>
      <c r="B566" s="1">
        <v>45157</v>
      </c>
      <c r="C566">
        <v>124661.87</v>
      </c>
      <c r="D566" t="s">
        <v>836</v>
      </c>
      <c r="E566" t="s">
        <v>855</v>
      </c>
      <c r="F566" t="s">
        <v>4</v>
      </c>
      <c r="G566" t="s">
        <v>25</v>
      </c>
      <c r="H566" t="s">
        <v>183</v>
      </c>
      <c r="I566" t="str">
        <f>_xlfn.XLOOKUP(H566,'Customers'!A566:A965,'Customers'!B566:B965," ")</f>
        <v xml:space="preserve"> </v>
      </c>
      <c r="J566" t="s">
        <v>828</v>
      </c>
      <c r="K566" t="s">
        <v>2065</v>
      </c>
      <c r="L566" t="str">
        <f t="shared" si="40"/>
        <v>OK</v>
      </c>
      <c r="M566" t="str">
        <f t="shared" si="41"/>
        <v>NOT  NULL</v>
      </c>
      <c r="N566">
        <f t="shared" si="42"/>
        <v>1</v>
      </c>
      <c r="O566" t="str">
        <f>IF(ISNA(VLOOKUP(J566,Vendors!A:A,1,FALSE)),"MISSING VENDER","VALID")</f>
        <v>MISSING VENDER</v>
      </c>
      <c r="P566" t="str">
        <f>IF(ISNA(VLOOKUP(H566,'Customers'!A:A,1,FALSE)),"missing customer ","valid")</f>
        <v>valid</v>
      </c>
      <c r="Q566" t="str">
        <f t="shared" si="43"/>
        <v>VALID</v>
      </c>
      <c r="R566" t="str">
        <f t="shared" si="44"/>
        <v>VALID</v>
      </c>
    </row>
    <row r="567" spans="1:18" x14ac:dyDescent="0.25">
      <c r="A567" t="s">
        <v>2066</v>
      </c>
      <c r="B567" s="1">
        <v>44656</v>
      </c>
      <c r="C567">
        <v>-21949.52</v>
      </c>
      <c r="D567" t="s">
        <v>826</v>
      </c>
      <c r="E567" t="s">
        <v>843</v>
      </c>
      <c r="F567" t="s">
        <v>5</v>
      </c>
      <c r="G567" t="s">
        <v>28</v>
      </c>
      <c r="H567" t="s">
        <v>828</v>
      </c>
      <c r="I567" t="str">
        <f>_xlfn.XLOOKUP(H567,'Customers'!A567:A966,'Customers'!B567:B966," ")</f>
        <v xml:space="preserve"> </v>
      </c>
      <c r="J567" t="s">
        <v>896</v>
      </c>
      <c r="K567" t="s">
        <v>2067</v>
      </c>
      <c r="L567" t="str">
        <f t="shared" si="40"/>
        <v>OK</v>
      </c>
      <c r="M567" t="str">
        <f t="shared" si="41"/>
        <v>NOT  NULL</v>
      </c>
      <c r="N567">
        <f t="shared" si="42"/>
        <v>1</v>
      </c>
      <c r="O567" t="str">
        <f>IF(ISNA(VLOOKUP(J567,Vendors!A:A,1,FALSE)),"MISSING VENDER","VALID")</f>
        <v>VALID</v>
      </c>
      <c r="P567" t="str">
        <f>IF(ISNA(VLOOKUP(H567,'Customers'!A:A,1,FALSE)),"missing customer ","valid")</f>
        <v xml:space="preserve">missing customer </v>
      </c>
      <c r="Q567" t="str">
        <f t="shared" si="43"/>
        <v>VALID</v>
      </c>
      <c r="R567" t="str">
        <f t="shared" si="44"/>
        <v>VALID</v>
      </c>
    </row>
    <row r="568" spans="1:18" x14ac:dyDescent="0.25">
      <c r="A568" t="s">
        <v>2068</v>
      </c>
      <c r="B568" s="1">
        <v>45007</v>
      </c>
      <c r="C568">
        <v>50836.39</v>
      </c>
      <c r="D568" t="s">
        <v>836</v>
      </c>
      <c r="E568" t="s">
        <v>840</v>
      </c>
      <c r="F568" t="s">
        <v>4</v>
      </c>
      <c r="G568" t="s">
        <v>14</v>
      </c>
      <c r="H568" t="s">
        <v>485</v>
      </c>
      <c r="I568" t="str">
        <f>_xlfn.XLOOKUP(H568,'Customers'!A568:A967,'Customers'!B568:B967," ")</f>
        <v xml:space="preserve"> </v>
      </c>
      <c r="J568" t="s">
        <v>828</v>
      </c>
      <c r="K568" t="s">
        <v>2069</v>
      </c>
      <c r="L568" t="str">
        <f t="shared" si="40"/>
        <v>OK</v>
      </c>
      <c r="M568" t="str">
        <f t="shared" si="41"/>
        <v>NOT  NULL</v>
      </c>
      <c r="N568">
        <f t="shared" si="42"/>
        <v>1</v>
      </c>
      <c r="O568" t="str">
        <f>IF(ISNA(VLOOKUP(J568,Vendors!A:A,1,FALSE)),"MISSING VENDER","VALID")</f>
        <v>MISSING VENDER</v>
      </c>
      <c r="P568" t="str">
        <f>IF(ISNA(VLOOKUP(H568,'Customers'!A:A,1,FALSE)),"missing customer ","valid")</f>
        <v>valid</v>
      </c>
      <c r="Q568" t="str">
        <f t="shared" si="43"/>
        <v>VALID</v>
      </c>
      <c r="R568" t="str">
        <f t="shared" si="44"/>
        <v>VALID</v>
      </c>
    </row>
    <row r="569" spans="1:18" x14ac:dyDescent="0.25">
      <c r="A569" t="s">
        <v>2070</v>
      </c>
      <c r="B569" s="1">
        <v>44637</v>
      </c>
      <c r="C569">
        <v>-50608.29</v>
      </c>
      <c r="D569" t="s">
        <v>826</v>
      </c>
      <c r="E569" t="s">
        <v>851</v>
      </c>
      <c r="F569" t="s">
        <v>4</v>
      </c>
      <c r="G569" t="s">
        <v>14</v>
      </c>
      <c r="H569" t="s">
        <v>828</v>
      </c>
      <c r="I569" t="str">
        <f>_xlfn.XLOOKUP(H569,'Customers'!A569:A968,'Customers'!B569:B968," ")</f>
        <v xml:space="preserve"> </v>
      </c>
      <c r="J569" t="s">
        <v>1348</v>
      </c>
      <c r="K569" t="s">
        <v>2071</v>
      </c>
      <c r="L569" t="str">
        <f t="shared" si="40"/>
        <v>OK</v>
      </c>
      <c r="M569" t="str">
        <f t="shared" si="41"/>
        <v>NOT  NULL</v>
      </c>
      <c r="N569">
        <f t="shared" si="42"/>
        <v>1</v>
      </c>
      <c r="O569" t="str">
        <f>IF(ISNA(VLOOKUP(J569,Vendors!A:A,1,FALSE)),"MISSING VENDER","VALID")</f>
        <v>VALID</v>
      </c>
      <c r="P569" t="str">
        <f>IF(ISNA(VLOOKUP(H569,'Customers'!A:A,1,FALSE)),"missing customer ","valid")</f>
        <v xml:space="preserve">missing customer </v>
      </c>
      <c r="Q569" t="str">
        <f t="shared" si="43"/>
        <v>VALID</v>
      </c>
      <c r="R569" t="str">
        <f t="shared" si="44"/>
        <v>VALID</v>
      </c>
    </row>
    <row r="570" spans="1:18" x14ac:dyDescent="0.25">
      <c r="A570" t="s">
        <v>2072</v>
      </c>
      <c r="B570" s="1">
        <v>44624</v>
      </c>
      <c r="C570">
        <v>-14860.32</v>
      </c>
      <c r="D570" t="s">
        <v>826</v>
      </c>
      <c r="E570" t="s">
        <v>851</v>
      </c>
      <c r="F570" t="s">
        <v>5</v>
      </c>
      <c r="G570" t="s">
        <v>28</v>
      </c>
      <c r="H570" t="s">
        <v>828</v>
      </c>
      <c r="I570" t="str">
        <f>_xlfn.XLOOKUP(H570,'Customers'!A570:A969,'Customers'!B570:B969," ")</f>
        <v xml:space="preserve"> </v>
      </c>
      <c r="J570" t="s">
        <v>2073</v>
      </c>
      <c r="K570" t="s">
        <v>2074</v>
      </c>
      <c r="L570" t="str">
        <f t="shared" si="40"/>
        <v>OK</v>
      </c>
      <c r="M570" t="str">
        <f t="shared" si="41"/>
        <v>NOT  NULL</v>
      </c>
      <c r="N570">
        <f t="shared" si="42"/>
        <v>1</v>
      </c>
      <c r="O570" t="str">
        <f>IF(ISNA(VLOOKUP(J570,Vendors!A:A,1,FALSE)),"MISSING VENDER","VALID")</f>
        <v>VALID</v>
      </c>
      <c r="P570" t="str">
        <f>IF(ISNA(VLOOKUP(H570,'Customers'!A:A,1,FALSE)),"missing customer ","valid")</f>
        <v xml:space="preserve">missing customer </v>
      </c>
      <c r="Q570" t="str">
        <f t="shared" si="43"/>
        <v>VALID</v>
      </c>
      <c r="R570" t="str">
        <f t="shared" si="44"/>
        <v>VALID</v>
      </c>
    </row>
    <row r="571" spans="1:18" x14ac:dyDescent="0.25">
      <c r="A571" t="s">
        <v>2075</v>
      </c>
      <c r="B571" s="1">
        <v>45094</v>
      </c>
      <c r="C571">
        <v>61862.52</v>
      </c>
      <c r="D571" t="s">
        <v>836</v>
      </c>
      <c r="E571" t="s">
        <v>855</v>
      </c>
      <c r="F571" t="s">
        <v>4</v>
      </c>
      <c r="G571" t="s">
        <v>28</v>
      </c>
      <c r="H571" t="s">
        <v>673</v>
      </c>
      <c r="I571" t="str">
        <f>_xlfn.XLOOKUP(H571,'Customers'!A571:A970,'Customers'!B571:B970," ")</f>
        <v xml:space="preserve"> </v>
      </c>
      <c r="J571" t="s">
        <v>828</v>
      </c>
      <c r="K571" t="s">
        <v>2076</v>
      </c>
      <c r="L571" t="str">
        <f t="shared" si="40"/>
        <v>OK</v>
      </c>
      <c r="M571" t="str">
        <f t="shared" si="41"/>
        <v>NOT  NULL</v>
      </c>
      <c r="N571">
        <f t="shared" si="42"/>
        <v>1</v>
      </c>
      <c r="O571" t="str">
        <f>IF(ISNA(VLOOKUP(J571,Vendors!A:A,1,FALSE)),"MISSING VENDER","VALID")</f>
        <v>MISSING VENDER</v>
      </c>
      <c r="P571" t="str">
        <f>IF(ISNA(VLOOKUP(H571,'Customers'!A:A,1,FALSE)),"missing customer ","valid")</f>
        <v>valid</v>
      </c>
      <c r="Q571" t="str">
        <f t="shared" si="43"/>
        <v>VALID</v>
      </c>
      <c r="R571" t="str">
        <f t="shared" si="44"/>
        <v>VALID</v>
      </c>
    </row>
    <row r="572" spans="1:18" x14ac:dyDescent="0.25">
      <c r="A572" t="s">
        <v>2077</v>
      </c>
      <c r="B572" s="1">
        <v>44898</v>
      </c>
      <c r="C572">
        <v>19947.75</v>
      </c>
      <c r="D572" t="s">
        <v>860</v>
      </c>
      <c r="E572" t="s">
        <v>860</v>
      </c>
      <c r="F572" t="s">
        <v>3</v>
      </c>
      <c r="G572" t="s">
        <v>14</v>
      </c>
      <c r="H572" t="s">
        <v>828</v>
      </c>
      <c r="I572" t="str">
        <f>_xlfn.XLOOKUP(H572,'Customers'!A572:A971,'Customers'!B572:B971," ")</f>
        <v xml:space="preserve"> </v>
      </c>
      <c r="J572" t="s">
        <v>828</v>
      </c>
      <c r="K572" t="s">
        <v>2078</v>
      </c>
      <c r="L572" t="str">
        <f t="shared" si="40"/>
        <v>OK</v>
      </c>
      <c r="M572" t="str">
        <f t="shared" si="41"/>
        <v>NOT  NULL</v>
      </c>
      <c r="N572">
        <f t="shared" si="42"/>
        <v>1</v>
      </c>
      <c r="O572" t="str">
        <f>IF(ISNA(VLOOKUP(J572,Vendors!A:A,1,FALSE)),"MISSING VENDER","VALID")</f>
        <v>MISSING VENDER</v>
      </c>
      <c r="P572" t="str">
        <f>IF(ISNA(VLOOKUP(H572,'Customers'!A:A,1,FALSE)),"missing customer ","valid")</f>
        <v xml:space="preserve">missing customer </v>
      </c>
      <c r="Q572" t="str">
        <f t="shared" si="43"/>
        <v>VALID</v>
      </c>
      <c r="R572" t="str">
        <f t="shared" si="44"/>
        <v>VALID</v>
      </c>
    </row>
    <row r="573" spans="1:18" x14ac:dyDescent="0.25">
      <c r="A573" t="s">
        <v>2079</v>
      </c>
      <c r="B573" s="1">
        <v>44619</v>
      </c>
      <c r="C573">
        <v>135835.44</v>
      </c>
      <c r="D573" t="s">
        <v>836</v>
      </c>
      <c r="E573" t="s">
        <v>855</v>
      </c>
      <c r="F573" t="s">
        <v>4</v>
      </c>
      <c r="G573" t="s">
        <v>18</v>
      </c>
      <c r="H573" t="s">
        <v>551</v>
      </c>
      <c r="I573" t="str">
        <f>_xlfn.XLOOKUP(H573,'Customers'!A573:A972,'Customers'!B573:B972," ")</f>
        <v xml:space="preserve"> </v>
      </c>
      <c r="J573" t="s">
        <v>828</v>
      </c>
      <c r="K573" t="s">
        <v>2080</v>
      </c>
      <c r="L573" t="str">
        <f t="shared" si="40"/>
        <v>OK</v>
      </c>
      <c r="M573" t="str">
        <f t="shared" si="41"/>
        <v>NOT  NULL</v>
      </c>
      <c r="N573">
        <f t="shared" si="42"/>
        <v>1</v>
      </c>
      <c r="O573" t="str">
        <f>IF(ISNA(VLOOKUP(J573,Vendors!A:A,1,FALSE)),"MISSING VENDER","VALID")</f>
        <v>MISSING VENDER</v>
      </c>
      <c r="P573" t="str">
        <f>IF(ISNA(VLOOKUP(H573,'Customers'!A:A,1,FALSE)),"missing customer ","valid")</f>
        <v>valid</v>
      </c>
      <c r="Q573" t="str">
        <f t="shared" si="43"/>
        <v>VALID</v>
      </c>
      <c r="R573" t="str">
        <f t="shared" si="44"/>
        <v>VALID</v>
      </c>
    </row>
    <row r="574" spans="1:18" x14ac:dyDescent="0.25">
      <c r="A574" t="s">
        <v>2081</v>
      </c>
      <c r="B574" s="1">
        <v>45284</v>
      </c>
      <c r="C574">
        <v>184499.41</v>
      </c>
      <c r="D574" t="s">
        <v>836</v>
      </c>
      <c r="E574" t="s">
        <v>837</v>
      </c>
      <c r="F574" t="s">
        <v>5</v>
      </c>
      <c r="G574" t="s">
        <v>25</v>
      </c>
      <c r="H574" t="s">
        <v>401</v>
      </c>
      <c r="I574" t="str">
        <f>_xlfn.XLOOKUP(H574,'Customers'!A574:A973,'Customers'!B574:B973," ")</f>
        <v xml:space="preserve"> </v>
      </c>
      <c r="J574" t="s">
        <v>828</v>
      </c>
      <c r="K574" t="s">
        <v>2082</v>
      </c>
      <c r="L574" t="str">
        <f t="shared" si="40"/>
        <v>OK</v>
      </c>
      <c r="M574" t="str">
        <f t="shared" si="41"/>
        <v>NOT  NULL</v>
      </c>
      <c r="N574">
        <f t="shared" si="42"/>
        <v>1</v>
      </c>
      <c r="O574" t="str">
        <f>IF(ISNA(VLOOKUP(J574,Vendors!A:A,1,FALSE)),"MISSING VENDER","VALID")</f>
        <v>MISSING VENDER</v>
      </c>
      <c r="P574" t="str">
        <f>IF(ISNA(VLOOKUP(H574,'Customers'!A:A,1,FALSE)),"missing customer ","valid")</f>
        <v>valid</v>
      </c>
      <c r="Q574" t="str">
        <f t="shared" si="43"/>
        <v>VALID</v>
      </c>
      <c r="R574" t="str">
        <f t="shared" si="44"/>
        <v>VALID</v>
      </c>
    </row>
    <row r="575" spans="1:18" x14ac:dyDescent="0.25">
      <c r="A575" t="s">
        <v>2083</v>
      </c>
      <c r="B575" s="1">
        <v>44643</v>
      </c>
      <c r="C575">
        <v>178094.49</v>
      </c>
      <c r="D575" t="s">
        <v>836</v>
      </c>
      <c r="E575" t="s">
        <v>840</v>
      </c>
      <c r="F575" t="s">
        <v>4</v>
      </c>
      <c r="G575" t="s">
        <v>14</v>
      </c>
      <c r="H575" t="s">
        <v>335</v>
      </c>
      <c r="I575" t="str">
        <f>_xlfn.XLOOKUP(H575,'Customers'!A575:A974,'Customers'!B575:B974," ")</f>
        <v xml:space="preserve"> </v>
      </c>
      <c r="J575" t="s">
        <v>828</v>
      </c>
      <c r="K575" t="s">
        <v>2084</v>
      </c>
      <c r="L575" t="str">
        <f t="shared" si="40"/>
        <v>OK</v>
      </c>
      <c r="M575" t="str">
        <f t="shared" si="41"/>
        <v>NOT  NULL</v>
      </c>
      <c r="N575">
        <f t="shared" si="42"/>
        <v>1</v>
      </c>
      <c r="O575" t="str">
        <f>IF(ISNA(VLOOKUP(J575,Vendors!A:A,1,FALSE)),"MISSING VENDER","VALID")</f>
        <v>MISSING VENDER</v>
      </c>
      <c r="P575" t="str">
        <f>IF(ISNA(VLOOKUP(H575,'Customers'!A:A,1,FALSE)),"missing customer ","valid")</f>
        <v>valid</v>
      </c>
      <c r="Q575" t="str">
        <f t="shared" si="43"/>
        <v>VALID</v>
      </c>
      <c r="R575" t="str">
        <f t="shared" si="44"/>
        <v>VALID</v>
      </c>
    </row>
    <row r="576" spans="1:18" x14ac:dyDescent="0.25">
      <c r="A576" t="s">
        <v>2085</v>
      </c>
      <c r="B576" s="1">
        <v>44696</v>
      </c>
      <c r="C576">
        <v>-35973.58</v>
      </c>
      <c r="D576" t="s">
        <v>826</v>
      </c>
      <c r="E576" t="s">
        <v>832</v>
      </c>
      <c r="F576" t="s">
        <v>3</v>
      </c>
      <c r="G576" t="s">
        <v>28</v>
      </c>
      <c r="H576" t="s">
        <v>828</v>
      </c>
      <c r="I576" t="str">
        <f>_xlfn.XLOOKUP(H576,'Customers'!A576:A975,'Customers'!B576:B975," ")</f>
        <v xml:space="preserve"> </v>
      </c>
      <c r="J576" t="s">
        <v>1345</v>
      </c>
      <c r="K576" t="s">
        <v>2086</v>
      </c>
      <c r="L576" t="str">
        <f t="shared" si="40"/>
        <v>OK</v>
      </c>
      <c r="M576" t="str">
        <f t="shared" si="41"/>
        <v>NOT  NULL</v>
      </c>
      <c r="N576">
        <f t="shared" si="42"/>
        <v>1</v>
      </c>
      <c r="O576" t="str">
        <f>IF(ISNA(VLOOKUP(J576,Vendors!A:A,1,FALSE)),"MISSING VENDER","VALID")</f>
        <v>VALID</v>
      </c>
      <c r="P576" t="str">
        <f>IF(ISNA(VLOOKUP(H576,'Customers'!A:A,1,FALSE)),"missing customer ","valid")</f>
        <v xml:space="preserve">missing customer </v>
      </c>
      <c r="Q576" t="str">
        <f t="shared" si="43"/>
        <v>VALID</v>
      </c>
      <c r="R576" t="str">
        <f t="shared" si="44"/>
        <v>VALID</v>
      </c>
    </row>
    <row r="577" spans="1:18" x14ac:dyDescent="0.25">
      <c r="A577" t="s">
        <v>2087</v>
      </c>
      <c r="B577" s="1">
        <v>44665</v>
      </c>
      <c r="C577">
        <v>170582.65</v>
      </c>
      <c r="D577" t="s">
        <v>836</v>
      </c>
      <c r="E577" t="s">
        <v>855</v>
      </c>
      <c r="F577" t="s">
        <v>4</v>
      </c>
      <c r="G577" t="s">
        <v>14</v>
      </c>
      <c r="H577" t="s">
        <v>77</v>
      </c>
      <c r="I577" t="str">
        <f>_xlfn.XLOOKUP(H577,'Customers'!A577:A976,'Customers'!B577:B976," ")</f>
        <v xml:space="preserve"> </v>
      </c>
      <c r="J577" t="s">
        <v>828</v>
      </c>
      <c r="K577" t="s">
        <v>2088</v>
      </c>
      <c r="L577" t="str">
        <f t="shared" si="40"/>
        <v>OK</v>
      </c>
      <c r="M577" t="str">
        <f t="shared" si="41"/>
        <v>NOT  NULL</v>
      </c>
      <c r="N577">
        <f t="shared" si="42"/>
        <v>1</v>
      </c>
      <c r="O577" t="str">
        <f>IF(ISNA(VLOOKUP(J577,Vendors!A:A,1,FALSE)),"MISSING VENDER","VALID")</f>
        <v>MISSING VENDER</v>
      </c>
      <c r="P577" t="str">
        <f>IF(ISNA(VLOOKUP(H577,'Customers'!A:A,1,FALSE)),"missing customer ","valid")</f>
        <v>valid</v>
      </c>
      <c r="Q577" t="str">
        <f t="shared" si="43"/>
        <v>VALID</v>
      </c>
      <c r="R577" t="str">
        <f t="shared" si="44"/>
        <v>VALID</v>
      </c>
    </row>
    <row r="578" spans="1:18" x14ac:dyDescent="0.25">
      <c r="A578" t="s">
        <v>2089</v>
      </c>
      <c r="B578" s="1">
        <v>45074</v>
      </c>
      <c r="C578">
        <v>100899.03</v>
      </c>
      <c r="D578" t="s">
        <v>836</v>
      </c>
      <c r="E578" t="s">
        <v>840</v>
      </c>
      <c r="F578" t="s">
        <v>3</v>
      </c>
      <c r="G578" t="s">
        <v>28</v>
      </c>
      <c r="H578" t="s">
        <v>193</v>
      </c>
      <c r="I578" t="str">
        <f>_xlfn.XLOOKUP(H578,'Customers'!A578:A977,'Customers'!B578:B977," ")</f>
        <v xml:space="preserve"> </v>
      </c>
      <c r="J578" t="s">
        <v>828</v>
      </c>
      <c r="K578" t="s">
        <v>2090</v>
      </c>
      <c r="L578" t="str">
        <f t="shared" ref="L578:L641" si="45">IF(ISERROR(B578),"ERORROR","OK")</f>
        <v>OK</v>
      </c>
      <c r="M578" t="str">
        <f t="shared" ref="M578:M641" si="46">IF(ISNA(C579),"NULL","NOT  NULL")</f>
        <v>NOT  NULL</v>
      </c>
      <c r="N578">
        <f t="shared" ref="N578:N641" si="47">COUNTIF(A:A,A578)</f>
        <v>1</v>
      </c>
      <c r="O578" t="str">
        <f>IF(ISNA(VLOOKUP(J578,Vendors!A:A,1,FALSE)),"MISSING VENDER","VALID")</f>
        <v>MISSING VENDER</v>
      </c>
      <c r="P578" t="str">
        <f>IF(ISNA(VLOOKUP(H578,'Customers'!A:A,1,FALSE)),"missing customer ","valid")</f>
        <v>valid</v>
      </c>
      <c r="Q578" t="str">
        <f t="shared" ref="Q578:Q641" si="48">IF(ISBLANK(D578),"INVALID","VALID")</f>
        <v>VALID</v>
      </c>
      <c r="R578" t="str">
        <f t="shared" ref="R578:R641" si="49">IF(ISNA(F578),"INVALID","VALID")</f>
        <v>VALID</v>
      </c>
    </row>
    <row r="579" spans="1:18" x14ac:dyDescent="0.25">
      <c r="A579" t="s">
        <v>2091</v>
      </c>
      <c r="B579" s="1">
        <v>44924</v>
      </c>
      <c r="C579">
        <v>-69884.990000000005</v>
      </c>
      <c r="D579" t="s">
        <v>826</v>
      </c>
      <c r="E579" t="s">
        <v>865</v>
      </c>
      <c r="F579" t="s">
        <v>3</v>
      </c>
      <c r="G579" t="s">
        <v>18</v>
      </c>
      <c r="H579" t="s">
        <v>828</v>
      </c>
      <c r="I579" t="str">
        <f>_xlfn.XLOOKUP(H579,'Customers'!A579:A978,'Customers'!B579:B978," ")</f>
        <v xml:space="preserve"> </v>
      </c>
      <c r="J579" t="s">
        <v>2092</v>
      </c>
      <c r="K579" t="s">
        <v>2093</v>
      </c>
      <c r="L579" t="str">
        <f t="shared" si="45"/>
        <v>OK</v>
      </c>
      <c r="M579" t="str">
        <f t="shared" si="46"/>
        <v>NOT  NULL</v>
      </c>
      <c r="N579">
        <f t="shared" si="47"/>
        <v>1</v>
      </c>
      <c r="O579" t="str">
        <f>IF(ISNA(VLOOKUP(J579,Vendors!A:A,1,FALSE)),"MISSING VENDER","VALID")</f>
        <v>VALID</v>
      </c>
      <c r="P579" t="str">
        <f>IF(ISNA(VLOOKUP(H579,'Customers'!A:A,1,FALSE)),"missing customer ","valid")</f>
        <v xml:space="preserve">missing customer </v>
      </c>
      <c r="Q579" t="str">
        <f t="shared" si="48"/>
        <v>VALID</v>
      </c>
      <c r="R579" t="str">
        <f t="shared" si="49"/>
        <v>VALID</v>
      </c>
    </row>
    <row r="580" spans="1:18" x14ac:dyDescent="0.25">
      <c r="A580" t="s">
        <v>2094</v>
      </c>
      <c r="B580" s="1">
        <v>45066</v>
      </c>
      <c r="C580">
        <v>118698.34</v>
      </c>
      <c r="D580" t="s">
        <v>836</v>
      </c>
      <c r="E580" t="s">
        <v>855</v>
      </c>
      <c r="F580" t="s">
        <v>3</v>
      </c>
      <c r="G580" t="s">
        <v>18</v>
      </c>
      <c r="H580" t="s">
        <v>177</v>
      </c>
      <c r="I580" t="str">
        <f>_xlfn.XLOOKUP(H580,'Customers'!A580:A979,'Customers'!B580:B979," ")</f>
        <v xml:space="preserve"> </v>
      </c>
      <c r="J580" t="s">
        <v>828</v>
      </c>
      <c r="K580" t="s">
        <v>2095</v>
      </c>
      <c r="L580" t="str">
        <f t="shared" si="45"/>
        <v>OK</v>
      </c>
      <c r="M580" t="str">
        <f t="shared" si="46"/>
        <v>NOT  NULL</v>
      </c>
      <c r="N580">
        <f t="shared" si="47"/>
        <v>1</v>
      </c>
      <c r="O580" t="str">
        <f>IF(ISNA(VLOOKUP(J580,Vendors!A:A,1,FALSE)),"MISSING VENDER","VALID")</f>
        <v>MISSING VENDER</v>
      </c>
      <c r="P580" t="str">
        <f>IF(ISNA(VLOOKUP(H580,'Customers'!A:A,1,FALSE)),"missing customer ","valid")</f>
        <v>valid</v>
      </c>
      <c r="Q580" t="str">
        <f t="shared" si="48"/>
        <v>VALID</v>
      </c>
      <c r="R580" t="str">
        <f t="shared" si="49"/>
        <v>VALID</v>
      </c>
    </row>
    <row r="581" spans="1:18" x14ac:dyDescent="0.25">
      <c r="A581" t="s">
        <v>2096</v>
      </c>
      <c r="B581" s="1">
        <v>45212</v>
      </c>
      <c r="C581">
        <v>139589.63</v>
      </c>
      <c r="D581" t="s">
        <v>836</v>
      </c>
      <c r="E581" t="s">
        <v>837</v>
      </c>
      <c r="F581" t="s">
        <v>3</v>
      </c>
      <c r="G581" t="s">
        <v>25</v>
      </c>
      <c r="H581" t="s">
        <v>29</v>
      </c>
      <c r="I581" t="str">
        <f>_xlfn.XLOOKUP(H581,'Customers'!A581:A980,'Customers'!B581:B980," ")</f>
        <v xml:space="preserve"> </v>
      </c>
      <c r="J581" t="s">
        <v>828</v>
      </c>
      <c r="K581" t="s">
        <v>2097</v>
      </c>
      <c r="L581" t="str">
        <f t="shared" si="45"/>
        <v>OK</v>
      </c>
      <c r="M581" t="str">
        <f t="shared" si="46"/>
        <v>NOT  NULL</v>
      </c>
      <c r="N581">
        <f t="shared" si="47"/>
        <v>1</v>
      </c>
      <c r="O581" t="str">
        <f>IF(ISNA(VLOOKUP(J581,Vendors!A:A,1,FALSE)),"MISSING VENDER","VALID")</f>
        <v>MISSING VENDER</v>
      </c>
      <c r="P581" t="str">
        <f>IF(ISNA(VLOOKUP(H581,'Customers'!A:A,1,FALSE)),"missing customer ","valid")</f>
        <v>valid</v>
      </c>
      <c r="Q581" t="str">
        <f t="shared" si="48"/>
        <v>VALID</v>
      </c>
      <c r="R581" t="str">
        <f t="shared" si="49"/>
        <v>VALID</v>
      </c>
    </row>
    <row r="582" spans="1:18" x14ac:dyDescent="0.25">
      <c r="A582" t="s">
        <v>2098</v>
      </c>
      <c r="B582" s="1">
        <v>44869</v>
      </c>
      <c r="C582">
        <v>142955.62</v>
      </c>
      <c r="D582" t="s">
        <v>836</v>
      </c>
      <c r="E582" t="s">
        <v>837</v>
      </c>
      <c r="F582" t="s">
        <v>5</v>
      </c>
      <c r="G582" t="s">
        <v>28</v>
      </c>
      <c r="H582" t="s">
        <v>151</v>
      </c>
      <c r="I582" t="str">
        <f>_xlfn.XLOOKUP(H582,'Customers'!A582:A981,'Customers'!B582:B981," ")</f>
        <v xml:space="preserve"> </v>
      </c>
      <c r="J582" t="s">
        <v>828</v>
      </c>
      <c r="K582" t="s">
        <v>2099</v>
      </c>
      <c r="L582" t="str">
        <f t="shared" si="45"/>
        <v>OK</v>
      </c>
      <c r="M582" t="str">
        <f t="shared" si="46"/>
        <v>NOT  NULL</v>
      </c>
      <c r="N582">
        <f t="shared" si="47"/>
        <v>1</v>
      </c>
      <c r="O582" t="str">
        <f>IF(ISNA(VLOOKUP(J582,Vendors!A:A,1,FALSE)),"MISSING VENDER","VALID")</f>
        <v>MISSING VENDER</v>
      </c>
      <c r="P582" t="str">
        <f>IF(ISNA(VLOOKUP(H582,'Customers'!A:A,1,FALSE)),"missing customer ","valid")</f>
        <v>valid</v>
      </c>
      <c r="Q582" t="str">
        <f t="shared" si="48"/>
        <v>VALID</v>
      </c>
      <c r="R582" t="str">
        <f t="shared" si="49"/>
        <v>VALID</v>
      </c>
    </row>
    <row r="583" spans="1:18" x14ac:dyDescent="0.25">
      <c r="A583" t="s">
        <v>2100</v>
      </c>
      <c r="B583" s="1">
        <v>44965</v>
      </c>
      <c r="C583">
        <v>-65159.05</v>
      </c>
      <c r="D583" t="s">
        <v>826</v>
      </c>
      <c r="E583" t="s">
        <v>843</v>
      </c>
      <c r="F583" t="s">
        <v>4</v>
      </c>
      <c r="G583" t="s">
        <v>14</v>
      </c>
      <c r="H583" t="s">
        <v>828</v>
      </c>
      <c r="I583" t="str">
        <f>_xlfn.XLOOKUP(H583,'Customers'!A583:A982,'Customers'!B583:B982," ")</f>
        <v xml:space="preserve"> </v>
      </c>
      <c r="J583" t="s">
        <v>926</v>
      </c>
      <c r="K583" t="s">
        <v>2101</v>
      </c>
      <c r="L583" t="str">
        <f t="shared" si="45"/>
        <v>OK</v>
      </c>
      <c r="M583" t="str">
        <f t="shared" si="46"/>
        <v>NOT  NULL</v>
      </c>
      <c r="N583">
        <f t="shared" si="47"/>
        <v>1</v>
      </c>
      <c r="O583" t="str">
        <f>IF(ISNA(VLOOKUP(J583,Vendors!A:A,1,FALSE)),"MISSING VENDER","VALID")</f>
        <v>VALID</v>
      </c>
      <c r="P583" t="str">
        <f>IF(ISNA(VLOOKUP(H583,'Customers'!A:A,1,FALSE)),"missing customer ","valid")</f>
        <v xml:space="preserve">missing customer </v>
      </c>
      <c r="Q583" t="str">
        <f t="shared" si="48"/>
        <v>VALID</v>
      </c>
      <c r="R583" t="str">
        <f t="shared" si="49"/>
        <v>VALID</v>
      </c>
    </row>
    <row r="584" spans="1:18" x14ac:dyDescent="0.25">
      <c r="A584" t="s">
        <v>2102</v>
      </c>
      <c r="B584" s="1">
        <v>44914</v>
      </c>
      <c r="C584">
        <v>-55734.57</v>
      </c>
      <c r="D584" t="s">
        <v>826</v>
      </c>
      <c r="E584" t="s">
        <v>892</v>
      </c>
      <c r="F584" t="s">
        <v>3</v>
      </c>
      <c r="G584" t="s">
        <v>25</v>
      </c>
      <c r="H584" t="s">
        <v>828</v>
      </c>
      <c r="I584" t="str">
        <f>_xlfn.XLOOKUP(H584,'Customers'!A584:A983,'Customers'!B584:B983," ")</f>
        <v xml:space="preserve"> </v>
      </c>
      <c r="J584" t="s">
        <v>936</v>
      </c>
      <c r="K584" t="s">
        <v>2103</v>
      </c>
      <c r="L584" t="str">
        <f t="shared" si="45"/>
        <v>OK</v>
      </c>
      <c r="M584" t="str">
        <f t="shared" si="46"/>
        <v>NOT  NULL</v>
      </c>
      <c r="N584">
        <f t="shared" si="47"/>
        <v>1</v>
      </c>
      <c r="O584" t="str">
        <f>IF(ISNA(VLOOKUP(J584,Vendors!A:A,1,FALSE)),"MISSING VENDER","VALID")</f>
        <v>VALID</v>
      </c>
      <c r="P584" t="str">
        <f>IF(ISNA(VLOOKUP(H584,'Customers'!A:A,1,FALSE)),"missing customer ","valid")</f>
        <v xml:space="preserve">missing customer </v>
      </c>
      <c r="Q584" t="str">
        <f t="shared" si="48"/>
        <v>VALID</v>
      </c>
      <c r="R584" t="str">
        <f t="shared" si="49"/>
        <v>VALID</v>
      </c>
    </row>
    <row r="585" spans="1:18" x14ac:dyDescent="0.25">
      <c r="A585" t="s">
        <v>2104</v>
      </c>
      <c r="B585" s="1">
        <v>45041</v>
      </c>
      <c r="C585">
        <v>154379.59</v>
      </c>
      <c r="D585" t="s">
        <v>836</v>
      </c>
      <c r="E585" t="s">
        <v>855</v>
      </c>
      <c r="F585" t="s">
        <v>3</v>
      </c>
      <c r="G585" t="s">
        <v>28</v>
      </c>
      <c r="H585" t="s">
        <v>377</v>
      </c>
      <c r="I585" t="str">
        <f>_xlfn.XLOOKUP(H585,'Customers'!A585:A984,'Customers'!B585:B984," ")</f>
        <v xml:space="preserve"> </v>
      </c>
      <c r="J585" t="s">
        <v>828</v>
      </c>
      <c r="K585" t="s">
        <v>2105</v>
      </c>
      <c r="L585" t="str">
        <f t="shared" si="45"/>
        <v>OK</v>
      </c>
      <c r="M585" t="str">
        <f t="shared" si="46"/>
        <v>NOT  NULL</v>
      </c>
      <c r="N585">
        <f t="shared" si="47"/>
        <v>1</v>
      </c>
      <c r="O585" t="str">
        <f>IF(ISNA(VLOOKUP(J585,Vendors!A:A,1,FALSE)),"MISSING VENDER","VALID")</f>
        <v>MISSING VENDER</v>
      </c>
      <c r="P585" t="str">
        <f>IF(ISNA(VLOOKUP(H585,'Customers'!A:A,1,FALSE)),"missing customer ","valid")</f>
        <v>valid</v>
      </c>
      <c r="Q585" t="str">
        <f t="shared" si="48"/>
        <v>VALID</v>
      </c>
      <c r="R585" t="str">
        <f t="shared" si="49"/>
        <v>VALID</v>
      </c>
    </row>
    <row r="586" spans="1:18" x14ac:dyDescent="0.25">
      <c r="A586" t="s">
        <v>2106</v>
      </c>
      <c r="B586" s="1">
        <v>44781</v>
      </c>
      <c r="C586">
        <v>-36188.86</v>
      </c>
      <c r="D586" t="s">
        <v>826</v>
      </c>
      <c r="E586" t="s">
        <v>832</v>
      </c>
      <c r="F586" t="s">
        <v>5</v>
      </c>
      <c r="G586" t="s">
        <v>28</v>
      </c>
      <c r="H586" t="s">
        <v>828</v>
      </c>
      <c r="I586" t="str">
        <f>_xlfn.XLOOKUP(H586,'Customers'!A586:A985,'Customers'!B586:B985," ")</f>
        <v xml:space="preserve"> </v>
      </c>
      <c r="J586" t="s">
        <v>1128</v>
      </c>
      <c r="K586" t="s">
        <v>2107</v>
      </c>
      <c r="L586" t="str">
        <f t="shared" si="45"/>
        <v>OK</v>
      </c>
      <c r="M586" t="str">
        <f t="shared" si="46"/>
        <v>NOT  NULL</v>
      </c>
      <c r="N586">
        <f t="shared" si="47"/>
        <v>1</v>
      </c>
      <c r="O586" t="str">
        <f>IF(ISNA(VLOOKUP(J586,Vendors!A:A,1,FALSE)),"MISSING VENDER","VALID")</f>
        <v>VALID</v>
      </c>
      <c r="P586" t="str">
        <f>IF(ISNA(VLOOKUP(H586,'Customers'!A:A,1,FALSE)),"missing customer ","valid")</f>
        <v xml:space="preserve">missing customer </v>
      </c>
      <c r="Q586" t="str">
        <f t="shared" si="48"/>
        <v>VALID</v>
      </c>
      <c r="R586" t="str">
        <f t="shared" si="49"/>
        <v>VALID</v>
      </c>
    </row>
    <row r="587" spans="1:18" x14ac:dyDescent="0.25">
      <c r="A587" t="s">
        <v>2108</v>
      </c>
      <c r="B587" s="1">
        <v>45107</v>
      </c>
      <c r="C587">
        <v>28784.91</v>
      </c>
      <c r="D587" t="s">
        <v>958</v>
      </c>
      <c r="E587" t="s">
        <v>958</v>
      </c>
      <c r="F587" t="s">
        <v>4</v>
      </c>
      <c r="G587" t="s">
        <v>28</v>
      </c>
      <c r="H587" t="s">
        <v>828</v>
      </c>
      <c r="I587" t="str">
        <f>_xlfn.XLOOKUP(H587,'Customers'!A587:A986,'Customers'!B587:B986," ")</f>
        <v xml:space="preserve"> </v>
      </c>
      <c r="J587" t="s">
        <v>828</v>
      </c>
      <c r="K587" t="s">
        <v>2109</v>
      </c>
      <c r="L587" t="str">
        <f t="shared" si="45"/>
        <v>OK</v>
      </c>
      <c r="M587" t="str">
        <f t="shared" si="46"/>
        <v>NOT  NULL</v>
      </c>
      <c r="N587">
        <f t="shared" si="47"/>
        <v>1</v>
      </c>
      <c r="O587" t="str">
        <f>IF(ISNA(VLOOKUP(J587,Vendors!A:A,1,FALSE)),"MISSING VENDER","VALID")</f>
        <v>MISSING VENDER</v>
      </c>
      <c r="P587" t="str">
        <f>IF(ISNA(VLOOKUP(H587,'Customers'!A:A,1,FALSE)),"missing customer ","valid")</f>
        <v xml:space="preserve">missing customer </v>
      </c>
      <c r="Q587" t="str">
        <f t="shared" si="48"/>
        <v>VALID</v>
      </c>
      <c r="R587" t="str">
        <f t="shared" si="49"/>
        <v>VALID</v>
      </c>
    </row>
    <row r="588" spans="1:18" x14ac:dyDescent="0.25">
      <c r="A588" t="s">
        <v>2110</v>
      </c>
      <c r="B588" s="1">
        <v>44593</v>
      </c>
      <c r="C588">
        <v>218132.37</v>
      </c>
      <c r="D588" t="s">
        <v>836</v>
      </c>
      <c r="E588" t="s">
        <v>840</v>
      </c>
      <c r="F588" t="s">
        <v>3</v>
      </c>
      <c r="G588" t="s">
        <v>14</v>
      </c>
      <c r="H588" t="s">
        <v>729</v>
      </c>
      <c r="I588" t="str">
        <f>_xlfn.XLOOKUP(H588,'Customers'!A588:A987,'Customers'!B588:B987," ")</f>
        <v xml:space="preserve"> </v>
      </c>
      <c r="J588" t="s">
        <v>828</v>
      </c>
      <c r="K588" t="s">
        <v>2111</v>
      </c>
      <c r="L588" t="str">
        <f t="shared" si="45"/>
        <v>OK</v>
      </c>
      <c r="M588" t="str">
        <f t="shared" si="46"/>
        <v>NOT  NULL</v>
      </c>
      <c r="N588">
        <f t="shared" si="47"/>
        <v>1</v>
      </c>
      <c r="O588" t="str">
        <f>IF(ISNA(VLOOKUP(J588,Vendors!A:A,1,FALSE)),"MISSING VENDER","VALID")</f>
        <v>MISSING VENDER</v>
      </c>
      <c r="P588" t="str">
        <f>IF(ISNA(VLOOKUP(H588,'Customers'!A:A,1,FALSE)),"missing customer ","valid")</f>
        <v>valid</v>
      </c>
      <c r="Q588" t="str">
        <f t="shared" si="48"/>
        <v>VALID</v>
      </c>
      <c r="R588" t="str">
        <f t="shared" si="49"/>
        <v>VALID</v>
      </c>
    </row>
    <row r="589" spans="1:18" x14ac:dyDescent="0.25">
      <c r="A589" t="s">
        <v>2112</v>
      </c>
      <c r="B589" s="1">
        <v>44723</v>
      </c>
      <c r="C589">
        <v>120977.74</v>
      </c>
      <c r="D589" t="s">
        <v>836</v>
      </c>
      <c r="E589" t="s">
        <v>840</v>
      </c>
      <c r="F589" t="s">
        <v>5</v>
      </c>
      <c r="G589" t="s">
        <v>28</v>
      </c>
      <c r="H589" t="s">
        <v>697</v>
      </c>
      <c r="I589" t="str">
        <f>_xlfn.XLOOKUP(H589,'Customers'!A589:A988,'Customers'!B589:B988," ")</f>
        <v xml:space="preserve"> </v>
      </c>
      <c r="J589" t="s">
        <v>828</v>
      </c>
      <c r="K589" t="s">
        <v>2113</v>
      </c>
      <c r="L589" t="str">
        <f t="shared" si="45"/>
        <v>OK</v>
      </c>
      <c r="M589" t="str">
        <f t="shared" si="46"/>
        <v>NOT  NULL</v>
      </c>
      <c r="N589">
        <f t="shared" si="47"/>
        <v>1</v>
      </c>
      <c r="O589" t="str">
        <f>IF(ISNA(VLOOKUP(J589,Vendors!A:A,1,FALSE)),"MISSING VENDER","VALID")</f>
        <v>MISSING VENDER</v>
      </c>
      <c r="P589" t="str">
        <f>IF(ISNA(VLOOKUP(H589,'Customers'!A:A,1,FALSE)),"missing customer ","valid")</f>
        <v>valid</v>
      </c>
      <c r="Q589" t="str">
        <f t="shared" si="48"/>
        <v>VALID</v>
      </c>
      <c r="R589" t="str">
        <f t="shared" si="49"/>
        <v>VALID</v>
      </c>
    </row>
    <row r="590" spans="1:18" x14ac:dyDescent="0.25">
      <c r="A590" t="s">
        <v>2114</v>
      </c>
      <c r="B590" s="1">
        <v>45106</v>
      </c>
      <c r="C590">
        <v>-33516.21</v>
      </c>
      <c r="D590" t="s">
        <v>826</v>
      </c>
      <c r="E590" t="s">
        <v>832</v>
      </c>
      <c r="F590" t="s">
        <v>5</v>
      </c>
      <c r="G590" t="s">
        <v>14</v>
      </c>
      <c r="H590" t="s">
        <v>828</v>
      </c>
      <c r="I590" t="str">
        <f>_xlfn.XLOOKUP(H590,'Customers'!A590:A989,'Customers'!B590:B989," ")</f>
        <v xml:space="preserve"> </v>
      </c>
      <c r="J590" t="s">
        <v>1506</v>
      </c>
      <c r="K590" t="s">
        <v>2115</v>
      </c>
      <c r="L590" t="str">
        <f t="shared" si="45"/>
        <v>OK</v>
      </c>
      <c r="M590" t="str">
        <f t="shared" si="46"/>
        <v>NOT  NULL</v>
      </c>
      <c r="N590">
        <f t="shared" si="47"/>
        <v>1</v>
      </c>
      <c r="O590" t="str">
        <f>IF(ISNA(VLOOKUP(J590,Vendors!A:A,1,FALSE)),"MISSING VENDER","VALID")</f>
        <v>VALID</v>
      </c>
      <c r="P590" t="str">
        <f>IF(ISNA(VLOOKUP(H590,'Customers'!A:A,1,FALSE)),"missing customer ","valid")</f>
        <v xml:space="preserve">missing customer </v>
      </c>
      <c r="Q590" t="str">
        <f t="shared" si="48"/>
        <v>VALID</v>
      </c>
      <c r="R590" t="str">
        <f t="shared" si="49"/>
        <v>VALID</v>
      </c>
    </row>
    <row r="591" spans="1:18" x14ac:dyDescent="0.25">
      <c r="A591" t="s">
        <v>2116</v>
      </c>
      <c r="B591" s="1">
        <v>44943</v>
      </c>
      <c r="C591">
        <v>283627.67</v>
      </c>
      <c r="D591" t="s">
        <v>836</v>
      </c>
      <c r="E591" t="s">
        <v>840</v>
      </c>
      <c r="F591" t="s">
        <v>5</v>
      </c>
      <c r="G591" t="s">
        <v>18</v>
      </c>
      <c r="H591" t="s">
        <v>743</v>
      </c>
      <c r="I591" t="str">
        <f>_xlfn.XLOOKUP(H591,'Customers'!A591:A990,'Customers'!B591:B990," ")</f>
        <v xml:space="preserve"> </v>
      </c>
      <c r="J591" t="s">
        <v>828</v>
      </c>
      <c r="K591" t="s">
        <v>2117</v>
      </c>
      <c r="L591" t="str">
        <f t="shared" si="45"/>
        <v>OK</v>
      </c>
      <c r="M591" t="str">
        <f t="shared" si="46"/>
        <v>NOT  NULL</v>
      </c>
      <c r="N591">
        <f t="shared" si="47"/>
        <v>1</v>
      </c>
      <c r="O591" t="str">
        <f>IF(ISNA(VLOOKUP(J591,Vendors!A:A,1,FALSE)),"MISSING VENDER","VALID")</f>
        <v>MISSING VENDER</v>
      </c>
      <c r="P591" t="str">
        <f>IF(ISNA(VLOOKUP(H591,'Customers'!A:A,1,FALSE)),"missing customer ","valid")</f>
        <v>valid</v>
      </c>
      <c r="Q591" t="str">
        <f t="shared" si="48"/>
        <v>VALID</v>
      </c>
      <c r="R591" t="str">
        <f t="shared" si="49"/>
        <v>VALID</v>
      </c>
    </row>
    <row r="592" spans="1:18" x14ac:dyDescent="0.25">
      <c r="A592" t="s">
        <v>2118</v>
      </c>
      <c r="B592" s="1">
        <v>44968</v>
      </c>
      <c r="C592">
        <v>-32902.410000000003</v>
      </c>
      <c r="D592" t="s">
        <v>826</v>
      </c>
      <c r="E592" t="s">
        <v>865</v>
      </c>
      <c r="F592" t="s">
        <v>5</v>
      </c>
      <c r="G592" t="s">
        <v>28</v>
      </c>
      <c r="H592" t="s">
        <v>828</v>
      </c>
      <c r="I592" t="str">
        <f>_xlfn.XLOOKUP(H592,'Customers'!A592:A991,'Customers'!B592:B991," ")</f>
        <v xml:space="preserve"> </v>
      </c>
      <c r="J592" t="s">
        <v>1271</v>
      </c>
      <c r="K592" t="s">
        <v>2119</v>
      </c>
      <c r="L592" t="str">
        <f t="shared" si="45"/>
        <v>OK</v>
      </c>
      <c r="M592" t="str">
        <f t="shared" si="46"/>
        <v>NOT  NULL</v>
      </c>
      <c r="N592">
        <f t="shared" si="47"/>
        <v>1</v>
      </c>
      <c r="O592" t="str">
        <f>IF(ISNA(VLOOKUP(J592,Vendors!A:A,1,FALSE)),"MISSING VENDER","VALID")</f>
        <v>VALID</v>
      </c>
      <c r="P592" t="str">
        <f>IF(ISNA(VLOOKUP(H592,'Customers'!A:A,1,FALSE)),"missing customer ","valid")</f>
        <v xml:space="preserve">missing customer </v>
      </c>
      <c r="Q592" t="str">
        <f t="shared" si="48"/>
        <v>VALID</v>
      </c>
      <c r="R592" t="str">
        <f t="shared" si="49"/>
        <v>VALID</v>
      </c>
    </row>
    <row r="593" spans="1:18" x14ac:dyDescent="0.25">
      <c r="A593" t="s">
        <v>2120</v>
      </c>
      <c r="B593" s="1">
        <v>44882</v>
      </c>
      <c r="C593">
        <v>103097.28</v>
      </c>
      <c r="D593" t="s">
        <v>836</v>
      </c>
      <c r="E593" t="s">
        <v>840</v>
      </c>
      <c r="F593" t="s">
        <v>5</v>
      </c>
      <c r="G593" t="s">
        <v>14</v>
      </c>
      <c r="H593" t="s">
        <v>513</v>
      </c>
      <c r="I593" t="str">
        <f>_xlfn.XLOOKUP(H593,'Customers'!A593:A992,'Customers'!B593:B992," ")</f>
        <v xml:space="preserve"> </v>
      </c>
      <c r="J593" t="s">
        <v>828</v>
      </c>
      <c r="K593" t="s">
        <v>2121</v>
      </c>
      <c r="L593" t="str">
        <f t="shared" si="45"/>
        <v>OK</v>
      </c>
      <c r="M593" t="str">
        <f t="shared" si="46"/>
        <v>NOT  NULL</v>
      </c>
      <c r="N593">
        <f t="shared" si="47"/>
        <v>1</v>
      </c>
      <c r="O593" t="str">
        <f>IF(ISNA(VLOOKUP(J593,Vendors!A:A,1,FALSE)),"MISSING VENDER","VALID")</f>
        <v>MISSING VENDER</v>
      </c>
      <c r="P593" t="str">
        <f>IF(ISNA(VLOOKUP(H593,'Customers'!A:A,1,FALSE)),"missing customer ","valid")</f>
        <v>valid</v>
      </c>
      <c r="Q593" t="str">
        <f t="shared" si="48"/>
        <v>VALID</v>
      </c>
      <c r="R593" t="str">
        <f t="shared" si="49"/>
        <v>VALID</v>
      </c>
    </row>
    <row r="594" spans="1:18" x14ac:dyDescent="0.25">
      <c r="A594" t="s">
        <v>2122</v>
      </c>
      <c r="B594" s="1">
        <v>44984</v>
      </c>
      <c r="C594">
        <v>93725.16</v>
      </c>
      <c r="D594" t="s">
        <v>836</v>
      </c>
      <c r="E594" t="s">
        <v>837</v>
      </c>
      <c r="F594" t="s">
        <v>5</v>
      </c>
      <c r="G594" t="s">
        <v>25</v>
      </c>
      <c r="H594" t="s">
        <v>47</v>
      </c>
      <c r="I594" t="str">
        <f>_xlfn.XLOOKUP(H594,'Customers'!A594:A993,'Customers'!B594:B993," ")</f>
        <v xml:space="preserve"> </v>
      </c>
      <c r="J594" t="s">
        <v>828</v>
      </c>
      <c r="K594" t="s">
        <v>2123</v>
      </c>
      <c r="L594" t="str">
        <f t="shared" si="45"/>
        <v>OK</v>
      </c>
      <c r="M594" t="str">
        <f t="shared" si="46"/>
        <v>NOT  NULL</v>
      </c>
      <c r="N594">
        <f t="shared" si="47"/>
        <v>1</v>
      </c>
      <c r="O594" t="str">
        <f>IF(ISNA(VLOOKUP(J594,Vendors!A:A,1,FALSE)),"MISSING VENDER","VALID")</f>
        <v>MISSING VENDER</v>
      </c>
      <c r="P594" t="str">
        <f>IF(ISNA(VLOOKUP(H594,'Customers'!A:A,1,FALSE)),"missing customer ","valid")</f>
        <v>valid</v>
      </c>
      <c r="Q594" t="str">
        <f t="shared" si="48"/>
        <v>VALID</v>
      </c>
      <c r="R594" t="str">
        <f t="shared" si="49"/>
        <v>VALID</v>
      </c>
    </row>
    <row r="595" spans="1:18" x14ac:dyDescent="0.25">
      <c r="A595" t="s">
        <v>2124</v>
      </c>
      <c r="B595" s="1">
        <v>44664</v>
      </c>
      <c r="C595">
        <v>186881.69</v>
      </c>
      <c r="D595" t="s">
        <v>836</v>
      </c>
      <c r="E595" t="s">
        <v>840</v>
      </c>
      <c r="F595" t="s">
        <v>3</v>
      </c>
      <c r="G595" t="s">
        <v>25</v>
      </c>
      <c r="H595" t="s">
        <v>507</v>
      </c>
      <c r="I595" t="str">
        <f>_xlfn.XLOOKUP(H595,'Customers'!A595:A994,'Customers'!B595:B994," ")</f>
        <v xml:space="preserve"> </v>
      </c>
      <c r="J595" t="s">
        <v>828</v>
      </c>
      <c r="K595" t="s">
        <v>2125</v>
      </c>
      <c r="L595" t="str">
        <f t="shared" si="45"/>
        <v>OK</v>
      </c>
      <c r="M595" t="str">
        <f t="shared" si="46"/>
        <v>NOT  NULL</v>
      </c>
      <c r="N595">
        <f t="shared" si="47"/>
        <v>1</v>
      </c>
      <c r="O595" t="str">
        <f>IF(ISNA(VLOOKUP(J595,Vendors!A:A,1,FALSE)),"MISSING VENDER","VALID")</f>
        <v>MISSING VENDER</v>
      </c>
      <c r="P595" t="str">
        <f>IF(ISNA(VLOOKUP(H595,'Customers'!A:A,1,FALSE)),"missing customer ","valid")</f>
        <v>valid</v>
      </c>
      <c r="Q595" t="str">
        <f t="shared" si="48"/>
        <v>VALID</v>
      </c>
      <c r="R595" t="str">
        <f t="shared" si="49"/>
        <v>VALID</v>
      </c>
    </row>
    <row r="596" spans="1:18" x14ac:dyDescent="0.25">
      <c r="A596" t="s">
        <v>2126</v>
      </c>
      <c r="B596" s="1">
        <v>44791</v>
      </c>
      <c r="C596">
        <v>125883.97</v>
      </c>
      <c r="D596" t="s">
        <v>836</v>
      </c>
      <c r="E596" t="s">
        <v>855</v>
      </c>
      <c r="F596" t="s">
        <v>5</v>
      </c>
      <c r="G596" t="s">
        <v>14</v>
      </c>
      <c r="H596" t="s">
        <v>195</v>
      </c>
      <c r="I596" t="str">
        <f>_xlfn.XLOOKUP(H596,'Customers'!A596:A995,'Customers'!B596:B995," ")</f>
        <v xml:space="preserve"> </v>
      </c>
      <c r="J596" t="s">
        <v>828</v>
      </c>
      <c r="K596" t="s">
        <v>2127</v>
      </c>
      <c r="L596" t="str">
        <f t="shared" si="45"/>
        <v>OK</v>
      </c>
      <c r="M596" t="str">
        <f t="shared" si="46"/>
        <v>NOT  NULL</v>
      </c>
      <c r="N596">
        <f t="shared" si="47"/>
        <v>1</v>
      </c>
      <c r="O596" t="str">
        <f>IF(ISNA(VLOOKUP(J596,Vendors!A:A,1,FALSE)),"MISSING VENDER","VALID")</f>
        <v>MISSING VENDER</v>
      </c>
      <c r="P596" t="str">
        <f>IF(ISNA(VLOOKUP(H596,'Customers'!A:A,1,FALSE)),"missing customer ","valid")</f>
        <v>valid</v>
      </c>
      <c r="Q596" t="str">
        <f t="shared" si="48"/>
        <v>VALID</v>
      </c>
      <c r="R596" t="str">
        <f t="shared" si="49"/>
        <v>VALID</v>
      </c>
    </row>
    <row r="597" spans="1:18" x14ac:dyDescent="0.25">
      <c r="A597" t="s">
        <v>2128</v>
      </c>
      <c r="B597" s="1">
        <v>45219</v>
      </c>
      <c r="C597">
        <v>225537.18</v>
      </c>
      <c r="D597" t="s">
        <v>836</v>
      </c>
      <c r="E597" t="s">
        <v>837</v>
      </c>
      <c r="F597" t="s">
        <v>5</v>
      </c>
      <c r="G597" t="s">
        <v>14</v>
      </c>
      <c r="H597" t="s">
        <v>37</v>
      </c>
      <c r="I597" t="str">
        <f>_xlfn.XLOOKUP(H597,'Customers'!A597:A996,'Customers'!B597:B996," ")</f>
        <v xml:space="preserve"> </v>
      </c>
      <c r="J597" t="s">
        <v>828</v>
      </c>
      <c r="K597" t="s">
        <v>2129</v>
      </c>
      <c r="L597" t="str">
        <f t="shared" si="45"/>
        <v>OK</v>
      </c>
      <c r="M597" t="str">
        <f t="shared" si="46"/>
        <v>NOT  NULL</v>
      </c>
      <c r="N597">
        <f t="shared" si="47"/>
        <v>1</v>
      </c>
      <c r="O597" t="str">
        <f>IF(ISNA(VLOOKUP(J597,Vendors!A:A,1,FALSE)),"MISSING VENDER","VALID")</f>
        <v>MISSING VENDER</v>
      </c>
      <c r="P597" t="str">
        <f>IF(ISNA(VLOOKUP(H597,'Customers'!A:A,1,FALSE)),"missing customer ","valid")</f>
        <v>valid</v>
      </c>
      <c r="Q597" t="str">
        <f t="shared" si="48"/>
        <v>VALID</v>
      </c>
      <c r="R597" t="str">
        <f t="shared" si="49"/>
        <v>VALID</v>
      </c>
    </row>
    <row r="598" spans="1:18" x14ac:dyDescent="0.25">
      <c r="A598" t="s">
        <v>2130</v>
      </c>
      <c r="B598" s="1">
        <v>45144</v>
      </c>
      <c r="C598">
        <v>59277.89</v>
      </c>
      <c r="D598" t="s">
        <v>836</v>
      </c>
      <c r="E598" t="s">
        <v>855</v>
      </c>
      <c r="F598" t="s">
        <v>4</v>
      </c>
      <c r="G598" t="s">
        <v>14</v>
      </c>
      <c r="H598" t="s">
        <v>707</v>
      </c>
      <c r="I598" t="str">
        <f>_xlfn.XLOOKUP(H598,'Customers'!A598:A997,'Customers'!B598:B997," ")</f>
        <v xml:space="preserve"> </v>
      </c>
      <c r="J598" t="s">
        <v>828</v>
      </c>
      <c r="K598" t="s">
        <v>2131</v>
      </c>
      <c r="L598" t="str">
        <f t="shared" si="45"/>
        <v>OK</v>
      </c>
      <c r="M598" t="str">
        <f t="shared" si="46"/>
        <v>NOT  NULL</v>
      </c>
      <c r="N598">
        <f t="shared" si="47"/>
        <v>1</v>
      </c>
      <c r="O598" t="str">
        <f>IF(ISNA(VLOOKUP(J598,Vendors!A:A,1,FALSE)),"MISSING VENDER","VALID")</f>
        <v>MISSING VENDER</v>
      </c>
      <c r="P598" t="str">
        <f>IF(ISNA(VLOOKUP(H598,'Customers'!A:A,1,FALSE)),"missing customer ","valid")</f>
        <v>valid</v>
      </c>
      <c r="Q598" t="str">
        <f t="shared" si="48"/>
        <v>VALID</v>
      </c>
      <c r="R598" t="str">
        <f t="shared" si="49"/>
        <v>VALID</v>
      </c>
    </row>
    <row r="599" spans="1:18" x14ac:dyDescent="0.25">
      <c r="A599" t="s">
        <v>2132</v>
      </c>
      <c r="B599" s="1">
        <v>44874</v>
      </c>
      <c r="C599">
        <v>136469.6</v>
      </c>
      <c r="D599" t="s">
        <v>836</v>
      </c>
      <c r="E599" t="s">
        <v>840</v>
      </c>
      <c r="F599" t="s">
        <v>3</v>
      </c>
      <c r="G599" t="s">
        <v>14</v>
      </c>
      <c r="H599" t="s">
        <v>469</v>
      </c>
      <c r="I599" t="str">
        <f>_xlfn.XLOOKUP(H599,'Customers'!A599:A998,'Customers'!B599:B998," ")</f>
        <v xml:space="preserve"> </v>
      </c>
      <c r="J599" t="s">
        <v>828</v>
      </c>
      <c r="K599" t="s">
        <v>2133</v>
      </c>
      <c r="L599" t="str">
        <f t="shared" si="45"/>
        <v>OK</v>
      </c>
      <c r="M599" t="str">
        <f t="shared" si="46"/>
        <v>NOT  NULL</v>
      </c>
      <c r="N599">
        <f t="shared" si="47"/>
        <v>1</v>
      </c>
      <c r="O599" t="str">
        <f>IF(ISNA(VLOOKUP(J599,Vendors!A:A,1,FALSE)),"MISSING VENDER","VALID")</f>
        <v>MISSING VENDER</v>
      </c>
      <c r="P599" t="str">
        <f>IF(ISNA(VLOOKUP(H599,'Customers'!A:A,1,FALSE)),"missing customer ","valid")</f>
        <v>valid</v>
      </c>
      <c r="Q599" t="str">
        <f t="shared" si="48"/>
        <v>VALID</v>
      </c>
      <c r="R599" t="str">
        <f t="shared" si="49"/>
        <v>VALID</v>
      </c>
    </row>
    <row r="600" spans="1:18" x14ac:dyDescent="0.25">
      <c r="A600" t="s">
        <v>2134</v>
      </c>
      <c r="B600" s="1">
        <v>44801</v>
      </c>
      <c r="C600">
        <v>110420.99</v>
      </c>
      <c r="D600" t="s">
        <v>836</v>
      </c>
      <c r="E600" t="s">
        <v>837</v>
      </c>
      <c r="F600" t="s">
        <v>4</v>
      </c>
      <c r="G600" t="s">
        <v>28</v>
      </c>
      <c r="H600" t="s">
        <v>247</v>
      </c>
      <c r="I600" t="str">
        <f>_xlfn.XLOOKUP(H600,'Customers'!A600:A999,'Customers'!B600:B999," ")</f>
        <v xml:space="preserve"> </v>
      </c>
      <c r="J600" t="s">
        <v>828</v>
      </c>
      <c r="K600" t="s">
        <v>2135</v>
      </c>
      <c r="L600" t="str">
        <f t="shared" si="45"/>
        <v>OK</v>
      </c>
      <c r="M600" t="str">
        <f t="shared" si="46"/>
        <v>NOT  NULL</v>
      </c>
      <c r="N600">
        <f t="shared" si="47"/>
        <v>1</v>
      </c>
      <c r="O600" t="str">
        <f>IF(ISNA(VLOOKUP(J600,Vendors!A:A,1,FALSE)),"MISSING VENDER","VALID")</f>
        <v>MISSING VENDER</v>
      </c>
      <c r="P600" t="str">
        <f>IF(ISNA(VLOOKUP(H600,'Customers'!A:A,1,FALSE)),"missing customer ","valid")</f>
        <v>valid</v>
      </c>
      <c r="Q600" t="str">
        <f t="shared" si="48"/>
        <v>VALID</v>
      </c>
      <c r="R600" t="str">
        <f t="shared" si="49"/>
        <v>VALID</v>
      </c>
    </row>
    <row r="601" spans="1:18" x14ac:dyDescent="0.25">
      <c r="A601" t="s">
        <v>2136</v>
      </c>
      <c r="B601" s="1">
        <v>45166</v>
      </c>
      <c r="C601">
        <v>152850</v>
      </c>
      <c r="D601" t="s">
        <v>836</v>
      </c>
      <c r="E601" t="s">
        <v>855</v>
      </c>
      <c r="F601" t="s">
        <v>3</v>
      </c>
      <c r="G601" t="s">
        <v>14</v>
      </c>
      <c r="H601" t="s">
        <v>231</v>
      </c>
      <c r="I601" t="str">
        <f>_xlfn.XLOOKUP(H601,'Customers'!A601:A1000,'Customers'!B601:B1000," ")</f>
        <v xml:space="preserve"> </v>
      </c>
      <c r="J601" t="s">
        <v>828</v>
      </c>
      <c r="K601" t="s">
        <v>2137</v>
      </c>
      <c r="L601" t="str">
        <f t="shared" si="45"/>
        <v>OK</v>
      </c>
      <c r="M601" t="str">
        <f t="shared" si="46"/>
        <v>NOT  NULL</v>
      </c>
      <c r="N601">
        <f t="shared" si="47"/>
        <v>1</v>
      </c>
      <c r="O601" t="str">
        <f>IF(ISNA(VLOOKUP(J601,Vendors!A:A,1,FALSE)),"MISSING VENDER","VALID")</f>
        <v>MISSING VENDER</v>
      </c>
      <c r="P601" t="str">
        <f>IF(ISNA(VLOOKUP(H601,'Customers'!A:A,1,FALSE)),"missing customer ","valid")</f>
        <v>valid</v>
      </c>
      <c r="Q601" t="str">
        <f t="shared" si="48"/>
        <v>VALID</v>
      </c>
      <c r="R601" t="str">
        <f t="shared" si="49"/>
        <v>VALID</v>
      </c>
    </row>
    <row r="602" spans="1:18" x14ac:dyDescent="0.25">
      <c r="A602" t="s">
        <v>2138</v>
      </c>
      <c r="B602" s="1">
        <v>45005</v>
      </c>
      <c r="C602">
        <v>-40914.39</v>
      </c>
      <c r="D602" t="s">
        <v>826</v>
      </c>
      <c r="E602" t="s">
        <v>865</v>
      </c>
      <c r="F602" t="s">
        <v>4</v>
      </c>
      <c r="G602" t="s">
        <v>25</v>
      </c>
      <c r="H602" t="s">
        <v>828</v>
      </c>
      <c r="I602" t="str">
        <f>_xlfn.XLOOKUP(H602,'Customers'!A602:A1001,'Customers'!B602:B1001," ")</f>
        <v xml:space="preserve"> </v>
      </c>
      <c r="J602" t="s">
        <v>1327</v>
      </c>
      <c r="K602" t="s">
        <v>2139</v>
      </c>
      <c r="L602" t="str">
        <f t="shared" si="45"/>
        <v>OK</v>
      </c>
      <c r="M602" t="str">
        <f t="shared" si="46"/>
        <v>NOT  NULL</v>
      </c>
      <c r="N602">
        <f t="shared" si="47"/>
        <v>1</v>
      </c>
      <c r="O602" t="str">
        <f>IF(ISNA(VLOOKUP(J602,Vendors!A:A,1,FALSE)),"MISSING VENDER","VALID")</f>
        <v>VALID</v>
      </c>
      <c r="P602" t="str">
        <f>IF(ISNA(VLOOKUP(H602,'Customers'!A:A,1,FALSE)),"missing customer ","valid")</f>
        <v xml:space="preserve">missing customer </v>
      </c>
      <c r="Q602" t="str">
        <f t="shared" si="48"/>
        <v>VALID</v>
      </c>
      <c r="R602" t="str">
        <f t="shared" si="49"/>
        <v>VALID</v>
      </c>
    </row>
    <row r="603" spans="1:18" x14ac:dyDescent="0.25">
      <c r="A603" t="s">
        <v>2140</v>
      </c>
      <c r="B603" s="1">
        <v>44777</v>
      </c>
      <c r="C603">
        <v>178458.79</v>
      </c>
      <c r="D603" t="s">
        <v>836</v>
      </c>
      <c r="E603" t="s">
        <v>840</v>
      </c>
      <c r="F603" t="s">
        <v>4</v>
      </c>
      <c r="G603" t="s">
        <v>14</v>
      </c>
      <c r="H603" t="s">
        <v>213</v>
      </c>
      <c r="I603" t="str">
        <f>_xlfn.XLOOKUP(H603,'Customers'!A603:A1002,'Customers'!B603:B1002," ")</f>
        <v xml:space="preserve"> </v>
      </c>
      <c r="J603" t="s">
        <v>828</v>
      </c>
      <c r="K603" t="s">
        <v>2141</v>
      </c>
      <c r="L603" t="str">
        <f t="shared" si="45"/>
        <v>OK</v>
      </c>
      <c r="M603" t="str">
        <f t="shared" si="46"/>
        <v>NOT  NULL</v>
      </c>
      <c r="N603">
        <f t="shared" si="47"/>
        <v>1</v>
      </c>
      <c r="O603" t="str">
        <f>IF(ISNA(VLOOKUP(J603,Vendors!A:A,1,FALSE)),"MISSING VENDER","VALID")</f>
        <v>MISSING VENDER</v>
      </c>
      <c r="P603" t="str">
        <f>IF(ISNA(VLOOKUP(H603,'Customers'!A:A,1,FALSE)),"missing customer ","valid")</f>
        <v>valid</v>
      </c>
      <c r="Q603" t="str">
        <f t="shared" si="48"/>
        <v>VALID</v>
      </c>
      <c r="R603" t="str">
        <f t="shared" si="49"/>
        <v>VALID</v>
      </c>
    </row>
    <row r="604" spans="1:18" x14ac:dyDescent="0.25">
      <c r="A604" t="s">
        <v>2142</v>
      </c>
      <c r="B604" s="1">
        <v>44628</v>
      </c>
      <c r="C604">
        <v>-47886.23</v>
      </c>
      <c r="D604" t="s">
        <v>826</v>
      </c>
      <c r="E604" t="s">
        <v>843</v>
      </c>
      <c r="F604" t="s">
        <v>5</v>
      </c>
      <c r="G604" t="s">
        <v>28</v>
      </c>
      <c r="H604" t="s">
        <v>828</v>
      </c>
      <c r="I604" t="str">
        <f>_xlfn.XLOOKUP(H604,'Customers'!A604:A1003,'Customers'!B604:B1003," ")</f>
        <v xml:space="preserve"> </v>
      </c>
      <c r="J604" t="s">
        <v>941</v>
      </c>
      <c r="K604" t="s">
        <v>2143</v>
      </c>
      <c r="L604" t="str">
        <f t="shared" si="45"/>
        <v>OK</v>
      </c>
      <c r="M604" t="str">
        <f t="shared" si="46"/>
        <v>NOT  NULL</v>
      </c>
      <c r="N604">
        <f t="shared" si="47"/>
        <v>1</v>
      </c>
      <c r="O604" t="str">
        <f>IF(ISNA(VLOOKUP(J604,Vendors!A:A,1,FALSE)),"MISSING VENDER","VALID")</f>
        <v>VALID</v>
      </c>
      <c r="P604" t="str">
        <f>IF(ISNA(VLOOKUP(H604,'Customers'!A:A,1,FALSE)),"missing customer ","valid")</f>
        <v xml:space="preserve">missing customer </v>
      </c>
      <c r="Q604" t="str">
        <f t="shared" si="48"/>
        <v>VALID</v>
      </c>
      <c r="R604" t="str">
        <f t="shared" si="49"/>
        <v>VALID</v>
      </c>
    </row>
    <row r="605" spans="1:18" x14ac:dyDescent="0.25">
      <c r="A605" t="s">
        <v>2144</v>
      </c>
      <c r="B605" s="1">
        <v>45000</v>
      </c>
      <c r="C605">
        <v>96914.73</v>
      </c>
      <c r="D605" t="s">
        <v>836</v>
      </c>
      <c r="E605" t="s">
        <v>855</v>
      </c>
      <c r="F605" t="s">
        <v>3</v>
      </c>
      <c r="G605" t="s">
        <v>14</v>
      </c>
      <c r="H605" t="s">
        <v>443</v>
      </c>
      <c r="I605" t="str">
        <f>_xlfn.XLOOKUP(H605,'Customers'!A605:A1004,'Customers'!B605:B1004," ")</f>
        <v xml:space="preserve"> </v>
      </c>
      <c r="J605" t="s">
        <v>828</v>
      </c>
      <c r="K605" t="s">
        <v>2145</v>
      </c>
      <c r="L605" t="str">
        <f t="shared" si="45"/>
        <v>OK</v>
      </c>
      <c r="M605" t="str">
        <f t="shared" si="46"/>
        <v>NOT  NULL</v>
      </c>
      <c r="N605">
        <f t="shared" si="47"/>
        <v>1</v>
      </c>
      <c r="O605" t="str">
        <f>IF(ISNA(VLOOKUP(J605,Vendors!A:A,1,FALSE)),"MISSING VENDER","VALID")</f>
        <v>MISSING VENDER</v>
      </c>
      <c r="P605" t="str">
        <f>IF(ISNA(VLOOKUP(H605,'Customers'!A:A,1,FALSE)),"missing customer ","valid")</f>
        <v>valid</v>
      </c>
      <c r="Q605" t="str">
        <f t="shared" si="48"/>
        <v>VALID</v>
      </c>
      <c r="R605" t="str">
        <f t="shared" si="49"/>
        <v>VALID</v>
      </c>
    </row>
    <row r="606" spans="1:18" x14ac:dyDescent="0.25">
      <c r="A606" t="s">
        <v>2146</v>
      </c>
      <c r="B606" s="1">
        <v>44835</v>
      </c>
      <c r="C606">
        <v>-66287.25</v>
      </c>
      <c r="D606" t="s">
        <v>826</v>
      </c>
      <c r="E606" t="s">
        <v>892</v>
      </c>
      <c r="F606" t="s">
        <v>3</v>
      </c>
      <c r="G606" t="s">
        <v>14</v>
      </c>
      <c r="H606" t="s">
        <v>828</v>
      </c>
      <c r="I606" t="str">
        <f>_xlfn.XLOOKUP(H606,'Customers'!A606:A1005,'Customers'!B606:B1005," ")</f>
        <v xml:space="preserve"> </v>
      </c>
      <c r="J606" t="s">
        <v>1940</v>
      </c>
      <c r="K606" t="s">
        <v>2147</v>
      </c>
      <c r="L606" t="str">
        <f t="shared" si="45"/>
        <v>OK</v>
      </c>
      <c r="M606" t="str">
        <f t="shared" si="46"/>
        <v>NOT  NULL</v>
      </c>
      <c r="N606">
        <f t="shared" si="47"/>
        <v>1</v>
      </c>
      <c r="O606" t="str">
        <f>IF(ISNA(VLOOKUP(J606,Vendors!A:A,1,FALSE)),"MISSING VENDER","VALID")</f>
        <v>VALID</v>
      </c>
      <c r="P606" t="str">
        <f>IF(ISNA(VLOOKUP(H606,'Customers'!A:A,1,FALSE)),"missing customer ","valid")</f>
        <v xml:space="preserve">missing customer </v>
      </c>
      <c r="Q606" t="str">
        <f t="shared" si="48"/>
        <v>VALID</v>
      </c>
      <c r="R606" t="str">
        <f t="shared" si="49"/>
        <v>VALID</v>
      </c>
    </row>
    <row r="607" spans="1:18" x14ac:dyDescent="0.25">
      <c r="A607" t="s">
        <v>2148</v>
      </c>
      <c r="B607" s="1">
        <v>44974</v>
      </c>
      <c r="C607">
        <v>109070.85</v>
      </c>
      <c r="D607" t="s">
        <v>836</v>
      </c>
      <c r="E607" t="s">
        <v>840</v>
      </c>
      <c r="F607" t="s">
        <v>5</v>
      </c>
      <c r="G607" t="s">
        <v>25</v>
      </c>
      <c r="H607" t="s">
        <v>677</v>
      </c>
      <c r="I607" t="str">
        <f>_xlfn.XLOOKUP(H607,'Customers'!A607:A1006,'Customers'!B607:B1006," ")</f>
        <v xml:space="preserve"> </v>
      </c>
      <c r="J607" t="s">
        <v>828</v>
      </c>
      <c r="K607" t="s">
        <v>2149</v>
      </c>
      <c r="L607" t="str">
        <f t="shared" si="45"/>
        <v>OK</v>
      </c>
      <c r="M607" t="str">
        <f t="shared" si="46"/>
        <v>NOT  NULL</v>
      </c>
      <c r="N607">
        <f t="shared" si="47"/>
        <v>1</v>
      </c>
      <c r="O607" t="str">
        <f>IF(ISNA(VLOOKUP(J607,Vendors!A:A,1,FALSE)),"MISSING VENDER","VALID")</f>
        <v>MISSING VENDER</v>
      </c>
      <c r="P607" t="str">
        <f>IF(ISNA(VLOOKUP(H607,'Customers'!A:A,1,FALSE)),"missing customer ","valid")</f>
        <v>valid</v>
      </c>
      <c r="Q607" t="str">
        <f t="shared" si="48"/>
        <v>VALID</v>
      </c>
      <c r="R607" t="str">
        <f t="shared" si="49"/>
        <v>VALID</v>
      </c>
    </row>
    <row r="608" spans="1:18" x14ac:dyDescent="0.25">
      <c r="A608" t="s">
        <v>2150</v>
      </c>
      <c r="B608" s="1">
        <v>44979</v>
      </c>
      <c r="C608">
        <v>98637.6</v>
      </c>
      <c r="D608" t="s">
        <v>836</v>
      </c>
      <c r="E608" t="s">
        <v>837</v>
      </c>
      <c r="F608" t="s">
        <v>4</v>
      </c>
      <c r="G608" t="s">
        <v>18</v>
      </c>
      <c r="H608" t="s">
        <v>437</v>
      </c>
      <c r="I608" t="str">
        <f>_xlfn.XLOOKUP(H608,'Customers'!A608:A1007,'Customers'!B608:B1007," ")</f>
        <v xml:space="preserve"> </v>
      </c>
      <c r="J608" t="s">
        <v>828</v>
      </c>
      <c r="K608" t="s">
        <v>2151</v>
      </c>
      <c r="L608" t="str">
        <f t="shared" si="45"/>
        <v>OK</v>
      </c>
      <c r="M608" t="str">
        <f t="shared" si="46"/>
        <v>NOT  NULL</v>
      </c>
      <c r="N608">
        <f t="shared" si="47"/>
        <v>1</v>
      </c>
      <c r="O608" t="str">
        <f>IF(ISNA(VLOOKUP(J608,Vendors!A:A,1,FALSE)),"MISSING VENDER","VALID")</f>
        <v>MISSING VENDER</v>
      </c>
      <c r="P608" t="str">
        <f>IF(ISNA(VLOOKUP(H608,'Customers'!A:A,1,FALSE)),"missing customer ","valid")</f>
        <v>valid</v>
      </c>
      <c r="Q608" t="str">
        <f t="shared" si="48"/>
        <v>VALID</v>
      </c>
      <c r="R608" t="str">
        <f t="shared" si="49"/>
        <v>VALID</v>
      </c>
    </row>
    <row r="609" spans="1:18" x14ac:dyDescent="0.25">
      <c r="A609" t="s">
        <v>2152</v>
      </c>
      <c r="B609" s="1">
        <v>44715</v>
      </c>
      <c r="C609">
        <v>113197.98</v>
      </c>
      <c r="D609" t="s">
        <v>836</v>
      </c>
      <c r="E609" t="s">
        <v>855</v>
      </c>
      <c r="F609" t="s">
        <v>5</v>
      </c>
      <c r="G609" t="s">
        <v>25</v>
      </c>
      <c r="H609" t="s">
        <v>719</v>
      </c>
      <c r="I609" t="str">
        <f>_xlfn.XLOOKUP(H609,'Customers'!A609:A1008,'Customers'!B609:B1008," ")</f>
        <v xml:space="preserve"> </v>
      </c>
      <c r="J609" t="s">
        <v>828</v>
      </c>
      <c r="K609" t="s">
        <v>2153</v>
      </c>
      <c r="L609" t="str">
        <f t="shared" si="45"/>
        <v>OK</v>
      </c>
      <c r="M609" t="str">
        <f t="shared" si="46"/>
        <v>NOT  NULL</v>
      </c>
      <c r="N609">
        <f t="shared" si="47"/>
        <v>1</v>
      </c>
      <c r="O609" t="str">
        <f>IF(ISNA(VLOOKUP(J609,Vendors!A:A,1,FALSE)),"MISSING VENDER","VALID")</f>
        <v>MISSING VENDER</v>
      </c>
      <c r="P609" t="str">
        <f>IF(ISNA(VLOOKUP(H609,'Customers'!A:A,1,FALSE)),"missing customer ","valid")</f>
        <v>valid</v>
      </c>
      <c r="Q609" t="str">
        <f t="shared" si="48"/>
        <v>VALID</v>
      </c>
      <c r="R609" t="str">
        <f t="shared" si="49"/>
        <v>VALID</v>
      </c>
    </row>
    <row r="610" spans="1:18" x14ac:dyDescent="0.25">
      <c r="A610" t="s">
        <v>2154</v>
      </c>
      <c r="B610" s="1">
        <v>45068</v>
      </c>
      <c r="C610">
        <v>140045.79</v>
      </c>
      <c r="D610" t="s">
        <v>836</v>
      </c>
      <c r="E610" t="s">
        <v>837</v>
      </c>
      <c r="F610" t="s">
        <v>3</v>
      </c>
      <c r="G610" t="s">
        <v>28</v>
      </c>
      <c r="H610" t="s">
        <v>471</v>
      </c>
      <c r="I610" t="str">
        <f>_xlfn.XLOOKUP(H610,'Customers'!A610:A1009,'Customers'!B610:B1009," ")</f>
        <v xml:space="preserve"> </v>
      </c>
      <c r="J610" t="s">
        <v>828</v>
      </c>
      <c r="K610" t="s">
        <v>2155</v>
      </c>
      <c r="L610" t="str">
        <f t="shared" si="45"/>
        <v>OK</v>
      </c>
      <c r="M610" t="str">
        <f t="shared" si="46"/>
        <v>NOT  NULL</v>
      </c>
      <c r="N610">
        <f t="shared" si="47"/>
        <v>1</v>
      </c>
      <c r="O610" t="str">
        <f>IF(ISNA(VLOOKUP(J610,Vendors!A:A,1,FALSE)),"MISSING VENDER","VALID")</f>
        <v>MISSING VENDER</v>
      </c>
      <c r="P610" t="str">
        <f>IF(ISNA(VLOOKUP(H610,'Customers'!A:A,1,FALSE)),"missing customer ","valid")</f>
        <v>valid</v>
      </c>
      <c r="Q610" t="str">
        <f t="shared" si="48"/>
        <v>VALID</v>
      </c>
      <c r="R610" t="str">
        <f t="shared" si="49"/>
        <v>VALID</v>
      </c>
    </row>
    <row r="611" spans="1:18" x14ac:dyDescent="0.25">
      <c r="A611" t="s">
        <v>2156</v>
      </c>
      <c r="B611" s="1">
        <v>45040</v>
      </c>
      <c r="C611">
        <v>-52383.32</v>
      </c>
      <c r="D611" t="s">
        <v>826</v>
      </c>
      <c r="E611" t="s">
        <v>851</v>
      </c>
      <c r="F611" t="s">
        <v>4</v>
      </c>
      <c r="G611" t="s">
        <v>28</v>
      </c>
      <c r="H611" t="s">
        <v>828</v>
      </c>
      <c r="I611" t="str">
        <f>_xlfn.XLOOKUP(H611,'Customers'!A611:A1010,'Customers'!B611:B1010," ")</f>
        <v xml:space="preserve"> </v>
      </c>
      <c r="J611" t="s">
        <v>1345</v>
      </c>
      <c r="K611" t="s">
        <v>2157</v>
      </c>
      <c r="L611" t="str">
        <f t="shared" si="45"/>
        <v>OK</v>
      </c>
      <c r="M611" t="str">
        <f t="shared" si="46"/>
        <v>NOT  NULL</v>
      </c>
      <c r="N611">
        <f t="shared" si="47"/>
        <v>1</v>
      </c>
      <c r="O611" t="str">
        <f>IF(ISNA(VLOOKUP(J611,Vendors!A:A,1,FALSE)),"MISSING VENDER","VALID")</f>
        <v>VALID</v>
      </c>
      <c r="P611" t="str">
        <f>IF(ISNA(VLOOKUP(H611,'Customers'!A:A,1,FALSE)),"missing customer ","valid")</f>
        <v xml:space="preserve">missing customer </v>
      </c>
      <c r="Q611" t="str">
        <f t="shared" si="48"/>
        <v>VALID</v>
      </c>
      <c r="R611" t="str">
        <f t="shared" si="49"/>
        <v>VALID</v>
      </c>
    </row>
    <row r="612" spans="1:18" x14ac:dyDescent="0.25">
      <c r="A612" t="s">
        <v>2158</v>
      </c>
      <c r="B612" s="1">
        <v>45179</v>
      </c>
      <c r="C612">
        <v>207236.73</v>
      </c>
      <c r="D612" t="s">
        <v>836</v>
      </c>
      <c r="E612" t="s">
        <v>855</v>
      </c>
      <c r="F612" t="s">
        <v>3</v>
      </c>
      <c r="G612" t="s">
        <v>18</v>
      </c>
      <c r="H612" t="s">
        <v>26</v>
      </c>
      <c r="I612" t="str">
        <f>_xlfn.XLOOKUP(H612,'Customers'!A612:A1011,'Customers'!B612:B1011," ")</f>
        <v xml:space="preserve"> </v>
      </c>
      <c r="J612" t="s">
        <v>828</v>
      </c>
      <c r="K612" t="s">
        <v>2159</v>
      </c>
      <c r="L612" t="str">
        <f t="shared" si="45"/>
        <v>OK</v>
      </c>
      <c r="M612" t="str">
        <f t="shared" si="46"/>
        <v>NOT  NULL</v>
      </c>
      <c r="N612">
        <f t="shared" si="47"/>
        <v>1</v>
      </c>
      <c r="O612" t="str">
        <f>IF(ISNA(VLOOKUP(J612,Vendors!A:A,1,FALSE)),"MISSING VENDER","VALID")</f>
        <v>MISSING VENDER</v>
      </c>
      <c r="P612" t="str">
        <f>IF(ISNA(VLOOKUP(H612,'Customers'!A:A,1,FALSE)),"missing customer ","valid")</f>
        <v>valid</v>
      </c>
      <c r="Q612" t="str">
        <f t="shared" si="48"/>
        <v>VALID</v>
      </c>
      <c r="R612" t="str">
        <f t="shared" si="49"/>
        <v>VALID</v>
      </c>
    </row>
    <row r="613" spans="1:18" x14ac:dyDescent="0.25">
      <c r="A613" t="s">
        <v>2160</v>
      </c>
      <c r="B613" s="1">
        <v>44611</v>
      </c>
      <c r="C613">
        <v>85524.13</v>
      </c>
      <c r="D613" t="s">
        <v>836</v>
      </c>
      <c r="E613" t="s">
        <v>855</v>
      </c>
      <c r="F613" t="s">
        <v>5</v>
      </c>
      <c r="G613" t="s">
        <v>18</v>
      </c>
      <c r="H613" t="s">
        <v>643</v>
      </c>
      <c r="I613" t="str">
        <f>_xlfn.XLOOKUP(H613,'Customers'!A613:A1012,'Customers'!B613:B1012," ")</f>
        <v xml:space="preserve"> </v>
      </c>
      <c r="J613" t="s">
        <v>828</v>
      </c>
      <c r="K613" t="s">
        <v>2161</v>
      </c>
      <c r="L613" t="str">
        <f t="shared" si="45"/>
        <v>OK</v>
      </c>
      <c r="M613" t="str">
        <f t="shared" si="46"/>
        <v>NOT  NULL</v>
      </c>
      <c r="N613">
        <f t="shared" si="47"/>
        <v>1</v>
      </c>
      <c r="O613" t="str">
        <f>IF(ISNA(VLOOKUP(J613,Vendors!A:A,1,FALSE)),"MISSING VENDER","VALID")</f>
        <v>MISSING VENDER</v>
      </c>
      <c r="P613" t="str">
        <f>IF(ISNA(VLOOKUP(H613,'Customers'!A:A,1,FALSE)),"missing customer ","valid")</f>
        <v>valid</v>
      </c>
      <c r="Q613" t="str">
        <f t="shared" si="48"/>
        <v>VALID</v>
      </c>
      <c r="R613" t="str">
        <f t="shared" si="49"/>
        <v>VALID</v>
      </c>
    </row>
    <row r="614" spans="1:18" x14ac:dyDescent="0.25">
      <c r="A614" t="s">
        <v>2162</v>
      </c>
      <c r="B614" s="1">
        <v>44999</v>
      </c>
      <c r="C614">
        <v>199001.02</v>
      </c>
      <c r="D614" t="s">
        <v>836</v>
      </c>
      <c r="E614" t="s">
        <v>837</v>
      </c>
      <c r="F614" t="s">
        <v>4</v>
      </c>
      <c r="G614" t="s">
        <v>14</v>
      </c>
      <c r="H614" t="s">
        <v>31</v>
      </c>
      <c r="I614" t="str">
        <f>_xlfn.XLOOKUP(H614,'Customers'!A614:A1013,'Customers'!B614:B1013," ")</f>
        <v xml:space="preserve"> </v>
      </c>
      <c r="J614" t="s">
        <v>828</v>
      </c>
      <c r="K614" t="s">
        <v>2163</v>
      </c>
      <c r="L614" t="str">
        <f t="shared" si="45"/>
        <v>OK</v>
      </c>
      <c r="M614" t="str">
        <f t="shared" si="46"/>
        <v>NOT  NULL</v>
      </c>
      <c r="N614">
        <f t="shared" si="47"/>
        <v>1</v>
      </c>
      <c r="O614" t="str">
        <f>IF(ISNA(VLOOKUP(J614,Vendors!A:A,1,FALSE)),"MISSING VENDER","VALID")</f>
        <v>MISSING VENDER</v>
      </c>
      <c r="P614" t="str">
        <f>IF(ISNA(VLOOKUP(H614,'Customers'!A:A,1,FALSE)),"missing customer ","valid")</f>
        <v>valid</v>
      </c>
      <c r="Q614" t="str">
        <f t="shared" si="48"/>
        <v>VALID</v>
      </c>
      <c r="R614" t="str">
        <f t="shared" si="49"/>
        <v>VALID</v>
      </c>
    </row>
    <row r="615" spans="1:18" x14ac:dyDescent="0.25">
      <c r="A615" t="s">
        <v>2164</v>
      </c>
      <c r="B615" s="1">
        <v>44894</v>
      </c>
      <c r="C615">
        <v>126121.52</v>
      </c>
      <c r="D615" t="s">
        <v>836</v>
      </c>
      <c r="E615" t="s">
        <v>837</v>
      </c>
      <c r="F615" t="s">
        <v>4</v>
      </c>
      <c r="G615" t="s">
        <v>25</v>
      </c>
      <c r="H615" t="s">
        <v>119</v>
      </c>
      <c r="I615" t="str">
        <f>_xlfn.XLOOKUP(H615,'Customers'!A615:A1014,'Customers'!B615:B1014," ")</f>
        <v xml:space="preserve"> </v>
      </c>
      <c r="J615" t="s">
        <v>828</v>
      </c>
      <c r="K615" t="s">
        <v>2165</v>
      </c>
      <c r="L615" t="str">
        <f t="shared" si="45"/>
        <v>OK</v>
      </c>
      <c r="M615" t="str">
        <f t="shared" si="46"/>
        <v>NOT  NULL</v>
      </c>
      <c r="N615">
        <f t="shared" si="47"/>
        <v>1</v>
      </c>
      <c r="O615" t="str">
        <f>IF(ISNA(VLOOKUP(J615,Vendors!A:A,1,FALSE)),"MISSING VENDER","VALID")</f>
        <v>MISSING VENDER</v>
      </c>
      <c r="P615" t="str">
        <f>IF(ISNA(VLOOKUP(H615,'Customers'!A:A,1,FALSE)),"missing customer ","valid")</f>
        <v>valid</v>
      </c>
      <c r="Q615" t="str">
        <f t="shared" si="48"/>
        <v>VALID</v>
      </c>
      <c r="R615" t="str">
        <f t="shared" si="49"/>
        <v>VALID</v>
      </c>
    </row>
    <row r="616" spans="1:18" x14ac:dyDescent="0.25">
      <c r="A616" t="s">
        <v>2166</v>
      </c>
      <c r="B616" s="1">
        <v>44876</v>
      </c>
      <c r="C616">
        <v>118562.37</v>
      </c>
      <c r="D616" t="s">
        <v>836</v>
      </c>
      <c r="E616" t="s">
        <v>837</v>
      </c>
      <c r="F616" t="s">
        <v>4</v>
      </c>
      <c r="G616" t="s">
        <v>25</v>
      </c>
      <c r="H616" t="s">
        <v>709</v>
      </c>
      <c r="I616" t="str">
        <f>_xlfn.XLOOKUP(H616,'Customers'!A616:A1015,'Customers'!B616:B1015," ")</f>
        <v xml:space="preserve"> </v>
      </c>
      <c r="J616" t="s">
        <v>828</v>
      </c>
      <c r="K616" t="s">
        <v>2167</v>
      </c>
      <c r="L616" t="str">
        <f t="shared" si="45"/>
        <v>OK</v>
      </c>
      <c r="M616" t="str">
        <f t="shared" si="46"/>
        <v>NOT  NULL</v>
      </c>
      <c r="N616">
        <f t="shared" si="47"/>
        <v>1</v>
      </c>
      <c r="O616" t="str">
        <f>IF(ISNA(VLOOKUP(J616,Vendors!A:A,1,FALSE)),"MISSING VENDER","VALID")</f>
        <v>MISSING VENDER</v>
      </c>
      <c r="P616" t="str">
        <f>IF(ISNA(VLOOKUP(H616,'Customers'!A:A,1,FALSE)),"missing customer ","valid")</f>
        <v>valid</v>
      </c>
      <c r="Q616" t="str">
        <f t="shared" si="48"/>
        <v>VALID</v>
      </c>
      <c r="R616" t="str">
        <f t="shared" si="49"/>
        <v>VALID</v>
      </c>
    </row>
    <row r="617" spans="1:18" x14ac:dyDescent="0.25">
      <c r="A617" t="s">
        <v>2168</v>
      </c>
      <c r="B617" s="1">
        <v>44689</v>
      </c>
      <c r="C617">
        <v>-67347.08</v>
      </c>
      <c r="D617" t="s">
        <v>826</v>
      </c>
      <c r="E617" t="s">
        <v>892</v>
      </c>
      <c r="F617" t="s">
        <v>5</v>
      </c>
      <c r="G617" t="s">
        <v>25</v>
      </c>
      <c r="H617" t="s">
        <v>828</v>
      </c>
      <c r="I617" t="str">
        <f>_xlfn.XLOOKUP(H617,'Customers'!A617:A1016,'Customers'!B617:B1016," ")</f>
        <v xml:space="preserve"> </v>
      </c>
      <c r="J617" t="s">
        <v>1348</v>
      </c>
      <c r="K617" t="s">
        <v>2169</v>
      </c>
      <c r="L617" t="str">
        <f t="shared" si="45"/>
        <v>OK</v>
      </c>
      <c r="M617" t="str">
        <f t="shared" si="46"/>
        <v>NOT  NULL</v>
      </c>
      <c r="N617">
        <f t="shared" si="47"/>
        <v>1</v>
      </c>
      <c r="O617" t="str">
        <f>IF(ISNA(VLOOKUP(J617,Vendors!A:A,1,FALSE)),"MISSING VENDER","VALID")</f>
        <v>VALID</v>
      </c>
      <c r="P617" t="str">
        <f>IF(ISNA(VLOOKUP(H617,'Customers'!A:A,1,FALSE)),"missing customer ","valid")</f>
        <v xml:space="preserve">missing customer </v>
      </c>
      <c r="Q617" t="str">
        <f t="shared" si="48"/>
        <v>VALID</v>
      </c>
      <c r="R617" t="str">
        <f t="shared" si="49"/>
        <v>VALID</v>
      </c>
    </row>
    <row r="618" spans="1:18" x14ac:dyDescent="0.25">
      <c r="A618" t="s">
        <v>2170</v>
      </c>
      <c r="B618" s="1">
        <v>44593</v>
      </c>
      <c r="C618">
        <v>-22890.22</v>
      </c>
      <c r="D618" t="s">
        <v>826</v>
      </c>
      <c r="E618" t="s">
        <v>851</v>
      </c>
      <c r="F618" t="s">
        <v>4</v>
      </c>
      <c r="G618" t="s">
        <v>14</v>
      </c>
      <c r="H618" t="s">
        <v>828</v>
      </c>
      <c r="I618" t="str">
        <f>_xlfn.XLOOKUP(H618,'Customers'!A618:A1017,'Customers'!B618:B1017," ")</f>
        <v xml:space="preserve"> </v>
      </c>
      <c r="J618" t="s">
        <v>1800</v>
      </c>
      <c r="K618" t="s">
        <v>2171</v>
      </c>
      <c r="L618" t="str">
        <f t="shared" si="45"/>
        <v>OK</v>
      </c>
      <c r="M618" t="str">
        <f t="shared" si="46"/>
        <v>NOT  NULL</v>
      </c>
      <c r="N618">
        <f t="shared" si="47"/>
        <v>1</v>
      </c>
      <c r="O618" t="str">
        <f>IF(ISNA(VLOOKUP(J618,Vendors!A:A,1,FALSE)),"MISSING VENDER","VALID")</f>
        <v>VALID</v>
      </c>
      <c r="P618" t="str">
        <f>IF(ISNA(VLOOKUP(H618,'Customers'!A:A,1,FALSE)),"missing customer ","valid")</f>
        <v xml:space="preserve">missing customer </v>
      </c>
      <c r="Q618" t="str">
        <f t="shared" si="48"/>
        <v>VALID</v>
      </c>
      <c r="R618" t="str">
        <f t="shared" si="49"/>
        <v>VALID</v>
      </c>
    </row>
    <row r="619" spans="1:18" x14ac:dyDescent="0.25">
      <c r="A619" t="s">
        <v>2172</v>
      </c>
      <c r="B619" s="1">
        <v>44564</v>
      </c>
      <c r="C619">
        <v>15920.27</v>
      </c>
      <c r="D619" t="s">
        <v>958</v>
      </c>
      <c r="E619" t="s">
        <v>958</v>
      </c>
      <c r="F619" t="s">
        <v>4</v>
      </c>
      <c r="G619" t="s">
        <v>28</v>
      </c>
      <c r="H619" t="s">
        <v>828</v>
      </c>
      <c r="I619" t="str">
        <f>_xlfn.XLOOKUP(H619,'Customers'!A619:A1018,'Customers'!B619:B1018," ")</f>
        <v xml:space="preserve"> </v>
      </c>
      <c r="J619" t="s">
        <v>828</v>
      </c>
      <c r="K619" t="s">
        <v>2173</v>
      </c>
      <c r="L619" t="str">
        <f t="shared" si="45"/>
        <v>OK</v>
      </c>
      <c r="M619" t="str">
        <f t="shared" si="46"/>
        <v>NOT  NULL</v>
      </c>
      <c r="N619">
        <f t="shared" si="47"/>
        <v>1</v>
      </c>
      <c r="O619" t="str">
        <f>IF(ISNA(VLOOKUP(J619,Vendors!A:A,1,FALSE)),"MISSING VENDER","VALID")</f>
        <v>MISSING VENDER</v>
      </c>
      <c r="P619" t="str">
        <f>IF(ISNA(VLOOKUP(H619,'Customers'!A:A,1,FALSE)),"missing customer ","valid")</f>
        <v xml:space="preserve">missing customer </v>
      </c>
      <c r="Q619" t="str">
        <f t="shared" si="48"/>
        <v>VALID</v>
      </c>
      <c r="R619" t="str">
        <f t="shared" si="49"/>
        <v>VALID</v>
      </c>
    </row>
    <row r="620" spans="1:18" x14ac:dyDescent="0.25">
      <c r="A620" t="s">
        <v>2174</v>
      </c>
      <c r="B620" s="1">
        <v>44745</v>
      </c>
      <c r="C620">
        <v>102974.45</v>
      </c>
      <c r="D620" t="s">
        <v>836</v>
      </c>
      <c r="E620" t="s">
        <v>840</v>
      </c>
      <c r="F620" t="s">
        <v>4</v>
      </c>
      <c r="G620" t="s">
        <v>18</v>
      </c>
      <c r="H620" t="s">
        <v>545</v>
      </c>
      <c r="I620" t="str">
        <f>_xlfn.XLOOKUP(H620,'Customers'!A620:A1019,'Customers'!B620:B1019," ")</f>
        <v xml:space="preserve"> </v>
      </c>
      <c r="J620" t="s">
        <v>828</v>
      </c>
      <c r="K620" t="s">
        <v>2175</v>
      </c>
      <c r="L620" t="str">
        <f t="shared" si="45"/>
        <v>OK</v>
      </c>
      <c r="M620" t="str">
        <f t="shared" si="46"/>
        <v>NOT  NULL</v>
      </c>
      <c r="N620">
        <f t="shared" si="47"/>
        <v>1</v>
      </c>
      <c r="O620" t="str">
        <f>IF(ISNA(VLOOKUP(J620,Vendors!A:A,1,FALSE)),"MISSING VENDER","VALID")</f>
        <v>MISSING VENDER</v>
      </c>
      <c r="P620" t="str">
        <f>IF(ISNA(VLOOKUP(H620,'Customers'!A:A,1,FALSE)),"missing customer ","valid")</f>
        <v>valid</v>
      </c>
      <c r="Q620" t="str">
        <f t="shared" si="48"/>
        <v>VALID</v>
      </c>
      <c r="R620" t="str">
        <f t="shared" si="49"/>
        <v>VALID</v>
      </c>
    </row>
    <row r="621" spans="1:18" x14ac:dyDescent="0.25">
      <c r="A621" t="s">
        <v>2176</v>
      </c>
      <c r="B621" s="1">
        <v>45242</v>
      </c>
      <c r="C621">
        <v>150418.72</v>
      </c>
      <c r="D621" t="s">
        <v>836</v>
      </c>
      <c r="E621" t="s">
        <v>855</v>
      </c>
      <c r="F621" t="s">
        <v>3</v>
      </c>
      <c r="G621" t="s">
        <v>28</v>
      </c>
      <c r="H621" t="s">
        <v>373</v>
      </c>
      <c r="I621" t="str">
        <f>_xlfn.XLOOKUP(H621,'Customers'!A621:A1020,'Customers'!B621:B1020," ")</f>
        <v xml:space="preserve"> </v>
      </c>
      <c r="J621" t="s">
        <v>828</v>
      </c>
      <c r="K621" t="s">
        <v>2177</v>
      </c>
      <c r="L621" t="str">
        <f t="shared" si="45"/>
        <v>OK</v>
      </c>
      <c r="M621" t="str">
        <f t="shared" si="46"/>
        <v>NOT  NULL</v>
      </c>
      <c r="N621">
        <f t="shared" si="47"/>
        <v>1</v>
      </c>
      <c r="O621" t="str">
        <f>IF(ISNA(VLOOKUP(J621,Vendors!A:A,1,FALSE)),"MISSING VENDER","VALID")</f>
        <v>MISSING VENDER</v>
      </c>
      <c r="P621" t="str">
        <f>IF(ISNA(VLOOKUP(H621,'Customers'!A:A,1,FALSE)),"missing customer ","valid")</f>
        <v>valid</v>
      </c>
      <c r="Q621" t="str">
        <f t="shared" si="48"/>
        <v>VALID</v>
      </c>
      <c r="R621" t="str">
        <f t="shared" si="49"/>
        <v>VALID</v>
      </c>
    </row>
    <row r="622" spans="1:18" x14ac:dyDescent="0.25">
      <c r="A622" t="s">
        <v>2178</v>
      </c>
      <c r="B622" s="1">
        <v>44992</v>
      </c>
      <c r="C622">
        <v>155748.82</v>
      </c>
      <c r="D622" t="s">
        <v>836</v>
      </c>
      <c r="E622" t="s">
        <v>855</v>
      </c>
      <c r="F622" t="s">
        <v>4</v>
      </c>
      <c r="G622" t="s">
        <v>14</v>
      </c>
      <c r="H622" t="s">
        <v>433</v>
      </c>
      <c r="I622" t="str">
        <f>_xlfn.XLOOKUP(H622,'Customers'!A622:A1021,'Customers'!B622:B1021," ")</f>
        <v xml:space="preserve"> </v>
      </c>
      <c r="J622" t="s">
        <v>828</v>
      </c>
      <c r="K622" t="s">
        <v>2179</v>
      </c>
      <c r="L622" t="str">
        <f t="shared" si="45"/>
        <v>OK</v>
      </c>
      <c r="M622" t="str">
        <f t="shared" si="46"/>
        <v>NOT  NULL</v>
      </c>
      <c r="N622">
        <f t="shared" si="47"/>
        <v>1</v>
      </c>
      <c r="O622" t="str">
        <f>IF(ISNA(VLOOKUP(J622,Vendors!A:A,1,FALSE)),"MISSING VENDER","VALID")</f>
        <v>MISSING VENDER</v>
      </c>
      <c r="P622" t="str">
        <f>IF(ISNA(VLOOKUP(H622,'Customers'!A:A,1,FALSE)),"missing customer ","valid")</f>
        <v>valid</v>
      </c>
      <c r="Q622" t="str">
        <f t="shared" si="48"/>
        <v>VALID</v>
      </c>
      <c r="R622" t="str">
        <f t="shared" si="49"/>
        <v>VALID</v>
      </c>
    </row>
    <row r="623" spans="1:18" x14ac:dyDescent="0.25">
      <c r="A623" t="s">
        <v>2180</v>
      </c>
      <c r="B623" s="1">
        <v>44981</v>
      </c>
      <c r="C623">
        <v>-29706.84</v>
      </c>
      <c r="D623" t="s">
        <v>826</v>
      </c>
      <c r="E623" t="s">
        <v>865</v>
      </c>
      <c r="F623" t="s">
        <v>5</v>
      </c>
      <c r="G623" t="s">
        <v>18</v>
      </c>
      <c r="H623" t="s">
        <v>828</v>
      </c>
      <c r="I623" t="str">
        <f>_xlfn.XLOOKUP(H623,'Customers'!A623:A1022,'Customers'!B623:B1022," ")</f>
        <v xml:space="preserve"> </v>
      </c>
      <c r="J623" t="s">
        <v>1422</v>
      </c>
      <c r="K623" t="s">
        <v>2181</v>
      </c>
      <c r="L623" t="str">
        <f t="shared" si="45"/>
        <v>OK</v>
      </c>
      <c r="M623" t="str">
        <f t="shared" si="46"/>
        <v>NOT  NULL</v>
      </c>
      <c r="N623">
        <f t="shared" si="47"/>
        <v>1</v>
      </c>
      <c r="O623" t="str">
        <f>IF(ISNA(VLOOKUP(J623,Vendors!A:A,1,FALSE)),"MISSING VENDER","VALID")</f>
        <v>VALID</v>
      </c>
      <c r="P623" t="str">
        <f>IF(ISNA(VLOOKUP(H623,'Customers'!A:A,1,FALSE)),"missing customer ","valid")</f>
        <v xml:space="preserve">missing customer </v>
      </c>
      <c r="Q623" t="str">
        <f t="shared" si="48"/>
        <v>VALID</v>
      </c>
      <c r="R623" t="str">
        <f t="shared" si="49"/>
        <v>VALID</v>
      </c>
    </row>
    <row r="624" spans="1:18" x14ac:dyDescent="0.25">
      <c r="A624" t="s">
        <v>2182</v>
      </c>
      <c r="B624" s="1">
        <v>44688</v>
      </c>
      <c r="C624">
        <v>-32475.03</v>
      </c>
      <c r="D624" t="s">
        <v>826</v>
      </c>
      <c r="E624" t="s">
        <v>865</v>
      </c>
      <c r="F624" t="s">
        <v>5</v>
      </c>
      <c r="G624" t="s">
        <v>25</v>
      </c>
      <c r="H624" t="s">
        <v>828</v>
      </c>
      <c r="I624" t="str">
        <f>_xlfn.XLOOKUP(H624,'Customers'!A624:A1023,'Customers'!B624:B1023," ")</f>
        <v xml:space="preserve"> </v>
      </c>
      <c r="J624" t="s">
        <v>2183</v>
      </c>
      <c r="K624" t="s">
        <v>2184</v>
      </c>
      <c r="L624" t="str">
        <f t="shared" si="45"/>
        <v>OK</v>
      </c>
      <c r="M624" t="str">
        <f t="shared" si="46"/>
        <v>NOT  NULL</v>
      </c>
      <c r="N624">
        <f t="shared" si="47"/>
        <v>1</v>
      </c>
      <c r="O624" t="str">
        <f>IF(ISNA(VLOOKUP(J624,Vendors!A:A,1,FALSE)),"MISSING VENDER","VALID")</f>
        <v>VALID</v>
      </c>
      <c r="P624" t="str">
        <f>IF(ISNA(VLOOKUP(H624,'Customers'!A:A,1,FALSE)),"missing customer ","valid")</f>
        <v xml:space="preserve">missing customer </v>
      </c>
      <c r="Q624" t="str">
        <f t="shared" si="48"/>
        <v>VALID</v>
      </c>
      <c r="R624" t="str">
        <f t="shared" si="49"/>
        <v>VALID</v>
      </c>
    </row>
    <row r="625" spans="1:18" x14ac:dyDescent="0.25">
      <c r="A625" t="s">
        <v>2185</v>
      </c>
      <c r="B625" s="1">
        <v>44929</v>
      </c>
      <c r="C625">
        <v>124261.02</v>
      </c>
      <c r="D625" t="s">
        <v>836</v>
      </c>
      <c r="E625" t="s">
        <v>840</v>
      </c>
      <c r="F625" t="s">
        <v>5</v>
      </c>
      <c r="G625" t="s">
        <v>18</v>
      </c>
      <c r="H625" t="s">
        <v>561</v>
      </c>
      <c r="I625" t="str">
        <f>_xlfn.XLOOKUP(H625,'Customers'!A625:A1024,'Customers'!B625:B1024," ")</f>
        <v xml:space="preserve"> </v>
      </c>
      <c r="J625" t="s">
        <v>828</v>
      </c>
      <c r="K625" t="s">
        <v>2186</v>
      </c>
      <c r="L625" t="str">
        <f t="shared" si="45"/>
        <v>OK</v>
      </c>
      <c r="M625" t="str">
        <f t="shared" si="46"/>
        <v>NOT  NULL</v>
      </c>
      <c r="N625">
        <f t="shared" si="47"/>
        <v>1</v>
      </c>
      <c r="O625" t="str">
        <f>IF(ISNA(VLOOKUP(J625,Vendors!A:A,1,FALSE)),"MISSING VENDER","VALID")</f>
        <v>MISSING VENDER</v>
      </c>
      <c r="P625" t="str">
        <f>IF(ISNA(VLOOKUP(H625,'Customers'!A:A,1,FALSE)),"missing customer ","valid")</f>
        <v>valid</v>
      </c>
      <c r="Q625" t="str">
        <f t="shared" si="48"/>
        <v>VALID</v>
      </c>
      <c r="R625" t="str">
        <f t="shared" si="49"/>
        <v>VALID</v>
      </c>
    </row>
    <row r="626" spans="1:18" x14ac:dyDescent="0.25">
      <c r="A626" t="s">
        <v>2187</v>
      </c>
      <c r="B626" s="1">
        <v>44865</v>
      </c>
      <c r="C626">
        <v>147258.13</v>
      </c>
      <c r="D626" t="s">
        <v>836</v>
      </c>
      <c r="E626" t="s">
        <v>840</v>
      </c>
      <c r="F626" t="s">
        <v>5</v>
      </c>
      <c r="G626" t="s">
        <v>25</v>
      </c>
      <c r="H626" t="s">
        <v>205</v>
      </c>
      <c r="I626" t="str">
        <f>_xlfn.XLOOKUP(H626,'Customers'!A626:A1025,'Customers'!B626:B1025," ")</f>
        <v xml:space="preserve"> </v>
      </c>
      <c r="J626" t="s">
        <v>828</v>
      </c>
      <c r="K626" t="s">
        <v>2188</v>
      </c>
      <c r="L626" t="str">
        <f t="shared" si="45"/>
        <v>OK</v>
      </c>
      <c r="M626" t="str">
        <f t="shared" si="46"/>
        <v>NOT  NULL</v>
      </c>
      <c r="N626">
        <f t="shared" si="47"/>
        <v>1</v>
      </c>
      <c r="O626" t="str">
        <f>IF(ISNA(VLOOKUP(J626,Vendors!A:A,1,FALSE)),"MISSING VENDER","VALID")</f>
        <v>MISSING VENDER</v>
      </c>
      <c r="P626" t="str">
        <f>IF(ISNA(VLOOKUP(H626,'Customers'!A:A,1,FALSE)),"missing customer ","valid")</f>
        <v>valid</v>
      </c>
      <c r="Q626" t="str">
        <f t="shared" si="48"/>
        <v>VALID</v>
      </c>
      <c r="R626" t="str">
        <f t="shared" si="49"/>
        <v>VALID</v>
      </c>
    </row>
    <row r="627" spans="1:18" x14ac:dyDescent="0.25">
      <c r="A627" t="s">
        <v>2189</v>
      </c>
      <c r="B627" s="1">
        <v>44749</v>
      </c>
      <c r="C627">
        <v>11866.42</v>
      </c>
      <c r="D627" t="s">
        <v>958</v>
      </c>
      <c r="E627" t="s">
        <v>958</v>
      </c>
      <c r="F627" t="s">
        <v>5</v>
      </c>
      <c r="G627" t="s">
        <v>25</v>
      </c>
      <c r="H627" t="s">
        <v>828</v>
      </c>
      <c r="I627" t="str">
        <f>_xlfn.XLOOKUP(H627,'Customers'!A627:A1026,'Customers'!B627:B1026," ")</f>
        <v xml:space="preserve"> </v>
      </c>
      <c r="J627" t="s">
        <v>828</v>
      </c>
      <c r="K627" t="s">
        <v>2190</v>
      </c>
      <c r="L627" t="str">
        <f t="shared" si="45"/>
        <v>OK</v>
      </c>
      <c r="M627" t="str">
        <f t="shared" si="46"/>
        <v>NOT  NULL</v>
      </c>
      <c r="N627">
        <f t="shared" si="47"/>
        <v>1</v>
      </c>
      <c r="O627" t="str">
        <f>IF(ISNA(VLOOKUP(J627,Vendors!A:A,1,FALSE)),"MISSING VENDER","VALID")</f>
        <v>MISSING VENDER</v>
      </c>
      <c r="P627" t="str">
        <f>IF(ISNA(VLOOKUP(H627,'Customers'!A:A,1,FALSE)),"missing customer ","valid")</f>
        <v xml:space="preserve">missing customer </v>
      </c>
      <c r="Q627" t="str">
        <f t="shared" si="48"/>
        <v>VALID</v>
      </c>
      <c r="R627" t="str">
        <f t="shared" si="49"/>
        <v>VALID</v>
      </c>
    </row>
    <row r="628" spans="1:18" x14ac:dyDescent="0.25">
      <c r="A628" t="s">
        <v>2191</v>
      </c>
      <c r="B628" s="1">
        <v>44922</v>
      </c>
      <c r="C628">
        <v>50375.94</v>
      </c>
      <c r="D628" t="s">
        <v>836</v>
      </c>
      <c r="E628" t="s">
        <v>840</v>
      </c>
      <c r="F628" t="s">
        <v>4</v>
      </c>
      <c r="G628" t="s">
        <v>25</v>
      </c>
      <c r="H628" t="s">
        <v>623</v>
      </c>
      <c r="I628" t="str">
        <f>_xlfn.XLOOKUP(H628,'Customers'!A628:A1027,'Customers'!B628:B1027," ")</f>
        <v xml:space="preserve"> </v>
      </c>
      <c r="J628" t="s">
        <v>828</v>
      </c>
      <c r="K628" t="s">
        <v>2192</v>
      </c>
      <c r="L628" t="str">
        <f t="shared" si="45"/>
        <v>OK</v>
      </c>
      <c r="M628" t="str">
        <f t="shared" si="46"/>
        <v>NOT  NULL</v>
      </c>
      <c r="N628">
        <f t="shared" si="47"/>
        <v>1</v>
      </c>
      <c r="O628" t="str">
        <f>IF(ISNA(VLOOKUP(J628,Vendors!A:A,1,FALSE)),"MISSING VENDER","VALID")</f>
        <v>MISSING VENDER</v>
      </c>
      <c r="P628" t="str">
        <f>IF(ISNA(VLOOKUP(H628,'Customers'!A:A,1,FALSE)),"missing customer ","valid")</f>
        <v>valid</v>
      </c>
      <c r="Q628" t="str">
        <f t="shared" si="48"/>
        <v>VALID</v>
      </c>
      <c r="R628" t="str">
        <f t="shared" si="49"/>
        <v>VALID</v>
      </c>
    </row>
    <row r="629" spans="1:18" x14ac:dyDescent="0.25">
      <c r="A629" t="s">
        <v>2193</v>
      </c>
      <c r="B629" s="1">
        <v>45287</v>
      </c>
      <c r="C629">
        <v>110701.02</v>
      </c>
      <c r="D629" t="s">
        <v>836</v>
      </c>
      <c r="E629" t="s">
        <v>837</v>
      </c>
      <c r="F629" t="s">
        <v>4</v>
      </c>
      <c r="G629" t="s">
        <v>18</v>
      </c>
      <c r="H629" t="s">
        <v>407</v>
      </c>
      <c r="I629" t="str">
        <f>_xlfn.XLOOKUP(H629,'Customers'!A629:A1028,'Customers'!B629:B1028," ")</f>
        <v xml:space="preserve"> </v>
      </c>
      <c r="J629" t="s">
        <v>828</v>
      </c>
      <c r="K629" t="s">
        <v>2194</v>
      </c>
      <c r="L629" t="str">
        <f t="shared" si="45"/>
        <v>OK</v>
      </c>
      <c r="M629" t="str">
        <f t="shared" si="46"/>
        <v>NOT  NULL</v>
      </c>
      <c r="N629">
        <f t="shared" si="47"/>
        <v>1</v>
      </c>
      <c r="O629" t="str">
        <f>IF(ISNA(VLOOKUP(J629,Vendors!A:A,1,FALSE)),"MISSING VENDER","VALID")</f>
        <v>MISSING VENDER</v>
      </c>
      <c r="P629" t="str">
        <f>IF(ISNA(VLOOKUP(H629,'Customers'!A:A,1,FALSE)),"missing customer ","valid")</f>
        <v>valid</v>
      </c>
      <c r="Q629" t="str">
        <f t="shared" si="48"/>
        <v>VALID</v>
      </c>
      <c r="R629" t="str">
        <f t="shared" si="49"/>
        <v>VALID</v>
      </c>
    </row>
    <row r="630" spans="1:18" x14ac:dyDescent="0.25">
      <c r="A630" t="s">
        <v>2195</v>
      </c>
      <c r="B630" s="1">
        <v>45253</v>
      </c>
      <c r="C630">
        <v>-2000</v>
      </c>
      <c r="D630" t="s">
        <v>826</v>
      </c>
      <c r="E630" t="s">
        <v>827</v>
      </c>
      <c r="F630" t="s">
        <v>4</v>
      </c>
      <c r="G630" t="s">
        <v>18</v>
      </c>
      <c r="H630" t="s">
        <v>828</v>
      </c>
      <c r="I630" t="str">
        <f>_xlfn.XLOOKUP(H630,'Customers'!A630:A1029,'Customers'!B630:B1029," ")</f>
        <v xml:space="preserve"> </v>
      </c>
      <c r="J630" t="s">
        <v>955</v>
      </c>
      <c r="K630" t="s">
        <v>2196</v>
      </c>
      <c r="L630" t="str">
        <f t="shared" si="45"/>
        <v>OK</v>
      </c>
      <c r="M630" t="str">
        <f t="shared" si="46"/>
        <v>NOT  NULL</v>
      </c>
      <c r="N630">
        <f t="shared" si="47"/>
        <v>1</v>
      </c>
      <c r="O630" t="str">
        <f>IF(ISNA(VLOOKUP(J630,Vendors!A:A,1,FALSE)),"MISSING VENDER","VALID")</f>
        <v>VALID</v>
      </c>
      <c r="P630" t="str">
        <f>IF(ISNA(VLOOKUP(H630,'Customers'!A:A,1,FALSE)),"missing customer ","valid")</f>
        <v xml:space="preserve">missing customer </v>
      </c>
      <c r="Q630" t="str">
        <f t="shared" si="48"/>
        <v>VALID</v>
      </c>
      <c r="R630" t="str">
        <f t="shared" si="49"/>
        <v>VALID</v>
      </c>
    </row>
    <row r="631" spans="1:18" x14ac:dyDescent="0.25">
      <c r="A631" t="s">
        <v>2197</v>
      </c>
      <c r="B631" s="1">
        <v>45144</v>
      </c>
      <c r="C631">
        <v>-16327.12</v>
      </c>
      <c r="D631" t="s">
        <v>826</v>
      </c>
      <c r="E631" t="s">
        <v>827</v>
      </c>
      <c r="F631" t="s">
        <v>4</v>
      </c>
      <c r="G631" t="s">
        <v>25</v>
      </c>
      <c r="H631" t="s">
        <v>828</v>
      </c>
      <c r="I631" t="str">
        <f>_xlfn.XLOOKUP(H631,'Customers'!A631:A1030,'Customers'!B631:B1030," ")</f>
        <v xml:space="preserve"> </v>
      </c>
      <c r="J631" t="s">
        <v>944</v>
      </c>
      <c r="K631" t="s">
        <v>2198</v>
      </c>
      <c r="L631" t="str">
        <f t="shared" si="45"/>
        <v>OK</v>
      </c>
      <c r="M631" t="str">
        <f t="shared" si="46"/>
        <v>NOT  NULL</v>
      </c>
      <c r="N631">
        <f t="shared" si="47"/>
        <v>1</v>
      </c>
      <c r="O631" t="str">
        <f>IF(ISNA(VLOOKUP(J631,Vendors!A:A,1,FALSE)),"MISSING VENDER","VALID")</f>
        <v>VALID</v>
      </c>
      <c r="P631" t="str">
        <f>IF(ISNA(VLOOKUP(H631,'Customers'!A:A,1,FALSE)),"missing customer ","valid")</f>
        <v xml:space="preserve">missing customer </v>
      </c>
      <c r="Q631" t="str">
        <f t="shared" si="48"/>
        <v>VALID</v>
      </c>
      <c r="R631" t="str">
        <f t="shared" si="49"/>
        <v>VALID</v>
      </c>
    </row>
    <row r="632" spans="1:18" x14ac:dyDescent="0.25">
      <c r="A632" t="s">
        <v>2199</v>
      </c>
      <c r="B632" s="1">
        <v>44826</v>
      </c>
      <c r="C632">
        <v>-13904.96</v>
      </c>
      <c r="D632" t="s">
        <v>826</v>
      </c>
      <c r="E632" t="s">
        <v>832</v>
      </c>
      <c r="F632" t="s">
        <v>3</v>
      </c>
      <c r="G632" t="s">
        <v>28</v>
      </c>
      <c r="H632" t="s">
        <v>828</v>
      </c>
      <c r="I632" t="str">
        <f>_xlfn.XLOOKUP(H632,'Customers'!A632:A1031,'Customers'!B632:B1031," ")</f>
        <v xml:space="preserve"> </v>
      </c>
      <c r="J632" t="s">
        <v>916</v>
      </c>
      <c r="K632" t="s">
        <v>2200</v>
      </c>
      <c r="L632" t="str">
        <f t="shared" si="45"/>
        <v>OK</v>
      </c>
      <c r="M632" t="str">
        <f t="shared" si="46"/>
        <v>NOT  NULL</v>
      </c>
      <c r="N632">
        <f t="shared" si="47"/>
        <v>1</v>
      </c>
      <c r="O632" t="str">
        <f>IF(ISNA(VLOOKUP(J632,Vendors!A:A,1,FALSE)),"MISSING VENDER","VALID")</f>
        <v>VALID</v>
      </c>
      <c r="P632" t="str">
        <f>IF(ISNA(VLOOKUP(H632,'Customers'!A:A,1,FALSE)),"missing customer ","valid")</f>
        <v xml:space="preserve">missing customer </v>
      </c>
      <c r="Q632" t="str">
        <f t="shared" si="48"/>
        <v>VALID</v>
      </c>
      <c r="R632" t="str">
        <f t="shared" si="49"/>
        <v>VALID</v>
      </c>
    </row>
    <row r="633" spans="1:18" x14ac:dyDescent="0.25">
      <c r="A633" t="s">
        <v>2201</v>
      </c>
      <c r="B633" s="1">
        <v>44943</v>
      </c>
      <c r="C633">
        <v>-32539.18</v>
      </c>
      <c r="D633" t="s">
        <v>826</v>
      </c>
      <c r="E633" t="s">
        <v>865</v>
      </c>
      <c r="F633" t="s">
        <v>5</v>
      </c>
      <c r="G633" t="s">
        <v>14</v>
      </c>
      <c r="H633" t="s">
        <v>828</v>
      </c>
      <c r="I633" t="str">
        <f>_xlfn.XLOOKUP(H633,'Customers'!A633:A1032,'Customers'!B633:B1032," ")</f>
        <v xml:space="preserve"> </v>
      </c>
      <c r="J633" t="s">
        <v>1506</v>
      </c>
      <c r="K633" t="s">
        <v>2202</v>
      </c>
      <c r="L633" t="str">
        <f t="shared" si="45"/>
        <v>OK</v>
      </c>
      <c r="M633" t="str">
        <f t="shared" si="46"/>
        <v>NOT  NULL</v>
      </c>
      <c r="N633">
        <f t="shared" si="47"/>
        <v>1</v>
      </c>
      <c r="O633" t="str">
        <f>IF(ISNA(VLOOKUP(J633,Vendors!A:A,1,FALSE)),"MISSING VENDER","VALID")</f>
        <v>VALID</v>
      </c>
      <c r="P633" t="str">
        <f>IF(ISNA(VLOOKUP(H633,'Customers'!A:A,1,FALSE)),"missing customer ","valid")</f>
        <v xml:space="preserve">missing customer </v>
      </c>
      <c r="Q633" t="str">
        <f t="shared" si="48"/>
        <v>VALID</v>
      </c>
      <c r="R633" t="str">
        <f t="shared" si="49"/>
        <v>VALID</v>
      </c>
    </row>
    <row r="634" spans="1:18" x14ac:dyDescent="0.25">
      <c r="A634" t="s">
        <v>2203</v>
      </c>
      <c r="B634" s="1">
        <v>45051</v>
      </c>
      <c r="C634">
        <v>223620.95</v>
      </c>
      <c r="D634" t="s">
        <v>836</v>
      </c>
      <c r="E634" t="s">
        <v>840</v>
      </c>
      <c r="F634" t="s">
        <v>4</v>
      </c>
      <c r="G634" t="s">
        <v>18</v>
      </c>
      <c r="H634" t="s">
        <v>251</v>
      </c>
      <c r="I634" t="str">
        <f>_xlfn.XLOOKUP(H634,'Customers'!A634:A1033,'Customers'!B634:B1033," ")</f>
        <v xml:space="preserve"> </v>
      </c>
      <c r="J634" t="s">
        <v>828</v>
      </c>
      <c r="K634" t="s">
        <v>2204</v>
      </c>
      <c r="L634" t="str">
        <f t="shared" si="45"/>
        <v>OK</v>
      </c>
      <c r="M634" t="str">
        <f t="shared" si="46"/>
        <v>NOT  NULL</v>
      </c>
      <c r="N634">
        <f t="shared" si="47"/>
        <v>1</v>
      </c>
      <c r="O634" t="str">
        <f>IF(ISNA(VLOOKUP(J634,Vendors!A:A,1,FALSE)),"MISSING VENDER","VALID")</f>
        <v>MISSING VENDER</v>
      </c>
      <c r="P634" t="str">
        <f>IF(ISNA(VLOOKUP(H634,'Customers'!A:A,1,FALSE)),"missing customer ","valid")</f>
        <v>valid</v>
      </c>
      <c r="Q634" t="str">
        <f t="shared" si="48"/>
        <v>VALID</v>
      </c>
      <c r="R634" t="str">
        <f t="shared" si="49"/>
        <v>VALID</v>
      </c>
    </row>
    <row r="635" spans="1:18" x14ac:dyDescent="0.25">
      <c r="A635" t="s">
        <v>2205</v>
      </c>
      <c r="B635" s="1">
        <v>45030</v>
      </c>
      <c r="C635">
        <v>28079.64</v>
      </c>
      <c r="D635" t="s">
        <v>958</v>
      </c>
      <c r="E635" t="s">
        <v>958</v>
      </c>
      <c r="F635" t="s">
        <v>4</v>
      </c>
      <c r="G635" t="s">
        <v>28</v>
      </c>
      <c r="H635" t="s">
        <v>828</v>
      </c>
      <c r="I635" t="str">
        <f>_xlfn.XLOOKUP(H635,'Customers'!A635:A1034,'Customers'!B635:B1034," ")</f>
        <v xml:space="preserve"> </v>
      </c>
      <c r="J635" t="s">
        <v>828</v>
      </c>
      <c r="K635" t="s">
        <v>2206</v>
      </c>
      <c r="L635" t="str">
        <f t="shared" si="45"/>
        <v>OK</v>
      </c>
      <c r="M635" t="str">
        <f t="shared" si="46"/>
        <v>NOT  NULL</v>
      </c>
      <c r="N635">
        <f t="shared" si="47"/>
        <v>1</v>
      </c>
      <c r="O635" t="str">
        <f>IF(ISNA(VLOOKUP(J635,Vendors!A:A,1,FALSE)),"MISSING VENDER","VALID")</f>
        <v>MISSING VENDER</v>
      </c>
      <c r="P635" t="str">
        <f>IF(ISNA(VLOOKUP(H635,'Customers'!A:A,1,FALSE)),"missing customer ","valid")</f>
        <v xml:space="preserve">missing customer </v>
      </c>
      <c r="Q635" t="str">
        <f t="shared" si="48"/>
        <v>VALID</v>
      </c>
      <c r="R635" t="str">
        <f t="shared" si="49"/>
        <v>VALID</v>
      </c>
    </row>
    <row r="636" spans="1:18" x14ac:dyDescent="0.25">
      <c r="A636" t="s">
        <v>2207</v>
      </c>
      <c r="B636" s="1">
        <v>45249</v>
      </c>
      <c r="C636">
        <v>202456.23</v>
      </c>
      <c r="D636" t="s">
        <v>836</v>
      </c>
      <c r="E636" t="s">
        <v>840</v>
      </c>
      <c r="F636" t="s">
        <v>4</v>
      </c>
      <c r="G636" t="s">
        <v>18</v>
      </c>
      <c r="H636" t="s">
        <v>145</v>
      </c>
      <c r="I636" t="str">
        <f>_xlfn.XLOOKUP(H636,'Customers'!A636:A1035,'Customers'!B636:B1035," ")</f>
        <v xml:space="preserve"> </v>
      </c>
      <c r="J636" t="s">
        <v>828</v>
      </c>
      <c r="K636" t="s">
        <v>2208</v>
      </c>
      <c r="L636" t="str">
        <f t="shared" si="45"/>
        <v>OK</v>
      </c>
      <c r="M636" t="str">
        <f t="shared" si="46"/>
        <v>NOT  NULL</v>
      </c>
      <c r="N636">
        <f t="shared" si="47"/>
        <v>1</v>
      </c>
      <c r="O636" t="str">
        <f>IF(ISNA(VLOOKUP(J636,Vendors!A:A,1,FALSE)),"MISSING VENDER","VALID")</f>
        <v>MISSING VENDER</v>
      </c>
      <c r="P636" t="str">
        <f>IF(ISNA(VLOOKUP(H636,'Customers'!A:A,1,FALSE)),"missing customer ","valid")</f>
        <v>valid</v>
      </c>
      <c r="Q636" t="str">
        <f t="shared" si="48"/>
        <v>VALID</v>
      </c>
      <c r="R636" t="str">
        <f t="shared" si="49"/>
        <v>VALID</v>
      </c>
    </row>
    <row r="637" spans="1:18" x14ac:dyDescent="0.25">
      <c r="A637" t="s">
        <v>2209</v>
      </c>
      <c r="B637" s="1">
        <v>45188</v>
      </c>
      <c r="C637">
        <v>-75331.97</v>
      </c>
      <c r="D637" t="s">
        <v>826</v>
      </c>
      <c r="E637" t="s">
        <v>843</v>
      </c>
      <c r="F637" t="s">
        <v>4</v>
      </c>
      <c r="G637" t="s">
        <v>18</v>
      </c>
      <c r="H637" t="s">
        <v>828</v>
      </c>
      <c r="I637" t="str">
        <f>_xlfn.XLOOKUP(H637,'Customers'!A637:A1036,'Customers'!B637:B1036," ")</f>
        <v xml:space="preserve"> </v>
      </c>
      <c r="J637" t="s">
        <v>896</v>
      </c>
      <c r="K637" t="s">
        <v>2210</v>
      </c>
      <c r="L637" t="str">
        <f t="shared" si="45"/>
        <v>OK</v>
      </c>
      <c r="M637" t="str">
        <f t="shared" si="46"/>
        <v>NOT  NULL</v>
      </c>
      <c r="N637">
        <f t="shared" si="47"/>
        <v>1</v>
      </c>
      <c r="O637" t="str">
        <f>IF(ISNA(VLOOKUP(J637,Vendors!A:A,1,FALSE)),"MISSING VENDER","VALID")</f>
        <v>VALID</v>
      </c>
      <c r="P637" t="str">
        <f>IF(ISNA(VLOOKUP(H637,'Customers'!A:A,1,FALSE)),"missing customer ","valid")</f>
        <v xml:space="preserve">missing customer </v>
      </c>
      <c r="Q637" t="str">
        <f t="shared" si="48"/>
        <v>VALID</v>
      </c>
      <c r="R637" t="str">
        <f t="shared" si="49"/>
        <v>VALID</v>
      </c>
    </row>
    <row r="638" spans="1:18" x14ac:dyDescent="0.25">
      <c r="A638" t="s">
        <v>2211</v>
      </c>
      <c r="B638" s="1">
        <v>44807</v>
      </c>
      <c r="C638">
        <v>-59729.03</v>
      </c>
      <c r="D638" t="s">
        <v>826</v>
      </c>
      <c r="E638" t="s">
        <v>892</v>
      </c>
      <c r="F638" t="s">
        <v>3</v>
      </c>
      <c r="G638" t="s">
        <v>18</v>
      </c>
      <c r="H638" t="s">
        <v>828</v>
      </c>
      <c r="I638" t="str">
        <f>_xlfn.XLOOKUP(H638,'Customers'!A638:A1037,'Customers'!B638:B1037," ")</f>
        <v xml:space="preserve"> </v>
      </c>
      <c r="J638" t="s">
        <v>844</v>
      </c>
      <c r="K638" t="s">
        <v>2212</v>
      </c>
      <c r="L638" t="str">
        <f t="shared" si="45"/>
        <v>OK</v>
      </c>
      <c r="M638" t="str">
        <f t="shared" si="46"/>
        <v>NOT  NULL</v>
      </c>
      <c r="N638">
        <f t="shared" si="47"/>
        <v>1</v>
      </c>
      <c r="O638" t="str">
        <f>IF(ISNA(VLOOKUP(J638,Vendors!A:A,1,FALSE)),"MISSING VENDER","VALID")</f>
        <v>VALID</v>
      </c>
      <c r="P638" t="str">
        <f>IF(ISNA(VLOOKUP(H638,'Customers'!A:A,1,FALSE)),"missing customer ","valid")</f>
        <v xml:space="preserve">missing customer </v>
      </c>
      <c r="Q638" t="str">
        <f t="shared" si="48"/>
        <v>VALID</v>
      </c>
      <c r="R638" t="str">
        <f t="shared" si="49"/>
        <v>VALID</v>
      </c>
    </row>
    <row r="639" spans="1:18" x14ac:dyDescent="0.25">
      <c r="A639" t="s">
        <v>2213</v>
      </c>
      <c r="B639" s="1">
        <v>45191</v>
      </c>
      <c r="C639">
        <v>174314.63</v>
      </c>
      <c r="D639" t="s">
        <v>836</v>
      </c>
      <c r="E639" t="s">
        <v>855</v>
      </c>
      <c r="F639" t="s">
        <v>4</v>
      </c>
      <c r="G639" t="s">
        <v>25</v>
      </c>
      <c r="H639" t="s">
        <v>57</v>
      </c>
      <c r="I639" t="str">
        <f>_xlfn.XLOOKUP(H639,'Customers'!A639:A1038,'Customers'!B639:B1038," ")</f>
        <v xml:space="preserve"> </v>
      </c>
      <c r="J639" t="s">
        <v>828</v>
      </c>
      <c r="K639" t="s">
        <v>2214</v>
      </c>
      <c r="L639" t="str">
        <f t="shared" si="45"/>
        <v>OK</v>
      </c>
      <c r="M639" t="str">
        <f t="shared" si="46"/>
        <v>NOT  NULL</v>
      </c>
      <c r="N639">
        <f t="shared" si="47"/>
        <v>1</v>
      </c>
      <c r="O639" t="str">
        <f>IF(ISNA(VLOOKUP(J639,Vendors!A:A,1,FALSE)),"MISSING VENDER","VALID")</f>
        <v>MISSING VENDER</v>
      </c>
      <c r="P639" t="str">
        <f>IF(ISNA(VLOOKUP(H639,'Customers'!A:A,1,FALSE)),"missing customer ","valid")</f>
        <v>valid</v>
      </c>
      <c r="Q639" t="str">
        <f t="shared" si="48"/>
        <v>VALID</v>
      </c>
      <c r="R639" t="str">
        <f t="shared" si="49"/>
        <v>VALID</v>
      </c>
    </row>
    <row r="640" spans="1:18" x14ac:dyDescent="0.25">
      <c r="A640" t="s">
        <v>2215</v>
      </c>
      <c r="B640" s="1">
        <v>45243</v>
      </c>
      <c r="C640">
        <v>166836.94</v>
      </c>
      <c r="D640" t="s">
        <v>836</v>
      </c>
      <c r="E640" t="s">
        <v>855</v>
      </c>
      <c r="F640" t="s">
        <v>5</v>
      </c>
      <c r="G640" t="s">
        <v>25</v>
      </c>
      <c r="H640" t="s">
        <v>249</v>
      </c>
      <c r="I640" t="str">
        <f>_xlfn.XLOOKUP(H640,'Customers'!A640:A1039,'Customers'!B640:B1039," ")</f>
        <v xml:space="preserve"> </v>
      </c>
      <c r="J640" t="s">
        <v>828</v>
      </c>
      <c r="K640" t="s">
        <v>2216</v>
      </c>
      <c r="L640" t="str">
        <f t="shared" si="45"/>
        <v>OK</v>
      </c>
      <c r="M640" t="str">
        <f t="shared" si="46"/>
        <v>NOT  NULL</v>
      </c>
      <c r="N640">
        <f t="shared" si="47"/>
        <v>1</v>
      </c>
      <c r="O640" t="str">
        <f>IF(ISNA(VLOOKUP(J640,Vendors!A:A,1,FALSE)),"MISSING VENDER","VALID")</f>
        <v>MISSING VENDER</v>
      </c>
      <c r="P640" t="str">
        <f>IF(ISNA(VLOOKUP(H640,'Customers'!A:A,1,FALSE)),"missing customer ","valid")</f>
        <v>valid</v>
      </c>
      <c r="Q640" t="str">
        <f t="shared" si="48"/>
        <v>VALID</v>
      </c>
      <c r="R640" t="str">
        <f t="shared" si="49"/>
        <v>VALID</v>
      </c>
    </row>
    <row r="641" spans="1:18" x14ac:dyDescent="0.25">
      <c r="A641" t="s">
        <v>2217</v>
      </c>
      <c r="B641" s="1">
        <v>45096</v>
      </c>
      <c r="C641">
        <v>-42520.15</v>
      </c>
      <c r="D641" t="s">
        <v>826</v>
      </c>
      <c r="E641" t="s">
        <v>851</v>
      </c>
      <c r="F641" t="s">
        <v>5</v>
      </c>
      <c r="G641" t="s">
        <v>28</v>
      </c>
      <c r="H641" t="s">
        <v>828</v>
      </c>
      <c r="I641" t="str">
        <f>_xlfn.XLOOKUP(H641,'Customers'!A641:A1040,'Customers'!B641:B1040," ")</f>
        <v xml:space="preserve"> </v>
      </c>
      <c r="J641" t="s">
        <v>1197</v>
      </c>
      <c r="K641" t="s">
        <v>2218</v>
      </c>
      <c r="L641" t="str">
        <f t="shared" si="45"/>
        <v>OK</v>
      </c>
      <c r="M641" t="str">
        <f t="shared" si="46"/>
        <v>NOT  NULL</v>
      </c>
      <c r="N641">
        <f t="shared" si="47"/>
        <v>1</v>
      </c>
      <c r="O641" t="str">
        <f>IF(ISNA(VLOOKUP(J641,Vendors!A:A,1,FALSE)),"MISSING VENDER","VALID")</f>
        <v>VALID</v>
      </c>
      <c r="P641" t="str">
        <f>IF(ISNA(VLOOKUP(H641,'Customers'!A:A,1,FALSE)),"missing customer ","valid")</f>
        <v xml:space="preserve">missing customer </v>
      </c>
      <c r="Q641" t="str">
        <f t="shared" si="48"/>
        <v>VALID</v>
      </c>
      <c r="R641" t="str">
        <f t="shared" si="49"/>
        <v>VALID</v>
      </c>
    </row>
    <row r="642" spans="1:18" x14ac:dyDescent="0.25">
      <c r="A642" t="s">
        <v>2219</v>
      </c>
      <c r="B642" s="1">
        <v>45139</v>
      </c>
      <c r="C642">
        <v>-63573.599999999999</v>
      </c>
      <c r="D642" t="s">
        <v>826</v>
      </c>
      <c r="E642" t="s">
        <v>843</v>
      </c>
      <c r="F642" t="s">
        <v>5</v>
      </c>
      <c r="G642" t="s">
        <v>18</v>
      </c>
      <c r="H642" t="s">
        <v>828</v>
      </c>
      <c r="I642" t="str">
        <f>_xlfn.XLOOKUP(H642,'Customers'!A642:A1041,'Customers'!B642:B1041," ")</f>
        <v xml:space="preserve"> </v>
      </c>
      <c r="J642" t="s">
        <v>1327</v>
      </c>
      <c r="K642" t="s">
        <v>2220</v>
      </c>
      <c r="L642" t="str">
        <f t="shared" ref="L642:L705" si="50">IF(ISERROR(B642),"ERORROR","OK")</f>
        <v>OK</v>
      </c>
      <c r="M642" t="str">
        <f t="shared" ref="M642:M705" si="51">IF(ISNA(C643),"NULL","NOT  NULL")</f>
        <v>NOT  NULL</v>
      </c>
      <c r="N642">
        <f t="shared" ref="N642:N705" si="52">COUNTIF(A:A,A642)</f>
        <v>1</v>
      </c>
      <c r="O642" t="str">
        <f>IF(ISNA(VLOOKUP(J642,Vendors!A:A,1,FALSE)),"MISSING VENDER","VALID")</f>
        <v>VALID</v>
      </c>
      <c r="P642" t="str">
        <f>IF(ISNA(VLOOKUP(H642,'Customers'!A:A,1,FALSE)),"missing customer ","valid")</f>
        <v xml:space="preserve">missing customer </v>
      </c>
      <c r="Q642" t="str">
        <f t="shared" ref="Q642:Q705" si="53">IF(ISBLANK(D642),"INVALID","VALID")</f>
        <v>VALID</v>
      </c>
      <c r="R642" t="str">
        <f t="shared" ref="R642:R705" si="54">IF(ISNA(F642),"INVALID","VALID")</f>
        <v>VALID</v>
      </c>
    </row>
    <row r="643" spans="1:18" x14ac:dyDescent="0.25">
      <c r="A643" t="s">
        <v>2221</v>
      </c>
      <c r="B643" s="1">
        <v>44914</v>
      </c>
      <c r="C643">
        <v>149711.24</v>
      </c>
      <c r="D643" t="s">
        <v>836</v>
      </c>
      <c r="E643" t="s">
        <v>840</v>
      </c>
      <c r="F643" t="s">
        <v>3</v>
      </c>
      <c r="G643" t="s">
        <v>25</v>
      </c>
      <c r="H643" t="s">
        <v>407</v>
      </c>
      <c r="I643" t="str">
        <f>_xlfn.XLOOKUP(H643,'Customers'!A643:A1042,'Customers'!B643:B1042," ")</f>
        <v xml:space="preserve"> </v>
      </c>
      <c r="J643" t="s">
        <v>828</v>
      </c>
      <c r="K643" t="s">
        <v>2222</v>
      </c>
      <c r="L643" t="str">
        <f t="shared" si="50"/>
        <v>OK</v>
      </c>
      <c r="M643" t="str">
        <f t="shared" si="51"/>
        <v>NOT  NULL</v>
      </c>
      <c r="N643">
        <f t="shared" si="52"/>
        <v>1</v>
      </c>
      <c r="O643" t="str">
        <f>IF(ISNA(VLOOKUP(J643,Vendors!A:A,1,FALSE)),"MISSING VENDER","VALID")</f>
        <v>MISSING VENDER</v>
      </c>
      <c r="P643" t="str">
        <f>IF(ISNA(VLOOKUP(H643,'Customers'!A:A,1,FALSE)),"missing customer ","valid")</f>
        <v>valid</v>
      </c>
      <c r="Q643" t="str">
        <f t="shared" si="53"/>
        <v>VALID</v>
      </c>
      <c r="R643" t="str">
        <f t="shared" si="54"/>
        <v>VALID</v>
      </c>
    </row>
    <row r="644" spans="1:18" x14ac:dyDescent="0.25">
      <c r="A644" t="s">
        <v>2223</v>
      </c>
      <c r="B644" s="1">
        <v>45185</v>
      </c>
      <c r="C644">
        <v>137079.43</v>
      </c>
      <c r="D644" t="s">
        <v>836</v>
      </c>
      <c r="E644" t="s">
        <v>840</v>
      </c>
      <c r="F644" t="s">
        <v>3</v>
      </c>
      <c r="G644" t="s">
        <v>28</v>
      </c>
      <c r="H644" t="s">
        <v>553</v>
      </c>
      <c r="I644" t="str">
        <f>_xlfn.XLOOKUP(H644,'Customers'!A644:A1043,'Customers'!B644:B1043," ")</f>
        <v xml:space="preserve"> </v>
      </c>
      <c r="J644" t="s">
        <v>828</v>
      </c>
      <c r="K644" t="s">
        <v>2224</v>
      </c>
      <c r="L644" t="str">
        <f t="shared" si="50"/>
        <v>OK</v>
      </c>
      <c r="M644" t="str">
        <f t="shared" si="51"/>
        <v>NOT  NULL</v>
      </c>
      <c r="N644">
        <f t="shared" si="52"/>
        <v>1</v>
      </c>
      <c r="O644" t="str">
        <f>IF(ISNA(VLOOKUP(J644,Vendors!A:A,1,FALSE)),"MISSING VENDER","VALID")</f>
        <v>MISSING VENDER</v>
      </c>
      <c r="P644" t="str">
        <f>IF(ISNA(VLOOKUP(H644,'Customers'!A:A,1,FALSE)),"missing customer ","valid")</f>
        <v>valid</v>
      </c>
      <c r="Q644" t="str">
        <f t="shared" si="53"/>
        <v>VALID</v>
      </c>
      <c r="R644" t="str">
        <f t="shared" si="54"/>
        <v>VALID</v>
      </c>
    </row>
    <row r="645" spans="1:18" x14ac:dyDescent="0.25">
      <c r="A645" t="s">
        <v>2225</v>
      </c>
      <c r="B645" s="1">
        <v>44608</v>
      </c>
      <c r="C645">
        <v>-33988.28</v>
      </c>
      <c r="D645" t="s">
        <v>826</v>
      </c>
      <c r="E645" t="s">
        <v>827</v>
      </c>
      <c r="F645" t="s">
        <v>4</v>
      </c>
      <c r="G645" t="s">
        <v>18</v>
      </c>
      <c r="H645" t="s">
        <v>828</v>
      </c>
      <c r="I645" t="str">
        <f>_xlfn.XLOOKUP(H645,'Customers'!A645:A1044,'Customers'!B645:B1044," ")</f>
        <v xml:space="preserve"> </v>
      </c>
      <c r="J645" t="s">
        <v>1248</v>
      </c>
      <c r="K645" t="s">
        <v>2226</v>
      </c>
      <c r="L645" t="str">
        <f t="shared" si="50"/>
        <v>OK</v>
      </c>
      <c r="M645" t="str">
        <f t="shared" si="51"/>
        <v>NOT  NULL</v>
      </c>
      <c r="N645">
        <f t="shared" si="52"/>
        <v>1</v>
      </c>
      <c r="O645" t="str">
        <f>IF(ISNA(VLOOKUP(J645,Vendors!A:A,1,FALSE)),"MISSING VENDER","VALID")</f>
        <v>VALID</v>
      </c>
      <c r="P645" t="str">
        <f>IF(ISNA(VLOOKUP(H645,'Customers'!A:A,1,FALSE)),"missing customer ","valid")</f>
        <v xml:space="preserve">missing customer </v>
      </c>
      <c r="Q645" t="str">
        <f t="shared" si="53"/>
        <v>VALID</v>
      </c>
      <c r="R645" t="str">
        <f t="shared" si="54"/>
        <v>VALID</v>
      </c>
    </row>
    <row r="646" spans="1:18" x14ac:dyDescent="0.25">
      <c r="A646" t="s">
        <v>2227</v>
      </c>
      <c r="B646" s="1">
        <v>44743</v>
      </c>
      <c r="C646">
        <v>-59148.21</v>
      </c>
      <c r="D646" t="s">
        <v>826</v>
      </c>
      <c r="E646" t="s">
        <v>832</v>
      </c>
      <c r="F646" t="s">
        <v>5</v>
      </c>
      <c r="G646" t="s">
        <v>18</v>
      </c>
      <c r="H646" t="s">
        <v>828</v>
      </c>
      <c r="I646" t="str">
        <f>_xlfn.XLOOKUP(H646,'Customers'!A646:A1045,'Customers'!B646:B1045," ")</f>
        <v xml:space="preserve"> </v>
      </c>
      <c r="J646" t="s">
        <v>919</v>
      </c>
      <c r="K646" t="s">
        <v>2228</v>
      </c>
      <c r="L646" t="str">
        <f t="shared" si="50"/>
        <v>OK</v>
      </c>
      <c r="M646" t="str">
        <f t="shared" si="51"/>
        <v>NOT  NULL</v>
      </c>
      <c r="N646">
        <f t="shared" si="52"/>
        <v>1</v>
      </c>
      <c r="O646" t="str">
        <f>IF(ISNA(VLOOKUP(J646,Vendors!A:A,1,FALSE)),"MISSING VENDER","VALID")</f>
        <v>VALID</v>
      </c>
      <c r="P646" t="str">
        <f>IF(ISNA(VLOOKUP(H646,'Customers'!A:A,1,FALSE)),"missing customer ","valid")</f>
        <v xml:space="preserve">missing customer </v>
      </c>
      <c r="Q646" t="str">
        <f t="shared" si="53"/>
        <v>VALID</v>
      </c>
      <c r="R646" t="str">
        <f t="shared" si="54"/>
        <v>VALID</v>
      </c>
    </row>
    <row r="647" spans="1:18" x14ac:dyDescent="0.25">
      <c r="A647" t="s">
        <v>2229</v>
      </c>
      <c r="B647" s="1">
        <v>44684</v>
      </c>
      <c r="C647">
        <v>-39323.35</v>
      </c>
      <c r="D647" t="s">
        <v>826</v>
      </c>
      <c r="E647" t="s">
        <v>832</v>
      </c>
      <c r="F647" t="s">
        <v>4</v>
      </c>
      <c r="G647" t="s">
        <v>25</v>
      </c>
      <c r="H647" t="s">
        <v>828</v>
      </c>
      <c r="I647" t="str">
        <f>_xlfn.XLOOKUP(H647,'Customers'!A647:A1046,'Customers'!B647:B1046," ")</f>
        <v xml:space="preserve"> </v>
      </c>
      <c r="J647" t="s">
        <v>1381</v>
      </c>
      <c r="K647" t="s">
        <v>2230</v>
      </c>
      <c r="L647" t="str">
        <f t="shared" si="50"/>
        <v>OK</v>
      </c>
      <c r="M647" t="str">
        <f t="shared" si="51"/>
        <v>NOT  NULL</v>
      </c>
      <c r="N647">
        <f t="shared" si="52"/>
        <v>1</v>
      </c>
      <c r="O647" t="str">
        <f>IF(ISNA(VLOOKUP(J647,Vendors!A:A,1,FALSE)),"MISSING VENDER","VALID")</f>
        <v>VALID</v>
      </c>
      <c r="P647" t="str">
        <f>IF(ISNA(VLOOKUP(H647,'Customers'!A:A,1,FALSE)),"missing customer ","valid")</f>
        <v xml:space="preserve">missing customer </v>
      </c>
      <c r="Q647" t="str">
        <f t="shared" si="53"/>
        <v>VALID</v>
      </c>
      <c r="R647" t="str">
        <f t="shared" si="54"/>
        <v>VALID</v>
      </c>
    </row>
    <row r="648" spans="1:18" x14ac:dyDescent="0.25">
      <c r="A648" t="s">
        <v>2231</v>
      </c>
      <c r="B648" s="1">
        <v>45113</v>
      </c>
      <c r="C648">
        <v>-15629.98</v>
      </c>
      <c r="D648" t="s">
        <v>826</v>
      </c>
      <c r="E648" t="s">
        <v>865</v>
      </c>
      <c r="F648" t="s">
        <v>5</v>
      </c>
      <c r="G648" t="s">
        <v>25</v>
      </c>
      <c r="H648" t="s">
        <v>828</v>
      </c>
      <c r="I648" t="str">
        <f>_xlfn.XLOOKUP(H648,'Customers'!A648:A1047,'Customers'!B648:B1047," ")</f>
        <v xml:space="preserve"> </v>
      </c>
      <c r="J648" t="s">
        <v>1348</v>
      </c>
      <c r="K648" t="s">
        <v>2232</v>
      </c>
      <c r="L648" t="str">
        <f t="shared" si="50"/>
        <v>OK</v>
      </c>
      <c r="M648" t="str">
        <f t="shared" si="51"/>
        <v>NOT  NULL</v>
      </c>
      <c r="N648">
        <f t="shared" si="52"/>
        <v>1</v>
      </c>
      <c r="O648" t="str">
        <f>IF(ISNA(VLOOKUP(J648,Vendors!A:A,1,FALSE)),"MISSING VENDER","VALID")</f>
        <v>VALID</v>
      </c>
      <c r="P648" t="str">
        <f>IF(ISNA(VLOOKUP(H648,'Customers'!A:A,1,FALSE)),"missing customer ","valid")</f>
        <v xml:space="preserve">missing customer </v>
      </c>
      <c r="Q648" t="str">
        <f t="shared" si="53"/>
        <v>VALID</v>
      </c>
      <c r="R648" t="str">
        <f t="shared" si="54"/>
        <v>VALID</v>
      </c>
    </row>
    <row r="649" spans="1:18" x14ac:dyDescent="0.25">
      <c r="A649" t="s">
        <v>2233</v>
      </c>
      <c r="B649" s="1">
        <v>44672</v>
      </c>
      <c r="C649">
        <v>123676.21</v>
      </c>
      <c r="D649" t="s">
        <v>836</v>
      </c>
      <c r="E649" t="s">
        <v>840</v>
      </c>
      <c r="F649" t="s">
        <v>5</v>
      </c>
      <c r="G649" t="s">
        <v>25</v>
      </c>
      <c r="H649" t="s">
        <v>487</v>
      </c>
      <c r="I649" t="str">
        <f>_xlfn.XLOOKUP(H649,'Customers'!A649:A1048,'Customers'!B649:B1048," ")</f>
        <v xml:space="preserve"> </v>
      </c>
      <c r="J649" t="s">
        <v>828</v>
      </c>
      <c r="K649" t="s">
        <v>2234</v>
      </c>
      <c r="L649" t="str">
        <f t="shared" si="50"/>
        <v>OK</v>
      </c>
      <c r="M649" t="str">
        <f t="shared" si="51"/>
        <v>NOT  NULL</v>
      </c>
      <c r="N649">
        <f t="shared" si="52"/>
        <v>1</v>
      </c>
      <c r="O649" t="str">
        <f>IF(ISNA(VLOOKUP(J649,Vendors!A:A,1,FALSE)),"MISSING VENDER","VALID")</f>
        <v>MISSING VENDER</v>
      </c>
      <c r="P649" t="str">
        <f>IF(ISNA(VLOOKUP(H649,'Customers'!A:A,1,FALSE)),"missing customer ","valid")</f>
        <v>valid</v>
      </c>
      <c r="Q649" t="str">
        <f t="shared" si="53"/>
        <v>VALID</v>
      </c>
      <c r="R649" t="str">
        <f t="shared" si="54"/>
        <v>VALID</v>
      </c>
    </row>
    <row r="650" spans="1:18" x14ac:dyDescent="0.25">
      <c r="A650" t="s">
        <v>2235</v>
      </c>
      <c r="B650" s="1">
        <v>45010</v>
      </c>
      <c r="C650">
        <v>124133.61</v>
      </c>
      <c r="D650" t="s">
        <v>836</v>
      </c>
      <c r="E650" t="s">
        <v>840</v>
      </c>
      <c r="F650" t="s">
        <v>3</v>
      </c>
      <c r="G650" t="s">
        <v>18</v>
      </c>
      <c r="H650" t="s">
        <v>691</v>
      </c>
      <c r="I650" t="str">
        <f>_xlfn.XLOOKUP(H650,'Customers'!A650:A1049,'Customers'!B650:B1049," ")</f>
        <v xml:space="preserve"> </v>
      </c>
      <c r="J650" t="s">
        <v>828</v>
      </c>
      <c r="K650" t="s">
        <v>2236</v>
      </c>
      <c r="L650" t="str">
        <f t="shared" si="50"/>
        <v>OK</v>
      </c>
      <c r="M650" t="str">
        <f t="shared" si="51"/>
        <v>NOT  NULL</v>
      </c>
      <c r="N650">
        <f t="shared" si="52"/>
        <v>1</v>
      </c>
      <c r="O650" t="str">
        <f>IF(ISNA(VLOOKUP(J650,Vendors!A:A,1,FALSE)),"MISSING VENDER","VALID")</f>
        <v>MISSING VENDER</v>
      </c>
      <c r="P650" t="str">
        <f>IF(ISNA(VLOOKUP(H650,'Customers'!A:A,1,FALSE)),"missing customer ","valid")</f>
        <v>valid</v>
      </c>
      <c r="Q650" t="str">
        <f t="shared" si="53"/>
        <v>VALID</v>
      </c>
      <c r="R650" t="str">
        <f t="shared" si="54"/>
        <v>VALID</v>
      </c>
    </row>
    <row r="651" spans="1:18" x14ac:dyDescent="0.25">
      <c r="A651" t="s">
        <v>2237</v>
      </c>
      <c r="B651" s="1">
        <v>45249</v>
      </c>
      <c r="C651">
        <v>171387.58</v>
      </c>
      <c r="D651" t="s">
        <v>836</v>
      </c>
      <c r="E651" t="s">
        <v>837</v>
      </c>
      <c r="F651" t="s">
        <v>5</v>
      </c>
      <c r="G651" t="s">
        <v>25</v>
      </c>
      <c r="H651" t="s">
        <v>26</v>
      </c>
      <c r="I651" t="str">
        <f>_xlfn.XLOOKUP(H651,'Customers'!A651:A1050,'Customers'!B651:B1050," ")</f>
        <v xml:space="preserve"> </v>
      </c>
      <c r="J651" t="s">
        <v>828</v>
      </c>
      <c r="K651" t="s">
        <v>2238</v>
      </c>
      <c r="L651" t="str">
        <f t="shared" si="50"/>
        <v>OK</v>
      </c>
      <c r="M651" t="str">
        <f t="shared" si="51"/>
        <v>NOT  NULL</v>
      </c>
      <c r="N651">
        <f t="shared" si="52"/>
        <v>1</v>
      </c>
      <c r="O651" t="str">
        <f>IF(ISNA(VLOOKUP(J651,Vendors!A:A,1,FALSE)),"MISSING VENDER","VALID")</f>
        <v>MISSING VENDER</v>
      </c>
      <c r="P651" t="str">
        <f>IF(ISNA(VLOOKUP(H651,'Customers'!A:A,1,FALSE)),"missing customer ","valid")</f>
        <v>valid</v>
      </c>
      <c r="Q651" t="str">
        <f t="shared" si="53"/>
        <v>VALID</v>
      </c>
      <c r="R651" t="str">
        <f t="shared" si="54"/>
        <v>VALID</v>
      </c>
    </row>
    <row r="652" spans="1:18" x14ac:dyDescent="0.25">
      <c r="A652" t="s">
        <v>2239</v>
      </c>
      <c r="B652" s="1">
        <v>44736</v>
      </c>
      <c r="C652">
        <v>-45880.2</v>
      </c>
      <c r="D652" t="s">
        <v>826</v>
      </c>
      <c r="E652" t="s">
        <v>832</v>
      </c>
      <c r="F652" t="s">
        <v>4</v>
      </c>
      <c r="G652" t="s">
        <v>14</v>
      </c>
      <c r="H652" t="s">
        <v>828</v>
      </c>
      <c r="I652" t="str">
        <f>_xlfn.XLOOKUP(H652,'Customers'!A652:A1051,'Customers'!B652:B1051," ")</f>
        <v xml:space="preserve"> </v>
      </c>
      <c r="J652" t="s">
        <v>966</v>
      </c>
      <c r="K652" t="s">
        <v>2240</v>
      </c>
      <c r="L652" t="str">
        <f t="shared" si="50"/>
        <v>OK</v>
      </c>
      <c r="M652" t="str">
        <f t="shared" si="51"/>
        <v>NOT  NULL</v>
      </c>
      <c r="N652">
        <f t="shared" si="52"/>
        <v>1</v>
      </c>
      <c r="O652" t="str">
        <f>IF(ISNA(VLOOKUP(J652,Vendors!A:A,1,FALSE)),"MISSING VENDER","VALID")</f>
        <v>VALID</v>
      </c>
      <c r="P652" t="str">
        <f>IF(ISNA(VLOOKUP(H652,'Customers'!A:A,1,FALSE)),"missing customer ","valid")</f>
        <v xml:space="preserve">missing customer </v>
      </c>
      <c r="Q652" t="str">
        <f t="shared" si="53"/>
        <v>VALID</v>
      </c>
      <c r="R652" t="str">
        <f t="shared" si="54"/>
        <v>VALID</v>
      </c>
    </row>
    <row r="653" spans="1:18" x14ac:dyDescent="0.25">
      <c r="A653" t="s">
        <v>2241</v>
      </c>
      <c r="B653" s="1">
        <v>44977</v>
      </c>
      <c r="C653">
        <v>239845.12</v>
      </c>
      <c r="D653" t="s">
        <v>836</v>
      </c>
      <c r="E653" t="s">
        <v>855</v>
      </c>
      <c r="F653" t="s">
        <v>3</v>
      </c>
      <c r="G653" t="s">
        <v>14</v>
      </c>
      <c r="H653" t="s">
        <v>649</v>
      </c>
      <c r="I653" t="str">
        <f>_xlfn.XLOOKUP(H653,'Customers'!A653:A1052,'Customers'!B653:B1052," ")</f>
        <v xml:space="preserve"> </v>
      </c>
      <c r="J653" t="s">
        <v>828</v>
      </c>
      <c r="K653" t="s">
        <v>2242</v>
      </c>
      <c r="L653" t="str">
        <f t="shared" si="50"/>
        <v>OK</v>
      </c>
      <c r="M653" t="str">
        <f t="shared" si="51"/>
        <v>NOT  NULL</v>
      </c>
      <c r="N653">
        <f t="shared" si="52"/>
        <v>1</v>
      </c>
      <c r="O653" t="str">
        <f>IF(ISNA(VLOOKUP(J653,Vendors!A:A,1,FALSE)),"MISSING VENDER","VALID")</f>
        <v>MISSING VENDER</v>
      </c>
      <c r="P653" t="str">
        <f>IF(ISNA(VLOOKUP(H653,'Customers'!A:A,1,FALSE)),"missing customer ","valid")</f>
        <v>valid</v>
      </c>
      <c r="Q653" t="str">
        <f t="shared" si="53"/>
        <v>VALID</v>
      </c>
      <c r="R653" t="str">
        <f t="shared" si="54"/>
        <v>VALID</v>
      </c>
    </row>
    <row r="654" spans="1:18" x14ac:dyDescent="0.25">
      <c r="A654" t="s">
        <v>2243</v>
      </c>
      <c r="B654" s="1">
        <v>44841</v>
      </c>
      <c r="C654">
        <v>112818.5</v>
      </c>
      <c r="D654" t="s">
        <v>836</v>
      </c>
      <c r="E654" t="s">
        <v>840</v>
      </c>
      <c r="F654" t="s">
        <v>3</v>
      </c>
      <c r="G654" t="s">
        <v>18</v>
      </c>
      <c r="H654" t="s">
        <v>141</v>
      </c>
      <c r="I654" t="str">
        <f>_xlfn.XLOOKUP(H654,'Customers'!A654:A1053,'Customers'!B654:B1053," ")</f>
        <v xml:space="preserve"> </v>
      </c>
      <c r="J654" t="s">
        <v>828</v>
      </c>
      <c r="K654" t="s">
        <v>2244</v>
      </c>
      <c r="L654" t="str">
        <f t="shared" si="50"/>
        <v>OK</v>
      </c>
      <c r="M654" t="str">
        <f t="shared" si="51"/>
        <v>NOT  NULL</v>
      </c>
      <c r="N654">
        <f t="shared" si="52"/>
        <v>1</v>
      </c>
      <c r="O654" t="str">
        <f>IF(ISNA(VLOOKUP(J654,Vendors!A:A,1,FALSE)),"MISSING VENDER","VALID")</f>
        <v>MISSING VENDER</v>
      </c>
      <c r="P654" t="str">
        <f>IF(ISNA(VLOOKUP(H654,'Customers'!A:A,1,FALSE)),"missing customer ","valid")</f>
        <v>valid</v>
      </c>
      <c r="Q654" t="str">
        <f t="shared" si="53"/>
        <v>VALID</v>
      </c>
      <c r="R654" t="str">
        <f t="shared" si="54"/>
        <v>VALID</v>
      </c>
    </row>
    <row r="655" spans="1:18" x14ac:dyDescent="0.25">
      <c r="A655" t="s">
        <v>2245</v>
      </c>
      <c r="B655" s="1">
        <v>44868</v>
      </c>
      <c r="C655">
        <v>-34394.36</v>
      </c>
      <c r="D655" t="s">
        <v>826</v>
      </c>
      <c r="E655" t="s">
        <v>843</v>
      </c>
      <c r="F655" t="s">
        <v>4</v>
      </c>
      <c r="G655" t="s">
        <v>28</v>
      </c>
      <c r="H655" t="s">
        <v>828</v>
      </c>
      <c r="I655" t="str">
        <f>_xlfn.XLOOKUP(H655,'Customers'!A655:A1054,'Customers'!B655:B1054," ")</f>
        <v xml:space="preserve"> </v>
      </c>
      <c r="J655" t="s">
        <v>1096</v>
      </c>
      <c r="K655" t="s">
        <v>2246</v>
      </c>
      <c r="L655" t="str">
        <f t="shared" si="50"/>
        <v>OK</v>
      </c>
      <c r="M655" t="str">
        <f t="shared" si="51"/>
        <v>NOT  NULL</v>
      </c>
      <c r="N655">
        <f t="shared" si="52"/>
        <v>1</v>
      </c>
      <c r="O655" t="str">
        <f>IF(ISNA(VLOOKUP(J655,Vendors!A:A,1,FALSE)),"MISSING VENDER","VALID")</f>
        <v>VALID</v>
      </c>
      <c r="P655" t="str">
        <f>IF(ISNA(VLOOKUP(H655,'Customers'!A:A,1,FALSE)),"missing customer ","valid")</f>
        <v xml:space="preserve">missing customer </v>
      </c>
      <c r="Q655" t="str">
        <f t="shared" si="53"/>
        <v>VALID</v>
      </c>
      <c r="R655" t="str">
        <f t="shared" si="54"/>
        <v>VALID</v>
      </c>
    </row>
    <row r="656" spans="1:18" x14ac:dyDescent="0.25">
      <c r="A656" t="s">
        <v>2247</v>
      </c>
      <c r="B656" s="1">
        <v>44959</v>
      </c>
      <c r="C656">
        <v>155348.34</v>
      </c>
      <c r="D656" t="s">
        <v>836</v>
      </c>
      <c r="E656" t="s">
        <v>840</v>
      </c>
      <c r="F656" t="s">
        <v>4</v>
      </c>
      <c r="G656" t="s">
        <v>25</v>
      </c>
      <c r="H656" t="s">
        <v>141</v>
      </c>
      <c r="I656" t="str">
        <f>_xlfn.XLOOKUP(H656,'Customers'!A656:A1055,'Customers'!B656:B1055," ")</f>
        <v xml:space="preserve"> </v>
      </c>
      <c r="J656" t="s">
        <v>828</v>
      </c>
      <c r="K656" t="s">
        <v>2248</v>
      </c>
      <c r="L656" t="str">
        <f t="shared" si="50"/>
        <v>OK</v>
      </c>
      <c r="M656" t="str">
        <f t="shared" si="51"/>
        <v>NOT  NULL</v>
      </c>
      <c r="N656">
        <f t="shared" si="52"/>
        <v>1</v>
      </c>
      <c r="O656" t="str">
        <f>IF(ISNA(VLOOKUP(J656,Vendors!A:A,1,FALSE)),"MISSING VENDER","VALID")</f>
        <v>MISSING VENDER</v>
      </c>
      <c r="P656" t="str">
        <f>IF(ISNA(VLOOKUP(H656,'Customers'!A:A,1,FALSE)),"missing customer ","valid")</f>
        <v>valid</v>
      </c>
      <c r="Q656" t="str">
        <f t="shared" si="53"/>
        <v>VALID</v>
      </c>
      <c r="R656" t="str">
        <f t="shared" si="54"/>
        <v>VALID</v>
      </c>
    </row>
    <row r="657" spans="1:18" x14ac:dyDescent="0.25">
      <c r="A657" t="s">
        <v>2249</v>
      </c>
      <c r="B657" s="1">
        <v>45101</v>
      </c>
      <c r="C657">
        <v>220042.28</v>
      </c>
      <c r="D657" t="s">
        <v>836</v>
      </c>
      <c r="E657" t="s">
        <v>840</v>
      </c>
      <c r="F657" t="s">
        <v>4</v>
      </c>
      <c r="G657" t="s">
        <v>25</v>
      </c>
      <c r="H657" t="s">
        <v>589</v>
      </c>
      <c r="I657" t="str">
        <f>_xlfn.XLOOKUP(H657,'Customers'!A657:A1056,'Customers'!B657:B1056," ")</f>
        <v xml:space="preserve"> </v>
      </c>
      <c r="J657" t="s">
        <v>828</v>
      </c>
      <c r="K657" t="s">
        <v>2250</v>
      </c>
      <c r="L657" t="str">
        <f t="shared" si="50"/>
        <v>OK</v>
      </c>
      <c r="M657" t="str">
        <f t="shared" si="51"/>
        <v>NOT  NULL</v>
      </c>
      <c r="N657">
        <f t="shared" si="52"/>
        <v>1</v>
      </c>
      <c r="O657" t="str">
        <f>IF(ISNA(VLOOKUP(J657,Vendors!A:A,1,FALSE)),"MISSING VENDER","VALID")</f>
        <v>MISSING VENDER</v>
      </c>
      <c r="P657" t="str">
        <f>IF(ISNA(VLOOKUP(H657,'Customers'!A:A,1,FALSE)),"missing customer ","valid")</f>
        <v>valid</v>
      </c>
      <c r="Q657" t="str">
        <f t="shared" si="53"/>
        <v>VALID</v>
      </c>
      <c r="R657" t="str">
        <f t="shared" si="54"/>
        <v>VALID</v>
      </c>
    </row>
    <row r="658" spans="1:18" x14ac:dyDescent="0.25">
      <c r="A658" t="s">
        <v>2251</v>
      </c>
      <c r="B658" s="1">
        <v>44667</v>
      </c>
      <c r="C658">
        <v>111998.74</v>
      </c>
      <c r="D658" t="s">
        <v>836</v>
      </c>
      <c r="E658" t="s">
        <v>855</v>
      </c>
      <c r="F658" t="s">
        <v>4</v>
      </c>
      <c r="G658" t="s">
        <v>14</v>
      </c>
      <c r="H658" t="s">
        <v>159</v>
      </c>
      <c r="I658" t="str">
        <f>_xlfn.XLOOKUP(H658,'Customers'!A658:A1057,'Customers'!B658:B1057," ")</f>
        <v xml:space="preserve"> </v>
      </c>
      <c r="J658" t="s">
        <v>828</v>
      </c>
      <c r="K658" t="s">
        <v>2252</v>
      </c>
      <c r="L658" t="str">
        <f t="shared" si="50"/>
        <v>OK</v>
      </c>
      <c r="M658" t="str">
        <f t="shared" si="51"/>
        <v>NOT  NULL</v>
      </c>
      <c r="N658">
        <f t="shared" si="52"/>
        <v>1</v>
      </c>
      <c r="O658" t="str">
        <f>IF(ISNA(VLOOKUP(J658,Vendors!A:A,1,FALSE)),"MISSING VENDER","VALID")</f>
        <v>MISSING VENDER</v>
      </c>
      <c r="P658" t="str">
        <f>IF(ISNA(VLOOKUP(H658,'Customers'!A:A,1,FALSE)),"missing customer ","valid")</f>
        <v>valid</v>
      </c>
      <c r="Q658" t="str">
        <f t="shared" si="53"/>
        <v>VALID</v>
      </c>
      <c r="R658" t="str">
        <f t="shared" si="54"/>
        <v>VALID</v>
      </c>
    </row>
    <row r="659" spans="1:18" x14ac:dyDescent="0.25">
      <c r="A659" t="s">
        <v>2253</v>
      </c>
      <c r="B659" s="1">
        <v>44620</v>
      </c>
      <c r="C659">
        <v>-13291.8</v>
      </c>
      <c r="D659" t="s">
        <v>826</v>
      </c>
      <c r="E659" t="s">
        <v>865</v>
      </c>
      <c r="F659" t="s">
        <v>3</v>
      </c>
      <c r="G659" t="s">
        <v>25</v>
      </c>
      <c r="H659" t="s">
        <v>828</v>
      </c>
      <c r="I659" t="str">
        <f>_xlfn.XLOOKUP(H659,'Customers'!A659:A1058,'Customers'!B659:B1058," ")</f>
        <v xml:space="preserve"> </v>
      </c>
      <c r="J659" t="s">
        <v>852</v>
      </c>
      <c r="K659" t="s">
        <v>2254</v>
      </c>
      <c r="L659" t="str">
        <f t="shared" si="50"/>
        <v>OK</v>
      </c>
      <c r="M659" t="str">
        <f t="shared" si="51"/>
        <v>NOT  NULL</v>
      </c>
      <c r="N659">
        <f t="shared" si="52"/>
        <v>1</v>
      </c>
      <c r="O659" t="str">
        <f>IF(ISNA(VLOOKUP(J659,Vendors!A:A,1,FALSE)),"MISSING VENDER","VALID")</f>
        <v>VALID</v>
      </c>
      <c r="P659" t="str">
        <f>IF(ISNA(VLOOKUP(H659,'Customers'!A:A,1,FALSE)),"missing customer ","valid")</f>
        <v xml:space="preserve">missing customer </v>
      </c>
      <c r="Q659" t="str">
        <f t="shared" si="53"/>
        <v>VALID</v>
      </c>
      <c r="R659" t="str">
        <f t="shared" si="54"/>
        <v>VALID</v>
      </c>
    </row>
    <row r="660" spans="1:18" x14ac:dyDescent="0.25">
      <c r="A660" t="s">
        <v>2255</v>
      </c>
      <c r="B660" s="1">
        <v>44716</v>
      </c>
      <c r="C660">
        <v>109054.56</v>
      </c>
      <c r="D660" t="s">
        <v>836</v>
      </c>
      <c r="E660" t="s">
        <v>855</v>
      </c>
      <c r="F660" t="s">
        <v>5</v>
      </c>
      <c r="G660" t="s">
        <v>14</v>
      </c>
      <c r="H660" t="s">
        <v>749</v>
      </c>
      <c r="I660" t="str">
        <f>_xlfn.XLOOKUP(H660,'Customers'!A660:A1059,'Customers'!B660:B1059," ")</f>
        <v xml:space="preserve"> </v>
      </c>
      <c r="J660" t="s">
        <v>828</v>
      </c>
      <c r="K660" t="s">
        <v>2256</v>
      </c>
      <c r="L660" t="str">
        <f t="shared" si="50"/>
        <v>OK</v>
      </c>
      <c r="M660" t="str">
        <f t="shared" si="51"/>
        <v>NOT  NULL</v>
      </c>
      <c r="N660">
        <f t="shared" si="52"/>
        <v>1</v>
      </c>
      <c r="O660" t="str">
        <f>IF(ISNA(VLOOKUP(J660,Vendors!A:A,1,FALSE)),"MISSING VENDER","VALID")</f>
        <v>MISSING VENDER</v>
      </c>
      <c r="P660" t="str">
        <f>IF(ISNA(VLOOKUP(H660,'Customers'!A:A,1,FALSE)),"missing customer ","valid")</f>
        <v>valid</v>
      </c>
      <c r="Q660" t="str">
        <f t="shared" si="53"/>
        <v>VALID</v>
      </c>
      <c r="R660" t="str">
        <f t="shared" si="54"/>
        <v>VALID</v>
      </c>
    </row>
    <row r="661" spans="1:18" x14ac:dyDescent="0.25">
      <c r="A661" t="s">
        <v>2257</v>
      </c>
      <c r="B661" s="1">
        <v>44735</v>
      </c>
      <c r="C661">
        <v>19734.07</v>
      </c>
      <c r="D661" t="s">
        <v>860</v>
      </c>
      <c r="E661" t="s">
        <v>860</v>
      </c>
      <c r="F661" t="s">
        <v>5</v>
      </c>
      <c r="G661" t="s">
        <v>28</v>
      </c>
      <c r="H661" t="s">
        <v>828</v>
      </c>
      <c r="I661" t="str">
        <f>_xlfn.XLOOKUP(H661,'Customers'!A661:A1060,'Customers'!B661:B1060," ")</f>
        <v xml:space="preserve"> </v>
      </c>
      <c r="J661" t="s">
        <v>828</v>
      </c>
      <c r="K661" t="s">
        <v>2258</v>
      </c>
      <c r="L661" t="str">
        <f t="shared" si="50"/>
        <v>OK</v>
      </c>
      <c r="M661" t="str">
        <f t="shared" si="51"/>
        <v>NOT  NULL</v>
      </c>
      <c r="N661">
        <f t="shared" si="52"/>
        <v>1</v>
      </c>
      <c r="O661" t="str">
        <f>IF(ISNA(VLOOKUP(J661,Vendors!A:A,1,FALSE)),"MISSING VENDER","VALID")</f>
        <v>MISSING VENDER</v>
      </c>
      <c r="P661" t="str">
        <f>IF(ISNA(VLOOKUP(H661,'Customers'!A:A,1,FALSE)),"missing customer ","valid")</f>
        <v xml:space="preserve">missing customer </v>
      </c>
      <c r="Q661" t="str">
        <f t="shared" si="53"/>
        <v>VALID</v>
      </c>
      <c r="R661" t="str">
        <f t="shared" si="54"/>
        <v>VALID</v>
      </c>
    </row>
    <row r="662" spans="1:18" x14ac:dyDescent="0.25">
      <c r="A662" t="s">
        <v>2259</v>
      </c>
      <c r="B662" s="1">
        <v>44668</v>
      </c>
      <c r="C662">
        <v>-54390.52</v>
      </c>
      <c r="D662" t="s">
        <v>826</v>
      </c>
      <c r="E662" t="s">
        <v>832</v>
      </c>
      <c r="F662" t="s">
        <v>3</v>
      </c>
      <c r="G662" t="s">
        <v>18</v>
      </c>
      <c r="H662" t="s">
        <v>828</v>
      </c>
      <c r="I662" t="str">
        <f>_xlfn.XLOOKUP(H662,'Customers'!A662:A1061,'Customers'!B662:B1061," ")</f>
        <v xml:space="preserve"> </v>
      </c>
      <c r="J662" t="s">
        <v>1506</v>
      </c>
      <c r="K662" t="s">
        <v>2260</v>
      </c>
      <c r="L662" t="str">
        <f t="shared" si="50"/>
        <v>OK</v>
      </c>
      <c r="M662" t="str">
        <f t="shared" si="51"/>
        <v>NOT  NULL</v>
      </c>
      <c r="N662">
        <f t="shared" si="52"/>
        <v>1</v>
      </c>
      <c r="O662" t="str">
        <f>IF(ISNA(VLOOKUP(J662,Vendors!A:A,1,FALSE)),"MISSING VENDER","VALID")</f>
        <v>VALID</v>
      </c>
      <c r="P662" t="str">
        <f>IF(ISNA(VLOOKUP(H662,'Customers'!A:A,1,FALSE)),"missing customer ","valid")</f>
        <v xml:space="preserve">missing customer </v>
      </c>
      <c r="Q662" t="str">
        <f t="shared" si="53"/>
        <v>VALID</v>
      </c>
      <c r="R662" t="str">
        <f t="shared" si="54"/>
        <v>VALID</v>
      </c>
    </row>
    <row r="663" spans="1:18" x14ac:dyDescent="0.25">
      <c r="A663" t="s">
        <v>2261</v>
      </c>
      <c r="B663" s="1">
        <v>44848</v>
      </c>
      <c r="C663">
        <v>-77180.31</v>
      </c>
      <c r="D663" t="s">
        <v>826</v>
      </c>
      <c r="E663" t="s">
        <v>827</v>
      </c>
      <c r="F663" t="s">
        <v>3</v>
      </c>
      <c r="G663" t="s">
        <v>14</v>
      </c>
      <c r="H663" t="s">
        <v>828</v>
      </c>
      <c r="I663" t="str">
        <f>_xlfn.XLOOKUP(H663,'Customers'!A663:A1062,'Customers'!B663:B1062," ")</f>
        <v xml:space="preserve"> </v>
      </c>
      <c r="J663" t="s">
        <v>829</v>
      </c>
      <c r="K663" t="s">
        <v>2262</v>
      </c>
      <c r="L663" t="str">
        <f t="shared" si="50"/>
        <v>OK</v>
      </c>
      <c r="M663" t="str">
        <f t="shared" si="51"/>
        <v>NOT  NULL</v>
      </c>
      <c r="N663">
        <f t="shared" si="52"/>
        <v>1</v>
      </c>
      <c r="O663" t="str">
        <f>IF(ISNA(VLOOKUP(J663,Vendors!A:A,1,FALSE)),"MISSING VENDER","VALID")</f>
        <v>VALID</v>
      </c>
      <c r="P663" t="str">
        <f>IF(ISNA(VLOOKUP(H663,'Customers'!A:A,1,FALSE)),"missing customer ","valid")</f>
        <v xml:space="preserve">missing customer </v>
      </c>
      <c r="Q663" t="str">
        <f t="shared" si="53"/>
        <v>VALID</v>
      </c>
      <c r="R663" t="str">
        <f t="shared" si="54"/>
        <v>VALID</v>
      </c>
    </row>
    <row r="664" spans="1:18" x14ac:dyDescent="0.25">
      <c r="A664" t="s">
        <v>2263</v>
      </c>
      <c r="B664" s="1">
        <v>44662</v>
      </c>
      <c r="C664">
        <v>-24654.12</v>
      </c>
      <c r="D664" t="s">
        <v>826</v>
      </c>
      <c r="E664" t="s">
        <v>892</v>
      </c>
      <c r="F664" t="s">
        <v>3</v>
      </c>
      <c r="G664" t="s">
        <v>28</v>
      </c>
      <c r="H664" t="s">
        <v>828</v>
      </c>
      <c r="I664" t="str">
        <f>_xlfn.XLOOKUP(H664,'Customers'!A664:A1063,'Customers'!B664:B1063," ")</f>
        <v xml:space="preserve"> </v>
      </c>
      <c r="J664" t="s">
        <v>2183</v>
      </c>
      <c r="K664" t="s">
        <v>2264</v>
      </c>
      <c r="L664" t="str">
        <f t="shared" si="50"/>
        <v>OK</v>
      </c>
      <c r="M664" t="str">
        <f t="shared" si="51"/>
        <v>NOT  NULL</v>
      </c>
      <c r="N664">
        <f t="shared" si="52"/>
        <v>1</v>
      </c>
      <c r="O664" t="str">
        <f>IF(ISNA(VLOOKUP(J664,Vendors!A:A,1,FALSE)),"MISSING VENDER","VALID")</f>
        <v>VALID</v>
      </c>
      <c r="P664" t="str">
        <f>IF(ISNA(VLOOKUP(H664,'Customers'!A:A,1,FALSE)),"missing customer ","valid")</f>
        <v xml:space="preserve">missing customer </v>
      </c>
      <c r="Q664" t="str">
        <f t="shared" si="53"/>
        <v>VALID</v>
      </c>
      <c r="R664" t="str">
        <f t="shared" si="54"/>
        <v>VALID</v>
      </c>
    </row>
    <row r="665" spans="1:18" x14ac:dyDescent="0.25">
      <c r="A665" t="s">
        <v>2265</v>
      </c>
      <c r="B665" s="1">
        <v>44676</v>
      </c>
      <c r="C665">
        <v>224362.32</v>
      </c>
      <c r="D665" t="s">
        <v>836</v>
      </c>
      <c r="E665" t="s">
        <v>855</v>
      </c>
      <c r="F665" t="s">
        <v>4</v>
      </c>
      <c r="G665" t="s">
        <v>18</v>
      </c>
      <c r="H665" t="s">
        <v>105</v>
      </c>
      <c r="I665" t="str">
        <f>_xlfn.XLOOKUP(H665,'Customers'!A665:A1064,'Customers'!B665:B1064," ")</f>
        <v xml:space="preserve"> </v>
      </c>
      <c r="J665" t="s">
        <v>828</v>
      </c>
      <c r="K665" t="s">
        <v>2266</v>
      </c>
      <c r="L665" t="str">
        <f t="shared" si="50"/>
        <v>OK</v>
      </c>
      <c r="M665" t="str">
        <f t="shared" si="51"/>
        <v>NOT  NULL</v>
      </c>
      <c r="N665">
        <f t="shared" si="52"/>
        <v>1</v>
      </c>
      <c r="O665" t="str">
        <f>IF(ISNA(VLOOKUP(J665,Vendors!A:A,1,FALSE)),"MISSING VENDER","VALID")</f>
        <v>MISSING VENDER</v>
      </c>
      <c r="P665" t="str">
        <f>IF(ISNA(VLOOKUP(H665,'Customers'!A:A,1,FALSE)),"missing customer ","valid")</f>
        <v>valid</v>
      </c>
      <c r="Q665" t="str">
        <f t="shared" si="53"/>
        <v>VALID</v>
      </c>
      <c r="R665" t="str">
        <f t="shared" si="54"/>
        <v>VALID</v>
      </c>
    </row>
    <row r="666" spans="1:18" x14ac:dyDescent="0.25">
      <c r="A666" t="s">
        <v>2267</v>
      </c>
      <c r="B666" s="1">
        <v>45243</v>
      </c>
      <c r="C666">
        <v>133652.85</v>
      </c>
      <c r="D666" t="s">
        <v>836</v>
      </c>
      <c r="E666" t="s">
        <v>855</v>
      </c>
      <c r="F666" t="s">
        <v>5</v>
      </c>
      <c r="G666" t="s">
        <v>25</v>
      </c>
      <c r="H666" t="s">
        <v>421</v>
      </c>
      <c r="I666" t="str">
        <f>_xlfn.XLOOKUP(H666,'Customers'!A666:A1065,'Customers'!B666:B1065," ")</f>
        <v xml:space="preserve"> </v>
      </c>
      <c r="J666" t="s">
        <v>828</v>
      </c>
      <c r="K666" t="s">
        <v>2268</v>
      </c>
      <c r="L666" t="str">
        <f t="shared" si="50"/>
        <v>OK</v>
      </c>
      <c r="M666" t="str">
        <f t="shared" si="51"/>
        <v>NOT  NULL</v>
      </c>
      <c r="N666">
        <f t="shared" si="52"/>
        <v>1</v>
      </c>
      <c r="O666" t="str">
        <f>IF(ISNA(VLOOKUP(J666,Vendors!A:A,1,FALSE)),"MISSING VENDER","VALID")</f>
        <v>MISSING VENDER</v>
      </c>
      <c r="P666" t="str">
        <f>IF(ISNA(VLOOKUP(H666,'Customers'!A:A,1,FALSE)),"missing customer ","valid")</f>
        <v>valid</v>
      </c>
      <c r="Q666" t="str">
        <f t="shared" si="53"/>
        <v>VALID</v>
      </c>
      <c r="R666" t="str">
        <f t="shared" si="54"/>
        <v>VALID</v>
      </c>
    </row>
    <row r="667" spans="1:18" x14ac:dyDescent="0.25">
      <c r="A667" t="s">
        <v>2269</v>
      </c>
      <c r="B667" s="1">
        <v>44595</v>
      </c>
      <c r="C667">
        <v>122780.11</v>
      </c>
      <c r="D667" t="s">
        <v>836</v>
      </c>
      <c r="E667" t="s">
        <v>855</v>
      </c>
      <c r="F667" t="s">
        <v>3</v>
      </c>
      <c r="G667" t="s">
        <v>25</v>
      </c>
      <c r="H667" t="s">
        <v>175</v>
      </c>
      <c r="I667" t="str">
        <f>_xlfn.XLOOKUP(H667,'Customers'!A667:A1066,'Customers'!B667:B1066," ")</f>
        <v xml:space="preserve"> </v>
      </c>
      <c r="J667" t="s">
        <v>828</v>
      </c>
      <c r="K667" t="s">
        <v>2270</v>
      </c>
      <c r="L667" t="str">
        <f t="shared" si="50"/>
        <v>OK</v>
      </c>
      <c r="M667" t="str">
        <f t="shared" si="51"/>
        <v>NOT  NULL</v>
      </c>
      <c r="N667">
        <f t="shared" si="52"/>
        <v>1</v>
      </c>
      <c r="O667" t="str">
        <f>IF(ISNA(VLOOKUP(J667,Vendors!A:A,1,FALSE)),"MISSING VENDER","VALID")</f>
        <v>MISSING VENDER</v>
      </c>
      <c r="P667" t="str">
        <f>IF(ISNA(VLOOKUP(H667,'Customers'!A:A,1,FALSE)),"missing customer ","valid")</f>
        <v>valid</v>
      </c>
      <c r="Q667" t="str">
        <f t="shared" si="53"/>
        <v>VALID</v>
      </c>
      <c r="R667" t="str">
        <f t="shared" si="54"/>
        <v>VALID</v>
      </c>
    </row>
    <row r="668" spans="1:18" x14ac:dyDescent="0.25">
      <c r="A668" t="s">
        <v>2271</v>
      </c>
      <c r="B668" s="1">
        <v>44722</v>
      </c>
      <c r="C668">
        <v>174449.31</v>
      </c>
      <c r="D668" t="s">
        <v>836</v>
      </c>
      <c r="E668" t="s">
        <v>837</v>
      </c>
      <c r="F668" t="s">
        <v>5</v>
      </c>
      <c r="G668" t="s">
        <v>28</v>
      </c>
      <c r="H668" t="s">
        <v>417</v>
      </c>
      <c r="I668" t="str">
        <f>_xlfn.XLOOKUP(H668,'Customers'!A668:A1067,'Customers'!B668:B1067," ")</f>
        <v xml:space="preserve"> </v>
      </c>
      <c r="J668" t="s">
        <v>828</v>
      </c>
      <c r="K668" t="s">
        <v>2272</v>
      </c>
      <c r="L668" t="str">
        <f t="shared" si="50"/>
        <v>OK</v>
      </c>
      <c r="M668" t="str">
        <f t="shared" si="51"/>
        <v>NOT  NULL</v>
      </c>
      <c r="N668">
        <f t="shared" si="52"/>
        <v>1</v>
      </c>
      <c r="O668" t="str">
        <f>IF(ISNA(VLOOKUP(J668,Vendors!A:A,1,FALSE)),"MISSING VENDER","VALID")</f>
        <v>MISSING VENDER</v>
      </c>
      <c r="P668" t="str">
        <f>IF(ISNA(VLOOKUP(H668,'Customers'!A:A,1,FALSE)),"missing customer ","valid")</f>
        <v>valid</v>
      </c>
      <c r="Q668" t="str">
        <f t="shared" si="53"/>
        <v>VALID</v>
      </c>
      <c r="R668" t="str">
        <f t="shared" si="54"/>
        <v>VALID</v>
      </c>
    </row>
    <row r="669" spans="1:18" x14ac:dyDescent="0.25">
      <c r="A669" t="s">
        <v>2273</v>
      </c>
      <c r="B669" s="1">
        <v>45256</v>
      </c>
      <c r="C669">
        <v>123525.59</v>
      </c>
      <c r="D669" t="s">
        <v>836</v>
      </c>
      <c r="E669" t="s">
        <v>837</v>
      </c>
      <c r="F669" t="s">
        <v>3</v>
      </c>
      <c r="G669" t="s">
        <v>14</v>
      </c>
      <c r="H669" t="s">
        <v>439</v>
      </c>
      <c r="I669" t="str">
        <f>_xlfn.XLOOKUP(H669,'Customers'!A669:A1068,'Customers'!B669:B1068," ")</f>
        <v xml:space="preserve"> </v>
      </c>
      <c r="J669" t="s">
        <v>828</v>
      </c>
      <c r="K669" t="s">
        <v>2274</v>
      </c>
      <c r="L669" t="str">
        <f t="shared" si="50"/>
        <v>OK</v>
      </c>
      <c r="M669" t="str">
        <f t="shared" si="51"/>
        <v>NOT  NULL</v>
      </c>
      <c r="N669">
        <f t="shared" si="52"/>
        <v>1</v>
      </c>
      <c r="O669" t="str">
        <f>IF(ISNA(VLOOKUP(J669,Vendors!A:A,1,FALSE)),"MISSING VENDER","VALID")</f>
        <v>MISSING VENDER</v>
      </c>
      <c r="P669" t="str">
        <f>IF(ISNA(VLOOKUP(H669,'Customers'!A:A,1,FALSE)),"missing customer ","valid")</f>
        <v>valid</v>
      </c>
      <c r="Q669" t="str">
        <f t="shared" si="53"/>
        <v>VALID</v>
      </c>
      <c r="R669" t="str">
        <f t="shared" si="54"/>
        <v>VALID</v>
      </c>
    </row>
    <row r="670" spans="1:18" x14ac:dyDescent="0.25">
      <c r="A670" t="s">
        <v>2275</v>
      </c>
      <c r="B670" s="1">
        <v>45057</v>
      </c>
      <c r="C670">
        <v>-26079.19</v>
      </c>
      <c r="D670" t="s">
        <v>826</v>
      </c>
      <c r="E670" t="s">
        <v>892</v>
      </c>
      <c r="F670" t="s">
        <v>4</v>
      </c>
      <c r="G670" t="s">
        <v>28</v>
      </c>
      <c r="H670" t="s">
        <v>828</v>
      </c>
      <c r="I670" t="str">
        <f>_xlfn.XLOOKUP(H670,'Customers'!A670:A1069,'Customers'!B670:B1069," ")</f>
        <v xml:space="preserve"> </v>
      </c>
      <c r="J670" t="s">
        <v>944</v>
      </c>
      <c r="K670" t="s">
        <v>2276</v>
      </c>
      <c r="L670" t="str">
        <f t="shared" si="50"/>
        <v>OK</v>
      </c>
      <c r="M670" t="str">
        <f t="shared" si="51"/>
        <v>NOT  NULL</v>
      </c>
      <c r="N670">
        <f t="shared" si="52"/>
        <v>1</v>
      </c>
      <c r="O670" t="str">
        <f>IF(ISNA(VLOOKUP(J670,Vendors!A:A,1,FALSE)),"MISSING VENDER","VALID")</f>
        <v>VALID</v>
      </c>
      <c r="P670" t="str">
        <f>IF(ISNA(VLOOKUP(H670,'Customers'!A:A,1,FALSE)),"missing customer ","valid")</f>
        <v xml:space="preserve">missing customer </v>
      </c>
      <c r="Q670" t="str">
        <f t="shared" si="53"/>
        <v>VALID</v>
      </c>
      <c r="R670" t="str">
        <f t="shared" si="54"/>
        <v>VALID</v>
      </c>
    </row>
    <row r="671" spans="1:18" x14ac:dyDescent="0.25">
      <c r="A671" t="s">
        <v>2277</v>
      </c>
      <c r="B671" s="1">
        <v>45221</v>
      </c>
      <c r="C671">
        <v>129928.48</v>
      </c>
      <c r="D671" t="s">
        <v>836</v>
      </c>
      <c r="E671" t="s">
        <v>840</v>
      </c>
      <c r="F671" t="s">
        <v>4</v>
      </c>
      <c r="G671" t="s">
        <v>28</v>
      </c>
      <c r="H671" t="s">
        <v>159</v>
      </c>
      <c r="I671" t="str">
        <f>_xlfn.XLOOKUP(H671,'Customers'!A671:A1070,'Customers'!B671:B1070," ")</f>
        <v xml:space="preserve"> </v>
      </c>
      <c r="J671" t="s">
        <v>828</v>
      </c>
      <c r="K671" t="s">
        <v>2278</v>
      </c>
      <c r="L671" t="str">
        <f t="shared" si="50"/>
        <v>OK</v>
      </c>
      <c r="M671" t="str">
        <f t="shared" si="51"/>
        <v>NOT  NULL</v>
      </c>
      <c r="N671">
        <f t="shared" si="52"/>
        <v>1</v>
      </c>
      <c r="O671" t="str">
        <f>IF(ISNA(VLOOKUP(J671,Vendors!A:A,1,FALSE)),"MISSING VENDER","VALID")</f>
        <v>MISSING VENDER</v>
      </c>
      <c r="P671" t="str">
        <f>IF(ISNA(VLOOKUP(H671,'Customers'!A:A,1,FALSE)),"missing customer ","valid")</f>
        <v>valid</v>
      </c>
      <c r="Q671" t="str">
        <f t="shared" si="53"/>
        <v>VALID</v>
      </c>
      <c r="R671" t="str">
        <f t="shared" si="54"/>
        <v>VALID</v>
      </c>
    </row>
    <row r="672" spans="1:18" x14ac:dyDescent="0.25">
      <c r="A672" t="s">
        <v>2279</v>
      </c>
      <c r="B672" s="1">
        <v>44942</v>
      </c>
      <c r="C672">
        <v>168825.71</v>
      </c>
      <c r="D672" t="s">
        <v>836</v>
      </c>
      <c r="E672" t="s">
        <v>837</v>
      </c>
      <c r="F672" t="s">
        <v>3</v>
      </c>
      <c r="G672" t="s">
        <v>18</v>
      </c>
      <c r="H672" t="s">
        <v>603</v>
      </c>
      <c r="I672" t="str">
        <f>_xlfn.XLOOKUP(H672,'Customers'!A672:A1071,'Customers'!B672:B1071," ")</f>
        <v xml:space="preserve"> </v>
      </c>
      <c r="J672" t="s">
        <v>828</v>
      </c>
      <c r="K672" t="s">
        <v>2280</v>
      </c>
      <c r="L672" t="str">
        <f t="shared" si="50"/>
        <v>OK</v>
      </c>
      <c r="M672" t="str">
        <f t="shared" si="51"/>
        <v>NOT  NULL</v>
      </c>
      <c r="N672">
        <f t="shared" si="52"/>
        <v>1</v>
      </c>
      <c r="O672" t="str">
        <f>IF(ISNA(VLOOKUP(J672,Vendors!A:A,1,FALSE)),"MISSING VENDER","VALID")</f>
        <v>MISSING VENDER</v>
      </c>
      <c r="P672" t="str">
        <f>IF(ISNA(VLOOKUP(H672,'Customers'!A:A,1,FALSE)),"missing customer ","valid")</f>
        <v>valid</v>
      </c>
      <c r="Q672" t="str">
        <f t="shared" si="53"/>
        <v>VALID</v>
      </c>
      <c r="R672" t="str">
        <f t="shared" si="54"/>
        <v>VALID</v>
      </c>
    </row>
    <row r="673" spans="1:18" x14ac:dyDescent="0.25">
      <c r="A673" t="s">
        <v>2281</v>
      </c>
      <c r="B673" s="1">
        <v>44713</v>
      </c>
      <c r="C673">
        <v>-21714.09</v>
      </c>
      <c r="D673" t="s">
        <v>826</v>
      </c>
      <c r="E673" t="s">
        <v>832</v>
      </c>
      <c r="F673" t="s">
        <v>5</v>
      </c>
      <c r="G673" t="s">
        <v>18</v>
      </c>
      <c r="H673" t="s">
        <v>828</v>
      </c>
      <c r="I673" t="str">
        <f>_xlfn.XLOOKUP(H673,'Customers'!A673:A1072,'Customers'!B673:B1072," ")</f>
        <v xml:space="preserve"> </v>
      </c>
      <c r="J673" t="s">
        <v>1958</v>
      </c>
      <c r="K673" t="s">
        <v>2282</v>
      </c>
      <c r="L673" t="str">
        <f t="shared" si="50"/>
        <v>OK</v>
      </c>
      <c r="M673" t="str">
        <f t="shared" si="51"/>
        <v>NOT  NULL</v>
      </c>
      <c r="N673">
        <f t="shared" si="52"/>
        <v>1</v>
      </c>
      <c r="O673" t="str">
        <f>IF(ISNA(VLOOKUP(J673,Vendors!A:A,1,FALSE)),"MISSING VENDER","VALID")</f>
        <v>VALID</v>
      </c>
      <c r="P673" t="str">
        <f>IF(ISNA(VLOOKUP(H673,'Customers'!A:A,1,FALSE)),"missing customer ","valid")</f>
        <v xml:space="preserve">missing customer </v>
      </c>
      <c r="Q673" t="str">
        <f t="shared" si="53"/>
        <v>VALID</v>
      </c>
      <c r="R673" t="str">
        <f t="shared" si="54"/>
        <v>VALID</v>
      </c>
    </row>
    <row r="674" spans="1:18" x14ac:dyDescent="0.25">
      <c r="A674" t="s">
        <v>2283</v>
      </c>
      <c r="B674" s="1">
        <v>44859</v>
      </c>
      <c r="C674">
        <v>82423.759999999995</v>
      </c>
      <c r="D674" t="s">
        <v>836</v>
      </c>
      <c r="E674" t="s">
        <v>855</v>
      </c>
      <c r="F674" t="s">
        <v>5</v>
      </c>
      <c r="G674" t="s">
        <v>18</v>
      </c>
      <c r="H674" t="s">
        <v>383</v>
      </c>
      <c r="I674" t="str">
        <f>_xlfn.XLOOKUP(H674,'Customers'!A674:A1073,'Customers'!B674:B1073," ")</f>
        <v xml:space="preserve"> </v>
      </c>
      <c r="J674" t="s">
        <v>828</v>
      </c>
      <c r="K674" t="s">
        <v>2284</v>
      </c>
      <c r="L674" t="str">
        <f t="shared" si="50"/>
        <v>OK</v>
      </c>
      <c r="M674" t="str">
        <f t="shared" si="51"/>
        <v>NOT  NULL</v>
      </c>
      <c r="N674">
        <f t="shared" si="52"/>
        <v>1</v>
      </c>
      <c r="O674" t="str">
        <f>IF(ISNA(VLOOKUP(J674,Vendors!A:A,1,FALSE)),"MISSING VENDER","VALID")</f>
        <v>MISSING VENDER</v>
      </c>
      <c r="P674" t="str">
        <f>IF(ISNA(VLOOKUP(H674,'Customers'!A:A,1,FALSE)),"missing customer ","valid")</f>
        <v>valid</v>
      </c>
      <c r="Q674" t="str">
        <f t="shared" si="53"/>
        <v>VALID</v>
      </c>
      <c r="R674" t="str">
        <f t="shared" si="54"/>
        <v>VALID</v>
      </c>
    </row>
    <row r="675" spans="1:18" x14ac:dyDescent="0.25">
      <c r="A675" t="s">
        <v>2285</v>
      </c>
      <c r="B675" s="1">
        <v>45100</v>
      </c>
      <c r="C675">
        <v>104796.4</v>
      </c>
      <c r="D675" t="s">
        <v>836</v>
      </c>
      <c r="E675" t="s">
        <v>840</v>
      </c>
      <c r="F675" t="s">
        <v>3</v>
      </c>
      <c r="G675" t="s">
        <v>14</v>
      </c>
      <c r="H675" t="s">
        <v>55</v>
      </c>
      <c r="I675" t="str">
        <f>_xlfn.XLOOKUP(H675,'Customers'!A675:A1074,'Customers'!B675:B1074," ")</f>
        <v xml:space="preserve"> </v>
      </c>
      <c r="J675" t="s">
        <v>828</v>
      </c>
      <c r="K675" t="s">
        <v>2286</v>
      </c>
      <c r="L675" t="str">
        <f t="shared" si="50"/>
        <v>OK</v>
      </c>
      <c r="M675" t="str">
        <f t="shared" si="51"/>
        <v>NOT  NULL</v>
      </c>
      <c r="N675">
        <f t="shared" si="52"/>
        <v>1</v>
      </c>
      <c r="O675" t="str">
        <f>IF(ISNA(VLOOKUP(J675,Vendors!A:A,1,FALSE)),"MISSING VENDER","VALID")</f>
        <v>MISSING VENDER</v>
      </c>
      <c r="P675" t="str">
        <f>IF(ISNA(VLOOKUP(H675,'Customers'!A:A,1,FALSE)),"missing customer ","valid")</f>
        <v>valid</v>
      </c>
      <c r="Q675" t="str">
        <f t="shared" si="53"/>
        <v>VALID</v>
      </c>
      <c r="R675" t="str">
        <f t="shared" si="54"/>
        <v>VALID</v>
      </c>
    </row>
    <row r="676" spans="1:18" x14ac:dyDescent="0.25">
      <c r="A676" t="s">
        <v>2287</v>
      </c>
      <c r="B676" s="1">
        <v>45236</v>
      </c>
      <c r="C676">
        <v>-21306.880000000001</v>
      </c>
      <c r="D676" t="s">
        <v>826</v>
      </c>
      <c r="E676" t="s">
        <v>843</v>
      </c>
      <c r="F676" t="s">
        <v>4</v>
      </c>
      <c r="G676" t="s">
        <v>18</v>
      </c>
      <c r="H676" t="s">
        <v>828</v>
      </c>
      <c r="I676" t="str">
        <f>_xlfn.XLOOKUP(H676,'Customers'!A676:A1075,'Customers'!B676:B1075," ")</f>
        <v xml:space="preserve"> </v>
      </c>
      <c r="J676" t="s">
        <v>1327</v>
      </c>
      <c r="K676" t="s">
        <v>2288</v>
      </c>
      <c r="L676" t="str">
        <f t="shared" si="50"/>
        <v>OK</v>
      </c>
      <c r="M676" t="str">
        <f t="shared" si="51"/>
        <v>NOT  NULL</v>
      </c>
      <c r="N676">
        <f t="shared" si="52"/>
        <v>1</v>
      </c>
      <c r="O676" t="str">
        <f>IF(ISNA(VLOOKUP(J676,Vendors!A:A,1,FALSE)),"MISSING VENDER","VALID")</f>
        <v>VALID</v>
      </c>
      <c r="P676" t="str">
        <f>IF(ISNA(VLOOKUP(H676,'Customers'!A:A,1,FALSE)),"missing customer ","valid")</f>
        <v xml:space="preserve">missing customer </v>
      </c>
      <c r="Q676" t="str">
        <f t="shared" si="53"/>
        <v>VALID</v>
      </c>
      <c r="R676" t="str">
        <f t="shared" si="54"/>
        <v>VALID</v>
      </c>
    </row>
    <row r="677" spans="1:18" x14ac:dyDescent="0.25">
      <c r="A677" t="s">
        <v>2289</v>
      </c>
      <c r="B677" s="1">
        <v>45071</v>
      </c>
      <c r="C677">
        <v>219596.84</v>
      </c>
      <c r="D677" t="s">
        <v>836</v>
      </c>
      <c r="E677" t="s">
        <v>837</v>
      </c>
      <c r="F677" t="s">
        <v>3</v>
      </c>
      <c r="G677" t="s">
        <v>18</v>
      </c>
      <c r="H677" t="s">
        <v>325</v>
      </c>
      <c r="I677" t="str">
        <f>_xlfn.XLOOKUP(H677,'Customers'!A677:A1076,'Customers'!B677:B1076," ")</f>
        <v xml:space="preserve"> </v>
      </c>
      <c r="J677" t="s">
        <v>828</v>
      </c>
      <c r="K677" t="s">
        <v>2290</v>
      </c>
      <c r="L677" t="str">
        <f t="shared" si="50"/>
        <v>OK</v>
      </c>
      <c r="M677" t="str">
        <f t="shared" si="51"/>
        <v>NOT  NULL</v>
      </c>
      <c r="N677">
        <f t="shared" si="52"/>
        <v>1</v>
      </c>
      <c r="O677" t="str">
        <f>IF(ISNA(VLOOKUP(J677,Vendors!A:A,1,FALSE)),"MISSING VENDER","VALID")</f>
        <v>MISSING VENDER</v>
      </c>
      <c r="P677" t="str">
        <f>IF(ISNA(VLOOKUP(H677,'Customers'!A:A,1,FALSE)),"missing customer ","valid")</f>
        <v>valid</v>
      </c>
      <c r="Q677" t="str">
        <f t="shared" si="53"/>
        <v>VALID</v>
      </c>
      <c r="R677" t="str">
        <f t="shared" si="54"/>
        <v>VALID</v>
      </c>
    </row>
    <row r="678" spans="1:18" x14ac:dyDescent="0.25">
      <c r="A678" t="s">
        <v>2291</v>
      </c>
      <c r="B678" s="1">
        <v>44665</v>
      </c>
      <c r="C678">
        <v>220736.33</v>
      </c>
      <c r="D678" t="s">
        <v>836</v>
      </c>
      <c r="E678" t="s">
        <v>855</v>
      </c>
      <c r="F678" t="s">
        <v>5</v>
      </c>
      <c r="G678" t="s">
        <v>25</v>
      </c>
      <c r="H678" t="s">
        <v>71</v>
      </c>
      <c r="I678" t="str">
        <f>_xlfn.XLOOKUP(H678,'Customers'!A678:A1077,'Customers'!B678:B1077," ")</f>
        <v xml:space="preserve"> </v>
      </c>
      <c r="J678" t="s">
        <v>828</v>
      </c>
      <c r="K678" t="s">
        <v>2292</v>
      </c>
      <c r="L678" t="str">
        <f t="shared" si="50"/>
        <v>OK</v>
      </c>
      <c r="M678" t="str">
        <f t="shared" si="51"/>
        <v>NOT  NULL</v>
      </c>
      <c r="N678">
        <f t="shared" si="52"/>
        <v>1</v>
      </c>
      <c r="O678" t="str">
        <f>IF(ISNA(VLOOKUP(J678,Vendors!A:A,1,FALSE)),"MISSING VENDER","VALID")</f>
        <v>MISSING VENDER</v>
      </c>
      <c r="P678" t="str">
        <f>IF(ISNA(VLOOKUP(H678,'Customers'!A:A,1,FALSE)),"missing customer ","valid")</f>
        <v>valid</v>
      </c>
      <c r="Q678" t="str">
        <f t="shared" si="53"/>
        <v>VALID</v>
      </c>
      <c r="R678" t="str">
        <f t="shared" si="54"/>
        <v>VALID</v>
      </c>
    </row>
    <row r="679" spans="1:18" x14ac:dyDescent="0.25">
      <c r="A679" t="s">
        <v>2293</v>
      </c>
      <c r="B679" s="1">
        <v>44855</v>
      </c>
      <c r="C679">
        <v>-56237.52</v>
      </c>
      <c r="D679" t="s">
        <v>826</v>
      </c>
      <c r="E679" t="s">
        <v>843</v>
      </c>
      <c r="F679" t="s">
        <v>4</v>
      </c>
      <c r="G679" t="s">
        <v>14</v>
      </c>
      <c r="H679" t="s">
        <v>828</v>
      </c>
      <c r="I679" t="str">
        <f>_xlfn.XLOOKUP(H679,'Customers'!A679:A1078,'Customers'!B679:B1078," ")</f>
        <v xml:space="preserve"> </v>
      </c>
      <c r="J679" t="s">
        <v>1472</v>
      </c>
      <c r="K679" t="s">
        <v>2294</v>
      </c>
      <c r="L679" t="str">
        <f t="shared" si="50"/>
        <v>OK</v>
      </c>
      <c r="M679" t="str">
        <f t="shared" si="51"/>
        <v>NOT  NULL</v>
      </c>
      <c r="N679">
        <f t="shared" si="52"/>
        <v>1</v>
      </c>
      <c r="O679" t="str">
        <f>IF(ISNA(VLOOKUP(J679,Vendors!A:A,1,FALSE)),"MISSING VENDER","VALID")</f>
        <v>VALID</v>
      </c>
      <c r="P679" t="str">
        <f>IF(ISNA(VLOOKUP(H679,'Customers'!A:A,1,FALSE)),"missing customer ","valid")</f>
        <v xml:space="preserve">missing customer </v>
      </c>
      <c r="Q679" t="str">
        <f t="shared" si="53"/>
        <v>VALID</v>
      </c>
      <c r="R679" t="str">
        <f t="shared" si="54"/>
        <v>VALID</v>
      </c>
    </row>
    <row r="680" spans="1:18" x14ac:dyDescent="0.25">
      <c r="A680" t="s">
        <v>2295</v>
      </c>
      <c r="B680" s="1">
        <v>44888</v>
      </c>
      <c r="C680">
        <v>240541.35</v>
      </c>
      <c r="D680" t="s">
        <v>836</v>
      </c>
      <c r="E680" t="s">
        <v>855</v>
      </c>
      <c r="F680" t="s">
        <v>3</v>
      </c>
      <c r="G680" t="s">
        <v>25</v>
      </c>
      <c r="H680" t="s">
        <v>375</v>
      </c>
      <c r="I680" t="str">
        <f>_xlfn.XLOOKUP(H680,'Customers'!A680:A1079,'Customers'!B680:B1079," ")</f>
        <v xml:space="preserve"> </v>
      </c>
      <c r="J680" t="s">
        <v>828</v>
      </c>
      <c r="K680" t="s">
        <v>2296</v>
      </c>
      <c r="L680" t="str">
        <f t="shared" si="50"/>
        <v>OK</v>
      </c>
      <c r="M680" t="str">
        <f t="shared" si="51"/>
        <v>NOT  NULL</v>
      </c>
      <c r="N680">
        <f t="shared" si="52"/>
        <v>1</v>
      </c>
      <c r="O680" t="str">
        <f>IF(ISNA(VLOOKUP(J680,Vendors!A:A,1,FALSE)),"MISSING VENDER","VALID")</f>
        <v>MISSING VENDER</v>
      </c>
      <c r="P680" t="str">
        <f>IF(ISNA(VLOOKUP(H680,'Customers'!A:A,1,FALSE)),"missing customer ","valid")</f>
        <v>valid</v>
      </c>
      <c r="Q680" t="str">
        <f t="shared" si="53"/>
        <v>VALID</v>
      </c>
      <c r="R680" t="str">
        <f t="shared" si="54"/>
        <v>VALID</v>
      </c>
    </row>
    <row r="681" spans="1:18" x14ac:dyDescent="0.25">
      <c r="A681" t="s">
        <v>2297</v>
      </c>
      <c r="B681" s="1">
        <v>45068</v>
      </c>
      <c r="C681">
        <v>123408.7</v>
      </c>
      <c r="D681" t="s">
        <v>836</v>
      </c>
      <c r="E681" t="s">
        <v>837</v>
      </c>
      <c r="F681" t="s">
        <v>3</v>
      </c>
      <c r="G681" t="s">
        <v>25</v>
      </c>
      <c r="H681" t="s">
        <v>383</v>
      </c>
      <c r="I681" t="str">
        <f>_xlfn.XLOOKUP(H681,'Customers'!A681:A1080,'Customers'!B681:B1080," ")</f>
        <v xml:space="preserve"> </v>
      </c>
      <c r="J681" t="s">
        <v>828</v>
      </c>
      <c r="K681" t="s">
        <v>2298</v>
      </c>
      <c r="L681" t="str">
        <f t="shared" si="50"/>
        <v>OK</v>
      </c>
      <c r="M681" t="str">
        <f t="shared" si="51"/>
        <v>NOT  NULL</v>
      </c>
      <c r="N681">
        <f t="shared" si="52"/>
        <v>1</v>
      </c>
      <c r="O681" t="str">
        <f>IF(ISNA(VLOOKUP(J681,Vendors!A:A,1,FALSE)),"MISSING VENDER","VALID")</f>
        <v>MISSING VENDER</v>
      </c>
      <c r="P681" t="str">
        <f>IF(ISNA(VLOOKUP(H681,'Customers'!A:A,1,FALSE)),"missing customer ","valid")</f>
        <v>valid</v>
      </c>
      <c r="Q681" t="str">
        <f t="shared" si="53"/>
        <v>VALID</v>
      </c>
      <c r="R681" t="str">
        <f t="shared" si="54"/>
        <v>VALID</v>
      </c>
    </row>
    <row r="682" spans="1:18" x14ac:dyDescent="0.25">
      <c r="A682" t="s">
        <v>2299</v>
      </c>
      <c r="B682" s="1">
        <v>45071</v>
      </c>
      <c r="C682">
        <v>46047.56</v>
      </c>
      <c r="D682" t="s">
        <v>836</v>
      </c>
      <c r="E682" t="s">
        <v>840</v>
      </c>
      <c r="F682" t="s">
        <v>3</v>
      </c>
      <c r="G682" t="s">
        <v>14</v>
      </c>
      <c r="H682" t="s">
        <v>113</v>
      </c>
      <c r="I682" t="str">
        <f>_xlfn.XLOOKUP(H682,'Customers'!A682:A1081,'Customers'!B682:B1081," ")</f>
        <v xml:space="preserve"> </v>
      </c>
      <c r="J682" t="s">
        <v>828</v>
      </c>
      <c r="K682" t="s">
        <v>2300</v>
      </c>
      <c r="L682" t="str">
        <f t="shared" si="50"/>
        <v>OK</v>
      </c>
      <c r="M682" t="str">
        <f t="shared" si="51"/>
        <v>NOT  NULL</v>
      </c>
      <c r="N682">
        <f t="shared" si="52"/>
        <v>1</v>
      </c>
      <c r="O682" t="str">
        <f>IF(ISNA(VLOOKUP(J682,Vendors!A:A,1,FALSE)),"MISSING VENDER","VALID")</f>
        <v>MISSING VENDER</v>
      </c>
      <c r="P682" t="str">
        <f>IF(ISNA(VLOOKUP(H682,'Customers'!A:A,1,FALSE)),"missing customer ","valid")</f>
        <v>valid</v>
      </c>
      <c r="Q682" t="str">
        <f t="shared" si="53"/>
        <v>VALID</v>
      </c>
      <c r="R682" t="str">
        <f t="shared" si="54"/>
        <v>VALID</v>
      </c>
    </row>
    <row r="683" spans="1:18" x14ac:dyDescent="0.25">
      <c r="A683" t="s">
        <v>2301</v>
      </c>
      <c r="B683" s="1">
        <v>45233</v>
      </c>
      <c r="C683">
        <v>-49976.59</v>
      </c>
      <c r="D683" t="s">
        <v>826</v>
      </c>
      <c r="E683" t="s">
        <v>851</v>
      </c>
      <c r="F683" t="s">
        <v>4</v>
      </c>
      <c r="G683" t="s">
        <v>28</v>
      </c>
      <c r="H683" t="s">
        <v>828</v>
      </c>
      <c r="I683" t="str">
        <f>_xlfn.XLOOKUP(H683,'Customers'!A683:A1082,'Customers'!B683:B1082," ")</f>
        <v xml:space="preserve"> </v>
      </c>
      <c r="J683" t="s">
        <v>1080</v>
      </c>
      <c r="K683" t="s">
        <v>2302</v>
      </c>
      <c r="L683" t="str">
        <f t="shared" si="50"/>
        <v>OK</v>
      </c>
      <c r="M683" t="str">
        <f t="shared" si="51"/>
        <v>NOT  NULL</v>
      </c>
      <c r="N683">
        <f t="shared" si="52"/>
        <v>1</v>
      </c>
      <c r="O683" t="str">
        <f>IF(ISNA(VLOOKUP(J683,Vendors!A:A,1,FALSE)),"MISSING VENDER","VALID")</f>
        <v>VALID</v>
      </c>
      <c r="P683" t="str">
        <f>IF(ISNA(VLOOKUP(H683,'Customers'!A:A,1,FALSE)),"missing customer ","valid")</f>
        <v xml:space="preserve">missing customer </v>
      </c>
      <c r="Q683" t="str">
        <f t="shared" si="53"/>
        <v>VALID</v>
      </c>
      <c r="R683" t="str">
        <f t="shared" si="54"/>
        <v>VALID</v>
      </c>
    </row>
    <row r="684" spans="1:18" x14ac:dyDescent="0.25">
      <c r="A684" t="s">
        <v>2303</v>
      </c>
      <c r="B684" s="1">
        <v>44953</v>
      </c>
      <c r="C684">
        <v>178327.28</v>
      </c>
      <c r="D684" t="s">
        <v>836</v>
      </c>
      <c r="E684" t="s">
        <v>837</v>
      </c>
      <c r="F684" t="s">
        <v>4</v>
      </c>
      <c r="G684" t="s">
        <v>18</v>
      </c>
      <c r="H684" t="s">
        <v>343</v>
      </c>
      <c r="I684" t="str">
        <f>_xlfn.XLOOKUP(H684,'Customers'!A684:A1083,'Customers'!B684:B1083," ")</f>
        <v xml:space="preserve"> </v>
      </c>
      <c r="J684" t="s">
        <v>828</v>
      </c>
      <c r="K684" t="s">
        <v>2304</v>
      </c>
      <c r="L684" t="str">
        <f t="shared" si="50"/>
        <v>OK</v>
      </c>
      <c r="M684" t="str">
        <f t="shared" si="51"/>
        <v>NOT  NULL</v>
      </c>
      <c r="N684">
        <f t="shared" si="52"/>
        <v>1</v>
      </c>
      <c r="O684" t="str">
        <f>IF(ISNA(VLOOKUP(J684,Vendors!A:A,1,FALSE)),"MISSING VENDER","VALID")</f>
        <v>MISSING VENDER</v>
      </c>
      <c r="P684" t="str">
        <f>IF(ISNA(VLOOKUP(H684,'Customers'!A:A,1,FALSE)),"missing customer ","valid")</f>
        <v>valid</v>
      </c>
      <c r="Q684" t="str">
        <f t="shared" si="53"/>
        <v>VALID</v>
      </c>
      <c r="R684" t="str">
        <f t="shared" si="54"/>
        <v>VALID</v>
      </c>
    </row>
    <row r="685" spans="1:18" x14ac:dyDescent="0.25">
      <c r="A685" t="s">
        <v>2305</v>
      </c>
      <c r="B685" s="1">
        <v>44662</v>
      </c>
      <c r="C685">
        <v>-20582.52</v>
      </c>
      <c r="D685" t="s">
        <v>826</v>
      </c>
      <c r="E685" t="s">
        <v>843</v>
      </c>
      <c r="F685" t="s">
        <v>3</v>
      </c>
      <c r="G685" t="s">
        <v>28</v>
      </c>
      <c r="H685" t="s">
        <v>828</v>
      </c>
      <c r="I685" t="str">
        <f>_xlfn.XLOOKUP(H685,'Customers'!A685:A1084,'Customers'!B685:B1084," ")</f>
        <v xml:space="preserve"> </v>
      </c>
      <c r="J685" t="s">
        <v>1080</v>
      </c>
      <c r="K685" t="s">
        <v>2306</v>
      </c>
      <c r="L685" t="str">
        <f t="shared" si="50"/>
        <v>OK</v>
      </c>
      <c r="M685" t="str">
        <f t="shared" si="51"/>
        <v>NOT  NULL</v>
      </c>
      <c r="N685">
        <f t="shared" si="52"/>
        <v>1</v>
      </c>
      <c r="O685" t="str">
        <f>IF(ISNA(VLOOKUP(J685,Vendors!A:A,1,FALSE)),"MISSING VENDER","VALID")</f>
        <v>VALID</v>
      </c>
      <c r="P685" t="str">
        <f>IF(ISNA(VLOOKUP(H685,'Customers'!A:A,1,FALSE)),"missing customer ","valid")</f>
        <v xml:space="preserve">missing customer </v>
      </c>
      <c r="Q685" t="str">
        <f t="shared" si="53"/>
        <v>VALID</v>
      </c>
      <c r="R685" t="str">
        <f t="shared" si="54"/>
        <v>VALID</v>
      </c>
    </row>
    <row r="686" spans="1:18" x14ac:dyDescent="0.25">
      <c r="A686" t="s">
        <v>2307</v>
      </c>
      <c r="B686" s="1">
        <v>44783</v>
      </c>
      <c r="C686">
        <v>196424.94</v>
      </c>
      <c r="D686" t="s">
        <v>836</v>
      </c>
      <c r="E686" t="s">
        <v>837</v>
      </c>
      <c r="F686" t="s">
        <v>3</v>
      </c>
      <c r="G686" t="s">
        <v>28</v>
      </c>
      <c r="H686" t="s">
        <v>481</v>
      </c>
      <c r="I686" t="str">
        <f>_xlfn.XLOOKUP(H686,'Customers'!A686:A1085,'Customers'!B686:B1085," ")</f>
        <v xml:space="preserve"> </v>
      </c>
      <c r="J686" t="s">
        <v>828</v>
      </c>
      <c r="K686" t="s">
        <v>2308</v>
      </c>
      <c r="L686" t="str">
        <f t="shared" si="50"/>
        <v>OK</v>
      </c>
      <c r="M686" t="str">
        <f t="shared" si="51"/>
        <v>NOT  NULL</v>
      </c>
      <c r="N686">
        <f t="shared" si="52"/>
        <v>1</v>
      </c>
      <c r="O686" t="str">
        <f>IF(ISNA(VLOOKUP(J686,Vendors!A:A,1,FALSE)),"MISSING VENDER","VALID")</f>
        <v>MISSING VENDER</v>
      </c>
      <c r="P686" t="str">
        <f>IF(ISNA(VLOOKUP(H686,'Customers'!A:A,1,FALSE)),"missing customer ","valid")</f>
        <v>valid</v>
      </c>
      <c r="Q686" t="str">
        <f t="shared" si="53"/>
        <v>VALID</v>
      </c>
      <c r="R686" t="str">
        <f t="shared" si="54"/>
        <v>VALID</v>
      </c>
    </row>
    <row r="687" spans="1:18" x14ac:dyDescent="0.25">
      <c r="A687" t="s">
        <v>2309</v>
      </c>
      <c r="B687" s="1">
        <v>45046</v>
      </c>
      <c r="C687">
        <v>-38767.480000000003</v>
      </c>
      <c r="D687" t="s">
        <v>826</v>
      </c>
      <c r="E687" t="s">
        <v>892</v>
      </c>
      <c r="F687" t="s">
        <v>3</v>
      </c>
      <c r="G687" t="s">
        <v>28</v>
      </c>
      <c r="H687" t="s">
        <v>828</v>
      </c>
      <c r="I687" t="str">
        <f>_xlfn.XLOOKUP(H687,'Customers'!A687:A1086,'Customers'!B687:B1086," ")</f>
        <v xml:space="preserve"> </v>
      </c>
      <c r="J687" t="s">
        <v>1435</v>
      </c>
      <c r="K687" t="s">
        <v>2310</v>
      </c>
      <c r="L687" t="str">
        <f t="shared" si="50"/>
        <v>OK</v>
      </c>
      <c r="M687" t="str">
        <f t="shared" si="51"/>
        <v>NOT  NULL</v>
      </c>
      <c r="N687">
        <f t="shared" si="52"/>
        <v>1</v>
      </c>
      <c r="O687" t="str">
        <f>IF(ISNA(VLOOKUP(J687,Vendors!A:A,1,FALSE)),"MISSING VENDER","VALID")</f>
        <v>VALID</v>
      </c>
      <c r="P687" t="str">
        <f>IF(ISNA(VLOOKUP(H687,'Customers'!A:A,1,FALSE)),"missing customer ","valid")</f>
        <v xml:space="preserve">missing customer </v>
      </c>
      <c r="Q687" t="str">
        <f t="shared" si="53"/>
        <v>VALID</v>
      </c>
      <c r="R687" t="str">
        <f t="shared" si="54"/>
        <v>VALID</v>
      </c>
    </row>
    <row r="688" spans="1:18" x14ac:dyDescent="0.25">
      <c r="A688" t="s">
        <v>2311</v>
      </c>
      <c r="B688" s="1">
        <v>44853</v>
      </c>
      <c r="C688">
        <v>-35158.75</v>
      </c>
      <c r="D688" t="s">
        <v>826</v>
      </c>
      <c r="E688" t="s">
        <v>827</v>
      </c>
      <c r="F688" t="s">
        <v>4</v>
      </c>
      <c r="G688" t="s">
        <v>14</v>
      </c>
      <c r="H688" t="s">
        <v>828</v>
      </c>
      <c r="I688" t="str">
        <f>_xlfn.XLOOKUP(H688,'Customers'!A688:A1087,'Customers'!B688:B1087," ")</f>
        <v xml:space="preserve"> </v>
      </c>
      <c r="J688" t="s">
        <v>1572</v>
      </c>
      <c r="K688" t="s">
        <v>2312</v>
      </c>
      <c r="L688" t="str">
        <f t="shared" si="50"/>
        <v>OK</v>
      </c>
      <c r="M688" t="str">
        <f t="shared" si="51"/>
        <v>NOT  NULL</v>
      </c>
      <c r="N688">
        <f t="shared" si="52"/>
        <v>1</v>
      </c>
      <c r="O688" t="str">
        <f>IF(ISNA(VLOOKUP(J688,Vendors!A:A,1,FALSE)),"MISSING VENDER","VALID")</f>
        <v>VALID</v>
      </c>
      <c r="P688" t="str">
        <f>IF(ISNA(VLOOKUP(H688,'Customers'!A:A,1,FALSE)),"missing customer ","valid")</f>
        <v xml:space="preserve">missing customer </v>
      </c>
      <c r="Q688" t="str">
        <f t="shared" si="53"/>
        <v>VALID</v>
      </c>
      <c r="R688" t="str">
        <f t="shared" si="54"/>
        <v>VALID</v>
      </c>
    </row>
    <row r="689" spans="1:18" x14ac:dyDescent="0.25">
      <c r="A689" t="s">
        <v>2313</v>
      </c>
      <c r="B689" s="1">
        <v>44598</v>
      </c>
      <c r="C689">
        <v>118973.23</v>
      </c>
      <c r="D689" t="s">
        <v>836</v>
      </c>
      <c r="E689" t="s">
        <v>837</v>
      </c>
      <c r="F689" t="s">
        <v>5</v>
      </c>
      <c r="G689" t="s">
        <v>25</v>
      </c>
      <c r="H689" t="s">
        <v>369</v>
      </c>
      <c r="I689" t="str">
        <f>_xlfn.XLOOKUP(H689,'Customers'!A689:A1088,'Customers'!B689:B1088," ")</f>
        <v xml:space="preserve"> </v>
      </c>
      <c r="J689" t="s">
        <v>828</v>
      </c>
      <c r="K689" t="s">
        <v>2314</v>
      </c>
      <c r="L689" t="str">
        <f t="shared" si="50"/>
        <v>OK</v>
      </c>
      <c r="M689" t="str">
        <f t="shared" si="51"/>
        <v>NOT  NULL</v>
      </c>
      <c r="N689">
        <f t="shared" si="52"/>
        <v>1</v>
      </c>
      <c r="O689" t="str">
        <f>IF(ISNA(VLOOKUP(J689,Vendors!A:A,1,FALSE)),"MISSING VENDER","VALID")</f>
        <v>MISSING VENDER</v>
      </c>
      <c r="P689" t="str">
        <f>IF(ISNA(VLOOKUP(H689,'Customers'!A:A,1,FALSE)),"missing customer ","valid")</f>
        <v>valid</v>
      </c>
      <c r="Q689" t="str">
        <f t="shared" si="53"/>
        <v>VALID</v>
      </c>
      <c r="R689" t="str">
        <f t="shared" si="54"/>
        <v>VALID</v>
      </c>
    </row>
    <row r="690" spans="1:18" x14ac:dyDescent="0.25">
      <c r="A690" t="s">
        <v>2315</v>
      </c>
      <c r="B690" s="1">
        <v>44764</v>
      </c>
      <c r="C690">
        <v>131183.29999999999</v>
      </c>
      <c r="D690" t="s">
        <v>836</v>
      </c>
      <c r="E690" t="s">
        <v>840</v>
      </c>
      <c r="F690" t="s">
        <v>5</v>
      </c>
      <c r="G690" t="s">
        <v>25</v>
      </c>
      <c r="H690" t="s">
        <v>507</v>
      </c>
      <c r="I690" t="str">
        <f>_xlfn.XLOOKUP(H690,'Customers'!A690:A1089,'Customers'!B690:B1089," ")</f>
        <v xml:space="preserve"> </v>
      </c>
      <c r="J690" t="s">
        <v>828</v>
      </c>
      <c r="K690" t="s">
        <v>2316</v>
      </c>
      <c r="L690" t="str">
        <f t="shared" si="50"/>
        <v>OK</v>
      </c>
      <c r="M690" t="str">
        <f t="shared" si="51"/>
        <v>NOT  NULL</v>
      </c>
      <c r="N690">
        <f t="shared" si="52"/>
        <v>1</v>
      </c>
      <c r="O690" t="str">
        <f>IF(ISNA(VLOOKUP(J690,Vendors!A:A,1,FALSE)),"MISSING VENDER","VALID")</f>
        <v>MISSING VENDER</v>
      </c>
      <c r="P690" t="str">
        <f>IF(ISNA(VLOOKUP(H690,'Customers'!A:A,1,FALSE)),"missing customer ","valid")</f>
        <v>valid</v>
      </c>
      <c r="Q690" t="str">
        <f t="shared" si="53"/>
        <v>VALID</v>
      </c>
      <c r="R690" t="str">
        <f t="shared" si="54"/>
        <v>VALID</v>
      </c>
    </row>
    <row r="691" spans="1:18" x14ac:dyDescent="0.25">
      <c r="A691" t="s">
        <v>2317</v>
      </c>
      <c r="B691" s="1">
        <v>44939</v>
      </c>
      <c r="C691">
        <v>200012.94</v>
      </c>
      <c r="D691" t="s">
        <v>836</v>
      </c>
      <c r="E691" t="s">
        <v>837</v>
      </c>
      <c r="F691" t="s">
        <v>5</v>
      </c>
      <c r="G691" t="s">
        <v>14</v>
      </c>
      <c r="H691" t="s">
        <v>495</v>
      </c>
      <c r="I691" t="str">
        <f>_xlfn.XLOOKUP(H691,'Customers'!A691:A1090,'Customers'!B691:B1090," ")</f>
        <v xml:space="preserve"> </v>
      </c>
      <c r="J691" t="s">
        <v>828</v>
      </c>
      <c r="K691" t="s">
        <v>2318</v>
      </c>
      <c r="L691" t="str">
        <f t="shared" si="50"/>
        <v>OK</v>
      </c>
      <c r="M691" t="str">
        <f t="shared" si="51"/>
        <v>NOT  NULL</v>
      </c>
      <c r="N691">
        <f t="shared" si="52"/>
        <v>1</v>
      </c>
      <c r="O691" t="str">
        <f>IF(ISNA(VLOOKUP(J691,Vendors!A:A,1,FALSE)),"MISSING VENDER","VALID")</f>
        <v>MISSING VENDER</v>
      </c>
      <c r="P691" t="str">
        <f>IF(ISNA(VLOOKUP(H691,'Customers'!A:A,1,FALSE)),"missing customer ","valid")</f>
        <v>valid</v>
      </c>
      <c r="Q691" t="str">
        <f t="shared" si="53"/>
        <v>VALID</v>
      </c>
      <c r="R691" t="str">
        <f t="shared" si="54"/>
        <v>VALID</v>
      </c>
    </row>
    <row r="692" spans="1:18" x14ac:dyDescent="0.25">
      <c r="A692" t="s">
        <v>2319</v>
      </c>
      <c r="B692" s="1">
        <v>44990</v>
      </c>
      <c r="C692">
        <v>-39327.1</v>
      </c>
      <c r="D692" t="s">
        <v>826</v>
      </c>
      <c r="E692" t="s">
        <v>843</v>
      </c>
      <c r="F692" t="s">
        <v>4</v>
      </c>
      <c r="G692" t="s">
        <v>25</v>
      </c>
      <c r="H692" t="s">
        <v>828</v>
      </c>
      <c r="I692" t="str">
        <f>_xlfn.XLOOKUP(H692,'Customers'!A692:A1091,'Customers'!B692:B1091," ")</f>
        <v xml:space="preserve"> </v>
      </c>
      <c r="J692" t="s">
        <v>1049</v>
      </c>
      <c r="K692" t="s">
        <v>2320</v>
      </c>
      <c r="L692" t="str">
        <f t="shared" si="50"/>
        <v>OK</v>
      </c>
      <c r="M692" t="str">
        <f t="shared" si="51"/>
        <v>NOT  NULL</v>
      </c>
      <c r="N692">
        <f t="shared" si="52"/>
        <v>1</v>
      </c>
      <c r="O692" t="str">
        <f>IF(ISNA(VLOOKUP(J692,Vendors!A:A,1,FALSE)),"MISSING VENDER","VALID")</f>
        <v>VALID</v>
      </c>
      <c r="P692" t="str">
        <f>IF(ISNA(VLOOKUP(H692,'Customers'!A:A,1,FALSE)),"missing customer ","valid")</f>
        <v xml:space="preserve">missing customer </v>
      </c>
      <c r="Q692" t="str">
        <f t="shared" si="53"/>
        <v>VALID</v>
      </c>
      <c r="R692" t="str">
        <f t="shared" si="54"/>
        <v>VALID</v>
      </c>
    </row>
    <row r="693" spans="1:18" x14ac:dyDescent="0.25">
      <c r="A693" t="s">
        <v>2321</v>
      </c>
      <c r="B693" s="1">
        <v>45019</v>
      </c>
      <c r="C693">
        <v>169929.04</v>
      </c>
      <c r="D693" t="s">
        <v>836</v>
      </c>
      <c r="E693" t="s">
        <v>837</v>
      </c>
      <c r="F693" t="s">
        <v>5</v>
      </c>
      <c r="G693" t="s">
        <v>25</v>
      </c>
      <c r="H693" t="s">
        <v>325</v>
      </c>
      <c r="I693" t="str">
        <f>_xlfn.XLOOKUP(H693,'Customers'!A693:A1092,'Customers'!B693:B1092," ")</f>
        <v xml:space="preserve"> </v>
      </c>
      <c r="J693" t="s">
        <v>828</v>
      </c>
      <c r="K693" t="s">
        <v>2322</v>
      </c>
      <c r="L693" t="str">
        <f t="shared" si="50"/>
        <v>OK</v>
      </c>
      <c r="M693" t="str">
        <f t="shared" si="51"/>
        <v>NOT  NULL</v>
      </c>
      <c r="N693">
        <f t="shared" si="52"/>
        <v>1</v>
      </c>
      <c r="O693" t="str">
        <f>IF(ISNA(VLOOKUP(J693,Vendors!A:A,1,FALSE)),"MISSING VENDER","VALID")</f>
        <v>MISSING VENDER</v>
      </c>
      <c r="P693" t="str">
        <f>IF(ISNA(VLOOKUP(H693,'Customers'!A:A,1,FALSE)),"missing customer ","valid")</f>
        <v>valid</v>
      </c>
      <c r="Q693" t="str">
        <f t="shared" si="53"/>
        <v>VALID</v>
      </c>
      <c r="R693" t="str">
        <f t="shared" si="54"/>
        <v>VALID</v>
      </c>
    </row>
    <row r="694" spans="1:18" x14ac:dyDescent="0.25">
      <c r="A694" t="s">
        <v>2323</v>
      </c>
      <c r="B694" s="1">
        <v>44790</v>
      </c>
      <c r="C694">
        <v>154223.04999999999</v>
      </c>
      <c r="D694" t="s">
        <v>836</v>
      </c>
      <c r="E694" t="s">
        <v>855</v>
      </c>
      <c r="F694" t="s">
        <v>5</v>
      </c>
      <c r="G694" t="s">
        <v>14</v>
      </c>
      <c r="H694" t="s">
        <v>23</v>
      </c>
      <c r="I694" t="str">
        <f>_xlfn.XLOOKUP(H694,'Customers'!A694:A1093,'Customers'!B694:B1093," ")</f>
        <v xml:space="preserve"> </v>
      </c>
      <c r="J694" t="s">
        <v>828</v>
      </c>
      <c r="K694" t="s">
        <v>2324</v>
      </c>
      <c r="L694" t="str">
        <f t="shared" si="50"/>
        <v>OK</v>
      </c>
      <c r="M694" t="str">
        <f t="shared" si="51"/>
        <v>NOT  NULL</v>
      </c>
      <c r="N694">
        <f t="shared" si="52"/>
        <v>1</v>
      </c>
      <c r="O694" t="str">
        <f>IF(ISNA(VLOOKUP(J694,Vendors!A:A,1,FALSE)),"MISSING VENDER","VALID")</f>
        <v>MISSING VENDER</v>
      </c>
      <c r="P694" t="str">
        <f>IF(ISNA(VLOOKUP(H694,'Customers'!A:A,1,FALSE)),"missing customer ","valid")</f>
        <v>valid</v>
      </c>
      <c r="Q694" t="str">
        <f t="shared" si="53"/>
        <v>VALID</v>
      </c>
      <c r="R694" t="str">
        <f t="shared" si="54"/>
        <v>VALID</v>
      </c>
    </row>
    <row r="695" spans="1:18" x14ac:dyDescent="0.25">
      <c r="A695" t="s">
        <v>2325</v>
      </c>
      <c r="B695" s="1">
        <v>45183</v>
      </c>
      <c r="C695">
        <v>18132.2</v>
      </c>
      <c r="D695" t="s">
        <v>860</v>
      </c>
      <c r="E695" t="s">
        <v>860</v>
      </c>
      <c r="F695" t="s">
        <v>5</v>
      </c>
      <c r="G695" t="s">
        <v>25</v>
      </c>
      <c r="H695" t="s">
        <v>828</v>
      </c>
      <c r="I695" t="str">
        <f>_xlfn.XLOOKUP(H695,'Customers'!A695:A1094,'Customers'!B695:B1094," ")</f>
        <v xml:space="preserve"> </v>
      </c>
      <c r="J695" t="s">
        <v>828</v>
      </c>
      <c r="K695" t="s">
        <v>2326</v>
      </c>
      <c r="L695" t="str">
        <f t="shared" si="50"/>
        <v>OK</v>
      </c>
      <c r="M695" t="str">
        <f t="shared" si="51"/>
        <v>NOT  NULL</v>
      </c>
      <c r="N695">
        <f t="shared" si="52"/>
        <v>1</v>
      </c>
      <c r="O695" t="str">
        <f>IF(ISNA(VLOOKUP(J695,Vendors!A:A,1,FALSE)),"MISSING VENDER","VALID")</f>
        <v>MISSING VENDER</v>
      </c>
      <c r="P695" t="str">
        <f>IF(ISNA(VLOOKUP(H695,'Customers'!A:A,1,FALSE)),"missing customer ","valid")</f>
        <v xml:space="preserve">missing customer </v>
      </c>
      <c r="Q695" t="str">
        <f t="shared" si="53"/>
        <v>VALID</v>
      </c>
      <c r="R695" t="str">
        <f t="shared" si="54"/>
        <v>VALID</v>
      </c>
    </row>
    <row r="696" spans="1:18" x14ac:dyDescent="0.25">
      <c r="A696" t="s">
        <v>2327</v>
      </c>
      <c r="B696" s="1">
        <v>45189</v>
      </c>
      <c r="C696">
        <v>-14317.88</v>
      </c>
      <c r="D696" t="s">
        <v>826</v>
      </c>
      <c r="E696" t="s">
        <v>827</v>
      </c>
      <c r="F696" t="s">
        <v>3</v>
      </c>
      <c r="G696" t="s">
        <v>18</v>
      </c>
      <c r="H696" t="s">
        <v>828</v>
      </c>
      <c r="I696" t="str">
        <f>_xlfn.XLOOKUP(H696,'Customers'!A696:A1095,'Customers'!B696:B1095," ")</f>
        <v xml:space="preserve"> </v>
      </c>
      <c r="J696" t="s">
        <v>1440</v>
      </c>
      <c r="K696" t="s">
        <v>2328</v>
      </c>
      <c r="L696" t="str">
        <f t="shared" si="50"/>
        <v>OK</v>
      </c>
      <c r="M696" t="str">
        <f t="shared" si="51"/>
        <v>NOT  NULL</v>
      </c>
      <c r="N696">
        <f t="shared" si="52"/>
        <v>1</v>
      </c>
      <c r="O696" t="str">
        <f>IF(ISNA(VLOOKUP(J696,Vendors!A:A,1,FALSE)),"MISSING VENDER","VALID")</f>
        <v>VALID</v>
      </c>
      <c r="P696" t="str">
        <f>IF(ISNA(VLOOKUP(H696,'Customers'!A:A,1,FALSE)),"missing customer ","valid")</f>
        <v xml:space="preserve">missing customer </v>
      </c>
      <c r="Q696" t="str">
        <f t="shared" si="53"/>
        <v>VALID</v>
      </c>
      <c r="R696" t="str">
        <f t="shared" si="54"/>
        <v>VALID</v>
      </c>
    </row>
    <row r="697" spans="1:18" x14ac:dyDescent="0.25">
      <c r="A697" t="s">
        <v>2329</v>
      </c>
      <c r="B697" s="1">
        <v>44580</v>
      </c>
      <c r="C697">
        <v>171044.96</v>
      </c>
      <c r="D697" t="s">
        <v>836</v>
      </c>
      <c r="E697" t="s">
        <v>837</v>
      </c>
      <c r="F697" t="s">
        <v>4</v>
      </c>
      <c r="G697" t="s">
        <v>14</v>
      </c>
      <c r="H697" t="s">
        <v>519</v>
      </c>
      <c r="I697" t="str">
        <f>_xlfn.XLOOKUP(H697,'Customers'!A697:A1096,'Customers'!B697:B1096," ")</f>
        <v xml:space="preserve"> </v>
      </c>
      <c r="J697" t="s">
        <v>828</v>
      </c>
      <c r="K697" t="s">
        <v>2330</v>
      </c>
      <c r="L697" t="str">
        <f t="shared" si="50"/>
        <v>OK</v>
      </c>
      <c r="M697" t="str">
        <f t="shared" si="51"/>
        <v>NOT  NULL</v>
      </c>
      <c r="N697">
        <f t="shared" si="52"/>
        <v>1</v>
      </c>
      <c r="O697" t="str">
        <f>IF(ISNA(VLOOKUP(J697,Vendors!A:A,1,FALSE)),"MISSING VENDER","VALID")</f>
        <v>MISSING VENDER</v>
      </c>
      <c r="P697" t="str">
        <f>IF(ISNA(VLOOKUP(H697,'Customers'!A:A,1,FALSE)),"missing customer ","valid")</f>
        <v>valid</v>
      </c>
      <c r="Q697" t="str">
        <f t="shared" si="53"/>
        <v>VALID</v>
      </c>
      <c r="R697" t="str">
        <f t="shared" si="54"/>
        <v>VALID</v>
      </c>
    </row>
    <row r="698" spans="1:18" x14ac:dyDescent="0.25">
      <c r="A698" t="s">
        <v>2331</v>
      </c>
      <c r="B698" s="1">
        <v>44710</v>
      </c>
      <c r="C698">
        <v>-54299.57</v>
      </c>
      <c r="D698" t="s">
        <v>826</v>
      </c>
      <c r="E698" t="s">
        <v>843</v>
      </c>
      <c r="F698" t="s">
        <v>4</v>
      </c>
      <c r="G698" t="s">
        <v>18</v>
      </c>
      <c r="H698" t="s">
        <v>828</v>
      </c>
      <c r="I698" t="str">
        <f>_xlfn.XLOOKUP(H698,'Customers'!A698:A1097,'Customers'!B698:B1097," ")</f>
        <v xml:space="preserve"> </v>
      </c>
      <c r="J698" t="s">
        <v>1096</v>
      </c>
      <c r="K698" t="s">
        <v>2332</v>
      </c>
      <c r="L698" t="str">
        <f t="shared" si="50"/>
        <v>OK</v>
      </c>
      <c r="M698" t="str">
        <f t="shared" si="51"/>
        <v>NOT  NULL</v>
      </c>
      <c r="N698">
        <f t="shared" si="52"/>
        <v>1</v>
      </c>
      <c r="O698" t="str">
        <f>IF(ISNA(VLOOKUP(J698,Vendors!A:A,1,FALSE)),"MISSING VENDER","VALID")</f>
        <v>VALID</v>
      </c>
      <c r="P698" t="str">
        <f>IF(ISNA(VLOOKUP(H698,'Customers'!A:A,1,FALSE)),"missing customer ","valid")</f>
        <v xml:space="preserve">missing customer </v>
      </c>
      <c r="Q698" t="str">
        <f t="shared" si="53"/>
        <v>VALID</v>
      </c>
      <c r="R698" t="str">
        <f t="shared" si="54"/>
        <v>VALID</v>
      </c>
    </row>
    <row r="699" spans="1:18" x14ac:dyDescent="0.25">
      <c r="A699" t="s">
        <v>2333</v>
      </c>
      <c r="B699" s="1">
        <v>45060</v>
      </c>
      <c r="C699">
        <v>106243.69</v>
      </c>
      <c r="D699" t="s">
        <v>836</v>
      </c>
      <c r="E699" t="s">
        <v>855</v>
      </c>
      <c r="F699" t="s">
        <v>4</v>
      </c>
      <c r="G699" t="s">
        <v>28</v>
      </c>
      <c r="H699" t="s">
        <v>85</v>
      </c>
      <c r="I699" t="str">
        <f>_xlfn.XLOOKUP(H699,'Customers'!A699:A1098,'Customers'!B699:B1098," ")</f>
        <v xml:space="preserve"> </v>
      </c>
      <c r="J699" t="s">
        <v>828</v>
      </c>
      <c r="K699" t="s">
        <v>2334</v>
      </c>
      <c r="L699" t="str">
        <f t="shared" si="50"/>
        <v>OK</v>
      </c>
      <c r="M699" t="str">
        <f t="shared" si="51"/>
        <v>NOT  NULL</v>
      </c>
      <c r="N699">
        <f t="shared" si="52"/>
        <v>1</v>
      </c>
      <c r="O699" t="str">
        <f>IF(ISNA(VLOOKUP(J699,Vendors!A:A,1,FALSE)),"MISSING VENDER","VALID")</f>
        <v>MISSING VENDER</v>
      </c>
      <c r="P699" t="str">
        <f>IF(ISNA(VLOOKUP(H699,'Customers'!A:A,1,FALSE)),"missing customer ","valid")</f>
        <v>valid</v>
      </c>
      <c r="Q699" t="str">
        <f t="shared" si="53"/>
        <v>VALID</v>
      </c>
      <c r="R699" t="str">
        <f t="shared" si="54"/>
        <v>VALID</v>
      </c>
    </row>
    <row r="700" spans="1:18" x14ac:dyDescent="0.25">
      <c r="A700" t="s">
        <v>2335</v>
      </c>
      <c r="B700" s="1">
        <v>45166</v>
      </c>
      <c r="C700">
        <v>164074.35999999999</v>
      </c>
      <c r="D700" t="s">
        <v>836</v>
      </c>
      <c r="E700" t="s">
        <v>855</v>
      </c>
      <c r="F700" t="s">
        <v>3</v>
      </c>
      <c r="G700" t="s">
        <v>25</v>
      </c>
      <c r="H700" t="s">
        <v>705</v>
      </c>
      <c r="I700" t="str">
        <f>_xlfn.XLOOKUP(H700,'Customers'!A700:A1099,'Customers'!B700:B1099," ")</f>
        <v xml:space="preserve"> </v>
      </c>
      <c r="J700" t="s">
        <v>828</v>
      </c>
      <c r="K700" t="s">
        <v>2336</v>
      </c>
      <c r="L700" t="str">
        <f t="shared" si="50"/>
        <v>OK</v>
      </c>
      <c r="M700" t="str">
        <f t="shared" si="51"/>
        <v>NOT  NULL</v>
      </c>
      <c r="N700">
        <f t="shared" si="52"/>
        <v>1</v>
      </c>
      <c r="O700" t="str">
        <f>IF(ISNA(VLOOKUP(J700,Vendors!A:A,1,FALSE)),"MISSING VENDER","VALID")</f>
        <v>MISSING VENDER</v>
      </c>
      <c r="P700" t="str">
        <f>IF(ISNA(VLOOKUP(H700,'Customers'!A:A,1,FALSE)),"missing customer ","valid")</f>
        <v>valid</v>
      </c>
      <c r="Q700" t="str">
        <f t="shared" si="53"/>
        <v>VALID</v>
      </c>
      <c r="R700" t="str">
        <f t="shared" si="54"/>
        <v>VALID</v>
      </c>
    </row>
    <row r="701" spans="1:18" x14ac:dyDescent="0.25">
      <c r="A701" t="s">
        <v>2337</v>
      </c>
      <c r="B701" s="1">
        <v>45052</v>
      </c>
      <c r="C701">
        <v>-78423.59</v>
      </c>
      <c r="D701" t="s">
        <v>826</v>
      </c>
      <c r="E701" t="s">
        <v>832</v>
      </c>
      <c r="F701" t="s">
        <v>3</v>
      </c>
      <c r="G701" t="s">
        <v>14</v>
      </c>
      <c r="H701" t="s">
        <v>828</v>
      </c>
      <c r="I701" t="str">
        <f>_xlfn.XLOOKUP(H701,'Customers'!A701:A1100,'Customers'!B701:B1100," ")</f>
        <v xml:space="preserve"> </v>
      </c>
      <c r="J701" t="s">
        <v>1958</v>
      </c>
      <c r="K701" t="s">
        <v>2338</v>
      </c>
      <c r="L701" t="str">
        <f t="shared" si="50"/>
        <v>OK</v>
      </c>
      <c r="M701" t="str">
        <f t="shared" si="51"/>
        <v>NOT  NULL</v>
      </c>
      <c r="N701">
        <f t="shared" si="52"/>
        <v>1</v>
      </c>
      <c r="O701" t="str">
        <f>IF(ISNA(VLOOKUP(J701,Vendors!A:A,1,FALSE)),"MISSING VENDER","VALID")</f>
        <v>VALID</v>
      </c>
      <c r="P701" t="str">
        <f>IF(ISNA(VLOOKUP(H701,'Customers'!A:A,1,FALSE)),"missing customer ","valid")</f>
        <v xml:space="preserve">missing customer </v>
      </c>
      <c r="Q701" t="str">
        <f t="shared" si="53"/>
        <v>VALID</v>
      </c>
      <c r="R701" t="str">
        <f t="shared" si="54"/>
        <v>VALID</v>
      </c>
    </row>
    <row r="702" spans="1:18" x14ac:dyDescent="0.25">
      <c r="A702" t="s">
        <v>2339</v>
      </c>
      <c r="B702" s="1">
        <v>44652</v>
      </c>
      <c r="C702">
        <v>-38520</v>
      </c>
      <c r="D702" t="s">
        <v>826</v>
      </c>
      <c r="E702" t="s">
        <v>892</v>
      </c>
      <c r="F702" t="s">
        <v>5</v>
      </c>
      <c r="G702" t="s">
        <v>28</v>
      </c>
      <c r="H702" t="s">
        <v>828</v>
      </c>
      <c r="I702" t="str">
        <f>_xlfn.XLOOKUP(H702,'Customers'!A702:A1101,'Customers'!B702:B1101," ")</f>
        <v xml:space="preserve"> </v>
      </c>
      <c r="J702" t="s">
        <v>1527</v>
      </c>
      <c r="K702" t="s">
        <v>2340</v>
      </c>
      <c r="L702" t="str">
        <f t="shared" si="50"/>
        <v>OK</v>
      </c>
      <c r="M702" t="str">
        <f t="shared" si="51"/>
        <v>NOT  NULL</v>
      </c>
      <c r="N702">
        <f t="shared" si="52"/>
        <v>1</v>
      </c>
      <c r="O702" t="str">
        <f>IF(ISNA(VLOOKUP(J702,Vendors!A:A,1,FALSE)),"MISSING VENDER","VALID")</f>
        <v>VALID</v>
      </c>
      <c r="P702" t="str">
        <f>IF(ISNA(VLOOKUP(H702,'Customers'!A:A,1,FALSE)),"missing customer ","valid")</f>
        <v xml:space="preserve">missing customer </v>
      </c>
      <c r="Q702" t="str">
        <f t="shared" si="53"/>
        <v>VALID</v>
      </c>
      <c r="R702" t="str">
        <f t="shared" si="54"/>
        <v>VALID</v>
      </c>
    </row>
    <row r="703" spans="1:18" x14ac:dyDescent="0.25">
      <c r="A703" t="s">
        <v>2341</v>
      </c>
      <c r="B703" s="1">
        <v>44917</v>
      </c>
      <c r="C703">
        <v>205331.67</v>
      </c>
      <c r="D703" t="s">
        <v>836</v>
      </c>
      <c r="E703" t="s">
        <v>855</v>
      </c>
      <c r="F703" t="s">
        <v>4</v>
      </c>
      <c r="G703" t="s">
        <v>28</v>
      </c>
      <c r="H703" t="s">
        <v>663</v>
      </c>
      <c r="I703" t="str">
        <f>_xlfn.XLOOKUP(H703,'Customers'!A703:A1102,'Customers'!B703:B1102," ")</f>
        <v xml:space="preserve"> </v>
      </c>
      <c r="J703" t="s">
        <v>828</v>
      </c>
      <c r="K703" t="s">
        <v>2342</v>
      </c>
      <c r="L703" t="str">
        <f t="shared" si="50"/>
        <v>OK</v>
      </c>
      <c r="M703" t="str">
        <f t="shared" si="51"/>
        <v>NOT  NULL</v>
      </c>
      <c r="N703">
        <f t="shared" si="52"/>
        <v>1</v>
      </c>
      <c r="O703" t="str">
        <f>IF(ISNA(VLOOKUP(J703,Vendors!A:A,1,FALSE)),"MISSING VENDER","VALID")</f>
        <v>MISSING VENDER</v>
      </c>
      <c r="P703" t="str">
        <f>IF(ISNA(VLOOKUP(H703,'Customers'!A:A,1,FALSE)),"missing customer ","valid")</f>
        <v>valid</v>
      </c>
      <c r="Q703" t="str">
        <f t="shared" si="53"/>
        <v>VALID</v>
      </c>
      <c r="R703" t="str">
        <f t="shared" si="54"/>
        <v>VALID</v>
      </c>
    </row>
    <row r="704" spans="1:18" x14ac:dyDescent="0.25">
      <c r="A704" t="s">
        <v>2343</v>
      </c>
      <c r="B704" s="1">
        <v>44931</v>
      </c>
      <c r="C704">
        <v>-65039.53</v>
      </c>
      <c r="D704" t="s">
        <v>826</v>
      </c>
      <c r="E704" t="s">
        <v>851</v>
      </c>
      <c r="F704" t="s">
        <v>3</v>
      </c>
      <c r="G704" t="s">
        <v>18</v>
      </c>
      <c r="H704" t="s">
        <v>828</v>
      </c>
      <c r="I704" t="str">
        <f>_xlfn.XLOOKUP(H704,'Customers'!A704:A1103,'Customers'!B704:B1103," ")</f>
        <v xml:space="preserve"> </v>
      </c>
      <c r="J704" t="s">
        <v>941</v>
      </c>
      <c r="K704" t="s">
        <v>2344</v>
      </c>
      <c r="L704" t="str">
        <f t="shared" si="50"/>
        <v>OK</v>
      </c>
      <c r="M704" t="str">
        <f t="shared" si="51"/>
        <v>NOT  NULL</v>
      </c>
      <c r="N704">
        <f t="shared" si="52"/>
        <v>1</v>
      </c>
      <c r="O704" t="str">
        <f>IF(ISNA(VLOOKUP(J704,Vendors!A:A,1,FALSE)),"MISSING VENDER","VALID")</f>
        <v>VALID</v>
      </c>
      <c r="P704" t="str">
        <f>IF(ISNA(VLOOKUP(H704,'Customers'!A:A,1,FALSE)),"missing customer ","valid")</f>
        <v xml:space="preserve">missing customer </v>
      </c>
      <c r="Q704" t="str">
        <f t="shared" si="53"/>
        <v>VALID</v>
      </c>
      <c r="R704" t="str">
        <f t="shared" si="54"/>
        <v>VALID</v>
      </c>
    </row>
    <row r="705" spans="1:18" x14ac:dyDescent="0.25">
      <c r="A705" t="s">
        <v>2345</v>
      </c>
      <c r="B705" s="1">
        <v>45268</v>
      </c>
      <c r="C705">
        <v>102503.72</v>
      </c>
      <c r="D705" t="s">
        <v>836</v>
      </c>
      <c r="E705" t="s">
        <v>840</v>
      </c>
      <c r="F705" t="s">
        <v>4</v>
      </c>
      <c r="G705" t="s">
        <v>18</v>
      </c>
      <c r="H705" t="s">
        <v>629</v>
      </c>
      <c r="I705" t="str">
        <f>_xlfn.XLOOKUP(H705,'Customers'!A705:A1104,'Customers'!B705:B1104," ")</f>
        <v xml:space="preserve"> </v>
      </c>
      <c r="J705" t="s">
        <v>828</v>
      </c>
      <c r="K705" t="s">
        <v>2346</v>
      </c>
      <c r="L705" t="str">
        <f t="shared" si="50"/>
        <v>OK</v>
      </c>
      <c r="M705" t="str">
        <f t="shared" si="51"/>
        <v>NOT  NULL</v>
      </c>
      <c r="N705">
        <f t="shared" si="52"/>
        <v>1</v>
      </c>
      <c r="O705" t="str">
        <f>IF(ISNA(VLOOKUP(J705,Vendors!A:A,1,FALSE)),"MISSING VENDER","VALID")</f>
        <v>MISSING VENDER</v>
      </c>
      <c r="P705" t="str">
        <f>IF(ISNA(VLOOKUP(H705,'Customers'!A:A,1,FALSE)),"missing customer ","valid")</f>
        <v>valid</v>
      </c>
      <c r="Q705" t="str">
        <f t="shared" si="53"/>
        <v>VALID</v>
      </c>
      <c r="R705" t="str">
        <f t="shared" si="54"/>
        <v>VALID</v>
      </c>
    </row>
    <row r="706" spans="1:18" x14ac:dyDescent="0.25">
      <c r="A706" t="s">
        <v>2347</v>
      </c>
      <c r="B706" s="1">
        <v>45166</v>
      </c>
      <c r="C706">
        <v>125519.34</v>
      </c>
      <c r="D706" t="s">
        <v>836</v>
      </c>
      <c r="E706" t="s">
        <v>840</v>
      </c>
      <c r="F706" t="s">
        <v>4</v>
      </c>
      <c r="G706" t="s">
        <v>25</v>
      </c>
      <c r="H706" t="s">
        <v>243</v>
      </c>
      <c r="I706" t="str">
        <f>_xlfn.XLOOKUP(H706,'Customers'!A706:A1105,'Customers'!B706:B1105," ")</f>
        <v xml:space="preserve"> </v>
      </c>
      <c r="J706" t="s">
        <v>828</v>
      </c>
      <c r="K706" t="s">
        <v>2348</v>
      </c>
      <c r="L706" t="str">
        <f t="shared" ref="L706:L769" si="55">IF(ISERROR(B706),"ERORROR","OK")</f>
        <v>OK</v>
      </c>
      <c r="M706" t="str">
        <f t="shared" ref="M706:M769" si="56">IF(ISNA(C707),"NULL","NOT  NULL")</f>
        <v>NOT  NULL</v>
      </c>
      <c r="N706">
        <f t="shared" ref="N706:N769" si="57">COUNTIF(A:A,A706)</f>
        <v>1</v>
      </c>
      <c r="O706" t="str">
        <f>IF(ISNA(VLOOKUP(J706,Vendors!A:A,1,FALSE)),"MISSING VENDER","VALID")</f>
        <v>MISSING VENDER</v>
      </c>
      <c r="P706" t="str">
        <f>IF(ISNA(VLOOKUP(H706,'Customers'!A:A,1,FALSE)),"missing customer ","valid")</f>
        <v>valid</v>
      </c>
      <c r="Q706" t="str">
        <f t="shared" ref="Q706:Q769" si="58">IF(ISBLANK(D706),"INVALID","VALID")</f>
        <v>VALID</v>
      </c>
      <c r="R706" t="str">
        <f t="shared" ref="R706:R769" si="59">IF(ISNA(F706),"INVALID","VALID")</f>
        <v>VALID</v>
      </c>
    </row>
    <row r="707" spans="1:18" x14ac:dyDescent="0.25">
      <c r="A707" t="s">
        <v>2349</v>
      </c>
      <c r="B707" s="1">
        <v>45177</v>
      </c>
      <c r="C707">
        <v>-21053.54</v>
      </c>
      <c r="D707" t="s">
        <v>826</v>
      </c>
      <c r="E707" t="s">
        <v>892</v>
      </c>
      <c r="F707" t="s">
        <v>4</v>
      </c>
      <c r="G707" t="s">
        <v>28</v>
      </c>
      <c r="H707" t="s">
        <v>828</v>
      </c>
      <c r="I707" t="str">
        <f>_xlfn.XLOOKUP(H707,'Customers'!A707:A1106,'Customers'!B707:B1106," ")</f>
        <v xml:space="preserve"> </v>
      </c>
      <c r="J707" t="s">
        <v>866</v>
      </c>
      <c r="K707" t="s">
        <v>2350</v>
      </c>
      <c r="L707" t="str">
        <f t="shared" si="55"/>
        <v>OK</v>
      </c>
      <c r="M707" t="str">
        <f t="shared" si="56"/>
        <v>NOT  NULL</v>
      </c>
      <c r="N707">
        <f t="shared" si="57"/>
        <v>1</v>
      </c>
      <c r="O707" t="str">
        <f>IF(ISNA(VLOOKUP(J707,Vendors!A:A,1,FALSE)),"MISSING VENDER","VALID")</f>
        <v>VALID</v>
      </c>
      <c r="P707" t="str">
        <f>IF(ISNA(VLOOKUP(H707,'Customers'!A:A,1,FALSE)),"missing customer ","valid")</f>
        <v xml:space="preserve">missing customer </v>
      </c>
      <c r="Q707" t="str">
        <f t="shared" si="58"/>
        <v>VALID</v>
      </c>
      <c r="R707" t="str">
        <f t="shared" si="59"/>
        <v>VALID</v>
      </c>
    </row>
    <row r="708" spans="1:18" x14ac:dyDescent="0.25">
      <c r="A708" t="s">
        <v>2351</v>
      </c>
      <c r="B708" s="1">
        <v>44821</v>
      </c>
      <c r="C708">
        <v>145822.07</v>
      </c>
      <c r="D708" t="s">
        <v>836</v>
      </c>
      <c r="E708" t="s">
        <v>837</v>
      </c>
      <c r="F708" t="s">
        <v>5</v>
      </c>
      <c r="G708" t="s">
        <v>25</v>
      </c>
      <c r="H708" t="s">
        <v>545</v>
      </c>
      <c r="I708" t="str">
        <f>_xlfn.XLOOKUP(H708,'Customers'!A708:A1107,'Customers'!B708:B1107," ")</f>
        <v xml:space="preserve"> </v>
      </c>
      <c r="J708" t="s">
        <v>828</v>
      </c>
      <c r="K708" t="s">
        <v>2352</v>
      </c>
      <c r="L708" t="str">
        <f t="shared" si="55"/>
        <v>OK</v>
      </c>
      <c r="M708" t="str">
        <f t="shared" si="56"/>
        <v>NOT  NULL</v>
      </c>
      <c r="N708">
        <f t="shared" si="57"/>
        <v>1</v>
      </c>
      <c r="O708" t="str">
        <f>IF(ISNA(VLOOKUP(J708,Vendors!A:A,1,FALSE)),"MISSING VENDER","VALID")</f>
        <v>MISSING VENDER</v>
      </c>
      <c r="P708" t="str">
        <f>IF(ISNA(VLOOKUP(H708,'Customers'!A:A,1,FALSE)),"missing customer ","valid")</f>
        <v>valid</v>
      </c>
      <c r="Q708" t="str">
        <f t="shared" si="58"/>
        <v>VALID</v>
      </c>
      <c r="R708" t="str">
        <f t="shared" si="59"/>
        <v>VALID</v>
      </c>
    </row>
    <row r="709" spans="1:18" x14ac:dyDescent="0.25">
      <c r="A709" t="s">
        <v>2353</v>
      </c>
      <c r="B709" s="1">
        <v>44581</v>
      </c>
      <c r="C709">
        <v>140485.37</v>
      </c>
      <c r="D709" t="s">
        <v>836</v>
      </c>
      <c r="E709" t="s">
        <v>840</v>
      </c>
      <c r="F709" t="s">
        <v>4</v>
      </c>
      <c r="G709" t="s">
        <v>28</v>
      </c>
      <c r="H709" t="s">
        <v>585</v>
      </c>
      <c r="I709" t="str">
        <f>_xlfn.XLOOKUP(H709,'Customers'!A709:A1108,'Customers'!B709:B1108," ")</f>
        <v xml:space="preserve"> </v>
      </c>
      <c r="J709" t="s">
        <v>828</v>
      </c>
      <c r="K709" t="s">
        <v>2354</v>
      </c>
      <c r="L709" t="str">
        <f t="shared" si="55"/>
        <v>OK</v>
      </c>
      <c r="M709" t="str">
        <f t="shared" si="56"/>
        <v>NOT  NULL</v>
      </c>
      <c r="N709">
        <f t="shared" si="57"/>
        <v>1</v>
      </c>
      <c r="O709" t="str">
        <f>IF(ISNA(VLOOKUP(J709,Vendors!A:A,1,FALSE)),"MISSING VENDER","VALID")</f>
        <v>MISSING VENDER</v>
      </c>
      <c r="P709" t="str">
        <f>IF(ISNA(VLOOKUP(H709,'Customers'!A:A,1,FALSE)),"missing customer ","valid")</f>
        <v>valid</v>
      </c>
      <c r="Q709" t="str">
        <f t="shared" si="58"/>
        <v>VALID</v>
      </c>
      <c r="R709" t="str">
        <f t="shared" si="59"/>
        <v>VALID</v>
      </c>
    </row>
    <row r="710" spans="1:18" x14ac:dyDescent="0.25">
      <c r="A710" t="s">
        <v>2355</v>
      </c>
      <c r="B710" s="1">
        <v>45195</v>
      </c>
      <c r="C710">
        <v>155633.51999999999</v>
      </c>
      <c r="D710" t="s">
        <v>836</v>
      </c>
      <c r="E710" t="s">
        <v>837</v>
      </c>
      <c r="F710" t="s">
        <v>3</v>
      </c>
      <c r="G710" t="s">
        <v>14</v>
      </c>
      <c r="H710" t="s">
        <v>65</v>
      </c>
      <c r="I710" t="str">
        <f>_xlfn.XLOOKUP(H710,'Customers'!A710:A1109,'Customers'!B710:B1109," ")</f>
        <v xml:space="preserve"> </v>
      </c>
      <c r="J710" t="s">
        <v>828</v>
      </c>
      <c r="K710" t="s">
        <v>2356</v>
      </c>
      <c r="L710" t="str">
        <f t="shared" si="55"/>
        <v>OK</v>
      </c>
      <c r="M710" t="str">
        <f t="shared" si="56"/>
        <v>NOT  NULL</v>
      </c>
      <c r="N710">
        <f t="shared" si="57"/>
        <v>1</v>
      </c>
      <c r="O710" t="str">
        <f>IF(ISNA(VLOOKUP(J710,Vendors!A:A,1,FALSE)),"MISSING VENDER","VALID")</f>
        <v>MISSING VENDER</v>
      </c>
      <c r="P710" t="str">
        <f>IF(ISNA(VLOOKUP(H710,'Customers'!A:A,1,FALSE)),"missing customer ","valid")</f>
        <v>valid</v>
      </c>
      <c r="Q710" t="str">
        <f t="shared" si="58"/>
        <v>VALID</v>
      </c>
      <c r="R710" t="str">
        <f t="shared" si="59"/>
        <v>VALID</v>
      </c>
    </row>
    <row r="711" spans="1:18" x14ac:dyDescent="0.25">
      <c r="A711" t="s">
        <v>2357</v>
      </c>
      <c r="B711" s="1">
        <v>45165</v>
      </c>
      <c r="C711">
        <v>188922.82</v>
      </c>
      <c r="D711" t="s">
        <v>836</v>
      </c>
      <c r="E711" t="s">
        <v>855</v>
      </c>
      <c r="F711" t="s">
        <v>5</v>
      </c>
      <c r="G711" t="s">
        <v>14</v>
      </c>
      <c r="H711" t="s">
        <v>207</v>
      </c>
      <c r="I711" t="str">
        <f>_xlfn.XLOOKUP(H711,'Customers'!A711:A1110,'Customers'!B711:B1110," ")</f>
        <v xml:space="preserve"> </v>
      </c>
      <c r="J711" t="s">
        <v>828</v>
      </c>
      <c r="K711" t="s">
        <v>2358</v>
      </c>
      <c r="L711" t="str">
        <f t="shared" si="55"/>
        <v>OK</v>
      </c>
      <c r="M711" t="str">
        <f t="shared" si="56"/>
        <v>NOT  NULL</v>
      </c>
      <c r="N711">
        <f t="shared" si="57"/>
        <v>1</v>
      </c>
      <c r="O711" t="str">
        <f>IF(ISNA(VLOOKUP(J711,Vendors!A:A,1,FALSE)),"MISSING VENDER","VALID")</f>
        <v>MISSING VENDER</v>
      </c>
      <c r="P711" t="str">
        <f>IF(ISNA(VLOOKUP(H711,'Customers'!A:A,1,FALSE)),"missing customer ","valid")</f>
        <v>valid</v>
      </c>
      <c r="Q711" t="str">
        <f t="shared" si="58"/>
        <v>VALID</v>
      </c>
      <c r="R711" t="str">
        <f t="shared" si="59"/>
        <v>VALID</v>
      </c>
    </row>
    <row r="712" spans="1:18" x14ac:dyDescent="0.25">
      <c r="A712" t="s">
        <v>2359</v>
      </c>
      <c r="B712" s="1">
        <v>44856</v>
      </c>
      <c r="C712">
        <v>-50006.93</v>
      </c>
      <c r="D712" t="s">
        <v>826</v>
      </c>
      <c r="E712" t="s">
        <v>865</v>
      </c>
      <c r="F712" t="s">
        <v>3</v>
      </c>
      <c r="G712" t="s">
        <v>28</v>
      </c>
      <c r="H712" t="s">
        <v>828</v>
      </c>
      <c r="I712" t="str">
        <f>_xlfn.XLOOKUP(H712,'Customers'!A712:A1111,'Customers'!B712:B1111," ")</f>
        <v xml:space="preserve"> </v>
      </c>
      <c r="J712" t="s">
        <v>955</v>
      </c>
      <c r="K712" t="s">
        <v>2360</v>
      </c>
      <c r="L712" t="str">
        <f t="shared" si="55"/>
        <v>OK</v>
      </c>
      <c r="M712" t="str">
        <f t="shared" si="56"/>
        <v>NOT  NULL</v>
      </c>
      <c r="N712">
        <f t="shared" si="57"/>
        <v>1</v>
      </c>
      <c r="O712" t="str">
        <f>IF(ISNA(VLOOKUP(J712,Vendors!A:A,1,FALSE)),"MISSING VENDER","VALID")</f>
        <v>VALID</v>
      </c>
      <c r="P712" t="str">
        <f>IF(ISNA(VLOOKUP(H712,'Customers'!A:A,1,FALSE)),"missing customer ","valid")</f>
        <v xml:space="preserve">missing customer </v>
      </c>
      <c r="Q712" t="str">
        <f t="shared" si="58"/>
        <v>VALID</v>
      </c>
      <c r="R712" t="str">
        <f t="shared" si="59"/>
        <v>VALID</v>
      </c>
    </row>
    <row r="713" spans="1:18" x14ac:dyDescent="0.25">
      <c r="A713" t="s">
        <v>2361</v>
      </c>
      <c r="B713" s="1">
        <v>45061</v>
      </c>
      <c r="C713">
        <v>122342</v>
      </c>
      <c r="D713" t="s">
        <v>836</v>
      </c>
      <c r="E713" t="s">
        <v>840</v>
      </c>
      <c r="F713" t="s">
        <v>3</v>
      </c>
      <c r="G713" t="s">
        <v>14</v>
      </c>
      <c r="H713" t="s">
        <v>553</v>
      </c>
      <c r="I713" t="str">
        <f>_xlfn.XLOOKUP(H713,'Customers'!A713:A1112,'Customers'!B713:B1112," ")</f>
        <v xml:space="preserve"> </v>
      </c>
      <c r="J713" t="s">
        <v>828</v>
      </c>
      <c r="K713" t="s">
        <v>2362</v>
      </c>
      <c r="L713" t="str">
        <f t="shared" si="55"/>
        <v>OK</v>
      </c>
      <c r="M713" t="str">
        <f t="shared" si="56"/>
        <v>NOT  NULL</v>
      </c>
      <c r="N713">
        <f t="shared" si="57"/>
        <v>1</v>
      </c>
      <c r="O713" t="str">
        <f>IF(ISNA(VLOOKUP(J713,Vendors!A:A,1,FALSE)),"MISSING VENDER","VALID")</f>
        <v>MISSING VENDER</v>
      </c>
      <c r="P713" t="str">
        <f>IF(ISNA(VLOOKUP(H713,'Customers'!A:A,1,FALSE)),"missing customer ","valid")</f>
        <v>valid</v>
      </c>
      <c r="Q713" t="str">
        <f t="shared" si="58"/>
        <v>VALID</v>
      </c>
      <c r="R713" t="str">
        <f t="shared" si="59"/>
        <v>VALID</v>
      </c>
    </row>
    <row r="714" spans="1:18" x14ac:dyDescent="0.25">
      <c r="A714" t="s">
        <v>2363</v>
      </c>
      <c r="B714" s="1">
        <v>45185</v>
      </c>
      <c r="C714">
        <v>197294.05</v>
      </c>
      <c r="D714" t="s">
        <v>836</v>
      </c>
      <c r="E714" t="s">
        <v>855</v>
      </c>
      <c r="F714" t="s">
        <v>5</v>
      </c>
      <c r="G714" t="s">
        <v>14</v>
      </c>
      <c r="H714" t="s">
        <v>731</v>
      </c>
      <c r="I714" t="str">
        <f>_xlfn.XLOOKUP(H714,'Customers'!A714:A1113,'Customers'!B714:B1113," ")</f>
        <v xml:space="preserve"> </v>
      </c>
      <c r="J714" t="s">
        <v>828</v>
      </c>
      <c r="K714" t="s">
        <v>2364</v>
      </c>
      <c r="L714" t="str">
        <f t="shared" si="55"/>
        <v>OK</v>
      </c>
      <c r="M714" t="str">
        <f t="shared" si="56"/>
        <v>NOT  NULL</v>
      </c>
      <c r="N714">
        <f t="shared" si="57"/>
        <v>1</v>
      </c>
      <c r="O714" t="str">
        <f>IF(ISNA(VLOOKUP(J714,Vendors!A:A,1,FALSE)),"MISSING VENDER","VALID")</f>
        <v>MISSING VENDER</v>
      </c>
      <c r="P714" t="str">
        <f>IF(ISNA(VLOOKUP(H714,'Customers'!A:A,1,FALSE)),"missing customer ","valid")</f>
        <v>valid</v>
      </c>
      <c r="Q714" t="str">
        <f t="shared" si="58"/>
        <v>VALID</v>
      </c>
      <c r="R714" t="str">
        <f t="shared" si="59"/>
        <v>VALID</v>
      </c>
    </row>
    <row r="715" spans="1:18" x14ac:dyDescent="0.25">
      <c r="A715" t="s">
        <v>2365</v>
      </c>
      <c r="B715" s="1">
        <v>44570</v>
      </c>
      <c r="C715">
        <v>16037.05</v>
      </c>
      <c r="D715" t="s">
        <v>860</v>
      </c>
      <c r="E715" t="s">
        <v>860</v>
      </c>
      <c r="F715" t="s">
        <v>5</v>
      </c>
      <c r="G715" t="s">
        <v>25</v>
      </c>
      <c r="H715" t="s">
        <v>828</v>
      </c>
      <c r="I715" t="str">
        <f>_xlfn.XLOOKUP(H715,'Customers'!A715:A1114,'Customers'!B715:B1114," ")</f>
        <v xml:space="preserve"> </v>
      </c>
      <c r="J715" t="s">
        <v>828</v>
      </c>
      <c r="K715" t="s">
        <v>2366</v>
      </c>
      <c r="L715" t="str">
        <f t="shared" si="55"/>
        <v>OK</v>
      </c>
      <c r="M715" t="str">
        <f t="shared" si="56"/>
        <v>NOT  NULL</v>
      </c>
      <c r="N715">
        <f t="shared" si="57"/>
        <v>1</v>
      </c>
      <c r="O715" t="str">
        <f>IF(ISNA(VLOOKUP(J715,Vendors!A:A,1,FALSE)),"MISSING VENDER","VALID")</f>
        <v>MISSING VENDER</v>
      </c>
      <c r="P715" t="str">
        <f>IF(ISNA(VLOOKUP(H715,'Customers'!A:A,1,FALSE)),"missing customer ","valid")</f>
        <v xml:space="preserve">missing customer </v>
      </c>
      <c r="Q715" t="str">
        <f t="shared" si="58"/>
        <v>VALID</v>
      </c>
      <c r="R715" t="str">
        <f t="shared" si="59"/>
        <v>VALID</v>
      </c>
    </row>
    <row r="716" spans="1:18" x14ac:dyDescent="0.25">
      <c r="A716" t="s">
        <v>2367</v>
      </c>
      <c r="B716" s="1">
        <v>45275</v>
      </c>
      <c r="C716">
        <v>-30518.55</v>
      </c>
      <c r="D716" t="s">
        <v>826</v>
      </c>
      <c r="E716" t="s">
        <v>827</v>
      </c>
      <c r="F716" t="s">
        <v>5</v>
      </c>
      <c r="G716" t="s">
        <v>14</v>
      </c>
      <c r="H716" t="s">
        <v>828</v>
      </c>
      <c r="I716" t="str">
        <f>_xlfn.XLOOKUP(H716,'Customers'!A716:A1115,'Customers'!B716:B1115," ")</f>
        <v xml:space="preserve"> </v>
      </c>
      <c r="J716" t="s">
        <v>1248</v>
      </c>
      <c r="K716" t="s">
        <v>2368</v>
      </c>
      <c r="L716" t="str">
        <f t="shared" si="55"/>
        <v>OK</v>
      </c>
      <c r="M716" t="str">
        <f t="shared" si="56"/>
        <v>NOT  NULL</v>
      </c>
      <c r="N716">
        <f t="shared" si="57"/>
        <v>1</v>
      </c>
      <c r="O716" t="str">
        <f>IF(ISNA(VLOOKUP(J716,Vendors!A:A,1,FALSE)),"MISSING VENDER","VALID")</f>
        <v>VALID</v>
      </c>
      <c r="P716" t="str">
        <f>IF(ISNA(VLOOKUP(H716,'Customers'!A:A,1,FALSE)),"missing customer ","valid")</f>
        <v xml:space="preserve">missing customer </v>
      </c>
      <c r="Q716" t="str">
        <f t="shared" si="58"/>
        <v>VALID</v>
      </c>
      <c r="R716" t="str">
        <f t="shared" si="59"/>
        <v>VALID</v>
      </c>
    </row>
    <row r="717" spans="1:18" x14ac:dyDescent="0.25">
      <c r="A717" t="s">
        <v>2369</v>
      </c>
      <c r="B717" s="1">
        <v>45152</v>
      </c>
      <c r="C717">
        <v>-69816.5</v>
      </c>
      <c r="D717" t="s">
        <v>826</v>
      </c>
      <c r="E717" t="s">
        <v>832</v>
      </c>
      <c r="F717" t="s">
        <v>5</v>
      </c>
      <c r="G717" t="s">
        <v>25</v>
      </c>
      <c r="H717" t="s">
        <v>828</v>
      </c>
      <c r="I717" t="str">
        <f>_xlfn.XLOOKUP(H717,'Customers'!A717:A1116,'Customers'!B717:B1116," ")</f>
        <v xml:space="preserve"> </v>
      </c>
      <c r="J717" t="s">
        <v>852</v>
      </c>
      <c r="K717" t="s">
        <v>2370</v>
      </c>
      <c r="L717" t="str">
        <f t="shared" si="55"/>
        <v>OK</v>
      </c>
      <c r="M717" t="str">
        <f t="shared" si="56"/>
        <v>NOT  NULL</v>
      </c>
      <c r="N717">
        <f t="shared" si="57"/>
        <v>1</v>
      </c>
      <c r="O717" t="str">
        <f>IF(ISNA(VLOOKUP(J717,Vendors!A:A,1,FALSE)),"MISSING VENDER","VALID")</f>
        <v>VALID</v>
      </c>
      <c r="P717" t="str">
        <f>IF(ISNA(VLOOKUP(H717,'Customers'!A:A,1,FALSE)),"missing customer ","valid")</f>
        <v xml:space="preserve">missing customer </v>
      </c>
      <c r="Q717" t="str">
        <f t="shared" si="58"/>
        <v>VALID</v>
      </c>
      <c r="R717" t="str">
        <f t="shared" si="59"/>
        <v>VALID</v>
      </c>
    </row>
    <row r="718" spans="1:18" x14ac:dyDescent="0.25">
      <c r="A718" t="s">
        <v>2371</v>
      </c>
      <c r="B718" s="1">
        <v>44937</v>
      </c>
      <c r="C718">
        <v>-41107.120000000003</v>
      </c>
      <c r="D718" t="s">
        <v>826</v>
      </c>
      <c r="E718" t="s">
        <v>865</v>
      </c>
      <c r="F718" t="s">
        <v>5</v>
      </c>
      <c r="G718" t="s">
        <v>25</v>
      </c>
      <c r="H718" t="s">
        <v>828</v>
      </c>
      <c r="I718" t="str">
        <f>_xlfn.XLOOKUP(H718,'Customers'!A718:A1117,'Customers'!B718:B1117," ")</f>
        <v xml:space="preserve"> </v>
      </c>
      <c r="J718" t="s">
        <v>963</v>
      </c>
      <c r="K718" t="s">
        <v>2372</v>
      </c>
      <c r="L718" t="str">
        <f t="shared" si="55"/>
        <v>OK</v>
      </c>
      <c r="M718" t="str">
        <f t="shared" si="56"/>
        <v>NOT  NULL</v>
      </c>
      <c r="N718">
        <f t="shared" si="57"/>
        <v>1</v>
      </c>
      <c r="O718" t="str">
        <f>IF(ISNA(VLOOKUP(J718,Vendors!A:A,1,FALSE)),"MISSING VENDER","VALID")</f>
        <v>VALID</v>
      </c>
      <c r="P718" t="str">
        <f>IF(ISNA(VLOOKUP(H718,'Customers'!A:A,1,FALSE)),"missing customer ","valid")</f>
        <v xml:space="preserve">missing customer </v>
      </c>
      <c r="Q718" t="str">
        <f t="shared" si="58"/>
        <v>VALID</v>
      </c>
      <c r="R718" t="str">
        <f t="shared" si="59"/>
        <v>VALID</v>
      </c>
    </row>
    <row r="719" spans="1:18" x14ac:dyDescent="0.25">
      <c r="A719" t="s">
        <v>2373</v>
      </c>
      <c r="B719" s="1">
        <v>44610</v>
      </c>
      <c r="C719">
        <v>-24965.26</v>
      </c>
      <c r="D719" t="s">
        <v>826</v>
      </c>
      <c r="E719" t="s">
        <v>832</v>
      </c>
      <c r="F719" t="s">
        <v>4</v>
      </c>
      <c r="G719" t="s">
        <v>28</v>
      </c>
      <c r="H719" t="s">
        <v>828</v>
      </c>
      <c r="I719" t="str">
        <f>_xlfn.XLOOKUP(H719,'Customers'!A719:A1118,'Customers'!B719:B1118," ")</f>
        <v xml:space="preserve"> </v>
      </c>
      <c r="J719" t="s">
        <v>977</v>
      </c>
      <c r="K719" t="s">
        <v>2374</v>
      </c>
      <c r="L719" t="str">
        <f t="shared" si="55"/>
        <v>OK</v>
      </c>
      <c r="M719" t="str">
        <f t="shared" si="56"/>
        <v>NOT  NULL</v>
      </c>
      <c r="N719">
        <f t="shared" si="57"/>
        <v>1</v>
      </c>
      <c r="O719" t="str">
        <f>IF(ISNA(VLOOKUP(J719,Vendors!A:A,1,FALSE)),"MISSING VENDER","VALID")</f>
        <v>VALID</v>
      </c>
      <c r="P719" t="str">
        <f>IF(ISNA(VLOOKUP(H719,'Customers'!A:A,1,FALSE)),"missing customer ","valid")</f>
        <v xml:space="preserve">missing customer </v>
      </c>
      <c r="Q719" t="str">
        <f t="shared" si="58"/>
        <v>VALID</v>
      </c>
      <c r="R719" t="str">
        <f t="shared" si="59"/>
        <v>VALID</v>
      </c>
    </row>
    <row r="720" spans="1:18" x14ac:dyDescent="0.25">
      <c r="A720" t="s">
        <v>2375</v>
      </c>
      <c r="B720" s="1">
        <v>44609</v>
      </c>
      <c r="C720">
        <v>-20995.64</v>
      </c>
      <c r="D720" t="s">
        <v>826</v>
      </c>
      <c r="E720" t="s">
        <v>892</v>
      </c>
      <c r="F720" t="s">
        <v>4</v>
      </c>
      <c r="G720" t="s">
        <v>28</v>
      </c>
      <c r="H720" t="s">
        <v>828</v>
      </c>
      <c r="I720" t="str">
        <f>_xlfn.XLOOKUP(H720,'Customers'!A720:A1119,'Customers'!B720:B1119," ")</f>
        <v xml:space="preserve"> </v>
      </c>
      <c r="J720" t="s">
        <v>1381</v>
      </c>
      <c r="K720" t="s">
        <v>2376</v>
      </c>
      <c r="L720" t="str">
        <f t="shared" si="55"/>
        <v>OK</v>
      </c>
      <c r="M720" t="str">
        <f t="shared" si="56"/>
        <v>NOT  NULL</v>
      </c>
      <c r="N720">
        <f t="shared" si="57"/>
        <v>1</v>
      </c>
      <c r="O720" t="str">
        <f>IF(ISNA(VLOOKUP(J720,Vendors!A:A,1,FALSE)),"MISSING VENDER","VALID")</f>
        <v>VALID</v>
      </c>
      <c r="P720" t="str">
        <f>IF(ISNA(VLOOKUP(H720,'Customers'!A:A,1,FALSE)),"missing customer ","valid")</f>
        <v xml:space="preserve">missing customer </v>
      </c>
      <c r="Q720" t="str">
        <f t="shared" si="58"/>
        <v>VALID</v>
      </c>
      <c r="R720" t="str">
        <f t="shared" si="59"/>
        <v>VALID</v>
      </c>
    </row>
    <row r="721" spans="1:18" x14ac:dyDescent="0.25">
      <c r="A721" t="s">
        <v>2377</v>
      </c>
      <c r="B721" s="1">
        <v>45104</v>
      </c>
      <c r="C721">
        <v>-13688.67</v>
      </c>
      <c r="D721" t="s">
        <v>826</v>
      </c>
      <c r="E721" t="s">
        <v>865</v>
      </c>
      <c r="F721" t="s">
        <v>3</v>
      </c>
      <c r="G721" t="s">
        <v>14</v>
      </c>
      <c r="H721" t="s">
        <v>828</v>
      </c>
      <c r="I721" t="str">
        <f>_xlfn.XLOOKUP(H721,'Customers'!A721:A1120,'Customers'!B721:B1120," ")</f>
        <v xml:space="preserve"> </v>
      </c>
      <c r="J721" t="s">
        <v>2378</v>
      </c>
      <c r="K721" t="s">
        <v>2379</v>
      </c>
      <c r="L721" t="str">
        <f t="shared" si="55"/>
        <v>OK</v>
      </c>
      <c r="M721" t="str">
        <f t="shared" si="56"/>
        <v>NOT  NULL</v>
      </c>
      <c r="N721">
        <f t="shared" si="57"/>
        <v>1</v>
      </c>
      <c r="O721" t="str">
        <f>IF(ISNA(VLOOKUP(J721,Vendors!A:A,1,FALSE)),"MISSING VENDER","VALID")</f>
        <v>VALID</v>
      </c>
      <c r="P721" t="str">
        <f>IF(ISNA(VLOOKUP(H721,'Customers'!A:A,1,FALSE)),"missing customer ","valid")</f>
        <v xml:space="preserve">missing customer </v>
      </c>
      <c r="Q721" t="str">
        <f t="shared" si="58"/>
        <v>VALID</v>
      </c>
      <c r="R721" t="str">
        <f t="shared" si="59"/>
        <v>VALID</v>
      </c>
    </row>
    <row r="722" spans="1:18" x14ac:dyDescent="0.25">
      <c r="A722" t="s">
        <v>2380</v>
      </c>
      <c r="B722" s="1">
        <v>44650</v>
      </c>
      <c r="C722">
        <v>-39949.83</v>
      </c>
      <c r="D722" t="s">
        <v>826</v>
      </c>
      <c r="E722" t="s">
        <v>851</v>
      </c>
      <c r="F722" t="s">
        <v>3</v>
      </c>
      <c r="G722" t="s">
        <v>18</v>
      </c>
      <c r="H722" t="s">
        <v>828</v>
      </c>
      <c r="I722" t="str">
        <f>_xlfn.XLOOKUP(H722,'Customers'!A722:A1121,'Customers'!B722:B1121," ")</f>
        <v xml:space="preserve"> </v>
      </c>
      <c r="J722" t="s">
        <v>1241</v>
      </c>
      <c r="K722" t="s">
        <v>2381</v>
      </c>
      <c r="L722" t="str">
        <f t="shared" si="55"/>
        <v>OK</v>
      </c>
      <c r="M722" t="str">
        <f t="shared" si="56"/>
        <v>NOT  NULL</v>
      </c>
      <c r="N722">
        <f t="shared" si="57"/>
        <v>1</v>
      </c>
      <c r="O722" t="str">
        <f>IF(ISNA(VLOOKUP(J722,Vendors!A:A,1,FALSE)),"MISSING VENDER","VALID")</f>
        <v>VALID</v>
      </c>
      <c r="P722" t="str">
        <f>IF(ISNA(VLOOKUP(H722,'Customers'!A:A,1,FALSE)),"missing customer ","valid")</f>
        <v xml:space="preserve">missing customer </v>
      </c>
      <c r="Q722" t="str">
        <f t="shared" si="58"/>
        <v>VALID</v>
      </c>
      <c r="R722" t="str">
        <f t="shared" si="59"/>
        <v>VALID</v>
      </c>
    </row>
    <row r="723" spans="1:18" x14ac:dyDescent="0.25">
      <c r="A723" t="s">
        <v>2382</v>
      </c>
      <c r="B723" s="1">
        <v>44731</v>
      </c>
      <c r="C723">
        <v>174312.6</v>
      </c>
      <c r="D723" t="s">
        <v>836</v>
      </c>
      <c r="E723" t="s">
        <v>840</v>
      </c>
      <c r="F723" t="s">
        <v>4</v>
      </c>
      <c r="G723" t="s">
        <v>14</v>
      </c>
      <c r="H723" t="s">
        <v>637</v>
      </c>
      <c r="I723" t="str">
        <f>_xlfn.XLOOKUP(H723,'Customers'!A723:A1122,'Customers'!B723:B1122," ")</f>
        <v xml:space="preserve"> </v>
      </c>
      <c r="J723" t="s">
        <v>828</v>
      </c>
      <c r="K723" t="s">
        <v>2383</v>
      </c>
      <c r="L723" t="str">
        <f t="shared" si="55"/>
        <v>OK</v>
      </c>
      <c r="M723" t="str">
        <f t="shared" si="56"/>
        <v>NOT  NULL</v>
      </c>
      <c r="N723">
        <f t="shared" si="57"/>
        <v>1</v>
      </c>
      <c r="O723" t="str">
        <f>IF(ISNA(VLOOKUP(J723,Vendors!A:A,1,FALSE)),"MISSING VENDER","VALID")</f>
        <v>MISSING VENDER</v>
      </c>
      <c r="P723" t="str">
        <f>IF(ISNA(VLOOKUP(H723,'Customers'!A:A,1,FALSE)),"missing customer ","valid")</f>
        <v>valid</v>
      </c>
      <c r="Q723" t="str">
        <f t="shared" si="58"/>
        <v>VALID</v>
      </c>
      <c r="R723" t="str">
        <f t="shared" si="59"/>
        <v>VALID</v>
      </c>
    </row>
    <row r="724" spans="1:18" x14ac:dyDescent="0.25">
      <c r="A724" t="s">
        <v>2384</v>
      </c>
      <c r="B724" s="1">
        <v>45095</v>
      </c>
      <c r="C724">
        <v>-49801.8</v>
      </c>
      <c r="D724" t="s">
        <v>826</v>
      </c>
      <c r="E724" t="s">
        <v>843</v>
      </c>
      <c r="F724" t="s">
        <v>4</v>
      </c>
      <c r="G724" t="s">
        <v>18</v>
      </c>
      <c r="H724" t="s">
        <v>828</v>
      </c>
      <c r="I724" t="str">
        <f>_xlfn.XLOOKUP(H724,'Customers'!A724:A1123,'Customers'!B724:B1123," ")</f>
        <v xml:space="preserve"> </v>
      </c>
      <c r="J724" t="s">
        <v>1080</v>
      </c>
      <c r="K724" t="s">
        <v>2385</v>
      </c>
      <c r="L724" t="str">
        <f t="shared" si="55"/>
        <v>OK</v>
      </c>
      <c r="M724" t="str">
        <f t="shared" si="56"/>
        <v>NOT  NULL</v>
      </c>
      <c r="N724">
        <f t="shared" si="57"/>
        <v>1</v>
      </c>
      <c r="O724" t="str">
        <f>IF(ISNA(VLOOKUP(J724,Vendors!A:A,1,FALSE)),"MISSING VENDER","VALID")</f>
        <v>VALID</v>
      </c>
      <c r="P724" t="str">
        <f>IF(ISNA(VLOOKUP(H724,'Customers'!A:A,1,FALSE)),"missing customer ","valid")</f>
        <v xml:space="preserve">missing customer </v>
      </c>
      <c r="Q724" t="str">
        <f t="shared" si="58"/>
        <v>VALID</v>
      </c>
      <c r="R724" t="str">
        <f t="shared" si="59"/>
        <v>VALID</v>
      </c>
    </row>
    <row r="725" spans="1:18" x14ac:dyDescent="0.25">
      <c r="A725" t="s">
        <v>2386</v>
      </c>
      <c r="B725" s="1">
        <v>44706</v>
      </c>
      <c r="C725">
        <v>-57423.73</v>
      </c>
      <c r="D725" t="s">
        <v>826</v>
      </c>
      <c r="E725" t="s">
        <v>865</v>
      </c>
      <c r="F725" t="s">
        <v>3</v>
      </c>
      <c r="G725" t="s">
        <v>25</v>
      </c>
      <c r="H725" t="s">
        <v>828</v>
      </c>
      <c r="I725" t="str">
        <f>_xlfn.XLOOKUP(H725,'Customers'!A725:A1124,'Customers'!B725:B1124," ")</f>
        <v xml:space="preserve"> </v>
      </c>
      <c r="J725" t="s">
        <v>1083</v>
      </c>
      <c r="K725" t="s">
        <v>2387</v>
      </c>
      <c r="L725" t="str">
        <f t="shared" si="55"/>
        <v>OK</v>
      </c>
      <c r="M725" t="str">
        <f t="shared" si="56"/>
        <v>NOT  NULL</v>
      </c>
      <c r="N725">
        <f t="shared" si="57"/>
        <v>1</v>
      </c>
      <c r="O725" t="str">
        <f>IF(ISNA(VLOOKUP(J725,Vendors!A:A,1,FALSE)),"MISSING VENDER","VALID")</f>
        <v>VALID</v>
      </c>
      <c r="P725" t="str">
        <f>IF(ISNA(VLOOKUP(H725,'Customers'!A:A,1,FALSE)),"missing customer ","valid")</f>
        <v xml:space="preserve">missing customer </v>
      </c>
      <c r="Q725" t="str">
        <f t="shared" si="58"/>
        <v>VALID</v>
      </c>
      <c r="R725" t="str">
        <f t="shared" si="59"/>
        <v>VALID</v>
      </c>
    </row>
    <row r="726" spans="1:18" x14ac:dyDescent="0.25">
      <c r="A726" t="s">
        <v>2388</v>
      </c>
      <c r="B726" s="1">
        <v>45016</v>
      </c>
      <c r="C726">
        <v>250873.33</v>
      </c>
      <c r="D726" t="s">
        <v>836</v>
      </c>
      <c r="E726" t="s">
        <v>837</v>
      </c>
      <c r="F726" t="s">
        <v>4</v>
      </c>
      <c r="G726" t="s">
        <v>14</v>
      </c>
      <c r="H726" t="s">
        <v>271</v>
      </c>
      <c r="I726" t="str">
        <f>_xlfn.XLOOKUP(H726,'Customers'!A726:A1125,'Customers'!B726:B1125," ")</f>
        <v xml:space="preserve"> </v>
      </c>
      <c r="J726" t="s">
        <v>828</v>
      </c>
      <c r="K726" t="s">
        <v>2389</v>
      </c>
      <c r="L726" t="str">
        <f t="shared" si="55"/>
        <v>OK</v>
      </c>
      <c r="M726" t="str">
        <f t="shared" si="56"/>
        <v>NOT  NULL</v>
      </c>
      <c r="N726">
        <f t="shared" si="57"/>
        <v>1</v>
      </c>
      <c r="O726" t="str">
        <f>IF(ISNA(VLOOKUP(J726,Vendors!A:A,1,FALSE)),"MISSING VENDER","VALID")</f>
        <v>MISSING VENDER</v>
      </c>
      <c r="P726" t="str">
        <f>IF(ISNA(VLOOKUP(H726,'Customers'!A:A,1,FALSE)),"missing customer ","valid")</f>
        <v>valid</v>
      </c>
      <c r="Q726" t="str">
        <f t="shared" si="58"/>
        <v>VALID</v>
      </c>
      <c r="R726" t="str">
        <f t="shared" si="59"/>
        <v>VALID</v>
      </c>
    </row>
    <row r="727" spans="1:18" x14ac:dyDescent="0.25">
      <c r="A727" t="s">
        <v>2390</v>
      </c>
      <c r="B727" s="1">
        <v>44989</v>
      </c>
      <c r="C727">
        <v>141323.16</v>
      </c>
      <c r="D727" t="s">
        <v>836</v>
      </c>
      <c r="E727" t="s">
        <v>840</v>
      </c>
      <c r="F727" t="s">
        <v>4</v>
      </c>
      <c r="G727" t="s">
        <v>25</v>
      </c>
      <c r="H727" t="s">
        <v>361</v>
      </c>
      <c r="I727" t="str">
        <f>_xlfn.XLOOKUP(H727,'Customers'!A727:A1126,'Customers'!B727:B1126," ")</f>
        <v xml:space="preserve"> </v>
      </c>
      <c r="J727" t="s">
        <v>828</v>
      </c>
      <c r="K727" t="s">
        <v>2391</v>
      </c>
      <c r="L727" t="str">
        <f t="shared" si="55"/>
        <v>OK</v>
      </c>
      <c r="M727" t="str">
        <f t="shared" si="56"/>
        <v>NOT  NULL</v>
      </c>
      <c r="N727">
        <f t="shared" si="57"/>
        <v>1</v>
      </c>
      <c r="O727" t="str">
        <f>IF(ISNA(VLOOKUP(J727,Vendors!A:A,1,FALSE)),"MISSING VENDER","VALID")</f>
        <v>MISSING VENDER</v>
      </c>
      <c r="P727" t="str">
        <f>IF(ISNA(VLOOKUP(H727,'Customers'!A:A,1,FALSE)),"missing customer ","valid")</f>
        <v>valid</v>
      </c>
      <c r="Q727" t="str">
        <f t="shared" si="58"/>
        <v>VALID</v>
      </c>
      <c r="R727" t="str">
        <f t="shared" si="59"/>
        <v>VALID</v>
      </c>
    </row>
    <row r="728" spans="1:18" x14ac:dyDescent="0.25">
      <c r="A728" t="s">
        <v>2392</v>
      </c>
      <c r="B728" s="1">
        <v>44811</v>
      </c>
      <c r="C728">
        <v>183558.32</v>
      </c>
      <c r="D728" t="s">
        <v>836</v>
      </c>
      <c r="E728" t="s">
        <v>837</v>
      </c>
      <c r="F728" t="s">
        <v>5</v>
      </c>
      <c r="G728" t="s">
        <v>28</v>
      </c>
      <c r="H728" t="s">
        <v>519</v>
      </c>
      <c r="I728" t="str">
        <f>_xlfn.XLOOKUP(H728,'Customers'!A728:A1127,'Customers'!B728:B1127," ")</f>
        <v xml:space="preserve"> </v>
      </c>
      <c r="J728" t="s">
        <v>828</v>
      </c>
      <c r="K728" t="s">
        <v>2393</v>
      </c>
      <c r="L728" t="str">
        <f t="shared" si="55"/>
        <v>OK</v>
      </c>
      <c r="M728" t="str">
        <f t="shared" si="56"/>
        <v>NOT  NULL</v>
      </c>
      <c r="N728">
        <f t="shared" si="57"/>
        <v>1</v>
      </c>
      <c r="O728" t="str">
        <f>IF(ISNA(VLOOKUP(J728,Vendors!A:A,1,FALSE)),"MISSING VENDER","VALID")</f>
        <v>MISSING VENDER</v>
      </c>
      <c r="P728" t="str">
        <f>IF(ISNA(VLOOKUP(H728,'Customers'!A:A,1,FALSE)),"missing customer ","valid")</f>
        <v>valid</v>
      </c>
      <c r="Q728" t="str">
        <f t="shared" si="58"/>
        <v>VALID</v>
      </c>
      <c r="R728" t="str">
        <f t="shared" si="59"/>
        <v>VALID</v>
      </c>
    </row>
    <row r="729" spans="1:18" x14ac:dyDescent="0.25">
      <c r="A729" t="s">
        <v>2394</v>
      </c>
      <c r="B729" s="1">
        <v>44840</v>
      </c>
      <c r="C729">
        <v>-50899.5</v>
      </c>
      <c r="D729" t="s">
        <v>826</v>
      </c>
      <c r="E729" t="s">
        <v>832</v>
      </c>
      <c r="F729" t="s">
        <v>4</v>
      </c>
      <c r="G729" t="s">
        <v>28</v>
      </c>
      <c r="H729" t="s">
        <v>828</v>
      </c>
      <c r="I729" t="str">
        <f>_xlfn.XLOOKUP(H729,'Customers'!A729:A1128,'Customers'!B729:B1128," ")</f>
        <v xml:space="preserve"> </v>
      </c>
      <c r="J729" t="s">
        <v>1527</v>
      </c>
      <c r="K729" t="s">
        <v>2395</v>
      </c>
      <c r="L729" t="str">
        <f t="shared" si="55"/>
        <v>OK</v>
      </c>
      <c r="M729" t="str">
        <f t="shared" si="56"/>
        <v>NOT  NULL</v>
      </c>
      <c r="N729">
        <f t="shared" si="57"/>
        <v>1</v>
      </c>
      <c r="O729" t="str">
        <f>IF(ISNA(VLOOKUP(J729,Vendors!A:A,1,FALSE)),"MISSING VENDER","VALID")</f>
        <v>VALID</v>
      </c>
      <c r="P729" t="str">
        <f>IF(ISNA(VLOOKUP(H729,'Customers'!A:A,1,FALSE)),"missing customer ","valid")</f>
        <v xml:space="preserve">missing customer </v>
      </c>
      <c r="Q729" t="str">
        <f t="shared" si="58"/>
        <v>VALID</v>
      </c>
      <c r="R729" t="str">
        <f t="shared" si="59"/>
        <v>VALID</v>
      </c>
    </row>
    <row r="730" spans="1:18" x14ac:dyDescent="0.25">
      <c r="A730" t="s">
        <v>2396</v>
      </c>
      <c r="B730" s="1">
        <v>44568</v>
      </c>
      <c r="C730">
        <v>112195.87</v>
      </c>
      <c r="D730" t="s">
        <v>836</v>
      </c>
      <c r="E730" t="s">
        <v>840</v>
      </c>
      <c r="F730" t="s">
        <v>4</v>
      </c>
      <c r="G730" t="s">
        <v>14</v>
      </c>
      <c r="H730" t="s">
        <v>599</v>
      </c>
      <c r="I730" t="str">
        <f>_xlfn.XLOOKUP(H730,'Customers'!A730:A1129,'Customers'!B730:B1129," ")</f>
        <v xml:space="preserve"> </v>
      </c>
      <c r="J730" t="s">
        <v>828</v>
      </c>
      <c r="K730" t="s">
        <v>2397</v>
      </c>
      <c r="L730" t="str">
        <f t="shared" si="55"/>
        <v>OK</v>
      </c>
      <c r="M730" t="str">
        <f t="shared" si="56"/>
        <v>NOT  NULL</v>
      </c>
      <c r="N730">
        <f t="shared" si="57"/>
        <v>1</v>
      </c>
      <c r="O730" t="str">
        <f>IF(ISNA(VLOOKUP(J730,Vendors!A:A,1,FALSE)),"MISSING VENDER","VALID")</f>
        <v>MISSING VENDER</v>
      </c>
      <c r="P730" t="str">
        <f>IF(ISNA(VLOOKUP(H730,'Customers'!A:A,1,FALSE)),"missing customer ","valid")</f>
        <v>valid</v>
      </c>
      <c r="Q730" t="str">
        <f t="shared" si="58"/>
        <v>VALID</v>
      </c>
      <c r="R730" t="str">
        <f t="shared" si="59"/>
        <v>VALID</v>
      </c>
    </row>
    <row r="731" spans="1:18" x14ac:dyDescent="0.25">
      <c r="A731" t="s">
        <v>2398</v>
      </c>
      <c r="B731" s="1">
        <v>44616</v>
      </c>
      <c r="C731">
        <v>149892.32</v>
      </c>
      <c r="D731" t="s">
        <v>836</v>
      </c>
      <c r="E731" t="s">
        <v>840</v>
      </c>
      <c r="F731" t="s">
        <v>4</v>
      </c>
      <c r="G731" t="s">
        <v>28</v>
      </c>
      <c r="H731" t="s">
        <v>757</v>
      </c>
      <c r="I731" t="str">
        <f>_xlfn.XLOOKUP(H731,'Customers'!A731:A1130,'Customers'!B731:B1130," ")</f>
        <v xml:space="preserve"> </v>
      </c>
      <c r="J731" t="s">
        <v>828</v>
      </c>
      <c r="K731" t="s">
        <v>2399</v>
      </c>
      <c r="L731" t="str">
        <f t="shared" si="55"/>
        <v>OK</v>
      </c>
      <c r="M731" t="str">
        <f t="shared" si="56"/>
        <v>NOT  NULL</v>
      </c>
      <c r="N731">
        <f t="shared" si="57"/>
        <v>1</v>
      </c>
      <c r="O731" t="str">
        <f>IF(ISNA(VLOOKUP(J731,Vendors!A:A,1,FALSE)),"MISSING VENDER","VALID")</f>
        <v>MISSING VENDER</v>
      </c>
      <c r="P731" t="str">
        <f>IF(ISNA(VLOOKUP(H731,'Customers'!A:A,1,FALSE)),"missing customer ","valid")</f>
        <v>valid</v>
      </c>
      <c r="Q731" t="str">
        <f t="shared" si="58"/>
        <v>VALID</v>
      </c>
      <c r="R731" t="str">
        <f t="shared" si="59"/>
        <v>VALID</v>
      </c>
    </row>
    <row r="732" spans="1:18" x14ac:dyDescent="0.25">
      <c r="A732" t="s">
        <v>2400</v>
      </c>
      <c r="B732" s="1">
        <v>45260</v>
      </c>
      <c r="C732">
        <v>212642.8</v>
      </c>
      <c r="D732" t="s">
        <v>836</v>
      </c>
      <c r="E732" t="s">
        <v>840</v>
      </c>
      <c r="F732" t="s">
        <v>5</v>
      </c>
      <c r="G732" t="s">
        <v>18</v>
      </c>
      <c r="H732" t="s">
        <v>205</v>
      </c>
      <c r="I732" t="str">
        <f>_xlfn.XLOOKUP(H732,'Customers'!A732:A1131,'Customers'!B732:B1131," ")</f>
        <v xml:space="preserve"> </v>
      </c>
      <c r="J732" t="s">
        <v>828</v>
      </c>
      <c r="K732" t="s">
        <v>2401</v>
      </c>
      <c r="L732" t="str">
        <f t="shared" si="55"/>
        <v>OK</v>
      </c>
      <c r="M732" t="str">
        <f t="shared" si="56"/>
        <v>NOT  NULL</v>
      </c>
      <c r="N732">
        <f t="shared" si="57"/>
        <v>1</v>
      </c>
      <c r="O732" t="str">
        <f>IF(ISNA(VLOOKUP(J732,Vendors!A:A,1,FALSE)),"MISSING VENDER","VALID")</f>
        <v>MISSING VENDER</v>
      </c>
      <c r="P732" t="str">
        <f>IF(ISNA(VLOOKUP(H732,'Customers'!A:A,1,FALSE)),"missing customer ","valid")</f>
        <v>valid</v>
      </c>
      <c r="Q732" t="str">
        <f t="shared" si="58"/>
        <v>VALID</v>
      </c>
      <c r="R732" t="str">
        <f t="shared" si="59"/>
        <v>VALID</v>
      </c>
    </row>
    <row r="733" spans="1:18" x14ac:dyDescent="0.25">
      <c r="A733" t="s">
        <v>2402</v>
      </c>
      <c r="B733" s="1">
        <v>45021</v>
      </c>
      <c r="C733">
        <v>-18886.759999999998</v>
      </c>
      <c r="D733" t="s">
        <v>826</v>
      </c>
      <c r="E733" t="s">
        <v>865</v>
      </c>
      <c r="F733" t="s">
        <v>5</v>
      </c>
      <c r="G733" t="s">
        <v>14</v>
      </c>
      <c r="H733" t="s">
        <v>828</v>
      </c>
      <c r="I733" t="str">
        <f>_xlfn.XLOOKUP(H733,'Customers'!A733:A1132,'Customers'!B733:B1132," ")</f>
        <v xml:space="preserve"> </v>
      </c>
      <c r="J733" t="s">
        <v>1958</v>
      </c>
      <c r="K733" t="s">
        <v>2403</v>
      </c>
      <c r="L733" t="str">
        <f t="shared" si="55"/>
        <v>OK</v>
      </c>
      <c r="M733" t="str">
        <f t="shared" si="56"/>
        <v>NOT  NULL</v>
      </c>
      <c r="N733">
        <f t="shared" si="57"/>
        <v>1</v>
      </c>
      <c r="O733" t="str">
        <f>IF(ISNA(VLOOKUP(J733,Vendors!A:A,1,FALSE)),"MISSING VENDER","VALID")</f>
        <v>VALID</v>
      </c>
      <c r="P733" t="str">
        <f>IF(ISNA(VLOOKUP(H733,'Customers'!A:A,1,FALSE)),"missing customer ","valid")</f>
        <v xml:space="preserve">missing customer </v>
      </c>
      <c r="Q733" t="str">
        <f t="shared" si="58"/>
        <v>VALID</v>
      </c>
      <c r="R733" t="str">
        <f t="shared" si="59"/>
        <v>VALID</v>
      </c>
    </row>
    <row r="734" spans="1:18" x14ac:dyDescent="0.25">
      <c r="A734" t="s">
        <v>2404</v>
      </c>
      <c r="B734" s="1">
        <v>45008</v>
      </c>
      <c r="C734">
        <v>259694.92</v>
      </c>
      <c r="D734" t="s">
        <v>836</v>
      </c>
      <c r="E734" t="s">
        <v>840</v>
      </c>
      <c r="F734" t="s">
        <v>4</v>
      </c>
      <c r="G734" t="s">
        <v>25</v>
      </c>
      <c r="H734" t="s">
        <v>139</v>
      </c>
      <c r="I734" t="str">
        <f>_xlfn.XLOOKUP(H734,'Customers'!A734:A1133,'Customers'!B734:B1133," ")</f>
        <v xml:space="preserve"> </v>
      </c>
      <c r="J734" t="s">
        <v>828</v>
      </c>
      <c r="K734" t="s">
        <v>2405</v>
      </c>
      <c r="L734" t="str">
        <f t="shared" si="55"/>
        <v>OK</v>
      </c>
      <c r="M734" t="str">
        <f t="shared" si="56"/>
        <v>NOT  NULL</v>
      </c>
      <c r="N734">
        <f t="shared" si="57"/>
        <v>1</v>
      </c>
      <c r="O734" t="str">
        <f>IF(ISNA(VLOOKUP(J734,Vendors!A:A,1,FALSE)),"MISSING VENDER","VALID")</f>
        <v>MISSING VENDER</v>
      </c>
      <c r="P734" t="str">
        <f>IF(ISNA(VLOOKUP(H734,'Customers'!A:A,1,FALSE)),"missing customer ","valid")</f>
        <v>valid</v>
      </c>
      <c r="Q734" t="str">
        <f t="shared" si="58"/>
        <v>VALID</v>
      </c>
      <c r="R734" t="str">
        <f t="shared" si="59"/>
        <v>VALID</v>
      </c>
    </row>
    <row r="735" spans="1:18" x14ac:dyDescent="0.25">
      <c r="A735" t="s">
        <v>2406</v>
      </c>
      <c r="B735" s="1">
        <v>44874</v>
      </c>
      <c r="C735">
        <v>-52461.279999999999</v>
      </c>
      <c r="D735" t="s">
        <v>826</v>
      </c>
      <c r="E735" t="s">
        <v>892</v>
      </c>
      <c r="F735" t="s">
        <v>3</v>
      </c>
      <c r="G735" t="s">
        <v>28</v>
      </c>
      <c r="H735" t="s">
        <v>828</v>
      </c>
      <c r="I735" t="str">
        <f>_xlfn.XLOOKUP(H735,'Customers'!A735:A1134,'Customers'!B735:B1134," ")</f>
        <v xml:space="preserve"> </v>
      </c>
      <c r="J735" t="s">
        <v>2035</v>
      </c>
      <c r="K735" t="s">
        <v>2407</v>
      </c>
      <c r="L735" t="str">
        <f t="shared" si="55"/>
        <v>OK</v>
      </c>
      <c r="M735" t="str">
        <f t="shared" si="56"/>
        <v>NOT  NULL</v>
      </c>
      <c r="N735">
        <f t="shared" si="57"/>
        <v>1</v>
      </c>
      <c r="O735" t="str">
        <f>IF(ISNA(VLOOKUP(J735,Vendors!A:A,1,FALSE)),"MISSING VENDER","VALID")</f>
        <v>VALID</v>
      </c>
      <c r="P735" t="str">
        <f>IF(ISNA(VLOOKUP(H735,'Customers'!A:A,1,FALSE)),"missing customer ","valid")</f>
        <v xml:space="preserve">missing customer </v>
      </c>
      <c r="Q735" t="str">
        <f t="shared" si="58"/>
        <v>VALID</v>
      </c>
      <c r="R735" t="str">
        <f t="shared" si="59"/>
        <v>VALID</v>
      </c>
    </row>
    <row r="736" spans="1:18" x14ac:dyDescent="0.25">
      <c r="A736" t="s">
        <v>2408</v>
      </c>
      <c r="B736" s="1">
        <v>44868</v>
      </c>
      <c r="C736">
        <v>154606.26</v>
      </c>
      <c r="D736" t="s">
        <v>836</v>
      </c>
      <c r="E736" t="s">
        <v>837</v>
      </c>
      <c r="F736" t="s">
        <v>3</v>
      </c>
      <c r="G736" t="s">
        <v>18</v>
      </c>
      <c r="H736" t="s">
        <v>197</v>
      </c>
      <c r="I736" t="str">
        <f>_xlfn.XLOOKUP(H736,'Customers'!A736:A1135,'Customers'!B736:B1135," ")</f>
        <v xml:space="preserve"> </v>
      </c>
      <c r="J736" t="s">
        <v>828</v>
      </c>
      <c r="K736" t="s">
        <v>2409</v>
      </c>
      <c r="L736" t="str">
        <f t="shared" si="55"/>
        <v>OK</v>
      </c>
      <c r="M736" t="str">
        <f t="shared" si="56"/>
        <v>NOT  NULL</v>
      </c>
      <c r="N736">
        <f t="shared" si="57"/>
        <v>1</v>
      </c>
      <c r="O736" t="str">
        <f>IF(ISNA(VLOOKUP(J736,Vendors!A:A,1,FALSE)),"MISSING VENDER","VALID")</f>
        <v>MISSING VENDER</v>
      </c>
      <c r="P736" t="str">
        <f>IF(ISNA(VLOOKUP(H736,'Customers'!A:A,1,FALSE)),"missing customer ","valid")</f>
        <v>valid</v>
      </c>
      <c r="Q736" t="str">
        <f t="shared" si="58"/>
        <v>VALID</v>
      </c>
      <c r="R736" t="str">
        <f t="shared" si="59"/>
        <v>VALID</v>
      </c>
    </row>
    <row r="737" spans="1:18" x14ac:dyDescent="0.25">
      <c r="A737" t="s">
        <v>2410</v>
      </c>
      <c r="B737" s="1">
        <v>45269</v>
      </c>
      <c r="C737">
        <v>-52495.07</v>
      </c>
      <c r="D737" t="s">
        <v>826</v>
      </c>
      <c r="E737" t="s">
        <v>865</v>
      </c>
      <c r="F737" t="s">
        <v>3</v>
      </c>
      <c r="G737" t="s">
        <v>18</v>
      </c>
      <c r="H737" t="s">
        <v>828</v>
      </c>
      <c r="I737" t="str">
        <f>_xlfn.XLOOKUP(H737,'Customers'!A737:A1136,'Customers'!B737:B1136," ")</f>
        <v xml:space="preserve"> </v>
      </c>
      <c r="J737" t="s">
        <v>2411</v>
      </c>
      <c r="K737" t="s">
        <v>2412</v>
      </c>
      <c r="L737" t="str">
        <f t="shared" si="55"/>
        <v>OK</v>
      </c>
      <c r="M737" t="str">
        <f t="shared" si="56"/>
        <v>NOT  NULL</v>
      </c>
      <c r="N737">
        <f t="shared" si="57"/>
        <v>1</v>
      </c>
      <c r="O737" t="str">
        <f>IF(ISNA(VLOOKUP(J737,Vendors!A:A,1,FALSE)),"MISSING VENDER","VALID")</f>
        <v>VALID</v>
      </c>
      <c r="P737" t="str">
        <f>IF(ISNA(VLOOKUP(H737,'Customers'!A:A,1,FALSE)),"missing customer ","valid")</f>
        <v xml:space="preserve">missing customer </v>
      </c>
      <c r="Q737" t="str">
        <f t="shared" si="58"/>
        <v>VALID</v>
      </c>
      <c r="R737" t="str">
        <f t="shared" si="59"/>
        <v>VALID</v>
      </c>
    </row>
    <row r="738" spans="1:18" x14ac:dyDescent="0.25">
      <c r="A738" t="s">
        <v>2413</v>
      </c>
      <c r="B738" s="1">
        <v>45190</v>
      </c>
      <c r="C738">
        <v>-33212.01</v>
      </c>
      <c r="D738" t="s">
        <v>826</v>
      </c>
      <c r="E738" t="s">
        <v>865</v>
      </c>
      <c r="F738" t="s">
        <v>5</v>
      </c>
      <c r="G738" t="s">
        <v>28</v>
      </c>
      <c r="H738" t="s">
        <v>828</v>
      </c>
      <c r="I738" t="str">
        <f>_xlfn.XLOOKUP(H738,'Customers'!A738:A1137,'Customers'!B738:B1137," ")</f>
        <v xml:space="preserve"> </v>
      </c>
      <c r="J738" t="s">
        <v>1271</v>
      </c>
      <c r="K738" t="s">
        <v>2414</v>
      </c>
      <c r="L738" t="str">
        <f t="shared" si="55"/>
        <v>OK</v>
      </c>
      <c r="M738" t="str">
        <f t="shared" si="56"/>
        <v>NOT  NULL</v>
      </c>
      <c r="N738">
        <f t="shared" si="57"/>
        <v>1</v>
      </c>
      <c r="O738" t="str">
        <f>IF(ISNA(VLOOKUP(J738,Vendors!A:A,1,FALSE)),"MISSING VENDER","VALID")</f>
        <v>VALID</v>
      </c>
      <c r="P738" t="str">
        <f>IF(ISNA(VLOOKUP(H738,'Customers'!A:A,1,FALSE)),"missing customer ","valid")</f>
        <v xml:space="preserve">missing customer </v>
      </c>
      <c r="Q738" t="str">
        <f t="shared" si="58"/>
        <v>VALID</v>
      </c>
      <c r="R738" t="str">
        <f t="shared" si="59"/>
        <v>VALID</v>
      </c>
    </row>
    <row r="739" spans="1:18" x14ac:dyDescent="0.25">
      <c r="A739" t="s">
        <v>2415</v>
      </c>
      <c r="B739" s="1">
        <v>44823</v>
      </c>
      <c r="C739">
        <v>27857.11</v>
      </c>
      <c r="D739" t="s">
        <v>1332</v>
      </c>
      <c r="E739" t="s">
        <v>1332</v>
      </c>
      <c r="F739" t="s">
        <v>3</v>
      </c>
      <c r="G739" t="s">
        <v>18</v>
      </c>
      <c r="H739" t="s">
        <v>828</v>
      </c>
      <c r="I739" t="str">
        <f>_xlfn.XLOOKUP(H739,'Customers'!A739:A1138,'Customers'!B739:B1138," ")</f>
        <v xml:space="preserve"> </v>
      </c>
      <c r="J739" t="s">
        <v>828</v>
      </c>
      <c r="K739" t="s">
        <v>2416</v>
      </c>
      <c r="L739" t="str">
        <f t="shared" si="55"/>
        <v>OK</v>
      </c>
      <c r="M739" t="str">
        <f t="shared" si="56"/>
        <v>NOT  NULL</v>
      </c>
      <c r="N739">
        <f t="shared" si="57"/>
        <v>1</v>
      </c>
      <c r="O739" t="str">
        <f>IF(ISNA(VLOOKUP(J739,Vendors!A:A,1,FALSE)),"MISSING VENDER","VALID")</f>
        <v>MISSING VENDER</v>
      </c>
      <c r="P739" t="str">
        <f>IF(ISNA(VLOOKUP(H739,'Customers'!A:A,1,FALSE)),"missing customer ","valid")</f>
        <v xml:space="preserve">missing customer </v>
      </c>
      <c r="Q739" t="str">
        <f t="shared" si="58"/>
        <v>VALID</v>
      </c>
      <c r="R739" t="str">
        <f t="shared" si="59"/>
        <v>VALID</v>
      </c>
    </row>
    <row r="740" spans="1:18" x14ac:dyDescent="0.25">
      <c r="A740" t="s">
        <v>2417</v>
      </c>
      <c r="B740" s="1">
        <v>44594</v>
      </c>
      <c r="C740">
        <v>-16896.59</v>
      </c>
      <c r="D740" t="s">
        <v>826</v>
      </c>
      <c r="E740" t="s">
        <v>832</v>
      </c>
      <c r="F740" t="s">
        <v>4</v>
      </c>
      <c r="G740" t="s">
        <v>28</v>
      </c>
      <c r="H740" t="s">
        <v>828</v>
      </c>
      <c r="I740" t="str">
        <f>_xlfn.XLOOKUP(H740,'Customers'!A740:A1139,'Customers'!B740:B1139," ")</f>
        <v xml:space="preserve"> </v>
      </c>
      <c r="J740" t="s">
        <v>899</v>
      </c>
      <c r="K740" t="s">
        <v>2418</v>
      </c>
      <c r="L740" t="str">
        <f t="shared" si="55"/>
        <v>OK</v>
      </c>
      <c r="M740" t="str">
        <f t="shared" si="56"/>
        <v>NOT  NULL</v>
      </c>
      <c r="N740">
        <f t="shared" si="57"/>
        <v>1</v>
      </c>
      <c r="O740" t="str">
        <f>IF(ISNA(VLOOKUP(J740,Vendors!A:A,1,FALSE)),"MISSING VENDER","VALID")</f>
        <v>VALID</v>
      </c>
      <c r="P740" t="str">
        <f>IF(ISNA(VLOOKUP(H740,'Customers'!A:A,1,FALSE)),"missing customer ","valid")</f>
        <v xml:space="preserve">missing customer </v>
      </c>
      <c r="Q740" t="str">
        <f t="shared" si="58"/>
        <v>VALID</v>
      </c>
      <c r="R740" t="str">
        <f t="shared" si="59"/>
        <v>VALID</v>
      </c>
    </row>
    <row r="741" spans="1:18" x14ac:dyDescent="0.25">
      <c r="A741" t="s">
        <v>2419</v>
      </c>
      <c r="B741" s="1">
        <v>44611</v>
      </c>
      <c r="C741">
        <v>20134.919999999998</v>
      </c>
      <c r="D741" t="s">
        <v>1332</v>
      </c>
      <c r="E741" t="s">
        <v>1332</v>
      </c>
      <c r="F741" t="s">
        <v>4</v>
      </c>
      <c r="G741" t="s">
        <v>18</v>
      </c>
      <c r="H741" t="s">
        <v>828</v>
      </c>
      <c r="I741" t="str">
        <f>_xlfn.XLOOKUP(H741,'Customers'!A741:A1140,'Customers'!B741:B1140," ")</f>
        <v xml:space="preserve"> </v>
      </c>
      <c r="J741" t="s">
        <v>828</v>
      </c>
      <c r="K741" t="s">
        <v>2420</v>
      </c>
      <c r="L741" t="str">
        <f t="shared" si="55"/>
        <v>OK</v>
      </c>
      <c r="M741" t="str">
        <f t="shared" si="56"/>
        <v>NOT  NULL</v>
      </c>
      <c r="N741">
        <f t="shared" si="57"/>
        <v>1</v>
      </c>
      <c r="O741" t="str">
        <f>IF(ISNA(VLOOKUP(J741,Vendors!A:A,1,FALSE)),"MISSING VENDER","VALID")</f>
        <v>MISSING VENDER</v>
      </c>
      <c r="P741" t="str">
        <f>IF(ISNA(VLOOKUP(H741,'Customers'!A:A,1,FALSE)),"missing customer ","valid")</f>
        <v xml:space="preserve">missing customer </v>
      </c>
      <c r="Q741" t="str">
        <f t="shared" si="58"/>
        <v>VALID</v>
      </c>
      <c r="R741" t="str">
        <f t="shared" si="59"/>
        <v>VALID</v>
      </c>
    </row>
    <row r="742" spans="1:18" x14ac:dyDescent="0.25">
      <c r="A742" t="s">
        <v>2421</v>
      </c>
      <c r="B742" s="1">
        <v>45248</v>
      </c>
      <c r="C742">
        <v>14422.85</v>
      </c>
      <c r="D742" t="s">
        <v>958</v>
      </c>
      <c r="E742" t="s">
        <v>958</v>
      </c>
      <c r="F742" t="s">
        <v>5</v>
      </c>
      <c r="G742" t="s">
        <v>18</v>
      </c>
      <c r="H742" t="s">
        <v>828</v>
      </c>
      <c r="I742" t="str">
        <f>_xlfn.XLOOKUP(H742,'Customers'!A742:A1141,'Customers'!B742:B1141," ")</f>
        <v xml:space="preserve"> </v>
      </c>
      <c r="J742" t="s">
        <v>828</v>
      </c>
      <c r="K742" t="s">
        <v>2422</v>
      </c>
      <c r="L742" t="str">
        <f t="shared" si="55"/>
        <v>OK</v>
      </c>
      <c r="M742" t="str">
        <f t="shared" si="56"/>
        <v>NOT  NULL</v>
      </c>
      <c r="N742">
        <f t="shared" si="57"/>
        <v>1</v>
      </c>
      <c r="O742" t="str">
        <f>IF(ISNA(VLOOKUP(J742,Vendors!A:A,1,FALSE)),"MISSING VENDER","VALID")</f>
        <v>MISSING VENDER</v>
      </c>
      <c r="P742" t="str">
        <f>IF(ISNA(VLOOKUP(H742,'Customers'!A:A,1,FALSE)),"missing customer ","valid")</f>
        <v xml:space="preserve">missing customer </v>
      </c>
      <c r="Q742" t="str">
        <f t="shared" si="58"/>
        <v>VALID</v>
      </c>
      <c r="R742" t="str">
        <f t="shared" si="59"/>
        <v>VALID</v>
      </c>
    </row>
    <row r="743" spans="1:18" x14ac:dyDescent="0.25">
      <c r="A743" t="s">
        <v>2423</v>
      </c>
      <c r="B743" s="1">
        <v>44761</v>
      </c>
      <c r="C743">
        <v>-28372.81</v>
      </c>
      <c r="D743" t="s">
        <v>826</v>
      </c>
      <c r="E743" t="s">
        <v>843</v>
      </c>
      <c r="F743" t="s">
        <v>5</v>
      </c>
      <c r="G743" t="s">
        <v>18</v>
      </c>
      <c r="H743" t="s">
        <v>828</v>
      </c>
      <c r="I743" t="str">
        <f>_xlfn.XLOOKUP(H743,'Customers'!A743:A1142,'Customers'!B743:B1142," ")</f>
        <v xml:space="preserve"> </v>
      </c>
      <c r="J743" t="s">
        <v>1607</v>
      </c>
      <c r="K743" t="s">
        <v>2424</v>
      </c>
      <c r="L743" t="str">
        <f t="shared" si="55"/>
        <v>OK</v>
      </c>
      <c r="M743" t="str">
        <f t="shared" si="56"/>
        <v>NOT  NULL</v>
      </c>
      <c r="N743">
        <f t="shared" si="57"/>
        <v>1</v>
      </c>
      <c r="O743" t="str">
        <f>IF(ISNA(VLOOKUP(J743,Vendors!A:A,1,FALSE)),"MISSING VENDER","VALID")</f>
        <v>VALID</v>
      </c>
      <c r="P743" t="str">
        <f>IF(ISNA(VLOOKUP(H743,'Customers'!A:A,1,FALSE)),"missing customer ","valid")</f>
        <v xml:space="preserve">missing customer </v>
      </c>
      <c r="Q743" t="str">
        <f t="shared" si="58"/>
        <v>VALID</v>
      </c>
      <c r="R743" t="str">
        <f t="shared" si="59"/>
        <v>VALID</v>
      </c>
    </row>
    <row r="744" spans="1:18" x14ac:dyDescent="0.25">
      <c r="A744" t="s">
        <v>2425</v>
      </c>
      <c r="B744" s="1">
        <v>44871</v>
      </c>
      <c r="C744">
        <v>166192.53</v>
      </c>
      <c r="D744" t="s">
        <v>836</v>
      </c>
      <c r="E744" t="s">
        <v>840</v>
      </c>
      <c r="F744" t="s">
        <v>3</v>
      </c>
      <c r="G744" t="s">
        <v>18</v>
      </c>
      <c r="H744" t="s">
        <v>129</v>
      </c>
      <c r="I744" t="str">
        <f>_xlfn.XLOOKUP(H744,'Customers'!A744:A1143,'Customers'!B744:B1143," ")</f>
        <v xml:space="preserve"> </v>
      </c>
      <c r="J744" t="s">
        <v>828</v>
      </c>
      <c r="K744" t="s">
        <v>2426</v>
      </c>
      <c r="L744" t="str">
        <f t="shared" si="55"/>
        <v>OK</v>
      </c>
      <c r="M744" t="str">
        <f t="shared" si="56"/>
        <v>NOT  NULL</v>
      </c>
      <c r="N744">
        <f t="shared" si="57"/>
        <v>1</v>
      </c>
      <c r="O744" t="str">
        <f>IF(ISNA(VLOOKUP(J744,Vendors!A:A,1,FALSE)),"MISSING VENDER","VALID")</f>
        <v>MISSING VENDER</v>
      </c>
      <c r="P744" t="str">
        <f>IF(ISNA(VLOOKUP(H744,'Customers'!A:A,1,FALSE)),"missing customer ","valid")</f>
        <v>valid</v>
      </c>
      <c r="Q744" t="str">
        <f t="shared" si="58"/>
        <v>VALID</v>
      </c>
      <c r="R744" t="str">
        <f t="shared" si="59"/>
        <v>VALID</v>
      </c>
    </row>
    <row r="745" spans="1:18" x14ac:dyDescent="0.25">
      <c r="A745" t="s">
        <v>2427</v>
      </c>
      <c r="B745" s="1">
        <v>45209</v>
      </c>
      <c r="C745">
        <v>169683.33</v>
      </c>
      <c r="D745" t="s">
        <v>836</v>
      </c>
      <c r="E745" t="s">
        <v>840</v>
      </c>
      <c r="F745" t="s">
        <v>3</v>
      </c>
      <c r="G745" t="s">
        <v>28</v>
      </c>
      <c r="H745" t="s">
        <v>157</v>
      </c>
      <c r="I745" t="str">
        <f>_xlfn.XLOOKUP(H745,'Customers'!A745:A1144,'Customers'!B745:B1144," ")</f>
        <v xml:space="preserve"> </v>
      </c>
      <c r="J745" t="s">
        <v>828</v>
      </c>
      <c r="K745" t="s">
        <v>2428</v>
      </c>
      <c r="L745" t="str">
        <f t="shared" si="55"/>
        <v>OK</v>
      </c>
      <c r="M745" t="str">
        <f t="shared" si="56"/>
        <v>NOT  NULL</v>
      </c>
      <c r="N745">
        <f t="shared" si="57"/>
        <v>1</v>
      </c>
      <c r="O745" t="str">
        <f>IF(ISNA(VLOOKUP(J745,Vendors!A:A,1,FALSE)),"MISSING VENDER","VALID")</f>
        <v>MISSING VENDER</v>
      </c>
      <c r="P745" t="str">
        <f>IF(ISNA(VLOOKUP(H745,'Customers'!A:A,1,FALSE)),"missing customer ","valid")</f>
        <v>valid</v>
      </c>
      <c r="Q745" t="str">
        <f t="shared" si="58"/>
        <v>VALID</v>
      </c>
      <c r="R745" t="str">
        <f t="shared" si="59"/>
        <v>VALID</v>
      </c>
    </row>
    <row r="746" spans="1:18" x14ac:dyDescent="0.25">
      <c r="A746" t="s">
        <v>2429</v>
      </c>
      <c r="B746" s="1">
        <v>44800</v>
      </c>
      <c r="C746">
        <v>160906.21</v>
      </c>
      <c r="D746" t="s">
        <v>836</v>
      </c>
      <c r="E746" t="s">
        <v>840</v>
      </c>
      <c r="F746" t="s">
        <v>5</v>
      </c>
      <c r="G746" t="s">
        <v>18</v>
      </c>
      <c r="H746" t="s">
        <v>157</v>
      </c>
      <c r="I746" t="str">
        <f>_xlfn.XLOOKUP(H746,'Customers'!A746:A1145,'Customers'!B746:B1145," ")</f>
        <v xml:space="preserve"> </v>
      </c>
      <c r="J746" t="s">
        <v>828</v>
      </c>
      <c r="K746" t="s">
        <v>2430</v>
      </c>
      <c r="L746" t="str">
        <f t="shared" si="55"/>
        <v>OK</v>
      </c>
      <c r="M746" t="str">
        <f t="shared" si="56"/>
        <v>NOT  NULL</v>
      </c>
      <c r="N746">
        <f t="shared" si="57"/>
        <v>1</v>
      </c>
      <c r="O746" t="str">
        <f>IF(ISNA(VLOOKUP(J746,Vendors!A:A,1,FALSE)),"MISSING VENDER","VALID")</f>
        <v>MISSING VENDER</v>
      </c>
      <c r="P746" t="str">
        <f>IF(ISNA(VLOOKUP(H746,'Customers'!A:A,1,FALSE)),"missing customer ","valid")</f>
        <v>valid</v>
      </c>
      <c r="Q746" t="str">
        <f t="shared" si="58"/>
        <v>VALID</v>
      </c>
      <c r="R746" t="str">
        <f t="shared" si="59"/>
        <v>VALID</v>
      </c>
    </row>
    <row r="747" spans="1:18" x14ac:dyDescent="0.25">
      <c r="A747" t="s">
        <v>2431</v>
      </c>
      <c r="B747" s="1">
        <v>45065</v>
      </c>
      <c r="C747">
        <v>-49498.05</v>
      </c>
      <c r="D747" t="s">
        <v>826</v>
      </c>
      <c r="E747" t="s">
        <v>827</v>
      </c>
      <c r="F747" t="s">
        <v>5</v>
      </c>
      <c r="G747" t="s">
        <v>25</v>
      </c>
      <c r="H747" t="s">
        <v>828</v>
      </c>
      <c r="I747" t="str">
        <f>_xlfn.XLOOKUP(H747,'Customers'!A747:A1146,'Customers'!B747:B1146," ")</f>
        <v xml:space="preserve"> </v>
      </c>
      <c r="J747" t="s">
        <v>955</v>
      </c>
      <c r="K747" t="s">
        <v>2432</v>
      </c>
      <c r="L747" t="str">
        <f t="shared" si="55"/>
        <v>OK</v>
      </c>
      <c r="M747" t="str">
        <f t="shared" si="56"/>
        <v>NOT  NULL</v>
      </c>
      <c r="N747">
        <f t="shared" si="57"/>
        <v>1</v>
      </c>
      <c r="O747" t="str">
        <f>IF(ISNA(VLOOKUP(J747,Vendors!A:A,1,FALSE)),"MISSING VENDER","VALID")</f>
        <v>VALID</v>
      </c>
      <c r="P747" t="str">
        <f>IF(ISNA(VLOOKUP(H747,'Customers'!A:A,1,FALSE)),"missing customer ","valid")</f>
        <v xml:space="preserve">missing customer </v>
      </c>
      <c r="Q747" t="str">
        <f t="shared" si="58"/>
        <v>VALID</v>
      </c>
      <c r="R747" t="str">
        <f t="shared" si="59"/>
        <v>VALID</v>
      </c>
    </row>
    <row r="748" spans="1:18" x14ac:dyDescent="0.25">
      <c r="A748" t="s">
        <v>2433</v>
      </c>
      <c r="B748" s="1">
        <v>44667</v>
      </c>
      <c r="C748">
        <v>-22426.080000000002</v>
      </c>
      <c r="D748" t="s">
        <v>826</v>
      </c>
      <c r="E748" t="s">
        <v>827</v>
      </c>
      <c r="F748" t="s">
        <v>5</v>
      </c>
      <c r="G748" t="s">
        <v>28</v>
      </c>
      <c r="H748" t="s">
        <v>828</v>
      </c>
      <c r="I748" t="str">
        <f>_xlfn.XLOOKUP(H748,'Customers'!A748:A1147,'Customers'!B748:B1147," ")</f>
        <v xml:space="preserve"> </v>
      </c>
      <c r="J748" t="s">
        <v>1304</v>
      </c>
      <c r="K748" t="s">
        <v>2434</v>
      </c>
      <c r="L748" t="str">
        <f t="shared" si="55"/>
        <v>OK</v>
      </c>
      <c r="M748" t="str">
        <f t="shared" si="56"/>
        <v>NOT  NULL</v>
      </c>
      <c r="N748">
        <f t="shared" si="57"/>
        <v>1</v>
      </c>
      <c r="O748" t="str">
        <f>IF(ISNA(VLOOKUP(J748,Vendors!A:A,1,FALSE)),"MISSING VENDER","VALID")</f>
        <v>VALID</v>
      </c>
      <c r="P748" t="str">
        <f>IF(ISNA(VLOOKUP(H748,'Customers'!A:A,1,FALSE)),"missing customer ","valid")</f>
        <v xml:space="preserve">missing customer </v>
      </c>
      <c r="Q748" t="str">
        <f t="shared" si="58"/>
        <v>VALID</v>
      </c>
      <c r="R748" t="str">
        <f t="shared" si="59"/>
        <v>VALID</v>
      </c>
    </row>
    <row r="749" spans="1:18" x14ac:dyDescent="0.25">
      <c r="A749" t="s">
        <v>2435</v>
      </c>
      <c r="B749" s="1">
        <v>44665</v>
      </c>
      <c r="C749">
        <v>207158.61</v>
      </c>
      <c r="D749" t="s">
        <v>836</v>
      </c>
      <c r="E749" t="s">
        <v>840</v>
      </c>
      <c r="F749" t="s">
        <v>4</v>
      </c>
      <c r="G749" t="s">
        <v>14</v>
      </c>
      <c r="H749" t="s">
        <v>355</v>
      </c>
      <c r="I749" t="str">
        <f>_xlfn.XLOOKUP(H749,'Customers'!A749:A1148,'Customers'!B749:B1148," ")</f>
        <v xml:space="preserve"> </v>
      </c>
      <c r="J749" t="s">
        <v>828</v>
      </c>
      <c r="K749" t="s">
        <v>2436</v>
      </c>
      <c r="L749" t="str">
        <f t="shared" si="55"/>
        <v>OK</v>
      </c>
      <c r="M749" t="str">
        <f t="shared" si="56"/>
        <v>NOT  NULL</v>
      </c>
      <c r="N749">
        <f t="shared" si="57"/>
        <v>1</v>
      </c>
      <c r="O749" t="str">
        <f>IF(ISNA(VLOOKUP(J749,Vendors!A:A,1,FALSE)),"MISSING VENDER","VALID")</f>
        <v>MISSING VENDER</v>
      </c>
      <c r="P749" t="str">
        <f>IF(ISNA(VLOOKUP(H749,'Customers'!A:A,1,FALSE)),"missing customer ","valid")</f>
        <v>valid</v>
      </c>
      <c r="Q749" t="str">
        <f t="shared" si="58"/>
        <v>VALID</v>
      </c>
      <c r="R749" t="str">
        <f t="shared" si="59"/>
        <v>VALID</v>
      </c>
    </row>
    <row r="750" spans="1:18" x14ac:dyDescent="0.25">
      <c r="A750" t="s">
        <v>2437</v>
      </c>
      <c r="B750" s="1">
        <v>44918</v>
      </c>
      <c r="C750">
        <v>206840.13</v>
      </c>
      <c r="D750" t="s">
        <v>836</v>
      </c>
      <c r="E750" t="s">
        <v>855</v>
      </c>
      <c r="F750" t="s">
        <v>5</v>
      </c>
      <c r="G750" t="s">
        <v>18</v>
      </c>
      <c r="H750" t="s">
        <v>343</v>
      </c>
      <c r="I750" t="str">
        <f>_xlfn.XLOOKUP(H750,'Customers'!A750:A1149,'Customers'!B750:B1149," ")</f>
        <v xml:space="preserve"> </v>
      </c>
      <c r="J750" t="s">
        <v>828</v>
      </c>
      <c r="K750" t="s">
        <v>2438</v>
      </c>
      <c r="L750" t="str">
        <f t="shared" si="55"/>
        <v>OK</v>
      </c>
      <c r="M750" t="str">
        <f t="shared" si="56"/>
        <v>NOT  NULL</v>
      </c>
      <c r="N750">
        <f t="shared" si="57"/>
        <v>1</v>
      </c>
      <c r="O750" t="str">
        <f>IF(ISNA(VLOOKUP(J750,Vendors!A:A,1,FALSE)),"MISSING VENDER","VALID")</f>
        <v>MISSING VENDER</v>
      </c>
      <c r="P750" t="str">
        <f>IF(ISNA(VLOOKUP(H750,'Customers'!A:A,1,FALSE)),"missing customer ","valid")</f>
        <v>valid</v>
      </c>
      <c r="Q750" t="str">
        <f t="shared" si="58"/>
        <v>VALID</v>
      </c>
      <c r="R750" t="str">
        <f t="shared" si="59"/>
        <v>VALID</v>
      </c>
    </row>
    <row r="751" spans="1:18" x14ac:dyDescent="0.25">
      <c r="A751" t="s">
        <v>2439</v>
      </c>
      <c r="B751" s="1">
        <v>44843</v>
      </c>
      <c r="C751">
        <v>99585.7</v>
      </c>
      <c r="D751" t="s">
        <v>836</v>
      </c>
      <c r="E751" t="s">
        <v>855</v>
      </c>
      <c r="F751" t="s">
        <v>5</v>
      </c>
      <c r="G751" t="s">
        <v>18</v>
      </c>
      <c r="H751" t="s">
        <v>585</v>
      </c>
      <c r="I751" t="str">
        <f>_xlfn.XLOOKUP(H751,'Customers'!A751:A1150,'Customers'!B751:B1150," ")</f>
        <v xml:space="preserve"> </v>
      </c>
      <c r="J751" t="s">
        <v>828</v>
      </c>
      <c r="K751" t="s">
        <v>2440</v>
      </c>
      <c r="L751" t="str">
        <f t="shared" si="55"/>
        <v>OK</v>
      </c>
      <c r="M751" t="str">
        <f t="shared" si="56"/>
        <v>NOT  NULL</v>
      </c>
      <c r="N751">
        <f t="shared" si="57"/>
        <v>1</v>
      </c>
      <c r="O751" t="str">
        <f>IF(ISNA(VLOOKUP(J751,Vendors!A:A,1,FALSE)),"MISSING VENDER","VALID")</f>
        <v>MISSING VENDER</v>
      </c>
      <c r="P751" t="str">
        <f>IF(ISNA(VLOOKUP(H751,'Customers'!A:A,1,FALSE)),"missing customer ","valid")</f>
        <v>valid</v>
      </c>
      <c r="Q751" t="str">
        <f t="shared" si="58"/>
        <v>VALID</v>
      </c>
      <c r="R751" t="str">
        <f t="shared" si="59"/>
        <v>VALID</v>
      </c>
    </row>
    <row r="752" spans="1:18" x14ac:dyDescent="0.25">
      <c r="A752" t="s">
        <v>2441</v>
      </c>
      <c r="B752" s="1">
        <v>44575</v>
      </c>
      <c r="C752">
        <v>117215.55</v>
      </c>
      <c r="D752" t="s">
        <v>836</v>
      </c>
      <c r="E752" t="s">
        <v>837</v>
      </c>
      <c r="F752" t="s">
        <v>3</v>
      </c>
      <c r="G752" t="s">
        <v>14</v>
      </c>
      <c r="H752" t="s">
        <v>35</v>
      </c>
      <c r="I752" t="str">
        <f>_xlfn.XLOOKUP(H752,'Customers'!A752:A1151,'Customers'!B752:B1151," ")</f>
        <v xml:space="preserve"> </v>
      </c>
      <c r="J752" t="s">
        <v>828</v>
      </c>
      <c r="K752" t="s">
        <v>2442</v>
      </c>
      <c r="L752" t="str">
        <f t="shared" si="55"/>
        <v>OK</v>
      </c>
      <c r="M752" t="str">
        <f t="shared" si="56"/>
        <v>NOT  NULL</v>
      </c>
      <c r="N752">
        <f t="shared" si="57"/>
        <v>1</v>
      </c>
      <c r="O752" t="str">
        <f>IF(ISNA(VLOOKUP(J752,Vendors!A:A,1,FALSE)),"MISSING VENDER","VALID")</f>
        <v>MISSING VENDER</v>
      </c>
      <c r="P752" t="str">
        <f>IF(ISNA(VLOOKUP(H752,'Customers'!A:A,1,FALSE)),"missing customer ","valid")</f>
        <v>valid</v>
      </c>
      <c r="Q752" t="str">
        <f t="shared" si="58"/>
        <v>VALID</v>
      </c>
      <c r="R752" t="str">
        <f t="shared" si="59"/>
        <v>VALID</v>
      </c>
    </row>
    <row r="753" spans="1:18" x14ac:dyDescent="0.25">
      <c r="A753" t="s">
        <v>2443</v>
      </c>
      <c r="B753" s="1">
        <v>44708</v>
      </c>
      <c r="C753">
        <v>165450.73000000001</v>
      </c>
      <c r="D753" t="s">
        <v>836</v>
      </c>
      <c r="E753" t="s">
        <v>855</v>
      </c>
      <c r="F753" t="s">
        <v>3</v>
      </c>
      <c r="G753" t="s">
        <v>18</v>
      </c>
      <c r="H753" t="s">
        <v>559</v>
      </c>
      <c r="I753" t="str">
        <f>_xlfn.XLOOKUP(H753,'Customers'!A753:A1152,'Customers'!B753:B1152," ")</f>
        <v xml:space="preserve"> </v>
      </c>
      <c r="J753" t="s">
        <v>828</v>
      </c>
      <c r="K753" t="s">
        <v>2444</v>
      </c>
      <c r="L753" t="str">
        <f t="shared" si="55"/>
        <v>OK</v>
      </c>
      <c r="M753" t="str">
        <f t="shared" si="56"/>
        <v>NOT  NULL</v>
      </c>
      <c r="N753">
        <f t="shared" si="57"/>
        <v>1</v>
      </c>
      <c r="O753" t="str">
        <f>IF(ISNA(VLOOKUP(J753,Vendors!A:A,1,FALSE)),"MISSING VENDER","VALID")</f>
        <v>MISSING VENDER</v>
      </c>
      <c r="P753" t="str">
        <f>IF(ISNA(VLOOKUP(H753,'Customers'!A:A,1,FALSE)),"missing customer ","valid")</f>
        <v>valid</v>
      </c>
      <c r="Q753" t="str">
        <f t="shared" si="58"/>
        <v>VALID</v>
      </c>
      <c r="R753" t="str">
        <f t="shared" si="59"/>
        <v>VALID</v>
      </c>
    </row>
    <row r="754" spans="1:18" x14ac:dyDescent="0.25">
      <c r="A754" t="s">
        <v>2445</v>
      </c>
      <c r="B754" s="1">
        <v>44977</v>
      </c>
      <c r="C754">
        <v>114861.49</v>
      </c>
      <c r="D754" t="s">
        <v>836</v>
      </c>
      <c r="E754" t="s">
        <v>855</v>
      </c>
      <c r="F754" t="s">
        <v>5</v>
      </c>
      <c r="G754" t="s">
        <v>28</v>
      </c>
      <c r="H754" t="s">
        <v>227</v>
      </c>
      <c r="I754" t="str">
        <f>_xlfn.XLOOKUP(H754,'Customers'!A754:A1153,'Customers'!B754:B1153," ")</f>
        <v xml:space="preserve"> </v>
      </c>
      <c r="J754" t="s">
        <v>828</v>
      </c>
      <c r="K754" t="s">
        <v>2446</v>
      </c>
      <c r="L754" t="str">
        <f t="shared" si="55"/>
        <v>OK</v>
      </c>
      <c r="M754" t="str">
        <f t="shared" si="56"/>
        <v>NOT  NULL</v>
      </c>
      <c r="N754">
        <f t="shared" si="57"/>
        <v>1</v>
      </c>
      <c r="O754" t="str">
        <f>IF(ISNA(VLOOKUP(J754,Vendors!A:A,1,FALSE)),"MISSING VENDER","VALID")</f>
        <v>MISSING VENDER</v>
      </c>
      <c r="P754" t="str">
        <f>IF(ISNA(VLOOKUP(H754,'Customers'!A:A,1,FALSE)),"missing customer ","valid")</f>
        <v>valid</v>
      </c>
      <c r="Q754" t="str">
        <f t="shared" si="58"/>
        <v>VALID</v>
      </c>
      <c r="R754" t="str">
        <f t="shared" si="59"/>
        <v>VALID</v>
      </c>
    </row>
    <row r="755" spans="1:18" x14ac:dyDescent="0.25">
      <c r="A755" t="s">
        <v>2447</v>
      </c>
      <c r="B755" s="1">
        <v>44647</v>
      </c>
      <c r="C755">
        <v>25510.25</v>
      </c>
      <c r="D755" t="s">
        <v>860</v>
      </c>
      <c r="E755" t="s">
        <v>860</v>
      </c>
      <c r="F755" t="s">
        <v>4</v>
      </c>
      <c r="G755" t="s">
        <v>18</v>
      </c>
      <c r="H755" t="s">
        <v>828</v>
      </c>
      <c r="I755" t="str">
        <f>_xlfn.XLOOKUP(H755,'Customers'!A755:A1154,'Customers'!B755:B1154," ")</f>
        <v xml:space="preserve"> </v>
      </c>
      <c r="J755" t="s">
        <v>828</v>
      </c>
      <c r="K755" t="s">
        <v>2448</v>
      </c>
      <c r="L755" t="str">
        <f t="shared" si="55"/>
        <v>OK</v>
      </c>
      <c r="M755" t="str">
        <f t="shared" si="56"/>
        <v>NOT  NULL</v>
      </c>
      <c r="N755">
        <f t="shared" si="57"/>
        <v>1</v>
      </c>
      <c r="O755" t="str">
        <f>IF(ISNA(VLOOKUP(J755,Vendors!A:A,1,FALSE)),"MISSING VENDER","VALID")</f>
        <v>MISSING VENDER</v>
      </c>
      <c r="P755" t="str">
        <f>IF(ISNA(VLOOKUP(H755,'Customers'!A:A,1,FALSE)),"missing customer ","valid")</f>
        <v xml:space="preserve">missing customer </v>
      </c>
      <c r="Q755" t="str">
        <f t="shared" si="58"/>
        <v>VALID</v>
      </c>
      <c r="R755" t="str">
        <f t="shared" si="59"/>
        <v>VALID</v>
      </c>
    </row>
    <row r="756" spans="1:18" x14ac:dyDescent="0.25">
      <c r="A756" t="s">
        <v>2449</v>
      </c>
      <c r="B756" s="1">
        <v>44738</v>
      </c>
      <c r="C756">
        <v>49748.91</v>
      </c>
      <c r="D756" t="s">
        <v>836</v>
      </c>
      <c r="E756" t="s">
        <v>837</v>
      </c>
      <c r="F756" t="s">
        <v>3</v>
      </c>
      <c r="G756" t="s">
        <v>18</v>
      </c>
      <c r="H756" t="s">
        <v>37</v>
      </c>
      <c r="I756" t="str">
        <f>_xlfn.XLOOKUP(H756,'Customers'!A756:A1155,'Customers'!B756:B1155," ")</f>
        <v xml:space="preserve"> </v>
      </c>
      <c r="J756" t="s">
        <v>828</v>
      </c>
      <c r="K756" t="s">
        <v>2450</v>
      </c>
      <c r="L756" t="str">
        <f t="shared" si="55"/>
        <v>OK</v>
      </c>
      <c r="M756" t="str">
        <f t="shared" si="56"/>
        <v>NOT  NULL</v>
      </c>
      <c r="N756">
        <f t="shared" si="57"/>
        <v>1</v>
      </c>
      <c r="O756" t="str">
        <f>IF(ISNA(VLOOKUP(J756,Vendors!A:A,1,FALSE)),"MISSING VENDER","VALID")</f>
        <v>MISSING VENDER</v>
      </c>
      <c r="P756" t="str">
        <f>IF(ISNA(VLOOKUP(H756,'Customers'!A:A,1,FALSE)),"missing customer ","valid")</f>
        <v>valid</v>
      </c>
      <c r="Q756" t="str">
        <f t="shared" si="58"/>
        <v>VALID</v>
      </c>
      <c r="R756" t="str">
        <f t="shared" si="59"/>
        <v>VALID</v>
      </c>
    </row>
    <row r="757" spans="1:18" x14ac:dyDescent="0.25">
      <c r="A757" t="s">
        <v>2451</v>
      </c>
      <c r="B757" s="1">
        <v>44609</v>
      </c>
      <c r="C757">
        <v>172479.2</v>
      </c>
      <c r="D757" t="s">
        <v>836</v>
      </c>
      <c r="E757" t="s">
        <v>855</v>
      </c>
      <c r="F757" t="s">
        <v>5</v>
      </c>
      <c r="G757" t="s">
        <v>14</v>
      </c>
      <c r="H757" t="s">
        <v>613</v>
      </c>
      <c r="I757" t="str">
        <f>_xlfn.XLOOKUP(H757,'Customers'!A757:A1156,'Customers'!B757:B1156," ")</f>
        <v xml:space="preserve"> </v>
      </c>
      <c r="J757" t="s">
        <v>828</v>
      </c>
      <c r="K757" t="s">
        <v>2452</v>
      </c>
      <c r="L757" t="str">
        <f t="shared" si="55"/>
        <v>OK</v>
      </c>
      <c r="M757" t="str">
        <f t="shared" si="56"/>
        <v>NOT  NULL</v>
      </c>
      <c r="N757">
        <f t="shared" si="57"/>
        <v>1</v>
      </c>
      <c r="O757" t="str">
        <f>IF(ISNA(VLOOKUP(J757,Vendors!A:A,1,FALSE)),"MISSING VENDER","VALID")</f>
        <v>MISSING VENDER</v>
      </c>
      <c r="P757" t="str">
        <f>IF(ISNA(VLOOKUP(H757,'Customers'!A:A,1,FALSE)),"missing customer ","valid")</f>
        <v>valid</v>
      </c>
      <c r="Q757" t="str">
        <f t="shared" si="58"/>
        <v>VALID</v>
      </c>
      <c r="R757" t="str">
        <f t="shared" si="59"/>
        <v>VALID</v>
      </c>
    </row>
    <row r="758" spans="1:18" x14ac:dyDescent="0.25">
      <c r="A758" t="s">
        <v>2453</v>
      </c>
      <c r="B758" s="1">
        <v>44650</v>
      </c>
      <c r="C758">
        <v>61969.29</v>
      </c>
      <c r="D758" t="s">
        <v>836</v>
      </c>
      <c r="E758" t="s">
        <v>840</v>
      </c>
      <c r="F758" t="s">
        <v>5</v>
      </c>
      <c r="G758" t="s">
        <v>18</v>
      </c>
      <c r="H758" t="s">
        <v>335</v>
      </c>
      <c r="I758" t="str">
        <f>_xlfn.XLOOKUP(H758,'Customers'!A758:A1157,'Customers'!B758:B1157," ")</f>
        <v xml:space="preserve"> </v>
      </c>
      <c r="J758" t="s">
        <v>828</v>
      </c>
      <c r="K758" t="s">
        <v>2454</v>
      </c>
      <c r="L758" t="str">
        <f t="shared" si="55"/>
        <v>OK</v>
      </c>
      <c r="M758" t="str">
        <f t="shared" si="56"/>
        <v>NOT  NULL</v>
      </c>
      <c r="N758">
        <f t="shared" si="57"/>
        <v>1</v>
      </c>
      <c r="O758" t="str">
        <f>IF(ISNA(VLOOKUP(J758,Vendors!A:A,1,FALSE)),"MISSING VENDER","VALID")</f>
        <v>MISSING VENDER</v>
      </c>
      <c r="P758" t="str">
        <f>IF(ISNA(VLOOKUP(H758,'Customers'!A:A,1,FALSE)),"missing customer ","valid")</f>
        <v>valid</v>
      </c>
      <c r="Q758" t="str">
        <f t="shared" si="58"/>
        <v>VALID</v>
      </c>
      <c r="R758" t="str">
        <f t="shared" si="59"/>
        <v>VALID</v>
      </c>
    </row>
    <row r="759" spans="1:18" x14ac:dyDescent="0.25">
      <c r="A759" t="s">
        <v>2455</v>
      </c>
      <c r="B759" s="1">
        <v>45022</v>
      </c>
      <c r="C759">
        <v>137656.60999999999</v>
      </c>
      <c r="D759" t="s">
        <v>836</v>
      </c>
      <c r="E759" t="s">
        <v>837</v>
      </c>
      <c r="F759" t="s">
        <v>5</v>
      </c>
      <c r="G759" t="s">
        <v>14</v>
      </c>
      <c r="H759" t="s">
        <v>465</v>
      </c>
      <c r="I759" t="str">
        <f>_xlfn.XLOOKUP(H759,'Customers'!A759:A1158,'Customers'!B759:B1158," ")</f>
        <v xml:space="preserve"> </v>
      </c>
      <c r="J759" t="s">
        <v>828</v>
      </c>
      <c r="K759" t="s">
        <v>2456</v>
      </c>
      <c r="L759" t="str">
        <f t="shared" si="55"/>
        <v>OK</v>
      </c>
      <c r="M759" t="str">
        <f t="shared" si="56"/>
        <v>NOT  NULL</v>
      </c>
      <c r="N759">
        <f t="shared" si="57"/>
        <v>1</v>
      </c>
      <c r="O759" t="str">
        <f>IF(ISNA(VLOOKUP(J759,Vendors!A:A,1,FALSE)),"MISSING VENDER","VALID")</f>
        <v>MISSING VENDER</v>
      </c>
      <c r="P759" t="str">
        <f>IF(ISNA(VLOOKUP(H759,'Customers'!A:A,1,FALSE)),"missing customer ","valid")</f>
        <v>valid</v>
      </c>
      <c r="Q759" t="str">
        <f t="shared" si="58"/>
        <v>VALID</v>
      </c>
      <c r="R759" t="str">
        <f t="shared" si="59"/>
        <v>VALID</v>
      </c>
    </row>
    <row r="760" spans="1:18" x14ac:dyDescent="0.25">
      <c r="A760" t="s">
        <v>2457</v>
      </c>
      <c r="B760" s="1">
        <v>44872</v>
      </c>
      <c r="C760">
        <v>-19497.060000000001</v>
      </c>
      <c r="D760" t="s">
        <v>826</v>
      </c>
      <c r="E760" t="s">
        <v>827</v>
      </c>
      <c r="F760" t="s">
        <v>4</v>
      </c>
      <c r="G760" t="s">
        <v>14</v>
      </c>
      <c r="H760" t="s">
        <v>828</v>
      </c>
      <c r="I760" t="str">
        <f>_xlfn.XLOOKUP(H760,'Customers'!A760:A1159,'Customers'!B760:B1159," ")</f>
        <v xml:space="preserve"> </v>
      </c>
      <c r="J760" t="s">
        <v>947</v>
      </c>
      <c r="K760" t="s">
        <v>2458</v>
      </c>
      <c r="L760" t="str">
        <f t="shared" si="55"/>
        <v>OK</v>
      </c>
      <c r="M760" t="str">
        <f t="shared" si="56"/>
        <v>NOT  NULL</v>
      </c>
      <c r="N760">
        <f t="shared" si="57"/>
        <v>1</v>
      </c>
      <c r="O760" t="str">
        <f>IF(ISNA(VLOOKUP(J760,Vendors!A:A,1,FALSE)),"MISSING VENDER","VALID")</f>
        <v>VALID</v>
      </c>
      <c r="P760" t="str">
        <f>IF(ISNA(VLOOKUP(H760,'Customers'!A:A,1,FALSE)),"missing customer ","valid")</f>
        <v xml:space="preserve">missing customer </v>
      </c>
      <c r="Q760" t="str">
        <f t="shared" si="58"/>
        <v>VALID</v>
      </c>
      <c r="R760" t="str">
        <f t="shared" si="59"/>
        <v>VALID</v>
      </c>
    </row>
    <row r="761" spans="1:18" x14ac:dyDescent="0.25">
      <c r="A761" t="s">
        <v>2459</v>
      </c>
      <c r="B761" s="1">
        <v>45182</v>
      </c>
      <c r="C761">
        <v>16006.79</v>
      </c>
      <c r="D761" t="s">
        <v>958</v>
      </c>
      <c r="E761" t="s">
        <v>958</v>
      </c>
      <c r="F761" t="s">
        <v>3</v>
      </c>
      <c r="G761" t="s">
        <v>14</v>
      </c>
      <c r="H761" t="s">
        <v>828</v>
      </c>
      <c r="I761" t="str">
        <f>_xlfn.XLOOKUP(H761,'Customers'!A761:A1160,'Customers'!B761:B1160," ")</f>
        <v xml:space="preserve"> </v>
      </c>
      <c r="J761" t="s">
        <v>828</v>
      </c>
      <c r="K761" t="s">
        <v>2460</v>
      </c>
      <c r="L761" t="str">
        <f t="shared" si="55"/>
        <v>OK</v>
      </c>
      <c r="M761" t="str">
        <f t="shared" si="56"/>
        <v>NOT  NULL</v>
      </c>
      <c r="N761">
        <f t="shared" si="57"/>
        <v>1</v>
      </c>
      <c r="O761" t="str">
        <f>IF(ISNA(VLOOKUP(J761,Vendors!A:A,1,FALSE)),"MISSING VENDER","VALID")</f>
        <v>MISSING VENDER</v>
      </c>
      <c r="P761" t="str">
        <f>IF(ISNA(VLOOKUP(H761,'Customers'!A:A,1,FALSE)),"missing customer ","valid")</f>
        <v xml:space="preserve">missing customer </v>
      </c>
      <c r="Q761" t="str">
        <f t="shared" si="58"/>
        <v>VALID</v>
      </c>
      <c r="R761" t="str">
        <f t="shared" si="59"/>
        <v>VALID</v>
      </c>
    </row>
    <row r="762" spans="1:18" x14ac:dyDescent="0.25">
      <c r="A762" t="s">
        <v>2461</v>
      </c>
      <c r="B762" s="1">
        <v>44745</v>
      </c>
      <c r="C762">
        <v>-11008.65</v>
      </c>
      <c r="D762" t="s">
        <v>826</v>
      </c>
      <c r="E762" t="s">
        <v>865</v>
      </c>
      <c r="F762" t="s">
        <v>3</v>
      </c>
      <c r="G762" t="s">
        <v>25</v>
      </c>
      <c r="H762" t="s">
        <v>828</v>
      </c>
      <c r="I762" t="str">
        <f>_xlfn.XLOOKUP(H762,'Customers'!A762:A1161,'Customers'!B762:B1161," ")</f>
        <v xml:space="preserve"> </v>
      </c>
      <c r="J762" t="s">
        <v>1435</v>
      </c>
      <c r="K762" t="s">
        <v>2462</v>
      </c>
      <c r="L762" t="str">
        <f t="shared" si="55"/>
        <v>OK</v>
      </c>
      <c r="M762" t="str">
        <f t="shared" si="56"/>
        <v>NOT  NULL</v>
      </c>
      <c r="N762">
        <f t="shared" si="57"/>
        <v>1</v>
      </c>
      <c r="O762" t="str">
        <f>IF(ISNA(VLOOKUP(J762,Vendors!A:A,1,FALSE)),"MISSING VENDER","VALID")</f>
        <v>VALID</v>
      </c>
      <c r="P762" t="str">
        <f>IF(ISNA(VLOOKUP(H762,'Customers'!A:A,1,FALSE)),"missing customer ","valid")</f>
        <v xml:space="preserve">missing customer </v>
      </c>
      <c r="Q762" t="str">
        <f t="shared" si="58"/>
        <v>VALID</v>
      </c>
      <c r="R762" t="str">
        <f t="shared" si="59"/>
        <v>VALID</v>
      </c>
    </row>
    <row r="763" spans="1:18" x14ac:dyDescent="0.25">
      <c r="A763" t="s">
        <v>2463</v>
      </c>
      <c r="B763" s="1">
        <v>45165</v>
      </c>
      <c r="C763">
        <v>223930.88</v>
      </c>
      <c r="D763" t="s">
        <v>836</v>
      </c>
      <c r="E763" t="s">
        <v>837</v>
      </c>
      <c r="F763" t="s">
        <v>3</v>
      </c>
      <c r="G763" t="s">
        <v>18</v>
      </c>
      <c r="H763" t="s">
        <v>221</v>
      </c>
      <c r="I763" t="str">
        <f>_xlfn.XLOOKUP(H763,'Customers'!A763:A1162,'Customers'!B763:B1162," ")</f>
        <v xml:space="preserve"> </v>
      </c>
      <c r="J763" t="s">
        <v>828</v>
      </c>
      <c r="K763" t="s">
        <v>2464</v>
      </c>
      <c r="L763" t="str">
        <f t="shared" si="55"/>
        <v>OK</v>
      </c>
      <c r="M763" t="str">
        <f t="shared" si="56"/>
        <v>NOT  NULL</v>
      </c>
      <c r="N763">
        <f t="shared" si="57"/>
        <v>1</v>
      </c>
      <c r="O763" t="str">
        <f>IF(ISNA(VLOOKUP(J763,Vendors!A:A,1,FALSE)),"MISSING VENDER","VALID")</f>
        <v>MISSING VENDER</v>
      </c>
      <c r="P763" t="str">
        <f>IF(ISNA(VLOOKUP(H763,'Customers'!A:A,1,FALSE)),"missing customer ","valid")</f>
        <v>valid</v>
      </c>
      <c r="Q763" t="str">
        <f t="shared" si="58"/>
        <v>VALID</v>
      </c>
      <c r="R763" t="str">
        <f t="shared" si="59"/>
        <v>VALID</v>
      </c>
    </row>
    <row r="764" spans="1:18" x14ac:dyDescent="0.25">
      <c r="A764" t="s">
        <v>2465</v>
      </c>
      <c r="B764" s="1">
        <v>44845</v>
      </c>
      <c r="C764">
        <v>-57918.15</v>
      </c>
      <c r="D764" t="s">
        <v>826</v>
      </c>
      <c r="E764" t="s">
        <v>832</v>
      </c>
      <c r="F764" t="s">
        <v>4</v>
      </c>
      <c r="G764" t="s">
        <v>25</v>
      </c>
      <c r="H764" t="s">
        <v>828</v>
      </c>
      <c r="I764" t="str">
        <f>_xlfn.XLOOKUP(H764,'Customers'!A764:A1163,'Customers'!B764:B1163," ")</f>
        <v xml:space="preserve"> </v>
      </c>
      <c r="J764" t="s">
        <v>1506</v>
      </c>
      <c r="K764" t="s">
        <v>2466</v>
      </c>
      <c r="L764" t="str">
        <f t="shared" si="55"/>
        <v>OK</v>
      </c>
      <c r="M764" t="str">
        <f t="shared" si="56"/>
        <v>NOT  NULL</v>
      </c>
      <c r="N764">
        <f t="shared" si="57"/>
        <v>1</v>
      </c>
      <c r="O764" t="str">
        <f>IF(ISNA(VLOOKUP(J764,Vendors!A:A,1,FALSE)),"MISSING VENDER","VALID")</f>
        <v>VALID</v>
      </c>
      <c r="P764" t="str">
        <f>IF(ISNA(VLOOKUP(H764,'Customers'!A:A,1,FALSE)),"missing customer ","valid")</f>
        <v xml:space="preserve">missing customer </v>
      </c>
      <c r="Q764" t="str">
        <f t="shared" si="58"/>
        <v>VALID</v>
      </c>
      <c r="R764" t="str">
        <f t="shared" si="59"/>
        <v>VALID</v>
      </c>
    </row>
    <row r="765" spans="1:18" x14ac:dyDescent="0.25">
      <c r="A765" t="s">
        <v>2467</v>
      </c>
      <c r="B765" s="1">
        <v>45182</v>
      </c>
      <c r="C765">
        <v>-18805.29</v>
      </c>
      <c r="D765" t="s">
        <v>826</v>
      </c>
      <c r="E765" t="s">
        <v>851</v>
      </c>
      <c r="F765" t="s">
        <v>3</v>
      </c>
      <c r="G765" t="s">
        <v>28</v>
      </c>
      <c r="H765" t="s">
        <v>828</v>
      </c>
      <c r="I765" t="str">
        <f>_xlfn.XLOOKUP(H765,'Customers'!A765:A1164,'Customers'!B765:B1164," ")</f>
        <v xml:space="preserve"> </v>
      </c>
      <c r="J765" t="s">
        <v>1219</v>
      </c>
      <c r="K765" t="s">
        <v>2468</v>
      </c>
      <c r="L765" t="str">
        <f t="shared" si="55"/>
        <v>OK</v>
      </c>
      <c r="M765" t="str">
        <f t="shared" si="56"/>
        <v>NOT  NULL</v>
      </c>
      <c r="N765">
        <f t="shared" si="57"/>
        <v>1</v>
      </c>
      <c r="O765" t="str">
        <f>IF(ISNA(VLOOKUP(J765,Vendors!A:A,1,FALSE)),"MISSING VENDER","VALID")</f>
        <v>VALID</v>
      </c>
      <c r="P765" t="str">
        <f>IF(ISNA(VLOOKUP(H765,'Customers'!A:A,1,FALSE)),"missing customer ","valid")</f>
        <v xml:space="preserve">missing customer </v>
      </c>
      <c r="Q765" t="str">
        <f t="shared" si="58"/>
        <v>VALID</v>
      </c>
      <c r="R765" t="str">
        <f t="shared" si="59"/>
        <v>VALID</v>
      </c>
    </row>
    <row r="766" spans="1:18" x14ac:dyDescent="0.25">
      <c r="A766" t="s">
        <v>2469</v>
      </c>
      <c r="B766" s="1">
        <v>45184</v>
      </c>
      <c r="C766">
        <v>151509.18</v>
      </c>
      <c r="D766" t="s">
        <v>836</v>
      </c>
      <c r="E766" t="s">
        <v>855</v>
      </c>
      <c r="F766" t="s">
        <v>3</v>
      </c>
      <c r="G766" t="s">
        <v>25</v>
      </c>
      <c r="H766" t="s">
        <v>247</v>
      </c>
      <c r="I766" t="str">
        <f>_xlfn.XLOOKUP(H766,'Customers'!A766:A1165,'Customers'!B766:B1165," ")</f>
        <v xml:space="preserve"> </v>
      </c>
      <c r="J766" t="s">
        <v>828</v>
      </c>
      <c r="K766" t="s">
        <v>2470</v>
      </c>
      <c r="L766" t="str">
        <f t="shared" si="55"/>
        <v>OK</v>
      </c>
      <c r="M766" t="str">
        <f t="shared" si="56"/>
        <v>NOT  NULL</v>
      </c>
      <c r="N766">
        <f t="shared" si="57"/>
        <v>1</v>
      </c>
      <c r="O766" t="str">
        <f>IF(ISNA(VLOOKUP(J766,Vendors!A:A,1,FALSE)),"MISSING VENDER","VALID")</f>
        <v>MISSING VENDER</v>
      </c>
      <c r="P766" t="str">
        <f>IF(ISNA(VLOOKUP(H766,'Customers'!A:A,1,FALSE)),"missing customer ","valid")</f>
        <v>valid</v>
      </c>
      <c r="Q766" t="str">
        <f t="shared" si="58"/>
        <v>VALID</v>
      </c>
      <c r="R766" t="str">
        <f t="shared" si="59"/>
        <v>VALID</v>
      </c>
    </row>
    <row r="767" spans="1:18" x14ac:dyDescent="0.25">
      <c r="A767" t="s">
        <v>2471</v>
      </c>
      <c r="B767" s="1">
        <v>44574</v>
      </c>
      <c r="C767">
        <v>-50207.02</v>
      </c>
      <c r="D767" t="s">
        <v>826</v>
      </c>
      <c r="E767" t="s">
        <v>892</v>
      </c>
      <c r="F767" t="s">
        <v>5</v>
      </c>
      <c r="G767" t="s">
        <v>28</v>
      </c>
      <c r="H767" t="s">
        <v>828</v>
      </c>
      <c r="I767" t="str">
        <f>_xlfn.XLOOKUP(H767,'Customers'!A767:A1166,'Customers'!B767:B1166," ")</f>
        <v xml:space="preserve"> </v>
      </c>
      <c r="J767" t="s">
        <v>2411</v>
      </c>
      <c r="K767" t="s">
        <v>2472</v>
      </c>
      <c r="L767" t="str">
        <f t="shared" si="55"/>
        <v>OK</v>
      </c>
      <c r="M767" t="str">
        <f t="shared" si="56"/>
        <v>NOT  NULL</v>
      </c>
      <c r="N767">
        <f t="shared" si="57"/>
        <v>1</v>
      </c>
      <c r="O767" t="str">
        <f>IF(ISNA(VLOOKUP(J767,Vendors!A:A,1,FALSE)),"MISSING VENDER","VALID")</f>
        <v>VALID</v>
      </c>
      <c r="P767" t="str">
        <f>IF(ISNA(VLOOKUP(H767,'Customers'!A:A,1,FALSE)),"missing customer ","valid")</f>
        <v xml:space="preserve">missing customer </v>
      </c>
      <c r="Q767" t="str">
        <f t="shared" si="58"/>
        <v>VALID</v>
      </c>
      <c r="R767" t="str">
        <f t="shared" si="59"/>
        <v>VALID</v>
      </c>
    </row>
    <row r="768" spans="1:18" x14ac:dyDescent="0.25">
      <c r="A768" t="s">
        <v>2473</v>
      </c>
      <c r="B768" s="1">
        <v>45199</v>
      </c>
      <c r="C768">
        <v>-39691.089999999997</v>
      </c>
      <c r="D768" t="s">
        <v>826</v>
      </c>
      <c r="E768" t="s">
        <v>843</v>
      </c>
      <c r="F768" t="s">
        <v>4</v>
      </c>
      <c r="G768" t="s">
        <v>14</v>
      </c>
      <c r="H768" t="s">
        <v>828</v>
      </c>
      <c r="I768" t="str">
        <f>_xlfn.XLOOKUP(H768,'Customers'!A768:A1167,'Customers'!B768:B1167," ")</f>
        <v xml:space="preserve"> </v>
      </c>
      <c r="J768" t="s">
        <v>1327</v>
      </c>
      <c r="K768" t="s">
        <v>2474</v>
      </c>
      <c r="L768" t="str">
        <f t="shared" si="55"/>
        <v>OK</v>
      </c>
      <c r="M768" t="str">
        <f t="shared" si="56"/>
        <v>NOT  NULL</v>
      </c>
      <c r="N768">
        <f t="shared" si="57"/>
        <v>1</v>
      </c>
      <c r="O768" t="str">
        <f>IF(ISNA(VLOOKUP(J768,Vendors!A:A,1,FALSE)),"MISSING VENDER","VALID")</f>
        <v>VALID</v>
      </c>
      <c r="P768" t="str">
        <f>IF(ISNA(VLOOKUP(H768,'Customers'!A:A,1,FALSE)),"missing customer ","valid")</f>
        <v xml:space="preserve">missing customer </v>
      </c>
      <c r="Q768" t="str">
        <f t="shared" si="58"/>
        <v>VALID</v>
      </c>
      <c r="R768" t="str">
        <f t="shared" si="59"/>
        <v>VALID</v>
      </c>
    </row>
    <row r="769" spans="1:18" x14ac:dyDescent="0.25">
      <c r="A769" t="s">
        <v>2475</v>
      </c>
      <c r="B769" s="1">
        <v>44596</v>
      </c>
      <c r="C769">
        <v>80720.509999999995</v>
      </c>
      <c r="D769" t="s">
        <v>836</v>
      </c>
      <c r="E769" t="s">
        <v>837</v>
      </c>
      <c r="F769" t="s">
        <v>5</v>
      </c>
      <c r="G769" t="s">
        <v>28</v>
      </c>
      <c r="H769" t="s">
        <v>239</v>
      </c>
      <c r="I769" t="str">
        <f>_xlfn.XLOOKUP(H769,'Customers'!A769:A1168,'Customers'!B769:B1168," ")</f>
        <v xml:space="preserve"> </v>
      </c>
      <c r="J769" t="s">
        <v>828</v>
      </c>
      <c r="K769" t="s">
        <v>2476</v>
      </c>
      <c r="L769" t="str">
        <f t="shared" si="55"/>
        <v>OK</v>
      </c>
      <c r="M769" t="str">
        <f t="shared" si="56"/>
        <v>NOT  NULL</v>
      </c>
      <c r="N769">
        <f t="shared" si="57"/>
        <v>1</v>
      </c>
      <c r="O769" t="str">
        <f>IF(ISNA(VLOOKUP(J769,Vendors!A:A,1,FALSE)),"MISSING VENDER","VALID")</f>
        <v>MISSING VENDER</v>
      </c>
      <c r="P769" t="str">
        <f>IF(ISNA(VLOOKUP(H769,'Customers'!A:A,1,FALSE)),"missing customer ","valid")</f>
        <v>valid</v>
      </c>
      <c r="Q769" t="str">
        <f t="shared" si="58"/>
        <v>VALID</v>
      </c>
      <c r="R769" t="str">
        <f t="shared" si="59"/>
        <v>VALID</v>
      </c>
    </row>
    <row r="770" spans="1:18" x14ac:dyDescent="0.25">
      <c r="A770" t="s">
        <v>2477</v>
      </c>
      <c r="B770" s="1">
        <v>45016</v>
      </c>
      <c r="C770">
        <v>-27929.98</v>
      </c>
      <c r="D770" t="s">
        <v>826</v>
      </c>
      <c r="E770" t="s">
        <v>892</v>
      </c>
      <c r="F770" t="s">
        <v>5</v>
      </c>
      <c r="G770" t="s">
        <v>28</v>
      </c>
      <c r="H770" t="s">
        <v>828</v>
      </c>
      <c r="I770" t="str">
        <f>_xlfn.XLOOKUP(H770,'Customers'!A770:A1169,'Customers'!B770:B1169," ")</f>
        <v xml:space="preserve"> </v>
      </c>
      <c r="J770" t="s">
        <v>2478</v>
      </c>
      <c r="K770" t="s">
        <v>2479</v>
      </c>
      <c r="L770" t="str">
        <f t="shared" ref="L770:L833" si="60">IF(ISERROR(B770),"ERORROR","OK")</f>
        <v>OK</v>
      </c>
      <c r="M770" t="str">
        <f t="shared" ref="M770:M833" si="61">IF(ISNA(C771),"NULL","NOT  NULL")</f>
        <v>NOT  NULL</v>
      </c>
      <c r="N770">
        <f t="shared" ref="N770:N833" si="62">COUNTIF(A:A,A770)</f>
        <v>1</v>
      </c>
      <c r="O770" t="str">
        <f>IF(ISNA(VLOOKUP(J770,Vendors!A:A,1,FALSE)),"MISSING VENDER","VALID")</f>
        <v>VALID</v>
      </c>
      <c r="P770" t="str">
        <f>IF(ISNA(VLOOKUP(H770,'Customers'!A:A,1,FALSE)),"missing customer ","valid")</f>
        <v xml:space="preserve">missing customer </v>
      </c>
      <c r="Q770" t="str">
        <f t="shared" ref="Q770:Q833" si="63">IF(ISBLANK(D770),"INVALID","VALID")</f>
        <v>VALID</v>
      </c>
      <c r="R770" t="str">
        <f t="shared" ref="R770:R833" si="64">IF(ISNA(F770),"INVALID","VALID")</f>
        <v>VALID</v>
      </c>
    </row>
    <row r="771" spans="1:18" x14ac:dyDescent="0.25">
      <c r="A771" t="s">
        <v>2480</v>
      </c>
      <c r="B771" s="1">
        <v>45290</v>
      </c>
      <c r="C771">
        <v>218588.7</v>
      </c>
      <c r="D771" t="s">
        <v>836</v>
      </c>
      <c r="E771" t="s">
        <v>855</v>
      </c>
      <c r="F771" t="s">
        <v>3</v>
      </c>
      <c r="G771" t="s">
        <v>25</v>
      </c>
      <c r="H771" t="s">
        <v>135</v>
      </c>
      <c r="I771" t="str">
        <f>_xlfn.XLOOKUP(H771,'Customers'!A771:A1170,'Customers'!B771:B1170," ")</f>
        <v xml:space="preserve"> </v>
      </c>
      <c r="J771" t="s">
        <v>828</v>
      </c>
      <c r="K771" t="s">
        <v>2481</v>
      </c>
      <c r="L771" t="str">
        <f t="shared" si="60"/>
        <v>OK</v>
      </c>
      <c r="M771" t="str">
        <f t="shared" si="61"/>
        <v>NOT  NULL</v>
      </c>
      <c r="N771">
        <f t="shared" si="62"/>
        <v>1</v>
      </c>
      <c r="O771" t="str">
        <f>IF(ISNA(VLOOKUP(J771,Vendors!A:A,1,FALSE)),"MISSING VENDER","VALID")</f>
        <v>MISSING VENDER</v>
      </c>
      <c r="P771" t="str">
        <f>IF(ISNA(VLOOKUP(H771,'Customers'!A:A,1,FALSE)),"missing customer ","valid")</f>
        <v>valid</v>
      </c>
      <c r="Q771" t="str">
        <f t="shared" si="63"/>
        <v>VALID</v>
      </c>
      <c r="R771" t="str">
        <f t="shared" si="64"/>
        <v>VALID</v>
      </c>
    </row>
    <row r="772" spans="1:18" x14ac:dyDescent="0.25">
      <c r="A772" t="s">
        <v>2482</v>
      </c>
      <c r="B772" s="1">
        <v>45250</v>
      </c>
      <c r="C772">
        <v>-60768.31</v>
      </c>
      <c r="D772" t="s">
        <v>826</v>
      </c>
      <c r="E772" t="s">
        <v>827</v>
      </c>
      <c r="F772" t="s">
        <v>5</v>
      </c>
      <c r="G772" t="s">
        <v>25</v>
      </c>
      <c r="H772" t="s">
        <v>828</v>
      </c>
      <c r="I772" t="str">
        <f>_xlfn.XLOOKUP(H772,'Customers'!A772:A1171,'Customers'!B772:B1171," ")</f>
        <v xml:space="preserve"> </v>
      </c>
      <c r="J772" t="s">
        <v>1430</v>
      </c>
      <c r="K772" t="s">
        <v>2483</v>
      </c>
      <c r="L772" t="str">
        <f t="shared" si="60"/>
        <v>OK</v>
      </c>
      <c r="M772" t="str">
        <f t="shared" si="61"/>
        <v>NOT  NULL</v>
      </c>
      <c r="N772">
        <f t="shared" si="62"/>
        <v>1</v>
      </c>
      <c r="O772" t="str">
        <f>IF(ISNA(VLOOKUP(J772,Vendors!A:A,1,FALSE)),"MISSING VENDER","VALID")</f>
        <v>VALID</v>
      </c>
      <c r="P772" t="str">
        <f>IF(ISNA(VLOOKUP(H772,'Customers'!A:A,1,FALSE)),"missing customer ","valid")</f>
        <v xml:space="preserve">missing customer </v>
      </c>
      <c r="Q772" t="str">
        <f t="shared" si="63"/>
        <v>VALID</v>
      </c>
      <c r="R772" t="str">
        <f t="shared" si="64"/>
        <v>VALID</v>
      </c>
    </row>
    <row r="773" spans="1:18" x14ac:dyDescent="0.25">
      <c r="A773" t="s">
        <v>2484</v>
      </c>
      <c r="B773" s="1">
        <v>45220</v>
      </c>
      <c r="C773">
        <v>20393.810000000001</v>
      </c>
      <c r="D773" t="s">
        <v>860</v>
      </c>
      <c r="E773" t="s">
        <v>860</v>
      </c>
      <c r="F773" t="s">
        <v>4</v>
      </c>
      <c r="G773" t="s">
        <v>18</v>
      </c>
      <c r="H773" t="s">
        <v>828</v>
      </c>
      <c r="I773" t="str">
        <f>_xlfn.XLOOKUP(H773,'Customers'!A773:A1172,'Customers'!B773:B1172," ")</f>
        <v xml:space="preserve"> </v>
      </c>
      <c r="J773" t="s">
        <v>828</v>
      </c>
      <c r="K773" t="s">
        <v>2485</v>
      </c>
      <c r="L773" t="str">
        <f t="shared" si="60"/>
        <v>OK</v>
      </c>
      <c r="M773" t="str">
        <f t="shared" si="61"/>
        <v>NOT  NULL</v>
      </c>
      <c r="N773">
        <f t="shared" si="62"/>
        <v>1</v>
      </c>
      <c r="O773" t="str">
        <f>IF(ISNA(VLOOKUP(J773,Vendors!A:A,1,FALSE)),"MISSING VENDER","VALID")</f>
        <v>MISSING VENDER</v>
      </c>
      <c r="P773" t="str">
        <f>IF(ISNA(VLOOKUP(H773,'Customers'!A:A,1,FALSE)),"missing customer ","valid")</f>
        <v xml:space="preserve">missing customer </v>
      </c>
      <c r="Q773" t="str">
        <f t="shared" si="63"/>
        <v>VALID</v>
      </c>
      <c r="R773" t="str">
        <f t="shared" si="64"/>
        <v>VALID</v>
      </c>
    </row>
    <row r="774" spans="1:18" x14ac:dyDescent="0.25">
      <c r="A774" t="s">
        <v>2486</v>
      </c>
      <c r="B774" s="1">
        <v>44621</v>
      </c>
      <c r="C774">
        <v>83214.23</v>
      </c>
      <c r="D774" t="s">
        <v>836</v>
      </c>
      <c r="E774" t="s">
        <v>837</v>
      </c>
      <c r="F774" t="s">
        <v>3</v>
      </c>
      <c r="G774" t="s">
        <v>25</v>
      </c>
      <c r="H774" t="s">
        <v>755</v>
      </c>
      <c r="I774" t="str">
        <f>_xlfn.XLOOKUP(H774,'Customers'!A774:A1173,'Customers'!B774:B1173," ")</f>
        <v xml:space="preserve"> </v>
      </c>
      <c r="J774" t="s">
        <v>828</v>
      </c>
      <c r="K774" t="s">
        <v>2487</v>
      </c>
      <c r="L774" t="str">
        <f t="shared" si="60"/>
        <v>OK</v>
      </c>
      <c r="M774" t="str">
        <f t="shared" si="61"/>
        <v>NOT  NULL</v>
      </c>
      <c r="N774">
        <f t="shared" si="62"/>
        <v>1</v>
      </c>
      <c r="O774" t="str">
        <f>IF(ISNA(VLOOKUP(J774,Vendors!A:A,1,FALSE)),"MISSING VENDER","VALID")</f>
        <v>MISSING VENDER</v>
      </c>
      <c r="P774" t="str">
        <f>IF(ISNA(VLOOKUP(H774,'Customers'!A:A,1,FALSE)),"missing customer ","valid")</f>
        <v>valid</v>
      </c>
      <c r="Q774" t="str">
        <f t="shared" si="63"/>
        <v>VALID</v>
      </c>
      <c r="R774" t="str">
        <f t="shared" si="64"/>
        <v>VALID</v>
      </c>
    </row>
    <row r="775" spans="1:18" x14ac:dyDescent="0.25">
      <c r="A775" t="s">
        <v>2488</v>
      </c>
      <c r="B775" s="1">
        <v>45006</v>
      </c>
      <c r="C775">
        <v>85053.9</v>
      </c>
      <c r="D775" t="s">
        <v>836</v>
      </c>
      <c r="E775" t="s">
        <v>837</v>
      </c>
      <c r="F775" t="s">
        <v>3</v>
      </c>
      <c r="G775" t="s">
        <v>25</v>
      </c>
      <c r="H775" t="s">
        <v>751</v>
      </c>
      <c r="I775" t="str">
        <f>_xlfn.XLOOKUP(H775,'Customers'!A775:A1174,'Customers'!B775:B1174," ")</f>
        <v xml:space="preserve"> </v>
      </c>
      <c r="J775" t="s">
        <v>828</v>
      </c>
      <c r="K775" t="s">
        <v>2489</v>
      </c>
      <c r="L775" t="str">
        <f t="shared" si="60"/>
        <v>OK</v>
      </c>
      <c r="M775" t="str">
        <f t="shared" si="61"/>
        <v>NOT  NULL</v>
      </c>
      <c r="N775">
        <f t="shared" si="62"/>
        <v>1</v>
      </c>
      <c r="O775" t="str">
        <f>IF(ISNA(VLOOKUP(J775,Vendors!A:A,1,FALSE)),"MISSING VENDER","VALID")</f>
        <v>MISSING VENDER</v>
      </c>
      <c r="P775" t="str">
        <f>IF(ISNA(VLOOKUP(H775,'Customers'!A:A,1,FALSE)),"missing customer ","valid")</f>
        <v>valid</v>
      </c>
      <c r="Q775" t="str">
        <f t="shared" si="63"/>
        <v>VALID</v>
      </c>
      <c r="R775" t="str">
        <f t="shared" si="64"/>
        <v>VALID</v>
      </c>
    </row>
    <row r="776" spans="1:18" x14ac:dyDescent="0.25">
      <c r="A776" t="s">
        <v>2490</v>
      </c>
      <c r="B776" s="1">
        <v>45259</v>
      </c>
      <c r="C776">
        <v>224750.95</v>
      </c>
      <c r="D776" t="s">
        <v>836</v>
      </c>
      <c r="E776" t="s">
        <v>840</v>
      </c>
      <c r="F776" t="s">
        <v>5</v>
      </c>
      <c r="G776" t="s">
        <v>28</v>
      </c>
      <c r="H776" t="s">
        <v>165</v>
      </c>
      <c r="I776" t="str">
        <f>_xlfn.XLOOKUP(H776,'Customers'!A776:A1175,'Customers'!B776:B1175," ")</f>
        <v xml:space="preserve"> </v>
      </c>
      <c r="J776" t="s">
        <v>828</v>
      </c>
      <c r="K776" t="s">
        <v>2491</v>
      </c>
      <c r="L776" t="str">
        <f t="shared" si="60"/>
        <v>OK</v>
      </c>
      <c r="M776" t="str">
        <f t="shared" si="61"/>
        <v>NOT  NULL</v>
      </c>
      <c r="N776">
        <f t="shared" si="62"/>
        <v>1</v>
      </c>
      <c r="O776" t="str">
        <f>IF(ISNA(VLOOKUP(J776,Vendors!A:A,1,FALSE)),"MISSING VENDER","VALID")</f>
        <v>MISSING VENDER</v>
      </c>
      <c r="P776" t="str">
        <f>IF(ISNA(VLOOKUP(H776,'Customers'!A:A,1,FALSE)),"missing customer ","valid")</f>
        <v>valid</v>
      </c>
      <c r="Q776" t="str">
        <f t="shared" si="63"/>
        <v>VALID</v>
      </c>
      <c r="R776" t="str">
        <f t="shared" si="64"/>
        <v>VALID</v>
      </c>
    </row>
    <row r="777" spans="1:18" x14ac:dyDescent="0.25">
      <c r="A777" t="s">
        <v>2492</v>
      </c>
      <c r="B777" s="1">
        <v>45271</v>
      </c>
      <c r="C777">
        <v>181412.36</v>
      </c>
      <c r="D777" t="s">
        <v>836</v>
      </c>
      <c r="E777" t="s">
        <v>855</v>
      </c>
      <c r="F777" t="s">
        <v>4</v>
      </c>
      <c r="G777" t="s">
        <v>28</v>
      </c>
      <c r="H777" t="s">
        <v>261</v>
      </c>
      <c r="I777" t="str">
        <f>_xlfn.XLOOKUP(H777,'Customers'!A777:A1176,'Customers'!B777:B1176," ")</f>
        <v xml:space="preserve"> </v>
      </c>
      <c r="J777" t="s">
        <v>828</v>
      </c>
      <c r="K777" t="s">
        <v>2493</v>
      </c>
      <c r="L777" t="str">
        <f t="shared" si="60"/>
        <v>OK</v>
      </c>
      <c r="M777" t="str">
        <f t="shared" si="61"/>
        <v>NOT  NULL</v>
      </c>
      <c r="N777">
        <f t="shared" si="62"/>
        <v>1</v>
      </c>
      <c r="O777" t="str">
        <f>IF(ISNA(VLOOKUP(J777,Vendors!A:A,1,FALSE)),"MISSING VENDER","VALID")</f>
        <v>MISSING VENDER</v>
      </c>
      <c r="P777" t="str">
        <f>IF(ISNA(VLOOKUP(H777,'Customers'!A:A,1,FALSE)),"missing customer ","valid")</f>
        <v>valid</v>
      </c>
      <c r="Q777" t="str">
        <f t="shared" si="63"/>
        <v>VALID</v>
      </c>
      <c r="R777" t="str">
        <f t="shared" si="64"/>
        <v>VALID</v>
      </c>
    </row>
    <row r="778" spans="1:18" x14ac:dyDescent="0.25">
      <c r="A778" t="s">
        <v>2494</v>
      </c>
      <c r="B778" s="1">
        <v>45019</v>
      </c>
      <c r="C778">
        <v>104442.22</v>
      </c>
      <c r="D778" t="s">
        <v>836</v>
      </c>
      <c r="E778" t="s">
        <v>840</v>
      </c>
      <c r="F778" t="s">
        <v>5</v>
      </c>
      <c r="G778" t="s">
        <v>18</v>
      </c>
      <c r="H778" t="s">
        <v>325</v>
      </c>
      <c r="I778" t="str">
        <f>_xlfn.XLOOKUP(H778,'Customers'!A778:A1177,'Customers'!B778:B1177," ")</f>
        <v xml:space="preserve"> </v>
      </c>
      <c r="J778" t="s">
        <v>828</v>
      </c>
      <c r="K778" t="s">
        <v>2495</v>
      </c>
      <c r="L778" t="str">
        <f t="shared" si="60"/>
        <v>OK</v>
      </c>
      <c r="M778" t="str">
        <f t="shared" si="61"/>
        <v>NOT  NULL</v>
      </c>
      <c r="N778">
        <f t="shared" si="62"/>
        <v>1</v>
      </c>
      <c r="O778" t="str">
        <f>IF(ISNA(VLOOKUP(J778,Vendors!A:A,1,FALSE)),"MISSING VENDER","VALID")</f>
        <v>MISSING VENDER</v>
      </c>
      <c r="P778" t="str">
        <f>IF(ISNA(VLOOKUP(H778,'Customers'!A:A,1,FALSE)),"missing customer ","valid")</f>
        <v>valid</v>
      </c>
      <c r="Q778" t="str">
        <f t="shared" si="63"/>
        <v>VALID</v>
      </c>
      <c r="R778" t="str">
        <f t="shared" si="64"/>
        <v>VALID</v>
      </c>
    </row>
    <row r="779" spans="1:18" x14ac:dyDescent="0.25">
      <c r="A779" t="s">
        <v>2496</v>
      </c>
      <c r="B779" s="1">
        <v>45037</v>
      </c>
      <c r="C779">
        <v>134583.23000000001</v>
      </c>
      <c r="D779" t="s">
        <v>836</v>
      </c>
      <c r="E779" t="s">
        <v>840</v>
      </c>
      <c r="F779" t="s">
        <v>3</v>
      </c>
      <c r="G779" t="s">
        <v>18</v>
      </c>
      <c r="H779" t="s">
        <v>325</v>
      </c>
      <c r="I779" t="str">
        <f>_xlfn.XLOOKUP(H779,'Customers'!A779:A1178,'Customers'!B779:B1178," ")</f>
        <v xml:space="preserve"> </v>
      </c>
      <c r="J779" t="s">
        <v>828</v>
      </c>
      <c r="K779" t="s">
        <v>2497</v>
      </c>
      <c r="L779" t="str">
        <f t="shared" si="60"/>
        <v>OK</v>
      </c>
      <c r="M779" t="str">
        <f t="shared" si="61"/>
        <v>NOT  NULL</v>
      </c>
      <c r="N779">
        <f t="shared" si="62"/>
        <v>1</v>
      </c>
      <c r="O779" t="str">
        <f>IF(ISNA(VLOOKUP(J779,Vendors!A:A,1,FALSE)),"MISSING VENDER","VALID")</f>
        <v>MISSING VENDER</v>
      </c>
      <c r="P779" t="str">
        <f>IF(ISNA(VLOOKUP(H779,'Customers'!A:A,1,FALSE)),"missing customer ","valid")</f>
        <v>valid</v>
      </c>
      <c r="Q779" t="str">
        <f t="shared" si="63"/>
        <v>VALID</v>
      </c>
      <c r="R779" t="str">
        <f t="shared" si="64"/>
        <v>VALID</v>
      </c>
    </row>
    <row r="780" spans="1:18" x14ac:dyDescent="0.25">
      <c r="A780" t="s">
        <v>2498</v>
      </c>
      <c r="B780" s="1">
        <v>45155</v>
      </c>
      <c r="C780">
        <v>144376.21</v>
      </c>
      <c r="D780" t="s">
        <v>836</v>
      </c>
      <c r="E780" t="s">
        <v>837</v>
      </c>
      <c r="F780" t="s">
        <v>3</v>
      </c>
      <c r="G780" t="s">
        <v>28</v>
      </c>
      <c r="H780" t="s">
        <v>315</v>
      </c>
      <c r="I780" t="str">
        <f>_xlfn.XLOOKUP(H780,'Customers'!A780:A1179,'Customers'!B780:B1179," ")</f>
        <v xml:space="preserve"> </v>
      </c>
      <c r="J780" t="s">
        <v>828</v>
      </c>
      <c r="K780" t="s">
        <v>2499</v>
      </c>
      <c r="L780" t="str">
        <f t="shared" si="60"/>
        <v>OK</v>
      </c>
      <c r="M780" t="str">
        <f t="shared" si="61"/>
        <v>NOT  NULL</v>
      </c>
      <c r="N780">
        <f t="shared" si="62"/>
        <v>1</v>
      </c>
      <c r="O780" t="str">
        <f>IF(ISNA(VLOOKUP(J780,Vendors!A:A,1,FALSE)),"MISSING VENDER","VALID")</f>
        <v>MISSING VENDER</v>
      </c>
      <c r="P780" t="str">
        <f>IF(ISNA(VLOOKUP(H780,'Customers'!A:A,1,FALSE)),"missing customer ","valid")</f>
        <v>valid</v>
      </c>
      <c r="Q780" t="str">
        <f t="shared" si="63"/>
        <v>VALID</v>
      </c>
      <c r="R780" t="str">
        <f t="shared" si="64"/>
        <v>VALID</v>
      </c>
    </row>
    <row r="781" spans="1:18" x14ac:dyDescent="0.25">
      <c r="A781" t="s">
        <v>2500</v>
      </c>
      <c r="B781" s="1">
        <v>44815</v>
      </c>
      <c r="C781">
        <v>-33135.300000000003</v>
      </c>
      <c r="D781" t="s">
        <v>826</v>
      </c>
      <c r="E781" t="s">
        <v>832</v>
      </c>
      <c r="F781" t="s">
        <v>4</v>
      </c>
      <c r="G781" t="s">
        <v>14</v>
      </c>
      <c r="H781" t="s">
        <v>828</v>
      </c>
      <c r="I781" t="str">
        <f>_xlfn.XLOOKUP(H781,'Customers'!A781:A1180,'Customers'!B781:B1180," ")</f>
        <v xml:space="preserve"> </v>
      </c>
      <c r="J781" t="s">
        <v>2040</v>
      </c>
      <c r="K781" t="s">
        <v>2501</v>
      </c>
      <c r="L781" t="str">
        <f t="shared" si="60"/>
        <v>OK</v>
      </c>
      <c r="M781" t="str">
        <f t="shared" si="61"/>
        <v>NOT  NULL</v>
      </c>
      <c r="N781">
        <f t="shared" si="62"/>
        <v>1</v>
      </c>
      <c r="O781" t="str">
        <f>IF(ISNA(VLOOKUP(J781,Vendors!A:A,1,FALSE)),"MISSING VENDER","VALID")</f>
        <v>VALID</v>
      </c>
      <c r="P781" t="str">
        <f>IF(ISNA(VLOOKUP(H781,'Customers'!A:A,1,FALSE)),"missing customer ","valid")</f>
        <v xml:space="preserve">missing customer </v>
      </c>
      <c r="Q781" t="str">
        <f t="shared" si="63"/>
        <v>VALID</v>
      </c>
      <c r="R781" t="str">
        <f t="shared" si="64"/>
        <v>VALID</v>
      </c>
    </row>
    <row r="782" spans="1:18" x14ac:dyDescent="0.25">
      <c r="A782" t="s">
        <v>2502</v>
      </c>
      <c r="B782" s="1">
        <v>44845</v>
      </c>
      <c r="C782">
        <v>-41196.97</v>
      </c>
      <c r="D782" t="s">
        <v>826</v>
      </c>
      <c r="E782" t="s">
        <v>851</v>
      </c>
      <c r="F782" t="s">
        <v>4</v>
      </c>
      <c r="G782" t="s">
        <v>28</v>
      </c>
      <c r="H782" t="s">
        <v>828</v>
      </c>
      <c r="I782" t="str">
        <f>_xlfn.XLOOKUP(H782,'Customers'!A782:A1181,'Customers'!B782:B1181," ")</f>
        <v xml:space="preserve"> </v>
      </c>
      <c r="J782" t="s">
        <v>1224</v>
      </c>
      <c r="K782" t="s">
        <v>2503</v>
      </c>
      <c r="L782" t="str">
        <f t="shared" si="60"/>
        <v>OK</v>
      </c>
      <c r="M782" t="str">
        <f t="shared" si="61"/>
        <v>NOT  NULL</v>
      </c>
      <c r="N782">
        <f t="shared" si="62"/>
        <v>1</v>
      </c>
      <c r="O782" t="str">
        <f>IF(ISNA(VLOOKUP(J782,Vendors!A:A,1,FALSE)),"MISSING VENDER","VALID")</f>
        <v>VALID</v>
      </c>
      <c r="P782" t="str">
        <f>IF(ISNA(VLOOKUP(H782,'Customers'!A:A,1,FALSE)),"missing customer ","valid")</f>
        <v xml:space="preserve">missing customer </v>
      </c>
      <c r="Q782" t="str">
        <f t="shared" si="63"/>
        <v>VALID</v>
      </c>
      <c r="R782" t="str">
        <f t="shared" si="64"/>
        <v>VALID</v>
      </c>
    </row>
    <row r="783" spans="1:18" x14ac:dyDescent="0.25">
      <c r="A783" t="s">
        <v>2504</v>
      </c>
      <c r="B783" s="1">
        <v>44705</v>
      </c>
      <c r="C783">
        <v>-40091.15</v>
      </c>
      <c r="D783" t="s">
        <v>826</v>
      </c>
      <c r="E783" t="s">
        <v>865</v>
      </c>
      <c r="F783" t="s">
        <v>4</v>
      </c>
      <c r="G783" t="s">
        <v>25</v>
      </c>
      <c r="H783" t="s">
        <v>828</v>
      </c>
      <c r="I783" t="str">
        <f>_xlfn.XLOOKUP(H783,'Customers'!A783:A1182,'Customers'!B783:B1182," ")</f>
        <v xml:space="preserve"> </v>
      </c>
      <c r="J783" t="s">
        <v>1520</v>
      </c>
      <c r="K783" t="s">
        <v>2505</v>
      </c>
      <c r="L783" t="str">
        <f t="shared" si="60"/>
        <v>OK</v>
      </c>
      <c r="M783" t="str">
        <f t="shared" si="61"/>
        <v>NOT  NULL</v>
      </c>
      <c r="N783">
        <f t="shared" si="62"/>
        <v>1</v>
      </c>
      <c r="O783" t="str">
        <f>IF(ISNA(VLOOKUP(J783,Vendors!A:A,1,FALSE)),"MISSING VENDER","VALID")</f>
        <v>VALID</v>
      </c>
      <c r="P783" t="str">
        <f>IF(ISNA(VLOOKUP(H783,'Customers'!A:A,1,FALSE)),"missing customer ","valid")</f>
        <v xml:space="preserve">missing customer </v>
      </c>
      <c r="Q783" t="str">
        <f t="shared" si="63"/>
        <v>VALID</v>
      </c>
      <c r="R783" t="str">
        <f t="shared" si="64"/>
        <v>VALID</v>
      </c>
    </row>
    <row r="784" spans="1:18" x14ac:dyDescent="0.25">
      <c r="A784" t="s">
        <v>2506</v>
      </c>
      <c r="B784" s="1">
        <v>44820</v>
      </c>
      <c r="C784">
        <v>-69536.429999999993</v>
      </c>
      <c r="D784" t="s">
        <v>826</v>
      </c>
      <c r="E784" t="s">
        <v>851</v>
      </c>
      <c r="F784" t="s">
        <v>3</v>
      </c>
      <c r="G784" t="s">
        <v>14</v>
      </c>
      <c r="H784" t="s">
        <v>828</v>
      </c>
      <c r="I784" t="str">
        <f>_xlfn.XLOOKUP(H784,'Customers'!A784:A1183,'Customers'!B784:B1183," ")</f>
        <v xml:space="preserve"> </v>
      </c>
      <c r="J784" t="s">
        <v>1607</v>
      </c>
      <c r="K784" t="s">
        <v>2507</v>
      </c>
      <c r="L784" t="str">
        <f t="shared" si="60"/>
        <v>OK</v>
      </c>
      <c r="M784" t="str">
        <f t="shared" si="61"/>
        <v>NOT  NULL</v>
      </c>
      <c r="N784">
        <f t="shared" si="62"/>
        <v>1</v>
      </c>
      <c r="O784" t="str">
        <f>IF(ISNA(VLOOKUP(J784,Vendors!A:A,1,FALSE)),"MISSING VENDER","VALID")</f>
        <v>VALID</v>
      </c>
      <c r="P784" t="str">
        <f>IF(ISNA(VLOOKUP(H784,'Customers'!A:A,1,FALSE)),"missing customer ","valid")</f>
        <v xml:space="preserve">missing customer </v>
      </c>
      <c r="Q784" t="str">
        <f t="shared" si="63"/>
        <v>VALID</v>
      </c>
      <c r="R784" t="str">
        <f t="shared" si="64"/>
        <v>VALID</v>
      </c>
    </row>
    <row r="785" spans="1:18" x14ac:dyDescent="0.25">
      <c r="A785" t="s">
        <v>2508</v>
      </c>
      <c r="B785" s="1">
        <v>45199</v>
      </c>
      <c r="C785">
        <v>17623.669999999998</v>
      </c>
      <c r="D785" t="s">
        <v>958</v>
      </c>
      <c r="E785" t="s">
        <v>958</v>
      </c>
      <c r="F785" t="s">
        <v>5</v>
      </c>
      <c r="G785" t="s">
        <v>14</v>
      </c>
      <c r="H785" t="s">
        <v>828</v>
      </c>
      <c r="I785" t="str">
        <f>_xlfn.XLOOKUP(H785,'Customers'!A785:A1184,'Customers'!B785:B1184," ")</f>
        <v xml:space="preserve"> </v>
      </c>
      <c r="J785" t="s">
        <v>828</v>
      </c>
      <c r="K785" t="s">
        <v>2509</v>
      </c>
      <c r="L785" t="str">
        <f t="shared" si="60"/>
        <v>OK</v>
      </c>
      <c r="M785" t="str">
        <f t="shared" si="61"/>
        <v>NOT  NULL</v>
      </c>
      <c r="N785">
        <f t="shared" si="62"/>
        <v>1</v>
      </c>
      <c r="O785" t="str">
        <f>IF(ISNA(VLOOKUP(J785,Vendors!A:A,1,FALSE)),"MISSING VENDER","VALID")</f>
        <v>MISSING VENDER</v>
      </c>
      <c r="P785" t="str">
        <f>IF(ISNA(VLOOKUP(H785,'Customers'!A:A,1,FALSE)),"missing customer ","valid")</f>
        <v xml:space="preserve">missing customer </v>
      </c>
      <c r="Q785" t="str">
        <f t="shared" si="63"/>
        <v>VALID</v>
      </c>
      <c r="R785" t="str">
        <f t="shared" si="64"/>
        <v>VALID</v>
      </c>
    </row>
    <row r="786" spans="1:18" x14ac:dyDescent="0.25">
      <c r="A786" t="s">
        <v>2510</v>
      </c>
      <c r="B786" s="1">
        <v>44879</v>
      </c>
      <c r="C786">
        <v>-24665.439999999999</v>
      </c>
      <c r="D786" t="s">
        <v>826</v>
      </c>
      <c r="E786" t="s">
        <v>892</v>
      </c>
      <c r="F786" t="s">
        <v>4</v>
      </c>
      <c r="G786" t="s">
        <v>14</v>
      </c>
      <c r="H786" t="s">
        <v>828</v>
      </c>
      <c r="I786" t="str">
        <f>_xlfn.XLOOKUP(H786,'Customers'!A786:A1185,'Customers'!B786:B1185," ")</f>
        <v xml:space="preserve"> </v>
      </c>
      <c r="J786" t="s">
        <v>1049</v>
      </c>
      <c r="K786" t="s">
        <v>2511</v>
      </c>
      <c r="L786" t="str">
        <f t="shared" si="60"/>
        <v>OK</v>
      </c>
      <c r="M786" t="str">
        <f t="shared" si="61"/>
        <v>NOT  NULL</v>
      </c>
      <c r="N786">
        <f t="shared" si="62"/>
        <v>1</v>
      </c>
      <c r="O786" t="str">
        <f>IF(ISNA(VLOOKUP(J786,Vendors!A:A,1,FALSE)),"MISSING VENDER","VALID")</f>
        <v>VALID</v>
      </c>
      <c r="P786" t="str">
        <f>IF(ISNA(VLOOKUP(H786,'Customers'!A:A,1,FALSE)),"missing customer ","valid")</f>
        <v xml:space="preserve">missing customer </v>
      </c>
      <c r="Q786" t="str">
        <f t="shared" si="63"/>
        <v>VALID</v>
      </c>
      <c r="R786" t="str">
        <f t="shared" si="64"/>
        <v>VALID</v>
      </c>
    </row>
    <row r="787" spans="1:18" x14ac:dyDescent="0.25">
      <c r="A787" t="s">
        <v>2512</v>
      </c>
      <c r="B787" s="1">
        <v>44804</v>
      </c>
      <c r="C787">
        <v>-36046.79</v>
      </c>
      <c r="D787" t="s">
        <v>826</v>
      </c>
      <c r="E787" t="s">
        <v>892</v>
      </c>
      <c r="F787" t="s">
        <v>3</v>
      </c>
      <c r="G787" t="s">
        <v>25</v>
      </c>
      <c r="H787" t="s">
        <v>828</v>
      </c>
      <c r="I787" t="str">
        <f>_xlfn.XLOOKUP(H787,'Customers'!A787:A1186,'Customers'!B787:B1186," ")</f>
        <v xml:space="preserve"> </v>
      </c>
      <c r="J787" t="s">
        <v>1940</v>
      </c>
      <c r="K787" t="s">
        <v>2513</v>
      </c>
      <c r="L787" t="str">
        <f t="shared" si="60"/>
        <v>OK</v>
      </c>
      <c r="M787" t="str">
        <f t="shared" si="61"/>
        <v>NOT  NULL</v>
      </c>
      <c r="N787">
        <f t="shared" si="62"/>
        <v>1</v>
      </c>
      <c r="O787" t="str">
        <f>IF(ISNA(VLOOKUP(J787,Vendors!A:A,1,FALSE)),"MISSING VENDER","VALID")</f>
        <v>VALID</v>
      </c>
      <c r="P787" t="str">
        <f>IF(ISNA(VLOOKUP(H787,'Customers'!A:A,1,FALSE)),"missing customer ","valid")</f>
        <v xml:space="preserve">missing customer </v>
      </c>
      <c r="Q787" t="str">
        <f t="shared" si="63"/>
        <v>VALID</v>
      </c>
      <c r="R787" t="str">
        <f t="shared" si="64"/>
        <v>VALID</v>
      </c>
    </row>
    <row r="788" spans="1:18" x14ac:dyDescent="0.25">
      <c r="A788" t="s">
        <v>2514</v>
      </c>
      <c r="B788" s="1">
        <v>45262</v>
      </c>
      <c r="C788">
        <v>-32125.8</v>
      </c>
      <c r="D788" t="s">
        <v>826</v>
      </c>
      <c r="E788" t="s">
        <v>827</v>
      </c>
      <c r="F788" t="s">
        <v>4</v>
      </c>
      <c r="G788" t="s">
        <v>28</v>
      </c>
      <c r="H788" t="s">
        <v>828</v>
      </c>
      <c r="I788" t="str">
        <f>_xlfn.XLOOKUP(H788,'Customers'!A788:A1187,'Customers'!B788:B1187," ")</f>
        <v xml:space="preserve"> </v>
      </c>
      <c r="J788" t="s">
        <v>1304</v>
      </c>
      <c r="K788" t="s">
        <v>2515</v>
      </c>
      <c r="L788" t="str">
        <f t="shared" si="60"/>
        <v>OK</v>
      </c>
      <c r="M788" t="str">
        <f t="shared" si="61"/>
        <v>NOT  NULL</v>
      </c>
      <c r="N788">
        <f t="shared" si="62"/>
        <v>1</v>
      </c>
      <c r="O788" t="str">
        <f>IF(ISNA(VLOOKUP(J788,Vendors!A:A,1,FALSE)),"MISSING VENDER","VALID")</f>
        <v>VALID</v>
      </c>
      <c r="P788" t="str">
        <f>IF(ISNA(VLOOKUP(H788,'Customers'!A:A,1,FALSE)),"missing customer ","valid")</f>
        <v xml:space="preserve">missing customer </v>
      </c>
      <c r="Q788" t="str">
        <f t="shared" si="63"/>
        <v>VALID</v>
      </c>
      <c r="R788" t="str">
        <f t="shared" si="64"/>
        <v>VALID</v>
      </c>
    </row>
    <row r="789" spans="1:18" x14ac:dyDescent="0.25">
      <c r="A789" t="s">
        <v>2516</v>
      </c>
      <c r="B789" s="1">
        <v>44780</v>
      </c>
      <c r="C789">
        <v>178459.22</v>
      </c>
      <c r="D789" t="s">
        <v>836</v>
      </c>
      <c r="E789" t="s">
        <v>837</v>
      </c>
      <c r="F789" t="s">
        <v>5</v>
      </c>
      <c r="G789" t="s">
        <v>14</v>
      </c>
      <c r="H789" t="s">
        <v>85</v>
      </c>
      <c r="I789" t="str">
        <f>_xlfn.XLOOKUP(H789,'Customers'!A789:A1188,'Customers'!B789:B1188," ")</f>
        <v xml:space="preserve"> </v>
      </c>
      <c r="J789" t="s">
        <v>828</v>
      </c>
      <c r="K789" t="s">
        <v>2517</v>
      </c>
      <c r="L789" t="str">
        <f t="shared" si="60"/>
        <v>OK</v>
      </c>
      <c r="M789" t="str">
        <f t="shared" si="61"/>
        <v>NOT  NULL</v>
      </c>
      <c r="N789">
        <f t="shared" si="62"/>
        <v>1</v>
      </c>
      <c r="O789" t="str">
        <f>IF(ISNA(VLOOKUP(J789,Vendors!A:A,1,FALSE)),"MISSING VENDER","VALID")</f>
        <v>MISSING VENDER</v>
      </c>
      <c r="P789" t="str">
        <f>IF(ISNA(VLOOKUP(H789,'Customers'!A:A,1,FALSE)),"missing customer ","valid")</f>
        <v>valid</v>
      </c>
      <c r="Q789" t="str">
        <f t="shared" si="63"/>
        <v>VALID</v>
      </c>
      <c r="R789" t="str">
        <f t="shared" si="64"/>
        <v>VALID</v>
      </c>
    </row>
    <row r="790" spans="1:18" x14ac:dyDescent="0.25">
      <c r="A790" t="s">
        <v>2518</v>
      </c>
      <c r="B790" s="1">
        <v>45203</v>
      </c>
      <c r="C790">
        <v>62998.94</v>
      </c>
      <c r="D790" t="s">
        <v>836</v>
      </c>
      <c r="E790" t="s">
        <v>837</v>
      </c>
      <c r="F790" t="s">
        <v>4</v>
      </c>
      <c r="G790" t="s">
        <v>25</v>
      </c>
      <c r="H790" t="s">
        <v>283</v>
      </c>
      <c r="I790" t="str">
        <f>_xlfn.XLOOKUP(H790,'Customers'!A790:A1189,'Customers'!B790:B1189," ")</f>
        <v xml:space="preserve"> </v>
      </c>
      <c r="J790" t="s">
        <v>828</v>
      </c>
      <c r="K790" t="s">
        <v>2519</v>
      </c>
      <c r="L790" t="str">
        <f t="shared" si="60"/>
        <v>OK</v>
      </c>
      <c r="M790" t="str">
        <f t="shared" si="61"/>
        <v>NOT  NULL</v>
      </c>
      <c r="N790">
        <f t="shared" si="62"/>
        <v>1</v>
      </c>
      <c r="O790" t="str">
        <f>IF(ISNA(VLOOKUP(J790,Vendors!A:A,1,FALSE)),"MISSING VENDER","VALID")</f>
        <v>MISSING VENDER</v>
      </c>
      <c r="P790" t="str">
        <f>IF(ISNA(VLOOKUP(H790,'Customers'!A:A,1,FALSE)),"missing customer ","valid")</f>
        <v>valid</v>
      </c>
      <c r="Q790" t="str">
        <f t="shared" si="63"/>
        <v>VALID</v>
      </c>
      <c r="R790" t="str">
        <f t="shared" si="64"/>
        <v>VALID</v>
      </c>
    </row>
    <row r="791" spans="1:18" x14ac:dyDescent="0.25">
      <c r="A791" t="s">
        <v>2520</v>
      </c>
      <c r="B791" s="1">
        <v>44793</v>
      </c>
      <c r="C791">
        <v>-28032.39</v>
      </c>
      <c r="D791" t="s">
        <v>826</v>
      </c>
      <c r="E791" t="s">
        <v>832</v>
      </c>
      <c r="F791" t="s">
        <v>5</v>
      </c>
      <c r="G791" t="s">
        <v>18</v>
      </c>
      <c r="H791" t="s">
        <v>828</v>
      </c>
      <c r="I791" t="str">
        <f>_xlfn.XLOOKUP(H791,'Customers'!A791:A1190,'Customers'!B791:B1190," ")</f>
        <v xml:space="preserve"> </v>
      </c>
      <c r="J791" t="s">
        <v>919</v>
      </c>
      <c r="K791" t="s">
        <v>2521</v>
      </c>
      <c r="L791" t="str">
        <f t="shared" si="60"/>
        <v>OK</v>
      </c>
      <c r="M791" t="str">
        <f t="shared" si="61"/>
        <v>NOT  NULL</v>
      </c>
      <c r="N791">
        <f t="shared" si="62"/>
        <v>1</v>
      </c>
      <c r="O791" t="str">
        <f>IF(ISNA(VLOOKUP(J791,Vendors!A:A,1,FALSE)),"MISSING VENDER","VALID")</f>
        <v>VALID</v>
      </c>
      <c r="P791" t="str">
        <f>IF(ISNA(VLOOKUP(H791,'Customers'!A:A,1,FALSE)),"missing customer ","valid")</f>
        <v xml:space="preserve">missing customer </v>
      </c>
      <c r="Q791" t="str">
        <f t="shared" si="63"/>
        <v>VALID</v>
      </c>
      <c r="R791" t="str">
        <f t="shared" si="64"/>
        <v>VALID</v>
      </c>
    </row>
    <row r="792" spans="1:18" x14ac:dyDescent="0.25">
      <c r="A792" t="s">
        <v>2522</v>
      </c>
      <c r="B792" s="1">
        <v>44871</v>
      </c>
      <c r="C792">
        <v>20803.75</v>
      </c>
      <c r="D792" t="s">
        <v>1332</v>
      </c>
      <c r="E792" t="s">
        <v>1332</v>
      </c>
      <c r="F792" t="s">
        <v>3</v>
      </c>
      <c r="G792" t="s">
        <v>14</v>
      </c>
      <c r="H792" t="s">
        <v>828</v>
      </c>
      <c r="I792" t="str">
        <f>_xlfn.XLOOKUP(H792,'Customers'!A792:A1191,'Customers'!B792:B1191," ")</f>
        <v xml:space="preserve"> </v>
      </c>
      <c r="J792" t="s">
        <v>828</v>
      </c>
      <c r="K792" t="s">
        <v>2523</v>
      </c>
      <c r="L792" t="str">
        <f t="shared" si="60"/>
        <v>OK</v>
      </c>
      <c r="M792" t="str">
        <f t="shared" si="61"/>
        <v>NOT  NULL</v>
      </c>
      <c r="N792">
        <f t="shared" si="62"/>
        <v>1</v>
      </c>
      <c r="O792" t="str">
        <f>IF(ISNA(VLOOKUP(J792,Vendors!A:A,1,FALSE)),"MISSING VENDER","VALID")</f>
        <v>MISSING VENDER</v>
      </c>
      <c r="P792" t="str">
        <f>IF(ISNA(VLOOKUP(H792,'Customers'!A:A,1,FALSE)),"missing customer ","valid")</f>
        <v xml:space="preserve">missing customer </v>
      </c>
      <c r="Q792" t="str">
        <f t="shared" si="63"/>
        <v>VALID</v>
      </c>
      <c r="R792" t="str">
        <f t="shared" si="64"/>
        <v>VALID</v>
      </c>
    </row>
    <row r="793" spans="1:18" x14ac:dyDescent="0.25">
      <c r="A793" t="s">
        <v>2524</v>
      </c>
      <c r="B793" s="1">
        <v>45014</v>
      </c>
      <c r="C793">
        <v>112378.55</v>
      </c>
      <c r="D793" t="s">
        <v>836</v>
      </c>
      <c r="E793" t="s">
        <v>855</v>
      </c>
      <c r="F793" t="s">
        <v>3</v>
      </c>
      <c r="G793" t="s">
        <v>18</v>
      </c>
      <c r="H793" t="s">
        <v>175</v>
      </c>
      <c r="I793" t="str">
        <f>_xlfn.XLOOKUP(H793,'Customers'!A793:A1192,'Customers'!B793:B1192," ")</f>
        <v xml:space="preserve"> </v>
      </c>
      <c r="J793" t="s">
        <v>828</v>
      </c>
      <c r="K793" t="s">
        <v>2525</v>
      </c>
      <c r="L793" t="str">
        <f t="shared" si="60"/>
        <v>OK</v>
      </c>
      <c r="M793" t="str">
        <f t="shared" si="61"/>
        <v>NOT  NULL</v>
      </c>
      <c r="N793">
        <f t="shared" si="62"/>
        <v>1</v>
      </c>
      <c r="O793" t="str">
        <f>IF(ISNA(VLOOKUP(J793,Vendors!A:A,1,FALSE)),"MISSING VENDER","VALID")</f>
        <v>MISSING VENDER</v>
      </c>
      <c r="P793" t="str">
        <f>IF(ISNA(VLOOKUP(H793,'Customers'!A:A,1,FALSE)),"missing customer ","valid")</f>
        <v>valid</v>
      </c>
      <c r="Q793" t="str">
        <f t="shared" si="63"/>
        <v>VALID</v>
      </c>
      <c r="R793" t="str">
        <f t="shared" si="64"/>
        <v>VALID</v>
      </c>
    </row>
    <row r="794" spans="1:18" x14ac:dyDescent="0.25">
      <c r="A794" t="s">
        <v>2526</v>
      </c>
      <c r="B794" s="1">
        <v>44954</v>
      </c>
      <c r="C794">
        <v>17364.080000000002</v>
      </c>
      <c r="D794" t="s">
        <v>1332</v>
      </c>
      <c r="E794" t="s">
        <v>1332</v>
      </c>
      <c r="F794" t="s">
        <v>4</v>
      </c>
      <c r="G794" t="s">
        <v>25</v>
      </c>
      <c r="H794" t="s">
        <v>828</v>
      </c>
      <c r="I794" t="str">
        <f>_xlfn.XLOOKUP(H794,'Customers'!A794:A1193,'Customers'!B794:B1193," ")</f>
        <v xml:space="preserve"> </v>
      </c>
      <c r="J794" t="s">
        <v>828</v>
      </c>
      <c r="K794" t="s">
        <v>2527</v>
      </c>
      <c r="L794" t="str">
        <f t="shared" si="60"/>
        <v>OK</v>
      </c>
      <c r="M794" t="str">
        <f t="shared" si="61"/>
        <v>NOT  NULL</v>
      </c>
      <c r="N794">
        <f t="shared" si="62"/>
        <v>1</v>
      </c>
      <c r="O794" t="str">
        <f>IF(ISNA(VLOOKUP(J794,Vendors!A:A,1,FALSE)),"MISSING VENDER","VALID")</f>
        <v>MISSING VENDER</v>
      </c>
      <c r="P794" t="str">
        <f>IF(ISNA(VLOOKUP(H794,'Customers'!A:A,1,FALSE)),"missing customer ","valid")</f>
        <v xml:space="preserve">missing customer </v>
      </c>
      <c r="Q794" t="str">
        <f t="shared" si="63"/>
        <v>VALID</v>
      </c>
      <c r="R794" t="str">
        <f t="shared" si="64"/>
        <v>VALID</v>
      </c>
    </row>
    <row r="795" spans="1:18" x14ac:dyDescent="0.25">
      <c r="A795" t="s">
        <v>2528</v>
      </c>
      <c r="B795" s="1">
        <v>44967</v>
      </c>
      <c r="C795">
        <v>128264.84</v>
      </c>
      <c r="D795" t="s">
        <v>836</v>
      </c>
      <c r="E795" t="s">
        <v>840</v>
      </c>
      <c r="F795" t="s">
        <v>4</v>
      </c>
      <c r="G795" t="s">
        <v>14</v>
      </c>
      <c r="H795" t="s">
        <v>355</v>
      </c>
      <c r="I795" t="str">
        <f>_xlfn.XLOOKUP(H795,'Customers'!A795:A1194,'Customers'!B795:B1194," ")</f>
        <v xml:space="preserve"> </v>
      </c>
      <c r="J795" t="s">
        <v>828</v>
      </c>
      <c r="K795" t="s">
        <v>2529</v>
      </c>
      <c r="L795" t="str">
        <f t="shared" si="60"/>
        <v>OK</v>
      </c>
      <c r="M795" t="str">
        <f t="shared" si="61"/>
        <v>NOT  NULL</v>
      </c>
      <c r="N795">
        <f t="shared" si="62"/>
        <v>1</v>
      </c>
      <c r="O795" t="str">
        <f>IF(ISNA(VLOOKUP(J795,Vendors!A:A,1,FALSE)),"MISSING VENDER","VALID")</f>
        <v>MISSING VENDER</v>
      </c>
      <c r="P795" t="str">
        <f>IF(ISNA(VLOOKUP(H795,'Customers'!A:A,1,FALSE)),"missing customer ","valid")</f>
        <v>valid</v>
      </c>
      <c r="Q795" t="str">
        <f t="shared" si="63"/>
        <v>VALID</v>
      </c>
      <c r="R795" t="str">
        <f t="shared" si="64"/>
        <v>VALID</v>
      </c>
    </row>
    <row r="796" spans="1:18" x14ac:dyDescent="0.25">
      <c r="A796" t="s">
        <v>2530</v>
      </c>
      <c r="B796" s="1">
        <v>45031</v>
      </c>
      <c r="C796">
        <v>-68939.850000000006</v>
      </c>
      <c r="D796" t="s">
        <v>826</v>
      </c>
      <c r="E796" t="s">
        <v>865</v>
      </c>
      <c r="F796" t="s">
        <v>5</v>
      </c>
      <c r="G796" t="s">
        <v>14</v>
      </c>
      <c r="H796" t="s">
        <v>828</v>
      </c>
      <c r="I796" t="str">
        <f>_xlfn.XLOOKUP(H796,'Customers'!A796:A1195,'Customers'!B796:B1195," ")</f>
        <v xml:space="preserve"> </v>
      </c>
      <c r="J796" t="s">
        <v>2531</v>
      </c>
      <c r="K796" t="s">
        <v>2532</v>
      </c>
      <c r="L796" t="str">
        <f t="shared" si="60"/>
        <v>OK</v>
      </c>
      <c r="M796" t="str">
        <f t="shared" si="61"/>
        <v>NOT  NULL</v>
      </c>
      <c r="N796">
        <f t="shared" si="62"/>
        <v>1</v>
      </c>
      <c r="O796" t="str">
        <f>IF(ISNA(VLOOKUP(J796,Vendors!A:A,1,FALSE)),"MISSING VENDER","VALID")</f>
        <v>VALID</v>
      </c>
      <c r="P796" t="str">
        <f>IF(ISNA(VLOOKUP(H796,'Customers'!A:A,1,FALSE)),"missing customer ","valid")</f>
        <v xml:space="preserve">missing customer </v>
      </c>
      <c r="Q796" t="str">
        <f t="shared" si="63"/>
        <v>VALID</v>
      </c>
      <c r="R796" t="str">
        <f t="shared" si="64"/>
        <v>VALID</v>
      </c>
    </row>
    <row r="797" spans="1:18" x14ac:dyDescent="0.25">
      <c r="A797" t="s">
        <v>2533</v>
      </c>
      <c r="B797" s="1">
        <v>44911</v>
      </c>
      <c r="C797">
        <v>-50018.54</v>
      </c>
      <c r="D797" t="s">
        <v>826</v>
      </c>
      <c r="E797" t="s">
        <v>865</v>
      </c>
      <c r="F797" t="s">
        <v>5</v>
      </c>
      <c r="G797" t="s">
        <v>18</v>
      </c>
      <c r="H797" t="s">
        <v>828</v>
      </c>
      <c r="I797" t="str">
        <f>_xlfn.XLOOKUP(H797,'Customers'!A797:A1196,'Customers'!B797:B1196," ")</f>
        <v xml:space="preserve"> </v>
      </c>
      <c r="J797" t="s">
        <v>2001</v>
      </c>
      <c r="K797" t="s">
        <v>2534</v>
      </c>
      <c r="L797" t="str">
        <f t="shared" si="60"/>
        <v>OK</v>
      </c>
      <c r="M797" t="str">
        <f t="shared" si="61"/>
        <v>NOT  NULL</v>
      </c>
      <c r="N797">
        <f t="shared" si="62"/>
        <v>1</v>
      </c>
      <c r="O797" t="str">
        <f>IF(ISNA(VLOOKUP(J797,Vendors!A:A,1,FALSE)),"MISSING VENDER","VALID")</f>
        <v>VALID</v>
      </c>
      <c r="P797" t="str">
        <f>IF(ISNA(VLOOKUP(H797,'Customers'!A:A,1,FALSE)),"missing customer ","valid")</f>
        <v xml:space="preserve">missing customer </v>
      </c>
      <c r="Q797" t="str">
        <f t="shared" si="63"/>
        <v>VALID</v>
      </c>
      <c r="R797" t="str">
        <f t="shared" si="64"/>
        <v>VALID</v>
      </c>
    </row>
    <row r="798" spans="1:18" x14ac:dyDescent="0.25">
      <c r="A798" t="s">
        <v>2535</v>
      </c>
      <c r="B798" s="1">
        <v>45010</v>
      </c>
      <c r="C798">
        <v>143127.42000000001</v>
      </c>
      <c r="D798" t="s">
        <v>836</v>
      </c>
      <c r="E798" t="s">
        <v>840</v>
      </c>
      <c r="F798" t="s">
        <v>3</v>
      </c>
      <c r="G798" t="s">
        <v>28</v>
      </c>
      <c r="H798" t="s">
        <v>351</v>
      </c>
      <c r="I798" t="str">
        <f>_xlfn.XLOOKUP(H798,'Customers'!A798:A1197,'Customers'!B798:B1197," ")</f>
        <v xml:space="preserve"> </v>
      </c>
      <c r="J798" t="s">
        <v>828</v>
      </c>
      <c r="K798" t="s">
        <v>2536</v>
      </c>
      <c r="L798" t="str">
        <f t="shared" si="60"/>
        <v>OK</v>
      </c>
      <c r="M798" t="str">
        <f t="shared" si="61"/>
        <v>NOT  NULL</v>
      </c>
      <c r="N798">
        <f t="shared" si="62"/>
        <v>1</v>
      </c>
      <c r="O798" t="str">
        <f>IF(ISNA(VLOOKUP(J798,Vendors!A:A,1,FALSE)),"MISSING VENDER","VALID")</f>
        <v>MISSING VENDER</v>
      </c>
      <c r="P798" t="str">
        <f>IF(ISNA(VLOOKUP(H798,'Customers'!A:A,1,FALSE)),"missing customer ","valid")</f>
        <v>valid</v>
      </c>
      <c r="Q798" t="str">
        <f t="shared" si="63"/>
        <v>VALID</v>
      </c>
      <c r="R798" t="str">
        <f t="shared" si="64"/>
        <v>VALID</v>
      </c>
    </row>
    <row r="799" spans="1:18" x14ac:dyDescent="0.25">
      <c r="A799" t="s">
        <v>2537</v>
      </c>
      <c r="B799" s="1">
        <v>44868</v>
      </c>
      <c r="C799">
        <v>-48111.27</v>
      </c>
      <c r="D799" t="s">
        <v>826</v>
      </c>
      <c r="E799" t="s">
        <v>865</v>
      </c>
      <c r="F799" t="s">
        <v>3</v>
      </c>
      <c r="G799" t="s">
        <v>14</v>
      </c>
      <c r="H799" t="s">
        <v>828</v>
      </c>
      <c r="I799" t="str">
        <f>_xlfn.XLOOKUP(H799,'Customers'!A799:A1198,'Customers'!B799:B1198," ")</f>
        <v xml:space="preserve"> </v>
      </c>
      <c r="J799" t="s">
        <v>1219</v>
      </c>
      <c r="K799" t="s">
        <v>2538</v>
      </c>
      <c r="L799" t="str">
        <f t="shared" si="60"/>
        <v>OK</v>
      </c>
      <c r="M799" t="str">
        <f t="shared" si="61"/>
        <v>NOT  NULL</v>
      </c>
      <c r="N799">
        <f t="shared" si="62"/>
        <v>1</v>
      </c>
      <c r="O799" t="str">
        <f>IF(ISNA(VLOOKUP(J799,Vendors!A:A,1,FALSE)),"MISSING VENDER","VALID")</f>
        <v>VALID</v>
      </c>
      <c r="P799" t="str">
        <f>IF(ISNA(VLOOKUP(H799,'Customers'!A:A,1,FALSE)),"missing customer ","valid")</f>
        <v xml:space="preserve">missing customer </v>
      </c>
      <c r="Q799" t="str">
        <f t="shared" si="63"/>
        <v>VALID</v>
      </c>
      <c r="R799" t="str">
        <f t="shared" si="64"/>
        <v>VALID</v>
      </c>
    </row>
    <row r="800" spans="1:18" x14ac:dyDescent="0.25">
      <c r="A800" t="s">
        <v>2539</v>
      </c>
      <c r="B800" s="1">
        <v>45229</v>
      </c>
      <c r="C800">
        <v>203884.58</v>
      </c>
      <c r="D800" t="s">
        <v>836</v>
      </c>
      <c r="E800" t="s">
        <v>840</v>
      </c>
      <c r="F800" t="s">
        <v>5</v>
      </c>
      <c r="G800" t="s">
        <v>14</v>
      </c>
      <c r="H800" t="s">
        <v>217</v>
      </c>
      <c r="I800" t="str">
        <f>_xlfn.XLOOKUP(H800,'Customers'!A800:A1199,'Customers'!B800:B1199," ")</f>
        <v xml:space="preserve"> </v>
      </c>
      <c r="J800" t="s">
        <v>828</v>
      </c>
      <c r="K800" t="s">
        <v>2540</v>
      </c>
      <c r="L800" t="str">
        <f t="shared" si="60"/>
        <v>OK</v>
      </c>
      <c r="M800" t="str">
        <f t="shared" si="61"/>
        <v>NOT  NULL</v>
      </c>
      <c r="N800">
        <f t="shared" si="62"/>
        <v>1</v>
      </c>
      <c r="O800" t="str">
        <f>IF(ISNA(VLOOKUP(J800,Vendors!A:A,1,FALSE)),"MISSING VENDER","VALID")</f>
        <v>MISSING VENDER</v>
      </c>
      <c r="P800" t="str">
        <f>IF(ISNA(VLOOKUP(H800,'Customers'!A:A,1,FALSE)),"missing customer ","valid")</f>
        <v>valid</v>
      </c>
      <c r="Q800" t="str">
        <f t="shared" si="63"/>
        <v>VALID</v>
      </c>
      <c r="R800" t="str">
        <f t="shared" si="64"/>
        <v>VALID</v>
      </c>
    </row>
    <row r="801" spans="1:18" x14ac:dyDescent="0.25">
      <c r="A801" t="s">
        <v>2541</v>
      </c>
      <c r="B801" s="1">
        <v>44918</v>
      </c>
      <c r="C801">
        <v>-19047.07</v>
      </c>
      <c r="D801" t="s">
        <v>826</v>
      </c>
      <c r="E801" t="s">
        <v>892</v>
      </c>
      <c r="F801" t="s">
        <v>4</v>
      </c>
      <c r="G801" t="s">
        <v>14</v>
      </c>
      <c r="H801" t="s">
        <v>828</v>
      </c>
      <c r="I801" t="str">
        <f>_xlfn.XLOOKUP(H801,'Customers'!A801:A1200,'Customers'!B801:B1200," ")</f>
        <v xml:space="preserve"> </v>
      </c>
      <c r="J801" t="s">
        <v>2542</v>
      </c>
      <c r="K801" t="s">
        <v>2543</v>
      </c>
      <c r="L801" t="str">
        <f t="shared" si="60"/>
        <v>OK</v>
      </c>
      <c r="M801" t="str">
        <f t="shared" si="61"/>
        <v>NOT  NULL</v>
      </c>
      <c r="N801">
        <f t="shared" si="62"/>
        <v>1</v>
      </c>
      <c r="O801" t="str">
        <f>IF(ISNA(VLOOKUP(J801,Vendors!A:A,1,FALSE)),"MISSING VENDER","VALID")</f>
        <v>VALID</v>
      </c>
      <c r="P801" t="str">
        <f>IF(ISNA(VLOOKUP(H801,'Customers'!A:A,1,FALSE)),"missing customer ","valid")</f>
        <v xml:space="preserve">missing customer </v>
      </c>
      <c r="Q801" t="str">
        <f t="shared" si="63"/>
        <v>VALID</v>
      </c>
      <c r="R801" t="str">
        <f t="shared" si="64"/>
        <v>VALID</v>
      </c>
    </row>
    <row r="802" spans="1:18" x14ac:dyDescent="0.25">
      <c r="A802" t="s">
        <v>2544</v>
      </c>
      <c r="B802" s="1">
        <v>45184</v>
      </c>
      <c r="C802">
        <v>180033.93</v>
      </c>
      <c r="D802" t="s">
        <v>836</v>
      </c>
      <c r="E802" t="s">
        <v>837</v>
      </c>
      <c r="F802" t="s">
        <v>4</v>
      </c>
      <c r="G802" t="s">
        <v>18</v>
      </c>
      <c r="H802" t="s">
        <v>167</v>
      </c>
      <c r="I802" t="str">
        <f>_xlfn.XLOOKUP(H802,'Customers'!A802:A1201,'Customers'!B802:B1201," ")</f>
        <v xml:space="preserve"> </v>
      </c>
      <c r="J802" t="s">
        <v>828</v>
      </c>
      <c r="K802" t="s">
        <v>2545</v>
      </c>
      <c r="L802" t="str">
        <f t="shared" si="60"/>
        <v>OK</v>
      </c>
      <c r="M802" t="str">
        <f t="shared" si="61"/>
        <v>NOT  NULL</v>
      </c>
      <c r="N802">
        <f t="shared" si="62"/>
        <v>1</v>
      </c>
      <c r="O802" t="str">
        <f>IF(ISNA(VLOOKUP(J802,Vendors!A:A,1,FALSE)),"MISSING VENDER","VALID")</f>
        <v>MISSING VENDER</v>
      </c>
      <c r="P802" t="str">
        <f>IF(ISNA(VLOOKUP(H802,'Customers'!A:A,1,FALSE)),"missing customer ","valid")</f>
        <v>valid</v>
      </c>
      <c r="Q802" t="str">
        <f t="shared" si="63"/>
        <v>VALID</v>
      </c>
      <c r="R802" t="str">
        <f t="shared" si="64"/>
        <v>VALID</v>
      </c>
    </row>
    <row r="803" spans="1:18" x14ac:dyDescent="0.25">
      <c r="A803" t="s">
        <v>2546</v>
      </c>
      <c r="B803" s="1">
        <v>45146</v>
      </c>
      <c r="C803">
        <v>-62978.76</v>
      </c>
      <c r="D803" t="s">
        <v>826</v>
      </c>
      <c r="E803" t="s">
        <v>892</v>
      </c>
      <c r="F803" t="s">
        <v>4</v>
      </c>
      <c r="G803" t="s">
        <v>18</v>
      </c>
      <c r="H803" t="s">
        <v>828</v>
      </c>
      <c r="I803" t="str">
        <f>_xlfn.XLOOKUP(H803,'Customers'!A803:A1202,'Customers'!B803:B1202," ")</f>
        <v xml:space="preserve"> </v>
      </c>
      <c r="J803" t="s">
        <v>1754</v>
      </c>
      <c r="K803" t="s">
        <v>2547</v>
      </c>
      <c r="L803" t="str">
        <f t="shared" si="60"/>
        <v>OK</v>
      </c>
      <c r="M803" t="str">
        <f t="shared" si="61"/>
        <v>NOT  NULL</v>
      </c>
      <c r="N803">
        <f t="shared" si="62"/>
        <v>1</v>
      </c>
      <c r="O803" t="str">
        <f>IF(ISNA(VLOOKUP(J803,Vendors!A:A,1,FALSE)),"MISSING VENDER","VALID")</f>
        <v>VALID</v>
      </c>
      <c r="P803" t="str">
        <f>IF(ISNA(VLOOKUP(H803,'Customers'!A:A,1,FALSE)),"missing customer ","valid")</f>
        <v xml:space="preserve">missing customer </v>
      </c>
      <c r="Q803" t="str">
        <f t="shared" si="63"/>
        <v>VALID</v>
      </c>
      <c r="R803" t="str">
        <f t="shared" si="64"/>
        <v>VALID</v>
      </c>
    </row>
    <row r="804" spans="1:18" x14ac:dyDescent="0.25">
      <c r="A804" t="s">
        <v>2548</v>
      </c>
      <c r="B804" s="1">
        <v>44955</v>
      </c>
      <c r="C804">
        <v>109780.72</v>
      </c>
      <c r="D804" t="s">
        <v>836</v>
      </c>
      <c r="E804" t="s">
        <v>837</v>
      </c>
      <c r="F804" t="s">
        <v>4</v>
      </c>
      <c r="G804" t="s">
        <v>14</v>
      </c>
      <c r="H804" t="s">
        <v>327</v>
      </c>
      <c r="I804" t="str">
        <f>_xlfn.XLOOKUP(H804,'Customers'!A804:A1203,'Customers'!B804:B1203," ")</f>
        <v xml:space="preserve"> </v>
      </c>
      <c r="J804" t="s">
        <v>828</v>
      </c>
      <c r="K804" t="s">
        <v>2549</v>
      </c>
      <c r="L804" t="str">
        <f t="shared" si="60"/>
        <v>OK</v>
      </c>
      <c r="M804" t="str">
        <f t="shared" si="61"/>
        <v>NOT  NULL</v>
      </c>
      <c r="N804">
        <f t="shared" si="62"/>
        <v>1</v>
      </c>
      <c r="O804" t="str">
        <f>IF(ISNA(VLOOKUP(J804,Vendors!A:A,1,FALSE)),"MISSING VENDER","VALID")</f>
        <v>MISSING VENDER</v>
      </c>
      <c r="P804" t="str">
        <f>IF(ISNA(VLOOKUP(H804,'Customers'!A:A,1,FALSE)),"missing customer ","valid")</f>
        <v>valid</v>
      </c>
      <c r="Q804" t="str">
        <f t="shared" si="63"/>
        <v>VALID</v>
      </c>
      <c r="R804" t="str">
        <f t="shared" si="64"/>
        <v>VALID</v>
      </c>
    </row>
    <row r="805" spans="1:18" x14ac:dyDescent="0.25">
      <c r="A805" t="s">
        <v>2550</v>
      </c>
      <c r="B805" s="1">
        <v>45019</v>
      </c>
      <c r="C805">
        <v>143201.48000000001</v>
      </c>
      <c r="D805" t="s">
        <v>836</v>
      </c>
      <c r="E805" t="s">
        <v>840</v>
      </c>
      <c r="F805" t="s">
        <v>3</v>
      </c>
      <c r="G805" t="s">
        <v>25</v>
      </c>
      <c r="H805" t="s">
        <v>437</v>
      </c>
      <c r="I805" t="str">
        <f>_xlfn.XLOOKUP(H805,'Customers'!A805:A1204,'Customers'!B805:B1204," ")</f>
        <v xml:space="preserve"> </v>
      </c>
      <c r="J805" t="s">
        <v>828</v>
      </c>
      <c r="K805" t="s">
        <v>2551</v>
      </c>
      <c r="L805" t="str">
        <f t="shared" si="60"/>
        <v>OK</v>
      </c>
      <c r="M805" t="str">
        <f t="shared" si="61"/>
        <v>NOT  NULL</v>
      </c>
      <c r="N805">
        <f t="shared" si="62"/>
        <v>1</v>
      </c>
      <c r="O805" t="str">
        <f>IF(ISNA(VLOOKUP(J805,Vendors!A:A,1,FALSE)),"MISSING VENDER","VALID")</f>
        <v>MISSING VENDER</v>
      </c>
      <c r="P805" t="str">
        <f>IF(ISNA(VLOOKUP(H805,'Customers'!A:A,1,FALSE)),"missing customer ","valid")</f>
        <v>valid</v>
      </c>
      <c r="Q805" t="str">
        <f t="shared" si="63"/>
        <v>VALID</v>
      </c>
      <c r="R805" t="str">
        <f t="shared" si="64"/>
        <v>VALID</v>
      </c>
    </row>
    <row r="806" spans="1:18" x14ac:dyDescent="0.25">
      <c r="A806" t="s">
        <v>2552</v>
      </c>
      <c r="B806" s="1">
        <v>45266</v>
      </c>
      <c r="C806">
        <v>147756.95000000001</v>
      </c>
      <c r="D806" t="s">
        <v>836</v>
      </c>
      <c r="E806" t="s">
        <v>840</v>
      </c>
      <c r="F806" t="s">
        <v>5</v>
      </c>
      <c r="G806" t="s">
        <v>28</v>
      </c>
      <c r="H806" t="s">
        <v>489</v>
      </c>
      <c r="I806" t="str">
        <f>_xlfn.XLOOKUP(H806,'Customers'!A806:A1205,'Customers'!B806:B1205," ")</f>
        <v xml:space="preserve"> </v>
      </c>
      <c r="J806" t="s">
        <v>828</v>
      </c>
      <c r="K806" t="s">
        <v>2553</v>
      </c>
      <c r="L806" t="str">
        <f t="shared" si="60"/>
        <v>OK</v>
      </c>
      <c r="M806" t="str">
        <f t="shared" si="61"/>
        <v>NOT  NULL</v>
      </c>
      <c r="N806">
        <f t="shared" si="62"/>
        <v>1</v>
      </c>
      <c r="O806" t="str">
        <f>IF(ISNA(VLOOKUP(J806,Vendors!A:A,1,FALSE)),"MISSING VENDER","VALID")</f>
        <v>MISSING VENDER</v>
      </c>
      <c r="P806" t="str">
        <f>IF(ISNA(VLOOKUP(H806,'Customers'!A:A,1,FALSE)),"missing customer ","valid")</f>
        <v>valid</v>
      </c>
      <c r="Q806" t="str">
        <f t="shared" si="63"/>
        <v>VALID</v>
      </c>
      <c r="R806" t="str">
        <f t="shared" si="64"/>
        <v>VALID</v>
      </c>
    </row>
    <row r="807" spans="1:18" x14ac:dyDescent="0.25">
      <c r="A807" t="s">
        <v>2554</v>
      </c>
      <c r="B807" s="1">
        <v>44779</v>
      </c>
      <c r="C807">
        <v>180212.36</v>
      </c>
      <c r="D807" t="s">
        <v>836</v>
      </c>
      <c r="E807" t="s">
        <v>840</v>
      </c>
      <c r="F807" t="s">
        <v>3</v>
      </c>
      <c r="G807" t="s">
        <v>18</v>
      </c>
      <c r="H807" t="s">
        <v>221</v>
      </c>
      <c r="I807" t="str">
        <f>_xlfn.XLOOKUP(H807,'Customers'!A807:A1206,'Customers'!B807:B1206," ")</f>
        <v xml:space="preserve"> </v>
      </c>
      <c r="J807" t="s">
        <v>828</v>
      </c>
      <c r="K807" t="s">
        <v>2555</v>
      </c>
      <c r="L807" t="str">
        <f t="shared" si="60"/>
        <v>OK</v>
      </c>
      <c r="M807" t="str">
        <f t="shared" si="61"/>
        <v>NOT  NULL</v>
      </c>
      <c r="N807">
        <f t="shared" si="62"/>
        <v>1</v>
      </c>
      <c r="O807" t="str">
        <f>IF(ISNA(VLOOKUP(J807,Vendors!A:A,1,FALSE)),"MISSING VENDER","VALID")</f>
        <v>MISSING VENDER</v>
      </c>
      <c r="P807" t="str">
        <f>IF(ISNA(VLOOKUP(H807,'Customers'!A:A,1,FALSE)),"missing customer ","valid")</f>
        <v>valid</v>
      </c>
      <c r="Q807" t="str">
        <f t="shared" si="63"/>
        <v>VALID</v>
      </c>
      <c r="R807" t="str">
        <f t="shared" si="64"/>
        <v>VALID</v>
      </c>
    </row>
    <row r="808" spans="1:18" x14ac:dyDescent="0.25">
      <c r="A808" t="s">
        <v>2556</v>
      </c>
      <c r="B808" s="1">
        <v>45283</v>
      </c>
      <c r="C808">
        <v>-63048.97</v>
      </c>
      <c r="D808" t="s">
        <v>826</v>
      </c>
      <c r="E808" t="s">
        <v>827</v>
      </c>
      <c r="F808" t="s">
        <v>3</v>
      </c>
      <c r="G808" t="s">
        <v>28</v>
      </c>
      <c r="H808" t="s">
        <v>828</v>
      </c>
      <c r="I808" t="str">
        <f>_xlfn.XLOOKUP(H808,'Customers'!A808:A1207,'Customers'!B808:B1207," ")</f>
        <v xml:space="preserve"> </v>
      </c>
      <c r="J808" t="s">
        <v>1440</v>
      </c>
      <c r="K808" t="s">
        <v>2557</v>
      </c>
      <c r="L808" t="str">
        <f t="shared" si="60"/>
        <v>OK</v>
      </c>
      <c r="M808" t="str">
        <f t="shared" si="61"/>
        <v>NOT  NULL</v>
      </c>
      <c r="N808">
        <f t="shared" si="62"/>
        <v>1</v>
      </c>
      <c r="O808" t="str">
        <f>IF(ISNA(VLOOKUP(J808,Vendors!A:A,1,FALSE)),"MISSING VENDER","VALID")</f>
        <v>VALID</v>
      </c>
      <c r="P808" t="str">
        <f>IF(ISNA(VLOOKUP(H808,'Customers'!A:A,1,FALSE)),"missing customer ","valid")</f>
        <v xml:space="preserve">missing customer </v>
      </c>
      <c r="Q808" t="str">
        <f t="shared" si="63"/>
        <v>VALID</v>
      </c>
      <c r="R808" t="str">
        <f t="shared" si="64"/>
        <v>VALID</v>
      </c>
    </row>
    <row r="809" spans="1:18" x14ac:dyDescent="0.25">
      <c r="A809" t="s">
        <v>2558</v>
      </c>
      <c r="B809" s="1">
        <v>44897</v>
      </c>
      <c r="C809">
        <v>-43272.75</v>
      </c>
      <c r="D809" t="s">
        <v>826</v>
      </c>
      <c r="E809" t="s">
        <v>892</v>
      </c>
      <c r="F809" t="s">
        <v>3</v>
      </c>
      <c r="G809" t="s">
        <v>18</v>
      </c>
      <c r="H809" t="s">
        <v>828</v>
      </c>
      <c r="I809" t="str">
        <f>_xlfn.XLOOKUP(H809,'Customers'!A809:A1208,'Customers'!B809:B1208," ")</f>
        <v xml:space="preserve"> </v>
      </c>
      <c r="J809" t="s">
        <v>1073</v>
      </c>
      <c r="K809" t="s">
        <v>2559</v>
      </c>
      <c r="L809" t="str">
        <f t="shared" si="60"/>
        <v>OK</v>
      </c>
      <c r="M809" t="str">
        <f t="shared" si="61"/>
        <v>NOT  NULL</v>
      </c>
      <c r="N809">
        <f t="shared" si="62"/>
        <v>1</v>
      </c>
      <c r="O809" t="str">
        <f>IF(ISNA(VLOOKUP(J809,Vendors!A:A,1,FALSE)),"MISSING VENDER","VALID")</f>
        <v>VALID</v>
      </c>
      <c r="P809" t="str">
        <f>IF(ISNA(VLOOKUP(H809,'Customers'!A:A,1,FALSE)),"missing customer ","valid")</f>
        <v xml:space="preserve">missing customer </v>
      </c>
      <c r="Q809" t="str">
        <f t="shared" si="63"/>
        <v>VALID</v>
      </c>
      <c r="R809" t="str">
        <f t="shared" si="64"/>
        <v>VALID</v>
      </c>
    </row>
    <row r="810" spans="1:18" x14ac:dyDescent="0.25">
      <c r="A810" t="s">
        <v>2560</v>
      </c>
      <c r="B810" s="1">
        <v>45255</v>
      </c>
      <c r="C810">
        <v>176727.2</v>
      </c>
      <c r="D810" t="s">
        <v>836</v>
      </c>
      <c r="E810" t="s">
        <v>840</v>
      </c>
      <c r="F810" t="s">
        <v>5</v>
      </c>
      <c r="G810" t="s">
        <v>14</v>
      </c>
      <c r="H810" t="s">
        <v>685</v>
      </c>
      <c r="I810" t="str">
        <f>_xlfn.XLOOKUP(H810,'Customers'!A810:A1209,'Customers'!B810:B1209," ")</f>
        <v xml:space="preserve"> </v>
      </c>
      <c r="J810" t="s">
        <v>828</v>
      </c>
      <c r="K810" t="s">
        <v>2561</v>
      </c>
      <c r="L810" t="str">
        <f t="shared" si="60"/>
        <v>OK</v>
      </c>
      <c r="M810" t="str">
        <f t="shared" si="61"/>
        <v>NOT  NULL</v>
      </c>
      <c r="N810">
        <f t="shared" si="62"/>
        <v>1</v>
      </c>
      <c r="O810" t="str">
        <f>IF(ISNA(VLOOKUP(J810,Vendors!A:A,1,FALSE)),"MISSING VENDER","VALID")</f>
        <v>MISSING VENDER</v>
      </c>
      <c r="P810" t="str">
        <f>IF(ISNA(VLOOKUP(H810,'Customers'!A:A,1,FALSE)),"missing customer ","valid")</f>
        <v>valid</v>
      </c>
      <c r="Q810" t="str">
        <f t="shared" si="63"/>
        <v>VALID</v>
      </c>
      <c r="R810" t="str">
        <f t="shared" si="64"/>
        <v>VALID</v>
      </c>
    </row>
    <row r="811" spans="1:18" x14ac:dyDescent="0.25">
      <c r="A811" t="s">
        <v>2562</v>
      </c>
      <c r="B811" s="1">
        <v>45277</v>
      </c>
      <c r="C811">
        <v>186553.82</v>
      </c>
      <c r="D811" t="s">
        <v>836</v>
      </c>
      <c r="E811" t="s">
        <v>837</v>
      </c>
      <c r="F811" t="s">
        <v>4</v>
      </c>
      <c r="G811" t="s">
        <v>14</v>
      </c>
      <c r="H811" t="s">
        <v>323</v>
      </c>
      <c r="I811" t="str">
        <f>_xlfn.XLOOKUP(H811,'Customers'!A811:A1210,'Customers'!B811:B1210," ")</f>
        <v xml:space="preserve"> </v>
      </c>
      <c r="J811" t="s">
        <v>828</v>
      </c>
      <c r="K811" t="s">
        <v>2563</v>
      </c>
      <c r="L811" t="str">
        <f t="shared" si="60"/>
        <v>OK</v>
      </c>
      <c r="M811" t="str">
        <f t="shared" si="61"/>
        <v>NOT  NULL</v>
      </c>
      <c r="N811">
        <f t="shared" si="62"/>
        <v>1</v>
      </c>
      <c r="O811" t="str">
        <f>IF(ISNA(VLOOKUP(J811,Vendors!A:A,1,FALSE)),"MISSING VENDER","VALID")</f>
        <v>MISSING VENDER</v>
      </c>
      <c r="P811" t="str">
        <f>IF(ISNA(VLOOKUP(H811,'Customers'!A:A,1,FALSE)),"missing customer ","valid")</f>
        <v>valid</v>
      </c>
      <c r="Q811" t="str">
        <f t="shared" si="63"/>
        <v>VALID</v>
      </c>
      <c r="R811" t="str">
        <f t="shared" si="64"/>
        <v>VALID</v>
      </c>
    </row>
    <row r="812" spans="1:18" x14ac:dyDescent="0.25">
      <c r="A812" t="s">
        <v>2564</v>
      </c>
      <c r="B812" s="1">
        <v>45127</v>
      </c>
      <c r="C812">
        <v>-27216.59</v>
      </c>
      <c r="D812" t="s">
        <v>826</v>
      </c>
      <c r="E812" t="s">
        <v>865</v>
      </c>
      <c r="F812" t="s">
        <v>3</v>
      </c>
      <c r="G812" t="s">
        <v>18</v>
      </c>
      <c r="H812" t="s">
        <v>828</v>
      </c>
      <c r="I812" t="str">
        <f>_xlfn.XLOOKUP(H812,'Customers'!A812:A1211,'Customers'!B812:B1211," ")</f>
        <v xml:space="preserve"> </v>
      </c>
      <c r="J812" t="s">
        <v>1567</v>
      </c>
      <c r="K812" t="s">
        <v>2565</v>
      </c>
      <c r="L812" t="str">
        <f t="shared" si="60"/>
        <v>OK</v>
      </c>
      <c r="M812" t="str">
        <f t="shared" si="61"/>
        <v>NOT  NULL</v>
      </c>
      <c r="N812">
        <f t="shared" si="62"/>
        <v>1</v>
      </c>
      <c r="O812" t="str">
        <f>IF(ISNA(VLOOKUP(J812,Vendors!A:A,1,FALSE)),"MISSING VENDER","VALID")</f>
        <v>VALID</v>
      </c>
      <c r="P812" t="str">
        <f>IF(ISNA(VLOOKUP(H812,'Customers'!A:A,1,FALSE)),"missing customer ","valid")</f>
        <v xml:space="preserve">missing customer </v>
      </c>
      <c r="Q812" t="str">
        <f t="shared" si="63"/>
        <v>VALID</v>
      </c>
      <c r="R812" t="str">
        <f t="shared" si="64"/>
        <v>VALID</v>
      </c>
    </row>
    <row r="813" spans="1:18" x14ac:dyDescent="0.25">
      <c r="A813" t="s">
        <v>2566</v>
      </c>
      <c r="B813" s="1">
        <v>44830</v>
      </c>
      <c r="C813">
        <v>235489.84</v>
      </c>
      <c r="D813" t="s">
        <v>836</v>
      </c>
      <c r="E813" t="s">
        <v>840</v>
      </c>
      <c r="F813" t="s">
        <v>3</v>
      </c>
      <c r="G813" t="s">
        <v>25</v>
      </c>
      <c r="H813" t="s">
        <v>567</v>
      </c>
      <c r="I813" t="str">
        <f>_xlfn.XLOOKUP(H813,'Customers'!A813:A1212,'Customers'!B813:B1212," ")</f>
        <v xml:space="preserve"> </v>
      </c>
      <c r="J813" t="s">
        <v>828</v>
      </c>
      <c r="K813" t="s">
        <v>2567</v>
      </c>
      <c r="L813" t="str">
        <f t="shared" si="60"/>
        <v>OK</v>
      </c>
      <c r="M813" t="str">
        <f t="shared" si="61"/>
        <v>NOT  NULL</v>
      </c>
      <c r="N813">
        <f t="shared" si="62"/>
        <v>1</v>
      </c>
      <c r="O813" t="str">
        <f>IF(ISNA(VLOOKUP(J813,Vendors!A:A,1,FALSE)),"MISSING VENDER","VALID")</f>
        <v>MISSING VENDER</v>
      </c>
      <c r="P813" t="str">
        <f>IF(ISNA(VLOOKUP(H813,'Customers'!A:A,1,FALSE)),"missing customer ","valid")</f>
        <v>valid</v>
      </c>
      <c r="Q813" t="str">
        <f t="shared" si="63"/>
        <v>VALID</v>
      </c>
      <c r="R813" t="str">
        <f t="shared" si="64"/>
        <v>VALID</v>
      </c>
    </row>
    <row r="814" spans="1:18" x14ac:dyDescent="0.25">
      <c r="A814" t="s">
        <v>2568</v>
      </c>
      <c r="B814" s="1">
        <v>44661</v>
      </c>
      <c r="C814">
        <v>239905.72</v>
      </c>
      <c r="D814" t="s">
        <v>836</v>
      </c>
      <c r="E814" t="s">
        <v>840</v>
      </c>
      <c r="F814" t="s">
        <v>5</v>
      </c>
      <c r="G814" t="s">
        <v>28</v>
      </c>
      <c r="H814" t="s">
        <v>437</v>
      </c>
      <c r="I814" t="str">
        <f>_xlfn.XLOOKUP(H814,'Customers'!A814:A1213,'Customers'!B814:B1213," ")</f>
        <v xml:space="preserve"> </v>
      </c>
      <c r="J814" t="s">
        <v>828</v>
      </c>
      <c r="K814" t="s">
        <v>2569</v>
      </c>
      <c r="L814" t="str">
        <f t="shared" si="60"/>
        <v>OK</v>
      </c>
      <c r="M814" t="str">
        <f t="shared" si="61"/>
        <v>NOT  NULL</v>
      </c>
      <c r="N814">
        <f t="shared" si="62"/>
        <v>1</v>
      </c>
      <c r="O814" t="str">
        <f>IF(ISNA(VLOOKUP(J814,Vendors!A:A,1,FALSE)),"MISSING VENDER","VALID")</f>
        <v>MISSING VENDER</v>
      </c>
      <c r="P814" t="str">
        <f>IF(ISNA(VLOOKUP(H814,'Customers'!A:A,1,FALSE)),"missing customer ","valid")</f>
        <v>valid</v>
      </c>
      <c r="Q814" t="str">
        <f t="shared" si="63"/>
        <v>VALID</v>
      </c>
      <c r="R814" t="str">
        <f t="shared" si="64"/>
        <v>VALID</v>
      </c>
    </row>
    <row r="815" spans="1:18" x14ac:dyDescent="0.25">
      <c r="A815" t="s">
        <v>2570</v>
      </c>
      <c r="B815" s="1">
        <v>44697</v>
      </c>
      <c r="C815">
        <v>-32561.55</v>
      </c>
      <c r="D815" t="s">
        <v>826</v>
      </c>
      <c r="E815" t="s">
        <v>892</v>
      </c>
      <c r="F815" t="s">
        <v>5</v>
      </c>
      <c r="G815" t="s">
        <v>28</v>
      </c>
      <c r="H815" t="s">
        <v>828</v>
      </c>
      <c r="I815" t="str">
        <f>_xlfn.XLOOKUP(H815,'Customers'!A815:A1214,'Customers'!B815:B1214," ")</f>
        <v xml:space="preserve"> </v>
      </c>
      <c r="J815" t="s">
        <v>1080</v>
      </c>
      <c r="K815" t="s">
        <v>2571</v>
      </c>
      <c r="L815" t="str">
        <f t="shared" si="60"/>
        <v>OK</v>
      </c>
      <c r="M815" t="str">
        <f t="shared" si="61"/>
        <v>NOT  NULL</v>
      </c>
      <c r="N815">
        <f t="shared" si="62"/>
        <v>1</v>
      </c>
      <c r="O815" t="str">
        <f>IF(ISNA(VLOOKUP(J815,Vendors!A:A,1,FALSE)),"MISSING VENDER","VALID")</f>
        <v>VALID</v>
      </c>
      <c r="P815" t="str">
        <f>IF(ISNA(VLOOKUP(H815,'Customers'!A:A,1,FALSE)),"missing customer ","valid")</f>
        <v xml:space="preserve">missing customer </v>
      </c>
      <c r="Q815" t="str">
        <f t="shared" si="63"/>
        <v>VALID</v>
      </c>
      <c r="R815" t="str">
        <f t="shared" si="64"/>
        <v>VALID</v>
      </c>
    </row>
    <row r="816" spans="1:18" x14ac:dyDescent="0.25">
      <c r="A816" t="s">
        <v>2572</v>
      </c>
      <c r="B816" s="1">
        <v>45007</v>
      </c>
      <c r="C816">
        <v>154988.18</v>
      </c>
      <c r="D816" t="s">
        <v>836</v>
      </c>
      <c r="E816" t="s">
        <v>837</v>
      </c>
      <c r="F816" t="s">
        <v>4</v>
      </c>
      <c r="G816" t="s">
        <v>18</v>
      </c>
      <c r="H816" t="s">
        <v>467</v>
      </c>
      <c r="I816" t="str">
        <f>_xlfn.XLOOKUP(H816,'Customers'!A816:A1215,'Customers'!B816:B1215," ")</f>
        <v xml:space="preserve"> </v>
      </c>
      <c r="J816" t="s">
        <v>828</v>
      </c>
      <c r="K816" t="s">
        <v>2573</v>
      </c>
      <c r="L816" t="str">
        <f t="shared" si="60"/>
        <v>OK</v>
      </c>
      <c r="M816" t="str">
        <f t="shared" si="61"/>
        <v>NOT  NULL</v>
      </c>
      <c r="N816">
        <f t="shared" si="62"/>
        <v>1</v>
      </c>
      <c r="O816" t="str">
        <f>IF(ISNA(VLOOKUP(J816,Vendors!A:A,1,FALSE)),"MISSING VENDER","VALID")</f>
        <v>MISSING VENDER</v>
      </c>
      <c r="P816" t="str">
        <f>IF(ISNA(VLOOKUP(H816,'Customers'!A:A,1,FALSE)),"missing customer ","valid")</f>
        <v>valid</v>
      </c>
      <c r="Q816" t="str">
        <f t="shared" si="63"/>
        <v>VALID</v>
      </c>
      <c r="R816" t="str">
        <f t="shared" si="64"/>
        <v>VALID</v>
      </c>
    </row>
    <row r="817" spans="1:18" x14ac:dyDescent="0.25">
      <c r="A817" t="s">
        <v>2574</v>
      </c>
      <c r="B817" s="1">
        <v>44658</v>
      </c>
      <c r="C817">
        <v>145625.92000000001</v>
      </c>
      <c r="D817" t="s">
        <v>836</v>
      </c>
      <c r="E817" t="s">
        <v>840</v>
      </c>
      <c r="F817" t="s">
        <v>5</v>
      </c>
      <c r="G817" t="s">
        <v>25</v>
      </c>
      <c r="H817" t="s">
        <v>439</v>
      </c>
      <c r="I817" t="str">
        <f>_xlfn.XLOOKUP(H817,'Customers'!A817:A1216,'Customers'!B817:B1216," ")</f>
        <v xml:space="preserve"> </v>
      </c>
      <c r="J817" t="s">
        <v>828</v>
      </c>
      <c r="K817" t="s">
        <v>2575</v>
      </c>
      <c r="L817" t="str">
        <f t="shared" si="60"/>
        <v>OK</v>
      </c>
      <c r="M817" t="str">
        <f t="shared" si="61"/>
        <v>NOT  NULL</v>
      </c>
      <c r="N817">
        <f t="shared" si="62"/>
        <v>1</v>
      </c>
      <c r="O817" t="str">
        <f>IF(ISNA(VLOOKUP(J817,Vendors!A:A,1,FALSE)),"MISSING VENDER","VALID")</f>
        <v>MISSING VENDER</v>
      </c>
      <c r="P817" t="str">
        <f>IF(ISNA(VLOOKUP(H817,'Customers'!A:A,1,FALSE)),"missing customer ","valid")</f>
        <v>valid</v>
      </c>
      <c r="Q817" t="str">
        <f t="shared" si="63"/>
        <v>VALID</v>
      </c>
      <c r="R817" t="str">
        <f t="shared" si="64"/>
        <v>VALID</v>
      </c>
    </row>
    <row r="818" spans="1:18" x14ac:dyDescent="0.25">
      <c r="A818" t="s">
        <v>2576</v>
      </c>
      <c r="B818" s="1">
        <v>44974</v>
      </c>
      <c r="C818">
        <v>-40381.269999999997</v>
      </c>
      <c r="D818" t="s">
        <v>826</v>
      </c>
      <c r="E818" t="s">
        <v>865</v>
      </c>
      <c r="F818" t="s">
        <v>4</v>
      </c>
      <c r="G818" t="s">
        <v>25</v>
      </c>
      <c r="H818" t="s">
        <v>828</v>
      </c>
      <c r="I818" t="str">
        <f>_xlfn.XLOOKUP(H818,'Customers'!A818:A1217,'Customers'!B818:B1217," ")</f>
        <v xml:space="preserve"> </v>
      </c>
      <c r="J818" t="s">
        <v>2183</v>
      </c>
      <c r="K818" t="s">
        <v>2577</v>
      </c>
      <c r="L818" t="str">
        <f t="shared" si="60"/>
        <v>OK</v>
      </c>
      <c r="M818" t="str">
        <f t="shared" si="61"/>
        <v>NOT  NULL</v>
      </c>
      <c r="N818">
        <f t="shared" si="62"/>
        <v>1</v>
      </c>
      <c r="O818" t="str">
        <f>IF(ISNA(VLOOKUP(J818,Vendors!A:A,1,FALSE)),"MISSING VENDER","VALID")</f>
        <v>VALID</v>
      </c>
      <c r="P818" t="str">
        <f>IF(ISNA(VLOOKUP(H818,'Customers'!A:A,1,FALSE)),"missing customer ","valid")</f>
        <v xml:space="preserve">missing customer </v>
      </c>
      <c r="Q818" t="str">
        <f t="shared" si="63"/>
        <v>VALID</v>
      </c>
      <c r="R818" t="str">
        <f t="shared" si="64"/>
        <v>VALID</v>
      </c>
    </row>
    <row r="819" spans="1:18" x14ac:dyDescent="0.25">
      <c r="A819" t="s">
        <v>2578</v>
      </c>
      <c r="B819" s="1">
        <v>44647</v>
      </c>
      <c r="C819">
        <v>152589.16</v>
      </c>
      <c r="D819" t="s">
        <v>836</v>
      </c>
      <c r="E819" t="s">
        <v>837</v>
      </c>
      <c r="F819" t="s">
        <v>5</v>
      </c>
      <c r="G819" t="s">
        <v>14</v>
      </c>
      <c r="H819" t="s">
        <v>575</v>
      </c>
      <c r="I819" t="str">
        <f>_xlfn.XLOOKUP(H819,'Customers'!A819:A1218,'Customers'!B819:B1218," ")</f>
        <v xml:space="preserve"> </v>
      </c>
      <c r="J819" t="s">
        <v>828</v>
      </c>
      <c r="K819" t="s">
        <v>2579</v>
      </c>
      <c r="L819" t="str">
        <f t="shared" si="60"/>
        <v>OK</v>
      </c>
      <c r="M819" t="str">
        <f t="shared" si="61"/>
        <v>NOT  NULL</v>
      </c>
      <c r="N819">
        <f t="shared" si="62"/>
        <v>1</v>
      </c>
      <c r="O819" t="str">
        <f>IF(ISNA(VLOOKUP(J819,Vendors!A:A,1,FALSE)),"MISSING VENDER","VALID")</f>
        <v>MISSING VENDER</v>
      </c>
      <c r="P819" t="str">
        <f>IF(ISNA(VLOOKUP(H819,'Customers'!A:A,1,FALSE)),"missing customer ","valid")</f>
        <v>valid</v>
      </c>
      <c r="Q819" t="str">
        <f t="shared" si="63"/>
        <v>VALID</v>
      </c>
      <c r="R819" t="str">
        <f t="shared" si="64"/>
        <v>VALID</v>
      </c>
    </row>
    <row r="820" spans="1:18" x14ac:dyDescent="0.25">
      <c r="A820" t="s">
        <v>2580</v>
      </c>
      <c r="B820" s="1">
        <v>44721</v>
      </c>
      <c r="C820">
        <v>138487.89000000001</v>
      </c>
      <c r="D820" t="s">
        <v>836</v>
      </c>
      <c r="E820" t="s">
        <v>840</v>
      </c>
      <c r="F820" t="s">
        <v>4</v>
      </c>
      <c r="G820" t="s">
        <v>25</v>
      </c>
      <c r="H820" t="s">
        <v>673</v>
      </c>
      <c r="I820" t="str">
        <f>_xlfn.XLOOKUP(H820,'Customers'!A820:A1219,'Customers'!B820:B1219," ")</f>
        <v xml:space="preserve"> </v>
      </c>
      <c r="J820" t="s">
        <v>828</v>
      </c>
      <c r="K820" t="s">
        <v>2581</v>
      </c>
      <c r="L820" t="str">
        <f t="shared" si="60"/>
        <v>OK</v>
      </c>
      <c r="M820" t="str">
        <f t="shared" si="61"/>
        <v>NOT  NULL</v>
      </c>
      <c r="N820">
        <f t="shared" si="62"/>
        <v>1</v>
      </c>
      <c r="O820" t="str">
        <f>IF(ISNA(VLOOKUP(J820,Vendors!A:A,1,FALSE)),"MISSING VENDER","VALID")</f>
        <v>MISSING VENDER</v>
      </c>
      <c r="P820" t="str">
        <f>IF(ISNA(VLOOKUP(H820,'Customers'!A:A,1,FALSE)),"missing customer ","valid")</f>
        <v>valid</v>
      </c>
      <c r="Q820" t="str">
        <f t="shared" si="63"/>
        <v>VALID</v>
      </c>
      <c r="R820" t="str">
        <f t="shared" si="64"/>
        <v>VALID</v>
      </c>
    </row>
    <row r="821" spans="1:18" x14ac:dyDescent="0.25">
      <c r="A821" t="s">
        <v>2582</v>
      </c>
      <c r="B821" s="1">
        <v>44591</v>
      </c>
      <c r="C821">
        <v>118582.8</v>
      </c>
      <c r="D821" t="s">
        <v>836</v>
      </c>
      <c r="E821" t="s">
        <v>840</v>
      </c>
      <c r="F821" t="s">
        <v>5</v>
      </c>
      <c r="G821" t="s">
        <v>28</v>
      </c>
      <c r="H821" t="s">
        <v>599</v>
      </c>
      <c r="I821" t="str">
        <f>_xlfn.XLOOKUP(H821,'Customers'!A821:A1220,'Customers'!B821:B1220," ")</f>
        <v xml:space="preserve"> </v>
      </c>
      <c r="J821" t="s">
        <v>828</v>
      </c>
      <c r="K821" t="s">
        <v>2583</v>
      </c>
      <c r="L821" t="str">
        <f t="shared" si="60"/>
        <v>OK</v>
      </c>
      <c r="M821" t="str">
        <f t="shared" si="61"/>
        <v>NOT  NULL</v>
      </c>
      <c r="N821">
        <f t="shared" si="62"/>
        <v>1</v>
      </c>
      <c r="O821" t="str">
        <f>IF(ISNA(VLOOKUP(J821,Vendors!A:A,1,FALSE)),"MISSING VENDER","VALID")</f>
        <v>MISSING VENDER</v>
      </c>
      <c r="P821" t="str">
        <f>IF(ISNA(VLOOKUP(H821,'Customers'!A:A,1,FALSE)),"missing customer ","valid")</f>
        <v>valid</v>
      </c>
      <c r="Q821" t="str">
        <f t="shared" si="63"/>
        <v>VALID</v>
      </c>
      <c r="R821" t="str">
        <f t="shared" si="64"/>
        <v>VALID</v>
      </c>
    </row>
    <row r="822" spans="1:18" x14ac:dyDescent="0.25">
      <c r="A822" t="s">
        <v>2584</v>
      </c>
      <c r="B822" s="1">
        <v>44845</v>
      </c>
      <c r="C822">
        <v>64268.77</v>
      </c>
      <c r="D822" t="s">
        <v>836</v>
      </c>
      <c r="E822" t="s">
        <v>837</v>
      </c>
      <c r="F822" t="s">
        <v>5</v>
      </c>
      <c r="G822" t="s">
        <v>14</v>
      </c>
      <c r="H822" t="s">
        <v>107</v>
      </c>
      <c r="I822" t="str">
        <f>_xlfn.XLOOKUP(H822,'Customers'!A822:A1221,'Customers'!B822:B1221," ")</f>
        <v xml:space="preserve"> </v>
      </c>
      <c r="J822" t="s">
        <v>828</v>
      </c>
      <c r="K822" t="s">
        <v>2585</v>
      </c>
      <c r="L822" t="str">
        <f t="shared" si="60"/>
        <v>OK</v>
      </c>
      <c r="M822" t="str">
        <f t="shared" si="61"/>
        <v>NOT  NULL</v>
      </c>
      <c r="N822">
        <f t="shared" si="62"/>
        <v>1</v>
      </c>
      <c r="O822" t="str">
        <f>IF(ISNA(VLOOKUP(J822,Vendors!A:A,1,FALSE)),"MISSING VENDER","VALID")</f>
        <v>MISSING VENDER</v>
      </c>
      <c r="P822" t="str">
        <f>IF(ISNA(VLOOKUP(H822,'Customers'!A:A,1,FALSE)),"missing customer ","valid")</f>
        <v>valid</v>
      </c>
      <c r="Q822" t="str">
        <f t="shared" si="63"/>
        <v>VALID</v>
      </c>
      <c r="R822" t="str">
        <f t="shared" si="64"/>
        <v>VALID</v>
      </c>
    </row>
    <row r="823" spans="1:18" x14ac:dyDescent="0.25">
      <c r="A823" t="s">
        <v>2586</v>
      </c>
      <c r="B823" s="1">
        <v>45239</v>
      </c>
      <c r="C823">
        <v>25512.03</v>
      </c>
      <c r="D823" t="s">
        <v>860</v>
      </c>
      <c r="E823" t="s">
        <v>860</v>
      </c>
      <c r="F823" t="s">
        <v>4</v>
      </c>
      <c r="G823" t="s">
        <v>25</v>
      </c>
      <c r="H823" t="s">
        <v>828</v>
      </c>
      <c r="I823" t="str">
        <f>_xlfn.XLOOKUP(H823,'Customers'!A823:A1222,'Customers'!B823:B1222," ")</f>
        <v xml:space="preserve"> </v>
      </c>
      <c r="J823" t="s">
        <v>828</v>
      </c>
      <c r="K823" t="s">
        <v>2587</v>
      </c>
      <c r="L823" t="str">
        <f t="shared" si="60"/>
        <v>OK</v>
      </c>
      <c r="M823" t="str">
        <f t="shared" si="61"/>
        <v>NOT  NULL</v>
      </c>
      <c r="N823">
        <f t="shared" si="62"/>
        <v>1</v>
      </c>
      <c r="O823" t="str">
        <f>IF(ISNA(VLOOKUP(J823,Vendors!A:A,1,FALSE)),"MISSING VENDER","VALID")</f>
        <v>MISSING VENDER</v>
      </c>
      <c r="P823" t="str">
        <f>IF(ISNA(VLOOKUP(H823,'Customers'!A:A,1,FALSE)),"missing customer ","valid")</f>
        <v xml:space="preserve">missing customer </v>
      </c>
      <c r="Q823" t="str">
        <f t="shared" si="63"/>
        <v>VALID</v>
      </c>
      <c r="R823" t="str">
        <f t="shared" si="64"/>
        <v>VALID</v>
      </c>
    </row>
    <row r="824" spans="1:18" x14ac:dyDescent="0.25">
      <c r="A824" t="s">
        <v>2588</v>
      </c>
      <c r="B824" s="1">
        <v>45016</v>
      </c>
      <c r="C824">
        <v>124111.88</v>
      </c>
      <c r="D824" t="s">
        <v>836</v>
      </c>
      <c r="E824" t="s">
        <v>840</v>
      </c>
      <c r="F824" t="s">
        <v>3</v>
      </c>
      <c r="G824" t="s">
        <v>28</v>
      </c>
      <c r="H824" t="s">
        <v>483</v>
      </c>
      <c r="I824" t="str">
        <f>_xlfn.XLOOKUP(H824,'Customers'!A824:A1223,'Customers'!B824:B1223," ")</f>
        <v xml:space="preserve"> </v>
      </c>
      <c r="J824" t="s">
        <v>828</v>
      </c>
      <c r="K824" t="s">
        <v>2589</v>
      </c>
      <c r="L824" t="str">
        <f t="shared" si="60"/>
        <v>OK</v>
      </c>
      <c r="M824" t="str">
        <f t="shared" si="61"/>
        <v>NOT  NULL</v>
      </c>
      <c r="N824">
        <f t="shared" si="62"/>
        <v>1</v>
      </c>
      <c r="O824" t="str">
        <f>IF(ISNA(VLOOKUP(J824,Vendors!A:A,1,FALSE)),"MISSING VENDER","VALID")</f>
        <v>MISSING VENDER</v>
      </c>
      <c r="P824" t="str">
        <f>IF(ISNA(VLOOKUP(H824,'Customers'!A:A,1,FALSE)),"missing customer ","valid")</f>
        <v>valid</v>
      </c>
      <c r="Q824" t="str">
        <f t="shared" si="63"/>
        <v>VALID</v>
      </c>
      <c r="R824" t="str">
        <f t="shared" si="64"/>
        <v>VALID</v>
      </c>
    </row>
    <row r="825" spans="1:18" x14ac:dyDescent="0.25">
      <c r="A825" t="s">
        <v>2590</v>
      </c>
      <c r="B825" s="1">
        <v>45140</v>
      </c>
      <c r="C825">
        <v>124932.16</v>
      </c>
      <c r="D825" t="s">
        <v>836</v>
      </c>
      <c r="E825" t="s">
        <v>855</v>
      </c>
      <c r="F825" t="s">
        <v>4</v>
      </c>
      <c r="G825" t="s">
        <v>25</v>
      </c>
      <c r="H825" t="s">
        <v>161</v>
      </c>
      <c r="I825" t="str">
        <f>_xlfn.XLOOKUP(H825,'Customers'!A825:A1224,'Customers'!B825:B1224," ")</f>
        <v xml:space="preserve"> </v>
      </c>
      <c r="J825" t="s">
        <v>828</v>
      </c>
      <c r="K825" t="s">
        <v>2591</v>
      </c>
      <c r="L825" t="str">
        <f t="shared" si="60"/>
        <v>OK</v>
      </c>
      <c r="M825" t="str">
        <f t="shared" si="61"/>
        <v>NOT  NULL</v>
      </c>
      <c r="N825">
        <f t="shared" si="62"/>
        <v>1</v>
      </c>
      <c r="O825" t="str">
        <f>IF(ISNA(VLOOKUP(J825,Vendors!A:A,1,FALSE)),"MISSING VENDER","VALID")</f>
        <v>MISSING VENDER</v>
      </c>
      <c r="P825" t="str">
        <f>IF(ISNA(VLOOKUP(H825,'Customers'!A:A,1,FALSE)),"missing customer ","valid")</f>
        <v>valid</v>
      </c>
      <c r="Q825" t="str">
        <f t="shared" si="63"/>
        <v>VALID</v>
      </c>
      <c r="R825" t="str">
        <f t="shared" si="64"/>
        <v>VALID</v>
      </c>
    </row>
    <row r="826" spans="1:18" x14ac:dyDescent="0.25">
      <c r="A826" t="s">
        <v>2592</v>
      </c>
      <c r="B826" s="1">
        <v>45013</v>
      </c>
      <c r="C826">
        <v>82444.69</v>
      </c>
      <c r="D826" t="s">
        <v>836</v>
      </c>
      <c r="E826" t="s">
        <v>855</v>
      </c>
      <c r="F826" t="s">
        <v>3</v>
      </c>
      <c r="G826" t="s">
        <v>18</v>
      </c>
      <c r="H826" t="s">
        <v>53</v>
      </c>
      <c r="I826" t="str">
        <f>_xlfn.XLOOKUP(H826,'Customers'!A826:A1225,'Customers'!B826:B1225," ")</f>
        <v xml:space="preserve"> </v>
      </c>
      <c r="J826" t="s">
        <v>828</v>
      </c>
      <c r="K826" t="s">
        <v>2593</v>
      </c>
      <c r="L826" t="str">
        <f t="shared" si="60"/>
        <v>OK</v>
      </c>
      <c r="M826" t="str">
        <f t="shared" si="61"/>
        <v>NOT  NULL</v>
      </c>
      <c r="N826">
        <f t="shared" si="62"/>
        <v>1</v>
      </c>
      <c r="O826" t="str">
        <f>IF(ISNA(VLOOKUP(J826,Vendors!A:A,1,FALSE)),"MISSING VENDER","VALID")</f>
        <v>MISSING VENDER</v>
      </c>
      <c r="P826" t="str">
        <f>IF(ISNA(VLOOKUP(H826,'Customers'!A:A,1,FALSE)),"missing customer ","valid")</f>
        <v>valid</v>
      </c>
      <c r="Q826" t="str">
        <f t="shared" si="63"/>
        <v>VALID</v>
      </c>
      <c r="R826" t="str">
        <f t="shared" si="64"/>
        <v>VALID</v>
      </c>
    </row>
    <row r="827" spans="1:18" x14ac:dyDescent="0.25">
      <c r="A827" t="s">
        <v>2594</v>
      </c>
      <c r="B827" s="1">
        <v>45079</v>
      </c>
      <c r="C827">
        <v>-2000</v>
      </c>
      <c r="D827" t="s">
        <v>826</v>
      </c>
      <c r="E827" t="s">
        <v>827</v>
      </c>
      <c r="F827" t="s">
        <v>5</v>
      </c>
      <c r="G827" t="s">
        <v>28</v>
      </c>
      <c r="H827" t="s">
        <v>828</v>
      </c>
      <c r="I827" t="str">
        <f>_xlfn.XLOOKUP(H827,'Customers'!A827:A1226,'Customers'!B827:B1226," ")</f>
        <v xml:space="preserve"> </v>
      </c>
      <c r="J827" t="s">
        <v>1440</v>
      </c>
      <c r="K827" t="s">
        <v>2595</v>
      </c>
      <c r="L827" t="str">
        <f t="shared" si="60"/>
        <v>OK</v>
      </c>
      <c r="M827" t="str">
        <f t="shared" si="61"/>
        <v>NOT  NULL</v>
      </c>
      <c r="N827">
        <f t="shared" si="62"/>
        <v>1</v>
      </c>
      <c r="O827" t="str">
        <f>IF(ISNA(VLOOKUP(J827,Vendors!A:A,1,FALSE)),"MISSING VENDER","VALID")</f>
        <v>VALID</v>
      </c>
      <c r="P827" t="str">
        <f>IF(ISNA(VLOOKUP(H827,'Customers'!A:A,1,FALSE)),"missing customer ","valid")</f>
        <v xml:space="preserve">missing customer </v>
      </c>
      <c r="Q827" t="str">
        <f t="shared" si="63"/>
        <v>VALID</v>
      </c>
      <c r="R827" t="str">
        <f t="shared" si="64"/>
        <v>VALID</v>
      </c>
    </row>
    <row r="828" spans="1:18" x14ac:dyDescent="0.25">
      <c r="A828" t="s">
        <v>2596</v>
      </c>
      <c r="B828" s="1">
        <v>44609</v>
      </c>
      <c r="C828">
        <v>119116.73</v>
      </c>
      <c r="D828" t="s">
        <v>836</v>
      </c>
      <c r="E828" t="s">
        <v>840</v>
      </c>
      <c r="F828" t="s">
        <v>5</v>
      </c>
      <c r="G828" t="s">
        <v>25</v>
      </c>
      <c r="H828" t="s">
        <v>111</v>
      </c>
      <c r="I828" t="str">
        <f>_xlfn.XLOOKUP(H828,'Customers'!A828:A1227,'Customers'!B828:B1227," ")</f>
        <v xml:space="preserve"> </v>
      </c>
      <c r="J828" t="s">
        <v>828</v>
      </c>
      <c r="K828" t="s">
        <v>2597</v>
      </c>
      <c r="L828" t="str">
        <f t="shared" si="60"/>
        <v>OK</v>
      </c>
      <c r="M828" t="str">
        <f t="shared" si="61"/>
        <v>NOT  NULL</v>
      </c>
      <c r="N828">
        <f t="shared" si="62"/>
        <v>1</v>
      </c>
      <c r="O828" t="str">
        <f>IF(ISNA(VLOOKUP(J828,Vendors!A:A,1,FALSE)),"MISSING VENDER","VALID")</f>
        <v>MISSING VENDER</v>
      </c>
      <c r="P828" t="str">
        <f>IF(ISNA(VLOOKUP(H828,'Customers'!A:A,1,FALSE)),"missing customer ","valid")</f>
        <v>valid</v>
      </c>
      <c r="Q828" t="str">
        <f t="shared" si="63"/>
        <v>VALID</v>
      </c>
      <c r="R828" t="str">
        <f t="shared" si="64"/>
        <v>VALID</v>
      </c>
    </row>
    <row r="829" spans="1:18" x14ac:dyDescent="0.25">
      <c r="A829" t="s">
        <v>2598</v>
      </c>
      <c r="B829" s="1">
        <v>44970</v>
      </c>
      <c r="C829">
        <v>128089.07</v>
      </c>
      <c r="D829" t="s">
        <v>836</v>
      </c>
      <c r="E829" t="s">
        <v>837</v>
      </c>
      <c r="F829" t="s">
        <v>4</v>
      </c>
      <c r="G829" t="s">
        <v>14</v>
      </c>
      <c r="H829" t="s">
        <v>251</v>
      </c>
      <c r="I829" t="str">
        <f>_xlfn.XLOOKUP(H829,'Customers'!A829:A1228,'Customers'!B829:B1228," ")</f>
        <v xml:space="preserve"> </v>
      </c>
      <c r="J829" t="s">
        <v>828</v>
      </c>
      <c r="K829" t="s">
        <v>2599</v>
      </c>
      <c r="L829" t="str">
        <f t="shared" si="60"/>
        <v>OK</v>
      </c>
      <c r="M829" t="str">
        <f t="shared" si="61"/>
        <v>NOT  NULL</v>
      </c>
      <c r="N829">
        <f t="shared" si="62"/>
        <v>1</v>
      </c>
      <c r="O829" t="str">
        <f>IF(ISNA(VLOOKUP(J829,Vendors!A:A,1,FALSE)),"MISSING VENDER","VALID")</f>
        <v>MISSING VENDER</v>
      </c>
      <c r="P829" t="str">
        <f>IF(ISNA(VLOOKUP(H829,'Customers'!A:A,1,FALSE)),"missing customer ","valid")</f>
        <v>valid</v>
      </c>
      <c r="Q829" t="str">
        <f t="shared" si="63"/>
        <v>VALID</v>
      </c>
      <c r="R829" t="str">
        <f t="shared" si="64"/>
        <v>VALID</v>
      </c>
    </row>
    <row r="830" spans="1:18" x14ac:dyDescent="0.25">
      <c r="A830" t="s">
        <v>2600</v>
      </c>
      <c r="B830" s="1">
        <v>45286</v>
      </c>
      <c r="C830">
        <v>128691.55</v>
      </c>
      <c r="D830" t="s">
        <v>836</v>
      </c>
      <c r="E830" t="s">
        <v>837</v>
      </c>
      <c r="F830" t="s">
        <v>5</v>
      </c>
      <c r="G830" t="s">
        <v>25</v>
      </c>
      <c r="H830" t="s">
        <v>579</v>
      </c>
      <c r="I830" t="str">
        <f>_xlfn.XLOOKUP(H830,'Customers'!A830:A1229,'Customers'!B830:B1229," ")</f>
        <v xml:space="preserve"> </v>
      </c>
      <c r="J830" t="s">
        <v>828</v>
      </c>
      <c r="K830" t="s">
        <v>2601</v>
      </c>
      <c r="L830" t="str">
        <f t="shared" si="60"/>
        <v>OK</v>
      </c>
      <c r="M830" t="str">
        <f t="shared" si="61"/>
        <v>NOT  NULL</v>
      </c>
      <c r="N830">
        <f t="shared" si="62"/>
        <v>1</v>
      </c>
      <c r="O830" t="str">
        <f>IF(ISNA(VLOOKUP(J830,Vendors!A:A,1,FALSE)),"MISSING VENDER","VALID")</f>
        <v>MISSING VENDER</v>
      </c>
      <c r="P830" t="str">
        <f>IF(ISNA(VLOOKUP(H830,'Customers'!A:A,1,FALSE)),"missing customer ","valid")</f>
        <v>valid</v>
      </c>
      <c r="Q830" t="str">
        <f t="shared" si="63"/>
        <v>VALID</v>
      </c>
      <c r="R830" t="str">
        <f t="shared" si="64"/>
        <v>VALID</v>
      </c>
    </row>
    <row r="831" spans="1:18" x14ac:dyDescent="0.25">
      <c r="A831" t="s">
        <v>2602</v>
      </c>
      <c r="B831" s="1">
        <v>44812</v>
      </c>
      <c r="C831">
        <v>258878.44</v>
      </c>
      <c r="D831" t="s">
        <v>836</v>
      </c>
      <c r="E831" t="s">
        <v>840</v>
      </c>
      <c r="F831" t="s">
        <v>5</v>
      </c>
      <c r="G831" t="s">
        <v>25</v>
      </c>
      <c r="H831" t="s">
        <v>517</v>
      </c>
      <c r="I831" t="str">
        <f>_xlfn.XLOOKUP(H831,'Customers'!A831:A1230,'Customers'!B831:B1230," ")</f>
        <v xml:space="preserve"> </v>
      </c>
      <c r="J831" t="s">
        <v>828</v>
      </c>
      <c r="K831" t="s">
        <v>2603</v>
      </c>
      <c r="L831" t="str">
        <f t="shared" si="60"/>
        <v>OK</v>
      </c>
      <c r="M831" t="str">
        <f t="shared" si="61"/>
        <v>NOT  NULL</v>
      </c>
      <c r="N831">
        <f t="shared" si="62"/>
        <v>1</v>
      </c>
      <c r="O831" t="str">
        <f>IF(ISNA(VLOOKUP(J831,Vendors!A:A,1,FALSE)),"MISSING VENDER","VALID")</f>
        <v>MISSING VENDER</v>
      </c>
      <c r="P831" t="str">
        <f>IF(ISNA(VLOOKUP(H831,'Customers'!A:A,1,FALSE)),"missing customer ","valid")</f>
        <v>valid</v>
      </c>
      <c r="Q831" t="str">
        <f t="shared" si="63"/>
        <v>VALID</v>
      </c>
      <c r="R831" t="str">
        <f t="shared" si="64"/>
        <v>VALID</v>
      </c>
    </row>
    <row r="832" spans="1:18" x14ac:dyDescent="0.25">
      <c r="A832" t="s">
        <v>2604</v>
      </c>
      <c r="B832" s="1">
        <v>44755</v>
      </c>
      <c r="C832">
        <v>-24284.85</v>
      </c>
      <c r="D832" t="s">
        <v>826</v>
      </c>
      <c r="E832" t="s">
        <v>851</v>
      </c>
      <c r="F832" t="s">
        <v>5</v>
      </c>
      <c r="G832" t="s">
        <v>14</v>
      </c>
      <c r="H832" t="s">
        <v>828</v>
      </c>
      <c r="I832" t="str">
        <f>_xlfn.XLOOKUP(H832,'Customers'!A832:A1231,'Customers'!B832:B1231," ")</f>
        <v xml:space="preserve"> </v>
      </c>
      <c r="J832" t="s">
        <v>1248</v>
      </c>
      <c r="K832" t="s">
        <v>2605</v>
      </c>
      <c r="L832" t="str">
        <f t="shared" si="60"/>
        <v>OK</v>
      </c>
      <c r="M832" t="str">
        <f t="shared" si="61"/>
        <v>NOT  NULL</v>
      </c>
      <c r="N832">
        <f t="shared" si="62"/>
        <v>1</v>
      </c>
      <c r="O832" t="str">
        <f>IF(ISNA(VLOOKUP(J832,Vendors!A:A,1,FALSE)),"MISSING VENDER","VALID")</f>
        <v>VALID</v>
      </c>
      <c r="P832" t="str">
        <f>IF(ISNA(VLOOKUP(H832,'Customers'!A:A,1,FALSE)),"missing customer ","valid")</f>
        <v xml:space="preserve">missing customer </v>
      </c>
      <c r="Q832" t="str">
        <f t="shared" si="63"/>
        <v>VALID</v>
      </c>
      <c r="R832" t="str">
        <f t="shared" si="64"/>
        <v>VALID</v>
      </c>
    </row>
    <row r="833" spans="1:18" x14ac:dyDescent="0.25">
      <c r="A833" t="s">
        <v>2606</v>
      </c>
      <c r="B833" s="1">
        <v>44717</v>
      </c>
      <c r="C833">
        <v>-28542.57</v>
      </c>
      <c r="D833" t="s">
        <v>826</v>
      </c>
      <c r="E833" t="s">
        <v>892</v>
      </c>
      <c r="F833" t="s">
        <v>4</v>
      </c>
      <c r="G833" t="s">
        <v>28</v>
      </c>
      <c r="H833" t="s">
        <v>828</v>
      </c>
      <c r="I833" t="str">
        <f>_xlfn.XLOOKUP(H833,'Customers'!A833:A1232,'Customers'!B833:B1232," ")</f>
        <v xml:space="preserve"> </v>
      </c>
      <c r="J833" t="s">
        <v>2478</v>
      </c>
      <c r="K833" t="s">
        <v>2607</v>
      </c>
      <c r="L833" t="str">
        <f t="shared" si="60"/>
        <v>OK</v>
      </c>
      <c r="M833" t="str">
        <f t="shared" si="61"/>
        <v>NOT  NULL</v>
      </c>
      <c r="N833">
        <f t="shared" si="62"/>
        <v>1</v>
      </c>
      <c r="O833" t="str">
        <f>IF(ISNA(VLOOKUP(J833,Vendors!A:A,1,FALSE)),"MISSING VENDER","VALID")</f>
        <v>VALID</v>
      </c>
      <c r="P833" t="str">
        <f>IF(ISNA(VLOOKUP(H833,'Customers'!A:A,1,FALSE)),"missing customer ","valid")</f>
        <v xml:space="preserve">missing customer </v>
      </c>
      <c r="Q833" t="str">
        <f t="shared" si="63"/>
        <v>VALID</v>
      </c>
      <c r="R833" t="str">
        <f t="shared" si="64"/>
        <v>VALID</v>
      </c>
    </row>
    <row r="834" spans="1:18" x14ac:dyDescent="0.25">
      <c r="A834" t="s">
        <v>2608</v>
      </c>
      <c r="B834" s="1">
        <v>45237</v>
      </c>
      <c r="C834">
        <v>-79120.929999999993</v>
      </c>
      <c r="D834" t="s">
        <v>826</v>
      </c>
      <c r="E834" t="s">
        <v>851</v>
      </c>
      <c r="F834" t="s">
        <v>3</v>
      </c>
      <c r="G834" t="s">
        <v>28</v>
      </c>
      <c r="H834" t="s">
        <v>828</v>
      </c>
      <c r="I834" t="str">
        <f>_xlfn.XLOOKUP(H834,'Customers'!A834:A1233,'Customers'!B834:B1233," ")</f>
        <v xml:space="preserve"> </v>
      </c>
      <c r="J834" t="s">
        <v>944</v>
      </c>
      <c r="K834" t="s">
        <v>2609</v>
      </c>
      <c r="L834" t="str">
        <f t="shared" ref="L834:L897" si="65">IF(ISERROR(B834),"ERORROR","OK")</f>
        <v>OK</v>
      </c>
      <c r="M834" t="str">
        <f t="shared" ref="M834:M897" si="66">IF(ISNA(C835),"NULL","NOT  NULL")</f>
        <v>NOT  NULL</v>
      </c>
      <c r="N834">
        <f t="shared" ref="N834:N897" si="67">COUNTIF(A:A,A834)</f>
        <v>1</v>
      </c>
      <c r="O834" t="str">
        <f>IF(ISNA(VLOOKUP(J834,Vendors!A:A,1,FALSE)),"MISSING VENDER","VALID")</f>
        <v>VALID</v>
      </c>
      <c r="P834" t="str">
        <f>IF(ISNA(VLOOKUP(H834,'Customers'!A:A,1,FALSE)),"missing customer ","valid")</f>
        <v xml:space="preserve">missing customer </v>
      </c>
      <c r="Q834" t="str">
        <f t="shared" ref="Q834:Q897" si="68">IF(ISBLANK(D834),"INVALID","VALID")</f>
        <v>VALID</v>
      </c>
      <c r="R834" t="str">
        <f t="shared" ref="R834:R897" si="69">IF(ISNA(F834),"INVALID","VALID")</f>
        <v>VALID</v>
      </c>
    </row>
    <row r="835" spans="1:18" x14ac:dyDescent="0.25">
      <c r="A835" t="s">
        <v>2610</v>
      </c>
      <c r="B835" s="1">
        <v>44873</v>
      </c>
      <c r="C835">
        <v>-38985.42</v>
      </c>
      <c r="D835" t="s">
        <v>826</v>
      </c>
      <c r="E835" t="s">
        <v>827</v>
      </c>
      <c r="F835" t="s">
        <v>5</v>
      </c>
      <c r="G835" t="s">
        <v>18</v>
      </c>
      <c r="H835" t="s">
        <v>828</v>
      </c>
      <c r="I835" t="str">
        <f>_xlfn.XLOOKUP(H835,'Customers'!A835:A1234,'Customers'!B835:B1234," ")</f>
        <v xml:space="preserve"> </v>
      </c>
      <c r="J835" t="s">
        <v>1083</v>
      </c>
      <c r="K835" t="s">
        <v>2611</v>
      </c>
      <c r="L835" t="str">
        <f t="shared" si="65"/>
        <v>OK</v>
      </c>
      <c r="M835" t="str">
        <f t="shared" si="66"/>
        <v>NOT  NULL</v>
      </c>
      <c r="N835">
        <f t="shared" si="67"/>
        <v>1</v>
      </c>
      <c r="O835" t="str">
        <f>IF(ISNA(VLOOKUP(J835,Vendors!A:A,1,FALSE)),"MISSING VENDER","VALID")</f>
        <v>VALID</v>
      </c>
      <c r="P835" t="str">
        <f>IF(ISNA(VLOOKUP(H835,'Customers'!A:A,1,FALSE)),"missing customer ","valid")</f>
        <v xml:space="preserve">missing customer </v>
      </c>
      <c r="Q835" t="str">
        <f t="shared" si="68"/>
        <v>VALID</v>
      </c>
      <c r="R835" t="str">
        <f t="shared" si="69"/>
        <v>VALID</v>
      </c>
    </row>
    <row r="836" spans="1:18" x14ac:dyDescent="0.25">
      <c r="A836" t="s">
        <v>2612</v>
      </c>
      <c r="B836" s="1">
        <v>45182</v>
      </c>
      <c r="C836">
        <v>152802.66</v>
      </c>
      <c r="D836" t="s">
        <v>836</v>
      </c>
      <c r="E836" t="s">
        <v>840</v>
      </c>
      <c r="F836" t="s">
        <v>5</v>
      </c>
      <c r="G836" t="s">
        <v>18</v>
      </c>
      <c r="H836" t="s">
        <v>513</v>
      </c>
      <c r="I836" t="str">
        <f>_xlfn.XLOOKUP(H836,'Customers'!A836:A1235,'Customers'!B836:B1235," ")</f>
        <v xml:space="preserve"> </v>
      </c>
      <c r="J836" t="s">
        <v>828</v>
      </c>
      <c r="K836" t="s">
        <v>2613</v>
      </c>
      <c r="L836" t="str">
        <f t="shared" si="65"/>
        <v>OK</v>
      </c>
      <c r="M836" t="str">
        <f t="shared" si="66"/>
        <v>NOT  NULL</v>
      </c>
      <c r="N836">
        <f t="shared" si="67"/>
        <v>1</v>
      </c>
      <c r="O836" t="str">
        <f>IF(ISNA(VLOOKUP(J836,Vendors!A:A,1,FALSE)),"MISSING VENDER","VALID")</f>
        <v>MISSING VENDER</v>
      </c>
      <c r="P836" t="str">
        <f>IF(ISNA(VLOOKUP(H836,'Customers'!A:A,1,FALSE)),"missing customer ","valid")</f>
        <v>valid</v>
      </c>
      <c r="Q836" t="str">
        <f t="shared" si="68"/>
        <v>VALID</v>
      </c>
      <c r="R836" t="str">
        <f t="shared" si="69"/>
        <v>VALID</v>
      </c>
    </row>
    <row r="837" spans="1:18" x14ac:dyDescent="0.25">
      <c r="A837" t="s">
        <v>2614</v>
      </c>
      <c r="B837" s="1">
        <v>44987</v>
      </c>
      <c r="C837">
        <v>-60730.28</v>
      </c>
      <c r="D837" t="s">
        <v>826</v>
      </c>
      <c r="E837" t="s">
        <v>827</v>
      </c>
      <c r="F837" t="s">
        <v>4</v>
      </c>
      <c r="G837" t="s">
        <v>18</v>
      </c>
      <c r="H837" t="s">
        <v>828</v>
      </c>
      <c r="I837" t="str">
        <f>_xlfn.XLOOKUP(H837,'Customers'!A837:A1236,'Customers'!B837:B1236," ")</f>
        <v xml:space="preserve"> </v>
      </c>
      <c r="J837" t="s">
        <v>1415</v>
      </c>
      <c r="K837" t="s">
        <v>2615</v>
      </c>
      <c r="L837" t="str">
        <f t="shared" si="65"/>
        <v>OK</v>
      </c>
      <c r="M837" t="str">
        <f t="shared" si="66"/>
        <v>NOT  NULL</v>
      </c>
      <c r="N837">
        <f t="shared" si="67"/>
        <v>1</v>
      </c>
      <c r="O837" t="str">
        <f>IF(ISNA(VLOOKUP(J837,Vendors!A:A,1,FALSE)),"MISSING VENDER","VALID")</f>
        <v>VALID</v>
      </c>
      <c r="P837" t="str">
        <f>IF(ISNA(VLOOKUP(H837,'Customers'!A:A,1,FALSE)),"missing customer ","valid")</f>
        <v xml:space="preserve">missing customer </v>
      </c>
      <c r="Q837" t="str">
        <f t="shared" si="68"/>
        <v>VALID</v>
      </c>
      <c r="R837" t="str">
        <f t="shared" si="69"/>
        <v>VALID</v>
      </c>
    </row>
    <row r="838" spans="1:18" x14ac:dyDescent="0.25">
      <c r="A838" t="s">
        <v>2616</v>
      </c>
      <c r="B838" s="1">
        <v>44883</v>
      </c>
      <c r="C838">
        <v>161916.63</v>
      </c>
      <c r="D838" t="s">
        <v>836</v>
      </c>
      <c r="E838" t="s">
        <v>840</v>
      </c>
      <c r="F838" t="s">
        <v>5</v>
      </c>
      <c r="G838" t="s">
        <v>18</v>
      </c>
      <c r="H838" t="s">
        <v>55</v>
      </c>
      <c r="I838" t="str">
        <f>_xlfn.XLOOKUP(H838,'Customers'!A838:A1237,'Customers'!B838:B1237," ")</f>
        <v xml:space="preserve"> </v>
      </c>
      <c r="J838" t="s">
        <v>828</v>
      </c>
      <c r="K838" t="s">
        <v>2617</v>
      </c>
      <c r="L838" t="str">
        <f t="shared" si="65"/>
        <v>OK</v>
      </c>
      <c r="M838" t="str">
        <f t="shared" si="66"/>
        <v>NOT  NULL</v>
      </c>
      <c r="N838">
        <f t="shared" si="67"/>
        <v>1</v>
      </c>
      <c r="O838" t="str">
        <f>IF(ISNA(VLOOKUP(J838,Vendors!A:A,1,FALSE)),"MISSING VENDER","VALID")</f>
        <v>MISSING VENDER</v>
      </c>
      <c r="P838" t="str">
        <f>IF(ISNA(VLOOKUP(H838,'Customers'!A:A,1,FALSE)),"missing customer ","valid")</f>
        <v>valid</v>
      </c>
      <c r="Q838" t="str">
        <f t="shared" si="68"/>
        <v>VALID</v>
      </c>
      <c r="R838" t="str">
        <f t="shared" si="69"/>
        <v>VALID</v>
      </c>
    </row>
    <row r="839" spans="1:18" x14ac:dyDescent="0.25">
      <c r="A839" t="s">
        <v>2618</v>
      </c>
      <c r="B839" s="1">
        <v>44961</v>
      </c>
      <c r="C839">
        <v>-34777.07</v>
      </c>
      <c r="D839" t="s">
        <v>826</v>
      </c>
      <c r="E839" t="s">
        <v>843</v>
      </c>
      <c r="F839" t="s">
        <v>5</v>
      </c>
      <c r="G839" t="s">
        <v>28</v>
      </c>
      <c r="H839" t="s">
        <v>828</v>
      </c>
      <c r="I839" t="str">
        <f>_xlfn.XLOOKUP(H839,'Customers'!A839:A1238,'Customers'!B839:B1238," ")</f>
        <v xml:space="preserve"> </v>
      </c>
      <c r="J839" t="s">
        <v>1520</v>
      </c>
      <c r="K839" t="s">
        <v>2619</v>
      </c>
      <c r="L839" t="str">
        <f t="shared" si="65"/>
        <v>OK</v>
      </c>
      <c r="M839" t="str">
        <f t="shared" si="66"/>
        <v>NOT  NULL</v>
      </c>
      <c r="N839">
        <f t="shared" si="67"/>
        <v>1</v>
      </c>
      <c r="O839" t="str">
        <f>IF(ISNA(VLOOKUP(J839,Vendors!A:A,1,FALSE)),"MISSING VENDER","VALID")</f>
        <v>VALID</v>
      </c>
      <c r="P839" t="str">
        <f>IF(ISNA(VLOOKUP(H839,'Customers'!A:A,1,FALSE)),"missing customer ","valid")</f>
        <v xml:space="preserve">missing customer </v>
      </c>
      <c r="Q839" t="str">
        <f t="shared" si="68"/>
        <v>VALID</v>
      </c>
      <c r="R839" t="str">
        <f t="shared" si="69"/>
        <v>VALID</v>
      </c>
    </row>
    <row r="840" spans="1:18" x14ac:dyDescent="0.25">
      <c r="A840" t="s">
        <v>2620</v>
      </c>
      <c r="B840" s="1">
        <v>44878</v>
      </c>
      <c r="C840">
        <v>202550</v>
      </c>
      <c r="D840" t="s">
        <v>836</v>
      </c>
      <c r="E840" t="s">
        <v>837</v>
      </c>
      <c r="F840" t="s">
        <v>3</v>
      </c>
      <c r="G840" t="s">
        <v>28</v>
      </c>
      <c r="H840" t="s">
        <v>391</v>
      </c>
      <c r="I840" t="str">
        <f>_xlfn.XLOOKUP(H840,'Customers'!A840:A1239,'Customers'!B840:B1239," ")</f>
        <v xml:space="preserve"> </v>
      </c>
      <c r="J840" t="s">
        <v>828</v>
      </c>
      <c r="K840" t="s">
        <v>2621</v>
      </c>
      <c r="L840" t="str">
        <f t="shared" si="65"/>
        <v>OK</v>
      </c>
      <c r="M840" t="str">
        <f t="shared" si="66"/>
        <v>NOT  NULL</v>
      </c>
      <c r="N840">
        <f t="shared" si="67"/>
        <v>1</v>
      </c>
      <c r="O840" t="str">
        <f>IF(ISNA(VLOOKUP(J840,Vendors!A:A,1,FALSE)),"MISSING VENDER","VALID")</f>
        <v>MISSING VENDER</v>
      </c>
      <c r="P840" t="str">
        <f>IF(ISNA(VLOOKUP(H840,'Customers'!A:A,1,FALSE)),"missing customer ","valid")</f>
        <v>valid</v>
      </c>
      <c r="Q840" t="str">
        <f t="shared" si="68"/>
        <v>VALID</v>
      </c>
      <c r="R840" t="str">
        <f t="shared" si="69"/>
        <v>VALID</v>
      </c>
    </row>
    <row r="841" spans="1:18" x14ac:dyDescent="0.25">
      <c r="A841" t="s">
        <v>2622</v>
      </c>
      <c r="B841" s="1">
        <v>44601</v>
      </c>
      <c r="C841">
        <v>-18164.04</v>
      </c>
      <c r="D841" t="s">
        <v>826</v>
      </c>
      <c r="E841" t="s">
        <v>865</v>
      </c>
      <c r="F841" t="s">
        <v>3</v>
      </c>
      <c r="G841" t="s">
        <v>18</v>
      </c>
      <c r="H841" t="s">
        <v>828</v>
      </c>
      <c r="I841" t="str">
        <f>_xlfn.XLOOKUP(H841,'Customers'!A841:A1240,'Customers'!B841:B1240," ")</f>
        <v xml:space="preserve"> </v>
      </c>
      <c r="J841" t="s">
        <v>1327</v>
      </c>
      <c r="K841" t="s">
        <v>2623</v>
      </c>
      <c r="L841" t="str">
        <f t="shared" si="65"/>
        <v>OK</v>
      </c>
      <c r="M841" t="str">
        <f t="shared" si="66"/>
        <v>NOT  NULL</v>
      </c>
      <c r="N841">
        <f t="shared" si="67"/>
        <v>1</v>
      </c>
      <c r="O841" t="str">
        <f>IF(ISNA(VLOOKUP(J841,Vendors!A:A,1,FALSE)),"MISSING VENDER","VALID")</f>
        <v>VALID</v>
      </c>
      <c r="P841" t="str">
        <f>IF(ISNA(VLOOKUP(H841,'Customers'!A:A,1,FALSE)),"missing customer ","valid")</f>
        <v xml:space="preserve">missing customer </v>
      </c>
      <c r="Q841" t="str">
        <f t="shared" si="68"/>
        <v>VALID</v>
      </c>
      <c r="R841" t="str">
        <f t="shared" si="69"/>
        <v>VALID</v>
      </c>
    </row>
    <row r="842" spans="1:18" x14ac:dyDescent="0.25">
      <c r="A842" t="s">
        <v>2624</v>
      </c>
      <c r="B842" s="1">
        <v>45065</v>
      </c>
      <c r="C842">
        <v>12483.35</v>
      </c>
      <c r="D842" t="s">
        <v>958</v>
      </c>
      <c r="E842" t="s">
        <v>958</v>
      </c>
      <c r="F842" t="s">
        <v>3</v>
      </c>
      <c r="G842" t="s">
        <v>28</v>
      </c>
      <c r="H842" t="s">
        <v>828</v>
      </c>
      <c r="I842" t="str">
        <f>_xlfn.XLOOKUP(H842,'Customers'!A842:A1241,'Customers'!B842:B1241," ")</f>
        <v xml:space="preserve"> </v>
      </c>
      <c r="J842" t="s">
        <v>828</v>
      </c>
      <c r="K842" t="s">
        <v>2625</v>
      </c>
      <c r="L842" t="str">
        <f t="shared" si="65"/>
        <v>OK</v>
      </c>
      <c r="M842" t="str">
        <f t="shared" si="66"/>
        <v>NOT  NULL</v>
      </c>
      <c r="N842">
        <f t="shared" si="67"/>
        <v>1</v>
      </c>
      <c r="O842" t="str">
        <f>IF(ISNA(VLOOKUP(J842,Vendors!A:A,1,FALSE)),"MISSING VENDER","VALID")</f>
        <v>MISSING VENDER</v>
      </c>
      <c r="P842" t="str">
        <f>IF(ISNA(VLOOKUP(H842,'Customers'!A:A,1,FALSE)),"missing customer ","valid")</f>
        <v xml:space="preserve">missing customer </v>
      </c>
      <c r="Q842" t="str">
        <f t="shared" si="68"/>
        <v>VALID</v>
      </c>
      <c r="R842" t="str">
        <f t="shared" si="69"/>
        <v>VALID</v>
      </c>
    </row>
    <row r="843" spans="1:18" x14ac:dyDescent="0.25">
      <c r="A843" t="s">
        <v>2626</v>
      </c>
      <c r="B843" s="1">
        <v>45001</v>
      </c>
      <c r="C843">
        <v>-47970.77</v>
      </c>
      <c r="D843" t="s">
        <v>826</v>
      </c>
      <c r="E843" t="s">
        <v>865</v>
      </c>
      <c r="F843" t="s">
        <v>3</v>
      </c>
      <c r="G843" t="s">
        <v>28</v>
      </c>
      <c r="H843" t="s">
        <v>828</v>
      </c>
      <c r="I843" t="str">
        <f>_xlfn.XLOOKUP(H843,'Customers'!A843:A1242,'Customers'!B843:B1242," ")</f>
        <v xml:space="preserve"> </v>
      </c>
      <c r="J843" t="s">
        <v>2478</v>
      </c>
      <c r="K843" t="s">
        <v>2627</v>
      </c>
      <c r="L843" t="str">
        <f t="shared" si="65"/>
        <v>OK</v>
      </c>
      <c r="M843" t="str">
        <f t="shared" si="66"/>
        <v>NOT  NULL</v>
      </c>
      <c r="N843">
        <f t="shared" si="67"/>
        <v>1</v>
      </c>
      <c r="O843" t="str">
        <f>IF(ISNA(VLOOKUP(J843,Vendors!A:A,1,FALSE)),"MISSING VENDER","VALID")</f>
        <v>VALID</v>
      </c>
      <c r="P843" t="str">
        <f>IF(ISNA(VLOOKUP(H843,'Customers'!A:A,1,FALSE)),"missing customer ","valid")</f>
        <v xml:space="preserve">missing customer </v>
      </c>
      <c r="Q843" t="str">
        <f t="shared" si="68"/>
        <v>VALID</v>
      </c>
      <c r="R843" t="str">
        <f t="shared" si="69"/>
        <v>VALID</v>
      </c>
    </row>
    <row r="844" spans="1:18" x14ac:dyDescent="0.25">
      <c r="A844" t="s">
        <v>2628</v>
      </c>
      <c r="B844" s="1">
        <v>45261</v>
      </c>
      <c r="C844">
        <v>-25884.35</v>
      </c>
      <c r="D844" t="s">
        <v>826</v>
      </c>
      <c r="E844" t="s">
        <v>865</v>
      </c>
      <c r="F844" t="s">
        <v>4</v>
      </c>
      <c r="G844" t="s">
        <v>18</v>
      </c>
      <c r="H844" t="s">
        <v>828</v>
      </c>
      <c r="I844" t="str">
        <f>_xlfn.XLOOKUP(H844,'Customers'!A844:A1243,'Customers'!B844:B1243," ")</f>
        <v xml:space="preserve"> </v>
      </c>
      <c r="J844" t="s">
        <v>844</v>
      </c>
      <c r="K844" t="s">
        <v>2629</v>
      </c>
      <c r="L844" t="str">
        <f t="shared" si="65"/>
        <v>OK</v>
      </c>
      <c r="M844" t="str">
        <f t="shared" si="66"/>
        <v>NOT  NULL</v>
      </c>
      <c r="N844">
        <f t="shared" si="67"/>
        <v>1</v>
      </c>
      <c r="O844" t="str">
        <f>IF(ISNA(VLOOKUP(J844,Vendors!A:A,1,FALSE)),"MISSING VENDER","VALID")</f>
        <v>VALID</v>
      </c>
      <c r="P844" t="str">
        <f>IF(ISNA(VLOOKUP(H844,'Customers'!A:A,1,FALSE)),"missing customer ","valid")</f>
        <v xml:space="preserve">missing customer </v>
      </c>
      <c r="Q844" t="str">
        <f t="shared" si="68"/>
        <v>VALID</v>
      </c>
      <c r="R844" t="str">
        <f t="shared" si="69"/>
        <v>VALID</v>
      </c>
    </row>
    <row r="845" spans="1:18" x14ac:dyDescent="0.25">
      <c r="A845" t="s">
        <v>2630</v>
      </c>
      <c r="B845" s="1">
        <v>45078</v>
      </c>
      <c r="C845">
        <v>92765.41</v>
      </c>
      <c r="D845" t="s">
        <v>836</v>
      </c>
      <c r="E845" t="s">
        <v>855</v>
      </c>
      <c r="F845" t="s">
        <v>3</v>
      </c>
      <c r="G845" t="s">
        <v>18</v>
      </c>
      <c r="H845" t="s">
        <v>721</v>
      </c>
      <c r="I845" t="str">
        <f>_xlfn.XLOOKUP(H845,'Customers'!A845:A1244,'Customers'!B845:B1244," ")</f>
        <v xml:space="preserve"> </v>
      </c>
      <c r="J845" t="s">
        <v>828</v>
      </c>
      <c r="K845" t="s">
        <v>2631</v>
      </c>
      <c r="L845" t="str">
        <f t="shared" si="65"/>
        <v>OK</v>
      </c>
      <c r="M845" t="str">
        <f t="shared" si="66"/>
        <v>NOT  NULL</v>
      </c>
      <c r="N845">
        <f t="shared" si="67"/>
        <v>1</v>
      </c>
      <c r="O845" t="str">
        <f>IF(ISNA(VLOOKUP(J845,Vendors!A:A,1,FALSE)),"MISSING VENDER","VALID")</f>
        <v>MISSING VENDER</v>
      </c>
      <c r="P845" t="str">
        <f>IF(ISNA(VLOOKUP(H845,'Customers'!A:A,1,FALSE)),"missing customer ","valid")</f>
        <v>valid</v>
      </c>
      <c r="Q845" t="str">
        <f t="shared" si="68"/>
        <v>VALID</v>
      </c>
      <c r="R845" t="str">
        <f t="shared" si="69"/>
        <v>VALID</v>
      </c>
    </row>
    <row r="846" spans="1:18" x14ac:dyDescent="0.25">
      <c r="A846" t="s">
        <v>2632</v>
      </c>
      <c r="B846" s="1">
        <v>45095</v>
      </c>
      <c r="C846">
        <v>-43341</v>
      </c>
      <c r="D846" t="s">
        <v>826</v>
      </c>
      <c r="E846" t="s">
        <v>892</v>
      </c>
      <c r="F846" t="s">
        <v>3</v>
      </c>
      <c r="G846" t="s">
        <v>14</v>
      </c>
      <c r="H846" t="s">
        <v>828</v>
      </c>
      <c r="I846" t="str">
        <f>_xlfn.XLOOKUP(H846,'Customers'!A846:A1245,'Customers'!B846:B1245," ")</f>
        <v xml:space="preserve"> </v>
      </c>
      <c r="J846" t="s">
        <v>1754</v>
      </c>
      <c r="K846" t="s">
        <v>2633</v>
      </c>
      <c r="L846" t="str">
        <f t="shared" si="65"/>
        <v>OK</v>
      </c>
      <c r="M846" t="str">
        <f t="shared" si="66"/>
        <v>NOT  NULL</v>
      </c>
      <c r="N846">
        <f t="shared" si="67"/>
        <v>1</v>
      </c>
      <c r="O846" t="str">
        <f>IF(ISNA(VLOOKUP(J846,Vendors!A:A,1,FALSE)),"MISSING VENDER","VALID")</f>
        <v>VALID</v>
      </c>
      <c r="P846" t="str">
        <f>IF(ISNA(VLOOKUP(H846,'Customers'!A:A,1,FALSE)),"missing customer ","valid")</f>
        <v xml:space="preserve">missing customer </v>
      </c>
      <c r="Q846" t="str">
        <f t="shared" si="68"/>
        <v>VALID</v>
      </c>
      <c r="R846" t="str">
        <f t="shared" si="69"/>
        <v>VALID</v>
      </c>
    </row>
    <row r="847" spans="1:18" x14ac:dyDescent="0.25">
      <c r="A847" t="s">
        <v>2634</v>
      </c>
      <c r="B847" s="1">
        <v>45250</v>
      </c>
      <c r="C847">
        <v>-21945.34</v>
      </c>
      <c r="D847" t="s">
        <v>826</v>
      </c>
      <c r="E847" t="s">
        <v>827</v>
      </c>
      <c r="F847" t="s">
        <v>3</v>
      </c>
      <c r="G847" t="s">
        <v>18</v>
      </c>
      <c r="H847" t="s">
        <v>828</v>
      </c>
      <c r="I847" t="str">
        <f>_xlfn.XLOOKUP(H847,'Customers'!A847:A1246,'Customers'!B847:B1246," ")</f>
        <v xml:space="preserve"> </v>
      </c>
      <c r="J847" t="s">
        <v>1425</v>
      </c>
      <c r="K847" t="s">
        <v>2635</v>
      </c>
      <c r="L847" t="str">
        <f t="shared" si="65"/>
        <v>OK</v>
      </c>
      <c r="M847" t="str">
        <f t="shared" si="66"/>
        <v>NOT  NULL</v>
      </c>
      <c r="N847">
        <f t="shared" si="67"/>
        <v>1</v>
      </c>
      <c r="O847" t="str">
        <f>IF(ISNA(VLOOKUP(J847,Vendors!A:A,1,FALSE)),"MISSING VENDER","VALID")</f>
        <v>VALID</v>
      </c>
      <c r="P847" t="str">
        <f>IF(ISNA(VLOOKUP(H847,'Customers'!A:A,1,FALSE)),"missing customer ","valid")</f>
        <v xml:space="preserve">missing customer </v>
      </c>
      <c r="Q847" t="str">
        <f t="shared" si="68"/>
        <v>VALID</v>
      </c>
      <c r="R847" t="str">
        <f t="shared" si="69"/>
        <v>VALID</v>
      </c>
    </row>
    <row r="848" spans="1:18" x14ac:dyDescent="0.25">
      <c r="A848" t="s">
        <v>2636</v>
      </c>
      <c r="B848" s="1">
        <v>44784</v>
      </c>
      <c r="C848">
        <v>-49078.01</v>
      </c>
      <c r="D848" t="s">
        <v>826</v>
      </c>
      <c r="E848" t="s">
        <v>843</v>
      </c>
      <c r="F848" t="s">
        <v>4</v>
      </c>
      <c r="G848" t="s">
        <v>28</v>
      </c>
      <c r="H848" t="s">
        <v>828</v>
      </c>
      <c r="I848" t="str">
        <f>_xlfn.XLOOKUP(H848,'Customers'!A848:A1247,'Customers'!B848:B1247," ")</f>
        <v xml:space="preserve"> </v>
      </c>
      <c r="J848" t="s">
        <v>1219</v>
      </c>
      <c r="K848" t="s">
        <v>2637</v>
      </c>
      <c r="L848" t="str">
        <f t="shared" si="65"/>
        <v>OK</v>
      </c>
      <c r="M848" t="str">
        <f t="shared" si="66"/>
        <v>NOT  NULL</v>
      </c>
      <c r="N848">
        <f t="shared" si="67"/>
        <v>1</v>
      </c>
      <c r="O848" t="str">
        <f>IF(ISNA(VLOOKUP(J848,Vendors!A:A,1,FALSE)),"MISSING VENDER","VALID")</f>
        <v>VALID</v>
      </c>
      <c r="P848" t="str">
        <f>IF(ISNA(VLOOKUP(H848,'Customers'!A:A,1,FALSE)),"missing customer ","valid")</f>
        <v xml:space="preserve">missing customer </v>
      </c>
      <c r="Q848" t="str">
        <f t="shared" si="68"/>
        <v>VALID</v>
      </c>
      <c r="R848" t="str">
        <f t="shared" si="69"/>
        <v>VALID</v>
      </c>
    </row>
    <row r="849" spans="1:18" x14ac:dyDescent="0.25">
      <c r="A849" t="s">
        <v>2638</v>
      </c>
      <c r="B849" s="1">
        <v>45261</v>
      </c>
      <c r="C849">
        <v>-33085.760000000002</v>
      </c>
      <c r="D849" t="s">
        <v>826</v>
      </c>
      <c r="E849" t="s">
        <v>832</v>
      </c>
      <c r="F849" t="s">
        <v>5</v>
      </c>
      <c r="G849" t="s">
        <v>14</v>
      </c>
      <c r="H849" t="s">
        <v>828</v>
      </c>
      <c r="I849" t="str">
        <f>_xlfn.XLOOKUP(H849,'Customers'!A849:A1248,'Customers'!B849:B1248," ")</f>
        <v xml:space="preserve"> </v>
      </c>
      <c r="J849" t="s">
        <v>2040</v>
      </c>
      <c r="K849" t="s">
        <v>2639</v>
      </c>
      <c r="L849" t="str">
        <f t="shared" si="65"/>
        <v>OK</v>
      </c>
      <c r="M849" t="str">
        <f t="shared" si="66"/>
        <v>NOT  NULL</v>
      </c>
      <c r="N849">
        <f t="shared" si="67"/>
        <v>1</v>
      </c>
      <c r="O849" t="str">
        <f>IF(ISNA(VLOOKUP(J849,Vendors!A:A,1,FALSE)),"MISSING VENDER","VALID")</f>
        <v>VALID</v>
      </c>
      <c r="P849" t="str">
        <f>IF(ISNA(VLOOKUP(H849,'Customers'!A:A,1,FALSE)),"missing customer ","valid")</f>
        <v xml:space="preserve">missing customer </v>
      </c>
      <c r="Q849" t="str">
        <f t="shared" si="68"/>
        <v>VALID</v>
      </c>
      <c r="R849" t="str">
        <f t="shared" si="69"/>
        <v>VALID</v>
      </c>
    </row>
    <row r="850" spans="1:18" x14ac:dyDescent="0.25">
      <c r="A850" t="s">
        <v>2640</v>
      </c>
      <c r="B850" s="1">
        <v>44802</v>
      </c>
      <c r="C850">
        <v>-32140.31</v>
      </c>
      <c r="D850" t="s">
        <v>826</v>
      </c>
      <c r="E850" t="s">
        <v>851</v>
      </c>
      <c r="F850" t="s">
        <v>3</v>
      </c>
      <c r="G850" t="s">
        <v>25</v>
      </c>
      <c r="H850" t="s">
        <v>828</v>
      </c>
      <c r="I850" t="str">
        <f>_xlfn.XLOOKUP(H850,'Customers'!A850:A1249,'Customers'!B850:B1249," ")</f>
        <v xml:space="preserve"> </v>
      </c>
      <c r="J850" t="s">
        <v>1164</v>
      </c>
      <c r="K850" t="s">
        <v>2641</v>
      </c>
      <c r="L850" t="str">
        <f t="shared" si="65"/>
        <v>OK</v>
      </c>
      <c r="M850" t="str">
        <f t="shared" si="66"/>
        <v>NOT  NULL</v>
      </c>
      <c r="N850">
        <f t="shared" si="67"/>
        <v>1</v>
      </c>
      <c r="O850" t="str">
        <f>IF(ISNA(VLOOKUP(J850,Vendors!A:A,1,FALSE)),"MISSING VENDER","VALID")</f>
        <v>VALID</v>
      </c>
      <c r="P850" t="str">
        <f>IF(ISNA(VLOOKUP(H850,'Customers'!A:A,1,FALSE)),"missing customer ","valid")</f>
        <v xml:space="preserve">missing customer </v>
      </c>
      <c r="Q850" t="str">
        <f t="shared" si="68"/>
        <v>VALID</v>
      </c>
      <c r="R850" t="str">
        <f t="shared" si="69"/>
        <v>VALID</v>
      </c>
    </row>
    <row r="851" spans="1:18" x14ac:dyDescent="0.25">
      <c r="A851" t="s">
        <v>2642</v>
      </c>
      <c r="B851" s="1">
        <v>44695</v>
      </c>
      <c r="C851">
        <v>-67926.86</v>
      </c>
      <c r="D851" t="s">
        <v>826</v>
      </c>
      <c r="E851" t="s">
        <v>827</v>
      </c>
      <c r="F851" t="s">
        <v>5</v>
      </c>
      <c r="G851" t="s">
        <v>28</v>
      </c>
      <c r="H851" t="s">
        <v>828</v>
      </c>
      <c r="I851" t="str">
        <f>_xlfn.XLOOKUP(H851,'Customers'!A851:A1250,'Customers'!B851:B1250," ")</f>
        <v xml:space="preserve"> </v>
      </c>
      <c r="J851" t="s">
        <v>1022</v>
      </c>
      <c r="K851" t="s">
        <v>2643</v>
      </c>
      <c r="L851" t="str">
        <f t="shared" si="65"/>
        <v>OK</v>
      </c>
      <c r="M851" t="str">
        <f t="shared" si="66"/>
        <v>NOT  NULL</v>
      </c>
      <c r="N851">
        <f t="shared" si="67"/>
        <v>1</v>
      </c>
      <c r="O851" t="str">
        <f>IF(ISNA(VLOOKUP(J851,Vendors!A:A,1,FALSE)),"MISSING VENDER","VALID")</f>
        <v>VALID</v>
      </c>
      <c r="P851" t="str">
        <f>IF(ISNA(VLOOKUP(H851,'Customers'!A:A,1,FALSE)),"missing customer ","valid")</f>
        <v xml:space="preserve">missing customer </v>
      </c>
      <c r="Q851" t="str">
        <f t="shared" si="68"/>
        <v>VALID</v>
      </c>
      <c r="R851" t="str">
        <f t="shared" si="69"/>
        <v>VALID</v>
      </c>
    </row>
    <row r="852" spans="1:18" x14ac:dyDescent="0.25">
      <c r="A852" t="s">
        <v>2644</v>
      </c>
      <c r="B852" s="1">
        <v>44953</v>
      </c>
      <c r="C852">
        <v>-40806.28</v>
      </c>
      <c r="D852" t="s">
        <v>826</v>
      </c>
      <c r="E852" t="s">
        <v>865</v>
      </c>
      <c r="F852" t="s">
        <v>5</v>
      </c>
      <c r="G852" t="s">
        <v>18</v>
      </c>
      <c r="H852" t="s">
        <v>828</v>
      </c>
      <c r="I852" t="str">
        <f>_xlfn.XLOOKUP(H852,'Customers'!A852:A1251,'Customers'!B852:B1251," ")</f>
        <v xml:space="preserve"> </v>
      </c>
      <c r="J852" t="s">
        <v>1224</v>
      </c>
      <c r="K852" t="s">
        <v>2645</v>
      </c>
      <c r="L852" t="str">
        <f t="shared" si="65"/>
        <v>OK</v>
      </c>
      <c r="M852" t="str">
        <f t="shared" si="66"/>
        <v>NOT  NULL</v>
      </c>
      <c r="N852">
        <f t="shared" si="67"/>
        <v>1</v>
      </c>
      <c r="O852" t="str">
        <f>IF(ISNA(VLOOKUP(J852,Vendors!A:A,1,FALSE)),"MISSING VENDER","VALID")</f>
        <v>VALID</v>
      </c>
      <c r="P852" t="str">
        <f>IF(ISNA(VLOOKUP(H852,'Customers'!A:A,1,FALSE)),"missing customer ","valid")</f>
        <v xml:space="preserve">missing customer </v>
      </c>
      <c r="Q852" t="str">
        <f t="shared" si="68"/>
        <v>VALID</v>
      </c>
      <c r="R852" t="str">
        <f t="shared" si="69"/>
        <v>VALID</v>
      </c>
    </row>
    <row r="853" spans="1:18" x14ac:dyDescent="0.25">
      <c r="A853" t="s">
        <v>2646</v>
      </c>
      <c r="B853" s="1">
        <v>44643</v>
      </c>
      <c r="C853">
        <v>87168.72</v>
      </c>
      <c r="D853" t="s">
        <v>836</v>
      </c>
      <c r="E853" t="s">
        <v>840</v>
      </c>
      <c r="F853" t="s">
        <v>4</v>
      </c>
      <c r="G853" t="s">
        <v>28</v>
      </c>
      <c r="H853" t="s">
        <v>143</v>
      </c>
      <c r="I853" t="str">
        <f>_xlfn.XLOOKUP(H853,'Customers'!A853:A1252,'Customers'!B853:B1252," ")</f>
        <v xml:space="preserve"> </v>
      </c>
      <c r="J853" t="s">
        <v>828</v>
      </c>
      <c r="K853" t="s">
        <v>2647</v>
      </c>
      <c r="L853" t="str">
        <f t="shared" si="65"/>
        <v>OK</v>
      </c>
      <c r="M853" t="str">
        <f t="shared" si="66"/>
        <v>NOT  NULL</v>
      </c>
      <c r="N853">
        <f t="shared" si="67"/>
        <v>1</v>
      </c>
      <c r="O853" t="str">
        <f>IF(ISNA(VLOOKUP(J853,Vendors!A:A,1,FALSE)),"MISSING VENDER","VALID")</f>
        <v>MISSING VENDER</v>
      </c>
      <c r="P853" t="str">
        <f>IF(ISNA(VLOOKUP(H853,'Customers'!A:A,1,FALSE)),"missing customer ","valid")</f>
        <v>valid</v>
      </c>
      <c r="Q853" t="str">
        <f t="shared" si="68"/>
        <v>VALID</v>
      </c>
      <c r="R853" t="str">
        <f t="shared" si="69"/>
        <v>VALID</v>
      </c>
    </row>
    <row r="854" spans="1:18" x14ac:dyDescent="0.25">
      <c r="A854" t="s">
        <v>2648</v>
      </c>
      <c r="B854" s="1">
        <v>45060</v>
      </c>
      <c r="C854">
        <v>284670.40999999997</v>
      </c>
      <c r="D854" t="s">
        <v>836</v>
      </c>
      <c r="E854" t="s">
        <v>855</v>
      </c>
      <c r="F854" t="s">
        <v>5</v>
      </c>
      <c r="G854" t="s">
        <v>14</v>
      </c>
      <c r="H854" t="s">
        <v>693</v>
      </c>
      <c r="I854" t="str">
        <f>_xlfn.XLOOKUP(H854,'Customers'!A854:A1253,'Customers'!B854:B1253," ")</f>
        <v xml:space="preserve"> </v>
      </c>
      <c r="J854" t="s">
        <v>828</v>
      </c>
      <c r="K854" t="s">
        <v>2649</v>
      </c>
      <c r="L854" t="str">
        <f t="shared" si="65"/>
        <v>OK</v>
      </c>
      <c r="M854" t="str">
        <f t="shared" si="66"/>
        <v>NOT  NULL</v>
      </c>
      <c r="N854">
        <f t="shared" si="67"/>
        <v>1</v>
      </c>
      <c r="O854" t="str">
        <f>IF(ISNA(VLOOKUP(J854,Vendors!A:A,1,FALSE)),"MISSING VENDER","VALID")</f>
        <v>MISSING VENDER</v>
      </c>
      <c r="P854" t="str">
        <f>IF(ISNA(VLOOKUP(H854,'Customers'!A:A,1,FALSE)),"missing customer ","valid")</f>
        <v>valid</v>
      </c>
      <c r="Q854" t="str">
        <f t="shared" si="68"/>
        <v>VALID</v>
      </c>
      <c r="R854" t="str">
        <f t="shared" si="69"/>
        <v>VALID</v>
      </c>
    </row>
    <row r="855" spans="1:18" x14ac:dyDescent="0.25">
      <c r="A855" t="s">
        <v>2650</v>
      </c>
      <c r="B855" s="1">
        <v>44974</v>
      </c>
      <c r="C855">
        <v>-28814.69</v>
      </c>
      <c r="D855" t="s">
        <v>826</v>
      </c>
      <c r="E855" t="s">
        <v>892</v>
      </c>
      <c r="F855" t="s">
        <v>4</v>
      </c>
      <c r="G855" t="s">
        <v>18</v>
      </c>
      <c r="H855" t="s">
        <v>828</v>
      </c>
      <c r="I855" t="str">
        <f>_xlfn.XLOOKUP(H855,'Customers'!A855:A1254,'Customers'!B855:B1254," ")</f>
        <v xml:space="preserve"> </v>
      </c>
      <c r="J855" t="s">
        <v>994</v>
      </c>
      <c r="K855" t="s">
        <v>2651</v>
      </c>
      <c r="L855" t="str">
        <f t="shared" si="65"/>
        <v>OK</v>
      </c>
      <c r="M855" t="str">
        <f t="shared" si="66"/>
        <v>NOT  NULL</v>
      </c>
      <c r="N855">
        <f t="shared" si="67"/>
        <v>1</v>
      </c>
      <c r="O855" t="str">
        <f>IF(ISNA(VLOOKUP(J855,Vendors!A:A,1,FALSE)),"MISSING VENDER","VALID")</f>
        <v>VALID</v>
      </c>
      <c r="P855" t="str">
        <f>IF(ISNA(VLOOKUP(H855,'Customers'!A:A,1,FALSE)),"missing customer ","valid")</f>
        <v xml:space="preserve">missing customer </v>
      </c>
      <c r="Q855" t="str">
        <f t="shared" si="68"/>
        <v>VALID</v>
      </c>
      <c r="R855" t="str">
        <f t="shared" si="69"/>
        <v>VALID</v>
      </c>
    </row>
    <row r="856" spans="1:18" x14ac:dyDescent="0.25">
      <c r="A856" t="s">
        <v>2652</v>
      </c>
      <c r="B856" s="1">
        <v>45100</v>
      </c>
      <c r="C856">
        <v>136856.35</v>
      </c>
      <c r="D856" t="s">
        <v>836</v>
      </c>
      <c r="E856" t="s">
        <v>837</v>
      </c>
      <c r="F856" t="s">
        <v>3</v>
      </c>
      <c r="G856" t="s">
        <v>28</v>
      </c>
      <c r="H856" t="s">
        <v>341</v>
      </c>
      <c r="I856" t="str">
        <f>_xlfn.XLOOKUP(H856,'Customers'!A856:A1255,'Customers'!B856:B1255," ")</f>
        <v xml:space="preserve"> </v>
      </c>
      <c r="J856" t="s">
        <v>828</v>
      </c>
      <c r="K856" t="s">
        <v>2653</v>
      </c>
      <c r="L856" t="str">
        <f t="shared" si="65"/>
        <v>OK</v>
      </c>
      <c r="M856" t="str">
        <f t="shared" si="66"/>
        <v>NOT  NULL</v>
      </c>
      <c r="N856">
        <f t="shared" si="67"/>
        <v>1</v>
      </c>
      <c r="O856" t="str">
        <f>IF(ISNA(VLOOKUP(J856,Vendors!A:A,1,FALSE)),"MISSING VENDER","VALID")</f>
        <v>MISSING VENDER</v>
      </c>
      <c r="P856" t="str">
        <f>IF(ISNA(VLOOKUP(H856,'Customers'!A:A,1,FALSE)),"missing customer ","valid")</f>
        <v>valid</v>
      </c>
      <c r="Q856" t="str">
        <f t="shared" si="68"/>
        <v>VALID</v>
      </c>
      <c r="R856" t="str">
        <f t="shared" si="69"/>
        <v>VALID</v>
      </c>
    </row>
    <row r="857" spans="1:18" x14ac:dyDescent="0.25">
      <c r="A857" t="s">
        <v>2654</v>
      </c>
      <c r="B857" s="1">
        <v>45198</v>
      </c>
      <c r="C857">
        <v>184250.02</v>
      </c>
      <c r="D857" t="s">
        <v>836</v>
      </c>
      <c r="E857" t="s">
        <v>840</v>
      </c>
      <c r="F857" t="s">
        <v>3</v>
      </c>
      <c r="G857" t="s">
        <v>25</v>
      </c>
      <c r="H857" t="s">
        <v>519</v>
      </c>
      <c r="I857" t="str">
        <f>_xlfn.XLOOKUP(H857,'Customers'!A857:A1256,'Customers'!B857:B1256," ")</f>
        <v xml:space="preserve"> </v>
      </c>
      <c r="J857" t="s">
        <v>828</v>
      </c>
      <c r="K857" t="s">
        <v>2655</v>
      </c>
      <c r="L857" t="str">
        <f t="shared" si="65"/>
        <v>OK</v>
      </c>
      <c r="M857" t="str">
        <f t="shared" si="66"/>
        <v>NOT  NULL</v>
      </c>
      <c r="N857">
        <f t="shared" si="67"/>
        <v>1</v>
      </c>
      <c r="O857" t="str">
        <f>IF(ISNA(VLOOKUP(J857,Vendors!A:A,1,FALSE)),"MISSING VENDER","VALID")</f>
        <v>MISSING VENDER</v>
      </c>
      <c r="P857" t="str">
        <f>IF(ISNA(VLOOKUP(H857,'Customers'!A:A,1,FALSE)),"missing customer ","valid")</f>
        <v>valid</v>
      </c>
      <c r="Q857" t="str">
        <f t="shared" si="68"/>
        <v>VALID</v>
      </c>
      <c r="R857" t="str">
        <f t="shared" si="69"/>
        <v>VALID</v>
      </c>
    </row>
    <row r="858" spans="1:18" x14ac:dyDescent="0.25">
      <c r="A858" t="s">
        <v>2656</v>
      </c>
      <c r="B858" s="1">
        <v>45042</v>
      </c>
      <c r="C858">
        <v>155927.45000000001</v>
      </c>
      <c r="D858" t="s">
        <v>836</v>
      </c>
      <c r="E858" t="s">
        <v>837</v>
      </c>
      <c r="F858" t="s">
        <v>5</v>
      </c>
      <c r="G858" t="s">
        <v>28</v>
      </c>
      <c r="H858" t="s">
        <v>169</v>
      </c>
      <c r="I858" t="str">
        <f>_xlfn.XLOOKUP(H858,'Customers'!A858:A1257,'Customers'!B858:B1257," ")</f>
        <v xml:space="preserve"> </v>
      </c>
      <c r="J858" t="s">
        <v>828</v>
      </c>
      <c r="K858" t="s">
        <v>2657</v>
      </c>
      <c r="L858" t="str">
        <f t="shared" si="65"/>
        <v>OK</v>
      </c>
      <c r="M858" t="str">
        <f t="shared" si="66"/>
        <v>NOT  NULL</v>
      </c>
      <c r="N858">
        <f t="shared" si="67"/>
        <v>1</v>
      </c>
      <c r="O858" t="str">
        <f>IF(ISNA(VLOOKUP(J858,Vendors!A:A,1,FALSE)),"MISSING VENDER","VALID")</f>
        <v>MISSING VENDER</v>
      </c>
      <c r="P858" t="str">
        <f>IF(ISNA(VLOOKUP(H858,'Customers'!A:A,1,FALSE)),"missing customer ","valid")</f>
        <v>valid</v>
      </c>
      <c r="Q858" t="str">
        <f t="shared" si="68"/>
        <v>VALID</v>
      </c>
      <c r="R858" t="str">
        <f t="shared" si="69"/>
        <v>VALID</v>
      </c>
    </row>
    <row r="859" spans="1:18" x14ac:dyDescent="0.25">
      <c r="A859" t="s">
        <v>2658</v>
      </c>
      <c r="B859" s="1">
        <v>45213</v>
      </c>
      <c r="C859">
        <v>189456.94</v>
      </c>
      <c r="D859" t="s">
        <v>836</v>
      </c>
      <c r="E859" t="s">
        <v>855</v>
      </c>
      <c r="F859" t="s">
        <v>4</v>
      </c>
      <c r="G859" t="s">
        <v>28</v>
      </c>
      <c r="H859" t="s">
        <v>209</v>
      </c>
      <c r="I859" t="str">
        <f>_xlfn.XLOOKUP(H859,'Customers'!A859:A1258,'Customers'!B859:B1258," ")</f>
        <v xml:space="preserve"> </v>
      </c>
      <c r="J859" t="s">
        <v>828</v>
      </c>
      <c r="K859" t="s">
        <v>2659</v>
      </c>
      <c r="L859" t="str">
        <f t="shared" si="65"/>
        <v>OK</v>
      </c>
      <c r="M859" t="str">
        <f t="shared" si="66"/>
        <v>NOT  NULL</v>
      </c>
      <c r="N859">
        <f t="shared" si="67"/>
        <v>1</v>
      </c>
      <c r="O859" t="str">
        <f>IF(ISNA(VLOOKUP(J859,Vendors!A:A,1,FALSE)),"MISSING VENDER","VALID")</f>
        <v>MISSING VENDER</v>
      </c>
      <c r="P859" t="str">
        <f>IF(ISNA(VLOOKUP(H859,'Customers'!A:A,1,FALSE)),"missing customer ","valid")</f>
        <v>valid</v>
      </c>
      <c r="Q859" t="str">
        <f t="shared" si="68"/>
        <v>VALID</v>
      </c>
      <c r="R859" t="str">
        <f t="shared" si="69"/>
        <v>VALID</v>
      </c>
    </row>
    <row r="860" spans="1:18" x14ac:dyDescent="0.25">
      <c r="A860" t="s">
        <v>2660</v>
      </c>
      <c r="B860" s="1">
        <v>44841</v>
      </c>
      <c r="C860">
        <v>209461.03</v>
      </c>
      <c r="D860" t="s">
        <v>836</v>
      </c>
      <c r="E860" t="s">
        <v>837</v>
      </c>
      <c r="F860" t="s">
        <v>4</v>
      </c>
      <c r="G860" t="s">
        <v>18</v>
      </c>
      <c r="H860" t="s">
        <v>103</v>
      </c>
      <c r="I860" t="str">
        <f>_xlfn.XLOOKUP(H860,'Customers'!A860:A1259,'Customers'!B860:B1259," ")</f>
        <v xml:space="preserve"> </v>
      </c>
      <c r="J860" t="s">
        <v>828</v>
      </c>
      <c r="K860" t="s">
        <v>2661</v>
      </c>
      <c r="L860" t="str">
        <f t="shared" si="65"/>
        <v>OK</v>
      </c>
      <c r="M860" t="str">
        <f t="shared" si="66"/>
        <v>NOT  NULL</v>
      </c>
      <c r="N860">
        <f t="shared" si="67"/>
        <v>1</v>
      </c>
      <c r="O860" t="str">
        <f>IF(ISNA(VLOOKUP(J860,Vendors!A:A,1,FALSE)),"MISSING VENDER","VALID")</f>
        <v>MISSING VENDER</v>
      </c>
      <c r="P860" t="str">
        <f>IF(ISNA(VLOOKUP(H860,'Customers'!A:A,1,FALSE)),"missing customer ","valid")</f>
        <v>valid</v>
      </c>
      <c r="Q860" t="str">
        <f t="shared" si="68"/>
        <v>VALID</v>
      </c>
      <c r="R860" t="str">
        <f t="shared" si="69"/>
        <v>VALID</v>
      </c>
    </row>
    <row r="861" spans="1:18" x14ac:dyDescent="0.25">
      <c r="A861" t="s">
        <v>2662</v>
      </c>
      <c r="B861" s="1">
        <v>44825</v>
      </c>
      <c r="C861">
        <v>139276.07999999999</v>
      </c>
      <c r="D861" t="s">
        <v>836</v>
      </c>
      <c r="E861" t="s">
        <v>855</v>
      </c>
      <c r="F861" t="s">
        <v>5</v>
      </c>
      <c r="G861" t="s">
        <v>14</v>
      </c>
      <c r="H861" t="s">
        <v>141</v>
      </c>
      <c r="I861" t="str">
        <f>_xlfn.XLOOKUP(H861,'Customers'!A861:A1260,'Customers'!B861:B1260," ")</f>
        <v xml:space="preserve"> </v>
      </c>
      <c r="J861" t="s">
        <v>828</v>
      </c>
      <c r="K861" t="s">
        <v>2663</v>
      </c>
      <c r="L861" t="str">
        <f t="shared" si="65"/>
        <v>OK</v>
      </c>
      <c r="M861" t="str">
        <f t="shared" si="66"/>
        <v>NOT  NULL</v>
      </c>
      <c r="N861">
        <f t="shared" si="67"/>
        <v>1</v>
      </c>
      <c r="O861" t="str">
        <f>IF(ISNA(VLOOKUP(J861,Vendors!A:A,1,FALSE)),"MISSING VENDER","VALID")</f>
        <v>MISSING VENDER</v>
      </c>
      <c r="P861" t="str">
        <f>IF(ISNA(VLOOKUP(H861,'Customers'!A:A,1,FALSE)),"missing customer ","valid")</f>
        <v>valid</v>
      </c>
      <c r="Q861" t="str">
        <f t="shared" si="68"/>
        <v>VALID</v>
      </c>
      <c r="R861" t="str">
        <f t="shared" si="69"/>
        <v>VALID</v>
      </c>
    </row>
    <row r="862" spans="1:18" x14ac:dyDescent="0.25">
      <c r="A862" t="s">
        <v>2664</v>
      </c>
      <c r="B862" s="1">
        <v>45257</v>
      </c>
      <c r="C862">
        <v>-51785.62</v>
      </c>
      <c r="D862" t="s">
        <v>826</v>
      </c>
      <c r="E862" t="s">
        <v>832</v>
      </c>
      <c r="F862" t="s">
        <v>3</v>
      </c>
      <c r="G862" t="s">
        <v>28</v>
      </c>
      <c r="H862" t="s">
        <v>828</v>
      </c>
      <c r="I862" t="str">
        <f>_xlfn.XLOOKUP(H862,'Customers'!A862:A1261,'Customers'!B862:B1261," ")</f>
        <v xml:space="preserve"> </v>
      </c>
      <c r="J862" t="s">
        <v>899</v>
      </c>
      <c r="K862" t="s">
        <v>2665</v>
      </c>
      <c r="L862" t="str">
        <f t="shared" si="65"/>
        <v>OK</v>
      </c>
      <c r="M862" t="str">
        <f t="shared" si="66"/>
        <v>NOT  NULL</v>
      </c>
      <c r="N862">
        <f t="shared" si="67"/>
        <v>1</v>
      </c>
      <c r="O862" t="str">
        <f>IF(ISNA(VLOOKUP(J862,Vendors!A:A,1,FALSE)),"MISSING VENDER","VALID")</f>
        <v>VALID</v>
      </c>
      <c r="P862" t="str">
        <f>IF(ISNA(VLOOKUP(H862,'Customers'!A:A,1,FALSE)),"missing customer ","valid")</f>
        <v xml:space="preserve">missing customer </v>
      </c>
      <c r="Q862" t="str">
        <f t="shared" si="68"/>
        <v>VALID</v>
      </c>
      <c r="R862" t="str">
        <f t="shared" si="69"/>
        <v>VALID</v>
      </c>
    </row>
    <row r="863" spans="1:18" x14ac:dyDescent="0.25">
      <c r="A863" t="s">
        <v>2666</v>
      </c>
      <c r="B863" s="1">
        <v>44977</v>
      </c>
      <c r="C863">
        <v>-43041.45</v>
      </c>
      <c r="D863" t="s">
        <v>826</v>
      </c>
      <c r="E863" t="s">
        <v>832</v>
      </c>
      <c r="F863" t="s">
        <v>3</v>
      </c>
      <c r="G863" t="s">
        <v>25</v>
      </c>
      <c r="H863" t="s">
        <v>828</v>
      </c>
      <c r="I863" t="str">
        <f>_xlfn.XLOOKUP(H863,'Customers'!A863:A1262,'Customers'!B863:B1262," ")</f>
        <v xml:space="preserve"> </v>
      </c>
      <c r="J863" t="s">
        <v>852</v>
      </c>
      <c r="K863" t="s">
        <v>2667</v>
      </c>
      <c r="L863" t="str">
        <f t="shared" si="65"/>
        <v>OK</v>
      </c>
      <c r="M863" t="str">
        <f t="shared" si="66"/>
        <v>NOT  NULL</v>
      </c>
      <c r="N863">
        <f t="shared" si="67"/>
        <v>1</v>
      </c>
      <c r="O863" t="str">
        <f>IF(ISNA(VLOOKUP(J863,Vendors!A:A,1,FALSE)),"MISSING VENDER","VALID")</f>
        <v>VALID</v>
      </c>
      <c r="P863" t="str">
        <f>IF(ISNA(VLOOKUP(H863,'Customers'!A:A,1,FALSE)),"missing customer ","valid")</f>
        <v xml:space="preserve">missing customer </v>
      </c>
      <c r="Q863" t="str">
        <f t="shared" si="68"/>
        <v>VALID</v>
      </c>
      <c r="R863" t="str">
        <f t="shared" si="69"/>
        <v>VALID</v>
      </c>
    </row>
    <row r="864" spans="1:18" x14ac:dyDescent="0.25">
      <c r="A864" t="s">
        <v>2668</v>
      </c>
      <c r="B864" s="1">
        <v>44940</v>
      </c>
      <c r="C864">
        <v>-42181.45</v>
      </c>
      <c r="D864" t="s">
        <v>826</v>
      </c>
      <c r="E864" t="s">
        <v>865</v>
      </c>
      <c r="F864" t="s">
        <v>5</v>
      </c>
      <c r="G864" t="s">
        <v>28</v>
      </c>
      <c r="H864" t="s">
        <v>828</v>
      </c>
      <c r="I864" t="str">
        <f>_xlfn.XLOOKUP(H864,'Customers'!A864:A1263,'Customers'!B864:B1263," ")</f>
        <v xml:space="preserve"> </v>
      </c>
      <c r="J864" t="s">
        <v>1532</v>
      </c>
      <c r="K864" t="s">
        <v>2669</v>
      </c>
      <c r="L864" t="str">
        <f t="shared" si="65"/>
        <v>OK</v>
      </c>
      <c r="M864" t="str">
        <f t="shared" si="66"/>
        <v>NOT  NULL</v>
      </c>
      <c r="N864">
        <f t="shared" si="67"/>
        <v>1</v>
      </c>
      <c r="O864" t="str">
        <f>IF(ISNA(VLOOKUP(J864,Vendors!A:A,1,FALSE)),"MISSING VENDER","VALID")</f>
        <v>VALID</v>
      </c>
      <c r="P864" t="str">
        <f>IF(ISNA(VLOOKUP(H864,'Customers'!A:A,1,FALSE)),"missing customer ","valid")</f>
        <v xml:space="preserve">missing customer </v>
      </c>
      <c r="Q864" t="str">
        <f t="shared" si="68"/>
        <v>VALID</v>
      </c>
      <c r="R864" t="str">
        <f t="shared" si="69"/>
        <v>VALID</v>
      </c>
    </row>
    <row r="865" spans="1:18" x14ac:dyDescent="0.25">
      <c r="A865" t="s">
        <v>2670</v>
      </c>
      <c r="B865" s="1">
        <v>44788</v>
      </c>
      <c r="C865">
        <v>199995.37</v>
      </c>
      <c r="D865" t="s">
        <v>836</v>
      </c>
      <c r="E865" t="s">
        <v>855</v>
      </c>
      <c r="F865" t="s">
        <v>3</v>
      </c>
      <c r="G865" t="s">
        <v>28</v>
      </c>
      <c r="H865" t="s">
        <v>493</v>
      </c>
      <c r="I865" t="str">
        <f>_xlfn.XLOOKUP(H865,'Customers'!A865:A1264,'Customers'!B865:B1264," ")</f>
        <v xml:space="preserve"> </v>
      </c>
      <c r="J865" t="s">
        <v>828</v>
      </c>
      <c r="K865" t="s">
        <v>2671</v>
      </c>
      <c r="L865" t="str">
        <f t="shared" si="65"/>
        <v>OK</v>
      </c>
      <c r="M865" t="str">
        <f t="shared" si="66"/>
        <v>NOT  NULL</v>
      </c>
      <c r="N865">
        <f t="shared" si="67"/>
        <v>1</v>
      </c>
      <c r="O865" t="str">
        <f>IF(ISNA(VLOOKUP(J865,Vendors!A:A,1,FALSE)),"MISSING VENDER","VALID")</f>
        <v>MISSING VENDER</v>
      </c>
      <c r="P865" t="str">
        <f>IF(ISNA(VLOOKUP(H865,'Customers'!A:A,1,FALSE)),"missing customer ","valid")</f>
        <v>valid</v>
      </c>
      <c r="Q865" t="str">
        <f t="shared" si="68"/>
        <v>VALID</v>
      </c>
      <c r="R865" t="str">
        <f t="shared" si="69"/>
        <v>VALID</v>
      </c>
    </row>
    <row r="866" spans="1:18" x14ac:dyDescent="0.25">
      <c r="A866" t="s">
        <v>2672</v>
      </c>
      <c r="B866" s="1">
        <v>44663</v>
      </c>
      <c r="C866">
        <v>206261.59</v>
      </c>
      <c r="D866" t="s">
        <v>836</v>
      </c>
      <c r="E866" t="s">
        <v>855</v>
      </c>
      <c r="F866" t="s">
        <v>5</v>
      </c>
      <c r="G866" t="s">
        <v>25</v>
      </c>
      <c r="H866" t="s">
        <v>389</v>
      </c>
      <c r="I866" t="str">
        <f>_xlfn.XLOOKUP(H866,'Customers'!A866:A1265,'Customers'!B866:B1265," ")</f>
        <v xml:space="preserve"> </v>
      </c>
      <c r="J866" t="s">
        <v>828</v>
      </c>
      <c r="K866" t="s">
        <v>2673</v>
      </c>
      <c r="L866" t="str">
        <f t="shared" si="65"/>
        <v>OK</v>
      </c>
      <c r="M866" t="str">
        <f t="shared" si="66"/>
        <v>NOT  NULL</v>
      </c>
      <c r="N866">
        <f t="shared" si="67"/>
        <v>1</v>
      </c>
      <c r="O866" t="str">
        <f>IF(ISNA(VLOOKUP(J866,Vendors!A:A,1,FALSE)),"MISSING VENDER","VALID")</f>
        <v>MISSING VENDER</v>
      </c>
      <c r="P866" t="str">
        <f>IF(ISNA(VLOOKUP(H866,'Customers'!A:A,1,FALSE)),"missing customer ","valid")</f>
        <v>valid</v>
      </c>
      <c r="Q866" t="str">
        <f t="shared" si="68"/>
        <v>VALID</v>
      </c>
      <c r="R866" t="str">
        <f t="shared" si="69"/>
        <v>VALID</v>
      </c>
    </row>
    <row r="867" spans="1:18" x14ac:dyDescent="0.25">
      <c r="A867" t="s">
        <v>2674</v>
      </c>
      <c r="B867" s="1">
        <v>45187</v>
      </c>
      <c r="C867">
        <v>210990.78</v>
      </c>
      <c r="D867" t="s">
        <v>836</v>
      </c>
      <c r="E867" t="s">
        <v>855</v>
      </c>
      <c r="F867" t="s">
        <v>3</v>
      </c>
      <c r="G867" t="s">
        <v>25</v>
      </c>
      <c r="H867" t="s">
        <v>281</v>
      </c>
      <c r="I867" t="str">
        <f>_xlfn.XLOOKUP(H867,'Customers'!A867:A1266,'Customers'!B867:B1266," ")</f>
        <v xml:space="preserve"> </v>
      </c>
      <c r="J867" t="s">
        <v>828</v>
      </c>
      <c r="K867" t="s">
        <v>2675</v>
      </c>
      <c r="L867" t="str">
        <f t="shared" si="65"/>
        <v>OK</v>
      </c>
      <c r="M867" t="str">
        <f t="shared" si="66"/>
        <v>NOT  NULL</v>
      </c>
      <c r="N867">
        <f t="shared" si="67"/>
        <v>1</v>
      </c>
      <c r="O867" t="str">
        <f>IF(ISNA(VLOOKUP(J867,Vendors!A:A,1,FALSE)),"MISSING VENDER","VALID")</f>
        <v>MISSING VENDER</v>
      </c>
      <c r="P867" t="str">
        <f>IF(ISNA(VLOOKUP(H867,'Customers'!A:A,1,FALSE)),"missing customer ","valid")</f>
        <v>valid</v>
      </c>
      <c r="Q867" t="str">
        <f t="shared" si="68"/>
        <v>VALID</v>
      </c>
      <c r="R867" t="str">
        <f t="shared" si="69"/>
        <v>VALID</v>
      </c>
    </row>
    <row r="868" spans="1:18" x14ac:dyDescent="0.25">
      <c r="A868" t="s">
        <v>2676</v>
      </c>
      <c r="B868" s="1">
        <v>45155</v>
      </c>
      <c r="C868">
        <v>-28717.96</v>
      </c>
      <c r="D868" t="s">
        <v>826</v>
      </c>
      <c r="E868" t="s">
        <v>827</v>
      </c>
      <c r="F868" t="s">
        <v>3</v>
      </c>
      <c r="G868" t="s">
        <v>18</v>
      </c>
      <c r="H868" t="s">
        <v>828</v>
      </c>
      <c r="I868" t="str">
        <f>_xlfn.XLOOKUP(H868,'Customers'!A868:A1267,'Customers'!B868:B1267," ")</f>
        <v xml:space="preserve"> </v>
      </c>
      <c r="J868" t="s">
        <v>952</v>
      </c>
      <c r="K868" t="s">
        <v>2677</v>
      </c>
      <c r="L868" t="str">
        <f t="shared" si="65"/>
        <v>OK</v>
      </c>
      <c r="M868" t="str">
        <f t="shared" si="66"/>
        <v>NOT  NULL</v>
      </c>
      <c r="N868">
        <f t="shared" si="67"/>
        <v>1</v>
      </c>
      <c r="O868" t="str">
        <f>IF(ISNA(VLOOKUP(J868,Vendors!A:A,1,FALSE)),"MISSING VENDER","VALID")</f>
        <v>VALID</v>
      </c>
      <c r="P868" t="str">
        <f>IF(ISNA(VLOOKUP(H868,'Customers'!A:A,1,FALSE)),"missing customer ","valid")</f>
        <v xml:space="preserve">missing customer </v>
      </c>
      <c r="Q868" t="str">
        <f t="shared" si="68"/>
        <v>VALID</v>
      </c>
      <c r="R868" t="str">
        <f t="shared" si="69"/>
        <v>VALID</v>
      </c>
    </row>
    <row r="869" spans="1:18" x14ac:dyDescent="0.25">
      <c r="A869" t="s">
        <v>2678</v>
      </c>
      <c r="B869" s="1">
        <v>44837</v>
      </c>
      <c r="C869">
        <v>-83563.789999999994</v>
      </c>
      <c r="D869" t="s">
        <v>826</v>
      </c>
      <c r="E869" t="s">
        <v>892</v>
      </c>
      <c r="F869" t="s">
        <v>5</v>
      </c>
      <c r="G869" t="s">
        <v>28</v>
      </c>
      <c r="H869" t="s">
        <v>828</v>
      </c>
      <c r="I869" t="str">
        <f>_xlfn.XLOOKUP(H869,'Customers'!A869:A1268,'Customers'!B869:B1268," ")</f>
        <v xml:space="preserve"> </v>
      </c>
      <c r="J869" t="s">
        <v>2040</v>
      </c>
      <c r="K869" t="s">
        <v>2679</v>
      </c>
      <c r="L869" t="str">
        <f t="shared" si="65"/>
        <v>OK</v>
      </c>
      <c r="M869" t="str">
        <f t="shared" si="66"/>
        <v>NOT  NULL</v>
      </c>
      <c r="N869">
        <f t="shared" si="67"/>
        <v>1</v>
      </c>
      <c r="O869" t="str">
        <f>IF(ISNA(VLOOKUP(J869,Vendors!A:A,1,FALSE)),"MISSING VENDER","VALID")</f>
        <v>VALID</v>
      </c>
      <c r="P869" t="str">
        <f>IF(ISNA(VLOOKUP(H869,'Customers'!A:A,1,FALSE)),"missing customer ","valid")</f>
        <v xml:space="preserve">missing customer </v>
      </c>
      <c r="Q869" t="str">
        <f t="shared" si="68"/>
        <v>VALID</v>
      </c>
      <c r="R869" t="str">
        <f t="shared" si="69"/>
        <v>VALID</v>
      </c>
    </row>
    <row r="870" spans="1:18" x14ac:dyDescent="0.25">
      <c r="A870" t="s">
        <v>2680</v>
      </c>
      <c r="B870" s="1">
        <v>44784</v>
      </c>
      <c r="C870">
        <v>-73728.34</v>
      </c>
      <c r="D870" t="s">
        <v>826</v>
      </c>
      <c r="E870" t="s">
        <v>851</v>
      </c>
      <c r="F870" t="s">
        <v>3</v>
      </c>
      <c r="G870" t="s">
        <v>18</v>
      </c>
      <c r="H870" t="s">
        <v>828</v>
      </c>
      <c r="I870" t="str">
        <f>_xlfn.XLOOKUP(H870,'Customers'!A870:A1269,'Customers'!B870:B1269," ")</f>
        <v xml:space="preserve"> </v>
      </c>
      <c r="J870" t="s">
        <v>866</v>
      </c>
      <c r="K870" t="s">
        <v>2681</v>
      </c>
      <c r="L870" t="str">
        <f t="shared" si="65"/>
        <v>OK</v>
      </c>
      <c r="M870" t="str">
        <f t="shared" si="66"/>
        <v>NOT  NULL</v>
      </c>
      <c r="N870">
        <f t="shared" si="67"/>
        <v>1</v>
      </c>
      <c r="O870" t="str">
        <f>IF(ISNA(VLOOKUP(J870,Vendors!A:A,1,FALSE)),"MISSING VENDER","VALID")</f>
        <v>VALID</v>
      </c>
      <c r="P870" t="str">
        <f>IF(ISNA(VLOOKUP(H870,'Customers'!A:A,1,FALSE)),"missing customer ","valid")</f>
        <v xml:space="preserve">missing customer </v>
      </c>
      <c r="Q870" t="str">
        <f t="shared" si="68"/>
        <v>VALID</v>
      </c>
      <c r="R870" t="str">
        <f t="shared" si="69"/>
        <v>VALID</v>
      </c>
    </row>
    <row r="871" spans="1:18" x14ac:dyDescent="0.25">
      <c r="A871" t="s">
        <v>2682</v>
      </c>
      <c r="B871" s="1">
        <v>44913</v>
      </c>
      <c r="C871">
        <v>159670.81</v>
      </c>
      <c r="D871" t="s">
        <v>836</v>
      </c>
      <c r="E871" t="s">
        <v>837</v>
      </c>
      <c r="F871" t="s">
        <v>4</v>
      </c>
      <c r="G871" t="s">
        <v>14</v>
      </c>
      <c r="H871" t="s">
        <v>303</v>
      </c>
      <c r="I871" t="str">
        <f>_xlfn.XLOOKUP(H871,'Customers'!A871:A1270,'Customers'!B871:B1270," ")</f>
        <v xml:space="preserve"> </v>
      </c>
      <c r="J871" t="s">
        <v>828</v>
      </c>
      <c r="K871" t="s">
        <v>2683</v>
      </c>
      <c r="L871" t="str">
        <f t="shared" si="65"/>
        <v>OK</v>
      </c>
      <c r="M871" t="str">
        <f t="shared" si="66"/>
        <v>NOT  NULL</v>
      </c>
      <c r="N871">
        <f t="shared" si="67"/>
        <v>1</v>
      </c>
      <c r="O871" t="str">
        <f>IF(ISNA(VLOOKUP(J871,Vendors!A:A,1,FALSE)),"MISSING VENDER","VALID")</f>
        <v>MISSING VENDER</v>
      </c>
      <c r="P871" t="str">
        <f>IF(ISNA(VLOOKUP(H871,'Customers'!A:A,1,FALSE)),"missing customer ","valid")</f>
        <v>valid</v>
      </c>
      <c r="Q871" t="str">
        <f t="shared" si="68"/>
        <v>VALID</v>
      </c>
      <c r="R871" t="str">
        <f t="shared" si="69"/>
        <v>VALID</v>
      </c>
    </row>
    <row r="872" spans="1:18" x14ac:dyDescent="0.25">
      <c r="A872" t="s">
        <v>2684</v>
      </c>
      <c r="B872" s="1">
        <v>44716</v>
      </c>
      <c r="C872">
        <v>214668.55</v>
      </c>
      <c r="D872" t="s">
        <v>836</v>
      </c>
      <c r="E872" t="s">
        <v>840</v>
      </c>
      <c r="F872" t="s">
        <v>4</v>
      </c>
      <c r="G872" t="s">
        <v>18</v>
      </c>
      <c r="H872" t="s">
        <v>405</v>
      </c>
      <c r="I872" t="str">
        <f>_xlfn.XLOOKUP(H872,'Customers'!A872:A1271,'Customers'!B872:B1271," ")</f>
        <v xml:space="preserve"> </v>
      </c>
      <c r="J872" t="s">
        <v>828</v>
      </c>
      <c r="K872" t="s">
        <v>2685</v>
      </c>
      <c r="L872" t="str">
        <f t="shared" si="65"/>
        <v>OK</v>
      </c>
      <c r="M872" t="str">
        <f t="shared" si="66"/>
        <v>NOT  NULL</v>
      </c>
      <c r="N872">
        <f t="shared" si="67"/>
        <v>1</v>
      </c>
      <c r="O872" t="str">
        <f>IF(ISNA(VLOOKUP(J872,Vendors!A:A,1,FALSE)),"MISSING VENDER","VALID")</f>
        <v>MISSING VENDER</v>
      </c>
      <c r="P872" t="str">
        <f>IF(ISNA(VLOOKUP(H872,'Customers'!A:A,1,FALSE)),"missing customer ","valid")</f>
        <v>valid</v>
      </c>
      <c r="Q872" t="str">
        <f t="shared" si="68"/>
        <v>VALID</v>
      </c>
      <c r="R872" t="str">
        <f t="shared" si="69"/>
        <v>VALID</v>
      </c>
    </row>
    <row r="873" spans="1:18" x14ac:dyDescent="0.25">
      <c r="A873" t="s">
        <v>2686</v>
      </c>
      <c r="B873" s="1">
        <v>45082</v>
      </c>
      <c r="C873">
        <v>149733.53</v>
      </c>
      <c r="D873" t="s">
        <v>836</v>
      </c>
      <c r="E873" t="s">
        <v>855</v>
      </c>
      <c r="F873" t="s">
        <v>4</v>
      </c>
      <c r="G873" t="s">
        <v>28</v>
      </c>
      <c r="H873" t="s">
        <v>671</v>
      </c>
      <c r="I873" t="str">
        <f>_xlfn.XLOOKUP(H873,'Customers'!A873:A1272,'Customers'!B873:B1272," ")</f>
        <v xml:space="preserve"> </v>
      </c>
      <c r="J873" t="s">
        <v>828</v>
      </c>
      <c r="K873" t="s">
        <v>2687</v>
      </c>
      <c r="L873" t="str">
        <f t="shared" si="65"/>
        <v>OK</v>
      </c>
      <c r="M873" t="str">
        <f t="shared" si="66"/>
        <v>NOT  NULL</v>
      </c>
      <c r="N873">
        <f t="shared" si="67"/>
        <v>1</v>
      </c>
      <c r="O873" t="str">
        <f>IF(ISNA(VLOOKUP(J873,Vendors!A:A,1,FALSE)),"MISSING VENDER","VALID")</f>
        <v>MISSING VENDER</v>
      </c>
      <c r="P873" t="str">
        <f>IF(ISNA(VLOOKUP(H873,'Customers'!A:A,1,FALSE)),"missing customer ","valid")</f>
        <v>valid</v>
      </c>
      <c r="Q873" t="str">
        <f t="shared" si="68"/>
        <v>VALID</v>
      </c>
      <c r="R873" t="str">
        <f t="shared" si="69"/>
        <v>VALID</v>
      </c>
    </row>
    <row r="874" spans="1:18" x14ac:dyDescent="0.25">
      <c r="A874" t="s">
        <v>2688</v>
      </c>
      <c r="B874" s="1">
        <v>44969</v>
      </c>
      <c r="C874">
        <v>9281.64</v>
      </c>
      <c r="D874" t="s">
        <v>1332</v>
      </c>
      <c r="E874" t="s">
        <v>1332</v>
      </c>
      <c r="F874" t="s">
        <v>4</v>
      </c>
      <c r="G874" t="s">
        <v>14</v>
      </c>
      <c r="H874" t="s">
        <v>828</v>
      </c>
      <c r="I874" t="str">
        <f>_xlfn.XLOOKUP(H874,'Customers'!A874:A1273,'Customers'!B874:B1273," ")</f>
        <v xml:space="preserve"> </v>
      </c>
      <c r="J874" t="s">
        <v>828</v>
      </c>
      <c r="K874" t="s">
        <v>2689</v>
      </c>
      <c r="L874" t="str">
        <f t="shared" si="65"/>
        <v>OK</v>
      </c>
      <c r="M874" t="str">
        <f t="shared" si="66"/>
        <v>NOT  NULL</v>
      </c>
      <c r="N874">
        <f t="shared" si="67"/>
        <v>1</v>
      </c>
      <c r="O874" t="str">
        <f>IF(ISNA(VLOOKUP(J874,Vendors!A:A,1,FALSE)),"MISSING VENDER","VALID")</f>
        <v>MISSING VENDER</v>
      </c>
      <c r="P874" t="str">
        <f>IF(ISNA(VLOOKUP(H874,'Customers'!A:A,1,FALSE)),"missing customer ","valid")</f>
        <v xml:space="preserve">missing customer </v>
      </c>
      <c r="Q874" t="str">
        <f t="shared" si="68"/>
        <v>VALID</v>
      </c>
      <c r="R874" t="str">
        <f t="shared" si="69"/>
        <v>VALID</v>
      </c>
    </row>
    <row r="875" spans="1:18" x14ac:dyDescent="0.25">
      <c r="A875" t="s">
        <v>2690</v>
      </c>
      <c r="B875" s="1">
        <v>44780</v>
      </c>
      <c r="C875">
        <v>275951.94</v>
      </c>
      <c r="D875" t="s">
        <v>836</v>
      </c>
      <c r="E875" t="s">
        <v>837</v>
      </c>
      <c r="F875" t="s">
        <v>4</v>
      </c>
      <c r="G875" t="s">
        <v>18</v>
      </c>
      <c r="H875" t="s">
        <v>191</v>
      </c>
      <c r="I875" t="str">
        <f>_xlfn.XLOOKUP(H875,'Customers'!A875:A1274,'Customers'!B875:B1274," ")</f>
        <v xml:space="preserve"> </v>
      </c>
      <c r="J875" t="s">
        <v>828</v>
      </c>
      <c r="K875" t="s">
        <v>2691</v>
      </c>
      <c r="L875" t="str">
        <f t="shared" si="65"/>
        <v>OK</v>
      </c>
      <c r="M875" t="str">
        <f t="shared" si="66"/>
        <v>NOT  NULL</v>
      </c>
      <c r="N875">
        <f t="shared" si="67"/>
        <v>1</v>
      </c>
      <c r="O875" t="str">
        <f>IF(ISNA(VLOOKUP(J875,Vendors!A:A,1,FALSE)),"MISSING VENDER","VALID")</f>
        <v>MISSING VENDER</v>
      </c>
      <c r="P875" t="str">
        <f>IF(ISNA(VLOOKUP(H875,'Customers'!A:A,1,FALSE)),"missing customer ","valid")</f>
        <v>valid</v>
      </c>
      <c r="Q875" t="str">
        <f t="shared" si="68"/>
        <v>VALID</v>
      </c>
      <c r="R875" t="str">
        <f t="shared" si="69"/>
        <v>VALID</v>
      </c>
    </row>
    <row r="876" spans="1:18" x14ac:dyDescent="0.25">
      <c r="A876" t="s">
        <v>2692</v>
      </c>
      <c r="B876" s="1">
        <v>45031</v>
      </c>
      <c r="C876">
        <v>17427.21</v>
      </c>
      <c r="D876" t="s">
        <v>860</v>
      </c>
      <c r="E876" t="s">
        <v>860</v>
      </c>
      <c r="F876" t="s">
        <v>5</v>
      </c>
      <c r="G876" t="s">
        <v>18</v>
      </c>
      <c r="H876" t="s">
        <v>828</v>
      </c>
      <c r="I876" t="str">
        <f>_xlfn.XLOOKUP(H876,'Customers'!A876:A1275,'Customers'!B876:B1275," ")</f>
        <v xml:space="preserve"> </v>
      </c>
      <c r="J876" t="s">
        <v>828</v>
      </c>
      <c r="K876" t="s">
        <v>2693</v>
      </c>
      <c r="L876" t="str">
        <f t="shared" si="65"/>
        <v>OK</v>
      </c>
      <c r="M876" t="str">
        <f t="shared" si="66"/>
        <v>NOT  NULL</v>
      </c>
      <c r="N876">
        <f t="shared" si="67"/>
        <v>1</v>
      </c>
      <c r="O876" t="str">
        <f>IF(ISNA(VLOOKUP(J876,Vendors!A:A,1,FALSE)),"MISSING VENDER","VALID")</f>
        <v>MISSING VENDER</v>
      </c>
      <c r="P876" t="str">
        <f>IF(ISNA(VLOOKUP(H876,'Customers'!A:A,1,FALSE)),"missing customer ","valid")</f>
        <v xml:space="preserve">missing customer </v>
      </c>
      <c r="Q876" t="str">
        <f t="shared" si="68"/>
        <v>VALID</v>
      </c>
      <c r="R876" t="str">
        <f t="shared" si="69"/>
        <v>VALID</v>
      </c>
    </row>
    <row r="877" spans="1:18" x14ac:dyDescent="0.25">
      <c r="A877" t="s">
        <v>2694</v>
      </c>
      <c r="B877" s="1">
        <v>45043</v>
      </c>
      <c r="C877">
        <v>-30837.99</v>
      </c>
      <c r="D877" t="s">
        <v>826</v>
      </c>
      <c r="E877" t="s">
        <v>832</v>
      </c>
      <c r="F877" t="s">
        <v>4</v>
      </c>
      <c r="G877" t="s">
        <v>28</v>
      </c>
      <c r="H877" t="s">
        <v>828</v>
      </c>
      <c r="I877" t="str">
        <f>_xlfn.XLOOKUP(H877,'Customers'!A877:A1276,'Customers'!B877:B1276," ")</f>
        <v xml:space="preserve"> </v>
      </c>
      <c r="J877" t="s">
        <v>2040</v>
      </c>
      <c r="K877" t="s">
        <v>2695</v>
      </c>
      <c r="L877" t="str">
        <f t="shared" si="65"/>
        <v>OK</v>
      </c>
      <c r="M877" t="str">
        <f t="shared" si="66"/>
        <v>NOT  NULL</v>
      </c>
      <c r="N877">
        <f t="shared" si="67"/>
        <v>1</v>
      </c>
      <c r="O877" t="str">
        <f>IF(ISNA(VLOOKUP(J877,Vendors!A:A,1,FALSE)),"MISSING VENDER","VALID")</f>
        <v>VALID</v>
      </c>
      <c r="P877" t="str">
        <f>IF(ISNA(VLOOKUP(H877,'Customers'!A:A,1,FALSE)),"missing customer ","valid")</f>
        <v xml:space="preserve">missing customer </v>
      </c>
      <c r="Q877" t="str">
        <f t="shared" si="68"/>
        <v>VALID</v>
      </c>
      <c r="R877" t="str">
        <f t="shared" si="69"/>
        <v>VALID</v>
      </c>
    </row>
    <row r="878" spans="1:18" x14ac:dyDescent="0.25">
      <c r="A878" t="s">
        <v>2696</v>
      </c>
      <c r="B878" s="1">
        <v>44698</v>
      </c>
      <c r="C878">
        <v>-31861.99</v>
      </c>
      <c r="D878" t="s">
        <v>826</v>
      </c>
      <c r="E878" t="s">
        <v>865</v>
      </c>
      <c r="F878" t="s">
        <v>3</v>
      </c>
      <c r="G878" t="s">
        <v>25</v>
      </c>
      <c r="H878" t="s">
        <v>828</v>
      </c>
      <c r="I878" t="str">
        <f>_xlfn.XLOOKUP(H878,'Customers'!A878:A1277,'Customers'!B878:B1277," ")</f>
        <v xml:space="preserve"> </v>
      </c>
      <c r="J878" t="s">
        <v>1248</v>
      </c>
      <c r="K878" t="s">
        <v>2697</v>
      </c>
      <c r="L878" t="str">
        <f t="shared" si="65"/>
        <v>OK</v>
      </c>
      <c r="M878" t="str">
        <f t="shared" si="66"/>
        <v>NOT  NULL</v>
      </c>
      <c r="N878">
        <f t="shared" si="67"/>
        <v>1</v>
      </c>
      <c r="O878" t="str">
        <f>IF(ISNA(VLOOKUP(J878,Vendors!A:A,1,FALSE)),"MISSING VENDER","VALID")</f>
        <v>VALID</v>
      </c>
      <c r="P878" t="str">
        <f>IF(ISNA(VLOOKUP(H878,'Customers'!A:A,1,FALSE)),"missing customer ","valid")</f>
        <v xml:space="preserve">missing customer </v>
      </c>
      <c r="Q878" t="str">
        <f t="shared" si="68"/>
        <v>VALID</v>
      </c>
      <c r="R878" t="str">
        <f t="shared" si="69"/>
        <v>VALID</v>
      </c>
    </row>
    <row r="879" spans="1:18" x14ac:dyDescent="0.25">
      <c r="A879" t="s">
        <v>2698</v>
      </c>
      <c r="B879" s="1">
        <v>45055</v>
      </c>
      <c r="C879">
        <v>-41434.83</v>
      </c>
      <c r="D879" t="s">
        <v>826</v>
      </c>
      <c r="E879" t="s">
        <v>892</v>
      </c>
      <c r="F879" t="s">
        <v>4</v>
      </c>
      <c r="G879" t="s">
        <v>28</v>
      </c>
      <c r="H879" t="s">
        <v>828</v>
      </c>
      <c r="I879" t="str">
        <f>_xlfn.XLOOKUP(H879,'Customers'!A879:A1278,'Customers'!B879:B1278," ")</f>
        <v xml:space="preserve"> </v>
      </c>
      <c r="J879" t="s">
        <v>2478</v>
      </c>
      <c r="K879" t="s">
        <v>2699</v>
      </c>
      <c r="L879" t="str">
        <f t="shared" si="65"/>
        <v>OK</v>
      </c>
      <c r="M879" t="str">
        <f t="shared" si="66"/>
        <v>NOT  NULL</v>
      </c>
      <c r="N879">
        <f t="shared" si="67"/>
        <v>1</v>
      </c>
      <c r="O879" t="str">
        <f>IF(ISNA(VLOOKUP(J879,Vendors!A:A,1,FALSE)),"MISSING VENDER","VALID")</f>
        <v>VALID</v>
      </c>
      <c r="P879" t="str">
        <f>IF(ISNA(VLOOKUP(H879,'Customers'!A:A,1,FALSE)),"missing customer ","valid")</f>
        <v xml:space="preserve">missing customer </v>
      </c>
      <c r="Q879" t="str">
        <f t="shared" si="68"/>
        <v>VALID</v>
      </c>
      <c r="R879" t="str">
        <f t="shared" si="69"/>
        <v>VALID</v>
      </c>
    </row>
    <row r="880" spans="1:18" x14ac:dyDescent="0.25">
      <c r="A880" t="s">
        <v>2700</v>
      </c>
      <c r="B880" s="1">
        <v>44565</v>
      </c>
      <c r="C880">
        <v>-46944.3</v>
      </c>
      <c r="D880" t="s">
        <v>826</v>
      </c>
      <c r="E880" t="s">
        <v>851</v>
      </c>
      <c r="F880" t="s">
        <v>3</v>
      </c>
      <c r="G880" t="s">
        <v>25</v>
      </c>
      <c r="H880" t="s">
        <v>828</v>
      </c>
      <c r="I880" t="str">
        <f>_xlfn.XLOOKUP(H880,'Customers'!A880:A1279,'Customers'!B880:B1279," ")</f>
        <v xml:space="preserve"> </v>
      </c>
      <c r="J880" t="s">
        <v>1099</v>
      </c>
      <c r="K880" t="s">
        <v>2701</v>
      </c>
      <c r="L880" t="str">
        <f t="shared" si="65"/>
        <v>OK</v>
      </c>
      <c r="M880" t="str">
        <f t="shared" si="66"/>
        <v>NOT  NULL</v>
      </c>
      <c r="N880">
        <f t="shared" si="67"/>
        <v>1</v>
      </c>
      <c r="O880" t="str">
        <f>IF(ISNA(VLOOKUP(J880,Vendors!A:A,1,FALSE)),"MISSING VENDER","VALID")</f>
        <v>VALID</v>
      </c>
      <c r="P880" t="str">
        <f>IF(ISNA(VLOOKUP(H880,'Customers'!A:A,1,FALSE)),"missing customer ","valid")</f>
        <v xml:space="preserve">missing customer </v>
      </c>
      <c r="Q880" t="str">
        <f t="shared" si="68"/>
        <v>VALID</v>
      </c>
      <c r="R880" t="str">
        <f t="shared" si="69"/>
        <v>VALID</v>
      </c>
    </row>
    <row r="881" spans="1:18" x14ac:dyDescent="0.25">
      <c r="A881" t="s">
        <v>2702</v>
      </c>
      <c r="B881" s="1">
        <v>45141</v>
      </c>
      <c r="C881">
        <v>-10146.469999999999</v>
      </c>
      <c r="D881" t="s">
        <v>826</v>
      </c>
      <c r="E881" t="s">
        <v>832</v>
      </c>
      <c r="F881" t="s">
        <v>5</v>
      </c>
      <c r="G881" t="s">
        <v>18</v>
      </c>
      <c r="H881" t="s">
        <v>828</v>
      </c>
      <c r="I881" t="str">
        <f>_xlfn.XLOOKUP(H881,'Customers'!A881:A1280,'Customers'!B881:B1280," ")</f>
        <v xml:space="preserve"> </v>
      </c>
      <c r="J881" t="s">
        <v>977</v>
      </c>
      <c r="K881" t="s">
        <v>2703</v>
      </c>
      <c r="L881" t="str">
        <f t="shared" si="65"/>
        <v>OK</v>
      </c>
      <c r="M881" t="str">
        <f t="shared" si="66"/>
        <v>NOT  NULL</v>
      </c>
      <c r="N881">
        <f t="shared" si="67"/>
        <v>1</v>
      </c>
      <c r="O881" t="str">
        <f>IF(ISNA(VLOOKUP(J881,Vendors!A:A,1,FALSE)),"MISSING VENDER","VALID")</f>
        <v>VALID</v>
      </c>
      <c r="P881" t="str">
        <f>IF(ISNA(VLOOKUP(H881,'Customers'!A:A,1,FALSE)),"missing customer ","valid")</f>
        <v xml:space="preserve">missing customer </v>
      </c>
      <c r="Q881" t="str">
        <f t="shared" si="68"/>
        <v>VALID</v>
      </c>
      <c r="R881" t="str">
        <f t="shared" si="69"/>
        <v>VALID</v>
      </c>
    </row>
    <row r="882" spans="1:18" x14ac:dyDescent="0.25">
      <c r="A882" t="s">
        <v>2704</v>
      </c>
      <c r="B882" s="1">
        <v>44795</v>
      </c>
      <c r="C882">
        <v>-62300.38</v>
      </c>
      <c r="D882" t="s">
        <v>826</v>
      </c>
      <c r="E882" t="s">
        <v>865</v>
      </c>
      <c r="F882" t="s">
        <v>5</v>
      </c>
      <c r="G882" t="s">
        <v>18</v>
      </c>
      <c r="H882" t="s">
        <v>828</v>
      </c>
      <c r="I882" t="str">
        <f>_xlfn.XLOOKUP(H882,'Customers'!A882:A1281,'Customers'!B882:B1281," ")</f>
        <v xml:space="preserve"> </v>
      </c>
      <c r="J882" t="s">
        <v>926</v>
      </c>
      <c r="K882" t="s">
        <v>2705</v>
      </c>
      <c r="L882" t="str">
        <f t="shared" si="65"/>
        <v>OK</v>
      </c>
      <c r="M882" t="str">
        <f t="shared" si="66"/>
        <v>NOT  NULL</v>
      </c>
      <c r="N882">
        <f t="shared" si="67"/>
        <v>1</v>
      </c>
      <c r="O882" t="str">
        <f>IF(ISNA(VLOOKUP(J882,Vendors!A:A,1,FALSE)),"MISSING VENDER","VALID")</f>
        <v>VALID</v>
      </c>
      <c r="P882" t="str">
        <f>IF(ISNA(VLOOKUP(H882,'Customers'!A:A,1,FALSE)),"missing customer ","valid")</f>
        <v xml:space="preserve">missing customer </v>
      </c>
      <c r="Q882" t="str">
        <f t="shared" si="68"/>
        <v>VALID</v>
      </c>
      <c r="R882" t="str">
        <f t="shared" si="69"/>
        <v>VALID</v>
      </c>
    </row>
    <row r="883" spans="1:18" x14ac:dyDescent="0.25">
      <c r="A883" t="s">
        <v>2706</v>
      </c>
      <c r="B883" s="1">
        <v>44826</v>
      </c>
      <c r="C883">
        <v>18343.39</v>
      </c>
      <c r="D883" t="s">
        <v>958</v>
      </c>
      <c r="E883" t="s">
        <v>958</v>
      </c>
      <c r="F883" t="s">
        <v>5</v>
      </c>
      <c r="G883" t="s">
        <v>28</v>
      </c>
      <c r="H883" t="s">
        <v>828</v>
      </c>
      <c r="I883" t="str">
        <f>_xlfn.XLOOKUP(H883,'Customers'!A883:A1282,'Customers'!B883:B1282," ")</f>
        <v xml:space="preserve"> </v>
      </c>
      <c r="J883" t="s">
        <v>828</v>
      </c>
      <c r="K883" t="s">
        <v>2707</v>
      </c>
      <c r="L883" t="str">
        <f t="shared" si="65"/>
        <v>OK</v>
      </c>
      <c r="M883" t="str">
        <f t="shared" si="66"/>
        <v>NOT  NULL</v>
      </c>
      <c r="N883">
        <f t="shared" si="67"/>
        <v>1</v>
      </c>
      <c r="O883" t="str">
        <f>IF(ISNA(VLOOKUP(J883,Vendors!A:A,1,FALSE)),"MISSING VENDER","VALID")</f>
        <v>MISSING VENDER</v>
      </c>
      <c r="P883" t="str">
        <f>IF(ISNA(VLOOKUP(H883,'Customers'!A:A,1,FALSE)),"missing customer ","valid")</f>
        <v xml:space="preserve">missing customer </v>
      </c>
      <c r="Q883" t="str">
        <f t="shared" si="68"/>
        <v>VALID</v>
      </c>
      <c r="R883" t="str">
        <f t="shared" si="69"/>
        <v>VALID</v>
      </c>
    </row>
    <row r="884" spans="1:18" x14ac:dyDescent="0.25">
      <c r="A884" t="s">
        <v>2708</v>
      </c>
      <c r="B884" s="1">
        <v>44961</v>
      </c>
      <c r="C884">
        <v>197329.8</v>
      </c>
      <c r="D884" t="s">
        <v>836</v>
      </c>
      <c r="E884" t="s">
        <v>840</v>
      </c>
      <c r="F884" t="s">
        <v>3</v>
      </c>
      <c r="G884" t="s">
        <v>18</v>
      </c>
      <c r="H884" t="s">
        <v>221</v>
      </c>
      <c r="I884" t="str">
        <f>_xlfn.XLOOKUP(H884,'Customers'!A884:A1283,'Customers'!B884:B1283," ")</f>
        <v xml:space="preserve"> </v>
      </c>
      <c r="J884" t="s">
        <v>828</v>
      </c>
      <c r="K884" t="s">
        <v>2709</v>
      </c>
      <c r="L884" t="str">
        <f t="shared" si="65"/>
        <v>OK</v>
      </c>
      <c r="M884" t="str">
        <f t="shared" si="66"/>
        <v>NOT  NULL</v>
      </c>
      <c r="N884">
        <f t="shared" si="67"/>
        <v>1</v>
      </c>
      <c r="O884" t="str">
        <f>IF(ISNA(VLOOKUP(J884,Vendors!A:A,1,FALSE)),"MISSING VENDER","VALID")</f>
        <v>MISSING VENDER</v>
      </c>
      <c r="P884" t="str">
        <f>IF(ISNA(VLOOKUP(H884,'Customers'!A:A,1,FALSE)),"missing customer ","valid")</f>
        <v>valid</v>
      </c>
      <c r="Q884" t="str">
        <f t="shared" si="68"/>
        <v>VALID</v>
      </c>
      <c r="R884" t="str">
        <f t="shared" si="69"/>
        <v>VALID</v>
      </c>
    </row>
    <row r="885" spans="1:18" x14ac:dyDescent="0.25">
      <c r="A885" t="s">
        <v>2710</v>
      </c>
      <c r="B885" s="1">
        <v>44707</v>
      </c>
      <c r="C885">
        <v>143088.75</v>
      </c>
      <c r="D885" t="s">
        <v>836</v>
      </c>
      <c r="E885" t="s">
        <v>837</v>
      </c>
      <c r="F885" t="s">
        <v>5</v>
      </c>
      <c r="G885" t="s">
        <v>14</v>
      </c>
      <c r="H885" t="s">
        <v>377</v>
      </c>
      <c r="I885" t="str">
        <f>_xlfn.XLOOKUP(H885,'Customers'!A885:A1284,'Customers'!B885:B1284," ")</f>
        <v xml:space="preserve"> </v>
      </c>
      <c r="J885" t="s">
        <v>828</v>
      </c>
      <c r="K885" t="s">
        <v>2711</v>
      </c>
      <c r="L885" t="str">
        <f t="shared" si="65"/>
        <v>OK</v>
      </c>
      <c r="M885" t="str">
        <f t="shared" si="66"/>
        <v>NOT  NULL</v>
      </c>
      <c r="N885">
        <f t="shared" si="67"/>
        <v>1</v>
      </c>
      <c r="O885" t="str">
        <f>IF(ISNA(VLOOKUP(J885,Vendors!A:A,1,FALSE)),"MISSING VENDER","VALID")</f>
        <v>MISSING VENDER</v>
      </c>
      <c r="P885" t="str">
        <f>IF(ISNA(VLOOKUP(H885,'Customers'!A:A,1,FALSE)),"missing customer ","valid")</f>
        <v>valid</v>
      </c>
      <c r="Q885" t="str">
        <f t="shared" si="68"/>
        <v>VALID</v>
      </c>
      <c r="R885" t="str">
        <f t="shared" si="69"/>
        <v>VALID</v>
      </c>
    </row>
    <row r="886" spans="1:18" x14ac:dyDescent="0.25">
      <c r="A886" t="s">
        <v>2712</v>
      </c>
      <c r="B886" s="1">
        <v>44760</v>
      </c>
      <c r="C886">
        <v>32133.119999999999</v>
      </c>
      <c r="D886" t="s">
        <v>1332</v>
      </c>
      <c r="E886" t="s">
        <v>1332</v>
      </c>
      <c r="F886" t="s">
        <v>4</v>
      </c>
      <c r="G886" t="s">
        <v>25</v>
      </c>
      <c r="H886" t="s">
        <v>828</v>
      </c>
      <c r="I886" t="str">
        <f>_xlfn.XLOOKUP(H886,'Customers'!A886:A1285,'Customers'!B886:B1285," ")</f>
        <v xml:space="preserve"> </v>
      </c>
      <c r="J886" t="s">
        <v>828</v>
      </c>
      <c r="K886" t="s">
        <v>2713</v>
      </c>
      <c r="L886" t="str">
        <f t="shared" si="65"/>
        <v>OK</v>
      </c>
      <c r="M886" t="str">
        <f t="shared" si="66"/>
        <v>NOT  NULL</v>
      </c>
      <c r="N886">
        <f t="shared" si="67"/>
        <v>1</v>
      </c>
      <c r="O886" t="str">
        <f>IF(ISNA(VLOOKUP(J886,Vendors!A:A,1,FALSE)),"MISSING VENDER","VALID")</f>
        <v>MISSING VENDER</v>
      </c>
      <c r="P886" t="str">
        <f>IF(ISNA(VLOOKUP(H886,'Customers'!A:A,1,FALSE)),"missing customer ","valid")</f>
        <v xml:space="preserve">missing customer </v>
      </c>
      <c r="Q886" t="str">
        <f t="shared" si="68"/>
        <v>VALID</v>
      </c>
      <c r="R886" t="str">
        <f t="shared" si="69"/>
        <v>VALID</v>
      </c>
    </row>
    <row r="887" spans="1:18" x14ac:dyDescent="0.25">
      <c r="A887" t="s">
        <v>2714</v>
      </c>
      <c r="B887" s="1">
        <v>45155</v>
      </c>
      <c r="C887">
        <v>101098.75</v>
      </c>
      <c r="D887" t="s">
        <v>836</v>
      </c>
      <c r="E887" t="s">
        <v>855</v>
      </c>
      <c r="F887" t="s">
        <v>5</v>
      </c>
      <c r="G887" t="s">
        <v>18</v>
      </c>
      <c r="H887" t="s">
        <v>547</v>
      </c>
      <c r="I887" t="str">
        <f>_xlfn.XLOOKUP(H887,'Customers'!A887:A1286,'Customers'!B887:B1286," ")</f>
        <v xml:space="preserve"> </v>
      </c>
      <c r="J887" t="s">
        <v>828</v>
      </c>
      <c r="K887" t="s">
        <v>2715</v>
      </c>
      <c r="L887" t="str">
        <f t="shared" si="65"/>
        <v>OK</v>
      </c>
      <c r="M887" t="str">
        <f t="shared" si="66"/>
        <v>NOT  NULL</v>
      </c>
      <c r="N887">
        <f t="shared" si="67"/>
        <v>1</v>
      </c>
      <c r="O887" t="str">
        <f>IF(ISNA(VLOOKUP(J887,Vendors!A:A,1,FALSE)),"MISSING VENDER","VALID")</f>
        <v>MISSING VENDER</v>
      </c>
      <c r="P887" t="str">
        <f>IF(ISNA(VLOOKUP(H887,'Customers'!A:A,1,FALSE)),"missing customer ","valid")</f>
        <v>valid</v>
      </c>
      <c r="Q887" t="str">
        <f t="shared" si="68"/>
        <v>VALID</v>
      </c>
      <c r="R887" t="str">
        <f t="shared" si="69"/>
        <v>VALID</v>
      </c>
    </row>
    <row r="888" spans="1:18" x14ac:dyDescent="0.25">
      <c r="A888" t="s">
        <v>2716</v>
      </c>
      <c r="B888" s="1">
        <v>45255</v>
      </c>
      <c r="C888">
        <v>210785.92000000001</v>
      </c>
      <c r="D888" t="s">
        <v>836</v>
      </c>
      <c r="E888" t="s">
        <v>837</v>
      </c>
      <c r="F888" t="s">
        <v>4</v>
      </c>
      <c r="G888" t="s">
        <v>18</v>
      </c>
      <c r="H888" t="s">
        <v>191</v>
      </c>
      <c r="I888" t="str">
        <f>_xlfn.XLOOKUP(H888,'Customers'!A888:A1287,'Customers'!B888:B1287," ")</f>
        <v xml:space="preserve"> </v>
      </c>
      <c r="J888" t="s">
        <v>828</v>
      </c>
      <c r="K888" t="s">
        <v>2717</v>
      </c>
      <c r="L888" t="str">
        <f t="shared" si="65"/>
        <v>OK</v>
      </c>
      <c r="M888" t="str">
        <f t="shared" si="66"/>
        <v>NOT  NULL</v>
      </c>
      <c r="N888">
        <f t="shared" si="67"/>
        <v>1</v>
      </c>
      <c r="O888" t="str">
        <f>IF(ISNA(VLOOKUP(J888,Vendors!A:A,1,FALSE)),"MISSING VENDER","VALID")</f>
        <v>MISSING VENDER</v>
      </c>
      <c r="P888" t="str">
        <f>IF(ISNA(VLOOKUP(H888,'Customers'!A:A,1,FALSE)),"missing customer ","valid")</f>
        <v>valid</v>
      </c>
      <c r="Q888" t="str">
        <f t="shared" si="68"/>
        <v>VALID</v>
      </c>
      <c r="R888" t="str">
        <f t="shared" si="69"/>
        <v>VALID</v>
      </c>
    </row>
    <row r="889" spans="1:18" x14ac:dyDescent="0.25">
      <c r="A889" t="s">
        <v>2718</v>
      </c>
      <c r="B889" s="1">
        <v>44704</v>
      </c>
      <c r="C889">
        <v>-49532.44</v>
      </c>
      <c r="D889" t="s">
        <v>826</v>
      </c>
      <c r="E889" t="s">
        <v>865</v>
      </c>
      <c r="F889" t="s">
        <v>5</v>
      </c>
      <c r="G889" t="s">
        <v>14</v>
      </c>
      <c r="H889" t="s">
        <v>828</v>
      </c>
      <c r="I889" t="str">
        <f>_xlfn.XLOOKUP(H889,'Customers'!A889:A1288,'Customers'!B889:B1288," ")</f>
        <v xml:space="preserve"> </v>
      </c>
      <c r="J889" t="s">
        <v>1067</v>
      </c>
      <c r="K889" t="s">
        <v>2719</v>
      </c>
      <c r="L889" t="str">
        <f t="shared" si="65"/>
        <v>OK</v>
      </c>
      <c r="M889" t="str">
        <f t="shared" si="66"/>
        <v>NOT  NULL</v>
      </c>
      <c r="N889">
        <f t="shared" si="67"/>
        <v>1</v>
      </c>
      <c r="O889" t="str">
        <f>IF(ISNA(VLOOKUP(J889,Vendors!A:A,1,FALSE)),"MISSING VENDER","VALID")</f>
        <v>VALID</v>
      </c>
      <c r="P889" t="str">
        <f>IF(ISNA(VLOOKUP(H889,'Customers'!A:A,1,FALSE)),"missing customer ","valid")</f>
        <v xml:space="preserve">missing customer </v>
      </c>
      <c r="Q889" t="str">
        <f t="shared" si="68"/>
        <v>VALID</v>
      </c>
      <c r="R889" t="str">
        <f t="shared" si="69"/>
        <v>VALID</v>
      </c>
    </row>
    <row r="890" spans="1:18" x14ac:dyDescent="0.25">
      <c r="A890" t="s">
        <v>2720</v>
      </c>
      <c r="B890" s="1">
        <v>44772</v>
      </c>
      <c r="C890">
        <v>-40033.81</v>
      </c>
      <c r="D890" t="s">
        <v>826</v>
      </c>
      <c r="E890" t="s">
        <v>851</v>
      </c>
      <c r="F890" t="s">
        <v>4</v>
      </c>
      <c r="G890" t="s">
        <v>18</v>
      </c>
      <c r="H890" t="s">
        <v>828</v>
      </c>
      <c r="I890" t="str">
        <f>_xlfn.XLOOKUP(H890,'Customers'!A890:A1289,'Customers'!B890:B1289," ")</f>
        <v xml:space="preserve"> </v>
      </c>
      <c r="J890" t="s">
        <v>2035</v>
      </c>
      <c r="K890" t="s">
        <v>2721</v>
      </c>
      <c r="L890" t="str">
        <f t="shared" si="65"/>
        <v>OK</v>
      </c>
      <c r="M890" t="str">
        <f t="shared" si="66"/>
        <v>NOT  NULL</v>
      </c>
      <c r="N890">
        <f t="shared" si="67"/>
        <v>1</v>
      </c>
      <c r="O890" t="str">
        <f>IF(ISNA(VLOOKUP(J890,Vendors!A:A,1,FALSE)),"MISSING VENDER","VALID")</f>
        <v>VALID</v>
      </c>
      <c r="P890" t="str">
        <f>IF(ISNA(VLOOKUP(H890,'Customers'!A:A,1,FALSE)),"missing customer ","valid")</f>
        <v xml:space="preserve">missing customer </v>
      </c>
      <c r="Q890" t="str">
        <f t="shared" si="68"/>
        <v>VALID</v>
      </c>
      <c r="R890" t="str">
        <f t="shared" si="69"/>
        <v>VALID</v>
      </c>
    </row>
    <row r="891" spans="1:18" x14ac:dyDescent="0.25">
      <c r="A891" t="s">
        <v>2722</v>
      </c>
      <c r="B891" s="1">
        <v>44765</v>
      </c>
      <c r="C891">
        <v>-6887.18</v>
      </c>
      <c r="D891" t="s">
        <v>826</v>
      </c>
      <c r="E891" t="s">
        <v>827</v>
      </c>
      <c r="F891" t="s">
        <v>3</v>
      </c>
      <c r="G891" t="s">
        <v>14</v>
      </c>
      <c r="H891" t="s">
        <v>828</v>
      </c>
      <c r="I891" t="str">
        <f>_xlfn.XLOOKUP(H891,'Customers'!A891:A1290,'Customers'!B891:B1290," ")</f>
        <v xml:space="preserve"> </v>
      </c>
      <c r="J891" t="s">
        <v>955</v>
      </c>
      <c r="K891" t="s">
        <v>2723</v>
      </c>
      <c r="L891" t="str">
        <f t="shared" si="65"/>
        <v>OK</v>
      </c>
      <c r="M891" t="str">
        <f t="shared" si="66"/>
        <v>NOT  NULL</v>
      </c>
      <c r="N891">
        <f t="shared" si="67"/>
        <v>1</v>
      </c>
      <c r="O891" t="str">
        <f>IF(ISNA(VLOOKUP(J891,Vendors!A:A,1,FALSE)),"MISSING VENDER","VALID")</f>
        <v>VALID</v>
      </c>
      <c r="P891" t="str">
        <f>IF(ISNA(VLOOKUP(H891,'Customers'!A:A,1,FALSE)),"missing customer ","valid")</f>
        <v xml:space="preserve">missing customer </v>
      </c>
      <c r="Q891" t="str">
        <f t="shared" si="68"/>
        <v>VALID</v>
      </c>
      <c r="R891" t="str">
        <f t="shared" si="69"/>
        <v>VALID</v>
      </c>
    </row>
    <row r="892" spans="1:18" x14ac:dyDescent="0.25">
      <c r="A892" t="s">
        <v>2724</v>
      </c>
      <c r="B892" s="1">
        <v>45274</v>
      </c>
      <c r="C892">
        <v>-64113.22</v>
      </c>
      <c r="D892" t="s">
        <v>826</v>
      </c>
      <c r="E892" t="s">
        <v>851</v>
      </c>
      <c r="F892" t="s">
        <v>3</v>
      </c>
      <c r="G892" t="s">
        <v>25</v>
      </c>
      <c r="H892" t="s">
        <v>828</v>
      </c>
      <c r="I892" t="str">
        <f>_xlfn.XLOOKUP(H892,'Customers'!A892:A1291,'Customers'!B892:B1291," ")</f>
        <v xml:space="preserve"> </v>
      </c>
      <c r="J892" t="s">
        <v>1348</v>
      </c>
      <c r="K892" t="s">
        <v>2725</v>
      </c>
      <c r="L892" t="str">
        <f t="shared" si="65"/>
        <v>OK</v>
      </c>
      <c r="M892" t="str">
        <f t="shared" si="66"/>
        <v>NOT  NULL</v>
      </c>
      <c r="N892">
        <f t="shared" si="67"/>
        <v>1</v>
      </c>
      <c r="O892" t="str">
        <f>IF(ISNA(VLOOKUP(J892,Vendors!A:A,1,FALSE)),"MISSING VENDER","VALID")</f>
        <v>VALID</v>
      </c>
      <c r="P892" t="str">
        <f>IF(ISNA(VLOOKUP(H892,'Customers'!A:A,1,FALSE)),"missing customer ","valid")</f>
        <v xml:space="preserve">missing customer </v>
      </c>
      <c r="Q892" t="str">
        <f t="shared" si="68"/>
        <v>VALID</v>
      </c>
      <c r="R892" t="str">
        <f t="shared" si="69"/>
        <v>VALID</v>
      </c>
    </row>
    <row r="893" spans="1:18" x14ac:dyDescent="0.25">
      <c r="A893" t="s">
        <v>2726</v>
      </c>
      <c r="B893" s="1">
        <v>44997</v>
      </c>
      <c r="C893">
        <v>-56393.91</v>
      </c>
      <c r="D893" t="s">
        <v>826</v>
      </c>
      <c r="E893" t="s">
        <v>843</v>
      </c>
      <c r="F893" t="s">
        <v>3</v>
      </c>
      <c r="G893" t="s">
        <v>28</v>
      </c>
      <c r="H893" t="s">
        <v>828</v>
      </c>
      <c r="I893" t="str">
        <f>_xlfn.XLOOKUP(H893,'Customers'!A893:A1292,'Customers'!B893:B1292," ")</f>
        <v xml:space="preserve"> </v>
      </c>
      <c r="J893" t="s">
        <v>1070</v>
      </c>
      <c r="K893" t="s">
        <v>2727</v>
      </c>
      <c r="L893" t="str">
        <f t="shared" si="65"/>
        <v>OK</v>
      </c>
      <c r="M893" t="str">
        <f t="shared" si="66"/>
        <v>NOT  NULL</v>
      </c>
      <c r="N893">
        <f t="shared" si="67"/>
        <v>1</v>
      </c>
      <c r="O893" t="str">
        <f>IF(ISNA(VLOOKUP(J893,Vendors!A:A,1,FALSE)),"MISSING VENDER","VALID")</f>
        <v>VALID</v>
      </c>
      <c r="P893" t="str">
        <f>IF(ISNA(VLOOKUP(H893,'Customers'!A:A,1,FALSE)),"missing customer ","valid")</f>
        <v xml:space="preserve">missing customer </v>
      </c>
      <c r="Q893" t="str">
        <f t="shared" si="68"/>
        <v>VALID</v>
      </c>
      <c r="R893" t="str">
        <f t="shared" si="69"/>
        <v>VALID</v>
      </c>
    </row>
    <row r="894" spans="1:18" x14ac:dyDescent="0.25">
      <c r="A894" t="s">
        <v>2728</v>
      </c>
      <c r="B894" s="1">
        <v>44606</v>
      </c>
      <c r="C894">
        <v>134639.9</v>
      </c>
      <c r="D894" t="s">
        <v>836</v>
      </c>
      <c r="E894" t="s">
        <v>855</v>
      </c>
      <c r="F894" t="s">
        <v>3</v>
      </c>
      <c r="G894" t="s">
        <v>18</v>
      </c>
      <c r="H894" t="s">
        <v>695</v>
      </c>
      <c r="I894" t="str">
        <f>_xlfn.XLOOKUP(H894,'Customers'!A894:A1293,'Customers'!B894:B1293," ")</f>
        <v xml:space="preserve"> </v>
      </c>
      <c r="J894" t="s">
        <v>828</v>
      </c>
      <c r="K894" t="s">
        <v>2729</v>
      </c>
      <c r="L894" t="str">
        <f t="shared" si="65"/>
        <v>OK</v>
      </c>
      <c r="M894" t="str">
        <f t="shared" si="66"/>
        <v>NOT  NULL</v>
      </c>
      <c r="N894">
        <f t="shared" si="67"/>
        <v>1</v>
      </c>
      <c r="O894" t="str">
        <f>IF(ISNA(VLOOKUP(J894,Vendors!A:A,1,FALSE)),"MISSING VENDER","VALID")</f>
        <v>MISSING VENDER</v>
      </c>
      <c r="P894" t="str">
        <f>IF(ISNA(VLOOKUP(H894,'Customers'!A:A,1,FALSE)),"missing customer ","valid")</f>
        <v>valid</v>
      </c>
      <c r="Q894" t="str">
        <f t="shared" si="68"/>
        <v>VALID</v>
      </c>
      <c r="R894" t="str">
        <f t="shared" si="69"/>
        <v>VALID</v>
      </c>
    </row>
    <row r="895" spans="1:18" x14ac:dyDescent="0.25">
      <c r="A895" t="s">
        <v>2730</v>
      </c>
      <c r="B895" s="1">
        <v>44723</v>
      </c>
      <c r="C895">
        <v>-53287.25</v>
      </c>
      <c r="D895" t="s">
        <v>826</v>
      </c>
      <c r="E895" t="s">
        <v>851</v>
      </c>
      <c r="F895" t="s">
        <v>5</v>
      </c>
      <c r="G895" t="s">
        <v>25</v>
      </c>
      <c r="H895" t="s">
        <v>828</v>
      </c>
      <c r="I895" t="str">
        <f>_xlfn.XLOOKUP(H895,'Customers'!A895:A1294,'Customers'!B895:B1294," ")</f>
        <v xml:space="preserve"> </v>
      </c>
      <c r="J895" t="s">
        <v>1204</v>
      </c>
      <c r="K895" t="s">
        <v>2731</v>
      </c>
      <c r="L895" t="str">
        <f t="shared" si="65"/>
        <v>OK</v>
      </c>
      <c r="M895" t="str">
        <f t="shared" si="66"/>
        <v>NOT  NULL</v>
      </c>
      <c r="N895">
        <f t="shared" si="67"/>
        <v>1</v>
      </c>
      <c r="O895" t="str">
        <f>IF(ISNA(VLOOKUP(J895,Vendors!A:A,1,FALSE)),"MISSING VENDER","VALID")</f>
        <v>VALID</v>
      </c>
      <c r="P895" t="str">
        <f>IF(ISNA(VLOOKUP(H895,'Customers'!A:A,1,FALSE)),"missing customer ","valid")</f>
        <v xml:space="preserve">missing customer </v>
      </c>
      <c r="Q895" t="str">
        <f t="shared" si="68"/>
        <v>VALID</v>
      </c>
      <c r="R895" t="str">
        <f t="shared" si="69"/>
        <v>VALID</v>
      </c>
    </row>
    <row r="896" spans="1:18" x14ac:dyDescent="0.25">
      <c r="A896" t="s">
        <v>2732</v>
      </c>
      <c r="B896" s="1">
        <v>44620</v>
      </c>
      <c r="C896">
        <v>121271.92</v>
      </c>
      <c r="D896" t="s">
        <v>836</v>
      </c>
      <c r="E896" t="s">
        <v>837</v>
      </c>
      <c r="F896" t="s">
        <v>4</v>
      </c>
      <c r="G896" t="s">
        <v>14</v>
      </c>
      <c r="H896" t="s">
        <v>603</v>
      </c>
      <c r="I896" t="str">
        <f>_xlfn.XLOOKUP(H896,'Customers'!A896:A1295,'Customers'!B896:B1295," ")</f>
        <v xml:space="preserve"> </v>
      </c>
      <c r="J896" t="s">
        <v>828</v>
      </c>
      <c r="K896" t="s">
        <v>2733</v>
      </c>
      <c r="L896" t="str">
        <f t="shared" si="65"/>
        <v>OK</v>
      </c>
      <c r="M896" t="str">
        <f t="shared" si="66"/>
        <v>NOT  NULL</v>
      </c>
      <c r="N896">
        <f t="shared" si="67"/>
        <v>1</v>
      </c>
      <c r="O896" t="str">
        <f>IF(ISNA(VLOOKUP(J896,Vendors!A:A,1,FALSE)),"MISSING VENDER","VALID")</f>
        <v>MISSING VENDER</v>
      </c>
      <c r="P896" t="str">
        <f>IF(ISNA(VLOOKUP(H896,'Customers'!A:A,1,FALSE)),"missing customer ","valid")</f>
        <v>valid</v>
      </c>
      <c r="Q896" t="str">
        <f t="shared" si="68"/>
        <v>VALID</v>
      </c>
      <c r="R896" t="str">
        <f t="shared" si="69"/>
        <v>VALID</v>
      </c>
    </row>
    <row r="897" spans="1:18" x14ac:dyDescent="0.25">
      <c r="A897" t="s">
        <v>2734</v>
      </c>
      <c r="B897" s="1">
        <v>44888</v>
      </c>
      <c r="C897">
        <v>169340.13</v>
      </c>
      <c r="D897" t="s">
        <v>836</v>
      </c>
      <c r="E897" t="s">
        <v>840</v>
      </c>
      <c r="F897" t="s">
        <v>5</v>
      </c>
      <c r="G897" t="s">
        <v>18</v>
      </c>
      <c r="H897" t="s">
        <v>723</v>
      </c>
      <c r="I897" t="str">
        <f>_xlfn.XLOOKUP(H897,'Customers'!A897:A1296,'Customers'!B897:B1296," ")</f>
        <v xml:space="preserve"> </v>
      </c>
      <c r="J897" t="s">
        <v>828</v>
      </c>
      <c r="K897" t="s">
        <v>2735</v>
      </c>
      <c r="L897" t="str">
        <f t="shared" si="65"/>
        <v>OK</v>
      </c>
      <c r="M897" t="str">
        <f t="shared" si="66"/>
        <v>NOT  NULL</v>
      </c>
      <c r="N897">
        <f t="shared" si="67"/>
        <v>1</v>
      </c>
      <c r="O897" t="str">
        <f>IF(ISNA(VLOOKUP(J897,Vendors!A:A,1,FALSE)),"MISSING VENDER","VALID")</f>
        <v>MISSING VENDER</v>
      </c>
      <c r="P897" t="str">
        <f>IF(ISNA(VLOOKUP(H897,'Customers'!A:A,1,FALSE)),"missing customer ","valid")</f>
        <v>valid</v>
      </c>
      <c r="Q897" t="str">
        <f t="shared" si="68"/>
        <v>VALID</v>
      </c>
      <c r="R897" t="str">
        <f t="shared" si="69"/>
        <v>VALID</v>
      </c>
    </row>
    <row r="898" spans="1:18" x14ac:dyDescent="0.25">
      <c r="A898" t="s">
        <v>2736</v>
      </c>
      <c r="B898" s="1">
        <v>44994</v>
      </c>
      <c r="C898">
        <v>166968.88</v>
      </c>
      <c r="D898" t="s">
        <v>836</v>
      </c>
      <c r="E898" t="s">
        <v>840</v>
      </c>
      <c r="F898" t="s">
        <v>3</v>
      </c>
      <c r="G898" t="s">
        <v>28</v>
      </c>
      <c r="H898" t="s">
        <v>475</v>
      </c>
      <c r="I898" t="str">
        <f>_xlfn.XLOOKUP(H898,'Customers'!A898:A1297,'Customers'!B898:B1297," ")</f>
        <v xml:space="preserve"> </v>
      </c>
      <c r="J898" t="s">
        <v>828</v>
      </c>
      <c r="K898" t="s">
        <v>2737</v>
      </c>
      <c r="L898" t="str">
        <f t="shared" ref="L898:L961" si="70">IF(ISERROR(B898),"ERORROR","OK")</f>
        <v>OK</v>
      </c>
      <c r="M898" t="str">
        <f t="shared" ref="M898:M961" si="71">IF(ISNA(C899),"NULL","NOT  NULL")</f>
        <v>NOT  NULL</v>
      </c>
      <c r="N898">
        <f t="shared" ref="N898:N961" si="72">COUNTIF(A:A,A898)</f>
        <v>1</v>
      </c>
      <c r="O898" t="str">
        <f>IF(ISNA(VLOOKUP(J898,Vendors!A:A,1,FALSE)),"MISSING VENDER","VALID")</f>
        <v>MISSING VENDER</v>
      </c>
      <c r="P898" t="str">
        <f>IF(ISNA(VLOOKUP(H898,'Customers'!A:A,1,FALSE)),"missing customer ","valid")</f>
        <v>valid</v>
      </c>
      <c r="Q898" t="str">
        <f t="shared" ref="Q898:Q961" si="73">IF(ISBLANK(D898),"INVALID","VALID")</f>
        <v>VALID</v>
      </c>
      <c r="R898" t="str">
        <f t="shared" ref="R898:R961" si="74">IF(ISNA(F898),"INVALID","VALID")</f>
        <v>VALID</v>
      </c>
    </row>
    <row r="899" spans="1:18" x14ac:dyDescent="0.25">
      <c r="A899" t="s">
        <v>2738</v>
      </c>
      <c r="B899" s="1">
        <v>44930</v>
      </c>
      <c r="C899">
        <v>-2000</v>
      </c>
      <c r="D899" t="s">
        <v>826</v>
      </c>
      <c r="E899" t="s">
        <v>892</v>
      </c>
      <c r="F899" t="s">
        <v>3</v>
      </c>
      <c r="G899" t="s">
        <v>28</v>
      </c>
      <c r="H899" t="s">
        <v>828</v>
      </c>
      <c r="I899" t="str">
        <f>_xlfn.XLOOKUP(H899,'Customers'!A899:A1298,'Customers'!B899:B1298," ")</f>
        <v xml:space="preserve"> </v>
      </c>
      <c r="J899" t="s">
        <v>2739</v>
      </c>
      <c r="K899" t="s">
        <v>2740</v>
      </c>
      <c r="L899" t="str">
        <f t="shared" si="70"/>
        <v>OK</v>
      </c>
      <c r="M899" t="str">
        <f t="shared" si="71"/>
        <v>NOT  NULL</v>
      </c>
      <c r="N899">
        <f t="shared" si="72"/>
        <v>1</v>
      </c>
      <c r="O899" t="str">
        <f>IF(ISNA(VLOOKUP(J899,Vendors!A:A,1,FALSE)),"MISSING VENDER","VALID")</f>
        <v>VALID</v>
      </c>
      <c r="P899" t="str">
        <f>IF(ISNA(VLOOKUP(H899,'Customers'!A:A,1,FALSE)),"missing customer ","valid")</f>
        <v xml:space="preserve">missing customer </v>
      </c>
      <c r="Q899" t="str">
        <f t="shared" si="73"/>
        <v>VALID</v>
      </c>
      <c r="R899" t="str">
        <f t="shared" si="74"/>
        <v>VALID</v>
      </c>
    </row>
    <row r="900" spans="1:18" x14ac:dyDescent="0.25">
      <c r="A900" t="s">
        <v>2741</v>
      </c>
      <c r="B900" s="1">
        <v>44653</v>
      </c>
      <c r="C900">
        <v>222493.07</v>
      </c>
      <c r="D900" t="s">
        <v>836</v>
      </c>
      <c r="E900" t="s">
        <v>855</v>
      </c>
      <c r="F900" t="s">
        <v>5</v>
      </c>
      <c r="G900" t="s">
        <v>18</v>
      </c>
      <c r="H900" t="s">
        <v>339</v>
      </c>
      <c r="I900" t="str">
        <f>_xlfn.XLOOKUP(H900,'Customers'!A900:A1299,'Customers'!B900:B1299," ")</f>
        <v xml:space="preserve"> </v>
      </c>
      <c r="J900" t="s">
        <v>828</v>
      </c>
      <c r="K900" t="s">
        <v>2742</v>
      </c>
      <c r="L900" t="str">
        <f t="shared" si="70"/>
        <v>OK</v>
      </c>
      <c r="M900" t="str">
        <f t="shared" si="71"/>
        <v>NOT  NULL</v>
      </c>
      <c r="N900">
        <f t="shared" si="72"/>
        <v>1</v>
      </c>
      <c r="O900" t="str">
        <f>IF(ISNA(VLOOKUP(J900,Vendors!A:A,1,FALSE)),"MISSING VENDER","VALID")</f>
        <v>MISSING VENDER</v>
      </c>
      <c r="P900" t="str">
        <f>IF(ISNA(VLOOKUP(H900,'Customers'!A:A,1,FALSE)),"missing customer ","valid")</f>
        <v>valid</v>
      </c>
      <c r="Q900" t="str">
        <f t="shared" si="73"/>
        <v>VALID</v>
      </c>
      <c r="R900" t="str">
        <f t="shared" si="74"/>
        <v>VALID</v>
      </c>
    </row>
    <row r="901" spans="1:18" x14ac:dyDescent="0.25">
      <c r="A901" t="s">
        <v>2743</v>
      </c>
      <c r="B901" s="1">
        <v>45223</v>
      </c>
      <c r="C901">
        <v>232738.11</v>
      </c>
      <c r="D901" t="s">
        <v>836</v>
      </c>
      <c r="E901" t="s">
        <v>837</v>
      </c>
      <c r="F901" t="s">
        <v>5</v>
      </c>
      <c r="G901" t="s">
        <v>14</v>
      </c>
      <c r="H901" t="s">
        <v>289</v>
      </c>
      <c r="I901" t="str">
        <f>_xlfn.XLOOKUP(H901,'Customers'!A901:A1300,'Customers'!B901:B1300," ")</f>
        <v xml:space="preserve"> </v>
      </c>
      <c r="J901" t="s">
        <v>828</v>
      </c>
      <c r="K901" t="s">
        <v>2744</v>
      </c>
      <c r="L901" t="str">
        <f t="shared" si="70"/>
        <v>OK</v>
      </c>
      <c r="M901" t="str">
        <f t="shared" si="71"/>
        <v>NOT  NULL</v>
      </c>
      <c r="N901">
        <f t="shared" si="72"/>
        <v>1</v>
      </c>
      <c r="O901" t="str">
        <f>IF(ISNA(VLOOKUP(J901,Vendors!A:A,1,FALSE)),"MISSING VENDER","VALID")</f>
        <v>MISSING VENDER</v>
      </c>
      <c r="P901" t="str">
        <f>IF(ISNA(VLOOKUP(H901,'Customers'!A:A,1,FALSE)),"missing customer ","valid")</f>
        <v>valid</v>
      </c>
      <c r="Q901" t="str">
        <f t="shared" si="73"/>
        <v>VALID</v>
      </c>
      <c r="R901" t="str">
        <f t="shared" si="74"/>
        <v>VALID</v>
      </c>
    </row>
    <row r="902" spans="1:18" x14ac:dyDescent="0.25">
      <c r="A902" t="s">
        <v>2745</v>
      </c>
      <c r="B902" s="1">
        <v>45078</v>
      </c>
      <c r="C902">
        <v>186879.64</v>
      </c>
      <c r="D902" t="s">
        <v>836</v>
      </c>
      <c r="E902" t="s">
        <v>840</v>
      </c>
      <c r="F902" t="s">
        <v>4</v>
      </c>
      <c r="G902" t="s">
        <v>14</v>
      </c>
      <c r="H902" t="s">
        <v>211</v>
      </c>
      <c r="I902" t="str">
        <f>_xlfn.XLOOKUP(H902,'Customers'!A902:A1301,'Customers'!B902:B1301," ")</f>
        <v xml:space="preserve"> </v>
      </c>
      <c r="J902" t="s">
        <v>828</v>
      </c>
      <c r="K902" t="s">
        <v>2746</v>
      </c>
      <c r="L902" t="str">
        <f t="shared" si="70"/>
        <v>OK</v>
      </c>
      <c r="M902" t="str">
        <f t="shared" si="71"/>
        <v>NOT  NULL</v>
      </c>
      <c r="N902">
        <f t="shared" si="72"/>
        <v>1</v>
      </c>
      <c r="O902" t="str">
        <f>IF(ISNA(VLOOKUP(J902,Vendors!A:A,1,FALSE)),"MISSING VENDER","VALID")</f>
        <v>MISSING VENDER</v>
      </c>
      <c r="P902" t="str">
        <f>IF(ISNA(VLOOKUP(H902,'Customers'!A:A,1,FALSE)),"missing customer ","valid")</f>
        <v>valid</v>
      </c>
      <c r="Q902" t="str">
        <f t="shared" si="73"/>
        <v>VALID</v>
      </c>
      <c r="R902" t="str">
        <f t="shared" si="74"/>
        <v>VALID</v>
      </c>
    </row>
    <row r="903" spans="1:18" x14ac:dyDescent="0.25">
      <c r="A903" t="s">
        <v>2747</v>
      </c>
      <c r="B903" s="1">
        <v>44751</v>
      </c>
      <c r="C903">
        <v>65432.98</v>
      </c>
      <c r="D903" t="s">
        <v>836</v>
      </c>
      <c r="E903" t="s">
        <v>840</v>
      </c>
      <c r="F903" t="s">
        <v>3</v>
      </c>
      <c r="G903" t="s">
        <v>18</v>
      </c>
      <c r="H903" t="s">
        <v>109</v>
      </c>
      <c r="I903" t="str">
        <f>_xlfn.XLOOKUP(H903,'Customers'!A903:A1302,'Customers'!B903:B1302," ")</f>
        <v xml:space="preserve"> </v>
      </c>
      <c r="J903" t="s">
        <v>828</v>
      </c>
      <c r="K903" t="s">
        <v>2748</v>
      </c>
      <c r="L903" t="str">
        <f t="shared" si="70"/>
        <v>OK</v>
      </c>
      <c r="M903" t="str">
        <f t="shared" si="71"/>
        <v>NOT  NULL</v>
      </c>
      <c r="N903">
        <f t="shared" si="72"/>
        <v>1</v>
      </c>
      <c r="O903" t="str">
        <f>IF(ISNA(VLOOKUP(J903,Vendors!A:A,1,FALSE)),"MISSING VENDER","VALID")</f>
        <v>MISSING VENDER</v>
      </c>
      <c r="P903" t="str">
        <f>IF(ISNA(VLOOKUP(H903,'Customers'!A:A,1,FALSE)),"missing customer ","valid")</f>
        <v>valid</v>
      </c>
      <c r="Q903" t="str">
        <f t="shared" si="73"/>
        <v>VALID</v>
      </c>
      <c r="R903" t="str">
        <f t="shared" si="74"/>
        <v>VALID</v>
      </c>
    </row>
    <row r="904" spans="1:18" x14ac:dyDescent="0.25">
      <c r="A904" t="s">
        <v>2749</v>
      </c>
      <c r="B904" s="1">
        <v>44695</v>
      </c>
      <c r="C904">
        <v>-13955.38</v>
      </c>
      <c r="D904" t="s">
        <v>826</v>
      </c>
      <c r="E904" t="s">
        <v>827</v>
      </c>
      <c r="F904" t="s">
        <v>5</v>
      </c>
      <c r="G904" t="s">
        <v>25</v>
      </c>
      <c r="H904" t="s">
        <v>828</v>
      </c>
      <c r="I904" t="str">
        <f>_xlfn.XLOOKUP(H904,'Customers'!A904:A1303,'Customers'!B904:B1303," ")</f>
        <v xml:space="preserve"> </v>
      </c>
      <c r="J904" t="s">
        <v>944</v>
      </c>
      <c r="K904" t="s">
        <v>2750</v>
      </c>
      <c r="L904" t="str">
        <f t="shared" si="70"/>
        <v>OK</v>
      </c>
      <c r="M904" t="str">
        <f t="shared" si="71"/>
        <v>NOT  NULL</v>
      </c>
      <c r="N904">
        <f t="shared" si="72"/>
        <v>1</v>
      </c>
      <c r="O904" t="str">
        <f>IF(ISNA(VLOOKUP(J904,Vendors!A:A,1,FALSE)),"MISSING VENDER","VALID")</f>
        <v>VALID</v>
      </c>
      <c r="P904" t="str">
        <f>IF(ISNA(VLOOKUP(H904,'Customers'!A:A,1,FALSE)),"missing customer ","valid")</f>
        <v xml:space="preserve">missing customer </v>
      </c>
      <c r="Q904" t="str">
        <f t="shared" si="73"/>
        <v>VALID</v>
      </c>
      <c r="R904" t="str">
        <f t="shared" si="74"/>
        <v>VALID</v>
      </c>
    </row>
    <row r="905" spans="1:18" x14ac:dyDescent="0.25">
      <c r="A905" t="s">
        <v>2751</v>
      </c>
      <c r="B905" s="1">
        <v>44939</v>
      </c>
      <c r="C905">
        <v>70375.259999999995</v>
      </c>
      <c r="D905" t="s">
        <v>836</v>
      </c>
      <c r="E905" t="s">
        <v>855</v>
      </c>
      <c r="F905" t="s">
        <v>5</v>
      </c>
      <c r="G905" t="s">
        <v>14</v>
      </c>
      <c r="H905" t="s">
        <v>473</v>
      </c>
      <c r="I905" t="str">
        <f>_xlfn.XLOOKUP(H905,'Customers'!A905:A1304,'Customers'!B905:B1304," ")</f>
        <v xml:space="preserve"> </v>
      </c>
      <c r="J905" t="s">
        <v>828</v>
      </c>
      <c r="K905" t="s">
        <v>2752</v>
      </c>
      <c r="L905" t="str">
        <f t="shared" si="70"/>
        <v>OK</v>
      </c>
      <c r="M905" t="str">
        <f t="shared" si="71"/>
        <v>NOT  NULL</v>
      </c>
      <c r="N905">
        <f t="shared" si="72"/>
        <v>1</v>
      </c>
      <c r="O905" t="str">
        <f>IF(ISNA(VLOOKUP(J905,Vendors!A:A,1,FALSE)),"MISSING VENDER","VALID")</f>
        <v>MISSING VENDER</v>
      </c>
      <c r="P905" t="str">
        <f>IF(ISNA(VLOOKUP(H905,'Customers'!A:A,1,FALSE)),"missing customer ","valid")</f>
        <v>valid</v>
      </c>
      <c r="Q905" t="str">
        <f t="shared" si="73"/>
        <v>VALID</v>
      </c>
      <c r="R905" t="str">
        <f t="shared" si="74"/>
        <v>VALID</v>
      </c>
    </row>
    <row r="906" spans="1:18" x14ac:dyDescent="0.25">
      <c r="A906" t="s">
        <v>2753</v>
      </c>
      <c r="B906" s="1">
        <v>44994</v>
      </c>
      <c r="C906">
        <v>-16337.89</v>
      </c>
      <c r="D906" t="s">
        <v>826</v>
      </c>
      <c r="E906" t="s">
        <v>865</v>
      </c>
      <c r="F906" t="s">
        <v>3</v>
      </c>
      <c r="G906" t="s">
        <v>28</v>
      </c>
      <c r="H906" t="s">
        <v>828</v>
      </c>
      <c r="I906" t="str">
        <f>_xlfn.XLOOKUP(H906,'Customers'!A906:A1305,'Customers'!B906:B1305," ")</f>
        <v xml:space="preserve"> </v>
      </c>
      <c r="J906" t="s">
        <v>2001</v>
      </c>
      <c r="K906" t="s">
        <v>2754</v>
      </c>
      <c r="L906" t="str">
        <f t="shared" si="70"/>
        <v>OK</v>
      </c>
      <c r="M906" t="str">
        <f t="shared" si="71"/>
        <v>NOT  NULL</v>
      </c>
      <c r="N906">
        <f t="shared" si="72"/>
        <v>1</v>
      </c>
      <c r="O906" t="str">
        <f>IF(ISNA(VLOOKUP(J906,Vendors!A:A,1,FALSE)),"MISSING VENDER","VALID")</f>
        <v>VALID</v>
      </c>
      <c r="P906" t="str">
        <f>IF(ISNA(VLOOKUP(H906,'Customers'!A:A,1,FALSE)),"missing customer ","valid")</f>
        <v xml:space="preserve">missing customer </v>
      </c>
      <c r="Q906" t="str">
        <f t="shared" si="73"/>
        <v>VALID</v>
      </c>
      <c r="R906" t="str">
        <f t="shared" si="74"/>
        <v>VALID</v>
      </c>
    </row>
    <row r="907" spans="1:18" x14ac:dyDescent="0.25">
      <c r="A907" t="s">
        <v>2755</v>
      </c>
      <c r="B907" s="1">
        <v>45231</v>
      </c>
      <c r="C907">
        <v>183228.31</v>
      </c>
      <c r="D907" t="s">
        <v>836</v>
      </c>
      <c r="E907" t="s">
        <v>840</v>
      </c>
      <c r="F907" t="s">
        <v>3</v>
      </c>
      <c r="G907" t="s">
        <v>14</v>
      </c>
      <c r="H907" t="s">
        <v>737</v>
      </c>
      <c r="I907" t="str">
        <f>_xlfn.XLOOKUP(H907,'Customers'!A907:A1306,'Customers'!B907:B1306," ")</f>
        <v xml:space="preserve"> </v>
      </c>
      <c r="J907" t="s">
        <v>828</v>
      </c>
      <c r="K907" t="s">
        <v>2756</v>
      </c>
      <c r="L907" t="str">
        <f t="shared" si="70"/>
        <v>OK</v>
      </c>
      <c r="M907" t="str">
        <f t="shared" si="71"/>
        <v>NOT  NULL</v>
      </c>
      <c r="N907">
        <f t="shared" si="72"/>
        <v>1</v>
      </c>
      <c r="O907" t="str">
        <f>IF(ISNA(VLOOKUP(J907,Vendors!A:A,1,FALSE)),"MISSING VENDER","VALID")</f>
        <v>MISSING VENDER</v>
      </c>
      <c r="P907" t="str">
        <f>IF(ISNA(VLOOKUP(H907,'Customers'!A:A,1,FALSE)),"missing customer ","valid")</f>
        <v>valid</v>
      </c>
      <c r="Q907" t="str">
        <f t="shared" si="73"/>
        <v>VALID</v>
      </c>
      <c r="R907" t="str">
        <f t="shared" si="74"/>
        <v>VALID</v>
      </c>
    </row>
    <row r="908" spans="1:18" x14ac:dyDescent="0.25">
      <c r="A908" t="s">
        <v>2757</v>
      </c>
      <c r="B908" s="1">
        <v>45167</v>
      </c>
      <c r="C908">
        <v>80338.5</v>
      </c>
      <c r="D908" t="s">
        <v>836</v>
      </c>
      <c r="E908" t="s">
        <v>855</v>
      </c>
      <c r="F908" t="s">
        <v>4</v>
      </c>
      <c r="G908" t="s">
        <v>28</v>
      </c>
      <c r="H908" t="s">
        <v>577</v>
      </c>
      <c r="I908" t="str">
        <f>_xlfn.XLOOKUP(H908,'Customers'!A908:A1307,'Customers'!B908:B1307," ")</f>
        <v xml:space="preserve"> </v>
      </c>
      <c r="J908" t="s">
        <v>828</v>
      </c>
      <c r="K908" t="s">
        <v>2758</v>
      </c>
      <c r="L908" t="str">
        <f t="shared" si="70"/>
        <v>OK</v>
      </c>
      <c r="M908" t="str">
        <f t="shared" si="71"/>
        <v>NOT  NULL</v>
      </c>
      <c r="N908">
        <f t="shared" si="72"/>
        <v>1</v>
      </c>
      <c r="O908" t="str">
        <f>IF(ISNA(VLOOKUP(J908,Vendors!A:A,1,FALSE)),"MISSING VENDER","VALID")</f>
        <v>MISSING VENDER</v>
      </c>
      <c r="P908" t="str">
        <f>IF(ISNA(VLOOKUP(H908,'Customers'!A:A,1,FALSE)),"missing customer ","valid")</f>
        <v>valid</v>
      </c>
      <c r="Q908" t="str">
        <f t="shared" si="73"/>
        <v>VALID</v>
      </c>
      <c r="R908" t="str">
        <f t="shared" si="74"/>
        <v>VALID</v>
      </c>
    </row>
    <row r="909" spans="1:18" x14ac:dyDescent="0.25">
      <c r="A909" t="s">
        <v>2759</v>
      </c>
      <c r="B909" s="1">
        <v>44839</v>
      </c>
      <c r="C909">
        <v>-33161.879999999997</v>
      </c>
      <c r="D909" t="s">
        <v>826</v>
      </c>
      <c r="E909" t="s">
        <v>851</v>
      </c>
      <c r="F909" t="s">
        <v>3</v>
      </c>
      <c r="G909" t="s">
        <v>18</v>
      </c>
      <c r="H909" t="s">
        <v>828</v>
      </c>
      <c r="I909" t="str">
        <f>_xlfn.XLOOKUP(H909,'Customers'!A909:A1308,'Customers'!B909:B1308," ")</f>
        <v xml:space="preserve"> </v>
      </c>
      <c r="J909" t="s">
        <v>833</v>
      </c>
      <c r="K909" t="s">
        <v>2760</v>
      </c>
      <c r="L909" t="str">
        <f t="shared" si="70"/>
        <v>OK</v>
      </c>
      <c r="M909" t="str">
        <f t="shared" si="71"/>
        <v>NOT  NULL</v>
      </c>
      <c r="N909">
        <f t="shared" si="72"/>
        <v>1</v>
      </c>
      <c r="O909" t="str">
        <f>IF(ISNA(VLOOKUP(J909,Vendors!A:A,1,FALSE)),"MISSING VENDER","VALID")</f>
        <v>VALID</v>
      </c>
      <c r="P909" t="str">
        <f>IF(ISNA(VLOOKUP(H909,'Customers'!A:A,1,FALSE)),"missing customer ","valid")</f>
        <v xml:space="preserve">missing customer </v>
      </c>
      <c r="Q909" t="str">
        <f t="shared" si="73"/>
        <v>VALID</v>
      </c>
      <c r="R909" t="str">
        <f t="shared" si="74"/>
        <v>VALID</v>
      </c>
    </row>
    <row r="910" spans="1:18" x14ac:dyDescent="0.25">
      <c r="A910" t="s">
        <v>2761</v>
      </c>
      <c r="B910" s="1">
        <v>45180</v>
      </c>
      <c r="C910">
        <v>-42865.24</v>
      </c>
      <c r="D910" t="s">
        <v>826</v>
      </c>
      <c r="E910" t="s">
        <v>865</v>
      </c>
      <c r="F910" t="s">
        <v>5</v>
      </c>
      <c r="G910" t="s">
        <v>18</v>
      </c>
      <c r="H910" t="s">
        <v>828</v>
      </c>
      <c r="I910" t="str">
        <f>_xlfn.XLOOKUP(H910,'Customers'!A910:A1309,'Customers'!B910:B1309," ")</f>
        <v xml:space="preserve"> </v>
      </c>
      <c r="J910" t="s">
        <v>1955</v>
      </c>
      <c r="K910" t="s">
        <v>2762</v>
      </c>
      <c r="L910" t="str">
        <f t="shared" si="70"/>
        <v>OK</v>
      </c>
      <c r="M910" t="str">
        <f t="shared" si="71"/>
        <v>NOT  NULL</v>
      </c>
      <c r="N910">
        <f t="shared" si="72"/>
        <v>1</v>
      </c>
      <c r="O910" t="str">
        <f>IF(ISNA(VLOOKUP(J910,Vendors!A:A,1,FALSE)),"MISSING VENDER","VALID")</f>
        <v>VALID</v>
      </c>
      <c r="P910" t="str">
        <f>IF(ISNA(VLOOKUP(H910,'Customers'!A:A,1,FALSE)),"missing customer ","valid")</f>
        <v xml:space="preserve">missing customer </v>
      </c>
      <c r="Q910" t="str">
        <f t="shared" si="73"/>
        <v>VALID</v>
      </c>
      <c r="R910" t="str">
        <f t="shared" si="74"/>
        <v>VALID</v>
      </c>
    </row>
    <row r="911" spans="1:18" x14ac:dyDescent="0.25">
      <c r="A911" t="s">
        <v>2763</v>
      </c>
      <c r="B911" s="1">
        <v>44770</v>
      </c>
      <c r="C911">
        <v>76236.539999999994</v>
      </c>
      <c r="D911" t="s">
        <v>836</v>
      </c>
      <c r="E911" t="s">
        <v>837</v>
      </c>
      <c r="F911" t="s">
        <v>4</v>
      </c>
      <c r="G911" t="s">
        <v>25</v>
      </c>
      <c r="H911" t="s">
        <v>113</v>
      </c>
      <c r="I911" t="str">
        <f>_xlfn.XLOOKUP(H911,'Customers'!A911:A1310,'Customers'!B911:B1310," ")</f>
        <v xml:space="preserve"> </v>
      </c>
      <c r="J911" t="s">
        <v>828</v>
      </c>
      <c r="K911" t="s">
        <v>2764</v>
      </c>
      <c r="L911" t="str">
        <f t="shared" si="70"/>
        <v>OK</v>
      </c>
      <c r="M911" t="str">
        <f t="shared" si="71"/>
        <v>NOT  NULL</v>
      </c>
      <c r="N911">
        <f t="shared" si="72"/>
        <v>1</v>
      </c>
      <c r="O911" t="str">
        <f>IF(ISNA(VLOOKUP(J911,Vendors!A:A,1,FALSE)),"MISSING VENDER","VALID")</f>
        <v>MISSING VENDER</v>
      </c>
      <c r="P911" t="str">
        <f>IF(ISNA(VLOOKUP(H911,'Customers'!A:A,1,FALSE)),"missing customer ","valid")</f>
        <v>valid</v>
      </c>
      <c r="Q911" t="str">
        <f t="shared" si="73"/>
        <v>VALID</v>
      </c>
      <c r="R911" t="str">
        <f t="shared" si="74"/>
        <v>VALID</v>
      </c>
    </row>
    <row r="912" spans="1:18" x14ac:dyDescent="0.25">
      <c r="A912" t="s">
        <v>2765</v>
      </c>
      <c r="B912" s="1">
        <v>45026</v>
      </c>
      <c r="C912">
        <v>-29718.97</v>
      </c>
      <c r="D912" t="s">
        <v>826</v>
      </c>
      <c r="E912" t="s">
        <v>865</v>
      </c>
      <c r="F912" t="s">
        <v>5</v>
      </c>
      <c r="G912" t="s">
        <v>14</v>
      </c>
      <c r="H912" t="s">
        <v>828</v>
      </c>
      <c r="I912" t="str">
        <f>_xlfn.XLOOKUP(H912,'Customers'!A912:A1311,'Customers'!B912:B1311," ")</f>
        <v xml:space="preserve"> </v>
      </c>
      <c r="J912" t="s">
        <v>955</v>
      </c>
      <c r="K912" t="s">
        <v>2766</v>
      </c>
      <c r="L912" t="str">
        <f t="shared" si="70"/>
        <v>OK</v>
      </c>
      <c r="M912" t="str">
        <f t="shared" si="71"/>
        <v>NOT  NULL</v>
      </c>
      <c r="N912">
        <f t="shared" si="72"/>
        <v>1</v>
      </c>
      <c r="O912" t="str">
        <f>IF(ISNA(VLOOKUP(J912,Vendors!A:A,1,FALSE)),"MISSING VENDER","VALID")</f>
        <v>VALID</v>
      </c>
      <c r="P912" t="str">
        <f>IF(ISNA(VLOOKUP(H912,'Customers'!A:A,1,FALSE)),"missing customer ","valid")</f>
        <v xml:space="preserve">missing customer </v>
      </c>
      <c r="Q912" t="str">
        <f t="shared" si="73"/>
        <v>VALID</v>
      </c>
      <c r="R912" t="str">
        <f t="shared" si="74"/>
        <v>VALID</v>
      </c>
    </row>
    <row r="913" spans="1:18" x14ac:dyDescent="0.25">
      <c r="A913" t="s">
        <v>2767</v>
      </c>
      <c r="B913" s="1">
        <v>45166</v>
      </c>
      <c r="C913">
        <v>150533.54</v>
      </c>
      <c r="D913" t="s">
        <v>836</v>
      </c>
      <c r="E913" t="s">
        <v>837</v>
      </c>
      <c r="F913" t="s">
        <v>5</v>
      </c>
      <c r="G913" t="s">
        <v>28</v>
      </c>
      <c r="H913" t="s">
        <v>389</v>
      </c>
      <c r="I913" t="str">
        <f>_xlfn.XLOOKUP(H913,'Customers'!A913:A1312,'Customers'!B913:B1312," ")</f>
        <v xml:space="preserve"> </v>
      </c>
      <c r="J913" t="s">
        <v>828</v>
      </c>
      <c r="K913" t="s">
        <v>2768</v>
      </c>
      <c r="L913" t="str">
        <f t="shared" si="70"/>
        <v>OK</v>
      </c>
      <c r="M913" t="str">
        <f t="shared" si="71"/>
        <v>NOT  NULL</v>
      </c>
      <c r="N913">
        <f t="shared" si="72"/>
        <v>1</v>
      </c>
      <c r="O913" t="str">
        <f>IF(ISNA(VLOOKUP(J913,Vendors!A:A,1,FALSE)),"MISSING VENDER","VALID")</f>
        <v>MISSING VENDER</v>
      </c>
      <c r="P913" t="str">
        <f>IF(ISNA(VLOOKUP(H913,'Customers'!A:A,1,FALSE)),"missing customer ","valid")</f>
        <v>valid</v>
      </c>
      <c r="Q913" t="str">
        <f t="shared" si="73"/>
        <v>VALID</v>
      </c>
      <c r="R913" t="str">
        <f t="shared" si="74"/>
        <v>VALID</v>
      </c>
    </row>
    <row r="914" spans="1:18" x14ac:dyDescent="0.25">
      <c r="A914" t="s">
        <v>2769</v>
      </c>
      <c r="B914" s="1">
        <v>44616</v>
      </c>
      <c r="C914">
        <v>210244.9</v>
      </c>
      <c r="D914" t="s">
        <v>836</v>
      </c>
      <c r="E914" t="s">
        <v>837</v>
      </c>
      <c r="F914" t="s">
        <v>3</v>
      </c>
      <c r="G914" t="s">
        <v>25</v>
      </c>
      <c r="H914" t="s">
        <v>461</v>
      </c>
      <c r="I914" t="str">
        <f>_xlfn.XLOOKUP(H914,'Customers'!A914:A1313,'Customers'!B914:B1313," ")</f>
        <v xml:space="preserve"> </v>
      </c>
      <c r="J914" t="s">
        <v>828</v>
      </c>
      <c r="K914" t="s">
        <v>2770</v>
      </c>
      <c r="L914" t="str">
        <f t="shared" si="70"/>
        <v>OK</v>
      </c>
      <c r="M914" t="str">
        <f t="shared" si="71"/>
        <v>NOT  NULL</v>
      </c>
      <c r="N914">
        <f t="shared" si="72"/>
        <v>1</v>
      </c>
      <c r="O914" t="str">
        <f>IF(ISNA(VLOOKUP(J914,Vendors!A:A,1,FALSE)),"MISSING VENDER","VALID")</f>
        <v>MISSING VENDER</v>
      </c>
      <c r="P914" t="str">
        <f>IF(ISNA(VLOOKUP(H914,'Customers'!A:A,1,FALSE)),"missing customer ","valid")</f>
        <v>valid</v>
      </c>
      <c r="Q914" t="str">
        <f t="shared" si="73"/>
        <v>VALID</v>
      </c>
      <c r="R914" t="str">
        <f t="shared" si="74"/>
        <v>VALID</v>
      </c>
    </row>
    <row r="915" spans="1:18" x14ac:dyDescent="0.25">
      <c r="A915" t="s">
        <v>2771</v>
      </c>
      <c r="B915" s="1">
        <v>44999</v>
      </c>
      <c r="C915">
        <v>-39333.910000000003</v>
      </c>
      <c r="D915" t="s">
        <v>826</v>
      </c>
      <c r="E915" t="s">
        <v>865</v>
      </c>
      <c r="F915" t="s">
        <v>3</v>
      </c>
      <c r="G915" t="s">
        <v>14</v>
      </c>
      <c r="H915" t="s">
        <v>828</v>
      </c>
      <c r="I915" t="str">
        <f>_xlfn.XLOOKUP(H915,'Customers'!A915:A1314,'Customers'!B915:B1314," ")</f>
        <v xml:space="preserve"> </v>
      </c>
      <c r="J915" t="s">
        <v>1197</v>
      </c>
      <c r="K915" t="s">
        <v>2772</v>
      </c>
      <c r="L915" t="str">
        <f t="shared" si="70"/>
        <v>OK</v>
      </c>
      <c r="M915" t="str">
        <f t="shared" si="71"/>
        <v>NOT  NULL</v>
      </c>
      <c r="N915">
        <f t="shared" si="72"/>
        <v>1</v>
      </c>
      <c r="O915" t="str">
        <f>IF(ISNA(VLOOKUP(J915,Vendors!A:A,1,FALSE)),"MISSING VENDER","VALID")</f>
        <v>VALID</v>
      </c>
      <c r="P915" t="str">
        <f>IF(ISNA(VLOOKUP(H915,'Customers'!A:A,1,FALSE)),"missing customer ","valid")</f>
        <v xml:space="preserve">missing customer </v>
      </c>
      <c r="Q915" t="str">
        <f t="shared" si="73"/>
        <v>VALID</v>
      </c>
      <c r="R915" t="str">
        <f t="shared" si="74"/>
        <v>VALID</v>
      </c>
    </row>
    <row r="916" spans="1:18" x14ac:dyDescent="0.25">
      <c r="A916" t="s">
        <v>2773</v>
      </c>
      <c r="B916" s="1">
        <v>45030</v>
      </c>
      <c r="C916">
        <v>67632.77</v>
      </c>
      <c r="D916" t="s">
        <v>836</v>
      </c>
      <c r="E916" t="s">
        <v>855</v>
      </c>
      <c r="F916" t="s">
        <v>4</v>
      </c>
      <c r="G916" t="s">
        <v>18</v>
      </c>
      <c r="H916" t="s">
        <v>53</v>
      </c>
      <c r="I916" t="str">
        <f>_xlfn.XLOOKUP(H916,'Customers'!A916:A1315,'Customers'!B916:B1315," ")</f>
        <v xml:space="preserve"> </v>
      </c>
      <c r="J916" t="s">
        <v>828</v>
      </c>
      <c r="K916" t="s">
        <v>2774</v>
      </c>
      <c r="L916" t="str">
        <f t="shared" si="70"/>
        <v>OK</v>
      </c>
      <c r="M916" t="str">
        <f t="shared" si="71"/>
        <v>NOT  NULL</v>
      </c>
      <c r="N916">
        <f t="shared" si="72"/>
        <v>1</v>
      </c>
      <c r="O916" t="str">
        <f>IF(ISNA(VLOOKUP(J916,Vendors!A:A,1,FALSE)),"MISSING VENDER","VALID")</f>
        <v>MISSING VENDER</v>
      </c>
      <c r="P916" t="str">
        <f>IF(ISNA(VLOOKUP(H916,'Customers'!A:A,1,FALSE)),"missing customer ","valid")</f>
        <v>valid</v>
      </c>
      <c r="Q916" t="str">
        <f t="shared" si="73"/>
        <v>VALID</v>
      </c>
      <c r="R916" t="str">
        <f t="shared" si="74"/>
        <v>VALID</v>
      </c>
    </row>
    <row r="917" spans="1:18" x14ac:dyDescent="0.25">
      <c r="A917" t="s">
        <v>2775</v>
      </c>
      <c r="B917" s="1">
        <v>44806</v>
      </c>
      <c r="C917">
        <v>-53101.63</v>
      </c>
      <c r="D917" t="s">
        <v>826</v>
      </c>
      <c r="E917" t="s">
        <v>832</v>
      </c>
      <c r="F917" t="s">
        <v>3</v>
      </c>
      <c r="G917" t="s">
        <v>25</v>
      </c>
      <c r="H917" t="s">
        <v>828</v>
      </c>
      <c r="I917" t="str">
        <f>_xlfn.XLOOKUP(H917,'Customers'!A917:A1316,'Customers'!B917:B1316," ")</f>
        <v xml:space="preserve"> </v>
      </c>
      <c r="J917" t="s">
        <v>1128</v>
      </c>
      <c r="K917" t="s">
        <v>2776</v>
      </c>
      <c r="L917" t="str">
        <f t="shared" si="70"/>
        <v>OK</v>
      </c>
      <c r="M917" t="str">
        <f t="shared" si="71"/>
        <v>NOT  NULL</v>
      </c>
      <c r="N917">
        <f t="shared" si="72"/>
        <v>1</v>
      </c>
      <c r="O917" t="str">
        <f>IF(ISNA(VLOOKUP(J917,Vendors!A:A,1,FALSE)),"MISSING VENDER","VALID")</f>
        <v>VALID</v>
      </c>
      <c r="P917" t="str">
        <f>IF(ISNA(VLOOKUP(H917,'Customers'!A:A,1,FALSE)),"missing customer ","valid")</f>
        <v xml:space="preserve">missing customer </v>
      </c>
      <c r="Q917" t="str">
        <f t="shared" si="73"/>
        <v>VALID</v>
      </c>
      <c r="R917" t="str">
        <f t="shared" si="74"/>
        <v>VALID</v>
      </c>
    </row>
    <row r="918" spans="1:18" x14ac:dyDescent="0.25">
      <c r="A918" t="s">
        <v>2777</v>
      </c>
      <c r="B918" s="1">
        <v>44661</v>
      </c>
      <c r="C918">
        <v>90276.07</v>
      </c>
      <c r="D918" t="s">
        <v>836</v>
      </c>
      <c r="E918" t="s">
        <v>837</v>
      </c>
      <c r="F918" t="s">
        <v>3</v>
      </c>
      <c r="G918" t="s">
        <v>18</v>
      </c>
      <c r="H918" t="s">
        <v>405</v>
      </c>
      <c r="I918" t="str">
        <f>_xlfn.XLOOKUP(H918,'Customers'!A918:A1317,'Customers'!B918:B1317," ")</f>
        <v xml:space="preserve"> </v>
      </c>
      <c r="J918" t="s">
        <v>828</v>
      </c>
      <c r="K918" t="s">
        <v>2778</v>
      </c>
      <c r="L918" t="str">
        <f t="shared" si="70"/>
        <v>OK</v>
      </c>
      <c r="M918" t="str">
        <f t="shared" si="71"/>
        <v>NOT  NULL</v>
      </c>
      <c r="N918">
        <f t="shared" si="72"/>
        <v>1</v>
      </c>
      <c r="O918" t="str">
        <f>IF(ISNA(VLOOKUP(J918,Vendors!A:A,1,FALSE)),"MISSING VENDER","VALID")</f>
        <v>MISSING VENDER</v>
      </c>
      <c r="P918" t="str">
        <f>IF(ISNA(VLOOKUP(H918,'Customers'!A:A,1,FALSE)),"missing customer ","valid")</f>
        <v>valid</v>
      </c>
      <c r="Q918" t="str">
        <f t="shared" si="73"/>
        <v>VALID</v>
      </c>
      <c r="R918" t="str">
        <f t="shared" si="74"/>
        <v>VALID</v>
      </c>
    </row>
    <row r="919" spans="1:18" x14ac:dyDescent="0.25">
      <c r="A919" t="s">
        <v>2779</v>
      </c>
      <c r="B919" s="1">
        <v>44586</v>
      </c>
      <c r="C919">
        <v>135104.29</v>
      </c>
      <c r="D919" t="s">
        <v>836</v>
      </c>
      <c r="E919" t="s">
        <v>837</v>
      </c>
      <c r="F919" t="s">
        <v>4</v>
      </c>
      <c r="G919" t="s">
        <v>25</v>
      </c>
      <c r="H919" t="s">
        <v>493</v>
      </c>
      <c r="I919" t="str">
        <f>_xlfn.XLOOKUP(H919,'Customers'!A919:A1318,'Customers'!B919:B1318," ")</f>
        <v xml:space="preserve"> </v>
      </c>
      <c r="J919" t="s">
        <v>828</v>
      </c>
      <c r="K919" t="s">
        <v>2780</v>
      </c>
      <c r="L919" t="str">
        <f t="shared" si="70"/>
        <v>OK</v>
      </c>
      <c r="M919" t="str">
        <f t="shared" si="71"/>
        <v>NOT  NULL</v>
      </c>
      <c r="N919">
        <f t="shared" si="72"/>
        <v>1</v>
      </c>
      <c r="O919" t="str">
        <f>IF(ISNA(VLOOKUP(J919,Vendors!A:A,1,FALSE)),"MISSING VENDER","VALID")</f>
        <v>MISSING VENDER</v>
      </c>
      <c r="P919" t="str">
        <f>IF(ISNA(VLOOKUP(H919,'Customers'!A:A,1,FALSE)),"missing customer ","valid")</f>
        <v>valid</v>
      </c>
      <c r="Q919" t="str">
        <f t="shared" si="73"/>
        <v>VALID</v>
      </c>
      <c r="R919" t="str">
        <f t="shared" si="74"/>
        <v>VALID</v>
      </c>
    </row>
    <row r="920" spans="1:18" x14ac:dyDescent="0.25">
      <c r="A920" t="s">
        <v>2781</v>
      </c>
      <c r="B920" s="1">
        <v>45244</v>
      </c>
      <c r="C920">
        <v>165275.45000000001</v>
      </c>
      <c r="D920" t="s">
        <v>836</v>
      </c>
      <c r="E920" t="s">
        <v>837</v>
      </c>
      <c r="F920" t="s">
        <v>5</v>
      </c>
      <c r="G920" t="s">
        <v>14</v>
      </c>
      <c r="H920" t="s">
        <v>225</v>
      </c>
      <c r="I920" t="str">
        <f>_xlfn.XLOOKUP(H920,'Customers'!A920:A1319,'Customers'!B920:B1319," ")</f>
        <v xml:space="preserve"> </v>
      </c>
      <c r="J920" t="s">
        <v>828</v>
      </c>
      <c r="K920" t="s">
        <v>2782</v>
      </c>
      <c r="L920" t="str">
        <f t="shared" si="70"/>
        <v>OK</v>
      </c>
      <c r="M920" t="str">
        <f t="shared" si="71"/>
        <v>NOT  NULL</v>
      </c>
      <c r="N920">
        <f t="shared" si="72"/>
        <v>1</v>
      </c>
      <c r="O920" t="str">
        <f>IF(ISNA(VLOOKUP(J920,Vendors!A:A,1,FALSE)),"MISSING VENDER","VALID")</f>
        <v>MISSING VENDER</v>
      </c>
      <c r="P920" t="str">
        <f>IF(ISNA(VLOOKUP(H920,'Customers'!A:A,1,FALSE)),"missing customer ","valid")</f>
        <v>valid</v>
      </c>
      <c r="Q920" t="str">
        <f t="shared" si="73"/>
        <v>VALID</v>
      </c>
      <c r="R920" t="str">
        <f t="shared" si="74"/>
        <v>VALID</v>
      </c>
    </row>
    <row r="921" spans="1:18" x14ac:dyDescent="0.25">
      <c r="A921" t="s">
        <v>2783</v>
      </c>
      <c r="B921" s="1">
        <v>45276</v>
      </c>
      <c r="C921">
        <v>14090.35</v>
      </c>
      <c r="D921" t="s">
        <v>958</v>
      </c>
      <c r="E921" t="s">
        <v>958</v>
      </c>
      <c r="F921" t="s">
        <v>3</v>
      </c>
      <c r="G921" t="s">
        <v>14</v>
      </c>
      <c r="H921" t="s">
        <v>828</v>
      </c>
      <c r="I921" t="str">
        <f>_xlfn.XLOOKUP(H921,'Customers'!A921:A1320,'Customers'!B921:B1320," ")</f>
        <v xml:space="preserve"> </v>
      </c>
      <c r="J921" t="s">
        <v>828</v>
      </c>
      <c r="K921" t="s">
        <v>2784</v>
      </c>
      <c r="L921" t="str">
        <f t="shared" si="70"/>
        <v>OK</v>
      </c>
      <c r="M921" t="str">
        <f t="shared" si="71"/>
        <v>NOT  NULL</v>
      </c>
      <c r="N921">
        <f t="shared" si="72"/>
        <v>1</v>
      </c>
      <c r="O921" t="str">
        <f>IF(ISNA(VLOOKUP(J921,Vendors!A:A,1,FALSE)),"MISSING VENDER","VALID")</f>
        <v>MISSING VENDER</v>
      </c>
      <c r="P921" t="str">
        <f>IF(ISNA(VLOOKUP(H921,'Customers'!A:A,1,FALSE)),"missing customer ","valid")</f>
        <v xml:space="preserve">missing customer </v>
      </c>
      <c r="Q921" t="str">
        <f t="shared" si="73"/>
        <v>VALID</v>
      </c>
      <c r="R921" t="str">
        <f t="shared" si="74"/>
        <v>VALID</v>
      </c>
    </row>
    <row r="922" spans="1:18" x14ac:dyDescent="0.25">
      <c r="A922" t="s">
        <v>2785</v>
      </c>
      <c r="B922" s="1">
        <v>44959</v>
      </c>
      <c r="C922">
        <v>99991.84</v>
      </c>
      <c r="D922" t="s">
        <v>836</v>
      </c>
      <c r="E922" t="s">
        <v>840</v>
      </c>
      <c r="F922" t="s">
        <v>3</v>
      </c>
      <c r="G922" t="s">
        <v>14</v>
      </c>
      <c r="H922" t="s">
        <v>375</v>
      </c>
      <c r="I922" t="str">
        <f>_xlfn.XLOOKUP(H922,'Customers'!A922:A1321,'Customers'!B922:B1321," ")</f>
        <v xml:space="preserve"> </v>
      </c>
      <c r="J922" t="s">
        <v>828</v>
      </c>
      <c r="K922" t="s">
        <v>2786</v>
      </c>
      <c r="L922" t="str">
        <f t="shared" si="70"/>
        <v>OK</v>
      </c>
      <c r="M922" t="str">
        <f t="shared" si="71"/>
        <v>NOT  NULL</v>
      </c>
      <c r="N922">
        <f t="shared" si="72"/>
        <v>1</v>
      </c>
      <c r="O922" t="str">
        <f>IF(ISNA(VLOOKUP(J922,Vendors!A:A,1,FALSE)),"MISSING VENDER","VALID")</f>
        <v>MISSING VENDER</v>
      </c>
      <c r="P922" t="str">
        <f>IF(ISNA(VLOOKUP(H922,'Customers'!A:A,1,FALSE)),"missing customer ","valid")</f>
        <v>valid</v>
      </c>
      <c r="Q922" t="str">
        <f t="shared" si="73"/>
        <v>VALID</v>
      </c>
      <c r="R922" t="str">
        <f t="shared" si="74"/>
        <v>VALID</v>
      </c>
    </row>
    <row r="923" spans="1:18" x14ac:dyDescent="0.25">
      <c r="A923" t="s">
        <v>2787</v>
      </c>
      <c r="B923" s="1">
        <v>45178</v>
      </c>
      <c r="C923">
        <v>12941.54</v>
      </c>
      <c r="D923" t="s">
        <v>958</v>
      </c>
      <c r="E923" t="s">
        <v>958</v>
      </c>
      <c r="F923" t="s">
        <v>5</v>
      </c>
      <c r="G923" t="s">
        <v>25</v>
      </c>
      <c r="H923" t="s">
        <v>828</v>
      </c>
      <c r="I923" t="str">
        <f>_xlfn.XLOOKUP(H923,'Customers'!A923:A1322,'Customers'!B923:B1322," ")</f>
        <v xml:space="preserve"> </v>
      </c>
      <c r="J923" t="s">
        <v>828</v>
      </c>
      <c r="K923" t="s">
        <v>2788</v>
      </c>
      <c r="L923" t="str">
        <f t="shared" si="70"/>
        <v>OK</v>
      </c>
      <c r="M923" t="str">
        <f t="shared" si="71"/>
        <v>NOT  NULL</v>
      </c>
      <c r="N923">
        <f t="shared" si="72"/>
        <v>1</v>
      </c>
      <c r="O923" t="str">
        <f>IF(ISNA(VLOOKUP(J923,Vendors!A:A,1,FALSE)),"MISSING VENDER","VALID")</f>
        <v>MISSING VENDER</v>
      </c>
      <c r="P923" t="str">
        <f>IF(ISNA(VLOOKUP(H923,'Customers'!A:A,1,FALSE)),"missing customer ","valid")</f>
        <v xml:space="preserve">missing customer </v>
      </c>
      <c r="Q923" t="str">
        <f t="shared" si="73"/>
        <v>VALID</v>
      </c>
      <c r="R923" t="str">
        <f t="shared" si="74"/>
        <v>VALID</v>
      </c>
    </row>
    <row r="924" spans="1:18" x14ac:dyDescent="0.25">
      <c r="A924" t="s">
        <v>2789</v>
      </c>
      <c r="B924" s="1">
        <v>45242</v>
      </c>
      <c r="C924">
        <v>76340.23</v>
      </c>
      <c r="D924" t="s">
        <v>836</v>
      </c>
      <c r="E924" t="s">
        <v>837</v>
      </c>
      <c r="F924" t="s">
        <v>3</v>
      </c>
      <c r="G924" t="s">
        <v>25</v>
      </c>
      <c r="H924" t="s">
        <v>373</v>
      </c>
      <c r="I924" t="str">
        <f>_xlfn.XLOOKUP(H924,'Customers'!A924:A1323,'Customers'!B924:B1323," ")</f>
        <v xml:space="preserve"> </v>
      </c>
      <c r="J924" t="s">
        <v>828</v>
      </c>
      <c r="K924" t="s">
        <v>2790</v>
      </c>
      <c r="L924" t="str">
        <f t="shared" si="70"/>
        <v>OK</v>
      </c>
      <c r="M924" t="str">
        <f t="shared" si="71"/>
        <v>NOT  NULL</v>
      </c>
      <c r="N924">
        <f t="shared" si="72"/>
        <v>1</v>
      </c>
      <c r="O924" t="str">
        <f>IF(ISNA(VLOOKUP(J924,Vendors!A:A,1,FALSE)),"MISSING VENDER","VALID")</f>
        <v>MISSING VENDER</v>
      </c>
      <c r="P924" t="str">
        <f>IF(ISNA(VLOOKUP(H924,'Customers'!A:A,1,FALSE)),"missing customer ","valid")</f>
        <v>valid</v>
      </c>
      <c r="Q924" t="str">
        <f t="shared" si="73"/>
        <v>VALID</v>
      </c>
      <c r="R924" t="str">
        <f t="shared" si="74"/>
        <v>VALID</v>
      </c>
    </row>
    <row r="925" spans="1:18" x14ac:dyDescent="0.25">
      <c r="A925" t="s">
        <v>2791</v>
      </c>
      <c r="B925" s="1">
        <v>44860</v>
      </c>
      <c r="C925">
        <v>-24317.9</v>
      </c>
      <c r="D925" t="s">
        <v>826</v>
      </c>
      <c r="E925" t="s">
        <v>865</v>
      </c>
      <c r="F925" t="s">
        <v>5</v>
      </c>
      <c r="G925" t="s">
        <v>14</v>
      </c>
      <c r="H925" t="s">
        <v>828</v>
      </c>
      <c r="I925" t="str">
        <f>_xlfn.XLOOKUP(H925,'Customers'!A925:A1324,'Customers'!B925:B1324," ")</f>
        <v xml:space="preserve"> </v>
      </c>
      <c r="J925" t="s">
        <v>1520</v>
      </c>
      <c r="K925" t="s">
        <v>2792</v>
      </c>
      <c r="L925" t="str">
        <f t="shared" si="70"/>
        <v>OK</v>
      </c>
      <c r="M925" t="str">
        <f t="shared" si="71"/>
        <v>NOT  NULL</v>
      </c>
      <c r="N925">
        <f t="shared" si="72"/>
        <v>1</v>
      </c>
      <c r="O925" t="str">
        <f>IF(ISNA(VLOOKUP(J925,Vendors!A:A,1,FALSE)),"MISSING VENDER","VALID")</f>
        <v>VALID</v>
      </c>
      <c r="P925" t="str">
        <f>IF(ISNA(VLOOKUP(H925,'Customers'!A:A,1,FALSE)),"missing customer ","valid")</f>
        <v xml:space="preserve">missing customer </v>
      </c>
      <c r="Q925" t="str">
        <f t="shared" si="73"/>
        <v>VALID</v>
      </c>
      <c r="R925" t="str">
        <f t="shared" si="74"/>
        <v>VALID</v>
      </c>
    </row>
    <row r="926" spans="1:18" x14ac:dyDescent="0.25">
      <c r="A926" t="s">
        <v>2793</v>
      </c>
      <c r="B926" s="1">
        <v>45102</v>
      </c>
      <c r="C926">
        <v>-8236.32</v>
      </c>
      <c r="D926" t="s">
        <v>826</v>
      </c>
      <c r="E926" t="s">
        <v>851</v>
      </c>
      <c r="F926" t="s">
        <v>5</v>
      </c>
      <c r="G926" t="s">
        <v>18</v>
      </c>
      <c r="H926" t="s">
        <v>828</v>
      </c>
      <c r="I926" t="str">
        <f>_xlfn.XLOOKUP(H926,'Customers'!A926:A1325,'Customers'!B926:B1325," ")</f>
        <v xml:space="preserve"> </v>
      </c>
      <c r="J926" t="s">
        <v>1386</v>
      </c>
      <c r="K926" t="s">
        <v>2794</v>
      </c>
      <c r="L926" t="str">
        <f t="shared" si="70"/>
        <v>OK</v>
      </c>
      <c r="M926" t="str">
        <f t="shared" si="71"/>
        <v>NOT  NULL</v>
      </c>
      <c r="N926">
        <f t="shared" si="72"/>
        <v>1</v>
      </c>
      <c r="O926" t="str">
        <f>IF(ISNA(VLOOKUP(J926,Vendors!A:A,1,FALSE)),"MISSING VENDER","VALID")</f>
        <v>VALID</v>
      </c>
      <c r="P926" t="str">
        <f>IF(ISNA(VLOOKUP(H926,'Customers'!A:A,1,FALSE)),"missing customer ","valid")</f>
        <v xml:space="preserve">missing customer </v>
      </c>
      <c r="Q926" t="str">
        <f t="shared" si="73"/>
        <v>VALID</v>
      </c>
      <c r="R926" t="str">
        <f t="shared" si="74"/>
        <v>VALID</v>
      </c>
    </row>
    <row r="927" spans="1:18" x14ac:dyDescent="0.25">
      <c r="A927" t="s">
        <v>2795</v>
      </c>
      <c r="B927" s="1">
        <v>45065</v>
      </c>
      <c r="C927">
        <v>20628.79</v>
      </c>
      <c r="D927" t="s">
        <v>958</v>
      </c>
      <c r="E927" t="s">
        <v>958</v>
      </c>
      <c r="F927" t="s">
        <v>3</v>
      </c>
      <c r="G927" t="s">
        <v>14</v>
      </c>
      <c r="H927" t="s">
        <v>828</v>
      </c>
      <c r="I927" t="str">
        <f>_xlfn.XLOOKUP(H927,'Customers'!A927:A1326,'Customers'!B927:B1326," ")</f>
        <v xml:space="preserve"> </v>
      </c>
      <c r="J927" t="s">
        <v>828</v>
      </c>
      <c r="K927" t="s">
        <v>2796</v>
      </c>
      <c r="L927" t="str">
        <f t="shared" si="70"/>
        <v>OK</v>
      </c>
      <c r="M927" t="str">
        <f t="shared" si="71"/>
        <v>NOT  NULL</v>
      </c>
      <c r="N927">
        <f t="shared" si="72"/>
        <v>1</v>
      </c>
      <c r="O927" t="str">
        <f>IF(ISNA(VLOOKUP(J927,Vendors!A:A,1,FALSE)),"MISSING VENDER","VALID")</f>
        <v>MISSING VENDER</v>
      </c>
      <c r="P927" t="str">
        <f>IF(ISNA(VLOOKUP(H927,'Customers'!A:A,1,FALSE)),"missing customer ","valid")</f>
        <v xml:space="preserve">missing customer </v>
      </c>
      <c r="Q927" t="str">
        <f t="shared" si="73"/>
        <v>VALID</v>
      </c>
      <c r="R927" t="str">
        <f t="shared" si="74"/>
        <v>VALID</v>
      </c>
    </row>
    <row r="928" spans="1:18" x14ac:dyDescent="0.25">
      <c r="A928" t="s">
        <v>2797</v>
      </c>
      <c r="B928" s="1">
        <v>44834</v>
      </c>
      <c r="C928">
        <v>157448.07999999999</v>
      </c>
      <c r="D928" t="s">
        <v>836</v>
      </c>
      <c r="E928" t="s">
        <v>840</v>
      </c>
      <c r="F928" t="s">
        <v>5</v>
      </c>
      <c r="G928" t="s">
        <v>28</v>
      </c>
      <c r="H928" t="s">
        <v>483</v>
      </c>
      <c r="I928" t="str">
        <f>_xlfn.XLOOKUP(H928,'Customers'!A928:A1327,'Customers'!B928:B1327," ")</f>
        <v xml:space="preserve"> </v>
      </c>
      <c r="J928" t="s">
        <v>828</v>
      </c>
      <c r="K928" t="s">
        <v>2798</v>
      </c>
      <c r="L928" t="str">
        <f t="shared" si="70"/>
        <v>OK</v>
      </c>
      <c r="M928" t="str">
        <f t="shared" si="71"/>
        <v>NOT  NULL</v>
      </c>
      <c r="N928">
        <f t="shared" si="72"/>
        <v>1</v>
      </c>
      <c r="O928" t="str">
        <f>IF(ISNA(VLOOKUP(J928,Vendors!A:A,1,FALSE)),"MISSING VENDER","VALID")</f>
        <v>MISSING VENDER</v>
      </c>
      <c r="P928" t="str">
        <f>IF(ISNA(VLOOKUP(H928,'Customers'!A:A,1,FALSE)),"missing customer ","valid")</f>
        <v>valid</v>
      </c>
      <c r="Q928" t="str">
        <f t="shared" si="73"/>
        <v>VALID</v>
      </c>
      <c r="R928" t="str">
        <f t="shared" si="74"/>
        <v>VALID</v>
      </c>
    </row>
    <row r="929" spans="1:18" x14ac:dyDescent="0.25">
      <c r="A929" t="s">
        <v>2799</v>
      </c>
      <c r="B929" s="1">
        <v>44883</v>
      </c>
      <c r="C929">
        <v>68230.7</v>
      </c>
      <c r="D929" t="s">
        <v>836</v>
      </c>
      <c r="E929" t="s">
        <v>855</v>
      </c>
      <c r="F929" t="s">
        <v>5</v>
      </c>
      <c r="G929" t="s">
        <v>25</v>
      </c>
      <c r="H929" t="s">
        <v>69</v>
      </c>
      <c r="I929" t="str">
        <f>_xlfn.XLOOKUP(H929,'Customers'!A929:A1328,'Customers'!B929:B1328," ")</f>
        <v xml:space="preserve"> </v>
      </c>
      <c r="J929" t="s">
        <v>828</v>
      </c>
      <c r="K929" t="s">
        <v>2800</v>
      </c>
      <c r="L929" t="str">
        <f t="shared" si="70"/>
        <v>OK</v>
      </c>
      <c r="M929" t="str">
        <f t="shared" si="71"/>
        <v>NOT  NULL</v>
      </c>
      <c r="N929">
        <f t="shared" si="72"/>
        <v>1</v>
      </c>
      <c r="O929" t="str">
        <f>IF(ISNA(VLOOKUP(J929,Vendors!A:A,1,FALSE)),"MISSING VENDER","VALID")</f>
        <v>MISSING VENDER</v>
      </c>
      <c r="P929" t="str">
        <f>IF(ISNA(VLOOKUP(H929,'Customers'!A:A,1,FALSE)),"missing customer ","valid")</f>
        <v>valid</v>
      </c>
      <c r="Q929" t="str">
        <f t="shared" si="73"/>
        <v>VALID</v>
      </c>
      <c r="R929" t="str">
        <f t="shared" si="74"/>
        <v>VALID</v>
      </c>
    </row>
    <row r="930" spans="1:18" x14ac:dyDescent="0.25">
      <c r="A930" t="s">
        <v>2801</v>
      </c>
      <c r="B930" s="1">
        <v>44834</v>
      </c>
      <c r="C930">
        <v>213462.47</v>
      </c>
      <c r="D930" t="s">
        <v>836</v>
      </c>
      <c r="E930" t="s">
        <v>837</v>
      </c>
      <c r="F930" t="s">
        <v>4</v>
      </c>
      <c r="G930" t="s">
        <v>25</v>
      </c>
      <c r="H930" t="s">
        <v>707</v>
      </c>
      <c r="I930" t="str">
        <f>_xlfn.XLOOKUP(H930,'Customers'!A930:A1329,'Customers'!B930:B1329," ")</f>
        <v xml:space="preserve"> </v>
      </c>
      <c r="J930" t="s">
        <v>828</v>
      </c>
      <c r="K930" t="s">
        <v>2802</v>
      </c>
      <c r="L930" t="str">
        <f t="shared" si="70"/>
        <v>OK</v>
      </c>
      <c r="M930" t="str">
        <f t="shared" si="71"/>
        <v>NOT  NULL</v>
      </c>
      <c r="N930">
        <f t="shared" si="72"/>
        <v>1</v>
      </c>
      <c r="O930" t="str">
        <f>IF(ISNA(VLOOKUP(J930,Vendors!A:A,1,FALSE)),"MISSING VENDER","VALID")</f>
        <v>MISSING VENDER</v>
      </c>
      <c r="P930" t="str">
        <f>IF(ISNA(VLOOKUP(H930,'Customers'!A:A,1,FALSE)),"missing customer ","valid")</f>
        <v>valid</v>
      </c>
      <c r="Q930" t="str">
        <f t="shared" si="73"/>
        <v>VALID</v>
      </c>
      <c r="R930" t="str">
        <f t="shared" si="74"/>
        <v>VALID</v>
      </c>
    </row>
    <row r="931" spans="1:18" x14ac:dyDescent="0.25">
      <c r="A931" t="s">
        <v>2803</v>
      </c>
      <c r="B931" s="1">
        <v>44606</v>
      </c>
      <c r="C931">
        <v>-37653.58</v>
      </c>
      <c r="D931" t="s">
        <v>826</v>
      </c>
      <c r="E931" t="s">
        <v>843</v>
      </c>
      <c r="F931" t="s">
        <v>4</v>
      </c>
      <c r="G931" t="s">
        <v>25</v>
      </c>
      <c r="H931" t="s">
        <v>828</v>
      </c>
      <c r="I931" t="str">
        <f>_xlfn.XLOOKUP(H931,'Customers'!A931:A1330,'Customers'!B931:B1330," ")</f>
        <v xml:space="preserve"> </v>
      </c>
      <c r="J931" t="s">
        <v>1271</v>
      </c>
      <c r="K931" t="s">
        <v>2804</v>
      </c>
      <c r="L931" t="str">
        <f t="shared" si="70"/>
        <v>OK</v>
      </c>
      <c r="M931" t="str">
        <f t="shared" si="71"/>
        <v>NOT  NULL</v>
      </c>
      <c r="N931">
        <f t="shared" si="72"/>
        <v>1</v>
      </c>
      <c r="O931" t="str">
        <f>IF(ISNA(VLOOKUP(J931,Vendors!A:A,1,FALSE)),"MISSING VENDER","VALID")</f>
        <v>VALID</v>
      </c>
      <c r="P931" t="str">
        <f>IF(ISNA(VLOOKUP(H931,'Customers'!A:A,1,FALSE)),"missing customer ","valid")</f>
        <v xml:space="preserve">missing customer </v>
      </c>
      <c r="Q931" t="str">
        <f t="shared" si="73"/>
        <v>VALID</v>
      </c>
      <c r="R931" t="str">
        <f t="shared" si="74"/>
        <v>VALID</v>
      </c>
    </row>
    <row r="932" spans="1:18" x14ac:dyDescent="0.25">
      <c r="A932" t="s">
        <v>2805</v>
      </c>
      <c r="B932" s="1">
        <v>45015</v>
      </c>
      <c r="C932">
        <v>161923.14000000001</v>
      </c>
      <c r="D932" t="s">
        <v>836</v>
      </c>
      <c r="E932" t="s">
        <v>855</v>
      </c>
      <c r="F932" t="s">
        <v>5</v>
      </c>
      <c r="G932" t="s">
        <v>28</v>
      </c>
      <c r="H932" t="s">
        <v>217</v>
      </c>
      <c r="I932" t="str">
        <f>_xlfn.XLOOKUP(H932,'Customers'!A932:A1331,'Customers'!B932:B1331," ")</f>
        <v xml:space="preserve"> </v>
      </c>
      <c r="J932" t="s">
        <v>828</v>
      </c>
      <c r="K932" t="s">
        <v>2806</v>
      </c>
      <c r="L932" t="str">
        <f t="shared" si="70"/>
        <v>OK</v>
      </c>
      <c r="M932" t="str">
        <f t="shared" si="71"/>
        <v>NOT  NULL</v>
      </c>
      <c r="N932">
        <f t="shared" si="72"/>
        <v>1</v>
      </c>
      <c r="O932" t="str">
        <f>IF(ISNA(VLOOKUP(J932,Vendors!A:A,1,FALSE)),"MISSING VENDER","VALID")</f>
        <v>MISSING VENDER</v>
      </c>
      <c r="P932" t="str">
        <f>IF(ISNA(VLOOKUP(H932,'Customers'!A:A,1,FALSE)),"missing customer ","valid")</f>
        <v>valid</v>
      </c>
      <c r="Q932" t="str">
        <f t="shared" si="73"/>
        <v>VALID</v>
      </c>
      <c r="R932" t="str">
        <f t="shared" si="74"/>
        <v>VALID</v>
      </c>
    </row>
    <row r="933" spans="1:18" x14ac:dyDescent="0.25">
      <c r="A933" t="s">
        <v>2807</v>
      </c>
      <c r="B933" s="1">
        <v>44818</v>
      </c>
      <c r="C933">
        <v>-51869.15</v>
      </c>
      <c r="D933" t="s">
        <v>826</v>
      </c>
      <c r="E933" t="s">
        <v>827</v>
      </c>
      <c r="F933" t="s">
        <v>5</v>
      </c>
      <c r="G933" t="s">
        <v>28</v>
      </c>
      <c r="H933" t="s">
        <v>828</v>
      </c>
      <c r="I933" t="str">
        <f>_xlfn.XLOOKUP(H933,'Customers'!A933:A1332,'Customers'!B933:B1332," ")</f>
        <v xml:space="preserve"> </v>
      </c>
      <c r="J933" t="s">
        <v>1415</v>
      </c>
      <c r="K933" t="s">
        <v>2808</v>
      </c>
      <c r="L933" t="str">
        <f t="shared" si="70"/>
        <v>OK</v>
      </c>
      <c r="M933" t="str">
        <f t="shared" si="71"/>
        <v>NOT  NULL</v>
      </c>
      <c r="N933">
        <f t="shared" si="72"/>
        <v>1</v>
      </c>
      <c r="O933" t="str">
        <f>IF(ISNA(VLOOKUP(J933,Vendors!A:A,1,FALSE)),"MISSING VENDER","VALID")</f>
        <v>VALID</v>
      </c>
      <c r="P933" t="str">
        <f>IF(ISNA(VLOOKUP(H933,'Customers'!A:A,1,FALSE)),"missing customer ","valid")</f>
        <v xml:space="preserve">missing customer </v>
      </c>
      <c r="Q933" t="str">
        <f t="shared" si="73"/>
        <v>VALID</v>
      </c>
      <c r="R933" t="str">
        <f t="shared" si="74"/>
        <v>VALID</v>
      </c>
    </row>
    <row r="934" spans="1:18" x14ac:dyDescent="0.25">
      <c r="A934" t="s">
        <v>2809</v>
      </c>
      <c r="B934" s="1">
        <v>45026</v>
      </c>
      <c r="C934">
        <v>11285.94</v>
      </c>
      <c r="D934" t="s">
        <v>1332</v>
      </c>
      <c r="E934" t="s">
        <v>1332</v>
      </c>
      <c r="F934" t="s">
        <v>4</v>
      </c>
      <c r="G934" t="s">
        <v>14</v>
      </c>
      <c r="H934" t="s">
        <v>828</v>
      </c>
      <c r="I934" t="str">
        <f>_xlfn.XLOOKUP(H934,'Customers'!A934:A1333,'Customers'!B934:B1333," ")</f>
        <v xml:space="preserve"> </v>
      </c>
      <c r="J934" t="s">
        <v>828</v>
      </c>
      <c r="K934" t="s">
        <v>2810</v>
      </c>
      <c r="L934" t="str">
        <f t="shared" si="70"/>
        <v>OK</v>
      </c>
      <c r="M934" t="str">
        <f t="shared" si="71"/>
        <v>NOT  NULL</v>
      </c>
      <c r="N934">
        <f t="shared" si="72"/>
        <v>1</v>
      </c>
      <c r="O934" t="str">
        <f>IF(ISNA(VLOOKUP(J934,Vendors!A:A,1,FALSE)),"MISSING VENDER","VALID")</f>
        <v>MISSING VENDER</v>
      </c>
      <c r="P934" t="str">
        <f>IF(ISNA(VLOOKUP(H934,'Customers'!A:A,1,FALSE)),"missing customer ","valid")</f>
        <v xml:space="preserve">missing customer </v>
      </c>
      <c r="Q934" t="str">
        <f t="shared" si="73"/>
        <v>VALID</v>
      </c>
      <c r="R934" t="str">
        <f t="shared" si="74"/>
        <v>VALID</v>
      </c>
    </row>
    <row r="935" spans="1:18" x14ac:dyDescent="0.25">
      <c r="A935" t="s">
        <v>2811</v>
      </c>
      <c r="B935" s="1">
        <v>45035</v>
      </c>
      <c r="C935">
        <v>-27711.95</v>
      </c>
      <c r="D935" t="s">
        <v>826</v>
      </c>
      <c r="E935" t="s">
        <v>892</v>
      </c>
      <c r="F935" t="s">
        <v>5</v>
      </c>
      <c r="G935" t="s">
        <v>18</v>
      </c>
      <c r="H935" t="s">
        <v>828</v>
      </c>
      <c r="I935" t="str">
        <f>_xlfn.XLOOKUP(H935,'Customers'!A935:A1334,'Customers'!B935:B1334," ")</f>
        <v xml:space="preserve"> </v>
      </c>
      <c r="J935" t="s">
        <v>1940</v>
      </c>
      <c r="K935" t="s">
        <v>2812</v>
      </c>
      <c r="L935" t="str">
        <f t="shared" si="70"/>
        <v>OK</v>
      </c>
      <c r="M935" t="str">
        <f t="shared" si="71"/>
        <v>NOT  NULL</v>
      </c>
      <c r="N935">
        <f t="shared" si="72"/>
        <v>1</v>
      </c>
      <c r="O935" t="str">
        <f>IF(ISNA(VLOOKUP(J935,Vendors!A:A,1,FALSE)),"MISSING VENDER","VALID")</f>
        <v>VALID</v>
      </c>
      <c r="P935" t="str">
        <f>IF(ISNA(VLOOKUP(H935,'Customers'!A:A,1,FALSE)),"missing customer ","valid")</f>
        <v xml:space="preserve">missing customer </v>
      </c>
      <c r="Q935" t="str">
        <f t="shared" si="73"/>
        <v>VALID</v>
      </c>
      <c r="R935" t="str">
        <f t="shared" si="74"/>
        <v>VALID</v>
      </c>
    </row>
    <row r="936" spans="1:18" x14ac:dyDescent="0.25">
      <c r="A936" t="s">
        <v>2813</v>
      </c>
      <c r="B936" s="1">
        <v>44753</v>
      </c>
      <c r="C936">
        <v>104296.33</v>
      </c>
      <c r="D936" t="s">
        <v>836</v>
      </c>
      <c r="E936" t="s">
        <v>840</v>
      </c>
      <c r="F936" t="s">
        <v>5</v>
      </c>
      <c r="G936" t="s">
        <v>25</v>
      </c>
      <c r="H936" t="s">
        <v>337</v>
      </c>
      <c r="I936" t="str">
        <f>_xlfn.XLOOKUP(H936,'Customers'!A936:A1335,'Customers'!B936:B1335," ")</f>
        <v xml:space="preserve"> </v>
      </c>
      <c r="J936" t="s">
        <v>828</v>
      </c>
      <c r="K936" t="s">
        <v>2814</v>
      </c>
      <c r="L936" t="str">
        <f t="shared" si="70"/>
        <v>OK</v>
      </c>
      <c r="M936" t="str">
        <f t="shared" si="71"/>
        <v>NOT  NULL</v>
      </c>
      <c r="N936">
        <f t="shared" si="72"/>
        <v>1</v>
      </c>
      <c r="O936" t="str">
        <f>IF(ISNA(VLOOKUP(J936,Vendors!A:A,1,FALSE)),"MISSING VENDER","VALID")</f>
        <v>MISSING VENDER</v>
      </c>
      <c r="P936" t="str">
        <f>IF(ISNA(VLOOKUP(H936,'Customers'!A:A,1,FALSE)),"missing customer ","valid")</f>
        <v>valid</v>
      </c>
      <c r="Q936" t="str">
        <f t="shared" si="73"/>
        <v>VALID</v>
      </c>
      <c r="R936" t="str">
        <f t="shared" si="74"/>
        <v>VALID</v>
      </c>
    </row>
    <row r="937" spans="1:18" x14ac:dyDescent="0.25">
      <c r="A937" t="s">
        <v>2815</v>
      </c>
      <c r="B937" s="1">
        <v>44687</v>
      </c>
      <c r="C937">
        <v>-43288.66</v>
      </c>
      <c r="D937" t="s">
        <v>826</v>
      </c>
      <c r="E937" t="s">
        <v>851</v>
      </c>
      <c r="F937" t="s">
        <v>3</v>
      </c>
      <c r="G937" t="s">
        <v>14</v>
      </c>
      <c r="H937" t="s">
        <v>828</v>
      </c>
      <c r="I937" t="str">
        <f>_xlfn.XLOOKUP(H937,'Customers'!A937:A1336,'Customers'!B937:B1336," ")</f>
        <v xml:space="preserve"> </v>
      </c>
      <c r="J937" t="s">
        <v>2816</v>
      </c>
      <c r="K937" t="s">
        <v>2817</v>
      </c>
      <c r="L937" t="str">
        <f t="shared" si="70"/>
        <v>OK</v>
      </c>
      <c r="M937" t="str">
        <f t="shared" si="71"/>
        <v>NOT  NULL</v>
      </c>
      <c r="N937">
        <f t="shared" si="72"/>
        <v>1</v>
      </c>
      <c r="O937" t="str">
        <f>IF(ISNA(VLOOKUP(J937,Vendors!A:A,1,FALSE)),"MISSING VENDER","VALID")</f>
        <v>VALID</v>
      </c>
      <c r="P937" t="str">
        <f>IF(ISNA(VLOOKUP(H937,'Customers'!A:A,1,FALSE)),"missing customer ","valid")</f>
        <v xml:space="preserve">missing customer </v>
      </c>
      <c r="Q937" t="str">
        <f t="shared" si="73"/>
        <v>VALID</v>
      </c>
      <c r="R937" t="str">
        <f t="shared" si="74"/>
        <v>VALID</v>
      </c>
    </row>
    <row r="938" spans="1:18" x14ac:dyDescent="0.25">
      <c r="A938" t="s">
        <v>2818</v>
      </c>
      <c r="B938" s="1">
        <v>44908</v>
      </c>
      <c r="C938">
        <v>17958.419999999998</v>
      </c>
      <c r="D938" t="s">
        <v>860</v>
      </c>
      <c r="E938" t="s">
        <v>860</v>
      </c>
      <c r="F938" t="s">
        <v>5</v>
      </c>
      <c r="G938" t="s">
        <v>28</v>
      </c>
      <c r="H938" t="s">
        <v>828</v>
      </c>
      <c r="I938" t="str">
        <f>_xlfn.XLOOKUP(H938,'Customers'!A938:A1337,'Customers'!B938:B1337," ")</f>
        <v xml:space="preserve"> </v>
      </c>
      <c r="J938" t="s">
        <v>828</v>
      </c>
      <c r="K938" t="s">
        <v>2819</v>
      </c>
      <c r="L938" t="str">
        <f t="shared" si="70"/>
        <v>OK</v>
      </c>
      <c r="M938" t="str">
        <f t="shared" si="71"/>
        <v>NOT  NULL</v>
      </c>
      <c r="N938">
        <f t="shared" si="72"/>
        <v>1</v>
      </c>
      <c r="O938" t="str">
        <f>IF(ISNA(VLOOKUP(J938,Vendors!A:A,1,FALSE)),"MISSING VENDER","VALID")</f>
        <v>MISSING VENDER</v>
      </c>
      <c r="P938" t="str">
        <f>IF(ISNA(VLOOKUP(H938,'Customers'!A:A,1,FALSE)),"missing customer ","valid")</f>
        <v xml:space="preserve">missing customer </v>
      </c>
      <c r="Q938" t="str">
        <f t="shared" si="73"/>
        <v>VALID</v>
      </c>
      <c r="R938" t="str">
        <f t="shared" si="74"/>
        <v>VALID</v>
      </c>
    </row>
    <row r="939" spans="1:18" x14ac:dyDescent="0.25">
      <c r="A939" t="s">
        <v>2820</v>
      </c>
      <c r="B939" s="1">
        <v>45091</v>
      </c>
      <c r="C939">
        <v>108140.79</v>
      </c>
      <c r="D939" t="s">
        <v>836</v>
      </c>
      <c r="E939" t="s">
        <v>840</v>
      </c>
      <c r="F939" t="s">
        <v>3</v>
      </c>
      <c r="G939" t="s">
        <v>28</v>
      </c>
      <c r="H939" t="s">
        <v>321</v>
      </c>
      <c r="I939" t="str">
        <f>_xlfn.XLOOKUP(H939,'Customers'!A939:A1338,'Customers'!B939:B1338," ")</f>
        <v xml:space="preserve"> </v>
      </c>
      <c r="J939" t="s">
        <v>828</v>
      </c>
      <c r="K939" t="s">
        <v>2821</v>
      </c>
      <c r="L939" t="str">
        <f t="shared" si="70"/>
        <v>OK</v>
      </c>
      <c r="M939" t="str">
        <f t="shared" si="71"/>
        <v>NOT  NULL</v>
      </c>
      <c r="N939">
        <f t="shared" si="72"/>
        <v>1</v>
      </c>
      <c r="O939" t="str">
        <f>IF(ISNA(VLOOKUP(J939,Vendors!A:A,1,FALSE)),"MISSING VENDER","VALID")</f>
        <v>MISSING VENDER</v>
      </c>
      <c r="P939" t="str">
        <f>IF(ISNA(VLOOKUP(H939,'Customers'!A:A,1,FALSE)),"missing customer ","valid")</f>
        <v>valid</v>
      </c>
      <c r="Q939" t="str">
        <f t="shared" si="73"/>
        <v>VALID</v>
      </c>
      <c r="R939" t="str">
        <f t="shared" si="74"/>
        <v>VALID</v>
      </c>
    </row>
    <row r="940" spans="1:18" x14ac:dyDescent="0.25">
      <c r="A940" t="s">
        <v>2822</v>
      </c>
      <c r="B940" s="1">
        <v>44960</v>
      </c>
      <c r="C940">
        <v>-43121.440000000002</v>
      </c>
      <c r="D940" t="s">
        <v>826</v>
      </c>
      <c r="E940" t="s">
        <v>843</v>
      </c>
      <c r="F940" t="s">
        <v>5</v>
      </c>
      <c r="G940" t="s">
        <v>28</v>
      </c>
      <c r="H940" t="s">
        <v>828</v>
      </c>
      <c r="I940" t="str">
        <f>_xlfn.XLOOKUP(H940,'Customers'!A940:A1339,'Customers'!B940:B1339," ")</f>
        <v xml:space="preserve"> </v>
      </c>
      <c r="J940" t="s">
        <v>1435</v>
      </c>
      <c r="K940" t="s">
        <v>2823</v>
      </c>
      <c r="L940" t="str">
        <f t="shared" si="70"/>
        <v>OK</v>
      </c>
      <c r="M940" t="str">
        <f t="shared" si="71"/>
        <v>NOT  NULL</v>
      </c>
      <c r="N940">
        <f t="shared" si="72"/>
        <v>1</v>
      </c>
      <c r="O940" t="str">
        <f>IF(ISNA(VLOOKUP(J940,Vendors!A:A,1,FALSE)),"MISSING VENDER","VALID")</f>
        <v>VALID</v>
      </c>
      <c r="P940" t="str">
        <f>IF(ISNA(VLOOKUP(H940,'Customers'!A:A,1,FALSE)),"missing customer ","valid")</f>
        <v xml:space="preserve">missing customer </v>
      </c>
      <c r="Q940" t="str">
        <f t="shared" si="73"/>
        <v>VALID</v>
      </c>
      <c r="R940" t="str">
        <f t="shared" si="74"/>
        <v>VALID</v>
      </c>
    </row>
    <row r="941" spans="1:18" x14ac:dyDescent="0.25">
      <c r="A941" t="s">
        <v>2824</v>
      </c>
      <c r="B941" s="1">
        <v>44607</v>
      </c>
      <c r="C941">
        <v>-54192.800000000003</v>
      </c>
      <c r="D941" t="s">
        <v>826</v>
      </c>
      <c r="E941" t="s">
        <v>843</v>
      </c>
      <c r="F941" t="s">
        <v>5</v>
      </c>
      <c r="G941" t="s">
        <v>18</v>
      </c>
      <c r="H941" t="s">
        <v>828</v>
      </c>
      <c r="I941" t="str">
        <f>_xlfn.XLOOKUP(H941,'Customers'!A941:A1340,'Customers'!B941:B1340," ")</f>
        <v xml:space="preserve"> </v>
      </c>
      <c r="J941" t="s">
        <v>1492</v>
      </c>
      <c r="K941" t="s">
        <v>2825</v>
      </c>
      <c r="L941" t="str">
        <f t="shared" si="70"/>
        <v>OK</v>
      </c>
      <c r="M941" t="str">
        <f t="shared" si="71"/>
        <v>NOT  NULL</v>
      </c>
      <c r="N941">
        <f t="shared" si="72"/>
        <v>1</v>
      </c>
      <c r="O941" t="str">
        <f>IF(ISNA(VLOOKUP(J941,Vendors!A:A,1,FALSE)),"MISSING VENDER","VALID")</f>
        <v>VALID</v>
      </c>
      <c r="P941" t="str">
        <f>IF(ISNA(VLOOKUP(H941,'Customers'!A:A,1,FALSE)),"missing customer ","valid")</f>
        <v xml:space="preserve">missing customer </v>
      </c>
      <c r="Q941" t="str">
        <f t="shared" si="73"/>
        <v>VALID</v>
      </c>
      <c r="R941" t="str">
        <f t="shared" si="74"/>
        <v>VALID</v>
      </c>
    </row>
    <row r="942" spans="1:18" x14ac:dyDescent="0.25">
      <c r="A942" t="s">
        <v>2826</v>
      </c>
      <c r="B942" s="1">
        <v>45199</v>
      </c>
      <c r="C942">
        <v>-24348.9</v>
      </c>
      <c r="D942" t="s">
        <v>826</v>
      </c>
      <c r="E942" t="s">
        <v>827</v>
      </c>
      <c r="F942" t="s">
        <v>5</v>
      </c>
      <c r="G942" t="s">
        <v>14</v>
      </c>
      <c r="H942" t="s">
        <v>828</v>
      </c>
      <c r="I942" t="str">
        <f>_xlfn.XLOOKUP(H942,'Customers'!A942:A1341,'Customers'!B942:B1341," ")</f>
        <v xml:space="preserve"> </v>
      </c>
      <c r="J942" t="s">
        <v>1067</v>
      </c>
      <c r="K942" t="s">
        <v>2827</v>
      </c>
      <c r="L942" t="str">
        <f t="shared" si="70"/>
        <v>OK</v>
      </c>
      <c r="M942" t="str">
        <f t="shared" si="71"/>
        <v>NOT  NULL</v>
      </c>
      <c r="N942">
        <f t="shared" si="72"/>
        <v>1</v>
      </c>
      <c r="O942" t="str">
        <f>IF(ISNA(VLOOKUP(J942,Vendors!A:A,1,FALSE)),"MISSING VENDER","VALID")</f>
        <v>VALID</v>
      </c>
      <c r="P942" t="str">
        <f>IF(ISNA(VLOOKUP(H942,'Customers'!A:A,1,FALSE)),"missing customer ","valid")</f>
        <v xml:space="preserve">missing customer </v>
      </c>
      <c r="Q942" t="str">
        <f t="shared" si="73"/>
        <v>VALID</v>
      </c>
      <c r="R942" t="str">
        <f t="shared" si="74"/>
        <v>VALID</v>
      </c>
    </row>
    <row r="943" spans="1:18" x14ac:dyDescent="0.25">
      <c r="A943" t="s">
        <v>2828</v>
      </c>
      <c r="B943" s="1">
        <v>45092</v>
      </c>
      <c r="C943">
        <v>-45969.7</v>
      </c>
      <c r="D943" t="s">
        <v>826</v>
      </c>
      <c r="E943" t="s">
        <v>843</v>
      </c>
      <c r="F943" t="s">
        <v>4</v>
      </c>
      <c r="G943" t="s">
        <v>18</v>
      </c>
      <c r="H943" t="s">
        <v>828</v>
      </c>
      <c r="I943" t="str">
        <f>_xlfn.XLOOKUP(H943,'Customers'!A943:A1342,'Customers'!B943:B1342," ")</f>
        <v xml:space="preserve"> </v>
      </c>
      <c r="J943" t="s">
        <v>926</v>
      </c>
      <c r="K943" t="s">
        <v>2829</v>
      </c>
      <c r="L943" t="str">
        <f t="shared" si="70"/>
        <v>OK</v>
      </c>
      <c r="M943" t="str">
        <f t="shared" si="71"/>
        <v>NOT  NULL</v>
      </c>
      <c r="N943">
        <f t="shared" si="72"/>
        <v>1</v>
      </c>
      <c r="O943" t="str">
        <f>IF(ISNA(VLOOKUP(J943,Vendors!A:A,1,FALSE)),"MISSING VENDER","VALID")</f>
        <v>VALID</v>
      </c>
      <c r="P943" t="str">
        <f>IF(ISNA(VLOOKUP(H943,'Customers'!A:A,1,FALSE)),"missing customer ","valid")</f>
        <v xml:space="preserve">missing customer </v>
      </c>
      <c r="Q943" t="str">
        <f t="shared" si="73"/>
        <v>VALID</v>
      </c>
      <c r="R943" t="str">
        <f t="shared" si="74"/>
        <v>VALID</v>
      </c>
    </row>
    <row r="944" spans="1:18" x14ac:dyDescent="0.25">
      <c r="A944" t="s">
        <v>2830</v>
      </c>
      <c r="B944" s="1">
        <v>45105</v>
      </c>
      <c r="C944">
        <v>-41662.39</v>
      </c>
      <c r="D944" t="s">
        <v>826</v>
      </c>
      <c r="E944" t="s">
        <v>827</v>
      </c>
      <c r="F944" t="s">
        <v>5</v>
      </c>
      <c r="G944" t="s">
        <v>28</v>
      </c>
      <c r="H944" t="s">
        <v>828</v>
      </c>
      <c r="I944" t="str">
        <f>_xlfn.XLOOKUP(H944,'Customers'!A944:A1343,'Customers'!B944:B1343," ")</f>
        <v xml:space="preserve"> </v>
      </c>
      <c r="J944" t="s">
        <v>1402</v>
      </c>
      <c r="K944" t="s">
        <v>2831</v>
      </c>
      <c r="L944" t="str">
        <f t="shared" si="70"/>
        <v>OK</v>
      </c>
      <c r="M944" t="str">
        <f t="shared" si="71"/>
        <v>NOT  NULL</v>
      </c>
      <c r="N944">
        <f t="shared" si="72"/>
        <v>1</v>
      </c>
      <c r="O944" t="str">
        <f>IF(ISNA(VLOOKUP(J944,Vendors!A:A,1,FALSE)),"MISSING VENDER","VALID")</f>
        <v>VALID</v>
      </c>
      <c r="P944" t="str">
        <f>IF(ISNA(VLOOKUP(H944,'Customers'!A:A,1,FALSE)),"missing customer ","valid")</f>
        <v xml:space="preserve">missing customer </v>
      </c>
      <c r="Q944" t="str">
        <f t="shared" si="73"/>
        <v>VALID</v>
      </c>
      <c r="R944" t="str">
        <f t="shared" si="74"/>
        <v>VALID</v>
      </c>
    </row>
    <row r="945" spans="1:18" x14ac:dyDescent="0.25">
      <c r="A945" t="s">
        <v>2832</v>
      </c>
      <c r="B945" s="1">
        <v>44769</v>
      </c>
      <c r="C945">
        <v>172575.28</v>
      </c>
      <c r="D945" t="s">
        <v>836</v>
      </c>
      <c r="E945" t="s">
        <v>840</v>
      </c>
      <c r="F945" t="s">
        <v>4</v>
      </c>
      <c r="G945" t="s">
        <v>18</v>
      </c>
      <c r="H945" t="s">
        <v>495</v>
      </c>
      <c r="I945" t="str">
        <f>_xlfn.XLOOKUP(H945,'Customers'!A945:A1344,'Customers'!B945:B1344," ")</f>
        <v xml:space="preserve"> </v>
      </c>
      <c r="J945" t="s">
        <v>828</v>
      </c>
      <c r="K945" t="s">
        <v>2833</v>
      </c>
      <c r="L945" t="str">
        <f t="shared" si="70"/>
        <v>OK</v>
      </c>
      <c r="M945" t="str">
        <f t="shared" si="71"/>
        <v>NOT  NULL</v>
      </c>
      <c r="N945">
        <f t="shared" si="72"/>
        <v>1</v>
      </c>
      <c r="O945" t="str">
        <f>IF(ISNA(VLOOKUP(J945,Vendors!A:A,1,FALSE)),"MISSING VENDER","VALID")</f>
        <v>MISSING VENDER</v>
      </c>
      <c r="P945" t="str">
        <f>IF(ISNA(VLOOKUP(H945,'Customers'!A:A,1,FALSE)),"missing customer ","valid")</f>
        <v>valid</v>
      </c>
      <c r="Q945" t="str">
        <f t="shared" si="73"/>
        <v>VALID</v>
      </c>
      <c r="R945" t="str">
        <f t="shared" si="74"/>
        <v>VALID</v>
      </c>
    </row>
    <row r="946" spans="1:18" x14ac:dyDescent="0.25">
      <c r="A946" t="s">
        <v>2834</v>
      </c>
      <c r="B946" s="1">
        <v>44871</v>
      </c>
      <c r="C946">
        <v>140163.07</v>
      </c>
      <c r="D946" t="s">
        <v>836</v>
      </c>
      <c r="E946" t="s">
        <v>837</v>
      </c>
      <c r="F946" t="s">
        <v>4</v>
      </c>
      <c r="G946" t="s">
        <v>25</v>
      </c>
      <c r="H946" t="s">
        <v>491</v>
      </c>
      <c r="I946" t="str">
        <f>_xlfn.XLOOKUP(H946,'Customers'!A946:A1345,'Customers'!B946:B1345," ")</f>
        <v xml:space="preserve"> </v>
      </c>
      <c r="J946" t="s">
        <v>828</v>
      </c>
      <c r="K946" t="s">
        <v>2835</v>
      </c>
      <c r="L946" t="str">
        <f t="shared" si="70"/>
        <v>OK</v>
      </c>
      <c r="M946" t="str">
        <f t="shared" si="71"/>
        <v>NOT  NULL</v>
      </c>
      <c r="N946">
        <f t="shared" si="72"/>
        <v>1</v>
      </c>
      <c r="O946" t="str">
        <f>IF(ISNA(VLOOKUP(J946,Vendors!A:A,1,FALSE)),"MISSING VENDER","VALID")</f>
        <v>MISSING VENDER</v>
      </c>
      <c r="P946" t="str">
        <f>IF(ISNA(VLOOKUP(H946,'Customers'!A:A,1,FALSE)),"missing customer ","valid")</f>
        <v>valid</v>
      </c>
      <c r="Q946" t="str">
        <f t="shared" si="73"/>
        <v>VALID</v>
      </c>
      <c r="R946" t="str">
        <f t="shared" si="74"/>
        <v>VALID</v>
      </c>
    </row>
    <row r="947" spans="1:18" x14ac:dyDescent="0.25">
      <c r="A947" t="s">
        <v>2836</v>
      </c>
      <c r="B947" s="1">
        <v>44807</v>
      </c>
      <c r="C947">
        <v>-41696.269999999997</v>
      </c>
      <c r="D947" t="s">
        <v>826</v>
      </c>
      <c r="E947" t="s">
        <v>865</v>
      </c>
      <c r="F947" t="s">
        <v>4</v>
      </c>
      <c r="G947" t="s">
        <v>25</v>
      </c>
      <c r="H947" t="s">
        <v>828</v>
      </c>
      <c r="I947" t="str">
        <f>_xlfn.XLOOKUP(H947,'Customers'!A947:A1346,'Customers'!B947:B1346," ")</f>
        <v xml:space="preserve"> </v>
      </c>
      <c r="J947" t="s">
        <v>2004</v>
      </c>
      <c r="K947" t="s">
        <v>2837</v>
      </c>
      <c r="L947" t="str">
        <f t="shared" si="70"/>
        <v>OK</v>
      </c>
      <c r="M947" t="str">
        <f t="shared" si="71"/>
        <v>NOT  NULL</v>
      </c>
      <c r="N947">
        <f t="shared" si="72"/>
        <v>1</v>
      </c>
      <c r="O947" t="str">
        <f>IF(ISNA(VLOOKUP(J947,Vendors!A:A,1,FALSE)),"MISSING VENDER","VALID")</f>
        <v>VALID</v>
      </c>
      <c r="P947" t="str">
        <f>IF(ISNA(VLOOKUP(H947,'Customers'!A:A,1,FALSE)),"missing customer ","valid")</f>
        <v xml:space="preserve">missing customer </v>
      </c>
      <c r="Q947" t="str">
        <f t="shared" si="73"/>
        <v>VALID</v>
      </c>
      <c r="R947" t="str">
        <f t="shared" si="74"/>
        <v>VALID</v>
      </c>
    </row>
    <row r="948" spans="1:18" x14ac:dyDescent="0.25">
      <c r="A948" t="s">
        <v>2838</v>
      </c>
      <c r="B948" s="1">
        <v>44773</v>
      </c>
      <c r="C948">
        <v>146675.66</v>
      </c>
      <c r="D948" t="s">
        <v>836</v>
      </c>
      <c r="E948" t="s">
        <v>837</v>
      </c>
      <c r="F948" t="s">
        <v>3</v>
      </c>
      <c r="G948" t="s">
        <v>28</v>
      </c>
      <c r="H948" t="s">
        <v>137</v>
      </c>
      <c r="I948" t="str">
        <f>_xlfn.XLOOKUP(H948,'Customers'!A948:A1347,'Customers'!B948:B1347," ")</f>
        <v xml:space="preserve"> </v>
      </c>
      <c r="J948" t="s">
        <v>828</v>
      </c>
      <c r="K948" t="s">
        <v>2839</v>
      </c>
      <c r="L948" t="str">
        <f t="shared" si="70"/>
        <v>OK</v>
      </c>
      <c r="M948" t="str">
        <f t="shared" si="71"/>
        <v>NOT  NULL</v>
      </c>
      <c r="N948">
        <f t="shared" si="72"/>
        <v>1</v>
      </c>
      <c r="O948" t="str">
        <f>IF(ISNA(VLOOKUP(J948,Vendors!A:A,1,FALSE)),"MISSING VENDER","VALID")</f>
        <v>MISSING VENDER</v>
      </c>
      <c r="P948" t="str">
        <f>IF(ISNA(VLOOKUP(H948,'Customers'!A:A,1,FALSE)),"missing customer ","valid")</f>
        <v>valid</v>
      </c>
      <c r="Q948" t="str">
        <f t="shared" si="73"/>
        <v>VALID</v>
      </c>
      <c r="R948" t="str">
        <f t="shared" si="74"/>
        <v>VALID</v>
      </c>
    </row>
    <row r="949" spans="1:18" x14ac:dyDescent="0.25">
      <c r="A949" t="s">
        <v>2840</v>
      </c>
      <c r="B949" s="1">
        <v>45178</v>
      </c>
      <c r="C949">
        <v>143919.07999999999</v>
      </c>
      <c r="D949" t="s">
        <v>836</v>
      </c>
      <c r="E949" t="s">
        <v>837</v>
      </c>
      <c r="F949" t="s">
        <v>4</v>
      </c>
      <c r="G949" t="s">
        <v>25</v>
      </c>
      <c r="H949" t="s">
        <v>489</v>
      </c>
      <c r="I949" t="str">
        <f>_xlfn.XLOOKUP(H949,'Customers'!A949:A1348,'Customers'!B949:B1348," ")</f>
        <v xml:space="preserve"> </v>
      </c>
      <c r="J949" t="s">
        <v>828</v>
      </c>
      <c r="K949" t="s">
        <v>2841</v>
      </c>
      <c r="L949" t="str">
        <f t="shared" si="70"/>
        <v>OK</v>
      </c>
      <c r="M949" t="str">
        <f t="shared" si="71"/>
        <v>NOT  NULL</v>
      </c>
      <c r="N949">
        <f t="shared" si="72"/>
        <v>1</v>
      </c>
      <c r="O949" t="str">
        <f>IF(ISNA(VLOOKUP(J949,Vendors!A:A,1,FALSE)),"MISSING VENDER","VALID")</f>
        <v>MISSING VENDER</v>
      </c>
      <c r="P949" t="str">
        <f>IF(ISNA(VLOOKUP(H949,'Customers'!A:A,1,FALSE)),"missing customer ","valid")</f>
        <v>valid</v>
      </c>
      <c r="Q949" t="str">
        <f t="shared" si="73"/>
        <v>VALID</v>
      </c>
      <c r="R949" t="str">
        <f t="shared" si="74"/>
        <v>VALID</v>
      </c>
    </row>
    <row r="950" spans="1:18" x14ac:dyDescent="0.25">
      <c r="A950" t="s">
        <v>2842</v>
      </c>
      <c r="B950" s="1">
        <v>45119</v>
      </c>
      <c r="C950">
        <v>18219.330000000002</v>
      </c>
      <c r="D950" t="s">
        <v>1332</v>
      </c>
      <c r="E950" t="s">
        <v>1332</v>
      </c>
      <c r="F950" t="s">
        <v>4</v>
      </c>
      <c r="G950" t="s">
        <v>28</v>
      </c>
      <c r="H950" t="s">
        <v>828</v>
      </c>
      <c r="I950" t="str">
        <f>_xlfn.XLOOKUP(H950,'Customers'!A950:A1349,'Customers'!B950:B1349," ")</f>
        <v xml:space="preserve"> </v>
      </c>
      <c r="J950" t="s">
        <v>828</v>
      </c>
      <c r="K950" t="s">
        <v>2843</v>
      </c>
      <c r="L950" t="str">
        <f t="shared" si="70"/>
        <v>OK</v>
      </c>
      <c r="M950" t="str">
        <f t="shared" si="71"/>
        <v>NOT  NULL</v>
      </c>
      <c r="N950">
        <f t="shared" si="72"/>
        <v>1</v>
      </c>
      <c r="O950" t="str">
        <f>IF(ISNA(VLOOKUP(J950,Vendors!A:A,1,FALSE)),"MISSING VENDER","VALID")</f>
        <v>MISSING VENDER</v>
      </c>
      <c r="P950" t="str">
        <f>IF(ISNA(VLOOKUP(H950,'Customers'!A:A,1,FALSE)),"missing customer ","valid")</f>
        <v xml:space="preserve">missing customer </v>
      </c>
      <c r="Q950" t="str">
        <f t="shared" si="73"/>
        <v>VALID</v>
      </c>
      <c r="R950" t="str">
        <f t="shared" si="74"/>
        <v>VALID</v>
      </c>
    </row>
    <row r="951" spans="1:18" x14ac:dyDescent="0.25">
      <c r="A951" t="s">
        <v>2844</v>
      </c>
      <c r="B951" s="1">
        <v>44868</v>
      </c>
      <c r="C951">
        <v>-33973.480000000003</v>
      </c>
      <c r="D951" t="s">
        <v>826</v>
      </c>
      <c r="E951" t="s">
        <v>892</v>
      </c>
      <c r="F951" t="s">
        <v>5</v>
      </c>
      <c r="G951" t="s">
        <v>18</v>
      </c>
      <c r="H951" t="s">
        <v>828</v>
      </c>
      <c r="I951" t="str">
        <f>_xlfn.XLOOKUP(H951,'Customers'!A951:A1350,'Customers'!B951:B1350," ")</f>
        <v xml:space="preserve"> </v>
      </c>
      <c r="J951" t="s">
        <v>1005</v>
      </c>
      <c r="K951" t="s">
        <v>2845</v>
      </c>
      <c r="L951" t="str">
        <f t="shared" si="70"/>
        <v>OK</v>
      </c>
      <c r="M951" t="str">
        <f t="shared" si="71"/>
        <v>NOT  NULL</v>
      </c>
      <c r="N951">
        <f t="shared" si="72"/>
        <v>1</v>
      </c>
      <c r="O951" t="str">
        <f>IF(ISNA(VLOOKUP(J951,Vendors!A:A,1,FALSE)),"MISSING VENDER","VALID")</f>
        <v>VALID</v>
      </c>
      <c r="P951" t="str">
        <f>IF(ISNA(VLOOKUP(H951,'Customers'!A:A,1,FALSE)),"missing customer ","valid")</f>
        <v xml:space="preserve">missing customer </v>
      </c>
      <c r="Q951" t="str">
        <f t="shared" si="73"/>
        <v>VALID</v>
      </c>
      <c r="R951" t="str">
        <f t="shared" si="74"/>
        <v>VALID</v>
      </c>
    </row>
    <row r="952" spans="1:18" x14ac:dyDescent="0.25">
      <c r="A952" t="s">
        <v>2846</v>
      </c>
      <c r="B952" s="1">
        <v>44663</v>
      </c>
      <c r="C952">
        <v>136071.70000000001</v>
      </c>
      <c r="D952" t="s">
        <v>836</v>
      </c>
      <c r="E952" t="s">
        <v>837</v>
      </c>
      <c r="F952" t="s">
        <v>3</v>
      </c>
      <c r="G952" t="s">
        <v>18</v>
      </c>
      <c r="H952" t="s">
        <v>155</v>
      </c>
      <c r="I952" t="str">
        <f>_xlfn.XLOOKUP(H952,'Customers'!A952:A1351,'Customers'!B952:B1351," ")</f>
        <v xml:space="preserve"> </v>
      </c>
      <c r="J952" t="s">
        <v>828</v>
      </c>
      <c r="K952" t="s">
        <v>2847</v>
      </c>
      <c r="L952" t="str">
        <f t="shared" si="70"/>
        <v>OK</v>
      </c>
      <c r="M952" t="str">
        <f t="shared" si="71"/>
        <v>NOT  NULL</v>
      </c>
      <c r="N952">
        <f t="shared" si="72"/>
        <v>1</v>
      </c>
      <c r="O952" t="str">
        <f>IF(ISNA(VLOOKUP(J952,Vendors!A:A,1,FALSE)),"MISSING VENDER","VALID")</f>
        <v>MISSING VENDER</v>
      </c>
      <c r="P952" t="str">
        <f>IF(ISNA(VLOOKUP(H952,'Customers'!A:A,1,FALSE)),"missing customer ","valid")</f>
        <v>valid</v>
      </c>
      <c r="Q952" t="str">
        <f t="shared" si="73"/>
        <v>VALID</v>
      </c>
      <c r="R952" t="str">
        <f t="shared" si="74"/>
        <v>VALID</v>
      </c>
    </row>
    <row r="953" spans="1:18" x14ac:dyDescent="0.25">
      <c r="A953" t="s">
        <v>2848</v>
      </c>
      <c r="B953" s="1">
        <v>44745</v>
      </c>
      <c r="C953">
        <v>-31623.56</v>
      </c>
      <c r="D953" t="s">
        <v>826</v>
      </c>
      <c r="E953" t="s">
        <v>827</v>
      </c>
      <c r="F953" t="s">
        <v>4</v>
      </c>
      <c r="G953" t="s">
        <v>18</v>
      </c>
      <c r="H953" t="s">
        <v>828</v>
      </c>
      <c r="I953" t="str">
        <f>_xlfn.XLOOKUP(H953,'Customers'!A953:A1352,'Customers'!B953:B1352," ")</f>
        <v xml:space="preserve"> </v>
      </c>
      <c r="J953" t="s">
        <v>1415</v>
      </c>
      <c r="K953" t="s">
        <v>2849</v>
      </c>
      <c r="L953" t="str">
        <f t="shared" si="70"/>
        <v>OK</v>
      </c>
      <c r="M953" t="str">
        <f t="shared" si="71"/>
        <v>NOT  NULL</v>
      </c>
      <c r="N953">
        <f t="shared" si="72"/>
        <v>1</v>
      </c>
      <c r="O953" t="str">
        <f>IF(ISNA(VLOOKUP(J953,Vendors!A:A,1,FALSE)),"MISSING VENDER","VALID")</f>
        <v>VALID</v>
      </c>
      <c r="P953" t="str">
        <f>IF(ISNA(VLOOKUP(H953,'Customers'!A:A,1,FALSE)),"missing customer ","valid")</f>
        <v xml:space="preserve">missing customer </v>
      </c>
      <c r="Q953" t="str">
        <f t="shared" si="73"/>
        <v>VALID</v>
      </c>
      <c r="R953" t="str">
        <f t="shared" si="74"/>
        <v>VALID</v>
      </c>
    </row>
    <row r="954" spans="1:18" x14ac:dyDescent="0.25">
      <c r="A954" t="s">
        <v>2850</v>
      </c>
      <c r="B954" s="1">
        <v>45197</v>
      </c>
      <c r="C954">
        <v>217309.34</v>
      </c>
      <c r="D954" t="s">
        <v>836</v>
      </c>
      <c r="E954" t="s">
        <v>855</v>
      </c>
      <c r="F954" t="s">
        <v>4</v>
      </c>
      <c r="G954" t="s">
        <v>14</v>
      </c>
      <c r="H954" t="s">
        <v>187</v>
      </c>
      <c r="I954" t="str">
        <f>_xlfn.XLOOKUP(H954,'Customers'!A954:A1353,'Customers'!B954:B1353," ")</f>
        <v xml:space="preserve"> </v>
      </c>
      <c r="J954" t="s">
        <v>828</v>
      </c>
      <c r="K954" t="s">
        <v>2851</v>
      </c>
      <c r="L954" t="str">
        <f t="shared" si="70"/>
        <v>OK</v>
      </c>
      <c r="M954" t="str">
        <f t="shared" si="71"/>
        <v>NOT  NULL</v>
      </c>
      <c r="N954">
        <f t="shared" si="72"/>
        <v>1</v>
      </c>
      <c r="O954" t="str">
        <f>IF(ISNA(VLOOKUP(J954,Vendors!A:A,1,FALSE)),"MISSING VENDER","VALID")</f>
        <v>MISSING VENDER</v>
      </c>
      <c r="P954" t="str">
        <f>IF(ISNA(VLOOKUP(H954,'Customers'!A:A,1,FALSE)),"missing customer ","valid")</f>
        <v>valid</v>
      </c>
      <c r="Q954" t="str">
        <f t="shared" si="73"/>
        <v>VALID</v>
      </c>
      <c r="R954" t="str">
        <f t="shared" si="74"/>
        <v>VALID</v>
      </c>
    </row>
    <row r="955" spans="1:18" x14ac:dyDescent="0.25">
      <c r="A955" t="s">
        <v>2852</v>
      </c>
      <c r="B955" s="1">
        <v>45262</v>
      </c>
      <c r="C955">
        <v>-44966.98</v>
      </c>
      <c r="D955" t="s">
        <v>826</v>
      </c>
      <c r="E955" t="s">
        <v>832</v>
      </c>
      <c r="F955" t="s">
        <v>5</v>
      </c>
      <c r="G955" t="s">
        <v>25</v>
      </c>
      <c r="H955" t="s">
        <v>828</v>
      </c>
      <c r="I955" t="str">
        <f>_xlfn.XLOOKUP(H955,'Customers'!A955:A1354,'Customers'!B955:B1354," ")</f>
        <v xml:space="preserve"> </v>
      </c>
      <c r="J955" t="s">
        <v>1119</v>
      </c>
      <c r="K955" t="s">
        <v>2853</v>
      </c>
      <c r="L955" t="str">
        <f t="shared" si="70"/>
        <v>OK</v>
      </c>
      <c r="M955" t="str">
        <f t="shared" si="71"/>
        <v>NOT  NULL</v>
      </c>
      <c r="N955">
        <f t="shared" si="72"/>
        <v>1</v>
      </c>
      <c r="O955" t="str">
        <f>IF(ISNA(VLOOKUP(J955,Vendors!A:A,1,FALSE)),"MISSING VENDER","VALID")</f>
        <v>VALID</v>
      </c>
      <c r="P955" t="str">
        <f>IF(ISNA(VLOOKUP(H955,'Customers'!A:A,1,FALSE)),"missing customer ","valid")</f>
        <v xml:space="preserve">missing customer </v>
      </c>
      <c r="Q955" t="str">
        <f t="shared" si="73"/>
        <v>VALID</v>
      </c>
      <c r="R955" t="str">
        <f t="shared" si="74"/>
        <v>VALID</v>
      </c>
    </row>
    <row r="956" spans="1:18" x14ac:dyDescent="0.25">
      <c r="A956" t="s">
        <v>2854</v>
      </c>
      <c r="B956" s="1">
        <v>44944</v>
      </c>
      <c r="C956">
        <v>-59319.23</v>
      </c>
      <c r="D956" t="s">
        <v>826</v>
      </c>
      <c r="E956" t="s">
        <v>865</v>
      </c>
      <c r="F956" t="s">
        <v>3</v>
      </c>
      <c r="G956" t="s">
        <v>14</v>
      </c>
      <c r="H956" t="s">
        <v>828</v>
      </c>
      <c r="I956" t="str">
        <f>_xlfn.XLOOKUP(H956,'Customers'!A956:A1355,'Customers'!B956:B1355," ")</f>
        <v xml:space="preserve"> </v>
      </c>
      <c r="J956" t="s">
        <v>1128</v>
      </c>
      <c r="K956" t="s">
        <v>2855</v>
      </c>
      <c r="L956" t="str">
        <f t="shared" si="70"/>
        <v>OK</v>
      </c>
      <c r="M956" t="str">
        <f t="shared" si="71"/>
        <v>NOT  NULL</v>
      </c>
      <c r="N956">
        <f t="shared" si="72"/>
        <v>1</v>
      </c>
      <c r="O956" t="str">
        <f>IF(ISNA(VLOOKUP(J956,Vendors!A:A,1,FALSE)),"MISSING VENDER","VALID")</f>
        <v>VALID</v>
      </c>
      <c r="P956" t="str">
        <f>IF(ISNA(VLOOKUP(H956,'Customers'!A:A,1,FALSE)),"missing customer ","valid")</f>
        <v xml:space="preserve">missing customer </v>
      </c>
      <c r="Q956" t="str">
        <f t="shared" si="73"/>
        <v>VALID</v>
      </c>
      <c r="R956" t="str">
        <f t="shared" si="74"/>
        <v>VALID</v>
      </c>
    </row>
    <row r="957" spans="1:18" x14ac:dyDescent="0.25">
      <c r="A957" t="s">
        <v>2856</v>
      </c>
      <c r="B957" s="1">
        <v>44888</v>
      </c>
      <c r="C957">
        <v>238440.98</v>
      </c>
      <c r="D957" t="s">
        <v>836</v>
      </c>
      <c r="E957" t="s">
        <v>855</v>
      </c>
      <c r="F957" t="s">
        <v>4</v>
      </c>
      <c r="G957" t="s">
        <v>25</v>
      </c>
      <c r="H957" t="s">
        <v>391</v>
      </c>
      <c r="I957" t="str">
        <f>_xlfn.XLOOKUP(H957,'Customers'!A957:A1356,'Customers'!B957:B1356," ")</f>
        <v xml:space="preserve"> </v>
      </c>
      <c r="J957" t="s">
        <v>828</v>
      </c>
      <c r="K957" t="s">
        <v>2857</v>
      </c>
      <c r="L957" t="str">
        <f t="shared" si="70"/>
        <v>OK</v>
      </c>
      <c r="M957" t="str">
        <f t="shared" si="71"/>
        <v>NOT  NULL</v>
      </c>
      <c r="N957">
        <f t="shared" si="72"/>
        <v>1</v>
      </c>
      <c r="O957" t="str">
        <f>IF(ISNA(VLOOKUP(J957,Vendors!A:A,1,FALSE)),"MISSING VENDER","VALID")</f>
        <v>MISSING VENDER</v>
      </c>
      <c r="P957" t="str">
        <f>IF(ISNA(VLOOKUP(H957,'Customers'!A:A,1,FALSE)),"missing customer ","valid")</f>
        <v>valid</v>
      </c>
      <c r="Q957" t="str">
        <f t="shared" si="73"/>
        <v>VALID</v>
      </c>
      <c r="R957" t="str">
        <f t="shared" si="74"/>
        <v>VALID</v>
      </c>
    </row>
    <row r="958" spans="1:18" x14ac:dyDescent="0.25">
      <c r="A958" t="s">
        <v>2858</v>
      </c>
      <c r="B958" s="1">
        <v>45150</v>
      </c>
      <c r="C958">
        <v>-79039.37</v>
      </c>
      <c r="D958" t="s">
        <v>826</v>
      </c>
      <c r="E958" t="s">
        <v>843</v>
      </c>
      <c r="F958" t="s">
        <v>5</v>
      </c>
      <c r="G958" t="s">
        <v>14</v>
      </c>
      <c r="H958" t="s">
        <v>828</v>
      </c>
      <c r="I958" t="str">
        <f>_xlfn.XLOOKUP(H958,'Customers'!A958:A1357,'Customers'!B958:B1357," ")</f>
        <v xml:space="preserve"> </v>
      </c>
      <c r="J958" t="s">
        <v>1104</v>
      </c>
      <c r="K958" t="s">
        <v>2859</v>
      </c>
      <c r="L958" t="str">
        <f t="shared" si="70"/>
        <v>OK</v>
      </c>
      <c r="M958" t="str">
        <f t="shared" si="71"/>
        <v>NOT  NULL</v>
      </c>
      <c r="N958">
        <f t="shared" si="72"/>
        <v>1</v>
      </c>
      <c r="O958" t="str">
        <f>IF(ISNA(VLOOKUP(J958,Vendors!A:A,1,FALSE)),"MISSING VENDER","VALID")</f>
        <v>VALID</v>
      </c>
      <c r="P958" t="str">
        <f>IF(ISNA(VLOOKUP(H958,'Customers'!A:A,1,FALSE)),"missing customer ","valid")</f>
        <v xml:space="preserve">missing customer </v>
      </c>
      <c r="Q958" t="str">
        <f t="shared" si="73"/>
        <v>VALID</v>
      </c>
      <c r="R958" t="str">
        <f t="shared" si="74"/>
        <v>VALID</v>
      </c>
    </row>
    <row r="959" spans="1:18" x14ac:dyDescent="0.25">
      <c r="A959" t="s">
        <v>2860</v>
      </c>
      <c r="B959" s="1">
        <v>44814</v>
      </c>
      <c r="C959">
        <v>-49685.3</v>
      </c>
      <c r="D959" t="s">
        <v>826</v>
      </c>
      <c r="E959" t="s">
        <v>832</v>
      </c>
      <c r="F959" t="s">
        <v>4</v>
      </c>
      <c r="G959" t="s">
        <v>28</v>
      </c>
      <c r="H959" t="s">
        <v>828</v>
      </c>
      <c r="I959" t="str">
        <f>_xlfn.XLOOKUP(H959,'Customers'!A959:A1358,'Customers'!B959:B1358," ")</f>
        <v xml:space="preserve"> </v>
      </c>
      <c r="J959" t="s">
        <v>2040</v>
      </c>
      <c r="K959" t="s">
        <v>2861</v>
      </c>
      <c r="L959" t="str">
        <f t="shared" si="70"/>
        <v>OK</v>
      </c>
      <c r="M959" t="str">
        <f t="shared" si="71"/>
        <v>NOT  NULL</v>
      </c>
      <c r="N959">
        <f t="shared" si="72"/>
        <v>1</v>
      </c>
      <c r="O959" t="str">
        <f>IF(ISNA(VLOOKUP(J959,Vendors!A:A,1,FALSE)),"MISSING VENDER","VALID")</f>
        <v>VALID</v>
      </c>
      <c r="P959" t="str">
        <f>IF(ISNA(VLOOKUP(H959,'Customers'!A:A,1,FALSE)),"missing customer ","valid")</f>
        <v xml:space="preserve">missing customer </v>
      </c>
      <c r="Q959" t="str">
        <f t="shared" si="73"/>
        <v>VALID</v>
      </c>
      <c r="R959" t="str">
        <f t="shared" si="74"/>
        <v>VALID</v>
      </c>
    </row>
    <row r="960" spans="1:18" x14ac:dyDescent="0.25">
      <c r="A960" t="s">
        <v>2862</v>
      </c>
      <c r="B960" s="1">
        <v>44885</v>
      </c>
      <c r="C960">
        <v>16253.36</v>
      </c>
      <c r="D960" t="s">
        <v>860</v>
      </c>
      <c r="E960" t="s">
        <v>860</v>
      </c>
      <c r="F960" t="s">
        <v>4</v>
      </c>
      <c r="G960" t="s">
        <v>14</v>
      </c>
      <c r="H960" t="s">
        <v>828</v>
      </c>
      <c r="I960" t="str">
        <f>_xlfn.XLOOKUP(H960,'Customers'!A960:A1359,'Customers'!B960:B1359," ")</f>
        <v xml:space="preserve"> </v>
      </c>
      <c r="J960" t="s">
        <v>828</v>
      </c>
      <c r="K960" t="s">
        <v>2863</v>
      </c>
      <c r="L960" t="str">
        <f t="shared" si="70"/>
        <v>OK</v>
      </c>
      <c r="M960" t="str">
        <f t="shared" si="71"/>
        <v>NOT  NULL</v>
      </c>
      <c r="N960">
        <f t="shared" si="72"/>
        <v>1</v>
      </c>
      <c r="O960" t="str">
        <f>IF(ISNA(VLOOKUP(J960,Vendors!A:A,1,FALSE)),"MISSING VENDER","VALID")</f>
        <v>MISSING VENDER</v>
      </c>
      <c r="P960" t="str">
        <f>IF(ISNA(VLOOKUP(H960,'Customers'!A:A,1,FALSE)),"missing customer ","valid")</f>
        <v xml:space="preserve">missing customer </v>
      </c>
      <c r="Q960" t="str">
        <f t="shared" si="73"/>
        <v>VALID</v>
      </c>
      <c r="R960" t="str">
        <f t="shared" si="74"/>
        <v>VALID</v>
      </c>
    </row>
    <row r="961" spans="1:18" x14ac:dyDescent="0.25">
      <c r="A961" t="s">
        <v>2864</v>
      </c>
      <c r="B961" s="1">
        <v>45204</v>
      </c>
      <c r="C961">
        <v>203976.44</v>
      </c>
      <c r="D961" t="s">
        <v>836</v>
      </c>
      <c r="E961" t="s">
        <v>837</v>
      </c>
      <c r="F961" t="s">
        <v>5</v>
      </c>
      <c r="G961" t="s">
        <v>25</v>
      </c>
      <c r="H961" t="s">
        <v>631</v>
      </c>
      <c r="I961" t="str">
        <f>_xlfn.XLOOKUP(H961,'Customers'!A961:A1360,'Customers'!B961:B1360," ")</f>
        <v xml:space="preserve"> </v>
      </c>
      <c r="J961" t="s">
        <v>828</v>
      </c>
      <c r="K961" t="s">
        <v>2865</v>
      </c>
      <c r="L961" t="str">
        <f t="shared" si="70"/>
        <v>OK</v>
      </c>
      <c r="M961" t="str">
        <f t="shared" si="71"/>
        <v>NOT  NULL</v>
      </c>
      <c r="N961">
        <f t="shared" si="72"/>
        <v>1</v>
      </c>
      <c r="O961" t="str">
        <f>IF(ISNA(VLOOKUP(J961,Vendors!A:A,1,FALSE)),"MISSING VENDER","VALID")</f>
        <v>MISSING VENDER</v>
      </c>
      <c r="P961" t="str">
        <f>IF(ISNA(VLOOKUP(H961,'Customers'!A:A,1,FALSE)),"missing customer ","valid")</f>
        <v>valid</v>
      </c>
      <c r="Q961" t="str">
        <f t="shared" si="73"/>
        <v>VALID</v>
      </c>
      <c r="R961" t="str">
        <f t="shared" si="74"/>
        <v>VALID</v>
      </c>
    </row>
    <row r="962" spans="1:18" x14ac:dyDescent="0.25">
      <c r="A962" t="s">
        <v>2866</v>
      </c>
      <c r="B962" s="1">
        <v>44789</v>
      </c>
      <c r="C962">
        <v>-36064</v>
      </c>
      <c r="D962" t="s">
        <v>826</v>
      </c>
      <c r="E962" t="s">
        <v>892</v>
      </c>
      <c r="F962" t="s">
        <v>4</v>
      </c>
      <c r="G962" t="s">
        <v>25</v>
      </c>
      <c r="H962" t="s">
        <v>828</v>
      </c>
      <c r="I962" t="str">
        <f>_xlfn.XLOOKUP(H962,'Customers'!A962:A1361,'Customers'!B962:B1361," ")</f>
        <v xml:space="preserve"> </v>
      </c>
      <c r="J962" t="s">
        <v>893</v>
      </c>
      <c r="K962" t="s">
        <v>2867</v>
      </c>
      <c r="L962" t="str">
        <f t="shared" ref="L962:L1025" si="75">IF(ISERROR(B962),"ERORROR","OK")</f>
        <v>OK</v>
      </c>
      <c r="M962" t="str">
        <f t="shared" ref="M962:M1025" si="76">IF(ISNA(C963),"NULL","NOT  NULL")</f>
        <v>NOT  NULL</v>
      </c>
      <c r="N962">
        <f t="shared" ref="N962:N1025" si="77">COUNTIF(A:A,A962)</f>
        <v>1</v>
      </c>
      <c r="O962" t="str">
        <f>IF(ISNA(VLOOKUP(J962,Vendors!A:A,1,FALSE)),"MISSING VENDER","VALID")</f>
        <v>VALID</v>
      </c>
      <c r="P962" t="str">
        <f>IF(ISNA(VLOOKUP(H962,'Customers'!A:A,1,FALSE)),"missing customer ","valid")</f>
        <v xml:space="preserve">missing customer </v>
      </c>
      <c r="Q962" t="str">
        <f t="shared" ref="Q962:Q1025" si="78">IF(ISBLANK(D962),"INVALID","VALID")</f>
        <v>VALID</v>
      </c>
      <c r="R962" t="str">
        <f t="shared" ref="R962:R1025" si="79">IF(ISNA(F962),"INVALID","VALID")</f>
        <v>VALID</v>
      </c>
    </row>
    <row r="963" spans="1:18" x14ac:dyDescent="0.25">
      <c r="A963" t="s">
        <v>2868</v>
      </c>
      <c r="B963" s="1">
        <v>44785</v>
      </c>
      <c r="C963">
        <v>15151.63</v>
      </c>
      <c r="D963" t="s">
        <v>1332</v>
      </c>
      <c r="E963" t="s">
        <v>1332</v>
      </c>
      <c r="F963" t="s">
        <v>3</v>
      </c>
      <c r="G963" t="s">
        <v>18</v>
      </c>
      <c r="H963" t="s">
        <v>828</v>
      </c>
      <c r="I963" t="str">
        <f>_xlfn.XLOOKUP(H963,'Customers'!A963:A1362,'Customers'!B963:B1362," ")</f>
        <v xml:space="preserve"> </v>
      </c>
      <c r="J963" t="s">
        <v>828</v>
      </c>
      <c r="K963" t="s">
        <v>2869</v>
      </c>
      <c r="L963" t="str">
        <f t="shared" si="75"/>
        <v>OK</v>
      </c>
      <c r="M963" t="str">
        <f t="shared" si="76"/>
        <v>NOT  NULL</v>
      </c>
      <c r="N963">
        <f t="shared" si="77"/>
        <v>1</v>
      </c>
      <c r="O963" t="str">
        <f>IF(ISNA(VLOOKUP(J963,Vendors!A:A,1,FALSE)),"MISSING VENDER","VALID")</f>
        <v>MISSING VENDER</v>
      </c>
      <c r="P963" t="str">
        <f>IF(ISNA(VLOOKUP(H963,'Customers'!A:A,1,FALSE)),"missing customer ","valid")</f>
        <v xml:space="preserve">missing customer </v>
      </c>
      <c r="Q963" t="str">
        <f t="shared" si="78"/>
        <v>VALID</v>
      </c>
      <c r="R963" t="str">
        <f t="shared" si="79"/>
        <v>VALID</v>
      </c>
    </row>
    <row r="964" spans="1:18" x14ac:dyDescent="0.25">
      <c r="A964" t="s">
        <v>2870</v>
      </c>
      <c r="B964" s="1">
        <v>44585</v>
      </c>
      <c r="C964">
        <v>17444.810000000001</v>
      </c>
      <c r="D964" t="s">
        <v>860</v>
      </c>
      <c r="E964" t="s">
        <v>860</v>
      </c>
      <c r="F964" t="s">
        <v>4</v>
      </c>
      <c r="G964" t="s">
        <v>25</v>
      </c>
      <c r="H964" t="s">
        <v>828</v>
      </c>
      <c r="I964" t="str">
        <f>_xlfn.XLOOKUP(H964,'Customers'!A964:A1363,'Customers'!B964:B1363," ")</f>
        <v xml:space="preserve"> </v>
      </c>
      <c r="J964" t="s">
        <v>828</v>
      </c>
      <c r="K964" t="s">
        <v>2871</v>
      </c>
      <c r="L964" t="str">
        <f t="shared" si="75"/>
        <v>OK</v>
      </c>
      <c r="M964" t="str">
        <f t="shared" si="76"/>
        <v>NOT  NULL</v>
      </c>
      <c r="N964">
        <f t="shared" si="77"/>
        <v>1</v>
      </c>
      <c r="O964" t="str">
        <f>IF(ISNA(VLOOKUP(J964,Vendors!A:A,1,FALSE)),"MISSING VENDER","VALID")</f>
        <v>MISSING VENDER</v>
      </c>
      <c r="P964" t="str">
        <f>IF(ISNA(VLOOKUP(H964,'Customers'!A:A,1,FALSE)),"missing customer ","valid")</f>
        <v xml:space="preserve">missing customer </v>
      </c>
      <c r="Q964" t="str">
        <f t="shared" si="78"/>
        <v>VALID</v>
      </c>
      <c r="R964" t="str">
        <f t="shared" si="79"/>
        <v>VALID</v>
      </c>
    </row>
    <row r="965" spans="1:18" x14ac:dyDescent="0.25">
      <c r="A965" t="s">
        <v>2872</v>
      </c>
      <c r="B965" s="1">
        <v>45134</v>
      </c>
      <c r="C965">
        <v>-6574.22</v>
      </c>
      <c r="D965" t="s">
        <v>826</v>
      </c>
      <c r="E965" t="s">
        <v>843</v>
      </c>
      <c r="F965" t="s">
        <v>3</v>
      </c>
      <c r="G965" t="s">
        <v>14</v>
      </c>
      <c r="H965" t="s">
        <v>828</v>
      </c>
      <c r="I965" t="str">
        <f>_xlfn.XLOOKUP(H965,'Customers'!A965:A1364,'Customers'!B965:B1364," ")</f>
        <v xml:space="preserve"> </v>
      </c>
      <c r="J965" t="s">
        <v>896</v>
      </c>
      <c r="K965" t="s">
        <v>2873</v>
      </c>
      <c r="L965" t="str">
        <f t="shared" si="75"/>
        <v>OK</v>
      </c>
      <c r="M965" t="str">
        <f t="shared" si="76"/>
        <v>NOT  NULL</v>
      </c>
      <c r="N965">
        <f t="shared" si="77"/>
        <v>1</v>
      </c>
      <c r="O965" t="str">
        <f>IF(ISNA(VLOOKUP(J965,Vendors!A:A,1,FALSE)),"MISSING VENDER","VALID")</f>
        <v>VALID</v>
      </c>
      <c r="P965" t="str">
        <f>IF(ISNA(VLOOKUP(H965,'Customers'!A:A,1,FALSE)),"missing customer ","valid")</f>
        <v xml:space="preserve">missing customer </v>
      </c>
      <c r="Q965" t="str">
        <f t="shared" si="78"/>
        <v>VALID</v>
      </c>
      <c r="R965" t="str">
        <f t="shared" si="79"/>
        <v>VALID</v>
      </c>
    </row>
    <row r="966" spans="1:18" x14ac:dyDescent="0.25">
      <c r="A966" t="s">
        <v>2874</v>
      </c>
      <c r="B966" s="1">
        <v>45195</v>
      </c>
      <c r="C966">
        <v>116829.55</v>
      </c>
      <c r="D966" t="s">
        <v>836</v>
      </c>
      <c r="E966" t="s">
        <v>840</v>
      </c>
      <c r="F966" t="s">
        <v>5</v>
      </c>
      <c r="G966" t="s">
        <v>28</v>
      </c>
      <c r="H966" t="s">
        <v>85</v>
      </c>
      <c r="I966" t="str">
        <f>_xlfn.XLOOKUP(H966,'Customers'!A966:A1365,'Customers'!B966:B1365," ")</f>
        <v xml:space="preserve"> </v>
      </c>
      <c r="J966" t="s">
        <v>828</v>
      </c>
      <c r="K966" t="s">
        <v>2875</v>
      </c>
      <c r="L966" t="str">
        <f t="shared" si="75"/>
        <v>OK</v>
      </c>
      <c r="M966" t="str">
        <f t="shared" si="76"/>
        <v>NOT  NULL</v>
      </c>
      <c r="N966">
        <f t="shared" si="77"/>
        <v>1</v>
      </c>
      <c r="O966" t="str">
        <f>IF(ISNA(VLOOKUP(J966,Vendors!A:A,1,FALSE)),"MISSING VENDER","VALID")</f>
        <v>MISSING VENDER</v>
      </c>
      <c r="P966" t="str">
        <f>IF(ISNA(VLOOKUP(H966,'Customers'!A:A,1,FALSE)),"missing customer ","valid")</f>
        <v>valid</v>
      </c>
      <c r="Q966" t="str">
        <f t="shared" si="78"/>
        <v>VALID</v>
      </c>
      <c r="R966" t="str">
        <f t="shared" si="79"/>
        <v>VALID</v>
      </c>
    </row>
    <row r="967" spans="1:18" x14ac:dyDescent="0.25">
      <c r="A967" t="s">
        <v>2876</v>
      </c>
      <c r="B967" s="1">
        <v>45271</v>
      </c>
      <c r="C967">
        <v>276256.03999999998</v>
      </c>
      <c r="D967" t="s">
        <v>836</v>
      </c>
      <c r="E967" t="s">
        <v>855</v>
      </c>
      <c r="F967" t="s">
        <v>5</v>
      </c>
      <c r="G967" t="s">
        <v>18</v>
      </c>
      <c r="H967" t="s">
        <v>115</v>
      </c>
      <c r="I967" t="str">
        <f>_xlfn.XLOOKUP(H967,'Customers'!A967:A1366,'Customers'!B967:B1366," ")</f>
        <v xml:space="preserve"> </v>
      </c>
      <c r="J967" t="s">
        <v>828</v>
      </c>
      <c r="K967" t="s">
        <v>2877</v>
      </c>
      <c r="L967" t="str">
        <f t="shared" si="75"/>
        <v>OK</v>
      </c>
      <c r="M967" t="str">
        <f t="shared" si="76"/>
        <v>NOT  NULL</v>
      </c>
      <c r="N967">
        <f t="shared" si="77"/>
        <v>1</v>
      </c>
      <c r="O967" t="str">
        <f>IF(ISNA(VLOOKUP(J967,Vendors!A:A,1,FALSE)),"MISSING VENDER","VALID")</f>
        <v>MISSING VENDER</v>
      </c>
      <c r="P967" t="str">
        <f>IF(ISNA(VLOOKUP(H967,'Customers'!A:A,1,FALSE)),"missing customer ","valid")</f>
        <v>valid</v>
      </c>
      <c r="Q967" t="str">
        <f t="shared" si="78"/>
        <v>VALID</v>
      </c>
      <c r="R967" t="str">
        <f t="shared" si="79"/>
        <v>VALID</v>
      </c>
    </row>
    <row r="968" spans="1:18" x14ac:dyDescent="0.25">
      <c r="A968" t="s">
        <v>2878</v>
      </c>
      <c r="B968" s="1">
        <v>45009</v>
      </c>
      <c r="C968">
        <v>-41113.11</v>
      </c>
      <c r="D968" t="s">
        <v>826</v>
      </c>
      <c r="E968" t="s">
        <v>851</v>
      </c>
      <c r="F968" t="s">
        <v>5</v>
      </c>
      <c r="G968" t="s">
        <v>25</v>
      </c>
      <c r="H968" t="s">
        <v>828</v>
      </c>
      <c r="I968" t="str">
        <f>_xlfn.XLOOKUP(H968,'Customers'!A968:A1367,'Customers'!B968:B1367," ")</f>
        <v xml:space="preserve"> </v>
      </c>
      <c r="J968" t="s">
        <v>893</v>
      </c>
      <c r="K968" t="s">
        <v>2879</v>
      </c>
      <c r="L968" t="str">
        <f t="shared" si="75"/>
        <v>OK</v>
      </c>
      <c r="M968" t="str">
        <f t="shared" si="76"/>
        <v>NOT  NULL</v>
      </c>
      <c r="N968">
        <f t="shared" si="77"/>
        <v>1</v>
      </c>
      <c r="O968" t="str">
        <f>IF(ISNA(VLOOKUP(J968,Vendors!A:A,1,FALSE)),"MISSING VENDER","VALID")</f>
        <v>VALID</v>
      </c>
      <c r="P968" t="str">
        <f>IF(ISNA(VLOOKUP(H968,'Customers'!A:A,1,FALSE)),"missing customer ","valid")</f>
        <v xml:space="preserve">missing customer </v>
      </c>
      <c r="Q968" t="str">
        <f t="shared" si="78"/>
        <v>VALID</v>
      </c>
      <c r="R968" t="str">
        <f t="shared" si="79"/>
        <v>VALID</v>
      </c>
    </row>
    <row r="969" spans="1:18" x14ac:dyDescent="0.25">
      <c r="A969" t="s">
        <v>2880</v>
      </c>
      <c r="B969" s="1">
        <v>45245</v>
      </c>
      <c r="C969">
        <v>24090.84</v>
      </c>
      <c r="D969" t="s">
        <v>1332</v>
      </c>
      <c r="E969" t="s">
        <v>1332</v>
      </c>
      <c r="F969" t="s">
        <v>3</v>
      </c>
      <c r="G969" t="s">
        <v>25</v>
      </c>
      <c r="H969" t="s">
        <v>828</v>
      </c>
      <c r="I969" t="str">
        <f>_xlfn.XLOOKUP(H969,'Customers'!A969:A1368,'Customers'!B969:B1368," ")</f>
        <v xml:space="preserve"> </v>
      </c>
      <c r="J969" t="s">
        <v>828</v>
      </c>
      <c r="K969" t="s">
        <v>2881</v>
      </c>
      <c r="L969" t="str">
        <f t="shared" si="75"/>
        <v>OK</v>
      </c>
      <c r="M969" t="str">
        <f t="shared" si="76"/>
        <v>NOT  NULL</v>
      </c>
      <c r="N969">
        <f t="shared" si="77"/>
        <v>1</v>
      </c>
      <c r="O969" t="str">
        <f>IF(ISNA(VLOOKUP(J969,Vendors!A:A,1,FALSE)),"MISSING VENDER","VALID")</f>
        <v>MISSING VENDER</v>
      </c>
      <c r="P969" t="str">
        <f>IF(ISNA(VLOOKUP(H969,'Customers'!A:A,1,FALSE)),"missing customer ","valid")</f>
        <v xml:space="preserve">missing customer </v>
      </c>
      <c r="Q969" t="str">
        <f t="shared" si="78"/>
        <v>VALID</v>
      </c>
      <c r="R969" t="str">
        <f t="shared" si="79"/>
        <v>VALID</v>
      </c>
    </row>
    <row r="970" spans="1:18" x14ac:dyDescent="0.25">
      <c r="A970" t="s">
        <v>2882</v>
      </c>
      <c r="B970" s="1">
        <v>44925</v>
      </c>
      <c r="C970">
        <v>-2000</v>
      </c>
      <c r="D970" t="s">
        <v>826</v>
      </c>
      <c r="E970" t="s">
        <v>843</v>
      </c>
      <c r="F970" t="s">
        <v>3</v>
      </c>
      <c r="G970" t="s">
        <v>18</v>
      </c>
      <c r="H970" t="s">
        <v>828</v>
      </c>
      <c r="I970" t="str">
        <f>_xlfn.XLOOKUP(H970,'Customers'!A970:A1369,'Customers'!B970:B1369," ")</f>
        <v xml:space="preserve"> </v>
      </c>
      <c r="J970" t="s">
        <v>1532</v>
      </c>
      <c r="K970" t="s">
        <v>2883</v>
      </c>
      <c r="L970" t="str">
        <f t="shared" si="75"/>
        <v>OK</v>
      </c>
      <c r="M970" t="str">
        <f t="shared" si="76"/>
        <v>NOT  NULL</v>
      </c>
      <c r="N970">
        <f t="shared" si="77"/>
        <v>1</v>
      </c>
      <c r="O970" t="str">
        <f>IF(ISNA(VLOOKUP(J970,Vendors!A:A,1,FALSE)),"MISSING VENDER","VALID")</f>
        <v>VALID</v>
      </c>
      <c r="P970" t="str">
        <f>IF(ISNA(VLOOKUP(H970,'Customers'!A:A,1,FALSE)),"missing customer ","valid")</f>
        <v xml:space="preserve">missing customer </v>
      </c>
      <c r="Q970" t="str">
        <f t="shared" si="78"/>
        <v>VALID</v>
      </c>
      <c r="R970" t="str">
        <f t="shared" si="79"/>
        <v>VALID</v>
      </c>
    </row>
    <row r="971" spans="1:18" x14ac:dyDescent="0.25">
      <c r="A971" t="s">
        <v>2884</v>
      </c>
      <c r="B971" s="1">
        <v>45235</v>
      </c>
      <c r="C971">
        <v>11638.32</v>
      </c>
      <c r="D971" t="s">
        <v>1332</v>
      </c>
      <c r="E971" t="s">
        <v>1332</v>
      </c>
      <c r="F971" t="s">
        <v>5</v>
      </c>
      <c r="G971" t="s">
        <v>28</v>
      </c>
      <c r="H971" t="s">
        <v>828</v>
      </c>
      <c r="I971" t="str">
        <f>_xlfn.XLOOKUP(H971,'Customers'!A971:A1370,'Customers'!B971:B1370," ")</f>
        <v xml:space="preserve"> </v>
      </c>
      <c r="J971" t="s">
        <v>828</v>
      </c>
      <c r="K971" t="s">
        <v>2885</v>
      </c>
      <c r="L971" t="str">
        <f t="shared" si="75"/>
        <v>OK</v>
      </c>
      <c r="M971" t="str">
        <f t="shared" si="76"/>
        <v>NOT  NULL</v>
      </c>
      <c r="N971">
        <f t="shared" si="77"/>
        <v>1</v>
      </c>
      <c r="O971" t="str">
        <f>IF(ISNA(VLOOKUP(J971,Vendors!A:A,1,FALSE)),"MISSING VENDER","VALID")</f>
        <v>MISSING VENDER</v>
      </c>
      <c r="P971" t="str">
        <f>IF(ISNA(VLOOKUP(H971,'Customers'!A:A,1,FALSE)),"missing customer ","valid")</f>
        <v xml:space="preserve">missing customer </v>
      </c>
      <c r="Q971" t="str">
        <f t="shared" si="78"/>
        <v>VALID</v>
      </c>
      <c r="R971" t="str">
        <f t="shared" si="79"/>
        <v>VALID</v>
      </c>
    </row>
    <row r="972" spans="1:18" x14ac:dyDescent="0.25">
      <c r="A972" t="s">
        <v>2886</v>
      </c>
      <c r="B972" s="1">
        <v>44952</v>
      </c>
      <c r="C972">
        <v>20266.3</v>
      </c>
      <c r="D972" t="s">
        <v>860</v>
      </c>
      <c r="E972" t="s">
        <v>860</v>
      </c>
      <c r="F972" t="s">
        <v>5</v>
      </c>
      <c r="G972" t="s">
        <v>25</v>
      </c>
      <c r="H972" t="s">
        <v>828</v>
      </c>
      <c r="I972" t="str">
        <f>_xlfn.XLOOKUP(H972,'Customers'!A972:A1371,'Customers'!B972:B1371," ")</f>
        <v xml:space="preserve"> </v>
      </c>
      <c r="J972" t="s">
        <v>828</v>
      </c>
      <c r="K972" t="s">
        <v>2887</v>
      </c>
      <c r="L972" t="str">
        <f t="shared" si="75"/>
        <v>OK</v>
      </c>
      <c r="M972" t="str">
        <f t="shared" si="76"/>
        <v>NOT  NULL</v>
      </c>
      <c r="N972">
        <f t="shared" si="77"/>
        <v>1</v>
      </c>
      <c r="O972" t="str">
        <f>IF(ISNA(VLOOKUP(J972,Vendors!A:A,1,FALSE)),"MISSING VENDER","VALID")</f>
        <v>MISSING VENDER</v>
      </c>
      <c r="P972" t="str">
        <f>IF(ISNA(VLOOKUP(H972,'Customers'!A:A,1,FALSE)),"missing customer ","valid")</f>
        <v xml:space="preserve">missing customer </v>
      </c>
      <c r="Q972" t="str">
        <f t="shared" si="78"/>
        <v>VALID</v>
      </c>
      <c r="R972" t="str">
        <f t="shared" si="79"/>
        <v>VALID</v>
      </c>
    </row>
    <row r="973" spans="1:18" x14ac:dyDescent="0.25">
      <c r="A973" t="s">
        <v>2888</v>
      </c>
      <c r="B973" s="1">
        <v>44986</v>
      </c>
      <c r="C973">
        <v>41799.35</v>
      </c>
      <c r="D973" t="s">
        <v>836</v>
      </c>
      <c r="E973" t="s">
        <v>855</v>
      </c>
      <c r="F973" t="s">
        <v>5</v>
      </c>
      <c r="G973" t="s">
        <v>18</v>
      </c>
      <c r="H973" t="s">
        <v>139</v>
      </c>
      <c r="I973" t="str">
        <f>_xlfn.XLOOKUP(H973,'Customers'!A973:A1372,'Customers'!B973:B1372," ")</f>
        <v xml:space="preserve"> </v>
      </c>
      <c r="J973" t="s">
        <v>828</v>
      </c>
      <c r="K973" t="s">
        <v>2889</v>
      </c>
      <c r="L973" t="str">
        <f t="shared" si="75"/>
        <v>OK</v>
      </c>
      <c r="M973" t="str">
        <f t="shared" si="76"/>
        <v>NOT  NULL</v>
      </c>
      <c r="N973">
        <f t="shared" si="77"/>
        <v>1</v>
      </c>
      <c r="O973" t="str">
        <f>IF(ISNA(VLOOKUP(J973,Vendors!A:A,1,FALSE)),"MISSING VENDER","VALID")</f>
        <v>MISSING VENDER</v>
      </c>
      <c r="P973" t="str">
        <f>IF(ISNA(VLOOKUP(H973,'Customers'!A:A,1,FALSE)),"missing customer ","valid")</f>
        <v>valid</v>
      </c>
      <c r="Q973" t="str">
        <f t="shared" si="78"/>
        <v>VALID</v>
      </c>
      <c r="R973" t="str">
        <f t="shared" si="79"/>
        <v>VALID</v>
      </c>
    </row>
    <row r="974" spans="1:18" x14ac:dyDescent="0.25">
      <c r="A974" t="s">
        <v>2890</v>
      </c>
      <c r="B974" s="1">
        <v>44668</v>
      </c>
      <c r="C974">
        <v>247231.35999999999</v>
      </c>
      <c r="D974" t="s">
        <v>836</v>
      </c>
      <c r="E974" t="s">
        <v>837</v>
      </c>
      <c r="F974" t="s">
        <v>4</v>
      </c>
      <c r="G974" t="s">
        <v>25</v>
      </c>
      <c r="H974" t="s">
        <v>609</v>
      </c>
      <c r="I974" t="str">
        <f>_xlfn.XLOOKUP(H974,'Customers'!A974:A1373,'Customers'!B974:B1373," ")</f>
        <v xml:space="preserve"> </v>
      </c>
      <c r="J974" t="s">
        <v>828</v>
      </c>
      <c r="K974" t="s">
        <v>2891</v>
      </c>
      <c r="L974" t="str">
        <f t="shared" si="75"/>
        <v>OK</v>
      </c>
      <c r="M974" t="str">
        <f t="shared" si="76"/>
        <v>NOT  NULL</v>
      </c>
      <c r="N974">
        <f t="shared" si="77"/>
        <v>1</v>
      </c>
      <c r="O974" t="str">
        <f>IF(ISNA(VLOOKUP(J974,Vendors!A:A,1,FALSE)),"MISSING VENDER","VALID")</f>
        <v>MISSING VENDER</v>
      </c>
      <c r="P974" t="str">
        <f>IF(ISNA(VLOOKUP(H974,'Customers'!A:A,1,FALSE)),"missing customer ","valid")</f>
        <v>valid</v>
      </c>
      <c r="Q974" t="str">
        <f t="shared" si="78"/>
        <v>VALID</v>
      </c>
      <c r="R974" t="str">
        <f t="shared" si="79"/>
        <v>VALID</v>
      </c>
    </row>
    <row r="975" spans="1:18" x14ac:dyDescent="0.25">
      <c r="A975" t="s">
        <v>2892</v>
      </c>
      <c r="B975" s="1">
        <v>44938</v>
      </c>
      <c r="C975">
        <v>-50327.11</v>
      </c>
      <c r="D975" t="s">
        <v>826</v>
      </c>
      <c r="E975" t="s">
        <v>843</v>
      </c>
      <c r="F975" t="s">
        <v>4</v>
      </c>
      <c r="G975" t="s">
        <v>28</v>
      </c>
      <c r="H975" t="s">
        <v>828</v>
      </c>
      <c r="I975" t="str">
        <f>_xlfn.XLOOKUP(H975,'Customers'!A975:A1374,'Customers'!B975:B1374," ")</f>
        <v xml:space="preserve"> </v>
      </c>
      <c r="J975" t="s">
        <v>997</v>
      </c>
      <c r="K975" t="s">
        <v>2893</v>
      </c>
      <c r="L975" t="str">
        <f t="shared" si="75"/>
        <v>OK</v>
      </c>
      <c r="M975" t="str">
        <f t="shared" si="76"/>
        <v>NOT  NULL</v>
      </c>
      <c r="N975">
        <f t="shared" si="77"/>
        <v>1</v>
      </c>
      <c r="O975" t="str">
        <f>IF(ISNA(VLOOKUP(J975,Vendors!A:A,1,FALSE)),"MISSING VENDER","VALID")</f>
        <v>VALID</v>
      </c>
      <c r="P975" t="str">
        <f>IF(ISNA(VLOOKUP(H975,'Customers'!A:A,1,FALSE)),"missing customer ","valid")</f>
        <v xml:space="preserve">missing customer </v>
      </c>
      <c r="Q975" t="str">
        <f t="shared" si="78"/>
        <v>VALID</v>
      </c>
      <c r="R975" t="str">
        <f t="shared" si="79"/>
        <v>VALID</v>
      </c>
    </row>
    <row r="976" spans="1:18" x14ac:dyDescent="0.25">
      <c r="A976" t="s">
        <v>2894</v>
      </c>
      <c r="B976" s="1">
        <v>45065</v>
      </c>
      <c r="C976">
        <v>-15180.55</v>
      </c>
      <c r="D976" t="s">
        <v>826</v>
      </c>
      <c r="E976" t="s">
        <v>865</v>
      </c>
      <c r="F976" t="s">
        <v>3</v>
      </c>
      <c r="G976" t="s">
        <v>14</v>
      </c>
      <c r="H976" t="s">
        <v>828</v>
      </c>
      <c r="I976" t="str">
        <f>_xlfn.XLOOKUP(H976,'Customers'!A976:A1375,'Customers'!B976:B1375," ")</f>
        <v xml:space="preserve"> </v>
      </c>
      <c r="J976" t="s">
        <v>2004</v>
      </c>
      <c r="K976" t="s">
        <v>2895</v>
      </c>
      <c r="L976" t="str">
        <f t="shared" si="75"/>
        <v>OK</v>
      </c>
      <c r="M976" t="str">
        <f t="shared" si="76"/>
        <v>NOT  NULL</v>
      </c>
      <c r="N976">
        <f t="shared" si="77"/>
        <v>1</v>
      </c>
      <c r="O976" t="str">
        <f>IF(ISNA(VLOOKUP(J976,Vendors!A:A,1,FALSE)),"MISSING VENDER","VALID")</f>
        <v>VALID</v>
      </c>
      <c r="P976" t="str">
        <f>IF(ISNA(VLOOKUP(H976,'Customers'!A:A,1,FALSE)),"missing customer ","valid")</f>
        <v xml:space="preserve">missing customer </v>
      </c>
      <c r="Q976" t="str">
        <f t="shared" si="78"/>
        <v>VALID</v>
      </c>
      <c r="R976" t="str">
        <f t="shared" si="79"/>
        <v>VALID</v>
      </c>
    </row>
    <row r="977" spans="1:18" x14ac:dyDescent="0.25">
      <c r="A977" t="s">
        <v>2896</v>
      </c>
      <c r="B977" s="1">
        <v>45015</v>
      </c>
      <c r="C977">
        <v>-54760.37</v>
      </c>
      <c r="D977" t="s">
        <v>826</v>
      </c>
      <c r="E977" t="s">
        <v>827</v>
      </c>
      <c r="F977" t="s">
        <v>4</v>
      </c>
      <c r="G977" t="s">
        <v>25</v>
      </c>
      <c r="H977" t="s">
        <v>828</v>
      </c>
      <c r="I977" t="str">
        <f>_xlfn.XLOOKUP(H977,'Customers'!A977:A1376,'Customers'!B977:B1376," ")</f>
        <v xml:space="preserve"> </v>
      </c>
      <c r="J977" t="s">
        <v>1248</v>
      </c>
      <c r="K977" t="s">
        <v>2897</v>
      </c>
      <c r="L977" t="str">
        <f t="shared" si="75"/>
        <v>OK</v>
      </c>
      <c r="M977" t="str">
        <f t="shared" si="76"/>
        <v>NOT  NULL</v>
      </c>
      <c r="N977">
        <f t="shared" si="77"/>
        <v>1</v>
      </c>
      <c r="O977" t="str">
        <f>IF(ISNA(VLOOKUP(J977,Vendors!A:A,1,FALSE)),"MISSING VENDER","VALID")</f>
        <v>VALID</v>
      </c>
      <c r="P977" t="str">
        <f>IF(ISNA(VLOOKUP(H977,'Customers'!A:A,1,FALSE)),"missing customer ","valid")</f>
        <v xml:space="preserve">missing customer </v>
      </c>
      <c r="Q977" t="str">
        <f t="shared" si="78"/>
        <v>VALID</v>
      </c>
      <c r="R977" t="str">
        <f t="shared" si="79"/>
        <v>VALID</v>
      </c>
    </row>
    <row r="978" spans="1:18" x14ac:dyDescent="0.25">
      <c r="A978" t="s">
        <v>2898</v>
      </c>
      <c r="B978" s="1">
        <v>44882</v>
      </c>
      <c r="C978">
        <v>10666.1</v>
      </c>
      <c r="D978" t="s">
        <v>860</v>
      </c>
      <c r="E978" t="s">
        <v>860</v>
      </c>
      <c r="F978" t="s">
        <v>5</v>
      </c>
      <c r="G978" t="s">
        <v>14</v>
      </c>
      <c r="H978" t="s">
        <v>828</v>
      </c>
      <c r="I978" t="str">
        <f>_xlfn.XLOOKUP(H978,'Customers'!A978:A1377,'Customers'!B978:B1377," ")</f>
        <v xml:space="preserve"> </v>
      </c>
      <c r="J978" t="s">
        <v>828</v>
      </c>
      <c r="K978" t="s">
        <v>2899</v>
      </c>
      <c r="L978" t="str">
        <f t="shared" si="75"/>
        <v>OK</v>
      </c>
      <c r="M978" t="str">
        <f t="shared" si="76"/>
        <v>NOT  NULL</v>
      </c>
      <c r="N978">
        <f t="shared" si="77"/>
        <v>1</v>
      </c>
      <c r="O978" t="str">
        <f>IF(ISNA(VLOOKUP(J978,Vendors!A:A,1,FALSE)),"MISSING VENDER","VALID")</f>
        <v>MISSING VENDER</v>
      </c>
      <c r="P978" t="str">
        <f>IF(ISNA(VLOOKUP(H978,'Customers'!A:A,1,FALSE)),"missing customer ","valid")</f>
        <v xml:space="preserve">missing customer </v>
      </c>
      <c r="Q978" t="str">
        <f t="shared" si="78"/>
        <v>VALID</v>
      </c>
      <c r="R978" t="str">
        <f t="shared" si="79"/>
        <v>VALID</v>
      </c>
    </row>
    <row r="979" spans="1:18" x14ac:dyDescent="0.25">
      <c r="A979" t="s">
        <v>2900</v>
      </c>
      <c r="B979" s="1">
        <v>44607</v>
      </c>
      <c r="C979">
        <v>-44659.91</v>
      </c>
      <c r="D979" t="s">
        <v>826</v>
      </c>
      <c r="E979" t="s">
        <v>865</v>
      </c>
      <c r="F979" t="s">
        <v>5</v>
      </c>
      <c r="G979" t="s">
        <v>25</v>
      </c>
      <c r="H979" t="s">
        <v>828</v>
      </c>
      <c r="I979" t="str">
        <f>_xlfn.XLOOKUP(H979,'Customers'!A979:A1378,'Customers'!B979:B1378," ")</f>
        <v xml:space="preserve"> </v>
      </c>
      <c r="J979" t="s">
        <v>2901</v>
      </c>
      <c r="K979" t="s">
        <v>2902</v>
      </c>
      <c r="L979" t="str">
        <f t="shared" si="75"/>
        <v>OK</v>
      </c>
      <c r="M979" t="str">
        <f t="shared" si="76"/>
        <v>NOT  NULL</v>
      </c>
      <c r="N979">
        <f t="shared" si="77"/>
        <v>1</v>
      </c>
      <c r="O979" t="str">
        <f>IF(ISNA(VLOOKUP(J979,Vendors!A:A,1,FALSE)),"MISSING VENDER","VALID")</f>
        <v>VALID</v>
      </c>
      <c r="P979" t="str">
        <f>IF(ISNA(VLOOKUP(H979,'Customers'!A:A,1,FALSE)),"missing customer ","valid")</f>
        <v xml:space="preserve">missing customer </v>
      </c>
      <c r="Q979" t="str">
        <f t="shared" si="78"/>
        <v>VALID</v>
      </c>
      <c r="R979" t="str">
        <f t="shared" si="79"/>
        <v>VALID</v>
      </c>
    </row>
    <row r="980" spans="1:18" x14ac:dyDescent="0.25">
      <c r="A980" t="s">
        <v>2903</v>
      </c>
      <c r="B980" s="1">
        <v>44781</v>
      </c>
      <c r="C980">
        <v>164928.69</v>
      </c>
      <c r="D980" t="s">
        <v>836</v>
      </c>
      <c r="E980" t="s">
        <v>840</v>
      </c>
      <c r="F980" t="s">
        <v>4</v>
      </c>
      <c r="G980" t="s">
        <v>14</v>
      </c>
      <c r="H980" t="s">
        <v>601</v>
      </c>
      <c r="I980" t="str">
        <f>_xlfn.XLOOKUP(H980,'Customers'!A980:A1379,'Customers'!B980:B1379," ")</f>
        <v xml:space="preserve"> </v>
      </c>
      <c r="J980" t="s">
        <v>828</v>
      </c>
      <c r="K980" t="s">
        <v>2904</v>
      </c>
      <c r="L980" t="str">
        <f t="shared" si="75"/>
        <v>OK</v>
      </c>
      <c r="M980" t="str">
        <f t="shared" si="76"/>
        <v>NOT  NULL</v>
      </c>
      <c r="N980">
        <f t="shared" si="77"/>
        <v>1</v>
      </c>
      <c r="O980" t="str">
        <f>IF(ISNA(VLOOKUP(J980,Vendors!A:A,1,FALSE)),"MISSING VENDER","VALID")</f>
        <v>MISSING VENDER</v>
      </c>
      <c r="P980" t="str">
        <f>IF(ISNA(VLOOKUP(H980,'Customers'!A:A,1,FALSE)),"missing customer ","valid")</f>
        <v>valid</v>
      </c>
      <c r="Q980" t="str">
        <f t="shared" si="78"/>
        <v>VALID</v>
      </c>
      <c r="R980" t="str">
        <f t="shared" si="79"/>
        <v>VALID</v>
      </c>
    </row>
    <row r="981" spans="1:18" x14ac:dyDescent="0.25">
      <c r="A981" t="s">
        <v>2905</v>
      </c>
      <c r="B981" s="1">
        <v>44658</v>
      </c>
      <c r="C981">
        <v>18946.54</v>
      </c>
      <c r="D981" t="s">
        <v>958</v>
      </c>
      <c r="E981" t="s">
        <v>958</v>
      </c>
      <c r="F981" t="s">
        <v>4</v>
      </c>
      <c r="G981" t="s">
        <v>25</v>
      </c>
      <c r="H981" t="s">
        <v>828</v>
      </c>
      <c r="I981" t="str">
        <f>_xlfn.XLOOKUP(H981,'Customers'!A981:A1380,'Customers'!B981:B1380," ")</f>
        <v xml:space="preserve"> </v>
      </c>
      <c r="J981" t="s">
        <v>828</v>
      </c>
      <c r="K981" t="s">
        <v>2906</v>
      </c>
      <c r="L981" t="str">
        <f t="shared" si="75"/>
        <v>OK</v>
      </c>
      <c r="M981" t="str">
        <f t="shared" si="76"/>
        <v>NOT  NULL</v>
      </c>
      <c r="N981">
        <f t="shared" si="77"/>
        <v>1</v>
      </c>
      <c r="O981" t="str">
        <f>IF(ISNA(VLOOKUP(J981,Vendors!A:A,1,FALSE)),"MISSING VENDER","VALID")</f>
        <v>MISSING VENDER</v>
      </c>
      <c r="P981" t="str">
        <f>IF(ISNA(VLOOKUP(H981,'Customers'!A:A,1,FALSE)),"missing customer ","valid")</f>
        <v xml:space="preserve">missing customer </v>
      </c>
      <c r="Q981" t="str">
        <f t="shared" si="78"/>
        <v>VALID</v>
      </c>
      <c r="R981" t="str">
        <f t="shared" si="79"/>
        <v>VALID</v>
      </c>
    </row>
    <row r="982" spans="1:18" x14ac:dyDescent="0.25">
      <c r="A982" t="s">
        <v>2907</v>
      </c>
      <c r="B982" s="1">
        <v>45107</v>
      </c>
      <c r="C982">
        <v>-48431.62</v>
      </c>
      <c r="D982" t="s">
        <v>826</v>
      </c>
      <c r="E982" t="s">
        <v>843</v>
      </c>
      <c r="F982" t="s">
        <v>4</v>
      </c>
      <c r="G982" t="s">
        <v>14</v>
      </c>
      <c r="H982" t="s">
        <v>828</v>
      </c>
      <c r="I982" t="str">
        <f>_xlfn.XLOOKUP(H982,'Customers'!A982:A1381,'Customers'!B982:B1381," ")</f>
        <v xml:space="preserve"> </v>
      </c>
      <c r="J982" t="s">
        <v>1096</v>
      </c>
      <c r="K982" t="s">
        <v>2908</v>
      </c>
      <c r="L982" t="str">
        <f t="shared" si="75"/>
        <v>OK</v>
      </c>
      <c r="M982" t="str">
        <f t="shared" si="76"/>
        <v>NOT  NULL</v>
      </c>
      <c r="N982">
        <f t="shared" si="77"/>
        <v>1</v>
      </c>
      <c r="O982" t="str">
        <f>IF(ISNA(VLOOKUP(J982,Vendors!A:A,1,FALSE)),"MISSING VENDER","VALID")</f>
        <v>VALID</v>
      </c>
      <c r="P982" t="str">
        <f>IF(ISNA(VLOOKUP(H982,'Customers'!A:A,1,FALSE)),"missing customer ","valid")</f>
        <v xml:space="preserve">missing customer </v>
      </c>
      <c r="Q982" t="str">
        <f t="shared" si="78"/>
        <v>VALID</v>
      </c>
      <c r="R982" t="str">
        <f t="shared" si="79"/>
        <v>VALID</v>
      </c>
    </row>
    <row r="983" spans="1:18" x14ac:dyDescent="0.25">
      <c r="A983" t="s">
        <v>2909</v>
      </c>
      <c r="B983" s="1">
        <v>44910</v>
      </c>
      <c r="C983">
        <v>-32441.48</v>
      </c>
      <c r="D983" t="s">
        <v>826</v>
      </c>
      <c r="E983" t="s">
        <v>865</v>
      </c>
      <c r="F983" t="s">
        <v>4</v>
      </c>
      <c r="G983" t="s">
        <v>18</v>
      </c>
      <c r="H983" t="s">
        <v>828</v>
      </c>
      <c r="I983" t="str">
        <f>_xlfn.XLOOKUP(H983,'Customers'!A983:A1382,'Customers'!B983:B1382," ")</f>
        <v xml:space="preserve"> </v>
      </c>
      <c r="J983" t="s">
        <v>1927</v>
      </c>
      <c r="K983" t="s">
        <v>2910</v>
      </c>
      <c r="L983" t="str">
        <f t="shared" si="75"/>
        <v>OK</v>
      </c>
      <c r="M983" t="str">
        <f t="shared" si="76"/>
        <v>NOT  NULL</v>
      </c>
      <c r="N983">
        <f t="shared" si="77"/>
        <v>1</v>
      </c>
      <c r="O983" t="str">
        <f>IF(ISNA(VLOOKUP(J983,Vendors!A:A,1,FALSE)),"MISSING VENDER","VALID")</f>
        <v>VALID</v>
      </c>
      <c r="P983" t="str">
        <f>IF(ISNA(VLOOKUP(H983,'Customers'!A:A,1,FALSE)),"missing customer ","valid")</f>
        <v xml:space="preserve">missing customer </v>
      </c>
      <c r="Q983" t="str">
        <f t="shared" si="78"/>
        <v>VALID</v>
      </c>
      <c r="R983" t="str">
        <f t="shared" si="79"/>
        <v>VALID</v>
      </c>
    </row>
    <row r="984" spans="1:18" x14ac:dyDescent="0.25">
      <c r="A984" t="s">
        <v>2911</v>
      </c>
      <c r="B984" s="1">
        <v>45232</v>
      </c>
      <c r="C984">
        <v>147376.70000000001</v>
      </c>
      <c r="D984" t="s">
        <v>836</v>
      </c>
      <c r="E984" t="s">
        <v>837</v>
      </c>
      <c r="F984" t="s">
        <v>4</v>
      </c>
      <c r="G984" t="s">
        <v>28</v>
      </c>
      <c r="H984" t="s">
        <v>413</v>
      </c>
      <c r="I984" t="str">
        <f>_xlfn.XLOOKUP(H984,'Customers'!A984:A1383,'Customers'!B984:B1383," ")</f>
        <v xml:space="preserve"> </v>
      </c>
      <c r="J984" t="s">
        <v>828</v>
      </c>
      <c r="K984" t="s">
        <v>2912</v>
      </c>
      <c r="L984" t="str">
        <f t="shared" si="75"/>
        <v>OK</v>
      </c>
      <c r="M984" t="str">
        <f t="shared" si="76"/>
        <v>NOT  NULL</v>
      </c>
      <c r="N984">
        <f t="shared" si="77"/>
        <v>1</v>
      </c>
      <c r="O984" t="str">
        <f>IF(ISNA(VLOOKUP(J984,Vendors!A:A,1,FALSE)),"MISSING VENDER","VALID")</f>
        <v>MISSING VENDER</v>
      </c>
      <c r="P984" t="str">
        <f>IF(ISNA(VLOOKUP(H984,'Customers'!A:A,1,FALSE)),"missing customer ","valid")</f>
        <v>valid</v>
      </c>
      <c r="Q984" t="str">
        <f t="shared" si="78"/>
        <v>VALID</v>
      </c>
      <c r="R984" t="str">
        <f t="shared" si="79"/>
        <v>VALID</v>
      </c>
    </row>
    <row r="985" spans="1:18" x14ac:dyDescent="0.25">
      <c r="A985" t="s">
        <v>2913</v>
      </c>
      <c r="B985" s="1">
        <v>45062</v>
      </c>
      <c r="C985">
        <v>205144.8</v>
      </c>
      <c r="D985" t="s">
        <v>836</v>
      </c>
      <c r="E985" t="s">
        <v>837</v>
      </c>
      <c r="F985" t="s">
        <v>4</v>
      </c>
      <c r="G985" t="s">
        <v>28</v>
      </c>
      <c r="H985" t="s">
        <v>215</v>
      </c>
      <c r="I985" t="str">
        <f>_xlfn.XLOOKUP(H985,'Customers'!A985:A1384,'Customers'!B985:B1384," ")</f>
        <v xml:space="preserve"> </v>
      </c>
      <c r="J985" t="s">
        <v>828</v>
      </c>
      <c r="K985" t="s">
        <v>2914</v>
      </c>
      <c r="L985" t="str">
        <f t="shared" si="75"/>
        <v>OK</v>
      </c>
      <c r="M985" t="str">
        <f t="shared" si="76"/>
        <v>NOT  NULL</v>
      </c>
      <c r="N985">
        <f t="shared" si="77"/>
        <v>1</v>
      </c>
      <c r="O985" t="str">
        <f>IF(ISNA(VLOOKUP(J985,Vendors!A:A,1,FALSE)),"MISSING VENDER","VALID")</f>
        <v>MISSING VENDER</v>
      </c>
      <c r="P985" t="str">
        <f>IF(ISNA(VLOOKUP(H985,'Customers'!A:A,1,FALSE)),"missing customer ","valid")</f>
        <v>valid</v>
      </c>
      <c r="Q985" t="str">
        <f t="shared" si="78"/>
        <v>VALID</v>
      </c>
      <c r="R985" t="str">
        <f t="shared" si="79"/>
        <v>VALID</v>
      </c>
    </row>
    <row r="986" spans="1:18" x14ac:dyDescent="0.25">
      <c r="A986" t="s">
        <v>2915</v>
      </c>
      <c r="B986" s="1">
        <v>44769</v>
      </c>
      <c r="C986">
        <v>-34673.89</v>
      </c>
      <c r="D986" t="s">
        <v>826</v>
      </c>
      <c r="E986" t="s">
        <v>832</v>
      </c>
      <c r="F986" t="s">
        <v>3</v>
      </c>
      <c r="G986" t="s">
        <v>25</v>
      </c>
      <c r="H986" t="s">
        <v>828</v>
      </c>
      <c r="I986" t="str">
        <f>_xlfn.XLOOKUP(H986,'Customers'!A986:A1385,'Customers'!B986:B1385," ")</f>
        <v xml:space="preserve"> </v>
      </c>
      <c r="J986" t="s">
        <v>966</v>
      </c>
      <c r="K986" t="s">
        <v>2916</v>
      </c>
      <c r="L986" t="str">
        <f t="shared" si="75"/>
        <v>OK</v>
      </c>
      <c r="M986" t="str">
        <f t="shared" si="76"/>
        <v>NOT  NULL</v>
      </c>
      <c r="N986">
        <f t="shared" si="77"/>
        <v>1</v>
      </c>
      <c r="O986" t="str">
        <f>IF(ISNA(VLOOKUP(J986,Vendors!A:A,1,FALSE)),"MISSING VENDER","VALID")</f>
        <v>VALID</v>
      </c>
      <c r="P986" t="str">
        <f>IF(ISNA(VLOOKUP(H986,'Customers'!A:A,1,FALSE)),"missing customer ","valid")</f>
        <v xml:space="preserve">missing customer </v>
      </c>
      <c r="Q986" t="str">
        <f t="shared" si="78"/>
        <v>VALID</v>
      </c>
      <c r="R986" t="str">
        <f t="shared" si="79"/>
        <v>VALID</v>
      </c>
    </row>
    <row r="987" spans="1:18" x14ac:dyDescent="0.25">
      <c r="A987" t="s">
        <v>2917</v>
      </c>
      <c r="B987" s="1">
        <v>45235</v>
      </c>
      <c r="C987">
        <v>164669.20000000001</v>
      </c>
      <c r="D987" t="s">
        <v>836</v>
      </c>
      <c r="E987" t="s">
        <v>855</v>
      </c>
      <c r="F987" t="s">
        <v>4</v>
      </c>
      <c r="G987" t="s">
        <v>28</v>
      </c>
      <c r="H987" t="s">
        <v>631</v>
      </c>
      <c r="I987" t="str">
        <f>_xlfn.XLOOKUP(H987,'Customers'!A987:A1386,'Customers'!B987:B1386," ")</f>
        <v xml:space="preserve"> </v>
      </c>
      <c r="J987" t="s">
        <v>828</v>
      </c>
      <c r="K987" t="s">
        <v>2918</v>
      </c>
      <c r="L987" t="str">
        <f t="shared" si="75"/>
        <v>OK</v>
      </c>
      <c r="M987" t="str">
        <f t="shared" si="76"/>
        <v>NOT  NULL</v>
      </c>
      <c r="N987">
        <f t="shared" si="77"/>
        <v>1</v>
      </c>
      <c r="O987" t="str">
        <f>IF(ISNA(VLOOKUP(J987,Vendors!A:A,1,FALSE)),"MISSING VENDER","VALID")</f>
        <v>MISSING VENDER</v>
      </c>
      <c r="P987" t="str">
        <f>IF(ISNA(VLOOKUP(H987,'Customers'!A:A,1,FALSE)),"missing customer ","valid")</f>
        <v>valid</v>
      </c>
      <c r="Q987" t="str">
        <f t="shared" si="78"/>
        <v>VALID</v>
      </c>
      <c r="R987" t="str">
        <f t="shared" si="79"/>
        <v>VALID</v>
      </c>
    </row>
    <row r="988" spans="1:18" x14ac:dyDescent="0.25">
      <c r="A988" t="s">
        <v>2919</v>
      </c>
      <c r="B988" s="1">
        <v>44958</v>
      </c>
      <c r="C988">
        <v>126833.92</v>
      </c>
      <c r="D988" t="s">
        <v>836</v>
      </c>
      <c r="E988" t="s">
        <v>855</v>
      </c>
      <c r="F988" t="s">
        <v>5</v>
      </c>
      <c r="G988" t="s">
        <v>28</v>
      </c>
      <c r="H988" t="s">
        <v>457</v>
      </c>
      <c r="I988" t="str">
        <f>_xlfn.XLOOKUP(H988,'Customers'!A988:A1387,'Customers'!B988:B1387," ")</f>
        <v xml:space="preserve"> </v>
      </c>
      <c r="J988" t="s">
        <v>828</v>
      </c>
      <c r="K988" t="s">
        <v>2920</v>
      </c>
      <c r="L988" t="str">
        <f t="shared" si="75"/>
        <v>OK</v>
      </c>
      <c r="M988" t="str">
        <f t="shared" si="76"/>
        <v>NOT  NULL</v>
      </c>
      <c r="N988">
        <f t="shared" si="77"/>
        <v>1</v>
      </c>
      <c r="O988" t="str">
        <f>IF(ISNA(VLOOKUP(J988,Vendors!A:A,1,FALSE)),"MISSING VENDER","VALID")</f>
        <v>MISSING VENDER</v>
      </c>
      <c r="P988" t="str">
        <f>IF(ISNA(VLOOKUP(H988,'Customers'!A:A,1,FALSE)),"missing customer ","valid")</f>
        <v>valid</v>
      </c>
      <c r="Q988" t="str">
        <f t="shared" si="78"/>
        <v>VALID</v>
      </c>
      <c r="R988" t="str">
        <f t="shared" si="79"/>
        <v>VALID</v>
      </c>
    </row>
    <row r="989" spans="1:18" x14ac:dyDescent="0.25">
      <c r="A989" t="s">
        <v>2921</v>
      </c>
      <c r="B989" s="1">
        <v>44860</v>
      </c>
      <c r="C989">
        <v>81731.73</v>
      </c>
      <c r="D989" t="s">
        <v>836</v>
      </c>
      <c r="E989" t="s">
        <v>855</v>
      </c>
      <c r="F989" t="s">
        <v>5</v>
      </c>
      <c r="G989" t="s">
        <v>18</v>
      </c>
      <c r="H989" t="s">
        <v>275</v>
      </c>
      <c r="I989" t="str">
        <f>_xlfn.XLOOKUP(H989,'Customers'!A989:A1388,'Customers'!B989:B1388," ")</f>
        <v xml:space="preserve"> </v>
      </c>
      <c r="J989" t="s">
        <v>828</v>
      </c>
      <c r="K989" t="s">
        <v>2922</v>
      </c>
      <c r="L989" t="str">
        <f t="shared" si="75"/>
        <v>OK</v>
      </c>
      <c r="M989" t="str">
        <f t="shared" si="76"/>
        <v>NOT  NULL</v>
      </c>
      <c r="N989">
        <f t="shared" si="77"/>
        <v>1</v>
      </c>
      <c r="O989" t="str">
        <f>IF(ISNA(VLOOKUP(J989,Vendors!A:A,1,FALSE)),"MISSING VENDER","VALID")</f>
        <v>MISSING VENDER</v>
      </c>
      <c r="P989" t="str">
        <f>IF(ISNA(VLOOKUP(H989,'Customers'!A:A,1,FALSE)),"missing customer ","valid")</f>
        <v>valid</v>
      </c>
      <c r="Q989" t="str">
        <f t="shared" si="78"/>
        <v>VALID</v>
      </c>
      <c r="R989" t="str">
        <f t="shared" si="79"/>
        <v>VALID</v>
      </c>
    </row>
    <row r="990" spans="1:18" x14ac:dyDescent="0.25">
      <c r="A990" t="s">
        <v>2923</v>
      </c>
      <c r="B990" s="1">
        <v>44700</v>
      </c>
      <c r="C990">
        <v>148572.54</v>
      </c>
      <c r="D990" t="s">
        <v>836</v>
      </c>
      <c r="E990" t="s">
        <v>840</v>
      </c>
      <c r="F990" t="s">
        <v>5</v>
      </c>
      <c r="G990" t="s">
        <v>18</v>
      </c>
      <c r="H990" t="s">
        <v>461</v>
      </c>
      <c r="I990" t="str">
        <f>_xlfn.XLOOKUP(H990,'Customers'!A990:A1389,'Customers'!B990:B1389," ")</f>
        <v xml:space="preserve"> </v>
      </c>
      <c r="J990" t="s">
        <v>828</v>
      </c>
      <c r="K990" t="s">
        <v>2924</v>
      </c>
      <c r="L990" t="str">
        <f t="shared" si="75"/>
        <v>OK</v>
      </c>
      <c r="M990" t="str">
        <f t="shared" si="76"/>
        <v>NOT  NULL</v>
      </c>
      <c r="N990">
        <f t="shared" si="77"/>
        <v>1</v>
      </c>
      <c r="O990" t="str">
        <f>IF(ISNA(VLOOKUP(J990,Vendors!A:A,1,FALSE)),"MISSING VENDER","VALID")</f>
        <v>MISSING VENDER</v>
      </c>
      <c r="P990" t="str">
        <f>IF(ISNA(VLOOKUP(H990,'Customers'!A:A,1,FALSE)),"missing customer ","valid")</f>
        <v>valid</v>
      </c>
      <c r="Q990" t="str">
        <f t="shared" si="78"/>
        <v>VALID</v>
      </c>
      <c r="R990" t="str">
        <f t="shared" si="79"/>
        <v>VALID</v>
      </c>
    </row>
    <row r="991" spans="1:18" x14ac:dyDescent="0.25">
      <c r="A991" t="s">
        <v>2925</v>
      </c>
      <c r="B991" s="1">
        <v>44749</v>
      </c>
      <c r="C991">
        <v>-17293.400000000001</v>
      </c>
      <c r="D991" t="s">
        <v>826</v>
      </c>
      <c r="E991" t="s">
        <v>851</v>
      </c>
      <c r="F991" t="s">
        <v>3</v>
      </c>
      <c r="G991" t="s">
        <v>25</v>
      </c>
      <c r="H991" t="s">
        <v>828</v>
      </c>
      <c r="I991" t="str">
        <f>_xlfn.XLOOKUP(H991,'Customers'!A991:A1390,'Customers'!B991:B1390," ")</f>
        <v xml:space="preserve"> </v>
      </c>
      <c r="J991" t="s">
        <v>1381</v>
      </c>
      <c r="K991" t="s">
        <v>2926</v>
      </c>
      <c r="L991" t="str">
        <f t="shared" si="75"/>
        <v>OK</v>
      </c>
      <c r="M991" t="str">
        <f t="shared" si="76"/>
        <v>NOT  NULL</v>
      </c>
      <c r="N991">
        <f t="shared" si="77"/>
        <v>1</v>
      </c>
      <c r="O991" t="str">
        <f>IF(ISNA(VLOOKUP(J991,Vendors!A:A,1,FALSE)),"MISSING VENDER","VALID")</f>
        <v>VALID</v>
      </c>
      <c r="P991" t="str">
        <f>IF(ISNA(VLOOKUP(H991,'Customers'!A:A,1,FALSE)),"missing customer ","valid")</f>
        <v xml:space="preserve">missing customer </v>
      </c>
      <c r="Q991" t="str">
        <f t="shared" si="78"/>
        <v>VALID</v>
      </c>
      <c r="R991" t="str">
        <f t="shared" si="79"/>
        <v>VALID</v>
      </c>
    </row>
    <row r="992" spans="1:18" x14ac:dyDescent="0.25">
      <c r="A992" t="s">
        <v>2927</v>
      </c>
      <c r="B992" s="1">
        <v>44746</v>
      </c>
      <c r="C992">
        <v>199350.15</v>
      </c>
      <c r="D992" t="s">
        <v>836</v>
      </c>
      <c r="E992" t="s">
        <v>855</v>
      </c>
      <c r="F992" t="s">
        <v>4</v>
      </c>
      <c r="G992" t="s">
        <v>25</v>
      </c>
      <c r="H992" t="s">
        <v>233</v>
      </c>
      <c r="I992" t="str">
        <f>_xlfn.XLOOKUP(H992,'Customers'!A992:A1391,'Customers'!B992:B1391," ")</f>
        <v xml:space="preserve"> </v>
      </c>
      <c r="J992" t="s">
        <v>828</v>
      </c>
      <c r="K992" t="s">
        <v>2928</v>
      </c>
      <c r="L992" t="str">
        <f t="shared" si="75"/>
        <v>OK</v>
      </c>
      <c r="M992" t="str">
        <f t="shared" si="76"/>
        <v>NOT  NULL</v>
      </c>
      <c r="N992">
        <f t="shared" si="77"/>
        <v>1</v>
      </c>
      <c r="O992" t="str">
        <f>IF(ISNA(VLOOKUP(J992,Vendors!A:A,1,FALSE)),"MISSING VENDER","VALID")</f>
        <v>MISSING VENDER</v>
      </c>
      <c r="P992" t="str">
        <f>IF(ISNA(VLOOKUP(H992,'Customers'!A:A,1,FALSE)),"missing customer ","valid")</f>
        <v>valid</v>
      </c>
      <c r="Q992" t="str">
        <f t="shared" si="78"/>
        <v>VALID</v>
      </c>
      <c r="R992" t="str">
        <f t="shared" si="79"/>
        <v>VALID</v>
      </c>
    </row>
    <row r="993" spans="1:18" x14ac:dyDescent="0.25">
      <c r="A993" t="s">
        <v>2929</v>
      </c>
      <c r="B993" s="1">
        <v>44890</v>
      </c>
      <c r="C993">
        <v>-4864.87</v>
      </c>
      <c r="D993" t="s">
        <v>826</v>
      </c>
      <c r="E993" t="s">
        <v>851</v>
      </c>
      <c r="F993" t="s">
        <v>4</v>
      </c>
      <c r="G993" t="s">
        <v>14</v>
      </c>
      <c r="H993" t="s">
        <v>828</v>
      </c>
      <c r="I993" t="str">
        <f>_xlfn.XLOOKUP(H993,'Customers'!A993:A1392,'Customers'!B993:B1392," ")</f>
        <v xml:space="preserve"> </v>
      </c>
      <c r="J993" t="s">
        <v>1197</v>
      </c>
      <c r="K993" t="s">
        <v>2930</v>
      </c>
      <c r="L993" t="str">
        <f t="shared" si="75"/>
        <v>OK</v>
      </c>
      <c r="M993" t="str">
        <f t="shared" si="76"/>
        <v>NOT  NULL</v>
      </c>
      <c r="N993">
        <f t="shared" si="77"/>
        <v>1</v>
      </c>
      <c r="O993" t="str">
        <f>IF(ISNA(VLOOKUP(J993,Vendors!A:A,1,FALSE)),"MISSING VENDER","VALID")</f>
        <v>VALID</v>
      </c>
      <c r="P993" t="str">
        <f>IF(ISNA(VLOOKUP(H993,'Customers'!A:A,1,FALSE)),"missing customer ","valid")</f>
        <v xml:space="preserve">missing customer </v>
      </c>
      <c r="Q993" t="str">
        <f t="shared" si="78"/>
        <v>VALID</v>
      </c>
      <c r="R993" t="str">
        <f t="shared" si="79"/>
        <v>VALID</v>
      </c>
    </row>
    <row r="994" spans="1:18" x14ac:dyDescent="0.25">
      <c r="A994" t="s">
        <v>2931</v>
      </c>
      <c r="B994" s="1">
        <v>45110</v>
      </c>
      <c r="C994">
        <v>-39424.32</v>
      </c>
      <c r="D994" t="s">
        <v>826</v>
      </c>
      <c r="E994" t="s">
        <v>892</v>
      </c>
      <c r="F994" t="s">
        <v>4</v>
      </c>
      <c r="G994" t="s">
        <v>28</v>
      </c>
      <c r="H994" t="s">
        <v>828</v>
      </c>
      <c r="I994" t="str">
        <f>_xlfn.XLOOKUP(H994,'Customers'!A994:A1393,'Customers'!B994:B1393," ")</f>
        <v xml:space="preserve"> </v>
      </c>
      <c r="J994" t="s">
        <v>936</v>
      </c>
      <c r="K994" t="s">
        <v>2932</v>
      </c>
      <c r="L994" t="str">
        <f t="shared" si="75"/>
        <v>OK</v>
      </c>
      <c r="M994" t="str">
        <f t="shared" si="76"/>
        <v>NOT  NULL</v>
      </c>
      <c r="N994">
        <f t="shared" si="77"/>
        <v>1</v>
      </c>
      <c r="O994" t="str">
        <f>IF(ISNA(VLOOKUP(J994,Vendors!A:A,1,FALSE)),"MISSING VENDER","VALID")</f>
        <v>VALID</v>
      </c>
      <c r="P994" t="str">
        <f>IF(ISNA(VLOOKUP(H994,'Customers'!A:A,1,FALSE)),"missing customer ","valid")</f>
        <v xml:space="preserve">missing customer </v>
      </c>
      <c r="Q994" t="str">
        <f t="shared" si="78"/>
        <v>VALID</v>
      </c>
      <c r="R994" t="str">
        <f t="shared" si="79"/>
        <v>VALID</v>
      </c>
    </row>
    <row r="995" spans="1:18" x14ac:dyDescent="0.25">
      <c r="A995" t="s">
        <v>2933</v>
      </c>
      <c r="B995" s="1">
        <v>45105</v>
      </c>
      <c r="C995">
        <v>167059.82</v>
      </c>
      <c r="D995" t="s">
        <v>836</v>
      </c>
      <c r="E995" t="s">
        <v>855</v>
      </c>
      <c r="F995" t="s">
        <v>3</v>
      </c>
      <c r="G995" t="s">
        <v>14</v>
      </c>
      <c r="H995" t="s">
        <v>139</v>
      </c>
      <c r="I995" t="str">
        <f>_xlfn.XLOOKUP(H995,'Customers'!A995:A1394,'Customers'!B995:B1394," ")</f>
        <v xml:space="preserve"> </v>
      </c>
      <c r="J995" t="s">
        <v>828</v>
      </c>
      <c r="K995" t="s">
        <v>2934</v>
      </c>
      <c r="L995" t="str">
        <f t="shared" si="75"/>
        <v>OK</v>
      </c>
      <c r="M995" t="str">
        <f t="shared" si="76"/>
        <v>NOT  NULL</v>
      </c>
      <c r="N995">
        <f t="shared" si="77"/>
        <v>1</v>
      </c>
      <c r="O995" t="str">
        <f>IF(ISNA(VLOOKUP(J995,Vendors!A:A,1,FALSE)),"MISSING VENDER","VALID")</f>
        <v>MISSING VENDER</v>
      </c>
      <c r="P995" t="str">
        <f>IF(ISNA(VLOOKUP(H995,'Customers'!A:A,1,FALSE)),"missing customer ","valid")</f>
        <v>valid</v>
      </c>
      <c r="Q995" t="str">
        <f t="shared" si="78"/>
        <v>VALID</v>
      </c>
      <c r="R995" t="str">
        <f t="shared" si="79"/>
        <v>VALID</v>
      </c>
    </row>
    <row r="996" spans="1:18" x14ac:dyDescent="0.25">
      <c r="A996" t="s">
        <v>2935</v>
      </c>
      <c r="B996" s="1">
        <v>44875</v>
      </c>
      <c r="C996">
        <v>-71406.259999999995</v>
      </c>
      <c r="D996" t="s">
        <v>826</v>
      </c>
      <c r="E996" t="s">
        <v>843</v>
      </c>
      <c r="F996" t="s">
        <v>3</v>
      </c>
      <c r="G996" t="s">
        <v>18</v>
      </c>
      <c r="H996" t="s">
        <v>828</v>
      </c>
      <c r="I996" t="str">
        <f>_xlfn.XLOOKUP(H996,'Customers'!A996:A1395,'Customers'!B996:B1395," ")</f>
        <v xml:space="preserve"> </v>
      </c>
      <c r="J996" t="s">
        <v>1435</v>
      </c>
      <c r="K996" t="s">
        <v>2936</v>
      </c>
      <c r="L996" t="str">
        <f t="shared" si="75"/>
        <v>OK</v>
      </c>
      <c r="M996" t="str">
        <f t="shared" si="76"/>
        <v>NOT  NULL</v>
      </c>
      <c r="N996">
        <f t="shared" si="77"/>
        <v>1</v>
      </c>
      <c r="O996" t="str">
        <f>IF(ISNA(VLOOKUP(J996,Vendors!A:A,1,FALSE)),"MISSING VENDER","VALID")</f>
        <v>VALID</v>
      </c>
      <c r="P996" t="str">
        <f>IF(ISNA(VLOOKUP(H996,'Customers'!A:A,1,FALSE)),"missing customer ","valid")</f>
        <v xml:space="preserve">missing customer </v>
      </c>
      <c r="Q996" t="str">
        <f t="shared" si="78"/>
        <v>VALID</v>
      </c>
      <c r="R996" t="str">
        <f t="shared" si="79"/>
        <v>VALID</v>
      </c>
    </row>
    <row r="997" spans="1:18" x14ac:dyDescent="0.25">
      <c r="A997" t="s">
        <v>2937</v>
      </c>
      <c r="B997" s="1">
        <v>44860</v>
      </c>
      <c r="C997">
        <v>128272.41</v>
      </c>
      <c r="D997" t="s">
        <v>836</v>
      </c>
      <c r="E997" t="s">
        <v>840</v>
      </c>
      <c r="F997" t="s">
        <v>4</v>
      </c>
      <c r="G997" t="s">
        <v>18</v>
      </c>
      <c r="H997" t="s">
        <v>295</v>
      </c>
      <c r="I997" t="str">
        <f>_xlfn.XLOOKUP(H997,'Customers'!A997:A1396,'Customers'!B997:B1396," ")</f>
        <v xml:space="preserve"> </v>
      </c>
      <c r="J997" t="s">
        <v>828</v>
      </c>
      <c r="K997" t="s">
        <v>2938</v>
      </c>
      <c r="L997" t="str">
        <f t="shared" si="75"/>
        <v>OK</v>
      </c>
      <c r="M997" t="str">
        <f t="shared" si="76"/>
        <v>NOT  NULL</v>
      </c>
      <c r="N997">
        <f t="shared" si="77"/>
        <v>1</v>
      </c>
      <c r="O997" t="str">
        <f>IF(ISNA(VLOOKUP(J997,Vendors!A:A,1,FALSE)),"MISSING VENDER","VALID")</f>
        <v>MISSING VENDER</v>
      </c>
      <c r="P997" t="str">
        <f>IF(ISNA(VLOOKUP(H997,'Customers'!A:A,1,FALSE)),"missing customer ","valid")</f>
        <v>valid</v>
      </c>
      <c r="Q997" t="str">
        <f t="shared" si="78"/>
        <v>VALID</v>
      </c>
      <c r="R997" t="str">
        <f t="shared" si="79"/>
        <v>VALID</v>
      </c>
    </row>
    <row r="998" spans="1:18" x14ac:dyDescent="0.25">
      <c r="A998" t="s">
        <v>2939</v>
      </c>
      <c r="B998" s="1">
        <v>44671</v>
      </c>
      <c r="C998">
        <v>121134.42</v>
      </c>
      <c r="D998" t="s">
        <v>836</v>
      </c>
      <c r="E998" t="s">
        <v>840</v>
      </c>
      <c r="F998" t="s">
        <v>5</v>
      </c>
      <c r="G998" t="s">
        <v>14</v>
      </c>
      <c r="H998" t="s">
        <v>551</v>
      </c>
      <c r="I998" t="str">
        <f>_xlfn.XLOOKUP(H998,'Customers'!A998:A1397,'Customers'!B998:B1397," ")</f>
        <v xml:space="preserve"> </v>
      </c>
      <c r="J998" t="s">
        <v>828</v>
      </c>
      <c r="K998" t="s">
        <v>2940</v>
      </c>
      <c r="L998" t="str">
        <f t="shared" si="75"/>
        <v>OK</v>
      </c>
      <c r="M998" t="str">
        <f t="shared" si="76"/>
        <v>NOT  NULL</v>
      </c>
      <c r="N998">
        <f t="shared" si="77"/>
        <v>1</v>
      </c>
      <c r="O998" t="str">
        <f>IF(ISNA(VLOOKUP(J998,Vendors!A:A,1,FALSE)),"MISSING VENDER","VALID")</f>
        <v>MISSING VENDER</v>
      </c>
      <c r="P998" t="str">
        <f>IF(ISNA(VLOOKUP(H998,'Customers'!A:A,1,FALSE)),"missing customer ","valid")</f>
        <v>valid</v>
      </c>
      <c r="Q998" t="str">
        <f t="shared" si="78"/>
        <v>VALID</v>
      </c>
      <c r="R998" t="str">
        <f t="shared" si="79"/>
        <v>VALID</v>
      </c>
    </row>
    <row r="999" spans="1:18" x14ac:dyDescent="0.25">
      <c r="A999" t="s">
        <v>2941</v>
      </c>
      <c r="B999" s="1">
        <v>45168</v>
      </c>
      <c r="C999">
        <v>118462.62</v>
      </c>
      <c r="D999" t="s">
        <v>836</v>
      </c>
      <c r="E999" t="s">
        <v>837</v>
      </c>
      <c r="F999" t="s">
        <v>3</v>
      </c>
      <c r="G999" t="s">
        <v>14</v>
      </c>
      <c r="H999" t="s">
        <v>451</v>
      </c>
      <c r="I999" t="str">
        <f>_xlfn.XLOOKUP(H999,'Customers'!A999:A1398,'Customers'!B999:B1398," ")</f>
        <v xml:space="preserve"> </v>
      </c>
      <c r="J999" t="s">
        <v>828</v>
      </c>
      <c r="K999" t="s">
        <v>2942</v>
      </c>
      <c r="L999" t="str">
        <f t="shared" si="75"/>
        <v>OK</v>
      </c>
      <c r="M999" t="str">
        <f t="shared" si="76"/>
        <v>NOT  NULL</v>
      </c>
      <c r="N999">
        <f t="shared" si="77"/>
        <v>1</v>
      </c>
      <c r="O999" t="str">
        <f>IF(ISNA(VLOOKUP(J999,Vendors!A:A,1,FALSE)),"MISSING VENDER","VALID")</f>
        <v>MISSING VENDER</v>
      </c>
      <c r="P999" t="str">
        <f>IF(ISNA(VLOOKUP(H999,'Customers'!A:A,1,FALSE)),"missing customer ","valid")</f>
        <v>valid</v>
      </c>
      <c r="Q999" t="str">
        <f t="shared" si="78"/>
        <v>VALID</v>
      </c>
      <c r="R999" t="str">
        <f t="shared" si="79"/>
        <v>VALID</v>
      </c>
    </row>
    <row r="1000" spans="1:18" x14ac:dyDescent="0.25">
      <c r="A1000" t="s">
        <v>2943</v>
      </c>
      <c r="B1000" s="1">
        <v>44623</v>
      </c>
      <c r="C1000">
        <v>209520.06</v>
      </c>
      <c r="D1000" t="s">
        <v>836</v>
      </c>
      <c r="E1000" t="s">
        <v>855</v>
      </c>
      <c r="F1000" t="s">
        <v>5</v>
      </c>
      <c r="G1000" t="s">
        <v>18</v>
      </c>
      <c r="H1000" t="s">
        <v>77</v>
      </c>
      <c r="I1000" t="str">
        <f>_xlfn.XLOOKUP(H1000,'Customers'!A1000:A1399,'Customers'!B1000:B1399," ")</f>
        <v xml:space="preserve"> </v>
      </c>
      <c r="J1000" t="s">
        <v>828</v>
      </c>
      <c r="K1000" t="s">
        <v>2944</v>
      </c>
      <c r="L1000" t="str">
        <f t="shared" si="75"/>
        <v>OK</v>
      </c>
      <c r="M1000" t="str">
        <f t="shared" si="76"/>
        <v>NOT  NULL</v>
      </c>
      <c r="N1000">
        <f t="shared" si="77"/>
        <v>1</v>
      </c>
      <c r="O1000" t="str">
        <f>IF(ISNA(VLOOKUP(J1000,Vendors!A:A,1,FALSE)),"MISSING VENDER","VALID")</f>
        <v>MISSING VENDER</v>
      </c>
      <c r="P1000" t="str">
        <f>IF(ISNA(VLOOKUP(H1000,'Customers'!A:A,1,FALSE)),"missing customer ","valid")</f>
        <v>valid</v>
      </c>
      <c r="Q1000" t="str">
        <f t="shared" si="78"/>
        <v>VALID</v>
      </c>
      <c r="R1000" t="str">
        <f t="shared" si="79"/>
        <v>VALID</v>
      </c>
    </row>
    <row r="1001" spans="1:18" x14ac:dyDescent="0.25">
      <c r="A1001" t="s">
        <v>2945</v>
      </c>
      <c r="B1001" s="1">
        <v>45147</v>
      </c>
      <c r="C1001">
        <v>95386.6</v>
      </c>
      <c r="D1001" t="s">
        <v>836</v>
      </c>
      <c r="E1001" t="s">
        <v>837</v>
      </c>
      <c r="F1001" t="s">
        <v>4</v>
      </c>
      <c r="G1001" t="s">
        <v>18</v>
      </c>
      <c r="H1001" t="s">
        <v>429</v>
      </c>
      <c r="I1001" t="str">
        <f>_xlfn.XLOOKUP(H1001,'Customers'!A1001:A1400,'Customers'!B1001:B1400," ")</f>
        <v xml:space="preserve"> </v>
      </c>
      <c r="J1001" t="s">
        <v>828</v>
      </c>
      <c r="K1001" t="s">
        <v>2946</v>
      </c>
      <c r="L1001" t="str">
        <f t="shared" si="75"/>
        <v>OK</v>
      </c>
      <c r="M1001" t="str">
        <f t="shared" si="76"/>
        <v>NOT  NULL</v>
      </c>
      <c r="N1001">
        <f t="shared" si="77"/>
        <v>1</v>
      </c>
      <c r="O1001" t="str">
        <f>IF(ISNA(VLOOKUP(J1001,Vendors!A:A,1,FALSE)),"MISSING VENDER","VALID")</f>
        <v>MISSING VENDER</v>
      </c>
      <c r="P1001" t="str">
        <f>IF(ISNA(VLOOKUP(H1001,'Customers'!A:A,1,FALSE)),"missing customer ","valid")</f>
        <v>valid</v>
      </c>
      <c r="Q1001" t="str">
        <f t="shared" si="78"/>
        <v>VALID</v>
      </c>
      <c r="R1001" t="str">
        <f t="shared" si="79"/>
        <v>VALID</v>
      </c>
    </row>
    <row r="1002" spans="1:18" x14ac:dyDescent="0.25">
      <c r="A1002" t="s">
        <v>2947</v>
      </c>
      <c r="B1002" s="1">
        <v>45123</v>
      </c>
      <c r="C1002">
        <v>-54786.45</v>
      </c>
      <c r="D1002" t="s">
        <v>826</v>
      </c>
      <c r="E1002" t="s">
        <v>832</v>
      </c>
      <c r="F1002" t="s">
        <v>4</v>
      </c>
      <c r="G1002" t="s">
        <v>28</v>
      </c>
      <c r="H1002" t="s">
        <v>828</v>
      </c>
      <c r="I1002" t="str">
        <f>_xlfn.XLOOKUP(H1002,'Customers'!A1002:A1401,'Customers'!B1002:B1401," ")</f>
        <v xml:space="preserve"> </v>
      </c>
      <c r="J1002" t="s">
        <v>977</v>
      </c>
      <c r="K1002" t="s">
        <v>2948</v>
      </c>
      <c r="L1002" t="str">
        <f t="shared" si="75"/>
        <v>OK</v>
      </c>
      <c r="M1002" t="str">
        <f t="shared" si="76"/>
        <v>NOT  NULL</v>
      </c>
      <c r="N1002">
        <f t="shared" si="77"/>
        <v>1</v>
      </c>
      <c r="O1002" t="str">
        <f>IF(ISNA(VLOOKUP(J1002,Vendors!A:A,1,FALSE)),"MISSING VENDER","VALID")</f>
        <v>VALID</v>
      </c>
      <c r="P1002" t="str">
        <f>IF(ISNA(VLOOKUP(H1002,'Customers'!A:A,1,FALSE)),"missing customer ","valid")</f>
        <v xml:space="preserve">missing customer </v>
      </c>
      <c r="Q1002" t="str">
        <f t="shared" si="78"/>
        <v>VALID</v>
      </c>
      <c r="R1002" t="str">
        <f t="shared" si="79"/>
        <v>VALID</v>
      </c>
    </row>
    <row r="1003" spans="1:18" x14ac:dyDescent="0.25">
      <c r="A1003" t="s">
        <v>2949</v>
      </c>
      <c r="B1003" s="1">
        <v>45034</v>
      </c>
      <c r="C1003">
        <v>-17384.46</v>
      </c>
      <c r="D1003" t="s">
        <v>826</v>
      </c>
      <c r="E1003" t="s">
        <v>865</v>
      </c>
      <c r="F1003" t="s">
        <v>3</v>
      </c>
      <c r="G1003" t="s">
        <v>25</v>
      </c>
      <c r="H1003" t="s">
        <v>828</v>
      </c>
      <c r="I1003" t="str">
        <f>_xlfn.XLOOKUP(H1003,'Customers'!A1003:A1402,'Customers'!B1003:B1402," ")</f>
        <v xml:space="preserve"> </v>
      </c>
      <c r="J1003" t="s">
        <v>1399</v>
      </c>
      <c r="K1003" t="s">
        <v>2950</v>
      </c>
      <c r="L1003" t="str">
        <f t="shared" si="75"/>
        <v>OK</v>
      </c>
      <c r="M1003" t="str">
        <f t="shared" si="76"/>
        <v>NOT  NULL</v>
      </c>
      <c r="N1003">
        <f t="shared" si="77"/>
        <v>1</v>
      </c>
      <c r="O1003" t="str">
        <f>IF(ISNA(VLOOKUP(J1003,Vendors!A:A,1,FALSE)),"MISSING VENDER","VALID")</f>
        <v>VALID</v>
      </c>
      <c r="P1003" t="str">
        <f>IF(ISNA(VLOOKUP(H1003,'Customers'!A:A,1,FALSE)),"missing customer ","valid")</f>
        <v xml:space="preserve">missing customer </v>
      </c>
      <c r="Q1003" t="str">
        <f t="shared" si="78"/>
        <v>VALID</v>
      </c>
      <c r="R1003" t="str">
        <f t="shared" si="79"/>
        <v>VALID</v>
      </c>
    </row>
    <row r="1004" spans="1:18" x14ac:dyDescent="0.25">
      <c r="A1004" t="s">
        <v>2951</v>
      </c>
      <c r="B1004" s="1">
        <v>44809</v>
      </c>
      <c r="C1004">
        <v>-26515.79</v>
      </c>
      <c r="D1004" t="s">
        <v>826</v>
      </c>
      <c r="E1004" t="s">
        <v>892</v>
      </c>
      <c r="F1004" t="s">
        <v>5</v>
      </c>
      <c r="G1004" t="s">
        <v>28</v>
      </c>
      <c r="H1004" t="s">
        <v>828</v>
      </c>
      <c r="I1004" t="str">
        <f>_xlfn.XLOOKUP(H1004,'Customers'!A1004:A1403,'Customers'!B1004:B1403," ")</f>
        <v xml:space="preserve"> </v>
      </c>
      <c r="J1004" t="s">
        <v>2542</v>
      </c>
      <c r="K1004" t="s">
        <v>2952</v>
      </c>
      <c r="L1004" t="str">
        <f t="shared" si="75"/>
        <v>OK</v>
      </c>
      <c r="M1004" t="str">
        <f t="shared" si="76"/>
        <v>NOT  NULL</v>
      </c>
      <c r="N1004">
        <f t="shared" si="77"/>
        <v>1</v>
      </c>
      <c r="O1004" t="str">
        <f>IF(ISNA(VLOOKUP(J1004,Vendors!A:A,1,FALSE)),"MISSING VENDER","VALID")</f>
        <v>VALID</v>
      </c>
      <c r="P1004" t="str">
        <f>IF(ISNA(VLOOKUP(H1004,'Customers'!A:A,1,FALSE)),"missing customer ","valid")</f>
        <v xml:space="preserve">missing customer </v>
      </c>
      <c r="Q1004" t="str">
        <f t="shared" si="78"/>
        <v>VALID</v>
      </c>
      <c r="R1004" t="str">
        <f t="shared" si="79"/>
        <v>VALID</v>
      </c>
    </row>
    <row r="1005" spans="1:18" x14ac:dyDescent="0.25">
      <c r="A1005" t="s">
        <v>2953</v>
      </c>
      <c r="B1005" s="1">
        <v>45080</v>
      </c>
      <c r="C1005">
        <v>21794.17</v>
      </c>
      <c r="D1005" t="s">
        <v>958</v>
      </c>
      <c r="E1005" t="s">
        <v>958</v>
      </c>
      <c r="F1005" t="s">
        <v>4</v>
      </c>
      <c r="G1005" t="s">
        <v>18</v>
      </c>
      <c r="H1005" t="s">
        <v>828</v>
      </c>
      <c r="I1005" t="str">
        <f>_xlfn.XLOOKUP(H1005,'Customers'!A1005:A1404,'Customers'!B1005:B1404," ")</f>
        <v xml:space="preserve"> </v>
      </c>
      <c r="J1005" t="s">
        <v>828</v>
      </c>
      <c r="K1005" t="s">
        <v>2954</v>
      </c>
      <c r="L1005" t="str">
        <f t="shared" si="75"/>
        <v>OK</v>
      </c>
      <c r="M1005" t="str">
        <f t="shared" si="76"/>
        <v>NOT  NULL</v>
      </c>
      <c r="N1005">
        <f t="shared" si="77"/>
        <v>1</v>
      </c>
      <c r="O1005" t="str">
        <f>IF(ISNA(VLOOKUP(J1005,Vendors!A:A,1,FALSE)),"MISSING VENDER","VALID")</f>
        <v>MISSING VENDER</v>
      </c>
      <c r="P1005" t="str">
        <f>IF(ISNA(VLOOKUP(H1005,'Customers'!A:A,1,FALSE)),"missing customer ","valid")</f>
        <v xml:space="preserve">missing customer </v>
      </c>
      <c r="Q1005" t="str">
        <f t="shared" si="78"/>
        <v>VALID</v>
      </c>
      <c r="R1005" t="str">
        <f t="shared" si="79"/>
        <v>VALID</v>
      </c>
    </row>
    <row r="1006" spans="1:18" x14ac:dyDescent="0.25">
      <c r="A1006" t="s">
        <v>2955</v>
      </c>
      <c r="B1006" s="1">
        <v>45035</v>
      </c>
      <c r="C1006">
        <v>-48516.42</v>
      </c>
      <c r="D1006" t="s">
        <v>826</v>
      </c>
      <c r="E1006" t="s">
        <v>892</v>
      </c>
      <c r="F1006" t="s">
        <v>4</v>
      </c>
      <c r="G1006" t="s">
        <v>14</v>
      </c>
      <c r="H1006" t="s">
        <v>828</v>
      </c>
      <c r="I1006" t="str">
        <f>_xlfn.XLOOKUP(H1006,'Customers'!A1006:A1405,'Customers'!B1006:B1405," ")</f>
        <v xml:space="preserve"> </v>
      </c>
      <c r="J1006" t="s">
        <v>2956</v>
      </c>
      <c r="K1006" t="s">
        <v>2957</v>
      </c>
      <c r="L1006" t="str">
        <f t="shared" si="75"/>
        <v>OK</v>
      </c>
      <c r="M1006" t="str">
        <f t="shared" si="76"/>
        <v>NOT  NULL</v>
      </c>
      <c r="N1006">
        <f t="shared" si="77"/>
        <v>1</v>
      </c>
      <c r="O1006" t="str">
        <f>IF(ISNA(VLOOKUP(J1006,Vendors!A:A,1,FALSE)),"MISSING VENDER","VALID")</f>
        <v>VALID</v>
      </c>
      <c r="P1006" t="str">
        <f>IF(ISNA(VLOOKUP(H1006,'Customers'!A:A,1,FALSE)),"missing customer ","valid")</f>
        <v xml:space="preserve">missing customer </v>
      </c>
      <c r="Q1006" t="str">
        <f t="shared" si="78"/>
        <v>VALID</v>
      </c>
      <c r="R1006" t="str">
        <f t="shared" si="79"/>
        <v>VALID</v>
      </c>
    </row>
    <row r="1007" spans="1:18" x14ac:dyDescent="0.25">
      <c r="A1007" t="s">
        <v>2958</v>
      </c>
      <c r="B1007" s="1">
        <v>45044</v>
      </c>
      <c r="C1007">
        <v>117930.51</v>
      </c>
      <c r="D1007" t="s">
        <v>836</v>
      </c>
      <c r="E1007" t="s">
        <v>837</v>
      </c>
      <c r="F1007" t="s">
        <v>4</v>
      </c>
      <c r="G1007" t="s">
        <v>25</v>
      </c>
      <c r="H1007" t="s">
        <v>317</v>
      </c>
      <c r="I1007" t="str">
        <f>_xlfn.XLOOKUP(H1007,'Customers'!A1007:A1406,'Customers'!B1007:B1406," ")</f>
        <v xml:space="preserve"> </v>
      </c>
      <c r="J1007" t="s">
        <v>828</v>
      </c>
      <c r="K1007" t="s">
        <v>2959</v>
      </c>
      <c r="L1007" t="str">
        <f t="shared" si="75"/>
        <v>OK</v>
      </c>
      <c r="M1007" t="str">
        <f t="shared" si="76"/>
        <v>NOT  NULL</v>
      </c>
      <c r="N1007">
        <f t="shared" si="77"/>
        <v>1</v>
      </c>
      <c r="O1007" t="str">
        <f>IF(ISNA(VLOOKUP(J1007,Vendors!A:A,1,FALSE)),"MISSING VENDER","VALID")</f>
        <v>MISSING VENDER</v>
      </c>
      <c r="P1007" t="str">
        <f>IF(ISNA(VLOOKUP(H1007,'Customers'!A:A,1,FALSE)),"missing customer ","valid")</f>
        <v>valid</v>
      </c>
      <c r="Q1007" t="str">
        <f t="shared" si="78"/>
        <v>VALID</v>
      </c>
      <c r="R1007" t="str">
        <f t="shared" si="79"/>
        <v>VALID</v>
      </c>
    </row>
    <row r="1008" spans="1:18" x14ac:dyDescent="0.25">
      <c r="A1008" t="s">
        <v>2960</v>
      </c>
      <c r="B1008" s="1">
        <v>44642</v>
      </c>
      <c r="C1008">
        <v>105212.53</v>
      </c>
      <c r="D1008" t="s">
        <v>836</v>
      </c>
      <c r="E1008" t="s">
        <v>837</v>
      </c>
      <c r="F1008" t="s">
        <v>5</v>
      </c>
      <c r="G1008" t="s">
        <v>25</v>
      </c>
      <c r="H1008" t="s">
        <v>69</v>
      </c>
      <c r="I1008" t="str">
        <f>_xlfn.XLOOKUP(H1008,'Customers'!A1008:A1407,'Customers'!B1008:B1407," ")</f>
        <v xml:space="preserve"> </v>
      </c>
      <c r="J1008" t="s">
        <v>828</v>
      </c>
      <c r="K1008" t="s">
        <v>2961</v>
      </c>
      <c r="L1008" t="str">
        <f t="shared" si="75"/>
        <v>OK</v>
      </c>
      <c r="M1008" t="str">
        <f t="shared" si="76"/>
        <v>NOT  NULL</v>
      </c>
      <c r="N1008">
        <f t="shared" si="77"/>
        <v>1</v>
      </c>
      <c r="O1008" t="str">
        <f>IF(ISNA(VLOOKUP(J1008,Vendors!A:A,1,FALSE)),"MISSING VENDER","VALID")</f>
        <v>MISSING VENDER</v>
      </c>
      <c r="P1008" t="str">
        <f>IF(ISNA(VLOOKUP(H1008,'Customers'!A:A,1,FALSE)),"missing customer ","valid")</f>
        <v>valid</v>
      </c>
      <c r="Q1008" t="str">
        <f t="shared" si="78"/>
        <v>VALID</v>
      </c>
      <c r="R1008" t="str">
        <f t="shared" si="79"/>
        <v>VALID</v>
      </c>
    </row>
    <row r="1009" spans="1:18" x14ac:dyDescent="0.25">
      <c r="A1009" t="s">
        <v>2962</v>
      </c>
      <c r="B1009" s="1">
        <v>45250</v>
      </c>
      <c r="C1009">
        <v>179649.35</v>
      </c>
      <c r="D1009" t="s">
        <v>836</v>
      </c>
      <c r="E1009" t="s">
        <v>840</v>
      </c>
      <c r="F1009" t="s">
        <v>5</v>
      </c>
      <c r="G1009" t="s">
        <v>25</v>
      </c>
      <c r="H1009" t="s">
        <v>129</v>
      </c>
      <c r="I1009" t="str">
        <f>_xlfn.XLOOKUP(H1009,'Customers'!A1009:A1408,'Customers'!B1009:B1408," ")</f>
        <v xml:space="preserve"> </v>
      </c>
      <c r="J1009" t="s">
        <v>828</v>
      </c>
      <c r="K1009" t="s">
        <v>2963</v>
      </c>
      <c r="L1009" t="str">
        <f t="shared" si="75"/>
        <v>OK</v>
      </c>
      <c r="M1009" t="str">
        <f t="shared" si="76"/>
        <v>NOT  NULL</v>
      </c>
      <c r="N1009">
        <f t="shared" si="77"/>
        <v>1</v>
      </c>
      <c r="O1009" t="str">
        <f>IF(ISNA(VLOOKUP(J1009,Vendors!A:A,1,FALSE)),"MISSING VENDER","VALID")</f>
        <v>MISSING VENDER</v>
      </c>
      <c r="P1009" t="str">
        <f>IF(ISNA(VLOOKUP(H1009,'Customers'!A:A,1,FALSE)),"missing customer ","valid")</f>
        <v>valid</v>
      </c>
      <c r="Q1009" t="str">
        <f t="shared" si="78"/>
        <v>VALID</v>
      </c>
      <c r="R1009" t="str">
        <f t="shared" si="79"/>
        <v>VALID</v>
      </c>
    </row>
    <row r="1010" spans="1:18" x14ac:dyDescent="0.25">
      <c r="A1010" t="s">
        <v>2964</v>
      </c>
      <c r="B1010" s="1">
        <v>44653</v>
      </c>
      <c r="C1010">
        <v>-70972.570000000007</v>
      </c>
      <c r="D1010" t="s">
        <v>826</v>
      </c>
      <c r="E1010" t="s">
        <v>865</v>
      </c>
      <c r="F1010" t="s">
        <v>5</v>
      </c>
      <c r="G1010" t="s">
        <v>28</v>
      </c>
      <c r="H1010" t="s">
        <v>828</v>
      </c>
      <c r="I1010" t="str">
        <f>_xlfn.XLOOKUP(H1010,'Customers'!A1010:A1409,'Customers'!B1010:B1409," ")</f>
        <v xml:space="preserve"> </v>
      </c>
      <c r="J1010" t="s">
        <v>1304</v>
      </c>
      <c r="K1010" t="s">
        <v>2965</v>
      </c>
      <c r="L1010" t="str">
        <f t="shared" si="75"/>
        <v>OK</v>
      </c>
      <c r="M1010" t="str">
        <f t="shared" si="76"/>
        <v>NOT  NULL</v>
      </c>
      <c r="N1010">
        <f t="shared" si="77"/>
        <v>1</v>
      </c>
      <c r="O1010" t="str">
        <f>IF(ISNA(VLOOKUP(J1010,Vendors!A:A,1,FALSE)),"MISSING VENDER","VALID")</f>
        <v>VALID</v>
      </c>
      <c r="P1010" t="str">
        <f>IF(ISNA(VLOOKUP(H1010,'Customers'!A:A,1,FALSE)),"missing customer ","valid")</f>
        <v xml:space="preserve">missing customer </v>
      </c>
      <c r="Q1010" t="str">
        <f t="shared" si="78"/>
        <v>VALID</v>
      </c>
      <c r="R1010" t="str">
        <f t="shared" si="79"/>
        <v>VALID</v>
      </c>
    </row>
    <row r="1011" spans="1:18" x14ac:dyDescent="0.25">
      <c r="A1011" t="s">
        <v>2966</v>
      </c>
      <c r="B1011" s="1">
        <v>45140</v>
      </c>
      <c r="C1011">
        <v>170818.97</v>
      </c>
      <c r="D1011" t="s">
        <v>836</v>
      </c>
      <c r="E1011" t="s">
        <v>855</v>
      </c>
      <c r="F1011" t="s">
        <v>3</v>
      </c>
      <c r="G1011" t="s">
        <v>18</v>
      </c>
      <c r="H1011" t="s">
        <v>757</v>
      </c>
      <c r="I1011" t="str">
        <f>_xlfn.XLOOKUP(H1011,'Customers'!A1011:A1410,'Customers'!B1011:B1410," ")</f>
        <v xml:space="preserve"> </v>
      </c>
      <c r="J1011" t="s">
        <v>828</v>
      </c>
      <c r="K1011" t="s">
        <v>2967</v>
      </c>
      <c r="L1011" t="str">
        <f t="shared" si="75"/>
        <v>OK</v>
      </c>
      <c r="M1011" t="str">
        <f t="shared" si="76"/>
        <v>NOT  NULL</v>
      </c>
      <c r="N1011">
        <f t="shared" si="77"/>
        <v>1</v>
      </c>
      <c r="O1011" t="str">
        <f>IF(ISNA(VLOOKUP(J1011,Vendors!A:A,1,FALSE)),"MISSING VENDER","VALID")</f>
        <v>MISSING VENDER</v>
      </c>
      <c r="P1011" t="str">
        <f>IF(ISNA(VLOOKUP(H1011,'Customers'!A:A,1,FALSE)),"missing customer ","valid")</f>
        <v>valid</v>
      </c>
      <c r="Q1011" t="str">
        <f t="shared" si="78"/>
        <v>VALID</v>
      </c>
      <c r="R1011" t="str">
        <f t="shared" si="79"/>
        <v>VALID</v>
      </c>
    </row>
    <row r="1012" spans="1:18" x14ac:dyDescent="0.25">
      <c r="A1012" t="s">
        <v>2968</v>
      </c>
      <c r="B1012" s="1">
        <v>44663</v>
      </c>
      <c r="C1012">
        <v>-70756.39</v>
      </c>
      <c r="D1012" t="s">
        <v>826</v>
      </c>
      <c r="E1012" t="s">
        <v>832</v>
      </c>
      <c r="F1012" t="s">
        <v>3</v>
      </c>
      <c r="G1012" t="s">
        <v>28</v>
      </c>
      <c r="H1012" t="s">
        <v>828</v>
      </c>
      <c r="I1012" t="str">
        <f>_xlfn.XLOOKUP(H1012,'Customers'!A1012:A1411,'Customers'!B1012:B1411," ")</f>
        <v xml:space="preserve"> </v>
      </c>
      <c r="J1012" t="s">
        <v>966</v>
      </c>
      <c r="K1012" t="s">
        <v>2969</v>
      </c>
      <c r="L1012" t="str">
        <f t="shared" si="75"/>
        <v>OK</v>
      </c>
      <c r="M1012" t="str">
        <f t="shared" si="76"/>
        <v>NOT  NULL</v>
      </c>
      <c r="N1012">
        <f t="shared" si="77"/>
        <v>1</v>
      </c>
      <c r="O1012" t="str">
        <f>IF(ISNA(VLOOKUP(J1012,Vendors!A:A,1,FALSE)),"MISSING VENDER","VALID")</f>
        <v>VALID</v>
      </c>
      <c r="P1012" t="str">
        <f>IF(ISNA(VLOOKUP(H1012,'Customers'!A:A,1,FALSE)),"missing customer ","valid")</f>
        <v xml:space="preserve">missing customer </v>
      </c>
      <c r="Q1012" t="str">
        <f t="shared" si="78"/>
        <v>VALID</v>
      </c>
      <c r="R1012" t="str">
        <f t="shared" si="79"/>
        <v>VALID</v>
      </c>
    </row>
    <row r="1013" spans="1:18" x14ac:dyDescent="0.25">
      <c r="A1013" t="s">
        <v>2970</v>
      </c>
      <c r="B1013" s="1">
        <v>44670</v>
      </c>
      <c r="C1013">
        <v>-35166.83</v>
      </c>
      <c r="D1013" t="s">
        <v>826</v>
      </c>
      <c r="E1013" t="s">
        <v>832</v>
      </c>
      <c r="F1013" t="s">
        <v>4</v>
      </c>
      <c r="G1013" t="s">
        <v>28</v>
      </c>
      <c r="H1013" t="s">
        <v>828</v>
      </c>
      <c r="I1013" t="str">
        <f>_xlfn.XLOOKUP(H1013,'Customers'!A1013:A1412,'Customers'!B1013:B1412," ")</f>
        <v xml:space="preserve"> </v>
      </c>
      <c r="J1013" t="s">
        <v>1455</v>
      </c>
      <c r="K1013" t="s">
        <v>2971</v>
      </c>
      <c r="L1013" t="str">
        <f t="shared" si="75"/>
        <v>OK</v>
      </c>
      <c r="M1013" t="str">
        <f t="shared" si="76"/>
        <v>NOT  NULL</v>
      </c>
      <c r="N1013">
        <f t="shared" si="77"/>
        <v>1</v>
      </c>
      <c r="O1013" t="str">
        <f>IF(ISNA(VLOOKUP(J1013,Vendors!A:A,1,FALSE)),"MISSING VENDER","VALID")</f>
        <v>VALID</v>
      </c>
      <c r="P1013" t="str">
        <f>IF(ISNA(VLOOKUP(H1013,'Customers'!A:A,1,FALSE)),"missing customer ","valid")</f>
        <v xml:space="preserve">missing customer </v>
      </c>
      <c r="Q1013" t="str">
        <f t="shared" si="78"/>
        <v>VALID</v>
      </c>
      <c r="R1013" t="str">
        <f t="shared" si="79"/>
        <v>VALID</v>
      </c>
    </row>
    <row r="1014" spans="1:18" x14ac:dyDescent="0.25">
      <c r="A1014" t="s">
        <v>2972</v>
      </c>
      <c r="B1014" s="1">
        <v>45002</v>
      </c>
      <c r="C1014">
        <v>99783.5</v>
      </c>
      <c r="D1014" t="s">
        <v>836</v>
      </c>
      <c r="E1014" t="s">
        <v>855</v>
      </c>
      <c r="F1014" t="s">
        <v>5</v>
      </c>
      <c r="G1014" t="s">
        <v>28</v>
      </c>
      <c r="H1014" t="s">
        <v>241</v>
      </c>
      <c r="I1014" t="str">
        <f>_xlfn.XLOOKUP(H1014,'Customers'!A1014:A1413,'Customers'!B1014:B1413," ")</f>
        <v xml:space="preserve"> </v>
      </c>
      <c r="J1014" t="s">
        <v>828</v>
      </c>
      <c r="K1014" t="s">
        <v>2973</v>
      </c>
      <c r="L1014" t="str">
        <f t="shared" si="75"/>
        <v>OK</v>
      </c>
      <c r="M1014" t="str">
        <f t="shared" si="76"/>
        <v>NOT  NULL</v>
      </c>
      <c r="N1014">
        <f t="shared" si="77"/>
        <v>1</v>
      </c>
      <c r="O1014" t="str">
        <f>IF(ISNA(VLOOKUP(J1014,Vendors!A:A,1,FALSE)),"MISSING VENDER","VALID")</f>
        <v>MISSING VENDER</v>
      </c>
      <c r="P1014" t="str">
        <f>IF(ISNA(VLOOKUP(H1014,'Customers'!A:A,1,FALSE)),"missing customer ","valid")</f>
        <v>valid</v>
      </c>
      <c r="Q1014" t="str">
        <f t="shared" si="78"/>
        <v>VALID</v>
      </c>
      <c r="R1014" t="str">
        <f t="shared" si="79"/>
        <v>VALID</v>
      </c>
    </row>
    <row r="1015" spans="1:18" x14ac:dyDescent="0.25">
      <c r="A1015" t="s">
        <v>2974</v>
      </c>
      <c r="B1015" s="1">
        <v>45232</v>
      </c>
      <c r="C1015">
        <v>129252.32</v>
      </c>
      <c r="D1015" t="s">
        <v>836</v>
      </c>
      <c r="E1015" t="s">
        <v>855</v>
      </c>
      <c r="F1015" t="s">
        <v>3</v>
      </c>
      <c r="G1015" t="s">
        <v>25</v>
      </c>
      <c r="H1015" t="s">
        <v>413</v>
      </c>
      <c r="I1015" t="str">
        <f>_xlfn.XLOOKUP(H1015,'Customers'!A1015:A1414,'Customers'!B1015:B1414," ")</f>
        <v xml:space="preserve"> </v>
      </c>
      <c r="J1015" t="s">
        <v>828</v>
      </c>
      <c r="K1015" t="s">
        <v>2975</v>
      </c>
      <c r="L1015" t="str">
        <f t="shared" si="75"/>
        <v>OK</v>
      </c>
      <c r="M1015" t="str">
        <f t="shared" si="76"/>
        <v>NOT  NULL</v>
      </c>
      <c r="N1015">
        <f t="shared" si="77"/>
        <v>1</v>
      </c>
      <c r="O1015" t="str">
        <f>IF(ISNA(VLOOKUP(J1015,Vendors!A:A,1,FALSE)),"MISSING VENDER","VALID")</f>
        <v>MISSING VENDER</v>
      </c>
      <c r="P1015" t="str">
        <f>IF(ISNA(VLOOKUP(H1015,'Customers'!A:A,1,FALSE)),"missing customer ","valid")</f>
        <v>valid</v>
      </c>
      <c r="Q1015" t="str">
        <f t="shared" si="78"/>
        <v>VALID</v>
      </c>
      <c r="R1015" t="str">
        <f t="shared" si="79"/>
        <v>VALID</v>
      </c>
    </row>
    <row r="1016" spans="1:18" x14ac:dyDescent="0.25">
      <c r="A1016" t="s">
        <v>2976</v>
      </c>
      <c r="B1016" s="1">
        <v>44631</v>
      </c>
      <c r="C1016">
        <v>228895.96</v>
      </c>
      <c r="D1016" t="s">
        <v>836</v>
      </c>
      <c r="E1016" t="s">
        <v>840</v>
      </c>
      <c r="F1016" t="s">
        <v>5</v>
      </c>
      <c r="G1016" t="s">
        <v>14</v>
      </c>
      <c r="H1016" t="s">
        <v>35</v>
      </c>
      <c r="I1016" t="str">
        <f>_xlfn.XLOOKUP(H1016,'Customers'!A1016:A1415,'Customers'!B1016:B1415," ")</f>
        <v xml:space="preserve"> </v>
      </c>
      <c r="J1016" t="s">
        <v>828</v>
      </c>
      <c r="K1016" t="s">
        <v>2977</v>
      </c>
      <c r="L1016" t="str">
        <f t="shared" si="75"/>
        <v>OK</v>
      </c>
      <c r="M1016" t="str">
        <f t="shared" si="76"/>
        <v>NOT  NULL</v>
      </c>
      <c r="N1016">
        <f t="shared" si="77"/>
        <v>1</v>
      </c>
      <c r="O1016" t="str">
        <f>IF(ISNA(VLOOKUP(J1016,Vendors!A:A,1,FALSE)),"MISSING VENDER","VALID")</f>
        <v>MISSING VENDER</v>
      </c>
      <c r="P1016" t="str">
        <f>IF(ISNA(VLOOKUP(H1016,'Customers'!A:A,1,FALSE)),"missing customer ","valid")</f>
        <v>valid</v>
      </c>
      <c r="Q1016" t="str">
        <f t="shared" si="78"/>
        <v>VALID</v>
      </c>
      <c r="R1016" t="str">
        <f t="shared" si="79"/>
        <v>VALID</v>
      </c>
    </row>
    <row r="1017" spans="1:18" x14ac:dyDescent="0.25">
      <c r="A1017" t="s">
        <v>2978</v>
      </c>
      <c r="B1017" s="1">
        <v>45241</v>
      </c>
      <c r="C1017">
        <v>27276.45</v>
      </c>
      <c r="D1017" t="s">
        <v>958</v>
      </c>
      <c r="E1017" t="s">
        <v>958</v>
      </c>
      <c r="F1017" t="s">
        <v>5</v>
      </c>
      <c r="G1017" t="s">
        <v>28</v>
      </c>
      <c r="H1017" t="s">
        <v>828</v>
      </c>
      <c r="I1017" t="str">
        <f>_xlfn.XLOOKUP(H1017,'Customers'!A1017:A1416,'Customers'!B1017:B1416," ")</f>
        <v xml:space="preserve"> </v>
      </c>
      <c r="J1017" t="s">
        <v>828</v>
      </c>
      <c r="K1017" t="s">
        <v>2979</v>
      </c>
      <c r="L1017" t="str">
        <f t="shared" si="75"/>
        <v>OK</v>
      </c>
      <c r="M1017" t="str">
        <f t="shared" si="76"/>
        <v>NOT  NULL</v>
      </c>
      <c r="N1017">
        <f t="shared" si="77"/>
        <v>1</v>
      </c>
      <c r="O1017" t="str">
        <f>IF(ISNA(VLOOKUP(J1017,Vendors!A:A,1,FALSE)),"MISSING VENDER","VALID")</f>
        <v>MISSING VENDER</v>
      </c>
      <c r="P1017" t="str">
        <f>IF(ISNA(VLOOKUP(H1017,'Customers'!A:A,1,FALSE)),"missing customer ","valid")</f>
        <v xml:space="preserve">missing customer </v>
      </c>
      <c r="Q1017" t="str">
        <f t="shared" si="78"/>
        <v>VALID</v>
      </c>
      <c r="R1017" t="str">
        <f t="shared" si="79"/>
        <v>VALID</v>
      </c>
    </row>
    <row r="1018" spans="1:18" x14ac:dyDescent="0.25">
      <c r="A1018" t="s">
        <v>2980</v>
      </c>
      <c r="B1018" s="1">
        <v>44953</v>
      </c>
      <c r="C1018">
        <v>-52266.879999999997</v>
      </c>
      <c r="D1018" t="s">
        <v>826</v>
      </c>
      <c r="E1018" t="s">
        <v>865</v>
      </c>
      <c r="F1018" t="s">
        <v>4</v>
      </c>
      <c r="G1018" t="s">
        <v>25</v>
      </c>
      <c r="H1018" t="s">
        <v>828</v>
      </c>
      <c r="I1018" t="str">
        <f>_xlfn.XLOOKUP(H1018,'Customers'!A1018:A1417,'Customers'!B1018:B1417," ")</f>
        <v xml:space="preserve"> </v>
      </c>
      <c r="J1018" t="s">
        <v>2035</v>
      </c>
      <c r="K1018" t="s">
        <v>2981</v>
      </c>
      <c r="L1018" t="str">
        <f t="shared" si="75"/>
        <v>OK</v>
      </c>
      <c r="M1018" t="str">
        <f t="shared" si="76"/>
        <v>NOT  NULL</v>
      </c>
      <c r="N1018">
        <f t="shared" si="77"/>
        <v>1</v>
      </c>
      <c r="O1018" t="str">
        <f>IF(ISNA(VLOOKUP(J1018,Vendors!A:A,1,FALSE)),"MISSING VENDER","VALID")</f>
        <v>VALID</v>
      </c>
      <c r="P1018" t="str">
        <f>IF(ISNA(VLOOKUP(H1018,'Customers'!A:A,1,FALSE)),"missing customer ","valid")</f>
        <v xml:space="preserve">missing customer </v>
      </c>
      <c r="Q1018" t="str">
        <f t="shared" si="78"/>
        <v>VALID</v>
      </c>
      <c r="R1018" t="str">
        <f t="shared" si="79"/>
        <v>VALID</v>
      </c>
    </row>
    <row r="1019" spans="1:18" x14ac:dyDescent="0.25">
      <c r="A1019" t="s">
        <v>2982</v>
      </c>
      <c r="B1019" s="1">
        <v>45100</v>
      </c>
      <c r="C1019">
        <v>156765.31</v>
      </c>
      <c r="D1019" t="s">
        <v>836</v>
      </c>
      <c r="E1019" t="s">
        <v>855</v>
      </c>
      <c r="F1019" t="s">
        <v>3</v>
      </c>
      <c r="G1019" t="s">
        <v>18</v>
      </c>
      <c r="H1019" t="s">
        <v>273</v>
      </c>
      <c r="I1019" t="str">
        <f>_xlfn.XLOOKUP(H1019,'Customers'!A1019:A1418,'Customers'!B1019:B1418," ")</f>
        <v xml:space="preserve"> </v>
      </c>
      <c r="J1019" t="s">
        <v>828</v>
      </c>
      <c r="K1019" t="s">
        <v>2983</v>
      </c>
      <c r="L1019" t="str">
        <f t="shared" si="75"/>
        <v>OK</v>
      </c>
      <c r="M1019" t="str">
        <f t="shared" si="76"/>
        <v>NOT  NULL</v>
      </c>
      <c r="N1019">
        <f t="shared" si="77"/>
        <v>1</v>
      </c>
      <c r="O1019" t="str">
        <f>IF(ISNA(VLOOKUP(J1019,Vendors!A:A,1,FALSE)),"MISSING VENDER","VALID")</f>
        <v>MISSING VENDER</v>
      </c>
      <c r="P1019" t="str">
        <f>IF(ISNA(VLOOKUP(H1019,'Customers'!A:A,1,FALSE)),"missing customer ","valid")</f>
        <v>valid</v>
      </c>
      <c r="Q1019" t="str">
        <f t="shared" si="78"/>
        <v>VALID</v>
      </c>
      <c r="R1019" t="str">
        <f t="shared" si="79"/>
        <v>VALID</v>
      </c>
    </row>
    <row r="1020" spans="1:18" x14ac:dyDescent="0.25">
      <c r="A1020" t="s">
        <v>2984</v>
      </c>
      <c r="B1020" s="1">
        <v>44839</v>
      </c>
      <c r="C1020">
        <v>174313.55</v>
      </c>
      <c r="D1020" t="s">
        <v>836</v>
      </c>
      <c r="E1020" t="s">
        <v>840</v>
      </c>
      <c r="F1020" t="s">
        <v>4</v>
      </c>
      <c r="G1020" t="s">
        <v>25</v>
      </c>
      <c r="H1020" t="s">
        <v>321</v>
      </c>
      <c r="I1020" t="str">
        <f>_xlfn.XLOOKUP(H1020,'Customers'!A1020:A1419,'Customers'!B1020:B1419," ")</f>
        <v xml:space="preserve"> </v>
      </c>
      <c r="J1020" t="s">
        <v>828</v>
      </c>
      <c r="K1020" t="s">
        <v>2985</v>
      </c>
      <c r="L1020" t="str">
        <f t="shared" si="75"/>
        <v>OK</v>
      </c>
      <c r="M1020" t="str">
        <f t="shared" si="76"/>
        <v>NOT  NULL</v>
      </c>
      <c r="N1020">
        <f t="shared" si="77"/>
        <v>1</v>
      </c>
      <c r="O1020" t="str">
        <f>IF(ISNA(VLOOKUP(J1020,Vendors!A:A,1,FALSE)),"MISSING VENDER","VALID")</f>
        <v>MISSING VENDER</v>
      </c>
      <c r="P1020" t="str">
        <f>IF(ISNA(VLOOKUP(H1020,'Customers'!A:A,1,FALSE)),"missing customer ","valid")</f>
        <v>valid</v>
      </c>
      <c r="Q1020" t="str">
        <f t="shared" si="78"/>
        <v>VALID</v>
      </c>
      <c r="R1020" t="str">
        <f t="shared" si="79"/>
        <v>VALID</v>
      </c>
    </row>
    <row r="1021" spans="1:18" x14ac:dyDescent="0.25">
      <c r="A1021" t="s">
        <v>2986</v>
      </c>
      <c r="B1021" s="1">
        <v>45233</v>
      </c>
      <c r="C1021">
        <v>108797.57</v>
      </c>
      <c r="D1021" t="s">
        <v>836</v>
      </c>
      <c r="E1021" t="s">
        <v>840</v>
      </c>
      <c r="F1021" t="s">
        <v>3</v>
      </c>
      <c r="G1021" t="s">
        <v>25</v>
      </c>
      <c r="H1021" t="s">
        <v>155</v>
      </c>
      <c r="I1021" t="str">
        <f>_xlfn.XLOOKUP(H1021,'Customers'!A1021:A1420,'Customers'!B1021:B1420," ")</f>
        <v xml:space="preserve"> </v>
      </c>
      <c r="J1021" t="s">
        <v>828</v>
      </c>
      <c r="K1021" t="s">
        <v>2987</v>
      </c>
      <c r="L1021" t="str">
        <f t="shared" si="75"/>
        <v>OK</v>
      </c>
      <c r="M1021" t="str">
        <f t="shared" si="76"/>
        <v>NOT  NULL</v>
      </c>
      <c r="N1021">
        <f t="shared" si="77"/>
        <v>1</v>
      </c>
      <c r="O1021" t="str">
        <f>IF(ISNA(VLOOKUP(J1021,Vendors!A:A,1,FALSE)),"MISSING VENDER","VALID")</f>
        <v>MISSING VENDER</v>
      </c>
      <c r="P1021" t="str">
        <f>IF(ISNA(VLOOKUP(H1021,'Customers'!A:A,1,FALSE)),"missing customer ","valid")</f>
        <v>valid</v>
      </c>
      <c r="Q1021" t="str">
        <f t="shared" si="78"/>
        <v>VALID</v>
      </c>
      <c r="R1021" t="str">
        <f t="shared" si="79"/>
        <v>VALID</v>
      </c>
    </row>
    <row r="1022" spans="1:18" x14ac:dyDescent="0.25">
      <c r="A1022" t="s">
        <v>2988</v>
      </c>
      <c r="B1022" s="1">
        <v>44655</v>
      </c>
      <c r="C1022">
        <v>282432.53999999998</v>
      </c>
      <c r="D1022" t="s">
        <v>836</v>
      </c>
      <c r="E1022" t="s">
        <v>837</v>
      </c>
      <c r="F1022" t="s">
        <v>5</v>
      </c>
      <c r="G1022" t="s">
        <v>25</v>
      </c>
      <c r="H1022" t="s">
        <v>175</v>
      </c>
      <c r="I1022" t="str">
        <f>_xlfn.XLOOKUP(H1022,'Customers'!A1022:A1421,'Customers'!B1022:B1421," ")</f>
        <v xml:space="preserve"> </v>
      </c>
      <c r="J1022" t="s">
        <v>828</v>
      </c>
      <c r="K1022" t="s">
        <v>2989</v>
      </c>
      <c r="L1022" t="str">
        <f t="shared" si="75"/>
        <v>OK</v>
      </c>
      <c r="M1022" t="str">
        <f t="shared" si="76"/>
        <v>NOT  NULL</v>
      </c>
      <c r="N1022">
        <f t="shared" si="77"/>
        <v>1</v>
      </c>
      <c r="O1022" t="str">
        <f>IF(ISNA(VLOOKUP(J1022,Vendors!A:A,1,FALSE)),"MISSING VENDER","VALID")</f>
        <v>MISSING VENDER</v>
      </c>
      <c r="P1022" t="str">
        <f>IF(ISNA(VLOOKUP(H1022,'Customers'!A:A,1,FALSE)),"missing customer ","valid")</f>
        <v>valid</v>
      </c>
      <c r="Q1022" t="str">
        <f t="shared" si="78"/>
        <v>VALID</v>
      </c>
      <c r="R1022" t="str">
        <f t="shared" si="79"/>
        <v>VALID</v>
      </c>
    </row>
    <row r="1023" spans="1:18" x14ac:dyDescent="0.25">
      <c r="A1023" t="s">
        <v>2990</v>
      </c>
      <c r="B1023" s="1">
        <v>45050</v>
      </c>
      <c r="C1023">
        <v>132434.51</v>
      </c>
      <c r="D1023" t="s">
        <v>836</v>
      </c>
      <c r="E1023" t="s">
        <v>855</v>
      </c>
      <c r="F1023" t="s">
        <v>3</v>
      </c>
      <c r="G1023" t="s">
        <v>28</v>
      </c>
      <c r="H1023" t="s">
        <v>103</v>
      </c>
      <c r="I1023" t="str">
        <f>_xlfn.XLOOKUP(H1023,'Customers'!A1023:A1422,'Customers'!B1023:B1422," ")</f>
        <v xml:space="preserve"> </v>
      </c>
      <c r="J1023" t="s">
        <v>828</v>
      </c>
      <c r="K1023" t="s">
        <v>2991</v>
      </c>
      <c r="L1023" t="str">
        <f t="shared" si="75"/>
        <v>OK</v>
      </c>
      <c r="M1023" t="str">
        <f t="shared" si="76"/>
        <v>NOT  NULL</v>
      </c>
      <c r="N1023">
        <f t="shared" si="77"/>
        <v>1</v>
      </c>
      <c r="O1023" t="str">
        <f>IF(ISNA(VLOOKUP(J1023,Vendors!A:A,1,FALSE)),"MISSING VENDER","VALID")</f>
        <v>MISSING VENDER</v>
      </c>
      <c r="P1023" t="str">
        <f>IF(ISNA(VLOOKUP(H1023,'Customers'!A:A,1,FALSE)),"missing customer ","valid")</f>
        <v>valid</v>
      </c>
      <c r="Q1023" t="str">
        <f t="shared" si="78"/>
        <v>VALID</v>
      </c>
      <c r="R1023" t="str">
        <f t="shared" si="79"/>
        <v>VALID</v>
      </c>
    </row>
    <row r="1024" spans="1:18" x14ac:dyDescent="0.25">
      <c r="A1024" t="s">
        <v>2992</v>
      </c>
      <c r="B1024" s="1">
        <v>45008</v>
      </c>
      <c r="C1024">
        <v>-39686.339999999997</v>
      </c>
      <c r="D1024" t="s">
        <v>826</v>
      </c>
      <c r="E1024" t="s">
        <v>832</v>
      </c>
      <c r="F1024" t="s">
        <v>3</v>
      </c>
      <c r="G1024" t="s">
        <v>14</v>
      </c>
      <c r="H1024" t="s">
        <v>828</v>
      </c>
      <c r="I1024" t="str">
        <f>_xlfn.XLOOKUP(H1024,'Customers'!A1024:A1423,'Customers'!B1024:B1423," ")</f>
        <v xml:space="preserve"> </v>
      </c>
      <c r="J1024" t="s">
        <v>919</v>
      </c>
      <c r="K1024" t="s">
        <v>2993</v>
      </c>
      <c r="L1024" t="str">
        <f t="shared" si="75"/>
        <v>OK</v>
      </c>
      <c r="M1024" t="str">
        <f t="shared" si="76"/>
        <v>NOT  NULL</v>
      </c>
      <c r="N1024">
        <f t="shared" si="77"/>
        <v>1</v>
      </c>
      <c r="O1024" t="str">
        <f>IF(ISNA(VLOOKUP(J1024,Vendors!A:A,1,FALSE)),"MISSING VENDER","VALID")</f>
        <v>VALID</v>
      </c>
      <c r="P1024" t="str">
        <f>IF(ISNA(VLOOKUP(H1024,'Customers'!A:A,1,FALSE)),"missing customer ","valid")</f>
        <v xml:space="preserve">missing customer </v>
      </c>
      <c r="Q1024" t="str">
        <f t="shared" si="78"/>
        <v>VALID</v>
      </c>
      <c r="R1024" t="str">
        <f t="shared" si="79"/>
        <v>VALID</v>
      </c>
    </row>
    <row r="1025" spans="1:18" x14ac:dyDescent="0.25">
      <c r="A1025" t="s">
        <v>2994</v>
      </c>
      <c r="B1025" s="1">
        <v>45256</v>
      </c>
      <c r="C1025">
        <v>25683.24</v>
      </c>
      <c r="D1025" t="s">
        <v>958</v>
      </c>
      <c r="E1025" t="s">
        <v>958</v>
      </c>
      <c r="F1025" t="s">
        <v>4</v>
      </c>
      <c r="G1025" t="s">
        <v>25</v>
      </c>
      <c r="H1025" t="s">
        <v>828</v>
      </c>
      <c r="I1025" t="str">
        <f>_xlfn.XLOOKUP(H1025,'Customers'!A1025:A1424,'Customers'!B1025:B1424," ")</f>
        <v xml:space="preserve"> </v>
      </c>
      <c r="J1025" t="s">
        <v>828</v>
      </c>
      <c r="K1025" t="s">
        <v>2995</v>
      </c>
      <c r="L1025" t="str">
        <f t="shared" si="75"/>
        <v>OK</v>
      </c>
      <c r="M1025" t="str">
        <f t="shared" si="76"/>
        <v>NOT  NULL</v>
      </c>
      <c r="N1025">
        <f t="shared" si="77"/>
        <v>1</v>
      </c>
      <c r="O1025" t="str">
        <f>IF(ISNA(VLOOKUP(J1025,Vendors!A:A,1,FALSE)),"MISSING VENDER","VALID")</f>
        <v>MISSING VENDER</v>
      </c>
      <c r="P1025" t="str">
        <f>IF(ISNA(VLOOKUP(H1025,'Customers'!A:A,1,FALSE)),"missing customer ","valid")</f>
        <v xml:space="preserve">missing customer </v>
      </c>
      <c r="Q1025" t="str">
        <f t="shared" si="78"/>
        <v>VALID</v>
      </c>
      <c r="R1025" t="str">
        <f t="shared" si="79"/>
        <v>VALID</v>
      </c>
    </row>
    <row r="1026" spans="1:18" x14ac:dyDescent="0.25">
      <c r="A1026" t="s">
        <v>2996</v>
      </c>
      <c r="B1026" s="1">
        <v>44819</v>
      </c>
      <c r="C1026">
        <v>-38062.17</v>
      </c>
      <c r="D1026" t="s">
        <v>826</v>
      </c>
      <c r="E1026" t="s">
        <v>851</v>
      </c>
      <c r="F1026" t="s">
        <v>4</v>
      </c>
      <c r="G1026" t="s">
        <v>25</v>
      </c>
      <c r="H1026" t="s">
        <v>828</v>
      </c>
      <c r="I1026" t="str">
        <f>_xlfn.XLOOKUP(H1026,'Customers'!A1026:A1425,'Customers'!B1026:B1425," ")</f>
        <v xml:space="preserve"> </v>
      </c>
      <c r="J1026" t="s">
        <v>2531</v>
      </c>
      <c r="K1026" t="s">
        <v>2997</v>
      </c>
      <c r="L1026" t="str">
        <f t="shared" ref="L1026:L1089" si="80">IF(ISERROR(B1026),"ERORROR","OK")</f>
        <v>OK</v>
      </c>
      <c r="M1026" t="str">
        <f t="shared" ref="M1026:M1089" si="81">IF(ISNA(C1027),"NULL","NOT  NULL")</f>
        <v>NOT  NULL</v>
      </c>
      <c r="N1026">
        <f t="shared" ref="N1026:N1089" si="82">COUNTIF(A:A,A1026)</f>
        <v>1</v>
      </c>
      <c r="O1026" t="str">
        <f>IF(ISNA(VLOOKUP(J1026,Vendors!A:A,1,FALSE)),"MISSING VENDER","VALID")</f>
        <v>VALID</v>
      </c>
      <c r="P1026" t="str">
        <f>IF(ISNA(VLOOKUP(H1026,'Customers'!A:A,1,FALSE)),"missing customer ","valid")</f>
        <v xml:space="preserve">missing customer </v>
      </c>
      <c r="Q1026" t="str">
        <f t="shared" ref="Q1026:Q1089" si="83">IF(ISBLANK(D1026),"INVALID","VALID")</f>
        <v>VALID</v>
      </c>
      <c r="R1026" t="str">
        <f t="shared" ref="R1026:R1089" si="84">IF(ISNA(F1026),"INVALID","VALID")</f>
        <v>VALID</v>
      </c>
    </row>
    <row r="1027" spans="1:18" x14ac:dyDescent="0.25">
      <c r="A1027" t="s">
        <v>2998</v>
      </c>
      <c r="B1027" s="1">
        <v>45092</v>
      </c>
      <c r="C1027">
        <v>171261.22</v>
      </c>
      <c r="D1027" t="s">
        <v>836</v>
      </c>
      <c r="E1027" t="s">
        <v>840</v>
      </c>
      <c r="F1027" t="s">
        <v>4</v>
      </c>
      <c r="G1027" t="s">
        <v>18</v>
      </c>
      <c r="H1027" t="s">
        <v>131</v>
      </c>
      <c r="I1027" t="str">
        <f>_xlfn.XLOOKUP(H1027,'Customers'!A1027:A1426,'Customers'!B1027:B1426," ")</f>
        <v xml:space="preserve"> </v>
      </c>
      <c r="J1027" t="s">
        <v>828</v>
      </c>
      <c r="K1027" t="s">
        <v>2999</v>
      </c>
      <c r="L1027" t="str">
        <f t="shared" si="80"/>
        <v>OK</v>
      </c>
      <c r="M1027" t="str">
        <f t="shared" si="81"/>
        <v>NOT  NULL</v>
      </c>
      <c r="N1027">
        <f t="shared" si="82"/>
        <v>1</v>
      </c>
      <c r="O1027" t="str">
        <f>IF(ISNA(VLOOKUP(J1027,Vendors!A:A,1,FALSE)),"MISSING VENDER","VALID")</f>
        <v>MISSING VENDER</v>
      </c>
      <c r="P1027" t="str">
        <f>IF(ISNA(VLOOKUP(H1027,'Customers'!A:A,1,FALSE)),"missing customer ","valid")</f>
        <v>valid</v>
      </c>
      <c r="Q1027" t="str">
        <f t="shared" si="83"/>
        <v>VALID</v>
      </c>
      <c r="R1027" t="str">
        <f t="shared" si="84"/>
        <v>VALID</v>
      </c>
    </row>
    <row r="1028" spans="1:18" x14ac:dyDescent="0.25">
      <c r="A1028" t="s">
        <v>3000</v>
      </c>
      <c r="B1028" s="1">
        <v>44932</v>
      </c>
      <c r="C1028">
        <v>197876.47</v>
      </c>
      <c r="D1028" t="s">
        <v>836</v>
      </c>
      <c r="E1028" t="s">
        <v>837</v>
      </c>
      <c r="F1028" t="s">
        <v>5</v>
      </c>
      <c r="G1028" t="s">
        <v>25</v>
      </c>
      <c r="H1028" t="s">
        <v>221</v>
      </c>
      <c r="I1028" t="str">
        <f>_xlfn.XLOOKUP(H1028,'Customers'!A1028:A1427,'Customers'!B1028:B1427," ")</f>
        <v xml:space="preserve"> </v>
      </c>
      <c r="J1028" t="s">
        <v>828</v>
      </c>
      <c r="K1028" t="s">
        <v>3001</v>
      </c>
      <c r="L1028" t="str">
        <f t="shared" si="80"/>
        <v>OK</v>
      </c>
      <c r="M1028" t="str">
        <f t="shared" si="81"/>
        <v>NOT  NULL</v>
      </c>
      <c r="N1028">
        <f t="shared" si="82"/>
        <v>1</v>
      </c>
      <c r="O1028" t="str">
        <f>IF(ISNA(VLOOKUP(J1028,Vendors!A:A,1,FALSE)),"MISSING VENDER","VALID")</f>
        <v>MISSING VENDER</v>
      </c>
      <c r="P1028" t="str">
        <f>IF(ISNA(VLOOKUP(H1028,'Customers'!A:A,1,FALSE)),"missing customer ","valid")</f>
        <v>valid</v>
      </c>
      <c r="Q1028" t="str">
        <f t="shared" si="83"/>
        <v>VALID</v>
      </c>
      <c r="R1028" t="str">
        <f t="shared" si="84"/>
        <v>VALID</v>
      </c>
    </row>
    <row r="1029" spans="1:18" x14ac:dyDescent="0.25">
      <c r="A1029" t="s">
        <v>3002</v>
      </c>
      <c r="B1029" s="1">
        <v>45049</v>
      </c>
      <c r="C1029">
        <v>124407.47</v>
      </c>
      <c r="D1029" t="s">
        <v>836</v>
      </c>
      <c r="E1029" t="s">
        <v>855</v>
      </c>
      <c r="F1029" t="s">
        <v>3</v>
      </c>
      <c r="G1029" t="s">
        <v>18</v>
      </c>
      <c r="H1029" t="s">
        <v>495</v>
      </c>
      <c r="I1029" t="str">
        <f>_xlfn.XLOOKUP(H1029,'Customers'!A1029:A1428,'Customers'!B1029:B1428," ")</f>
        <v xml:space="preserve"> </v>
      </c>
      <c r="J1029" t="s">
        <v>828</v>
      </c>
      <c r="K1029" t="s">
        <v>3003</v>
      </c>
      <c r="L1029" t="str">
        <f t="shared" si="80"/>
        <v>OK</v>
      </c>
      <c r="M1029" t="str">
        <f t="shared" si="81"/>
        <v>NOT  NULL</v>
      </c>
      <c r="N1029">
        <f t="shared" si="82"/>
        <v>1</v>
      </c>
      <c r="O1029" t="str">
        <f>IF(ISNA(VLOOKUP(J1029,Vendors!A:A,1,FALSE)),"MISSING VENDER","VALID")</f>
        <v>MISSING VENDER</v>
      </c>
      <c r="P1029" t="str">
        <f>IF(ISNA(VLOOKUP(H1029,'Customers'!A:A,1,FALSE)),"missing customer ","valid")</f>
        <v>valid</v>
      </c>
      <c r="Q1029" t="str">
        <f t="shared" si="83"/>
        <v>VALID</v>
      </c>
      <c r="R1029" t="str">
        <f t="shared" si="84"/>
        <v>VALID</v>
      </c>
    </row>
    <row r="1030" spans="1:18" x14ac:dyDescent="0.25">
      <c r="A1030" t="s">
        <v>3004</v>
      </c>
      <c r="B1030" s="1">
        <v>44965</v>
      </c>
      <c r="C1030">
        <v>152310</v>
      </c>
      <c r="D1030" t="s">
        <v>836</v>
      </c>
      <c r="E1030" t="s">
        <v>840</v>
      </c>
      <c r="F1030" t="s">
        <v>3</v>
      </c>
      <c r="G1030" t="s">
        <v>25</v>
      </c>
      <c r="H1030" t="s">
        <v>439</v>
      </c>
      <c r="I1030" t="str">
        <f>_xlfn.XLOOKUP(H1030,'Customers'!A1030:A1429,'Customers'!B1030:B1429," ")</f>
        <v xml:space="preserve"> </v>
      </c>
      <c r="J1030" t="s">
        <v>828</v>
      </c>
      <c r="K1030" t="s">
        <v>3005</v>
      </c>
      <c r="L1030" t="str">
        <f t="shared" si="80"/>
        <v>OK</v>
      </c>
      <c r="M1030" t="str">
        <f t="shared" si="81"/>
        <v>NOT  NULL</v>
      </c>
      <c r="N1030">
        <f t="shared" si="82"/>
        <v>1</v>
      </c>
      <c r="O1030" t="str">
        <f>IF(ISNA(VLOOKUP(J1030,Vendors!A:A,1,FALSE)),"MISSING VENDER","VALID")</f>
        <v>MISSING VENDER</v>
      </c>
      <c r="P1030" t="str">
        <f>IF(ISNA(VLOOKUP(H1030,'Customers'!A:A,1,FALSE)),"missing customer ","valid")</f>
        <v>valid</v>
      </c>
      <c r="Q1030" t="str">
        <f t="shared" si="83"/>
        <v>VALID</v>
      </c>
      <c r="R1030" t="str">
        <f t="shared" si="84"/>
        <v>VALID</v>
      </c>
    </row>
    <row r="1031" spans="1:18" x14ac:dyDescent="0.25">
      <c r="A1031" t="s">
        <v>3006</v>
      </c>
      <c r="B1031" s="1">
        <v>44842</v>
      </c>
      <c r="C1031">
        <v>-28375.07</v>
      </c>
      <c r="D1031" t="s">
        <v>826</v>
      </c>
      <c r="E1031" t="s">
        <v>892</v>
      </c>
      <c r="F1031" t="s">
        <v>3</v>
      </c>
      <c r="G1031" t="s">
        <v>25</v>
      </c>
      <c r="H1031" t="s">
        <v>828</v>
      </c>
      <c r="I1031" t="str">
        <f>_xlfn.XLOOKUP(H1031,'Customers'!A1031:A1430,'Customers'!B1031:B1430," ")</f>
        <v xml:space="preserve"> </v>
      </c>
      <c r="J1031" t="s">
        <v>966</v>
      </c>
      <c r="K1031" t="s">
        <v>3007</v>
      </c>
      <c r="L1031" t="str">
        <f t="shared" si="80"/>
        <v>OK</v>
      </c>
      <c r="M1031" t="str">
        <f t="shared" si="81"/>
        <v>NOT  NULL</v>
      </c>
      <c r="N1031">
        <f t="shared" si="82"/>
        <v>1</v>
      </c>
      <c r="O1031" t="str">
        <f>IF(ISNA(VLOOKUP(J1031,Vendors!A:A,1,FALSE)),"MISSING VENDER","VALID")</f>
        <v>VALID</v>
      </c>
      <c r="P1031" t="str">
        <f>IF(ISNA(VLOOKUP(H1031,'Customers'!A:A,1,FALSE)),"missing customer ","valid")</f>
        <v xml:space="preserve">missing customer </v>
      </c>
      <c r="Q1031" t="str">
        <f t="shared" si="83"/>
        <v>VALID</v>
      </c>
      <c r="R1031" t="str">
        <f t="shared" si="84"/>
        <v>VALID</v>
      </c>
    </row>
    <row r="1032" spans="1:18" x14ac:dyDescent="0.25">
      <c r="A1032" t="s">
        <v>3008</v>
      </c>
      <c r="B1032" s="1">
        <v>44719</v>
      </c>
      <c r="C1032">
        <v>179558.68</v>
      </c>
      <c r="D1032" t="s">
        <v>836</v>
      </c>
      <c r="E1032" t="s">
        <v>855</v>
      </c>
      <c r="F1032" t="s">
        <v>4</v>
      </c>
      <c r="G1032" t="s">
        <v>28</v>
      </c>
      <c r="H1032" t="s">
        <v>595</v>
      </c>
      <c r="I1032" t="str">
        <f>_xlfn.XLOOKUP(H1032,'Customers'!A1032:A1431,'Customers'!B1032:B1431," ")</f>
        <v xml:space="preserve"> </v>
      </c>
      <c r="J1032" t="s">
        <v>828</v>
      </c>
      <c r="K1032" t="s">
        <v>3009</v>
      </c>
      <c r="L1032" t="str">
        <f t="shared" si="80"/>
        <v>OK</v>
      </c>
      <c r="M1032" t="str">
        <f t="shared" si="81"/>
        <v>NOT  NULL</v>
      </c>
      <c r="N1032">
        <f t="shared" si="82"/>
        <v>1</v>
      </c>
      <c r="O1032" t="str">
        <f>IF(ISNA(VLOOKUP(J1032,Vendors!A:A,1,FALSE)),"MISSING VENDER","VALID")</f>
        <v>MISSING VENDER</v>
      </c>
      <c r="P1032" t="str">
        <f>IF(ISNA(VLOOKUP(H1032,'Customers'!A:A,1,FALSE)),"missing customer ","valid")</f>
        <v>valid</v>
      </c>
      <c r="Q1032" t="str">
        <f t="shared" si="83"/>
        <v>VALID</v>
      </c>
      <c r="R1032" t="str">
        <f t="shared" si="84"/>
        <v>VALID</v>
      </c>
    </row>
    <row r="1033" spans="1:18" x14ac:dyDescent="0.25">
      <c r="A1033" t="s">
        <v>3010</v>
      </c>
      <c r="B1033" s="1">
        <v>45235</v>
      </c>
      <c r="C1033">
        <v>167382.70000000001</v>
      </c>
      <c r="D1033" t="s">
        <v>836</v>
      </c>
      <c r="E1033" t="s">
        <v>855</v>
      </c>
      <c r="F1033" t="s">
        <v>4</v>
      </c>
      <c r="G1033" t="s">
        <v>25</v>
      </c>
      <c r="H1033" t="s">
        <v>591</v>
      </c>
      <c r="I1033" t="str">
        <f>_xlfn.XLOOKUP(H1033,'Customers'!A1033:A1432,'Customers'!B1033:B1432," ")</f>
        <v xml:space="preserve"> </v>
      </c>
      <c r="J1033" t="s">
        <v>828</v>
      </c>
      <c r="K1033" t="s">
        <v>3011</v>
      </c>
      <c r="L1033" t="str">
        <f t="shared" si="80"/>
        <v>OK</v>
      </c>
      <c r="M1033" t="str">
        <f t="shared" si="81"/>
        <v>NOT  NULL</v>
      </c>
      <c r="N1033">
        <f t="shared" si="82"/>
        <v>1</v>
      </c>
      <c r="O1033" t="str">
        <f>IF(ISNA(VLOOKUP(J1033,Vendors!A:A,1,FALSE)),"MISSING VENDER","VALID")</f>
        <v>MISSING VENDER</v>
      </c>
      <c r="P1033" t="str">
        <f>IF(ISNA(VLOOKUP(H1033,'Customers'!A:A,1,FALSE)),"missing customer ","valid")</f>
        <v>valid</v>
      </c>
      <c r="Q1033" t="str">
        <f t="shared" si="83"/>
        <v>VALID</v>
      </c>
      <c r="R1033" t="str">
        <f t="shared" si="84"/>
        <v>VALID</v>
      </c>
    </row>
    <row r="1034" spans="1:18" x14ac:dyDescent="0.25">
      <c r="A1034" t="s">
        <v>3012</v>
      </c>
      <c r="B1034" s="1">
        <v>44796</v>
      </c>
      <c r="C1034">
        <v>-29570.97</v>
      </c>
      <c r="D1034" t="s">
        <v>826</v>
      </c>
      <c r="E1034" t="s">
        <v>832</v>
      </c>
      <c r="F1034" t="s">
        <v>5</v>
      </c>
      <c r="G1034" t="s">
        <v>18</v>
      </c>
      <c r="H1034" t="s">
        <v>828</v>
      </c>
      <c r="I1034" t="str">
        <f>_xlfn.XLOOKUP(H1034,'Customers'!A1034:A1433,'Customers'!B1034:B1433," ")</f>
        <v xml:space="preserve"> </v>
      </c>
      <c r="J1034" t="s">
        <v>2004</v>
      </c>
      <c r="K1034" t="s">
        <v>3013</v>
      </c>
      <c r="L1034" t="str">
        <f t="shared" si="80"/>
        <v>OK</v>
      </c>
      <c r="M1034" t="str">
        <f t="shared" si="81"/>
        <v>NOT  NULL</v>
      </c>
      <c r="N1034">
        <f t="shared" si="82"/>
        <v>1</v>
      </c>
      <c r="O1034" t="str">
        <f>IF(ISNA(VLOOKUP(J1034,Vendors!A:A,1,FALSE)),"MISSING VENDER","VALID")</f>
        <v>VALID</v>
      </c>
      <c r="P1034" t="str">
        <f>IF(ISNA(VLOOKUP(H1034,'Customers'!A:A,1,FALSE)),"missing customer ","valid")</f>
        <v xml:space="preserve">missing customer </v>
      </c>
      <c r="Q1034" t="str">
        <f t="shared" si="83"/>
        <v>VALID</v>
      </c>
      <c r="R1034" t="str">
        <f t="shared" si="84"/>
        <v>VALID</v>
      </c>
    </row>
    <row r="1035" spans="1:18" x14ac:dyDescent="0.25">
      <c r="A1035" t="s">
        <v>3014</v>
      </c>
      <c r="B1035" s="1">
        <v>44787</v>
      </c>
      <c r="C1035">
        <v>151354.71</v>
      </c>
      <c r="D1035" t="s">
        <v>836</v>
      </c>
      <c r="E1035" t="s">
        <v>855</v>
      </c>
      <c r="F1035" t="s">
        <v>3</v>
      </c>
      <c r="G1035" t="s">
        <v>14</v>
      </c>
      <c r="H1035" t="s">
        <v>507</v>
      </c>
      <c r="I1035" t="str">
        <f>_xlfn.XLOOKUP(H1035,'Customers'!A1035:A1434,'Customers'!B1035:B1434," ")</f>
        <v xml:space="preserve"> </v>
      </c>
      <c r="J1035" t="s">
        <v>828</v>
      </c>
      <c r="K1035" t="s">
        <v>3015</v>
      </c>
      <c r="L1035" t="str">
        <f t="shared" si="80"/>
        <v>OK</v>
      </c>
      <c r="M1035" t="str">
        <f t="shared" si="81"/>
        <v>NOT  NULL</v>
      </c>
      <c r="N1035">
        <f t="shared" si="82"/>
        <v>1</v>
      </c>
      <c r="O1035" t="str">
        <f>IF(ISNA(VLOOKUP(J1035,Vendors!A:A,1,FALSE)),"MISSING VENDER","VALID")</f>
        <v>MISSING VENDER</v>
      </c>
      <c r="P1035" t="str">
        <f>IF(ISNA(VLOOKUP(H1035,'Customers'!A:A,1,FALSE)),"missing customer ","valid")</f>
        <v>valid</v>
      </c>
      <c r="Q1035" t="str">
        <f t="shared" si="83"/>
        <v>VALID</v>
      </c>
      <c r="R1035" t="str">
        <f t="shared" si="84"/>
        <v>VALID</v>
      </c>
    </row>
    <row r="1036" spans="1:18" x14ac:dyDescent="0.25">
      <c r="A1036" t="s">
        <v>3016</v>
      </c>
      <c r="B1036" s="1">
        <v>44609</v>
      </c>
      <c r="C1036">
        <v>-43914.37</v>
      </c>
      <c r="D1036" t="s">
        <v>826</v>
      </c>
      <c r="E1036" t="s">
        <v>832</v>
      </c>
      <c r="F1036" t="s">
        <v>3</v>
      </c>
      <c r="G1036" t="s">
        <v>28</v>
      </c>
      <c r="H1036" t="s">
        <v>828</v>
      </c>
      <c r="I1036" t="str">
        <f>_xlfn.XLOOKUP(H1036,'Customers'!A1036:A1435,'Customers'!B1036:B1435," ")</f>
        <v xml:space="preserve"> </v>
      </c>
      <c r="J1036" t="s">
        <v>899</v>
      </c>
      <c r="K1036" t="s">
        <v>3017</v>
      </c>
      <c r="L1036" t="str">
        <f t="shared" si="80"/>
        <v>OK</v>
      </c>
      <c r="M1036" t="str">
        <f t="shared" si="81"/>
        <v>NOT  NULL</v>
      </c>
      <c r="N1036">
        <f t="shared" si="82"/>
        <v>1</v>
      </c>
      <c r="O1036" t="str">
        <f>IF(ISNA(VLOOKUP(J1036,Vendors!A:A,1,FALSE)),"MISSING VENDER","VALID")</f>
        <v>VALID</v>
      </c>
      <c r="P1036" t="str">
        <f>IF(ISNA(VLOOKUP(H1036,'Customers'!A:A,1,FALSE)),"missing customer ","valid")</f>
        <v xml:space="preserve">missing customer </v>
      </c>
      <c r="Q1036" t="str">
        <f t="shared" si="83"/>
        <v>VALID</v>
      </c>
      <c r="R1036" t="str">
        <f t="shared" si="84"/>
        <v>VALID</v>
      </c>
    </row>
    <row r="1037" spans="1:18" x14ac:dyDescent="0.25">
      <c r="A1037" t="s">
        <v>3018</v>
      </c>
      <c r="B1037" s="1">
        <v>45172</v>
      </c>
      <c r="C1037">
        <v>147012.6</v>
      </c>
      <c r="D1037" t="s">
        <v>836</v>
      </c>
      <c r="E1037" t="s">
        <v>840</v>
      </c>
      <c r="F1037" t="s">
        <v>4</v>
      </c>
      <c r="G1037" t="s">
        <v>18</v>
      </c>
      <c r="H1037" t="s">
        <v>233</v>
      </c>
      <c r="I1037" t="str">
        <f>_xlfn.XLOOKUP(H1037,'Customers'!A1037:A1436,'Customers'!B1037:B1436," ")</f>
        <v xml:space="preserve"> </v>
      </c>
      <c r="J1037" t="s">
        <v>828</v>
      </c>
      <c r="K1037" t="s">
        <v>3019</v>
      </c>
      <c r="L1037" t="str">
        <f t="shared" si="80"/>
        <v>OK</v>
      </c>
      <c r="M1037" t="str">
        <f t="shared" si="81"/>
        <v>NOT  NULL</v>
      </c>
      <c r="N1037">
        <f t="shared" si="82"/>
        <v>1</v>
      </c>
      <c r="O1037" t="str">
        <f>IF(ISNA(VLOOKUP(J1037,Vendors!A:A,1,FALSE)),"MISSING VENDER","VALID")</f>
        <v>MISSING VENDER</v>
      </c>
      <c r="P1037" t="str">
        <f>IF(ISNA(VLOOKUP(H1037,'Customers'!A:A,1,FALSE)),"missing customer ","valid")</f>
        <v>valid</v>
      </c>
      <c r="Q1037" t="str">
        <f t="shared" si="83"/>
        <v>VALID</v>
      </c>
      <c r="R1037" t="str">
        <f t="shared" si="84"/>
        <v>VALID</v>
      </c>
    </row>
    <row r="1038" spans="1:18" x14ac:dyDescent="0.25">
      <c r="A1038" t="s">
        <v>3020</v>
      </c>
      <c r="B1038" s="1">
        <v>45257</v>
      </c>
      <c r="C1038">
        <v>112978.53</v>
      </c>
      <c r="D1038" t="s">
        <v>836</v>
      </c>
      <c r="E1038" t="s">
        <v>837</v>
      </c>
      <c r="F1038" t="s">
        <v>3</v>
      </c>
      <c r="G1038" t="s">
        <v>18</v>
      </c>
      <c r="H1038" t="s">
        <v>449</v>
      </c>
      <c r="I1038" t="str">
        <f>_xlfn.XLOOKUP(H1038,'Customers'!A1038:A1437,'Customers'!B1038:B1437," ")</f>
        <v xml:space="preserve"> </v>
      </c>
      <c r="J1038" t="s">
        <v>828</v>
      </c>
      <c r="K1038" t="s">
        <v>3021</v>
      </c>
      <c r="L1038" t="str">
        <f t="shared" si="80"/>
        <v>OK</v>
      </c>
      <c r="M1038" t="str">
        <f t="shared" si="81"/>
        <v>NOT  NULL</v>
      </c>
      <c r="N1038">
        <f t="shared" si="82"/>
        <v>1</v>
      </c>
      <c r="O1038" t="str">
        <f>IF(ISNA(VLOOKUP(J1038,Vendors!A:A,1,FALSE)),"MISSING VENDER","VALID")</f>
        <v>MISSING VENDER</v>
      </c>
      <c r="P1038" t="str">
        <f>IF(ISNA(VLOOKUP(H1038,'Customers'!A:A,1,FALSE)),"missing customer ","valid")</f>
        <v>valid</v>
      </c>
      <c r="Q1038" t="str">
        <f t="shared" si="83"/>
        <v>VALID</v>
      </c>
      <c r="R1038" t="str">
        <f t="shared" si="84"/>
        <v>VALID</v>
      </c>
    </row>
    <row r="1039" spans="1:18" x14ac:dyDescent="0.25">
      <c r="A1039" t="s">
        <v>3022</v>
      </c>
      <c r="B1039" s="1">
        <v>44805</v>
      </c>
      <c r="C1039">
        <v>-75877.72</v>
      </c>
      <c r="D1039" t="s">
        <v>826</v>
      </c>
      <c r="E1039" t="s">
        <v>843</v>
      </c>
      <c r="F1039" t="s">
        <v>4</v>
      </c>
      <c r="G1039" t="s">
        <v>14</v>
      </c>
      <c r="H1039" t="s">
        <v>828</v>
      </c>
      <c r="I1039" t="str">
        <f>_xlfn.XLOOKUP(H1039,'Customers'!A1039:A1438,'Customers'!B1039:B1438," ")</f>
        <v xml:space="preserve"> </v>
      </c>
      <c r="J1039" t="s">
        <v>1070</v>
      </c>
      <c r="K1039" t="s">
        <v>3023</v>
      </c>
      <c r="L1039" t="str">
        <f t="shared" si="80"/>
        <v>OK</v>
      </c>
      <c r="M1039" t="str">
        <f t="shared" si="81"/>
        <v>NOT  NULL</v>
      </c>
      <c r="N1039">
        <f t="shared" si="82"/>
        <v>1</v>
      </c>
      <c r="O1039" t="str">
        <f>IF(ISNA(VLOOKUP(J1039,Vendors!A:A,1,FALSE)),"MISSING VENDER","VALID")</f>
        <v>VALID</v>
      </c>
      <c r="P1039" t="str">
        <f>IF(ISNA(VLOOKUP(H1039,'Customers'!A:A,1,FALSE)),"missing customer ","valid")</f>
        <v xml:space="preserve">missing customer </v>
      </c>
      <c r="Q1039" t="str">
        <f t="shared" si="83"/>
        <v>VALID</v>
      </c>
      <c r="R1039" t="str">
        <f t="shared" si="84"/>
        <v>VALID</v>
      </c>
    </row>
    <row r="1040" spans="1:18" x14ac:dyDescent="0.25">
      <c r="A1040" t="s">
        <v>3024</v>
      </c>
      <c r="B1040" s="1">
        <v>44641</v>
      </c>
      <c r="C1040">
        <v>240010.58</v>
      </c>
      <c r="D1040" t="s">
        <v>836</v>
      </c>
      <c r="E1040" t="s">
        <v>837</v>
      </c>
      <c r="F1040" t="s">
        <v>5</v>
      </c>
      <c r="G1040" t="s">
        <v>18</v>
      </c>
      <c r="H1040" t="s">
        <v>227</v>
      </c>
      <c r="I1040" t="str">
        <f>_xlfn.XLOOKUP(H1040,'Customers'!A1040:A1439,'Customers'!B1040:B1439," ")</f>
        <v xml:space="preserve"> </v>
      </c>
      <c r="J1040" t="s">
        <v>828</v>
      </c>
      <c r="K1040" t="s">
        <v>3025</v>
      </c>
      <c r="L1040" t="str">
        <f t="shared" si="80"/>
        <v>OK</v>
      </c>
      <c r="M1040" t="str">
        <f t="shared" si="81"/>
        <v>NOT  NULL</v>
      </c>
      <c r="N1040">
        <f t="shared" si="82"/>
        <v>1</v>
      </c>
      <c r="O1040" t="str">
        <f>IF(ISNA(VLOOKUP(J1040,Vendors!A:A,1,FALSE)),"MISSING VENDER","VALID")</f>
        <v>MISSING VENDER</v>
      </c>
      <c r="P1040" t="str">
        <f>IF(ISNA(VLOOKUP(H1040,'Customers'!A:A,1,FALSE)),"missing customer ","valid")</f>
        <v>valid</v>
      </c>
      <c r="Q1040" t="str">
        <f t="shared" si="83"/>
        <v>VALID</v>
      </c>
      <c r="R1040" t="str">
        <f t="shared" si="84"/>
        <v>VALID</v>
      </c>
    </row>
    <row r="1041" spans="1:18" x14ac:dyDescent="0.25">
      <c r="A1041" t="s">
        <v>3026</v>
      </c>
      <c r="B1041" s="1">
        <v>45060</v>
      </c>
      <c r="C1041">
        <v>-19669.689999999999</v>
      </c>
      <c r="D1041" t="s">
        <v>826</v>
      </c>
      <c r="E1041" t="s">
        <v>892</v>
      </c>
      <c r="F1041" t="s">
        <v>3</v>
      </c>
      <c r="G1041" t="s">
        <v>18</v>
      </c>
      <c r="H1041" t="s">
        <v>828</v>
      </c>
      <c r="I1041" t="str">
        <f>_xlfn.XLOOKUP(H1041,'Customers'!A1041:A1440,'Customers'!B1041:B1440," ")</f>
        <v xml:space="preserve"> </v>
      </c>
      <c r="J1041" t="s">
        <v>1164</v>
      </c>
      <c r="K1041" t="s">
        <v>3027</v>
      </c>
      <c r="L1041" t="str">
        <f t="shared" si="80"/>
        <v>OK</v>
      </c>
      <c r="M1041" t="str">
        <f t="shared" si="81"/>
        <v>NOT  NULL</v>
      </c>
      <c r="N1041">
        <f t="shared" si="82"/>
        <v>1</v>
      </c>
      <c r="O1041" t="str">
        <f>IF(ISNA(VLOOKUP(J1041,Vendors!A:A,1,FALSE)),"MISSING VENDER","VALID")</f>
        <v>VALID</v>
      </c>
      <c r="P1041" t="str">
        <f>IF(ISNA(VLOOKUP(H1041,'Customers'!A:A,1,FALSE)),"missing customer ","valid")</f>
        <v xml:space="preserve">missing customer </v>
      </c>
      <c r="Q1041" t="str">
        <f t="shared" si="83"/>
        <v>VALID</v>
      </c>
      <c r="R1041" t="str">
        <f t="shared" si="84"/>
        <v>VALID</v>
      </c>
    </row>
    <row r="1042" spans="1:18" x14ac:dyDescent="0.25">
      <c r="A1042" t="s">
        <v>3028</v>
      </c>
      <c r="B1042" s="1">
        <v>44752</v>
      </c>
      <c r="C1042">
        <v>176282.76</v>
      </c>
      <c r="D1042" t="s">
        <v>836</v>
      </c>
      <c r="E1042" t="s">
        <v>840</v>
      </c>
      <c r="F1042" t="s">
        <v>5</v>
      </c>
      <c r="G1042" t="s">
        <v>28</v>
      </c>
      <c r="H1042" t="s">
        <v>703</v>
      </c>
      <c r="I1042" t="str">
        <f>_xlfn.XLOOKUP(H1042,'Customers'!A1042:A1441,'Customers'!B1042:B1441," ")</f>
        <v xml:space="preserve"> </v>
      </c>
      <c r="J1042" t="s">
        <v>828</v>
      </c>
      <c r="K1042" t="s">
        <v>3029</v>
      </c>
      <c r="L1042" t="str">
        <f t="shared" si="80"/>
        <v>OK</v>
      </c>
      <c r="M1042" t="str">
        <f t="shared" si="81"/>
        <v>NOT  NULL</v>
      </c>
      <c r="N1042">
        <f t="shared" si="82"/>
        <v>1</v>
      </c>
      <c r="O1042" t="str">
        <f>IF(ISNA(VLOOKUP(J1042,Vendors!A:A,1,FALSE)),"MISSING VENDER","VALID")</f>
        <v>MISSING VENDER</v>
      </c>
      <c r="P1042" t="str">
        <f>IF(ISNA(VLOOKUP(H1042,'Customers'!A:A,1,FALSE)),"missing customer ","valid")</f>
        <v>valid</v>
      </c>
      <c r="Q1042" t="str">
        <f t="shared" si="83"/>
        <v>VALID</v>
      </c>
      <c r="R1042" t="str">
        <f t="shared" si="84"/>
        <v>VALID</v>
      </c>
    </row>
    <row r="1043" spans="1:18" x14ac:dyDescent="0.25">
      <c r="A1043" t="s">
        <v>3030</v>
      </c>
      <c r="B1043" s="1">
        <v>45027</v>
      </c>
      <c r="C1043">
        <v>131629.01999999999</v>
      </c>
      <c r="D1043" t="s">
        <v>836</v>
      </c>
      <c r="E1043" t="s">
        <v>837</v>
      </c>
      <c r="F1043" t="s">
        <v>5</v>
      </c>
      <c r="G1043" t="s">
        <v>14</v>
      </c>
      <c r="H1043" t="s">
        <v>699</v>
      </c>
      <c r="I1043" t="str">
        <f>_xlfn.XLOOKUP(H1043,'Customers'!A1043:A1442,'Customers'!B1043:B1442," ")</f>
        <v xml:space="preserve"> </v>
      </c>
      <c r="J1043" t="s">
        <v>828</v>
      </c>
      <c r="K1043" t="s">
        <v>3031</v>
      </c>
      <c r="L1043" t="str">
        <f t="shared" si="80"/>
        <v>OK</v>
      </c>
      <c r="M1043" t="str">
        <f t="shared" si="81"/>
        <v>NOT  NULL</v>
      </c>
      <c r="N1043">
        <f t="shared" si="82"/>
        <v>1</v>
      </c>
      <c r="O1043" t="str">
        <f>IF(ISNA(VLOOKUP(J1043,Vendors!A:A,1,FALSE)),"MISSING VENDER","VALID")</f>
        <v>MISSING VENDER</v>
      </c>
      <c r="P1043" t="str">
        <f>IF(ISNA(VLOOKUP(H1043,'Customers'!A:A,1,FALSE)),"missing customer ","valid")</f>
        <v>valid</v>
      </c>
      <c r="Q1043" t="str">
        <f t="shared" si="83"/>
        <v>VALID</v>
      </c>
      <c r="R1043" t="str">
        <f t="shared" si="84"/>
        <v>VALID</v>
      </c>
    </row>
    <row r="1044" spans="1:18" x14ac:dyDescent="0.25">
      <c r="A1044" t="s">
        <v>3032</v>
      </c>
      <c r="B1044" s="1">
        <v>44830</v>
      </c>
      <c r="C1044">
        <v>-45074.45</v>
      </c>
      <c r="D1044" t="s">
        <v>826</v>
      </c>
      <c r="E1044" t="s">
        <v>892</v>
      </c>
      <c r="F1044" t="s">
        <v>4</v>
      </c>
      <c r="G1044" t="s">
        <v>25</v>
      </c>
      <c r="H1044" t="s">
        <v>828</v>
      </c>
      <c r="I1044" t="str">
        <f>_xlfn.XLOOKUP(H1044,'Customers'!A1044:A1443,'Customers'!B1044:B1443," ")</f>
        <v xml:space="preserve"> </v>
      </c>
      <c r="J1044" t="s">
        <v>1497</v>
      </c>
      <c r="K1044" t="s">
        <v>3033</v>
      </c>
      <c r="L1044" t="str">
        <f t="shared" si="80"/>
        <v>OK</v>
      </c>
      <c r="M1044" t="str">
        <f t="shared" si="81"/>
        <v>NOT  NULL</v>
      </c>
      <c r="N1044">
        <f t="shared" si="82"/>
        <v>1</v>
      </c>
      <c r="O1044" t="str">
        <f>IF(ISNA(VLOOKUP(J1044,Vendors!A:A,1,FALSE)),"MISSING VENDER","VALID")</f>
        <v>VALID</v>
      </c>
      <c r="P1044" t="str">
        <f>IF(ISNA(VLOOKUP(H1044,'Customers'!A:A,1,FALSE)),"missing customer ","valid")</f>
        <v xml:space="preserve">missing customer </v>
      </c>
      <c r="Q1044" t="str">
        <f t="shared" si="83"/>
        <v>VALID</v>
      </c>
      <c r="R1044" t="str">
        <f t="shared" si="84"/>
        <v>VALID</v>
      </c>
    </row>
    <row r="1045" spans="1:18" x14ac:dyDescent="0.25">
      <c r="A1045" t="s">
        <v>3034</v>
      </c>
      <c r="B1045" s="1">
        <v>45214</v>
      </c>
      <c r="C1045">
        <v>-64420.87</v>
      </c>
      <c r="D1045" t="s">
        <v>826</v>
      </c>
      <c r="E1045" t="s">
        <v>851</v>
      </c>
      <c r="F1045" t="s">
        <v>4</v>
      </c>
      <c r="G1045" t="s">
        <v>28</v>
      </c>
      <c r="H1045" t="s">
        <v>828</v>
      </c>
      <c r="I1045" t="str">
        <f>_xlfn.XLOOKUP(H1045,'Customers'!A1045:A1444,'Customers'!B1045:B1444," ")</f>
        <v xml:space="preserve"> </v>
      </c>
      <c r="J1045" t="s">
        <v>885</v>
      </c>
      <c r="K1045" t="s">
        <v>3035</v>
      </c>
      <c r="L1045" t="str">
        <f t="shared" si="80"/>
        <v>OK</v>
      </c>
      <c r="M1045" t="str">
        <f t="shared" si="81"/>
        <v>NOT  NULL</v>
      </c>
      <c r="N1045">
        <f t="shared" si="82"/>
        <v>1</v>
      </c>
      <c r="O1045" t="str">
        <f>IF(ISNA(VLOOKUP(J1045,Vendors!A:A,1,FALSE)),"MISSING VENDER","VALID")</f>
        <v>VALID</v>
      </c>
      <c r="P1045" t="str">
        <f>IF(ISNA(VLOOKUP(H1045,'Customers'!A:A,1,FALSE)),"missing customer ","valid")</f>
        <v xml:space="preserve">missing customer </v>
      </c>
      <c r="Q1045" t="str">
        <f t="shared" si="83"/>
        <v>VALID</v>
      </c>
      <c r="R1045" t="str">
        <f t="shared" si="84"/>
        <v>VALID</v>
      </c>
    </row>
    <row r="1046" spans="1:18" x14ac:dyDescent="0.25">
      <c r="A1046" t="s">
        <v>3036</v>
      </c>
      <c r="B1046" s="1">
        <v>44747</v>
      </c>
      <c r="C1046">
        <v>134181.59</v>
      </c>
      <c r="D1046" t="s">
        <v>836</v>
      </c>
      <c r="E1046" t="s">
        <v>837</v>
      </c>
      <c r="F1046" t="s">
        <v>5</v>
      </c>
      <c r="G1046" t="s">
        <v>28</v>
      </c>
      <c r="H1046" t="s">
        <v>319</v>
      </c>
      <c r="I1046" t="str">
        <f>_xlfn.XLOOKUP(H1046,'Customers'!A1046:A1445,'Customers'!B1046:B1445," ")</f>
        <v xml:space="preserve"> </v>
      </c>
      <c r="J1046" t="s">
        <v>828</v>
      </c>
      <c r="K1046" t="s">
        <v>3037</v>
      </c>
      <c r="L1046" t="str">
        <f t="shared" si="80"/>
        <v>OK</v>
      </c>
      <c r="M1046" t="str">
        <f t="shared" si="81"/>
        <v>NOT  NULL</v>
      </c>
      <c r="N1046">
        <f t="shared" si="82"/>
        <v>1</v>
      </c>
      <c r="O1046" t="str">
        <f>IF(ISNA(VLOOKUP(J1046,Vendors!A:A,1,FALSE)),"MISSING VENDER","VALID")</f>
        <v>MISSING VENDER</v>
      </c>
      <c r="P1046" t="str">
        <f>IF(ISNA(VLOOKUP(H1046,'Customers'!A:A,1,FALSE)),"missing customer ","valid")</f>
        <v>valid</v>
      </c>
      <c r="Q1046" t="str">
        <f t="shared" si="83"/>
        <v>VALID</v>
      </c>
      <c r="R1046" t="str">
        <f t="shared" si="84"/>
        <v>VALID</v>
      </c>
    </row>
    <row r="1047" spans="1:18" x14ac:dyDescent="0.25">
      <c r="A1047" t="s">
        <v>3038</v>
      </c>
      <c r="B1047" s="1">
        <v>44971</v>
      </c>
      <c r="C1047">
        <v>93108.56</v>
      </c>
      <c r="D1047" t="s">
        <v>836</v>
      </c>
      <c r="E1047" t="s">
        <v>840</v>
      </c>
      <c r="F1047" t="s">
        <v>4</v>
      </c>
      <c r="G1047" t="s">
        <v>14</v>
      </c>
      <c r="H1047" t="s">
        <v>51</v>
      </c>
      <c r="I1047" t="str">
        <f>_xlfn.XLOOKUP(H1047,'Customers'!A1047:A1446,'Customers'!B1047:B1446," ")</f>
        <v xml:space="preserve"> </v>
      </c>
      <c r="J1047" t="s">
        <v>828</v>
      </c>
      <c r="K1047" t="s">
        <v>3039</v>
      </c>
      <c r="L1047" t="str">
        <f t="shared" si="80"/>
        <v>OK</v>
      </c>
      <c r="M1047" t="str">
        <f t="shared" si="81"/>
        <v>NOT  NULL</v>
      </c>
      <c r="N1047">
        <f t="shared" si="82"/>
        <v>1</v>
      </c>
      <c r="O1047" t="str">
        <f>IF(ISNA(VLOOKUP(J1047,Vendors!A:A,1,FALSE)),"MISSING VENDER","VALID")</f>
        <v>MISSING VENDER</v>
      </c>
      <c r="P1047" t="str">
        <f>IF(ISNA(VLOOKUP(H1047,'Customers'!A:A,1,FALSE)),"missing customer ","valid")</f>
        <v>valid</v>
      </c>
      <c r="Q1047" t="str">
        <f t="shared" si="83"/>
        <v>VALID</v>
      </c>
      <c r="R1047" t="str">
        <f t="shared" si="84"/>
        <v>VALID</v>
      </c>
    </row>
    <row r="1048" spans="1:18" x14ac:dyDescent="0.25">
      <c r="A1048" t="s">
        <v>3040</v>
      </c>
      <c r="B1048" s="1">
        <v>45147</v>
      </c>
      <c r="C1048">
        <v>140224.51999999999</v>
      </c>
      <c r="D1048" t="s">
        <v>836</v>
      </c>
      <c r="E1048" t="s">
        <v>855</v>
      </c>
      <c r="F1048" t="s">
        <v>5</v>
      </c>
      <c r="G1048" t="s">
        <v>14</v>
      </c>
      <c r="H1048" t="s">
        <v>113</v>
      </c>
      <c r="I1048" t="str">
        <f>_xlfn.XLOOKUP(H1048,'Customers'!A1048:A1447,'Customers'!B1048:B1447," ")</f>
        <v xml:space="preserve"> </v>
      </c>
      <c r="J1048" t="s">
        <v>828</v>
      </c>
      <c r="K1048" t="s">
        <v>3041</v>
      </c>
      <c r="L1048" t="str">
        <f t="shared" si="80"/>
        <v>OK</v>
      </c>
      <c r="M1048" t="str">
        <f t="shared" si="81"/>
        <v>NOT  NULL</v>
      </c>
      <c r="N1048">
        <f t="shared" si="82"/>
        <v>1</v>
      </c>
      <c r="O1048" t="str">
        <f>IF(ISNA(VLOOKUP(J1048,Vendors!A:A,1,FALSE)),"MISSING VENDER","VALID")</f>
        <v>MISSING VENDER</v>
      </c>
      <c r="P1048" t="str">
        <f>IF(ISNA(VLOOKUP(H1048,'Customers'!A:A,1,FALSE)),"missing customer ","valid")</f>
        <v>valid</v>
      </c>
      <c r="Q1048" t="str">
        <f t="shared" si="83"/>
        <v>VALID</v>
      </c>
      <c r="R1048" t="str">
        <f t="shared" si="84"/>
        <v>VALID</v>
      </c>
    </row>
    <row r="1049" spans="1:18" x14ac:dyDescent="0.25">
      <c r="A1049" t="s">
        <v>3042</v>
      </c>
      <c r="B1049" s="1">
        <v>45000</v>
      </c>
      <c r="C1049">
        <v>320969.49</v>
      </c>
      <c r="D1049" t="s">
        <v>836</v>
      </c>
      <c r="E1049" t="s">
        <v>837</v>
      </c>
      <c r="F1049" t="s">
        <v>5</v>
      </c>
      <c r="G1049" t="s">
        <v>14</v>
      </c>
      <c r="H1049" t="s">
        <v>411</v>
      </c>
      <c r="I1049" t="str">
        <f>_xlfn.XLOOKUP(H1049,'Customers'!A1049:A1448,'Customers'!B1049:B1448," ")</f>
        <v xml:space="preserve"> </v>
      </c>
      <c r="J1049" t="s">
        <v>828</v>
      </c>
      <c r="K1049" t="s">
        <v>3043</v>
      </c>
      <c r="L1049" t="str">
        <f t="shared" si="80"/>
        <v>OK</v>
      </c>
      <c r="M1049" t="str">
        <f t="shared" si="81"/>
        <v>NOT  NULL</v>
      </c>
      <c r="N1049">
        <f t="shared" si="82"/>
        <v>1</v>
      </c>
      <c r="O1049" t="str">
        <f>IF(ISNA(VLOOKUP(J1049,Vendors!A:A,1,FALSE)),"MISSING VENDER","VALID")</f>
        <v>MISSING VENDER</v>
      </c>
      <c r="P1049" t="str">
        <f>IF(ISNA(VLOOKUP(H1049,'Customers'!A:A,1,FALSE)),"missing customer ","valid")</f>
        <v>valid</v>
      </c>
      <c r="Q1049" t="str">
        <f t="shared" si="83"/>
        <v>VALID</v>
      </c>
      <c r="R1049" t="str">
        <f t="shared" si="84"/>
        <v>VALID</v>
      </c>
    </row>
    <row r="1050" spans="1:18" x14ac:dyDescent="0.25">
      <c r="A1050" t="s">
        <v>3044</v>
      </c>
      <c r="B1050" s="1">
        <v>44845</v>
      </c>
      <c r="C1050">
        <v>198001.15</v>
      </c>
      <c r="D1050" t="s">
        <v>836</v>
      </c>
      <c r="E1050" t="s">
        <v>837</v>
      </c>
      <c r="F1050" t="s">
        <v>3</v>
      </c>
      <c r="G1050" t="s">
        <v>28</v>
      </c>
      <c r="H1050" t="s">
        <v>403</v>
      </c>
      <c r="I1050" t="str">
        <f>_xlfn.XLOOKUP(H1050,'Customers'!A1050:A1449,'Customers'!B1050:B1449," ")</f>
        <v xml:space="preserve"> </v>
      </c>
      <c r="J1050" t="s">
        <v>828</v>
      </c>
      <c r="K1050" t="s">
        <v>3045</v>
      </c>
      <c r="L1050" t="str">
        <f t="shared" si="80"/>
        <v>OK</v>
      </c>
      <c r="M1050" t="str">
        <f t="shared" si="81"/>
        <v>NOT  NULL</v>
      </c>
      <c r="N1050">
        <f t="shared" si="82"/>
        <v>1</v>
      </c>
      <c r="O1050" t="str">
        <f>IF(ISNA(VLOOKUP(J1050,Vendors!A:A,1,FALSE)),"MISSING VENDER","VALID")</f>
        <v>MISSING VENDER</v>
      </c>
      <c r="P1050" t="str">
        <f>IF(ISNA(VLOOKUP(H1050,'Customers'!A:A,1,FALSE)),"missing customer ","valid")</f>
        <v>valid</v>
      </c>
      <c r="Q1050" t="str">
        <f t="shared" si="83"/>
        <v>VALID</v>
      </c>
      <c r="R1050" t="str">
        <f t="shared" si="84"/>
        <v>VALID</v>
      </c>
    </row>
    <row r="1051" spans="1:18" x14ac:dyDescent="0.25">
      <c r="A1051" t="s">
        <v>3046</v>
      </c>
      <c r="B1051" s="1">
        <v>44853</v>
      </c>
      <c r="C1051">
        <v>-51921.93</v>
      </c>
      <c r="D1051" t="s">
        <v>826</v>
      </c>
      <c r="E1051" t="s">
        <v>832</v>
      </c>
      <c r="F1051" t="s">
        <v>3</v>
      </c>
      <c r="G1051" t="s">
        <v>18</v>
      </c>
      <c r="H1051" t="s">
        <v>828</v>
      </c>
      <c r="I1051" t="str">
        <f>_xlfn.XLOOKUP(H1051,'Customers'!A1051:A1450,'Customers'!B1051:B1450," ")</f>
        <v xml:space="preserve"> </v>
      </c>
      <c r="J1051" t="s">
        <v>1399</v>
      </c>
      <c r="K1051" t="s">
        <v>3047</v>
      </c>
      <c r="L1051" t="str">
        <f t="shared" si="80"/>
        <v>OK</v>
      </c>
      <c r="M1051" t="str">
        <f t="shared" si="81"/>
        <v>NOT  NULL</v>
      </c>
      <c r="N1051">
        <f t="shared" si="82"/>
        <v>1</v>
      </c>
      <c r="O1051" t="str">
        <f>IF(ISNA(VLOOKUP(J1051,Vendors!A:A,1,FALSE)),"MISSING VENDER","VALID")</f>
        <v>VALID</v>
      </c>
      <c r="P1051" t="str">
        <f>IF(ISNA(VLOOKUP(H1051,'Customers'!A:A,1,FALSE)),"missing customer ","valid")</f>
        <v xml:space="preserve">missing customer </v>
      </c>
      <c r="Q1051" t="str">
        <f t="shared" si="83"/>
        <v>VALID</v>
      </c>
      <c r="R1051" t="str">
        <f t="shared" si="84"/>
        <v>VALID</v>
      </c>
    </row>
    <row r="1052" spans="1:18" x14ac:dyDescent="0.25">
      <c r="A1052" t="s">
        <v>3048</v>
      </c>
      <c r="B1052" s="1">
        <v>44744</v>
      </c>
      <c r="C1052">
        <v>-79044.38</v>
      </c>
      <c r="D1052" t="s">
        <v>826</v>
      </c>
      <c r="E1052" t="s">
        <v>843</v>
      </c>
      <c r="F1052" t="s">
        <v>3</v>
      </c>
      <c r="G1052" t="s">
        <v>28</v>
      </c>
      <c r="H1052" t="s">
        <v>828</v>
      </c>
      <c r="I1052" t="str">
        <f>_xlfn.XLOOKUP(H1052,'Customers'!A1052:A1451,'Customers'!B1052:B1451," ")</f>
        <v xml:space="preserve"> </v>
      </c>
      <c r="J1052" t="s">
        <v>896</v>
      </c>
      <c r="K1052" t="s">
        <v>3049</v>
      </c>
      <c r="L1052" t="str">
        <f t="shared" si="80"/>
        <v>OK</v>
      </c>
      <c r="M1052" t="str">
        <f t="shared" si="81"/>
        <v>NOT  NULL</v>
      </c>
      <c r="N1052">
        <f t="shared" si="82"/>
        <v>1</v>
      </c>
      <c r="O1052" t="str">
        <f>IF(ISNA(VLOOKUP(J1052,Vendors!A:A,1,FALSE)),"MISSING VENDER","VALID")</f>
        <v>VALID</v>
      </c>
      <c r="P1052" t="str">
        <f>IF(ISNA(VLOOKUP(H1052,'Customers'!A:A,1,FALSE)),"missing customer ","valid")</f>
        <v xml:space="preserve">missing customer </v>
      </c>
      <c r="Q1052" t="str">
        <f t="shared" si="83"/>
        <v>VALID</v>
      </c>
      <c r="R1052" t="str">
        <f t="shared" si="84"/>
        <v>VALID</v>
      </c>
    </row>
    <row r="1053" spans="1:18" x14ac:dyDescent="0.25">
      <c r="A1053" t="s">
        <v>3050</v>
      </c>
      <c r="B1053" s="1">
        <v>44971</v>
      </c>
      <c r="C1053">
        <v>-90686.9</v>
      </c>
      <c r="D1053" t="s">
        <v>826</v>
      </c>
      <c r="E1053" t="s">
        <v>865</v>
      </c>
      <c r="F1053" t="s">
        <v>4</v>
      </c>
      <c r="G1053" t="s">
        <v>14</v>
      </c>
      <c r="H1053" t="s">
        <v>828</v>
      </c>
      <c r="I1053" t="str">
        <f>_xlfn.XLOOKUP(H1053,'Customers'!A1053:A1452,'Customers'!B1053:B1452," ")</f>
        <v xml:space="preserve"> </v>
      </c>
      <c r="J1053" t="s">
        <v>1154</v>
      </c>
      <c r="K1053" t="s">
        <v>3051</v>
      </c>
      <c r="L1053" t="str">
        <f t="shared" si="80"/>
        <v>OK</v>
      </c>
      <c r="M1053" t="str">
        <f t="shared" si="81"/>
        <v>NOT  NULL</v>
      </c>
      <c r="N1053">
        <f t="shared" si="82"/>
        <v>1</v>
      </c>
      <c r="O1053" t="str">
        <f>IF(ISNA(VLOOKUP(J1053,Vendors!A:A,1,FALSE)),"MISSING VENDER","VALID")</f>
        <v>VALID</v>
      </c>
      <c r="P1053" t="str">
        <f>IF(ISNA(VLOOKUP(H1053,'Customers'!A:A,1,FALSE)),"missing customer ","valid")</f>
        <v xml:space="preserve">missing customer </v>
      </c>
      <c r="Q1053" t="str">
        <f t="shared" si="83"/>
        <v>VALID</v>
      </c>
      <c r="R1053" t="str">
        <f t="shared" si="84"/>
        <v>VALID</v>
      </c>
    </row>
    <row r="1054" spans="1:18" x14ac:dyDescent="0.25">
      <c r="A1054" t="s">
        <v>3052</v>
      </c>
      <c r="B1054" s="1">
        <v>45134</v>
      </c>
      <c r="C1054">
        <v>181101.31</v>
      </c>
      <c r="D1054" t="s">
        <v>836</v>
      </c>
      <c r="E1054" t="s">
        <v>855</v>
      </c>
      <c r="F1054" t="s">
        <v>3</v>
      </c>
      <c r="G1054" t="s">
        <v>14</v>
      </c>
      <c r="H1054" t="s">
        <v>711</v>
      </c>
      <c r="I1054" t="str">
        <f>_xlfn.XLOOKUP(H1054,'Customers'!A1054:A1453,'Customers'!B1054:B1453," ")</f>
        <v xml:space="preserve"> </v>
      </c>
      <c r="J1054" t="s">
        <v>828</v>
      </c>
      <c r="K1054" t="s">
        <v>3053</v>
      </c>
      <c r="L1054" t="str">
        <f t="shared" si="80"/>
        <v>OK</v>
      </c>
      <c r="M1054" t="str">
        <f t="shared" si="81"/>
        <v>NOT  NULL</v>
      </c>
      <c r="N1054">
        <f t="shared" si="82"/>
        <v>1</v>
      </c>
      <c r="O1054" t="str">
        <f>IF(ISNA(VLOOKUP(J1054,Vendors!A:A,1,FALSE)),"MISSING VENDER","VALID")</f>
        <v>MISSING VENDER</v>
      </c>
      <c r="P1054" t="str">
        <f>IF(ISNA(VLOOKUP(H1054,'Customers'!A:A,1,FALSE)),"missing customer ","valid")</f>
        <v>valid</v>
      </c>
      <c r="Q1054" t="str">
        <f t="shared" si="83"/>
        <v>VALID</v>
      </c>
      <c r="R1054" t="str">
        <f t="shared" si="84"/>
        <v>VALID</v>
      </c>
    </row>
    <row r="1055" spans="1:18" x14ac:dyDescent="0.25">
      <c r="A1055" t="s">
        <v>3054</v>
      </c>
      <c r="B1055" s="1">
        <v>44705</v>
      </c>
      <c r="C1055">
        <v>24957.19</v>
      </c>
      <c r="D1055" t="s">
        <v>958</v>
      </c>
      <c r="E1055" t="s">
        <v>958</v>
      </c>
      <c r="F1055" t="s">
        <v>5</v>
      </c>
      <c r="G1055" t="s">
        <v>14</v>
      </c>
      <c r="H1055" t="s">
        <v>828</v>
      </c>
      <c r="I1055" t="str">
        <f>_xlfn.XLOOKUP(H1055,'Customers'!A1055:A1454,'Customers'!B1055:B1454," ")</f>
        <v xml:space="preserve"> </v>
      </c>
      <c r="J1055" t="s">
        <v>828</v>
      </c>
      <c r="K1055" t="s">
        <v>3055</v>
      </c>
      <c r="L1055" t="str">
        <f t="shared" si="80"/>
        <v>OK</v>
      </c>
      <c r="M1055" t="str">
        <f t="shared" si="81"/>
        <v>NOT  NULL</v>
      </c>
      <c r="N1055">
        <f t="shared" si="82"/>
        <v>1</v>
      </c>
      <c r="O1055" t="str">
        <f>IF(ISNA(VLOOKUP(J1055,Vendors!A:A,1,FALSE)),"MISSING VENDER","VALID")</f>
        <v>MISSING VENDER</v>
      </c>
      <c r="P1055" t="str">
        <f>IF(ISNA(VLOOKUP(H1055,'Customers'!A:A,1,FALSE)),"missing customer ","valid")</f>
        <v xml:space="preserve">missing customer </v>
      </c>
      <c r="Q1055" t="str">
        <f t="shared" si="83"/>
        <v>VALID</v>
      </c>
      <c r="R1055" t="str">
        <f t="shared" si="84"/>
        <v>VALID</v>
      </c>
    </row>
    <row r="1056" spans="1:18" x14ac:dyDescent="0.25">
      <c r="A1056" t="s">
        <v>3056</v>
      </c>
      <c r="B1056" s="1">
        <v>44787</v>
      </c>
      <c r="C1056">
        <v>-17778.95</v>
      </c>
      <c r="D1056" t="s">
        <v>826</v>
      </c>
      <c r="E1056" t="s">
        <v>865</v>
      </c>
      <c r="F1056" t="s">
        <v>5</v>
      </c>
      <c r="G1056" t="s">
        <v>25</v>
      </c>
      <c r="H1056" t="s">
        <v>828</v>
      </c>
      <c r="I1056" t="str">
        <f>_xlfn.XLOOKUP(H1056,'Customers'!A1056:A1455,'Customers'!B1056:B1455," ")</f>
        <v xml:space="preserve"> </v>
      </c>
      <c r="J1056" t="s">
        <v>2956</v>
      </c>
      <c r="K1056" t="s">
        <v>3057</v>
      </c>
      <c r="L1056" t="str">
        <f t="shared" si="80"/>
        <v>OK</v>
      </c>
      <c r="M1056" t="str">
        <f t="shared" si="81"/>
        <v>NOT  NULL</v>
      </c>
      <c r="N1056">
        <f t="shared" si="82"/>
        <v>1</v>
      </c>
      <c r="O1056" t="str">
        <f>IF(ISNA(VLOOKUP(J1056,Vendors!A:A,1,FALSE)),"MISSING VENDER","VALID")</f>
        <v>VALID</v>
      </c>
      <c r="P1056" t="str">
        <f>IF(ISNA(VLOOKUP(H1056,'Customers'!A:A,1,FALSE)),"missing customer ","valid")</f>
        <v xml:space="preserve">missing customer </v>
      </c>
      <c r="Q1056" t="str">
        <f t="shared" si="83"/>
        <v>VALID</v>
      </c>
      <c r="R1056" t="str">
        <f t="shared" si="84"/>
        <v>VALID</v>
      </c>
    </row>
    <row r="1057" spans="1:18" x14ac:dyDescent="0.25">
      <c r="A1057" t="s">
        <v>3058</v>
      </c>
      <c r="B1057" s="1">
        <v>45286</v>
      </c>
      <c r="C1057">
        <v>-13786.54</v>
      </c>
      <c r="D1057" t="s">
        <v>826</v>
      </c>
      <c r="E1057" t="s">
        <v>892</v>
      </c>
      <c r="F1057" t="s">
        <v>4</v>
      </c>
      <c r="G1057" t="s">
        <v>18</v>
      </c>
      <c r="H1057" t="s">
        <v>828</v>
      </c>
      <c r="I1057" t="str">
        <f>_xlfn.XLOOKUP(H1057,'Customers'!A1057:A1456,'Customers'!B1057:B1456," ")</f>
        <v xml:space="preserve"> </v>
      </c>
      <c r="J1057" t="s">
        <v>1241</v>
      </c>
      <c r="K1057" t="s">
        <v>3059</v>
      </c>
      <c r="L1057" t="str">
        <f t="shared" si="80"/>
        <v>OK</v>
      </c>
      <c r="M1057" t="str">
        <f t="shared" si="81"/>
        <v>NOT  NULL</v>
      </c>
      <c r="N1057">
        <f t="shared" si="82"/>
        <v>1</v>
      </c>
      <c r="O1057" t="str">
        <f>IF(ISNA(VLOOKUP(J1057,Vendors!A:A,1,FALSE)),"MISSING VENDER","VALID")</f>
        <v>VALID</v>
      </c>
      <c r="P1057" t="str">
        <f>IF(ISNA(VLOOKUP(H1057,'Customers'!A:A,1,FALSE)),"missing customer ","valid")</f>
        <v xml:space="preserve">missing customer </v>
      </c>
      <c r="Q1057" t="str">
        <f t="shared" si="83"/>
        <v>VALID</v>
      </c>
      <c r="R1057" t="str">
        <f t="shared" si="84"/>
        <v>VALID</v>
      </c>
    </row>
    <row r="1058" spans="1:18" x14ac:dyDescent="0.25">
      <c r="A1058" t="s">
        <v>3060</v>
      </c>
      <c r="B1058" s="1">
        <v>44740</v>
      </c>
      <c r="C1058">
        <v>215437.19</v>
      </c>
      <c r="D1058" t="s">
        <v>836</v>
      </c>
      <c r="E1058" t="s">
        <v>840</v>
      </c>
      <c r="F1058" t="s">
        <v>4</v>
      </c>
      <c r="G1058" t="s">
        <v>14</v>
      </c>
      <c r="H1058" t="s">
        <v>355</v>
      </c>
      <c r="I1058" t="str">
        <f>_xlfn.XLOOKUP(H1058,'Customers'!A1058:A1457,'Customers'!B1058:B1457," ")</f>
        <v xml:space="preserve"> </v>
      </c>
      <c r="J1058" t="s">
        <v>828</v>
      </c>
      <c r="K1058" t="s">
        <v>3061</v>
      </c>
      <c r="L1058" t="str">
        <f t="shared" si="80"/>
        <v>OK</v>
      </c>
      <c r="M1058" t="str">
        <f t="shared" si="81"/>
        <v>NOT  NULL</v>
      </c>
      <c r="N1058">
        <f t="shared" si="82"/>
        <v>1</v>
      </c>
      <c r="O1058" t="str">
        <f>IF(ISNA(VLOOKUP(J1058,Vendors!A:A,1,FALSE)),"MISSING VENDER","VALID")</f>
        <v>MISSING VENDER</v>
      </c>
      <c r="P1058" t="str">
        <f>IF(ISNA(VLOOKUP(H1058,'Customers'!A:A,1,FALSE)),"missing customer ","valid")</f>
        <v>valid</v>
      </c>
      <c r="Q1058" t="str">
        <f t="shared" si="83"/>
        <v>VALID</v>
      </c>
      <c r="R1058" t="str">
        <f t="shared" si="84"/>
        <v>VALID</v>
      </c>
    </row>
    <row r="1059" spans="1:18" x14ac:dyDescent="0.25">
      <c r="A1059" t="s">
        <v>3062</v>
      </c>
      <c r="B1059" s="1">
        <v>44894</v>
      </c>
      <c r="C1059">
        <v>146220.29999999999</v>
      </c>
      <c r="D1059" t="s">
        <v>836</v>
      </c>
      <c r="E1059" t="s">
        <v>855</v>
      </c>
      <c r="F1059" t="s">
        <v>3</v>
      </c>
      <c r="G1059" t="s">
        <v>28</v>
      </c>
      <c r="H1059" t="s">
        <v>35</v>
      </c>
      <c r="I1059" t="str">
        <f>_xlfn.XLOOKUP(H1059,'Customers'!A1059:A1458,'Customers'!B1059:B1458," ")</f>
        <v xml:space="preserve"> </v>
      </c>
      <c r="J1059" t="s">
        <v>828</v>
      </c>
      <c r="K1059" t="s">
        <v>3063</v>
      </c>
      <c r="L1059" t="str">
        <f t="shared" si="80"/>
        <v>OK</v>
      </c>
      <c r="M1059" t="str">
        <f t="shared" si="81"/>
        <v>NOT  NULL</v>
      </c>
      <c r="N1059">
        <f t="shared" si="82"/>
        <v>1</v>
      </c>
      <c r="O1059" t="str">
        <f>IF(ISNA(VLOOKUP(J1059,Vendors!A:A,1,FALSE)),"MISSING VENDER","VALID")</f>
        <v>MISSING VENDER</v>
      </c>
      <c r="P1059" t="str">
        <f>IF(ISNA(VLOOKUP(H1059,'Customers'!A:A,1,FALSE)),"missing customer ","valid")</f>
        <v>valid</v>
      </c>
      <c r="Q1059" t="str">
        <f t="shared" si="83"/>
        <v>VALID</v>
      </c>
      <c r="R1059" t="str">
        <f t="shared" si="84"/>
        <v>VALID</v>
      </c>
    </row>
    <row r="1060" spans="1:18" x14ac:dyDescent="0.25">
      <c r="A1060" t="s">
        <v>3064</v>
      </c>
      <c r="B1060" s="1">
        <v>44757</v>
      </c>
      <c r="C1060">
        <v>-47587.99</v>
      </c>
      <c r="D1060" t="s">
        <v>826</v>
      </c>
      <c r="E1060" t="s">
        <v>865</v>
      </c>
      <c r="F1060" t="s">
        <v>3</v>
      </c>
      <c r="G1060" t="s">
        <v>28</v>
      </c>
      <c r="H1060" t="s">
        <v>828</v>
      </c>
      <c r="I1060" t="str">
        <f>_xlfn.XLOOKUP(H1060,'Customers'!A1060:A1459,'Customers'!B1060:B1459," ")</f>
        <v xml:space="preserve"> </v>
      </c>
      <c r="J1060" t="s">
        <v>3065</v>
      </c>
      <c r="K1060" t="s">
        <v>3066</v>
      </c>
      <c r="L1060" t="str">
        <f t="shared" si="80"/>
        <v>OK</v>
      </c>
      <c r="M1060" t="str">
        <f t="shared" si="81"/>
        <v>NOT  NULL</v>
      </c>
      <c r="N1060">
        <f t="shared" si="82"/>
        <v>1</v>
      </c>
      <c r="O1060" t="str">
        <f>IF(ISNA(VLOOKUP(J1060,Vendors!A:A,1,FALSE)),"MISSING VENDER","VALID")</f>
        <v>VALID</v>
      </c>
      <c r="P1060" t="str">
        <f>IF(ISNA(VLOOKUP(H1060,'Customers'!A:A,1,FALSE)),"missing customer ","valid")</f>
        <v xml:space="preserve">missing customer </v>
      </c>
      <c r="Q1060" t="str">
        <f t="shared" si="83"/>
        <v>VALID</v>
      </c>
      <c r="R1060" t="str">
        <f t="shared" si="84"/>
        <v>VALID</v>
      </c>
    </row>
    <row r="1061" spans="1:18" x14ac:dyDescent="0.25">
      <c r="A1061" t="s">
        <v>3067</v>
      </c>
      <c r="B1061" s="1">
        <v>44925</v>
      </c>
      <c r="C1061">
        <v>-46037.23</v>
      </c>
      <c r="D1061" t="s">
        <v>826</v>
      </c>
      <c r="E1061" t="s">
        <v>843</v>
      </c>
      <c r="F1061" t="s">
        <v>4</v>
      </c>
      <c r="G1061" t="s">
        <v>14</v>
      </c>
      <c r="H1061" t="s">
        <v>828</v>
      </c>
      <c r="I1061" t="str">
        <f>_xlfn.XLOOKUP(H1061,'Customers'!A1061:A1460,'Customers'!B1061:B1460," ")</f>
        <v xml:space="preserve"> </v>
      </c>
      <c r="J1061" t="s">
        <v>3068</v>
      </c>
      <c r="K1061" t="s">
        <v>3069</v>
      </c>
      <c r="L1061" t="str">
        <f t="shared" si="80"/>
        <v>OK</v>
      </c>
      <c r="M1061" t="str">
        <f t="shared" si="81"/>
        <v>NOT  NULL</v>
      </c>
      <c r="N1061">
        <f t="shared" si="82"/>
        <v>1</v>
      </c>
      <c r="O1061" t="str">
        <f>IF(ISNA(VLOOKUP(J1061,Vendors!A:A,1,FALSE)),"MISSING VENDER","VALID")</f>
        <v>VALID</v>
      </c>
      <c r="P1061" t="str">
        <f>IF(ISNA(VLOOKUP(H1061,'Customers'!A:A,1,FALSE)),"missing customer ","valid")</f>
        <v xml:space="preserve">missing customer </v>
      </c>
      <c r="Q1061" t="str">
        <f t="shared" si="83"/>
        <v>VALID</v>
      </c>
      <c r="R1061" t="str">
        <f t="shared" si="84"/>
        <v>VALID</v>
      </c>
    </row>
    <row r="1062" spans="1:18" x14ac:dyDescent="0.25">
      <c r="A1062" t="s">
        <v>3070</v>
      </c>
      <c r="B1062" s="1">
        <v>44977</v>
      </c>
      <c r="C1062">
        <v>214568.81</v>
      </c>
      <c r="D1062" t="s">
        <v>836</v>
      </c>
      <c r="E1062" t="s">
        <v>837</v>
      </c>
      <c r="F1062" t="s">
        <v>3</v>
      </c>
      <c r="G1062" t="s">
        <v>14</v>
      </c>
      <c r="H1062" t="s">
        <v>473</v>
      </c>
      <c r="I1062" t="str">
        <f>_xlfn.XLOOKUP(H1062,'Customers'!A1062:A1461,'Customers'!B1062:B1461," ")</f>
        <v xml:space="preserve"> </v>
      </c>
      <c r="J1062" t="s">
        <v>828</v>
      </c>
      <c r="K1062" t="s">
        <v>3071</v>
      </c>
      <c r="L1062" t="str">
        <f t="shared" si="80"/>
        <v>OK</v>
      </c>
      <c r="M1062" t="str">
        <f t="shared" si="81"/>
        <v>NOT  NULL</v>
      </c>
      <c r="N1062">
        <f t="shared" si="82"/>
        <v>1</v>
      </c>
      <c r="O1062" t="str">
        <f>IF(ISNA(VLOOKUP(J1062,Vendors!A:A,1,FALSE)),"MISSING VENDER","VALID")</f>
        <v>MISSING VENDER</v>
      </c>
      <c r="P1062" t="str">
        <f>IF(ISNA(VLOOKUP(H1062,'Customers'!A:A,1,FALSE)),"missing customer ","valid")</f>
        <v>valid</v>
      </c>
      <c r="Q1062" t="str">
        <f t="shared" si="83"/>
        <v>VALID</v>
      </c>
      <c r="R1062" t="str">
        <f t="shared" si="84"/>
        <v>VALID</v>
      </c>
    </row>
    <row r="1063" spans="1:18" x14ac:dyDescent="0.25">
      <c r="A1063" t="s">
        <v>3072</v>
      </c>
      <c r="B1063" s="1">
        <v>45251</v>
      </c>
      <c r="C1063">
        <v>139147.01</v>
      </c>
      <c r="D1063" t="s">
        <v>836</v>
      </c>
      <c r="E1063" t="s">
        <v>837</v>
      </c>
      <c r="F1063" t="s">
        <v>3</v>
      </c>
      <c r="G1063" t="s">
        <v>18</v>
      </c>
      <c r="H1063" t="s">
        <v>417</v>
      </c>
      <c r="I1063" t="str">
        <f>_xlfn.XLOOKUP(H1063,'Customers'!A1063:A1462,'Customers'!B1063:B1462," ")</f>
        <v xml:space="preserve"> </v>
      </c>
      <c r="J1063" t="s">
        <v>828</v>
      </c>
      <c r="K1063" t="s">
        <v>3073</v>
      </c>
      <c r="L1063" t="str">
        <f t="shared" si="80"/>
        <v>OK</v>
      </c>
      <c r="M1063" t="str">
        <f t="shared" si="81"/>
        <v>NOT  NULL</v>
      </c>
      <c r="N1063">
        <f t="shared" si="82"/>
        <v>1</v>
      </c>
      <c r="O1063" t="str">
        <f>IF(ISNA(VLOOKUP(J1063,Vendors!A:A,1,FALSE)),"MISSING VENDER","VALID")</f>
        <v>MISSING VENDER</v>
      </c>
      <c r="P1063" t="str">
        <f>IF(ISNA(VLOOKUP(H1063,'Customers'!A:A,1,FALSE)),"missing customer ","valid")</f>
        <v>valid</v>
      </c>
      <c r="Q1063" t="str">
        <f t="shared" si="83"/>
        <v>VALID</v>
      </c>
      <c r="R1063" t="str">
        <f t="shared" si="84"/>
        <v>VALID</v>
      </c>
    </row>
    <row r="1064" spans="1:18" x14ac:dyDescent="0.25">
      <c r="A1064" t="s">
        <v>3074</v>
      </c>
      <c r="B1064" s="1">
        <v>44670</v>
      </c>
      <c r="C1064">
        <v>-20516.27</v>
      </c>
      <c r="D1064" t="s">
        <v>826</v>
      </c>
      <c r="E1064" t="s">
        <v>843</v>
      </c>
      <c r="F1064" t="s">
        <v>4</v>
      </c>
      <c r="G1064" t="s">
        <v>28</v>
      </c>
      <c r="H1064" t="s">
        <v>828</v>
      </c>
      <c r="I1064" t="str">
        <f>_xlfn.XLOOKUP(H1064,'Customers'!A1064:A1463,'Customers'!B1064:B1463," ")</f>
        <v xml:space="preserve"> </v>
      </c>
      <c r="J1064" t="s">
        <v>1073</v>
      </c>
      <c r="K1064" t="s">
        <v>3075</v>
      </c>
      <c r="L1064" t="str">
        <f t="shared" si="80"/>
        <v>OK</v>
      </c>
      <c r="M1064" t="str">
        <f t="shared" si="81"/>
        <v>NOT  NULL</v>
      </c>
      <c r="N1064">
        <f t="shared" si="82"/>
        <v>1</v>
      </c>
      <c r="O1064" t="str">
        <f>IF(ISNA(VLOOKUP(J1064,Vendors!A:A,1,FALSE)),"MISSING VENDER","VALID")</f>
        <v>VALID</v>
      </c>
      <c r="P1064" t="str">
        <f>IF(ISNA(VLOOKUP(H1064,'Customers'!A:A,1,FALSE)),"missing customer ","valid")</f>
        <v xml:space="preserve">missing customer </v>
      </c>
      <c r="Q1064" t="str">
        <f t="shared" si="83"/>
        <v>VALID</v>
      </c>
      <c r="R1064" t="str">
        <f t="shared" si="84"/>
        <v>VALID</v>
      </c>
    </row>
    <row r="1065" spans="1:18" x14ac:dyDescent="0.25">
      <c r="A1065" t="s">
        <v>3076</v>
      </c>
      <c r="B1065" s="1">
        <v>44844</v>
      </c>
      <c r="C1065">
        <v>184688.04</v>
      </c>
      <c r="D1065" t="s">
        <v>836</v>
      </c>
      <c r="E1065" t="s">
        <v>855</v>
      </c>
      <c r="F1065" t="s">
        <v>4</v>
      </c>
      <c r="G1065" t="s">
        <v>28</v>
      </c>
      <c r="H1065" t="s">
        <v>309</v>
      </c>
      <c r="I1065" t="str">
        <f>_xlfn.XLOOKUP(H1065,'Customers'!A1065:A1464,'Customers'!B1065:B1464," ")</f>
        <v xml:space="preserve"> </v>
      </c>
      <c r="J1065" t="s">
        <v>828</v>
      </c>
      <c r="K1065" t="s">
        <v>3077</v>
      </c>
      <c r="L1065" t="str">
        <f t="shared" si="80"/>
        <v>OK</v>
      </c>
      <c r="M1065" t="str">
        <f t="shared" si="81"/>
        <v>NOT  NULL</v>
      </c>
      <c r="N1065">
        <f t="shared" si="82"/>
        <v>1</v>
      </c>
      <c r="O1065" t="str">
        <f>IF(ISNA(VLOOKUP(J1065,Vendors!A:A,1,FALSE)),"MISSING VENDER","VALID")</f>
        <v>MISSING VENDER</v>
      </c>
      <c r="P1065" t="str">
        <f>IF(ISNA(VLOOKUP(H1065,'Customers'!A:A,1,FALSE)),"missing customer ","valid")</f>
        <v>valid</v>
      </c>
      <c r="Q1065" t="str">
        <f t="shared" si="83"/>
        <v>VALID</v>
      </c>
      <c r="R1065" t="str">
        <f t="shared" si="84"/>
        <v>VALID</v>
      </c>
    </row>
    <row r="1066" spans="1:18" x14ac:dyDescent="0.25">
      <c r="A1066" t="s">
        <v>3078</v>
      </c>
      <c r="B1066" s="1">
        <v>45153</v>
      </c>
      <c r="C1066">
        <v>96214.61</v>
      </c>
      <c r="D1066" t="s">
        <v>836</v>
      </c>
      <c r="E1066" t="s">
        <v>855</v>
      </c>
      <c r="F1066" t="s">
        <v>4</v>
      </c>
      <c r="G1066" t="s">
        <v>25</v>
      </c>
      <c r="H1066" t="s">
        <v>61</v>
      </c>
      <c r="I1066" t="str">
        <f>_xlfn.XLOOKUP(H1066,'Customers'!A1066:A1465,'Customers'!B1066:B1465," ")</f>
        <v xml:space="preserve"> </v>
      </c>
      <c r="J1066" t="s">
        <v>828</v>
      </c>
      <c r="K1066" t="s">
        <v>3079</v>
      </c>
      <c r="L1066" t="str">
        <f t="shared" si="80"/>
        <v>OK</v>
      </c>
      <c r="M1066" t="str">
        <f t="shared" si="81"/>
        <v>NOT  NULL</v>
      </c>
      <c r="N1066">
        <f t="shared" si="82"/>
        <v>1</v>
      </c>
      <c r="O1066" t="str">
        <f>IF(ISNA(VLOOKUP(J1066,Vendors!A:A,1,FALSE)),"MISSING VENDER","VALID")</f>
        <v>MISSING VENDER</v>
      </c>
      <c r="P1066" t="str">
        <f>IF(ISNA(VLOOKUP(H1066,'Customers'!A:A,1,FALSE)),"missing customer ","valid")</f>
        <v>valid</v>
      </c>
      <c r="Q1066" t="str">
        <f t="shared" si="83"/>
        <v>VALID</v>
      </c>
      <c r="R1066" t="str">
        <f t="shared" si="84"/>
        <v>VALID</v>
      </c>
    </row>
    <row r="1067" spans="1:18" x14ac:dyDescent="0.25">
      <c r="A1067" t="s">
        <v>3080</v>
      </c>
      <c r="B1067" s="1">
        <v>44609</v>
      </c>
      <c r="C1067">
        <v>207555.57</v>
      </c>
      <c r="D1067" t="s">
        <v>836</v>
      </c>
      <c r="E1067" t="s">
        <v>840</v>
      </c>
      <c r="F1067" t="s">
        <v>3</v>
      </c>
      <c r="G1067" t="s">
        <v>25</v>
      </c>
      <c r="H1067" t="s">
        <v>501</v>
      </c>
      <c r="I1067" t="str">
        <f>_xlfn.XLOOKUP(H1067,'Customers'!A1067:A1466,'Customers'!B1067:B1466," ")</f>
        <v xml:space="preserve"> </v>
      </c>
      <c r="J1067" t="s">
        <v>828</v>
      </c>
      <c r="K1067" t="s">
        <v>3081</v>
      </c>
      <c r="L1067" t="str">
        <f t="shared" si="80"/>
        <v>OK</v>
      </c>
      <c r="M1067" t="str">
        <f t="shared" si="81"/>
        <v>NOT  NULL</v>
      </c>
      <c r="N1067">
        <f t="shared" si="82"/>
        <v>1</v>
      </c>
      <c r="O1067" t="str">
        <f>IF(ISNA(VLOOKUP(J1067,Vendors!A:A,1,FALSE)),"MISSING VENDER","VALID")</f>
        <v>MISSING VENDER</v>
      </c>
      <c r="P1067" t="str">
        <f>IF(ISNA(VLOOKUP(H1067,'Customers'!A:A,1,FALSE)),"missing customer ","valid")</f>
        <v>valid</v>
      </c>
      <c r="Q1067" t="str">
        <f t="shared" si="83"/>
        <v>VALID</v>
      </c>
      <c r="R1067" t="str">
        <f t="shared" si="84"/>
        <v>VALID</v>
      </c>
    </row>
    <row r="1068" spans="1:18" x14ac:dyDescent="0.25">
      <c r="A1068" t="s">
        <v>3082</v>
      </c>
      <c r="B1068" s="1">
        <v>45244</v>
      </c>
      <c r="C1068">
        <v>211177.19</v>
      </c>
      <c r="D1068" t="s">
        <v>836</v>
      </c>
      <c r="E1068" t="s">
        <v>837</v>
      </c>
      <c r="F1068" t="s">
        <v>4</v>
      </c>
      <c r="G1068" t="s">
        <v>18</v>
      </c>
      <c r="H1068" t="s">
        <v>225</v>
      </c>
      <c r="I1068" t="str">
        <f>_xlfn.XLOOKUP(H1068,'Customers'!A1068:A1467,'Customers'!B1068:B1467," ")</f>
        <v xml:space="preserve"> </v>
      </c>
      <c r="J1068" t="s">
        <v>828</v>
      </c>
      <c r="K1068" t="s">
        <v>3083</v>
      </c>
      <c r="L1068" t="str">
        <f t="shared" si="80"/>
        <v>OK</v>
      </c>
      <c r="M1068" t="str">
        <f t="shared" si="81"/>
        <v>NOT  NULL</v>
      </c>
      <c r="N1068">
        <f t="shared" si="82"/>
        <v>1</v>
      </c>
      <c r="O1068" t="str">
        <f>IF(ISNA(VLOOKUP(J1068,Vendors!A:A,1,FALSE)),"MISSING VENDER","VALID")</f>
        <v>MISSING VENDER</v>
      </c>
      <c r="P1068" t="str">
        <f>IF(ISNA(VLOOKUP(H1068,'Customers'!A:A,1,FALSE)),"missing customer ","valid")</f>
        <v>valid</v>
      </c>
      <c r="Q1068" t="str">
        <f t="shared" si="83"/>
        <v>VALID</v>
      </c>
      <c r="R1068" t="str">
        <f t="shared" si="84"/>
        <v>VALID</v>
      </c>
    </row>
    <row r="1069" spans="1:18" x14ac:dyDescent="0.25">
      <c r="A1069" t="s">
        <v>3084</v>
      </c>
      <c r="B1069" s="1">
        <v>45146</v>
      </c>
      <c r="C1069">
        <v>123821.29</v>
      </c>
      <c r="D1069" t="s">
        <v>836</v>
      </c>
      <c r="E1069" t="s">
        <v>840</v>
      </c>
      <c r="F1069" t="s">
        <v>4</v>
      </c>
      <c r="G1069" t="s">
        <v>14</v>
      </c>
      <c r="H1069" t="s">
        <v>731</v>
      </c>
      <c r="I1069" t="str">
        <f>_xlfn.XLOOKUP(H1069,'Customers'!A1069:A1468,'Customers'!B1069:B1468," ")</f>
        <v xml:space="preserve"> </v>
      </c>
      <c r="J1069" t="s">
        <v>828</v>
      </c>
      <c r="K1069" t="s">
        <v>3085</v>
      </c>
      <c r="L1069" t="str">
        <f t="shared" si="80"/>
        <v>OK</v>
      </c>
      <c r="M1069" t="str">
        <f t="shared" si="81"/>
        <v>NOT  NULL</v>
      </c>
      <c r="N1069">
        <f t="shared" si="82"/>
        <v>1</v>
      </c>
      <c r="O1069" t="str">
        <f>IF(ISNA(VLOOKUP(J1069,Vendors!A:A,1,FALSE)),"MISSING VENDER","VALID")</f>
        <v>MISSING VENDER</v>
      </c>
      <c r="P1069" t="str">
        <f>IF(ISNA(VLOOKUP(H1069,'Customers'!A:A,1,FALSE)),"missing customer ","valid")</f>
        <v>valid</v>
      </c>
      <c r="Q1069" t="str">
        <f t="shared" si="83"/>
        <v>VALID</v>
      </c>
      <c r="R1069" t="str">
        <f t="shared" si="84"/>
        <v>VALID</v>
      </c>
    </row>
    <row r="1070" spans="1:18" x14ac:dyDescent="0.25">
      <c r="A1070" t="s">
        <v>3086</v>
      </c>
      <c r="B1070" s="1">
        <v>45289</v>
      </c>
      <c r="C1070">
        <v>189168.19</v>
      </c>
      <c r="D1070" t="s">
        <v>836</v>
      </c>
      <c r="E1070" t="s">
        <v>840</v>
      </c>
      <c r="F1070" t="s">
        <v>3</v>
      </c>
      <c r="G1070" t="s">
        <v>14</v>
      </c>
      <c r="H1070" t="s">
        <v>735</v>
      </c>
      <c r="I1070" t="str">
        <f>_xlfn.XLOOKUP(H1070,'Customers'!A1070:A1469,'Customers'!B1070:B1469," ")</f>
        <v xml:space="preserve"> </v>
      </c>
      <c r="J1070" t="s">
        <v>828</v>
      </c>
      <c r="K1070" t="s">
        <v>3087</v>
      </c>
      <c r="L1070" t="str">
        <f t="shared" si="80"/>
        <v>OK</v>
      </c>
      <c r="M1070" t="str">
        <f t="shared" si="81"/>
        <v>NOT  NULL</v>
      </c>
      <c r="N1070">
        <f t="shared" si="82"/>
        <v>1</v>
      </c>
      <c r="O1070" t="str">
        <f>IF(ISNA(VLOOKUP(J1070,Vendors!A:A,1,FALSE)),"MISSING VENDER","VALID")</f>
        <v>MISSING VENDER</v>
      </c>
      <c r="P1070" t="str">
        <f>IF(ISNA(VLOOKUP(H1070,'Customers'!A:A,1,FALSE)),"missing customer ","valid")</f>
        <v>valid</v>
      </c>
      <c r="Q1070" t="str">
        <f t="shared" si="83"/>
        <v>VALID</v>
      </c>
      <c r="R1070" t="str">
        <f t="shared" si="84"/>
        <v>VALID</v>
      </c>
    </row>
    <row r="1071" spans="1:18" x14ac:dyDescent="0.25">
      <c r="A1071" t="s">
        <v>3088</v>
      </c>
      <c r="B1071" s="1">
        <v>45008</v>
      </c>
      <c r="C1071">
        <v>-27387.73</v>
      </c>
      <c r="D1071" t="s">
        <v>826</v>
      </c>
      <c r="E1071" t="s">
        <v>892</v>
      </c>
      <c r="F1071" t="s">
        <v>4</v>
      </c>
      <c r="G1071" t="s">
        <v>18</v>
      </c>
      <c r="H1071" t="s">
        <v>828</v>
      </c>
      <c r="I1071" t="str">
        <f>_xlfn.XLOOKUP(H1071,'Customers'!A1071:A1470,'Customers'!B1071:B1470," ")</f>
        <v xml:space="preserve"> </v>
      </c>
      <c r="J1071" t="s">
        <v>3089</v>
      </c>
      <c r="K1071" t="s">
        <v>3090</v>
      </c>
      <c r="L1071" t="str">
        <f t="shared" si="80"/>
        <v>OK</v>
      </c>
      <c r="M1071" t="str">
        <f t="shared" si="81"/>
        <v>NOT  NULL</v>
      </c>
      <c r="N1071">
        <f t="shared" si="82"/>
        <v>1</v>
      </c>
      <c r="O1071" t="str">
        <f>IF(ISNA(VLOOKUP(J1071,Vendors!A:A,1,FALSE)),"MISSING VENDER","VALID")</f>
        <v>VALID</v>
      </c>
      <c r="P1071" t="str">
        <f>IF(ISNA(VLOOKUP(H1071,'Customers'!A:A,1,FALSE)),"missing customer ","valid")</f>
        <v xml:space="preserve">missing customer </v>
      </c>
      <c r="Q1071" t="str">
        <f t="shared" si="83"/>
        <v>VALID</v>
      </c>
      <c r="R1071" t="str">
        <f t="shared" si="84"/>
        <v>VALID</v>
      </c>
    </row>
    <row r="1072" spans="1:18" x14ac:dyDescent="0.25">
      <c r="A1072" t="s">
        <v>3091</v>
      </c>
      <c r="B1072" s="1">
        <v>44660</v>
      </c>
      <c r="C1072">
        <v>-38071.11</v>
      </c>
      <c r="D1072" t="s">
        <v>826</v>
      </c>
      <c r="E1072" t="s">
        <v>892</v>
      </c>
      <c r="F1072" t="s">
        <v>4</v>
      </c>
      <c r="G1072" t="s">
        <v>28</v>
      </c>
      <c r="H1072" t="s">
        <v>828</v>
      </c>
      <c r="I1072" t="str">
        <f>_xlfn.XLOOKUP(H1072,'Customers'!A1072:A1471,'Customers'!B1072:B1471," ")</f>
        <v xml:space="preserve"> </v>
      </c>
      <c r="J1072" t="s">
        <v>1161</v>
      </c>
      <c r="K1072" t="s">
        <v>3092</v>
      </c>
      <c r="L1072" t="str">
        <f t="shared" si="80"/>
        <v>OK</v>
      </c>
      <c r="M1072" t="str">
        <f t="shared" si="81"/>
        <v>NOT  NULL</v>
      </c>
      <c r="N1072">
        <f t="shared" si="82"/>
        <v>1</v>
      </c>
      <c r="O1072" t="str">
        <f>IF(ISNA(VLOOKUP(J1072,Vendors!A:A,1,FALSE)),"MISSING VENDER","VALID")</f>
        <v>VALID</v>
      </c>
      <c r="P1072" t="str">
        <f>IF(ISNA(VLOOKUP(H1072,'Customers'!A:A,1,FALSE)),"missing customer ","valid")</f>
        <v xml:space="preserve">missing customer </v>
      </c>
      <c r="Q1072" t="str">
        <f t="shared" si="83"/>
        <v>VALID</v>
      </c>
      <c r="R1072" t="str">
        <f t="shared" si="84"/>
        <v>VALID</v>
      </c>
    </row>
    <row r="1073" spans="1:18" x14ac:dyDescent="0.25">
      <c r="A1073" t="s">
        <v>3093</v>
      </c>
      <c r="B1073" s="1">
        <v>44767</v>
      </c>
      <c r="C1073">
        <v>205049.58</v>
      </c>
      <c r="D1073" t="s">
        <v>836</v>
      </c>
      <c r="E1073" t="s">
        <v>840</v>
      </c>
      <c r="F1073" t="s">
        <v>4</v>
      </c>
      <c r="G1073" t="s">
        <v>28</v>
      </c>
      <c r="H1073" t="s">
        <v>63</v>
      </c>
      <c r="I1073" t="str">
        <f>_xlfn.XLOOKUP(H1073,'Customers'!A1073:A1472,'Customers'!B1073:B1472," ")</f>
        <v xml:space="preserve"> </v>
      </c>
      <c r="J1073" t="s">
        <v>828</v>
      </c>
      <c r="K1073" t="s">
        <v>3094</v>
      </c>
      <c r="L1073" t="str">
        <f t="shared" si="80"/>
        <v>OK</v>
      </c>
      <c r="M1073" t="str">
        <f t="shared" si="81"/>
        <v>NOT  NULL</v>
      </c>
      <c r="N1073">
        <f t="shared" si="82"/>
        <v>1</v>
      </c>
      <c r="O1073" t="str">
        <f>IF(ISNA(VLOOKUP(J1073,Vendors!A:A,1,FALSE)),"MISSING VENDER","VALID")</f>
        <v>MISSING VENDER</v>
      </c>
      <c r="P1073" t="str">
        <f>IF(ISNA(VLOOKUP(H1073,'Customers'!A:A,1,FALSE)),"missing customer ","valid")</f>
        <v>valid</v>
      </c>
      <c r="Q1073" t="str">
        <f t="shared" si="83"/>
        <v>VALID</v>
      </c>
      <c r="R1073" t="str">
        <f t="shared" si="84"/>
        <v>VALID</v>
      </c>
    </row>
    <row r="1074" spans="1:18" x14ac:dyDescent="0.25">
      <c r="A1074" t="s">
        <v>3095</v>
      </c>
      <c r="B1074" s="1">
        <v>45134</v>
      </c>
      <c r="C1074">
        <v>-45704.4</v>
      </c>
      <c r="D1074" t="s">
        <v>826</v>
      </c>
      <c r="E1074" t="s">
        <v>832</v>
      </c>
      <c r="F1074" t="s">
        <v>5</v>
      </c>
      <c r="G1074" t="s">
        <v>14</v>
      </c>
      <c r="H1074" t="s">
        <v>828</v>
      </c>
      <c r="I1074" t="str">
        <f>_xlfn.XLOOKUP(H1074,'Customers'!A1074:A1473,'Customers'!B1074:B1473," ")</f>
        <v xml:space="preserve"> </v>
      </c>
      <c r="J1074" t="s">
        <v>1399</v>
      </c>
      <c r="K1074" t="s">
        <v>3096</v>
      </c>
      <c r="L1074" t="str">
        <f t="shared" si="80"/>
        <v>OK</v>
      </c>
      <c r="M1074" t="str">
        <f t="shared" si="81"/>
        <v>NOT  NULL</v>
      </c>
      <c r="N1074">
        <f t="shared" si="82"/>
        <v>1</v>
      </c>
      <c r="O1074" t="str">
        <f>IF(ISNA(VLOOKUP(J1074,Vendors!A:A,1,FALSE)),"MISSING VENDER","VALID")</f>
        <v>VALID</v>
      </c>
      <c r="P1074" t="str">
        <f>IF(ISNA(VLOOKUP(H1074,'Customers'!A:A,1,FALSE)),"missing customer ","valid")</f>
        <v xml:space="preserve">missing customer </v>
      </c>
      <c r="Q1074" t="str">
        <f t="shared" si="83"/>
        <v>VALID</v>
      </c>
      <c r="R1074" t="str">
        <f t="shared" si="84"/>
        <v>VALID</v>
      </c>
    </row>
    <row r="1075" spans="1:18" x14ac:dyDescent="0.25">
      <c r="A1075" t="s">
        <v>3097</v>
      </c>
      <c r="B1075" s="1">
        <v>44582</v>
      </c>
      <c r="C1075">
        <v>153314.93</v>
      </c>
      <c r="D1075" t="s">
        <v>836</v>
      </c>
      <c r="E1075" t="s">
        <v>840</v>
      </c>
      <c r="F1075" t="s">
        <v>3</v>
      </c>
      <c r="G1075" t="s">
        <v>14</v>
      </c>
      <c r="H1075" t="s">
        <v>651</v>
      </c>
      <c r="I1075" t="str">
        <f>_xlfn.XLOOKUP(H1075,'Customers'!A1075:A1474,'Customers'!B1075:B1474," ")</f>
        <v xml:space="preserve"> </v>
      </c>
      <c r="J1075" t="s">
        <v>828</v>
      </c>
      <c r="K1075" t="s">
        <v>3098</v>
      </c>
      <c r="L1075" t="str">
        <f t="shared" si="80"/>
        <v>OK</v>
      </c>
      <c r="M1075" t="str">
        <f t="shared" si="81"/>
        <v>NOT  NULL</v>
      </c>
      <c r="N1075">
        <f t="shared" si="82"/>
        <v>1</v>
      </c>
      <c r="O1075" t="str">
        <f>IF(ISNA(VLOOKUP(J1075,Vendors!A:A,1,FALSE)),"MISSING VENDER","VALID")</f>
        <v>MISSING VENDER</v>
      </c>
      <c r="P1075" t="str">
        <f>IF(ISNA(VLOOKUP(H1075,'Customers'!A:A,1,FALSE)),"missing customer ","valid")</f>
        <v>valid</v>
      </c>
      <c r="Q1075" t="str">
        <f t="shared" si="83"/>
        <v>VALID</v>
      </c>
      <c r="R1075" t="str">
        <f t="shared" si="84"/>
        <v>VALID</v>
      </c>
    </row>
    <row r="1076" spans="1:18" x14ac:dyDescent="0.25">
      <c r="A1076" t="s">
        <v>3099</v>
      </c>
      <c r="B1076" s="1">
        <v>45220</v>
      </c>
      <c r="C1076">
        <v>189491.94</v>
      </c>
      <c r="D1076" t="s">
        <v>836</v>
      </c>
      <c r="E1076" t="s">
        <v>855</v>
      </c>
      <c r="F1076" t="s">
        <v>4</v>
      </c>
      <c r="G1076" t="s">
        <v>25</v>
      </c>
      <c r="H1076" t="s">
        <v>731</v>
      </c>
      <c r="I1076" t="str">
        <f>_xlfn.XLOOKUP(H1076,'Customers'!A1076:A1475,'Customers'!B1076:B1475," ")</f>
        <v xml:space="preserve"> </v>
      </c>
      <c r="J1076" t="s">
        <v>828</v>
      </c>
      <c r="K1076" t="s">
        <v>3100</v>
      </c>
      <c r="L1076" t="str">
        <f t="shared" si="80"/>
        <v>OK</v>
      </c>
      <c r="M1076" t="str">
        <f t="shared" si="81"/>
        <v>NOT  NULL</v>
      </c>
      <c r="N1076">
        <f t="shared" si="82"/>
        <v>1</v>
      </c>
      <c r="O1076" t="str">
        <f>IF(ISNA(VLOOKUP(J1076,Vendors!A:A,1,FALSE)),"MISSING VENDER","VALID")</f>
        <v>MISSING VENDER</v>
      </c>
      <c r="P1076" t="str">
        <f>IF(ISNA(VLOOKUP(H1076,'Customers'!A:A,1,FALSE)),"missing customer ","valid")</f>
        <v>valid</v>
      </c>
      <c r="Q1076" t="str">
        <f t="shared" si="83"/>
        <v>VALID</v>
      </c>
      <c r="R1076" t="str">
        <f t="shared" si="84"/>
        <v>VALID</v>
      </c>
    </row>
    <row r="1077" spans="1:18" x14ac:dyDescent="0.25">
      <c r="A1077" t="s">
        <v>3101</v>
      </c>
      <c r="B1077" s="1">
        <v>45000</v>
      </c>
      <c r="C1077">
        <v>16308.34</v>
      </c>
      <c r="D1077" t="s">
        <v>958</v>
      </c>
      <c r="E1077" t="s">
        <v>958</v>
      </c>
      <c r="F1077" t="s">
        <v>3</v>
      </c>
      <c r="G1077" t="s">
        <v>18</v>
      </c>
      <c r="H1077" t="s">
        <v>828</v>
      </c>
      <c r="I1077" t="str">
        <f>_xlfn.XLOOKUP(H1077,'Customers'!A1077:A1476,'Customers'!B1077:B1476," ")</f>
        <v xml:space="preserve"> </v>
      </c>
      <c r="J1077" t="s">
        <v>828</v>
      </c>
      <c r="K1077" t="s">
        <v>3102</v>
      </c>
      <c r="L1077" t="str">
        <f t="shared" si="80"/>
        <v>OK</v>
      </c>
      <c r="M1077" t="str">
        <f t="shared" si="81"/>
        <v>NOT  NULL</v>
      </c>
      <c r="N1077">
        <f t="shared" si="82"/>
        <v>1</v>
      </c>
      <c r="O1077" t="str">
        <f>IF(ISNA(VLOOKUP(J1077,Vendors!A:A,1,FALSE)),"MISSING VENDER","VALID")</f>
        <v>MISSING VENDER</v>
      </c>
      <c r="P1077" t="str">
        <f>IF(ISNA(VLOOKUP(H1077,'Customers'!A:A,1,FALSE)),"missing customer ","valid")</f>
        <v xml:space="preserve">missing customer </v>
      </c>
      <c r="Q1077" t="str">
        <f t="shared" si="83"/>
        <v>VALID</v>
      </c>
      <c r="R1077" t="str">
        <f t="shared" si="84"/>
        <v>VALID</v>
      </c>
    </row>
    <row r="1078" spans="1:18" x14ac:dyDescent="0.25">
      <c r="A1078" t="s">
        <v>3103</v>
      </c>
      <c r="B1078" s="1">
        <v>44774</v>
      </c>
      <c r="C1078">
        <v>164466.96</v>
      </c>
      <c r="D1078" t="s">
        <v>836</v>
      </c>
      <c r="E1078" t="s">
        <v>855</v>
      </c>
      <c r="F1078" t="s">
        <v>3</v>
      </c>
      <c r="G1078" t="s">
        <v>18</v>
      </c>
      <c r="H1078" t="s">
        <v>647</v>
      </c>
      <c r="I1078" t="str">
        <f>_xlfn.XLOOKUP(H1078,'Customers'!A1078:A1477,'Customers'!B1078:B1477," ")</f>
        <v xml:space="preserve"> </v>
      </c>
      <c r="J1078" t="s">
        <v>828</v>
      </c>
      <c r="K1078" t="s">
        <v>3104</v>
      </c>
      <c r="L1078" t="str">
        <f t="shared" si="80"/>
        <v>OK</v>
      </c>
      <c r="M1078" t="str">
        <f t="shared" si="81"/>
        <v>NOT  NULL</v>
      </c>
      <c r="N1078">
        <f t="shared" si="82"/>
        <v>1</v>
      </c>
      <c r="O1078" t="str">
        <f>IF(ISNA(VLOOKUP(J1078,Vendors!A:A,1,FALSE)),"MISSING VENDER","VALID")</f>
        <v>MISSING VENDER</v>
      </c>
      <c r="P1078" t="str">
        <f>IF(ISNA(VLOOKUP(H1078,'Customers'!A:A,1,FALSE)),"missing customer ","valid")</f>
        <v>valid</v>
      </c>
      <c r="Q1078" t="str">
        <f t="shared" si="83"/>
        <v>VALID</v>
      </c>
      <c r="R1078" t="str">
        <f t="shared" si="84"/>
        <v>VALID</v>
      </c>
    </row>
    <row r="1079" spans="1:18" x14ac:dyDescent="0.25">
      <c r="A1079" t="s">
        <v>3105</v>
      </c>
      <c r="B1079" s="1">
        <v>44585</v>
      </c>
      <c r="C1079">
        <v>-20490.28</v>
      </c>
      <c r="D1079" t="s">
        <v>826</v>
      </c>
      <c r="E1079" t="s">
        <v>827</v>
      </c>
      <c r="F1079" t="s">
        <v>4</v>
      </c>
      <c r="G1079" t="s">
        <v>14</v>
      </c>
      <c r="H1079" t="s">
        <v>828</v>
      </c>
      <c r="I1079" t="str">
        <f>_xlfn.XLOOKUP(H1079,'Customers'!A1079:A1478,'Customers'!B1079:B1478," ")</f>
        <v xml:space="preserve"> </v>
      </c>
      <c r="J1079" t="s">
        <v>829</v>
      </c>
      <c r="K1079" t="s">
        <v>3106</v>
      </c>
      <c r="L1079" t="str">
        <f t="shared" si="80"/>
        <v>OK</v>
      </c>
      <c r="M1079" t="str">
        <f t="shared" si="81"/>
        <v>NOT  NULL</v>
      </c>
      <c r="N1079">
        <f t="shared" si="82"/>
        <v>1</v>
      </c>
      <c r="O1079" t="str">
        <f>IF(ISNA(VLOOKUP(J1079,Vendors!A:A,1,FALSE)),"MISSING VENDER","VALID")</f>
        <v>VALID</v>
      </c>
      <c r="P1079" t="str">
        <f>IF(ISNA(VLOOKUP(H1079,'Customers'!A:A,1,FALSE)),"missing customer ","valid")</f>
        <v xml:space="preserve">missing customer </v>
      </c>
      <c r="Q1079" t="str">
        <f t="shared" si="83"/>
        <v>VALID</v>
      </c>
      <c r="R1079" t="str">
        <f t="shared" si="84"/>
        <v>VALID</v>
      </c>
    </row>
    <row r="1080" spans="1:18" x14ac:dyDescent="0.25">
      <c r="A1080" t="s">
        <v>3107</v>
      </c>
      <c r="B1080" s="1">
        <v>44679</v>
      </c>
      <c r="C1080">
        <v>197525.63</v>
      </c>
      <c r="D1080" t="s">
        <v>836</v>
      </c>
      <c r="E1080" t="s">
        <v>837</v>
      </c>
      <c r="F1080" t="s">
        <v>4</v>
      </c>
      <c r="G1080" t="s">
        <v>18</v>
      </c>
      <c r="H1080" t="s">
        <v>121</v>
      </c>
      <c r="I1080" t="str">
        <f>_xlfn.XLOOKUP(H1080,'Customers'!A1080:A1479,'Customers'!B1080:B1479," ")</f>
        <v xml:space="preserve"> </v>
      </c>
      <c r="J1080" t="s">
        <v>828</v>
      </c>
      <c r="K1080" t="s">
        <v>3108</v>
      </c>
      <c r="L1080" t="str">
        <f t="shared" si="80"/>
        <v>OK</v>
      </c>
      <c r="M1080" t="str">
        <f t="shared" si="81"/>
        <v>NOT  NULL</v>
      </c>
      <c r="N1080">
        <f t="shared" si="82"/>
        <v>1</v>
      </c>
      <c r="O1080" t="str">
        <f>IF(ISNA(VLOOKUP(J1080,Vendors!A:A,1,FALSE)),"MISSING VENDER","VALID")</f>
        <v>MISSING VENDER</v>
      </c>
      <c r="P1080" t="str">
        <f>IF(ISNA(VLOOKUP(H1080,'Customers'!A:A,1,FALSE)),"missing customer ","valid")</f>
        <v>valid</v>
      </c>
      <c r="Q1080" t="str">
        <f t="shared" si="83"/>
        <v>VALID</v>
      </c>
      <c r="R1080" t="str">
        <f t="shared" si="84"/>
        <v>VALID</v>
      </c>
    </row>
    <row r="1081" spans="1:18" x14ac:dyDescent="0.25">
      <c r="A1081" t="s">
        <v>3109</v>
      </c>
      <c r="B1081" s="1">
        <v>44893</v>
      </c>
      <c r="C1081">
        <v>143922.48000000001</v>
      </c>
      <c r="D1081" t="s">
        <v>836</v>
      </c>
      <c r="E1081" t="s">
        <v>837</v>
      </c>
      <c r="F1081" t="s">
        <v>4</v>
      </c>
      <c r="G1081" t="s">
        <v>25</v>
      </c>
      <c r="H1081" t="s">
        <v>453</v>
      </c>
      <c r="I1081" t="str">
        <f>_xlfn.XLOOKUP(H1081,'Customers'!A1081:A1480,'Customers'!B1081:B1480," ")</f>
        <v xml:space="preserve"> </v>
      </c>
      <c r="J1081" t="s">
        <v>828</v>
      </c>
      <c r="K1081" t="s">
        <v>3110</v>
      </c>
      <c r="L1081" t="str">
        <f t="shared" si="80"/>
        <v>OK</v>
      </c>
      <c r="M1081" t="str">
        <f t="shared" si="81"/>
        <v>NOT  NULL</v>
      </c>
      <c r="N1081">
        <f t="shared" si="82"/>
        <v>1</v>
      </c>
      <c r="O1081" t="str">
        <f>IF(ISNA(VLOOKUP(J1081,Vendors!A:A,1,FALSE)),"MISSING VENDER","VALID")</f>
        <v>MISSING VENDER</v>
      </c>
      <c r="P1081" t="str">
        <f>IF(ISNA(VLOOKUP(H1081,'Customers'!A:A,1,FALSE)),"missing customer ","valid")</f>
        <v>valid</v>
      </c>
      <c r="Q1081" t="str">
        <f t="shared" si="83"/>
        <v>VALID</v>
      </c>
      <c r="R1081" t="str">
        <f t="shared" si="84"/>
        <v>VALID</v>
      </c>
    </row>
    <row r="1082" spans="1:18" x14ac:dyDescent="0.25">
      <c r="A1082" t="s">
        <v>3111</v>
      </c>
      <c r="B1082" s="1">
        <v>44786</v>
      </c>
      <c r="C1082">
        <v>116769.98</v>
      </c>
      <c r="D1082" t="s">
        <v>836</v>
      </c>
      <c r="E1082" t="s">
        <v>837</v>
      </c>
      <c r="F1082" t="s">
        <v>4</v>
      </c>
      <c r="G1082" t="s">
        <v>25</v>
      </c>
      <c r="H1082" t="s">
        <v>153</v>
      </c>
      <c r="I1082" t="str">
        <f>_xlfn.XLOOKUP(H1082,'Customers'!A1082:A1481,'Customers'!B1082:B1481," ")</f>
        <v xml:space="preserve"> </v>
      </c>
      <c r="J1082" t="s">
        <v>828</v>
      </c>
      <c r="K1082" t="s">
        <v>3112</v>
      </c>
      <c r="L1082" t="str">
        <f t="shared" si="80"/>
        <v>OK</v>
      </c>
      <c r="M1082" t="str">
        <f t="shared" si="81"/>
        <v>NOT  NULL</v>
      </c>
      <c r="N1082">
        <f t="shared" si="82"/>
        <v>1</v>
      </c>
      <c r="O1082" t="str">
        <f>IF(ISNA(VLOOKUP(J1082,Vendors!A:A,1,FALSE)),"MISSING VENDER","VALID")</f>
        <v>MISSING VENDER</v>
      </c>
      <c r="P1082" t="str">
        <f>IF(ISNA(VLOOKUP(H1082,'Customers'!A:A,1,FALSE)),"missing customer ","valid")</f>
        <v>valid</v>
      </c>
      <c r="Q1082" t="str">
        <f t="shared" si="83"/>
        <v>VALID</v>
      </c>
      <c r="R1082" t="str">
        <f t="shared" si="84"/>
        <v>VALID</v>
      </c>
    </row>
    <row r="1083" spans="1:18" x14ac:dyDescent="0.25">
      <c r="A1083" t="s">
        <v>3113</v>
      </c>
      <c r="B1083" s="1">
        <v>44910</v>
      </c>
      <c r="C1083">
        <v>-37294.69</v>
      </c>
      <c r="D1083" t="s">
        <v>826</v>
      </c>
      <c r="E1083" t="s">
        <v>865</v>
      </c>
      <c r="F1083" t="s">
        <v>4</v>
      </c>
      <c r="G1083" t="s">
        <v>28</v>
      </c>
      <c r="H1083" t="s">
        <v>828</v>
      </c>
      <c r="I1083" t="str">
        <f>_xlfn.XLOOKUP(H1083,'Customers'!A1083:A1482,'Customers'!B1083:B1482," ")</f>
        <v xml:space="preserve"> </v>
      </c>
      <c r="J1083" t="s">
        <v>1164</v>
      </c>
      <c r="K1083" t="s">
        <v>3114</v>
      </c>
      <c r="L1083" t="str">
        <f t="shared" si="80"/>
        <v>OK</v>
      </c>
      <c r="M1083" t="str">
        <f t="shared" si="81"/>
        <v>NOT  NULL</v>
      </c>
      <c r="N1083">
        <f t="shared" si="82"/>
        <v>1</v>
      </c>
      <c r="O1083" t="str">
        <f>IF(ISNA(VLOOKUP(J1083,Vendors!A:A,1,FALSE)),"MISSING VENDER","VALID")</f>
        <v>VALID</v>
      </c>
      <c r="P1083" t="str">
        <f>IF(ISNA(VLOOKUP(H1083,'Customers'!A:A,1,FALSE)),"missing customer ","valid")</f>
        <v xml:space="preserve">missing customer </v>
      </c>
      <c r="Q1083" t="str">
        <f t="shared" si="83"/>
        <v>VALID</v>
      </c>
      <c r="R1083" t="str">
        <f t="shared" si="84"/>
        <v>VALID</v>
      </c>
    </row>
    <row r="1084" spans="1:18" x14ac:dyDescent="0.25">
      <c r="A1084" t="s">
        <v>3115</v>
      </c>
      <c r="B1084" s="1">
        <v>45190</v>
      </c>
      <c r="C1084">
        <v>189826.56</v>
      </c>
      <c r="D1084" t="s">
        <v>836</v>
      </c>
      <c r="E1084" t="s">
        <v>837</v>
      </c>
      <c r="F1084" t="s">
        <v>5</v>
      </c>
      <c r="G1084" t="s">
        <v>25</v>
      </c>
      <c r="H1084" t="s">
        <v>689</v>
      </c>
      <c r="I1084" t="str">
        <f>_xlfn.XLOOKUP(H1084,'Customers'!A1084:A1483,'Customers'!B1084:B1483," ")</f>
        <v xml:space="preserve"> </v>
      </c>
      <c r="J1084" t="s">
        <v>828</v>
      </c>
      <c r="K1084" t="s">
        <v>3116</v>
      </c>
      <c r="L1084" t="str">
        <f t="shared" si="80"/>
        <v>OK</v>
      </c>
      <c r="M1084" t="str">
        <f t="shared" si="81"/>
        <v>NOT  NULL</v>
      </c>
      <c r="N1084">
        <f t="shared" si="82"/>
        <v>1</v>
      </c>
      <c r="O1084" t="str">
        <f>IF(ISNA(VLOOKUP(J1084,Vendors!A:A,1,FALSE)),"MISSING VENDER","VALID")</f>
        <v>MISSING VENDER</v>
      </c>
      <c r="P1084" t="str">
        <f>IF(ISNA(VLOOKUP(H1084,'Customers'!A:A,1,FALSE)),"missing customer ","valid")</f>
        <v>valid</v>
      </c>
      <c r="Q1084" t="str">
        <f t="shared" si="83"/>
        <v>VALID</v>
      </c>
      <c r="R1084" t="str">
        <f t="shared" si="84"/>
        <v>VALID</v>
      </c>
    </row>
    <row r="1085" spans="1:18" x14ac:dyDescent="0.25">
      <c r="A1085" t="s">
        <v>3117</v>
      </c>
      <c r="B1085" s="1">
        <v>44778</v>
      </c>
      <c r="C1085">
        <v>-57809.2</v>
      </c>
      <c r="D1085" t="s">
        <v>826</v>
      </c>
      <c r="E1085" t="s">
        <v>865</v>
      </c>
      <c r="F1085" t="s">
        <v>5</v>
      </c>
      <c r="G1085" t="s">
        <v>14</v>
      </c>
      <c r="H1085" t="s">
        <v>828</v>
      </c>
      <c r="I1085" t="str">
        <f>_xlfn.XLOOKUP(H1085,'Customers'!A1085:A1484,'Customers'!B1085:B1484," ")</f>
        <v xml:space="preserve"> </v>
      </c>
      <c r="J1085" t="s">
        <v>974</v>
      </c>
      <c r="K1085" t="s">
        <v>3118</v>
      </c>
      <c r="L1085" t="str">
        <f t="shared" si="80"/>
        <v>OK</v>
      </c>
      <c r="M1085" t="str">
        <f t="shared" si="81"/>
        <v>NOT  NULL</v>
      </c>
      <c r="N1085">
        <f t="shared" si="82"/>
        <v>1</v>
      </c>
      <c r="O1085" t="str">
        <f>IF(ISNA(VLOOKUP(J1085,Vendors!A:A,1,FALSE)),"MISSING VENDER","VALID")</f>
        <v>VALID</v>
      </c>
      <c r="P1085" t="str">
        <f>IF(ISNA(VLOOKUP(H1085,'Customers'!A:A,1,FALSE)),"missing customer ","valid")</f>
        <v xml:space="preserve">missing customer </v>
      </c>
      <c r="Q1085" t="str">
        <f t="shared" si="83"/>
        <v>VALID</v>
      </c>
      <c r="R1085" t="str">
        <f t="shared" si="84"/>
        <v>VALID</v>
      </c>
    </row>
    <row r="1086" spans="1:18" x14ac:dyDescent="0.25">
      <c r="A1086" t="s">
        <v>3119</v>
      </c>
      <c r="B1086" s="1">
        <v>45111</v>
      </c>
      <c r="C1086">
        <v>-36417.550000000003</v>
      </c>
      <c r="D1086" t="s">
        <v>826</v>
      </c>
      <c r="E1086" t="s">
        <v>827</v>
      </c>
      <c r="F1086" t="s">
        <v>5</v>
      </c>
      <c r="G1086" t="s">
        <v>18</v>
      </c>
      <c r="H1086" t="s">
        <v>828</v>
      </c>
      <c r="I1086" t="str">
        <f>_xlfn.XLOOKUP(H1086,'Customers'!A1086:A1485,'Customers'!B1086:B1485," ")</f>
        <v xml:space="preserve"> </v>
      </c>
      <c r="J1086" t="s">
        <v>1067</v>
      </c>
      <c r="K1086" t="s">
        <v>3120</v>
      </c>
      <c r="L1086" t="str">
        <f t="shared" si="80"/>
        <v>OK</v>
      </c>
      <c r="M1086" t="str">
        <f t="shared" si="81"/>
        <v>NOT  NULL</v>
      </c>
      <c r="N1086">
        <f t="shared" si="82"/>
        <v>1</v>
      </c>
      <c r="O1086" t="str">
        <f>IF(ISNA(VLOOKUP(J1086,Vendors!A:A,1,FALSE)),"MISSING VENDER","VALID")</f>
        <v>VALID</v>
      </c>
      <c r="P1086" t="str">
        <f>IF(ISNA(VLOOKUP(H1086,'Customers'!A:A,1,FALSE)),"missing customer ","valid")</f>
        <v xml:space="preserve">missing customer </v>
      </c>
      <c r="Q1086" t="str">
        <f t="shared" si="83"/>
        <v>VALID</v>
      </c>
      <c r="R1086" t="str">
        <f t="shared" si="84"/>
        <v>VALID</v>
      </c>
    </row>
    <row r="1087" spans="1:18" x14ac:dyDescent="0.25">
      <c r="A1087" t="s">
        <v>3121</v>
      </c>
      <c r="B1087" s="1">
        <v>45019</v>
      </c>
      <c r="C1087">
        <v>148269.85999999999</v>
      </c>
      <c r="D1087" t="s">
        <v>836</v>
      </c>
      <c r="E1087" t="s">
        <v>840</v>
      </c>
      <c r="F1087" t="s">
        <v>4</v>
      </c>
      <c r="G1087" t="s">
        <v>18</v>
      </c>
      <c r="H1087" t="s">
        <v>325</v>
      </c>
      <c r="I1087" t="str">
        <f>_xlfn.XLOOKUP(H1087,'Customers'!A1087:A1486,'Customers'!B1087:B1486," ")</f>
        <v xml:space="preserve"> </v>
      </c>
      <c r="J1087" t="s">
        <v>828</v>
      </c>
      <c r="K1087" t="s">
        <v>3122</v>
      </c>
      <c r="L1087" t="str">
        <f t="shared" si="80"/>
        <v>OK</v>
      </c>
      <c r="M1087" t="str">
        <f t="shared" si="81"/>
        <v>NOT  NULL</v>
      </c>
      <c r="N1087">
        <f t="shared" si="82"/>
        <v>1</v>
      </c>
      <c r="O1087" t="str">
        <f>IF(ISNA(VLOOKUP(J1087,Vendors!A:A,1,FALSE)),"MISSING VENDER","VALID")</f>
        <v>MISSING VENDER</v>
      </c>
      <c r="P1087" t="str">
        <f>IF(ISNA(VLOOKUP(H1087,'Customers'!A:A,1,FALSE)),"missing customer ","valid")</f>
        <v>valid</v>
      </c>
      <c r="Q1087" t="str">
        <f t="shared" si="83"/>
        <v>VALID</v>
      </c>
      <c r="R1087" t="str">
        <f t="shared" si="84"/>
        <v>VALID</v>
      </c>
    </row>
    <row r="1088" spans="1:18" x14ac:dyDescent="0.25">
      <c r="A1088" t="s">
        <v>3123</v>
      </c>
      <c r="B1088" s="1">
        <v>44991</v>
      </c>
      <c r="C1088">
        <v>-58528.04</v>
      </c>
      <c r="D1088" t="s">
        <v>826</v>
      </c>
      <c r="E1088" t="s">
        <v>843</v>
      </c>
      <c r="F1088" t="s">
        <v>5</v>
      </c>
      <c r="G1088" t="s">
        <v>18</v>
      </c>
      <c r="H1088" t="s">
        <v>828</v>
      </c>
      <c r="I1088" t="str">
        <f>_xlfn.XLOOKUP(H1088,'Customers'!A1088:A1487,'Customers'!B1088:B1487," ")</f>
        <v xml:space="preserve"> </v>
      </c>
      <c r="J1088" t="s">
        <v>3068</v>
      </c>
      <c r="K1088" t="s">
        <v>3124</v>
      </c>
      <c r="L1088" t="str">
        <f t="shared" si="80"/>
        <v>OK</v>
      </c>
      <c r="M1088" t="str">
        <f t="shared" si="81"/>
        <v>NOT  NULL</v>
      </c>
      <c r="N1088">
        <f t="shared" si="82"/>
        <v>1</v>
      </c>
      <c r="O1088" t="str">
        <f>IF(ISNA(VLOOKUP(J1088,Vendors!A:A,1,FALSE)),"MISSING VENDER","VALID")</f>
        <v>VALID</v>
      </c>
      <c r="P1088" t="str">
        <f>IF(ISNA(VLOOKUP(H1088,'Customers'!A:A,1,FALSE)),"missing customer ","valid")</f>
        <v xml:space="preserve">missing customer </v>
      </c>
      <c r="Q1088" t="str">
        <f t="shared" si="83"/>
        <v>VALID</v>
      </c>
      <c r="R1088" t="str">
        <f t="shared" si="84"/>
        <v>VALID</v>
      </c>
    </row>
    <row r="1089" spans="1:18" x14ac:dyDescent="0.25">
      <c r="A1089" t="s">
        <v>3125</v>
      </c>
      <c r="B1089" s="1">
        <v>45177</v>
      </c>
      <c r="C1089">
        <v>-50102.3</v>
      </c>
      <c r="D1089" t="s">
        <v>826</v>
      </c>
      <c r="E1089" t="s">
        <v>843</v>
      </c>
      <c r="F1089" t="s">
        <v>5</v>
      </c>
      <c r="G1089" t="s">
        <v>28</v>
      </c>
      <c r="H1089" t="s">
        <v>828</v>
      </c>
      <c r="I1089" t="str">
        <f>_xlfn.XLOOKUP(H1089,'Customers'!A1089:A1488,'Customers'!B1089:B1488," ")</f>
        <v xml:space="preserve"> </v>
      </c>
      <c r="J1089" t="s">
        <v>1610</v>
      </c>
      <c r="K1089" t="s">
        <v>3126</v>
      </c>
      <c r="L1089" t="str">
        <f t="shared" si="80"/>
        <v>OK</v>
      </c>
      <c r="M1089" t="str">
        <f t="shared" si="81"/>
        <v>NOT  NULL</v>
      </c>
      <c r="N1089">
        <f t="shared" si="82"/>
        <v>1</v>
      </c>
      <c r="O1089" t="str">
        <f>IF(ISNA(VLOOKUP(J1089,Vendors!A:A,1,FALSE)),"MISSING VENDER","VALID")</f>
        <v>VALID</v>
      </c>
      <c r="P1089" t="str">
        <f>IF(ISNA(VLOOKUP(H1089,'Customers'!A:A,1,FALSE)),"missing customer ","valid")</f>
        <v xml:space="preserve">missing customer </v>
      </c>
      <c r="Q1089" t="str">
        <f t="shared" si="83"/>
        <v>VALID</v>
      </c>
      <c r="R1089" t="str">
        <f t="shared" si="84"/>
        <v>VALID</v>
      </c>
    </row>
    <row r="1090" spans="1:18" x14ac:dyDescent="0.25">
      <c r="A1090" t="s">
        <v>3127</v>
      </c>
      <c r="B1090" s="1">
        <v>45227</v>
      </c>
      <c r="C1090">
        <v>-42474.03</v>
      </c>
      <c r="D1090" t="s">
        <v>826</v>
      </c>
      <c r="E1090" t="s">
        <v>892</v>
      </c>
      <c r="F1090" t="s">
        <v>5</v>
      </c>
      <c r="G1090" t="s">
        <v>18</v>
      </c>
      <c r="H1090" t="s">
        <v>828</v>
      </c>
      <c r="I1090" t="str">
        <f>_xlfn.XLOOKUP(H1090,'Customers'!A1090:A1489,'Customers'!B1090:B1489," ")</f>
        <v xml:space="preserve"> </v>
      </c>
      <c r="J1090" t="s">
        <v>1119</v>
      </c>
      <c r="K1090" t="s">
        <v>3128</v>
      </c>
      <c r="L1090" t="str">
        <f t="shared" ref="L1090:L1153" si="85">IF(ISERROR(B1090),"ERORROR","OK")</f>
        <v>OK</v>
      </c>
      <c r="M1090" t="str">
        <f t="shared" ref="M1090:M1153" si="86">IF(ISNA(C1091),"NULL","NOT  NULL")</f>
        <v>NOT  NULL</v>
      </c>
      <c r="N1090">
        <f t="shared" ref="N1090:N1153" si="87">COUNTIF(A:A,A1090)</f>
        <v>1</v>
      </c>
      <c r="O1090" t="str">
        <f>IF(ISNA(VLOOKUP(J1090,Vendors!A:A,1,FALSE)),"MISSING VENDER","VALID")</f>
        <v>VALID</v>
      </c>
      <c r="P1090" t="str">
        <f>IF(ISNA(VLOOKUP(H1090,'Customers'!A:A,1,FALSE)),"missing customer ","valid")</f>
        <v xml:space="preserve">missing customer </v>
      </c>
      <c r="Q1090" t="str">
        <f t="shared" ref="Q1090:Q1153" si="88">IF(ISBLANK(D1090),"INVALID","VALID")</f>
        <v>VALID</v>
      </c>
      <c r="R1090" t="str">
        <f t="shared" ref="R1090:R1153" si="89">IF(ISNA(F1090),"INVALID","VALID")</f>
        <v>VALID</v>
      </c>
    </row>
    <row r="1091" spans="1:18" x14ac:dyDescent="0.25">
      <c r="A1091" t="s">
        <v>3129</v>
      </c>
      <c r="B1091" s="1">
        <v>45054</v>
      </c>
      <c r="C1091">
        <v>-75449.36</v>
      </c>
      <c r="D1091" t="s">
        <v>826</v>
      </c>
      <c r="E1091" t="s">
        <v>892</v>
      </c>
      <c r="F1091" t="s">
        <v>5</v>
      </c>
      <c r="G1091" t="s">
        <v>28</v>
      </c>
      <c r="H1091" t="s">
        <v>828</v>
      </c>
      <c r="I1091" t="str">
        <f>_xlfn.XLOOKUP(H1091,'Customers'!A1091:A1490,'Customers'!B1091:B1490," ")</f>
        <v xml:space="preserve"> </v>
      </c>
      <c r="J1091" t="s">
        <v>1607</v>
      </c>
      <c r="K1091" t="s">
        <v>3130</v>
      </c>
      <c r="L1091" t="str">
        <f t="shared" si="85"/>
        <v>OK</v>
      </c>
      <c r="M1091" t="str">
        <f t="shared" si="86"/>
        <v>NOT  NULL</v>
      </c>
      <c r="N1091">
        <f t="shared" si="87"/>
        <v>1</v>
      </c>
      <c r="O1091" t="str">
        <f>IF(ISNA(VLOOKUP(J1091,Vendors!A:A,1,FALSE)),"MISSING VENDER","VALID")</f>
        <v>VALID</v>
      </c>
      <c r="P1091" t="str">
        <f>IF(ISNA(VLOOKUP(H1091,'Customers'!A:A,1,FALSE)),"missing customer ","valid")</f>
        <v xml:space="preserve">missing customer </v>
      </c>
      <c r="Q1091" t="str">
        <f t="shared" si="88"/>
        <v>VALID</v>
      </c>
      <c r="R1091" t="str">
        <f t="shared" si="89"/>
        <v>VALID</v>
      </c>
    </row>
    <row r="1092" spans="1:18" x14ac:dyDescent="0.25">
      <c r="A1092" t="s">
        <v>3131</v>
      </c>
      <c r="B1092" s="1">
        <v>44846</v>
      </c>
      <c r="C1092">
        <v>-33246.85</v>
      </c>
      <c r="D1092" t="s">
        <v>826</v>
      </c>
      <c r="E1092" t="s">
        <v>843</v>
      </c>
      <c r="F1092" t="s">
        <v>5</v>
      </c>
      <c r="G1092" t="s">
        <v>28</v>
      </c>
      <c r="H1092" t="s">
        <v>828</v>
      </c>
      <c r="I1092" t="str">
        <f>_xlfn.XLOOKUP(H1092,'Customers'!A1092:A1491,'Customers'!B1092:B1491," ")</f>
        <v xml:space="preserve"> </v>
      </c>
      <c r="J1092" t="s">
        <v>1532</v>
      </c>
      <c r="K1092" t="s">
        <v>3132</v>
      </c>
      <c r="L1092" t="str">
        <f t="shared" si="85"/>
        <v>OK</v>
      </c>
      <c r="M1092" t="str">
        <f t="shared" si="86"/>
        <v>NOT  NULL</v>
      </c>
      <c r="N1092">
        <f t="shared" si="87"/>
        <v>1</v>
      </c>
      <c r="O1092" t="str">
        <f>IF(ISNA(VLOOKUP(J1092,Vendors!A:A,1,FALSE)),"MISSING VENDER","VALID")</f>
        <v>VALID</v>
      </c>
      <c r="P1092" t="str">
        <f>IF(ISNA(VLOOKUP(H1092,'Customers'!A:A,1,FALSE)),"missing customer ","valid")</f>
        <v xml:space="preserve">missing customer </v>
      </c>
      <c r="Q1092" t="str">
        <f t="shared" si="88"/>
        <v>VALID</v>
      </c>
      <c r="R1092" t="str">
        <f t="shared" si="89"/>
        <v>VALID</v>
      </c>
    </row>
    <row r="1093" spans="1:18" x14ac:dyDescent="0.25">
      <c r="A1093" t="s">
        <v>3133</v>
      </c>
      <c r="B1093" s="1">
        <v>44569</v>
      </c>
      <c r="C1093">
        <v>-89382.63</v>
      </c>
      <c r="D1093" t="s">
        <v>826</v>
      </c>
      <c r="E1093" t="s">
        <v>851</v>
      </c>
      <c r="F1093" t="s">
        <v>3</v>
      </c>
      <c r="G1093" t="s">
        <v>18</v>
      </c>
      <c r="H1093" t="s">
        <v>828</v>
      </c>
      <c r="I1093" t="str">
        <f>_xlfn.XLOOKUP(H1093,'Customers'!A1093:A1492,'Customers'!B1093:B1492," ")</f>
        <v xml:space="preserve"> </v>
      </c>
      <c r="J1093" t="s">
        <v>1128</v>
      </c>
      <c r="K1093" t="s">
        <v>3134</v>
      </c>
      <c r="L1093" t="str">
        <f t="shared" si="85"/>
        <v>OK</v>
      </c>
      <c r="M1093" t="str">
        <f t="shared" si="86"/>
        <v>NOT  NULL</v>
      </c>
      <c r="N1093">
        <f t="shared" si="87"/>
        <v>1</v>
      </c>
      <c r="O1093" t="str">
        <f>IF(ISNA(VLOOKUP(J1093,Vendors!A:A,1,FALSE)),"MISSING VENDER","VALID")</f>
        <v>VALID</v>
      </c>
      <c r="P1093" t="str">
        <f>IF(ISNA(VLOOKUP(H1093,'Customers'!A:A,1,FALSE)),"missing customer ","valid")</f>
        <v xml:space="preserve">missing customer </v>
      </c>
      <c r="Q1093" t="str">
        <f t="shared" si="88"/>
        <v>VALID</v>
      </c>
      <c r="R1093" t="str">
        <f t="shared" si="89"/>
        <v>VALID</v>
      </c>
    </row>
    <row r="1094" spans="1:18" x14ac:dyDescent="0.25">
      <c r="A1094" t="s">
        <v>3135</v>
      </c>
      <c r="B1094" s="1">
        <v>44730</v>
      </c>
      <c r="C1094">
        <v>174170.65</v>
      </c>
      <c r="D1094" t="s">
        <v>836</v>
      </c>
      <c r="E1094" t="s">
        <v>840</v>
      </c>
      <c r="F1094" t="s">
        <v>5</v>
      </c>
      <c r="G1094" t="s">
        <v>18</v>
      </c>
      <c r="H1094" t="s">
        <v>569</v>
      </c>
      <c r="I1094" t="str">
        <f>_xlfn.XLOOKUP(H1094,'Customers'!A1094:A1493,'Customers'!B1094:B1493," ")</f>
        <v xml:space="preserve"> </v>
      </c>
      <c r="J1094" t="s">
        <v>828</v>
      </c>
      <c r="K1094" t="s">
        <v>3136</v>
      </c>
      <c r="L1094" t="str">
        <f t="shared" si="85"/>
        <v>OK</v>
      </c>
      <c r="M1094" t="str">
        <f t="shared" si="86"/>
        <v>NOT  NULL</v>
      </c>
      <c r="N1094">
        <f t="shared" si="87"/>
        <v>1</v>
      </c>
      <c r="O1094" t="str">
        <f>IF(ISNA(VLOOKUP(J1094,Vendors!A:A,1,FALSE)),"MISSING VENDER","VALID")</f>
        <v>MISSING VENDER</v>
      </c>
      <c r="P1094" t="str">
        <f>IF(ISNA(VLOOKUP(H1094,'Customers'!A:A,1,FALSE)),"missing customer ","valid")</f>
        <v>valid</v>
      </c>
      <c r="Q1094" t="str">
        <f t="shared" si="88"/>
        <v>VALID</v>
      </c>
      <c r="R1094" t="str">
        <f t="shared" si="89"/>
        <v>VALID</v>
      </c>
    </row>
    <row r="1095" spans="1:18" x14ac:dyDescent="0.25">
      <c r="A1095" t="s">
        <v>3137</v>
      </c>
      <c r="B1095" s="1">
        <v>44974</v>
      </c>
      <c r="C1095">
        <v>253512.76</v>
      </c>
      <c r="D1095" t="s">
        <v>836</v>
      </c>
      <c r="E1095" t="s">
        <v>855</v>
      </c>
      <c r="F1095" t="s">
        <v>3</v>
      </c>
      <c r="G1095" t="s">
        <v>25</v>
      </c>
      <c r="H1095" t="s">
        <v>229</v>
      </c>
      <c r="I1095" t="str">
        <f>_xlfn.XLOOKUP(H1095,'Customers'!A1095:A1494,'Customers'!B1095:B1494," ")</f>
        <v xml:space="preserve"> </v>
      </c>
      <c r="J1095" t="s">
        <v>828</v>
      </c>
      <c r="K1095" t="s">
        <v>3138</v>
      </c>
      <c r="L1095" t="str">
        <f t="shared" si="85"/>
        <v>OK</v>
      </c>
      <c r="M1095" t="str">
        <f t="shared" si="86"/>
        <v>NOT  NULL</v>
      </c>
      <c r="N1095">
        <f t="shared" si="87"/>
        <v>1</v>
      </c>
      <c r="O1095" t="str">
        <f>IF(ISNA(VLOOKUP(J1095,Vendors!A:A,1,FALSE)),"MISSING VENDER","VALID")</f>
        <v>MISSING VENDER</v>
      </c>
      <c r="P1095" t="str">
        <f>IF(ISNA(VLOOKUP(H1095,'Customers'!A:A,1,FALSE)),"missing customer ","valid")</f>
        <v>valid</v>
      </c>
      <c r="Q1095" t="str">
        <f t="shared" si="88"/>
        <v>VALID</v>
      </c>
      <c r="R1095" t="str">
        <f t="shared" si="89"/>
        <v>VALID</v>
      </c>
    </row>
    <row r="1096" spans="1:18" x14ac:dyDescent="0.25">
      <c r="A1096" t="s">
        <v>3139</v>
      </c>
      <c r="B1096" s="1">
        <v>44652</v>
      </c>
      <c r="C1096">
        <v>77743.19</v>
      </c>
      <c r="D1096" t="s">
        <v>836</v>
      </c>
      <c r="E1096" t="s">
        <v>837</v>
      </c>
      <c r="F1096" t="s">
        <v>3</v>
      </c>
      <c r="G1096" t="s">
        <v>25</v>
      </c>
      <c r="H1096" t="s">
        <v>383</v>
      </c>
      <c r="I1096" t="str">
        <f>_xlfn.XLOOKUP(H1096,'Customers'!A1096:A1495,'Customers'!B1096:B1495," ")</f>
        <v xml:space="preserve"> </v>
      </c>
      <c r="J1096" t="s">
        <v>828</v>
      </c>
      <c r="K1096" t="s">
        <v>3140</v>
      </c>
      <c r="L1096" t="str">
        <f t="shared" si="85"/>
        <v>OK</v>
      </c>
      <c r="M1096" t="str">
        <f t="shared" si="86"/>
        <v>NOT  NULL</v>
      </c>
      <c r="N1096">
        <f t="shared" si="87"/>
        <v>1</v>
      </c>
      <c r="O1096" t="str">
        <f>IF(ISNA(VLOOKUP(J1096,Vendors!A:A,1,FALSE)),"MISSING VENDER","VALID")</f>
        <v>MISSING VENDER</v>
      </c>
      <c r="P1096" t="str">
        <f>IF(ISNA(VLOOKUP(H1096,'Customers'!A:A,1,FALSE)),"missing customer ","valid")</f>
        <v>valid</v>
      </c>
      <c r="Q1096" t="str">
        <f t="shared" si="88"/>
        <v>VALID</v>
      </c>
      <c r="R1096" t="str">
        <f t="shared" si="89"/>
        <v>VALID</v>
      </c>
    </row>
    <row r="1097" spans="1:18" x14ac:dyDescent="0.25">
      <c r="A1097" t="s">
        <v>3141</v>
      </c>
      <c r="B1097" s="1">
        <v>44686</v>
      </c>
      <c r="C1097">
        <v>15653.85</v>
      </c>
      <c r="D1097" t="s">
        <v>860</v>
      </c>
      <c r="E1097" t="s">
        <v>860</v>
      </c>
      <c r="F1097" t="s">
        <v>3</v>
      </c>
      <c r="G1097" t="s">
        <v>14</v>
      </c>
      <c r="H1097" t="s">
        <v>828</v>
      </c>
      <c r="I1097" t="str">
        <f>_xlfn.XLOOKUP(H1097,'Customers'!A1097:A1496,'Customers'!B1097:B1496," ")</f>
        <v xml:space="preserve"> </v>
      </c>
      <c r="J1097" t="s">
        <v>828</v>
      </c>
      <c r="K1097" t="s">
        <v>3142</v>
      </c>
      <c r="L1097" t="str">
        <f t="shared" si="85"/>
        <v>OK</v>
      </c>
      <c r="M1097" t="str">
        <f t="shared" si="86"/>
        <v>NOT  NULL</v>
      </c>
      <c r="N1097">
        <f t="shared" si="87"/>
        <v>1</v>
      </c>
      <c r="O1097" t="str">
        <f>IF(ISNA(VLOOKUP(J1097,Vendors!A:A,1,FALSE)),"MISSING VENDER","VALID")</f>
        <v>MISSING VENDER</v>
      </c>
      <c r="P1097" t="str">
        <f>IF(ISNA(VLOOKUP(H1097,'Customers'!A:A,1,FALSE)),"missing customer ","valid")</f>
        <v xml:space="preserve">missing customer </v>
      </c>
      <c r="Q1097" t="str">
        <f t="shared" si="88"/>
        <v>VALID</v>
      </c>
      <c r="R1097" t="str">
        <f t="shared" si="89"/>
        <v>VALID</v>
      </c>
    </row>
    <row r="1098" spans="1:18" x14ac:dyDescent="0.25">
      <c r="A1098" t="s">
        <v>3143</v>
      </c>
      <c r="B1098" s="1">
        <v>44862</v>
      </c>
      <c r="C1098">
        <v>116941.78</v>
      </c>
      <c r="D1098" t="s">
        <v>836</v>
      </c>
      <c r="E1098" t="s">
        <v>837</v>
      </c>
      <c r="F1098" t="s">
        <v>5</v>
      </c>
      <c r="G1098" t="s">
        <v>28</v>
      </c>
      <c r="H1098" t="s">
        <v>737</v>
      </c>
      <c r="I1098" t="str">
        <f>_xlfn.XLOOKUP(H1098,'Customers'!A1098:A1497,'Customers'!B1098:B1497," ")</f>
        <v xml:space="preserve"> </v>
      </c>
      <c r="J1098" t="s">
        <v>828</v>
      </c>
      <c r="K1098" t="s">
        <v>3144</v>
      </c>
      <c r="L1098" t="str">
        <f t="shared" si="85"/>
        <v>OK</v>
      </c>
      <c r="M1098" t="str">
        <f t="shared" si="86"/>
        <v>NOT  NULL</v>
      </c>
      <c r="N1098">
        <f t="shared" si="87"/>
        <v>1</v>
      </c>
      <c r="O1098" t="str">
        <f>IF(ISNA(VLOOKUP(J1098,Vendors!A:A,1,FALSE)),"MISSING VENDER","VALID")</f>
        <v>MISSING VENDER</v>
      </c>
      <c r="P1098" t="str">
        <f>IF(ISNA(VLOOKUP(H1098,'Customers'!A:A,1,FALSE)),"missing customer ","valid")</f>
        <v>valid</v>
      </c>
      <c r="Q1098" t="str">
        <f t="shared" si="88"/>
        <v>VALID</v>
      </c>
      <c r="R1098" t="str">
        <f t="shared" si="89"/>
        <v>VALID</v>
      </c>
    </row>
    <row r="1099" spans="1:18" x14ac:dyDescent="0.25">
      <c r="A1099" t="s">
        <v>3145</v>
      </c>
      <c r="B1099" s="1">
        <v>44983</v>
      </c>
      <c r="C1099">
        <v>13660.38</v>
      </c>
      <c r="D1099" t="s">
        <v>1332</v>
      </c>
      <c r="E1099" t="s">
        <v>1332</v>
      </c>
      <c r="F1099" t="s">
        <v>3</v>
      </c>
      <c r="G1099" t="s">
        <v>14</v>
      </c>
      <c r="H1099" t="s">
        <v>828</v>
      </c>
      <c r="I1099" t="str">
        <f>_xlfn.XLOOKUP(H1099,'Customers'!A1099:A1498,'Customers'!B1099:B1498," ")</f>
        <v xml:space="preserve"> </v>
      </c>
      <c r="J1099" t="s">
        <v>828</v>
      </c>
      <c r="K1099" t="s">
        <v>3146</v>
      </c>
      <c r="L1099" t="str">
        <f t="shared" si="85"/>
        <v>OK</v>
      </c>
      <c r="M1099" t="str">
        <f t="shared" si="86"/>
        <v>NOT  NULL</v>
      </c>
      <c r="N1099">
        <f t="shared" si="87"/>
        <v>1</v>
      </c>
      <c r="O1099" t="str">
        <f>IF(ISNA(VLOOKUP(J1099,Vendors!A:A,1,FALSE)),"MISSING VENDER","VALID")</f>
        <v>MISSING VENDER</v>
      </c>
      <c r="P1099" t="str">
        <f>IF(ISNA(VLOOKUP(H1099,'Customers'!A:A,1,FALSE)),"missing customer ","valid")</f>
        <v xml:space="preserve">missing customer </v>
      </c>
      <c r="Q1099" t="str">
        <f t="shared" si="88"/>
        <v>VALID</v>
      </c>
      <c r="R1099" t="str">
        <f t="shared" si="89"/>
        <v>VALID</v>
      </c>
    </row>
    <row r="1100" spans="1:18" x14ac:dyDescent="0.25">
      <c r="A1100" t="s">
        <v>3147</v>
      </c>
      <c r="B1100" s="1">
        <v>44757</v>
      </c>
      <c r="C1100">
        <v>249208.15</v>
      </c>
      <c r="D1100" t="s">
        <v>836</v>
      </c>
      <c r="E1100" t="s">
        <v>837</v>
      </c>
      <c r="F1100" t="s">
        <v>5</v>
      </c>
      <c r="G1100" t="s">
        <v>14</v>
      </c>
      <c r="H1100" t="s">
        <v>169</v>
      </c>
      <c r="I1100" t="str">
        <f>_xlfn.XLOOKUP(H1100,'Customers'!A1100:A1499,'Customers'!B1100:B1499," ")</f>
        <v xml:space="preserve"> </v>
      </c>
      <c r="J1100" t="s">
        <v>828</v>
      </c>
      <c r="K1100" t="s">
        <v>3148</v>
      </c>
      <c r="L1100" t="str">
        <f t="shared" si="85"/>
        <v>OK</v>
      </c>
      <c r="M1100" t="str">
        <f t="shared" si="86"/>
        <v>NOT  NULL</v>
      </c>
      <c r="N1100">
        <f t="shared" si="87"/>
        <v>1</v>
      </c>
      <c r="O1100" t="str">
        <f>IF(ISNA(VLOOKUP(J1100,Vendors!A:A,1,FALSE)),"MISSING VENDER","VALID")</f>
        <v>MISSING VENDER</v>
      </c>
      <c r="P1100" t="str">
        <f>IF(ISNA(VLOOKUP(H1100,'Customers'!A:A,1,FALSE)),"missing customer ","valid")</f>
        <v>valid</v>
      </c>
      <c r="Q1100" t="str">
        <f t="shared" si="88"/>
        <v>VALID</v>
      </c>
      <c r="R1100" t="str">
        <f t="shared" si="89"/>
        <v>VALID</v>
      </c>
    </row>
    <row r="1101" spans="1:18" x14ac:dyDescent="0.25">
      <c r="A1101" t="s">
        <v>3149</v>
      </c>
      <c r="B1101" s="1">
        <v>44598</v>
      </c>
      <c r="C1101">
        <v>149666.42000000001</v>
      </c>
      <c r="D1101" t="s">
        <v>836</v>
      </c>
      <c r="E1101" t="s">
        <v>840</v>
      </c>
      <c r="F1101" t="s">
        <v>3</v>
      </c>
      <c r="G1101" t="s">
        <v>14</v>
      </c>
      <c r="H1101" t="s">
        <v>595</v>
      </c>
      <c r="I1101" t="str">
        <f>_xlfn.XLOOKUP(H1101,'Customers'!A1101:A1500,'Customers'!B1101:B1500," ")</f>
        <v xml:space="preserve"> </v>
      </c>
      <c r="J1101" t="s">
        <v>828</v>
      </c>
      <c r="K1101" t="s">
        <v>3150</v>
      </c>
      <c r="L1101" t="str">
        <f t="shared" si="85"/>
        <v>OK</v>
      </c>
      <c r="M1101" t="str">
        <f t="shared" si="86"/>
        <v>NOT  NULL</v>
      </c>
      <c r="N1101">
        <f t="shared" si="87"/>
        <v>1</v>
      </c>
      <c r="O1101" t="str">
        <f>IF(ISNA(VLOOKUP(J1101,Vendors!A:A,1,FALSE)),"MISSING VENDER","VALID")</f>
        <v>MISSING VENDER</v>
      </c>
      <c r="P1101" t="str">
        <f>IF(ISNA(VLOOKUP(H1101,'Customers'!A:A,1,FALSE)),"missing customer ","valid")</f>
        <v>valid</v>
      </c>
      <c r="Q1101" t="str">
        <f t="shared" si="88"/>
        <v>VALID</v>
      </c>
      <c r="R1101" t="str">
        <f t="shared" si="89"/>
        <v>VALID</v>
      </c>
    </row>
    <row r="1102" spans="1:18" x14ac:dyDescent="0.25">
      <c r="A1102" t="s">
        <v>3151</v>
      </c>
      <c r="B1102" s="1">
        <v>45123</v>
      </c>
      <c r="C1102">
        <v>-55702.78</v>
      </c>
      <c r="D1102" t="s">
        <v>826</v>
      </c>
      <c r="E1102" t="s">
        <v>892</v>
      </c>
      <c r="F1102" t="s">
        <v>5</v>
      </c>
      <c r="G1102" t="s">
        <v>25</v>
      </c>
      <c r="H1102" t="s">
        <v>828</v>
      </c>
      <c r="I1102" t="str">
        <f>_xlfn.XLOOKUP(H1102,'Customers'!A1102:A1501,'Customers'!B1102:B1501," ")</f>
        <v xml:space="preserve"> </v>
      </c>
      <c r="J1102" t="s">
        <v>2035</v>
      </c>
      <c r="K1102" t="s">
        <v>3152</v>
      </c>
      <c r="L1102" t="str">
        <f t="shared" si="85"/>
        <v>OK</v>
      </c>
      <c r="M1102" t="str">
        <f t="shared" si="86"/>
        <v>NOT  NULL</v>
      </c>
      <c r="N1102">
        <f t="shared" si="87"/>
        <v>1</v>
      </c>
      <c r="O1102" t="str">
        <f>IF(ISNA(VLOOKUP(J1102,Vendors!A:A,1,FALSE)),"MISSING VENDER","VALID")</f>
        <v>VALID</v>
      </c>
      <c r="P1102" t="str">
        <f>IF(ISNA(VLOOKUP(H1102,'Customers'!A:A,1,FALSE)),"missing customer ","valid")</f>
        <v xml:space="preserve">missing customer </v>
      </c>
      <c r="Q1102" t="str">
        <f t="shared" si="88"/>
        <v>VALID</v>
      </c>
      <c r="R1102" t="str">
        <f t="shared" si="89"/>
        <v>VALID</v>
      </c>
    </row>
    <row r="1103" spans="1:18" x14ac:dyDescent="0.25">
      <c r="A1103" t="s">
        <v>3153</v>
      </c>
      <c r="B1103" s="1">
        <v>44959</v>
      </c>
      <c r="C1103">
        <v>172262.48</v>
      </c>
      <c r="D1103" t="s">
        <v>836</v>
      </c>
      <c r="E1103" t="s">
        <v>837</v>
      </c>
      <c r="F1103" t="s">
        <v>5</v>
      </c>
      <c r="G1103" t="s">
        <v>14</v>
      </c>
      <c r="H1103" t="s">
        <v>337</v>
      </c>
      <c r="I1103" t="str">
        <f>_xlfn.XLOOKUP(H1103,'Customers'!A1103:A1502,'Customers'!B1103:B1502," ")</f>
        <v xml:space="preserve"> </v>
      </c>
      <c r="J1103" t="s">
        <v>828</v>
      </c>
      <c r="K1103" t="s">
        <v>3154</v>
      </c>
      <c r="L1103" t="str">
        <f t="shared" si="85"/>
        <v>OK</v>
      </c>
      <c r="M1103" t="str">
        <f t="shared" si="86"/>
        <v>NOT  NULL</v>
      </c>
      <c r="N1103">
        <f t="shared" si="87"/>
        <v>1</v>
      </c>
      <c r="O1103" t="str">
        <f>IF(ISNA(VLOOKUP(J1103,Vendors!A:A,1,FALSE)),"MISSING VENDER","VALID")</f>
        <v>MISSING VENDER</v>
      </c>
      <c r="P1103" t="str">
        <f>IF(ISNA(VLOOKUP(H1103,'Customers'!A:A,1,FALSE)),"missing customer ","valid")</f>
        <v>valid</v>
      </c>
      <c r="Q1103" t="str">
        <f t="shared" si="88"/>
        <v>VALID</v>
      </c>
      <c r="R1103" t="str">
        <f t="shared" si="89"/>
        <v>VALID</v>
      </c>
    </row>
    <row r="1104" spans="1:18" x14ac:dyDescent="0.25">
      <c r="A1104" t="s">
        <v>3155</v>
      </c>
      <c r="B1104" s="1">
        <v>45053</v>
      </c>
      <c r="C1104">
        <v>81388.179999999993</v>
      </c>
      <c r="D1104" t="s">
        <v>836</v>
      </c>
      <c r="E1104" t="s">
        <v>840</v>
      </c>
      <c r="F1104" t="s">
        <v>5</v>
      </c>
      <c r="G1104" t="s">
        <v>18</v>
      </c>
      <c r="H1104" t="s">
        <v>403</v>
      </c>
      <c r="I1104" t="str">
        <f>_xlfn.XLOOKUP(H1104,'Customers'!A1104:A1503,'Customers'!B1104:B1503," ")</f>
        <v xml:space="preserve"> </v>
      </c>
      <c r="J1104" t="s">
        <v>828</v>
      </c>
      <c r="K1104" t="s">
        <v>3156</v>
      </c>
      <c r="L1104" t="str">
        <f t="shared" si="85"/>
        <v>OK</v>
      </c>
      <c r="M1104" t="str">
        <f t="shared" si="86"/>
        <v>NOT  NULL</v>
      </c>
      <c r="N1104">
        <f t="shared" si="87"/>
        <v>1</v>
      </c>
      <c r="O1104" t="str">
        <f>IF(ISNA(VLOOKUP(J1104,Vendors!A:A,1,FALSE)),"MISSING VENDER","VALID")</f>
        <v>MISSING VENDER</v>
      </c>
      <c r="P1104" t="str">
        <f>IF(ISNA(VLOOKUP(H1104,'Customers'!A:A,1,FALSE)),"missing customer ","valid")</f>
        <v>valid</v>
      </c>
      <c r="Q1104" t="str">
        <f t="shared" si="88"/>
        <v>VALID</v>
      </c>
      <c r="R1104" t="str">
        <f t="shared" si="89"/>
        <v>VALID</v>
      </c>
    </row>
    <row r="1105" spans="1:18" x14ac:dyDescent="0.25">
      <c r="A1105" t="s">
        <v>3157</v>
      </c>
      <c r="B1105" s="1">
        <v>45118</v>
      </c>
      <c r="C1105">
        <v>-54817.41</v>
      </c>
      <c r="D1105" t="s">
        <v>826</v>
      </c>
      <c r="E1105" t="s">
        <v>832</v>
      </c>
      <c r="F1105" t="s">
        <v>4</v>
      </c>
      <c r="G1105" t="s">
        <v>25</v>
      </c>
      <c r="H1105" t="s">
        <v>828</v>
      </c>
      <c r="I1105" t="str">
        <f>_xlfn.XLOOKUP(H1105,'Customers'!A1105:A1504,'Customers'!B1105:B1504," ")</f>
        <v xml:space="preserve"> </v>
      </c>
      <c r="J1105" t="s">
        <v>977</v>
      </c>
      <c r="K1105" t="s">
        <v>3158</v>
      </c>
      <c r="L1105" t="str">
        <f t="shared" si="85"/>
        <v>OK</v>
      </c>
      <c r="M1105" t="str">
        <f t="shared" si="86"/>
        <v>NOT  NULL</v>
      </c>
      <c r="N1105">
        <f t="shared" si="87"/>
        <v>1</v>
      </c>
      <c r="O1105" t="str">
        <f>IF(ISNA(VLOOKUP(J1105,Vendors!A:A,1,FALSE)),"MISSING VENDER","VALID")</f>
        <v>VALID</v>
      </c>
      <c r="P1105" t="str">
        <f>IF(ISNA(VLOOKUP(H1105,'Customers'!A:A,1,FALSE)),"missing customer ","valid")</f>
        <v xml:space="preserve">missing customer </v>
      </c>
      <c r="Q1105" t="str">
        <f t="shared" si="88"/>
        <v>VALID</v>
      </c>
      <c r="R1105" t="str">
        <f t="shared" si="89"/>
        <v>VALID</v>
      </c>
    </row>
    <row r="1106" spans="1:18" x14ac:dyDescent="0.25">
      <c r="A1106" t="s">
        <v>3159</v>
      </c>
      <c r="B1106" s="1">
        <v>45171</v>
      </c>
      <c r="C1106">
        <v>127340.21</v>
      </c>
      <c r="D1106" t="s">
        <v>836</v>
      </c>
      <c r="E1106" t="s">
        <v>837</v>
      </c>
      <c r="F1106" t="s">
        <v>4</v>
      </c>
      <c r="G1106" t="s">
        <v>28</v>
      </c>
      <c r="H1106" t="s">
        <v>549</v>
      </c>
      <c r="I1106" t="str">
        <f>_xlfn.XLOOKUP(H1106,'Customers'!A1106:A1505,'Customers'!B1106:B1505," ")</f>
        <v xml:space="preserve"> </v>
      </c>
      <c r="J1106" t="s">
        <v>828</v>
      </c>
      <c r="K1106" t="s">
        <v>3160</v>
      </c>
      <c r="L1106" t="str">
        <f t="shared" si="85"/>
        <v>OK</v>
      </c>
      <c r="M1106" t="str">
        <f t="shared" si="86"/>
        <v>NOT  NULL</v>
      </c>
      <c r="N1106">
        <f t="shared" si="87"/>
        <v>1</v>
      </c>
      <c r="O1106" t="str">
        <f>IF(ISNA(VLOOKUP(J1106,Vendors!A:A,1,FALSE)),"MISSING VENDER","VALID")</f>
        <v>MISSING VENDER</v>
      </c>
      <c r="P1106" t="str">
        <f>IF(ISNA(VLOOKUP(H1106,'Customers'!A:A,1,FALSE)),"missing customer ","valid")</f>
        <v>valid</v>
      </c>
      <c r="Q1106" t="str">
        <f t="shared" si="88"/>
        <v>VALID</v>
      </c>
      <c r="R1106" t="str">
        <f t="shared" si="89"/>
        <v>VALID</v>
      </c>
    </row>
    <row r="1107" spans="1:18" x14ac:dyDescent="0.25">
      <c r="A1107" t="s">
        <v>3161</v>
      </c>
      <c r="B1107" s="1">
        <v>45040</v>
      </c>
      <c r="C1107">
        <v>163869.79999999999</v>
      </c>
      <c r="D1107" t="s">
        <v>836</v>
      </c>
      <c r="E1107" t="s">
        <v>837</v>
      </c>
      <c r="F1107" t="s">
        <v>4</v>
      </c>
      <c r="G1107" t="s">
        <v>14</v>
      </c>
      <c r="H1107" t="s">
        <v>353</v>
      </c>
      <c r="I1107" t="str">
        <f>_xlfn.XLOOKUP(H1107,'Customers'!A1107:A1506,'Customers'!B1107:B1506," ")</f>
        <v xml:space="preserve"> </v>
      </c>
      <c r="J1107" t="s">
        <v>828</v>
      </c>
      <c r="K1107" t="s">
        <v>3162</v>
      </c>
      <c r="L1107" t="str">
        <f t="shared" si="85"/>
        <v>OK</v>
      </c>
      <c r="M1107" t="str">
        <f t="shared" si="86"/>
        <v>NOT  NULL</v>
      </c>
      <c r="N1107">
        <f t="shared" si="87"/>
        <v>1</v>
      </c>
      <c r="O1107" t="str">
        <f>IF(ISNA(VLOOKUP(J1107,Vendors!A:A,1,FALSE)),"MISSING VENDER","VALID")</f>
        <v>MISSING VENDER</v>
      </c>
      <c r="P1107" t="str">
        <f>IF(ISNA(VLOOKUP(H1107,'Customers'!A:A,1,FALSE)),"missing customer ","valid")</f>
        <v>valid</v>
      </c>
      <c r="Q1107" t="str">
        <f t="shared" si="88"/>
        <v>VALID</v>
      </c>
      <c r="R1107" t="str">
        <f t="shared" si="89"/>
        <v>VALID</v>
      </c>
    </row>
    <row r="1108" spans="1:18" x14ac:dyDescent="0.25">
      <c r="A1108" t="s">
        <v>3163</v>
      </c>
      <c r="B1108" s="1">
        <v>44986</v>
      </c>
      <c r="C1108">
        <v>223515.22</v>
      </c>
      <c r="D1108" t="s">
        <v>836</v>
      </c>
      <c r="E1108" t="s">
        <v>855</v>
      </c>
      <c r="F1108" t="s">
        <v>5</v>
      </c>
      <c r="G1108" t="s">
        <v>14</v>
      </c>
      <c r="H1108" t="s">
        <v>139</v>
      </c>
      <c r="I1108" t="str">
        <f>_xlfn.XLOOKUP(H1108,'Customers'!A1108:A1507,'Customers'!B1108:B1507," ")</f>
        <v xml:space="preserve"> </v>
      </c>
      <c r="J1108" t="s">
        <v>828</v>
      </c>
      <c r="K1108" t="s">
        <v>3164</v>
      </c>
      <c r="L1108" t="str">
        <f t="shared" si="85"/>
        <v>OK</v>
      </c>
      <c r="M1108" t="str">
        <f t="shared" si="86"/>
        <v>NOT  NULL</v>
      </c>
      <c r="N1108">
        <f t="shared" si="87"/>
        <v>1</v>
      </c>
      <c r="O1108" t="str">
        <f>IF(ISNA(VLOOKUP(J1108,Vendors!A:A,1,FALSE)),"MISSING VENDER","VALID")</f>
        <v>MISSING VENDER</v>
      </c>
      <c r="P1108" t="str">
        <f>IF(ISNA(VLOOKUP(H1108,'Customers'!A:A,1,FALSE)),"missing customer ","valid")</f>
        <v>valid</v>
      </c>
      <c r="Q1108" t="str">
        <f t="shared" si="88"/>
        <v>VALID</v>
      </c>
      <c r="R1108" t="str">
        <f t="shared" si="89"/>
        <v>VALID</v>
      </c>
    </row>
    <row r="1109" spans="1:18" x14ac:dyDescent="0.25">
      <c r="A1109" t="s">
        <v>3165</v>
      </c>
      <c r="B1109" s="1">
        <v>44691</v>
      </c>
      <c r="C1109">
        <v>21649.85</v>
      </c>
      <c r="D1109" t="s">
        <v>1332</v>
      </c>
      <c r="E1109" t="s">
        <v>1332</v>
      </c>
      <c r="F1109" t="s">
        <v>4</v>
      </c>
      <c r="G1109" t="s">
        <v>14</v>
      </c>
      <c r="H1109" t="s">
        <v>828</v>
      </c>
      <c r="I1109" t="str">
        <f>_xlfn.XLOOKUP(H1109,'Customers'!A1109:A1508,'Customers'!B1109:B1508," ")</f>
        <v xml:space="preserve"> </v>
      </c>
      <c r="J1109" t="s">
        <v>828</v>
      </c>
      <c r="K1109" t="s">
        <v>3166</v>
      </c>
      <c r="L1109" t="str">
        <f t="shared" si="85"/>
        <v>OK</v>
      </c>
      <c r="M1109" t="str">
        <f t="shared" si="86"/>
        <v>NOT  NULL</v>
      </c>
      <c r="N1109">
        <f t="shared" si="87"/>
        <v>1</v>
      </c>
      <c r="O1109" t="str">
        <f>IF(ISNA(VLOOKUP(J1109,Vendors!A:A,1,FALSE)),"MISSING VENDER","VALID")</f>
        <v>MISSING VENDER</v>
      </c>
      <c r="P1109" t="str">
        <f>IF(ISNA(VLOOKUP(H1109,'Customers'!A:A,1,FALSE)),"missing customer ","valid")</f>
        <v xml:space="preserve">missing customer </v>
      </c>
      <c r="Q1109" t="str">
        <f t="shared" si="88"/>
        <v>VALID</v>
      </c>
      <c r="R1109" t="str">
        <f t="shared" si="89"/>
        <v>VALID</v>
      </c>
    </row>
    <row r="1110" spans="1:18" x14ac:dyDescent="0.25">
      <c r="A1110" t="s">
        <v>3167</v>
      </c>
      <c r="B1110" s="1">
        <v>44863</v>
      </c>
      <c r="C1110">
        <v>221210.77</v>
      </c>
      <c r="D1110" t="s">
        <v>836</v>
      </c>
      <c r="E1110" t="s">
        <v>855</v>
      </c>
      <c r="F1110" t="s">
        <v>3</v>
      </c>
      <c r="G1110" t="s">
        <v>25</v>
      </c>
      <c r="H1110" t="s">
        <v>561</v>
      </c>
      <c r="I1110" t="str">
        <f>_xlfn.XLOOKUP(H1110,'Customers'!A1110:A1509,'Customers'!B1110:B1509," ")</f>
        <v xml:space="preserve"> </v>
      </c>
      <c r="J1110" t="s">
        <v>828</v>
      </c>
      <c r="K1110" t="s">
        <v>3168</v>
      </c>
      <c r="L1110" t="str">
        <f t="shared" si="85"/>
        <v>OK</v>
      </c>
      <c r="M1110" t="str">
        <f t="shared" si="86"/>
        <v>NOT  NULL</v>
      </c>
      <c r="N1110">
        <f t="shared" si="87"/>
        <v>1</v>
      </c>
      <c r="O1110" t="str">
        <f>IF(ISNA(VLOOKUP(J1110,Vendors!A:A,1,FALSE)),"MISSING VENDER","VALID")</f>
        <v>MISSING VENDER</v>
      </c>
      <c r="P1110" t="str">
        <f>IF(ISNA(VLOOKUP(H1110,'Customers'!A:A,1,FALSE)),"missing customer ","valid")</f>
        <v>valid</v>
      </c>
      <c r="Q1110" t="str">
        <f t="shared" si="88"/>
        <v>VALID</v>
      </c>
      <c r="R1110" t="str">
        <f t="shared" si="89"/>
        <v>VALID</v>
      </c>
    </row>
    <row r="1111" spans="1:18" x14ac:dyDescent="0.25">
      <c r="A1111" t="s">
        <v>3169</v>
      </c>
      <c r="B1111" s="1">
        <v>44851</v>
      </c>
      <c r="C1111">
        <v>-31719.63</v>
      </c>
      <c r="D1111" t="s">
        <v>826</v>
      </c>
      <c r="E1111" t="s">
        <v>851</v>
      </c>
      <c r="F1111" t="s">
        <v>4</v>
      </c>
      <c r="G1111" t="s">
        <v>28</v>
      </c>
      <c r="H1111" t="s">
        <v>828</v>
      </c>
      <c r="I1111" t="str">
        <f>_xlfn.XLOOKUP(H1111,'Customers'!A1111:A1510,'Customers'!B1111:B1510," ")</f>
        <v xml:space="preserve"> </v>
      </c>
      <c r="J1111" t="s">
        <v>2901</v>
      </c>
      <c r="K1111" t="s">
        <v>3170</v>
      </c>
      <c r="L1111" t="str">
        <f t="shared" si="85"/>
        <v>OK</v>
      </c>
      <c r="M1111" t="str">
        <f t="shared" si="86"/>
        <v>NOT  NULL</v>
      </c>
      <c r="N1111">
        <f t="shared" si="87"/>
        <v>1</v>
      </c>
      <c r="O1111" t="str">
        <f>IF(ISNA(VLOOKUP(J1111,Vendors!A:A,1,FALSE)),"MISSING VENDER","VALID")</f>
        <v>VALID</v>
      </c>
      <c r="P1111" t="str">
        <f>IF(ISNA(VLOOKUP(H1111,'Customers'!A:A,1,FALSE)),"missing customer ","valid")</f>
        <v xml:space="preserve">missing customer </v>
      </c>
      <c r="Q1111" t="str">
        <f t="shared" si="88"/>
        <v>VALID</v>
      </c>
      <c r="R1111" t="str">
        <f t="shared" si="89"/>
        <v>VALID</v>
      </c>
    </row>
    <row r="1112" spans="1:18" x14ac:dyDescent="0.25">
      <c r="A1112" t="s">
        <v>3171</v>
      </c>
      <c r="B1112" s="1">
        <v>44764</v>
      </c>
      <c r="C1112">
        <v>165158.85999999999</v>
      </c>
      <c r="D1112" t="s">
        <v>836</v>
      </c>
      <c r="E1112" t="s">
        <v>837</v>
      </c>
      <c r="F1112" t="s">
        <v>3</v>
      </c>
      <c r="G1112" t="s">
        <v>14</v>
      </c>
      <c r="H1112" t="s">
        <v>303</v>
      </c>
      <c r="I1112" t="str">
        <f>_xlfn.XLOOKUP(H1112,'Customers'!A1112:A1511,'Customers'!B1112:B1511," ")</f>
        <v xml:space="preserve"> </v>
      </c>
      <c r="J1112" t="s">
        <v>828</v>
      </c>
      <c r="K1112" t="s">
        <v>3172</v>
      </c>
      <c r="L1112" t="str">
        <f t="shared" si="85"/>
        <v>OK</v>
      </c>
      <c r="M1112" t="str">
        <f t="shared" si="86"/>
        <v>NOT  NULL</v>
      </c>
      <c r="N1112">
        <f t="shared" si="87"/>
        <v>1</v>
      </c>
      <c r="O1112" t="str">
        <f>IF(ISNA(VLOOKUP(J1112,Vendors!A:A,1,FALSE)),"MISSING VENDER","VALID")</f>
        <v>MISSING VENDER</v>
      </c>
      <c r="P1112" t="str">
        <f>IF(ISNA(VLOOKUP(H1112,'Customers'!A:A,1,FALSE)),"missing customer ","valid")</f>
        <v>valid</v>
      </c>
      <c r="Q1112" t="str">
        <f t="shared" si="88"/>
        <v>VALID</v>
      </c>
      <c r="R1112" t="str">
        <f t="shared" si="89"/>
        <v>VALID</v>
      </c>
    </row>
    <row r="1113" spans="1:18" x14ac:dyDescent="0.25">
      <c r="A1113" t="s">
        <v>3173</v>
      </c>
      <c r="B1113" s="1">
        <v>44840</v>
      </c>
      <c r="C1113">
        <v>66991.41</v>
      </c>
      <c r="D1113" t="s">
        <v>836</v>
      </c>
      <c r="E1113" t="s">
        <v>840</v>
      </c>
      <c r="F1113" t="s">
        <v>5</v>
      </c>
      <c r="G1113" t="s">
        <v>18</v>
      </c>
      <c r="H1113" t="s">
        <v>185</v>
      </c>
      <c r="I1113" t="str">
        <f>_xlfn.XLOOKUP(H1113,'Customers'!A1113:A1512,'Customers'!B1113:B1512," ")</f>
        <v xml:space="preserve"> </v>
      </c>
      <c r="J1113" t="s">
        <v>828</v>
      </c>
      <c r="K1113" t="s">
        <v>3174</v>
      </c>
      <c r="L1113" t="str">
        <f t="shared" si="85"/>
        <v>OK</v>
      </c>
      <c r="M1113" t="str">
        <f t="shared" si="86"/>
        <v>NOT  NULL</v>
      </c>
      <c r="N1113">
        <f t="shared" si="87"/>
        <v>1</v>
      </c>
      <c r="O1113" t="str">
        <f>IF(ISNA(VLOOKUP(J1113,Vendors!A:A,1,FALSE)),"MISSING VENDER","VALID")</f>
        <v>MISSING VENDER</v>
      </c>
      <c r="P1113" t="str">
        <f>IF(ISNA(VLOOKUP(H1113,'Customers'!A:A,1,FALSE)),"missing customer ","valid")</f>
        <v>valid</v>
      </c>
      <c r="Q1113" t="str">
        <f t="shared" si="88"/>
        <v>VALID</v>
      </c>
      <c r="R1113" t="str">
        <f t="shared" si="89"/>
        <v>VALID</v>
      </c>
    </row>
    <row r="1114" spans="1:18" x14ac:dyDescent="0.25">
      <c r="A1114" t="s">
        <v>3175</v>
      </c>
      <c r="B1114" s="1">
        <v>45046</v>
      </c>
      <c r="C1114">
        <v>-38987.760000000002</v>
      </c>
      <c r="D1114" t="s">
        <v>826</v>
      </c>
      <c r="E1114" t="s">
        <v>851</v>
      </c>
      <c r="F1114" t="s">
        <v>5</v>
      </c>
      <c r="G1114" t="s">
        <v>28</v>
      </c>
      <c r="H1114" t="s">
        <v>828</v>
      </c>
      <c r="I1114" t="str">
        <f>_xlfn.XLOOKUP(H1114,'Customers'!A1114:A1513,'Customers'!B1114:B1513," ")</f>
        <v xml:space="preserve"> </v>
      </c>
      <c r="J1114" t="s">
        <v>929</v>
      </c>
      <c r="K1114" t="s">
        <v>3176</v>
      </c>
      <c r="L1114" t="str">
        <f t="shared" si="85"/>
        <v>OK</v>
      </c>
      <c r="M1114" t="str">
        <f t="shared" si="86"/>
        <v>NOT  NULL</v>
      </c>
      <c r="N1114">
        <f t="shared" si="87"/>
        <v>1</v>
      </c>
      <c r="O1114" t="str">
        <f>IF(ISNA(VLOOKUP(J1114,Vendors!A:A,1,FALSE)),"MISSING VENDER","VALID")</f>
        <v>VALID</v>
      </c>
      <c r="P1114" t="str">
        <f>IF(ISNA(VLOOKUP(H1114,'Customers'!A:A,1,FALSE)),"missing customer ","valid")</f>
        <v xml:space="preserve">missing customer </v>
      </c>
      <c r="Q1114" t="str">
        <f t="shared" si="88"/>
        <v>VALID</v>
      </c>
      <c r="R1114" t="str">
        <f t="shared" si="89"/>
        <v>VALID</v>
      </c>
    </row>
    <row r="1115" spans="1:18" x14ac:dyDescent="0.25">
      <c r="A1115" t="s">
        <v>3177</v>
      </c>
      <c r="B1115" s="1">
        <v>44642</v>
      </c>
      <c r="C1115">
        <v>-47750.25</v>
      </c>
      <c r="D1115" t="s">
        <v>826</v>
      </c>
      <c r="E1115" t="s">
        <v>832</v>
      </c>
      <c r="F1115" t="s">
        <v>4</v>
      </c>
      <c r="G1115" t="s">
        <v>25</v>
      </c>
      <c r="H1115" t="s">
        <v>828</v>
      </c>
      <c r="I1115" t="str">
        <f>_xlfn.XLOOKUP(H1115,'Customers'!A1115:A1514,'Customers'!B1115:B1514," ")</f>
        <v xml:space="preserve"> </v>
      </c>
      <c r="J1115" t="s">
        <v>833</v>
      </c>
      <c r="K1115" t="s">
        <v>3178</v>
      </c>
      <c r="L1115" t="str">
        <f t="shared" si="85"/>
        <v>OK</v>
      </c>
      <c r="M1115" t="str">
        <f t="shared" si="86"/>
        <v>NOT  NULL</v>
      </c>
      <c r="N1115">
        <f t="shared" si="87"/>
        <v>1</v>
      </c>
      <c r="O1115" t="str">
        <f>IF(ISNA(VLOOKUP(J1115,Vendors!A:A,1,FALSE)),"MISSING VENDER","VALID")</f>
        <v>VALID</v>
      </c>
      <c r="P1115" t="str">
        <f>IF(ISNA(VLOOKUP(H1115,'Customers'!A:A,1,FALSE)),"missing customer ","valid")</f>
        <v xml:space="preserve">missing customer </v>
      </c>
      <c r="Q1115" t="str">
        <f t="shared" si="88"/>
        <v>VALID</v>
      </c>
      <c r="R1115" t="str">
        <f t="shared" si="89"/>
        <v>VALID</v>
      </c>
    </row>
    <row r="1116" spans="1:18" x14ac:dyDescent="0.25">
      <c r="A1116" t="s">
        <v>3179</v>
      </c>
      <c r="B1116" s="1">
        <v>45280</v>
      </c>
      <c r="C1116">
        <v>224694.06</v>
      </c>
      <c r="D1116" t="s">
        <v>836</v>
      </c>
      <c r="E1116" t="s">
        <v>855</v>
      </c>
      <c r="F1116" t="s">
        <v>5</v>
      </c>
      <c r="G1116" t="s">
        <v>25</v>
      </c>
      <c r="H1116" t="s">
        <v>57</v>
      </c>
      <c r="I1116" t="str">
        <f>_xlfn.XLOOKUP(H1116,'Customers'!A1116:A1515,'Customers'!B1116:B1515," ")</f>
        <v xml:space="preserve"> </v>
      </c>
      <c r="J1116" t="s">
        <v>828</v>
      </c>
      <c r="K1116" t="s">
        <v>3180</v>
      </c>
      <c r="L1116" t="str">
        <f t="shared" si="85"/>
        <v>OK</v>
      </c>
      <c r="M1116" t="str">
        <f t="shared" si="86"/>
        <v>NOT  NULL</v>
      </c>
      <c r="N1116">
        <f t="shared" si="87"/>
        <v>1</v>
      </c>
      <c r="O1116" t="str">
        <f>IF(ISNA(VLOOKUP(J1116,Vendors!A:A,1,FALSE)),"MISSING VENDER","VALID")</f>
        <v>MISSING VENDER</v>
      </c>
      <c r="P1116" t="str">
        <f>IF(ISNA(VLOOKUP(H1116,'Customers'!A:A,1,FALSE)),"missing customer ","valid")</f>
        <v>valid</v>
      </c>
      <c r="Q1116" t="str">
        <f t="shared" si="88"/>
        <v>VALID</v>
      </c>
      <c r="R1116" t="str">
        <f t="shared" si="89"/>
        <v>VALID</v>
      </c>
    </row>
    <row r="1117" spans="1:18" x14ac:dyDescent="0.25">
      <c r="A1117" t="s">
        <v>3181</v>
      </c>
      <c r="B1117" s="1">
        <v>44709</v>
      </c>
      <c r="C1117">
        <v>138397.49</v>
      </c>
      <c r="D1117" t="s">
        <v>836</v>
      </c>
      <c r="E1117" t="s">
        <v>840</v>
      </c>
      <c r="F1117" t="s">
        <v>4</v>
      </c>
      <c r="G1117" t="s">
        <v>18</v>
      </c>
      <c r="H1117" t="s">
        <v>95</v>
      </c>
      <c r="I1117" t="str">
        <f>_xlfn.XLOOKUP(H1117,'Customers'!A1117:A1516,'Customers'!B1117:B1516," ")</f>
        <v xml:space="preserve"> </v>
      </c>
      <c r="J1117" t="s">
        <v>828</v>
      </c>
      <c r="K1117" t="s">
        <v>3182</v>
      </c>
      <c r="L1117" t="str">
        <f t="shared" si="85"/>
        <v>OK</v>
      </c>
      <c r="M1117" t="str">
        <f t="shared" si="86"/>
        <v>NOT  NULL</v>
      </c>
      <c r="N1117">
        <f t="shared" si="87"/>
        <v>1</v>
      </c>
      <c r="O1117" t="str">
        <f>IF(ISNA(VLOOKUP(J1117,Vendors!A:A,1,FALSE)),"MISSING VENDER","VALID")</f>
        <v>MISSING VENDER</v>
      </c>
      <c r="P1117" t="str">
        <f>IF(ISNA(VLOOKUP(H1117,'Customers'!A:A,1,FALSE)),"missing customer ","valid")</f>
        <v>valid</v>
      </c>
      <c r="Q1117" t="str">
        <f t="shared" si="88"/>
        <v>VALID</v>
      </c>
      <c r="R1117" t="str">
        <f t="shared" si="89"/>
        <v>VALID</v>
      </c>
    </row>
    <row r="1118" spans="1:18" x14ac:dyDescent="0.25">
      <c r="A1118" t="s">
        <v>3183</v>
      </c>
      <c r="B1118" s="1">
        <v>44952</v>
      </c>
      <c r="C1118">
        <v>162323.04999999999</v>
      </c>
      <c r="D1118" t="s">
        <v>836</v>
      </c>
      <c r="E1118" t="s">
        <v>837</v>
      </c>
      <c r="F1118" t="s">
        <v>5</v>
      </c>
      <c r="G1118" t="s">
        <v>18</v>
      </c>
      <c r="H1118" t="s">
        <v>733</v>
      </c>
      <c r="I1118" t="str">
        <f>_xlfn.XLOOKUP(H1118,'Customers'!A1118:A1517,'Customers'!B1118:B1517," ")</f>
        <v xml:space="preserve"> </v>
      </c>
      <c r="J1118" t="s">
        <v>828</v>
      </c>
      <c r="K1118" t="s">
        <v>3184</v>
      </c>
      <c r="L1118" t="str">
        <f t="shared" si="85"/>
        <v>OK</v>
      </c>
      <c r="M1118" t="str">
        <f t="shared" si="86"/>
        <v>NOT  NULL</v>
      </c>
      <c r="N1118">
        <f t="shared" si="87"/>
        <v>1</v>
      </c>
      <c r="O1118" t="str">
        <f>IF(ISNA(VLOOKUP(J1118,Vendors!A:A,1,FALSE)),"MISSING VENDER","VALID")</f>
        <v>MISSING VENDER</v>
      </c>
      <c r="P1118" t="str">
        <f>IF(ISNA(VLOOKUP(H1118,'Customers'!A:A,1,FALSE)),"missing customer ","valid")</f>
        <v>valid</v>
      </c>
      <c r="Q1118" t="str">
        <f t="shared" si="88"/>
        <v>VALID</v>
      </c>
      <c r="R1118" t="str">
        <f t="shared" si="89"/>
        <v>VALID</v>
      </c>
    </row>
    <row r="1119" spans="1:18" x14ac:dyDescent="0.25">
      <c r="A1119" t="s">
        <v>3185</v>
      </c>
      <c r="B1119" s="1">
        <v>44685</v>
      </c>
      <c r="C1119">
        <v>102256.17</v>
      </c>
      <c r="D1119" t="s">
        <v>836</v>
      </c>
      <c r="E1119" t="s">
        <v>855</v>
      </c>
      <c r="F1119" t="s">
        <v>5</v>
      </c>
      <c r="G1119" t="s">
        <v>28</v>
      </c>
      <c r="H1119" t="s">
        <v>77</v>
      </c>
      <c r="I1119" t="str">
        <f>_xlfn.XLOOKUP(H1119,'Customers'!A1119:A1518,'Customers'!B1119:B1518," ")</f>
        <v xml:space="preserve"> </v>
      </c>
      <c r="J1119" t="s">
        <v>828</v>
      </c>
      <c r="K1119" t="s">
        <v>3186</v>
      </c>
      <c r="L1119" t="str">
        <f t="shared" si="85"/>
        <v>OK</v>
      </c>
      <c r="M1119" t="str">
        <f t="shared" si="86"/>
        <v>NOT  NULL</v>
      </c>
      <c r="N1119">
        <f t="shared" si="87"/>
        <v>1</v>
      </c>
      <c r="O1119" t="str">
        <f>IF(ISNA(VLOOKUP(J1119,Vendors!A:A,1,FALSE)),"MISSING VENDER","VALID")</f>
        <v>MISSING VENDER</v>
      </c>
      <c r="P1119" t="str">
        <f>IF(ISNA(VLOOKUP(H1119,'Customers'!A:A,1,FALSE)),"missing customer ","valid")</f>
        <v>valid</v>
      </c>
      <c r="Q1119" t="str">
        <f t="shared" si="88"/>
        <v>VALID</v>
      </c>
      <c r="R1119" t="str">
        <f t="shared" si="89"/>
        <v>VALID</v>
      </c>
    </row>
    <row r="1120" spans="1:18" x14ac:dyDescent="0.25">
      <c r="A1120" t="s">
        <v>3187</v>
      </c>
      <c r="B1120" s="1">
        <v>45177</v>
      </c>
      <c r="C1120">
        <v>-10862.02</v>
      </c>
      <c r="D1120" t="s">
        <v>826</v>
      </c>
      <c r="E1120" t="s">
        <v>827</v>
      </c>
      <c r="F1120" t="s">
        <v>5</v>
      </c>
      <c r="G1120" t="s">
        <v>28</v>
      </c>
      <c r="H1120" t="s">
        <v>828</v>
      </c>
      <c r="I1120" t="str">
        <f>_xlfn.XLOOKUP(H1120,'Customers'!A1120:A1519,'Customers'!B1120:B1519," ")</f>
        <v xml:space="preserve"> </v>
      </c>
      <c r="J1120" t="s">
        <v>947</v>
      </c>
      <c r="K1120" t="s">
        <v>3188</v>
      </c>
      <c r="L1120" t="str">
        <f t="shared" si="85"/>
        <v>OK</v>
      </c>
      <c r="M1120" t="str">
        <f t="shared" si="86"/>
        <v>NOT  NULL</v>
      </c>
      <c r="N1120">
        <f t="shared" si="87"/>
        <v>1</v>
      </c>
      <c r="O1120" t="str">
        <f>IF(ISNA(VLOOKUP(J1120,Vendors!A:A,1,FALSE)),"MISSING VENDER","VALID")</f>
        <v>VALID</v>
      </c>
      <c r="P1120" t="str">
        <f>IF(ISNA(VLOOKUP(H1120,'Customers'!A:A,1,FALSE)),"missing customer ","valid")</f>
        <v xml:space="preserve">missing customer </v>
      </c>
      <c r="Q1120" t="str">
        <f t="shared" si="88"/>
        <v>VALID</v>
      </c>
      <c r="R1120" t="str">
        <f t="shared" si="89"/>
        <v>VALID</v>
      </c>
    </row>
    <row r="1121" spans="1:18" x14ac:dyDescent="0.25">
      <c r="A1121" t="s">
        <v>3189</v>
      </c>
      <c r="B1121" s="1">
        <v>45151</v>
      </c>
      <c r="C1121">
        <v>13862.75</v>
      </c>
      <c r="D1121" t="s">
        <v>1332</v>
      </c>
      <c r="E1121" t="s">
        <v>1332</v>
      </c>
      <c r="F1121" t="s">
        <v>4</v>
      </c>
      <c r="G1121" t="s">
        <v>28</v>
      </c>
      <c r="H1121" t="s">
        <v>828</v>
      </c>
      <c r="I1121" t="str">
        <f>_xlfn.XLOOKUP(H1121,'Customers'!A1121:A1520,'Customers'!B1121:B1520," ")</f>
        <v xml:space="preserve"> </v>
      </c>
      <c r="J1121" t="s">
        <v>828</v>
      </c>
      <c r="K1121" t="s">
        <v>3190</v>
      </c>
      <c r="L1121" t="str">
        <f t="shared" si="85"/>
        <v>OK</v>
      </c>
      <c r="M1121" t="str">
        <f t="shared" si="86"/>
        <v>NOT  NULL</v>
      </c>
      <c r="N1121">
        <f t="shared" si="87"/>
        <v>1</v>
      </c>
      <c r="O1121" t="str">
        <f>IF(ISNA(VLOOKUP(J1121,Vendors!A:A,1,FALSE)),"MISSING VENDER","VALID")</f>
        <v>MISSING VENDER</v>
      </c>
      <c r="P1121" t="str">
        <f>IF(ISNA(VLOOKUP(H1121,'Customers'!A:A,1,FALSE)),"missing customer ","valid")</f>
        <v xml:space="preserve">missing customer </v>
      </c>
      <c r="Q1121" t="str">
        <f t="shared" si="88"/>
        <v>VALID</v>
      </c>
      <c r="R1121" t="str">
        <f t="shared" si="89"/>
        <v>VALID</v>
      </c>
    </row>
    <row r="1122" spans="1:18" x14ac:dyDescent="0.25">
      <c r="A1122" t="s">
        <v>3191</v>
      </c>
      <c r="B1122" s="1">
        <v>44993</v>
      </c>
      <c r="C1122">
        <v>304081.58</v>
      </c>
      <c r="D1122" t="s">
        <v>836</v>
      </c>
      <c r="E1122" t="s">
        <v>855</v>
      </c>
      <c r="F1122" t="s">
        <v>5</v>
      </c>
      <c r="G1122" t="s">
        <v>25</v>
      </c>
      <c r="H1122" t="s">
        <v>191</v>
      </c>
      <c r="I1122" t="str">
        <f>_xlfn.XLOOKUP(H1122,'Customers'!A1122:A1521,'Customers'!B1122:B1521," ")</f>
        <v xml:space="preserve"> </v>
      </c>
      <c r="J1122" t="s">
        <v>828</v>
      </c>
      <c r="K1122" t="s">
        <v>3192</v>
      </c>
      <c r="L1122" t="str">
        <f t="shared" si="85"/>
        <v>OK</v>
      </c>
      <c r="M1122" t="str">
        <f t="shared" si="86"/>
        <v>NOT  NULL</v>
      </c>
      <c r="N1122">
        <f t="shared" si="87"/>
        <v>1</v>
      </c>
      <c r="O1122" t="str">
        <f>IF(ISNA(VLOOKUP(J1122,Vendors!A:A,1,FALSE)),"MISSING VENDER","VALID")</f>
        <v>MISSING VENDER</v>
      </c>
      <c r="P1122" t="str">
        <f>IF(ISNA(VLOOKUP(H1122,'Customers'!A:A,1,FALSE)),"missing customer ","valid")</f>
        <v>valid</v>
      </c>
      <c r="Q1122" t="str">
        <f t="shared" si="88"/>
        <v>VALID</v>
      </c>
      <c r="R1122" t="str">
        <f t="shared" si="89"/>
        <v>VALID</v>
      </c>
    </row>
    <row r="1123" spans="1:18" x14ac:dyDescent="0.25">
      <c r="A1123" t="s">
        <v>3193</v>
      </c>
      <c r="B1123" s="1">
        <v>45105</v>
      </c>
      <c r="C1123">
        <v>-54910.2</v>
      </c>
      <c r="D1123" t="s">
        <v>826</v>
      </c>
      <c r="E1123" t="s">
        <v>851</v>
      </c>
      <c r="F1123" t="s">
        <v>3</v>
      </c>
      <c r="G1123" t="s">
        <v>25</v>
      </c>
      <c r="H1123" t="s">
        <v>828</v>
      </c>
      <c r="I1123" t="str">
        <f>_xlfn.XLOOKUP(H1123,'Customers'!A1123:A1522,'Customers'!B1123:B1522," ")</f>
        <v xml:space="preserve"> </v>
      </c>
      <c r="J1123" t="s">
        <v>3089</v>
      </c>
      <c r="K1123" t="s">
        <v>3194</v>
      </c>
      <c r="L1123" t="str">
        <f t="shared" si="85"/>
        <v>OK</v>
      </c>
      <c r="M1123" t="str">
        <f t="shared" si="86"/>
        <v>NOT  NULL</v>
      </c>
      <c r="N1123">
        <f t="shared" si="87"/>
        <v>1</v>
      </c>
      <c r="O1123" t="str">
        <f>IF(ISNA(VLOOKUP(J1123,Vendors!A:A,1,FALSE)),"MISSING VENDER","VALID")</f>
        <v>VALID</v>
      </c>
      <c r="P1123" t="str">
        <f>IF(ISNA(VLOOKUP(H1123,'Customers'!A:A,1,FALSE)),"missing customer ","valid")</f>
        <v xml:space="preserve">missing customer </v>
      </c>
      <c r="Q1123" t="str">
        <f t="shared" si="88"/>
        <v>VALID</v>
      </c>
      <c r="R1123" t="str">
        <f t="shared" si="89"/>
        <v>VALID</v>
      </c>
    </row>
    <row r="1124" spans="1:18" x14ac:dyDescent="0.25">
      <c r="A1124" t="s">
        <v>3195</v>
      </c>
      <c r="B1124" s="1">
        <v>45210</v>
      </c>
      <c r="C1124">
        <v>-56055.54</v>
      </c>
      <c r="D1124" t="s">
        <v>826</v>
      </c>
      <c r="E1124" t="s">
        <v>827</v>
      </c>
      <c r="F1124" t="s">
        <v>5</v>
      </c>
      <c r="G1124" t="s">
        <v>18</v>
      </c>
      <c r="H1124" t="s">
        <v>828</v>
      </c>
      <c r="I1124" t="str">
        <f>_xlfn.XLOOKUP(H1124,'Customers'!A1124:A1523,'Customers'!B1124:B1523," ")</f>
        <v xml:space="preserve"> </v>
      </c>
      <c r="J1124" t="s">
        <v>955</v>
      </c>
      <c r="K1124" t="s">
        <v>3196</v>
      </c>
      <c r="L1124" t="str">
        <f t="shared" si="85"/>
        <v>OK</v>
      </c>
      <c r="M1124" t="str">
        <f t="shared" si="86"/>
        <v>NOT  NULL</v>
      </c>
      <c r="N1124">
        <f t="shared" si="87"/>
        <v>1</v>
      </c>
      <c r="O1124" t="str">
        <f>IF(ISNA(VLOOKUP(J1124,Vendors!A:A,1,FALSE)),"MISSING VENDER","VALID")</f>
        <v>VALID</v>
      </c>
      <c r="P1124" t="str">
        <f>IF(ISNA(VLOOKUP(H1124,'Customers'!A:A,1,FALSE)),"missing customer ","valid")</f>
        <v xml:space="preserve">missing customer </v>
      </c>
      <c r="Q1124" t="str">
        <f t="shared" si="88"/>
        <v>VALID</v>
      </c>
      <c r="R1124" t="str">
        <f t="shared" si="89"/>
        <v>VALID</v>
      </c>
    </row>
    <row r="1125" spans="1:18" x14ac:dyDescent="0.25">
      <c r="A1125" t="s">
        <v>3197</v>
      </c>
      <c r="B1125" s="1">
        <v>45233</v>
      </c>
      <c r="C1125">
        <v>119513.94</v>
      </c>
      <c r="D1125" t="s">
        <v>836</v>
      </c>
      <c r="E1125" t="s">
        <v>855</v>
      </c>
      <c r="F1125" t="s">
        <v>5</v>
      </c>
      <c r="G1125" t="s">
        <v>25</v>
      </c>
      <c r="H1125" t="s">
        <v>335</v>
      </c>
      <c r="I1125" t="str">
        <f>_xlfn.XLOOKUP(H1125,'Customers'!A1125:A1524,'Customers'!B1125:B1524," ")</f>
        <v xml:space="preserve"> </v>
      </c>
      <c r="J1125" t="s">
        <v>828</v>
      </c>
      <c r="K1125" t="s">
        <v>3198</v>
      </c>
      <c r="L1125" t="str">
        <f t="shared" si="85"/>
        <v>OK</v>
      </c>
      <c r="M1125" t="str">
        <f t="shared" si="86"/>
        <v>NOT  NULL</v>
      </c>
      <c r="N1125">
        <f t="shared" si="87"/>
        <v>1</v>
      </c>
      <c r="O1125" t="str">
        <f>IF(ISNA(VLOOKUP(J1125,Vendors!A:A,1,FALSE)),"MISSING VENDER","VALID")</f>
        <v>MISSING VENDER</v>
      </c>
      <c r="P1125" t="str">
        <f>IF(ISNA(VLOOKUP(H1125,'Customers'!A:A,1,FALSE)),"missing customer ","valid")</f>
        <v>valid</v>
      </c>
      <c r="Q1125" t="str">
        <f t="shared" si="88"/>
        <v>VALID</v>
      </c>
      <c r="R1125" t="str">
        <f t="shared" si="89"/>
        <v>VALID</v>
      </c>
    </row>
    <row r="1126" spans="1:18" x14ac:dyDescent="0.25">
      <c r="A1126" t="s">
        <v>3199</v>
      </c>
      <c r="B1126" s="1">
        <v>45091</v>
      </c>
      <c r="C1126">
        <v>195999.46</v>
      </c>
      <c r="D1126" t="s">
        <v>836</v>
      </c>
      <c r="E1126" t="s">
        <v>840</v>
      </c>
      <c r="F1126" t="s">
        <v>3</v>
      </c>
      <c r="G1126" t="s">
        <v>28</v>
      </c>
      <c r="H1126" t="s">
        <v>215</v>
      </c>
      <c r="I1126" t="str">
        <f>_xlfn.XLOOKUP(H1126,'Customers'!A1126:A1525,'Customers'!B1126:B1525," ")</f>
        <v xml:space="preserve"> </v>
      </c>
      <c r="J1126" t="s">
        <v>828</v>
      </c>
      <c r="K1126" t="s">
        <v>3200</v>
      </c>
      <c r="L1126" t="str">
        <f t="shared" si="85"/>
        <v>OK</v>
      </c>
      <c r="M1126" t="str">
        <f t="shared" si="86"/>
        <v>NOT  NULL</v>
      </c>
      <c r="N1126">
        <f t="shared" si="87"/>
        <v>1</v>
      </c>
      <c r="O1126" t="str">
        <f>IF(ISNA(VLOOKUP(J1126,Vendors!A:A,1,FALSE)),"MISSING VENDER","VALID")</f>
        <v>MISSING VENDER</v>
      </c>
      <c r="P1126" t="str">
        <f>IF(ISNA(VLOOKUP(H1126,'Customers'!A:A,1,FALSE)),"missing customer ","valid")</f>
        <v>valid</v>
      </c>
      <c r="Q1126" t="str">
        <f t="shared" si="88"/>
        <v>VALID</v>
      </c>
      <c r="R1126" t="str">
        <f t="shared" si="89"/>
        <v>VALID</v>
      </c>
    </row>
    <row r="1127" spans="1:18" x14ac:dyDescent="0.25">
      <c r="A1127" t="s">
        <v>3201</v>
      </c>
      <c r="B1127" s="1">
        <v>45243</v>
      </c>
      <c r="C1127">
        <v>189417.26</v>
      </c>
      <c r="D1127" t="s">
        <v>836</v>
      </c>
      <c r="E1127" t="s">
        <v>837</v>
      </c>
      <c r="F1127" t="s">
        <v>5</v>
      </c>
      <c r="G1127" t="s">
        <v>14</v>
      </c>
      <c r="H1127" t="s">
        <v>147</v>
      </c>
      <c r="I1127" t="str">
        <f>_xlfn.XLOOKUP(H1127,'Customers'!A1127:A1526,'Customers'!B1127:B1526," ")</f>
        <v xml:space="preserve"> </v>
      </c>
      <c r="J1127" t="s">
        <v>828</v>
      </c>
      <c r="K1127" t="s">
        <v>3202</v>
      </c>
      <c r="L1127" t="str">
        <f t="shared" si="85"/>
        <v>OK</v>
      </c>
      <c r="M1127" t="str">
        <f t="shared" si="86"/>
        <v>NOT  NULL</v>
      </c>
      <c r="N1127">
        <f t="shared" si="87"/>
        <v>1</v>
      </c>
      <c r="O1127" t="str">
        <f>IF(ISNA(VLOOKUP(J1127,Vendors!A:A,1,FALSE)),"MISSING VENDER","VALID")</f>
        <v>MISSING VENDER</v>
      </c>
      <c r="P1127" t="str">
        <f>IF(ISNA(VLOOKUP(H1127,'Customers'!A:A,1,FALSE)),"missing customer ","valid")</f>
        <v>valid</v>
      </c>
      <c r="Q1127" t="str">
        <f t="shared" si="88"/>
        <v>VALID</v>
      </c>
      <c r="R1127" t="str">
        <f t="shared" si="89"/>
        <v>VALID</v>
      </c>
    </row>
    <row r="1128" spans="1:18" x14ac:dyDescent="0.25">
      <c r="A1128" t="s">
        <v>3203</v>
      </c>
      <c r="B1128" s="1">
        <v>45240</v>
      </c>
      <c r="C1128">
        <v>144877.03</v>
      </c>
      <c r="D1128" t="s">
        <v>836</v>
      </c>
      <c r="E1128" t="s">
        <v>855</v>
      </c>
      <c r="F1128" t="s">
        <v>4</v>
      </c>
      <c r="G1128" t="s">
        <v>18</v>
      </c>
      <c r="H1128" t="s">
        <v>727</v>
      </c>
      <c r="I1128" t="str">
        <f>_xlfn.XLOOKUP(H1128,'Customers'!A1128:A1527,'Customers'!B1128:B1527," ")</f>
        <v xml:space="preserve"> </v>
      </c>
      <c r="J1128" t="s">
        <v>828</v>
      </c>
      <c r="K1128" t="s">
        <v>3204</v>
      </c>
      <c r="L1128" t="str">
        <f t="shared" si="85"/>
        <v>OK</v>
      </c>
      <c r="M1128" t="str">
        <f t="shared" si="86"/>
        <v>NOT  NULL</v>
      </c>
      <c r="N1128">
        <f t="shared" si="87"/>
        <v>1</v>
      </c>
      <c r="O1128" t="str">
        <f>IF(ISNA(VLOOKUP(J1128,Vendors!A:A,1,FALSE)),"MISSING VENDER","VALID")</f>
        <v>MISSING VENDER</v>
      </c>
      <c r="P1128" t="str">
        <f>IF(ISNA(VLOOKUP(H1128,'Customers'!A:A,1,FALSE)),"missing customer ","valid")</f>
        <v>valid</v>
      </c>
      <c r="Q1128" t="str">
        <f t="shared" si="88"/>
        <v>VALID</v>
      </c>
      <c r="R1128" t="str">
        <f t="shared" si="89"/>
        <v>VALID</v>
      </c>
    </row>
    <row r="1129" spans="1:18" x14ac:dyDescent="0.25">
      <c r="A1129" t="s">
        <v>3205</v>
      </c>
      <c r="B1129" s="1">
        <v>44801</v>
      </c>
      <c r="C1129">
        <v>-17358.8</v>
      </c>
      <c r="D1129" t="s">
        <v>826</v>
      </c>
      <c r="E1129" t="s">
        <v>832</v>
      </c>
      <c r="F1129" t="s">
        <v>4</v>
      </c>
      <c r="G1129" t="s">
        <v>25</v>
      </c>
      <c r="H1129" t="s">
        <v>828</v>
      </c>
      <c r="I1129" t="str">
        <f>_xlfn.XLOOKUP(H1129,'Customers'!A1129:A1528,'Customers'!B1129:B1528," ")</f>
        <v xml:space="preserve"> </v>
      </c>
      <c r="J1129" t="s">
        <v>2004</v>
      </c>
      <c r="K1129" t="s">
        <v>3206</v>
      </c>
      <c r="L1129" t="str">
        <f t="shared" si="85"/>
        <v>OK</v>
      </c>
      <c r="M1129" t="str">
        <f t="shared" si="86"/>
        <v>NOT  NULL</v>
      </c>
      <c r="N1129">
        <f t="shared" si="87"/>
        <v>1</v>
      </c>
      <c r="O1129" t="str">
        <f>IF(ISNA(VLOOKUP(J1129,Vendors!A:A,1,FALSE)),"MISSING VENDER","VALID")</f>
        <v>VALID</v>
      </c>
      <c r="P1129" t="str">
        <f>IF(ISNA(VLOOKUP(H1129,'Customers'!A:A,1,FALSE)),"missing customer ","valid")</f>
        <v xml:space="preserve">missing customer </v>
      </c>
      <c r="Q1129" t="str">
        <f t="shared" si="88"/>
        <v>VALID</v>
      </c>
      <c r="R1129" t="str">
        <f t="shared" si="89"/>
        <v>VALID</v>
      </c>
    </row>
    <row r="1130" spans="1:18" x14ac:dyDescent="0.25">
      <c r="A1130" t="s">
        <v>3207</v>
      </c>
      <c r="B1130" s="1">
        <v>44768</v>
      </c>
      <c r="C1130">
        <v>169480.02</v>
      </c>
      <c r="D1130" t="s">
        <v>836</v>
      </c>
      <c r="E1130" t="s">
        <v>840</v>
      </c>
      <c r="F1130" t="s">
        <v>5</v>
      </c>
      <c r="G1130" t="s">
        <v>28</v>
      </c>
      <c r="H1130" t="s">
        <v>521</v>
      </c>
      <c r="I1130" t="str">
        <f>_xlfn.XLOOKUP(H1130,'Customers'!A1130:A1529,'Customers'!B1130:B1529," ")</f>
        <v xml:space="preserve"> </v>
      </c>
      <c r="J1130" t="s">
        <v>828</v>
      </c>
      <c r="K1130" t="s">
        <v>3208</v>
      </c>
      <c r="L1130" t="str">
        <f t="shared" si="85"/>
        <v>OK</v>
      </c>
      <c r="M1130" t="str">
        <f t="shared" si="86"/>
        <v>NOT  NULL</v>
      </c>
      <c r="N1130">
        <f t="shared" si="87"/>
        <v>1</v>
      </c>
      <c r="O1130" t="str">
        <f>IF(ISNA(VLOOKUP(J1130,Vendors!A:A,1,FALSE)),"MISSING VENDER","VALID")</f>
        <v>MISSING VENDER</v>
      </c>
      <c r="P1130" t="str">
        <f>IF(ISNA(VLOOKUP(H1130,'Customers'!A:A,1,FALSE)),"missing customer ","valid")</f>
        <v>valid</v>
      </c>
      <c r="Q1130" t="str">
        <f t="shared" si="88"/>
        <v>VALID</v>
      </c>
      <c r="R1130" t="str">
        <f t="shared" si="89"/>
        <v>VALID</v>
      </c>
    </row>
    <row r="1131" spans="1:18" x14ac:dyDescent="0.25">
      <c r="A1131" t="s">
        <v>3209</v>
      </c>
      <c r="B1131" s="1">
        <v>45164</v>
      </c>
      <c r="C1131">
        <v>176254.82</v>
      </c>
      <c r="D1131" t="s">
        <v>836</v>
      </c>
      <c r="E1131" t="s">
        <v>855</v>
      </c>
      <c r="F1131" t="s">
        <v>5</v>
      </c>
      <c r="G1131" t="s">
        <v>14</v>
      </c>
      <c r="H1131" t="s">
        <v>683</v>
      </c>
      <c r="I1131" t="str">
        <f>_xlfn.XLOOKUP(H1131,'Customers'!A1131:A1530,'Customers'!B1131:B1530," ")</f>
        <v xml:space="preserve"> </v>
      </c>
      <c r="J1131" t="s">
        <v>828</v>
      </c>
      <c r="K1131" t="s">
        <v>3210</v>
      </c>
      <c r="L1131" t="str">
        <f t="shared" si="85"/>
        <v>OK</v>
      </c>
      <c r="M1131" t="str">
        <f t="shared" si="86"/>
        <v>NOT  NULL</v>
      </c>
      <c r="N1131">
        <f t="shared" si="87"/>
        <v>1</v>
      </c>
      <c r="O1131" t="str">
        <f>IF(ISNA(VLOOKUP(J1131,Vendors!A:A,1,FALSE)),"MISSING VENDER","VALID")</f>
        <v>MISSING VENDER</v>
      </c>
      <c r="P1131" t="str">
        <f>IF(ISNA(VLOOKUP(H1131,'Customers'!A:A,1,FALSE)),"missing customer ","valid")</f>
        <v>valid</v>
      </c>
      <c r="Q1131" t="str">
        <f t="shared" si="88"/>
        <v>VALID</v>
      </c>
      <c r="R1131" t="str">
        <f t="shared" si="89"/>
        <v>VALID</v>
      </c>
    </row>
    <row r="1132" spans="1:18" x14ac:dyDescent="0.25">
      <c r="A1132" t="s">
        <v>3211</v>
      </c>
      <c r="B1132" s="1">
        <v>44781</v>
      </c>
      <c r="C1132">
        <v>153435.94</v>
      </c>
      <c r="D1132" t="s">
        <v>836</v>
      </c>
      <c r="E1132" t="s">
        <v>840</v>
      </c>
      <c r="F1132" t="s">
        <v>3</v>
      </c>
      <c r="G1132" t="s">
        <v>14</v>
      </c>
      <c r="H1132" t="s">
        <v>421</v>
      </c>
      <c r="I1132" t="str">
        <f>_xlfn.XLOOKUP(H1132,'Customers'!A1132:A1531,'Customers'!B1132:B1531," ")</f>
        <v xml:space="preserve"> </v>
      </c>
      <c r="J1132" t="s">
        <v>828</v>
      </c>
      <c r="K1132" t="s">
        <v>3212</v>
      </c>
      <c r="L1132" t="str">
        <f t="shared" si="85"/>
        <v>OK</v>
      </c>
      <c r="M1132" t="str">
        <f t="shared" si="86"/>
        <v>NOT  NULL</v>
      </c>
      <c r="N1132">
        <f t="shared" si="87"/>
        <v>1</v>
      </c>
      <c r="O1132" t="str">
        <f>IF(ISNA(VLOOKUP(J1132,Vendors!A:A,1,FALSE)),"MISSING VENDER","VALID")</f>
        <v>MISSING VENDER</v>
      </c>
      <c r="P1132" t="str">
        <f>IF(ISNA(VLOOKUP(H1132,'Customers'!A:A,1,FALSE)),"missing customer ","valid")</f>
        <v>valid</v>
      </c>
      <c r="Q1132" t="str">
        <f t="shared" si="88"/>
        <v>VALID</v>
      </c>
      <c r="R1132" t="str">
        <f t="shared" si="89"/>
        <v>VALID</v>
      </c>
    </row>
    <row r="1133" spans="1:18" x14ac:dyDescent="0.25">
      <c r="A1133" t="s">
        <v>3213</v>
      </c>
      <c r="B1133" s="1">
        <v>44601</v>
      </c>
      <c r="C1133">
        <v>-65716.649999999994</v>
      </c>
      <c r="D1133" t="s">
        <v>826</v>
      </c>
      <c r="E1133" t="s">
        <v>865</v>
      </c>
      <c r="F1133" t="s">
        <v>4</v>
      </c>
      <c r="G1133" t="s">
        <v>28</v>
      </c>
      <c r="H1133" t="s">
        <v>828</v>
      </c>
      <c r="I1133" t="str">
        <f>_xlfn.XLOOKUP(H1133,'Customers'!A1133:A1532,'Customers'!B1133:B1532," ")</f>
        <v xml:space="preserve"> </v>
      </c>
      <c r="J1133" t="s">
        <v>916</v>
      </c>
      <c r="K1133" t="s">
        <v>3214</v>
      </c>
      <c r="L1133" t="str">
        <f t="shared" si="85"/>
        <v>OK</v>
      </c>
      <c r="M1133" t="str">
        <f t="shared" si="86"/>
        <v>NOT  NULL</v>
      </c>
      <c r="N1133">
        <f t="shared" si="87"/>
        <v>1</v>
      </c>
      <c r="O1133" t="str">
        <f>IF(ISNA(VLOOKUP(J1133,Vendors!A:A,1,FALSE)),"MISSING VENDER","VALID")</f>
        <v>VALID</v>
      </c>
      <c r="P1133" t="str">
        <f>IF(ISNA(VLOOKUP(H1133,'Customers'!A:A,1,FALSE)),"missing customer ","valid")</f>
        <v xml:space="preserve">missing customer </v>
      </c>
      <c r="Q1133" t="str">
        <f t="shared" si="88"/>
        <v>VALID</v>
      </c>
      <c r="R1133" t="str">
        <f t="shared" si="89"/>
        <v>VALID</v>
      </c>
    </row>
    <row r="1134" spans="1:18" x14ac:dyDescent="0.25">
      <c r="A1134" t="s">
        <v>3215</v>
      </c>
      <c r="B1134" s="1">
        <v>45091</v>
      </c>
      <c r="C1134">
        <v>-69651.58</v>
      </c>
      <c r="D1134" t="s">
        <v>826</v>
      </c>
      <c r="E1134" t="s">
        <v>827</v>
      </c>
      <c r="F1134" t="s">
        <v>5</v>
      </c>
      <c r="G1134" t="s">
        <v>25</v>
      </c>
      <c r="H1134" t="s">
        <v>828</v>
      </c>
      <c r="I1134" t="str">
        <f>_xlfn.XLOOKUP(H1134,'Customers'!A1134:A1533,'Customers'!B1134:B1533," ")</f>
        <v xml:space="preserve"> </v>
      </c>
      <c r="J1134" t="s">
        <v>1511</v>
      </c>
      <c r="K1134" t="s">
        <v>3216</v>
      </c>
      <c r="L1134" t="str">
        <f t="shared" si="85"/>
        <v>OK</v>
      </c>
      <c r="M1134" t="str">
        <f t="shared" si="86"/>
        <v>NOT  NULL</v>
      </c>
      <c r="N1134">
        <f t="shared" si="87"/>
        <v>1</v>
      </c>
      <c r="O1134" t="str">
        <f>IF(ISNA(VLOOKUP(J1134,Vendors!A:A,1,FALSE)),"MISSING VENDER","VALID")</f>
        <v>VALID</v>
      </c>
      <c r="P1134" t="str">
        <f>IF(ISNA(VLOOKUP(H1134,'Customers'!A:A,1,FALSE)),"missing customer ","valid")</f>
        <v xml:space="preserve">missing customer </v>
      </c>
      <c r="Q1134" t="str">
        <f t="shared" si="88"/>
        <v>VALID</v>
      </c>
      <c r="R1134" t="str">
        <f t="shared" si="89"/>
        <v>VALID</v>
      </c>
    </row>
    <row r="1135" spans="1:18" x14ac:dyDescent="0.25">
      <c r="A1135" t="s">
        <v>3217</v>
      </c>
      <c r="B1135" s="1">
        <v>44696</v>
      </c>
      <c r="C1135">
        <v>-34921.33</v>
      </c>
      <c r="D1135" t="s">
        <v>826</v>
      </c>
      <c r="E1135" t="s">
        <v>892</v>
      </c>
      <c r="F1135" t="s">
        <v>4</v>
      </c>
      <c r="G1135" t="s">
        <v>25</v>
      </c>
      <c r="H1135" t="s">
        <v>828</v>
      </c>
      <c r="I1135" t="str">
        <f>_xlfn.XLOOKUP(H1135,'Customers'!A1135:A1534,'Customers'!B1135:B1534," ")</f>
        <v xml:space="preserve"> </v>
      </c>
      <c r="J1135" t="s">
        <v>1567</v>
      </c>
      <c r="K1135" t="s">
        <v>3218</v>
      </c>
      <c r="L1135" t="str">
        <f t="shared" si="85"/>
        <v>OK</v>
      </c>
      <c r="M1135" t="str">
        <f t="shared" si="86"/>
        <v>NOT  NULL</v>
      </c>
      <c r="N1135">
        <f t="shared" si="87"/>
        <v>1</v>
      </c>
      <c r="O1135" t="str">
        <f>IF(ISNA(VLOOKUP(J1135,Vendors!A:A,1,FALSE)),"MISSING VENDER","VALID")</f>
        <v>VALID</v>
      </c>
      <c r="P1135" t="str">
        <f>IF(ISNA(VLOOKUP(H1135,'Customers'!A:A,1,FALSE)),"missing customer ","valid")</f>
        <v xml:space="preserve">missing customer </v>
      </c>
      <c r="Q1135" t="str">
        <f t="shared" si="88"/>
        <v>VALID</v>
      </c>
      <c r="R1135" t="str">
        <f t="shared" si="89"/>
        <v>VALID</v>
      </c>
    </row>
    <row r="1136" spans="1:18" x14ac:dyDescent="0.25">
      <c r="A1136" t="s">
        <v>3219</v>
      </c>
      <c r="B1136" s="1">
        <v>45126</v>
      </c>
      <c r="C1136">
        <v>108701.01</v>
      </c>
      <c r="D1136" t="s">
        <v>836</v>
      </c>
      <c r="E1136" t="s">
        <v>837</v>
      </c>
      <c r="F1136" t="s">
        <v>3</v>
      </c>
      <c r="G1136" t="s">
        <v>14</v>
      </c>
      <c r="H1136" t="s">
        <v>553</v>
      </c>
      <c r="I1136" t="str">
        <f>_xlfn.XLOOKUP(H1136,'Customers'!A1136:A1535,'Customers'!B1136:B1535," ")</f>
        <v xml:space="preserve"> </v>
      </c>
      <c r="J1136" t="s">
        <v>828</v>
      </c>
      <c r="K1136" t="s">
        <v>3220</v>
      </c>
      <c r="L1136" t="str">
        <f t="shared" si="85"/>
        <v>OK</v>
      </c>
      <c r="M1136" t="str">
        <f t="shared" si="86"/>
        <v>NOT  NULL</v>
      </c>
      <c r="N1136">
        <f t="shared" si="87"/>
        <v>1</v>
      </c>
      <c r="O1136" t="str">
        <f>IF(ISNA(VLOOKUP(J1136,Vendors!A:A,1,FALSE)),"MISSING VENDER","VALID")</f>
        <v>MISSING VENDER</v>
      </c>
      <c r="P1136" t="str">
        <f>IF(ISNA(VLOOKUP(H1136,'Customers'!A:A,1,FALSE)),"missing customer ","valid")</f>
        <v>valid</v>
      </c>
      <c r="Q1136" t="str">
        <f t="shared" si="88"/>
        <v>VALID</v>
      </c>
      <c r="R1136" t="str">
        <f t="shared" si="89"/>
        <v>VALID</v>
      </c>
    </row>
    <row r="1137" spans="1:18" x14ac:dyDescent="0.25">
      <c r="A1137" t="s">
        <v>3221</v>
      </c>
      <c r="B1137" s="1">
        <v>44779</v>
      </c>
      <c r="C1137">
        <v>-53801.31</v>
      </c>
      <c r="D1137" t="s">
        <v>826</v>
      </c>
      <c r="E1137" t="s">
        <v>851</v>
      </c>
      <c r="F1137" t="s">
        <v>3</v>
      </c>
      <c r="G1137" t="s">
        <v>14</v>
      </c>
      <c r="H1137" t="s">
        <v>828</v>
      </c>
      <c r="I1137" t="str">
        <f>_xlfn.XLOOKUP(H1137,'Customers'!A1137:A1536,'Customers'!B1137:B1536," ")</f>
        <v xml:space="preserve"> </v>
      </c>
      <c r="J1137" t="s">
        <v>1567</v>
      </c>
      <c r="K1137" t="s">
        <v>3222</v>
      </c>
      <c r="L1137" t="str">
        <f t="shared" si="85"/>
        <v>OK</v>
      </c>
      <c r="M1137" t="str">
        <f t="shared" si="86"/>
        <v>NOT  NULL</v>
      </c>
      <c r="N1137">
        <f t="shared" si="87"/>
        <v>1</v>
      </c>
      <c r="O1137" t="str">
        <f>IF(ISNA(VLOOKUP(J1137,Vendors!A:A,1,FALSE)),"MISSING VENDER","VALID")</f>
        <v>VALID</v>
      </c>
      <c r="P1137" t="str">
        <f>IF(ISNA(VLOOKUP(H1137,'Customers'!A:A,1,FALSE)),"missing customer ","valid")</f>
        <v xml:space="preserve">missing customer </v>
      </c>
      <c r="Q1137" t="str">
        <f t="shared" si="88"/>
        <v>VALID</v>
      </c>
      <c r="R1137" t="str">
        <f t="shared" si="89"/>
        <v>VALID</v>
      </c>
    </row>
    <row r="1138" spans="1:18" x14ac:dyDescent="0.25">
      <c r="A1138" t="s">
        <v>3223</v>
      </c>
      <c r="B1138" s="1">
        <v>44763</v>
      </c>
      <c r="C1138">
        <v>110339.12</v>
      </c>
      <c r="D1138" t="s">
        <v>836</v>
      </c>
      <c r="E1138" t="s">
        <v>855</v>
      </c>
      <c r="F1138" t="s">
        <v>4</v>
      </c>
      <c r="G1138" t="s">
        <v>14</v>
      </c>
      <c r="H1138" t="s">
        <v>93</v>
      </c>
      <c r="I1138" t="str">
        <f>_xlfn.XLOOKUP(H1138,'Customers'!A1138:A1537,'Customers'!B1138:B1537," ")</f>
        <v xml:space="preserve"> </v>
      </c>
      <c r="J1138" t="s">
        <v>828</v>
      </c>
      <c r="K1138" t="s">
        <v>3224</v>
      </c>
      <c r="L1138" t="str">
        <f t="shared" si="85"/>
        <v>OK</v>
      </c>
      <c r="M1138" t="str">
        <f t="shared" si="86"/>
        <v>NOT  NULL</v>
      </c>
      <c r="N1138">
        <f t="shared" si="87"/>
        <v>1</v>
      </c>
      <c r="O1138" t="str">
        <f>IF(ISNA(VLOOKUP(J1138,Vendors!A:A,1,FALSE)),"MISSING VENDER","VALID")</f>
        <v>MISSING VENDER</v>
      </c>
      <c r="P1138" t="str">
        <f>IF(ISNA(VLOOKUP(H1138,'Customers'!A:A,1,FALSE)),"missing customer ","valid")</f>
        <v>valid</v>
      </c>
      <c r="Q1138" t="str">
        <f t="shared" si="88"/>
        <v>VALID</v>
      </c>
      <c r="R1138" t="str">
        <f t="shared" si="89"/>
        <v>VALID</v>
      </c>
    </row>
    <row r="1139" spans="1:18" x14ac:dyDescent="0.25">
      <c r="A1139" t="s">
        <v>3225</v>
      </c>
      <c r="B1139" s="1">
        <v>45057</v>
      </c>
      <c r="C1139">
        <v>-45694.04</v>
      </c>
      <c r="D1139" t="s">
        <v>826</v>
      </c>
      <c r="E1139" t="s">
        <v>865</v>
      </c>
      <c r="F1139" t="s">
        <v>4</v>
      </c>
      <c r="G1139" t="s">
        <v>28</v>
      </c>
      <c r="H1139" t="s">
        <v>828</v>
      </c>
      <c r="I1139" t="str">
        <f>_xlfn.XLOOKUP(H1139,'Customers'!A1139:A1538,'Customers'!B1139:B1538," ")</f>
        <v xml:space="preserve"> </v>
      </c>
      <c r="J1139" t="s">
        <v>1104</v>
      </c>
      <c r="K1139" t="s">
        <v>3226</v>
      </c>
      <c r="L1139" t="str">
        <f t="shared" si="85"/>
        <v>OK</v>
      </c>
      <c r="M1139" t="str">
        <f t="shared" si="86"/>
        <v>NOT  NULL</v>
      </c>
      <c r="N1139">
        <f t="shared" si="87"/>
        <v>1</v>
      </c>
      <c r="O1139" t="str">
        <f>IF(ISNA(VLOOKUP(J1139,Vendors!A:A,1,FALSE)),"MISSING VENDER","VALID")</f>
        <v>VALID</v>
      </c>
      <c r="P1139" t="str">
        <f>IF(ISNA(VLOOKUP(H1139,'Customers'!A:A,1,FALSE)),"missing customer ","valid")</f>
        <v xml:space="preserve">missing customer </v>
      </c>
      <c r="Q1139" t="str">
        <f t="shared" si="88"/>
        <v>VALID</v>
      </c>
      <c r="R1139" t="str">
        <f t="shared" si="89"/>
        <v>VALID</v>
      </c>
    </row>
    <row r="1140" spans="1:18" x14ac:dyDescent="0.25">
      <c r="A1140" t="s">
        <v>3227</v>
      </c>
      <c r="B1140" s="1">
        <v>45271</v>
      </c>
      <c r="C1140">
        <v>135757.79</v>
      </c>
      <c r="D1140" t="s">
        <v>836</v>
      </c>
      <c r="E1140" t="s">
        <v>855</v>
      </c>
      <c r="F1140" t="s">
        <v>5</v>
      </c>
      <c r="G1140" t="s">
        <v>18</v>
      </c>
      <c r="H1140" t="s">
        <v>115</v>
      </c>
      <c r="I1140" t="str">
        <f>_xlfn.XLOOKUP(H1140,'Customers'!A1140:A1539,'Customers'!B1140:B1539," ")</f>
        <v xml:space="preserve"> </v>
      </c>
      <c r="J1140" t="s">
        <v>828</v>
      </c>
      <c r="K1140" t="s">
        <v>3228</v>
      </c>
      <c r="L1140" t="str">
        <f t="shared" si="85"/>
        <v>OK</v>
      </c>
      <c r="M1140" t="str">
        <f t="shared" si="86"/>
        <v>NOT  NULL</v>
      </c>
      <c r="N1140">
        <f t="shared" si="87"/>
        <v>1</v>
      </c>
      <c r="O1140" t="str">
        <f>IF(ISNA(VLOOKUP(J1140,Vendors!A:A,1,FALSE)),"MISSING VENDER","VALID")</f>
        <v>MISSING VENDER</v>
      </c>
      <c r="P1140" t="str">
        <f>IF(ISNA(VLOOKUP(H1140,'Customers'!A:A,1,FALSE)),"missing customer ","valid")</f>
        <v>valid</v>
      </c>
      <c r="Q1140" t="str">
        <f t="shared" si="88"/>
        <v>VALID</v>
      </c>
      <c r="R1140" t="str">
        <f t="shared" si="89"/>
        <v>VALID</v>
      </c>
    </row>
    <row r="1141" spans="1:18" x14ac:dyDescent="0.25">
      <c r="A1141" t="s">
        <v>3229</v>
      </c>
      <c r="B1141" s="1">
        <v>44781</v>
      </c>
      <c r="C1141">
        <v>176207.33</v>
      </c>
      <c r="D1141" t="s">
        <v>836</v>
      </c>
      <c r="E1141" t="s">
        <v>840</v>
      </c>
      <c r="F1141" t="s">
        <v>3</v>
      </c>
      <c r="G1141" t="s">
        <v>28</v>
      </c>
      <c r="H1141" t="s">
        <v>449</v>
      </c>
      <c r="I1141" t="str">
        <f>_xlfn.XLOOKUP(H1141,'Customers'!A1141:A1540,'Customers'!B1141:B1540," ")</f>
        <v xml:space="preserve"> </v>
      </c>
      <c r="J1141" t="s">
        <v>828</v>
      </c>
      <c r="K1141" t="s">
        <v>3230</v>
      </c>
      <c r="L1141" t="str">
        <f t="shared" si="85"/>
        <v>OK</v>
      </c>
      <c r="M1141" t="str">
        <f t="shared" si="86"/>
        <v>NOT  NULL</v>
      </c>
      <c r="N1141">
        <f t="shared" si="87"/>
        <v>1</v>
      </c>
      <c r="O1141" t="str">
        <f>IF(ISNA(VLOOKUP(J1141,Vendors!A:A,1,FALSE)),"MISSING VENDER","VALID")</f>
        <v>MISSING VENDER</v>
      </c>
      <c r="P1141" t="str">
        <f>IF(ISNA(VLOOKUP(H1141,'Customers'!A:A,1,FALSE)),"missing customer ","valid")</f>
        <v>valid</v>
      </c>
      <c r="Q1141" t="str">
        <f t="shared" si="88"/>
        <v>VALID</v>
      </c>
      <c r="R1141" t="str">
        <f t="shared" si="89"/>
        <v>VALID</v>
      </c>
    </row>
    <row r="1142" spans="1:18" x14ac:dyDescent="0.25">
      <c r="A1142" t="s">
        <v>3231</v>
      </c>
      <c r="B1142" s="1">
        <v>45030</v>
      </c>
      <c r="C1142">
        <v>-38048.67</v>
      </c>
      <c r="D1142" t="s">
        <v>826</v>
      </c>
      <c r="E1142" t="s">
        <v>843</v>
      </c>
      <c r="F1142" t="s">
        <v>3</v>
      </c>
      <c r="G1142" t="s">
        <v>18</v>
      </c>
      <c r="H1142" t="s">
        <v>828</v>
      </c>
      <c r="I1142" t="str">
        <f>_xlfn.XLOOKUP(H1142,'Customers'!A1142:A1541,'Customers'!B1142:B1541," ")</f>
        <v xml:space="preserve"> </v>
      </c>
      <c r="J1142" t="s">
        <v>896</v>
      </c>
      <c r="K1142" t="s">
        <v>3232</v>
      </c>
      <c r="L1142" t="str">
        <f t="shared" si="85"/>
        <v>OK</v>
      </c>
      <c r="M1142" t="str">
        <f t="shared" si="86"/>
        <v>NOT  NULL</v>
      </c>
      <c r="N1142">
        <f t="shared" si="87"/>
        <v>1</v>
      </c>
      <c r="O1142" t="str">
        <f>IF(ISNA(VLOOKUP(J1142,Vendors!A:A,1,FALSE)),"MISSING VENDER","VALID")</f>
        <v>VALID</v>
      </c>
      <c r="P1142" t="str">
        <f>IF(ISNA(VLOOKUP(H1142,'Customers'!A:A,1,FALSE)),"missing customer ","valid")</f>
        <v xml:space="preserve">missing customer </v>
      </c>
      <c r="Q1142" t="str">
        <f t="shared" si="88"/>
        <v>VALID</v>
      </c>
      <c r="R1142" t="str">
        <f t="shared" si="89"/>
        <v>VALID</v>
      </c>
    </row>
    <row r="1143" spans="1:18" x14ac:dyDescent="0.25">
      <c r="A1143" t="s">
        <v>3233</v>
      </c>
      <c r="B1143" s="1">
        <v>44855</v>
      </c>
      <c r="C1143">
        <v>108940.02</v>
      </c>
      <c r="D1143" t="s">
        <v>836</v>
      </c>
      <c r="E1143" t="s">
        <v>837</v>
      </c>
      <c r="F1143" t="s">
        <v>3</v>
      </c>
      <c r="G1143" t="s">
        <v>25</v>
      </c>
      <c r="H1143" t="s">
        <v>267</v>
      </c>
      <c r="I1143" t="str">
        <f>_xlfn.XLOOKUP(H1143,'Customers'!A1143:A1542,'Customers'!B1143:B1542," ")</f>
        <v xml:space="preserve"> </v>
      </c>
      <c r="J1143" t="s">
        <v>828</v>
      </c>
      <c r="K1143" t="s">
        <v>3234</v>
      </c>
      <c r="L1143" t="str">
        <f t="shared" si="85"/>
        <v>OK</v>
      </c>
      <c r="M1143" t="str">
        <f t="shared" si="86"/>
        <v>NOT  NULL</v>
      </c>
      <c r="N1143">
        <f t="shared" si="87"/>
        <v>1</v>
      </c>
      <c r="O1143" t="str">
        <f>IF(ISNA(VLOOKUP(J1143,Vendors!A:A,1,FALSE)),"MISSING VENDER","VALID")</f>
        <v>MISSING VENDER</v>
      </c>
      <c r="P1143" t="str">
        <f>IF(ISNA(VLOOKUP(H1143,'Customers'!A:A,1,FALSE)),"missing customer ","valid")</f>
        <v>valid</v>
      </c>
      <c r="Q1143" t="str">
        <f t="shared" si="88"/>
        <v>VALID</v>
      </c>
      <c r="R1143" t="str">
        <f t="shared" si="89"/>
        <v>VALID</v>
      </c>
    </row>
    <row r="1144" spans="1:18" x14ac:dyDescent="0.25">
      <c r="A1144" t="s">
        <v>3235</v>
      </c>
      <c r="B1144" s="1">
        <v>44922</v>
      </c>
      <c r="C1144">
        <v>-21130.71</v>
      </c>
      <c r="D1144" t="s">
        <v>826</v>
      </c>
      <c r="E1144" t="s">
        <v>843</v>
      </c>
      <c r="F1144" t="s">
        <v>4</v>
      </c>
      <c r="G1144" t="s">
        <v>14</v>
      </c>
      <c r="H1144" t="s">
        <v>828</v>
      </c>
      <c r="I1144" t="str">
        <f>_xlfn.XLOOKUP(H1144,'Customers'!A1144:A1543,'Customers'!B1144:B1543," ")</f>
        <v xml:space="preserve"> </v>
      </c>
      <c r="J1144" t="s">
        <v>997</v>
      </c>
      <c r="K1144" t="s">
        <v>3236</v>
      </c>
      <c r="L1144" t="str">
        <f t="shared" si="85"/>
        <v>OK</v>
      </c>
      <c r="M1144" t="str">
        <f t="shared" si="86"/>
        <v>NOT  NULL</v>
      </c>
      <c r="N1144">
        <f t="shared" si="87"/>
        <v>1</v>
      </c>
      <c r="O1144" t="str">
        <f>IF(ISNA(VLOOKUP(J1144,Vendors!A:A,1,FALSE)),"MISSING VENDER","VALID")</f>
        <v>VALID</v>
      </c>
      <c r="P1144" t="str">
        <f>IF(ISNA(VLOOKUP(H1144,'Customers'!A:A,1,FALSE)),"missing customer ","valid")</f>
        <v xml:space="preserve">missing customer </v>
      </c>
      <c r="Q1144" t="str">
        <f t="shared" si="88"/>
        <v>VALID</v>
      </c>
      <c r="R1144" t="str">
        <f t="shared" si="89"/>
        <v>VALID</v>
      </c>
    </row>
    <row r="1145" spans="1:18" x14ac:dyDescent="0.25">
      <c r="A1145" t="s">
        <v>3237</v>
      </c>
      <c r="B1145" s="1">
        <v>44697</v>
      </c>
      <c r="C1145">
        <v>17256.2</v>
      </c>
      <c r="D1145" t="s">
        <v>958</v>
      </c>
      <c r="E1145" t="s">
        <v>958</v>
      </c>
      <c r="F1145" t="s">
        <v>5</v>
      </c>
      <c r="G1145" t="s">
        <v>14</v>
      </c>
      <c r="H1145" t="s">
        <v>828</v>
      </c>
      <c r="I1145" t="str">
        <f>_xlfn.XLOOKUP(H1145,'Customers'!A1145:A1544,'Customers'!B1145:B1544," ")</f>
        <v xml:space="preserve"> </v>
      </c>
      <c r="J1145" t="s">
        <v>828</v>
      </c>
      <c r="K1145" t="s">
        <v>3238</v>
      </c>
      <c r="L1145" t="str">
        <f t="shared" si="85"/>
        <v>OK</v>
      </c>
      <c r="M1145" t="str">
        <f t="shared" si="86"/>
        <v>NOT  NULL</v>
      </c>
      <c r="N1145">
        <f t="shared" si="87"/>
        <v>1</v>
      </c>
      <c r="O1145" t="str">
        <f>IF(ISNA(VLOOKUP(J1145,Vendors!A:A,1,FALSE)),"MISSING VENDER","VALID")</f>
        <v>MISSING VENDER</v>
      </c>
      <c r="P1145" t="str">
        <f>IF(ISNA(VLOOKUP(H1145,'Customers'!A:A,1,FALSE)),"missing customer ","valid")</f>
        <v xml:space="preserve">missing customer </v>
      </c>
      <c r="Q1145" t="str">
        <f t="shared" si="88"/>
        <v>VALID</v>
      </c>
      <c r="R1145" t="str">
        <f t="shared" si="89"/>
        <v>VALID</v>
      </c>
    </row>
    <row r="1146" spans="1:18" x14ac:dyDescent="0.25">
      <c r="A1146" t="s">
        <v>3239</v>
      </c>
      <c r="B1146" s="1">
        <v>44728</v>
      </c>
      <c r="C1146">
        <v>11216.78</v>
      </c>
      <c r="D1146" t="s">
        <v>958</v>
      </c>
      <c r="E1146" t="s">
        <v>958</v>
      </c>
      <c r="F1146" t="s">
        <v>5</v>
      </c>
      <c r="G1146" t="s">
        <v>25</v>
      </c>
      <c r="H1146" t="s">
        <v>828</v>
      </c>
      <c r="I1146" t="str">
        <f>_xlfn.XLOOKUP(H1146,'Customers'!A1146:A1545,'Customers'!B1146:B1545," ")</f>
        <v xml:space="preserve"> </v>
      </c>
      <c r="J1146" t="s">
        <v>828</v>
      </c>
      <c r="K1146" t="s">
        <v>3240</v>
      </c>
      <c r="L1146" t="str">
        <f t="shared" si="85"/>
        <v>OK</v>
      </c>
      <c r="M1146" t="str">
        <f t="shared" si="86"/>
        <v>NOT  NULL</v>
      </c>
      <c r="N1146">
        <f t="shared" si="87"/>
        <v>1</v>
      </c>
      <c r="O1146" t="str">
        <f>IF(ISNA(VLOOKUP(J1146,Vendors!A:A,1,FALSE)),"MISSING VENDER","VALID")</f>
        <v>MISSING VENDER</v>
      </c>
      <c r="P1146" t="str">
        <f>IF(ISNA(VLOOKUP(H1146,'Customers'!A:A,1,FALSE)),"missing customer ","valid")</f>
        <v xml:space="preserve">missing customer </v>
      </c>
      <c r="Q1146" t="str">
        <f t="shared" si="88"/>
        <v>VALID</v>
      </c>
      <c r="R1146" t="str">
        <f t="shared" si="89"/>
        <v>VALID</v>
      </c>
    </row>
    <row r="1147" spans="1:18" x14ac:dyDescent="0.25">
      <c r="A1147" t="s">
        <v>3241</v>
      </c>
      <c r="B1147" s="1">
        <v>45011</v>
      </c>
      <c r="C1147">
        <v>170861.19</v>
      </c>
      <c r="D1147" t="s">
        <v>836</v>
      </c>
      <c r="E1147" t="s">
        <v>840</v>
      </c>
      <c r="F1147" t="s">
        <v>4</v>
      </c>
      <c r="G1147" t="s">
        <v>14</v>
      </c>
      <c r="H1147" t="s">
        <v>699</v>
      </c>
      <c r="I1147" t="str">
        <f>_xlfn.XLOOKUP(H1147,'Customers'!A1147:A1546,'Customers'!B1147:B1546," ")</f>
        <v xml:space="preserve"> </v>
      </c>
      <c r="J1147" t="s">
        <v>828</v>
      </c>
      <c r="K1147" t="s">
        <v>3242</v>
      </c>
      <c r="L1147" t="str">
        <f t="shared" si="85"/>
        <v>OK</v>
      </c>
      <c r="M1147" t="str">
        <f t="shared" si="86"/>
        <v>NOT  NULL</v>
      </c>
      <c r="N1147">
        <f t="shared" si="87"/>
        <v>1</v>
      </c>
      <c r="O1147" t="str">
        <f>IF(ISNA(VLOOKUP(J1147,Vendors!A:A,1,FALSE)),"MISSING VENDER","VALID")</f>
        <v>MISSING VENDER</v>
      </c>
      <c r="P1147" t="str">
        <f>IF(ISNA(VLOOKUP(H1147,'Customers'!A:A,1,FALSE)),"missing customer ","valid")</f>
        <v>valid</v>
      </c>
      <c r="Q1147" t="str">
        <f t="shared" si="88"/>
        <v>VALID</v>
      </c>
      <c r="R1147" t="str">
        <f t="shared" si="89"/>
        <v>VALID</v>
      </c>
    </row>
    <row r="1148" spans="1:18" x14ac:dyDescent="0.25">
      <c r="A1148" t="s">
        <v>3243</v>
      </c>
      <c r="B1148" s="1">
        <v>44615</v>
      </c>
      <c r="C1148">
        <v>114284.01</v>
      </c>
      <c r="D1148" t="s">
        <v>836</v>
      </c>
      <c r="E1148" t="s">
        <v>840</v>
      </c>
      <c r="F1148" t="s">
        <v>5</v>
      </c>
      <c r="G1148" t="s">
        <v>18</v>
      </c>
      <c r="H1148" t="s">
        <v>469</v>
      </c>
      <c r="I1148" t="str">
        <f>_xlfn.XLOOKUP(H1148,'Customers'!A1148:A1547,'Customers'!B1148:B1547," ")</f>
        <v xml:space="preserve"> </v>
      </c>
      <c r="J1148" t="s">
        <v>828</v>
      </c>
      <c r="K1148" t="s">
        <v>3244</v>
      </c>
      <c r="L1148" t="str">
        <f t="shared" si="85"/>
        <v>OK</v>
      </c>
      <c r="M1148" t="str">
        <f t="shared" si="86"/>
        <v>NOT  NULL</v>
      </c>
      <c r="N1148">
        <f t="shared" si="87"/>
        <v>1</v>
      </c>
      <c r="O1148" t="str">
        <f>IF(ISNA(VLOOKUP(J1148,Vendors!A:A,1,FALSE)),"MISSING VENDER","VALID")</f>
        <v>MISSING VENDER</v>
      </c>
      <c r="P1148" t="str">
        <f>IF(ISNA(VLOOKUP(H1148,'Customers'!A:A,1,FALSE)),"missing customer ","valid")</f>
        <v>valid</v>
      </c>
      <c r="Q1148" t="str">
        <f t="shared" si="88"/>
        <v>VALID</v>
      </c>
      <c r="R1148" t="str">
        <f t="shared" si="89"/>
        <v>VALID</v>
      </c>
    </row>
    <row r="1149" spans="1:18" x14ac:dyDescent="0.25">
      <c r="A1149" t="s">
        <v>3245</v>
      </c>
      <c r="B1149" s="1">
        <v>44883</v>
      </c>
      <c r="C1149">
        <v>206214.39999999999</v>
      </c>
      <c r="D1149" t="s">
        <v>836</v>
      </c>
      <c r="E1149" t="s">
        <v>837</v>
      </c>
      <c r="F1149" t="s">
        <v>4</v>
      </c>
      <c r="G1149" t="s">
        <v>14</v>
      </c>
      <c r="H1149" t="s">
        <v>169</v>
      </c>
      <c r="I1149" t="str">
        <f>_xlfn.XLOOKUP(H1149,'Customers'!A1149:A1548,'Customers'!B1149:B1548," ")</f>
        <v xml:space="preserve"> </v>
      </c>
      <c r="J1149" t="s">
        <v>828</v>
      </c>
      <c r="K1149" t="s">
        <v>3246</v>
      </c>
      <c r="L1149" t="str">
        <f t="shared" si="85"/>
        <v>OK</v>
      </c>
      <c r="M1149" t="str">
        <f t="shared" si="86"/>
        <v>NOT  NULL</v>
      </c>
      <c r="N1149">
        <f t="shared" si="87"/>
        <v>1</v>
      </c>
      <c r="O1149" t="str">
        <f>IF(ISNA(VLOOKUP(J1149,Vendors!A:A,1,FALSE)),"MISSING VENDER","VALID")</f>
        <v>MISSING VENDER</v>
      </c>
      <c r="P1149" t="str">
        <f>IF(ISNA(VLOOKUP(H1149,'Customers'!A:A,1,FALSE)),"missing customer ","valid")</f>
        <v>valid</v>
      </c>
      <c r="Q1149" t="str">
        <f t="shared" si="88"/>
        <v>VALID</v>
      </c>
      <c r="R1149" t="str">
        <f t="shared" si="89"/>
        <v>VALID</v>
      </c>
    </row>
    <row r="1150" spans="1:18" x14ac:dyDescent="0.25">
      <c r="A1150" t="s">
        <v>3247</v>
      </c>
      <c r="B1150" s="1">
        <v>44683</v>
      </c>
      <c r="C1150">
        <v>226583.34</v>
      </c>
      <c r="D1150" t="s">
        <v>836</v>
      </c>
      <c r="E1150" t="s">
        <v>840</v>
      </c>
      <c r="F1150" t="s">
        <v>4</v>
      </c>
      <c r="G1150" t="s">
        <v>28</v>
      </c>
      <c r="H1150" t="s">
        <v>517</v>
      </c>
      <c r="I1150" t="str">
        <f>_xlfn.XLOOKUP(H1150,'Customers'!A1150:A1549,'Customers'!B1150:B1549," ")</f>
        <v xml:space="preserve"> </v>
      </c>
      <c r="J1150" t="s">
        <v>828</v>
      </c>
      <c r="K1150" t="s">
        <v>3248</v>
      </c>
      <c r="L1150" t="str">
        <f t="shared" si="85"/>
        <v>OK</v>
      </c>
      <c r="M1150" t="str">
        <f t="shared" si="86"/>
        <v>NOT  NULL</v>
      </c>
      <c r="N1150">
        <f t="shared" si="87"/>
        <v>1</v>
      </c>
      <c r="O1150" t="str">
        <f>IF(ISNA(VLOOKUP(J1150,Vendors!A:A,1,FALSE)),"MISSING VENDER","VALID")</f>
        <v>MISSING VENDER</v>
      </c>
      <c r="P1150" t="str">
        <f>IF(ISNA(VLOOKUP(H1150,'Customers'!A:A,1,FALSE)),"missing customer ","valid")</f>
        <v>valid</v>
      </c>
      <c r="Q1150" t="str">
        <f t="shared" si="88"/>
        <v>VALID</v>
      </c>
      <c r="R1150" t="str">
        <f t="shared" si="89"/>
        <v>VALID</v>
      </c>
    </row>
    <row r="1151" spans="1:18" x14ac:dyDescent="0.25">
      <c r="A1151" t="s">
        <v>3249</v>
      </c>
      <c r="B1151" s="1">
        <v>44878</v>
      </c>
      <c r="C1151">
        <v>-36023.839999999997</v>
      </c>
      <c r="D1151" t="s">
        <v>826</v>
      </c>
      <c r="E1151" t="s">
        <v>851</v>
      </c>
      <c r="F1151" t="s">
        <v>4</v>
      </c>
      <c r="G1151" t="s">
        <v>28</v>
      </c>
      <c r="H1151" t="s">
        <v>828</v>
      </c>
      <c r="I1151" t="str">
        <f>_xlfn.XLOOKUP(H1151,'Customers'!A1151:A1550,'Customers'!B1151:B1550," ")</f>
        <v xml:space="preserve"> </v>
      </c>
      <c r="J1151" t="s">
        <v>1183</v>
      </c>
      <c r="K1151" t="s">
        <v>3250</v>
      </c>
      <c r="L1151" t="str">
        <f t="shared" si="85"/>
        <v>OK</v>
      </c>
      <c r="M1151" t="str">
        <f t="shared" si="86"/>
        <v>NOT  NULL</v>
      </c>
      <c r="N1151">
        <f t="shared" si="87"/>
        <v>1</v>
      </c>
      <c r="O1151" t="str">
        <f>IF(ISNA(VLOOKUP(J1151,Vendors!A:A,1,FALSE)),"MISSING VENDER","VALID")</f>
        <v>VALID</v>
      </c>
      <c r="P1151" t="str">
        <f>IF(ISNA(VLOOKUP(H1151,'Customers'!A:A,1,FALSE)),"missing customer ","valid")</f>
        <v xml:space="preserve">missing customer </v>
      </c>
      <c r="Q1151" t="str">
        <f t="shared" si="88"/>
        <v>VALID</v>
      </c>
      <c r="R1151" t="str">
        <f t="shared" si="89"/>
        <v>VALID</v>
      </c>
    </row>
    <row r="1152" spans="1:18" x14ac:dyDescent="0.25">
      <c r="A1152" t="s">
        <v>3251</v>
      </c>
      <c r="B1152" s="1">
        <v>44566</v>
      </c>
      <c r="C1152">
        <v>-42931.71</v>
      </c>
      <c r="D1152" t="s">
        <v>826</v>
      </c>
      <c r="E1152" t="s">
        <v>892</v>
      </c>
      <c r="F1152" t="s">
        <v>4</v>
      </c>
      <c r="G1152" t="s">
        <v>28</v>
      </c>
      <c r="H1152" t="s">
        <v>828</v>
      </c>
      <c r="I1152" t="str">
        <f>_xlfn.XLOOKUP(H1152,'Customers'!A1152:A1551,'Customers'!B1152:B1551," ")</f>
        <v xml:space="preserve"> </v>
      </c>
      <c r="J1152" t="s">
        <v>1128</v>
      </c>
      <c r="K1152" t="s">
        <v>3252</v>
      </c>
      <c r="L1152" t="str">
        <f t="shared" si="85"/>
        <v>OK</v>
      </c>
      <c r="M1152" t="str">
        <f t="shared" si="86"/>
        <v>NOT  NULL</v>
      </c>
      <c r="N1152">
        <f t="shared" si="87"/>
        <v>1</v>
      </c>
      <c r="O1152" t="str">
        <f>IF(ISNA(VLOOKUP(J1152,Vendors!A:A,1,FALSE)),"MISSING VENDER","VALID")</f>
        <v>VALID</v>
      </c>
      <c r="P1152" t="str">
        <f>IF(ISNA(VLOOKUP(H1152,'Customers'!A:A,1,FALSE)),"missing customer ","valid")</f>
        <v xml:space="preserve">missing customer </v>
      </c>
      <c r="Q1152" t="str">
        <f t="shared" si="88"/>
        <v>VALID</v>
      </c>
      <c r="R1152" t="str">
        <f t="shared" si="89"/>
        <v>VALID</v>
      </c>
    </row>
    <row r="1153" spans="1:18" x14ac:dyDescent="0.25">
      <c r="A1153" t="s">
        <v>3253</v>
      </c>
      <c r="B1153" s="1">
        <v>44673</v>
      </c>
      <c r="C1153">
        <v>194479.32</v>
      </c>
      <c r="D1153" t="s">
        <v>836</v>
      </c>
      <c r="E1153" t="s">
        <v>840</v>
      </c>
      <c r="F1153" t="s">
        <v>4</v>
      </c>
      <c r="G1153" t="s">
        <v>18</v>
      </c>
      <c r="H1153" t="s">
        <v>83</v>
      </c>
      <c r="I1153" t="str">
        <f>_xlfn.XLOOKUP(H1153,'Customers'!A1153:A1552,'Customers'!B1153:B1552," ")</f>
        <v xml:space="preserve"> </v>
      </c>
      <c r="J1153" t="s">
        <v>828</v>
      </c>
      <c r="K1153" t="s">
        <v>3254</v>
      </c>
      <c r="L1153" t="str">
        <f t="shared" si="85"/>
        <v>OK</v>
      </c>
      <c r="M1153" t="str">
        <f t="shared" si="86"/>
        <v>NOT  NULL</v>
      </c>
      <c r="N1153">
        <f t="shared" si="87"/>
        <v>1</v>
      </c>
      <c r="O1153" t="str">
        <f>IF(ISNA(VLOOKUP(J1153,Vendors!A:A,1,FALSE)),"MISSING VENDER","VALID")</f>
        <v>MISSING VENDER</v>
      </c>
      <c r="P1153" t="str">
        <f>IF(ISNA(VLOOKUP(H1153,'Customers'!A:A,1,FALSE)),"missing customer ","valid")</f>
        <v>valid</v>
      </c>
      <c r="Q1153" t="str">
        <f t="shared" si="88"/>
        <v>VALID</v>
      </c>
      <c r="R1153" t="str">
        <f t="shared" si="89"/>
        <v>VALID</v>
      </c>
    </row>
    <row r="1154" spans="1:18" x14ac:dyDescent="0.25">
      <c r="A1154" t="s">
        <v>3255</v>
      </c>
      <c r="B1154" s="1">
        <v>45167</v>
      </c>
      <c r="C1154">
        <v>98632.56</v>
      </c>
      <c r="D1154" t="s">
        <v>836</v>
      </c>
      <c r="E1154" t="s">
        <v>855</v>
      </c>
      <c r="F1154" t="s">
        <v>3</v>
      </c>
      <c r="G1154" t="s">
        <v>18</v>
      </c>
      <c r="H1154" t="s">
        <v>265</v>
      </c>
      <c r="I1154" t="str">
        <f>_xlfn.XLOOKUP(H1154,'Customers'!A1154:A1553,'Customers'!B1154:B1553," ")</f>
        <v xml:space="preserve"> </v>
      </c>
      <c r="J1154" t="s">
        <v>828</v>
      </c>
      <c r="K1154" t="s">
        <v>3256</v>
      </c>
      <c r="L1154" t="str">
        <f t="shared" ref="L1154:L1217" si="90">IF(ISERROR(B1154),"ERORROR","OK")</f>
        <v>OK</v>
      </c>
      <c r="M1154" t="str">
        <f t="shared" ref="M1154:M1217" si="91">IF(ISNA(C1155),"NULL","NOT  NULL")</f>
        <v>NOT  NULL</v>
      </c>
      <c r="N1154">
        <f t="shared" ref="N1154:N1217" si="92">COUNTIF(A:A,A1154)</f>
        <v>1</v>
      </c>
      <c r="O1154" t="str">
        <f>IF(ISNA(VLOOKUP(J1154,Vendors!A:A,1,FALSE)),"MISSING VENDER","VALID")</f>
        <v>MISSING VENDER</v>
      </c>
      <c r="P1154" t="str">
        <f>IF(ISNA(VLOOKUP(H1154,'Customers'!A:A,1,FALSE)),"missing customer ","valid")</f>
        <v>valid</v>
      </c>
      <c r="Q1154" t="str">
        <f t="shared" ref="Q1154:Q1217" si="93">IF(ISBLANK(D1154),"INVALID","VALID")</f>
        <v>VALID</v>
      </c>
      <c r="R1154" t="str">
        <f t="shared" ref="R1154:R1217" si="94">IF(ISNA(F1154),"INVALID","VALID")</f>
        <v>VALID</v>
      </c>
    </row>
    <row r="1155" spans="1:18" x14ac:dyDescent="0.25">
      <c r="A1155" t="s">
        <v>3257</v>
      </c>
      <c r="B1155" s="1">
        <v>45283</v>
      </c>
      <c r="C1155">
        <v>-20864.7</v>
      </c>
      <c r="D1155" t="s">
        <v>826</v>
      </c>
      <c r="E1155" t="s">
        <v>827</v>
      </c>
      <c r="F1155" t="s">
        <v>5</v>
      </c>
      <c r="G1155" t="s">
        <v>25</v>
      </c>
      <c r="H1155" t="s">
        <v>828</v>
      </c>
      <c r="I1155" t="str">
        <f>_xlfn.XLOOKUP(H1155,'Customers'!A1155:A1554,'Customers'!B1155:B1554," ")</f>
        <v xml:space="preserve"> </v>
      </c>
      <c r="J1155" t="s">
        <v>944</v>
      </c>
      <c r="K1155" t="s">
        <v>3258</v>
      </c>
      <c r="L1155" t="str">
        <f t="shared" si="90"/>
        <v>OK</v>
      </c>
      <c r="M1155" t="str">
        <f t="shared" si="91"/>
        <v>NOT  NULL</v>
      </c>
      <c r="N1155">
        <f t="shared" si="92"/>
        <v>1</v>
      </c>
      <c r="O1155" t="str">
        <f>IF(ISNA(VLOOKUP(J1155,Vendors!A:A,1,FALSE)),"MISSING VENDER","VALID")</f>
        <v>VALID</v>
      </c>
      <c r="P1155" t="str">
        <f>IF(ISNA(VLOOKUP(H1155,'Customers'!A:A,1,FALSE)),"missing customer ","valid")</f>
        <v xml:space="preserve">missing customer </v>
      </c>
      <c r="Q1155" t="str">
        <f t="shared" si="93"/>
        <v>VALID</v>
      </c>
      <c r="R1155" t="str">
        <f t="shared" si="94"/>
        <v>VALID</v>
      </c>
    </row>
    <row r="1156" spans="1:18" x14ac:dyDescent="0.25">
      <c r="A1156" t="s">
        <v>3259</v>
      </c>
      <c r="B1156" s="1">
        <v>44899</v>
      </c>
      <c r="C1156">
        <v>188117.94</v>
      </c>
      <c r="D1156" t="s">
        <v>836</v>
      </c>
      <c r="E1156" t="s">
        <v>840</v>
      </c>
      <c r="F1156" t="s">
        <v>5</v>
      </c>
      <c r="G1156" t="s">
        <v>14</v>
      </c>
      <c r="H1156" t="s">
        <v>437</v>
      </c>
      <c r="I1156" t="str">
        <f>_xlfn.XLOOKUP(H1156,'Customers'!A1156:A1555,'Customers'!B1156:B1555," ")</f>
        <v xml:space="preserve"> </v>
      </c>
      <c r="J1156" t="s">
        <v>828</v>
      </c>
      <c r="K1156" t="s">
        <v>3260</v>
      </c>
      <c r="L1156" t="str">
        <f t="shared" si="90"/>
        <v>OK</v>
      </c>
      <c r="M1156" t="str">
        <f t="shared" si="91"/>
        <v>NOT  NULL</v>
      </c>
      <c r="N1156">
        <f t="shared" si="92"/>
        <v>1</v>
      </c>
      <c r="O1156" t="str">
        <f>IF(ISNA(VLOOKUP(J1156,Vendors!A:A,1,FALSE)),"MISSING VENDER","VALID")</f>
        <v>MISSING VENDER</v>
      </c>
      <c r="P1156" t="str">
        <f>IF(ISNA(VLOOKUP(H1156,'Customers'!A:A,1,FALSE)),"missing customer ","valid")</f>
        <v>valid</v>
      </c>
      <c r="Q1156" t="str">
        <f t="shared" si="93"/>
        <v>VALID</v>
      </c>
      <c r="R1156" t="str">
        <f t="shared" si="94"/>
        <v>VALID</v>
      </c>
    </row>
    <row r="1157" spans="1:18" x14ac:dyDescent="0.25">
      <c r="A1157" t="s">
        <v>3261</v>
      </c>
      <c r="B1157" s="1">
        <v>44896</v>
      </c>
      <c r="C1157">
        <v>107114.7</v>
      </c>
      <c r="D1157" t="s">
        <v>836</v>
      </c>
      <c r="E1157" t="s">
        <v>855</v>
      </c>
      <c r="F1157" t="s">
        <v>3</v>
      </c>
      <c r="G1157" t="s">
        <v>25</v>
      </c>
      <c r="H1157" t="s">
        <v>695</v>
      </c>
      <c r="I1157" t="str">
        <f>_xlfn.XLOOKUP(H1157,'Customers'!A1157:A1556,'Customers'!B1157:B1556," ")</f>
        <v xml:space="preserve"> </v>
      </c>
      <c r="J1157" t="s">
        <v>828</v>
      </c>
      <c r="K1157" t="s">
        <v>3262</v>
      </c>
      <c r="L1157" t="str">
        <f t="shared" si="90"/>
        <v>OK</v>
      </c>
      <c r="M1157" t="str">
        <f t="shared" si="91"/>
        <v>NOT  NULL</v>
      </c>
      <c r="N1157">
        <f t="shared" si="92"/>
        <v>1</v>
      </c>
      <c r="O1157" t="str">
        <f>IF(ISNA(VLOOKUP(J1157,Vendors!A:A,1,FALSE)),"MISSING VENDER","VALID")</f>
        <v>MISSING VENDER</v>
      </c>
      <c r="P1157" t="str">
        <f>IF(ISNA(VLOOKUP(H1157,'Customers'!A:A,1,FALSE)),"missing customer ","valid")</f>
        <v>valid</v>
      </c>
      <c r="Q1157" t="str">
        <f t="shared" si="93"/>
        <v>VALID</v>
      </c>
      <c r="R1157" t="str">
        <f t="shared" si="94"/>
        <v>VALID</v>
      </c>
    </row>
    <row r="1158" spans="1:18" x14ac:dyDescent="0.25">
      <c r="A1158" t="s">
        <v>3263</v>
      </c>
      <c r="B1158" s="1">
        <v>44882</v>
      </c>
      <c r="C1158">
        <v>148987.73000000001</v>
      </c>
      <c r="D1158" t="s">
        <v>836</v>
      </c>
      <c r="E1158" t="s">
        <v>855</v>
      </c>
      <c r="F1158" t="s">
        <v>4</v>
      </c>
      <c r="G1158" t="s">
        <v>18</v>
      </c>
      <c r="H1158" t="s">
        <v>469</v>
      </c>
      <c r="I1158" t="str">
        <f>_xlfn.XLOOKUP(H1158,'Customers'!A1158:A1557,'Customers'!B1158:B1557," ")</f>
        <v xml:space="preserve"> </v>
      </c>
      <c r="J1158" t="s">
        <v>828</v>
      </c>
      <c r="K1158" t="s">
        <v>3264</v>
      </c>
      <c r="L1158" t="str">
        <f t="shared" si="90"/>
        <v>OK</v>
      </c>
      <c r="M1158" t="str">
        <f t="shared" si="91"/>
        <v>NOT  NULL</v>
      </c>
      <c r="N1158">
        <f t="shared" si="92"/>
        <v>1</v>
      </c>
      <c r="O1158" t="str">
        <f>IF(ISNA(VLOOKUP(J1158,Vendors!A:A,1,FALSE)),"MISSING VENDER","VALID")</f>
        <v>MISSING VENDER</v>
      </c>
      <c r="P1158" t="str">
        <f>IF(ISNA(VLOOKUP(H1158,'Customers'!A:A,1,FALSE)),"missing customer ","valid")</f>
        <v>valid</v>
      </c>
      <c r="Q1158" t="str">
        <f t="shared" si="93"/>
        <v>VALID</v>
      </c>
      <c r="R1158" t="str">
        <f t="shared" si="94"/>
        <v>VALID</v>
      </c>
    </row>
    <row r="1159" spans="1:18" x14ac:dyDescent="0.25">
      <c r="A1159" t="s">
        <v>3265</v>
      </c>
      <c r="B1159" s="1">
        <v>44731</v>
      </c>
      <c r="C1159">
        <v>162182.53</v>
      </c>
      <c r="D1159" t="s">
        <v>836</v>
      </c>
      <c r="E1159" t="s">
        <v>855</v>
      </c>
      <c r="F1159" t="s">
        <v>4</v>
      </c>
      <c r="G1159" t="s">
        <v>18</v>
      </c>
      <c r="H1159" t="s">
        <v>725</v>
      </c>
      <c r="I1159" t="str">
        <f>_xlfn.XLOOKUP(H1159,'Customers'!A1159:A1558,'Customers'!B1159:B1558," ")</f>
        <v xml:space="preserve"> </v>
      </c>
      <c r="J1159" t="s">
        <v>828</v>
      </c>
      <c r="K1159" t="s">
        <v>3266</v>
      </c>
      <c r="L1159" t="str">
        <f t="shared" si="90"/>
        <v>OK</v>
      </c>
      <c r="M1159" t="str">
        <f t="shared" si="91"/>
        <v>NOT  NULL</v>
      </c>
      <c r="N1159">
        <f t="shared" si="92"/>
        <v>1</v>
      </c>
      <c r="O1159" t="str">
        <f>IF(ISNA(VLOOKUP(J1159,Vendors!A:A,1,FALSE)),"MISSING VENDER","VALID")</f>
        <v>MISSING VENDER</v>
      </c>
      <c r="P1159" t="str">
        <f>IF(ISNA(VLOOKUP(H1159,'Customers'!A:A,1,FALSE)),"missing customer ","valid")</f>
        <v>valid</v>
      </c>
      <c r="Q1159" t="str">
        <f t="shared" si="93"/>
        <v>VALID</v>
      </c>
      <c r="R1159" t="str">
        <f t="shared" si="94"/>
        <v>VALID</v>
      </c>
    </row>
    <row r="1160" spans="1:18" x14ac:dyDescent="0.25">
      <c r="A1160" t="s">
        <v>3267</v>
      </c>
      <c r="B1160" s="1">
        <v>44618</v>
      </c>
      <c r="C1160">
        <v>132031.32</v>
      </c>
      <c r="D1160" t="s">
        <v>836</v>
      </c>
      <c r="E1160" t="s">
        <v>837</v>
      </c>
      <c r="F1160" t="s">
        <v>5</v>
      </c>
      <c r="G1160" t="s">
        <v>28</v>
      </c>
      <c r="H1160" t="s">
        <v>497</v>
      </c>
      <c r="I1160" t="str">
        <f>_xlfn.XLOOKUP(H1160,'Customers'!A1160:A1559,'Customers'!B1160:B1559," ")</f>
        <v xml:space="preserve"> </v>
      </c>
      <c r="J1160" t="s">
        <v>828</v>
      </c>
      <c r="K1160" t="s">
        <v>3268</v>
      </c>
      <c r="L1160" t="str">
        <f t="shared" si="90"/>
        <v>OK</v>
      </c>
      <c r="M1160" t="str">
        <f t="shared" si="91"/>
        <v>NOT  NULL</v>
      </c>
      <c r="N1160">
        <f t="shared" si="92"/>
        <v>1</v>
      </c>
      <c r="O1160" t="str">
        <f>IF(ISNA(VLOOKUP(J1160,Vendors!A:A,1,FALSE)),"MISSING VENDER","VALID")</f>
        <v>MISSING VENDER</v>
      </c>
      <c r="P1160" t="str">
        <f>IF(ISNA(VLOOKUP(H1160,'Customers'!A:A,1,FALSE)),"missing customer ","valid")</f>
        <v>valid</v>
      </c>
      <c r="Q1160" t="str">
        <f t="shared" si="93"/>
        <v>VALID</v>
      </c>
      <c r="R1160" t="str">
        <f t="shared" si="94"/>
        <v>VALID</v>
      </c>
    </row>
    <row r="1161" spans="1:18" x14ac:dyDescent="0.25">
      <c r="A1161" t="s">
        <v>3269</v>
      </c>
      <c r="B1161" s="1">
        <v>44739</v>
      </c>
      <c r="C1161">
        <v>76775.839999999997</v>
      </c>
      <c r="D1161" t="s">
        <v>836</v>
      </c>
      <c r="E1161" t="s">
        <v>855</v>
      </c>
      <c r="F1161" t="s">
        <v>4</v>
      </c>
      <c r="G1161" t="s">
        <v>25</v>
      </c>
      <c r="H1161" t="s">
        <v>37</v>
      </c>
      <c r="I1161" t="str">
        <f>_xlfn.XLOOKUP(H1161,'Customers'!A1161:A1560,'Customers'!B1161:B1560," ")</f>
        <v xml:space="preserve"> </v>
      </c>
      <c r="J1161" t="s">
        <v>828</v>
      </c>
      <c r="K1161" t="s">
        <v>3270</v>
      </c>
      <c r="L1161" t="str">
        <f t="shared" si="90"/>
        <v>OK</v>
      </c>
      <c r="M1161" t="str">
        <f t="shared" si="91"/>
        <v>NOT  NULL</v>
      </c>
      <c r="N1161">
        <f t="shared" si="92"/>
        <v>1</v>
      </c>
      <c r="O1161" t="str">
        <f>IF(ISNA(VLOOKUP(J1161,Vendors!A:A,1,FALSE)),"MISSING VENDER","VALID")</f>
        <v>MISSING VENDER</v>
      </c>
      <c r="P1161" t="str">
        <f>IF(ISNA(VLOOKUP(H1161,'Customers'!A:A,1,FALSE)),"missing customer ","valid")</f>
        <v>valid</v>
      </c>
      <c r="Q1161" t="str">
        <f t="shared" si="93"/>
        <v>VALID</v>
      </c>
      <c r="R1161" t="str">
        <f t="shared" si="94"/>
        <v>VALID</v>
      </c>
    </row>
    <row r="1162" spans="1:18" x14ac:dyDescent="0.25">
      <c r="A1162" t="s">
        <v>3271</v>
      </c>
      <c r="B1162" s="1">
        <v>45174</v>
      </c>
      <c r="C1162">
        <v>142700.54999999999</v>
      </c>
      <c r="D1162" t="s">
        <v>836</v>
      </c>
      <c r="E1162" t="s">
        <v>855</v>
      </c>
      <c r="F1162" t="s">
        <v>4</v>
      </c>
      <c r="G1162" t="s">
        <v>18</v>
      </c>
      <c r="H1162" t="s">
        <v>495</v>
      </c>
      <c r="I1162" t="str">
        <f>_xlfn.XLOOKUP(H1162,'Customers'!A1162:A1561,'Customers'!B1162:B1561," ")</f>
        <v xml:space="preserve"> </v>
      </c>
      <c r="J1162" t="s">
        <v>828</v>
      </c>
      <c r="K1162" t="s">
        <v>3272</v>
      </c>
      <c r="L1162" t="str">
        <f t="shared" si="90"/>
        <v>OK</v>
      </c>
      <c r="M1162" t="str">
        <f t="shared" si="91"/>
        <v>NOT  NULL</v>
      </c>
      <c r="N1162">
        <f t="shared" si="92"/>
        <v>1</v>
      </c>
      <c r="O1162" t="str">
        <f>IF(ISNA(VLOOKUP(J1162,Vendors!A:A,1,FALSE)),"MISSING VENDER","VALID")</f>
        <v>MISSING VENDER</v>
      </c>
      <c r="P1162" t="str">
        <f>IF(ISNA(VLOOKUP(H1162,'Customers'!A:A,1,FALSE)),"missing customer ","valid")</f>
        <v>valid</v>
      </c>
      <c r="Q1162" t="str">
        <f t="shared" si="93"/>
        <v>VALID</v>
      </c>
      <c r="R1162" t="str">
        <f t="shared" si="94"/>
        <v>VALID</v>
      </c>
    </row>
    <row r="1163" spans="1:18" x14ac:dyDescent="0.25">
      <c r="A1163" t="s">
        <v>3273</v>
      </c>
      <c r="B1163" s="1">
        <v>44747</v>
      </c>
      <c r="C1163">
        <v>-65271.26</v>
      </c>
      <c r="D1163" t="s">
        <v>826</v>
      </c>
      <c r="E1163" t="s">
        <v>851</v>
      </c>
      <c r="F1163" t="s">
        <v>3</v>
      </c>
      <c r="G1163" t="s">
        <v>28</v>
      </c>
      <c r="H1163" t="s">
        <v>828</v>
      </c>
      <c r="I1163" t="str">
        <f>_xlfn.XLOOKUP(H1163,'Customers'!A1163:A1562,'Customers'!B1163:B1562," ")</f>
        <v xml:space="preserve"> </v>
      </c>
      <c r="J1163" t="s">
        <v>1415</v>
      </c>
      <c r="K1163" t="s">
        <v>3274</v>
      </c>
      <c r="L1163" t="str">
        <f t="shared" si="90"/>
        <v>OK</v>
      </c>
      <c r="M1163" t="str">
        <f t="shared" si="91"/>
        <v>NOT  NULL</v>
      </c>
      <c r="N1163">
        <f t="shared" si="92"/>
        <v>1</v>
      </c>
      <c r="O1163" t="str">
        <f>IF(ISNA(VLOOKUP(J1163,Vendors!A:A,1,FALSE)),"MISSING VENDER","VALID")</f>
        <v>VALID</v>
      </c>
      <c r="P1163" t="str">
        <f>IF(ISNA(VLOOKUP(H1163,'Customers'!A:A,1,FALSE)),"missing customer ","valid")</f>
        <v xml:space="preserve">missing customer </v>
      </c>
      <c r="Q1163" t="str">
        <f t="shared" si="93"/>
        <v>VALID</v>
      </c>
      <c r="R1163" t="str">
        <f t="shared" si="94"/>
        <v>VALID</v>
      </c>
    </row>
    <row r="1164" spans="1:18" x14ac:dyDescent="0.25">
      <c r="A1164" t="s">
        <v>3275</v>
      </c>
      <c r="B1164" s="1">
        <v>44672</v>
      </c>
      <c r="C1164">
        <v>-53090.239999999998</v>
      </c>
      <c r="D1164" t="s">
        <v>826</v>
      </c>
      <c r="E1164" t="s">
        <v>832</v>
      </c>
      <c r="F1164" t="s">
        <v>3</v>
      </c>
      <c r="G1164" t="s">
        <v>18</v>
      </c>
      <c r="H1164" t="s">
        <v>828</v>
      </c>
      <c r="I1164" t="str">
        <f>_xlfn.XLOOKUP(H1164,'Customers'!A1164:A1563,'Customers'!B1164:B1563," ")</f>
        <v xml:space="preserve"> </v>
      </c>
      <c r="J1164" t="s">
        <v>1927</v>
      </c>
      <c r="K1164" t="s">
        <v>3276</v>
      </c>
      <c r="L1164" t="str">
        <f t="shared" si="90"/>
        <v>OK</v>
      </c>
      <c r="M1164" t="str">
        <f t="shared" si="91"/>
        <v>NOT  NULL</v>
      </c>
      <c r="N1164">
        <f t="shared" si="92"/>
        <v>1</v>
      </c>
      <c r="O1164" t="str">
        <f>IF(ISNA(VLOOKUP(J1164,Vendors!A:A,1,FALSE)),"MISSING VENDER","VALID")</f>
        <v>VALID</v>
      </c>
      <c r="P1164" t="str">
        <f>IF(ISNA(VLOOKUP(H1164,'Customers'!A:A,1,FALSE)),"missing customer ","valid")</f>
        <v xml:space="preserve">missing customer </v>
      </c>
      <c r="Q1164" t="str">
        <f t="shared" si="93"/>
        <v>VALID</v>
      </c>
      <c r="R1164" t="str">
        <f t="shared" si="94"/>
        <v>VALID</v>
      </c>
    </row>
    <row r="1165" spans="1:18" x14ac:dyDescent="0.25">
      <c r="A1165" t="s">
        <v>3277</v>
      </c>
      <c r="B1165" s="1">
        <v>45237</v>
      </c>
      <c r="C1165">
        <v>186953.27</v>
      </c>
      <c r="D1165" t="s">
        <v>836</v>
      </c>
      <c r="E1165" t="s">
        <v>840</v>
      </c>
      <c r="F1165" t="s">
        <v>4</v>
      </c>
      <c r="G1165" t="s">
        <v>14</v>
      </c>
      <c r="H1165" t="s">
        <v>527</v>
      </c>
      <c r="I1165" t="str">
        <f>_xlfn.XLOOKUP(H1165,'Customers'!A1165:A1564,'Customers'!B1165:B1564," ")</f>
        <v xml:space="preserve"> </v>
      </c>
      <c r="J1165" t="s">
        <v>828</v>
      </c>
      <c r="K1165" t="s">
        <v>3278</v>
      </c>
      <c r="L1165" t="str">
        <f t="shared" si="90"/>
        <v>OK</v>
      </c>
      <c r="M1165" t="str">
        <f t="shared" si="91"/>
        <v>NOT  NULL</v>
      </c>
      <c r="N1165">
        <f t="shared" si="92"/>
        <v>1</v>
      </c>
      <c r="O1165" t="str">
        <f>IF(ISNA(VLOOKUP(J1165,Vendors!A:A,1,FALSE)),"MISSING VENDER","VALID")</f>
        <v>MISSING VENDER</v>
      </c>
      <c r="P1165" t="str">
        <f>IF(ISNA(VLOOKUP(H1165,'Customers'!A:A,1,FALSE)),"missing customer ","valid")</f>
        <v>valid</v>
      </c>
      <c r="Q1165" t="str">
        <f t="shared" si="93"/>
        <v>VALID</v>
      </c>
      <c r="R1165" t="str">
        <f t="shared" si="94"/>
        <v>VALID</v>
      </c>
    </row>
    <row r="1166" spans="1:18" x14ac:dyDescent="0.25">
      <c r="A1166" t="s">
        <v>3279</v>
      </c>
      <c r="B1166" s="1">
        <v>44934</v>
      </c>
      <c r="C1166">
        <v>-42894.73</v>
      </c>
      <c r="D1166" t="s">
        <v>826</v>
      </c>
      <c r="E1166" t="s">
        <v>865</v>
      </c>
      <c r="F1166" t="s">
        <v>4</v>
      </c>
      <c r="G1166" t="s">
        <v>18</v>
      </c>
      <c r="H1166" t="s">
        <v>828</v>
      </c>
      <c r="I1166" t="str">
        <f>_xlfn.XLOOKUP(H1166,'Customers'!A1166:A1565,'Customers'!B1166:B1565," ")</f>
        <v xml:space="preserve"> </v>
      </c>
      <c r="J1166" t="s">
        <v>1955</v>
      </c>
      <c r="K1166" t="s">
        <v>3280</v>
      </c>
      <c r="L1166" t="str">
        <f t="shared" si="90"/>
        <v>OK</v>
      </c>
      <c r="M1166" t="str">
        <f t="shared" si="91"/>
        <v>NOT  NULL</v>
      </c>
      <c r="N1166">
        <f t="shared" si="92"/>
        <v>1</v>
      </c>
      <c r="O1166" t="str">
        <f>IF(ISNA(VLOOKUP(J1166,Vendors!A:A,1,FALSE)),"MISSING VENDER","VALID")</f>
        <v>VALID</v>
      </c>
      <c r="P1166" t="str">
        <f>IF(ISNA(VLOOKUP(H1166,'Customers'!A:A,1,FALSE)),"missing customer ","valid")</f>
        <v xml:space="preserve">missing customer </v>
      </c>
      <c r="Q1166" t="str">
        <f t="shared" si="93"/>
        <v>VALID</v>
      </c>
      <c r="R1166" t="str">
        <f t="shared" si="94"/>
        <v>VALID</v>
      </c>
    </row>
    <row r="1167" spans="1:18" x14ac:dyDescent="0.25">
      <c r="A1167" t="s">
        <v>3281</v>
      </c>
      <c r="B1167" s="1">
        <v>45224</v>
      </c>
      <c r="C1167">
        <v>8398.2099999999991</v>
      </c>
      <c r="D1167" t="s">
        <v>958</v>
      </c>
      <c r="E1167" t="s">
        <v>958</v>
      </c>
      <c r="F1167" t="s">
        <v>4</v>
      </c>
      <c r="G1167" t="s">
        <v>14</v>
      </c>
      <c r="H1167" t="s">
        <v>828</v>
      </c>
      <c r="I1167" t="str">
        <f>_xlfn.XLOOKUP(H1167,'Customers'!A1167:A1566,'Customers'!B1167:B1566," ")</f>
        <v xml:space="preserve"> </v>
      </c>
      <c r="J1167" t="s">
        <v>828</v>
      </c>
      <c r="K1167" t="s">
        <v>3282</v>
      </c>
      <c r="L1167" t="str">
        <f t="shared" si="90"/>
        <v>OK</v>
      </c>
      <c r="M1167" t="str">
        <f t="shared" si="91"/>
        <v>NOT  NULL</v>
      </c>
      <c r="N1167">
        <f t="shared" si="92"/>
        <v>1</v>
      </c>
      <c r="O1167" t="str">
        <f>IF(ISNA(VLOOKUP(J1167,Vendors!A:A,1,FALSE)),"MISSING VENDER","VALID")</f>
        <v>MISSING VENDER</v>
      </c>
      <c r="P1167" t="str">
        <f>IF(ISNA(VLOOKUP(H1167,'Customers'!A:A,1,FALSE)),"missing customer ","valid")</f>
        <v xml:space="preserve">missing customer </v>
      </c>
      <c r="Q1167" t="str">
        <f t="shared" si="93"/>
        <v>VALID</v>
      </c>
      <c r="R1167" t="str">
        <f t="shared" si="94"/>
        <v>VALID</v>
      </c>
    </row>
    <row r="1168" spans="1:18" x14ac:dyDescent="0.25">
      <c r="A1168" t="s">
        <v>3283</v>
      </c>
      <c r="B1168" s="1">
        <v>44864</v>
      </c>
      <c r="C1168">
        <v>161055.43</v>
      </c>
      <c r="D1168" t="s">
        <v>836</v>
      </c>
      <c r="E1168" t="s">
        <v>837</v>
      </c>
      <c r="F1168" t="s">
        <v>4</v>
      </c>
      <c r="G1168" t="s">
        <v>18</v>
      </c>
      <c r="H1168" t="s">
        <v>613</v>
      </c>
      <c r="I1168" t="str">
        <f>_xlfn.XLOOKUP(H1168,'Customers'!A1168:A1567,'Customers'!B1168:B1567," ")</f>
        <v xml:space="preserve"> </v>
      </c>
      <c r="J1168" t="s">
        <v>828</v>
      </c>
      <c r="K1168" t="s">
        <v>3284</v>
      </c>
      <c r="L1168" t="str">
        <f t="shared" si="90"/>
        <v>OK</v>
      </c>
      <c r="M1168" t="str">
        <f t="shared" si="91"/>
        <v>NOT  NULL</v>
      </c>
      <c r="N1168">
        <f t="shared" si="92"/>
        <v>1</v>
      </c>
      <c r="O1168" t="str">
        <f>IF(ISNA(VLOOKUP(J1168,Vendors!A:A,1,FALSE)),"MISSING VENDER","VALID")</f>
        <v>MISSING VENDER</v>
      </c>
      <c r="P1168" t="str">
        <f>IF(ISNA(VLOOKUP(H1168,'Customers'!A:A,1,FALSE)),"missing customer ","valid")</f>
        <v>valid</v>
      </c>
      <c r="Q1168" t="str">
        <f t="shared" si="93"/>
        <v>VALID</v>
      </c>
      <c r="R1168" t="str">
        <f t="shared" si="94"/>
        <v>VALID</v>
      </c>
    </row>
    <row r="1169" spans="1:18" x14ac:dyDescent="0.25">
      <c r="A1169" t="s">
        <v>3285</v>
      </c>
      <c r="B1169" s="1">
        <v>45271</v>
      </c>
      <c r="C1169">
        <v>-59384.01</v>
      </c>
      <c r="D1169" t="s">
        <v>826</v>
      </c>
      <c r="E1169" t="s">
        <v>851</v>
      </c>
      <c r="F1169" t="s">
        <v>5</v>
      </c>
      <c r="G1169" t="s">
        <v>25</v>
      </c>
      <c r="H1169" t="s">
        <v>828</v>
      </c>
      <c r="I1169" t="str">
        <f>_xlfn.XLOOKUP(H1169,'Customers'!A1169:A1568,'Customers'!B1169:B1568," ")</f>
        <v xml:space="preserve"> </v>
      </c>
      <c r="J1169" t="s">
        <v>2004</v>
      </c>
      <c r="K1169" t="s">
        <v>3286</v>
      </c>
      <c r="L1169" t="str">
        <f t="shared" si="90"/>
        <v>OK</v>
      </c>
      <c r="M1169" t="str">
        <f t="shared" si="91"/>
        <v>NOT  NULL</v>
      </c>
      <c r="N1169">
        <f t="shared" si="92"/>
        <v>1</v>
      </c>
      <c r="O1169" t="str">
        <f>IF(ISNA(VLOOKUP(J1169,Vendors!A:A,1,FALSE)),"MISSING VENDER","VALID")</f>
        <v>VALID</v>
      </c>
      <c r="P1169" t="str">
        <f>IF(ISNA(VLOOKUP(H1169,'Customers'!A:A,1,FALSE)),"missing customer ","valid")</f>
        <v xml:space="preserve">missing customer </v>
      </c>
      <c r="Q1169" t="str">
        <f t="shared" si="93"/>
        <v>VALID</v>
      </c>
      <c r="R1169" t="str">
        <f t="shared" si="94"/>
        <v>VALID</v>
      </c>
    </row>
    <row r="1170" spans="1:18" x14ac:dyDescent="0.25">
      <c r="A1170" t="s">
        <v>3287</v>
      </c>
      <c r="B1170" s="1">
        <v>45120</v>
      </c>
      <c r="C1170">
        <v>-35055.07</v>
      </c>
      <c r="D1170" t="s">
        <v>826</v>
      </c>
      <c r="E1170" t="s">
        <v>892</v>
      </c>
      <c r="F1170" t="s">
        <v>5</v>
      </c>
      <c r="G1170" t="s">
        <v>25</v>
      </c>
      <c r="H1170" t="s">
        <v>828</v>
      </c>
      <c r="I1170" t="str">
        <f>_xlfn.XLOOKUP(H1170,'Customers'!A1170:A1569,'Customers'!B1170:B1569," ")</f>
        <v xml:space="preserve"> </v>
      </c>
      <c r="J1170" t="s">
        <v>1572</v>
      </c>
      <c r="K1170" t="s">
        <v>3288</v>
      </c>
      <c r="L1170" t="str">
        <f t="shared" si="90"/>
        <v>OK</v>
      </c>
      <c r="M1170" t="str">
        <f t="shared" si="91"/>
        <v>NOT  NULL</v>
      </c>
      <c r="N1170">
        <f t="shared" si="92"/>
        <v>1</v>
      </c>
      <c r="O1170" t="str">
        <f>IF(ISNA(VLOOKUP(J1170,Vendors!A:A,1,FALSE)),"MISSING VENDER","VALID")</f>
        <v>VALID</v>
      </c>
      <c r="P1170" t="str">
        <f>IF(ISNA(VLOOKUP(H1170,'Customers'!A:A,1,FALSE)),"missing customer ","valid")</f>
        <v xml:space="preserve">missing customer </v>
      </c>
      <c r="Q1170" t="str">
        <f t="shared" si="93"/>
        <v>VALID</v>
      </c>
      <c r="R1170" t="str">
        <f t="shared" si="94"/>
        <v>VALID</v>
      </c>
    </row>
    <row r="1171" spans="1:18" x14ac:dyDescent="0.25">
      <c r="A1171" t="s">
        <v>3289</v>
      </c>
      <c r="B1171" s="1">
        <v>45202</v>
      </c>
      <c r="C1171">
        <v>85512.42</v>
      </c>
      <c r="D1171" t="s">
        <v>836</v>
      </c>
      <c r="E1171" t="s">
        <v>840</v>
      </c>
      <c r="F1171" t="s">
        <v>3</v>
      </c>
      <c r="G1171" t="s">
        <v>25</v>
      </c>
      <c r="H1171" t="s">
        <v>607</v>
      </c>
      <c r="I1171" t="str">
        <f>_xlfn.XLOOKUP(H1171,'Customers'!A1171:A1570,'Customers'!B1171:B1570," ")</f>
        <v xml:space="preserve"> </v>
      </c>
      <c r="J1171" t="s">
        <v>828</v>
      </c>
      <c r="K1171" t="s">
        <v>3290</v>
      </c>
      <c r="L1171" t="str">
        <f t="shared" si="90"/>
        <v>OK</v>
      </c>
      <c r="M1171" t="str">
        <f t="shared" si="91"/>
        <v>NOT  NULL</v>
      </c>
      <c r="N1171">
        <f t="shared" si="92"/>
        <v>1</v>
      </c>
      <c r="O1171" t="str">
        <f>IF(ISNA(VLOOKUP(J1171,Vendors!A:A,1,FALSE)),"MISSING VENDER","VALID")</f>
        <v>MISSING VENDER</v>
      </c>
      <c r="P1171" t="str">
        <f>IF(ISNA(VLOOKUP(H1171,'Customers'!A:A,1,FALSE)),"missing customer ","valid")</f>
        <v>valid</v>
      </c>
      <c r="Q1171" t="str">
        <f t="shared" si="93"/>
        <v>VALID</v>
      </c>
      <c r="R1171" t="str">
        <f t="shared" si="94"/>
        <v>VALID</v>
      </c>
    </row>
    <row r="1172" spans="1:18" x14ac:dyDescent="0.25">
      <c r="A1172" t="s">
        <v>3291</v>
      </c>
      <c r="B1172" s="1">
        <v>44575</v>
      </c>
      <c r="C1172">
        <v>191932.68</v>
      </c>
      <c r="D1172" t="s">
        <v>836</v>
      </c>
      <c r="E1172" t="s">
        <v>855</v>
      </c>
      <c r="F1172" t="s">
        <v>5</v>
      </c>
      <c r="G1172" t="s">
        <v>28</v>
      </c>
      <c r="H1172" t="s">
        <v>487</v>
      </c>
      <c r="I1172" t="str">
        <f>_xlfn.XLOOKUP(H1172,'Customers'!A1172:A1571,'Customers'!B1172:B1571," ")</f>
        <v xml:space="preserve"> </v>
      </c>
      <c r="J1172" t="s">
        <v>828</v>
      </c>
      <c r="K1172" t="s">
        <v>3292</v>
      </c>
      <c r="L1172" t="str">
        <f t="shared" si="90"/>
        <v>OK</v>
      </c>
      <c r="M1172" t="str">
        <f t="shared" si="91"/>
        <v>NOT  NULL</v>
      </c>
      <c r="N1172">
        <f t="shared" si="92"/>
        <v>1</v>
      </c>
      <c r="O1172" t="str">
        <f>IF(ISNA(VLOOKUP(J1172,Vendors!A:A,1,FALSE)),"MISSING VENDER","VALID")</f>
        <v>MISSING VENDER</v>
      </c>
      <c r="P1172" t="str">
        <f>IF(ISNA(VLOOKUP(H1172,'Customers'!A:A,1,FALSE)),"missing customer ","valid")</f>
        <v>valid</v>
      </c>
      <c r="Q1172" t="str">
        <f t="shared" si="93"/>
        <v>VALID</v>
      </c>
      <c r="R1172" t="str">
        <f t="shared" si="94"/>
        <v>VALID</v>
      </c>
    </row>
    <row r="1173" spans="1:18" x14ac:dyDescent="0.25">
      <c r="A1173" t="s">
        <v>3293</v>
      </c>
      <c r="B1173" s="1">
        <v>44903</v>
      </c>
      <c r="C1173">
        <v>-46376.18</v>
      </c>
      <c r="D1173" t="s">
        <v>826</v>
      </c>
      <c r="E1173" t="s">
        <v>892</v>
      </c>
      <c r="F1173" t="s">
        <v>3</v>
      </c>
      <c r="G1173" t="s">
        <v>18</v>
      </c>
      <c r="H1173" t="s">
        <v>828</v>
      </c>
      <c r="I1173" t="str">
        <f>_xlfn.XLOOKUP(H1173,'Customers'!A1173:A1572,'Customers'!B1173:B1572," ")</f>
        <v xml:space="preserve"> </v>
      </c>
      <c r="J1173" t="s">
        <v>3294</v>
      </c>
      <c r="K1173" t="s">
        <v>3295</v>
      </c>
      <c r="L1173" t="str">
        <f t="shared" si="90"/>
        <v>OK</v>
      </c>
      <c r="M1173" t="str">
        <f t="shared" si="91"/>
        <v>NOT  NULL</v>
      </c>
      <c r="N1173">
        <f t="shared" si="92"/>
        <v>1</v>
      </c>
      <c r="O1173" t="str">
        <f>IF(ISNA(VLOOKUP(J1173,Vendors!A:A,1,FALSE)),"MISSING VENDER","VALID")</f>
        <v>VALID</v>
      </c>
      <c r="P1173" t="str">
        <f>IF(ISNA(VLOOKUP(H1173,'Customers'!A:A,1,FALSE)),"missing customer ","valid")</f>
        <v xml:space="preserve">missing customer </v>
      </c>
      <c r="Q1173" t="str">
        <f t="shared" si="93"/>
        <v>VALID</v>
      </c>
      <c r="R1173" t="str">
        <f t="shared" si="94"/>
        <v>VALID</v>
      </c>
    </row>
    <row r="1174" spans="1:18" x14ac:dyDescent="0.25">
      <c r="A1174" t="s">
        <v>3296</v>
      </c>
      <c r="B1174" s="1">
        <v>45113</v>
      </c>
      <c r="C1174">
        <v>75627.81</v>
      </c>
      <c r="D1174" t="s">
        <v>836</v>
      </c>
      <c r="E1174" t="s">
        <v>840</v>
      </c>
      <c r="F1174" t="s">
        <v>4</v>
      </c>
      <c r="G1174" t="s">
        <v>28</v>
      </c>
      <c r="H1174" t="s">
        <v>12</v>
      </c>
      <c r="I1174" t="str">
        <f>_xlfn.XLOOKUP(H1174,'Customers'!A1174:A1573,'Customers'!B1174:B1573," ")</f>
        <v xml:space="preserve"> </v>
      </c>
      <c r="J1174" t="s">
        <v>828</v>
      </c>
      <c r="K1174" t="s">
        <v>3297</v>
      </c>
      <c r="L1174" t="str">
        <f t="shared" si="90"/>
        <v>OK</v>
      </c>
      <c r="M1174" t="str">
        <f t="shared" si="91"/>
        <v>NOT  NULL</v>
      </c>
      <c r="N1174">
        <f t="shared" si="92"/>
        <v>1</v>
      </c>
      <c r="O1174" t="str">
        <f>IF(ISNA(VLOOKUP(J1174,Vendors!A:A,1,FALSE)),"MISSING VENDER","VALID")</f>
        <v>MISSING VENDER</v>
      </c>
      <c r="P1174" t="str">
        <f>IF(ISNA(VLOOKUP(H1174,'Customers'!A:A,1,FALSE)),"missing customer ","valid")</f>
        <v>valid</v>
      </c>
      <c r="Q1174" t="str">
        <f t="shared" si="93"/>
        <v>VALID</v>
      </c>
      <c r="R1174" t="str">
        <f t="shared" si="94"/>
        <v>VALID</v>
      </c>
    </row>
    <row r="1175" spans="1:18" x14ac:dyDescent="0.25">
      <c r="A1175" t="s">
        <v>3298</v>
      </c>
      <c r="B1175" s="1">
        <v>44724</v>
      </c>
      <c r="C1175">
        <v>33775.01</v>
      </c>
      <c r="D1175" t="s">
        <v>836</v>
      </c>
      <c r="E1175" t="s">
        <v>840</v>
      </c>
      <c r="F1175" t="s">
        <v>4</v>
      </c>
      <c r="G1175" t="s">
        <v>18</v>
      </c>
      <c r="H1175" t="s">
        <v>737</v>
      </c>
      <c r="I1175" t="str">
        <f>_xlfn.XLOOKUP(H1175,'Customers'!A1175:A1574,'Customers'!B1175:B1574," ")</f>
        <v xml:space="preserve"> </v>
      </c>
      <c r="J1175" t="s">
        <v>828</v>
      </c>
      <c r="K1175" t="s">
        <v>3299</v>
      </c>
      <c r="L1175" t="str">
        <f t="shared" si="90"/>
        <v>OK</v>
      </c>
      <c r="M1175" t="str">
        <f t="shared" si="91"/>
        <v>NOT  NULL</v>
      </c>
      <c r="N1175">
        <f t="shared" si="92"/>
        <v>1</v>
      </c>
      <c r="O1175" t="str">
        <f>IF(ISNA(VLOOKUP(J1175,Vendors!A:A,1,FALSE)),"MISSING VENDER","VALID")</f>
        <v>MISSING VENDER</v>
      </c>
      <c r="P1175" t="str">
        <f>IF(ISNA(VLOOKUP(H1175,'Customers'!A:A,1,FALSE)),"missing customer ","valid")</f>
        <v>valid</v>
      </c>
      <c r="Q1175" t="str">
        <f t="shared" si="93"/>
        <v>VALID</v>
      </c>
      <c r="R1175" t="str">
        <f t="shared" si="94"/>
        <v>VALID</v>
      </c>
    </row>
    <row r="1176" spans="1:18" x14ac:dyDescent="0.25">
      <c r="A1176" t="s">
        <v>3300</v>
      </c>
      <c r="B1176" s="1">
        <v>45123</v>
      </c>
      <c r="C1176">
        <v>-70679.45</v>
      </c>
      <c r="D1176" t="s">
        <v>826</v>
      </c>
      <c r="E1176" t="s">
        <v>843</v>
      </c>
      <c r="F1176" t="s">
        <v>4</v>
      </c>
      <c r="G1176" t="s">
        <v>18</v>
      </c>
      <c r="H1176" t="s">
        <v>828</v>
      </c>
      <c r="I1176" t="str">
        <f>_xlfn.XLOOKUP(H1176,'Customers'!A1176:A1575,'Customers'!B1176:B1575," ")</f>
        <v xml:space="preserve"> </v>
      </c>
      <c r="J1176" t="s">
        <v>1435</v>
      </c>
      <c r="K1176" t="s">
        <v>3301</v>
      </c>
      <c r="L1176" t="str">
        <f t="shared" si="90"/>
        <v>OK</v>
      </c>
      <c r="M1176" t="str">
        <f t="shared" si="91"/>
        <v>NOT  NULL</v>
      </c>
      <c r="N1176">
        <f t="shared" si="92"/>
        <v>1</v>
      </c>
      <c r="O1176" t="str">
        <f>IF(ISNA(VLOOKUP(J1176,Vendors!A:A,1,FALSE)),"MISSING VENDER","VALID")</f>
        <v>VALID</v>
      </c>
      <c r="P1176" t="str">
        <f>IF(ISNA(VLOOKUP(H1176,'Customers'!A:A,1,FALSE)),"missing customer ","valid")</f>
        <v xml:space="preserve">missing customer </v>
      </c>
      <c r="Q1176" t="str">
        <f t="shared" si="93"/>
        <v>VALID</v>
      </c>
      <c r="R1176" t="str">
        <f t="shared" si="94"/>
        <v>VALID</v>
      </c>
    </row>
    <row r="1177" spans="1:18" x14ac:dyDescent="0.25">
      <c r="A1177" t="s">
        <v>3302</v>
      </c>
      <c r="B1177" s="1">
        <v>45134</v>
      </c>
      <c r="C1177">
        <v>194047.75</v>
      </c>
      <c r="D1177" t="s">
        <v>836</v>
      </c>
      <c r="E1177" t="s">
        <v>855</v>
      </c>
      <c r="F1177" t="s">
        <v>3</v>
      </c>
      <c r="G1177" t="s">
        <v>25</v>
      </c>
      <c r="H1177" t="s">
        <v>711</v>
      </c>
      <c r="I1177" t="str">
        <f>_xlfn.XLOOKUP(H1177,'Customers'!A1177:A1576,'Customers'!B1177:B1576," ")</f>
        <v xml:space="preserve"> </v>
      </c>
      <c r="J1177" t="s">
        <v>828</v>
      </c>
      <c r="K1177" t="s">
        <v>3303</v>
      </c>
      <c r="L1177" t="str">
        <f t="shared" si="90"/>
        <v>OK</v>
      </c>
      <c r="M1177" t="str">
        <f t="shared" si="91"/>
        <v>NOT  NULL</v>
      </c>
      <c r="N1177">
        <f t="shared" si="92"/>
        <v>1</v>
      </c>
      <c r="O1177" t="str">
        <f>IF(ISNA(VLOOKUP(J1177,Vendors!A:A,1,FALSE)),"MISSING VENDER","VALID")</f>
        <v>MISSING VENDER</v>
      </c>
      <c r="P1177" t="str">
        <f>IF(ISNA(VLOOKUP(H1177,'Customers'!A:A,1,FALSE)),"missing customer ","valid")</f>
        <v>valid</v>
      </c>
      <c r="Q1177" t="str">
        <f t="shared" si="93"/>
        <v>VALID</v>
      </c>
      <c r="R1177" t="str">
        <f t="shared" si="94"/>
        <v>VALID</v>
      </c>
    </row>
    <row r="1178" spans="1:18" x14ac:dyDescent="0.25">
      <c r="A1178" t="s">
        <v>3304</v>
      </c>
      <c r="B1178" s="1">
        <v>44934</v>
      </c>
      <c r="C1178">
        <v>-32562.68</v>
      </c>
      <c r="D1178" t="s">
        <v>826</v>
      </c>
      <c r="E1178" t="s">
        <v>827</v>
      </c>
      <c r="F1178" t="s">
        <v>4</v>
      </c>
      <c r="G1178" t="s">
        <v>28</v>
      </c>
      <c r="H1178" t="s">
        <v>828</v>
      </c>
      <c r="I1178" t="str">
        <f>_xlfn.XLOOKUP(H1178,'Customers'!A1178:A1577,'Customers'!B1178:B1577," ")</f>
        <v xml:space="preserve"> </v>
      </c>
      <c r="J1178" t="s">
        <v>1248</v>
      </c>
      <c r="K1178" t="s">
        <v>3305</v>
      </c>
      <c r="L1178" t="str">
        <f t="shared" si="90"/>
        <v>OK</v>
      </c>
      <c r="M1178" t="str">
        <f t="shared" si="91"/>
        <v>NOT  NULL</v>
      </c>
      <c r="N1178">
        <f t="shared" si="92"/>
        <v>1</v>
      </c>
      <c r="O1178" t="str">
        <f>IF(ISNA(VLOOKUP(J1178,Vendors!A:A,1,FALSE)),"MISSING VENDER","VALID")</f>
        <v>VALID</v>
      </c>
      <c r="P1178" t="str">
        <f>IF(ISNA(VLOOKUP(H1178,'Customers'!A:A,1,FALSE)),"missing customer ","valid")</f>
        <v xml:space="preserve">missing customer </v>
      </c>
      <c r="Q1178" t="str">
        <f t="shared" si="93"/>
        <v>VALID</v>
      </c>
      <c r="R1178" t="str">
        <f t="shared" si="94"/>
        <v>VALID</v>
      </c>
    </row>
    <row r="1179" spans="1:18" x14ac:dyDescent="0.25">
      <c r="A1179" t="s">
        <v>3306</v>
      </c>
      <c r="B1179" s="1">
        <v>44652</v>
      </c>
      <c r="C1179">
        <v>243342.17</v>
      </c>
      <c r="D1179" t="s">
        <v>836</v>
      </c>
      <c r="E1179" t="s">
        <v>855</v>
      </c>
      <c r="F1179" t="s">
        <v>5</v>
      </c>
      <c r="G1179" t="s">
        <v>14</v>
      </c>
      <c r="H1179" t="s">
        <v>151</v>
      </c>
      <c r="I1179" t="str">
        <f>_xlfn.XLOOKUP(H1179,'Customers'!A1179:A1578,'Customers'!B1179:B1578," ")</f>
        <v xml:space="preserve"> </v>
      </c>
      <c r="J1179" t="s">
        <v>828</v>
      </c>
      <c r="K1179" t="s">
        <v>3307</v>
      </c>
      <c r="L1179" t="str">
        <f t="shared" si="90"/>
        <v>OK</v>
      </c>
      <c r="M1179" t="str">
        <f t="shared" si="91"/>
        <v>NOT  NULL</v>
      </c>
      <c r="N1179">
        <f t="shared" si="92"/>
        <v>1</v>
      </c>
      <c r="O1179" t="str">
        <f>IF(ISNA(VLOOKUP(J1179,Vendors!A:A,1,FALSE)),"MISSING VENDER","VALID")</f>
        <v>MISSING VENDER</v>
      </c>
      <c r="P1179" t="str">
        <f>IF(ISNA(VLOOKUP(H1179,'Customers'!A:A,1,FALSE)),"missing customer ","valid")</f>
        <v>valid</v>
      </c>
      <c r="Q1179" t="str">
        <f t="shared" si="93"/>
        <v>VALID</v>
      </c>
      <c r="R1179" t="str">
        <f t="shared" si="94"/>
        <v>VALID</v>
      </c>
    </row>
    <row r="1180" spans="1:18" x14ac:dyDescent="0.25">
      <c r="A1180" t="s">
        <v>3308</v>
      </c>
      <c r="B1180" s="1">
        <v>45244</v>
      </c>
      <c r="C1180">
        <v>139241.12</v>
      </c>
      <c r="D1180" t="s">
        <v>836</v>
      </c>
      <c r="E1180" t="s">
        <v>837</v>
      </c>
      <c r="F1180" t="s">
        <v>4</v>
      </c>
      <c r="G1180" t="s">
        <v>28</v>
      </c>
      <c r="H1180" t="s">
        <v>225</v>
      </c>
      <c r="I1180" t="str">
        <f>_xlfn.XLOOKUP(H1180,'Customers'!A1180:A1579,'Customers'!B1180:B1579," ")</f>
        <v xml:space="preserve"> </v>
      </c>
      <c r="J1180" t="s">
        <v>828</v>
      </c>
      <c r="K1180" t="s">
        <v>3309</v>
      </c>
      <c r="L1180" t="str">
        <f t="shared" si="90"/>
        <v>OK</v>
      </c>
      <c r="M1180" t="str">
        <f t="shared" si="91"/>
        <v>NOT  NULL</v>
      </c>
      <c r="N1180">
        <f t="shared" si="92"/>
        <v>1</v>
      </c>
      <c r="O1180" t="str">
        <f>IF(ISNA(VLOOKUP(J1180,Vendors!A:A,1,FALSE)),"MISSING VENDER","VALID")</f>
        <v>MISSING VENDER</v>
      </c>
      <c r="P1180" t="str">
        <f>IF(ISNA(VLOOKUP(H1180,'Customers'!A:A,1,FALSE)),"missing customer ","valid")</f>
        <v>valid</v>
      </c>
      <c r="Q1180" t="str">
        <f t="shared" si="93"/>
        <v>VALID</v>
      </c>
      <c r="R1180" t="str">
        <f t="shared" si="94"/>
        <v>VALID</v>
      </c>
    </row>
    <row r="1181" spans="1:18" x14ac:dyDescent="0.25">
      <c r="A1181" t="s">
        <v>3310</v>
      </c>
      <c r="B1181" s="1">
        <v>44690</v>
      </c>
      <c r="C1181">
        <v>162456.29</v>
      </c>
      <c r="D1181" t="s">
        <v>836</v>
      </c>
      <c r="E1181" t="s">
        <v>855</v>
      </c>
      <c r="F1181" t="s">
        <v>5</v>
      </c>
      <c r="G1181" t="s">
        <v>14</v>
      </c>
      <c r="H1181" t="s">
        <v>753</v>
      </c>
      <c r="I1181" t="str">
        <f>_xlfn.XLOOKUP(H1181,'Customers'!A1181:A1580,'Customers'!B1181:B1580," ")</f>
        <v xml:space="preserve"> </v>
      </c>
      <c r="J1181" t="s">
        <v>828</v>
      </c>
      <c r="K1181" t="s">
        <v>3311</v>
      </c>
      <c r="L1181" t="str">
        <f t="shared" si="90"/>
        <v>OK</v>
      </c>
      <c r="M1181" t="str">
        <f t="shared" si="91"/>
        <v>NOT  NULL</v>
      </c>
      <c r="N1181">
        <f t="shared" si="92"/>
        <v>1</v>
      </c>
      <c r="O1181" t="str">
        <f>IF(ISNA(VLOOKUP(J1181,Vendors!A:A,1,FALSE)),"MISSING VENDER","VALID")</f>
        <v>MISSING VENDER</v>
      </c>
      <c r="P1181" t="str">
        <f>IF(ISNA(VLOOKUP(H1181,'Customers'!A:A,1,FALSE)),"missing customer ","valid")</f>
        <v>valid</v>
      </c>
      <c r="Q1181" t="str">
        <f t="shared" si="93"/>
        <v>VALID</v>
      </c>
      <c r="R1181" t="str">
        <f t="shared" si="94"/>
        <v>VALID</v>
      </c>
    </row>
    <row r="1182" spans="1:18" x14ac:dyDescent="0.25">
      <c r="A1182" t="s">
        <v>3312</v>
      </c>
      <c r="B1182" s="1">
        <v>45125</v>
      </c>
      <c r="C1182">
        <v>10646.77</v>
      </c>
      <c r="D1182" t="s">
        <v>958</v>
      </c>
      <c r="E1182" t="s">
        <v>958</v>
      </c>
      <c r="F1182" t="s">
        <v>5</v>
      </c>
      <c r="G1182" t="s">
        <v>14</v>
      </c>
      <c r="H1182" t="s">
        <v>828</v>
      </c>
      <c r="I1182" t="str">
        <f>_xlfn.XLOOKUP(H1182,'Customers'!A1182:A1581,'Customers'!B1182:B1581," ")</f>
        <v xml:space="preserve"> </v>
      </c>
      <c r="J1182" t="s">
        <v>828</v>
      </c>
      <c r="K1182" t="s">
        <v>3313</v>
      </c>
      <c r="L1182" t="str">
        <f t="shared" si="90"/>
        <v>OK</v>
      </c>
      <c r="M1182" t="str">
        <f t="shared" si="91"/>
        <v>NOT  NULL</v>
      </c>
      <c r="N1182">
        <f t="shared" si="92"/>
        <v>1</v>
      </c>
      <c r="O1182" t="str">
        <f>IF(ISNA(VLOOKUP(J1182,Vendors!A:A,1,FALSE)),"MISSING VENDER","VALID")</f>
        <v>MISSING VENDER</v>
      </c>
      <c r="P1182" t="str">
        <f>IF(ISNA(VLOOKUP(H1182,'Customers'!A:A,1,FALSE)),"missing customer ","valid")</f>
        <v xml:space="preserve">missing customer </v>
      </c>
      <c r="Q1182" t="str">
        <f t="shared" si="93"/>
        <v>VALID</v>
      </c>
      <c r="R1182" t="str">
        <f t="shared" si="94"/>
        <v>VALID</v>
      </c>
    </row>
    <row r="1183" spans="1:18" x14ac:dyDescent="0.25">
      <c r="A1183" t="s">
        <v>3314</v>
      </c>
      <c r="B1183" s="1">
        <v>44909</v>
      </c>
      <c r="C1183">
        <v>178954.15</v>
      </c>
      <c r="D1183" t="s">
        <v>836</v>
      </c>
      <c r="E1183" t="s">
        <v>840</v>
      </c>
      <c r="F1183" t="s">
        <v>5</v>
      </c>
      <c r="G1183" t="s">
        <v>18</v>
      </c>
      <c r="H1183" t="s">
        <v>443</v>
      </c>
      <c r="I1183" t="str">
        <f>_xlfn.XLOOKUP(H1183,'Customers'!A1183:A1582,'Customers'!B1183:B1582," ")</f>
        <v xml:space="preserve"> </v>
      </c>
      <c r="J1183" t="s">
        <v>828</v>
      </c>
      <c r="K1183" t="s">
        <v>3315</v>
      </c>
      <c r="L1183" t="str">
        <f t="shared" si="90"/>
        <v>OK</v>
      </c>
      <c r="M1183" t="str">
        <f t="shared" si="91"/>
        <v>NOT  NULL</v>
      </c>
      <c r="N1183">
        <f t="shared" si="92"/>
        <v>1</v>
      </c>
      <c r="O1183" t="str">
        <f>IF(ISNA(VLOOKUP(J1183,Vendors!A:A,1,FALSE)),"MISSING VENDER","VALID")</f>
        <v>MISSING VENDER</v>
      </c>
      <c r="P1183" t="str">
        <f>IF(ISNA(VLOOKUP(H1183,'Customers'!A:A,1,FALSE)),"missing customer ","valid")</f>
        <v>valid</v>
      </c>
      <c r="Q1183" t="str">
        <f t="shared" si="93"/>
        <v>VALID</v>
      </c>
      <c r="R1183" t="str">
        <f t="shared" si="94"/>
        <v>VALID</v>
      </c>
    </row>
    <row r="1184" spans="1:18" x14ac:dyDescent="0.25">
      <c r="A1184" t="s">
        <v>3316</v>
      </c>
      <c r="B1184" s="1">
        <v>45041</v>
      </c>
      <c r="C1184">
        <v>-41388.160000000003</v>
      </c>
      <c r="D1184" t="s">
        <v>826</v>
      </c>
      <c r="E1184" t="s">
        <v>843</v>
      </c>
      <c r="F1184" t="s">
        <v>5</v>
      </c>
      <c r="G1184" t="s">
        <v>28</v>
      </c>
      <c r="H1184" t="s">
        <v>828</v>
      </c>
      <c r="I1184" t="str">
        <f>_xlfn.XLOOKUP(H1184,'Customers'!A1184:A1583,'Customers'!B1184:B1583," ")</f>
        <v xml:space="preserve"> </v>
      </c>
      <c r="J1184" t="s">
        <v>929</v>
      </c>
      <c r="K1184" t="s">
        <v>3317</v>
      </c>
      <c r="L1184" t="str">
        <f t="shared" si="90"/>
        <v>OK</v>
      </c>
      <c r="M1184" t="str">
        <f t="shared" si="91"/>
        <v>NOT  NULL</v>
      </c>
      <c r="N1184">
        <f t="shared" si="92"/>
        <v>1</v>
      </c>
      <c r="O1184" t="str">
        <f>IF(ISNA(VLOOKUP(J1184,Vendors!A:A,1,FALSE)),"MISSING VENDER","VALID")</f>
        <v>VALID</v>
      </c>
      <c r="P1184" t="str">
        <f>IF(ISNA(VLOOKUP(H1184,'Customers'!A:A,1,FALSE)),"missing customer ","valid")</f>
        <v xml:space="preserve">missing customer </v>
      </c>
      <c r="Q1184" t="str">
        <f t="shared" si="93"/>
        <v>VALID</v>
      </c>
      <c r="R1184" t="str">
        <f t="shared" si="94"/>
        <v>VALID</v>
      </c>
    </row>
    <row r="1185" spans="1:18" x14ac:dyDescent="0.25">
      <c r="A1185" t="s">
        <v>3318</v>
      </c>
      <c r="B1185" s="1">
        <v>44613</v>
      </c>
      <c r="C1185">
        <v>164736.20000000001</v>
      </c>
      <c r="D1185" t="s">
        <v>836</v>
      </c>
      <c r="E1185" t="s">
        <v>840</v>
      </c>
      <c r="F1185" t="s">
        <v>4</v>
      </c>
      <c r="G1185" t="s">
        <v>28</v>
      </c>
      <c r="H1185" t="s">
        <v>717</v>
      </c>
      <c r="I1185" t="str">
        <f>_xlfn.XLOOKUP(H1185,'Customers'!A1185:A1584,'Customers'!B1185:B1584," ")</f>
        <v xml:space="preserve"> </v>
      </c>
      <c r="J1185" t="s">
        <v>828</v>
      </c>
      <c r="K1185" t="s">
        <v>3319</v>
      </c>
      <c r="L1185" t="str">
        <f t="shared" si="90"/>
        <v>OK</v>
      </c>
      <c r="M1185" t="str">
        <f t="shared" si="91"/>
        <v>NOT  NULL</v>
      </c>
      <c r="N1185">
        <f t="shared" si="92"/>
        <v>1</v>
      </c>
      <c r="O1185" t="str">
        <f>IF(ISNA(VLOOKUP(J1185,Vendors!A:A,1,FALSE)),"MISSING VENDER","VALID")</f>
        <v>MISSING VENDER</v>
      </c>
      <c r="P1185" t="str">
        <f>IF(ISNA(VLOOKUP(H1185,'Customers'!A:A,1,FALSE)),"missing customer ","valid")</f>
        <v>valid</v>
      </c>
      <c r="Q1185" t="str">
        <f t="shared" si="93"/>
        <v>VALID</v>
      </c>
      <c r="R1185" t="str">
        <f t="shared" si="94"/>
        <v>VALID</v>
      </c>
    </row>
    <row r="1186" spans="1:18" x14ac:dyDescent="0.25">
      <c r="A1186" t="s">
        <v>3320</v>
      </c>
      <c r="B1186" s="1">
        <v>44815</v>
      </c>
      <c r="C1186">
        <v>120793.36</v>
      </c>
      <c r="D1186" t="s">
        <v>836</v>
      </c>
      <c r="E1186" t="s">
        <v>840</v>
      </c>
      <c r="F1186" t="s">
        <v>5</v>
      </c>
      <c r="G1186" t="s">
        <v>25</v>
      </c>
      <c r="H1186" t="s">
        <v>643</v>
      </c>
      <c r="I1186" t="str">
        <f>_xlfn.XLOOKUP(H1186,'Customers'!A1186:A1585,'Customers'!B1186:B1585," ")</f>
        <v xml:space="preserve"> </v>
      </c>
      <c r="J1186" t="s">
        <v>828</v>
      </c>
      <c r="K1186" t="s">
        <v>3321</v>
      </c>
      <c r="L1186" t="str">
        <f t="shared" si="90"/>
        <v>OK</v>
      </c>
      <c r="M1186" t="str">
        <f t="shared" si="91"/>
        <v>NOT  NULL</v>
      </c>
      <c r="N1186">
        <f t="shared" si="92"/>
        <v>1</v>
      </c>
      <c r="O1186" t="str">
        <f>IF(ISNA(VLOOKUP(J1186,Vendors!A:A,1,FALSE)),"MISSING VENDER","VALID")</f>
        <v>MISSING VENDER</v>
      </c>
      <c r="P1186" t="str">
        <f>IF(ISNA(VLOOKUP(H1186,'Customers'!A:A,1,FALSE)),"missing customer ","valid")</f>
        <v>valid</v>
      </c>
      <c r="Q1186" t="str">
        <f t="shared" si="93"/>
        <v>VALID</v>
      </c>
      <c r="R1186" t="str">
        <f t="shared" si="94"/>
        <v>VALID</v>
      </c>
    </row>
    <row r="1187" spans="1:18" x14ac:dyDescent="0.25">
      <c r="A1187" t="s">
        <v>3322</v>
      </c>
      <c r="B1187" s="1">
        <v>45124</v>
      </c>
      <c r="C1187">
        <v>184814.47</v>
      </c>
      <c r="D1187" t="s">
        <v>836</v>
      </c>
      <c r="E1187" t="s">
        <v>837</v>
      </c>
      <c r="F1187" t="s">
        <v>4</v>
      </c>
      <c r="G1187" t="s">
        <v>28</v>
      </c>
      <c r="H1187" t="s">
        <v>447</v>
      </c>
      <c r="I1187" t="str">
        <f>_xlfn.XLOOKUP(H1187,'Customers'!A1187:A1586,'Customers'!B1187:B1586," ")</f>
        <v xml:space="preserve"> </v>
      </c>
      <c r="J1187" t="s">
        <v>828</v>
      </c>
      <c r="K1187" t="s">
        <v>3323</v>
      </c>
      <c r="L1187" t="str">
        <f t="shared" si="90"/>
        <v>OK</v>
      </c>
      <c r="M1187" t="str">
        <f t="shared" si="91"/>
        <v>NOT  NULL</v>
      </c>
      <c r="N1187">
        <f t="shared" si="92"/>
        <v>1</v>
      </c>
      <c r="O1187" t="str">
        <f>IF(ISNA(VLOOKUP(J1187,Vendors!A:A,1,FALSE)),"MISSING VENDER","VALID")</f>
        <v>MISSING VENDER</v>
      </c>
      <c r="P1187" t="str">
        <f>IF(ISNA(VLOOKUP(H1187,'Customers'!A:A,1,FALSE)),"missing customer ","valid")</f>
        <v>valid</v>
      </c>
      <c r="Q1187" t="str">
        <f t="shared" si="93"/>
        <v>VALID</v>
      </c>
      <c r="R1187" t="str">
        <f t="shared" si="94"/>
        <v>VALID</v>
      </c>
    </row>
    <row r="1188" spans="1:18" x14ac:dyDescent="0.25">
      <c r="A1188" t="s">
        <v>3324</v>
      </c>
      <c r="B1188" s="1">
        <v>44922</v>
      </c>
      <c r="C1188">
        <v>14266.5</v>
      </c>
      <c r="D1188" t="s">
        <v>1332</v>
      </c>
      <c r="E1188" t="s">
        <v>1332</v>
      </c>
      <c r="F1188" t="s">
        <v>5</v>
      </c>
      <c r="G1188" t="s">
        <v>28</v>
      </c>
      <c r="H1188" t="s">
        <v>828</v>
      </c>
      <c r="I1188" t="str">
        <f>_xlfn.XLOOKUP(H1188,'Customers'!A1188:A1587,'Customers'!B1188:B1587," ")</f>
        <v xml:space="preserve"> </v>
      </c>
      <c r="J1188" t="s">
        <v>828</v>
      </c>
      <c r="K1188" t="s">
        <v>3325</v>
      </c>
      <c r="L1188" t="str">
        <f t="shared" si="90"/>
        <v>OK</v>
      </c>
      <c r="M1188" t="str">
        <f t="shared" si="91"/>
        <v>NOT  NULL</v>
      </c>
      <c r="N1188">
        <f t="shared" si="92"/>
        <v>1</v>
      </c>
      <c r="O1188" t="str">
        <f>IF(ISNA(VLOOKUP(J1188,Vendors!A:A,1,FALSE)),"MISSING VENDER","VALID")</f>
        <v>MISSING VENDER</v>
      </c>
      <c r="P1188" t="str">
        <f>IF(ISNA(VLOOKUP(H1188,'Customers'!A:A,1,FALSE)),"missing customer ","valid")</f>
        <v xml:space="preserve">missing customer </v>
      </c>
      <c r="Q1188" t="str">
        <f t="shared" si="93"/>
        <v>VALID</v>
      </c>
      <c r="R1188" t="str">
        <f t="shared" si="94"/>
        <v>VALID</v>
      </c>
    </row>
    <row r="1189" spans="1:18" x14ac:dyDescent="0.25">
      <c r="A1189" t="s">
        <v>3326</v>
      </c>
      <c r="B1189" s="1">
        <v>44632</v>
      </c>
      <c r="C1189">
        <v>123388.06</v>
      </c>
      <c r="D1189" t="s">
        <v>836</v>
      </c>
      <c r="E1189" t="s">
        <v>840</v>
      </c>
      <c r="F1189" t="s">
        <v>3</v>
      </c>
      <c r="G1189" t="s">
        <v>18</v>
      </c>
      <c r="H1189" t="s">
        <v>627</v>
      </c>
      <c r="I1189" t="str">
        <f>_xlfn.XLOOKUP(H1189,'Customers'!A1189:A1588,'Customers'!B1189:B1588," ")</f>
        <v xml:space="preserve"> </v>
      </c>
      <c r="J1189" t="s">
        <v>828</v>
      </c>
      <c r="K1189" t="s">
        <v>3327</v>
      </c>
      <c r="L1189" t="str">
        <f t="shared" si="90"/>
        <v>OK</v>
      </c>
      <c r="M1189" t="str">
        <f t="shared" si="91"/>
        <v>NOT  NULL</v>
      </c>
      <c r="N1189">
        <f t="shared" si="92"/>
        <v>1</v>
      </c>
      <c r="O1189" t="str">
        <f>IF(ISNA(VLOOKUP(J1189,Vendors!A:A,1,FALSE)),"MISSING VENDER","VALID")</f>
        <v>MISSING VENDER</v>
      </c>
      <c r="P1189" t="str">
        <f>IF(ISNA(VLOOKUP(H1189,'Customers'!A:A,1,FALSE)),"missing customer ","valid")</f>
        <v>valid</v>
      </c>
      <c r="Q1189" t="str">
        <f t="shared" si="93"/>
        <v>VALID</v>
      </c>
      <c r="R1189" t="str">
        <f t="shared" si="94"/>
        <v>VALID</v>
      </c>
    </row>
    <row r="1190" spans="1:18" x14ac:dyDescent="0.25">
      <c r="A1190" t="s">
        <v>3328</v>
      </c>
      <c r="B1190" s="1">
        <v>44625</v>
      </c>
      <c r="C1190">
        <v>93859.3</v>
      </c>
      <c r="D1190" t="s">
        <v>836</v>
      </c>
      <c r="E1190" t="s">
        <v>855</v>
      </c>
      <c r="F1190" t="s">
        <v>3</v>
      </c>
      <c r="G1190" t="s">
        <v>18</v>
      </c>
      <c r="H1190" t="s">
        <v>293</v>
      </c>
      <c r="I1190" t="str">
        <f>_xlfn.XLOOKUP(H1190,'Customers'!A1190:A1589,'Customers'!B1190:B1589," ")</f>
        <v xml:space="preserve"> </v>
      </c>
      <c r="J1190" t="s">
        <v>828</v>
      </c>
      <c r="K1190" t="s">
        <v>3329</v>
      </c>
      <c r="L1190" t="str">
        <f t="shared" si="90"/>
        <v>OK</v>
      </c>
      <c r="M1190" t="str">
        <f t="shared" si="91"/>
        <v>NOT  NULL</v>
      </c>
      <c r="N1190">
        <f t="shared" si="92"/>
        <v>1</v>
      </c>
      <c r="O1190" t="str">
        <f>IF(ISNA(VLOOKUP(J1190,Vendors!A:A,1,FALSE)),"MISSING VENDER","VALID")</f>
        <v>MISSING VENDER</v>
      </c>
      <c r="P1190" t="str">
        <f>IF(ISNA(VLOOKUP(H1190,'Customers'!A:A,1,FALSE)),"missing customer ","valid")</f>
        <v>valid</v>
      </c>
      <c r="Q1190" t="str">
        <f t="shared" si="93"/>
        <v>VALID</v>
      </c>
      <c r="R1190" t="str">
        <f t="shared" si="94"/>
        <v>VALID</v>
      </c>
    </row>
    <row r="1191" spans="1:18" x14ac:dyDescent="0.25">
      <c r="A1191" t="s">
        <v>3330</v>
      </c>
      <c r="B1191" s="1">
        <v>45009</v>
      </c>
      <c r="C1191">
        <v>-2000</v>
      </c>
      <c r="D1191" t="s">
        <v>826</v>
      </c>
      <c r="E1191" t="s">
        <v>892</v>
      </c>
      <c r="F1191" t="s">
        <v>4</v>
      </c>
      <c r="G1191" t="s">
        <v>25</v>
      </c>
      <c r="H1191" t="s">
        <v>828</v>
      </c>
      <c r="I1191" t="str">
        <f>_xlfn.XLOOKUP(H1191,'Customers'!A1191:A1590,'Customers'!B1191:B1590," ")</f>
        <v xml:space="preserve"> </v>
      </c>
      <c r="J1191" t="s">
        <v>1497</v>
      </c>
      <c r="K1191" t="s">
        <v>3331</v>
      </c>
      <c r="L1191" t="str">
        <f t="shared" si="90"/>
        <v>OK</v>
      </c>
      <c r="M1191" t="str">
        <f t="shared" si="91"/>
        <v>NOT  NULL</v>
      </c>
      <c r="N1191">
        <f t="shared" si="92"/>
        <v>1</v>
      </c>
      <c r="O1191" t="str">
        <f>IF(ISNA(VLOOKUP(J1191,Vendors!A:A,1,FALSE)),"MISSING VENDER","VALID")</f>
        <v>VALID</v>
      </c>
      <c r="P1191" t="str">
        <f>IF(ISNA(VLOOKUP(H1191,'Customers'!A:A,1,FALSE)),"missing customer ","valid")</f>
        <v xml:space="preserve">missing customer </v>
      </c>
      <c r="Q1191" t="str">
        <f t="shared" si="93"/>
        <v>VALID</v>
      </c>
      <c r="R1191" t="str">
        <f t="shared" si="94"/>
        <v>VALID</v>
      </c>
    </row>
    <row r="1192" spans="1:18" x14ac:dyDescent="0.25">
      <c r="A1192" t="s">
        <v>3332</v>
      </c>
      <c r="B1192" s="1">
        <v>45211</v>
      </c>
      <c r="C1192">
        <v>25948.03</v>
      </c>
      <c r="D1192" t="s">
        <v>958</v>
      </c>
      <c r="E1192" t="s">
        <v>958</v>
      </c>
      <c r="F1192" t="s">
        <v>4</v>
      </c>
      <c r="G1192" t="s">
        <v>14</v>
      </c>
      <c r="H1192" t="s">
        <v>828</v>
      </c>
      <c r="I1192" t="str">
        <f>_xlfn.XLOOKUP(H1192,'Customers'!A1192:A1591,'Customers'!B1192:B1591," ")</f>
        <v xml:space="preserve"> </v>
      </c>
      <c r="J1192" t="s">
        <v>828</v>
      </c>
      <c r="K1192" t="s">
        <v>3333</v>
      </c>
      <c r="L1192" t="str">
        <f t="shared" si="90"/>
        <v>OK</v>
      </c>
      <c r="M1192" t="str">
        <f t="shared" si="91"/>
        <v>NOT  NULL</v>
      </c>
      <c r="N1192">
        <f t="shared" si="92"/>
        <v>1</v>
      </c>
      <c r="O1192" t="str">
        <f>IF(ISNA(VLOOKUP(J1192,Vendors!A:A,1,FALSE)),"MISSING VENDER","VALID")</f>
        <v>MISSING VENDER</v>
      </c>
      <c r="P1192" t="str">
        <f>IF(ISNA(VLOOKUP(H1192,'Customers'!A:A,1,FALSE)),"missing customer ","valid")</f>
        <v xml:space="preserve">missing customer </v>
      </c>
      <c r="Q1192" t="str">
        <f t="shared" si="93"/>
        <v>VALID</v>
      </c>
      <c r="R1192" t="str">
        <f t="shared" si="94"/>
        <v>VALID</v>
      </c>
    </row>
    <row r="1193" spans="1:18" x14ac:dyDescent="0.25">
      <c r="A1193" t="s">
        <v>3334</v>
      </c>
      <c r="B1193" s="1">
        <v>44764</v>
      </c>
      <c r="C1193">
        <v>-52864.12</v>
      </c>
      <c r="D1193" t="s">
        <v>826</v>
      </c>
      <c r="E1193" t="s">
        <v>832</v>
      </c>
      <c r="F1193" t="s">
        <v>3</v>
      </c>
      <c r="G1193" t="s">
        <v>14</v>
      </c>
      <c r="H1193" t="s">
        <v>828</v>
      </c>
      <c r="I1193" t="str">
        <f>_xlfn.XLOOKUP(H1193,'Customers'!A1193:A1592,'Customers'!B1193:B1592," ")</f>
        <v xml:space="preserve"> </v>
      </c>
      <c r="J1193" t="s">
        <v>2004</v>
      </c>
      <c r="K1193" t="s">
        <v>3335</v>
      </c>
      <c r="L1193" t="str">
        <f t="shared" si="90"/>
        <v>OK</v>
      </c>
      <c r="M1193" t="str">
        <f t="shared" si="91"/>
        <v>NOT  NULL</v>
      </c>
      <c r="N1193">
        <f t="shared" si="92"/>
        <v>1</v>
      </c>
      <c r="O1193" t="str">
        <f>IF(ISNA(VLOOKUP(J1193,Vendors!A:A,1,FALSE)),"MISSING VENDER","VALID")</f>
        <v>VALID</v>
      </c>
      <c r="P1193" t="str">
        <f>IF(ISNA(VLOOKUP(H1193,'Customers'!A:A,1,FALSE)),"missing customer ","valid")</f>
        <v xml:space="preserve">missing customer </v>
      </c>
      <c r="Q1193" t="str">
        <f t="shared" si="93"/>
        <v>VALID</v>
      </c>
      <c r="R1193" t="str">
        <f t="shared" si="94"/>
        <v>VALID</v>
      </c>
    </row>
    <row r="1194" spans="1:18" x14ac:dyDescent="0.25">
      <c r="A1194" t="s">
        <v>3336</v>
      </c>
      <c r="B1194" s="1">
        <v>44825</v>
      </c>
      <c r="C1194">
        <v>202594.43</v>
      </c>
      <c r="D1194" t="s">
        <v>836</v>
      </c>
      <c r="E1194" t="s">
        <v>855</v>
      </c>
      <c r="F1194" t="s">
        <v>3</v>
      </c>
      <c r="G1194" t="s">
        <v>18</v>
      </c>
      <c r="H1194" t="s">
        <v>677</v>
      </c>
      <c r="I1194" t="str">
        <f>_xlfn.XLOOKUP(H1194,'Customers'!A1194:A1593,'Customers'!B1194:B1593," ")</f>
        <v xml:space="preserve"> </v>
      </c>
      <c r="J1194" t="s">
        <v>828</v>
      </c>
      <c r="K1194" t="s">
        <v>3337</v>
      </c>
      <c r="L1194" t="str">
        <f t="shared" si="90"/>
        <v>OK</v>
      </c>
      <c r="M1194" t="str">
        <f t="shared" si="91"/>
        <v>NOT  NULL</v>
      </c>
      <c r="N1194">
        <f t="shared" si="92"/>
        <v>1</v>
      </c>
      <c r="O1194" t="str">
        <f>IF(ISNA(VLOOKUP(J1194,Vendors!A:A,1,FALSE)),"MISSING VENDER","VALID")</f>
        <v>MISSING VENDER</v>
      </c>
      <c r="P1194" t="str">
        <f>IF(ISNA(VLOOKUP(H1194,'Customers'!A:A,1,FALSE)),"missing customer ","valid")</f>
        <v>valid</v>
      </c>
      <c r="Q1194" t="str">
        <f t="shared" si="93"/>
        <v>VALID</v>
      </c>
      <c r="R1194" t="str">
        <f t="shared" si="94"/>
        <v>VALID</v>
      </c>
    </row>
    <row r="1195" spans="1:18" x14ac:dyDescent="0.25">
      <c r="A1195" t="s">
        <v>3338</v>
      </c>
      <c r="B1195" s="1">
        <v>45202</v>
      </c>
      <c r="C1195">
        <v>-37653.79</v>
      </c>
      <c r="D1195" t="s">
        <v>826</v>
      </c>
      <c r="E1195" t="s">
        <v>892</v>
      </c>
      <c r="F1195" t="s">
        <v>4</v>
      </c>
      <c r="G1195" t="s">
        <v>25</v>
      </c>
      <c r="H1195" t="s">
        <v>828</v>
      </c>
      <c r="I1195" t="str">
        <f>_xlfn.XLOOKUP(H1195,'Customers'!A1195:A1594,'Customers'!B1195:B1594," ")</f>
        <v xml:space="preserve"> </v>
      </c>
      <c r="J1195" t="s">
        <v>994</v>
      </c>
      <c r="K1195" t="s">
        <v>3339</v>
      </c>
      <c r="L1195" t="str">
        <f t="shared" si="90"/>
        <v>OK</v>
      </c>
      <c r="M1195" t="str">
        <f t="shared" si="91"/>
        <v>NOT  NULL</v>
      </c>
      <c r="N1195">
        <f t="shared" si="92"/>
        <v>1</v>
      </c>
      <c r="O1195" t="str">
        <f>IF(ISNA(VLOOKUP(J1195,Vendors!A:A,1,FALSE)),"MISSING VENDER","VALID")</f>
        <v>VALID</v>
      </c>
      <c r="P1195" t="str">
        <f>IF(ISNA(VLOOKUP(H1195,'Customers'!A:A,1,FALSE)),"missing customer ","valid")</f>
        <v xml:space="preserve">missing customer </v>
      </c>
      <c r="Q1195" t="str">
        <f t="shared" si="93"/>
        <v>VALID</v>
      </c>
      <c r="R1195" t="str">
        <f t="shared" si="94"/>
        <v>VALID</v>
      </c>
    </row>
    <row r="1196" spans="1:18" x14ac:dyDescent="0.25">
      <c r="A1196" t="s">
        <v>3340</v>
      </c>
      <c r="B1196" s="1">
        <v>44925</v>
      </c>
      <c r="C1196">
        <v>-33968.01</v>
      </c>
      <c r="D1196" t="s">
        <v>826</v>
      </c>
      <c r="E1196" t="s">
        <v>832</v>
      </c>
      <c r="F1196" t="s">
        <v>3</v>
      </c>
      <c r="G1196" t="s">
        <v>14</v>
      </c>
      <c r="H1196" t="s">
        <v>828</v>
      </c>
      <c r="I1196" t="str">
        <f>_xlfn.XLOOKUP(H1196,'Customers'!A1196:A1595,'Customers'!B1196:B1595," ")</f>
        <v xml:space="preserve"> </v>
      </c>
      <c r="J1196" t="s">
        <v>866</v>
      </c>
      <c r="K1196" t="s">
        <v>3341</v>
      </c>
      <c r="L1196" t="str">
        <f t="shared" si="90"/>
        <v>OK</v>
      </c>
      <c r="M1196" t="str">
        <f t="shared" si="91"/>
        <v>NOT  NULL</v>
      </c>
      <c r="N1196">
        <f t="shared" si="92"/>
        <v>1</v>
      </c>
      <c r="O1196" t="str">
        <f>IF(ISNA(VLOOKUP(J1196,Vendors!A:A,1,FALSE)),"MISSING VENDER","VALID")</f>
        <v>VALID</v>
      </c>
      <c r="P1196" t="str">
        <f>IF(ISNA(VLOOKUP(H1196,'Customers'!A:A,1,FALSE)),"missing customer ","valid")</f>
        <v xml:space="preserve">missing customer </v>
      </c>
      <c r="Q1196" t="str">
        <f t="shared" si="93"/>
        <v>VALID</v>
      </c>
      <c r="R1196" t="str">
        <f t="shared" si="94"/>
        <v>VALID</v>
      </c>
    </row>
    <row r="1197" spans="1:18" x14ac:dyDescent="0.25">
      <c r="A1197" t="s">
        <v>3342</v>
      </c>
      <c r="B1197" s="1">
        <v>44824</v>
      </c>
      <c r="C1197">
        <v>-31508.6</v>
      </c>
      <c r="D1197" t="s">
        <v>826</v>
      </c>
      <c r="E1197" t="s">
        <v>865</v>
      </c>
      <c r="F1197" t="s">
        <v>4</v>
      </c>
      <c r="G1197" t="s">
        <v>28</v>
      </c>
      <c r="H1197" t="s">
        <v>828</v>
      </c>
      <c r="I1197" t="str">
        <f>_xlfn.XLOOKUP(H1197,'Customers'!A1197:A1596,'Customers'!B1197:B1596," ")</f>
        <v xml:space="preserve"> </v>
      </c>
      <c r="J1197" t="s">
        <v>1327</v>
      </c>
      <c r="K1197" t="s">
        <v>3343</v>
      </c>
      <c r="L1197" t="str">
        <f t="shared" si="90"/>
        <v>OK</v>
      </c>
      <c r="M1197" t="str">
        <f t="shared" si="91"/>
        <v>NOT  NULL</v>
      </c>
      <c r="N1197">
        <f t="shared" si="92"/>
        <v>1</v>
      </c>
      <c r="O1197" t="str">
        <f>IF(ISNA(VLOOKUP(J1197,Vendors!A:A,1,FALSE)),"MISSING VENDER","VALID")</f>
        <v>VALID</v>
      </c>
      <c r="P1197" t="str">
        <f>IF(ISNA(VLOOKUP(H1197,'Customers'!A:A,1,FALSE)),"missing customer ","valid")</f>
        <v xml:space="preserve">missing customer </v>
      </c>
      <c r="Q1197" t="str">
        <f t="shared" si="93"/>
        <v>VALID</v>
      </c>
      <c r="R1197" t="str">
        <f t="shared" si="94"/>
        <v>VALID</v>
      </c>
    </row>
    <row r="1198" spans="1:18" x14ac:dyDescent="0.25">
      <c r="A1198" t="s">
        <v>3344</v>
      </c>
      <c r="B1198" s="1">
        <v>44740</v>
      </c>
      <c r="C1198">
        <v>-37665.870000000003</v>
      </c>
      <c r="D1198" t="s">
        <v>826</v>
      </c>
      <c r="E1198" t="s">
        <v>843</v>
      </c>
      <c r="F1198" t="s">
        <v>5</v>
      </c>
      <c r="G1198" t="s">
        <v>14</v>
      </c>
      <c r="H1198" t="s">
        <v>828</v>
      </c>
      <c r="I1198" t="str">
        <f>_xlfn.XLOOKUP(H1198,'Customers'!A1198:A1597,'Customers'!B1198:B1597," ")</f>
        <v xml:space="preserve"> </v>
      </c>
      <c r="J1198" t="s">
        <v>896</v>
      </c>
      <c r="K1198" t="s">
        <v>3345</v>
      </c>
      <c r="L1198" t="str">
        <f t="shared" si="90"/>
        <v>OK</v>
      </c>
      <c r="M1198" t="str">
        <f t="shared" si="91"/>
        <v>NOT  NULL</v>
      </c>
      <c r="N1198">
        <f t="shared" si="92"/>
        <v>1</v>
      </c>
      <c r="O1198" t="str">
        <f>IF(ISNA(VLOOKUP(J1198,Vendors!A:A,1,FALSE)),"MISSING VENDER","VALID")</f>
        <v>VALID</v>
      </c>
      <c r="P1198" t="str">
        <f>IF(ISNA(VLOOKUP(H1198,'Customers'!A:A,1,FALSE)),"missing customer ","valid")</f>
        <v xml:space="preserve">missing customer </v>
      </c>
      <c r="Q1198" t="str">
        <f t="shared" si="93"/>
        <v>VALID</v>
      </c>
      <c r="R1198" t="str">
        <f t="shared" si="94"/>
        <v>VALID</v>
      </c>
    </row>
    <row r="1199" spans="1:18" x14ac:dyDescent="0.25">
      <c r="A1199" t="s">
        <v>3346</v>
      </c>
      <c r="B1199" s="1">
        <v>44904</v>
      </c>
      <c r="C1199">
        <v>26211.34</v>
      </c>
      <c r="D1199" t="s">
        <v>958</v>
      </c>
      <c r="E1199" t="s">
        <v>958</v>
      </c>
      <c r="F1199" t="s">
        <v>4</v>
      </c>
      <c r="G1199" t="s">
        <v>18</v>
      </c>
      <c r="H1199" t="s">
        <v>828</v>
      </c>
      <c r="I1199" t="str">
        <f>_xlfn.XLOOKUP(H1199,'Customers'!A1199:A1598,'Customers'!B1199:B1598," ")</f>
        <v xml:space="preserve"> </v>
      </c>
      <c r="J1199" t="s">
        <v>828</v>
      </c>
      <c r="K1199" t="s">
        <v>3347</v>
      </c>
      <c r="L1199" t="str">
        <f t="shared" si="90"/>
        <v>OK</v>
      </c>
      <c r="M1199" t="str">
        <f t="shared" si="91"/>
        <v>NOT  NULL</v>
      </c>
      <c r="N1199">
        <f t="shared" si="92"/>
        <v>1</v>
      </c>
      <c r="O1199" t="str">
        <f>IF(ISNA(VLOOKUP(J1199,Vendors!A:A,1,FALSE)),"MISSING VENDER","VALID")</f>
        <v>MISSING VENDER</v>
      </c>
      <c r="P1199" t="str">
        <f>IF(ISNA(VLOOKUP(H1199,'Customers'!A:A,1,FALSE)),"missing customer ","valid")</f>
        <v xml:space="preserve">missing customer </v>
      </c>
      <c r="Q1199" t="str">
        <f t="shared" si="93"/>
        <v>VALID</v>
      </c>
      <c r="R1199" t="str">
        <f t="shared" si="94"/>
        <v>VALID</v>
      </c>
    </row>
    <row r="1200" spans="1:18" x14ac:dyDescent="0.25">
      <c r="A1200" t="s">
        <v>3348</v>
      </c>
      <c r="B1200" s="1">
        <v>44779</v>
      </c>
      <c r="C1200">
        <v>-31796.97</v>
      </c>
      <c r="D1200" t="s">
        <v>826</v>
      </c>
      <c r="E1200" t="s">
        <v>843</v>
      </c>
      <c r="F1200" t="s">
        <v>3</v>
      </c>
      <c r="G1200" t="s">
        <v>14</v>
      </c>
      <c r="H1200" t="s">
        <v>828</v>
      </c>
      <c r="I1200" t="str">
        <f>_xlfn.XLOOKUP(H1200,'Customers'!A1200:A1599,'Customers'!B1200:B1599," ")</f>
        <v xml:space="preserve"> </v>
      </c>
      <c r="J1200" t="s">
        <v>1070</v>
      </c>
      <c r="K1200" t="s">
        <v>3349</v>
      </c>
      <c r="L1200" t="str">
        <f t="shared" si="90"/>
        <v>OK</v>
      </c>
      <c r="M1200" t="str">
        <f t="shared" si="91"/>
        <v>NOT  NULL</v>
      </c>
      <c r="N1200">
        <f t="shared" si="92"/>
        <v>1</v>
      </c>
      <c r="O1200" t="str">
        <f>IF(ISNA(VLOOKUP(J1200,Vendors!A:A,1,FALSE)),"MISSING VENDER","VALID")</f>
        <v>VALID</v>
      </c>
      <c r="P1200" t="str">
        <f>IF(ISNA(VLOOKUP(H1200,'Customers'!A:A,1,FALSE)),"missing customer ","valid")</f>
        <v xml:space="preserve">missing customer </v>
      </c>
      <c r="Q1200" t="str">
        <f t="shared" si="93"/>
        <v>VALID</v>
      </c>
      <c r="R1200" t="str">
        <f t="shared" si="94"/>
        <v>VALID</v>
      </c>
    </row>
    <row r="1201" spans="1:18" x14ac:dyDescent="0.25">
      <c r="A1201" t="s">
        <v>3350</v>
      </c>
      <c r="B1201" s="1">
        <v>44886</v>
      </c>
      <c r="C1201">
        <v>237772.76</v>
      </c>
      <c r="D1201" t="s">
        <v>836</v>
      </c>
      <c r="E1201" t="s">
        <v>840</v>
      </c>
      <c r="F1201" t="s">
        <v>3</v>
      </c>
      <c r="G1201" t="s">
        <v>25</v>
      </c>
      <c r="H1201" t="s">
        <v>687</v>
      </c>
      <c r="I1201" t="str">
        <f>_xlfn.XLOOKUP(H1201,'Customers'!A1201:A1600,'Customers'!B1201:B1600," ")</f>
        <v xml:space="preserve"> </v>
      </c>
      <c r="J1201" t="s">
        <v>828</v>
      </c>
      <c r="K1201" t="s">
        <v>3351</v>
      </c>
      <c r="L1201" t="str">
        <f t="shared" si="90"/>
        <v>OK</v>
      </c>
      <c r="M1201" t="str">
        <f t="shared" si="91"/>
        <v>NOT  NULL</v>
      </c>
      <c r="N1201">
        <f t="shared" si="92"/>
        <v>1</v>
      </c>
      <c r="O1201" t="str">
        <f>IF(ISNA(VLOOKUP(J1201,Vendors!A:A,1,FALSE)),"MISSING VENDER","VALID")</f>
        <v>MISSING VENDER</v>
      </c>
      <c r="P1201" t="str">
        <f>IF(ISNA(VLOOKUP(H1201,'Customers'!A:A,1,FALSE)),"missing customer ","valid")</f>
        <v>valid</v>
      </c>
      <c r="Q1201" t="str">
        <f t="shared" si="93"/>
        <v>VALID</v>
      </c>
      <c r="R1201" t="str">
        <f t="shared" si="94"/>
        <v>VALID</v>
      </c>
    </row>
    <row r="1202" spans="1:18" x14ac:dyDescent="0.25">
      <c r="A1202" t="s">
        <v>3352</v>
      </c>
      <c r="B1202" s="1">
        <v>44877</v>
      </c>
      <c r="C1202">
        <v>22004.74</v>
      </c>
      <c r="D1202" t="s">
        <v>1332</v>
      </c>
      <c r="E1202" t="s">
        <v>1332</v>
      </c>
      <c r="F1202" t="s">
        <v>3</v>
      </c>
      <c r="G1202" t="s">
        <v>18</v>
      </c>
      <c r="H1202" t="s">
        <v>828</v>
      </c>
      <c r="I1202" t="str">
        <f>_xlfn.XLOOKUP(H1202,'Customers'!A1202:A1601,'Customers'!B1202:B1601," ")</f>
        <v xml:space="preserve"> </v>
      </c>
      <c r="J1202" t="s">
        <v>828</v>
      </c>
      <c r="K1202" t="s">
        <v>3353</v>
      </c>
      <c r="L1202" t="str">
        <f t="shared" si="90"/>
        <v>OK</v>
      </c>
      <c r="M1202" t="str">
        <f t="shared" si="91"/>
        <v>NOT  NULL</v>
      </c>
      <c r="N1202">
        <f t="shared" si="92"/>
        <v>1</v>
      </c>
      <c r="O1202" t="str">
        <f>IF(ISNA(VLOOKUP(J1202,Vendors!A:A,1,FALSE)),"MISSING VENDER","VALID")</f>
        <v>MISSING VENDER</v>
      </c>
      <c r="P1202" t="str">
        <f>IF(ISNA(VLOOKUP(H1202,'Customers'!A:A,1,FALSE)),"missing customer ","valid")</f>
        <v xml:space="preserve">missing customer </v>
      </c>
      <c r="Q1202" t="str">
        <f t="shared" si="93"/>
        <v>VALID</v>
      </c>
      <c r="R1202" t="str">
        <f t="shared" si="94"/>
        <v>VALID</v>
      </c>
    </row>
    <row r="1203" spans="1:18" x14ac:dyDescent="0.25">
      <c r="A1203" t="s">
        <v>3354</v>
      </c>
      <c r="B1203" s="1">
        <v>44946</v>
      </c>
      <c r="C1203">
        <v>-45698.73</v>
      </c>
      <c r="D1203" t="s">
        <v>826</v>
      </c>
      <c r="E1203" t="s">
        <v>827</v>
      </c>
      <c r="F1203" t="s">
        <v>3</v>
      </c>
      <c r="G1203" t="s">
        <v>14</v>
      </c>
      <c r="H1203" t="s">
        <v>828</v>
      </c>
      <c r="I1203" t="str">
        <f>_xlfn.XLOOKUP(H1203,'Customers'!A1203:A1602,'Customers'!B1203:B1602," ")</f>
        <v xml:space="preserve"> </v>
      </c>
      <c r="J1203" t="s">
        <v>1304</v>
      </c>
      <c r="K1203" t="s">
        <v>3355</v>
      </c>
      <c r="L1203" t="str">
        <f t="shared" si="90"/>
        <v>OK</v>
      </c>
      <c r="M1203" t="str">
        <f t="shared" si="91"/>
        <v>NOT  NULL</v>
      </c>
      <c r="N1203">
        <f t="shared" si="92"/>
        <v>1</v>
      </c>
      <c r="O1203" t="str">
        <f>IF(ISNA(VLOOKUP(J1203,Vendors!A:A,1,FALSE)),"MISSING VENDER","VALID")</f>
        <v>VALID</v>
      </c>
      <c r="P1203" t="str">
        <f>IF(ISNA(VLOOKUP(H1203,'Customers'!A:A,1,FALSE)),"missing customer ","valid")</f>
        <v xml:space="preserve">missing customer </v>
      </c>
      <c r="Q1203" t="str">
        <f t="shared" si="93"/>
        <v>VALID</v>
      </c>
      <c r="R1203" t="str">
        <f t="shared" si="94"/>
        <v>VALID</v>
      </c>
    </row>
    <row r="1204" spans="1:18" x14ac:dyDescent="0.25">
      <c r="A1204" t="s">
        <v>3356</v>
      </c>
      <c r="B1204" s="1">
        <v>44815</v>
      </c>
      <c r="C1204">
        <v>-17884.97</v>
      </c>
      <c r="D1204" t="s">
        <v>826</v>
      </c>
      <c r="E1204" t="s">
        <v>832</v>
      </c>
      <c r="F1204" t="s">
        <v>4</v>
      </c>
      <c r="G1204" t="s">
        <v>28</v>
      </c>
      <c r="H1204" t="s">
        <v>828</v>
      </c>
      <c r="I1204" t="str">
        <f>_xlfn.XLOOKUP(H1204,'Customers'!A1204:A1603,'Customers'!B1204:B1603," ")</f>
        <v xml:space="preserve"> </v>
      </c>
      <c r="J1204" t="s">
        <v>2040</v>
      </c>
      <c r="K1204" t="s">
        <v>3357</v>
      </c>
      <c r="L1204" t="str">
        <f t="shared" si="90"/>
        <v>OK</v>
      </c>
      <c r="M1204" t="str">
        <f t="shared" si="91"/>
        <v>NOT  NULL</v>
      </c>
      <c r="N1204">
        <f t="shared" si="92"/>
        <v>1</v>
      </c>
      <c r="O1204" t="str">
        <f>IF(ISNA(VLOOKUP(J1204,Vendors!A:A,1,FALSE)),"MISSING VENDER","VALID")</f>
        <v>VALID</v>
      </c>
      <c r="P1204" t="str">
        <f>IF(ISNA(VLOOKUP(H1204,'Customers'!A:A,1,FALSE)),"missing customer ","valid")</f>
        <v xml:space="preserve">missing customer </v>
      </c>
      <c r="Q1204" t="str">
        <f t="shared" si="93"/>
        <v>VALID</v>
      </c>
      <c r="R1204" t="str">
        <f t="shared" si="94"/>
        <v>VALID</v>
      </c>
    </row>
    <row r="1205" spans="1:18" x14ac:dyDescent="0.25">
      <c r="A1205" t="s">
        <v>3358</v>
      </c>
      <c r="B1205" s="1">
        <v>44924</v>
      </c>
      <c r="C1205">
        <v>5000</v>
      </c>
      <c r="D1205" t="s">
        <v>836</v>
      </c>
      <c r="E1205" t="s">
        <v>840</v>
      </c>
      <c r="F1205" t="s">
        <v>4</v>
      </c>
      <c r="G1205" t="s">
        <v>28</v>
      </c>
      <c r="H1205" t="s">
        <v>479</v>
      </c>
      <c r="I1205" t="str">
        <f>_xlfn.XLOOKUP(H1205,'Customers'!A1205:A1604,'Customers'!B1205:B1604," ")</f>
        <v xml:space="preserve"> </v>
      </c>
      <c r="J1205" t="s">
        <v>828</v>
      </c>
      <c r="K1205" t="s">
        <v>3359</v>
      </c>
      <c r="L1205" t="str">
        <f t="shared" si="90"/>
        <v>OK</v>
      </c>
      <c r="M1205" t="str">
        <f t="shared" si="91"/>
        <v>NOT  NULL</v>
      </c>
      <c r="N1205">
        <f t="shared" si="92"/>
        <v>1</v>
      </c>
      <c r="O1205" t="str">
        <f>IF(ISNA(VLOOKUP(J1205,Vendors!A:A,1,FALSE)),"MISSING VENDER","VALID")</f>
        <v>MISSING VENDER</v>
      </c>
      <c r="P1205" t="str">
        <f>IF(ISNA(VLOOKUP(H1205,'Customers'!A:A,1,FALSE)),"missing customer ","valid")</f>
        <v>valid</v>
      </c>
      <c r="Q1205" t="str">
        <f t="shared" si="93"/>
        <v>VALID</v>
      </c>
      <c r="R1205" t="str">
        <f t="shared" si="94"/>
        <v>VALID</v>
      </c>
    </row>
    <row r="1206" spans="1:18" x14ac:dyDescent="0.25">
      <c r="A1206" t="s">
        <v>3360</v>
      </c>
      <c r="B1206" s="1">
        <v>45232</v>
      </c>
      <c r="C1206">
        <v>78817.210000000006</v>
      </c>
      <c r="D1206" t="s">
        <v>836</v>
      </c>
      <c r="E1206" t="s">
        <v>855</v>
      </c>
      <c r="F1206" t="s">
        <v>4</v>
      </c>
      <c r="G1206" t="s">
        <v>28</v>
      </c>
      <c r="H1206" t="s">
        <v>473</v>
      </c>
      <c r="I1206" t="str">
        <f>_xlfn.XLOOKUP(H1206,'Customers'!A1206:A1605,'Customers'!B1206:B1605," ")</f>
        <v xml:space="preserve"> </v>
      </c>
      <c r="J1206" t="s">
        <v>828</v>
      </c>
      <c r="K1206" t="s">
        <v>3361</v>
      </c>
      <c r="L1206" t="str">
        <f t="shared" si="90"/>
        <v>OK</v>
      </c>
      <c r="M1206" t="str">
        <f t="shared" si="91"/>
        <v>NOT  NULL</v>
      </c>
      <c r="N1206">
        <f t="shared" si="92"/>
        <v>1</v>
      </c>
      <c r="O1206" t="str">
        <f>IF(ISNA(VLOOKUP(J1206,Vendors!A:A,1,FALSE)),"MISSING VENDER","VALID")</f>
        <v>MISSING VENDER</v>
      </c>
      <c r="P1206" t="str">
        <f>IF(ISNA(VLOOKUP(H1206,'Customers'!A:A,1,FALSE)),"missing customer ","valid")</f>
        <v>valid</v>
      </c>
      <c r="Q1206" t="str">
        <f t="shared" si="93"/>
        <v>VALID</v>
      </c>
      <c r="R1206" t="str">
        <f t="shared" si="94"/>
        <v>VALID</v>
      </c>
    </row>
    <row r="1207" spans="1:18" x14ac:dyDescent="0.25">
      <c r="A1207" t="s">
        <v>3362</v>
      </c>
      <c r="B1207" s="1">
        <v>45058</v>
      </c>
      <c r="C1207">
        <v>86604.66</v>
      </c>
      <c r="D1207" t="s">
        <v>836</v>
      </c>
      <c r="E1207" t="s">
        <v>837</v>
      </c>
      <c r="F1207" t="s">
        <v>3</v>
      </c>
      <c r="G1207" t="s">
        <v>28</v>
      </c>
      <c r="H1207" t="s">
        <v>283</v>
      </c>
      <c r="I1207" t="str">
        <f>_xlfn.XLOOKUP(H1207,'Customers'!A1207:A1606,'Customers'!B1207:B1606," ")</f>
        <v xml:space="preserve"> </v>
      </c>
      <c r="J1207" t="s">
        <v>828</v>
      </c>
      <c r="K1207" t="s">
        <v>3363</v>
      </c>
      <c r="L1207" t="str">
        <f t="shared" si="90"/>
        <v>OK</v>
      </c>
      <c r="M1207" t="str">
        <f t="shared" si="91"/>
        <v>NOT  NULL</v>
      </c>
      <c r="N1207">
        <f t="shared" si="92"/>
        <v>1</v>
      </c>
      <c r="O1207" t="str">
        <f>IF(ISNA(VLOOKUP(J1207,Vendors!A:A,1,FALSE)),"MISSING VENDER","VALID")</f>
        <v>MISSING VENDER</v>
      </c>
      <c r="P1207" t="str">
        <f>IF(ISNA(VLOOKUP(H1207,'Customers'!A:A,1,FALSE)),"missing customer ","valid")</f>
        <v>valid</v>
      </c>
      <c r="Q1207" t="str">
        <f t="shared" si="93"/>
        <v>VALID</v>
      </c>
      <c r="R1207" t="str">
        <f t="shared" si="94"/>
        <v>VALID</v>
      </c>
    </row>
    <row r="1208" spans="1:18" x14ac:dyDescent="0.25">
      <c r="A1208" t="s">
        <v>3364</v>
      </c>
      <c r="B1208" s="1">
        <v>45186</v>
      </c>
      <c r="C1208">
        <v>134494.48000000001</v>
      </c>
      <c r="D1208" t="s">
        <v>836</v>
      </c>
      <c r="E1208" t="s">
        <v>855</v>
      </c>
      <c r="F1208" t="s">
        <v>4</v>
      </c>
      <c r="G1208" t="s">
        <v>18</v>
      </c>
      <c r="H1208" t="s">
        <v>189</v>
      </c>
      <c r="I1208" t="str">
        <f>_xlfn.XLOOKUP(H1208,'Customers'!A1208:A1607,'Customers'!B1208:B1607," ")</f>
        <v xml:space="preserve"> </v>
      </c>
      <c r="J1208" t="s">
        <v>828</v>
      </c>
      <c r="K1208" t="s">
        <v>3365</v>
      </c>
      <c r="L1208" t="str">
        <f t="shared" si="90"/>
        <v>OK</v>
      </c>
      <c r="M1208" t="str">
        <f t="shared" si="91"/>
        <v>NOT  NULL</v>
      </c>
      <c r="N1208">
        <f t="shared" si="92"/>
        <v>1</v>
      </c>
      <c r="O1208" t="str">
        <f>IF(ISNA(VLOOKUP(J1208,Vendors!A:A,1,FALSE)),"MISSING VENDER","VALID")</f>
        <v>MISSING VENDER</v>
      </c>
      <c r="P1208" t="str">
        <f>IF(ISNA(VLOOKUP(H1208,'Customers'!A:A,1,FALSE)),"missing customer ","valid")</f>
        <v>valid</v>
      </c>
      <c r="Q1208" t="str">
        <f t="shared" si="93"/>
        <v>VALID</v>
      </c>
      <c r="R1208" t="str">
        <f t="shared" si="94"/>
        <v>VALID</v>
      </c>
    </row>
    <row r="1209" spans="1:18" x14ac:dyDescent="0.25">
      <c r="A1209" t="s">
        <v>3366</v>
      </c>
      <c r="B1209" s="1">
        <v>45242</v>
      </c>
      <c r="C1209">
        <v>-52784.07</v>
      </c>
      <c r="D1209" t="s">
        <v>826</v>
      </c>
      <c r="E1209" t="s">
        <v>843</v>
      </c>
      <c r="F1209" t="s">
        <v>3</v>
      </c>
      <c r="G1209" t="s">
        <v>18</v>
      </c>
      <c r="H1209" t="s">
        <v>828</v>
      </c>
      <c r="I1209" t="str">
        <f>_xlfn.XLOOKUP(H1209,'Customers'!A1209:A1608,'Customers'!B1209:B1608," ")</f>
        <v xml:space="preserve"> </v>
      </c>
      <c r="J1209" t="s">
        <v>1472</v>
      </c>
      <c r="K1209" t="s">
        <v>3367</v>
      </c>
      <c r="L1209" t="str">
        <f t="shared" si="90"/>
        <v>OK</v>
      </c>
      <c r="M1209" t="str">
        <f t="shared" si="91"/>
        <v>NOT  NULL</v>
      </c>
      <c r="N1209">
        <f t="shared" si="92"/>
        <v>1</v>
      </c>
      <c r="O1209" t="str">
        <f>IF(ISNA(VLOOKUP(J1209,Vendors!A:A,1,FALSE)),"MISSING VENDER","VALID")</f>
        <v>VALID</v>
      </c>
      <c r="P1209" t="str">
        <f>IF(ISNA(VLOOKUP(H1209,'Customers'!A:A,1,FALSE)),"missing customer ","valid")</f>
        <v xml:space="preserve">missing customer </v>
      </c>
      <c r="Q1209" t="str">
        <f t="shared" si="93"/>
        <v>VALID</v>
      </c>
      <c r="R1209" t="str">
        <f t="shared" si="94"/>
        <v>VALID</v>
      </c>
    </row>
    <row r="1210" spans="1:18" x14ac:dyDescent="0.25">
      <c r="A1210" t="s">
        <v>3368</v>
      </c>
      <c r="B1210" s="1">
        <v>45278</v>
      </c>
      <c r="C1210">
        <v>222629.01</v>
      </c>
      <c r="D1210" t="s">
        <v>836</v>
      </c>
      <c r="E1210" t="s">
        <v>840</v>
      </c>
      <c r="F1210" t="s">
        <v>4</v>
      </c>
      <c r="G1210" t="s">
        <v>14</v>
      </c>
      <c r="H1210" t="s">
        <v>279</v>
      </c>
      <c r="I1210" t="str">
        <f>_xlfn.XLOOKUP(H1210,'Customers'!A1210:A1609,'Customers'!B1210:B1609," ")</f>
        <v xml:space="preserve"> </v>
      </c>
      <c r="J1210" t="s">
        <v>828</v>
      </c>
      <c r="K1210" t="s">
        <v>3369</v>
      </c>
      <c r="L1210" t="str">
        <f t="shared" si="90"/>
        <v>OK</v>
      </c>
      <c r="M1210" t="str">
        <f t="shared" si="91"/>
        <v>NOT  NULL</v>
      </c>
      <c r="N1210">
        <f t="shared" si="92"/>
        <v>1</v>
      </c>
      <c r="O1210" t="str">
        <f>IF(ISNA(VLOOKUP(J1210,Vendors!A:A,1,FALSE)),"MISSING VENDER","VALID")</f>
        <v>MISSING VENDER</v>
      </c>
      <c r="P1210" t="str">
        <f>IF(ISNA(VLOOKUP(H1210,'Customers'!A:A,1,FALSE)),"missing customer ","valid")</f>
        <v>valid</v>
      </c>
      <c r="Q1210" t="str">
        <f t="shared" si="93"/>
        <v>VALID</v>
      </c>
      <c r="R1210" t="str">
        <f t="shared" si="94"/>
        <v>VALID</v>
      </c>
    </row>
    <row r="1211" spans="1:18" x14ac:dyDescent="0.25">
      <c r="A1211" t="s">
        <v>3370</v>
      </c>
      <c r="B1211" s="1">
        <v>45222</v>
      </c>
      <c r="C1211">
        <v>-25264.95</v>
      </c>
      <c r="D1211" t="s">
        <v>826</v>
      </c>
      <c r="E1211" t="s">
        <v>827</v>
      </c>
      <c r="F1211" t="s">
        <v>5</v>
      </c>
      <c r="G1211" t="s">
        <v>18</v>
      </c>
      <c r="H1211" t="s">
        <v>828</v>
      </c>
      <c r="I1211" t="str">
        <f>_xlfn.XLOOKUP(H1211,'Customers'!A1211:A1610,'Customers'!B1211:B1610," ")</f>
        <v xml:space="preserve"> </v>
      </c>
      <c r="J1211" t="s">
        <v>1402</v>
      </c>
      <c r="K1211" t="s">
        <v>3371</v>
      </c>
      <c r="L1211" t="str">
        <f t="shared" si="90"/>
        <v>OK</v>
      </c>
      <c r="M1211" t="str">
        <f t="shared" si="91"/>
        <v>NOT  NULL</v>
      </c>
      <c r="N1211">
        <f t="shared" si="92"/>
        <v>1</v>
      </c>
      <c r="O1211" t="str">
        <f>IF(ISNA(VLOOKUP(J1211,Vendors!A:A,1,FALSE)),"MISSING VENDER","VALID")</f>
        <v>VALID</v>
      </c>
      <c r="P1211" t="str">
        <f>IF(ISNA(VLOOKUP(H1211,'Customers'!A:A,1,FALSE)),"missing customer ","valid")</f>
        <v xml:space="preserve">missing customer </v>
      </c>
      <c r="Q1211" t="str">
        <f t="shared" si="93"/>
        <v>VALID</v>
      </c>
      <c r="R1211" t="str">
        <f t="shared" si="94"/>
        <v>VALID</v>
      </c>
    </row>
    <row r="1212" spans="1:18" x14ac:dyDescent="0.25">
      <c r="A1212" t="s">
        <v>3372</v>
      </c>
      <c r="B1212" s="1">
        <v>44707</v>
      </c>
      <c r="C1212">
        <v>116338.49</v>
      </c>
      <c r="D1212" t="s">
        <v>836</v>
      </c>
      <c r="E1212" t="s">
        <v>837</v>
      </c>
      <c r="F1212" t="s">
        <v>5</v>
      </c>
      <c r="G1212" t="s">
        <v>25</v>
      </c>
      <c r="H1212" t="s">
        <v>21</v>
      </c>
      <c r="I1212" t="str">
        <f>_xlfn.XLOOKUP(H1212,'Customers'!A1212:A1611,'Customers'!B1212:B1611," ")</f>
        <v xml:space="preserve"> </v>
      </c>
      <c r="J1212" t="s">
        <v>828</v>
      </c>
      <c r="K1212" t="s">
        <v>3373</v>
      </c>
      <c r="L1212" t="str">
        <f t="shared" si="90"/>
        <v>OK</v>
      </c>
      <c r="M1212" t="str">
        <f t="shared" si="91"/>
        <v>NOT  NULL</v>
      </c>
      <c r="N1212">
        <f t="shared" si="92"/>
        <v>1</v>
      </c>
      <c r="O1212" t="str">
        <f>IF(ISNA(VLOOKUP(J1212,Vendors!A:A,1,FALSE)),"MISSING VENDER","VALID")</f>
        <v>MISSING VENDER</v>
      </c>
      <c r="P1212" t="str">
        <f>IF(ISNA(VLOOKUP(H1212,'Customers'!A:A,1,FALSE)),"missing customer ","valid")</f>
        <v>valid</v>
      </c>
      <c r="Q1212" t="str">
        <f t="shared" si="93"/>
        <v>VALID</v>
      </c>
      <c r="R1212" t="str">
        <f t="shared" si="94"/>
        <v>VALID</v>
      </c>
    </row>
    <row r="1213" spans="1:18" x14ac:dyDescent="0.25">
      <c r="A1213" t="s">
        <v>3374</v>
      </c>
      <c r="B1213" s="1">
        <v>44577</v>
      </c>
      <c r="C1213">
        <v>-20186.560000000001</v>
      </c>
      <c r="D1213" t="s">
        <v>826</v>
      </c>
      <c r="E1213" t="s">
        <v>832</v>
      </c>
      <c r="F1213" t="s">
        <v>5</v>
      </c>
      <c r="G1213" t="s">
        <v>28</v>
      </c>
      <c r="H1213" t="s">
        <v>828</v>
      </c>
      <c r="I1213" t="str">
        <f>_xlfn.XLOOKUP(H1213,'Customers'!A1213:A1612,'Customers'!B1213:B1612," ")</f>
        <v xml:space="preserve"> </v>
      </c>
      <c r="J1213" t="s">
        <v>833</v>
      </c>
      <c r="K1213" t="s">
        <v>3375</v>
      </c>
      <c r="L1213" t="str">
        <f t="shared" si="90"/>
        <v>OK</v>
      </c>
      <c r="M1213" t="str">
        <f t="shared" si="91"/>
        <v>NOT  NULL</v>
      </c>
      <c r="N1213">
        <f t="shared" si="92"/>
        <v>1</v>
      </c>
      <c r="O1213" t="str">
        <f>IF(ISNA(VLOOKUP(J1213,Vendors!A:A,1,FALSE)),"MISSING VENDER","VALID")</f>
        <v>VALID</v>
      </c>
      <c r="P1213" t="str">
        <f>IF(ISNA(VLOOKUP(H1213,'Customers'!A:A,1,FALSE)),"missing customer ","valid")</f>
        <v xml:space="preserve">missing customer </v>
      </c>
      <c r="Q1213" t="str">
        <f t="shared" si="93"/>
        <v>VALID</v>
      </c>
      <c r="R1213" t="str">
        <f t="shared" si="94"/>
        <v>VALID</v>
      </c>
    </row>
    <row r="1214" spans="1:18" x14ac:dyDescent="0.25">
      <c r="A1214" t="s">
        <v>3376</v>
      </c>
      <c r="B1214" s="1">
        <v>45133</v>
      </c>
      <c r="C1214">
        <v>78763.92</v>
      </c>
      <c r="D1214" t="s">
        <v>836</v>
      </c>
      <c r="E1214" t="s">
        <v>837</v>
      </c>
      <c r="F1214" t="s">
        <v>3</v>
      </c>
      <c r="G1214" t="s">
        <v>18</v>
      </c>
      <c r="H1214" t="s">
        <v>381</v>
      </c>
      <c r="I1214" t="str">
        <f>_xlfn.XLOOKUP(H1214,'Customers'!A1214:A1613,'Customers'!B1214:B1613," ")</f>
        <v xml:space="preserve"> </v>
      </c>
      <c r="J1214" t="s">
        <v>828</v>
      </c>
      <c r="K1214" t="s">
        <v>3377</v>
      </c>
      <c r="L1214" t="str">
        <f t="shared" si="90"/>
        <v>OK</v>
      </c>
      <c r="M1214" t="str">
        <f t="shared" si="91"/>
        <v>NOT  NULL</v>
      </c>
      <c r="N1214">
        <f t="shared" si="92"/>
        <v>1</v>
      </c>
      <c r="O1214" t="str">
        <f>IF(ISNA(VLOOKUP(J1214,Vendors!A:A,1,FALSE)),"MISSING VENDER","VALID")</f>
        <v>MISSING VENDER</v>
      </c>
      <c r="P1214" t="str">
        <f>IF(ISNA(VLOOKUP(H1214,'Customers'!A:A,1,FALSE)),"missing customer ","valid")</f>
        <v>valid</v>
      </c>
      <c r="Q1214" t="str">
        <f t="shared" si="93"/>
        <v>VALID</v>
      </c>
      <c r="R1214" t="str">
        <f t="shared" si="94"/>
        <v>VALID</v>
      </c>
    </row>
    <row r="1215" spans="1:18" x14ac:dyDescent="0.25">
      <c r="A1215" t="s">
        <v>3378</v>
      </c>
      <c r="B1215" s="1">
        <v>45106</v>
      </c>
      <c r="C1215">
        <v>207586.13</v>
      </c>
      <c r="D1215" t="s">
        <v>836</v>
      </c>
      <c r="E1215" t="s">
        <v>840</v>
      </c>
      <c r="F1215" t="s">
        <v>5</v>
      </c>
      <c r="G1215" t="s">
        <v>18</v>
      </c>
      <c r="H1215" t="s">
        <v>73</v>
      </c>
      <c r="I1215" t="str">
        <f>_xlfn.XLOOKUP(H1215,'Customers'!A1215:A1614,'Customers'!B1215:B1614," ")</f>
        <v xml:space="preserve"> </v>
      </c>
      <c r="J1215" t="s">
        <v>828</v>
      </c>
      <c r="K1215" t="s">
        <v>3379</v>
      </c>
      <c r="L1215" t="str">
        <f t="shared" si="90"/>
        <v>OK</v>
      </c>
      <c r="M1215" t="str">
        <f t="shared" si="91"/>
        <v>NOT  NULL</v>
      </c>
      <c r="N1215">
        <f t="shared" si="92"/>
        <v>1</v>
      </c>
      <c r="O1215" t="str">
        <f>IF(ISNA(VLOOKUP(J1215,Vendors!A:A,1,FALSE)),"MISSING VENDER","VALID")</f>
        <v>MISSING VENDER</v>
      </c>
      <c r="P1215" t="str">
        <f>IF(ISNA(VLOOKUP(H1215,'Customers'!A:A,1,FALSE)),"missing customer ","valid")</f>
        <v>valid</v>
      </c>
      <c r="Q1215" t="str">
        <f t="shared" si="93"/>
        <v>VALID</v>
      </c>
      <c r="R1215" t="str">
        <f t="shared" si="94"/>
        <v>VALID</v>
      </c>
    </row>
    <row r="1216" spans="1:18" x14ac:dyDescent="0.25">
      <c r="A1216" t="s">
        <v>3380</v>
      </c>
      <c r="B1216" s="1">
        <v>44720</v>
      </c>
      <c r="C1216">
        <v>-29016.95</v>
      </c>
      <c r="D1216" t="s">
        <v>826</v>
      </c>
      <c r="E1216" t="s">
        <v>832</v>
      </c>
      <c r="F1216" t="s">
        <v>4</v>
      </c>
      <c r="G1216" t="s">
        <v>14</v>
      </c>
      <c r="H1216" t="s">
        <v>828</v>
      </c>
      <c r="I1216" t="str">
        <f>_xlfn.XLOOKUP(H1216,'Customers'!A1216:A1615,'Customers'!B1216:B1615," ")</f>
        <v xml:space="preserve"> </v>
      </c>
      <c r="J1216" t="s">
        <v>1399</v>
      </c>
      <c r="K1216" t="s">
        <v>3381</v>
      </c>
      <c r="L1216" t="str">
        <f t="shared" si="90"/>
        <v>OK</v>
      </c>
      <c r="M1216" t="str">
        <f t="shared" si="91"/>
        <v>NOT  NULL</v>
      </c>
      <c r="N1216">
        <f t="shared" si="92"/>
        <v>1</v>
      </c>
      <c r="O1216" t="str">
        <f>IF(ISNA(VLOOKUP(J1216,Vendors!A:A,1,FALSE)),"MISSING VENDER","VALID")</f>
        <v>VALID</v>
      </c>
      <c r="P1216" t="str">
        <f>IF(ISNA(VLOOKUP(H1216,'Customers'!A:A,1,FALSE)),"missing customer ","valid")</f>
        <v xml:space="preserve">missing customer </v>
      </c>
      <c r="Q1216" t="str">
        <f t="shared" si="93"/>
        <v>VALID</v>
      </c>
      <c r="R1216" t="str">
        <f t="shared" si="94"/>
        <v>VALID</v>
      </c>
    </row>
    <row r="1217" spans="1:18" x14ac:dyDescent="0.25">
      <c r="A1217" t="s">
        <v>3382</v>
      </c>
      <c r="B1217" s="1">
        <v>45002</v>
      </c>
      <c r="C1217">
        <v>251279.4</v>
      </c>
      <c r="D1217" t="s">
        <v>836</v>
      </c>
      <c r="E1217" t="s">
        <v>840</v>
      </c>
      <c r="F1217" t="s">
        <v>5</v>
      </c>
      <c r="G1217" t="s">
        <v>28</v>
      </c>
      <c r="H1217" t="s">
        <v>53</v>
      </c>
      <c r="I1217" t="str">
        <f>_xlfn.XLOOKUP(H1217,'Customers'!A1217:A1616,'Customers'!B1217:B1616," ")</f>
        <v xml:space="preserve"> </v>
      </c>
      <c r="J1217" t="s">
        <v>828</v>
      </c>
      <c r="K1217" t="s">
        <v>3383</v>
      </c>
      <c r="L1217" t="str">
        <f t="shared" si="90"/>
        <v>OK</v>
      </c>
      <c r="M1217" t="str">
        <f t="shared" si="91"/>
        <v>NOT  NULL</v>
      </c>
      <c r="N1217">
        <f t="shared" si="92"/>
        <v>1</v>
      </c>
      <c r="O1217" t="str">
        <f>IF(ISNA(VLOOKUP(J1217,Vendors!A:A,1,FALSE)),"MISSING VENDER","VALID")</f>
        <v>MISSING VENDER</v>
      </c>
      <c r="P1217" t="str">
        <f>IF(ISNA(VLOOKUP(H1217,'Customers'!A:A,1,FALSE)),"missing customer ","valid")</f>
        <v>valid</v>
      </c>
      <c r="Q1217" t="str">
        <f t="shared" si="93"/>
        <v>VALID</v>
      </c>
      <c r="R1217" t="str">
        <f t="shared" si="94"/>
        <v>VALID</v>
      </c>
    </row>
    <row r="1218" spans="1:18" x14ac:dyDescent="0.25">
      <c r="A1218" t="s">
        <v>3384</v>
      </c>
      <c r="B1218" s="1">
        <v>44661</v>
      </c>
      <c r="C1218">
        <v>-33292.85</v>
      </c>
      <c r="D1218" t="s">
        <v>826</v>
      </c>
      <c r="E1218" t="s">
        <v>843</v>
      </c>
      <c r="F1218" t="s">
        <v>5</v>
      </c>
      <c r="G1218" t="s">
        <v>25</v>
      </c>
      <c r="H1218" t="s">
        <v>828</v>
      </c>
      <c r="I1218" t="str">
        <f>_xlfn.XLOOKUP(H1218,'Customers'!A1218:A1617,'Customers'!B1218:B1617," ")</f>
        <v xml:space="preserve"> </v>
      </c>
      <c r="J1218" t="s">
        <v>1607</v>
      </c>
      <c r="K1218" t="s">
        <v>3385</v>
      </c>
      <c r="L1218" t="str">
        <f t="shared" ref="L1218:L1281" si="95">IF(ISERROR(B1218),"ERORROR","OK")</f>
        <v>OK</v>
      </c>
      <c r="M1218" t="str">
        <f t="shared" ref="M1218:M1281" si="96">IF(ISNA(C1219),"NULL","NOT  NULL")</f>
        <v>NOT  NULL</v>
      </c>
      <c r="N1218">
        <f t="shared" ref="N1218:N1281" si="97">COUNTIF(A:A,A1218)</f>
        <v>1</v>
      </c>
      <c r="O1218" t="str">
        <f>IF(ISNA(VLOOKUP(J1218,Vendors!A:A,1,FALSE)),"MISSING VENDER","VALID")</f>
        <v>VALID</v>
      </c>
      <c r="P1218" t="str">
        <f>IF(ISNA(VLOOKUP(H1218,'Customers'!A:A,1,FALSE)),"missing customer ","valid")</f>
        <v xml:space="preserve">missing customer </v>
      </c>
      <c r="Q1218" t="str">
        <f t="shared" ref="Q1218:Q1281" si="98">IF(ISBLANK(D1218),"INVALID","VALID")</f>
        <v>VALID</v>
      </c>
      <c r="R1218" t="str">
        <f t="shared" ref="R1218:R1281" si="99">IF(ISNA(F1218),"INVALID","VALID")</f>
        <v>VALID</v>
      </c>
    </row>
    <row r="1219" spans="1:18" x14ac:dyDescent="0.25">
      <c r="A1219" t="s">
        <v>3386</v>
      </c>
      <c r="B1219" s="1">
        <v>45285</v>
      </c>
      <c r="C1219">
        <v>151717.35999999999</v>
      </c>
      <c r="D1219" t="s">
        <v>836</v>
      </c>
      <c r="E1219" t="s">
        <v>855</v>
      </c>
      <c r="F1219" t="s">
        <v>5</v>
      </c>
      <c r="G1219" t="s">
        <v>18</v>
      </c>
      <c r="H1219" t="s">
        <v>171</v>
      </c>
      <c r="I1219" t="str">
        <f>_xlfn.XLOOKUP(H1219,'Customers'!A1219:A1618,'Customers'!B1219:B1618," ")</f>
        <v xml:space="preserve"> </v>
      </c>
      <c r="J1219" t="s">
        <v>828</v>
      </c>
      <c r="K1219" t="s">
        <v>3387</v>
      </c>
      <c r="L1219" t="str">
        <f t="shared" si="95"/>
        <v>OK</v>
      </c>
      <c r="M1219" t="str">
        <f t="shared" si="96"/>
        <v>NOT  NULL</v>
      </c>
      <c r="N1219">
        <f t="shared" si="97"/>
        <v>1</v>
      </c>
      <c r="O1219" t="str">
        <f>IF(ISNA(VLOOKUP(J1219,Vendors!A:A,1,FALSE)),"MISSING VENDER","VALID")</f>
        <v>MISSING VENDER</v>
      </c>
      <c r="P1219" t="str">
        <f>IF(ISNA(VLOOKUP(H1219,'Customers'!A:A,1,FALSE)),"missing customer ","valid")</f>
        <v>valid</v>
      </c>
      <c r="Q1219" t="str">
        <f t="shared" si="98"/>
        <v>VALID</v>
      </c>
      <c r="R1219" t="str">
        <f t="shared" si="99"/>
        <v>VALID</v>
      </c>
    </row>
    <row r="1220" spans="1:18" x14ac:dyDescent="0.25">
      <c r="A1220" t="s">
        <v>3388</v>
      </c>
      <c r="B1220" s="1">
        <v>44745</v>
      </c>
      <c r="C1220">
        <v>242323</v>
      </c>
      <c r="D1220" t="s">
        <v>836</v>
      </c>
      <c r="E1220" t="s">
        <v>840</v>
      </c>
      <c r="F1220" t="s">
        <v>5</v>
      </c>
      <c r="G1220" t="s">
        <v>28</v>
      </c>
      <c r="H1220" t="s">
        <v>385</v>
      </c>
      <c r="I1220" t="str">
        <f>_xlfn.XLOOKUP(H1220,'Customers'!A1220:A1619,'Customers'!B1220:B1619," ")</f>
        <v xml:space="preserve"> </v>
      </c>
      <c r="J1220" t="s">
        <v>828</v>
      </c>
      <c r="K1220" t="s">
        <v>3389</v>
      </c>
      <c r="L1220" t="str">
        <f t="shared" si="95"/>
        <v>OK</v>
      </c>
      <c r="M1220" t="str">
        <f t="shared" si="96"/>
        <v>NOT  NULL</v>
      </c>
      <c r="N1220">
        <f t="shared" si="97"/>
        <v>1</v>
      </c>
      <c r="O1220" t="str">
        <f>IF(ISNA(VLOOKUP(J1220,Vendors!A:A,1,FALSE)),"MISSING VENDER","VALID")</f>
        <v>MISSING VENDER</v>
      </c>
      <c r="P1220" t="str">
        <f>IF(ISNA(VLOOKUP(H1220,'Customers'!A:A,1,FALSE)),"missing customer ","valid")</f>
        <v>valid</v>
      </c>
      <c r="Q1220" t="str">
        <f t="shared" si="98"/>
        <v>VALID</v>
      </c>
      <c r="R1220" t="str">
        <f t="shared" si="99"/>
        <v>VALID</v>
      </c>
    </row>
    <row r="1221" spans="1:18" x14ac:dyDescent="0.25">
      <c r="A1221" t="s">
        <v>3390</v>
      </c>
      <c r="B1221" s="1">
        <v>45016</v>
      </c>
      <c r="C1221">
        <v>-40070.65</v>
      </c>
      <c r="D1221" t="s">
        <v>826</v>
      </c>
      <c r="E1221" t="s">
        <v>827</v>
      </c>
      <c r="F1221" t="s">
        <v>3</v>
      </c>
      <c r="G1221" t="s">
        <v>18</v>
      </c>
      <c r="H1221" t="s">
        <v>828</v>
      </c>
      <c r="I1221" t="str">
        <f>_xlfn.XLOOKUP(H1221,'Customers'!A1221:A1620,'Customers'!B1221:B1620," ")</f>
        <v xml:space="preserve"> </v>
      </c>
      <c r="J1221" t="s">
        <v>1572</v>
      </c>
      <c r="K1221" t="s">
        <v>3391</v>
      </c>
      <c r="L1221" t="str">
        <f t="shared" si="95"/>
        <v>OK</v>
      </c>
      <c r="M1221" t="str">
        <f t="shared" si="96"/>
        <v>NOT  NULL</v>
      </c>
      <c r="N1221">
        <f t="shared" si="97"/>
        <v>1</v>
      </c>
      <c r="O1221" t="str">
        <f>IF(ISNA(VLOOKUP(J1221,Vendors!A:A,1,FALSE)),"MISSING VENDER","VALID")</f>
        <v>VALID</v>
      </c>
      <c r="P1221" t="str">
        <f>IF(ISNA(VLOOKUP(H1221,'Customers'!A:A,1,FALSE)),"missing customer ","valid")</f>
        <v xml:space="preserve">missing customer </v>
      </c>
      <c r="Q1221" t="str">
        <f t="shared" si="98"/>
        <v>VALID</v>
      </c>
      <c r="R1221" t="str">
        <f t="shared" si="99"/>
        <v>VALID</v>
      </c>
    </row>
    <row r="1222" spans="1:18" x14ac:dyDescent="0.25">
      <c r="A1222" t="s">
        <v>3392</v>
      </c>
      <c r="B1222" s="1">
        <v>44895</v>
      </c>
      <c r="C1222">
        <v>203133.23</v>
      </c>
      <c r="D1222" t="s">
        <v>836</v>
      </c>
      <c r="E1222" t="s">
        <v>837</v>
      </c>
      <c r="F1222" t="s">
        <v>5</v>
      </c>
      <c r="G1222" t="s">
        <v>18</v>
      </c>
      <c r="H1222" t="s">
        <v>531</v>
      </c>
      <c r="I1222" t="str">
        <f>_xlfn.XLOOKUP(H1222,'Customers'!A1222:A1621,'Customers'!B1222:B1621," ")</f>
        <v xml:space="preserve"> </v>
      </c>
      <c r="J1222" t="s">
        <v>828</v>
      </c>
      <c r="K1222" t="s">
        <v>3393</v>
      </c>
      <c r="L1222" t="str">
        <f t="shared" si="95"/>
        <v>OK</v>
      </c>
      <c r="M1222" t="str">
        <f t="shared" si="96"/>
        <v>NOT  NULL</v>
      </c>
      <c r="N1222">
        <f t="shared" si="97"/>
        <v>1</v>
      </c>
      <c r="O1222" t="str">
        <f>IF(ISNA(VLOOKUP(J1222,Vendors!A:A,1,FALSE)),"MISSING VENDER","VALID")</f>
        <v>MISSING VENDER</v>
      </c>
      <c r="P1222" t="str">
        <f>IF(ISNA(VLOOKUP(H1222,'Customers'!A:A,1,FALSE)),"missing customer ","valid")</f>
        <v>valid</v>
      </c>
      <c r="Q1222" t="str">
        <f t="shared" si="98"/>
        <v>VALID</v>
      </c>
      <c r="R1222" t="str">
        <f t="shared" si="99"/>
        <v>VALID</v>
      </c>
    </row>
    <row r="1223" spans="1:18" x14ac:dyDescent="0.25">
      <c r="A1223" t="s">
        <v>3394</v>
      </c>
      <c r="B1223" s="1">
        <v>45110</v>
      </c>
      <c r="C1223">
        <v>112920.81</v>
      </c>
      <c r="D1223" t="s">
        <v>836</v>
      </c>
      <c r="E1223" t="s">
        <v>840</v>
      </c>
      <c r="F1223" t="s">
        <v>3</v>
      </c>
      <c r="G1223" t="s">
        <v>28</v>
      </c>
      <c r="H1223" t="s">
        <v>279</v>
      </c>
      <c r="I1223" t="str">
        <f>_xlfn.XLOOKUP(H1223,'Customers'!A1223:A1622,'Customers'!B1223:B1622," ")</f>
        <v xml:space="preserve"> </v>
      </c>
      <c r="J1223" t="s">
        <v>828</v>
      </c>
      <c r="K1223" t="s">
        <v>3395</v>
      </c>
      <c r="L1223" t="str">
        <f t="shared" si="95"/>
        <v>OK</v>
      </c>
      <c r="M1223" t="str">
        <f t="shared" si="96"/>
        <v>NOT  NULL</v>
      </c>
      <c r="N1223">
        <f t="shared" si="97"/>
        <v>1</v>
      </c>
      <c r="O1223" t="str">
        <f>IF(ISNA(VLOOKUP(J1223,Vendors!A:A,1,FALSE)),"MISSING VENDER","VALID")</f>
        <v>MISSING VENDER</v>
      </c>
      <c r="P1223" t="str">
        <f>IF(ISNA(VLOOKUP(H1223,'Customers'!A:A,1,FALSE)),"missing customer ","valid")</f>
        <v>valid</v>
      </c>
      <c r="Q1223" t="str">
        <f t="shared" si="98"/>
        <v>VALID</v>
      </c>
      <c r="R1223" t="str">
        <f t="shared" si="99"/>
        <v>VALID</v>
      </c>
    </row>
    <row r="1224" spans="1:18" x14ac:dyDescent="0.25">
      <c r="A1224" t="s">
        <v>3396</v>
      </c>
      <c r="B1224" s="1">
        <v>45188</v>
      </c>
      <c r="C1224">
        <v>-56593.03</v>
      </c>
      <c r="D1224" t="s">
        <v>826</v>
      </c>
      <c r="E1224" t="s">
        <v>827</v>
      </c>
      <c r="F1224" t="s">
        <v>4</v>
      </c>
      <c r="G1224" t="s">
        <v>14</v>
      </c>
      <c r="H1224" t="s">
        <v>828</v>
      </c>
      <c r="I1224" t="str">
        <f>_xlfn.XLOOKUP(H1224,'Customers'!A1224:A1623,'Customers'!B1224:B1623," ")</f>
        <v xml:space="preserve"> </v>
      </c>
      <c r="J1224" t="s">
        <v>1022</v>
      </c>
      <c r="K1224" t="s">
        <v>3397</v>
      </c>
      <c r="L1224" t="str">
        <f t="shared" si="95"/>
        <v>OK</v>
      </c>
      <c r="M1224" t="str">
        <f t="shared" si="96"/>
        <v>NOT  NULL</v>
      </c>
      <c r="N1224">
        <f t="shared" si="97"/>
        <v>1</v>
      </c>
      <c r="O1224" t="str">
        <f>IF(ISNA(VLOOKUP(J1224,Vendors!A:A,1,FALSE)),"MISSING VENDER","VALID")</f>
        <v>VALID</v>
      </c>
      <c r="P1224" t="str">
        <f>IF(ISNA(VLOOKUP(H1224,'Customers'!A:A,1,FALSE)),"missing customer ","valid")</f>
        <v xml:space="preserve">missing customer </v>
      </c>
      <c r="Q1224" t="str">
        <f t="shared" si="98"/>
        <v>VALID</v>
      </c>
      <c r="R1224" t="str">
        <f t="shared" si="99"/>
        <v>VALID</v>
      </c>
    </row>
    <row r="1225" spans="1:18" x14ac:dyDescent="0.25">
      <c r="A1225" t="s">
        <v>3398</v>
      </c>
      <c r="B1225" s="1">
        <v>44583</v>
      </c>
      <c r="C1225">
        <v>75342.25</v>
      </c>
      <c r="D1225" t="s">
        <v>836</v>
      </c>
      <c r="E1225" t="s">
        <v>840</v>
      </c>
      <c r="F1225" t="s">
        <v>3</v>
      </c>
      <c r="G1225" t="s">
        <v>28</v>
      </c>
      <c r="H1225" t="s">
        <v>279</v>
      </c>
      <c r="I1225" t="str">
        <f>_xlfn.XLOOKUP(H1225,'Customers'!A1225:A1624,'Customers'!B1225:B1624," ")</f>
        <v xml:space="preserve"> </v>
      </c>
      <c r="J1225" t="s">
        <v>828</v>
      </c>
      <c r="K1225" t="s">
        <v>3399</v>
      </c>
      <c r="L1225" t="str">
        <f t="shared" si="95"/>
        <v>OK</v>
      </c>
      <c r="M1225" t="str">
        <f t="shared" si="96"/>
        <v>NOT  NULL</v>
      </c>
      <c r="N1225">
        <f t="shared" si="97"/>
        <v>1</v>
      </c>
      <c r="O1225" t="str">
        <f>IF(ISNA(VLOOKUP(J1225,Vendors!A:A,1,FALSE)),"MISSING VENDER","VALID")</f>
        <v>MISSING VENDER</v>
      </c>
      <c r="P1225" t="str">
        <f>IF(ISNA(VLOOKUP(H1225,'Customers'!A:A,1,FALSE)),"missing customer ","valid")</f>
        <v>valid</v>
      </c>
      <c r="Q1225" t="str">
        <f t="shared" si="98"/>
        <v>VALID</v>
      </c>
      <c r="R1225" t="str">
        <f t="shared" si="99"/>
        <v>VALID</v>
      </c>
    </row>
    <row r="1226" spans="1:18" x14ac:dyDescent="0.25">
      <c r="A1226" t="s">
        <v>3400</v>
      </c>
      <c r="B1226" s="1">
        <v>45260</v>
      </c>
      <c r="C1226">
        <v>182547.15</v>
      </c>
      <c r="D1226" t="s">
        <v>836</v>
      </c>
      <c r="E1226" t="s">
        <v>855</v>
      </c>
      <c r="F1226" t="s">
        <v>5</v>
      </c>
      <c r="G1226" t="s">
        <v>14</v>
      </c>
      <c r="H1226" t="s">
        <v>161</v>
      </c>
      <c r="I1226" t="str">
        <f>_xlfn.XLOOKUP(H1226,'Customers'!A1226:A1625,'Customers'!B1226:B1625," ")</f>
        <v xml:space="preserve"> </v>
      </c>
      <c r="J1226" t="s">
        <v>828</v>
      </c>
      <c r="K1226" t="s">
        <v>3401</v>
      </c>
      <c r="L1226" t="str">
        <f t="shared" si="95"/>
        <v>OK</v>
      </c>
      <c r="M1226" t="str">
        <f t="shared" si="96"/>
        <v>NOT  NULL</v>
      </c>
      <c r="N1226">
        <f t="shared" si="97"/>
        <v>1</v>
      </c>
      <c r="O1226" t="str">
        <f>IF(ISNA(VLOOKUP(J1226,Vendors!A:A,1,FALSE)),"MISSING VENDER","VALID")</f>
        <v>MISSING VENDER</v>
      </c>
      <c r="P1226" t="str">
        <f>IF(ISNA(VLOOKUP(H1226,'Customers'!A:A,1,FALSE)),"missing customer ","valid")</f>
        <v>valid</v>
      </c>
      <c r="Q1226" t="str">
        <f t="shared" si="98"/>
        <v>VALID</v>
      </c>
      <c r="R1226" t="str">
        <f t="shared" si="99"/>
        <v>VALID</v>
      </c>
    </row>
    <row r="1227" spans="1:18" x14ac:dyDescent="0.25">
      <c r="A1227" t="s">
        <v>3402</v>
      </c>
      <c r="B1227" s="1">
        <v>44880</v>
      </c>
      <c r="C1227">
        <v>-73511.520000000004</v>
      </c>
      <c r="D1227" t="s">
        <v>826</v>
      </c>
      <c r="E1227" t="s">
        <v>892</v>
      </c>
      <c r="F1227" t="s">
        <v>3</v>
      </c>
      <c r="G1227" t="s">
        <v>18</v>
      </c>
      <c r="H1227" t="s">
        <v>828</v>
      </c>
      <c r="I1227" t="str">
        <f>_xlfn.XLOOKUP(H1227,'Customers'!A1227:A1626,'Customers'!B1227:B1626," ")</f>
        <v xml:space="preserve"> </v>
      </c>
      <c r="J1227" t="s">
        <v>1304</v>
      </c>
      <c r="K1227" t="s">
        <v>3403</v>
      </c>
      <c r="L1227" t="str">
        <f t="shared" si="95"/>
        <v>OK</v>
      </c>
      <c r="M1227" t="str">
        <f t="shared" si="96"/>
        <v>NOT  NULL</v>
      </c>
      <c r="N1227">
        <f t="shared" si="97"/>
        <v>1</v>
      </c>
      <c r="O1227" t="str">
        <f>IF(ISNA(VLOOKUP(J1227,Vendors!A:A,1,FALSE)),"MISSING VENDER","VALID")</f>
        <v>VALID</v>
      </c>
      <c r="P1227" t="str">
        <f>IF(ISNA(VLOOKUP(H1227,'Customers'!A:A,1,FALSE)),"missing customer ","valid")</f>
        <v xml:space="preserve">missing customer </v>
      </c>
      <c r="Q1227" t="str">
        <f t="shared" si="98"/>
        <v>VALID</v>
      </c>
      <c r="R1227" t="str">
        <f t="shared" si="99"/>
        <v>VALID</v>
      </c>
    </row>
    <row r="1228" spans="1:18" x14ac:dyDescent="0.25">
      <c r="A1228" t="s">
        <v>3404</v>
      </c>
      <c r="B1228" s="1">
        <v>44652</v>
      </c>
      <c r="C1228">
        <v>58298.9</v>
      </c>
      <c r="D1228" t="s">
        <v>836</v>
      </c>
      <c r="E1228" t="s">
        <v>855</v>
      </c>
      <c r="F1228" t="s">
        <v>5</v>
      </c>
      <c r="G1228" t="s">
        <v>14</v>
      </c>
      <c r="H1228" t="s">
        <v>399</v>
      </c>
      <c r="I1228" t="str">
        <f>_xlfn.XLOOKUP(H1228,'Customers'!A1228:A1627,'Customers'!B1228:B1627," ")</f>
        <v xml:space="preserve"> </v>
      </c>
      <c r="J1228" t="s">
        <v>828</v>
      </c>
      <c r="K1228" t="s">
        <v>3405</v>
      </c>
      <c r="L1228" t="str">
        <f t="shared" si="95"/>
        <v>OK</v>
      </c>
      <c r="M1228" t="str">
        <f t="shared" si="96"/>
        <v>NOT  NULL</v>
      </c>
      <c r="N1228">
        <f t="shared" si="97"/>
        <v>1</v>
      </c>
      <c r="O1228" t="str">
        <f>IF(ISNA(VLOOKUP(J1228,Vendors!A:A,1,FALSE)),"MISSING VENDER","VALID")</f>
        <v>MISSING VENDER</v>
      </c>
      <c r="P1228" t="str">
        <f>IF(ISNA(VLOOKUP(H1228,'Customers'!A:A,1,FALSE)),"missing customer ","valid")</f>
        <v>valid</v>
      </c>
      <c r="Q1228" t="str">
        <f t="shared" si="98"/>
        <v>VALID</v>
      </c>
      <c r="R1228" t="str">
        <f t="shared" si="99"/>
        <v>VALID</v>
      </c>
    </row>
    <row r="1229" spans="1:18" x14ac:dyDescent="0.25">
      <c r="A1229" t="s">
        <v>3406</v>
      </c>
      <c r="B1229" s="1">
        <v>45040</v>
      </c>
      <c r="C1229">
        <v>87242.22</v>
      </c>
      <c r="D1229" t="s">
        <v>836</v>
      </c>
      <c r="E1229" t="s">
        <v>837</v>
      </c>
      <c r="F1229" t="s">
        <v>3</v>
      </c>
      <c r="G1229" t="s">
        <v>18</v>
      </c>
      <c r="H1229" t="s">
        <v>385</v>
      </c>
      <c r="I1229" t="str">
        <f>_xlfn.XLOOKUP(H1229,'Customers'!A1229:A1628,'Customers'!B1229:B1628," ")</f>
        <v xml:space="preserve"> </v>
      </c>
      <c r="J1229" t="s">
        <v>828</v>
      </c>
      <c r="K1229" t="s">
        <v>3407</v>
      </c>
      <c r="L1229" t="str">
        <f t="shared" si="95"/>
        <v>OK</v>
      </c>
      <c r="M1229" t="str">
        <f t="shared" si="96"/>
        <v>NOT  NULL</v>
      </c>
      <c r="N1229">
        <f t="shared" si="97"/>
        <v>1</v>
      </c>
      <c r="O1229" t="str">
        <f>IF(ISNA(VLOOKUP(J1229,Vendors!A:A,1,FALSE)),"MISSING VENDER","VALID")</f>
        <v>MISSING VENDER</v>
      </c>
      <c r="P1229" t="str">
        <f>IF(ISNA(VLOOKUP(H1229,'Customers'!A:A,1,FALSE)),"missing customer ","valid")</f>
        <v>valid</v>
      </c>
      <c r="Q1229" t="str">
        <f t="shared" si="98"/>
        <v>VALID</v>
      </c>
      <c r="R1229" t="str">
        <f t="shared" si="99"/>
        <v>VALID</v>
      </c>
    </row>
    <row r="1230" spans="1:18" x14ac:dyDescent="0.25">
      <c r="A1230" t="s">
        <v>3408</v>
      </c>
      <c r="B1230" s="1">
        <v>44921</v>
      </c>
      <c r="C1230">
        <v>-54485.66</v>
      </c>
      <c r="D1230" t="s">
        <v>826</v>
      </c>
      <c r="E1230" t="s">
        <v>827</v>
      </c>
      <c r="F1230" t="s">
        <v>3</v>
      </c>
      <c r="G1230" t="s">
        <v>28</v>
      </c>
      <c r="H1230" t="s">
        <v>828</v>
      </c>
      <c r="I1230" t="str">
        <f>_xlfn.XLOOKUP(H1230,'Customers'!A1230:A1629,'Customers'!B1230:B1629," ")</f>
        <v xml:space="preserve"> </v>
      </c>
      <c r="J1230" t="s">
        <v>1143</v>
      </c>
      <c r="K1230" t="s">
        <v>3409</v>
      </c>
      <c r="L1230" t="str">
        <f t="shared" si="95"/>
        <v>OK</v>
      </c>
      <c r="M1230" t="str">
        <f t="shared" si="96"/>
        <v>NOT  NULL</v>
      </c>
      <c r="N1230">
        <f t="shared" si="97"/>
        <v>1</v>
      </c>
      <c r="O1230" t="str">
        <f>IF(ISNA(VLOOKUP(J1230,Vendors!A:A,1,FALSE)),"MISSING VENDER","VALID")</f>
        <v>VALID</v>
      </c>
      <c r="P1230" t="str">
        <f>IF(ISNA(VLOOKUP(H1230,'Customers'!A:A,1,FALSE)),"missing customer ","valid")</f>
        <v xml:space="preserve">missing customer </v>
      </c>
      <c r="Q1230" t="str">
        <f t="shared" si="98"/>
        <v>VALID</v>
      </c>
      <c r="R1230" t="str">
        <f t="shared" si="99"/>
        <v>VALID</v>
      </c>
    </row>
    <row r="1231" spans="1:18" x14ac:dyDescent="0.25">
      <c r="A1231" t="s">
        <v>3410</v>
      </c>
      <c r="B1231" s="1">
        <v>45250</v>
      </c>
      <c r="C1231">
        <v>-27137.34</v>
      </c>
      <c r="D1231" t="s">
        <v>826</v>
      </c>
      <c r="E1231" t="s">
        <v>832</v>
      </c>
      <c r="F1231" t="s">
        <v>4</v>
      </c>
      <c r="G1231" t="s">
        <v>14</v>
      </c>
      <c r="H1231" t="s">
        <v>828</v>
      </c>
      <c r="I1231" t="str">
        <f>_xlfn.XLOOKUP(H1231,'Customers'!A1231:A1630,'Customers'!B1231:B1630," ")</f>
        <v xml:space="preserve"> </v>
      </c>
      <c r="J1231" t="s">
        <v>2040</v>
      </c>
      <c r="K1231" t="s">
        <v>3411</v>
      </c>
      <c r="L1231" t="str">
        <f t="shared" si="95"/>
        <v>OK</v>
      </c>
      <c r="M1231" t="str">
        <f t="shared" si="96"/>
        <v>NOT  NULL</v>
      </c>
      <c r="N1231">
        <f t="shared" si="97"/>
        <v>1</v>
      </c>
      <c r="O1231" t="str">
        <f>IF(ISNA(VLOOKUP(J1231,Vendors!A:A,1,FALSE)),"MISSING VENDER","VALID")</f>
        <v>VALID</v>
      </c>
      <c r="P1231" t="str">
        <f>IF(ISNA(VLOOKUP(H1231,'Customers'!A:A,1,FALSE)),"missing customer ","valid")</f>
        <v xml:space="preserve">missing customer </v>
      </c>
      <c r="Q1231" t="str">
        <f t="shared" si="98"/>
        <v>VALID</v>
      </c>
      <c r="R1231" t="str">
        <f t="shared" si="99"/>
        <v>VALID</v>
      </c>
    </row>
    <row r="1232" spans="1:18" x14ac:dyDescent="0.25">
      <c r="A1232" t="s">
        <v>3412</v>
      </c>
      <c r="B1232" s="1">
        <v>45136</v>
      </c>
      <c r="C1232">
        <v>132728.26</v>
      </c>
      <c r="D1232" t="s">
        <v>836</v>
      </c>
      <c r="E1232" t="s">
        <v>837</v>
      </c>
      <c r="F1232" t="s">
        <v>4</v>
      </c>
      <c r="G1232" t="s">
        <v>25</v>
      </c>
      <c r="H1232" t="s">
        <v>509</v>
      </c>
      <c r="I1232" t="str">
        <f>_xlfn.XLOOKUP(H1232,'Customers'!A1232:A1631,'Customers'!B1232:B1631," ")</f>
        <v xml:space="preserve"> </v>
      </c>
      <c r="J1232" t="s">
        <v>828</v>
      </c>
      <c r="K1232" t="s">
        <v>3413</v>
      </c>
      <c r="L1232" t="str">
        <f t="shared" si="95"/>
        <v>OK</v>
      </c>
      <c r="M1232" t="str">
        <f t="shared" si="96"/>
        <v>NOT  NULL</v>
      </c>
      <c r="N1232">
        <f t="shared" si="97"/>
        <v>1</v>
      </c>
      <c r="O1232" t="str">
        <f>IF(ISNA(VLOOKUP(J1232,Vendors!A:A,1,FALSE)),"MISSING VENDER","VALID")</f>
        <v>MISSING VENDER</v>
      </c>
      <c r="P1232" t="str">
        <f>IF(ISNA(VLOOKUP(H1232,'Customers'!A:A,1,FALSE)),"missing customer ","valid")</f>
        <v>valid</v>
      </c>
      <c r="Q1232" t="str">
        <f t="shared" si="98"/>
        <v>VALID</v>
      </c>
      <c r="R1232" t="str">
        <f t="shared" si="99"/>
        <v>VALID</v>
      </c>
    </row>
    <row r="1233" spans="1:18" x14ac:dyDescent="0.25">
      <c r="A1233" t="s">
        <v>3414</v>
      </c>
      <c r="B1233" s="1">
        <v>45261</v>
      </c>
      <c r="C1233">
        <v>291618.87</v>
      </c>
      <c r="D1233" t="s">
        <v>836</v>
      </c>
      <c r="E1233" t="s">
        <v>837</v>
      </c>
      <c r="F1233" t="s">
        <v>4</v>
      </c>
      <c r="G1233" t="s">
        <v>25</v>
      </c>
      <c r="H1233" t="s">
        <v>755</v>
      </c>
      <c r="I1233" t="str">
        <f>_xlfn.XLOOKUP(H1233,'Customers'!A1233:A1632,'Customers'!B1233:B1632," ")</f>
        <v xml:space="preserve"> </v>
      </c>
      <c r="J1233" t="s">
        <v>828</v>
      </c>
      <c r="K1233" t="s">
        <v>3415</v>
      </c>
      <c r="L1233" t="str">
        <f t="shared" si="95"/>
        <v>OK</v>
      </c>
      <c r="M1233" t="str">
        <f t="shared" si="96"/>
        <v>NOT  NULL</v>
      </c>
      <c r="N1233">
        <f t="shared" si="97"/>
        <v>1</v>
      </c>
      <c r="O1233" t="str">
        <f>IF(ISNA(VLOOKUP(J1233,Vendors!A:A,1,FALSE)),"MISSING VENDER","VALID")</f>
        <v>MISSING VENDER</v>
      </c>
      <c r="P1233" t="str">
        <f>IF(ISNA(VLOOKUP(H1233,'Customers'!A:A,1,FALSE)),"missing customer ","valid")</f>
        <v>valid</v>
      </c>
      <c r="Q1233" t="str">
        <f t="shared" si="98"/>
        <v>VALID</v>
      </c>
      <c r="R1233" t="str">
        <f t="shared" si="99"/>
        <v>VALID</v>
      </c>
    </row>
    <row r="1234" spans="1:18" x14ac:dyDescent="0.25">
      <c r="A1234" t="s">
        <v>3416</v>
      </c>
      <c r="B1234" s="1">
        <v>45018</v>
      </c>
      <c r="C1234">
        <v>136702.92000000001</v>
      </c>
      <c r="D1234" t="s">
        <v>836</v>
      </c>
      <c r="E1234" t="s">
        <v>855</v>
      </c>
      <c r="F1234" t="s">
        <v>3</v>
      </c>
      <c r="G1234" t="s">
        <v>25</v>
      </c>
      <c r="H1234" t="s">
        <v>715</v>
      </c>
      <c r="I1234" t="str">
        <f>_xlfn.XLOOKUP(H1234,'Customers'!A1234:A1633,'Customers'!B1234:B1633," ")</f>
        <v xml:space="preserve"> </v>
      </c>
      <c r="J1234" t="s">
        <v>828</v>
      </c>
      <c r="K1234" t="s">
        <v>3417</v>
      </c>
      <c r="L1234" t="str">
        <f t="shared" si="95"/>
        <v>OK</v>
      </c>
      <c r="M1234" t="str">
        <f t="shared" si="96"/>
        <v>NOT  NULL</v>
      </c>
      <c r="N1234">
        <f t="shared" si="97"/>
        <v>1</v>
      </c>
      <c r="O1234" t="str">
        <f>IF(ISNA(VLOOKUP(J1234,Vendors!A:A,1,FALSE)),"MISSING VENDER","VALID")</f>
        <v>MISSING VENDER</v>
      </c>
      <c r="P1234" t="str">
        <f>IF(ISNA(VLOOKUP(H1234,'Customers'!A:A,1,FALSE)),"missing customer ","valid")</f>
        <v>valid</v>
      </c>
      <c r="Q1234" t="str">
        <f t="shared" si="98"/>
        <v>VALID</v>
      </c>
      <c r="R1234" t="str">
        <f t="shared" si="99"/>
        <v>VALID</v>
      </c>
    </row>
    <row r="1235" spans="1:18" x14ac:dyDescent="0.25">
      <c r="A1235" t="s">
        <v>3418</v>
      </c>
      <c r="B1235" s="1">
        <v>45243</v>
      </c>
      <c r="C1235">
        <v>-37968.93</v>
      </c>
      <c r="D1235" t="s">
        <v>826</v>
      </c>
      <c r="E1235" t="s">
        <v>832</v>
      </c>
      <c r="F1235" t="s">
        <v>3</v>
      </c>
      <c r="G1235" t="s">
        <v>25</v>
      </c>
      <c r="H1235" t="s">
        <v>828</v>
      </c>
      <c r="I1235" t="str">
        <f>_xlfn.XLOOKUP(H1235,'Customers'!A1235:A1634,'Customers'!B1235:B1634," ")</f>
        <v xml:space="preserve"> </v>
      </c>
      <c r="J1235" t="s">
        <v>1399</v>
      </c>
      <c r="K1235" t="s">
        <v>3419</v>
      </c>
      <c r="L1235" t="str">
        <f t="shared" si="95"/>
        <v>OK</v>
      </c>
      <c r="M1235" t="str">
        <f t="shared" si="96"/>
        <v>NOT  NULL</v>
      </c>
      <c r="N1235">
        <f t="shared" si="97"/>
        <v>1</v>
      </c>
      <c r="O1235" t="str">
        <f>IF(ISNA(VLOOKUP(J1235,Vendors!A:A,1,FALSE)),"MISSING VENDER","VALID")</f>
        <v>VALID</v>
      </c>
      <c r="P1235" t="str">
        <f>IF(ISNA(VLOOKUP(H1235,'Customers'!A:A,1,FALSE)),"missing customer ","valid")</f>
        <v xml:space="preserve">missing customer </v>
      </c>
      <c r="Q1235" t="str">
        <f t="shared" si="98"/>
        <v>VALID</v>
      </c>
      <c r="R1235" t="str">
        <f t="shared" si="99"/>
        <v>VALID</v>
      </c>
    </row>
    <row r="1236" spans="1:18" x14ac:dyDescent="0.25">
      <c r="A1236" t="s">
        <v>3420</v>
      </c>
      <c r="B1236" s="1">
        <v>45135</v>
      </c>
      <c r="C1236">
        <v>204042.99</v>
      </c>
      <c r="D1236" t="s">
        <v>836</v>
      </c>
      <c r="E1236" t="s">
        <v>837</v>
      </c>
      <c r="F1236" t="s">
        <v>4</v>
      </c>
      <c r="G1236" t="s">
        <v>25</v>
      </c>
      <c r="H1236" t="s">
        <v>567</v>
      </c>
      <c r="I1236" t="str">
        <f>_xlfn.XLOOKUP(H1236,'Customers'!A1236:A1635,'Customers'!B1236:B1635," ")</f>
        <v xml:space="preserve"> </v>
      </c>
      <c r="J1236" t="s">
        <v>828</v>
      </c>
      <c r="K1236" t="s">
        <v>3421</v>
      </c>
      <c r="L1236" t="str">
        <f t="shared" si="95"/>
        <v>OK</v>
      </c>
      <c r="M1236" t="str">
        <f t="shared" si="96"/>
        <v>NOT  NULL</v>
      </c>
      <c r="N1236">
        <f t="shared" si="97"/>
        <v>1</v>
      </c>
      <c r="O1236" t="str">
        <f>IF(ISNA(VLOOKUP(J1236,Vendors!A:A,1,FALSE)),"MISSING VENDER","VALID")</f>
        <v>MISSING VENDER</v>
      </c>
      <c r="P1236" t="str">
        <f>IF(ISNA(VLOOKUP(H1236,'Customers'!A:A,1,FALSE)),"missing customer ","valid")</f>
        <v>valid</v>
      </c>
      <c r="Q1236" t="str">
        <f t="shared" si="98"/>
        <v>VALID</v>
      </c>
      <c r="R1236" t="str">
        <f t="shared" si="99"/>
        <v>VALID</v>
      </c>
    </row>
    <row r="1237" spans="1:18" x14ac:dyDescent="0.25">
      <c r="A1237" t="s">
        <v>3422</v>
      </c>
      <c r="B1237" s="1">
        <v>44645</v>
      </c>
      <c r="C1237">
        <v>101539.25</v>
      </c>
      <c r="D1237" t="s">
        <v>836</v>
      </c>
      <c r="E1237" t="s">
        <v>855</v>
      </c>
      <c r="F1237" t="s">
        <v>3</v>
      </c>
      <c r="G1237" t="s">
        <v>28</v>
      </c>
      <c r="H1237" t="s">
        <v>493</v>
      </c>
      <c r="I1237" t="str">
        <f>_xlfn.XLOOKUP(H1237,'Customers'!A1237:A1636,'Customers'!B1237:B1636," ")</f>
        <v xml:space="preserve"> </v>
      </c>
      <c r="J1237" t="s">
        <v>828</v>
      </c>
      <c r="K1237" t="s">
        <v>3423</v>
      </c>
      <c r="L1237" t="str">
        <f t="shared" si="95"/>
        <v>OK</v>
      </c>
      <c r="M1237" t="str">
        <f t="shared" si="96"/>
        <v>NOT  NULL</v>
      </c>
      <c r="N1237">
        <f t="shared" si="97"/>
        <v>1</v>
      </c>
      <c r="O1237" t="str">
        <f>IF(ISNA(VLOOKUP(J1237,Vendors!A:A,1,FALSE)),"MISSING VENDER","VALID")</f>
        <v>MISSING VENDER</v>
      </c>
      <c r="P1237" t="str">
        <f>IF(ISNA(VLOOKUP(H1237,'Customers'!A:A,1,FALSE)),"missing customer ","valid")</f>
        <v>valid</v>
      </c>
      <c r="Q1237" t="str">
        <f t="shared" si="98"/>
        <v>VALID</v>
      </c>
      <c r="R1237" t="str">
        <f t="shared" si="99"/>
        <v>VALID</v>
      </c>
    </row>
    <row r="1238" spans="1:18" x14ac:dyDescent="0.25">
      <c r="A1238" t="s">
        <v>3424</v>
      </c>
      <c r="B1238" s="1">
        <v>45210</v>
      </c>
      <c r="C1238">
        <v>227574.81</v>
      </c>
      <c r="D1238" t="s">
        <v>836</v>
      </c>
      <c r="E1238" t="s">
        <v>840</v>
      </c>
      <c r="F1238" t="s">
        <v>4</v>
      </c>
      <c r="G1238" t="s">
        <v>18</v>
      </c>
      <c r="H1238" t="s">
        <v>189</v>
      </c>
      <c r="I1238" t="str">
        <f>_xlfn.XLOOKUP(H1238,'Customers'!A1238:A1637,'Customers'!B1238:B1637," ")</f>
        <v xml:space="preserve"> </v>
      </c>
      <c r="J1238" t="s">
        <v>828</v>
      </c>
      <c r="K1238" t="s">
        <v>3425</v>
      </c>
      <c r="L1238" t="str">
        <f t="shared" si="95"/>
        <v>OK</v>
      </c>
      <c r="M1238" t="str">
        <f t="shared" si="96"/>
        <v>NOT  NULL</v>
      </c>
      <c r="N1238">
        <f t="shared" si="97"/>
        <v>1</v>
      </c>
      <c r="O1238" t="str">
        <f>IF(ISNA(VLOOKUP(J1238,Vendors!A:A,1,FALSE)),"MISSING VENDER","VALID")</f>
        <v>MISSING VENDER</v>
      </c>
      <c r="P1238" t="str">
        <f>IF(ISNA(VLOOKUP(H1238,'Customers'!A:A,1,FALSE)),"missing customer ","valid")</f>
        <v>valid</v>
      </c>
      <c r="Q1238" t="str">
        <f t="shared" si="98"/>
        <v>VALID</v>
      </c>
      <c r="R1238" t="str">
        <f t="shared" si="99"/>
        <v>VALID</v>
      </c>
    </row>
    <row r="1239" spans="1:18" x14ac:dyDescent="0.25">
      <c r="A1239" t="s">
        <v>3426</v>
      </c>
      <c r="B1239" s="1">
        <v>45266</v>
      </c>
      <c r="C1239">
        <v>-77035</v>
      </c>
      <c r="D1239" t="s">
        <v>826</v>
      </c>
      <c r="E1239" t="s">
        <v>865</v>
      </c>
      <c r="F1239" t="s">
        <v>4</v>
      </c>
      <c r="G1239" t="s">
        <v>14</v>
      </c>
      <c r="H1239" t="s">
        <v>828</v>
      </c>
      <c r="I1239" t="str">
        <f>_xlfn.XLOOKUP(H1239,'Customers'!A1239:A1638,'Customers'!B1239:B1638," ")</f>
        <v xml:space="preserve"> </v>
      </c>
      <c r="J1239" t="s">
        <v>994</v>
      </c>
      <c r="K1239" t="s">
        <v>3427</v>
      </c>
      <c r="L1239" t="str">
        <f t="shared" si="95"/>
        <v>OK</v>
      </c>
      <c r="M1239" t="str">
        <f t="shared" si="96"/>
        <v>NOT  NULL</v>
      </c>
      <c r="N1239">
        <f t="shared" si="97"/>
        <v>1</v>
      </c>
      <c r="O1239" t="str">
        <f>IF(ISNA(VLOOKUP(J1239,Vendors!A:A,1,FALSE)),"MISSING VENDER","VALID")</f>
        <v>VALID</v>
      </c>
      <c r="P1239" t="str">
        <f>IF(ISNA(VLOOKUP(H1239,'Customers'!A:A,1,FALSE)),"missing customer ","valid")</f>
        <v xml:space="preserve">missing customer </v>
      </c>
      <c r="Q1239" t="str">
        <f t="shared" si="98"/>
        <v>VALID</v>
      </c>
      <c r="R1239" t="str">
        <f t="shared" si="99"/>
        <v>VALID</v>
      </c>
    </row>
    <row r="1240" spans="1:18" x14ac:dyDescent="0.25">
      <c r="A1240" t="s">
        <v>3428</v>
      </c>
      <c r="B1240" s="1">
        <v>45032</v>
      </c>
      <c r="C1240">
        <v>95969.97</v>
      </c>
      <c r="D1240" t="s">
        <v>836</v>
      </c>
      <c r="E1240" t="s">
        <v>837</v>
      </c>
      <c r="F1240" t="s">
        <v>3</v>
      </c>
      <c r="G1240" t="s">
        <v>28</v>
      </c>
      <c r="H1240" t="s">
        <v>305</v>
      </c>
      <c r="I1240" t="str">
        <f>_xlfn.XLOOKUP(H1240,'Customers'!A1240:A1639,'Customers'!B1240:B1639," ")</f>
        <v xml:space="preserve"> </v>
      </c>
      <c r="J1240" t="s">
        <v>828</v>
      </c>
      <c r="K1240" t="s">
        <v>3429</v>
      </c>
      <c r="L1240" t="str">
        <f t="shared" si="95"/>
        <v>OK</v>
      </c>
      <c r="M1240" t="str">
        <f t="shared" si="96"/>
        <v>NOT  NULL</v>
      </c>
      <c r="N1240">
        <f t="shared" si="97"/>
        <v>1</v>
      </c>
      <c r="O1240" t="str">
        <f>IF(ISNA(VLOOKUP(J1240,Vendors!A:A,1,FALSE)),"MISSING VENDER","VALID")</f>
        <v>MISSING VENDER</v>
      </c>
      <c r="P1240" t="str">
        <f>IF(ISNA(VLOOKUP(H1240,'Customers'!A:A,1,FALSE)),"missing customer ","valid")</f>
        <v>valid</v>
      </c>
      <c r="Q1240" t="str">
        <f t="shared" si="98"/>
        <v>VALID</v>
      </c>
      <c r="R1240" t="str">
        <f t="shared" si="99"/>
        <v>VALID</v>
      </c>
    </row>
    <row r="1241" spans="1:18" x14ac:dyDescent="0.25">
      <c r="A1241" t="s">
        <v>3430</v>
      </c>
      <c r="B1241" s="1">
        <v>44581</v>
      </c>
      <c r="C1241">
        <v>-75965.55</v>
      </c>
      <c r="D1241" t="s">
        <v>826</v>
      </c>
      <c r="E1241" t="s">
        <v>832</v>
      </c>
      <c r="F1241" t="s">
        <v>3</v>
      </c>
      <c r="G1241" t="s">
        <v>14</v>
      </c>
      <c r="H1241" t="s">
        <v>828</v>
      </c>
      <c r="I1241" t="str">
        <f>_xlfn.XLOOKUP(H1241,'Customers'!A1241:A1640,'Customers'!B1241:B1640," ")</f>
        <v xml:space="preserve"> </v>
      </c>
      <c r="J1241" t="s">
        <v>833</v>
      </c>
      <c r="K1241" t="s">
        <v>3431</v>
      </c>
      <c r="L1241" t="str">
        <f t="shared" si="95"/>
        <v>OK</v>
      </c>
      <c r="M1241" t="str">
        <f t="shared" si="96"/>
        <v>NOT  NULL</v>
      </c>
      <c r="N1241">
        <f t="shared" si="97"/>
        <v>1</v>
      </c>
      <c r="O1241" t="str">
        <f>IF(ISNA(VLOOKUP(J1241,Vendors!A:A,1,FALSE)),"MISSING VENDER","VALID")</f>
        <v>VALID</v>
      </c>
      <c r="P1241" t="str">
        <f>IF(ISNA(VLOOKUP(H1241,'Customers'!A:A,1,FALSE)),"missing customer ","valid")</f>
        <v xml:space="preserve">missing customer </v>
      </c>
      <c r="Q1241" t="str">
        <f t="shared" si="98"/>
        <v>VALID</v>
      </c>
      <c r="R1241" t="str">
        <f t="shared" si="99"/>
        <v>VALID</v>
      </c>
    </row>
    <row r="1242" spans="1:18" x14ac:dyDescent="0.25">
      <c r="A1242" t="s">
        <v>3432</v>
      </c>
      <c r="B1242" s="1">
        <v>44986</v>
      </c>
      <c r="C1242">
        <v>78910.429999999993</v>
      </c>
      <c r="D1242" t="s">
        <v>836</v>
      </c>
      <c r="E1242" t="s">
        <v>840</v>
      </c>
      <c r="F1242" t="s">
        <v>3</v>
      </c>
      <c r="G1242" t="s">
        <v>18</v>
      </c>
      <c r="H1242" t="s">
        <v>139</v>
      </c>
      <c r="I1242" t="str">
        <f>_xlfn.XLOOKUP(H1242,'Customers'!A1242:A1641,'Customers'!B1242:B1641," ")</f>
        <v xml:space="preserve"> </v>
      </c>
      <c r="J1242" t="s">
        <v>828</v>
      </c>
      <c r="K1242" t="s">
        <v>3433</v>
      </c>
      <c r="L1242" t="str">
        <f t="shared" si="95"/>
        <v>OK</v>
      </c>
      <c r="M1242" t="str">
        <f t="shared" si="96"/>
        <v>NOT  NULL</v>
      </c>
      <c r="N1242">
        <f t="shared" si="97"/>
        <v>1</v>
      </c>
      <c r="O1242" t="str">
        <f>IF(ISNA(VLOOKUP(J1242,Vendors!A:A,1,FALSE)),"MISSING VENDER","VALID")</f>
        <v>MISSING VENDER</v>
      </c>
      <c r="P1242" t="str">
        <f>IF(ISNA(VLOOKUP(H1242,'Customers'!A:A,1,FALSE)),"missing customer ","valid")</f>
        <v>valid</v>
      </c>
      <c r="Q1242" t="str">
        <f t="shared" si="98"/>
        <v>VALID</v>
      </c>
      <c r="R1242" t="str">
        <f t="shared" si="99"/>
        <v>VALID</v>
      </c>
    </row>
    <row r="1243" spans="1:18" x14ac:dyDescent="0.25">
      <c r="A1243" t="s">
        <v>3434</v>
      </c>
      <c r="B1243" s="1">
        <v>44701</v>
      </c>
      <c r="C1243">
        <v>171149.1</v>
      </c>
      <c r="D1243" t="s">
        <v>836</v>
      </c>
      <c r="E1243" t="s">
        <v>840</v>
      </c>
      <c r="F1243" t="s">
        <v>5</v>
      </c>
      <c r="G1243" t="s">
        <v>25</v>
      </c>
      <c r="H1243" t="s">
        <v>173</v>
      </c>
      <c r="I1243" t="str">
        <f>_xlfn.XLOOKUP(H1243,'Customers'!A1243:A1642,'Customers'!B1243:B1642," ")</f>
        <v xml:space="preserve"> </v>
      </c>
      <c r="J1243" t="s">
        <v>828</v>
      </c>
      <c r="K1243" t="s">
        <v>3435</v>
      </c>
      <c r="L1243" t="str">
        <f t="shared" si="95"/>
        <v>OK</v>
      </c>
      <c r="M1243" t="str">
        <f t="shared" si="96"/>
        <v>NOT  NULL</v>
      </c>
      <c r="N1243">
        <f t="shared" si="97"/>
        <v>1</v>
      </c>
      <c r="O1243" t="str">
        <f>IF(ISNA(VLOOKUP(J1243,Vendors!A:A,1,FALSE)),"MISSING VENDER","VALID")</f>
        <v>MISSING VENDER</v>
      </c>
      <c r="P1243" t="str">
        <f>IF(ISNA(VLOOKUP(H1243,'Customers'!A:A,1,FALSE)),"missing customer ","valid")</f>
        <v>valid</v>
      </c>
      <c r="Q1243" t="str">
        <f t="shared" si="98"/>
        <v>VALID</v>
      </c>
      <c r="R1243" t="str">
        <f t="shared" si="99"/>
        <v>VALID</v>
      </c>
    </row>
    <row r="1244" spans="1:18" x14ac:dyDescent="0.25">
      <c r="A1244" t="s">
        <v>3436</v>
      </c>
      <c r="B1244" s="1">
        <v>44824</v>
      </c>
      <c r="C1244">
        <v>152003.57999999999</v>
      </c>
      <c r="D1244" t="s">
        <v>836</v>
      </c>
      <c r="E1244" t="s">
        <v>840</v>
      </c>
      <c r="F1244" t="s">
        <v>4</v>
      </c>
      <c r="G1244" t="s">
        <v>14</v>
      </c>
      <c r="H1244" t="s">
        <v>51</v>
      </c>
      <c r="I1244" t="str">
        <f>_xlfn.XLOOKUP(H1244,'Customers'!A1244:A1643,'Customers'!B1244:B1643," ")</f>
        <v xml:space="preserve"> </v>
      </c>
      <c r="J1244" t="s">
        <v>828</v>
      </c>
      <c r="K1244" t="s">
        <v>3437</v>
      </c>
      <c r="L1244" t="str">
        <f t="shared" si="95"/>
        <v>OK</v>
      </c>
      <c r="M1244" t="str">
        <f t="shared" si="96"/>
        <v>NOT  NULL</v>
      </c>
      <c r="N1244">
        <f t="shared" si="97"/>
        <v>1</v>
      </c>
      <c r="O1244" t="str">
        <f>IF(ISNA(VLOOKUP(J1244,Vendors!A:A,1,FALSE)),"MISSING VENDER","VALID")</f>
        <v>MISSING VENDER</v>
      </c>
      <c r="P1244" t="str">
        <f>IF(ISNA(VLOOKUP(H1244,'Customers'!A:A,1,FALSE)),"missing customer ","valid")</f>
        <v>valid</v>
      </c>
      <c r="Q1244" t="str">
        <f t="shared" si="98"/>
        <v>VALID</v>
      </c>
      <c r="R1244" t="str">
        <f t="shared" si="99"/>
        <v>VALID</v>
      </c>
    </row>
    <row r="1245" spans="1:18" x14ac:dyDescent="0.25">
      <c r="A1245" t="s">
        <v>3438</v>
      </c>
      <c r="B1245" s="1">
        <v>45069</v>
      </c>
      <c r="C1245">
        <v>130238.95</v>
      </c>
      <c r="D1245" t="s">
        <v>836</v>
      </c>
      <c r="E1245" t="s">
        <v>855</v>
      </c>
      <c r="F1245" t="s">
        <v>5</v>
      </c>
      <c r="G1245" t="s">
        <v>25</v>
      </c>
      <c r="H1245" t="s">
        <v>261</v>
      </c>
      <c r="I1245" t="str">
        <f>_xlfn.XLOOKUP(H1245,'Customers'!A1245:A1644,'Customers'!B1245:B1644," ")</f>
        <v xml:space="preserve"> </v>
      </c>
      <c r="J1245" t="s">
        <v>828</v>
      </c>
      <c r="K1245" t="s">
        <v>3439</v>
      </c>
      <c r="L1245" t="str">
        <f t="shared" si="95"/>
        <v>OK</v>
      </c>
      <c r="M1245" t="str">
        <f t="shared" si="96"/>
        <v>NOT  NULL</v>
      </c>
      <c r="N1245">
        <f t="shared" si="97"/>
        <v>1</v>
      </c>
      <c r="O1245" t="str">
        <f>IF(ISNA(VLOOKUP(J1245,Vendors!A:A,1,FALSE)),"MISSING VENDER","VALID")</f>
        <v>MISSING VENDER</v>
      </c>
      <c r="P1245" t="str">
        <f>IF(ISNA(VLOOKUP(H1245,'Customers'!A:A,1,FALSE)),"missing customer ","valid")</f>
        <v>valid</v>
      </c>
      <c r="Q1245" t="str">
        <f t="shared" si="98"/>
        <v>VALID</v>
      </c>
      <c r="R1245" t="str">
        <f t="shared" si="99"/>
        <v>VALID</v>
      </c>
    </row>
    <row r="1246" spans="1:18" x14ac:dyDescent="0.25">
      <c r="A1246" t="s">
        <v>3440</v>
      </c>
      <c r="B1246" s="1">
        <v>45223</v>
      </c>
      <c r="C1246">
        <v>-8549.5499999999993</v>
      </c>
      <c r="D1246" t="s">
        <v>826</v>
      </c>
      <c r="E1246" t="s">
        <v>832</v>
      </c>
      <c r="F1246" t="s">
        <v>5</v>
      </c>
      <c r="G1246" t="s">
        <v>28</v>
      </c>
      <c r="H1246" t="s">
        <v>828</v>
      </c>
      <c r="I1246" t="str">
        <f>_xlfn.XLOOKUP(H1246,'Customers'!A1246:A1645,'Customers'!B1246:B1645," ")</f>
        <v xml:space="preserve"> </v>
      </c>
      <c r="J1246" t="s">
        <v>1787</v>
      </c>
      <c r="K1246" t="s">
        <v>3441</v>
      </c>
      <c r="L1246" t="str">
        <f t="shared" si="95"/>
        <v>OK</v>
      </c>
      <c r="M1246" t="str">
        <f t="shared" si="96"/>
        <v>NOT  NULL</v>
      </c>
      <c r="N1246">
        <f t="shared" si="97"/>
        <v>1</v>
      </c>
      <c r="O1246" t="str">
        <f>IF(ISNA(VLOOKUP(J1246,Vendors!A:A,1,FALSE)),"MISSING VENDER","VALID")</f>
        <v>VALID</v>
      </c>
      <c r="P1246" t="str">
        <f>IF(ISNA(VLOOKUP(H1246,'Customers'!A:A,1,FALSE)),"missing customer ","valid")</f>
        <v xml:space="preserve">missing customer </v>
      </c>
      <c r="Q1246" t="str">
        <f t="shared" si="98"/>
        <v>VALID</v>
      </c>
      <c r="R1246" t="str">
        <f t="shared" si="99"/>
        <v>VALID</v>
      </c>
    </row>
    <row r="1247" spans="1:18" x14ac:dyDescent="0.25">
      <c r="A1247" t="s">
        <v>3442</v>
      </c>
      <c r="B1247" s="1">
        <v>44984</v>
      </c>
      <c r="C1247">
        <v>-21319.19</v>
      </c>
      <c r="D1247" t="s">
        <v>826</v>
      </c>
      <c r="E1247" t="s">
        <v>865</v>
      </c>
      <c r="F1247" t="s">
        <v>5</v>
      </c>
      <c r="G1247" t="s">
        <v>25</v>
      </c>
      <c r="H1247" t="s">
        <v>828</v>
      </c>
      <c r="I1247" t="str">
        <f>_xlfn.XLOOKUP(H1247,'Customers'!A1247:A1646,'Customers'!B1247:B1646," ")</f>
        <v xml:space="preserve"> </v>
      </c>
      <c r="J1247" t="s">
        <v>1958</v>
      </c>
      <c r="K1247" t="s">
        <v>3443</v>
      </c>
      <c r="L1247" t="str">
        <f t="shared" si="95"/>
        <v>OK</v>
      </c>
      <c r="M1247" t="str">
        <f t="shared" si="96"/>
        <v>NOT  NULL</v>
      </c>
      <c r="N1247">
        <f t="shared" si="97"/>
        <v>1</v>
      </c>
      <c r="O1247" t="str">
        <f>IF(ISNA(VLOOKUP(J1247,Vendors!A:A,1,FALSE)),"MISSING VENDER","VALID")</f>
        <v>VALID</v>
      </c>
      <c r="P1247" t="str">
        <f>IF(ISNA(VLOOKUP(H1247,'Customers'!A:A,1,FALSE)),"missing customer ","valid")</f>
        <v xml:space="preserve">missing customer </v>
      </c>
      <c r="Q1247" t="str">
        <f t="shared" si="98"/>
        <v>VALID</v>
      </c>
      <c r="R1247" t="str">
        <f t="shared" si="99"/>
        <v>VALID</v>
      </c>
    </row>
    <row r="1248" spans="1:18" x14ac:dyDescent="0.25">
      <c r="A1248" t="s">
        <v>3444</v>
      </c>
      <c r="B1248" s="1">
        <v>45078</v>
      </c>
      <c r="C1248">
        <v>255892.23</v>
      </c>
      <c r="D1248" t="s">
        <v>836</v>
      </c>
      <c r="E1248" t="s">
        <v>840</v>
      </c>
      <c r="F1248" t="s">
        <v>5</v>
      </c>
      <c r="G1248" t="s">
        <v>18</v>
      </c>
      <c r="H1248" t="s">
        <v>735</v>
      </c>
      <c r="I1248" t="str">
        <f>_xlfn.XLOOKUP(H1248,'Customers'!A1248:A1647,'Customers'!B1248:B1647," ")</f>
        <v xml:space="preserve"> </v>
      </c>
      <c r="J1248" t="s">
        <v>828</v>
      </c>
      <c r="K1248" t="s">
        <v>3445</v>
      </c>
      <c r="L1248" t="str">
        <f t="shared" si="95"/>
        <v>OK</v>
      </c>
      <c r="M1248" t="str">
        <f t="shared" si="96"/>
        <v>NOT  NULL</v>
      </c>
      <c r="N1248">
        <f t="shared" si="97"/>
        <v>1</v>
      </c>
      <c r="O1248" t="str">
        <f>IF(ISNA(VLOOKUP(J1248,Vendors!A:A,1,FALSE)),"MISSING VENDER","VALID")</f>
        <v>MISSING VENDER</v>
      </c>
      <c r="P1248" t="str">
        <f>IF(ISNA(VLOOKUP(H1248,'Customers'!A:A,1,FALSE)),"missing customer ","valid")</f>
        <v>valid</v>
      </c>
      <c r="Q1248" t="str">
        <f t="shared" si="98"/>
        <v>VALID</v>
      </c>
      <c r="R1248" t="str">
        <f t="shared" si="99"/>
        <v>VALID</v>
      </c>
    </row>
    <row r="1249" spans="1:18" x14ac:dyDescent="0.25">
      <c r="A1249" t="s">
        <v>3446</v>
      </c>
      <c r="B1249" s="1">
        <v>45178</v>
      </c>
      <c r="C1249">
        <v>184313.8</v>
      </c>
      <c r="D1249" t="s">
        <v>836</v>
      </c>
      <c r="E1249" t="s">
        <v>840</v>
      </c>
      <c r="F1249" t="s">
        <v>5</v>
      </c>
      <c r="G1249" t="s">
        <v>25</v>
      </c>
      <c r="H1249" t="s">
        <v>371</v>
      </c>
      <c r="I1249" t="str">
        <f>_xlfn.XLOOKUP(H1249,'Customers'!A1249:A1648,'Customers'!B1249:B1648," ")</f>
        <v xml:space="preserve"> </v>
      </c>
      <c r="J1249" t="s">
        <v>828</v>
      </c>
      <c r="K1249" t="s">
        <v>3447</v>
      </c>
      <c r="L1249" t="str">
        <f t="shared" si="95"/>
        <v>OK</v>
      </c>
      <c r="M1249" t="str">
        <f t="shared" si="96"/>
        <v>NOT  NULL</v>
      </c>
      <c r="N1249">
        <f t="shared" si="97"/>
        <v>1</v>
      </c>
      <c r="O1249" t="str">
        <f>IF(ISNA(VLOOKUP(J1249,Vendors!A:A,1,FALSE)),"MISSING VENDER","VALID")</f>
        <v>MISSING VENDER</v>
      </c>
      <c r="P1249" t="str">
        <f>IF(ISNA(VLOOKUP(H1249,'Customers'!A:A,1,FALSE)),"missing customer ","valid")</f>
        <v>valid</v>
      </c>
      <c r="Q1249" t="str">
        <f t="shared" si="98"/>
        <v>VALID</v>
      </c>
      <c r="R1249" t="str">
        <f t="shared" si="99"/>
        <v>VALID</v>
      </c>
    </row>
    <row r="1250" spans="1:18" x14ac:dyDescent="0.25">
      <c r="A1250" t="s">
        <v>3448</v>
      </c>
      <c r="B1250" s="1">
        <v>45285</v>
      </c>
      <c r="C1250">
        <v>196050.61</v>
      </c>
      <c r="D1250" t="s">
        <v>836</v>
      </c>
      <c r="E1250" t="s">
        <v>840</v>
      </c>
      <c r="F1250" t="s">
        <v>5</v>
      </c>
      <c r="G1250" t="s">
        <v>14</v>
      </c>
      <c r="H1250" t="s">
        <v>455</v>
      </c>
      <c r="I1250" t="str">
        <f>_xlfn.XLOOKUP(H1250,'Customers'!A1250:A1649,'Customers'!B1250:B1649," ")</f>
        <v xml:space="preserve"> </v>
      </c>
      <c r="J1250" t="s">
        <v>828</v>
      </c>
      <c r="K1250" t="s">
        <v>3449</v>
      </c>
      <c r="L1250" t="str">
        <f t="shared" si="95"/>
        <v>OK</v>
      </c>
      <c r="M1250" t="str">
        <f t="shared" si="96"/>
        <v>NOT  NULL</v>
      </c>
      <c r="N1250">
        <f t="shared" si="97"/>
        <v>1</v>
      </c>
      <c r="O1250" t="str">
        <f>IF(ISNA(VLOOKUP(J1250,Vendors!A:A,1,FALSE)),"MISSING VENDER","VALID")</f>
        <v>MISSING VENDER</v>
      </c>
      <c r="P1250" t="str">
        <f>IF(ISNA(VLOOKUP(H1250,'Customers'!A:A,1,FALSE)),"missing customer ","valid")</f>
        <v>valid</v>
      </c>
      <c r="Q1250" t="str">
        <f t="shared" si="98"/>
        <v>VALID</v>
      </c>
      <c r="R1250" t="str">
        <f t="shared" si="99"/>
        <v>VALID</v>
      </c>
    </row>
    <row r="1251" spans="1:18" x14ac:dyDescent="0.25">
      <c r="A1251" t="s">
        <v>3450</v>
      </c>
      <c r="B1251" s="1">
        <v>44632</v>
      </c>
      <c r="C1251">
        <v>-59977.46</v>
      </c>
      <c r="D1251" t="s">
        <v>826</v>
      </c>
      <c r="E1251" t="s">
        <v>865</v>
      </c>
      <c r="F1251" t="s">
        <v>4</v>
      </c>
      <c r="G1251" t="s">
        <v>14</v>
      </c>
      <c r="H1251" t="s">
        <v>828</v>
      </c>
      <c r="I1251" t="str">
        <f>_xlfn.XLOOKUP(H1251,'Customers'!A1251:A1650,'Customers'!B1251:B1650," ")</f>
        <v xml:space="preserve"> </v>
      </c>
      <c r="J1251" t="s">
        <v>919</v>
      </c>
      <c r="K1251" t="s">
        <v>3451</v>
      </c>
      <c r="L1251" t="str">
        <f t="shared" si="95"/>
        <v>OK</v>
      </c>
      <c r="M1251" t="str">
        <f t="shared" si="96"/>
        <v>NOT  NULL</v>
      </c>
      <c r="N1251">
        <f t="shared" si="97"/>
        <v>1</v>
      </c>
      <c r="O1251" t="str">
        <f>IF(ISNA(VLOOKUP(J1251,Vendors!A:A,1,FALSE)),"MISSING VENDER","VALID")</f>
        <v>VALID</v>
      </c>
      <c r="P1251" t="str">
        <f>IF(ISNA(VLOOKUP(H1251,'Customers'!A:A,1,FALSE)),"missing customer ","valid")</f>
        <v xml:space="preserve">missing customer </v>
      </c>
      <c r="Q1251" t="str">
        <f t="shared" si="98"/>
        <v>VALID</v>
      </c>
      <c r="R1251" t="str">
        <f t="shared" si="99"/>
        <v>VALID</v>
      </c>
    </row>
    <row r="1252" spans="1:18" x14ac:dyDescent="0.25">
      <c r="A1252" t="s">
        <v>3452</v>
      </c>
      <c r="B1252" s="1">
        <v>45156</v>
      </c>
      <c r="C1252">
        <v>-26837.85</v>
      </c>
      <c r="D1252" t="s">
        <v>826</v>
      </c>
      <c r="E1252" t="s">
        <v>851</v>
      </c>
      <c r="F1252" t="s">
        <v>5</v>
      </c>
      <c r="G1252" t="s">
        <v>18</v>
      </c>
      <c r="H1252" t="s">
        <v>828</v>
      </c>
      <c r="I1252" t="str">
        <f>_xlfn.XLOOKUP(H1252,'Customers'!A1252:A1651,'Customers'!B1252:B1651," ")</f>
        <v xml:space="preserve"> </v>
      </c>
      <c r="J1252" t="s">
        <v>1104</v>
      </c>
      <c r="K1252" t="s">
        <v>3453</v>
      </c>
      <c r="L1252" t="str">
        <f t="shared" si="95"/>
        <v>OK</v>
      </c>
      <c r="M1252" t="str">
        <f t="shared" si="96"/>
        <v>NOT  NULL</v>
      </c>
      <c r="N1252">
        <f t="shared" si="97"/>
        <v>1</v>
      </c>
      <c r="O1252" t="str">
        <f>IF(ISNA(VLOOKUP(J1252,Vendors!A:A,1,FALSE)),"MISSING VENDER","VALID")</f>
        <v>VALID</v>
      </c>
      <c r="P1252" t="str">
        <f>IF(ISNA(VLOOKUP(H1252,'Customers'!A:A,1,FALSE)),"missing customer ","valid")</f>
        <v xml:space="preserve">missing customer </v>
      </c>
      <c r="Q1252" t="str">
        <f t="shared" si="98"/>
        <v>VALID</v>
      </c>
      <c r="R1252" t="str">
        <f t="shared" si="99"/>
        <v>VALID</v>
      </c>
    </row>
    <row r="1253" spans="1:18" x14ac:dyDescent="0.25">
      <c r="A1253" t="s">
        <v>3454</v>
      </c>
      <c r="B1253" s="1">
        <v>45223</v>
      </c>
      <c r="C1253">
        <v>177116.12</v>
      </c>
      <c r="D1253" t="s">
        <v>836</v>
      </c>
      <c r="E1253" t="s">
        <v>840</v>
      </c>
      <c r="F1253" t="s">
        <v>3</v>
      </c>
      <c r="G1253" t="s">
        <v>14</v>
      </c>
      <c r="H1253" t="s">
        <v>423</v>
      </c>
      <c r="I1253" t="str">
        <f>_xlfn.XLOOKUP(H1253,'Customers'!A1253:A1652,'Customers'!B1253:B1652," ")</f>
        <v xml:space="preserve"> </v>
      </c>
      <c r="J1253" t="s">
        <v>828</v>
      </c>
      <c r="K1253" t="s">
        <v>3455</v>
      </c>
      <c r="L1253" t="str">
        <f t="shared" si="95"/>
        <v>OK</v>
      </c>
      <c r="M1253" t="str">
        <f t="shared" si="96"/>
        <v>NOT  NULL</v>
      </c>
      <c r="N1253">
        <f t="shared" si="97"/>
        <v>1</v>
      </c>
      <c r="O1253" t="str">
        <f>IF(ISNA(VLOOKUP(J1253,Vendors!A:A,1,FALSE)),"MISSING VENDER","VALID")</f>
        <v>MISSING VENDER</v>
      </c>
      <c r="P1253" t="str">
        <f>IF(ISNA(VLOOKUP(H1253,'Customers'!A:A,1,FALSE)),"missing customer ","valid")</f>
        <v>valid</v>
      </c>
      <c r="Q1253" t="str">
        <f t="shared" si="98"/>
        <v>VALID</v>
      </c>
      <c r="R1253" t="str">
        <f t="shared" si="99"/>
        <v>VALID</v>
      </c>
    </row>
    <row r="1254" spans="1:18" x14ac:dyDescent="0.25">
      <c r="A1254" t="s">
        <v>3456</v>
      </c>
      <c r="B1254" s="1">
        <v>45154</v>
      </c>
      <c r="C1254">
        <v>124352.75</v>
      </c>
      <c r="D1254" t="s">
        <v>836</v>
      </c>
      <c r="E1254" t="s">
        <v>840</v>
      </c>
      <c r="F1254" t="s">
        <v>5</v>
      </c>
      <c r="G1254" t="s">
        <v>25</v>
      </c>
      <c r="H1254" t="s">
        <v>75</v>
      </c>
      <c r="I1254" t="str">
        <f>_xlfn.XLOOKUP(H1254,'Customers'!A1254:A1653,'Customers'!B1254:B1653," ")</f>
        <v xml:space="preserve"> </v>
      </c>
      <c r="J1254" t="s">
        <v>828</v>
      </c>
      <c r="K1254" t="s">
        <v>3457</v>
      </c>
      <c r="L1254" t="str">
        <f t="shared" si="95"/>
        <v>OK</v>
      </c>
      <c r="M1254" t="str">
        <f t="shared" si="96"/>
        <v>NOT  NULL</v>
      </c>
      <c r="N1254">
        <f t="shared" si="97"/>
        <v>1</v>
      </c>
      <c r="O1254" t="str">
        <f>IF(ISNA(VLOOKUP(J1254,Vendors!A:A,1,FALSE)),"MISSING VENDER","VALID")</f>
        <v>MISSING VENDER</v>
      </c>
      <c r="P1254" t="str">
        <f>IF(ISNA(VLOOKUP(H1254,'Customers'!A:A,1,FALSE)),"missing customer ","valid")</f>
        <v>valid</v>
      </c>
      <c r="Q1254" t="str">
        <f t="shared" si="98"/>
        <v>VALID</v>
      </c>
      <c r="R1254" t="str">
        <f t="shared" si="99"/>
        <v>VALID</v>
      </c>
    </row>
    <row r="1255" spans="1:18" x14ac:dyDescent="0.25">
      <c r="A1255" t="s">
        <v>3458</v>
      </c>
      <c r="B1255" s="1">
        <v>44916</v>
      </c>
      <c r="C1255">
        <v>-28836.38</v>
      </c>
      <c r="D1255" t="s">
        <v>826</v>
      </c>
      <c r="E1255" t="s">
        <v>892</v>
      </c>
      <c r="F1255" t="s">
        <v>3</v>
      </c>
      <c r="G1255" t="s">
        <v>14</v>
      </c>
      <c r="H1255" t="s">
        <v>828</v>
      </c>
      <c r="I1255" t="str">
        <f>_xlfn.XLOOKUP(H1255,'Customers'!A1255:A1654,'Customers'!B1255:B1654," ")</f>
        <v xml:space="preserve"> </v>
      </c>
      <c r="J1255" t="s">
        <v>2001</v>
      </c>
      <c r="K1255" t="s">
        <v>3459</v>
      </c>
      <c r="L1255" t="str">
        <f t="shared" si="95"/>
        <v>OK</v>
      </c>
      <c r="M1255" t="str">
        <f t="shared" si="96"/>
        <v>NOT  NULL</v>
      </c>
      <c r="N1255">
        <f t="shared" si="97"/>
        <v>1</v>
      </c>
      <c r="O1255" t="str">
        <f>IF(ISNA(VLOOKUP(J1255,Vendors!A:A,1,FALSE)),"MISSING VENDER","VALID")</f>
        <v>VALID</v>
      </c>
      <c r="P1255" t="str">
        <f>IF(ISNA(VLOOKUP(H1255,'Customers'!A:A,1,FALSE)),"missing customer ","valid")</f>
        <v xml:space="preserve">missing customer </v>
      </c>
      <c r="Q1255" t="str">
        <f t="shared" si="98"/>
        <v>VALID</v>
      </c>
      <c r="R1255" t="str">
        <f t="shared" si="99"/>
        <v>VALID</v>
      </c>
    </row>
    <row r="1256" spans="1:18" x14ac:dyDescent="0.25">
      <c r="A1256" t="s">
        <v>3460</v>
      </c>
      <c r="B1256" s="1">
        <v>45282</v>
      </c>
      <c r="C1256">
        <v>-65089.96</v>
      </c>
      <c r="D1256" t="s">
        <v>826</v>
      </c>
      <c r="E1256" t="s">
        <v>851</v>
      </c>
      <c r="F1256" t="s">
        <v>4</v>
      </c>
      <c r="G1256" t="s">
        <v>14</v>
      </c>
      <c r="H1256" t="s">
        <v>828</v>
      </c>
      <c r="I1256" t="str">
        <f>_xlfn.XLOOKUP(H1256,'Customers'!A1256:A1655,'Customers'!B1256:B1655," ")</f>
        <v xml:space="preserve"> </v>
      </c>
      <c r="J1256" t="s">
        <v>1248</v>
      </c>
      <c r="K1256" t="s">
        <v>3461</v>
      </c>
      <c r="L1256" t="str">
        <f t="shared" si="95"/>
        <v>OK</v>
      </c>
      <c r="M1256" t="str">
        <f t="shared" si="96"/>
        <v>NOT  NULL</v>
      </c>
      <c r="N1256">
        <f t="shared" si="97"/>
        <v>1</v>
      </c>
      <c r="O1256" t="str">
        <f>IF(ISNA(VLOOKUP(J1256,Vendors!A:A,1,FALSE)),"MISSING VENDER","VALID")</f>
        <v>VALID</v>
      </c>
      <c r="P1256" t="str">
        <f>IF(ISNA(VLOOKUP(H1256,'Customers'!A:A,1,FALSE)),"missing customer ","valid")</f>
        <v xml:space="preserve">missing customer </v>
      </c>
      <c r="Q1256" t="str">
        <f t="shared" si="98"/>
        <v>VALID</v>
      </c>
      <c r="R1256" t="str">
        <f t="shared" si="99"/>
        <v>VALID</v>
      </c>
    </row>
    <row r="1257" spans="1:18" x14ac:dyDescent="0.25">
      <c r="A1257" t="s">
        <v>3462</v>
      </c>
      <c r="B1257" s="1">
        <v>45106</v>
      </c>
      <c r="C1257">
        <v>143062.47</v>
      </c>
      <c r="D1257" t="s">
        <v>836</v>
      </c>
      <c r="E1257" t="s">
        <v>840</v>
      </c>
      <c r="F1257" t="s">
        <v>3</v>
      </c>
      <c r="G1257" t="s">
        <v>14</v>
      </c>
      <c r="H1257" t="s">
        <v>517</v>
      </c>
      <c r="I1257" t="str">
        <f>_xlfn.XLOOKUP(H1257,'Customers'!A1257:A1656,'Customers'!B1257:B1656," ")</f>
        <v xml:space="preserve"> </v>
      </c>
      <c r="J1257" t="s">
        <v>828</v>
      </c>
      <c r="K1257" t="s">
        <v>3463</v>
      </c>
      <c r="L1257" t="str">
        <f t="shared" si="95"/>
        <v>OK</v>
      </c>
      <c r="M1257" t="str">
        <f t="shared" si="96"/>
        <v>NOT  NULL</v>
      </c>
      <c r="N1257">
        <f t="shared" si="97"/>
        <v>1</v>
      </c>
      <c r="O1257" t="str">
        <f>IF(ISNA(VLOOKUP(J1257,Vendors!A:A,1,FALSE)),"MISSING VENDER","VALID")</f>
        <v>MISSING VENDER</v>
      </c>
      <c r="P1257" t="str">
        <f>IF(ISNA(VLOOKUP(H1257,'Customers'!A:A,1,FALSE)),"missing customer ","valid")</f>
        <v>valid</v>
      </c>
      <c r="Q1257" t="str">
        <f t="shared" si="98"/>
        <v>VALID</v>
      </c>
      <c r="R1257" t="str">
        <f t="shared" si="99"/>
        <v>VALID</v>
      </c>
    </row>
    <row r="1258" spans="1:18" x14ac:dyDescent="0.25">
      <c r="A1258" t="s">
        <v>3464</v>
      </c>
      <c r="B1258" s="1">
        <v>45243</v>
      </c>
      <c r="C1258">
        <v>115771.62</v>
      </c>
      <c r="D1258" t="s">
        <v>836</v>
      </c>
      <c r="E1258" t="s">
        <v>840</v>
      </c>
      <c r="F1258" t="s">
        <v>5</v>
      </c>
      <c r="G1258" t="s">
        <v>18</v>
      </c>
      <c r="H1258" t="s">
        <v>29</v>
      </c>
      <c r="I1258" t="str">
        <f>_xlfn.XLOOKUP(H1258,'Customers'!A1258:A1657,'Customers'!B1258:B1657," ")</f>
        <v xml:space="preserve"> </v>
      </c>
      <c r="J1258" t="s">
        <v>828</v>
      </c>
      <c r="K1258" t="s">
        <v>3465</v>
      </c>
      <c r="L1258" t="str">
        <f t="shared" si="95"/>
        <v>OK</v>
      </c>
      <c r="M1258" t="str">
        <f t="shared" si="96"/>
        <v>NOT  NULL</v>
      </c>
      <c r="N1258">
        <f t="shared" si="97"/>
        <v>1</v>
      </c>
      <c r="O1258" t="str">
        <f>IF(ISNA(VLOOKUP(J1258,Vendors!A:A,1,FALSE)),"MISSING VENDER","VALID")</f>
        <v>MISSING VENDER</v>
      </c>
      <c r="P1258" t="str">
        <f>IF(ISNA(VLOOKUP(H1258,'Customers'!A:A,1,FALSE)),"missing customer ","valid")</f>
        <v>valid</v>
      </c>
      <c r="Q1258" t="str">
        <f t="shared" si="98"/>
        <v>VALID</v>
      </c>
      <c r="R1258" t="str">
        <f t="shared" si="99"/>
        <v>VALID</v>
      </c>
    </row>
    <row r="1259" spans="1:18" x14ac:dyDescent="0.25">
      <c r="A1259" t="s">
        <v>3466</v>
      </c>
      <c r="B1259" s="1">
        <v>44944</v>
      </c>
      <c r="C1259">
        <v>18967.75</v>
      </c>
      <c r="D1259" t="s">
        <v>958</v>
      </c>
      <c r="E1259" t="s">
        <v>958</v>
      </c>
      <c r="F1259" t="s">
        <v>4</v>
      </c>
      <c r="G1259" t="s">
        <v>14</v>
      </c>
      <c r="H1259" t="s">
        <v>828</v>
      </c>
      <c r="I1259" t="str">
        <f>_xlfn.XLOOKUP(H1259,'Customers'!A1259:A1658,'Customers'!B1259:B1658," ")</f>
        <v xml:space="preserve"> </v>
      </c>
      <c r="J1259" t="s">
        <v>828</v>
      </c>
      <c r="K1259" t="s">
        <v>3467</v>
      </c>
      <c r="L1259" t="str">
        <f t="shared" si="95"/>
        <v>OK</v>
      </c>
      <c r="M1259" t="str">
        <f t="shared" si="96"/>
        <v>NOT  NULL</v>
      </c>
      <c r="N1259">
        <f t="shared" si="97"/>
        <v>1</v>
      </c>
      <c r="O1259" t="str">
        <f>IF(ISNA(VLOOKUP(J1259,Vendors!A:A,1,FALSE)),"MISSING VENDER","VALID")</f>
        <v>MISSING VENDER</v>
      </c>
      <c r="P1259" t="str">
        <f>IF(ISNA(VLOOKUP(H1259,'Customers'!A:A,1,FALSE)),"missing customer ","valid")</f>
        <v xml:space="preserve">missing customer </v>
      </c>
      <c r="Q1259" t="str">
        <f t="shared" si="98"/>
        <v>VALID</v>
      </c>
      <c r="R1259" t="str">
        <f t="shared" si="99"/>
        <v>VALID</v>
      </c>
    </row>
    <row r="1260" spans="1:18" x14ac:dyDescent="0.25">
      <c r="A1260" t="s">
        <v>3468</v>
      </c>
      <c r="B1260" s="1">
        <v>45094</v>
      </c>
      <c r="C1260">
        <v>84558.11</v>
      </c>
      <c r="D1260" t="s">
        <v>836</v>
      </c>
      <c r="E1260" t="s">
        <v>855</v>
      </c>
      <c r="F1260" t="s">
        <v>3</v>
      </c>
      <c r="G1260" t="s">
        <v>14</v>
      </c>
      <c r="H1260" t="s">
        <v>467</v>
      </c>
      <c r="I1260" t="str">
        <f>_xlfn.XLOOKUP(H1260,'Customers'!A1260:A1659,'Customers'!B1260:B1659," ")</f>
        <v xml:space="preserve"> </v>
      </c>
      <c r="J1260" t="s">
        <v>828</v>
      </c>
      <c r="K1260" t="s">
        <v>3469</v>
      </c>
      <c r="L1260" t="str">
        <f t="shared" si="95"/>
        <v>OK</v>
      </c>
      <c r="M1260" t="str">
        <f t="shared" si="96"/>
        <v>NOT  NULL</v>
      </c>
      <c r="N1260">
        <f t="shared" si="97"/>
        <v>1</v>
      </c>
      <c r="O1260" t="str">
        <f>IF(ISNA(VLOOKUP(J1260,Vendors!A:A,1,FALSE)),"MISSING VENDER","VALID")</f>
        <v>MISSING VENDER</v>
      </c>
      <c r="P1260" t="str">
        <f>IF(ISNA(VLOOKUP(H1260,'Customers'!A:A,1,FALSE)),"missing customer ","valid")</f>
        <v>valid</v>
      </c>
      <c r="Q1260" t="str">
        <f t="shared" si="98"/>
        <v>VALID</v>
      </c>
      <c r="R1260" t="str">
        <f t="shared" si="99"/>
        <v>VALID</v>
      </c>
    </row>
    <row r="1261" spans="1:18" x14ac:dyDescent="0.25">
      <c r="A1261" t="s">
        <v>3470</v>
      </c>
      <c r="B1261" s="1">
        <v>45263</v>
      </c>
      <c r="C1261">
        <v>54988.91</v>
      </c>
      <c r="D1261" t="s">
        <v>836</v>
      </c>
      <c r="E1261" t="s">
        <v>855</v>
      </c>
      <c r="F1261" t="s">
        <v>4</v>
      </c>
      <c r="G1261" t="s">
        <v>25</v>
      </c>
      <c r="H1261" t="s">
        <v>399</v>
      </c>
      <c r="I1261" t="str">
        <f>_xlfn.XLOOKUP(H1261,'Customers'!A1261:A1660,'Customers'!B1261:B1660," ")</f>
        <v xml:space="preserve"> </v>
      </c>
      <c r="J1261" t="s">
        <v>828</v>
      </c>
      <c r="K1261" t="s">
        <v>3471</v>
      </c>
      <c r="L1261" t="str">
        <f t="shared" si="95"/>
        <v>OK</v>
      </c>
      <c r="M1261" t="str">
        <f t="shared" si="96"/>
        <v>NOT  NULL</v>
      </c>
      <c r="N1261">
        <f t="shared" si="97"/>
        <v>1</v>
      </c>
      <c r="O1261" t="str">
        <f>IF(ISNA(VLOOKUP(J1261,Vendors!A:A,1,FALSE)),"MISSING VENDER","VALID")</f>
        <v>MISSING VENDER</v>
      </c>
      <c r="P1261" t="str">
        <f>IF(ISNA(VLOOKUP(H1261,'Customers'!A:A,1,FALSE)),"missing customer ","valid")</f>
        <v>valid</v>
      </c>
      <c r="Q1261" t="str">
        <f t="shared" si="98"/>
        <v>VALID</v>
      </c>
      <c r="R1261" t="str">
        <f t="shared" si="99"/>
        <v>VALID</v>
      </c>
    </row>
    <row r="1262" spans="1:18" x14ac:dyDescent="0.25">
      <c r="A1262" t="s">
        <v>3472</v>
      </c>
      <c r="B1262" s="1">
        <v>44605</v>
      </c>
      <c r="C1262">
        <v>91889.72</v>
      </c>
      <c r="D1262" t="s">
        <v>836</v>
      </c>
      <c r="E1262" t="s">
        <v>840</v>
      </c>
      <c r="F1262" t="s">
        <v>3</v>
      </c>
      <c r="G1262" t="s">
        <v>18</v>
      </c>
      <c r="H1262" t="s">
        <v>627</v>
      </c>
      <c r="I1262" t="str">
        <f>_xlfn.XLOOKUP(H1262,'Customers'!A1262:A1661,'Customers'!B1262:B1661," ")</f>
        <v xml:space="preserve"> </v>
      </c>
      <c r="J1262" t="s">
        <v>828</v>
      </c>
      <c r="K1262" t="s">
        <v>3473</v>
      </c>
      <c r="L1262" t="str">
        <f t="shared" si="95"/>
        <v>OK</v>
      </c>
      <c r="M1262" t="str">
        <f t="shared" si="96"/>
        <v>NOT  NULL</v>
      </c>
      <c r="N1262">
        <f t="shared" si="97"/>
        <v>1</v>
      </c>
      <c r="O1262" t="str">
        <f>IF(ISNA(VLOOKUP(J1262,Vendors!A:A,1,FALSE)),"MISSING VENDER","VALID")</f>
        <v>MISSING VENDER</v>
      </c>
      <c r="P1262" t="str">
        <f>IF(ISNA(VLOOKUP(H1262,'Customers'!A:A,1,FALSE)),"missing customer ","valid")</f>
        <v>valid</v>
      </c>
      <c r="Q1262" t="str">
        <f t="shared" si="98"/>
        <v>VALID</v>
      </c>
      <c r="R1262" t="str">
        <f t="shared" si="99"/>
        <v>VALID</v>
      </c>
    </row>
    <row r="1263" spans="1:18" x14ac:dyDescent="0.25">
      <c r="A1263" t="s">
        <v>3474</v>
      </c>
      <c r="B1263" s="1">
        <v>44740</v>
      </c>
      <c r="C1263">
        <v>146367.04999999999</v>
      </c>
      <c r="D1263" t="s">
        <v>836</v>
      </c>
      <c r="E1263" t="s">
        <v>837</v>
      </c>
      <c r="F1263" t="s">
        <v>4</v>
      </c>
      <c r="G1263" t="s">
        <v>18</v>
      </c>
      <c r="H1263" t="s">
        <v>515</v>
      </c>
      <c r="I1263" t="str">
        <f>_xlfn.XLOOKUP(H1263,'Customers'!A1263:A1662,'Customers'!B1263:B1662," ")</f>
        <v xml:space="preserve"> </v>
      </c>
      <c r="J1263" t="s">
        <v>828</v>
      </c>
      <c r="K1263" t="s">
        <v>3475</v>
      </c>
      <c r="L1263" t="str">
        <f t="shared" si="95"/>
        <v>OK</v>
      </c>
      <c r="M1263" t="str">
        <f t="shared" si="96"/>
        <v>NOT  NULL</v>
      </c>
      <c r="N1263">
        <f t="shared" si="97"/>
        <v>1</v>
      </c>
      <c r="O1263" t="str">
        <f>IF(ISNA(VLOOKUP(J1263,Vendors!A:A,1,FALSE)),"MISSING VENDER","VALID")</f>
        <v>MISSING VENDER</v>
      </c>
      <c r="P1263" t="str">
        <f>IF(ISNA(VLOOKUP(H1263,'Customers'!A:A,1,FALSE)),"missing customer ","valid")</f>
        <v>valid</v>
      </c>
      <c r="Q1263" t="str">
        <f t="shared" si="98"/>
        <v>VALID</v>
      </c>
      <c r="R1263" t="str">
        <f t="shared" si="99"/>
        <v>VALID</v>
      </c>
    </row>
    <row r="1264" spans="1:18" x14ac:dyDescent="0.25">
      <c r="A1264" t="s">
        <v>3476</v>
      </c>
      <c r="B1264" s="1">
        <v>44932</v>
      </c>
      <c r="C1264">
        <v>248848.09</v>
      </c>
      <c r="D1264" t="s">
        <v>836</v>
      </c>
      <c r="E1264" t="s">
        <v>855</v>
      </c>
      <c r="F1264" t="s">
        <v>4</v>
      </c>
      <c r="G1264" t="s">
        <v>14</v>
      </c>
      <c r="H1264" t="s">
        <v>365</v>
      </c>
      <c r="I1264" t="str">
        <f>_xlfn.XLOOKUP(H1264,'Customers'!A1264:A1663,'Customers'!B1264:B1663," ")</f>
        <v xml:space="preserve"> </v>
      </c>
      <c r="J1264" t="s">
        <v>828</v>
      </c>
      <c r="K1264" t="s">
        <v>3477</v>
      </c>
      <c r="L1264" t="str">
        <f t="shared" si="95"/>
        <v>OK</v>
      </c>
      <c r="M1264" t="str">
        <f t="shared" si="96"/>
        <v>NOT  NULL</v>
      </c>
      <c r="N1264">
        <f t="shared" si="97"/>
        <v>1</v>
      </c>
      <c r="O1264" t="str">
        <f>IF(ISNA(VLOOKUP(J1264,Vendors!A:A,1,FALSE)),"MISSING VENDER","VALID")</f>
        <v>MISSING VENDER</v>
      </c>
      <c r="P1264" t="str">
        <f>IF(ISNA(VLOOKUP(H1264,'Customers'!A:A,1,FALSE)),"missing customer ","valid")</f>
        <v>valid</v>
      </c>
      <c r="Q1264" t="str">
        <f t="shared" si="98"/>
        <v>VALID</v>
      </c>
      <c r="R1264" t="str">
        <f t="shared" si="99"/>
        <v>VALID</v>
      </c>
    </row>
    <row r="1265" spans="1:18" x14ac:dyDescent="0.25">
      <c r="A1265" t="s">
        <v>3478</v>
      </c>
      <c r="B1265" s="1">
        <v>45253</v>
      </c>
      <c r="C1265">
        <v>-22943.46</v>
      </c>
      <c r="D1265" t="s">
        <v>826</v>
      </c>
      <c r="E1265" t="s">
        <v>865</v>
      </c>
      <c r="F1265" t="s">
        <v>5</v>
      </c>
      <c r="G1265" t="s">
        <v>18</v>
      </c>
      <c r="H1265" t="s">
        <v>828</v>
      </c>
      <c r="I1265" t="str">
        <f>_xlfn.XLOOKUP(H1265,'Customers'!A1265:A1664,'Customers'!B1265:B1664," ")</f>
        <v xml:space="preserve"> </v>
      </c>
      <c r="J1265" t="s">
        <v>955</v>
      </c>
      <c r="K1265" t="s">
        <v>3479</v>
      </c>
      <c r="L1265" t="str">
        <f t="shared" si="95"/>
        <v>OK</v>
      </c>
      <c r="M1265" t="str">
        <f t="shared" si="96"/>
        <v>NOT  NULL</v>
      </c>
      <c r="N1265">
        <f t="shared" si="97"/>
        <v>1</v>
      </c>
      <c r="O1265" t="str">
        <f>IF(ISNA(VLOOKUP(J1265,Vendors!A:A,1,FALSE)),"MISSING VENDER","VALID")</f>
        <v>VALID</v>
      </c>
      <c r="P1265" t="str">
        <f>IF(ISNA(VLOOKUP(H1265,'Customers'!A:A,1,FALSE)),"missing customer ","valid")</f>
        <v xml:space="preserve">missing customer </v>
      </c>
      <c r="Q1265" t="str">
        <f t="shared" si="98"/>
        <v>VALID</v>
      </c>
      <c r="R1265" t="str">
        <f t="shared" si="99"/>
        <v>VALID</v>
      </c>
    </row>
    <row r="1266" spans="1:18" x14ac:dyDescent="0.25">
      <c r="A1266" t="s">
        <v>3480</v>
      </c>
      <c r="B1266" s="1">
        <v>44675</v>
      </c>
      <c r="C1266">
        <v>158490.9</v>
      </c>
      <c r="D1266" t="s">
        <v>836</v>
      </c>
      <c r="E1266" t="s">
        <v>840</v>
      </c>
      <c r="F1266" t="s">
        <v>4</v>
      </c>
      <c r="G1266" t="s">
        <v>28</v>
      </c>
      <c r="H1266" t="s">
        <v>53</v>
      </c>
      <c r="I1266" t="str">
        <f>_xlfn.XLOOKUP(H1266,'Customers'!A1266:A1665,'Customers'!B1266:B1665," ")</f>
        <v xml:space="preserve"> </v>
      </c>
      <c r="J1266" t="s">
        <v>828</v>
      </c>
      <c r="K1266" t="s">
        <v>3481</v>
      </c>
      <c r="L1266" t="str">
        <f t="shared" si="95"/>
        <v>OK</v>
      </c>
      <c r="M1266" t="str">
        <f t="shared" si="96"/>
        <v>NOT  NULL</v>
      </c>
      <c r="N1266">
        <f t="shared" si="97"/>
        <v>1</v>
      </c>
      <c r="O1266" t="str">
        <f>IF(ISNA(VLOOKUP(J1266,Vendors!A:A,1,FALSE)),"MISSING VENDER","VALID")</f>
        <v>MISSING VENDER</v>
      </c>
      <c r="P1266" t="str">
        <f>IF(ISNA(VLOOKUP(H1266,'Customers'!A:A,1,FALSE)),"missing customer ","valid")</f>
        <v>valid</v>
      </c>
      <c r="Q1266" t="str">
        <f t="shared" si="98"/>
        <v>VALID</v>
      </c>
      <c r="R1266" t="str">
        <f t="shared" si="99"/>
        <v>VALID</v>
      </c>
    </row>
    <row r="1267" spans="1:18" x14ac:dyDescent="0.25">
      <c r="A1267" t="s">
        <v>3482</v>
      </c>
      <c r="B1267" s="1">
        <v>44900</v>
      </c>
      <c r="C1267">
        <v>-45333.94</v>
      </c>
      <c r="D1267" t="s">
        <v>826</v>
      </c>
      <c r="E1267" t="s">
        <v>843</v>
      </c>
      <c r="F1267" t="s">
        <v>4</v>
      </c>
      <c r="G1267" t="s">
        <v>14</v>
      </c>
      <c r="H1267" t="s">
        <v>828</v>
      </c>
      <c r="I1267" t="str">
        <f>_xlfn.XLOOKUP(H1267,'Customers'!A1267:A1666,'Customers'!B1267:B1666," ")</f>
        <v xml:space="preserve"> </v>
      </c>
      <c r="J1267" t="s">
        <v>1000</v>
      </c>
      <c r="K1267" t="s">
        <v>3483</v>
      </c>
      <c r="L1267" t="str">
        <f t="shared" si="95"/>
        <v>OK</v>
      </c>
      <c r="M1267" t="str">
        <f t="shared" si="96"/>
        <v>NOT  NULL</v>
      </c>
      <c r="N1267">
        <f t="shared" si="97"/>
        <v>1</v>
      </c>
      <c r="O1267" t="str">
        <f>IF(ISNA(VLOOKUP(J1267,Vendors!A:A,1,FALSE)),"MISSING VENDER","VALID")</f>
        <v>VALID</v>
      </c>
      <c r="P1267" t="str">
        <f>IF(ISNA(VLOOKUP(H1267,'Customers'!A:A,1,FALSE)),"missing customer ","valid")</f>
        <v xml:space="preserve">missing customer </v>
      </c>
      <c r="Q1267" t="str">
        <f t="shared" si="98"/>
        <v>VALID</v>
      </c>
      <c r="R1267" t="str">
        <f t="shared" si="99"/>
        <v>VALID</v>
      </c>
    </row>
    <row r="1268" spans="1:18" x14ac:dyDescent="0.25">
      <c r="A1268" t="s">
        <v>3484</v>
      </c>
      <c r="B1268" s="1">
        <v>45082</v>
      </c>
      <c r="C1268">
        <v>146663.4</v>
      </c>
      <c r="D1268" t="s">
        <v>836</v>
      </c>
      <c r="E1268" t="s">
        <v>837</v>
      </c>
      <c r="F1268" t="s">
        <v>4</v>
      </c>
      <c r="G1268" t="s">
        <v>28</v>
      </c>
      <c r="H1268" t="s">
        <v>703</v>
      </c>
      <c r="I1268" t="str">
        <f>_xlfn.XLOOKUP(H1268,'Customers'!A1268:A1667,'Customers'!B1268:B1667," ")</f>
        <v xml:space="preserve"> </v>
      </c>
      <c r="J1268" t="s">
        <v>828</v>
      </c>
      <c r="K1268" t="s">
        <v>3485</v>
      </c>
      <c r="L1268" t="str">
        <f t="shared" si="95"/>
        <v>OK</v>
      </c>
      <c r="M1268" t="str">
        <f t="shared" si="96"/>
        <v>NOT  NULL</v>
      </c>
      <c r="N1268">
        <f t="shared" si="97"/>
        <v>1</v>
      </c>
      <c r="O1268" t="str">
        <f>IF(ISNA(VLOOKUP(J1268,Vendors!A:A,1,FALSE)),"MISSING VENDER","VALID")</f>
        <v>MISSING VENDER</v>
      </c>
      <c r="P1268" t="str">
        <f>IF(ISNA(VLOOKUP(H1268,'Customers'!A:A,1,FALSE)),"missing customer ","valid")</f>
        <v>valid</v>
      </c>
      <c r="Q1268" t="str">
        <f t="shared" si="98"/>
        <v>VALID</v>
      </c>
      <c r="R1268" t="str">
        <f t="shared" si="99"/>
        <v>VALID</v>
      </c>
    </row>
    <row r="1269" spans="1:18" x14ac:dyDescent="0.25">
      <c r="A1269" t="s">
        <v>3486</v>
      </c>
      <c r="B1269" s="1">
        <v>44795</v>
      </c>
      <c r="C1269">
        <v>173547.81</v>
      </c>
      <c r="D1269" t="s">
        <v>836</v>
      </c>
      <c r="E1269" t="s">
        <v>840</v>
      </c>
      <c r="F1269" t="s">
        <v>5</v>
      </c>
      <c r="G1269" t="s">
        <v>25</v>
      </c>
      <c r="H1269" t="s">
        <v>35</v>
      </c>
      <c r="I1269" t="str">
        <f>_xlfn.XLOOKUP(H1269,'Customers'!A1269:A1668,'Customers'!B1269:B1668," ")</f>
        <v xml:space="preserve"> </v>
      </c>
      <c r="J1269" t="s">
        <v>828</v>
      </c>
      <c r="K1269" t="s">
        <v>3487</v>
      </c>
      <c r="L1269" t="str">
        <f t="shared" si="95"/>
        <v>OK</v>
      </c>
      <c r="M1269" t="str">
        <f t="shared" si="96"/>
        <v>NOT  NULL</v>
      </c>
      <c r="N1269">
        <f t="shared" si="97"/>
        <v>1</v>
      </c>
      <c r="O1269" t="str">
        <f>IF(ISNA(VLOOKUP(J1269,Vendors!A:A,1,FALSE)),"MISSING VENDER","VALID")</f>
        <v>MISSING VENDER</v>
      </c>
      <c r="P1269" t="str">
        <f>IF(ISNA(VLOOKUP(H1269,'Customers'!A:A,1,FALSE)),"missing customer ","valid")</f>
        <v>valid</v>
      </c>
      <c r="Q1269" t="str">
        <f t="shared" si="98"/>
        <v>VALID</v>
      </c>
      <c r="R1269" t="str">
        <f t="shared" si="99"/>
        <v>VALID</v>
      </c>
    </row>
    <row r="1270" spans="1:18" x14ac:dyDescent="0.25">
      <c r="A1270" t="s">
        <v>3488</v>
      </c>
      <c r="B1270" s="1">
        <v>44864</v>
      </c>
      <c r="C1270">
        <v>-48045.62</v>
      </c>
      <c r="D1270" t="s">
        <v>826</v>
      </c>
      <c r="E1270" t="s">
        <v>851</v>
      </c>
      <c r="F1270" t="s">
        <v>4</v>
      </c>
      <c r="G1270" t="s">
        <v>25</v>
      </c>
      <c r="H1270" t="s">
        <v>828</v>
      </c>
      <c r="I1270" t="str">
        <f>_xlfn.XLOOKUP(H1270,'Customers'!A1270:A1669,'Customers'!B1270:B1669," ")</f>
        <v xml:space="preserve"> </v>
      </c>
      <c r="J1270" t="s">
        <v>3489</v>
      </c>
      <c r="K1270" t="s">
        <v>3490</v>
      </c>
      <c r="L1270" t="str">
        <f t="shared" si="95"/>
        <v>OK</v>
      </c>
      <c r="M1270" t="str">
        <f t="shared" si="96"/>
        <v>NOT  NULL</v>
      </c>
      <c r="N1270">
        <f t="shared" si="97"/>
        <v>1</v>
      </c>
      <c r="O1270" t="str">
        <f>IF(ISNA(VLOOKUP(J1270,Vendors!A:A,1,FALSE)),"MISSING VENDER","VALID")</f>
        <v>VALID</v>
      </c>
      <c r="P1270" t="str">
        <f>IF(ISNA(VLOOKUP(H1270,'Customers'!A:A,1,FALSE)),"missing customer ","valid")</f>
        <v xml:space="preserve">missing customer </v>
      </c>
      <c r="Q1270" t="str">
        <f t="shared" si="98"/>
        <v>VALID</v>
      </c>
      <c r="R1270" t="str">
        <f t="shared" si="99"/>
        <v>VALID</v>
      </c>
    </row>
    <row r="1271" spans="1:18" x14ac:dyDescent="0.25">
      <c r="A1271" t="s">
        <v>3491</v>
      </c>
      <c r="B1271" s="1">
        <v>44923</v>
      </c>
      <c r="C1271">
        <v>183660.53</v>
      </c>
      <c r="D1271" t="s">
        <v>836</v>
      </c>
      <c r="E1271" t="s">
        <v>840</v>
      </c>
      <c r="F1271" t="s">
        <v>4</v>
      </c>
      <c r="G1271" t="s">
        <v>28</v>
      </c>
      <c r="H1271" t="s">
        <v>305</v>
      </c>
      <c r="I1271" t="str">
        <f>_xlfn.XLOOKUP(H1271,'Customers'!A1271:A1670,'Customers'!B1271:B1670," ")</f>
        <v xml:space="preserve"> </v>
      </c>
      <c r="J1271" t="s">
        <v>828</v>
      </c>
      <c r="K1271" t="s">
        <v>3492</v>
      </c>
      <c r="L1271" t="str">
        <f t="shared" si="95"/>
        <v>OK</v>
      </c>
      <c r="M1271" t="str">
        <f t="shared" si="96"/>
        <v>NOT  NULL</v>
      </c>
      <c r="N1271">
        <f t="shared" si="97"/>
        <v>1</v>
      </c>
      <c r="O1271" t="str">
        <f>IF(ISNA(VLOOKUP(J1271,Vendors!A:A,1,FALSE)),"MISSING VENDER","VALID")</f>
        <v>MISSING VENDER</v>
      </c>
      <c r="P1271" t="str">
        <f>IF(ISNA(VLOOKUP(H1271,'Customers'!A:A,1,FALSE)),"missing customer ","valid")</f>
        <v>valid</v>
      </c>
      <c r="Q1271" t="str">
        <f t="shared" si="98"/>
        <v>VALID</v>
      </c>
      <c r="R1271" t="str">
        <f t="shared" si="99"/>
        <v>VALID</v>
      </c>
    </row>
    <row r="1272" spans="1:18" x14ac:dyDescent="0.25">
      <c r="A1272" t="s">
        <v>3493</v>
      </c>
      <c r="B1272" s="1">
        <v>45007</v>
      </c>
      <c r="C1272">
        <v>-17906.580000000002</v>
      </c>
      <c r="D1272" t="s">
        <v>826</v>
      </c>
      <c r="E1272" t="s">
        <v>865</v>
      </c>
      <c r="F1272" t="s">
        <v>3</v>
      </c>
      <c r="G1272" t="s">
        <v>18</v>
      </c>
      <c r="H1272" t="s">
        <v>828</v>
      </c>
      <c r="I1272" t="str">
        <f>_xlfn.XLOOKUP(H1272,'Customers'!A1272:A1671,'Customers'!B1272:B1671," ")</f>
        <v xml:space="preserve"> </v>
      </c>
      <c r="J1272" t="s">
        <v>966</v>
      </c>
      <c r="K1272" t="s">
        <v>3494</v>
      </c>
      <c r="L1272" t="str">
        <f t="shared" si="95"/>
        <v>OK</v>
      </c>
      <c r="M1272" t="str">
        <f t="shared" si="96"/>
        <v>NOT  NULL</v>
      </c>
      <c r="N1272">
        <f t="shared" si="97"/>
        <v>1</v>
      </c>
      <c r="O1272" t="str">
        <f>IF(ISNA(VLOOKUP(J1272,Vendors!A:A,1,FALSE)),"MISSING VENDER","VALID")</f>
        <v>VALID</v>
      </c>
      <c r="P1272" t="str">
        <f>IF(ISNA(VLOOKUP(H1272,'Customers'!A:A,1,FALSE)),"missing customer ","valid")</f>
        <v xml:space="preserve">missing customer </v>
      </c>
      <c r="Q1272" t="str">
        <f t="shared" si="98"/>
        <v>VALID</v>
      </c>
      <c r="R1272" t="str">
        <f t="shared" si="99"/>
        <v>VALID</v>
      </c>
    </row>
    <row r="1273" spans="1:18" x14ac:dyDescent="0.25">
      <c r="A1273" t="s">
        <v>3495</v>
      </c>
      <c r="B1273" s="1">
        <v>44715</v>
      </c>
      <c r="C1273">
        <v>279027.96000000002</v>
      </c>
      <c r="D1273" t="s">
        <v>836</v>
      </c>
      <c r="E1273" t="s">
        <v>837</v>
      </c>
      <c r="F1273" t="s">
        <v>3</v>
      </c>
      <c r="G1273" t="s">
        <v>28</v>
      </c>
      <c r="H1273" t="s">
        <v>523</v>
      </c>
      <c r="I1273" t="str">
        <f>_xlfn.XLOOKUP(H1273,'Customers'!A1273:A1672,'Customers'!B1273:B1672," ")</f>
        <v xml:space="preserve"> </v>
      </c>
      <c r="J1273" t="s">
        <v>828</v>
      </c>
      <c r="K1273" t="s">
        <v>3496</v>
      </c>
      <c r="L1273" t="str">
        <f t="shared" si="95"/>
        <v>OK</v>
      </c>
      <c r="M1273" t="str">
        <f t="shared" si="96"/>
        <v>NOT  NULL</v>
      </c>
      <c r="N1273">
        <f t="shared" si="97"/>
        <v>1</v>
      </c>
      <c r="O1273" t="str">
        <f>IF(ISNA(VLOOKUP(J1273,Vendors!A:A,1,FALSE)),"MISSING VENDER","VALID")</f>
        <v>MISSING VENDER</v>
      </c>
      <c r="P1273" t="str">
        <f>IF(ISNA(VLOOKUP(H1273,'Customers'!A:A,1,FALSE)),"missing customer ","valid")</f>
        <v>valid</v>
      </c>
      <c r="Q1273" t="str">
        <f t="shared" si="98"/>
        <v>VALID</v>
      </c>
      <c r="R1273" t="str">
        <f t="shared" si="99"/>
        <v>VALID</v>
      </c>
    </row>
    <row r="1274" spans="1:18" x14ac:dyDescent="0.25">
      <c r="A1274" t="s">
        <v>3497</v>
      </c>
      <c r="B1274" s="1">
        <v>44939</v>
      </c>
      <c r="C1274">
        <v>-92091.04</v>
      </c>
      <c r="D1274" t="s">
        <v>826</v>
      </c>
      <c r="E1274" t="s">
        <v>851</v>
      </c>
      <c r="F1274" t="s">
        <v>4</v>
      </c>
      <c r="G1274" t="s">
        <v>18</v>
      </c>
      <c r="H1274" t="s">
        <v>828</v>
      </c>
      <c r="I1274" t="str">
        <f>_xlfn.XLOOKUP(H1274,'Customers'!A1274:A1673,'Customers'!B1274:B1673," ")</f>
        <v xml:space="preserve"> </v>
      </c>
      <c r="J1274" t="s">
        <v>1955</v>
      </c>
      <c r="K1274" t="s">
        <v>3498</v>
      </c>
      <c r="L1274" t="str">
        <f t="shared" si="95"/>
        <v>OK</v>
      </c>
      <c r="M1274" t="str">
        <f t="shared" si="96"/>
        <v>NOT  NULL</v>
      </c>
      <c r="N1274">
        <f t="shared" si="97"/>
        <v>1</v>
      </c>
      <c r="O1274" t="str">
        <f>IF(ISNA(VLOOKUP(J1274,Vendors!A:A,1,FALSE)),"MISSING VENDER","VALID")</f>
        <v>VALID</v>
      </c>
      <c r="P1274" t="str">
        <f>IF(ISNA(VLOOKUP(H1274,'Customers'!A:A,1,FALSE)),"missing customer ","valid")</f>
        <v xml:space="preserve">missing customer </v>
      </c>
      <c r="Q1274" t="str">
        <f t="shared" si="98"/>
        <v>VALID</v>
      </c>
      <c r="R1274" t="str">
        <f t="shared" si="99"/>
        <v>VALID</v>
      </c>
    </row>
    <row r="1275" spans="1:18" x14ac:dyDescent="0.25">
      <c r="A1275" t="s">
        <v>3499</v>
      </c>
      <c r="B1275" s="1">
        <v>45100</v>
      </c>
      <c r="C1275">
        <v>-6247.29</v>
      </c>
      <c r="D1275" t="s">
        <v>826</v>
      </c>
      <c r="E1275" t="s">
        <v>865</v>
      </c>
      <c r="F1275" t="s">
        <v>4</v>
      </c>
      <c r="G1275" t="s">
        <v>28</v>
      </c>
      <c r="H1275" t="s">
        <v>828</v>
      </c>
      <c r="I1275" t="str">
        <f>_xlfn.XLOOKUP(H1275,'Customers'!A1275:A1674,'Customers'!B1275:B1674," ")</f>
        <v xml:space="preserve"> </v>
      </c>
      <c r="J1275" t="s">
        <v>1241</v>
      </c>
      <c r="K1275" t="s">
        <v>3500</v>
      </c>
      <c r="L1275" t="str">
        <f t="shared" si="95"/>
        <v>OK</v>
      </c>
      <c r="M1275" t="str">
        <f t="shared" si="96"/>
        <v>NOT  NULL</v>
      </c>
      <c r="N1275">
        <f t="shared" si="97"/>
        <v>1</v>
      </c>
      <c r="O1275" t="str">
        <f>IF(ISNA(VLOOKUP(J1275,Vendors!A:A,1,FALSE)),"MISSING VENDER","VALID")</f>
        <v>VALID</v>
      </c>
      <c r="P1275" t="str">
        <f>IF(ISNA(VLOOKUP(H1275,'Customers'!A:A,1,FALSE)),"missing customer ","valid")</f>
        <v xml:space="preserve">missing customer </v>
      </c>
      <c r="Q1275" t="str">
        <f t="shared" si="98"/>
        <v>VALID</v>
      </c>
      <c r="R1275" t="str">
        <f t="shared" si="99"/>
        <v>VALID</v>
      </c>
    </row>
    <row r="1276" spans="1:18" x14ac:dyDescent="0.25">
      <c r="A1276" t="s">
        <v>3501</v>
      </c>
      <c r="B1276" s="1">
        <v>44747</v>
      </c>
      <c r="C1276">
        <v>-55169.57</v>
      </c>
      <c r="D1276" t="s">
        <v>826</v>
      </c>
      <c r="E1276" t="s">
        <v>892</v>
      </c>
      <c r="F1276" t="s">
        <v>3</v>
      </c>
      <c r="G1276" t="s">
        <v>18</v>
      </c>
      <c r="H1276" t="s">
        <v>828</v>
      </c>
      <c r="I1276" t="str">
        <f>_xlfn.XLOOKUP(H1276,'Customers'!A1276:A1675,'Customers'!B1276:B1675," ")</f>
        <v xml:space="preserve"> </v>
      </c>
      <c r="J1276" t="s">
        <v>2816</v>
      </c>
      <c r="K1276" t="s">
        <v>3502</v>
      </c>
      <c r="L1276" t="str">
        <f t="shared" si="95"/>
        <v>OK</v>
      </c>
      <c r="M1276" t="str">
        <f t="shared" si="96"/>
        <v>NOT  NULL</v>
      </c>
      <c r="N1276">
        <f t="shared" si="97"/>
        <v>1</v>
      </c>
      <c r="O1276" t="str">
        <f>IF(ISNA(VLOOKUP(J1276,Vendors!A:A,1,FALSE)),"MISSING VENDER","VALID")</f>
        <v>VALID</v>
      </c>
      <c r="P1276" t="str">
        <f>IF(ISNA(VLOOKUP(H1276,'Customers'!A:A,1,FALSE)),"missing customer ","valid")</f>
        <v xml:space="preserve">missing customer </v>
      </c>
      <c r="Q1276" t="str">
        <f t="shared" si="98"/>
        <v>VALID</v>
      </c>
      <c r="R1276" t="str">
        <f t="shared" si="99"/>
        <v>VALID</v>
      </c>
    </row>
    <row r="1277" spans="1:18" x14ac:dyDescent="0.25">
      <c r="A1277" t="s">
        <v>3503</v>
      </c>
      <c r="B1277" s="1">
        <v>44993</v>
      </c>
      <c r="C1277">
        <v>-34234.92</v>
      </c>
      <c r="D1277" t="s">
        <v>826</v>
      </c>
      <c r="E1277" t="s">
        <v>827</v>
      </c>
      <c r="F1277" t="s">
        <v>3</v>
      </c>
      <c r="G1277" t="s">
        <v>18</v>
      </c>
      <c r="H1277" t="s">
        <v>828</v>
      </c>
      <c r="I1277" t="str">
        <f>_xlfn.XLOOKUP(H1277,'Customers'!A1277:A1676,'Customers'!B1277:B1676," ")</f>
        <v xml:space="preserve"> </v>
      </c>
      <c r="J1277" t="s">
        <v>1143</v>
      </c>
      <c r="K1277" t="s">
        <v>3504</v>
      </c>
      <c r="L1277" t="str">
        <f t="shared" si="95"/>
        <v>OK</v>
      </c>
      <c r="M1277" t="str">
        <f t="shared" si="96"/>
        <v>NOT  NULL</v>
      </c>
      <c r="N1277">
        <f t="shared" si="97"/>
        <v>1</v>
      </c>
      <c r="O1277" t="str">
        <f>IF(ISNA(VLOOKUP(J1277,Vendors!A:A,1,FALSE)),"MISSING VENDER","VALID")</f>
        <v>VALID</v>
      </c>
      <c r="P1277" t="str">
        <f>IF(ISNA(VLOOKUP(H1277,'Customers'!A:A,1,FALSE)),"missing customer ","valid")</f>
        <v xml:space="preserve">missing customer </v>
      </c>
      <c r="Q1277" t="str">
        <f t="shared" si="98"/>
        <v>VALID</v>
      </c>
      <c r="R1277" t="str">
        <f t="shared" si="99"/>
        <v>VALID</v>
      </c>
    </row>
    <row r="1278" spans="1:18" x14ac:dyDescent="0.25">
      <c r="A1278" t="s">
        <v>3505</v>
      </c>
      <c r="B1278" s="1">
        <v>45037</v>
      </c>
      <c r="C1278">
        <v>58512.43</v>
      </c>
      <c r="D1278" t="s">
        <v>836</v>
      </c>
      <c r="E1278" t="s">
        <v>855</v>
      </c>
      <c r="F1278" t="s">
        <v>4</v>
      </c>
      <c r="G1278" t="s">
        <v>14</v>
      </c>
      <c r="H1278" t="s">
        <v>483</v>
      </c>
      <c r="I1278" t="str">
        <f>_xlfn.XLOOKUP(H1278,'Customers'!A1278:A1677,'Customers'!B1278:B1677," ")</f>
        <v xml:space="preserve"> </v>
      </c>
      <c r="J1278" t="s">
        <v>828</v>
      </c>
      <c r="K1278" t="s">
        <v>3506</v>
      </c>
      <c r="L1278" t="str">
        <f t="shared" si="95"/>
        <v>OK</v>
      </c>
      <c r="M1278" t="str">
        <f t="shared" si="96"/>
        <v>NOT  NULL</v>
      </c>
      <c r="N1278">
        <f t="shared" si="97"/>
        <v>1</v>
      </c>
      <c r="O1278" t="str">
        <f>IF(ISNA(VLOOKUP(J1278,Vendors!A:A,1,FALSE)),"MISSING VENDER","VALID")</f>
        <v>MISSING VENDER</v>
      </c>
      <c r="P1278" t="str">
        <f>IF(ISNA(VLOOKUP(H1278,'Customers'!A:A,1,FALSE)),"missing customer ","valid")</f>
        <v>valid</v>
      </c>
      <c r="Q1278" t="str">
        <f t="shared" si="98"/>
        <v>VALID</v>
      </c>
      <c r="R1278" t="str">
        <f t="shared" si="99"/>
        <v>VALID</v>
      </c>
    </row>
    <row r="1279" spans="1:18" x14ac:dyDescent="0.25">
      <c r="A1279" t="s">
        <v>3507</v>
      </c>
      <c r="B1279" s="1">
        <v>45068</v>
      </c>
      <c r="C1279">
        <v>146845.26</v>
      </c>
      <c r="D1279" t="s">
        <v>836</v>
      </c>
      <c r="E1279" t="s">
        <v>837</v>
      </c>
      <c r="F1279" t="s">
        <v>4</v>
      </c>
      <c r="G1279" t="s">
        <v>28</v>
      </c>
      <c r="H1279" t="s">
        <v>471</v>
      </c>
      <c r="I1279" t="str">
        <f>_xlfn.XLOOKUP(H1279,'Customers'!A1279:A1678,'Customers'!B1279:B1678," ")</f>
        <v xml:space="preserve"> </v>
      </c>
      <c r="J1279" t="s">
        <v>828</v>
      </c>
      <c r="K1279" t="s">
        <v>3508</v>
      </c>
      <c r="L1279" t="str">
        <f t="shared" si="95"/>
        <v>OK</v>
      </c>
      <c r="M1279" t="str">
        <f t="shared" si="96"/>
        <v>NOT  NULL</v>
      </c>
      <c r="N1279">
        <f t="shared" si="97"/>
        <v>1</v>
      </c>
      <c r="O1279" t="str">
        <f>IF(ISNA(VLOOKUP(J1279,Vendors!A:A,1,FALSE)),"MISSING VENDER","VALID")</f>
        <v>MISSING VENDER</v>
      </c>
      <c r="P1279" t="str">
        <f>IF(ISNA(VLOOKUP(H1279,'Customers'!A:A,1,FALSE)),"missing customer ","valid")</f>
        <v>valid</v>
      </c>
      <c r="Q1279" t="str">
        <f t="shared" si="98"/>
        <v>VALID</v>
      </c>
      <c r="R1279" t="str">
        <f t="shared" si="99"/>
        <v>VALID</v>
      </c>
    </row>
    <row r="1280" spans="1:18" x14ac:dyDescent="0.25">
      <c r="A1280" t="s">
        <v>3509</v>
      </c>
      <c r="B1280" s="1">
        <v>44768</v>
      </c>
      <c r="C1280">
        <v>125403.66</v>
      </c>
      <c r="D1280" t="s">
        <v>836</v>
      </c>
      <c r="E1280" t="s">
        <v>840</v>
      </c>
      <c r="F1280" t="s">
        <v>3</v>
      </c>
      <c r="G1280" t="s">
        <v>28</v>
      </c>
      <c r="H1280" t="s">
        <v>293</v>
      </c>
      <c r="I1280" t="str">
        <f>_xlfn.XLOOKUP(H1280,'Customers'!A1280:A1679,'Customers'!B1280:B1679," ")</f>
        <v xml:space="preserve"> </v>
      </c>
      <c r="J1280" t="s">
        <v>828</v>
      </c>
      <c r="K1280" t="s">
        <v>3510</v>
      </c>
      <c r="L1280" t="str">
        <f t="shared" si="95"/>
        <v>OK</v>
      </c>
      <c r="M1280" t="str">
        <f t="shared" si="96"/>
        <v>NOT  NULL</v>
      </c>
      <c r="N1280">
        <f t="shared" si="97"/>
        <v>1</v>
      </c>
      <c r="O1280" t="str">
        <f>IF(ISNA(VLOOKUP(J1280,Vendors!A:A,1,FALSE)),"MISSING VENDER","VALID")</f>
        <v>MISSING VENDER</v>
      </c>
      <c r="P1280" t="str">
        <f>IF(ISNA(VLOOKUP(H1280,'Customers'!A:A,1,FALSE)),"missing customer ","valid")</f>
        <v>valid</v>
      </c>
      <c r="Q1280" t="str">
        <f t="shared" si="98"/>
        <v>VALID</v>
      </c>
      <c r="R1280" t="str">
        <f t="shared" si="99"/>
        <v>VALID</v>
      </c>
    </row>
    <row r="1281" spans="1:18" x14ac:dyDescent="0.25">
      <c r="A1281" t="s">
        <v>3511</v>
      </c>
      <c r="B1281" s="1">
        <v>44967</v>
      </c>
      <c r="C1281">
        <v>162265.21</v>
      </c>
      <c r="D1281" t="s">
        <v>836</v>
      </c>
      <c r="E1281" t="s">
        <v>840</v>
      </c>
      <c r="F1281" t="s">
        <v>4</v>
      </c>
      <c r="G1281" t="s">
        <v>25</v>
      </c>
      <c r="H1281" t="s">
        <v>329</v>
      </c>
      <c r="I1281" t="str">
        <f>_xlfn.XLOOKUP(H1281,'Customers'!A1281:A1680,'Customers'!B1281:B1680," ")</f>
        <v xml:space="preserve"> </v>
      </c>
      <c r="J1281" t="s">
        <v>828</v>
      </c>
      <c r="K1281" t="s">
        <v>3512</v>
      </c>
      <c r="L1281" t="str">
        <f t="shared" si="95"/>
        <v>OK</v>
      </c>
      <c r="M1281" t="str">
        <f t="shared" si="96"/>
        <v>NOT  NULL</v>
      </c>
      <c r="N1281">
        <f t="shared" si="97"/>
        <v>1</v>
      </c>
      <c r="O1281" t="str">
        <f>IF(ISNA(VLOOKUP(J1281,Vendors!A:A,1,FALSE)),"MISSING VENDER","VALID")</f>
        <v>MISSING VENDER</v>
      </c>
      <c r="P1281" t="str">
        <f>IF(ISNA(VLOOKUP(H1281,'Customers'!A:A,1,FALSE)),"missing customer ","valid")</f>
        <v>valid</v>
      </c>
      <c r="Q1281" t="str">
        <f t="shared" si="98"/>
        <v>VALID</v>
      </c>
      <c r="R1281" t="str">
        <f t="shared" si="99"/>
        <v>VALID</v>
      </c>
    </row>
    <row r="1282" spans="1:18" x14ac:dyDescent="0.25">
      <c r="A1282" t="s">
        <v>3513</v>
      </c>
      <c r="B1282" s="1">
        <v>44608</v>
      </c>
      <c r="C1282">
        <v>100131.14</v>
      </c>
      <c r="D1282" t="s">
        <v>836</v>
      </c>
      <c r="E1282" t="s">
        <v>855</v>
      </c>
      <c r="F1282" t="s">
        <v>3</v>
      </c>
      <c r="G1282" t="s">
        <v>28</v>
      </c>
      <c r="H1282" t="s">
        <v>461</v>
      </c>
      <c r="I1282" t="str">
        <f>_xlfn.XLOOKUP(H1282,'Customers'!A1282:A1681,'Customers'!B1282:B1681," ")</f>
        <v xml:space="preserve"> </v>
      </c>
      <c r="J1282" t="s">
        <v>828</v>
      </c>
      <c r="K1282" t="s">
        <v>3514</v>
      </c>
      <c r="L1282" t="str">
        <f t="shared" ref="L1282:L1345" si="100">IF(ISERROR(B1282),"ERORROR","OK")</f>
        <v>OK</v>
      </c>
      <c r="M1282" t="str">
        <f t="shared" ref="M1282:M1345" si="101">IF(ISNA(C1283),"NULL","NOT  NULL")</f>
        <v>NOT  NULL</v>
      </c>
      <c r="N1282">
        <f t="shared" ref="N1282:N1345" si="102">COUNTIF(A:A,A1282)</f>
        <v>1</v>
      </c>
      <c r="O1282" t="str">
        <f>IF(ISNA(VLOOKUP(J1282,Vendors!A:A,1,FALSE)),"MISSING VENDER","VALID")</f>
        <v>MISSING VENDER</v>
      </c>
      <c r="P1282" t="str">
        <f>IF(ISNA(VLOOKUP(H1282,'Customers'!A:A,1,FALSE)),"missing customer ","valid")</f>
        <v>valid</v>
      </c>
      <c r="Q1282" t="str">
        <f t="shared" ref="Q1282:Q1345" si="103">IF(ISBLANK(D1282),"INVALID","VALID")</f>
        <v>VALID</v>
      </c>
      <c r="R1282" t="str">
        <f t="shared" ref="R1282:R1345" si="104">IF(ISNA(F1282),"INVALID","VALID")</f>
        <v>VALID</v>
      </c>
    </row>
    <row r="1283" spans="1:18" x14ac:dyDescent="0.25">
      <c r="A1283" t="s">
        <v>3515</v>
      </c>
      <c r="B1283" s="1">
        <v>45212</v>
      </c>
      <c r="C1283">
        <v>259662.34</v>
      </c>
      <c r="D1283" t="s">
        <v>836</v>
      </c>
      <c r="E1283" t="s">
        <v>840</v>
      </c>
      <c r="F1283" t="s">
        <v>4</v>
      </c>
      <c r="G1283" t="s">
        <v>25</v>
      </c>
      <c r="H1283" t="s">
        <v>29</v>
      </c>
      <c r="I1283" t="str">
        <f>_xlfn.XLOOKUP(H1283,'Customers'!A1283:A1682,'Customers'!B1283:B1682," ")</f>
        <v xml:space="preserve"> </v>
      </c>
      <c r="J1283" t="s">
        <v>828</v>
      </c>
      <c r="K1283" t="s">
        <v>3516</v>
      </c>
      <c r="L1283" t="str">
        <f t="shared" si="100"/>
        <v>OK</v>
      </c>
      <c r="M1283" t="str">
        <f t="shared" si="101"/>
        <v>NOT  NULL</v>
      </c>
      <c r="N1283">
        <f t="shared" si="102"/>
        <v>1</v>
      </c>
      <c r="O1283" t="str">
        <f>IF(ISNA(VLOOKUP(J1283,Vendors!A:A,1,FALSE)),"MISSING VENDER","VALID")</f>
        <v>MISSING VENDER</v>
      </c>
      <c r="P1283" t="str">
        <f>IF(ISNA(VLOOKUP(H1283,'Customers'!A:A,1,FALSE)),"missing customer ","valid")</f>
        <v>valid</v>
      </c>
      <c r="Q1283" t="str">
        <f t="shared" si="103"/>
        <v>VALID</v>
      </c>
      <c r="R1283" t="str">
        <f t="shared" si="104"/>
        <v>VALID</v>
      </c>
    </row>
    <row r="1284" spans="1:18" x14ac:dyDescent="0.25">
      <c r="A1284" t="s">
        <v>3517</v>
      </c>
      <c r="B1284" s="1">
        <v>44958</v>
      </c>
      <c r="C1284">
        <v>-33237.279999999999</v>
      </c>
      <c r="D1284" t="s">
        <v>826</v>
      </c>
      <c r="E1284" t="s">
        <v>892</v>
      </c>
      <c r="F1284" t="s">
        <v>5</v>
      </c>
      <c r="G1284" t="s">
        <v>28</v>
      </c>
      <c r="H1284" t="s">
        <v>828</v>
      </c>
      <c r="I1284" t="str">
        <f>_xlfn.XLOOKUP(H1284,'Customers'!A1284:A1683,'Customers'!B1284:B1683," ")</f>
        <v xml:space="preserve"> </v>
      </c>
      <c r="J1284" t="s">
        <v>3089</v>
      </c>
      <c r="K1284" t="s">
        <v>3518</v>
      </c>
      <c r="L1284" t="str">
        <f t="shared" si="100"/>
        <v>OK</v>
      </c>
      <c r="M1284" t="str">
        <f t="shared" si="101"/>
        <v>NOT  NULL</v>
      </c>
      <c r="N1284">
        <f t="shared" si="102"/>
        <v>1</v>
      </c>
      <c r="O1284" t="str">
        <f>IF(ISNA(VLOOKUP(J1284,Vendors!A:A,1,FALSE)),"MISSING VENDER","VALID")</f>
        <v>VALID</v>
      </c>
      <c r="P1284" t="str">
        <f>IF(ISNA(VLOOKUP(H1284,'Customers'!A:A,1,FALSE)),"missing customer ","valid")</f>
        <v xml:space="preserve">missing customer </v>
      </c>
      <c r="Q1284" t="str">
        <f t="shared" si="103"/>
        <v>VALID</v>
      </c>
      <c r="R1284" t="str">
        <f t="shared" si="104"/>
        <v>VALID</v>
      </c>
    </row>
    <row r="1285" spans="1:18" x14ac:dyDescent="0.25">
      <c r="A1285" t="s">
        <v>3519</v>
      </c>
      <c r="B1285" s="1">
        <v>45043</v>
      </c>
      <c r="C1285">
        <v>-41485.910000000003</v>
      </c>
      <c r="D1285" t="s">
        <v>826</v>
      </c>
      <c r="E1285" t="s">
        <v>832</v>
      </c>
      <c r="F1285" t="s">
        <v>5</v>
      </c>
      <c r="G1285" t="s">
        <v>25</v>
      </c>
      <c r="H1285" t="s">
        <v>828</v>
      </c>
      <c r="I1285" t="str">
        <f>_xlfn.XLOOKUP(H1285,'Customers'!A1285:A1684,'Customers'!B1285:B1684," ")</f>
        <v xml:space="preserve"> </v>
      </c>
      <c r="J1285" t="s">
        <v>1927</v>
      </c>
      <c r="K1285" t="s">
        <v>3520</v>
      </c>
      <c r="L1285" t="str">
        <f t="shared" si="100"/>
        <v>OK</v>
      </c>
      <c r="M1285" t="str">
        <f t="shared" si="101"/>
        <v>NOT  NULL</v>
      </c>
      <c r="N1285">
        <f t="shared" si="102"/>
        <v>1</v>
      </c>
      <c r="O1285" t="str">
        <f>IF(ISNA(VLOOKUP(J1285,Vendors!A:A,1,FALSE)),"MISSING VENDER","VALID")</f>
        <v>VALID</v>
      </c>
      <c r="P1285" t="str">
        <f>IF(ISNA(VLOOKUP(H1285,'Customers'!A:A,1,FALSE)),"missing customer ","valid")</f>
        <v xml:space="preserve">missing customer </v>
      </c>
      <c r="Q1285" t="str">
        <f t="shared" si="103"/>
        <v>VALID</v>
      </c>
      <c r="R1285" t="str">
        <f t="shared" si="104"/>
        <v>VALID</v>
      </c>
    </row>
    <row r="1286" spans="1:18" x14ac:dyDescent="0.25">
      <c r="A1286" t="s">
        <v>3521</v>
      </c>
      <c r="B1286" s="1">
        <v>45037</v>
      </c>
      <c r="C1286">
        <v>126412.45</v>
      </c>
      <c r="D1286" t="s">
        <v>836</v>
      </c>
      <c r="E1286" t="s">
        <v>855</v>
      </c>
      <c r="F1286" t="s">
        <v>3</v>
      </c>
      <c r="G1286" t="s">
        <v>25</v>
      </c>
      <c r="H1286" t="s">
        <v>473</v>
      </c>
      <c r="I1286" t="str">
        <f>_xlfn.XLOOKUP(H1286,'Customers'!A1286:A1685,'Customers'!B1286:B1685," ")</f>
        <v xml:space="preserve"> </v>
      </c>
      <c r="J1286" t="s">
        <v>828</v>
      </c>
      <c r="K1286" t="s">
        <v>3522</v>
      </c>
      <c r="L1286" t="str">
        <f t="shared" si="100"/>
        <v>OK</v>
      </c>
      <c r="M1286" t="str">
        <f t="shared" si="101"/>
        <v>NOT  NULL</v>
      </c>
      <c r="N1286">
        <f t="shared" si="102"/>
        <v>1</v>
      </c>
      <c r="O1286" t="str">
        <f>IF(ISNA(VLOOKUP(J1286,Vendors!A:A,1,FALSE)),"MISSING VENDER","VALID")</f>
        <v>MISSING VENDER</v>
      </c>
      <c r="P1286" t="str">
        <f>IF(ISNA(VLOOKUP(H1286,'Customers'!A:A,1,FALSE)),"missing customer ","valid")</f>
        <v>valid</v>
      </c>
      <c r="Q1286" t="str">
        <f t="shared" si="103"/>
        <v>VALID</v>
      </c>
      <c r="R1286" t="str">
        <f t="shared" si="104"/>
        <v>VALID</v>
      </c>
    </row>
    <row r="1287" spans="1:18" x14ac:dyDescent="0.25">
      <c r="A1287" t="s">
        <v>3523</v>
      </c>
      <c r="B1287" s="1">
        <v>45156</v>
      </c>
      <c r="C1287">
        <v>203654.32</v>
      </c>
      <c r="D1287" t="s">
        <v>836</v>
      </c>
      <c r="E1287" t="s">
        <v>837</v>
      </c>
      <c r="F1287" t="s">
        <v>5</v>
      </c>
      <c r="G1287" t="s">
        <v>18</v>
      </c>
      <c r="H1287" t="s">
        <v>433</v>
      </c>
      <c r="I1287" t="str">
        <f>_xlfn.XLOOKUP(H1287,'Customers'!A1287:A1686,'Customers'!B1287:B1686," ")</f>
        <v xml:space="preserve"> </v>
      </c>
      <c r="J1287" t="s">
        <v>828</v>
      </c>
      <c r="K1287" t="s">
        <v>3524</v>
      </c>
      <c r="L1287" t="str">
        <f t="shared" si="100"/>
        <v>OK</v>
      </c>
      <c r="M1287" t="str">
        <f t="shared" si="101"/>
        <v>NOT  NULL</v>
      </c>
      <c r="N1287">
        <f t="shared" si="102"/>
        <v>1</v>
      </c>
      <c r="O1287" t="str">
        <f>IF(ISNA(VLOOKUP(J1287,Vendors!A:A,1,FALSE)),"MISSING VENDER","VALID")</f>
        <v>MISSING VENDER</v>
      </c>
      <c r="P1287" t="str">
        <f>IF(ISNA(VLOOKUP(H1287,'Customers'!A:A,1,FALSE)),"missing customer ","valid")</f>
        <v>valid</v>
      </c>
      <c r="Q1287" t="str">
        <f t="shared" si="103"/>
        <v>VALID</v>
      </c>
      <c r="R1287" t="str">
        <f t="shared" si="104"/>
        <v>VALID</v>
      </c>
    </row>
    <row r="1288" spans="1:18" x14ac:dyDescent="0.25">
      <c r="A1288" t="s">
        <v>3525</v>
      </c>
      <c r="B1288" s="1">
        <v>44953</v>
      </c>
      <c r="C1288">
        <v>133865.13</v>
      </c>
      <c r="D1288" t="s">
        <v>836</v>
      </c>
      <c r="E1288" t="s">
        <v>855</v>
      </c>
      <c r="F1288" t="s">
        <v>3</v>
      </c>
      <c r="G1288" t="s">
        <v>28</v>
      </c>
      <c r="H1288" t="s">
        <v>531</v>
      </c>
      <c r="I1288" t="str">
        <f>_xlfn.XLOOKUP(H1288,'Customers'!A1288:A1687,'Customers'!B1288:B1687," ")</f>
        <v xml:space="preserve"> </v>
      </c>
      <c r="J1288" t="s">
        <v>828</v>
      </c>
      <c r="K1288" t="s">
        <v>3526</v>
      </c>
      <c r="L1288" t="str">
        <f t="shared" si="100"/>
        <v>OK</v>
      </c>
      <c r="M1288" t="str">
        <f t="shared" si="101"/>
        <v>NOT  NULL</v>
      </c>
      <c r="N1288">
        <f t="shared" si="102"/>
        <v>1</v>
      </c>
      <c r="O1288" t="str">
        <f>IF(ISNA(VLOOKUP(J1288,Vendors!A:A,1,FALSE)),"MISSING VENDER","VALID")</f>
        <v>MISSING VENDER</v>
      </c>
      <c r="P1288" t="str">
        <f>IF(ISNA(VLOOKUP(H1288,'Customers'!A:A,1,FALSE)),"missing customer ","valid")</f>
        <v>valid</v>
      </c>
      <c r="Q1288" t="str">
        <f t="shared" si="103"/>
        <v>VALID</v>
      </c>
      <c r="R1288" t="str">
        <f t="shared" si="104"/>
        <v>VALID</v>
      </c>
    </row>
    <row r="1289" spans="1:18" x14ac:dyDescent="0.25">
      <c r="A1289" t="s">
        <v>3527</v>
      </c>
      <c r="B1289" s="1">
        <v>45034</v>
      </c>
      <c r="C1289">
        <v>-26649.13</v>
      </c>
      <c r="D1289" t="s">
        <v>826</v>
      </c>
      <c r="E1289" t="s">
        <v>851</v>
      </c>
      <c r="F1289" t="s">
        <v>3</v>
      </c>
      <c r="G1289" t="s">
        <v>18</v>
      </c>
      <c r="H1289" t="s">
        <v>828</v>
      </c>
      <c r="I1289" t="str">
        <f>_xlfn.XLOOKUP(H1289,'Customers'!A1289:A1688,'Customers'!B1289:B1688," ")</f>
        <v xml:space="preserve"> </v>
      </c>
      <c r="J1289" t="s">
        <v>1096</v>
      </c>
      <c r="K1289" t="s">
        <v>3528</v>
      </c>
      <c r="L1289" t="str">
        <f t="shared" si="100"/>
        <v>OK</v>
      </c>
      <c r="M1289" t="str">
        <f t="shared" si="101"/>
        <v>NOT  NULL</v>
      </c>
      <c r="N1289">
        <f t="shared" si="102"/>
        <v>1</v>
      </c>
      <c r="O1289" t="str">
        <f>IF(ISNA(VLOOKUP(J1289,Vendors!A:A,1,FALSE)),"MISSING VENDER","VALID")</f>
        <v>VALID</v>
      </c>
      <c r="P1289" t="str">
        <f>IF(ISNA(VLOOKUP(H1289,'Customers'!A:A,1,FALSE)),"missing customer ","valid")</f>
        <v xml:space="preserve">missing customer </v>
      </c>
      <c r="Q1289" t="str">
        <f t="shared" si="103"/>
        <v>VALID</v>
      </c>
      <c r="R1289" t="str">
        <f t="shared" si="104"/>
        <v>VALID</v>
      </c>
    </row>
    <row r="1290" spans="1:18" x14ac:dyDescent="0.25">
      <c r="A1290" t="s">
        <v>3529</v>
      </c>
      <c r="B1290" s="1">
        <v>45195</v>
      </c>
      <c r="C1290">
        <v>-39633.040000000001</v>
      </c>
      <c r="D1290" t="s">
        <v>826</v>
      </c>
      <c r="E1290" t="s">
        <v>865</v>
      </c>
      <c r="F1290" t="s">
        <v>5</v>
      </c>
      <c r="G1290" t="s">
        <v>14</v>
      </c>
      <c r="H1290" t="s">
        <v>828</v>
      </c>
      <c r="I1290" t="str">
        <f>_xlfn.XLOOKUP(H1290,'Customers'!A1290:A1689,'Customers'!B1290:B1689," ")</f>
        <v xml:space="preserve"> </v>
      </c>
      <c r="J1290" t="s">
        <v>1610</v>
      </c>
      <c r="K1290" t="s">
        <v>3530</v>
      </c>
      <c r="L1290" t="str">
        <f t="shared" si="100"/>
        <v>OK</v>
      </c>
      <c r="M1290" t="str">
        <f t="shared" si="101"/>
        <v>NOT  NULL</v>
      </c>
      <c r="N1290">
        <f t="shared" si="102"/>
        <v>1</v>
      </c>
      <c r="O1290" t="str">
        <f>IF(ISNA(VLOOKUP(J1290,Vendors!A:A,1,FALSE)),"MISSING VENDER","VALID")</f>
        <v>VALID</v>
      </c>
      <c r="P1290" t="str">
        <f>IF(ISNA(VLOOKUP(H1290,'Customers'!A:A,1,FALSE)),"missing customer ","valid")</f>
        <v xml:space="preserve">missing customer </v>
      </c>
      <c r="Q1290" t="str">
        <f t="shared" si="103"/>
        <v>VALID</v>
      </c>
      <c r="R1290" t="str">
        <f t="shared" si="104"/>
        <v>VALID</v>
      </c>
    </row>
    <row r="1291" spans="1:18" x14ac:dyDescent="0.25">
      <c r="A1291" t="s">
        <v>3531</v>
      </c>
      <c r="B1291" s="1">
        <v>45249</v>
      </c>
      <c r="C1291">
        <v>112202.38</v>
      </c>
      <c r="D1291" t="s">
        <v>836</v>
      </c>
      <c r="E1291" t="s">
        <v>855</v>
      </c>
      <c r="F1291" t="s">
        <v>5</v>
      </c>
      <c r="G1291" t="s">
        <v>28</v>
      </c>
      <c r="H1291" t="s">
        <v>233</v>
      </c>
      <c r="I1291" t="str">
        <f>_xlfn.XLOOKUP(H1291,'Customers'!A1291:A1690,'Customers'!B1291:B1690," ")</f>
        <v xml:space="preserve"> </v>
      </c>
      <c r="J1291" t="s">
        <v>828</v>
      </c>
      <c r="K1291" t="s">
        <v>3532</v>
      </c>
      <c r="L1291" t="str">
        <f t="shared" si="100"/>
        <v>OK</v>
      </c>
      <c r="M1291" t="str">
        <f t="shared" si="101"/>
        <v>NOT  NULL</v>
      </c>
      <c r="N1291">
        <f t="shared" si="102"/>
        <v>1</v>
      </c>
      <c r="O1291" t="str">
        <f>IF(ISNA(VLOOKUP(J1291,Vendors!A:A,1,FALSE)),"MISSING VENDER","VALID")</f>
        <v>MISSING VENDER</v>
      </c>
      <c r="P1291" t="str">
        <f>IF(ISNA(VLOOKUP(H1291,'Customers'!A:A,1,FALSE)),"missing customer ","valid")</f>
        <v>valid</v>
      </c>
      <c r="Q1291" t="str">
        <f t="shared" si="103"/>
        <v>VALID</v>
      </c>
      <c r="R1291" t="str">
        <f t="shared" si="104"/>
        <v>VALID</v>
      </c>
    </row>
    <row r="1292" spans="1:18" x14ac:dyDescent="0.25">
      <c r="A1292" t="s">
        <v>3533</v>
      </c>
      <c r="B1292" s="1">
        <v>45148</v>
      </c>
      <c r="C1292">
        <v>-64452.61</v>
      </c>
      <c r="D1292" t="s">
        <v>826</v>
      </c>
      <c r="E1292" t="s">
        <v>851</v>
      </c>
      <c r="F1292" t="s">
        <v>3</v>
      </c>
      <c r="G1292" t="s">
        <v>18</v>
      </c>
      <c r="H1292" t="s">
        <v>828</v>
      </c>
      <c r="I1292" t="str">
        <f>_xlfn.XLOOKUP(H1292,'Customers'!A1292:A1691,'Customers'!B1292:B1691," ")</f>
        <v xml:space="preserve"> </v>
      </c>
      <c r="J1292" t="s">
        <v>1080</v>
      </c>
      <c r="K1292" t="s">
        <v>3534</v>
      </c>
      <c r="L1292" t="str">
        <f t="shared" si="100"/>
        <v>OK</v>
      </c>
      <c r="M1292" t="str">
        <f t="shared" si="101"/>
        <v>NOT  NULL</v>
      </c>
      <c r="N1292">
        <f t="shared" si="102"/>
        <v>1</v>
      </c>
      <c r="O1292" t="str">
        <f>IF(ISNA(VLOOKUP(J1292,Vendors!A:A,1,FALSE)),"MISSING VENDER","VALID")</f>
        <v>VALID</v>
      </c>
      <c r="P1292" t="str">
        <f>IF(ISNA(VLOOKUP(H1292,'Customers'!A:A,1,FALSE)),"missing customer ","valid")</f>
        <v xml:space="preserve">missing customer </v>
      </c>
      <c r="Q1292" t="str">
        <f t="shared" si="103"/>
        <v>VALID</v>
      </c>
      <c r="R1292" t="str">
        <f t="shared" si="104"/>
        <v>VALID</v>
      </c>
    </row>
    <row r="1293" spans="1:18" x14ac:dyDescent="0.25">
      <c r="A1293" t="s">
        <v>3535</v>
      </c>
      <c r="B1293" s="1">
        <v>44628</v>
      </c>
      <c r="C1293">
        <v>-9334</v>
      </c>
      <c r="D1293" t="s">
        <v>826</v>
      </c>
      <c r="E1293" t="s">
        <v>832</v>
      </c>
      <c r="F1293" t="s">
        <v>5</v>
      </c>
      <c r="G1293" t="s">
        <v>18</v>
      </c>
      <c r="H1293" t="s">
        <v>828</v>
      </c>
      <c r="I1293" t="str">
        <f>_xlfn.XLOOKUP(H1293,'Customers'!A1293:A1692,'Customers'!B1293:B1692," ")</f>
        <v xml:space="preserve"> </v>
      </c>
      <c r="J1293" t="s">
        <v>977</v>
      </c>
      <c r="K1293" t="s">
        <v>3536</v>
      </c>
      <c r="L1293" t="str">
        <f t="shared" si="100"/>
        <v>OK</v>
      </c>
      <c r="M1293" t="str">
        <f t="shared" si="101"/>
        <v>NOT  NULL</v>
      </c>
      <c r="N1293">
        <f t="shared" si="102"/>
        <v>1</v>
      </c>
      <c r="O1293" t="str">
        <f>IF(ISNA(VLOOKUP(J1293,Vendors!A:A,1,FALSE)),"MISSING VENDER","VALID")</f>
        <v>VALID</v>
      </c>
      <c r="P1293" t="str">
        <f>IF(ISNA(VLOOKUP(H1293,'Customers'!A:A,1,FALSE)),"missing customer ","valid")</f>
        <v xml:space="preserve">missing customer </v>
      </c>
      <c r="Q1293" t="str">
        <f t="shared" si="103"/>
        <v>VALID</v>
      </c>
      <c r="R1293" t="str">
        <f t="shared" si="104"/>
        <v>VALID</v>
      </c>
    </row>
    <row r="1294" spans="1:18" x14ac:dyDescent="0.25">
      <c r="A1294" t="s">
        <v>3537</v>
      </c>
      <c r="B1294" s="1">
        <v>45026</v>
      </c>
      <c r="C1294">
        <v>132632.46</v>
      </c>
      <c r="D1294" t="s">
        <v>836</v>
      </c>
      <c r="E1294" t="s">
        <v>855</v>
      </c>
      <c r="F1294" t="s">
        <v>3</v>
      </c>
      <c r="G1294" t="s">
        <v>28</v>
      </c>
      <c r="H1294" t="s">
        <v>573</v>
      </c>
      <c r="I1294" t="str">
        <f>_xlfn.XLOOKUP(H1294,'Customers'!A1294:A1693,'Customers'!B1294:B1693," ")</f>
        <v xml:space="preserve"> </v>
      </c>
      <c r="J1294" t="s">
        <v>828</v>
      </c>
      <c r="K1294" t="s">
        <v>3538</v>
      </c>
      <c r="L1294" t="str">
        <f t="shared" si="100"/>
        <v>OK</v>
      </c>
      <c r="M1294" t="str">
        <f t="shared" si="101"/>
        <v>NOT  NULL</v>
      </c>
      <c r="N1294">
        <f t="shared" si="102"/>
        <v>1</v>
      </c>
      <c r="O1294" t="str">
        <f>IF(ISNA(VLOOKUP(J1294,Vendors!A:A,1,FALSE)),"MISSING VENDER","VALID")</f>
        <v>MISSING VENDER</v>
      </c>
      <c r="P1294" t="str">
        <f>IF(ISNA(VLOOKUP(H1294,'Customers'!A:A,1,FALSE)),"missing customer ","valid")</f>
        <v>valid</v>
      </c>
      <c r="Q1294" t="str">
        <f t="shared" si="103"/>
        <v>VALID</v>
      </c>
      <c r="R1294" t="str">
        <f t="shared" si="104"/>
        <v>VALID</v>
      </c>
    </row>
    <row r="1295" spans="1:18" x14ac:dyDescent="0.25">
      <c r="A1295" t="s">
        <v>3539</v>
      </c>
      <c r="B1295" s="1">
        <v>45232</v>
      </c>
      <c r="C1295">
        <v>56749.96</v>
      </c>
      <c r="D1295" t="s">
        <v>836</v>
      </c>
      <c r="E1295" t="s">
        <v>840</v>
      </c>
      <c r="F1295" t="s">
        <v>5</v>
      </c>
      <c r="G1295" t="s">
        <v>25</v>
      </c>
      <c r="H1295" t="s">
        <v>413</v>
      </c>
      <c r="I1295" t="str">
        <f>_xlfn.XLOOKUP(H1295,'Customers'!A1295:A1694,'Customers'!B1295:B1694," ")</f>
        <v xml:space="preserve"> </v>
      </c>
      <c r="J1295" t="s">
        <v>828</v>
      </c>
      <c r="K1295" t="s">
        <v>3540</v>
      </c>
      <c r="L1295" t="str">
        <f t="shared" si="100"/>
        <v>OK</v>
      </c>
      <c r="M1295" t="str">
        <f t="shared" si="101"/>
        <v>NOT  NULL</v>
      </c>
      <c r="N1295">
        <f t="shared" si="102"/>
        <v>1</v>
      </c>
      <c r="O1295" t="str">
        <f>IF(ISNA(VLOOKUP(J1295,Vendors!A:A,1,FALSE)),"MISSING VENDER","VALID")</f>
        <v>MISSING VENDER</v>
      </c>
      <c r="P1295" t="str">
        <f>IF(ISNA(VLOOKUP(H1295,'Customers'!A:A,1,FALSE)),"missing customer ","valid")</f>
        <v>valid</v>
      </c>
      <c r="Q1295" t="str">
        <f t="shared" si="103"/>
        <v>VALID</v>
      </c>
      <c r="R1295" t="str">
        <f t="shared" si="104"/>
        <v>VALID</v>
      </c>
    </row>
    <row r="1296" spans="1:18" x14ac:dyDescent="0.25">
      <c r="A1296" t="s">
        <v>3541</v>
      </c>
      <c r="B1296" s="1">
        <v>45156</v>
      </c>
      <c r="C1296">
        <v>-37253.21</v>
      </c>
      <c r="D1296" t="s">
        <v>826</v>
      </c>
      <c r="E1296" t="s">
        <v>892</v>
      </c>
      <c r="F1296" t="s">
        <v>5</v>
      </c>
      <c r="G1296" t="s">
        <v>28</v>
      </c>
      <c r="H1296" t="s">
        <v>828</v>
      </c>
      <c r="I1296" t="str">
        <f>_xlfn.XLOOKUP(H1296,'Customers'!A1296:A1695,'Customers'!B1296:B1695," ")</f>
        <v xml:space="preserve"> </v>
      </c>
      <c r="J1296" t="s">
        <v>977</v>
      </c>
      <c r="K1296" t="s">
        <v>3542</v>
      </c>
      <c r="L1296" t="str">
        <f t="shared" si="100"/>
        <v>OK</v>
      </c>
      <c r="M1296" t="str">
        <f t="shared" si="101"/>
        <v>NOT  NULL</v>
      </c>
      <c r="N1296">
        <f t="shared" si="102"/>
        <v>1</v>
      </c>
      <c r="O1296" t="str">
        <f>IF(ISNA(VLOOKUP(J1296,Vendors!A:A,1,FALSE)),"MISSING VENDER","VALID")</f>
        <v>VALID</v>
      </c>
      <c r="P1296" t="str">
        <f>IF(ISNA(VLOOKUP(H1296,'Customers'!A:A,1,FALSE)),"missing customer ","valid")</f>
        <v xml:space="preserve">missing customer </v>
      </c>
      <c r="Q1296" t="str">
        <f t="shared" si="103"/>
        <v>VALID</v>
      </c>
      <c r="R1296" t="str">
        <f t="shared" si="104"/>
        <v>VALID</v>
      </c>
    </row>
    <row r="1297" spans="1:18" x14ac:dyDescent="0.25">
      <c r="A1297" t="s">
        <v>3543</v>
      </c>
      <c r="B1297" s="1">
        <v>45267</v>
      </c>
      <c r="C1297">
        <v>-19361.73</v>
      </c>
      <c r="D1297" t="s">
        <v>826</v>
      </c>
      <c r="E1297" t="s">
        <v>843</v>
      </c>
      <c r="F1297" t="s">
        <v>5</v>
      </c>
      <c r="G1297" t="s">
        <v>25</v>
      </c>
      <c r="H1297" t="s">
        <v>828</v>
      </c>
      <c r="I1297" t="str">
        <f>_xlfn.XLOOKUP(H1297,'Customers'!A1297:A1696,'Customers'!B1297:B1696," ")</f>
        <v xml:space="preserve"> </v>
      </c>
      <c r="J1297" t="s">
        <v>844</v>
      </c>
      <c r="K1297" t="s">
        <v>3544</v>
      </c>
      <c r="L1297" t="str">
        <f t="shared" si="100"/>
        <v>OK</v>
      </c>
      <c r="M1297" t="str">
        <f t="shared" si="101"/>
        <v>NOT  NULL</v>
      </c>
      <c r="N1297">
        <f t="shared" si="102"/>
        <v>1</v>
      </c>
      <c r="O1297" t="str">
        <f>IF(ISNA(VLOOKUP(J1297,Vendors!A:A,1,FALSE)),"MISSING VENDER","VALID")</f>
        <v>VALID</v>
      </c>
      <c r="P1297" t="str">
        <f>IF(ISNA(VLOOKUP(H1297,'Customers'!A:A,1,FALSE)),"missing customer ","valid")</f>
        <v xml:space="preserve">missing customer </v>
      </c>
      <c r="Q1297" t="str">
        <f t="shared" si="103"/>
        <v>VALID</v>
      </c>
      <c r="R1297" t="str">
        <f t="shared" si="104"/>
        <v>VALID</v>
      </c>
    </row>
    <row r="1298" spans="1:18" x14ac:dyDescent="0.25">
      <c r="A1298" t="s">
        <v>3545</v>
      </c>
      <c r="B1298" s="1">
        <v>45232</v>
      </c>
      <c r="C1298">
        <v>-22487.9</v>
      </c>
      <c r="D1298" t="s">
        <v>826</v>
      </c>
      <c r="E1298" t="s">
        <v>832</v>
      </c>
      <c r="F1298" t="s">
        <v>4</v>
      </c>
      <c r="G1298" t="s">
        <v>18</v>
      </c>
      <c r="H1298" t="s">
        <v>828</v>
      </c>
      <c r="I1298" t="str">
        <f>_xlfn.XLOOKUP(H1298,'Customers'!A1298:A1697,'Customers'!B1298:B1697," ")</f>
        <v xml:space="preserve"> </v>
      </c>
      <c r="J1298" t="s">
        <v>1381</v>
      </c>
      <c r="K1298" t="s">
        <v>3546</v>
      </c>
      <c r="L1298" t="str">
        <f t="shared" si="100"/>
        <v>OK</v>
      </c>
      <c r="M1298" t="str">
        <f t="shared" si="101"/>
        <v>NOT  NULL</v>
      </c>
      <c r="N1298">
        <f t="shared" si="102"/>
        <v>1</v>
      </c>
      <c r="O1298" t="str">
        <f>IF(ISNA(VLOOKUP(J1298,Vendors!A:A,1,FALSE)),"MISSING VENDER","VALID")</f>
        <v>VALID</v>
      </c>
      <c r="P1298" t="str">
        <f>IF(ISNA(VLOOKUP(H1298,'Customers'!A:A,1,FALSE)),"missing customer ","valid")</f>
        <v xml:space="preserve">missing customer </v>
      </c>
      <c r="Q1298" t="str">
        <f t="shared" si="103"/>
        <v>VALID</v>
      </c>
      <c r="R1298" t="str">
        <f t="shared" si="104"/>
        <v>VALID</v>
      </c>
    </row>
    <row r="1299" spans="1:18" x14ac:dyDescent="0.25">
      <c r="A1299" t="s">
        <v>3547</v>
      </c>
      <c r="B1299" s="1">
        <v>45053</v>
      </c>
      <c r="C1299">
        <v>-63927.8</v>
      </c>
      <c r="D1299" t="s">
        <v>826</v>
      </c>
      <c r="E1299" t="s">
        <v>832</v>
      </c>
      <c r="F1299" t="s">
        <v>5</v>
      </c>
      <c r="G1299" t="s">
        <v>28</v>
      </c>
      <c r="H1299" t="s">
        <v>828</v>
      </c>
      <c r="I1299" t="str">
        <f>_xlfn.XLOOKUP(H1299,'Customers'!A1299:A1698,'Customers'!B1299:B1698," ")</f>
        <v xml:space="preserve"> </v>
      </c>
      <c r="J1299" t="s">
        <v>866</v>
      </c>
      <c r="K1299" t="s">
        <v>3548</v>
      </c>
      <c r="L1299" t="str">
        <f t="shared" si="100"/>
        <v>OK</v>
      </c>
      <c r="M1299" t="str">
        <f t="shared" si="101"/>
        <v>NOT  NULL</v>
      </c>
      <c r="N1299">
        <f t="shared" si="102"/>
        <v>1</v>
      </c>
      <c r="O1299" t="str">
        <f>IF(ISNA(VLOOKUP(J1299,Vendors!A:A,1,FALSE)),"MISSING VENDER","VALID")</f>
        <v>VALID</v>
      </c>
      <c r="P1299" t="str">
        <f>IF(ISNA(VLOOKUP(H1299,'Customers'!A:A,1,FALSE)),"missing customer ","valid")</f>
        <v xml:space="preserve">missing customer </v>
      </c>
      <c r="Q1299" t="str">
        <f t="shared" si="103"/>
        <v>VALID</v>
      </c>
      <c r="R1299" t="str">
        <f t="shared" si="104"/>
        <v>VALID</v>
      </c>
    </row>
    <row r="1300" spans="1:18" x14ac:dyDescent="0.25">
      <c r="A1300" t="s">
        <v>3549</v>
      </c>
      <c r="B1300" s="1">
        <v>45174</v>
      </c>
      <c r="C1300">
        <v>262517.12</v>
      </c>
      <c r="D1300" t="s">
        <v>836</v>
      </c>
      <c r="E1300" t="s">
        <v>840</v>
      </c>
      <c r="F1300" t="s">
        <v>3</v>
      </c>
      <c r="G1300" t="s">
        <v>14</v>
      </c>
      <c r="H1300" t="s">
        <v>285</v>
      </c>
      <c r="I1300" t="str">
        <f>_xlfn.XLOOKUP(H1300,'Customers'!A1300:A1699,'Customers'!B1300:B1699," ")</f>
        <v xml:space="preserve"> </v>
      </c>
      <c r="J1300" t="s">
        <v>828</v>
      </c>
      <c r="K1300" t="s">
        <v>3550</v>
      </c>
      <c r="L1300" t="str">
        <f t="shared" si="100"/>
        <v>OK</v>
      </c>
      <c r="M1300" t="str">
        <f t="shared" si="101"/>
        <v>NOT  NULL</v>
      </c>
      <c r="N1300">
        <f t="shared" si="102"/>
        <v>1</v>
      </c>
      <c r="O1300" t="str">
        <f>IF(ISNA(VLOOKUP(J1300,Vendors!A:A,1,FALSE)),"MISSING VENDER","VALID")</f>
        <v>MISSING VENDER</v>
      </c>
      <c r="P1300" t="str">
        <f>IF(ISNA(VLOOKUP(H1300,'Customers'!A:A,1,FALSE)),"missing customer ","valid")</f>
        <v>valid</v>
      </c>
      <c r="Q1300" t="str">
        <f t="shared" si="103"/>
        <v>VALID</v>
      </c>
      <c r="R1300" t="str">
        <f t="shared" si="104"/>
        <v>VALID</v>
      </c>
    </row>
    <row r="1301" spans="1:18" x14ac:dyDescent="0.25">
      <c r="A1301" t="s">
        <v>3551</v>
      </c>
      <c r="B1301" s="1">
        <v>44878</v>
      </c>
      <c r="C1301">
        <v>-22741.29</v>
      </c>
      <c r="D1301" t="s">
        <v>826</v>
      </c>
      <c r="E1301" t="s">
        <v>892</v>
      </c>
      <c r="F1301" t="s">
        <v>3</v>
      </c>
      <c r="G1301" t="s">
        <v>14</v>
      </c>
      <c r="H1301" t="s">
        <v>828</v>
      </c>
      <c r="I1301" t="str">
        <f>_xlfn.XLOOKUP(H1301,'Customers'!A1301:A1700,'Customers'!B1301:B1700," ")</f>
        <v xml:space="preserve"> </v>
      </c>
      <c r="J1301" t="s">
        <v>1422</v>
      </c>
      <c r="K1301" t="s">
        <v>3552</v>
      </c>
      <c r="L1301" t="str">
        <f t="shared" si="100"/>
        <v>OK</v>
      </c>
      <c r="M1301" t="str">
        <f t="shared" si="101"/>
        <v>NOT  NULL</v>
      </c>
      <c r="N1301">
        <f t="shared" si="102"/>
        <v>1</v>
      </c>
      <c r="O1301" t="str">
        <f>IF(ISNA(VLOOKUP(J1301,Vendors!A:A,1,FALSE)),"MISSING VENDER","VALID")</f>
        <v>VALID</v>
      </c>
      <c r="P1301" t="str">
        <f>IF(ISNA(VLOOKUP(H1301,'Customers'!A:A,1,FALSE)),"missing customer ","valid")</f>
        <v xml:space="preserve">missing customer </v>
      </c>
      <c r="Q1301" t="str">
        <f t="shared" si="103"/>
        <v>VALID</v>
      </c>
      <c r="R1301" t="str">
        <f t="shared" si="104"/>
        <v>VALID</v>
      </c>
    </row>
    <row r="1302" spans="1:18" x14ac:dyDescent="0.25">
      <c r="A1302" t="s">
        <v>3553</v>
      </c>
      <c r="B1302" s="1">
        <v>45198</v>
      </c>
      <c r="C1302">
        <v>-3051.55</v>
      </c>
      <c r="D1302" t="s">
        <v>826</v>
      </c>
      <c r="E1302" t="s">
        <v>851</v>
      </c>
      <c r="F1302" t="s">
        <v>4</v>
      </c>
      <c r="G1302" t="s">
        <v>18</v>
      </c>
      <c r="H1302" t="s">
        <v>828</v>
      </c>
      <c r="I1302" t="str">
        <f>_xlfn.XLOOKUP(H1302,'Customers'!A1302:A1701,'Customers'!B1302:B1701," ")</f>
        <v xml:space="preserve"> </v>
      </c>
      <c r="J1302" t="s">
        <v>1440</v>
      </c>
      <c r="K1302" t="s">
        <v>3554</v>
      </c>
      <c r="L1302" t="str">
        <f t="shared" si="100"/>
        <v>OK</v>
      </c>
      <c r="M1302" t="str">
        <f t="shared" si="101"/>
        <v>NOT  NULL</v>
      </c>
      <c r="N1302">
        <f t="shared" si="102"/>
        <v>1</v>
      </c>
      <c r="O1302" t="str">
        <f>IF(ISNA(VLOOKUP(J1302,Vendors!A:A,1,FALSE)),"MISSING VENDER","VALID")</f>
        <v>VALID</v>
      </c>
      <c r="P1302" t="str">
        <f>IF(ISNA(VLOOKUP(H1302,'Customers'!A:A,1,FALSE)),"missing customer ","valid")</f>
        <v xml:space="preserve">missing customer </v>
      </c>
      <c r="Q1302" t="str">
        <f t="shared" si="103"/>
        <v>VALID</v>
      </c>
      <c r="R1302" t="str">
        <f t="shared" si="104"/>
        <v>VALID</v>
      </c>
    </row>
    <row r="1303" spans="1:18" x14ac:dyDescent="0.25">
      <c r="A1303" t="s">
        <v>3555</v>
      </c>
      <c r="B1303" s="1">
        <v>44677</v>
      </c>
      <c r="C1303">
        <v>12763.77</v>
      </c>
      <c r="D1303" t="s">
        <v>1332</v>
      </c>
      <c r="E1303" t="s">
        <v>1332</v>
      </c>
      <c r="F1303" t="s">
        <v>3</v>
      </c>
      <c r="G1303" t="s">
        <v>14</v>
      </c>
      <c r="H1303" t="s">
        <v>828</v>
      </c>
      <c r="I1303" t="str">
        <f>_xlfn.XLOOKUP(H1303,'Customers'!A1303:A1702,'Customers'!B1303:B1702," ")</f>
        <v xml:space="preserve"> </v>
      </c>
      <c r="J1303" t="s">
        <v>828</v>
      </c>
      <c r="K1303" t="s">
        <v>3556</v>
      </c>
      <c r="L1303" t="str">
        <f t="shared" si="100"/>
        <v>OK</v>
      </c>
      <c r="M1303" t="str">
        <f t="shared" si="101"/>
        <v>NOT  NULL</v>
      </c>
      <c r="N1303">
        <f t="shared" si="102"/>
        <v>1</v>
      </c>
      <c r="O1303" t="str">
        <f>IF(ISNA(VLOOKUP(J1303,Vendors!A:A,1,FALSE)),"MISSING VENDER","VALID")</f>
        <v>MISSING VENDER</v>
      </c>
      <c r="P1303" t="str">
        <f>IF(ISNA(VLOOKUP(H1303,'Customers'!A:A,1,FALSE)),"missing customer ","valid")</f>
        <v xml:space="preserve">missing customer </v>
      </c>
      <c r="Q1303" t="str">
        <f t="shared" si="103"/>
        <v>VALID</v>
      </c>
      <c r="R1303" t="str">
        <f t="shared" si="104"/>
        <v>VALID</v>
      </c>
    </row>
    <row r="1304" spans="1:18" x14ac:dyDescent="0.25">
      <c r="A1304" t="s">
        <v>3557</v>
      </c>
      <c r="B1304" s="1">
        <v>45055</v>
      </c>
      <c r="C1304">
        <v>-35066.18</v>
      </c>
      <c r="D1304" t="s">
        <v>826</v>
      </c>
      <c r="E1304" t="s">
        <v>843</v>
      </c>
      <c r="F1304" t="s">
        <v>5</v>
      </c>
      <c r="G1304" t="s">
        <v>25</v>
      </c>
      <c r="H1304" t="s">
        <v>828</v>
      </c>
      <c r="I1304" t="str">
        <f>_xlfn.XLOOKUP(H1304,'Customers'!A1304:A1703,'Customers'!B1304:B1703," ")</f>
        <v xml:space="preserve"> </v>
      </c>
      <c r="J1304" t="s">
        <v>1610</v>
      </c>
      <c r="K1304" t="s">
        <v>3558</v>
      </c>
      <c r="L1304" t="str">
        <f t="shared" si="100"/>
        <v>OK</v>
      </c>
      <c r="M1304" t="str">
        <f t="shared" si="101"/>
        <v>NOT  NULL</v>
      </c>
      <c r="N1304">
        <f t="shared" si="102"/>
        <v>1</v>
      </c>
      <c r="O1304" t="str">
        <f>IF(ISNA(VLOOKUP(J1304,Vendors!A:A,1,FALSE)),"MISSING VENDER","VALID")</f>
        <v>VALID</v>
      </c>
      <c r="P1304" t="str">
        <f>IF(ISNA(VLOOKUP(H1304,'Customers'!A:A,1,FALSE)),"missing customer ","valid")</f>
        <v xml:space="preserve">missing customer </v>
      </c>
      <c r="Q1304" t="str">
        <f t="shared" si="103"/>
        <v>VALID</v>
      </c>
      <c r="R1304" t="str">
        <f t="shared" si="104"/>
        <v>VALID</v>
      </c>
    </row>
    <row r="1305" spans="1:18" x14ac:dyDescent="0.25">
      <c r="A1305" t="s">
        <v>3559</v>
      </c>
      <c r="B1305" s="1">
        <v>45262</v>
      </c>
      <c r="C1305">
        <v>-31985.58</v>
      </c>
      <c r="D1305" t="s">
        <v>826</v>
      </c>
      <c r="E1305" t="s">
        <v>892</v>
      </c>
      <c r="F1305" t="s">
        <v>3</v>
      </c>
      <c r="G1305" t="s">
        <v>25</v>
      </c>
      <c r="H1305" t="s">
        <v>828</v>
      </c>
      <c r="I1305" t="str">
        <f>_xlfn.XLOOKUP(H1305,'Customers'!A1305:A1704,'Customers'!B1305:B1704," ")</f>
        <v xml:space="preserve"> </v>
      </c>
      <c r="J1305" t="s">
        <v>2739</v>
      </c>
      <c r="K1305" t="s">
        <v>3560</v>
      </c>
      <c r="L1305" t="str">
        <f t="shared" si="100"/>
        <v>OK</v>
      </c>
      <c r="M1305" t="str">
        <f t="shared" si="101"/>
        <v>NOT  NULL</v>
      </c>
      <c r="N1305">
        <f t="shared" si="102"/>
        <v>1</v>
      </c>
      <c r="O1305" t="str">
        <f>IF(ISNA(VLOOKUP(J1305,Vendors!A:A,1,FALSE)),"MISSING VENDER","VALID")</f>
        <v>VALID</v>
      </c>
      <c r="P1305" t="str">
        <f>IF(ISNA(VLOOKUP(H1305,'Customers'!A:A,1,FALSE)),"missing customer ","valid")</f>
        <v xml:space="preserve">missing customer </v>
      </c>
      <c r="Q1305" t="str">
        <f t="shared" si="103"/>
        <v>VALID</v>
      </c>
      <c r="R1305" t="str">
        <f t="shared" si="104"/>
        <v>VALID</v>
      </c>
    </row>
    <row r="1306" spans="1:18" x14ac:dyDescent="0.25">
      <c r="A1306" t="s">
        <v>3561</v>
      </c>
      <c r="B1306" s="1">
        <v>44650</v>
      </c>
      <c r="C1306">
        <v>174678.44</v>
      </c>
      <c r="D1306" t="s">
        <v>836</v>
      </c>
      <c r="E1306" t="s">
        <v>855</v>
      </c>
      <c r="F1306" t="s">
        <v>3</v>
      </c>
      <c r="G1306" t="s">
        <v>28</v>
      </c>
      <c r="H1306" t="s">
        <v>61</v>
      </c>
      <c r="I1306" t="str">
        <f>_xlfn.XLOOKUP(H1306,'Customers'!A1306:A1705,'Customers'!B1306:B1705," ")</f>
        <v xml:space="preserve"> </v>
      </c>
      <c r="J1306" t="s">
        <v>828</v>
      </c>
      <c r="K1306" t="s">
        <v>3562</v>
      </c>
      <c r="L1306" t="str">
        <f t="shared" si="100"/>
        <v>OK</v>
      </c>
      <c r="M1306" t="str">
        <f t="shared" si="101"/>
        <v>NOT  NULL</v>
      </c>
      <c r="N1306">
        <f t="shared" si="102"/>
        <v>1</v>
      </c>
      <c r="O1306" t="str">
        <f>IF(ISNA(VLOOKUP(J1306,Vendors!A:A,1,FALSE)),"MISSING VENDER","VALID")</f>
        <v>MISSING VENDER</v>
      </c>
      <c r="P1306" t="str">
        <f>IF(ISNA(VLOOKUP(H1306,'Customers'!A:A,1,FALSE)),"missing customer ","valid")</f>
        <v>valid</v>
      </c>
      <c r="Q1306" t="str">
        <f t="shared" si="103"/>
        <v>VALID</v>
      </c>
      <c r="R1306" t="str">
        <f t="shared" si="104"/>
        <v>VALID</v>
      </c>
    </row>
    <row r="1307" spans="1:18" x14ac:dyDescent="0.25">
      <c r="A1307" t="s">
        <v>3563</v>
      </c>
      <c r="B1307" s="1">
        <v>44719</v>
      </c>
      <c r="C1307">
        <v>185276.46</v>
      </c>
      <c r="D1307" t="s">
        <v>836</v>
      </c>
      <c r="E1307" t="s">
        <v>840</v>
      </c>
      <c r="F1307" t="s">
        <v>3</v>
      </c>
      <c r="G1307" t="s">
        <v>14</v>
      </c>
      <c r="H1307" t="s">
        <v>505</v>
      </c>
      <c r="I1307" t="str">
        <f>_xlfn.XLOOKUP(H1307,'Customers'!A1307:A1706,'Customers'!B1307:B1706," ")</f>
        <v xml:space="preserve"> </v>
      </c>
      <c r="J1307" t="s">
        <v>828</v>
      </c>
      <c r="K1307" t="s">
        <v>3564</v>
      </c>
      <c r="L1307" t="str">
        <f t="shared" si="100"/>
        <v>OK</v>
      </c>
      <c r="M1307" t="str">
        <f t="shared" si="101"/>
        <v>NOT  NULL</v>
      </c>
      <c r="N1307">
        <f t="shared" si="102"/>
        <v>1</v>
      </c>
      <c r="O1307" t="str">
        <f>IF(ISNA(VLOOKUP(J1307,Vendors!A:A,1,FALSE)),"MISSING VENDER","VALID")</f>
        <v>MISSING VENDER</v>
      </c>
      <c r="P1307" t="str">
        <f>IF(ISNA(VLOOKUP(H1307,'Customers'!A:A,1,FALSE)),"missing customer ","valid")</f>
        <v>valid</v>
      </c>
      <c r="Q1307" t="str">
        <f t="shared" si="103"/>
        <v>VALID</v>
      </c>
      <c r="R1307" t="str">
        <f t="shared" si="104"/>
        <v>VALID</v>
      </c>
    </row>
    <row r="1308" spans="1:18" x14ac:dyDescent="0.25">
      <c r="A1308" t="s">
        <v>3565</v>
      </c>
      <c r="B1308" s="1">
        <v>44881</v>
      </c>
      <c r="C1308">
        <v>-35269.040000000001</v>
      </c>
      <c r="D1308" t="s">
        <v>826</v>
      </c>
      <c r="E1308" t="s">
        <v>851</v>
      </c>
      <c r="F1308" t="s">
        <v>4</v>
      </c>
      <c r="G1308" t="s">
        <v>18</v>
      </c>
      <c r="H1308" t="s">
        <v>828</v>
      </c>
      <c r="I1308" t="str">
        <f>_xlfn.XLOOKUP(H1308,'Customers'!A1308:A1707,'Customers'!B1308:B1707," ")</f>
        <v xml:space="preserve"> </v>
      </c>
      <c r="J1308" t="s">
        <v>1197</v>
      </c>
      <c r="K1308" t="s">
        <v>3566</v>
      </c>
      <c r="L1308" t="str">
        <f t="shared" si="100"/>
        <v>OK</v>
      </c>
      <c r="M1308" t="str">
        <f t="shared" si="101"/>
        <v>NOT  NULL</v>
      </c>
      <c r="N1308">
        <f t="shared" si="102"/>
        <v>1</v>
      </c>
      <c r="O1308" t="str">
        <f>IF(ISNA(VLOOKUP(J1308,Vendors!A:A,1,FALSE)),"MISSING VENDER","VALID")</f>
        <v>VALID</v>
      </c>
      <c r="P1308" t="str">
        <f>IF(ISNA(VLOOKUP(H1308,'Customers'!A:A,1,FALSE)),"missing customer ","valid")</f>
        <v xml:space="preserve">missing customer </v>
      </c>
      <c r="Q1308" t="str">
        <f t="shared" si="103"/>
        <v>VALID</v>
      </c>
      <c r="R1308" t="str">
        <f t="shared" si="104"/>
        <v>VALID</v>
      </c>
    </row>
    <row r="1309" spans="1:18" x14ac:dyDescent="0.25">
      <c r="A1309" t="s">
        <v>3567</v>
      </c>
      <c r="B1309" s="1">
        <v>45151</v>
      </c>
      <c r="C1309">
        <v>87723.67</v>
      </c>
      <c r="D1309" t="s">
        <v>836</v>
      </c>
      <c r="E1309" t="s">
        <v>840</v>
      </c>
      <c r="F1309" t="s">
        <v>4</v>
      </c>
      <c r="G1309" t="s">
        <v>25</v>
      </c>
      <c r="H1309" t="s">
        <v>41</v>
      </c>
      <c r="I1309" t="str">
        <f>_xlfn.XLOOKUP(H1309,'Customers'!A1309:A1708,'Customers'!B1309:B1708," ")</f>
        <v xml:space="preserve"> </v>
      </c>
      <c r="J1309" t="s">
        <v>828</v>
      </c>
      <c r="K1309" t="s">
        <v>3568</v>
      </c>
      <c r="L1309" t="str">
        <f t="shared" si="100"/>
        <v>OK</v>
      </c>
      <c r="M1309" t="str">
        <f t="shared" si="101"/>
        <v>NOT  NULL</v>
      </c>
      <c r="N1309">
        <f t="shared" si="102"/>
        <v>1</v>
      </c>
      <c r="O1309" t="str">
        <f>IF(ISNA(VLOOKUP(J1309,Vendors!A:A,1,FALSE)),"MISSING VENDER","VALID")</f>
        <v>MISSING VENDER</v>
      </c>
      <c r="P1309" t="str">
        <f>IF(ISNA(VLOOKUP(H1309,'Customers'!A:A,1,FALSE)),"missing customer ","valid")</f>
        <v>valid</v>
      </c>
      <c r="Q1309" t="str">
        <f t="shared" si="103"/>
        <v>VALID</v>
      </c>
      <c r="R1309" t="str">
        <f t="shared" si="104"/>
        <v>VALID</v>
      </c>
    </row>
    <row r="1310" spans="1:18" x14ac:dyDescent="0.25">
      <c r="A1310" t="s">
        <v>3569</v>
      </c>
      <c r="B1310" s="1">
        <v>45053</v>
      </c>
      <c r="C1310">
        <v>198918.1</v>
      </c>
      <c r="D1310" t="s">
        <v>836</v>
      </c>
      <c r="E1310" t="s">
        <v>837</v>
      </c>
      <c r="F1310" t="s">
        <v>4</v>
      </c>
      <c r="G1310" t="s">
        <v>14</v>
      </c>
      <c r="H1310" t="s">
        <v>415</v>
      </c>
      <c r="I1310" t="str">
        <f>_xlfn.XLOOKUP(H1310,'Customers'!A1310:A1709,'Customers'!B1310:B1709," ")</f>
        <v xml:space="preserve"> </v>
      </c>
      <c r="J1310" t="s">
        <v>828</v>
      </c>
      <c r="K1310" t="s">
        <v>3570</v>
      </c>
      <c r="L1310" t="str">
        <f t="shared" si="100"/>
        <v>OK</v>
      </c>
      <c r="M1310" t="str">
        <f t="shared" si="101"/>
        <v>NOT  NULL</v>
      </c>
      <c r="N1310">
        <f t="shared" si="102"/>
        <v>1</v>
      </c>
      <c r="O1310" t="str">
        <f>IF(ISNA(VLOOKUP(J1310,Vendors!A:A,1,FALSE)),"MISSING VENDER","VALID")</f>
        <v>MISSING VENDER</v>
      </c>
      <c r="P1310" t="str">
        <f>IF(ISNA(VLOOKUP(H1310,'Customers'!A:A,1,FALSE)),"missing customer ","valid")</f>
        <v>valid</v>
      </c>
      <c r="Q1310" t="str">
        <f t="shared" si="103"/>
        <v>VALID</v>
      </c>
      <c r="R1310" t="str">
        <f t="shared" si="104"/>
        <v>VALID</v>
      </c>
    </row>
    <row r="1311" spans="1:18" x14ac:dyDescent="0.25">
      <c r="A1311" t="s">
        <v>3571</v>
      </c>
      <c r="B1311" s="1">
        <v>44703</v>
      </c>
      <c r="C1311">
        <v>134342.39999999999</v>
      </c>
      <c r="D1311" t="s">
        <v>836</v>
      </c>
      <c r="E1311" t="s">
        <v>837</v>
      </c>
      <c r="F1311" t="s">
        <v>3</v>
      </c>
      <c r="G1311" t="s">
        <v>25</v>
      </c>
      <c r="H1311" t="s">
        <v>269</v>
      </c>
      <c r="I1311" t="str">
        <f>_xlfn.XLOOKUP(H1311,'Customers'!A1311:A1710,'Customers'!B1311:B1710," ")</f>
        <v xml:space="preserve"> </v>
      </c>
      <c r="J1311" t="s">
        <v>828</v>
      </c>
      <c r="K1311" t="s">
        <v>3572</v>
      </c>
      <c r="L1311" t="str">
        <f t="shared" si="100"/>
        <v>OK</v>
      </c>
      <c r="M1311" t="str">
        <f t="shared" si="101"/>
        <v>NOT  NULL</v>
      </c>
      <c r="N1311">
        <f t="shared" si="102"/>
        <v>1</v>
      </c>
      <c r="O1311" t="str">
        <f>IF(ISNA(VLOOKUP(J1311,Vendors!A:A,1,FALSE)),"MISSING VENDER","VALID")</f>
        <v>MISSING VENDER</v>
      </c>
      <c r="P1311" t="str">
        <f>IF(ISNA(VLOOKUP(H1311,'Customers'!A:A,1,FALSE)),"missing customer ","valid")</f>
        <v>valid</v>
      </c>
      <c r="Q1311" t="str">
        <f t="shared" si="103"/>
        <v>VALID</v>
      </c>
      <c r="R1311" t="str">
        <f t="shared" si="104"/>
        <v>VALID</v>
      </c>
    </row>
    <row r="1312" spans="1:18" x14ac:dyDescent="0.25">
      <c r="A1312" t="s">
        <v>3573</v>
      </c>
      <c r="B1312" s="1">
        <v>45246</v>
      </c>
      <c r="C1312">
        <v>-44602.68</v>
      </c>
      <c r="D1312" t="s">
        <v>826</v>
      </c>
      <c r="E1312" t="s">
        <v>843</v>
      </c>
      <c r="F1312" t="s">
        <v>3</v>
      </c>
      <c r="G1312" t="s">
        <v>28</v>
      </c>
      <c r="H1312" t="s">
        <v>828</v>
      </c>
      <c r="I1312" t="str">
        <f>_xlfn.XLOOKUP(H1312,'Customers'!A1312:A1711,'Customers'!B1312:B1711," ")</f>
        <v xml:space="preserve"> </v>
      </c>
      <c r="J1312" t="s">
        <v>1070</v>
      </c>
      <c r="K1312" t="s">
        <v>3574</v>
      </c>
      <c r="L1312" t="str">
        <f t="shared" si="100"/>
        <v>OK</v>
      </c>
      <c r="M1312" t="str">
        <f t="shared" si="101"/>
        <v>NOT  NULL</v>
      </c>
      <c r="N1312">
        <f t="shared" si="102"/>
        <v>1</v>
      </c>
      <c r="O1312" t="str">
        <f>IF(ISNA(VLOOKUP(J1312,Vendors!A:A,1,FALSE)),"MISSING VENDER","VALID")</f>
        <v>VALID</v>
      </c>
      <c r="P1312" t="str">
        <f>IF(ISNA(VLOOKUP(H1312,'Customers'!A:A,1,FALSE)),"missing customer ","valid")</f>
        <v xml:space="preserve">missing customer </v>
      </c>
      <c r="Q1312" t="str">
        <f t="shared" si="103"/>
        <v>VALID</v>
      </c>
      <c r="R1312" t="str">
        <f t="shared" si="104"/>
        <v>VALID</v>
      </c>
    </row>
    <row r="1313" spans="1:18" x14ac:dyDescent="0.25">
      <c r="A1313" t="s">
        <v>3575</v>
      </c>
      <c r="B1313" s="1">
        <v>44589</v>
      </c>
      <c r="C1313">
        <v>-81604.87</v>
      </c>
      <c r="D1313" t="s">
        <v>826</v>
      </c>
      <c r="E1313" t="s">
        <v>827</v>
      </c>
      <c r="F1313" t="s">
        <v>4</v>
      </c>
      <c r="G1313" t="s">
        <v>25</v>
      </c>
      <c r="H1313" t="s">
        <v>828</v>
      </c>
      <c r="I1313" t="str">
        <f>_xlfn.XLOOKUP(H1313,'Customers'!A1313:A1712,'Customers'!B1313:B1712," ")</f>
        <v xml:space="preserve"> </v>
      </c>
      <c r="J1313" t="s">
        <v>829</v>
      </c>
      <c r="K1313" t="s">
        <v>3576</v>
      </c>
      <c r="L1313" t="str">
        <f t="shared" si="100"/>
        <v>OK</v>
      </c>
      <c r="M1313" t="str">
        <f t="shared" si="101"/>
        <v>NOT  NULL</v>
      </c>
      <c r="N1313">
        <f t="shared" si="102"/>
        <v>1</v>
      </c>
      <c r="O1313" t="str">
        <f>IF(ISNA(VLOOKUP(J1313,Vendors!A:A,1,FALSE)),"MISSING VENDER","VALID")</f>
        <v>VALID</v>
      </c>
      <c r="P1313" t="str">
        <f>IF(ISNA(VLOOKUP(H1313,'Customers'!A:A,1,FALSE)),"missing customer ","valid")</f>
        <v xml:space="preserve">missing customer </v>
      </c>
      <c r="Q1313" t="str">
        <f t="shared" si="103"/>
        <v>VALID</v>
      </c>
      <c r="R1313" t="str">
        <f t="shared" si="104"/>
        <v>VALID</v>
      </c>
    </row>
    <row r="1314" spans="1:18" x14ac:dyDescent="0.25">
      <c r="A1314" t="s">
        <v>3577</v>
      </c>
      <c r="B1314" s="1">
        <v>44868</v>
      </c>
      <c r="C1314">
        <v>174843.07</v>
      </c>
      <c r="D1314" t="s">
        <v>836</v>
      </c>
      <c r="E1314" t="s">
        <v>855</v>
      </c>
      <c r="F1314" t="s">
        <v>3</v>
      </c>
      <c r="G1314" t="s">
        <v>25</v>
      </c>
      <c r="H1314" t="s">
        <v>573</v>
      </c>
      <c r="I1314" t="str">
        <f>_xlfn.XLOOKUP(H1314,'Customers'!A1314:A1713,'Customers'!B1314:B1713," ")</f>
        <v xml:space="preserve"> </v>
      </c>
      <c r="J1314" t="s">
        <v>828</v>
      </c>
      <c r="K1314" t="s">
        <v>3578</v>
      </c>
      <c r="L1314" t="str">
        <f t="shared" si="100"/>
        <v>OK</v>
      </c>
      <c r="M1314" t="str">
        <f t="shared" si="101"/>
        <v>NOT  NULL</v>
      </c>
      <c r="N1314">
        <f t="shared" si="102"/>
        <v>1</v>
      </c>
      <c r="O1314" t="str">
        <f>IF(ISNA(VLOOKUP(J1314,Vendors!A:A,1,FALSE)),"MISSING VENDER","VALID")</f>
        <v>MISSING VENDER</v>
      </c>
      <c r="P1314" t="str">
        <f>IF(ISNA(VLOOKUP(H1314,'Customers'!A:A,1,FALSE)),"missing customer ","valid")</f>
        <v>valid</v>
      </c>
      <c r="Q1314" t="str">
        <f t="shared" si="103"/>
        <v>VALID</v>
      </c>
      <c r="R1314" t="str">
        <f t="shared" si="104"/>
        <v>VALID</v>
      </c>
    </row>
    <row r="1315" spans="1:18" x14ac:dyDescent="0.25">
      <c r="A1315" t="s">
        <v>3579</v>
      </c>
      <c r="B1315" s="1">
        <v>44794</v>
      </c>
      <c r="C1315">
        <v>195052.52</v>
      </c>
      <c r="D1315" t="s">
        <v>836</v>
      </c>
      <c r="E1315" t="s">
        <v>840</v>
      </c>
      <c r="F1315" t="s">
        <v>4</v>
      </c>
      <c r="G1315" t="s">
        <v>28</v>
      </c>
      <c r="H1315" t="s">
        <v>305</v>
      </c>
      <c r="I1315" t="str">
        <f>_xlfn.XLOOKUP(H1315,'Customers'!A1315:A1714,'Customers'!B1315:B1714," ")</f>
        <v xml:space="preserve"> </v>
      </c>
      <c r="J1315" t="s">
        <v>828</v>
      </c>
      <c r="K1315" t="s">
        <v>3580</v>
      </c>
      <c r="L1315" t="str">
        <f t="shared" si="100"/>
        <v>OK</v>
      </c>
      <c r="M1315" t="str">
        <f t="shared" si="101"/>
        <v>NOT  NULL</v>
      </c>
      <c r="N1315">
        <f t="shared" si="102"/>
        <v>1</v>
      </c>
      <c r="O1315" t="str">
        <f>IF(ISNA(VLOOKUP(J1315,Vendors!A:A,1,FALSE)),"MISSING VENDER","VALID")</f>
        <v>MISSING VENDER</v>
      </c>
      <c r="P1315" t="str">
        <f>IF(ISNA(VLOOKUP(H1315,'Customers'!A:A,1,FALSE)),"missing customer ","valid")</f>
        <v>valid</v>
      </c>
      <c r="Q1315" t="str">
        <f t="shared" si="103"/>
        <v>VALID</v>
      </c>
      <c r="R1315" t="str">
        <f t="shared" si="104"/>
        <v>VALID</v>
      </c>
    </row>
    <row r="1316" spans="1:18" x14ac:dyDescent="0.25">
      <c r="A1316" t="s">
        <v>3581</v>
      </c>
      <c r="B1316" s="1">
        <v>45083</v>
      </c>
      <c r="C1316">
        <v>-57205.120000000003</v>
      </c>
      <c r="D1316" t="s">
        <v>826</v>
      </c>
      <c r="E1316" t="s">
        <v>832</v>
      </c>
      <c r="F1316" t="s">
        <v>5</v>
      </c>
      <c r="G1316" t="s">
        <v>25</v>
      </c>
      <c r="H1316" t="s">
        <v>828</v>
      </c>
      <c r="I1316" t="str">
        <f>_xlfn.XLOOKUP(H1316,'Customers'!A1316:A1715,'Customers'!B1316:B1715," ")</f>
        <v xml:space="preserve"> </v>
      </c>
      <c r="J1316" t="s">
        <v>1958</v>
      </c>
      <c r="K1316" t="s">
        <v>3582</v>
      </c>
      <c r="L1316" t="str">
        <f t="shared" si="100"/>
        <v>OK</v>
      </c>
      <c r="M1316" t="str">
        <f t="shared" si="101"/>
        <v>NOT  NULL</v>
      </c>
      <c r="N1316">
        <f t="shared" si="102"/>
        <v>1</v>
      </c>
      <c r="O1316" t="str">
        <f>IF(ISNA(VLOOKUP(J1316,Vendors!A:A,1,FALSE)),"MISSING VENDER","VALID")</f>
        <v>VALID</v>
      </c>
      <c r="P1316" t="str">
        <f>IF(ISNA(VLOOKUP(H1316,'Customers'!A:A,1,FALSE)),"missing customer ","valid")</f>
        <v xml:space="preserve">missing customer </v>
      </c>
      <c r="Q1316" t="str">
        <f t="shared" si="103"/>
        <v>VALID</v>
      </c>
      <c r="R1316" t="str">
        <f t="shared" si="104"/>
        <v>VALID</v>
      </c>
    </row>
    <row r="1317" spans="1:18" x14ac:dyDescent="0.25">
      <c r="A1317" t="s">
        <v>3583</v>
      </c>
      <c r="B1317" s="1">
        <v>44589</v>
      </c>
      <c r="C1317">
        <v>175340.08</v>
      </c>
      <c r="D1317" t="s">
        <v>836</v>
      </c>
      <c r="E1317" t="s">
        <v>840</v>
      </c>
      <c r="F1317" t="s">
        <v>4</v>
      </c>
      <c r="G1317" t="s">
        <v>25</v>
      </c>
      <c r="H1317" t="s">
        <v>539</v>
      </c>
      <c r="I1317" t="str">
        <f>_xlfn.XLOOKUP(H1317,'Customers'!A1317:A1716,'Customers'!B1317:B1716," ")</f>
        <v xml:space="preserve"> </v>
      </c>
      <c r="J1317" t="s">
        <v>828</v>
      </c>
      <c r="K1317" t="s">
        <v>3584</v>
      </c>
      <c r="L1317" t="str">
        <f t="shared" si="100"/>
        <v>OK</v>
      </c>
      <c r="M1317" t="str">
        <f t="shared" si="101"/>
        <v>NOT  NULL</v>
      </c>
      <c r="N1317">
        <f t="shared" si="102"/>
        <v>1</v>
      </c>
      <c r="O1317" t="str">
        <f>IF(ISNA(VLOOKUP(J1317,Vendors!A:A,1,FALSE)),"MISSING VENDER","VALID")</f>
        <v>MISSING VENDER</v>
      </c>
      <c r="P1317" t="str">
        <f>IF(ISNA(VLOOKUP(H1317,'Customers'!A:A,1,FALSE)),"missing customer ","valid")</f>
        <v>valid</v>
      </c>
      <c r="Q1317" t="str">
        <f t="shared" si="103"/>
        <v>VALID</v>
      </c>
      <c r="R1317" t="str">
        <f t="shared" si="104"/>
        <v>VALID</v>
      </c>
    </row>
    <row r="1318" spans="1:18" x14ac:dyDescent="0.25">
      <c r="A1318" t="s">
        <v>3585</v>
      </c>
      <c r="B1318" s="1">
        <v>44757</v>
      </c>
      <c r="C1318">
        <v>157834.35999999999</v>
      </c>
      <c r="D1318" t="s">
        <v>836</v>
      </c>
      <c r="E1318" t="s">
        <v>840</v>
      </c>
      <c r="F1318" t="s">
        <v>5</v>
      </c>
      <c r="G1318" t="s">
        <v>14</v>
      </c>
      <c r="H1318" t="s">
        <v>433</v>
      </c>
      <c r="I1318" t="str">
        <f>_xlfn.XLOOKUP(H1318,'Customers'!A1318:A1717,'Customers'!B1318:B1717," ")</f>
        <v xml:space="preserve"> </v>
      </c>
      <c r="J1318" t="s">
        <v>828</v>
      </c>
      <c r="K1318" t="s">
        <v>3586</v>
      </c>
      <c r="L1318" t="str">
        <f t="shared" si="100"/>
        <v>OK</v>
      </c>
      <c r="M1318" t="str">
        <f t="shared" si="101"/>
        <v>NOT  NULL</v>
      </c>
      <c r="N1318">
        <f t="shared" si="102"/>
        <v>1</v>
      </c>
      <c r="O1318" t="str">
        <f>IF(ISNA(VLOOKUP(J1318,Vendors!A:A,1,FALSE)),"MISSING VENDER","VALID")</f>
        <v>MISSING VENDER</v>
      </c>
      <c r="P1318" t="str">
        <f>IF(ISNA(VLOOKUP(H1318,'Customers'!A:A,1,FALSE)),"missing customer ","valid")</f>
        <v>valid</v>
      </c>
      <c r="Q1318" t="str">
        <f t="shared" si="103"/>
        <v>VALID</v>
      </c>
      <c r="R1318" t="str">
        <f t="shared" si="104"/>
        <v>VALID</v>
      </c>
    </row>
    <row r="1319" spans="1:18" x14ac:dyDescent="0.25">
      <c r="A1319" t="s">
        <v>3587</v>
      </c>
      <c r="B1319" s="1">
        <v>45021</v>
      </c>
      <c r="C1319">
        <v>-51325.08</v>
      </c>
      <c r="D1319" t="s">
        <v>826</v>
      </c>
      <c r="E1319" t="s">
        <v>827</v>
      </c>
      <c r="F1319" t="s">
        <v>5</v>
      </c>
      <c r="G1319" t="s">
        <v>25</v>
      </c>
      <c r="H1319" t="s">
        <v>828</v>
      </c>
      <c r="I1319" t="str">
        <f>_xlfn.XLOOKUP(H1319,'Customers'!A1319:A1718,'Customers'!B1319:B1718," ")</f>
        <v xml:space="preserve"> </v>
      </c>
      <c r="J1319" t="s">
        <v>1415</v>
      </c>
      <c r="K1319" t="s">
        <v>3588</v>
      </c>
      <c r="L1319" t="str">
        <f t="shared" si="100"/>
        <v>OK</v>
      </c>
      <c r="M1319" t="str">
        <f t="shared" si="101"/>
        <v>NOT  NULL</v>
      </c>
      <c r="N1319">
        <f t="shared" si="102"/>
        <v>1</v>
      </c>
      <c r="O1319" t="str">
        <f>IF(ISNA(VLOOKUP(J1319,Vendors!A:A,1,FALSE)),"MISSING VENDER","VALID")</f>
        <v>VALID</v>
      </c>
      <c r="P1319" t="str">
        <f>IF(ISNA(VLOOKUP(H1319,'Customers'!A:A,1,FALSE)),"missing customer ","valid")</f>
        <v xml:space="preserve">missing customer </v>
      </c>
      <c r="Q1319" t="str">
        <f t="shared" si="103"/>
        <v>VALID</v>
      </c>
      <c r="R1319" t="str">
        <f t="shared" si="104"/>
        <v>VALID</v>
      </c>
    </row>
    <row r="1320" spans="1:18" x14ac:dyDescent="0.25">
      <c r="A1320" t="s">
        <v>3589</v>
      </c>
      <c r="B1320" s="1">
        <v>45269</v>
      </c>
      <c r="C1320">
        <v>8289.64</v>
      </c>
      <c r="D1320" t="s">
        <v>958</v>
      </c>
      <c r="E1320" t="s">
        <v>958</v>
      </c>
      <c r="F1320" t="s">
        <v>5</v>
      </c>
      <c r="G1320" t="s">
        <v>28</v>
      </c>
      <c r="H1320" t="s">
        <v>828</v>
      </c>
      <c r="I1320" t="str">
        <f>_xlfn.XLOOKUP(H1320,'Customers'!A1320:A1719,'Customers'!B1320:B1719," ")</f>
        <v xml:space="preserve"> </v>
      </c>
      <c r="J1320" t="s">
        <v>828</v>
      </c>
      <c r="K1320" t="s">
        <v>3590</v>
      </c>
      <c r="L1320" t="str">
        <f t="shared" si="100"/>
        <v>OK</v>
      </c>
      <c r="M1320" t="str">
        <f t="shared" si="101"/>
        <v>NOT  NULL</v>
      </c>
      <c r="N1320">
        <f t="shared" si="102"/>
        <v>1</v>
      </c>
      <c r="O1320" t="str">
        <f>IF(ISNA(VLOOKUP(J1320,Vendors!A:A,1,FALSE)),"MISSING VENDER","VALID")</f>
        <v>MISSING VENDER</v>
      </c>
      <c r="P1320" t="str">
        <f>IF(ISNA(VLOOKUP(H1320,'Customers'!A:A,1,FALSE)),"missing customer ","valid")</f>
        <v xml:space="preserve">missing customer </v>
      </c>
      <c r="Q1320" t="str">
        <f t="shared" si="103"/>
        <v>VALID</v>
      </c>
      <c r="R1320" t="str">
        <f t="shared" si="104"/>
        <v>VALID</v>
      </c>
    </row>
    <row r="1321" spans="1:18" x14ac:dyDescent="0.25">
      <c r="A1321" t="s">
        <v>3591</v>
      </c>
      <c r="B1321" s="1">
        <v>44781</v>
      </c>
      <c r="C1321">
        <v>188638.64</v>
      </c>
      <c r="D1321" t="s">
        <v>836</v>
      </c>
      <c r="E1321" t="s">
        <v>837</v>
      </c>
      <c r="F1321" t="s">
        <v>3</v>
      </c>
      <c r="G1321" t="s">
        <v>25</v>
      </c>
      <c r="H1321" t="s">
        <v>421</v>
      </c>
      <c r="I1321" t="str">
        <f>_xlfn.XLOOKUP(H1321,'Customers'!A1321:A1720,'Customers'!B1321:B1720," ")</f>
        <v xml:space="preserve"> </v>
      </c>
      <c r="J1321" t="s">
        <v>828</v>
      </c>
      <c r="K1321" t="s">
        <v>3592</v>
      </c>
      <c r="L1321" t="str">
        <f t="shared" si="100"/>
        <v>OK</v>
      </c>
      <c r="M1321" t="str">
        <f t="shared" si="101"/>
        <v>NOT  NULL</v>
      </c>
      <c r="N1321">
        <f t="shared" si="102"/>
        <v>1</v>
      </c>
      <c r="O1321" t="str">
        <f>IF(ISNA(VLOOKUP(J1321,Vendors!A:A,1,FALSE)),"MISSING VENDER","VALID")</f>
        <v>MISSING VENDER</v>
      </c>
      <c r="P1321" t="str">
        <f>IF(ISNA(VLOOKUP(H1321,'Customers'!A:A,1,FALSE)),"missing customer ","valid")</f>
        <v>valid</v>
      </c>
      <c r="Q1321" t="str">
        <f t="shared" si="103"/>
        <v>VALID</v>
      </c>
      <c r="R1321" t="str">
        <f t="shared" si="104"/>
        <v>VALID</v>
      </c>
    </row>
    <row r="1322" spans="1:18" x14ac:dyDescent="0.25">
      <c r="A1322" t="s">
        <v>3593</v>
      </c>
      <c r="B1322" s="1">
        <v>45032</v>
      </c>
      <c r="C1322">
        <v>-26817.71</v>
      </c>
      <c r="D1322" t="s">
        <v>826</v>
      </c>
      <c r="E1322" t="s">
        <v>832</v>
      </c>
      <c r="F1322" t="s">
        <v>3</v>
      </c>
      <c r="G1322" t="s">
        <v>14</v>
      </c>
      <c r="H1322" t="s">
        <v>828</v>
      </c>
      <c r="I1322" t="str">
        <f>_xlfn.XLOOKUP(H1322,'Customers'!A1322:A1721,'Customers'!B1322:B1721," ")</f>
        <v xml:space="preserve"> </v>
      </c>
      <c r="J1322" t="s">
        <v>1345</v>
      </c>
      <c r="K1322" t="s">
        <v>3594</v>
      </c>
      <c r="L1322" t="str">
        <f t="shared" si="100"/>
        <v>OK</v>
      </c>
      <c r="M1322" t="str">
        <f t="shared" si="101"/>
        <v>NOT  NULL</v>
      </c>
      <c r="N1322">
        <f t="shared" si="102"/>
        <v>1</v>
      </c>
      <c r="O1322" t="str">
        <f>IF(ISNA(VLOOKUP(J1322,Vendors!A:A,1,FALSE)),"MISSING VENDER","VALID")</f>
        <v>VALID</v>
      </c>
      <c r="P1322" t="str">
        <f>IF(ISNA(VLOOKUP(H1322,'Customers'!A:A,1,FALSE)),"missing customer ","valid")</f>
        <v xml:space="preserve">missing customer </v>
      </c>
      <c r="Q1322" t="str">
        <f t="shared" si="103"/>
        <v>VALID</v>
      </c>
      <c r="R1322" t="str">
        <f t="shared" si="104"/>
        <v>VALID</v>
      </c>
    </row>
    <row r="1323" spans="1:18" x14ac:dyDescent="0.25">
      <c r="A1323" t="s">
        <v>3595</v>
      </c>
      <c r="B1323" s="1">
        <v>45219</v>
      </c>
      <c r="C1323">
        <v>-76556.87</v>
      </c>
      <c r="D1323" t="s">
        <v>826</v>
      </c>
      <c r="E1323" t="s">
        <v>843</v>
      </c>
      <c r="F1323" t="s">
        <v>4</v>
      </c>
      <c r="G1323" t="s">
        <v>18</v>
      </c>
      <c r="H1323" t="s">
        <v>828</v>
      </c>
      <c r="I1323" t="str">
        <f>_xlfn.XLOOKUP(H1323,'Customers'!A1323:A1722,'Customers'!B1323:B1722," ")</f>
        <v xml:space="preserve"> </v>
      </c>
      <c r="J1323" t="s">
        <v>1099</v>
      </c>
      <c r="K1323" t="s">
        <v>3596</v>
      </c>
      <c r="L1323" t="str">
        <f t="shared" si="100"/>
        <v>OK</v>
      </c>
      <c r="M1323" t="str">
        <f t="shared" si="101"/>
        <v>NOT  NULL</v>
      </c>
      <c r="N1323">
        <f t="shared" si="102"/>
        <v>1</v>
      </c>
      <c r="O1323" t="str">
        <f>IF(ISNA(VLOOKUP(J1323,Vendors!A:A,1,FALSE)),"MISSING VENDER","VALID")</f>
        <v>VALID</v>
      </c>
      <c r="P1323" t="str">
        <f>IF(ISNA(VLOOKUP(H1323,'Customers'!A:A,1,FALSE)),"missing customer ","valid")</f>
        <v xml:space="preserve">missing customer </v>
      </c>
      <c r="Q1323" t="str">
        <f t="shared" si="103"/>
        <v>VALID</v>
      </c>
      <c r="R1323" t="str">
        <f t="shared" si="104"/>
        <v>VALID</v>
      </c>
    </row>
    <row r="1324" spans="1:18" x14ac:dyDescent="0.25">
      <c r="A1324" t="s">
        <v>3597</v>
      </c>
      <c r="B1324" s="1">
        <v>44610</v>
      </c>
      <c r="C1324">
        <v>24702.22</v>
      </c>
      <c r="D1324" t="s">
        <v>860</v>
      </c>
      <c r="E1324" t="s">
        <v>860</v>
      </c>
      <c r="F1324" t="s">
        <v>3</v>
      </c>
      <c r="G1324" t="s">
        <v>28</v>
      </c>
      <c r="H1324" t="s">
        <v>828</v>
      </c>
      <c r="I1324" t="str">
        <f>_xlfn.XLOOKUP(H1324,'Customers'!A1324:A1723,'Customers'!B1324:B1723," ")</f>
        <v xml:space="preserve"> </v>
      </c>
      <c r="J1324" t="s">
        <v>828</v>
      </c>
      <c r="K1324" t="s">
        <v>3598</v>
      </c>
      <c r="L1324" t="str">
        <f t="shared" si="100"/>
        <v>OK</v>
      </c>
      <c r="M1324" t="str">
        <f t="shared" si="101"/>
        <v>NOT  NULL</v>
      </c>
      <c r="N1324">
        <f t="shared" si="102"/>
        <v>1</v>
      </c>
      <c r="O1324" t="str">
        <f>IF(ISNA(VLOOKUP(J1324,Vendors!A:A,1,FALSE)),"MISSING VENDER","VALID")</f>
        <v>MISSING VENDER</v>
      </c>
      <c r="P1324" t="str">
        <f>IF(ISNA(VLOOKUP(H1324,'Customers'!A:A,1,FALSE)),"missing customer ","valid")</f>
        <v xml:space="preserve">missing customer </v>
      </c>
      <c r="Q1324" t="str">
        <f t="shared" si="103"/>
        <v>VALID</v>
      </c>
      <c r="R1324" t="str">
        <f t="shared" si="104"/>
        <v>VALID</v>
      </c>
    </row>
    <row r="1325" spans="1:18" x14ac:dyDescent="0.25">
      <c r="A1325" t="s">
        <v>3599</v>
      </c>
      <c r="B1325" s="1">
        <v>44925</v>
      </c>
      <c r="C1325">
        <v>199531.21</v>
      </c>
      <c r="D1325" t="s">
        <v>836</v>
      </c>
      <c r="E1325" t="s">
        <v>840</v>
      </c>
      <c r="F1325" t="s">
        <v>5</v>
      </c>
      <c r="G1325" t="s">
        <v>14</v>
      </c>
      <c r="H1325" t="s">
        <v>513</v>
      </c>
      <c r="I1325" t="str">
        <f>_xlfn.XLOOKUP(H1325,'Customers'!A1325:A1724,'Customers'!B1325:B1724," ")</f>
        <v xml:space="preserve"> </v>
      </c>
      <c r="J1325" t="s">
        <v>828</v>
      </c>
      <c r="K1325" t="s">
        <v>3600</v>
      </c>
      <c r="L1325" t="str">
        <f t="shared" si="100"/>
        <v>OK</v>
      </c>
      <c r="M1325" t="str">
        <f t="shared" si="101"/>
        <v>NOT  NULL</v>
      </c>
      <c r="N1325">
        <f t="shared" si="102"/>
        <v>1</v>
      </c>
      <c r="O1325" t="str">
        <f>IF(ISNA(VLOOKUP(J1325,Vendors!A:A,1,FALSE)),"MISSING VENDER","VALID")</f>
        <v>MISSING VENDER</v>
      </c>
      <c r="P1325" t="str">
        <f>IF(ISNA(VLOOKUP(H1325,'Customers'!A:A,1,FALSE)),"missing customer ","valid")</f>
        <v>valid</v>
      </c>
      <c r="Q1325" t="str">
        <f t="shared" si="103"/>
        <v>VALID</v>
      </c>
      <c r="R1325" t="str">
        <f t="shared" si="104"/>
        <v>VALID</v>
      </c>
    </row>
    <row r="1326" spans="1:18" x14ac:dyDescent="0.25">
      <c r="A1326" t="s">
        <v>3601</v>
      </c>
      <c r="B1326" s="1">
        <v>44767</v>
      </c>
      <c r="C1326">
        <v>110690.37</v>
      </c>
      <c r="D1326" t="s">
        <v>836</v>
      </c>
      <c r="E1326" t="s">
        <v>837</v>
      </c>
      <c r="F1326" t="s">
        <v>4</v>
      </c>
      <c r="G1326" t="s">
        <v>25</v>
      </c>
      <c r="H1326" t="s">
        <v>113</v>
      </c>
      <c r="I1326" t="str">
        <f>_xlfn.XLOOKUP(H1326,'Customers'!A1326:A1725,'Customers'!B1326:B1725," ")</f>
        <v xml:space="preserve"> </v>
      </c>
      <c r="J1326" t="s">
        <v>828</v>
      </c>
      <c r="K1326" t="s">
        <v>3602</v>
      </c>
      <c r="L1326" t="str">
        <f t="shared" si="100"/>
        <v>OK</v>
      </c>
      <c r="M1326" t="str">
        <f t="shared" si="101"/>
        <v>NOT  NULL</v>
      </c>
      <c r="N1326">
        <f t="shared" si="102"/>
        <v>1</v>
      </c>
      <c r="O1326" t="str">
        <f>IF(ISNA(VLOOKUP(J1326,Vendors!A:A,1,FALSE)),"MISSING VENDER","VALID")</f>
        <v>MISSING VENDER</v>
      </c>
      <c r="P1326" t="str">
        <f>IF(ISNA(VLOOKUP(H1326,'Customers'!A:A,1,FALSE)),"missing customer ","valid")</f>
        <v>valid</v>
      </c>
      <c r="Q1326" t="str">
        <f t="shared" si="103"/>
        <v>VALID</v>
      </c>
      <c r="R1326" t="str">
        <f t="shared" si="104"/>
        <v>VALID</v>
      </c>
    </row>
    <row r="1327" spans="1:18" x14ac:dyDescent="0.25">
      <c r="A1327" t="s">
        <v>3603</v>
      </c>
      <c r="B1327" s="1">
        <v>44696</v>
      </c>
      <c r="C1327">
        <v>236262.09</v>
      </c>
      <c r="D1327" t="s">
        <v>836</v>
      </c>
      <c r="E1327" t="s">
        <v>855</v>
      </c>
      <c r="F1327" t="s">
        <v>5</v>
      </c>
      <c r="G1327" t="s">
        <v>28</v>
      </c>
      <c r="H1327" t="s">
        <v>687</v>
      </c>
      <c r="I1327" t="str">
        <f>_xlfn.XLOOKUP(H1327,'Customers'!A1327:A1726,'Customers'!B1327:B1726," ")</f>
        <v xml:space="preserve"> </v>
      </c>
      <c r="J1327" t="s">
        <v>828</v>
      </c>
      <c r="K1327" t="s">
        <v>3604</v>
      </c>
      <c r="L1327" t="str">
        <f t="shared" si="100"/>
        <v>OK</v>
      </c>
      <c r="M1327" t="str">
        <f t="shared" si="101"/>
        <v>NOT  NULL</v>
      </c>
      <c r="N1327">
        <f t="shared" si="102"/>
        <v>1</v>
      </c>
      <c r="O1327" t="str">
        <f>IF(ISNA(VLOOKUP(J1327,Vendors!A:A,1,FALSE)),"MISSING VENDER","VALID")</f>
        <v>MISSING VENDER</v>
      </c>
      <c r="P1327" t="str">
        <f>IF(ISNA(VLOOKUP(H1327,'Customers'!A:A,1,FALSE)),"missing customer ","valid")</f>
        <v>valid</v>
      </c>
      <c r="Q1327" t="str">
        <f t="shared" si="103"/>
        <v>VALID</v>
      </c>
      <c r="R1327" t="str">
        <f t="shared" si="104"/>
        <v>VALID</v>
      </c>
    </row>
    <row r="1328" spans="1:18" x14ac:dyDescent="0.25">
      <c r="A1328" t="s">
        <v>3605</v>
      </c>
      <c r="B1328" s="1">
        <v>44937</v>
      </c>
      <c r="C1328">
        <v>141102.87</v>
      </c>
      <c r="D1328" t="s">
        <v>836</v>
      </c>
      <c r="E1328" t="s">
        <v>840</v>
      </c>
      <c r="F1328" t="s">
        <v>4</v>
      </c>
      <c r="G1328" t="s">
        <v>18</v>
      </c>
      <c r="H1328" t="s">
        <v>347</v>
      </c>
      <c r="I1328" t="str">
        <f>_xlfn.XLOOKUP(H1328,'Customers'!A1328:A1727,'Customers'!B1328:B1727," ")</f>
        <v xml:space="preserve"> </v>
      </c>
      <c r="J1328" t="s">
        <v>828</v>
      </c>
      <c r="K1328" t="s">
        <v>3606</v>
      </c>
      <c r="L1328" t="str">
        <f t="shared" si="100"/>
        <v>OK</v>
      </c>
      <c r="M1328" t="str">
        <f t="shared" si="101"/>
        <v>NOT  NULL</v>
      </c>
      <c r="N1328">
        <f t="shared" si="102"/>
        <v>1</v>
      </c>
      <c r="O1328" t="str">
        <f>IF(ISNA(VLOOKUP(J1328,Vendors!A:A,1,FALSE)),"MISSING VENDER","VALID")</f>
        <v>MISSING VENDER</v>
      </c>
      <c r="P1328" t="str">
        <f>IF(ISNA(VLOOKUP(H1328,'Customers'!A:A,1,FALSE)),"missing customer ","valid")</f>
        <v>valid</v>
      </c>
      <c r="Q1328" t="str">
        <f t="shared" si="103"/>
        <v>VALID</v>
      </c>
      <c r="R1328" t="str">
        <f t="shared" si="104"/>
        <v>VALID</v>
      </c>
    </row>
    <row r="1329" spans="1:18" x14ac:dyDescent="0.25">
      <c r="A1329" t="s">
        <v>3607</v>
      </c>
      <c r="B1329" s="1">
        <v>44792</v>
      </c>
      <c r="C1329">
        <v>19772.53</v>
      </c>
      <c r="D1329" t="s">
        <v>958</v>
      </c>
      <c r="E1329" t="s">
        <v>958</v>
      </c>
      <c r="F1329" t="s">
        <v>5</v>
      </c>
      <c r="G1329" t="s">
        <v>28</v>
      </c>
      <c r="H1329" t="s">
        <v>828</v>
      </c>
      <c r="I1329" t="str">
        <f>_xlfn.XLOOKUP(H1329,'Customers'!A1329:A1728,'Customers'!B1329:B1728," ")</f>
        <v xml:space="preserve"> </v>
      </c>
      <c r="J1329" t="s">
        <v>828</v>
      </c>
      <c r="K1329" t="s">
        <v>3608</v>
      </c>
      <c r="L1329" t="str">
        <f t="shared" si="100"/>
        <v>OK</v>
      </c>
      <c r="M1329" t="str">
        <f t="shared" si="101"/>
        <v>NOT  NULL</v>
      </c>
      <c r="N1329">
        <f t="shared" si="102"/>
        <v>1</v>
      </c>
      <c r="O1329" t="str">
        <f>IF(ISNA(VLOOKUP(J1329,Vendors!A:A,1,FALSE)),"MISSING VENDER","VALID")</f>
        <v>MISSING VENDER</v>
      </c>
      <c r="P1329" t="str">
        <f>IF(ISNA(VLOOKUP(H1329,'Customers'!A:A,1,FALSE)),"missing customer ","valid")</f>
        <v xml:space="preserve">missing customer </v>
      </c>
      <c r="Q1329" t="str">
        <f t="shared" si="103"/>
        <v>VALID</v>
      </c>
      <c r="R1329" t="str">
        <f t="shared" si="104"/>
        <v>VALID</v>
      </c>
    </row>
    <row r="1330" spans="1:18" x14ac:dyDescent="0.25">
      <c r="A1330" t="s">
        <v>3609</v>
      </c>
      <c r="B1330" s="1">
        <v>45209</v>
      </c>
      <c r="C1330">
        <v>-22519.919999999998</v>
      </c>
      <c r="D1330" t="s">
        <v>826</v>
      </c>
      <c r="E1330" t="s">
        <v>892</v>
      </c>
      <c r="F1330" t="s">
        <v>4</v>
      </c>
      <c r="G1330" t="s">
        <v>25</v>
      </c>
      <c r="H1330" t="s">
        <v>828</v>
      </c>
      <c r="I1330" t="str">
        <f>_xlfn.XLOOKUP(H1330,'Customers'!A1330:A1729,'Customers'!B1330:B1729," ")</f>
        <v xml:space="preserve"> </v>
      </c>
      <c r="J1330" t="s">
        <v>896</v>
      </c>
      <c r="K1330" t="s">
        <v>3610</v>
      </c>
      <c r="L1330" t="str">
        <f t="shared" si="100"/>
        <v>OK</v>
      </c>
      <c r="M1330" t="str">
        <f t="shared" si="101"/>
        <v>NOT  NULL</v>
      </c>
      <c r="N1330">
        <f t="shared" si="102"/>
        <v>1</v>
      </c>
      <c r="O1330" t="str">
        <f>IF(ISNA(VLOOKUP(J1330,Vendors!A:A,1,FALSE)),"MISSING VENDER","VALID")</f>
        <v>VALID</v>
      </c>
      <c r="P1330" t="str">
        <f>IF(ISNA(VLOOKUP(H1330,'Customers'!A:A,1,FALSE)),"missing customer ","valid")</f>
        <v xml:space="preserve">missing customer </v>
      </c>
      <c r="Q1330" t="str">
        <f t="shared" si="103"/>
        <v>VALID</v>
      </c>
      <c r="R1330" t="str">
        <f t="shared" si="104"/>
        <v>VALID</v>
      </c>
    </row>
    <row r="1331" spans="1:18" x14ac:dyDescent="0.25">
      <c r="A1331" t="s">
        <v>3611</v>
      </c>
      <c r="B1331" s="1">
        <v>45169</v>
      </c>
      <c r="C1331">
        <v>-74310.740000000005</v>
      </c>
      <c r="D1331" t="s">
        <v>826</v>
      </c>
      <c r="E1331" t="s">
        <v>832</v>
      </c>
      <c r="F1331" t="s">
        <v>3</v>
      </c>
      <c r="G1331" t="s">
        <v>28</v>
      </c>
      <c r="H1331" t="s">
        <v>828</v>
      </c>
      <c r="I1331" t="str">
        <f>_xlfn.XLOOKUP(H1331,'Customers'!A1331:A1730,'Customers'!B1331:B1730," ")</f>
        <v xml:space="preserve"> </v>
      </c>
      <c r="J1331" t="s">
        <v>2040</v>
      </c>
      <c r="K1331" t="s">
        <v>3612</v>
      </c>
      <c r="L1331" t="str">
        <f t="shared" si="100"/>
        <v>OK</v>
      </c>
      <c r="M1331" t="str">
        <f t="shared" si="101"/>
        <v>NOT  NULL</v>
      </c>
      <c r="N1331">
        <f t="shared" si="102"/>
        <v>1</v>
      </c>
      <c r="O1331" t="str">
        <f>IF(ISNA(VLOOKUP(J1331,Vendors!A:A,1,FALSE)),"MISSING VENDER","VALID")</f>
        <v>VALID</v>
      </c>
      <c r="P1331" t="str">
        <f>IF(ISNA(VLOOKUP(H1331,'Customers'!A:A,1,FALSE)),"missing customer ","valid")</f>
        <v xml:space="preserve">missing customer </v>
      </c>
      <c r="Q1331" t="str">
        <f t="shared" si="103"/>
        <v>VALID</v>
      </c>
      <c r="R1331" t="str">
        <f t="shared" si="104"/>
        <v>VALID</v>
      </c>
    </row>
    <row r="1332" spans="1:18" x14ac:dyDescent="0.25">
      <c r="A1332" t="s">
        <v>3613</v>
      </c>
      <c r="B1332" s="1">
        <v>45143</v>
      </c>
      <c r="C1332">
        <v>146780.09</v>
      </c>
      <c r="D1332" t="s">
        <v>836</v>
      </c>
      <c r="E1332" t="s">
        <v>837</v>
      </c>
      <c r="F1332" t="s">
        <v>3</v>
      </c>
      <c r="G1332" t="s">
        <v>28</v>
      </c>
      <c r="H1332" t="s">
        <v>239</v>
      </c>
      <c r="I1332" t="str">
        <f>_xlfn.XLOOKUP(H1332,'Customers'!A1332:A1731,'Customers'!B1332:B1731," ")</f>
        <v xml:space="preserve"> </v>
      </c>
      <c r="J1332" t="s">
        <v>828</v>
      </c>
      <c r="K1332" t="s">
        <v>3614</v>
      </c>
      <c r="L1332" t="str">
        <f t="shared" si="100"/>
        <v>OK</v>
      </c>
      <c r="M1332" t="str">
        <f t="shared" si="101"/>
        <v>NOT  NULL</v>
      </c>
      <c r="N1332">
        <f t="shared" si="102"/>
        <v>1</v>
      </c>
      <c r="O1332" t="str">
        <f>IF(ISNA(VLOOKUP(J1332,Vendors!A:A,1,FALSE)),"MISSING VENDER","VALID")</f>
        <v>MISSING VENDER</v>
      </c>
      <c r="P1332" t="str">
        <f>IF(ISNA(VLOOKUP(H1332,'Customers'!A:A,1,FALSE)),"missing customer ","valid")</f>
        <v>valid</v>
      </c>
      <c r="Q1332" t="str">
        <f t="shared" si="103"/>
        <v>VALID</v>
      </c>
      <c r="R1332" t="str">
        <f t="shared" si="104"/>
        <v>VALID</v>
      </c>
    </row>
    <row r="1333" spans="1:18" x14ac:dyDescent="0.25">
      <c r="A1333" t="s">
        <v>3615</v>
      </c>
      <c r="B1333" s="1">
        <v>44775</v>
      </c>
      <c r="C1333">
        <v>-78297.75</v>
      </c>
      <c r="D1333" t="s">
        <v>826</v>
      </c>
      <c r="E1333" t="s">
        <v>827</v>
      </c>
      <c r="F1333" t="s">
        <v>3</v>
      </c>
      <c r="G1333" t="s">
        <v>28</v>
      </c>
      <c r="H1333" t="s">
        <v>828</v>
      </c>
      <c r="I1333" t="str">
        <f>_xlfn.XLOOKUP(H1333,'Customers'!A1333:A1732,'Customers'!B1333:B1732," ")</f>
        <v xml:space="preserve"> </v>
      </c>
      <c r="J1333" t="s">
        <v>1511</v>
      </c>
      <c r="K1333" t="s">
        <v>3616</v>
      </c>
      <c r="L1333" t="str">
        <f t="shared" si="100"/>
        <v>OK</v>
      </c>
      <c r="M1333" t="str">
        <f t="shared" si="101"/>
        <v>NOT  NULL</v>
      </c>
      <c r="N1333">
        <f t="shared" si="102"/>
        <v>1</v>
      </c>
      <c r="O1333" t="str">
        <f>IF(ISNA(VLOOKUP(J1333,Vendors!A:A,1,FALSE)),"MISSING VENDER","VALID")</f>
        <v>VALID</v>
      </c>
      <c r="P1333" t="str">
        <f>IF(ISNA(VLOOKUP(H1333,'Customers'!A:A,1,FALSE)),"missing customer ","valid")</f>
        <v xml:space="preserve">missing customer </v>
      </c>
      <c r="Q1333" t="str">
        <f t="shared" si="103"/>
        <v>VALID</v>
      </c>
      <c r="R1333" t="str">
        <f t="shared" si="104"/>
        <v>VALID</v>
      </c>
    </row>
    <row r="1334" spans="1:18" x14ac:dyDescent="0.25">
      <c r="A1334" t="s">
        <v>3617</v>
      </c>
      <c r="B1334" s="1">
        <v>44684</v>
      </c>
      <c r="C1334">
        <v>-14093.02</v>
      </c>
      <c r="D1334" t="s">
        <v>826</v>
      </c>
      <c r="E1334" t="s">
        <v>832</v>
      </c>
      <c r="F1334" t="s">
        <v>4</v>
      </c>
      <c r="G1334" t="s">
        <v>28</v>
      </c>
      <c r="H1334" t="s">
        <v>828</v>
      </c>
      <c r="I1334" t="str">
        <f>_xlfn.XLOOKUP(H1334,'Customers'!A1334:A1733,'Customers'!B1334:B1733," ")</f>
        <v xml:space="preserve"> </v>
      </c>
      <c r="J1334" t="s">
        <v>833</v>
      </c>
      <c r="K1334" t="s">
        <v>3618</v>
      </c>
      <c r="L1334" t="str">
        <f t="shared" si="100"/>
        <v>OK</v>
      </c>
      <c r="M1334" t="str">
        <f t="shared" si="101"/>
        <v>NOT  NULL</v>
      </c>
      <c r="N1334">
        <f t="shared" si="102"/>
        <v>1</v>
      </c>
      <c r="O1334" t="str">
        <f>IF(ISNA(VLOOKUP(J1334,Vendors!A:A,1,FALSE)),"MISSING VENDER","VALID")</f>
        <v>VALID</v>
      </c>
      <c r="P1334" t="str">
        <f>IF(ISNA(VLOOKUP(H1334,'Customers'!A:A,1,FALSE)),"missing customer ","valid")</f>
        <v xml:space="preserve">missing customer </v>
      </c>
      <c r="Q1334" t="str">
        <f t="shared" si="103"/>
        <v>VALID</v>
      </c>
      <c r="R1334" t="str">
        <f t="shared" si="104"/>
        <v>VALID</v>
      </c>
    </row>
    <row r="1335" spans="1:18" x14ac:dyDescent="0.25">
      <c r="A1335" t="s">
        <v>3619</v>
      </c>
      <c r="B1335" s="1">
        <v>44695</v>
      </c>
      <c r="C1335">
        <v>-43443.33</v>
      </c>
      <c r="D1335" t="s">
        <v>826</v>
      </c>
      <c r="E1335" t="s">
        <v>843</v>
      </c>
      <c r="F1335" t="s">
        <v>3</v>
      </c>
      <c r="G1335" t="s">
        <v>28</v>
      </c>
      <c r="H1335" t="s">
        <v>828</v>
      </c>
      <c r="I1335" t="str">
        <f>_xlfn.XLOOKUP(H1335,'Customers'!A1335:A1734,'Customers'!B1335:B1734," ")</f>
        <v xml:space="preserve"> </v>
      </c>
      <c r="J1335" t="s">
        <v>1520</v>
      </c>
      <c r="K1335" t="s">
        <v>3620</v>
      </c>
      <c r="L1335" t="str">
        <f t="shared" si="100"/>
        <v>OK</v>
      </c>
      <c r="M1335" t="str">
        <f t="shared" si="101"/>
        <v>NOT  NULL</v>
      </c>
      <c r="N1335">
        <f t="shared" si="102"/>
        <v>1</v>
      </c>
      <c r="O1335" t="str">
        <f>IF(ISNA(VLOOKUP(J1335,Vendors!A:A,1,FALSE)),"MISSING VENDER","VALID")</f>
        <v>VALID</v>
      </c>
      <c r="P1335" t="str">
        <f>IF(ISNA(VLOOKUP(H1335,'Customers'!A:A,1,FALSE)),"missing customer ","valid")</f>
        <v xml:space="preserve">missing customer </v>
      </c>
      <c r="Q1335" t="str">
        <f t="shared" si="103"/>
        <v>VALID</v>
      </c>
      <c r="R1335" t="str">
        <f t="shared" si="104"/>
        <v>VALID</v>
      </c>
    </row>
    <row r="1336" spans="1:18" x14ac:dyDescent="0.25">
      <c r="A1336" t="s">
        <v>3621</v>
      </c>
      <c r="B1336" s="1">
        <v>45212</v>
      </c>
      <c r="C1336">
        <v>-52285.41</v>
      </c>
      <c r="D1336" t="s">
        <v>826</v>
      </c>
      <c r="E1336" t="s">
        <v>892</v>
      </c>
      <c r="F1336" t="s">
        <v>4</v>
      </c>
      <c r="G1336" t="s">
        <v>14</v>
      </c>
      <c r="H1336" t="s">
        <v>828</v>
      </c>
      <c r="I1336" t="str">
        <f>_xlfn.XLOOKUP(H1336,'Customers'!A1336:A1735,'Customers'!B1336:B1735," ")</f>
        <v xml:space="preserve"> </v>
      </c>
      <c r="J1336" t="s">
        <v>1381</v>
      </c>
      <c r="K1336" t="s">
        <v>3622</v>
      </c>
      <c r="L1336" t="str">
        <f t="shared" si="100"/>
        <v>OK</v>
      </c>
      <c r="M1336" t="str">
        <f t="shared" si="101"/>
        <v>NOT  NULL</v>
      </c>
      <c r="N1336">
        <f t="shared" si="102"/>
        <v>1</v>
      </c>
      <c r="O1336" t="str">
        <f>IF(ISNA(VLOOKUP(J1336,Vendors!A:A,1,FALSE)),"MISSING VENDER","VALID")</f>
        <v>VALID</v>
      </c>
      <c r="P1336" t="str">
        <f>IF(ISNA(VLOOKUP(H1336,'Customers'!A:A,1,FALSE)),"missing customer ","valid")</f>
        <v xml:space="preserve">missing customer </v>
      </c>
      <c r="Q1336" t="str">
        <f t="shared" si="103"/>
        <v>VALID</v>
      </c>
      <c r="R1336" t="str">
        <f t="shared" si="104"/>
        <v>VALID</v>
      </c>
    </row>
    <row r="1337" spans="1:18" x14ac:dyDescent="0.25">
      <c r="A1337" t="s">
        <v>3623</v>
      </c>
      <c r="B1337" s="1">
        <v>44942</v>
      </c>
      <c r="C1337">
        <v>-42848.18</v>
      </c>
      <c r="D1337" t="s">
        <v>826</v>
      </c>
      <c r="E1337" t="s">
        <v>843</v>
      </c>
      <c r="F1337" t="s">
        <v>5</v>
      </c>
      <c r="G1337" t="s">
        <v>14</v>
      </c>
      <c r="H1337" t="s">
        <v>828</v>
      </c>
      <c r="I1337" t="str">
        <f>_xlfn.XLOOKUP(H1337,'Customers'!A1337:A1736,'Customers'!B1337:B1736," ")</f>
        <v xml:space="preserve"> </v>
      </c>
      <c r="J1337" t="s">
        <v>1096</v>
      </c>
      <c r="K1337" t="s">
        <v>3624</v>
      </c>
      <c r="L1337" t="str">
        <f t="shared" si="100"/>
        <v>OK</v>
      </c>
      <c r="M1337" t="str">
        <f t="shared" si="101"/>
        <v>NOT  NULL</v>
      </c>
      <c r="N1337">
        <f t="shared" si="102"/>
        <v>1</v>
      </c>
      <c r="O1337" t="str">
        <f>IF(ISNA(VLOOKUP(J1337,Vendors!A:A,1,FALSE)),"MISSING VENDER","VALID")</f>
        <v>VALID</v>
      </c>
      <c r="P1337" t="str">
        <f>IF(ISNA(VLOOKUP(H1337,'Customers'!A:A,1,FALSE)),"missing customer ","valid")</f>
        <v xml:space="preserve">missing customer </v>
      </c>
      <c r="Q1337" t="str">
        <f t="shared" si="103"/>
        <v>VALID</v>
      </c>
      <c r="R1337" t="str">
        <f t="shared" si="104"/>
        <v>VALID</v>
      </c>
    </row>
    <row r="1338" spans="1:18" x14ac:dyDescent="0.25">
      <c r="A1338" t="s">
        <v>3625</v>
      </c>
      <c r="B1338" s="1">
        <v>45053</v>
      </c>
      <c r="C1338">
        <v>215621.9</v>
      </c>
      <c r="D1338" t="s">
        <v>836</v>
      </c>
      <c r="E1338" t="s">
        <v>855</v>
      </c>
      <c r="F1338" t="s">
        <v>4</v>
      </c>
      <c r="G1338" t="s">
        <v>25</v>
      </c>
      <c r="H1338" t="s">
        <v>51</v>
      </c>
      <c r="I1338" t="str">
        <f>_xlfn.XLOOKUP(H1338,'Customers'!A1338:A1737,'Customers'!B1338:B1737," ")</f>
        <v xml:space="preserve"> </v>
      </c>
      <c r="J1338" t="s">
        <v>828</v>
      </c>
      <c r="K1338" t="s">
        <v>3626</v>
      </c>
      <c r="L1338" t="str">
        <f t="shared" si="100"/>
        <v>OK</v>
      </c>
      <c r="M1338" t="str">
        <f t="shared" si="101"/>
        <v>NOT  NULL</v>
      </c>
      <c r="N1338">
        <f t="shared" si="102"/>
        <v>1</v>
      </c>
      <c r="O1338" t="str">
        <f>IF(ISNA(VLOOKUP(J1338,Vendors!A:A,1,FALSE)),"MISSING VENDER","VALID")</f>
        <v>MISSING VENDER</v>
      </c>
      <c r="P1338" t="str">
        <f>IF(ISNA(VLOOKUP(H1338,'Customers'!A:A,1,FALSE)),"missing customer ","valid")</f>
        <v>valid</v>
      </c>
      <c r="Q1338" t="str">
        <f t="shared" si="103"/>
        <v>VALID</v>
      </c>
      <c r="R1338" t="str">
        <f t="shared" si="104"/>
        <v>VALID</v>
      </c>
    </row>
    <row r="1339" spans="1:18" x14ac:dyDescent="0.25">
      <c r="A1339" t="s">
        <v>3627</v>
      </c>
      <c r="B1339" s="1">
        <v>45279</v>
      </c>
      <c r="C1339">
        <v>273485.78999999998</v>
      </c>
      <c r="D1339" t="s">
        <v>836</v>
      </c>
      <c r="E1339" t="s">
        <v>837</v>
      </c>
      <c r="F1339" t="s">
        <v>5</v>
      </c>
      <c r="G1339" t="s">
        <v>18</v>
      </c>
      <c r="H1339" t="s">
        <v>429</v>
      </c>
      <c r="I1339" t="str">
        <f>_xlfn.XLOOKUP(H1339,'Customers'!A1339:A1738,'Customers'!B1339:B1738," ")</f>
        <v xml:space="preserve"> </v>
      </c>
      <c r="J1339" t="s">
        <v>828</v>
      </c>
      <c r="K1339" t="s">
        <v>3628</v>
      </c>
      <c r="L1339" t="str">
        <f t="shared" si="100"/>
        <v>OK</v>
      </c>
      <c r="M1339" t="str">
        <f t="shared" si="101"/>
        <v>NOT  NULL</v>
      </c>
      <c r="N1339">
        <f t="shared" si="102"/>
        <v>1</v>
      </c>
      <c r="O1339" t="str">
        <f>IF(ISNA(VLOOKUP(J1339,Vendors!A:A,1,FALSE)),"MISSING VENDER","VALID")</f>
        <v>MISSING VENDER</v>
      </c>
      <c r="P1339" t="str">
        <f>IF(ISNA(VLOOKUP(H1339,'Customers'!A:A,1,FALSE)),"missing customer ","valid")</f>
        <v>valid</v>
      </c>
      <c r="Q1339" t="str">
        <f t="shared" si="103"/>
        <v>VALID</v>
      </c>
      <c r="R1339" t="str">
        <f t="shared" si="104"/>
        <v>VALID</v>
      </c>
    </row>
    <row r="1340" spans="1:18" x14ac:dyDescent="0.25">
      <c r="A1340" t="s">
        <v>3629</v>
      </c>
      <c r="B1340" s="1">
        <v>44661</v>
      </c>
      <c r="C1340">
        <v>-34089.43</v>
      </c>
      <c r="D1340" t="s">
        <v>826</v>
      </c>
      <c r="E1340" t="s">
        <v>832</v>
      </c>
      <c r="F1340" t="s">
        <v>4</v>
      </c>
      <c r="G1340" t="s">
        <v>14</v>
      </c>
      <c r="H1340" t="s">
        <v>828</v>
      </c>
      <c r="I1340" t="str">
        <f>_xlfn.XLOOKUP(H1340,'Customers'!A1340:A1739,'Customers'!B1340:B1739," ")</f>
        <v xml:space="preserve"> </v>
      </c>
      <c r="J1340" t="s">
        <v>899</v>
      </c>
      <c r="K1340" t="s">
        <v>3630</v>
      </c>
      <c r="L1340" t="str">
        <f t="shared" si="100"/>
        <v>OK</v>
      </c>
      <c r="M1340" t="str">
        <f t="shared" si="101"/>
        <v>NOT  NULL</v>
      </c>
      <c r="N1340">
        <f t="shared" si="102"/>
        <v>1</v>
      </c>
      <c r="O1340" t="str">
        <f>IF(ISNA(VLOOKUP(J1340,Vendors!A:A,1,FALSE)),"MISSING VENDER","VALID")</f>
        <v>VALID</v>
      </c>
      <c r="P1340" t="str">
        <f>IF(ISNA(VLOOKUP(H1340,'Customers'!A:A,1,FALSE)),"missing customer ","valid")</f>
        <v xml:space="preserve">missing customer </v>
      </c>
      <c r="Q1340" t="str">
        <f t="shared" si="103"/>
        <v>VALID</v>
      </c>
      <c r="R1340" t="str">
        <f t="shared" si="104"/>
        <v>VALID</v>
      </c>
    </row>
    <row r="1341" spans="1:18" x14ac:dyDescent="0.25">
      <c r="A1341" t="s">
        <v>3631</v>
      </c>
      <c r="B1341" s="1">
        <v>44700</v>
      </c>
      <c r="C1341">
        <v>186057.68</v>
      </c>
      <c r="D1341" t="s">
        <v>836</v>
      </c>
      <c r="E1341" t="s">
        <v>837</v>
      </c>
      <c r="F1341" t="s">
        <v>4</v>
      </c>
      <c r="G1341" t="s">
        <v>28</v>
      </c>
      <c r="H1341" t="s">
        <v>405</v>
      </c>
      <c r="I1341" t="str">
        <f>_xlfn.XLOOKUP(H1341,'Customers'!A1341:A1740,'Customers'!B1341:B1740," ")</f>
        <v xml:space="preserve"> </v>
      </c>
      <c r="J1341" t="s">
        <v>828</v>
      </c>
      <c r="K1341" t="s">
        <v>3632</v>
      </c>
      <c r="L1341" t="str">
        <f t="shared" si="100"/>
        <v>OK</v>
      </c>
      <c r="M1341" t="str">
        <f t="shared" si="101"/>
        <v>NOT  NULL</v>
      </c>
      <c r="N1341">
        <f t="shared" si="102"/>
        <v>1</v>
      </c>
      <c r="O1341" t="str">
        <f>IF(ISNA(VLOOKUP(J1341,Vendors!A:A,1,FALSE)),"MISSING VENDER","VALID")</f>
        <v>MISSING VENDER</v>
      </c>
      <c r="P1341" t="str">
        <f>IF(ISNA(VLOOKUP(H1341,'Customers'!A:A,1,FALSE)),"missing customer ","valid")</f>
        <v>valid</v>
      </c>
      <c r="Q1341" t="str">
        <f t="shared" si="103"/>
        <v>VALID</v>
      </c>
      <c r="R1341" t="str">
        <f t="shared" si="104"/>
        <v>VALID</v>
      </c>
    </row>
    <row r="1342" spans="1:18" x14ac:dyDescent="0.25">
      <c r="A1342" t="s">
        <v>3633</v>
      </c>
      <c r="B1342" s="1">
        <v>44650</v>
      </c>
      <c r="C1342">
        <v>26311.22</v>
      </c>
      <c r="D1342" t="s">
        <v>1332</v>
      </c>
      <c r="E1342" t="s">
        <v>1332</v>
      </c>
      <c r="F1342" t="s">
        <v>5</v>
      </c>
      <c r="G1342" t="s">
        <v>25</v>
      </c>
      <c r="H1342" t="s">
        <v>828</v>
      </c>
      <c r="I1342" t="str">
        <f>_xlfn.XLOOKUP(H1342,'Customers'!A1342:A1741,'Customers'!B1342:B1741," ")</f>
        <v xml:space="preserve"> </v>
      </c>
      <c r="J1342" t="s">
        <v>828</v>
      </c>
      <c r="K1342" t="s">
        <v>3634</v>
      </c>
      <c r="L1342" t="str">
        <f t="shared" si="100"/>
        <v>OK</v>
      </c>
      <c r="M1342" t="str">
        <f t="shared" si="101"/>
        <v>NOT  NULL</v>
      </c>
      <c r="N1342">
        <f t="shared" si="102"/>
        <v>1</v>
      </c>
      <c r="O1342" t="str">
        <f>IF(ISNA(VLOOKUP(J1342,Vendors!A:A,1,FALSE)),"MISSING VENDER","VALID")</f>
        <v>MISSING VENDER</v>
      </c>
      <c r="P1342" t="str">
        <f>IF(ISNA(VLOOKUP(H1342,'Customers'!A:A,1,FALSE)),"missing customer ","valid")</f>
        <v xml:space="preserve">missing customer </v>
      </c>
      <c r="Q1342" t="str">
        <f t="shared" si="103"/>
        <v>VALID</v>
      </c>
      <c r="R1342" t="str">
        <f t="shared" si="104"/>
        <v>VALID</v>
      </c>
    </row>
    <row r="1343" spans="1:18" x14ac:dyDescent="0.25">
      <c r="A1343" t="s">
        <v>3635</v>
      </c>
      <c r="B1343" s="1">
        <v>44735</v>
      </c>
      <c r="C1343">
        <v>-48829.37</v>
      </c>
      <c r="D1343" t="s">
        <v>826</v>
      </c>
      <c r="E1343" t="s">
        <v>827</v>
      </c>
      <c r="F1343" t="s">
        <v>3</v>
      </c>
      <c r="G1343" t="s">
        <v>18</v>
      </c>
      <c r="H1343" t="s">
        <v>828</v>
      </c>
      <c r="I1343" t="str">
        <f>_xlfn.XLOOKUP(H1343,'Customers'!A1343:A1742,'Customers'!B1343:B1742," ")</f>
        <v xml:space="preserve"> </v>
      </c>
      <c r="J1343" t="s">
        <v>1022</v>
      </c>
      <c r="K1343" t="s">
        <v>3636</v>
      </c>
      <c r="L1343" t="str">
        <f t="shared" si="100"/>
        <v>OK</v>
      </c>
      <c r="M1343" t="str">
        <f t="shared" si="101"/>
        <v>NOT  NULL</v>
      </c>
      <c r="N1343">
        <f t="shared" si="102"/>
        <v>1</v>
      </c>
      <c r="O1343" t="str">
        <f>IF(ISNA(VLOOKUP(J1343,Vendors!A:A,1,FALSE)),"MISSING VENDER","VALID")</f>
        <v>VALID</v>
      </c>
      <c r="P1343" t="str">
        <f>IF(ISNA(VLOOKUP(H1343,'Customers'!A:A,1,FALSE)),"missing customer ","valid")</f>
        <v xml:space="preserve">missing customer </v>
      </c>
      <c r="Q1343" t="str">
        <f t="shared" si="103"/>
        <v>VALID</v>
      </c>
      <c r="R1343" t="str">
        <f t="shared" si="104"/>
        <v>VALID</v>
      </c>
    </row>
    <row r="1344" spans="1:18" x14ac:dyDescent="0.25">
      <c r="A1344" t="s">
        <v>3637</v>
      </c>
      <c r="B1344" s="1">
        <v>44948</v>
      </c>
      <c r="C1344">
        <v>198971.17</v>
      </c>
      <c r="D1344" t="s">
        <v>836</v>
      </c>
      <c r="E1344" t="s">
        <v>837</v>
      </c>
      <c r="F1344" t="s">
        <v>5</v>
      </c>
      <c r="G1344" t="s">
        <v>14</v>
      </c>
      <c r="H1344" t="s">
        <v>557</v>
      </c>
      <c r="I1344" t="str">
        <f>_xlfn.XLOOKUP(H1344,'Customers'!A1344:A1743,'Customers'!B1344:B1743," ")</f>
        <v xml:space="preserve"> </v>
      </c>
      <c r="J1344" t="s">
        <v>828</v>
      </c>
      <c r="K1344" t="s">
        <v>3638</v>
      </c>
      <c r="L1344" t="str">
        <f t="shared" si="100"/>
        <v>OK</v>
      </c>
      <c r="M1344" t="str">
        <f t="shared" si="101"/>
        <v>NOT  NULL</v>
      </c>
      <c r="N1344">
        <f t="shared" si="102"/>
        <v>1</v>
      </c>
      <c r="O1344" t="str">
        <f>IF(ISNA(VLOOKUP(J1344,Vendors!A:A,1,FALSE)),"MISSING VENDER","VALID")</f>
        <v>MISSING VENDER</v>
      </c>
      <c r="P1344" t="str">
        <f>IF(ISNA(VLOOKUP(H1344,'Customers'!A:A,1,FALSE)),"missing customer ","valid")</f>
        <v>valid</v>
      </c>
      <c r="Q1344" t="str">
        <f t="shared" si="103"/>
        <v>VALID</v>
      </c>
      <c r="R1344" t="str">
        <f t="shared" si="104"/>
        <v>VALID</v>
      </c>
    </row>
    <row r="1345" spans="1:18" x14ac:dyDescent="0.25">
      <c r="A1345" t="s">
        <v>3639</v>
      </c>
      <c r="B1345" s="1">
        <v>44723</v>
      </c>
      <c r="C1345">
        <v>163366.91</v>
      </c>
      <c r="D1345" t="s">
        <v>836</v>
      </c>
      <c r="E1345" t="s">
        <v>837</v>
      </c>
      <c r="F1345" t="s">
        <v>4</v>
      </c>
      <c r="G1345" t="s">
        <v>14</v>
      </c>
      <c r="H1345" t="s">
        <v>599</v>
      </c>
      <c r="I1345" t="str">
        <f>_xlfn.XLOOKUP(H1345,'Customers'!A1345:A1744,'Customers'!B1345:B1744," ")</f>
        <v xml:space="preserve"> </v>
      </c>
      <c r="J1345" t="s">
        <v>828</v>
      </c>
      <c r="K1345" t="s">
        <v>3640</v>
      </c>
      <c r="L1345" t="str">
        <f t="shared" si="100"/>
        <v>OK</v>
      </c>
      <c r="M1345" t="str">
        <f t="shared" si="101"/>
        <v>NOT  NULL</v>
      </c>
      <c r="N1345">
        <f t="shared" si="102"/>
        <v>1</v>
      </c>
      <c r="O1345" t="str">
        <f>IF(ISNA(VLOOKUP(J1345,Vendors!A:A,1,FALSE)),"MISSING VENDER","VALID")</f>
        <v>MISSING VENDER</v>
      </c>
      <c r="P1345" t="str">
        <f>IF(ISNA(VLOOKUP(H1345,'Customers'!A:A,1,FALSE)),"missing customer ","valid")</f>
        <v>valid</v>
      </c>
      <c r="Q1345" t="str">
        <f t="shared" si="103"/>
        <v>VALID</v>
      </c>
      <c r="R1345" t="str">
        <f t="shared" si="104"/>
        <v>VALID</v>
      </c>
    </row>
    <row r="1346" spans="1:18" x14ac:dyDescent="0.25">
      <c r="A1346" t="s">
        <v>3641</v>
      </c>
      <c r="B1346" s="1">
        <v>44749</v>
      </c>
      <c r="C1346">
        <v>-30533.86</v>
      </c>
      <c r="D1346" t="s">
        <v>826</v>
      </c>
      <c r="E1346" t="s">
        <v>832</v>
      </c>
      <c r="F1346" t="s">
        <v>4</v>
      </c>
      <c r="G1346" t="s">
        <v>28</v>
      </c>
      <c r="H1346" t="s">
        <v>828</v>
      </c>
      <c r="I1346" t="str">
        <f>_xlfn.XLOOKUP(H1346,'Customers'!A1346:A1745,'Customers'!B1346:B1745," ")</f>
        <v xml:space="preserve"> </v>
      </c>
      <c r="J1346" t="s">
        <v>1381</v>
      </c>
      <c r="K1346" t="s">
        <v>3642</v>
      </c>
      <c r="L1346" t="str">
        <f t="shared" ref="L1346:L1409" si="105">IF(ISERROR(B1346),"ERORROR","OK")</f>
        <v>OK</v>
      </c>
      <c r="M1346" t="str">
        <f t="shared" ref="M1346:M1409" si="106">IF(ISNA(C1347),"NULL","NOT  NULL")</f>
        <v>NOT  NULL</v>
      </c>
      <c r="N1346">
        <f t="shared" ref="N1346:N1409" si="107">COUNTIF(A:A,A1346)</f>
        <v>1</v>
      </c>
      <c r="O1346" t="str">
        <f>IF(ISNA(VLOOKUP(J1346,Vendors!A:A,1,FALSE)),"MISSING VENDER","VALID")</f>
        <v>VALID</v>
      </c>
      <c r="P1346" t="str">
        <f>IF(ISNA(VLOOKUP(H1346,'Customers'!A:A,1,FALSE)),"missing customer ","valid")</f>
        <v xml:space="preserve">missing customer </v>
      </c>
      <c r="Q1346" t="str">
        <f t="shared" ref="Q1346:Q1409" si="108">IF(ISBLANK(D1346),"INVALID","VALID")</f>
        <v>VALID</v>
      </c>
      <c r="R1346" t="str">
        <f t="shared" ref="R1346:R1409" si="109">IF(ISNA(F1346),"INVALID","VALID")</f>
        <v>VALID</v>
      </c>
    </row>
    <row r="1347" spans="1:18" x14ac:dyDescent="0.25">
      <c r="A1347" t="s">
        <v>3643</v>
      </c>
      <c r="B1347" s="1">
        <v>44599</v>
      </c>
      <c r="C1347">
        <v>157178.64000000001</v>
      </c>
      <c r="D1347" t="s">
        <v>836</v>
      </c>
      <c r="E1347" t="s">
        <v>840</v>
      </c>
      <c r="F1347" t="s">
        <v>4</v>
      </c>
      <c r="G1347" t="s">
        <v>18</v>
      </c>
      <c r="H1347" t="s">
        <v>349</v>
      </c>
      <c r="I1347" t="str">
        <f>_xlfn.XLOOKUP(H1347,'Customers'!A1347:A1746,'Customers'!B1347:B1746," ")</f>
        <v xml:space="preserve"> </v>
      </c>
      <c r="J1347" t="s">
        <v>828</v>
      </c>
      <c r="K1347" t="s">
        <v>3644</v>
      </c>
      <c r="L1347" t="str">
        <f t="shared" si="105"/>
        <v>OK</v>
      </c>
      <c r="M1347" t="str">
        <f t="shared" si="106"/>
        <v>NOT  NULL</v>
      </c>
      <c r="N1347">
        <f t="shared" si="107"/>
        <v>1</v>
      </c>
      <c r="O1347" t="str">
        <f>IF(ISNA(VLOOKUP(J1347,Vendors!A:A,1,FALSE)),"MISSING VENDER","VALID")</f>
        <v>MISSING VENDER</v>
      </c>
      <c r="P1347" t="str">
        <f>IF(ISNA(VLOOKUP(H1347,'Customers'!A:A,1,FALSE)),"missing customer ","valid")</f>
        <v>valid</v>
      </c>
      <c r="Q1347" t="str">
        <f t="shared" si="108"/>
        <v>VALID</v>
      </c>
      <c r="R1347" t="str">
        <f t="shared" si="109"/>
        <v>VALID</v>
      </c>
    </row>
    <row r="1348" spans="1:18" x14ac:dyDescent="0.25">
      <c r="A1348" t="s">
        <v>3645</v>
      </c>
      <c r="B1348" s="1">
        <v>44775</v>
      </c>
      <c r="C1348">
        <v>178252.79999999999</v>
      </c>
      <c r="D1348" t="s">
        <v>836</v>
      </c>
      <c r="E1348" t="s">
        <v>855</v>
      </c>
      <c r="F1348" t="s">
        <v>3</v>
      </c>
      <c r="G1348" t="s">
        <v>18</v>
      </c>
      <c r="H1348" t="s">
        <v>649</v>
      </c>
      <c r="I1348" t="str">
        <f>_xlfn.XLOOKUP(H1348,'Customers'!A1348:A1747,'Customers'!B1348:B1747," ")</f>
        <v xml:space="preserve"> </v>
      </c>
      <c r="J1348" t="s">
        <v>828</v>
      </c>
      <c r="K1348" t="s">
        <v>3646</v>
      </c>
      <c r="L1348" t="str">
        <f t="shared" si="105"/>
        <v>OK</v>
      </c>
      <c r="M1348" t="str">
        <f t="shared" si="106"/>
        <v>NOT  NULL</v>
      </c>
      <c r="N1348">
        <f t="shared" si="107"/>
        <v>1</v>
      </c>
      <c r="O1348" t="str">
        <f>IF(ISNA(VLOOKUP(J1348,Vendors!A:A,1,FALSE)),"MISSING VENDER","VALID")</f>
        <v>MISSING VENDER</v>
      </c>
      <c r="P1348" t="str">
        <f>IF(ISNA(VLOOKUP(H1348,'Customers'!A:A,1,FALSE)),"missing customer ","valid")</f>
        <v>valid</v>
      </c>
      <c r="Q1348" t="str">
        <f t="shared" si="108"/>
        <v>VALID</v>
      </c>
      <c r="R1348" t="str">
        <f t="shared" si="109"/>
        <v>VALID</v>
      </c>
    </row>
    <row r="1349" spans="1:18" x14ac:dyDescent="0.25">
      <c r="A1349" t="s">
        <v>3647</v>
      </c>
      <c r="B1349" s="1">
        <v>45187</v>
      </c>
      <c r="C1349">
        <v>237791.3</v>
      </c>
      <c r="D1349" t="s">
        <v>836</v>
      </c>
      <c r="E1349" t="s">
        <v>840</v>
      </c>
      <c r="F1349" t="s">
        <v>3</v>
      </c>
      <c r="G1349" t="s">
        <v>28</v>
      </c>
      <c r="H1349" t="s">
        <v>409</v>
      </c>
      <c r="I1349" t="str">
        <f>_xlfn.XLOOKUP(H1349,'Customers'!A1349:A1748,'Customers'!B1349:B1748," ")</f>
        <v xml:space="preserve"> </v>
      </c>
      <c r="J1349" t="s">
        <v>828</v>
      </c>
      <c r="K1349" t="s">
        <v>3648</v>
      </c>
      <c r="L1349" t="str">
        <f t="shared" si="105"/>
        <v>OK</v>
      </c>
      <c r="M1349" t="str">
        <f t="shared" si="106"/>
        <v>NOT  NULL</v>
      </c>
      <c r="N1349">
        <f t="shared" si="107"/>
        <v>1</v>
      </c>
      <c r="O1349" t="str">
        <f>IF(ISNA(VLOOKUP(J1349,Vendors!A:A,1,FALSE)),"MISSING VENDER","VALID")</f>
        <v>MISSING VENDER</v>
      </c>
      <c r="P1349" t="str">
        <f>IF(ISNA(VLOOKUP(H1349,'Customers'!A:A,1,FALSE)),"missing customer ","valid")</f>
        <v>valid</v>
      </c>
      <c r="Q1349" t="str">
        <f t="shared" si="108"/>
        <v>VALID</v>
      </c>
      <c r="R1349" t="str">
        <f t="shared" si="109"/>
        <v>VALID</v>
      </c>
    </row>
    <row r="1350" spans="1:18" x14ac:dyDescent="0.25">
      <c r="A1350" t="s">
        <v>3649</v>
      </c>
      <c r="B1350" s="1">
        <v>44970</v>
      </c>
      <c r="C1350">
        <v>-29312.42</v>
      </c>
      <c r="D1350" t="s">
        <v>826</v>
      </c>
      <c r="E1350" t="s">
        <v>843</v>
      </c>
      <c r="F1350" t="s">
        <v>4</v>
      </c>
      <c r="G1350" t="s">
        <v>28</v>
      </c>
      <c r="H1350" t="s">
        <v>828</v>
      </c>
      <c r="I1350" t="str">
        <f>_xlfn.XLOOKUP(H1350,'Customers'!A1350:A1749,'Customers'!B1350:B1749," ")</f>
        <v xml:space="preserve"> </v>
      </c>
      <c r="J1350" t="s">
        <v>1607</v>
      </c>
      <c r="K1350" t="s">
        <v>3650</v>
      </c>
      <c r="L1350" t="str">
        <f t="shared" si="105"/>
        <v>OK</v>
      </c>
      <c r="M1350" t="str">
        <f t="shared" si="106"/>
        <v>NOT  NULL</v>
      </c>
      <c r="N1350">
        <f t="shared" si="107"/>
        <v>1</v>
      </c>
      <c r="O1350" t="str">
        <f>IF(ISNA(VLOOKUP(J1350,Vendors!A:A,1,FALSE)),"MISSING VENDER","VALID")</f>
        <v>VALID</v>
      </c>
      <c r="P1350" t="str">
        <f>IF(ISNA(VLOOKUP(H1350,'Customers'!A:A,1,FALSE)),"missing customer ","valid")</f>
        <v xml:space="preserve">missing customer </v>
      </c>
      <c r="Q1350" t="str">
        <f t="shared" si="108"/>
        <v>VALID</v>
      </c>
      <c r="R1350" t="str">
        <f t="shared" si="109"/>
        <v>VALID</v>
      </c>
    </row>
    <row r="1351" spans="1:18" x14ac:dyDescent="0.25">
      <c r="A1351" t="s">
        <v>3651</v>
      </c>
      <c r="B1351" s="1">
        <v>44984</v>
      </c>
      <c r="C1351">
        <v>-44329.61</v>
      </c>
      <c r="D1351" t="s">
        <v>826</v>
      </c>
      <c r="E1351" t="s">
        <v>832</v>
      </c>
      <c r="F1351" t="s">
        <v>4</v>
      </c>
      <c r="G1351" t="s">
        <v>28</v>
      </c>
      <c r="H1351" t="s">
        <v>828</v>
      </c>
      <c r="I1351" t="str">
        <f>_xlfn.XLOOKUP(H1351,'Customers'!A1351:A1750,'Customers'!B1351:B1750," ")</f>
        <v xml:space="preserve"> </v>
      </c>
      <c r="J1351" t="s">
        <v>1345</v>
      </c>
      <c r="K1351" t="s">
        <v>3652</v>
      </c>
      <c r="L1351" t="str">
        <f t="shared" si="105"/>
        <v>OK</v>
      </c>
      <c r="M1351" t="str">
        <f t="shared" si="106"/>
        <v>NOT  NULL</v>
      </c>
      <c r="N1351">
        <f t="shared" si="107"/>
        <v>1</v>
      </c>
      <c r="O1351" t="str">
        <f>IF(ISNA(VLOOKUP(J1351,Vendors!A:A,1,FALSE)),"MISSING VENDER","VALID")</f>
        <v>VALID</v>
      </c>
      <c r="P1351" t="str">
        <f>IF(ISNA(VLOOKUP(H1351,'Customers'!A:A,1,FALSE)),"missing customer ","valid")</f>
        <v xml:space="preserve">missing customer </v>
      </c>
      <c r="Q1351" t="str">
        <f t="shared" si="108"/>
        <v>VALID</v>
      </c>
      <c r="R1351" t="str">
        <f t="shared" si="109"/>
        <v>VALID</v>
      </c>
    </row>
    <row r="1352" spans="1:18" x14ac:dyDescent="0.25">
      <c r="A1352" t="s">
        <v>3653</v>
      </c>
      <c r="B1352" s="1">
        <v>44615</v>
      </c>
      <c r="C1352">
        <v>138162.42000000001</v>
      </c>
      <c r="D1352" t="s">
        <v>836</v>
      </c>
      <c r="E1352" t="s">
        <v>855</v>
      </c>
      <c r="F1352" t="s">
        <v>5</v>
      </c>
      <c r="G1352" t="s">
        <v>28</v>
      </c>
      <c r="H1352" t="s">
        <v>399</v>
      </c>
      <c r="I1352" t="str">
        <f>_xlfn.XLOOKUP(H1352,'Customers'!A1352:A1751,'Customers'!B1352:B1751," ")</f>
        <v xml:space="preserve"> </v>
      </c>
      <c r="J1352" t="s">
        <v>828</v>
      </c>
      <c r="K1352" t="s">
        <v>3654</v>
      </c>
      <c r="L1352" t="str">
        <f t="shared" si="105"/>
        <v>OK</v>
      </c>
      <c r="M1352" t="str">
        <f t="shared" si="106"/>
        <v>NOT  NULL</v>
      </c>
      <c r="N1352">
        <f t="shared" si="107"/>
        <v>1</v>
      </c>
      <c r="O1352" t="str">
        <f>IF(ISNA(VLOOKUP(J1352,Vendors!A:A,1,FALSE)),"MISSING VENDER","VALID")</f>
        <v>MISSING VENDER</v>
      </c>
      <c r="P1352" t="str">
        <f>IF(ISNA(VLOOKUP(H1352,'Customers'!A:A,1,FALSE)),"missing customer ","valid")</f>
        <v>valid</v>
      </c>
      <c r="Q1352" t="str">
        <f t="shared" si="108"/>
        <v>VALID</v>
      </c>
      <c r="R1352" t="str">
        <f t="shared" si="109"/>
        <v>VALID</v>
      </c>
    </row>
    <row r="1353" spans="1:18" x14ac:dyDescent="0.25">
      <c r="A1353" t="s">
        <v>3655</v>
      </c>
      <c r="B1353" s="1">
        <v>44596</v>
      </c>
      <c r="C1353">
        <v>111029.38</v>
      </c>
      <c r="D1353" t="s">
        <v>836</v>
      </c>
      <c r="E1353" t="s">
        <v>840</v>
      </c>
      <c r="F1353" t="s">
        <v>5</v>
      </c>
      <c r="G1353" t="s">
        <v>25</v>
      </c>
      <c r="H1353" t="s">
        <v>625</v>
      </c>
      <c r="I1353" t="str">
        <f>_xlfn.XLOOKUP(H1353,'Customers'!A1353:A1752,'Customers'!B1353:B1752," ")</f>
        <v xml:space="preserve"> </v>
      </c>
      <c r="J1353" t="s">
        <v>828</v>
      </c>
      <c r="K1353" t="s">
        <v>3656</v>
      </c>
      <c r="L1353" t="str">
        <f t="shared" si="105"/>
        <v>OK</v>
      </c>
      <c r="M1353" t="str">
        <f t="shared" si="106"/>
        <v>NOT  NULL</v>
      </c>
      <c r="N1353">
        <f t="shared" si="107"/>
        <v>1</v>
      </c>
      <c r="O1353" t="str">
        <f>IF(ISNA(VLOOKUP(J1353,Vendors!A:A,1,FALSE)),"MISSING VENDER","VALID")</f>
        <v>MISSING VENDER</v>
      </c>
      <c r="P1353" t="str">
        <f>IF(ISNA(VLOOKUP(H1353,'Customers'!A:A,1,FALSE)),"missing customer ","valid")</f>
        <v>valid</v>
      </c>
      <c r="Q1353" t="str">
        <f t="shared" si="108"/>
        <v>VALID</v>
      </c>
      <c r="R1353" t="str">
        <f t="shared" si="109"/>
        <v>VALID</v>
      </c>
    </row>
    <row r="1354" spans="1:18" x14ac:dyDescent="0.25">
      <c r="A1354" t="s">
        <v>3657</v>
      </c>
      <c r="B1354" s="1">
        <v>44749</v>
      </c>
      <c r="C1354">
        <v>-61467.81</v>
      </c>
      <c r="D1354" t="s">
        <v>826</v>
      </c>
      <c r="E1354" t="s">
        <v>865</v>
      </c>
      <c r="F1354" t="s">
        <v>3</v>
      </c>
      <c r="G1354" t="s">
        <v>25</v>
      </c>
      <c r="H1354" t="s">
        <v>828</v>
      </c>
      <c r="I1354" t="str">
        <f>_xlfn.XLOOKUP(H1354,'Customers'!A1354:A1753,'Customers'!B1354:B1753," ")</f>
        <v xml:space="preserve"> </v>
      </c>
      <c r="J1354" t="s">
        <v>1080</v>
      </c>
      <c r="K1354" t="s">
        <v>3658</v>
      </c>
      <c r="L1354" t="str">
        <f t="shared" si="105"/>
        <v>OK</v>
      </c>
      <c r="M1354" t="str">
        <f t="shared" si="106"/>
        <v>NOT  NULL</v>
      </c>
      <c r="N1354">
        <f t="shared" si="107"/>
        <v>1</v>
      </c>
      <c r="O1354" t="str">
        <f>IF(ISNA(VLOOKUP(J1354,Vendors!A:A,1,FALSE)),"MISSING VENDER","VALID")</f>
        <v>VALID</v>
      </c>
      <c r="P1354" t="str">
        <f>IF(ISNA(VLOOKUP(H1354,'Customers'!A:A,1,FALSE)),"missing customer ","valid")</f>
        <v xml:space="preserve">missing customer </v>
      </c>
      <c r="Q1354" t="str">
        <f t="shared" si="108"/>
        <v>VALID</v>
      </c>
      <c r="R1354" t="str">
        <f t="shared" si="109"/>
        <v>VALID</v>
      </c>
    </row>
    <row r="1355" spans="1:18" x14ac:dyDescent="0.25">
      <c r="A1355" t="s">
        <v>3659</v>
      </c>
      <c r="B1355" s="1">
        <v>45105</v>
      </c>
      <c r="C1355">
        <v>263249.40000000002</v>
      </c>
      <c r="D1355" t="s">
        <v>836</v>
      </c>
      <c r="E1355" t="s">
        <v>855</v>
      </c>
      <c r="F1355" t="s">
        <v>5</v>
      </c>
      <c r="G1355" t="s">
        <v>14</v>
      </c>
      <c r="H1355" t="s">
        <v>71</v>
      </c>
      <c r="I1355" t="str">
        <f>_xlfn.XLOOKUP(H1355,'Customers'!A1355:A1754,'Customers'!B1355:B1754," ")</f>
        <v xml:space="preserve"> </v>
      </c>
      <c r="J1355" t="s">
        <v>828</v>
      </c>
      <c r="K1355" t="s">
        <v>3660</v>
      </c>
      <c r="L1355" t="str">
        <f t="shared" si="105"/>
        <v>OK</v>
      </c>
      <c r="M1355" t="str">
        <f t="shared" si="106"/>
        <v>NOT  NULL</v>
      </c>
      <c r="N1355">
        <f t="shared" si="107"/>
        <v>1</v>
      </c>
      <c r="O1355" t="str">
        <f>IF(ISNA(VLOOKUP(J1355,Vendors!A:A,1,FALSE)),"MISSING VENDER","VALID")</f>
        <v>MISSING VENDER</v>
      </c>
      <c r="P1355" t="str">
        <f>IF(ISNA(VLOOKUP(H1355,'Customers'!A:A,1,FALSE)),"missing customer ","valid")</f>
        <v>valid</v>
      </c>
      <c r="Q1355" t="str">
        <f t="shared" si="108"/>
        <v>VALID</v>
      </c>
      <c r="R1355" t="str">
        <f t="shared" si="109"/>
        <v>VALID</v>
      </c>
    </row>
    <row r="1356" spans="1:18" x14ac:dyDescent="0.25">
      <c r="A1356" t="s">
        <v>3661</v>
      </c>
      <c r="B1356" s="1">
        <v>44858</v>
      </c>
      <c r="C1356">
        <v>127721.61</v>
      </c>
      <c r="D1356" t="s">
        <v>836</v>
      </c>
      <c r="E1356" t="s">
        <v>855</v>
      </c>
      <c r="F1356" t="s">
        <v>4</v>
      </c>
      <c r="G1356" t="s">
        <v>18</v>
      </c>
      <c r="H1356" t="s">
        <v>287</v>
      </c>
      <c r="I1356" t="str">
        <f>_xlfn.XLOOKUP(H1356,'Customers'!A1356:A1755,'Customers'!B1356:B1755," ")</f>
        <v xml:space="preserve"> </v>
      </c>
      <c r="J1356" t="s">
        <v>828</v>
      </c>
      <c r="K1356" t="s">
        <v>3662</v>
      </c>
      <c r="L1356" t="str">
        <f t="shared" si="105"/>
        <v>OK</v>
      </c>
      <c r="M1356" t="str">
        <f t="shared" si="106"/>
        <v>NOT  NULL</v>
      </c>
      <c r="N1356">
        <f t="shared" si="107"/>
        <v>1</v>
      </c>
      <c r="O1356" t="str">
        <f>IF(ISNA(VLOOKUP(J1356,Vendors!A:A,1,FALSE)),"MISSING VENDER","VALID")</f>
        <v>MISSING VENDER</v>
      </c>
      <c r="P1356" t="str">
        <f>IF(ISNA(VLOOKUP(H1356,'Customers'!A:A,1,FALSE)),"missing customer ","valid")</f>
        <v>valid</v>
      </c>
      <c r="Q1356" t="str">
        <f t="shared" si="108"/>
        <v>VALID</v>
      </c>
      <c r="R1356" t="str">
        <f t="shared" si="109"/>
        <v>VALID</v>
      </c>
    </row>
    <row r="1357" spans="1:18" x14ac:dyDescent="0.25">
      <c r="A1357" t="s">
        <v>3663</v>
      </c>
      <c r="B1357" s="1">
        <v>45150</v>
      </c>
      <c r="C1357">
        <v>252972.15</v>
      </c>
      <c r="D1357" t="s">
        <v>836</v>
      </c>
      <c r="E1357" t="s">
        <v>837</v>
      </c>
      <c r="F1357" t="s">
        <v>3</v>
      </c>
      <c r="G1357" t="s">
        <v>25</v>
      </c>
      <c r="H1357" t="s">
        <v>405</v>
      </c>
      <c r="I1357" t="str">
        <f>_xlfn.XLOOKUP(H1357,'Customers'!A1357:A1756,'Customers'!B1357:B1756," ")</f>
        <v xml:space="preserve"> </v>
      </c>
      <c r="J1357" t="s">
        <v>828</v>
      </c>
      <c r="K1357" t="s">
        <v>3664</v>
      </c>
      <c r="L1357" t="str">
        <f t="shared" si="105"/>
        <v>OK</v>
      </c>
      <c r="M1357" t="str">
        <f t="shared" si="106"/>
        <v>NOT  NULL</v>
      </c>
      <c r="N1357">
        <f t="shared" si="107"/>
        <v>1</v>
      </c>
      <c r="O1357" t="str">
        <f>IF(ISNA(VLOOKUP(J1357,Vendors!A:A,1,FALSE)),"MISSING VENDER","VALID")</f>
        <v>MISSING VENDER</v>
      </c>
      <c r="P1357" t="str">
        <f>IF(ISNA(VLOOKUP(H1357,'Customers'!A:A,1,FALSE)),"missing customer ","valid")</f>
        <v>valid</v>
      </c>
      <c r="Q1357" t="str">
        <f t="shared" si="108"/>
        <v>VALID</v>
      </c>
      <c r="R1357" t="str">
        <f t="shared" si="109"/>
        <v>VALID</v>
      </c>
    </row>
    <row r="1358" spans="1:18" x14ac:dyDescent="0.25">
      <c r="A1358" t="s">
        <v>3665</v>
      </c>
      <c r="B1358" s="1">
        <v>44815</v>
      </c>
      <c r="C1358">
        <v>-35016.42</v>
      </c>
      <c r="D1358" t="s">
        <v>826</v>
      </c>
      <c r="E1358" t="s">
        <v>865</v>
      </c>
      <c r="F1358" t="s">
        <v>5</v>
      </c>
      <c r="G1358" t="s">
        <v>18</v>
      </c>
      <c r="H1358" t="s">
        <v>828</v>
      </c>
      <c r="I1358" t="str">
        <f>_xlfn.XLOOKUP(H1358,'Customers'!A1358:A1757,'Customers'!B1358:B1757," ")</f>
        <v xml:space="preserve"> </v>
      </c>
      <c r="J1358" t="s">
        <v>2035</v>
      </c>
      <c r="K1358" t="s">
        <v>3666</v>
      </c>
      <c r="L1358" t="str">
        <f t="shared" si="105"/>
        <v>OK</v>
      </c>
      <c r="M1358" t="str">
        <f t="shared" si="106"/>
        <v>NOT  NULL</v>
      </c>
      <c r="N1358">
        <f t="shared" si="107"/>
        <v>1</v>
      </c>
      <c r="O1358" t="str">
        <f>IF(ISNA(VLOOKUP(J1358,Vendors!A:A,1,FALSE)),"MISSING VENDER","VALID")</f>
        <v>VALID</v>
      </c>
      <c r="P1358" t="str">
        <f>IF(ISNA(VLOOKUP(H1358,'Customers'!A:A,1,FALSE)),"missing customer ","valid")</f>
        <v xml:space="preserve">missing customer </v>
      </c>
      <c r="Q1358" t="str">
        <f t="shared" si="108"/>
        <v>VALID</v>
      </c>
      <c r="R1358" t="str">
        <f t="shared" si="109"/>
        <v>VALID</v>
      </c>
    </row>
    <row r="1359" spans="1:18" x14ac:dyDescent="0.25">
      <c r="A1359" t="s">
        <v>3667</v>
      </c>
      <c r="B1359" s="1">
        <v>45096</v>
      </c>
      <c r="C1359">
        <v>-14287</v>
      </c>
      <c r="D1359" t="s">
        <v>826</v>
      </c>
      <c r="E1359" t="s">
        <v>865</v>
      </c>
      <c r="F1359" t="s">
        <v>3</v>
      </c>
      <c r="G1359" t="s">
        <v>14</v>
      </c>
      <c r="H1359" t="s">
        <v>828</v>
      </c>
      <c r="I1359" t="str">
        <f>_xlfn.XLOOKUP(H1359,'Customers'!A1359:A1758,'Customers'!B1359:B1758," ")</f>
        <v xml:space="preserve"> </v>
      </c>
      <c r="J1359" t="s">
        <v>1402</v>
      </c>
      <c r="K1359" t="s">
        <v>3668</v>
      </c>
      <c r="L1359" t="str">
        <f t="shared" si="105"/>
        <v>OK</v>
      </c>
      <c r="M1359" t="str">
        <f t="shared" si="106"/>
        <v>NOT  NULL</v>
      </c>
      <c r="N1359">
        <f t="shared" si="107"/>
        <v>1</v>
      </c>
      <c r="O1359" t="str">
        <f>IF(ISNA(VLOOKUP(J1359,Vendors!A:A,1,FALSE)),"MISSING VENDER","VALID")</f>
        <v>VALID</v>
      </c>
      <c r="P1359" t="str">
        <f>IF(ISNA(VLOOKUP(H1359,'Customers'!A:A,1,FALSE)),"missing customer ","valid")</f>
        <v xml:space="preserve">missing customer </v>
      </c>
      <c r="Q1359" t="str">
        <f t="shared" si="108"/>
        <v>VALID</v>
      </c>
      <c r="R1359" t="str">
        <f t="shared" si="109"/>
        <v>VALID</v>
      </c>
    </row>
    <row r="1360" spans="1:18" x14ac:dyDescent="0.25">
      <c r="A1360" t="s">
        <v>3669</v>
      </c>
      <c r="B1360" s="1">
        <v>45259</v>
      </c>
      <c r="C1360">
        <v>148021.85999999999</v>
      </c>
      <c r="D1360" t="s">
        <v>836</v>
      </c>
      <c r="E1360" t="s">
        <v>837</v>
      </c>
      <c r="F1360" t="s">
        <v>4</v>
      </c>
      <c r="G1360" t="s">
        <v>18</v>
      </c>
      <c r="H1360" t="s">
        <v>273</v>
      </c>
      <c r="I1360" t="str">
        <f>_xlfn.XLOOKUP(H1360,'Customers'!A1360:A1759,'Customers'!B1360:B1759," ")</f>
        <v xml:space="preserve"> </v>
      </c>
      <c r="J1360" t="s">
        <v>828</v>
      </c>
      <c r="K1360" t="s">
        <v>3670</v>
      </c>
      <c r="L1360" t="str">
        <f t="shared" si="105"/>
        <v>OK</v>
      </c>
      <c r="M1360" t="str">
        <f t="shared" si="106"/>
        <v>NOT  NULL</v>
      </c>
      <c r="N1360">
        <f t="shared" si="107"/>
        <v>1</v>
      </c>
      <c r="O1360" t="str">
        <f>IF(ISNA(VLOOKUP(J1360,Vendors!A:A,1,FALSE)),"MISSING VENDER","VALID")</f>
        <v>MISSING VENDER</v>
      </c>
      <c r="P1360" t="str">
        <f>IF(ISNA(VLOOKUP(H1360,'Customers'!A:A,1,FALSE)),"missing customer ","valid")</f>
        <v>valid</v>
      </c>
      <c r="Q1360" t="str">
        <f t="shared" si="108"/>
        <v>VALID</v>
      </c>
      <c r="R1360" t="str">
        <f t="shared" si="109"/>
        <v>VALID</v>
      </c>
    </row>
    <row r="1361" spans="1:18" x14ac:dyDescent="0.25">
      <c r="A1361" t="s">
        <v>3671</v>
      </c>
      <c r="B1361" s="1">
        <v>45010</v>
      </c>
      <c r="C1361">
        <v>139774.82999999999</v>
      </c>
      <c r="D1361" t="s">
        <v>836</v>
      </c>
      <c r="E1361" t="s">
        <v>837</v>
      </c>
      <c r="F1361" t="s">
        <v>3</v>
      </c>
      <c r="G1361" t="s">
        <v>28</v>
      </c>
      <c r="H1361" t="s">
        <v>687</v>
      </c>
      <c r="I1361" t="str">
        <f>_xlfn.XLOOKUP(H1361,'Customers'!A1361:A1760,'Customers'!B1361:B1760," ")</f>
        <v xml:space="preserve"> </v>
      </c>
      <c r="J1361" t="s">
        <v>828</v>
      </c>
      <c r="K1361" t="s">
        <v>3672</v>
      </c>
      <c r="L1361" t="str">
        <f t="shared" si="105"/>
        <v>OK</v>
      </c>
      <c r="M1361" t="str">
        <f t="shared" si="106"/>
        <v>NOT  NULL</v>
      </c>
      <c r="N1361">
        <f t="shared" si="107"/>
        <v>1</v>
      </c>
      <c r="O1361" t="str">
        <f>IF(ISNA(VLOOKUP(J1361,Vendors!A:A,1,FALSE)),"MISSING VENDER","VALID")</f>
        <v>MISSING VENDER</v>
      </c>
      <c r="P1361" t="str">
        <f>IF(ISNA(VLOOKUP(H1361,'Customers'!A:A,1,FALSE)),"missing customer ","valid")</f>
        <v>valid</v>
      </c>
      <c r="Q1361" t="str">
        <f t="shared" si="108"/>
        <v>VALID</v>
      </c>
      <c r="R1361" t="str">
        <f t="shared" si="109"/>
        <v>VALID</v>
      </c>
    </row>
    <row r="1362" spans="1:18" x14ac:dyDescent="0.25">
      <c r="A1362" t="s">
        <v>3673</v>
      </c>
      <c r="B1362" s="1">
        <v>44995</v>
      </c>
      <c r="C1362">
        <v>169636.83</v>
      </c>
      <c r="D1362" t="s">
        <v>836</v>
      </c>
      <c r="E1362" t="s">
        <v>837</v>
      </c>
      <c r="F1362" t="s">
        <v>5</v>
      </c>
      <c r="G1362" t="s">
        <v>25</v>
      </c>
      <c r="H1362" t="s">
        <v>281</v>
      </c>
      <c r="I1362" t="str">
        <f>_xlfn.XLOOKUP(H1362,'Customers'!A1362:A1761,'Customers'!B1362:B1761," ")</f>
        <v xml:space="preserve"> </v>
      </c>
      <c r="J1362" t="s">
        <v>828</v>
      </c>
      <c r="K1362" t="s">
        <v>3674</v>
      </c>
      <c r="L1362" t="str">
        <f t="shared" si="105"/>
        <v>OK</v>
      </c>
      <c r="M1362" t="str">
        <f t="shared" si="106"/>
        <v>NOT  NULL</v>
      </c>
      <c r="N1362">
        <f t="shared" si="107"/>
        <v>1</v>
      </c>
      <c r="O1362" t="str">
        <f>IF(ISNA(VLOOKUP(J1362,Vendors!A:A,1,FALSE)),"MISSING VENDER","VALID")</f>
        <v>MISSING VENDER</v>
      </c>
      <c r="P1362" t="str">
        <f>IF(ISNA(VLOOKUP(H1362,'Customers'!A:A,1,FALSE)),"missing customer ","valid")</f>
        <v>valid</v>
      </c>
      <c r="Q1362" t="str">
        <f t="shared" si="108"/>
        <v>VALID</v>
      </c>
      <c r="R1362" t="str">
        <f t="shared" si="109"/>
        <v>VALID</v>
      </c>
    </row>
    <row r="1363" spans="1:18" x14ac:dyDescent="0.25">
      <c r="A1363" t="s">
        <v>3675</v>
      </c>
      <c r="B1363" s="1">
        <v>44987</v>
      </c>
      <c r="C1363">
        <v>-35981.29</v>
      </c>
      <c r="D1363" t="s">
        <v>826</v>
      </c>
      <c r="E1363" t="s">
        <v>827</v>
      </c>
      <c r="F1363" t="s">
        <v>5</v>
      </c>
      <c r="G1363" t="s">
        <v>14</v>
      </c>
      <c r="H1363" t="s">
        <v>828</v>
      </c>
      <c r="I1363" t="str">
        <f>_xlfn.XLOOKUP(H1363,'Customers'!A1363:A1762,'Customers'!B1363:B1762," ")</f>
        <v xml:space="preserve"> </v>
      </c>
      <c r="J1363" t="s">
        <v>1083</v>
      </c>
      <c r="K1363" t="s">
        <v>3676</v>
      </c>
      <c r="L1363" t="str">
        <f t="shared" si="105"/>
        <v>OK</v>
      </c>
      <c r="M1363" t="str">
        <f t="shared" si="106"/>
        <v>NOT  NULL</v>
      </c>
      <c r="N1363">
        <f t="shared" si="107"/>
        <v>1</v>
      </c>
      <c r="O1363" t="str">
        <f>IF(ISNA(VLOOKUP(J1363,Vendors!A:A,1,FALSE)),"MISSING VENDER","VALID")</f>
        <v>VALID</v>
      </c>
      <c r="P1363" t="str">
        <f>IF(ISNA(VLOOKUP(H1363,'Customers'!A:A,1,FALSE)),"missing customer ","valid")</f>
        <v xml:space="preserve">missing customer </v>
      </c>
      <c r="Q1363" t="str">
        <f t="shared" si="108"/>
        <v>VALID</v>
      </c>
      <c r="R1363" t="str">
        <f t="shared" si="109"/>
        <v>VALID</v>
      </c>
    </row>
    <row r="1364" spans="1:18" x14ac:dyDescent="0.25">
      <c r="A1364" t="s">
        <v>3677</v>
      </c>
      <c r="B1364" s="1">
        <v>44665</v>
      </c>
      <c r="C1364">
        <v>172755.8</v>
      </c>
      <c r="D1364" t="s">
        <v>836</v>
      </c>
      <c r="E1364" t="s">
        <v>855</v>
      </c>
      <c r="F1364" t="s">
        <v>4</v>
      </c>
      <c r="G1364" t="s">
        <v>18</v>
      </c>
      <c r="H1364" t="s">
        <v>663</v>
      </c>
      <c r="I1364" t="str">
        <f>_xlfn.XLOOKUP(H1364,'Customers'!A1364:A1763,'Customers'!B1364:B1763," ")</f>
        <v xml:space="preserve"> </v>
      </c>
      <c r="J1364" t="s">
        <v>828</v>
      </c>
      <c r="K1364" t="s">
        <v>3678</v>
      </c>
      <c r="L1364" t="str">
        <f t="shared" si="105"/>
        <v>OK</v>
      </c>
      <c r="M1364" t="str">
        <f t="shared" si="106"/>
        <v>NOT  NULL</v>
      </c>
      <c r="N1364">
        <f t="shared" si="107"/>
        <v>1</v>
      </c>
      <c r="O1364" t="str">
        <f>IF(ISNA(VLOOKUP(J1364,Vendors!A:A,1,FALSE)),"MISSING VENDER","VALID")</f>
        <v>MISSING VENDER</v>
      </c>
      <c r="P1364" t="str">
        <f>IF(ISNA(VLOOKUP(H1364,'Customers'!A:A,1,FALSE)),"missing customer ","valid")</f>
        <v>valid</v>
      </c>
      <c r="Q1364" t="str">
        <f t="shared" si="108"/>
        <v>VALID</v>
      </c>
      <c r="R1364" t="str">
        <f t="shared" si="109"/>
        <v>VALID</v>
      </c>
    </row>
    <row r="1365" spans="1:18" x14ac:dyDescent="0.25">
      <c r="A1365" t="s">
        <v>3679</v>
      </c>
      <c r="B1365" s="1">
        <v>44710</v>
      </c>
      <c r="C1365">
        <v>-36819.699999999997</v>
      </c>
      <c r="D1365" t="s">
        <v>826</v>
      </c>
      <c r="E1365" t="s">
        <v>865</v>
      </c>
      <c r="F1365" t="s">
        <v>3</v>
      </c>
      <c r="G1365" t="s">
        <v>14</v>
      </c>
      <c r="H1365" t="s">
        <v>828</v>
      </c>
      <c r="I1365" t="str">
        <f>_xlfn.XLOOKUP(H1365,'Customers'!A1365:A1764,'Customers'!B1365:B1764," ")</f>
        <v xml:space="preserve"> </v>
      </c>
      <c r="J1365" t="s">
        <v>929</v>
      </c>
      <c r="K1365" t="s">
        <v>3680</v>
      </c>
      <c r="L1365" t="str">
        <f t="shared" si="105"/>
        <v>OK</v>
      </c>
      <c r="M1365" t="str">
        <f t="shared" si="106"/>
        <v>NOT  NULL</v>
      </c>
      <c r="N1365">
        <f t="shared" si="107"/>
        <v>1</v>
      </c>
      <c r="O1365" t="str">
        <f>IF(ISNA(VLOOKUP(J1365,Vendors!A:A,1,FALSE)),"MISSING VENDER","VALID")</f>
        <v>VALID</v>
      </c>
      <c r="P1365" t="str">
        <f>IF(ISNA(VLOOKUP(H1365,'Customers'!A:A,1,FALSE)),"missing customer ","valid")</f>
        <v xml:space="preserve">missing customer </v>
      </c>
      <c r="Q1365" t="str">
        <f t="shared" si="108"/>
        <v>VALID</v>
      </c>
      <c r="R1365" t="str">
        <f t="shared" si="109"/>
        <v>VALID</v>
      </c>
    </row>
    <row r="1366" spans="1:18" x14ac:dyDescent="0.25">
      <c r="A1366" t="s">
        <v>3681</v>
      </c>
      <c r="B1366" s="1">
        <v>45033</v>
      </c>
      <c r="C1366">
        <v>184835.43</v>
      </c>
      <c r="D1366" t="s">
        <v>836</v>
      </c>
      <c r="E1366" t="s">
        <v>840</v>
      </c>
      <c r="F1366" t="s">
        <v>3</v>
      </c>
      <c r="G1366" t="s">
        <v>18</v>
      </c>
      <c r="H1366" t="s">
        <v>171</v>
      </c>
      <c r="I1366" t="str">
        <f>_xlfn.XLOOKUP(H1366,'Customers'!A1366:A1765,'Customers'!B1366:B1765," ")</f>
        <v xml:space="preserve"> </v>
      </c>
      <c r="J1366" t="s">
        <v>828</v>
      </c>
      <c r="K1366" t="s">
        <v>3682</v>
      </c>
      <c r="L1366" t="str">
        <f t="shared" si="105"/>
        <v>OK</v>
      </c>
      <c r="M1366" t="str">
        <f t="shared" si="106"/>
        <v>NOT  NULL</v>
      </c>
      <c r="N1366">
        <f t="shared" si="107"/>
        <v>1</v>
      </c>
      <c r="O1366" t="str">
        <f>IF(ISNA(VLOOKUP(J1366,Vendors!A:A,1,FALSE)),"MISSING VENDER","VALID")</f>
        <v>MISSING VENDER</v>
      </c>
      <c r="P1366" t="str">
        <f>IF(ISNA(VLOOKUP(H1366,'Customers'!A:A,1,FALSE)),"missing customer ","valid")</f>
        <v>valid</v>
      </c>
      <c r="Q1366" t="str">
        <f t="shared" si="108"/>
        <v>VALID</v>
      </c>
      <c r="R1366" t="str">
        <f t="shared" si="109"/>
        <v>VALID</v>
      </c>
    </row>
    <row r="1367" spans="1:18" x14ac:dyDescent="0.25">
      <c r="A1367" t="s">
        <v>3683</v>
      </c>
      <c r="B1367" s="1">
        <v>45175</v>
      </c>
      <c r="C1367">
        <v>-30473.75</v>
      </c>
      <c r="D1367" t="s">
        <v>826</v>
      </c>
      <c r="E1367" t="s">
        <v>851</v>
      </c>
      <c r="F1367" t="s">
        <v>4</v>
      </c>
      <c r="G1367" t="s">
        <v>14</v>
      </c>
      <c r="H1367" t="s">
        <v>828</v>
      </c>
      <c r="I1367" t="str">
        <f>_xlfn.XLOOKUP(H1367,'Customers'!A1367:A1766,'Customers'!B1367:B1766," ")</f>
        <v xml:space="preserve"> </v>
      </c>
      <c r="J1367" t="s">
        <v>1119</v>
      </c>
      <c r="K1367" t="s">
        <v>3684</v>
      </c>
      <c r="L1367" t="str">
        <f t="shared" si="105"/>
        <v>OK</v>
      </c>
      <c r="M1367" t="str">
        <f t="shared" si="106"/>
        <v>NOT  NULL</v>
      </c>
      <c r="N1367">
        <f t="shared" si="107"/>
        <v>1</v>
      </c>
      <c r="O1367" t="str">
        <f>IF(ISNA(VLOOKUP(J1367,Vendors!A:A,1,FALSE)),"MISSING VENDER","VALID")</f>
        <v>VALID</v>
      </c>
      <c r="P1367" t="str">
        <f>IF(ISNA(VLOOKUP(H1367,'Customers'!A:A,1,FALSE)),"missing customer ","valid")</f>
        <v xml:space="preserve">missing customer </v>
      </c>
      <c r="Q1367" t="str">
        <f t="shared" si="108"/>
        <v>VALID</v>
      </c>
      <c r="R1367" t="str">
        <f t="shared" si="109"/>
        <v>VALID</v>
      </c>
    </row>
    <row r="1368" spans="1:18" x14ac:dyDescent="0.25">
      <c r="A1368" t="s">
        <v>3685</v>
      </c>
      <c r="B1368" s="1">
        <v>45099</v>
      </c>
      <c r="C1368">
        <v>94597.94</v>
      </c>
      <c r="D1368" t="s">
        <v>836</v>
      </c>
      <c r="E1368" t="s">
        <v>855</v>
      </c>
      <c r="F1368" t="s">
        <v>3</v>
      </c>
      <c r="G1368" t="s">
        <v>18</v>
      </c>
      <c r="H1368" t="s">
        <v>153</v>
      </c>
      <c r="I1368" t="str">
        <f>_xlfn.XLOOKUP(H1368,'Customers'!A1368:A1767,'Customers'!B1368:B1767," ")</f>
        <v xml:space="preserve"> </v>
      </c>
      <c r="J1368" t="s">
        <v>828</v>
      </c>
      <c r="K1368" t="s">
        <v>3686</v>
      </c>
      <c r="L1368" t="str">
        <f t="shared" si="105"/>
        <v>OK</v>
      </c>
      <c r="M1368" t="str">
        <f t="shared" si="106"/>
        <v>NOT  NULL</v>
      </c>
      <c r="N1368">
        <f t="shared" si="107"/>
        <v>1</v>
      </c>
      <c r="O1368" t="str">
        <f>IF(ISNA(VLOOKUP(J1368,Vendors!A:A,1,FALSE)),"MISSING VENDER","VALID")</f>
        <v>MISSING VENDER</v>
      </c>
      <c r="P1368" t="str">
        <f>IF(ISNA(VLOOKUP(H1368,'Customers'!A:A,1,FALSE)),"missing customer ","valid")</f>
        <v>valid</v>
      </c>
      <c r="Q1368" t="str">
        <f t="shared" si="108"/>
        <v>VALID</v>
      </c>
      <c r="R1368" t="str">
        <f t="shared" si="109"/>
        <v>VALID</v>
      </c>
    </row>
    <row r="1369" spans="1:18" x14ac:dyDescent="0.25">
      <c r="A1369" t="s">
        <v>3687</v>
      </c>
      <c r="B1369" s="1">
        <v>45228</v>
      </c>
      <c r="C1369">
        <v>276836.90000000002</v>
      </c>
      <c r="D1369" t="s">
        <v>836</v>
      </c>
      <c r="E1369" t="s">
        <v>837</v>
      </c>
      <c r="F1369" t="s">
        <v>4</v>
      </c>
      <c r="G1369" t="s">
        <v>14</v>
      </c>
      <c r="H1369" t="s">
        <v>255</v>
      </c>
      <c r="I1369" t="str">
        <f>_xlfn.XLOOKUP(H1369,'Customers'!A1369:A1768,'Customers'!B1369:B1768," ")</f>
        <v xml:space="preserve"> </v>
      </c>
      <c r="J1369" t="s">
        <v>828</v>
      </c>
      <c r="K1369" t="s">
        <v>3688</v>
      </c>
      <c r="L1369" t="str">
        <f t="shared" si="105"/>
        <v>OK</v>
      </c>
      <c r="M1369" t="str">
        <f t="shared" si="106"/>
        <v>NOT  NULL</v>
      </c>
      <c r="N1369">
        <f t="shared" si="107"/>
        <v>1</v>
      </c>
      <c r="O1369" t="str">
        <f>IF(ISNA(VLOOKUP(J1369,Vendors!A:A,1,FALSE)),"MISSING VENDER","VALID")</f>
        <v>MISSING VENDER</v>
      </c>
      <c r="P1369" t="str">
        <f>IF(ISNA(VLOOKUP(H1369,'Customers'!A:A,1,FALSE)),"missing customer ","valid")</f>
        <v>valid</v>
      </c>
      <c r="Q1369" t="str">
        <f t="shared" si="108"/>
        <v>VALID</v>
      </c>
      <c r="R1369" t="str">
        <f t="shared" si="109"/>
        <v>VALID</v>
      </c>
    </row>
    <row r="1370" spans="1:18" x14ac:dyDescent="0.25">
      <c r="A1370" t="s">
        <v>3689</v>
      </c>
      <c r="B1370" s="1">
        <v>45173</v>
      </c>
      <c r="C1370">
        <v>143151.85</v>
      </c>
      <c r="D1370" t="s">
        <v>836</v>
      </c>
      <c r="E1370" t="s">
        <v>840</v>
      </c>
      <c r="F1370" t="s">
        <v>4</v>
      </c>
      <c r="G1370" t="s">
        <v>28</v>
      </c>
      <c r="H1370" t="s">
        <v>505</v>
      </c>
      <c r="I1370" t="str">
        <f>_xlfn.XLOOKUP(H1370,'Customers'!A1370:A1769,'Customers'!B1370:B1769," ")</f>
        <v xml:space="preserve"> </v>
      </c>
      <c r="J1370" t="s">
        <v>828</v>
      </c>
      <c r="K1370" t="s">
        <v>3690</v>
      </c>
      <c r="L1370" t="str">
        <f t="shared" si="105"/>
        <v>OK</v>
      </c>
      <c r="M1370" t="str">
        <f t="shared" si="106"/>
        <v>NOT  NULL</v>
      </c>
      <c r="N1370">
        <f t="shared" si="107"/>
        <v>1</v>
      </c>
      <c r="O1370" t="str">
        <f>IF(ISNA(VLOOKUP(J1370,Vendors!A:A,1,FALSE)),"MISSING VENDER","VALID")</f>
        <v>MISSING VENDER</v>
      </c>
      <c r="P1370" t="str">
        <f>IF(ISNA(VLOOKUP(H1370,'Customers'!A:A,1,FALSE)),"missing customer ","valid")</f>
        <v>valid</v>
      </c>
      <c r="Q1370" t="str">
        <f t="shared" si="108"/>
        <v>VALID</v>
      </c>
      <c r="R1370" t="str">
        <f t="shared" si="109"/>
        <v>VALID</v>
      </c>
    </row>
    <row r="1371" spans="1:18" x14ac:dyDescent="0.25">
      <c r="A1371" t="s">
        <v>3691</v>
      </c>
      <c r="B1371" s="1">
        <v>44652</v>
      </c>
      <c r="C1371">
        <v>-61411.26</v>
      </c>
      <c r="D1371" t="s">
        <v>826</v>
      </c>
      <c r="E1371" t="s">
        <v>832</v>
      </c>
      <c r="F1371" t="s">
        <v>3</v>
      </c>
      <c r="G1371" t="s">
        <v>28</v>
      </c>
      <c r="H1371" t="s">
        <v>828</v>
      </c>
      <c r="I1371" t="str">
        <f>_xlfn.XLOOKUP(H1371,'Customers'!A1371:A1770,'Customers'!B1371:B1770," ")</f>
        <v xml:space="preserve"> </v>
      </c>
      <c r="J1371" t="s">
        <v>2004</v>
      </c>
      <c r="K1371" t="s">
        <v>3692</v>
      </c>
      <c r="L1371" t="str">
        <f t="shared" si="105"/>
        <v>OK</v>
      </c>
      <c r="M1371" t="str">
        <f t="shared" si="106"/>
        <v>NOT  NULL</v>
      </c>
      <c r="N1371">
        <f t="shared" si="107"/>
        <v>1</v>
      </c>
      <c r="O1371" t="str">
        <f>IF(ISNA(VLOOKUP(J1371,Vendors!A:A,1,FALSE)),"MISSING VENDER","VALID")</f>
        <v>VALID</v>
      </c>
      <c r="P1371" t="str">
        <f>IF(ISNA(VLOOKUP(H1371,'Customers'!A:A,1,FALSE)),"missing customer ","valid")</f>
        <v xml:space="preserve">missing customer </v>
      </c>
      <c r="Q1371" t="str">
        <f t="shared" si="108"/>
        <v>VALID</v>
      </c>
      <c r="R1371" t="str">
        <f t="shared" si="109"/>
        <v>VALID</v>
      </c>
    </row>
    <row r="1372" spans="1:18" x14ac:dyDescent="0.25">
      <c r="A1372" t="s">
        <v>3693</v>
      </c>
      <c r="B1372" s="1">
        <v>44563</v>
      </c>
      <c r="C1372">
        <v>-41367.769999999997</v>
      </c>
      <c r="D1372" t="s">
        <v>826</v>
      </c>
      <c r="E1372" t="s">
        <v>827</v>
      </c>
      <c r="F1372" t="s">
        <v>3</v>
      </c>
      <c r="G1372" t="s">
        <v>18</v>
      </c>
      <c r="H1372" t="s">
        <v>828</v>
      </c>
      <c r="I1372" t="str">
        <f>_xlfn.XLOOKUP(H1372,'Customers'!A1372:A1771,'Customers'!B1372:B1771," ")</f>
        <v xml:space="preserve"> </v>
      </c>
      <c r="J1372" t="s">
        <v>952</v>
      </c>
      <c r="K1372" t="s">
        <v>3694</v>
      </c>
      <c r="L1372" t="str">
        <f t="shared" si="105"/>
        <v>OK</v>
      </c>
      <c r="M1372" t="str">
        <f t="shared" si="106"/>
        <v>NOT  NULL</v>
      </c>
      <c r="N1372">
        <f t="shared" si="107"/>
        <v>1</v>
      </c>
      <c r="O1372" t="str">
        <f>IF(ISNA(VLOOKUP(J1372,Vendors!A:A,1,FALSE)),"MISSING VENDER","VALID")</f>
        <v>VALID</v>
      </c>
      <c r="P1372" t="str">
        <f>IF(ISNA(VLOOKUP(H1372,'Customers'!A:A,1,FALSE)),"missing customer ","valid")</f>
        <v xml:space="preserve">missing customer </v>
      </c>
      <c r="Q1372" t="str">
        <f t="shared" si="108"/>
        <v>VALID</v>
      </c>
      <c r="R1372" t="str">
        <f t="shared" si="109"/>
        <v>VALID</v>
      </c>
    </row>
    <row r="1373" spans="1:18" x14ac:dyDescent="0.25">
      <c r="A1373" t="s">
        <v>3695</v>
      </c>
      <c r="B1373" s="1">
        <v>44743</v>
      </c>
      <c r="C1373">
        <v>-71646.53</v>
      </c>
      <c r="D1373" t="s">
        <v>826</v>
      </c>
      <c r="E1373" t="s">
        <v>865</v>
      </c>
      <c r="F1373" t="s">
        <v>5</v>
      </c>
      <c r="G1373" t="s">
        <v>25</v>
      </c>
      <c r="H1373" t="s">
        <v>828</v>
      </c>
      <c r="I1373" t="str">
        <f>_xlfn.XLOOKUP(H1373,'Customers'!A1373:A1772,'Customers'!B1373:B1772," ")</f>
        <v xml:space="preserve"> </v>
      </c>
      <c r="J1373" t="s">
        <v>1049</v>
      </c>
      <c r="K1373" t="s">
        <v>3696</v>
      </c>
      <c r="L1373" t="str">
        <f t="shared" si="105"/>
        <v>OK</v>
      </c>
      <c r="M1373" t="str">
        <f t="shared" si="106"/>
        <v>NOT  NULL</v>
      </c>
      <c r="N1373">
        <f t="shared" si="107"/>
        <v>1</v>
      </c>
      <c r="O1373" t="str">
        <f>IF(ISNA(VLOOKUP(J1373,Vendors!A:A,1,FALSE)),"MISSING VENDER","VALID")</f>
        <v>VALID</v>
      </c>
      <c r="P1373" t="str">
        <f>IF(ISNA(VLOOKUP(H1373,'Customers'!A:A,1,FALSE)),"missing customer ","valid")</f>
        <v xml:space="preserve">missing customer </v>
      </c>
      <c r="Q1373" t="str">
        <f t="shared" si="108"/>
        <v>VALID</v>
      </c>
      <c r="R1373" t="str">
        <f t="shared" si="109"/>
        <v>VALID</v>
      </c>
    </row>
    <row r="1374" spans="1:18" x14ac:dyDescent="0.25">
      <c r="A1374" t="s">
        <v>3697</v>
      </c>
      <c r="B1374" s="1">
        <v>44660</v>
      </c>
      <c r="C1374">
        <v>-68357.3</v>
      </c>
      <c r="D1374" t="s">
        <v>826</v>
      </c>
      <c r="E1374" t="s">
        <v>843</v>
      </c>
      <c r="F1374" t="s">
        <v>4</v>
      </c>
      <c r="G1374" t="s">
        <v>28</v>
      </c>
      <c r="H1374" t="s">
        <v>828</v>
      </c>
      <c r="I1374" t="str">
        <f>_xlfn.XLOOKUP(H1374,'Customers'!A1374:A1773,'Customers'!B1374:B1773," ")</f>
        <v xml:space="preserve"> </v>
      </c>
      <c r="J1374" t="s">
        <v>1520</v>
      </c>
      <c r="K1374" t="s">
        <v>3698</v>
      </c>
      <c r="L1374" t="str">
        <f t="shared" si="105"/>
        <v>OK</v>
      </c>
      <c r="M1374" t="str">
        <f t="shared" si="106"/>
        <v>NOT  NULL</v>
      </c>
      <c r="N1374">
        <f t="shared" si="107"/>
        <v>1</v>
      </c>
      <c r="O1374" t="str">
        <f>IF(ISNA(VLOOKUP(J1374,Vendors!A:A,1,FALSE)),"MISSING VENDER","VALID")</f>
        <v>VALID</v>
      </c>
      <c r="P1374" t="str">
        <f>IF(ISNA(VLOOKUP(H1374,'Customers'!A:A,1,FALSE)),"missing customer ","valid")</f>
        <v xml:space="preserve">missing customer </v>
      </c>
      <c r="Q1374" t="str">
        <f t="shared" si="108"/>
        <v>VALID</v>
      </c>
      <c r="R1374" t="str">
        <f t="shared" si="109"/>
        <v>VALID</v>
      </c>
    </row>
    <row r="1375" spans="1:18" x14ac:dyDescent="0.25">
      <c r="A1375" t="s">
        <v>3699</v>
      </c>
      <c r="B1375" s="1">
        <v>44608</v>
      </c>
      <c r="C1375">
        <v>135260.20000000001</v>
      </c>
      <c r="D1375" t="s">
        <v>836</v>
      </c>
      <c r="E1375" t="s">
        <v>840</v>
      </c>
      <c r="F1375" t="s">
        <v>5</v>
      </c>
      <c r="G1375" t="s">
        <v>14</v>
      </c>
      <c r="H1375" t="s">
        <v>75</v>
      </c>
      <c r="I1375" t="str">
        <f>_xlfn.XLOOKUP(H1375,'Customers'!A1375:A1774,'Customers'!B1375:B1774," ")</f>
        <v xml:space="preserve"> </v>
      </c>
      <c r="J1375" t="s">
        <v>828</v>
      </c>
      <c r="K1375" t="s">
        <v>3700</v>
      </c>
      <c r="L1375" t="str">
        <f t="shared" si="105"/>
        <v>OK</v>
      </c>
      <c r="M1375" t="str">
        <f t="shared" si="106"/>
        <v>NOT  NULL</v>
      </c>
      <c r="N1375">
        <f t="shared" si="107"/>
        <v>1</v>
      </c>
      <c r="O1375" t="str">
        <f>IF(ISNA(VLOOKUP(J1375,Vendors!A:A,1,FALSE)),"MISSING VENDER","VALID")</f>
        <v>MISSING VENDER</v>
      </c>
      <c r="P1375" t="str">
        <f>IF(ISNA(VLOOKUP(H1375,'Customers'!A:A,1,FALSE)),"missing customer ","valid")</f>
        <v>valid</v>
      </c>
      <c r="Q1375" t="str">
        <f t="shared" si="108"/>
        <v>VALID</v>
      </c>
      <c r="R1375" t="str">
        <f t="shared" si="109"/>
        <v>VALID</v>
      </c>
    </row>
    <row r="1376" spans="1:18" x14ac:dyDescent="0.25">
      <c r="A1376" t="s">
        <v>3701</v>
      </c>
      <c r="B1376" s="1">
        <v>44665</v>
      </c>
      <c r="C1376">
        <v>-47661.15</v>
      </c>
      <c r="D1376" t="s">
        <v>826</v>
      </c>
      <c r="E1376" t="s">
        <v>851</v>
      </c>
      <c r="F1376" t="s">
        <v>4</v>
      </c>
      <c r="G1376" t="s">
        <v>25</v>
      </c>
      <c r="H1376" t="s">
        <v>828</v>
      </c>
      <c r="I1376" t="str">
        <f>_xlfn.XLOOKUP(H1376,'Customers'!A1376:A1775,'Customers'!B1376:B1775," ")</f>
        <v xml:space="preserve"> </v>
      </c>
      <c r="J1376" t="s">
        <v>1348</v>
      </c>
      <c r="K1376" t="s">
        <v>3702</v>
      </c>
      <c r="L1376" t="str">
        <f t="shared" si="105"/>
        <v>OK</v>
      </c>
      <c r="M1376" t="str">
        <f t="shared" si="106"/>
        <v>NOT  NULL</v>
      </c>
      <c r="N1376">
        <f t="shared" si="107"/>
        <v>1</v>
      </c>
      <c r="O1376" t="str">
        <f>IF(ISNA(VLOOKUP(J1376,Vendors!A:A,1,FALSE)),"MISSING VENDER","VALID")</f>
        <v>VALID</v>
      </c>
      <c r="P1376" t="str">
        <f>IF(ISNA(VLOOKUP(H1376,'Customers'!A:A,1,FALSE)),"missing customer ","valid")</f>
        <v xml:space="preserve">missing customer </v>
      </c>
      <c r="Q1376" t="str">
        <f t="shared" si="108"/>
        <v>VALID</v>
      </c>
      <c r="R1376" t="str">
        <f t="shared" si="109"/>
        <v>VALID</v>
      </c>
    </row>
    <row r="1377" spans="1:18" x14ac:dyDescent="0.25">
      <c r="A1377" t="s">
        <v>3703</v>
      </c>
      <c r="B1377" s="1">
        <v>44656</v>
      </c>
      <c r="C1377">
        <v>16925.490000000002</v>
      </c>
      <c r="D1377" t="s">
        <v>958</v>
      </c>
      <c r="E1377" t="s">
        <v>958</v>
      </c>
      <c r="F1377" t="s">
        <v>3</v>
      </c>
      <c r="G1377" t="s">
        <v>28</v>
      </c>
      <c r="H1377" t="s">
        <v>828</v>
      </c>
      <c r="I1377" t="str">
        <f>_xlfn.XLOOKUP(H1377,'Customers'!A1377:A1776,'Customers'!B1377:B1776," ")</f>
        <v xml:space="preserve"> </v>
      </c>
      <c r="J1377" t="s">
        <v>828</v>
      </c>
      <c r="K1377" t="s">
        <v>3704</v>
      </c>
      <c r="L1377" t="str">
        <f t="shared" si="105"/>
        <v>OK</v>
      </c>
      <c r="M1377" t="str">
        <f t="shared" si="106"/>
        <v>NOT  NULL</v>
      </c>
      <c r="N1377">
        <f t="shared" si="107"/>
        <v>1</v>
      </c>
      <c r="O1377" t="str">
        <f>IF(ISNA(VLOOKUP(J1377,Vendors!A:A,1,FALSE)),"MISSING VENDER","VALID")</f>
        <v>MISSING VENDER</v>
      </c>
      <c r="P1377" t="str">
        <f>IF(ISNA(VLOOKUP(H1377,'Customers'!A:A,1,FALSE)),"missing customer ","valid")</f>
        <v xml:space="preserve">missing customer </v>
      </c>
      <c r="Q1377" t="str">
        <f t="shared" si="108"/>
        <v>VALID</v>
      </c>
      <c r="R1377" t="str">
        <f t="shared" si="109"/>
        <v>VALID</v>
      </c>
    </row>
    <row r="1378" spans="1:18" x14ac:dyDescent="0.25">
      <c r="A1378" t="s">
        <v>3705</v>
      </c>
      <c r="B1378" s="1">
        <v>44832</v>
      </c>
      <c r="C1378">
        <v>111240.1</v>
      </c>
      <c r="D1378" t="s">
        <v>836</v>
      </c>
      <c r="E1378" t="s">
        <v>840</v>
      </c>
      <c r="F1378" t="s">
        <v>3</v>
      </c>
      <c r="G1378" t="s">
        <v>14</v>
      </c>
      <c r="H1378" t="s">
        <v>717</v>
      </c>
      <c r="I1378" t="str">
        <f>_xlfn.XLOOKUP(H1378,'Customers'!A1378:A1777,'Customers'!B1378:B1777," ")</f>
        <v xml:space="preserve"> </v>
      </c>
      <c r="J1378" t="s">
        <v>828</v>
      </c>
      <c r="K1378" t="s">
        <v>3706</v>
      </c>
      <c r="L1378" t="str">
        <f t="shared" si="105"/>
        <v>OK</v>
      </c>
      <c r="M1378" t="str">
        <f t="shared" si="106"/>
        <v>NOT  NULL</v>
      </c>
      <c r="N1378">
        <f t="shared" si="107"/>
        <v>1</v>
      </c>
      <c r="O1378" t="str">
        <f>IF(ISNA(VLOOKUP(J1378,Vendors!A:A,1,FALSE)),"MISSING VENDER","VALID")</f>
        <v>MISSING VENDER</v>
      </c>
      <c r="P1378" t="str">
        <f>IF(ISNA(VLOOKUP(H1378,'Customers'!A:A,1,FALSE)),"missing customer ","valid")</f>
        <v>valid</v>
      </c>
      <c r="Q1378" t="str">
        <f t="shared" si="108"/>
        <v>VALID</v>
      </c>
      <c r="R1378" t="str">
        <f t="shared" si="109"/>
        <v>VALID</v>
      </c>
    </row>
    <row r="1379" spans="1:18" x14ac:dyDescent="0.25">
      <c r="A1379" t="s">
        <v>3707</v>
      </c>
      <c r="B1379" s="1">
        <v>45009</v>
      </c>
      <c r="C1379">
        <v>242707.62</v>
      </c>
      <c r="D1379" t="s">
        <v>836</v>
      </c>
      <c r="E1379" t="s">
        <v>855</v>
      </c>
      <c r="F1379" t="s">
        <v>4</v>
      </c>
      <c r="G1379" t="s">
        <v>18</v>
      </c>
      <c r="H1379" t="s">
        <v>175</v>
      </c>
      <c r="I1379" t="str">
        <f>_xlfn.XLOOKUP(H1379,'Customers'!A1379:A1778,'Customers'!B1379:B1778," ")</f>
        <v xml:space="preserve"> </v>
      </c>
      <c r="J1379" t="s">
        <v>828</v>
      </c>
      <c r="K1379" t="s">
        <v>3708</v>
      </c>
      <c r="L1379" t="str">
        <f t="shared" si="105"/>
        <v>OK</v>
      </c>
      <c r="M1379" t="str">
        <f t="shared" si="106"/>
        <v>NOT  NULL</v>
      </c>
      <c r="N1379">
        <f t="shared" si="107"/>
        <v>1</v>
      </c>
      <c r="O1379" t="str">
        <f>IF(ISNA(VLOOKUP(J1379,Vendors!A:A,1,FALSE)),"MISSING VENDER","VALID")</f>
        <v>MISSING VENDER</v>
      </c>
      <c r="P1379" t="str">
        <f>IF(ISNA(VLOOKUP(H1379,'Customers'!A:A,1,FALSE)),"missing customer ","valid")</f>
        <v>valid</v>
      </c>
      <c r="Q1379" t="str">
        <f t="shared" si="108"/>
        <v>VALID</v>
      </c>
      <c r="R1379" t="str">
        <f t="shared" si="109"/>
        <v>VALID</v>
      </c>
    </row>
    <row r="1380" spans="1:18" x14ac:dyDescent="0.25">
      <c r="A1380" t="s">
        <v>3709</v>
      </c>
      <c r="B1380" s="1">
        <v>44925</v>
      </c>
      <c r="C1380">
        <v>-7503.63</v>
      </c>
      <c r="D1380" t="s">
        <v>826</v>
      </c>
      <c r="E1380" t="s">
        <v>892</v>
      </c>
      <c r="F1380" t="s">
        <v>4</v>
      </c>
      <c r="G1380" t="s">
        <v>28</v>
      </c>
      <c r="H1380" t="s">
        <v>828</v>
      </c>
      <c r="I1380" t="str">
        <f>_xlfn.XLOOKUP(H1380,'Customers'!A1380:A1779,'Customers'!B1380:B1779," ")</f>
        <v xml:space="preserve"> </v>
      </c>
      <c r="J1380" t="s">
        <v>1800</v>
      </c>
      <c r="K1380" t="s">
        <v>3710</v>
      </c>
      <c r="L1380" t="str">
        <f t="shared" si="105"/>
        <v>OK</v>
      </c>
      <c r="M1380" t="str">
        <f t="shared" si="106"/>
        <v>NOT  NULL</v>
      </c>
      <c r="N1380">
        <f t="shared" si="107"/>
        <v>1</v>
      </c>
      <c r="O1380" t="str">
        <f>IF(ISNA(VLOOKUP(J1380,Vendors!A:A,1,FALSE)),"MISSING VENDER","VALID")</f>
        <v>VALID</v>
      </c>
      <c r="P1380" t="str">
        <f>IF(ISNA(VLOOKUP(H1380,'Customers'!A:A,1,FALSE)),"missing customer ","valid")</f>
        <v xml:space="preserve">missing customer </v>
      </c>
      <c r="Q1380" t="str">
        <f t="shared" si="108"/>
        <v>VALID</v>
      </c>
      <c r="R1380" t="str">
        <f t="shared" si="109"/>
        <v>VALID</v>
      </c>
    </row>
    <row r="1381" spans="1:18" x14ac:dyDescent="0.25">
      <c r="A1381" t="s">
        <v>3711</v>
      </c>
      <c r="B1381" s="1">
        <v>44973</v>
      </c>
      <c r="C1381">
        <v>130667.43</v>
      </c>
      <c r="D1381" t="s">
        <v>836</v>
      </c>
      <c r="E1381" t="s">
        <v>837</v>
      </c>
      <c r="F1381" t="s">
        <v>5</v>
      </c>
      <c r="G1381" t="s">
        <v>18</v>
      </c>
      <c r="H1381" t="s">
        <v>275</v>
      </c>
      <c r="I1381" t="str">
        <f>_xlfn.XLOOKUP(H1381,'Customers'!A1381:A1780,'Customers'!B1381:B1780," ")</f>
        <v xml:space="preserve"> </v>
      </c>
      <c r="J1381" t="s">
        <v>828</v>
      </c>
      <c r="K1381" t="s">
        <v>3712</v>
      </c>
      <c r="L1381" t="str">
        <f t="shared" si="105"/>
        <v>OK</v>
      </c>
      <c r="M1381" t="str">
        <f t="shared" si="106"/>
        <v>NOT  NULL</v>
      </c>
      <c r="N1381">
        <f t="shared" si="107"/>
        <v>1</v>
      </c>
      <c r="O1381" t="str">
        <f>IF(ISNA(VLOOKUP(J1381,Vendors!A:A,1,FALSE)),"MISSING VENDER","VALID")</f>
        <v>MISSING VENDER</v>
      </c>
      <c r="P1381" t="str">
        <f>IF(ISNA(VLOOKUP(H1381,'Customers'!A:A,1,FALSE)),"missing customer ","valid")</f>
        <v>valid</v>
      </c>
      <c r="Q1381" t="str">
        <f t="shared" si="108"/>
        <v>VALID</v>
      </c>
      <c r="R1381" t="str">
        <f t="shared" si="109"/>
        <v>VALID</v>
      </c>
    </row>
    <row r="1382" spans="1:18" x14ac:dyDescent="0.25">
      <c r="A1382" t="s">
        <v>3713</v>
      </c>
      <c r="B1382" s="1">
        <v>44674</v>
      </c>
      <c r="C1382">
        <v>276212.47999999998</v>
      </c>
      <c r="D1382" t="s">
        <v>836</v>
      </c>
      <c r="E1382" t="s">
        <v>855</v>
      </c>
      <c r="F1382" t="s">
        <v>4</v>
      </c>
      <c r="G1382" t="s">
        <v>28</v>
      </c>
      <c r="H1382" t="s">
        <v>87</v>
      </c>
      <c r="I1382" t="str">
        <f>_xlfn.XLOOKUP(H1382,'Customers'!A1382:A1781,'Customers'!B1382:B1781," ")</f>
        <v xml:space="preserve"> </v>
      </c>
      <c r="J1382" t="s">
        <v>828</v>
      </c>
      <c r="K1382" t="s">
        <v>3714</v>
      </c>
      <c r="L1382" t="str">
        <f t="shared" si="105"/>
        <v>OK</v>
      </c>
      <c r="M1382" t="str">
        <f t="shared" si="106"/>
        <v>NOT  NULL</v>
      </c>
      <c r="N1382">
        <f t="shared" si="107"/>
        <v>1</v>
      </c>
      <c r="O1382" t="str">
        <f>IF(ISNA(VLOOKUP(J1382,Vendors!A:A,1,FALSE)),"MISSING VENDER","VALID")</f>
        <v>MISSING VENDER</v>
      </c>
      <c r="P1382" t="str">
        <f>IF(ISNA(VLOOKUP(H1382,'Customers'!A:A,1,FALSE)),"missing customer ","valid")</f>
        <v>valid</v>
      </c>
      <c r="Q1382" t="str">
        <f t="shared" si="108"/>
        <v>VALID</v>
      </c>
      <c r="R1382" t="str">
        <f t="shared" si="109"/>
        <v>VALID</v>
      </c>
    </row>
    <row r="1383" spans="1:18" x14ac:dyDescent="0.25">
      <c r="A1383" t="s">
        <v>3715</v>
      </c>
      <c r="B1383" s="1">
        <v>44720</v>
      </c>
      <c r="C1383">
        <v>-41400.19</v>
      </c>
      <c r="D1383" t="s">
        <v>826</v>
      </c>
      <c r="E1383" t="s">
        <v>851</v>
      </c>
      <c r="F1383" t="s">
        <v>4</v>
      </c>
      <c r="G1383" t="s">
        <v>18</v>
      </c>
      <c r="H1383" t="s">
        <v>828</v>
      </c>
      <c r="I1383" t="str">
        <f>_xlfn.XLOOKUP(H1383,'Customers'!A1383:A1782,'Customers'!B1383:B1782," ")</f>
        <v xml:space="preserve"> </v>
      </c>
      <c r="J1383" t="s">
        <v>969</v>
      </c>
      <c r="K1383" t="s">
        <v>3716</v>
      </c>
      <c r="L1383" t="str">
        <f t="shared" si="105"/>
        <v>OK</v>
      </c>
      <c r="M1383" t="str">
        <f t="shared" si="106"/>
        <v>NOT  NULL</v>
      </c>
      <c r="N1383">
        <f t="shared" si="107"/>
        <v>1</v>
      </c>
      <c r="O1383" t="str">
        <f>IF(ISNA(VLOOKUP(J1383,Vendors!A:A,1,FALSE)),"MISSING VENDER","VALID")</f>
        <v>VALID</v>
      </c>
      <c r="P1383" t="str">
        <f>IF(ISNA(VLOOKUP(H1383,'Customers'!A:A,1,FALSE)),"missing customer ","valid")</f>
        <v xml:space="preserve">missing customer </v>
      </c>
      <c r="Q1383" t="str">
        <f t="shared" si="108"/>
        <v>VALID</v>
      </c>
      <c r="R1383" t="str">
        <f t="shared" si="109"/>
        <v>VALID</v>
      </c>
    </row>
    <row r="1384" spans="1:18" x14ac:dyDescent="0.25">
      <c r="A1384" t="s">
        <v>3717</v>
      </c>
      <c r="B1384" s="1">
        <v>44658</v>
      </c>
      <c r="C1384">
        <v>220852.94</v>
      </c>
      <c r="D1384" t="s">
        <v>836</v>
      </c>
      <c r="E1384" t="s">
        <v>840</v>
      </c>
      <c r="F1384" t="s">
        <v>5</v>
      </c>
      <c r="G1384" t="s">
        <v>18</v>
      </c>
      <c r="H1384" t="s">
        <v>535</v>
      </c>
      <c r="I1384" t="str">
        <f>_xlfn.XLOOKUP(H1384,'Customers'!A1384:A1783,'Customers'!B1384:B1783," ")</f>
        <v xml:space="preserve"> </v>
      </c>
      <c r="J1384" t="s">
        <v>828</v>
      </c>
      <c r="K1384" t="s">
        <v>3718</v>
      </c>
      <c r="L1384" t="str">
        <f t="shared" si="105"/>
        <v>OK</v>
      </c>
      <c r="M1384" t="str">
        <f t="shared" si="106"/>
        <v>NOT  NULL</v>
      </c>
      <c r="N1384">
        <f t="shared" si="107"/>
        <v>1</v>
      </c>
      <c r="O1384" t="str">
        <f>IF(ISNA(VLOOKUP(J1384,Vendors!A:A,1,FALSE)),"MISSING VENDER","VALID")</f>
        <v>MISSING VENDER</v>
      </c>
      <c r="P1384" t="str">
        <f>IF(ISNA(VLOOKUP(H1384,'Customers'!A:A,1,FALSE)),"missing customer ","valid")</f>
        <v>valid</v>
      </c>
      <c r="Q1384" t="str">
        <f t="shared" si="108"/>
        <v>VALID</v>
      </c>
      <c r="R1384" t="str">
        <f t="shared" si="109"/>
        <v>VALID</v>
      </c>
    </row>
    <row r="1385" spans="1:18" x14ac:dyDescent="0.25">
      <c r="A1385" t="s">
        <v>3719</v>
      </c>
      <c r="B1385" s="1">
        <v>44712</v>
      </c>
      <c r="C1385">
        <v>24090.91</v>
      </c>
      <c r="D1385" t="s">
        <v>958</v>
      </c>
      <c r="E1385" t="s">
        <v>958</v>
      </c>
      <c r="F1385" t="s">
        <v>3</v>
      </c>
      <c r="G1385" t="s">
        <v>18</v>
      </c>
      <c r="H1385" t="s">
        <v>828</v>
      </c>
      <c r="I1385" t="str">
        <f>_xlfn.XLOOKUP(H1385,'Customers'!A1385:A1784,'Customers'!B1385:B1784," ")</f>
        <v xml:space="preserve"> </v>
      </c>
      <c r="J1385" t="s">
        <v>828</v>
      </c>
      <c r="K1385" t="s">
        <v>3720</v>
      </c>
      <c r="L1385" t="str">
        <f t="shared" si="105"/>
        <v>OK</v>
      </c>
      <c r="M1385" t="str">
        <f t="shared" si="106"/>
        <v>NOT  NULL</v>
      </c>
      <c r="N1385">
        <f t="shared" si="107"/>
        <v>1</v>
      </c>
      <c r="O1385" t="str">
        <f>IF(ISNA(VLOOKUP(J1385,Vendors!A:A,1,FALSE)),"MISSING VENDER","VALID")</f>
        <v>MISSING VENDER</v>
      </c>
      <c r="P1385" t="str">
        <f>IF(ISNA(VLOOKUP(H1385,'Customers'!A:A,1,FALSE)),"missing customer ","valid")</f>
        <v xml:space="preserve">missing customer </v>
      </c>
      <c r="Q1385" t="str">
        <f t="shared" si="108"/>
        <v>VALID</v>
      </c>
      <c r="R1385" t="str">
        <f t="shared" si="109"/>
        <v>VALID</v>
      </c>
    </row>
    <row r="1386" spans="1:18" x14ac:dyDescent="0.25">
      <c r="A1386" t="s">
        <v>3721</v>
      </c>
      <c r="B1386" s="1">
        <v>45205</v>
      </c>
      <c r="C1386">
        <v>97980.53</v>
      </c>
      <c r="D1386" t="s">
        <v>836</v>
      </c>
      <c r="E1386" t="s">
        <v>837</v>
      </c>
      <c r="F1386" t="s">
        <v>5</v>
      </c>
      <c r="G1386" t="s">
        <v>18</v>
      </c>
      <c r="H1386" t="s">
        <v>405</v>
      </c>
      <c r="I1386" t="str">
        <f>_xlfn.XLOOKUP(H1386,'Customers'!A1386:A1785,'Customers'!B1386:B1785," ")</f>
        <v xml:space="preserve"> </v>
      </c>
      <c r="J1386" t="s">
        <v>828</v>
      </c>
      <c r="K1386" t="s">
        <v>3722</v>
      </c>
      <c r="L1386" t="str">
        <f t="shared" si="105"/>
        <v>OK</v>
      </c>
      <c r="M1386" t="str">
        <f t="shared" si="106"/>
        <v>NOT  NULL</v>
      </c>
      <c r="N1386">
        <f t="shared" si="107"/>
        <v>1</v>
      </c>
      <c r="O1386" t="str">
        <f>IF(ISNA(VLOOKUP(J1386,Vendors!A:A,1,FALSE)),"MISSING VENDER","VALID")</f>
        <v>MISSING VENDER</v>
      </c>
      <c r="P1386" t="str">
        <f>IF(ISNA(VLOOKUP(H1386,'Customers'!A:A,1,FALSE)),"missing customer ","valid")</f>
        <v>valid</v>
      </c>
      <c r="Q1386" t="str">
        <f t="shared" si="108"/>
        <v>VALID</v>
      </c>
      <c r="R1386" t="str">
        <f t="shared" si="109"/>
        <v>VALID</v>
      </c>
    </row>
    <row r="1387" spans="1:18" x14ac:dyDescent="0.25">
      <c r="A1387" t="s">
        <v>3723</v>
      </c>
      <c r="B1387" s="1">
        <v>45042</v>
      </c>
      <c r="C1387">
        <v>-38560.93</v>
      </c>
      <c r="D1387" t="s">
        <v>826</v>
      </c>
      <c r="E1387" t="s">
        <v>865</v>
      </c>
      <c r="F1387" t="s">
        <v>5</v>
      </c>
      <c r="G1387" t="s">
        <v>25</v>
      </c>
      <c r="H1387" t="s">
        <v>828</v>
      </c>
      <c r="I1387" t="str">
        <f>_xlfn.XLOOKUP(H1387,'Customers'!A1387:A1786,'Customers'!B1387:B1786," ")</f>
        <v xml:space="preserve"> </v>
      </c>
      <c r="J1387" t="s">
        <v>1800</v>
      </c>
      <c r="K1387" t="s">
        <v>3724</v>
      </c>
      <c r="L1387" t="str">
        <f t="shared" si="105"/>
        <v>OK</v>
      </c>
      <c r="M1387" t="str">
        <f t="shared" si="106"/>
        <v>NOT  NULL</v>
      </c>
      <c r="N1387">
        <f t="shared" si="107"/>
        <v>1</v>
      </c>
      <c r="O1387" t="str">
        <f>IF(ISNA(VLOOKUP(J1387,Vendors!A:A,1,FALSE)),"MISSING VENDER","VALID")</f>
        <v>VALID</v>
      </c>
      <c r="P1387" t="str">
        <f>IF(ISNA(VLOOKUP(H1387,'Customers'!A:A,1,FALSE)),"missing customer ","valid")</f>
        <v xml:space="preserve">missing customer </v>
      </c>
      <c r="Q1387" t="str">
        <f t="shared" si="108"/>
        <v>VALID</v>
      </c>
      <c r="R1387" t="str">
        <f t="shared" si="109"/>
        <v>VALID</v>
      </c>
    </row>
    <row r="1388" spans="1:18" x14ac:dyDescent="0.25">
      <c r="A1388" t="s">
        <v>3725</v>
      </c>
      <c r="B1388" s="1">
        <v>44582</v>
      </c>
      <c r="C1388">
        <v>151350.67000000001</v>
      </c>
      <c r="D1388" t="s">
        <v>836</v>
      </c>
      <c r="E1388" t="s">
        <v>837</v>
      </c>
      <c r="F1388" t="s">
        <v>4</v>
      </c>
      <c r="G1388" t="s">
        <v>25</v>
      </c>
      <c r="H1388" t="s">
        <v>519</v>
      </c>
      <c r="I1388" t="str">
        <f>_xlfn.XLOOKUP(H1388,'Customers'!A1388:A1787,'Customers'!B1388:B1787," ")</f>
        <v xml:space="preserve"> </v>
      </c>
      <c r="J1388" t="s">
        <v>828</v>
      </c>
      <c r="K1388" t="s">
        <v>3726</v>
      </c>
      <c r="L1388" t="str">
        <f t="shared" si="105"/>
        <v>OK</v>
      </c>
      <c r="M1388" t="str">
        <f t="shared" si="106"/>
        <v>NOT  NULL</v>
      </c>
      <c r="N1388">
        <f t="shared" si="107"/>
        <v>1</v>
      </c>
      <c r="O1388" t="str">
        <f>IF(ISNA(VLOOKUP(J1388,Vendors!A:A,1,FALSE)),"MISSING VENDER","VALID")</f>
        <v>MISSING VENDER</v>
      </c>
      <c r="P1388" t="str">
        <f>IF(ISNA(VLOOKUP(H1388,'Customers'!A:A,1,FALSE)),"missing customer ","valid")</f>
        <v>valid</v>
      </c>
      <c r="Q1388" t="str">
        <f t="shared" si="108"/>
        <v>VALID</v>
      </c>
      <c r="R1388" t="str">
        <f t="shared" si="109"/>
        <v>VALID</v>
      </c>
    </row>
    <row r="1389" spans="1:18" x14ac:dyDescent="0.25">
      <c r="A1389" t="s">
        <v>3727</v>
      </c>
      <c r="B1389" s="1">
        <v>45151</v>
      </c>
      <c r="C1389">
        <v>108507.93</v>
      </c>
      <c r="D1389" t="s">
        <v>836</v>
      </c>
      <c r="E1389" t="s">
        <v>840</v>
      </c>
      <c r="F1389" t="s">
        <v>4</v>
      </c>
      <c r="G1389" t="s">
        <v>25</v>
      </c>
      <c r="H1389" t="s">
        <v>407</v>
      </c>
      <c r="I1389" t="str">
        <f>_xlfn.XLOOKUP(H1389,'Customers'!A1389:A1788,'Customers'!B1389:B1788," ")</f>
        <v xml:space="preserve"> </v>
      </c>
      <c r="J1389" t="s">
        <v>828</v>
      </c>
      <c r="K1389" t="s">
        <v>3728</v>
      </c>
      <c r="L1389" t="str">
        <f t="shared" si="105"/>
        <v>OK</v>
      </c>
      <c r="M1389" t="str">
        <f t="shared" si="106"/>
        <v>NOT  NULL</v>
      </c>
      <c r="N1389">
        <f t="shared" si="107"/>
        <v>1</v>
      </c>
      <c r="O1389" t="str">
        <f>IF(ISNA(VLOOKUP(J1389,Vendors!A:A,1,FALSE)),"MISSING VENDER","VALID")</f>
        <v>MISSING VENDER</v>
      </c>
      <c r="P1389" t="str">
        <f>IF(ISNA(VLOOKUP(H1389,'Customers'!A:A,1,FALSE)),"missing customer ","valid")</f>
        <v>valid</v>
      </c>
      <c r="Q1389" t="str">
        <f t="shared" si="108"/>
        <v>VALID</v>
      </c>
      <c r="R1389" t="str">
        <f t="shared" si="109"/>
        <v>VALID</v>
      </c>
    </row>
    <row r="1390" spans="1:18" x14ac:dyDescent="0.25">
      <c r="A1390" t="s">
        <v>3729</v>
      </c>
      <c r="B1390" s="1">
        <v>45019</v>
      </c>
      <c r="C1390">
        <v>175511.34</v>
      </c>
      <c r="D1390" t="s">
        <v>836</v>
      </c>
      <c r="E1390" t="s">
        <v>840</v>
      </c>
      <c r="F1390" t="s">
        <v>4</v>
      </c>
      <c r="G1390" t="s">
        <v>18</v>
      </c>
      <c r="H1390" t="s">
        <v>275</v>
      </c>
      <c r="I1390" t="str">
        <f>_xlfn.XLOOKUP(H1390,'Customers'!A1390:A1789,'Customers'!B1390:B1789," ")</f>
        <v xml:space="preserve"> </v>
      </c>
      <c r="J1390" t="s">
        <v>828</v>
      </c>
      <c r="K1390" t="s">
        <v>3730</v>
      </c>
      <c r="L1390" t="str">
        <f t="shared" si="105"/>
        <v>OK</v>
      </c>
      <c r="M1390" t="str">
        <f t="shared" si="106"/>
        <v>NOT  NULL</v>
      </c>
      <c r="N1390">
        <f t="shared" si="107"/>
        <v>1</v>
      </c>
      <c r="O1390" t="str">
        <f>IF(ISNA(VLOOKUP(J1390,Vendors!A:A,1,FALSE)),"MISSING VENDER","VALID")</f>
        <v>MISSING VENDER</v>
      </c>
      <c r="P1390" t="str">
        <f>IF(ISNA(VLOOKUP(H1390,'Customers'!A:A,1,FALSE)),"missing customer ","valid")</f>
        <v>valid</v>
      </c>
      <c r="Q1390" t="str">
        <f t="shared" si="108"/>
        <v>VALID</v>
      </c>
      <c r="R1390" t="str">
        <f t="shared" si="109"/>
        <v>VALID</v>
      </c>
    </row>
    <row r="1391" spans="1:18" x14ac:dyDescent="0.25">
      <c r="A1391" t="s">
        <v>3731</v>
      </c>
      <c r="B1391" s="1">
        <v>44852</v>
      </c>
      <c r="C1391">
        <v>-31216.65</v>
      </c>
      <c r="D1391" t="s">
        <v>826</v>
      </c>
      <c r="E1391" t="s">
        <v>843</v>
      </c>
      <c r="F1391" t="s">
        <v>4</v>
      </c>
      <c r="G1391" t="s">
        <v>14</v>
      </c>
      <c r="H1391" t="s">
        <v>828</v>
      </c>
      <c r="I1391" t="str">
        <f>_xlfn.XLOOKUP(H1391,'Customers'!A1391:A1790,'Customers'!B1391:B1790," ")</f>
        <v xml:space="preserve"> </v>
      </c>
      <c r="J1391" t="s">
        <v>1607</v>
      </c>
      <c r="K1391" t="s">
        <v>3732</v>
      </c>
      <c r="L1391" t="str">
        <f t="shared" si="105"/>
        <v>OK</v>
      </c>
      <c r="M1391" t="str">
        <f t="shared" si="106"/>
        <v>NOT  NULL</v>
      </c>
      <c r="N1391">
        <f t="shared" si="107"/>
        <v>1</v>
      </c>
      <c r="O1391" t="str">
        <f>IF(ISNA(VLOOKUP(J1391,Vendors!A:A,1,FALSE)),"MISSING VENDER","VALID")</f>
        <v>VALID</v>
      </c>
      <c r="P1391" t="str">
        <f>IF(ISNA(VLOOKUP(H1391,'Customers'!A:A,1,FALSE)),"missing customer ","valid")</f>
        <v xml:space="preserve">missing customer </v>
      </c>
      <c r="Q1391" t="str">
        <f t="shared" si="108"/>
        <v>VALID</v>
      </c>
      <c r="R1391" t="str">
        <f t="shared" si="109"/>
        <v>VALID</v>
      </c>
    </row>
    <row r="1392" spans="1:18" x14ac:dyDescent="0.25">
      <c r="A1392" t="s">
        <v>3733</v>
      </c>
      <c r="B1392" s="1">
        <v>44812</v>
      </c>
      <c r="C1392">
        <v>15273.82</v>
      </c>
      <c r="D1392" t="s">
        <v>860</v>
      </c>
      <c r="E1392" t="s">
        <v>860</v>
      </c>
      <c r="F1392" t="s">
        <v>5</v>
      </c>
      <c r="G1392" t="s">
        <v>14</v>
      </c>
      <c r="H1392" t="s">
        <v>828</v>
      </c>
      <c r="I1392" t="str">
        <f>_xlfn.XLOOKUP(H1392,'Customers'!A1392:A1791,'Customers'!B1392:B1791," ")</f>
        <v xml:space="preserve"> </v>
      </c>
      <c r="J1392" t="s">
        <v>828</v>
      </c>
      <c r="K1392" t="s">
        <v>3734</v>
      </c>
      <c r="L1392" t="str">
        <f t="shared" si="105"/>
        <v>OK</v>
      </c>
      <c r="M1392" t="str">
        <f t="shared" si="106"/>
        <v>NOT  NULL</v>
      </c>
      <c r="N1392">
        <f t="shared" si="107"/>
        <v>1</v>
      </c>
      <c r="O1392" t="str">
        <f>IF(ISNA(VLOOKUP(J1392,Vendors!A:A,1,FALSE)),"MISSING VENDER","VALID")</f>
        <v>MISSING VENDER</v>
      </c>
      <c r="P1392" t="str">
        <f>IF(ISNA(VLOOKUP(H1392,'Customers'!A:A,1,FALSE)),"missing customer ","valid")</f>
        <v xml:space="preserve">missing customer </v>
      </c>
      <c r="Q1392" t="str">
        <f t="shared" si="108"/>
        <v>VALID</v>
      </c>
      <c r="R1392" t="str">
        <f t="shared" si="109"/>
        <v>VALID</v>
      </c>
    </row>
    <row r="1393" spans="1:18" x14ac:dyDescent="0.25">
      <c r="A1393" t="s">
        <v>3735</v>
      </c>
      <c r="B1393" s="1">
        <v>44824</v>
      </c>
      <c r="C1393">
        <v>-38324.51</v>
      </c>
      <c r="D1393" t="s">
        <v>826</v>
      </c>
      <c r="E1393" t="s">
        <v>827</v>
      </c>
      <c r="F1393" t="s">
        <v>4</v>
      </c>
      <c r="G1393" t="s">
        <v>14</v>
      </c>
      <c r="H1393" t="s">
        <v>828</v>
      </c>
      <c r="I1393" t="str">
        <f>_xlfn.XLOOKUP(H1393,'Customers'!A1393:A1792,'Customers'!B1393:B1792," ")</f>
        <v xml:space="preserve"> </v>
      </c>
      <c r="J1393" t="s">
        <v>1022</v>
      </c>
      <c r="K1393" t="s">
        <v>3736</v>
      </c>
      <c r="L1393" t="str">
        <f t="shared" si="105"/>
        <v>OK</v>
      </c>
      <c r="M1393" t="str">
        <f t="shared" si="106"/>
        <v>NOT  NULL</v>
      </c>
      <c r="N1393">
        <f t="shared" si="107"/>
        <v>1</v>
      </c>
      <c r="O1393" t="str">
        <f>IF(ISNA(VLOOKUP(J1393,Vendors!A:A,1,FALSE)),"MISSING VENDER","VALID")</f>
        <v>VALID</v>
      </c>
      <c r="P1393" t="str">
        <f>IF(ISNA(VLOOKUP(H1393,'Customers'!A:A,1,FALSE)),"missing customer ","valid")</f>
        <v xml:space="preserve">missing customer </v>
      </c>
      <c r="Q1393" t="str">
        <f t="shared" si="108"/>
        <v>VALID</v>
      </c>
      <c r="R1393" t="str">
        <f t="shared" si="109"/>
        <v>VALID</v>
      </c>
    </row>
    <row r="1394" spans="1:18" x14ac:dyDescent="0.25">
      <c r="A1394" t="s">
        <v>3737</v>
      </c>
      <c r="B1394" s="1">
        <v>45288</v>
      </c>
      <c r="C1394">
        <v>108201.7</v>
      </c>
      <c r="D1394" t="s">
        <v>836</v>
      </c>
      <c r="E1394" t="s">
        <v>840</v>
      </c>
      <c r="F1394" t="s">
        <v>4</v>
      </c>
      <c r="G1394" t="s">
        <v>18</v>
      </c>
      <c r="H1394" t="s">
        <v>243</v>
      </c>
      <c r="I1394" t="str">
        <f>_xlfn.XLOOKUP(H1394,'Customers'!A1394:A1793,'Customers'!B1394:B1793," ")</f>
        <v xml:space="preserve"> </v>
      </c>
      <c r="J1394" t="s">
        <v>828</v>
      </c>
      <c r="K1394" t="s">
        <v>3738</v>
      </c>
      <c r="L1394" t="str">
        <f t="shared" si="105"/>
        <v>OK</v>
      </c>
      <c r="M1394" t="str">
        <f t="shared" si="106"/>
        <v>NOT  NULL</v>
      </c>
      <c r="N1394">
        <f t="shared" si="107"/>
        <v>1</v>
      </c>
      <c r="O1394" t="str">
        <f>IF(ISNA(VLOOKUP(J1394,Vendors!A:A,1,FALSE)),"MISSING VENDER","VALID")</f>
        <v>MISSING VENDER</v>
      </c>
      <c r="P1394" t="str">
        <f>IF(ISNA(VLOOKUP(H1394,'Customers'!A:A,1,FALSE)),"missing customer ","valid")</f>
        <v>valid</v>
      </c>
      <c r="Q1394" t="str">
        <f t="shared" si="108"/>
        <v>VALID</v>
      </c>
      <c r="R1394" t="str">
        <f t="shared" si="109"/>
        <v>VALID</v>
      </c>
    </row>
    <row r="1395" spans="1:18" x14ac:dyDescent="0.25">
      <c r="A1395" t="s">
        <v>3739</v>
      </c>
      <c r="B1395" s="1">
        <v>44908</v>
      </c>
      <c r="C1395">
        <v>117739.99</v>
      </c>
      <c r="D1395" t="s">
        <v>836</v>
      </c>
      <c r="E1395" t="s">
        <v>840</v>
      </c>
      <c r="F1395" t="s">
        <v>3</v>
      </c>
      <c r="G1395" t="s">
        <v>28</v>
      </c>
      <c r="H1395" t="s">
        <v>645</v>
      </c>
      <c r="I1395" t="str">
        <f>_xlfn.XLOOKUP(H1395,'Customers'!A1395:A1794,'Customers'!B1395:B1794," ")</f>
        <v xml:space="preserve"> </v>
      </c>
      <c r="J1395" t="s">
        <v>828</v>
      </c>
      <c r="K1395" t="s">
        <v>3740</v>
      </c>
      <c r="L1395" t="str">
        <f t="shared" si="105"/>
        <v>OK</v>
      </c>
      <c r="M1395" t="str">
        <f t="shared" si="106"/>
        <v>NOT  NULL</v>
      </c>
      <c r="N1395">
        <f t="shared" si="107"/>
        <v>1</v>
      </c>
      <c r="O1395" t="str">
        <f>IF(ISNA(VLOOKUP(J1395,Vendors!A:A,1,FALSE)),"MISSING VENDER","VALID")</f>
        <v>MISSING VENDER</v>
      </c>
      <c r="P1395" t="str">
        <f>IF(ISNA(VLOOKUP(H1395,'Customers'!A:A,1,FALSE)),"missing customer ","valid")</f>
        <v>valid</v>
      </c>
      <c r="Q1395" t="str">
        <f t="shared" si="108"/>
        <v>VALID</v>
      </c>
      <c r="R1395" t="str">
        <f t="shared" si="109"/>
        <v>VALID</v>
      </c>
    </row>
    <row r="1396" spans="1:18" x14ac:dyDescent="0.25">
      <c r="A1396" t="s">
        <v>3741</v>
      </c>
      <c r="B1396" s="1">
        <v>44882</v>
      </c>
      <c r="C1396">
        <v>122239.48</v>
      </c>
      <c r="D1396" t="s">
        <v>836</v>
      </c>
      <c r="E1396" t="s">
        <v>855</v>
      </c>
      <c r="F1396" t="s">
        <v>5</v>
      </c>
      <c r="G1396" t="s">
        <v>18</v>
      </c>
      <c r="H1396" t="s">
        <v>731</v>
      </c>
      <c r="I1396" t="str">
        <f>_xlfn.XLOOKUP(H1396,'Customers'!A1396:A1795,'Customers'!B1396:B1795," ")</f>
        <v xml:space="preserve"> </v>
      </c>
      <c r="J1396" t="s">
        <v>828</v>
      </c>
      <c r="K1396" t="s">
        <v>3742</v>
      </c>
      <c r="L1396" t="str">
        <f t="shared" si="105"/>
        <v>OK</v>
      </c>
      <c r="M1396" t="str">
        <f t="shared" si="106"/>
        <v>NOT  NULL</v>
      </c>
      <c r="N1396">
        <f t="shared" si="107"/>
        <v>1</v>
      </c>
      <c r="O1396" t="str">
        <f>IF(ISNA(VLOOKUP(J1396,Vendors!A:A,1,FALSE)),"MISSING VENDER","VALID")</f>
        <v>MISSING VENDER</v>
      </c>
      <c r="P1396" t="str">
        <f>IF(ISNA(VLOOKUP(H1396,'Customers'!A:A,1,FALSE)),"missing customer ","valid")</f>
        <v>valid</v>
      </c>
      <c r="Q1396" t="str">
        <f t="shared" si="108"/>
        <v>VALID</v>
      </c>
      <c r="R1396" t="str">
        <f t="shared" si="109"/>
        <v>VALID</v>
      </c>
    </row>
    <row r="1397" spans="1:18" x14ac:dyDescent="0.25">
      <c r="A1397" t="s">
        <v>3743</v>
      </c>
      <c r="B1397" s="1">
        <v>44884</v>
      </c>
      <c r="C1397">
        <v>-23437.200000000001</v>
      </c>
      <c r="D1397" t="s">
        <v>826</v>
      </c>
      <c r="E1397" t="s">
        <v>832</v>
      </c>
      <c r="F1397" t="s">
        <v>4</v>
      </c>
      <c r="G1397" t="s">
        <v>28</v>
      </c>
      <c r="H1397" t="s">
        <v>828</v>
      </c>
      <c r="I1397" t="str">
        <f>_xlfn.XLOOKUP(H1397,'Customers'!A1397:A1796,'Customers'!B1397:B1796," ")</f>
        <v xml:space="preserve"> </v>
      </c>
      <c r="J1397" t="s">
        <v>1455</v>
      </c>
      <c r="K1397" t="s">
        <v>3744</v>
      </c>
      <c r="L1397" t="str">
        <f t="shared" si="105"/>
        <v>OK</v>
      </c>
      <c r="M1397" t="str">
        <f t="shared" si="106"/>
        <v>NOT  NULL</v>
      </c>
      <c r="N1397">
        <f t="shared" si="107"/>
        <v>1</v>
      </c>
      <c r="O1397" t="str">
        <f>IF(ISNA(VLOOKUP(J1397,Vendors!A:A,1,FALSE)),"MISSING VENDER","VALID")</f>
        <v>VALID</v>
      </c>
      <c r="P1397" t="str">
        <f>IF(ISNA(VLOOKUP(H1397,'Customers'!A:A,1,FALSE)),"missing customer ","valid")</f>
        <v xml:space="preserve">missing customer </v>
      </c>
      <c r="Q1397" t="str">
        <f t="shared" si="108"/>
        <v>VALID</v>
      </c>
      <c r="R1397" t="str">
        <f t="shared" si="109"/>
        <v>VALID</v>
      </c>
    </row>
    <row r="1398" spans="1:18" x14ac:dyDescent="0.25">
      <c r="A1398" t="s">
        <v>3745</v>
      </c>
      <c r="B1398" s="1">
        <v>45246</v>
      </c>
      <c r="C1398">
        <v>-66786.42</v>
      </c>
      <c r="D1398" t="s">
        <v>826</v>
      </c>
      <c r="E1398" t="s">
        <v>827</v>
      </c>
      <c r="F1398" t="s">
        <v>3</v>
      </c>
      <c r="G1398" t="s">
        <v>25</v>
      </c>
      <c r="H1398" t="s">
        <v>828</v>
      </c>
      <c r="I1398" t="str">
        <f>_xlfn.XLOOKUP(H1398,'Customers'!A1398:A1797,'Customers'!B1398:B1797," ")</f>
        <v xml:space="preserve"> </v>
      </c>
      <c r="J1398" t="s">
        <v>829</v>
      </c>
      <c r="K1398" t="s">
        <v>3746</v>
      </c>
      <c r="L1398" t="str">
        <f t="shared" si="105"/>
        <v>OK</v>
      </c>
      <c r="M1398" t="str">
        <f t="shared" si="106"/>
        <v>NOT  NULL</v>
      </c>
      <c r="N1398">
        <f t="shared" si="107"/>
        <v>1</v>
      </c>
      <c r="O1398" t="str">
        <f>IF(ISNA(VLOOKUP(J1398,Vendors!A:A,1,FALSE)),"MISSING VENDER","VALID")</f>
        <v>VALID</v>
      </c>
      <c r="P1398" t="str">
        <f>IF(ISNA(VLOOKUP(H1398,'Customers'!A:A,1,FALSE)),"missing customer ","valid")</f>
        <v xml:space="preserve">missing customer </v>
      </c>
      <c r="Q1398" t="str">
        <f t="shared" si="108"/>
        <v>VALID</v>
      </c>
      <c r="R1398" t="str">
        <f t="shared" si="109"/>
        <v>VALID</v>
      </c>
    </row>
    <row r="1399" spans="1:18" x14ac:dyDescent="0.25">
      <c r="A1399" t="s">
        <v>3747</v>
      </c>
      <c r="B1399" s="1">
        <v>45178</v>
      </c>
      <c r="C1399">
        <v>193361.06</v>
      </c>
      <c r="D1399" t="s">
        <v>836</v>
      </c>
      <c r="E1399" t="s">
        <v>855</v>
      </c>
      <c r="F1399" t="s">
        <v>3</v>
      </c>
      <c r="G1399" t="s">
        <v>18</v>
      </c>
      <c r="H1399" t="s">
        <v>489</v>
      </c>
      <c r="I1399" t="str">
        <f>_xlfn.XLOOKUP(H1399,'Customers'!A1399:A1798,'Customers'!B1399:B1798," ")</f>
        <v xml:space="preserve"> </v>
      </c>
      <c r="J1399" t="s">
        <v>828</v>
      </c>
      <c r="K1399" t="s">
        <v>3748</v>
      </c>
      <c r="L1399" t="str">
        <f t="shared" si="105"/>
        <v>OK</v>
      </c>
      <c r="M1399" t="str">
        <f t="shared" si="106"/>
        <v>NOT  NULL</v>
      </c>
      <c r="N1399">
        <f t="shared" si="107"/>
        <v>1</v>
      </c>
      <c r="O1399" t="str">
        <f>IF(ISNA(VLOOKUP(J1399,Vendors!A:A,1,FALSE)),"MISSING VENDER","VALID")</f>
        <v>MISSING VENDER</v>
      </c>
      <c r="P1399" t="str">
        <f>IF(ISNA(VLOOKUP(H1399,'Customers'!A:A,1,FALSE)),"missing customer ","valid")</f>
        <v>valid</v>
      </c>
      <c r="Q1399" t="str">
        <f t="shared" si="108"/>
        <v>VALID</v>
      </c>
      <c r="R1399" t="str">
        <f t="shared" si="109"/>
        <v>VALID</v>
      </c>
    </row>
    <row r="1400" spans="1:18" x14ac:dyDescent="0.25">
      <c r="A1400" t="s">
        <v>3749</v>
      </c>
      <c r="B1400" s="1">
        <v>44880</v>
      </c>
      <c r="C1400">
        <v>-41604.410000000003</v>
      </c>
      <c r="D1400" t="s">
        <v>826</v>
      </c>
      <c r="E1400" t="s">
        <v>827</v>
      </c>
      <c r="F1400" t="s">
        <v>4</v>
      </c>
      <c r="G1400" t="s">
        <v>28</v>
      </c>
      <c r="H1400" t="s">
        <v>828</v>
      </c>
      <c r="I1400" t="str">
        <f>_xlfn.XLOOKUP(H1400,'Customers'!A1400:A1799,'Customers'!B1400:B1799," ")</f>
        <v xml:space="preserve"> </v>
      </c>
      <c r="J1400" t="s">
        <v>1572</v>
      </c>
      <c r="K1400" t="s">
        <v>3750</v>
      </c>
      <c r="L1400" t="str">
        <f t="shared" si="105"/>
        <v>OK</v>
      </c>
      <c r="M1400" t="str">
        <f t="shared" si="106"/>
        <v>NOT  NULL</v>
      </c>
      <c r="N1400">
        <f t="shared" si="107"/>
        <v>1</v>
      </c>
      <c r="O1400" t="str">
        <f>IF(ISNA(VLOOKUP(J1400,Vendors!A:A,1,FALSE)),"MISSING VENDER","VALID")</f>
        <v>VALID</v>
      </c>
      <c r="P1400" t="str">
        <f>IF(ISNA(VLOOKUP(H1400,'Customers'!A:A,1,FALSE)),"missing customer ","valid")</f>
        <v xml:space="preserve">missing customer </v>
      </c>
      <c r="Q1400" t="str">
        <f t="shared" si="108"/>
        <v>VALID</v>
      </c>
      <c r="R1400" t="str">
        <f t="shared" si="109"/>
        <v>VALID</v>
      </c>
    </row>
    <row r="1401" spans="1:18" x14ac:dyDescent="0.25">
      <c r="A1401" t="s">
        <v>3751</v>
      </c>
      <c r="B1401" s="1">
        <v>44656</v>
      </c>
      <c r="C1401">
        <v>14362.33</v>
      </c>
      <c r="D1401" t="s">
        <v>1332</v>
      </c>
      <c r="E1401" t="s">
        <v>1332</v>
      </c>
      <c r="F1401" t="s">
        <v>3</v>
      </c>
      <c r="G1401" t="s">
        <v>25</v>
      </c>
      <c r="H1401" t="s">
        <v>828</v>
      </c>
      <c r="I1401" t="str">
        <f>_xlfn.XLOOKUP(H1401,'Customers'!A1401:A1800,'Customers'!B1401:B1800," ")</f>
        <v xml:space="preserve"> </v>
      </c>
      <c r="J1401" t="s">
        <v>828</v>
      </c>
      <c r="K1401" t="s">
        <v>3752</v>
      </c>
      <c r="L1401" t="str">
        <f t="shared" si="105"/>
        <v>OK</v>
      </c>
      <c r="M1401" t="str">
        <f t="shared" si="106"/>
        <v>NOT  NULL</v>
      </c>
      <c r="N1401">
        <f t="shared" si="107"/>
        <v>1</v>
      </c>
      <c r="O1401" t="str">
        <f>IF(ISNA(VLOOKUP(J1401,Vendors!A:A,1,FALSE)),"MISSING VENDER","VALID")</f>
        <v>MISSING VENDER</v>
      </c>
      <c r="P1401" t="str">
        <f>IF(ISNA(VLOOKUP(H1401,'Customers'!A:A,1,FALSE)),"missing customer ","valid")</f>
        <v xml:space="preserve">missing customer </v>
      </c>
      <c r="Q1401" t="str">
        <f t="shared" si="108"/>
        <v>VALID</v>
      </c>
      <c r="R1401" t="str">
        <f t="shared" si="109"/>
        <v>VALID</v>
      </c>
    </row>
    <row r="1402" spans="1:18" x14ac:dyDescent="0.25">
      <c r="A1402" t="s">
        <v>3753</v>
      </c>
      <c r="B1402" s="1">
        <v>44574</v>
      </c>
      <c r="C1402">
        <v>-49173.55</v>
      </c>
      <c r="D1402" t="s">
        <v>826</v>
      </c>
      <c r="E1402" t="s">
        <v>865</v>
      </c>
      <c r="F1402" t="s">
        <v>4</v>
      </c>
      <c r="G1402" t="s">
        <v>14</v>
      </c>
      <c r="H1402" t="s">
        <v>828</v>
      </c>
      <c r="I1402" t="str">
        <f>_xlfn.XLOOKUP(H1402,'Customers'!A1402:A1801,'Customers'!B1402:B1801," ")</f>
        <v xml:space="preserve"> </v>
      </c>
      <c r="J1402" t="s">
        <v>1800</v>
      </c>
      <c r="K1402" t="s">
        <v>3754</v>
      </c>
      <c r="L1402" t="str">
        <f t="shared" si="105"/>
        <v>OK</v>
      </c>
      <c r="M1402" t="str">
        <f t="shared" si="106"/>
        <v>NOT  NULL</v>
      </c>
      <c r="N1402">
        <f t="shared" si="107"/>
        <v>1</v>
      </c>
      <c r="O1402" t="str">
        <f>IF(ISNA(VLOOKUP(J1402,Vendors!A:A,1,FALSE)),"MISSING VENDER","VALID")</f>
        <v>VALID</v>
      </c>
      <c r="P1402" t="str">
        <f>IF(ISNA(VLOOKUP(H1402,'Customers'!A:A,1,FALSE)),"missing customer ","valid")</f>
        <v xml:space="preserve">missing customer </v>
      </c>
      <c r="Q1402" t="str">
        <f t="shared" si="108"/>
        <v>VALID</v>
      </c>
      <c r="R1402" t="str">
        <f t="shared" si="109"/>
        <v>VALID</v>
      </c>
    </row>
    <row r="1403" spans="1:18" x14ac:dyDescent="0.25">
      <c r="A1403" t="s">
        <v>3755</v>
      </c>
      <c r="B1403" s="1">
        <v>45192</v>
      </c>
      <c r="C1403">
        <v>31213.41</v>
      </c>
      <c r="D1403" t="s">
        <v>860</v>
      </c>
      <c r="E1403" t="s">
        <v>860</v>
      </c>
      <c r="F1403" t="s">
        <v>5</v>
      </c>
      <c r="G1403" t="s">
        <v>18</v>
      </c>
      <c r="H1403" t="s">
        <v>828</v>
      </c>
      <c r="I1403" t="str">
        <f>_xlfn.XLOOKUP(H1403,'Customers'!A1403:A1802,'Customers'!B1403:B1802," ")</f>
        <v xml:space="preserve"> </v>
      </c>
      <c r="J1403" t="s">
        <v>828</v>
      </c>
      <c r="K1403" t="s">
        <v>3756</v>
      </c>
      <c r="L1403" t="str">
        <f t="shared" si="105"/>
        <v>OK</v>
      </c>
      <c r="M1403" t="str">
        <f t="shared" si="106"/>
        <v>NOT  NULL</v>
      </c>
      <c r="N1403">
        <f t="shared" si="107"/>
        <v>1</v>
      </c>
      <c r="O1403" t="str">
        <f>IF(ISNA(VLOOKUP(J1403,Vendors!A:A,1,FALSE)),"MISSING VENDER","VALID")</f>
        <v>MISSING VENDER</v>
      </c>
      <c r="P1403" t="str">
        <f>IF(ISNA(VLOOKUP(H1403,'Customers'!A:A,1,FALSE)),"missing customer ","valid")</f>
        <v xml:space="preserve">missing customer </v>
      </c>
      <c r="Q1403" t="str">
        <f t="shared" si="108"/>
        <v>VALID</v>
      </c>
      <c r="R1403" t="str">
        <f t="shared" si="109"/>
        <v>VALID</v>
      </c>
    </row>
    <row r="1404" spans="1:18" x14ac:dyDescent="0.25">
      <c r="A1404" t="s">
        <v>3757</v>
      </c>
      <c r="B1404" s="1">
        <v>45130</v>
      </c>
      <c r="C1404">
        <v>21381.63</v>
      </c>
      <c r="D1404" t="s">
        <v>860</v>
      </c>
      <c r="E1404" t="s">
        <v>860</v>
      </c>
      <c r="F1404" t="s">
        <v>5</v>
      </c>
      <c r="G1404" t="s">
        <v>25</v>
      </c>
      <c r="H1404" t="s">
        <v>828</v>
      </c>
      <c r="I1404" t="str">
        <f>_xlfn.XLOOKUP(H1404,'Customers'!A1404:A1803,'Customers'!B1404:B1803," ")</f>
        <v xml:space="preserve"> </v>
      </c>
      <c r="J1404" t="s">
        <v>828</v>
      </c>
      <c r="K1404" t="s">
        <v>3758</v>
      </c>
      <c r="L1404" t="str">
        <f t="shared" si="105"/>
        <v>OK</v>
      </c>
      <c r="M1404" t="str">
        <f t="shared" si="106"/>
        <v>NOT  NULL</v>
      </c>
      <c r="N1404">
        <f t="shared" si="107"/>
        <v>1</v>
      </c>
      <c r="O1404" t="str">
        <f>IF(ISNA(VLOOKUP(J1404,Vendors!A:A,1,FALSE)),"MISSING VENDER","VALID")</f>
        <v>MISSING VENDER</v>
      </c>
      <c r="P1404" t="str">
        <f>IF(ISNA(VLOOKUP(H1404,'Customers'!A:A,1,FALSE)),"missing customer ","valid")</f>
        <v xml:space="preserve">missing customer </v>
      </c>
      <c r="Q1404" t="str">
        <f t="shared" si="108"/>
        <v>VALID</v>
      </c>
      <c r="R1404" t="str">
        <f t="shared" si="109"/>
        <v>VALID</v>
      </c>
    </row>
    <row r="1405" spans="1:18" x14ac:dyDescent="0.25">
      <c r="A1405" t="s">
        <v>3759</v>
      </c>
      <c r="B1405" s="1">
        <v>45029</v>
      </c>
      <c r="C1405">
        <v>20448.990000000002</v>
      </c>
      <c r="D1405" t="s">
        <v>1332</v>
      </c>
      <c r="E1405" t="s">
        <v>1332</v>
      </c>
      <c r="F1405" t="s">
        <v>4</v>
      </c>
      <c r="G1405" t="s">
        <v>18</v>
      </c>
      <c r="H1405" t="s">
        <v>828</v>
      </c>
      <c r="I1405" t="str">
        <f>_xlfn.XLOOKUP(H1405,'Customers'!A1405:A1804,'Customers'!B1405:B1804," ")</f>
        <v xml:space="preserve"> </v>
      </c>
      <c r="J1405" t="s">
        <v>828</v>
      </c>
      <c r="K1405" t="s">
        <v>3760</v>
      </c>
      <c r="L1405" t="str">
        <f t="shared" si="105"/>
        <v>OK</v>
      </c>
      <c r="M1405" t="str">
        <f t="shared" si="106"/>
        <v>NOT  NULL</v>
      </c>
      <c r="N1405">
        <f t="shared" si="107"/>
        <v>1</v>
      </c>
      <c r="O1405" t="str">
        <f>IF(ISNA(VLOOKUP(J1405,Vendors!A:A,1,FALSE)),"MISSING VENDER","VALID")</f>
        <v>MISSING VENDER</v>
      </c>
      <c r="P1405" t="str">
        <f>IF(ISNA(VLOOKUP(H1405,'Customers'!A:A,1,FALSE)),"missing customer ","valid")</f>
        <v xml:space="preserve">missing customer </v>
      </c>
      <c r="Q1405" t="str">
        <f t="shared" si="108"/>
        <v>VALID</v>
      </c>
      <c r="R1405" t="str">
        <f t="shared" si="109"/>
        <v>VALID</v>
      </c>
    </row>
    <row r="1406" spans="1:18" x14ac:dyDescent="0.25">
      <c r="A1406" t="s">
        <v>3761</v>
      </c>
      <c r="B1406" s="1">
        <v>44908</v>
      </c>
      <c r="C1406">
        <v>-24056.5</v>
      </c>
      <c r="D1406" t="s">
        <v>826</v>
      </c>
      <c r="E1406" t="s">
        <v>865</v>
      </c>
      <c r="F1406" t="s">
        <v>5</v>
      </c>
      <c r="G1406" t="s">
        <v>28</v>
      </c>
      <c r="H1406" t="s">
        <v>828</v>
      </c>
      <c r="I1406" t="str">
        <f>_xlfn.XLOOKUP(H1406,'Customers'!A1406:A1805,'Customers'!B1406:B1805," ")</f>
        <v xml:space="preserve"> </v>
      </c>
      <c r="J1406" t="s">
        <v>1701</v>
      </c>
      <c r="K1406" t="s">
        <v>3762</v>
      </c>
      <c r="L1406" t="str">
        <f t="shared" si="105"/>
        <v>OK</v>
      </c>
      <c r="M1406" t="str">
        <f t="shared" si="106"/>
        <v>NOT  NULL</v>
      </c>
      <c r="N1406">
        <f t="shared" si="107"/>
        <v>1</v>
      </c>
      <c r="O1406" t="str">
        <f>IF(ISNA(VLOOKUP(J1406,Vendors!A:A,1,FALSE)),"MISSING VENDER","VALID")</f>
        <v>VALID</v>
      </c>
      <c r="P1406" t="str">
        <f>IF(ISNA(VLOOKUP(H1406,'Customers'!A:A,1,FALSE)),"missing customer ","valid")</f>
        <v xml:space="preserve">missing customer </v>
      </c>
      <c r="Q1406" t="str">
        <f t="shared" si="108"/>
        <v>VALID</v>
      </c>
      <c r="R1406" t="str">
        <f t="shared" si="109"/>
        <v>VALID</v>
      </c>
    </row>
    <row r="1407" spans="1:18" x14ac:dyDescent="0.25">
      <c r="A1407" t="s">
        <v>3763</v>
      </c>
      <c r="B1407" s="1">
        <v>45181</v>
      </c>
      <c r="C1407">
        <v>-24429.11</v>
      </c>
      <c r="D1407" t="s">
        <v>826</v>
      </c>
      <c r="E1407" t="s">
        <v>865</v>
      </c>
      <c r="F1407" t="s">
        <v>4</v>
      </c>
      <c r="G1407" t="s">
        <v>18</v>
      </c>
      <c r="H1407" t="s">
        <v>828</v>
      </c>
      <c r="I1407" t="str">
        <f>_xlfn.XLOOKUP(H1407,'Customers'!A1407:A1806,'Customers'!B1407:B1806," ")</f>
        <v xml:space="preserve"> </v>
      </c>
      <c r="J1407" t="s">
        <v>1520</v>
      </c>
      <c r="K1407" t="s">
        <v>3764</v>
      </c>
      <c r="L1407" t="str">
        <f t="shared" si="105"/>
        <v>OK</v>
      </c>
      <c r="M1407" t="str">
        <f t="shared" si="106"/>
        <v>NOT  NULL</v>
      </c>
      <c r="N1407">
        <f t="shared" si="107"/>
        <v>1</v>
      </c>
      <c r="O1407" t="str">
        <f>IF(ISNA(VLOOKUP(J1407,Vendors!A:A,1,FALSE)),"MISSING VENDER","VALID")</f>
        <v>VALID</v>
      </c>
      <c r="P1407" t="str">
        <f>IF(ISNA(VLOOKUP(H1407,'Customers'!A:A,1,FALSE)),"missing customer ","valid")</f>
        <v xml:space="preserve">missing customer </v>
      </c>
      <c r="Q1407" t="str">
        <f t="shared" si="108"/>
        <v>VALID</v>
      </c>
      <c r="R1407" t="str">
        <f t="shared" si="109"/>
        <v>VALID</v>
      </c>
    </row>
    <row r="1408" spans="1:18" x14ac:dyDescent="0.25">
      <c r="A1408" t="s">
        <v>3765</v>
      </c>
      <c r="B1408" s="1">
        <v>44958</v>
      </c>
      <c r="C1408">
        <v>-48697.66</v>
      </c>
      <c r="D1408" t="s">
        <v>826</v>
      </c>
      <c r="E1408" t="s">
        <v>827</v>
      </c>
      <c r="F1408" t="s">
        <v>3</v>
      </c>
      <c r="G1408" t="s">
        <v>14</v>
      </c>
      <c r="H1408" t="s">
        <v>828</v>
      </c>
      <c r="I1408" t="str">
        <f>_xlfn.XLOOKUP(H1408,'Customers'!A1408:A1807,'Customers'!B1408:B1807," ")</f>
        <v xml:space="preserve"> </v>
      </c>
      <c r="J1408" t="s">
        <v>1022</v>
      </c>
      <c r="K1408" t="s">
        <v>3766</v>
      </c>
      <c r="L1408" t="str">
        <f t="shared" si="105"/>
        <v>OK</v>
      </c>
      <c r="M1408" t="str">
        <f t="shared" si="106"/>
        <v>NOT  NULL</v>
      </c>
      <c r="N1408">
        <f t="shared" si="107"/>
        <v>1</v>
      </c>
      <c r="O1408" t="str">
        <f>IF(ISNA(VLOOKUP(J1408,Vendors!A:A,1,FALSE)),"MISSING VENDER","VALID")</f>
        <v>VALID</v>
      </c>
      <c r="P1408" t="str">
        <f>IF(ISNA(VLOOKUP(H1408,'Customers'!A:A,1,FALSE)),"missing customer ","valid")</f>
        <v xml:space="preserve">missing customer </v>
      </c>
      <c r="Q1408" t="str">
        <f t="shared" si="108"/>
        <v>VALID</v>
      </c>
      <c r="R1408" t="str">
        <f t="shared" si="109"/>
        <v>VALID</v>
      </c>
    </row>
    <row r="1409" spans="1:18" x14ac:dyDescent="0.25">
      <c r="A1409" t="s">
        <v>3767</v>
      </c>
      <c r="B1409" s="1">
        <v>45147</v>
      </c>
      <c r="C1409">
        <v>-47412.87</v>
      </c>
      <c r="D1409" t="s">
        <v>826</v>
      </c>
      <c r="E1409" t="s">
        <v>827</v>
      </c>
      <c r="F1409" t="s">
        <v>5</v>
      </c>
      <c r="G1409" t="s">
        <v>18</v>
      </c>
      <c r="H1409" t="s">
        <v>828</v>
      </c>
      <c r="I1409" t="str">
        <f>_xlfn.XLOOKUP(H1409,'Customers'!A1409:A1808,'Customers'!B1409:B1808," ")</f>
        <v xml:space="preserve"> </v>
      </c>
      <c r="J1409" t="s">
        <v>1197</v>
      </c>
      <c r="K1409" t="s">
        <v>3768</v>
      </c>
      <c r="L1409" t="str">
        <f t="shared" si="105"/>
        <v>OK</v>
      </c>
      <c r="M1409" t="str">
        <f t="shared" si="106"/>
        <v>NOT  NULL</v>
      </c>
      <c r="N1409">
        <f t="shared" si="107"/>
        <v>1</v>
      </c>
      <c r="O1409" t="str">
        <f>IF(ISNA(VLOOKUP(J1409,Vendors!A:A,1,FALSE)),"MISSING VENDER","VALID")</f>
        <v>VALID</v>
      </c>
      <c r="P1409" t="str">
        <f>IF(ISNA(VLOOKUP(H1409,'Customers'!A:A,1,FALSE)),"missing customer ","valid")</f>
        <v xml:space="preserve">missing customer </v>
      </c>
      <c r="Q1409" t="str">
        <f t="shared" si="108"/>
        <v>VALID</v>
      </c>
      <c r="R1409" t="str">
        <f t="shared" si="109"/>
        <v>VALID</v>
      </c>
    </row>
    <row r="1410" spans="1:18" x14ac:dyDescent="0.25">
      <c r="A1410" t="s">
        <v>3769</v>
      </c>
      <c r="B1410" s="1">
        <v>44581</v>
      </c>
      <c r="C1410">
        <v>148228.98000000001</v>
      </c>
      <c r="D1410" t="s">
        <v>836</v>
      </c>
      <c r="E1410" t="s">
        <v>840</v>
      </c>
      <c r="F1410" t="s">
        <v>3</v>
      </c>
      <c r="G1410" t="s">
        <v>14</v>
      </c>
      <c r="H1410" t="s">
        <v>265</v>
      </c>
      <c r="I1410" t="str">
        <f>_xlfn.XLOOKUP(H1410,'Customers'!A1410:A1809,'Customers'!B1410:B1809," ")</f>
        <v xml:space="preserve"> </v>
      </c>
      <c r="J1410" t="s">
        <v>828</v>
      </c>
      <c r="K1410" t="s">
        <v>3770</v>
      </c>
      <c r="L1410" t="str">
        <f t="shared" ref="L1410:L1473" si="110">IF(ISERROR(B1410),"ERORROR","OK")</f>
        <v>OK</v>
      </c>
      <c r="M1410" t="str">
        <f t="shared" ref="M1410:M1473" si="111">IF(ISNA(C1411),"NULL","NOT  NULL")</f>
        <v>NOT  NULL</v>
      </c>
      <c r="N1410">
        <f t="shared" ref="N1410:N1473" si="112">COUNTIF(A:A,A1410)</f>
        <v>1</v>
      </c>
      <c r="O1410" t="str">
        <f>IF(ISNA(VLOOKUP(J1410,Vendors!A:A,1,FALSE)),"MISSING VENDER","VALID")</f>
        <v>MISSING VENDER</v>
      </c>
      <c r="P1410" t="str">
        <f>IF(ISNA(VLOOKUP(H1410,'Customers'!A:A,1,FALSE)),"missing customer ","valid")</f>
        <v>valid</v>
      </c>
      <c r="Q1410" t="str">
        <f t="shared" ref="Q1410:Q1473" si="113">IF(ISBLANK(D1410),"INVALID","VALID")</f>
        <v>VALID</v>
      </c>
      <c r="R1410" t="str">
        <f t="shared" ref="R1410:R1473" si="114">IF(ISNA(F1410),"INVALID","VALID")</f>
        <v>VALID</v>
      </c>
    </row>
    <row r="1411" spans="1:18" x14ac:dyDescent="0.25">
      <c r="A1411" t="s">
        <v>3771</v>
      </c>
      <c r="B1411" s="1">
        <v>44917</v>
      </c>
      <c r="C1411">
        <v>-60391.13</v>
      </c>
      <c r="D1411" t="s">
        <v>826</v>
      </c>
      <c r="E1411" t="s">
        <v>827</v>
      </c>
      <c r="F1411" t="s">
        <v>3</v>
      </c>
      <c r="G1411" t="s">
        <v>25</v>
      </c>
      <c r="H1411" t="s">
        <v>828</v>
      </c>
      <c r="I1411" t="str">
        <f>_xlfn.XLOOKUP(H1411,'Customers'!A1411:A1810,'Customers'!B1411:B1810," ")</f>
        <v xml:space="preserve"> </v>
      </c>
      <c r="J1411" t="s">
        <v>1440</v>
      </c>
      <c r="K1411" t="s">
        <v>3772</v>
      </c>
      <c r="L1411" t="str">
        <f t="shared" si="110"/>
        <v>OK</v>
      </c>
      <c r="M1411" t="str">
        <f t="shared" si="111"/>
        <v>NOT  NULL</v>
      </c>
      <c r="N1411">
        <f t="shared" si="112"/>
        <v>1</v>
      </c>
      <c r="O1411" t="str">
        <f>IF(ISNA(VLOOKUP(J1411,Vendors!A:A,1,FALSE)),"MISSING VENDER","VALID")</f>
        <v>VALID</v>
      </c>
      <c r="P1411" t="str">
        <f>IF(ISNA(VLOOKUP(H1411,'Customers'!A:A,1,FALSE)),"missing customer ","valid")</f>
        <v xml:space="preserve">missing customer </v>
      </c>
      <c r="Q1411" t="str">
        <f t="shared" si="113"/>
        <v>VALID</v>
      </c>
      <c r="R1411" t="str">
        <f t="shared" si="114"/>
        <v>VALID</v>
      </c>
    </row>
    <row r="1412" spans="1:18" x14ac:dyDescent="0.25">
      <c r="A1412" t="s">
        <v>3773</v>
      </c>
      <c r="B1412" s="1">
        <v>44798</v>
      </c>
      <c r="C1412">
        <v>205443.71</v>
      </c>
      <c r="D1412" t="s">
        <v>836</v>
      </c>
      <c r="E1412" t="s">
        <v>855</v>
      </c>
      <c r="F1412" t="s">
        <v>4</v>
      </c>
      <c r="G1412" t="s">
        <v>14</v>
      </c>
      <c r="H1412" t="s">
        <v>237</v>
      </c>
      <c r="I1412" t="str">
        <f>_xlfn.XLOOKUP(H1412,'Customers'!A1412:A1811,'Customers'!B1412:B1811," ")</f>
        <v xml:space="preserve"> </v>
      </c>
      <c r="J1412" t="s">
        <v>828</v>
      </c>
      <c r="K1412" t="s">
        <v>3774</v>
      </c>
      <c r="L1412" t="str">
        <f t="shared" si="110"/>
        <v>OK</v>
      </c>
      <c r="M1412" t="str">
        <f t="shared" si="111"/>
        <v>NOT  NULL</v>
      </c>
      <c r="N1412">
        <f t="shared" si="112"/>
        <v>1</v>
      </c>
      <c r="O1412" t="str">
        <f>IF(ISNA(VLOOKUP(J1412,Vendors!A:A,1,FALSE)),"MISSING VENDER","VALID")</f>
        <v>MISSING VENDER</v>
      </c>
      <c r="P1412" t="str">
        <f>IF(ISNA(VLOOKUP(H1412,'Customers'!A:A,1,FALSE)),"missing customer ","valid")</f>
        <v>valid</v>
      </c>
      <c r="Q1412" t="str">
        <f t="shared" si="113"/>
        <v>VALID</v>
      </c>
      <c r="R1412" t="str">
        <f t="shared" si="114"/>
        <v>VALID</v>
      </c>
    </row>
    <row r="1413" spans="1:18" x14ac:dyDescent="0.25">
      <c r="A1413" t="s">
        <v>3775</v>
      </c>
      <c r="B1413" s="1">
        <v>44959</v>
      </c>
      <c r="C1413">
        <v>212737.55</v>
      </c>
      <c r="D1413" t="s">
        <v>836</v>
      </c>
      <c r="E1413" t="s">
        <v>840</v>
      </c>
      <c r="F1413" t="s">
        <v>5</v>
      </c>
      <c r="G1413" t="s">
        <v>25</v>
      </c>
      <c r="H1413" t="s">
        <v>455</v>
      </c>
      <c r="I1413" t="str">
        <f>_xlfn.XLOOKUP(H1413,'Customers'!A1413:A1812,'Customers'!B1413:B1812," ")</f>
        <v xml:space="preserve"> </v>
      </c>
      <c r="J1413" t="s">
        <v>828</v>
      </c>
      <c r="K1413" t="s">
        <v>3776</v>
      </c>
      <c r="L1413" t="str">
        <f t="shared" si="110"/>
        <v>OK</v>
      </c>
      <c r="M1413" t="str">
        <f t="shared" si="111"/>
        <v>NOT  NULL</v>
      </c>
      <c r="N1413">
        <f t="shared" si="112"/>
        <v>1</v>
      </c>
      <c r="O1413" t="str">
        <f>IF(ISNA(VLOOKUP(J1413,Vendors!A:A,1,FALSE)),"MISSING VENDER","VALID")</f>
        <v>MISSING VENDER</v>
      </c>
      <c r="P1413" t="str">
        <f>IF(ISNA(VLOOKUP(H1413,'Customers'!A:A,1,FALSE)),"missing customer ","valid")</f>
        <v>valid</v>
      </c>
      <c r="Q1413" t="str">
        <f t="shared" si="113"/>
        <v>VALID</v>
      </c>
      <c r="R1413" t="str">
        <f t="shared" si="114"/>
        <v>VALID</v>
      </c>
    </row>
    <row r="1414" spans="1:18" x14ac:dyDescent="0.25">
      <c r="A1414" t="s">
        <v>3777</v>
      </c>
      <c r="B1414" s="1">
        <v>44598</v>
      </c>
      <c r="C1414">
        <v>-46304.03</v>
      </c>
      <c r="D1414" t="s">
        <v>826</v>
      </c>
      <c r="E1414" t="s">
        <v>843</v>
      </c>
      <c r="F1414" t="s">
        <v>5</v>
      </c>
      <c r="G1414" t="s">
        <v>18</v>
      </c>
      <c r="H1414" t="s">
        <v>828</v>
      </c>
      <c r="I1414" t="str">
        <f>_xlfn.XLOOKUP(H1414,'Customers'!A1414:A1813,'Customers'!B1414:B1813," ")</f>
        <v xml:space="preserve"> </v>
      </c>
      <c r="J1414" t="s">
        <v>941</v>
      </c>
      <c r="K1414" t="s">
        <v>3778</v>
      </c>
      <c r="L1414" t="str">
        <f t="shared" si="110"/>
        <v>OK</v>
      </c>
      <c r="M1414" t="str">
        <f t="shared" si="111"/>
        <v>NOT  NULL</v>
      </c>
      <c r="N1414">
        <f t="shared" si="112"/>
        <v>1</v>
      </c>
      <c r="O1414" t="str">
        <f>IF(ISNA(VLOOKUP(J1414,Vendors!A:A,1,FALSE)),"MISSING VENDER","VALID")</f>
        <v>VALID</v>
      </c>
      <c r="P1414" t="str">
        <f>IF(ISNA(VLOOKUP(H1414,'Customers'!A:A,1,FALSE)),"missing customer ","valid")</f>
        <v xml:space="preserve">missing customer </v>
      </c>
      <c r="Q1414" t="str">
        <f t="shared" si="113"/>
        <v>VALID</v>
      </c>
      <c r="R1414" t="str">
        <f t="shared" si="114"/>
        <v>VALID</v>
      </c>
    </row>
    <row r="1415" spans="1:18" x14ac:dyDescent="0.25">
      <c r="A1415" t="s">
        <v>3779</v>
      </c>
      <c r="B1415" s="1">
        <v>44589</v>
      </c>
      <c r="C1415">
        <v>8797.5400000000009</v>
      </c>
      <c r="D1415" t="s">
        <v>1332</v>
      </c>
      <c r="E1415" t="s">
        <v>1332</v>
      </c>
      <c r="F1415" t="s">
        <v>4</v>
      </c>
      <c r="G1415" t="s">
        <v>14</v>
      </c>
      <c r="H1415" t="s">
        <v>828</v>
      </c>
      <c r="I1415" t="str">
        <f>_xlfn.XLOOKUP(H1415,'Customers'!A1415:A1814,'Customers'!B1415:B1814," ")</f>
        <v xml:space="preserve"> </v>
      </c>
      <c r="J1415" t="s">
        <v>828</v>
      </c>
      <c r="K1415" t="s">
        <v>3780</v>
      </c>
      <c r="L1415" t="str">
        <f t="shared" si="110"/>
        <v>OK</v>
      </c>
      <c r="M1415" t="str">
        <f t="shared" si="111"/>
        <v>NOT  NULL</v>
      </c>
      <c r="N1415">
        <f t="shared" si="112"/>
        <v>1</v>
      </c>
      <c r="O1415" t="str">
        <f>IF(ISNA(VLOOKUP(J1415,Vendors!A:A,1,FALSE)),"MISSING VENDER","VALID")</f>
        <v>MISSING VENDER</v>
      </c>
      <c r="P1415" t="str">
        <f>IF(ISNA(VLOOKUP(H1415,'Customers'!A:A,1,FALSE)),"missing customer ","valid")</f>
        <v xml:space="preserve">missing customer </v>
      </c>
      <c r="Q1415" t="str">
        <f t="shared" si="113"/>
        <v>VALID</v>
      </c>
      <c r="R1415" t="str">
        <f t="shared" si="114"/>
        <v>VALID</v>
      </c>
    </row>
    <row r="1416" spans="1:18" x14ac:dyDescent="0.25">
      <c r="A1416" t="s">
        <v>3781</v>
      </c>
      <c r="B1416" s="1">
        <v>45024</v>
      </c>
      <c r="C1416">
        <v>121514.48</v>
      </c>
      <c r="D1416" t="s">
        <v>836</v>
      </c>
      <c r="E1416" t="s">
        <v>840</v>
      </c>
      <c r="F1416" t="s">
        <v>3</v>
      </c>
      <c r="G1416" t="s">
        <v>18</v>
      </c>
      <c r="H1416" t="s">
        <v>457</v>
      </c>
      <c r="I1416" t="str">
        <f>_xlfn.XLOOKUP(H1416,'Customers'!A1416:A1815,'Customers'!B1416:B1815," ")</f>
        <v xml:space="preserve"> </v>
      </c>
      <c r="J1416" t="s">
        <v>828</v>
      </c>
      <c r="K1416" t="s">
        <v>3782</v>
      </c>
      <c r="L1416" t="str">
        <f t="shared" si="110"/>
        <v>OK</v>
      </c>
      <c r="M1416" t="str">
        <f t="shared" si="111"/>
        <v>NOT  NULL</v>
      </c>
      <c r="N1416">
        <f t="shared" si="112"/>
        <v>1</v>
      </c>
      <c r="O1416" t="str">
        <f>IF(ISNA(VLOOKUP(J1416,Vendors!A:A,1,FALSE)),"MISSING VENDER","VALID")</f>
        <v>MISSING VENDER</v>
      </c>
      <c r="P1416" t="str">
        <f>IF(ISNA(VLOOKUP(H1416,'Customers'!A:A,1,FALSE)),"missing customer ","valid")</f>
        <v>valid</v>
      </c>
      <c r="Q1416" t="str">
        <f t="shared" si="113"/>
        <v>VALID</v>
      </c>
      <c r="R1416" t="str">
        <f t="shared" si="114"/>
        <v>VALID</v>
      </c>
    </row>
    <row r="1417" spans="1:18" x14ac:dyDescent="0.25">
      <c r="A1417" t="s">
        <v>3783</v>
      </c>
      <c r="B1417" s="1">
        <v>44928</v>
      </c>
      <c r="C1417">
        <v>-38996.04</v>
      </c>
      <c r="D1417" t="s">
        <v>826</v>
      </c>
      <c r="E1417" t="s">
        <v>851</v>
      </c>
      <c r="F1417" t="s">
        <v>3</v>
      </c>
      <c r="G1417" t="s">
        <v>28</v>
      </c>
      <c r="H1417" t="s">
        <v>828</v>
      </c>
      <c r="I1417" t="str">
        <f>_xlfn.XLOOKUP(H1417,'Customers'!A1417:A1816,'Customers'!B1417:B1816," ")</f>
        <v xml:space="preserve"> </v>
      </c>
      <c r="J1417" t="s">
        <v>1386</v>
      </c>
      <c r="K1417" t="s">
        <v>3784</v>
      </c>
      <c r="L1417" t="str">
        <f t="shared" si="110"/>
        <v>OK</v>
      </c>
      <c r="M1417" t="str">
        <f t="shared" si="111"/>
        <v>NOT  NULL</v>
      </c>
      <c r="N1417">
        <f t="shared" si="112"/>
        <v>1</v>
      </c>
      <c r="O1417" t="str">
        <f>IF(ISNA(VLOOKUP(J1417,Vendors!A:A,1,FALSE)),"MISSING VENDER","VALID")</f>
        <v>VALID</v>
      </c>
      <c r="P1417" t="str">
        <f>IF(ISNA(VLOOKUP(H1417,'Customers'!A:A,1,FALSE)),"missing customer ","valid")</f>
        <v xml:space="preserve">missing customer </v>
      </c>
      <c r="Q1417" t="str">
        <f t="shared" si="113"/>
        <v>VALID</v>
      </c>
      <c r="R1417" t="str">
        <f t="shared" si="114"/>
        <v>VALID</v>
      </c>
    </row>
    <row r="1418" spans="1:18" x14ac:dyDescent="0.25">
      <c r="A1418" t="s">
        <v>3785</v>
      </c>
      <c r="B1418" s="1">
        <v>44689</v>
      </c>
      <c r="C1418">
        <v>-4222.68</v>
      </c>
      <c r="D1418" t="s">
        <v>826</v>
      </c>
      <c r="E1418" t="s">
        <v>865</v>
      </c>
      <c r="F1418" t="s">
        <v>4</v>
      </c>
      <c r="G1418" t="s">
        <v>25</v>
      </c>
      <c r="H1418" t="s">
        <v>828</v>
      </c>
      <c r="I1418" t="str">
        <f>_xlfn.XLOOKUP(H1418,'Customers'!A1418:A1817,'Customers'!B1418:B1817," ")</f>
        <v xml:space="preserve"> </v>
      </c>
      <c r="J1418" t="s">
        <v>2001</v>
      </c>
      <c r="K1418" t="s">
        <v>3786</v>
      </c>
      <c r="L1418" t="str">
        <f t="shared" si="110"/>
        <v>OK</v>
      </c>
      <c r="M1418" t="str">
        <f t="shared" si="111"/>
        <v>NOT  NULL</v>
      </c>
      <c r="N1418">
        <f t="shared" si="112"/>
        <v>1</v>
      </c>
      <c r="O1418" t="str">
        <f>IF(ISNA(VLOOKUP(J1418,Vendors!A:A,1,FALSE)),"MISSING VENDER","VALID")</f>
        <v>VALID</v>
      </c>
      <c r="P1418" t="str">
        <f>IF(ISNA(VLOOKUP(H1418,'Customers'!A:A,1,FALSE)),"missing customer ","valid")</f>
        <v xml:space="preserve">missing customer </v>
      </c>
      <c r="Q1418" t="str">
        <f t="shared" si="113"/>
        <v>VALID</v>
      </c>
      <c r="R1418" t="str">
        <f t="shared" si="114"/>
        <v>VALID</v>
      </c>
    </row>
    <row r="1419" spans="1:18" x14ac:dyDescent="0.25">
      <c r="A1419" t="s">
        <v>3787</v>
      </c>
      <c r="B1419" s="1">
        <v>44659</v>
      </c>
      <c r="C1419">
        <v>149915.54</v>
      </c>
      <c r="D1419" t="s">
        <v>836</v>
      </c>
      <c r="E1419" t="s">
        <v>840</v>
      </c>
      <c r="F1419" t="s">
        <v>3</v>
      </c>
      <c r="G1419" t="s">
        <v>25</v>
      </c>
      <c r="H1419" t="s">
        <v>171</v>
      </c>
      <c r="I1419" t="str">
        <f>_xlfn.XLOOKUP(H1419,'Customers'!A1419:A1818,'Customers'!B1419:B1818," ")</f>
        <v xml:space="preserve"> </v>
      </c>
      <c r="J1419" t="s">
        <v>828</v>
      </c>
      <c r="K1419" t="s">
        <v>3788</v>
      </c>
      <c r="L1419" t="str">
        <f t="shared" si="110"/>
        <v>OK</v>
      </c>
      <c r="M1419" t="str">
        <f t="shared" si="111"/>
        <v>NOT  NULL</v>
      </c>
      <c r="N1419">
        <f t="shared" si="112"/>
        <v>1</v>
      </c>
      <c r="O1419" t="str">
        <f>IF(ISNA(VLOOKUP(J1419,Vendors!A:A,1,FALSE)),"MISSING VENDER","VALID")</f>
        <v>MISSING VENDER</v>
      </c>
      <c r="P1419" t="str">
        <f>IF(ISNA(VLOOKUP(H1419,'Customers'!A:A,1,FALSE)),"missing customer ","valid")</f>
        <v>valid</v>
      </c>
      <c r="Q1419" t="str">
        <f t="shared" si="113"/>
        <v>VALID</v>
      </c>
      <c r="R1419" t="str">
        <f t="shared" si="114"/>
        <v>VALID</v>
      </c>
    </row>
    <row r="1420" spans="1:18" x14ac:dyDescent="0.25">
      <c r="A1420" t="s">
        <v>3789</v>
      </c>
      <c r="B1420" s="1">
        <v>44668</v>
      </c>
      <c r="C1420">
        <v>-13909.23</v>
      </c>
      <c r="D1420" t="s">
        <v>826</v>
      </c>
      <c r="E1420" t="s">
        <v>827</v>
      </c>
      <c r="F1420" t="s">
        <v>4</v>
      </c>
      <c r="G1420" t="s">
        <v>25</v>
      </c>
      <c r="H1420" t="s">
        <v>828</v>
      </c>
      <c r="I1420" t="str">
        <f>_xlfn.XLOOKUP(H1420,'Customers'!A1420:A1819,'Customers'!B1420:B1819," ")</f>
        <v xml:space="preserve"> </v>
      </c>
      <c r="J1420" t="s">
        <v>1304</v>
      </c>
      <c r="K1420" t="s">
        <v>3790</v>
      </c>
      <c r="L1420" t="str">
        <f t="shared" si="110"/>
        <v>OK</v>
      </c>
      <c r="M1420" t="str">
        <f t="shared" si="111"/>
        <v>NOT  NULL</v>
      </c>
      <c r="N1420">
        <f t="shared" si="112"/>
        <v>1</v>
      </c>
      <c r="O1420" t="str">
        <f>IF(ISNA(VLOOKUP(J1420,Vendors!A:A,1,FALSE)),"MISSING VENDER","VALID")</f>
        <v>VALID</v>
      </c>
      <c r="P1420" t="str">
        <f>IF(ISNA(VLOOKUP(H1420,'Customers'!A:A,1,FALSE)),"missing customer ","valid")</f>
        <v xml:space="preserve">missing customer </v>
      </c>
      <c r="Q1420" t="str">
        <f t="shared" si="113"/>
        <v>VALID</v>
      </c>
      <c r="R1420" t="str">
        <f t="shared" si="114"/>
        <v>VALID</v>
      </c>
    </row>
    <row r="1421" spans="1:18" x14ac:dyDescent="0.25">
      <c r="A1421" t="s">
        <v>3791</v>
      </c>
      <c r="B1421" s="1">
        <v>44781</v>
      </c>
      <c r="C1421">
        <v>21704.76</v>
      </c>
      <c r="D1421" t="s">
        <v>958</v>
      </c>
      <c r="E1421" t="s">
        <v>958</v>
      </c>
      <c r="F1421" t="s">
        <v>3</v>
      </c>
      <c r="G1421" t="s">
        <v>28</v>
      </c>
      <c r="H1421" t="s">
        <v>828</v>
      </c>
      <c r="I1421" t="str">
        <f>_xlfn.XLOOKUP(H1421,'Customers'!A1421:A1820,'Customers'!B1421:B1820," ")</f>
        <v xml:space="preserve"> </v>
      </c>
      <c r="J1421" t="s">
        <v>828</v>
      </c>
      <c r="K1421" t="s">
        <v>3792</v>
      </c>
      <c r="L1421" t="str">
        <f t="shared" si="110"/>
        <v>OK</v>
      </c>
      <c r="M1421" t="str">
        <f t="shared" si="111"/>
        <v>NOT  NULL</v>
      </c>
      <c r="N1421">
        <f t="shared" si="112"/>
        <v>1</v>
      </c>
      <c r="O1421" t="str">
        <f>IF(ISNA(VLOOKUP(J1421,Vendors!A:A,1,FALSE)),"MISSING VENDER","VALID")</f>
        <v>MISSING VENDER</v>
      </c>
      <c r="P1421" t="str">
        <f>IF(ISNA(VLOOKUP(H1421,'Customers'!A:A,1,FALSE)),"missing customer ","valid")</f>
        <v xml:space="preserve">missing customer </v>
      </c>
      <c r="Q1421" t="str">
        <f t="shared" si="113"/>
        <v>VALID</v>
      </c>
      <c r="R1421" t="str">
        <f t="shared" si="114"/>
        <v>VALID</v>
      </c>
    </row>
    <row r="1422" spans="1:18" x14ac:dyDescent="0.25">
      <c r="A1422" t="s">
        <v>3793</v>
      </c>
      <c r="B1422" s="1">
        <v>45174</v>
      </c>
      <c r="C1422">
        <v>-89891.76</v>
      </c>
      <c r="D1422" t="s">
        <v>826</v>
      </c>
      <c r="E1422" t="s">
        <v>865</v>
      </c>
      <c r="F1422" t="s">
        <v>4</v>
      </c>
      <c r="G1422" t="s">
        <v>14</v>
      </c>
      <c r="H1422" t="s">
        <v>828</v>
      </c>
      <c r="I1422" t="str">
        <f>_xlfn.XLOOKUP(H1422,'Customers'!A1422:A1821,'Customers'!B1422:B1821," ")</f>
        <v xml:space="preserve"> </v>
      </c>
      <c r="J1422" t="s">
        <v>1183</v>
      </c>
      <c r="K1422" t="s">
        <v>3794</v>
      </c>
      <c r="L1422" t="str">
        <f t="shared" si="110"/>
        <v>OK</v>
      </c>
      <c r="M1422" t="str">
        <f t="shared" si="111"/>
        <v>NOT  NULL</v>
      </c>
      <c r="N1422">
        <f t="shared" si="112"/>
        <v>1</v>
      </c>
      <c r="O1422" t="str">
        <f>IF(ISNA(VLOOKUP(J1422,Vendors!A:A,1,FALSE)),"MISSING VENDER","VALID")</f>
        <v>VALID</v>
      </c>
      <c r="P1422" t="str">
        <f>IF(ISNA(VLOOKUP(H1422,'Customers'!A:A,1,FALSE)),"missing customer ","valid")</f>
        <v xml:space="preserve">missing customer </v>
      </c>
      <c r="Q1422" t="str">
        <f t="shared" si="113"/>
        <v>VALID</v>
      </c>
      <c r="R1422" t="str">
        <f t="shared" si="114"/>
        <v>VALID</v>
      </c>
    </row>
    <row r="1423" spans="1:18" x14ac:dyDescent="0.25">
      <c r="A1423" t="s">
        <v>3795</v>
      </c>
      <c r="B1423" s="1">
        <v>45263</v>
      </c>
      <c r="C1423">
        <v>202921.65</v>
      </c>
      <c r="D1423" t="s">
        <v>836</v>
      </c>
      <c r="E1423" t="s">
        <v>837</v>
      </c>
      <c r="F1423" t="s">
        <v>4</v>
      </c>
      <c r="G1423" t="s">
        <v>18</v>
      </c>
      <c r="H1423" t="s">
        <v>215</v>
      </c>
      <c r="I1423" t="str">
        <f>_xlfn.XLOOKUP(H1423,'Customers'!A1423:A1822,'Customers'!B1423:B1822," ")</f>
        <v xml:space="preserve"> </v>
      </c>
      <c r="J1423" t="s">
        <v>828</v>
      </c>
      <c r="K1423" t="s">
        <v>3796</v>
      </c>
      <c r="L1423" t="str">
        <f t="shared" si="110"/>
        <v>OK</v>
      </c>
      <c r="M1423" t="str">
        <f t="shared" si="111"/>
        <v>NOT  NULL</v>
      </c>
      <c r="N1423">
        <f t="shared" si="112"/>
        <v>1</v>
      </c>
      <c r="O1423" t="str">
        <f>IF(ISNA(VLOOKUP(J1423,Vendors!A:A,1,FALSE)),"MISSING VENDER","VALID")</f>
        <v>MISSING VENDER</v>
      </c>
      <c r="P1423" t="str">
        <f>IF(ISNA(VLOOKUP(H1423,'Customers'!A:A,1,FALSE)),"missing customer ","valid")</f>
        <v>valid</v>
      </c>
      <c r="Q1423" t="str">
        <f t="shared" si="113"/>
        <v>VALID</v>
      </c>
      <c r="R1423" t="str">
        <f t="shared" si="114"/>
        <v>VALID</v>
      </c>
    </row>
    <row r="1424" spans="1:18" x14ac:dyDescent="0.25">
      <c r="A1424" t="s">
        <v>3797</v>
      </c>
      <c r="B1424" s="1">
        <v>44892</v>
      </c>
      <c r="C1424">
        <v>-50920.95</v>
      </c>
      <c r="D1424" t="s">
        <v>826</v>
      </c>
      <c r="E1424" t="s">
        <v>892</v>
      </c>
      <c r="F1424" t="s">
        <v>4</v>
      </c>
      <c r="G1424" t="s">
        <v>14</v>
      </c>
      <c r="H1424" t="s">
        <v>828</v>
      </c>
      <c r="I1424" t="str">
        <f>_xlfn.XLOOKUP(H1424,'Customers'!A1424:A1823,'Customers'!B1424:B1823," ")</f>
        <v xml:space="preserve"> </v>
      </c>
      <c r="J1424" t="s">
        <v>1787</v>
      </c>
      <c r="K1424" t="s">
        <v>3798</v>
      </c>
      <c r="L1424" t="str">
        <f t="shared" si="110"/>
        <v>OK</v>
      </c>
      <c r="M1424" t="str">
        <f t="shared" si="111"/>
        <v>NOT  NULL</v>
      </c>
      <c r="N1424">
        <f t="shared" si="112"/>
        <v>1</v>
      </c>
      <c r="O1424" t="str">
        <f>IF(ISNA(VLOOKUP(J1424,Vendors!A:A,1,FALSE)),"MISSING VENDER","VALID")</f>
        <v>VALID</v>
      </c>
      <c r="P1424" t="str">
        <f>IF(ISNA(VLOOKUP(H1424,'Customers'!A:A,1,FALSE)),"missing customer ","valid")</f>
        <v xml:space="preserve">missing customer </v>
      </c>
      <c r="Q1424" t="str">
        <f t="shared" si="113"/>
        <v>VALID</v>
      </c>
      <c r="R1424" t="str">
        <f t="shared" si="114"/>
        <v>VALID</v>
      </c>
    </row>
    <row r="1425" spans="1:18" x14ac:dyDescent="0.25">
      <c r="A1425" t="s">
        <v>3799</v>
      </c>
      <c r="B1425" s="1">
        <v>44804</v>
      </c>
      <c r="C1425">
        <v>21854.14</v>
      </c>
      <c r="D1425" t="s">
        <v>860</v>
      </c>
      <c r="E1425" t="s">
        <v>860</v>
      </c>
      <c r="F1425" t="s">
        <v>4</v>
      </c>
      <c r="G1425" t="s">
        <v>28</v>
      </c>
      <c r="H1425" t="s">
        <v>828</v>
      </c>
      <c r="I1425" t="str">
        <f>_xlfn.XLOOKUP(H1425,'Customers'!A1425:A1824,'Customers'!B1425:B1824," ")</f>
        <v xml:space="preserve"> </v>
      </c>
      <c r="J1425" t="s">
        <v>828</v>
      </c>
      <c r="K1425" t="s">
        <v>3800</v>
      </c>
      <c r="L1425" t="str">
        <f t="shared" si="110"/>
        <v>OK</v>
      </c>
      <c r="M1425" t="str">
        <f t="shared" si="111"/>
        <v>NOT  NULL</v>
      </c>
      <c r="N1425">
        <f t="shared" si="112"/>
        <v>1</v>
      </c>
      <c r="O1425" t="str">
        <f>IF(ISNA(VLOOKUP(J1425,Vendors!A:A,1,FALSE)),"MISSING VENDER","VALID")</f>
        <v>MISSING VENDER</v>
      </c>
      <c r="P1425" t="str">
        <f>IF(ISNA(VLOOKUP(H1425,'Customers'!A:A,1,FALSE)),"missing customer ","valid")</f>
        <v xml:space="preserve">missing customer </v>
      </c>
      <c r="Q1425" t="str">
        <f t="shared" si="113"/>
        <v>VALID</v>
      </c>
      <c r="R1425" t="str">
        <f t="shared" si="114"/>
        <v>VALID</v>
      </c>
    </row>
    <row r="1426" spans="1:18" x14ac:dyDescent="0.25">
      <c r="A1426" t="s">
        <v>3801</v>
      </c>
      <c r="B1426" s="1">
        <v>44591</v>
      </c>
      <c r="C1426">
        <v>-63523.6</v>
      </c>
      <c r="D1426" t="s">
        <v>826</v>
      </c>
      <c r="E1426" t="s">
        <v>865</v>
      </c>
      <c r="F1426" t="s">
        <v>3</v>
      </c>
      <c r="G1426" t="s">
        <v>25</v>
      </c>
      <c r="H1426" t="s">
        <v>828</v>
      </c>
      <c r="I1426" t="str">
        <f>_xlfn.XLOOKUP(H1426,'Customers'!A1426:A1825,'Customers'!B1426:B1825," ")</f>
        <v xml:space="preserve"> </v>
      </c>
      <c r="J1426" t="s">
        <v>1958</v>
      </c>
      <c r="K1426" t="s">
        <v>3802</v>
      </c>
      <c r="L1426" t="str">
        <f t="shared" si="110"/>
        <v>OK</v>
      </c>
      <c r="M1426" t="str">
        <f t="shared" si="111"/>
        <v>NOT  NULL</v>
      </c>
      <c r="N1426">
        <f t="shared" si="112"/>
        <v>1</v>
      </c>
      <c r="O1426" t="str">
        <f>IF(ISNA(VLOOKUP(J1426,Vendors!A:A,1,FALSE)),"MISSING VENDER","VALID")</f>
        <v>VALID</v>
      </c>
      <c r="P1426" t="str">
        <f>IF(ISNA(VLOOKUP(H1426,'Customers'!A:A,1,FALSE)),"missing customer ","valid")</f>
        <v xml:space="preserve">missing customer </v>
      </c>
      <c r="Q1426" t="str">
        <f t="shared" si="113"/>
        <v>VALID</v>
      </c>
      <c r="R1426" t="str">
        <f t="shared" si="114"/>
        <v>VALID</v>
      </c>
    </row>
    <row r="1427" spans="1:18" x14ac:dyDescent="0.25">
      <c r="A1427" t="s">
        <v>3803</v>
      </c>
      <c r="B1427" s="1">
        <v>45161</v>
      </c>
      <c r="C1427">
        <v>101635.22</v>
      </c>
      <c r="D1427" t="s">
        <v>836</v>
      </c>
      <c r="E1427" t="s">
        <v>855</v>
      </c>
      <c r="F1427" t="s">
        <v>5</v>
      </c>
      <c r="G1427" t="s">
        <v>14</v>
      </c>
      <c r="H1427" t="s">
        <v>329</v>
      </c>
      <c r="I1427" t="str">
        <f>_xlfn.XLOOKUP(H1427,'Customers'!A1427:A1826,'Customers'!B1427:B1826," ")</f>
        <v xml:space="preserve"> </v>
      </c>
      <c r="J1427" t="s">
        <v>828</v>
      </c>
      <c r="K1427" t="s">
        <v>3804</v>
      </c>
      <c r="L1427" t="str">
        <f t="shared" si="110"/>
        <v>OK</v>
      </c>
      <c r="M1427" t="str">
        <f t="shared" si="111"/>
        <v>NOT  NULL</v>
      </c>
      <c r="N1427">
        <f t="shared" si="112"/>
        <v>1</v>
      </c>
      <c r="O1427" t="str">
        <f>IF(ISNA(VLOOKUP(J1427,Vendors!A:A,1,FALSE)),"MISSING VENDER","VALID")</f>
        <v>MISSING VENDER</v>
      </c>
      <c r="P1427" t="str">
        <f>IF(ISNA(VLOOKUP(H1427,'Customers'!A:A,1,FALSE)),"missing customer ","valid")</f>
        <v>valid</v>
      </c>
      <c r="Q1427" t="str">
        <f t="shared" si="113"/>
        <v>VALID</v>
      </c>
      <c r="R1427" t="str">
        <f t="shared" si="114"/>
        <v>VALID</v>
      </c>
    </row>
    <row r="1428" spans="1:18" x14ac:dyDescent="0.25">
      <c r="A1428" t="s">
        <v>3805</v>
      </c>
      <c r="B1428" s="1">
        <v>44650</v>
      </c>
      <c r="C1428">
        <v>116198.13</v>
      </c>
      <c r="D1428" t="s">
        <v>836</v>
      </c>
      <c r="E1428" t="s">
        <v>855</v>
      </c>
      <c r="F1428" t="s">
        <v>4</v>
      </c>
      <c r="G1428" t="s">
        <v>18</v>
      </c>
      <c r="H1428" t="s">
        <v>207</v>
      </c>
      <c r="I1428" t="str">
        <f>_xlfn.XLOOKUP(H1428,'Customers'!A1428:A1827,'Customers'!B1428:B1827," ")</f>
        <v xml:space="preserve"> </v>
      </c>
      <c r="J1428" t="s">
        <v>828</v>
      </c>
      <c r="K1428" t="s">
        <v>3806</v>
      </c>
      <c r="L1428" t="str">
        <f t="shared" si="110"/>
        <v>OK</v>
      </c>
      <c r="M1428" t="str">
        <f t="shared" si="111"/>
        <v>NOT  NULL</v>
      </c>
      <c r="N1428">
        <f t="shared" si="112"/>
        <v>1</v>
      </c>
      <c r="O1428" t="str">
        <f>IF(ISNA(VLOOKUP(J1428,Vendors!A:A,1,FALSE)),"MISSING VENDER","VALID")</f>
        <v>MISSING VENDER</v>
      </c>
      <c r="P1428" t="str">
        <f>IF(ISNA(VLOOKUP(H1428,'Customers'!A:A,1,FALSE)),"missing customer ","valid")</f>
        <v>valid</v>
      </c>
      <c r="Q1428" t="str">
        <f t="shared" si="113"/>
        <v>VALID</v>
      </c>
      <c r="R1428" t="str">
        <f t="shared" si="114"/>
        <v>VALID</v>
      </c>
    </row>
    <row r="1429" spans="1:18" x14ac:dyDescent="0.25">
      <c r="A1429" t="s">
        <v>3807</v>
      </c>
      <c r="B1429" s="1">
        <v>45122</v>
      </c>
      <c r="C1429">
        <v>179747.69</v>
      </c>
      <c r="D1429" t="s">
        <v>836</v>
      </c>
      <c r="E1429" t="s">
        <v>840</v>
      </c>
      <c r="F1429" t="s">
        <v>4</v>
      </c>
      <c r="G1429" t="s">
        <v>28</v>
      </c>
      <c r="H1429" t="s">
        <v>181</v>
      </c>
      <c r="I1429" t="str">
        <f>_xlfn.XLOOKUP(H1429,'Customers'!A1429:A1828,'Customers'!B1429:B1828," ")</f>
        <v xml:space="preserve"> </v>
      </c>
      <c r="J1429" t="s">
        <v>828</v>
      </c>
      <c r="K1429" t="s">
        <v>3808</v>
      </c>
      <c r="L1429" t="str">
        <f t="shared" si="110"/>
        <v>OK</v>
      </c>
      <c r="M1429" t="str">
        <f t="shared" si="111"/>
        <v>NOT  NULL</v>
      </c>
      <c r="N1429">
        <f t="shared" si="112"/>
        <v>1</v>
      </c>
      <c r="O1429" t="str">
        <f>IF(ISNA(VLOOKUP(J1429,Vendors!A:A,1,FALSE)),"MISSING VENDER","VALID")</f>
        <v>MISSING VENDER</v>
      </c>
      <c r="P1429" t="str">
        <f>IF(ISNA(VLOOKUP(H1429,'Customers'!A:A,1,FALSE)),"missing customer ","valid")</f>
        <v>valid</v>
      </c>
      <c r="Q1429" t="str">
        <f t="shared" si="113"/>
        <v>VALID</v>
      </c>
      <c r="R1429" t="str">
        <f t="shared" si="114"/>
        <v>VALID</v>
      </c>
    </row>
    <row r="1430" spans="1:18" x14ac:dyDescent="0.25">
      <c r="A1430" t="s">
        <v>3809</v>
      </c>
      <c r="B1430" s="1">
        <v>44872</v>
      </c>
      <c r="C1430">
        <v>200296.54</v>
      </c>
      <c r="D1430" t="s">
        <v>836</v>
      </c>
      <c r="E1430" t="s">
        <v>855</v>
      </c>
      <c r="F1430" t="s">
        <v>3</v>
      </c>
      <c r="G1430" t="s">
        <v>18</v>
      </c>
      <c r="H1430" t="s">
        <v>649</v>
      </c>
      <c r="I1430" t="str">
        <f>_xlfn.XLOOKUP(H1430,'Customers'!A1430:A1829,'Customers'!B1430:B1829," ")</f>
        <v xml:space="preserve"> </v>
      </c>
      <c r="J1430" t="s">
        <v>828</v>
      </c>
      <c r="K1430" t="s">
        <v>3810</v>
      </c>
      <c r="L1430" t="str">
        <f t="shared" si="110"/>
        <v>OK</v>
      </c>
      <c r="M1430" t="str">
        <f t="shared" si="111"/>
        <v>NOT  NULL</v>
      </c>
      <c r="N1430">
        <f t="shared" si="112"/>
        <v>1</v>
      </c>
      <c r="O1430" t="str">
        <f>IF(ISNA(VLOOKUP(J1430,Vendors!A:A,1,FALSE)),"MISSING VENDER","VALID")</f>
        <v>MISSING VENDER</v>
      </c>
      <c r="P1430" t="str">
        <f>IF(ISNA(VLOOKUP(H1430,'Customers'!A:A,1,FALSE)),"missing customer ","valid")</f>
        <v>valid</v>
      </c>
      <c r="Q1430" t="str">
        <f t="shared" si="113"/>
        <v>VALID</v>
      </c>
      <c r="R1430" t="str">
        <f t="shared" si="114"/>
        <v>VALID</v>
      </c>
    </row>
    <row r="1431" spans="1:18" x14ac:dyDescent="0.25">
      <c r="A1431" t="s">
        <v>3811</v>
      </c>
      <c r="B1431" s="1">
        <v>44680</v>
      </c>
      <c r="C1431">
        <v>169097.41</v>
      </c>
      <c r="D1431" t="s">
        <v>836</v>
      </c>
      <c r="E1431" t="s">
        <v>840</v>
      </c>
      <c r="F1431" t="s">
        <v>5</v>
      </c>
      <c r="G1431" t="s">
        <v>18</v>
      </c>
      <c r="H1431" t="s">
        <v>231</v>
      </c>
      <c r="I1431" t="str">
        <f>_xlfn.XLOOKUP(H1431,'Customers'!A1431:A1830,'Customers'!B1431:B1830," ")</f>
        <v xml:space="preserve"> </v>
      </c>
      <c r="J1431" t="s">
        <v>828</v>
      </c>
      <c r="K1431" t="s">
        <v>3812</v>
      </c>
      <c r="L1431" t="str">
        <f t="shared" si="110"/>
        <v>OK</v>
      </c>
      <c r="M1431" t="str">
        <f t="shared" si="111"/>
        <v>NOT  NULL</v>
      </c>
      <c r="N1431">
        <f t="shared" si="112"/>
        <v>1</v>
      </c>
      <c r="O1431" t="str">
        <f>IF(ISNA(VLOOKUP(J1431,Vendors!A:A,1,FALSE)),"MISSING VENDER","VALID")</f>
        <v>MISSING VENDER</v>
      </c>
      <c r="P1431" t="str">
        <f>IF(ISNA(VLOOKUP(H1431,'Customers'!A:A,1,FALSE)),"missing customer ","valid")</f>
        <v>valid</v>
      </c>
      <c r="Q1431" t="str">
        <f t="shared" si="113"/>
        <v>VALID</v>
      </c>
      <c r="R1431" t="str">
        <f t="shared" si="114"/>
        <v>VALID</v>
      </c>
    </row>
    <row r="1432" spans="1:18" x14ac:dyDescent="0.25">
      <c r="A1432" t="s">
        <v>3813</v>
      </c>
      <c r="B1432" s="1">
        <v>45145</v>
      </c>
      <c r="C1432">
        <v>137859.73000000001</v>
      </c>
      <c r="D1432" t="s">
        <v>836</v>
      </c>
      <c r="E1432" t="s">
        <v>855</v>
      </c>
      <c r="F1432" t="s">
        <v>4</v>
      </c>
      <c r="G1432" t="s">
        <v>14</v>
      </c>
      <c r="H1432" t="s">
        <v>341</v>
      </c>
      <c r="I1432" t="str">
        <f>_xlfn.XLOOKUP(H1432,'Customers'!A1432:A1831,'Customers'!B1432:B1831," ")</f>
        <v xml:space="preserve"> </v>
      </c>
      <c r="J1432" t="s">
        <v>828</v>
      </c>
      <c r="K1432" t="s">
        <v>3814</v>
      </c>
      <c r="L1432" t="str">
        <f t="shared" si="110"/>
        <v>OK</v>
      </c>
      <c r="M1432" t="str">
        <f t="shared" si="111"/>
        <v>NOT  NULL</v>
      </c>
      <c r="N1432">
        <f t="shared" si="112"/>
        <v>1</v>
      </c>
      <c r="O1432" t="str">
        <f>IF(ISNA(VLOOKUP(J1432,Vendors!A:A,1,FALSE)),"MISSING VENDER","VALID")</f>
        <v>MISSING VENDER</v>
      </c>
      <c r="P1432" t="str">
        <f>IF(ISNA(VLOOKUP(H1432,'Customers'!A:A,1,FALSE)),"missing customer ","valid")</f>
        <v>valid</v>
      </c>
      <c r="Q1432" t="str">
        <f t="shared" si="113"/>
        <v>VALID</v>
      </c>
      <c r="R1432" t="str">
        <f t="shared" si="114"/>
        <v>VALID</v>
      </c>
    </row>
    <row r="1433" spans="1:18" x14ac:dyDescent="0.25">
      <c r="A1433" t="s">
        <v>3815</v>
      </c>
      <c r="B1433" s="1">
        <v>45247</v>
      </c>
      <c r="C1433">
        <v>-35906.43</v>
      </c>
      <c r="D1433" t="s">
        <v>826</v>
      </c>
      <c r="E1433" t="s">
        <v>832</v>
      </c>
      <c r="F1433" t="s">
        <v>4</v>
      </c>
      <c r="G1433" t="s">
        <v>18</v>
      </c>
      <c r="H1433" t="s">
        <v>828</v>
      </c>
      <c r="I1433" t="str">
        <f>_xlfn.XLOOKUP(H1433,'Customers'!A1433:A1832,'Customers'!B1433:B1832," ")</f>
        <v xml:space="preserve"> </v>
      </c>
      <c r="J1433" t="s">
        <v>1787</v>
      </c>
      <c r="K1433" t="s">
        <v>3816</v>
      </c>
      <c r="L1433" t="str">
        <f t="shared" si="110"/>
        <v>OK</v>
      </c>
      <c r="M1433" t="str">
        <f t="shared" si="111"/>
        <v>NOT  NULL</v>
      </c>
      <c r="N1433">
        <f t="shared" si="112"/>
        <v>1</v>
      </c>
      <c r="O1433" t="str">
        <f>IF(ISNA(VLOOKUP(J1433,Vendors!A:A,1,FALSE)),"MISSING VENDER","VALID")</f>
        <v>VALID</v>
      </c>
      <c r="P1433" t="str">
        <f>IF(ISNA(VLOOKUP(H1433,'Customers'!A:A,1,FALSE)),"missing customer ","valid")</f>
        <v xml:space="preserve">missing customer </v>
      </c>
      <c r="Q1433" t="str">
        <f t="shared" si="113"/>
        <v>VALID</v>
      </c>
      <c r="R1433" t="str">
        <f t="shared" si="114"/>
        <v>VALID</v>
      </c>
    </row>
    <row r="1434" spans="1:18" x14ac:dyDescent="0.25">
      <c r="A1434" t="s">
        <v>3817</v>
      </c>
      <c r="B1434" s="1">
        <v>44817</v>
      </c>
      <c r="C1434">
        <v>146642.22</v>
      </c>
      <c r="D1434" t="s">
        <v>836</v>
      </c>
      <c r="E1434" t="s">
        <v>840</v>
      </c>
      <c r="F1434" t="s">
        <v>5</v>
      </c>
      <c r="G1434" t="s">
        <v>28</v>
      </c>
      <c r="H1434" t="s">
        <v>255</v>
      </c>
      <c r="I1434" t="str">
        <f>_xlfn.XLOOKUP(H1434,'Customers'!A1434:A1833,'Customers'!B1434:B1833," ")</f>
        <v xml:space="preserve"> </v>
      </c>
      <c r="J1434" t="s">
        <v>828</v>
      </c>
      <c r="K1434" t="s">
        <v>3818</v>
      </c>
      <c r="L1434" t="str">
        <f t="shared" si="110"/>
        <v>OK</v>
      </c>
      <c r="M1434" t="str">
        <f t="shared" si="111"/>
        <v>NOT  NULL</v>
      </c>
      <c r="N1434">
        <f t="shared" si="112"/>
        <v>1</v>
      </c>
      <c r="O1434" t="str">
        <f>IF(ISNA(VLOOKUP(J1434,Vendors!A:A,1,FALSE)),"MISSING VENDER","VALID")</f>
        <v>MISSING VENDER</v>
      </c>
      <c r="P1434" t="str">
        <f>IF(ISNA(VLOOKUP(H1434,'Customers'!A:A,1,FALSE)),"missing customer ","valid")</f>
        <v>valid</v>
      </c>
      <c r="Q1434" t="str">
        <f t="shared" si="113"/>
        <v>VALID</v>
      </c>
      <c r="R1434" t="str">
        <f t="shared" si="114"/>
        <v>VALID</v>
      </c>
    </row>
    <row r="1435" spans="1:18" x14ac:dyDescent="0.25">
      <c r="A1435" t="s">
        <v>3819</v>
      </c>
      <c r="B1435" s="1">
        <v>44605</v>
      </c>
      <c r="C1435">
        <v>147586.93</v>
      </c>
      <c r="D1435" t="s">
        <v>836</v>
      </c>
      <c r="E1435" t="s">
        <v>855</v>
      </c>
      <c r="F1435" t="s">
        <v>3</v>
      </c>
      <c r="G1435" t="s">
        <v>18</v>
      </c>
      <c r="H1435" t="s">
        <v>167</v>
      </c>
      <c r="I1435" t="str">
        <f>_xlfn.XLOOKUP(H1435,'Customers'!A1435:A1834,'Customers'!B1435:B1834," ")</f>
        <v xml:space="preserve"> </v>
      </c>
      <c r="J1435" t="s">
        <v>828</v>
      </c>
      <c r="K1435" t="s">
        <v>3820</v>
      </c>
      <c r="L1435" t="str">
        <f t="shared" si="110"/>
        <v>OK</v>
      </c>
      <c r="M1435" t="str">
        <f t="shared" si="111"/>
        <v>NOT  NULL</v>
      </c>
      <c r="N1435">
        <f t="shared" si="112"/>
        <v>1</v>
      </c>
      <c r="O1435" t="str">
        <f>IF(ISNA(VLOOKUP(J1435,Vendors!A:A,1,FALSE)),"MISSING VENDER","VALID")</f>
        <v>MISSING VENDER</v>
      </c>
      <c r="P1435" t="str">
        <f>IF(ISNA(VLOOKUP(H1435,'Customers'!A:A,1,FALSE)),"missing customer ","valid")</f>
        <v>valid</v>
      </c>
      <c r="Q1435" t="str">
        <f t="shared" si="113"/>
        <v>VALID</v>
      </c>
      <c r="R1435" t="str">
        <f t="shared" si="114"/>
        <v>VALID</v>
      </c>
    </row>
    <row r="1436" spans="1:18" x14ac:dyDescent="0.25">
      <c r="A1436" t="s">
        <v>3821</v>
      </c>
      <c r="B1436" s="1">
        <v>44892</v>
      </c>
      <c r="C1436">
        <v>-13835.59</v>
      </c>
      <c r="D1436" t="s">
        <v>826</v>
      </c>
      <c r="E1436" t="s">
        <v>832</v>
      </c>
      <c r="F1436" t="s">
        <v>3</v>
      </c>
      <c r="G1436" t="s">
        <v>18</v>
      </c>
      <c r="H1436" t="s">
        <v>828</v>
      </c>
      <c r="I1436" t="str">
        <f>_xlfn.XLOOKUP(H1436,'Customers'!A1436:A1835,'Customers'!B1436:B1835," ")</f>
        <v xml:space="preserve"> </v>
      </c>
      <c r="J1436" t="s">
        <v>1527</v>
      </c>
      <c r="K1436" t="s">
        <v>3822</v>
      </c>
      <c r="L1436" t="str">
        <f t="shared" si="110"/>
        <v>OK</v>
      </c>
      <c r="M1436" t="str">
        <f t="shared" si="111"/>
        <v>NOT  NULL</v>
      </c>
      <c r="N1436">
        <f t="shared" si="112"/>
        <v>1</v>
      </c>
      <c r="O1436" t="str">
        <f>IF(ISNA(VLOOKUP(J1436,Vendors!A:A,1,FALSE)),"MISSING VENDER","VALID")</f>
        <v>VALID</v>
      </c>
      <c r="P1436" t="str">
        <f>IF(ISNA(VLOOKUP(H1436,'Customers'!A:A,1,FALSE)),"missing customer ","valid")</f>
        <v xml:space="preserve">missing customer </v>
      </c>
      <c r="Q1436" t="str">
        <f t="shared" si="113"/>
        <v>VALID</v>
      </c>
      <c r="R1436" t="str">
        <f t="shared" si="114"/>
        <v>VALID</v>
      </c>
    </row>
    <row r="1437" spans="1:18" x14ac:dyDescent="0.25">
      <c r="A1437" t="s">
        <v>3823</v>
      </c>
      <c r="B1437" s="1">
        <v>44662</v>
      </c>
      <c r="C1437">
        <v>103929.42</v>
      </c>
      <c r="D1437" t="s">
        <v>836</v>
      </c>
      <c r="E1437" t="s">
        <v>837</v>
      </c>
      <c r="F1437" t="s">
        <v>4</v>
      </c>
      <c r="G1437" t="s">
        <v>25</v>
      </c>
      <c r="H1437" t="s">
        <v>689</v>
      </c>
      <c r="I1437" t="str">
        <f>_xlfn.XLOOKUP(H1437,'Customers'!A1437:A1836,'Customers'!B1437:B1836," ")</f>
        <v xml:space="preserve"> </v>
      </c>
      <c r="J1437" t="s">
        <v>828</v>
      </c>
      <c r="K1437" t="s">
        <v>3824</v>
      </c>
      <c r="L1437" t="str">
        <f t="shared" si="110"/>
        <v>OK</v>
      </c>
      <c r="M1437" t="str">
        <f t="shared" si="111"/>
        <v>NOT  NULL</v>
      </c>
      <c r="N1437">
        <f t="shared" si="112"/>
        <v>1</v>
      </c>
      <c r="O1437" t="str">
        <f>IF(ISNA(VLOOKUP(J1437,Vendors!A:A,1,FALSE)),"MISSING VENDER","VALID")</f>
        <v>MISSING VENDER</v>
      </c>
      <c r="P1437" t="str">
        <f>IF(ISNA(VLOOKUP(H1437,'Customers'!A:A,1,FALSE)),"missing customer ","valid")</f>
        <v>valid</v>
      </c>
      <c r="Q1437" t="str">
        <f t="shared" si="113"/>
        <v>VALID</v>
      </c>
      <c r="R1437" t="str">
        <f t="shared" si="114"/>
        <v>VALID</v>
      </c>
    </row>
    <row r="1438" spans="1:18" x14ac:dyDescent="0.25">
      <c r="A1438" t="s">
        <v>3825</v>
      </c>
      <c r="B1438" s="1">
        <v>45041</v>
      </c>
      <c r="C1438">
        <v>-37793.730000000003</v>
      </c>
      <c r="D1438" t="s">
        <v>826</v>
      </c>
      <c r="E1438" t="s">
        <v>865</v>
      </c>
      <c r="F1438" t="s">
        <v>5</v>
      </c>
      <c r="G1438" t="s">
        <v>25</v>
      </c>
      <c r="H1438" t="s">
        <v>828</v>
      </c>
      <c r="I1438" t="str">
        <f>_xlfn.XLOOKUP(H1438,'Customers'!A1438:A1837,'Customers'!B1438:B1837," ")</f>
        <v xml:space="preserve"> </v>
      </c>
      <c r="J1438" t="s">
        <v>1610</v>
      </c>
      <c r="K1438" t="s">
        <v>3826</v>
      </c>
      <c r="L1438" t="str">
        <f t="shared" si="110"/>
        <v>OK</v>
      </c>
      <c r="M1438" t="str">
        <f t="shared" si="111"/>
        <v>NOT  NULL</v>
      </c>
      <c r="N1438">
        <f t="shared" si="112"/>
        <v>1</v>
      </c>
      <c r="O1438" t="str">
        <f>IF(ISNA(VLOOKUP(J1438,Vendors!A:A,1,FALSE)),"MISSING VENDER","VALID")</f>
        <v>VALID</v>
      </c>
      <c r="P1438" t="str">
        <f>IF(ISNA(VLOOKUP(H1438,'Customers'!A:A,1,FALSE)),"missing customer ","valid")</f>
        <v xml:space="preserve">missing customer </v>
      </c>
      <c r="Q1438" t="str">
        <f t="shared" si="113"/>
        <v>VALID</v>
      </c>
      <c r="R1438" t="str">
        <f t="shared" si="114"/>
        <v>VALID</v>
      </c>
    </row>
    <row r="1439" spans="1:18" x14ac:dyDescent="0.25">
      <c r="A1439" t="s">
        <v>3827</v>
      </c>
      <c r="B1439" s="1">
        <v>45290</v>
      </c>
      <c r="C1439">
        <v>108377.13</v>
      </c>
      <c r="D1439" t="s">
        <v>836</v>
      </c>
      <c r="E1439" t="s">
        <v>840</v>
      </c>
      <c r="F1439" t="s">
        <v>3</v>
      </c>
      <c r="G1439" t="s">
        <v>14</v>
      </c>
      <c r="H1439" t="s">
        <v>109</v>
      </c>
      <c r="I1439" t="str">
        <f>_xlfn.XLOOKUP(H1439,'Customers'!A1439:A1838,'Customers'!B1439:B1838," ")</f>
        <v xml:space="preserve"> </v>
      </c>
      <c r="J1439" t="s">
        <v>828</v>
      </c>
      <c r="K1439" t="s">
        <v>3828</v>
      </c>
      <c r="L1439" t="str">
        <f t="shared" si="110"/>
        <v>OK</v>
      </c>
      <c r="M1439" t="str">
        <f t="shared" si="111"/>
        <v>NOT  NULL</v>
      </c>
      <c r="N1439">
        <f t="shared" si="112"/>
        <v>1</v>
      </c>
      <c r="O1439" t="str">
        <f>IF(ISNA(VLOOKUP(J1439,Vendors!A:A,1,FALSE)),"MISSING VENDER","VALID")</f>
        <v>MISSING VENDER</v>
      </c>
      <c r="P1439" t="str">
        <f>IF(ISNA(VLOOKUP(H1439,'Customers'!A:A,1,FALSE)),"missing customer ","valid")</f>
        <v>valid</v>
      </c>
      <c r="Q1439" t="str">
        <f t="shared" si="113"/>
        <v>VALID</v>
      </c>
      <c r="R1439" t="str">
        <f t="shared" si="114"/>
        <v>VALID</v>
      </c>
    </row>
    <row r="1440" spans="1:18" x14ac:dyDescent="0.25">
      <c r="A1440" t="s">
        <v>3829</v>
      </c>
      <c r="B1440" s="1">
        <v>45092</v>
      </c>
      <c r="C1440">
        <v>233646.36</v>
      </c>
      <c r="D1440" t="s">
        <v>836</v>
      </c>
      <c r="E1440" t="s">
        <v>855</v>
      </c>
      <c r="F1440" t="s">
        <v>4</v>
      </c>
      <c r="G1440" t="s">
        <v>25</v>
      </c>
      <c r="H1440" t="s">
        <v>441</v>
      </c>
      <c r="I1440" t="str">
        <f>_xlfn.XLOOKUP(H1440,'Customers'!A1440:A1839,'Customers'!B1440:B1839," ")</f>
        <v xml:space="preserve"> </v>
      </c>
      <c r="J1440" t="s">
        <v>828</v>
      </c>
      <c r="K1440" t="s">
        <v>3830</v>
      </c>
      <c r="L1440" t="str">
        <f t="shared" si="110"/>
        <v>OK</v>
      </c>
      <c r="M1440" t="str">
        <f t="shared" si="111"/>
        <v>NOT  NULL</v>
      </c>
      <c r="N1440">
        <f t="shared" si="112"/>
        <v>1</v>
      </c>
      <c r="O1440" t="str">
        <f>IF(ISNA(VLOOKUP(J1440,Vendors!A:A,1,FALSE)),"MISSING VENDER","VALID")</f>
        <v>MISSING VENDER</v>
      </c>
      <c r="P1440" t="str">
        <f>IF(ISNA(VLOOKUP(H1440,'Customers'!A:A,1,FALSE)),"missing customer ","valid")</f>
        <v>valid</v>
      </c>
      <c r="Q1440" t="str">
        <f t="shared" si="113"/>
        <v>VALID</v>
      </c>
      <c r="R1440" t="str">
        <f t="shared" si="114"/>
        <v>VALID</v>
      </c>
    </row>
    <row r="1441" spans="1:18" x14ac:dyDescent="0.25">
      <c r="A1441" t="s">
        <v>3831</v>
      </c>
      <c r="B1441" s="1">
        <v>44958</v>
      </c>
      <c r="C1441">
        <v>27439.51</v>
      </c>
      <c r="D1441" t="s">
        <v>860</v>
      </c>
      <c r="E1441" t="s">
        <v>860</v>
      </c>
      <c r="F1441" t="s">
        <v>3</v>
      </c>
      <c r="G1441" t="s">
        <v>14</v>
      </c>
      <c r="H1441" t="s">
        <v>828</v>
      </c>
      <c r="I1441" t="str">
        <f>_xlfn.XLOOKUP(H1441,'Customers'!A1441:A1840,'Customers'!B1441:B1840," ")</f>
        <v xml:space="preserve"> </v>
      </c>
      <c r="J1441" t="s">
        <v>828</v>
      </c>
      <c r="K1441" t="s">
        <v>3832</v>
      </c>
      <c r="L1441" t="str">
        <f t="shared" si="110"/>
        <v>OK</v>
      </c>
      <c r="M1441" t="str">
        <f t="shared" si="111"/>
        <v>NOT  NULL</v>
      </c>
      <c r="N1441">
        <f t="shared" si="112"/>
        <v>1</v>
      </c>
      <c r="O1441" t="str">
        <f>IF(ISNA(VLOOKUP(J1441,Vendors!A:A,1,FALSE)),"MISSING VENDER","VALID")</f>
        <v>MISSING VENDER</v>
      </c>
      <c r="P1441" t="str">
        <f>IF(ISNA(VLOOKUP(H1441,'Customers'!A:A,1,FALSE)),"missing customer ","valid")</f>
        <v xml:space="preserve">missing customer </v>
      </c>
      <c r="Q1441" t="str">
        <f t="shared" si="113"/>
        <v>VALID</v>
      </c>
      <c r="R1441" t="str">
        <f t="shared" si="114"/>
        <v>VALID</v>
      </c>
    </row>
    <row r="1442" spans="1:18" x14ac:dyDescent="0.25">
      <c r="A1442" t="s">
        <v>3833</v>
      </c>
      <c r="B1442" s="1">
        <v>45085</v>
      </c>
      <c r="C1442">
        <v>-36491.26</v>
      </c>
      <c r="D1442" t="s">
        <v>826</v>
      </c>
      <c r="E1442" t="s">
        <v>843</v>
      </c>
      <c r="F1442" t="s">
        <v>3</v>
      </c>
      <c r="G1442" t="s">
        <v>25</v>
      </c>
      <c r="H1442" t="s">
        <v>828</v>
      </c>
      <c r="I1442" t="str">
        <f>_xlfn.XLOOKUP(H1442,'Customers'!A1442:A1841,'Customers'!B1442:B1841," ")</f>
        <v xml:space="preserve"> </v>
      </c>
      <c r="J1442" t="s">
        <v>1104</v>
      </c>
      <c r="K1442" t="s">
        <v>3834</v>
      </c>
      <c r="L1442" t="str">
        <f t="shared" si="110"/>
        <v>OK</v>
      </c>
      <c r="M1442" t="str">
        <f t="shared" si="111"/>
        <v>NOT  NULL</v>
      </c>
      <c r="N1442">
        <f t="shared" si="112"/>
        <v>1</v>
      </c>
      <c r="O1442" t="str">
        <f>IF(ISNA(VLOOKUP(J1442,Vendors!A:A,1,FALSE)),"MISSING VENDER","VALID")</f>
        <v>VALID</v>
      </c>
      <c r="P1442" t="str">
        <f>IF(ISNA(VLOOKUP(H1442,'Customers'!A:A,1,FALSE)),"missing customer ","valid")</f>
        <v xml:space="preserve">missing customer </v>
      </c>
      <c r="Q1442" t="str">
        <f t="shared" si="113"/>
        <v>VALID</v>
      </c>
      <c r="R1442" t="str">
        <f t="shared" si="114"/>
        <v>VALID</v>
      </c>
    </row>
    <row r="1443" spans="1:18" x14ac:dyDescent="0.25">
      <c r="A1443" t="s">
        <v>3835</v>
      </c>
      <c r="B1443" s="1">
        <v>44726</v>
      </c>
      <c r="C1443">
        <v>90881.83</v>
      </c>
      <c r="D1443" t="s">
        <v>836</v>
      </c>
      <c r="E1443" t="s">
        <v>840</v>
      </c>
      <c r="F1443" t="s">
        <v>5</v>
      </c>
      <c r="G1443" t="s">
        <v>28</v>
      </c>
      <c r="H1443" t="s">
        <v>641</v>
      </c>
      <c r="I1443" t="str">
        <f>_xlfn.XLOOKUP(H1443,'Customers'!A1443:A1842,'Customers'!B1443:B1842," ")</f>
        <v xml:space="preserve"> </v>
      </c>
      <c r="J1443" t="s">
        <v>828</v>
      </c>
      <c r="K1443" t="s">
        <v>3836</v>
      </c>
      <c r="L1443" t="str">
        <f t="shared" si="110"/>
        <v>OK</v>
      </c>
      <c r="M1443" t="str">
        <f t="shared" si="111"/>
        <v>NOT  NULL</v>
      </c>
      <c r="N1443">
        <f t="shared" si="112"/>
        <v>1</v>
      </c>
      <c r="O1443" t="str">
        <f>IF(ISNA(VLOOKUP(J1443,Vendors!A:A,1,FALSE)),"MISSING VENDER","VALID")</f>
        <v>MISSING VENDER</v>
      </c>
      <c r="P1443" t="str">
        <f>IF(ISNA(VLOOKUP(H1443,'Customers'!A:A,1,FALSE)),"missing customer ","valid")</f>
        <v>valid</v>
      </c>
      <c r="Q1443" t="str">
        <f t="shared" si="113"/>
        <v>VALID</v>
      </c>
      <c r="R1443" t="str">
        <f t="shared" si="114"/>
        <v>VALID</v>
      </c>
    </row>
    <row r="1444" spans="1:18" x14ac:dyDescent="0.25">
      <c r="A1444" t="s">
        <v>3837</v>
      </c>
      <c r="B1444" s="1">
        <v>44845</v>
      </c>
      <c r="C1444">
        <v>-42321.41</v>
      </c>
      <c r="D1444" t="s">
        <v>826</v>
      </c>
      <c r="E1444" t="s">
        <v>865</v>
      </c>
      <c r="F1444" t="s">
        <v>3</v>
      </c>
      <c r="G1444" t="s">
        <v>18</v>
      </c>
      <c r="H1444" t="s">
        <v>828</v>
      </c>
      <c r="I1444" t="str">
        <f>_xlfn.XLOOKUP(H1444,'Customers'!A1444:A1843,'Customers'!B1444:B1843," ")</f>
        <v xml:space="preserve"> </v>
      </c>
      <c r="J1444" t="s">
        <v>1241</v>
      </c>
      <c r="K1444" t="s">
        <v>3838</v>
      </c>
      <c r="L1444" t="str">
        <f t="shared" si="110"/>
        <v>OK</v>
      </c>
      <c r="M1444" t="str">
        <f t="shared" si="111"/>
        <v>NOT  NULL</v>
      </c>
      <c r="N1444">
        <f t="shared" si="112"/>
        <v>1</v>
      </c>
      <c r="O1444" t="str">
        <f>IF(ISNA(VLOOKUP(J1444,Vendors!A:A,1,FALSE)),"MISSING VENDER","VALID")</f>
        <v>VALID</v>
      </c>
      <c r="P1444" t="str">
        <f>IF(ISNA(VLOOKUP(H1444,'Customers'!A:A,1,FALSE)),"missing customer ","valid")</f>
        <v xml:space="preserve">missing customer </v>
      </c>
      <c r="Q1444" t="str">
        <f t="shared" si="113"/>
        <v>VALID</v>
      </c>
      <c r="R1444" t="str">
        <f t="shared" si="114"/>
        <v>VALID</v>
      </c>
    </row>
    <row r="1445" spans="1:18" x14ac:dyDescent="0.25">
      <c r="A1445" t="s">
        <v>3839</v>
      </c>
      <c r="B1445" s="1">
        <v>45246</v>
      </c>
      <c r="C1445">
        <v>16924.009999999998</v>
      </c>
      <c r="D1445" t="s">
        <v>860</v>
      </c>
      <c r="E1445" t="s">
        <v>860</v>
      </c>
      <c r="F1445" t="s">
        <v>3</v>
      </c>
      <c r="G1445" t="s">
        <v>18</v>
      </c>
      <c r="H1445" t="s">
        <v>828</v>
      </c>
      <c r="I1445" t="str">
        <f>_xlfn.XLOOKUP(H1445,'Customers'!A1445:A1844,'Customers'!B1445:B1844," ")</f>
        <v xml:space="preserve"> </v>
      </c>
      <c r="J1445" t="s">
        <v>828</v>
      </c>
      <c r="K1445" t="s">
        <v>3840</v>
      </c>
      <c r="L1445" t="str">
        <f t="shared" si="110"/>
        <v>OK</v>
      </c>
      <c r="M1445" t="str">
        <f t="shared" si="111"/>
        <v>NOT  NULL</v>
      </c>
      <c r="N1445">
        <f t="shared" si="112"/>
        <v>1</v>
      </c>
      <c r="O1445" t="str">
        <f>IF(ISNA(VLOOKUP(J1445,Vendors!A:A,1,FALSE)),"MISSING VENDER","VALID")</f>
        <v>MISSING VENDER</v>
      </c>
      <c r="P1445" t="str">
        <f>IF(ISNA(VLOOKUP(H1445,'Customers'!A:A,1,FALSE)),"missing customer ","valid")</f>
        <v xml:space="preserve">missing customer </v>
      </c>
      <c r="Q1445" t="str">
        <f t="shared" si="113"/>
        <v>VALID</v>
      </c>
      <c r="R1445" t="str">
        <f t="shared" si="114"/>
        <v>VALID</v>
      </c>
    </row>
    <row r="1446" spans="1:18" x14ac:dyDescent="0.25">
      <c r="A1446" t="s">
        <v>3841</v>
      </c>
      <c r="B1446" s="1">
        <v>44678</v>
      </c>
      <c r="C1446">
        <v>-23944.02</v>
      </c>
      <c r="D1446" t="s">
        <v>826</v>
      </c>
      <c r="E1446" t="s">
        <v>865</v>
      </c>
      <c r="F1446" t="s">
        <v>3</v>
      </c>
      <c r="G1446" t="s">
        <v>28</v>
      </c>
      <c r="H1446" t="s">
        <v>828</v>
      </c>
      <c r="I1446" t="str">
        <f>_xlfn.XLOOKUP(H1446,'Customers'!A1446:A1845,'Customers'!B1446:B1845," ")</f>
        <v xml:space="preserve"> </v>
      </c>
      <c r="J1446" t="s">
        <v>929</v>
      </c>
      <c r="K1446" t="s">
        <v>3842</v>
      </c>
      <c r="L1446" t="str">
        <f t="shared" si="110"/>
        <v>OK</v>
      </c>
      <c r="M1446" t="str">
        <f t="shared" si="111"/>
        <v>NOT  NULL</v>
      </c>
      <c r="N1446">
        <f t="shared" si="112"/>
        <v>1</v>
      </c>
      <c r="O1446" t="str">
        <f>IF(ISNA(VLOOKUP(J1446,Vendors!A:A,1,FALSE)),"MISSING VENDER","VALID")</f>
        <v>VALID</v>
      </c>
      <c r="P1446" t="str">
        <f>IF(ISNA(VLOOKUP(H1446,'Customers'!A:A,1,FALSE)),"missing customer ","valid")</f>
        <v xml:space="preserve">missing customer </v>
      </c>
      <c r="Q1446" t="str">
        <f t="shared" si="113"/>
        <v>VALID</v>
      </c>
      <c r="R1446" t="str">
        <f t="shared" si="114"/>
        <v>VALID</v>
      </c>
    </row>
    <row r="1447" spans="1:18" x14ac:dyDescent="0.25">
      <c r="A1447" t="s">
        <v>3843</v>
      </c>
      <c r="B1447" s="1">
        <v>45025</v>
      </c>
      <c r="C1447">
        <v>-52176.54</v>
      </c>
      <c r="D1447" t="s">
        <v>826</v>
      </c>
      <c r="E1447" t="s">
        <v>851</v>
      </c>
      <c r="F1447" t="s">
        <v>3</v>
      </c>
      <c r="G1447" t="s">
        <v>28</v>
      </c>
      <c r="H1447" t="s">
        <v>828</v>
      </c>
      <c r="I1447" t="str">
        <f>_xlfn.XLOOKUP(H1447,'Customers'!A1447:A1846,'Customers'!B1447:B1846," ")</f>
        <v xml:space="preserve"> </v>
      </c>
      <c r="J1447" t="s">
        <v>2378</v>
      </c>
      <c r="K1447" t="s">
        <v>3844</v>
      </c>
      <c r="L1447" t="str">
        <f t="shared" si="110"/>
        <v>OK</v>
      </c>
      <c r="M1447" t="str">
        <f t="shared" si="111"/>
        <v>NOT  NULL</v>
      </c>
      <c r="N1447">
        <f t="shared" si="112"/>
        <v>1</v>
      </c>
      <c r="O1447" t="str">
        <f>IF(ISNA(VLOOKUP(J1447,Vendors!A:A,1,FALSE)),"MISSING VENDER","VALID")</f>
        <v>VALID</v>
      </c>
      <c r="P1447" t="str">
        <f>IF(ISNA(VLOOKUP(H1447,'Customers'!A:A,1,FALSE)),"missing customer ","valid")</f>
        <v xml:space="preserve">missing customer </v>
      </c>
      <c r="Q1447" t="str">
        <f t="shared" si="113"/>
        <v>VALID</v>
      </c>
      <c r="R1447" t="str">
        <f t="shared" si="114"/>
        <v>VALID</v>
      </c>
    </row>
    <row r="1448" spans="1:18" x14ac:dyDescent="0.25">
      <c r="A1448" t="s">
        <v>3845</v>
      </c>
      <c r="B1448" s="1">
        <v>44894</v>
      </c>
      <c r="C1448">
        <v>-8568.92</v>
      </c>
      <c r="D1448" t="s">
        <v>826</v>
      </c>
      <c r="E1448" t="s">
        <v>851</v>
      </c>
      <c r="F1448" t="s">
        <v>4</v>
      </c>
      <c r="G1448" t="s">
        <v>14</v>
      </c>
      <c r="H1448" t="s">
        <v>828</v>
      </c>
      <c r="I1448" t="str">
        <f>_xlfn.XLOOKUP(H1448,'Customers'!A1448:A1847,'Customers'!B1448:B1847," ")</f>
        <v xml:space="preserve"> </v>
      </c>
      <c r="J1448" t="s">
        <v>1204</v>
      </c>
      <c r="K1448" t="s">
        <v>3846</v>
      </c>
      <c r="L1448" t="str">
        <f t="shared" si="110"/>
        <v>OK</v>
      </c>
      <c r="M1448" t="str">
        <f t="shared" si="111"/>
        <v>NOT  NULL</v>
      </c>
      <c r="N1448">
        <f t="shared" si="112"/>
        <v>1</v>
      </c>
      <c r="O1448" t="str">
        <f>IF(ISNA(VLOOKUP(J1448,Vendors!A:A,1,FALSE)),"MISSING VENDER","VALID")</f>
        <v>VALID</v>
      </c>
      <c r="P1448" t="str">
        <f>IF(ISNA(VLOOKUP(H1448,'Customers'!A:A,1,FALSE)),"missing customer ","valid")</f>
        <v xml:space="preserve">missing customer </v>
      </c>
      <c r="Q1448" t="str">
        <f t="shared" si="113"/>
        <v>VALID</v>
      </c>
      <c r="R1448" t="str">
        <f t="shared" si="114"/>
        <v>VALID</v>
      </c>
    </row>
    <row r="1449" spans="1:18" x14ac:dyDescent="0.25">
      <c r="A1449" t="s">
        <v>3847</v>
      </c>
      <c r="B1449" s="1">
        <v>44916</v>
      </c>
      <c r="C1449">
        <v>243606.19</v>
      </c>
      <c r="D1449" t="s">
        <v>836</v>
      </c>
      <c r="E1449" t="s">
        <v>855</v>
      </c>
      <c r="F1449" t="s">
        <v>3</v>
      </c>
      <c r="G1449" t="s">
        <v>14</v>
      </c>
      <c r="H1449" t="s">
        <v>23</v>
      </c>
      <c r="I1449" t="str">
        <f>_xlfn.XLOOKUP(H1449,'Customers'!A1449:A1848,'Customers'!B1449:B1848," ")</f>
        <v xml:space="preserve"> </v>
      </c>
      <c r="J1449" t="s">
        <v>828</v>
      </c>
      <c r="K1449" t="s">
        <v>3848</v>
      </c>
      <c r="L1449" t="str">
        <f t="shared" si="110"/>
        <v>OK</v>
      </c>
      <c r="M1449" t="str">
        <f t="shared" si="111"/>
        <v>NOT  NULL</v>
      </c>
      <c r="N1449">
        <f t="shared" si="112"/>
        <v>1</v>
      </c>
      <c r="O1449" t="str">
        <f>IF(ISNA(VLOOKUP(J1449,Vendors!A:A,1,FALSE)),"MISSING VENDER","VALID")</f>
        <v>MISSING VENDER</v>
      </c>
      <c r="P1449" t="str">
        <f>IF(ISNA(VLOOKUP(H1449,'Customers'!A:A,1,FALSE)),"missing customer ","valid")</f>
        <v>valid</v>
      </c>
      <c r="Q1449" t="str">
        <f t="shared" si="113"/>
        <v>VALID</v>
      </c>
      <c r="R1449" t="str">
        <f t="shared" si="114"/>
        <v>VALID</v>
      </c>
    </row>
    <row r="1450" spans="1:18" x14ac:dyDescent="0.25">
      <c r="A1450" t="s">
        <v>3849</v>
      </c>
      <c r="B1450" s="1">
        <v>44764</v>
      </c>
      <c r="C1450">
        <v>163515.93</v>
      </c>
      <c r="D1450" t="s">
        <v>836</v>
      </c>
      <c r="E1450" t="s">
        <v>837</v>
      </c>
      <c r="F1450" t="s">
        <v>3</v>
      </c>
      <c r="G1450" t="s">
        <v>25</v>
      </c>
      <c r="H1450" t="s">
        <v>507</v>
      </c>
      <c r="I1450" t="str">
        <f>_xlfn.XLOOKUP(H1450,'Customers'!A1450:A1849,'Customers'!B1450:B1849," ")</f>
        <v xml:space="preserve"> </v>
      </c>
      <c r="J1450" t="s">
        <v>828</v>
      </c>
      <c r="K1450" t="s">
        <v>3850</v>
      </c>
      <c r="L1450" t="str">
        <f t="shared" si="110"/>
        <v>OK</v>
      </c>
      <c r="M1450" t="str">
        <f t="shared" si="111"/>
        <v>NOT  NULL</v>
      </c>
      <c r="N1450">
        <f t="shared" si="112"/>
        <v>1</v>
      </c>
      <c r="O1450" t="str">
        <f>IF(ISNA(VLOOKUP(J1450,Vendors!A:A,1,FALSE)),"MISSING VENDER","VALID")</f>
        <v>MISSING VENDER</v>
      </c>
      <c r="P1450" t="str">
        <f>IF(ISNA(VLOOKUP(H1450,'Customers'!A:A,1,FALSE)),"missing customer ","valid")</f>
        <v>valid</v>
      </c>
      <c r="Q1450" t="str">
        <f t="shared" si="113"/>
        <v>VALID</v>
      </c>
      <c r="R1450" t="str">
        <f t="shared" si="114"/>
        <v>VALID</v>
      </c>
    </row>
    <row r="1451" spans="1:18" x14ac:dyDescent="0.25">
      <c r="A1451" t="s">
        <v>3851</v>
      </c>
      <c r="B1451" s="1">
        <v>44973</v>
      </c>
      <c r="C1451">
        <v>-54018.64</v>
      </c>
      <c r="D1451" t="s">
        <v>826</v>
      </c>
      <c r="E1451" t="s">
        <v>851</v>
      </c>
      <c r="F1451" t="s">
        <v>3</v>
      </c>
      <c r="G1451" t="s">
        <v>18</v>
      </c>
      <c r="H1451" t="s">
        <v>828</v>
      </c>
      <c r="I1451" t="str">
        <f>_xlfn.XLOOKUP(H1451,'Customers'!A1451:A1850,'Customers'!B1451:B1850," ")</f>
        <v xml:space="preserve"> </v>
      </c>
      <c r="J1451" t="s">
        <v>1497</v>
      </c>
      <c r="K1451" t="s">
        <v>3852</v>
      </c>
      <c r="L1451" t="str">
        <f t="shared" si="110"/>
        <v>OK</v>
      </c>
      <c r="M1451" t="str">
        <f t="shared" si="111"/>
        <v>NOT  NULL</v>
      </c>
      <c r="N1451">
        <f t="shared" si="112"/>
        <v>1</v>
      </c>
      <c r="O1451" t="str">
        <f>IF(ISNA(VLOOKUP(J1451,Vendors!A:A,1,FALSE)),"MISSING VENDER","VALID")</f>
        <v>VALID</v>
      </c>
      <c r="P1451" t="str">
        <f>IF(ISNA(VLOOKUP(H1451,'Customers'!A:A,1,FALSE)),"missing customer ","valid")</f>
        <v xml:space="preserve">missing customer </v>
      </c>
      <c r="Q1451" t="str">
        <f t="shared" si="113"/>
        <v>VALID</v>
      </c>
      <c r="R1451" t="str">
        <f t="shared" si="114"/>
        <v>VALID</v>
      </c>
    </row>
    <row r="1452" spans="1:18" x14ac:dyDescent="0.25">
      <c r="A1452" t="s">
        <v>3853</v>
      </c>
      <c r="B1452" s="1">
        <v>44858</v>
      </c>
      <c r="C1452">
        <v>115678.68</v>
      </c>
      <c r="D1452" t="s">
        <v>836</v>
      </c>
      <c r="E1452" t="s">
        <v>840</v>
      </c>
      <c r="F1452" t="s">
        <v>5</v>
      </c>
      <c r="G1452" t="s">
        <v>28</v>
      </c>
      <c r="H1452" t="s">
        <v>361</v>
      </c>
      <c r="I1452" t="str">
        <f>_xlfn.XLOOKUP(H1452,'Customers'!A1452:A1851,'Customers'!B1452:B1851," ")</f>
        <v xml:space="preserve"> </v>
      </c>
      <c r="J1452" t="s">
        <v>828</v>
      </c>
      <c r="K1452" t="s">
        <v>3854</v>
      </c>
      <c r="L1452" t="str">
        <f t="shared" si="110"/>
        <v>OK</v>
      </c>
      <c r="M1452" t="str">
        <f t="shared" si="111"/>
        <v>NOT  NULL</v>
      </c>
      <c r="N1452">
        <f t="shared" si="112"/>
        <v>1</v>
      </c>
      <c r="O1452" t="str">
        <f>IF(ISNA(VLOOKUP(J1452,Vendors!A:A,1,FALSE)),"MISSING VENDER","VALID")</f>
        <v>MISSING VENDER</v>
      </c>
      <c r="P1452" t="str">
        <f>IF(ISNA(VLOOKUP(H1452,'Customers'!A:A,1,FALSE)),"missing customer ","valid")</f>
        <v>valid</v>
      </c>
      <c r="Q1452" t="str">
        <f t="shared" si="113"/>
        <v>VALID</v>
      </c>
      <c r="R1452" t="str">
        <f t="shared" si="114"/>
        <v>VALID</v>
      </c>
    </row>
    <row r="1453" spans="1:18" x14ac:dyDescent="0.25">
      <c r="A1453" t="s">
        <v>3855</v>
      </c>
      <c r="B1453" s="1">
        <v>44858</v>
      </c>
      <c r="C1453">
        <v>-28921.68</v>
      </c>
      <c r="D1453" t="s">
        <v>826</v>
      </c>
      <c r="E1453" t="s">
        <v>832</v>
      </c>
      <c r="F1453" t="s">
        <v>5</v>
      </c>
      <c r="G1453" t="s">
        <v>28</v>
      </c>
      <c r="H1453" t="s">
        <v>828</v>
      </c>
      <c r="I1453" t="str">
        <f>_xlfn.XLOOKUP(H1453,'Customers'!A1453:A1852,'Customers'!B1453:B1852," ")</f>
        <v xml:space="preserve"> </v>
      </c>
      <c r="J1453" t="s">
        <v>1119</v>
      </c>
      <c r="K1453" t="s">
        <v>3856</v>
      </c>
      <c r="L1453" t="str">
        <f t="shared" si="110"/>
        <v>OK</v>
      </c>
      <c r="M1453" t="str">
        <f t="shared" si="111"/>
        <v>NOT  NULL</v>
      </c>
      <c r="N1453">
        <f t="shared" si="112"/>
        <v>1</v>
      </c>
      <c r="O1453" t="str">
        <f>IF(ISNA(VLOOKUP(J1453,Vendors!A:A,1,FALSE)),"MISSING VENDER","VALID")</f>
        <v>VALID</v>
      </c>
      <c r="P1453" t="str">
        <f>IF(ISNA(VLOOKUP(H1453,'Customers'!A:A,1,FALSE)),"missing customer ","valid")</f>
        <v xml:space="preserve">missing customer </v>
      </c>
      <c r="Q1453" t="str">
        <f t="shared" si="113"/>
        <v>VALID</v>
      </c>
      <c r="R1453" t="str">
        <f t="shared" si="114"/>
        <v>VALID</v>
      </c>
    </row>
    <row r="1454" spans="1:18" x14ac:dyDescent="0.25">
      <c r="A1454" t="s">
        <v>3857</v>
      </c>
      <c r="B1454" s="1">
        <v>45262</v>
      </c>
      <c r="C1454">
        <v>-70230.850000000006</v>
      </c>
      <c r="D1454" t="s">
        <v>826</v>
      </c>
      <c r="E1454" t="s">
        <v>843</v>
      </c>
      <c r="F1454" t="s">
        <v>4</v>
      </c>
      <c r="G1454" t="s">
        <v>14</v>
      </c>
      <c r="H1454" t="s">
        <v>828</v>
      </c>
      <c r="I1454" t="str">
        <f>_xlfn.XLOOKUP(H1454,'Customers'!A1454:A1853,'Customers'!B1454:B1853," ")</f>
        <v xml:space="preserve"> </v>
      </c>
      <c r="J1454" t="s">
        <v>926</v>
      </c>
      <c r="K1454" t="s">
        <v>3858</v>
      </c>
      <c r="L1454" t="str">
        <f t="shared" si="110"/>
        <v>OK</v>
      </c>
      <c r="M1454" t="str">
        <f t="shared" si="111"/>
        <v>NOT  NULL</v>
      </c>
      <c r="N1454">
        <f t="shared" si="112"/>
        <v>1</v>
      </c>
      <c r="O1454" t="str">
        <f>IF(ISNA(VLOOKUP(J1454,Vendors!A:A,1,FALSE)),"MISSING VENDER","VALID")</f>
        <v>VALID</v>
      </c>
      <c r="P1454" t="str">
        <f>IF(ISNA(VLOOKUP(H1454,'Customers'!A:A,1,FALSE)),"missing customer ","valid")</f>
        <v xml:space="preserve">missing customer </v>
      </c>
      <c r="Q1454" t="str">
        <f t="shared" si="113"/>
        <v>VALID</v>
      </c>
      <c r="R1454" t="str">
        <f t="shared" si="114"/>
        <v>VALID</v>
      </c>
    </row>
    <row r="1455" spans="1:18" x14ac:dyDescent="0.25">
      <c r="A1455" t="s">
        <v>3859</v>
      </c>
      <c r="B1455" s="1">
        <v>45075</v>
      </c>
      <c r="C1455">
        <v>118231.65</v>
      </c>
      <c r="D1455" t="s">
        <v>836</v>
      </c>
      <c r="E1455" t="s">
        <v>840</v>
      </c>
      <c r="F1455" t="s">
        <v>3</v>
      </c>
      <c r="G1455" t="s">
        <v>14</v>
      </c>
      <c r="H1455" t="s">
        <v>609</v>
      </c>
      <c r="I1455" t="str">
        <f>_xlfn.XLOOKUP(H1455,'Customers'!A1455:A1854,'Customers'!B1455:B1854," ")</f>
        <v xml:space="preserve"> </v>
      </c>
      <c r="J1455" t="s">
        <v>828</v>
      </c>
      <c r="K1455" t="s">
        <v>3860</v>
      </c>
      <c r="L1455" t="str">
        <f t="shared" si="110"/>
        <v>OK</v>
      </c>
      <c r="M1455" t="str">
        <f t="shared" si="111"/>
        <v>NOT  NULL</v>
      </c>
      <c r="N1455">
        <f t="shared" si="112"/>
        <v>1</v>
      </c>
      <c r="O1455" t="str">
        <f>IF(ISNA(VLOOKUP(J1455,Vendors!A:A,1,FALSE)),"MISSING VENDER","VALID")</f>
        <v>MISSING VENDER</v>
      </c>
      <c r="P1455" t="str">
        <f>IF(ISNA(VLOOKUP(H1455,'Customers'!A:A,1,FALSE)),"missing customer ","valid")</f>
        <v>valid</v>
      </c>
      <c r="Q1455" t="str">
        <f t="shared" si="113"/>
        <v>VALID</v>
      </c>
      <c r="R1455" t="str">
        <f t="shared" si="114"/>
        <v>VALID</v>
      </c>
    </row>
    <row r="1456" spans="1:18" x14ac:dyDescent="0.25">
      <c r="A1456" t="s">
        <v>3861</v>
      </c>
      <c r="B1456" s="1">
        <v>44897</v>
      </c>
      <c r="C1456">
        <v>169789.6</v>
      </c>
      <c r="D1456" t="s">
        <v>836</v>
      </c>
      <c r="E1456" t="s">
        <v>855</v>
      </c>
      <c r="F1456" t="s">
        <v>3</v>
      </c>
      <c r="G1456" t="s">
        <v>28</v>
      </c>
      <c r="H1456" t="s">
        <v>521</v>
      </c>
      <c r="I1456" t="str">
        <f>_xlfn.XLOOKUP(H1456,'Customers'!A1456:A1855,'Customers'!B1456:B1855," ")</f>
        <v xml:space="preserve"> </v>
      </c>
      <c r="J1456" t="s">
        <v>828</v>
      </c>
      <c r="K1456" t="s">
        <v>3862</v>
      </c>
      <c r="L1456" t="str">
        <f t="shared" si="110"/>
        <v>OK</v>
      </c>
      <c r="M1456" t="str">
        <f t="shared" si="111"/>
        <v>NOT  NULL</v>
      </c>
      <c r="N1456">
        <f t="shared" si="112"/>
        <v>1</v>
      </c>
      <c r="O1456" t="str">
        <f>IF(ISNA(VLOOKUP(J1456,Vendors!A:A,1,FALSE)),"MISSING VENDER","VALID")</f>
        <v>MISSING VENDER</v>
      </c>
      <c r="P1456" t="str">
        <f>IF(ISNA(VLOOKUP(H1456,'Customers'!A:A,1,FALSE)),"missing customer ","valid")</f>
        <v>valid</v>
      </c>
      <c r="Q1456" t="str">
        <f t="shared" si="113"/>
        <v>VALID</v>
      </c>
      <c r="R1456" t="str">
        <f t="shared" si="114"/>
        <v>VALID</v>
      </c>
    </row>
    <row r="1457" spans="1:18" x14ac:dyDescent="0.25">
      <c r="A1457" t="s">
        <v>3863</v>
      </c>
      <c r="B1457" s="1">
        <v>45039</v>
      </c>
      <c r="C1457">
        <v>85789.27</v>
      </c>
      <c r="D1457" t="s">
        <v>836</v>
      </c>
      <c r="E1457" t="s">
        <v>855</v>
      </c>
      <c r="F1457" t="s">
        <v>3</v>
      </c>
      <c r="G1457" t="s">
        <v>18</v>
      </c>
      <c r="H1457" t="s">
        <v>199</v>
      </c>
      <c r="I1457" t="str">
        <f>_xlfn.XLOOKUP(H1457,'Customers'!A1457:A1856,'Customers'!B1457:B1856," ")</f>
        <v xml:space="preserve"> </v>
      </c>
      <c r="J1457" t="s">
        <v>828</v>
      </c>
      <c r="K1457" t="s">
        <v>3864</v>
      </c>
      <c r="L1457" t="str">
        <f t="shared" si="110"/>
        <v>OK</v>
      </c>
      <c r="M1457" t="str">
        <f t="shared" si="111"/>
        <v>NOT  NULL</v>
      </c>
      <c r="N1457">
        <f t="shared" si="112"/>
        <v>1</v>
      </c>
      <c r="O1457" t="str">
        <f>IF(ISNA(VLOOKUP(J1457,Vendors!A:A,1,FALSE)),"MISSING VENDER","VALID")</f>
        <v>MISSING VENDER</v>
      </c>
      <c r="P1457" t="str">
        <f>IF(ISNA(VLOOKUP(H1457,'Customers'!A:A,1,FALSE)),"missing customer ","valid")</f>
        <v>valid</v>
      </c>
      <c r="Q1457" t="str">
        <f t="shared" si="113"/>
        <v>VALID</v>
      </c>
      <c r="R1457" t="str">
        <f t="shared" si="114"/>
        <v>VALID</v>
      </c>
    </row>
    <row r="1458" spans="1:18" x14ac:dyDescent="0.25">
      <c r="A1458" t="s">
        <v>3865</v>
      </c>
      <c r="B1458" s="1">
        <v>44808</v>
      </c>
      <c r="C1458">
        <v>150068.51</v>
      </c>
      <c r="D1458" t="s">
        <v>836</v>
      </c>
      <c r="E1458" t="s">
        <v>837</v>
      </c>
      <c r="F1458" t="s">
        <v>3</v>
      </c>
      <c r="G1458" t="s">
        <v>25</v>
      </c>
      <c r="H1458" t="s">
        <v>511</v>
      </c>
      <c r="I1458" t="str">
        <f>_xlfn.XLOOKUP(H1458,'Customers'!A1458:A1857,'Customers'!B1458:B1857," ")</f>
        <v xml:space="preserve"> </v>
      </c>
      <c r="J1458" t="s">
        <v>828</v>
      </c>
      <c r="K1458" t="s">
        <v>3866</v>
      </c>
      <c r="L1458" t="str">
        <f t="shared" si="110"/>
        <v>OK</v>
      </c>
      <c r="M1458" t="str">
        <f t="shared" si="111"/>
        <v>NOT  NULL</v>
      </c>
      <c r="N1458">
        <f t="shared" si="112"/>
        <v>1</v>
      </c>
      <c r="O1458" t="str">
        <f>IF(ISNA(VLOOKUP(J1458,Vendors!A:A,1,FALSE)),"MISSING VENDER","VALID")</f>
        <v>MISSING VENDER</v>
      </c>
      <c r="P1458" t="str">
        <f>IF(ISNA(VLOOKUP(H1458,'Customers'!A:A,1,FALSE)),"missing customer ","valid")</f>
        <v>valid</v>
      </c>
      <c r="Q1458" t="str">
        <f t="shared" si="113"/>
        <v>VALID</v>
      </c>
      <c r="R1458" t="str">
        <f t="shared" si="114"/>
        <v>VALID</v>
      </c>
    </row>
    <row r="1459" spans="1:18" x14ac:dyDescent="0.25">
      <c r="A1459" t="s">
        <v>3867</v>
      </c>
      <c r="B1459" s="1">
        <v>44961</v>
      </c>
      <c r="C1459">
        <v>103342.6</v>
      </c>
      <c r="D1459" t="s">
        <v>836</v>
      </c>
      <c r="E1459" t="s">
        <v>837</v>
      </c>
      <c r="F1459" t="s">
        <v>5</v>
      </c>
      <c r="G1459" t="s">
        <v>18</v>
      </c>
      <c r="H1459" t="s">
        <v>333</v>
      </c>
      <c r="I1459" t="str">
        <f>_xlfn.XLOOKUP(H1459,'Customers'!A1459:A1858,'Customers'!B1459:B1858," ")</f>
        <v xml:space="preserve"> </v>
      </c>
      <c r="J1459" t="s">
        <v>828</v>
      </c>
      <c r="K1459" t="s">
        <v>3868</v>
      </c>
      <c r="L1459" t="str">
        <f t="shared" si="110"/>
        <v>OK</v>
      </c>
      <c r="M1459" t="str">
        <f t="shared" si="111"/>
        <v>NOT  NULL</v>
      </c>
      <c r="N1459">
        <f t="shared" si="112"/>
        <v>1</v>
      </c>
      <c r="O1459" t="str">
        <f>IF(ISNA(VLOOKUP(J1459,Vendors!A:A,1,FALSE)),"MISSING VENDER","VALID")</f>
        <v>MISSING VENDER</v>
      </c>
      <c r="P1459" t="str">
        <f>IF(ISNA(VLOOKUP(H1459,'Customers'!A:A,1,FALSE)),"missing customer ","valid")</f>
        <v>valid</v>
      </c>
      <c r="Q1459" t="str">
        <f t="shared" si="113"/>
        <v>VALID</v>
      </c>
      <c r="R1459" t="str">
        <f t="shared" si="114"/>
        <v>VALID</v>
      </c>
    </row>
    <row r="1460" spans="1:18" x14ac:dyDescent="0.25">
      <c r="A1460" t="s">
        <v>3869</v>
      </c>
      <c r="B1460" s="1">
        <v>45257</v>
      </c>
      <c r="C1460">
        <v>138229.5</v>
      </c>
      <c r="D1460" t="s">
        <v>836</v>
      </c>
      <c r="E1460" t="s">
        <v>837</v>
      </c>
      <c r="F1460" t="s">
        <v>3</v>
      </c>
      <c r="G1460" t="s">
        <v>25</v>
      </c>
      <c r="H1460" t="s">
        <v>499</v>
      </c>
      <c r="I1460" t="str">
        <f>_xlfn.XLOOKUP(H1460,'Customers'!A1460:A1859,'Customers'!B1460:B1859," ")</f>
        <v xml:space="preserve"> </v>
      </c>
      <c r="J1460" t="s">
        <v>828</v>
      </c>
      <c r="K1460" t="s">
        <v>3870</v>
      </c>
      <c r="L1460" t="str">
        <f t="shared" si="110"/>
        <v>OK</v>
      </c>
      <c r="M1460" t="str">
        <f t="shared" si="111"/>
        <v>NOT  NULL</v>
      </c>
      <c r="N1460">
        <f t="shared" si="112"/>
        <v>1</v>
      </c>
      <c r="O1460" t="str">
        <f>IF(ISNA(VLOOKUP(J1460,Vendors!A:A,1,FALSE)),"MISSING VENDER","VALID")</f>
        <v>MISSING VENDER</v>
      </c>
      <c r="P1460" t="str">
        <f>IF(ISNA(VLOOKUP(H1460,'Customers'!A:A,1,FALSE)),"missing customer ","valid")</f>
        <v>valid</v>
      </c>
      <c r="Q1460" t="str">
        <f t="shared" si="113"/>
        <v>VALID</v>
      </c>
      <c r="R1460" t="str">
        <f t="shared" si="114"/>
        <v>VALID</v>
      </c>
    </row>
    <row r="1461" spans="1:18" x14ac:dyDescent="0.25">
      <c r="A1461" t="s">
        <v>3871</v>
      </c>
      <c r="B1461" s="1">
        <v>45055</v>
      </c>
      <c r="C1461">
        <v>98659.87</v>
      </c>
      <c r="D1461" t="s">
        <v>836</v>
      </c>
      <c r="E1461" t="s">
        <v>837</v>
      </c>
      <c r="F1461" t="s">
        <v>3</v>
      </c>
      <c r="G1461" t="s">
        <v>25</v>
      </c>
      <c r="H1461" t="s">
        <v>141</v>
      </c>
      <c r="I1461" t="str">
        <f>_xlfn.XLOOKUP(H1461,'Customers'!A1461:A1860,'Customers'!B1461:B1860," ")</f>
        <v xml:space="preserve"> </v>
      </c>
      <c r="J1461" t="s">
        <v>828</v>
      </c>
      <c r="K1461" t="s">
        <v>3872</v>
      </c>
      <c r="L1461" t="str">
        <f t="shared" si="110"/>
        <v>OK</v>
      </c>
      <c r="M1461" t="str">
        <f t="shared" si="111"/>
        <v>NOT  NULL</v>
      </c>
      <c r="N1461">
        <f t="shared" si="112"/>
        <v>1</v>
      </c>
      <c r="O1461" t="str">
        <f>IF(ISNA(VLOOKUP(J1461,Vendors!A:A,1,FALSE)),"MISSING VENDER","VALID")</f>
        <v>MISSING VENDER</v>
      </c>
      <c r="P1461" t="str">
        <f>IF(ISNA(VLOOKUP(H1461,'Customers'!A:A,1,FALSE)),"missing customer ","valid")</f>
        <v>valid</v>
      </c>
      <c r="Q1461" t="str">
        <f t="shared" si="113"/>
        <v>VALID</v>
      </c>
      <c r="R1461" t="str">
        <f t="shared" si="114"/>
        <v>VALID</v>
      </c>
    </row>
    <row r="1462" spans="1:18" x14ac:dyDescent="0.25">
      <c r="A1462" t="s">
        <v>3873</v>
      </c>
      <c r="B1462" s="1">
        <v>44995</v>
      </c>
      <c r="C1462">
        <v>-67879.17</v>
      </c>
      <c r="D1462" t="s">
        <v>826</v>
      </c>
      <c r="E1462" t="s">
        <v>832</v>
      </c>
      <c r="F1462" t="s">
        <v>5</v>
      </c>
      <c r="G1462" t="s">
        <v>14</v>
      </c>
      <c r="H1462" t="s">
        <v>828</v>
      </c>
      <c r="I1462" t="str">
        <f>_xlfn.XLOOKUP(H1462,'Customers'!A1462:A1861,'Customers'!B1462:B1861," ")</f>
        <v xml:space="preserve"> </v>
      </c>
      <c r="J1462" t="s">
        <v>1506</v>
      </c>
      <c r="K1462" t="s">
        <v>3874</v>
      </c>
      <c r="L1462" t="str">
        <f t="shared" si="110"/>
        <v>OK</v>
      </c>
      <c r="M1462" t="str">
        <f t="shared" si="111"/>
        <v>NOT  NULL</v>
      </c>
      <c r="N1462">
        <f t="shared" si="112"/>
        <v>1</v>
      </c>
      <c r="O1462" t="str">
        <f>IF(ISNA(VLOOKUP(J1462,Vendors!A:A,1,FALSE)),"MISSING VENDER","VALID")</f>
        <v>VALID</v>
      </c>
      <c r="P1462" t="str">
        <f>IF(ISNA(VLOOKUP(H1462,'Customers'!A:A,1,FALSE)),"missing customer ","valid")</f>
        <v xml:space="preserve">missing customer </v>
      </c>
      <c r="Q1462" t="str">
        <f t="shared" si="113"/>
        <v>VALID</v>
      </c>
      <c r="R1462" t="str">
        <f t="shared" si="114"/>
        <v>VALID</v>
      </c>
    </row>
    <row r="1463" spans="1:18" x14ac:dyDescent="0.25">
      <c r="A1463" t="s">
        <v>3875</v>
      </c>
      <c r="B1463" s="1">
        <v>45005</v>
      </c>
      <c r="C1463">
        <v>-30851.99</v>
      </c>
      <c r="D1463" t="s">
        <v>826</v>
      </c>
      <c r="E1463" t="s">
        <v>843</v>
      </c>
      <c r="F1463" t="s">
        <v>5</v>
      </c>
      <c r="G1463" t="s">
        <v>25</v>
      </c>
      <c r="H1463" t="s">
        <v>828</v>
      </c>
      <c r="I1463" t="str">
        <f>_xlfn.XLOOKUP(H1463,'Customers'!A1463:A1862,'Customers'!B1463:B1862," ")</f>
        <v xml:space="preserve"> </v>
      </c>
      <c r="J1463" t="s">
        <v>1070</v>
      </c>
      <c r="K1463" t="s">
        <v>3876</v>
      </c>
      <c r="L1463" t="str">
        <f t="shared" si="110"/>
        <v>OK</v>
      </c>
      <c r="M1463" t="str">
        <f t="shared" si="111"/>
        <v>NOT  NULL</v>
      </c>
      <c r="N1463">
        <f t="shared" si="112"/>
        <v>1</v>
      </c>
      <c r="O1463" t="str">
        <f>IF(ISNA(VLOOKUP(J1463,Vendors!A:A,1,FALSE)),"MISSING VENDER","VALID")</f>
        <v>VALID</v>
      </c>
      <c r="P1463" t="str">
        <f>IF(ISNA(VLOOKUP(H1463,'Customers'!A:A,1,FALSE)),"missing customer ","valid")</f>
        <v xml:space="preserve">missing customer </v>
      </c>
      <c r="Q1463" t="str">
        <f t="shared" si="113"/>
        <v>VALID</v>
      </c>
      <c r="R1463" t="str">
        <f t="shared" si="114"/>
        <v>VALID</v>
      </c>
    </row>
    <row r="1464" spans="1:18" x14ac:dyDescent="0.25">
      <c r="A1464" t="s">
        <v>3877</v>
      </c>
      <c r="B1464" s="1">
        <v>44762</v>
      </c>
      <c r="C1464">
        <v>85660.78</v>
      </c>
      <c r="D1464" t="s">
        <v>836</v>
      </c>
      <c r="E1464" t="s">
        <v>855</v>
      </c>
      <c r="F1464" t="s">
        <v>5</v>
      </c>
      <c r="G1464" t="s">
        <v>14</v>
      </c>
      <c r="H1464" t="s">
        <v>469</v>
      </c>
      <c r="I1464" t="str">
        <f>_xlfn.XLOOKUP(H1464,'Customers'!A1464:A1863,'Customers'!B1464:B1863," ")</f>
        <v xml:space="preserve"> </v>
      </c>
      <c r="J1464" t="s">
        <v>828</v>
      </c>
      <c r="K1464" t="s">
        <v>3878</v>
      </c>
      <c r="L1464" t="str">
        <f t="shared" si="110"/>
        <v>OK</v>
      </c>
      <c r="M1464" t="str">
        <f t="shared" si="111"/>
        <v>NOT  NULL</v>
      </c>
      <c r="N1464">
        <f t="shared" si="112"/>
        <v>1</v>
      </c>
      <c r="O1464" t="str">
        <f>IF(ISNA(VLOOKUP(J1464,Vendors!A:A,1,FALSE)),"MISSING VENDER","VALID")</f>
        <v>MISSING VENDER</v>
      </c>
      <c r="P1464" t="str">
        <f>IF(ISNA(VLOOKUP(H1464,'Customers'!A:A,1,FALSE)),"missing customer ","valid")</f>
        <v>valid</v>
      </c>
      <c r="Q1464" t="str">
        <f t="shared" si="113"/>
        <v>VALID</v>
      </c>
      <c r="R1464" t="str">
        <f t="shared" si="114"/>
        <v>VALID</v>
      </c>
    </row>
    <row r="1465" spans="1:18" x14ac:dyDescent="0.25">
      <c r="A1465" t="s">
        <v>3879</v>
      </c>
      <c r="B1465" s="1">
        <v>45061</v>
      </c>
      <c r="C1465">
        <v>191409.58</v>
      </c>
      <c r="D1465" t="s">
        <v>836</v>
      </c>
      <c r="E1465" t="s">
        <v>840</v>
      </c>
      <c r="F1465" t="s">
        <v>4</v>
      </c>
      <c r="G1465" t="s">
        <v>14</v>
      </c>
      <c r="H1465" t="s">
        <v>297</v>
      </c>
      <c r="I1465" t="str">
        <f>_xlfn.XLOOKUP(H1465,'Customers'!A1465:A1864,'Customers'!B1465:B1864," ")</f>
        <v xml:space="preserve"> </v>
      </c>
      <c r="J1465" t="s">
        <v>828</v>
      </c>
      <c r="K1465" t="s">
        <v>3880</v>
      </c>
      <c r="L1465" t="str">
        <f t="shared" si="110"/>
        <v>OK</v>
      </c>
      <c r="M1465" t="str">
        <f t="shared" si="111"/>
        <v>NOT  NULL</v>
      </c>
      <c r="N1465">
        <f t="shared" si="112"/>
        <v>1</v>
      </c>
      <c r="O1465" t="str">
        <f>IF(ISNA(VLOOKUP(J1465,Vendors!A:A,1,FALSE)),"MISSING VENDER","VALID")</f>
        <v>MISSING VENDER</v>
      </c>
      <c r="P1465" t="str">
        <f>IF(ISNA(VLOOKUP(H1465,'Customers'!A:A,1,FALSE)),"missing customer ","valid")</f>
        <v>valid</v>
      </c>
      <c r="Q1465" t="str">
        <f t="shared" si="113"/>
        <v>VALID</v>
      </c>
      <c r="R1465" t="str">
        <f t="shared" si="114"/>
        <v>VALID</v>
      </c>
    </row>
    <row r="1466" spans="1:18" x14ac:dyDescent="0.25">
      <c r="A1466" t="s">
        <v>3881</v>
      </c>
      <c r="B1466" s="1">
        <v>44932</v>
      </c>
      <c r="C1466">
        <v>-55340.37</v>
      </c>
      <c r="D1466" t="s">
        <v>826</v>
      </c>
      <c r="E1466" t="s">
        <v>892</v>
      </c>
      <c r="F1466" t="s">
        <v>4</v>
      </c>
      <c r="G1466" t="s">
        <v>18</v>
      </c>
      <c r="H1466" t="s">
        <v>828</v>
      </c>
      <c r="I1466" t="str">
        <f>_xlfn.XLOOKUP(H1466,'Customers'!A1466:A1865,'Customers'!B1466:B1865," ")</f>
        <v xml:space="preserve"> </v>
      </c>
      <c r="J1466" t="s">
        <v>1754</v>
      </c>
      <c r="K1466" t="s">
        <v>3882</v>
      </c>
      <c r="L1466" t="str">
        <f t="shared" si="110"/>
        <v>OK</v>
      </c>
      <c r="M1466" t="str">
        <f t="shared" si="111"/>
        <v>NOT  NULL</v>
      </c>
      <c r="N1466">
        <f t="shared" si="112"/>
        <v>1</v>
      </c>
      <c r="O1466" t="str">
        <f>IF(ISNA(VLOOKUP(J1466,Vendors!A:A,1,FALSE)),"MISSING VENDER","VALID")</f>
        <v>VALID</v>
      </c>
      <c r="P1466" t="str">
        <f>IF(ISNA(VLOOKUP(H1466,'Customers'!A:A,1,FALSE)),"missing customer ","valid")</f>
        <v xml:space="preserve">missing customer </v>
      </c>
      <c r="Q1466" t="str">
        <f t="shared" si="113"/>
        <v>VALID</v>
      </c>
      <c r="R1466" t="str">
        <f t="shared" si="114"/>
        <v>VALID</v>
      </c>
    </row>
    <row r="1467" spans="1:18" x14ac:dyDescent="0.25">
      <c r="A1467" t="s">
        <v>3883</v>
      </c>
      <c r="B1467" s="1">
        <v>45005</v>
      </c>
      <c r="C1467">
        <v>179758.58</v>
      </c>
      <c r="D1467" t="s">
        <v>836</v>
      </c>
      <c r="E1467" t="s">
        <v>855</v>
      </c>
      <c r="F1467" t="s">
        <v>4</v>
      </c>
      <c r="G1467" t="s">
        <v>14</v>
      </c>
      <c r="H1467" t="s">
        <v>481</v>
      </c>
      <c r="I1467" t="str">
        <f>_xlfn.XLOOKUP(H1467,'Customers'!A1467:A1866,'Customers'!B1467:B1866," ")</f>
        <v xml:space="preserve"> </v>
      </c>
      <c r="J1467" t="s">
        <v>828</v>
      </c>
      <c r="K1467" t="s">
        <v>3884</v>
      </c>
      <c r="L1467" t="str">
        <f t="shared" si="110"/>
        <v>OK</v>
      </c>
      <c r="M1467" t="str">
        <f t="shared" si="111"/>
        <v>NOT  NULL</v>
      </c>
      <c r="N1467">
        <f t="shared" si="112"/>
        <v>1</v>
      </c>
      <c r="O1467" t="str">
        <f>IF(ISNA(VLOOKUP(J1467,Vendors!A:A,1,FALSE)),"MISSING VENDER","VALID")</f>
        <v>MISSING VENDER</v>
      </c>
      <c r="P1467" t="str">
        <f>IF(ISNA(VLOOKUP(H1467,'Customers'!A:A,1,FALSE)),"missing customer ","valid")</f>
        <v>valid</v>
      </c>
      <c r="Q1467" t="str">
        <f t="shared" si="113"/>
        <v>VALID</v>
      </c>
      <c r="R1467" t="str">
        <f t="shared" si="114"/>
        <v>VALID</v>
      </c>
    </row>
    <row r="1468" spans="1:18" x14ac:dyDescent="0.25">
      <c r="A1468" t="s">
        <v>3885</v>
      </c>
      <c r="B1468" s="1">
        <v>45250</v>
      </c>
      <c r="C1468">
        <v>125395.41</v>
      </c>
      <c r="D1468" t="s">
        <v>836</v>
      </c>
      <c r="E1468" t="s">
        <v>840</v>
      </c>
      <c r="F1468" t="s">
        <v>3</v>
      </c>
      <c r="G1468" t="s">
        <v>14</v>
      </c>
      <c r="H1468" t="s">
        <v>731</v>
      </c>
      <c r="I1468" t="str">
        <f>_xlfn.XLOOKUP(H1468,'Customers'!A1468:A1867,'Customers'!B1468:B1867," ")</f>
        <v xml:space="preserve"> </v>
      </c>
      <c r="J1468" t="s">
        <v>828</v>
      </c>
      <c r="K1468" t="s">
        <v>3886</v>
      </c>
      <c r="L1468" t="str">
        <f t="shared" si="110"/>
        <v>OK</v>
      </c>
      <c r="M1468" t="str">
        <f t="shared" si="111"/>
        <v>NOT  NULL</v>
      </c>
      <c r="N1468">
        <f t="shared" si="112"/>
        <v>1</v>
      </c>
      <c r="O1468" t="str">
        <f>IF(ISNA(VLOOKUP(J1468,Vendors!A:A,1,FALSE)),"MISSING VENDER","VALID")</f>
        <v>MISSING VENDER</v>
      </c>
      <c r="P1468" t="str">
        <f>IF(ISNA(VLOOKUP(H1468,'Customers'!A:A,1,FALSE)),"missing customer ","valid")</f>
        <v>valid</v>
      </c>
      <c r="Q1468" t="str">
        <f t="shared" si="113"/>
        <v>VALID</v>
      </c>
      <c r="R1468" t="str">
        <f t="shared" si="114"/>
        <v>VALID</v>
      </c>
    </row>
    <row r="1469" spans="1:18" x14ac:dyDescent="0.25">
      <c r="A1469" t="s">
        <v>3887</v>
      </c>
      <c r="B1469" s="1">
        <v>45133</v>
      </c>
      <c r="C1469">
        <v>163393.84</v>
      </c>
      <c r="D1469" t="s">
        <v>836</v>
      </c>
      <c r="E1469" t="s">
        <v>840</v>
      </c>
      <c r="F1469" t="s">
        <v>4</v>
      </c>
      <c r="G1469" t="s">
        <v>14</v>
      </c>
      <c r="H1469" t="s">
        <v>233</v>
      </c>
      <c r="I1469" t="str">
        <f>_xlfn.XLOOKUP(H1469,'Customers'!A1469:A1868,'Customers'!B1469:B1868," ")</f>
        <v xml:space="preserve"> </v>
      </c>
      <c r="J1469" t="s">
        <v>828</v>
      </c>
      <c r="K1469" t="s">
        <v>3888</v>
      </c>
      <c r="L1469" t="str">
        <f t="shared" si="110"/>
        <v>OK</v>
      </c>
      <c r="M1469" t="str">
        <f t="shared" si="111"/>
        <v>NOT  NULL</v>
      </c>
      <c r="N1469">
        <f t="shared" si="112"/>
        <v>1</v>
      </c>
      <c r="O1469" t="str">
        <f>IF(ISNA(VLOOKUP(J1469,Vendors!A:A,1,FALSE)),"MISSING VENDER","VALID")</f>
        <v>MISSING VENDER</v>
      </c>
      <c r="P1469" t="str">
        <f>IF(ISNA(VLOOKUP(H1469,'Customers'!A:A,1,FALSE)),"missing customer ","valid")</f>
        <v>valid</v>
      </c>
      <c r="Q1469" t="str">
        <f t="shared" si="113"/>
        <v>VALID</v>
      </c>
      <c r="R1469" t="str">
        <f t="shared" si="114"/>
        <v>VALID</v>
      </c>
    </row>
    <row r="1470" spans="1:18" x14ac:dyDescent="0.25">
      <c r="A1470" t="s">
        <v>3889</v>
      </c>
      <c r="B1470" s="1">
        <v>44662</v>
      </c>
      <c r="C1470">
        <v>131829.01</v>
      </c>
      <c r="D1470" t="s">
        <v>836</v>
      </c>
      <c r="E1470" t="s">
        <v>840</v>
      </c>
      <c r="F1470" t="s">
        <v>4</v>
      </c>
      <c r="G1470" t="s">
        <v>25</v>
      </c>
      <c r="H1470" t="s">
        <v>693</v>
      </c>
      <c r="I1470" t="str">
        <f>_xlfn.XLOOKUP(H1470,'Customers'!A1470:A1869,'Customers'!B1470:B1869," ")</f>
        <v xml:space="preserve"> </v>
      </c>
      <c r="J1470" t="s">
        <v>828</v>
      </c>
      <c r="K1470" t="s">
        <v>3890</v>
      </c>
      <c r="L1470" t="str">
        <f t="shared" si="110"/>
        <v>OK</v>
      </c>
      <c r="M1470" t="str">
        <f t="shared" si="111"/>
        <v>NOT  NULL</v>
      </c>
      <c r="N1470">
        <f t="shared" si="112"/>
        <v>1</v>
      </c>
      <c r="O1470" t="str">
        <f>IF(ISNA(VLOOKUP(J1470,Vendors!A:A,1,FALSE)),"MISSING VENDER","VALID")</f>
        <v>MISSING VENDER</v>
      </c>
      <c r="P1470" t="str">
        <f>IF(ISNA(VLOOKUP(H1470,'Customers'!A:A,1,FALSE)),"missing customer ","valid")</f>
        <v>valid</v>
      </c>
      <c r="Q1470" t="str">
        <f t="shared" si="113"/>
        <v>VALID</v>
      </c>
      <c r="R1470" t="str">
        <f t="shared" si="114"/>
        <v>VALID</v>
      </c>
    </row>
    <row r="1471" spans="1:18" x14ac:dyDescent="0.25">
      <c r="A1471" t="s">
        <v>3891</v>
      </c>
      <c r="B1471" s="1">
        <v>44720</v>
      </c>
      <c r="C1471">
        <v>-25084.2</v>
      </c>
      <c r="D1471" t="s">
        <v>826</v>
      </c>
      <c r="E1471" t="s">
        <v>843</v>
      </c>
      <c r="F1471" t="s">
        <v>5</v>
      </c>
      <c r="G1471" t="s">
        <v>25</v>
      </c>
      <c r="H1471" t="s">
        <v>828</v>
      </c>
      <c r="I1471" t="str">
        <f>_xlfn.XLOOKUP(H1471,'Customers'!A1471:A1870,'Customers'!B1471:B1870," ")</f>
        <v xml:space="preserve"> </v>
      </c>
      <c r="J1471" t="s">
        <v>1096</v>
      </c>
      <c r="K1471" t="s">
        <v>3892</v>
      </c>
      <c r="L1471" t="str">
        <f t="shared" si="110"/>
        <v>OK</v>
      </c>
      <c r="M1471" t="str">
        <f t="shared" si="111"/>
        <v>NOT  NULL</v>
      </c>
      <c r="N1471">
        <f t="shared" si="112"/>
        <v>1</v>
      </c>
      <c r="O1471" t="str">
        <f>IF(ISNA(VLOOKUP(J1471,Vendors!A:A,1,FALSE)),"MISSING VENDER","VALID")</f>
        <v>VALID</v>
      </c>
      <c r="P1471" t="str">
        <f>IF(ISNA(VLOOKUP(H1471,'Customers'!A:A,1,FALSE)),"missing customer ","valid")</f>
        <v xml:space="preserve">missing customer </v>
      </c>
      <c r="Q1471" t="str">
        <f t="shared" si="113"/>
        <v>VALID</v>
      </c>
      <c r="R1471" t="str">
        <f t="shared" si="114"/>
        <v>VALID</v>
      </c>
    </row>
    <row r="1472" spans="1:18" x14ac:dyDescent="0.25">
      <c r="A1472" t="s">
        <v>3893</v>
      </c>
      <c r="B1472" s="1">
        <v>45004</v>
      </c>
      <c r="C1472">
        <v>-17173.05</v>
      </c>
      <c r="D1472" t="s">
        <v>826</v>
      </c>
      <c r="E1472" t="s">
        <v>827</v>
      </c>
      <c r="F1472" t="s">
        <v>5</v>
      </c>
      <c r="G1472" t="s">
        <v>14</v>
      </c>
      <c r="H1472" t="s">
        <v>828</v>
      </c>
      <c r="I1472" t="str">
        <f>_xlfn.XLOOKUP(H1472,'Customers'!A1472:A1871,'Customers'!B1472:B1871," ")</f>
        <v xml:space="preserve"> </v>
      </c>
      <c r="J1472" t="s">
        <v>1067</v>
      </c>
      <c r="K1472" t="s">
        <v>3894</v>
      </c>
      <c r="L1472" t="str">
        <f t="shared" si="110"/>
        <v>OK</v>
      </c>
      <c r="M1472" t="str">
        <f t="shared" si="111"/>
        <v>NOT  NULL</v>
      </c>
      <c r="N1472">
        <f t="shared" si="112"/>
        <v>1</v>
      </c>
      <c r="O1472" t="str">
        <f>IF(ISNA(VLOOKUP(J1472,Vendors!A:A,1,FALSE)),"MISSING VENDER","VALID")</f>
        <v>VALID</v>
      </c>
      <c r="P1472" t="str">
        <f>IF(ISNA(VLOOKUP(H1472,'Customers'!A:A,1,FALSE)),"missing customer ","valid")</f>
        <v xml:space="preserve">missing customer </v>
      </c>
      <c r="Q1472" t="str">
        <f t="shared" si="113"/>
        <v>VALID</v>
      </c>
      <c r="R1472" t="str">
        <f t="shared" si="114"/>
        <v>VALID</v>
      </c>
    </row>
    <row r="1473" spans="1:18" x14ac:dyDescent="0.25">
      <c r="A1473" t="s">
        <v>3895</v>
      </c>
      <c r="B1473" s="1">
        <v>45253</v>
      </c>
      <c r="C1473">
        <v>-47313.93</v>
      </c>
      <c r="D1473" t="s">
        <v>826</v>
      </c>
      <c r="E1473" t="s">
        <v>865</v>
      </c>
      <c r="F1473" t="s">
        <v>5</v>
      </c>
      <c r="G1473" t="s">
        <v>14</v>
      </c>
      <c r="H1473" t="s">
        <v>828</v>
      </c>
      <c r="I1473" t="str">
        <f>_xlfn.XLOOKUP(H1473,'Customers'!A1473:A1872,'Customers'!B1473:B1872," ")</f>
        <v xml:space="preserve"> </v>
      </c>
      <c r="J1473" t="s">
        <v>1067</v>
      </c>
      <c r="K1473" t="s">
        <v>3896</v>
      </c>
      <c r="L1473" t="str">
        <f t="shared" si="110"/>
        <v>OK</v>
      </c>
      <c r="M1473" t="str">
        <f t="shared" si="111"/>
        <v>NOT  NULL</v>
      </c>
      <c r="N1473">
        <f t="shared" si="112"/>
        <v>1</v>
      </c>
      <c r="O1473" t="str">
        <f>IF(ISNA(VLOOKUP(J1473,Vendors!A:A,1,FALSE)),"MISSING VENDER","VALID")</f>
        <v>VALID</v>
      </c>
      <c r="P1473" t="str">
        <f>IF(ISNA(VLOOKUP(H1473,'Customers'!A:A,1,FALSE)),"missing customer ","valid")</f>
        <v xml:space="preserve">missing customer </v>
      </c>
      <c r="Q1473" t="str">
        <f t="shared" si="113"/>
        <v>VALID</v>
      </c>
      <c r="R1473" t="str">
        <f t="shared" si="114"/>
        <v>VALID</v>
      </c>
    </row>
    <row r="1474" spans="1:18" x14ac:dyDescent="0.25">
      <c r="A1474" t="s">
        <v>3897</v>
      </c>
      <c r="B1474" s="1">
        <v>44996</v>
      </c>
      <c r="C1474">
        <v>134669.35999999999</v>
      </c>
      <c r="D1474" t="s">
        <v>836</v>
      </c>
      <c r="E1474" t="s">
        <v>855</v>
      </c>
      <c r="F1474" t="s">
        <v>3</v>
      </c>
      <c r="G1474" t="s">
        <v>18</v>
      </c>
      <c r="H1474" t="s">
        <v>685</v>
      </c>
      <c r="I1474" t="str">
        <f>_xlfn.XLOOKUP(H1474,'Customers'!A1474:A1873,'Customers'!B1474:B1873," ")</f>
        <v xml:space="preserve"> </v>
      </c>
      <c r="J1474" t="s">
        <v>828</v>
      </c>
      <c r="K1474" t="s">
        <v>3898</v>
      </c>
      <c r="L1474" t="str">
        <f t="shared" ref="L1474:L1537" si="115">IF(ISERROR(B1474),"ERORROR","OK")</f>
        <v>OK</v>
      </c>
      <c r="M1474" t="str">
        <f t="shared" ref="M1474:M1537" si="116">IF(ISNA(C1475),"NULL","NOT  NULL")</f>
        <v>NOT  NULL</v>
      </c>
      <c r="N1474">
        <f t="shared" ref="N1474:N1537" si="117">COUNTIF(A:A,A1474)</f>
        <v>1</v>
      </c>
      <c r="O1474" t="str">
        <f>IF(ISNA(VLOOKUP(J1474,Vendors!A:A,1,FALSE)),"MISSING VENDER","VALID")</f>
        <v>MISSING VENDER</v>
      </c>
      <c r="P1474" t="str">
        <f>IF(ISNA(VLOOKUP(H1474,'Customers'!A:A,1,FALSE)),"missing customer ","valid")</f>
        <v>valid</v>
      </c>
      <c r="Q1474" t="str">
        <f t="shared" ref="Q1474:Q1537" si="118">IF(ISBLANK(D1474),"INVALID","VALID")</f>
        <v>VALID</v>
      </c>
      <c r="R1474" t="str">
        <f t="shared" ref="R1474:R1537" si="119">IF(ISNA(F1474),"INVALID","VALID")</f>
        <v>VALID</v>
      </c>
    </row>
    <row r="1475" spans="1:18" x14ac:dyDescent="0.25">
      <c r="A1475" t="s">
        <v>3899</v>
      </c>
      <c r="B1475" s="1">
        <v>45184</v>
      </c>
      <c r="C1475">
        <v>175957.2</v>
      </c>
      <c r="D1475" t="s">
        <v>836</v>
      </c>
      <c r="E1475" t="s">
        <v>840</v>
      </c>
      <c r="F1475" t="s">
        <v>3</v>
      </c>
      <c r="G1475" t="s">
        <v>14</v>
      </c>
      <c r="H1475" t="s">
        <v>721</v>
      </c>
      <c r="I1475" t="str">
        <f>_xlfn.XLOOKUP(H1475,'Customers'!A1475:A1874,'Customers'!B1475:B1874," ")</f>
        <v xml:space="preserve"> </v>
      </c>
      <c r="J1475" t="s">
        <v>828</v>
      </c>
      <c r="K1475" t="s">
        <v>3900</v>
      </c>
      <c r="L1475" t="str">
        <f t="shared" si="115"/>
        <v>OK</v>
      </c>
      <c r="M1475" t="str">
        <f t="shared" si="116"/>
        <v>NOT  NULL</v>
      </c>
      <c r="N1475">
        <f t="shared" si="117"/>
        <v>1</v>
      </c>
      <c r="O1475" t="str">
        <f>IF(ISNA(VLOOKUP(J1475,Vendors!A:A,1,FALSE)),"MISSING VENDER","VALID")</f>
        <v>MISSING VENDER</v>
      </c>
      <c r="P1475" t="str">
        <f>IF(ISNA(VLOOKUP(H1475,'Customers'!A:A,1,FALSE)),"missing customer ","valid")</f>
        <v>valid</v>
      </c>
      <c r="Q1475" t="str">
        <f t="shared" si="118"/>
        <v>VALID</v>
      </c>
      <c r="R1475" t="str">
        <f t="shared" si="119"/>
        <v>VALID</v>
      </c>
    </row>
    <row r="1476" spans="1:18" x14ac:dyDescent="0.25">
      <c r="A1476" t="s">
        <v>3901</v>
      </c>
      <c r="B1476" s="1">
        <v>44770</v>
      </c>
      <c r="C1476">
        <v>91935.51</v>
      </c>
      <c r="D1476" t="s">
        <v>836</v>
      </c>
      <c r="E1476" t="s">
        <v>837</v>
      </c>
      <c r="F1476" t="s">
        <v>5</v>
      </c>
      <c r="G1476" t="s">
        <v>14</v>
      </c>
      <c r="H1476" t="s">
        <v>495</v>
      </c>
      <c r="I1476" t="str">
        <f>_xlfn.XLOOKUP(H1476,'Customers'!A1476:A1875,'Customers'!B1476:B1875," ")</f>
        <v xml:space="preserve"> </v>
      </c>
      <c r="J1476" t="s">
        <v>828</v>
      </c>
      <c r="K1476" t="s">
        <v>3902</v>
      </c>
      <c r="L1476" t="str">
        <f t="shared" si="115"/>
        <v>OK</v>
      </c>
      <c r="M1476" t="str">
        <f t="shared" si="116"/>
        <v>NOT  NULL</v>
      </c>
      <c r="N1476">
        <f t="shared" si="117"/>
        <v>1</v>
      </c>
      <c r="O1476" t="str">
        <f>IF(ISNA(VLOOKUP(J1476,Vendors!A:A,1,FALSE)),"MISSING VENDER","VALID")</f>
        <v>MISSING VENDER</v>
      </c>
      <c r="P1476" t="str">
        <f>IF(ISNA(VLOOKUP(H1476,'Customers'!A:A,1,FALSE)),"missing customer ","valid")</f>
        <v>valid</v>
      </c>
      <c r="Q1476" t="str">
        <f t="shared" si="118"/>
        <v>VALID</v>
      </c>
      <c r="R1476" t="str">
        <f t="shared" si="119"/>
        <v>VALID</v>
      </c>
    </row>
    <row r="1477" spans="1:18" x14ac:dyDescent="0.25">
      <c r="A1477" t="s">
        <v>3903</v>
      </c>
      <c r="B1477" s="1">
        <v>45103</v>
      </c>
      <c r="C1477">
        <v>126675.88</v>
      </c>
      <c r="D1477" t="s">
        <v>836</v>
      </c>
      <c r="E1477" t="s">
        <v>855</v>
      </c>
      <c r="F1477" t="s">
        <v>5</v>
      </c>
      <c r="G1477" t="s">
        <v>25</v>
      </c>
      <c r="H1477" t="s">
        <v>429</v>
      </c>
      <c r="I1477" t="str">
        <f>_xlfn.XLOOKUP(H1477,'Customers'!A1477:A1876,'Customers'!B1477:B1876," ")</f>
        <v xml:space="preserve"> </v>
      </c>
      <c r="J1477" t="s">
        <v>828</v>
      </c>
      <c r="K1477" t="s">
        <v>3904</v>
      </c>
      <c r="L1477" t="str">
        <f t="shared" si="115"/>
        <v>OK</v>
      </c>
      <c r="M1477" t="str">
        <f t="shared" si="116"/>
        <v>NOT  NULL</v>
      </c>
      <c r="N1477">
        <f t="shared" si="117"/>
        <v>1</v>
      </c>
      <c r="O1477" t="str">
        <f>IF(ISNA(VLOOKUP(J1477,Vendors!A:A,1,FALSE)),"MISSING VENDER","VALID")</f>
        <v>MISSING VENDER</v>
      </c>
      <c r="P1477" t="str">
        <f>IF(ISNA(VLOOKUP(H1477,'Customers'!A:A,1,FALSE)),"missing customer ","valid")</f>
        <v>valid</v>
      </c>
      <c r="Q1477" t="str">
        <f t="shared" si="118"/>
        <v>VALID</v>
      </c>
      <c r="R1477" t="str">
        <f t="shared" si="119"/>
        <v>VALID</v>
      </c>
    </row>
    <row r="1478" spans="1:18" x14ac:dyDescent="0.25">
      <c r="A1478" t="s">
        <v>3905</v>
      </c>
      <c r="B1478" s="1">
        <v>44734</v>
      </c>
      <c r="C1478">
        <v>-47805.84</v>
      </c>
      <c r="D1478" t="s">
        <v>826</v>
      </c>
      <c r="E1478" t="s">
        <v>865</v>
      </c>
      <c r="F1478" t="s">
        <v>5</v>
      </c>
      <c r="G1478" t="s">
        <v>25</v>
      </c>
      <c r="H1478" t="s">
        <v>828</v>
      </c>
      <c r="I1478" t="str">
        <f>_xlfn.XLOOKUP(H1478,'Customers'!A1478:A1877,'Customers'!B1478:B1877," ")</f>
        <v xml:space="preserve"> </v>
      </c>
      <c r="J1478" t="s">
        <v>844</v>
      </c>
      <c r="K1478" t="s">
        <v>3906</v>
      </c>
      <c r="L1478" t="str">
        <f t="shared" si="115"/>
        <v>OK</v>
      </c>
      <c r="M1478" t="str">
        <f t="shared" si="116"/>
        <v>NOT  NULL</v>
      </c>
      <c r="N1478">
        <f t="shared" si="117"/>
        <v>1</v>
      </c>
      <c r="O1478" t="str">
        <f>IF(ISNA(VLOOKUP(J1478,Vendors!A:A,1,FALSE)),"MISSING VENDER","VALID")</f>
        <v>VALID</v>
      </c>
      <c r="P1478" t="str">
        <f>IF(ISNA(VLOOKUP(H1478,'Customers'!A:A,1,FALSE)),"missing customer ","valid")</f>
        <v xml:space="preserve">missing customer </v>
      </c>
      <c r="Q1478" t="str">
        <f t="shared" si="118"/>
        <v>VALID</v>
      </c>
      <c r="R1478" t="str">
        <f t="shared" si="119"/>
        <v>VALID</v>
      </c>
    </row>
    <row r="1479" spans="1:18" x14ac:dyDescent="0.25">
      <c r="A1479" t="s">
        <v>3907</v>
      </c>
      <c r="B1479" s="1">
        <v>44688</v>
      </c>
      <c r="C1479">
        <v>-25507.8</v>
      </c>
      <c r="D1479" t="s">
        <v>826</v>
      </c>
      <c r="E1479" t="s">
        <v>843</v>
      </c>
      <c r="F1479" t="s">
        <v>5</v>
      </c>
      <c r="G1479" t="s">
        <v>28</v>
      </c>
      <c r="H1479" t="s">
        <v>828</v>
      </c>
      <c r="I1479" t="str">
        <f>_xlfn.XLOOKUP(H1479,'Customers'!A1479:A1878,'Customers'!B1479:B1878," ")</f>
        <v xml:space="preserve"> </v>
      </c>
      <c r="J1479" t="s">
        <v>1481</v>
      </c>
      <c r="K1479" t="s">
        <v>3908</v>
      </c>
      <c r="L1479" t="str">
        <f t="shared" si="115"/>
        <v>OK</v>
      </c>
      <c r="M1479" t="str">
        <f t="shared" si="116"/>
        <v>NOT  NULL</v>
      </c>
      <c r="N1479">
        <f t="shared" si="117"/>
        <v>1</v>
      </c>
      <c r="O1479" t="str">
        <f>IF(ISNA(VLOOKUP(J1479,Vendors!A:A,1,FALSE)),"MISSING VENDER","VALID")</f>
        <v>VALID</v>
      </c>
      <c r="P1479" t="str">
        <f>IF(ISNA(VLOOKUP(H1479,'Customers'!A:A,1,FALSE)),"missing customer ","valid")</f>
        <v xml:space="preserve">missing customer </v>
      </c>
      <c r="Q1479" t="str">
        <f t="shared" si="118"/>
        <v>VALID</v>
      </c>
      <c r="R1479" t="str">
        <f t="shared" si="119"/>
        <v>VALID</v>
      </c>
    </row>
    <row r="1480" spans="1:18" x14ac:dyDescent="0.25">
      <c r="A1480" t="s">
        <v>3909</v>
      </c>
      <c r="B1480" s="1">
        <v>44902</v>
      </c>
      <c r="C1480">
        <v>60423.3</v>
      </c>
      <c r="D1480" t="s">
        <v>836</v>
      </c>
      <c r="E1480" t="s">
        <v>855</v>
      </c>
      <c r="F1480" t="s">
        <v>4</v>
      </c>
      <c r="G1480" t="s">
        <v>14</v>
      </c>
      <c r="H1480" t="s">
        <v>265</v>
      </c>
      <c r="I1480" t="str">
        <f>_xlfn.XLOOKUP(H1480,'Customers'!A1480:A1879,'Customers'!B1480:B1879," ")</f>
        <v xml:space="preserve"> </v>
      </c>
      <c r="J1480" t="s">
        <v>828</v>
      </c>
      <c r="K1480" t="s">
        <v>3910</v>
      </c>
      <c r="L1480" t="str">
        <f t="shared" si="115"/>
        <v>OK</v>
      </c>
      <c r="M1480" t="str">
        <f t="shared" si="116"/>
        <v>NOT  NULL</v>
      </c>
      <c r="N1480">
        <f t="shared" si="117"/>
        <v>1</v>
      </c>
      <c r="O1480" t="str">
        <f>IF(ISNA(VLOOKUP(J1480,Vendors!A:A,1,FALSE)),"MISSING VENDER","VALID")</f>
        <v>MISSING VENDER</v>
      </c>
      <c r="P1480" t="str">
        <f>IF(ISNA(VLOOKUP(H1480,'Customers'!A:A,1,FALSE)),"missing customer ","valid")</f>
        <v>valid</v>
      </c>
      <c r="Q1480" t="str">
        <f t="shared" si="118"/>
        <v>VALID</v>
      </c>
      <c r="R1480" t="str">
        <f t="shared" si="119"/>
        <v>VALID</v>
      </c>
    </row>
    <row r="1481" spans="1:18" x14ac:dyDescent="0.25">
      <c r="A1481" t="s">
        <v>3911</v>
      </c>
      <c r="B1481" s="1">
        <v>45173</v>
      </c>
      <c r="C1481">
        <v>-16704.79</v>
      </c>
      <c r="D1481" t="s">
        <v>826</v>
      </c>
      <c r="E1481" t="s">
        <v>832</v>
      </c>
      <c r="F1481" t="s">
        <v>3</v>
      </c>
      <c r="G1481" t="s">
        <v>14</v>
      </c>
      <c r="H1481" t="s">
        <v>828</v>
      </c>
      <c r="I1481" t="str">
        <f>_xlfn.XLOOKUP(H1481,'Customers'!A1481:A1880,'Customers'!B1481:B1880," ")</f>
        <v xml:space="preserve"> </v>
      </c>
      <c r="J1481" t="s">
        <v>1224</v>
      </c>
      <c r="K1481" t="s">
        <v>3912</v>
      </c>
      <c r="L1481" t="str">
        <f t="shared" si="115"/>
        <v>OK</v>
      </c>
      <c r="M1481" t="str">
        <f t="shared" si="116"/>
        <v>NOT  NULL</v>
      </c>
      <c r="N1481">
        <f t="shared" si="117"/>
        <v>1</v>
      </c>
      <c r="O1481" t="str">
        <f>IF(ISNA(VLOOKUP(J1481,Vendors!A:A,1,FALSE)),"MISSING VENDER","VALID")</f>
        <v>VALID</v>
      </c>
      <c r="P1481" t="str">
        <f>IF(ISNA(VLOOKUP(H1481,'Customers'!A:A,1,FALSE)),"missing customer ","valid")</f>
        <v xml:space="preserve">missing customer </v>
      </c>
      <c r="Q1481" t="str">
        <f t="shared" si="118"/>
        <v>VALID</v>
      </c>
      <c r="R1481" t="str">
        <f t="shared" si="119"/>
        <v>VALID</v>
      </c>
    </row>
    <row r="1482" spans="1:18" x14ac:dyDescent="0.25">
      <c r="A1482" t="s">
        <v>3913</v>
      </c>
      <c r="B1482" s="1">
        <v>44910</v>
      </c>
      <c r="C1482">
        <v>-34142.720000000001</v>
      </c>
      <c r="D1482" t="s">
        <v>826</v>
      </c>
      <c r="E1482" t="s">
        <v>851</v>
      </c>
      <c r="F1482" t="s">
        <v>5</v>
      </c>
      <c r="G1482" t="s">
        <v>28</v>
      </c>
      <c r="H1482" t="s">
        <v>828</v>
      </c>
      <c r="I1482" t="str">
        <f>_xlfn.XLOOKUP(H1482,'Customers'!A1482:A1881,'Customers'!B1482:B1881," ")</f>
        <v xml:space="preserve"> </v>
      </c>
      <c r="J1482" t="s">
        <v>1435</v>
      </c>
      <c r="K1482" t="s">
        <v>3914</v>
      </c>
      <c r="L1482" t="str">
        <f t="shared" si="115"/>
        <v>OK</v>
      </c>
      <c r="M1482" t="str">
        <f t="shared" si="116"/>
        <v>NOT  NULL</v>
      </c>
      <c r="N1482">
        <f t="shared" si="117"/>
        <v>1</v>
      </c>
      <c r="O1482" t="str">
        <f>IF(ISNA(VLOOKUP(J1482,Vendors!A:A,1,FALSE)),"MISSING VENDER","VALID")</f>
        <v>VALID</v>
      </c>
      <c r="P1482" t="str">
        <f>IF(ISNA(VLOOKUP(H1482,'Customers'!A:A,1,FALSE)),"missing customer ","valid")</f>
        <v xml:space="preserve">missing customer </v>
      </c>
      <c r="Q1482" t="str">
        <f t="shared" si="118"/>
        <v>VALID</v>
      </c>
      <c r="R1482" t="str">
        <f t="shared" si="119"/>
        <v>VALID</v>
      </c>
    </row>
    <row r="1483" spans="1:18" x14ac:dyDescent="0.25">
      <c r="A1483" t="s">
        <v>3915</v>
      </c>
      <c r="B1483" s="1">
        <v>44972</v>
      </c>
      <c r="C1483">
        <v>196385.71</v>
      </c>
      <c r="D1483" t="s">
        <v>836</v>
      </c>
      <c r="E1483" t="s">
        <v>855</v>
      </c>
      <c r="F1483" t="s">
        <v>3</v>
      </c>
      <c r="G1483" t="s">
        <v>25</v>
      </c>
      <c r="H1483" t="s">
        <v>747</v>
      </c>
      <c r="I1483" t="str">
        <f>_xlfn.XLOOKUP(H1483,'Customers'!A1483:A1882,'Customers'!B1483:B1882," ")</f>
        <v xml:space="preserve"> </v>
      </c>
      <c r="J1483" t="s">
        <v>828</v>
      </c>
      <c r="K1483" t="s">
        <v>3916</v>
      </c>
      <c r="L1483" t="str">
        <f t="shared" si="115"/>
        <v>OK</v>
      </c>
      <c r="M1483" t="str">
        <f t="shared" si="116"/>
        <v>NOT  NULL</v>
      </c>
      <c r="N1483">
        <f t="shared" si="117"/>
        <v>1</v>
      </c>
      <c r="O1483" t="str">
        <f>IF(ISNA(VLOOKUP(J1483,Vendors!A:A,1,FALSE)),"MISSING VENDER","VALID")</f>
        <v>MISSING VENDER</v>
      </c>
      <c r="P1483" t="str">
        <f>IF(ISNA(VLOOKUP(H1483,'Customers'!A:A,1,FALSE)),"missing customer ","valid")</f>
        <v>valid</v>
      </c>
      <c r="Q1483" t="str">
        <f t="shared" si="118"/>
        <v>VALID</v>
      </c>
      <c r="R1483" t="str">
        <f t="shared" si="119"/>
        <v>VALID</v>
      </c>
    </row>
    <row r="1484" spans="1:18" x14ac:dyDescent="0.25">
      <c r="A1484" t="s">
        <v>3917</v>
      </c>
      <c r="B1484" s="1">
        <v>44563</v>
      </c>
      <c r="C1484">
        <v>95184.29</v>
      </c>
      <c r="D1484" t="s">
        <v>836</v>
      </c>
      <c r="E1484" t="s">
        <v>855</v>
      </c>
      <c r="F1484" t="s">
        <v>4</v>
      </c>
      <c r="G1484" t="s">
        <v>14</v>
      </c>
      <c r="H1484" t="s">
        <v>93</v>
      </c>
      <c r="I1484" t="str">
        <f>_xlfn.XLOOKUP(H1484,'Customers'!A1484:A1883,'Customers'!B1484:B1883," ")</f>
        <v xml:space="preserve"> </v>
      </c>
      <c r="J1484" t="s">
        <v>828</v>
      </c>
      <c r="K1484" t="s">
        <v>3918</v>
      </c>
      <c r="L1484" t="str">
        <f t="shared" si="115"/>
        <v>OK</v>
      </c>
      <c r="M1484" t="str">
        <f t="shared" si="116"/>
        <v>NOT  NULL</v>
      </c>
      <c r="N1484">
        <f t="shared" si="117"/>
        <v>1</v>
      </c>
      <c r="O1484" t="str">
        <f>IF(ISNA(VLOOKUP(J1484,Vendors!A:A,1,FALSE)),"MISSING VENDER","VALID")</f>
        <v>MISSING VENDER</v>
      </c>
      <c r="P1484" t="str">
        <f>IF(ISNA(VLOOKUP(H1484,'Customers'!A:A,1,FALSE)),"missing customer ","valid")</f>
        <v>valid</v>
      </c>
      <c r="Q1484" t="str">
        <f t="shared" si="118"/>
        <v>VALID</v>
      </c>
      <c r="R1484" t="str">
        <f t="shared" si="119"/>
        <v>VALID</v>
      </c>
    </row>
    <row r="1485" spans="1:18" x14ac:dyDescent="0.25">
      <c r="A1485" t="s">
        <v>3919</v>
      </c>
      <c r="B1485" s="1">
        <v>45247</v>
      </c>
      <c r="C1485">
        <v>11136.07</v>
      </c>
      <c r="D1485" t="s">
        <v>958</v>
      </c>
      <c r="E1485" t="s">
        <v>958</v>
      </c>
      <c r="F1485" t="s">
        <v>5</v>
      </c>
      <c r="G1485" t="s">
        <v>25</v>
      </c>
      <c r="H1485" t="s">
        <v>828</v>
      </c>
      <c r="I1485" t="str">
        <f>_xlfn.XLOOKUP(H1485,'Customers'!A1485:A1884,'Customers'!B1485:B1884," ")</f>
        <v xml:space="preserve"> </v>
      </c>
      <c r="J1485" t="s">
        <v>828</v>
      </c>
      <c r="K1485" t="s">
        <v>3920</v>
      </c>
      <c r="L1485" t="str">
        <f t="shared" si="115"/>
        <v>OK</v>
      </c>
      <c r="M1485" t="str">
        <f t="shared" si="116"/>
        <v>NOT  NULL</v>
      </c>
      <c r="N1485">
        <f t="shared" si="117"/>
        <v>1</v>
      </c>
      <c r="O1485" t="str">
        <f>IF(ISNA(VLOOKUP(J1485,Vendors!A:A,1,FALSE)),"MISSING VENDER","VALID")</f>
        <v>MISSING VENDER</v>
      </c>
      <c r="P1485" t="str">
        <f>IF(ISNA(VLOOKUP(H1485,'Customers'!A:A,1,FALSE)),"missing customer ","valid")</f>
        <v xml:space="preserve">missing customer </v>
      </c>
      <c r="Q1485" t="str">
        <f t="shared" si="118"/>
        <v>VALID</v>
      </c>
      <c r="R1485" t="str">
        <f t="shared" si="119"/>
        <v>VALID</v>
      </c>
    </row>
    <row r="1486" spans="1:18" x14ac:dyDescent="0.25">
      <c r="A1486" t="s">
        <v>3921</v>
      </c>
      <c r="B1486" s="1">
        <v>44812</v>
      </c>
      <c r="C1486">
        <v>76399.929999999993</v>
      </c>
      <c r="D1486" t="s">
        <v>836</v>
      </c>
      <c r="E1486" t="s">
        <v>840</v>
      </c>
      <c r="F1486" t="s">
        <v>5</v>
      </c>
      <c r="G1486" t="s">
        <v>14</v>
      </c>
      <c r="H1486" t="s">
        <v>271</v>
      </c>
      <c r="I1486" t="str">
        <f>_xlfn.XLOOKUP(H1486,'Customers'!A1486:A1885,'Customers'!B1486:B1885," ")</f>
        <v xml:space="preserve"> </v>
      </c>
      <c r="J1486" t="s">
        <v>828</v>
      </c>
      <c r="K1486" t="s">
        <v>3922</v>
      </c>
      <c r="L1486" t="str">
        <f t="shared" si="115"/>
        <v>OK</v>
      </c>
      <c r="M1486" t="str">
        <f t="shared" si="116"/>
        <v>NOT  NULL</v>
      </c>
      <c r="N1486">
        <f t="shared" si="117"/>
        <v>1</v>
      </c>
      <c r="O1486" t="str">
        <f>IF(ISNA(VLOOKUP(J1486,Vendors!A:A,1,FALSE)),"MISSING VENDER","VALID")</f>
        <v>MISSING VENDER</v>
      </c>
      <c r="P1486" t="str">
        <f>IF(ISNA(VLOOKUP(H1486,'Customers'!A:A,1,FALSE)),"missing customer ","valid")</f>
        <v>valid</v>
      </c>
      <c r="Q1486" t="str">
        <f t="shared" si="118"/>
        <v>VALID</v>
      </c>
      <c r="R1486" t="str">
        <f t="shared" si="119"/>
        <v>VALID</v>
      </c>
    </row>
    <row r="1487" spans="1:18" x14ac:dyDescent="0.25">
      <c r="A1487" t="s">
        <v>3923</v>
      </c>
      <c r="B1487" s="1">
        <v>44841</v>
      </c>
      <c r="C1487">
        <v>83611.48</v>
      </c>
      <c r="D1487" t="s">
        <v>836</v>
      </c>
      <c r="E1487" t="s">
        <v>837</v>
      </c>
      <c r="F1487" t="s">
        <v>5</v>
      </c>
      <c r="G1487" t="s">
        <v>14</v>
      </c>
      <c r="H1487" t="s">
        <v>103</v>
      </c>
      <c r="I1487" t="str">
        <f>_xlfn.XLOOKUP(H1487,'Customers'!A1487:A1886,'Customers'!B1487:B1886," ")</f>
        <v xml:space="preserve"> </v>
      </c>
      <c r="J1487" t="s">
        <v>828</v>
      </c>
      <c r="K1487" t="s">
        <v>3924</v>
      </c>
      <c r="L1487" t="str">
        <f t="shared" si="115"/>
        <v>OK</v>
      </c>
      <c r="M1487" t="str">
        <f t="shared" si="116"/>
        <v>NOT  NULL</v>
      </c>
      <c r="N1487">
        <f t="shared" si="117"/>
        <v>1</v>
      </c>
      <c r="O1487" t="str">
        <f>IF(ISNA(VLOOKUP(J1487,Vendors!A:A,1,FALSE)),"MISSING VENDER","VALID")</f>
        <v>MISSING VENDER</v>
      </c>
      <c r="P1487" t="str">
        <f>IF(ISNA(VLOOKUP(H1487,'Customers'!A:A,1,FALSE)),"missing customer ","valid")</f>
        <v>valid</v>
      </c>
      <c r="Q1487" t="str">
        <f t="shared" si="118"/>
        <v>VALID</v>
      </c>
      <c r="R1487" t="str">
        <f t="shared" si="119"/>
        <v>VALID</v>
      </c>
    </row>
    <row r="1488" spans="1:18" x14ac:dyDescent="0.25">
      <c r="A1488" t="s">
        <v>3925</v>
      </c>
      <c r="B1488" s="1">
        <v>45206</v>
      </c>
      <c r="C1488">
        <v>-59397.54</v>
      </c>
      <c r="D1488" t="s">
        <v>826</v>
      </c>
      <c r="E1488" t="s">
        <v>832</v>
      </c>
      <c r="F1488" t="s">
        <v>4</v>
      </c>
      <c r="G1488" t="s">
        <v>25</v>
      </c>
      <c r="H1488" t="s">
        <v>828</v>
      </c>
      <c r="I1488" t="str">
        <f>_xlfn.XLOOKUP(H1488,'Customers'!A1488:A1887,'Customers'!B1488:B1887," ")</f>
        <v xml:space="preserve"> </v>
      </c>
      <c r="J1488" t="s">
        <v>1119</v>
      </c>
      <c r="K1488" t="s">
        <v>3926</v>
      </c>
      <c r="L1488" t="str">
        <f t="shared" si="115"/>
        <v>OK</v>
      </c>
      <c r="M1488" t="str">
        <f t="shared" si="116"/>
        <v>NOT  NULL</v>
      </c>
      <c r="N1488">
        <f t="shared" si="117"/>
        <v>1</v>
      </c>
      <c r="O1488" t="str">
        <f>IF(ISNA(VLOOKUP(J1488,Vendors!A:A,1,FALSE)),"MISSING VENDER","VALID")</f>
        <v>VALID</v>
      </c>
      <c r="P1488" t="str">
        <f>IF(ISNA(VLOOKUP(H1488,'Customers'!A:A,1,FALSE)),"missing customer ","valid")</f>
        <v xml:space="preserve">missing customer </v>
      </c>
      <c r="Q1488" t="str">
        <f t="shared" si="118"/>
        <v>VALID</v>
      </c>
      <c r="R1488" t="str">
        <f t="shared" si="119"/>
        <v>VALID</v>
      </c>
    </row>
    <row r="1489" spans="1:18" x14ac:dyDescent="0.25">
      <c r="A1489" t="s">
        <v>3927</v>
      </c>
      <c r="B1489" s="1">
        <v>44841</v>
      </c>
      <c r="C1489">
        <v>104705.43</v>
      </c>
      <c r="D1489" t="s">
        <v>836</v>
      </c>
      <c r="E1489" t="s">
        <v>837</v>
      </c>
      <c r="F1489" t="s">
        <v>5</v>
      </c>
      <c r="G1489" t="s">
        <v>14</v>
      </c>
      <c r="H1489" t="s">
        <v>103</v>
      </c>
      <c r="I1489" t="str">
        <f>_xlfn.XLOOKUP(H1489,'Customers'!A1489:A1888,'Customers'!B1489:B1888," ")</f>
        <v xml:space="preserve"> </v>
      </c>
      <c r="J1489" t="s">
        <v>828</v>
      </c>
      <c r="K1489" t="s">
        <v>3928</v>
      </c>
      <c r="L1489" t="str">
        <f t="shared" si="115"/>
        <v>OK</v>
      </c>
      <c r="M1489" t="str">
        <f t="shared" si="116"/>
        <v>NOT  NULL</v>
      </c>
      <c r="N1489">
        <f t="shared" si="117"/>
        <v>1</v>
      </c>
      <c r="O1489" t="str">
        <f>IF(ISNA(VLOOKUP(J1489,Vendors!A:A,1,FALSE)),"MISSING VENDER","VALID")</f>
        <v>MISSING VENDER</v>
      </c>
      <c r="P1489" t="str">
        <f>IF(ISNA(VLOOKUP(H1489,'Customers'!A:A,1,FALSE)),"missing customer ","valid")</f>
        <v>valid</v>
      </c>
      <c r="Q1489" t="str">
        <f t="shared" si="118"/>
        <v>VALID</v>
      </c>
      <c r="R1489" t="str">
        <f t="shared" si="119"/>
        <v>VALID</v>
      </c>
    </row>
    <row r="1490" spans="1:18" x14ac:dyDescent="0.25">
      <c r="A1490" t="s">
        <v>3929</v>
      </c>
      <c r="B1490" s="1">
        <v>45011</v>
      </c>
      <c r="C1490">
        <v>-58059.33</v>
      </c>
      <c r="D1490" t="s">
        <v>826</v>
      </c>
      <c r="E1490" t="s">
        <v>832</v>
      </c>
      <c r="F1490" t="s">
        <v>4</v>
      </c>
      <c r="G1490" t="s">
        <v>14</v>
      </c>
      <c r="H1490" t="s">
        <v>828</v>
      </c>
      <c r="I1490" t="str">
        <f>_xlfn.XLOOKUP(H1490,'Customers'!A1490:A1889,'Customers'!B1490:B1889," ")</f>
        <v xml:space="preserve"> </v>
      </c>
      <c r="J1490" t="s">
        <v>2004</v>
      </c>
      <c r="K1490" t="s">
        <v>3930</v>
      </c>
      <c r="L1490" t="str">
        <f t="shared" si="115"/>
        <v>OK</v>
      </c>
      <c r="M1490" t="str">
        <f t="shared" si="116"/>
        <v>NOT  NULL</v>
      </c>
      <c r="N1490">
        <f t="shared" si="117"/>
        <v>1</v>
      </c>
      <c r="O1490" t="str">
        <f>IF(ISNA(VLOOKUP(J1490,Vendors!A:A,1,FALSE)),"MISSING VENDER","VALID")</f>
        <v>VALID</v>
      </c>
      <c r="P1490" t="str">
        <f>IF(ISNA(VLOOKUP(H1490,'Customers'!A:A,1,FALSE)),"missing customer ","valid")</f>
        <v xml:space="preserve">missing customer </v>
      </c>
      <c r="Q1490" t="str">
        <f t="shared" si="118"/>
        <v>VALID</v>
      </c>
      <c r="R1490" t="str">
        <f t="shared" si="119"/>
        <v>VALID</v>
      </c>
    </row>
    <row r="1491" spans="1:18" x14ac:dyDescent="0.25">
      <c r="A1491" t="s">
        <v>3931</v>
      </c>
      <c r="B1491" s="1">
        <v>44842</v>
      </c>
      <c r="C1491">
        <v>-34669.93</v>
      </c>
      <c r="D1491" t="s">
        <v>826</v>
      </c>
      <c r="E1491" t="s">
        <v>892</v>
      </c>
      <c r="F1491" t="s">
        <v>5</v>
      </c>
      <c r="G1491" t="s">
        <v>14</v>
      </c>
      <c r="H1491" t="s">
        <v>828</v>
      </c>
      <c r="I1491" t="str">
        <f>_xlfn.XLOOKUP(H1491,'Customers'!A1491:A1890,'Customers'!B1491:B1890," ")</f>
        <v xml:space="preserve"> </v>
      </c>
      <c r="J1491" t="s">
        <v>2378</v>
      </c>
      <c r="K1491" t="s">
        <v>3932</v>
      </c>
      <c r="L1491" t="str">
        <f t="shared" si="115"/>
        <v>OK</v>
      </c>
      <c r="M1491" t="str">
        <f t="shared" si="116"/>
        <v>NOT  NULL</v>
      </c>
      <c r="N1491">
        <f t="shared" si="117"/>
        <v>1</v>
      </c>
      <c r="O1491" t="str">
        <f>IF(ISNA(VLOOKUP(J1491,Vendors!A:A,1,FALSE)),"MISSING VENDER","VALID")</f>
        <v>VALID</v>
      </c>
      <c r="P1491" t="str">
        <f>IF(ISNA(VLOOKUP(H1491,'Customers'!A:A,1,FALSE)),"missing customer ","valid")</f>
        <v xml:space="preserve">missing customer </v>
      </c>
      <c r="Q1491" t="str">
        <f t="shared" si="118"/>
        <v>VALID</v>
      </c>
      <c r="R1491" t="str">
        <f t="shared" si="119"/>
        <v>VALID</v>
      </c>
    </row>
    <row r="1492" spans="1:18" x14ac:dyDescent="0.25">
      <c r="A1492" t="s">
        <v>3933</v>
      </c>
      <c r="B1492" s="1">
        <v>44628</v>
      </c>
      <c r="C1492">
        <v>167645.71</v>
      </c>
      <c r="D1492" t="s">
        <v>836</v>
      </c>
      <c r="E1492" t="s">
        <v>837</v>
      </c>
      <c r="F1492" t="s">
        <v>4</v>
      </c>
      <c r="G1492" t="s">
        <v>28</v>
      </c>
      <c r="H1492" t="s">
        <v>447</v>
      </c>
      <c r="I1492" t="str">
        <f>_xlfn.XLOOKUP(H1492,'Customers'!A1492:A1891,'Customers'!B1492:B1891," ")</f>
        <v xml:space="preserve"> </v>
      </c>
      <c r="J1492" t="s">
        <v>828</v>
      </c>
      <c r="K1492" t="s">
        <v>3934</v>
      </c>
      <c r="L1492" t="str">
        <f t="shared" si="115"/>
        <v>OK</v>
      </c>
      <c r="M1492" t="str">
        <f t="shared" si="116"/>
        <v>NOT  NULL</v>
      </c>
      <c r="N1492">
        <f t="shared" si="117"/>
        <v>1</v>
      </c>
      <c r="O1492" t="str">
        <f>IF(ISNA(VLOOKUP(J1492,Vendors!A:A,1,FALSE)),"MISSING VENDER","VALID")</f>
        <v>MISSING VENDER</v>
      </c>
      <c r="P1492" t="str">
        <f>IF(ISNA(VLOOKUP(H1492,'Customers'!A:A,1,FALSE)),"missing customer ","valid")</f>
        <v>valid</v>
      </c>
      <c r="Q1492" t="str">
        <f t="shared" si="118"/>
        <v>VALID</v>
      </c>
      <c r="R1492" t="str">
        <f t="shared" si="119"/>
        <v>VALID</v>
      </c>
    </row>
    <row r="1493" spans="1:18" x14ac:dyDescent="0.25">
      <c r="A1493" t="s">
        <v>3935</v>
      </c>
      <c r="B1493" s="1">
        <v>44971</v>
      </c>
      <c r="C1493">
        <v>133206.22</v>
      </c>
      <c r="D1493" t="s">
        <v>836</v>
      </c>
      <c r="E1493" t="s">
        <v>855</v>
      </c>
      <c r="F1493" t="s">
        <v>5</v>
      </c>
      <c r="G1493" t="s">
        <v>14</v>
      </c>
      <c r="H1493" t="s">
        <v>717</v>
      </c>
      <c r="I1493" t="str">
        <f>_xlfn.XLOOKUP(H1493,'Customers'!A1493:A1892,'Customers'!B1493:B1892," ")</f>
        <v xml:space="preserve"> </v>
      </c>
      <c r="J1493" t="s">
        <v>828</v>
      </c>
      <c r="K1493" t="s">
        <v>3936</v>
      </c>
      <c r="L1493" t="str">
        <f t="shared" si="115"/>
        <v>OK</v>
      </c>
      <c r="M1493" t="str">
        <f t="shared" si="116"/>
        <v>NOT  NULL</v>
      </c>
      <c r="N1493">
        <f t="shared" si="117"/>
        <v>1</v>
      </c>
      <c r="O1493" t="str">
        <f>IF(ISNA(VLOOKUP(J1493,Vendors!A:A,1,FALSE)),"MISSING VENDER","VALID")</f>
        <v>MISSING VENDER</v>
      </c>
      <c r="P1493" t="str">
        <f>IF(ISNA(VLOOKUP(H1493,'Customers'!A:A,1,FALSE)),"missing customer ","valid")</f>
        <v>valid</v>
      </c>
      <c r="Q1493" t="str">
        <f t="shared" si="118"/>
        <v>VALID</v>
      </c>
      <c r="R1493" t="str">
        <f t="shared" si="119"/>
        <v>VALID</v>
      </c>
    </row>
    <row r="1494" spans="1:18" x14ac:dyDescent="0.25">
      <c r="A1494" t="s">
        <v>3937</v>
      </c>
      <c r="B1494" s="1">
        <v>44625</v>
      </c>
      <c r="C1494">
        <v>189129.62</v>
      </c>
      <c r="D1494" t="s">
        <v>836</v>
      </c>
      <c r="E1494" t="s">
        <v>840</v>
      </c>
      <c r="F1494" t="s">
        <v>4</v>
      </c>
      <c r="G1494" t="s">
        <v>25</v>
      </c>
      <c r="H1494" t="s">
        <v>557</v>
      </c>
      <c r="I1494" t="str">
        <f>_xlfn.XLOOKUP(H1494,'Customers'!A1494:A1893,'Customers'!B1494:B1893," ")</f>
        <v xml:space="preserve"> </v>
      </c>
      <c r="J1494" t="s">
        <v>828</v>
      </c>
      <c r="K1494" t="s">
        <v>3938</v>
      </c>
      <c r="L1494" t="str">
        <f t="shared" si="115"/>
        <v>OK</v>
      </c>
      <c r="M1494" t="str">
        <f t="shared" si="116"/>
        <v>NOT  NULL</v>
      </c>
      <c r="N1494">
        <f t="shared" si="117"/>
        <v>1</v>
      </c>
      <c r="O1494" t="str">
        <f>IF(ISNA(VLOOKUP(J1494,Vendors!A:A,1,FALSE)),"MISSING VENDER","VALID")</f>
        <v>MISSING VENDER</v>
      </c>
      <c r="P1494" t="str">
        <f>IF(ISNA(VLOOKUP(H1494,'Customers'!A:A,1,FALSE)),"missing customer ","valid")</f>
        <v>valid</v>
      </c>
      <c r="Q1494" t="str">
        <f t="shared" si="118"/>
        <v>VALID</v>
      </c>
      <c r="R1494" t="str">
        <f t="shared" si="119"/>
        <v>VALID</v>
      </c>
    </row>
    <row r="1495" spans="1:18" x14ac:dyDescent="0.25">
      <c r="A1495" t="s">
        <v>3939</v>
      </c>
      <c r="B1495" s="1">
        <v>45055</v>
      </c>
      <c r="C1495">
        <v>215349.09</v>
      </c>
      <c r="D1495" t="s">
        <v>836</v>
      </c>
      <c r="E1495" t="s">
        <v>840</v>
      </c>
      <c r="F1495" t="s">
        <v>5</v>
      </c>
      <c r="G1495" t="s">
        <v>28</v>
      </c>
      <c r="H1495" t="s">
        <v>403</v>
      </c>
      <c r="I1495" t="str">
        <f>_xlfn.XLOOKUP(H1495,'Customers'!A1495:A1894,'Customers'!B1495:B1894," ")</f>
        <v xml:space="preserve"> </v>
      </c>
      <c r="J1495" t="s">
        <v>828</v>
      </c>
      <c r="K1495" t="s">
        <v>3940</v>
      </c>
      <c r="L1495" t="str">
        <f t="shared" si="115"/>
        <v>OK</v>
      </c>
      <c r="M1495" t="str">
        <f t="shared" si="116"/>
        <v>NOT  NULL</v>
      </c>
      <c r="N1495">
        <f t="shared" si="117"/>
        <v>1</v>
      </c>
      <c r="O1495" t="str">
        <f>IF(ISNA(VLOOKUP(J1495,Vendors!A:A,1,FALSE)),"MISSING VENDER","VALID")</f>
        <v>MISSING VENDER</v>
      </c>
      <c r="P1495" t="str">
        <f>IF(ISNA(VLOOKUP(H1495,'Customers'!A:A,1,FALSE)),"missing customer ","valid")</f>
        <v>valid</v>
      </c>
      <c r="Q1495" t="str">
        <f t="shared" si="118"/>
        <v>VALID</v>
      </c>
      <c r="R1495" t="str">
        <f t="shared" si="119"/>
        <v>VALID</v>
      </c>
    </row>
    <row r="1496" spans="1:18" x14ac:dyDescent="0.25">
      <c r="A1496" t="s">
        <v>3941</v>
      </c>
      <c r="B1496" s="1">
        <v>45073</v>
      </c>
      <c r="C1496">
        <v>224210.62</v>
      </c>
      <c r="D1496" t="s">
        <v>836</v>
      </c>
      <c r="E1496" t="s">
        <v>855</v>
      </c>
      <c r="F1496" t="s">
        <v>4</v>
      </c>
      <c r="G1496" t="s">
        <v>14</v>
      </c>
      <c r="H1496" t="s">
        <v>49</v>
      </c>
      <c r="I1496" t="str">
        <f>_xlfn.XLOOKUP(H1496,'Customers'!A1496:A1895,'Customers'!B1496:B1895," ")</f>
        <v xml:space="preserve"> </v>
      </c>
      <c r="J1496" t="s">
        <v>828</v>
      </c>
      <c r="K1496" t="s">
        <v>3942</v>
      </c>
      <c r="L1496" t="str">
        <f t="shared" si="115"/>
        <v>OK</v>
      </c>
      <c r="M1496" t="str">
        <f t="shared" si="116"/>
        <v>NOT  NULL</v>
      </c>
      <c r="N1496">
        <f t="shared" si="117"/>
        <v>1</v>
      </c>
      <c r="O1496" t="str">
        <f>IF(ISNA(VLOOKUP(J1496,Vendors!A:A,1,FALSE)),"MISSING VENDER","VALID")</f>
        <v>MISSING VENDER</v>
      </c>
      <c r="P1496" t="str">
        <f>IF(ISNA(VLOOKUP(H1496,'Customers'!A:A,1,FALSE)),"missing customer ","valid")</f>
        <v>valid</v>
      </c>
      <c r="Q1496" t="str">
        <f t="shared" si="118"/>
        <v>VALID</v>
      </c>
      <c r="R1496" t="str">
        <f t="shared" si="119"/>
        <v>VALID</v>
      </c>
    </row>
    <row r="1497" spans="1:18" x14ac:dyDescent="0.25">
      <c r="A1497" t="s">
        <v>3943</v>
      </c>
      <c r="B1497" s="1">
        <v>44700</v>
      </c>
      <c r="C1497">
        <v>89573.26</v>
      </c>
      <c r="D1497" t="s">
        <v>836</v>
      </c>
      <c r="E1497" t="s">
        <v>837</v>
      </c>
      <c r="F1497" t="s">
        <v>5</v>
      </c>
      <c r="G1497" t="s">
        <v>14</v>
      </c>
      <c r="H1497" t="s">
        <v>289</v>
      </c>
      <c r="I1497" t="str">
        <f>_xlfn.XLOOKUP(H1497,'Customers'!A1497:A1896,'Customers'!B1497:B1896," ")</f>
        <v xml:space="preserve"> </v>
      </c>
      <c r="J1497" t="s">
        <v>828</v>
      </c>
      <c r="K1497" t="s">
        <v>3944</v>
      </c>
      <c r="L1497" t="str">
        <f t="shared" si="115"/>
        <v>OK</v>
      </c>
      <c r="M1497" t="str">
        <f t="shared" si="116"/>
        <v>NOT  NULL</v>
      </c>
      <c r="N1497">
        <f t="shared" si="117"/>
        <v>1</v>
      </c>
      <c r="O1497" t="str">
        <f>IF(ISNA(VLOOKUP(J1497,Vendors!A:A,1,FALSE)),"MISSING VENDER","VALID")</f>
        <v>MISSING VENDER</v>
      </c>
      <c r="P1497" t="str">
        <f>IF(ISNA(VLOOKUP(H1497,'Customers'!A:A,1,FALSE)),"missing customer ","valid")</f>
        <v>valid</v>
      </c>
      <c r="Q1497" t="str">
        <f t="shared" si="118"/>
        <v>VALID</v>
      </c>
      <c r="R1497" t="str">
        <f t="shared" si="119"/>
        <v>VALID</v>
      </c>
    </row>
    <row r="1498" spans="1:18" x14ac:dyDescent="0.25">
      <c r="A1498" t="s">
        <v>3945</v>
      </c>
      <c r="B1498" s="1">
        <v>44595</v>
      </c>
      <c r="C1498">
        <v>-82663.45</v>
      </c>
      <c r="D1498" t="s">
        <v>826</v>
      </c>
      <c r="E1498" t="s">
        <v>892</v>
      </c>
      <c r="F1498" t="s">
        <v>5</v>
      </c>
      <c r="G1498" t="s">
        <v>14</v>
      </c>
      <c r="H1498" t="s">
        <v>828</v>
      </c>
      <c r="I1498" t="str">
        <f>_xlfn.XLOOKUP(H1498,'Customers'!A1498:A1897,'Customers'!B1498:B1897," ")</f>
        <v xml:space="preserve"> </v>
      </c>
      <c r="J1498" t="s">
        <v>1358</v>
      </c>
      <c r="K1498" t="s">
        <v>3946</v>
      </c>
      <c r="L1498" t="str">
        <f t="shared" si="115"/>
        <v>OK</v>
      </c>
      <c r="M1498" t="str">
        <f t="shared" si="116"/>
        <v>NOT  NULL</v>
      </c>
      <c r="N1498">
        <f t="shared" si="117"/>
        <v>1</v>
      </c>
      <c r="O1498" t="str">
        <f>IF(ISNA(VLOOKUP(J1498,Vendors!A:A,1,FALSE)),"MISSING VENDER","VALID")</f>
        <v>VALID</v>
      </c>
      <c r="P1498" t="str">
        <f>IF(ISNA(VLOOKUP(H1498,'Customers'!A:A,1,FALSE)),"missing customer ","valid")</f>
        <v xml:space="preserve">missing customer </v>
      </c>
      <c r="Q1498" t="str">
        <f t="shared" si="118"/>
        <v>VALID</v>
      </c>
      <c r="R1498" t="str">
        <f t="shared" si="119"/>
        <v>VALID</v>
      </c>
    </row>
    <row r="1499" spans="1:18" x14ac:dyDescent="0.25">
      <c r="A1499" t="s">
        <v>3947</v>
      </c>
      <c r="B1499" s="1">
        <v>44691</v>
      </c>
      <c r="C1499">
        <v>190879.03</v>
      </c>
      <c r="D1499" t="s">
        <v>836</v>
      </c>
      <c r="E1499" t="s">
        <v>840</v>
      </c>
      <c r="F1499" t="s">
        <v>5</v>
      </c>
      <c r="G1499" t="s">
        <v>14</v>
      </c>
      <c r="H1499" t="s">
        <v>587</v>
      </c>
      <c r="I1499" t="str">
        <f>_xlfn.XLOOKUP(H1499,'Customers'!A1499:A1898,'Customers'!B1499:B1898," ")</f>
        <v xml:space="preserve"> </v>
      </c>
      <c r="J1499" t="s">
        <v>828</v>
      </c>
      <c r="K1499" t="s">
        <v>3948</v>
      </c>
      <c r="L1499" t="str">
        <f t="shared" si="115"/>
        <v>OK</v>
      </c>
      <c r="M1499" t="str">
        <f t="shared" si="116"/>
        <v>NOT  NULL</v>
      </c>
      <c r="N1499">
        <f t="shared" si="117"/>
        <v>1</v>
      </c>
      <c r="O1499" t="str">
        <f>IF(ISNA(VLOOKUP(J1499,Vendors!A:A,1,FALSE)),"MISSING VENDER","VALID")</f>
        <v>MISSING VENDER</v>
      </c>
      <c r="P1499" t="str">
        <f>IF(ISNA(VLOOKUP(H1499,'Customers'!A:A,1,FALSE)),"missing customer ","valid")</f>
        <v>valid</v>
      </c>
      <c r="Q1499" t="str">
        <f t="shared" si="118"/>
        <v>VALID</v>
      </c>
      <c r="R1499" t="str">
        <f t="shared" si="119"/>
        <v>VALID</v>
      </c>
    </row>
    <row r="1500" spans="1:18" x14ac:dyDescent="0.25">
      <c r="A1500" t="s">
        <v>3949</v>
      </c>
      <c r="B1500" s="1">
        <v>44820</v>
      </c>
      <c r="C1500">
        <v>-11027.96</v>
      </c>
      <c r="D1500" t="s">
        <v>826</v>
      </c>
      <c r="E1500" t="s">
        <v>832</v>
      </c>
      <c r="F1500" t="s">
        <v>3</v>
      </c>
      <c r="G1500" t="s">
        <v>18</v>
      </c>
      <c r="H1500" t="s">
        <v>828</v>
      </c>
      <c r="I1500" t="str">
        <f>_xlfn.XLOOKUP(H1500,'Customers'!A1500:A1899,'Customers'!B1500:B1899," ")</f>
        <v xml:space="preserve"> </v>
      </c>
      <c r="J1500" t="s">
        <v>2040</v>
      </c>
      <c r="K1500" t="s">
        <v>3950</v>
      </c>
      <c r="L1500" t="str">
        <f t="shared" si="115"/>
        <v>OK</v>
      </c>
      <c r="M1500" t="str">
        <f t="shared" si="116"/>
        <v>NOT  NULL</v>
      </c>
      <c r="N1500">
        <f t="shared" si="117"/>
        <v>1</v>
      </c>
      <c r="O1500" t="str">
        <f>IF(ISNA(VLOOKUP(J1500,Vendors!A:A,1,FALSE)),"MISSING VENDER","VALID")</f>
        <v>VALID</v>
      </c>
      <c r="P1500" t="str">
        <f>IF(ISNA(VLOOKUP(H1500,'Customers'!A:A,1,FALSE)),"missing customer ","valid")</f>
        <v xml:space="preserve">missing customer </v>
      </c>
      <c r="Q1500" t="str">
        <f t="shared" si="118"/>
        <v>VALID</v>
      </c>
      <c r="R1500" t="str">
        <f t="shared" si="119"/>
        <v>VALID</v>
      </c>
    </row>
    <row r="1501" spans="1:18" x14ac:dyDescent="0.25">
      <c r="A1501" t="s">
        <v>3951</v>
      </c>
      <c r="B1501" s="1">
        <v>44857</v>
      </c>
      <c r="C1501">
        <v>-33198.03</v>
      </c>
      <c r="D1501" t="s">
        <v>826</v>
      </c>
      <c r="E1501" t="s">
        <v>827</v>
      </c>
      <c r="F1501" t="s">
        <v>3</v>
      </c>
      <c r="G1501" t="s">
        <v>25</v>
      </c>
      <c r="H1501" t="s">
        <v>828</v>
      </c>
      <c r="I1501" t="str">
        <f>_xlfn.XLOOKUP(H1501,'Customers'!A1501:A1900,'Customers'!B1501:B1900," ")</f>
        <v xml:space="preserve"> </v>
      </c>
      <c r="J1501" t="s">
        <v>829</v>
      </c>
      <c r="K1501" t="s">
        <v>3952</v>
      </c>
      <c r="L1501" t="str">
        <f t="shared" si="115"/>
        <v>OK</v>
      </c>
      <c r="M1501" t="str">
        <f t="shared" si="116"/>
        <v>NOT  NULL</v>
      </c>
      <c r="N1501">
        <f t="shared" si="117"/>
        <v>1</v>
      </c>
      <c r="O1501" t="str">
        <f>IF(ISNA(VLOOKUP(J1501,Vendors!A:A,1,FALSE)),"MISSING VENDER","VALID")</f>
        <v>VALID</v>
      </c>
      <c r="P1501" t="str">
        <f>IF(ISNA(VLOOKUP(H1501,'Customers'!A:A,1,FALSE)),"missing customer ","valid")</f>
        <v xml:space="preserve">missing customer </v>
      </c>
      <c r="Q1501" t="str">
        <f t="shared" si="118"/>
        <v>VALID</v>
      </c>
      <c r="R1501" t="str">
        <f t="shared" si="119"/>
        <v>VALID</v>
      </c>
    </row>
    <row r="1502" spans="1:18" x14ac:dyDescent="0.25">
      <c r="A1502" t="s">
        <v>3953</v>
      </c>
      <c r="B1502" s="1">
        <v>45083</v>
      </c>
      <c r="C1502">
        <v>-68637.03</v>
      </c>
      <c r="D1502" t="s">
        <v>826</v>
      </c>
      <c r="E1502" t="s">
        <v>892</v>
      </c>
      <c r="F1502" t="s">
        <v>3</v>
      </c>
      <c r="G1502" t="s">
        <v>28</v>
      </c>
      <c r="H1502" t="s">
        <v>828</v>
      </c>
      <c r="I1502" t="str">
        <f>_xlfn.XLOOKUP(H1502,'Customers'!A1502:A1901,'Customers'!B1502:B1901," ")</f>
        <v xml:space="preserve"> </v>
      </c>
      <c r="J1502" t="s">
        <v>1083</v>
      </c>
      <c r="K1502" t="s">
        <v>3954</v>
      </c>
      <c r="L1502" t="str">
        <f t="shared" si="115"/>
        <v>OK</v>
      </c>
      <c r="M1502" t="str">
        <f t="shared" si="116"/>
        <v>NOT  NULL</v>
      </c>
      <c r="N1502">
        <f t="shared" si="117"/>
        <v>1</v>
      </c>
      <c r="O1502" t="str">
        <f>IF(ISNA(VLOOKUP(J1502,Vendors!A:A,1,FALSE)),"MISSING VENDER","VALID")</f>
        <v>VALID</v>
      </c>
      <c r="P1502" t="str">
        <f>IF(ISNA(VLOOKUP(H1502,'Customers'!A:A,1,FALSE)),"missing customer ","valid")</f>
        <v xml:space="preserve">missing customer </v>
      </c>
      <c r="Q1502" t="str">
        <f t="shared" si="118"/>
        <v>VALID</v>
      </c>
      <c r="R1502" t="str">
        <f t="shared" si="119"/>
        <v>VALID</v>
      </c>
    </row>
    <row r="1503" spans="1:18" x14ac:dyDescent="0.25">
      <c r="A1503" t="s">
        <v>3955</v>
      </c>
      <c r="B1503" s="1">
        <v>45148</v>
      </c>
      <c r="C1503">
        <v>-26123.65</v>
      </c>
      <c r="D1503" t="s">
        <v>826</v>
      </c>
      <c r="E1503" t="s">
        <v>851</v>
      </c>
      <c r="F1503" t="s">
        <v>4</v>
      </c>
      <c r="G1503" t="s">
        <v>28</v>
      </c>
      <c r="H1503" t="s">
        <v>828</v>
      </c>
      <c r="I1503" t="str">
        <f>_xlfn.XLOOKUP(H1503,'Customers'!A1503:A1902,'Customers'!B1503:B1902," ")</f>
        <v xml:space="preserve"> </v>
      </c>
      <c r="J1503" t="s">
        <v>997</v>
      </c>
      <c r="K1503" t="s">
        <v>3956</v>
      </c>
      <c r="L1503" t="str">
        <f t="shared" si="115"/>
        <v>OK</v>
      </c>
      <c r="M1503" t="str">
        <f t="shared" si="116"/>
        <v>NOT  NULL</v>
      </c>
      <c r="N1503">
        <f t="shared" si="117"/>
        <v>1</v>
      </c>
      <c r="O1503" t="str">
        <f>IF(ISNA(VLOOKUP(J1503,Vendors!A:A,1,FALSE)),"MISSING VENDER","VALID")</f>
        <v>VALID</v>
      </c>
      <c r="P1503" t="str">
        <f>IF(ISNA(VLOOKUP(H1503,'Customers'!A:A,1,FALSE)),"missing customer ","valid")</f>
        <v xml:space="preserve">missing customer </v>
      </c>
      <c r="Q1503" t="str">
        <f t="shared" si="118"/>
        <v>VALID</v>
      </c>
      <c r="R1503" t="str">
        <f t="shared" si="119"/>
        <v>VALID</v>
      </c>
    </row>
    <row r="1504" spans="1:18" x14ac:dyDescent="0.25">
      <c r="A1504" t="s">
        <v>3957</v>
      </c>
      <c r="B1504" s="1">
        <v>45261</v>
      </c>
      <c r="C1504">
        <v>-46213.63</v>
      </c>
      <c r="D1504" t="s">
        <v>826</v>
      </c>
      <c r="E1504" t="s">
        <v>843</v>
      </c>
      <c r="F1504" t="s">
        <v>3</v>
      </c>
      <c r="G1504" t="s">
        <v>18</v>
      </c>
      <c r="H1504" t="s">
        <v>828</v>
      </c>
      <c r="I1504" t="str">
        <f>_xlfn.XLOOKUP(H1504,'Customers'!A1504:A1903,'Customers'!B1504:B1903," ")</f>
        <v xml:space="preserve"> </v>
      </c>
      <c r="J1504" t="s">
        <v>1049</v>
      </c>
      <c r="K1504" t="s">
        <v>3958</v>
      </c>
      <c r="L1504" t="str">
        <f t="shared" si="115"/>
        <v>OK</v>
      </c>
      <c r="M1504" t="str">
        <f t="shared" si="116"/>
        <v>NOT  NULL</v>
      </c>
      <c r="N1504">
        <f t="shared" si="117"/>
        <v>1</v>
      </c>
      <c r="O1504" t="str">
        <f>IF(ISNA(VLOOKUP(J1504,Vendors!A:A,1,FALSE)),"MISSING VENDER","VALID")</f>
        <v>VALID</v>
      </c>
      <c r="P1504" t="str">
        <f>IF(ISNA(VLOOKUP(H1504,'Customers'!A:A,1,FALSE)),"missing customer ","valid")</f>
        <v xml:space="preserve">missing customer </v>
      </c>
      <c r="Q1504" t="str">
        <f t="shared" si="118"/>
        <v>VALID</v>
      </c>
      <c r="R1504" t="str">
        <f t="shared" si="119"/>
        <v>VALID</v>
      </c>
    </row>
    <row r="1505" spans="1:18" x14ac:dyDescent="0.25">
      <c r="A1505" t="s">
        <v>3959</v>
      </c>
      <c r="B1505" s="1">
        <v>44970</v>
      </c>
      <c r="C1505">
        <v>-39581.480000000003</v>
      </c>
      <c r="D1505" t="s">
        <v>826</v>
      </c>
      <c r="E1505" t="s">
        <v>851</v>
      </c>
      <c r="F1505" t="s">
        <v>4</v>
      </c>
      <c r="G1505" t="s">
        <v>18</v>
      </c>
      <c r="H1505" t="s">
        <v>828</v>
      </c>
      <c r="I1505" t="str">
        <f>_xlfn.XLOOKUP(H1505,'Customers'!A1505:A1904,'Customers'!B1505:B1904," ")</f>
        <v xml:space="preserve"> </v>
      </c>
      <c r="J1505" t="s">
        <v>944</v>
      </c>
      <c r="K1505" t="s">
        <v>3960</v>
      </c>
      <c r="L1505" t="str">
        <f t="shared" si="115"/>
        <v>OK</v>
      </c>
      <c r="M1505" t="str">
        <f t="shared" si="116"/>
        <v>NOT  NULL</v>
      </c>
      <c r="N1505">
        <f t="shared" si="117"/>
        <v>1</v>
      </c>
      <c r="O1505" t="str">
        <f>IF(ISNA(VLOOKUP(J1505,Vendors!A:A,1,FALSE)),"MISSING VENDER","VALID")</f>
        <v>VALID</v>
      </c>
      <c r="P1505" t="str">
        <f>IF(ISNA(VLOOKUP(H1505,'Customers'!A:A,1,FALSE)),"missing customer ","valid")</f>
        <v xml:space="preserve">missing customer </v>
      </c>
      <c r="Q1505" t="str">
        <f t="shared" si="118"/>
        <v>VALID</v>
      </c>
      <c r="R1505" t="str">
        <f t="shared" si="119"/>
        <v>VALID</v>
      </c>
    </row>
    <row r="1506" spans="1:18" x14ac:dyDescent="0.25">
      <c r="A1506" t="s">
        <v>3961</v>
      </c>
      <c r="B1506" s="1">
        <v>44803</v>
      </c>
      <c r="C1506">
        <v>-57924.14</v>
      </c>
      <c r="D1506" t="s">
        <v>826</v>
      </c>
      <c r="E1506" t="s">
        <v>865</v>
      </c>
      <c r="F1506" t="s">
        <v>4</v>
      </c>
      <c r="G1506" t="s">
        <v>28</v>
      </c>
      <c r="H1506" t="s">
        <v>828</v>
      </c>
      <c r="I1506" t="str">
        <f>_xlfn.XLOOKUP(H1506,'Customers'!A1506:A1905,'Customers'!B1506:B1905," ")</f>
        <v xml:space="preserve"> </v>
      </c>
      <c r="J1506" t="s">
        <v>1402</v>
      </c>
      <c r="K1506" t="s">
        <v>3962</v>
      </c>
      <c r="L1506" t="str">
        <f t="shared" si="115"/>
        <v>OK</v>
      </c>
      <c r="M1506" t="str">
        <f t="shared" si="116"/>
        <v>NOT  NULL</v>
      </c>
      <c r="N1506">
        <f t="shared" si="117"/>
        <v>1</v>
      </c>
      <c r="O1506" t="str">
        <f>IF(ISNA(VLOOKUP(J1506,Vendors!A:A,1,FALSE)),"MISSING VENDER","VALID")</f>
        <v>VALID</v>
      </c>
      <c r="P1506" t="str">
        <f>IF(ISNA(VLOOKUP(H1506,'Customers'!A:A,1,FALSE)),"missing customer ","valid")</f>
        <v xml:space="preserve">missing customer </v>
      </c>
      <c r="Q1506" t="str">
        <f t="shared" si="118"/>
        <v>VALID</v>
      </c>
      <c r="R1506" t="str">
        <f t="shared" si="119"/>
        <v>VALID</v>
      </c>
    </row>
    <row r="1507" spans="1:18" x14ac:dyDescent="0.25">
      <c r="A1507" t="s">
        <v>3963</v>
      </c>
      <c r="B1507" s="1">
        <v>45003</v>
      </c>
      <c r="C1507">
        <v>-30538.6</v>
      </c>
      <c r="D1507" t="s">
        <v>826</v>
      </c>
      <c r="E1507" t="s">
        <v>892</v>
      </c>
      <c r="F1507" t="s">
        <v>3</v>
      </c>
      <c r="G1507" t="s">
        <v>28</v>
      </c>
      <c r="H1507" t="s">
        <v>828</v>
      </c>
      <c r="I1507" t="str">
        <f>_xlfn.XLOOKUP(H1507,'Customers'!A1507:A1906,'Customers'!B1507:B1906," ")</f>
        <v xml:space="preserve"> </v>
      </c>
      <c r="J1507" t="s">
        <v>2531</v>
      </c>
      <c r="K1507" t="s">
        <v>3964</v>
      </c>
      <c r="L1507" t="str">
        <f t="shared" si="115"/>
        <v>OK</v>
      </c>
      <c r="M1507" t="str">
        <f t="shared" si="116"/>
        <v>NOT  NULL</v>
      </c>
      <c r="N1507">
        <f t="shared" si="117"/>
        <v>1</v>
      </c>
      <c r="O1507" t="str">
        <f>IF(ISNA(VLOOKUP(J1507,Vendors!A:A,1,FALSE)),"MISSING VENDER","VALID")</f>
        <v>VALID</v>
      </c>
      <c r="P1507" t="str">
        <f>IF(ISNA(VLOOKUP(H1507,'Customers'!A:A,1,FALSE)),"missing customer ","valid")</f>
        <v xml:space="preserve">missing customer </v>
      </c>
      <c r="Q1507" t="str">
        <f t="shared" si="118"/>
        <v>VALID</v>
      </c>
      <c r="R1507" t="str">
        <f t="shared" si="119"/>
        <v>VALID</v>
      </c>
    </row>
    <row r="1508" spans="1:18" x14ac:dyDescent="0.25">
      <c r="A1508" t="s">
        <v>3965</v>
      </c>
      <c r="B1508" s="1">
        <v>45108</v>
      </c>
      <c r="C1508">
        <v>20425.63</v>
      </c>
      <c r="D1508" t="s">
        <v>958</v>
      </c>
      <c r="E1508" t="s">
        <v>958</v>
      </c>
      <c r="F1508" t="s">
        <v>5</v>
      </c>
      <c r="G1508" t="s">
        <v>28</v>
      </c>
      <c r="H1508" t="s">
        <v>828</v>
      </c>
      <c r="I1508" t="str">
        <f>_xlfn.XLOOKUP(H1508,'Customers'!A1508:A1907,'Customers'!B1508:B1907," ")</f>
        <v xml:space="preserve"> </v>
      </c>
      <c r="J1508" t="s">
        <v>828</v>
      </c>
      <c r="K1508" t="s">
        <v>3966</v>
      </c>
      <c r="L1508" t="str">
        <f t="shared" si="115"/>
        <v>OK</v>
      </c>
      <c r="M1508" t="str">
        <f t="shared" si="116"/>
        <v>NOT  NULL</v>
      </c>
      <c r="N1508">
        <f t="shared" si="117"/>
        <v>1</v>
      </c>
      <c r="O1508" t="str">
        <f>IF(ISNA(VLOOKUP(J1508,Vendors!A:A,1,FALSE)),"MISSING VENDER","VALID")</f>
        <v>MISSING VENDER</v>
      </c>
      <c r="P1508" t="str">
        <f>IF(ISNA(VLOOKUP(H1508,'Customers'!A:A,1,FALSE)),"missing customer ","valid")</f>
        <v xml:space="preserve">missing customer </v>
      </c>
      <c r="Q1508" t="str">
        <f t="shared" si="118"/>
        <v>VALID</v>
      </c>
      <c r="R1508" t="str">
        <f t="shared" si="119"/>
        <v>VALID</v>
      </c>
    </row>
    <row r="1509" spans="1:18" x14ac:dyDescent="0.25">
      <c r="A1509" t="s">
        <v>3967</v>
      </c>
      <c r="B1509" s="1">
        <v>44852</v>
      </c>
      <c r="C1509">
        <v>-65093.9</v>
      </c>
      <c r="D1509" t="s">
        <v>826</v>
      </c>
      <c r="E1509" t="s">
        <v>832</v>
      </c>
      <c r="F1509" t="s">
        <v>5</v>
      </c>
      <c r="G1509" t="s">
        <v>25</v>
      </c>
      <c r="H1509" t="s">
        <v>828</v>
      </c>
      <c r="I1509" t="str">
        <f>_xlfn.XLOOKUP(H1509,'Customers'!A1509:A1908,'Customers'!B1509:B1908," ")</f>
        <v xml:space="preserve"> </v>
      </c>
      <c r="J1509" t="s">
        <v>966</v>
      </c>
      <c r="K1509" t="s">
        <v>3968</v>
      </c>
      <c r="L1509" t="str">
        <f t="shared" si="115"/>
        <v>OK</v>
      </c>
      <c r="M1509" t="str">
        <f t="shared" si="116"/>
        <v>NOT  NULL</v>
      </c>
      <c r="N1509">
        <f t="shared" si="117"/>
        <v>1</v>
      </c>
      <c r="O1509" t="str">
        <f>IF(ISNA(VLOOKUP(J1509,Vendors!A:A,1,FALSE)),"MISSING VENDER","VALID")</f>
        <v>VALID</v>
      </c>
      <c r="P1509" t="str">
        <f>IF(ISNA(VLOOKUP(H1509,'Customers'!A:A,1,FALSE)),"missing customer ","valid")</f>
        <v xml:space="preserve">missing customer </v>
      </c>
      <c r="Q1509" t="str">
        <f t="shared" si="118"/>
        <v>VALID</v>
      </c>
      <c r="R1509" t="str">
        <f t="shared" si="119"/>
        <v>VALID</v>
      </c>
    </row>
    <row r="1510" spans="1:18" x14ac:dyDescent="0.25">
      <c r="A1510" t="s">
        <v>3969</v>
      </c>
      <c r="B1510" s="1">
        <v>45085</v>
      </c>
      <c r="C1510">
        <v>158220.98000000001</v>
      </c>
      <c r="D1510" t="s">
        <v>836</v>
      </c>
      <c r="E1510" t="s">
        <v>840</v>
      </c>
      <c r="F1510" t="s">
        <v>4</v>
      </c>
      <c r="G1510" t="s">
        <v>28</v>
      </c>
      <c r="H1510" t="s">
        <v>89</v>
      </c>
      <c r="I1510" t="str">
        <f>_xlfn.XLOOKUP(H1510,'Customers'!A1510:A1909,'Customers'!B1510:B1909," ")</f>
        <v xml:space="preserve"> </v>
      </c>
      <c r="J1510" t="s">
        <v>828</v>
      </c>
      <c r="K1510" t="s">
        <v>3970</v>
      </c>
      <c r="L1510" t="str">
        <f t="shared" si="115"/>
        <v>OK</v>
      </c>
      <c r="M1510" t="str">
        <f t="shared" si="116"/>
        <v>NOT  NULL</v>
      </c>
      <c r="N1510">
        <f t="shared" si="117"/>
        <v>1</v>
      </c>
      <c r="O1510" t="str">
        <f>IF(ISNA(VLOOKUP(J1510,Vendors!A:A,1,FALSE)),"MISSING VENDER","VALID")</f>
        <v>MISSING VENDER</v>
      </c>
      <c r="P1510" t="str">
        <f>IF(ISNA(VLOOKUP(H1510,'Customers'!A:A,1,FALSE)),"missing customer ","valid")</f>
        <v>valid</v>
      </c>
      <c r="Q1510" t="str">
        <f t="shared" si="118"/>
        <v>VALID</v>
      </c>
      <c r="R1510" t="str">
        <f t="shared" si="119"/>
        <v>VALID</v>
      </c>
    </row>
    <row r="1511" spans="1:18" x14ac:dyDescent="0.25">
      <c r="A1511" t="s">
        <v>3971</v>
      </c>
      <c r="B1511" s="1">
        <v>45260</v>
      </c>
      <c r="C1511">
        <v>-67206.17</v>
      </c>
      <c r="D1511" t="s">
        <v>826</v>
      </c>
      <c r="E1511" t="s">
        <v>832</v>
      </c>
      <c r="F1511" t="s">
        <v>3</v>
      </c>
      <c r="G1511" t="s">
        <v>14</v>
      </c>
      <c r="H1511" t="s">
        <v>828</v>
      </c>
      <c r="I1511" t="str">
        <f>_xlfn.XLOOKUP(H1511,'Customers'!A1511:A1910,'Customers'!B1511:B1910," ")</f>
        <v xml:space="preserve"> </v>
      </c>
      <c r="J1511" t="s">
        <v>2004</v>
      </c>
      <c r="K1511" t="s">
        <v>3972</v>
      </c>
      <c r="L1511" t="str">
        <f t="shared" si="115"/>
        <v>OK</v>
      </c>
      <c r="M1511" t="str">
        <f t="shared" si="116"/>
        <v>NOT  NULL</v>
      </c>
      <c r="N1511">
        <f t="shared" si="117"/>
        <v>1</v>
      </c>
      <c r="O1511" t="str">
        <f>IF(ISNA(VLOOKUP(J1511,Vendors!A:A,1,FALSE)),"MISSING VENDER","VALID")</f>
        <v>VALID</v>
      </c>
      <c r="P1511" t="str">
        <f>IF(ISNA(VLOOKUP(H1511,'Customers'!A:A,1,FALSE)),"missing customer ","valid")</f>
        <v xml:space="preserve">missing customer </v>
      </c>
      <c r="Q1511" t="str">
        <f t="shared" si="118"/>
        <v>VALID</v>
      </c>
      <c r="R1511" t="str">
        <f t="shared" si="119"/>
        <v>VALID</v>
      </c>
    </row>
    <row r="1512" spans="1:18" x14ac:dyDescent="0.25">
      <c r="A1512" t="s">
        <v>3973</v>
      </c>
      <c r="B1512" s="1">
        <v>45120</v>
      </c>
      <c r="C1512">
        <v>102767.53</v>
      </c>
      <c r="D1512" t="s">
        <v>836</v>
      </c>
      <c r="E1512" t="s">
        <v>840</v>
      </c>
      <c r="F1512" t="s">
        <v>3</v>
      </c>
      <c r="G1512" t="s">
        <v>14</v>
      </c>
      <c r="H1512" t="s">
        <v>737</v>
      </c>
      <c r="I1512" t="str">
        <f>_xlfn.XLOOKUP(H1512,'Customers'!A1512:A1911,'Customers'!B1512:B1911," ")</f>
        <v xml:space="preserve"> </v>
      </c>
      <c r="J1512" t="s">
        <v>828</v>
      </c>
      <c r="K1512" t="s">
        <v>3974</v>
      </c>
      <c r="L1512" t="str">
        <f t="shared" si="115"/>
        <v>OK</v>
      </c>
      <c r="M1512" t="str">
        <f t="shared" si="116"/>
        <v>NOT  NULL</v>
      </c>
      <c r="N1512">
        <f t="shared" si="117"/>
        <v>1</v>
      </c>
      <c r="O1512" t="str">
        <f>IF(ISNA(VLOOKUP(J1512,Vendors!A:A,1,FALSE)),"MISSING VENDER","VALID")</f>
        <v>MISSING VENDER</v>
      </c>
      <c r="P1512" t="str">
        <f>IF(ISNA(VLOOKUP(H1512,'Customers'!A:A,1,FALSE)),"missing customer ","valid")</f>
        <v>valid</v>
      </c>
      <c r="Q1512" t="str">
        <f t="shared" si="118"/>
        <v>VALID</v>
      </c>
      <c r="R1512" t="str">
        <f t="shared" si="119"/>
        <v>VALID</v>
      </c>
    </row>
    <row r="1513" spans="1:18" x14ac:dyDescent="0.25">
      <c r="A1513" t="s">
        <v>3975</v>
      </c>
      <c r="B1513" s="1">
        <v>44613</v>
      </c>
      <c r="C1513">
        <v>-62326.76</v>
      </c>
      <c r="D1513" t="s">
        <v>826</v>
      </c>
      <c r="E1513" t="s">
        <v>865</v>
      </c>
      <c r="F1513" t="s">
        <v>4</v>
      </c>
      <c r="G1513" t="s">
        <v>18</v>
      </c>
      <c r="H1513" t="s">
        <v>828</v>
      </c>
      <c r="I1513" t="str">
        <f>_xlfn.XLOOKUP(H1513,'Customers'!A1513:A1912,'Customers'!B1513:B1912," ")</f>
        <v xml:space="preserve"> </v>
      </c>
      <c r="J1513" t="s">
        <v>1787</v>
      </c>
      <c r="K1513" t="s">
        <v>3976</v>
      </c>
      <c r="L1513" t="str">
        <f t="shared" si="115"/>
        <v>OK</v>
      </c>
      <c r="M1513" t="str">
        <f t="shared" si="116"/>
        <v>NOT  NULL</v>
      </c>
      <c r="N1513">
        <f t="shared" si="117"/>
        <v>1</v>
      </c>
      <c r="O1513" t="str">
        <f>IF(ISNA(VLOOKUP(J1513,Vendors!A:A,1,FALSE)),"MISSING VENDER","VALID")</f>
        <v>VALID</v>
      </c>
      <c r="P1513" t="str">
        <f>IF(ISNA(VLOOKUP(H1513,'Customers'!A:A,1,FALSE)),"missing customer ","valid")</f>
        <v xml:space="preserve">missing customer </v>
      </c>
      <c r="Q1513" t="str">
        <f t="shared" si="118"/>
        <v>VALID</v>
      </c>
      <c r="R1513" t="str">
        <f t="shared" si="119"/>
        <v>VALID</v>
      </c>
    </row>
    <row r="1514" spans="1:18" x14ac:dyDescent="0.25">
      <c r="A1514" t="s">
        <v>3977</v>
      </c>
      <c r="B1514" s="1">
        <v>44868</v>
      </c>
      <c r="C1514">
        <v>175047.6</v>
      </c>
      <c r="D1514" t="s">
        <v>836</v>
      </c>
      <c r="E1514" t="s">
        <v>855</v>
      </c>
      <c r="F1514" t="s">
        <v>4</v>
      </c>
      <c r="G1514" t="s">
        <v>14</v>
      </c>
      <c r="H1514" t="s">
        <v>573</v>
      </c>
      <c r="I1514" t="str">
        <f>_xlfn.XLOOKUP(H1514,'Customers'!A1514:A1913,'Customers'!B1514:B1913," ")</f>
        <v xml:space="preserve"> </v>
      </c>
      <c r="J1514" t="s">
        <v>828</v>
      </c>
      <c r="K1514" t="s">
        <v>3978</v>
      </c>
      <c r="L1514" t="str">
        <f t="shared" si="115"/>
        <v>OK</v>
      </c>
      <c r="M1514" t="str">
        <f t="shared" si="116"/>
        <v>NOT  NULL</v>
      </c>
      <c r="N1514">
        <f t="shared" si="117"/>
        <v>1</v>
      </c>
      <c r="O1514" t="str">
        <f>IF(ISNA(VLOOKUP(J1514,Vendors!A:A,1,FALSE)),"MISSING VENDER","VALID")</f>
        <v>MISSING VENDER</v>
      </c>
      <c r="P1514" t="str">
        <f>IF(ISNA(VLOOKUP(H1514,'Customers'!A:A,1,FALSE)),"missing customer ","valid")</f>
        <v>valid</v>
      </c>
      <c r="Q1514" t="str">
        <f t="shared" si="118"/>
        <v>VALID</v>
      </c>
      <c r="R1514" t="str">
        <f t="shared" si="119"/>
        <v>VALID</v>
      </c>
    </row>
    <row r="1515" spans="1:18" x14ac:dyDescent="0.25">
      <c r="A1515" t="s">
        <v>3979</v>
      </c>
      <c r="B1515" s="1">
        <v>44771</v>
      </c>
      <c r="C1515">
        <v>220170.8</v>
      </c>
      <c r="D1515" t="s">
        <v>836</v>
      </c>
      <c r="E1515" t="s">
        <v>855</v>
      </c>
      <c r="F1515" t="s">
        <v>3</v>
      </c>
      <c r="G1515" t="s">
        <v>18</v>
      </c>
      <c r="H1515" t="s">
        <v>227</v>
      </c>
      <c r="I1515" t="str">
        <f>_xlfn.XLOOKUP(H1515,'Customers'!A1515:A1914,'Customers'!B1515:B1914," ")</f>
        <v xml:space="preserve"> </v>
      </c>
      <c r="J1515" t="s">
        <v>828</v>
      </c>
      <c r="K1515" t="s">
        <v>3980</v>
      </c>
      <c r="L1515" t="str">
        <f t="shared" si="115"/>
        <v>OK</v>
      </c>
      <c r="M1515" t="str">
        <f t="shared" si="116"/>
        <v>NOT  NULL</v>
      </c>
      <c r="N1515">
        <f t="shared" si="117"/>
        <v>1</v>
      </c>
      <c r="O1515" t="str">
        <f>IF(ISNA(VLOOKUP(J1515,Vendors!A:A,1,FALSE)),"MISSING VENDER","VALID")</f>
        <v>MISSING VENDER</v>
      </c>
      <c r="P1515" t="str">
        <f>IF(ISNA(VLOOKUP(H1515,'Customers'!A:A,1,FALSE)),"missing customer ","valid")</f>
        <v>valid</v>
      </c>
      <c r="Q1515" t="str">
        <f t="shared" si="118"/>
        <v>VALID</v>
      </c>
      <c r="R1515" t="str">
        <f t="shared" si="119"/>
        <v>VALID</v>
      </c>
    </row>
    <row r="1516" spans="1:18" x14ac:dyDescent="0.25">
      <c r="A1516" t="s">
        <v>3981</v>
      </c>
      <c r="B1516" s="1">
        <v>44956</v>
      </c>
      <c r="C1516">
        <v>-25695.34</v>
      </c>
      <c r="D1516" t="s">
        <v>826</v>
      </c>
      <c r="E1516" t="s">
        <v>851</v>
      </c>
      <c r="F1516" t="s">
        <v>5</v>
      </c>
      <c r="G1516" t="s">
        <v>18</v>
      </c>
      <c r="H1516" t="s">
        <v>828</v>
      </c>
      <c r="I1516" t="str">
        <f>_xlfn.XLOOKUP(H1516,'Customers'!A1516:A1915,'Customers'!B1516:B1915," ")</f>
        <v xml:space="preserve"> </v>
      </c>
      <c r="J1516" t="s">
        <v>1128</v>
      </c>
      <c r="K1516" t="s">
        <v>3982</v>
      </c>
      <c r="L1516" t="str">
        <f t="shared" si="115"/>
        <v>OK</v>
      </c>
      <c r="M1516" t="str">
        <f t="shared" si="116"/>
        <v>NOT  NULL</v>
      </c>
      <c r="N1516">
        <f t="shared" si="117"/>
        <v>1</v>
      </c>
      <c r="O1516" t="str">
        <f>IF(ISNA(VLOOKUP(J1516,Vendors!A:A,1,FALSE)),"MISSING VENDER","VALID")</f>
        <v>VALID</v>
      </c>
      <c r="P1516" t="str">
        <f>IF(ISNA(VLOOKUP(H1516,'Customers'!A:A,1,FALSE)),"missing customer ","valid")</f>
        <v xml:space="preserve">missing customer </v>
      </c>
      <c r="Q1516" t="str">
        <f t="shared" si="118"/>
        <v>VALID</v>
      </c>
      <c r="R1516" t="str">
        <f t="shared" si="119"/>
        <v>VALID</v>
      </c>
    </row>
    <row r="1517" spans="1:18" x14ac:dyDescent="0.25">
      <c r="A1517" t="s">
        <v>3983</v>
      </c>
      <c r="B1517" s="1">
        <v>44912</v>
      </c>
      <c r="C1517">
        <v>94976.17</v>
      </c>
      <c r="D1517" t="s">
        <v>836</v>
      </c>
      <c r="E1517" t="s">
        <v>840</v>
      </c>
      <c r="F1517" t="s">
        <v>4</v>
      </c>
      <c r="G1517" t="s">
        <v>18</v>
      </c>
      <c r="H1517" t="s">
        <v>431</v>
      </c>
      <c r="I1517" t="str">
        <f>_xlfn.XLOOKUP(H1517,'Customers'!A1517:A1916,'Customers'!B1517:B1916," ")</f>
        <v xml:space="preserve"> </v>
      </c>
      <c r="J1517" t="s">
        <v>828</v>
      </c>
      <c r="K1517" t="s">
        <v>3984</v>
      </c>
      <c r="L1517" t="str">
        <f t="shared" si="115"/>
        <v>OK</v>
      </c>
      <c r="M1517" t="str">
        <f t="shared" si="116"/>
        <v>NOT  NULL</v>
      </c>
      <c r="N1517">
        <f t="shared" si="117"/>
        <v>1</v>
      </c>
      <c r="O1517" t="str">
        <f>IF(ISNA(VLOOKUP(J1517,Vendors!A:A,1,FALSE)),"MISSING VENDER","VALID")</f>
        <v>MISSING VENDER</v>
      </c>
      <c r="P1517" t="str">
        <f>IF(ISNA(VLOOKUP(H1517,'Customers'!A:A,1,FALSE)),"missing customer ","valid")</f>
        <v>valid</v>
      </c>
      <c r="Q1517" t="str">
        <f t="shared" si="118"/>
        <v>VALID</v>
      </c>
      <c r="R1517" t="str">
        <f t="shared" si="119"/>
        <v>VALID</v>
      </c>
    </row>
    <row r="1518" spans="1:18" x14ac:dyDescent="0.25">
      <c r="A1518" t="s">
        <v>3985</v>
      </c>
      <c r="B1518" s="1">
        <v>45092</v>
      </c>
      <c r="C1518">
        <v>-17110.11</v>
      </c>
      <c r="D1518" t="s">
        <v>826</v>
      </c>
      <c r="E1518" t="s">
        <v>865</v>
      </c>
      <c r="F1518" t="s">
        <v>5</v>
      </c>
      <c r="G1518" t="s">
        <v>18</v>
      </c>
      <c r="H1518" t="s">
        <v>828</v>
      </c>
      <c r="I1518" t="str">
        <f>_xlfn.XLOOKUP(H1518,'Customers'!A1518:A1917,'Customers'!B1518:B1917," ")</f>
        <v xml:space="preserve"> </v>
      </c>
      <c r="J1518" t="s">
        <v>974</v>
      </c>
      <c r="K1518" t="s">
        <v>3986</v>
      </c>
      <c r="L1518" t="str">
        <f t="shared" si="115"/>
        <v>OK</v>
      </c>
      <c r="M1518" t="str">
        <f t="shared" si="116"/>
        <v>NOT  NULL</v>
      </c>
      <c r="N1518">
        <f t="shared" si="117"/>
        <v>1</v>
      </c>
      <c r="O1518" t="str">
        <f>IF(ISNA(VLOOKUP(J1518,Vendors!A:A,1,FALSE)),"MISSING VENDER","VALID")</f>
        <v>VALID</v>
      </c>
      <c r="P1518" t="str">
        <f>IF(ISNA(VLOOKUP(H1518,'Customers'!A:A,1,FALSE)),"missing customer ","valid")</f>
        <v xml:space="preserve">missing customer </v>
      </c>
      <c r="Q1518" t="str">
        <f t="shared" si="118"/>
        <v>VALID</v>
      </c>
      <c r="R1518" t="str">
        <f t="shared" si="119"/>
        <v>VALID</v>
      </c>
    </row>
    <row r="1519" spans="1:18" x14ac:dyDescent="0.25">
      <c r="A1519" t="s">
        <v>3987</v>
      </c>
      <c r="B1519" s="1">
        <v>44884</v>
      </c>
      <c r="C1519">
        <v>156525.78</v>
      </c>
      <c r="D1519" t="s">
        <v>836</v>
      </c>
      <c r="E1519" t="s">
        <v>855</v>
      </c>
      <c r="F1519" t="s">
        <v>4</v>
      </c>
      <c r="G1519" t="s">
        <v>25</v>
      </c>
      <c r="H1519" t="s">
        <v>641</v>
      </c>
      <c r="I1519" t="str">
        <f>_xlfn.XLOOKUP(H1519,'Customers'!A1519:A1918,'Customers'!B1519:B1918," ")</f>
        <v xml:space="preserve"> </v>
      </c>
      <c r="J1519" t="s">
        <v>828</v>
      </c>
      <c r="K1519" t="s">
        <v>3988</v>
      </c>
      <c r="L1519" t="str">
        <f t="shared" si="115"/>
        <v>OK</v>
      </c>
      <c r="M1519" t="str">
        <f t="shared" si="116"/>
        <v>NOT  NULL</v>
      </c>
      <c r="N1519">
        <f t="shared" si="117"/>
        <v>1</v>
      </c>
      <c r="O1519" t="str">
        <f>IF(ISNA(VLOOKUP(J1519,Vendors!A:A,1,FALSE)),"MISSING VENDER","VALID")</f>
        <v>MISSING VENDER</v>
      </c>
      <c r="P1519" t="str">
        <f>IF(ISNA(VLOOKUP(H1519,'Customers'!A:A,1,FALSE)),"missing customer ","valid")</f>
        <v>valid</v>
      </c>
      <c r="Q1519" t="str">
        <f t="shared" si="118"/>
        <v>VALID</v>
      </c>
      <c r="R1519" t="str">
        <f t="shared" si="119"/>
        <v>VALID</v>
      </c>
    </row>
    <row r="1520" spans="1:18" x14ac:dyDescent="0.25">
      <c r="A1520" t="s">
        <v>3989</v>
      </c>
      <c r="B1520" s="1">
        <v>45206</v>
      </c>
      <c r="C1520">
        <v>74487.34</v>
      </c>
      <c r="D1520" t="s">
        <v>836</v>
      </c>
      <c r="E1520" t="s">
        <v>837</v>
      </c>
      <c r="F1520" t="s">
        <v>5</v>
      </c>
      <c r="G1520" t="s">
        <v>28</v>
      </c>
      <c r="H1520" t="s">
        <v>71</v>
      </c>
      <c r="I1520" t="str">
        <f>_xlfn.XLOOKUP(H1520,'Customers'!A1520:A1919,'Customers'!B1520:B1919," ")</f>
        <v xml:space="preserve"> </v>
      </c>
      <c r="J1520" t="s">
        <v>828</v>
      </c>
      <c r="K1520" t="s">
        <v>3990</v>
      </c>
      <c r="L1520" t="str">
        <f t="shared" si="115"/>
        <v>OK</v>
      </c>
      <c r="M1520" t="str">
        <f t="shared" si="116"/>
        <v>NOT  NULL</v>
      </c>
      <c r="N1520">
        <f t="shared" si="117"/>
        <v>1</v>
      </c>
      <c r="O1520" t="str">
        <f>IF(ISNA(VLOOKUP(J1520,Vendors!A:A,1,FALSE)),"MISSING VENDER","VALID")</f>
        <v>MISSING VENDER</v>
      </c>
      <c r="P1520" t="str">
        <f>IF(ISNA(VLOOKUP(H1520,'Customers'!A:A,1,FALSE)),"missing customer ","valid")</f>
        <v>valid</v>
      </c>
      <c r="Q1520" t="str">
        <f t="shared" si="118"/>
        <v>VALID</v>
      </c>
      <c r="R1520" t="str">
        <f t="shared" si="119"/>
        <v>VALID</v>
      </c>
    </row>
    <row r="1521" spans="1:18" x14ac:dyDescent="0.25">
      <c r="A1521" t="s">
        <v>3991</v>
      </c>
      <c r="B1521" s="1">
        <v>44809</v>
      </c>
      <c r="C1521">
        <v>-38678.379999999997</v>
      </c>
      <c r="D1521" t="s">
        <v>826</v>
      </c>
      <c r="E1521" t="s">
        <v>827</v>
      </c>
      <c r="F1521" t="s">
        <v>4</v>
      </c>
      <c r="G1521" t="s">
        <v>14</v>
      </c>
      <c r="H1521" t="s">
        <v>828</v>
      </c>
      <c r="I1521" t="str">
        <f>_xlfn.XLOOKUP(H1521,'Customers'!A1521:A1920,'Customers'!B1521:B1920," ")</f>
        <v xml:space="preserve"> </v>
      </c>
      <c r="J1521" t="s">
        <v>1402</v>
      </c>
      <c r="K1521" t="s">
        <v>3992</v>
      </c>
      <c r="L1521" t="str">
        <f t="shared" si="115"/>
        <v>OK</v>
      </c>
      <c r="M1521" t="str">
        <f t="shared" si="116"/>
        <v>NOT  NULL</v>
      </c>
      <c r="N1521">
        <f t="shared" si="117"/>
        <v>1</v>
      </c>
      <c r="O1521" t="str">
        <f>IF(ISNA(VLOOKUP(J1521,Vendors!A:A,1,FALSE)),"MISSING VENDER","VALID")</f>
        <v>VALID</v>
      </c>
      <c r="P1521" t="str">
        <f>IF(ISNA(VLOOKUP(H1521,'Customers'!A:A,1,FALSE)),"missing customer ","valid")</f>
        <v xml:space="preserve">missing customer </v>
      </c>
      <c r="Q1521" t="str">
        <f t="shared" si="118"/>
        <v>VALID</v>
      </c>
      <c r="R1521" t="str">
        <f t="shared" si="119"/>
        <v>VALID</v>
      </c>
    </row>
    <row r="1522" spans="1:18" x14ac:dyDescent="0.25">
      <c r="A1522" t="s">
        <v>3993</v>
      </c>
      <c r="B1522" s="1">
        <v>44666</v>
      </c>
      <c r="C1522">
        <v>21505.32</v>
      </c>
      <c r="D1522" t="s">
        <v>958</v>
      </c>
      <c r="E1522" t="s">
        <v>958</v>
      </c>
      <c r="F1522" t="s">
        <v>5</v>
      </c>
      <c r="G1522" t="s">
        <v>18</v>
      </c>
      <c r="H1522" t="s">
        <v>828</v>
      </c>
      <c r="I1522" t="str">
        <f>_xlfn.XLOOKUP(H1522,'Customers'!A1522:A1921,'Customers'!B1522:B1921," ")</f>
        <v xml:space="preserve"> </v>
      </c>
      <c r="J1522" t="s">
        <v>828</v>
      </c>
      <c r="K1522" t="s">
        <v>3994</v>
      </c>
      <c r="L1522" t="str">
        <f t="shared" si="115"/>
        <v>OK</v>
      </c>
      <c r="M1522" t="str">
        <f t="shared" si="116"/>
        <v>NOT  NULL</v>
      </c>
      <c r="N1522">
        <f t="shared" si="117"/>
        <v>1</v>
      </c>
      <c r="O1522" t="str">
        <f>IF(ISNA(VLOOKUP(J1522,Vendors!A:A,1,FALSE)),"MISSING VENDER","VALID")</f>
        <v>MISSING VENDER</v>
      </c>
      <c r="P1522" t="str">
        <f>IF(ISNA(VLOOKUP(H1522,'Customers'!A:A,1,FALSE)),"missing customer ","valid")</f>
        <v xml:space="preserve">missing customer </v>
      </c>
      <c r="Q1522" t="str">
        <f t="shared" si="118"/>
        <v>VALID</v>
      </c>
      <c r="R1522" t="str">
        <f t="shared" si="119"/>
        <v>VALID</v>
      </c>
    </row>
    <row r="1523" spans="1:18" x14ac:dyDescent="0.25">
      <c r="A1523" t="s">
        <v>3995</v>
      </c>
      <c r="B1523" s="1">
        <v>45270</v>
      </c>
      <c r="C1523">
        <v>183554.79</v>
      </c>
      <c r="D1523" t="s">
        <v>836</v>
      </c>
      <c r="E1523" t="s">
        <v>837</v>
      </c>
      <c r="F1523" t="s">
        <v>3</v>
      </c>
      <c r="G1523" t="s">
        <v>28</v>
      </c>
      <c r="H1523" t="s">
        <v>291</v>
      </c>
      <c r="I1523" t="str">
        <f>_xlfn.XLOOKUP(H1523,'Customers'!A1523:A1922,'Customers'!B1523:B1922," ")</f>
        <v xml:space="preserve"> </v>
      </c>
      <c r="J1523" t="s">
        <v>828</v>
      </c>
      <c r="K1523" t="s">
        <v>3996</v>
      </c>
      <c r="L1523" t="str">
        <f t="shared" si="115"/>
        <v>OK</v>
      </c>
      <c r="M1523" t="str">
        <f t="shared" si="116"/>
        <v>NOT  NULL</v>
      </c>
      <c r="N1523">
        <f t="shared" si="117"/>
        <v>1</v>
      </c>
      <c r="O1523" t="str">
        <f>IF(ISNA(VLOOKUP(J1523,Vendors!A:A,1,FALSE)),"MISSING VENDER","VALID")</f>
        <v>MISSING VENDER</v>
      </c>
      <c r="P1523" t="str">
        <f>IF(ISNA(VLOOKUP(H1523,'Customers'!A:A,1,FALSE)),"missing customer ","valid")</f>
        <v>valid</v>
      </c>
      <c r="Q1523" t="str">
        <f t="shared" si="118"/>
        <v>VALID</v>
      </c>
      <c r="R1523" t="str">
        <f t="shared" si="119"/>
        <v>VALID</v>
      </c>
    </row>
    <row r="1524" spans="1:18" x14ac:dyDescent="0.25">
      <c r="A1524" t="s">
        <v>3997</v>
      </c>
      <c r="B1524" s="1">
        <v>45076</v>
      </c>
      <c r="C1524">
        <v>-86479.59</v>
      </c>
      <c r="D1524" t="s">
        <v>826</v>
      </c>
      <c r="E1524" t="s">
        <v>827</v>
      </c>
      <c r="F1524" t="s">
        <v>5</v>
      </c>
      <c r="G1524" t="s">
        <v>18</v>
      </c>
      <c r="H1524" t="s">
        <v>828</v>
      </c>
      <c r="I1524" t="str">
        <f>_xlfn.XLOOKUP(H1524,'Customers'!A1524:A1923,'Customers'!B1524:B1923," ")</f>
        <v xml:space="preserve"> </v>
      </c>
      <c r="J1524" t="s">
        <v>1572</v>
      </c>
      <c r="K1524" t="s">
        <v>3998</v>
      </c>
      <c r="L1524" t="str">
        <f t="shared" si="115"/>
        <v>OK</v>
      </c>
      <c r="M1524" t="str">
        <f t="shared" si="116"/>
        <v>NOT  NULL</v>
      </c>
      <c r="N1524">
        <f t="shared" si="117"/>
        <v>1</v>
      </c>
      <c r="O1524" t="str">
        <f>IF(ISNA(VLOOKUP(J1524,Vendors!A:A,1,FALSE)),"MISSING VENDER","VALID")</f>
        <v>VALID</v>
      </c>
      <c r="P1524" t="str">
        <f>IF(ISNA(VLOOKUP(H1524,'Customers'!A:A,1,FALSE)),"missing customer ","valid")</f>
        <v xml:space="preserve">missing customer </v>
      </c>
      <c r="Q1524" t="str">
        <f t="shared" si="118"/>
        <v>VALID</v>
      </c>
      <c r="R1524" t="str">
        <f t="shared" si="119"/>
        <v>VALID</v>
      </c>
    </row>
    <row r="1525" spans="1:18" x14ac:dyDescent="0.25">
      <c r="A1525" t="s">
        <v>3999</v>
      </c>
      <c r="B1525" s="1">
        <v>44590</v>
      </c>
      <c r="C1525">
        <v>113151.86</v>
      </c>
      <c r="D1525" t="s">
        <v>836</v>
      </c>
      <c r="E1525" t="s">
        <v>837</v>
      </c>
      <c r="F1525" t="s">
        <v>5</v>
      </c>
      <c r="G1525" t="s">
        <v>25</v>
      </c>
      <c r="H1525" t="s">
        <v>217</v>
      </c>
      <c r="I1525" t="str">
        <f>_xlfn.XLOOKUP(H1525,'Customers'!A1525:A1924,'Customers'!B1525:B1924," ")</f>
        <v xml:space="preserve"> </v>
      </c>
      <c r="J1525" t="s">
        <v>828</v>
      </c>
      <c r="K1525" t="s">
        <v>4000</v>
      </c>
      <c r="L1525" t="str">
        <f t="shared" si="115"/>
        <v>OK</v>
      </c>
      <c r="M1525" t="str">
        <f t="shared" si="116"/>
        <v>NOT  NULL</v>
      </c>
      <c r="N1525">
        <f t="shared" si="117"/>
        <v>1</v>
      </c>
      <c r="O1525" t="str">
        <f>IF(ISNA(VLOOKUP(J1525,Vendors!A:A,1,FALSE)),"MISSING VENDER","VALID")</f>
        <v>MISSING VENDER</v>
      </c>
      <c r="P1525" t="str">
        <f>IF(ISNA(VLOOKUP(H1525,'Customers'!A:A,1,FALSE)),"missing customer ","valid")</f>
        <v>valid</v>
      </c>
      <c r="Q1525" t="str">
        <f t="shared" si="118"/>
        <v>VALID</v>
      </c>
      <c r="R1525" t="str">
        <f t="shared" si="119"/>
        <v>VALID</v>
      </c>
    </row>
    <row r="1526" spans="1:18" x14ac:dyDescent="0.25">
      <c r="A1526" t="s">
        <v>4001</v>
      </c>
      <c r="B1526" s="1">
        <v>45097</v>
      </c>
      <c r="C1526">
        <v>146556.76999999999</v>
      </c>
      <c r="D1526" t="s">
        <v>836</v>
      </c>
      <c r="E1526" t="s">
        <v>840</v>
      </c>
      <c r="F1526" t="s">
        <v>5</v>
      </c>
      <c r="G1526" t="s">
        <v>14</v>
      </c>
      <c r="H1526" t="s">
        <v>753</v>
      </c>
      <c r="I1526" t="str">
        <f>_xlfn.XLOOKUP(H1526,'Customers'!A1526:A1925,'Customers'!B1526:B1925," ")</f>
        <v xml:space="preserve"> </v>
      </c>
      <c r="J1526" t="s">
        <v>828</v>
      </c>
      <c r="K1526" t="s">
        <v>4002</v>
      </c>
      <c r="L1526" t="str">
        <f t="shared" si="115"/>
        <v>OK</v>
      </c>
      <c r="M1526" t="str">
        <f t="shared" si="116"/>
        <v>NOT  NULL</v>
      </c>
      <c r="N1526">
        <f t="shared" si="117"/>
        <v>1</v>
      </c>
      <c r="O1526" t="str">
        <f>IF(ISNA(VLOOKUP(J1526,Vendors!A:A,1,FALSE)),"MISSING VENDER","VALID")</f>
        <v>MISSING VENDER</v>
      </c>
      <c r="P1526" t="str">
        <f>IF(ISNA(VLOOKUP(H1526,'Customers'!A:A,1,FALSE)),"missing customer ","valid")</f>
        <v>valid</v>
      </c>
      <c r="Q1526" t="str">
        <f t="shared" si="118"/>
        <v>VALID</v>
      </c>
      <c r="R1526" t="str">
        <f t="shared" si="119"/>
        <v>VALID</v>
      </c>
    </row>
    <row r="1527" spans="1:18" x14ac:dyDescent="0.25">
      <c r="A1527" t="s">
        <v>4003</v>
      </c>
      <c r="B1527" s="1">
        <v>44873</v>
      </c>
      <c r="C1527">
        <v>-18721.52</v>
      </c>
      <c r="D1527" t="s">
        <v>826</v>
      </c>
      <c r="E1527" t="s">
        <v>892</v>
      </c>
      <c r="F1527" t="s">
        <v>4</v>
      </c>
      <c r="G1527" t="s">
        <v>28</v>
      </c>
      <c r="H1527" t="s">
        <v>828</v>
      </c>
      <c r="I1527" t="str">
        <f>_xlfn.XLOOKUP(H1527,'Customers'!A1527:A1926,'Customers'!B1527:B1926," ")</f>
        <v xml:space="preserve"> </v>
      </c>
      <c r="J1527" t="s">
        <v>844</v>
      </c>
      <c r="K1527" t="s">
        <v>4004</v>
      </c>
      <c r="L1527" t="str">
        <f t="shared" si="115"/>
        <v>OK</v>
      </c>
      <c r="M1527" t="str">
        <f t="shared" si="116"/>
        <v>NOT  NULL</v>
      </c>
      <c r="N1527">
        <f t="shared" si="117"/>
        <v>1</v>
      </c>
      <c r="O1527" t="str">
        <f>IF(ISNA(VLOOKUP(J1527,Vendors!A:A,1,FALSE)),"MISSING VENDER","VALID")</f>
        <v>VALID</v>
      </c>
      <c r="P1527" t="str">
        <f>IF(ISNA(VLOOKUP(H1527,'Customers'!A:A,1,FALSE)),"missing customer ","valid")</f>
        <v xml:space="preserve">missing customer </v>
      </c>
      <c r="Q1527" t="str">
        <f t="shared" si="118"/>
        <v>VALID</v>
      </c>
      <c r="R1527" t="str">
        <f t="shared" si="119"/>
        <v>VALID</v>
      </c>
    </row>
    <row r="1528" spans="1:18" x14ac:dyDescent="0.25">
      <c r="A1528" t="s">
        <v>4005</v>
      </c>
      <c r="B1528" s="1">
        <v>45103</v>
      </c>
      <c r="C1528">
        <v>164004.96</v>
      </c>
      <c r="D1528" t="s">
        <v>836</v>
      </c>
      <c r="E1528" t="s">
        <v>837</v>
      </c>
      <c r="F1528" t="s">
        <v>3</v>
      </c>
      <c r="G1528" t="s">
        <v>25</v>
      </c>
      <c r="H1528" t="s">
        <v>109</v>
      </c>
      <c r="I1528" t="str">
        <f>_xlfn.XLOOKUP(H1528,'Customers'!A1528:A1927,'Customers'!B1528:B1927," ")</f>
        <v xml:space="preserve"> </v>
      </c>
      <c r="J1528" t="s">
        <v>828</v>
      </c>
      <c r="K1528" t="s">
        <v>4006</v>
      </c>
      <c r="L1528" t="str">
        <f t="shared" si="115"/>
        <v>OK</v>
      </c>
      <c r="M1528" t="str">
        <f t="shared" si="116"/>
        <v>NOT  NULL</v>
      </c>
      <c r="N1528">
        <f t="shared" si="117"/>
        <v>1</v>
      </c>
      <c r="O1528" t="str">
        <f>IF(ISNA(VLOOKUP(J1528,Vendors!A:A,1,FALSE)),"MISSING VENDER","VALID")</f>
        <v>MISSING VENDER</v>
      </c>
      <c r="P1528" t="str">
        <f>IF(ISNA(VLOOKUP(H1528,'Customers'!A:A,1,FALSE)),"missing customer ","valid")</f>
        <v>valid</v>
      </c>
      <c r="Q1528" t="str">
        <f t="shared" si="118"/>
        <v>VALID</v>
      </c>
      <c r="R1528" t="str">
        <f t="shared" si="119"/>
        <v>VALID</v>
      </c>
    </row>
    <row r="1529" spans="1:18" x14ac:dyDescent="0.25">
      <c r="A1529" t="s">
        <v>4007</v>
      </c>
      <c r="B1529" s="1">
        <v>44850</v>
      </c>
      <c r="C1529">
        <v>105749.4</v>
      </c>
      <c r="D1529" t="s">
        <v>836</v>
      </c>
      <c r="E1529" t="s">
        <v>855</v>
      </c>
      <c r="F1529" t="s">
        <v>5</v>
      </c>
      <c r="G1529" t="s">
        <v>14</v>
      </c>
      <c r="H1529" t="s">
        <v>239</v>
      </c>
      <c r="I1529" t="str">
        <f>_xlfn.XLOOKUP(H1529,'Customers'!A1529:A1928,'Customers'!B1529:B1928," ")</f>
        <v xml:space="preserve"> </v>
      </c>
      <c r="J1529" t="s">
        <v>828</v>
      </c>
      <c r="K1529" t="s">
        <v>4008</v>
      </c>
      <c r="L1529" t="str">
        <f t="shared" si="115"/>
        <v>OK</v>
      </c>
      <c r="M1529" t="str">
        <f t="shared" si="116"/>
        <v>NOT  NULL</v>
      </c>
      <c r="N1529">
        <f t="shared" si="117"/>
        <v>1</v>
      </c>
      <c r="O1529" t="str">
        <f>IF(ISNA(VLOOKUP(J1529,Vendors!A:A,1,FALSE)),"MISSING VENDER","VALID")</f>
        <v>MISSING VENDER</v>
      </c>
      <c r="P1529" t="str">
        <f>IF(ISNA(VLOOKUP(H1529,'Customers'!A:A,1,FALSE)),"missing customer ","valid")</f>
        <v>valid</v>
      </c>
      <c r="Q1529" t="str">
        <f t="shared" si="118"/>
        <v>VALID</v>
      </c>
      <c r="R1529" t="str">
        <f t="shared" si="119"/>
        <v>VALID</v>
      </c>
    </row>
    <row r="1530" spans="1:18" x14ac:dyDescent="0.25">
      <c r="A1530" t="s">
        <v>4009</v>
      </c>
      <c r="B1530" s="1">
        <v>45165</v>
      </c>
      <c r="C1530">
        <v>176089.34</v>
      </c>
      <c r="D1530" t="s">
        <v>836</v>
      </c>
      <c r="E1530" t="s">
        <v>840</v>
      </c>
      <c r="F1530" t="s">
        <v>5</v>
      </c>
      <c r="G1530" t="s">
        <v>18</v>
      </c>
      <c r="H1530" t="s">
        <v>141</v>
      </c>
      <c r="I1530" t="str">
        <f>_xlfn.XLOOKUP(H1530,'Customers'!A1530:A1929,'Customers'!B1530:B1929," ")</f>
        <v xml:space="preserve"> </v>
      </c>
      <c r="J1530" t="s">
        <v>828</v>
      </c>
      <c r="K1530" t="s">
        <v>4010</v>
      </c>
      <c r="L1530" t="str">
        <f t="shared" si="115"/>
        <v>OK</v>
      </c>
      <c r="M1530" t="str">
        <f t="shared" si="116"/>
        <v>NOT  NULL</v>
      </c>
      <c r="N1530">
        <f t="shared" si="117"/>
        <v>1</v>
      </c>
      <c r="O1530" t="str">
        <f>IF(ISNA(VLOOKUP(J1530,Vendors!A:A,1,FALSE)),"MISSING VENDER","VALID")</f>
        <v>MISSING VENDER</v>
      </c>
      <c r="P1530" t="str">
        <f>IF(ISNA(VLOOKUP(H1530,'Customers'!A:A,1,FALSE)),"missing customer ","valid")</f>
        <v>valid</v>
      </c>
      <c r="Q1530" t="str">
        <f t="shared" si="118"/>
        <v>VALID</v>
      </c>
      <c r="R1530" t="str">
        <f t="shared" si="119"/>
        <v>VALID</v>
      </c>
    </row>
    <row r="1531" spans="1:18" x14ac:dyDescent="0.25">
      <c r="A1531" t="s">
        <v>4011</v>
      </c>
      <c r="B1531" s="1">
        <v>44665</v>
      </c>
      <c r="C1531">
        <v>16940.46</v>
      </c>
      <c r="D1531" t="s">
        <v>1332</v>
      </c>
      <c r="E1531" t="s">
        <v>1332</v>
      </c>
      <c r="F1531" t="s">
        <v>5</v>
      </c>
      <c r="G1531" t="s">
        <v>14</v>
      </c>
      <c r="H1531" t="s">
        <v>828</v>
      </c>
      <c r="I1531" t="str">
        <f>_xlfn.XLOOKUP(H1531,'Customers'!A1531:A1930,'Customers'!B1531:B1930," ")</f>
        <v xml:space="preserve"> </v>
      </c>
      <c r="J1531" t="s">
        <v>828</v>
      </c>
      <c r="K1531" t="s">
        <v>4012</v>
      </c>
      <c r="L1531" t="str">
        <f t="shared" si="115"/>
        <v>OK</v>
      </c>
      <c r="M1531" t="str">
        <f t="shared" si="116"/>
        <v>NOT  NULL</v>
      </c>
      <c r="N1531">
        <f t="shared" si="117"/>
        <v>1</v>
      </c>
      <c r="O1531" t="str">
        <f>IF(ISNA(VLOOKUP(J1531,Vendors!A:A,1,FALSE)),"MISSING VENDER","VALID")</f>
        <v>MISSING VENDER</v>
      </c>
      <c r="P1531" t="str">
        <f>IF(ISNA(VLOOKUP(H1531,'Customers'!A:A,1,FALSE)),"missing customer ","valid")</f>
        <v xml:space="preserve">missing customer </v>
      </c>
      <c r="Q1531" t="str">
        <f t="shared" si="118"/>
        <v>VALID</v>
      </c>
      <c r="R1531" t="str">
        <f t="shared" si="119"/>
        <v>VALID</v>
      </c>
    </row>
    <row r="1532" spans="1:18" x14ac:dyDescent="0.25">
      <c r="A1532" t="s">
        <v>4013</v>
      </c>
      <c r="B1532" s="1">
        <v>45138</v>
      </c>
      <c r="C1532">
        <v>177961.82</v>
      </c>
      <c r="D1532" t="s">
        <v>836</v>
      </c>
      <c r="E1532" t="s">
        <v>837</v>
      </c>
      <c r="F1532" t="s">
        <v>5</v>
      </c>
      <c r="G1532" t="s">
        <v>25</v>
      </c>
      <c r="H1532" t="s">
        <v>171</v>
      </c>
      <c r="I1532" t="str">
        <f>_xlfn.XLOOKUP(H1532,'Customers'!A1532:A1931,'Customers'!B1532:B1931," ")</f>
        <v xml:space="preserve"> </v>
      </c>
      <c r="J1532" t="s">
        <v>828</v>
      </c>
      <c r="K1532" t="s">
        <v>4014</v>
      </c>
      <c r="L1532" t="str">
        <f t="shared" si="115"/>
        <v>OK</v>
      </c>
      <c r="M1532" t="str">
        <f t="shared" si="116"/>
        <v>NOT  NULL</v>
      </c>
      <c r="N1532">
        <f t="shared" si="117"/>
        <v>1</v>
      </c>
      <c r="O1532" t="str">
        <f>IF(ISNA(VLOOKUP(J1532,Vendors!A:A,1,FALSE)),"MISSING VENDER","VALID")</f>
        <v>MISSING VENDER</v>
      </c>
      <c r="P1532" t="str">
        <f>IF(ISNA(VLOOKUP(H1532,'Customers'!A:A,1,FALSE)),"missing customer ","valid")</f>
        <v>valid</v>
      </c>
      <c r="Q1532" t="str">
        <f t="shared" si="118"/>
        <v>VALID</v>
      </c>
      <c r="R1532" t="str">
        <f t="shared" si="119"/>
        <v>VALID</v>
      </c>
    </row>
    <row r="1533" spans="1:18" x14ac:dyDescent="0.25">
      <c r="A1533" t="s">
        <v>4015</v>
      </c>
      <c r="B1533" s="1">
        <v>44980</v>
      </c>
      <c r="C1533">
        <v>168423.85</v>
      </c>
      <c r="D1533" t="s">
        <v>836</v>
      </c>
      <c r="E1533" t="s">
        <v>855</v>
      </c>
      <c r="F1533" t="s">
        <v>5</v>
      </c>
      <c r="G1533" t="s">
        <v>14</v>
      </c>
      <c r="H1533" t="s">
        <v>473</v>
      </c>
      <c r="I1533" t="str">
        <f>_xlfn.XLOOKUP(H1533,'Customers'!A1533:A1932,'Customers'!B1533:B1932," ")</f>
        <v xml:space="preserve"> </v>
      </c>
      <c r="J1533" t="s">
        <v>828</v>
      </c>
      <c r="K1533" t="s">
        <v>4016</v>
      </c>
      <c r="L1533" t="str">
        <f t="shared" si="115"/>
        <v>OK</v>
      </c>
      <c r="M1533" t="str">
        <f t="shared" si="116"/>
        <v>NOT  NULL</v>
      </c>
      <c r="N1533">
        <f t="shared" si="117"/>
        <v>1</v>
      </c>
      <c r="O1533" t="str">
        <f>IF(ISNA(VLOOKUP(J1533,Vendors!A:A,1,FALSE)),"MISSING VENDER","VALID")</f>
        <v>MISSING VENDER</v>
      </c>
      <c r="P1533" t="str">
        <f>IF(ISNA(VLOOKUP(H1533,'Customers'!A:A,1,FALSE)),"missing customer ","valid")</f>
        <v>valid</v>
      </c>
      <c r="Q1533" t="str">
        <f t="shared" si="118"/>
        <v>VALID</v>
      </c>
      <c r="R1533" t="str">
        <f t="shared" si="119"/>
        <v>VALID</v>
      </c>
    </row>
    <row r="1534" spans="1:18" x14ac:dyDescent="0.25">
      <c r="A1534" t="s">
        <v>4017</v>
      </c>
      <c r="B1534" s="1">
        <v>44709</v>
      </c>
      <c r="C1534">
        <v>-24095.37</v>
      </c>
      <c r="D1534" t="s">
        <v>826</v>
      </c>
      <c r="E1534" t="s">
        <v>865</v>
      </c>
      <c r="F1534" t="s">
        <v>5</v>
      </c>
      <c r="G1534" t="s">
        <v>28</v>
      </c>
      <c r="H1534" t="s">
        <v>828</v>
      </c>
      <c r="I1534" t="str">
        <f>_xlfn.XLOOKUP(H1534,'Customers'!A1534:A1933,'Customers'!B1534:B1933," ")</f>
        <v xml:space="preserve"> </v>
      </c>
      <c r="J1534" t="s">
        <v>1355</v>
      </c>
      <c r="K1534" t="s">
        <v>4018</v>
      </c>
      <c r="L1534" t="str">
        <f t="shared" si="115"/>
        <v>OK</v>
      </c>
      <c r="M1534" t="str">
        <f t="shared" si="116"/>
        <v>NOT  NULL</v>
      </c>
      <c r="N1534">
        <f t="shared" si="117"/>
        <v>1</v>
      </c>
      <c r="O1534" t="str">
        <f>IF(ISNA(VLOOKUP(J1534,Vendors!A:A,1,FALSE)),"MISSING VENDER","VALID")</f>
        <v>VALID</v>
      </c>
      <c r="P1534" t="str">
        <f>IF(ISNA(VLOOKUP(H1534,'Customers'!A:A,1,FALSE)),"missing customer ","valid")</f>
        <v xml:space="preserve">missing customer </v>
      </c>
      <c r="Q1534" t="str">
        <f t="shared" si="118"/>
        <v>VALID</v>
      </c>
      <c r="R1534" t="str">
        <f t="shared" si="119"/>
        <v>VALID</v>
      </c>
    </row>
    <row r="1535" spans="1:18" x14ac:dyDescent="0.25">
      <c r="A1535" t="s">
        <v>4019</v>
      </c>
      <c r="B1535" s="1">
        <v>45070</v>
      </c>
      <c r="C1535">
        <v>-63237.52</v>
      </c>
      <c r="D1535" t="s">
        <v>826</v>
      </c>
      <c r="E1535" t="s">
        <v>851</v>
      </c>
      <c r="F1535" t="s">
        <v>3</v>
      </c>
      <c r="G1535" t="s">
        <v>28</v>
      </c>
      <c r="H1535" t="s">
        <v>828</v>
      </c>
      <c r="I1535" t="str">
        <f>_xlfn.XLOOKUP(H1535,'Customers'!A1535:A1934,'Customers'!B1535:B1934," ")</f>
        <v xml:space="preserve"> </v>
      </c>
      <c r="J1535" t="s">
        <v>3294</v>
      </c>
      <c r="K1535" t="s">
        <v>4020</v>
      </c>
      <c r="L1535" t="str">
        <f t="shared" si="115"/>
        <v>OK</v>
      </c>
      <c r="M1535" t="str">
        <f t="shared" si="116"/>
        <v>NOT  NULL</v>
      </c>
      <c r="N1535">
        <f t="shared" si="117"/>
        <v>1</v>
      </c>
      <c r="O1535" t="str">
        <f>IF(ISNA(VLOOKUP(J1535,Vendors!A:A,1,FALSE)),"MISSING VENDER","VALID")</f>
        <v>VALID</v>
      </c>
      <c r="P1535" t="str">
        <f>IF(ISNA(VLOOKUP(H1535,'Customers'!A:A,1,FALSE)),"missing customer ","valid")</f>
        <v xml:space="preserve">missing customer </v>
      </c>
      <c r="Q1535" t="str">
        <f t="shared" si="118"/>
        <v>VALID</v>
      </c>
      <c r="R1535" t="str">
        <f t="shared" si="119"/>
        <v>VALID</v>
      </c>
    </row>
    <row r="1536" spans="1:18" x14ac:dyDescent="0.25">
      <c r="A1536" t="s">
        <v>4021</v>
      </c>
      <c r="B1536" s="1">
        <v>44852</v>
      </c>
      <c r="C1536">
        <v>-61092.2</v>
      </c>
      <c r="D1536" t="s">
        <v>826</v>
      </c>
      <c r="E1536" t="s">
        <v>843</v>
      </c>
      <c r="F1536" t="s">
        <v>4</v>
      </c>
      <c r="G1536" t="s">
        <v>14</v>
      </c>
      <c r="H1536" t="s">
        <v>828</v>
      </c>
      <c r="I1536" t="str">
        <f>_xlfn.XLOOKUP(H1536,'Customers'!A1536:A1935,'Customers'!B1536:B1935," ")</f>
        <v xml:space="preserve"> </v>
      </c>
      <c r="J1536" t="s">
        <v>1073</v>
      </c>
      <c r="K1536" t="s">
        <v>4022</v>
      </c>
      <c r="L1536" t="str">
        <f t="shared" si="115"/>
        <v>OK</v>
      </c>
      <c r="M1536" t="str">
        <f t="shared" si="116"/>
        <v>NOT  NULL</v>
      </c>
      <c r="N1536">
        <f t="shared" si="117"/>
        <v>1</v>
      </c>
      <c r="O1536" t="str">
        <f>IF(ISNA(VLOOKUP(J1536,Vendors!A:A,1,FALSE)),"MISSING VENDER","VALID")</f>
        <v>VALID</v>
      </c>
      <c r="P1536" t="str">
        <f>IF(ISNA(VLOOKUP(H1536,'Customers'!A:A,1,FALSE)),"missing customer ","valid")</f>
        <v xml:space="preserve">missing customer </v>
      </c>
      <c r="Q1536" t="str">
        <f t="shared" si="118"/>
        <v>VALID</v>
      </c>
      <c r="R1536" t="str">
        <f t="shared" si="119"/>
        <v>VALID</v>
      </c>
    </row>
    <row r="1537" spans="1:18" x14ac:dyDescent="0.25">
      <c r="A1537" t="s">
        <v>4023</v>
      </c>
      <c r="B1537" s="1">
        <v>45284</v>
      </c>
      <c r="C1537">
        <v>147099.96</v>
      </c>
      <c r="D1537" t="s">
        <v>836</v>
      </c>
      <c r="E1537" t="s">
        <v>855</v>
      </c>
      <c r="F1537" t="s">
        <v>3</v>
      </c>
      <c r="G1537" t="s">
        <v>18</v>
      </c>
      <c r="H1537" t="s">
        <v>633</v>
      </c>
      <c r="I1537" t="str">
        <f>_xlfn.XLOOKUP(H1537,'Customers'!A1537:A1936,'Customers'!B1537:B1936," ")</f>
        <v xml:space="preserve"> </v>
      </c>
      <c r="J1537" t="s">
        <v>828</v>
      </c>
      <c r="K1537" t="s">
        <v>4024</v>
      </c>
      <c r="L1537" t="str">
        <f t="shared" si="115"/>
        <v>OK</v>
      </c>
      <c r="M1537" t="str">
        <f t="shared" si="116"/>
        <v>NOT  NULL</v>
      </c>
      <c r="N1537">
        <f t="shared" si="117"/>
        <v>1</v>
      </c>
      <c r="O1537" t="str">
        <f>IF(ISNA(VLOOKUP(J1537,Vendors!A:A,1,FALSE)),"MISSING VENDER","VALID")</f>
        <v>MISSING VENDER</v>
      </c>
      <c r="P1537" t="str">
        <f>IF(ISNA(VLOOKUP(H1537,'Customers'!A:A,1,FALSE)),"missing customer ","valid")</f>
        <v>valid</v>
      </c>
      <c r="Q1537" t="str">
        <f t="shared" si="118"/>
        <v>VALID</v>
      </c>
      <c r="R1537" t="str">
        <f t="shared" si="119"/>
        <v>VALID</v>
      </c>
    </row>
    <row r="1538" spans="1:18" x14ac:dyDescent="0.25">
      <c r="A1538" t="s">
        <v>4025</v>
      </c>
      <c r="B1538" s="1">
        <v>45276</v>
      </c>
      <c r="C1538">
        <v>-57354.23</v>
      </c>
      <c r="D1538" t="s">
        <v>826</v>
      </c>
      <c r="E1538" t="s">
        <v>827</v>
      </c>
      <c r="F1538" t="s">
        <v>5</v>
      </c>
      <c r="G1538" t="s">
        <v>25</v>
      </c>
      <c r="H1538" t="s">
        <v>828</v>
      </c>
      <c r="I1538" t="str">
        <f>_xlfn.XLOOKUP(H1538,'Customers'!A1538:A1937,'Customers'!B1538:B1937," ")</f>
        <v xml:space="preserve"> </v>
      </c>
      <c r="J1538" t="s">
        <v>1415</v>
      </c>
      <c r="K1538" t="s">
        <v>4026</v>
      </c>
      <c r="L1538" t="str">
        <f t="shared" ref="L1538:L1601" si="120">IF(ISERROR(B1538),"ERORROR","OK")</f>
        <v>OK</v>
      </c>
      <c r="M1538" t="str">
        <f t="shared" ref="M1538:M1601" si="121">IF(ISNA(C1539),"NULL","NOT  NULL")</f>
        <v>NOT  NULL</v>
      </c>
      <c r="N1538">
        <f t="shared" ref="N1538:N1601" si="122">COUNTIF(A:A,A1538)</f>
        <v>1</v>
      </c>
      <c r="O1538" t="str">
        <f>IF(ISNA(VLOOKUP(J1538,Vendors!A:A,1,FALSE)),"MISSING VENDER","VALID")</f>
        <v>VALID</v>
      </c>
      <c r="P1538" t="str">
        <f>IF(ISNA(VLOOKUP(H1538,'Customers'!A:A,1,FALSE)),"missing customer ","valid")</f>
        <v xml:space="preserve">missing customer </v>
      </c>
      <c r="Q1538" t="str">
        <f t="shared" ref="Q1538:Q1601" si="123">IF(ISBLANK(D1538),"INVALID","VALID")</f>
        <v>VALID</v>
      </c>
      <c r="R1538" t="str">
        <f t="shared" ref="R1538:R1601" si="124">IF(ISNA(F1538),"INVALID","VALID")</f>
        <v>VALID</v>
      </c>
    </row>
    <row r="1539" spans="1:18" x14ac:dyDescent="0.25">
      <c r="A1539" t="s">
        <v>4027</v>
      </c>
      <c r="B1539" s="1">
        <v>44967</v>
      </c>
      <c r="C1539">
        <v>110816.43</v>
      </c>
      <c r="D1539" t="s">
        <v>836</v>
      </c>
      <c r="E1539" t="s">
        <v>840</v>
      </c>
      <c r="F1539" t="s">
        <v>5</v>
      </c>
      <c r="G1539" t="s">
        <v>14</v>
      </c>
      <c r="H1539" t="s">
        <v>119</v>
      </c>
      <c r="I1539" t="str">
        <f>_xlfn.XLOOKUP(H1539,'Customers'!A1539:A1938,'Customers'!B1539:B1938," ")</f>
        <v xml:space="preserve"> </v>
      </c>
      <c r="J1539" t="s">
        <v>828</v>
      </c>
      <c r="K1539" t="s">
        <v>4028</v>
      </c>
      <c r="L1539" t="str">
        <f t="shared" si="120"/>
        <v>OK</v>
      </c>
      <c r="M1539" t="str">
        <f t="shared" si="121"/>
        <v>NOT  NULL</v>
      </c>
      <c r="N1539">
        <f t="shared" si="122"/>
        <v>1</v>
      </c>
      <c r="O1539" t="str">
        <f>IF(ISNA(VLOOKUP(J1539,Vendors!A:A,1,FALSE)),"MISSING VENDER","VALID")</f>
        <v>MISSING VENDER</v>
      </c>
      <c r="P1539" t="str">
        <f>IF(ISNA(VLOOKUP(H1539,'Customers'!A:A,1,FALSE)),"missing customer ","valid")</f>
        <v>valid</v>
      </c>
      <c r="Q1539" t="str">
        <f t="shared" si="123"/>
        <v>VALID</v>
      </c>
      <c r="R1539" t="str">
        <f t="shared" si="124"/>
        <v>VALID</v>
      </c>
    </row>
    <row r="1540" spans="1:18" x14ac:dyDescent="0.25">
      <c r="A1540" t="s">
        <v>4029</v>
      </c>
      <c r="B1540" s="1">
        <v>45129</v>
      </c>
      <c r="C1540">
        <v>166540.65</v>
      </c>
      <c r="D1540" t="s">
        <v>836</v>
      </c>
      <c r="E1540" t="s">
        <v>840</v>
      </c>
      <c r="F1540" t="s">
        <v>5</v>
      </c>
      <c r="G1540" t="s">
        <v>18</v>
      </c>
      <c r="H1540" t="s">
        <v>255</v>
      </c>
      <c r="I1540" t="str">
        <f>_xlfn.XLOOKUP(H1540,'Customers'!A1540:A1939,'Customers'!B1540:B1939," ")</f>
        <v xml:space="preserve"> </v>
      </c>
      <c r="J1540" t="s">
        <v>828</v>
      </c>
      <c r="K1540" t="s">
        <v>4030</v>
      </c>
      <c r="L1540" t="str">
        <f t="shared" si="120"/>
        <v>OK</v>
      </c>
      <c r="M1540" t="str">
        <f t="shared" si="121"/>
        <v>NOT  NULL</v>
      </c>
      <c r="N1540">
        <f t="shared" si="122"/>
        <v>1</v>
      </c>
      <c r="O1540" t="str">
        <f>IF(ISNA(VLOOKUP(J1540,Vendors!A:A,1,FALSE)),"MISSING VENDER","VALID")</f>
        <v>MISSING VENDER</v>
      </c>
      <c r="P1540" t="str">
        <f>IF(ISNA(VLOOKUP(H1540,'Customers'!A:A,1,FALSE)),"missing customer ","valid")</f>
        <v>valid</v>
      </c>
      <c r="Q1540" t="str">
        <f t="shared" si="123"/>
        <v>VALID</v>
      </c>
      <c r="R1540" t="str">
        <f t="shared" si="124"/>
        <v>VALID</v>
      </c>
    </row>
    <row r="1541" spans="1:18" x14ac:dyDescent="0.25">
      <c r="A1541" t="s">
        <v>4031</v>
      </c>
      <c r="B1541" s="1">
        <v>45127</v>
      </c>
      <c r="C1541">
        <v>83434.44</v>
      </c>
      <c r="D1541" t="s">
        <v>836</v>
      </c>
      <c r="E1541" t="s">
        <v>837</v>
      </c>
      <c r="F1541" t="s">
        <v>4</v>
      </c>
      <c r="G1541" t="s">
        <v>14</v>
      </c>
      <c r="H1541" t="s">
        <v>647</v>
      </c>
      <c r="I1541" t="str">
        <f>_xlfn.XLOOKUP(H1541,'Customers'!A1541:A1940,'Customers'!B1541:B1940," ")</f>
        <v xml:space="preserve"> </v>
      </c>
      <c r="J1541" t="s">
        <v>828</v>
      </c>
      <c r="K1541" t="s">
        <v>4032</v>
      </c>
      <c r="L1541" t="str">
        <f t="shared" si="120"/>
        <v>OK</v>
      </c>
      <c r="M1541" t="str">
        <f t="shared" si="121"/>
        <v>NOT  NULL</v>
      </c>
      <c r="N1541">
        <f t="shared" si="122"/>
        <v>1</v>
      </c>
      <c r="O1541" t="str">
        <f>IF(ISNA(VLOOKUP(J1541,Vendors!A:A,1,FALSE)),"MISSING VENDER","VALID")</f>
        <v>MISSING VENDER</v>
      </c>
      <c r="P1541" t="str">
        <f>IF(ISNA(VLOOKUP(H1541,'Customers'!A:A,1,FALSE)),"missing customer ","valid")</f>
        <v>valid</v>
      </c>
      <c r="Q1541" t="str">
        <f t="shared" si="123"/>
        <v>VALID</v>
      </c>
      <c r="R1541" t="str">
        <f t="shared" si="124"/>
        <v>VALID</v>
      </c>
    </row>
    <row r="1542" spans="1:18" x14ac:dyDescent="0.25">
      <c r="A1542" t="s">
        <v>4033</v>
      </c>
      <c r="B1542" s="1">
        <v>45214</v>
      </c>
      <c r="C1542">
        <v>198460.92</v>
      </c>
      <c r="D1542" t="s">
        <v>836</v>
      </c>
      <c r="E1542" t="s">
        <v>837</v>
      </c>
      <c r="F1542" t="s">
        <v>5</v>
      </c>
      <c r="G1542" t="s">
        <v>28</v>
      </c>
      <c r="H1542" t="s">
        <v>61</v>
      </c>
      <c r="I1542" t="str">
        <f>_xlfn.XLOOKUP(H1542,'Customers'!A1542:A1941,'Customers'!B1542:B1941," ")</f>
        <v xml:space="preserve"> </v>
      </c>
      <c r="J1542" t="s">
        <v>828</v>
      </c>
      <c r="K1542" t="s">
        <v>4034</v>
      </c>
      <c r="L1542" t="str">
        <f t="shared" si="120"/>
        <v>OK</v>
      </c>
      <c r="M1542" t="str">
        <f t="shared" si="121"/>
        <v>NOT  NULL</v>
      </c>
      <c r="N1542">
        <f t="shared" si="122"/>
        <v>1</v>
      </c>
      <c r="O1542" t="str">
        <f>IF(ISNA(VLOOKUP(J1542,Vendors!A:A,1,FALSE)),"MISSING VENDER","VALID")</f>
        <v>MISSING VENDER</v>
      </c>
      <c r="P1542" t="str">
        <f>IF(ISNA(VLOOKUP(H1542,'Customers'!A:A,1,FALSE)),"missing customer ","valid")</f>
        <v>valid</v>
      </c>
      <c r="Q1542" t="str">
        <f t="shared" si="123"/>
        <v>VALID</v>
      </c>
      <c r="R1542" t="str">
        <f t="shared" si="124"/>
        <v>VALID</v>
      </c>
    </row>
    <row r="1543" spans="1:18" x14ac:dyDescent="0.25">
      <c r="A1543" t="s">
        <v>4035</v>
      </c>
      <c r="B1543" s="1">
        <v>45094</v>
      </c>
      <c r="C1543">
        <v>-47274.93</v>
      </c>
      <c r="D1543" t="s">
        <v>826</v>
      </c>
      <c r="E1543" t="s">
        <v>865</v>
      </c>
      <c r="F1543" t="s">
        <v>3</v>
      </c>
      <c r="G1543" t="s">
        <v>14</v>
      </c>
      <c r="H1543" t="s">
        <v>828</v>
      </c>
      <c r="I1543" t="str">
        <f>_xlfn.XLOOKUP(H1543,'Customers'!A1543:A1942,'Customers'!B1543:B1942," ")</f>
        <v xml:space="preserve"> </v>
      </c>
      <c r="J1543" t="s">
        <v>1415</v>
      </c>
      <c r="K1543" t="s">
        <v>4036</v>
      </c>
      <c r="L1543" t="str">
        <f t="shared" si="120"/>
        <v>OK</v>
      </c>
      <c r="M1543" t="str">
        <f t="shared" si="121"/>
        <v>NOT  NULL</v>
      </c>
      <c r="N1543">
        <f t="shared" si="122"/>
        <v>1</v>
      </c>
      <c r="O1543" t="str">
        <f>IF(ISNA(VLOOKUP(J1543,Vendors!A:A,1,FALSE)),"MISSING VENDER","VALID")</f>
        <v>VALID</v>
      </c>
      <c r="P1543" t="str">
        <f>IF(ISNA(VLOOKUP(H1543,'Customers'!A:A,1,FALSE)),"missing customer ","valid")</f>
        <v xml:space="preserve">missing customer </v>
      </c>
      <c r="Q1543" t="str">
        <f t="shared" si="123"/>
        <v>VALID</v>
      </c>
      <c r="R1543" t="str">
        <f t="shared" si="124"/>
        <v>VALID</v>
      </c>
    </row>
    <row r="1544" spans="1:18" x14ac:dyDescent="0.25">
      <c r="A1544" t="s">
        <v>4037</v>
      </c>
      <c r="B1544" s="1">
        <v>44837</v>
      </c>
      <c r="C1544">
        <v>145233.16</v>
      </c>
      <c r="D1544" t="s">
        <v>836</v>
      </c>
      <c r="E1544" t="s">
        <v>840</v>
      </c>
      <c r="F1544" t="s">
        <v>3</v>
      </c>
      <c r="G1544" t="s">
        <v>25</v>
      </c>
      <c r="H1544" t="s">
        <v>73</v>
      </c>
      <c r="I1544" t="str">
        <f>_xlfn.XLOOKUP(H1544,'Customers'!A1544:A1943,'Customers'!B1544:B1943," ")</f>
        <v xml:space="preserve"> </v>
      </c>
      <c r="J1544" t="s">
        <v>828</v>
      </c>
      <c r="K1544" t="s">
        <v>4038</v>
      </c>
      <c r="L1544" t="str">
        <f t="shared" si="120"/>
        <v>OK</v>
      </c>
      <c r="M1544" t="str">
        <f t="shared" si="121"/>
        <v>NOT  NULL</v>
      </c>
      <c r="N1544">
        <f t="shared" si="122"/>
        <v>1</v>
      </c>
      <c r="O1544" t="str">
        <f>IF(ISNA(VLOOKUP(J1544,Vendors!A:A,1,FALSE)),"MISSING VENDER","VALID")</f>
        <v>MISSING VENDER</v>
      </c>
      <c r="P1544" t="str">
        <f>IF(ISNA(VLOOKUP(H1544,'Customers'!A:A,1,FALSE)),"missing customer ","valid")</f>
        <v>valid</v>
      </c>
      <c r="Q1544" t="str">
        <f t="shared" si="123"/>
        <v>VALID</v>
      </c>
      <c r="R1544" t="str">
        <f t="shared" si="124"/>
        <v>VALID</v>
      </c>
    </row>
    <row r="1545" spans="1:18" x14ac:dyDescent="0.25">
      <c r="A1545" t="s">
        <v>4039</v>
      </c>
      <c r="B1545" s="1">
        <v>45181</v>
      </c>
      <c r="C1545">
        <v>187105.88</v>
      </c>
      <c r="D1545" t="s">
        <v>836</v>
      </c>
      <c r="E1545" t="s">
        <v>855</v>
      </c>
      <c r="F1545" t="s">
        <v>3</v>
      </c>
      <c r="G1545" t="s">
        <v>28</v>
      </c>
      <c r="H1545" t="s">
        <v>79</v>
      </c>
      <c r="I1545" t="str">
        <f>_xlfn.XLOOKUP(H1545,'Customers'!A1545:A1944,'Customers'!B1545:B1944," ")</f>
        <v xml:space="preserve"> </v>
      </c>
      <c r="J1545" t="s">
        <v>828</v>
      </c>
      <c r="K1545" t="s">
        <v>4040</v>
      </c>
      <c r="L1545" t="str">
        <f t="shared" si="120"/>
        <v>OK</v>
      </c>
      <c r="M1545" t="str">
        <f t="shared" si="121"/>
        <v>NOT  NULL</v>
      </c>
      <c r="N1545">
        <f t="shared" si="122"/>
        <v>1</v>
      </c>
      <c r="O1545" t="str">
        <f>IF(ISNA(VLOOKUP(J1545,Vendors!A:A,1,FALSE)),"MISSING VENDER","VALID")</f>
        <v>MISSING VENDER</v>
      </c>
      <c r="P1545" t="str">
        <f>IF(ISNA(VLOOKUP(H1545,'Customers'!A:A,1,FALSE)),"missing customer ","valid")</f>
        <v>valid</v>
      </c>
      <c r="Q1545" t="str">
        <f t="shared" si="123"/>
        <v>VALID</v>
      </c>
      <c r="R1545" t="str">
        <f t="shared" si="124"/>
        <v>VALID</v>
      </c>
    </row>
    <row r="1546" spans="1:18" x14ac:dyDescent="0.25">
      <c r="A1546" t="s">
        <v>4041</v>
      </c>
      <c r="B1546" s="1">
        <v>45286</v>
      </c>
      <c r="C1546">
        <v>215882.41</v>
      </c>
      <c r="D1546" t="s">
        <v>836</v>
      </c>
      <c r="E1546" t="s">
        <v>840</v>
      </c>
      <c r="F1546" t="s">
        <v>3</v>
      </c>
      <c r="G1546" t="s">
        <v>18</v>
      </c>
      <c r="H1546" t="s">
        <v>597</v>
      </c>
      <c r="I1546" t="str">
        <f>_xlfn.XLOOKUP(H1546,'Customers'!A1546:A1945,'Customers'!B1546:B1945," ")</f>
        <v xml:space="preserve"> </v>
      </c>
      <c r="J1546" t="s">
        <v>828</v>
      </c>
      <c r="K1546" t="s">
        <v>4042</v>
      </c>
      <c r="L1546" t="str">
        <f t="shared" si="120"/>
        <v>OK</v>
      </c>
      <c r="M1546" t="str">
        <f t="shared" si="121"/>
        <v>NOT  NULL</v>
      </c>
      <c r="N1546">
        <f t="shared" si="122"/>
        <v>1</v>
      </c>
      <c r="O1546" t="str">
        <f>IF(ISNA(VLOOKUP(J1546,Vendors!A:A,1,FALSE)),"MISSING VENDER","VALID")</f>
        <v>MISSING VENDER</v>
      </c>
      <c r="P1546" t="str">
        <f>IF(ISNA(VLOOKUP(H1546,'Customers'!A:A,1,FALSE)),"missing customer ","valid")</f>
        <v>valid</v>
      </c>
      <c r="Q1546" t="str">
        <f t="shared" si="123"/>
        <v>VALID</v>
      </c>
      <c r="R1546" t="str">
        <f t="shared" si="124"/>
        <v>VALID</v>
      </c>
    </row>
    <row r="1547" spans="1:18" x14ac:dyDescent="0.25">
      <c r="A1547" t="s">
        <v>4043</v>
      </c>
      <c r="B1547" s="1">
        <v>45248</v>
      </c>
      <c r="C1547">
        <v>159192.38</v>
      </c>
      <c r="D1547" t="s">
        <v>836</v>
      </c>
      <c r="E1547" t="s">
        <v>837</v>
      </c>
      <c r="F1547" t="s">
        <v>4</v>
      </c>
      <c r="G1547" t="s">
        <v>18</v>
      </c>
      <c r="H1547" t="s">
        <v>611</v>
      </c>
      <c r="I1547" t="str">
        <f>_xlfn.XLOOKUP(H1547,'Customers'!A1547:A1946,'Customers'!B1547:B1946," ")</f>
        <v xml:space="preserve"> </v>
      </c>
      <c r="J1547" t="s">
        <v>828</v>
      </c>
      <c r="K1547" t="s">
        <v>4044</v>
      </c>
      <c r="L1547" t="str">
        <f t="shared" si="120"/>
        <v>OK</v>
      </c>
      <c r="M1547" t="str">
        <f t="shared" si="121"/>
        <v>NOT  NULL</v>
      </c>
      <c r="N1547">
        <f t="shared" si="122"/>
        <v>1</v>
      </c>
      <c r="O1547" t="str">
        <f>IF(ISNA(VLOOKUP(J1547,Vendors!A:A,1,FALSE)),"MISSING VENDER","VALID")</f>
        <v>MISSING VENDER</v>
      </c>
      <c r="P1547" t="str">
        <f>IF(ISNA(VLOOKUP(H1547,'Customers'!A:A,1,FALSE)),"missing customer ","valid")</f>
        <v>valid</v>
      </c>
      <c r="Q1547" t="str">
        <f t="shared" si="123"/>
        <v>VALID</v>
      </c>
      <c r="R1547" t="str">
        <f t="shared" si="124"/>
        <v>VALID</v>
      </c>
    </row>
    <row r="1548" spans="1:18" x14ac:dyDescent="0.25">
      <c r="A1548" t="s">
        <v>4045</v>
      </c>
      <c r="B1548" s="1">
        <v>44570</v>
      </c>
      <c r="C1548">
        <v>-51599.64</v>
      </c>
      <c r="D1548" t="s">
        <v>826</v>
      </c>
      <c r="E1548" t="s">
        <v>865</v>
      </c>
      <c r="F1548" t="s">
        <v>5</v>
      </c>
      <c r="G1548" t="s">
        <v>25</v>
      </c>
      <c r="H1548" t="s">
        <v>828</v>
      </c>
      <c r="I1548" t="str">
        <f>_xlfn.XLOOKUP(H1548,'Customers'!A1548:A1947,'Customers'!B1548:B1947," ")</f>
        <v xml:space="preserve"> </v>
      </c>
      <c r="J1548" t="s">
        <v>1143</v>
      </c>
      <c r="K1548" t="s">
        <v>4046</v>
      </c>
      <c r="L1548" t="str">
        <f t="shared" si="120"/>
        <v>OK</v>
      </c>
      <c r="M1548" t="str">
        <f t="shared" si="121"/>
        <v>NOT  NULL</v>
      </c>
      <c r="N1548">
        <f t="shared" si="122"/>
        <v>1</v>
      </c>
      <c r="O1548" t="str">
        <f>IF(ISNA(VLOOKUP(J1548,Vendors!A:A,1,FALSE)),"MISSING VENDER","VALID")</f>
        <v>VALID</v>
      </c>
      <c r="P1548" t="str">
        <f>IF(ISNA(VLOOKUP(H1548,'Customers'!A:A,1,FALSE)),"missing customer ","valid")</f>
        <v xml:space="preserve">missing customer </v>
      </c>
      <c r="Q1548" t="str">
        <f t="shared" si="123"/>
        <v>VALID</v>
      </c>
      <c r="R1548" t="str">
        <f t="shared" si="124"/>
        <v>VALID</v>
      </c>
    </row>
    <row r="1549" spans="1:18" x14ac:dyDescent="0.25">
      <c r="A1549" t="s">
        <v>4047</v>
      </c>
      <c r="B1549" s="1">
        <v>44841</v>
      </c>
      <c r="C1549">
        <v>18387.28</v>
      </c>
      <c r="D1549" t="s">
        <v>836</v>
      </c>
      <c r="E1549" t="s">
        <v>840</v>
      </c>
      <c r="F1549" t="s">
        <v>5</v>
      </c>
      <c r="G1549" t="s">
        <v>18</v>
      </c>
      <c r="H1549" t="s">
        <v>103</v>
      </c>
      <c r="I1549" t="str">
        <f>_xlfn.XLOOKUP(H1549,'Customers'!A1549:A1948,'Customers'!B1549:B1948," ")</f>
        <v xml:space="preserve"> </v>
      </c>
      <c r="J1549" t="s">
        <v>828</v>
      </c>
      <c r="K1549" t="s">
        <v>4048</v>
      </c>
      <c r="L1549" t="str">
        <f t="shared" si="120"/>
        <v>OK</v>
      </c>
      <c r="M1549" t="str">
        <f t="shared" si="121"/>
        <v>NOT  NULL</v>
      </c>
      <c r="N1549">
        <f t="shared" si="122"/>
        <v>1</v>
      </c>
      <c r="O1549" t="str">
        <f>IF(ISNA(VLOOKUP(J1549,Vendors!A:A,1,FALSE)),"MISSING VENDER","VALID")</f>
        <v>MISSING VENDER</v>
      </c>
      <c r="P1549" t="str">
        <f>IF(ISNA(VLOOKUP(H1549,'Customers'!A:A,1,FALSE)),"missing customer ","valid")</f>
        <v>valid</v>
      </c>
      <c r="Q1549" t="str">
        <f t="shared" si="123"/>
        <v>VALID</v>
      </c>
      <c r="R1549" t="str">
        <f t="shared" si="124"/>
        <v>VALID</v>
      </c>
    </row>
    <row r="1550" spans="1:18" x14ac:dyDescent="0.25">
      <c r="A1550" t="s">
        <v>4049</v>
      </c>
      <c r="B1550" s="1">
        <v>45287</v>
      </c>
      <c r="C1550">
        <v>-18726.38</v>
      </c>
      <c r="D1550" t="s">
        <v>826</v>
      </c>
      <c r="E1550" t="s">
        <v>851</v>
      </c>
      <c r="F1550" t="s">
        <v>4</v>
      </c>
      <c r="G1550" t="s">
        <v>28</v>
      </c>
      <c r="H1550" t="s">
        <v>828</v>
      </c>
      <c r="I1550" t="str">
        <f>_xlfn.XLOOKUP(H1550,'Customers'!A1550:A1949,'Customers'!B1550:B1949," ")</f>
        <v xml:space="preserve"> </v>
      </c>
      <c r="J1550" t="s">
        <v>1064</v>
      </c>
      <c r="K1550" t="s">
        <v>4050</v>
      </c>
      <c r="L1550" t="str">
        <f t="shared" si="120"/>
        <v>OK</v>
      </c>
      <c r="M1550" t="str">
        <f t="shared" si="121"/>
        <v>NOT  NULL</v>
      </c>
      <c r="N1550">
        <f t="shared" si="122"/>
        <v>1</v>
      </c>
      <c r="O1550" t="str">
        <f>IF(ISNA(VLOOKUP(J1550,Vendors!A:A,1,FALSE)),"MISSING VENDER","VALID")</f>
        <v>VALID</v>
      </c>
      <c r="P1550" t="str">
        <f>IF(ISNA(VLOOKUP(H1550,'Customers'!A:A,1,FALSE)),"missing customer ","valid")</f>
        <v xml:space="preserve">missing customer </v>
      </c>
      <c r="Q1550" t="str">
        <f t="shared" si="123"/>
        <v>VALID</v>
      </c>
      <c r="R1550" t="str">
        <f t="shared" si="124"/>
        <v>VALID</v>
      </c>
    </row>
    <row r="1551" spans="1:18" x14ac:dyDescent="0.25">
      <c r="A1551" t="s">
        <v>4051</v>
      </c>
      <c r="B1551" s="1">
        <v>45213</v>
      </c>
      <c r="C1551">
        <v>219759.58</v>
      </c>
      <c r="D1551" t="s">
        <v>836</v>
      </c>
      <c r="E1551" t="s">
        <v>855</v>
      </c>
      <c r="F1551" t="s">
        <v>5</v>
      </c>
      <c r="G1551" t="s">
        <v>18</v>
      </c>
      <c r="H1551" t="s">
        <v>439</v>
      </c>
      <c r="I1551" t="str">
        <f>_xlfn.XLOOKUP(H1551,'Customers'!A1551:A1950,'Customers'!B1551:B1950," ")</f>
        <v xml:space="preserve"> </v>
      </c>
      <c r="J1551" t="s">
        <v>828</v>
      </c>
      <c r="K1551" t="s">
        <v>4052</v>
      </c>
      <c r="L1551" t="str">
        <f t="shared" si="120"/>
        <v>OK</v>
      </c>
      <c r="M1551" t="str">
        <f t="shared" si="121"/>
        <v>NOT  NULL</v>
      </c>
      <c r="N1551">
        <f t="shared" si="122"/>
        <v>1</v>
      </c>
      <c r="O1551" t="str">
        <f>IF(ISNA(VLOOKUP(J1551,Vendors!A:A,1,FALSE)),"MISSING VENDER","VALID")</f>
        <v>MISSING VENDER</v>
      </c>
      <c r="P1551" t="str">
        <f>IF(ISNA(VLOOKUP(H1551,'Customers'!A:A,1,FALSE)),"missing customer ","valid")</f>
        <v>valid</v>
      </c>
      <c r="Q1551" t="str">
        <f t="shared" si="123"/>
        <v>VALID</v>
      </c>
      <c r="R1551" t="str">
        <f t="shared" si="124"/>
        <v>VALID</v>
      </c>
    </row>
    <row r="1552" spans="1:18" x14ac:dyDescent="0.25">
      <c r="A1552" t="s">
        <v>4053</v>
      </c>
      <c r="B1552" s="1">
        <v>44687</v>
      </c>
      <c r="C1552">
        <v>-37477.760000000002</v>
      </c>
      <c r="D1552" t="s">
        <v>826</v>
      </c>
      <c r="E1552" t="s">
        <v>865</v>
      </c>
      <c r="F1552" t="s">
        <v>4</v>
      </c>
      <c r="G1552" t="s">
        <v>18</v>
      </c>
      <c r="H1552" t="s">
        <v>828</v>
      </c>
      <c r="I1552" t="str">
        <f>_xlfn.XLOOKUP(H1552,'Customers'!A1552:A1951,'Customers'!B1552:B1951," ")</f>
        <v xml:space="preserve"> </v>
      </c>
      <c r="J1552" t="s">
        <v>1927</v>
      </c>
      <c r="K1552" t="s">
        <v>4054</v>
      </c>
      <c r="L1552" t="str">
        <f t="shared" si="120"/>
        <v>OK</v>
      </c>
      <c r="M1552" t="str">
        <f t="shared" si="121"/>
        <v>NOT  NULL</v>
      </c>
      <c r="N1552">
        <f t="shared" si="122"/>
        <v>1</v>
      </c>
      <c r="O1552" t="str">
        <f>IF(ISNA(VLOOKUP(J1552,Vendors!A:A,1,FALSE)),"MISSING VENDER","VALID")</f>
        <v>VALID</v>
      </c>
      <c r="P1552" t="str">
        <f>IF(ISNA(VLOOKUP(H1552,'Customers'!A:A,1,FALSE)),"missing customer ","valid")</f>
        <v xml:space="preserve">missing customer </v>
      </c>
      <c r="Q1552" t="str">
        <f t="shared" si="123"/>
        <v>VALID</v>
      </c>
      <c r="R1552" t="str">
        <f t="shared" si="124"/>
        <v>VALID</v>
      </c>
    </row>
    <row r="1553" spans="1:18" x14ac:dyDescent="0.25">
      <c r="A1553" t="s">
        <v>4055</v>
      </c>
      <c r="B1553" s="1">
        <v>45164</v>
      </c>
      <c r="C1553">
        <v>280143.51</v>
      </c>
      <c r="D1553" t="s">
        <v>836</v>
      </c>
      <c r="E1553" t="s">
        <v>837</v>
      </c>
      <c r="F1553" t="s">
        <v>5</v>
      </c>
      <c r="G1553" t="s">
        <v>14</v>
      </c>
      <c r="H1553" t="s">
        <v>493</v>
      </c>
      <c r="I1553" t="str">
        <f>_xlfn.XLOOKUP(H1553,'Customers'!A1553:A1952,'Customers'!B1553:B1952," ")</f>
        <v xml:space="preserve"> </v>
      </c>
      <c r="J1553" t="s">
        <v>828</v>
      </c>
      <c r="K1553" t="s">
        <v>4056</v>
      </c>
      <c r="L1553" t="str">
        <f t="shared" si="120"/>
        <v>OK</v>
      </c>
      <c r="M1553" t="str">
        <f t="shared" si="121"/>
        <v>NOT  NULL</v>
      </c>
      <c r="N1553">
        <f t="shared" si="122"/>
        <v>1</v>
      </c>
      <c r="O1553" t="str">
        <f>IF(ISNA(VLOOKUP(J1553,Vendors!A:A,1,FALSE)),"MISSING VENDER","VALID")</f>
        <v>MISSING VENDER</v>
      </c>
      <c r="P1553" t="str">
        <f>IF(ISNA(VLOOKUP(H1553,'Customers'!A:A,1,FALSE)),"missing customer ","valid")</f>
        <v>valid</v>
      </c>
      <c r="Q1553" t="str">
        <f t="shared" si="123"/>
        <v>VALID</v>
      </c>
      <c r="R1553" t="str">
        <f t="shared" si="124"/>
        <v>VALID</v>
      </c>
    </row>
    <row r="1554" spans="1:18" x14ac:dyDescent="0.25">
      <c r="A1554" t="s">
        <v>4057</v>
      </c>
      <c r="B1554" s="1">
        <v>44996</v>
      </c>
      <c r="C1554">
        <v>-27565.55</v>
      </c>
      <c r="D1554" t="s">
        <v>826</v>
      </c>
      <c r="E1554" t="s">
        <v>865</v>
      </c>
      <c r="F1554" t="s">
        <v>4</v>
      </c>
      <c r="G1554" t="s">
        <v>25</v>
      </c>
      <c r="H1554" t="s">
        <v>828</v>
      </c>
      <c r="I1554" t="str">
        <f>_xlfn.XLOOKUP(H1554,'Customers'!A1554:A1953,'Customers'!B1554:B1953," ")</f>
        <v xml:space="preserve"> </v>
      </c>
      <c r="J1554" t="s">
        <v>1248</v>
      </c>
      <c r="K1554" t="s">
        <v>4058</v>
      </c>
      <c r="L1554" t="str">
        <f t="shared" si="120"/>
        <v>OK</v>
      </c>
      <c r="M1554" t="str">
        <f t="shared" si="121"/>
        <v>NOT  NULL</v>
      </c>
      <c r="N1554">
        <f t="shared" si="122"/>
        <v>1</v>
      </c>
      <c r="O1554" t="str">
        <f>IF(ISNA(VLOOKUP(J1554,Vendors!A:A,1,FALSE)),"MISSING VENDER","VALID")</f>
        <v>VALID</v>
      </c>
      <c r="P1554" t="str">
        <f>IF(ISNA(VLOOKUP(H1554,'Customers'!A:A,1,FALSE)),"missing customer ","valid")</f>
        <v xml:space="preserve">missing customer </v>
      </c>
      <c r="Q1554" t="str">
        <f t="shared" si="123"/>
        <v>VALID</v>
      </c>
      <c r="R1554" t="str">
        <f t="shared" si="124"/>
        <v>VALID</v>
      </c>
    </row>
    <row r="1555" spans="1:18" x14ac:dyDescent="0.25">
      <c r="A1555" t="s">
        <v>4059</v>
      </c>
      <c r="B1555" s="1">
        <v>45124</v>
      </c>
      <c r="C1555">
        <v>-45925.88</v>
      </c>
      <c r="D1555" t="s">
        <v>826</v>
      </c>
      <c r="E1555" t="s">
        <v>827</v>
      </c>
      <c r="F1555" t="s">
        <v>4</v>
      </c>
      <c r="G1555" t="s">
        <v>14</v>
      </c>
      <c r="H1555" t="s">
        <v>828</v>
      </c>
      <c r="I1555" t="str">
        <f>_xlfn.XLOOKUP(H1555,'Customers'!A1555:A1954,'Customers'!B1555:B1954," ")</f>
        <v xml:space="preserve"> </v>
      </c>
      <c r="J1555" t="s">
        <v>1415</v>
      </c>
      <c r="K1555" t="s">
        <v>4060</v>
      </c>
      <c r="L1555" t="str">
        <f t="shared" si="120"/>
        <v>OK</v>
      </c>
      <c r="M1555" t="str">
        <f t="shared" si="121"/>
        <v>NOT  NULL</v>
      </c>
      <c r="N1555">
        <f t="shared" si="122"/>
        <v>1</v>
      </c>
      <c r="O1555" t="str">
        <f>IF(ISNA(VLOOKUP(J1555,Vendors!A:A,1,FALSE)),"MISSING VENDER","VALID")</f>
        <v>VALID</v>
      </c>
      <c r="P1555" t="str">
        <f>IF(ISNA(VLOOKUP(H1555,'Customers'!A:A,1,FALSE)),"missing customer ","valid")</f>
        <v xml:space="preserve">missing customer </v>
      </c>
      <c r="Q1555" t="str">
        <f t="shared" si="123"/>
        <v>VALID</v>
      </c>
      <c r="R1555" t="str">
        <f t="shared" si="124"/>
        <v>VALID</v>
      </c>
    </row>
    <row r="1556" spans="1:18" x14ac:dyDescent="0.25">
      <c r="A1556" t="s">
        <v>4061</v>
      </c>
      <c r="B1556" s="1">
        <v>45018</v>
      </c>
      <c r="C1556">
        <v>112222.77</v>
      </c>
      <c r="D1556" t="s">
        <v>836</v>
      </c>
      <c r="E1556" t="s">
        <v>855</v>
      </c>
      <c r="F1556" t="s">
        <v>3</v>
      </c>
      <c r="G1556" t="s">
        <v>14</v>
      </c>
      <c r="H1556" t="s">
        <v>501</v>
      </c>
      <c r="I1556" t="str">
        <f>_xlfn.XLOOKUP(H1556,'Customers'!A1556:A1955,'Customers'!B1556:B1955," ")</f>
        <v xml:space="preserve"> </v>
      </c>
      <c r="J1556" t="s">
        <v>828</v>
      </c>
      <c r="K1556" t="s">
        <v>4062</v>
      </c>
      <c r="L1556" t="str">
        <f t="shared" si="120"/>
        <v>OK</v>
      </c>
      <c r="M1556" t="str">
        <f t="shared" si="121"/>
        <v>NOT  NULL</v>
      </c>
      <c r="N1556">
        <f t="shared" si="122"/>
        <v>1</v>
      </c>
      <c r="O1556" t="str">
        <f>IF(ISNA(VLOOKUP(J1556,Vendors!A:A,1,FALSE)),"MISSING VENDER","VALID")</f>
        <v>MISSING VENDER</v>
      </c>
      <c r="P1556" t="str">
        <f>IF(ISNA(VLOOKUP(H1556,'Customers'!A:A,1,FALSE)),"missing customer ","valid")</f>
        <v>valid</v>
      </c>
      <c r="Q1556" t="str">
        <f t="shared" si="123"/>
        <v>VALID</v>
      </c>
      <c r="R1556" t="str">
        <f t="shared" si="124"/>
        <v>VALID</v>
      </c>
    </row>
    <row r="1557" spans="1:18" x14ac:dyDescent="0.25">
      <c r="A1557" t="s">
        <v>4063</v>
      </c>
      <c r="B1557" s="1">
        <v>45180</v>
      </c>
      <c r="C1557">
        <v>191664.02</v>
      </c>
      <c r="D1557" t="s">
        <v>836</v>
      </c>
      <c r="E1557" t="s">
        <v>837</v>
      </c>
      <c r="F1557" t="s">
        <v>4</v>
      </c>
      <c r="G1557" t="s">
        <v>28</v>
      </c>
      <c r="H1557" t="s">
        <v>71</v>
      </c>
      <c r="I1557" t="str">
        <f>_xlfn.XLOOKUP(H1557,'Customers'!A1557:A1956,'Customers'!B1557:B1956," ")</f>
        <v xml:space="preserve"> </v>
      </c>
      <c r="J1557" t="s">
        <v>828</v>
      </c>
      <c r="K1557" t="s">
        <v>4064</v>
      </c>
      <c r="L1557" t="str">
        <f t="shared" si="120"/>
        <v>OK</v>
      </c>
      <c r="M1557" t="str">
        <f t="shared" si="121"/>
        <v>NOT  NULL</v>
      </c>
      <c r="N1557">
        <f t="shared" si="122"/>
        <v>1</v>
      </c>
      <c r="O1557" t="str">
        <f>IF(ISNA(VLOOKUP(J1557,Vendors!A:A,1,FALSE)),"MISSING VENDER","VALID")</f>
        <v>MISSING VENDER</v>
      </c>
      <c r="P1557" t="str">
        <f>IF(ISNA(VLOOKUP(H1557,'Customers'!A:A,1,FALSE)),"missing customer ","valid")</f>
        <v>valid</v>
      </c>
      <c r="Q1557" t="str">
        <f t="shared" si="123"/>
        <v>VALID</v>
      </c>
      <c r="R1557" t="str">
        <f t="shared" si="124"/>
        <v>VALID</v>
      </c>
    </row>
    <row r="1558" spans="1:18" x14ac:dyDescent="0.25">
      <c r="A1558" t="s">
        <v>4065</v>
      </c>
      <c r="B1558" s="1">
        <v>44952</v>
      </c>
      <c r="C1558">
        <v>198662.62</v>
      </c>
      <c r="D1558" t="s">
        <v>836</v>
      </c>
      <c r="E1558" t="s">
        <v>840</v>
      </c>
      <c r="F1558" t="s">
        <v>5</v>
      </c>
      <c r="G1558" t="s">
        <v>25</v>
      </c>
      <c r="H1558" t="s">
        <v>91</v>
      </c>
      <c r="I1558" t="str">
        <f>_xlfn.XLOOKUP(H1558,'Customers'!A1558:A1957,'Customers'!B1558:B1957," ")</f>
        <v xml:space="preserve"> </v>
      </c>
      <c r="J1558" t="s">
        <v>828</v>
      </c>
      <c r="K1558" t="s">
        <v>4066</v>
      </c>
      <c r="L1558" t="str">
        <f t="shared" si="120"/>
        <v>OK</v>
      </c>
      <c r="M1558" t="str">
        <f t="shared" si="121"/>
        <v>NOT  NULL</v>
      </c>
      <c r="N1558">
        <f t="shared" si="122"/>
        <v>1</v>
      </c>
      <c r="O1558" t="str">
        <f>IF(ISNA(VLOOKUP(J1558,Vendors!A:A,1,FALSE)),"MISSING VENDER","VALID")</f>
        <v>MISSING VENDER</v>
      </c>
      <c r="P1558" t="str">
        <f>IF(ISNA(VLOOKUP(H1558,'Customers'!A:A,1,FALSE)),"missing customer ","valid")</f>
        <v>valid</v>
      </c>
      <c r="Q1558" t="str">
        <f t="shared" si="123"/>
        <v>VALID</v>
      </c>
      <c r="R1558" t="str">
        <f t="shared" si="124"/>
        <v>VALID</v>
      </c>
    </row>
    <row r="1559" spans="1:18" x14ac:dyDescent="0.25">
      <c r="A1559" t="s">
        <v>4067</v>
      </c>
      <c r="B1559" s="1">
        <v>44606</v>
      </c>
      <c r="C1559">
        <v>140953.04999999999</v>
      </c>
      <c r="D1559" t="s">
        <v>836</v>
      </c>
      <c r="E1559" t="s">
        <v>855</v>
      </c>
      <c r="F1559" t="s">
        <v>5</v>
      </c>
      <c r="G1559" t="s">
        <v>18</v>
      </c>
      <c r="H1559" t="s">
        <v>275</v>
      </c>
      <c r="I1559" t="str">
        <f>_xlfn.XLOOKUP(H1559,'Customers'!A1559:A1958,'Customers'!B1559:B1958," ")</f>
        <v xml:space="preserve"> </v>
      </c>
      <c r="J1559" t="s">
        <v>828</v>
      </c>
      <c r="K1559" t="s">
        <v>4068</v>
      </c>
      <c r="L1559" t="str">
        <f t="shared" si="120"/>
        <v>OK</v>
      </c>
      <c r="M1559" t="str">
        <f t="shared" si="121"/>
        <v>NOT  NULL</v>
      </c>
      <c r="N1559">
        <f t="shared" si="122"/>
        <v>1</v>
      </c>
      <c r="O1559" t="str">
        <f>IF(ISNA(VLOOKUP(J1559,Vendors!A:A,1,FALSE)),"MISSING VENDER","VALID")</f>
        <v>MISSING VENDER</v>
      </c>
      <c r="P1559" t="str">
        <f>IF(ISNA(VLOOKUP(H1559,'Customers'!A:A,1,FALSE)),"missing customer ","valid")</f>
        <v>valid</v>
      </c>
      <c r="Q1559" t="str">
        <f t="shared" si="123"/>
        <v>VALID</v>
      </c>
      <c r="R1559" t="str">
        <f t="shared" si="124"/>
        <v>VALID</v>
      </c>
    </row>
    <row r="1560" spans="1:18" x14ac:dyDescent="0.25">
      <c r="A1560" t="s">
        <v>4069</v>
      </c>
      <c r="B1560" s="1">
        <v>44896</v>
      </c>
      <c r="C1560">
        <v>160218.79999999999</v>
      </c>
      <c r="D1560" t="s">
        <v>836</v>
      </c>
      <c r="E1560" t="s">
        <v>855</v>
      </c>
      <c r="F1560" t="s">
        <v>5</v>
      </c>
      <c r="G1560" t="s">
        <v>28</v>
      </c>
      <c r="H1560" t="s">
        <v>641</v>
      </c>
      <c r="I1560" t="str">
        <f>_xlfn.XLOOKUP(H1560,'Customers'!A1560:A1959,'Customers'!B1560:B1959," ")</f>
        <v xml:space="preserve"> </v>
      </c>
      <c r="J1560" t="s">
        <v>828</v>
      </c>
      <c r="K1560" t="s">
        <v>4070</v>
      </c>
      <c r="L1560" t="str">
        <f t="shared" si="120"/>
        <v>OK</v>
      </c>
      <c r="M1560" t="str">
        <f t="shared" si="121"/>
        <v>NOT  NULL</v>
      </c>
      <c r="N1560">
        <f t="shared" si="122"/>
        <v>1</v>
      </c>
      <c r="O1560" t="str">
        <f>IF(ISNA(VLOOKUP(J1560,Vendors!A:A,1,FALSE)),"MISSING VENDER","VALID")</f>
        <v>MISSING VENDER</v>
      </c>
      <c r="P1560" t="str">
        <f>IF(ISNA(VLOOKUP(H1560,'Customers'!A:A,1,FALSE)),"missing customer ","valid")</f>
        <v>valid</v>
      </c>
      <c r="Q1560" t="str">
        <f t="shared" si="123"/>
        <v>VALID</v>
      </c>
      <c r="R1560" t="str">
        <f t="shared" si="124"/>
        <v>VALID</v>
      </c>
    </row>
    <row r="1561" spans="1:18" x14ac:dyDescent="0.25">
      <c r="A1561" t="s">
        <v>4071</v>
      </c>
      <c r="B1561" s="1">
        <v>45152</v>
      </c>
      <c r="C1561">
        <v>168991.81</v>
      </c>
      <c r="D1561" t="s">
        <v>836</v>
      </c>
      <c r="E1561" t="s">
        <v>855</v>
      </c>
      <c r="F1561" t="s">
        <v>4</v>
      </c>
      <c r="G1561" t="s">
        <v>25</v>
      </c>
      <c r="H1561" t="s">
        <v>167</v>
      </c>
      <c r="I1561" t="str">
        <f>_xlfn.XLOOKUP(H1561,'Customers'!A1561:A1960,'Customers'!B1561:B1960," ")</f>
        <v xml:space="preserve"> </v>
      </c>
      <c r="J1561" t="s">
        <v>828</v>
      </c>
      <c r="K1561" t="s">
        <v>4072</v>
      </c>
      <c r="L1561" t="str">
        <f t="shared" si="120"/>
        <v>OK</v>
      </c>
      <c r="M1561" t="str">
        <f t="shared" si="121"/>
        <v>NOT  NULL</v>
      </c>
      <c r="N1561">
        <f t="shared" si="122"/>
        <v>1</v>
      </c>
      <c r="O1561" t="str">
        <f>IF(ISNA(VLOOKUP(J1561,Vendors!A:A,1,FALSE)),"MISSING VENDER","VALID")</f>
        <v>MISSING VENDER</v>
      </c>
      <c r="P1561" t="str">
        <f>IF(ISNA(VLOOKUP(H1561,'Customers'!A:A,1,FALSE)),"missing customer ","valid")</f>
        <v>valid</v>
      </c>
      <c r="Q1561" t="str">
        <f t="shared" si="123"/>
        <v>VALID</v>
      </c>
      <c r="R1561" t="str">
        <f t="shared" si="124"/>
        <v>VALID</v>
      </c>
    </row>
    <row r="1562" spans="1:18" x14ac:dyDescent="0.25">
      <c r="A1562" t="s">
        <v>4073</v>
      </c>
      <c r="B1562" s="1">
        <v>45041</v>
      </c>
      <c r="C1562">
        <v>-75483.34</v>
      </c>
      <c r="D1562" t="s">
        <v>826</v>
      </c>
      <c r="E1562" t="s">
        <v>827</v>
      </c>
      <c r="F1562" t="s">
        <v>5</v>
      </c>
      <c r="G1562" t="s">
        <v>14</v>
      </c>
      <c r="H1562" t="s">
        <v>828</v>
      </c>
      <c r="I1562" t="str">
        <f>_xlfn.XLOOKUP(H1562,'Customers'!A1562:A1961,'Customers'!B1562:B1961," ")</f>
        <v xml:space="preserve"> </v>
      </c>
      <c r="J1562" t="s">
        <v>1415</v>
      </c>
      <c r="K1562" t="s">
        <v>4074</v>
      </c>
      <c r="L1562" t="str">
        <f t="shared" si="120"/>
        <v>OK</v>
      </c>
      <c r="M1562" t="str">
        <f t="shared" si="121"/>
        <v>NOT  NULL</v>
      </c>
      <c r="N1562">
        <f t="shared" si="122"/>
        <v>1</v>
      </c>
      <c r="O1562" t="str">
        <f>IF(ISNA(VLOOKUP(J1562,Vendors!A:A,1,FALSE)),"MISSING VENDER","VALID")</f>
        <v>VALID</v>
      </c>
      <c r="P1562" t="str">
        <f>IF(ISNA(VLOOKUP(H1562,'Customers'!A:A,1,FALSE)),"missing customer ","valid")</f>
        <v xml:space="preserve">missing customer </v>
      </c>
      <c r="Q1562" t="str">
        <f t="shared" si="123"/>
        <v>VALID</v>
      </c>
      <c r="R1562" t="str">
        <f t="shared" si="124"/>
        <v>VALID</v>
      </c>
    </row>
    <row r="1563" spans="1:18" x14ac:dyDescent="0.25">
      <c r="A1563" t="s">
        <v>4075</v>
      </c>
      <c r="B1563" s="1">
        <v>44957</v>
      </c>
      <c r="C1563">
        <v>193544.86</v>
      </c>
      <c r="D1563" t="s">
        <v>836</v>
      </c>
      <c r="E1563" t="s">
        <v>855</v>
      </c>
      <c r="F1563" t="s">
        <v>4</v>
      </c>
      <c r="G1563" t="s">
        <v>28</v>
      </c>
      <c r="H1563" t="s">
        <v>97</v>
      </c>
      <c r="I1563" t="str">
        <f>_xlfn.XLOOKUP(H1563,'Customers'!A1563:A1962,'Customers'!B1563:B1962," ")</f>
        <v xml:space="preserve"> </v>
      </c>
      <c r="J1563" t="s">
        <v>828</v>
      </c>
      <c r="K1563" t="s">
        <v>4076</v>
      </c>
      <c r="L1563" t="str">
        <f t="shared" si="120"/>
        <v>OK</v>
      </c>
      <c r="M1563" t="str">
        <f t="shared" si="121"/>
        <v>NOT  NULL</v>
      </c>
      <c r="N1563">
        <f t="shared" si="122"/>
        <v>1</v>
      </c>
      <c r="O1563" t="str">
        <f>IF(ISNA(VLOOKUP(J1563,Vendors!A:A,1,FALSE)),"MISSING VENDER","VALID")</f>
        <v>MISSING VENDER</v>
      </c>
      <c r="P1563" t="str">
        <f>IF(ISNA(VLOOKUP(H1563,'Customers'!A:A,1,FALSE)),"missing customer ","valid")</f>
        <v>valid</v>
      </c>
      <c r="Q1563" t="str">
        <f t="shared" si="123"/>
        <v>VALID</v>
      </c>
      <c r="R1563" t="str">
        <f t="shared" si="124"/>
        <v>VALID</v>
      </c>
    </row>
    <row r="1564" spans="1:18" x14ac:dyDescent="0.25">
      <c r="A1564" t="s">
        <v>4077</v>
      </c>
      <c r="B1564" s="1">
        <v>44755</v>
      </c>
      <c r="C1564">
        <v>-63725.35</v>
      </c>
      <c r="D1564" t="s">
        <v>826</v>
      </c>
      <c r="E1564" t="s">
        <v>832</v>
      </c>
      <c r="F1564" t="s">
        <v>4</v>
      </c>
      <c r="G1564" t="s">
        <v>28</v>
      </c>
      <c r="H1564" t="s">
        <v>828</v>
      </c>
      <c r="I1564" t="str">
        <f>_xlfn.XLOOKUP(H1564,'Customers'!A1564:A1963,'Customers'!B1564:B1963," ")</f>
        <v xml:space="preserve"> </v>
      </c>
      <c r="J1564" t="s">
        <v>1455</v>
      </c>
      <c r="K1564" t="s">
        <v>4078</v>
      </c>
      <c r="L1564" t="str">
        <f t="shared" si="120"/>
        <v>OK</v>
      </c>
      <c r="M1564" t="str">
        <f t="shared" si="121"/>
        <v>NOT  NULL</v>
      </c>
      <c r="N1564">
        <f t="shared" si="122"/>
        <v>1</v>
      </c>
      <c r="O1564" t="str">
        <f>IF(ISNA(VLOOKUP(J1564,Vendors!A:A,1,FALSE)),"MISSING VENDER","VALID")</f>
        <v>VALID</v>
      </c>
      <c r="P1564" t="str">
        <f>IF(ISNA(VLOOKUP(H1564,'Customers'!A:A,1,FALSE)),"missing customer ","valid")</f>
        <v xml:space="preserve">missing customer </v>
      </c>
      <c r="Q1564" t="str">
        <f t="shared" si="123"/>
        <v>VALID</v>
      </c>
      <c r="R1564" t="str">
        <f t="shared" si="124"/>
        <v>VALID</v>
      </c>
    </row>
    <row r="1565" spans="1:18" x14ac:dyDescent="0.25">
      <c r="A1565" t="s">
        <v>4079</v>
      </c>
      <c r="B1565" s="1">
        <v>44605</v>
      </c>
      <c r="C1565">
        <v>16393.63</v>
      </c>
      <c r="D1565" t="s">
        <v>958</v>
      </c>
      <c r="E1565" t="s">
        <v>958</v>
      </c>
      <c r="F1565" t="s">
        <v>3</v>
      </c>
      <c r="G1565" t="s">
        <v>25</v>
      </c>
      <c r="H1565" t="s">
        <v>828</v>
      </c>
      <c r="I1565" t="str">
        <f>_xlfn.XLOOKUP(H1565,'Customers'!A1565:A1964,'Customers'!B1565:B1964," ")</f>
        <v xml:space="preserve"> </v>
      </c>
      <c r="J1565" t="s">
        <v>828</v>
      </c>
      <c r="K1565" t="s">
        <v>4080</v>
      </c>
      <c r="L1565" t="str">
        <f t="shared" si="120"/>
        <v>OK</v>
      </c>
      <c r="M1565" t="str">
        <f t="shared" si="121"/>
        <v>NOT  NULL</v>
      </c>
      <c r="N1565">
        <f t="shared" si="122"/>
        <v>1</v>
      </c>
      <c r="O1565" t="str">
        <f>IF(ISNA(VLOOKUP(J1565,Vendors!A:A,1,FALSE)),"MISSING VENDER","VALID")</f>
        <v>MISSING VENDER</v>
      </c>
      <c r="P1565" t="str">
        <f>IF(ISNA(VLOOKUP(H1565,'Customers'!A:A,1,FALSE)),"missing customer ","valid")</f>
        <v xml:space="preserve">missing customer </v>
      </c>
      <c r="Q1565" t="str">
        <f t="shared" si="123"/>
        <v>VALID</v>
      </c>
      <c r="R1565" t="str">
        <f t="shared" si="124"/>
        <v>VALID</v>
      </c>
    </row>
    <row r="1566" spans="1:18" x14ac:dyDescent="0.25">
      <c r="A1566" t="s">
        <v>4081</v>
      </c>
      <c r="B1566" s="1">
        <v>44980</v>
      </c>
      <c r="C1566">
        <v>131253.51</v>
      </c>
      <c r="D1566" t="s">
        <v>836</v>
      </c>
      <c r="E1566" t="s">
        <v>840</v>
      </c>
      <c r="F1566" t="s">
        <v>5</v>
      </c>
      <c r="G1566" t="s">
        <v>28</v>
      </c>
      <c r="H1566" t="s">
        <v>467</v>
      </c>
      <c r="I1566" t="str">
        <f>_xlfn.XLOOKUP(H1566,'Customers'!A1566:A1965,'Customers'!B1566:B1965," ")</f>
        <v xml:space="preserve"> </v>
      </c>
      <c r="J1566" t="s">
        <v>828</v>
      </c>
      <c r="K1566" t="s">
        <v>4082</v>
      </c>
      <c r="L1566" t="str">
        <f t="shared" si="120"/>
        <v>OK</v>
      </c>
      <c r="M1566" t="str">
        <f t="shared" si="121"/>
        <v>NOT  NULL</v>
      </c>
      <c r="N1566">
        <f t="shared" si="122"/>
        <v>1</v>
      </c>
      <c r="O1566" t="str">
        <f>IF(ISNA(VLOOKUP(J1566,Vendors!A:A,1,FALSE)),"MISSING VENDER","VALID")</f>
        <v>MISSING VENDER</v>
      </c>
      <c r="P1566" t="str">
        <f>IF(ISNA(VLOOKUP(H1566,'Customers'!A:A,1,FALSE)),"missing customer ","valid")</f>
        <v>valid</v>
      </c>
      <c r="Q1566" t="str">
        <f t="shared" si="123"/>
        <v>VALID</v>
      </c>
      <c r="R1566" t="str">
        <f t="shared" si="124"/>
        <v>VALID</v>
      </c>
    </row>
    <row r="1567" spans="1:18" x14ac:dyDescent="0.25">
      <c r="A1567" t="s">
        <v>4083</v>
      </c>
      <c r="B1567" s="1">
        <v>45130</v>
      </c>
      <c r="C1567">
        <v>-28062.1</v>
      </c>
      <c r="D1567" t="s">
        <v>826</v>
      </c>
      <c r="E1567" t="s">
        <v>892</v>
      </c>
      <c r="F1567" t="s">
        <v>5</v>
      </c>
      <c r="G1567" t="s">
        <v>14</v>
      </c>
      <c r="H1567" t="s">
        <v>828</v>
      </c>
      <c r="I1567" t="str">
        <f>_xlfn.XLOOKUP(H1567,'Customers'!A1567:A1966,'Customers'!B1567:B1966," ")</f>
        <v xml:space="preserve"> </v>
      </c>
      <c r="J1567" t="s">
        <v>1345</v>
      </c>
      <c r="K1567" t="s">
        <v>4084</v>
      </c>
      <c r="L1567" t="str">
        <f t="shared" si="120"/>
        <v>OK</v>
      </c>
      <c r="M1567" t="str">
        <f t="shared" si="121"/>
        <v>NOT  NULL</v>
      </c>
      <c r="N1567">
        <f t="shared" si="122"/>
        <v>1</v>
      </c>
      <c r="O1567" t="str">
        <f>IF(ISNA(VLOOKUP(J1567,Vendors!A:A,1,FALSE)),"MISSING VENDER","VALID")</f>
        <v>VALID</v>
      </c>
      <c r="P1567" t="str">
        <f>IF(ISNA(VLOOKUP(H1567,'Customers'!A:A,1,FALSE)),"missing customer ","valid")</f>
        <v xml:space="preserve">missing customer </v>
      </c>
      <c r="Q1567" t="str">
        <f t="shared" si="123"/>
        <v>VALID</v>
      </c>
      <c r="R1567" t="str">
        <f t="shared" si="124"/>
        <v>VALID</v>
      </c>
    </row>
    <row r="1568" spans="1:18" x14ac:dyDescent="0.25">
      <c r="A1568" t="s">
        <v>4085</v>
      </c>
      <c r="B1568" s="1">
        <v>44885</v>
      </c>
      <c r="C1568">
        <v>-45437.59</v>
      </c>
      <c r="D1568" t="s">
        <v>826</v>
      </c>
      <c r="E1568" t="s">
        <v>832</v>
      </c>
      <c r="F1568" t="s">
        <v>4</v>
      </c>
      <c r="G1568" t="s">
        <v>14</v>
      </c>
      <c r="H1568" t="s">
        <v>828</v>
      </c>
      <c r="I1568" t="str">
        <f>_xlfn.XLOOKUP(H1568,'Customers'!A1568:A1967,'Customers'!B1568:B1967," ")</f>
        <v xml:space="preserve"> </v>
      </c>
      <c r="J1568" t="s">
        <v>1455</v>
      </c>
      <c r="K1568" t="s">
        <v>4086</v>
      </c>
      <c r="L1568" t="str">
        <f t="shared" si="120"/>
        <v>OK</v>
      </c>
      <c r="M1568" t="str">
        <f t="shared" si="121"/>
        <v>NOT  NULL</v>
      </c>
      <c r="N1568">
        <f t="shared" si="122"/>
        <v>1</v>
      </c>
      <c r="O1568" t="str">
        <f>IF(ISNA(VLOOKUP(J1568,Vendors!A:A,1,FALSE)),"MISSING VENDER","VALID")</f>
        <v>VALID</v>
      </c>
      <c r="P1568" t="str">
        <f>IF(ISNA(VLOOKUP(H1568,'Customers'!A:A,1,FALSE)),"missing customer ","valid")</f>
        <v xml:space="preserve">missing customer </v>
      </c>
      <c r="Q1568" t="str">
        <f t="shared" si="123"/>
        <v>VALID</v>
      </c>
      <c r="R1568" t="str">
        <f t="shared" si="124"/>
        <v>VALID</v>
      </c>
    </row>
    <row r="1569" spans="1:18" x14ac:dyDescent="0.25">
      <c r="A1569" t="s">
        <v>4087</v>
      </c>
      <c r="B1569" s="1">
        <v>45214</v>
      </c>
      <c r="C1569">
        <v>-52035.47</v>
      </c>
      <c r="D1569" t="s">
        <v>826</v>
      </c>
      <c r="E1569" t="s">
        <v>827</v>
      </c>
      <c r="F1569" t="s">
        <v>3</v>
      </c>
      <c r="G1569" t="s">
        <v>14</v>
      </c>
      <c r="H1569" t="s">
        <v>828</v>
      </c>
      <c r="I1569" t="str">
        <f>_xlfn.XLOOKUP(H1569,'Customers'!A1569:A1968,'Customers'!B1569:B1968," ")</f>
        <v xml:space="preserve"> </v>
      </c>
      <c r="J1569" t="s">
        <v>1022</v>
      </c>
      <c r="K1569" t="s">
        <v>4088</v>
      </c>
      <c r="L1569" t="str">
        <f t="shared" si="120"/>
        <v>OK</v>
      </c>
      <c r="M1569" t="str">
        <f t="shared" si="121"/>
        <v>NOT  NULL</v>
      </c>
      <c r="N1569">
        <f t="shared" si="122"/>
        <v>1</v>
      </c>
      <c r="O1569" t="str">
        <f>IF(ISNA(VLOOKUP(J1569,Vendors!A:A,1,FALSE)),"MISSING VENDER","VALID")</f>
        <v>VALID</v>
      </c>
      <c r="P1569" t="str">
        <f>IF(ISNA(VLOOKUP(H1569,'Customers'!A:A,1,FALSE)),"missing customer ","valid")</f>
        <v xml:space="preserve">missing customer </v>
      </c>
      <c r="Q1569" t="str">
        <f t="shared" si="123"/>
        <v>VALID</v>
      </c>
      <c r="R1569" t="str">
        <f t="shared" si="124"/>
        <v>VALID</v>
      </c>
    </row>
    <row r="1570" spans="1:18" x14ac:dyDescent="0.25">
      <c r="A1570" t="s">
        <v>4089</v>
      </c>
      <c r="B1570" s="1">
        <v>45027</v>
      </c>
      <c r="C1570">
        <v>69701.2</v>
      </c>
      <c r="D1570" t="s">
        <v>836</v>
      </c>
      <c r="E1570" t="s">
        <v>837</v>
      </c>
      <c r="F1570" t="s">
        <v>4</v>
      </c>
      <c r="G1570" t="s">
        <v>25</v>
      </c>
      <c r="H1570" t="s">
        <v>617</v>
      </c>
      <c r="I1570" t="str">
        <f>_xlfn.XLOOKUP(H1570,'Customers'!A1570:A1969,'Customers'!B1570:B1969," ")</f>
        <v xml:space="preserve"> </v>
      </c>
      <c r="J1570" t="s">
        <v>828</v>
      </c>
      <c r="K1570" t="s">
        <v>4090</v>
      </c>
      <c r="L1570" t="str">
        <f t="shared" si="120"/>
        <v>OK</v>
      </c>
      <c r="M1570" t="str">
        <f t="shared" si="121"/>
        <v>NOT  NULL</v>
      </c>
      <c r="N1570">
        <f t="shared" si="122"/>
        <v>1</v>
      </c>
      <c r="O1570" t="str">
        <f>IF(ISNA(VLOOKUP(J1570,Vendors!A:A,1,FALSE)),"MISSING VENDER","VALID")</f>
        <v>MISSING VENDER</v>
      </c>
      <c r="P1570" t="str">
        <f>IF(ISNA(VLOOKUP(H1570,'Customers'!A:A,1,FALSE)),"missing customer ","valid")</f>
        <v>valid</v>
      </c>
      <c r="Q1570" t="str">
        <f t="shared" si="123"/>
        <v>VALID</v>
      </c>
      <c r="R1570" t="str">
        <f t="shared" si="124"/>
        <v>VALID</v>
      </c>
    </row>
    <row r="1571" spans="1:18" x14ac:dyDescent="0.25">
      <c r="A1571" t="s">
        <v>4091</v>
      </c>
      <c r="B1571" s="1">
        <v>44918</v>
      </c>
      <c r="C1571">
        <v>126685.74</v>
      </c>
      <c r="D1571" t="s">
        <v>836</v>
      </c>
      <c r="E1571" t="s">
        <v>855</v>
      </c>
      <c r="F1571" t="s">
        <v>3</v>
      </c>
      <c r="G1571" t="s">
        <v>18</v>
      </c>
      <c r="H1571" t="s">
        <v>547</v>
      </c>
      <c r="I1571" t="str">
        <f>_xlfn.XLOOKUP(H1571,'Customers'!A1571:A1970,'Customers'!B1571:B1970," ")</f>
        <v xml:space="preserve"> </v>
      </c>
      <c r="J1571" t="s">
        <v>828</v>
      </c>
      <c r="K1571" t="s">
        <v>4092</v>
      </c>
      <c r="L1571" t="str">
        <f t="shared" si="120"/>
        <v>OK</v>
      </c>
      <c r="M1571" t="str">
        <f t="shared" si="121"/>
        <v>NOT  NULL</v>
      </c>
      <c r="N1571">
        <f t="shared" si="122"/>
        <v>1</v>
      </c>
      <c r="O1571" t="str">
        <f>IF(ISNA(VLOOKUP(J1571,Vendors!A:A,1,FALSE)),"MISSING VENDER","VALID")</f>
        <v>MISSING VENDER</v>
      </c>
      <c r="P1571" t="str">
        <f>IF(ISNA(VLOOKUP(H1571,'Customers'!A:A,1,FALSE)),"missing customer ","valid")</f>
        <v>valid</v>
      </c>
      <c r="Q1571" t="str">
        <f t="shared" si="123"/>
        <v>VALID</v>
      </c>
      <c r="R1571" t="str">
        <f t="shared" si="124"/>
        <v>VALID</v>
      </c>
    </row>
    <row r="1572" spans="1:18" x14ac:dyDescent="0.25">
      <c r="A1572" t="s">
        <v>4093</v>
      </c>
      <c r="B1572" s="1">
        <v>44714</v>
      </c>
      <c r="C1572">
        <v>-34628.239999999998</v>
      </c>
      <c r="D1572" t="s">
        <v>826</v>
      </c>
      <c r="E1572" t="s">
        <v>865</v>
      </c>
      <c r="F1572" t="s">
        <v>3</v>
      </c>
      <c r="G1572" t="s">
        <v>14</v>
      </c>
      <c r="H1572" t="s">
        <v>828</v>
      </c>
      <c r="I1572" t="str">
        <f>_xlfn.XLOOKUP(H1572,'Customers'!A1572:A1971,'Customers'!B1572:B1971," ")</f>
        <v xml:space="preserve"> </v>
      </c>
      <c r="J1572" t="s">
        <v>1497</v>
      </c>
      <c r="K1572" t="s">
        <v>4094</v>
      </c>
      <c r="L1572" t="str">
        <f t="shared" si="120"/>
        <v>OK</v>
      </c>
      <c r="M1572" t="str">
        <f t="shared" si="121"/>
        <v>NOT  NULL</v>
      </c>
      <c r="N1572">
        <f t="shared" si="122"/>
        <v>1</v>
      </c>
      <c r="O1572" t="str">
        <f>IF(ISNA(VLOOKUP(J1572,Vendors!A:A,1,FALSE)),"MISSING VENDER","VALID")</f>
        <v>VALID</v>
      </c>
      <c r="P1572" t="str">
        <f>IF(ISNA(VLOOKUP(H1572,'Customers'!A:A,1,FALSE)),"missing customer ","valid")</f>
        <v xml:space="preserve">missing customer </v>
      </c>
      <c r="Q1572" t="str">
        <f t="shared" si="123"/>
        <v>VALID</v>
      </c>
      <c r="R1572" t="str">
        <f t="shared" si="124"/>
        <v>VALID</v>
      </c>
    </row>
    <row r="1573" spans="1:18" x14ac:dyDescent="0.25">
      <c r="A1573" t="s">
        <v>4095</v>
      </c>
      <c r="B1573" s="1">
        <v>44809</v>
      </c>
      <c r="C1573">
        <v>-31910.42</v>
      </c>
      <c r="D1573" t="s">
        <v>826</v>
      </c>
      <c r="E1573" t="s">
        <v>832</v>
      </c>
      <c r="F1573" t="s">
        <v>5</v>
      </c>
      <c r="G1573" t="s">
        <v>28</v>
      </c>
      <c r="H1573" t="s">
        <v>828</v>
      </c>
      <c r="I1573" t="str">
        <f>_xlfn.XLOOKUP(H1573,'Customers'!A1573:A1972,'Customers'!B1573:B1972," ")</f>
        <v xml:space="preserve"> </v>
      </c>
      <c r="J1573" t="s">
        <v>1128</v>
      </c>
      <c r="K1573" t="s">
        <v>4096</v>
      </c>
      <c r="L1573" t="str">
        <f t="shared" si="120"/>
        <v>OK</v>
      </c>
      <c r="M1573" t="str">
        <f t="shared" si="121"/>
        <v>NOT  NULL</v>
      </c>
      <c r="N1573">
        <f t="shared" si="122"/>
        <v>1</v>
      </c>
      <c r="O1573" t="str">
        <f>IF(ISNA(VLOOKUP(J1573,Vendors!A:A,1,FALSE)),"MISSING VENDER","VALID")</f>
        <v>VALID</v>
      </c>
      <c r="P1573" t="str">
        <f>IF(ISNA(VLOOKUP(H1573,'Customers'!A:A,1,FALSE)),"missing customer ","valid")</f>
        <v xml:space="preserve">missing customer </v>
      </c>
      <c r="Q1573" t="str">
        <f t="shared" si="123"/>
        <v>VALID</v>
      </c>
      <c r="R1573" t="str">
        <f t="shared" si="124"/>
        <v>VALID</v>
      </c>
    </row>
    <row r="1574" spans="1:18" x14ac:dyDescent="0.25">
      <c r="A1574" t="s">
        <v>4097</v>
      </c>
      <c r="B1574" s="1">
        <v>44850</v>
      </c>
      <c r="C1574">
        <v>-36340.449999999997</v>
      </c>
      <c r="D1574" t="s">
        <v>826</v>
      </c>
      <c r="E1574" t="s">
        <v>892</v>
      </c>
      <c r="F1574" t="s">
        <v>4</v>
      </c>
      <c r="G1574" t="s">
        <v>25</v>
      </c>
      <c r="H1574" t="s">
        <v>828</v>
      </c>
      <c r="I1574" t="str">
        <f>_xlfn.XLOOKUP(H1574,'Customers'!A1574:A1973,'Customers'!B1574:B1973," ")</f>
        <v xml:space="preserve"> </v>
      </c>
      <c r="J1574" t="s">
        <v>916</v>
      </c>
      <c r="K1574" t="s">
        <v>4098</v>
      </c>
      <c r="L1574" t="str">
        <f t="shared" si="120"/>
        <v>OK</v>
      </c>
      <c r="M1574" t="str">
        <f t="shared" si="121"/>
        <v>NOT  NULL</v>
      </c>
      <c r="N1574">
        <f t="shared" si="122"/>
        <v>1</v>
      </c>
      <c r="O1574" t="str">
        <f>IF(ISNA(VLOOKUP(J1574,Vendors!A:A,1,FALSE)),"MISSING VENDER","VALID")</f>
        <v>VALID</v>
      </c>
      <c r="P1574" t="str">
        <f>IF(ISNA(VLOOKUP(H1574,'Customers'!A:A,1,FALSE)),"missing customer ","valid")</f>
        <v xml:space="preserve">missing customer </v>
      </c>
      <c r="Q1574" t="str">
        <f t="shared" si="123"/>
        <v>VALID</v>
      </c>
      <c r="R1574" t="str">
        <f t="shared" si="124"/>
        <v>VALID</v>
      </c>
    </row>
    <row r="1575" spans="1:18" x14ac:dyDescent="0.25">
      <c r="A1575" t="s">
        <v>4099</v>
      </c>
      <c r="B1575" s="1">
        <v>44912</v>
      </c>
      <c r="C1575">
        <v>-30139.65</v>
      </c>
      <c r="D1575" t="s">
        <v>826</v>
      </c>
      <c r="E1575" t="s">
        <v>832</v>
      </c>
      <c r="F1575" t="s">
        <v>4</v>
      </c>
      <c r="G1575" t="s">
        <v>28</v>
      </c>
      <c r="H1575" t="s">
        <v>828</v>
      </c>
      <c r="I1575" t="str">
        <f>_xlfn.XLOOKUP(H1575,'Customers'!A1575:A1974,'Customers'!B1575:B1974," ")</f>
        <v xml:space="preserve"> </v>
      </c>
      <c r="J1575" t="s">
        <v>833</v>
      </c>
      <c r="K1575" t="s">
        <v>4100</v>
      </c>
      <c r="L1575" t="str">
        <f t="shared" si="120"/>
        <v>OK</v>
      </c>
      <c r="M1575" t="str">
        <f t="shared" si="121"/>
        <v>NOT  NULL</v>
      </c>
      <c r="N1575">
        <f t="shared" si="122"/>
        <v>1</v>
      </c>
      <c r="O1575" t="str">
        <f>IF(ISNA(VLOOKUP(J1575,Vendors!A:A,1,FALSE)),"MISSING VENDER","VALID")</f>
        <v>VALID</v>
      </c>
      <c r="P1575" t="str">
        <f>IF(ISNA(VLOOKUP(H1575,'Customers'!A:A,1,FALSE)),"missing customer ","valid")</f>
        <v xml:space="preserve">missing customer </v>
      </c>
      <c r="Q1575" t="str">
        <f t="shared" si="123"/>
        <v>VALID</v>
      </c>
      <c r="R1575" t="str">
        <f t="shared" si="124"/>
        <v>VALID</v>
      </c>
    </row>
    <row r="1576" spans="1:18" x14ac:dyDescent="0.25">
      <c r="A1576" t="s">
        <v>4101</v>
      </c>
      <c r="B1576" s="1">
        <v>44677</v>
      </c>
      <c r="C1576">
        <v>151515.26999999999</v>
      </c>
      <c r="D1576" t="s">
        <v>836</v>
      </c>
      <c r="E1576" t="s">
        <v>855</v>
      </c>
      <c r="F1576" t="s">
        <v>3</v>
      </c>
      <c r="G1576" t="s">
        <v>28</v>
      </c>
      <c r="H1576" t="s">
        <v>743</v>
      </c>
      <c r="I1576" t="str">
        <f>_xlfn.XLOOKUP(H1576,'Customers'!A1576:A1975,'Customers'!B1576:B1975," ")</f>
        <v xml:space="preserve"> </v>
      </c>
      <c r="J1576" t="s">
        <v>828</v>
      </c>
      <c r="K1576" t="s">
        <v>4102</v>
      </c>
      <c r="L1576" t="str">
        <f t="shared" si="120"/>
        <v>OK</v>
      </c>
      <c r="M1576" t="str">
        <f t="shared" si="121"/>
        <v>NOT  NULL</v>
      </c>
      <c r="N1576">
        <f t="shared" si="122"/>
        <v>1</v>
      </c>
      <c r="O1576" t="str">
        <f>IF(ISNA(VLOOKUP(J1576,Vendors!A:A,1,FALSE)),"MISSING VENDER","VALID")</f>
        <v>MISSING VENDER</v>
      </c>
      <c r="P1576" t="str">
        <f>IF(ISNA(VLOOKUP(H1576,'Customers'!A:A,1,FALSE)),"missing customer ","valid")</f>
        <v>valid</v>
      </c>
      <c r="Q1576" t="str">
        <f t="shared" si="123"/>
        <v>VALID</v>
      </c>
      <c r="R1576" t="str">
        <f t="shared" si="124"/>
        <v>VALID</v>
      </c>
    </row>
    <row r="1577" spans="1:18" x14ac:dyDescent="0.25">
      <c r="A1577" t="s">
        <v>4103</v>
      </c>
      <c r="B1577" s="1">
        <v>45195</v>
      </c>
      <c r="C1577">
        <v>158405.9</v>
      </c>
      <c r="D1577" t="s">
        <v>836</v>
      </c>
      <c r="E1577" t="s">
        <v>855</v>
      </c>
      <c r="F1577" t="s">
        <v>5</v>
      </c>
      <c r="G1577" t="s">
        <v>14</v>
      </c>
      <c r="H1577" t="s">
        <v>161</v>
      </c>
      <c r="I1577" t="str">
        <f>_xlfn.XLOOKUP(H1577,'Customers'!A1577:A1976,'Customers'!B1577:B1976," ")</f>
        <v xml:space="preserve"> </v>
      </c>
      <c r="J1577" t="s">
        <v>828</v>
      </c>
      <c r="K1577" t="s">
        <v>4104</v>
      </c>
      <c r="L1577" t="str">
        <f t="shared" si="120"/>
        <v>OK</v>
      </c>
      <c r="M1577" t="str">
        <f t="shared" si="121"/>
        <v>NOT  NULL</v>
      </c>
      <c r="N1577">
        <f t="shared" si="122"/>
        <v>1</v>
      </c>
      <c r="O1577" t="str">
        <f>IF(ISNA(VLOOKUP(J1577,Vendors!A:A,1,FALSE)),"MISSING VENDER","VALID")</f>
        <v>MISSING VENDER</v>
      </c>
      <c r="P1577" t="str">
        <f>IF(ISNA(VLOOKUP(H1577,'Customers'!A:A,1,FALSE)),"missing customer ","valid")</f>
        <v>valid</v>
      </c>
      <c r="Q1577" t="str">
        <f t="shared" si="123"/>
        <v>VALID</v>
      </c>
      <c r="R1577" t="str">
        <f t="shared" si="124"/>
        <v>VALID</v>
      </c>
    </row>
    <row r="1578" spans="1:18" x14ac:dyDescent="0.25">
      <c r="A1578" t="s">
        <v>4105</v>
      </c>
      <c r="B1578" s="1">
        <v>45257</v>
      </c>
      <c r="C1578">
        <v>126816.95</v>
      </c>
      <c r="D1578" t="s">
        <v>836</v>
      </c>
      <c r="E1578" t="s">
        <v>837</v>
      </c>
      <c r="F1578" t="s">
        <v>3</v>
      </c>
      <c r="G1578" t="s">
        <v>18</v>
      </c>
      <c r="H1578" t="s">
        <v>687</v>
      </c>
      <c r="I1578" t="str">
        <f>_xlfn.XLOOKUP(H1578,'Customers'!A1578:A1977,'Customers'!B1578:B1977," ")</f>
        <v xml:space="preserve"> </v>
      </c>
      <c r="J1578" t="s">
        <v>828</v>
      </c>
      <c r="K1578" t="s">
        <v>4106</v>
      </c>
      <c r="L1578" t="str">
        <f t="shared" si="120"/>
        <v>OK</v>
      </c>
      <c r="M1578" t="str">
        <f t="shared" si="121"/>
        <v>NOT  NULL</v>
      </c>
      <c r="N1578">
        <f t="shared" si="122"/>
        <v>1</v>
      </c>
      <c r="O1578" t="str">
        <f>IF(ISNA(VLOOKUP(J1578,Vendors!A:A,1,FALSE)),"MISSING VENDER","VALID")</f>
        <v>MISSING VENDER</v>
      </c>
      <c r="P1578" t="str">
        <f>IF(ISNA(VLOOKUP(H1578,'Customers'!A:A,1,FALSE)),"missing customer ","valid")</f>
        <v>valid</v>
      </c>
      <c r="Q1578" t="str">
        <f t="shared" si="123"/>
        <v>VALID</v>
      </c>
      <c r="R1578" t="str">
        <f t="shared" si="124"/>
        <v>VALID</v>
      </c>
    </row>
    <row r="1579" spans="1:18" x14ac:dyDescent="0.25">
      <c r="A1579" t="s">
        <v>4107</v>
      </c>
      <c r="B1579" s="1">
        <v>45124</v>
      </c>
      <c r="C1579">
        <v>-57904.22</v>
      </c>
      <c r="D1579" t="s">
        <v>826</v>
      </c>
      <c r="E1579" t="s">
        <v>827</v>
      </c>
      <c r="F1579" t="s">
        <v>3</v>
      </c>
      <c r="G1579" t="s">
        <v>18</v>
      </c>
      <c r="H1579" t="s">
        <v>828</v>
      </c>
      <c r="I1579" t="str">
        <f>_xlfn.XLOOKUP(H1579,'Customers'!A1579:A1978,'Customers'!B1579:B1978," ")</f>
        <v xml:space="preserve"> </v>
      </c>
      <c r="J1579" t="s">
        <v>955</v>
      </c>
      <c r="K1579" t="s">
        <v>4108</v>
      </c>
      <c r="L1579" t="str">
        <f t="shared" si="120"/>
        <v>OK</v>
      </c>
      <c r="M1579" t="str">
        <f t="shared" si="121"/>
        <v>NOT  NULL</v>
      </c>
      <c r="N1579">
        <f t="shared" si="122"/>
        <v>1</v>
      </c>
      <c r="O1579" t="str">
        <f>IF(ISNA(VLOOKUP(J1579,Vendors!A:A,1,FALSE)),"MISSING VENDER","VALID")</f>
        <v>VALID</v>
      </c>
      <c r="P1579" t="str">
        <f>IF(ISNA(VLOOKUP(H1579,'Customers'!A:A,1,FALSE)),"missing customer ","valid")</f>
        <v xml:space="preserve">missing customer </v>
      </c>
      <c r="Q1579" t="str">
        <f t="shared" si="123"/>
        <v>VALID</v>
      </c>
      <c r="R1579" t="str">
        <f t="shared" si="124"/>
        <v>VALID</v>
      </c>
    </row>
    <row r="1580" spans="1:18" x14ac:dyDescent="0.25">
      <c r="A1580" t="s">
        <v>4109</v>
      </c>
      <c r="B1580" s="1">
        <v>44824</v>
      </c>
      <c r="C1580">
        <v>104239.94</v>
      </c>
      <c r="D1580" t="s">
        <v>836</v>
      </c>
      <c r="E1580" t="s">
        <v>855</v>
      </c>
      <c r="F1580" t="s">
        <v>3</v>
      </c>
      <c r="G1580" t="s">
        <v>14</v>
      </c>
      <c r="H1580" t="s">
        <v>579</v>
      </c>
      <c r="I1580" t="str">
        <f>_xlfn.XLOOKUP(H1580,'Customers'!A1580:A1979,'Customers'!B1580:B1979," ")</f>
        <v xml:space="preserve"> </v>
      </c>
      <c r="J1580" t="s">
        <v>828</v>
      </c>
      <c r="K1580" t="s">
        <v>4110</v>
      </c>
      <c r="L1580" t="str">
        <f t="shared" si="120"/>
        <v>OK</v>
      </c>
      <c r="M1580" t="str">
        <f t="shared" si="121"/>
        <v>NOT  NULL</v>
      </c>
      <c r="N1580">
        <f t="shared" si="122"/>
        <v>1</v>
      </c>
      <c r="O1580" t="str">
        <f>IF(ISNA(VLOOKUP(J1580,Vendors!A:A,1,FALSE)),"MISSING VENDER","VALID")</f>
        <v>MISSING VENDER</v>
      </c>
      <c r="P1580" t="str">
        <f>IF(ISNA(VLOOKUP(H1580,'Customers'!A:A,1,FALSE)),"missing customer ","valid")</f>
        <v>valid</v>
      </c>
      <c r="Q1580" t="str">
        <f t="shared" si="123"/>
        <v>VALID</v>
      </c>
      <c r="R1580" t="str">
        <f t="shared" si="124"/>
        <v>VALID</v>
      </c>
    </row>
    <row r="1581" spans="1:18" x14ac:dyDescent="0.25">
      <c r="A1581" t="s">
        <v>4111</v>
      </c>
      <c r="B1581" s="1">
        <v>45068</v>
      </c>
      <c r="C1581">
        <v>176359.2</v>
      </c>
      <c r="D1581" t="s">
        <v>836</v>
      </c>
      <c r="E1581" t="s">
        <v>855</v>
      </c>
      <c r="F1581" t="s">
        <v>3</v>
      </c>
      <c r="G1581" t="s">
        <v>18</v>
      </c>
      <c r="H1581" t="s">
        <v>471</v>
      </c>
      <c r="I1581" t="str">
        <f>_xlfn.XLOOKUP(H1581,'Customers'!A1581:A1980,'Customers'!B1581:B1980," ")</f>
        <v xml:space="preserve"> </v>
      </c>
      <c r="J1581" t="s">
        <v>828</v>
      </c>
      <c r="K1581" t="s">
        <v>4112</v>
      </c>
      <c r="L1581" t="str">
        <f t="shared" si="120"/>
        <v>OK</v>
      </c>
      <c r="M1581" t="str">
        <f t="shared" si="121"/>
        <v>NOT  NULL</v>
      </c>
      <c r="N1581">
        <f t="shared" si="122"/>
        <v>1</v>
      </c>
      <c r="O1581" t="str">
        <f>IF(ISNA(VLOOKUP(J1581,Vendors!A:A,1,FALSE)),"MISSING VENDER","VALID")</f>
        <v>MISSING VENDER</v>
      </c>
      <c r="P1581" t="str">
        <f>IF(ISNA(VLOOKUP(H1581,'Customers'!A:A,1,FALSE)),"missing customer ","valid")</f>
        <v>valid</v>
      </c>
      <c r="Q1581" t="str">
        <f t="shared" si="123"/>
        <v>VALID</v>
      </c>
      <c r="R1581" t="str">
        <f t="shared" si="124"/>
        <v>VALID</v>
      </c>
    </row>
    <row r="1582" spans="1:18" x14ac:dyDescent="0.25">
      <c r="A1582" t="s">
        <v>4113</v>
      </c>
      <c r="B1582" s="1">
        <v>45244</v>
      </c>
      <c r="C1582">
        <v>118809.19</v>
      </c>
      <c r="D1582" t="s">
        <v>836</v>
      </c>
      <c r="E1582" t="s">
        <v>855</v>
      </c>
      <c r="F1582" t="s">
        <v>5</v>
      </c>
      <c r="G1582" t="s">
        <v>18</v>
      </c>
      <c r="H1582" t="s">
        <v>741</v>
      </c>
      <c r="I1582" t="str">
        <f>_xlfn.XLOOKUP(H1582,'Customers'!A1582:A1981,'Customers'!B1582:B1981," ")</f>
        <v xml:space="preserve"> </v>
      </c>
      <c r="J1582" t="s">
        <v>828</v>
      </c>
      <c r="K1582" t="s">
        <v>4114</v>
      </c>
      <c r="L1582" t="str">
        <f t="shared" si="120"/>
        <v>OK</v>
      </c>
      <c r="M1582" t="str">
        <f t="shared" si="121"/>
        <v>NOT  NULL</v>
      </c>
      <c r="N1582">
        <f t="shared" si="122"/>
        <v>1</v>
      </c>
      <c r="O1582" t="str">
        <f>IF(ISNA(VLOOKUP(J1582,Vendors!A:A,1,FALSE)),"MISSING VENDER","VALID")</f>
        <v>MISSING VENDER</v>
      </c>
      <c r="P1582" t="str">
        <f>IF(ISNA(VLOOKUP(H1582,'Customers'!A:A,1,FALSE)),"missing customer ","valid")</f>
        <v>valid</v>
      </c>
      <c r="Q1582" t="str">
        <f t="shared" si="123"/>
        <v>VALID</v>
      </c>
      <c r="R1582" t="str">
        <f t="shared" si="124"/>
        <v>VALID</v>
      </c>
    </row>
    <row r="1583" spans="1:18" x14ac:dyDescent="0.25">
      <c r="A1583" t="s">
        <v>4115</v>
      </c>
      <c r="B1583" s="1">
        <v>44816</v>
      </c>
      <c r="C1583">
        <v>9649.2900000000009</v>
      </c>
      <c r="D1583" t="s">
        <v>958</v>
      </c>
      <c r="E1583" t="s">
        <v>958</v>
      </c>
      <c r="F1583" t="s">
        <v>5</v>
      </c>
      <c r="G1583" t="s">
        <v>18</v>
      </c>
      <c r="H1583" t="s">
        <v>828</v>
      </c>
      <c r="I1583" t="str">
        <f>_xlfn.XLOOKUP(H1583,'Customers'!A1583:A1982,'Customers'!B1583:B1982," ")</f>
        <v xml:space="preserve"> </v>
      </c>
      <c r="J1583" t="s">
        <v>828</v>
      </c>
      <c r="K1583" t="s">
        <v>4116</v>
      </c>
      <c r="L1583" t="str">
        <f t="shared" si="120"/>
        <v>OK</v>
      </c>
      <c r="M1583" t="str">
        <f t="shared" si="121"/>
        <v>NOT  NULL</v>
      </c>
      <c r="N1583">
        <f t="shared" si="122"/>
        <v>1</v>
      </c>
      <c r="O1583" t="str">
        <f>IF(ISNA(VLOOKUP(J1583,Vendors!A:A,1,FALSE)),"MISSING VENDER","VALID")</f>
        <v>MISSING VENDER</v>
      </c>
      <c r="P1583" t="str">
        <f>IF(ISNA(VLOOKUP(H1583,'Customers'!A:A,1,FALSE)),"missing customer ","valid")</f>
        <v xml:space="preserve">missing customer </v>
      </c>
      <c r="Q1583" t="str">
        <f t="shared" si="123"/>
        <v>VALID</v>
      </c>
      <c r="R1583" t="str">
        <f t="shared" si="124"/>
        <v>VALID</v>
      </c>
    </row>
    <row r="1584" spans="1:18" x14ac:dyDescent="0.25">
      <c r="A1584" t="s">
        <v>4117</v>
      </c>
      <c r="B1584" s="1">
        <v>45207</v>
      </c>
      <c r="C1584">
        <v>-37023.97</v>
      </c>
      <c r="D1584" t="s">
        <v>826</v>
      </c>
      <c r="E1584" t="s">
        <v>851</v>
      </c>
      <c r="F1584" t="s">
        <v>5</v>
      </c>
      <c r="G1584" t="s">
        <v>28</v>
      </c>
      <c r="H1584" t="s">
        <v>828</v>
      </c>
      <c r="I1584" t="str">
        <f>_xlfn.XLOOKUP(H1584,'Customers'!A1584:A1983,'Customers'!B1584:B1983," ")</f>
        <v xml:space="preserve"> </v>
      </c>
      <c r="J1584" t="s">
        <v>1472</v>
      </c>
      <c r="K1584" t="s">
        <v>4118</v>
      </c>
      <c r="L1584" t="str">
        <f t="shared" si="120"/>
        <v>OK</v>
      </c>
      <c r="M1584" t="str">
        <f t="shared" si="121"/>
        <v>NOT  NULL</v>
      </c>
      <c r="N1584">
        <f t="shared" si="122"/>
        <v>1</v>
      </c>
      <c r="O1584" t="str">
        <f>IF(ISNA(VLOOKUP(J1584,Vendors!A:A,1,FALSE)),"MISSING VENDER","VALID")</f>
        <v>VALID</v>
      </c>
      <c r="P1584" t="str">
        <f>IF(ISNA(VLOOKUP(H1584,'Customers'!A:A,1,FALSE)),"missing customer ","valid")</f>
        <v xml:space="preserve">missing customer </v>
      </c>
      <c r="Q1584" t="str">
        <f t="shared" si="123"/>
        <v>VALID</v>
      </c>
      <c r="R1584" t="str">
        <f t="shared" si="124"/>
        <v>VALID</v>
      </c>
    </row>
    <row r="1585" spans="1:18" x14ac:dyDescent="0.25">
      <c r="A1585" t="s">
        <v>4119</v>
      </c>
      <c r="B1585" s="1">
        <v>45145</v>
      </c>
      <c r="C1585">
        <v>-44648.56</v>
      </c>
      <c r="D1585" t="s">
        <v>826</v>
      </c>
      <c r="E1585" t="s">
        <v>827</v>
      </c>
      <c r="F1585" t="s">
        <v>5</v>
      </c>
      <c r="G1585" t="s">
        <v>18</v>
      </c>
      <c r="H1585" t="s">
        <v>828</v>
      </c>
      <c r="I1585" t="str">
        <f>_xlfn.XLOOKUP(H1585,'Customers'!A1585:A1984,'Customers'!B1585:B1984," ")</f>
        <v xml:space="preserve"> </v>
      </c>
      <c r="J1585" t="s">
        <v>1572</v>
      </c>
      <c r="K1585" t="s">
        <v>4120</v>
      </c>
      <c r="L1585" t="str">
        <f t="shared" si="120"/>
        <v>OK</v>
      </c>
      <c r="M1585" t="str">
        <f t="shared" si="121"/>
        <v>NOT  NULL</v>
      </c>
      <c r="N1585">
        <f t="shared" si="122"/>
        <v>1</v>
      </c>
      <c r="O1585" t="str">
        <f>IF(ISNA(VLOOKUP(J1585,Vendors!A:A,1,FALSE)),"MISSING VENDER","VALID")</f>
        <v>VALID</v>
      </c>
      <c r="P1585" t="str">
        <f>IF(ISNA(VLOOKUP(H1585,'Customers'!A:A,1,FALSE)),"missing customer ","valid")</f>
        <v xml:space="preserve">missing customer </v>
      </c>
      <c r="Q1585" t="str">
        <f t="shared" si="123"/>
        <v>VALID</v>
      </c>
      <c r="R1585" t="str">
        <f t="shared" si="124"/>
        <v>VALID</v>
      </c>
    </row>
    <row r="1586" spans="1:18" x14ac:dyDescent="0.25">
      <c r="A1586" t="s">
        <v>4121</v>
      </c>
      <c r="B1586" s="1">
        <v>45224</v>
      </c>
      <c r="C1586">
        <v>193069.23</v>
      </c>
      <c r="D1586" t="s">
        <v>836</v>
      </c>
      <c r="E1586" t="s">
        <v>837</v>
      </c>
      <c r="F1586" t="s">
        <v>4</v>
      </c>
      <c r="G1586" t="s">
        <v>18</v>
      </c>
      <c r="H1586" t="s">
        <v>239</v>
      </c>
      <c r="I1586" t="str">
        <f>_xlfn.XLOOKUP(H1586,'Customers'!A1586:A1985,'Customers'!B1586:B1985," ")</f>
        <v xml:space="preserve"> </v>
      </c>
      <c r="J1586" t="s">
        <v>828</v>
      </c>
      <c r="K1586" t="s">
        <v>4122</v>
      </c>
      <c r="L1586" t="str">
        <f t="shared" si="120"/>
        <v>OK</v>
      </c>
      <c r="M1586" t="str">
        <f t="shared" si="121"/>
        <v>NOT  NULL</v>
      </c>
      <c r="N1586">
        <f t="shared" si="122"/>
        <v>1</v>
      </c>
      <c r="O1586" t="str">
        <f>IF(ISNA(VLOOKUP(J1586,Vendors!A:A,1,FALSE)),"MISSING VENDER","VALID")</f>
        <v>MISSING VENDER</v>
      </c>
      <c r="P1586" t="str">
        <f>IF(ISNA(VLOOKUP(H1586,'Customers'!A:A,1,FALSE)),"missing customer ","valid")</f>
        <v>valid</v>
      </c>
      <c r="Q1586" t="str">
        <f t="shared" si="123"/>
        <v>VALID</v>
      </c>
      <c r="R1586" t="str">
        <f t="shared" si="124"/>
        <v>VALID</v>
      </c>
    </row>
    <row r="1587" spans="1:18" x14ac:dyDescent="0.25">
      <c r="A1587" t="s">
        <v>4123</v>
      </c>
      <c r="B1587" s="1">
        <v>45154</v>
      </c>
      <c r="C1587">
        <v>210837.09</v>
      </c>
      <c r="D1587" t="s">
        <v>836</v>
      </c>
      <c r="E1587" t="s">
        <v>855</v>
      </c>
      <c r="F1587" t="s">
        <v>5</v>
      </c>
      <c r="G1587" t="s">
        <v>25</v>
      </c>
      <c r="H1587" t="s">
        <v>741</v>
      </c>
      <c r="I1587" t="str">
        <f>_xlfn.XLOOKUP(H1587,'Customers'!A1587:A1986,'Customers'!B1587:B1986," ")</f>
        <v xml:space="preserve"> </v>
      </c>
      <c r="J1587" t="s">
        <v>828</v>
      </c>
      <c r="K1587" t="s">
        <v>4124</v>
      </c>
      <c r="L1587" t="str">
        <f t="shared" si="120"/>
        <v>OK</v>
      </c>
      <c r="M1587" t="str">
        <f t="shared" si="121"/>
        <v>NOT  NULL</v>
      </c>
      <c r="N1587">
        <f t="shared" si="122"/>
        <v>1</v>
      </c>
      <c r="O1587" t="str">
        <f>IF(ISNA(VLOOKUP(J1587,Vendors!A:A,1,FALSE)),"MISSING VENDER","VALID")</f>
        <v>MISSING VENDER</v>
      </c>
      <c r="P1587" t="str">
        <f>IF(ISNA(VLOOKUP(H1587,'Customers'!A:A,1,FALSE)),"missing customer ","valid")</f>
        <v>valid</v>
      </c>
      <c r="Q1587" t="str">
        <f t="shared" si="123"/>
        <v>VALID</v>
      </c>
      <c r="R1587" t="str">
        <f t="shared" si="124"/>
        <v>VALID</v>
      </c>
    </row>
    <row r="1588" spans="1:18" x14ac:dyDescent="0.25">
      <c r="A1588" t="s">
        <v>4125</v>
      </c>
      <c r="B1588" s="1">
        <v>44672</v>
      </c>
      <c r="C1588">
        <v>94324.78</v>
      </c>
      <c r="D1588" t="s">
        <v>836</v>
      </c>
      <c r="E1588" t="s">
        <v>837</v>
      </c>
      <c r="F1588" t="s">
        <v>3</v>
      </c>
      <c r="G1588" t="s">
        <v>25</v>
      </c>
      <c r="H1588" t="s">
        <v>491</v>
      </c>
      <c r="I1588" t="str">
        <f>_xlfn.XLOOKUP(H1588,'Customers'!A1588:A1987,'Customers'!B1588:B1987," ")</f>
        <v xml:space="preserve"> </v>
      </c>
      <c r="J1588" t="s">
        <v>828</v>
      </c>
      <c r="K1588" t="s">
        <v>4126</v>
      </c>
      <c r="L1588" t="str">
        <f t="shared" si="120"/>
        <v>OK</v>
      </c>
      <c r="M1588" t="str">
        <f t="shared" si="121"/>
        <v>NOT  NULL</v>
      </c>
      <c r="N1588">
        <f t="shared" si="122"/>
        <v>1</v>
      </c>
      <c r="O1588" t="str">
        <f>IF(ISNA(VLOOKUP(J1588,Vendors!A:A,1,FALSE)),"MISSING VENDER","VALID")</f>
        <v>MISSING VENDER</v>
      </c>
      <c r="P1588" t="str">
        <f>IF(ISNA(VLOOKUP(H1588,'Customers'!A:A,1,FALSE)),"missing customer ","valid")</f>
        <v>valid</v>
      </c>
      <c r="Q1588" t="str">
        <f t="shared" si="123"/>
        <v>VALID</v>
      </c>
      <c r="R1588" t="str">
        <f t="shared" si="124"/>
        <v>VALID</v>
      </c>
    </row>
    <row r="1589" spans="1:18" x14ac:dyDescent="0.25">
      <c r="A1589" t="s">
        <v>4127</v>
      </c>
      <c r="B1589" s="1">
        <v>44894</v>
      </c>
      <c r="C1589">
        <v>98719.19</v>
      </c>
      <c r="D1589" t="s">
        <v>836</v>
      </c>
      <c r="E1589" t="s">
        <v>855</v>
      </c>
      <c r="F1589" t="s">
        <v>5</v>
      </c>
      <c r="G1589" t="s">
        <v>18</v>
      </c>
      <c r="H1589" t="s">
        <v>109</v>
      </c>
      <c r="I1589" t="str">
        <f>_xlfn.XLOOKUP(H1589,'Customers'!A1589:A1988,'Customers'!B1589:B1988," ")</f>
        <v xml:space="preserve"> </v>
      </c>
      <c r="J1589" t="s">
        <v>828</v>
      </c>
      <c r="K1589" t="s">
        <v>4128</v>
      </c>
      <c r="L1589" t="str">
        <f t="shared" si="120"/>
        <v>OK</v>
      </c>
      <c r="M1589" t="str">
        <f t="shared" si="121"/>
        <v>NOT  NULL</v>
      </c>
      <c r="N1589">
        <f t="shared" si="122"/>
        <v>1</v>
      </c>
      <c r="O1589" t="str">
        <f>IF(ISNA(VLOOKUP(J1589,Vendors!A:A,1,FALSE)),"MISSING VENDER","VALID")</f>
        <v>MISSING VENDER</v>
      </c>
      <c r="P1589" t="str">
        <f>IF(ISNA(VLOOKUP(H1589,'Customers'!A:A,1,FALSE)),"missing customer ","valid")</f>
        <v>valid</v>
      </c>
      <c r="Q1589" t="str">
        <f t="shared" si="123"/>
        <v>VALID</v>
      </c>
      <c r="R1589" t="str">
        <f t="shared" si="124"/>
        <v>VALID</v>
      </c>
    </row>
    <row r="1590" spans="1:18" x14ac:dyDescent="0.25">
      <c r="A1590" t="s">
        <v>4129</v>
      </c>
      <c r="B1590" s="1">
        <v>45081</v>
      </c>
      <c r="C1590">
        <v>155834.79</v>
      </c>
      <c r="D1590" t="s">
        <v>836</v>
      </c>
      <c r="E1590" t="s">
        <v>840</v>
      </c>
      <c r="F1590" t="s">
        <v>4</v>
      </c>
      <c r="G1590" t="s">
        <v>28</v>
      </c>
      <c r="H1590" t="s">
        <v>67</v>
      </c>
      <c r="I1590" t="str">
        <f>_xlfn.XLOOKUP(H1590,'Customers'!A1590:A1989,'Customers'!B1590:B1989," ")</f>
        <v xml:space="preserve"> </v>
      </c>
      <c r="J1590" t="s">
        <v>828</v>
      </c>
      <c r="K1590" t="s">
        <v>4130</v>
      </c>
      <c r="L1590" t="str">
        <f t="shared" si="120"/>
        <v>OK</v>
      </c>
      <c r="M1590" t="str">
        <f t="shared" si="121"/>
        <v>NOT  NULL</v>
      </c>
      <c r="N1590">
        <f t="shared" si="122"/>
        <v>1</v>
      </c>
      <c r="O1590" t="str">
        <f>IF(ISNA(VLOOKUP(J1590,Vendors!A:A,1,FALSE)),"MISSING VENDER","VALID")</f>
        <v>MISSING VENDER</v>
      </c>
      <c r="P1590" t="str">
        <f>IF(ISNA(VLOOKUP(H1590,'Customers'!A:A,1,FALSE)),"missing customer ","valid")</f>
        <v>valid</v>
      </c>
      <c r="Q1590" t="str">
        <f t="shared" si="123"/>
        <v>VALID</v>
      </c>
      <c r="R1590" t="str">
        <f t="shared" si="124"/>
        <v>VALID</v>
      </c>
    </row>
    <row r="1591" spans="1:18" x14ac:dyDescent="0.25">
      <c r="A1591" t="s">
        <v>4131</v>
      </c>
      <c r="B1591" s="1">
        <v>44608</v>
      </c>
      <c r="C1591">
        <v>-2000</v>
      </c>
      <c r="D1591" t="s">
        <v>826</v>
      </c>
      <c r="E1591" t="s">
        <v>827</v>
      </c>
      <c r="F1591" t="s">
        <v>5</v>
      </c>
      <c r="G1591" t="s">
        <v>25</v>
      </c>
      <c r="H1591" t="s">
        <v>828</v>
      </c>
      <c r="I1591" t="str">
        <f>_xlfn.XLOOKUP(H1591,'Customers'!A1591:A1990,'Customers'!B1591:B1990," ")</f>
        <v xml:space="preserve"> </v>
      </c>
      <c r="J1591" t="s">
        <v>1022</v>
      </c>
      <c r="K1591" t="s">
        <v>4132</v>
      </c>
      <c r="L1591" t="str">
        <f t="shared" si="120"/>
        <v>OK</v>
      </c>
      <c r="M1591" t="str">
        <f t="shared" si="121"/>
        <v>NOT  NULL</v>
      </c>
      <c r="N1591">
        <f t="shared" si="122"/>
        <v>1</v>
      </c>
      <c r="O1591" t="str">
        <f>IF(ISNA(VLOOKUP(J1591,Vendors!A:A,1,FALSE)),"MISSING VENDER","VALID")</f>
        <v>VALID</v>
      </c>
      <c r="P1591" t="str">
        <f>IF(ISNA(VLOOKUP(H1591,'Customers'!A:A,1,FALSE)),"missing customer ","valid")</f>
        <v xml:space="preserve">missing customer </v>
      </c>
      <c r="Q1591" t="str">
        <f t="shared" si="123"/>
        <v>VALID</v>
      </c>
      <c r="R1591" t="str">
        <f t="shared" si="124"/>
        <v>VALID</v>
      </c>
    </row>
    <row r="1592" spans="1:18" x14ac:dyDescent="0.25">
      <c r="A1592" t="s">
        <v>4133</v>
      </c>
      <c r="B1592" s="1">
        <v>44602</v>
      </c>
      <c r="C1592">
        <v>-29804.53</v>
      </c>
      <c r="D1592" t="s">
        <v>826</v>
      </c>
      <c r="E1592" t="s">
        <v>843</v>
      </c>
      <c r="F1592" t="s">
        <v>5</v>
      </c>
      <c r="G1592" t="s">
        <v>18</v>
      </c>
      <c r="H1592" t="s">
        <v>828</v>
      </c>
      <c r="I1592" t="str">
        <f>_xlfn.XLOOKUP(H1592,'Customers'!A1592:A1991,'Customers'!B1592:B1991," ")</f>
        <v xml:space="preserve"> </v>
      </c>
      <c r="J1592" t="s">
        <v>1080</v>
      </c>
      <c r="K1592" t="s">
        <v>4134</v>
      </c>
      <c r="L1592" t="str">
        <f t="shared" si="120"/>
        <v>OK</v>
      </c>
      <c r="M1592" t="str">
        <f t="shared" si="121"/>
        <v>NOT  NULL</v>
      </c>
      <c r="N1592">
        <f t="shared" si="122"/>
        <v>1</v>
      </c>
      <c r="O1592" t="str">
        <f>IF(ISNA(VLOOKUP(J1592,Vendors!A:A,1,FALSE)),"MISSING VENDER","VALID")</f>
        <v>VALID</v>
      </c>
      <c r="P1592" t="str">
        <f>IF(ISNA(VLOOKUP(H1592,'Customers'!A:A,1,FALSE)),"missing customer ","valid")</f>
        <v xml:space="preserve">missing customer </v>
      </c>
      <c r="Q1592" t="str">
        <f t="shared" si="123"/>
        <v>VALID</v>
      </c>
      <c r="R1592" t="str">
        <f t="shared" si="124"/>
        <v>VALID</v>
      </c>
    </row>
    <row r="1593" spans="1:18" x14ac:dyDescent="0.25">
      <c r="A1593" t="s">
        <v>4135</v>
      </c>
      <c r="B1593" s="1">
        <v>44573</v>
      </c>
      <c r="C1593">
        <v>85452.31</v>
      </c>
      <c r="D1593" t="s">
        <v>836</v>
      </c>
      <c r="E1593" t="s">
        <v>855</v>
      </c>
      <c r="F1593" t="s">
        <v>4</v>
      </c>
      <c r="G1593" t="s">
        <v>14</v>
      </c>
      <c r="H1593" t="s">
        <v>203</v>
      </c>
      <c r="I1593" t="str">
        <f>_xlfn.XLOOKUP(H1593,'Customers'!A1593:A1992,'Customers'!B1593:B1992," ")</f>
        <v xml:space="preserve"> </v>
      </c>
      <c r="J1593" t="s">
        <v>828</v>
      </c>
      <c r="K1593" t="s">
        <v>4136</v>
      </c>
      <c r="L1593" t="str">
        <f t="shared" si="120"/>
        <v>OK</v>
      </c>
      <c r="M1593" t="str">
        <f t="shared" si="121"/>
        <v>NOT  NULL</v>
      </c>
      <c r="N1593">
        <f t="shared" si="122"/>
        <v>1</v>
      </c>
      <c r="O1593" t="str">
        <f>IF(ISNA(VLOOKUP(J1593,Vendors!A:A,1,FALSE)),"MISSING VENDER","VALID")</f>
        <v>MISSING VENDER</v>
      </c>
      <c r="P1593" t="str">
        <f>IF(ISNA(VLOOKUP(H1593,'Customers'!A:A,1,FALSE)),"missing customer ","valid")</f>
        <v>valid</v>
      </c>
      <c r="Q1593" t="str">
        <f t="shared" si="123"/>
        <v>VALID</v>
      </c>
      <c r="R1593" t="str">
        <f t="shared" si="124"/>
        <v>VALID</v>
      </c>
    </row>
    <row r="1594" spans="1:18" x14ac:dyDescent="0.25">
      <c r="A1594" t="s">
        <v>4137</v>
      </c>
      <c r="B1594" s="1">
        <v>45150</v>
      </c>
      <c r="C1594">
        <v>-43839.89</v>
      </c>
      <c r="D1594" t="s">
        <v>826</v>
      </c>
      <c r="E1594" t="s">
        <v>832</v>
      </c>
      <c r="F1594" t="s">
        <v>4</v>
      </c>
      <c r="G1594" t="s">
        <v>18</v>
      </c>
      <c r="H1594" t="s">
        <v>828</v>
      </c>
      <c r="I1594" t="str">
        <f>_xlfn.XLOOKUP(H1594,'Customers'!A1594:A1993,'Customers'!B1594:B1993," ")</f>
        <v xml:space="preserve"> </v>
      </c>
      <c r="J1594" t="s">
        <v>1506</v>
      </c>
      <c r="K1594" t="s">
        <v>4138</v>
      </c>
      <c r="L1594" t="str">
        <f t="shared" si="120"/>
        <v>OK</v>
      </c>
      <c r="M1594" t="str">
        <f t="shared" si="121"/>
        <v>NOT  NULL</v>
      </c>
      <c r="N1594">
        <f t="shared" si="122"/>
        <v>1</v>
      </c>
      <c r="O1594" t="str">
        <f>IF(ISNA(VLOOKUP(J1594,Vendors!A:A,1,FALSE)),"MISSING VENDER","VALID")</f>
        <v>VALID</v>
      </c>
      <c r="P1594" t="str">
        <f>IF(ISNA(VLOOKUP(H1594,'Customers'!A:A,1,FALSE)),"missing customer ","valid")</f>
        <v xml:space="preserve">missing customer </v>
      </c>
      <c r="Q1594" t="str">
        <f t="shared" si="123"/>
        <v>VALID</v>
      </c>
      <c r="R1594" t="str">
        <f t="shared" si="124"/>
        <v>VALID</v>
      </c>
    </row>
    <row r="1595" spans="1:18" x14ac:dyDescent="0.25">
      <c r="A1595" t="s">
        <v>4139</v>
      </c>
      <c r="B1595" s="1">
        <v>44774</v>
      </c>
      <c r="C1595">
        <v>-69129.509999999995</v>
      </c>
      <c r="D1595" t="s">
        <v>826</v>
      </c>
      <c r="E1595" t="s">
        <v>832</v>
      </c>
      <c r="F1595" t="s">
        <v>5</v>
      </c>
      <c r="G1595" t="s">
        <v>14</v>
      </c>
      <c r="H1595" t="s">
        <v>828</v>
      </c>
      <c r="I1595" t="str">
        <f>_xlfn.XLOOKUP(H1595,'Customers'!A1595:A1994,'Customers'!B1595:B1994," ")</f>
        <v xml:space="preserve"> </v>
      </c>
      <c r="J1595" t="s">
        <v>1381</v>
      </c>
      <c r="K1595" t="s">
        <v>4140</v>
      </c>
      <c r="L1595" t="str">
        <f t="shared" si="120"/>
        <v>OK</v>
      </c>
      <c r="M1595" t="str">
        <f t="shared" si="121"/>
        <v>NOT  NULL</v>
      </c>
      <c r="N1595">
        <f t="shared" si="122"/>
        <v>1</v>
      </c>
      <c r="O1595" t="str">
        <f>IF(ISNA(VLOOKUP(J1595,Vendors!A:A,1,FALSE)),"MISSING VENDER","VALID")</f>
        <v>VALID</v>
      </c>
      <c r="P1595" t="str">
        <f>IF(ISNA(VLOOKUP(H1595,'Customers'!A:A,1,FALSE)),"missing customer ","valid")</f>
        <v xml:space="preserve">missing customer </v>
      </c>
      <c r="Q1595" t="str">
        <f t="shared" si="123"/>
        <v>VALID</v>
      </c>
      <c r="R1595" t="str">
        <f t="shared" si="124"/>
        <v>VALID</v>
      </c>
    </row>
    <row r="1596" spans="1:18" x14ac:dyDescent="0.25">
      <c r="A1596" t="s">
        <v>4141</v>
      </c>
      <c r="B1596" s="1">
        <v>45171</v>
      </c>
      <c r="C1596">
        <v>186891.46</v>
      </c>
      <c r="D1596" t="s">
        <v>836</v>
      </c>
      <c r="E1596" t="s">
        <v>855</v>
      </c>
      <c r="F1596" t="s">
        <v>3</v>
      </c>
      <c r="G1596" t="s">
        <v>25</v>
      </c>
      <c r="H1596" t="s">
        <v>16</v>
      </c>
      <c r="I1596" t="str">
        <f>_xlfn.XLOOKUP(H1596,'Customers'!A1596:A1995,'Customers'!B1596:B1995," ")</f>
        <v xml:space="preserve"> </v>
      </c>
      <c r="J1596" t="s">
        <v>828</v>
      </c>
      <c r="K1596" t="s">
        <v>4142</v>
      </c>
      <c r="L1596" t="str">
        <f t="shared" si="120"/>
        <v>OK</v>
      </c>
      <c r="M1596" t="str">
        <f t="shared" si="121"/>
        <v>NOT  NULL</v>
      </c>
      <c r="N1596">
        <f t="shared" si="122"/>
        <v>1</v>
      </c>
      <c r="O1596" t="str">
        <f>IF(ISNA(VLOOKUP(J1596,Vendors!A:A,1,FALSE)),"MISSING VENDER","VALID")</f>
        <v>MISSING VENDER</v>
      </c>
      <c r="P1596" t="str">
        <f>IF(ISNA(VLOOKUP(H1596,'Customers'!A:A,1,FALSE)),"missing customer ","valid")</f>
        <v>valid</v>
      </c>
      <c r="Q1596" t="str">
        <f t="shared" si="123"/>
        <v>VALID</v>
      </c>
      <c r="R1596" t="str">
        <f t="shared" si="124"/>
        <v>VALID</v>
      </c>
    </row>
    <row r="1597" spans="1:18" x14ac:dyDescent="0.25">
      <c r="A1597" t="s">
        <v>4143</v>
      </c>
      <c r="B1597" s="1">
        <v>45085</v>
      </c>
      <c r="C1597">
        <v>-64153.1</v>
      </c>
      <c r="D1597" t="s">
        <v>826</v>
      </c>
      <c r="E1597" t="s">
        <v>865</v>
      </c>
      <c r="F1597" t="s">
        <v>4</v>
      </c>
      <c r="G1597" t="s">
        <v>18</v>
      </c>
      <c r="H1597" t="s">
        <v>828</v>
      </c>
      <c r="I1597" t="str">
        <f>_xlfn.XLOOKUP(H1597,'Customers'!A1597:A1996,'Customers'!B1597:B1996," ")</f>
        <v xml:space="preserve"> </v>
      </c>
      <c r="J1597" t="s">
        <v>1128</v>
      </c>
      <c r="K1597" t="s">
        <v>4144</v>
      </c>
      <c r="L1597" t="str">
        <f t="shared" si="120"/>
        <v>OK</v>
      </c>
      <c r="M1597" t="str">
        <f t="shared" si="121"/>
        <v>NOT  NULL</v>
      </c>
      <c r="N1597">
        <f t="shared" si="122"/>
        <v>1</v>
      </c>
      <c r="O1597" t="str">
        <f>IF(ISNA(VLOOKUP(J1597,Vendors!A:A,1,FALSE)),"MISSING VENDER","VALID")</f>
        <v>VALID</v>
      </c>
      <c r="P1597" t="str">
        <f>IF(ISNA(VLOOKUP(H1597,'Customers'!A:A,1,FALSE)),"missing customer ","valid")</f>
        <v xml:space="preserve">missing customer </v>
      </c>
      <c r="Q1597" t="str">
        <f t="shared" si="123"/>
        <v>VALID</v>
      </c>
      <c r="R1597" t="str">
        <f t="shared" si="124"/>
        <v>VALID</v>
      </c>
    </row>
    <row r="1598" spans="1:18" x14ac:dyDescent="0.25">
      <c r="A1598" t="s">
        <v>4145</v>
      </c>
      <c r="B1598" s="1">
        <v>44980</v>
      </c>
      <c r="C1598">
        <v>129453.11</v>
      </c>
      <c r="D1598" t="s">
        <v>836</v>
      </c>
      <c r="E1598" t="s">
        <v>837</v>
      </c>
      <c r="F1598" t="s">
        <v>4</v>
      </c>
      <c r="G1598" t="s">
        <v>14</v>
      </c>
      <c r="H1598" t="s">
        <v>731</v>
      </c>
      <c r="I1598" t="str">
        <f>_xlfn.XLOOKUP(H1598,'Customers'!A1598:A1997,'Customers'!B1598:B1997," ")</f>
        <v xml:space="preserve"> </v>
      </c>
      <c r="J1598" t="s">
        <v>828</v>
      </c>
      <c r="K1598" t="s">
        <v>4146</v>
      </c>
      <c r="L1598" t="str">
        <f t="shared" si="120"/>
        <v>OK</v>
      </c>
      <c r="M1598" t="str">
        <f t="shared" si="121"/>
        <v>NOT  NULL</v>
      </c>
      <c r="N1598">
        <f t="shared" si="122"/>
        <v>1</v>
      </c>
      <c r="O1598" t="str">
        <f>IF(ISNA(VLOOKUP(J1598,Vendors!A:A,1,FALSE)),"MISSING VENDER","VALID")</f>
        <v>MISSING VENDER</v>
      </c>
      <c r="P1598" t="str">
        <f>IF(ISNA(VLOOKUP(H1598,'Customers'!A:A,1,FALSE)),"missing customer ","valid")</f>
        <v>valid</v>
      </c>
      <c r="Q1598" t="str">
        <f t="shared" si="123"/>
        <v>VALID</v>
      </c>
      <c r="R1598" t="str">
        <f t="shared" si="124"/>
        <v>VALID</v>
      </c>
    </row>
    <row r="1599" spans="1:18" x14ac:dyDescent="0.25">
      <c r="A1599" t="s">
        <v>4147</v>
      </c>
      <c r="B1599" s="1">
        <v>44663</v>
      </c>
      <c r="C1599">
        <v>19438.57</v>
      </c>
      <c r="D1599" t="s">
        <v>1332</v>
      </c>
      <c r="E1599" t="s">
        <v>1332</v>
      </c>
      <c r="F1599" t="s">
        <v>5</v>
      </c>
      <c r="G1599" t="s">
        <v>18</v>
      </c>
      <c r="H1599" t="s">
        <v>828</v>
      </c>
      <c r="I1599" t="str">
        <f>_xlfn.XLOOKUP(H1599,'Customers'!A1599:A1998,'Customers'!B1599:B1998," ")</f>
        <v xml:space="preserve"> </v>
      </c>
      <c r="J1599" t="s">
        <v>828</v>
      </c>
      <c r="K1599" t="s">
        <v>4148</v>
      </c>
      <c r="L1599" t="str">
        <f t="shared" si="120"/>
        <v>OK</v>
      </c>
      <c r="M1599" t="str">
        <f t="shared" si="121"/>
        <v>NOT  NULL</v>
      </c>
      <c r="N1599">
        <f t="shared" si="122"/>
        <v>1</v>
      </c>
      <c r="O1599" t="str">
        <f>IF(ISNA(VLOOKUP(J1599,Vendors!A:A,1,FALSE)),"MISSING VENDER","VALID")</f>
        <v>MISSING VENDER</v>
      </c>
      <c r="P1599" t="str">
        <f>IF(ISNA(VLOOKUP(H1599,'Customers'!A:A,1,FALSE)),"missing customer ","valid")</f>
        <v xml:space="preserve">missing customer </v>
      </c>
      <c r="Q1599" t="str">
        <f t="shared" si="123"/>
        <v>VALID</v>
      </c>
      <c r="R1599" t="str">
        <f t="shared" si="124"/>
        <v>VALID</v>
      </c>
    </row>
    <row r="1600" spans="1:18" x14ac:dyDescent="0.25">
      <c r="A1600" t="s">
        <v>4149</v>
      </c>
      <c r="B1600" s="1">
        <v>45094</v>
      </c>
      <c r="C1600">
        <v>-69454.490000000005</v>
      </c>
      <c r="D1600" t="s">
        <v>826</v>
      </c>
      <c r="E1600" t="s">
        <v>827</v>
      </c>
      <c r="F1600" t="s">
        <v>5</v>
      </c>
      <c r="G1600" t="s">
        <v>14</v>
      </c>
      <c r="H1600" t="s">
        <v>828</v>
      </c>
      <c r="I1600" t="str">
        <f>_xlfn.XLOOKUP(H1600,'Customers'!A1600:A1999,'Customers'!B1600:B1999," ")</f>
        <v xml:space="preserve"> </v>
      </c>
      <c r="J1600" t="s">
        <v>1425</v>
      </c>
      <c r="K1600" t="s">
        <v>4150</v>
      </c>
      <c r="L1600" t="str">
        <f t="shared" si="120"/>
        <v>OK</v>
      </c>
      <c r="M1600" t="str">
        <f t="shared" si="121"/>
        <v>NOT  NULL</v>
      </c>
      <c r="N1600">
        <f t="shared" si="122"/>
        <v>1</v>
      </c>
      <c r="O1600" t="str">
        <f>IF(ISNA(VLOOKUP(J1600,Vendors!A:A,1,FALSE)),"MISSING VENDER","VALID")</f>
        <v>VALID</v>
      </c>
      <c r="P1600" t="str">
        <f>IF(ISNA(VLOOKUP(H1600,'Customers'!A:A,1,FALSE)),"missing customer ","valid")</f>
        <v xml:space="preserve">missing customer </v>
      </c>
      <c r="Q1600" t="str">
        <f t="shared" si="123"/>
        <v>VALID</v>
      </c>
      <c r="R1600" t="str">
        <f t="shared" si="124"/>
        <v>VALID</v>
      </c>
    </row>
    <row r="1601" spans="1:18" x14ac:dyDescent="0.25">
      <c r="A1601" t="s">
        <v>4151</v>
      </c>
      <c r="B1601" s="1">
        <v>44747</v>
      </c>
      <c r="C1601">
        <v>194990.35</v>
      </c>
      <c r="D1601" t="s">
        <v>836</v>
      </c>
      <c r="E1601" t="s">
        <v>840</v>
      </c>
      <c r="F1601" t="s">
        <v>5</v>
      </c>
      <c r="G1601" t="s">
        <v>14</v>
      </c>
      <c r="H1601" t="s">
        <v>559</v>
      </c>
      <c r="I1601" t="str">
        <f>_xlfn.XLOOKUP(H1601,'Customers'!A1601:A2000,'Customers'!B1601:B2000," ")</f>
        <v xml:space="preserve"> </v>
      </c>
      <c r="J1601" t="s">
        <v>828</v>
      </c>
      <c r="K1601" t="s">
        <v>4152</v>
      </c>
      <c r="L1601" t="str">
        <f t="shared" si="120"/>
        <v>OK</v>
      </c>
      <c r="M1601" t="str">
        <f t="shared" si="121"/>
        <v>NOT  NULL</v>
      </c>
      <c r="N1601">
        <f t="shared" si="122"/>
        <v>1</v>
      </c>
      <c r="O1601" t="str">
        <f>IF(ISNA(VLOOKUP(J1601,Vendors!A:A,1,FALSE)),"MISSING VENDER","VALID")</f>
        <v>MISSING VENDER</v>
      </c>
      <c r="P1601" t="str">
        <f>IF(ISNA(VLOOKUP(H1601,'Customers'!A:A,1,FALSE)),"missing customer ","valid")</f>
        <v>valid</v>
      </c>
      <c r="Q1601" t="str">
        <f t="shared" si="123"/>
        <v>VALID</v>
      </c>
      <c r="R1601" t="str">
        <f t="shared" si="124"/>
        <v>VALID</v>
      </c>
    </row>
    <row r="1602" spans="1:18" x14ac:dyDescent="0.25">
      <c r="A1602" t="s">
        <v>4153</v>
      </c>
      <c r="B1602" s="1">
        <v>44871</v>
      </c>
      <c r="C1602">
        <v>133640.54</v>
      </c>
      <c r="D1602" t="s">
        <v>836</v>
      </c>
      <c r="E1602" t="s">
        <v>855</v>
      </c>
      <c r="F1602" t="s">
        <v>4</v>
      </c>
      <c r="G1602" t="s">
        <v>14</v>
      </c>
      <c r="H1602" t="s">
        <v>129</v>
      </c>
      <c r="I1602" t="str">
        <f>_xlfn.XLOOKUP(H1602,'Customers'!A1602:A2001,'Customers'!B1602:B2001," ")</f>
        <v xml:space="preserve"> </v>
      </c>
      <c r="J1602" t="s">
        <v>828</v>
      </c>
      <c r="K1602" t="s">
        <v>4154</v>
      </c>
      <c r="L1602" t="str">
        <f t="shared" ref="L1602:L1665" si="125">IF(ISERROR(B1602),"ERORROR","OK")</f>
        <v>OK</v>
      </c>
      <c r="M1602" t="str">
        <f t="shared" ref="M1602:M1665" si="126">IF(ISNA(C1603),"NULL","NOT  NULL")</f>
        <v>NOT  NULL</v>
      </c>
      <c r="N1602">
        <f t="shared" ref="N1602:N1665" si="127">COUNTIF(A:A,A1602)</f>
        <v>1</v>
      </c>
      <c r="O1602" t="str">
        <f>IF(ISNA(VLOOKUP(J1602,Vendors!A:A,1,FALSE)),"MISSING VENDER","VALID")</f>
        <v>MISSING VENDER</v>
      </c>
      <c r="P1602" t="str">
        <f>IF(ISNA(VLOOKUP(H1602,'Customers'!A:A,1,FALSE)),"missing customer ","valid")</f>
        <v>valid</v>
      </c>
      <c r="Q1602" t="str">
        <f t="shared" ref="Q1602:Q1665" si="128">IF(ISBLANK(D1602),"INVALID","VALID")</f>
        <v>VALID</v>
      </c>
      <c r="R1602" t="str">
        <f t="shared" ref="R1602:R1665" si="129">IF(ISNA(F1602),"INVALID","VALID")</f>
        <v>VALID</v>
      </c>
    </row>
    <row r="1603" spans="1:18" x14ac:dyDescent="0.25">
      <c r="A1603" t="s">
        <v>4155</v>
      </c>
      <c r="B1603" s="1">
        <v>45096</v>
      </c>
      <c r="C1603">
        <v>23752.83</v>
      </c>
      <c r="D1603" t="s">
        <v>1332</v>
      </c>
      <c r="E1603" t="s">
        <v>1332</v>
      </c>
      <c r="F1603" t="s">
        <v>4</v>
      </c>
      <c r="G1603" t="s">
        <v>28</v>
      </c>
      <c r="H1603" t="s">
        <v>828</v>
      </c>
      <c r="I1603" t="str">
        <f>_xlfn.XLOOKUP(H1603,'Customers'!A1603:A2002,'Customers'!B1603:B2002," ")</f>
        <v xml:space="preserve"> </v>
      </c>
      <c r="J1603" t="s">
        <v>828</v>
      </c>
      <c r="K1603" t="s">
        <v>4156</v>
      </c>
      <c r="L1603" t="str">
        <f t="shared" si="125"/>
        <v>OK</v>
      </c>
      <c r="M1603" t="str">
        <f t="shared" si="126"/>
        <v>NOT  NULL</v>
      </c>
      <c r="N1603">
        <f t="shared" si="127"/>
        <v>1</v>
      </c>
      <c r="O1603" t="str">
        <f>IF(ISNA(VLOOKUP(J1603,Vendors!A:A,1,FALSE)),"MISSING VENDER","VALID")</f>
        <v>MISSING VENDER</v>
      </c>
      <c r="P1603" t="str">
        <f>IF(ISNA(VLOOKUP(H1603,'Customers'!A:A,1,FALSE)),"missing customer ","valid")</f>
        <v xml:space="preserve">missing customer </v>
      </c>
      <c r="Q1603" t="str">
        <f t="shared" si="128"/>
        <v>VALID</v>
      </c>
      <c r="R1603" t="str">
        <f t="shared" si="129"/>
        <v>VALID</v>
      </c>
    </row>
    <row r="1604" spans="1:18" x14ac:dyDescent="0.25">
      <c r="A1604" t="s">
        <v>4157</v>
      </c>
      <c r="B1604" s="1">
        <v>45215</v>
      </c>
      <c r="C1604">
        <v>282098.09999999998</v>
      </c>
      <c r="D1604" t="s">
        <v>836</v>
      </c>
      <c r="E1604" t="s">
        <v>855</v>
      </c>
      <c r="F1604" t="s">
        <v>4</v>
      </c>
      <c r="G1604" t="s">
        <v>18</v>
      </c>
      <c r="H1604" t="s">
        <v>45</v>
      </c>
      <c r="I1604" t="str">
        <f>_xlfn.XLOOKUP(H1604,'Customers'!A1604:A2003,'Customers'!B1604:B2003," ")</f>
        <v xml:space="preserve"> </v>
      </c>
      <c r="J1604" t="s">
        <v>828</v>
      </c>
      <c r="K1604" t="s">
        <v>4158</v>
      </c>
      <c r="L1604" t="str">
        <f t="shared" si="125"/>
        <v>OK</v>
      </c>
      <c r="M1604" t="str">
        <f t="shared" si="126"/>
        <v>NOT  NULL</v>
      </c>
      <c r="N1604">
        <f t="shared" si="127"/>
        <v>1</v>
      </c>
      <c r="O1604" t="str">
        <f>IF(ISNA(VLOOKUP(J1604,Vendors!A:A,1,FALSE)),"MISSING VENDER","VALID")</f>
        <v>MISSING VENDER</v>
      </c>
      <c r="P1604" t="str">
        <f>IF(ISNA(VLOOKUP(H1604,'Customers'!A:A,1,FALSE)),"missing customer ","valid")</f>
        <v>valid</v>
      </c>
      <c r="Q1604" t="str">
        <f t="shared" si="128"/>
        <v>VALID</v>
      </c>
      <c r="R1604" t="str">
        <f t="shared" si="129"/>
        <v>VALID</v>
      </c>
    </row>
    <row r="1605" spans="1:18" x14ac:dyDescent="0.25">
      <c r="A1605" t="s">
        <v>4159</v>
      </c>
      <c r="B1605" s="1">
        <v>44675</v>
      </c>
      <c r="C1605">
        <v>222985.29</v>
      </c>
      <c r="D1605" t="s">
        <v>836</v>
      </c>
      <c r="E1605" t="s">
        <v>840</v>
      </c>
      <c r="F1605" t="s">
        <v>4</v>
      </c>
      <c r="G1605" t="s">
        <v>18</v>
      </c>
      <c r="H1605" t="s">
        <v>677</v>
      </c>
      <c r="I1605" t="str">
        <f>_xlfn.XLOOKUP(H1605,'Customers'!A1605:A2004,'Customers'!B1605:B2004," ")</f>
        <v xml:space="preserve"> </v>
      </c>
      <c r="J1605" t="s">
        <v>828</v>
      </c>
      <c r="K1605" t="s">
        <v>4160</v>
      </c>
      <c r="L1605" t="str">
        <f t="shared" si="125"/>
        <v>OK</v>
      </c>
      <c r="M1605" t="str">
        <f t="shared" si="126"/>
        <v>NOT  NULL</v>
      </c>
      <c r="N1605">
        <f t="shared" si="127"/>
        <v>1</v>
      </c>
      <c r="O1605" t="str">
        <f>IF(ISNA(VLOOKUP(J1605,Vendors!A:A,1,FALSE)),"MISSING VENDER","VALID")</f>
        <v>MISSING VENDER</v>
      </c>
      <c r="P1605" t="str">
        <f>IF(ISNA(VLOOKUP(H1605,'Customers'!A:A,1,FALSE)),"missing customer ","valid")</f>
        <v>valid</v>
      </c>
      <c r="Q1605" t="str">
        <f t="shared" si="128"/>
        <v>VALID</v>
      </c>
      <c r="R1605" t="str">
        <f t="shared" si="129"/>
        <v>VALID</v>
      </c>
    </row>
    <row r="1606" spans="1:18" x14ac:dyDescent="0.25">
      <c r="A1606" t="s">
        <v>4161</v>
      </c>
      <c r="B1606" s="1">
        <v>44580</v>
      </c>
      <c r="C1606">
        <v>26540.05</v>
      </c>
      <c r="D1606" t="s">
        <v>958</v>
      </c>
      <c r="E1606" t="s">
        <v>958</v>
      </c>
      <c r="F1606" t="s">
        <v>4</v>
      </c>
      <c r="G1606" t="s">
        <v>14</v>
      </c>
      <c r="H1606" t="s">
        <v>828</v>
      </c>
      <c r="I1606" t="str">
        <f>_xlfn.XLOOKUP(H1606,'Customers'!A1606:A2005,'Customers'!B1606:B2005," ")</f>
        <v xml:space="preserve"> </v>
      </c>
      <c r="J1606" t="s">
        <v>828</v>
      </c>
      <c r="K1606" t="s">
        <v>4162</v>
      </c>
      <c r="L1606" t="str">
        <f t="shared" si="125"/>
        <v>OK</v>
      </c>
      <c r="M1606" t="str">
        <f t="shared" si="126"/>
        <v>NOT  NULL</v>
      </c>
      <c r="N1606">
        <f t="shared" si="127"/>
        <v>1</v>
      </c>
      <c r="O1606" t="str">
        <f>IF(ISNA(VLOOKUP(J1606,Vendors!A:A,1,FALSE)),"MISSING VENDER","VALID")</f>
        <v>MISSING VENDER</v>
      </c>
      <c r="P1606" t="str">
        <f>IF(ISNA(VLOOKUP(H1606,'Customers'!A:A,1,FALSE)),"missing customer ","valid")</f>
        <v xml:space="preserve">missing customer </v>
      </c>
      <c r="Q1606" t="str">
        <f t="shared" si="128"/>
        <v>VALID</v>
      </c>
      <c r="R1606" t="str">
        <f t="shared" si="129"/>
        <v>VALID</v>
      </c>
    </row>
    <row r="1607" spans="1:18" x14ac:dyDescent="0.25">
      <c r="A1607" t="s">
        <v>4163</v>
      </c>
      <c r="B1607" s="1">
        <v>44936</v>
      </c>
      <c r="C1607">
        <v>185432.16</v>
      </c>
      <c r="D1607" t="s">
        <v>836</v>
      </c>
      <c r="E1607" t="s">
        <v>855</v>
      </c>
      <c r="F1607" t="s">
        <v>4</v>
      </c>
      <c r="G1607" t="s">
        <v>14</v>
      </c>
      <c r="H1607" t="s">
        <v>421</v>
      </c>
      <c r="I1607" t="str">
        <f>_xlfn.XLOOKUP(H1607,'Customers'!A1607:A2006,'Customers'!B1607:B2006," ")</f>
        <v xml:space="preserve"> </v>
      </c>
      <c r="J1607" t="s">
        <v>828</v>
      </c>
      <c r="K1607" t="s">
        <v>4164</v>
      </c>
      <c r="L1607" t="str">
        <f t="shared" si="125"/>
        <v>OK</v>
      </c>
      <c r="M1607" t="str">
        <f t="shared" si="126"/>
        <v>NOT  NULL</v>
      </c>
      <c r="N1607">
        <f t="shared" si="127"/>
        <v>1</v>
      </c>
      <c r="O1607" t="str">
        <f>IF(ISNA(VLOOKUP(J1607,Vendors!A:A,1,FALSE)),"MISSING VENDER","VALID")</f>
        <v>MISSING VENDER</v>
      </c>
      <c r="P1607" t="str">
        <f>IF(ISNA(VLOOKUP(H1607,'Customers'!A:A,1,FALSE)),"missing customer ","valid")</f>
        <v>valid</v>
      </c>
      <c r="Q1607" t="str">
        <f t="shared" si="128"/>
        <v>VALID</v>
      </c>
      <c r="R1607" t="str">
        <f t="shared" si="129"/>
        <v>VALID</v>
      </c>
    </row>
    <row r="1608" spans="1:18" x14ac:dyDescent="0.25">
      <c r="A1608" t="s">
        <v>4165</v>
      </c>
      <c r="B1608" s="1">
        <v>45010</v>
      </c>
      <c r="C1608">
        <v>96495.16</v>
      </c>
      <c r="D1608" t="s">
        <v>836</v>
      </c>
      <c r="E1608" t="s">
        <v>855</v>
      </c>
      <c r="F1608" t="s">
        <v>5</v>
      </c>
      <c r="G1608" t="s">
        <v>28</v>
      </c>
      <c r="H1608" t="s">
        <v>351</v>
      </c>
      <c r="I1608" t="str">
        <f>_xlfn.XLOOKUP(H1608,'Customers'!A1608:A2007,'Customers'!B1608:B2007," ")</f>
        <v xml:space="preserve"> </v>
      </c>
      <c r="J1608" t="s">
        <v>828</v>
      </c>
      <c r="K1608" t="s">
        <v>4166</v>
      </c>
      <c r="L1608" t="str">
        <f t="shared" si="125"/>
        <v>OK</v>
      </c>
      <c r="M1608" t="str">
        <f t="shared" si="126"/>
        <v>NOT  NULL</v>
      </c>
      <c r="N1608">
        <f t="shared" si="127"/>
        <v>1</v>
      </c>
      <c r="O1608" t="str">
        <f>IF(ISNA(VLOOKUP(J1608,Vendors!A:A,1,FALSE)),"MISSING VENDER","VALID")</f>
        <v>MISSING VENDER</v>
      </c>
      <c r="P1608" t="str">
        <f>IF(ISNA(VLOOKUP(H1608,'Customers'!A:A,1,FALSE)),"missing customer ","valid")</f>
        <v>valid</v>
      </c>
      <c r="Q1608" t="str">
        <f t="shared" si="128"/>
        <v>VALID</v>
      </c>
      <c r="R1608" t="str">
        <f t="shared" si="129"/>
        <v>VALID</v>
      </c>
    </row>
    <row r="1609" spans="1:18" x14ac:dyDescent="0.25">
      <c r="A1609" t="s">
        <v>4167</v>
      </c>
      <c r="B1609" s="1">
        <v>44785</v>
      </c>
      <c r="C1609">
        <v>-36615.339999999997</v>
      </c>
      <c r="D1609" t="s">
        <v>826</v>
      </c>
      <c r="E1609" t="s">
        <v>832</v>
      </c>
      <c r="F1609" t="s">
        <v>4</v>
      </c>
      <c r="G1609" t="s">
        <v>18</v>
      </c>
      <c r="H1609" t="s">
        <v>828</v>
      </c>
      <c r="I1609" t="str">
        <f>_xlfn.XLOOKUP(H1609,'Customers'!A1609:A2008,'Customers'!B1609:B2008," ")</f>
        <v xml:space="preserve"> </v>
      </c>
      <c r="J1609" t="s">
        <v>1119</v>
      </c>
      <c r="K1609" t="s">
        <v>4168</v>
      </c>
      <c r="L1609" t="str">
        <f t="shared" si="125"/>
        <v>OK</v>
      </c>
      <c r="M1609" t="str">
        <f t="shared" si="126"/>
        <v>NOT  NULL</v>
      </c>
      <c r="N1609">
        <f t="shared" si="127"/>
        <v>1</v>
      </c>
      <c r="O1609" t="str">
        <f>IF(ISNA(VLOOKUP(J1609,Vendors!A:A,1,FALSE)),"MISSING VENDER","VALID")</f>
        <v>VALID</v>
      </c>
      <c r="P1609" t="str">
        <f>IF(ISNA(VLOOKUP(H1609,'Customers'!A:A,1,FALSE)),"missing customer ","valid")</f>
        <v xml:space="preserve">missing customer </v>
      </c>
      <c r="Q1609" t="str">
        <f t="shared" si="128"/>
        <v>VALID</v>
      </c>
      <c r="R1609" t="str">
        <f t="shared" si="129"/>
        <v>VALID</v>
      </c>
    </row>
    <row r="1610" spans="1:18" x14ac:dyDescent="0.25">
      <c r="A1610" t="s">
        <v>4169</v>
      </c>
      <c r="B1610" s="1">
        <v>45176</v>
      </c>
      <c r="C1610">
        <v>-44562.96</v>
      </c>
      <c r="D1610" t="s">
        <v>826</v>
      </c>
      <c r="E1610" t="s">
        <v>832</v>
      </c>
      <c r="F1610" t="s">
        <v>3</v>
      </c>
      <c r="G1610" t="s">
        <v>25</v>
      </c>
      <c r="H1610" t="s">
        <v>828</v>
      </c>
      <c r="I1610" t="str">
        <f>_xlfn.XLOOKUP(H1610,'Customers'!A1610:A2009,'Customers'!B1610:B2009," ")</f>
        <v xml:space="preserve"> </v>
      </c>
      <c r="J1610" t="s">
        <v>1399</v>
      </c>
      <c r="K1610" t="s">
        <v>4170</v>
      </c>
      <c r="L1610" t="str">
        <f t="shared" si="125"/>
        <v>OK</v>
      </c>
      <c r="M1610" t="str">
        <f t="shared" si="126"/>
        <v>NOT  NULL</v>
      </c>
      <c r="N1610">
        <f t="shared" si="127"/>
        <v>1</v>
      </c>
      <c r="O1610" t="str">
        <f>IF(ISNA(VLOOKUP(J1610,Vendors!A:A,1,FALSE)),"MISSING VENDER","VALID")</f>
        <v>VALID</v>
      </c>
      <c r="P1610" t="str">
        <f>IF(ISNA(VLOOKUP(H1610,'Customers'!A:A,1,FALSE)),"missing customer ","valid")</f>
        <v xml:space="preserve">missing customer </v>
      </c>
      <c r="Q1610" t="str">
        <f t="shared" si="128"/>
        <v>VALID</v>
      </c>
      <c r="R1610" t="str">
        <f t="shared" si="129"/>
        <v>VALID</v>
      </c>
    </row>
    <row r="1611" spans="1:18" x14ac:dyDescent="0.25">
      <c r="A1611" t="s">
        <v>4171</v>
      </c>
      <c r="B1611" s="1">
        <v>45268</v>
      </c>
      <c r="C1611">
        <v>221955.59</v>
      </c>
      <c r="D1611" t="s">
        <v>836</v>
      </c>
      <c r="E1611" t="s">
        <v>840</v>
      </c>
      <c r="F1611" t="s">
        <v>4</v>
      </c>
      <c r="G1611" t="s">
        <v>14</v>
      </c>
      <c r="H1611" t="s">
        <v>319</v>
      </c>
      <c r="I1611" t="str">
        <f>_xlfn.XLOOKUP(H1611,'Customers'!A1611:A2010,'Customers'!B1611:B2010," ")</f>
        <v xml:space="preserve"> </v>
      </c>
      <c r="J1611" t="s">
        <v>828</v>
      </c>
      <c r="K1611" t="s">
        <v>4172</v>
      </c>
      <c r="L1611" t="str">
        <f t="shared" si="125"/>
        <v>OK</v>
      </c>
      <c r="M1611" t="str">
        <f t="shared" si="126"/>
        <v>NOT  NULL</v>
      </c>
      <c r="N1611">
        <f t="shared" si="127"/>
        <v>1</v>
      </c>
      <c r="O1611" t="str">
        <f>IF(ISNA(VLOOKUP(J1611,Vendors!A:A,1,FALSE)),"MISSING VENDER","VALID")</f>
        <v>MISSING VENDER</v>
      </c>
      <c r="P1611" t="str">
        <f>IF(ISNA(VLOOKUP(H1611,'Customers'!A:A,1,FALSE)),"missing customer ","valid")</f>
        <v>valid</v>
      </c>
      <c r="Q1611" t="str">
        <f t="shared" si="128"/>
        <v>VALID</v>
      </c>
      <c r="R1611" t="str">
        <f t="shared" si="129"/>
        <v>VALID</v>
      </c>
    </row>
    <row r="1612" spans="1:18" x14ac:dyDescent="0.25">
      <c r="A1612" t="s">
        <v>4173</v>
      </c>
      <c r="B1612" s="1">
        <v>44728</v>
      </c>
      <c r="C1612">
        <v>-70264.88</v>
      </c>
      <c r="D1612" t="s">
        <v>826</v>
      </c>
      <c r="E1612" t="s">
        <v>892</v>
      </c>
      <c r="F1612" t="s">
        <v>4</v>
      </c>
      <c r="G1612" t="s">
        <v>28</v>
      </c>
      <c r="H1612" t="s">
        <v>828</v>
      </c>
      <c r="I1612" t="str">
        <f>_xlfn.XLOOKUP(H1612,'Customers'!A1612:A2011,'Customers'!B1612:B2011," ")</f>
        <v xml:space="preserve"> </v>
      </c>
      <c r="J1612" t="s">
        <v>2901</v>
      </c>
      <c r="K1612" t="s">
        <v>4174</v>
      </c>
      <c r="L1612" t="str">
        <f t="shared" si="125"/>
        <v>OK</v>
      </c>
      <c r="M1612" t="str">
        <f t="shared" si="126"/>
        <v>NOT  NULL</v>
      </c>
      <c r="N1612">
        <f t="shared" si="127"/>
        <v>1</v>
      </c>
      <c r="O1612" t="str">
        <f>IF(ISNA(VLOOKUP(J1612,Vendors!A:A,1,FALSE)),"MISSING VENDER","VALID")</f>
        <v>VALID</v>
      </c>
      <c r="P1612" t="str">
        <f>IF(ISNA(VLOOKUP(H1612,'Customers'!A:A,1,FALSE)),"missing customer ","valid")</f>
        <v xml:space="preserve">missing customer </v>
      </c>
      <c r="Q1612" t="str">
        <f t="shared" si="128"/>
        <v>VALID</v>
      </c>
      <c r="R1612" t="str">
        <f t="shared" si="129"/>
        <v>VALID</v>
      </c>
    </row>
    <row r="1613" spans="1:18" x14ac:dyDescent="0.25">
      <c r="A1613" t="s">
        <v>4175</v>
      </c>
      <c r="B1613" s="1">
        <v>44719</v>
      </c>
      <c r="C1613">
        <v>104199.87</v>
      </c>
      <c r="D1613" t="s">
        <v>836</v>
      </c>
      <c r="E1613" t="s">
        <v>855</v>
      </c>
      <c r="F1613" t="s">
        <v>5</v>
      </c>
      <c r="G1613" t="s">
        <v>14</v>
      </c>
      <c r="H1613" t="s">
        <v>367</v>
      </c>
      <c r="I1613" t="str">
        <f>_xlfn.XLOOKUP(H1613,'Customers'!A1613:A2012,'Customers'!B1613:B2012," ")</f>
        <v xml:space="preserve"> </v>
      </c>
      <c r="J1613" t="s">
        <v>828</v>
      </c>
      <c r="K1613" t="s">
        <v>4176</v>
      </c>
      <c r="L1613" t="str">
        <f t="shared" si="125"/>
        <v>OK</v>
      </c>
      <c r="M1613" t="str">
        <f t="shared" si="126"/>
        <v>NOT  NULL</v>
      </c>
      <c r="N1613">
        <f t="shared" si="127"/>
        <v>1</v>
      </c>
      <c r="O1613" t="str">
        <f>IF(ISNA(VLOOKUP(J1613,Vendors!A:A,1,FALSE)),"MISSING VENDER","VALID")</f>
        <v>MISSING VENDER</v>
      </c>
      <c r="P1613" t="str">
        <f>IF(ISNA(VLOOKUP(H1613,'Customers'!A:A,1,FALSE)),"missing customer ","valid")</f>
        <v>valid</v>
      </c>
      <c r="Q1613" t="str">
        <f t="shared" si="128"/>
        <v>VALID</v>
      </c>
      <c r="R1613" t="str">
        <f t="shared" si="129"/>
        <v>VALID</v>
      </c>
    </row>
    <row r="1614" spans="1:18" x14ac:dyDescent="0.25">
      <c r="A1614" t="s">
        <v>4177</v>
      </c>
      <c r="B1614" s="1">
        <v>44764</v>
      </c>
      <c r="C1614">
        <v>-74760.31</v>
      </c>
      <c r="D1614" t="s">
        <v>826</v>
      </c>
      <c r="E1614" t="s">
        <v>832</v>
      </c>
      <c r="F1614" t="s">
        <v>4</v>
      </c>
      <c r="G1614" t="s">
        <v>25</v>
      </c>
      <c r="H1614" t="s">
        <v>828</v>
      </c>
      <c r="I1614" t="str">
        <f>_xlfn.XLOOKUP(H1614,'Customers'!A1614:A2013,'Customers'!B1614:B2013," ")</f>
        <v xml:space="preserve"> </v>
      </c>
      <c r="J1614" t="s">
        <v>919</v>
      </c>
      <c r="K1614" t="s">
        <v>4178</v>
      </c>
      <c r="L1614" t="str">
        <f t="shared" si="125"/>
        <v>OK</v>
      </c>
      <c r="M1614" t="str">
        <f t="shared" si="126"/>
        <v>NOT  NULL</v>
      </c>
      <c r="N1614">
        <f t="shared" si="127"/>
        <v>1</v>
      </c>
      <c r="O1614" t="str">
        <f>IF(ISNA(VLOOKUP(J1614,Vendors!A:A,1,FALSE)),"MISSING VENDER","VALID")</f>
        <v>VALID</v>
      </c>
      <c r="P1614" t="str">
        <f>IF(ISNA(VLOOKUP(H1614,'Customers'!A:A,1,FALSE)),"missing customer ","valid")</f>
        <v xml:space="preserve">missing customer </v>
      </c>
      <c r="Q1614" t="str">
        <f t="shared" si="128"/>
        <v>VALID</v>
      </c>
      <c r="R1614" t="str">
        <f t="shared" si="129"/>
        <v>VALID</v>
      </c>
    </row>
    <row r="1615" spans="1:18" x14ac:dyDescent="0.25">
      <c r="A1615" t="s">
        <v>4179</v>
      </c>
      <c r="B1615" s="1">
        <v>44938</v>
      </c>
      <c r="C1615">
        <v>220233.84</v>
      </c>
      <c r="D1615" t="s">
        <v>836</v>
      </c>
      <c r="E1615" t="s">
        <v>855</v>
      </c>
      <c r="F1615" t="s">
        <v>5</v>
      </c>
      <c r="G1615" t="s">
        <v>14</v>
      </c>
      <c r="H1615" t="s">
        <v>165</v>
      </c>
      <c r="I1615" t="str">
        <f>_xlfn.XLOOKUP(H1615,'Customers'!A1615:A2014,'Customers'!B1615:B2014," ")</f>
        <v xml:space="preserve"> </v>
      </c>
      <c r="J1615" t="s">
        <v>828</v>
      </c>
      <c r="K1615" t="s">
        <v>4180</v>
      </c>
      <c r="L1615" t="str">
        <f t="shared" si="125"/>
        <v>OK</v>
      </c>
      <c r="M1615" t="str">
        <f t="shared" si="126"/>
        <v>NOT  NULL</v>
      </c>
      <c r="N1615">
        <f t="shared" si="127"/>
        <v>1</v>
      </c>
      <c r="O1615" t="str">
        <f>IF(ISNA(VLOOKUP(J1615,Vendors!A:A,1,FALSE)),"MISSING VENDER","VALID")</f>
        <v>MISSING VENDER</v>
      </c>
      <c r="P1615" t="str">
        <f>IF(ISNA(VLOOKUP(H1615,'Customers'!A:A,1,FALSE)),"missing customer ","valid")</f>
        <v>valid</v>
      </c>
      <c r="Q1615" t="str">
        <f t="shared" si="128"/>
        <v>VALID</v>
      </c>
      <c r="R1615" t="str">
        <f t="shared" si="129"/>
        <v>VALID</v>
      </c>
    </row>
    <row r="1616" spans="1:18" x14ac:dyDescent="0.25">
      <c r="A1616" t="s">
        <v>4181</v>
      </c>
      <c r="B1616" s="1">
        <v>45078</v>
      </c>
      <c r="C1616">
        <v>-23812.25</v>
      </c>
      <c r="D1616" t="s">
        <v>826</v>
      </c>
      <c r="E1616" t="s">
        <v>865</v>
      </c>
      <c r="F1616" t="s">
        <v>5</v>
      </c>
      <c r="G1616" t="s">
        <v>25</v>
      </c>
      <c r="H1616" t="s">
        <v>828</v>
      </c>
      <c r="I1616" t="str">
        <f>_xlfn.XLOOKUP(H1616,'Customers'!A1616:A2015,'Customers'!B1616:B2015," ")</f>
        <v xml:space="preserve"> </v>
      </c>
      <c r="J1616" t="s">
        <v>1005</v>
      </c>
      <c r="K1616" t="s">
        <v>4182</v>
      </c>
      <c r="L1616" t="str">
        <f t="shared" si="125"/>
        <v>OK</v>
      </c>
      <c r="M1616" t="str">
        <f t="shared" si="126"/>
        <v>NOT  NULL</v>
      </c>
      <c r="N1616">
        <f t="shared" si="127"/>
        <v>1</v>
      </c>
      <c r="O1616" t="str">
        <f>IF(ISNA(VLOOKUP(J1616,Vendors!A:A,1,FALSE)),"MISSING VENDER","VALID")</f>
        <v>VALID</v>
      </c>
      <c r="P1616" t="str">
        <f>IF(ISNA(VLOOKUP(H1616,'Customers'!A:A,1,FALSE)),"missing customer ","valid")</f>
        <v xml:space="preserve">missing customer </v>
      </c>
      <c r="Q1616" t="str">
        <f t="shared" si="128"/>
        <v>VALID</v>
      </c>
      <c r="R1616" t="str">
        <f t="shared" si="129"/>
        <v>VALID</v>
      </c>
    </row>
    <row r="1617" spans="1:18" x14ac:dyDescent="0.25">
      <c r="A1617" t="s">
        <v>4183</v>
      </c>
      <c r="B1617" s="1">
        <v>45023</v>
      </c>
      <c r="C1617">
        <v>134384.39000000001</v>
      </c>
      <c r="D1617" t="s">
        <v>836</v>
      </c>
      <c r="E1617" t="s">
        <v>855</v>
      </c>
      <c r="F1617" t="s">
        <v>5</v>
      </c>
      <c r="G1617" t="s">
        <v>25</v>
      </c>
      <c r="H1617" t="s">
        <v>12</v>
      </c>
      <c r="I1617" t="str">
        <f>_xlfn.XLOOKUP(H1617,'Customers'!A1617:A2016,'Customers'!B1617:B2016," ")</f>
        <v xml:space="preserve"> </v>
      </c>
      <c r="J1617" t="s">
        <v>828</v>
      </c>
      <c r="K1617" t="s">
        <v>4184</v>
      </c>
      <c r="L1617" t="str">
        <f t="shared" si="125"/>
        <v>OK</v>
      </c>
      <c r="M1617" t="str">
        <f t="shared" si="126"/>
        <v>NOT  NULL</v>
      </c>
      <c r="N1617">
        <f t="shared" si="127"/>
        <v>1</v>
      </c>
      <c r="O1617" t="str">
        <f>IF(ISNA(VLOOKUP(J1617,Vendors!A:A,1,FALSE)),"MISSING VENDER","VALID")</f>
        <v>MISSING VENDER</v>
      </c>
      <c r="P1617" t="str">
        <f>IF(ISNA(VLOOKUP(H1617,'Customers'!A:A,1,FALSE)),"missing customer ","valid")</f>
        <v>valid</v>
      </c>
      <c r="Q1617" t="str">
        <f t="shared" si="128"/>
        <v>VALID</v>
      </c>
      <c r="R1617" t="str">
        <f t="shared" si="129"/>
        <v>VALID</v>
      </c>
    </row>
    <row r="1618" spans="1:18" x14ac:dyDescent="0.25">
      <c r="A1618" t="s">
        <v>4185</v>
      </c>
      <c r="B1618" s="1">
        <v>44983</v>
      </c>
      <c r="C1618">
        <v>222636.91</v>
      </c>
      <c r="D1618" t="s">
        <v>836</v>
      </c>
      <c r="E1618" t="s">
        <v>840</v>
      </c>
      <c r="F1618" t="s">
        <v>3</v>
      </c>
      <c r="G1618" t="s">
        <v>18</v>
      </c>
      <c r="H1618" t="s">
        <v>163</v>
      </c>
      <c r="I1618" t="str">
        <f>_xlfn.XLOOKUP(H1618,'Customers'!A1618:A2017,'Customers'!B1618:B2017," ")</f>
        <v xml:space="preserve"> </v>
      </c>
      <c r="J1618" t="s">
        <v>828</v>
      </c>
      <c r="K1618" t="s">
        <v>4186</v>
      </c>
      <c r="L1618" t="str">
        <f t="shared" si="125"/>
        <v>OK</v>
      </c>
      <c r="M1618" t="str">
        <f t="shared" si="126"/>
        <v>NOT  NULL</v>
      </c>
      <c r="N1618">
        <f t="shared" si="127"/>
        <v>1</v>
      </c>
      <c r="O1618" t="str">
        <f>IF(ISNA(VLOOKUP(J1618,Vendors!A:A,1,FALSE)),"MISSING VENDER","VALID")</f>
        <v>MISSING VENDER</v>
      </c>
      <c r="P1618" t="str">
        <f>IF(ISNA(VLOOKUP(H1618,'Customers'!A:A,1,FALSE)),"missing customer ","valid")</f>
        <v>valid</v>
      </c>
      <c r="Q1618" t="str">
        <f t="shared" si="128"/>
        <v>VALID</v>
      </c>
      <c r="R1618" t="str">
        <f t="shared" si="129"/>
        <v>VALID</v>
      </c>
    </row>
    <row r="1619" spans="1:18" x14ac:dyDescent="0.25">
      <c r="A1619" t="s">
        <v>4187</v>
      </c>
      <c r="B1619" s="1">
        <v>44622</v>
      </c>
      <c r="C1619">
        <v>20916.95</v>
      </c>
      <c r="D1619" t="s">
        <v>958</v>
      </c>
      <c r="E1619" t="s">
        <v>958</v>
      </c>
      <c r="F1619" t="s">
        <v>4</v>
      </c>
      <c r="G1619" t="s">
        <v>18</v>
      </c>
      <c r="H1619" t="s">
        <v>828</v>
      </c>
      <c r="I1619" t="str">
        <f>_xlfn.XLOOKUP(H1619,'Customers'!A1619:A2018,'Customers'!B1619:B2018," ")</f>
        <v xml:space="preserve"> </v>
      </c>
      <c r="J1619" t="s">
        <v>828</v>
      </c>
      <c r="K1619" t="s">
        <v>4188</v>
      </c>
      <c r="L1619" t="str">
        <f t="shared" si="125"/>
        <v>OK</v>
      </c>
      <c r="M1619" t="str">
        <f t="shared" si="126"/>
        <v>NOT  NULL</v>
      </c>
      <c r="N1619">
        <f t="shared" si="127"/>
        <v>1</v>
      </c>
      <c r="O1619" t="str">
        <f>IF(ISNA(VLOOKUP(J1619,Vendors!A:A,1,FALSE)),"MISSING VENDER","VALID")</f>
        <v>MISSING VENDER</v>
      </c>
      <c r="P1619" t="str">
        <f>IF(ISNA(VLOOKUP(H1619,'Customers'!A:A,1,FALSE)),"missing customer ","valid")</f>
        <v xml:space="preserve">missing customer </v>
      </c>
      <c r="Q1619" t="str">
        <f t="shared" si="128"/>
        <v>VALID</v>
      </c>
      <c r="R1619" t="str">
        <f t="shared" si="129"/>
        <v>VALID</v>
      </c>
    </row>
    <row r="1620" spans="1:18" x14ac:dyDescent="0.25">
      <c r="A1620" t="s">
        <v>4189</v>
      </c>
      <c r="B1620" s="1">
        <v>45113</v>
      </c>
      <c r="C1620">
        <v>90967.51</v>
      </c>
      <c r="D1620" t="s">
        <v>836</v>
      </c>
      <c r="E1620" t="s">
        <v>855</v>
      </c>
      <c r="F1620" t="s">
        <v>3</v>
      </c>
      <c r="G1620" t="s">
        <v>14</v>
      </c>
      <c r="H1620" t="s">
        <v>235</v>
      </c>
      <c r="I1620" t="str">
        <f>_xlfn.XLOOKUP(H1620,'Customers'!A1620:A2019,'Customers'!B1620:B2019," ")</f>
        <v xml:space="preserve"> </v>
      </c>
      <c r="J1620" t="s">
        <v>828</v>
      </c>
      <c r="K1620" t="s">
        <v>4190</v>
      </c>
      <c r="L1620" t="str">
        <f t="shared" si="125"/>
        <v>OK</v>
      </c>
      <c r="M1620" t="str">
        <f t="shared" si="126"/>
        <v>NOT  NULL</v>
      </c>
      <c r="N1620">
        <f t="shared" si="127"/>
        <v>1</v>
      </c>
      <c r="O1620" t="str">
        <f>IF(ISNA(VLOOKUP(J1620,Vendors!A:A,1,FALSE)),"MISSING VENDER","VALID")</f>
        <v>MISSING VENDER</v>
      </c>
      <c r="P1620" t="str">
        <f>IF(ISNA(VLOOKUP(H1620,'Customers'!A:A,1,FALSE)),"missing customer ","valid")</f>
        <v>valid</v>
      </c>
      <c r="Q1620" t="str">
        <f t="shared" si="128"/>
        <v>VALID</v>
      </c>
      <c r="R1620" t="str">
        <f t="shared" si="129"/>
        <v>VALID</v>
      </c>
    </row>
    <row r="1621" spans="1:18" x14ac:dyDescent="0.25">
      <c r="A1621" t="s">
        <v>4191</v>
      </c>
      <c r="B1621" s="1">
        <v>45262</v>
      </c>
      <c r="C1621">
        <v>276450.68</v>
      </c>
      <c r="D1621" t="s">
        <v>836</v>
      </c>
      <c r="E1621" t="s">
        <v>840</v>
      </c>
      <c r="F1621" t="s">
        <v>3</v>
      </c>
      <c r="G1621" t="s">
        <v>14</v>
      </c>
      <c r="H1621" t="s">
        <v>563</v>
      </c>
      <c r="I1621" t="str">
        <f>_xlfn.XLOOKUP(H1621,'Customers'!A1621:A2020,'Customers'!B1621:B2020," ")</f>
        <v xml:space="preserve"> </v>
      </c>
      <c r="J1621" t="s">
        <v>828</v>
      </c>
      <c r="K1621" t="s">
        <v>4192</v>
      </c>
      <c r="L1621" t="str">
        <f t="shared" si="125"/>
        <v>OK</v>
      </c>
      <c r="M1621" t="str">
        <f t="shared" si="126"/>
        <v>NOT  NULL</v>
      </c>
      <c r="N1621">
        <f t="shared" si="127"/>
        <v>1</v>
      </c>
      <c r="O1621" t="str">
        <f>IF(ISNA(VLOOKUP(J1621,Vendors!A:A,1,FALSE)),"MISSING VENDER","VALID")</f>
        <v>MISSING VENDER</v>
      </c>
      <c r="P1621" t="str">
        <f>IF(ISNA(VLOOKUP(H1621,'Customers'!A:A,1,FALSE)),"missing customer ","valid")</f>
        <v>valid</v>
      </c>
      <c r="Q1621" t="str">
        <f t="shared" si="128"/>
        <v>VALID</v>
      </c>
      <c r="R1621" t="str">
        <f t="shared" si="129"/>
        <v>VALID</v>
      </c>
    </row>
    <row r="1622" spans="1:18" x14ac:dyDescent="0.25">
      <c r="A1622" t="s">
        <v>4193</v>
      </c>
      <c r="B1622" s="1">
        <v>44722</v>
      </c>
      <c r="C1622">
        <v>234476.94</v>
      </c>
      <c r="D1622" t="s">
        <v>836</v>
      </c>
      <c r="E1622" t="s">
        <v>855</v>
      </c>
      <c r="F1622" t="s">
        <v>3</v>
      </c>
      <c r="G1622" t="s">
        <v>14</v>
      </c>
      <c r="H1622" t="s">
        <v>39</v>
      </c>
      <c r="I1622" t="str">
        <f>_xlfn.XLOOKUP(H1622,'Customers'!A1622:A2021,'Customers'!B1622:B2021," ")</f>
        <v xml:space="preserve"> </v>
      </c>
      <c r="J1622" t="s">
        <v>828</v>
      </c>
      <c r="K1622" t="s">
        <v>4194</v>
      </c>
      <c r="L1622" t="str">
        <f t="shared" si="125"/>
        <v>OK</v>
      </c>
      <c r="M1622" t="str">
        <f t="shared" si="126"/>
        <v>NOT  NULL</v>
      </c>
      <c r="N1622">
        <f t="shared" si="127"/>
        <v>1</v>
      </c>
      <c r="O1622" t="str">
        <f>IF(ISNA(VLOOKUP(J1622,Vendors!A:A,1,FALSE)),"MISSING VENDER","VALID")</f>
        <v>MISSING VENDER</v>
      </c>
      <c r="P1622" t="str">
        <f>IF(ISNA(VLOOKUP(H1622,'Customers'!A:A,1,FALSE)),"missing customer ","valid")</f>
        <v>valid</v>
      </c>
      <c r="Q1622" t="str">
        <f t="shared" si="128"/>
        <v>VALID</v>
      </c>
      <c r="R1622" t="str">
        <f t="shared" si="129"/>
        <v>VALID</v>
      </c>
    </row>
    <row r="1623" spans="1:18" x14ac:dyDescent="0.25">
      <c r="A1623" t="s">
        <v>4195</v>
      </c>
      <c r="B1623" s="1">
        <v>44603</v>
      </c>
      <c r="C1623">
        <v>168916.07</v>
      </c>
      <c r="D1623" t="s">
        <v>836</v>
      </c>
      <c r="E1623" t="s">
        <v>837</v>
      </c>
      <c r="F1623" t="s">
        <v>3</v>
      </c>
      <c r="G1623" t="s">
        <v>28</v>
      </c>
      <c r="H1623" t="s">
        <v>557</v>
      </c>
      <c r="I1623" t="str">
        <f>_xlfn.XLOOKUP(H1623,'Customers'!A1623:A2022,'Customers'!B1623:B2022," ")</f>
        <v xml:space="preserve"> </v>
      </c>
      <c r="J1623" t="s">
        <v>828</v>
      </c>
      <c r="K1623" t="s">
        <v>4196</v>
      </c>
      <c r="L1623" t="str">
        <f t="shared" si="125"/>
        <v>OK</v>
      </c>
      <c r="M1623" t="str">
        <f t="shared" si="126"/>
        <v>NOT  NULL</v>
      </c>
      <c r="N1623">
        <f t="shared" si="127"/>
        <v>1</v>
      </c>
      <c r="O1623" t="str">
        <f>IF(ISNA(VLOOKUP(J1623,Vendors!A:A,1,FALSE)),"MISSING VENDER","VALID")</f>
        <v>MISSING VENDER</v>
      </c>
      <c r="P1623" t="str">
        <f>IF(ISNA(VLOOKUP(H1623,'Customers'!A:A,1,FALSE)),"missing customer ","valid")</f>
        <v>valid</v>
      </c>
      <c r="Q1623" t="str">
        <f t="shared" si="128"/>
        <v>VALID</v>
      </c>
      <c r="R1623" t="str">
        <f t="shared" si="129"/>
        <v>VALID</v>
      </c>
    </row>
    <row r="1624" spans="1:18" x14ac:dyDescent="0.25">
      <c r="A1624" t="s">
        <v>4197</v>
      </c>
      <c r="B1624" s="1">
        <v>45228</v>
      </c>
      <c r="C1624">
        <v>76276.13</v>
      </c>
      <c r="D1624" t="s">
        <v>836</v>
      </c>
      <c r="E1624" t="s">
        <v>855</v>
      </c>
      <c r="F1624" t="s">
        <v>5</v>
      </c>
      <c r="G1624" t="s">
        <v>25</v>
      </c>
      <c r="H1624" t="s">
        <v>705</v>
      </c>
      <c r="I1624" t="str">
        <f>_xlfn.XLOOKUP(H1624,'Customers'!A1624:A2023,'Customers'!B1624:B2023," ")</f>
        <v xml:space="preserve"> </v>
      </c>
      <c r="J1624" t="s">
        <v>828</v>
      </c>
      <c r="K1624" t="s">
        <v>4198</v>
      </c>
      <c r="L1624" t="str">
        <f t="shared" si="125"/>
        <v>OK</v>
      </c>
      <c r="M1624" t="str">
        <f t="shared" si="126"/>
        <v>NOT  NULL</v>
      </c>
      <c r="N1624">
        <f t="shared" si="127"/>
        <v>1</v>
      </c>
      <c r="O1624" t="str">
        <f>IF(ISNA(VLOOKUP(J1624,Vendors!A:A,1,FALSE)),"MISSING VENDER","VALID")</f>
        <v>MISSING VENDER</v>
      </c>
      <c r="P1624" t="str">
        <f>IF(ISNA(VLOOKUP(H1624,'Customers'!A:A,1,FALSE)),"missing customer ","valid")</f>
        <v>valid</v>
      </c>
      <c r="Q1624" t="str">
        <f t="shared" si="128"/>
        <v>VALID</v>
      </c>
      <c r="R1624" t="str">
        <f t="shared" si="129"/>
        <v>VALID</v>
      </c>
    </row>
    <row r="1625" spans="1:18" x14ac:dyDescent="0.25">
      <c r="A1625" t="s">
        <v>4199</v>
      </c>
      <c r="B1625" s="1">
        <v>45187</v>
      </c>
      <c r="C1625">
        <v>23650.47</v>
      </c>
      <c r="D1625" t="s">
        <v>958</v>
      </c>
      <c r="E1625" t="s">
        <v>958</v>
      </c>
      <c r="F1625" t="s">
        <v>3</v>
      </c>
      <c r="G1625" t="s">
        <v>14</v>
      </c>
      <c r="H1625" t="s">
        <v>828</v>
      </c>
      <c r="I1625" t="str">
        <f>_xlfn.XLOOKUP(H1625,'Customers'!A1625:A2024,'Customers'!B1625:B2024," ")</f>
        <v xml:space="preserve"> </v>
      </c>
      <c r="J1625" t="s">
        <v>828</v>
      </c>
      <c r="K1625" t="s">
        <v>4200</v>
      </c>
      <c r="L1625" t="str">
        <f t="shared" si="125"/>
        <v>OK</v>
      </c>
      <c r="M1625" t="str">
        <f t="shared" si="126"/>
        <v>NOT  NULL</v>
      </c>
      <c r="N1625">
        <f t="shared" si="127"/>
        <v>1</v>
      </c>
      <c r="O1625" t="str">
        <f>IF(ISNA(VLOOKUP(J1625,Vendors!A:A,1,FALSE)),"MISSING VENDER","VALID")</f>
        <v>MISSING VENDER</v>
      </c>
      <c r="P1625" t="str">
        <f>IF(ISNA(VLOOKUP(H1625,'Customers'!A:A,1,FALSE)),"missing customer ","valid")</f>
        <v xml:space="preserve">missing customer </v>
      </c>
      <c r="Q1625" t="str">
        <f t="shared" si="128"/>
        <v>VALID</v>
      </c>
      <c r="R1625" t="str">
        <f t="shared" si="129"/>
        <v>VALID</v>
      </c>
    </row>
    <row r="1626" spans="1:18" x14ac:dyDescent="0.25">
      <c r="A1626" t="s">
        <v>4201</v>
      </c>
      <c r="B1626" s="1">
        <v>45150</v>
      </c>
      <c r="C1626">
        <v>-28842.53</v>
      </c>
      <c r="D1626" t="s">
        <v>826</v>
      </c>
      <c r="E1626" t="s">
        <v>843</v>
      </c>
      <c r="F1626" t="s">
        <v>5</v>
      </c>
      <c r="G1626" t="s">
        <v>14</v>
      </c>
      <c r="H1626" t="s">
        <v>828</v>
      </c>
      <c r="I1626" t="str">
        <f>_xlfn.XLOOKUP(H1626,'Customers'!A1626:A2025,'Customers'!B1626:B2025," ")</f>
        <v xml:space="preserve"> </v>
      </c>
      <c r="J1626" t="s">
        <v>1070</v>
      </c>
      <c r="K1626" t="s">
        <v>4202</v>
      </c>
      <c r="L1626" t="str">
        <f t="shared" si="125"/>
        <v>OK</v>
      </c>
      <c r="M1626" t="str">
        <f t="shared" si="126"/>
        <v>NOT  NULL</v>
      </c>
      <c r="N1626">
        <f t="shared" si="127"/>
        <v>1</v>
      </c>
      <c r="O1626" t="str">
        <f>IF(ISNA(VLOOKUP(J1626,Vendors!A:A,1,FALSE)),"MISSING VENDER","VALID")</f>
        <v>VALID</v>
      </c>
      <c r="P1626" t="str">
        <f>IF(ISNA(VLOOKUP(H1626,'Customers'!A:A,1,FALSE)),"missing customer ","valid")</f>
        <v xml:space="preserve">missing customer </v>
      </c>
      <c r="Q1626" t="str">
        <f t="shared" si="128"/>
        <v>VALID</v>
      </c>
      <c r="R1626" t="str">
        <f t="shared" si="129"/>
        <v>VALID</v>
      </c>
    </row>
    <row r="1627" spans="1:18" x14ac:dyDescent="0.25">
      <c r="A1627" t="s">
        <v>4203</v>
      </c>
      <c r="B1627" s="1">
        <v>44938</v>
      </c>
      <c r="C1627">
        <v>87885.81</v>
      </c>
      <c r="D1627" t="s">
        <v>836</v>
      </c>
      <c r="E1627" t="s">
        <v>837</v>
      </c>
      <c r="F1627" t="s">
        <v>3</v>
      </c>
      <c r="G1627" t="s">
        <v>28</v>
      </c>
      <c r="H1627" t="s">
        <v>123</v>
      </c>
      <c r="I1627" t="str">
        <f>_xlfn.XLOOKUP(H1627,'Customers'!A1627:A2026,'Customers'!B1627:B2026," ")</f>
        <v xml:space="preserve"> </v>
      </c>
      <c r="J1627" t="s">
        <v>828</v>
      </c>
      <c r="K1627" t="s">
        <v>4204</v>
      </c>
      <c r="L1627" t="str">
        <f t="shared" si="125"/>
        <v>OK</v>
      </c>
      <c r="M1627" t="str">
        <f t="shared" si="126"/>
        <v>NOT  NULL</v>
      </c>
      <c r="N1627">
        <f t="shared" si="127"/>
        <v>1</v>
      </c>
      <c r="O1627" t="str">
        <f>IF(ISNA(VLOOKUP(J1627,Vendors!A:A,1,FALSE)),"MISSING VENDER","VALID")</f>
        <v>MISSING VENDER</v>
      </c>
      <c r="P1627" t="str">
        <f>IF(ISNA(VLOOKUP(H1627,'Customers'!A:A,1,FALSE)),"missing customer ","valid")</f>
        <v>valid</v>
      </c>
      <c r="Q1627" t="str">
        <f t="shared" si="128"/>
        <v>VALID</v>
      </c>
      <c r="R1627" t="str">
        <f t="shared" si="129"/>
        <v>VALID</v>
      </c>
    </row>
    <row r="1628" spans="1:18" x14ac:dyDescent="0.25">
      <c r="A1628" t="s">
        <v>4205</v>
      </c>
      <c r="B1628" s="1">
        <v>45290</v>
      </c>
      <c r="C1628">
        <v>-46725.120000000003</v>
      </c>
      <c r="D1628" t="s">
        <v>826</v>
      </c>
      <c r="E1628" t="s">
        <v>827</v>
      </c>
      <c r="F1628" t="s">
        <v>3</v>
      </c>
      <c r="G1628" t="s">
        <v>14</v>
      </c>
      <c r="H1628" t="s">
        <v>828</v>
      </c>
      <c r="I1628" t="str">
        <f>_xlfn.XLOOKUP(H1628,'Customers'!A1628:A2027,'Customers'!B1628:B2027," ")</f>
        <v xml:space="preserve"> </v>
      </c>
      <c r="J1628" t="s">
        <v>829</v>
      </c>
      <c r="K1628" t="s">
        <v>4206</v>
      </c>
      <c r="L1628" t="str">
        <f t="shared" si="125"/>
        <v>OK</v>
      </c>
      <c r="M1628" t="str">
        <f t="shared" si="126"/>
        <v>NOT  NULL</v>
      </c>
      <c r="N1628">
        <f t="shared" si="127"/>
        <v>1</v>
      </c>
      <c r="O1628" t="str">
        <f>IF(ISNA(VLOOKUP(J1628,Vendors!A:A,1,FALSE)),"MISSING VENDER","VALID")</f>
        <v>VALID</v>
      </c>
      <c r="P1628" t="str">
        <f>IF(ISNA(VLOOKUP(H1628,'Customers'!A:A,1,FALSE)),"missing customer ","valid")</f>
        <v xml:space="preserve">missing customer </v>
      </c>
      <c r="Q1628" t="str">
        <f t="shared" si="128"/>
        <v>VALID</v>
      </c>
      <c r="R1628" t="str">
        <f t="shared" si="129"/>
        <v>VALID</v>
      </c>
    </row>
    <row r="1629" spans="1:18" x14ac:dyDescent="0.25">
      <c r="A1629" t="s">
        <v>4207</v>
      </c>
      <c r="B1629" s="1">
        <v>45227</v>
      </c>
      <c r="C1629">
        <v>-17814.71</v>
      </c>
      <c r="D1629" t="s">
        <v>826</v>
      </c>
      <c r="E1629" t="s">
        <v>832</v>
      </c>
      <c r="F1629" t="s">
        <v>3</v>
      </c>
      <c r="G1629" t="s">
        <v>14</v>
      </c>
      <c r="H1629" t="s">
        <v>828</v>
      </c>
      <c r="I1629" t="str">
        <f>_xlfn.XLOOKUP(H1629,'Customers'!A1629:A2028,'Customers'!B1629:B2028," ")</f>
        <v xml:space="preserve"> </v>
      </c>
      <c r="J1629" t="s">
        <v>966</v>
      </c>
      <c r="K1629" t="s">
        <v>4208</v>
      </c>
      <c r="L1629" t="str">
        <f t="shared" si="125"/>
        <v>OK</v>
      </c>
      <c r="M1629" t="str">
        <f t="shared" si="126"/>
        <v>NOT  NULL</v>
      </c>
      <c r="N1629">
        <f t="shared" si="127"/>
        <v>1</v>
      </c>
      <c r="O1629" t="str">
        <f>IF(ISNA(VLOOKUP(J1629,Vendors!A:A,1,FALSE)),"MISSING VENDER","VALID")</f>
        <v>VALID</v>
      </c>
      <c r="P1629" t="str">
        <f>IF(ISNA(VLOOKUP(H1629,'Customers'!A:A,1,FALSE)),"missing customer ","valid")</f>
        <v xml:space="preserve">missing customer </v>
      </c>
      <c r="Q1629" t="str">
        <f t="shared" si="128"/>
        <v>VALID</v>
      </c>
      <c r="R1629" t="str">
        <f t="shared" si="129"/>
        <v>VALID</v>
      </c>
    </row>
    <row r="1630" spans="1:18" x14ac:dyDescent="0.25">
      <c r="A1630" t="s">
        <v>4209</v>
      </c>
      <c r="B1630" s="1">
        <v>44753</v>
      </c>
      <c r="C1630">
        <v>-19570.759999999998</v>
      </c>
      <c r="D1630" t="s">
        <v>826</v>
      </c>
      <c r="E1630" t="s">
        <v>827</v>
      </c>
      <c r="F1630" t="s">
        <v>4</v>
      </c>
      <c r="G1630" t="s">
        <v>14</v>
      </c>
      <c r="H1630" t="s">
        <v>828</v>
      </c>
      <c r="I1630" t="str">
        <f>_xlfn.XLOOKUP(H1630,'Customers'!A1630:A2029,'Customers'!B1630:B2029," ")</f>
        <v xml:space="preserve"> </v>
      </c>
      <c r="J1630" t="s">
        <v>1143</v>
      </c>
      <c r="K1630" t="s">
        <v>4210</v>
      </c>
      <c r="L1630" t="str">
        <f t="shared" si="125"/>
        <v>OK</v>
      </c>
      <c r="M1630" t="str">
        <f t="shared" si="126"/>
        <v>NOT  NULL</v>
      </c>
      <c r="N1630">
        <f t="shared" si="127"/>
        <v>1</v>
      </c>
      <c r="O1630" t="str">
        <f>IF(ISNA(VLOOKUP(J1630,Vendors!A:A,1,FALSE)),"MISSING VENDER","VALID")</f>
        <v>VALID</v>
      </c>
      <c r="P1630" t="str">
        <f>IF(ISNA(VLOOKUP(H1630,'Customers'!A:A,1,FALSE)),"missing customer ","valid")</f>
        <v xml:space="preserve">missing customer </v>
      </c>
      <c r="Q1630" t="str">
        <f t="shared" si="128"/>
        <v>VALID</v>
      </c>
      <c r="R1630" t="str">
        <f t="shared" si="129"/>
        <v>VALID</v>
      </c>
    </row>
    <row r="1631" spans="1:18" x14ac:dyDescent="0.25">
      <c r="A1631" t="s">
        <v>4211</v>
      </c>
      <c r="B1631" s="1">
        <v>44779</v>
      </c>
      <c r="C1631">
        <v>264529.81</v>
      </c>
      <c r="D1631" t="s">
        <v>836</v>
      </c>
      <c r="E1631" t="s">
        <v>840</v>
      </c>
      <c r="F1631" t="s">
        <v>5</v>
      </c>
      <c r="G1631" t="s">
        <v>18</v>
      </c>
      <c r="H1631" t="s">
        <v>47</v>
      </c>
      <c r="I1631" t="str">
        <f>_xlfn.XLOOKUP(H1631,'Customers'!A1631:A2030,'Customers'!B1631:B2030," ")</f>
        <v xml:space="preserve"> </v>
      </c>
      <c r="J1631" t="s">
        <v>828</v>
      </c>
      <c r="K1631" t="s">
        <v>4212</v>
      </c>
      <c r="L1631" t="str">
        <f t="shared" si="125"/>
        <v>OK</v>
      </c>
      <c r="M1631" t="str">
        <f t="shared" si="126"/>
        <v>NOT  NULL</v>
      </c>
      <c r="N1631">
        <f t="shared" si="127"/>
        <v>1</v>
      </c>
      <c r="O1631" t="str">
        <f>IF(ISNA(VLOOKUP(J1631,Vendors!A:A,1,FALSE)),"MISSING VENDER","VALID")</f>
        <v>MISSING VENDER</v>
      </c>
      <c r="P1631" t="str">
        <f>IF(ISNA(VLOOKUP(H1631,'Customers'!A:A,1,FALSE)),"missing customer ","valid")</f>
        <v>valid</v>
      </c>
      <c r="Q1631" t="str">
        <f t="shared" si="128"/>
        <v>VALID</v>
      </c>
      <c r="R1631" t="str">
        <f t="shared" si="129"/>
        <v>VALID</v>
      </c>
    </row>
    <row r="1632" spans="1:18" x14ac:dyDescent="0.25">
      <c r="A1632" t="s">
        <v>4213</v>
      </c>
      <c r="B1632" s="1">
        <v>44897</v>
      </c>
      <c r="C1632">
        <v>106836.45</v>
      </c>
      <c r="D1632" t="s">
        <v>836</v>
      </c>
      <c r="E1632" t="s">
        <v>840</v>
      </c>
      <c r="F1632" t="s">
        <v>3</v>
      </c>
      <c r="G1632" t="s">
        <v>14</v>
      </c>
      <c r="H1632" t="s">
        <v>429</v>
      </c>
      <c r="I1632" t="str">
        <f>_xlfn.XLOOKUP(H1632,'Customers'!A1632:A2031,'Customers'!B1632:B2031," ")</f>
        <v xml:space="preserve"> </v>
      </c>
      <c r="J1632" t="s">
        <v>828</v>
      </c>
      <c r="K1632" t="s">
        <v>4214</v>
      </c>
      <c r="L1632" t="str">
        <f t="shared" si="125"/>
        <v>OK</v>
      </c>
      <c r="M1632" t="str">
        <f t="shared" si="126"/>
        <v>NOT  NULL</v>
      </c>
      <c r="N1632">
        <f t="shared" si="127"/>
        <v>1</v>
      </c>
      <c r="O1632" t="str">
        <f>IF(ISNA(VLOOKUP(J1632,Vendors!A:A,1,FALSE)),"MISSING VENDER","VALID")</f>
        <v>MISSING VENDER</v>
      </c>
      <c r="P1632" t="str">
        <f>IF(ISNA(VLOOKUP(H1632,'Customers'!A:A,1,FALSE)),"missing customer ","valid")</f>
        <v>valid</v>
      </c>
      <c r="Q1632" t="str">
        <f t="shared" si="128"/>
        <v>VALID</v>
      </c>
      <c r="R1632" t="str">
        <f t="shared" si="129"/>
        <v>VALID</v>
      </c>
    </row>
    <row r="1633" spans="1:18" x14ac:dyDescent="0.25">
      <c r="A1633" t="s">
        <v>4215</v>
      </c>
      <c r="B1633" s="1">
        <v>44768</v>
      </c>
      <c r="C1633">
        <v>263751.13</v>
      </c>
      <c r="D1633" t="s">
        <v>836</v>
      </c>
      <c r="E1633" t="s">
        <v>855</v>
      </c>
      <c r="F1633" t="s">
        <v>4</v>
      </c>
      <c r="G1633" t="s">
        <v>14</v>
      </c>
      <c r="H1633" t="s">
        <v>613</v>
      </c>
      <c r="I1633" t="str">
        <f>_xlfn.XLOOKUP(H1633,'Customers'!A1633:A2032,'Customers'!B1633:B2032," ")</f>
        <v xml:space="preserve"> </v>
      </c>
      <c r="J1633" t="s">
        <v>828</v>
      </c>
      <c r="K1633" t="s">
        <v>4216</v>
      </c>
      <c r="L1633" t="str">
        <f t="shared" si="125"/>
        <v>OK</v>
      </c>
      <c r="M1633" t="str">
        <f t="shared" si="126"/>
        <v>NOT  NULL</v>
      </c>
      <c r="N1633">
        <f t="shared" si="127"/>
        <v>1</v>
      </c>
      <c r="O1633" t="str">
        <f>IF(ISNA(VLOOKUP(J1633,Vendors!A:A,1,FALSE)),"MISSING VENDER","VALID")</f>
        <v>MISSING VENDER</v>
      </c>
      <c r="P1633" t="str">
        <f>IF(ISNA(VLOOKUP(H1633,'Customers'!A:A,1,FALSE)),"missing customer ","valid")</f>
        <v>valid</v>
      </c>
      <c r="Q1633" t="str">
        <f t="shared" si="128"/>
        <v>VALID</v>
      </c>
      <c r="R1633" t="str">
        <f t="shared" si="129"/>
        <v>VALID</v>
      </c>
    </row>
    <row r="1634" spans="1:18" x14ac:dyDescent="0.25">
      <c r="A1634" t="s">
        <v>4217</v>
      </c>
      <c r="B1634" s="1">
        <v>44580</v>
      </c>
      <c r="C1634">
        <v>-43849.45</v>
      </c>
      <c r="D1634" t="s">
        <v>826</v>
      </c>
      <c r="E1634" t="s">
        <v>827</v>
      </c>
      <c r="F1634" t="s">
        <v>4</v>
      </c>
      <c r="G1634" t="s">
        <v>25</v>
      </c>
      <c r="H1634" t="s">
        <v>828</v>
      </c>
      <c r="I1634" t="str">
        <f>_xlfn.XLOOKUP(H1634,'Customers'!A1634:A2033,'Customers'!B1634:B2033," ")</f>
        <v xml:space="preserve"> </v>
      </c>
      <c r="J1634" t="s">
        <v>1143</v>
      </c>
      <c r="K1634" t="s">
        <v>4218</v>
      </c>
      <c r="L1634" t="str">
        <f t="shared" si="125"/>
        <v>OK</v>
      </c>
      <c r="M1634" t="str">
        <f t="shared" si="126"/>
        <v>NOT  NULL</v>
      </c>
      <c r="N1634">
        <f t="shared" si="127"/>
        <v>1</v>
      </c>
      <c r="O1634" t="str">
        <f>IF(ISNA(VLOOKUP(J1634,Vendors!A:A,1,FALSE)),"MISSING VENDER","VALID")</f>
        <v>VALID</v>
      </c>
      <c r="P1634" t="str">
        <f>IF(ISNA(VLOOKUP(H1634,'Customers'!A:A,1,FALSE)),"missing customer ","valid")</f>
        <v xml:space="preserve">missing customer </v>
      </c>
      <c r="Q1634" t="str">
        <f t="shared" si="128"/>
        <v>VALID</v>
      </c>
      <c r="R1634" t="str">
        <f t="shared" si="129"/>
        <v>VALID</v>
      </c>
    </row>
    <row r="1635" spans="1:18" x14ac:dyDescent="0.25">
      <c r="A1635" t="s">
        <v>4219</v>
      </c>
      <c r="B1635" s="1">
        <v>44660</v>
      </c>
      <c r="C1635">
        <v>-50754.12</v>
      </c>
      <c r="D1635" t="s">
        <v>826</v>
      </c>
      <c r="E1635" t="s">
        <v>843</v>
      </c>
      <c r="F1635" t="s">
        <v>4</v>
      </c>
      <c r="G1635" t="s">
        <v>25</v>
      </c>
      <c r="H1635" t="s">
        <v>828</v>
      </c>
      <c r="I1635" t="str">
        <f>_xlfn.XLOOKUP(H1635,'Customers'!A1635:A2034,'Customers'!B1635:B2034," ")</f>
        <v xml:space="preserve"> </v>
      </c>
      <c r="J1635" t="s">
        <v>941</v>
      </c>
      <c r="K1635" t="s">
        <v>4220</v>
      </c>
      <c r="L1635" t="str">
        <f t="shared" si="125"/>
        <v>OK</v>
      </c>
      <c r="M1635" t="str">
        <f t="shared" si="126"/>
        <v>NOT  NULL</v>
      </c>
      <c r="N1635">
        <f t="shared" si="127"/>
        <v>1</v>
      </c>
      <c r="O1635" t="str">
        <f>IF(ISNA(VLOOKUP(J1635,Vendors!A:A,1,FALSE)),"MISSING VENDER","VALID")</f>
        <v>VALID</v>
      </c>
      <c r="P1635" t="str">
        <f>IF(ISNA(VLOOKUP(H1635,'Customers'!A:A,1,FALSE)),"missing customer ","valid")</f>
        <v xml:space="preserve">missing customer </v>
      </c>
      <c r="Q1635" t="str">
        <f t="shared" si="128"/>
        <v>VALID</v>
      </c>
      <c r="R1635" t="str">
        <f t="shared" si="129"/>
        <v>VALID</v>
      </c>
    </row>
    <row r="1636" spans="1:18" x14ac:dyDescent="0.25">
      <c r="A1636" t="s">
        <v>4221</v>
      </c>
      <c r="B1636" s="1">
        <v>44808</v>
      </c>
      <c r="C1636">
        <v>92632.320000000007</v>
      </c>
      <c r="D1636" t="s">
        <v>836</v>
      </c>
      <c r="E1636" t="s">
        <v>855</v>
      </c>
      <c r="F1636" t="s">
        <v>4</v>
      </c>
      <c r="G1636" t="s">
        <v>18</v>
      </c>
      <c r="H1636" t="s">
        <v>623</v>
      </c>
      <c r="I1636" t="str">
        <f>_xlfn.XLOOKUP(H1636,'Customers'!A1636:A2035,'Customers'!B1636:B2035," ")</f>
        <v xml:space="preserve"> </v>
      </c>
      <c r="J1636" t="s">
        <v>828</v>
      </c>
      <c r="K1636" t="s">
        <v>4222</v>
      </c>
      <c r="L1636" t="str">
        <f t="shared" si="125"/>
        <v>OK</v>
      </c>
      <c r="M1636" t="str">
        <f t="shared" si="126"/>
        <v>NOT  NULL</v>
      </c>
      <c r="N1636">
        <f t="shared" si="127"/>
        <v>1</v>
      </c>
      <c r="O1636" t="str">
        <f>IF(ISNA(VLOOKUP(J1636,Vendors!A:A,1,FALSE)),"MISSING VENDER","VALID")</f>
        <v>MISSING VENDER</v>
      </c>
      <c r="P1636" t="str">
        <f>IF(ISNA(VLOOKUP(H1636,'Customers'!A:A,1,FALSE)),"missing customer ","valid")</f>
        <v>valid</v>
      </c>
      <c r="Q1636" t="str">
        <f t="shared" si="128"/>
        <v>VALID</v>
      </c>
      <c r="R1636" t="str">
        <f t="shared" si="129"/>
        <v>VALID</v>
      </c>
    </row>
    <row r="1637" spans="1:18" x14ac:dyDescent="0.25">
      <c r="A1637" t="s">
        <v>4223</v>
      </c>
      <c r="B1637" s="1">
        <v>45186</v>
      </c>
      <c r="C1637">
        <v>-29277.89</v>
      </c>
      <c r="D1637" t="s">
        <v>826</v>
      </c>
      <c r="E1637" t="s">
        <v>851</v>
      </c>
      <c r="F1637" t="s">
        <v>3</v>
      </c>
      <c r="G1637" t="s">
        <v>14</v>
      </c>
      <c r="H1637" t="s">
        <v>828</v>
      </c>
      <c r="I1637" t="str">
        <f>_xlfn.XLOOKUP(H1637,'Customers'!A1637:A2036,'Customers'!B1637:B2036," ")</f>
        <v xml:space="preserve"> </v>
      </c>
      <c r="J1637" t="s">
        <v>1070</v>
      </c>
      <c r="K1637" t="s">
        <v>4224</v>
      </c>
      <c r="L1637" t="str">
        <f t="shared" si="125"/>
        <v>OK</v>
      </c>
      <c r="M1637" t="str">
        <f t="shared" si="126"/>
        <v>NOT  NULL</v>
      </c>
      <c r="N1637">
        <f t="shared" si="127"/>
        <v>1</v>
      </c>
      <c r="O1637" t="str">
        <f>IF(ISNA(VLOOKUP(J1637,Vendors!A:A,1,FALSE)),"MISSING VENDER","VALID")</f>
        <v>VALID</v>
      </c>
      <c r="P1637" t="str">
        <f>IF(ISNA(VLOOKUP(H1637,'Customers'!A:A,1,FALSE)),"missing customer ","valid")</f>
        <v xml:space="preserve">missing customer </v>
      </c>
      <c r="Q1637" t="str">
        <f t="shared" si="128"/>
        <v>VALID</v>
      </c>
      <c r="R1637" t="str">
        <f t="shared" si="129"/>
        <v>VALID</v>
      </c>
    </row>
    <row r="1638" spans="1:18" x14ac:dyDescent="0.25">
      <c r="A1638" t="s">
        <v>4225</v>
      </c>
      <c r="B1638" s="1">
        <v>44714</v>
      </c>
      <c r="C1638">
        <v>19259.93</v>
      </c>
      <c r="D1638" t="s">
        <v>958</v>
      </c>
      <c r="E1638" t="s">
        <v>958</v>
      </c>
      <c r="F1638" t="s">
        <v>4</v>
      </c>
      <c r="G1638" t="s">
        <v>14</v>
      </c>
      <c r="H1638" t="s">
        <v>828</v>
      </c>
      <c r="I1638" t="str">
        <f>_xlfn.XLOOKUP(H1638,'Customers'!A1638:A2037,'Customers'!B1638:B2037," ")</f>
        <v xml:space="preserve"> </v>
      </c>
      <c r="J1638" t="s">
        <v>828</v>
      </c>
      <c r="K1638" t="s">
        <v>4226</v>
      </c>
      <c r="L1638" t="str">
        <f t="shared" si="125"/>
        <v>OK</v>
      </c>
      <c r="M1638" t="str">
        <f t="shared" si="126"/>
        <v>NOT  NULL</v>
      </c>
      <c r="N1638">
        <f t="shared" si="127"/>
        <v>1</v>
      </c>
      <c r="O1638" t="str">
        <f>IF(ISNA(VLOOKUP(J1638,Vendors!A:A,1,FALSE)),"MISSING VENDER","VALID")</f>
        <v>MISSING VENDER</v>
      </c>
      <c r="P1638" t="str">
        <f>IF(ISNA(VLOOKUP(H1638,'Customers'!A:A,1,FALSE)),"missing customer ","valid")</f>
        <v xml:space="preserve">missing customer </v>
      </c>
      <c r="Q1638" t="str">
        <f t="shared" si="128"/>
        <v>VALID</v>
      </c>
      <c r="R1638" t="str">
        <f t="shared" si="129"/>
        <v>VALID</v>
      </c>
    </row>
    <row r="1639" spans="1:18" x14ac:dyDescent="0.25">
      <c r="A1639" t="s">
        <v>4227</v>
      </c>
      <c r="B1639" s="1">
        <v>45163</v>
      </c>
      <c r="C1639">
        <v>5000</v>
      </c>
      <c r="D1639" t="s">
        <v>836</v>
      </c>
      <c r="E1639" t="s">
        <v>837</v>
      </c>
      <c r="F1639" t="s">
        <v>5</v>
      </c>
      <c r="G1639" t="s">
        <v>25</v>
      </c>
      <c r="H1639" t="s">
        <v>677</v>
      </c>
      <c r="I1639" t="str">
        <f>_xlfn.XLOOKUP(H1639,'Customers'!A1639:A2038,'Customers'!B1639:B2038," ")</f>
        <v xml:space="preserve"> </v>
      </c>
      <c r="J1639" t="s">
        <v>828</v>
      </c>
      <c r="K1639" t="s">
        <v>4228</v>
      </c>
      <c r="L1639" t="str">
        <f t="shared" si="125"/>
        <v>OK</v>
      </c>
      <c r="M1639" t="str">
        <f t="shared" si="126"/>
        <v>NOT  NULL</v>
      </c>
      <c r="N1639">
        <f t="shared" si="127"/>
        <v>1</v>
      </c>
      <c r="O1639" t="str">
        <f>IF(ISNA(VLOOKUP(J1639,Vendors!A:A,1,FALSE)),"MISSING VENDER","VALID")</f>
        <v>MISSING VENDER</v>
      </c>
      <c r="P1639" t="str">
        <f>IF(ISNA(VLOOKUP(H1639,'Customers'!A:A,1,FALSE)),"missing customer ","valid")</f>
        <v>valid</v>
      </c>
      <c r="Q1639" t="str">
        <f t="shared" si="128"/>
        <v>VALID</v>
      </c>
      <c r="R1639" t="str">
        <f t="shared" si="129"/>
        <v>VALID</v>
      </c>
    </row>
    <row r="1640" spans="1:18" x14ac:dyDescent="0.25">
      <c r="A1640" t="s">
        <v>4229</v>
      </c>
      <c r="B1640" s="1">
        <v>44782</v>
      </c>
      <c r="C1640">
        <v>-41041.68</v>
      </c>
      <c r="D1640" t="s">
        <v>826</v>
      </c>
      <c r="E1640" t="s">
        <v>851</v>
      </c>
      <c r="F1640" t="s">
        <v>3</v>
      </c>
      <c r="G1640" t="s">
        <v>18</v>
      </c>
      <c r="H1640" t="s">
        <v>828</v>
      </c>
      <c r="I1640" t="str">
        <f>_xlfn.XLOOKUP(H1640,'Customers'!A1640:A2039,'Customers'!B1640:B2039," ")</f>
        <v xml:space="preserve"> </v>
      </c>
      <c r="J1640" t="s">
        <v>1197</v>
      </c>
      <c r="K1640" t="s">
        <v>4230</v>
      </c>
      <c r="L1640" t="str">
        <f t="shared" si="125"/>
        <v>OK</v>
      </c>
      <c r="M1640" t="str">
        <f t="shared" si="126"/>
        <v>NOT  NULL</v>
      </c>
      <c r="N1640">
        <f t="shared" si="127"/>
        <v>1</v>
      </c>
      <c r="O1640" t="str">
        <f>IF(ISNA(VLOOKUP(J1640,Vendors!A:A,1,FALSE)),"MISSING VENDER","VALID")</f>
        <v>VALID</v>
      </c>
      <c r="P1640" t="str">
        <f>IF(ISNA(VLOOKUP(H1640,'Customers'!A:A,1,FALSE)),"missing customer ","valid")</f>
        <v xml:space="preserve">missing customer </v>
      </c>
      <c r="Q1640" t="str">
        <f t="shared" si="128"/>
        <v>VALID</v>
      </c>
      <c r="R1640" t="str">
        <f t="shared" si="129"/>
        <v>VALID</v>
      </c>
    </row>
    <row r="1641" spans="1:18" x14ac:dyDescent="0.25">
      <c r="A1641" t="s">
        <v>4231</v>
      </c>
      <c r="B1641" s="1">
        <v>45026</v>
      </c>
      <c r="C1641">
        <v>-51129.23</v>
      </c>
      <c r="D1641" t="s">
        <v>826</v>
      </c>
      <c r="E1641" t="s">
        <v>865</v>
      </c>
      <c r="F1641" t="s">
        <v>4</v>
      </c>
      <c r="G1641" t="s">
        <v>14</v>
      </c>
      <c r="H1641" t="s">
        <v>828</v>
      </c>
      <c r="I1641" t="str">
        <f>_xlfn.XLOOKUP(H1641,'Customers'!A1641:A2040,'Customers'!B1641:B2040," ")</f>
        <v xml:space="preserve"> </v>
      </c>
      <c r="J1641" t="s">
        <v>1455</v>
      </c>
      <c r="K1641" t="s">
        <v>4232</v>
      </c>
      <c r="L1641" t="str">
        <f t="shared" si="125"/>
        <v>OK</v>
      </c>
      <c r="M1641" t="str">
        <f t="shared" si="126"/>
        <v>NOT  NULL</v>
      </c>
      <c r="N1641">
        <f t="shared" si="127"/>
        <v>1</v>
      </c>
      <c r="O1641" t="str">
        <f>IF(ISNA(VLOOKUP(J1641,Vendors!A:A,1,FALSE)),"MISSING VENDER","VALID")</f>
        <v>VALID</v>
      </c>
      <c r="P1641" t="str">
        <f>IF(ISNA(VLOOKUP(H1641,'Customers'!A:A,1,FALSE)),"missing customer ","valid")</f>
        <v xml:space="preserve">missing customer </v>
      </c>
      <c r="Q1641" t="str">
        <f t="shared" si="128"/>
        <v>VALID</v>
      </c>
      <c r="R1641" t="str">
        <f t="shared" si="129"/>
        <v>VALID</v>
      </c>
    </row>
    <row r="1642" spans="1:18" x14ac:dyDescent="0.25">
      <c r="A1642" t="s">
        <v>4233</v>
      </c>
      <c r="B1642" s="1">
        <v>45289</v>
      </c>
      <c r="C1642">
        <v>22701.84</v>
      </c>
      <c r="D1642" t="s">
        <v>958</v>
      </c>
      <c r="E1642" t="s">
        <v>958</v>
      </c>
      <c r="F1642" t="s">
        <v>5</v>
      </c>
      <c r="G1642" t="s">
        <v>28</v>
      </c>
      <c r="H1642" t="s">
        <v>828</v>
      </c>
      <c r="I1642" t="str">
        <f>_xlfn.XLOOKUP(H1642,'Customers'!A1642:A2041,'Customers'!B1642:B2041," ")</f>
        <v xml:space="preserve"> </v>
      </c>
      <c r="J1642" t="s">
        <v>828</v>
      </c>
      <c r="K1642" t="s">
        <v>4234</v>
      </c>
      <c r="L1642" t="str">
        <f t="shared" si="125"/>
        <v>OK</v>
      </c>
      <c r="M1642" t="str">
        <f t="shared" si="126"/>
        <v>NOT  NULL</v>
      </c>
      <c r="N1642">
        <f t="shared" si="127"/>
        <v>1</v>
      </c>
      <c r="O1642" t="str">
        <f>IF(ISNA(VLOOKUP(J1642,Vendors!A:A,1,FALSE)),"MISSING VENDER","VALID")</f>
        <v>MISSING VENDER</v>
      </c>
      <c r="P1642" t="str">
        <f>IF(ISNA(VLOOKUP(H1642,'Customers'!A:A,1,FALSE)),"missing customer ","valid")</f>
        <v xml:space="preserve">missing customer </v>
      </c>
      <c r="Q1642" t="str">
        <f t="shared" si="128"/>
        <v>VALID</v>
      </c>
      <c r="R1642" t="str">
        <f t="shared" si="129"/>
        <v>VALID</v>
      </c>
    </row>
    <row r="1643" spans="1:18" x14ac:dyDescent="0.25">
      <c r="A1643" t="s">
        <v>4235</v>
      </c>
      <c r="B1643" s="1">
        <v>44837</v>
      </c>
      <c r="C1643">
        <v>134482.21</v>
      </c>
      <c r="D1643" t="s">
        <v>836</v>
      </c>
      <c r="E1643" t="s">
        <v>837</v>
      </c>
      <c r="F1643" t="s">
        <v>3</v>
      </c>
      <c r="G1643" t="s">
        <v>25</v>
      </c>
      <c r="H1643" t="s">
        <v>713</v>
      </c>
      <c r="I1643" t="str">
        <f>_xlfn.XLOOKUP(H1643,'Customers'!A1643:A2042,'Customers'!B1643:B2042," ")</f>
        <v xml:space="preserve"> </v>
      </c>
      <c r="J1643" t="s">
        <v>828</v>
      </c>
      <c r="K1643" t="s">
        <v>4236</v>
      </c>
      <c r="L1643" t="str">
        <f t="shared" si="125"/>
        <v>OK</v>
      </c>
      <c r="M1643" t="str">
        <f t="shared" si="126"/>
        <v>NOT  NULL</v>
      </c>
      <c r="N1643">
        <f t="shared" si="127"/>
        <v>1</v>
      </c>
      <c r="O1643" t="str">
        <f>IF(ISNA(VLOOKUP(J1643,Vendors!A:A,1,FALSE)),"MISSING VENDER","VALID")</f>
        <v>MISSING VENDER</v>
      </c>
      <c r="P1643" t="str">
        <f>IF(ISNA(VLOOKUP(H1643,'Customers'!A:A,1,FALSE)),"missing customer ","valid")</f>
        <v>valid</v>
      </c>
      <c r="Q1643" t="str">
        <f t="shared" si="128"/>
        <v>VALID</v>
      </c>
      <c r="R1643" t="str">
        <f t="shared" si="129"/>
        <v>VALID</v>
      </c>
    </row>
    <row r="1644" spans="1:18" x14ac:dyDescent="0.25">
      <c r="A1644" t="s">
        <v>4237</v>
      </c>
      <c r="B1644" s="1">
        <v>44652</v>
      </c>
      <c r="C1644">
        <v>16213.59</v>
      </c>
      <c r="D1644" t="s">
        <v>958</v>
      </c>
      <c r="E1644" t="s">
        <v>958</v>
      </c>
      <c r="F1644" t="s">
        <v>3</v>
      </c>
      <c r="G1644" t="s">
        <v>28</v>
      </c>
      <c r="H1644" t="s">
        <v>828</v>
      </c>
      <c r="I1644" t="str">
        <f>_xlfn.XLOOKUP(H1644,'Customers'!A1644:A2043,'Customers'!B1644:B2043," ")</f>
        <v xml:space="preserve"> </v>
      </c>
      <c r="J1644" t="s">
        <v>828</v>
      </c>
      <c r="K1644" t="s">
        <v>4238</v>
      </c>
      <c r="L1644" t="str">
        <f t="shared" si="125"/>
        <v>OK</v>
      </c>
      <c r="M1644" t="str">
        <f t="shared" si="126"/>
        <v>NOT  NULL</v>
      </c>
      <c r="N1644">
        <f t="shared" si="127"/>
        <v>1</v>
      </c>
      <c r="O1644" t="str">
        <f>IF(ISNA(VLOOKUP(J1644,Vendors!A:A,1,FALSE)),"MISSING VENDER","VALID")</f>
        <v>MISSING VENDER</v>
      </c>
      <c r="P1644" t="str">
        <f>IF(ISNA(VLOOKUP(H1644,'Customers'!A:A,1,FALSE)),"missing customer ","valid")</f>
        <v xml:space="preserve">missing customer </v>
      </c>
      <c r="Q1644" t="str">
        <f t="shared" si="128"/>
        <v>VALID</v>
      </c>
      <c r="R1644" t="str">
        <f t="shared" si="129"/>
        <v>VALID</v>
      </c>
    </row>
    <row r="1645" spans="1:18" x14ac:dyDescent="0.25">
      <c r="A1645" t="s">
        <v>4239</v>
      </c>
      <c r="B1645" s="1">
        <v>44986</v>
      </c>
      <c r="C1645">
        <v>130927.07</v>
      </c>
      <c r="D1645" t="s">
        <v>836</v>
      </c>
      <c r="E1645" t="s">
        <v>855</v>
      </c>
      <c r="F1645" t="s">
        <v>5</v>
      </c>
      <c r="G1645" t="s">
        <v>18</v>
      </c>
      <c r="H1645" t="s">
        <v>139</v>
      </c>
      <c r="I1645" t="str">
        <f>_xlfn.XLOOKUP(H1645,'Customers'!A1645:A2044,'Customers'!B1645:B2044," ")</f>
        <v xml:space="preserve"> </v>
      </c>
      <c r="J1645" t="s">
        <v>828</v>
      </c>
      <c r="K1645" t="s">
        <v>4240</v>
      </c>
      <c r="L1645" t="str">
        <f t="shared" si="125"/>
        <v>OK</v>
      </c>
      <c r="M1645" t="str">
        <f t="shared" si="126"/>
        <v>NOT  NULL</v>
      </c>
      <c r="N1645">
        <f t="shared" si="127"/>
        <v>1</v>
      </c>
      <c r="O1645" t="str">
        <f>IF(ISNA(VLOOKUP(J1645,Vendors!A:A,1,FALSE)),"MISSING VENDER","VALID")</f>
        <v>MISSING VENDER</v>
      </c>
      <c r="P1645" t="str">
        <f>IF(ISNA(VLOOKUP(H1645,'Customers'!A:A,1,FALSE)),"missing customer ","valid")</f>
        <v>valid</v>
      </c>
      <c r="Q1645" t="str">
        <f t="shared" si="128"/>
        <v>VALID</v>
      </c>
      <c r="R1645" t="str">
        <f t="shared" si="129"/>
        <v>VALID</v>
      </c>
    </row>
    <row r="1646" spans="1:18" x14ac:dyDescent="0.25">
      <c r="A1646" t="s">
        <v>4241</v>
      </c>
      <c r="B1646" s="1">
        <v>45141</v>
      </c>
      <c r="C1646">
        <v>12792.74</v>
      </c>
      <c r="D1646" t="s">
        <v>958</v>
      </c>
      <c r="E1646" t="s">
        <v>958</v>
      </c>
      <c r="F1646" t="s">
        <v>5</v>
      </c>
      <c r="G1646" t="s">
        <v>25</v>
      </c>
      <c r="H1646" t="s">
        <v>828</v>
      </c>
      <c r="I1646" t="str">
        <f>_xlfn.XLOOKUP(H1646,'Customers'!A1646:A2045,'Customers'!B1646:B2045," ")</f>
        <v xml:space="preserve"> </v>
      </c>
      <c r="J1646" t="s">
        <v>828</v>
      </c>
      <c r="K1646" t="s">
        <v>4242</v>
      </c>
      <c r="L1646" t="str">
        <f t="shared" si="125"/>
        <v>OK</v>
      </c>
      <c r="M1646" t="str">
        <f t="shared" si="126"/>
        <v>NOT  NULL</v>
      </c>
      <c r="N1646">
        <f t="shared" si="127"/>
        <v>1</v>
      </c>
      <c r="O1646" t="str">
        <f>IF(ISNA(VLOOKUP(J1646,Vendors!A:A,1,FALSE)),"MISSING VENDER","VALID")</f>
        <v>MISSING VENDER</v>
      </c>
      <c r="P1646" t="str">
        <f>IF(ISNA(VLOOKUP(H1646,'Customers'!A:A,1,FALSE)),"missing customer ","valid")</f>
        <v xml:space="preserve">missing customer </v>
      </c>
      <c r="Q1646" t="str">
        <f t="shared" si="128"/>
        <v>VALID</v>
      </c>
      <c r="R1646" t="str">
        <f t="shared" si="129"/>
        <v>VALID</v>
      </c>
    </row>
    <row r="1647" spans="1:18" x14ac:dyDescent="0.25">
      <c r="A1647" t="s">
        <v>4243</v>
      </c>
      <c r="B1647" s="1">
        <v>45258</v>
      </c>
      <c r="C1647">
        <v>-23378.55</v>
      </c>
      <c r="D1647" t="s">
        <v>826</v>
      </c>
      <c r="E1647" t="s">
        <v>892</v>
      </c>
      <c r="F1647" t="s">
        <v>3</v>
      </c>
      <c r="G1647" t="s">
        <v>14</v>
      </c>
      <c r="H1647" t="s">
        <v>828</v>
      </c>
      <c r="I1647" t="str">
        <f>_xlfn.XLOOKUP(H1647,'Customers'!A1647:A2046,'Customers'!B1647:B2046," ")</f>
        <v xml:space="preserve"> </v>
      </c>
      <c r="J1647" t="s">
        <v>1345</v>
      </c>
      <c r="K1647" t="s">
        <v>4244</v>
      </c>
      <c r="L1647" t="str">
        <f t="shared" si="125"/>
        <v>OK</v>
      </c>
      <c r="M1647" t="str">
        <f t="shared" si="126"/>
        <v>NOT  NULL</v>
      </c>
      <c r="N1647">
        <f t="shared" si="127"/>
        <v>1</v>
      </c>
      <c r="O1647" t="str">
        <f>IF(ISNA(VLOOKUP(J1647,Vendors!A:A,1,FALSE)),"MISSING VENDER","VALID")</f>
        <v>VALID</v>
      </c>
      <c r="P1647" t="str">
        <f>IF(ISNA(VLOOKUP(H1647,'Customers'!A:A,1,FALSE)),"missing customer ","valid")</f>
        <v xml:space="preserve">missing customer </v>
      </c>
      <c r="Q1647" t="str">
        <f t="shared" si="128"/>
        <v>VALID</v>
      </c>
      <c r="R1647" t="str">
        <f t="shared" si="129"/>
        <v>VALID</v>
      </c>
    </row>
    <row r="1648" spans="1:18" x14ac:dyDescent="0.25">
      <c r="A1648" t="s">
        <v>4245</v>
      </c>
      <c r="B1648" s="1">
        <v>45064</v>
      </c>
      <c r="C1648">
        <v>145510.39000000001</v>
      </c>
      <c r="D1648" t="s">
        <v>836</v>
      </c>
      <c r="E1648" t="s">
        <v>837</v>
      </c>
      <c r="F1648" t="s">
        <v>5</v>
      </c>
      <c r="G1648" t="s">
        <v>18</v>
      </c>
      <c r="H1648" t="s">
        <v>363</v>
      </c>
      <c r="I1648" t="str">
        <f>_xlfn.XLOOKUP(H1648,'Customers'!A1648:A2047,'Customers'!B1648:B2047," ")</f>
        <v xml:space="preserve"> </v>
      </c>
      <c r="J1648" t="s">
        <v>828</v>
      </c>
      <c r="K1648" t="s">
        <v>4246</v>
      </c>
      <c r="L1648" t="str">
        <f t="shared" si="125"/>
        <v>OK</v>
      </c>
      <c r="M1648" t="str">
        <f t="shared" si="126"/>
        <v>NOT  NULL</v>
      </c>
      <c r="N1648">
        <f t="shared" si="127"/>
        <v>1</v>
      </c>
      <c r="O1648" t="str">
        <f>IF(ISNA(VLOOKUP(J1648,Vendors!A:A,1,FALSE)),"MISSING VENDER","VALID")</f>
        <v>MISSING VENDER</v>
      </c>
      <c r="P1648" t="str">
        <f>IF(ISNA(VLOOKUP(H1648,'Customers'!A:A,1,FALSE)),"missing customer ","valid")</f>
        <v>valid</v>
      </c>
      <c r="Q1648" t="str">
        <f t="shared" si="128"/>
        <v>VALID</v>
      </c>
      <c r="R1648" t="str">
        <f t="shared" si="129"/>
        <v>VALID</v>
      </c>
    </row>
    <row r="1649" spans="1:18" x14ac:dyDescent="0.25">
      <c r="A1649" t="s">
        <v>4247</v>
      </c>
      <c r="B1649" s="1">
        <v>44859</v>
      </c>
      <c r="C1649">
        <v>199233.98</v>
      </c>
      <c r="D1649" t="s">
        <v>836</v>
      </c>
      <c r="E1649" t="s">
        <v>840</v>
      </c>
      <c r="F1649" t="s">
        <v>4</v>
      </c>
      <c r="G1649" t="s">
        <v>28</v>
      </c>
      <c r="H1649" t="s">
        <v>405</v>
      </c>
      <c r="I1649" t="str">
        <f>_xlfn.XLOOKUP(H1649,'Customers'!A1649:A2048,'Customers'!B1649:B2048," ")</f>
        <v xml:space="preserve"> </v>
      </c>
      <c r="J1649" t="s">
        <v>828</v>
      </c>
      <c r="K1649" t="s">
        <v>4248</v>
      </c>
      <c r="L1649" t="str">
        <f t="shared" si="125"/>
        <v>OK</v>
      </c>
      <c r="M1649" t="str">
        <f t="shared" si="126"/>
        <v>NOT  NULL</v>
      </c>
      <c r="N1649">
        <f t="shared" si="127"/>
        <v>1</v>
      </c>
      <c r="O1649" t="str">
        <f>IF(ISNA(VLOOKUP(J1649,Vendors!A:A,1,FALSE)),"MISSING VENDER","VALID")</f>
        <v>MISSING VENDER</v>
      </c>
      <c r="P1649" t="str">
        <f>IF(ISNA(VLOOKUP(H1649,'Customers'!A:A,1,FALSE)),"missing customer ","valid")</f>
        <v>valid</v>
      </c>
      <c r="Q1649" t="str">
        <f t="shared" si="128"/>
        <v>VALID</v>
      </c>
      <c r="R1649" t="str">
        <f t="shared" si="129"/>
        <v>VALID</v>
      </c>
    </row>
    <row r="1650" spans="1:18" x14ac:dyDescent="0.25">
      <c r="A1650" t="s">
        <v>4249</v>
      </c>
      <c r="B1650" s="1">
        <v>45091</v>
      </c>
      <c r="C1650">
        <v>116051.97</v>
      </c>
      <c r="D1650" t="s">
        <v>836</v>
      </c>
      <c r="E1650" t="s">
        <v>840</v>
      </c>
      <c r="F1650" t="s">
        <v>4</v>
      </c>
      <c r="G1650" t="s">
        <v>25</v>
      </c>
      <c r="H1650" t="s">
        <v>303</v>
      </c>
      <c r="I1650" t="str">
        <f>_xlfn.XLOOKUP(H1650,'Customers'!A1650:A2049,'Customers'!B1650:B2049," ")</f>
        <v xml:space="preserve"> </v>
      </c>
      <c r="J1650" t="s">
        <v>828</v>
      </c>
      <c r="K1650" t="s">
        <v>4250</v>
      </c>
      <c r="L1650" t="str">
        <f t="shared" si="125"/>
        <v>OK</v>
      </c>
      <c r="M1650" t="str">
        <f t="shared" si="126"/>
        <v>NOT  NULL</v>
      </c>
      <c r="N1650">
        <f t="shared" si="127"/>
        <v>1</v>
      </c>
      <c r="O1650" t="str">
        <f>IF(ISNA(VLOOKUP(J1650,Vendors!A:A,1,FALSE)),"MISSING VENDER","VALID")</f>
        <v>MISSING VENDER</v>
      </c>
      <c r="P1650" t="str">
        <f>IF(ISNA(VLOOKUP(H1650,'Customers'!A:A,1,FALSE)),"missing customer ","valid")</f>
        <v>valid</v>
      </c>
      <c r="Q1650" t="str">
        <f t="shared" si="128"/>
        <v>VALID</v>
      </c>
      <c r="R1650" t="str">
        <f t="shared" si="129"/>
        <v>VALID</v>
      </c>
    </row>
    <row r="1651" spans="1:18" x14ac:dyDescent="0.25">
      <c r="A1651" t="s">
        <v>4251</v>
      </c>
      <c r="B1651" s="1">
        <v>44803</v>
      </c>
      <c r="C1651">
        <v>131176.69</v>
      </c>
      <c r="D1651" t="s">
        <v>836</v>
      </c>
      <c r="E1651" t="s">
        <v>855</v>
      </c>
      <c r="F1651" t="s">
        <v>4</v>
      </c>
      <c r="G1651" t="s">
        <v>14</v>
      </c>
      <c r="H1651" t="s">
        <v>653</v>
      </c>
      <c r="I1651" t="str">
        <f>_xlfn.XLOOKUP(H1651,'Customers'!A1651:A2050,'Customers'!B1651:B2050," ")</f>
        <v xml:space="preserve"> </v>
      </c>
      <c r="J1651" t="s">
        <v>828</v>
      </c>
      <c r="K1651" t="s">
        <v>4252</v>
      </c>
      <c r="L1651" t="str">
        <f t="shared" si="125"/>
        <v>OK</v>
      </c>
      <c r="M1651" t="str">
        <f t="shared" si="126"/>
        <v>NOT  NULL</v>
      </c>
      <c r="N1651">
        <f t="shared" si="127"/>
        <v>1</v>
      </c>
      <c r="O1651" t="str">
        <f>IF(ISNA(VLOOKUP(J1651,Vendors!A:A,1,FALSE)),"MISSING VENDER","VALID")</f>
        <v>MISSING VENDER</v>
      </c>
      <c r="P1651" t="str">
        <f>IF(ISNA(VLOOKUP(H1651,'Customers'!A:A,1,FALSE)),"missing customer ","valid")</f>
        <v>valid</v>
      </c>
      <c r="Q1651" t="str">
        <f t="shared" si="128"/>
        <v>VALID</v>
      </c>
      <c r="R1651" t="str">
        <f t="shared" si="129"/>
        <v>VALID</v>
      </c>
    </row>
    <row r="1652" spans="1:18" x14ac:dyDescent="0.25">
      <c r="A1652" t="s">
        <v>4253</v>
      </c>
      <c r="B1652" s="1">
        <v>44772</v>
      </c>
      <c r="C1652">
        <v>213157.97</v>
      </c>
      <c r="D1652" t="s">
        <v>836</v>
      </c>
      <c r="E1652" t="s">
        <v>840</v>
      </c>
      <c r="F1652" t="s">
        <v>3</v>
      </c>
      <c r="G1652" t="s">
        <v>25</v>
      </c>
      <c r="H1652" t="s">
        <v>239</v>
      </c>
      <c r="I1652" t="str">
        <f>_xlfn.XLOOKUP(H1652,'Customers'!A1652:A2051,'Customers'!B1652:B2051," ")</f>
        <v xml:space="preserve"> </v>
      </c>
      <c r="J1652" t="s">
        <v>828</v>
      </c>
      <c r="K1652" t="s">
        <v>4254</v>
      </c>
      <c r="L1652" t="str">
        <f t="shared" si="125"/>
        <v>OK</v>
      </c>
      <c r="M1652" t="str">
        <f t="shared" si="126"/>
        <v>NOT  NULL</v>
      </c>
      <c r="N1652">
        <f t="shared" si="127"/>
        <v>1</v>
      </c>
      <c r="O1652" t="str">
        <f>IF(ISNA(VLOOKUP(J1652,Vendors!A:A,1,FALSE)),"MISSING VENDER","VALID")</f>
        <v>MISSING VENDER</v>
      </c>
      <c r="P1652" t="str">
        <f>IF(ISNA(VLOOKUP(H1652,'Customers'!A:A,1,FALSE)),"missing customer ","valid")</f>
        <v>valid</v>
      </c>
      <c r="Q1652" t="str">
        <f t="shared" si="128"/>
        <v>VALID</v>
      </c>
      <c r="R1652" t="str">
        <f t="shared" si="129"/>
        <v>VALID</v>
      </c>
    </row>
    <row r="1653" spans="1:18" x14ac:dyDescent="0.25">
      <c r="A1653" t="s">
        <v>4255</v>
      </c>
      <c r="B1653" s="1">
        <v>44884</v>
      </c>
      <c r="C1653">
        <v>166973.57999999999</v>
      </c>
      <c r="D1653" t="s">
        <v>836</v>
      </c>
      <c r="E1653" t="s">
        <v>855</v>
      </c>
      <c r="F1653" t="s">
        <v>5</v>
      </c>
      <c r="G1653" t="s">
        <v>14</v>
      </c>
      <c r="H1653" t="s">
        <v>719</v>
      </c>
      <c r="I1653" t="str">
        <f>_xlfn.XLOOKUP(H1653,'Customers'!A1653:A2052,'Customers'!B1653:B2052," ")</f>
        <v xml:space="preserve"> </v>
      </c>
      <c r="J1653" t="s">
        <v>828</v>
      </c>
      <c r="K1653" t="s">
        <v>4256</v>
      </c>
      <c r="L1653" t="str">
        <f t="shared" si="125"/>
        <v>OK</v>
      </c>
      <c r="M1653" t="str">
        <f t="shared" si="126"/>
        <v>NOT  NULL</v>
      </c>
      <c r="N1653">
        <f t="shared" si="127"/>
        <v>1</v>
      </c>
      <c r="O1653" t="str">
        <f>IF(ISNA(VLOOKUP(J1653,Vendors!A:A,1,FALSE)),"MISSING VENDER","VALID")</f>
        <v>MISSING VENDER</v>
      </c>
      <c r="P1653" t="str">
        <f>IF(ISNA(VLOOKUP(H1653,'Customers'!A:A,1,FALSE)),"missing customer ","valid")</f>
        <v>valid</v>
      </c>
      <c r="Q1653" t="str">
        <f t="shared" si="128"/>
        <v>VALID</v>
      </c>
      <c r="R1653" t="str">
        <f t="shared" si="129"/>
        <v>VALID</v>
      </c>
    </row>
    <row r="1654" spans="1:18" x14ac:dyDescent="0.25">
      <c r="A1654" t="s">
        <v>4257</v>
      </c>
      <c r="B1654" s="1">
        <v>44895</v>
      </c>
      <c r="C1654">
        <v>21836.41</v>
      </c>
      <c r="D1654" t="s">
        <v>860</v>
      </c>
      <c r="E1654" t="s">
        <v>860</v>
      </c>
      <c r="F1654" t="s">
        <v>3</v>
      </c>
      <c r="G1654" t="s">
        <v>18</v>
      </c>
      <c r="H1654" t="s">
        <v>828</v>
      </c>
      <c r="I1654" t="str">
        <f>_xlfn.XLOOKUP(H1654,'Customers'!A1654:A2053,'Customers'!B1654:B2053," ")</f>
        <v xml:space="preserve"> </v>
      </c>
      <c r="J1654" t="s">
        <v>828</v>
      </c>
      <c r="K1654" t="s">
        <v>4258</v>
      </c>
      <c r="L1654" t="str">
        <f t="shared" si="125"/>
        <v>OK</v>
      </c>
      <c r="M1654" t="str">
        <f t="shared" si="126"/>
        <v>NOT  NULL</v>
      </c>
      <c r="N1654">
        <f t="shared" si="127"/>
        <v>1</v>
      </c>
      <c r="O1654" t="str">
        <f>IF(ISNA(VLOOKUP(J1654,Vendors!A:A,1,FALSE)),"MISSING VENDER","VALID")</f>
        <v>MISSING VENDER</v>
      </c>
      <c r="P1654" t="str">
        <f>IF(ISNA(VLOOKUP(H1654,'Customers'!A:A,1,FALSE)),"missing customer ","valid")</f>
        <v xml:space="preserve">missing customer </v>
      </c>
      <c r="Q1654" t="str">
        <f t="shared" si="128"/>
        <v>VALID</v>
      </c>
      <c r="R1654" t="str">
        <f t="shared" si="129"/>
        <v>VALID</v>
      </c>
    </row>
    <row r="1655" spans="1:18" x14ac:dyDescent="0.25">
      <c r="A1655" t="s">
        <v>4259</v>
      </c>
      <c r="B1655" s="1">
        <v>45027</v>
      </c>
      <c r="C1655">
        <v>-33187.9</v>
      </c>
      <c r="D1655" t="s">
        <v>826</v>
      </c>
      <c r="E1655" t="s">
        <v>892</v>
      </c>
      <c r="F1655" t="s">
        <v>3</v>
      </c>
      <c r="G1655" t="s">
        <v>25</v>
      </c>
      <c r="H1655" t="s">
        <v>828</v>
      </c>
      <c r="I1655" t="str">
        <f>_xlfn.XLOOKUP(H1655,'Customers'!A1655:A2054,'Customers'!B1655:B2054," ")</f>
        <v xml:space="preserve"> </v>
      </c>
      <c r="J1655" t="s">
        <v>1701</v>
      </c>
      <c r="K1655" t="s">
        <v>4260</v>
      </c>
      <c r="L1655" t="str">
        <f t="shared" si="125"/>
        <v>OK</v>
      </c>
      <c r="M1655" t="str">
        <f t="shared" si="126"/>
        <v>NOT  NULL</v>
      </c>
      <c r="N1655">
        <f t="shared" si="127"/>
        <v>1</v>
      </c>
      <c r="O1655" t="str">
        <f>IF(ISNA(VLOOKUP(J1655,Vendors!A:A,1,FALSE)),"MISSING VENDER","VALID")</f>
        <v>VALID</v>
      </c>
      <c r="P1655" t="str">
        <f>IF(ISNA(VLOOKUP(H1655,'Customers'!A:A,1,FALSE)),"missing customer ","valid")</f>
        <v xml:space="preserve">missing customer </v>
      </c>
      <c r="Q1655" t="str">
        <f t="shared" si="128"/>
        <v>VALID</v>
      </c>
      <c r="R1655" t="str">
        <f t="shared" si="129"/>
        <v>VALID</v>
      </c>
    </row>
    <row r="1656" spans="1:18" x14ac:dyDescent="0.25">
      <c r="A1656" t="s">
        <v>4261</v>
      </c>
      <c r="B1656" s="1">
        <v>44827</v>
      </c>
      <c r="C1656">
        <v>-60431.07</v>
      </c>
      <c r="D1656" t="s">
        <v>826</v>
      </c>
      <c r="E1656" t="s">
        <v>827</v>
      </c>
      <c r="F1656" t="s">
        <v>4</v>
      </c>
      <c r="G1656" t="s">
        <v>25</v>
      </c>
      <c r="H1656" t="s">
        <v>828</v>
      </c>
      <c r="I1656" t="str">
        <f>_xlfn.XLOOKUP(H1656,'Customers'!A1656:A2055,'Customers'!B1656:B2055," ")</f>
        <v xml:space="preserve"> </v>
      </c>
      <c r="J1656" t="s">
        <v>947</v>
      </c>
      <c r="K1656" t="s">
        <v>4262</v>
      </c>
      <c r="L1656" t="str">
        <f t="shared" si="125"/>
        <v>OK</v>
      </c>
      <c r="M1656" t="str">
        <f t="shared" si="126"/>
        <v>NOT  NULL</v>
      </c>
      <c r="N1656">
        <f t="shared" si="127"/>
        <v>1</v>
      </c>
      <c r="O1656" t="str">
        <f>IF(ISNA(VLOOKUP(J1656,Vendors!A:A,1,FALSE)),"MISSING VENDER","VALID")</f>
        <v>VALID</v>
      </c>
      <c r="P1656" t="str">
        <f>IF(ISNA(VLOOKUP(H1656,'Customers'!A:A,1,FALSE)),"missing customer ","valid")</f>
        <v xml:space="preserve">missing customer </v>
      </c>
      <c r="Q1656" t="str">
        <f t="shared" si="128"/>
        <v>VALID</v>
      </c>
      <c r="R1656" t="str">
        <f t="shared" si="129"/>
        <v>VALID</v>
      </c>
    </row>
    <row r="1657" spans="1:18" x14ac:dyDescent="0.25">
      <c r="A1657" t="s">
        <v>4263</v>
      </c>
      <c r="B1657" s="1">
        <v>44572</v>
      </c>
      <c r="C1657">
        <v>-36701.68</v>
      </c>
      <c r="D1657" t="s">
        <v>826</v>
      </c>
      <c r="E1657" t="s">
        <v>851</v>
      </c>
      <c r="F1657" t="s">
        <v>5</v>
      </c>
      <c r="G1657" t="s">
        <v>25</v>
      </c>
      <c r="H1657" t="s">
        <v>828</v>
      </c>
      <c r="I1657" t="str">
        <f>_xlfn.XLOOKUP(H1657,'Customers'!A1657:A2056,'Customers'!B1657:B2056," ")</f>
        <v xml:space="preserve"> </v>
      </c>
      <c r="J1657" t="s">
        <v>1064</v>
      </c>
      <c r="K1657" t="s">
        <v>4264</v>
      </c>
      <c r="L1657" t="str">
        <f t="shared" si="125"/>
        <v>OK</v>
      </c>
      <c r="M1657" t="str">
        <f t="shared" si="126"/>
        <v>NOT  NULL</v>
      </c>
      <c r="N1657">
        <f t="shared" si="127"/>
        <v>1</v>
      </c>
      <c r="O1657" t="str">
        <f>IF(ISNA(VLOOKUP(J1657,Vendors!A:A,1,FALSE)),"MISSING VENDER","VALID")</f>
        <v>VALID</v>
      </c>
      <c r="P1657" t="str">
        <f>IF(ISNA(VLOOKUP(H1657,'Customers'!A:A,1,FALSE)),"missing customer ","valid")</f>
        <v xml:space="preserve">missing customer </v>
      </c>
      <c r="Q1657" t="str">
        <f t="shared" si="128"/>
        <v>VALID</v>
      </c>
      <c r="R1657" t="str">
        <f t="shared" si="129"/>
        <v>VALID</v>
      </c>
    </row>
    <row r="1658" spans="1:18" x14ac:dyDescent="0.25">
      <c r="A1658" t="s">
        <v>4265</v>
      </c>
      <c r="B1658" s="1">
        <v>44817</v>
      </c>
      <c r="C1658">
        <v>-27399.25</v>
      </c>
      <c r="D1658" t="s">
        <v>826</v>
      </c>
      <c r="E1658" t="s">
        <v>865</v>
      </c>
      <c r="F1658" t="s">
        <v>3</v>
      </c>
      <c r="G1658" t="s">
        <v>28</v>
      </c>
      <c r="H1658" t="s">
        <v>828</v>
      </c>
      <c r="I1658" t="str">
        <f>_xlfn.XLOOKUP(H1658,'Customers'!A1658:A2057,'Customers'!B1658:B2057," ")</f>
        <v xml:space="preserve"> </v>
      </c>
      <c r="J1658" t="s">
        <v>3065</v>
      </c>
      <c r="K1658" t="s">
        <v>4266</v>
      </c>
      <c r="L1658" t="str">
        <f t="shared" si="125"/>
        <v>OK</v>
      </c>
      <c r="M1658" t="str">
        <f t="shared" si="126"/>
        <v>NOT  NULL</v>
      </c>
      <c r="N1658">
        <f t="shared" si="127"/>
        <v>1</v>
      </c>
      <c r="O1658" t="str">
        <f>IF(ISNA(VLOOKUP(J1658,Vendors!A:A,1,FALSE)),"MISSING VENDER","VALID")</f>
        <v>VALID</v>
      </c>
      <c r="P1658" t="str">
        <f>IF(ISNA(VLOOKUP(H1658,'Customers'!A:A,1,FALSE)),"missing customer ","valid")</f>
        <v xml:space="preserve">missing customer </v>
      </c>
      <c r="Q1658" t="str">
        <f t="shared" si="128"/>
        <v>VALID</v>
      </c>
      <c r="R1658" t="str">
        <f t="shared" si="129"/>
        <v>VALID</v>
      </c>
    </row>
    <row r="1659" spans="1:18" x14ac:dyDescent="0.25">
      <c r="A1659" t="s">
        <v>4267</v>
      </c>
      <c r="B1659" s="1">
        <v>45231</v>
      </c>
      <c r="C1659">
        <v>-52020.91</v>
      </c>
      <c r="D1659" t="s">
        <v>826</v>
      </c>
      <c r="E1659" t="s">
        <v>827</v>
      </c>
      <c r="F1659" t="s">
        <v>3</v>
      </c>
      <c r="G1659" t="s">
        <v>28</v>
      </c>
      <c r="H1659" t="s">
        <v>828</v>
      </c>
      <c r="I1659" t="str">
        <f>_xlfn.XLOOKUP(H1659,'Customers'!A1659:A2058,'Customers'!B1659:B2058," ")</f>
        <v xml:space="preserve"> </v>
      </c>
      <c r="J1659" t="s">
        <v>1022</v>
      </c>
      <c r="K1659" t="s">
        <v>4268</v>
      </c>
      <c r="L1659" t="str">
        <f t="shared" si="125"/>
        <v>OK</v>
      </c>
      <c r="M1659" t="str">
        <f t="shared" si="126"/>
        <v>NOT  NULL</v>
      </c>
      <c r="N1659">
        <f t="shared" si="127"/>
        <v>1</v>
      </c>
      <c r="O1659" t="str">
        <f>IF(ISNA(VLOOKUP(J1659,Vendors!A:A,1,FALSE)),"MISSING VENDER","VALID")</f>
        <v>VALID</v>
      </c>
      <c r="P1659" t="str">
        <f>IF(ISNA(VLOOKUP(H1659,'Customers'!A:A,1,FALSE)),"missing customer ","valid")</f>
        <v xml:space="preserve">missing customer </v>
      </c>
      <c r="Q1659" t="str">
        <f t="shared" si="128"/>
        <v>VALID</v>
      </c>
      <c r="R1659" t="str">
        <f t="shared" si="129"/>
        <v>VALID</v>
      </c>
    </row>
    <row r="1660" spans="1:18" x14ac:dyDescent="0.25">
      <c r="A1660" t="s">
        <v>4269</v>
      </c>
      <c r="B1660" s="1">
        <v>44979</v>
      </c>
      <c r="C1660">
        <v>169493.27</v>
      </c>
      <c r="D1660" t="s">
        <v>836</v>
      </c>
      <c r="E1660" t="s">
        <v>855</v>
      </c>
      <c r="F1660" t="s">
        <v>3</v>
      </c>
      <c r="G1660" t="s">
        <v>28</v>
      </c>
      <c r="H1660" t="s">
        <v>251</v>
      </c>
      <c r="I1660" t="str">
        <f>_xlfn.XLOOKUP(H1660,'Customers'!A1660:A2059,'Customers'!B1660:B2059," ")</f>
        <v xml:space="preserve"> </v>
      </c>
      <c r="J1660" t="s">
        <v>828</v>
      </c>
      <c r="K1660" t="s">
        <v>4270</v>
      </c>
      <c r="L1660" t="str">
        <f t="shared" si="125"/>
        <v>OK</v>
      </c>
      <c r="M1660" t="str">
        <f t="shared" si="126"/>
        <v>NOT  NULL</v>
      </c>
      <c r="N1660">
        <f t="shared" si="127"/>
        <v>1</v>
      </c>
      <c r="O1660" t="str">
        <f>IF(ISNA(VLOOKUP(J1660,Vendors!A:A,1,FALSE)),"MISSING VENDER","VALID")</f>
        <v>MISSING VENDER</v>
      </c>
      <c r="P1660" t="str">
        <f>IF(ISNA(VLOOKUP(H1660,'Customers'!A:A,1,FALSE)),"missing customer ","valid")</f>
        <v>valid</v>
      </c>
      <c r="Q1660" t="str">
        <f t="shared" si="128"/>
        <v>VALID</v>
      </c>
      <c r="R1660" t="str">
        <f t="shared" si="129"/>
        <v>VALID</v>
      </c>
    </row>
    <row r="1661" spans="1:18" x14ac:dyDescent="0.25">
      <c r="A1661" t="s">
        <v>4271</v>
      </c>
      <c r="B1661" s="1">
        <v>45135</v>
      </c>
      <c r="C1661">
        <v>-57905.05</v>
      </c>
      <c r="D1661" t="s">
        <v>826</v>
      </c>
      <c r="E1661" t="s">
        <v>827</v>
      </c>
      <c r="F1661" t="s">
        <v>5</v>
      </c>
      <c r="G1661" t="s">
        <v>25</v>
      </c>
      <c r="H1661" t="s">
        <v>828</v>
      </c>
      <c r="I1661" t="str">
        <f>_xlfn.XLOOKUP(H1661,'Customers'!A1661:A2060,'Customers'!B1661:B2060," ")</f>
        <v xml:space="preserve"> </v>
      </c>
      <c r="J1661" t="s">
        <v>1197</v>
      </c>
      <c r="K1661" t="s">
        <v>4272</v>
      </c>
      <c r="L1661" t="str">
        <f t="shared" si="125"/>
        <v>OK</v>
      </c>
      <c r="M1661" t="str">
        <f t="shared" si="126"/>
        <v>NOT  NULL</v>
      </c>
      <c r="N1661">
        <f t="shared" si="127"/>
        <v>1</v>
      </c>
      <c r="O1661" t="str">
        <f>IF(ISNA(VLOOKUP(J1661,Vendors!A:A,1,FALSE)),"MISSING VENDER","VALID")</f>
        <v>VALID</v>
      </c>
      <c r="P1661" t="str">
        <f>IF(ISNA(VLOOKUP(H1661,'Customers'!A:A,1,FALSE)),"missing customer ","valid")</f>
        <v xml:space="preserve">missing customer </v>
      </c>
      <c r="Q1661" t="str">
        <f t="shared" si="128"/>
        <v>VALID</v>
      </c>
      <c r="R1661" t="str">
        <f t="shared" si="129"/>
        <v>VALID</v>
      </c>
    </row>
    <row r="1662" spans="1:18" x14ac:dyDescent="0.25">
      <c r="A1662" t="s">
        <v>4273</v>
      </c>
      <c r="B1662" s="1">
        <v>44689</v>
      </c>
      <c r="C1662">
        <v>192047.47</v>
      </c>
      <c r="D1662" t="s">
        <v>836</v>
      </c>
      <c r="E1662" t="s">
        <v>837</v>
      </c>
      <c r="F1662" t="s">
        <v>5</v>
      </c>
      <c r="G1662" t="s">
        <v>18</v>
      </c>
      <c r="H1662" t="s">
        <v>355</v>
      </c>
      <c r="I1662" t="str">
        <f>_xlfn.XLOOKUP(H1662,'Customers'!A1662:A2061,'Customers'!B1662:B2061," ")</f>
        <v xml:space="preserve"> </v>
      </c>
      <c r="J1662" t="s">
        <v>828</v>
      </c>
      <c r="K1662" t="s">
        <v>4274</v>
      </c>
      <c r="L1662" t="str">
        <f t="shared" si="125"/>
        <v>OK</v>
      </c>
      <c r="M1662" t="str">
        <f t="shared" si="126"/>
        <v>NOT  NULL</v>
      </c>
      <c r="N1662">
        <f t="shared" si="127"/>
        <v>1</v>
      </c>
      <c r="O1662" t="str">
        <f>IF(ISNA(VLOOKUP(J1662,Vendors!A:A,1,FALSE)),"MISSING VENDER","VALID")</f>
        <v>MISSING VENDER</v>
      </c>
      <c r="P1662" t="str">
        <f>IF(ISNA(VLOOKUP(H1662,'Customers'!A:A,1,FALSE)),"missing customer ","valid")</f>
        <v>valid</v>
      </c>
      <c r="Q1662" t="str">
        <f t="shared" si="128"/>
        <v>VALID</v>
      </c>
      <c r="R1662" t="str">
        <f t="shared" si="129"/>
        <v>VALID</v>
      </c>
    </row>
    <row r="1663" spans="1:18" x14ac:dyDescent="0.25">
      <c r="A1663" t="s">
        <v>4275</v>
      </c>
      <c r="B1663" s="1">
        <v>44762</v>
      </c>
      <c r="C1663">
        <v>14211.15</v>
      </c>
      <c r="D1663" t="s">
        <v>860</v>
      </c>
      <c r="E1663" t="s">
        <v>860</v>
      </c>
      <c r="F1663" t="s">
        <v>4</v>
      </c>
      <c r="G1663" t="s">
        <v>14</v>
      </c>
      <c r="H1663" t="s">
        <v>828</v>
      </c>
      <c r="I1663" t="str">
        <f>_xlfn.XLOOKUP(H1663,'Customers'!A1663:A2062,'Customers'!B1663:B2062," ")</f>
        <v xml:space="preserve"> </v>
      </c>
      <c r="J1663" t="s">
        <v>828</v>
      </c>
      <c r="K1663" t="s">
        <v>4276</v>
      </c>
      <c r="L1663" t="str">
        <f t="shared" si="125"/>
        <v>OK</v>
      </c>
      <c r="M1663" t="str">
        <f t="shared" si="126"/>
        <v>NOT  NULL</v>
      </c>
      <c r="N1663">
        <f t="shared" si="127"/>
        <v>1</v>
      </c>
      <c r="O1663" t="str">
        <f>IF(ISNA(VLOOKUP(J1663,Vendors!A:A,1,FALSE)),"MISSING VENDER","VALID")</f>
        <v>MISSING VENDER</v>
      </c>
      <c r="P1663" t="str">
        <f>IF(ISNA(VLOOKUP(H1663,'Customers'!A:A,1,FALSE)),"missing customer ","valid")</f>
        <v xml:space="preserve">missing customer </v>
      </c>
      <c r="Q1663" t="str">
        <f t="shared" si="128"/>
        <v>VALID</v>
      </c>
      <c r="R1663" t="str">
        <f t="shared" si="129"/>
        <v>VALID</v>
      </c>
    </row>
    <row r="1664" spans="1:18" x14ac:dyDescent="0.25">
      <c r="A1664" t="s">
        <v>4277</v>
      </c>
      <c r="B1664" s="1">
        <v>45250</v>
      </c>
      <c r="C1664">
        <v>172135.38</v>
      </c>
      <c r="D1664" t="s">
        <v>836</v>
      </c>
      <c r="E1664" t="s">
        <v>840</v>
      </c>
      <c r="F1664" t="s">
        <v>4</v>
      </c>
      <c r="G1664" t="s">
        <v>18</v>
      </c>
      <c r="H1664" t="s">
        <v>531</v>
      </c>
      <c r="I1664" t="str">
        <f>_xlfn.XLOOKUP(H1664,'Customers'!A1664:A2063,'Customers'!B1664:B2063," ")</f>
        <v xml:space="preserve"> </v>
      </c>
      <c r="J1664" t="s">
        <v>828</v>
      </c>
      <c r="K1664" t="s">
        <v>4278</v>
      </c>
      <c r="L1664" t="str">
        <f t="shared" si="125"/>
        <v>OK</v>
      </c>
      <c r="M1664" t="str">
        <f t="shared" si="126"/>
        <v>NOT  NULL</v>
      </c>
      <c r="N1664">
        <f t="shared" si="127"/>
        <v>1</v>
      </c>
      <c r="O1664" t="str">
        <f>IF(ISNA(VLOOKUP(J1664,Vendors!A:A,1,FALSE)),"MISSING VENDER","VALID")</f>
        <v>MISSING VENDER</v>
      </c>
      <c r="P1664" t="str">
        <f>IF(ISNA(VLOOKUP(H1664,'Customers'!A:A,1,FALSE)),"missing customer ","valid")</f>
        <v>valid</v>
      </c>
      <c r="Q1664" t="str">
        <f t="shared" si="128"/>
        <v>VALID</v>
      </c>
      <c r="R1664" t="str">
        <f t="shared" si="129"/>
        <v>VALID</v>
      </c>
    </row>
    <row r="1665" spans="1:18" x14ac:dyDescent="0.25">
      <c r="A1665" t="s">
        <v>4279</v>
      </c>
      <c r="B1665" s="1">
        <v>44611</v>
      </c>
      <c r="C1665">
        <v>-36491.699999999997</v>
      </c>
      <c r="D1665" t="s">
        <v>826</v>
      </c>
      <c r="E1665" t="s">
        <v>832</v>
      </c>
      <c r="F1665" t="s">
        <v>4</v>
      </c>
      <c r="G1665" t="s">
        <v>18</v>
      </c>
      <c r="H1665" t="s">
        <v>828</v>
      </c>
      <c r="I1665" t="str">
        <f>_xlfn.XLOOKUP(H1665,'Customers'!A1665:A2064,'Customers'!B1665:B2064," ")</f>
        <v xml:space="preserve"> </v>
      </c>
      <c r="J1665" t="s">
        <v>833</v>
      </c>
      <c r="K1665" t="s">
        <v>4280</v>
      </c>
      <c r="L1665" t="str">
        <f t="shared" si="125"/>
        <v>OK</v>
      </c>
      <c r="M1665" t="str">
        <f t="shared" si="126"/>
        <v>NOT  NULL</v>
      </c>
      <c r="N1665">
        <f t="shared" si="127"/>
        <v>1</v>
      </c>
      <c r="O1665" t="str">
        <f>IF(ISNA(VLOOKUP(J1665,Vendors!A:A,1,FALSE)),"MISSING VENDER","VALID")</f>
        <v>VALID</v>
      </c>
      <c r="P1665" t="str">
        <f>IF(ISNA(VLOOKUP(H1665,'Customers'!A:A,1,FALSE)),"missing customer ","valid")</f>
        <v xml:space="preserve">missing customer </v>
      </c>
      <c r="Q1665" t="str">
        <f t="shared" si="128"/>
        <v>VALID</v>
      </c>
      <c r="R1665" t="str">
        <f t="shared" si="129"/>
        <v>VALID</v>
      </c>
    </row>
    <row r="1666" spans="1:18" x14ac:dyDescent="0.25">
      <c r="A1666" t="s">
        <v>4281</v>
      </c>
      <c r="B1666" s="1">
        <v>45094</v>
      </c>
      <c r="C1666">
        <v>156977.49</v>
      </c>
      <c r="D1666" t="s">
        <v>836</v>
      </c>
      <c r="E1666" t="s">
        <v>855</v>
      </c>
      <c r="F1666" t="s">
        <v>4</v>
      </c>
      <c r="G1666" t="s">
        <v>18</v>
      </c>
      <c r="H1666" t="s">
        <v>643</v>
      </c>
      <c r="I1666" t="str">
        <f>_xlfn.XLOOKUP(H1666,'Customers'!A1666:A2065,'Customers'!B1666:B2065," ")</f>
        <v xml:space="preserve"> </v>
      </c>
      <c r="J1666" t="s">
        <v>828</v>
      </c>
      <c r="K1666" t="s">
        <v>4282</v>
      </c>
      <c r="L1666" t="str">
        <f t="shared" ref="L1666:L1729" si="130">IF(ISERROR(B1666),"ERORROR","OK")</f>
        <v>OK</v>
      </c>
      <c r="M1666" t="str">
        <f t="shared" ref="M1666:M1729" si="131">IF(ISNA(C1667),"NULL","NOT  NULL")</f>
        <v>NOT  NULL</v>
      </c>
      <c r="N1666">
        <f t="shared" ref="N1666:N1729" si="132">COUNTIF(A:A,A1666)</f>
        <v>1</v>
      </c>
      <c r="O1666" t="str">
        <f>IF(ISNA(VLOOKUP(J1666,Vendors!A:A,1,FALSE)),"MISSING VENDER","VALID")</f>
        <v>MISSING VENDER</v>
      </c>
      <c r="P1666" t="str">
        <f>IF(ISNA(VLOOKUP(H1666,'Customers'!A:A,1,FALSE)),"missing customer ","valid")</f>
        <v>valid</v>
      </c>
      <c r="Q1666" t="str">
        <f t="shared" ref="Q1666:Q1729" si="133">IF(ISBLANK(D1666),"INVALID","VALID")</f>
        <v>VALID</v>
      </c>
      <c r="R1666" t="str">
        <f t="shared" ref="R1666:R1729" si="134">IF(ISNA(F1666),"INVALID","VALID")</f>
        <v>VALID</v>
      </c>
    </row>
    <row r="1667" spans="1:18" x14ac:dyDescent="0.25">
      <c r="A1667" t="s">
        <v>4283</v>
      </c>
      <c r="B1667" s="1">
        <v>44897</v>
      </c>
      <c r="C1667">
        <v>203545.26</v>
      </c>
      <c r="D1667" t="s">
        <v>836</v>
      </c>
      <c r="E1667" t="s">
        <v>840</v>
      </c>
      <c r="F1667" t="s">
        <v>5</v>
      </c>
      <c r="G1667" t="s">
        <v>14</v>
      </c>
      <c r="H1667" t="s">
        <v>429</v>
      </c>
      <c r="I1667" t="str">
        <f>_xlfn.XLOOKUP(H1667,'Customers'!A1667:A2066,'Customers'!B1667:B2066," ")</f>
        <v xml:space="preserve"> </v>
      </c>
      <c r="J1667" t="s">
        <v>828</v>
      </c>
      <c r="K1667" t="s">
        <v>4284</v>
      </c>
      <c r="L1667" t="str">
        <f t="shared" si="130"/>
        <v>OK</v>
      </c>
      <c r="M1667" t="str">
        <f t="shared" si="131"/>
        <v>NOT  NULL</v>
      </c>
      <c r="N1667">
        <f t="shared" si="132"/>
        <v>1</v>
      </c>
      <c r="O1667" t="str">
        <f>IF(ISNA(VLOOKUP(J1667,Vendors!A:A,1,FALSE)),"MISSING VENDER","VALID")</f>
        <v>MISSING VENDER</v>
      </c>
      <c r="P1667" t="str">
        <f>IF(ISNA(VLOOKUP(H1667,'Customers'!A:A,1,FALSE)),"missing customer ","valid")</f>
        <v>valid</v>
      </c>
      <c r="Q1667" t="str">
        <f t="shared" si="133"/>
        <v>VALID</v>
      </c>
      <c r="R1667" t="str">
        <f t="shared" si="134"/>
        <v>VALID</v>
      </c>
    </row>
    <row r="1668" spans="1:18" x14ac:dyDescent="0.25">
      <c r="A1668" t="s">
        <v>4285</v>
      </c>
      <c r="B1668" s="1">
        <v>45207</v>
      </c>
      <c r="C1668">
        <v>154676.6</v>
      </c>
      <c r="D1668" t="s">
        <v>836</v>
      </c>
      <c r="E1668" t="s">
        <v>855</v>
      </c>
      <c r="F1668" t="s">
        <v>3</v>
      </c>
      <c r="G1668" t="s">
        <v>25</v>
      </c>
      <c r="H1668" t="s">
        <v>617</v>
      </c>
      <c r="I1668" t="str">
        <f>_xlfn.XLOOKUP(H1668,'Customers'!A1668:A2067,'Customers'!B1668:B2067," ")</f>
        <v xml:space="preserve"> </v>
      </c>
      <c r="J1668" t="s">
        <v>828</v>
      </c>
      <c r="K1668" t="s">
        <v>4286</v>
      </c>
      <c r="L1668" t="str">
        <f t="shared" si="130"/>
        <v>OK</v>
      </c>
      <c r="M1668" t="str">
        <f t="shared" si="131"/>
        <v>NOT  NULL</v>
      </c>
      <c r="N1668">
        <f t="shared" si="132"/>
        <v>1</v>
      </c>
      <c r="O1668" t="str">
        <f>IF(ISNA(VLOOKUP(J1668,Vendors!A:A,1,FALSE)),"MISSING VENDER","VALID")</f>
        <v>MISSING VENDER</v>
      </c>
      <c r="P1668" t="str">
        <f>IF(ISNA(VLOOKUP(H1668,'Customers'!A:A,1,FALSE)),"missing customer ","valid")</f>
        <v>valid</v>
      </c>
      <c r="Q1668" t="str">
        <f t="shared" si="133"/>
        <v>VALID</v>
      </c>
      <c r="R1668" t="str">
        <f t="shared" si="134"/>
        <v>VALID</v>
      </c>
    </row>
    <row r="1669" spans="1:18" x14ac:dyDescent="0.25">
      <c r="A1669" t="s">
        <v>4287</v>
      </c>
      <c r="B1669" s="1">
        <v>44882</v>
      </c>
      <c r="C1669">
        <v>131950.72</v>
      </c>
      <c r="D1669" t="s">
        <v>836</v>
      </c>
      <c r="E1669" t="s">
        <v>837</v>
      </c>
      <c r="F1669" t="s">
        <v>3</v>
      </c>
      <c r="G1669" t="s">
        <v>25</v>
      </c>
      <c r="H1669" t="s">
        <v>125</v>
      </c>
      <c r="I1669" t="str">
        <f>_xlfn.XLOOKUP(H1669,'Customers'!A1669:A2068,'Customers'!B1669:B2068," ")</f>
        <v xml:space="preserve"> </v>
      </c>
      <c r="J1669" t="s">
        <v>828</v>
      </c>
      <c r="K1669" t="s">
        <v>4288</v>
      </c>
      <c r="L1669" t="str">
        <f t="shared" si="130"/>
        <v>OK</v>
      </c>
      <c r="M1669" t="str">
        <f t="shared" si="131"/>
        <v>NOT  NULL</v>
      </c>
      <c r="N1669">
        <f t="shared" si="132"/>
        <v>1</v>
      </c>
      <c r="O1669" t="str">
        <f>IF(ISNA(VLOOKUP(J1669,Vendors!A:A,1,FALSE)),"MISSING VENDER","VALID")</f>
        <v>MISSING VENDER</v>
      </c>
      <c r="P1669" t="str">
        <f>IF(ISNA(VLOOKUP(H1669,'Customers'!A:A,1,FALSE)),"missing customer ","valid")</f>
        <v>valid</v>
      </c>
      <c r="Q1669" t="str">
        <f t="shared" si="133"/>
        <v>VALID</v>
      </c>
      <c r="R1669" t="str">
        <f t="shared" si="134"/>
        <v>VALID</v>
      </c>
    </row>
    <row r="1670" spans="1:18" x14ac:dyDescent="0.25">
      <c r="A1670" t="s">
        <v>4289</v>
      </c>
      <c r="B1670" s="1">
        <v>44963</v>
      </c>
      <c r="C1670">
        <v>171771.77</v>
      </c>
      <c r="D1670" t="s">
        <v>836</v>
      </c>
      <c r="E1670" t="s">
        <v>855</v>
      </c>
      <c r="F1670" t="s">
        <v>5</v>
      </c>
      <c r="G1670" t="s">
        <v>25</v>
      </c>
      <c r="H1670" t="s">
        <v>493</v>
      </c>
      <c r="I1670" t="str">
        <f>_xlfn.XLOOKUP(H1670,'Customers'!A1670:A2069,'Customers'!B1670:B2069," ")</f>
        <v xml:space="preserve"> </v>
      </c>
      <c r="J1670" t="s">
        <v>828</v>
      </c>
      <c r="K1670" t="s">
        <v>4290</v>
      </c>
      <c r="L1670" t="str">
        <f t="shared" si="130"/>
        <v>OK</v>
      </c>
      <c r="M1670" t="str">
        <f t="shared" si="131"/>
        <v>NOT  NULL</v>
      </c>
      <c r="N1670">
        <f t="shared" si="132"/>
        <v>1</v>
      </c>
      <c r="O1670" t="str">
        <f>IF(ISNA(VLOOKUP(J1670,Vendors!A:A,1,FALSE)),"MISSING VENDER","VALID")</f>
        <v>MISSING VENDER</v>
      </c>
      <c r="P1670" t="str">
        <f>IF(ISNA(VLOOKUP(H1670,'Customers'!A:A,1,FALSE)),"missing customer ","valid")</f>
        <v>valid</v>
      </c>
      <c r="Q1670" t="str">
        <f t="shared" si="133"/>
        <v>VALID</v>
      </c>
      <c r="R1670" t="str">
        <f t="shared" si="134"/>
        <v>VALID</v>
      </c>
    </row>
    <row r="1671" spans="1:18" x14ac:dyDescent="0.25">
      <c r="A1671" t="s">
        <v>4291</v>
      </c>
      <c r="B1671" s="1">
        <v>44590</v>
      </c>
      <c r="C1671">
        <v>150065.26</v>
      </c>
      <c r="D1671" t="s">
        <v>836</v>
      </c>
      <c r="E1671" t="s">
        <v>855</v>
      </c>
      <c r="F1671" t="s">
        <v>4</v>
      </c>
      <c r="G1671" t="s">
        <v>18</v>
      </c>
      <c r="H1671" t="s">
        <v>197</v>
      </c>
      <c r="I1671" t="str">
        <f>_xlfn.XLOOKUP(H1671,'Customers'!A1671:A2070,'Customers'!B1671:B2070," ")</f>
        <v xml:space="preserve"> </v>
      </c>
      <c r="J1671" t="s">
        <v>828</v>
      </c>
      <c r="K1671" t="s">
        <v>4292</v>
      </c>
      <c r="L1671" t="str">
        <f t="shared" si="130"/>
        <v>OK</v>
      </c>
      <c r="M1671" t="str">
        <f t="shared" si="131"/>
        <v>NOT  NULL</v>
      </c>
      <c r="N1671">
        <f t="shared" si="132"/>
        <v>1</v>
      </c>
      <c r="O1671" t="str">
        <f>IF(ISNA(VLOOKUP(J1671,Vendors!A:A,1,FALSE)),"MISSING VENDER","VALID")</f>
        <v>MISSING VENDER</v>
      </c>
      <c r="P1671" t="str">
        <f>IF(ISNA(VLOOKUP(H1671,'Customers'!A:A,1,FALSE)),"missing customer ","valid")</f>
        <v>valid</v>
      </c>
      <c r="Q1671" t="str">
        <f t="shared" si="133"/>
        <v>VALID</v>
      </c>
      <c r="R1671" t="str">
        <f t="shared" si="134"/>
        <v>VALID</v>
      </c>
    </row>
    <row r="1672" spans="1:18" x14ac:dyDescent="0.25">
      <c r="A1672" t="s">
        <v>4293</v>
      </c>
      <c r="B1672" s="1">
        <v>44741</v>
      </c>
      <c r="C1672">
        <v>28221.05</v>
      </c>
      <c r="D1672" t="s">
        <v>1332</v>
      </c>
      <c r="E1672" t="s">
        <v>1332</v>
      </c>
      <c r="F1672" t="s">
        <v>4</v>
      </c>
      <c r="G1672" t="s">
        <v>14</v>
      </c>
      <c r="H1672" t="s">
        <v>828</v>
      </c>
      <c r="I1672" t="str">
        <f>_xlfn.XLOOKUP(H1672,'Customers'!A1672:A2071,'Customers'!B1672:B2071," ")</f>
        <v xml:space="preserve"> </v>
      </c>
      <c r="J1672" t="s">
        <v>828</v>
      </c>
      <c r="K1672" t="s">
        <v>4294</v>
      </c>
      <c r="L1672" t="str">
        <f t="shared" si="130"/>
        <v>OK</v>
      </c>
      <c r="M1672" t="str">
        <f t="shared" si="131"/>
        <v>NOT  NULL</v>
      </c>
      <c r="N1672">
        <f t="shared" si="132"/>
        <v>1</v>
      </c>
      <c r="O1672" t="str">
        <f>IF(ISNA(VLOOKUP(J1672,Vendors!A:A,1,FALSE)),"MISSING VENDER","VALID")</f>
        <v>MISSING VENDER</v>
      </c>
      <c r="P1672" t="str">
        <f>IF(ISNA(VLOOKUP(H1672,'Customers'!A:A,1,FALSE)),"missing customer ","valid")</f>
        <v xml:space="preserve">missing customer </v>
      </c>
      <c r="Q1672" t="str">
        <f t="shared" si="133"/>
        <v>VALID</v>
      </c>
      <c r="R1672" t="str">
        <f t="shared" si="134"/>
        <v>VALID</v>
      </c>
    </row>
    <row r="1673" spans="1:18" x14ac:dyDescent="0.25">
      <c r="A1673" t="s">
        <v>4295</v>
      </c>
      <c r="B1673" s="1">
        <v>44770</v>
      </c>
      <c r="C1673">
        <v>-63797.279999999999</v>
      </c>
      <c r="D1673" t="s">
        <v>826</v>
      </c>
      <c r="E1673" t="s">
        <v>843</v>
      </c>
      <c r="F1673" t="s">
        <v>5</v>
      </c>
      <c r="G1673" t="s">
        <v>18</v>
      </c>
      <c r="H1673" t="s">
        <v>828</v>
      </c>
      <c r="I1673" t="str">
        <f>_xlfn.XLOOKUP(H1673,'Customers'!A1673:A2072,'Customers'!B1673:B2072," ")</f>
        <v xml:space="preserve"> </v>
      </c>
      <c r="J1673" t="s">
        <v>896</v>
      </c>
      <c r="K1673" t="s">
        <v>4296</v>
      </c>
      <c r="L1673" t="str">
        <f t="shared" si="130"/>
        <v>OK</v>
      </c>
      <c r="M1673" t="str">
        <f t="shared" si="131"/>
        <v>NOT  NULL</v>
      </c>
      <c r="N1673">
        <f t="shared" si="132"/>
        <v>1</v>
      </c>
      <c r="O1673" t="str">
        <f>IF(ISNA(VLOOKUP(J1673,Vendors!A:A,1,FALSE)),"MISSING VENDER","VALID")</f>
        <v>VALID</v>
      </c>
      <c r="P1673" t="str">
        <f>IF(ISNA(VLOOKUP(H1673,'Customers'!A:A,1,FALSE)),"missing customer ","valid")</f>
        <v xml:space="preserve">missing customer </v>
      </c>
      <c r="Q1673" t="str">
        <f t="shared" si="133"/>
        <v>VALID</v>
      </c>
      <c r="R1673" t="str">
        <f t="shared" si="134"/>
        <v>VALID</v>
      </c>
    </row>
    <row r="1674" spans="1:18" x14ac:dyDescent="0.25">
      <c r="A1674" t="s">
        <v>4297</v>
      </c>
      <c r="B1674" s="1">
        <v>44620</v>
      </c>
      <c r="C1674">
        <v>-50198.61</v>
      </c>
      <c r="D1674" t="s">
        <v>826</v>
      </c>
      <c r="E1674" t="s">
        <v>892</v>
      </c>
      <c r="F1674" t="s">
        <v>4</v>
      </c>
      <c r="G1674" t="s">
        <v>14</v>
      </c>
      <c r="H1674" t="s">
        <v>828</v>
      </c>
      <c r="I1674" t="str">
        <f>_xlfn.XLOOKUP(H1674,'Customers'!A1674:A2073,'Customers'!B1674:B2073," ")</f>
        <v xml:space="preserve"> </v>
      </c>
      <c r="J1674" t="s">
        <v>1958</v>
      </c>
      <c r="K1674" t="s">
        <v>4298</v>
      </c>
      <c r="L1674" t="str">
        <f t="shared" si="130"/>
        <v>OK</v>
      </c>
      <c r="M1674" t="str">
        <f t="shared" si="131"/>
        <v>NOT  NULL</v>
      </c>
      <c r="N1674">
        <f t="shared" si="132"/>
        <v>1</v>
      </c>
      <c r="O1674" t="str">
        <f>IF(ISNA(VLOOKUP(J1674,Vendors!A:A,1,FALSE)),"MISSING VENDER","VALID")</f>
        <v>VALID</v>
      </c>
      <c r="P1674" t="str">
        <f>IF(ISNA(VLOOKUP(H1674,'Customers'!A:A,1,FALSE)),"missing customer ","valid")</f>
        <v xml:space="preserve">missing customer </v>
      </c>
      <c r="Q1674" t="str">
        <f t="shared" si="133"/>
        <v>VALID</v>
      </c>
      <c r="R1674" t="str">
        <f t="shared" si="134"/>
        <v>VALID</v>
      </c>
    </row>
    <row r="1675" spans="1:18" x14ac:dyDescent="0.25">
      <c r="A1675" t="s">
        <v>4299</v>
      </c>
      <c r="B1675" s="1">
        <v>44717</v>
      </c>
      <c r="C1675">
        <v>-38286.050000000003</v>
      </c>
      <c r="D1675" t="s">
        <v>826</v>
      </c>
      <c r="E1675" t="s">
        <v>832</v>
      </c>
      <c r="F1675" t="s">
        <v>5</v>
      </c>
      <c r="G1675" t="s">
        <v>18</v>
      </c>
      <c r="H1675" t="s">
        <v>828</v>
      </c>
      <c r="I1675" t="str">
        <f>_xlfn.XLOOKUP(H1675,'Customers'!A1675:A2074,'Customers'!B1675:B2074," ")</f>
        <v xml:space="preserve"> </v>
      </c>
      <c r="J1675" t="s">
        <v>866</v>
      </c>
      <c r="K1675" t="s">
        <v>4300</v>
      </c>
      <c r="L1675" t="str">
        <f t="shared" si="130"/>
        <v>OK</v>
      </c>
      <c r="M1675" t="str">
        <f t="shared" si="131"/>
        <v>NOT  NULL</v>
      </c>
      <c r="N1675">
        <f t="shared" si="132"/>
        <v>1</v>
      </c>
      <c r="O1675" t="str">
        <f>IF(ISNA(VLOOKUP(J1675,Vendors!A:A,1,FALSE)),"MISSING VENDER","VALID")</f>
        <v>VALID</v>
      </c>
      <c r="P1675" t="str">
        <f>IF(ISNA(VLOOKUP(H1675,'Customers'!A:A,1,FALSE)),"missing customer ","valid")</f>
        <v xml:space="preserve">missing customer </v>
      </c>
      <c r="Q1675" t="str">
        <f t="shared" si="133"/>
        <v>VALID</v>
      </c>
      <c r="R1675" t="str">
        <f t="shared" si="134"/>
        <v>VALID</v>
      </c>
    </row>
    <row r="1676" spans="1:18" x14ac:dyDescent="0.25">
      <c r="A1676" t="s">
        <v>4301</v>
      </c>
      <c r="B1676" s="1">
        <v>45178</v>
      </c>
      <c r="C1676">
        <v>-41110.49</v>
      </c>
      <c r="D1676" t="s">
        <v>826</v>
      </c>
      <c r="E1676" t="s">
        <v>892</v>
      </c>
      <c r="F1676" t="s">
        <v>3</v>
      </c>
      <c r="G1676" t="s">
        <v>28</v>
      </c>
      <c r="H1676" t="s">
        <v>828</v>
      </c>
      <c r="I1676" t="str">
        <f>_xlfn.XLOOKUP(H1676,'Customers'!A1676:A2075,'Customers'!B1676:B2075," ")</f>
        <v xml:space="preserve"> </v>
      </c>
      <c r="J1676" t="s">
        <v>1119</v>
      </c>
      <c r="K1676" t="s">
        <v>4302</v>
      </c>
      <c r="L1676" t="str">
        <f t="shared" si="130"/>
        <v>OK</v>
      </c>
      <c r="M1676" t="str">
        <f t="shared" si="131"/>
        <v>NOT  NULL</v>
      </c>
      <c r="N1676">
        <f t="shared" si="132"/>
        <v>1</v>
      </c>
      <c r="O1676" t="str">
        <f>IF(ISNA(VLOOKUP(J1676,Vendors!A:A,1,FALSE)),"MISSING VENDER","VALID")</f>
        <v>VALID</v>
      </c>
      <c r="P1676" t="str">
        <f>IF(ISNA(VLOOKUP(H1676,'Customers'!A:A,1,FALSE)),"missing customer ","valid")</f>
        <v xml:space="preserve">missing customer </v>
      </c>
      <c r="Q1676" t="str">
        <f t="shared" si="133"/>
        <v>VALID</v>
      </c>
      <c r="R1676" t="str">
        <f t="shared" si="134"/>
        <v>VALID</v>
      </c>
    </row>
    <row r="1677" spans="1:18" x14ac:dyDescent="0.25">
      <c r="A1677" t="s">
        <v>4303</v>
      </c>
      <c r="B1677" s="1">
        <v>44724</v>
      </c>
      <c r="C1677">
        <v>28640.67</v>
      </c>
      <c r="D1677" t="s">
        <v>860</v>
      </c>
      <c r="E1677" t="s">
        <v>860</v>
      </c>
      <c r="F1677" t="s">
        <v>5</v>
      </c>
      <c r="G1677" t="s">
        <v>14</v>
      </c>
      <c r="H1677" t="s">
        <v>828</v>
      </c>
      <c r="I1677" t="str">
        <f>_xlfn.XLOOKUP(H1677,'Customers'!A1677:A2076,'Customers'!B1677:B2076," ")</f>
        <v xml:space="preserve"> </v>
      </c>
      <c r="J1677" t="s">
        <v>828</v>
      </c>
      <c r="K1677" t="s">
        <v>4304</v>
      </c>
      <c r="L1677" t="str">
        <f t="shared" si="130"/>
        <v>OK</v>
      </c>
      <c r="M1677" t="str">
        <f t="shared" si="131"/>
        <v>NOT  NULL</v>
      </c>
      <c r="N1677">
        <f t="shared" si="132"/>
        <v>1</v>
      </c>
      <c r="O1677" t="str">
        <f>IF(ISNA(VLOOKUP(J1677,Vendors!A:A,1,FALSE)),"MISSING VENDER","VALID")</f>
        <v>MISSING VENDER</v>
      </c>
      <c r="P1677" t="str">
        <f>IF(ISNA(VLOOKUP(H1677,'Customers'!A:A,1,FALSE)),"missing customer ","valid")</f>
        <v xml:space="preserve">missing customer </v>
      </c>
      <c r="Q1677" t="str">
        <f t="shared" si="133"/>
        <v>VALID</v>
      </c>
      <c r="R1677" t="str">
        <f t="shared" si="134"/>
        <v>VALID</v>
      </c>
    </row>
    <row r="1678" spans="1:18" x14ac:dyDescent="0.25">
      <c r="A1678" t="s">
        <v>4305</v>
      </c>
      <c r="B1678" s="1">
        <v>45164</v>
      </c>
      <c r="C1678">
        <v>224632.75</v>
      </c>
      <c r="D1678" t="s">
        <v>836</v>
      </c>
      <c r="E1678" t="s">
        <v>855</v>
      </c>
      <c r="F1678" t="s">
        <v>5</v>
      </c>
      <c r="G1678" t="s">
        <v>14</v>
      </c>
      <c r="H1678" t="s">
        <v>197</v>
      </c>
      <c r="I1678" t="str">
        <f>_xlfn.XLOOKUP(H1678,'Customers'!A1678:A2077,'Customers'!B1678:B2077," ")</f>
        <v xml:space="preserve"> </v>
      </c>
      <c r="J1678" t="s">
        <v>828</v>
      </c>
      <c r="K1678" t="s">
        <v>4306</v>
      </c>
      <c r="L1678" t="str">
        <f t="shared" si="130"/>
        <v>OK</v>
      </c>
      <c r="M1678" t="str">
        <f t="shared" si="131"/>
        <v>NOT  NULL</v>
      </c>
      <c r="N1678">
        <f t="shared" si="132"/>
        <v>1</v>
      </c>
      <c r="O1678" t="str">
        <f>IF(ISNA(VLOOKUP(J1678,Vendors!A:A,1,FALSE)),"MISSING VENDER","VALID")</f>
        <v>MISSING VENDER</v>
      </c>
      <c r="P1678" t="str">
        <f>IF(ISNA(VLOOKUP(H1678,'Customers'!A:A,1,FALSE)),"missing customer ","valid")</f>
        <v>valid</v>
      </c>
      <c r="Q1678" t="str">
        <f t="shared" si="133"/>
        <v>VALID</v>
      </c>
      <c r="R1678" t="str">
        <f t="shared" si="134"/>
        <v>VALID</v>
      </c>
    </row>
    <row r="1679" spans="1:18" x14ac:dyDescent="0.25">
      <c r="A1679" t="s">
        <v>4307</v>
      </c>
      <c r="B1679" s="1">
        <v>44757</v>
      </c>
      <c r="C1679">
        <v>173168.67</v>
      </c>
      <c r="D1679" t="s">
        <v>836</v>
      </c>
      <c r="E1679" t="s">
        <v>840</v>
      </c>
      <c r="F1679" t="s">
        <v>3</v>
      </c>
      <c r="G1679" t="s">
        <v>28</v>
      </c>
      <c r="H1679" t="s">
        <v>665</v>
      </c>
      <c r="I1679" t="str">
        <f>_xlfn.XLOOKUP(H1679,'Customers'!A1679:A2078,'Customers'!B1679:B2078," ")</f>
        <v xml:space="preserve"> </v>
      </c>
      <c r="J1679" t="s">
        <v>828</v>
      </c>
      <c r="K1679" t="s">
        <v>4308</v>
      </c>
      <c r="L1679" t="str">
        <f t="shared" si="130"/>
        <v>OK</v>
      </c>
      <c r="M1679" t="str">
        <f t="shared" si="131"/>
        <v>NOT  NULL</v>
      </c>
      <c r="N1679">
        <f t="shared" si="132"/>
        <v>1</v>
      </c>
      <c r="O1679" t="str">
        <f>IF(ISNA(VLOOKUP(J1679,Vendors!A:A,1,FALSE)),"MISSING VENDER","VALID")</f>
        <v>MISSING VENDER</v>
      </c>
      <c r="P1679" t="str">
        <f>IF(ISNA(VLOOKUP(H1679,'Customers'!A:A,1,FALSE)),"missing customer ","valid")</f>
        <v>valid</v>
      </c>
      <c r="Q1679" t="str">
        <f t="shared" si="133"/>
        <v>VALID</v>
      </c>
      <c r="R1679" t="str">
        <f t="shared" si="134"/>
        <v>VALID</v>
      </c>
    </row>
    <row r="1680" spans="1:18" x14ac:dyDescent="0.25">
      <c r="A1680" t="s">
        <v>4309</v>
      </c>
      <c r="B1680" s="1">
        <v>45087</v>
      </c>
      <c r="C1680">
        <v>-61671.22</v>
      </c>
      <c r="D1680" t="s">
        <v>826</v>
      </c>
      <c r="E1680" t="s">
        <v>851</v>
      </c>
      <c r="F1680" t="s">
        <v>3</v>
      </c>
      <c r="G1680" t="s">
        <v>28</v>
      </c>
      <c r="H1680" t="s">
        <v>828</v>
      </c>
      <c r="I1680" t="str">
        <f>_xlfn.XLOOKUP(H1680,'Customers'!A1680:A2079,'Customers'!B1680:B2079," ")</f>
        <v xml:space="preserve"> </v>
      </c>
      <c r="J1680" t="s">
        <v>2183</v>
      </c>
      <c r="K1680" t="s">
        <v>4310</v>
      </c>
      <c r="L1680" t="str">
        <f t="shared" si="130"/>
        <v>OK</v>
      </c>
      <c r="M1680" t="str">
        <f t="shared" si="131"/>
        <v>NOT  NULL</v>
      </c>
      <c r="N1680">
        <f t="shared" si="132"/>
        <v>1</v>
      </c>
      <c r="O1680" t="str">
        <f>IF(ISNA(VLOOKUP(J1680,Vendors!A:A,1,FALSE)),"MISSING VENDER","VALID")</f>
        <v>VALID</v>
      </c>
      <c r="P1680" t="str">
        <f>IF(ISNA(VLOOKUP(H1680,'Customers'!A:A,1,FALSE)),"missing customer ","valid")</f>
        <v xml:space="preserve">missing customer </v>
      </c>
      <c r="Q1680" t="str">
        <f t="shared" si="133"/>
        <v>VALID</v>
      </c>
      <c r="R1680" t="str">
        <f t="shared" si="134"/>
        <v>VALID</v>
      </c>
    </row>
    <row r="1681" spans="1:18" x14ac:dyDescent="0.25">
      <c r="A1681" t="s">
        <v>4311</v>
      </c>
      <c r="B1681" s="1">
        <v>44976</v>
      </c>
      <c r="C1681">
        <v>80035.289999999994</v>
      </c>
      <c r="D1681" t="s">
        <v>836</v>
      </c>
      <c r="E1681" t="s">
        <v>837</v>
      </c>
      <c r="F1681" t="s">
        <v>5</v>
      </c>
      <c r="G1681" t="s">
        <v>28</v>
      </c>
      <c r="H1681" t="s">
        <v>441</v>
      </c>
      <c r="I1681" t="str">
        <f>_xlfn.XLOOKUP(H1681,'Customers'!A1681:A2080,'Customers'!B1681:B2080," ")</f>
        <v xml:space="preserve"> </v>
      </c>
      <c r="J1681" t="s">
        <v>828</v>
      </c>
      <c r="K1681" t="s">
        <v>4312</v>
      </c>
      <c r="L1681" t="str">
        <f t="shared" si="130"/>
        <v>OK</v>
      </c>
      <c r="M1681" t="str">
        <f t="shared" si="131"/>
        <v>NOT  NULL</v>
      </c>
      <c r="N1681">
        <f t="shared" si="132"/>
        <v>1</v>
      </c>
      <c r="O1681" t="str">
        <f>IF(ISNA(VLOOKUP(J1681,Vendors!A:A,1,FALSE)),"MISSING VENDER","VALID")</f>
        <v>MISSING VENDER</v>
      </c>
      <c r="P1681" t="str">
        <f>IF(ISNA(VLOOKUP(H1681,'Customers'!A:A,1,FALSE)),"missing customer ","valid")</f>
        <v>valid</v>
      </c>
      <c r="Q1681" t="str">
        <f t="shared" si="133"/>
        <v>VALID</v>
      </c>
      <c r="R1681" t="str">
        <f t="shared" si="134"/>
        <v>VALID</v>
      </c>
    </row>
    <row r="1682" spans="1:18" x14ac:dyDescent="0.25">
      <c r="A1682" t="s">
        <v>4313</v>
      </c>
      <c r="B1682" s="1">
        <v>45014</v>
      </c>
      <c r="C1682">
        <v>-19839.46</v>
      </c>
      <c r="D1682" t="s">
        <v>826</v>
      </c>
      <c r="E1682" t="s">
        <v>892</v>
      </c>
      <c r="F1682" t="s">
        <v>3</v>
      </c>
      <c r="G1682" t="s">
        <v>28</v>
      </c>
      <c r="H1682" t="s">
        <v>828</v>
      </c>
      <c r="I1682" t="str">
        <f>_xlfn.XLOOKUP(H1682,'Customers'!A1682:A2081,'Customers'!B1682:B2081," ")</f>
        <v xml:space="preserve"> </v>
      </c>
      <c r="J1682" t="s">
        <v>1197</v>
      </c>
      <c r="K1682" t="s">
        <v>4314</v>
      </c>
      <c r="L1682" t="str">
        <f t="shared" si="130"/>
        <v>OK</v>
      </c>
      <c r="M1682" t="str">
        <f t="shared" si="131"/>
        <v>NOT  NULL</v>
      </c>
      <c r="N1682">
        <f t="shared" si="132"/>
        <v>1</v>
      </c>
      <c r="O1682" t="str">
        <f>IF(ISNA(VLOOKUP(J1682,Vendors!A:A,1,FALSE)),"MISSING VENDER","VALID")</f>
        <v>VALID</v>
      </c>
      <c r="P1682" t="str">
        <f>IF(ISNA(VLOOKUP(H1682,'Customers'!A:A,1,FALSE)),"missing customer ","valid")</f>
        <v xml:space="preserve">missing customer </v>
      </c>
      <c r="Q1682" t="str">
        <f t="shared" si="133"/>
        <v>VALID</v>
      </c>
      <c r="R1682" t="str">
        <f t="shared" si="134"/>
        <v>VALID</v>
      </c>
    </row>
    <row r="1683" spans="1:18" x14ac:dyDescent="0.25">
      <c r="A1683" t="s">
        <v>4315</v>
      </c>
      <c r="B1683" s="1">
        <v>44696</v>
      </c>
      <c r="C1683">
        <v>163521.81</v>
      </c>
      <c r="D1683" t="s">
        <v>836</v>
      </c>
      <c r="E1683" t="s">
        <v>840</v>
      </c>
      <c r="F1683" t="s">
        <v>5</v>
      </c>
      <c r="G1683" t="s">
        <v>14</v>
      </c>
      <c r="H1683" t="s">
        <v>663</v>
      </c>
      <c r="I1683" t="str">
        <f>_xlfn.XLOOKUP(H1683,'Customers'!A1683:A2082,'Customers'!B1683:B2082," ")</f>
        <v xml:space="preserve"> </v>
      </c>
      <c r="J1683" t="s">
        <v>828</v>
      </c>
      <c r="K1683" t="s">
        <v>4316</v>
      </c>
      <c r="L1683" t="str">
        <f t="shared" si="130"/>
        <v>OK</v>
      </c>
      <c r="M1683" t="str">
        <f t="shared" si="131"/>
        <v>NOT  NULL</v>
      </c>
      <c r="N1683">
        <f t="shared" si="132"/>
        <v>1</v>
      </c>
      <c r="O1683" t="str">
        <f>IF(ISNA(VLOOKUP(J1683,Vendors!A:A,1,FALSE)),"MISSING VENDER","VALID")</f>
        <v>MISSING VENDER</v>
      </c>
      <c r="P1683" t="str">
        <f>IF(ISNA(VLOOKUP(H1683,'Customers'!A:A,1,FALSE)),"missing customer ","valid")</f>
        <v>valid</v>
      </c>
      <c r="Q1683" t="str">
        <f t="shared" si="133"/>
        <v>VALID</v>
      </c>
      <c r="R1683" t="str">
        <f t="shared" si="134"/>
        <v>VALID</v>
      </c>
    </row>
    <row r="1684" spans="1:18" x14ac:dyDescent="0.25">
      <c r="A1684" t="s">
        <v>4317</v>
      </c>
      <c r="B1684" s="1">
        <v>45210</v>
      </c>
      <c r="C1684">
        <v>149816.03</v>
      </c>
      <c r="D1684" t="s">
        <v>836</v>
      </c>
      <c r="E1684" t="s">
        <v>855</v>
      </c>
      <c r="F1684" t="s">
        <v>5</v>
      </c>
      <c r="G1684" t="s">
        <v>28</v>
      </c>
      <c r="H1684" t="s">
        <v>301</v>
      </c>
      <c r="I1684" t="str">
        <f>_xlfn.XLOOKUP(H1684,'Customers'!A1684:A2083,'Customers'!B1684:B2083," ")</f>
        <v xml:space="preserve"> </v>
      </c>
      <c r="J1684" t="s">
        <v>828</v>
      </c>
      <c r="K1684" t="s">
        <v>4318</v>
      </c>
      <c r="L1684" t="str">
        <f t="shared" si="130"/>
        <v>OK</v>
      </c>
      <c r="M1684" t="str">
        <f t="shared" si="131"/>
        <v>NOT  NULL</v>
      </c>
      <c r="N1684">
        <f t="shared" si="132"/>
        <v>1</v>
      </c>
      <c r="O1684" t="str">
        <f>IF(ISNA(VLOOKUP(J1684,Vendors!A:A,1,FALSE)),"MISSING VENDER","VALID")</f>
        <v>MISSING VENDER</v>
      </c>
      <c r="P1684" t="str">
        <f>IF(ISNA(VLOOKUP(H1684,'Customers'!A:A,1,FALSE)),"missing customer ","valid")</f>
        <v>valid</v>
      </c>
      <c r="Q1684" t="str">
        <f t="shared" si="133"/>
        <v>VALID</v>
      </c>
      <c r="R1684" t="str">
        <f t="shared" si="134"/>
        <v>VALID</v>
      </c>
    </row>
    <row r="1685" spans="1:18" x14ac:dyDescent="0.25">
      <c r="A1685" t="s">
        <v>4319</v>
      </c>
      <c r="B1685" s="1">
        <v>44632</v>
      </c>
      <c r="C1685">
        <v>157961.49</v>
      </c>
      <c r="D1685" t="s">
        <v>836</v>
      </c>
      <c r="E1685" t="s">
        <v>840</v>
      </c>
      <c r="F1685" t="s">
        <v>3</v>
      </c>
      <c r="G1685" t="s">
        <v>25</v>
      </c>
      <c r="H1685" t="s">
        <v>603</v>
      </c>
      <c r="I1685" t="str">
        <f>_xlfn.XLOOKUP(H1685,'Customers'!A1685:A2084,'Customers'!B1685:B2084," ")</f>
        <v xml:space="preserve"> </v>
      </c>
      <c r="J1685" t="s">
        <v>828</v>
      </c>
      <c r="K1685" t="s">
        <v>4320</v>
      </c>
      <c r="L1685" t="str">
        <f t="shared" si="130"/>
        <v>OK</v>
      </c>
      <c r="M1685" t="str">
        <f t="shared" si="131"/>
        <v>NOT  NULL</v>
      </c>
      <c r="N1685">
        <f t="shared" si="132"/>
        <v>1</v>
      </c>
      <c r="O1685" t="str">
        <f>IF(ISNA(VLOOKUP(J1685,Vendors!A:A,1,FALSE)),"MISSING VENDER","VALID")</f>
        <v>MISSING VENDER</v>
      </c>
      <c r="P1685" t="str">
        <f>IF(ISNA(VLOOKUP(H1685,'Customers'!A:A,1,FALSE)),"missing customer ","valid")</f>
        <v>valid</v>
      </c>
      <c r="Q1685" t="str">
        <f t="shared" si="133"/>
        <v>VALID</v>
      </c>
      <c r="R1685" t="str">
        <f t="shared" si="134"/>
        <v>VALID</v>
      </c>
    </row>
    <row r="1686" spans="1:18" x14ac:dyDescent="0.25">
      <c r="A1686" t="s">
        <v>4321</v>
      </c>
      <c r="B1686" s="1">
        <v>44722</v>
      </c>
      <c r="C1686">
        <v>-20944.990000000002</v>
      </c>
      <c r="D1686" t="s">
        <v>826</v>
      </c>
      <c r="E1686" t="s">
        <v>827</v>
      </c>
      <c r="F1686" t="s">
        <v>4</v>
      </c>
      <c r="G1686" t="s">
        <v>14</v>
      </c>
      <c r="H1686" t="s">
        <v>828</v>
      </c>
      <c r="I1686" t="str">
        <f>_xlfn.XLOOKUP(H1686,'Customers'!A1686:A2085,'Customers'!B1686:B2085," ")</f>
        <v xml:space="preserve"> </v>
      </c>
      <c r="J1686" t="s">
        <v>829</v>
      </c>
      <c r="K1686" t="s">
        <v>4322</v>
      </c>
      <c r="L1686" t="str">
        <f t="shared" si="130"/>
        <v>OK</v>
      </c>
      <c r="M1686" t="str">
        <f t="shared" si="131"/>
        <v>NOT  NULL</v>
      </c>
      <c r="N1686">
        <f t="shared" si="132"/>
        <v>1</v>
      </c>
      <c r="O1686" t="str">
        <f>IF(ISNA(VLOOKUP(J1686,Vendors!A:A,1,FALSE)),"MISSING VENDER","VALID")</f>
        <v>VALID</v>
      </c>
      <c r="P1686" t="str">
        <f>IF(ISNA(VLOOKUP(H1686,'Customers'!A:A,1,FALSE)),"missing customer ","valid")</f>
        <v xml:space="preserve">missing customer </v>
      </c>
      <c r="Q1686" t="str">
        <f t="shared" si="133"/>
        <v>VALID</v>
      </c>
      <c r="R1686" t="str">
        <f t="shared" si="134"/>
        <v>VALID</v>
      </c>
    </row>
    <row r="1687" spans="1:18" x14ac:dyDescent="0.25">
      <c r="A1687" t="s">
        <v>4323</v>
      </c>
      <c r="B1687" s="1">
        <v>44904</v>
      </c>
      <c r="C1687">
        <v>155134.91</v>
      </c>
      <c r="D1687" t="s">
        <v>836</v>
      </c>
      <c r="E1687" t="s">
        <v>840</v>
      </c>
      <c r="F1687" t="s">
        <v>4</v>
      </c>
      <c r="G1687" t="s">
        <v>14</v>
      </c>
      <c r="H1687" t="s">
        <v>601</v>
      </c>
      <c r="I1687" t="str">
        <f>_xlfn.XLOOKUP(H1687,'Customers'!A1687:A2086,'Customers'!B1687:B2086," ")</f>
        <v xml:space="preserve"> </v>
      </c>
      <c r="J1687" t="s">
        <v>828</v>
      </c>
      <c r="K1687" t="s">
        <v>4324</v>
      </c>
      <c r="L1687" t="str">
        <f t="shared" si="130"/>
        <v>OK</v>
      </c>
      <c r="M1687" t="str">
        <f t="shared" si="131"/>
        <v>NOT  NULL</v>
      </c>
      <c r="N1687">
        <f t="shared" si="132"/>
        <v>1</v>
      </c>
      <c r="O1687" t="str">
        <f>IF(ISNA(VLOOKUP(J1687,Vendors!A:A,1,FALSE)),"MISSING VENDER","VALID")</f>
        <v>MISSING VENDER</v>
      </c>
      <c r="P1687" t="str">
        <f>IF(ISNA(VLOOKUP(H1687,'Customers'!A:A,1,FALSE)),"missing customer ","valid")</f>
        <v>valid</v>
      </c>
      <c r="Q1687" t="str">
        <f t="shared" si="133"/>
        <v>VALID</v>
      </c>
      <c r="R1687" t="str">
        <f t="shared" si="134"/>
        <v>VALID</v>
      </c>
    </row>
    <row r="1688" spans="1:18" x14ac:dyDescent="0.25">
      <c r="A1688" t="s">
        <v>4325</v>
      </c>
      <c r="B1688" s="1">
        <v>44660</v>
      </c>
      <c r="C1688">
        <v>-57085.26</v>
      </c>
      <c r="D1688" t="s">
        <v>826</v>
      </c>
      <c r="E1688" t="s">
        <v>865</v>
      </c>
      <c r="F1688" t="s">
        <v>3</v>
      </c>
      <c r="G1688" t="s">
        <v>14</v>
      </c>
      <c r="H1688" t="s">
        <v>828</v>
      </c>
      <c r="I1688" t="str">
        <f>_xlfn.XLOOKUP(H1688,'Customers'!A1688:A2087,'Customers'!B1688:B2087," ")</f>
        <v xml:space="preserve"> </v>
      </c>
      <c r="J1688" t="s">
        <v>2035</v>
      </c>
      <c r="K1688" t="s">
        <v>4326</v>
      </c>
      <c r="L1688" t="str">
        <f t="shared" si="130"/>
        <v>OK</v>
      </c>
      <c r="M1688" t="str">
        <f t="shared" si="131"/>
        <v>NOT  NULL</v>
      </c>
      <c r="N1688">
        <f t="shared" si="132"/>
        <v>1</v>
      </c>
      <c r="O1688" t="str">
        <f>IF(ISNA(VLOOKUP(J1688,Vendors!A:A,1,FALSE)),"MISSING VENDER","VALID")</f>
        <v>VALID</v>
      </c>
      <c r="P1688" t="str">
        <f>IF(ISNA(VLOOKUP(H1688,'Customers'!A:A,1,FALSE)),"missing customer ","valid")</f>
        <v xml:space="preserve">missing customer </v>
      </c>
      <c r="Q1688" t="str">
        <f t="shared" si="133"/>
        <v>VALID</v>
      </c>
      <c r="R1688" t="str">
        <f t="shared" si="134"/>
        <v>VALID</v>
      </c>
    </row>
    <row r="1689" spans="1:18" x14ac:dyDescent="0.25">
      <c r="A1689" t="s">
        <v>4327</v>
      </c>
      <c r="B1689" s="1">
        <v>44629</v>
      </c>
      <c r="C1689">
        <v>-20665.599999999999</v>
      </c>
      <c r="D1689" t="s">
        <v>826</v>
      </c>
      <c r="E1689" t="s">
        <v>832</v>
      </c>
      <c r="F1689" t="s">
        <v>3</v>
      </c>
      <c r="G1689" t="s">
        <v>14</v>
      </c>
      <c r="H1689" t="s">
        <v>828</v>
      </c>
      <c r="I1689" t="str">
        <f>_xlfn.XLOOKUP(H1689,'Customers'!A1689:A2088,'Customers'!B1689:B2088," ")</f>
        <v xml:space="preserve"> </v>
      </c>
      <c r="J1689" t="s">
        <v>2040</v>
      </c>
      <c r="K1689" t="s">
        <v>4328</v>
      </c>
      <c r="L1689" t="str">
        <f t="shared" si="130"/>
        <v>OK</v>
      </c>
      <c r="M1689" t="str">
        <f t="shared" si="131"/>
        <v>NOT  NULL</v>
      </c>
      <c r="N1689">
        <f t="shared" si="132"/>
        <v>1</v>
      </c>
      <c r="O1689" t="str">
        <f>IF(ISNA(VLOOKUP(J1689,Vendors!A:A,1,FALSE)),"MISSING VENDER","VALID")</f>
        <v>VALID</v>
      </c>
      <c r="P1689" t="str">
        <f>IF(ISNA(VLOOKUP(H1689,'Customers'!A:A,1,FALSE)),"missing customer ","valid")</f>
        <v xml:space="preserve">missing customer </v>
      </c>
      <c r="Q1689" t="str">
        <f t="shared" si="133"/>
        <v>VALID</v>
      </c>
      <c r="R1689" t="str">
        <f t="shared" si="134"/>
        <v>VALID</v>
      </c>
    </row>
    <row r="1690" spans="1:18" x14ac:dyDescent="0.25">
      <c r="A1690" t="s">
        <v>4329</v>
      </c>
      <c r="B1690" s="1">
        <v>44912</v>
      </c>
      <c r="C1690">
        <v>183782.08</v>
      </c>
      <c r="D1690" t="s">
        <v>836</v>
      </c>
      <c r="E1690" t="s">
        <v>837</v>
      </c>
      <c r="F1690" t="s">
        <v>3</v>
      </c>
      <c r="G1690" t="s">
        <v>25</v>
      </c>
      <c r="H1690" t="s">
        <v>503</v>
      </c>
      <c r="I1690" t="str">
        <f>_xlfn.XLOOKUP(H1690,'Customers'!A1690:A2089,'Customers'!B1690:B2089," ")</f>
        <v xml:space="preserve"> </v>
      </c>
      <c r="J1690" t="s">
        <v>828</v>
      </c>
      <c r="K1690" t="s">
        <v>4330</v>
      </c>
      <c r="L1690" t="str">
        <f t="shared" si="130"/>
        <v>OK</v>
      </c>
      <c r="M1690" t="str">
        <f t="shared" si="131"/>
        <v>NOT  NULL</v>
      </c>
      <c r="N1690">
        <f t="shared" si="132"/>
        <v>1</v>
      </c>
      <c r="O1690" t="str">
        <f>IF(ISNA(VLOOKUP(J1690,Vendors!A:A,1,FALSE)),"MISSING VENDER","VALID")</f>
        <v>MISSING VENDER</v>
      </c>
      <c r="P1690" t="str">
        <f>IF(ISNA(VLOOKUP(H1690,'Customers'!A:A,1,FALSE)),"missing customer ","valid")</f>
        <v>valid</v>
      </c>
      <c r="Q1690" t="str">
        <f t="shared" si="133"/>
        <v>VALID</v>
      </c>
      <c r="R1690" t="str">
        <f t="shared" si="134"/>
        <v>VALID</v>
      </c>
    </row>
    <row r="1691" spans="1:18" x14ac:dyDescent="0.25">
      <c r="A1691" t="s">
        <v>4331</v>
      </c>
      <c r="B1691" s="1">
        <v>44802</v>
      </c>
      <c r="C1691">
        <v>-63580.57</v>
      </c>
      <c r="D1691" t="s">
        <v>826</v>
      </c>
      <c r="E1691" t="s">
        <v>832</v>
      </c>
      <c r="F1691" t="s">
        <v>5</v>
      </c>
      <c r="G1691" t="s">
        <v>18</v>
      </c>
      <c r="H1691" t="s">
        <v>828</v>
      </c>
      <c r="I1691" t="str">
        <f>_xlfn.XLOOKUP(H1691,'Customers'!A1691:A2090,'Customers'!B1691:B2090," ")</f>
        <v xml:space="preserve"> </v>
      </c>
      <c r="J1691" t="s">
        <v>833</v>
      </c>
      <c r="K1691" t="s">
        <v>4332</v>
      </c>
      <c r="L1691" t="str">
        <f t="shared" si="130"/>
        <v>OK</v>
      </c>
      <c r="M1691" t="str">
        <f t="shared" si="131"/>
        <v>NOT  NULL</v>
      </c>
      <c r="N1691">
        <f t="shared" si="132"/>
        <v>1</v>
      </c>
      <c r="O1691" t="str">
        <f>IF(ISNA(VLOOKUP(J1691,Vendors!A:A,1,FALSE)),"MISSING VENDER","VALID")</f>
        <v>VALID</v>
      </c>
      <c r="P1691" t="str">
        <f>IF(ISNA(VLOOKUP(H1691,'Customers'!A:A,1,FALSE)),"missing customer ","valid")</f>
        <v xml:space="preserve">missing customer </v>
      </c>
      <c r="Q1691" t="str">
        <f t="shared" si="133"/>
        <v>VALID</v>
      </c>
      <c r="R1691" t="str">
        <f t="shared" si="134"/>
        <v>VALID</v>
      </c>
    </row>
    <row r="1692" spans="1:18" x14ac:dyDescent="0.25">
      <c r="A1692" t="s">
        <v>4333</v>
      </c>
      <c r="B1692" s="1">
        <v>45092</v>
      </c>
      <c r="C1692">
        <v>-40267.79</v>
      </c>
      <c r="D1692" t="s">
        <v>826</v>
      </c>
      <c r="E1692" t="s">
        <v>892</v>
      </c>
      <c r="F1692" t="s">
        <v>4</v>
      </c>
      <c r="G1692" t="s">
        <v>18</v>
      </c>
      <c r="H1692" t="s">
        <v>828</v>
      </c>
      <c r="I1692" t="str">
        <f>_xlfn.XLOOKUP(H1692,'Customers'!A1692:A2091,'Customers'!B1692:B2091," ")</f>
        <v xml:space="preserve"> </v>
      </c>
      <c r="J1692" t="s">
        <v>1607</v>
      </c>
      <c r="K1692" t="s">
        <v>4334</v>
      </c>
      <c r="L1692" t="str">
        <f t="shared" si="130"/>
        <v>OK</v>
      </c>
      <c r="M1692" t="str">
        <f t="shared" si="131"/>
        <v>NOT  NULL</v>
      </c>
      <c r="N1692">
        <f t="shared" si="132"/>
        <v>1</v>
      </c>
      <c r="O1692" t="str">
        <f>IF(ISNA(VLOOKUP(J1692,Vendors!A:A,1,FALSE)),"MISSING VENDER","VALID")</f>
        <v>VALID</v>
      </c>
      <c r="P1692" t="str">
        <f>IF(ISNA(VLOOKUP(H1692,'Customers'!A:A,1,FALSE)),"missing customer ","valid")</f>
        <v xml:space="preserve">missing customer </v>
      </c>
      <c r="Q1692" t="str">
        <f t="shared" si="133"/>
        <v>VALID</v>
      </c>
      <c r="R1692" t="str">
        <f t="shared" si="134"/>
        <v>VALID</v>
      </c>
    </row>
    <row r="1693" spans="1:18" x14ac:dyDescent="0.25">
      <c r="A1693" t="s">
        <v>4335</v>
      </c>
      <c r="B1693" s="1">
        <v>44903</v>
      </c>
      <c r="C1693">
        <v>77357.2</v>
      </c>
      <c r="D1693" t="s">
        <v>836</v>
      </c>
      <c r="E1693" t="s">
        <v>855</v>
      </c>
      <c r="F1693" t="s">
        <v>3</v>
      </c>
      <c r="G1693" t="s">
        <v>14</v>
      </c>
      <c r="H1693" t="s">
        <v>147</v>
      </c>
      <c r="I1693" t="str">
        <f>_xlfn.XLOOKUP(H1693,'Customers'!A1693:A2092,'Customers'!B1693:B2092," ")</f>
        <v xml:space="preserve"> </v>
      </c>
      <c r="J1693" t="s">
        <v>828</v>
      </c>
      <c r="K1693" t="s">
        <v>4336</v>
      </c>
      <c r="L1693" t="str">
        <f t="shared" si="130"/>
        <v>OK</v>
      </c>
      <c r="M1693" t="str">
        <f t="shared" si="131"/>
        <v>NOT  NULL</v>
      </c>
      <c r="N1693">
        <f t="shared" si="132"/>
        <v>1</v>
      </c>
      <c r="O1693" t="str">
        <f>IF(ISNA(VLOOKUP(J1693,Vendors!A:A,1,FALSE)),"MISSING VENDER","VALID")</f>
        <v>MISSING VENDER</v>
      </c>
      <c r="P1693" t="str">
        <f>IF(ISNA(VLOOKUP(H1693,'Customers'!A:A,1,FALSE)),"missing customer ","valid")</f>
        <v>valid</v>
      </c>
      <c r="Q1693" t="str">
        <f t="shared" si="133"/>
        <v>VALID</v>
      </c>
      <c r="R1693" t="str">
        <f t="shared" si="134"/>
        <v>VALID</v>
      </c>
    </row>
    <row r="1694" spans="1:18" x14ac:dyDescent="0.25">
      <c r="A1694" t="s">
        <v>4337</v>
      </c>
      <c r="B1694" s="1">
        <v>45009</v>
      </c>
      <c r="C1694">
        <v>173094.8</v>
      </c>
      <c r="D1694" t="s">
        <v>836</v>
      </c>
      <c r="E1694" t="s">
        <v>855</v>
      </c>
      <c r="F1694" t="s">
        <v>5</v>
      </c>
      <c r="G1694" t="s">
        <v>18</v>
      </c>
      <c r="H1694" t="s">
        <v>101</v>
      </c>
      <c r="I1694" t="str">
        <f>_xlfn.XLOOKUP(H1694,'Customers'!A1694:A2093,'Customers'!B1694:B2093," ")</f>
        <v xml:space="preserve"> </v>
      </c>
      <c r="J1694" t="s">
        <v>828</v>
      </c>
      <c r="K1694" t="s">
        <v>4338</v>
      </c>
      <c r="L1694" t="str">
        <f t="shared" si="130"/>
        <v>OK</v>
      </c>
      <c r="M1694" t="str">
        <f t="shared" si="131"/>
        <v>NOT  NULL</v>
      </c>
      <c r="N1694">
        <f t="shared" si="132"/>
        <v>1</v>
      </c>
      <c r="O1694" t="str">
        <f>IF(ISNA(VLOOKUP(J1694,Vendors!A:A,1,FALSE)),"MISSING VENDER","VALID")</f>
        <v>MISSING VENDER</v>
      </c>
      <c r="P1694" t="str">
        <f>IF(ISNA(VLOOKUP(H1694,'Customers'!A:A,1,FALSE)),"missing customer ","valid")</f>
        <v>valid</v>
      </c>
      <c r="Q1694" t="str">
        <f t="shared" si="133"/>
        <v>VALID</v>
      </c>
      <c r="R1694" t="str">
        <f t="shared" si="134"/>
        <v>VALID</v>
      </c>
    </row>
    <row r="1695" spans="1:18" x14ac:dyDescent="0.25">
      <c r="A1695" t="s">
        <v>4339</v>
      </c>
      <c r="B1695" s="1">
        <v>45243</v>
      </c>
      <c r="C1695">
        <v>21599.55</v>
      </c>
      <c r="D1695" t="s">
        <v>860</v>
      </c>
      <c r="E1695" t="s">
        <v>860</v>
      </c>
      <c r="F1695" t="s">
        <v>5</v>
      </c>
      <c r="G1695" t="s">
        <v>18</v>
      </c>
      <c r="H1695" t="s">
        <v>828</v>
      </c>
      <c r="I1695" t="str">
        <f>_xlfn.XLOOKUP(H1695,'Customers'!A1695:A2094,'Customers'!B1695:B2094," ")</f>
        <v xml:space="preserve"> </v>
      </c>
      <c r="J1695" t="s">
        <v>828</v>
      </c>
      <c r="K1695" t="s">
        <v>4340</v>
      </c>
      <c r="L1695" t="str">
        <f t="shared" si="130"/>
        <v>OK</v>
      </c>
      <c r="M1695" t="str">
        <f t="shared" si="131"/>
        <v>NOT  NULL</v>
      </c>
      <c r="N1695">
        <f t="shared" si="132"/>
        <v>1</v>
      </c>
      <c r="O1695" t="str">
        <f>IF(ISNA(VLOOKUP(J1695,Vendors!A:A,1,FALSE)),"MISSING VENDER","VALID")</f>
        <v>MISSING VENDER</v>
      </c>
      <c r="P1695" t="str">
        <f>IF(ISNA(VLOOKUP(H1695,'Customers'!A:A,1,FALSE)),"missing customer ","valid")</f>
        <v xml:space="preserve">missing customer </v>
      </c>
      <c r="Q1695" t="str">
        <f t="shared" si="133"/>
        <v>VALID</v>
      </c>
      <c r="R1695" t="str">
        <f t="shared" si="134"/>
        <v>VALID</v>
      </c>
    </row>
    <row r="1696" spans="1:18" x14ac:dyDescent="0.25">
      <c r="A1696" t="s">
        <v>4341</v>
      </c>
      <c r="B1696" s="1">
        <v>45084</v>
      </c>
      <c r="C1696">
        <v>269448.3</v>
      </c>
      <c r="D1696" t="s">
        <v>836</v>
      </c>
      <c r="E1696" t="s">
        <v>840</v>
      </c>
      <c r="F1696" t="s">
        <v>4</v>
      </c>
      <c r="G1696" t="s">
        <v>18</v>
      </c>
      <c r="H1696" t="s">
        <v>725</v>
      </c>
      <c r="I1696" t="str">
        <f>_xlfn.XLOOKUP(H1696,'Customers'!A1696:A2095,'Customers'!B1696:B2095," ")</f>
        <v xml:space="preserve"> </v>
      </c>
      <c r="J1696" t="s">
        <v>828</v>
      </c>
      <c r="K1696" t="s">
        <v>4342</v>
      </c>
      <c r="L1696" t="str">
        <f t="shared" si="130"/>
        <v>OK</v>
      </c>
      <c r="M1696" t="str">
        <f t="shared" si="131"/>
        <v>NOT  NULL</v>
      </c>
      <c r="N1696">
        <f t="shared" si="132"/>
        <v>1</v>
      </c>
      <c r="O1696" t="str">
        <f>IF(ISNA(VLOOKUP(J1696,Vendors!A:A,1,FALSE)),"MISSING VENDER","VALID")</f>
        <v>MISSING VENDER</v>
      </c>
      <c r="P1696" t="str">
        <f>IF(ISNA(VLOOKUP(H1696,'Customers'!A:A,1,FALSE)),"missing customer ","valid")</f>
        <v>valid</v>
      </c>
      <c r="Q1696" t="str">
        <f t="shared" si="133"/>
        <v>VALID</v>
      </c>
      <c r="R1696" t="str">
        <f t="shared" si="134"/>
        <v>VALID</v>
      </c>
    </row>
    <row r="1697" spans="1:18" x14ac:dyDescent="0.25">
      <c r="A1697" t="s">
        <v>4343</v>
      </c>
      <c r="B1697" s="1">
        <v>44697</v>
      </c>
      <c r="C1697">
        <v>-61090.21</v>
      </c>
      <c r="D1697" t="s">
        <v>826</v>
      </c>
      <c r="E1697" t="s">
        <v>832</v>
      </c>
      <c r="F1697" t="s">
        <v>3</v>
      </c>
      <c r="G1697" t="s">
        <v>18</v>
      </c>
      <c r="H1697" t="s">
        <v>828</v>
      </c>
      <c r="I1697" t="str">
        <f>_xlfn.XLOOKUP(H1697,'Customers'!A1697:A2096,'Customers'!B1697:B2096," ")</f>
        <v xml:space="preserve"> </v>
      </c>
      <c r="J1697" t="s">
        <v>977</v>
      </c>
      <c r="K1697" t="s">
        <v>4344</v>
      </c>
      <c r="L1697" t="str">
        <f t="shared" si="130"/>
        <v>OK</v>
      </c>
      <c r="M1697" t="str">
        <f t="shared" si="131"/>
        <v>NOT  NULL</v>
      </c>
      <c r="N1697">
        <f t="shared" si="132"/>
        <v>1</v>
      </c>
      <c r="O1697" t="str">
        <f>IF(ISNA(VLOOKUP(J1697,Vendors!A:A,1,FALSE)),"MISSING VENDER","VALID")</f>
        <v>VALID</v>
      </c>
      <c r="P1697" t="str">
        <f>IF(ISNA(VLOOKUP(H1697,'Customers'!A:A,1,FALSE)),"missing customer ","valid")</f>
        <v xml:space="preserve">missing customer </v>
      </c>
      <c r="Q1697" t="str">
        <f t="shared" si="133"/>
        <v>VALID</v>
      </c>
      <c r="R1697" t="str">
        <f t="shared" si="134"/>
        <v>VALID</v>
      </c>
    </row>
    <row r="1698" spans="1:18" x14ac:dyDescent="0.25">
      <c r="A1698" t="s">
        <v>4345</v>
      </c>
      <c r="B1698" s="1">
        <v>44902</v>
      </c>
      <c r="C1698">
        <v>-56297.08</v>
      </c>
      <c r="D1698" t="s">
        <v>826</v>
      </c>
      <c r="E1698" t="s">
        <v>832</v>
      </c>
      <c r="F1698" t="s">
        <v>5</v>
      </c>
      <c r="G1698" t="s">
        <v>28</v>
      </c>
      <c r="H1698" t="s">
        <v>828</v>
      </c>
      <c r="I1698" t="str">
        <f>_xlfn.XLOOKUP(H1698,'Customers'!A1698:A2097,'Customers'!B1698:B2097," ")</f>
        <v xml:space="preserve"> </v>
      </c>
      <c r="J1698" t="s">
        <v>916</v>
      </c>
      <c r="K1698" t="s">
        <v>4346</v>
      </c>
      <c r="L1698" t="str">
        <f t="shared" si="130"/>
        <v>OK</v>
      </c>
      <c r="M1698" t="str">
        <f t="shared" si="131"/>
        <v>NOT  NULL</v>
      </c>
      <c r="N1698">
        <f t="shared" si="132"/>
        <v>1</v>
      </c>
      <c r="O1698" t="str">
        <f>IF(ISNA(VLOOKUP(J1698,Vendors!A:A,1,FALSE)),"MISSING VENDER","VALID")</f>
        <v>VALID</v>
      </c>
      <c r="P1698" t="str">
        <f>IF(ISNA(VLOOKUP(H1698,'Customers'!A:A,1,FALSE)),"missing customer ","valid")</f>
        <v xml:space="preserve">missing customer </v>
      </c>
      <c r="Q1698" t="str">
        <f t="shared" si="133"/>
        <v>VALID</v>
      </c>
      <c r="R1698" t="str">
        <f t="shared" si="134"/>
        <v>VALID</v>
      </c>
    </row>
    <row r="1699" spans="1:18" x14ac:dyDescent="0.25">
      <c r="A1699" t="s">
        <v>4347</v>
      </c>
      <c r="B1699" s="1">
        <v>44703</v>
      </c>
      <c r="C1699">
        <v>-35532.46</v>
      </c>
      <c r="D1699" t="s">
        <v>826</v>
      </c>
      <c r="E1699" t="s">
        <v>865</v>
      </c>
      <c r="F1699" t="s">
        <v>3</v>
      </c>
      <c r="G1699" t="s">
        <v>14</v>
      </c>
      <c r="H1699" t="s">
        <v>828</v>
      </c>
      <c r="I1699" t="str">
        <f>_xlfn.XLOOKUP(H1699,'Customers'!A1699:A2098,'Customers'!B1699:B2098," ")</f>
        <v xml:space="preserve"> </v>
      </c>
      <c r="J1699" t="s">
        <v>1381</v>
      </c>
      <c r="K1699" t="s">
        <v>4348</v>
      </c>
      <c r="L1699" t="str">
        <f t="shared" si="130"/>
        <v>OK</v>
      </c>
      <c r="M1699" t="str">
        <f t="shared" si="131"/>
        <v>NOT  NULL</v>
      </c>
      <c r="N1699">
        <f t="shared" si="132"/>
        <v>1</v>
      </c>
      <c r="O1699" t="str">
        <f>IF(ISNA(VLOOKUP(J1699,Vendors!A:A,1,FALSE)),"MISSING VENDER","VALID")</f>
        <v>VALID</v>
      </c>
      <c r="P1699" t="str">
        <f>IF(ISNA(VLOOKUP(H1699,'Customers'!A:A,1,FALSE)),"missing customer ","valid")</f>
        <v xml:space="preserve">missing customer </v>
      </c>
      <c r="Q1699" t="str">
        <f t="shared" si="133"/>
        <v>VALID</v>
      </c>
      <c r="R1699" t="str">
        <f t="shared" si="134"/>
        <v>VALID</v>
      </c>
    </row>
    <row r="1700" spans="1:18" x14ac:dyDescent="0.25">
      <c r="A1700" t="s">
        <v>4349</v>
      </c>
      <c r="B1700" s="1">
        <v>45204</v>
      </c>
      <c r="C1700">
        <v>140916.54</v>
      </c>
      <c r="D1700" t="s">
        <v>836</v>
      </c>
      <c r="E1700" t="s">
        <v>837</v>
      </c>
      <c r="F1700" t="s">
        <v>3</v>
      </c>
      <c r="G1700" t="s">
        <v>25</v>
      </c>
      <c r="H1700" t="s">
        <v>631</v>
      </c>
      <c r="I1700" t="str">
        <f>_xlfn.XLOOKUP(H1700,'Customers'!A1700:A2099,'Customers'!B1700:B2099," ")</f>
        <v xml:space="preserve"> </v>
      </c>
      <c r="J1700" t="s">
        <v>828</v>
      </c>
      <c r="K1700" t="s">
        <v>4350</v>
      </c>
      <c r="L1700" t="str">
        <f t="shared" si="130"/>
        <v>OK</v>
      </c>
      <c r="M1700" t="str">
        <f t="shared" si="131"/>
        <v>NOT  NULL</v>
      </c>
      <c r="N1700">
        <f t="shared" si="132"/>
        <v>1</v>
      </c>
      <c r="O1700" t="str">
        <f>IF(ISNA(VLOOKUP(J1700,Vendors!A:A,1,FALSE)),"MISSING VENDER","VALID")</f>
        <v>MISSING VENDER</v>
      </c>
      <c r="P1700" t="str">
        <f>IF(ISNA(VLOOKUP(H1700,'Customers'!A:A,1,FALSE)),"missing customer ","valid")</f>
        <v>valid</v>
      </c>
      <c r="Q1700" t="str">
        <f t="shared" si="133"/>
        <v>VALID</v>
      </c>
      <c r="R1700" t="str">
        <f t="shared" si="134"/>
        <v>VALID</v>
      </c>
    </row>
    <row r="1701" spans="1:18" x14ac:dyDescent="0.25">
      <c r="A1701" t="s">
        <v>4351</v>
      </c>
      <c r="B1701" s="1">
        <v>45245</v>
      </c>
      <c r="C1701">
        <v>63344.57</v>
      </c>
      <c r="D1701" t="s">
        <v>836</v>
      </c>
      <c r="E1701" t="s">
        <v>837</v>
      </c>
      <c r="F1701" t="s">
        <v>3</v>
      </c>
      <c r="G1701" t="s">
        <v>18</v>
      </c>
      <c r="H1701" t="s">
        <v>435</v>
      </c>
      <c r="I1701" t="str">
        <f>_xlfn.XLOOKUP(H1701,'Customers'!A1701:A2100,'Customers'!B1701:B2100," ")</f>
        <v xml:space="preserve"> </v>
      </c>
      <c r="J1701" t="s">
        <v>828</v>
      </c>
      <c r="K1701" t="s">
        <v>4352</v>
      </c>
      <c r="L1701" t="str">
        <f t="shared" si="130"/>
        <v>OK</v>
      </c>
      <c r="M1701" t="str">
        <f t="shared" si="131"/>
        <v>NOT  NULL</v>
      </c>
      <c r="N1701">
        <f t="shared" si="132"/>
        <v>1</v>
      </c>
      <c r="O1701" t="str">
        <f>IF(ISNA(VLOOKUP(J1701,Vendors!A:A,1,FALSE)),"MISSING VENDER","VALID")</f>
        <v>MISSING VENDER</v>
      </c>
      <c r="P1701" t="str">
        <f>IF(ISNA(VLOOKUP(H1701,'Customers'!A:A,1,FALSE)),"missing customer ","valid")</f>
        <v>valid</v>
      </c>
      <c r="Q1701" t="str">
        <f t="shared" si="133"/>
        <v>VALID</v>
      </c>
      <c r="R1701" t="str">
        <f t="shared" si="134"/>
        <v>VALID</v>
      </c>
    </row>
    <row r="1702" spans="1:18" x14ac:dyDescent="0.25">
      <c r="A1702" t="s">
        <v>4353</v>
      </c>
      <c r="B1702" s="1">
        <v>45238</v>
      </c>
      <c r="C1702">
        <v>158585.92000000001</v>
      </c>
      <c r="D1702" t="s">
        <v>836</v>
      </c>
      <c r="E1702" t="s">
        <v>855</v>
      </c>
      <c r="F1702" t="s">
        <v>4</v>
      </c>
      <c r="G1702" t="s">
        <v>18</v>
      </c>
      <c r="H1702" t="s">
        <v>375</v>
      </c>
      <c r="I1702" t="str">
        <f>_xlfn.XLOOKUP(H1702,'Customers'!A1702:A2101,'Customers'!B1702:B2101," ")</f>
        <v xml:space="preserve"> </v>
      </c>
      <c r="J1702" t="s">
        <v>828</v>
      </c>
      <c r="K1702" t="s">
        <v>4354</v>
      </c>
      <c r="L1702" t="str">
        <f t="shared" si="130"/>
        <v>OK</v>
      </c>
      <c r="M1702" t="str">
        <f t="shared" si="131"/>
        <v>NOT  NULL</v>
      </c>
      <c r="N1702">
        <f t="shared" si="132"/>
        <v>1</v>
      </c>
      <c r="O1702" t="str">
        <f>IF(ISNA(VLOOKUP(J1702,Vendors!A:A,1,FALSE)),"MISSING VENDER","VALID")</f>
        <v>MISSING VENDER</v>
      </c>
      <c r="P1702" t="str">
        <f>IF(ISNA(VLOOKUP(H1702,'Customers'!A:A,1,FALSE)),"missing customer ","valid")</f>
        <v>valid</v>
      </c>
      <c r="Q1702" t="str">
        <f t="shared" si="133"/>
        <v>VALID</v>
      </c>
      <c r="R1702" t="str">
        <f t="shared" si="134"/>
        <v>VALID</v>
      </c>
    </row>
    <row r="1703" spans="1:18" x14ac:dyDescent="0.25">
      <c r="A1703" t="s">
        <v>4355</v>
      </c>
      <c r="B1703" s="1">
        <v>44812</v>
      </c>
      <c r="C1703">
        <v>-40960.639999999999</v>
      </c>
      <c r="D1703" t="s">
        <v>826</v>
      </c>
      <c r="E1703" t="s">
        <v>827</v>
      </c>
      <c r="F1703" t="s">
        <v>3</v>
      </c>
      <c r="G1703" t="s">
        <v>14</v>
      </c>
      <c r="H1703" t="s">
        <v>828</v>
      </c>
      <c r="I1703" t="str">
        <f>_xlfn.XLOOKUP(H1703,'Customers'!A1703:A2102,'Customers'!B1703:B2102," ")</f>
        <v xml:space="preserve"> </v>
      </c>
      <c r="J1703" t="s">
        <v>1572</v>
      </c>
      <c r="K1703" t="s">
        <v>4356</v>
      </c>
      <c r="L1703" t="str">
        <f t="shared" si="130"/>
        <v>OK</v>
      </c>
      <c r="M1703" t="str">
        <f t="shared" si="131"/>
        <v>NOT  NULL</v>
      </c>
      <c r="N1703">
        <f t="shared" si="132"/>
        <v>1</v>
      </c>
      <c r="O1703" t="str">
        <f>IF(ISNA(VLOOKUP(J1703,Vendors!A:A,1,FALSE)),"MISSING VENDER","VALID")</f>
        <v>VALID</v>
      </c>
      <c r="P1703" t="str">
        <f>IF(ISNA(VLOOKUP(H1703,'Customers'!A:A,1,FALSE)),"missing customer ","valid")</f>
        <v xml:space="preserve">missing customer </v>
      </c>
      <c r="Q1703" t="str">
        <f t="shared" si="133"/>
        <v>VALID</v>
      </c>
      <c r="R1703" t="str">
        <f t="shared" si="134"/>
        <v>VALID</v>
      </c>
    </row>
    <row r="1704" spans="1:18" x14ac:dyDescent="0.25">
      <c r="A1704" t="s">
        <v>4357</v>
      </c>
      <c r="B1704" s="1">
        <v>45248</v>
      </c>
      <c r="C1704">
        <v>-35831.910000000003</v>
      </c>
      <c r="D1704" t="s">
        <v>826</v>
      </c>
      <c r="E1704" t="s">
        <v>851</v>
      </c>
      <c r="F1704" t="s">
        <v>4</v>
      </c>
      <c r="G1704" t="s">
        <v>14</v>
      </c>
      <c r="H1704" t="s">
        <v>828</v>
      </c>
      <c r="I1704" t="str">
        <f>_xlfn.XLOOKUP(H1704,'Customers'!A1704:A2103,'Customers'!B1704:B2103," ")</f>
        <v xml:space="preserve"> </v>
      </c>
      <c r="J1704" t="s">
        <v>4358</v>
      </c>
      <c r="K1704" t="s">
        <v>4359</v>
      </c>
      <c r="L1704" t="str">
        <f t="shared" si="130"/>
        <v>OK</v>
      </c>
      <c r="M1704" t="str">
        <f t="shared" si="131"/>
        <v>NOT  NULL</v>
      </c>
      <c r="N1704">
        <f t="shared" si="132"/>
        <v>1</v>
      </c>
      <c r="O1704" t="str">
        <f>IF(ISNA(VLOOKUP(J1704,Vendors!A:A,1,FALSE)),"MISSING VENDER","VALID")</f>
        <v>VALID</v>
      </c>
      <c r="P1704" t="str">
        <f>IF(ISNA(VLOOKUP(H1704,'Customers'!A:A,1,FALSE)),"missing customer ","valid")</f>
        <v xml:space="preserve">missing customer </v>
      </c>
      <c r="Q1704" t="str">
        <f t="shared" si="133"/>
        <v>VALID</v>
      </c>
      <c r="R1704" t="str">
        <f t="shared" si="134"/>
        <v>VALID</v>
      </c>
    </row>
    <row r="1705" spans="1:18" x14ac:dyDescent="0.25">
      <c r="A1705" t="s">
        <v>4360</v>
      </c>
      <c r="B1705" s="1">
        <v>45039</v>
      </c>
      <c r="C1705">
        <v>153431.92000000001</v>
      </c>
      <c r="D1705" t="s">
        <v>836</v>
      </c>
      <c r="E1705" t="s">
        <v>837</v>
      </c>
      <c r="F1705" t="s">
        <v>4</v>
      </c>
      <c r="G1705" t="s">
        <v>25</v>
      </c>
      <c r="H1705" t="s">
        <v>207</v>
      </c>
      <c r="I1705" t="str">
        <f>_xlfn.XLOOKUP(H1705,'Customers'!A1705:A2104,'Customers'!B1705:B2104," ")</f>
        <v xml:space="preserve"> </v>
      </c>
      <c r="J1705" t="s">
        <v>828</v>
      </c>
      <c r="K1705" t="s">
        <v>4361</v>
      </c>
      <c r="L1705" t="str">
        <f t="shared" si="130"/>
        <v>OK</v>
      </c>
      <c r="M1705" t="str">
        <f t="shared" si="131"/>
        <v>NOT  NULL</v>
      </c>
      <c r="N1705">
        <f t="shared" si="132"/>
        <v>1</v>
      </c>
      <c r="O1705" t="str">
        <f>IF(ISNA(VLOOKUP(J1705,Vendors!A:A,1,FALSE)),"MISSING VENDER","VALID")</f>
        <v>MISSING VENDER</v>
      </c>
      <c r="P1705" t="str">
        <f>IF(ISNA(VLOOKUP(H1705,'Customers'!A:A,1,FALSE)),"missing customer ","valid")</f>
        <v>valid</v>
      </c>
      <c r="Q1705" t="str">
        <f t="shared" si="133"/>
        <v>VALID</v>
      </c>
      <c r="R1705" t="str">
        <f t="shared" si="134"/>
        <v>VALID</v>
      </c>
    </row>
    <row r="1706" spans="1:18" x14ac:dyDescent="0.25">
      <c r="A1706" t="s">
        <v>4362</v>
      </c>
      <c r="B1706" s="1">
        <v>44824</v>
      </c>
      <c r="C1706">
        <v>225317.97</v>
      </c>
      <c r="D1706" t="s">
        <v>836</v>
      </c>
      <c r="E1706" t="s">
        <v>837</v>
      </c>
      <c r="F1706" t="s">
        <v>4</v>
      </c>
      <c r="G1706" t="s">
        <v>25</v>
      </c>
      <c r="H1706" t="s">
        <v>733</v>
      </c>
      <c r="I1706" t="str">
        <f>_xlfn.XLOOKUP(H1706,'Customers'!A1706:A2105,'Customers'!B1706:B2105," ")</f>
        <v xml:space="preserve"> </v>
      </c>
      <c r="J1706" t="s">
        <v>828</v>
      </c>
      <c r="K1706" t="s">
        <v>4363</v>
      </c>
      <c r="L1706" t="str">
        <f t="shared" si="130"/>
        <v>OK</v>
      </c>
      <c r="M1706" t="str">
        <f t="shared" si="131"/>
        <v>NOT  NULL</v>
      </c>
      <c r="N1706">
        <f t="shared" si="132"/>
        <v>1</v>
      </c>
      <c r="O1706" t="str">
        <f>IF(ISNA(VLOOKUP(J1706,Vendors!A:A,1,FALSE)),"MISSING VENDER","VALID")</f>
        <v>MISSING VENDER</v>
      </c>
      <c r="P1706" t="str">
        <f>IF(ISNA(VLOOKUP(H1706,'Customers'!A:A,1,FALSE)),"missing customer ","valid")</f>
        <v>valid</v>
      </c>
      <c r="Q1706" t="str">
        <f t="shared" si="133"/>
        <v>VALID</v>
      </c>
      <c r="R1706" t="str">
        <f t="shared" si="134"/>
        <v>VALID</v>
      </c>
    </row>
    <row r="1707" spans="1:18" x14ac:dyDescent="0.25">
      <c r="A1707" t="s">
        <v>4364</v>
      </c>
      <c r="B1707" s="1">
        <v>44631</v>
      </c>
      <c r="C1707">
        <v>-25403.8</v>
      </c>
      <c r="D1707" t="s">
        <v>826</v>
      </c>
      <c r="E1707" t="s">
        <v>851</v>
      </c>
      <c r="F1707" t="s">
        <v>5</v>
      </c>
      <c r="G1707" t="s">
        <v>18</v>
      </c>
      <c r="H1707" t="s">
        <v>828</v>
      </c>
      <c r="I1707" t="str">
        <f>_xlfn.XLOOKUP(H1707,'Customers'!A1707:A2106,'Customers'!B1707:B2106," ")</f>
        <v xml:space="preserve"> </v>
      </c>
      <c r="J1707" t="s">
        <v>1067</v>
      </c>
      <c r="K1707" t="s">
        <v>4365</v>
      </c>
      <c r="L1707" t="str">
        <f t="shared" si="130"/>
        <v>OK</v>
      </c>
      <c r="M1707" t="str">
        <f t="shared" si="131"/>
        <v>NOT  NULL</v>
      </c>
      <c r="N1707">
        <f t="shared" si="132"/>
        <v>1</v>
      </c>
      <c r="O1707" t="str">
        <f>IF(ISNA(VLOOKUP(J1707,Vendors!A:A,1,FALSE)),"MISSING VENDER","VALID")</f>
        <v>VALID</v>
      </c>
      <c r="P1707" t="str">
        <f>IF(ISNA(VLOOKUP(H1707,'Customers'!A:A,1,FALSE)),"missing customer ","valid")</f>
        <v xml:space="preserve">missing customer </v>
      </c>
      <c r="Q1707" t="str">
        <f t="shared" si="133"/>
        <v>VALID</v>
      </c>
      <c r="R1707" t="str">
        <f t="shared" si="134"/>
        <v>VALID</v>
      </c>
    </row>
    <row r="1708" spans="1:18" x14ac:dyDescent="0.25">
      <c r="A1708" t="s">
        <v>4366</v>
      </c>
      <c r="B1708" s="1">
        <v>45122</v>
      </c>
      <c r="C1708">
        <v>124628.97</v>
      </c>
      <c r="D1708" t="s">
        <v>836</v>
      </c>
      <c r="E1708" t="s">
        <v>837</v>
      </c>
      <c r="F1708" t="s">
        <v>4</v>
      </c>
      <c r="G1708" t="s">
        <v>18</v>
      </c>
      <c r="H1708" t="s">
        <v>543</v>
      </c>
      <c r="I1708" t="str">
        <f>_xlfn.XLOOKUP(H1708,'Customers'!A1708:A2107,'Customers'!B1708:B2107," ")</f>
        <v xml:space="preserve"> </v>
      </c>
      <c r="J1708" t="s">
        <v>828</v>
      </c>
      <c r="K1708" t="s">
        <v>4367</v>
      </c>
      <c r="L1708" t="str">
        <f t="shared" si="130"/>
        <v>OK</v>
      </c>
      <c r="M1708" t="str">
        <f t="shared" si="131"/>
        <v>NOT  NULL</v>
      </c>
      <c r="N1708">
        <f t="shared" si="132"/>
        <v>1</v>
      </c>
      <c r="O1708" t="str">
        <f>IF(ISNA(VLOOKUP(J1708,Vendors!A:A,1,FALSE)),"MISSING VENDER","VALID")</f>
        <v>MISSING VENDER</v>
      </c>
      <c r="P1708" t="str">
        <f>IF(ISNA(VLOOKUP(H1708,'Customers'!A:A,1,FALSE)),"missing customer ","valid")</f>
        <v>valid</v>
      </c>
      <c r="Q1708" t="str">
        <f t="shared" si="133"/>
        <v>VALID</v>
      </c>
      <c r="R1708" t="str">
        <f t="shared" si="134"/>
        <v>VALID</v>
      </c>
    </row>
    <row r="1709" spans="1:18" x14ac:dyDescent="0.25">
      <c r="A1709" t="s">
        <v>4368</v>
      </c>
      <c r="B1709" s="1">
        <v>44629</v>
      </c>
      <c r="C1709">
        <v>-54838.93</v>
      </c>
      <c r="D1709" t="s">
        <v>826</v>
      </c>
      <c r="E1709" t="s">
        <v>851</v>
      </c>
      <c r="F1709" t="s">
        <v>5</v>
      </c>
      <c r="G1709" t="s">
        <v>25</v>
      </c>
      <c r="H1709" t="s">
        <v>828</v>
      </c>
      <c r="I1709" t="str">
        <f>_xlfn.XLOOKUP(H1709,'Customers'!A1709:A2108,'Customers'!B1709:B2108," ")</f>
        <v xml:space="preserve"> </v>
      </c>
      <c r="J1709" t="s">
        <v>1022</v>
      </c>
      <c r="K1709" t="s">
        <v>4369</v>
      </c>
      <c r="L1709" t="str">
        <f t="shared" si="130"/>
        <v>OK</v>
      </c>
      <c r="M1709" t="str">
        <f t="shared" si="131"/>
        <v>NOT  NULL</v>
      </c>
      <c r="N1709">
        <f t="shared" si="132"/>
        <v>1</v>
      </c>
      <c r="O1709" t="str">
        <f>IF(ISNA(VLOOKUP(J1709,Vendors!A:A,1,FALSE)),"MISSING VENDER","VALID")</f>
        <v>VALID</v>
      </c>
      <c r="P1709" t="str">
        <f>IF(ISNA(VLOOKUP(H1709,'Customers'!A:A,1,FALSE)),"missing customer ","valid")</f>
        <v xml:space="preserve">missing customer </v>
      </c>
      <c r="Q1709" t="str">
        <f t="shared" si="133"/>
        <v>VALID</v>
      </c>
      <c r="R1709" t="str">
        <f t="shared" si="134"/>
        <v>VALID</v>
      </c>
    </row>
    <row r="1710" spans="1:18" x14ac:dyDescent="0.25">
      <c r="A1710" t="s">
        <v>4370</v>
      </c>
      <c r="B1710" s="1">
        <v>45176</v>
      </c>
      <c r="C1710">
        <v>-17168.009999999998</v>
      </c>
      <c r="D1710" t="s">
        <v>826</v>
      </c>
      <c r="E1710" t="s">
        <v>832</v>
      </c>
      <c r="F1710" t="s">
        <v>4</v>
      </c>
      <c r="G1710" t="s">
        <v>14</v>
      </c>
      <c r="H1710" t="s">
        <v>828</v>
      </c>
      <c r="I1710" t="str">
        <f>_xlfn.XLOOKUP(H1710,'Customers'!A1710:A2109,'Customers'!B1710:B2109," ")</f>
        <v xml:space="preserve"> </v>
      </c>
      <c r="J1710" t="s">
        <v>1787</v>
      </c>
      <c r="K1710" t="s">
        <v>4371</v>
      </c>
      <c r="L1710" t="str">
        <f t="shared" si="130"/>
        <v>OK</v>
      </c>
      <c r="M1710" t="str">
        <f t="shared" si="131"/>
        <v>NOT  NULL</v>
      </c>
      <c r="N1710">
        <f t="shared" si="132"/>
        <v>1</v>
      </c>
      <c r="O1710" t="str">
        <f>IF(ISNA(VLOOKUP(J1710,Vendors!A:A,1,FALSE)),"MISSING VENDER","VALID")</f>
        <v>VALID</v>
      </c>
      <c r="P1710" t="str">
        <f>IF(ISNA(VLOOKUP(H1710,'Customers'!A:A,1,FALSE)),"missing customer ","valid")</f>
        <v xml:space="preserve">missing customer </v>
      </c>
      <c r="Q1710" t="str">
        <f t="shared" si="133"/>
        <v>VALID</v>
      </c>
      <c r="R1710" t="str">
        <f t="shared" si="134"/>
        <v>VALID</v>
      </c>
    </row>
    <row r="1711" spans="1:18" x14ac:dyDescent="0.25">
      <c r="A1711" t="s">
        <v>4372</v>
      </c>
      <c r="B1711" s="1">
        <v>45028</v>
      </c>
      <c r="C1711">
        <v>-50353.82</v>
      </c>
      <c r="D1711" t="s">
        <v>826</v>
      </c>
      <c r="E1711" t="s">
        <v>843</v>
      </c>
      <c r="F1711" t="s">
        <v>4</v>
      </c>
      <c r="G1711" t="s">
        <v>25</v>
      </c>
      <c r="H1711" t="s">
        <v>828</v>
      </c>
      <c r="I1711" t="str">
        <f>_xlfn.XLOOKUP(H1711,'Customers'!A1711:A2110,'Customers'!B1711:B2110," ")</f>
        <v xml:space="preserve"> </v>
      </c>
      <c r="J1711" t="s">
        <v>1096</v>
      </c>
      <c r="K1711" t="s">
        <v>4373</v>
      </c>
      <c r="L1711" t="str">
        <f t="shared" si="130"/>
        <v>OK</v>
      </c>
      <c r="M1711" t="str">
        <f t="shared" si="131"/>
        <v>NOT  NULL</v>
      </c>
      <c r="N1711">
        <f t="shared" si="132"/>
        <v>1</v>
      </c>
      <c r="O1711" t="str">
        <f>IF(ISNA(VLOOKUP(J1711,Vendors!A:A,1,FALSE)),"MISSING VENDER","VALID")</f>
        <v>VALID</v>
      </c>
      <c r="P1711" t="str">
        <f>IF(ISNA(VLOOKUP(H1711,'Customers'!A:A,1,FALSE)),"missing customer ","valid")</f>
        <v xml:space="preserve">missing customer </v>
      </c>
      <c r="Q1711" t="str">
        <f t="shared" si="133"/>
        <v>VALID</v>
      </c>
      <c r="R1711" t="str">
        <f t="shared" si="134"/>
        <v>VALID</v>
      </c>
    </row>
    <row r="1712" spans="1:18" x14ac:dyDescent="0.25">
      <c r="A1712" t="s">
        <v>4374</v>
      </c>
      <c r="B1712" s="1">
        <v>44681</v>
      </c>
      <c r="C1712">
        <v>217699.24</v>
      </c>
      <c r="D1712" t="s">
        <v>836</v>
      </c>
      <c r="E1712" t="s">
        <v>855</v>
      </c>
      <c r="F1712" t="s">
        <v>4</v>
      </c>
      <c r="G1712" t="s">
        <v>18</v>
      </c>
      <c r="H1712" t="s">
        <v>545</v>
      </c>
      <c r="I1712" t="str">
        <f>_xlfn.XLOOKUP(H1712,'Customers'!A1712:A2111,'Customers'!B1712:B2111," ")</f>
        <v xml:space="preserve"> </v>
      </c>
      <c r="J1712" t="s">
        <v>828</v>
      </c>
      <c r="K1712" t="s">
        <v>4375</v>
      </c>
      <c r="L1712" t="str">
        <f t="shared" si="130"/>
        <v>OK</v>
      </c>
      <c r="M1712" t="str">
        <f t="shared" si="131"/>
        <v>NOT  NULL</v>
      </c>
      <c r="N1712">
        <f t="shared" si="132"/>
        <v>1</v>
      </c>
      <c r="O1712" t="str">
        <f>IF(ISNA(VLOOKUP(J1712,Vendors!A:A,1,FALSE)),"MISSING VENDER","VALID")</f>
        <v>MISSING VENDER</v>
      </c>
      <c r="P1712" t="str">
        <f>IF(ISNA(VLOOKUP(H1712,'Customers'!A:A,1,FALSE)),"missing customer ","valid")</f>
        <v>valid</v>
      </c>
      <c r="Q1712" t="str">
        <f t="shared" si="133"/>
        <v>VALID</v>
      </c>
      <c r="R1712" t="str">
        <f t="shared" si="134"/>
        <v>VALID</v>
      </c>
    </row>
    <row r="1713" spans="1:18" x14ac:dyDescent="0.25">
      <c r="A1713" t="s">
        <v>4376</v>
      </c>
      <c r="B1713" s="1">
        <v>44611</v>
      </c>
      <c r="C1713">
        <v>-47173.89</v>
      </c>
      <c r="D1713" t="s">
        <v>826</v>
      </c>
      <c r="E1713" t="s">
        <v>843</v>
      </c>
      <c r="F1713" t="s">
        <v>4</v>
      </c>
      <c r="G1713" t="s">
        <v>14</v>
      </c>
      <c r="H1713" t="s">
        <v>828</v>
      </c>
      <c r="I1713" t="str">
        <f>_xlfn.XLOOKUP(H1713,'Customers'!A1713:A2112,'Customers'!B1713:B2112," ")</f>
        <v xml:space="preserve"> </v>
      </c>
      <c r="J1713" t="s">
        <v>1070</v>
      </c>
      <c r="K1713" t="s">
        <v>4377</v>
      </c>
      <c r="L1713" t="str">
        <f t="shared" si="130"/>
        <v>OK</v>
      </c>
      <c r="M1713" t="str">
        <f t="shared" si="131"/>
        <v>NOT  NULL</v>
      </c>
      <c r="N1713">
        <f t="shared" si="132"/>
        <v>1</v>
      </c>
      <c r="O1713" t="str">
        <f>IF(ISNA(VLOOKUP(J1713,Vendors!A:A,1,FALSE)),"MISSING VENDER","VALID")</f>
        <v>VALID</v>
      </c>
      <c r="P1713" t="str">
        <f>IF(ISNA(VLOOKUP(H1713,'Customers'!A:A,1,FALSE)),"missing customer ","valid")</f>
        <v xml:space="preserve">missing customer </v>
      </c>
      <c r="Q1713" t="str">
        <f t="shared" si="133"/>
        <v>VALID</v>
      </c>
      <c r="R1713" t="str">
        <f t="shared" si="134"/>
        <v>VALID</v>
      </c>
    </row>
    <row r="1714" spans="1:18" x14ac:dyDescent="0.25">
      <c r="A1714" t="s">
        <v>4378</v>
      </c>
      <c r="B1714" s="1">
        <v>44819</v>
      </c>
      <c r="C1714">
        <v>-45453.88</v>
      </c>
      <c r="D1714" t="s">
        <v>826</v>
      </c>
      <c r="E1714" t="s">
        <v>892</v>
      </c>
      <c r="F1714" t="s">
        <v>4</v>
      </c>
      <c r="G1714" t="s">
        <v>28</v>
      </c>
      <c r="H1714" t="s">
        <v>828</v>
      </c>
      <c r="I1714" t="str">
        <f>_xlfn.XLOOKUP(H1714,'Customers'!A1714:A2113,'Customers'!B1714:B2113," ")</f>
        <v xml:space="preserve"> </v>
      </c>
      <c r="J1714" t="s">
        <v>1422</v>
      </c>
      <c r="K1714" t="s">
        <v>4379</v>
      </c>
      <c r="L1714" t="str">
        <f t="shared" si="130"/>
        <v>OK</v>
      </c>
      <c r="M1714" t="str">
        <f t="shared" si="131"/>
        <v>NOT  NULL</v>
      </c>
      <c r="N1714">
        <f t="shared" si="132"/>
        <v>1</v>
      </c>
      <c r="O1714" t="str">
        <f>IF(ISNA(VLOOKUP(J1714,Vendors!A:A,1,FALSE)),"MISSING VENDER","VALID")</f>
        <v>VALID</v>
      </c>
      <c r="P1714" t="str">
        <f>IF(ISNA(VLOOKUP(H1714,'Customers'!A:A,1,FALSE)),"missing customer ","valid")</f>
        <v xml:space="preserve">missing customer </v>
      </c>
      <c r="Q1714" t="str">
        <f t="shared" si="133"/>
        <v>VALID</v>
      </c>
      <c r="R1714" t="str">
        <f t="shared" si="134"/>
        <v>VALID</v>
      </c>
    </row>
    <row r="1715" spans="1:18" x14ac:dyDescent="0.25">
      <c r="A1715" t="s">
        <v>4380</v>
      </c>
      <c r="B1715" s="1">
        <v>44651</v>
      </c>
      <c r="C1715">
        <v>119128.91</v>
      </c>
      <c r="D1715" t="s">
        <v>836</v>
      </c>
      <c r="E1715" t="s">
        <v>840</v>
      </c>
      <c r="F1715" t="s">
        <v>3</v>
      </c>
      <c r="G1715" t="s">
        <v>14</v>
      </c>
      <c r="H1715" t="s">
        <v>299</v>
      </c>
      <c r="I1715" t="str">
        <f>_xlfn.XLOOKUP(H1715,'Customers'!A1715:A2114,'Customers'!B1715:B2114," ")</f>
        <v xml:space="preserve"> </v>
      </c>
      <c r="J1715" t="s">
        <v>828</v>
      </c>
      <c r="K1715" t="s">
        <v>4381</v>
      </c>
      <c r="L1715" t="str">
        <f t="shared" si="130"/>
        <v>OK</v>
      </c>
      <c r="M1715" t="str">
        <f t="shared" si="131"/>
        <v>NOT  NULL</v>
      </c>
      <c r="N1715">
        <f t="shared" si="132"/>
        <v>1</v>
      </c>
      <c r="O1715" t="str">
        <f>IF(ISNA(VLOOKUP(J1715,Vendors!A:A,1,FALSE)),"MISSING VENDER","VALID")</f>
        <v>MISSING VENDER</v>
      </c>
      <c r="P1715" t="str">
        <f>IF(ISNA(VLOOKUP(H1715,'Customers'!A:A,1,FALSE)),"missing customer ","valid")</f>
        <v>valid</v>
      </c>
      <c r="Q1715" t="str">
        <f t="shared" si="133"/>
        <v>VALID</v>
      </c>
      <c r="R1715" t="str">
        <f t="shared" si="134"/>
        <v>VALID</v>
      </c>
    </row>
    <row r="1716" spans="1:18" x14ac:dyDescent="0.25">
      <c r="A1716" t="s">
        <v>4382</v>
      </c>
      <c r="B1716" s="1">
        <v>45192</v>
      </c>
      <c r="C1716">
        <v>-44988.98</v>
      </c>
      <c r="D1716" t="s">
        <v>826</v>
      </c>
      <c r="E1716" t="s">
        <v>851</v>
      </c>
      <c r="F1716" t="s">
        <v>5</v>
      </c>
      <c r="G1716" t="s">
        <v>18</v>
      </c>
      <c r="H1716" t="s">
        <v>828</v>
      </c>
      <c r="I1716" t="str">
        <f>_xlfn.XLOOKUP(H1716,'Customers'!A1716:A2115,'Customers'!B1716:B2115," ")</f>
        <v xml:space="preserve"> </v>
      </c>
      <c r="J1716" t="s">
        <v>1224</v>
      </c>
      <c r="K1716" t="s">
        <v>4383</v>
      </c>
      <c r="L1716" t="str">
        <f t="shared" si="130"/>
        <v>OK</v>
      </c>
      <c r="M1716" t="str">
        <f t="shared" si="131"/>
        <v>NOT  NULL</v>
      </c>
      <c r="N1716">
        <f t="shared" si="132"/>
        <v>1</v>
      </c>
      <c r="O1716" t="str">
        <f>IF(ISNA(VLOOKUP(J1716,Vendors!A:A,1,FALSE)),"MISSING VENDER","VALID")</f>
        <v>VALID</v>
      </c>
      <c r="P1716" t="str">
        <f>IF(ISNA(VLOOKUP(H1716,'Customers'!A:A,1,FALSE)),"missing customer ","valid")</f>
        <v xml:space="preserve">missing customer </v>
      </c>
      <c r="Q1716" t="str">
        <f t="shared" si="133"/>
        <v>VALID</v>
      </c>
      <c r="R1716" t="str">
        <f t="shared" si="134"/>
        <v>VALID</v>
      </c>
    </row>
    <row r="1717" spans="1:18" x14ac:dyDescent="0.25">
      <c r="A1717" t="s">
        <v>4384</v>
      </c>
      <c r="B1717" s="1">
        <v>44724</v>
      </c>
      <c r="C1717">
        <v>203235.61</v>
      </c>
      <c r="D1717" t="s">
        <v>836</v>
      </c>
      <c r="E1717" t="s">
        <v>837</v>
      </c>
      <c r="F1717" t="s">
        <v>3</v>
      </c>
      <c r="G1717" t="s">
        <v>18</v>
      </c>
      <c r="H1717" t="s">
        <v>419</v>
      </c>
      <c r="I1717" t="str">
        <f>_xlfn.XLOOKUP(H1717,'Customers'!A1717:A2116,'Customers'!B1717:B2116," ")</f>
        <v xml:space="preserve"> </v>
      </c>
      <c r="J1717" t="s">
        <v>828</v>
      </c>
      <c r="K1717" t="s">
        <v>4385</v>
      </c>
      <c r="L1717" t="str">
        <f t="shared" si="130"/>
        <v>OK</v>
      </c>
      <c r="M1717" t="str">
        <f t="shared" si="131"/>
        <v>NOT  NULL</v>
      </c>
      <c r="N1717">
        <f t="shared" si="132"/>
        <v>1</v>
      </c>
      <c r="O1717" t="str">
        <f>IF(ISNA(VLOOKUP(J1717,Vendors!A:A,1,FALSE)),"MISSING VENDER","VALID")</f>
        <v>MISSING VENDER</v>
      </c>
      <c r="P1717" t="str">
        <f>IF(ISNA(VLOOKUP(H1717,'Customers'!A:A,1,FALSE)),"missing customer ","valid")</f>
        <v>valid</v>
      </c>
      <c r="Q1717" t="str">
        <f t="shared" si="133"/>
        <v>VALID</v>
      </c>
      <c r="R1717" t="str">
        <f t="shared" si="134"/>
        <v>VALID</v>
      </c>
    </row>
    <row r="1718" spans="1:18" x14ac:dyDescent="0.25">
      <c r="A1718" t="s">
        <v>4386</v>
      </c>
      <c r="B1718" s="1">
        <v>45196</v>
      </c>
      <c r="C1718">
        <v>236247.16</v>
      </c>
      <c r="D1718" t="s">
        <v>836</v>
      </c>
      <c r="E1718" t="s">
        <v>840</v>
      </c>
      <c r="F1718" t="s">
        <v>4</v>
      </c>
      <c r="G1718" t="s">
        <v>28</v>
      </c>
      <c r="H1718" t="s">
        <v>357</v>
      </c>
      <c r="I1718" t="str">
        <f>_xlfn.XLOOKUP(H1718,'Customers'!A1718:A2117,'Customers'!B1718:B2117," ")</f>
        <v xml:space="preserve"> </v>
      </c>
      <c r="J1718" t="s">
        <v>828</v>
      </c>
      <c r="K1718" t="s">
        <v>4387</v>
      </c>
      <c r="L1718" t="str">
        <f t="shared" si="130"/>
        <v>OK</v>
      </c>
      <c r="M1718" t="str">
        <f t="shared" si="131"/>
        <v>NOT  NULL</v>
      </c>
      <c r="N1718">
        <f t="shared" si="132"/>
        <v>1</v>
      </c>
      <c r="O1718" t="str">
        <f>IF(ISNA(VLOOKUP(J1718,Vendors!A:A,1,FALSE)),"MISSING VENDER","VALID")</f>
        <v>MISSING VENDER</v>
      </c>
      <c r="P1718" t="str">
        <f>IF(ISNA(VLOOKUP(H1718,'Customers'!A:A,1,FALSE)),"missing customer ","valid")</f>
        <v>valid</v>
      </c>
      <c r="Q1718" t="str">
        <f t="shared" si="133"/>
        <v>VALID</v>
      </c>
      <c r="R1718" t="str">
        <f t="shared" si="134"/>
        <v>VALID</v>
      </c>
    </row>
    <row r="1719" spans="1:18" x14ac:dyDescent="0.25">
      <c r="A1719" t="s">
        <v>4388</v>
      </c>
      <c r="B1719" s="1">
        <v>45267</v>
      </c>
      <c r="C1719">
        <v>168488.91</v>
      </c>
      <c r="D1719" t="s">
        <v>836</v>
      </c>
      <c r="E1719" t="s">
        <v>855</v>
      </c>
      <c r="F1719" t="s">
        <v>5</v>
      </c>
      <c r="G1719" t="s">
        <v>28</v>
      </c>
      <c r="H1719" t="s">
        <v>157</v>
      </c>
      <c r="I1719" t="str">
        <f>_xlfn.XLOOKUP(H1719,'Customers'!A1719:A2118,'Customers'!B1719:B2118," ")</f>
        <v xml:space="preserve"> </v>
      </c>
      <c r="J1719" t="s">
        <v>828</v>
      </c>
      <c r="K1719" t="s">
        <v>4389</v>
      </c>
      <c r="L1719" t="str">
        <f t="shared" si="130"/>
        <v>OK</v>
      </c>
      <c r="M1719" t="str">
        <f t="shared" si="131"/>
        <v>NOT  NULL</v>
      </c>
      <c r="N1719">
        <f t="shared" si="132"/>
        <v>1</v>
      </c>
      <c r="O1719" t="str">
        <f>IF(ISNA(VLOOKUP(J1719,Vendors!A:A,1,FALSE)),"MISSING VENDER","VALID")</f>
        <v>MISSING VENDER</v>
      </c>
      <c r="P1719" t="str">
        <f>IF(ISNA(VLOOKUP(H1719,'Customers'!A:A,1,FALSE)),"missing customer ","valid")</f>
        <v>valid</v>
      </c>
      <c r="Q1719" t="str">
        <f t="shared" si="133"/>
        <v>VALID</v>
      </c>
      <c r="R1719" t="str">
        <f t="shared" si="134"/>
        <v>VALID</v>
      </c>
    </row>
    <row r="1720" spans="1:18" x14ac:dyDescent="0.25">
      <c r="A1720" t="s">
        <v>4390</v>
      </c>
      <c r="B1720" s="1">
        <v>44844</v>
      </c>
      <c r="C1720">
        <v>-56443.95</v>
      </c>
      <c r="D1720" t="s">
        <v>826</v>
      </c>
      <c r="E1720" t="s">
        <v>851</v>
      </c>
      <c r="F1720" t="s">
        <v>3</v>
      </c>
      <c r="G1720" t="s">
        <v>14</v>
      </c>
      <c r="H1720" t="s">
        <v>828</v>
      </c>
      <c r="I1720" t="str">
        <f>_xlfn.XLOOKUP(H1720,'Customers'!A1720:A2119,'Customers'!B1720:B2119," ")</f>
        <v xml:space="preserve"> </v>
      </c>
      <c r="J1720" t="s">
        <v>963</v>
      </c>
      <c r="K1720" t="s">
        <v>4391</v>
      </c>
      <c r="L1720" t="str">
        <f t="shared" si="130"/>
        <v>OK</v>
      </c>
      <c r="M1720" t="str">
        <f t="shared" si="131"/>
        <v>NOT  NULL</v>
      </c>
      <c r="N1720">
        <f t="shared" si="132"/>
        <v>1</v>
      </c>
      <c r="O1720" t="str">
        <f>IF(ISNA(VLOOKUP(J1720,Vendors!A:A,1,FALSE)),"MISSING VENDER","VALID")</f>
        <v>VALID</v>
      </c>
      <c r="P1720" t="str">
        <f>IF(ISNA(VLOOKUP(H1720,'Customers'!A:A,1,FALSE)),"missing customer ","valid")</f>
        <v xml:space="preserve">missing customer </v>
      </c>
      <c r="Q1720" t="str">
        <f t="shared" si="133"/>
        <v>VALID</v>
      </c>
      <c r="R1720" t="str">
        <f t="shared" si="134"/>
        <v>VALID</v>
      </c>
    </row>
    <row r="1721" spans="1:18" x14ac:dyDescent="0.25">
      <c r="A1721" t="s">
        <v>4392</v>
      </c>
      <c r="B1721" s="1">
        <v>44662</v>
      </c>
      <c r="C1721">
        <v>-2000</v>
      </c>
      <c r="D1721" t="s">
        <v>826</v>
      </c>
      <c r="E1721" t="s">
        <v>843</v>
      </c>
      <c r="F1721" t="s">
        <v>3</v>
      </c>
      <c r="G1721" t="s">
        <v>18</v>
      </c>
      <c r="H1721" t="s">
        <v>828</v>
      </c>
      <c r="I1721" t="str">
        <f>_xlfn.XLOOKUP(H1721,'Customers'!A1721:A2120,'Customers'!B1721:B2120," ")</f>
        <v xml:space="preserve"> </v>
      </c>
      <c r="J1721" t="s">
        <v>1271</v>
      </c>
      <c r="K1721" t="s">
        <v>4393</v>
      </c>
      <c r="L1721" t="str">
        <f t="shared" si="130"/>
        <v>OK</v>
      </c>
      <c r="M1721" t="str">
        <f t="shared" si="131"/>
        <v>NOT  NULL</v>
      </c>
      <c r="N1721">
        <f t="shared" si="132"/>
        <v>1</v>
      </c>
      <c r="O1721" t="str">
        <f>IF(ISNA(VLOOKUP(J1721,Vendors!A:A,1,FALSE)),"MISSING VENDER","VALID")</f>
        <v>VALID</v>
      </c>
      <c r="P1721" t="str">
        <f>IF(ISNA(VLOOKUP(H1721,'Customers'!A:A,1,FALSE)),"missing customer ","valid")</f>
        <v xml:space="preserve">missing customer </v>
      </c>
      <c r="Q1721" t="str">
        <f t="shared" si="133"/>
        <v>VALID</v>
      </c>
      <c r="R1721" t="str">
        <f t="shared" si="134"/>
        <v>VALID</v>
      </c>
    </row>
    <row r="1722" spans="1:18" x14ac:dyDescent="0.25">
      <c r="A1722" t="s">
        <v>4394</v>
      </c>
      <c r="B1722" s="1">
        <v>45117</v>
      </c>
      <c r="C1722">
        <v>112478.31</v>
      </c>
      <c r="D1722" t="s">
        <v>836</v>
      </c>
      <c r="E1722" t="s">
        <v>840</v>
      </c>
      <c r="F1722" t="s">
        <v>5</v>
      </c>
      <c r="G1722" t="s">
        <v>18</v>
      </c>
      <c r="H1722" t="s">
        <v>495</v>
      </c>
      <c r="I1722" t="str">
        <f>_xlfn.XLOOKUP(H1722,'Customers'!A1722:A2121,'Customers'!B1722:B2121," ")</f>
        <v xml:space="preserve"> </v>
      </c>
      <c r="J1722" t="s">
        <v>828</v>
      </c>
      <c r="K1722" t="s">
        <v>4395</v>
      </c>
      <c r="L1722" t="str">
        <f t="shared" si="130"/>
        <v>OK</v>
      </c>
      <c r="M1722" t="str">
        <f t="shared" si="131"/>
        <v>NOT  NULL</v>
      </c>
      <c r="N1722">
        <f t="shared" si="132"/>
        <v>1</v>
      </c>
      <c r="O1722" t="str">
        <f>IF(ISNA(VLOOKUP(J1722,Vendors!A:A,1,FALSE)),"MISSING VENDER","VALID")</f>
        <v>MISSING VENDER</v>
      </c>
      <c r="P1722" t="str">
        <f>IF(ISNA(VLOOKUP(H1722,'Customers'!A:A,1,FALSE)),"missing customer ","valid")</f>
        <v>valid</v>
      </c>
      <c r="Q1722" t="str">
        <f t="shared" si="133"/>
        <v>VALID</v>
      </c>
      <c r="R1722" t="str">
        <f t="shared" si="134"/>
        <v>VALID</v>
      </c>
    </row>
    <row r="1723" spans="1:18" x14ac:dyDescent="0.25">
      <c r="A1723" t="s">
        <v>4396</v>
      </c>
      <c r="B1723" s="1">
        <v>44742</v>
      </c>
      <c r="C1723">
        <v>201853.31</v>
      </c>
      <c r="D1723" t="s">
        <v>836</v>
      </c>
      <c r="E1723" t="s">
        <v>855</v>
      </c>
      <c r="F1723" t="s">
        <v>3</v>
      </c>
      <c r="G1723" t="s">
        <v>28</v>
      </c>
      <c r="H1723" t="s">
        <v>257</v>
      </c>
      <c r="I1723" t="str">
        <f>_xlfn.XLOOKUP(H1723,'Customers'!A1723:A2122,'Customers'!B1723:B2122," ")</f>
        <v xml:space="preserve"> </v>
      </c>
      <c r="J1723" t="s">
        <v>828</v>
      </c>
      <c r="K1723" t="s">
        <v>4397</v>
      </c>
      <c r="L1723" t="str">
        <f t="shared" si="130"/>
        <v>OK</v>
      </c>
      <c r="M1723" t="str">
        <f t="shared" si="131"/>
        <v>NOT  NULL</v>
      </c>
      <c r="N1723">
        <f t="shared" si="132"/>
        <v>1</v>
      </c>
      <c r="O1723" t="str">
        <f>IF(ISNA(VLOOKUP(J1723,Vendors!A:A,1,FALSE)),"MISSING VENDER","VALID")</f>
        <v>MISSING VENDER</v>
      </c>
      <c r="P1723" t="str">
        <f>IF(ISNA(VLOOKUP(H1723,'Customers'!A:A,1,FALSE)),"missing customer ","valid")</f>
        <v>valid</v>
      </c>
      <c r="Q1723" t="str">
        <f t="shared" si="133"/>
        <v>VALID</v>
      </c>
      <c r="R1723" t="str">
        <f t="shared" si="134"/>
        <v>VALID</v>
      </c>
    </row>
    <row r="1724" spans="1:18" x14ac:dyDescent="0.25">
      <c r="A1724" t="s">
        <v>4398</v>
      </c>
      <c r="B1724" s="1">
        <v>44851</v>
      </c>
      <c r="C1724">
        <v>-31698.79</v>
      </c>
      <c r="D1724" t="s">
        <v>826</v>
      </c>
      <c r="E1724" t="s">
        <v>827</v>
      </c>
      <c r="F1724" t="s">
        <v>3</v>
      </c>
      <c r="G1724" t="s">
        <v>18</v>
      </c>
      <c r="H1724" t="s">
        <v>828</v>
      </c>
      <c r="I1724" t="str">
        <f>_xlfn.XLOOKUP(H1724,'Customers'!A1724:A2123,'Customers'!B1724:B2123," ")</f>
        <v xml:space="preserve"> </v>
      </c>
      <c r="J1724" t="s">
        <v>1425</v>
      </c>
      <c r="K1724" t="s">
        <v>4399</v>
      </c>
      <c r="L1724" t="str">
        <f t="shared" si="130"/>
        <v>OK</v>
      </c>
      <c r="M1724" t="str">
        <f t="shared" si="131"/>
        <v>NOT  NULL</v>
      </c>
      <c r="N1724">
        <f t="shared" si="132"/>
        <v>1</v>
      </c>
      <c r="O1724" t="str">
        <f>IF(ISNA(VLOOKUP(J1724,Vendors!A:A,1,FALSE)),"MISSING VENDER","VALID")</f>
        <v>VALID</v>
      </c>
      <c r="P1724" t="str">
        <f>IF(ISNA(VLOOKUP(H1724,'Customers'!A:A,1,FALSE)),"missing customer ","valid")</f>
        <v xml:space="preserve">missing customer </v>
      </c>
      <c r="Q1724" t="str">
        <f t="shared" si="133"/>
        <v>VALID</v>
      </c>
      <c r="R1724" t="str">
        <f t="shared" si="134"/>
        <v>VALID</v>
      </c>
    </row>
    <row r="1725" spans="1:18" x14ac:dyDescent="0.25">
      <c r="A1725" t="s">
        <v>4400</v>
      </c>
      <c r="B1725" s="1">
        <v>44658</v>
      </c>
      <c r="C1725">
        <v>133186.88</v>
      </c>
      <c r="D1725" t="s">
        <v>836</v>
      </c>
      <c r="E1725" t="s">
        <v>855</v>
      </c>
      <c r="F1725" t="s">
        <v>5</v>
      </c>
      <c r="G1725" t="s">
        <v>18</v>
      </c>
      <c r="H1725" t="s">
        <v>141</v>
      </c>
      <c r="I1725" t="str">
        <f>_xlfn.XLOOKUP(H1725,'Customers'!A1725:A2124,'Customers'!B1725:B2124," ")</f>
        <v xml:space="preserve"> </v>
      </c>
      <c r="J1725" t="s">
        <v>828</v>
      </c>
      <c r="K1725" t="s">
        <v>4401</v>
      </c>
      <c r="L1725" t="str">
        <f t="shared" si="130"/>
        <v>OK</v>
      </c>
      <c r="M1725" t="str">
        <f t="shared" si="131"/>
        <v>NOT  NULL</v>
      </c>
      <c r="N1725">
        <f t="shared" si="132"/>
        <v>1</v>
      </c>
      <c r="O1725" t="str">
        <f>IF(ISNA(VLOOKUP(J1725,Vendors!A:A,1,FALSE)),"MISSING VENDER","VALID")</f>
        <v>MISSING VENDER</v>
      </c>
      <c r="P1725" t="str">
        <f>IF(ISNA(VLOOKUP(H1725,'Customers'!A:A,1,FALSE)),"missing customer ","valid")</f>
        <v>valid</v>
      </c>
      <c r="Q1725" t="str">
        <f t="shared" si="133"/>
        <v>VALID</v>
      </c>
      <c r="R1725" t="str">
        <f t="shared" si="134"/>
        <v>VALID</v>
      </c>
    </row>
    <row r="1726" spans="1:18" x14ac:dyDescent="0.25">
      <c r="A1726" t="s">
        <v>4402</v>
      </c>
      <c r="B1726" s="1">
        <v>45271</v>
      </c>
      <c r="C1726">
        <v>134816.59</v>
      </c>
      <c r="D1726" t="s">
        <v>836</v>
      </c>
      <c r="E1726" t="s">
        <v>855</v>
      </c>
      <c r="F1726" t="s">
        <v>3</v>
      </c>
      <c r="G1726" t="s">
        <v>28</v>
      </c>
      <c r="H1726" t="s">
        <v>115</v>
      </c>
      <c r="I1726" t="str">
        <f>_xlfn.XLOOKUP(H1726,'Customers'!A1726:A2125,'Customers'!B1726:B2125," ")</f>
        <v xml:space="preserve"> </v>
      </c>
      <c r="J1726" t="s">
        <v>828</v>
      </c>
      <c r="K1726" t="s">
        <v>4403</v>
      </c>
      <c r="L1726" t="str">
        <f t="shared" si="130"/>
        <v>OK</v>
      </c>
      <c r="M1726" t="str">
        <f t="shared" si="131"/>
        <v>NOT  NULL</v>
      </c>
      <c r="N1726">
        <f t="shared" si="132"/>
        <v>1</v>
      </c>
      <c r="O1726" t="str">
        <f>IF(ISNA(VLOOKUP(J1726,Vendors!A:A,1,FALSE)),"MISSING VENDER","VALID")</f>
        <v>MISSING VENDER</v>
      </c>
      <c r="P1726" t="str">
        <f>IF(ISNA(VLOOKUP(H1726,'Customers'!A:A,1,FALSE)),"missing customer ","valid")</f>
        <v>valid</v>
      </c>
      <c r="Q1726" t="str">
        <f t="shared" si="133"/>
        <v>VALID</v>
      </c>
      <c r="R1726" t="str">
        <f t="shared" si="134"/>
        <v>VALID</v>
      </c>
    </row>
    <row r="1727" spans="1:18" x14ac:dyDescent="0.25">
      <c r="A1727" t="s">
        <v>4404</v>
      </c>
      <c r="B1727" s="1">
        <v>45253</v>
      </c>
      <c r="C1727">
        <v>24750.02</v>
      </c>
      <c r="D1727" t="s">
        <v>958</v>
      </c>
      <c r="E1727" t="s">
        <v>958</v>
      </c>
      <c r="F1727" t="s">
        <v>5</v>
      </c>
      <c r="G1727" t="s">
        <v>25</v>
      </c>
      <c r="H1727" t="s">
        <v>828</v>
      </c>
      <c r="I1727" t="str">
        <f>_xlfn.XLOOKUP(H1727,'Customers'!A1727:A2126,'Customers'!B1727:B2126," ")</f>
        <v xml:space="preserve"> </v>
      </c>
      <c r="J1727" t="s">
        <v>828</v>
      </c>
      <c r="K1727" t="s">
        <v>4405</v>
      </c>
      <c r="L1727" t="str">
        <f t="shared" si="130"/>
        <v>OK</v>
      </c>
      <c r="M1727" t="str">
        <f t="shared" si="131"/>
        <v>NOT  NULL</v>
      </c>
      <c r="N1727">
        <f t="shared" si="132"/>
        <v>1</v>
      </c>
      <c r="O1727" t="str">
        <f>IF(ISNA(VLOOKUP(J1727,Vendors!A:A,1,FALSE)),"MISSING VENDER","VALID")</f>
        <v>MISSING VENDER</v>
      </c>
      <c r="P1727" t="str">
        <f>IF(ISNA(VLOOKUP(H1727,'Customers'!A:A,1,FALSE)),"missing customer ","valid")</f>
        <v xml:space="preserve">missing customer </v>
      </c>
      <c r="Q1727" t="str">
        <f t="shared" si="133"/>
        <v>VALID</v>
      </c>
      <c r="R1727" t="str">
        <f t="shared" si="134"/>
        <v>VALID</v>
      </c>
    </row>
    <row r="1728" spans="1:18" x14ac:dyDescent="0.25">
      <c r="A1728" t="s">
        <v>4406</v>
      </c>
      <c r="B1728" s="1">
        <v>45246</v>
      </c>
      <c r="C1728">
        <v>108711.25</v>
      </c>
      <c r="D1728" t="s">
        <v>836</v>
      </c>
      <c r="E1728" t="s">
        <v>840</v>
      </c>
      <c r="F1728" t="s">
        <v>5</v>
      </c>
      <c r="G1728" t="s">
        <v>18</v>
      </c>
      <c r="H1728" t="s">
        <v>321</v>
      </c>
      <c r="I1728" t="str">
        <f>_xlfn.XLOOKUP(H1728,'Customers'!A1728:A2127,'Customers'!B1728:B2127," ")</f>
        <v xml:space="preserve"> </v>
      </c>
      <c r="J1728" t="s">
        <v>828</v>
      </c>
      <c r="K1728" t="s">
        <v>4407</v>
      </c>
      <c r="L1728" t="str">
        <f t="shared" si="130"/>
        <v>OK</v>
      </c>
      <c r="M1728" t="str">
        <f t="shared" si="131"/>
        <v>NOT  NULL</v>
      </c>
      <c r="N1728">
        <f t="shared" si="132"/>
        <v>1</v>
      </c>
      <c r="O1728" t="str">
        <f>IF(ISNA(VLOOKUP(J1728,Vendors!A:A,1,FALSE)),"MISSING VENDER","VALID")</f>
        <v>MISSING VENDER</v>
      </c>
      <c r="P1728" t="str">
        <f>IF(ISNA(VLOOKUP(H1728,'Customers'!A:A,1,FALSE)),"missing customer ","valid")</f>
        <v>valid</v>
      </c>
      <c r="Q1728" t="str">
        <f t="shared" si="133"/>
        <v>VALID</v>
      </c>
      <c r="R1728" t="str">
        <f t="shared" si="134"/>
        <v>VALID</v>
      </c>
    </row>
    <row r="1729" spans="1:18" x14ac:dyDescent="0.25">
      <c r="A1729" t="s">
        <v>4408</v>
      </c>
      <c r="B1729" s="1">
        <v>45094</v>
      </c>
      <c r="C1729">
        <v>181498.25</v>
      </c>
      <c r="D1729" t="s">
        <v>836</v>
      </c>
      <c r="E1729" t="s">
        <v>840</v>
      </c>
      <c r="F1729" t="s">
        <v>5</v>
      </c>
      <c r="G1729" t="s">
        <v>28</v>
      </c>
      <c r="H1729" t="s">
        <v>681</v>
      </c>
      <c r="I1729" t="str">
        <f>_xlfn.XLOOKUP(H1729,'Customers'!A1729:A2128,'Customers'!B1729:B2128," ")</f>
        <v xml:space="preserve"> </v>
      </c>
      <c r="J1729" t="s">
        <v>828</v>
      </c>
      <c r="K1729" t="s">
        <v>4409</v>
      </c>
      <c r="L1729" t="str">
        <f t="shared" si="130"/>
        <v>OK</v>
      </c>
      <c r="M1729" t="str">
        <f t="shared" si="131"/>
        <v>NOT  NULL</v>
      </c>
      <c r="N1729">
        <f t="shared" si="132"/>
        <v>1</v>
      </c>
      <c r="O1729" t="str">
        <f>IF(ISNA(VLOOKUP(J1729,Vendors!A:A,1,FALSE)),"MISSING VENDER","VALID")</f>
        <v>MISSING VENDER</v>
      </c>
      <c r="P1729" t="str">
        <f>IF(ISNA(VLOOKUP(H1729,'Customers'!A:A,1,FALSE)),"missing customer ","valid")</f>
        <v>valid</v>
      </c>
      <c r="Q1729" t="str">
        <f t="shared" si="133"/>
        <v>VALID</v>
      </c>
      <c r="R1729" t="str">
        <f t="shared" si="134"/>
        <v>VALID</v>
      </c>
    </row>
    <row r="1730" spans="1:18" x14ac:dyDescent="0.25">
      <c r="A1730" t="s">
        <v>4410</v>
      </c>
      <c r="B1730" s="1">
        <v>44725</v>
      </c>
      <c r="C1730">
        <v>-53844.44</v>
      </c>
      <c r="D1730" t="s">
        <v>826</v>
      </c>
      <c r="E1730" t="s">
        <v>832</v>
      </c>
      <c r="F1730" t="s">
        <v>3</v>
      </c>
      <c r="G1730" t="s">
        <v>28</v>
      </c>
      <c r="H1730" t="s">
        <v>828</v>
      </c>
      <c r="I1730" t="str">
        <f>_xlfn.XLOOKUP(H1730,'Customers'!A1730:A2129,'Customers'!B1730:B2129," ")</f>
        <v xml:space="preserve"> </v>
      </c>
      <c r="J1730" t="s">
        <v>1164</v>
      </c>
      <c r="K1730" t="s">
        <v>4411</v>
      </c>
      <c r="L1730" t="str">
        <f t="shared" ref="L1730:L1793" si="135">IF(ISERROR(B1730),"ERORROR","OK")</f>
        <v>OK</v>
      </c>
      <c r="M1730" t="str">
        <f t="shared" ref="M1730:M1793" si="136">IF(ISNA(C1731),"NULL","NOT  NULL")</f>
        <v>NOT  NULL</v>
      </c>
      <c r="N1730">
        <f t="shared" ref="N1730:N1793" si="137">COUNTIF(A:A,A1730)</f>
        <v>1</v>
      </c>
      <c r="O1730" t="str">
        <f>IF(ISNA(VLOOKUP(J1730,Vendors!A:A,1,FALSE)),"MISSING VENDER","VALID")</f>
        <v>VALID</v>
      </c>
      <c r="P1730" t="str">
        <f>IF(ISNA(VLOOKUP(H1730,'Customers'!A:A,1,FALSE)),"missing customer ","valid")</f>
        <v xml:space="preserve">missing customer </v>
      </c>
      <c r="Q1730" t="str">
        <f t="shared" ref="Q1730:Q1793" si="138">IF(ISBLANK(D1730),"INVALID","VALID")</f>
        <v>VALID</v>
      </c>
      <c r="R1730" t="str">
        <f t="shared" ref="R1730:R1793" si="139">IF(ISNA(F1730),"INVALID","VALID")</f>
        <v>VALID</v>
      </c>
    </row>
    <row r="1731" spans="1:18" x14ac:dyDescent="0.25">
      <c r="A1731" t="s">
        <v>4412</v>
      </c>
      <c r="B1731" s="1">
        <v>44764</v>
      </c>
      <c r="C1731">
        <v>-37740.160000000003</v>
      </c>
      <c r="D1731" t="s">
        <v>826</v>
      </c>
      <c r="E1731" t="s">
        <v>843</v>
      </c>
      <c r="F1731" t="s">
        <v>5</v>
      </c>
      <c r="G1731" t="s">
        <v>14</v>
      </c>
      <c r="H1731" t="s">
        <v>828</v>
      </c>
      <c r="I1731" t="str">
        <f>_xlfn.XLOOKUP(H1731,'Customers'!A1731:A2130,'Customers'!B1731:B2130," ")</f>
        <v xml:space="preserve"> </v>
      </c>
      <c r="J1731" t="s">
        <v>1532</v>
      </c>
      <c r="K1731" t="s">
        <v>4413</v>
      </c>
      <c r="L1731" t="str">
        <f t="shared" si="135"/>
        <v>OK</v>
      </c>
      <c r="M1731" t="str">
        <f t="shared" si="136"/>
        <v>NOT  NULL</v>
      </c>
      <c r="N1731">
        <f t="shared" si="137"/>
        <v>1</v>
      </c>
      <c r="O1731" t="str">
        <f>IF(ISNA(VLOOKUP(J1731,Vendors!A:A,1,FALSE)),"MISSING VENDER","VALID")</f>
        <v>VALID</v>
      </c>
      <c r="P1731" t="str">
        <f>IF(ISNA(VLOOKUP(H1731,'Customers'!A:A,1,FALSE)),"missing customer ","valid")</f>
        <v xml:space="preserve">missing customer </v>
      </c>
      <c r="Q1731" t="str">
        <f t="shared" si="138"/>
        <v>VALID</v>
      </c>
      <c r="R1731" t="str">
        <f t="shared" si="139"/>
        <v>VALID</v>
      </c>
    </row>
    <row r="1732" spans="1:18" x14ac:dyDescent="0.25">
      <c r="A1732" t="s">
        <v>4414</v>
      </c>
      <c r="B1732" s="1">
        <v>44886</v>
      </c>
      <c r="C1732">
        <v>109289.32</v>
      </c>
      <c r="D1732" t="s">
        <v>836</v>
      </c>
      <c r="E1732" t="s">
        <v>840</v>
      </c>
      <c r="F1732" t="s">
        <v>3</v>
      </c>
      <c r="G1732" t="s">
        <v>28</v>
      </c>
      <c r="H1732" t="s">
        <v>249</v>
      </c>
      <c r="I1732" t="str">
        <f>_xlfn.XLOOKUP(H1732,'Customers'!A1732:A2131,'Customers'!B1732:B2131," ")</f>
        <v xml:space="preserve"> </v>
      </c>
      <c r="J1732" t="s">
        <v>828</v>
      </c>
      <c r="K1732" t="s">
        <v>4415</v>
      </c>
      <c r="L1732" t="str">
        <f t="shared" si="135"/>
        <v>OK</v>
      </c>
      <c r="M1732" t="str">
        <f t="shared" si="136"/>
        <v>NOT  NULL</v>
      </c>
      <c r="N1732">
        <f t="shared" si="137"/>
        <v>1</v>
      </c>
      <c r="O1732" t="str">
        <f>IF(ISNA(VLOOKUP(J1732,Vendors!A:A,1,FALSE)),"MISSING VENDER","VALID")</f>
        <v>MISSING VENDER</v>
      </c>
      <c r="P1732" t="str">
        <f>IF(ISNA(VLOOKUP(H1732,'Customers'!A:A,1,FALSE)),"missing customer ","valid")</f>
        <v>valid</v>
      </c>
      <c r="Q1732" t="str">
        <f t="shared" si="138"/>
        <v>VALID</v>
      </c>
      <c r="R1732" t="str">
        <f t="shared" si="139"/>
        <v>VALID</v>
      </c>
    </row>
    <row r="1733" spans="1:18" x14ac:dyDescent="0.25">
      <c r="A1733" t="s">
        <v>4416</v>
      </c>
      <c r="B1733" s="1">
        <v>44808</v>
      </c>
      <c r="C1733">
        <v>175706.77</v>
      </c>
      <c r="D1733" t="s">
        <v>836</v>
      </c>
      <c r="E1733" t="s">
        <v>855</v>
      </c>
      <c r="F1733" t="s">
        <v>3</v>
      </c>
      <c r="G1733" t="s">
        <v>14</v>
      </c>
      <c r="H1733" t="s">
        <v>95</v>
      </c>
      <c r="I1733" t="str">
        <f>_xlfn.XLOOKUP(H1733,'Customers'!A1733:A2132,'Customers'!B1733:B2132," ")</f>
        <v xml:space="preserve"> </v>
      </c>
      <c r="J1733" t="s">
        <v>828</v>
      </c>
      <c r="K1733" t="s">
        <v>4417</v>
      </c>
      <c r="L1733" t="str">
        <f t="shared" si="135"/>
        <v>OK</v>
      </c>
      <c r="M1733" t="str">
        <f t="shared" si="136"/>
        <v>NOT  NULL</v>
      </c>
      <c r="N1733">
        <f t="shared" si="137"/>
        <v>1</v>
      </c>
      <c r="O1733" t="str">
        <f>IF(ISNA(VLOOKUP(J1733,Vendors!A:A,1,FALSE)),"MISSING VENDER","VALID")</f>
        <v>MISSING VENDER</v>
      </c>
      <c r="P1733" t="str">
        <f>IF(ISNA(VLOOKUP(H1733,'Customers'!A:A,1,FALSE)),"missing customer ","valid")</f>
        <v>valid</v>
      </c>
      <c r="Q1733" t="str">
        <f t="shared" si="138"/>
        <v>VALID</v>
      </c>
      <c r="R1733" t="str">
        <f t="shared" si="139"/>
        <v>VALID</v>
      </c>
    </row>
    <row r="1734" spans="1:18" x14ac:dyDescent="0.25">
      <c r="A1734" t="s">
        <v>4418</v>
      </c>
      <c r="B1734" s="1">
        <v>44808</v>
      </c>
      <c r="C1734">
        <v>168436.82</v>
      </c>
      <c r="D1734" t="s">
        <v>836</v>
      </c>
      <c r="E1734" t="s">
        <v>840</v>
      </c>
      <c r="F1734" t="s">
        <v>3</v>
      </c>
      <c r="G1734" t="s">
        <v>14</v>
      </c>
      <c r="H1734" t="s">
        <v>503</v>
      </c>
      <c r="I1734" t="str">
        <f>_xlfn.XLOOKUP(H1734,'Customers'!A1734:A2133,'Customers'!B1734:B2133," ")</f>
        <v xml:space="preserve"> </v>
      </c>
      <c r="J1734" t="s">
        <v>828</v>
      </c>
      <c r="K1734" t="s">
        <v>4419</v>
      </c>
      <c r="L1734" t="str">
        <f t="shared" si="135"/>
        <v>OK</v>
      </c>
      <c r="M1734" t="str">
        <f t="shared" si="136"/>
        <v>NOT  NULL</v>
      </c>
      <c r="N1734">
        <f t="shared" si="137"/>
        <v>1</v>
      </c>
      <c r="O1734" t="str">
        <f>IF(ISNA(VLOOKUP(J1734,Vendors!A:A,1,FALSE)),"MISSING VENDER","VALID")</f>
        <v>MISSING VENDER</v>
      </c>
      <c r="P1734" t="str">
        <f>IF(ISNA(VLOOKUP(H1734,'Customers'!A:A,1,FALSE)),"missing customer ","valid")</f>
        <v>valid</v>
      </c>
      <c r="Q1734" t="str">
        <f t="shared" si="138"/>
        <v>VALID</v>
      </c>
      <c r="R1734" t="str">
        <f t="shared" si="139"/>
        <v>VALID</v>
      </c>
    </row>
    <row r="1735" spans="1:18" x14ac:dyDescent="0.25">
      <c r="A1735" t="s">
        <v>4420</v>
      </c>
      <c r="B1735" s="1">
        <v>44656</v>
      </c>
      <c r="C1735">
        <v>-73026.16</v>
      </c>
      <c r="D1735" t="s">
        <v>826</v>
      </c>
      <c r="E1735" t="s">
        <v>843</v>
      </c>
      <c r="F1735" t="s">
        <v>3</v>
      </c>
      <c r="G1735" t="s">
        <v>14</v>
      </c>
      <c r="H1735" t="s">
        <v>828</v>
      </c>
      <c r="I1735" t="str">
        <f>_xlfn.XLOOKUP(H1735,'Customers'!A1735:A2134,'Customers'!B1735:B2134," ")</f>
        <v xml:space="preserve"> </v>
      </c>
      <c r="J1735" t="s">
        <v>1435</v>
      </c>
      <c r="K1735" t="s">
        <v>4421</v>
      </c>
      <c r="L1735" t="str">
        <f t="shared" si="135"/>
        <v>OK</v>
      </c>
      <c r="M1735" t="str">
        <f t="shared" si="136"/>
        <v>NOT  NULL</v>
      </c>
      <c r="N1735">
        <f t="shared" si="137"/>
        <v>1</v>
      </c>
      <c r="O1735" t="str">
        <f>IF(ISNA(VLOOKUP(J1735,Vendors!A:A,1,FALSE)),"MISSING VENDER","VALID")</f>
        <v>VALID</v>
      </c>
      <c r="P1735" t="str">
        <f>IF(ISNA(VLOOKUP(H1735,'Customers'!A:A,1,FALSE)),"missing customer ","valid")</f>
        <v xml:space="preserve">missing customer </v>
      </c>
      <c r="Q1735" t="str">
        <f t="shared" si="138"/>
        <v>VALID</v>
      </c>
      <c r="R1735" t="str">
        <f t="shared" si="139"/>
        <v>VALID</v>
      </c>
    </row>
    <row r="1736" spans="1:18" x14ac:dyDescent="0.25">
      <c r="A1736" t="s">
        <v>4422</v>
      </c>
      <c r="B1736" s="1">
        <v>44876</v>
      </c>
      <c r="C1736">
        <v>115866.61</v>
      </c>
      <c r="D1736" t="s">
        <v>836</v>
      </c>
      <c r="E1736" t="s">
        <v>837</v>
      </c>
      <c r="F1736" t="s">
        <v>3</v>
      </c>
      <c r="G1736" t="s">
        <v>28</v>
      </c>
      <c r="H1736" t="s">
        <v>661</v>
      </c>
      <c r="I1736" t="str">
        <f>_xlfn.XLOOKUP(H1736,'Customers'!A1736:A2135,'Customers'!B1736:B2135," ")</f>
        <v xml:space="preserve"> </v>
      </c>
      <c r="J1736" t="s">
        <v>828</v>
      </c>
      <c r="K1736" t="s">
        <v>4423</v>
      </c>
      <c r="L1736" t="str">
        <f t="shared" si="135"/>
        <v>OK</v>
      </c>
      <c r="M1736" t="str">
        <f t="shared" si="136"/>
        <v>NOT  NULL</v>
      </c>
      <c r="N1736">
        <f t="shared" si="137"/>
        <v>1</v>
      </c>
      <c r="O1736" t="str">
        <f>IF(ISNA(VLOOKUP(J1736,Vendors!A:A,1,FALSE)),"MISSING VENDER","VALID")</f>
        <v>MISSING VENDER</v>
      </c>
      <c r="P1736" t="str">
        <f>IF(ISNA(VLOOKUP(H1736,'Customers'!A:A,1,FALSE)),"missing customer ","valid")</f>
        <v>valid</v>
      </c>
      <c r="Q1736" t="str">
        <f t="shared" si="138"/>
        <v>VALID</v>
      </c>
      <c r="R1736" t="str">
        <f t="shared" si="139"/>
        <v>VALID</v>
      </c>
    </row>
    <row r="1737" spans="1:18" x14ac:dyDescent="0.25">
      <c r="A1737" t="s">
        <v>4424</v>
      </c>
      <c r="B1737" s="1">
        <v>44786</v>
      </c>
      <c r="C1737">
        <v>-47858.66</v>
      </c>
      <c r="D1737" t="s">
        <v>826</v>
      </c>
      <c r="E1737" t="s">
        <v>832</v>
      </c>
      <c r="F1737" t="s">
        <v>5</v>
      </c>
      <c r="G1737" t="s">
        <v>14</v>
      </c>
      <c r="H1737" t="s">
        <v>828</v>
      </c>
      <c r="I1737" t="str">
        <f>_xlfn.XLOOKUP(H1737,'Customers'!A1737:A2136,'Customers'!B1737:B2136," ")</f>
        <v xml:space="preserve"> </v>
      </c>
      <c r="J1737" t="s">
        <v>866</v>
      </c>
      <c r="K1737" t="s">
        <v>4425</v>
      </c>
      <c r="L1737" t="str">
        <f t="shared" si="135"/>
        <v>OK</v>
      </c>
      <c r="M1737" t="str">
        <f t="shared" si="136"/>
        <v>NOT  NULL</v>
      </c>
      <c r="N1737">
        <f t="shared" si="137"/>
        <v>1</v>
      </c>
      <c r="O1737" t="str">
        <f>IF(ISNA(VLOOKUP(J1737,Vendors!A:A,1,FALSE)),"MISSING VENDER","VALID")</f>
        <v>VALID</v>
      </c>
      <c r="P1737" t="str">
        <f>IF(ISNA(VLOOKUP(H1737,'Customers'!A:A,1,FALSE)),"missing customer ","valid")</f>
        <v xml:space="preserve">missing customer </v>
      </c>
      <c r="Q1737" t="str">
        <f t="shared" si="138"/>
        <v>VALID</v>
      </c>
      <c r="R1737" t="str">
        <f t="shared" si="139"/>
        <v>VALID</v>
      </c>
    </row>
    <row r="1738" spans="1:18" x14ac:dyDescent="0.25">
      <c r="A1738" t="s">
        <v>4426</v>
      </c>
      <c r="B1738" s="1">
        <v>44570</v>
      </c>
      <c r="C1738">
        <v>150012.78</v>
      </c>
      <c r="D1738" t="s">
        <v>836</v>
      </c>
      <c r="E1738" t="s">
        <v>855</v>
      </c>
      <c r="F1738" t="s">
        <v>5</v>
      </c>
      <c r="G1738" t="s">
        <v>14</v>
      </c>
      <c r="H1738" t="s">
        <v>447</v>
      </c>
      <c r="I1738" t="str">
        <f>_xlfn.XLOOKUP(H1738,'Customers'!A1738:A2137,'Customers'!B1738:B2137," ")</f>
        <v xml:space="preserve"> </v>
      </c>
      <c r="J1738" t="s">
        <v>828</v>
      </c>
      <c r="K1738" t="s">
        <v>4427</v>
      </c>
      <c r="L1738" t="str">
        <f t="shared" si="135"/>
        <v>OK</v>
      </c>
      <c r="M1738" t="str">
        <f t="shared" si="136"/>
        <v>NOT  NULL</v>
      </c>
      <c r="N1738">
        <f t="shared" si="137"/>
        <v>1</v>
      </c>
      <c r="O1738" t="str">
        <f>IF(ISNA(VLOOKUP(J1738,Vendors!A:A,1,FALSE)),"MISSING VENDER","VALID")</f>
        <v>MISSING VENDER</v>
      </c>
      <c r="P1738" t="str">
        <f>IF(ISNA(VLOOKUP(H1738,'Customers'!A:A,1,FALSE)),"missing customer ","valid")</f>
        <v>valid</v>
      </c>
      <c r="Q1738" t="str">
        <f t="shared" si="138"/>
        <v>VALID</v>
      </c>
      <c r="R1738" t="str">
        <f t="shared" si="139"/>
        <v>VALID</v>
      </c>
    </row>
    <row r="1739" spans="1:18" x14ac:dyDescent="0.25">
      <c r="A1739" t="s">
        <v>4428</v>
      </c>
      <c r="B1739" s="1">
        <v>45017</v>
      </c>
      <c r="C1739">
        <v>123309.12</v>
      </c>
      <c r="D1739" t="s">
        <v>836</v>
      </c>
      <c r="E1739" t="s">
        <v>837</v>
      </c>
      <c r="F1739" t="s">
        <v>3</v>
      </c>
      <c r="G1739" t="s">
        <v>18</v>
      </c>
      <c r="H1739" t="s">
        <v>405</v>
      </c>
      <c r="I1739" t="str">
        <f>_xlfn.XLOOKUP(H1739,'Customers'!A1739:A2138,'Customers'!B1739:B2138," ")</f>
        <v xml:space="preserve"> </v>
      </c>
      <c r="J1739" t="s">
        <v>828</v>
      </c>
      <c r="K1739" t="s">
        <v>4429</v>
      </c>
      <c r="L1739" t="str">
        <f t="shared" si="135"/>
        <v>OK</v>
      </c>
      <c r="M1739" t="str">
        <f t="shared" si="136"/>
        <v>NOT  NULL</v>
      </c>
      <c r="N1739">
        <f t="shared" si="137"/>
        <v>1</v>
      </c>
      <c r="O1739" t="str">
        <f>IF(ISNA(VLOOKUP(J1739,Vendors!A:A,1,FALSE)),"MISSING VENDER","VALID")</f>
        <v>MISSING VENDER</v>
      </c>
      <c r="P1739" t="str">
        <f>IF(ISNA(VLOOKUP(H1739,'Customers'!A:A,1,FALSE)),"missing customer ","valid")</f>
        <v>valid</v>
      </c>
      <c r="Q1739" t="str">
        <f t="shared" si="138"/>
        <v>VALID</v>
      </c>
      <c r="R1739" t="str">
        <f t="shared" si="139"/>
        <v>VALID</v>
      </c>
    </row>
    <row r="1740" spans="1:18" x14ac:dyDescent="0.25">
      <c r="A1740" t="s">
        <v>4430</v>
      </c>
      <c r="B1740" s="1">
        <v>44778</v>
      </c>
      <c r="C1740">
        <v>170933.76000000001</v>
      </c>
      <c r="D1740" t="s">
        <v>836</v>
      </c>
      <c r="E1740" t="s">
        <v>840</v>
      </c>
      <c r="F1740" t="s">
        <v>4</v>
      </c>
      <c r="G1740" t="s">
        <v>14</v>
      </c>
      <c r="H1740" t="s">
        <v>377</v>
      </c>
      <c r="I1740" t="str">
        <f>_xlfn.XLOOKUP(H1740,'Customers'!A1740:A2139,'Customers'!B1740:B2139," ")</f>
        <v xml:space="preserve"> </v>
      </c>
      <c r="J1740" t="s">
        <v>828</v>
      </c>
      <c r="K1740" t="s">
        <v>4431</v>
      </c>
      <c r="L1740" t="str">
        <f t="shared" si="135"/>
        <v>OK</v>
      </c>
      <c r="M1740" t="str">
        <f t="shared" si="136"/>
        <v>NOT  NULL</v>
      </c>
      <c r="N1740">
        <f t="shared" si="137"/>
        <v>1</v>
      </c>
      <c r="O1740" t="str">
        <f>IF(ISNA(VLOOKUP(J1740,Vendors!A:A,1,FALSE)),"MISSING VENDER","VALID")</f>
        <v>MISSING VENDER</v>
      </c>
      <c r="P1740" t="str">
        <f>IF(ISNA(VLOOKUP(H1740,'Customers'!A:A,1,FALSE)),"missing customer ","valid")</f>
        <v>valid</v>
      </c>
      <c r="Q1740" t="str">
        <f t="shared" si="138"/>
        <v>VALID</v>
      </c>
      <c r="R1740" t="str">
        <f t="shared" si="139"/>
        <v>VALID</v>
      </c>
    </row>
    <row r="1741" spans="1:18" x14ac:dyDescent="0.25">
      <c r="A1741" t="s">
        <v>4432</v>
      </c>
      <c r="B1741" s="1">
        <v>44647</v>
      </c>
      <c r="C1741">
        <v>-19495.02</v>
      </c>
      <c r="D1741" t="s">
        <v>826</v>
      </c>
      <c r="E1741" t="s">
        <v>851</v>
      </c>
      <c r="F1741" t="s">
        <v>3</v>
      </c>
      <c r="G1741" t="s">
        <v>18</v>
      </c>
      <c r="H1741" t="s">
        <v>828</v>
      </c>
      <c r="I1741" t="str">
        <f>_xlfn.XLOOKUP(H1741,'Customers'!A1741:A2140,'Customers'!B1741:B2140," ")</f>
        <v xml:space="preserve"> </v>
      </c>
      <c r="J1741" t="s">
        <v>1143</v>
      </c>
      <c r="K1741" t="s">
        <v>4433</v>
      </c>
      <c r="L1741" t="str">
        <f t="shared" si="135"/>
        <v>OK</v>
      </c>
      <c r="M1741" t="str">
        <f t="shared" si="136"/>
        <v>NOT  NULL</v>
      </c>
      <c r="N1741">
        <f t="shared" si="137"/>
        <v>1</v>
      </c>
      <c r="O1741" t="str">
        <f>IF(ISNA(VLOOKUP(J1741,Vendors!A:A,1,FALSE)),"MISSING VENDER","VALID")</f>
        <v>VALID</v>
      </c>
      <c r="P1741" t="str">
        <f>IF(ISNA(VLOOKUP(H1741,'Customers'!A:A,1,FALSE)),"missing customer ","valid")</f>
        <v xml:space="preserve">missing customer </v>
      </c>
      <c r="Q1741" t="str">
        <f t="shared" si="138"/>
        <v>VALID</v>
      </c>
      <c r="R1741" t="str">
        <f t="shared" si="139"/>
        <v>VALID</v>
      </c>
    </row>
    <row r="1742" spans="1:18" x14ac:dyDescent="0.25">
      <c r="A1742" t="s">
        <v>4434</v>
      </c>
      <c r="B1742" s="1">
        <v>44969</v>
      </c>
      <c r="C1742">
        <v>-47809.03</v>
      </c>
      <c r="D1742" t="s">
        <v>826</v>
      </c>
      <c r="E1742" t="s">
        <v>832</v>
      </c>
      <c r="F1742" t="s">
        <v>5</v>
      </c>
      <c r="G1742" t="s">
        <v>28</v>
      </c>
      <c r="H1742" t="s">
        <v>828</v>
      </c>
      <c r="I1742" t="str">
        <f>_xlfn.XLOOKUP(H1742,'Customers'!A1742:A2141,'Customers'!B1742:B2141," ")</f>
        <v xml:space="preserve"> </v>
      </c>
      <c r="J1742" t="s">
        <v>2004</v>
      </c>
      <c r="K1742" t="s">
        <v>4435</v>
      </c>
      <c r="L1742" t="str">
        <f t="shared" si="135"/>
        <v>OK</v>
      </c>
      <c r="M1742" t="str">
        <f t="shared" si="136"/>
        <v>NOT  NULL</v>
      </c>
      <c r="N1742">
        <f t="shared" si="137"/>
        <v>1</v>
      </c>
      <c r="O1742" t="str">
        <f>IF(ISNA(VLOOKUP(J1742,Vendors!A:A,1,FALSE)),"MISSING VENDER","VALID")</f>
        <v>VALID</v>
      </c>
      <c r="P1742" t="str">
        <f>IF(ISNA(VLOOKUP(H1742,'Customers'!A:A,1,FALSE)),"missing customer ","valid")</f>
        <v xml:space="preserve">missing customer </v>
      </c>
      <c r="Q1742" t="str">
        <f t="shared" si="138"/>
        <v>VALID</v>
      </c>
      <c r="R1742" t="str">
        <f t="shared" si="139"/>
        <v>VALID</v>
      </c>
    </row>
    <row r="1743" spans="1:18" x14ac:dyDescent="0.25">
      <c r="A1743" t="s">
        <v>4436</v>
      </c>
      <c r="B1743" s="1">
        <v>45079</v>
      </c>
      <c r="C1743">
        <v>-46875.3</v>
      </c>
      <c r="D1743" t="s">
        <v>826</v>
      </c>
      <c r="E1743" t="s">
        <v>827</v>
      </c>
      <c r="F1743" t="s">
        <v>3</v>
      </c>
      <c r="G1743" t="s">
        <v>18</v>
      </c>
      <c r="H1743" t="s">
        <v>828</v>
      </c>
      <c r="I1743" t="str">
        <f>_xlfn.XLOOKUP(H1743,'Customers'!A1743:A2142,'Customers'!B1743:B2142," ")</f>
        <v xml:space="preserve"> </v>
      </c>
      <c r="J1743" t="s">
        <v>1440</v>
      </c>
      <c r="K1743" t="s">
        <v>4437</v>
      </c>
      <c r="L1743" t="str">
        <f t="shared" si="135"/>
        <v>OK</v>
      </c>
      <c r="M1743" t="str">
        <f t="shared" si="136"/>
        <v>NOT  NULL</v>
      </c>
      <c r="N1743">
        <f t="shared" si="137"/>
        <v>1</v>
      </c>
      <c r="O1743" t="str">
        <f>IF(ISNA(VLOOKUP(J1743,Vendors!A:A,1,FALSE)),"MISSING VENDER","VALID")</f>
        <v>VALID</v>
      </c>
      <c r="P1743" t="str">
        <f>IF(ISNA(VLOOKUP(H1743,'Customers'!A:A,1,FALSE)),"missing customer ","valid")</f>
        <v xml:space="preserve">missing customer </v>
      </c>
      <c r="Q1743" t="str">
        <f t="shared" si="138"/>
        <v>VALID</v>
      </c>
      <c r="R1743" t="str">
        <f t="shared" si="139"/>
        <v>VALID</v>
      </c>
    </row>
    <row r="1744" spans="1:18" x14ac:dyDescent="0.25">
      <c r="A1744" t="s">
        <v>4438</v>
      </c>
      <c r="B1744" s="1">
        <v>44850</v>
      </c>
      <c r="C1744">
        <v>140021.04999999999</v>
      </c>
      <c r="D1744" t="s">
        <v>836</v>
      </c>
      <c r="E1744" t="s">
        <v>840</v>
      </c>
      <c r="F1744" t="s">
        <v>5</v>
      </c>
      <c r="G1744" t="s">
        <v>28</v>
      </c>
      <c r="H1744" t="s">
        <v>149</v>
      </c>
      <c r="I1744" t="str">
        <f>_xlfn.XLOOKUP(H1744,'Customers'!A1744:A2143,'Customers'!B1744:B2143," ")</f>
        <v xml:space="preserve"> </v>
      </c>
      <c r="J1744" t="s">
        <v>828</v>
      </c>
      <c r="K1744" t="s">
        <v>4439</v>
      </c>
      <c r="L1744" t="str">
        <f t="shared" si="135"/>
        <v>OK</v>
      </c>
      <c r="M1744" t="str">
        <f t="shared" si="136"/>
        <v>NOT  NULL</v>
      </c>
      <c r="N1744">
        <f t="shared" si="137"/>
        <v>1</v>
      </c>
      <c r="O1744" t="str">
        <f>IF(ISNA(VLOOKUP(J1744,Vendors!A:A,1,FALSE)),"MISSING VENDER","VALID")</f>
        <v>MISSING VENDER</v>
      </c>
      <c r="P1744" t="str">
        <f>IF(ISNA(VLOOKUP(H1744,'Customers'!A:A,1,FALSE)),"missing customer ","valid")</f>
        <v>valid</v>
      </c>
      <c r="Q1744" t="str">
        <f t="shared" si="138"/>
        <v>VALID</v>
      </c>
      <c r="R1744" t="str">
        <f t="shared" si="139"/>
        <v>VALID</v>
      </c>
    </row>
    <row r="1745" spans="1:18" x14ac:dyDescent="0.25">
      <c r="A1745" t="s">
        <v>4440</v>
      </c>
      <c r="B1745" s="1">
        <v>45253</v>
      </c>
      <c r="C1745">
        <v>-16647.48</v>
      </c>
      <c r="D1745" t="s">
        <v>826</v>
      </c>
      <c r="E1745" t="s">
        <v>827</v>
      </c>
      <c r="F1745" t="s">
        <v>3</v>
      </c>
      <c r="G1745" t="s">
        <v>28</v>
      </c>
      <c r="H1745" t="s">
        <v>828</v>
      </c>
      <c r="I1745" t="str">
        <f>_xlfn.XLOOKUP(H1745,'Customers'!A1745:A2144,'Customers'!B1745:B2144," ")</f>
        <v xml:space="preserve"> </v>
      </c>
      <c r="J1745" t="s">
        <v>1022</v>
      </c>
      <c r="K1745" t="s">
        <v>4441</v>
      </c>
      <c r="L1745" t="str">
        <f t="shared" si="135"/>
        <v>OK</v>
      </c>
      <c r="M1745" t="str">
        <f t="shared" si="136"/>
        <v>NOT  NULL</v>
      </c>
      <c r="N1745">
        <f t="shared" si="137"/>
        <v>1</v>
      </c>
      <c r="O1745" t="str">
        <f>IF(ISNA(VLOOKUP(J1745,Vendors!A:A,1,FALSE)),"MISSING VENDER","VALID")</f>
        <v>VALID</v>
      </c>
      <c r="P1745" t="str">
        <f>IF(ISNA(VLOOKUP(H1745,'Customers'!A:A,1,FALSE)),"missing customer ","valid")</f>
        <v xml:space="preserve">missing customer </v>
      </c>
      <c r="Q1745" t="str">
        <f t="shared" si="138"/>
        <v>VALID</v>
      </c>
      <c r="R1745" t="str">
        <f t="shared" si="139"/>
        <v>VALID</v>
      </c>
    </row>
    <row r="1746" spans="1:18" x14ac:dyDescent="0.25">
      <c r="A1746" t="s">
        <v>4442</v>
      </c>
      <c r="B1746" s="1">
        <v>45135</v>
      </c>
      <c r="C1746">
        <v>-16101.6</v>
      </c>
      <c r="D1746" t="s">
        <v>826</v>
      </c>
      <c r="E1746" t="s">
        <v>843</v>
      </c>
      <c r="F1746" t="s">
        <v>4</v>
      </c>
      <c r="G1746" t="s">
        <v>18</v>
      </c>
      <c r="H1746" t="s">
        <v>828</v>
      </c>
      <c r="I1746" t="str">
        <f>_xlfn.XLOOKUP(H1746,'Customers'!A1746:A2145,'Customers'!B1746:B2145," ")</f>
        <v xml:space="preserve"> </v>
      </c>
      <c r="J1746" t="s">
        <v>1327</v>
      </c>
      <c r="K1746" t="s">
        <v>4443</v>
      </c>
      <c r="L1746" t="str">
        <f t="shared" si="135"/>
        <v>OK</v>
      </c>
      <c r="M1746" t="str">
        <f t="shared" si="136"/>
        <v>NOT  NULL</v>
      </c>
      <c r="N1746">
        <f t="shared" si="137"/>
        <v>1</v>
      </c>
      <c r="O1746" t="str">
        <f>IF(ISNA(VLOOKUP(J1746,Vendors!A:A,1,FALSE)),"MISSING VENDER","VALID")</f>
        <v>VALID</v>
      </c>
      <c r="P1746" t="str">
        <f>IF(ISNA(VLOOKUP(H1746,'Customers'!A:A,1,FALSE)),"missing customer ","valid")</f>
        <v xml:space="preserve">missing customer </v>
      </c>
      <c r="Q1746" t="str">
        <f t="shared" si="138"/>
        <v>VALID</v>
      </c>
      <c r="R1746" t="str">
        <f t="shared" si="139"/>
        <v>VALID</v>
      </c>
    </row>
    <row r="1747" spans="1:18" x14ac:dyDescent="0.25">
      <c r="A1747" t="s">
        <v>4444</v>
      </c>
      <c r="B1747" s="1">
        <v>44727</v>
      </c>
      <c r="C1747">
        <v>155821.68</v>
      </c>
      <c r="D1747" t="s">
        <v>836</v>
      </c>
      <c r="E1747" t="s">
        <v>837</v>
      </c>
      <c r="F1747" t="s">
        <v>5</v>
      </c>
      <c r="G1747" t="s">
        <v>25</v>
      </c>
      <c r="H1747" t="s">
        <v>733</v>
      </c>
      <c r="I1747" t="str">
        <f>_xlfn.XLOOKUP(H1747,'Customers'!A1747:A2146,'Customers'!B1747:B2146," ")</f>
        <v xml:space="preserve"> </v>
      </c>
      <c r="J1747" t="s">
        <v>828</v>
      </c>
      <c r="K1747" t="s">
        <v>4445</v>
      </c>
      <c r="L1747" t="str">
        <f t="shared" si="135"/>
        <v>OK</v>
      </c>
      <c r="M1747" t="str">
        <f t="shared" si="136"/>
        <v>NOT  NULL</v>
      </c>
      <c r="N1747">
        <f t="shared" si="137"/>
        <v>1</v>
      </c>
      <c r="O1747" t="str">
        <f>IF(ISNA(VLOOKUP(J1747,Vendors!A:A,1,FALSE)),"MISSING VENDER","VALID")</f>
        <v>MISSING VENDER</v>
      </c>
      <c r="P1747" t="str">
        <f>IF(ISNA(VLOOKUP(H1747,'Customers'!A:A,1,FALSE)),"missing customer ","valid")</f>
        <v>valid</v>
      </c>
      <c r="Q1747" t="str">
        <f t="shared" si="138"/>
        <v>VALID</v>
      </c>
      <c r="R1747" t="str">
        <f t="shared" si="139"/>
        <v>VALID</v>
      </c>
    </row>
    <row r="1748" spans="1:18" x14ac:dyDescent="0.25">
      <c r="A1748" t="s">
        <v>4446</v>
      </c>
      <c r="B1748" s="1">
        <v>44706</v>
      </c>
      <c r="C1748">
        <v>-28076.78</v>
      </c>
      <c r="D1748" t="s">
        <v>826</v>
      </c>
      <c r="E1748" t="s">
        <v>832</v>
      </c>
      <c r="F1748" t="s">
        <v>4</v>
      </c>
      <c r="G1748" t="s">
        <v>14</v>
      </c>
      <c r="H1748" t="s">
        <v>828</v>
      </c>
      <c r="I1748" t="str">
        <f>_xlfn.XLOOKUP(H1748,'Customers'!A1748:A2147,'Customers'!B1748:B2147," ")</f>
        <v xml:space="preserve"> </v>
      </c>
      <c r="J1748" t="s">
        <v>899</v>
      </c>
      <c r="K1748" t="s">
        <v>4447</v>
      </c>
      <c r="L1748" t="str">
        <f t="shared" si="135"/>
        <v>OK</v>
      </c>
      <c r="M1748" t="str">
        <f t="shared" si="136"/>
        <v>NOT  NULL</v>
      </c>
      <c r="N1748">
        <f t="shared" si="137"/>
        <v>1</v>
      </c>
      <c r="O1748" t="str">
        <f>IF(ISNA(VLOOKUP(J1748,Vendors!A:A,1,FALSE)),"MISSING VENDER","VALID")</f>
        <v>VALID</v>
      </c>
      <c r="P1748" t="str">
        <f>IF(ISNA(VLOOKUP(H1748,'Customers'!A:A,1,FALSE)),"missing customer ","valid")</f>
        <v xml:space="preserve">missing customer </v>
      </c>
      <c r="Q1748" t="str">
        <f t="shared" si="138"/>
        <v>VALID</v>
      </c>
      <c r="R1748" t="str">
        <f t="shared" si="139"/>
        <v>VALID</v>
      </c>
    </row>
    <row r="1749" spans="1:18" x14ac:dyDescent="0.25">
      <c r="A1749" t="s">
        <v>4448</v>
      </c>
      <c r="B1749" s="1">
        <v>44938</v>
      </c>
      <c r="C1749">
        <v>-46768.92</v>
      </c>
      <c r="D1749" t="s">
        <v>826</v>
      </c>
      <c r="E1749" t="s">
        <v>851</v>
      </c>
      <c r="F1749" t="s">
        <v>3</v>
      </c>
      <c r="G1749" t="s">
        <v>14</v>
      </c>
      <c r="H1749" t="s">
        <v>828</v>
      </c>
      <c r="I1749" t="str">
        <f>_xlfn.XLOOKUP(H1749,'Customers'!A1749:A2148,'Customers'!B1749:B2148," ")</f>
        <v xml:space="preserve"> </v>
      </c>
      <c r="J1749" t="s">
        <v>963</v>
      </c>
      <c r="K1749" t="s">
        <v>4449</v>
      </c>
      <c r="L1749" t="str">
        <f t="shared" si="135"/>
        <v>OK</v>
      </c>
      <c r="M1749" t="str">
        <f t="shared" si="136"/>
        <v>NOT  NULL</v>
      </c>
      <c r="N1749">
        <f t="shared" si="137"/>
        <v>1</v>
      </c>
      <c r="O1749" t="str">
        <f>IF(ISNA(VLOOKUP(J1749,Vendors!A:A,1,FALSE)),"MISSING VENDER","VALID")</f>
        <v>VALID</v>
      </c>
      <c r="P1749" t="str">
        <f>IF(ISNA(VLOOKUP(H1749,'Customers'!A:A,1,FALSE)),"missing customer ","valid")</f>
        <v xml:space="preserve">missing customer </v>
      </c>
      <c r="Q1749" t="str">
        <f t="shared" si="138"/>
        <v>VALID</v>
      </c>
      <c r="R1749" t="str">
        <f t="shared" si="139"/>
        <v>VALID</v>
      </c>
    </row>
    <row r="1750" spans="1:18" x14ac:dyDescent="0.25">
      <c r="A1750" t="s">
        <v>4450</v>
      </c>
      <c r="B1750" s="1">
        <v>44842</v>
      </c>
      <c r="C1750">
        <v>-79246.84</v>
      </c>
      <c r="D1750" t="s">
        <v>826</v>
      </c>
      <c r="E1750" t="s">
        <v>843</v>
      </c>
      <c r="F1750" t="s">
        <v>4</v>
      </c>
      <c r="G1750" t="s">
        <v>25</v>
      </c>
      <c r="H1750" t="s">
        <v>828</v>
      </c>
      <c r="I1750" t="str">
        <f>_xlfn.XLOOKUP(H1750,'Customers'!A1750:A2149,'Customers'!B1750:B2149," ")</f>
        <v xml:space="preserve"> </v>
      </c>
      <c r="J1750" t="s">
        <v>941</v>
      </c>
      <c r="K1750" t="s">
        <v>4451</v>
      </c>
      <c r="L1750" t="str">
        <f t="shared" si="135"/>
        <v>OK</v>
      </c>
      <c r="M1750" t="str">
        <f t="shared" si="136"/>
        <v>NOT  NULL</v>
      </c>
      <c r="N1750">
        <f t="shared" si="137"/>
        <v>1</v>
      </c>
      <c r="O1750" t="str">
        <f>IF(ISNA(VLOOKUP(J1750,Vendors!A:A,1,FALSE)),"MISSING VENDER","VALID")</f>
        <v>VALID</v>
      </c>
      <c r="P1750" t="str">
        <f>IF(ISNA(VLOOKUP(H1750,'Customers'!A:A,1,FALSE)),"missing customer ","valid")</f>
        <v xml:space="preserve">missing customer </v>
      </c>
      <c r="Q1750" t="str">
        <f t="shared" si="138"/>
        <v>VALID</v>
      </c>
      <c r="R1750" t="str">
        <f t="shared" si="139"/>
        <v>VALID</v>
      </c>
    </row>
    <row r="1751" spans="1:18" x14ac:dyDescent="0.25">
      <c r="A1751" t="s">
        <v>4452</v>
      </c>
      <c r="B1751" s="1">
        <v>44904</v>
      </c>
      <c r="C1751">
        <v>118173.02</v>
      </c>
      <c r="D1751" t="s">
        <v>836</v>
      </c>
      <c r="E1751" t="s">
        <v>840</v>
      </c>
      <c r="F1751" t="s">
        <v>4</v>
      </c>
      <c r="G1751" t="s">
        <v>28</v>
      </c>
      <c r="H1751" t="s">
        <v>329</v>
      </c>
      <c r="I1751" t="str">
        <f>_xlfn.XLOOKUP(H1751,'Customers'!A1751:A2150,'Customers'!B1751:B2150," ")</f>
        <v xml:space="preserve"> </v>
      </c>
      <c r="J1751" t="s">
        <v>828</v>
      </c>
      <c r="K1751" t="s">
        <v>4453</v>
      </c>
      <c r="L1751" t="str">
        <f t="shared" si="135"/>
        <v>OK</v>
      </c>
      <c r="M1751" t="str">
        <f t="shared" si="136"/>
        <v>NOT  NULL</v>
      </c>
      <c r="N1751">
        <f t="shared" si="137"/>
        <v>1</v>
      </c>
      <c r="O1751" t="str">
        <f>IF(ISNA(VLOOKUP(J1751,Vendors!A:A,1,FALSE)),"MISSING VENDER","VALID")</f>
        <v>MISSING VENDER</v>
      </c>
      <c r="P1751" t="str">
        <f>IF(ISNA(VLOOKUP(H1751,'Customers'!A:A,1,FALSE)),"missing customer ","valid")</f>
        <v>valid</v>
      </c>
      <c r="Q1751" t="str">
        <f t="shared" si="138"/>
        <v>VALID</v>
      </c>
      <c r="R1751" t="str">
        <f t="shared" si="139"/>
        <v>VALID</v>
      </c>
    </row>
    <row r="1752" spans="1:18" x14ac:dyDescent="0.25">
      <c r="A1752" t="s">
        <v>4454</v>
      </c>
      <c r="B1752" s="1">
        <v>44722</v>
      </c>
      <c r="C1752">
        <v>-49549.56</v>
      </c>
      <c r="D1752" t="s">
        <v>826</v>
      </c>
      <c r="E1752" t="s">
        <v>865</v>
      </c>
      <c r="F1752" t="s">
        <v>4</v>
      </c>
      <c r="G1752" t="s">
        <v>25</v>
      </c>
      <c r="H1752" t="s">
        <v>828</v>
      </c>
      <c r="I1752" t="str">
        <f>_xlfn.XLOOKUP(H1752,'Customers'!A1752:A2151,'Customers'!B1752:B2151," ")</f>
        <v xml:space="preserve"> </v>
      </c>
      <c r="J1752" t="s">
        <v>1422</v>
      </c>
      <c r="K1752" t="s">
        <v>4455</v>
      </c>
      <c r="L1752" t="str">
        <f t="shared" si="135"/>
        <v>OK</v>
      </c>
      <c r="M1752" t="str">
        <f t="shared" si="136"/>
        <v>NOT  NULL</v>
      </c>
      <c r="N1752">
        <f t="shared" si="137"/>
        <v>1</v>
      </c>
      <c r="O1752" t="str">
        <f>IF(ISNA(VLOOKUP(J1752,Vendors!A:A,1,FALSE)),"MISSING VENDER","VALID")</f>
        <v>VALID</v>
      </c>
      <c r="P1752" t="str">
        <f>IF(ISNA(VLOOKUP(H1752,'Customers'!A:A,1,FALSE)),"missing customer ","valid")</f>
        <v xml:space="preserve">missing customer </v>
      </c>
      <c r="Q1752" t="str">
        <f t="shared" si="138"/>
        <v>VALID</v>
      </c>
      <c r="R1752" t="str">
        <f t="shared" si="139"/>
        <v>VALID</v>
      </c>
    </row>
    <row r="1753" spans="1:18" x14ac:dyDescent="0.25">
      <c r="A1753" t="s">
        <v>4456</v>
      </c>
      <c r="B1753" s="1">
        <v>44806</v>
      </c>
      <c r="C1753">
        <v>-22204.38</v>
      </c>
      <c r="D1753" t="s">
        <v>826</v>
      </c>
      <c r="E1753" t="s">
        <v>827</v>
      </c>
      <c r="F1753" t="s">
        <v>3</v>
      </c>
      <c r="G1753" t="s">
        <v>18</v>
      </c>
      <c r="H1753" t="s">
        <v>828</v>
      </c>
      <c r="I1753" t="str">
        <f>_xlfn.XLOOKUP(H1753,'Customers'!A1753:A2152,'Customers'!B1753:B2152," ")</f>
        <v xml:space="preserve"> </v>
      </c>
      <c r="J1753" t="s">
        <v>1304</v>
      </c>
      <c r="K1753" t="s">
        <v>4457</v>
      </c>
      <c r="L1753" t="str">
        <f t="shared" si="135"/>
        <v>OK</v>
      </c>
      <c r="M1753" t="str">
        <f t="shared" si="136"/>
        <v>NOT  NULL</v>
      </c>
      <c r="N1753">
        <f t="shared" si="137"/>
        <v>1</v>
      </c>
      <c r="O1753" t="str">
        <f>IF(ISNA(VLOOKUP(J1753,Vendors!A:A,1,FALSE)),"MISSING VENDER","VALID")</f>
        <v>VALID</v>
      </c>
      <c r="P1753" t="str">
        <f>IF(ISNA(VLOOKUP(H1753,'Customers'!A:A,1,FALSE)),"missing customer ","valid")</f>
        <v xml:space="preserve">missing customer </v>
      </c>
      <c r="Q1753" t="str">
        <f t="shared" si="138"/>
        <v>VALID</v>
      </c>
      <c r="R1753" t="str">
        <f t="shared" si="139"/>
        <v>VALID</v>
      </c>
    </row>
    <row r="1754" spans="1:18" x14ac:dyDescent="0.25">
      <c r="A1754" t="s">
        <v>4458</v>
      </c>
      <c r="B1754" s="1">
        <v>44753</v>
      </c>
      <c r="C1754">
        <v>90722.75</v>
      </c>
      <c r="D1754" t="s">
        <v>836</v>
      </c>
      <c r="E1754" t="s">
        <v>855</v>
      </c>
      <c r="F1754" t="s">
        <v>5</v>
      </c>
      <c r="G1754" t="s">
        <v>28</v>
      </c>
      <c r="H1754" t="s">
        <v>337</v>
      </c>
      <c r="I1754" t="str">
        <f>_xlfn.XLOOKUP(H1754,'Customers'!A1754:A2153,'Customers'!B1754:B2153," ")</f>
        <v xml:space="preserve"> </v>
      </c>
      <c r="J1754" t="s">
        <v>828</v>
      </c>
      <c r="K1754" t="s">
        <v>4459</v>
      </c>
      <c r="L1754" t="str">
        <f t="shared" si="135"/>
        <v>OK</v>
      </c>
      <c r="M1754" t="str">
        <f t="shared" si="136"/>
        <v>NOT  NULL</v>
      </c>
      <c r="N1754">
        <f t="shared" si="137"/>
        <v>1</v>
      </c>
      <c r="O1754" t="str">
        <f>IF(ISNA(VLOOKUP(J1754,Vendors!A:A,1,FALSE)),"MISSING VENDER","VALID")</f>
        <v>MISSING VENDER</v>
      </c>
      <c r="P1754" t="str">
        <f>IF(ISNA(VLOOKUP(H1754,'Customers'!A:A,1,FALSE)),"missing customer ","valid")</f>
        <v>valid</v>
      </c>
      <c r="Q1754" t="str">
        <f t="shared" si="138"/>
        <v>VALID</v>
      </c>
      <c r="R1754" t="str">
        <f t="shared" si="139"/>
        <v>VALID</v>
      </c>
    </row>
    <row r="1755" spans="1:18" x14ac:dyDescent="0.25">
      <c r="A1755" t="s">
        <v>4460</v>
      </c>
      <c r="B1755" s="1">
        <v>44645</v>
      </c>
      <c r="C1755">
        <v>-47274.39</v>
      </c>
      <c r="D1755" t="s">
        <v>826</v>
      </c>
      <c r="E1755" t="s">
        <v>892</v>
      </c>
      <c r="F1755" t="s">
        <v>3</v>
      </c>
      <c r="G1755" t="s">
        <v>25</v>
      </c>
      <c r="H1755" t="s">
        <v>828</v>
      </c>
      <c r="I1755" t="str">
        <f>_xlfn.XLOOKUP(H1755,'Customers'!A1755:A2154,'Customers'!B1755:B2154," ")</f>
        <v xml:space="preserve"> </v>
      </c>
      <c r="J1755" t="s">
        <v>1345</v>
      </c>
      <c r="K1755" t="s">
        <v>4461</v>
      </c>
      <c r="L1755" t="str">
        <f t="shared" si="135"/>
        <v>OK</v>
      </c>
      <c r="M1755" t="str">
        <f t="shared" si="136"/>
        <v>NOT  NULL</v>
      </c>
      <c r="N1755">
        <f t="shared" si="137"/>
        <v>1</v>
      </c>
      <c r="O1755" t="str">
        <f>IF(ISNA(VLOOKUP(J1755,Vendors!A:A,1,FALSE)),"MISSING VENDER","VALID")</f>
        <v>VALID</v>
      </c>
      <c r="P1755" t="str">
        <f>IF(ISNA(VLOOKUP(H1755,'Customers'!A:A,1,FALSE)),"missing customer ","valid")</f>
        <v xml:space="preserve">missing customer </v>
      </c>
      <c r="Q1755" t="str">
        <f t="shared" si="138"/>
        <v>VALID</v>
      </c>
      <c r="R1755" t="str">
        <f t="shared" si="139"/>
        <v>VALID</v>
      </c>
    </row>
    <row r="1756" spans="1:18" x14ac:dyDescent="0.25">
      <c r="A1756" t="s">
        <v>4462</v>
      </c>
      <c r="B1756" s="1">
        <v>44697</v>
      </c>
      <c r="C1756">
        <v>205547.05</v>
      </c>
      <c r="D1756" t="s">
        <v>836</v>
      </c>
      <c r="E1756" t="s">
        <v>840</v>
      </c>
      <c r="F1756" t="s">
        <v>5</v>
      </c>
      <c r="G1756" t="s">
        <v>14</v>
      </c>
      <c r="H1756" t="s">
        <v>267</v>
      </c>
      <c r="I1756" t="str">
        <f>_xlfn.XLOOKUP(H1756,'Customers'!A1756:A2155,'Customers'!B1756:B2155," ")</f>
        <v xml:space="preserve"> </v>
      </c>
      <c r="J1756" t="s">
        <v>828</v>
      </c>
      <c r="K1756" t="s">
        <v>4463</v>
      </c>
      <c r="L1756" t="str">
        <f t="shared" si="135"/>
        <v>OK</v>
      </c>
      <c r="M1756" t="str">
        <f t="shared" si="136"/>
        <v>NOT  NULL</v>
      </c>
      <c r="N1756">
        <f t="shared" si="137"/>
        <v>1</v>
      </c>
      <c r="O1756" t="str">
        <f>IF(ISNA(VLOOKUP(J1756,Vendors!A:A,1,FALSE)),"MISSING VENDER","VALID")</f>
        <v>MISSING VENDER</v>
      </c>
      <c r="P1756" t="str">
        <f>IF(ISNA(VLOOKUP(H1756,'Customers'!A:A,1,FALSE)),"missing customer ","valid")</f>
        <v>valid</v>
      </c>
      <c r="Q1756" t="str">
        <f t="shared" si="138"/>
        <v>VALID</v>
      </c>
      <c r="R1756" t="str">
        <f t="shared" si="139"/>
        <v>VALID</v>
      </c>
    </row>
    <row r="1757" spans="1:18" x14ac:dyDescent="0.25">
      <c r="A1757" t="s">
        <v>4464</v>
      </c>
      <c r="B1757" s="1">
        <v>44706</v>
      </c>
      <c r="C1757">
        <v>182299.92</v>
      </c>
      <c r="D1757" t="s">
        <v>836</v>
      </c>
      <c r="E1757" t="s">
        <v>840</v>
      </c>
      <c r="F1757" t="s">
        <v>5</v>
      </c>
      <c r="G1757" t="s">
        <v>25</v>
      </c>
      <c r="H1757" t="s">
        <v>281</v>
      </c>
      <c r="I1757" t="str">
        <f>_xlfn.XLOOKUP(H1757,'Customers'!A1757:A2156,'Customers'!B1757:B2156," ")</f>
        <v xml:space="preserve"> </v>
      </c>
      <c r="J1757" t="s">
        <v>828</v>
      </c>
      <c r="K1757" t="s">
        <v>4465</v>
      </c>
      <c r="L1757" t="str">
        <f t="shared" si="135"/>
        <v>OK</v>
      </c>
      <c r="M1757" t="str">
        <f t="shared" si="136"/>
        <v>NOT  NULL</v>
      </c>
      <c r="N1757">
        <f t="shared" si="137"/>
        <v>1</v>
      </c>
      <c r="O1757" t="str">
        <f>IF(ISNA(VLOOKUP(J1757,Vendors!A:A,1,FALSE)),"MISSING VENDER","VALID")</f>
        <v>MISSING VENDER</v>
      </c>
      <c r="P1757" t="str">
        <f>IF(ISNA(VLOOKUP(H1757,'Customers'!A:A,1,FALSE)),"missing customer ","valid")</f>
        <v>valid</v>
      </c>
      <c r="Q1757" t="str">
        <f t="shared" si="138"/>
        <v>VALID</v>
      </c>
      <c r="R1757" t="str">
        <f t="shared" si="139"/>
        <v>VALID</v>
      </c>
    </row>
    <row r="1758" spans="1:18" x14ac:dyDescent="0.25">
      <c r="A1758" t="s">
        <v>4466</v>
      </c>
      <c r="B1758" s="1">
        <v>44688</v>
      </c>
      <c r="C1758">
        <v>223726.31</v>
      </c>
      <c r="D1758" t="s">
        <v>836</v>
      </c>
      <c r="E1758" t="s">
        <v>837</v>
      </c>
      <c r="F1758" t="s">
        <v>5</v>
      </c>
      <c r="G1758" t="s">
        <v>25</v>
      </c>
      <c r="H1758" t="s">
        <v>59</v>
      </c>
      <c r="I1758" t="str">
        <f>_xlfn.XLOOKUP(H1758,'Customers'!A1758:A2157,'Customers'!B1758:B2157," ")</f>
        <v xml:space="preserve"> </v>
      </c>
      <c r="J1758" t="s">
        <v>828</v>
      </c>
      <c r="K1758" t="s">
        <v>4467</v>
      </c>
      <c r="L1758" t="str">
        <f t="shared" si="135"/>
        <v>OK</v>
      </c>
      <c r="M1758" t="str">
        <f t="shared" si="136"/>
        <v>NOT  NULL</v>
      </c>
      <c r="N1758">
        <f t="shared" si="137"/>
        <v>1</v>
      </c>
      <c r="O1758" t="str">
        <f>IF(ISNA(VLOOKUP(J1758,Vendors!A:A,1,FALSE)),"MISSING VENDER","VALID")</f>
        <v>MISSING VENDER</v>
      </c>
      <c r="P1758" t="str">
        <f>IF(ISNA(VLOOKUP(H1758,'Customers'!A:A,1,FALSE)),"missing customer ","valid")</f>
        <v>valid</v>
      </c>
      <c r="Q1758" t="str">
        <f t="shared" si="138"/>
        <v>VALID</v>
      </c>
      <c r="R1758" t="str">
        <f t="shared" si="139"/>
        <v>VALID</v>
      </c>
    </row>
    <row r="1759" spans="1:18" x14ac:dyDescent="0.25">
      <c r="A1759" t="s">
        <v>4468</v>
      </c>
      <c r="B1759" s="1">
        <v>45088</v>
      </c>
      <c r="C1759">
        <v>247854.19</v>
      </c>
      <c r="D1759" t="s">
        <v>836</v>
      </c>
      <c r="E1759" t="s">
        <v>837</v>
      </c>
      <c r="F1759" t="s">
        <v>5</v>
      </c>
      <c r="G1759" t="s">
        <v>25</v>
      </c>
      <c r="H1759" t="s">
        <v>57</v>
      </c>
      <c r="I1759" t="str">
        <f>_xlfn.XLOOKUP(H1759,'Customers'!A1759:A2158,'Customers'!B1759:B2158," ")</f>
        <v xml:space="preserve"> </v>
      </c>
      <c r="J1759" t="s">
        <v>828</v>
      </c>
      <c r="K1759" t="s">
        <v>4469</v>
      </c>
      <c r="L1759" t="str">
        <f t="shared" si="135"/>
        <v>OK</v>
      </c>
      <c r="M1759" t="str">
        <f t="shared" si="136"/>
        <v>NOT  NULL</v>
      </c>
      <c r="N1759">
        <f t="shared" si="137"/>
        <v>1</v>
      </c>
      <c r="O1759" t="str">
        <f>IF(ISNA(VLOOKUP(J1759,Vendors!A:A,1,FALSE)),"MISSING VENDER","VALID")</f>
        <v>MISSING VENDER</v>
      </c>
      <c r="P1759" t="str">
        <f>IF(ISNA(VLOOKUP(H1759,'Customers'!A:A,1,FALSE)),"missing customer ","valid")</f>
        <v>valid</v>
      </c>
      <c r="Q1759" t="str">
        <f t="shared" si="138"/>
        <v>VALID</v>
      </c>
      <c r="R1759" t="str">
        <f t="shared" si="139"/>
        <v>VALID</v>
      </c>
    </row>
    <row r="1760" spans="1:18" x14ac:dyDescent="0.25">
      <c r="A1760" t="s">
        <v>4470</v>
      </c>
      <c r="B1760" s="1">
        <v>44662</v>
      </c>
      <c r="C1760">
        <v>-41739.33</v>
      </c>
      <c r="D1760" t="s">
        <v>826</v>
      </c>
      <c r="E1760" t="s">
        <v>827</v>
      </c>
      <c r="F1760" t="s">
        <v>4</v>
      </c>
      <c r="G1760" t="s">
        <v>25</v>
      </c>
      <c r="H1760" t="s">
        <v>828</v>
      </c>
      <c r="I1760" t="str">
        <f>_xlfn.XLOOKUP(H1760,'Customers'!A1760:A2159,'Customers'!B1760:B2159," ")</f>
        <v xml:space="preserve"> </v>
      </c>
      <c r="J1760" t="s">
        <v>952</v>
      </c>
      <c r="K1760" t="s">
        <v>4471</v>
      </c>
      <c r="L1760" t="str">
        <f t="shared" si="135"/>
        <v>OK</v>
      </c>
      <c r="M1760" t="str">
        <f t="shared" si="136"/>
        <v>NOT  NULL</v>
      </c>
      <c r="N1760">
        <f t="shared" si="137"/>
        <v>1</v>
      </c>
      <c r="O1760" t="str">
        <f>IF(ISNA(VLOOKUP(J1760,Vendors!A:A,1,FALSE)),"MISSING VENDER","VALID")</f>
        <v>VALID</v>
      </c>
      <c r="P1760" t="str">
        <f>IF(ISNA(VLOOKUP(H1760,'Customers'!A:A,1,FALSE)),"missing customer ","valid")</f>
        <v xml:space="preserve">missing customer </v>
      </c>
      <c r="Q1760" t="str">
        <f t="shared" si="138"/>
        <v>VALID</v>
      </c>
      <c r="R1760" t="str">
        <f t="shared" si="139"/>
        <v>VALID</v>
      </c>
    </row>
    <row r="1761" spans="1:18" x14ac:dyDescent="0.25">
      <c r="A1761" t="s">
        <v>4472</v>
      </c>
      <c r="B1761" s="1">
        <v>44979</v>
      </c>
      <c r="C1761">
        <v>-15052.74</v>
      </c>
      <c r="D1761" t="s">
        <v>826</v>
      </c>
      <c r="E1761" t="s">
        <v>865</v>
      </c>
      <c r="F1761" t="s">
        <v>5</v>
      </c>
      <c r="G1761" t="s">
        <v>28</v>
      </c>
      <c r="H1761" t="s">
        <v>828</v>
      </c>
      <c r="I1761" t="str">
        <f>_xlfn.XLOOKUP(H1761,'Customers'!A1761:A2160,'Customers'!B1761:B2160," ")</f>
        <v xml:space="preserve"> </v>
      </c>
      <c r="J1761" t="s">
        <v>944</v>
      </c>
      <c r="K1761" t="s">
        <v>4473</v>
      </c>
      <c r="L1761" t="str">
        <f t="shared" si="135"/>
        <v>OK</v>
      </c>
      <c r="M1761" t="str">
        <f t="shared" si="136"/>
        <v>NOT  NULL</v>
      </c>
      <c r="N1761">
        <f t="shared" si="137"/>
        <v>1</v>
      </c>
      <c r="O1761" t="str">
        <f>IF(ISNA(VLOOKUP(J1761,Vendors!A:A,1,FALSE)),"MISSING VENDER","VALID")</f>
        <v>VALID</v>
      </c>
      <c r="P1761" t="str">
        <f>IF(ISNA(VLOOKUP(H1761,'Customers'!A:A,1,FALSE)),"missing customer ","valid")</f>
        <v xml:space="preserve">missing customer </v>
      </c>
      <c r="Q1761" t="str">
        <f t="shared" si="138"/>
        <v>VALID</v>
      </c>
      <c r="R1761" t="str">
        <f t="shared" si="139"/>
        <v>VALID</v>
      </c>
    </row>
    <row r="1762" spans="1:18" x14ac:dyDescent="0.25">
      <c r="A1762" t="s">
        <v>4474</v>
      </c>
      <c r="B1762" s="1">
        <v>45006</v>
      </c>
      <c r="C1762">
        <v>159025.91</v>
      </c>
      <c r="D1762" t="s">
        <v>836</v>
      </c>
      <c r="E1762" t="s">
        <v>855</v>
      </c>
      <c r="F1762" t="s">
        <v>4</v>
      </c>
      <c r="G1762" t="s">
        <v>28</v>
      </c>
      <c r="H1762" t="s">
        <v>399</v>
      </c>
      <c r="I1762" t="str">
        <f>_xlfn.XLOOKUP(H1762,'Customers'!A1762:A2161,'Customers'!B1762:B2161," ")</f>
        <v xml:space="preserve"> </v>
      </c>
      <c r="J1762" t="s">
        <v>828</v>
      </c>
      <c r="K1762" t="s">
        <v>4475</v>
      </c>
      <c r="L1762" t="str">
        <f t="shared" si="135"/>
        <v>OK</v>
      </c>
      <c r="M1762" t="str">
        <f t="shared" si="136"/>
        <v>NOT  NULL</v>
      </c>
      <c r="N1762">
        <f t="shared" si="137"/>
        <v>1</v>
      </c>
      <c r="O1762" t="str">
        <f>IF(ISNA(VLOOKUP(J1762,Vendors!A:A,1,FALSE)),"MISSING VENDER","VALID")</f>
        <v>MISSING VENDER</v>
      </c>
      <c r="P1762" t="str">
        <f>IF(ISNA(VLOOKUP(H1762,'Customers'!A:A,1,FALSE)),"missing customer ","valid")</f>
        <v>valid</v>
      </c>
      <c r="Q1762" t="str">
        <f t="shared" si="138"/>
        <v>VALID</v>
      </c>
      <c r="R1762" t="str">
        <f t="shared" si="139"/>
        <v>VALID</v>
      </c>
    </row>
    <row r="1763" spans="1:18" x14ac:dyDescent="0.25">
      <c r="A1763" t="s">
        <v>4476</v>
      </c>
      <c r="B1763" s="1">
        <v>44564</v>
      </c>
      <c r="C1763">
        <v>173675.11</v>
      </c>
      <c r="D1763" t="s">
        <v>836</v>
      </c>
      <c r="E1763" t="s">
        <v>840</v>
      </c>
      <c r="F1763" t="s">
        <v>4</v>
      </c>
      <c r="G1763" t="s">
        <v>18</v>
      </c>
      <c r="H1763" t="s">
        <v>137</v>
      </c>
      <c r="I1763" t="str">
        <f>_xlfn.XLOOKUP(H1763,'Customers'!A1763:A2162,'Customers'!B1763:B2162," ")</f>
        <v xml:space="preserve"> </v>
      </c>
      <c r="J1763" t="s">
        <v>828</v>
      </c>
      <c r="K1763" t="s">
        <v>4477</v>
      </c>
      <c r="L1763" t="str">
        <f t="shared" si="135"/>
        <v>OK</v>
      </c>
      <c r="M1763" t="str">
        <f t="shared" si="136"/>
        <v>NOT  NULL</v>
      </c>
      <c r="N1763">
        <f t="shared" si="137"/>
        <v>1</v>
      </c>
      <c r="O1763" t="str">
        <f>IF(ISNA(VLOOKUP(J1763,Vendors!A:A,1,FALSE)),"MISSING VENDER","VALID")</f>
        <v>MISSING VENDER</v>
      </c>
      <c r="P1763" t="str">
        <f>IF(ISNA(VLOOKUP(H1763,'Customers'!A:A,1,FALSE)),"missing customer ","valid")</f>
        <v>valid</v>
      </c>
      <c r="Q1763" t="str">
        <f t="shared" si="138"/>
        <v>VALID</v>
      </c>
      <c r="R1763" t="str">
        <f t="shared" si="139"/>
        <v>VALID</v>
      </c>
    </row>
    <row r="1764" spans="1:18" x14ac:dyDescent="0.25">
      <c r="A1764" t="s">
        <v>4478</v>
      </c>
      <c r="B1764" s="1">
        <v>45044</v>
      </c>
      <c r="C1764">
        <v>119525.97</v>
      </c>
      <c r="D1764" t="s">
        <v>836</v>
      </c>
      <c r="E1764" t="s">
        <v>840</v>
      </c>
      <c r="F1764" t="s">
        <v>5</v>
      </c>
      <c r="G1764" t="s">
        <v>25</v>
      </c>
      <c r="H1764" t="s">
        <v>317</v>
      </c>
      <c r="I1764" t="str">
        <f>_xlfn.XLOOKUP(H1764,'Customers'!A1764:A2163,'Customers'!B1764:B2163," ")</f>
        <v xml:space="preserve"> </v>
      </c>
      <c r="J1764" t="s">
        <v>828</v>
      </c>
      <c r="K1764" t="s">
        <v>4479</v>
      </c>
      <c r="L1764" t="str">
        <f t="shared" si="135"/>
        <v>OK</v>
      </c>
      <c r="M1764" t="str">
        <f t="shared" si="136"/>
        <v>NOT  NULL</v>
      </c>
      <c r="N1764">
        <f t="shared" si="137"/>
        <v>1</v>
      </c>
      <c r="O1764" t="str">
        <f>IF(ISNA(VLOOKUP(J1764,Vendors!A:A,1,FALSE)),"MISSING VENDER","VALID")</f>
        <v>MISSING VENDER</v>
      </c>
      <c r="P1764" t="str">
        <f>IF(ISNA(VLOOKUP(H1764,'Customers'!A:A,1,FALSE)),"missing customer ","valid")</f>
        <v>valid</v>
      </c>
      <c r="Q1764" t="str">
        <f t="shared" si="138"/>
        <v>VALID</v>
      </c>
      <c r="R1764" t="str">
        <f t="shared" si="139"/>
        <v>VALID</v>
      </c>
    </row>
    <row r="1765" spans="1:18" x14ac:dyDescent="0.25">
      <c r="A1765" t="s">
        <v>4480</v>
      </c>
      <c r="B1765" s="1">
        <v>45061</v>
      </c>
      <c r="C1765">
        <v>-43753.45</v>
      </c>
      <c r="D1765" t="s">
        <v>826</v>
      </c>
      <c r="E1765" t="s">
        <v>832</v>
      </c>
      <c r="F1765" t="s">
        <v>3</v>
      </c>
      <c r="G1765" t="s">
        <v>25</v>
      </c>
      <c r="H1765" t="s">
        <v>828</v>
      </c>
      <c r="I1765" t="str">
        <f>_xlfn.XLOOKUP(H1765,'Customers'!A1765:A2164,'Customers'!B1765:B2164," ")</f>
        <v xml:space="preserve"> </v>
      </c>
      <c r="J1765" t="s">
        <v>1527</v>
      </c>
      <c r="K1765" t="s">
        <v>4481</v>
      </c>
      <c r="L1765" t="str">
        <f t="shared" si="135"/>
        <v>OK</v>
      </c>
      <c r="M1765" t="str">
        <f t="shared" si="136"/>
        <v>NOT  NULL</v>
      </c>
      <c r="N1765">
        <f t="shared" si="137"/>
        <v>1</v>
      </c>
      <c r="O1765" t="str">
        <f>IF(ISNA(VLOOKUP(J1765,Vendors!A:A,1,FALSE)),"MISSING VENDER","VALID")</f>
        <v>VALID</v>
      </c>
      <c r="P1765" t="str">
        <f>IF(ISNA(VLOOKUP(H1765,'Customers'!A:A,1,FALSE)),"missing customer ","valid")</f>
        <v xml:space="preserve">missing customer </v>
      </c>
      <c r="Q1765" t="str">
        <f t="shared" si="138"/>
        <v>VALID</v>
      </c>
      <c r="R1765" t="str">
        <f t="shared" si="139"/>
        <v>VALID</v>
      </c>
    </row>
    <row r="1766" spans="1:18" x14ac:dyDescent="0.25">
      <c r="A1766" t="s">
        <v>4482</v>
      </c>
      <c r="B1766" s="1">
        <v>45014</v>
      </c>
      <c r="C1766">
        <v>-45089.58</v>
      </c>
      <c r="D1766" t="s">
        <v>826</v>
      </c>
      <c r="E1766" t="s">
        <v>851</v>
      </c>
      <c r="F1766" t="s">
        <v>4</v>
      </c>
      <c r="G1766" t="s">
        <v>25</v>
      </c>
      <c r="H1766" t="s">
        <v>828</v>
      </c>
      <c r="I1766" t="str">
        <f>_xlfn.XLOOKUP(H1766,'Customers'!A1766:A2165,'Customers'!B1766:B2165," ")</f>
        <v xml:space="preserve"> </v>
      </c>
      <c r="J1766" t="s">
        <v>969</v>
      </c>
      <c r="K1766" t="s">
        <v>4483</v>
      </c>
      <c r="L1766" t="str">
        <f t="shared" si="135"/>
        <v>OK</v>
      </c>
      <c r="M1766" t="str">
        <f t="shared" si="136"/>
        <v>NOT  NULL</v>
      </c>
      <c r="N1766">
        <f t="shared" si="137"/>
        <v>1</v>
      </c>
      <c r="O1766" t="str">
        <f>IF(ISNA(VLOOKUP(J1766,Vendors!A:A,1,FALSE)),"MISSING VENDER","VALID")</f>
        <v>VALID</v>
      </c>
      <c r="P1766" t="str">
        <f>IF(ISNA(VLOOKUP(H1766,'Customers'!A:A,1,FALSE)),"missing customer ","valid")</f>
        <v xml:space="preserve">missing customer </v>
      </c>
      <c r="Q1766" t="str">
        <f t="shared" si="138"/>
        <v>VALID</v>
      </c>
      <c r="R1766" t="str">
        <f t="shared" si="139"/>
        <v>VALID</v>
      </c>
    </row>
    <row r="1767" spans="1:18" x14ac:dyDescent="0.25">
      <c r="A1767" t="s">
        <v>4484</v>
      </c>
      <c r="B1767" s="1">
        <v>44684</v>
      </c>
      <c r="C1767">
        <v>68682.850000000006</v>
      </c>
      <c r="D1767" t="s">
        <v>836</v>
      </c>
      <c r="E1767" t="s">
        <v>840</v>
      </c>
      <c r="F1767" t="s">
        <v>3</v>
      </c>
      <c r="G1767" t="s">
        <v>14</v>
      </c>
      <c r="H1767" t="s">
        <v>363</v>
      </c>
      <c r="I1767" t="str">
        <f>_xlfn.XLOOKUP(H1767,'Customers'!A1767:A2166,'Customers'!B1767:B2166," ")</f>
        <v xml:space="preserve"> </v>
      </c>
      <c r="J1767" t="s">
        <v>828</v>
      </c>
      <c r="K1767" t="s">
        <v>4485</v>
      </c>
      <c r="L1767" t="str">
        <f t="shared" si="135"/>
        <v>OK</v>
      </c>
      <c r="M1767" t="str">
        <f t="shared" si="136"/>
        <v>NOT  NULL</v>
      </c>
      <c r="N1767">
        <f t="shared" si="137"/>
        <v>1</v>
      </c>
      <c r="O1767" t="str">
        <f>IF(ISNA(VLOOKUP(J1767,Vendors!A:A,1,FALSE)),"MISSING VENDER","VALID")</f>
        <v>MISSING VENDER</v>
      </c>
      <c r="P1767" t="str">
        <f>IF(ISNA(VLOOKUP(H1767,'Customers'!A:A,1,FALSE)),"missing customer ","valid")</f>
        <v>valid</v>
      </c>
      <c r="Q1767" t="str">
        <f t="shared" si="138"/>
        <v>VALID</v>
      </c>
      <c r="R1767" t="str">
        <f t="shared" si="139"/>
        <v>VALID</v>
      </c>
    </row>
    <row r="1768" spans="1:18" x14ac:dyDescent="0.25">
      <c r="A1768" t="s">
        <v>4486</v>
      </c>
      <c r="B1768" s="1">
        <v>44960</v>
      </c>
      <c r="C1768">
        <v>-30374.77</v>
      </c>
      <c r="D1768" t="s">
        <v>826</v>
      </c>
      <c r="E1768" t="s">
        <v>892</v>
      </c>
      <c r="F1768" t="s">
        <v>5</v>
      </c>
      <c r="G1768" t="s">
        <v>25</v>
      </c>
      <c r="H1768" t="s">
        <v>828</v>
      </c>
      <c r="I1768" t="str">
        <f>_xlfn.XLOOKUP(H1768,'Customers'!A1768:A2167,'Customers'!B1768:B2167," ")</f>
        <v xml:space="preserve"> </v>
      </c>
      <c r="J1768" t="s">
        <v>4487</v>
      </c>
      <c r="K1768" t="s">
        <v>4488</v>
      </c>
      <c r="L1768" t="str">
        <f t="shared" si="135"/>
        <v>OK</v>
      </c>
      <c r="M1768" t="str">
        <f t="shared" si="136"/>
        <v>NOT  NULL</v>
      </c>
      <c r="N1768">
        <f t="shared" si="137"/>
        <v>1</v>
      </c>
      <c r="O1768" t="str">
        <f>IF(ISNA(VLOOKUP(J1768,Vendors!A:A,1,FALSE)),"MISSING VENDER","VALID")</f>
        <v>VALID</v>
      </c>
      <c r="P1768" t="str">
        <f>IF(ISNA(VLOOKUP(H1768,'Customers'!A:A,1,FALSE)),"missing customer ","valid")</f>
        <v xml:space="preserve">missing customer </v>
      </c>
      <c r="Q1768" t="str">
        <f t="shared" si="138"/>
        <v>VALID</v>
      </c>
      <c r="R1768" t="str">
        <f t="shared" si="139"/>
        <v>VALID</v>
      </c>
    </row>
    <row r="1769" spans="1:18" x14ac:dyDescent="0.25">
      <c r="A1769" t="s">
        <v>4489</v>
      </c>
      <c r="B1769" s="1">
        <v>45265</v>
      </c>
      <c r="C1769">
        <v>245397.59</v>
      </c>
      <c r="D1769" t="s">
        <v>836</v>
      </c>
      <c r="E1769" t="s">
        <v>837</v>
      </c>
      <c r="F1769" t="s">
        <v>3</v>
      </c>
      <c r="G1769" t="s">
        <v>25</v>
      </c>
      <c r="H1769" t="s">
        <v>26</v>
      </c>
      <c r="I1769" t="str">
        <f>_xlfn.XLOOKUP(H1769,'Customers'!A1769:A2168,'Customers'!B1769:B2168," ")</f>
        <v xml:space="preserve"> </v>
      </c>
      <c r="J1769" t="s">
        <v>828</v>
      </c>
      <c r="K1769" t="s">
        <v>4490</v>
      </c>
      <c r="L1769" t="str">
        <f t="shared" si="135"/>
        <v>OK</v>
      </c>
      <c r="M1769" t="str">
        <f t="shared" si="136"/>
        <v>NOT  NULL</v>
      </c>
      <c r="N1769">
        <f t="shared" si="137"/>
        <v>1</v>
      </c>
      <c r="O1769" t="str">
        <f>IF(ISNA(VLOOKUP(J1769,Vendors!A:A,1,FALSE)),"MISSING VENDER","VALID")</f>
        <v>MISSING VENDER</v>
      </c>
      <c r="P1769" t="str">
        <f>IF(ISNA(VLOOKUP(H1769,'Customers'!A:A,1,FALSE)),"missing customer ","valid")</f>
        <v>valid</v>
      </c>
      <c r="Q1769" t="str">
        <f t="shared" si="138"/>
        <v>VALID</v>
      </c>
      <c r="R1769" t="str">
        <f t="shared" si="139"/>
        <v>VALID</v>
      </c>
    </row>
    <row r="1770" spans="1:18" x14ac:dyDescent="0.25">
      <c r="A1770" t="s">
        <v>4491</v>
      </c>
      <c r="B1770" s="1">
        <v>45204</v>
      </c>
      <c r="C1770">
        <v>-80844.03</v>
      </c>
      <c r="D1770" t="s">
        <v>826</v>
      </c>
      <c r="E1770" t="s">
        <v>843</v>
      </c>
      <c r="F1770" t="s">
        <v>5</v>
      </c>
      <c r="G1770" t="s">
        <v>18</v>
      </c>
      <c r="H1770" t="s">
        <v>828</v>
      </c>
      <c r="I1770" t="str">
        <f>_xlfn.XLOOKUP(H1770,'Customers'!A1770:A2169,'Customers'!B1770:B2169," ")</f>
        <v xml:space="preserve"> </v>
      </c>
      <c r="J1770" t="s">
        <v>1096</v>
      </c>
      <c r="K1770" t="s">
        <v>4492</v>
      </c>
      <c r="L1770" t="str">
        <f t="shared" si="135"/>
        <v>OK</v>
      </c>
      <c r="M1770" t="str">
        <f t="shared" si="136"/>
        <v>NOT  NULL</v>
      </c>
      <c r="N1770">
        <f t="shared" si="137"/>
        <v>1</v>
      </c>
      <c r="O1770" t="str">
        <f>IF(ISNA(VLOOKUP(J1770,Vendors!A:A,1,FALSE)),"MISSING VENDER","VALID")</f>
        <v>VALID</v>
      </c>
      <c r="P1770" t="str">
        <f>IF(ISNA(VLOOKUP(H1770,'Customers'!A:A,1,FALSE)),"missing customer ","valid")</f>
        <v xml:space="preserve">missing customer </v>
      </c>
      <c r="Q1770" t="str">
        <f t="shared" si="138"/>
        <v>VALID</v>
      </c>
      <c r="R1770" t="str">
        <f t="shared" si="139"/>
        <v>VALID</v>
      </c>
    </row>
    <row r="1771" spans="1:18" x14ac:dyDescent="0.25">
      <c r="A1771" t="s">
        <v>4493</v>
      </c>
      <c r="B1771" s="1">
        <v>44941</v>
      </c>
      <c r="C1771">
        <v>188633.26</v>
      </c>
      <c r="D1771" t="s">
        <v>836</v>
      </c>
      <c r="E1771" t="s">
        <v>840</v>
      </c>
      <c r="F1771" t="s">
        <v>5</v>
      </c>
      <c r="G1771" t="s">
        <v>28</v>
      </c>
      <c r="H1771" t="s">
        <v>147</v>
      </c>
      <c r="I1771" t="str">
        <f>_xlfn.XLOOKUP(H1771,'Customers'!A1771:A2170,'Customers'!B1771:B2170," ")</f>
        <v xml:space="preserve"> </v>
      </c>
      <c r="J1771" t="s">
        <v>828</v>
      </c>
      <c r="K1771" t="s">
        <v>4494</v>
      </c>
      <c r="L1771" t="str">
        <f t="shared" si="135"/>
        <v>OK</v>
      </c>
      <c r="M1771" t="str">
        <f t="shared" si="136"/>
        <v>NOT  NULL</v>
      </c>
      <c r="N1771">
        <f t="shared" si="137"/>
        <v>1</v>
      </c>
      <c r="O1771" t="str">
        <f>IF(ISNA(VLOOKUP(J1771,Vendors!A:A,1,FALSE)),"MISSING VENDER","VALID")</f>
        <v>MISSING VENDER</v>
      </c>
      <c r="P1771" t="str">
        <f>IF(ISNA(VLOOKUP(H1771,'Customers'!A:A,1,FALSE)),"missing customer ","valid")</f>
        <v>valid</v>
      </c>
      <c r="Q1771" t="str">
        <f t="shared" si="138"/>
        <v>VALID</v>
      </c>
      <c r="R1771" t="str">
        <f t="shared" si="139"/>
        <v>VALID</v>
      </c>
    </row>
    <row r="1772" spans="1:18" x14ac:dyDescent="0.25">
      <c r="A1772" t="s">
        <v>4495</v>
      </c>
      <c r="B1772" s="1">
        <v>44916</v>
      </c>
      <c r="C1772">
        <v>201696.55</v>
      </c>
      <c r="D1772" t="s">
        <v>836</v>
      </c>
      <c r="E1772" t="s">
        <v>840</v>
      </c>
      <c r="F1772" t="s">
        <v>4</v>
      </c>
      <c r="G1772" t="s">
        <v>28</v>
      </c>
      <c r="H1772" t="s">
        <v>229</v>
      </c>
      <c r="I1772" t="str">
        <f>_xlfn.XLOOKUP(H1772,'Customers'!A1772:A2171,'Customers'!B1772:B2171," ")</f>
        <v xml:space="preserve"> </v>
      </c>
      <c r="J1772" t="s">
        <v>828</v>
      </c>
      <c r="K1772" t="s">
        <v>4496</v>
      </c>
      <c r="L1772" t="str">
        <f t="shared" si="135"/>
        <v>OK</v>
      </c>
      <c r="M1772" t="str">
        <f t="shared" si="136"/>
        <v>NOT  NULL</v>
      </c>
      <c r="N1772">
        <f t="shared" si="137"/>
        <v>1</v>
      </c>
      <c r="O1772" t="str">
        <f>IF(ISNA(VLOOKUP(J1772,Vendors!A:A,1,FALSE)),"MISSING VENDER","VALID")</f>
        <v>MISSING VENDER</v>
      </c>
      <c r="P1772" t="str">
        <f>IF(ISNA(VLOOKUP(H1772,'Customers'!A:A,1,FALSE)),"missing customer ","valid")</f>
        <v>valid</v>
      </c>
      <c r="Q1772" t="str">
        <f t="shared" si="138"/>
        <v>VALID</v>
      </c>
      <c r="R1772" t="str">
        <f t="shared" si="139"/>
        <v>VALID</v>
      </c>
    </row>
    <row r="1773" spans="1:18" x14ac:dyDescent="0.25">
      <c r="A1773" t="s">
        <v>4497</v>
      </c>
      <c r="B1773" s="1">
        <v>45186</v>
      </c>
      <c r="C1773">
        <v>33214.339999999997</v>
      </c>
      <c r="D1773" t="s">
        <v>1332</v>
      </c>
      <c r="E1773" t="s">
        <v>1332</v>
      </c>
      <c r="F1773" t="s">
        <v>3</v>
      </c>
      <c r="G1773" t="s">
        <v>25</v>
      </c>
      <c r="H1773" t="s">
        <v>828</v>
      </c>
      <c r="I1773" t="str">
        <f>_xlfn.XLOOKUP(H1773,'Customers'!A1773:A2172,'Customers'!B1773:B2172," ")</f>
        <v xml:space="preserve"> </v>
      </c>
      <c r="J1773" t="s">
        <v>828</v>
      </c>
      <c r="K1773" t="s">
        <v>4498</v>
      </c>
      <c r="L1773" t="str">
        <f t="shared" si="135"/>
        <v>OK</v>
      </c>
      <c r="M1773" t="str">
        <f t="shared" si="136"/>
        <v>NOT  NULL</v>
      </c>
      <c r="N1773">
        <f t="shared" si="137"/>
        <v>1</v>
      </c>
      <c r="O1773" t="str">
        <f>IF(ISNA(VLOOKUP(J1773,Vendors!A:A,1,FALSE)),"MISSING VENDER","VALID")</f>
        <v>MISSING VENDER</v>
      </c>
      <c r="P1773" t="str">
        <f>IF(ISNA(VLOOKUP(H1773,'Customers'!A:A,1,FALSE)),"missing customer ","valid")</f>
        <v xml:space="preserve">missing customer </v>
      </c>
      <c r="Q1773" t="str">
        <f t="shared" si="138"/>
        <v>VALID</v>
      </c>
      <c r="R1773" t="str">
        <f t="shared" si="139"/>
        <v>VALID</v>
      </c>
    </row>
    <row r="1774" spans="1:18" x14ac:dyDescent="0.25">
      <c r="A1774" t="s">
        <v>4499</v>
      </c>
      <c r="B1774" s="1">
        <v>45191</v>
      </c>
      <c r="C1774">
        <v>204315.48</v>
      </c>
      <c r="D1774" t="s">
        <v>836</v>
      </c>
      <c r="E1774" t="s">
        <v>840</v>
      </c>
      <c r="F1774" t="s">
        <v>3</v>
      </c>
      <c r="G1774" t="s">
        <v>14</v>
      </c>
      <c r="H1774" t="s">
        <v>371</v>
      </c>
      <c r="I1774" t="str">
        <f>_xlfn.XLOOKUP(H1774,'Customers'!A1774:A2173,'Customers'!B1774:B2173," ")</f>
        <v xml:space="preserve"> </v>
      </c>
      <c r="J1774" t="s">
        <v>828</v>
      </c>
      <c r="K1774" t="s">
        <v>4500</v>
      </c>
      <c r="L1774" t="str">
        <f t="shared" si="135"/>
        <v>OK</v>
      </c>
      <c r="M1774" t="str">
        <f t="shared" si="136"/>
        <v>NOT  NULL</v>
      </c>
      <c r="N1774">
        <f t="shared" si="137"/>
        <v>1</v>
      </c>
      <c r="O1774" t="str">
        <f>IF(ISNA(VLOOKUP(J1774,Vendors!A:A,1,FALSE)),"MISSING VENDER","VALID")</f>
        <v>MISSING VENDER</v>
      </c>
      <c r="P1774" t="str">
        <f>IF(ISNA(VLOOKUP(H1774,'Customers'!A:A,1,FALSE)),"missing customer ","valid")</f>
        <v>valid</v>
      </c>
      <c r="Q1774" t="str">
        <f t="shared" si="138"/>
        <v>VALID</v>
      </c>
      <c r="R1774" t="str">
        <f t="shared" si="139"/>
        <v>VALID</v>
      </c>
    </row>
    <row r="1775" spans="1:18" x14ac:dyDescent="0.25">
      <c r="A1775" t="s">
        <v>4501</v>
      </c>
      <c r="B1775" s="1">
        <v>44624</v>
      </c>
      <c r="C1775">
        <v>90263.28</v>
      </c>
      <c r="D1775" t="s">
        <v>836</v>
      </c>
      <c r="E1775" t="s">
        <v>837</v>
      </c>
      <c r="F1775" t="s">
        <v>3</v>
      </c>
      <c r="G1775" t="s">
        <v>28</v>
      </c>
      <c r="H1775" t="s">
        <v>315</v>
      </c>
      <c r="I1775" t="str">
        <f>_xlfn.XLOOKUP(H1775,'Customers'!A1775:A2174,'Customers'!B1775:B2174," ")</f>
        <v xml:space="preserve"> </v>
      </c>
      <c r="J1775" t="s">
        <v>828</v>
      </c>
      <c r="K1775" t="s">
        <v>4502</v>
      </c>
      <c r="L1775" t="str">
        <f t="shared" si="135"/>
        <v>OK</v>
      </c>
      <c r="M1775" t="str">
        <f t="shared" si="136"/>
        <v>NOT  NULL</v>
      </c>
      <c r="N1775">
        <f t="shared" si="137"/>
        <v>1</v>
      </c>
      <c r="O1775" t="str">
        <f>IF(ISNA(VLOOKUP(J1775,Vendors!A:A,1,FALSE)),"MISSING VENDER","VALID")</f>
        <v>MISSING VENDER</v>
      </c>
      <c r="P1775" t="str">
        <f>IF(ISNA(VLOOKUP(H1775,'Customers'!A:A,1,FALSE)),"missing customer ","valid")</f>
        <v>valid</v>
      </c>
      <c r="Q1775" t="str">
        <f t="shared" si="138"/>
        <v>VALID</v>
      </c>
      <c r="R1775" t="str">
        <f t="shared" si="139"/>
        <v>VALID</v>
      </c>
    </row>
    <row r="1776" spans="1:18" x14ac:dyDescent="0.25">
      <c r="A1776" t="s">
        <v>4503</v>
      </c>
      <c r="B1776" s="1">
        <v>44792</v>
      </c>
      <c r="C1776">
        <v>-14979.17</v>
      </c>
      <c r="D1776" t="s">
        <v>826</v>
      </c>
      <c r="E1776" t="s">
        <v>892</v>
      </c>
      <c r="F1776" t="s">
        <v>3</v>
      </c>
      <c r="G1776" t="s">
        <v>18</v>
      </c>
      <c r="H1776" t="s">
        <v>828</v>
      </c>
      <c r="I1776" t="str">
        <f>_xlfn.XLOOKUP(H1776,'Customers'!A1776:A2175,'Customers'!B1776:B2175," ")</f>
        <v xml:space="preserve"> </v>
      </c>
      <c r="J1776" t="s">
        <v>955</v>
      </c>
      <c r="K1776" t="s">
        <v>4504</v>
      </c>
      <c r="L1776" t="str">
        <f t="shared" si="135"/>
        <v>OK</v>
      </c>
      <c r="M1776" t="str">
        <f t="shared" si="136"/>
        <v>NOT  NULL</v>
      </c>
      <c r="N1776">
        <f t="shared" si="137"/>
        <v>1</v>
      </c>
      <c r="O1776" t="str">
        <f>IF(ISNA(VLOOKUP(J1776,Vendors!A:A,1,FALSE)),"MISSING VENDER","VALID")</f>
        <v>VALID</v>
      </c>
      <c r="P1776" t="str">
        <f>IF(ISNA(VLOOKUP(H1776,'Customers'!A:A,1,FALSE)),"missing customer ","valid")</f>
        <v xml:space="preserve">missing customer </v>
      </c>
      <c r="Q1776" t="str">
        <f t="shared" si="138"/>
        <v>VALID</v>
      </c>
      <c r="R1776" t="str">
        <f t="shared" si="139"/>
        <v>VALID</v>
      </c>
    </row>
    <row r="1777" spans="1:18" x14ac:dyDescent="0.25">
      <c r="A1777" t="s">
        <v>4505</v>
      </c>
      <c r="B1777" s="1">
        <v>44598</v>
      </c>
      <c r="C1777">
        <v>-21331.01</v>
      </c>
      <c r="D1777" t="s">
        <v>826</v>
      </c>
      <c r="E1777" t="s">
        <v>832</v>
      </c>
      <c r="F1777" t="s">
        <v>4</v>
      </c>
      <c r="G1777" t="s">
        <v>25</v>
      </c>
      <c r="H1777" t="s">
        <v>828</v>
      </c>
      <c r="I1777" t="str">
        <f>_xlfn.XLOOKUP(H1777,'Customers'!A1777:A2176,'Customers'!B1777:B2176," ")</f>
        <v xml:space="preserve"> </v>
      </c>
      <c r="J1777" t="s">
        <v>1224</v>
      </c>
      <c r="K1777" t="s">
        <v>4506</v>
      </c>
      <c r="L1777" t="str">
        <f t="shared" si="135"/>
        <v>OK</v>
      </c>
      <c r="M1777" t="str">
        <f t="shared" si="136"/>
        <v>NOT  NULL</v>
      </c>
      <c r="N1777">
        <f t="shared" si="137"/>
        <v>1</v>
      </c>
      <c r="O1777" t="str">
        <f>IF(ISNA(VLOOKUP(J1777,Vendors!A:A,1,FALSE)),"MISSING VENDER","VALID")</f>
        <v>VALID</v>
      </c>
      <c r="P1777" t="str">
        <f>IF(ISNA(VLOOKUP(H1777,'Customers'!A:A,1,FALSE)),"missing customer ","valid")</f>
        <v xml:space="preserve">missing customer </v>
      </c>
      <c r="Q1777" t="str">
        <f t="shared" si="138"/>
        <v>VALID</v>
      </c>
      <c r="R1777" t="str">
        <f t="shared" si="139"/>
        <v>VALID</v>
      </c>
    </row>
    <row r="1778" spans="1:18" x14ac:dyDescent="0.25">
      <c r="A1778" t="s">
        <v>4507</v>
      </c>
      <c r="B1778" s="1">
        <v>44697</v>
      </c>
      <c r="C1778">
        <v>178496.72</v>
      </c>
      <c r="D1778" t="s">
        <v>836</v>
      </c>
      <c r="E1778" t="s">
        <v>855</v>
      </c>
      <c r="F1778" t="s">
        <v>3</v>
      </c>
      <c r="G1778" t="s">
        <v>25</v>
      </c>
      <c r="H1778" t="s">
        <v>355</v>
      </c>
      <c r="I1778" t="str">
        <f>_xlfn.XLOOKUP(H1778,'Customers'!A1778:A2177,'Customers'!B1778:B2177," ")</f>
        <v xml:space="preserve"> </v>
      </c>
      <c r="J1778" t="s">
        <v>828</v>
      </c>
      <c r="K1778" t="s">
        <v>4508</v>
      </c>
      <c r="L1778" t="str">
        <f t="shared" si="135"/>
        <v>OK</v>
      </c>
      <c r="M1778" t="str">
        <f t="shared" si="136"/>
        <v>NOT  NULL</v>
      </c>
      <c r="N1778">
        <f t="shared" si="137"/>
        <v>1</v>
      </c>
      <c r="O1778" t="str">
        <f>IF(ISNA(VLOOKUP(J1778,Vendors!A:A,1,FALSE)),"MISSING VENDER","VALID")</f>
        <v>MISSING VENDER</v>
      </c>
      <c r="P1778" t="str">
        <f>IF(ISNA(VLOOKUP(H1778,'Customers'!A:A,1,FALSE)),"missing customer ","valid")</f>
        <v>valid</v>
      </c>
      <c r="Q1778" t="str">
        <f t="shared" si="138"/>
        <v>VALID</v>
      </c>
      <c r="R1778" t="str">
        <f t="shared" si="139"/>
        <v>VALID</v>
      </c>
    </row>
    <row r="1779" spans="1:18" x14ac:dyDescent="0.25">
      <c r="A1779" t="s">
        <v>4509</v>
      </c>
      <c r="B1779" s="1">
        <v>44951</v>
      </c>
      <c r="C1779">
        <v>-31520.14</v>
      </c>
      <c r="D1779" t="s">
        <v>826</v>
      </c>
      <c r="E1779" t="s">
        <v>827</v>
      </c>
      <c r="F1779" t="s">
        <v>3</v>
      </c>
      <c r="G1779" t="s">
        <v>25</v>
      </c>
      <c r="H1779" t="s">
        <v>828</v>
      </c>
      <c r="I1779" t="str">
        <f>_xlfn.XLOOKUP(H1779,'Customers'!A1779:A2178,'Customers'!B1779:B2178," ")</f>
        <v xml:space="preserve"> </v>
      </c>
      <c r="J1779" t="s">
        <v>1197</v>
      </c>
      <c r="K1779" t="s">
        <v>4510</v>
      </c>
      <c r="L1779" t="str">
        <f t="shared" si="135"/>
        <v>OK</v>
      </c>
      <c r="M1779" t="str">
        <f t="shared" si="136"/>
        <v>NOT  NULL</v>
      </c>
      <c r="N1779">
        <f t="shared" si="137"/>
        <v>1</v>
      </c>
      <c r="O1779" t="str">
        <f>IF(ISNA(VLOOKUP(J1779,Vendors!A:A,1,FALSE)),"MISSING VENDER","VALID")</f>
        <v>VALID</v>
      </c>
      <c r="P1779" t="str">
        <f>IF(ISNA(VLOOKUP(H1779,'Customers'!A:A,1,FALSE)),"missing customer ","valid")</f>
        <v xml:space="preserve">missing customer </v>
      </c>
      <c r="Q1779" t="str">
        <f t="shared" si="138"/>
        <v>VALID</v>
      </c>
      <c r="R1779" t="str">
        <f t="shared" si="139"/>
        <v>VALID</v>
      </c>
    </row>
    <row r="1780" spans="1:18" x14ac:dyDescent="0.25">
      <c r="A1780" t="s">
        <v>4511</v>
      </c>
      <c r="B1780" s="1">
        <v>44647</v>
      </c>
      <c r="C1780">
        <v>-2000</v>
      </c>
      <c r="D1780" t="s">
        <v>826</v>
      </c>
      <c r="E1780" t="s">
        <v>865</v>
      </c>
      <c r="F1780" t="s">
        <v>4</v>
      </c>
      <c r="G1780" t="s">
        <v>14</v>
      </c>
      <c r="H1780" t="s">
        <v>828</v>
      </c>
      <c r="I1780" t="str">
        <f>_xlfn.XLOOKUP(H1780,'Customers'!A1780:A2179,'Customers'!B1780:B2179," ")</f>
        <v xml:space="preserve"> </v>
      </c>
      <c r="J1780" t="s">
        <v>833</v>
      </c>
      <c r="K1780" t="s">
        <v>4512</v>
      </c>
      <c r="L1780" t="str">
        <f t="shared" si="135"/>
        <v>OK</v>
      </c>
      <c r="M1780" t="str">
        <f t="shared" si="136"/>
        <v>NOT  NULL</v>
      </c>
      <c r="N1780">
        <f t="shared" si="137"/>
        <v>1</v>
      </c>
      <c r="O1780" t="str">
        <f>IF(ISNA(VLOOKUP(J1780,Vendors!A:A,1,FALSE)),"MISSING VENDER","VALID")</f>
        <v>VALID</v>
      </c>
      <c r="P1780" t="str">
        <f>IF(ISNA(VLOOKUP(H1780,'Customers'!A:A,1,FALSE)),"missing customer ","valid")</f>
        <v xml:space="preserve">missing customer </v>
      </c>
      <c r="Q1780" t="str">
        <f t="shared" si="138"/>
        <v>VALID</v>
      </c>
      <c r="R1780" t="str">
        <f t="shared" si="139"/>
        <v>VALID</v>
      </c>
    </row>
    <row r="1781" spans="1:18" x14ac:dyDescent="0.25">
      <c r="A1781" t="s">
        <v>4513</v>
      </c>
      <c r="B1781" s="1">
        <v>45260</v>
      </c>
      <c r="C1781">
        <v>131804.72</v>
      </c>
      <c r="D1781" t="s">
        <v>836</v>
      </c>
      <c r="E1781" t="s">
        <v>837</v>
      </c>
      <c r="F1781" t="s">
        <v>4</v>
      </c>
      <c r="G1781" t="s">
        <v>25</v>
      </c>
      <c r="H1781" t="s">
        <v>129</v>
      </c>
      <c r="I1781" t="str">
        <f>_xlfn.XLOOKUP(H1781,'Customers'!A1781:A2180,'Customers'!B1781:B2180," ")</f>
        <v xml:space="preserve"> </v>
      </c>
      <c r="J1781" t="s">
        <v>828</v>
      </c>
      <c r="K1781" t="s">
        <v>4514</v>
      </c>
      <c r="L1781" t="str">
        <f t="shared" si="135"/>
        <v>OK</v>
      </c>
      <c r="M1781" t="str">
        <f t="shared" si="136"/>
        <v>NOT  NULL</v>
      </c>
      <c r="N1781">
        <f t="shared" si="137"/>
        <v>1</v>
      </c>
      <c r="O1781" t="str">
        <f>IF(ISNA(VLOOKUP(J1781,Vendors!A:A,1,FALSE)),"MISSING VENDER","VALID")</f>
        <v>MISSING VENDER</v>
      </c>
      <c r="P1781" t="str">
        <f>IF(ISNA(VLOOKUP(H1781,'Customers'!A:A,1,FALSE)),"missing customer ","valid")</f>
        <v>valid</v>
      </c>
      <c r="Q1781" t="str">
        <f t="shared" si="138"/>
        <v>VALID</v>
      </c>
      <c r="R1781" t="str">
        <f t="shared" si="139"/>
        <v>VALID</v>
      </c>
    </row>
    <row r="1782" spans="1:18" x14ac:dyDescent="0.25">
      <c r="A1782" t="s">
        <v>4515</v>
      </c>
      <c r="B1782" s="1">
        <v>45218</v>
      </c>
      <c r="C1782">
        <v>68769.64</v>
      </c>
      <c r="D1782" t="s">
        <v>836</v>
      </c>
      <c r="E1782" t="s">
        <v>840</v>
      </c>
      <c r="F1782" t="s">
        <v>4</v>
      </c>
      <c r="G1782" t="s">
        <v>18</v>
      </c>
      <c r="H1782" t="s">
        <v>485</v>
      </c>
      <c r="I1782" t="str">
        <f>_xlfn.XLOOKUP(H1782,'Customers'!A1782:A2181,'Customers'!B1782:B2181," ")</f>
        <v xml:space="preserve"> </v>
      </c>
      <c r="J1782" t="s">
        <v>828</v>
      </c>
      <c r="K1782" t="s">
        <v>4516</v>
      </c>
      <c r="L1782" t="str">
        <f t="shared" si="135"/>
        <v>OK</v>
      </c>
      <c r="M1782" t="str">
        <f t="shared" si="136"/>
        <v>NOT  NULL</v>
      </c>
      <c r="N1782">
        <f t="shared" si="137"/>
        <v>1</v>
      </c>
      <c r="O1782" t="str">
        <f>IF(ISNA(VLOOKUP(J1782,Vendors!A:A,1,FALSE)),"MISSING VENDER","VALID")</f>
        <v>MISSING VENDER</v>
      </c>
      <c r="P1782" t="str">
        <f>IF(ISNA(VLOOKUP(H1782,'Customers'!A:A,1,FALSE)),"missing customer ","valid")</f>
        <v>valid</v>
      </c>
      <c r="Q1782" t="str">
        <f t="shared" si="138"/>
        <v>VALID</v>
      </c>
      <c r="R1782" t="str">
        <f t="shared" si="139"/>
        <v>VALID</v>
      </c>
    </row>
    <row r="1783" spans="1:18" x14ac:dyDescent="0.25">
      <c r="A1783" t="s">
        <v>4517</v>
      </c>
      <c r="B1783" s="1">
        <v>45005</v>
      </c>
      <c r="C1783">
        <v>-59561.18</v>
      </c>
      <c r="D1783" t="s">
        <v>826</v>
      </c>
      <c r="E1783" t="s">
        <v>865</v>
      </c>
      <c r="F1783" t="s">
        <v>4</v>
      </c>
      <c r="G1783" t="s">
        <v>25</v>
      </c>
      <c r="H1783" t="s">
        <v>828</v>
      </c>
      <c r="I1783" t="str">
        <f>_xlfn.XLOOKUP(H1783,'Customers'!A1783:A2182,'Customers'!B1783:B2182," ")</f>
        <v xml:space="preserve"> </v>
      </c>
      <c r="J1783" t="s">
        <v>1511</v>
      </c>
      <c r="K1783" t="s">
        <v>4518</v>
      </c>
      <c r="L1783" t="str">
        <f t="shared" si="135"/>
        <v>OK</v>
      </c>
      <c r="M1783" t="str">
        <f t="shared" si="136"/>
        <v>NOT  NULL</v>
      </c>
      <c r="N1783">
        <f t="shared" si="137"/>
        <v>1</v>
      </c>
      <c r="O1783" t="str">
        <f>IF(ISNA(VLOOKUP(J1783,Vendors!A:A,1,FALSE)),"MISSING VENDER","VALID")</f>
        <v>VALID</v>
      </c>
      <c r="P1783" t="str">
        <f>IF(ISNA(VLOOKUP(H1783,'Customers'!A:A,1,FALSE)),"missing customer ","valid")</f>
        <v xml:space="preserve">missing customer </v>
      </c>
      <c r="Q1783" t="str">
        <f t="shared" si="138"/>
        <v>VALID</v>
      </c>
      <c r="R1783" t="str">
        <f t="shared" si="139"/>
        <v>VALID</v>
      </c>
    </row>
    <row r="1784" spans="1:18" x14ac:dyDescent="0.25">
      <c r="A1784" t="s">
        <v>4519</v>
      </c>
      <c r="B1784" s="1">
        <v>45047</v>
      </c>
      <c r="C1784">
        <v>136020.65</v>
      </c>
      <c r="D1784" t="s">
        <v>836</v>
      </c>
      <c r="E1784" t="s">
        <v>840</v>
      </c>
      <c r="F1784" t="s">
        <v>5</v>
      </c>
      <c r="G1784" t="s">
        <v>28</v>
      </c>
      <c r="H1784" t="s">
        <v>79</v>
      </c>
      <c r="I1784" t="str">
        <f>_xlfn.XLOOKUP(H1784,'Customers'!A1784:A2183,'Customers'!B1784:B2183," ")</f>
        <v xml:space="preserve"> </v>
      </c>
      <c r="J1784" t="s">
        <v>828</v>
      </c>
      <c r="K1784" t="s">
        <v>4520</v>
      </c>
      <c r="L1784" t="str">
        <f t="shared" si="135"/>
        <v>OK</v>
      </c>
      <c r="M1784" t="str">
        <f t="shared" si="136"/>
        <v>NOT  NULL</v>
      </c>
      <c r="N1784">
        <f t="shared" si="137"/>
        <v>1</v>
      </c>
      <c r="O1784" t="str">
        <f>IF(ISNA(VLOOKUP(J1784,Vendors!A:A,1,FALSE)),"MISSING VENDER","VALID")</f>
        <v>MISSING VENDER</v>
      </c>
      <c r="P1784" t="str">
        <f>IF(ISNA(VLOOKUP(H1784,'Customers'!A:A,1,FALSE)),"missing customer ","valid")</f>
        <v>valid</v>
      </c>
      <c r="Q1784" t="str">
        <f t="shared" si="138"/>
        <v>VALID</v>
      </c>
      <c r="R1784" t="str">
        <f t="shared" si="139"/>
        <v>VALID</v>
      </c>
    </row>
    <row r="1785" spans="1:18" x14ac:dyDescent="0.25">
      <c r="A1785" t="s">
        <v>4521</v>
      </c>
      <c r="B1785" s="1">
        <v>44701</v>
      </c>
      <c r="C1785">
        <v>-21529.64</v>
      </c>
      <c r="D1785" t="s">
        <v>826</v>
      </c>
      <c r="E1785" t="s">
        <v>851</v>
      </c>
      <c r="F1785" t="s">
        <v>4</v>
      </c>
      <c r="G1785" t="s">
        <v>25</v>
      </c>
      <c r="H1785" t="s">
        <v>828</v>
      </c>
      <c r="I1785" t="str">
        <f>_xlfn.XLOOKUP(H1785,'Customers'!A1785:A2184,'Customers'!B1785:B2184," ")</f>
        <v xml:space="preserve"> </v>
      </c>
      <c r="J1785" t="s">
        <v>1435</v>
      </c>
      <c r="K1785" t="s">
        <v>4522</v>
      </c>
      <c r="L1785" t="str">
        <f t="shared" si="135"/>
        <v>OK</v>
      </c>
      <c r="M1785" t="str">
        <f t="shared" si="136"/>
        <v>NOT  NULL</v>
      </c>
      <c r="N1785">
        <f t="shared" si="137"/>
        <v>1</v>
      </c>
      <c r="O1785" t="str">
        <f>IF(ISNA(VLOOKUP(J1785,Vendors!A:A,1,FALSE)),"MISSING VENDER","VALID")</f>
        <v>VALID</v>
      </c>
      <c r="P1785" t="str">
        <f>IF(ISNA(VLOOKUP(H1785,'Customers'!A:A,1,FALSE)),"missing customer ","valid")</f>
        <v xml:space="preserve">missing customer </v>
      </c>
      <c r="Q1785" t="str">
        <f t="shared" si="138"/>
        <v>VALID</v>
      </c>
      <c r="R1785" t="str">
        <f t="shared" si="139"/>
        <v>VALID</v>
      </c>
    </row>
    <row r="1786" spans="1:18" x14ac:dyDescent="0.25">
      <c r="A1786" t="s">
        <v>4523</v>
      </c>
      <c r="B1786" s="1">
        <v>44603</v>
      </c>
      <c r="C1786">
        <v>10508.91</v>
      </c>
      <c r="D1786" t="s">
        <v>958</v>
      </c>
      <c r="E1786" t="s">
        <v>958</v>
      </c>
      <c r="F1786" t="s">
        <v>5</v>
      </c>
      <c r="G1786" t="s">
        <v>14</v>
      </c>
      <c r="H1786" t="s">
        <v>828</v>
      </c>
      <c r="I1786" t="str">
        <f>_xlfn.XLOOKUP(H1786,'Customers'!A1786:A2185,'Customers'!B1786:B2185," ")</f>
        <v xml:space="preserve"> </v>
      </c>
      <c r="J1786" t="s">
        <v>828</v>
      </c>
      <c r="K1786" t="s">
        <v>4524</v>
      </c>
      <c r="L1786" t="str">
        <f t="shared" si="135"/>
        <v>OK</v>
      </c>
      <c r="M1786" t="str">
        <f t="shared" si="136"/>
        <v>NOT  NULL</v>
      </c>
      <c r="N1786">
        <f t="shared" si="137"/>
        <v>1</v>
      </c>
      <c r="O1786" t="str">
        <f>IF(ISNA(VLOOKUP(J1786,Vendors!A:A,1,FALSE)),"MISSING VENDER","VALID")</f>
        <v>MISSING VENDER</v>
      </c>
      <c r="P1786" t="str">
        <f>IF(ISNA(VLOOKUP(H1786,'Customers'!A:A,1,FALSE)),"missing customer ","valid")</f>
        <v xml:space="preserve">missing customer </v>
      </c>
      <c r="Q1786" t="str">
        <f t="shared" si="138"/>
        <v>VALID</v>
      </c>
      <c r="R1786" t="str">
        <f t="shared" si="139"/>
        <v>VALID</v>
      </c>
    </row>
    <row r="1787" spans="1:18" x14ac:dyDescent="0.25">
      <c r="A1787" t="s">
        <v>4525</v>
      </c>
      <c r="B1787" s="1">
        <v>44775</v>
      </c>
      <c r="C1787">
        <v>-86292.1</v>
      </c>
      <c r="D1787" t="s">
        <v>826</v>
      </c>
      <c r="E1787" t="s">
        <v>832</v>
      </c>
      <c r="F1787" t="s">
        <v>4</v>
      </c>
      <c r="G1787" t="s">
        <v>14</v>
      </c>
      <c r="H1787" t="s">
        <v>828</v>
      </c>
      <c r="I1787" t="str">
        <f>_xlfn.XLOOKUP(H1787,'Customers'!A1787:A2186,'Customers'!B1787:B2186," ")</f>
        <v xml:space="preserve"> </v>
      </c>
      <c r="J1787" t="s">
        <v>1119</v>
      </c>
      <c r="K1787" t="s">
        <v>4526</v>
      </c>
      <c r="L1787" t="str">
        <f t="shared" si="135"/>
        <v>OK</v>
      </c>
      <c r="M1787" t="str">
        <f t="shared" si="136"/>
        <v>NOT  NULL</v>
      </c>
      <c r="N1787">
        <f t="shared" si="137"/>
        <v>1</v>
      </c>
      <c r="O1787" t="str">
        <f>IF(ISNA(VLOOKUP(J1787,Vendors!A:A,1,FALSE)),"MISSING VENDER","VALID")</f>
        <v>VALID</v>
      </c>
      <c r="P1787" t="str">
        <f>IF(ISNA(VLOOKUP(H1787,'Customers'!A:A,1,FALSE)),"missing customer ","valid")</f>
        <v xml:space="preserve">missing customer </v>
      </c>
      <c r="Q1787" t="str">
        <f t="shared" si="138"/>
        <v>VALID</v>
      </c>
      <c r="R1787" t="str">
        <f t="shared" si="139"/>
        <v>VALID</v>
      </c>
    </row>
    <row r="1788" spans="1:18" x14ac:dyDescent="0.25">
      <c r="A1788" t="s">
        <v>4527</v>
      </c>
      <c r="B1788" s="1">
        <v>44896</v>
      </c>
      <c r="C1788">
        <v>-56705.43</v>
      </c>
      <c r="D1788" t="s">
        <v>826</v>
      </c>
      <c r="E1788" t="s">
        <v>827</v>
      </c>
      <c r="F1788" t="s">
        <v>4</v>
      </c>
      <c r="G1788" t="s">
        <v>14</v>
      </c>
      <c r="H1788" t="s">
        <v>828</v>
      </c>
      <c r="I1788" t="str">
        <f>_xlfn.XLOOKUP(H1788,'Customers'!A1788:A2187,'Customers'!B1788:B2187," ")</f>
        <v xml:space="preserve"> </v>
      </c>
      <c r="J1788" t="s">
        <v>955</v>
      </c>
      <c r="K1788" t="s">
        <v>4528</v>
      </c>
      <c r="L1788" t="str">
        <f t="shared" si="135"/>
        <v>OK</v>
      </c>
      <c r="M1788" t="str">
        <f t="shared" si="136"/>
        <v>NOT  NULL</v>
      </c>
      <c r="N1788">
        <f t="shared" si="137"/>
        <v>1</v>
      </c>
      <c r="O1788" t="str">
        <f>IF(ISNA(VLOOKUP(J1788,Vendors!A:A,1,FALSE)),"MISSING VENDER","VALID")</f>
        <v>VALID</v>
      </c>
      <c r="P1788" t="str">
        <f>IF(ISNA(VLOOKUP(H1788,'Customers'!A:A,1,FALSE)),"missing customer ","valid")</f>
        <v xml:space="preserve">missing customer </v>
      </c>
      <c r="Q1788" t="str">
        <f t="shared" si="138"/>
        <v>VALID</v>
      </c>
      <c r="R1788" t="str">
        <f t="shared" si="139"/>
        <v>VALID</v>
      </c>
    </row>
    <row r="1789" spans="1:18" x14ac:dyDescent="0.25">
      <c r="A1789" t="s">
        <v>4529</v>
      </c>
      <c r="B1789" s="1">
        <v>45038</v>
      </c>
      <c r="C1789">
        <v>-46023.92</v>
      </c>
      <c r="D1789" t="s">
        <v>826</v>
      </c>
      <c r="E1789" t="s">
        <v>843</v>
      </c>
      <c r="F1789" t="s">
        <v>5</v>
      </c>
      <c r="G1789" t="s">
        <v>25</v>
      </c>
      <c r="H1789" t="s">
        <v>828</v>
      </c>
      <c r="I1789" t="str">
        <f>_xlfn.XLOOKUP(H1789,'Customers'!A1789:A2188,'Customers'!B1789:B2188," ")</f>
        <v xml:space="preserve"> </v>
      </c>
      <c r="J1789" t="s">
        <v>1435</v>
      </c>
      <c r="K1789" t="s">
        <v>4530</v>
      </c>
      <c r="L1789" t="str">
        <f t="shared" si="135"/>
        <v>OK</v>
      </c>
      <c r="M1789" t="str">
        <f t="shared" si="136"/>
        <v>NOT  NULL</v>
      </c>
      <c r="N1789">
        <f t="shared" si="137"/>
        <v>1</v>
      </c>
      <c r="O1789" t="str">
        <f>IF(ISNA(VLOOKUP(J1789,Vendors!A:A,1,FALSE)),"MISSING VENDER","VALID")</f>
        <v>VALID</v>
      </c>
      <c r="P1789" t="str">
        <f>IF(ISNA(VLOOKUP(H1789,'Customers'!A:A,1,FALSE)),"missing customer ","valid")</f>
        <v xml:space="preserve">missing customer </v>
      </c>
      <c r="Q1789" t="str">
        <f t="shared" si="138"/>
        <v>VALID</v>
      </c>
      <c r="R1789" t="str">
        <f t="shared" si="139"/>
        <v>VALID</v>
      </c>
    </row>
    <row r="1790" spans="1:18" x14ac:dyDescent="0.25">
      <c r="A1790" t="s">
        <v>4531</v>
      </c>
      <c r="B1790" s="1">
        <v>44987</v>
      </c>
      <c r="C1790">
        <v>115954.33</v>
      </c>
      <c r="D1790" t="s">
        <v>836</v>
      </c>
      <c r="E1790" t="s">
        <v>855</v>
      </c>
      <c r="F1790" t="s">
        <v>4</v>
      </c>
      <c r="G1790" t="s">
        <v>18</v>
      </c>
      <c r="H1790" t="s">
        <v>93</v>
      </c>
      <c r="I1790" t="str">
        <f>_xlfn.XLOOKUP(H1790,'Customers'!A1790:A2189,'Customers'!B1790:B2189," ")</f>
        <v xml:space="preserve"> </v>
      </c>
      <c r="J1790" t="s">
        <v>828</v>
      </c>
      <c r="K1790" t="s">
        <v>4532</v>
      </c>
      <c r="L1790" t="str">
        <f t="shared" si="135"/>
        <v>OK</v>
      </c>
      <c r="M1790" t="str">
        <f t="shared" si="136"/>
        <v>NOT  NULL</v>
      </c>
      <c r="N1790">
        <f t="shared" si="137"/>
        <v>1</v>
      </c>
      <c r="O1790" t="str">
        <f>IF(ISNA(VLOOKUP(J1790,Vendors!A:A,1,FALSE)),"MISSING VENDER","VALID")</f>
        <v>MISSING VENDER</v>
      </c>
      <c r="P1790" t="str">
        <f>IF(ISNA(VLOOKUP(H1790,'Customers'!A:A,1,FALSE)),"missing customer ","valid")</f>
        <v>valid</v>
      </c>
      <c r="Q1790" t="str">
        <f t="shared" si="138"/>
        <v>VALID</v>
      </c>
      <c r="R1790" t="str">
        <f t="shared" si="139"/>
        <v>VALID</v>
      </c>
    </row>
    <row r="1791" spans="1:18" x14ac:dyDescent="0.25">
      <c r="A1791" t="s">
        <v>4533</v>
      </c>
      <c r="B1791" s="1">
        <v>44568</v>
      </c>
      <c r="C1791">
        <v>177669.7</v>
      </c>
      <c r="D1791" t="s">
        <v>836</v>
      </c>
      <c r="E1791" t="s">
        <v>837</v>
      </c>
      <c r="F1791" t="s">
        <v>4</v>
      </c>
      <c r="G1791" t="s">
        <v>18</v>
      </c>
      <c r="H1791" t="s">
        <v>555</v>
      </c>
      <c r="I1791" t="str">
        <f>_xlfn.XLOOKUP(H1791,'Customers'!A1791:A2190,'Customers'!B1791:B2190," ")</f>
        <v xml:space="preserve"> </v>
      </c>
      <c r="J1791" t="s">
        <v>828</v>
      </c>
      <c r="K1791" t="s">
        <v>4534</v>
      </c>
      <c r="L1791" t="str">
        <f t="shared" si="135"/>
        <v>OK</v>
      </c>
      <c r="M1791" t="str">
        <f t="shared" si="136"/>
        <v>NOT  NULL</v>
      </c>
      <c r="N1791">
        <f t="shared" si="137"/>
        <v>1</v>
      </c>
      <c r="O1791" t="str">
        <f>IF(ISNA(VLOOKUP(J1791,Vendors!A:A,1,FALSE)),"MISSING VENDER","VALID")</f>
        <v>MISSING VENDER</v>
      </c>
      <c r="P1791" t="str">
        <f>IF(ISNA(VLOOKUP(H1791,'Customers'!A:A,1,FALSE)),"missing customer ","valid")</f>
        <v>valid</v>
      </c>
      <c r="Q1791" t="str">
        <f t="shared" si="138"/>
        <v>VALID</v>
      </c>
      <c r="R1791" t="str">
        <f t="shared" si="139"/>
        <v>VALID</v>
      </c>
    </row>
    <row r="1792" spans="1:18" x14ac:dyDescent="0.25">
      <c r="A1792" t="s">
        <v>4535</v>
      </c>
      <c r="B1792" s="1">
        <v>44613</v>
      </c>
      <c r="C1792">
        <v>145900.41</v>
      </c>
      <c r="D1792" t="s">
        <v>836</v>
      </c>
      <c r="E1792" t="s">
        <v>840</v>
      </c>
      <c r="F1792" t="s">
        <v>3</v>
      </c>
      <c r="G1792" t="s">
        <v>25</v>
      </c>
      <c r="H1792" t="s">
        <v>637</v>
      </c>
      <c r="I1792" t="str">
        <f>_xlfn.XLOOKUP(H1792,'Customers'!A1792:A2191,'Customers'!B1792:B2191," ")</f>
        <v xml:space="preserve"> </v>
      </c>
      <c r="J1792" t="s">
        <v>828</v>
      </c>
      <c r="K1792" t="s">
        <v>4536</v>
      </c>
      <c r="L1792" t="str">
        <f t="shared" si="135"/>
        <v>OK</v>
      </c>
      <c r="M1792" t="str">
        <f t="shared" si="136"/>
        <v>NOT  NULL</v>
      </c>
      <c r="N1792">
        <f t="shared" si="137"/>
        <v>1</v>
      </c>
      <c r="O1792" t="str">
        <f>IF(ISNA(VLOOKUP(J1792,Vendors!A:A,1,FALSE)),"MISSING VENDER","VALID")</f>
        <v>MISSING VENDER</v>
      </c>
      <c r="P1792" t="str">
        <f>IF(ISNA(VLOOKUP(H1792,'Customers'!A:A,1,FALSE)),"missing customer ","valid")</f>
        <v>valid</v>
      </c>
      <c r="Q1792" t="str">
        <f t="shared" si="138"/>
        <v>VALID</v>
      </c>
      <c r="R1792" t="str">
        <f t="shared" si="139"/>
        <v>VALID</v>
      </c>
    </row>
    <row r="1793" spans="1:18" x14ac:dyDescent="0.25">
      <c r="A1793" t="s">
        <v>4537</v>
      </c>
      <c r="B1793" s="1">
        <v>44567</v>
      </c>
      <c r="C1793">
        <v>6786.17</v>
      </c>
      <c r="D1793" t="s">
        <v>958</v>
      </c>
      <c r="E1793" t="s">
        <v>958</v>
      </c>
      <c r="F1793" t="s">
        <v>3</v>
      </c>
      <c r="G1793" t="s">
        <v>28</v>
      </c>
      <c r="H1793" t="s">
        <v>828</v>
      </c>
      <c r="I1793" t="str">
        <f>_xlfn.XLOOKUP(H1793,'Customers'!A1793:A2192,'Customers'!B1793:B2192," ")</f>
        <v xml:space="preserve"> </v>
      </c>
      <c r="J1793" t="s">
        <v>828</v>
      </c>
      <c r="K1793" t="s">
        <v>4538</v>
      </c>
      <c r="L1793" t="str">
        <f t="shared" si="135"/>
        <v>OK</v>
      </c>
      <c r="M1793" t="str">
        <f t="shared" si="136"/>
        <v>NOT  NULL</v>
      </c>
      <c r="N1793">
        <f t="shared" si="137"/>
        <v>1</v>
      </c>
      <c r="O1793" t="str">
        <f>IF(ISNA(VLOOKUP(J1793,Vendors!A:A,1,FALSE)),"MISSING VENDER","VALID")</f>
        <v>MISSING VENDER</v>
      </c>
      <c r="P1793" t="str">
        <f>IF(ISNA(VLOOKUP(H1793,'Customers'!A:A,1,FALSE)),"missing customer ","valid")</f>
        <v xml:space="preserve">missing customer </v>
      </c>
      <c r="Q1793" t="str">
        <f t="shared" si="138"/>
        <v>VALID</v>
      </c>
      <c r="R1793" t="str">
        <f t="shared" si="139"/>
        <v>VALID</v>
      </c>
    </row>
    <row r="1794" spans="1:18" x14ac:dyDescent="0.25">
      <c r="A1794" t="s">
        <v>4539</v>
      </c>
      <c r="B1794" s="1">
        <v>44727</v>
      </c>
      <c r="C1794">
        <v>17547.78</v>
      </c>
      <c r="D1794" t="s">
        <v>860</v>
      </c>
      <c r="E1794" t="s">
        <v>860</v>
      </c>
      <c r="F1794" t="s">
        <v>4</v>
      </c>
      <c r="G1794" t="s">
        <v>25</v>
      </c>
      <c r="H1794" t="s">
        <v>828</v>
      </c>
      <c r="I1794" t="str">
        <f>_xlfn.XLOOKUP(H1794,'Customers'!A1794:A2193,'Customers'!B1794:B2193," ")</f>
        <v xml:space="preserve"> </v>
      </c>
      <c r="J1794" t="s">
        <v>828</v>
      </c>
      <c r="K1794" t="s">
        <v>4540</v>
      </c>
      <c r="L1794" t="str">
        <f t="shared" ref="L1794:L1857" si="140">IF(ISERROR(B1794),"ERORROR","OK")</f>
        <v>OK</v>
      </c>
      <c r="M1794" t="str">
        <f t="shared" ref="M1794:M1857" si="141">IF(ISNA(C1795),"NULL","NOT  NULL")</f>
        <v>NOT  NULL</v>
      </c>
      <c r="N1794">
        <f t="shared" ref="N1794:N1857" si="142">COUNTIF(A:A,A1794)</f>
        <v>1</v>
      </c>
      <c r="O1794" t="str">
        <f>IF(ISNA(VLOOKUP(J1794,Vendors!A:A,1,FALSE)),"MISSING VENDER","VALID")</f>
        <v>MISSING VENDER</v>
      </c>
      <c r="P1794" t="str">
        <f>IF(ISNA(VLOOKUP(H1794,'Customers'!A:A,1,FALSE)),"missing customer ","valid")</f>
        <v xml:space="preserve">missing customer </v>
      </c>
      <c r="Q1794" t="str">
        <f t="shared" ref="Q1794:Q1857" si="143">IF(ISBLANK(D1794),"INVALID","VALID")</f>
        <v>VALID</v>
      </c>
      <c r="R1794" t="str">
        <f t="shared" ref="R1794:R1857" si="144">IF(ISNA(F1794),"INVALID","VALID")</f>
        <v>VALID</v>
      </c>
    </row>
    <row r="1795" spans="1:18" x14ac:dyDescent="0.25">
      <c r="A1795" t="s">
        <v>4541</v>
      </c>
      <c r="B1795" s="1">
        <v>45138</v>
      </c>
      <c r="C1795">
        <v>252147.20000000001</v>
      </c>
      <c r="D1795" t="s">
        <v>836</v>
      </c>
      <c r="E1795" t="s">
        <v>837</v>
      </c>
      <c r="F1795" t="s">
        <v>4</v>
      </c>
      <c r="G1795" t="s">
        <v>18</v>
      </c>
      <c r="H1795" t="s">
        <v>745</v>
      </c>
      <c r="I1795" t="str">
        <f>_xlfn.XLOOKUP(H1795,'Customers'!A1795:A2194,'Customers'!B1795:B2194," ")</f>
        <v xml:space="preserve"> </v>
      </c>
      <c r="J1795" t="s">
        <v>828</v>
      </c>
      <c r="K1795" t="s">
        <v>4542</v>
      </c>
      <c r="L1795" t="str">
        <f t="shared" si="140"/>
        <v>OK</v>
      </c>
      <c r="M1795" t="str">
        <f t="shared" si="141"/>
        <v>NOT  NULL</v>
      </c>
      <c r="N1795">
        <f t="shared" si="142"/>
        <v>1</v>
      </c>
      <c r="O1795" t="str">
        <f>IF(ISNA(VLOOKUP(J1795,Vendors!A:A,1,FALSE)),"MISSING VENDER","VALID")</f>
        <v>MISSING VENDER</v>
      </c>
      <c r="P1795" t="str">
        <f>IF(ISNA(VLOOKUP(H1795,'Customers'!A:A,1,FALSE)),"missing customer ","valid")</f>
        <v>valid</v>
      </c>
      <c r="Q1795" t="str">
        <f t="shared" si="143"/>
        <v>VALID</v>
      </c>
      <c r="R1795" t="str">
        <f t="shared" si="144"/>
        <v>VALID</v>
      </c>
    </row>
    <row r="1796" spans="1:18" x14ac:dyDescent="0.25">
      <c r="A1796" t="s">
        <v>4543</v>
      </c>
      <c r="B1796" s="1">
        <v>44953</v>
      </c>
      <c r="C1796">
        <v>181949.84</v>
      </c>
      <c r="D1796" t="s">
        <v>836</v>
      </c>
      <c r="E1796" t="s">
        <v>837</v>
      </c>
      <c r="F1796" t="s">
        <v>3</v>
      </c>
      <c r="G1796" t="s">
        <v>25</v>
      </c>
      <c r="H1796" t="s">
        <v>647</v>
      </c>
      <c r="I1796" t="str">
        <f>_xlfn.XLOOKUP(H1796,'Customers'!A1796:A2195,'Customers'!B1796:B2195," ")</f>
        <v xml:space="preserve"> </v>
      </c>
      <c r="J1796" t="s">
        <v>828</v>
      </c>
      <c r="K1796" t="s">
        <v>4544</v>
      </c>
      <c r="L1796" t="str">
        <f t="shared" si="140"/>
        <v>OK</v>
      </c>
      <c r="M1796" t="str">
        <f t="shared" si="141"/>
        <v>NOT  NULL</v>
      </c>
      <c r="N1796">
        <f t="shared" si="142"/>
        <v>1</v>
      </c>
      <c r="O1796" t="str">
        <f>IF(ISNA(VLOOKUP(J1796,Vendors!A:A,1,FALSE)),"MISSING VENDER","VALID")</f>
        <v>MISSING VENDER</v>
      </c>
      <c r="P1796" t="str">
        <f>IF(ISNA(VLOOKUP(H1796,'Customers'!A:A,1,FALSE)),"missing customer ","valid")</f>
        <v>valid</v>
      </c>
      <c r="Q1796" t="str">
        <f t="shared" si="143"/>
        <v>VALID</v>
      </c>
      <c r="R1796" t="str">
        <f t="shared" si="144"/>
        <v>VALID</v>
      </c>
    </row>
    <row r="1797" spans="1:18" x14ac:dyDescent="0.25">
      <c r="A1797" t="s">
        <v>4545</v>
      </c>
      <c r="B1797" s="1">
        <v>44836</v>
      </c>
      <c r="C1797">
        <v>298915.11</v>
      </c>
      <c r="D1797" t="s">
        <v>836</v>
      </c>
      <c r="E1797" t="s">
        <v>855</v>
      </c>
      <c r="F1797" t="s">
        <v>3</v>
      </c>
      <c r="G1797" t="s">
        <v>14</v>
      </c>
      <c r="H1797" t="s">
        <v>523</v>
      </c>
      <c r="I1797" t="str">
        <f>_xlfn.XLOOKUP(H1797,'Customers'!A1797:A2196,'Customers'!B1797:B2196," ")</f>
        <v xml:space="preserve"> </v>
      </c>
      <c r="J1797" t="s">
        <v>828</v>
      </c>
      <c r="K1797" t="s">
        <v>4546</v>
      </c>
      <c r="L1797" t="str">
        <f t="shared" si="140"/>
        <v>OK</v>
      </c>
      <c r="M1797" t="str">
        <f t="shared" si="141"/>
        <v>NOT  NULL</v>
      </c>
      <c r="N1797">
        <f t="shared" si="142"/>
        <v>1</v>
      </c>
      <c r="O1797" t="str">
        <f>IF(ISNA(VLOOKUP(J1797,Vendors!A:A,1,FALSE)),"MISSING VENDER","VALID")</f>
        <v>MISSING VENDER</v>
      </c>
      <c r="P1797" t="str">
        <f>IF(ISNA(VLOOKUP(H1797,'Customers'!A:A,1,FALSE)),"missing customer ","valid")</f>
        <v>valid</v>
      </c>
      <c r="Q1797" t="str">
        <f t="shared" si="143"/>
        <v>VALID</v>
      </c>
      <c r="R1797" t="str">
        <f t="shared" si="144"/>
        <v>VALID</v>
      </c>
    </row>
    <row r="1798" spans="1:18" x14ac:dyDescent="0.25">
      <c r="A1798" t="s">
        <v>4547</v>
      </c>
      <c r="B1798" s="1">
        <v>44702</v>
      </c>
      <c r="C1798">
        <v>-36584.35</v>
      </c>
      <c r="D1798" t="s">
        <v>826</v>
      </c>
      <c r="E1798" t="s">
        <v>865</v>
      </c>
      <c r="F1798" t="s">
        <v>3</v>
      </c>
      <c r="G1798" t="s">
        <v>14</v>
      </c>
      <c r="H1798" t="s">
        <v>828</v>
      </c>
      <c r="I1798" t="str">
        <f>_xlfn.XLOOKUP(H1798,'Customers'!A1798:A2197,'Customers'!B1798:B2197," ")</f>
        <v xml:space="preserve"> </v>
      </c>
      <c r="J1798" t="s">
        <v>4548</v>
      </c>
      <c r="K1798" t="s">
        <v>4549</v>
      </c>
      <c r="L1798" t="str">
        <f t="shared" si="140"/>
        <v>OK</v>
      </c>
      <c r="M1798" t="str">
        <f t="shared" si="141"/>
        <v>NOT  NULL</v>
      </c>
      <c r="N1798">
        <f t="shared" si="142"/>
        <v>1</v>
      </c>
      <c r="O1798" t="str">
        <f>IF(ISNA(VLOOKUP(J1798,Vendors!A:A,1,FALSE)),"MISSING VENDER","VALID")</f>
        <v>VALID</v>
      </c>
      <c r="P1798" t="str">
        <f>IF(ISNA(VLOOKUP(H1798,'Customers'!A:A,1,FALSE)),"missing customer ","valid")</f>
        <v xml:space="preserve">missing customer </v>
      </c>
      <c r="Q1798" t="str">
        <f t="shared" si="143"/>
        <v>VALID</v>
      </c>
      <c r="R1798" t="str">
        <f t="shared" si="144"/>
        <v>VALID</v>
      </c>
    </row>
    <row r="1799" spans="1:18" x14ac:dyDescent="0.25">
      <c r="A1799" t="s">
        <v>4550</v>
      </c>
      <c r="B1799" s="1">
        <v>45058</v>
      </c>
      <c r="C1799">
        <v>144419.57</v>
      </c>
      <c r="D1799" t="s">
        <v>836</v>
      </c>
      <c r="E1799" t="s">
        <v>855</v>
      </c>
      <c r="F1799" t="s">
        <v>4</v>
      </c>
      <c r="G1799" t="s">
        <v>25</v>
      </c>
      <c r="H1799" t="s">
        <v>393</v>
      </c>
      <c r="I1799" t="str">
        <f>_xlfn.XLOOKUP(H1799,'Customers'!A1799:A2198,'Customers'!B1799:B2198," ")</f>
        <v xml:space="preserve"> </v>
      </c>
      <c r="J1799" t="s">
        <v>828</v>
      </c>
      <c r="K1799" t="s">
        <v>4551</v>
      </c>
      <c r="L1799" t="str">
        <f t="shared" si="140"/>
        <v>OK</v>
      </c>
      <c r="M1799" t="str">
        <f t="shared" si="141"/>
        <v>NOT  NULL</v>
      </c>
      <c r="N1799">
        <f t="shared" si="142"/>
        <v>1</v>
      </c>
      <c r="O1799" t="str">
        <f>IF(ISNA(VLOOKUP(J1799,Vendors!A:A,1,FALSE)),"MISSING VENDER","VALID")</f>
        <v>MISSING VENDER</v>
      </c>
      <c r="P1799" t="str">
        <f>IF(ISNA(VLOOKUP(H1799,'Customers'!A:A,1,FALSE)),"missing customer ","valid")</f>
        <v>valid</v>
      </c>
      <c r="Q1799" t="str">
        <f t="shared" si="143"/>
        <v>VALID</v>
      </c>
      <c r="R1799" t="str">
        <f t="shared" si="144"/>
        <v>VALID</v>
      </c>
    </row>
    <row r="1800" spans="1:18" x14ac:dyDescent="0.25">
      <c r="A1800" t="s">
        <v>4552</v>
      </c>
      <c r="B1800" s="1">
        <v>45113</v>
      </c>
      <c r="C1800">
        <v>113705.18</v>
      </c>
      <c r="D1800" t="s">
        <v>836</v>
      </c>
      <c r="E1800" t="s">
        <v>837</v>
      </c>
      <c r="F1800" t="s">
        <v>5</v>
      </c>
      <c r="G1800" t="s">
        <v>18</v>
      </c>
      <c r="H1800" t="s">
        <v>359</v>
      </c>
      <c r="I1800" t="str">
        <f>_xlfn.XLOOKUP(H1800,'Customers'!A1800:A2199,'Customers'!B1800:B2199," ")</f>
        <v xml:space="preserve"> </v>
      </c>
      <c r="J1800" t="s">
        <v>828</v>
      </c>
      <c r="K1800" t="s">
        <v>4553</v>
      </c>
      <c r="L1800" t="str">
        <f t="shared" si="140"/>
        <v>OK</v>
      </c>
      <c r="M1800" t="str">
        <f t="shared" si="141"/>
        <v>NOT  NULL</v>
      </c>
      <c r="N1800">
        <f t="shared" si="142"/>
        <v>1</v>
      </c>
      <c r="O1800" t="str">
        <f>IF(ISNA(VLOOKUP(J1800,Vendors!A:A,1,FALSE)),"MISSING VENDER","VALID")</f>
        <v>MISSING VENDER</v>
      </c>
      <c r="P1800" t="str">
        <f>IF(ISNA(VLOOKUP(H1800,'Customers'!A:A,1,FALSE)),"missing customer ","valid")</f>
        <v>valid</v>
      </c>
      <c r="Q1800" t="str">
        <f t="shared" si="143"/>
        <v>VALID</v>
      </c>
      <c r="R1800" t="str">
        <f t="shared" si="144"/>
        <v>VALID</v>
      </c>
    </row>
    <row r="1801" spans="1:18" x14ac:dyDescent="0.25">
      <c r="A1801" t="s">
        <v>4554</v>
      </c>
      <c r="B1801" s="1">
        <v>44884</v>
      </c>
      <c r="C1801">
        <v>-41999.81</v>
      </c>
      <c r="D1801" t="s">
        <v>826</v>
      </c>
      <c r="E1801" t="s">
        <v>851</v>
      </c>
      <c r="F1801" t="s">
        <v>4</v>
      </c>
      <c r="G1801" t="s">
        <v>25</v>
      </c>
      <c r="H1801" t="s">
        <v>828</v>
      </c>
      <c r="I1801" t="str">
        <f>_xlfn.XLOOKUP(H1801,'Customers'!A1801:A2200,'Customers'!B1801:B2200," ")</f>
        <v xml:space="preserve"> </v>
      </c>
      <c r="J1801" t="s">
        <v>1532</v>
      </c>
      <c r="K1801" t="s">
        <v>4555</v>
      </c>
      <c r="L1801" t="str">
        <f t="shared" si="140"/>
        <v>OK</v>
      </c>
      <c r="M1801" t="str">
        <f t="shared" si="141"/>
        <v>NOT  NULL</v>
      </c>
      <c r="N1801">
        <f t="shared" si="142"/>
        <v>1</v>
      </c>
      <c r="O1801" t="str">
        <f>IF(ISNA(VLOOKUP(J1801,Vendors!A:A,1,FALSE)),"MISSING VENDER","VALID")</f>
        <v>VALID</v>
      </c>
      <c r="P1801" t="str">
        <f>IF(ISNA(VLOOKUP(H1801,'Customers'!A:A,1,FALSE)),"missing customer ","valid")</f>
        <v xml:space="preserve">missing customer </v>
      </c>
      <c r="Q1801" t="str">
        <f t="shared" si="143"/>
        <v>VALID</v>
      </c>
      <c r="R1801" t="str">
        <f t="shared" si="144"/>
        <v>VALID</v>
      </c>
    </row>
    <row r="1802" spans="1:18" x14ac:dyDescent="0.25">
      <c r="A1802" t="s">
        <v>4556</v>
      </c>
      <c r="B1802" s="1">
        <v>45284</v>
      </c>
      <c r="C1802">
        <v>243963.66</v>
      </c>
      <c r="D1802" t="s">
        <v>836</v>
      </c>
      <c r="E1802" t="s">
        <v>855</v>
      </c>
      <c r="F1802" t="s">
        <v>5</v>
      </c>
      <c r="G1802" t="s">
        <v>18</v>
      </c>
      <c r="H1802" t="s">
        <v>251</v>
      </c>
      <c r="I1802" t="str">
        <f>_xlfn.XLOOKUP(H1802,'Customers'!A1802:A2201,'Customers'!B1802:B2201," ")</f>
        <v xml:space="preserve"> </v>
      </c>
      <c r="J1802" t="s">
        <v>828</v>
      </c>
      <c r="K1802" t="s">
        <v>4557</v>
      </c>
      <c r="L1802" t="str">
        <f t="shared" si="140"/>
        <v>OK</v>
      </c>
      <c r="M1802" t="str">
        <f t="shared" si="141"/>
        <v>NOT  NULL</v>
      </c>
      <c r="N1802">
        <f t="shared" si="142"/>
        <v>1</v>
      </c>
      <c r="O1802" t="str">
        <f>IF(ISNA(VLOOKUP(J1802,Vendors!A:A,1,FALSE)),"MISSING VENDER","VALID")</f>
        <v>MISSING VENDER</v>
      </c>
      <c r="P1802" t="str">
        <f>IF(ISNA(VLOOKUP(H1802,'Customers'!A:A,1,FALSE)),"missing customer ","valid")</f>
        <v>valid</v>
      </c>
      <c r="Q1802" t="str">
        <f t="shared" si="143"/>
        <v>VALID</v>
      </c>
      <c r="R1802" t="str">
        <f t="shared" si="144"/>
        <v>VALID</v>
      </c>
    </row>
    <row r="1803" spans="1:18" x14ac:dyDescent="0.25">
      <c r="A1803" t="s">
        <v>4558</v>
      </c>
      <c r="B1803" s="1">
        <v>45183</v>
      </c>
      <c r="C1803">
        <v>161879.59</v>
      </c>
      <c r="D1803" t="s">
        <v>836</v>
      </c>
      <c r="E1803" t="s">
        <v>837</v>
      </c>
      <c r="F1803" t="s">
        <v>4</v>
      </c>
      <c r="G1803" t="s">
        <v>18</v>
      </c>
      <c r="H1803" t="s">
        <v>255</v>
      </c>
      <c r="I1803" t="str">
        <f>_xlfn.XLOOKUP(H1803,'Customers'!A1803:A2202,'Customers'!B1803:B2202," ")</f>
        <v xml:space="preserve"> </v>
      </c>
      <c r="J1803" t="s">
        <v>828</v>
      </c>
      <c r="K1803" t="s">
        <v>4559</v>
      </c>
      <c r="L1803" t="str">
        <f t="shared" si="140"/>
        <v>OK</v>
      </c>
      <c r="M1803" t="str">
        <f t="shared" si="141"/>
        <v>NOT  NULL</v>
      </c>
      <c r="N1803">
        <f t="shared" si="142"/>
        <v>1</v>
      </c>
      <c r="O1803" t="str">
        <f>IF(ISNA(VLOOKUP(J1803,Vendors!A:A,1,FALSE)),"MISSING VENDER","VALID")</f>
        <v>MISSING VENDER</v>
      </c>
      <c r="P1803" t="str">
        <f>IF(ISNA(VLOOKUP(H1803,'Customers'!A:A,1,FALSE)),"missing customer ","valid")</f>
        <v>valid</v>
      </c>
      <c r="Q1803" t="str">
        <f t="shared" si="143"/>
        <v>VALID</v>
      </c>
      <c r="R1803" t="str">
        <f t="shared" si="144"/>
        <v>VALID</v>
      </c>
    </row>
    <row r="1804" spans="1:18" x14ac:dyDescent="0.25">
      <c r="A1804" t="s">
        <v>4560</v>
      </c>
      <c r="B1804" s="1">
        <v>44815</v>
      </c>
      <c r="C1804">
        <v>-17915.57</v>
      </c>
      <c r="D1804" t="s">
        <v>826</v>
      </c>
      <c r="E1804" t="s">
        <v>865</v>
      </c>
      <c r="F1804" t="s">
        <v>3</v>
      </c>
      <c r="G1804" t="s">
        <v>28</v>
      </c>
      <c r="H1804" t="s">
        <v>828</v>
      </c>
      <c r="I1804" t="str">
        <f>_xlfn.XLOOKUP(H1804,'Customers'!A1804:A2203,'Customers'!B1804:B2203," ")</f>
        <v xml:space="preserve"> </v>
      </c>
      <c r="J1804" t="s">
        <v>2411</v>
      </c>
      <c r="K1804" t="s">
        <v>4561</v>
      </c>
      <c r="L1804" t="str">
        <f t="shared" si="140"/>
        <v>OK</v>
      </c>
      <c r="M1804" t="str">
        <f t="shared" si="141"/>
        <v>NOT  NULL</v>
      </c>
      <c r="N1804">
        <f t="shared" si="142"/>
        <v>1</v>
      </c>
      <c r="O1804" t="str">
        <f>IF(ISNA(VLOOKUP(J1804,Vendors!A:A,1,FALSE)),"MISSING VENDER","VALID")</f>
        <v>VALID</v>
      </c>
      <c r="P1804" t="str">
        <f>IF(ISNA(VLOOKUP(H1804,'Customers'!A:A,1,FALSE)),"missing customer ","valid")</f>
        <v xml:space="preserve">missing customer </v>
      </c>
      <c r="Q1804" t="str">
        <f t="shared" si="143"/>
        <v>VALID</v>
      </c>
      <c r="R1804" t="str">
        <f t="shared" si="144"/>
        <v>VALID</v>
      </c>
    </row>
    <row r="1805" spans="1:18" x14ac:dyDescent="0.25">
      <c r="A1805" t="s">
        <v>4562</v>
      </c>
      <c r="B1805" s="1">
        <v>45082</v>
      </c>
      <c r="C1805">
        <v>-26228.95</v>
      </c>
      <c r="D1805" t="s">
        <v>826</v>
      </c>
      <c r="E1805" t="s">
        <v>827</v>
      </c>
      <c r="F1805" t="s">
        <v>3</v>
      </c>
      <c r="G1805" t="s">
        <v>28</v>
      </c>
      <c r="H1805" t="s">
        <v>828</v>
      </c>
      <c r="I1805" t="str">
        <f>_xlfn.XLOOKUP(H1805,'Customers'!A1805:A2204,'Customers'!B1805:B2204," ")</f>
        <v xml:space="preserve"> </v>
      </c>
      <c r="J1805" t="s">
        <v>1415</v>
      </c>
      <c r="K1805" t="s">
        <v>4563</v>
      </c>
      <c r="L1805" t="str">
        <f t="shared" si="140"/>
        <v>OK</v>
      </c>
      <c r="M1805" t="str">
        <f t="shared" si="141"/>
        <v>NOT  NULL</v>
      </c>
      <c r="N1805">
        <f t="shared" si="142"/>
        <v>1</v>
      </c>
      <c r="O1805" t="str">
        <f>IF(ISNA(VLOOKUP(J1805,Vendors!A:A,1,FALSE)),"MISSING VENDER","VALID")</f>
        <v>VALID</v>
      </c>
      <c r="P1805" t="str">
        <f>IF(ISNA(VLOOKUP(H1805,'Customers'!A:A,1,FALSE)),"missing customer ","valid")</f>
        <v xml:space="preserve">missing customer </v>
      </c>
      <c r="Q1805" t="str">
        <f t="shared" si="143"/>
        <v>VALID</v>
      </c>
      <c r="R1805" t="str">
        <f t="shared" si="144"/>
        <v>VALID</v>
      </c>
    </row>
    <row r="1806" spans="1:18" x14ac:dyDescent="0.25">
      <c r="A1806" t="s">
        <v>4564</v>
      </c>
      <c r="B1806" s="1">
        <v>44867</v>
      </c>
      <c r="C1806">
        <v>206942.44</v>
      </c>
      <c r="D1806" t="s">
        <v>836</v>
      </c>
      <c r="E1806" t="s">
        <v>855</v>
      </c>
      <c r="F1806" t="s">
        <v>5</v>
      </c>
      <c r="G1806" t="s">
        <v>28</v>
      </c>
      <c r="H1806" t="s">
        <v>125</v>
      </c>
      <c r="I1806" t="str">
        <f>_xlfn.XLOOKUP(H1806,'Customers'!A1806:A2205,'Customers'!B1806:B2205," ")</f>
        <v xml:space="preserve"> </v>
      </c>
      <c r="J1806" t="s">
        <v>828</v>
      </c>
      <c r="K1806" t="s">
        <v>4565</v>
      </c>
      <c r="L1806" t="str">
        <f t="shared" si="140"/>
        <v>OK</v>
      </c>
      <c r="M1806" t="str">
        <f t="shared" si="141"/>
        <v>NOT  NULL</v>
      </c>
      <c r="N1806">
        <f t="shared" si="142"/>
        <v>1</v>
      </c>
      <c r="O1806" t="str">
        <f>IF(ISNA(VLOOKUP(J1806,Vendors!A:A,1,FALSE)),"MISSING VENDER","VALID")</f>
        <v>MISSING VENDER</v>
      </c>
      <c r="P1806" t="str">
        <f>IF(ISNA(VLOOKUP(H1806,'Customers'!A:A,1,FALSE)),"missing customer ","valid")</f>
        <v>valid</v>
      </c>
      <c r="Q1806" t="str">
        <f t="shared" si="143"/>
        <v>VALID</v>
      </c>
      <c r="R1806" t="str">
        <f t="shared" si="144"/>
        <v>VALID</v>
      </c>
    </row>
    <row r="1807" spans="1:18" x14ac:dyDescent="0.25">
      <c r="A1807" t="s">
        <v>4566</v>
      </c>
      <c r="B1807" s="1">
        <v>44671</v>
      </c>
      <c r="C1807">
        <v>156781.16</v>
      </c>
      <c r="D1807" t="s">
        <v>836</v>
      </c>
      <c r="E1807" t="s">
        <v>855</v>
      </c>
      <c r="F1807" t="s">
        <v>3</v>
      </c>
      <c r="G1807" t="s">
        <v>18</v>
      </c>
      <c r="H1807" t="s">
        <v>749</v>
      </c>
      <c r="I1807" t="str">
        <f>_xlfn.XLOOKUP(H1807,'Customers'!A1807:A2206,'Customers'!B1807:B2206," ")</f>
        <v xml:space="preserve"> </v>
      </c>
      <c r="J1807" t="s">
        <v>828</v>
      </c>
      <c r="K1807" t="s">
        <v>4567</v>
      </c>
      <c r="L1807" t="str">
        <f t="shared" si="140"/>
        <v>OK</v>
      </c>
      <c r="M1807" t="str">
        <f t="shared" si="141"/>
        <v>NOT  NULL</v>
      </c>
      <c r="N1807">
        <f t="shared" si="142"/>
        <v>1</v>
      </c>
      <c r="O1807" t="str">
        <f>IF(ISNA(VLOOKUP(J1807,Vendors!A:A,1,FALSE)),"MISSING VENDER","VALID")</f>
        <v>MISSING VENDER</v>
      </c>
      <c r="P1807" t="str">
        <f>IF(ISNA(VLOOKUP(H1807,'Customers'!A:A,1,FALSE)),"missing customer ","valid")</f>
        <v>valid</v>
      </c>
      <c r="Q1807" t="str">
        <f t="shared" si="143"/>
        <v>VALID</v>
      </c>
      <c r="R1807" t="str">
        <f t="shared" si="144"/>
        <v>VALID</v>
      </c>
    </row>
    <row r="1808" spans="1:18" x14ac:dyDescent="0.25">
      <c r="A1808" t="s">
        <v>4568</v>
      </c>
      <c r="B1808" s="1">
        <v>44815</v>
      </c>
      <c r="C1808">
        <v>150090.79999999999</v>
      </c>
      <c r="D1808" t="s">
        <v>836</v>
      </c>
      <c r="E1808" t="s">
        <v>837</v>
      </c>
      <c r="F1808" t="s">
        <v>3</v>
      </c>
      <c r="G1808" t="s">
        <v>28</v>
      </c>
      <c r="H1808" t="s">
        <v>501</v>
      </c>
      <c r="I1808" t="str">
        <f>_xlfn.XLOOKUP(H1808,'Customers'!A1808:A2207,'Customers'!B1808:B2207," ")</f>
        <v xml:space="preserve"> </v>
      </c>
      <c r="J1808" t="s">
        <v>828</v>
      </c>
      <c r="K1808" t="s">
        <v>4569</v>
      </c>
      <c r="L1808" t="str">
        <f t="shared" si="140"/>
        <v>OK</v>
      </c>
      <c r="M1808" t="str">
        <f t="shared" si="141"/>
        <v>NOT  NULL</v>
      </c>
      <c r="N1808">
        <f t="shared" si="142"/>
        <v>1</v>
      </c>
      <c r="O1808" t="str">
        <f>IF(ISNA(VLOOKUP(J1808,Vendors!A:A,1,FALSE)),"MISSING VENDER","VALID")</f>
        <v>MISSING VENDER</v>
      </c>
      <c r="P1808" t="str">
        <f>IF(ISNA(VLOOKUP(H1808,'Customers'!A:A,1,FALSE)),"missing customer ","valid")</f>
        <v>valid</v>
      </c>
      <c r="Q1808" t="str">
        <f t="shared" si="143"/>
        <v>VALID</v>
      </c>
      <c r="R1808" t="str">
        <f t="shared" si="144"/>
        <v>VALID</v>
      </c>
    </row>
    <row r="1809" spans="1:18" x14ac:dyDescent="0.25">
      <c r="A1809" t="s">
        <v>4570</v>
      </c>
      <c r="B1809" s="1">
        <v>44694</v>
      </c>
      <c r="C1809">
        <v>-38215.339999999997</v>
      </c>
      <c r="D1809" t="s">
        <v>826</v>
      </c>
      <c r="E1809" t="s">
        <v>865</v>
      </c>
      <c r="F1809" t="s">
        <v>4</v>
      </c>
      <c r="G1809" t="s">
        <v>14</v>
      </c>
      <c r="H1809" t="s">
        <v>828</v>
      </c>
      <c r="I1809" t="str">
        <f>_xlfn.XLOOKUP(H1809,'Customers'!A1809:A2208,'Customers'!B1809:B2208," ")</f>
        <v xml:space="preserve"> </v>
      </c>
      <c r="J1809" t="s">
        <v>947</v>
      </c>
      <c r="K1809" t="s">
        <v>4571</v>
      </c>
      <c r="L1809" t="str">
        <f t="shared" si="140"/>
        <v>OK</v>
      </c>
      <c r="M1809" t="str">
        <f t="shared" si="141"/>
        <v>NOT  NULL</v>
      </c>
      <c r="N1809">
        <f t="shared" si="142"/>
        <v>1</v>
      </c>
      <c r="O1809" t="str">
        <f>IF(ISNA(VLOOKUP(J1809,Vendors!A:A,1,FALSE)),"MISSING VENDER","VALID")</f>
        <v>VALID</v>
      </c>
      <c r="P1809" t="str">
        <f>IF(ISNA(VLOOKUP(H1809,'Customers'!A:A,1,FALSE)),"missing customer ","valid")</f>
        <v xml:space="preserve">missing customer </v>
      </c>
      <c r="Q1809" t="str">
        <f t="shared" si="143"/>
        <v>VALID</v>
      </c>
      <c r="R1809" t="str">
        <f t="shared" si="144"/>
        <v>VALID</v>
      </c>
    </row>
    <row r="1810" spans="1:18" x14ac:dyDescent="0.25">
      <c r="A1810" t="s">
        <v>4572</v>
      </c>
      <c r="B1810" s="1">
        <v>44667</v>
      </c>
      <c r="C1810">
        <v>108121.55</v>
      </c>
      <c r="D1810" t="s">
        <v>836</v>
      </c>
      <c r="E1810" t="s">
        <v>837</v>
      </c>
      <c r="F1810" t="s">
        <v>3</v>
      </c>
      <c r="G1810" t="s">
        <v>25</v>
      </c>
      <c r="H1810" t="s">
        <v>749</v>
      </c>
      <c r="I1810" t="str">
        <f>_xlfn.XLOOKUP(H1810,'Customers'!A1810:A2209,'Customers'!B1810:B2209," ")</f>
        <v xml:space="preserve"> </v>
      </c>
      <c r="J1810" t="s">
        <v>828</v>
      </c>
      <c r="K1810" t="s">
        <v>4573</v>
      </c>
      <c r="L1810" t="str">
        <f t="shared" si="140"/>
        <v>OK</v>
      </c>
      <c r="M1810" t="str">
        <f t="shared" si="141"/>
        <v>NOT  NULL</v>
      </c>
      <c r="N1810">
        <f t="shared" si="142"/>
        <v>1</v>
      </c>
      <c r="O1810" t="str">
        <f>IF(ISNA(VLOOKUP(J1810,Vendors!A:A,1,FALSE)),"MISSING VENDER","VALID")</f>
        <v>MISSING VENDER</v>
      </c>
      <c r="P1810" t="str">
        <f>IF(ISNA(VLOOKUP(H1810,'Customers'!A:A,1,FALSE)),"missing customer ","valid")</f>
        <v>valid</v>
      </c>
      <c r="Q1810" t="str">
        <f t="shared" si="143"/>
        <v>VALID</v>
      </c>
      <c r="R1810" t="str">
        <f t="shared" si="144"/>
        <v>VALID</v>
      </c>
    </row>
    <row r="1811" spans="1:18" x14ac:dyDescent="0.25">
      <c r="A1811" t="s">
        <v>4574</v>
      </c>
      <c r="B1811" s="1">
        <v>44718</v>
      </c>
      <c r="C1811">
        <v>240390.89</v>
      </c>
      <c r="D1811" t="s">
        <v>836</v>
      </c>
      <c r="E1811" t="s">
        <v>837</v>
      </c>
      <c r="F1811" t="s">
        <v>3</v>
      </c>
      <c r="G1811" t="s">
        <v>28</v>
      </c>
      <c r="H1811" t="s">
        <v>439</v>
      </c>
      <c r="I1811" t="str">
        <f>_xlfn.XLOOKUP(H1811,'Customers'!A1811:A2210,'Customers'!B1811:B2210," ")</f>
        <v xml:space="preserve"> </v>
      </c>
      <c r="J1811" t="s">
        <v>828</v>
      </c>
      <c r="K1811" t="s">
        <v>4575</v>
      </c>
      <c r="L1811" t="str">
        <f t="shared" si="140"/>
        <v>OK</v>
      </c>
      <c r="M1811" t="str">
        <f t="shared" si="141"/>
        <v>NOT  NULL</v>
      </c>
      <c r="N1811">
        <f t="shared" si="142"/>
        <v>1</v>
      </c>
      <c r="O1811" t="str">
        <f>IF(ISNA(VLOOKUP(J1811,Vendors!A:A,1,FALSE)),"MISSING VENDER","VALID")</f>
        <v>MISSING VENDER</v>
      </c>
      <c r="P1811" t="str">
        <f>IF(ISNA(VLOOKUP(H1811,'Customers'!A:A,1,FALSE)),"missing customer ","valid")</f>
        <v>valid</v>
      </c>
      <c r="Q1811" t="str">
        <f t="shared" si="143"/>
        <v>VALID</v>
      </c>
      <c r="R1811" t="str">
        <f t="shared" si="144"/>
        <v>VALID</v>
      </c>
    </row>
    <row r="1812" spans="1:18" x14ac:dyDescent="0.25">
      <c r="A1812" t="s">
        <v>4576</v>
      </c>
      <c r="B1812" s="1">
        <v>45010</v>
      </c>
      <c r="C1812">
        <v>-19899.45</v>
      </c>
      <c r="D1812" t="s">
        <v>826</v>
      </c>
      <c r="E1812" t="s">
        <v>865</v>
      </c>
      <c r="F1812" t="s">
        <v>5</v>
      </c>
      <c r="G1812" t="s">
        <v>14</v>
      </c>
      <c r="H1812" t="s">
        <v>828</v>
      </c>
      <c r="I1812" t="str">
        <f>_xlfn.XLOOKUP(H1812,'Customers'!A1812:A2211,'Customers'!B1812:B2211," ")</f>
        <v xml:space="preserve"> </v>
      </c>
      <c r="J1812" t="s">
        <v>1754</v>
      </c>
      <c r="K1812" t="s">
        <v>4577</v>
      </c>
      <c r="L1812" t="str">
        <f t="shared" si="140"/>
        <v>OK</v>
      </c>
      <c r="M1812" t="str">
        <f t="shared" si="141"/>
        <v>NOT  NULL</v>
      </c>
      <c r="N1812">
        <f t="shared" si="142"/>
        <v>1</v>
      </c>
      <c r="O1812" t="str">
        <f>IF(ISNA(VLOOKUP(J1812,Vendors!A:A,1,FALSE)),"MISSING VENDER","VALID")</f>
        <v>VALID</v>
      </c>
      <c r="P1812" t="str">
        <f>IF(ISNA(VLOOKUP(H1812,'Customers'!A:A,1,FALSE)),"missing customer ","valid")</f>
        <v xml:space="preserve">missing customer </v>
      </c>
      <c r="Q1812" t="str">
        <f t="shared" si="143"/>
        <v>VALID</v>
      </c>
      <c r="R1812" t="str">
        <f t="shared" si="144"/>
        <v>VALID</v>
      </c>
    </row>
    <row r="1813" spans="1:18" x14ac:dyDescent="0.25">
      <c r="A1813" t="s">
        <v>4578</v>
      </c>
      <c r="B1813" s="1">
        <v>45255</v>
      </c>
      <c r="C1813">
        <v>27169.13</v>
      </c>
      <c r="D1813" t="s">
        <v>958</v>
      </c>
      <c r="E1813" t="s">
        <v>958</v>
      </c>
      <c r="F1813" t="s">
        <v>5</v>
      </c>
      <c r="G1813" t="s">
        <v>18</v>
      </c>
      <c r="H1813" t="s">
        <v>828</v>
      </c>
      <c r="I1813" t="str">
        <f>_xlfn.XLOOKUP(H1813,'Customers'!A1813:A2212,'Customers'!B1813:B2212," ")</f>
        <v xml:space="preserve"> </v>
      </c>
      <c r="J1813" t="s">
        <v>828</v>
      </c>
      <c r="K1813" t="s">
        <v>4579</v>
      </c>
      <c r="L1813" t="str">
        <f t="shared" si="140"/>
        <v>OK</v>
      </c>
      <c r="M1813" t="str">
        <f t="shared" si="141"/>
        <v>NOT  NULL</v>
      </c>
      <c r="N1813">
        <f t="shared" si="142"/>
        <v>1</v>
      </c>
      <c r="O1813" t="str">
        <f>IF(ISNA(VLOOKUP(J1813,Vendors!A:A,1,FALSE)),"MISSING VENDER","VALID")</f>
        <v>MISSING VENDER</v>
      </c>
      <c r="P1813" t="str">
        <f>IF(ISNA(VLOOKUP(H1813,'Customers'!A:A,1,FALSE)),"missing customer ","valid")</f>
        <v xml:space="preserve">missing customer </v>
      </c>
      <c r="Q1813" t="str">
        <f t="shared" si="143"/>
        <v>VALID</v>
      </c>
      <c r="R1813" t="str">
        <f t="shared" si="144"/>
        <v>VALID</v>
      </c>
    </row>
    <row r="1814" spans="1:18" x14ac:dyDescent="0.25">
      <c r="A1814" t="s">
        <v>4580</v>
      </c>
      <c r="B1814" s="1">
        <v>45135</v>
      </c>
      <c r="C1814">
        <v>-28591.19</v>
      </c>
      <c r="D1814" t="s">
        <v>826</v>
      </c>
      <c r="E1814" t="s">
        <v>832</v>
      </c>
      <c r="F1814" t="s">
        <v>4</v>
      </c>
      <c r="G1814" t="s">
        <v>25</v>
      </c>
      <c r="H1814" t="s">
        <v>828</v>
      </c>
      <c r="I1814" t="str">
        <f>_xlfn.XLOOKUP(H1814,'Customers'!A1814:A2213,'Customers'!B1814:B2213," ")</f>
        <v xml:space="preserve"> </v>
      </c>
      <c r="J1814" t="s">
        <v>1787</v>
      </c>
      <c r="K1814" t="s">
        <v>4581</v>
      </c>
      <c r="L1814" t="str">
        <f t="shared" si="140"/>
        <v>OK</v>
      </c>
      <c r="M1814" t="str">
        <f t="shared" si="141"/>
        <v>NOT  NULL</v>
      </c>
      <c r="N1814">
        <f t="shared" si="142"/>
        <v>1</v>
      </c>
      <c r="O1814" t="str">
        <f>IF(ISNA(VLOOKUP(J1814,Vendors!A:A,1,FALSE)),"MISSING VENDER","VALID")</f>
        <v>VALID</v>
      </c>
      <c r="P1814" t="str">
        <f>IF(ISNA(VLOOKUP(H1814,'Customers'!A:A,1,FALSE)),"missing customer ","valid")</f>
        <v xml:space="preserve">missing customer </v>
      </c>
      <c r="Q1814" t="str">
        <f t="shared" si="143"/>
        <v>VALID</v>
      </c>
      <c r="R1814" t="str">
        <f t="shared" si="144"/>
        <v>VALID</v>
      </c>
    </row>
    <row r="1815" spans="1:18" x14ac:dyDescent="0.25">
      <c r="A1815" t="s">
        <v>4582</v>
      </c>
      <c r="B1815" s="1">
        <v>45221</v>
      </c>
      <c r="C1815">
        <v>116670.96</v>
      </c>
      <c r="D1815" t="s">
        <v>836</v>
      </c>
      <c r="E1815" t="s">
        <v>837</v>
      </c>
      <c r="F1815" t="s">
        <v>4</v>
      </c>
      <c r="G1815" t="s">
        <v>25</v>
      </c>
      <c r="H1815" t="s">
        <v>449</v>
      </c>
      <c r="I1815" t="str">
        <f>_xlfn.XLOOKUP(H1815,'Customers'!A1815:A2214,'Customers'!B1815:B2214," ")</f>
        <v xml:space="preserve"> </v>
      </c>
      <c r="J1815" t="s">
        <v>828</v>
      </c>
      <c r="K1815" t="s">
        <v>4583</v>
      </c>
      <c r="L1815" t="str">
        <f t="shared" si="140"/>
        <v>OK</v>
      </c>
      <c r="M1815" t="str">
        <f t="shared" si="141"/>
        <v>NOT  NULL</v>
      </c>
      <c r="N1815">
        <f t="shared" si="142"/>
        <v>1</v>
      </c>
      <c r="O1815" t="str">
        <f>IF(ISNA(VLOOKUP(J1815,Vendors!A:A,1,FALSE)),"MISSING VENDER","VALID")</f>
        <v>MISSING VENDER</v>
      </c>
      <c r="P1815" t="str">
        <f>IF(ISNA(VLOOKUP(H1815,'Customers'!A:A,1,FALSE)),"missing customer ","valid")</f>
        <v>valid</v>
      </c>
      <c r="Q1815" t="str">
        <f t="shared" si="143"/>
        <v>VALID</v>
      </c>
      <c r="R1815" t="str">
        <f t="shared" si="144"/>
        <v>VALID</v>
      </c>
    </row>
    <row r="1816" spans="1:18" x14ac:dyDescent="0.25">
      <c r="A1816" t="s">
        <v>4584</v>
      </c>
      <c r="B1816" s="1">
        <v>45185</v>
      </c>
      <c r="C1816">
        <v>-48928.52</v>
      </c>
      <c r="D1816" t="s">
        <v>826</v>
      </c>
      <c r="E1816" t="s">
        <v>843</v>
      </c>
      <c r="F1816" t="s">
        <v>3</v>
      </c>
      <c r="G1816" t="s">
        <v>14</v>
      </c>
      <c r="H1816" t="s">
        <v>828</v>
      </c>
      <c r="I1816" t="str">
        <f>_xlfn.XLOOKUP(H1816,'Customers'!A1816:A2215,'Customers'!B1816:B2215," ")</f>
        <v xml:space="preserve"> </v>
      </c>
      <c r="J1816" t="s">
        <v>997</v>
      </c>
      <c r="K1816" t="s">
        <v>4585</v>
      </c>
      <c r="L1816" t="str">
        <f t="shared" si="140"/>
        <v>OK</v>
      </c>
      <c r="M1816" t="str">
        <f t="shared" si="141"/>
        <v>NOT  NULL</v>
      </c>
      <c r="N1816">
        <f t="shared" si="142"/>
        <v>1</v>
      </c>
      <c r="O1816" t="str">
        <f>IF(ISNA(VLOOKUP(J1816,Vendors!A:A,1,FALSE)),"MISSING VENDER","VALID")</f>
        <v>VALID</v>
      </c>
      <c r="P1816" t="str">
        <f>IF(ISNA(VLOOKUP(H1816,'Customers'!A:A,1,FALSE)),"missing customer ","valid")</f>
        <v xml:space="preserve">missing customer </v>
      </c>
      <c r="Q1816" t="str">
        <f t="shared" si="143"/>
        <v>VALID</v>
      </c>
      <c r="R1816" t="str">
        <f t="shared" si="144"/>
        <v>VALID</v>
      </c>
    </row>
    <row r="1817" spans="1:18" x14ac:dyDescent="0.25">
      <c r="A1817" t="s">
        <v>4586</v>
      </c>
      <c r="B1817" s="1">
        <v>44705</v>
      </c>
      <c r="C1817">
        <v>147116.35999999999</v>
      </c>
      <c r="D1817" t="s">
        <v>836</v>
      </c>
      <c r="E1817" t="s">
        <v>855</v>
      </c>
      <c r="F1817" t="s">
        <v>3</v>
      </c>
      <c r="G1817" t="s">
        <v>18</v>
      </c>
      <c r="H1817" t="s">
        <v>615</v>
      </c>
      <c r="I1817" t="str">
        <f>_xlfn.XLOOKUP(H1817,'Customers'!A1817:A2216,'Customers'!B1817:B2216," ")</f>
        <v xml:space="preserve"> </v>
      </c>
      <c r="J1817" t="s">
        <v>828</v>
      </c>
      <c r="K1817" t="s">
        <v>4587</v>
      </c>
      <c r="L1817" t="str">
        <f t="shared" si="140"/>
        <v>OK</v>
      </c>
      <c r="M1817" t="str">
        <f t="shared" si="141"/>
        <v>NOT  NULL</v>
      </c>
      <c r="N1817">
        <f t="shared" si="142"/>
        <v>1</v>
      </c>
      <c r="O1817" t="str">
        <f>IF(ISNA(VLOOKUP(J1817,Vendors!A:A,1,FALSE)),"MISSING VENDER","VALID")</f>
        <v>MISSING VENDER</v>
      </c>
      <c r="P1817" t="str">
        <f>IF(ISNA(VLOOKUP(H1817,'Customers'!A:A,1,FALSE)),"missing customer ","valid")</f>
        <v>valid</v>
      </c>
      <c r="Q1817" t="str">
        <f t="shared" si="143"/>
        <v>VALID</v>
      </c>
      <c r="R1817" t="str">
        <f t="shared" si="144"/>
        <v>VALID</v>
      </c>
    </row>
    <row r="1818" spans="1:18" x14ac:dyDescent="0.25">
      <c r="A1818" t="s">
        <v>4588</v>
      </c>
      <c r="B1818" s="1">
        <v>45097</v>
      </c>
      <c r="C1818">
        <v>-4295.51</v>
      </c>
      <c r="D1818" t="s">
        <v>826</v>
      </c>
      <c r="E1818" t="s">
        <v>843</v>
      </c>
      <c r="F1818" t="s">
        <v>4</v>
      </c>
      <c r="G1818" t="s">
        <v>25</v>
      </c>
      <c r="H1818" t="s">
        <v>828</v>
      </c>
      <c r="I1818" t="str">
        <f>_xlfn.XLOOKUP(H1818,'Customers'!A1818:A2217,'Customers'!B1818:B2217," ")</f>
        <v xml:space="preserve"> </v>
      </c>
      <c r="J1818" t="s">
        <v>1610</v>
      </c>
      <c r="K1818" t="s">
        <v>4589</v>
      </c>
      <c r="L1818" t="str">
        <f t="shared" si="140"/>
        <v>OK</v>
      </c>
      <c r="M1818" t="str">
        <f t="shared" si="141"/>
        <v>NOT  NULL</v>
      </c>
      <c r="N1818">
        <f t="shared" si="142"/>
        <v>1</v>
      </c>
      <c r="O1818" t="str">
        <f>IF(ISNA(VLOOKUP(J1818,Vendors!A:A,1,FALSE)),"MISSING VENDER","VALID")</f>
        <v>VALID</v>
      </c>
      <c r="P1818" t="str">
        <f>IF(ISNA(VLOOKUP(H1818,'Customers'!A:A,1,FALSE)),"missing customer ","valid")</f>
        <v xml:space="preserve">missing customer </v>
      </c>
      <c r="Q1818" t="str">
        <f t="shared" si="143"/>
        <v>VALID</v>
      </c>
      <c r="R1818" t="str">
        <f t="shared" si="144"/>
        <v>VALID</v>
      </c>
    </row>
    <row r="1819" spans="1:18" x14ac:dyDescent="0.25">
      <c r="A1819" t="s">
        <v>4590</v>
      </c>
      <c r="B1819" s="1">
        <v>44827</v>
      </c>
      <c r="C1819">
        <v>26502.04</v>
      </c>
      <c r="D1819" t="s">
        <v>958</v>
      </c>
      <c r="E1819" t="s">
        <v>958</v>
      </c>
      <c r="F1819" t="s">
        <v>5</v>
      </c>
      <c r="G1819" t="s">
        <v>18</v>
      </c>
      <c r="H1819" t="s">
        <v>828</v>
      </c>
      <c r="I1819" t="str">
        <f>_xlfn.XLOOKUP(H1819,'Customers'!A1819:A2218,'Customers'!B1819:B2218," ")</f>
        <v xml:space="preserve"> </v>
      </c>
      <c r="J1819" t="s">
        <v>828</v>
      </c>
      <c r="K1819" t="s">
        <v>4591</v>
      </c>
      <c r="L1819" t="str">
        <f t="shared" si="140"/>
        <v>OK</v>
      </c>
      <c r="M1819" t="str">
        <f t="shared" si="141"/>
        <v>NOT  NULL</v>
      </c>
      <c r="N1819">
        <f t="shared" si="142"/>
        <v>1</v>
      </c>
      <c r="O1819" t="str">
        <f>IF(ISNA(VLOOKUP(J1819,Vendors!A:A,1,FALSE)),"MISSING VENDER","VALID")</f>
        <v>MISSING VENDER</v>
      </c>
      <c r="P1819" t="str">
        <f>IF(ISNA(VLOOKUP(H1819,'Customers'!A:A,1,FALSE)),"missing customer ","valid")</f>
        <v xml:space="preserve">missing customer </v>
      </c>
      <c r="Q1819" t="str">
        <f t="shared" si="143"/>
        <v>VALID</v>
      </c>
      <c r="R1819" t="str">
        <f t="shared" si="144"/>
        <v>VALID</v>
      </c>
    </row>
    <row r="1820" spans="1:18" x14ac:dyDescent="0.25">
      <c r="A1820" t="s">
        <v>4592</v>
      </c>
      <c r="B1820" s="1">
        <v>44805</v>
      </c>
      <c r="C1820">
        <v>-12090.48</v>
      </c>
      <c r="D1820" t="s">
        <v>826</v>
      </c>
      <c r="E1820" t="s">
        <v>843</v>
      </c>
      <c r="F1820" t="s">
        <v>5</v>
      </c>
      <c r="G1820" t="s">
        <v>18</v>
      </c>
      <c r="H1820" t="s">
        <v>828</v>
      </c>
      <c r="I1820" t="str">
        <f>_xlfn.XLOOKUP(H1820,'Customers'!A1820:A2219,'Customers'!B1820:B2219," ")</f>
        <v xml:space="preserve"> </v>
      </c>
      <c r="J1820" t="s">
        <v>1080</v>
      </c>
      <c r="K1820" t="s">
        <v>4593</v>
      </c>
      <c r="L1820" t="str">
        <f t="shared" si="140"/>
        <v>OK</v>
      </c>
      <c r="M1820" t="str">
        <f t="shared" si="141"/>
        <v>NOT  NULL</v>
      </c>
      <c r="N1820">
        <f t="shared" si="142"/>
        <v>1</v>
      </c>
      <c r="O1820" t="str">
        <f>IF(ISNA(VLOOKUP(J1820,Vendors!A:A,1,FALSE)),"MISSING VENDER","VALID")</f>
        <v>VALID</v>
      </c>
      <c r="P1820" t="str">
        <f>IF(ISNA(VLOOKUP(H1820,'Customers'!A:A,1,FALSE)),"missing customer ","valid")</f>
        <v xml:space="preserve">missing customer </v>
      </c>
      <c r="Q1820" t="str">
        <f t="shared" si="143"/>
        <v>VALID</v>
      </c>
      <c r="R1820" t="str">
        <f t="shared" si="144"/>
        <v>VALID</v>
      </c>
    </row>
    <row r="1821" spans="1:18" x14ac:dyDescent="0.25">
      <c r="A1821" t="s">
        <v>4594</v>
      </c>
      <c r="B1821" s="1">
        <v>45140</v>
      </c>
      <c r="C1821">
        <v>145811.12</v>
      </c>
      <c r="D1821" t="s">
        <v>836</v>
      </c>
      <c r="E1821" t="s">
        <v>837</v>
      </c>
      <c r="F1821" t="s">
        <v>3</v>
      </c>
      <c r="G1821" t="s">
        <v>25</v>
      </c>
      <c r="H1821" t="s">
        <v>161</v>
      </c>
      <c r="I1821" t="str">
        <f>_xlfn.XLOOKUP(H1821,'Customers'!A1821:A2220,'Customers'!B1821:B2220," ")</f>
        <v xml:space="preserve"> </v>
      </c>
      <c r="J1821" t="s">
        <v>828</v>
      </c>
      <c r="K1821" t="s">
        <v>4595</v>
      </c>
      <c r="L1821" t="str">
        <f t="shared" si="140"/>
        <v>OK</v>
      </c>
      <c r="M1821" t="str">
        <f t="shared" si="141"/>
        <v>NOT  NULL</v>
      </c>
      <c r="N1821">
        <f t="shared" si="142"/>
        <v>1</v>
      </c>
      <c r="O1821" t="str">
        <f>IF(ISNA(VLOOKUP(J1821,Vendors!A:A,1,FALSE)),"MISSING VENDER","VALID")</f>
        <v>MISSING VENDER</v>
      </c>
      <c r="P1821" t="str">
        <f>IF(ISNA(VLOOKUP(H1821,'Customers'!A:A,1,FALSE)),"missing customer ","valid")</f>
        <v>valid</v>
      </c>
      <c r="Q1821" t="str">
        <f t="shared" si="143"/>
        <v>VALID</v>
      </c>
      <c r="R1821" t="str">
        <f t="shared" si="144"/>
        <v>VALID</v>
      </c>
    </row>
    <row r="1822" spans="1:18" x14ac:dyDescent="0.25">
      <c r="A1822" t="s">
        <v>4596</v>
      </c>
      <c r="B1822" s="1">
        <v>45128</v>
      </c>
      <c r="C1822">
        <v>-49156.94</v>
      </c>
      <c r="D1822" t="s">
        <v>826</v>
      </c>
      <c r="E1822" t="s">
        <v>832</v>
      </c>
      <c r="F1822" t="s">
        <v>3</v>
      </c>
      <c r="G1822" t="s">
        <v>28</v>
      </c>
      <c r="H1822" t="s">
        <v>828</v>
      </c>
      <c r="I1822" t="str">
        <f>_xlfn.XLOOKUP(H1822,'Customers'!A1822:A2221,'Customers'!B1822:B2221," ")</f>
        <v xml:space="preserve"> </v>
      </c>
      <c r="J1822" t="s">
        <v>1224</v>
      </c>
      <c r="K1822" t="s">
        <v>4597</v>
      </c>
      <c r="L1822" t="str">
        <f t="shared" si="140"/>
        <v>OK</v>
      </c>
      <c r="M1822" t="str">
        <f t="shared" si="141"/>
        <v>NOT  NULL</v>
      </c>
      <c r="N1822">
        <f t="shared" si="142"/>
        <v>1</v>
      </c>
      <c r="O1822" t="str">
        <f>IF(ISNA(VLOOKUP(J1822,Vendors!A:A,1,FALSE)),"MISSING VENDER","VALID")</f>
        <v>VALID</v>
      </c>
      <c r="P1822" t="str">
        <f>IF(ISNA(VLOOKUP(H1822,'Customers'!A:A,1,FALSE)),"missing customer ","valid")</f>
        <v xml:space="preserve">missing customer </v>
      </c>
      <c r="Q1822" t="str">
        <f t="shared" si="143"/>
        <v>VALID</v>
      </c>
      <c r="R1822" t="str">
        <f t="shared" si="144"/>
        <v>VALID</v>
      </c>
    </row>
    <row r="1823" spans="1:18" x14ac:dyDescent="0.25">
      <c r="A1823" t="s">
        <v>4598</v>
      </c>
      <c r="B1823" s="1">
        <v>45039</v>
      </c>
      <c r="C1823">
        <v>115986.58</v>
      </c>
      <c r="D1823" t="s">
        <v>836</v>
      </c>
      <c r="E1823" t="s">
        <v>837</v>
      </c>
      <c r="F1823" t="s">
        <v>5</v>
      </c>
      <c r="G1823" t="s">
        <v>28</v>
      </c>
      <c r="H1823" t="s">
        <v>199</v>
      </c>
      <c r="I1823" t="str">
        <f>_xlfn.XLOOKUP(H1823,'Customers'!A1823:A2222,'Customers'!B1823:B2222," ")</f>
        <v xml:space="preserve"> </v>
      </c>
      <c r="J1823" t="s">
        <v>828</v>
      </c>
      <c r="K1823" t="s">
        <v>4599</v>
      </c>
      <c r="L1823" t="str">
        <f t="shared" si="140"/>
        <v>OK</v>
      </c>
      <c r="M1823" t="str">
        <f t="shared" si="141"/>
        <v>NOT  NULL</v>
      </c>
      <c r="N1823">
        <f t="shared" si="142"/>
        <v>1</v>
      </c>
      <c r="O1823" t="str">
        <f>IF(ISNA(VLOOKUP(J1823,Vendors!A:A,1,FALSE)),"MISSING VENDER","VALID")</f>
        <v>MISSING VENDER</v>
      </c>
      <c r="P1823" t="str">
        <f>IF(ISNA(VLOOKUP(H1823,'Customers'!A:A,1,FALSE)),"missing customer ","valid")</f>
        <v>valid</v>
      </c>
      <c r="Q1823" t="str">
        <f t="shared" si="143"/>
        <v>VALID</v>
      </c>
      <c r="R1823" t="str">
        <f t="shared" si="144"/>
        <v>VALID</v>
      </c>
    </row>
    <row r="1824" spans="1:18" x14ac:dyDescent="0.25">
      <c r="A1824" t="s">
        <v>4600</v>
      </c>
      <c r="B1824" s="1">
        <v>45097</v>
      </c>
      <c r="C1824">
        <v>254603.42</v>
      </c>
      <c r="D1824" t="s">
        <v>836</v>
      </c>
      <c r="E1824" t="s">
        <v>837</v>
      </c>
      <c r="F1824" t="s">
        <v>5</v>
      </c>
      <c r="G1824" t="s">
        <v>25</v>
      </c>
      <c r="H1824" t="s">
        <v>203</v>
      </c>
      <c r="I1824" t="str">
        <f>_xlfn.XLOOKUP(H1824,'Customers'!A1824:A2223,'Customers'!B1824:B2223," ")</f>
        <v xml:space="preserve"> </v>
      </c>
      <c r="J1824" t="s">
        <v>828</v>
      </c>
      <c r="K1824" t="s">
        <v>4601</v>
      </c>
      <c r="L1824" t="str">
        <f t="shared" si="140"/>
        <v>OK</v>
      </c>
      <c r="M1824" t="str">
        <f t="shared" si="141"/>
        <v>NOT  NULL</v>
      </c>
      <c r="N1824">
        <f t="shared" si="142"/>
        <v>1</v>
      </c>
      <c r="O1824" t="str">
        <f>IF(ISNA(VLOOKUP(J1824,Vendors!A:A,1,FALSE)),"MISSING VENDER","VALID")</f>
        <v>MISSING VENDER</v>
      </c>
      <c r="P1824" t="str">
        <f>IF(ISNA(VLOOKUP(H1824,'Customers'!A:A,1,FALSE)),"missing customer ","valid")</f>
        <v>valid</v>
      </c>
      <c r="Q1824" t="str">
        <f t="shared" si="143"/>
        <v>VALID</v>
      </c>
      <c r="R1824" t="str">
        <f t="shared" si="144"/>
        <v>VALID</v>
      </c>
    </row>
    <row r="1825" spans="1:18" x14ac:dyDescent="0.25">
      <c r="A1825" t="s">
        <v>4602</v>
      </c>
      <c r="B1825" s="1">
        <v>45218</v>
      </c>
      <c r="C1825">
        <v>196343.36</v>
      </c>
      <c r="D1825" t="s">
        <v>836</v>
      </c>
      <c r="E1825" t="s">
        <v>855</v>
      </c>
      <c r="F1825" t="s">
        <v>5</v>
      </c>
      <c r="G1825" t="s">
        <v>14</v>
      </c>
      <c r="H1825" t="s">
        <v>49</v>
      </c>
      <c r="I1825" t="str">
        <f>_xlfn.XLOOKUP(H1825,'Customers'!A1825:A2224,'Customers'!B1825:B2224," ")</f>
        <v xml:space="preserve"> </v>
      </c>
      <c r="J1825" t="s">
        <v>828</v>
      </c>
      <c r="K1825" t="s">
        <v>4603</v>
      </c>
      <c r="L1825" t="str">
        <f t="shared" si="140"/>
        <v>OK</v>
      </c>
      <c r="M1825" t="str">
        <f t="shared" si="141"/>
        <v>NOT  NULL</v>
      </c>
      <c r="N1825">
        <f t="shared" si="142"/>
        <v>1</v>
      </c>
      <c r="O1825" t="str">
        <f>IF(ISNA(VLOOKUP(J1825,Vendors!A:A,1,FALSE)),"MISSING VENDER","VALID")</f>
        <v>MISSING VENDER</v>
      </c>
      <c r="P1825" t="str">
        <f>IF(ISNA(VLOOKUP(H1825,'Customers'!A:A,1,FALSE)),"missing customer ","valid")</f>
        <v>valid</v>
      </c>
      <c r="Q1825" t="str">
        <f t="shared" si="143"/>
        <v>VALID</v>
      </c>
      <c r="R1825" t="str">
        <f t="shared" si="144"/>
        <v>VALID</v>
      </c>
    </row>
    <row r="1826" spans="1:18" x14ac:dyDescent="0.25">
      <c r="A1826" t="s">
        <v>4604</v>
      </c>
      <c r="B1826" s="1">
        <v>45215</v>
      </c>
      <c r="C1826">
        <v>283106.25</v>
      </c>
      <c r="D1826" t="s">
        <v>836</v>
      </c>
      <c r="E1826" t="s">
        <v>840</v>
      </c>
      <c r="F1826" t="s">
        <v>5</v>
      </c>
      <c r="G1826" t="s">
        <v>14</v>
      </c>
      <c r="H1826" t="s">
        <v>45</v>
      </c>
      <c r="I1826" t="str">
        <f>_xlfn.XLOOKUP(H1826,'Customers'!A1826:A2225,'Customers'!B1826:B2225," ")</f>
        <v xml:space="preserve"> </v>
      </c>
      <c r="J1826" t="s">
        <v>828</v>
      </c>
      <c r="K1826" t="s">
        <v>4605</v>
      </c>
      <c r="L1826" t="str">
        <f t="shared" si="140"/>
        <v>OK</v>
      </c>
      <c r="M1826" t="str">
        <f t="shared" si="141"/>
        <v>NOT  NULL</v>
      </c>
      <c r="N1826">
        <f t="shared" si="142"/>
        <v>1</v>
      </c>
      <c r="O1826" t="str">
        <f>IF(ISNA(VLOOKUP(J1826,Vendors!A:A,1,FALSE)),"MISSING VENDER","VALID")</f>
        <v>MISSING VENDER</v>
      </c>
      <c r="P1826" t="str">
        <f>IF(ISNA(VLOOKUP(H1826,'Customers'!A:A,1,FALSE)),"missing customer ","valid")</f>
        <v>valid</v>
      </c>
      <c r="Q1826" t="str">
        <f t="shared" si="143"/>
        <v>VALID</v>
      </c>
      <c r="R1826" t="str">
        <f t="shared" si="144"/>
        <v>VALID</v>
      </c>
    </row>
    <row r="1827" spans="1:18" x14ac:dyDescent="0.25">
      <c r="A1827" t="s">
        <v>4606</v>
      </c>
      <c r="B1827" s="1">
        <v>45186</v>
      </c>
      <c r="C1827">
        <v>170290.57</v>
      </c>
      <c r="D1827" t="s">
        <v>836</v>
      </c>
      <c r="E1827" t="s">
        <v>840</v>
      </c>
      <c r="F1827" t="s">
        <v>5</v>
      </c>
      <c r="G1827" t="s">
        <v>28</v>
      </c>
      <c r="H1827" t="s">
        <v>189</v>
      </c>
      <c r="I1827" t="str">
        <f>_xlfn.XLOOKUP(H1827,'Customers'!A1827:A2226,'Customers'!B1827:B2226," ")</f>
        <v xml:space="preserve"> </v>
      </c>
      <c r="J1827" t="s">
        <v>828</v>
      </c>
      <c r="K1827" t="s">
        <v>4607</v>
      </c>
      <c r="L1827" t="str">
        <f t="shared" si="140"/>
        <v>OK</v>
      </c>
      <c r="M1827" t="str">
        <f t="shared" si="141"/>
        <v>NOT  NULL</v>
      </c>
      <c r="N1827">
        <f t="shared" si="142"/>
        <v>1</v>
      </c>
      <c r="O1827" t="str">
        <f>IF(ISNA(VLOOKUP(J1827,Vendors!A:A,1,FALSE)),"MISSING VENDER","VALID")</f>
        <v>MISSING VENDER</v>
      </c>
      <c r="P1827" t="str">
        <f>IF(ISNA(VLOOKUP(H1827,'Customers'!A:A,1,FALSE)),"missing customer ","valid")</f>
        <v>valid</v>
      </c>
      <c r="Q1827" t="str">
        <f t="shared" si="143"/>
        <v>VALID</v>
      </c>
      <c r="R1827" t="str">
        <f t="shared" si="144"/>
        <v>VALID</v>
      </c>
    </row>
    <row r="1828" spans="1:18" x14ac:dyDescent="0.25">
      <c r="A1828" t="s">
        <v>4608</v>
      </c>
      <c r="B1828" s="1">
        <v>44851</v>
      </c>
      <c r="C1828">
        <v>132149.46</v>
      </c>
      <c r="D1828" t="s">
        <v>836</v>
      </c>
      <c r="E1828" t="s">
        <v>855</v>
      </c>
      <c r="F1828" t="s">
        <v>3</v>
      </c>
      <c r="G1828" t="s">
        <v>25</v>
      </c>
      <c r="H1828" t="s">
        <v>427</v>
      </c>
      <c r="I1828" t="str">
        <f>_xlfn.XLOOKUP(H1828,'Customers'!A1828:A2227,'Customers'!B1828:B2227," ")</f>
        <v xml:space="preserve"> </v>
      </c>
      <c r="J1828" t="s">
        <v>828</v>
      </c>
      <c r="K1828" t="s">
        <v>4609</v>
      </c>
      <c r="L1828" t="str">
        <f t="shared" si="140"/>
        <v>OK</v>
      </c>
      <c r="M1828" t="str">
        <f t="shared" si="141"/>
        <v>NOT  NULL</v>
      </c>
      <c r="N1828">
        <f t="shared" si="142"/>
        <v>1</v>
      </c>
      <c r="O1828" t="str">
        <f>IF(ISNA(VLOOKUP(J1828,Vendors!A:A,1,FALSE)),"MISSING VENDER","VALID")</f>
        <v>MISSING VENDER</v>
      </c>
      <c r="P1828" t="str">
        <f>IF(ISNA(VLOOKUP(H1828,'Customers'!A:A,1,FALSE)),"missing customer ","valid")</f>
        <v>valid</v>
      </c>
      <c r="Q1828" t="str">
        <f t="shared" si="143"/>
        <v>VALID</v>
      </c>
      <c r="R1828" t="str">
        <f t="shared" si="144"/>
        <v>VALID</v>
      </c>
    </row>
    <row r="1829" spans="1:18" x14ac:dyDescent="0.25">
      <c r="A1829" t="s">
        <v>4610</v>
      </c>
      <c r="B1829" s="1">
        <v>44661</v>
      </c>
      <c r="C1829">
        <v>-41523.919999999998</v>
      </c>
      <c r="D1829" t="s">
        <v>826</v>
      </c>
      <c r="E1829" t="s">
        <v>843</v>
      </c>
      <c r="F1829" t="s">
        <v>4</v>
      </c>
      <c r="G1829" t="s">
        <v>28</v>
      </c>
      <c r="H1829" t="s">
        <v>828</v>
      </c>
      <c r="I1829" t="str">
        <f>_xlfn.XLOOKUP(H1829,'Customers'!A1829:A2228,'Customers'!B1829:B2228," ")</f>
        <v xml:space="preserve"> </v>
      </c>
      <c r="J1829" t="s">
        <v>1070</v>
      </c>
      <c r="K1829" t="s">
        <v>4611</v>
      </c>
      <c r="L1829" t="str">
        <f t="shared" si="140"/>
        <v>OK</v>
      </c>
      <c r="M1829" t="str">
        <f t="shared" si="141"/>
        <v>NOT  NULL</v>
      </c>
      <c r="N1829">
        <f t="shared" si="142"/>
        <v>1</v>
      </c>
      <c r="O1829" t="str">
        <f>IF(ISNA(VLOOKUP(J1829,Vendors!A:A,1,FALSE)),"MISSING VENDER","VALID")</f>
        <v>VALID</v>
      </c>
      <c r="P1829" t="str">
        <f>IF(ISNA(VLOOKUP(H1829,'Customers'!A:A,1,FALSE)),"missing customer ","valid")</f>
        <v xml:space="preserve">missing customer </v>
      </c>
      <c r="Q1829" t="str">
        <f t="shared" si="143"/>
        <v>VALID</v>
      </c>
      <c r="R1829" t="str">
        <f t="shared" si="144"/>
        <v>VALID</v>
      </c>
    </row>
    <row r="1830" spans="1:18" x14ac:dyDescent="0.25">
      <c r="A1830" t="s">
        <v>4612</v>
      </c>
      <c r="B1830" s="1">
        <v>45021</v>
      </c>
      <c r="C1830">
        <v>-60615.79</v>
      </c>
      <c r="D1830" t="s">
        <v>826</v>
      </c>
      <c r="E1830" t="s">
        <v>843</v>
      </c>
      <c r="F1830" t="s">
        <v>4</v>
      </c>
      <c r="G1830" t="s">
        <v>25</v>
      </c>
      <c r="H1830" t="s">
        <v>828</v>
      </c>
      <c r="I1830" t="str">
        <f>_xlfn.XLOOKUP(H1830,'Customers'!A1830:A2229,'Customers'!B1830:B2229," ")</f>
        <v xml:space="preserve"> </v>
      </c>
      <c r="J1830" t="s">
        <v>1070</v>
      </c>
      <c r="K1830" t="s">
        <v>4613</v>
      </c>
      <c r="L1830" t="str">
        <f t="shared" si="140"/>
        <v>OK</v>
      </c>
      <c r="M1830" t="str">
        <f t="shared" si="141"/>
        <v>NOT  NULL</v>
      </c>
      <c r="N1830">
        <f t="shared" si="142"/>
        <v>1</v>
      </c>
      <c r="O1830" t="str">
        <f>IF(ISNA(VLOOKUP(J1830,Vendors!A:A,1,FALSE)),"MISSING VENDER","VALID")</f>
        <v>VALID</v>
      </c>
      <c r="P1830" t="str">
        <f>IF(ISNA(VLOOKUP(H1830,'Customers'!A:A,1,FALSE)),"missing customer ","valid")</f>
        <v xml:space="preserve">missing customer </v>
      </c>
      <c r="Q1830" t="str">
        <f t="shared" si="143"/>
        <v>VALID</v>
      </c>
      <c r="R1830" t="str">
        <f t="shared" si="144"/>
        <v>VALID</v>
      </c>
    </row>
    <row r="1831" spans="1:18" x14ac:dyDescent="0.25">
      <c r="A1831" t="s">
        <v>4614</v>
      </c>
      <c r="B1831" s="1">
        <v>45133</v>
      </c>
      <c r="C1831">
        <v>24193.29</v>
      </c>
      <c r="D1831" t="s">
        <v>958</v>
      </c>
      <c r="E1831" t="s">
        <v>958</v>
      </c>
      <c r="F1831" t="s">
        <v>5</v>
      </c>
      <c r="G1831" t="s">
        <v>25</v>
      </c>
      <c r="H1831" t="s">
        <v>828</v>
      </c>
      <c r="I1831" t="str">
        <f>_xlfn.XLOOKUP(H1831,'Customers'!A1831:A2230,'Customers'!B1831:B2230," ")</f>
        <v xml:space="preserve"> </v>
      </c>
      <c r="J1831" t="s">
        <v>828</v>
      </c>
      <c r="K1831" t="s">
        <v>4615</v>
      </c>
      <c r="L1831" t="str">
        <f t="shared" si="140"/>
        <v>OK</v>
      </c>
      <c r="M1831" t="str">
        <f t="shared" si="141"/>
        <v>NOT  NULL</v>
      </c>
      <c r="N1831">
        <f t="shared" si="142"/>
        <v>1</v>
      </c>
      <c r="O1831" t="str">
        <f>IF(ISNA(VLOOKUP(J1831,Vendors!A:A,1,FALSE)),"MISSING VENDER","VALID")</f>
        <v>MISSING VENDER</v>
      </c>
      <c r="P1831" t="str">
        <f>IF(ISNA(VLOOKUP(H1831,'Customers'!A:A,1,FALSE)),"missing customer ","valid")</f>
        <v xml:space="preserve">missing customer </v>
      </c>
      <c r="Q1831" t="str">
        <f t="shared" si="143"/>
        <v>VALID</v>
      </c>
      <c r="R1831" t="str">
        <f t="shared" si="144"/>
        <v>VALID</v>
      </c>
    </row>
    <row r="1832" spans="1:18" x14ac:dyDescent="0.25">
      <c r="A1832" t="s">
        <v>4616</v>
      </c>
      <c r="B1832" s="1">
        <v>45148</v>
      </c>
      <c r="C1832">
        <v>-44002.75</v>
      </c>
      <c r="D1832" t="s">
        <v>826</v>
      </c>
      <c r="E1832" t="s">
        <v>865</v>
      </c>
      <c r="F1832" t="s">
        <v>4</v>
      </c>
      <c r="G1832" t="s">
        <v>14</v>
      </c>
      <c r="H1832" t="s">
        <v>828</v>
      </c>
      <c r="I1832" t="str">
        <f>_xlfn.XLOOKUP(H1832,'Customers'!A1832:A2231,'Customers'!B1832:B2231," ")</f>
        <v xml:space="preserve"> </v>
      </c>
      <c r="J1832" t="s">
        <v>1610</v>
      </c>
      <c r="K1832" t="s">
        <v>4617</v>
      </c>
      <c r="L1832" t="str">
        <f t="shared" si="140"/>
        <v>OK</v>
      </c>
      <c r="M1832" t="str">
        <f t="shared" si="141"/>
        <v>NOT  NULL</v>
      </c>
      <c r="N1832">
        <f t="shared" si="142"/>
        <v>1</v>
      </c>
      <c r="O1832" t="str">
        <f>IF(ISNA(VLOOKUP(J1832,Vendors!A:A,1,FALSE)),"MISSING VENDER","VALID")</f>
        <v>VALID</v>
      </c>
      <c r="P1832" t="str">
        <f>IF(ISNA(VLOOKUP(H1832,'Customers'!A:A,1,FALSE)),"missing customer ","valid")</f>
        <v xml:space="preserve">missing customer </v>
      </c>
      <c r="Q1832" t="str">
        <f t="shared" si="143"/>
        <v>VALID</v>
      </c>
      <c r="R1832" t="str">
        <f t="shared" si="144"/>
        <v>VALID</v>
      </c>
    </row>
    <row r="1833" spans="1:18" x14ac:dyDescent="0.25">
      <c r="A1833" t="s">
        <v>4618</v>
      </c>
      <c r="B1833" s="1">
        <v>45093</v>
      </c>
      <c r="C1833">
        <v>66933.820000000007</v>
      </c>
      <c r="D1833" t="s">
        <v>836</v>
      </c>
      <c r="E1833" t="s">
        <v>837</v>
      </c>
      <c r="F1833" t="s">
        <v>3</v>
      </c>
      <c r="G1833" t="s">
        <v>14</v>
      </c>
      <c r="H1833" t="s">
        <v>359</v>
      </c>
      <c r="I1833" t="str">
        <f>_xlfn.XLOOKUP(H1833,'Customers'!A1833:A2232,'Customers'!B1833:B2232," ")</f>
        <v xml:space="preserve"> </v>
      </c>
      <c r="J1833" t="s">
        <v>828</v>
      </c>
      <c r="K1833" t="s">
        <v>4619</v>
      </c>
      <c r="L1833" t="str">
        <f t="shared" si="140"/>
        <v>OK</v>
      </c>
      <c r="M1833" t="str">
        <f t="shared" si="141"/>
        <v>NOT  NULL</v>
      </c>
      <c r="N1833">
        <f t="shared" si="142"/>
        <v>1</v>
      </c>
      <c r="O1833" t="str">
        <f>IF(ISNA(VLOOKUP(J1833,Vendors!A:A,1,FALSE)),"MISSING VENDER","VALID")</f>
        <v>MISSING VENDER</v>
      </c>
      <c r="P1833" t="str">
        <f>IF(ISNA(VLOOKUP(H1833,'Customers'!A:A,1,FALSE)),"missing customer ","valid")</f>
        <v>valid</v>
      </c>
      <c r="Q1833" t="str">
        <f t="shared" si="143"/>
        <v>VALID</v>
      </c>
      <c r="R1833" t="str">
        <f t="shared" si="144"/>
        <v>VALID</v>
      </c>
    </row>
    <row r="1834" spans="1:18" x14ac:dyDescent="0.25">
      <c r="A1834" t="s">
        <v>4620</v>
      </c>
      <c r="B1834" s="1">
        <v>44996</v>
      </c>
      <c r="C1834">
        <v>-32037.9</v>
      </c>
      <c r="D1834" t="s">
        <v>826</v>
      </c>
      <c r="E1834" t="s">
        <v>851</v>
      </c>
      <c r="F1834" t="s">
        <v>5</v>
      </c>
      <c r="G1834" t="s">
        <v>18</v>
      </c>
      <c r="H1834" t="s">
        <v>828</v>
      </c>
      <c r="I1834" t="str">
        <f>_xlfn.XLOOKUP(H1834,'Customers'!A1834:A2233,'Customers'!B1834:B2233," ")</f>
        <v xml:space="preserve"> </v>
      </c>
      <c r="J1834" t="s">
        <v>1022</v>
      </c>
      <c r="K1834" t="s">
        <v>4621</v>
      </c>
      <c r="L1834" t="str">
        <f t="shared" si="140"/>
        <v>OK</v>
      </c>
      <c r="M1834" t="str">
        <f t="shared" si="141"/>
        <v>NOT  NULL</v>
      </c>
      <c r="N1834">
        <f t="shared" si="142"/>
        <v>1</v>
      </c>
      <c r="O1834" t="str">
        <f>IF(ISNA(VLOOKUP(J1834,Vendors!A:A,1,FALSE)),"MISSING VENDER","VALID")</f>
        <v>VALID</v>
      </c>
      <c r="P1834" t="str">
        <f>IF(ISNA(VLOOKUP(H1834,'Customers'!A:A,1,FALSE)),"missing customer ","valid")</f>
        <v xml:space="preserve">missing customer </v>
      </c>
      <c r="Q1834" t="str">
        <f t="shared" si="143"/>
        <v>VALID</v>
      </c>
      <c r="R1834" t="str">
        <f t="shared" si="144"/>
        <v>VALID</v>
      </c>
    </row>
    <row r="1835" spans="1:18" x14ac:dyDescent="0.25">
      <c r="A1835" t="s">
        <v>4622</v>
      </c>
      <c r="B1835" s="1">
        <v>44940</v>
      </c>
      <c r="C1835">
        <v>-33196.1</v>
      </c>
      <c r="D1835" t="s">
        <v>826</v>
      </c>
      <c r="E1835" t="s">
        <v>865</v>
      </c>
      <c r="F1835" t="s">
        <v>4</v>
      </c>
      <c r="G1835" t="s">
        <v>28</v>
      </c>
      <c r="H1835" t="s">
        <v>828</v>
      </c>
      <c r="I1835" t="str">
        <f>_xlfn.XLOOKUP(H1835,'Customers'!A1835:A2234,'Customers'!B1835:B2234," ")</f>
        <v xml:space="preserve"> </v>
      </c>
      <c r="J1835" t="s">
        <v>1073</v>
      </c>
      <c r="K1835" t="s">
        <v>4623</v>
      </c>
      <c r="L1835" t="str">
        <f t="shared" si="140"/>
        <v>OK</v>
      </c>
      <c r="M1835" t="str">
        <f t="shared" si="141"/>
        <v>NOT  NULL</v>
      </c>
      <c r="N1835">
        <f t="shared" si="142"/>
        <v>1</v>
      </c>
      <c r="O1835" t="str">
        <f>IF(ISNA(VLOOKUP(J1835,Vendors!A:A,1,FALSE)),"MISSING VENDER","VALID")</f>
        <v>VALID</v>
      </c>
      <c r="P1835" t="str">
        <f>IF(ISNA(VLOOKUP(H1835,'Customers'!A:A,1,FALSE)),"missing customer ","valid")</f>
        <v xml:space="preserve">missing customer </v>
      </c>
      <c r="Q1835" t="str">
        <f t="shared" si="143"/>
        <v>VALID</v>
      </c>
      <c r="R1835" t="str">
        <f t="shared" si="144"/>
        <v>VALID</v>
      </c>
    </row>
    <row r="1836" spans="1:18" x14ac:dyDescent="0.25">
      <c r="A1836" t="s">
        <v>4624</v>
      </c>
      <c r="B1836" s="1">
        <v>44622</v>
      </c>
      <c r="C1836">
        <v>99485.6</v>
      </c>
      <c r="D1836" t="s">
        <v>836</v>
      </c>
      <c r="E1836" t="s">
        <v>855</v>
      </c>
      <c r="F1836" t="s">
        <v>3</v>
      </c>
      <c r="G1836" t="s">
        <v>14</v>
      </c>
      <c r="H1836" t="s">
        <v>59</v>
      </c>
      <c r="I1836" t="str">
        <f>_xlfn.XLOOKUP(H1836,'Customers'!A1836:A2235,'Customers'!B1836:B2235," ")</f>
        <v xml:space="preserve"> </v>
      </c>
      <c r="J1836" t="s">
        <v>828</v>
      </c>
      <c r="K1836" t="s">
        <v>4625</v>
      </c>
      <c r="L1836" t="str">
        <f t="shared" si="140"/>
        <v>OK</v>
      </c>
      <c r="M1836" t="str">
        <f t="shared" si="141"/>
        <v>NOT  NULL</v>
      </c>
      <c r="N1836">
        <f t="shared" si="142"/>
        <v>1</v>
      </c>
      <c r="O1836" t="str">
        <f>IF(ISNA(VLOOKUP(J1836,Vendors!A:A,1,FALSE)),"MISSING VENDER","VALID")</f>
        <v>MISSING VENDER</v>
      </c>
      <c r="P1836" t="str">
        <f>IF(ISNA(VLOOKUP(H1836,'Customers'!A:A,1,FALSE)),"missing customer ","valid")</f>
        <v>valid</v>
      </c>
      <c r="Q1836" t="str">
        <f t="shared" si="143"/>
        <v>VALID</v>
      </c>
      <c r="R1836" t="str">
        <f t="shared" si="144"/>
        <v>VALID</v>
      </c>
    </row>
    <row r="1837" spans="1:18" x14ac:dyDescent="0.25">
      <c r="A1837" t="s">
        <v>4626</v>
      </c>
      <c r="B1837" s="1">
        <v>44664</v>
      </c>
      <c r="C1837">
        <v>126498.19</v>
      </c>
      <c r="D1837" t="s">
        <v>836</v>
      </c>
      <c r="E1837" t="s">
        <v>837</v>
      </c>
      <c r="F1837" t="s">
        <v>4</v>
      </c>
      <c r="G1837" t="s">
        <v>14</v>
      </c>
      <c r="H1837" t="s">
        <v>219</v>
      </c>
      <c r="I1837" t="str">
        <f>_xlfn.XLOOKUP(H1837,'Customers'!A1837:A2236,'Customers'!B1837:B2236," ")</f>
        <v xml:space="preserve"> </v>
      </c>
      <c r="J1837" t="s">
        <v>828</v>
      </c>
      <c r="K1837" t="s">
        <v>4627</v>
      </c>
      <c r="L1837" t="str">
        <f t="shared" si="140"/>
        <v>OK</v>
      </c>
      <c r="M1837" t="str">
        <f t="shared" si="141"/>
        <v>NOT  NULL</v>
      </c>
      <c r="N1837">
        <f t="shared" si="142"/>
        <v>1</v>
      </c>
      <c r="O1837" t="str">
        <f>IF(ISNA(VLOOKUP(J1837,Vendors!A:A,1,FALSE)),"MISSING VENDER","VALID")</f>
        <v>MISSING VENDER</v>
      </c>
      <c r="P1837" t="str">
        <f>IF(ISNA(VLOOKUP(H1837,'Customers'!A:A,1,FALSE)),"missing customer ","valid")</f>
        <v>valid</v>
      </c>
      <c r="Q1837" t="str">
        <f t="shared" si="143"/>
        <v>VALID</v>
      </c>
      <c r="R1837" t="str">
        <f t="shared" si="144"/>
        <v>VALID</v>
      </c>
    </row>
    <row r="1838" spans="1:18" x14ac:dyDescent="0.25">
      <c r="A1838" t="s">
        <v>4628</v>
      </c>
      <c r="B1838" s="1">
        <v>45200</v>
      </c>
      <c r="C1838">
        <v>-21530.03</v>
      </c>
      <c r="D1838" t="s">
        <v>826</v>
      </c>
      <c r="E1838" t="s">
        <v>827</v>
      </c>
      <c r="F1838" t="s">
        <v>5</v>
      </c>
      <c r="G1838" t="s">
        <v>28</v>
      </c>
      <c r="H1838" t="s">
        <v>828</v>
      </c>
      <c r="I1838" t="str">
        <f>_xlfn.XLOOKUP(H1838,'Customers'!A1838:A2237,'Customers'!B1838:B2237," ")</f>
        <v xml:space="preserve"> </v>
      </c>
      <c r="J1838" t="s">
        <v>1067</v>
      </c>
      <c r="K1838" t="s">
        <v>4629</v>
      </c>
      <c r="L1838" t="str">
        <f t="shared" si="140"/>
        <v>OK</v>
      </c>
      <c r="M1838" t="str">
        <f t="shared" si="141"/>
        <v>NOT  NULL</v>
      </c>
      <c r="N1838">
        <f t="shared" si="142"/>
        <v>1</v>
      </c>
      <c r="O1838" t="str">
        <f>IF(ISNA(VLOOKUP(J1838,Vendors!A:A,1,FALSE)),"MISSING VENDER","VALID")</f>
        <v>VALID</v>
      </c>
      <c r="P1838" t="str">
        <f>IF(ISNA(VLOOKUP(H1838,'Customers'!A:A,1,FALSE)),"missing customer ","valid")</f>
        <v xml:space="preserve">missing customer </v>
      </c>
      <c r="Q1838" t="str">
        <f t="shared" si="143"/>
        <v>VALID</v>
      </c>
      <c r="R1838" t="str">
        <f t="shared" si="144"/>
        <v>VALID</v>
      </c>
    </row>
    <row r="1839" spans="1:18" x14ac:dyDescent="0.25">
      <c r="A1839" t="s">
        <v>4630</v>
      </c>
      <c r="B1839" s="1">
        <v>44985</v>
      </c>
      <c r="C1839">
        <v>241010.19</v>
      </c>
      <c r="D1839" t="s">
        <v>836</v>
      </c>
      <c r="E1839" t="s">
        <v>840</v>
      </c>
      <c r="F1839" t="s">
        <v>5</v>
      </c>
      <c r="G1839" t="s">
        <v>18</v>
      </c>
      <c r="H1839" t="s">
        <v>99</v>
      </c>
      <c r="I1839" t="str">
        <f>_xlfn.XLOOKUP(H1839,'Customers'!A1839:A2238,'Customers'!B1839:B2238," ")</f>
        <v xml:space="preserve"> </v>
      </c>
      <c r="J1839" t="s">
        <v>828</v>
      </c>
      <c r="K1839" t="s">
        <v>4631</v>
      </c>
      <c r="L1839" t="str">
        <f t="shared" si="140"/>
        <v>OK</v>
      </c>
      <c r="M1839" t="str">
        <f t="shared" si="141"/>
        <v>NOT  NULL</v>
      </c>
      <c r="N1839">
        <f t="shared" si="142"/>
        <v>1</v>
      </c>
      <c r="O1839" t="str">
        <f>IF(ISNA(VLOOKUP(J1839,Vendors!A:A,1,FALSE)),"MISSING VENDER","VALID")</f>
        <v>MISSING VENDER</v>
      </c>
      <c r="P1839" t="str">
        <f>IF(ISNA(VLOOKUP(H1839,'Customers'!A:A,1,FALSE)),"missing customer ","valid")</f>
        <v>valid</v>
      </c>
      <c r="Q1839" t="str">
        <f t="shared" si="143"/>
        <v>VALID</v>
      </c>
      <c r="R1839" t="str">
        <f t="shared" si="144"/>
        <v>VALID</v>
      </c>
    </row>
    <row r="1840" spans="1:18" x14ac:dyDescent="0.25">
      <c r="A1840" t="s">
        <v>4632</v>
      </c>
      <c r="B1840" s="1">
        <v>44803</v>
      </c>
      <c r="C1840">
        <v>136682.32</v>
      </c>
      <c r="D1840" t="s">
        <v>836</v>
      </c>
      <c r="E1840" t="s">
        <v>837</v>
      </c>
      <c r="F1840" t="s">
        <v>3</v>
      </c>
      <c r="G1840" t="s">
        <v>28</v>
      </c>
      <c r="H1840" t="s">
        <v>31</v>
      </c>
      <c r="I1840" t="str">
        <f>_xlfn.XLOOKUP(H1840,'Customers'!A1840:A2239,'Customers'!B1840:B2239," ")</f>
        <v xml:space="preserve"> </v>
      </c>
      <c r="J1840" t="s">
        <v>828</v>
      </c>
      <c r="K1840" t="s">
        <v>4633</v>
      </c>
      <c r="L1840" t="str">
        <f t="shared" si="140"/>
        <v>OK</v>
      </c>
      <c r="M1840" t="str">
        <f t="shared" si="141"/>
        <v>NOT  NULL</v>
      </c>
      <c r="N1840">
        <f t="shared" si="142"/>
        <v>1</v>
      </c>
      <c r="O1840" t="str">
        <f>IF(ISNA(VLOOKUP(J1840,Vendors!A:A,1,FALSE)),"MISSING VENDER","VALID")</f>
        <v>MISSING VENDER</v>
      </c>
      <c r="P1840" t="str">
        <f>IF(ISNA(VLOOKUP(H1840,'Customers'!A:A,1,FALSE)),"missing customer ","valid")</f>
        <v>valid</v>
      </c>
      <c r="Q1840" t="str">
        <f t="shared" si="143"/>
        <v>VALID</v>
      </c>
      <c r="R1840" t="str">
        <f t="shared" si="144"/>
        <v>VALID</v>
      </c>
    </row>
    <row r="1841" spans="1:18" x14ac:dyDescent="0.25">
      <c r="A1841" t="s">
        <v>4634</v>
      </c>
      <c r="B1841" s="1">
        <v>44891</v>
      </c>
      <c r="C1841">
        <v>206976.88</v>
      </c>
      <c r="D1841" t="s">
        <v>836</v>
      </c>
      <c r="E1841" t="s">
        <v>840</v>
      </c>
      <c r="F1841" t="s">
        <v>4</v>
      </c>
      <c r="G1841" t="s">
        <v>28</v>
      </c>
      <c r="H1841" t="s">
        <v>739</v>
      </c>
      <c r="I1841" t="str">
        <f>_xlfn.XLOOKUP(H1841,'Customers'!A1841:A2240,'Customers'!B1841:B2240," ")</f>
        <v xml:space="preserve"> </v>
      </c>
      <c r="J1841" t="s">
        <v>828</v>
      </c>
      <c r="K1841" t="s">
        <v>4635</v>
      </c>
      <c r="L1841" t="str">
        <f t="shared" si="140"/>
        <v>OK</v>
      </c>
      <c r="M1841" t="str">
        <f t="shared" si="141"/>
        <v>NOT  NULL</v>
      </c>
      <c r="N1841">
        <f t="shared" si="142"/>
        <v>1</v>
      </c>
      <c r="O1841" t="str">
        <f>IF(ISNA(VLOOKUP(J1841,Vendors!A:A,1,FALSE)),"MISSING VENDER","VALID")</f>
        <v>MISSING VENDER</v>
      </c>
      <c r="P1841" t="str">
        <f>IF(ISNA(VLOOKUP(H1841,'Customers'!A:A,1,FALSE)),"missing customer ","valid")</f>
        <v>valid</v>
      </c>
      <c r="Q1841" t="str">
        <f t="shared" si="143"/>
        <v>VALID</v>
      </c>
      <c r="R1841" t="str">
        <f t="shared" si="144"/>
        <v>VALID</v>
      </c>
    </row>
    <row r="1842" spans="1:18" x14ac:dyDescent="0.25">
      <c r="A1842" t="s">
        <v>4636</v>
      </c>
      <c r="B1842" s="1">
        <v>45049</v>
      </c>
      <c r="C1842">
        <v>-58867.33</v>
      </c>
      <c r="D1842" t="s">
        <v>826</v>
      </c>
      <c r="E1842" t="s">
        <v>865</v>
      </c>
      <c r="F1842" t="s">
        <v>3</v>
      </c>
      <c r="G1842" t="s">
        <v>18</v>
      </c>
      <c r="H1842" t="s">
        <v>828</v>
      </c>
      <c r="I1842" t="str">
        <f>_xlfn.XLOOKUP(H1842,'Customers'!A1842:A2241,'Customers'!B1842:B2241," ")</f>
        <v xml:space="preserve"> </v>
      </c>
      <c r="J1842" t="s">
        <v>1073</v>
      </c>
      <c r="K1842" t="s">
        <v>4637</v>
      </c>
      <c r="L1842" t="str">
        <f t="shared" si="140"/>
        <v>OK</v>
      </c>
      <c r="M1842" t="str">
        <f t="shared" si="141"/>
        <v>NOT  NULL</v>
      </c>
      <c r="N1842">
        <f t="shared" si="142"/>
        <v>1</v>
      </c>
      <c r="O1842" t="str">
        <f>IF(ISNA(VLOOKUP(J1842,Vendors!A:A,1,FALSE)),"MISSING VENDER","VALID")</f>
        <v>VALID</v>
      </c>
      <c r="P1842" t="str">
        <f>IF(ISNA(VLOOKUP(H1842,'Customers'!A:A,1,FALSE)),"missing customer ","valid")</f>
        <v xml:space="preserve">missing customer </v>
      </c>
      <c r="Q1842" t="str">
        <f t="shared" si="143"/>
        <v>VALID</v>
      </c>
      <c r="R1842" t="str">
        <f t="shared" si="144"/>
        <v>VALID</v>
      </c>
    </row>
    <row r="1843" spans="1:18" x14ac:dyDescent="0.25">
      <c r="A1843" t="s">
        <v>4638</v>
      </c>
      <c r="B1843" s="1">
        <v>45006</v>
      </c>
      <c r="C1843">
        <v>99812.43</v>
      </c>
      <c r="D1843" t="s">
        <v>836</v>
      </c>
      <c r="E1843" t="s">
        <v>855</v>
      </c>
      <c r="F1843" t="s">
        <v>4</v>
      </c>
      <c r="G1843" t="s">
        <v>14</v>
      </c>
      <c r="H1843" t="s">
        <v>751</v>
      </c>
      <c r="I1843" t="str">
        <f>_xlfn.XLOOKUP(H1843,'Customers'!A1843:A2242,'Customers'!B1843:B2242," ")</f>
        <v xml:space="preserve"> </v>
      </c>
      <c r="J1843" t="s">
        <v>828</v>
      </c>
      <c r="K1843" t="s">
        <v>4639</v>
      </c>
      <c r="L1843" t="str">
        <f t="shared" si="140"/>
        <v>OK</v>
      </c>
      <c r="M1843" t="str">
        <f t="shared" si="141"/>
        <v>NOT  NULL</v>
      </c>
      <c r="N1843">
        <f t="shared" si="142"/>
        <v>1</v>
      </c>
      <c r="O1843" t="str">
        <f>IF(ISNA(VLOOKUP(J1843,Vendors!A:A,1,FALSE)),"MISSING VENDER","VALID")</f>
        <v>MISSING VENDER</v>
      </c>
      <c r="P1843" t="str">
        <f>IF(ISNA(VLOOKUP(H1843,'Customers'!A:A,1,FALSE)),"missing customer ","valid")</f>
        <v>valid</v>
      </c>
      <c r="Q1843" t="str">
        <f t="shared" si="143"/>
        <v>VALID</v>
      </c>
      <c r="R1843" t="str">
        <f t="shared" si="144"/>
        <v>VALID</v>
      </c>
    </row>
    <row r="1844" spans="1:18" x14ac:dyDescent="0.25">
      <c r="A1844" t="s">
        <v>4640</v>
      </c>
      <c r="B1844" s="1">
        <v>45151</v>
      </c>
      <c r="C1844">
        <v>68782.09</v>
      </c>
      <c r="D1844" t="s">
        <v>836</v>
      </c>
      <c r="E1844" t="s">
        <v>840</v>
      </c>
      <c r="F1844" t="s">
        <v>3</v>
      </c>
      <c r="G1844" t="s">
        <v>18</v>
      </c>
      <c r="H1844" t="s">
        <v>41</v>
      </c>
      <c r="I1844" t="str">
        <f>_xlfn.XLOOKUP(H1844,'Customers'!A1844:A2243,'Customers'!B1844:B2243," ")</f>
        <v xml:space="preserve"> </v>
      </c>
      <c r="J1844" t="s">
        <v>828</v>
      </c>
      <c r="K1844" t="s">
        <v>4641</v>
      </c>
      <c r="L1844" t="str">
        <f t="shared" si="140"/>
        <v>OK</v>
      </c>
      <c r="M1844" t="str">
        <f t="shared" si="141"/>
        <v>NOT  NULL</v>
      </c>
      <c r="N1844">
        <f t="shared" si="142"/>
        <v>1</v>
      </c>
      <c r="O1844" t="str">
        <f>IF(ISNA(VLOOKUP(J1844,Vendors!A:A,1,FALSE)),"MISSING VENDER","VALID")</f>
        <v>MISSING VENDER</v>
      </c>
      <c r="P1844" t="str">
        <f>IF(ISNA(VLOOKUP(H1844,'Customers'!A:A,1,FALSE)),"missing customer ","valid")</f>
        <v>valid</v>
      </c>
      <c r="Q1844" t="str">
        <f t="shared" si="143"/>
        <v>VALID</v>
      </c>
      <c r="R1844" t="str">
        <f t="shared" si="144"/>
        <v>VALID</v>
      </c>
    </row>
    <row r="1845" spans="1:18" x14ac:dyDescent="0.25">
      <c r="A1845" t="s">
        <v>4642</v>
      </c>
      <c r="B1845" s="1">
        <v>44986</v>
      </c>
      <c r="C1845">
        <v>-18008.689999999999</v>
      </c>
      <c r="D1845" t="s">
        <v>826</v>
      </c>
      <c r="E1845" t="s">
        <v>832</v>
      </c>
      <c r="F1845" t="s">
        <v>5</v>
      </c>
      <c r="G1845" t="s">
        <v>18</v>
      </c>
      <c r="H1845" t="s">
        <v>828</v>
      </c>
      <c r="I1845" t="str">
        <f>_xlfn.XLOOKUP(H1845,'Customers'!A1845:A2244,'Customers'!B1845:B2244," ")</f>
        <v xml:space="preserve"> </v>
      </c>
      <c r="J1845" t="s">
        <v>1527</v>
      </c>
      <c r="K1845" t="s">
        <v>4643</v>
      </c>
      <c r="L1845" t="str">
        <f t="shared" si="140"/>
        <v>OK</v>
      </c>
      <c r="M1845" t="str">
        <f t="shared" si="141"/>
        <v>NOT  NULL</v>
      </c>
      <c r="N1845">
        <f t="shared" si="142"/>
        <v>1</v>
      </c>
      <c r="O1845" t="str">
        <f>IF(ISNA(VLOOKUP(J1845,Vendors!A:A,1,FALSE)),"MISSING VENDER","VALID")</f>
        <v>VALID</v>
      </c>
      <c r="P1845" t="str">
        <f>IF(ISNA(VLOOKUP(H1845,'Customers'!A:A,1,FALSE)),"missing customer ","valid")</f>
        <v xml:space="preserve">missing customer </v>
      </c>
      <c r="Q1845" t="str">
        <f t="shared" si="143"/>
        <v>VALID</v>
      </c>
      <c r="R1845" t="str">
        <f t="shared" si="144"/>
        <v>VALID</v>
      </c>
    </row>
    <row r="1846" spans="1:18" x14ac:dyDescent="0.25">
      <c r="A1846" t="s">
        <v>4644</v>
      </c>
      <c r="B1846" s="1">
        <v>45225</v>
      </c>
      <c r="C1846">
        <v>122173.53</v>
      </c>
      <c r="D1846" t="s">
        <v>836</v>
      </c>
      <c r="E1846" t="s">
        <v>837</v>
      </c>
      <c r="F1846" t="s">
        <v>5</v>
      </c>
      <c r="G1846" t="s">
        <v>18</v>
      </c>
      <c r="H1846" t="s">
        <v>153</v>
      </c>
      <c r="I1846" t="str">
        <f>_xlfn.XLOOKUP(H1846,'Customers'!A1846:A2245,'Customers'!B1846:B2245," ")</f>
        <v xml:space="preserve"> </v>
      </c>
      <c r="J1846" t="s">
        <v>828</v>
      </c>
      <c r="K1846" t="s">
        <v>4645</v>
      </c>
      <c r="L1846" t="str">
        <f t="shared" si="140"/>
        <v>OK</v>
      </c>
      <c r="M1846" t="str">
        <f t="shared" si="141"/>
        <v>NOT  NULL</v>
      </c>
      <c r="N1846">
        <f t="shared" si="142"/>
        <v>1</v>
      </c>
      <c r="O1846" t="str">
        <f>IF(ISNA(VLOOKUP(J1846,Vendors!A:A,1,FALSE)),"MISSING VENDER","VALID")</f>
        <v>MISSING VENDER</v>
      </c>
      <c r="P1846" t="str">
        <f>IF(ISNA(VLOOKUP(H1846,'Customers'!A:A,1,FALSE)),"missing customer ","valid")</f>
        <v>valid</v>
      </c>
      <c r="Q1846" t="str">
        <f t="shared" si="143"/>
        <v>VALID</v>
      </c>
      <c r="R1846" t="str">
        <f t="shared" si="144"/>
        <v>VALID</v>
      </c>
    </row>
    <row r="1847" spans="1:18" x14ac:dyDescent="0.25">
      <c r="A1847" t="s">
        <v>4646</v>
      </c>
      <c r="B1847" s="1">
        <v>44656</v>
      </c>
      <c r="C1847">
        <v>21178.68</v>
      </c>
      <c r="D1847" t="s">
        <v>1332</v>
      </c>
      <c r="E1847" t="s">
        <v>1332</v>
      </c>
      <c r="F1847" t="s">
        <v>5</v>
      </c>
      <c r="G1847" t="s">
        <v>18</v>
      </c>
      <c r="H1847" t="s">
        <v>828</v>
      </c>
      <c r="I1847" t="str">
        <f>_xlfn.XLOOKUP(H1847,'Customers'!A1847:A2246,'Customers'!B1847:B2246," ")</f>
        <v xml:space="preserve"> </v>
      </c>
      <c r="J1847" t="s">
        <v>828</v>
      </c>
      <c r="K1847" t="s">
        <v>4647</v>
      </c>
      <c r="L1847" t="str">
        <f t="shared" si="140"/>
        <v>OK</v>
      </c>
      <c r="M1847" t="str">
        <f t="shared" si="141"/>
        <v>NOT  NULL</v>
      </c>
      <c r="N1847">
        <f t="shared" si="142"/>
        <v>1</v>
      </c>
      <c r="O1847" t="str">
        <f>IF(ISNA(VLOOKUP(J1847,Vendors!A:A,1,FALSE)),"MISSING VENDER","VALID")</f>
        <v>MISSING VENDER</v>
      </c>
      <c r="P1847" t="str">
        <f>IF(ISNA(VLOOKUP(H1847,'Customers'!A:A,1,FALSE)),"missing customer ","valid")</f>
        <v xml:space="preserve">missing customer </v>
      </c>
      <c r="Q1847" t="str">
        <f t="shared" si="143"/>
        <v>VALID</v>
      </c>
      <c r="R1847" t="str">
        <f t="shared" si="144"/>
        <v>VALID</v>
      </c>
    </row>
    <row r="1848" spans="1:18" x14ac:dyDescent="0.25">
      <c r="A1848" t="s">
        <v>4648</v>
      </c>
      <c r="B1848" s="1">
        <v>44657</v>
      </c>
      <c r="C1848">
        <v>-40542.370000000003</v>
      </c>
      <c r="D1848" t="s">
        <v>826</v>
      </c>
      <c r="E1848" t="s">
        <v>843</v>
      </c>
      <c r="F1848" t="s">
        <v>3</v>
      </c>
      <c r="G1848" t="s">
        <v>14</v>
      </c>
      <c r="H1848" t="s">
        <v>828</v>
      </c>
      <c r="I1848" t="str">
        <f>_xlfn.XLOOKUP(H1848,'Customers'!A1848:A2247,'Customers'!B1848:B2247," ")</f>
        <v xml:space="preserve"> </v>
      </c>
      <c r="J1848" t="s">
        <v>1532</v>
      </c>
      <c r="K1848" t="s">
        <v>4649</v>
      </c>
      <c r="L1848" t="str">
        <f t="shared" si="140"/>
        <v>OK</v>
      </c>
      <c r="M1848" t="str">
        <f t="shared" si="141"/>
        <v>NOT  NULL</v>
      </c>
      <c r="N1848">
        <f t="shared" si="142"/>
        <v>1</v>
      </c>
      <c r="O1848" t="str">
        <f>IF(ISNA(VLOOKUP(J1848,Vendors!A:A,1,FALSE)),"MISSING VENDER","VALID")</f>
        <v>VALID</v>
      </c>
      <c r="P1848" t="str">
        <f>IF(ISNA(VLOOKUP(H1848,'Customers'!A:A,1,FALSE)),"missing customer ","valid")</f>
        <v xml:space="preserve">missing customer </v>
      </c>
      <c r="Q1848" t="str">
        <f t="shared" si="143"/>
        <v>VALID</v>
      </c>
      <c r="R1848" t="str">
        <f t="shared" si="144"/>
        <v>VALID</v>
      </c>
    </row>
    <row r="1849" spans="1:18" x14ac:dyDescent="0.25">
      <c r="A1849" t="s">
        <v>4650</v>
      </c>
      <c r="B1849" s="1">
        <v>45182</v>
      </c>
      <c r="C1849">
        <v>-39351.370000000003</v>
      </c>
      <c r="D1849" t="s">
        <v>826</v>
      </c>
      <c r="E1849" t="s">
        <v>832</v>
      </c>
      <c r="F1849" t="s">
        <v>3</v>
      </c>
      <c r="G1849" t="s">
        <v>25</v>
      </c>
      <c r="H1849" t="s">
        <v>828</v>
      </c>
      <c r="I1849" t="str">
        <f>_xlfn.XLOOKUP(H1849,'Customers'!A1849:A2248,'Customers'!B1849:B2248," ")</f>
        <v xml:space="preserve"> </v>
      </c>
      <c r="J1849" t="s">
        <v>2004</v>
      </c>
      <c r="K1849" t="s">
        <v>4651</v>
      </c>
      <c r="L1849" t="str">
        <f t="shared" si="140"/>
        <v>OK</v>
      </c>
      <c r="M1849" t="str">
        <f t="shared" si="141"/>
        <v>NOT  NULL</v>
      </c>
      <c r="N1849">
        <f t="shared" si="142"/>
        <v>1</v>
      </c>
      <c r="O1849" t="str">
        <f>IF(ISNA(VLOOKUP(J1849,Vendors!A:A,1,FALSE)),"MISSING VENDER","VALID")</f>
        <v>VALID</v>
      </c>
      <c r="P1849" t="str">
        <f>IF(ISNA(VLOOKUP(H1849,'Customers'!A:A,1,FALSE)),"missing customer ","valid")</f>
        <v xml:space="preserve">missing customer </v>
      </c>
      <c r="Q1849" t="str">
        <f t="shared" si="143"/>
        <v>VALID</v>
      </c>
      <c r="R1849" t="str">
        <f t="shared" si="144"/>
        <v>VALID</v>
      </c>
    </row>
    <row r="1850" spans="1:18" x14ac:dyDescent="0.25">
      <c r="A1850" t="s">
        <v>4652</v>
      </c>
      <c r="B1850" s="1">
        <v>44852</v>
      </c>
      <c r="C1850">
        <v>-52386.78</v>
      </c>
      <c r="D1850" t="s">
        <v>826</v>
      </c>
      <c r="E1850" t="s">
        <v>851</v>
      </c>
      <c r="F1850" t="s">
        <v>5</v>
      </c>
      <c r="G1850" t="s">
        <v>18</v>
      </c>
      <c r="H1850" t="s">
        <v>828</v>
      </c>
      <c r="I1850" t="str">
        <f>_xlfn.XLOOKUP(H1850,'Customers'!A1850:A2249,'Customers'!B1850:B2249," ")</f>
        <v xml:space="preserve"> </v>
      </c>
      <c r="J1850" t="s">
        <v>1022</v>
      </c>
      <c r="K1850" t="s">
        <v>4653</v>
      </c>
      <c r="L1850" t="str">
        <f t="shared" si="140"/>
        <v>OK</v>
      </c>
      <c r="M1850" t="str">
        <f t="shared" si="141"/>
        <v>NOT  NULL</v>
      </c>
      <c r="N1850">
        <f t="shared" si="142"/>
        <v>1</v>
      </c>
      <c r="O1850" t="str">
        <f>IF(ISNA(VLOOKUP(J1850,Vendors!A:A,1,FALSE)),"MISSING VENDER","VALID")</f>
        <v>VALID</v>
      </c>
      <c r="P1850" t="str">
        <f>IF(ISNA(VLOOKUP(H1850,'Customers'!A:A,1,FALSE)),"missing customer ","valid")</f>
        <v xml:space="preserve">missing customer </v>
      </c>
      <c r="Q1850" t="str">
        <f t="shared" si="143"/>
        <v>VALID</v>
      </c>
      <c r="R1850" t="str">
        <f t="shared" si="144"/>
        <v>VALID</v>
      </c>
    </row>
    <row r="1851" spans="1:18" x14ac:dyDescent="0.25">
      <c r="A1851" t="s">
        <v>4654</v>
      </c>
      <c r="B1851" s="1">
        <v>45244</v>
      </c>
      <c r="C1851">
        <v>57684.59</v>
      </c>
      <c r="D1851" t="s">
        <v>836</v>
      </c>
      <c r="E1851" t="s">
        <v>855</v>
      </c>
      <c r="F1851" t="s">
        <v>3</v>
      </c>
      <c r="G1851" t="s">
        <v>14</v>
      </c>
      <c r="H1851" t="s">
        <v>225</v>
      </c>
      <c r="I1851" t="str">
        <f>_xlfn.XLOOKUP(H1851,'Customers'!A1851:A2250,'Customers'!B1851:B2250," ")</f>
        <v xml:space="preserve"> </v>
      </c>
      <c r="J1851" t="s">
        <v>828</v>
      </c>
      <c r="K1851" t="s">
        <v>4655</v>
      </c>
      <c r="L1851" t="str">
        <f t="shared" si="140"/>
        <v>OK</v>
      </c>
      <c r="M1851" t="str">
        <f t="shared" si="141"/>
        <v>NOT  NULL</v>
      </c>
      <c r="N1851">
        <f t="shared" si="142"/>
        <v>1</v>
      </c>
      <c r="O1851" t="str">
        <f>IF(ISNA(VLOOKUP(J1851,Vendors!A:A,1,FALSE)),"MISSING VENDER","VALID")</f>
        <v>MISSING VENDER</v>
      </c>
      <c r="P1851" t="str">
        <f>IF(ISNA(VLOOKUP(H1851,'Customers'!A:A,1,FALSE)),"missing customer ","valid")</f>
        <v>valid</v>
      </c>
      <c r="Q1851" t="str">
        <f t="shared" si="143"/>
        <v>VALID</v>
      </c>
      <c r="R1851" t="str">
        <f t="shared" si="144"/>
        <v>VALID</v>
      </c>
    </row>
    <row r="1852" spans="1:18" x14ac:dyDescent="0.25">
      <c r="A1852" t="s">
        <v>4656</v>
      </c>
      <c r="B1852" s="1">
        <v>45175</v>
      </c>
      <c r="C1852">
        <v>-25234.03</v>
      </c>
      <c r="D1852" t="s">
        <v>826</v>
      </c>
      <c r="E1852" t="s">
        <v>843</v>
      </c>
      <c r="F1852" t="s">
        <v>3</v>
      </c>
      <c r="G1852" t="s">
        <v>28</v>
      </c>
      <c r="H1852" t="s">
        <v>828</v>
      </c>
      <c r="I1852" t="str">
        <f>_xlfn.XLOOKUP(H1852,'Customers'!A1852:A2251,'Customers'!B1852:B2251," ")</f>
        <v xml:space="preserve"> </v>
      </c>
      <c r="J1852" t="s">
        <v>1481</v>
      </c>
      <c r="K1852" t="s">
        <v>4657</v>
      </c>
      <c r="L1852" t="str">
        <f t="shared" si="140"/>
        <v>OK</v>
      </c>
      <c r="M1852" t="str">
        <f t="shared" si="141"/>
        <v>NOT  NULL</v>
      </c>
      <c r="N1852">
        <f t="shared" si="142"/>
        <v>1</v>
      </c>
      <c r="O1852" t="str">
        <f>IF(ISNA(VLOOKUP(J1852,Vendors!A:A,1,FALSE)),"MISSING VENDER","VALID")</f>
        <v>VALID</v>
      </c>
      <c r="P1852" t="str">
        <f>IF(ISNA(VLOOKUP(H1852,'Customers'!A:A,1,FALSE)),"missing customer ","valid")</f>
        <v xml:space="preserve">missing customer </v>
      </c>
      <c r="Q1852" t="str">
        <f t="shared" si="143"/>
        <v>VALID</v>
      </c>
      <c r="R1852" t="str">
        <f t="shared" si="144"/>
        <v>VALID</v>
      </c>
    </row>
    <row r="1853" spans="1:18" x14ac:dyDescent="0.25">
      <c r="A1853" t="s">
        <v>4658</v>
      </c>
      <c r="B1853" s="1">
        <v>44793</v>
      </c>
      <c r="C1853">
        <v>20358.39</v>
      </c>
      <c r="D1853" t="s">
        <v>958</v>
      </c>
      <c r="E1853" t="s">
        <v>958</v>
      </c>
      <c r="F1853" t="s">
        <v>5</v>
      </c>
      <c r="G1853" t="s">
        <v>28</v>
      </c>
      <c r="H1853" t="s">
        <v>828</v>
      </c>
      <c r="I1853" t="str">
        <f>_xlfn.XLOOKUP(H1853,'Customers'!A1853:A2252,'Customers'!B1853:B2252," ")</f>
        <v xml:space="preserve"> </v>
      </c>
      <c r="J1853" t="s">
        <v>828</v>
      </c>
      <c r="K1853" t="s">
        <v>4659</v>
      </c>
      <c r="L1853" t="str">
        <f t="shared" si="140"/>
        <v>OK</v>
      </c>
      <c r="M1853" t="str">
        <f t="shared" si="141"/>
        <v>NOT  NULL</v>
      </c>
      <c r="N1853">
        <f t="shared" si="142"/>
        <v>1</v>
      </c>
      <c r="O1853" t="str">
        <f>IF(ISNA(VLOOKUP(J1853,Vendors!A:A,1,FALSE)),"MISSING VENDER","VALID")</f>
        <v>MISSING VENDER</v>
      </c>
      <c r="P1853" t="str">
        <f>IF(ISNA(VLOOKUP(H1853,'Customers'!A:A,1,FALSE)),"missing customer ","valid")</f>
        <v xml:space="preserve">missing customer </v>
      </c>
      <c r="Q1853" t="str">
        <f t="shared" si="143"/>
        <v>VALID</v>
      </c>
      <c r="R1853" t="str">
        <f t="shared" si="144"/>
        <v>VALID</v>
      </c>
    </row>
    <row r="1854" spans="1:18" x14ac:dyDescent="0.25">
      <c r="A1854" t="s">
        <v>4660</v>
      </c>
      <c r="B1854" s="1">
        <v>44743</v>
      </c>
      <c r="C1854">
        <v>-36639.879999999997</v>
      </c>
      <c r="D1854" t="s">
        <v>826</v>
      </c>
      <c r="E1854" t="s">
        <v>843</v>
      </c>
      <c r="F1854" t="s">
        <v>4</v>
      </c>
      <c r="G1854" t="s">
        <v>25</v>
      </c>
      <c r="H1854" t="s">
        <v>828</v>
      </c>
      <c r="I1854" t="str">
        <f>_xlfn.XLOOKUP(H1854,'Customers'!A1854:A2253,'Customers'!B1854:B2253," ")</f>
        <v xml:space="preserve"> </v>
      </c>
      <c r="J1854" t="s">
        <v>1219</v>
      </c>
      <c r="K1854" t="s">
        <v>4661</v>
      </c>
      <c r="L1854" t="str">
        <f t="shared" si="140"/>
        <v>OK</v>
      </c>
      <c r="M1854" t="str">
        <f t="shared" si="141"/>
        <v>NOT  NULL</v>
      </c>
      <c r="N1854">
        <f t="shared" si="142"/>
        <v>1</v>
      </c>
      <c r="O1854" t="str">
        <f>IF(ISNA(VLOOKUP(J1854,Vendors!A:A,1,FALSE)),"MISSING VENDER","VALID")</f>
        <v>VALID</v>
      </c>
      <c r="P1854" t="str">
        <f>IF(ISNA(VLOOKUP(H1854,'Customers'!A:A,1,FALSE)),"missing customer ","valid")</f>
        <v xml:space="preserve">missing customer </v>
      </c>
      <c r="Q1854" t="str">
        <f t="shared" si="143"/>
        <v>VALID</v>
      </c>
      <c r="R1854" t="str">
        <f t="shared" si="144"/>
        <v>VALID</v>
      </c>
    </row>
    <row r="1855" spans="1:18" x14ac:dyDescent="0.25">
      <c r="A1855" t="s">
        <v>4662</v>
      </c>
      <c r="B1855" s="1">
        <v>44720</v>
      </c>
      <c r="C1855">
        <v>205909.16</v>
      </c>
      <c r="D1855" t="s">
        <v>836</v>
      </c>
      <c r="E1855" t="s">
        <v>855</v>
      </c>
      <c r="F1855" t="s">
        <v>3</v>
      </c>
      <c r="G1855" t="s">
        <v>25</v>
      </c>
      <c r="H1855" t="s">
        <v>343</v>
      </c>
      <c r="I1855" t="str">
        <f>_xlfn.XLOOKUP(H1855,'Customers'!A1855:A2254,'Customers'!B1855:B2254," ")</f>
        <v xml:space="preserve"> </v>
      </c>
      <c r="J1855" t="s">
        <v>828</v>
      </c>
      <c r="K1855" t="s">
        <v>4663</v>
      </c>
      <c r="L1855" t="str">
        <f t="shared" si="140"/>
        <v>OK</v>
      </c>
      <c r="M1855" t="str">
        <f t="shared" si="141"/>
        <v>NOT  NULL</v>
      </c>
      <c r="N1855">
        <f t="shared" si="142"/>
        <v>1</v>
      </c>
      <c r="O1855" t="str">
        <f>IF(ISNA(VLOOKUP(J1855,Vendors!A:A,1,FALSE)),"MISSING VENDER","VALID")</f>
        <v>MISSING VENDER</v>
      </c>
      <c r="P1855" t="str">
        <f>IF(ISNA(VLOOKUP(H1855,'Customers'!A:A,1,FALSE)),"missing customer ","valid")</f>
        <v>valid</v>
      </c>
      <c r="Q1855" t="str">
        <f t="shared" si="143"/>
        <v>VALID</v>
      </c>
      <c r="R1855" t="str">
        <f t="shared" si="144"/>
        <v>VALID</v>
      </c>
    </row>
    <row r="1856" spans="1:18" x14ac:dyDescent="0.25">
      <c r="A1856" t="s">
        <v>4664</v>
      </c>
      <c r="B1856" s="1">
        <v>44958</v>
      </c>
      <c r="C1856">
        <v>-48686.8</v>
      </c>
      <c r="D1856" t="s">
        <v>826</v>
      </c>
      <c r="E1856" t="s">
        <v>843</v>
      </c>
      <c r="F1856" t="s">
        <v>4</v>
      </c>
      <c r="G1856" t="s">
        <v>18</v>
      </c>
      <c r="H1856" t="s">
        <v>828</v>
      </c>
      <c r="I1856" t="str">
        <f>_xlfn.XLOOKUP(H1856,'Customers'!A1856:A2255,'Customers'!B1856:B2255," ")</f>
        <v xml:space="preserve"> </v>
      </c>
      <c r="J1856" t="s">
        <v>885</v>
      </c>
      <c r="K1856" t="s">
        <v>4665</v>
      </c>
      <c r="L1856" t="str">
        <f t="shared" si="140"/>
        <v>OK</v>
      </c>
      <c r="M1856" t="str">
        <f t="shared" si="141"/>
        <v>NOT  NULL</v>
      </c>
      <c r="N1856">
        <f t="shared" si="142"/>
        <v>1</v>
      </c>
      <c r="O1856" t="str">
        <f>IF(ISNA(VLOOKUP(J1856,Vendors!A:A,1,FALSE)),"MISSING VENDER","VALID")</f>
        <v>VALID</v>
      </c>
      <c r="P1856" t="str">
        <f>IF(ISNA(VLOOKUP(H1856,'Customers'!A:A,1,FALSE)),"missing customer ","valid")</f>
        <v xml:space="preserve">missing customer </v>
      </c>
      <c r="Q1856" t="str">
        <f t="shared" si="143"/>
        <v>VALID</v>
      </c>
      <c r="R1856" t="str">
        <f t="shared" si="144"/>
        <v>VALID</v>
      </c>
    </row>
    <row r="1857" spans="1:18" x14ac:dyDescent="0.25">
      <c r="A1857" t="s">
        <v>4666</v>
      </c>
      <c r="B1857" s="1">
        <v>44866</v>
      </c>
      <c r="C1857">
        <v>-63771.69</v>
      </c>
      <c r="D1857" t="s">
        <v>826</v>
      </c>
      <c r="E1857" t="s">
        <v>832</v>
      </c>
      <c r="F1857" t="s">
        <v>4</v>
      </c>
      <c r="G1857" t="s">
        <v>14</v>
      </c>
      <c r="H1857" t="s">
        <v>828</v>
      </c>
      <c r="I1857" t="str">
        <f>_xlfn.XLOOKUP(H1857,'Customers'!A1857:A2256,'Customers'!B1857:B2256," ")</f>
        <v xml:space="preserve"> </v>
      </c>
      <c r="J1857" t="s">
        <v>1787</v>
      </c>
      <c r="K1857" t="s">
        <v>4667</v>
      </c>
      <c r="L1857" t="str">
        <f t="shared" si="140"/>
        <v>OK</v>
      </c>
      <c r="M1857" t="str">
        <f t="shared" si="141"/>
        <v>NOT  NULL</v>
      </c>
      <c r="N1857">
        <f t="shared" si="142"/>
        <v>1</v>
      </c>
      <c r="O1857" t="str">
        <f>IF(ISNA(VLOOKUP(J1857,Vendors!A:A,1,FALSE)),"MISSING VENDER","VALID")</f>
        <v>VALID</v>
      </c>
      <c r="P1857" t="str">
        <f>IF(ISNA(VLOOKUP(H1857,'Customers'!A:A,1,FALSE)),"missing customer ","valid")</f>
        <v xml:space="preserve">missing customer </v>
      </c>
      <c r="Q1857" t="str">
        <f t="shared" si="143"/>
        <v>VALID</v>
      </c>
      <c r="R1857" t="str">
        <f t="shared" si="144"/>
        <v>VALID</v>
      </c>
    </row>
    <row r="1858" spans="1:18" x14ac:dyDescent="0.25">
      <c r="A1858" t="s">
        <v>4668</v>
      </c>
      <c r="B1858" s="1">
        <v>45006</v>
      </c>
      <c r="C1858">
        <v>28432.22</v>
      </c>
      <c r="D1858" t="s">
        <v>860</v>
      </c>
      <c r="E1858" t="s">
        <v>860</v>
      </c>
      <c r="F1858" t="s">
        <v>4</v>
      </c>
      <c r="G1858" t="s">
        <v>25</v>
      </c>
      <c r="H1858" t="s">
        <v>828</v>
      </c>
      <c r="I1858" t="str">
        <f>_xlfn.XLOOKUP(H1858,'Customers'!A1858:A2257,'Customers'!B1858:B2257," ")</f>
        <v xml:space="preserve"> </v>
      </c>
      <c r="J1858" t="s">
        <v>828</v>
      </c>
      <c r="K1858" t="s">
        <v>4669</v>
      </c>
      <c r="L1858" t="str">
        <f t="shared" ref="L1858:L1921" si="145">IF(ISERROR(B1858),"ERORROR","OK")</f>
        <v>OK</v>
      </c>
      <c r="M1858" t="str">
        <f t="shared" ref="M1858:M1921" si="146">IF(ISNA(C1859),"NULL","NOT  NULL")</f>
        <v>NOT  NULL</v>
      </c>
      <c r="N1858">
        <f t="shared" ref="N1858:N1921" si="147">COUNTIF(A:A,A1858)</f>
        <v>1</v>
      </c>
      <c r="O1858" t="str">
        <f>IF(ISNA(VLOOKUP(J1858,Vendors!A:A,1,FALSE)),"MISSING VENDER","VALID")</f>
        <v>MISSING VENDER</v>
      </c>
      <c r="P1858" t="str">
        <f>IF(ISNA(VLOOKUP(H1858,'Customers'!A:A,1,FALSE)),"missing customer ","valid")</f>
        <v xml:space="preserve">missing customer </v>
      </c>
      <c r="Q1858" t="str">
        <f t="shared" ref="Q1858:Q1921" si="148">IF(ISBLANK(D1858),"INVALID","VALID")</f>
        <v>VALID</v>
      </c>
      <c r="R1858" t="str">
        <f t="shared" ref="R1858:R1921" si="149">IF(ISNA(F1858),"INVALID","VALID")</f>
        <v>VALID</v>
      </c>
    </row>
    <row r="1859" spans="1:18" x14ac:dyDescent="0.25">
      <c r="A1859" t="s">
        <v>4670</v>
      </c>
      <c r="B1859" s="1">
        <v>44825</v>
      </c>
      <c r="C1859">
        <v>224376.55</v>
      </c>
      <c r="D1859" t="s">
        <v>836</v>
      </c>
      <c r="E1859" t="s">
        <v>855</v>
      </c>
      <c r="F1859" t="s">
        <v>5</v>
      </c>
      <c r="G1859" t="s">
        <v>14</v>
      </c>
      <c r="H1859" t="s">
        <v>297</v>
      </c>
      <c r="I1859" t="str">
        <f>_xlfn.XLOOKUP(H1859,'Customers'!A1859:A2258,'Customers'!B1859:B2258," ")</f>
        <v xml:space="preserve"> </v>
      </c>
      <c r="J1859" t="s">
        <v>828</v>
      </c>
      <c r="K1859" t="s">
        <v>4671</v>
      </c>
      <c r="L1859" t="str">
        <f t="shared" si="145"/>
        <v>OK</v>
      </c>
      <c r="M1859" t="str">
        <f t="shared" si="146"/>
        <v>NOT  NULL</v>
      </c>
      <c r="N1859">
        <f t="shared" si="147"/>
        <v>1</v>
      </c>
      <c r="O1859" t="str">
        <f>IF(ISNA(VLOOKUP(J1859,Vendors!A:A,1,FALSE)),"MISSING VENDER","VALID")</f>
        <v>MISSING VENDER</v>
      </c>
      <c r="P1859" t="str">
        <f>IF(ISNA(VLOOKUP(H1859,'Customers'!A:A,1,FALSE)),"missing customer ","valid")</f>
        <v>valid</v>
      </c>
      <c r="Q1859" t="str">
        <f t="shared" si="148"/>
        <v>VALID</v>
      </c>
      <c r="R1859" t="str">
        <f t="shared" si="149"/>
        <v>VALID</v>
      </c>
    </row>
    <row r="1860" spans="1:18" x14ac:dyDescent="0.25">
      <c r="A1860" t="s">
        <v>4672</v>
      </c>
      <c r="B1860" s="1">
        <v>45138</v>
      </c>
      <c r="C1860">
        <v>189943.49</v>
      </c>
      <c r="D1860" t="s">
        <v>836</v>
      </c>
      <c r="E1860" t="s">
        <v>855</v>
      </c>
      <c r="F1860" t="s">
        <v>3</v>
      </c>
      <c r="G1860" t="s">
        <v>25</v>
      </c>
      <c r="H1860" t="s">
        <v>301</v>
      </c>
      <c r="I1860" t="str">
        <f>_xlfn.XLOOKUP(H1860,'Customers'!A1860:A2259,'Customers'!B1860:B2259," ")</f>
        <v xml:space="preserve"> </v>
      </c>
      <c r="J1860" t="s">
        <v>828</v>
      </c>
      <c r="K1860" t="s">
        <v>4673</v>
      </c>
      <c r="L1860" t="str">
        <f t="shared" si="145"/>
        <v>OK</v>
      </c>
      <c r="M1860" t="str">
        <f t="shared" si="146"/>
        <v>NOT  NULL</v>
      </c>
      <c r="N1860">
        <f t="shared" si="147"/>
        <v>1</v>
      </c>
      <c r="O1860" t="str">
        <f>IF(ISNA(VLOOKUP(J1860,Vendors!A:A,1,FALSE)),"MISSING VENDER","VALID")</f>
        <v>MISSING VENDER</v>
      </c>
      <c r="P1860" t="str">
        <f>IF(ISNA(VLOOKUP(H1860,'Customers'!A:A,1,FALSE)),"missing customer ","valid")</f>
        <v>valid</v>
      </c>
      <c r="Q1860" t="str">
        <f t="shared" si="148"/>
        <v>VALID</v>
      </c>
      <c r="R1860" t="str">
        <f t="shared" si="149"/>
        <v>VALID</v>
      </c>
    </row>
    <row r="1861" spans="1:18" x14ac:dyDescent="0.25">
      <c r="A1861" t="s">
        <v>4674</v>
      </c>
      <c r="B1861" s="1">
        <v>44598</v>
      </c>
      <c r="C1861">
        <v>176072.59</v>
      </c>
      <c r="D1861" t="s">
        <v>836</v>
      </c>
      <c r="E1861" t="s">
        <v>837</v>
      </c>
      <c r="F1861" t="s">
        <v>3</v>
      </c>
      <c r="G1861" t="s">
        <v>14</v>
      </c>
      <c r="H1861" t="s">
        <v>277</v>
      </c>
      <c r="I1861" t="str">
        <f>_xlfn.XLOOKUP(H1861,'Customers'!A1861:A2260,'Customers'!B1861:B2260," ")</f>
        <v xml:space="preserve"> </v>
      </c>
      <c r="J1861" t="s">
        <v>828</v>
      </c>
      <c r="K1861" t="s">
        <v>4675</v>
      </c>
      <c r="L1861" t="str">
        <f t="shared" si="145"/>
        <v>OK</v>
      </c>
      <c r="M1861" t="str">
        <f t="shared" si="146"/>
        <v>NOT  NULL</v>
      </c>
      <c r="N1861">
        <f t="shared" si="147"/>
        <v>1</v>
      </c>
      <c r="O1861" t="str">
        <f>IF(ISNA(VLOOKUP(J1861,Vendors!A:A,1,FALSE)),"MISSING VENDER","VALID")</f>
        <v>MISSING VENDER</v>
      </c>
      <c r="P1861" t="str">
        <f>IF(ISNA(VLOOKUP(H1861,'Customers'!A:A,1,FALSE)),"missing customer ","valid")</f>
        <v>valid</v>
      </c>
      <c r="Q1861" t="str">
        <f t="shared" si="148"/>
        <v>VALID</v>
      </c>
      <c r="R1861" t="str">
        <f t="shared" si="149"/>
        <v>VALID</v>
      </c>
    </row>
    <row r="1862" spans="1:18" x14ac:dyDescent="0.25">
      <c r="A1862" t="s">
        <v>4676</v>
      </c>
      <c r="B1862" s="1">
        <v>45131</v>
      </c>
      <c r="C1862">
        <v>156094.31</v>
      </c>
      <c r="D1862" t="s">
        <v>836</v>
      </c>
      <c r="E1862" t="s">
        <v>837</v>
      </c>
      <c r="F1862" t="s">
        <v>4</v>
      </c>
      <c r="G1862" t="s">
        <v>28</v>
      </c>
      <c r="H1862" t="s">
        <v>709</v>
      </c>
      <c r="I1862" t="str">
        <f>_xlfn.XLOOKUP(H1862,'Customers'!A1862:A2261,'Customers'!B1862:B2261," ")</f>
        <v xml:space="preserve"> </v>
      </c>
      <c r="J1862" t="s">
        <v>828</v>
      </c>
      <c r="K1862" t="s">
        <v>4677</v>
      </c>
      <c r="L1862" t="str">
        <f t="shared" si="145"/>
        <v>OK</v>
      </c>
      <c r="M1862" t="str">
        <f t="shared" si="146"/>
        <v>NOT  NULL</v>
      </c>
      <c r="N1862">
        <f t="shared" si="147"/>
        <v>1</v>
      </c>
      <c r="O1862" t="str">
        <f>IF(ISNA(VLOOKUP(J1862,Vendors!A:A,1,FALSE)),"MISSING VENDER","VALID")</f>
        <v>MISSING VENDER</v>
      </c>
      <c r="P1862" t="str">
        <f>IF(ISNA(VLOOKUP(H1862,'Customers'!A:A,1,FALSE)),"missing customer ","valid")</f>
        <v>valid</v>
      </c>
      <c r="Q1862" t="str">
        <f t="shared" si="148"/>
        <v>VALID</v>
      </c>
      <c r="R1862" t="str">
        <f t="shared" si="149"/>
        <v>VALID</v>
      </c>
    </row>
    <row r="1863" spans="1:18" x14ac:dyDescent="0.25">
      <c r="A1863" t="s">
        <v>4678</v>
      </c>
      <c r="B1863" s="1">
        <v>44668</v>
      </c>
      <c r="C1863">
        <v>-64335.47</v>
      </c>
      <c r="D1863" t="s">
        <v>826</v>
      </c>
      <c r="E1863" t="s">
        <v>827</v>
      </c>
      <c r="F1863" t="s">
        <v>5</v>
      </c>
      <c r="G1863" t="s">
        <v>25</v>
      </c>
      <c r="H1863" t="s">
        <v>828</v>
      </c>
      <c r="I1863" t="str">
        <f>_xlfn.XLOOKUP(H1863,'Customers'!A1863:A2262,'Customers'!B1863:B2262," ")</f>
        <v xml:space="preserve"> </v>
      </c>
      <c r="J1863" t="s">
        <v>1022</v>
      </c>
      <c r="K1863" t="s">
        <v>4679</v>
      </c>
      <c r="L1863" t="str">
        <f t="shared" si="145"/>
        <v>OK</v>
      </c>
      <c r="M1863" t="str">
        <f t="shared" si="146"/>
        <v>NOT  NULL</v>
      </c>
      <c r="N1863">
        <f t="shared" si="147"/>
        <v>1</v>
      </c>
      <c r="O1863" t="str">
        <f>IF(ISNA(VLOOKUP(J1863,Vendors!A:A,1,FALSE)),"MISSING VENDER","VALID")</f>
        <v>VALID</v>
      </c>
      <c r="P1863" t="str">
        <f>IF(ISNA(VLOOKUP(H1863,'Customers'!A:A,1,FALSE)),"missing customer ","valid")</f>
        <v xml:space="preserve">missing customer </v>
      </c>
      <c r="Q1863" t="str">
        <f t="shared" si="148"/>
        <v>VALID</v>
      </c>
      <c r="R1863" t="str">
        <f t="shared" si="149"/>
        <v>VALID</v>
      </c>
    </row>
    <row r="1864" spans="1:18" x14ac:dyDescent="0.25">
      <c r="A1864" t="s">
        <v>4680</v>
      </c>
      <c r="B1864" s="1">
        <v>44762</v>
      </c>
      <c r="C1864">
        <v>-22009.86</v>
      </c>
      <c r="D1864" t="s">
        <v>826</v>
      </c>
      <c r="E1864" t="s">
        <v>865</v>
      </c>
      <c r="F1864" t="s">
        <v>5</v>
      </c>
      <c r="G1864" t="s">
        <v>14</v>
      </c>
      <c r="H1864" t="s">
        <v>828</v>
      </c>
      <c r="I1864" t="str">
        <f>_xlfn.XLOOKUP(H1864,'Customers'!A1864:A2263,'Customers'!B1864:B2263," ")</f>
        <v xml:space="preserve"> </v>
      </c>
      <c r="J1864" t="s">
        <v>4548</v>
      </c>
      <c r="K1864" t="s">
        <v>4681</v>
      </c>
      <c r="L1864" t="str">
        <f t="shared" si="145"/>
        <v>OK</v>
      </c>
      <c r="M1864" t="str">
        <f t="shared" si="146"/>
        <v>NOT  NULL</v>
      </c>
      <c r="N1864">
        <f t="shared" si="147"/>
        <v>1</v>
      </c>
      <c r="O1864" t="str">
        <f>IF(ISNA(VLOOKUP(J1864,Vendors!A:A,1,FALSE)),"MISSING VENDER","VALID")</f>
        <v>VALID</v>
      </c>
      <c r="P1864" t="str">
        <f>IF(ISNA(VLOOKUP(H1864,'Customers'!A:A,1,FALSE)),"missing customer ","valid")</f>
        <v xml:space="preserve">missing customer </v>
      </c>
      <c r="Q1864" t="str">
        <f t="shared" si="148"/>
        <v>VALID</v>
      </c>
      <c r="R1864" t="str">
        <f t="shared" si="149"/>
        <v>VALID</v>
      </c>
    </row>
    <row r="1865" spans="1:18" x14ac:dyDescent="0.25">
      <c r="A1865" t="s">
        <v>4682</v>
      </c>
      <c r="B1865" s="1">
        <v>44720</v>
      </c>
      <c r="C1865">
        <v>148458.64000000001</v>
      </c>
      <c r="D1865" t="s">
        <v>836</v>
      </c>
      <c r="E1865" t="s">
        <v>837</v>
      </c>
      <c r="F1865" t="s">
        <v>5</v>
      </c>
      <c r="G1865" t="s">
        <v>14</v>
      </c>
      <c r="H1865" t="s">
        <v>749</v>
      </c>
      <c r="I1865" t="str">
        <f>_xlfn.XLOOKUP(H1865,'Customers'!A1865:A2264,'Customers'!B1865:B2264," ")</f>
        <v xml:space="preserve"> </v>
      </c>
      <c r="J1865" t="s">
        <v>828</v>
      </c>
      <c r="K1865" t="s">
        <v>4683</v>
      </c>
      <c r="L1865" t="str">
        <f t="shared" si="145"/>
        <v>OK</v>
      </c>
      <c r="M1865" t="str">
        <f t="shared" si="146"/>
        <v>NOT  NULL</v>
      </c>
      <c r="N1865">
        <f t="shared" si="147"/>
        <v>1</v>
      </c>
      <c r="O1865" t="str">
        <f>IF(ISNA(VLOOKUP(J1865,Vendors!A:A,1,FALSE)),"MISSING VENDER","VALID")</f>
        <v>MISSING VENDER</v>
      </c>
      <c r="P1865" t="str">
        <f>IF(ISNA(VLOOKUP(H1865,'Customers'!A:A,1,FALSE)),"missing customer ","valid")</f>
        <v>valid</v>
      </c>
      <c r="Q1865" t="str">
        <f t="shared" si="148"/>
        <v>VALID</v>
      </c>
      <c r="R1865" t="str">
        <f t="shared" si="149"/>
        <v>VALID</v>
      </c>
    </row>
    <row r="1866" spans="1:18" x14ac:dyDescent="0.25">
      <c r="A1866" t="s">
        <v>4684</v>
      </c>
      <c r="B1866" s="1">
        <v>44895</v>
      </c>
      <c r="C1866">
        <v>-69953.600000000006</v>
      </c>
      <c r="D1866" t="s">
        <v>826</v>
      </c>
      <c r="E1866" t="s">
        <v>843</v>
      </c>
      <c r="F1866" t="s">
        <v>4</v>
      </c>
      <c r="G1866" t="s">
        <v>18</v>
      </c>
      <c r="H1866" t="s">
        <v>828</v>
      </c>
      <c r="I1866" t="str">
        <f>_xlfn.XLOOKUP(H1866,'Customers'!A1866:A2265,'Customers'!B1866:B2265," ")</f>
        <v xml:space="preserve"> </v>
      </c>
      <c r="J1866" t="s">
        <v>1271</v>
      </c>
      <c r="K1866" t="s">
        <v>4685</v>
      </c>
      <c r="L1866" t="str">
        <f t="shared" si="145"/>
        <v>OK</v>
      </c>
      <c r="M1866" t="str">
        <f t="shared" si="146"/>
        <v>NOT  NULL</v>
      </c>
      <c r="N1866">
        <f t="shared" si="147"/>
        <v>1</v>
      </c>
      <c r="O1866" t="str">
        <f>IF(ISNA(VLOOKUP(J1866,Vendors!A:A,1,FALSE)),"MISSING VENDER","VALID")</f>
        <v>VALID</v>
      </c>
      <c r="P1866" t="str">
        <f>IF(ISNA(VLOOKUP(H1866,'Customers'!A:A,1,FALSE)),"missing customer ","valid")</f>
        <v xml:space="preserve">missing customer </v>
      </c>
      <c r="Q1866" t="str">
        <f t="shared" si="148"/>
        <v>VALID</v>
      </c>
      <c r="R1866" t="str">
        <f t="shared" si="149"/>
        <v>VALID</v>
      </c>
    </row>
    <row r="1867" spans="1:18" x14ac:dyDescent="0.25">
      <c r="A1867" t="s">
        <v>4686</v>
      </c>
      <c r="B1867" s="1">
        <v>45157</v>
      </c>
      <c r="C1867">
        <v>158281.51</v>
      </c>
      <c r="D1867" t="s">
        <v>836</v>
      </c>
      <c r="E1867" t="s">
        <v>840</v>
      </c>
      <c r="F1867" t="s">
        <v>3</v>
      </c>
      <c r="G1867" t="s">
        <v>28</v>
      </c>
      <c r="H1867" t="s">
        <v>455</v>
      </c>
      <c r="I1867" t="str">
        <f>_xlfn.XLOOKUP(H1867,'Customers'!A1867:A2266,'Customers'!B1867:B2266," ")</f>
        <v xml:space="preserve"> </v>
      </c>
      <c r="J1867" t="s">
        <v>828</v>
      </c>
      <c r="K1867" t="s">
        <v>4687</v>
      </c>
      <c r="L1867" t="str">
        <f t="shared" si="145"/>
        <v>OK</v>
      </c>
      <c r="M1867" t="str">
        <f t="shared" si="146"/>
        <v>NOT  NULL</v>
      </c>
      <c r="N1867">
        <f t="shared" si="147"/>
        <v>1</v>
      </c>
      <c r="O1867" t="str">
        <f>IF(ISNA(VLOOKUP(J1867,Vendors!A:A,1,FALSE)),"MISSING VENDER","VALID")</f>
        <v>MISSING VENDER</v>
      </c>
      <c r="P1867" t="str">
        <f>IF(ISNA(VLOOKUP(H1867,'Customers'!A:A,1,FALSE)),"missing customer ","valid")</f>
        <v>valid</v>
      </c>
      <c r="Q1867" t="str">
        <f t="shared" si="148"/>
        <v>VALID</v>
      </c>
      <c r="R1867" t="str">
        <f t="shared" si="149"/>
        <v>VALID</v>
      </c>
    </row>
    <row r="1868" spans="1:18" x14ac:dyDescent="0.25">
      <c r="A1868" t="s">
        <v>4688</v>
      </c>
      <c r="B1868" s="1">
        <v>45231</v>
      </c>
      <c r="C1868">
        <v>-49757.53</v>
      </c>
      <c r="D1868" t="s">
        <v>826</v>
      </c>
      <c r="E1868" t="s">
        <v>865</v>
      </c>
      <c r="F1868" t="s">
        <v>4</v>
      </c>
      <c r="G1868" t="s">
        <v>25</v>
      </c>
      <c r="H1868" t="s">
        <v>828</v>
      </c>
      <c r="I1868" t="str">
        <f>_xlfn.XLOOKUP(H1868,'Customers'!A1868:A2267,'Customers'!B1868:B2267," ")</f>
        <v xml:space="preserve"> </v>
      </c>
      <c r="J1868" t="s">
        <v>944</v>
      </c>
      <c r="K1868" t="s">
        <v>4689</v>
      </c>
      <c r="L1868" t="str">
        <f t="shared" si="145"/>
        <v>OK</v>
      </c>
      <c r="M1868" t="str">
        <f t="shared" si="146"/>
        <v>NOT  NULL</v>
      </c>
      <c r="N1868">
        <f t="shared" si="147"/>
        <v>1</v>
      </c>
      <c r="O1868" t="str">
        <f>IF(ISNA(VLOOKUP(J1868,Vendors!A:A,1,FALSE)),"MISSING VENDER","VALID")</f>
        <v>VALID</v>
      </c>
      <c r="P1868" t="str">
        <f>IF(ISNA(VLOOKUP(H1868,'Customers'!A:A,1,FALSE)),"missing customer ","valid")</f>
        <v xml:space="preserve">missing customer </v>
      </c>
      <c r="Q1868" t="str">
        <f t="shared" si="148"/>
        <v>VALID</v>
      </c>
      <c r="R1868" t="str">
        <f t="shared" si="149"/>
        <v>VALID</v>
      </c>
    </row>
    <row r="1869" spans="1:18" x14ac:dyDescent="0.25">
      <c r="A1869" t="s">
        <v>4690</v>
      </c>
      <c r="B1869" s="1">
        <v>44977</v>
      </c>
      <c r="C1869">
        <v>51980.89</v>
      </c>
      <c r="D1869" t="s">
        <v>836</v>
      </c>
      <c r="E1869" t="s">
        <v>837</v>
      </c>
      <c r="F1869" t="s">
        <v>5</v>
      </c>
      <c r="G1869" t="s">
        <v>14</v>
      </c>
      <c r="H1869" t="s">
        <v>335</v>
      </c>
      <c r="I1869" t="str">
        <f>_xlfn.XLOOKUP(H1869,'Customers'!A1869:A2268,'Customers'!B1869:B2268," ")</f>
        <v xml:space="preserve"> </v>
      </c>
      <c r="J1869" t="s">
        <v>828</v>
      </c>
      <c r="K1869" t="s">
        <v>4691</v>
      </c>
      <c r="L1869" t="str">
        <f t="shared" si="145"/>
        <v>OK</v>
      </c>
      <c r="M1869" t="str">
        <f t="shared" si="146"/>
        <v>NOT  NULL</v>
      </c>
      <c r="N1869">
        <f t="shared" si="147"/>
        <v>1</v>
      </c>
      <c r="O1869" t="str">
        <f>IF(ISNA(VLOOKUP(J1869,Vendors!A:A,1,FALSE)),"MISSING VENDER","VALID")</f>
        <v>MISSING VENDER</v>
      </c>
      <c r="P1869" t="str">
        <f>IF(ISNA(VLOOKUP(H1869,'Customers'!A:A,1,FALSE)),"missing customer ","valid")</f>
        <v>valid</v>
      </c>
      <c r="Q1869" t="str">
        <f t="shared" si="148"/>
        <v>VALID</v>
      </c>
      <c r="R1869" t="str">
        <f t="shared" si="149"/>
        <v>VALID</v>
      </c>
    </row>
    <row r="1870" spans="1:18" x14ac:dyDescent="0.25">
      <c r="A1870" t="s">
        <v>4692</v>
      </c>
      <c r="B1870" s="1">
        <v>45084</v>
      </c>
      <c r="C1870">
        <v>202201.55</v>
      </c>
      <c r="D1870" t="s">
        <v>836</v>
      </c>
      <c r="E1870" t="s">
        <v>855</v>
      </c>
      <c r="F1870" t="s">
        <v>5</v>
      </c>
      <c r="G1870" t="s">
        <v>25</v>
      </c>
      <c r="H1870" t="s">
        <v>539</v>
      </c>
      <c r="I1870" t="str">
        <f>_xlfn.XLOOKUP(H1870,'Customers'!A1870:A2269,'Customers'!B1870:B2269," ")</f>
        <v xml:space="preserve"> </v>
      </c>
      <c r="J1870" t="s">
        <v>828</v>
      </c>
      <c r="K1870" t="s">
        <v>4693</v>
      </c>
      <c r="L1870" t="str">
        <f t="shared" si="145"/>
        <v>OK</v>
      </c>
      <c r="M1870" t="str">
        <f t="shared" si="146"/>
        <v>NOT  NULL</v>
      </c>
      <c r="N1870">
        <f t="shared" si="147"/>
        <v>1</v>
      </c>
      <c r="O1870" t="str">
        <f>IF(ISNA(VLOOKUP(J1870,Vendors!A:A,1,FALSE)),"MISSING VENDER","VALID")</f>
        <v>MISSING VENDER</v>
      </c>
      <c r="P1870" t="str">
        <f>IF(ISNA(VLOOKUP(H1870,'Customers'!A:A,1,FALSE)),"missing customer ","valid")</f>
        <v>valid</v>
      </c>
      <c r="Q1870" t="str">
        <f t="shared" si="148"/>
        <v>VALID</v>
      </c>
      <c r="R1870" t="str">
        <f t="shared" si="149"/>
        <v>VALID</v>
      </c>
    </row>
    <row r="1871" spans="1:18" x14ac:dyDescent="0.25">
      <c r="A1871" t="s">
        <v>4694</v>
      </c>
      <c r="B1871" s="1">
        <v>44609</v>
      </c>
      <c r="C1871">
        <v>-29503.08</v>
      </c>
      <c r="D1871" t="s">
        <v>826</v>
      </c>
      <c r="E1871" t="s">
        <v>851</v>
      </c>
      <c r="F1871" t="s">
        <v>3</v>
      </c>
      <c r="G1871" t="s">
        <v>14</v>
      </c>
      <c r="H1871" t="s">
        <v>828</v>
      </c>
      <c r="I1871" t="str">
        <f>_xlfn.XLOOKUP(H1871,'Customers'!A1871:A2270,'Customers'!B1871:B2270," ")</f>
        <v xml:space="preserve"> </v>
      </c>
      <c r="J1871" t="s">
        <v>941</v>
      </c>
      <c r="K1871" t="s">
        <v>4695</v>
      </c>
      <c r="L1871" t="str">
        <f t="shared" si="145"/>
        <v>OK</v>
      </c>
      <c r="M1871" t="str">
        <f t="shared" si="146"/>
        <v>NOT  NULL</v>
      </c>
      <c r="N1871">
        <f t="shared" si="147"/>
        <v>1</v>
      </c>
      <c r="O1871" t="str">
        <f>IF(ISNA(VLOOKUP(J1871,Vendors!A:A,1,FALSE)),"MISSING VENDER","VALID")</f>
        <v>VALID</v>
      </c>
      <c r="P1871" t="str">
        <f>IF(ISNA(VLOOKUP(H1871,'Customers'!A:A,1,FALSE)),"missing customer ","valid")</f>
        <v xml:space="preserve">missing customer </v>
      </c>
      <c r="Q1871" t="str">
        <f t="shared" si="148"/>
        <v>VALID</v>
      </c>
      <c r="R1871" t="str">
        <f t="shared" si="149"/>
        <v>VALID</v>
      </c>
    </row>
    <row r="1872" spans="1:18" x14ac:dyDescent="0.25">
      <c r="A1872" t="s">
        <v>4696</v>
      </c>
      <c r="B1872" s="1">
        <v>44968</v>
      </c>
      <c r="C1872">
        <v>-40395.22</v>
      </c>
      <c r="D1872" t="s">
        <v>826</v>
      </c>
      <c r="E1872" t="s">
        <v>827</v>
      </c>
      <c r="F1872" t="s">
        <v>4</v>
      </c>
      <c r="G1872" t="s">
        <v>25</v>
      </c>
      <c r="H1872" t="s">
        <v>828</v>
      </c>
      <c r="I1872" t="str">
        <f>_xlfn.XLOOKUP(H1872,'Customers'!A1872:A2271,'Customers'!B1872:B2271," ")</f>
        <v xml:space="preserve"> </v>
      </c>
      <c r="J1872" t="s">
        <v>955</v>
      </c>
      <c r="K1872" t="s">
        <v>4697</v>
      </c>
      <c r="L1872" t="str">
        <f t="shared" si="145"/>
        <v>OK</v>
      </c>
      <c r="M1872" t="str">
        <f t="shared" si="146"/>
        <v>NOT  NULL</v>
      </c>
      <c r="N1872">
        <f t="shared" si="147"/>
        <v>1</v>
      </c>
      <c r="O1872" t="str">
        <f>IF(ISNA(VLOOKUP(J1872,Vendors!A:A,1,FALSE)),"MISSING VENDER","VALID")</f>
        <v>VALID</v>
      </c>
      <c r="P1872" t="str">
        <f>IF(ISNA(VLOOKUP(H1872,'Customers'!A:A,1,FALSE)),"missing customer ","valid")</f>
        <v xml:space="preserve">missing customer </v>
      </c>
      <c r="Q1872" t="str">
        <f t="shared" si="148"/>
        <v>VALID</v>
      </c>
      <c r="R1872" t="str">
        <f t="shared" si="149"/>
        <v>VALID</v>
      </c>
    </row>
    <row r="1873" spans="1:18" x14ac:dyDescent="0.25">
      <c r="A1873" t="s">
        <v>4698</v>
      </c>
      <c r="B1873" s="1">
        <v>45247</v>
      </c>
      <c r="C1873">
        <v>-22103.01</v>
      </c>
      <c r="D1873" t="s">
        <v>826</v>
      </c>
      <c r="E1873" t="s">
        <v>832</v>
      </c>
      <c r="F1873" t="s">
        <v>5</v>
      </c>
      <c r="G1873" t="s">
        <v>25</v>
      </c>
      <c r="H1873" t="s">
        <v>828</v>
      </c>
      <c r="I1873" t="str">
        <f>_xlfn.XLOOKUP(H1873,'Customers'!A1873:A2272,'Customers'!B1873:B2272," ")</f>
        <v xml:space="preserve"> </v>
      </c>
      <c r="J1873" t="s">
        <v>1399</v>
      </c>
      <c r="K1873" t="s">
        <v>4699</v>
      </c>
      <c r="L1873" t="str">
        <f t="shared" si="145"/>
        <v>OK</v>
      </c>
      <c r="M1873" t="str">
        <f t="shared" si="146"/>
        <v>NOT  NULL</v>
      </c>
      <c r="N1873">
        <f t="shared" si="147"/>
        <v>1</v>
      </c>
      <c r="O1873" t="str">
        <f>IF(ISNA(VLOOKUP(J1873,Vendors!A:A,1,FALSE)),"MISSING VENDER","VALID")</f>
        <v>VALID</v>
      </c>
      <c r="P1873" t="str">
        <f>IF(ISNA(VLOOKUP(H1873,'Customers'!A:A,1,FALSE)),"missing customer ","valid")</f>
        <v xml:space="preserve">missing customer </v>
      </c>
      <c r="Q1873" t="str">
        <f t="shared" si="148"/>
        <v>VALID</v>
      </c>
      <c r="R1873" t="str">
        <f t="shared" si="149"/>
        <v>VALID</v>
      </c>
    </row>
    <row r="1874" spans="1:18" x14ac:dyDescent="0.25">
      <c r="A1874" t="s">
        <v>4700</v>
      </c>
      <c r="B1874" s="1">
        <v>44655</v>
      </c>
      <c r="C1874">
        <v>-36224.589999999997</v>
      </c>
      <c r="D1874" t="s">
        <v>826</v>
      </c>
      <c r="E1874" t="s">
        <v>832</v>
      </c>
      <c r="F1874" t="s">
        <v>3</v>
      </c>
      <c r="G1874" t="s">
        <v>28</v>
      </c>
      <c r="H1874" t="s">
        <v>828</v>
      </c>
      <c r="I1874" t="str">
        <f>_xlfn.XLOOKUP(H1874,'Customers'!A1874:A2273,'Customers'!B1874:B2273," ")</f>
        <v xml:space="preserve"> </v>
      </c>
      <c r="J1874" t="s">
        <v>1128</v>
      </c>
      <c r="K1874" t="s">
        <v>4701</v>
      </c>
      <c r="L1874" t="str">
        <f t="shared" si="145"/>
        <v>OK</v>
      </c>
      <c r="M1874" t="str">
        <f t="shared" si="146"/>
        <v>NOT  NULL</v>
      </c>
      <c r="N1874">
        <f t="shared" si="147"/>
        <v>1</v>
      </c>
      <c r="O1874" t="str">
        <f>IF(ISNA(VLOOKUP(J1874,Vendors!A:A,1,FALSE)),"MISSING VENDER","VALID")</f>
        <v>VALID</v>
      </c>
      <c r="P1874" t="str">
        <f>IF(ISNA(VLOOKUP(H1874,'Customers'!A:A,1,FALSE)),"missing customer ","valid")</f>
        <v xml:space="preserve">missing customer </v>
      </c>
      <c r="Q1874" t="str">
        <f t="shared" si="148"/>
        <v>VALID</v>
      </c>
      <c r="R1874" t="str">
        <f t="shared" si="149"/>
        <v>VALID</v>
      </c>
    </row>
    <row r="1875" spans="1:18" x14ac:dyDescent="0.25">
      <c r="A1875" t="s">
        <v>4702</v>
      </c>
      <c r="B1875" s="1">
        <v>44667</v>
      </c>
      <c r="C1875">
        <v>280307.03000000003</v>
      </c>
      <c r="D1875" t="s">
        <v>836</v>
      </c>
      <c r="E1875" t="s">
        <v>837</v>
      </c>
      <c r="F1875" t="s">
        <v>5</v>
      </c>
      <c r="G1875" t="s">
        <v>18</v>
      </c>
      <c r="H1875" t="s">
        <v>589</v>
      </c>
      <c r="I1875" t="str">
        <f>_xlfn.XLOOKUP(H1875,'Customers'!A1875:A2274,'Customers'!B1875:B2274," ")</f>
        <v xml:space="preserve"> </v>
      </c>
      <c r="J1875" t="s">
        <v>828</v>
      </c>
      <c r="K1875" t="s">
        <v>4703</v>
      </c>
      <c r="L1875" t="str">
        <f t="shared" si="145"/>
        <v>OK</v>
      </c>
      <c r="M1875" t="str">
        <f t="shared" si="146"/>
        <v>NOT  NULL</v>
      </c>
      <c r="N1875">
        <f t="shared" si="147"/>
        <v>1</v>
      </c>
      <c r="O1875" t="str">
        <f>IF(ISNA(VLOOKUP(J1875,Vendors!A:A,1,FALSE)),"MISSING VENDER","VALID")</f>
        <v>MISSING VENDER</v>
      </c>
      <c r="P1875" t="str">
        <f>IF(ISNA(VLOOKUP(H1875,'Customers'!A:A,1,FALSE)),"missing customer ","valid")</f>
        <v>valid</v>
      </c>
      <c r="Q1875" t="str">
        <f t="shared" si="148"/>
        <v>VALID</v>
      </c>
      <c r="R1875" t="str">
        <f t="shared" si="149"/>
        <v>VALID</v>
      </c>
    </row>
    <row r="1876" spans="1:18" x14ac:dyDescent="0.25">
      <c r="A1876" t="s">
        <v>4704</v>
      </c>
      <c r="B1876" s="1">
        <v>44729</v>
      </c>
      <c r="C1876">
        <v>24900.38</v>
      </c>
      <c r="D1876" t="s">
        <v>1332</v>
      </c>
      <c r="E1876" t="s">
        <v>1332</v>
      </c>
      <c r="F1876" t="s">
        <v>4</v>
      </c>
      <c r="G1876" t="s">
        <v>25</v>
      </c>
      <c r="H1876" t="s">
        <v>828</v>
      </c>
      <c r="I1876" t="str">
        <f>_xlfn.XLOOKUP(H1876,'Customers'!A1876:A2275,'Customers'!B1876:B2275," ")</f>
        <v xml:space="preserve"> </v>
      </c>
      <c r="J1876" t="s">
        <v>828</v>
      </c>
      <c r="K1876" t="s">
        <v>4705</v>
      </c>
      <c r="L1876" t="str">
        <f t="shared" si="145"/>
        <v>OK</v>
      </c>
      <c r="M1876" t="str">
        <f t="shared" si="146"/>
        <v>NOT  NULL</v>
      </c>
      <c r="N1876">
        <f t="shared" si="147"/>
        <v>1</v>
      </c>
      <c r="O1876" t="str">
        <f>IF(ISNA(VLOOKUP(J1876,Vendors!A:A,1,FALSE)),"MISSING VENDER","VALID")</f>
        <v>MISSING VENDER</v>
      </c>
      <c r="P1876" t="str">
        <f>IF(ISNA(VLOOKUP(H1876,'Customers'!A:A,1,FALSE)),"missing customer ","valid")</f>
        <v xml:space="preserve">missing customer </v>
      </c>
      <c r="Q1876" t="str">
        <f t="shared" si="148"/>
        <v>VALID</v>
      </c>
      <c r="R1876" t="str">
        <f t="shared" si="149"/>
        <v>VALID</v>
      </c>
    </row>
    <row r="1877" spans="1:18" x14ac:dyDescent="0.25">
      <c r="A1877" t="s">
        <v>4706</v>
      </c>
      <c r="B1877" s="1">
        <v>44866</v>
      </c>
      <c r="C1877">
        <v>124387.3</v>
      </c>
      <c r="D1877" t="s">
        <v>836</v>
      </c>
      <c r="E1877" t="s">
        <v>837</v>
      </c>
      <c r="F1877" t="s">
        <v>5</v>
      </c>
      <c r="G1877" t="s">
        <v>25</v>
      </c>
      <c r="H1877" t="s">
        <v>697</v>
      </c>
      <c r="I1877" t="str">
        <f>_xlfn.XLOOKUP(H1877,'Customers'!A1877:A2276,'Customers'!B1877:B2276," ")</f>
        <v xml:space="preserve"> </v>
      </c>
      <c r="J1877" t="s">
        <v>828</v>
      </c>
      <c r="K1877" t="s">
        <v>4707</v>
      </c>
      <c r="L1877" t="str">
        <f t="shared" si="145"/>
        <v>OK</v>
      </c>
      <c r="M1877" t="str">
        <f t="shared" si="146"/>
        <v>NOT  NULL</v>
      </c>
      <c r="N1877">
        <f t="shared" si="147"/>
        <v>1</v>
      </c>
      <c r="O1877" t="str">
        <f>IF(ISNA(VLOOKUP(J1877,Vendors!A:A,1,FALSE)),"MISSING VENDER","VALID")</f>
        <v>MISSING VENDER</v>
      </c>
      <c r="P1877" t="str">
        <f>IF(ISNA(VLOOKUP(H1877,'Customers'!A:A,1,FALSE)),"missing customer ","valid")</f>
        <v>valid</v>
      </c>
      <c r="Q1877" t="str">
        <f t="shared" si="148"/>
        <v>VALID</v>
      </c>
      <c r="R1877" t="str">
        <f t="shared" si="149"/>
        <v>VALID</v>
      </c>
    </row>
    <row r="1878" spans="1:18" x14ac:dyDescent="0.25">
      <c r="A1878" t="s">
        <v>4708</v>
      </c>
      <c r="B1878" s="1">
        <v>44725</v>
      </c>
      <c r="C1878">
        <v>149898.44</v>
      </c>
      <c r="D1878" t="s">
        <v>836</v>
      </c>
      <c r="E1878" t="s">
        <v>840</v>
      </c>
      <c r="F1878" t="s">
        <v>5</v>
      </c>
      <c r="G1878" t="s">
        <v>28</v>
      </c>
      <c r="H1878" t="s">
        <v>673</v>
      </c>
      <c r="I1878" t="str">
        <f>_xlfn.XLOOKUP(H1878,'Customers'!A1878:A2277,'Customers'!B1878:B2277," ")</f>
        <v xml:space="preserve"> </v>
      </c>
      <c r="J1878" t="s">
        <v>828</v>
      </c>
      <c r="K1878" t="s">
        <v>4709</v>
      </c>
      <c r="L1878" t="str">
        <f t="shared" si="145"/>
        <v>OK</v>
      </c>
      <c r="M1878" t="str">
        <f t="shared" si="146"/>
        <v>NOT  NULL</v>
      </c>
      <c r="N1878">
        <f t="shared" si="147"/>
        <v>1</v>
      </c>
      <c r="O1878" t="str">
        <f>IF(ISNA(VLOOKUP(J1878,Vendors!A:A,1,FALSE)),"MISSING VENDER","VALID")</f>
        <v>MISSING VENDER</v>
      </c>
      <c r="P1878" t="str">
        <f>IF(ISNA(VLOOKUP(H1878,'Customers'!A:A,1,FALSE)),"missing customer ","valid")</f>
        <v>valid</v>
      </c>
      <c r="Q1878" t="str">
        <f t="shared" si="148"/>
        <v>VALID</v>
      </c>
      <c r="R1878" t="str">
        <f t="shared" si="149"/>
        <v>VALID</v>
      </c>
    </row>
    <row r="1879" spans="1:18" x14ac:dyDescent="0.25">
      <c r="A1879" t="s">
        <v>4710</v>
      </c>
      <c r="B1879" s="1">
        <v>44991</v>
      </c>
      <c r="C1879">
        <v>29220.240000000002</v>
      </c>
      <c r="D1879" t="s">
        <v>860</v>
      </c>
      <c r="E1879" t="s">
        <v>860</v>
      </c>
      <c r="F1879" t="s">
        <v>3</v>
      </c>
      <c r="G1879" t="s">
        <v>25</v>
      </c>
      <c r="H1879" t="s">
        <v>828</v>
      </c>
      <c r="I1879" t="str">
        <f>_xlfn.XLOOKUP(H1879,'Customers'!A1879:A2278,'Customers'!B1879:B2278," ")</f>
        <v xml:space="preserve"> </v>
      </c>
      <c r="J1879" t="s">
        <v>828</v>
      </c>
      <c r="K1879" t="s">
        <v>4711</v>
      </c>
      <c r="L1879" t="str">
        <f t="shared" si="145"/>
        <v>OK</v>
      </c>
      <c r="M1879" t="str">
        <f t="shared" si="146"/>
        <v>NOT  NULL</v>
      </c>
      <c r="N1879">
        <f t="shared" si="147"/>
        <v>1</v>
      </c>
      <c r="O1879" t="str">
        <f>IF(ISNA(VLOOKUP(J1879,Vendors!A:A,1,FALSE)),"MISSING VENDER","VALID")</f>
        <v>MISSING VENDER</v>
      </c>
      <c r="P1879" t="str">
        <f>IF(ISNA(VLOOKUP(H1879,'Customers'!A:A,1,FALSE)),"missing customer ","valid")</f>
        <v xml:space="preserve">missing customer </v>
      </c>
      <c r="Q1879" t="str">
        <f t="shared" si="148"/>
        <v>VALID</v>
      </c>
      <c r="R1879" t="str">
        <f t="shared" si="149"/>
        <v>VALID</v>
      </c>
    </row>
    <row r="1880" spans="1:18" x14ac:dyDescent="0.25">
      <c r="A1880" t="s">
        <v>4712</v>
      </c>
      <c r="B1880" s="1">
        <v>45273</v>
      </c>
      <c r="C1880">
        <v>249526.91</v>
      </c>
      <c r="D1880" t="s">
        <v>836</v>
      </c>
      <c r="E1880" t="s">
        <v>855</v>
      </c>
      <c r="F1880" t="s">
        <v>4</v>
      </c>
      <c r="G1880" t="s">
        <v>18</v>
      </c>
      <c r="H1880" t="s">
        <v>173</v>
      </c>
      <c r="I1880" t="str">
        <f>_xlfn.XLOOKUP(H1880,'Customers'!A1880:A2279,'Customers'!B1880:B2279," ")</f>
        <v xml:space="preserve"> </v>
      </c>
      <c r="J1880" t="s">
        <v>828</v>
      </c>
      <c r="K1880" t="s">
        <v>4713</v>
      </c>
      <c r="L1880" t="str">
        <f t="shared" si="145"/>
        <v>OK</v>
      </c>
      <c r="M1880" t="str">
        <f t="shared" si="146"/>
        <v>NOT  NULL</v>
      </c>
      <c r="N1880">
        <f t="shared" si="147"/>
        <v>1</v>
      </c>
      <c r="O1880" t="str">
        <f>IF(ISNA(VLOOKUP(J1880,Vendors!A:A,1,FALSE)),"MISSING VENDER","VALID")</f>
        <v>MISSING VENDER</v>
      </c>
      <c r="P1880" t="str">
        <f>IF(ISNA(VLOOKUP(H1880,'Customers'!A:A,1,FALSE)),"missing customer ","valid")</f>
        <v>valid</v>
      </c>
      <c r="Q1880" t="str">
        <f t="shared" si="148"/>
        <v>VALID</v>
      </c>
      <c r="R1880" t="str">
        <f t="shared" si="149"/>
        <v>VALID</v>
      </c>
    </row>
    <row r="1881" spans="1:18" x14ac:dyDescent="0.25">
      <c r="A1881" t="s">
        <v>4714</v>
      </c>
      <c r="B1881" s="1">
        <v>44951</v>
      </c>
      <c r="C1881">
        <v>150894.49</v>
      </c>
      <c r="D1881" t="s">
        <v>836</v>
      </c>
      <c r="E1881" t="s">
        <v>855</v>
      </c>
      <c r="F1881" t="s">
        <v>4</v>
      </c>
      <c r="G1881" t="s">
        <v>25</v>
      </c>
      <c r="H1881" t="s">
        <v>745</v>
      </c>
      <c r="I1881" t="str">
        <f>_xlfn.XLOOKUP(H1881,'Customers'!A1881:A2280,'Customers'!B1881:B2280," ")</f>
        <v xml:space="preserve"> </v>
      </c>
      <c r="J1881" t="s">
        <v>828</v>
      </c>
      <c r="K1881" t="s">
        <v>4715</v>
      </c>
      <c r="L1881" t="str">
        <f t="shared" si="145"/>
        <v>OK</v>
      </c>
      <c r="M1881" t="str">
        <f t="shared" si="146"/>
        <v>NOT  NULL</v>
      </c>
      <c r="N1881">
        <f t="shared" si="147"/>
        <v>1</v>
      </c>
      <c r="O1881" t="str">
        <f>IF(ISNA(VLOOKUP(J1881,Vendors!A:A,1,FALSE)),"MISSING VENDER","VALID")</f>
        <v>MISSING VENDER</v>
      </c>
      <c r="P1881" t="str">
        <f>IF(ISNA(VLOOKUP(H1881,'Customers'!A:A,1,FALSE)),"missing customer ","valid")</f>
        <v>valid</v>
      </c>
      <c r="Q1881" t="str">
        <f t="shared" si="148"/>
        <v>VALID</v>
      </c>
      <c r="R1881" t="str">
        <f t="shared" si="149"/>
        <v>VALID</v>
      </c>
    </row>
    <row r="1882" spans="1:18" x14ac:dyDescent="0.25">
      <c r="A1882" t="s">
        <v>4716</v>
      </c>
      <c r="B1882" s="1">
        <v>45130</v>
      </c>
      <c r="C1882">
        <v>133694.74</v>
      </c>
      <c r="D1882" t="s">
        <v>836</v>
      </c>
      <c r="E1882" t="s">
        <v>855</v>
      </c>
      <c r="F1882" t="s">
        <v>3</v>
      </c>
      <c r="G1882" t="s">
        <v>18</v>
      </c>
      <c r="H1882" t="s">
        <v>741</v>
      </c>
      <c r="I1882" t="str">
        <f>_xlfn.XLOOKUP(H1882,'Customers'!A1882:A2281,'Customers'!B1882:B2281," ")</f>
        <v xml:space="preserve"> </v>
      </c>
      <c r="J1882" t="s">
        <v>828</v>
      </c>
      <c r="K1882" t="s">
        <v>4717</v>
      </c>
      <c r="L1882" t="str">
        <f t="shared" si="145"/>
        <v>OK</v>
      </c>
      <c r="M1882" t="str">
        <f t="shared" si="146"/>
        <v>NOT  NULL</v>
      </c>
      <c r="N1882">
        <f t="shared" si="147"/>
        <v>1</v>
      </c>
      <c r="O1882" t="str">
        <f>IF(ISNA(VLOOKUP(J1882,Vendors!A:A,1,FALSE)),"MISSING VENDER","VALID")</f>
        <v>MISSING VENDER</v>
      </c>
      <c r="P1882" t="str">
        <f>IF(ISNA(VLOOKUP(H1882,'Customers'!A:A,1,FALSE)),"missing customer ","valid")</f>
        <v>valid</v>
      </c>
      <c r="Q1882" t="str">
        <f t="shared" si="148"/>
        <v>VALID</v>
      </c>
      <c r="R1882" t="str">
        <f t="shared" si="149"/>
        <v>VALID</v>
      </c>
    </row>
    <row r="1883" spans="1:18" x14ac:dyDescent="0.25">
      <c r="A1883" t="s">
        <v>4718</v>
      </c>
      <c r="B1883" s="1">
        <v>44665</v>
      </c>
      <c r="C1883">
        <v>-67309.98</v>
      </c>
      <c r="D1883" t="s">
        <v>826</v>
      </c>
      <c r="E1883" t="s">
        <v>892</v>
      </c>
      <c r="F1883" t="s">
        <v>4</v>
      </c>
      <c r="G1883" t="s">
        <v>18</v>
      </c>
      <c r="H1883" t="s">
        <v>828</v>
      </c>
      <c r="I1883" t="str">
        <f>_xlfn.XLOOKUP(H1883,'Customers'!A1883:A2282,'Customers'!B1883:B2282," ")</f>
        <v xml:space="preserve"> </v>
      </c>
      <c r="J1883" t="s">
        <v>2040</v>
      </c>
      <c r="K1883" t="s">
        <v>4719</v>
      </c>
      <c r="L1883" t="str">
        <f t="shared" si="145"/>
        <v>OK</v>
      </c>
      <c r="M1883" t="str">
        <f t="shared" si="146"/>
        <v>NOT  NULL</v>
      </c>
      <c r="N1883">
        <f t="shared" si="147"/>
        <v>1</v>
      </c>
      <c r="O1883" t="str">
        <f>IF(ISNA(VLOOKUP(J1883,Vendors!A:A,1,FALSE)),"MISSING VENDER","VALID")</f>
        <v>VALID</v>
      </c>
      <c r="P1883" t="str">
        <f>IF(ISNA(VLOOKUP(H1883,'Customers'!A:A,1,FALSE)),"missing customer ","valid")</f>
        <v xml:space="preserve">missing customer </v>
      </c>
      <c r="Q1883" t="str">
        <f t="shared" si="148"/>
        <v>VALID</v>
      </c>
      <c r="R1883" t="str">
        <f t="shared" si="149"/>
        <v>VALID</v>
      </c>
    </row>
    <row r="1884" spans="1:18" x14ac:dyDescent="0.25">
      <c r="A1884" t="s">
        <v>4720</v>
      </c>
      <c r="B1884" s="1">
        <v>44833</v>
      </c>
      <c r="C1884">
        <v>158511.29999999999</v>
      </c>
      <c r="D1884" t="s">
        <v>836</v>
      </c>
      <c r="E1884" t="s">
        <v>840</v>
      </c>
      <c r="F1884" t="s">
        <v>3</v>
      </c>
      <c r="G1884" t="s">
        <v>14</v>
      </c>
      <c r="H1884" t="s">
        <v>399</v>
      </c>
      <c r="I1884" t="str">
        <f>_xlfn.XLOOKUP(H1884,'Customers'!A1884:A2283,'Customers'!B1884:B2283," ")</f>
        <v xml:space="preserve"> </v>
      </c>
      <c r="J1884" t="s">
        <v>828</v>
      </c>
      <c r="K1884" t="s">
        <v>4721</v>
      </c>
      <c r="L1884" t="str">
        <f t="shared" si="145"/>
        <v>OK</v>
      </c>
      <c r="M1884" t="str">
        <f t="shared" si="146"/>
        <v>NOT  NULL</v>
      </c>
      <c r="N1884">
        <f t="shared" si="147"/>
        <v>1</v>
      </c>
      <c r="O1884" t="str">
        <f>IF(ISNA(VLOOKUP(J1884,Vendors!A:A,1,FALSE)),"MISSING VENDER","VALID")</f>
        <v>MISSING VENDER</v>
      </c>
      <c r="P1884" t="str">
        <f>IF(ISNA(VLOOKUP(H1884,'Customers'!A:A,1,FALSE)),"missing customer ","valid")</f>
        <v>valid</v>
      </c>
      <c r="Q1884" t="str">
        <f t="shared" si="148"/>
        <v>VALID</v>
      </c>
      <c r="R1884" t="str">
        <f t="shared" si="149"/>
        <v>VALID</v>
      </c>
    </row>
    <row r="1885" spans="1:18" x14ac:dyDescent="0.25">
      <c r="A1885" t="s">
        <v>4722</v>
      </c>
      <c r="B1885" s="1">
        <v>44920</v>
      </c>
      <c r="C1885">
        <v>-40614.25</v>
      </c>
      <c r="D1885" t="s">
        <v>826</v>
      </c>
      <c r="E1885" t="s">
        <v>851</v>
      </c>
      <c r="F1885" t="s">
        <v>3</v>
      </c>
      <c r="G1885" t="s">
        <v>18</v>
      </c>
      <c r="H1885" t="s">
        <v>828</v>
      </c>
      <c r="I1885" t="str">
        <f>_xlfn.XLOOKUP(H1885,'Customers'!A1885:A2284,'Customers'!B1885:B2284," ")</f>
        <v xml:space="preserve"> </v>
      </c>
      <c r="J1885" t="s">
        <v>2816</v>
      </c>
      <c r="K1885" t="s">
        <v>4723</v>
      </c>
      <c r="L1885" t="str">
        <f t="shared" si="145"/>
        <v>OK</v>
      </c>
      <c r="M1885" t="str">
        <f t="shared" si="146"/>
        <v>NOT  NULL</v>
      </c>
      <c r="N1885">
        <f t="shared" si="147"/>
        <v>1</v>
      </c>
      <c r="O1885" t="str">
        <f>IF(ISNA(VLOOKUP(J1885,Vendors!A:A,1,FALSE)),"MISSING VENDER","VALID")</f>
        <v>VALID</v>
      </c>
      <c r="P1885" t="str">
        <f>IF(ISNA(VLOOKUP(H1885,'Customers'!A:A,1,FALSE)),"missing customer ","valid")</f>
        <v xml:space="preserve">missing customer </v>
      </c>
      <c r="Q1885" t="str">
        <f t="shared" si="148"/>
        <v>VALID</v>
      </c>
      <c r="R1885" t="str">
        <f t="shared" si="149"/>
        <v>VALID</v>
      </c>
    </row>
    <row r="1886" spans="1:18" x14ac:dyDescent="0.25">
      <c r="A1886" t="s">
        <v>4724</v>
      </c>
      <c r="B1886" s="1">
        <v>44573</v>
      </c>
      <c r="C1886">
        <v>-50163.26</v>
      </c>
      <c r="D1886" t="s">
        <v>826</v>
      </c>
      <c r="E1886" t="s">
        <v>832</v>
      </c>
      <c r="F1886" t="s">
        <v>4</v>
      </c>
      <c r="G1886" t="s">
        <v>28</v>
      </c>
      <c r="H1886" t="s">
        <v>828</v>
      </c>
      <c r="I1886" t="str">
        <f>_xlfn.XLOOKUP(H1886,'Customers'!A1886:A2285,'Customers'!B1886:B2285," ")</f>
        <v xml:space="preserve"> </v>
      </c>
      <c r="J1886" t="s">
        <v>1164</v>
      </c>
      <c r="K1886" t="s">
        <v>4725</v>
      </c>
      <c r="L1886" t="str">
        <f t="shared" si="145"/>
        <v>OK</v>
      </c>
      <c r="M1886" t="str">
        <f t="shared" si="146"/>
        <v>NOT  NULL</v>
      </c>
      <c r="N1886">
        <f t="shared" si="147"/>
        <v>1</v>
      </c>
      <c r="O1886" t="str">
        <f>IF(ISNA(VLOOKUP(J1886,Vendors!A:A,1,FALSE)),"MISSING VENDER","VALID")</f>
        <v>VALID</v>
      </c>
      <c r="P1886" t="str">
        <f>IF(ISNA(VLOOKUP(H1886,'Customers'!A:A,1,FALSE)),"missing customer ","valid")</f>
        <v xml:space="preserve">missing customer </v>
      </c>
      <c r="Q1886" t="str">
        <f t="shared" si="148"/>
        <v>VALID</v>
      </c>
      <c r="R1886" t="str">
        <f t="shared" si="149"/>
        <v>VALID</v>
      </c>
    </row>
    <row r="1887" spans="1:18" x14ac:dyDescent="0.25">
      <c r="A1887" t="s">
        <v>4726</v>
      </c>
      <c r="B1887" s="1">
        <v>45266</v>
      </c>
      <c r="C1887">
        <v>191638.83</v>
      </c>
      <c r="D1887" t="s">
        <v>836</v>
      </c>
      <c r="E1887" t="s">
        <v>855</v>
      </c>
      <c r="F1887" t="s">
        <v>4</v>
      </c>
      <c r="G1887" t="s">
        <v>14</v>
      </c>
      <c r="H1887" t="s">
        <v>483</v>
      </c>
      <c r="I1887" t="str">
        <f>_xlfn.XLOOKUP(H1887,'Customers'!A1887:A2286,'Customers'!B1887:B2286," ")</f>
        <v xml:space="preserve"> </v>
      </c>
      <c r="J1887" t="s">
        <v>828</v>
      </c>
      <c r="K1887" t="s">
        <v>4727</v>
      </c>
      <c r="L1887" t="str">
        <f t="shared" si="145"/>
        <v>OK</v>
      </c>
      <c r="M1887" t="str">
        <f t="shared" si="146"/>
        <v>NOT  NULL</v>
      </c>
      <c r="N1887">
        <f t="shared" si="147"/>
        <v>1</v>
      </c>
      <c r="O1887" t="str">
        <f>IF(ISNA(VLOOKUP(J1887,Vendors!A:A,1,FALSE)),"MISSING VENDER","VALID")</f>
        <v>MISSING VENDER</v>
      </c>
      <c r="P1887" t="str">
        <f>IF(ISNA(VLOOKUP(H1887,'Customers'!A:A,1,FALSE)),"missing customer ","valid")</f>
        <v>valid</v>
      </c>
      <c r="Q1887" t="str">
        <f t="shared" si="148"/>
        <v>VALID</v>
      </c>
      <c r="R1887" t="str">
        <f t="shared" si="149"/>
        <v>VALID</v>
      </c>
    </row>
    <row r="1888" spans="1:18" x14ac:dyDescent="0.25">
      <c r="A1888" t="s">
        <v>4728</v>
      </c>
      <c r="B1888" s="1">
        <v>45232</v>
      </c>
      <c r="C1888">
        <v>239960.44</v>
      </c>
      <c r="D1888" t="s">
        <v>836</v>
      </c>
      <c r="E1888" t="s">
        <v>855</v>
      </c>
      <c r="F1888" t="s">
        <v>4</v>
      </c>
      <c r="G1888" t="s">
        <v>25</v>
      </c>
      <c r="H1888" t="s">
        <v>413</v>
      </c>
      <c r="I1888" t="str">
        <f>_xlfn.XLOOKUP(H1888,'Customers'!A1888:A2287,'Customers'!B1888:B2287," ")</f>
        <v xml:space="preserve"> </v>
      </c>
      <c r="J1888" t="s">
        <v>828</v>
      </c>
      <c r="K1888" t="s">
        <v>4729</v>
      </c>
      <c r="L1888" t="str">
        <f t="shared" si="145"/>
        <v>OK</v>
      </c>
      <c r="M1888" t="str">
        <f t="shared" si="146"/>
        <v>NOT  NULL</v>
      </c>
      <c r="N1888">
        <f t="shared" si="147"/>
        <v>1</v>
      </c>
      <c r="O1888" t="str">
        <f>IF(ISNA(VLOOKUP(J1888,Vendors!A:A,1,FALSE)),"MISSING VENDER","VALID")</f>
        <v>MISSING VENDER</v>
      </c>
      <c r="P1888" t="str">
        <f>IF(ISNA(VLOOKUP(H1888,'Customers'!A:A,1,FALSE)),"missing customer ","valid")</f>
        <v>valid</v>
      </c>
      <c r="Q1888" t="str">
        <f t="shared" si="148"/>
        <v>VALID</v>
      </c>
      <c r="R1888" t="str">
        <f t="shared" si="149"/>
        <v>VALID</v>
      </c>
    </row>
    <row r="1889" spans="1:18" x14ac:dyDescent="0.25">
      <c r="A1889" t="s">
        <v>4730</v>
      </c>
      <c r="B1889" s="1">
        <v>44783</v>
      </c>
      <c r="C1889">
        <v>-46120.21</v>
      </c>
      <c r="D1889" t="s">
        <v>826</v>
      </c>
      <c r="E1889" t="s">
        <v>865</v>
      </c>
      <c r="F1889" t="s">
        <v>3</v>
      </c>
      <c r="G1889" t="s">
        <v>28</v>
      </c>
      <c r="H1889" t="s">
        <v>828</v>
      </c>
      <c r="I1889" t="str">
        <f>_xlfn.XLOOKUP(H1889,'Customers'!A1889:A2288,'Customers'!B1889:B2288," ")</f>
        <v xml:space="preserve"> </v>
      </c>
      <c r="J1889" t="s">
        <v>1506</v>
      </c>
      <c r="K1889" t="s">
        <v>4731</v>
      </c>
      <c r="L1889" t="str">
        <f t="shared" si="145"/>
        <v>OK</v>
      </c>
      <c r="M1889" t="str">
        <f t="shared" si="146"/>
        <v>NOT  NULL</v>
      </c>
      <c r="N1889">
        <f t="shared" si="147"/>
        <v>1</v>
      </c>
      <c r="O1889" t="str">
        <f>IF(ISNA(VLOOKUP(J1889,Vendors!A:A,1,FALSE)),"MISSING VENDER","VALID")</f>
        <v>VALID</v>
      </c>
      <c r="P1889" t="str">
        <f>IF(ISNA(VLOOKUP(H1889,'Customers'!A:A,1,FALSE)),"missing customer ","valid")</f>
        <v xml:space="preserve">missing customer </v>
      </c>
      <c r="Q1889" t="str">
        <f t="shared" si="148"/>
        <v>VALID</v>
      </c>
      <c r="R1889" t="str">
        <f t="shared" si="149"/>
        <v>VALID</v>
      </c>
    </row>
    <row r="1890" spans="1:18" x14ac:dyDescent="0.25">
      <c r="A1890" t="s">
        <v>4732</v>
      </c>
      <c r="B1890" s="1">
        <v>45278</v>
      </c>
      <c r="C1890">
        <v>144391.15</v>
      </c>
      <c r="D1890" t="s">
        <v>836</v>
      </c>
      <c r="E1890" t="s">
        <v>837</v>
      </c>
      <c r="F1890" t="s">
        <v>3</v>
      </c>
      <c r="G1890" t="s">
        <v>28</v>
      </c>
      <c r="H1890" t="s">
        <v>287</v>
      </c>
      <c r="I1890" t="str">
        <f>_xlfn.XLOOKUP(H1890,'Customers'!A1890:A2289,'Customers'!B1890:B2289," ")</f>
        <v xml:space="preserve"> </v>
      </c>
      <c r="J1890" t="s">
        <v>828</v>
      </c>
      <c r="K1890" t="s">
        <v>4733</v>
      </c>
      <c r="L1890" t="str">
        <f t="shared" si="145"/>
        <v>OK</v>
      </c>
      <c r="M1890" t="str">
        <f t="shared" si="146"/>
        <v>NOT  NULL</v>
      </c>
      <c r="N1890">
        <f t="shared" si="147"/>
        <v>1</v>
      </c>
      <c r="O1890" t="str">
        <f>IF(ISNA(VLOOKUP(J1890,Vendors!A:A,1,FALSE)),"MISSING VENDER","VALID")</f>
        <v>MISSING VENDER</v>
      </c>
      <c r="P1890" t="str">
        <f>IF(ISNA(VLOOKUP(H1890,'Customers'!A:A,1,FALSE)),"missing customer ","valid")</f>
        <v>valid</v>
      </c>
      <c r="Q1890" t="str">
        <f t="shared" si="148"/>
        <v>VALID</v>
      </c>
      <c r="R1890" t="str">
        <f t="shared" si="149"/>
        <v>VALID</v>
      </c>
    </row>
    <row r="1891" spans="1:18" x14ac:dyDescent="0.25">
      <c r="A1891" t="s">
        <v>4734</v>
      </c>
      <c r="B1891" s="1">
        <v>45003</v>
      </c>
      <c r="C1891">
        <v>-52473.41</v>
      </c>
      <c r="D1891" t="s">
        <v>826</v>
      </c>
      <c r="E1891" t="s">
        <v>832</v>
      </c>
      <c r="F1891" t="s">
        <v>4</v>
      </c>
      <c r="G1891" t="s">
        <v>14</v>
      </c>
      <c r="H1891" t="s">
        <v>828</v>
      </c>
      <c r="I1891" t="str">
        <f>_xlfn.XLOOKUP(H1891,'Customers'!A1891:A2290,'Customers'!B1891:B2290," ")</f>
        <v xml:space="preserve"> </v>
      </c>
      <c r="J1891" t="s">
        <v>2004</v>
      </c>
      <c r="K1891" t="s">
        <v>4735</v>
      </c>
      <c r="L1891" t="str">
        <f t="shared" si="145"/>
        <v>OK</v>
      </c>
      <c r="M1891" t="str">
        <f t="shared" si="146"/>
        <v>NOT  NULL</v>
      </c>
      <c r="N1891">
        <f t="shared" si="147"/>
        <v>1</v>
      </c>
      <c r="O1891" t="str">
        <f>IF(ISNA(VLOOKUP(J1891,Vendors!A:A,1,FALSE)),"MISSING VENDER","VALID")</f>
        <v>VALID</v>
      </c>
      <c r="P1891" t="str">
        <f>IF(ISNA(VLOOKUP(H1891,'Customers'!A:A,1,FALSE)),"missing customer ","valid")</f>
        <v xml:space="preserve">missing customer </v>
      </c>
      <c r="Q1891" t="str">
        <f t="shared" si="148"/>
        <v>VALID</v>
      </c>
      <c r="R1891" t="str">
        <f t="shared" si="149"/>
        <v>VALID</v>
      </c>
    </row>
    <row r="1892" spans="1:18" x14ac:dyDescent="0.25">
      <c r="A1892" t="s">
        <v>4736</v>
      </c>
      <c r="B1892" s="1">
        <v>44716</v>
      </c>
      <c r="C1892">
        <v>113675.88</v>
      </c>
      <c r="D1892" t="s">
        <v>836</v>
      </c>
      <c r="E1892" t="s">
        <v>840</v>
      </c>
      <c r="F1892" t="s">
        <v>4</v>
      </c>
      <c r="G1892" t="s">
        <v>18</v>
      </c>
      <c r="H1892" t="s">
        <v>359</v>
      </c>
      <c r="I1892" t="str">
        <f>_xlfn.XLOOKUP(H1892,'Customers'!A1892:A2291,'Customers'!B1892:B2291," ")</f>
        <v xml:space="preserve"> </v>
      </c>
      <c r="J1892" t="s">
        <v>828</v>
      </c>
      <c r="K1892" t="s">
        <v>4737</v>
      </c>
      <c r="L1892" t="str">
        <f t="shared" si="145"/>
        <v>OK</v>
      </c>
      <c r="M1892" t="str">
        <f t="shared" si="146"/>
        <v>NOT  NULL</v>
      </c>
      <c r="N1892">
        <f t="shared" si="147"/>
        <v>1</v>
      </c>
      <c r="O1892" t="str">
        <f>IF(ISNA(VLOOKUP(J1892,Vendors!A:A,1,FALSE)),"MISSING VENDER","VALID")</f>
        <v>MISSING VENDER</v>
      </c>
      <c r="P1892" t="str">
        <f>IF(ISNA(VLOOKUP(H1892,'Customers'!A:A,1,FALSE)),"missing customer ","valid")</f>
        <v>valid</v>
      </c>
      <c r="Q1892" t="str">
        <f t="shared" si="148"/>
        <v>VALID</v>
      </c>
      <c r="R1892" t="str">
        <f t="shared" si="149"/>
        <v>VALID</v>
      </c>
    </row>
    <row r="1893" spans="1:18" x14ac:dyDescent="0.25">
      <c r="A1893" t="s">
        <v>4738</v>
      </c>
      <c r="B1893" s="1">
        <v>44848</v>
      </c>
      <c r="C1893">
        <v>109051.8</v>
      </c>
      <c r="D1893" t="s">
        <v>836</v>
      </c>
      <c r="E1893" t="s">
        <v>840</v>
      </c>
      <c r="F1893" t="s">
        <v>4</v>
      </c>
      <c r="G1893" t="s">
        <v>25</v>
      </c>
      <c r="H1893" t="s">
        <v>645</v>
      </c>
      <c r="I1893" t="str">
        <f>_xlfn.XLOOKUP(H1893,'Customers'!A1893:A2292,'Customers'!B1893:B2292," ")</f>
        <v xml:space="preserve"> </v>
      </c>
      <c r="J1893" t="s">
        <v>828</v>
      </c>
      <c r="K1893" t="s">
        <v>4739</v>
      </c>
      <c r="L1893" t="str">
        <f t="shared" si="145"/>
        <v>OK</v>
      </c>
      <c r="M1893" t="str">
        <f t="shared" si="146"/>
        <v>NOT  NULL</v>
      </c>
      <c r="N1893">
        <f t="shared" si="147"/>
        <v>1</v>
      </c>
      <c r="O1893" t="str">
        <f>IF(ISNA(VLOOKUP(J1893,Vendors!A:A,1,FALSE)),"MISSING VENDER","VALID")</f>
        <v>MISSING VENDER</v>
      </c>
      <c r="P1893" t="str">
        <f>IF(ISNA(VLOOKUP(H1893,'Customers'!A:A,1,FALSE)),"missing customer ","valid")</f>
        <v>valid</v>
      </c>
      <c r="Q1893" t="str">
        <f t="shared" si="148"/>
        <v>VALID</v>
      </c>
      <c r="R1893" t="str">
        <f t="shared" si="149"/>
        <v>VALID</v>
      </c>
    </row>
    <row r="1894" spans="1:18" x14ac:dyDescent="0.25">
      <c r="A1894" t="s">
        <v>4740</v>
      </c>
      <c r="B1894" s="1">
        <v>45186</v>
      </c>
      <c r="C1894">
        <v>176692.29</v>
      </c>
      <c r="D1894" t="s">
        <v>836</v>
      </c>
      <c r="E1894" t="s">
        <v>855</v>
      </c>
      <c r="F1894" t="s">
        <v>3</v>
      </c>
      <c r="G1894" t="s">
        <v>25</v>
      </c>
      <c r="H1894" t="s">
        <v>487</v>
      </c>
      <c r="I1894" t="str">
        <f>_xlfn.XLOOKUP(H1894,'Customers'!A1894:A2293,'Customers'!B1894:B2293," ")</f>
        <v xml:space="preserve"> </v>
      </c>
      <c r="J1894" t="s">
        <v>828</v>
      </c>
      <c r="K1894" t="s">
        <v>4741</v>
      </c>
      <c r="L1894" t="str">
        <f t="shared" si="145"/>
        <v>OK</v>
      </c>
      <c r="M1894" t="str">
        <f t="shared" si="146"/>
        <v>NOT  NULL</v>
      </c>
      <c r="N1894">
        <f t="shared" si="147"/>
        <v>1</v>
      </c>
      <c r="O1894" t="str">
        <f>IF(ISNA(VLOOKUP(J1894,Vendors!A:A,1,FALSE)),"MISSING VENDER","VALID")</f>
        <v>MISSING VENDER</v>
      </c>
      <c r="P1894" t="str">
        <f>IF(ISNA(VLOOKUP(H1894,'Customers'!A:A,1,FALSE)),"missing customer ","valid")</f>
        <v>valid</v>
      </c>
      <c r="Q1894" t="str">
        <f t="shared" si="148"/>
        <v>VALID</v>
      </c>
      <c r="R1894" t="str">
        <f t="shared" si="149"/>
        <v>VALID</v>
      </c>
    </row>
    <row r="1895" spans="1:18" x14ac:dyDescent="0.25">
      <c r="A1895" t="s">
        <v>4742</v>
      </c>
      <c r="B1895" s="1">
        <v>44922</v>
      </c>
      <c r="C1895">
        <v>-12331.57</v>
      </c>
      <c r="D1895" t="s">
        <v>826</v>
      </c>
      <c r="E1895" t="s">
        <v>832</v>
      </c>
      <c r="F1895" t="s">
        <v>3</v>
      </c>
      <c r="G1895" t="s">
        <v>14</v>
      </c>
      <c r="H1895" t="s">
        <v>828</v>
      </c>
      <c r="I1895" t="str">
        <f>_xlfn.XLOOKUP(H1895,'Customers'!A1895:A2294,'Customers'!B1895:B2294," ")</f>
        <v xml:space="preserve"> </v>
      </c>
      <c r="J1895" t="s">
        <v>1422</v>
      </c>
      <c r="K1895" t="s">
        <v>4743</v>
      </c>
      <c r="L1895" t="str">
        <f t="shared" si="145"/>
        <v>OK</v>
      </c>
      <c r="M1895" t="str">
        <f t="shared" si="146"/>
        <v>NOT  NULL</v>
      </c>
      <c r="N1895">
        <f t="shared" si="147"/>
        <v>1</v>
      </c>
      <c r="O1895" t="str">
        <f>IF(ISNA(VLOOKUP(J1895,Vendors!A:A,1,FALSE)),"MISSING VENDER","VALID")</f>
        <v>VALID</v>
      </c>
      <c r="P1895" t="str">
        <f>IF(ISNA(VLOOKUP(H1895,'Customers'!A:A,1,FALSE)),"missing customer ","valid")</f>
        <v xml:space="preserve">missing customer </v>
      </c>
      <c r="Q1895" t="str">
        <f t="shared" si="148"/>
        <v>VALID</v>
      </c>
      <c r="R1895" t="str">
        <f t="shared" si="149"/>
        <v>VALID</v>
      </c>
    </row>
    <row r="1896" spans="1:18" x14ac:dyDescent="0.25">
      <c r="A1896" t="s">
        <v>4744</v>
      </c>
      <c r="B1896" s="1">
        <v>44677</v>
      </c>
      <c r="C1896">
        <v>23027.81</v>
      </c>
      <c r="D1896" t="s">
        <v>860</v>
      </c>
      <c r="E1896" t="s">
        <v>860</v>
      </c>
      <c r="F1896" t="s">
        <v>4</v>
      </c>
      <c r="G1896" t="s">
        <v>25</v>
      </c>
      <c r="H1896" t="s">
        <v>828</v>
      </c>
      <c r="I1896" t="str">
        <f>_xlfn.XLOOKUP(H1896,'Customers'!A1896:A2295,'Customers'!B1896:B2295," ")</f>
        <v xml:space="preserve"> </v>
      </c>
      <c r="J1896" t="s">
        <v>828</v>
      </c>
      <c r="K1896" t="s">
        <v>4745</v>
      </c>
      <c r="L1896" t="str">
        <f t="shared" si="145"/>
        <v>OK</v>
      </c>
      <c r="M1896" t="str">
        <f t="shared" si="146"/>
        <v>NOT  NULL</v>
      </c>
      <c r="N1896">
        <f t="shared" si="147"/>
        <v>1</v>
      </c>
      <c r="O1896" t="str">
        <f>IF(ISNA(VLOOKUP(J1896,Vendors!A:A,1,FALSE)),"MISSING VENDER","VALID")</f>
        <v>MISSING VENDER</v>
      </c>
      <c r="P1896" t="str">
        <f>IF(ISNA(VLOOKUP(H1896,'Customers'!A:A,1,FALSE)),"missing customer ","valid")</f>
        <v xml:space="preserve">missing customer </v>
      </c>
      <c r="Q1896" t="str">
        <f t="shared" si="148"/>
        <v>VALID</v>
      </c>
      <c r="R1896" t="str">
        <f t="shared" si="149"/>
        <v>VALID</v>
      </c>
    </row>
    <row r="1897" spans="1:18" x14ac:dyDescent="0.25">
      <c r="A1897" t="s">
        <v>4746</v>
      </c>
      <c r="B1897" s="1">
        <v>44740</v>
      </c>
      <c r="C1897">
        <v>155817.85999999999</v>
      </c>
      <c r="D1897" t="s">
        <v>836</v>
      </c>
      <c r="E1897" t="s">
        <v>840</v>
      </c>
      <c r="F1897" t="s">
        <v>5</v>
      </c>
      <c r="G1897" t="s">
        <v>25</v>
      </c>
      <c r="H1897" t="s">
        <v>519</v>
      </c>
      <c r="I1897" t="str">
        <f>_xlfn.XLOOKUP(H1897,'Customers'!A1897:A2296,'Customers'!B1897:B2296," ")</f>
        <v xml:space="preserve"> </v>
      </c>
      <c r="J1897" t="s">
        <v>828</v>
      </c>
      <c r="K1897" t="s">
        <v>4747</v>
      </c>
      <c r="L1897" t="str">
        <f t="shared" si="145"/>
        <v>OK</v>
      </c>
      <c r="M1897" t="str">
        <f t="shared" si="146"/>
        <v>NOT  NULL</v>
      </c>
      <c r="N1897">
        <f t="shared" si="147"/>
        <v>1</v>
      </c>
      <c r="O1897" t="str">
        <f>IF(ISNA(VLOOKUP(J1897,Vendors!A:A,1,FALSE)),"MISSING VENDER","VALID")</f>
        <v>MISSING VENDER</v>
      </c>
      <c r="P1897" t="str">
        <f>IF(ISNA(VLOOKUP(H1897,'Customers'!A:A,1,FALSE)),"missing customer ","valid")</f>
        <v>valid</v>
      </c>
      <c r="Q1897" t="str">
        <f t="shared" si="148"/>
        <v>VALID</v>
      </c>
      <c r="R1897" t="str">
        <f t="shared" si="149"/>
        <v>VALID</v>
      </c>
    </row>
    <row r="1898" spans="1:18" x14ac:dyDescent="0.25">
      <c r="A1898" t="s">
        <v>4748</v>
      </c>
      <c r="B1898" s="1">
        <v>45046</v>
      </c>
      <c r="C1898">
        <v>95314.15</v>
      </c>
      <c r="D1898" t="s">
        <v>836</v>
      </c>
      <c r="E1898" t="s">
        <v>855</v>
      </c>
      <c r="F1898" t="s">
        <v>4</v>
      </c>
      <c r="G1898" t="s">
        <v>18</v>
      </c>
      <c r="H1898" t="s">
        <v>139</v>
      </c>
      <c r="I1898" t="str">
        <f>_xlfn.XLOOKUP(H1898,'Customers'!A1898:A2297,'Customers'!B1898:B2297," ")</f>
        <v xml:space="preserve"> </v>
      </c>
      <c r="J1898" t="s">
        <v>828</v>
      </c>
      <c r="K1898" t="s">
        <v>4749</v>
      </c>
      <c r="L1898" t="str">
        <f t="shared" si="145"/>
        <v>OK</v>
      </c>
      <c r="M1898" t="str">
        <f t="shared" si="146"/>
        <v>NOT  NULL</v>
      </c>
      <c r="N1898">
        <f t="shared" si="147"/>
        <v>1</v>
      </c>
      <c r="O1898" t="str">
        <f>IF(ISNA(VLOOKUP(J1898,Vendors!A:A,1,FALSE)),"MISSING VENDER","VALID")</f>
        <v>MISSING VENDER</v>
      </c>
      <c r="P1898" t="str">
        <f>IF(ISNA(VLOOKUP(H1898,'Customers'!A:A,1,FALSE)),"missing customer ","valid")</f>
        <v>valid</v>
      </c>
      <c r="Q1898" t="str">
        <f t="shared" si="148"/>
        <v>VALID</v>
      </c>
      <c r="R1898" t="str">
        <f t="shared" si="149"/>
        <v>VALID</v>
      </c>
    </row>
    <row r="1899" spans="1:18" x14ac:dyDescent="0.25">
      <c r="A1899" t="s">
        <v>4750</v>
      </c>
      <c r="B1899" s="1">
        <v>45244</v>
      </c>
      <c r="C1899">
        <v>-55693.14</v>
      </c>
      <c r="D1899" t="s">
        <v>826</v>
      </c>
      <c r="E1899" t="s">
        <v>892</v>
      </c>
      <c r="F1899" t="s">
        <v>4</v>
      </c>
      <c r="G1899" t="s">
        <v>18</v>
      </c>
      <c r="H1899" t="s">
        <v>828</v>
      </c>
      <c r="I1899" t="str">
        <f>_xlfn.XLOOKUP(H1899,'Customers'!A1899:A2298,'Customers'!B1899:B2298," ")</f>
        <v xml:space="preserve"> </v>
      </c>
      <c r="J1899" t="s">
        <v>1128</v>
      </c>
      <c r="K1899" t="s">
        <v>4751</v>
      </c>
      <c r="L1899" t="str">
        <f t="shared" si="145"/>
        <v>OK</v>
      </c>
      <c r="M1899" t="str">
        <f t="shared" si="146"/>
        <v>NOT  NULL</v>
      </c>
      <c r="N1899">
        <f t="shared" si="147"/>
        <v>1</v>
      </c>
      <c r="O1899" t="str">
        <f>IF(ISNA(VLOOKUP(J1899,Vendors!A:A,1,FALSE)),"MISSING VENDER","VALID")</f>
        <v>VALID</v>
      </c>
      <c r="P1899" t="str">
        <f>IF(ISNA(VLOOKUP(H1899,'Customers'!A:A,1,FALSE)),"missing customer ","valid")</f>
        <v xml:space="preserve">missing customer </v>
      </c>
      <c r="Q1899" t="str">
        <f t="shared" si="148"/>
        <v>VALID</v>
      </c>
      <c r="R1899" t="str">
        <f t="shared" si="149"/>
        <v>VALID</v>
      </c>
    </row>
    <row r="1900" spans="1:18" x14ac:dyDescent="0.25">
      <c r="A1900" t="s">
        <v>4752</v>
      </c>
      <c r="B1900" s="1">
        <v>44667</v>
      </c>
      <c r="C1900">
        <v>105113.95</v>
      </c>
      <c r="D1900" t="s">
        <v>836</v>
      </c>
      <c r="E1900" t="s">
        <v>837</v>
      </c>
      <c r="F1900" t="s">
        <v>4</v>
      </c>
      <c r="G1900" t="s">
        <v>18</v>
      </c>
      <c r="H1900" t="s">
        <v>127</v>
      </c>
      <c r="I1900" t="str">
        <f>_xlfn.XLOOKUP(H1900,'Customers'!A1900:A2299,'Customers'!B1900:B2299," ")</f>
        <v xml:space="preserve"> </v>
      </c>
      <c r="J1900" t="s">
        <v>828</v>
      </c>
      <c r="K1900" t="s">
        <v>4753</v>
      </c>
      <c r="L1900" t="str">
        <f t="shared" si="145"/>
        <v>OK</v>
      </c>
      <c r="M1900" t="str">
        <f t="shared" si="146"/>
        <v>NOT  NULL</v>
      </c>
      <c r="N1900">
        <f t="shared" si="147"/>
        <v>1</v>
      </c>
      <c r="O1900" t="str">
        <f>IF(ISNA(VLOOKUP(J1900,Vendors!A:A,1,FALSE)),"MISSING VENDER","VALID")</f>
        <v>MISSING VENDER</v>
      </c>
      <c r="P1900" t="str">
        <f>IF(ISNA(VLOOKUP(H1900,'Customers'!A:A,1,FALSE)),"missing customer ","valid")</f>
        <v>valid</v>
      </c>
      <c r="Q1900" t="str">
        <f t="shared" si="148"/>
        <v>VALID</v>
      </c>
      <c r="R1900" t="str">
        <f t="shared" si="149"/>
        <v>VALID</v>
      </c>
    </row>
    <row r="1901" spans="1:18" x14ac:dyDescent="0.25">
      <c r="A1901" t="s">
        <v>4754</v>
      </c>
      <c r="B1901" s="1">
        <v>44651</v>
      </c>
      <c r="C1901">
        <v>55240.45</v>
      </c>
      <c r="D1901" t="s">
        <v>836</v>
      </c>
      <c r="E1901" t="s">
        <v>837</v>
      </c>
      <c r="F1901" t="s">
        <v>4</v>
      </c>
      <c r="G1901" t="s">
        <v>25</v>
      </c>
      <c r="H1901" t="s">
        <v>539</v>
      </c>
      <c r="I1901" t="str">
        <f>_xlfn.XLOOKUP(H1901,'Customers'!A1901:A2300,'Customers'!B1901:B2300," ")</f>
        <v xml:space="preserve"> </v>
      </c>
      <c r="J1901" t="s">
        <v>828</v>
      </c>
      <c r="K1901" t="s">
        <v>4755</v>
      </c>
      <c r="L1901" t="str">
        <f t="shared" si="145"/>
        <v>OK</v>
      </c>
      <c r="M1901" t="str">
        <f t="shared" si="146"/>
        <v>NOT  NULL</v>
      </c>
      <c r="N1901">
        <f t="shared" si="147"/>
        <v>1</v>
      </c>
      <c r="O1901" t="str">
        <f>IF(ISNA(VLOOKUP(J1901,Vendors!A:A,1,FALSE)),"MISSING VENDER","VALID")</f>
        <v>MISSING VENDER</v>
      </c>
      <c r="P1901" t="str">
        <f>IF(ISNA(VLOOKUP(H1901,'Customers'!A:A,1,FALSE)),"missing customer ","valid")</f>
        <v>valid</v>
      </c>
      <c r="Q1901" t="str">
        <f t="shared" si="148"/>
        <v>VALID</v>
      </c>
      <c r="R1901" t="str">
        <f t="shared" si="149"/>
        <v>VALID</v>
      </c>
    </row>
    <row r="1902" spans="1:18" x14ac:dyDescent="0.25">
      <c r="A1902" t="s">
        <v>4756</v>
      </c>
      <c r="B1902" s="1">
        <v>45023</v>
      </c>
      <c r="C1902">
        <v>-67555.09</v>
      </c>
      <c r="D1902" t="s">
        <v>826</v>
      </c>
      <c r="E1902" t="s">
        <v>851</v>
      </c>
      <c r="F1902" t="s">
        <v>4</v>
      </c>
      <c r="G1902" t="s">
        <v>25</v>
      </c>
      <c r="H1902" t="s">
        <v>828</v>
      </c>
      <c r="I1902" t="str">
        <f>_xlfn.XLOOKUP(H1902,'Customers'!A1902:A2301,'Customers'!B1902:B2301," ")</f>
        <v xml:space="preserve"> </v>
      </c>
      <c r="J1902" t="s">
        <v>952</v>
      </c>
      <c r="K1902" t="s">
        <v>4757</v>
      </c>
      <c r="L1902" t="str">
        <f t="shared" si="145"/>
        <v>OK</v>
      </c>
      <c r="M1902" t="str">
        <f t="shared" si="146"/>
        <v>NOT  NULL</v>
      </c>
      <c r="N1902">
        <f t="shared" si="147"/>
        <v>1</v>
      </c>
      <c r="O1902" t="str">
        <f>IF(ISNA(VLOOKUP(J1902,Vendors!A:A,1,FALSE)),"MISSING VENDER","VALID")</f>
        <v>VALID</v>
      </c>
      <c r="P1902" t="str">
        <f>IF(ISNA(VLOOKUP(H1902,'Customers'!A:A,1,FALSE)),"missing customer ","valid")</f>
        <v xml:space="preserve">missing customer </v>
      </c>
      <c r="Q1902" t="str">
        <f t="shared" si="148"/>
        <v>VALID</v>
      </c>
      <c r="R1902" t="str">
        <f t="shared" si="149"/>
        <v>VALID</v>
      </c>
    </row>
    <row r="1903" spans="1:18" x14ac:dyDescent="0.25">
      <c r="A1903" t="s">
        <v>4758</v>
      </c>
      <c r="B1903" s="1">
        <v>44633</v>
      </c>
      <c r="C1903">
        <v>-58930.73</v>
      </c>
      <c r="D1903" t="s">
        <v>826</v>
      </c>
      <c r="E1903" t="s">
        <v>851</v>
      </c>
      <c r="F1903" t="s">
        <v>4</v>
      </c>
      <c r="G1903" t="s">
        <v>14</v>
      </c>
      <c r="H1903" t="s">
        <v>828</v>
      </c>
      <c r="I1903" t="str">
        <f>_xlfn.XLOOKUP(H1903,'Customers'!A1903:A2302,'Customers'!B1903:B2302," ")</f>
        <v xml:space="preserve"> </v>
      </c>
      <c r="J1903" t="s">
        <v>919</v>
      </c>
      <c r="K1903" t="s">
        <v>4759</v>
      </c>
      <c r="L1903" t="str">
        <f t="shared" si="145"/>
        <v>OK</v>
      </c>
      <c r="M1903" t="str">
        <f t="shared" si="146"/>
        <v>NOT  NULL</v>
      </c>
      <c r="N1903">
        <f t="shared" si="147"/>
        <v>1</v>
      </c>
      <c r="O1903" t="str">
        <f>IF(ISNA(VLOOKUP(J1903,Vendors!A:A,1,FALSE)),"MISSING VENDER","VALID")</f>
        <v>VALID</v>
      </c>
      <c r="P1903" t="str">
        <f>IF(ISNA(VLOOKUP(H1903,'Customers'!A:A,1,FALSE)),"missing customer ","valid")</f>
        <v xml:space="preserve">missing customer </v>
      </c>
      <c r="Q1903" t="str">
        <f t="shared" si="148"/>
        <v>VALID</v>
      </c>
      <c r="R1903" t="str">
        <f t="shared" si="149"/>
        <v>VALID</v>
      </c>
    </row>
    <row r="1904" spans="1:18" x14ac:dyDescent="0.25">
      <c r="A1904" t="s">
        <v>4760</v>
      </c>
      <c r="B1904" s="1">
        <v>44630</v>
      </c>
      <c r="C1904">
        <v>-47254.97</v>
      </c>
      <c r="D1904" t="s">
        <v>826</v>
      </c>
      <c r="E1904" t="s">
        <v>851</v>
      </c>
      <c r="F1904" t="s">
        <v>3</v>
      </c>
      <c r="G1904" t="s">
        <v>14</v>
      </c>
      <c r="H1904" t="s">
        <v>828</v>
      </c>
      <c r="I1904" t="str">
        <f>_xlfn.XLOOKUP(H1904,'Customers'!A1904:A2303,'Customers'!B1904:B2303," ")</f>
        <v xml:space="preserve"> </v>
      </c>
      <c r="J1904" t="s">
        <v>4761</v>
      </c>
      <c r="K1904" t="s">
        <v>4762</v>
      </c>
      <c r="L1904" t="str">
        <f t="shared" si="145"/>
        <v>OK</v>
      </c>
      <c r="M1904" t="str">
        <f t="shared" si="146"/>
        <v>NOT  NULL</v>
      </c>
      <c r="N1904">
        <f t="shared" si="147"/>
        <v>1</v>
      </c>
      <c r="O1904" t="str">
        <f>IF(ISNA(VLOOKUP(J1904,Vendors!A:A,1,FALSE)),"MISSING VENDER","VALID")</f>
        <v>VALID</v>
      </c>
      <c r="P1904" t="str">
        <f>IF(ISNA(VLOOKUP(H1904,'Customers'!A:A,1,FALSE)),"missing customer ","valid")</f>
        <v xml:space="preserve">missing customer </v>
      </c>
      <c r="Q1904" t="str">
        <f t="shared" si="148"/>
        <v>VALID</v>
      </c>
      <c r="R1904" t="str">
        <f t="shared" si="149"/>
        <v>VALID</v>
      </c>
    </row>
    <row r="1905" spans="1:18" x14ac:dyDescent="0.25">
      <c r="A1905" t="s">
        <v>4763</v>
      </c>
      <c r="B1905" s="1">
        <v>44586</v>
      </c>
      <c r="C1905">
        <v>133334.25</v>
      </c>
      <c r="D1905" t="s">
        <v>836</v>
      </c>
      <c r="E1905" t="s">
        <v>837</v>
      </c>
      <c r="F1905" t="s">
        <v>5</v>
      </c>
      <c r="G1905" t="s">
        <v>18</v>
      </c>
      <c r="H1905" t="s">
        <v>251</v>
      </c>
      <c r="I1905" t="str">
        <f>_xlfn.XLOOKUP(H1905,'Customers'!A1905:A2304,'Customers'!B1905:B2304," ")</f>
        <v xml:space="preserve"> </v>
      </c>
      <c r="J1905" t="s">
        <v>828</v>
      </c>
      <c r="K1905" t="s">
        <v>4764</v>
      </c>
      <c r="L1905" t="str">
        <f t="shared" si="145"/>
        <v>OK</v>
      </c>
      <c r="M1905" t="str">
        <f t="shared" si="146"/>
        <v>NOT  NULL</v>
      </c>
      <c r="N1905">
        <f t="shared" si="147"/>
        <v>1</v>
      </c>
      <c r="O1905" t="str">
        <f>IF(ISNA(VLOOKUP(J1905,Vendors!A:A,1,FALSE)),"MISSING VENDER","VALID")</f>
        <v>MISSING VENDER</v>
      </c>
      <c r="P1905" t="str">
        <f>IF(ISNA(VLOOKUP(H1905,'Customers'!A:A,1,FALSE)),"missing customer ","valid")</f>
        <v>valid</v>
      </c>
      <c r="Q1905" t="str">
        <f t="shared" si="148"/>
        <v>VALID</v>
      </c>
      <c r="R1905" t="str">
        <f t="shared" si="149"/>
        <v>VALID</v>
      </c>
    </row>
    <row r="1906" spans="1:18" x14ac:dyDescent="0.25">
      <c r="A1906" t="s">
        <v>4765</v>
      </c>
      <c r="B1906" s="1">
        <v>44802</v>
      </c>
      <c r="C1906">
        <v>187771.38</v>
      </c>
      <c r="D1906" t="s">
        <v>836</v>
      </c>
      <c r="E1906" t="s">
        <v>855</v>
      </c>
      <c r="F1906" t="s">
        <v>3</v>
      </c>
      <c r="G1906" t="s">
        <v>18</v>
      </c>
      <c r="H1906" t="s">
        <v>145</v>
      </c>
      <c r="I1906" t="str">
        <f>_xlfn.XLOOKUP(H1906,'Customers'!A1906:A2305,'Customers'!B1906:B2305," ")</f>
        <v xml:space="preserve"> </v>
      </c>
      <c r="J1906" t="s">
        <v>828</v>
      </c>
      <c r="K1906" t="s">
        <v>4766</v>
      </c>
      <c r="L1906" t="str">
        <f t="shared" si="145"/>
        <v>OK</v>
      </c>
      <c r="M1906" t="str">
        <f t="shared" si="146"/>
        <v>NOT  NULL</v>
      </c>
      <c r="N1906">
        <f t="shared" si="147"/>
        <v>1</v>
      </c>
      <c r="O1906" t="str">
        <f>IF(ISNA(VLOOKUP(J1906,Vendors!A:A,1,FALSE)),"MISSING VENDER","VALID")</f>
        <v>MISSING VENDER</v>
      </c>
      <c r="P1906" t="str">
        <f>IF(ISNA(VLOOKUP(H1906,'Customers'!A:A,1,FALSE)),"missing customer ","valid")</f>
        <v>valid</v>
      </c>
      <c r="Q1906" t="str">
        <f t="shared" si="148"/>
        <v>VALID</v>
      </c>
      <c r="R1906" t="str">
        <f t="shared" si="149"/>
        <v>VALID</v>
      </c>
    </row>
    <row r="1907" spans="1:18" x14ac:dyDescent="0.25">
      <c r="A1907" t="s">
        <v>4767</v>
      </c>
      <c r="B1907" s="1">
        <v>44695</v>
      </c>
      <c r="C1907">
        <v>133778</v>
      </c>
      <c r="D1907" t="s">
        <v>836</v>
      </c>
      <c r="E1907" t="s">
        <v>855</v>
      </c>
      <c r="F1907" t="s">
        <v>4</v>
      </c>
      <c r="G1907" t="s">
        <v>18</v>
      </c>
      <c r="H1907" t="s">
        <v>333</v>
      </c>
      <c r="I1907" t="str">
        <f>_xlfn.XLOOKUP(H1907,'Customers'!A1907:A2306,'Customers'!B1907:B2306," ")</f>
        <v xml:space="preserve"> </v>
      </c>
      <c r="J1907" t="s">
        <v>828</v>
      </c>
      <c r="K1907" t="s">
        <v>4768</v>
      </c>
      <c r="L1907" t="str">
        <f t="shared" si="145"/>
        <v>OK</v>
      </c>
      <c r="M1907" t="str">
        <f t="shared" si="146"/>
        <v>NOT  NULL</v>
      </c>
      <c r="N1907">
        <f t="shared" si="147"/>
        <v>1</v>
      </c>
      <c r="O1907" t="str">
        <f>IF(ISNA(VLOOKUP(J1907,Vendors!A:A,1,FALSE)),"MISSING VENDER","VALID")</f>
        <v>MISSING VENDER</v>
      </c>
      <c r="P1907" t="str">
        <f>IF(ISNA(VLOOKUP(H1907,'Customers'!A:A,1,FALSE)),"missing customer ","valid")</f>
        <v>valid</v>
      </c>
      <c r="Q1907" t="str">
        <f t="shared" si="148"/>
        <v>VALID</v>
      </c>
      <c r="R1907" t="str">
        <f t="shared" si="149"/>
        <v>VALID</v>
      </c>
    </row>
    <row r="1908" spans="1:18" x14ac:dyDescent="0.25">
      <c r="A1908" t="s">
        <v>4769</v>
      </c>
      <c r="B1908" s="1">
        <v>44649</v>
      </c>
      <c r="C1908">
        <v>18868.03</v>
      </c>
      <c r="D1908" t="s">
        <v>1332</v>
      </c>
      <c r="E1908" t="s">
        <v>1332</v>
      </c>
      <c r="F1908" t="s">
        <v>3</v>
      </c>
      <c r="G1908" t="s">
        <v>28</v>
      </c>
      <c r="H1908" t="s">
        <v>828</v>
      </c>
      <c r="I1908" t="str">
        <f>_xlfn.XLOOKUP(H1908,'Customers'!A1908:A2307,'Customers'!B1908:B2307," ")</f>
        <v xml:space="preserve"> </v>
      </c>
      <c r="J1908" t="s">
        <v>828</v>
      </c>
      <c r="K1908" t="s">
        <v>4770</v>
      </c>
      <c r="L1908" t="str">
        <f t="shared" si="145"/>
        <v>OK</v>
      </c>
      <c r="M1908" t="str">
        <f t="shared" si="146"/>
        <v>NOT  NULL</v>
      </c>
      <c r="N1908">
        <f t="shared" si="147"/>
        <v>1</v>
      </c>
      <c r="O1908" t="str">
        <f>IF(ISNA(VLOOKUP(J1908,Vendors!A:A,1,FALSE)),"MISSING VENDER","VALID")</f>
        <v>MISSING VENDER</v>
      </c>
      <c r="P1908" t="str">
        <f>IF(ISNA(VLOOKUP(H1908,'Customers'!A:A,1,FALSE)),"missing customer ","valid")</f>
        <v xml:space="preserve">missing customer </v>
      </c>
      <c r="Q1908" t="str">
        <f t="shared" si="148"/>
        <v>VALID</v>
      </c>
      <c r="R1908" t="str">
        <f t="shared" si="149"/>
        <v>VALID</v>
      </c>
    </row>
    <row r="1909" spans="1:18" x14ac:dyDescent="0.25">
      <c r="A1909" t="s">
        <v>4771</v>
      </c>
      <c r="B1909" s="1">
        <v>44951</v>
      </c>
      <c r="C1909">
        <v>-43777.13</v>
      </c>
      <c r="D1909" t="s">
        <v>826</v>
      </c>
      <c r="E1909" t="s">
        <v>832</v>
      </c>
      <c r="F1909" t="s">
        <v>4</v>
      </c>
      <c r="G1909" t="s">
        <v>28</v>
      </c>
      <c r="H1909" t="s">
        <v>828</v>
      </c>
      <c r="I1909" t="str">
        <f>_xlfn.XLOOKUP(H1909,'Customers'!A1909:A2308,'Customers'!B1909:B2308," ")</f>
        <v xml:space="preserve"> </v>
      </c>
      <c r="J1909" t="s">
        <v>1128</v>
      </c>
      <c r="K1909" t="s">
        <v>4772</v>
      </c>
      <c r="L1909" t="str">
        <f t="shared" si="145"/>
        <v>OK</v>
      </c>
      <c r="M1909" t="str">
        <f t="shared" si="146"/>
        <v>NOT  NULL</v>
      </c>
      <c r="N1909">
        <f t="shared" si="147"/>
        <v>1</v>
      </c>
      <c r="O1909" t="str">
        <f>IF(ISNA(VLOOKUP(J1909,Vendors!A:A,1,FALSE)),"MISSING VENDER","VALID")</f>
        <v>VALID</v>
      </c>
      <c r="P1909" t="str">
        <f>IF(ISNA(VLOOKUP(H1909,'Customers'!A:A,1,FALSE)),"missing customer ","valid")</f>
        <v xml:space="preserve">missing customer </v>
      </c>
      <c r="Q1909" t="str">
        <f t="shared" si="148"/>
        <v>VALID</v>
      </c>
      <c r="R1909" t="str">
        <f t="shared" si="149"/>
        <v>VALID</v>
      </c>
    </row>
    <row r="1910" spans="1:18" x14ac:dyDescent="0.25">
      <c r="A1910" t="s">
        <v>4773</v>
      </c>
      <c r="B1910" s="1">
        <v>44985</v>
      </c>
      <c r="C1910">
        <v>205919.09</v>
      </c>
      <c r="D1910" t="s">
        <v>836</v>
      </c>
      <c r="E1910" t="s">
        <v>837</v>
      </c>
      <c r="F1910" t="s">
        <v>3</v>
      </c>
      <c r="G1910" t="s">
        <v>18</v>
      </c>
      <c r="H1910" t="s">
        <v>603</v>
      </c>
      <c r="I1910" t="str">
        <f>_xlfn.XLOOKUP(H1910,'Customers'!A1910:A2309,'Customers'!B1910:B2309," ")</f>
        <v xml:space="preserve"> </v>
      </c>
      <c r="J1910" t="s">
        <v>828</v>
      </c>
      <c r="K1910" t="s">
        <v>4774</v>
      </c>
      <c r="L1910" t="str">
        <f t="shared" si="145"/>
        <v>OK</v>
      </c>
      <c r="M1910" t="str">
        <f t="shared" si="146"/>
        <v>NOT  NULL</v>
      </c>
      <c r="N1910">
        <f t="shared" si="147"/>
        <v>1</v>
      </c>
      <c r="O1910" t="str">
        <f>IF(ISNA(VLOOKUP(J1910,Vendors!A:A,1,FALSE)),"MISSING VENDER","VALID")</f>
        <v>MISSING VENDER</v>
      </c>
      <c r="P1910" t="str">
        <f>IF(ISNA(VLOOKUP(H1910,'Customers'!A:A,1,FALSE)),"missing customer ","valid")</f>
        <v>valid</v>
      </c>
      <c r="Q1910" t="str">
        <f t="shared" si="148"/>
        <v>VALID</v>
      </c>
      <c r="R1910" t="str">
        <f t="shared" si="149"/>
        <v>VALID</v>
      </c>
    </row>
    <row r="1911" spans="1:18" x14ac:dyDescent="0.25">
      <c r="A1911" t="s">
        <v>4775</v>
      </c>
      <c r="B1911" s="1">
        <v>45169</v>
      </c>
      <c r="C1911">
        <v>181476.82</v>
      </c>
      <c r="D1911" t="s">
        <v>836</v>
      </c>
      <c r="E1911" t="s">
        <v>837</v>
      </c>
      <c r="F1911" t="s">
        <v>3</v>
      </c>
      <c r="G1911" t="s">
        <v>25</v>
      </c>
      <c r="H1911" t="s">
        <v>395</v>
      </c>
      <c r="I1911" t="str">
        <f>_xlfn.XLOOKUP(H1911,'Customers'!A1911:A2310,'Customers'!B1911:B2310," ")</f>
        <v xml:space="preserve"> </v>
      </c>
      <c r="J1911" t="s">
        <v>828</v>
      </c>
      <c r="K1911" t="s">
        <v>4776</v>
      </c>
      <c r="L1911" t="str">
        <f t="shared" si="145"/>
        <v>OK</v>
      </c>
      <c r="M1911" t="str">
        <f t="shared" si="146"/>
        <v>NOT  NULL</v>
      </c>
      <c r="N1911">
        <f t="shared" si="147"/>
        <v>1</v>
      </c>
      <c r="O1911" t="str">
        <f>IF(ISNA(VLOOKUP(J1911,Vendors!A:A,1,FALSE)),"MISSING VENDER","VALID")</f>
        <v>MISSING VENDER</v>
      </c>
      <c r="P1911" t="str">
        <f>IF(ISNA(VLOOKUP(H1911,'Customers'!A:A,1,FALSE)),"missing customer ","valid")</f>
        <v>valid</v>
      </c>
      <c r="Q1911" t="str">
        <f t="shared" si="148"/>
        <v>VALID</v>
      </c>
      <c r="R1911" t="str">
        <f t="shared" si="149"/>
        <v>VALID</v>
      </c>
    </row>
    <row r="1912" spans="1:18" x14ac:dyDescent="0.25">
      <c r="A1912" t="s">
        <v>4777</v>
      </c>
      <c r="B1912" s="1">
        <v>45061</v>
      </c>
      <c r="C1912">
        <v>156318.82</v>
      </c>
      <c r="D1912" t="s">
        <v>836</v>
      </c>
      <c r="E1912" t="s">
        <v>855</v>
      </c>
      <c r="F1912" t="s">
        <v>5</v>
      </c>
      <c r="G1912" t="s">
        <v>14</v>
      </c>
      <c r="H1912" t="s">
        <v>541</v>
      </c>
      <c r="I1912" t="str">
        <f>_xlfn.XLOOKUP(H1912,'Customers'!A1912:A2311,'Customers'!B1912:B2311," ")</f>
        <v xml:space="preserve"> </v>
      </c>
      <c r="J1912" t="s">
        <v>828</v>
      </c>
      <c r="K1912" t="s">
        <v>4778</v>
      </c>
      <c r="L1912" t="str">
        <f t="shared" si="145"/>
        <v>OK</v>
      </c>
      <c r="M1912" t="str">
        <f t="shared" si="146"/>
        <v>NOT  NULL</v>
      </c>
      <c r="N1912">
        <f t="shared" si="147"/>
        <v>1</v>
      </c>
      <c r="O1912" t="str">
        <f>IF(ISNA(VLOOKUP(J1912,Vendors!A:A,1,FALSE)),"MISSING VENDER","VALID")</f>
        <v>MISSING VENDER</v>
      </c>
      <c r="P1912" t="str">
        <f>IF(ISNA(VLOOKUP(H1912,'Customers'!A:A,1,FALSE)),"missing customer ","valid")</f>
        <v>valid</v>
      </c>
      <c r="Q1912" t="str">
        <f t="shared" si="148"/>
        <v>VALID</v>
      </c>
      <c r="R1912" t="str">
        <f t="shared" si="149"/>
        <v>VALID</v>
      </c>
    </row>
    <row r="1913" spans="1:18" x14ac:dyDescent="0.25">
      <c r="A1913" t="s">
        <v>4779</v>
      </c>
      <c r="B1913" s="1">
        <v>44778</v>
      </c>
      <c r="C1913">
        <v>137539.35999999999</v>
      </c>
      <c r="D1913" t="s">
        <v>836</v>
      </c>
      <c r="E1913" t="s">
        <v>840</v>
      </c>
      <c r="F1913" t="s">
        <v>3</v>
      </c>
      <c r="G1913" t="s">
        <v>25</v>
      </c>
      <c r="H1913" t="s">
        <v>157</v>
      </c>
      <c r="I1913" t="str">
        <f>_xlfn.XLOOKUP(H1913,'Customers'!A1913:A2312,'Customers'!B1913:B2312," ")</f>
        <v xml:space="preserve"> </v>
      </c>
      <c r="J1913" t="s">
        <v>828</v>
      </c>
      <c r="K1913" t="s">
        <v>4780</v>
      </c>
      <c r="L1913" t="str">
        <f t="shared" si="145"/>
        <v>OK</v>
      </c>
      <c r="M1913" t="str">
        <f t="shared" si="146"/>
        <v>NOT  NULL</v>
      </c>
      <c r="N1913">
        <f t="shared" si="147"/>
        <v>1</v>
      </c>
      <c r="O1913" t="str">
        <f>IF(ISNA(VLOOKUP(J1913,Vendors!A:A,1,FALSE)),"MISSING VENDER","VALID")</f>
        <v>MISSING VENDER</v>
      </c>
      <c r="P1913" t="str">
        <f>IF(ISNA(VLOOKUP(H1913,'Customers'!A:A,1,FALSE)),"missing customer ","valid")</f>
        <v>valid</v>
      </c>
      <c r="Q1913" t="str">
        <f t="shared" si="148"/>
        <v>VALID</v>
      </c>
      <c r="R1913" t="str">
        <f t="shared" si="149"/>
        <v>VALID</v>
      </c>
    </row>
    <row r="1914" spans="1:18" x14ac:dyDescent="0.25">
      <c r="A1914" t="s">
        <v>4781</v>
      </c>
      <c r="B1914" s="1">
        <v>44857</v>
      </c>
      <c r="C1914">
        <v>122115.07</v>
      </c>
      <c r="D1914" t="s">
        <v>836</v>
      </c>
      <c r="E1914" t="s">
        <v>855</v>
      </c>
      <c r="F1914" t="s">
        <v>5</v>
      </c>
      <c r="G1914" t="s">
        <v>18</v>
      </c>
      <c r="H1914" t="s">
        <v>91</v>
      </c>
      <c r="I1914" t="str">
        <f>_xlfn.XLOOKUP(H1914,'Customers'!A1914:A2313,'Customers'!B1914:B2313," ")</f>
        <v xml:space="preserve"> </v>
      </c>
      <c r="J1914" t="s">
        <v>828</v>
      </c>
      <c r="K1914" t="s">
        <v>4782</v>
      </c>
      <c r="L1914" t="str">
        <f t="shared" si="145"/>
        <v>OK</v>
      </c>
      <c r="M1914" t="str">
        <f t="shared" si="146"/>
        <v>NOT  NULL</v>
      </c>
      <c r="N1914">
        <f t="shared" si="147"/>
        <v>1</v>
      </c>
      <c r="O1914" t="str">
        <f>IF(ISNA(VLOOKUP(J1914,Vendors!A:A,1,FALSE)),"MISSING VENDER","VALID")</f>
        <v>MISSING VENDER</v>
      </c>
      <c r="P1914" t="str">
        <f>IF(ISNA(VLOOKUP(H1914,'Customers'!A:A,1,FALSE)),"missing customer ","valid")</f>
        <v>valid</v>
      </c>
      <c r="Q1914" t="str">
        <f t="shared" si="148"/>
        <v>VALID</v>
      </c>
      <c r="R1914" t="str">
        <f t="shared" si="149"/>
        <v>VALID</v>
      </c>
    </row>
    <row r="1915" spans="1:18" x14ac:dyDescent="0.25">
      <c r="A1915" t="s">
        <v>4783</v>
      </c>
      <c r="B1915" s="1">
        <v>45167</v>
      </c>
      <c r="C1915">
        <v>77046.45</v>
      </c>
      <c r="D1915" t="s">
        <v>836</v>
      </c>
      <c r="E1915" t="s">
        <v>840</v>
      </c>
      <c r="F1915" t="s">
        <v>4</v>
      </c>
      <c r="G1915" t="s">
        <v>25</v>
      </c>
      <c r="H1915" t="s">
        <v>577</v>
      </c>
      <c r="I1915" t="str">
        <f>_xlfn.XLOOKUP(H1915,'Customers'!A1915:A2314,'Customers'!B1915:B2314," ")</f>
        <v xml:space="preserve"> </v>
      </c>
      <c r="J1915" t="s">
        <v>828</v>
      </c>
      <c r="K1915" t="s">
        <v>4784</v>
      </c>
      <c r="L1915" t="str">
        <f t="shared" si="145"/>
        <v>OK</v>
      </c>
      <c r="M1915" t="str">
        <f t="shared" si="146"/>
        <v>NOT  NULL</v>
      </c>
      <c r="N1915">
        <f t="shared" si="147"/>
        <v>1</v>
      </c>
      <c r="O1915" t="str">
        <f>IF(ISNA(VLOOKUP(J1915,Vendors!A:A,1,FALSE)),"MISSING VENDER","VALID")</f>
        <v>MISSING VENDER</v>
      </c>
      <c r="P1915" t="str">
        <f>IF(ISNA(VLOOKUP(H1915,'Customers'!A:A,1,FALSE)),"missing customer ","valid")</f>
        <v>valid</v>
      </c>
      <c r="Q1915" t="str">
        <f t="shared" si="148"/>
        <v>VALID</v>
      </c>
      <c r="R1915" t="str">
        <f t="shared" si="149"/>
        <v>VALID</v>
      </c>
    </row>
    <row r="1916" spans="1:18" x14ac:dyDescent="0.25">
      <c r="A1916" t="s">
        <v>4785</v>
      </c>
      <c r="B1916" s="1">
        <v>44927</v>
      </c>
      <c r="C1916">
        <v>-41423.089999999997</v>
      </c>
      <c r="D1916" t="s">
        <v>826</v>
      </c>
      <c r="E1916" t="s">
        <v>865</v>
      </c>
      <c r="F1916" t="s">
        <v>4</v>
      </c>
      <c r="G1916" t="s">
        <v>28</v>
      </c>
      <c r="H1916" t="s">
        <v>828</v>
      </c>
      <c r="I1916" t="str">
        <f>_xlfn.XLOOKUP(H1916,'Customers'!A1916:A2315,'Customers'!B1916:B2315," ")</f>
        <v xml:space="preserve"> </v>
      </c>
      <c r="J1916" t="s">
        <v>2004</v>
      </c>
      <c r="K1916" t="s">
        <v>4786</v>
      </c>
      <c r="L1916" t="str">
        <f t="shared" si="145"/>
        <v>OK</v>
      </c>
      <c r="M1916" t="str">
        <f t="shared" si="146"/>
        <v>NOT  NULL</v>
      </c>
      <c r="N1916">
        <f t="shared" si="147"/>
        <v>1</v>
      </c>
      <c r="O1916" t="str">
        <f>IF(ISNA(VLOOKUP(J1916,Vendors!A:A,1,FALSE)),"MISSING VENDER","VALID")</f>
        <v>VALID</v>
      </c>
      <c r="P1916" t="str">
        <f>IF(ISNA(VLOOKUP(H1916,'Customers'!A:A,1,FALSE)),"missing customer ","valid")</f>
        <v xml:space="preserve">missing customer </v>
      </c>
      <c r="Q1916" t="str">
        <f t="shared" si="148"/>
        <v>VALID</v>
      </c>
      <c r="R1916" t="str">
        <f t="shared" si="149"/>
        <v>VALID</v>
      </c>
    </row>
    <row r="1917" spans="1:18" x14ac:dyDescent="0.25">
      <c r="A1917" t="s">
        <v>4787</v>
      </c>
      <c r="B1917" s="1">
        <v>44850</v>
      </c>
      <c r="C1917">
        <v>-42756.55</v>
      </c>
      <c r="D1917" t="s">
        <v>826</v>
      </c>
      <c r="E1917" t="s">
        <v>832</v>
      </c>
      <c r="F1917" t="s">
        <v>4</v>
      </c>
      <c r="G1917" t="s">
        <v>28</v>
      </c>
      <c r="H1917" t="s">
        <v>828</v>
      </c>
      <c r="I1917" t="str">
        <f>_xlfn.XLOOKUP(H1917,'Customers'!A1917:A2316,'Customers'!B1917:B2316," ")</f>
        <v xml:space="preserve"> </v>
      </c>
      <c r="J1917" t="s">
        <v>1506</v>
      </c>
      <c r="K1917" t="s">
        <v>4788</v>
      </c>
      <c r="L1917" t="str">
        <f t="shared" si="145"/>
        <v>OK</v>
      </c>
      <c r="M1917" t="str">
        <f t="shared" si="146"/>
        <v>NOT  NULL</v>
      </c>
      <c r="N1917">
        <f t="shared" si="147"/>
        <v>1</v>
      </c>
      <c r="O1917" t="str">
        <f>IF(ISNA(VLOOKUP(J1917,Vendors!A:A,1,FALSE)),"MISSING VENDER","VALID")</f>
        <v>VALID</v>
      </c>
      <c r="P1917" t="str">
        <f>IF(ISNA(VLOOKUP(H1917,'Customers'!A:A,1,FALSE)),"missing customer ","valid")</f>
        <v xml:space="preserve">missing customer </v>
      </c>
      <c r="Q1917" t="str">
        <f t="shared" si="148"/>
        <v>VALID</v>
      </c>
      <c r="R1917" t="str">
        <f t="shared" si="149"/>
        <v>VALID</v>
      </c>
    </row>
    <row r="1918" spans="1:18" x14ac:dyDescent="0.25">
      <c r="A1918" t="s">
        <v>4789</v>
      </c>
      <c r="B1918" s="1">
        <v>45250</v>
      </c>
      <c r="C1918">
        <v>158980.22</v>
      </c>
      <c r="D1918" t="s">
        <v>836</v>
      </c>
      <c r="E1918" t="s">
        <v>840</v>
      </c>
      <c r="F1918" t="s">
        <v>5</v>
      </c>
      <c r="G1918" t="s">
        <v>14</v>
      </c>
      <c r="H1918" t="s">
        <v>285</v>
      </c>
      <c r="I1918" t="str">
        <f>_xlfn.XLOOKUP(H1918,'Customers'!A1918:A2317,'Customers'!B1918:B2317," ")</f>
        <v xml:space="preserve"> </v>
      </c>
      <c r="J1918" t="s">
        <v>828</v>
      </c>
      <c r="K1918" t="s">
        <v>4790</v>
      </c>
      <c r="L1918" t="str">
        <f t="shared" si="145"/>
        <v>OK</v>
      </c>
      <c r="M1918" t="str">
        <f t="shared" si="146"/>
        <v>NOT  NULL</v>
      </c>
      <c r="N1918">
        <f t="shared" si="147"/>
        <v>1</v>
      </c>
      <c r="O1918" t="str">
        <f>IF(ISNA(VLOOKUP(J1918,Vendors!A:A,1,FALSE)),"MISSING VENDER","VALID")</f>
        <v>MISSING VENDER</v>
      </c>
      <c r="P1918" t="str">
        <f>IF(ISNA(VLOOKUP(H1918,'Customers'!A:A,1,FALSE)),"missing customer ","valid")</f>
        <v>valid</v>
      </c>
      <c r="Q1918" t="str">
        <f t="shared" si="148"/>
        <v>VALID</v>
      </c>
      <c r="R1918" t="str">
        <f t="shared" si="149"/>
        <v>VALID</v>
      </c>
    </row>
    <row r="1919" spans="1:18" x14ac:dyDescent="0.25">
      <c r="A1919" t="s">
        <v>4791</v>
      </c>
      <c r="B1919" s="1">
        <v>44841</v>
      </c>
      <c r="C1919">
        <v>167157.56</v>
      </c>
      <c r="D1919" t="s">
        <v>836</v>
      </c>
      <c r="E1919" t="s">
        <v>837</v>
      </c>
      <c r="F1919" t="s">
        <v>3</v>
      </c>
      <c r="G1919" t="s">
        <v>14</v>
      </c>
      <c r="H1919" t="s">
        <v>299</v>
      </c>
      <c r="I1919" t="str">
        <f>_xlfn.XLOOKUP(H1919,'Customers'!A1919:A2318,'Customers'!B1919:B2318," ")</f>
        <v xml:space="preserve"> </v>
      </c>
      <c r="J1919" t="s">
        <v>828</v>
      </c>
      <c r="K1919" t="s">
        <v>4792</v>
      </c>
      <c r="L1919" t="str">
        <f t="shared" si="145"/>
        <v>OK</v>
      </c>
      <c r="M1919" t="str">
        <f t="shared" si="146"/>
        <v>NOT  NULL</v>
      </c>
      <c r="N1919">
        <f t="shared" si="147"/>
        <v>1</v>
      </c>
      <c r="O1919" t="str">
        <f>IF(ISNA(VLOOKUP(J1919,Vendors!A:A,1,FALSE)),"MISSING VENDER","VALID")</f>
        <v>MISSING VENDER</v>
      </c>
      <c r="P1919" t="str">
        <f>IF(ISNA(VLOOKUP(H1919,'Customers'!A:A,1,FALSE)),"missing customer ","valid")</f>
        <v>valid</v>
      </c>
      <c r="Q1919" t="str">
        <f t="shared" si="148"/>
        <v>VALID</v>
      </c>
      <c r="R1919" t="str">
        <f t="shared" si="149"/>
        <v>VALID</v>
      </c>
    </row>
    <row r="1920" spans="1:18" x14ac:dyDescent="0.25">
      <c r="A1920" t="s">
        <v>4793</v>
      </c>
      <c r="B1920" s="1">
        <v>44570</v>
      </c>
      <c r="C1920">
        <v>-17624.3</v>
      </c>
      <c r="D1920" t="s">
        <v>826</v>
      </c>
      <c r="E1920" t="s">
        <v>865</v>
      </c>
      <c r="F1920" t="s">
        <v>4</v>
      </c>
      <c r="G1920" t="s">
        <v>14</v>
      </c>
      <c r="H1920" t="s">
        <v>828</v>
      </c>
      <c r="I1920" t="str">
        <f>_xlfn.XLOOKUP(H1920,'Customers'!A1920:A2319,'Customers'!B1920:B2319," ")</f>
        <v xml:space="preserve"> </v>
      </c>
      <c r="J1920" t="s">
        <v>1355</v>
      </c>
      <c r="K1920" t="s">
        <v>4794</v>
      </c>
      <c r="L1920" t="str">
        <f t="shared" si="145"/>
        <v>OK</v>
      </c>
      <c r="M1920" t="str">
        <f t="shared" si="146"/>
        <v>NOT  NULL</v>
      </c>
      <c r="N1920">
        <f t="shared" si="147"/>
        <v>1</v>
      </c>
      <c r="O1920" t="str">
        <f>IF(ISNA(VLOOKUP(J1920,Vendors!A:A,1,FALSE)),"MISSING VENDER","VALID")</f>
        <v>VALID</v>
      </c>
      <c r="P1920" t="str">
        <f>IF(ISNA(VLOOKUP(H1920,'Customers'!A:A,1,FALSE)),"missing customer ","valid")</f>
        <v xml:space="preserve">missing customer </v>
      </c>
      <c r="Q1920" t="str">
        <f t="shared" si="148"/>
        <v>VALID</v>
      </c>
      <c r="R1920" t="str">
        <f t="shared" si="149"/>
        <v>VALID</v>
      </c>
    </row>
    <row r="1921" spans="1:18" x14ac:dyDescent="0.25">
      <c r="A1921" t="s">
        <v>4795</v>
      </c>
      <c r="B1921" s="1">
        <v>45118</v>
      </c>
      <c r="C1921">
        <v>145017.82999999999</v>
      </c>
      <c r="D1921" t="s">
        <v>836</v>
      </c>
      <c r="E1921" t="s">
        <v>837</v>
      </c>
      <c r="F1921" t="s">
        <v>3</v>
      </c>
      <c r="G1921" t="s">
        <v>28</v>
      </c>
      <c r="H1921" t="s">
        <v>637</v>
      </c>
      <c r="I1921" t="str">
        <f>_xlfn.XLOOKUP(H1921,'Customers'!A1921:A2320,'Customers'!B1921:B2320," ")</f>
        <v xml:space="preserve"> </v>
      </c>
      <c r="J1921" t="s">
        <v>828</v>
      </c>
      <c r="K1921" t="s">
        <v>4796</v>
      </c>
      <c r="L1921" t="str">
        <f t="shared" si="145"/>
        <v>OK</v>
      </c>
      <c r="M1921" t="str">
        <f t="shared" si="146"/>
        <v>NOT  NULL</v>
      </c>
      <c r="N1921">
        <f t="shared" si="147"/>
        <v>1</v>
      </c>
      <c r="O1921" t="str">
        <f>IF(ISNA(VLOOKUP(J1921,Vendors!A:A,1,FALSE)),"MISSING VENDER","VALID")</f>
        <v>MISSING VENDER</v>
      </c>
      <c r="P1921" t="str">
        <f>IF(ISNA(VLOOKUP(H1921,'Customers'!A:A,1,FALSE)),"missing customer ","valid")</f>
        <v>valid</v>
      </c>
      <c r="Q1921" t="str">
        <f t="shared" si="148"/>
        <v>VALID</v>
      </c>
      <c r="R1921" t="str">
        <f t="shared" si="149"/>
        <v>VALID</v>
      </c>
    </row>
    <row r="1922" spans="1:18" x14ac:dyDescent="0.25">
      <c r="A1922" t="s">
        <v>4797</v>
      </c>
      <c r="B1922" s="1">
        <v>44781</v>
      </c>
      <c r="C1922">
        <v>214488.82</v>
      </c>
      <c r="D1922" t="s">
        <v>836</v>
      </c>
      <c r="E1922" t="s">
        <v>840</v>
      </c>
      <c r="F1922" t="s">
        <v>4</v>
      </c>
      <c r="G1922" t="s">
        <v>28</v>
      </c>
      <c r="H1922" t="s">
        <v>723</v>
      </c>
      <c r="I1922" t="str">
        <f>_xlfn.XLOOKUP(H1922,'Customers'!A1922:A2321,'Customers'!B1922:B2321," ")</f>
        <v xml:space="preserve"> </v>
      </c>
      <c r="J1922" t="s">
        <v>828</v>
      </c>
      <c r="K1922" t="s">
        <v>4798</v>
      </c>
      <c r="L1922" t="str">
        <f t="shared" ref="L1922:L1985" si="150">IF(ISERROR(B1922),"ERORROR","OK")</f>
        <v>OK</v>
      </c>
      <c r="M1922" t="str">
        <f t="shared" ref="M1922:M1985" si="151">IF(ISNA(C1923),"NULL","NOT  NULL")</f>
        <v>NOT  NULL</v>
      </c>
      <c r="N1922">
        <f t="shared" ref="N1922:N1985" si="152">COUNTIF(A:A,A1922)</f>
        <v>1</v>
      </c>
      <c r="O1922" t="str">
        <f>IF(ISNA(VLOOKUP(J1922,Vendors!A:A,1,FALSE)),"MISSING VENDER","VALID")</f>
        <v>MISSING VENDER</v>
      </c>
      <c r="P1922" t="str">
        <f>IF(ISNA(VLOOKUP(H1922,'Customers'!A:A,1,FALSE)),"missing customer ","valid")</f>
        <v>valid</v>
      </c>
      <c r="Q1922" t="str">
        <f t="shared" ref="Q1922:Q1985" si="153">IF(ISBLANK(D1922),"INVALID","VALID")</f>
        <v>VALID</v>
      </c>
      <c r="R1922" t="str">
        <f t="shared" ref="R1922:R1985" si="154">IF(ISNA(F1922),"INVALID","VALID")</f>
        <v>VALID</v>
      </c>
    </row>
    <row r="1923" spans="1:18" x14ac:dyDescent="0.25">
      <c r="A1923" t="s">
        <v>4799</v>
      </c>
      <c r="B1923" s="1">
        <v>45223</v>
      </c>
      <c r="C1923">
        <v>96341.43</v>
      </c>
      <c r="D1923" t="s">
        <v>836</v>
      </c>
      <c r="E1923" t="s">
        <v>840</v>
      </c>
      <c r="F1923" t="s">
        <v>3</v>
      </c>
      <c r="G1923" t="s">
        <v>18</v>
      </c>
      <c r="H1923" t="s">
        <v>213</v>
      </c>
      <c r="I1923" t="str">
        <f>_xlfn.XLOOKUP(H1923,'Customers'!A1923:A2322,'Customers'!B1923:B2322," ")</f>
        <v xml:space="preserve"> </v>
      </c>
      <c r="J1923" t="s">
        <v>828</v>
      </c>
      <c r="K1923" t="s">
        <v>4800</v>
      </c>
      <c r="L1923" t="str">
        <f t="shared" si="150"/>
        <v>OK</v>
      </c>
      <c r="M1923" t="str">
        <f t="shared" si="151"/>
        <v>NOT  NULL</v>
      </c>
      <c r="N1923">
        <f t="shared" si="152"/>
        <v>1</v>
      </c>
      <c r="O1923" t="str">
        <f>IF(ISNA(VLOOKUP(J1923,Vendors!A:A,1,FALSE)),"MISSING VENDER","VALID")</f>
        <v>MISSING VENDER</v>
      </c>
      <c r="P1923" t="str">
        <f>IF(ISNA(VLOOKUP(H1923,'Customers'!A:A,1,FALSE)),"missing customer ","valid")</f>
        <v>valid</v>
      </c>
      <c r="Q1923" t="str">
        <f t="shared" si="153"/>
        <v>VALID</v>
      </c>
      <c r="R1923" t="str">
        <f t="shared" si="154"/>
        <v>VALID</v>
      </c>
    </row>
    <row r="1924" spans="1:18" x14ac:dyDescent="0.25">
      <c r="A1924" t="s">
        <v>4801</v>
      </c>
      <c r="B1924" s="1">
        <v>44842</v>
      </c>
      <c r="C1924">
        <v>131334.72</v>
      </c>
      <c r="D1924" t="s">
        <v>836</v>
      </c>
      <c r="E1924" t="s">
        <v>855</v>
      </c>
      <c r="F1924" t="s">
        <v>4</v>
      </c>
      <c r="G1924" t="s">
        <v>25</v>
      </c>
      <c r="H1924" t="s">
        <v>425</v>
      </c>
      <c r="I1924" t="str">
        <f>_xlfn.XLOOKUP(H1924,'Customers'!A1924:A2323,'Customers'!B1924:B2323," ")</f>
        <v xml:space="preserve"> </v>
      </c>
      <c r="J1924" t="s">
        <v>828</v>
      </c>
      <c r="K1924" t="s">
        <v>4802</v>
      </c>
      <c r="L1924" t="str">
        <f t="shared" si="150"/>
        <v>OK</v>
      </c>
      <c r="M1924" t="str">
        <f t="shared" si="151"/>
        <v>NOT  NULL</v>
      </c>
      <c r="N1924">
        <f t="shared" si="152"/>
        <v>1</v>
      </c>
      <c r="O1924" t="str">
        <f>IF(ISNA(VLOOKUP(J1924,Vendors!A:A,1,FALSE)),"MISSING VENDER","VALID")</f>
        <v>MISSING VENDER</v>
      </c>
      <c r="P1924" t="str">
        <f>IF(ISNA(VLOOKUP(H1924,'Customers'!A:A,1,FALSE)),"missing customer ","valid")</f>
        <v>valid</v>
      </c>
      <c r="Q1924" t="str">
        <f t="shared" si="153"/>
        <v>VALID</v>
      </c>
      <c r="R1924" t="str">
        <f t="shared" si="154"/>
        <v>VALID</v>
      </c>
    </row>
    <row r="1925" spans="1:18" x14ac:dyDescent="0.25">
      <c r="A1925" t="s">
        <v>4803</v>
      </c>
      <c r="B1925" s="1">
        <v>45209</v>
      </c>
      <c r="C1925">
        <v>-31412.32</v>
      </c>
      <c r="D1925" t="s">
        <v>826</v>
      </c>
      <c r="E1925" t="s">
        <v>865</v>
      </c>
      <c r="F1925" t="s">
        <v>5</v>
      </c>
      <c r="G1925" t="s">
        <v>14</v>
      </c>
      <c r="H1925" t="s">
        <v>828</v>
      </c>
      <c r="I1925" t="str">
        <f>_xlfn.XLOOKUP(H1925,'Customers'!A1925:A2324,'Customers'!B1925:B2324," ")</f>
        <v xml:space="preserve"> </v>
      </c>
      <c r="J1925" t="s">
        <v>1067</v>
      </c>
      <c r="K1925" t="s">
        <v>4804</v>
      </c>
      <c r="L1925" t="str">
        <f t="shared" si="150"/>
        <v>OK</v>
      </c>
      <c r="M1925" t="str">
        <f t="shared" si="151"/>
        <v>NOT  NULL</v>
      </c>
      <c r="N1925">
        <f t="shared" si="152"/>
        <v>1</v>
      </c>
      <c r="O1925" t="str">
        <f>IF(ISNA(VLOOKUP(J1925,Vendors!A:A,1,FALSE)),"MISSING VENDER","VALID")</f>
        <v>VALID</v>
      </c>
      <c r="P1925" t="str">
        <f>IF(ISNA(VLOOKUP(H1925,'Customers'!A:A,1,FALSE)),"missing customer ","valid")</f>
        <v xml:space="preserve">missing customer </v>
      </c>
      <c r="Q1925" t="str">
        <f t="shared" si="153"/>
        <v>VALID</v>
      </c>
      <c r="R1925" t="str">
        <f t="shared" si="154"/>
        <v>VALID</v>
      </c>
    </row>
    <row r="1926" spans="1:18" x14ac:dyDescent="0.25">
      <c r="A1926" t="s">
        <v>4805</v>
      </c>
      <c r="B1926" s="1">
        <v>44804</v>
      </c>
      <c r="C1926">
        <v>109299.1</v>
      </c>
      <c r="D1926" t="s">
        <v>836</v>
      </c>
      <c r="E1926" t="s">
        <v>840</v>
      </c>
      <c r="F1926" t="s">
        <v>4</v>
      </c>
      <c r="G1926" t="s">
        <v>14</v>
      </c>
      <c r="H1926" t="s">
        <v>155</v>
      </c>
      <c r="I1926" t="str">
        <f>_xlfn.XLOOKUP(H1926,'Customers'!A1926:A2325,'Customers'!B1926:B2325," ")</f>
        <v xml:space="preserve"> </v>
      </c>
      <c r="J1926" t="s">
        <v>828</v>
      </c>
      <c r="K1926" t="s">
        <v>4806</v>
      </c>
      <c r="L1926" t="str">
        <f t="shared" si="150"/>
        <v>OK</v>
      </c>
      <c r="M1926" t="str">
        <f t="shared" si="151"/>
        <v>NOT  NULL</v>
      </c>
      <c r="N1926">
        <f t="shared" si="152"/>
        <v>1</v>
      </c>
      <c r="O1926" t="str">
        <f>IF(ISNA(VLOOKUP(J1926,Vendors!A:A,1,FALSE)),"MISSING VENDER","VALID")</f>
        <v>MISSING VENDER</v>
      </c>
      <c r="P1926" t="str">
        <f>IF(ISNA(VLOOKUP(H1926,'Customers'!A:A,1,FALSE)),"missing customer ","valid")</f>
        <v>valid</v>
      </c>
      <c r="Q1926" t="str">
        <f t="shared" si="153"/>
        <v>VALID</v>
      </c>
      <c r="R1926" t="str">
        <f t="shared" si="154"/>
        <v>VALID</v>
      </c>
    </row>
    <row r="1927" spans="1:18" x14ac:dyDescent="0.25">
      <c r="A1927" t="s">
        <v>4807</v>
      </c>
      <c r="B1927" s="1">
        <v>45159</v>
      </c>
      <c r="C1927">
        <v>-51075.01</v>
      </c>
      <c r="D1927" t="s">
        <v>826</v>
      </c>
      <c r="E1927" t="s">
        <v>832</v>
      </c>
      <c r="F1927" t="s">
        <v>3</v>
      </c>
      <c r="G1927" t="s">
        <v>14</v>
      </c>
      <c r="H1927" t="s">
        <v>828</v>
      </c>
      <c r="I1927" t="str">
        <f>_xlfn.XLOOKUP(H1927,'Customers'!A1927:A2326,'Customers'!B1927:B2326," ")</f>
        <v xml:space="preserve"> </v>
      </c>
      <c r="J1927" t="s">
        <v>1455</v>
      </c>
      <c r="K1927" t="s">
        <v>4808</v>
      </c>
      <c r="L1927" t="str">
        <f t="shared" si="150"/>
        <v>OK</v>
      </c>
      <c r="M1927" t="str">
        <f t="shared" si="151"/>
        <v>NOT  NULL</v>
      </c>
      <c r="N1927">
        <f t="shared" si="152"/>
        <v>1</v>
      </c>
      <c r="O1927" t="str">
        <f>IF(ISNA(VLOOKUP(J1927,Vendors!A:A,1,FALSE)),"MISSING VENDER","VALID")</f>
        <v>VALID</v>
      </c>
      <c r="P1927" t="str">
        <f>IF(ISNA(VLOOKUP(H1927,'Customers'!A:A,1,FALSE)),"missing customer ","valid")</f>
        <v xml:space="preserve">missing customer </v>
      </c>
      <c r="Q1927" t="str">
        <f t="shared" si="153"/>
        <v>VALID</v>
      </c>
      <c r="R1927" t="str">
        <f t="shared" si="154"/>
        <v>VALID</v>
      </c>
    </row>
    <row r="1928" spans="1:18" x14ac:dyDescent="0.25">
      <c r="A1928" t="s">
        <v>4809</v>
      </c>
      <c r="B1928" s="1">
        <v>44962</v>
      </c>
      <c r="C1928">
        <v>-36866.97</v>
      </c>
      <c r="D1928" t="s">
        <v>826</v>
      </c>
      <c r="E1928" t="s">
        <v>843</v>
      </c>
      <c r="F1928" t="s">
        <v>5</v>
      </c>
      <c r="G1928" t="s">
        <v>25</v>
      </c>
      <c r="H1928" t="s">
        <v>828</v>
      </c>
      <c r="I1928" t="str">
        <f>_xlfn.XLOOKUP(H1928,'Customers'!A1928:A2327,'Customers'!B1928:B2327," ")</f>
        <v xml:space="preserve"> </v>
      </c>
      <c r="J1928" t="s">
        <v>1472</v>
      </c>
      <c r="K1928" t="s">
        <v>4810</v>
      </c>
      <c r="L1928" t="str">
        <f t="shared" si="150"/>
        <v>OK</v>
      </c>
      <c r="M1928" t="str">
        <f t="shared" si="151"/>
        <v>NOT  NULL</v>
      </c>
      <c r="N1928">
        <f t="shared" si="152"/>
        <v>1</v>
      </c>
      <c r="O1928" t="str">
        <f>IF(ISNA(VLOOKUP(J1928,Vendors!A:A,1,FALSE)),"MISSING VENDER","VALID")</f>
        <v>VALID</v>
      </c>
      <c r="P1928" t="str">
        <f>IF(ISNA(VLOOKUP(H1928,'Customers'!A:A,1,FALSE)),"missing customer ","valid")</f>
        <v xml:space="preserve">missing customer </v>
      </c>
      <c r="Q1928" t="str">
        <f t="shared" si="153"/>
        <v>VALID</v>
      </c>
      <c r="R1928" t="str">
        <f t="shared" si="154"/>
        <v>VALID</v>
      </c>
    </row>
    <row r="1929" spans="1:18" x14ac:dyDescent="0.25">
      <c r="A1929" t="s">
        <v>4811</v>
      </c>
      <c r="B1929" s="1">
        <v>45016</v>
      </c>
      <c r="C1929">
        <v>142968.54999999999</v>
      </c>
      <c r="D1929" t="s">
        <v>836</v>
      </c>
      <c r="E1929" t="s">
        <v>837</v>
      </c>
      <c r="F1929" t="s">
        <v>3</v>
      </c>
      <c r="G1929" t="s">
        <v>25</v>
      </c>
      <c r="H1929" t="s">
        <v>229</v>
      </c>
      <c r="I1929" t="str">
        <f>_xlfn.XLOOKUP(H1929,'Customers'!A1929:A2328,'Customers'!B1929:B2328," ")</f>
        <v xml:space="preserve"> </v>
      </c>
      <c r="J1929" t="s">
        <v>828</v>
      </c>
      <c r="K1929" t="s">
        <v>4812</v>
      </c>
      <c r="L1929" t="str">
        <f t="shared" si="150"/>
        <v>OK</v>
      </c>
      <c r="M1929" t="str">
        <f t="shared" si="151"/>
        <v>NOT  NULL</v>
      </c>
      <c r="N1929">
        <f t="shared" si="152"/>
        <v>1</v>
      </c>
      <c r="O1929" t="str">
        <f>IF(ISNA(VLOOKUP(J1929,Vendors!A:A,1,FALSE)),"MISSING VENDER","VALID")</f>
        <v>MISSING VENDER</v>
      </c>
      <c r="P1929" t="str">
        <f>IF(ISNA(VLOOKUP(H1929,'Customers'!A:A,1,FALSE)),"missing customer ","valid")</f>
        <v>valid</v>
      </c>
      <c r="Q1929" t="str">
        <f t="shared" si="153"/>
        <v>VALID</v>
      </c>
      <c r="R1929" t="str">
        <f t="shared" si="154"/>
        <v>VALID</v>
      </c>
    </row>
    <row r="1930" spans="1:18" x14ac:dyDescent="0.25">
      <c r="A1930" t="s">
        <v>4813</v>
      </c>
      <c r="B1930" s="1">
        <v>45205</v>
      </c>
      <c r="C1930">
        <v>-88600.13</v>
      </c>
      <c r="D1930" t="s">
        <v>826</v>
      </c>
      <c r="E1930" t="s">
        <v>865</v>
      </c>
      <c r="F1930" t="s">
        <v>3</v>
      </c>
      <c r="G1930" t="s">
        <v>14</v>
      </c>
      <c r="H1930" t="s">
        <v>828</v>
      </c>
      <c r="I1930" t="str">
        <f>_xlfn.XLOOKUP(H1930,'Customers'!A1930:A2329,'Customers'!B1930:B2329," ")</f>
        <v xml:space="preserve"> </v>
      </c>
      <c r="J1930" t="s">
        <v>1248</v>
      </c>
      <c r="K1930" t="s">
        <v>4814</v>
      </c>
      <c r="L1930" t="str">
        <f t="shared" si="150"/>
        <v>OK</v>
      </c>
      <c r="M1930" t="str">
        <f t="shared" si="151"/>
        <v>NOT  NULL</v>
      </c>
      <c r="N1930">
        <f t="shared" si="152"/>
        <v>1</v>
      </c>
      <c r="O1930" t="str">
        <f>IF(ISNA(VLOOKUP(J1930,Vendors!A:A,1,FALSE)),"MISSING VENDER","VALID")</f>
        <v>VALID</v>
      </c>
      <c r="P1930" t="str">
        <f>IF(ISNA(VLOOKUP(H1930,'Customers'!A:A,1,FALSE)),"missing customer ","valid")</f>
        <v xml:space="preserve">missing customer </v>
      </c>
      <c r="Q1930" t="str">
        <f t="shared" si="153"/>
        <v>VALID</v>
      </c>
      <c r="R1930" t="str">
        <f t="shared" si="154"/>
        <v>VALID</v>
      </c>
    </row>
    <row r="1931" spans="1:18" x14ac:dyDescent="0.25">
      <c r="A1931" t="s">
        <v>4815</v>
      </c>
      <c r="B1931" s="1">
        <v>44975</v>
      </c>
      <c r="C1931">
        <v>-18280.560000000001</v>
      </c>
      <c r="D1931" t="s">
        <v>826</v>
      </c>
      <c r="E1931" t="s">
        <v>865</v>
      </c>
      <c r="F1931" t="s">
        <v>5</v>
      </c>
      <c r="G1931" t="s">
        <v>25</v>
      </c>
      <c r="H1931" t="s">
        <v>828</v>
      </c>
      <c r="I1931" t="str">
        <f>_xlfn.XLOOKUP(H1931,'Customers'!A1931:A2330,'Customers'!B1931:B2330," ")</f>
        <v xml:space="preserve"> </v>
      </c>
      <c r="J1931" t="s">
        <v>3089</v>
      </c>
      <c r="K1931" t="s">
        <v>4816</v>
      </c>
      <c r="L1931" t="str">
        <f t="shared" si="150"/>
        <v>OK</v>
      </c>
      <c r="M1931" t="str">
        <f t="shared" si="151"/>
        <v>NOT  NULL</v>
      </c>
      <c r="N1931">
        <f t="shared" si="152"/>
        <v>1</v>
      </c>
      <c r="O1931" t="str">
        <f>IF(ISNA(VLOOKUP(J1931,Vendors!A:A,1,FALSE)),"MISSING VENDER","VALID")</f>
        <v>VALID</v>
      </c>
      <c r="P1931" t="str">
        <f>IF(ISNA(VLOOKUP(H1931,'Customers'!A:A,1,FALSE)),"missing customer ","valid")</f>
        <v xml:space="preserve">missing customer </v>
      </c>
      <c r="Q1931" t="str">
        <f t="shared" si="153"/>
        <v>VALID</v>
      </c>
      <c r="R1931" t="str">
        <f t="shared" si="154"/>
        <v>VALID</v>
      </c>
    </row>
    <row r="1932" spans="1:18" x14ac:dyDescent="0.25">
      <c r="A1932" t="s">
        <v>4817</v>
      </c>
      <c r="B1932" s="1">
        <v>44891</v>
      </c>
      <c r="C1932">
        <v>-27089.75</v>
      </c>
      <c r="D1932" t="s">
        <v>826</v>
      </c>
      <c r="E1932" t="s">
        <v>843</v>
      </c>
      <c r="F1932" t="s">
        <v>5</v>
      </c>
      <c r="G1932" t="s">
        <v>28</v>
      </c>
      <c r="H1932" t="s">
        <v>828</v>
      </c>
      <c r="I1932" t="str">
        <f>_xlfn.XLOOKUP(H1932,'Customers'!A1932:A2331,'Customers'!B1932:B2331," ")</f>
        <v xml:space="preserve"> </v>
      </c>
      <c r="J1932" t="s">
        <v>1607</v>
      </c>
      <c r="K1932" t="s">
        <v>4818</v>
      </c>
      <c r="L1932" t="str">
        <f t="shared" si="150"/>
        <v>OK</v>
      </c>
      <c r="M1932" t="str">
        <f t="shared" si="151"/>
        <v>NOT  NULL</v>
      </c>
      <c r="N1932">
        <f t="shared" si="152"/>
        <v>1</v>
      </c>
      <c r="O1932" t="str">
        <f>IF(ISNA(VLOOKUP(J1932,Vendors!A:A,1,FALSE)),"MISSING VENDER","VALID")</f>
        <v>VALID</v>
      </c>
      <c r="P1932" t="str">
        <f>IF(ISNA(VLOOKUP(H1932,'Customers'!A:A,1,FALSE)),"missing customer ","valid")</f>
        <v xml:space="preserve">missing customer </v>
      </c>
      <c r="Q1932" t="str">
        <f t="shared" si="153"/>
        <v>VALID</v>
      </c>
      <c r="R1932" t="str">
        <f t="shared" si="154"/>
        <v>VALID</v>
      </c>
    </row>
    <row r="1933" spans="1:18" x14ac:dyDescent="0.25">
      <c r="A1933" t="s">
        <v>4819</v>
      </c>
      <c r="B1933" s="1">
        <v>44674</v>
      </c>
      <c r="C1933">
        <v>-26665.17</v>
      </c>
      <c r="D1933" t="s">
        <v>826</v>
      </c>
      <c r="E1933" t="s">
        <v>832</v>
      </c>
      <c r="F1933" t="s">
        <v>5</v>
      </c>
      <c r="G1933" t="s">
        <v>28</v>
      </c>
      <c r="H1933" t="s">
        <v>828</v>
      </c>
      <c r="I1933" t="str">
        <f>_xlfn.XLOOKUP(H1933,'Customers'!A1933:A2332,'Customers'!B1933:B2332," ")</f>
        <v xml:space="preserve"> </v>
      </c>
      <c r="J1933" t="s">
        <v>1958</v>
      </c>
      <c r="K1933" t="s">
        <v>4820</v>
      </c>
      <c r="L1933" t="str">
        <f t="shared" si="150"/>
        <v>OK</v>
      </c>
      <c r="M1933" t="str">
        <f t="shared" si="151"/>
        <v>NOT  NULL</v>
      </c>
      <c r="N1933">
        <f t="shared" si="152"/>
        <v>1</v>
      </c>
      <c r="O1933" t="str">
        <f>IF(ISNA(VLOOKUP(J1933,Vendors!A:A,1,FALSE)),"MISSING VENDER","VALID")</f>
        <v>VALID</v>
      </c>
      <c r="P1933" t="str">
        <f>IF(ISNA(VLOOKUP(H1933,'Customers'!A:A,1,FALSE)),"missing customer ","valid")</f>
        <v xml:space="preserve">missing customer </v>
      </c>
      <c r="Q1933" t="str">
        <f t="shared" si="153"/>
        <v>VALID</v>
      </c>
      <c r="R1933" t="str">
        <f t="shared" si="154"/>
        <v>VALID</v>
      </c>
    </row>
    <row r="1934" spans="1:18" x14ac:dyDescent="0.25">
      <c r="A1934" t="s">
        <v>4821</v>
      </c>
      <c r="B1934" s="1">
        <v>44983</v>
      </c>
      <c r="C1934">
        <v>202143.63</v>
      </c>
      <c r="D1934" t="s">
        <v>836</v>
      </c>
      <c r="E1934" t="s">
        <v>837</v>
      </c>
      <c r="F1934" t="s">
        <v>4</v>
      </c>
      <c r="G1934" t="s">
        <v>14</v>
      </c>
      <c r="H1934" t="s">
        <v>163</v>
      </c>
      <c r="I1934" t="str">
        <f>_xlfn.XLOOKUP(H1934,'Customers'!A1934:A2333,'Customers'!B1934:B2333," ")</f>
        <v xml:space="preserve"> </v>
      </c>
      <c r="J1934" t="s">
        <v>828</v>
      </c>
      <c r="K1934" t="s">
        <v>4822</v>
      </c>
      <c r="L1934" t="str">
        <f t="shared" si="150"/>
        <v>OK</v>
      </c>
      <c r="M1934" t="str">
        <f t="shared" si="151"/>
        <v>NOT  NULL</v>
      </c>
      <c r="N1934">
        <f t="shared" si="152"/>
        <v>1</v>
      </c>
      <c r="O1934" t="str">
        <f>IF(ISNA(VLOOKUP(J1934,Vendors!A:A,1,FALSE)),"MISSING VENDER","VALID")</f>
        <v>MISSING VENDER</v>
      </c>
      <c r="P1934" t="str">
        <f>IF(ISNA(VLOOKUP(H1934,'Customers'!A:A,1,FALSE)),"missing customer ","valid")</f>
        <v>valid</v>
      </c>
      <c r="Q1934" t="str">
        <f t="shared" si="153"/>
        <v>VALID</v>
      </c>
      <c r="R1934" t="str">
        <f t="shared" si="154"/>
        <v>VALID</v>
      </c>
    </row>
    <row r="1935" spans="1:18" x14ac:dyDescent="0.25">
      <c r="A1935" t="s">
        <v>4823</v>
      </c>
      <c r="B1935" s="1">
        <v>44969</v>
      </c>
      <c r="C1935">
        <v>71718.12</v>
      </c>
      <c r="D1935" t="s">
        <v>836</v>
      </c>
      <c r="E1935" t="s">
        <v>837</v>
      </c>
      <c r="F1935" t="s">
        <v>5</v>
      </c>
      <c r="G1935" t="s">
        <v>28</v>
      </c>
      <c r="H1935" t="s">
        <v>687</v>
      </c>
      <c r="I1935" t="str">
        <f>_xlfn.XLOOKUP(H1935,'Customers'!A1935:A2334,'Customers'!B1935:B2334," ")</f>
        <v xml:space="preserve"> </v>
      </c>
      <c r="J1935" t="s">
        <v>828</v>
      </c>
      <c r="K1935" t="s">
        <v>4824</v>
      </c>
      <c r="L1935" t="str">
        <f t="shared" si="150"/>
        <v>OK</v>
      </c>
      <c r="M1935" t="str">
        <f t="shared" si="151"/>
        <v>NOT  NULL</v>
      </c>
      <c r="N1935">
        <f t="shared" si="152"/>
        <v>1</v>
      </c>
      <c r="O1935" t="str">
        <f>IF(ISNA(VLOOKUP(J1935,Vendors!A:A,1,FALSE)),"MISSING VENDER","VALID")</f>
        <v>MISSING VENDER</v>
      </c>
      <c r="P1935" t="str">
        <f>IF(ISNA(VLOOKUP(H1935,'Customers'!A:A,1,FALSE)),"missing customer ","valid")</f>
        <v>valid</v>
      </c>
      <c r="Q1935" t="str">
        <f t="shared" si="153"/>
        <v>VALID</v>
      </c>
      <c r="R1935" t="str">
        <f t="shared" si="154"/>
        <v>VALID</v>
      </c>
    </row>
    <row r="1936" spans="1:18" x14ac:dyDescent="0.25">
      <c r="A1936" t="s">
        <v>4825</v>
      </c>
      <c r="B1936" s="1">
        <v>45245</v>
      </c>
      <c r="C1936">
        <v>-41367.480000000003</v>
      </c>
      <c r="D1936" t="s">
        <v>826</v>
      </c>
      <c r="E1936" t="s">
        <v>851</v>
      </c>
      <c r="F1936" t="s">
        <v>5</v>
      </c>
      <c r="G1936" t="s">
        <v>28</v>
      </c>
      <c r="H1936" t="s">
        <v>828</v>
      </c>
      <c r="I1936" t="str">
        <f>_xlfn.XLOOKUP(H1936,'Customers'!A1936:A2335,'Customers'!B1936:B2335," ")</f>
        <v xml:space="preserve"> </v>
      </c>
      <c r="J1936" t="s">
        <v>1143</v>
      </c>
      <c r="K1936" t="s">
        <v>4826</v>
      </c>
      <c r="L1936" t="str">
        <f t="shared" si="150"/>
        <v>OK</v>
      </c>
      <c r="M1936" t="str">
        <f t="shared" si="151"/>
        <v>NOT  NULL</v>
      </c>
      <c r="N1936">
        <f t="shared" si="152"/>
        <v>1</v>
      </c>
      <c r="O1936" t="str">
        <f>IF(ISNA(VLOOKUP(J1936,Vendors!A:A,1,FALSE)),"MISSING VENDER","VALID")</f>
        <v>VALID</v>
      </c>
      <c r="P1936" t="str">
        <f>IF(ISNA(VLOOKUP(H1936,'Customers'!A:A,1,FALSE)),"missing customer ","valid")</f>
        <v xml:space="preserve">missing customer </v>
      </c>
      <c r="Q1936" t="str">
        <f t="shared" si="153"/>
        <v>VALID</v>
      </c>
      <c r="R1936" t="str">
        <f t="shared" si="154"/>
        <v>VALID</v>
      </c>
    </row>
    <row r="1937" spans="1:18" x14ac:dyDescent="0.25">
      <c r="A1937" t="s">
        <v>4827</v>
      </c>
      <c r="B1937" s="1">
        <v>45212</v>
      </c>
      <c r="C1937">
        <v>-23159.43</v>
      </c>
      <c r="D1937" t="s">
        <v>826</v>
      </c>
      <c r="E1937" t="s">
        <v>892</v>
      </c>
      <c r="F1937" t="s">
        <v>3</v>
      </c>
      <c r="G1937" t="s">
        <v>18</v>
      </c>
      <c r="H1937" t="s">
        <v>828</v>
      </c>
      <c r="I1937" t="str">
        <f>_xlfn.XLOOKUP(H1937,'Customers'!A1937:A2336,'Customers'!B1937:B2336," ")</f>
        <v xml:space="preserve"> </v>
      </c>
      <c r="J1937" t="s">
        <v>947</v>
      </c>
      <c r="K1937" t="s">
        <v>4828</v>
      </c>
      <c r="L1937" t="str">
        <f t="shared" si="150"/>
        <v>OK</v>
      </c>
      <c r="M1937" t="str">
        <f t="shared" si="151"/>
        <v>NOT  NULL</v>
      </c>
      <c r="N1937">
        <f t="shared" si="152"/>
        <v>1</v>
      </c>
      <c r="O1937" t="str">
        <f>IF(ISNA(VLOOKUP(J1937,Vendors!A:A,1,FALSE)),"MISSING VENDER","VALID")</f>
        <v>VALID</v>
      </c>
      <c r="P1937" t="str">
        <f>IF(ISNA(VLOOKUP(H1937,'Customers'!A:A,1,FALSE)),"missing customer ","valid")</f>
        <v xml:space="preserve">missing customer </v>
      </c>
      <c r="Q1937" t="str">
        <f t="shared" si="153"/>
        <v>VALID</v>
      </c>
      <c r="R1937" t="str">
        <f t="shared" si="154"/>
        <v>VALID</v>
      </c>
    </row>
    <row r="1938" spans="1:18" x14ac:dyDescent="0.25">
      <c r="A1938" t="s">
        <v>4829</v>
      </c>
      <c r="B1938" s="1">
        <v>44811</v>
      </c>
      <c r="C1938">
        <v>-57258.400000000001</v>
      </c>
      <c r="D1938" t="s">
        <v>826</v>
      </c>
      <c r="E1938" t="s">
        <v>851</v>
      </c>
      <c r="F1938" t="s">
        <v>5</v>
      </c>
      <c r="G1938" t="s">
        <v>25</v>
      </c>
      <c r="H1938" t="s">
        <v>828</v>
      </c>
      <c r="I1938" t="str">
        <f>_xlfn.XLOOKUP(H1938,'Customers'!A1938:A2337,'Customers'!B1938:B2337," ")</f>
        <v xml:space="preserve"> </v>
      </c>
      <c r="J1938" t="s">
        <v>1327</v>
      </c>
      <c r="K1938" t="s">
        <v>4830</v>
      </c>
      <c r="L1938" t="str">
        <f t="shared" si="150"/>
        <v>OK</v>
      </c>
      <c r="M1938" t="str">
        <f t="shared" si="151"/>
        <v>NOT  NULL</v>
      </c>
      <c r="N1938">
        <f t="shared" si="152"/>
        <v>1</v>
      </c>
      <c r="O1938" t="str">
        <f>IF(ISNA(VLOOKUP(J1938,Vendors!A:A,1,FALSE)),"MISSING VENDER","VALID")</f>
        <v>VALID</v>
      </c>
      <c r="P1938" t="str">
        <f>IF(ISNA(VLOOKUP(H1938,'Customers'!A:A,1,FALSE)),"missing customer ","valid")</f>
        <v xml:space="preserve">missing customer </v>
      </c>
      <c r="Q1938" t="str">
        <f t="shared" si="153"/>
        <v>VALID</v>
      </c>
      <c r="R1938" t="str">
        <f t="shared" si="154"/>
        <v>VALID</v>
      </c>
    </row>
    <row r="1939" spans="1:18" x14ac:dyDescent="0.25">
      <c r="A1939" t="s">
        <v>4831</v>
      </c>
      <c r="B1939" s="1">
        <v>44682</v>
      </c>
      <c r="C1939">
        <v>-7062.5</v>
      </c>
      <c r="D1939" t="s">
        <v>826</v>
      </c>
      <c r="E1939" t="s">
        <v>832</v>
      </c>
      <c r="F1939" t="s">
        <v>4</v>
      </c>
      <c r="G1939" t="s">
        <v>14</v>
      </c>
      <c r="H1939" t="s">
        <v>828</v>
      </c>
      <c r="I1939" t="str">
        <f>_xlfn.XLOOKUP(H1939,'Customers'!A1939:A2338,'Customers'!B1939:B2338," ")</f>
        <v xml:space="preserve"> </v>
      </c>
      <c r="J1939" t="s">
        <v>1164</v>
      </c>
      <c r="K1939" t="s">
        <v>4832</v>
      </c>
      <c r="L1939" t="str">
        <f t="shared" si="150"/>
        <v>OK</v>
      </c>
      <c r="M1939" t="str">
        <f t="shared" si="151"/>
        <v>NOT  NULL</v>
      </c>
      <c r="N1939">
        <f t="shared" si="152"/>
        <v>1</v>
      </c>
      <c r="O1939" t="str">
        <f>IF(ISNA(VLOOKUP(J1939,Vendors!A:A,1,FALSE)),"MISSING VENDER","VALID")</f>
        <v>VALID</v>
      </c>
      <c r="P1939" t="str">
        <f>IF(ISNA(VLOOKUP(H1939,'Customers'!A:A,1,FALSE)),"missing customer ","valid")</f>
        <v xml:space="preserve">missing customer </v>
      </c>
      <c r="Q1939" t="str">
        <f t="shared" si="153"/>
        <v>VALID</v>
      </c>
      <c r="R1939" t="str">
        <f t="shared" si="154"/>
        <v>VALID</v>
      </c>
    </row>
    <row r="1940" spans="1:18" x14ac:dyDescent="0.25">
      <c r="A1940" t="s">
        <v>4833</v>
      </c>
      <c r="B1940" s="1">
        <v>45228</v>
      </c>
      <c r="C1940">
        <v>253248.12</v>
      </c>
      <c r="D1940" t="s">
        <v>836</v>
      </c>
      <c r="E1940" t="s">
        <v>837</v>
      </c>
      <c r="F1940" t="s">
        <v>4</v>
      </c>
      <c r="G1940" t="s">
        <v>25</v>
      </c>
      <c r="H1940" t="s">
        <v>511</v>
      </c>
      <c r="I1940" t="str">
        <f>_xlfn.XLOOKUP(H1940,'Customers'!A1940:A2339,'Customers'!B1940:B2339," ")</f>
        <v xml:space="preserve"> </v>
      </c>
      <c r="J1940" t="s">
        <v>828</v>
      </c>
      <c r="K1940" t="s">
        <v>4834</v>
      </c>
      <c r="L1940" t="str">
        <f t="shared" si="150"/>
        <v>OK</v>
      </c>
      <c r="M1940" t="str">
        <f t="shared" si="151"/>
        <v>NOT  NULL</v>
      </c>
      <c r="N1940">
        <f t="shared" si="152"/>
        <v>1</v>
      </c>
      <c r="O1940" t="str">
        <f>IF(ISNA(VLOOKUP(J1940,Vendors!A:A,1,FALSE)),"MISSING VENDER","VALID")</f>
        <v>MISSING VENDER</v>
      </c>
      <c r="P1940" t="str">
        <f>IF(ISNA(VLOOKUP(H1940,'Customers'!A:A,1,FALSE)),"missing customer ","valid")</f>
        <v>valid</v>
      </c>
      <c r="Q1940" t="str">
        <f t="shared" si="153"/>
        <v>VALID</v>
      </c>
      <c r="R1940" t="str">
        <f t="shared" si="154"/>
        <v>VALID</v>
      </c>
    </row>
    <row r="1941" spans="1:18" x14ac:dyDescent="0.25">
      <c r="A1941" t="s">
        <v>4835</v>
      </c>
      <c r="B1941" s="1">
        <v>44868</v>
      </c>
      <c r="C1941">
        <v>-43316.25</v>
      </c>
      <c r="D1941" t="s">
        <v>826</v>
      </c>
      <c r="E1941" t="s">
        <v>827</v>
      </c>
      <c r="F1941" t="s">
        <v>5</v>
      </c>
      <c r="G1941" t="s">
        <v>28</v>
      </c>
      <c r="H1941" t="s">
        <v>828</v>
      </c>
      <c r="I1941" t="str">
        <f>_xlfn.XLOOKUP(H1941,'Customers'!A1941:A2340,'Customers'!B1941:B2340," ")</f>
        <v xml:space="preserve"> </v>
      </c>
      <c r="J1941" t="s">
        <v>1425</v>
      </c>
      <c r="K1941" t="s">
        <v>4836</v>
      </c>
      <c r="L1941" t="str">
        <f t="shared" si="150"/>
        <v>OK</v>
      </c>
      <c r="M1941" t="str">
        <f t="shared" si="151"/>
        <v>NOT  NULL</v>
      </c>
      <c r="N1941">
        <f t="shared" si="152"/>
        <v>1</v>
      </c>
      <c r="O1941" t="str">
        <f>IF(ISNA(VLOOKUP(J1941,Vendors!A:A,1,FALSE)),"MISSING VENDER","VALID")</f>
        <v>VALID</v>
      </c>
      <c r="P1941" t="str">
        <f>IF(ISNA(VLOOKUP(H1941,'Customers'!A:A,1,FALSE)),"missing customer ","valid")</f>
        <v xml:space="preserve">missing customer </v>
      </c>
      <c r="Q1941" t="str">
        <f t="shared" si="153"/>
        <v>VALID</v>
      </c>
      <c r="R1941" t="str">
        <f t="shared" si="154"/>
        <v>VALID</v>
      </c>
    </row>
    <row r="1942" spans="1:18" x14ac:dyDescent="0.25">
      <c r="A1942" t="s">
        <v>4837</v>
      </c>
      <c r="B1942" s="1">
        <v>45183</v>
      </c>
      <c r="C1942">
        <v>126895.85</v>
      </c>
      <c r="D1942" t="s">
        <v>836</v>
      </c>
      <c r="E1942" t="s">
        <v>840</v>
      </c>
      <c r="F1942" t="s">
        <v>4</v>
      </c>
      <c r="G1942" t="s">
        <v>28</v>
      </c>
      <c r="H1942" t="s">
        <v>589</v>
      </c>
      <c r="I1942" t="str">
        <f>_xlfn.XLOOKUP(H1942,'Customers'!A1942:A2341,'Customers'!B1942:B2341," ")</f>
        <v xml:space="preserve"> </v>
      </c>
      <c r="J1942" t="s">
        <v>828</v>
      </c>
      <c r="K1942" t="s">
        <v>4838</v>
      </c>
      <c r="L1942" t="str">
        <f t="shared" si="150"/>
        <v>OK</v>
      </c>
      <c r="M1942" t="str">
        <f t="shared" si="151"/>
        <v>NOT  NULL</v>
      </c>
      <c r="N1942">
        <f t="shared" si="152"/>
        <v>1</v>
      </c>
      <c r="O1942" t="str">
        <f>IF(ISNA(VLOOKUP(J1942,Vendors!A:A,1,FALSE)),"MISSING VENDER","VALID")</f>
        <v>MISSING VENDER</v>
      </c>
      <c r="P1942" t="str">
        <f>IF(ISNA(VLOOKUP(H1942,'Customers'!A:A,1,FALSE)),"missing customer ","valid")</f>
        <v>valid</v>
      </c>
      <c r="Q1942" t="str">
        <f t="shared" si="153"/>
        <v>VALID</v>
      </c>
      <c r="R1942" t="str">
        <f t="shared" si="154"/>
        <v>VALID</v>
      </c>
    </row>
    <row r="1943" spans="1:18" x14ac:dyDescent="0.25">
      <c r="A1943" t="s">
        <v>4839</v>
      </c>
      <c r="B1943" s="1">
        <v>44942</v>
      </c>
      <c r="C1943">
        <v>-64418.06</v>
      </c>
      <c r="D1943" t="s">
        <v>826</v>
      </c>
      <c r="E1943" t="s">
        <v>832</v>
      </c>
      <c r="F1943" t="s">
        <v>4</v>
      </c>
      <c r="G1943" t="s">
        <v>28</v>
      </c>
      <c r="H1943" t="s">
        <v>828</v>
      </c>
      <c r="I1943" t="str">
        <f>_xlfn.XLOOKUP(H1943,'Customers'!A1943:A2342,'Customers'!B1943:B2342," ")</f>
        <v xml:space="preserve"> </v>
      </c>
      <c r="J1943" t="s">
        <v>899</v>
      </c>
      <c r="K1943" t="s">
        <v>4840</v>
      </c>
      <c r="L1943" t="str">
        <f t="shared" si="150"/>
        <v>OK</v>
      </c>
      <c r="M1943" t="str">
        <f t="shared" si="151"/>
        <v>NOT  NULL</v>
      </c>
      <c r="N1943">
        <f t="shared" si="152"/>
        <v>1</v>
      </c>
      <c r="O1943" t="str">
        <f>IF(ISNA(VLOOKUP(J1943,Vendors!A:A,1,FALSE)),"MISSING VENDER","VALID")</f>
        <v>VALID</v>
      </c>
      <c r="P1943" t="str">
        <f>IF(ISNA(VLOOKUP(H1943,'Customers'!A:A,1,FALSE)),"missing customer ","valid")</f>
        <v xml:space="preserve">missing customer </v>
      </c>
      <c r="Q1943" t="str">
        <f t="shared" si="153"/>
        <v>VALID</v>
      </c>
      <c r="R1943" t="str">
        <f t="shared" si="154"/>
        <v>VALID</v>
      </c>
    </row>
    <row r="1944" spans="1:18" x14ac:dyDescent="0.25">
      <c r="A1944" t="s">
        <v>4841</v>
      </c>
      <c r="B1944" s="1">
        <v>44577</v>
      </c>
      <c r="C1944">
        <v>111808.57</v>
      </c>
      <c r="D1944" t="s">
        <v>836</v>
      </c>
      <c r="E1944" t="s">
        <v>840</v>
      </c>
      <c r="F1944" t="s">
        <v>3</v>
      </c>
      <c r="G1944" t="s">
        <v>14</v>
      </c>
      <c r="H1944" t="s">
        <v>539</v>
      </c>
      <c r="I1944" t="str">
        <f>_xlfn.XLOOKUP(H1944,'Customers'!A1944:A2343,'Customers'!B1944:B2343," ")</f>
        <v xml:space="preserve"> </v>
      </c>
      <c r="J1944" t="s">
        <v>828</v>
      </c>
      <c r="K1944" t="s">
        <v>4842</v>
      </c>
      <c r="L1944" t="str">
        <f t="shared" si="150"/>
        <v>OK</v>
      </c>
      <c r="M1944" t="str">
        <f t="shared" si="151"/>
        <v>NOT  NULL</v>
      </c>
      <c r="N1944">
        <f t="shared" si="152"/>
        <v>1</v>
      </c>
      <c r="O1944" t="str">
        <f>IF(ISNA(VLOOKUP(J1944,Vendors!A:A,1,FALSE)),"MISSING VENDER","VALID")</f>
        <v>MISSING VENDER</v>
      </c>
      <c r="P1944" t="str">
        <f>IF(ISNA(VLOOKUP(H1944,'Customers'!A:A,1,FALSE)),"missing customer ","valid")</f>
        <v>valid</v>
      </c>
      <c r="Q1944" t="str">
        <f t="shared" si="153"/>
        <v>VALID</v>
      </c>
      <c r="R1944" t="str">
        <f t="shared" si="154"/>
        <v>VALID</v>
      </c>
    </row>
    <row r="1945" spans="1:18" x14ac:dyDescent="0.25">
      <c r="A1945" t="s">
        <v>4843</v>
      </c>
      <c r="B1945" s="1">
        <v>44986</v>
      </c>
      <c r="C1945">
        <v>-61190.37</v>
      </c>
      <c r="D1945" t="s">
        <v>826</v>
      </c>
      <c r="E1945" t="s">
        <v>851</v>
      </c>
      <c r="F1945" t="s">
        <v>3</v>
      </c>
      <c r="G1945" t="s">
        <v>25</v>
      </c>
      <c r="H1945" t="s">
        <v>828</v>
      </c>
      <c r="I1945" t="str">
        <f>_xlfn.XLOOKUP(H1945,'Customers'!A1945:A2344,'Customers'!B1945:B2344," ")</f>
        <v xml:space="preserve"> </v>
      </c>
      <c r="J1945" t="s">
        <v>1430</v>
      </c>
      <c r="K1945" t="s">
        <v>4844</v>
      </c>
      <c r="L1945" t="str">
        <f t="shared" si="150"/>
        <v>OK</v>
      </c>
      <c r="M1945" t="str">
        <f t="shared" si="151"/>
        <v>NOT  NULL</v>
      </c>
      <c r="N1945">
        <f t="shared" si="152"/>
        <v>1</v>
      </c>
      <c r="O1945" t="str">
        <f>IF(ISNA(VLOOKUP(J1945,Vendors!A:A,1,FALSE)),"MISSING VENDER","VALID")</f>
        <v>VALID</v>
      </c>
      <c r="P1945" t="str">
        <f>IF(ISNA(VLOOKUP(H1945,'Customers'!A:A,1,FALSE)),"missing customer ","valid")</f>
        <v xml:space="preserve">missing customer </v>
      </c>
      <c r="Q1945" t="str">
        <f t="shared" si="153"/>
        <v>VALID</v>
      </c>
      <c r="R1945" t="str">
        <f t="shared" si="154"/>
        <v>VALID</v>
      </c>
    </row>
    <row r="1946" spans="1:18" x14ac:dyDescent="0.25">
      <c r="A1946" t="s">
        <v>4845</v>
      </c>
      <c r="B1946" s="1">
        <v>44682</v>
      </c>
      <c r="C1946">
        <v>139914.75</v>
      </c>
      <c r="D1946" t="s">
        <v>836</v>
      </c>
      <c r="E1946" t="s">
        <v>855</v>
      </c>
      <c r="F1946" t="s">
        <v>4</v>
      </c>
      <c r="G1946" t="s">
        <v>25</v>
      </c>
      <c r="H1946" t="s">
        <v>47</v>
      </c>
      <c r="I1946" t="str">
        <f>_xlfn.XLOOKUP(H1946,'Customers'!A1946:A2345,'Customers'!B1946:B2345," ")</f>
        <v xml:space="preserve"> </v>
      </c>
      <c r="J1946" t="s">
        <v>828</v>
      </c>
      <c r="K1946" t="s">
        <v>4846</v>
      </c>
      <c r="L1946" t="str">
        <f t="shared" si="150"/>
        <v>OK</v>
      </c>
      <c r="M1946" t="str">
        <f t="shared" si="151"/>
        <v>NOT  NULL</v>
      </c>
      <c r="N1946">
        <f t="shared" si="152"/>
        <v>1</v>
      </c>
      <c r="O1946" t="str">
        <f>IF(ISNA(VLOOKUP(J1946,Vendors!A:A,1,FALSE)),"MISSING VENDER","VALID")</f>
        <v>MISSING VENDER</v>
      </c>
      <c r="P1946" t="str">
        <f>IF(ISNA(VLOOKUP(H1946,'Customers'!A:A,1,FALSE)),"missing customer ","valid")</f>
        <v>valid</v>
      </c>
      <c r="Q1946" t="str">
        <f t="shared" si="153"/>
        <v>VALID</v>
      </c>
      <c r="R1946" t="str">
        <f t="shared" si="154"/>
        <v>VALID</v>
      </c>
    </row>
    <row r="1947" spans="1:18" x14ac:dyDescent="0.25">
      <c r="A1947" t="s">
        <v>4847</v>
      </c>
      <c r="B1947" s="1">
        <v>45225</v>
      </c>
      <c r="C1947">
        <v>127863.95</v>
      </c>
      <c r="D1947" t="s">
        <v>836</v>
      </c>
      <c r="E1947" t="s">
        <v>837</v>
      </c>
      <c r="F1947" t="s">
        <v>3</v>
      </c>
      <c r="G1947" t="s">
        <v>28</v>
      </c>
      <c r="H1947" t="s">
        <v>155</v>
      </c>
      <c r="I1947" t="str">
        <f>_xlfn.XLOOKUP(H1947,'Customers'!A1947:A2346,'Customers'!B1947:B2346," ")</f>
        <v xml:space="preserve"> </v>
      </c>
      <c r="J1947" t="s">
        <v>828</v>
      </c>
      <c r="K1947" t="s">
        <v>4848</v>
      </c>
      <c r="L1947" t="str">
        <f t="shared" si="150"/>
        <v>OK</v>
      </c>
      <c r="M1947" t="str">
        <f t="shared" si="151"/>
        <v>NOT  NULL</v>
      </c>
      <c r="N1947">
        <f t="shared" si="152"/>
        <v>1</v>
      </c>
      <c r="O1947" t="str">
        <f>IF(ISNA(VLOOKUP(J1947,Vendors!A:A,1,FALSE)),"MISSING VENDER","VALID")</f>
        <v>MISSING VENDER</v>
      </c>
      <c r="P1947" t="str">
        <f>IF(ISNA(VLOOKUP(H1947,'Customers'!A:A,1,FALSE)),"missing customer ","valid")</f>
        <v>valid</v>
      </c>
      <c r="Q1947" t="str">
        <f t="shared" si="153"/>
        <v>VALID</v>
      </c>
      <c r="R1947" t="str">
        <f t="shared" si="154"/>
        <v>VALID</v>
      </c>
    </row>
    <row r="1948" spans="1:18" x14ac:dyDescent="0.25">
      <c r="A1948" t="s">
        <v>4849</v>
      </c>
      <c r="B1948" s="1">
        <v>45271</v>
      </c>
      <c r="C1948">
        <v>-52630.98</v>
      </c>
      <c r="D1948" t="s">
        <v>826</v>
      </c>
      <c r="E1948" t="s">
        <v>851</v>
      </c>
      <c r="F1948" t="s">
        <v>5</v>
      </c>
      <c r="G1948" t="s">
        <v>18</v>
      </c>
      <c r="H1948" t="s">
        <v>828</v>
      </c>
      <c r="I1948" t="str">
        <f>_xlfn.XLOOKUP(H1948,'Customers'!A1948:A2347,'Customers'!B1948:B2347," ")</f>
        <v xml:space="preserve"> </v>
      </c>
      <c r="J1948" t="s">
        <v>1607</v>
      </c>
      <c r="K1948" t="s">
        <v>4850</v>
      </c>
      <c r="L1948" t="str">
        <f t="shared" si="150"/>
        <v>OK</v>
      </c>
      <c r="M1948" t="str">
        <f t="shared" si="151"/>
        <v>NOT  NULL</v>
      </c>
      <c r="N1948">
        <f t="shared" si="152"/>
        <v>1</v>
      </c>
      <c r="O1948" t="str">
        <f>IF(ISNA(VLOOKUP(J1948,Vendors!A:A,1,FALSE)),"MISSING VENDER","VALID")</f>
        <v>VALID</v>
      </c>
      <c r="P1948" t="str">
        <f>IF(ISNA(VLOOKUP(H1948,'Customers'!A:A,1,FALSE)),"missing customer ","valid")</f>
        <v xml:space="preserve">missing customer </v>
      </c>
      <c r="Q1948" t="str">
        <f t="shared" si="153"/>
        <v>VALID</v>
      </c>
      <c r="R1948" t="str">
        <f t="shared" si="154"/>
        <v>VALID</v>
      </c>
    </row>
    <row r="1949" spans="1:18" x14ac:dyDescent="0.25">
      <c r="A1949" t="s">
        <v>4851</v>
      </c>
      <c r="B1949" s="1">
        <v>45035</v>
      </c>
      <c r="C1949">
        <v>164480.06</v>
      </c>
      <c r="D1949" t="s">
        <v>836</v>
      </c>
      <c r="E1949" t="s">
        <v>837</v>
      </c>
      <c r="F1949" t="s">
        <v>4</v>
      </c>
      <c r="G1949" t="s">
        <v>14</v>
      </c>
      <c r="H1949" t="s">
        <v>595</v>
      </c>
      <c r="I1949" t="str">
        <f>_xlfn.XLOOKUP(H1949,'Customers'!A1949:A2348,'Customers'!B1949:B2348," ")</f>
        <v xml:space="preserve"> </v>
      </c>
      <c r="J1949" t="s">
        <v>828</v>
      </c>
      <c r="K1949" t="s">
        <v>4852</v>
      </c>
      <c r="L1949" t="str">
        <f t="shared" si="150"/>
        <v>OK</v>
      </c>
      <c r="M1949" t="str">
        <f t="shared" si="151"/>
        <v>NOT  NULL</v>
      </c>
      <c r="N1949">
        <f t="shared" si="152"/>
        <v>1</v>
      </c>
      <c r="O1949" t="str">
        <f>IF(ISNA(VLOOKUP(J1949,Vendors!A:A,1,FALSE)),"MISSING VENDER","VALID")</f>
        <v>MISSING VENDER</v>
      </c>
      <c r="P1949" t="str">
        <f>IF(ISNA(VLOOKUP(H1949,'Customers'!A:A,1,FALSE)),"missing customer ","valid")</f>
        <v>valid</v>
      </c>
      <c r="Q1949" t="str">
        <f t="shared" si="153"/>
        <v>VALID</v>
      </c>
      <c r="R1949" t="str">
        <f t="shared" si="154"/>
        <v>VALID</v>
      </c>
    </row>
    <row r="1950" spans="1:18" x14ac:dyDescent="0.25">
      <c r="A1950" t="s">
        <v>4853</v>
      </c>
      <c r="B1950" s="1">
        <v>44844</v>
      </c>
      <c r="C1950">
        <v>-48578.63</v>
      </c>
      <c r="D1950" t="s">
        <v>826</v>
      </c>
      <c r="E1950" t="s">
        <v>892</v>
      </c>
      <c r="F1950" t="s">
        <v>4</v>
      </c>
      <c r="G1950" t="s">
        <v>28</v>
      </c>
      <c r="H1950" t="s">
        <v>828</v>
      </c>
      <c r="I1950" t="str">
        <f>_xlfn.XLOOKUP(H1950,'Customers'!A1950:A2349,'Customers'!B1950:B2349," ")</f>
        <v xml:space="preserve"> </v>
      </c>
      <c r="J1950" t="s">
        <v>1154</v>
      </c>
      <c r="K1950" t="s">
        <v>4854</v>
      </c>
      <c r="L1950" t="str">
        <f t="shared" si="150"/>
        <v>OK</v>
      </c>
      <c r="M1950" t="str">
        <f t="shared" si="151"/>
        <v>NOT  NULL</v>
      </c>
      <c r="N1950">
        <f t="shared" si="152"/>
        <v>1</v>
      </c>
      <c r="O1950" t="str">
        <f>IF(ISNA(VLOOKUP(J1950,Vendors!A:A,1,FALSE)),"MISSING VENDER","VALID")</f>
        <v>VALID</v>
      </c>
      <c r="P1950" t="str">
        <f>IF(ISNA(VLOOKUP(H1950,'Customers'!A:A,1,FALSE)),"missing customer ","valid")</f>
        <v xml:space="preserve">missing customer </v>
      </c>
      <c r="Q1950" t="str">
        <f t="shared" si="153"/>
        <v>VALID</v>
      </c>
      <c r="R1950" t="str">
        <f t="shared" si="154"/>
        <v>VALID</v>
      </c>
    </row>
    <row r="1951" spans="1:18" x14ac:dyDescent="0.25">
      <c r="A1951" t="s">
        <v>4855</v>
      </c>
      <c r="B1951" s="1">
        <v>45001</v>
      </c>
      <c r="C1951">
        <v>234062.33</v>
      </c>
      <c r="D1951" t="s">
        <v>836</v>
      </c>
      <c r="E1951" t="s">
        <v>840</v>
      </c>
      <c r="F1951" t="s">
        <v>5</v>
      </c>
      <c r="G1951" t="s">
        <v>28</v>
      </c>
      <c r="H1951" t="s">
        <v>251</v>
      </c>
      <c r="I1951" t="str">
        <f>_xlfn.XLOOKUP(H1951,'Customers'!A1951:A2350,'Customers'!B1951:B2350," ")</f>
        <v xml:space="preserve"> </v>
      </c>
      <c r="J1951" t="s">
        <v>828</v>
      </c>
      <c r="K1951" t="s">
        <v>4856</v>
      </c>
      <c r="L1951" t="str">
        <f t="shared" si="150"/>
        <v>OK</v>
      </c>
      <c r="M1951" t="str">
        <f t="shared" si="151"/>
        <v>NOT  NULL</v>
      </c>
      <c r="N1951">
        <f t="shared" si="152"/>
        <v>1</v>
      </c>
      <c r="O1951" t="str">
        <f>IF(ISNA(VLOOKUP(J1951,Vendors!A:A,1,FALSE)),"MISSING VENDER","VALID")</f>
        <v>MISSING VENDER</v>
      </c>
      <c r="P1951" t="str">
        <f>IF(ISNA(VLOOKUP(H1951,'Customers'!A:A,1,FALSE)),"missing customer ","valid")</f>
        <v>valid</v>
      </c>
      <c r="Q1951" t="str">
        <f t="shared" si="153"/>
        <v>VALID</v>
      </c>
      <c r="R1951" t="str">
        <f t="shared" si="154"/>
        <v>VALID</v>
      </c>
    </row>
    <row r="1952" spans="1:18" x14ac:dyDescent="0.25">
      <c r="A1952" t="s">
        <v>4857</v>
      </c>
      <c r="B1952" s="1">
        <v>44611</v>
      </c>
      <c r="C1952">
        <v>158059.59</v>
      </c>
      <c r="D1952" t="s">
        <v>836</v>
      </c>
      <c r="E1952" t="s">
        <v>837</v>
      </c>
      <c r="F1952" t="s">
        <v>5</v>
      </c>
      <c r="G1952" t="s">
        <v>25</v>
      </c>
      <c r="H1952" t="s">
        <v>585</v>
      </c>
      <c r="I1952" t="str">
        <f>_xlfn.XLOOKUP(H1952,'Customers'!A1952:A2351,'Customers'!B1952:B2351," ")</f>
        <v xml:space="preserve"> </v>
      </c>
      <c r="J1952" t="s">
        <v>828</v>
      </c>
      <c r="K1952" t="s">
        <v>4858</v>
      </c>
      <c r="L1952" t="str">
        <f t="shared" si="150"/>
        <v>OK</v>
      </c>
      <c r="M1952" t="str">
        <f t="shared" si="151"/>
        <v>NOT  NULL</v>
      </c>
      <c r="N1952">
        <f t="shared" si="152"/>
        <v>1</v>
      </c>
      <c r="O1952" t="str">
        <f>IF(ISNA(VLOOKUP(J1952,Vendors!A:A,1,FALSE)),"MISSING VENDER","VALID")</f>
        <v>MISSING VENDER</v>
      </c>
      <c r="P1952" t="str">
        <f>IF(ISNA(VLOOKUP(H1952,'Customers'!A:A,1,FALSE)),"missing customer ","valid")</f>
        <v>valid</v>
      </c>
      <c r="Q1952" t="str">
        <f t="shared" si="153"/>
        <v>VALID</v>
      </c>
      <c r="R1952" t="str">
        <f t="shared" si="154"/>
        <v>VALID</v>
      </c>
    </row>
    <row r="1953" spans="1:18" x14ac:dyDescent="0.25">
      <c r="A1953" t="s">
        <v>4859</v>
      </c>
      <c r="B1953" s="1">
        <v>45221</v>
      </c>
      <c r="C1953">
        <v>180639.68</v>
      </c>
      <c r="D1953" t="s">
        <v>836</v>
      </c>
      <c r="E1953" t="s">
        <v>837</v>
      </c>
      <c r="F1953" t="s">
        <v>4</v>
      </c>
      <c r="G1953" t="s">
        <v>28</v>
      </c>
      <c r="H1953" t="s">
        <v>459</v>
      </c>
      <c r="I1953" t="str">
        <f>_xlfn.XLOOKUP(H1953,'Customers'!A1953:A2352,'Customers'!B1953:B2352," ")</f>
        <v xml:space="preserve"> </v>
      </c>
      <c r="J1953" t="s">
        <v>828</v>
      </c>
      <c r="K1953" t="s">
        <v>4860</v>
      </c>
      <c r="L1953" t="str">
        <f t="shared" si="150"/>
        <v>OK</v>
      </c>
      <c r="M1953" t="str">
        <f t="shared" si="151"/>
        <v>NOT  NULL</v>
      </c>
      <c r="N1953">
        <f t="shared" si="152"/>
        <v>1</v>
      </c>
      <c r="O1953" t="str">
        <f>IF(ISNA(VLOOKUP(J1953,Vendors!A:A,1,FALSE)),"MISSING VENDER","VALID")</f>
        <v>MISSING VENDER</v>
      </c>
      <c r="P1953" t="str">
        <f>IF(ISNA(VLOOKUP(H1953,'Customers'!A:A,1,FALSE)),"missing customer ","valid")</f>
        <v>valid</v>
      </c>
      <c r="Q1953" t="str">
        <f t="shared" si="153"/>
        <v>VALID</v>
      </c>
      <c r="R1953" t="str">
        <f t="shared" si="154"/>
        <v>VALID</v>
      </c>
    </row>
    <row r="1954" spans="1:18" x14ac:dyDescent="0.25">
      <c r="A1954" t="s">
        <v>4861</v>
      </c>
      <c r="B1954" s="1">
        <v>44939</v>
      </c>
      <c r="C1954">
        <v>-35351.769999999997</v>
      </c>
      <c r="D1954" t="s">
        <v>826</v>
      </c>
      <c r="E1954" t="s">
        <v>832</v>
      </c>
      <c r="F1954" t="s">
        <v>5</v>
      </c>
      <c r="G1954" t="s">
        <v>18</v>
      </c>
      <c r="H1954" t="s">
        <v>828</v>
      </c>
      <c r="I1954" t="str">
        <f>_xlfn.XLOOKUP(H1954,'Customers'!A1954:A2353,'Customers'!B1954:B2353," ")</f>
        <v xml:space="preserve"> </v>
      </c>
      <c r="J1954" t="s">
        <v>1345</v>
      </c>
      <c r="K1954" t="s">
        <v>4862</v>
      </c>
      <c r="L1954" t="str">
        <f t="shared" si="150"/>
        <v>OK</v>
      </c>
      <c r="M1954" t="str">
        <f t="shared" si="151"/>
        <v>NOT  NULL</v>
      </c>
      <c r="N1954">
        <f t="shared" si="152"/>
        <v>1</v>
      </c>
      <c r="O1954" t="str">
        <f>IF(ISNA(VLOOKUP(J1954,Vendors!A:A,1,FALSE)),"MISSING VENDER","VALID")</f>
        <v>VALID</v>
      </c>
      <c r="P1954" t="str">
        <f>IF(ISNA(VLOOKUP(H1954,'Customers'!A:A,1,FALSE)),"missing customer ","valid")</f>
        <v xml:space="preserve">missing customer </v>
      </c>
      <c r="Q1954" t="str">
        <f t="shared" si="153"/>
        <v>VALID</v>
      </c>
      <c r="R1954" t="str">
        <f t="shared" si="154"/>
        <v>VALID</v>
      </c>
    </row>
    <row r="1955" spans="1:18" x14ac:dyDescent="0.25">
      <c r="A1955" t="s">
        <v>4863</v>
      </c>
      <c r="B1955" s="1">
        <v>44860</v>
      </c>
      <c r="C1955">
        <v>69718.05</v>
      </c>
      <c r="D1955" t="s">
        <v>836</v>
      </c>
      <c r="E1955" t="s">
        <v>840</v>
      </c>
      <c r="F1955" t="s">
        <v>5</v>
      </c>
      <c r="G1955" t="s">
        <v>25</v>
      </c>
      <c r="H1955" t="s">
        <v>467</v>
      </c>
      <c r="I1955" t="str">
        <f>_xlfn.XLOOKUP(H1955,'Customers'!A1955:A2354,'Customers'!B1955:B2354," ")</f>
        <v xml:space="preserve"> </v>
      </c>
      <c r="J1955" t="s">
        <v>828</v>
      </c>
      <c r="K1955" t="s">
        <v>4864</v>
      </c>
      <c r="L1955" t="str">
        <f t="shared" si="150"/>
        <v>OK</v>
      </c>
      <c r="M1955" t="str">
        <f t="shared" si="151"/>
        <v>NOT  NULL</v>
      </c>
      <c r="N1955">
        <f t="shared" si="152"/>
        <v>1</v>
      </c>
      <c r="O1955" t="str">
        <f>IF(ISNA(VLOOKUP(J1955,Vendors!A:A,1,FALSE)),"MISSING VENDER","VALID")</f>
        <v>MISSING VENDER</v>
      </c>
      <c r="P1955" t="str">
        <f>IF(ISNA(VLOOKUP(H1955,'Customers'!A:A,1,FALSE)),"missing customer ","valid")</f>
        <v>valid</v>
      </c>
      <c r="Q1955" t="str">
        <f t="shared" si="153"/>
        <v>VALID</v>
      </c>
      <c r="R1955" t="str">
        <f t="shared" si="154"/>
        <v>VALID</v>
      </c>
    </row>
    <row r="1956" spans="1:18" x14ac:dyDescent="0.25">
      <c r="A1956" t="s">
        <v>4865</v>
      </c>
      <c r="B1956" s="1">
        <v>44808</v>
      </c>
      <c r="C1956">
        <v>236679.3</v>
      </c>
      <c r="D1956" t="s">
        <v>836</v>
      </c>
      <c r="E1956" t="s">
        <v>840</v>
      </c>
      <c r="F1956" t="s">
        <v>3</v>
      </c>
      <c r="G1956" t="s">
        <v>18</v>
      </c>
      <c r="H1956" t="s">
        <v>409</v>
      </c>
      <c r="I1956" t="str">
        <f>_xlfn.XLOOKUP(H1956,'Customers'!A1956:A2355,'Customers'!B1956:B2355," ")</f>
        <v xml:space="preserve"> </v>
      </c>
      <c r="J1956" t="s">
        <v>828</v>
      </c>
      <c r="K1956" t="s">
        <v>4866</v>
      </c>
      <c r="L1956" t="str">
        <f t="shared" si="150"/>
        <v>OK</v>
      </c>
      <c r="M1956" t="str">
        <f t="shared" si="151"/>
        <v>NOT  NULL</v>
      </c>
      <c r="N1956">
        <f t="shared" si="152"/>
        <v>1</v>
      </c>
      <c r="O1956" t="str">
        <f>IF(ISNA(VLOOKUP(J1956,Vendors!A:A,1,FALSE)),"MISSING VENDER","VALID")</f>
        <v>MISSING VENDER</v>
      </c>
      <c r="P1956" t="str">
        <f>IF(ISNA(VLOOKUP(H1956,'Customers'!A:A,1,FALSE)),"missing customer ","valid")</f>
        <v>valid</v>
      </c>
      <c r="Q1956" t="str">
        <f t="shared" si="153"/>
        <v>VALID</v>
      </c>
      <c r="R1956" t="str">
        <f t="shared" si="154"/>
        <v>VALID</v>
      </c>
    </row>
    <row r="1957" spans="1:18" x14ac:dyDescent="0.25">
      <c r="A1957" t="s">
        <v>4867</v>
      </c>
      <c r="B1957" s="1">
        <v>44969</v>
      </c>
      <c r="C1957">
        <v>210507.03</v>
      </c>
      <c r="D1957" t="s">
        <v>836</v>
      </c>
      <c r="E1957" t="s">
        <v>855</v>
      </c>
      <c r="F1957" t="s">
        <v>4</v>
      </c>
      <c r="G1957" t="s">
        <v>18</v>
      </c>
      <c r="H1957" t="s">
        <v>357</v>
      </c>
      <c r="I1957" t="str">
        <f>_xlfn.XLOOKUP(H1957,'Customers'!A1957:A2356,'Customers'!B1957:B2356," ")</f>
        <v xml:space="preserve"> </v>
      </c>
      <c r="J1957" t="s">
        <v>828</v>
      </c>
      <c r="K1957" t="s">
        <v>4868</v>
      </c>
      <c r="L1957" t="str">
        <f t="shared" si="150"/>
        <v>OK</v>
      </c>
      <c r="M1957" t="str">
        <f t="shared" si="151"/>
        <v>NOT  NULL</v>
      </c>
      <c r="N1957">
        <f t="shared" si="152"/>
        <v>1</v>
      </c>
      <c r="O1957" t="str">
        <f>IF(ISNA(VLOOKUP(J1957,Vendors!A:A,1,FALSE)),"MISSING VENDER","VALID")</f>
        <v>MISSING VENDER</v>
      </c>
      <c r="P1957" t="str">
        <f>IF(ISNA(VLOOKUP(H1957,'Customers'!A:A,1,FALSE)),"missing customer ","valid")</f>
        <v>valid</v>
      </c>
      <c r="Q1957" t="str">
        <f t="shared" si="153"/>
        <v>VALID</v>
      </c>
      <c r="R1957" t="str">
        <f t="shared" si="154"/>
        <v>VALID</v>
      </c>
    </row>
    <row r="1958" spans="1:18" x14ac:dyDescent="0.25">
      <c r="A1958" t="s">
        <v>4869</v>
      </c>
      <c r="B1958" s="1">
        <v>44824</v>
      </c>
      <c r="C1958">
        <v>-37612.639999999999</v>
      </c>
      <c r="D1958" t="s">
        <v>826</v>
      </c>
      <c r="E1958" t="s">
        <v>865</v>
      </c>
      <c r="F1958" t="s">
        <v>5</v>
      </c>
      <c r="G1958" t="s">
        <v>28</v>
      </c>
      <c r="H1958" t="s">
        <v>828</v>
      </c>
      <c r="I1958" t="str">
        <f>_xlfn.XLOOKUP(H1958,'Customers'!A1958:A2357,'Customers'!B1958:B2357," ")</f>
        <v xml:space="preserve"> </v>
      </c>
      <c r="J1958" t="s">
        <v>1348</v>
      </c>
      <c r="K1958" t="s">
        <v>4870</v>
      </c>
      <c r="L1958" t="str">
        <f t="shared" si="150"/>
        <v>OK</v>
      </c>
      <c r="M1958" t="str">
        <f t="shared" si="151"/>
        <v>NOT  NULL</v>
      </c>
      <c r="N1958">
        <f t="shared" si="152"/>
        <v>1</v>
      </c>
      <c r="O1958" t="str">
        <f>IF(ISNA(VLOOKUP(J1958,Vendors!A:A,1,FALSE)),"MISSING VENDER","VALID")</f>
        <v>VALID</v>
      </c>
      <c r="P1958" t="str">
        <f>IF(ISNA(VLOOKUP(H1958,'Customers'!A:A,1,FALSE)),"missing customer ","valid")</f>
        <v xml:space="preserve">missing customer </v>
      </c>
      <c r="Q1958" t="str">
        <f t="shared" si="153"/>
        <v>VALID</v>
      </c>
      <c r="R1958" t="str">
        <f t="shared" si="154"/>
        <v>VALID</v>
      </c>
    </row>
    <row r="1959" spans="1:18" x14ac:dyDescent="0.25">
      <c r="A1959" t="s">
        <v>4871</v>
      </c>
      <c r="B1959" s="1">
        <v>45165</v>
      </c>
      <c r="C1959">
        <v>129587.41</v>
      </c>
      <c r="D1959" t="s">
        <v>836</v>
      </c>
      <c r="E1959" t="s">
        <v>840</v>
      </c>
      <c r="F1959" t="s">
        <v>5</v>
      </c>
      <c r="G1959" t="s">
        <v>28</v>
      </c>
      <c r="H1959" t="s">
        <v>377</v>
      </c>
      <c r="I1959" t="str">
        <f>_xlfn.XLOOKUP(H1959,'Customers'!A1959:A2358,'Customers'!B1959:B2358," ")</f>
        <v xml:space="preserve"> </v>
      </c>
      <c r="J1959" t="s">
        <v>828</v>
      </c>
      <c r="K1959" t="s">
        <v>4872</v>
      </c>
      <c r="L1959" t="str">
        <f t="shared" si="150"/>
        <v>OK</v>
      </c>
      <c r="M1959" t="str">
        <f t="shared" si="151"/>
        <v>NOT  NULL</v>
      </c>
      <c r="N1959">
        <f t="shared" si="152"/>
        <v>1</v>
      </c>
      <c r="O1959" t="str">
        <f>IF(ISNA(VLOOKUP(J1959,Vendors!A:A,1,FALSE)),"MISSING VENDER","VALID")</f>
        <v>MISSING VENDER</v>
      </c>
      <c r="P1959" t="str">
        <f>IF(ISNA(VLOOKUP(H1959,'Customers'!A:A,1,FALSE)),"missing customer ","valid")</f>
        <v>valid</v>
      </c>
      <c r="Q1959" t="str">
        <f t="shared" si="153"/>
        <v>VALID</v>
      </c>
      <c r="R1959" t="str">
        <f t="shared" si="154"/>
        <v>VALID</v>
      </c>
    </row>
    <row r="1960" spans="1:18" x14ac:dyDescent="0.25">
      <c r="A1960" t="s">
        <v>4873</v>
      </c>
      <c r="B1960" s="1">
        <v>45030</v>
      </c>
      <c r="C1960">
        <v>151253.14000000001</v>
      </c>
      <c r="D1960" t="s">
        <v>836</v>
      </c>
      <c r="E1960" t="s">
        <v>840</v>
      </c>
      <c r="F1960" t="s">
        <v>3</v>
      </c>
      <c r="G1960" t="s">
        <v>25</v>
      </c>
      <c r="H1960" t="s">
        <v>725</v>
      </c>
      <c r="I1960" t="str">
        <f>_xlfn.XLOOKUP(H1960,'Customers'!A1960:A2359,'Customers'!B1960:B2359," ")</f>
        <v xml:space="preserve"> </v>
      </c>
      <c r="J1960" t="s">
        <v>828</v>
      </c>
      <c r="K1960" t="s">
        <v>4874</v>
      </c>
      <c r="L1960" t="str">
        <f t="shared" si="150"/>
        <v>OK</v>
      </c>
      <c r="M1960" t="str">
        <f t="shared" si="151"/>
        <v>NOT  NULL</v>
      </c>
      <c r="N1960">
        <f t="shared" si="152"/>
        <v>1</v>
      </c>
      <c r="O1960" t="str">
        <f>IF(ISNA(VLOOKUP(J1960,Vendors!A:A,1,FALSE)),"MISSING VENDER","VALID")</f>
        <v>MISSING VENDER</v>
      </c>
      <c r="P1960" t="str">
        <f>IF(ISNA(VLOOKUP(H1960,'Customers'!A:A,1,FALSE)),"missing customer ","valid")</f>
        <v>valid</v>
      </c>
      <c r="Q1960" t="str">
        <f t="shared" si="153"/>
        <v>VALID</v>
      </c>
      <c r="R1960" t="str">
        <f t="shared" si="154"/>
        <v>VALID</v>
      </c>
    </row>
    <row r="1961" spans="1:18" x14ac:dyDescent="0.25">
      <c r="A1961" t="s">
        <v>4875</v>
      </c>
      <c r="B1961" s="1">
        <v>44803</v>
      </c>
      <c r="C1961">
        <v>-29467</v>
      </c>
      <c r="D1961" t="s">
        <v>826</v>
      </c>
      <c r="E1961" t="s">
        <v>832</v>
      </c>
      <c r="F1961" t="s">
        <v>5</v>
      </c>
      <c r="G1961" t="s">
        <v>18</v>
      </c>
      <c r="H1961" t="s">
        <v>828</v>
      </c>
      <c r="I1961" t="str">
        <f>_xlfn.XLOOKUP(H1961,'Customers'!A1961:A2360,'Customers'!B1961:B2360," ")</f>
        <v xml:space="preserve"> </v>
      </c>
      <c r="J1961" t="s">
        <v>866</v>
      </c>
      <c r="K1961" t="s">
        <v>4876</v>
      </c>
      <c r="L1961" t="str">
        <f t="shared" si="150"/>
        <v>OK</v>
      </c>
      <c r="M1961" t="str">
        <f t="shared" si="151"/>
        <v>NOT  NULL</v>
      </c>
      <c r="N1961">
        <f t="shared" si="152"/>
        <v>1</v>
      </c>
      <c r="O1961" t="str">
        <f>IF(ISNA(VLOOKUP(J1961,Vendors!A:A,1,FALSE)),"MISSING VENDER","VALID")</f>
        <v>VALID</v>
      </c>
      <c r="P1961" t="str">
        <f>IF(ISNA(VLOOKUP(H1961,'Customers'!A:A,1,FALSE)),"missing customer ","valid")</f>
        <v xml:space="preserve">missing customer </v>
      </c>
      <c r="Q1961" t="str">
        <f t="shared" si="153"/>
        <v>VALID</v>
      </c>
      <c r="R1961" t="str">
        <f t="shared" si="154"/>
        <v>VALID</v>
      </c>
    </row>
    <row r="1962" spans="1:18" x14ac:dyDescent="0.25">
      <c r="A1962" t="s">
        <v>4877</v>
      </c>
      <c r="B1962" s="1">
        <v>45242</v>
      </c>
      <c r="C1962">
        <v>-46646.77</v>
      </c>
      <c r="D1962" t="s">
        <v>826</v>
      </c>
      <c r="E1962" t="s">
        <v>851</v>
      </c>
      <c r="F1962" t="s">
        <v>3</v>
      </c>
      <c r="G1962" t="s">
        <v>14</v>
      </c>
      <c r="H1962" t="s">
        <v>828</v>
      </c>
      <c r="I1962" t="str">
        <f>_xlfn.XLOOKUP(H1962,'Customers'!A1962:A2361,'Customers'!B1962:B2361," ")</f>
        <v xml:space="preserve"> </v>
      </c>
      <c r="J1962" t="s">
        <v>1248</v>
      </c>
      <c r="K1962" t="s">
        <v>4878</v>
      </c>
      <c r="L1962" t="str">
        <f t="shared" si="150"/>
        <v>OK</v>
      </c>
      <c r="M1962" t="str">
        <f t="shared" si="151"/>
        <v>NOT  NULL</v>
      </c>
      <c r="N1962">
        <f t="shared" si="152"/>
        <v>1</v>
      </c>
      <c r="O1962" t="str">
        <f>IF(ISNA(VLOOKUP(J1962,Vendors!A:A,1,FALSE)),"MISSING VENDER","VALID")</f>
        <v>VALID</v>
      </c>
      <c r="P1962" t="str">
        <f>IF(ISNA(VLOOKUP(H1962,'Customers'!A:A,1,FALSE)),"missing customer ","valid")</f>
        <v xml:space="preserve">missing customer </v>
      </c>
      <c r="Q1962" t="str">
        <f t="shared" si="153"/>
        <v>VALID</v>
      </c>
      <c r="R1962" t="str">
        <f t="shared" si="154"/>
        <v>VALID</v>
      </c>
    </row>
    <row r="1963" spans="1:18" x14ac:dyDescent="0.25">
      <c r="A1963" t="s">
        <v>4879</v>
      </c>
      <c r="B1963" s="1">
        <v>44596</v>
      </c>
      <c r="C1963">
        <v>-35061.65</v>
      </c>
      <c r="D1963" t="s">
        <v>826</v>
      </c>
      <c r="E1963" t="s">
        <v>843</v>
      </c>
      <c r="F1963" t="s">
        <v>4</v>
      </c>
      <c r="G1963" t="s">
        <v>18</v>
      </c>
      <c r="H1963" t="s">
        <v>828</v>
      </c>
      <c r="I1963" t="str">
        <f>_xlfn.XLOOKUP(H1963,'Customers'!A1963:A2362,'Customers'!B1963:B2362," ")</f>
        <v xml:space="preserve"> </v>
      </c>
      <c r="J1963" t="s">
        <v>1096</v>
      </c>
      <c r="K1963" t="s">
        <v>4880</v>
      </c>
      <c r="L1963" t="str">
        <f t="shared" si="150"/>
        <v>OK</v>
      </c>
      <c r="M1963" t="str">
        <f t="shared" si="151"/>
        <v>NOT  NULL</v>
      </c>
      <c r="N1963">
        <f t="shared" si="152"/>
        <v>1</v>
      </c>
      <c r="O1963" t="str">
        <f>IF(ISNA(VLOOKUP(J1963,Vendors!A:A,1,FALSE)),"MISSING VENDER","VALID")</f>
        <v>VALID</v>
      </c>
      <c r="P1963" t="str">
        <f>IF(ISNA(VLOOKUP(H1963,'Customers'!A:A,1,FALSE)),"missing customer ","valid")</f>
        <v xml:space="preserve">missing customer </v>
      </c>
      <c r="Q1963" t="str">
        <f t="shared" si="153"/>
        <v>VALID</v>
      </c>
      <c r="R1963" t="str">
        <f t="shared" si="154"/>
        <v>VALID</v>
      </c>
    </row>
    <row r="1964" spans="1:18" x14ac:dyDescent="0.25">
      <c r="A1964" t="s">
        <v>4881</v>
      </c>
      <c r="B1964" s="1">
        <v>45019</v>
      </c>
      <c r="C1964">
        <v>66593.62</v>
      </c>
      <c r="D1964" t="s">
        <v>836</v>
      </c>
      <c r="E1964" t="s">
        <v>837</v>
      </c>
      <c r="F1964" t="s">
        <v>5</v>
      </c>
      <c r="G1964" t="s">
        <v>18</v>
      </c>
      <c r="H1964" t="s">
        <v>267</v>
      </c>
      <c r="I1964" t="str">
        <f>_xlfn.XLOOKUP(H1964,'Customers'!A1964:A2363,'Customers'!B1964:B2363," ")</f>
        <v xml:space="preserve"> </v>
      </c>
      <c r="J1964" t="s">
        <v>828</v>
      </c>
      <c r="K1964" t="s">
        <v>4882</v>
      </c>
      <c r="L1964" t="str">
        <f t="shared" si="150"/>
        <v>OK</v>
      </c>
      <c r="M1964" t="str">
        <f t="shared" si="151"/>
        <v>NOT  NULL</v>
      </c>
      <c r="N1964">
        <f t="shared" si="152"/>
        <v>1</v>
      </c>
      <c r="O1964" t="str">
        <f>IF(ISNA(VLOOKUP(J1964,Vendors!A:A,1,FALSE)),"MISSING VENDER","VALID")</f>
        <v>MISSING VENDER</v>
      </c>
      <c r="P1964" t="str">
        <f>IF(ISNA(VLOOKUP(H1964,'Customers'!A:A,1,FALSE)),"missing customer ","valid")</f>
        <v>valid</v>
      </c>
      <c r="Q1964" t="str">
        <f t="shared" si="153"/>
        <v>VALID</v>
      </c>
      <c r="R1964" t="str">
        <f t="shared" si="154"/>
        <v>VALID</v>
      </c>
    </row>
    <row r="1965" spans="1:18" x14ac:dyDescent="0.25">
      <c r="A1965" t="s">
        <v>4883</v>
      </c>
      <c r="B1965" s="1">
        <v>45088</v>
      </c>
      <c r="C1965">
        <v>-52804.52</v>
      </c>
      <c r="D1965" t="s">
        <v>826</v>
      </c>
      <c r="E1965" t="s">
        <v>865</v>
      </c>
      <c r="F1965" t="s">
        <v>4</v>
      </c>
      <c r="G1965" t="s">
        <v>18</v>
      </c>
      <c r="H1965" t="s">
        <v>828</v>
      </c>
      <c r="I1965" t="str">
        <f>_xlfn.XLOOKUP(H1965,'Customers'!A1965:A2364,'Customers'!B1965:B2364," ")</f>
        <v xml:space="preserve"> </v>
      </c>
      <c r="J1965" t="s">
        <v>4761</v>
      </c>
      <c r="K1965" t="s">
        <v>4884</v>
      </c>
      <c r="L1965" t="str">
        <f t="shared" si="150"/>
        <v>OK</v>
      </c>
      <c r="M1965" t="str">
        <f t="shared" si="151"/>
        <v>NOT  NULL</v>
      </c>
      <c r="N1965">
        <f t="shared" si="152"/>
        <v>1</v>
      </c>
      <c r="O1965" t="str">
        <f>IF(ISNA(VLOOKUP(J1965,Vendors!A:A,1,FALSE)),"MISSING VENDER","VALID")</f>
        <v>VALID</v>
      </c>
      <c r="P1965" t="str">
        <f>IF(ISNA(VLOOKUP(H1965,'Customers'!A:A,1,FALSE)),"missing customer ","valid")</f>
        <v xml:space="preserve">missing customer </v>
      </c>
      <c r="Q1965" t="str">
        <f t="shared" si="153"/>
        <v>VALID</v>
      </c>
      <c r="R1965" t="str">
        <f t="shared" si="154"/>
        <v>VALID</v>
      </c>
    </row>
    <row r="1966" spans="1:18" x14ac:dyDescent="0.25">
      <c r="A1966" t="s">
        <v>4885</v>
      </c>
      <c r="B1966" s="1">
        <v>44678</v>
      </c>
      <c r="C1966">
        <v>179281.88</v>
      </c>
      <c r="D1966" t="s">
        <v>836</v>
      </c>
      <c r="E1966" t="s">
        <v>840</v>
      </c>
      <c r="F1966" t="s">
        <v>5</v>
      </c>
      <c r="G1966" t="s">
        <v>14</v>
      </c>
      <c r="H1966" t="s">
        <v>241</v>
      </c>
      <c r="I1966" t="str">
        <f>_xlfn.XLOOKUP(H1966,'Customers'!A1966:A2365,'Customers'!B1966:B2365," ")</f>
        <v xml:space="preserve"> </v>
      </c>
      <c r="J1966" t="s">
        <v>828</v>
      </c>
      <c r="K1966" t="s">
        <v>4886</v>
      </c>
      <c r="L1966" t="str">
        <f t="shared" si="150"/>
        <v>OK</v>
      </c>
      <c r="M1966" t="str">
        <f t="shared" si="151"/>
        <v>NOT  NULL</v>
      </c>
      <c r="N1966">
        <f t="shared" si="152"/>
        <v>1</v>
      </c>
      <c r="O1966" t="str">
        <f>IF(ISNA(VLOOKUP(J1966,Vendors!A:A,1,FALSE)),"MISSING VENDER","VALID")</f>
        <v>MISSING VENDER</v>
      </c>
      <c r="P1966" t="str">
        <f>IF(ISNA(VLOOKUP(H1966,'Customers'!A:A,1,FALSE)),"missing customer ","valid")</f>
        <v>valid</v>
      </c>
      <c r="Q1966" t="str">
        <f t="shared" si="153"/>
        <v>VALID</v>
      </c>
      <c r="R1966" t="str">
        <f t="shared" si="154"/>
        <v>VALID</v>
      </c>
    </row>
    <row r="1967" spans="1:18" x14ac:dyDescent="0.25">
      <c r="A1967" t="s">
        <v>4887</v>
      </c>
      <c r="B1967" s="1">
        <v>44575</v>
      </c>
      <c r="C1967">
        <v>10684.31</v>
      </c>
      <c r="D1967" t="s">
        <v>958</v>
      </c>
      <c r="E1967" t="s">
        <v>958</v>
      </c>
      <c r="F1967" t="s">
        <v>5</v>
      </c>
      <c r="G1967" t="s">
        <v>28</v>
      </c>
      <c r="H1967" t="s">
        <v>828</v>
      </c>
      <c r="I1967" t="str">
        <f>_xlfn.XLOOKUP(H1967,'Customers'!A1967:A2366,'Customers'!B1967:B2366," ")</f>
        <v xml:space="preserve"> </v>
      </c>
      <c r="J1967" t="s">
        <v>828</v>
      </c>
      <c r="K1967" t="s">
        <v>4888</v>
      </c>
      <c r="L1967" t="str">
        <f t="shared" si="150"/>
        <v>OK</v>
      </c>
      <c r="M1967" t="str">
        <f t="shared" si="151"/>
        <v>NOT  NULL</v>
      </c>
      <c r="N1967">
        <f t="shared" si="152"/>
        <v>1</v>
      </c>
      <c r="O1967" t="str">
        <f>IF(ISNA(VLOOKUP(J1967,Vendors!A:A,1,FALSE)),"MISSING VENDER","VALID")</f>
        <v>MISSING VENDER</v>
      </c>
      <c r="P1967" t="str">
        <f>IF(ISNA(VLOOKUP(H1967,'Customers'!A:A,1,FALSE)),"missing customer ","valid")</f>
        <v xml:space="preserve">missing customer </v>
      </c>
      <c r="Q1967" t="str">
        <f t="shared" si="153"/>
        <v>VALID</v>
      </c>
      <c r="R1967" t="str">
        <f t="shared" si="154"/>
        <v>VALID</v>
      </c>
    </row>
    <row r="1968" spans="1:18" x14ac:dyDescent="0.25">
      <c r="A1968" t="s">
        <v>4889</v>
      </c>
      <c r="B1968" s="1">
        <v>44938</v>
      </c>
      <c r="C1968">
        <v>193241.11</v>
      </c>
      <c r="D1968" t="s">
        <v>836</v>
      </c>
      <c r="E1968" t="s">
        <v>837</v>
      </c>
      <c r="F1968" t="s">
        <v>4</v>
      </c>
      <c r="G1968" t="s">
        <v>18</v>
      </c>
      <c r="H1968" t="s">
        <v>669</v>
      </c>
      <c r="I1968" t="str">
        <f>_xlfn.XLOOKUP(H1968,'Customers'!A1968:A2367,'Customers'!B1968:B2367," ")</f>
        <v xml:space="preserve"> </v>
      </c>
      <c r="J1968" t="s">
        <v>828</v>
      </c>
      <c r="K1968" t="s">
        <v>4890</v>
      </c>
      <c r="L1968" t="str">
        <f t="shared" si="150"/>
        <v>OK</v>
      </c>
      <c r="M1968" t="str">
        <f t="shared" si="151"/>
        <v>NOT  NULL</v>
      </c>
      <c r="N1968">
        <f t="shared" si="152"/>
        <v>1</v>
      </c>
      <c r="O1968" t="str">
        <f>IF(ISNA(VLOOKUP(J1968,Vendors!A:A,1,FALSE)),"MISSING VENDER","VALID")</f>
        <v>MISSING VENDER</v>
      </c>
      <c r="P1968" t="str">
        <f>IF(ISNA(VLOOKUP(H1968,'Customers'!A:A,1,FALSE)),"missing customer ","valid")</f>
        <v>valid</v>
      </c>
      <c r="Q1968" t="str">
        <f t="shared" si="153"/>
        <v>VALID</v>
      </c>
      <c r="R1968" t="str">
        <f t="shared" si="154"/>
        <v>VALID</v>
      </c>
    </row>
    <row r="1969" spans="1:18" x14ac:dyDescent="0.25">
      <c r="A1969" t="s">
        <v>4891</v>
      </c>
      <c r="B1969" s="1">
        <v>44899</v>
      </c>
      <c r="C1969">
        <v>-59515.59</v>
      </c>
      <c r="D1969" t="s">
        <v>826</v>
      </c>
      <c r="E1969" t="s">
        <v>851</v>
      </c>
      <c r="F1969" t="s">
        <v>3</v>
      </c>
      <c r="G1969" t="s">
        <v>14</v>
      </c>
      <c r="H1969" t="s">
        <v>828</v>
      </c>
      <c r="I1969" t="str">
        <f>_xlfn.XLOOKUP(H1969,'Customers'!A1969:A2368,'Customers'!B1969:B2368," ")</f>
        <v xml:space="preserve"> </v>
      </c>
      <c r="J1969" t="s">
        <v>1067</v>
      </c>
      <c r="K1969" t="s">
        <v>4892</v>
      </c>
      <c r="L1969" t="str">
        <f t="shared" si="150"/>
        <v>OK</v>
      </c>
      <c r="M1969" t="str">
        <f t="shared" si="151"/>
        <v>NOT  NULL</v>
      </c>
      <c r="N1969">
        <f t="shared" si="152"/>
        <v>1</v>
      </c>
      <c r="O1969" t="str">
        <f>IF(ISNA(VLOOKUP(J1969,Vendors!A:A,1,FALSE)),"MISSING VENDER","VALID")</f>
        <v>VALID</v>
      </c>
      <c r="P1969" t="str">
        <f>IF(ISNA(VLOOKUP(H1969,'Customers'!A:A,1,FALSE)),"missing customer ","valid")</f>
        <v xml:space="preserve">missing customer </v>
      </c>
      <c r="Q1969" t="str">
        <f t="shared" si="153"/>
        <v>VALID</v>
      </c>
      <c r="R1969" t="str">
        <f t="shared" si="154"/>
        <v>VALID</v>
      </c>
    </row>
    <row r="1970" spans="1:18" x14ac:dyDescent="0.25">
      <c r="A1970" t="s">
        <v>4893</v>
      </c>
      <c r="B1970" s="1">
        <v>44880</v>
      </c>
      <c r="C1970">
        <v>94136.19</v>
      </c>
      <c r="D1970" t="s">
        <v>836</v>
      </c>
      <c r="E1970" t="s">
        <v>840</v>
      </c>
      <c r="F1970" t="s">
        <v>5</v>
      </c>
      <c r="G1970" t="s">
        <v>18</v>
      </c>
      <c r="H1970" t="s">
        <v>289</v>
      </c>
      <c r="I1970" t="str">
        <f>_xlfn.XLOOKUP(H1970,'Customers'!A1970:A2369,'Customers'!B1970:B2369," ")</f>
        <v xml:space="preserve"> </v>
      </c>
      <c r="J1970" t="s">
        <v>828</v>
      </c>
      <c r="K1970" t="s">
        <v>4894</v>
      </c>
      <c r="L1970" t="str">
        <f t="shared" si="150"/>
        <v>OK</v>
      </c>
      <c r="M1970" t="str">
        <f t="shared" si="151"/>
        <v>NOT  NULL</v>
      </c>
      <c r="N1970">
        <f t="shared" si="152"/>
        <v>1</v>
      </c>
      <c r="O1970" t="str">
        <f>IF(ISNA(VLOOKUP(J1970,Vendors!A:A,1,FALSE)),"MISSING VENDER","VALID")</f>
        <v>MISSING VENDER</v>
      </c>
      <c r="P1970" t="str">
        <f>IF(ISNA(VLOOKUP(H1970,'Customers'!A:A,1,FALSE)),"missing customer ","valid")</f>
        <v>valid</v>
      </c>
      <c r="Q1970" t="str">
        <f t="shared" si="153"/>
        <v>VALID</v>
      </c>
      <c r="R1970" t="str">
        <f t="shared" si="154"/>
        <v>VALID</v>
      </c>
    </row>
    <row r="1971" spans="1:18" x14ac:dyDescent="0.25">
      <c r="A1971" t="s">
        <v>4895</v>
      </c>
      <c r="B1971" s="1">
        <v>45275</v>
      </c>
      <c r="C1971">
        <v>164536.09</v>
      </c>
      <c r="D1971" t="s">
        <v>836</v>
      </c>
      <c r="E1971" t="s">
        <v>837</v>
      </c>
      <c r="F1971" t="s">
        <v>4</v>
      </c>
      <c r="G1971" t="s">
        <v>14</v>
      </c>
      <c r="H1971" t="s">
        <v>347</v>
      </c>
      <c r="I1971" t="str">
        <f>_xlfn.XLOOKUP(H1971,'Customers'!A1971:A2370,'Customers'!B1971:B2370," ")</f>
        <v xml:space="preserve"> </v>
      </c>
      <c r="J1971" t="s">
        <v>828</v>
      </c>
      <c r="K1971" t="s">
        <v>4896</v>
      </c>
      <c r="L1971" t="str">
        <f t="shared" si="150"/>
        <v>OK</v>
      </c>
      <c r="M1971" t="str">
        <f t="shared" si="151"/>
        <v>NOT  NULL</v>
      </c>
      <c r="N1971">
        <f t="shared" si="152"/>
        <v>1</v>
      </c>
      <c r="O1971" t="str">
        <f>IF(ISNA(VLOOKUP(J1971,Vendors!A:A,1,FALSE)),"MISSING VENDER","VALID")</f>
        <v>MISSING VENDER</v>
      </c>
      <c r="P1971" t="str">
        <f>IF(ISNA(VLOOKUP(H1971,'Customers'!A:A,1,FALSE)),"missing customer ","valid")</f>
        <v>valid</v>
      </c>
      <c r="Q1971" t="str">
        <f t="shared" si="153"/>
        <v>VALID</v>
      </c>
      <c r="R1971" t="str">
        <f t="shared" si="154"/>
        <v>VALID</v>
      </c>
    </row>
    <row r="1972" spans="1:18" x14ac:dyDescent="0.25">
      <c r="A1972" t="s">
        <v>4897</v>
      </c>
      <c r="B1972" s="1">
        <v>44773</v>
      </c>
      <c r="C1972">
        <v>-49462.18</v>
      </c>
      <c r="D1972" t="s">
        <v>826</v>
      </c>
      <c r="E1972" t="s">
        <v>892</v>
      </c>
      <c r="F1972" t="s">
        <v>3</v>
      </c>
      <c r="G1972" t="s">
        <v>18</v>
      </c>
      <c r="H1972" t="s">
        <v>828</v>
      </c>
      <c r="I1972" t="str">
        <f>_xlfn.XLOOKUP(H1972,'Customers'!A1972:A2371,'Customers'!B1972:B2371," ")</f>
        <v xml:space="preserve"> </v>
      </c>
      <c r="J1972" t="s">
        <v>1567</v>
      </c>
      <c r="K1972" t="s">
        <v>4898</v>
      </c>
      <c r="L1972" t="str">
        <f t="shared" si="150"/>
        <v>OK</v>
      </c>
      <c r="M1972" t="str">
        <f t="shared" si="151"/>
        <v>NOT  NULL</v>
      </c>
      <c r="N1972">
        <f t="shared" si="152"/>
        <v>1</v>
      </c>
      <c r="O1972" t="str">
        <f>IF(ISNA(VLOOKUP(J1972,Vendors!A:A,1,FALSE)),"MISSING VENDER","VALID")</f>
        <v>VALID</v>
      </c>
      <c r="P1972" t="str">
        <f>IF(ISNA(VLOOKUP(H1972,'Customers'!A:A,1,FALSE)),"missing customer ","valid")</f>
        <v xml:space="preserve">missing customer </v>
      </c>
      <c r="Q1972" t="str">
        <f t="shared" si="153"/>
        <v>VALID</v>
      </c>
      <c r="R1972" t="str">
        <f t="shared" si="154"/>
        <v>VALID</v>
      </c>
    </row>
    <row r="1973" spans="1:18" x14ac:dyDescent="0.25">
      <c r="A1973" t="s">
        <v>4899</v>
      </c>
      <c r="B1973" s="1">
        <v>45199</v>
      </c>
      <c r="C1973">
        <v>18510.48</v>
      </c>
      <c r="D1973" t="s">
        <v>1332</v>
      </c>
      <c r="E1973" t="s">
        <v>1332</v>
      </c>
      <c r="F1973" t="s">
        <v>4</v>
      </c>
      <c r="G1973" t="s">
        <v>28</v>
      </c>
      <c r="H1973" t="s">
        <v>828</v>
      </c>
      <c r="I1973" t="str">
        <f>_xlfn.XLOOKUP(H1973,'Customers'!A1973:A2372,'Customers'!B1973:B2372," ")</f>
        <v xml:space="preserve"> </v>
      </c>
      <c r="J1973" t="s">
        <v>828</v>
      </c>
      <c r="K1973" t="s">
        <v>4900</v>
      </c>
      <c r="L1973" t="str">
        <f t="shared" si="150"/>
        <v>OK</v>
      </c>
      <c r="M1973" t="str">
        <f t="shared" si="151"/>
        <v>NOT  NULL</v>
      </c>
      <c r="N1973">
        <f t="shared" si="152"/>
        <v>1</v>
      </c>
      <c r="O1973" t="str">
        <f>IF(ISNA(VLOOKUP(J1973,Vendors!A:A,1,FALSE)),"MISSING VENDER","VALID")</f>
        <v>MISSING VENDER</v>
      </c>
      <c r="P1973" t="str">
        <f>IF(ISNA(VLOOKUP(H1973,'Customers'!A:A,1,FALSE)),"missing customer ","valid")</f>
        <v xml:space="preserve">missing customer </v>
      </c>
      <c r="Q1973" t="str">
        <f t="shared" si="153"/>
        <v>VALID</v>
      </c>
      <c r="R1973" t="str">
        <f t="shared" si="154"/>
        <v>VALID</v>
      </c>
    </row>
    <row r="1974" spans="1:18" x14ac:dyDescent="0.25">
      <c r="A1974" t="s">
        <v>4901</v>
      </c>
      <c r="B1974" s="1">
        <v>44985</v>
      </c>
      <c r="C1974">
        <v>-21002.959999999999</v>
      </c>
      <c r="D1974" t="s">
        <v>826</v>
      </c>
      <c r="E1974" t="s">
        <v>892</v>
      </c>
      <c r="F1974" t="s">
        <v>4</v>
      </c>
      <c r="G1974" t="s">
        <v>18</v>
      </c>
      <c r="H1974" t="s">
        <v>828</v>
      </c>
      <c r="I1974" t="str">
        <f>_xlfn.XLOOKUP(H1974,'Customers'!A1974:A2373,'Customers'!B1974:B2373," ")</f>
        <v xml:space="preserve"> </v>
      </c>
      <c r="J1974" t="s">
        <v>893</v>
      </c>
      <c r="K1974" t="s">
        <v>4902</v>
      </c>
      <c r="L1974" t="str">
        <f t="shared" si="150"/>
        <v>OK</v>
      </c>
      <c r="M1974" t="str">
        <f t="shared" si="151"/>
        <v>NOT  NULL</v>
      </c>
      <c r="N1974">
        <f t="shared" si="152"/>
        <v>1</v>
      </c>
      <c r="O1974" t="str">
        <f>IF(ISNA(VLOOKUP(J1974,Vendors!A:A,1,FALSE)),"MISSING VENDER","VALID")</f>
        <v>VALID</v>
      </c>
      <c r="P1974" t="str">
        <f>IF(ISNA(VLOOKUP(H1974,'Customers'!A:A,1,FALSE)),"missing customer ","valid")</f>
        <v xml:space="preserve">missing customer </v>
      </c>
      <c r="Q1974" t="str">
        <f t="shared" si="153"/>
        <v>VALID</v>
      </c>
      <c r="R1974" t="str">
        <f t="shared" si="154"/>
        <v>VALID</v>
      </c>
    </row>
    <row r="1975" spans="1:18" x14ac:dyDescent="0.25">
      <c r="A1975" t="s">
        <v>4903</v>
      </c>
      <c r="B1975" s="1">
        <v>44964</v>
      </c>
      <c r="C1975">
        <v>177804.1</v>
      </c>
      <c r="D1975" t="s">
        <v>836</v>
      </c>
      <c r="E1975" t="s">
        <v>837</v>
      </c>
      <c r="F1975" t="s">
        <v>3</v>
      </c>
      <c r="G1975" t="s">
        <v>25</v>
      </c>
      <c r="H1975" t="s">
        <v>641</v>
      </c>
      <c r="I1975" t="str">
        <f>_xlfn.XLOOKUP(H1975,'Customers'!A1975:A2374,'Customers'!B1975:B2374," ")</f>
        <v xml:space="preserve"> </v>
      </c>
      <c r="J1975" t="s">
        <v>828</v>
      </c>
      <c r="K1975" t="s">
        <v>4904</v>
      </c>
      <c r="L1975" t="str">
        <f t="shared" si="150"/>
        <v>OK</v>
      </c>
      <c r="M1975" t="str">
        <f t="shared" si="151"/>
        <v>NOT  NULL</v>
      </c>
      <c r="N1975">
        <f t="shared" si="152"/>
        <v>1</v>
      </c>
      <c r="O1975" t="str">
        <f>IF(ISNA(VLOOKUP(J1975,Vendors!A:A,1,FALSE)),"MISSING VENDER","VALID")</f>
        <v>MISSING VENDER</v>
      </c>
      <c r="P1975" t="str">
        <f>IF(ISNA(VLOOKUP(H1975,'Customers'!A:A,1,FALSE)),"missing customer ","valid")</f>
        <v>valid</v>
      </c>
      <c r="Q1975" t="str">
        <f t="shared" si="153"/>
        <v>VALID</v>
      </c>
      <c r="R1975" t="str">
        <f t="shared" si="154"/>
        <v>VALID</v>
      </c>
    </row>
    <row r="1976" spans="1:18" x14ac:dyDescent="0.25">
      <c r="A1976" t="s">
        <v>4905</v>
      </c>
      <c r="B1976" s="1">
        <v>45091</v>
      </c>
      <c r="C1976">
        <v>-43831.07</v>
      </c>
      <c r="D1976" t="s">
        <v>826</v>
      </c>
      <c r="E1976" t="s">
        <v>827</v>
      </c>
      <c r="F1976" t="s">
        <v>5</v>
      </c>
      <c r="G1976" t="s">
        <v>28</v>
      </c>
      <c r="H1976" t="s">
        <v>828</v>
      </c>
      <c r="I1976" t="str">
        <f>_xlfn.XLOOKUP(H1976,'Customers'!A1976:A2375,'Customers'!B1976:B2375," ")</f>
        <v xml:space="preserve"> </v>
      </c>
      <c r="J1976" t="s">
        <v>1248</v>
      </c>
      <c r="K1976" t="s">
        <v>4906</v>
      </c>
      <c r="L1976" t="str">
        <f t="shared" si="150"/>
        <v>OK</v>
      </c>
      <c r="M1976" t="str">
        <f t="shared" si="151"/>
        <v>NOT  NULL</v>
      </c>
      <c r="N1976">
        <f t="shared" si="152"/>
        <v>1</v>
      </c>
      <c r="O1976" t="str">
        <f>IF(ISNA(VLOOKUP(J1976,Vendors!A:A,1,FALSE)),"MISSING VENDER","VALID")</f>
        <v>VALID</v>
      </c>
      <c r="P1976" t="str">
        <f>IF(ISNA(VLOOKUP(H1976,'Customers'!A:A,1,FALSE)),"missing customer ","valid")</f>
        <v xml:space="preserve">missing customer </v>
      </c>
      <c r="Q1976" t="str">
        <f t="shared" si="153"/>
        <v>VALID</v>
      </c>
      <c r="R1976" t="str">
        <f t="shared" si="154"/>
        <v>VALID</v>
      </c>
    </row>
    <row r="1977" spans="1:18" x14ac:dyDescent="0.25">
      <c r="A1977" t="s">
        <v>4907</v>
      </c>
      <c r="B1977" s="1">
        <v>44917</v>
      </c>
      <c r="C1977">
        <v>-61821.93</v>
      </c>
      <c r="D1977" t="s">
        <v>826</v>
      </c>
      <c r="E1977" t="s">
        <v>827</v>
      </c>
      <c r="F1977" t="s">
        <v>4</v>
      </c>
      <c r="G1977" t="s">
        <v>25</v>
      </c>
      <c r="H1977" t="s">
        <v>828</v>
      </c>
      <c r="I1977" t="str">
        <f>_xlfn.XLOOKUP(H1977,'Customers'!A1977:A2376,'Customers'!B1977:B2376," ")</f>
        <v xml:space="preserve"> </v>
      </c>
      <c r="J1977" t="s">
        <v>952</v>
      </c>
      <c r="K1977" t="s">
        <v>4908</v>
      </c>
      <c r="L1977" t="str">
        <f t="shared" si="150"/>
        <v>OK</v>
      </c>
      <c r="M1977" t="str">
        <f t="shared" si="151"/>
        <v>NOT  NULL</v>
      </c>
      <c r="N1977">
        <f t="shared" si="152"/>
        <v>1</v>
      </c>
      <c r="O1977" t="str">
        <f>IF(ISNA(VLOOKUP(J1977,Vendors!A:A,1,FALSE)),"MISSING VENDER","VALID")</f>
        <v>VALID</v>
      </c>
      <c r="P1977" t="str">
        <f>IF(ISNA(VLOOKUP(H1977,'Customers'!A:A,1,FALSE)),"missing customer ","valid")</f>
        <v xml:space="preserve">missing customer </v>
      </c>
      <c r="Q1977" t="str">
        <f t="shared" si="153"/>
        <v>VALID</v>
      </c>
      <c r="R1977" t="str">
        <f t="shared" si="154"/>
        <v>VALID</v>
      </c>
    </row>
    <row r="1978" spans="1:18" x14ac:dyDescent="0.25">
      <c r="A1978" t="s">
        <v>4909</v>
      </c>
      <c r="B1978" s="1">
        <v>44626</v>
      </c>
      <c r="C1978">
        <v>128885.73</v>
      </c>
      <c r="D1978" t="s">
        <v>836</v>
      </c>
      <c r="E1978" t="s">
        <v>837</v>
      </c>
      <c r="F1978" t="s">
        <v>3</v>
      </c>
      <c r="G1978" t="s">
        <v>28</v>
      </c>
      <c r="H1978" t="s">
        <v>609</v>
      </c>
      <c r="I1978" t="str">
        <f>_xlfn.XLOOKUP(H1978,'Customers'!A1978:A2377,'Customers'!B1978:B2377," ")</f>
        <v xml:space="preserve"> </v>
      </c>
      <c r="J1978" t="s">
        <v>828</v>
      </c>
      <c r="K1978" t="s">
        <v>4910</v>
      </c>
      <c r="L1978" t="str">
        <f t="shared" si="150"/>
        <v>OK</v>
      </c>
      <c r="M1978" t="str">
        <f t="shared" si="151"/>
        <v>NOT  NULL</v>
      </c>
      <c r="N1978">
        <f t="shared" si="152"/>
        <v>1</v>
      </c>
      <c r="O1978" t="str">
        <f>IF(ISNA(VLOOKUP(J1978,Vendors!A:A,1,FALSE)),"MISSING VENDER","VALID")</f>
        <v>MISSING VENDER</v>
      </c>
      <c r="P1978" t="str">
        <f>IF(ISNA(VLOOKUP(H1978,'Customers'!A:A,1,FALSE)),"missing customer ","valid")</f>
        <v>valid</v>
      </c>
      <c r="Q1978" t="str">
        <f t="shared" si="153"/>
        <v>VALID</v>
      </c>
      <c r="R1978" t="str">
        <f t="shared" si="154"/>
        <v>VALID</v>
      </c>
    </row>
    <row r="1979" spans="1:18" x14ac:dyDescent="0.25">
      <c r="A1979" t="s">
        <v>4911</v>
      </c>
      <c r="B1979" s="1">
        <v>44668</v>
      </c>
      <c r="C1979">
        <v>109029.64</v>
      </c>
      <c r="D1979" t="s">
        <v>836</v>
      </c>
      <c r="E1979" t="s">
        <v>855</v>
      </c>
      <c r="F1979" t="s">
        <v>3</v>
      </c>
      <c r="G1979" t="s">
        <v>25</v>
      </c>
      <c r="H1979" t="s">
        <v>347</v>
      </c>
      <c r="I1979" t="str">
        <f>_xlfn.XLOOKUP(H1979,'Customers'!A1979:A2378,'Customers'!B1979:B2378," ")</f>
        <v xml:space="preserve"> </v>
      </c>
      <c r="J1979" t="s">
        <v>828</v>
      </c>
      <c r="K1979" t="s">
        <v>4912</v>
      </c>
      <c r="L1979" t="str">
        <f t="shared" si="150"/>
        <v>OK</v>
      </c>
      <c r="M1979" t="str">
        <f t="shared" si="151"/>
        <v>NOT  NULL</v>
      </c>
      <c r="N1979">
        <f t="shared" si="152"/>
        <v>1</v>
      </c>
      <c r="O1979" t="str">
        <f>IF(ISNA(VLOOKUP(J1979,Vendors!A:A,1,FALSE)),"MISSING VENDER","VALID")</f>
        <v>MISSING VENDER</v>
      </c>
      <c r="P1979" t="str">
        <f>IF(ISNA(VLOOKUP(H1979,'Customers'!A:A,1,FALSE)),"missing customer ","valid")</f>
        <v>valid</v>
      </c>
      <c r="Q1979" t="str">
        <f t="shared" si="153"/>
        <v>VALID</v>
      </c>
      <c r="R1979" t="str">
        <f t="shared" si="154"/>
        <v>VALID</v>
      </c>
    </row>
    <row r="1980" spans="1:18" x14ac:dyDescent="0.25">
      <c r="A1980" t="s">
        <v>4913</v>
      </c>
      <c r="B1980" s="1">
        <v>44881</v>
      </c>
      <c r="C1980">
        <v>-53789.440000000002</v>
      </c>
      <c r="D1980" t="s">
        <v>826</v>
      </c>
      <c r="E1980" t="s">
        <v>892</v>
      </c>
      <c r="F1980" t="s">
        <v>5</v>
      </c>
      <c r="G1980" t="s">
        <v>14</v>
      </c>
      <c r="H1980" t="s">
        <v>828</v>
      </c>
      <c r="I1980" t="str">
        <f>_xlfn.XLOOKUP(H1980,'Customers'!A1980:A2379,'Customers'!B1980:B2379," ")</f>
        <v xml:space="preserve"> </v>
      </c>
      <c r="J1980" t="s">
        <v>1511</v>
      </c>
      <c r="K1980" t="s">
        <v>4914</v>
      </c>
      <c r="L1980" t="str">
        <f t="shared" si="150"/>
        <v>OK</v>
      </c>
      <c r="M1980" t="str">
        <f t="shared" si="151"/>
        <v>NOT  NULL</v>
      </c>
      <c r="N1980">
        <f t="shared" si="152"/>
        <v>1</v>
      </c>
      <c r="O1980" t="str">
        <f>IF(ISNA(VLOOKUP(J1980,Vendors!A:A,1,FALSE)),"MISSING VENDER","VALID")</f>
        <v>VALID</v>
      </c>
      <c r="P1980" t="str">
        <f>IF(ISNA(VLOOKUP(H1980,'Customers'!A:A,1,FALSE)),"missing customer ","valid")</f>
        <v xml:space="preserve">missing customer </v>
      </c>
      <c r="Q1980" t="str">
        <f t="shared" si="153"/>
        <v>VALID</v>
      </c>
      <c r="R1980" t="str">
        <f t="shared" si="154"/>
        <v>VALID</v>
      </c>
    </row>
    <row r="1981" spans="1:18" x14ac:dyDescent="0.25">
      <c r="A1981" t="s">
        <v>4915</v>
      </c>
      <c r="B1981" s="1">
        <v>44620</v>
      </c>
      <c r="C1981">
        <v>-26896.21</v>
      </c>
      <c r="D1981" t="s">
        <v>826</v>
      </c>
      <c r="E1981" t="s">
        <v>892</v>
      </c>
      <c r="F1981" t="s">
        <v>3</v>
      </c>
      <c r="G1981" t="s">
        <v>25</v>
      </c>
      <c r="H1981" t="s">
        <v>828</v>
      </c>
      <c r="I1981" t="str">
        <f>_xlfn.XLOOKUP(H1981,'Customers'!A1981:A2380,'Customers'!B1981:B2380," ")</f>
        <v xml:space="preserve"> </v>
      </c>
      <c r="J1981" t="s">
        <v>4916</v>
      </c>
      <c r="K1981" t="s">
        <v>4917</v>
      </c>
      <c r="L1981" t="str">
        <f t="shared" si="150"/>
        <v>OK</v>
      </c>
      <c r="M1981" t="str">
        <f t="shared" si="151"/>
        <v>NOT  NULL</v>
      </c>
      <c r="N1981">
        <f t="shared" si="152"/>
        <v>1</v>
      </c>
      <c r="O1981" t="str">
        <f>IF(ISNA(VLOOKUP(J1981,Vendors!A:A,1,FALSE)),"MISSING VENDER","VALID")</f>
        <v>VALID</v>
      </c>
      <c r="P1981" t="str">
        <f>IF(ISNA(VLOOKUP(H1981,'Customers'!A:A,1,FALSE)),"missing customer ","valid")</f>
        <v xml:space="preserve">missing customer </v>
      </c>
      <c r="Q1981" t="str">
        <f t="shared" si="153"/>
        <v>VALID</v>
      </c>
      <c r="R1981" t="str">
        <f t="shared" si="154"/>
        <v>VALID</v>
      </c>
    </row>
    <row r="1982" spans="1:18" x14ac:dyDescent="0.25">
      <c r="A1982" t="s">
        <v>4918</v>
      </c>
      <c r="B1982" s="1">
        <v>45137</v>
      </c>
      <c r="C1982">
        <v>135892.15</v>
      </c>
      <c r="D1982" t="s">
        <v>836</v>
      </c>
      <c r="E1982" t="s">
        <v>855</v>
      </c>
      <c r="F1982" t="s">
        <v>5</v>
      </c>
      <c r="G1982" t="s">
        <v>25</v>
      </c>
      <c r="H1982" t="s">
        <v>621</v>
      </c>
      <c r="I1982" t="str">
        <f>_xlfn.XLOOKUP(H1982,'Customers'!A1982:A2381,'Customers'!B1982:B2381," ")</f>
        <v xml:space="preserve"> </v>
      </c>
      <c r="J1982" t="s">
        <v>828</v>
      </c>
      <c r="K1982" t="s">
        <v>4919</v>
      </c>
      <c r="L1982" t="str">
        <f t="shared" si="150"/>
        <v>OK</v>
      </c>
      <c r="M1982" t="str">
        <f t="shared" si="151"/>
        <v>NOT  NULL</v>
      </c>
      <c r="N1982">
        <f t="shared" si="152"/>
        <v>1</v>
      </c>
      <c r="O1982" t="str">
        <f>IF(ISNA(VLOOKUP(J1982,Vendors!A:A,1,FALSE)),"MISSING VENDER","VALID")</f>
        <v>MISSING VENDER</v>
      </c>
      <c r="P1982" t="str">
        <f>IF(ISNA(VLOOKUP(H1982,'Customers'!A:A,1,FALSE)),"missing customer ","valid")</f>
        <v>valid</v>
      </c>
      <c r="Q1982" t="str">
        <f t="shared" si="153"/>
        <v>VALID</v>
      </c>
      <c r="R1982" t="str">
        <f t="shared" si="154"/>
        <v>VALID</v>
      </c>
    </row>
    <row r="1983" spans="1:18" x14ac:dyDescent="0.25">
      <c r="A1983" t="s">
        <v>4920</v>
      </c>
      <c r="B1983" s="1">
        <v>45239</v>
      </c>
      <c r="C1983">
        <v>-52726.81</v>
      </c>
      <c r="D1983" t="s">
        <v>826</v>
      </c>
      <c r="E1983" t="s">
        <v>843</v>
      </c>
      <c r="F1983" t="s">
        <v>4</v>
      </c>
      <c r="G1983" t="s">
        <v>28</v>
      </c>
      <c r="H1983" t="s">
        <v>828</v>
      </c>
      <c r="I1983" t="str">
        <f>_xlfn.XLOOKUP(H1983,'Customers'!A1983:A2382,'Customers'!B1983:B2382," ")</f>
        <v xml:space="preserve"> </v>
      </c>
      <c r="J1983" t="s">
        <v>1073</v>
      </c>
      <c r="K1983" t="s">
        <v>4921</v>
      </c>
      <c r="L1983" t="str">
        <f t="shared" si="150"/>
        <v>OK</v>
      </c>
      <c r="M1983" t="str">
        <f t="shared" si="151"/>
        <v>NOT  NULL</v>
      </c>
      <c r="N1983">
        <f t="shared" si="152"/>
        <v>1</v>
      </c>
      <c r="O1983" t="str">
        <f>IF(ISNA(VLOOKUP(J1983,Vendors!A:A,1,FALSE)),"MISSING VENDER","VALID")</f>
        <v>VALID</v>
      </c>
      <c r="P1983" t="str">
        <f>IF(ISNA(VLOOKUP(H1983,'Customers'!A:A,1,FALSE)),"missing customer ","valid")</f>
        <v xml:space="preserve">missing customer </v>
      </c>
      <c r="Q1983" t="str">
        <f t="shared" si="153"/>
        <v>VALID</v>
      </c>
      <c r="R1983" t="str">
        <f t="shared" si="154"/>
        <v>VALID</v>
      </c>
    </row>
    <row r="1984" spans="1:18" x14ac:dyDescent="0.25">
      <c r="A1984" t="s">
        <v>4922</v>
      </c>
      <c r="B1984" s="1">
        <v>45098</v>
      </c>
      <c r="C1984">
        <v>28156.34</v>
      </c>
      <c r="D1984" t="s">
        <v>860</v>
      </c>
      <c r="E1984" t="s">
        <v>860</v>
      </c>
      <c r="F1984" t="s">
        <v>5</v>
      </c>
      <c r="G1984" t="s">
        <v>18</v>
      </c>
      <c r="H1984" t="s">
        <v>828</v>
      </c>
      <c r="I1984" t="str">
        <f>_xlfn.XLOOKUP(H1984,'Customers'!A1984:A2383,'Customers'!B1984:B2383," ")</f>
        <v xml:space="preserve"> </v>
      </c>
      <c r="J1984" t="s">
        <v>828</v>
      </c>
      <c r="K1984" t="s">
        <v>4923</v>
      </c>
      <c r="L1984" t="str">
        <f t="shared" si="150"/>
        <v>OK</v>
      </c>
      <c r="M1984" t="str">
        <f t="shared" si="151"/>
        <v>NOT  NULL</v>
      </c>
      <c r="N1984">
        <f t="shared" si="152"/>
        <v>1</v>
      </c>
      <c r="O1984" t="str">
        <f>IF(ISNA(VLOOKUP(J1984,Vendors!A:A,1,FALSE)),"MISSING VENDER","VALID")</f>
        <v>MISSING VENDER</v>
      </c>
      <c r="P1984" t="str">
        <f>IF(ISNA(VLOOKUP(H1984,'Customers'!A:A,1,FALSE)),"missing customer ","valid")</f>
        <v xml:space="preserve">missing customer </v>
      </c>
      <c r="Q1984" t="str">
        <f t="shared" si="153"/>
        <v>VALID</v>
      </c>
      <c r="R1984" t="str">
        <f t="shared" si="154"/>
        <v>VALID</v>
      </c>
    </row>
    <row r="1985" spans="1:18" x14ac:dyDescent="0.25">
      <c r="A1985" t="s">
        <v>4924</v>
      </c>
      <c r="B1985" s="1">
        <v>45020</v>
      </c>
      <c r="C1985">
        <v>99968.39</v>
      </c>
      <c r="D1985" t="s">
        <v>836</v>
      </c>
      <c r="E1985" t="s">
        <v>855</v>
      </c>
      <c r="F1985" t="s">
        <v>4</v>
      </c>
      <c r="G1985" t="s">
        <v>14</v>
      </c>
      <c r="H1985" t="s">
        <v>463</v>
      </c>
      <c r="I1985" t="str">
        <f>_xlfn.XLOOKUP(H1985,'Customers'!A1985:A2384,'Customers'!B1985:B2384," ")</f>
        <v xml:space="preserve"> </v>
      </c>
      <c r="J1985" t="s">
        <v>828</v>
      </c>
      <c r="K1985" t="s">
        <v>4925</v>
      </c>
      <c r="L1985" t="str">
        <f t="shared" si="150"/>
        <v>OK</v>
      </c>
      <c r="M1985" t="str">
        <f t="shared" si="151"/>
        <v>NOT  NULL</v>
      </c>
      <c r="N1985">
        <f t="shared" si="152"/>
        <v>1</v>
      </c>
      <c r="O1985" t="str">
        <f>IF(ISNA(VLOOKUP(J1985,Vendors!A:A,1,FALSE)),"MISSING VENDER","VALID")</f>
        <v>MISSING VENDER</v>
      </c>
      <c r="P1985" t="str">
        <f>IF(ISNA(VLOOKUP(H1985,'Customers'!A:A,1,FALSE)),"missing customer ","valid")</f>
        <v>valid</v>
      </c>
      <c r="Q1985" t="str">
        <f t="shared" si="153"/>
        <v>VALID</v>
      </c>
      <c r="R1985" t="str">
        <f t="shared" si="154"/>
        <v>VALID</v>
      </c>
    </row>
    <row r="1986" spans="1:18" x14ac:dyDescent="0.25">
      <c r="A1986" t="s">
        <v>4926</v>
      </c>
      <c r="B1986" s="1">
        <v>45177</v>
      </c>
      <c r="C1986">
        <v>-19010.13</v>
      </c>
      <c r="D1986" t="s">
        <v>826</v>
      </c>
      <c r="E1986" t="s">
        <v>892</v>
      </c>
      <c r="F1986" t="s">
        <v>3</v>
      </c>
      <c r="G1986" t="s">
        <v>25</v>
      </c>
      <c r="H1986" t="s">
        <v>828</v>
      </c>
      <c r="I1986" t="str">
        <f>_xlfn.XLOOKUP(H1986,'Customers'!A1986:A2385,'Customers'!B1986:B2385," ")</f>
        <v xml:space="preserve"> </v>
      </c>
      <c r="J1986" t="s">
        <v>1520</v>
      </c>
      <c r="K1986" t="s">
        <v>4927</v>
      </c>
      <c r="L1986" t="str">
        <f t="shared" ref="L1986:L2049" si="155">IF(ISERROR(B1986),"ERORROR","OK")</f>
        <v>OK</v>
      </c>
      <c r="M1986" t="str">
        <f t="shared" ref="M1986:M2049" si="156">IF(ISNA(C1987),"NULL","NOT  NULL")</f>
        <v>NOT  NULL</v>
      </c>
      <c r="N1986">
        <f t="shared" ref="N1986:N2049" si="157">COUNTIF(A:A,A1986)</f>
        <v>1</v>
      </c>
      <c r="O1986" t="str">
        <f>IF(ISNA(VLOOKUP(J1986,Vendors!A:A,1,FALSE)),"MISSING VENDER","VALID")</f>
        <v>VALID</v>
      </c>
      <c r="P1986" t="str">
        <f>IF(ISNA(VLOOKUP(H1986,'Customers'!A:A,1,FALSE)),"missing customer ","valid")</f>
        <v xml:space="preserve">missing customer </v>
      </c>
      <c r="Q1986" t="str">
        <f t="shared" ref="Q1986:Q2049" si="158">IF(ISBLANK(D1986),"INVALID","VALID")</f>
        <v>VALID</v>
      </c>
      <c r="R1986" t="str">
        <f t="shared" ref="R1986:R2049" si="159">IF(ISNA(F1986),"INVALID","VALID")</f>
        <v>VALID</v>
      </c>
    </row>
    <row r="1987" spans="1:18" x14ac:dyDescent="0.25">
      <c r="A1987" t="s">
        <v>4928</v>
      </c>
      <c r="B1987" s="1">
        <v>45029</v>
      </c>
      <c r="C1987">
        <v>-48749.93</v>
      </c>
      <c r="D1987" t="s">
        <v>826</v>
      </c>
      <c r="E1987" t="s">
        <v>851</v>
      </c>
      <c r="F1987" t="s">
        <v>3</v>
      </c>
      <c r="G1987" t="s">
        <v>25</v>
      </c>
      <c r="H1987" t="s">
        <v>828</v>
      </c>
      <c r="I1987" t="str">
        <f>_xlfn.XLOOKUP(H1987,'Customers'!A1987:A2386,'Customers'!B1987:B2386," ")</f>
        <v xml:space="preserve"> </v>
      </c>
      <c r="J1987" t="s">
        <v>1143</v>
      </c>
      <c r="K1987" t="s">
        <v>4929</v>
      </c>
      <c r="L1987" t="str">
        <f t="shared" si="155"/>
        <v>OK</v>
      </c>
      <c r="M1987" t="str">
        <f t="shared" si="156"/>
        <v>NOT  NULL</v>
      </c>
      <c r="N1987">
        <f t="shared" si="157"/>
        <v>1</v>
      </c>
      <c r="O1987" t="str">
        <f>IF(ISNA(VLOOKUP(J1987,Vendors!A:A,1,FALSE)),"MISSING VENDER","VALID")</f>
        <v>VALID</v>
      </c>
      <c r="P1987" t="str">
        <f>IF(ISNA(VLOOKUP(H1987,'Customers'!A:A,1,FALSE)),"missing customer ","valid")</f>
        <v xml:space="preserve">missing customer </v>
      </c>
      <c r="Q1987" t="str">
        <f t="shared" si="158"/>
        <v>VALID</v>
      </c>
      <c r="R1987" t="str">
        <f t="shared" si="159"/>
        <v>VALID</v>
      </c>
    </row>
    <row r="1988" spans="1:18" x14ac:dyDescent="0.25">
      <c r="A1988" t="s">
        <v>4930</v>
      </c>
      <c r="B1988" s="1">
        <v>44972</v>
      </c>
      <c r="C1988">
        <v>-2000</v>
      </c>
      <c r="D1988" t="s">
        <v>826</v>
      </c>
      <c r="E1988" t="s">
        <v>892</v>
      </c>
      <c r="F1988" t="s">
        <v>4</v>
      </c>
      <c r="G1988" t="s">
        <v>14</v>
      </c>
      <c r="H1988" t="s">
        <v>828</v>
      </c>
      <c r="I1988" t="str">
        <f>_xlfn.XLOOKUP(H1988,'Customers'!A1988:A2387,'Customers'!B1988:B2387," ")</f>
        <v xml:space="preserve"> </v>
      </c>
      <c r="J1988" t="s">
        <v>2901</v>
      </c>
      <c r="K1988" t="s">
        <v>4931</v>
      </c>
      <c r="L1988" t="str">
        <f t="shared" si="155"/>
        <v>OK</v>
      </c>
      <c r="M1988" t="str">
        <f t="shared" si="156"/>
        <v>NOT  NULL</v>
      </c>
      <c r="N1988">
        <f t="shared" si="157"/>
        <v>1</v>
      </c>
      <c r="O1988" t="str">
        <f>IF(ISNA(VLOOKUP(J1988,Vendors!A:A,1,FALSE)),"MISSING VENDER","VALID")</f>
        <v>VALID</v>
      </c>
      <c r="P1988" t="str">
        <f>IF(ISNA(VLOOKUP(H1988,'Customers'!A:A,1,FALSE)),"missing customer ","valid")</f>
        <v xml:space="preserve">missing customer </v>
      </c>
      <c r="Q1988" t="str">
        <f t="shared" si="158"/>
        <v>VALID</v>
      </c>
      <c r="R1988" t="str">
        <f t="shared" si="159"/>
        <v>VALID</v>
      </c>
    </row>
    <row r="1989" spans="1:18" x14ac:dyDescent="0.25">
      <c r="A1989" t="s">
        <v>4932</v>
      </c>
      <c r="B1989" s="1">
        <v>44977</v>
      </c>
      <c r="C1989">
        <v>27121.29</v>
      </c>
      <c r="D1989" t="s">
        <v>958</v>
      </c>
      <c r="E1989" t="s">
        <v>958</v>
      </c>
      <c r="F1989" t="s">
        <v>4</v>
      </c>
      <c r="G1989" t="s">
        <v>28</v>
      </c>
      <c r="H1989" t="s">
        <v>828</v>
      </c>
      <c r="I1989" t="str">
        <f>_xlfn.XLOOKUP(H1989,'Customers'!A1989:A2388,'Customers'!B1989:B2388," ")</f>
        <v xml:space="preserve"> </v>
      </c>
      <c r="J1989" t="s">
        <v>828</v>
      </c>
      <c r="K1989" t="s">
        <v>4933</v>
      </c>
      <c r="L1989" t="str">
        <f t="shared" si="155"/>
        <v>OK</v>
      </c>
      <c r="M1989" t="str">
        <f t="shared" si="156"/>
        <v>NOT  NULL</v>
      </c>
      <c r="N1989">
        <f t="shared" si="157"/>
        <v>1</v>
      </c>
      <c r="O1989" t="str">
        <f>IF(ISNA(VLOOKUP(J1989,Vendors!A:A,1,FALSE)),"MISSING VENDER","VALID")</f>
        <v>MISSING VENDER</v>
      </c>
      <c r="P1989" t="str">
        <f>IF(ISNA(VLOOKUP(H1989,'Customers'!A:A,1,FALSE)),"missing customer ","valid")</f>
        <v xml:space="preserve">missing customer </v>
      </c>
      <c r="Q1989" t="str">
        <f t="shared" si="158"/>
        <v>VALID</v>
      </c>
      <c r="R1989" t="str">
        <f t="shared" si="159"/>
        <v>VALID</v>
      </c>
    </row>
    <row r="1990" spans="1:18" x14ac:dyDescent="0.25">
      <c r="A1990" t="s">
        <v>4934</v>
      </c>
      <c r="B1990" s="1">
        <v>44696</v>
      </c>
      <c r="C1990">
        <v>-33544.28</v>
      </c>
      <c r="D1990" t="s">
        <v>826</v>
      </c>
      <c r="E1990" t="s">
        <v>865</v>
      </c>
      <c r="F1990" t="s">
        <v>4</v>
      </c>
      <c r="G1990" t="s">
        <v>18</v>
      </c>
      <c r="H1990" t="s">
        <v>828</v>
      </c>
      <c r="I1990" t="str">
        <f>_xlfn.XLOOKUP(H1990,'Customers'!A1990:A2389,'Customers'!B1990:B2389," ")</f>
        <v xml:space="preserve"> </v>
      </c>
      <c r="J1990" t="s">
        <v>1927</v>
      </c>
      <c r="K1990" t="s">
        <v>4935</v>
      </c>
      <c r="L1990" t="str">
        <f t="shared" si="155"/>
        <v>OK</v>
      </c>
      <c r="M1990" t="str">
        <f t="shared" si="156"/>
        <v>NOT  NULL</v>
      </c>
      <c r="N1990">
        <f t="shared" si="157"/>
        <v>1</v>
      </c>
      <c r="O1990" t="str">
        <f>IF(ISNA(VLOOKUP(J1990,Vendors!A:A,1,FALSE)),"MISSING VENDER","VALID")</f>
        <v>VALID</v>
      </c>
      <c r="P1990" t="str">
        <f>IF(ISNA(VLOOKUP(H1990,'Customers'!A:A,1,FALSE)),"missing customer ","valid")</f>
        <v xml:space="preserve">missing customer </v>
      </c>
      <c r="Q1990" t="str">
        <f t="shared" si="158"/>
        <v>VALID</v>
      </c>
      <c r="R1990" t="str">
        <f t="shared" si="159"/>
        <v>VALID</v>
      </c>
    </row>
    <row r="1991" spans="1:18" x14ac:dyDescent="0.25">
      <c r="A1991" t="s">
        <v>4936</v>
      </c>
      <c r="B1991" s="1">
        <v>45195</v>
      </c>
      <c r="C1991">
        <v>14505.4</v>
      </c>
      <c r="D1991" t="s">
        <v>860</v>
      </c>
      <c r="E1991" t="s">
        <v>860</v>
      </c>
      <c r="F1991" t="s">
        <v>4</v>
      </c>
      <c r="G1991" t="s">
        <v>14</v>
      </c>
      <c r="H1991" t="s">
        <v>828</v>
      </c>
      <c r="I1991" t="str">
        <f>_xlfn.XLOOKUP(H1991,'Customers'!A1991:A2390,'Customers'!B1991:B2390," ")</f>
        <v xml:space="preserve"> </v>
      </c>
      <c r="J1991" t="s">
        <v>828</v>
      </c>
      <c r="K1991" t="s">
        <v>4937</v>
      </c>
      <c r="L1991" t="str">
        <f t="shared" si="155"/>
        <v>OK</v>
      </c>
      <c r="M1991" t="str">
        <f t="shared" si="156"/>
        <v>NOT  NULL</v>
      </c>
      <c r="N1991">
        <f t="shared" si="157"/>
        <v>1</v>
      </c>
      <c r="O1991" t="str">
        <f>IF(ISNA(VLOOKUP(J1991,Vendors!A:A,1,FALSE)),"MISSING VENDER","VALID")</f>
        <v>MISSING VENDER</v>
      </c>
      <c r="P1991" t="str">
        <f>IF(ISNA(VLOOKUP(H1991,'Customers'!A:A,1,FALSE)),"missing customer ","valid")</f>
        <v xml:space="preserve">missing customer </v>
      </c>
      <c r="Q1991" t="str">
        <f t="shared" si="158"/>
        <v>VALID</v>
      </c>
      <c r="R1991" t="str">
        <f t="shared" si="159"/>
        <v>VALID</v>
      </c>
    </row>
    <row r="1992" spans="1:18" x14ac:dyDescent="0.25">
      <c r="A1992" t="s">
        <v>4938</v>
      </c>
      <c r="B1992" s="1">
        <v>45146</v>
      </c>
      <c r="C1992">
        <v>-52531.97</v>
      </c>
      <c r="D1992" t="s">
        <v>826</v>
      </c>
      <c r="E1992" t="s">
        <v>865</v>
      </c>
      <c r="F1992" t="s">
        <v>5</v>
      </c>
      <c r="G1992" t="s">
        <v>28</v>
      </c>
      <c r="H1992" t="s">
        <v>828</v>
      </c>
      <c r="I1992" t="str">
        <f>_xlfn.XLOOKUP(H1992,'Customers'!A1992:A2391,'Customers'!B1992:B2391," ")</f>
        <v xml:space="preserve"> </v>
      </c>
      <c r="J1992" t="s">
        <v>3089</v>
      </c>
      <c r="K1992" t="s">
        <v>4939</v>
      </c>
      <c r="L1992" t="str">
        <f t="shared" si="155"/>
        <v>OK</v>
      </c>
      <c r="M1992" t="str">
        <f t="shared" si="156"/>
        <v>NOT  NULL</v>
      </c>
      <c r="N1992">
        <f t="shared" si="157"/>
        <v>1</v>
      </c>
      <c r="O1992" t="str">
        <f>IF(ISNA(VLOOKUP(J1992,Vendors!A:A,1,FALSE)),"MISSING VENDER","VALID")</f>
        <v>VALID</v>
      </c>
      <c r="P1992" t="str">
        <f>IF(ISNA(VLOOKUP(H1992,'Customers'!A:A,1,FALSE)),"missing customer ","valid")</f>
        <v xml:space="preserve">missing customer </v>
      </c>
      <c r="Q1992" t="str">
        <f t="shared" si="158"/>
        <v>VALID</v>
      </c>
      <c r="R1992" t="str">
        <f t="shared" si="159"/>
        <v>VALID</v>
      </c>
    </row>
    <row r="1993" spans="1:18" x14ac:dyDescent="0.25">
      <c r="A1993" t="s">
        <v>4940</v>
      </c>
      <c r="B1993" s="1">
        <v>44757</v>
      </c>
      <c r="C1993">
        <v>185938.73</v>
      </c>
      <c r="D1993" t="s">
        <v>836</v>
      </c>
      <c r="E1993" t="s">
        <v>855</v>
      </c>
      <c r="F1993" t="s">
        <v>5</v>
      </c>
      <c r="G1993" t="s">
        <v>14</v>
      </c>
      <c r="H1993" t="s">
        <v>113</v>
      </c>
      <c r="I1993" t="str">
        <f>_xlfn.XLOOKUP(H1993,'Customers'!A1993:A2392,'Customers'!B1993:B2392," ")</f>
        <v xml:space="preserve"> </v>
      </c>
      <c r="J1993" t="s">
        <v>828</v>
      </c>
      <c r="K1993" t="s">
        <v>4941</v>
      </c>
      <c r="L1993" t="str">
        <f t="shared" si="155"/>
        <v>OK</v>
      </c>
      <c r="M1993" t="str">
        <f t="shared" si="156"/>
        <v>NOT  NULL</v>
      </c>
      <c r="N1993">
        <f t="shared" si="157"/>
        <v>1</v>
      </c>
      <c r="O1993" t="str">
        <f>IF(ISNA(VLOOKUP(J1993,Vendors!A:A,1,FALSE)),"MISSING VENDER","VALID")</f>
        <v>MISSING VENDER</v>
      </c>
      <c r="P1993" t="str">
        <f>IF(ISNA(VLOOKUP(H1993,'Customers'!A:A,1,FALSE)),"missing customer ","valid")</f>
        <v>valid</v>
      </c>
      <c r="Q1993" t="str">
        <f t="shared" si="158"/>
        <v>VALID</v>
      </c>
      <c r="R1993" t="str">
        <f t="shared" si="159"/>
        <v>VALID</v>
      </c>
    </row>
    <row r="1994" spans="1:18" x14ac:dyDescent="0.25">
      <c r="A1994" t="s">
        <v>4942</v>
      </c>
      <c r="B1994" s="1">
        <v>45285</v>
      </c>
      <c r="C1994">
        <v>-56317.77</v>
      </c>
      <c r="D1994" t="s">
        <v>826</v>
      </c>
      <c r="E1994" t="s">
        <v>892</v>
      </c>
      <c r="F1994" t="s">
        <v>3</v>
      </c>
      <c r="G1994" t="s">
        <v>28</v>
      </c>
      <c r="H1994" t="s">
        <v>828</v>
      </c>
      <c r="I1994" t="str">
        <f>_xlfn.XLOOKUP(H1994,'Customers'!A1994:A2393,'Customers'!B1994:B2393," ")</f>
        <v xml:space="preserve"> </v>
      </c>
      <c r="J1994" t="s">
        <v>977</v>
      </c>
      <c r="K1994" t="s">
        <v>4943</v>
      </c>
      <c r="L1994" t="str">
        <f t="shared" si="155"/>
        <v>OK</v>
      </c>
      <c r="M1994" t="str">
        <f t="shared" si="156"/>
        <v>NOT  NULL</v>
      </c>
      <c r="N1994">
        <f t="shared" si="157"/>
        <v>1</v>
      </c>
      <c r="O1994" t="str">
        <f>IF(ISNA(VLOOKUP(J1994,Vendors!A:A,1,FALSE)),"MISSING VENDER","VALID")</f>
        <v>VALID</v>
      </c>
      <c r="P1994" t="str">
        <f>IF(ISNA(VLOOKUP(H1994,'Customers'!A:A,1,FALSE)),"missing customer ","valid")</f>
        <v xml:space="preserve">missing customer </v>
      </c>
      <c r="Q1994" t="str">
        <f t="shared" si="158"/>
        <v>VALID</v>
      </c>
      <c r="R1994" t="str">
        <f t="shared" si="159"/>
        <v>VALID</v>
      </c>
    </row>
    <row r="1995" spans="1:18" x14ac:dyDescent="0.25">
      <c r="A1995" t="s">
        <v>4944</v>
      </c>
      <c r="B1995" s="1">
        <v>45172</v>
      </c>
      <c r="C1995">
        <v>-35253.79</v>
      </c>
      <c r="D1995" t="s">
        <v>826</v>
      </c>
      <c r="E1995" t="s">
        <v>827</v>
      </c>
      <c r="F1995" t="s">
        <v>4</v>
      </c>
      <c r="G1995" t="s">
        <v>25</v>
      </c>
      <c r="H1995" t="s">
        <v>828</v>
      </c>
      <c r="I1995" t="str">
        <f>_xlfn.XLOOKUP(H1995,'Customers'!A1995:A2394,'Customers'!B1995:B2394," ")</f>
        <v xml:space="preserve"> </v>
      </c>
      <c r="J1995" t="s">
        <v>1143</v>
      </c>
      <c r="K1995" t="s">
        <v>4945</v>
      </c>
      <c r="L1995" t="str">
        <f t="shared" si="155"/>
        <v>OK</v>
      </c>
      <c r="M1995" t="str">
        <f t="shared" si="156"/>
        <v>NOT  NULL</v>
      </c>
      <c r="N1995">
        <f t="shared" si="157"/>
        <v>1</v>
      </c>
      <c r="O1995" t="str">
        <f>IF(ISNA(VLOOKUP(J1995,Vendors!A:A,1,FALSE)),"MISSING VENDER","VALID")</f>
        <v>VALID</v>
      </c>
      <c r="P1995" t="str">
        <f>IF(ISNA(VLOOKUP(H1995,'Customers'!A:A,1,FALSE)),"missing customer ","valid")</f>
        <v xml:space="preserve">missing customer </v>
      </c>
      <c r="Q1995" t="str">
        <f t="shared" si="158"/>
        <v>VALID</v>
      </c>
      <c r="R1995" t="str">
        <f t="shared" si="159"/>
        <v>VALID</v>
      </c>
    </row>
    <row r="1996" spans="1:18" x14ac:dyDescent="0.25">
      <c r="A1996" t="s">
        <v>4946</v>
      </c>
      <c r="B1996" s="1">
        <v>45260</v>
      </c>
      <c r="C1996">
        <v>-31547.99</v>
      </c>
      <c r="D1996" t="s">
        <v>826</v>
      </c>
      <c r="E1996" t="s">
        <v>827</v>
      </c>
      <c r="F1996" t="s">
        <v>3</v>
      </c>
      <c r="G1996" t="s">
        <v>14</v>
      </c>
      <c r="H1996" t="s">
        <v>828</v>
      </c>
      <c r="I1996" t="str">
        <f>_xlfn.XLOOKUP(H1996,'Customers'!A1996:A2395,'Customers'!B1996:B2395," ")</f>
        <v xml:space="preserve"> </v>
      </c>
      <c r="J1996" t="s">
        <v>1402</v>
      </c>
      <c r="K1996" t="s">
        <v>4947</v>
      </c>
      <c r="L1996" t="str">
        <f t="shared" si="155"/>
        <v>OK</v>
      </c>
      <c r="M1996" t="str">
        <f t="shared" si="156"/>
        <v>NOT  NULL</v>
      </c>
      <c r="N1996">
        <f t="shared" si="157"/>
        <v>1</v>
      </c>
      <c r="O1996" t="str">
        <f>IF(ISNA(VLOOKUP(J1996,Vendors!A:A,1,FALSE)),"MISSING VENDER","VALID")</f>
        <v>VALID</v>
      </c>
      <c r="P1996" t="str">
        <f>IF(ISNA(VLOOKUP(H1996,'Customers'!A:A,1,FALSE)),"missing customer ","valid")</f>
        <v xml:space="preserve">missing customer </v>
      </c>
      <c r="Q1996" t="str">
        <f t="shared" si="158"/>
        <v>VALID</v>
      </c>
      <c r="R1996" t="str">
        <f t="shared" si="159"/>
        <v>VALID</v>
      </c>
    </row>
    <row r="1997" spans="1:18" x14ac:dyDescent="0.25">
      <c r="A1997" t="s">
        <v>4948</v>
      </c>
      <c r="B1997" s="1">
        <v>45075</v>
      </c>
      <c r="C1997">
        <v>-28547.91</v>
      </c>
      <c r="D1997" t="s">
        <v>826</v>
      </c>
      <c r="E1997" t="s">
        <v>832</v>
      </c>
      <c r="F1997" t="s">
        <v>5</v>
      </c>
      <c r="G1997" t="s">
        <v>14</v>
      </c>
      <c r="H1997" t="s">
        <v>828</v>
      </c>
      <c r="I1997" t="str">
        <f>_xlfn.XLOOKUP(H1997,'Customers'!A1997:A2396,'Customers'!B1997:B2396," ")</f>
        <v xml:space="preserve"> </v>
      </c>
      <c r="J1997" t="s">
        <v>899</v>
      </c>
      <c r="K1997" t="s">
        <v>4949</v>
      </c>
      <c r="L1997" t="str">
        <f t="shared" si="155"/>
        <v>OK</v>
      </c>
      <c r="M1997" t="str">
        <f t="shared" si="156"/>
        <v>NOT  NULL</v>
      </c>
      <c r="N1997">
        <f t="shared" si="157"/>
        <v>1</v>
      </c>
      <c r="O1997" t="str">
        <f>IF(ISNA(VLOOKUP(J1997,Vendors!A:A,1,FALSE)),"MISSING VENDER","VALID")</f>
        <v>VALID</v>
      </c>
      <c r="P1997" t="str">
        <f>IF(ISNA(VLOOKUP(H1997,'Customers'!A:A,1,FALSE)),"missing customer ","valid")</f>
        <v xml:space="preserve">missing customer </v>
      </c>
      <c r="Q1997" t="str">
        <f t="shared" si="158"/>
        <v>VALID</v>
      </c>
      <c r="R1997" t="str">
        <f t="shared" si="159"/>
        <v>VALID</v>
      </c>
    </row>
    <row r="1998" spans="1:18" x14ac:dyDescent="0.25">
      <c r="A1998" t="s">
        <v>4950</v>
      </c>
      <c r="B1998" s="1">
        <v>44619</v>
      </c>
      <c r="C1998">
        <v>-43294.76</v>
      </c>
      <c r="D1998" t="s">
        <v>826</v>
      </c>
      <c r="E1998" t="s">
        <v>892</v>
      </c>
      <c r="F1998" t="s">
        <v>3</v>
      </c>
      <c r="G1998" t="s">
        <v>25</v>
      </c>
      <c r="H1998" t="s">
        <v>828</v>
      </c>
      <c r="I1998" t="str">
        <f>_xlfn.XLOOKUP(H1998,'Customers'!A1998:A2397,'Customers'!B1998:B2397," ")</f>
        <v xml:space="preserve"> </v>
      </c>
      <c r="J1998" t="s">
        <v>1607</v>
      </c>
      <c r="K1998" t="s">
        <v>4951</v>
      </c>
      <c r="L1998" t="str">
        <f t="shared" si="155"/>
        <v>OK</v>
      </c>
      <c r="M1998" t="str">
        <f t="shared" si="156"/>
        <v>NOT  NULL</v>
      </c>
      <c r="N1998">
        <f t="shared" si="157"/>
        <v>1</v>
      </c>
      <c r="O1998" t="str">
        <f>IF(ISNA(VLOOKUP(J1998,Vendors!A:A,1,FALSE)),"MISSING VENDER","VALID")</f>
        <v>VALID</v>
      </c>
      <c r="P1998" t="str">
        <f>IF(ISNA(VLOOKUP(H1998,'Customers'!A:A,1,FALSE)),"missing customer ","valid")</f>
        <v xml:space="preserve">missing customer </v>
      </c>
      <c r="Q1998" t="str">
        <f t="shared" si="158"/>
        <v>VALID</v>
      </c>
      <c r="R1998" t="str">
        <f t="shared" si="159"/>
        <v>VALID</v>
      </c>
    </row>
    <row r="1999" spans="1:18" x14ac:dyDescent="0.25">
      <c r="A1999" t="s">
        <v>4952</v>
      </c>
      <c r="B1999" s="1">
        <v>44688</v>
      </c>
      <c r="C1999">
        <v>187053.17</v>
      </c>
      <c r="D1999" t="s">
        <v>836</v>
      </c>
      <c r="E1999" t="s">
        <v>855</v>
      </c>
      <c r="F1999" t="s">
        <v>4</v>
      </c>
      <c r="G1999" t="s">
        <v>18</v>
      </c>
      <c r="H1999" t="s">
        <v>359</v>
      </c>
      <c r="I1999" t="str">
        <f>_xlfn.XLOOKUP(H1999,'Customers'!A1999:A2398,'Customers'!B1999:B2398," ")</f>
        <v xml:space="preserve"> </v>
      </c>
      <c r="J1999" t="s">
        <v>828</v>
      </c>
      <c r="K1999" t="s">
        <v>4953</v>
      </c>
      <c r="L1999" t="str">
        <f t="shared" si="155"/>
        <v>OK</v>
      </c>
      <c r="M1999" t="str">
        <f t="shared" si="156"/>
        <v>NOT  NULL</v>
      </c>
      <c r="N1999">
        <f t="shared" si="157"/>
        <v>1</v>
      </c>
      <c r="O1999" t="str">
        <f>IF(ISNA(VLOOKUP(J1999,Vendors!A:A,1,FALSE)),"MISSING VENDER","VALID")</f>
        <v>MISSING VENDER</v>
      </c>
      <c r="P1999" t="str">
        <f>IF(ISNA(VLOOKUP(H1999,'Customers'!A:A,1,FALSE)),"missing customer ","valid")</f>
        <v>valid</v>
      </c>
      <c r="Q1999" t="str">
        <f t="shared" si="158"/>
        <v>VALID</v>
      </c>
      <c r="R1999" t="str">
        <f t="shared" si="159"/>
        <v>VALID</v>
      </c>
    </row>
    <row r="2000" spans="1:18" x14ac:dyDescent="0.25">
      <c r="A2000" t="s">
        <v>4954</v>
      </c>
      <c r="B2000" s="1">
        <v>44973</v>
      </c>
      <c r="C2000">
        <v>-24530.28</v>
      </c>
      <c r="D2000" t="s">
        <v>826</v>
      </c>
      <c r="E2000" t="s">
        <v>827</v>
      </c>
      <c r="F2000" t="s">
        <v>5</v>
      </c>
      <c r="G2000" t="s">
        <v>25</v>
      </c>
      <c r="H2000" t="s">
        <v>828</v>
      </c>
      <c r="I2000" t="str">
        <f>_xlfn.XLOOKUP(H2000,'Customers'!A2000:A2399,'Customers'!B2000:B2399," ")</f>
        <v xml:space="preserve"> </v>
      </c>
      <c r="J2000" t="s">
        <v>952</v>
      </c>
      <c r="K2000" t="s">
        <v>4955</v>
      </c>
      <c r="L2000" t="str">
        <f t="shared" si="155"/>
        <v>OK</v>
      </c>
      <c r="M2000" t="str">
        <f t="shared" si="156"/>
        <v>NOT  NULL</v>
      </c>
      <c r="N2000">
        <f t="shared" si="157"/>
        <v>1</v>
      </c>
      <c r="O2000" t="str">
        <f>IF(ISNA(VLOOKUP(J2000,Vendors!A:A,1,FALSE)),"MISSING VENDER","VALID")</f>
        <v>VALID</v>
      </c>
      <c r="P2000" t="str">
        <f>IF(ISNA(VLOOKUP(H2000,'Customers'!A:A,1,FALSE)),"missing customer ","valid")</f>
        <v xml:space="preserve">missing customer </v>
      </c>
      <c r="Q2000" t="str">
        <f t="shared" si="158"/>
        <v>VALID</v>
      </c>
      <c r="R2000" t="str">
        <f t="shared" si="159"/>
        <v>VALID</v>
      </c>
    </row>
    <row r="2001" spans="1:18" x14ac:dyDescent="0.25">
      <c r="A2001" t="s">
        <v>4956</v>
      </c>
      <c r="B2001" s="1">
        <v>45204</v>
      </c>
      <c r="C2001">
        <v>-66457.929999999993</v>
      </c>
      <c r="D2001" t="s">
        <v>826</v>
      </c>
      <c r="E2001" t="s">
        <v>851</v>
      </c>
      <c r="F2001" t="s">
        <v>4</v>
      </c>
      <c r="G2001" t="s">
        <v>14</v>
      </c>
      <c r="H2001" t="s">
        <v>828</v>
      </c>
      <c r="I2001" t="str">
        <f>_xlfn.XLOOKUP(H2001,'Customers'!A2001:A2400,'Customers'!B2001:B2400," ")</f>
        <v xml:space="preserve"> </v>
      </c>
      <c r="J2001" t="s">
        <v>1402</v>
      </c>
      <c r="K2001" t="s">
        <v>4957</v>
      </c>
      <c r="L2001" t="str">
        <f t="shared" si="155"/>
        <v>OK</v>
      </c>
      <c r="M2001" t="str">
        <f t="shared" si="156"/>
        <v>NOT  NULL</v>
      </c>
      <c r="N2001">
        <f t="shared" si="157"/>
        <v>1</v>
      </c>
      <c r="O2001" t="str">
        <f>IF(ISNA(VLOOKUP(J2001,Vendors!A:A,1,FALSE)),"MISSING VENDER","VALID")</f>
        <v>VALID</v>
      </c>
      <c r="P2001" t="str">
        <f>IF(ISNA(VLOOKUP(H2001,'Customers'!A:A,1,FALSE)),"missing customer ","valid")</f>
        <v xml:space="preserve">missing customer </v>
      </c>
      <c r="Q2001" t="str">
        <f t="shared" si="158"/>
        <v>VALID</v>
      </c>
      <c r="R2001" t="str">
        <f t="shared" si="159"/>
        <v>VALID</v>
      </c>
    </row>
    <row r="2002" spans="1:18" x14ac:dyDescent="0.25">
      <c r="A2002" t="s">
        <v>4958</v>
      </c>
      <c r="B2002" s="1">
        <v>44602</v>
      </c>
      <c r="C2002">
        <v>-3539.33</v>
      </c>
      <c r="D2002" t="s">
        <v>826</v>
      </c>
      <c r="E2002" t="s">
        <v>827</v>
      </c>
      <c r="F2002" t="s">
        <v>5</v>
      </c>
      <c r="G2002" t="s">
        <v>28</v>
      </c>
      <c r="H2002" t="s">
        <v>828</v>
      </c>
      <c r="I2002" t="str">
        <f>_xlfn.XLOOKUP(H2002,'Customers'!A2002:A2401,'Customers'!B2002:B2401," ")</f>
        <v xml:space="preserve"> </v>
      </c>
      <c r="J2002" t="s">
        <v>1415</v>
      </c>
      <c r="K2002" t="s">
        <v>4959</v>
      </c>
      <c r="L2002" t="str">
        <f t="shared" si="155"/>
        <v>OK</v>
      </c>
      <c r="M2002" t="str">
        <f t="shared" si="156"/>
        <v>NOT  NULL</v>
      </c>
      <c r="N2002">
        <f t="shared" si="157"/>
        <v>1</v>
      </c>
      <c r="O2002" t="str">
        <f>IF(ISNA(VLOOKUP(J2002,Vendors!A:A,1,FALSE)),"MISSING VENDER","VALID")</f>
        <v>VALID</v>
      </c>
      <c r="P2002" t="str">
        <f>IF(ISNA(VLOOKUP(H2002,'Customers'!A:A,1,FALSE)),"missing customer ","valid")</f>
        <v xml:space="preserve">missing customer </v>
      </c>
      <c r="Q2002" t="str">
        <f t="shared" si="158"/>
        <v>VALID</v>
      </c>
      <c r="R2002" t="str">
        <f t="shared" si="159"/>
        <v>VALID</v>
      </c>
    </row>
    <row r="2003" spans="1:18" x14ac:dyDescent="0.25">
      <c r="A2003" t="s">
        <v>4960</v>
      </c>
      <c r="B2003" s="1">
        <v>44760</v>
      </c>
      <c r="C2003">
        <v>229292.19</v>
      </c>
      <c r="D2003" t="s">
        <v>836</v>
      </c>
      <c r="E2003" t="s">
        <v>840</v>
      </c>
      <c r="F2003" t="s">
        <v>3</v>
      </c>
      <c r="G2003" t="s">
        <v>14</v>
      </c>
      <c r="H2003" t="s">
        <v>393</v>
      </c>
      <c r="I2003" t="str">
        <f>_xlfn.XLOOKUP(H2003,'Customers'!A2003:A2402,'Customers'!B2003:B2402," ")</f>
        <v xml:space="preserve"> </v>
      </c>
      <c r="J2003" t="s">
        <v>828</v>
      </c>
      <c r="K2003" t="s">
        <v>4961</v>
      </c>
      <c r="L2003" t="str">
        <f t="shared" si="155"/>
        <v>OK</v>
      </c>
      <c r="M2003" t="str">
        <f t="shared" si="156"/>
        <v>NOT  NULL</v>
      </c>
      <c r="N2003">
        <f t="shared" si="157"/>
        <v>1</v>
      </c>
      <c r="O2003" t="str">
        <f>IF(ISNA(VLOOKUP(J2003,Vendors!A:A,1,FALSE)),"MISSING VENDER","VALID")</f>
        <v>MISSING VENDER</v>
      </c>
      <c r="P2003" t="str">
        <f>IF(ISNA(VLOOKUP(H2003,'Customers'!A:A,1,FALSE)),"missing customer ","valid")</f>
        <v>valid</v>
      </c>
      <c r="Q2003" t="str">
        <f t="shared" si="158"/>
        <v>VALID</v>
      </c>
      <c r="R2003" t="str">
        <f t="shared" si="159"/>
        <v>VALID</v>
      </c>
    </row>
    <row r="2004" spans="1:18" x14ac:dyDescent="0.25">
      <c r="A2004" t="s">
        <v>4962</v>
      </c>
      <c r="B2004" s="1">
        <v>44675</v>
      </c>
      <c r="C2004">
        <v>-86205.03</v>
      </c>
      <c r="D2004" t="s">
        <v>826</v>
      </c>
      <c r="E2004" t="s">
        <v>892</v>
      </c>
      <c r="F2004" t="s">
        <v>4</v>
      </c>
      <c r="G2004" t="s">
        <v>18</v>
      </c>
      <c r="H2004" t="s">
        <v>828</v>
      </c>
      <c r="I2004" t="str">
        <f>_xlfn.XLOOKUP(H2004,'Customers'!A2004:A2403,'Customers'!B2004:B2403," ")</f>
        <v xml:space="preserve"> </v>
      </c>
      <c r="J2004" t="s">
        <v>929</v>
      </c>
      <c r="K2004" t="s">
        <v>4963</v>
      </c>
      <c r="L2004" t="str">
        <f t="shared" si="155"/>
        <v>OK</v>
      </c>
      <c r="M2004" t="str">
        <f t="shared" si="156"/>
        <v>NOT  NULL</v>
      </c>
      <c r="N2004">
        <f t="shared" si="157"/>
        <v>1</v>
      </c>
      <c r="O2004" t="str">
        <f>IF(ISNA(VLOOKUP(J2004,Vendors!A:A,1,FALSE)),"MISSING VENDER","VALID")</f>
        <v>VALID</v>
      </c>
      <c r="P2004" t="str">
        <f>IF(ISNA(VLOOKUP(H2004,'Customers'!A:A,1,FALSE)),"missing customer ","valid")</f>
        <v xml:space="preserve">missing customer </v>
      </c>
      <c r="Q2004" t="str">
        <f t="shared" si="158"/>
        <v>VALID</v>
      </c>
      <c r="R2004" t="str">
        <f t="shared" si="159"/>
        <v>VALID</v>
      </c>
    </row>
    <row r="2005" spans="1:18" x14ac:dyDescent="0.25">
      <c r="A2005" t="s">
        <v>4964</v>
      </c>
      <c r="B2005" s="1">
        <v>45273</v>
      </c>
      <c r="C2005">
        <v>20732.09</v>
      </c>
      <c r="D2005" t="s">
        <v>958</v>
      </c>
      <c r="E2005" t="s">
        <v>958</v>
      </c>
      <c r="F2005" t="s">
        <v>3</v>
      </c>
      <c r="G2005" t="s">
        <v>25</v>
      </c>
      <c r="H2005" t="s">
        <v>828</v>
      </c>
      <c r="I2005" t="str">
        <f>_xlfn.XLOOKUP(H2005,'Customers'!A2005:A2404,'Customers'!B2005:B2404," ")</f>
        <v xml:space="preserve"> </v>
      </c>
      <c r="J2005" t="s">
        <v>828</v>
      </c>
      <c r="K2005" t="s">
        <v>4965</v>
      </c>
      <c r="L2005" t="str">
        <f t="shared" si="155"/>
        <v>OK</v>
      </c>
      <c r="M2005" t="str">
        <f t="shared" si="156"/>
        <v>NOT  NULL</v>
      </c>
      <c r="N2005">
        <f t="shared" si="157"/>
        <v>1</v>
      </c>
      <c r="O2005" t="str">
        <f>IF(ISNA(VLOOKUP(J2005,Vendors!A:A,1,FALSE)),"MISSING VENDER","VALID")</f>
        <v>MISSING VENDER</v>
      </c>
      <c r="P2005" t="str">
        <f>IF(ISNA(VLOOKUP(H2005,'Customers'!A:A,1,FALSE)),"missing customer ","valid")</f>
        <v xml:space="preserve">missing customer </v>
      </c>
      <c r="Q2005" t="str">
        <f t="shared" si="158"/>
        <v>VALID</v>
      </c>
      <c r="R2005" t="str">
        <f t="shared" si="159"/>
        <v>VALID</v>
      </c>
    </row>
    <row r="2006" spans="1:18" x14ac:dyDescent="0.25">
      <c r="A2006" t="s">
        <v>4966</v>
      </c>
      <c r="B2006" s="1">
        <v>44744</v>
      </c>
      <c r="C2006">
        <v>202907.81</v>
      </c>
      <c r="D2006" t="s">
        <v>836</v>
      </c>
      <c r="E2006" t="s">
        <v>855</v>
      </c>
      <c r="F2006" t="s">
        <v>4</v>
      </c>
      <c r="G2006" t="s">
        <v>18</v>
      </c>
      <c r="H2006" t="s">
        <v>169</v>
      </c>
      <c r="I2006" t="str">
        <f>_xlfn.XLOOKUP(H2006,'Customers'!A2006:A2405,'Customers'!B2006:B2405," ")</f>
        <v xml:space="preserve"> </v>
      </c>
      <c r="J2006" t="s">
        <v>828</v>
      </c>
      <c r="K2006" t="s">
        <v>4967</v>
      </c>
      <c r="L2006" t="str">
        <f t="shared" si="155"/>
        <v>OK</v>
      </c>
      <c r="M2006" t="str">
        <f t="shared" si="156"/>
        <v>NOT  NULL</v>
      </c>
      <c r="N2006">
        <f t="shared" si="157"/>
        <v>1</v>
      </c>
      <c r="O2006" t="str">
        <f>IF(ISNA(VLOOKUP(J2006,Vendors!A:A,1,FALSE)),"MISSING VENDER","VALID")</f>
        <v>MISSING VENDER</v>
      </c>
      <c r="P2006" t="str">
        <f>IF(ISNA(VLOOKUP(H2006,'Customers'!A:A,1,FALSE)),"missing customer ","valid")</f>
        <v>valid</v>
      </c>
      <c r="Q2006" t="str">
        <f t="shared" si="158"/>
        <v>VALID</v>
      </c>
      <c r="R2006" t="str">
        <f t="shared" si="159"/>
        <v>VALID</v>
      </c>
    </row>
    <row r="2007" spans="1:18" x14ac:dyDescent="0.25">
      <c r="A2007" t="s">
        <v>4968</v>
      </c>
      <c r="B2007" s="1">
        <v>45047</v>
      </c>
      <c r="C2007">
        <v>141674.34</v>
      </c>
      <c r="D2007" t="s">
        <v>836</v>
      </c>
      <c r="E2007" t="s">
        <v>855</v>
      </c>
      <c r="F2007" t="s">
        <v>4</v>
      </c>
      <c r="G2007" t="s">
        <v>14</v>
      </c>
      <c r="H2007" t="s">
        <v>113</v>
      </c>
      <c r="I2007" t="str">
        <f>_xlfn.XLOOKUP(H2007,'Customers'!A2007:A2406,'Customers'!B2007:B2406," ")</f>
        <v xml:space="preserve"> </v>
      </c>
      <c r="J2007" t="s">
        <v>828</v>
      </c>
      <c r="K2007" t="s">
        <v>4969</v>
      </c>
      <c r="L2007" t="str">
        <f t="shared" si="155"/>
        <v>OK</v>
      </c>
      <c r="M2007" t="str">
        <f t="shared" si="156"/>
        <v>NOT  NULL</v>
      </c>
      <c r="N2007">
        <f t="shared" si="157"/>
        <v>1</v>
      </c>
      <c r="O2007" t="str">
        <f>IF(ISNA(VLOOKUP(J2007,Vendors!A:A,1,FALSE)),"MISSING VENDER","VALID")</f>
        <v>MISSING VENDER</v>
      </c>
      <c r="P2007" t="str">
        <f>IF(ISNA(VLOOKUP(H2007,'Customers'!A:A,1,FALSE)),"missing customer ","valid")</f>
        <v>valid</v>
      </c>
      <c r="Q2007" t="str">
        <f t="shared" si="158"/>
        <v>VALID</v>
      </c>
      <c r="R2007" t="str">
        <f t="shared" si="159"/>
        <v>VALID</v>
      </c>
    </row>
    <row r="2008" spans="1:18" x14ac:dyDescent="0.25">
      <c r="A2008" t="s">
        <v>4970</v>
      </c>
      <c r="B2008" s="1">
        <v>45018</v>
      </c>
      <c r="C2008">
        <v>-2000</v>
      </c>
      <c r="D2008" t="s">
        <v>826</v>
      </c>
      <c r="E2008" t="s">
        <v>892</v>
      </c>
      <c r="F2008" t="s">
        <v>5</v>
      </c>
      <c r="G2008" t="s">
        <v>25</v>
      </c>
      <c r="H2008" t="s">
        <v>828</v>
      </c>
      <c r="I2008" t="str">
        <f>_xlfn.XLOOKUP(H2008,'Customers'!A2008:A2407,'Customers'!B2008:B2407," ")</f>
        <v xml:space="preserve"> </v>
      </c>
      <c r="J2008" t="s">
        <v>896</v>
      </c>
      <c r="K2008" t="s">
        <v>4971</v>
      </c>
      <c r="L2008" t="str">
        <f t="shared" si="155"/>
        <v>OK</v>
      </c>
      <c r="M2008" t="str">
        <f t="shared" si="156"/>
        <v>NOT  NULL</v>
      </c>
      <c r="N2008">
        <f t="shared" si="157"/>
        <v>1</v>
      </c>
      <c r="O2008" t="str">
        <f>IF(ISNA(VLOOKUP(J2008,Vendors!A:A,1,FALSE)),"MISSING VENDER","VALID")</f>
        <v>VALID</v>
      </c>
      <c r="P2008" t="str">
        <f>IF(ISNA(VLOOKUP(H2008,'Customers'!A:A,1,FALSE)),"missing customer ","valid")</f>
        <v xml:space="preserve">missing customer </v>
      </c>
      <c r="Q2008" t="str">
        <f t="shared" si="158"/>
        <v>VALID</v>
      </c>
      <c r="R2008" t="str">
        <f t="shared" si="159"/>
        <v>VALID</v>
      </c>
    </row>
    <row r="2009" spans="1:18" x14ac:dyDescent="0.25">
      <c r="A2009" t="s">
        <v>4972</v>
      </c>
      <c r="B2009" s="1">
        <v>44681</v>
      </c>
      <c r="C2009">
        <v>81374.27</v>
      </c>
      <c r="D2009" t="s">
        <v>836</v>
      </c>
      <c r="E2009" t="s">
        <v>855</v>
      </c>
      <c r="F2009" t="s">
        <v>4</v>
      </c>
      <c r="G2009" t="s">
        <v>18</v>
      </c>
      <c r="H2009" t="s">
        <v>465</v>
      </c>
      <c r="I2009" t="str">
        <f>_xlfn.XLOOKUP(H2009,'Customers'!A2009:A2408,'Customers'!B2009:B2408," ")</f>
        <v xml:space="preserve"> </v>
      </c>
      <c r="J2009" t="s">
        <v>828</v>
      </c>
      <c r="K2009" t="s">
        <v>4973</v>
      </c>
      <c r="L2009" t="str">
        <f t="shared" si="155"/>
        <v>OK</v>
      </c>
      <c r="M2009" t="str">
        <f t="shared" si="156"/>
        <v>NOT  NULL</v>
      </c>
      <c r="N2009">
        <f t="shared" si="157"/>
        <v>1</v>
      </c>
      <c r="O2009" t="str">
        <f>IF(ISNA(VLOOKUP(J2009,Vendors!A:A,1,FALSE)),"MISSING VENDER","VALID")</f>
        <v>MISSING VENDER</v>
      </c>
      <c r="P2009" t="str">
        <f>IF(ISNA(VLOOKUP(H2009,'Customers'!A:A,1,FALSE)),"missing customer ","valid")</f>
        <v>valid</v>
      </c>
      <c r="Q2009" t="str">
        <f t="shared" si="158"/>
        <v>VALID</v>
      </c>
      <c r="R2009" t="str">
        <f t="shared" si="159"/>
        <v>VALID</v>
      </c>
    </row>
    <row r="2010" spans="1:18" x14ac:dyDescent="0.25">
      <c r="A2010" t="s">
        <v>4974</v>
      </c>
      <c r="B2010" s="1">
        <v>45016</v>
      </c>
      <c r="C2010">
        <v>111228.52</v>
      </c>
      <c r="D2010" t="s">
        <v>836</v>
      </c>
      <c r="E2010" t="s">
        <v>855</v>
      </c>
      <c r="F2010" t="s">
        <v>3</v>
      </c>
      <c r="G2010" t="s">
        <v>28</v>
      </c>
      <c r="H2010" t="s">
        <v>497</v>
      </c>
      <c r="I2010" t="str">
        <f>_xlfn.XLOOKUP(H2010,'Customers'!A2010:A2409,'Customers'!B2010:B2409," ")</f>
        <v xml:space="preserve"> </v>
      </c>
      <c r="J2010" t="s">
        <v>828</v>
      </c>
      <c r="K2010" t="s">
        <v>4975</v>
      </c>
      <c r="L2010" t="str">
        <f t="shared" si="155"/>
        <v>OK</v>
      </c>
      <c r="M2010" t="str">
        <f t="shared" si="156"/>
        <v>NOT  NULL</v>
      </c>
      <c r="N2010">
        <f t="shared" si="157"/>
        <v>1</v>
      </c>
      <c r="O2010" t="str">
        <f>IF(ISNA(VLOOKUP(J2010,Vendors!A:A,1,FALSE)),"MISSING VENDER","VALID")</f>
        <v>MISSING VENDER</v>
      </c>
      <c r="P2010" t="str">
        <f>IF(ISNA(VLOOKUP(H2010,'Customers'!A:A,1,FALSE)),"missing customer ","valid")</f>
        <v>valid</v>
      </c>
      <c r="Q2010" t="str">
        <f t="shared" si="158"/>
        <v>VALID</v>
      </c>
      <c r="R2010" t="str">
        <f t="shared" si="159"/>
        <v>VALID</v>
      </c>
    </row>
    <row r="2011" spans="1:18" x14ac:dyDescent="0.25">
      <c r="A2011" t="s">
        <v>4976</v>
      </c>
      <c r="B2011" s="1">
        <v>45218</v>
      </c>
      <c r="C2011">
        <v>-54312.23</v>
      </c>
      <c r="D2011" t="s">
        <v>826</v>
      </c>
      <c r="E2011" t="s">
        <v>832</v>
      </c>
      <c r="F2011" t="s">
        <v>3</v>
      </c>
      <c r="G2011" t="s">
        <v>14</v>
      </c>
      <c r="H2011" t="s">
        <v>828</v>
      </c>
      <c r="I2011" t="str">
        <f>_xlfn.XLOOKUP(H2011,'Customers'!A2011:A2410,'Customers'!B2011:B2410," ")</f>
        <v xml:space="preserve"> </v>
      </c>
      <c r="J2011" t="s">
        <v>833</v>
      </c>
      <c r="K2011" t="s">
        <v>4977</v>
      </c>
      <c r="L2011" t="str">
        <f t="shared" si="155"/>
        <v>OK</v>
      </c>
      <c r="M2011" t="str">
        <f t="shared" si="156"/>
        <v>NOT  NULL</v>
      </c>
      <c r="N2011">
        <f t="shared" si="157"/>
        <v>1</v>
      </c>
      <c r="O2011" t="str">
        <f>IF(ISNA(VLOOKUP(J2011,Vendors!A:A,1,FALSE)),"MISSING VENDER","VALID")</f>
        <v>VALID</v>
      </c>
      <c r="P2011" t="str">
        <f>IF(ISNA(VLOOKUP(H2011,'Customers'!A:A,1,FALSE)),"missing customer ","valid")</f>
        <v xml:space="preserve">missing customer </v>
      </c>
      <c r="Q2011" t="str">
        <f t="shared" si="158"/>
        <v>VALID</v>
      </c>
      <c r="R2011" t="str">
        <f t="shared" si="159"/>
        <v>VALID</v>
      </c>
    </row>
    <row r="2012" spans="1:18" x14ac:dyDescent="0.25">
      <c r="A2012" t="s">
        <v>4978</v>
      </c>
      <c r="B2012" s="1">
        <v>45122</v>
      </c>
      <c r="C2012">
        <v>-46973.86</v>
      </c>
      <c r="D2012" t="s">
        <v>826</v>
      </c>
      <c r="E2012" t="s">
        <v>865</v>
      </c>
      <c r="F2012" t="s">
        <v>4</v>
      </c>
      <c r="G2012" t="s">
        <v>25</v>
      </c>
      <c r="H2012" t="s">
        <v>828</v>
      </c>
      <c r="I2012" t="str">
        <f>_xlfn.XLOOKUP(H2012,'Customers'!A2012:A2411,'Customers'!B2012:B2411," ")</f>
        <v xml:space="preserve"> </v>
      </c>
      <c r="J2012" t="s">
        <v>997</v>
      </c>
      <c r="K2012" t="s">
        <v>4979</v>
      </c>
      <c r="L2012" t="str">
        <f t="shared" si="155"/>
        <v>OK</v>
      </c>
      <c r="M2012" t="str">
        <f t="shared" si="156"/>
        <v>NOT  NULL</v>
      </c>
      <c r="N2012">
        <f t="shared" si="157"/>
        <v>1</v>
      </c>
      <c r="O2012" t="str">
        <f>IF(ISNA(VLOOKUP(J2012,Vendors!A:A,1,FALSE)),"MISSING VENDER","VALID")</f>
        <v>VALID</v>
      </c>
      <c r="P2012" t="str">
        <f>IF(ISNA(VLOOKUP(H2012,'Customers'!A:A,1,FALSE)),"missing customer ","valid")</f>
        <v xml:space="preserve">missing customer </v>
      </c>
      <c r="Q2012" t="str">
        <f t="shared" si="158"/>
        <v>VALID</v>
      </c>
      <c r="R2012" t="str">
        <f t="shared" si="159"/>
        <v>VALID</v>
      </c>
    </row>
    <row r="2013" spans="1:18" x14ac:dyDescent="0.25">
      <c r="A2013" t="s">
        <v>4980</v>
      </c>
      <c r="B2013" s="1">
        <v>44968</v>
      </c>
      <c r="C2013">
        <v>134362.99</v>
      </c>
      <c r="D2013" t="s">
        <v>836</v>
      </c>
      <c r="E2013" t="s">
        <v>855</v>
      </c>
      <c r="F2013" t="s">
        <v>5</v>
      </c>
      <c r="G2013" t="s">
        <v>25</v>
      </c>
      <c r="H2013" t="s">
        <v>743</v>
      </c>
      <c r="I2013" t="str">
        <f>_xlfn.XLOOKUP(H2013,'Customers'!A2013:A2412,'Customers'!B2013:B2412," ")</f>
        <v xml:space="preserve"> </v>
      </c>
      <c r="J2013" t="s">
        <v>828</v>
      </c>
      <c r="K2013" t="s">
        <v>4981</v>
      </c>
      <c r="L2013" t="str">
        <f t="shared" si="155"/>
        <v>OK</v>
      </c>
      <c r="M2013" t="str">
        <f t="shared" si="156"/>
        <v>NOT  NULL</v>
      </c>
      <c r="N2013">
        <f t="shared" si="157"/>
        <v>1</v>
      </c>
      <c r="O2013" t="str">
        <f>IF(ISNA(VLOOKUP(J2013,Vendors!A:A,1,FALSE)),"MISSING VENDER","VALID")</f>
        <v>MISSING VENDER</v>
      </c>
      <c r="P2013" t="str">
        <f>IF(ISNA(VLOOKUP(H2013,'Customers'!A:A,1,FALSE)),"missing customer ","valid")</f>
        <v>valid</v>
      </c>
      <c r="Q2013" t="str">
        <f t="shared" si="158"/>
        <v>VALID</v>
      </c>
      <c r="R2013" t="str">
        <f t="shared" si="159"/>
        <v>VALID</v>
      </c>
    </row>
    <row r="2014" spans="1:18" x14ac:dyDescent="0.25">
      <c r="A2014" t="s">
        <v>4982</v>
      </c>
      <c r="B2014" s="1">
        <v>44790</v>
      </c>
      <c r="C2014">
        <v>-52824.55</v>
      </c>
      <c r="D2014" t="s">
        <v>826</v>
      </c>
      <c r="E2014" t="s">
        <v>827</v>
      </c>
      <c r="F2014" t="s">
        <v>5</v>
      </c>
      <c r="G2014" t="s">
        <v>28</v>
      </c>
      <c r="H2014" t="s">
        <v>828</v>
      </c>
      <c r="I2014" t="str">
        <f>_xlfn.XLOOKUP(H2014,'Customers'!A2014:A2413,'Customers'!B2014:B2413," ")</f>
        <v xml:space="preserve"> </v>
      </c>
      <c r="J2014" t="s">
        <v>1415</v>
      </c>
      <c r="K2014" t="s">
        <v>4983</v>
      </c>
      <c r="L2014" t="str">
        <f t="shared" si="155"/>
        <v>OK</v>
      </c>
      <c r="M2014" t="str">
        <f t="shared" si="156"/>
        <v>NOT  NULL</v>
      </c>
      <c r="N2014">
        <f t="shared" si="157"/>
        <v>1</v>
      </c>
      <c r="O2014" t="str">
        <f>IF(ISNA(VLOOKUP(J2014,Vendors!A:A,1,FALSE)),"MISSING VENDER","VALID")</f>
        <v>VALID</v>
      </c>
      <c r="P2014" t="str">
        <f>IF(ISNA(VLOOKUP(H2014,'Customers'!A:A,1,FALSE)),"missing customer ","valid")</f>
        <v xml:space="preserve">missing customer </v>
      </c>
      <c r="Q2014" t="str">
        <f t="shared" si="158"/>
        <v>VALID</v>
      </c>
      <c r="R2014" t="str">
        <f t="shared" si="159"/>
        <v>VALID</v>
      </c>
    </row>
    <row r="2015" spans="1:18" x14ac:dyDescent="0.25">
      <c r="A2015" t="s">
        <v>4984</v>
      </c>
      <c r="B2015" s="1">
        <v>44714</v>
      </c>
      <c r="C2015">
        <v>146530.25</v>
      </c>
      <c r="D2015" t="s">
        <v>836</v>
      </c>
      <c r="E2015" t="s">
        <v>837</v>
      </c>
      <c r="F2015" t="s">
        <v>5</v>
      </c>
      <c r="G2015" t="s">
        <v>14</v>
      </c>
      <c r="H2015" t="s">
        <v>459</v>
      </c>
      <c r="I2015" t="str">
        <f>_xlfn.XLOOKUP(H2015,'Customers'!A2015:A2414,'Customers'!B2015:B2414," ")</f>
        <v xml:space="preserve"> </v>
      </c>
      <c r="J2015" t="s">
        <v>828</v>
      </c>
      <c r="K2015" t="s">
        <v>4985</v>
      </c>
      <c r="L2015" t="str">
        <f t="shared" si="155"/>
        <v>OK</v>
      </c>
      <c r="M2015" t="str">
        <f t="shared" si="156"/>
        <v>NOT  NULL</v>
      </c>
      <c r="N2015">
        <f t="shared" si="157"/>
        <v>1</v>
      </c>
      <c r="O2015" t="str">
        <f>IF(ISNA(VLOOKUP(J2015,Vendors!A:A,1,FALSE)),"MISSING VENDER","VALID")</f>
        <v>MISSING VENDER</v>
      </c>
      <c r="P2015" t="str">
        <f>IF(ISNA(VLOOKUP(H2015,'Customers'!A:A,1,FALSE)),"missing customer ","valid")</f>
        <v>valid</v>
      </c>
      <c r="Q2015" t="str">
        <f t="shared" si="158"/>
        <v>VALID</v>
      </c>
      <c r="R2015" t="str">
        <f t="shared" si="159"/>
        <v>VALID</v>
      </c>
    </row>
    <row r="2016" spans="1:18" x14ac:dyDescent="0.25">
      <c r="A2016" t="s">
        <v>4986</v>
      </c>
      <c r="B2016" s="1">
        <v>44616</v>
      </c>
      <c r="C2016">
        <v>-2000</v>
      </c>
      <c r="D2016" t="s">
        <v>826</v>
      </c>
      <c r="E2016" t="s">
        <v>827</v>
      </c>
      <c r="F2016" t="s">
        <v>5</v>
      </c>
      <c r="G2016" t="s">
        <v>25</v>
      </c>
      <c r="H2016" t="s">
        <v>828</v>
      </c>
      <c r="I2016" t="str">
        <f>_xlfn.XLOOKUP(H2016,'Customers'!A2016:A2415,'Customers'!B2016:B2415," ")</f>
        <v xml:space="preserve"> </v>
      </c>
      <c r="J2016" t="s">
        <v>1511</v>
      </c>
      <c r="K2016" t="s">
        <v>4987</v>
      </c>
      <c r="L2016" t="str">
        <f t="shared" si="155"/>
        <v>OK</v>
      </c>
      <c r="M2016" t="str">
        <f t="shared" si="156"/>
        <v>NOT  NULL</v>
      </c>
      <c r="N2016">
        <f t="shared" si="157"/>
        <v>1</v>
      </c>
      <c r="O2016" t="str">
        <f>IF(ISNA(VLOOKUP(J2016,Vendors!A:A,1,FALSE)),"MISSING VENDER","VALID")</f>
        <v>VALID</v>
      </c>
      <c r="P2016" t="str">
        <f>IF(ISNA(VLOOKUP(H2016,'Customers'!A:A,1,FALSE)),"missing customer ","valid")</f>
        <v xml:space="preserve">missing customer </v>
      </c>
      <c r="Q2016" t="str">
        <f t="shared" si="158"/>
        <v>VALID</v>
      </c>
      <c r="R2016" t="str">
        <f t="shared" si="159"/>
        <v>VALID</v>
      </c>
    </row>
    <row r="2017" spans="1:18" x14ac:dyDescent="0.25">
      <c r="A2017" t="s">
        <v>4988</v>
      </c>
      <c r="B2017" s="1">
        <v>44649</v>
      </c>
      <c r="C2017">
        <v>82504.12</v>
      </c>
      <c r="D2017" t="s">
        <v>836</v>
      </c>
      <c r="E2017" t="s">
        <v>840</v>
      </c>
      <c r="F2017" t="s">
        <v>3</v>
      </c>
      <c r="G2017" t="s">
        <v>14</v>
      </c>
      <c r="H2017" t="s">
        <v>725</v>
      </c>
      <c r="I2017" t="str">
        <f>_xlfn.XLOOKUP(H2017,'Customers'!A2017:A2416,'Customers'!B2017:B2416," ")</f>
        <v xml:space="preserve"> </v>
      </c>
      <c r="J2017" t="s">
        <v>828</v>
      </c>
      <c r="K2017" t="s">
        <v>4989</v>
      </c>
      <c r="L2017" t="str">
        <f t="shared" si="155"/>
        <v>OK</v>
      </c>
      <c r="M2017" t="str">
        <f t="shared" si="156"/>
        <v>NOT  NULL</v>
      </c>
      <c r="N2017">
        <f t="shared" si="157"/>
        <v>1</v>
      </c>
      <c r="O2017" t="str">
        <f>IF(ISNA(VLOOKUP(J2017,Vendors!A:A,1,FALSE)),"MISSING VENDER","VALID")</f>
        <v>MISSING VENDER</v>
      </c>
      <c r="P2017" t="str">
        <f>IF(ISNA(VLOOKUP(H2017,'Customers'!A:A,1,FALSE)),"missing customer ","valid")</f>
        <v>valid</v>
      </c>
      <c r="Q2017" t="str">
        <f t="shared" si="158"/>
        <v>VALID</v>
      </c>
      <c r="R2017" t="str">
        <f t="shared" si="159"/>
        <v>VALID</v>
      </c>
    </row>
    <row r="2018" spans="1:18" x14ac:dyDescent="0.25">
      <c r="A2018" t="s">
        <v>4990</v>
      </c>
      <c r="B2018" s="1">
        <v>45222</v>
      </c>
      <c r="C2018">
        <v>-58210</v>
      </c>
      <c r="D2018" t="s">
        <v>826</v>
      </c>
      <c r="E2018" t="s">
        <v>832</v>
      </c>
      <c r="F2018" t="s">
        <v>4</v>
      </c>
      <c r="G2018" t="s">
        <v>18</v>
      </c>
      <c r="H2018" t="s">
        <v>828</v>
      </c>
      <c r="I2018" t="str">
        <f>_xlfn.XLOOKUP(H2018,'Customers'!A2018:A2417,'Customers'!B2018:B2417," ")</f>
        <v xml:space="preserve"> </v>
      </c>
      <c r="J2018" t="s">
        <v>866</v>
      </c>
      <c r="K2018" t="s">
        <v>4991</v>
      </c>
      <c r="L2018" t="str">
        <f t="shared" si="155"/>
        <v>OK</v>
      </c>
      <c r="M2018" t="str">
        <f t="shared" si="156"/>
        <v>NOT  NULL</v>
      </c>
      <c r="N2018">
        <f t="shared" si="157"/>
        <v>1</v>
      </c>
      <c r="O2018" t="str">
        <f>IF(ISNA(VLOOKUP(J2018,Vendors!A:A,1,FALSE)),"MISSING VENDER","VALID")</f>
        <v>VALID</v>
      </c>
      <c r="P2018" t="str">
        <f>IF(ISNA(VLOOKUP(H2018,'Customers'!A:A,1,FALSE)),"missing customer ","valid")</f>
        <v xml:space="preserve">missing customer </v>
      </c>
      <c r="Q2018" t="str">
        <f t="shared" si="158"/>
        <v>VALID</v>
      </c>
      <c r="R2018" t="str">
        <f t="shared" si="159"/>
        <v>VALID</v>
      </c>
    </row>
    <row r="2019" spans="1:18" x14ac:dyDescent="0.25">
      <c r="A2019" t="s">
        <v>4992</v>
      </c>
      <c r="B2019" s="1">
        <v>45036</v>
      </c>
      <c r="C2019">
        <v>121330.21</v>
      </c>
      <c r="D2019" t="s">
        <v>836</v>
      </c>
      <c r="E2019" t="s">
        <v>840</v>
      </c>
      <c r="F2019" t="s">
        <v>4</v>
      </c>
      <c r="G2019" t="s">
        <v>25</v>
      </c>
      <c r="H2019" t="s">
        <v>83</v>
      </c>
      <c r="I2019" t="str">
        <f>_xlfn.XLOOKUP(H2019,'Customers'!A2019:A2418,'Customers'!B2019:B2418," ")</f>
        <v xml:space="preserve"> </v>
      </c>
      <c r="J2019" t="s">
        <v>828</v>
      </c>
      <c r="K2019" t="s">
        <v>4993</v>
      </c>
      <c r="L2019" t="str">
        <f t="shared" si="155"/>
        <v>OK</v>
      </c>
      <c r="M2019" t="str">
        <f t="shared" si="156"/>
        <v>NOT  NULL</v>
      </c>
      <c r="N2019">
        <f t="shared" si="157"/>
        <v>1</v>
      </c>
      <c r="O2019" t="str">
        <f>IF(ISNA(VLOOKUP(J2019,Vendors!A:A,1,FALSE)),"MISSING VENDER","VALID")</f>
        <v>MISSING VENDER</v>
      </c>
      <c r="P2019" t="str">
        <f>IF(ISNA(VLOOKUP(H2019,'Customers'!A:A,1,FALSE)),"missing customer ","valid")</f>
        <v>valid</v>
      </c>
      <c r="Q2019" t="str">
        <f t="shared" si="158"/>
        <v>VALID</v>
      </c>
      <c r="R2019" t="str">
        <f t="shared" si="159"/>
        <v>VALID</v>
      </c>
    </row>
    <row r="2020" spans="1:18" x14ac:dyDescent="0.25">
      <c r="A2020" t="s">
        <v>4994</v>
      </c>
      <c r="B2020" s="1">
        <v>45128</v>
      </c>
      <c r="C2020">
        <v>157443.67000000001</v>
      </c>
      <c r="D2020" t="s">
        <v>836</v>
      </c>
      <c r="E2020" t="s">
        <v>840</v>
      </c>
      <c r="F2020" t="s">
        <v>4</v>
      </c>
      <c r="G2020" t="s">
        <v>25</v>
      </c>
      <c r="H2020" t="s">
        <v>523</v>
      </c>
      <c r="I2020" t="str">
        <f>_xlfn.XLOOKUP(H2020,'Customers'!A2020:A2419,'Customers'!B2020:B2419," ")</f>
        <v xml:space="preserve"> </v>
      </c>
      <c r="J2020" t="s">
        <v>828</v>
      </c>
      <c r="K2020" t="s">
        <v>4995</v>
      </c>
      <c r="L2020" t="str">
        <f t="shared" si="155"/>
        <v>OK</v>
      </c>
      <c r="M2020" t="str">
        <f t="shared" si="156"/>
        <v>NOT  NULL</v>
      </c>
      <c r="N2020">
        <f t="shared" si="157"/>
        <v>1</v>
      </c>
      <c r="O2020" t="str">
        <f>IF(ISNA(VLOOKUP(J2020,Vendors!A:A,1,FALSE)),"MISSING VENDER","VALID")</f>
        <v>MISSING VENDER</v>
      </c>
      <c r="P2020" t="str">
        <f>IF(ISNA(VLOOKUP(H2020,'Customers'!A:A,1,FALSE)),"missing customer ","valid")</f>
        <v>valid</v>
      </c>
      <c r="Q2020" t="str">
        <f t="shared" si="158"/>
        <v>VALID</v>
      </c>
      <c r="R2020" t="str">
        <f t="shared" si="159"/>
        <v>VALID</v>
      </c>
    </row>
    <row r="2021" spans="1:18" x14ac:dyDescent="0.25">
      <c r="A2021" t="s">
        <v>4996</v>
      </c>
      <c r="B2021" s="1">
        <v>44999</v>
      </c>
      <c r="C2021">
        <v>129820.13</v>
      </c>
      <c r="D2021" t="s">
        <v>836</v>
      </c>
      <c r="E2021" t="s">
        <v>855</v>
      </c>
      <c r="F2021" t="s">
        <v>5</v>
      </c>
      <c r="G2021" t="s">
        <v>14</v>
      </c>
      <c r="H2021" t="s">
        <v>627</v>
      </c>
      <c r="I2021" t="str">
        <f>_xlfn.XLOOKUP(H2021,'Customers'!A2021:A2420,'Customers'!B2021:B2420," ")</f>
        <v xml:space="preserve"> </v>
      </c>
      <c r="J2021" t="s">
        <v>828</v>
      </c>
      <c r="K2021" t="s">
        <v>4997</v>
      </c>
      <c r="L2021" t="str">
        <f t="shared" si="155"/>
        <v>OK</v>
      </c>
      <c r="M2021" t="str">
        <f t="shared" si="156"/>
        <v>NOT  NULL</v>
      </c>
      <c r="N2021">
        <f t="shared" si="157"/>
        <v>1</v>
      </c>
      <c r="O2021" t="str">
        <f>IF(ISNA(VLOOKUP(J2021,Vendors!A:A,1,FALSE)),"MISSING VENDER","VALID")</f>
        <v>MISSING VENDER</v>
      </c>
      <c r="P2021" t="str">
        <f>IF(ISNA(VLOOKUP(H2021,'Customers'!A:A,1,FALSE)),"missing customer ","valid")</f>
        <v>valid</v>
      </c>
      <c r="Q2021" t="str">
        <f t="shared" si="158"/>
        <v>VALID</v>
      </c>
      <c r="R2021" t="str">
        <f t="shared" si="159"/>
        <v>VALID</v>
      </c>
    </row>
    <row r="2022" spans="1:18" x14ac:dyDescent="0.25">
      <c r="A2022" t="s">
        <v>4998</v>
      </c>
      <c r="B2022" s="1">
        <v>44702</v>
      </c>
      <c r="C2022">
        <v>11678.52</v>
      </c>
      <c r="D2022" t="s">
        <v>1332</v>
      </c>
      <c r="E2022" t="s">
        <v>1332</v>
      </c>
      <c r="F2022" t="s">
        <v>5</v>
      </c>
      <c r="G2022" t="s">
        <v>25</v>
      </c>
      <c r="H2022" t="s">
        <v>828</v>
      </c>
      <c r="I2022" t="str">
        <f>_xlfn.XLOOKUP(H2022,'Customers'!A2022:A2421,'Customers'!B2022:B2421," ")</f>
        <v xml:space="preserve"> </v>
      </c>
      <c r="J2022" t="s">
        <v>828</v>
      </c>
      <c r="K2022" t="s">
        <v>4999</v>
      </c>
      <c r="L2022" t="str">
        <f t="shared" si="155"/>
        <v>OK</v>
      </c>
      <c r="M2022" t="str">
        <f t="shared" si="156"/>
        <v>NOT  NULL</v>
      </c>
      <c r="N2022">
        <f t="shared" si="157"/>
        <v>1</v>
      </c>
      <c r="O2022" t="str">
        <f>IF(ISNA(VLOOKUP(J2022,Vendors!A:A,1,FALSE)),"MISSING VENDER","VALID")</f>
        <v>MISSING VENDER</v>
      </c>
      <c r="P2022" t="str">
        <f>IF(ISNA(VLOOKUP(H2022,'Customers'!A:A,1,FALSE)),"missing customer ","valid")</f>
        <v xml:space="preserve">missing customer </v>
      </c>
      <c r="Q2022" t="str">
        <f t="shared" si="158"/>
        <v>VALID</v>
      </c>
      <c r="R2022" t="str">
        <f t="shared" si="159"/>
        <v>VALID</v>
      </c>
    </row>
    <row r="2023" spans="1:18" x14ac:dyDescent="0.25">
      <c r="A2023" t="s">
        <v>5000</v>
      </c>
      <c r="B2023" s="1">
        <v>45115</v>
      </c>
      <c r="C2023">
        <v>-52331.69</v>
      </c>
      <c r="D2023" t="s">
        <v>826</v>
      </c>
      <c r="E2023" t="s">
        <v>827</v>
      </c>
      <c r="F2023" t="s">
        <v>3</v>
      </c>
      <c r="G2023" t="s">
        <v>25</v>
      </c>
      <c r="H2023" t="s">
        <v>828</v>
      </c>
      <c r="I2023" t="str">
        <f>_xlfn.XLOOKUP(H2023,'Customers'!A2023:A2422,'Customers'!B2023:B2422," ")</f>
        <v xml:space="preserve"> </v>
      </c>
      <c r="J2023" t="s">
        <v>1304</v>
      </c>
      <c r="K2023" t="s">
        <v>5001</v>
      </c>
      <c r="L2023" t="str">
        <f t="shared" si="155"/>
        <v>OK</v>
      </c>
      <c r="M2023" t="str">
        <f t="shared" si="156"/>
        <v>NOT  NULL</v>
      </c>
      <c r="N2023">
        <f t="shared" si="157"/>
        <v>1</v>
      </c>
      <c r="O2023" t="str">
        <f>IF(ISNA(VLOOKUP(J2023,Vendors!A:A,1,FALSE)),"MISSING VENDER","VALID")</f>
        <v>VALID</v>
      </c>
      <c r="P2023" t="str">
        <f>IF(ISNA(VLOOKUP(H2023,'Customers'!A:A,1,FALSE)),"missing customer ","valid")</f>
        <v xml:space="preserve">missing customer </v>
      </c>
      <c r="Q2023" t="str">
        <f t="shared" si="158"/>
        <v>VALID</v>
      </c>
      <c r="R2023" t="str">
        <f t="shared" si="159"/>
        <v>VALID</v>
      </c>
    </row>
    <row r="2024" spans="1:18" x14ac:dyDescent="0.25">
      <c r="A2024" t="s">
        <v>5002</v>
      </c>
      <c r="B2024" s="1">
        <v>44964</v>
      </c>
      <c r="C2024">
        <v>158250.85</v>
      </c>
      <c r="D2024" t="s">
        <v>836</v>
      </c>
      <c r="E2024" t="s">
        <v>837</v>
      </c>
      <c r="F2024" t="s">
        <v>4</v>
      </c>
      <c r="G2024" t="s">
        <v>18</v>
      </c>
      <c r="H2024" t="s">
        <v>23</v>
      </c>
      <c r="I2024" t="str">
        <f>_xlfn.XLOOKUP(H2024,'Customers'!A2024:A2423,'Customers'!B2024:B2423," ")</f>
        <v xml:space="preserve"> </v>
      </c>
      <c r="J2024" t="s">
        <v>828</v>
      </c>
      <c r="K2024" t="s">
        <v>5003</v>
      </c>
      <c r="L2024" t="str">
        <f t="shared" si="155"/>
        <v>OK</v>
      </c>
      <c r="M2024" t="str">
        <f t="shared" si="156"/>
        <v>NOT  NULL</v>
      </c>
      <c r="N2024">
        <f t="shared" si="157"/>
        <v>1</v>
      </c>
      <c r="O2024" t="str">
        <f>IF(ISNA(VLOOKUP(J2024,Vendors!A:A,1,FALSE)),"MISSING VENDER","VALID")</f>
        <v>MISSING VENDER</v>
      </c>
      <c r="P2024" t="str">
        <f>IF(ISNA(VLOOKUP(H2024,'Customers'!A:A,1,FALSE)),"missing customer ","valid")</f>
        <v>valid</v>
      </c>
      <c r="Q2024" t="str">
        <f t="shared" si="158"/>
        <v>VALID</v>
      </c>
      <c r="R2024" t="str">
        <f t="shared" si="159"/>
        <v>VALID</v>
      </c>
    </row>
    <row r="2025" spans="1:18" x14ac:dyDescent="0.25">
      <c r="A2025" t="s">
        <v>5004</v>
      </c>
      <c r="B2025" s="1">
        <v>44722</v>
      </c>
      <c r="C2025">
        <v>13965.76</v>
      </c>
      <c r="D2025" t="s">
        <v>958</v>
      </c>
      <c r="E2025" t="s">
        <v>958</v>
      </c>
      <c r="F2025" t="s">
        <v>4</v>
      </c>
      <c r="G2025" t="s">
        <v>25</v>
      </c>
      <c r="H2025" t="s">
        <v>828</v>
      </c>
      <c r="I2025" t="str">
        <f>_xlfn.XLOOKUP(H2025,'Customers'!A2025:A2424,'Customers'!B2025:B2424," ")</f>
        <v xml:space="preserve"> </v>
      </c>
      <c r="J2025" t="s">
        <v>828</v>
      </c>
      <c r="K2025" t="s">
        <v>5005</v>
      </c>
      <c r="L2025" t="str">
        <f t="shared" si="155"/>
        <v>OK</v>
      </c>
      <c r="M2025" t="str">
        <f t="shared" si="156"/>
        <v>NOT  NULL</v>
      </c>
      <c r="N2025">
        <f t="shared" si="157"/>
        <v>1</v>
      </c>
      <c r="O2025" t="str">
        <f>IF(ISNA(VLOOKUP(J2025,Vendors!A:A,1,FALSE)),"MISSING VENDER","VALID")</f>
        <v>MISSING VENDER</v>
      </c>
      <c r="P2025" t="str">
        <f>IF(ISNA(VLOOKUP(H2025,'Customers'!A:A,1,FALSE)),"missing customer ","valid")</f>
        <v xml:space="preserve">missing customer </v>
      </c>
      <c r="Q2025" t="str">
        <f t="shared" si="158"/>
        <v>VALID</v>
      </c>
      <c r="R2025" t="str">
        <f t="shared" si="159"/>
        <v>VALID</v>
      </c>
    </row>
    <row r="2026" spans="1:18" x14ac:dyDescent="0.25">
      <c r="A2026" t="s">
        <v>5006</v>
      </c>
      <c r="B2026" s="1">
        <v>44922</v>
      </c>
      <c r="C2026">
        <v>142580.28</v>
      </c>
      <c r="D2026" t="s">
        <v>836</v>
      </c>
      <c r="E2026" t="s">
        <v>840</v>
      </c>
      <c r="F2026" t="s">
        <v>4</v>
      </c>
      <c r="G2026" t="s">
        <v>28</v>
      </c>
      <c r="H2026" t="s">
        <v>609</v>
      </c>
      <c r="I2026" t="str">
        <f>_xlfn.XLOOKUP(H2026,'Customers'!A2026:A2425,'Customers'!B2026:B2425," ")</f>
        <v xml:space="preserve"> </v>
      </c>
      <c r="J2026" t="s">
        <v>828</v>
      </c>
      <c r="K2026" t="s">
        <v>5007</v>
      </c>
      <c r="L2026" t="str">
        <f t="shared" si="155"/>
        <v>OK</v>
      </c>
      <c r="M2026" t="str">
        <f t="shared" si="156"/>
        <v>NOT  NULL</v>
      </c>
      <c r="N2026">
        <f t="shared" si="157"/>
        <v>1</v>
      </c>
      <c r="O2026" t="str">
        <f>IF(ISNA(VLOOKUP(J2026,Vendors!A:A,1,FALSE)),"MISSING VENDER","VALID")</f>
        <v>MISSING VENDER</v>
      </c>
      <c r="P2026" t="str">
        <f>IF(ISNA(VLOOKUP(H2026,'Customers'!A:A,1,FALSE)),"missing customer ","valid")</f>
        <v>valid</v>
      </c>
      <c r="Q2026" t="str">
        <f t="shared" si="158"/>
        <v>VALID</v>
      </c>
      <c r="R2026" t="str">
        <f t="shared" si="159"/>
        <v>VALID</v>
      </c>
    </row>
    <row r="2027" spans="1:18" x14ac:dyDescent="0.25">
      <c r="A2027" t="s">
        <v>5008</v>
      </c>
      <c r="B2027" s="1">
        <v>44607</v>
      </c>
      <c r="C2027">
        <v>-35528.800000000003</v>
      </c>
      <c r="D2027" t="s">
        <v>826</v>
      </c>
      <c r="E2027" t="s">
        <v>892</v>
      </c>
      <c r="F2027" t="s">
        <v>5</v>
      </c>
      <c r="G2027" t="s">
        <v>28</v>
      </c>
      <c r="H2027" t="s">
        <v>828</v>
      </c>
      <c r="I2027" t="str">
        <f>_xlfn.XLOOKUP(H2027,'Customers'!A2027:A2426,'Customers'!B2027:B2426," ")</f>
        <v xml:space="preserve"> </v>
      </c>
      <c r="J2027" t="s">
        <v>1080</v>
      </c>
      <c r="K2027" t="s">
        <v>5009</v>
      </c>
      <c r="L2027" t="str">
        <f t="shared" si="155"/>
        <v>OK</v>
      </c>
      <c r="M2027" t="str">
        <f t="shared" si="156"/>
        <v>NOT  NULL</v>
      </c>
      <c r="N2027">
        <f t="shared" si="157"/>
        <v>1</v>
      </c>
      <c r="O2027" t="str">
        <f>IF(ISNA(VLOOKUP(J2027,Vendors!A:A,1,FALSE)),"MISSING VENDER","VALID")</f>
        <v>VALID</v>
      </c>
      <c r="P2027" t="str">
        <f>IF(ISNA(VLOOKUP(H2027,'Customers'!A:A,1,FALSE)),"missing customer ","valid")</f>
        <v xml:space="preserve">missing customer </v>
      </c>
      <c r="Q2027" t="str">
        <f t="shared" si="158"/>
        <v>VALID</v>
      </c>
      <c r="R2027" t="str">
        <f t="shared" si="159"/>
        <v>VALID</v>
      </c>
    </row>
    <row r="2028" spans="1:18" x14ac:dyDescent="0.25">
      <c r="A2028" t="s">
        <v>5010</v>
      </c>
      <c r="B2028" s="1">
        <v>45125</v>
      </c>
      <c r="C2028">
        <v>191078.16</v>
      </c>
      <c r="D2028" t="s">
        <v>836</v>
      </c>
      <c r="E2028" t="s">
        <v>855</v>
      </c>
      <c r="F2028" t="s">
        <v>3</v>
      </c>
      <c r="G2028" t="s">
        <v>25</v>
      </c>
      <c r="H2028" t="s">
        <v>137</v>
      </c>
      <c r="I2028" t="str">
        <f>_xlfn.XLOOKUP(H2028,'Customers'!A2028:A2427,'Customers'!B2028:B2427," ")</f>
        <v xml:space="preserve"> </v>
      </c>
      <c r="J2028" t="s">
        <v>828</v>
      </c>
      <c r="K2028" t="s">
        <v>5011</v>
      </c>
      <c r="L2028" t="str">
        <f t="shared" si="155"/>
        <v>OK</v>
      </c>
      <c r="M2028" t="str">
        <f t="shared" si="156"/>
        <v>NOT  NULL</v>
      </c>
      <c r="N2028">
        <f t="shared" si="157"/>
        <v>1</v>
      </c>
      <c r="O2028" t="str">
        <f>IF(ISNA(VLOOKUP(J2028,Vendors!A:A,1,FALSE)),"MISSING VENDER","VALID")</f>
        <v>MISSING VENDER</v>
      </c>
      <c r="P2028" t="str">
        <f>IF(ISNA(VLOOKUP(H2028,'Customers'!A:A,1,FALSE)),"missing customer ","valid")</f>
        <v>valid</v>
      </c>
      <c r="Q2028" t="str">
        <f t="shared" si="158"/>
        <v>VALID</v>
      </c>
      <c r="R2028" t="str">
        <f t="shared" si="159"/>
        <v>VALID</v>
      </c>
    </row>
    <row r="2029" spans="1:18" x14ac:dyDescent="0.25">
      <c r="A2029" t="s">
        <v>5012</v>
      </c>
      <c r="B2029" s="1">
        <v>45161</v>
      </c>
      <c r="C2029">
        <v>-35869.97</v>
      </c>
      <c r="D2029" t="s">
        <v>826</v>
      </c>
      <c r="E2029" t="s">
        <v>892</v>
      </c>
      <c r="F2029" t="s">
        <v>4</v>
      </c>
      <c r="G2029" t="s">
        <v>14</v>
      </c>
      <c r="H2029" t="s">
        <v>828</v>
      </c>
      <c r="I2029" t="str">
        <f>_xlfn.XLOOKUP(H2029,'Customers'!A2029:A2428,'Customers'!B2029:B2428," ")</f>
        <v xml:space="preserve"> </v>
      </c>
      <c r="J2029" t="s">
        <v>916</v>
      </c>
      <c r="K2029" t="s">
        <v>5013</v>
      </c>
      <c r="L2029" t="str">
        <f t="shared" si="155"/>
        <v>OK</v>
      </c>
      <c r="M2029" t="str">
        <f t="shared" si="156"/>
        <v>NOT  NULL</v>
      </c>
      <c r="N2029">
        <f t="shared" si="157"/>
        <v>1</v>
      </c>
      <c r="O2029" t="str">
        <f>IF(ISNA(VLOOKUP(J2029,Vendors!A:A,1,FALSE)),"MISSING VENDER","VALID")</f>
        <v>VALID</v>
      </c>
      <c r="P2029" t="str">
        <f>IF(ISNA(VLOOKUP(H2029,'Customers'!A:A,1,FALSE)),"missing customer ","valid")</f>
        <v xml:space="preserve">missing customer </v>
      </c>
      <c r="Q2029" t="str">
        <f t="shared" si="158"/>
        <v>VALID</v>
      </c>
      <c r="R2029" t="str">
        <f t="shared" si="159"/>
        <v>VALID</v>
      </c>
    </row>
    <row r="2030" spans="1:18" x14ac:dyDescent="0.25">
      <c r="A2030" t="s">
        <v>5014</v>
      </c>
      <c r="B2030" s="1">
        <v>44783</v>
      </c>
      <c r="C2030">
        <v>173617.46</v>
      </c>
      <c r="D2030" t="s">
        <v>836</v>
      </c>
      <c r="E2030" t="s">
        <v>840</v>
      </c>
      <c r="F2030" t="s">
        <v>5</v>
      </c>
      <c r="G2030" t="s">
        <v>18</v>
      </c>
      <c r="H2030" t="s">
        <v>717</v>
      </c>
      <c r="I2030" t="str">
        <f>_xlfn.XLOOKUP(H2030,'Customers'!A2030:A2429,'Customers'!B2030:B2429," ")</f>
        <v xml:space="preserve"> </v>
      </c>
      <c r="J2030" t="s">
        <v>828</v>
      </c>
      <c r="K2030" t="s">
        <v>5015</v>
      </c>
      <c r="L2030" t="str">
        <f t="shared" si="155"/>
        <v>OK</v>
      </c>
      <c r="M2030" t="str">
        <f t="shared" si="156"/>
        <v>NOT  NULL</v>
      </c>
      <c r="N2030">
        <f t="shared" si="157"/>
        <v>1</v>
      </c>
      <c r="O2030" t="str">
        <f>IF(ISNA(VLOOKUP(J2030,Vendors!A:A,1,FALSE)),"MISSING VENDER","VALID")</f>
        <v>MISSING VENDER</v>
      </c>
      <c r="P2030" t="str">
        <f>IF(ISNA(VLOOKUP(H2030,'Customers'!A:A,1,FALSE)),"missing customer ","valid")</f>
        <v>valid</v>
      </c>
      <c r="Q2030" t="str">
        <f t="shared" si="158"/>
        <v>VALID</v>
      </c>
      <c r="R2030" t="str">
        <f t="shared" si="159"/>
        <v>VALID</v>
      </c>
    </row>
    <row r="2031" spans="1:18" x14ac:dyDescent="0.25">
      <c r="A2031" t="s">
        <v>5016</v>
      </c>
      <c r="B2031" s="1">
        <v>44900</v>
      </c>
      <c r="C2031">
        <v>192329.08</v>
      </c>
      <c r="D2031" t="s">
        <v>836</v>
      </c>
      <c r="E2031" t="s">
        <v>840</v>
      </c>
      <c r="F2031" t="s">
        <v>5</v>
      </c>
      <c r="G2031" t="s">
        <v>18</v>
      </c>
      <c r="H2031" t="s">
        <v>233</v>
      </c>
      <c r="I2031" t="str">
        <f>_xlfn.XLOOKUP(H2031,'Customers'!A2031:A2430,'Customers'!B2031:B2430," ")</f>
        <v xml:space="preserve"> </v>
      </c>
      <c r="J2031" t="s">
        <v>828</v>
      </c>
      <c r="K2031" t="s">
        <v>5017</v>
      </c>
      <c r="L2031" t="str">
        <f t="shared" si="155"/>
        <v>OK</v>
      </c>
      <c r="M2031" t="str">
        <f t="shared" si="156"/>
        <v>NOT  NULL</v>
      </c>
      <c r="N2031">
        <f t="shared" si="157"/>
        <v>1</v>
      </c>
      <c r="O2031" t="str">
        <f>IF(ISNA(VLOOKUP(J2031,Vendors!A:A,1,FALSE)),"MISSING VENDER","VALID")</f>
        <v>MISSING VENDER</v>
      </c>
      <c r="P2031" t="str">
        <f>IF(ISNA(VLOOKUP(H2031,'Customers'!A:A,1,FALSE)),"missing customer ","valid")</f>
        <v>valid</v>
      </c>
      <c r="Q2031" t="str">
        <f t="shared" si="158"/>
        <v>VALID</v>
      </c>
      <c r="R2031" t="str">
        <f t="shared" si="159"/>
        <v>VALID</v>
      </c>
    </row>
    <row r="2032" spans="1:18" x14ac:dyDescent="0.25">
      <c r="A2032" t="s">
        <v>5018</v>
      </c>
      <c r="B2032" s="1">
        <v>45231</v>
      </c>
      <c r="C2032">
        <v>122281.03</v>
      </c>
      <c r="D2032" t="s">
        <v>836</v>
      </c>
      <c r="E2032" t="s">
        <v>837</v>
      </c>
      <c r="F2032" t="s">
        <v>3</v>
      </c>
      <c r="G2032" t="s">
        <v>18</v>
      </c>
      <c r="H2032" t="s">
        <v>665</v>
      </c>
      <c r="I2032" t="str">
        <f>_xlfn.XLOOKUP(H2032,'Customers'!A2032:A2431,'Customers'!B2032:B2431," ")</f>
        <v xml:space="preserve"> </v>
      </c>
      <c r="J2032" t="s">
        <v>828</v>
      </c>
      <c r="K2032" t="s">
        <v>5019</v>
      </c>
      <c r="L2032" t="str">
        <f t="shared" si="155"/>
        <v>OK</v>
      </c>
      <c r="M2032" t="str">
        <f t="shared" si="156"/>
        <v>NOT  NULL</v>
      </c>
      <c r="N2032">
        <f t="shared" si="157"/>
        <v>1</v>
      </c>
      <c r="O2032" t="str">
        <f>IF(ISNA(VLOOKUP(J2032,Vendors!A:A,1,FALSE)),"MISSING VENDER","VALID")</f>
        <v>MISSING VENDER</v>
      </c>
      <c r="P2032" t="str">
        <f>IF(ISNA(VLOOKUP(H2032,'Customers'!A:A,1,FALSE)),"missing customer ","valid")</f>
        <v>valid</v>
      </c>
      <c r="Q2032" t="str">
        <f t="shared" si="158"/>
        <v>VALID</v>
      </c>
      <c r="R2032" t="str">
        <f t="shared" si="159"/>
        <v>VALID</v>
      </c>
    </row>
    <row r="2033" spans="1:18" x14ac:dyDescent="0.25">
      <c r="A2033" t="s">
        <v>5020</v>
      </c>
      <c r="B2033" s="1">
        <v>44860</v>
      </c>
      <c r="C2033">
        <v>195580.9</v>
      </c>
      <c r="D2033" t="s">
        <v>836</v>
      </c>
      <c r="E2033" t="s">
        <v>855</v>
      </c>
      <c r="F2033" t="s">
        <v>4</v>
      </c>
      <c r="G2033" t="s">
        <v>28</v>
      </c>
      <c r="H2033" t="s">
        <v>467</v>
      </c>
      <c r="I2033" t="str">
        <f>_xlfn.XLOOKUP(H2033,'Customers'!A2033:A2432,'Customers'!B2033:B2432," ")</f>
        <v xml:space="preserve"> </v>
      </c>
      <c r="J2033" t="s">
        <v>828</v>
      </c>
      <c r="K2033" t="s">
        <v>5021</v>
      </c>
      <c r="L2033" t="str">
        <f t="shared" si="155"/>
        <v>OK</v>
      </c>
      <c r="M2033" t="str">
        <f t="shared" si="156"/>
        <v>NOT  NULL</v>
      </c>
      <c r="N2033">
        <f t="shared" si="157"/>
        <v>1</v>
      </c>
      <c r="O2033" t="str">
        <f>IF(ISNA(VLOOKUP(J2033,Vendors!A:A,1,FALSE)),"MISSING VENDER","VALID")</f>
        <v>MISSING VENDER</v>
      </c>
      <c r="P2033" t="str">
        <f>IF(ISNA(VLOOKUP(H2033,'Customers'!A:A,1,FALSE)),"missing customer ","valid")</f>
        <v>valid</v>
      </c>
      <c r="Q2033" t="str">
        <f t="shared" si="158"/>
        <v>VALID</v>
      </c>
      <c r="R2033" t="str">
        <f t="shared" si="159"/>
        <v>VALID</v>
      </c>
    </row>
    <row r="2034" spans="1:18" x14ac:dyDescent="0.25">
      <c r="A2034" t="s">
        <v>5022</v>
      </c>
      <c r="B2034" s="1">
        <v>45280</v>
      </c>
      <c r="C2034">
        <v>284934.90999999997</v>
      </c>
      <c r="D2034" t="s">
        <v>836</v>
      </c>
      <c r="E2034" t="s">
        <v>837</v>
      </c>
      <c r="F2034" t="s">
        <v>4</v>
      </c>
      <c r="G2034" t="s">
        <v>28</v>
      </c>
      <c r="H2034" t="s">
        <v>241</v>
      </c>
      <c r="I2034" t="str">
        <f>_xlfn.XLOOKUP(H2034,'Customers'!A2034:A2433,'Customers'!B2034:B2433," ")</f>
        <v xml:space="preserve"> </v>
      </c>
      <c r="J2034" t="s">
        <v>828</v>
      </c>
      <c r="K2034" t="s">
        <v>5023</v>
      </c>
      <c r="L2034" t="str">
        <f t="shared" si="155"/>
        <v>OK</v>
      </c>
      <c r="M2034" t="str">
        <f t="shared" si="156"/>
        <v>NOT  NULL</v>
      </c>
      <c r="N2034">
        <f t="shared" si="157"/>
        <v>1</v>
      </c>
      <c r="O2034" t="str">
        <f>IF(ISNA(VLOOKUP(J2034,Vendors!A:A,1,FALSE)),"MISSING VENDER","VALID")</f>
        <v>MISSING VENDER</v>
      </c>
      <c r="P2034" t="str">
        <f>IF(ISNA(VLOOKUP(H2034,'Customers'!A:A,1,FALSE)),"missing customer ","valid")</f>
        <v>valid</v>
      </c>
      <c r="Q2034" t="str">
        <f t="shared" si="158"/>
        <v>VALID</v>
      </c>
      <c r="R2034" t="str">
        <f t="shared" si="159"/>
        <v>VALID</v>
      </c>
    </row>
    <row r="2035" spans="1:18" x14ac:dyDescent="0.25">
      <c r="A2035" t="s">
        <v>5024</v>
      </c>
      <c r="B2035" s="1">
        <v>45056</v>
      </c>
      <c r="C2035">
        <v>85217.08</v>
      </c>
      <c r="D2035" t="s">
        <v>836</v>
      </c>
      <c r="E2035" t="s">
        <v>837</v>
      </c>
      <c r="F2035" t="s">
        <v>4</v>
      </c>
      <c r="G2035" t="s">
        <v>25</v>
      </c>
      <c r="H2035" t="s">
        <v>613</v>
      </c>
      <c r="I2035" t="str">
        <f>_xlfn.XLOOKUP(H2035,'Customers'!A2035:A2434,'Customers'!B2035:B2434," ")</f>
        <v xml:space="preserve"> </v>
      </c>
      <c r="J2035" t="s">
        <v>828</v>
      </c>
      <c r="K2035" t="s">
        <v>5025</v>
      </c>
      <c r="L2035" t="str">
        <f t="shared" si="155"/>
        <v>OK</v>
      </c>
      <c r="M2035" t="str">
        <f t="shared" si="156"/>
        <v>NOT  NULL</v>
      </c>
      <c r="N2035">
        <f t="shared" si="157"/>
        <v>1</v>
      </c>
      <c r="O2035" t="str">
        <f>IF(ISNA(VLOOKUP(J2035,Vendors!A:A,1,FALSE)),"MISSING VENDER","VALID")</f>
        <v>MISSING VENDER</v>
      </c>
      <c r="P2035" t="str">
        <f>IF(ISNA(VLOOKUP(H2035,'Customers'!A:A,1,FALSE)),"missing customer ","valid")</f>
        <v>valid</v>
      </c>
      <c r="Q2035" t="str">
        <f t="shared" si="158"/>
        <v>VALID</v>
      </c>
      <c r="R2035" t="str">
        <f t="shared" si="159"/>
        <v>VALID</v>
      </c>
    </row>
    <row r="2036" spans="1:18" x14ac:dyDescent="0.25">
      <c r="A2036" t="s">
        <v>5026</v>
      </c>
      <c r="B2036" s="1">
        <v>45230</v>
      </c>
      <c r="C2036">
        <v>-35453.980000000003</v>
      </c>
      <c r="D2036" t="s">
        <v>826</v>
      </c>
      <c r="E2036" t="s">
        <v>865</v>
      </c>
      <c r="F2036" t="s">
        <v>5</v>
      </c>
      <c r="G2036" t="s">
        <v>18</v>
      </c>
      <c r="H2036" t="s">
        <v>828</v>
      </c>
      <c r="I2036" t="str">
        <f>_xlfn.XLOOKUP(H2036,'Customers'!A2036:A2435,'Customers'!B2036:B2435," ")</f>
        <v xml:space="preserve"> </v>
      </c>
      <c r="J2036" t="s">
        <v>1099</v>
      </c>
      <c r="K2036" t="s">
        <v>5027</v>
      </c>
      <c r="L2036" t="str">
        <f t="shared" si="155"/>
        <v>OK</v>
      </c>
      <c r="M2036" t="str">
        <f t="shared" si="156"/>
        <v>NOT  NULL</v>
      </c>
      <c r="N2036">
        <f t="shared" si="157"/>
        <v>1</v>
      </c>
      <c r="O2036" t="str">
        <f>IF(ISNA(VLOOKUP(J2036,Vendors!A:A,1,FALSE)),"MISSING VENDER","VALID")</f>
        <v>VALID</v>
      </c>
      <c r="P2036" t="str">
        <f>IF(ISNA(VLOOKUP(H2036,'Customers'!A:A,1,FALSE)),"missing customer ","valid")</f>
        <v xml:space="preserve">missing customer </v>
      </c>
      <c r="Q2036" t="str">
        <f t="shared" si="158"/>
        <v>VALID</v>
      </c>
      <c r="R2036" t="str">
        <f t="shared" si="159"/>
        <v>VALID</v>
      </c>
    </row>
    <row r="2037" spans="1:18" x14ac:dyDescent="0.25">
      <c r="A2037" t="s">
        <v>5028</v>
      </c>
      <c r="B2037" s="1">
        <v>45124</v>
      </c>
      <c r="C2037">
        <v>150278.81</v>
      </c>
      <c r="D2037" t="s">
        <v>836</v>
      </c>
      <c r="E2037" t="s">
        <v>840</v>
      </c>
      <c r="F2037" t="s">
        <v>3</v>
      </c>
      <c r="G2037" t="s">
        <v>14</v>
      </c>
      <c r="H2037" t="s">
        <v>261</v>
      </c>
      <c r="I2037" t="str">
        <f>_xlfn.XLOOKUP(H2037,'Customers'!A2037:A2436,'Customers'!B2037:B2436," ")</f>
        <v xml:space="preserve"> </v>
      </c>
      <c r="J2037" t="s">
        <v>828</v>
      </c>
      <c r="K2037" t="s">
        <v>5029</v>
      </c>
      <c r="L2037" t="str">
        <f t="shared" si="155"/>
        <v>OK</v>
      </c>
      <c r="M2037" t="str">
        <f t="shared" si="156"/>
        <v>NOT  NULL</v>
      </c>
      <c r="N2037">
        <f t="shared" si="157"/>
        <v>1</v>
      </c>
      <c r="O2037" t="str">
        <f>IF(ISNA(VLOOKUP(J2037,Vendors!A:A,1,FALSE)),"MISSING VENDER","VALID")</f>
        <v>MISSING VENDER</v>
      </c>
      <c r="P2037" t="str">
        <f>IF(ISNA(VLOOKUP(H2037,'Customers'!A:A,1,FALSE)),"missing customer ","valid")</f>
        <v>valid</v>
      </c>
      <c r="Q2037" t="str">
        <f t="shared" si="158"/>
        <v>VALID</v>
      </c>
      <c r="R2037" t="str">
        <f t="shared" si="159"/>
        <v>VALID</v>
      </c>
    </row>
    <row r="2038" spans="1:18" x14ac:dyDescent="0.25">
      <c r="A2038" t="s">
        <v>5030</v>
      </c>
      <c r="B2038" s="1">
        <v>44679</v>
      </c>
      <c r="C2038">
        <v>-43882.89</v>
      </c>
      <c r="D2038" t="s">
        <v>826</v>
      </c>
      <c r="E2038" t="s">
        <v>832</v>
      </c>
      <c r="F2038" t="s">
        <v>3</v>
      </c>
      <c r="G2038" t="s">
        <v>14</v>
      </c>
      <c r="H2038" t="s">
        <v>828</v>
      </c>
      <c r="I2038" t="str">
        <f>_xlfn.XLOOKUP(H2038,'Customers'!A2038:A2437,'Customers'!B2038:B2437," ")</f>
        <v xml:space="preserve"> </v>
      </c>
      <c r="J2038" t="s">
        <v>1345</v>
      </c>
      <c r="K2038" t="s">
        <v>5031</v>
      </c>
      <c r="L2038" t="str">
        <f t="shared" si="155"/>
        <v>OK</v>
      </c>
      <c r="M2038" t="str">
        <f t="shared" si="156"/>
        <v>NOT  NULL</v>
      </c>
      <c r="N2038">
        <f t="shared" si="157"/>
        <v>1</v>
      </c>
      <c r="O2038" t="str">
        <f>IF(ISNA(VLOOKUP(J2038,Vendors!A:A,1,FALSE)),"MISSING VENDER","VALID")</f>
        <v>VALID</v>
      </c>
      <c r="P2038" t="str">
        <f>IF(ISNA(VLOOKUP(H2038,'Customers'!A:A,1,FALSE)),"missing customer ","valid")</f>
        <v xml:space="preserve">missing customer </v>
      </c>
      <c r="Q2038" t="str">
        <f t="shared" si="158"/>
        <v>VALID</v>
      </c>
      <c r="R2038" t="str">
        <f t="shared" si="159"/>
        <v>VALID</v>
      </c>
    </row>
    <row r="2039" spans="1:18" x14ac:dyDescent="0.25">
      <c r="A2039" t="s">
        <v>5032</v>
      </c>
      <c r="B2039" s="1">
        <v>44629</v>
      </c>
      <c r="C2039">
        <v>-38697.160000000003</v>
      </c>
      <c r="D2039" t="s">
        <v>826</v>
      </c>
      <c r="E2039" t="s">
        <v>832</v>
      </c>
      <c r="F2039" t="s">
        <v>3</v>
      </c>
      <c r="G2039" t="s">
        <v>28</v>
      </c>
      <c r="H2039" t="s">
        <v>828</v>
      </c>
      <c r="I2039" t="str">
        <f>_xlfn.XLOOKUP(H2039,'Customers'!A2039:A2438,'Customers'!B2039:B2438," ")</f>
        <v xml:space="preserve"> </v>
      </c>
      <c r="J2039" t="s">
        <v>977</v>
      </c>
      <c r="K2039" t="s">
        <v>5033</v>
      </c>
      <c r="L2039" t="str">
        <f t="shared" si="155"/>
        <v>OK</v>
      </c>
      <c r="M2039" t="str">
        <f t="shared" si="156"/>
        <v>NOT  NULL</v>
      </c>
      <c r="N2039">
        <f t="shared" si="157"/>
        <v>1</v>
      </c>
      <c r="O2039" t="str">
        <f>IF(ISNA(VLOOKUP(J2039,Vendors!A:A,1,FALSE)),"MISSING VENDER","VALID")</f>
        <v>VALID</v>
      </c>
      <c r="P2039" t="str">
        <f>IF(ISNA(VLOOKUP(H2039,'Customers'!A:A,1,FALSE)),"missing customer ","valid")</f>
        <v xml:space="preserve">missing customer </v>
      </c>
      <c r="Q2039" t="str">
        <f t="shared" si="158"/>
        <v>VALID</v>
      </c>
      <c r="R2039" t="str">
        <f t="shared" si="159"/>
        <v>VALID</v>
      </c>
    </row>
    <row r="2040" spans="1:18" x14ac:dyDescent="0.25">
      <c r="A2040" t="s">
        <v>5034</v>
      </c>
      <c r="B2040" s="1">
        <v>45040</v>
      </c>
      <c r="C2040">
        <v>62562.69</v>
      </c>
      <c r="D2040" t="s">
        <v>836</v>
      </c>
      <c r="E2040" t="s">
        <v>840</v>
      </c>
      <c r="F2040" t="s">
        <v>3</v>
      </c>
      <c r="G2040" t="s">
        <v>25</v>
      </c>
      <c r="H2040" t="s">
        <v>491</v>
      </c>
      <c r="I2040" t="str">
        <f>_xlfn.XLOOKUP(H2040,'Customers'!A2040:A2439,'Customers'!B2040:B2439," ")</f>
        <v xml:space="preserve"> </v>
      </c>
      <c r="J2040" t="s">
        <v>828</v>
      </c>
      <c r="K2040" t="s">
        <v>5035</v>
      </c>
      <c r="L2040" t="str">
        <f t="shared" si="155"/>
        <v>OK</v>
      </c>
      <c r="M2040" t="str">
        <f t="shared" si="156"/>
        <v>NOT  NULL</v>
      </c>
      <c r="N2040">
        <f t="shared" si="157"/>
        <v>1</v>
      </c>
      <c r="O2040" t="str">
        <f>IF(ISNA(VLOOKUP(J2040,Vendors!A:A,1,FALSE)),"MISSING VENDER","VALID")</f>
        <v>MISSING VENDER</v>
      </c>
      <c r="P2040" t="str">
        <f>IF(ISNA(VLOOKUP(H2040,'Customers'!A:A,1,FALSE)),"missing customer ","valid")</f>
        <v>valid</v>
      </c>
      <c r="Q2040" t="str">
        <f t="shared" si="158"/>
        <v>VALID</v>
      </c>
      <c r="R2040" t="str">
        <f t="shared" si="159"/>
        <v>VALID</v>
      </c>
    </row>
    <row r="2041" spans="1:18" x14ac:dyDescent="0.25">
      <c r="A2041" t="s">
        <v>5036</v>
      </c>
      <c r="B2041" s="1">
        <v>45079</v>
      </c>
      <c r="C2041">
        <v>-22444.89</v>
      </c>
      <c r="D2041" t="s">
        <v>826</v>
      </c>
      <c r="E2041" t="s">
        <v>851</v>
      </c>
      <c r="F2041" t="s">
        <v>5</v>
      </c>
      <c r="G2041" t="s">
        <v>25</v>
      </c>
      <c r="H2041" t="s">
        <v>828</v>
      </c>
      <c r="I2041" t="str">
        <f>_xlfn.XLOOKUP(H2041,'Customers'!A2041:A2440,'Customers'!B2041:B2440," ")</f>
        <v xml:space="preserve"> </v>
      </c>
      <c r="J2041" t="s">
        <v>1422</v>
      </c>
      <c r="K2041" t="s">
        <v>5037</v>
      </c>
      <c r="L2041" t="str">
        <f t="shared" si="155"/>
        <v>OK</v>
      </c>
      <c r="M2041" t="str">
        <f t="shared" si="156"/>
        <v>NOT  NULL</v>
      </c>
      <c r="N2041">
        <f t="shared" si="157"/>
        <v>1</v>
      </c>
      <c r="O2041" t="str">
        <f>IF(ISNA(VLOOKUP(J2041,Vendors!A:A,1,FALSE)),"MISSING VENDER","VALID")</f>
        <v>VALID</v>
      </c>
      <c r="P2041" t="str">
        <f>IF(ISNA(VLOOKUP(H2041,'Customers'!A:A,1,FALSE)),"missing customer ","valid")</f>
        <v xml:space="preserve">missing customer </v>
      </c>
      <c r="Q2041" t="str">
        <f t="shared" si="158"/>
        <v>VALID</v>
      </c>
      <c r="R2041" t="str">
        <f t="shared" si="159"/>
        <v>VALID</v>
      </c>
    </row>
    <row r="2042" spans="1:18" x14ac:dyDescent="0.25">
      <c r="A2042" t="s">
        <v>5038</v>
      </c>
      <c r="B2042" s="1">
        <v>44938</v>
      </c>
      <c r="C2042">
        <v>224242.24</v>
      </c>
      <c r="D2042" t="s">
        <v>836</v>
      </c>
      <c r="E2042" t="s">
        <v>840</v>
      </c>
      <c r="F2042" t="s">
        <v>3</v>
      </c>
      <c r="G2042" t="s">
        <v>25</v>
      </c>
      <c r="H2042" t="s">
        <v>669</v>
      </c>
      <c r="I2042" t="str">
        <f>_xlfn.XLOOKUP(H2042,'Customers'!A2042:A2441,'Customers'!B2042:B2441," ")</f>
        <v xml:space="preserve"> </v>
      </c>
      <c r="J2042" t="s">
        <v>828</v>
      </c>
      <c r="K2042" t="s">
        <v>5039</v>
      </c>
      <c r="L2042" t="str">
        <f t="shared" si="155"/>
        <v>OK</v>
      </c>
      <c r="M2042" t="str">
        <f t="shared" si="156"/>
        <v>NOT  NULL</v>
      </c>
      <c r="N2042">
        <f t="shared" si="157"/>
        <v>1</v>
      </c>
      <c r="O2042" t="str">
        <f>IF(ISNA(VLOOKUP(J2042,Vendors!A:A,1,FALSE)),"MISSING VENDER","VALID")</f>
        <v>MISSING VENDER</v>
      </c>
      <c r="P2042" t="str">
        <f>IF(ISNA(VLOOKUP(H2042,'Customers'!A:A,1,FALSE)),"missing customer ","valid")</f>
        <v>valid</v>
      </c>
      <c r="Q2042" t="str">
        <f t="shared" si="158"/>
        <v>VALID</v>
      </c>
      <c r="R2042" t="str">
        <f t="shared" si="159"/>
        <v>VALID</v>
      </c>
    </row>
    <row r="2043" spans="1:18" x14ac:dyDescent="0.25">
      <c r="A2043" t="s">
        <v>5040</v>
      </c>
      <c r="B2043" s="1">
        <v>44624</v>
      </c>
      <c r="C2043">
        <v>158536.48000000001</v>
      </c>
      <c r="D2043" t="s">
        <v>836</v>
      </c>
      <c r="E2043" t="s">
        <v>855</v>
      </c>
      <c r="F2043" t="s">
        <v>5</v>
      </c>
      <c r="G2043" t="s">
        <v>14</v>
      </c>
      <c r="H2043" t="s">
        <v>435</v>
      </c>
      <c r="I2043" t="str">
        <f>_xlfn.XLOOKUP(H2043,'Customers'!A2043:A2442,'Customers'!B2043:B2442," ")</f>
        <v xml:space="preserve"> </v>
      </c>
      <c r="J2043" t="s">
        <v>828</v>
      </c>
      <c r="K2043" t="s">
        <v>5041</v>
      </c>
      <c r="L2043" t="str">
        <f t="shared" si="155"/>
        <v>OK</v>
      </c>
      <c r="M2043" t="str">
        <f t="shared" si="156"/>
        <v>NOT  NULL</v>
      </c>
      <c r="N2043">
        <f t="shared" si="157"/>
        <v>1</v>
      </c>
      <c r="O2043" t="str">
        <f>IF(ISNA(VLOOKUP(J2043,Vendors!A:A,1,FALSE)),"MISSING VENDER","VALID")</f>
        <v>MISSING VENDER</v>
      </c>
      <c r="P2043" t="str">
        <f>IF(ISNA(VLOOKUP(H2043,'Customers'!A:A,1,FALSE)),"missing customer ","valid")</f>
        <v>valid</v>
      </c>
      <c r="Q2043" t="str">
        <f t="shared" si="158"/>
        <v>VALID</v>
      </c>
      <c r="R2043" t="str">
        <f t="shared" si="159"/>
        <v>VALID</v>
      </c>
    </row>
    <row r="2044" spans="1:18" x14ac:dyDescent="0.25">
      <c r="A2044" t="s">
        <v>5042</v>
      </c>
      <c r="B2044" s="1">
        <v>45020</v>
      </c>
      <c r="C2044">
        <v>-50147.64</v>
      </c>
      <c r="D2044" t="s">
        <v>826</v>
      </c>
      <c r="E2044" t="s">
        <v>865</v>
      </c>
      <c r="F2044" t="s">
        <v>4</v>
      </c>
      <c r="G2044" t="s">
        <v>14</v>
      </c>
      <c r="H2044" t="s">
        <v>828</v>
      </c>
      <c r="I2044" t="str">
        <f>_xlfn.XLOOKUP(H2044,'Customers'!A2044:A2443,'Customers'!B2044:B2443," ")</f>
        <v xml:space="preserve"> </v>
      </c>
      <c r="J2044" t="s">
        <v>893</v>
      </c>
      <c r="K2044" t="s">
        <v>5043</v>
      </c>
      <c r="L2044" t="str">
        <f t="shared" si="155"/>
        <v>OK</v>
      </c>
      <c r="M2044" t="str">
        <f t="shared" si="156"/>
        <v>NOT  NULL</v>
      </c>
      <c r="N2044">
        <f t="shared" si="157"/>
        <v>1</v>
      </c>
      <c r="O2044" t="str">
        <f>IF(ISNA(VLOOKUP(J2044,Vendors!A:A,1,FALSE)),"MISSING VENDER","VALID")</f>
        <v>VALID</v>
      </c>
      <c r="P2044" t="str">
        <f>IF(ISNA(VLOOKUP(H2044,'Customers'!A:A,1,FALSE)),"missing customer ","valid")</f>
        <v xml:space="preserve">missing customer </v>
      </c>
      <c r="Q2044" t="str">
        <f t="shared" si="158"/>
        <v>VALID</v>
      </c>
      <c r="R2044" t="str">
        <f t="shared" si="159"/>
        <v>VALID</v>
      </c>
    </row>
    <row r="2045" spans="1:18" x14ac:dyDescent="0.25">
      <c r="A2045" t="s">
        <v>5044</v>
      </c>
      <c r="B2045" s="1">
        <v>44777</v>
      </c>
      <c r="C2045">
        <v>-38436.99</v>
      </c>
      <c r="D2045" t="s">
        <v>826</v>
      </c>
      <c r="E2045" t="s">
        <v>865</v>
      </c>
      <c r="F2045" t="s">
        <v>5</v>
      </c>
      <c r="G2045" t="s">
        <v>18</v>
      </c>
      <c r="H2045" t="s">
        <v>828</v>
      </c>
      <c r="I2045" t="str">
        <f>_xlfn.XLOOKUP(H2045,'Customers'!A2045:A2444,'Customers'!B2045:B2444," ")</f>
        <v xml:space="preserve"> </v>
      </c>
      <c r="J2045" t="s">
        <v>3068</v>
      </c>
      <c r="K2045" t="s">
        <v>5045</v>
      </c>
      <c r="L2045" t="str">
        <f t="shared" si="155"/>
        <v>OK</v>
      </c>
      <c r="M2045" t="str">
        <f t="shared" si="156"/>
        <v>NOT  NULL</v>
      </c>
      <c r="N2045">
        <f t="shared" si="157"/>
        <v>1</v>
      </c>
      <c r="O2045" t="str">
        <f>IF(ISNA(VLOOKUP(J2045,Vendors!A:A,1,FALSE)),"MISSING VENDER","VALID")</f>
        <v>VALID</v>
      </c>
      <c r="P2045" t="str">
        <f>IF(ISNA(VLOOKUP(H2045,'Customers'!A:A,1,FALSE)),"missing customer ","valid")</f>
        <v xml:space="preserve">missing customer </v>
      </c>
      <c r="Q2045" t="str">
        <f t="shared" si="158"/>
        <v>VALID</v>
      </c>
      <c r="R2045" t="str">
        <f t="shared" si="159"/>
        <v>VALID</v>
      </c>
    </row>
    <row r="2046" spans="1:18" x14ac:dyDescent="0.25">
      <c r="A2046" t="s">
        <v>5046</v>
      </c>
      <c r="B2046" s="1">
        <v>45126</v>
      </c>
      <c r="C2046">
        <v>-47381.18</v>
      </c>
      <c r="D2046" t="s">
        <v>826</v>
      </c>
      <c r="E2046" t="s">
        <v>851</v>
      </c>
      <c r="F2046" t="s">
        <v>4</v>
      </c>
      <c r="G2046" t="s">
        <v>25</v>
      </c>
      <c r="H2046" t="s">
        <v>828</v>
      </c>
      <c r="I2046" t="str">
        <f>_xlfn.XLOOKUP(H2046,'Customers'!A2046:A2445,'Customers'!B2046:B2445," ")</f>
        <v xml:space="preserve"> </v>
      </c>
      <c r="J2046" t="s">
        <v>929</v>
      </c>
      <c r="K2046" t="s">
        <v>5047</v>
      </c>
      <c r="L2046" t="str">
        <f t="shared" si="155"/>
        <v>OK</v>
      </c>
      <c r="M2046" t="str">
        <f t="shared" si="156"/>
        <v>NOT  NULL</v>
      </c>
      <c r="N2046">
        <f t="shared" si="157"/>
        <v>1</v>
      </c>
      <c r="O2046" t="str">
        <f>IF(ISNA(VLOOKUP(J2046,Vendors!A:A,1,FALSE)),"MISSING VENDER","VALID")</f>
        <v>VALID</v>
      </c>
      <c r="P2046" t="str">
        <f>IF(ISNA(VLOOKUP(H2046,'Customers'!A:A,1,FALSE)),"missing customer ","valid")</f>
        <v xml:space="preserve">missing customer </v>
      </c>
      <c r="Q2046" t="str">
        <f t="shared" si="158"/>
        <v>VALID</v>
      </c>
      <c r="R2046" t="str">
        <f t="shared" si="159"/>
        <v>VALID</v>
      </c>
    </row>
    <row r="2047" spans="1:18" x14ac:dyDescent="0.25">
      <c r="A2047" t="s">
        <v>5048</v>
      </c>
      <c r="B2047" s="1">
        <v>44729</v>
      </c>
      <c r="C2047">
        <v>200048.9</v>
      </c>
      <c r="D2047" t="s">
        <v>836</v>
      </c>
      <c r="E2047" t="s">
        <v>837</v>
      </c>
      <c r="F2047" t="s">
        <v>3</v>
      </c>
      <c r="G2047" t="s">
        <v>28</v>
      </c>
      <c r="H2047" t="s">
        <v>513</v>
      </c>
      <c r="I2047" t="str">
        <f>_xlfn.XLOOKUP(H2047,'Customers'!A2047:A2446,'Customers'!B2047:B2446," ")</f>
        <v xml:space="preserve"> </v>
      </c>
      <c r="J2047" t="s">
        <v>828</v>
      </c>
      <c r="K2047" t="s">
        <v>5049</v>
      </c>
      <c r="L2047" t="str">
        <f t="shared" si="155"/>
        <v>OK</v>
      </c>
      <c r="M2047" t="str">
        <f t="shared" si="156"/>
        <v>NOT  NULL</v>
      </c>
      <c r="N2047">
        <f t="shared" si="157"/>
        <v>1</v>
      </c>
      <c r="O2047" t="str">
        <f>IF(ISNA(VLOOKUP(J2047,Vendors!A:A,1,FALSE)),"MISSING VENDER","VALID")</f>
        <v>MISSING VENDER</v>
      </c>
      <c r="P2047" t="str">
        <f>IF(ISNA(VLOOKUP(H2047,'Customers'!A:A,1,FALSE)),"missing customer ","valid")</f>
        <v>valid</v>
      </c>
      <c r="Q2047" t="str">
        <f t="shared" si="158"/>
        <v>VALID</v>
      </c>
      <c r="R2047" t="str">
        <f t="shared" si="159"/>
        <v>VALID</v>
      </c>
    </row>
    <row r="2048" spans="1:18" x14ac:dyDescent="0.25">
      <c r="A2048" t="s">
        <v>5050</v>
      </c>
      <c r="B2048" s="1">
        <v>44703</v>
      </c>
      <c r="C2048">
        <v>134302.01</v>
      </c>
      <c r="D2048" t="s">
        <v>836</v>
      </c>
      <c r="E2048" t="s">
        <v>840</v>
      </c>
      <c r="F2048" t="s">
        <v>4</v>
      </c>
      <c r="G2048" t="s">
        <v>25</v>
      </c>
      <c r="H2048" t="s">
        <v>181</v>
      </c>
      <c r="I2048" t="str">
        <f>_xlfn.XLOOKUP(H2048,'Customers'!A2048:A2447,'Customers'!B2048:B2447," ")</f>
        <v xml:space="preserve"> </v>
      </c>
      <c r="J2048" t="s">
        <v>828</v>
      </c>
      <c r="K2048" t="s">
        <v>5051</v>
      </c>
      <c r="L2048" t="str">
        <f t="shared" si="155"/>
        <v>OK</v>
      </c>
      <c r="M2048" t="str">
        <f t="shared" si="156"/>
        <v>NOT  NULL</v>
      </c>
      <c r="N2048">
        <f t="shared" si="157"/>
        <v>1</v>
      </c>
      <c r="O2048" t="str">
        <f>IF(ISNA(VLOOKUP(J2048,Vendors!A:A,1,FALSE)),"MISSING VENDER","VALID")</f>
        <v>MISSING VENDER</v>
      </c>
      <c r="P2048" t="str">
        <f>IF(ISNA(VLOOKUP(H2048,'Customers'!A:A,1,FALSE)),"missing customer ","valid")</f>
        <v>valid</v>
      </c>
      <c r="Q2048" t="str">
        <f t="shared" si="158"/>
        <v>VALID</v>
      </c>
      <c r="R2048" t="str">
        <f t="shared" si="159"/>
        <v>VALID</v>
      </c>
    </row>
    <row r="2049" spans="1:18" x14ac:dyDescent="0.25">
      <c r="A2049" t="s">
        <v>5052</v>
      </c>
      <c r="B2049" s="1">
        <v>44725</v>
      </c>
      <c r="C2049">
        <v>123395.91</v>
      </c>
      <c r="D2049" t="s">
        <v>836</v>
      </c>
      <c r="E2049" t="s">
        <v>855</v>
      </c>
      <c r="F2049" t="s">
        <v>3</v>
      </c>
      <c r="G2049" t="s">
        <v>18</v>
      </c>
      <c r="H2049" t="s">
        <v>409</v>
      </c>
      <c r="I2049" t="str">
        <f>_xlfn.XLOOKUP(H2049,'Customers'!A2049:A2448,'Customers'!B2049:B2448," ")</f>
        <v xml:space="preserve"> </v>
      </c>
      <c r="J2049" t="s">
        <v>828</v>
      </c>
      <c r="K2049" t="s">
        <v>5053</v>
      </c>
      <c r="L2049" t="str">
        <f t="shared" si="155"/>
        <v>OK</v>
      </c>
      <c r="M2049" t="str">
        <f t="shared" si="156"/>
        <v>NOT  NULL</v>
      </c>
      <c r="N2049">
        <f t="shared" si="157"/>
        <v>1</v>
      </c>
      <c r="O2049" t="str">
        <f>IF(ISNA(VLOOKUP(J2049,Vendors!A:A,1,FALSE)),"MISSING VENDER","VALID")</f>
        <v>MISSING VENDER</v>
      </c>
      <c r="P2049" t="str">
        <f>IF(ISNA(VLOOKUP(H2049,'Customers'!A:A,1,FALSE)),"missing customer ","valid")</f>
        <v>valid</v>
      </c>
      <c r="Q2049" t="str">
        <f t="shared" si="158"/>
        <v>VALID</v>
      </c>
      <c r="R2049" t="str">
        <f t="shared" si="159"/>
        <v>VALID</v>
      </c>
    </row>
    <row r="2050" spans="1:18" x14ac:dyDescent="0.25">
      <c r="A2050" t="s">
        <v>5054</v>
      </c>
      <c r="B2050" s="1">
        <v>45007</v>
      </c>
      <c r="C2050">
        <v>110449.02</v>
      </c>
      <c r="D2050" t="s">
        <v>836</v>
      </c>
      <c r="E2050" t="s">
        <v>837</v>
      </c>
      <c r="F2050" t="s">
        <v>3</v>
      </c>
      <c r="G2050" t="s">
        <v>14</v>
      </c>
      <c r="H2050" t="s">
        <v>497</v>
      </c>
      <c r="I2050" t="str">
        <f>_xlfn.XLOOKUP(H2050,'Customers'!A2050:A2449,'Customers'!B2050:B2449," ")</f>
        <v xml:space="preserve"> </v>
      </c>
      <c r="J2050" t="s">
        <v>828</v>
      </c>
      <c r="K2050" t="s">
        <v>5055</v>
      </c>
      <c r="L2050" t="str">
        <f t="shared" ref="L2050:L2113" si="160">IF(ISERROR(B2050),"ERORROR","OK")</f>
        <v>OK</v>
      </c>
      <c r="M2050" t="str">
        <f t="shared" ref="M2050:M2113" si="161">IF(ISNA(C2051),"NULL","NOT  NULL")</f>
        <v>NOT  NULL</v>
      </c>
      <c r="N2050">
        <f t="shared" ref="N2050:N2113" si="162">COUNTIF(A:A,A2050)</f>
        <v>1</v>
      </c>
      <c r="O2050" t="str">
        <f>IF(ISNA(VLOOKUP(J2050,Vendors!A:A,1,FALSE)),"MISSING VENDER","VALID")</f>
        <v>MISSING VENDER</v>
      </c>
      <c r="P2050" t="str">
        <f>IF(ISNA(VLOOKUP(H2050,'Customers'!A:A,1,FALSE)),"missing customer ","valid")</f>
        <v>valid</v>
      </c>
      <c r="Q2050" t="str">
        <f t="shared" ref="Q2050:Q2113" si="163">IF(ISBLANK(D2050),"INVALID","VALID")</f>
        <v>VALID</v>
      </c>
      <c r="R2050" t="str">
        <f t="shared" ref="R2050:R2113" si="164">IF(ISNA(F2050),"INVALID","VALID")</f>
        <v>VALID</v>
      </c>
    </row>
    <row r="2051" spans="1:18" x14ac:dyDescent="0.25">
      <c r="A2051" t="s">
        <v>5056</v>
      </c>
      <c r="B2051" s="1">
        <v>45064</v>
      </c>
      <c r="C2051">
        <v>181101.72</v>
      </c>
      <c r="D2051" t="s">
        <v>836</v>
      </c>
      <c r="E2051" t="s">
        <v>840</v>
      </c>
      <c r="F2051" t="s">
        <v>3</v>
      </c>
      <c r="G2051" t="s">
        <v>25</v>
      </c>
      <c r="H2051" t="s">
        <v>643</v>
      </c>
      <c r="I2051" t="str">
        <f>_xlfn.XLOOKUP(H2051,'Customers'!A2051:A2450,'Customers'!B2051:B2450," ")</f>
        <v xml:space="preserve"> </v>
      </c>
      <c r="J2051" t="s">
        <v>828</v>
      </c>
      <c r="K2051" t="s">
        <v>5057</v>
      </c>
      <c r="L2051" t="str">
        <f t="shared" si="160"/>
        <v>OK</v>
      </c>
      <c r="M2051" t="str">
        <f t="shared" si="161"/>
        <v>NOT  NULL</v>
      </c>
      <c r="N2051">
        <f t="shared" si="162"/>
        <v>1</v>
      </c>
      <c r="O2051" t="str">
        <f>IF(ISNA(VLOOKUP(J2051,Vendors!A:A,1,FALSE)),"MISSING VENDER","VALID")</f>
        <v>MISSING VENDER</v>
      </c>
      <c r="P2051" t="str">
        <f>IF(ISNA(VLOOKUP(H2051,'Customers'!A:A,1,FALSE)),"missing customer ","valid")</f>
        <v>valid</v>
      </c>
      <c r="Q2051" t="str">
        <f t="shared" si="163"/>
        <v>VALID</v>
      </c>
      <c r="R2051" t="str">
        <f t="shared" si="164"/>
        <v>VALID</v>
      </c>
    </row>
    <row r="2052" spans="1:18" x14ac:dyDescent="0.25">
      <c r="A2052" t="s">
        <v>5058</v>
      </c>
      <c r="B2052" s="1">
        <v>44834</v>
      </c>
      <c r="C2052">
        <v>156262.99</v>
      </c>
      <c r="D2052" t="s">
        <v>836</v>
      </c>
      <c r="E2052" t="s">
        <v>837</v>
      </c>
      <c r="F2052" t="s">
        <v>3</v>
      </c>
      <c r="G2052" t="s">
        <v>14</v>
      </c>
      <c r="H2052" t="s">
        <v>483</v>
      </c>
      <c r="I2052" t="str">
        <f>_xlfn.XLOOKUP(H2052,'Customers'!A2052:A2451,'Customers'!B2052:B2451," ")</f>
        <v xml:space="preserve"> </v>
      </c>
      <c r="J2052" t="s">
        <v>828</v>
      </c>
      <c r="K2052" t="s">
        <v>5059</v>
      </c>
      <c r="L2052" t="str">
        <f t="shared" si="160"/>
        <v>OK</v>
      </c>
      <c r="M2052" t="str">
        <f t="shared" si="161"/>
        <v>NOT  NULL</v>
      </c>
      <c r="N2052">
        <f t="shared" si="162"/>
        <v>1</v>
      </c>
      <c r="O2052" t="str">
        <f>IF(ISNA(VLOOKUP(J2052,Vendors!A:A,1,FALSE)),"MISSING VENDER","VALID")</f>
        <v>MISSING VENDER</v>
      </c>
      <c r="P2052" t="str">
        <f>IF(ISNA(VLOOKUP(H2052,'Customers'!A:A,1,FALSE)),"missing customer ","valid")</f>
        <v>valid</v>
      </c>
      <c r="Q2052" t="str">
        <f t="shared" si="163"/>
        <v>VALID</v>
      </c>
      <c r="R2052" t="str">
        <f t="shared" si="164"/>
        <v>VALID</v>
      </c>
    </row>
    <row r="2053" spans="1:18" x14ac:dyDescent="0.25">
      <c r="A2053" t="s">
        <v>5060</v>
      </c>
      <c r="B2053" s="1">
        <v>44983</v>
      </c>
      <c r="C2053">
        <v>-41633.08</v>
      </c>
      <c r="D2053" t="s">
        <v>826</v>
      </c>
      <c r="E2053" t="s">
        <v>827</v>
      </c>
      <c r="F2053" t="s">
        <v>3</v>
      </c>
      <c r="G2053" t="s">
        <v>14</v>
      </c>
      <c r="H2053" t="s">
        <v>828</v>
      </c>
      <c r="I2053" t="str">
        <f>_xlfn.XLOOKUP(H2053,'Customers'!A2053:A2452,'Customers'!B2053:B2452," ")</f>
        <v xml:space="preserve"> </v>
      </c>
      <c r="J2053" t="s">
        <v>944</v>
      </c>
      <c r="K2053" t="s">
        <v>5061</v>
      </c>
      <c r="L2053" t="str">
        <f t="shared" si="160"/>
        <v>OK</v>
      </c>
      <c r="M2053" t="str">
        <f t="shared" si="161"/>
        <v>NOT  NULL</v>
      </c>
      <c r="N2053">
        <f t="shared" si="162"/>
        <v>1</v>
      </c>
      <c r="O2053" t="str">
        <f>IF(ISNA(VLOOKUP(J2053,Vendors!A:A,1,FALSE)),"MISSING VENDER","VALID")</f>
        <v>VALID</v>
      </c>
      <c r="P2053" t="str">
        <f>IF(ISNA(VLOOKUP(H2053,'Customers'!A:A,1,FALSE)),"missing customer ","valid")</f>
        <v xml:space="preserve">missing customer </v>
      </c>
      <c r="Q2053" t="str">
        <f t="shared" si="163"/>
        <v>VALID</v>
      </c>
      <c r="R2053" t="str">
        <f t="shared" si="164"/>
        <v>VALID</v>
      </c>
    </row>
    <row r="2054" spans="1:18" x14ac:dyDescent="0.25">
      <c r="A2054" t="s">
        <v>5062</v>
      </c>
      <c r="B2054" s="1">
        <v>44670</v>
      </c>
      <c r="C2054">
        <v>104653.69</v>
      </c>
      <c r="D2054" t="s">
        <v>836</v>
      </c>
      <c r="E2054" t="s">
        <v>837</v>
      </c>
      <c r="F2054" t="s">
        <v>5</v>
      </c>
      <c r="G2054" t="s">
        <v>25</v>
      </c>
      <c r="H2054" t="s">
        <v>313</v>
      </c>
      <c r="I2054" t="str">
        <f>_xlfn.XLOOKUP(H2054,'Customers'!A2054:A2453,'Customers'!B2054:B2453," ")</f>
        <v xml:space="preserve"> </v>
      </c>
      <c r="J2054" t="s">
        <v>828</v>
      </c>
      <c r="K2054" t="s">
        <v>5063</v>
      </c>
      <c r="L2054" t="str">
        <f t="shared" si="160"/>
        <v>OK</v>
      </c>
      <c r="M2054" t="str">
        <f t="shared" si="161"/>
        <v>NOT  NULL</v>
      </c>
      <c r="N2054">
        <f t="shared" si="162"/>
        <v>1</v>
      </c>
      <c r="O2054" t="str">
        <f>IF(ISNA(VLOOKUP(J2054,Vendors!A:A,1,FALSE)),"MISSING VENDER","VALID")</f>
        <v>MISSING VENDER</v>
      </c>
      <c r="P2054" t="str">
        <f>IF(ISNA(VLOOKUP(H2054,'Customers'!A:A,1,FALSE)),"missing customer ","valid")</f>
        <v>valid</v>
      </c>
      <c r="Q2054" t="str">
        <f t="shared" si="163"/>
        <v>VALID</v>
      </c>
      <c r="R2054" t="str">
        <f t="shared" si="164"/>
        <v>VALID</v>
      </c>
    </row>
    <row r="2055" spans="1:18" x14ac:dyDescent="0.25">
      <c r="A2055" t="s">
        <v>5064</v>
      </c>
      <c r="B2055" s="1">
        <v>45010</v>
      </c>
      <c r="C2055">
        <v>-87779.68</v>
      </c>
      <c r="D2055" t="s">
        <v>826</v>
      </c>
      <c r="E2055" t="s">
        <v>892</v>
      </c>
      <c r="F2055" t="s">
        <v>3</v>
      </c>
      <c r="G2055" t="s">
        <v>18</v>
      </c>
      <c r="H2055" t="s">
        <v>828</v>
      </c>
      <c r="I2055" t="str">
        <f>_xlfn.XLOOKUP(H2055,'Customers'!A2055:A2454,'Customers'!B2055:B2454," ")</f>
        <v xml:space="preserve"> </v>
      </c>
      <c r="J2055" t="s">
        <v>1527</v>
      </c>
      <c r="K2055" t="s">
        <v>5065</v>
      </c>
      <c r="L2055" t="str">
        <f t="shared" si="160"/>
        <v>OK</v>
      </c>
      <c r="M2055" t="str">
        <f t="shared" si="161"/>
        <v>NOT  NULL</v>
      </c>
      <c r="N2055">
        <f t="shared" si="162"/>
        <v>1</v>
      </c>
      <c r="O2055" t="str">
        <f>IF(ISNA(VLOOKUP(J2055,Vendors!A:A,1,FALSE)),"MISSING VENDER","VALID")</f>
        <v>VALID</v>
      </c>
      <c r="P2055" t="str">
        <f>IF(ISNA(VLOOKUP(H2055,'Customers'!A:A,1,FALSE)),"missing customer ","valid")</f>
        <v xml:space="preserve">missing customer </v>
      </c>
      <c r="Q2055" t="str">
        <f t="shared" si="163"/>
        <v>VALID</v>
      </c>
      <c r="R2055" t="str">
        <f t="shared" si="164"/>
        <v>VALID</v>
      </c>
    </row>
    <row r="2056" spans="1:18" x14ac:dyDescent="0.25">
      <c r="A2056" t="s">
        <v>5066</v>
      </c>
      <c r="B2056" s="1">
        <v>44941</v>
      </c>
      <c r="C2056">
        <v>170200.49</v>
      </c>
      <c r="D2056" t="s">
        <v>836</v>
      </c>
      <c r="E2056" t="s">
        <v>840</v>
      </c>
      <c r="F2056" t="s">
        <v>3</v>
      </c>
      <c r="G2056" t="s">
        <v>28</v>
      </c>
      <c r="H2056" t="s">
        <v>447</v>
      </c>
      <c r="I2056" t="str">
        <f>_xlfn.XLOOKUP(H2056,'Customers'!A2056:A2455,'Customers'!B2056:B2455," ")</f>
        <v xml:space="preserve"> </v>
      </c>
      <c r="J2056" t="s">
        <v>828</v>
      </c>
      <c r="K2056" t="s">
        <v>5067</v>
      </c>
      <c r="L2056" t="str">
        <f t="shared" si="160"/>
        <v>OK</v>
      </c>
      <c r="M2056" t="str">
        <f t="shared" si="161"/>
        <v>NOT  NULL</v>
      </c>
      <c r="N2056">
        <f t="shared" si="162"/>
        <v>1</v>
      </c>
      <c r="O2056" t="str">
        <f>IF(ISNA(VLOOKUP(J2056,Vendors!A:A,1,FALSE)),"MISSING VENDER","VALID")</f>
        <v>MISSING VENDER</v>
      </c>
      <c r="P2056" t="str">
        <f>IF(ISNA(VLOOKUP(H2056,'Customers'!A:A,1,FALSE)),"missing customer ","valid")</f>
        <v>valid</v>
      </c>
      <c r="Q2056" t="str">
        <f t="shared" si="163"/>
        <v>VALID</v>
      </c>
      <c r="R2056" t="str">
        <f t="shared" si="164"/>
        <v>VALID</v>
      </c>
    </row>
    <row r="2057" spans="1:18" x14ac:dyDescent="0.25">
      <c r="A2057" t="s">
        <v>5068</v>
      </c>
      <c r="B2057" s="1">
        <v>44751</v>
      </c>
      <c r="C2057">
        <v>-43721.279999999999</v>
      </c>
      <c r="D2057" t="s">
        <v>826</v>
      </c>
      <c r="E2057" t="s">
        <v>832</v>
      </c>
      <c r="F2057" t="s">
        <v>5</v>
      </c>
      <c r="G2057" t="s">
        <v>28</v>
      </c>
      <c r="H2057" t="s">
        <v>828</v>
      </c>
      <c r="I2057" t="str">
        <f>_xlfn.XLOOKUP(H2057,'Customers'!A2057:A2456,'Customers'!B2057:B2456," ")</f>
        <v xml:space="preserve"> </v>
      </c>
      <c r="J2057" t="s">
        <v>977</v>
      </c>
      <c r="K2057" t="s">
        <v>5069</v>
      </c>
      <c r="L2057" t="str">
        <f t="shared" si="160"/>
        <v>OK</v>
      </c>
      <c r="M2057" t="str">
        <f t="shared" si="161"/>
        <v>NOT  NULL</v>
      </c>
      <c r="N2057">
        <f t="shared" si="162"/>
        <v>1</v>
      </c>
      <c r="O2057" t="str">
        <f>IF(ISNA(VLOOKUP(J2057,Vendors!A:A,1,FALSE)),"MISSING VENDER","VALID")</f>
        <v>VALID</v>
      </c>
      <c r="P2057" t="str">
        <f>IF(ISNA(VLOOKUP(H2057,'Customers'!A:A,1,FALSE)),"missing customer ","valid")</f>
        <v xml:space="preserve">missing customer </v>
      </c>
      <c r="Q2057" t="str">
        <f t="shared" si="163"/>
        <v>VALID</v>
      </c>
      <c r="R2057" t="str">
        <f t="shared" si="164"/>
        <v>VALID</v>
      </c>
    </row>
    <row r="2058" spans="1:18" x14ac:dyDescent="0.25">
      <c r="A2058" t="s">
        <v>5070</v>
      </c>
      <c r="B2058" s="1">
        <v>44712</v>
      </c>
      <c r="C2058">
        <v>224381.79</v>
      </c>
      <c r="D2058" t="s">
        <v>836</v>
      </c>
      <c r="E2058" t="s">
        <v>837</v>
      </c>
      <c r="F2058" t="s">
        <v>5</v>
      </c>
      <c r="G2058" t="s">
        <v>28</v>
      </c>
      <c r="H2058" t="s">
        <v>143</v>
      </c>
      <c r="I2058" t="str">
        <f>_xlfn.XLOOKUP(H2058,'Customers'!A2058:A2457,'Customers'!B2058:B2457," ")</f>
        <v xml:space="preserve"> </v>
      </c>
      <c r="J2058" t="s">
        <v>828</v>
      </c>
      <c r="K2058" t="s">
        <v>5071</v>
      </c>
      <c r="L2058" t="str">
        <f t="shared" si="160"/>
        <v>OK</v>
      </c>
      <c r="M2058" t="str">
        <f t="shared" si="161"/>
        <v>NOT  NULL</v>
      </c>
      <c r="N2058">
        <f t="shared" si="162"/>
        <v>1</v>
      </c>
      <c r="O2058" t="str">
        <f>IF(ISNA(VLOOKUP(J2058,Vendors!A:A,1,FALSE)),"MISSING VENDER","VALID")</f>
        <v>MISSING VENDER</v>
      </c>
      <c r="P2058" t="str">
        <f>IF(ISNA(VLOOKUP(H2058,'Customers'!A:A,1,FALSE)),"missing customer ","valid")</f>
        <v>valid</v>
      </c>
      <c r="Q2058" t="str">
        <f t="shared" si="163"/>
        <v>VALID</v>
      </c>
      <c r="R2058" t="str">
        <f t="shared" si="164"/>
        <v>VALID</v>
      </c>
    </row>
    <row r="2059" spans="1:18" x14ac:dyDescent="0.25">
      <c r="A2059" t="s">
        <v>5072</v>
      </c>
      <c r="B2059" s="1">
        <v>44758</v>
      </c>
      <c r="C2059">
        <v>-57561.83</v>
      </c>
      <c r="D2059" t="s">
        <v>826</v>
      </c>
      <c r="E2059" t="s">
        <v>843</v>
      </c>
      <c r="F2059" t="s">
        <v>5</v>
      </c>
      <c r="G2059" t="s">
        <v>14</v>
      </c>
      <c r="H2059" t="s">
        <v>828</v>
      </c>
      <c r="I2059" t="str">
        <f>_xlfn.XLOOKUP(H2059,'Customers'!A2059:A2458,'Customers'!B2059:B2458," ")</f>
        <v xml:space="preserve"> </v>
      </c>
      <c r="J2059" t="s">
        <v>1481</v>
      </c>
      <c r="K2059" t="s">
        <v>5073</v>
      </c>
      <c r="L2059" t="str">
        <f t="shared" si="160"/>
        <v>OK</v>
      </c>
      <c r="M2059" t="str">
        <f t="shared" si="161"/>
        <v>NOT  NULL</v>
      </c>
      <c r="N2059">
        <f t="shared" si="162"/>
        <v>1</v>
      </c>
      <c r="O2059" t="str">
        <f>IF(ISNA(VLOOKUP(J2059,Vendors!A:A,1,FALSE)),"MISSING VENDER","VALID")</f>
        <v>VALID</v>
      </c>
      <c r="P2059" t="str">
        <f>IF(ISNA(VLOOKUP(H2059,'Customers'!A:A,1,FALSE)),"missing customer ","valid")</f>
        <v xml:space="preserve">missing customer </v>
      </c>
      <c r="Q2059" t="str">
        <f t="shared" si="163"/>
        <v>VALID</v>
      </c>
      <c r="R2059" t="str">
        <f t="shared" si="164"/>
        <v>VALID</v>
      </c>
    </row>
    <row r="2060" spans="1:18" x14ac:dyDescent="0.25">
      <c r="A2060" t="s">
        <v>5074</v>
      </c>
      <c r="B2060" s="1">
        <v>44610</v>
      </c>
      <c r="C2060">
        <v>-43660.78</v>
      </c>
      <c r="D2060" t="s">
        <v>826</v>
      </c>
      <c r="E2060" t="s">
        <v>892</v>
      </c>
      <c r="F2060" t="s">
        <v>3</v>
      </c>
      <c r="G2060" t="s">
        <v>14</v>
      </c>
      <c r="H2060" t="s">
        <v>828</v>
      </c>
      <c r="I2060" t="str">
        <f>_xlfn.XLOOKUP(H2060,'Customers'!A2060:A2459,'Customers'!B2060:B2459," ")</f>
        <v xml:space="preserve"> </v>
      </c>
      <c r="J2060" t="s">
        <v>919</v>
      </c>
      <c r="K2060" t="s">
        <v>5075</v>
      </c>
      <c r="L2060" t="str">
        <f t="shared" si="160"/>
        <v>OK</v>
      </c>
      <c r="M2060" t="str">
        <f t="shared" si="161"/>
        <v>NOT  NULL</v>
      </c>
      <c r="N2060">
        <f t="shared" si="162"/>
        <v>1</v>
      </c>
      <c r="O2060" t="str">
        <f>IF(ISNA(VLOOKUP(J2060,Vendors!A:A,1,FALSE)),"MISSING VENDER","VALID")</f>
        <v>VALID</v>
      </c>
      <c r="P2060" t="str">
        <f>IF(ISNA(VLOOKUP(H2060,'Customers'!A:A,1,FALSE)),"missing customer ","valid")</f>
        <v xml:space="preserve">missing customer </v>
      </c>
      <c r="Q2060" t="str">
        <f t="shared" si="163"/>
        <v>VALID</v>
      </c>
      <c r="R2060" t="str">
        <f t="shared" si="164"/>
        <v>VALID</v>
      </c>
    </row>
    <row r="2061" spans="1:18" x14ac:dyDescent="0.25">
      <c r="A2061" t="s">
        <v>5076</v>
      </c>
      <c r="B2061" s="1">
        <v>44750</v>
      </c>
      <c r="C2061">
        <v>-62116.87</v>
      </c>
      <c r="D2061" t="s">
        <v>826</v>
      </c>
      <c r="E2061" t="s">
        <v>832</v>
      </c>
      <c r="F2061" t="s">
        <v>4</v>
      </c>
      <c r="G2061" t="s">
        <v>28</v>
      </c>
      <c r="H2061" t="s">
        <v>828</v>
      </c>
      <c r="I2061" t="str">
        <f>_xlfn.XLOOKUP(H2061,'Customers'!A2061:A2460,'Customers'!B2061:B2460," ")</f>
        <v xml:space="preserve"> </v>
      </c>
      <c r="J2061" t="s">
        <v>977</v>
      </c>
      <c r="K2061" t="s">
        <v>5077</v>
      </c>
      <c r="L2061" t="str">
        <f t="shared" si="160"/>
        <v>OK</v>
      </c>
      <c r="M2061" t="str">
        <f t="shared" si="161"/>
        <v>NOT  NULL</v>
      </c>
      <c r="N2061">
        <f t="shared" si="162"/>
        <v>1</v>
      </c>
      <c r="O2061" t="str">
        <f>IF(ISNA(VLOOKUP(J2061,Vendors!A:A,1,FALSE)),"MISSING VENDER","VALID")</f>
        <v>VALID</v>
      </c>
      <c r="P2061" t="str">
        <f>IF(ISNA(VLOOKUP(H2061,'Customers'!A:A,1,FALSE)),"missing customer ","valid")</f>
        <v xml:space="preserve">missing customer </v>
      </c>
      <c r="Q2061" t="str">
        <f t="shared" si="163"/>
        <v>VALID</v>
      </c>
      <c r="R2061" t="str">
        <f t="shared" si="164"/>
        <v>VALID</v>
      </c>
    </row>
    <row r="2062" spans="1:18" x14ac:dyDescent="0.25">
      <c r="A2062" t="s">
        <v>5078</v>
      </c>
      <c r="B2062" s="1">
        <v>44921</v>
      </c>
      <c r="C2062">
        <v>157303.17000000001</v>
      </c>
      <c r="D2062" t="s">
        <v>836</v>
      </c>
      <c r="E2062" t="s">
        <v>855</v>
      </c>
      <c r="F2062" t="s">
        <v>3</v>
      </c>
      <c r="G2062" t="s">
        <v>25</v>
      </c>
      <c r="H2062" t="s">
        <v>53</v>
      </c>
      <c r="I2062" t="str">
        <f>_xlfn.XLOOKUP(H2062,'Customers'!A2062:A2461,'Customers'!B2062:B2461," ")</f>
        <v xml:space="preserve"> </v>
      </c>
      <c r="J2062" t="s">
        <v>828</v>
      </c>
      <c r="K2062" t="s">
        <v>5079</v>
      </c>
      <c r="L2062" t="str">
        <f t="shared" si="160"/>
        <v>OK</v>
      </c>
      <c r="M2062" t="str">
        <f t="shared" si="161"/>
        <v>NOT  NULL</v>
      </c>
      <c r="N2062">
        <f t="shared" si="162"/>
        <v>1</v>
      </c>
      <c r="O2062" t="str">
        <f>IF(ISNA(VLOOKUP(J2062,Vendors!A:A,1,FALSE)),"MISSING VENDER","VALID")</f>
        <v>MISSING VENDER</v>
      </c>
      <c r="P2062" t="str">
        <f>IF(ISNA(VLOOKUP(H2062,'Customers'!A:A,1,FALSE)),"missing customer ","valid")</f>
        <v>valid</v>
      </c>
      <c r="Q2062" t="str">
        <f t="shared" si="163"/>
        <v>VALID</v>
      </c>
      <c r="R2062" t="str">
        <f t="shared" si="164"/>
        <v>VALID</v>
      </c>
    </row>
    <row r="2063" spans="1:18" x14ac:dyDescent="0.25">
      <c r="A2063" t="s">
        <v>5080</v>
      </c>
      <c r="B2063" s="1">
        <v>44944</v>
      </c>
      <c r="C2063">
        <v>6578.78</v>
      </c>
      <c r="D2063" t="s">
        <v>1332</v>
      </c>
      <c r="E2063" t="s">
        <v>1332</v>
      </c>
      <c r="F2063" t="s">
        <v>4</v>
      </c>
      <c r="G2063" t="s">
        <v>25</v>
      </c>
      <c r="H2063" t="s">
        <v>828</v>
      </c>
      <c r="I2063" t="str">
        <f>_xlfn.XLOOKUP(H2063,'Customers'!A2063:A2462,'Customers'!B2063:B2462," ")</f>
        <v xml:space="preserve"> </v>
      </c>
      <c r="J2063" t="s">
        <v>828</v>
      </c>
      <c r="K2063" t="s">
        <v>5081</v>
      </c>
      <c r="L2063" t="str">
        <f t="shared" si="160"/>
        <v>OK</v>
      </c>
      <c r="M2063" t="str">
        <f t="shared" si="161"/>
        <v>NOT  NULL</v>
      </c>
      <c r="N2063">
        <f t="shared" si="162"/>
        <v>1</v>
      </c>
      <c r="O2063" t="str">
        <f>IF(ISNA(VLOOKUP(J2063,Vendors!A:A,1,FALSE)),"MISSING VENDER","VALID")</f>
        <v>MISSING VENDER</v>
      </c>
      <c r="P2063" t="str">
        <f>IF(ISNA(VLOOKUP(H2063,'Customers'!A:A,1,FALSE)),"missing customer ","valid")</f>
        <v xml:space="preserve">missing customer </v>
      </c>
      <c r="Q2063" t="str">
        <f t="shared" si="163"/>
        <v>VALID</v>
      </c>
      <c r="R2063" t="str">
        <f t="shared" si="164"/>
        <v>VALID</v>
      </c>
    </row>
    <row r="2064" spans="1:18" x14ac:dyDescent="0.25">
      <c r="A2064" t="s">
        <v>5082</v>
      </c>
      <c r="B2064" s="1">
        <v>44657</v>
      </c>
      <c r="C2064">
        <v>-32080.82</v>
      </c>
      <c r="D2064" t="s">
        <v>826</v>
      </c>
      <c r="E2064" t="s">
        <v>843</v>
      </c>
      <c r="F2064" t="s">
        <v>4</v>
      </c>
      <c r="G2064" t="s">
        <v>14</v>
      </c>
      <c r="H2064" t="s">
        <v>828</v>
      </c>
      <c r="I2064" t="str">
        <f>_xlfn.XLOOKUP(H2064,'Customers'!A2064:A2463,'Customers'!B2064:B2463," ")</f>
        <v xml:space="preserve"> </v>
      </c>
      <c r="J2064" t="s">
        <v>1940</v>
      </c>
      <c r="K2064" t="s">
        <v>5083</v>
      </c>
      <c r="L2064" t="str">
        <f t="shared" si="160"/>
        <v>OK</v>
      </c>
      <c r="M2064" t="str">
        <f t="shared" si="161"/>
        <v>NOT  NULL</v>
      </c>
      <c r="N2064">
        <f t="shared" si="162"/>
        <v>1</v>
      </c>
      <c r="O2064" t="str">
        <f>IF(ISNA(VLOOKUP(J2064,Vendors!A:A,1,FALSE)),"MISSING VENDER","VALID")</f>
        <v>VALID</v>
      </c>
      <c r="P2064" t="str">
        <f>IF(ISNA(VLOOKUP(H2064,'Customers'!A:A,1,FALSE)),"missing customer ","valid")</f>
        <v xml:space="preserve">missing customer </v>
      </c>
      <c r="Q2064" t="str">
        <f t="shared" si="163"/>
        <v>VALID</v>
      </c>
      <c r="R2064" t="str">
        <f t="shared" si="164"/>
        <v>VALID</v>
      </c>
    </row>
    <row r="2065" spans="1:18" x14ac:dyDescent="0.25">
      <c r="A2065" t="s">
        <v>5084</v>
      </c>
      <c r="B2065" s="1">
        <v>44859</v>
      </c>
      <c r="C2065">
        <v>138968.4</v>
      </c>
      <c r="D2065" t="s">
        <v>836</v>
      </c>
      <c r="E2065" t="s">
        <v>840</v>
      </c>
      <c r="F2065" t="s">
        <v>4</v>
      </c>
      <c r="G2065" t="s">
        <v>28</v>
      </c>
      <c r="H2065" t="s">
        <v>337</v>
      </c>
      <c r="I2065" t="str">
        <f>_xlfn.XLOOKUP(H2065,'Customers'!A2065:A2464,'Customers'!B2065:B2464," ")</f>
        <v xml:space="preserve"> </v>
      </c>
      <c r="J2065" t="s">
        <v>828</v>
      </c>
      <c r="K2065" t="s">
        <v>5085</v>
      </c>
      <c r="L2065" t="str">
        <f t="shared" si="160"/>
        <v>OK</v>
      </c>
      <c r="M2065" t="str">
        <f t="shared" si="161"/>
        <v>NOT  NULL</v>
      </c>
      <c r="N2065">
        <f t="shared" si="162"/>
        <v>1</v>
      </c>
      <c r="O2065" t="str">
        <f>IF(ISNA(VLOOKUP(J2065,Vendors!A:A,1,FALSE)),"MISSING VENDER","VALID")</f>
        <v>MISSING VENDER</v>
      </c>
      <c r="P2065" t="str">
        <f>IF(ISNA(VLOOKUP(H2065,'Customers'!A:A,1,FALSE)),"missing customer ","valid")</f>
        <v>valid</v>
      </c>
      <c r="Q2065" t="str">
        <f t="shared" si="163"/>
        <v>VALID</v>
      </c>
      <c r="R2065" t="str">
        <f t="shared" si="164"/>
        <v>VALID</v>
      </c>
    </row>
    <row r="2066" spans="1:18" x14ac:dyDescent="0.25">
      <c r="A2066" t="s">
        <v>5086</v>
      </c>
      <c r="B2066" s="1">
        <v>44575</v>
      </c>
      <c r="C2066">
        <v>135335.92000000001</v>
      </c>
      <c r="D2066" t="s">
        <v>836</v>
      </c>
      <c r="E2066" t="s">
        <v>837</v>
      </c>
      <c r="F2066" t="s">
        <v>5</v>
      </c>
      <c r="G2066" t="s">
        <v>18</v>
      </c>
      <c r="H2066" t="s">
        <v>527</v>
      </c>
      <c r="I2066" t="str">
        <f>_xlfn.XLOOKUP(H2066,'Customers'!A2066:A2465,'Customers'!B2066:B2465," ")</f>
        <v xml:space="preserve"> </v>
      </c>
      <c r="J2066" t="s">
        <v>828</v>
      </c>
      <c r="K2066" t="s">
        <v>5087</v>
      </c>
      <c r="L2066" t="str">
        <f t="shared" si="160"/>
        <v>OK</v>
      </c>
      <c r="M2066" t="str">
        <f t="shared" si="161"/>
        <v>NOT  NULL</v>
      </c>
      <c r="N2066">
        <f t="shared" si="162"/>
        <v>1</v>
      </c>
      <c r="O2066" t="str">
        <f>IF(ISNA(VLOOKUP(J2066,Vendors!A:A,1,FALSE)),"MISSING VENDER","VALID")</f>
        <v>MISSING VENDER</v>
      </c>
      <c r="P2066" t="str">
        <f>IF(ISNA(VLOOKUP(H2066,'Customers'!A:A,1,FALSE)),"missing customer ","valid")</f>
        <v>valid</v>
      </c>
      <c r="Q2066" t="str">
        <f t="shared" si="163"/>
        <v>VALID</v>
      </c>
      <c r="R2066" t="str">
        <f t="shared" si="164"/>
        <v>VALID</v>
      </c>
    </row>
    <row r="2067" spans="1:18" x14ac:dyDescent="0.25">
      <c r="A2067" t="s">
        <v>5088</v>
      </c>
      <c r="B2067" s="1">
        <v>45145</v>
      </c>
      <c r="C2067">
        <v>-38527.74</v>
      </c>
      <c r="D2067" t="s">
        <v>826</v>
      </c>
      <c r="E2067" t="s">
        <v>827</v>
      </c>
      <c r="F2067" t="s">
        <v>5</v>
      </c>
      <c r="G2067" t="s">
        <v>14</v>
      </c>
      <c r="H2067" t="s">
        <v>828</v>
      </c>
      <c r="I2067" t="str">
        <f>_xlfn.XLOOKUP(H2067,'Customers'!A2067:A2466,'Customers'!B2067:B2466," ")</f>
        <v xml:space="preserve"> </v>
      </c>
      <c r="J2067" t="s">
        <v>1248</v>
      </c>
      <c r="K2067" t="s">
        <v>5089</v>
      </c>
      <c r="L2067" t="str">
        <f t="shared" si="160"/>
        <v>OK</v>
      </c>
      <c r="M2067" t="str">
        <f t="shared" si="161"/>
        <v>NOT  NULL</v>
      </c>
      <c r="N2067">
        <f t="shared" si="162"/>
        <v>1</v>
      </c>
      <c r="O2067" t="str">
        <f>IF(ISNA(VLOOKUP(J2067,Vendors!A:A,1,FALSE)),"MISSING VENDER","VALID")</f>
        <v>VALID</v>
      </c>
      <c r="P2067" t="str">
        <f>IF(ISNA(VLOOKUP(H2067,'Customers'!A:A,1,FALSE)),"missing customer ","valid")</f>
        <v xml:space="preserve">missing customer </v>
      </c>
      <c r="Q2067" t="str">
        <f t="shared" si="163"/>
        <v>VALID</v>
      </c>
      <c r="R2067" t="str">
        <f t="shared" si="164"/>
        <v>VALID</v>
      </c>
    </row>
    <row r="2068" spans="1:18" x14ac:dyDescent="0.25">
      <c r="A2068" t="s">
        <v>5090</v>
      </c>
      <c r="B2068" s="1">
        <v>45187</v>
      </c>
      <c r="C2068">
        <v>176584.42</v>
      </c>
      <c r="D2068" t="s">
        <v>836</v>
      </c>
      <c r="E2068" t="s">
        <v>855</v>
      </c>
      <c r="F2068" t="s">
        <v>4</v>
      </c>
      <c r="G2068" t="s">
        <v>18</v>
      </c>
      <c r="H2068" t="s">
        <v>659</v>
      </c>
      <c r="I2068" t="str">
        <f>_xlfn.XLOOKUP(H2068,'Customers'!A2068:A2467,'Customers'!B2068:B2467," ")</f>
        <v xml:space="preserve"> </v>
      </c>
      <c r="J2068" t="s">
        <v>828</v>
      </c>
      <c r="K2068" t="s">
        <v>5091</v>
      </c>
      <c r="L2068" t="str">
        <f t="shared" si="160"/>
        <v>OK</v>
      </c>
      <c r="M2068" t="str">
        <f t="shared" si="161"/>
        <v>NOT  NULL</v>
      </c>
      <c r="N2068">
        <f t="shared" si="162"/>
        <v>1</v>
      </c>
      <c r="O2068" t="str">
        <f>IF(ISNA(VLOOKUP(J2068,Vendors!A:A,1,FALSE)),"MISSING VENDER","VALID")</f>
        <v>MISSING VENDER</v>
      </c>
      <c r="P2068" t="str">
        <f>IF(ISNA(VLOOKUP(H2068,'Customers'!A:A,1,FALSE)),"missing customer ","valid")</f>
        <v>valid</v>
      </c>
      <c r="Q2068" t="str">
        <f t="shared" si="163"/>
        <v>VALID</v>
      </c>
      <c r="R2068" t="str">
        <f t="shared" si="164"/>
        <v>VALID</v>
      </c>
    </row>
    <row r="2069" spans="1:18" x14ac:dyDescent="0.25">
      <c r="A2069" t="s">
        <v>5092</v>
      </c>
      <c r="B2069" s="1">
        <v>45019</v>
      </c>
      <c r="C2069">
        <v>144011.46</v>
      </c>
      <c r="D2069" t="s">
        <v>836</v>
      </c>
      <c r="E2069" t="s">
        <v>837</v>
      </c>
      <c r="F2069" t="s">
        <v>5</v>
      </c>
      <c r="G2069" t="s">
        <v>18</v>
      </c>
      <c r="H2069" t="s">
        <v>325</v>
      </c>
      <c r="I2069" t="str">
        <f>_xlfn.XLOOKUP(H2069,'Customers'!A2069:A2468,'Customers'!B2069:B2468," ")</f>
        <v xml:space="preserve"> </v>
      </c>
      <c r="J2069" t="s">
        <v>828</v>
      </c>
      <c r="K2069" t="s">
        <v>5093</v>
      </c>
      <c r="L2069" t="str">
        <f t="shared" si="160"/>
        <v>OK</v>
      </c>
      <c r="M2069" t="str">
        <f t="shared" si="161"/>
        <v>NOT  NULL</v>
      </c>
      <c r="N2069">
        <f t="shared" si="162"/>
        <v>1</v>
      </c>
      <c r="O2069" t="str">
        <f>IF(ISNA(VLOOKUP(J2069,Vendors!A:A,1,FALSE)),"MISSING VENDER","VALID")</f>
        <v>MISSING VENDER</v>
      </c>
      <c r="P2069" t="str">
        <f>IF(ISNA(VLOOKUP(H2069,'Customers'!A:A,1,FALSE)),"missing customer ","valid")</f>
        <v>valid</v>
      </c>
      <c r="Q2069" t="str">
        <f t="shared" si="163"/>
        <v>VALID</v>
      </c>
      <c r="R2069" t="str">
        <f t="shared" si="164"/>
        <v>VALID</v>
      </c>
    </row>
    <row r="2070" spans="1:18" x14ac:dyDescent="0.25">
      <c r="A2070" t="s">
        <v>5094</v>
      </c>
      <c r="B2070" s="1">
        <v>45058</v>
      </c>
      <c r="C2070">
        <v>106589.75</v>
      </c>
      <c r="D2070" t="s">
        <v>836</v>
      </c>
      <c r="E2070" t="s">
        <v>840</v>
      </c>
      <c r="F2070" t="s">
        <v>3</v>
      </c>
      <c r="G2070" t="s">
        <v>18</v>
      </c>
      <c r="H2070" t="s">
        <v>283</v>
      </c>
      <c r="I2070" t="str">
        <f>_xlfn.XLOOKUP(H2070,'Customers'!A2070:A2469,'Customers'!B2070:B2469," ")</f>
        <v xml:space="preserve"> </v>
      </c>
      <c r="J2070" t="s">
        <v>828</v>
      </c>
      <c r="K2070" t="s">
        <v>5095</v>
      </c>
      <c r="L2070" t="str">
        <f t="shared" si="160"/>
        <v>OK</v>
      </c>
      <c r="M2070" t="str">
        <f t="shared" si="161"/>
        <v>NOT  NULL</v>
      </c>
      <c r="N2070">
        <f t="shared" si="162"/>
        <v>1</v>
      </c>
      <c r="O2070" t="str">
        <f>IF(ISNA(VLOOKUP(J2070,Vendors!A:A,1,FALSE)),"MISSING VENDER","VALID")</f>
        <v>MISSING VENDER</v>
      </c>
      <c r="P2070" t="str">
        <f>IF(ISNA(VLOOKUP(H2070,'Customers'!A:A,1,FALSE)),"missing customer ","valid")</f>
        <v>valid</v>
      </c>
      <c r="Q2070" t="str">
        <f t="shared" si="163"/>
        <v>VALID</v>
      </c>
      <c r="R2070" t="str">
        <f t="shared" si="164"/>
        <v>VALID</v>
      </c>
    </row>
    <row r="2071" spans="1:18" x14ac:dyDescent="0.25">
      <c r="A2071" t="s">
        <v>5096</v>
      </c>
      <c r="B2071" s="1">
        <v>44903</v>
      </c>
      <c r="C2071">
        <v>103340.21</v>
      </c>
      <c r="D2071" t="s">
        <v>836</v>
      </c>
      <c r="E2071" t="s">
        <v>840</v>
      </c>
      <c r="F2071" t="s">
        <v>4</v>
      </c>
      <c r="G2071" t="s">
        <v>18</v>
      </c>
      <c r="H2071" t="s">
        <v>327</v>
      </c>
      <c r="I2071" t="str">
        <f>_xlfn.XLOOKUP(H2071,'Customers'!A2071:A2470,'Customers'!B2071:B2470," ")</f>
        <v xml:space="preserve"> </v>
      </c>
      <c r="J2071" t="s">
        <v>828</v>
      </c>
      <c r="K2071" t="s">
        <v>5097</v>
      </c>
      <c r="L2071" t="str">
        <f t="shared" si="160"/>
        <v>OK</v>
      </c>
      <c r="M2071" t="str">
        <f t="shared" si="161"/>
        <v>NOT  NULL</v>
      </c>
      <c r="N2071">
        <f t="shared" si="162"/>
        <v>1</v>
      </c>
      <c r="O2071" t="str">
        <f>IF(ISNA(VLOOKUP(J2071,Vendors!A:A,1,FALSE)),"MISSING VENDER","VALID")</f>
        <v>MISSING VENDER</v>
      </c>
      <c r="P2071" t="str">
        <f>IF(ISNA(VLOOKUP(H2071,'Customers'!A:A,1,FALSE)),"missing customer ","valid")</f>
        <v>valid</v>
      </c>
      <c r="Q2071" t="str">
        <f t="shared" si="163"/>
        <v>VALID</v>
      </c>
      <c r="R2071" t="str">
        <f t="shared" si="164"/>
        <v>VALID</v>
      </c>
    </row>
    <row r="2072" spans="1:18" x14ac:dyDescent="0.25">
      <c r="A2072" t="s">
        <v>5098</v>
      </c>
      <c r="B2072" s="1">
        <v>44901</v>
      </c>
      <c r="C2072">
        <v>23221.5</v>
      </c>
      <c r="D2072" t="s">
        <v>958</v>
      </c>
      <c r="E2072" t="s">
        <v>958</v>
      </c>
      <c r="F2072" t="s">
        <v>5</v>
      </c>
      <c r="G2072" t="s">
        <v>18</v>
      </c>
      <c r="H2072" t="s">
        <v>828</v>
      </c>
      <c r="I2072" t="str">
        <f>_xlfn.XLOOKUP(H2072,'Customers'!A2072:A2471,'Customers'!B2072:B2471," ")</f>
        <v xml:space="preserve"> </v>
      </c>
      <c r="J2072" t="s">
        <v>828</v>
      </c>
      <c r="K2072" t="s">
        <v>5099</v>
      </c>
      <c r="L2072" t="str">
        <f t="shared" si="160"/>
        <v>OK</v>
      </c>
      <c r="M2072" t="str">
        <f t="shared" si="161"/>
        <v>NOT  NULL</v>
      </c>
      <c r="N2072">
        <f t="shared" si="162"/>
        <v>1</v>
      </c>
      <c r="O2072" t="str">
        <f>IF(ISNA(VLOOKUP(J2072,Vendors!A:A,1,FALSE)),"MISSING VENDER","VALID")</f>
        <v>MISSING VENDER</v>
      </c>
      <c r="P2072" t="str">
        <f>IF(ISNA(VLOOKUP(H2072,'Customers'!A:A,1,FALSE)),"missing customer ","valid")</f>
        <v xml:space="preserve">missing customer </v>
      </c>
      <c r="Q2072" t="str">
        <f t="shared" si="163"/>
        <v>VALID</v>
      </c>
      <c r="R2072" t="str">
        <f t="shared" si="164"/>
        <v>VALID</v>
      </c>
    </row>
    <row r="2073" spans="1:18" x14ac:dyDescent="0.25">
      <c r="A2073" t="s">
        <v>5100</v>
      </c>
      <c r="B2073" s="1">
        <v>45188</v>
      </c>
      <c r="C2073">
        <v>-52815.45</v>
      </c>
      <c r="D2073" t="s">
        <v>826</v>
      </c>
      <c r="E2073" t="s">
        <v>892</v>
      </c>
      <c r="F2073" t="s">
        <v>3</v>
      </c>
      <c r="G2073" t="s">
        <v>14</v>
      </c>
      <c r="H2073" t="s">
        <v>828</v>
      </c>
      <c r="I2073" t="str">
        <f>_xlfn.XLOOKUP(H2073,'Customers'!A2073:A2472,'Customers'!B2073:B2472," ")</f>
        <v xml:space="preserve"> </v>
      </c>
      <c r="J2073" t="s">
        <v>977</v>
      </c>
      <c r="K2073" t="s">
        <v>5101</v>
      </c>
      <c r="L2073" t="str">
        <f t="shared" si="160"/>
        <v>OK</v>
      </c>
      <c r="M2073" t="str">
        <f t="shared" si="161"/>
        <v>NOT  NULL</v>
      </c>
      <c r="N2073">
        <f t="shared" si="162"/>
        <v>1</v>
      </c>
      <c r="O2073" t="str">
        <f>IF(ISNA(VLOOKUP(J2073,Vendors!A:A,1,FALSE)),"MISSING VENDER","VALID")</f>
        <v>VALID</v>
      </c>
      <c r="P2073" t="str">
        <f>IF(ISNA(VLOOKUP(H2073,'Customers'!A:A,1,FALSE)),"missing customer ","valid")</f>
        <v xml:space="preserve">missing customer </v>
      </c>
      <c r="Q2073" t="str">
        <f t="shared" si="163"/>
        <v>VALID</v>
      </c>
      <c r="R2073" t="str">
        <f t="shared" si="164"/>
        <v>VALID</v>
      </c>
    </row>
    <row r="2074" spans="1:18" x14ac:dyDescent="0.25">
      <c r="A2074" t="s">
        <v>5102</v>
      </c>
      <c r="B2074" s="1">
        <v>45111</v>
      </c>
      <c r="C2074">
        <v>76088.33</v>
      </c>
      <c r="D2074" t="s">
        <v>836</v>
      </c>
      <c r="E2074" t="s">
        <v>837</v>
      </c>
      <c r="F2074" t="s">
        <v>5</v>
      </c>
      <c r="G2074" t="s">
        <v>18</v>
      </c>
      <c r="H2074" t="s">
        <v>399</v>
      </c>
      <c r="I2074" t="str">
        <f>_xlfn.XLOOKUP(H2074,'Customers'!A2074:A2473,'Customers'!B2074:B2473," ")</f>
        <v xml:space="preserve"> </v>
      </c>
      <c r="J2074" t="s">
        <v>828</v>
      </c>
      <c r="K2074" t="s">
        <v>5103</v>
      </c>
      <c r="L2074" t="str">
        <f t="shared" si="160"/>
        <v>OK</v>
      </c>
      <c r="M2074" t="str">
        <f t="shared" si="161"/>
        <v>NOT  NULL</v>
      </c>
      <c r="N2074">
        <f t="shared" si="162"/>
        <v>1</v>
      </c>
      <c r="O2074" t="str">
        <f>IF(ISNA(VLOOKUP(J2074,Vendors!A:A,1,FALSE)),"MISSING VENDER","VALID")</f>
        <v>MISSING VENDER</v>
      </c>
      <c r="P2074" t="str">
        <f>IF(ISNA(VLOOKUP(H2074,'Customers'!A:A,1,FALSE)),"missing customer ","valid")</f>
        <v>valid</v>
      </c>
      <c r="Q2074" t="str">
        <f t="shared" si="163"/>
        <v>VALID</v>
      </c>
      <c r="R2074" t="str">
        <f t="shared" si="164"/>
        <v>VALID</v>
      </c>
    </row>
    <row r="2075" spans="1:18" x14ac:dyDescent="0.25">
      <c r="A2075" t="s">
        <v>5104</v>
      </c>
      <c r="B2075" s="1">
        <v>44952</v>
      </c>
      <c r="C2075">
        <v>-10245.89</v>
      </c>
      <c r="D2075" t="s">
        <v>826</v>
      </c>
      <c r="E2075" t="s">
        <v>865</v>
      </c>
      <c r="F2075" t="s">
        <v>4</v>
      </c>
      <c r="G2075" t="s">
        <v>18</v>
      </c>
      <c r="H2075" t="s">
        <v>828</v>
      </c>
      <c r="I2075" t="str">
        <f>_xlfn.XLOOKUP(H2075,'Customers'!A2075:A2474,'Customers'!B2075:B2474," ")</f>
        <v xml:space="preserve"> </v>
      </c>
      <c r="J2075" t="s">
        <v>5105</v>
      </c>
      <c r="K2075" t="s">
        <v>5106</v>
      </c>
      <c r="L2075" t="str">
        <f t="shared" si="160"/>
        <v>OK</v>
      </c>
      <c r="M2075" t="str">
        <f t="shared" si="161"/>
        <v>NOT  NULL</v>
      </c>
      <c r="N2075">
        <f t="shared" si="162"/>
        <v>1</v>
      </c>
      <c r="O2075" t="str">
        <f>IF(ISNA(VLOOKUP(J2075,Vendors!A:A,1,FALSE)),"MISSING VENDER","VALID")</f>
        <v>VALID</v>
      </c>
      <c r="P2075" t="str">
        <f>IF(ISNA(VLOOKUP(H2075,'Customers'!A:A,1,FALSE)),"missing customer ","valid")</f>
        <v xml:space="preserve">missing customer </v>
      </c>
      <c r="Q2075" t="str">
        <f t="shared" si="163"/>
        <v>VALID</v>
      </c>
      <c r="R2075" t="str">
        <f t="shared" si="164"/>
        <v>VALID</v>
      </c>
    </row>
    <row r="2076" spans="1:18" x14ac:dyDescent="0.25">
      <c r="A2076" t="s">
        <v>5107</v>
      </c>
      <c r="B2076" s="1">
        <v>45136</v>
      </c>
      <c r="C2076">
        <v>101683.73</v>
      </c>
      <c r="D2076" t="s">
        <v>836</v>
      </c>
      <c r="E2076" t="s">
        <v>837</v>
      </c>
      <c r="F2076" t="s">
        <v>5</v>
      </c>
      <c r="G2076" t="s">
        <v>25</v>
      </c>
      <c r="H2076" t="s">
        <v>187</v>
      </c>
      <c r="I2076" t="str">
        <f>_xlfn.XLOOKUP(H2076,'Customers'!A2076:A2475,'Customers'!B2076:B2475," ")</f>
        <v xml:space="preserve"> </v>
      </c>
      <c r="J2076" t="s">
        <v>828</v>
      </c>
      <c r="K2076" t="s">
        <v>5108</v>
      </c>
      <c r="L2076" t="str">
        <f t="shared" si="160"/>
        <v>OK</v>
      </c>
      <c r="M2076" t="str">
        <f t="shared" si="161"/>
        <v>NOT  NULL</v>
      </c>
      <c r="N2076">
        <f t="shared" si="162"/>
        <v>1</v>
      </c>
      <c r="O2076" t="str">
        <f>IF(ISNA(VLOOKUP(J2076,Vendors!A:A,1,FALSE)),"MISSING VENDER","VALID")</f>
        <v>MISSING VENDER</v>
      </c>
      <c r="P2076" t="str">
        <f>IF(ISNA(VLOOKUP(H2076,'Customers'!A:A,1,FALSE)),"missing customer ","valid")</f>
        <v>valid</v>
      </c>
      <c r="Q2076" t="str">
        <f t="shared" si="163"/>
        <v>VALID</v>
      </c>
      <c r="R2076" t="str">
        <f t="shared" si="164"/>
        <v>VALID</v>
      </c>
    </row>
    <row r="2077" spans="1:18" x14ac:dyDescent="0.25">
      <c r="A2077" t="s">
        <v>5109</v>
      </c>
      <c r="B2077" s="1">
        <v>44861</v>
      </c>
      <c r="C2077">
        <v>-39532.629999999997</v>
      </c>
      <c r="D2077" t="s">
        <v>826</v>
      </c>
      <c r="E2077" t="s">
        <v>851</v>
      </c>
      <c r="F2077" t="s">
        <v>5</v>
      </c>
      <c r="G2077" t="s">
        <v>14</v>
      </c>
      <c r="H2077" t="s">
        <v>828</v>
      </c>
      <c r="I2077" t="str">
        <f>_xlfn.XLOOKUP(H2077,'Customers'!A2077:A2476,'Customers'!B2077:B2476," ")</f>
        <v xml:space="preserve"> </v>
      </c>
      <c r="J2077" t="s">
        <v>1197</v>
      </c>
      <c r="K2077" t="s">
        <v>5110</v>
      </c>
      <c r="L2077" t="str">
        <f t="shared" si="160"/>
        <v>OK</v>
      </c>
      <c r="M2077" t="str">
        <f t="shared" si="161"/>
        <v>NOT  NULL</v>
      </c>
      <c r="N2077">
        <f t="shared" si="162"/>
        <v>1</v>
      </c>
      <c r="O2077" t="str">
        <f>IF(ISNA(VLOOKUP(J2077,Vendors!A:A,1,FALSE)),"MISSING VENDER","VALID")</f>
        <v>VALID</v>
      </c>
      <c r="P2077" t="str">
        <f>IF(ISNA(VLOOKUP(H2077,'Customers'!A:A,1,FALSE)),"missing customer ","valid")</f>
        <v xml:space="preserve">missing customer </v>
      </c>
      <c r="Q2077" t="str">
        <f t="shared" si="163"/>
        <v>VALID</v>
      </c>
      <c r="R2077" t="str">
        <f t="shared" si="164"/>
        <v>VALID</v>
      </c>
    </row>
    <row r="2078" spans="1:18" x14ac:dyDescent="0.25">
      <c r="A2078" t="s">
        <v>5111</v>
      </c>
      <c r="B2078" s="1">
        <v>44956</v>
      </c>
      <c r="C2078">
        <v>142489.42000000001</v>
      </c>
      <c r="D2078" t="s">
        <v>836</v>
      </c>
      <c r="E2078" t="s">
        <v>840</v>
      </c>
      <c r="F2078" t="s">
        <v>3</v>
      </c>
      <c r="G2078" t="s">
        <v>25</v>
      </c>
      <c r="H2078" t="s">
        <v>105</v>
      </c>
      <c r="I2078" t="str">
        <f>_xlfn.XLOOKUP(H2078,'Customers'!A2078:A2477,'Customers'!B2078:B2477," ")</f>
        <v xml:space="preserve"> </v>
      </c>
      <c r="J2078" t="s">
        <v>828</v>
      </c>
      <c r="K2078" t="s">
        <v>5112</v>
      </c>
      <c r="L2078" t="str">
        <f t="shared" si="160"/>
        <v>OK</v>
      </c>
      <c r="M2078" t="str">
        <f t="shared" si="161"/>
        <v>NOT  NULL</v>
      </c>
      <c r="N2078">
        <f t="shared" si="162"/>
        <v>1</v>
      </c>
      <c r="O2078" t="str">
        <f>IF(ISNA(VLOOKUP(J2078,Vendors!A:A,1,FALSE)),"MISSING VENDER","VALID")</f>
        <v>MISSING VENDER</v>
      </c>
      <c r="P2078" t="str">
        <f>IF(ISNA(VLOOKUP(H2078,'Customers'!A:A,1,FALSE)),"missing customer ","valid")</f>
        <v>valid</v>
      </c>
      <c r="Q2078" t="str">
        <f t="shared" si="163"/>
        <v>VALID</v>
      </c>
      <c r="R2078" t="str">
        <f t="shared" si="164"/>
        <v>VALID</v>
      </c>
    </row>
    <row r="2079" spans="1:18" x14ac:dyDescent="0.25">
      <c r="A2079" t="s">
        <v>5113</v>
      </c>
      <c r="B2079" s="1">
        <v>45187</v>
      </c>
      <c r="C2079">
        <v>-56929.760000000002</v>
      </c>
      <c r="D2079" t="s">
        <v>826</v>
      </c>
      <c r="E2079" t="s">
        <v>843</v>
      </c>
      <c r="F2079" t="s">
        <v>4</v>
      </c>
      <c r="G2079" t="s">
        <v>28</v>
      </c>
      <c r="H2079" t="s">
        <v>828</v>
      </c>
      <c r="I2079" t="str">
        <f>_xlfn.XLOOKUP(H2079,'Customers'!A2079:A2478,'Customers'!B2079:B2478," ")</f>
        <v xml:space="preserve"> </v>
      </c>
      <c r="J2079" t="s">
        <v>1271</v>
      </c>
      <c r="K2079" t="s">
        <v>5114</v>
      </c>
      <c r="L2079" t="str">
        <f t="shared" si="160"/>
        <v>OK</v>
      </c>
      <c r="M2079" t="str">
        <f t="shared" si="161"/>
        <v>NOT  NULL</v>
      </c>
      <c r="N2079">
        <f t="shared" si="162"/>
        <v>1</v>
      </c>
      <c r="O2079" t="str">
        <f>IF(ISNA(VLOOKUP(J2079,Vendors!A:A,1,FALSE)),"MISSING VENDER","VALID")</f>
        <v>VALID</v>
      </c>
      <c r="P2079" t="str">
        <f>IF(ISNA(VLOOKUP(H2079,'Customers'!A:A,1,FALSE)),"missing customer ","valid")</f>
        <v xml:space="preserve">missing customer </v>
      </c>
      <c r="Q2079" t="str">
        <f t="shared" si="163"/>
        <v>VALID</v>
      </c>
      <c r="R2079" t="str">
        <f t="shared" si="164"/>
        <v>VALID</v>
      </c>
    </row>
    <row r="2080" spans="1:18" x14ac:dyDescent="0.25">
      <c r="A2080" t="s">
        <v>5115</v>
      </c>
      <c r="B2080" s="1">
        <v>45097</v>
      </c>
      <c r="C2080">
        <v>-50216.23</v>
      </c>
      <c r="D2080" t="s">
        <v>826</v>
      </c>
      <c r="E2080" t="s">
        <v>851</v>
      </c>
      <c r="F2080" t="s">
        <v>3</v>
      </c>
      <c r="G2080" t="s">
        <v>14</v>
      </c>
      <c r="H2080" t="s">
        <v>828</v>
      </c>
      <c r="I2080" t="str">
        <f>_xlfn.XLOOKUP(H2080,'Customers'!A2080:A2479,'Customers'!B2080:B2479," ")</f>
        <v xml:space="preserve"> </v>
      </c>
      <c r="J2080" t="s">
        <v>944</v>
      </c>
      <c r="K2080" t="s">
        <v>5116</v>
      </c>
      <c r="L2080" t="str">
        <f t="shared" si="160"/>
        <v>OK</v>
      </c>
      <c r="M2080" t="str">
        <f t="shared" si="161"/>
        <v>NOT  NULL</v>
      </c>
      <c r="N2080">
        <f t="shared" si="162"/>
        <v>1</v>
      </c>
      <c r="O2080" t="str">
        <f>IF(ISNA(VLOOKUP(J2080,Vendors!A:A,1,FALSE)),"MISSING VENDER","VALID")</f>
        <v>VALID</v>
      </c>
      <c r="P2080" t="str">
        <f>IF(ISNA(VLOOKUP(H2080,'Customers'!A:A,1,FALSE)),"missing customer ","valid")</f>
        <v xml:space="preserve">missing customer </v>
      </c>
      <c r="Q2080" t="str">
        <f t="shared" si="163"/>
        <v>VALID</v>
      </c>
      <c r="R2080" t="str">
        <f t="shared" si="164"/>
        <v>VALID</v>
      </c>
    </row>
    <row r="2081" spans="1:18" x14ac:dyDescent="0.25">
      <c r="A2081" t="s">
        <v>5117</v>
      </c>
      <c r="B2081" s="1">
        <v>44850</v>
      </c>
      <c r="C2081">
        <v>13533.39</v>
      </c>
      <c r="D2081" t="s">
        <v>958</v>
      </c>
      <c r="E2081" t="s">
        <v>958</v>
      </c>
      <c r="F2081" t="s">
        <v>5</v>
      </c>
      <c r="G2081" t="s">
        <v>25</v>
      </c>
      <c r="H2081" t="s">
        <v>828</v>
      </c>
      <c r="I2081" t="str">
        <f>_xlfn.XLOOKUP(H2081,'Customers'!A2081:A2480,'Customers'!B2081:B2480," ")</f>
        <v xml:space="preserve"> </v>
      </c>
      <c r="J2081" t="s">
        <v>828</v>
      </c>
      <c r="K2081" t="s">
        <v>5118</v>
      </c>
      <c r="L2081" t="str">
        <f t="shared" si="160"/>
        <v>OK</v>
      </c>
      <c r="M2081" t="str">
        <f t="shared" si="161"/>
        <v>NOT  NULL</v>
      </c>
      <c r="N2081">
        <f t="shared" si="162"/>
        <v>1</v>
      </c>
      <c r="O2081" t="str">
        <f>IF(ISNA(VLOOKUP(J2081,Vendors!A:A,1,FALSE)),"MISSING VENDER","VALID")</f>
        <v>MISSING VENDER</v>
      </c>
      <c r="P2081" t="str">
        <f>IF(ISNA(VLOOKUP(H2081,'Customers'!A:A,1,FALSE)),"missing customer ","valid")</f>
        <v xml:space="preserve">missing customer </v>
      </c>
      <c r="Q2081" t="str">
        <f t="shared" si="163"/>
        <v>VALID</v>
      </c>
      <c r="R2081" t="str">
        <f t="shared" si="164"/>
        <v>VALID</v>
      </c>
    </row>
    <row r="2082" spans="1:18" x14ac:dyDescent="0.25">
      <c r="A2082" t="s">
        <v>5119</v>
      </c>
      <c r="B2082" s="1">
        <v>44991</v>
      </c>
      <c r="C2082">
        <v>149288.64000000001</v>
      </c>
      <c r="D2082" t="s">
        <v>836</v>
      </c>
      <c r="E2082" t="s">
        <v>855</v>
      </c>
      <c r="F2082" t="s">
        <v>3</v>
      </c>
      <c r="G2082" t="s">
        <v>14</v>
      </c>
      <c r="H2082" t="s">
        <v>379</v>
      </c>
      <c r="I2082" t="str">
        <f>_xlfn.XLOOKUP(H2082,'Customers'!A2082:A2481,'Customers'!B2082:B2481," ")</f>
        <v xml:space="preserve"> </v>
      </c>
      <c r="J2082" t="s">
        <v>828</v>
      </c>
      <c r="K2082" t="s">
        <v>5120</v>
      </c>
      <c r="L2082" t="str">
        <f t="shared" si="160"/>
        <v>OK</v>
      </c>
      <c r="M2082" t="str">
        <f t="shared" si="161"/>
        <v>NOT  NULL</v>
      </c>
      <c r="N2082">
        <f t="shared" si="162"/>
        <v>1</v>
      </c>
      <c r="O2082" t="str">
        <f>IF(ISNA(VLOOKUP(J2082,Vendors!A:A,1,FALSE)),"MISSING VENDER","VALID")</f>
        <v>MISSING VENDER</v>
      </c>
      <c r="P2082" t="str">
        <f>IF(ISNA(VLOOKUP(H2082,'Customers'!A:A,1,FALSE)),"missing customer ","valid")</f>
        <v>valid</v>
      </c>
      <c r="Q2082" t="str">
        <f t="shared" si="163"/>
        <v>VALID</v>
      </c>
      <c r="R2082" t="str">
        <f t="shared" si="164"/>
        <v>VALID</v>
      </c>
    </row>
    <row r="2083" spans="1:18" x14ac:dyDescent="0.25">
      <c r="A2083" t="s">
        <v>5121</v>
      </c>
      <c r="B2083" s="1">
        <v>44870</v>
      </c>
      <c r="C2083">
        <v>-64962.62</v>
      </c>
      <c r="D2083" t="s">
        <v>826</v>
      </c>
      <c r="E2083" t="s">
        <v>827</v>
      </c>
      <c r="F2083" t="s">
        <v>3</v>
      </c>
      <c r="G2083" t="s">
        <v>25</v>
      </c>
      <c r="H2083" t="s">
        <v>828</v>
      </c>
      <c r="I2083" t="str">
        <f>_xlfn.XLOOKUP(H2083,'Customers'!A2083:A2482,'Customers'!B2083:B2482," ")</f>
        <v xml:space="preserve"> </v>
      </c>
      <c r="J2083" t="s">
        <v>955</v>
      </c>
      <c r="K2083" t="s">
        <v>5122</v>
      </c>
      <c r="L2083" t="str">
        <f t="shared" si="160"/>
        <v>OK</v>
      </c>
      <c r="M2083" t="str">
        <f t="shared" si="161"/>
        <v>NOT  NULL</v>
      </c>
      <c r="N2083">
        <f t="shared" si="162"/>
        <v>1</v>
      </c>
      <c r="O2083" t="str">
        <f>IF(ISNA(VLOOKUP(J2083,Vendors!A:A,1,FALSE)),"MISSING VENDER","VALID")</f>
        <v>VALID</v>
      </c>
      <c r="P2083" t="str">
        <f>IF(ISNA(VLOOKUP(H2083,'Customers'!A:A,1,FALSE)),"missing customer ","valid")</f>
        <v xml:space="preserve">missing customer </v>
      </c>
      <c r="Q2083" t="str">
        <f t="shared" si="163"/>
        <v>VALID</v>
      </c>
      <c r="R2083" t="str">
        <f t="shared" si="164"/>
        <v>VALID</v>
      </c>
    </row>
    <row r="2084" spans="1:18" x14ac:dyDescent="0.25">
      <c r="A2084" t="s">
        <v>5123</v>
      </c>
      <c r="B2084" s="1">
        <v>44712</v>
      </c>
      <c r="C2084">
        <v>233395.52</v>
      </c>
      <c r="D2084" t="s">
        <v>836</v>
      </c>
      <c r="E2084" t="s">
        <v>840</v>
      </c>
      <c r="F2084" t="s">
        <v>5</v>
      </c>
      <c r="G2084" t="s">
        <v>25</v>
      </c>
      <c r="H2084" t="s">
        <v>131</v>
      </c>
      <c r="I2084" t="str">
        <f>_xlfn.XLOOKUP(H2084,'Customers'!A2084:A2483,'Customers'!B2084:B2483," ")</f>
        <v xml:space="preserve"> </v>
      </c>
      <c r="J2084" t="s">
        <v>828</v>
      </c>
      <c r="K2084" t="s">
        <v>5124</v>
      </c>
      <c r="L2084" t="str">
        <f t="shared" si="160"/>
        <v>OK</v>
      </c>
      <c r="M2084" t="str">
        <f t="shared" si="161"/>
        <v>NOT  NULL</v>
      </c>
      <c r="N2084">
        <f t="shared" si="162"/>
        <v>1</v>
      </c>
      <c r="O2084" t="str">
        <f>IF(ISNA(VLOOKUP(J2084,Vendors!A:A,1,FALSE)),"MISSING VENDER","VALID")</f>
        <v>MISSING VENDER</v>
      </c>
      <c r="P2084" t="str">
        <f>IF(ISNA(VLOOKUP(H2084,'Customers'!A:A,1,FALSE)),"missing customer ","valid")</f>
        <v>valid</v>
      </c>
      <c r="Q2084" t="str">
        <f t="shared" si="163"/>
        <v>VALID</v>
      </c>
      <c r="R2084" t="str">
        <f t="shared" si="164"/>
        <v>VALID</v>
      </c>
    </row>
    <row r="2085" spans="1:18" x14ac:dyDescent="0.25">
      <c r="A2085" t="s">
        <v>5125</v>
      </c>
      <c r="B2085" s="1">
        <v>45060</v>
      </c>
      <c r="C2085">
        <v>-19681.79</v>
      </c>
      <c r="D2085" t="s">
        <v>826</v>
      </c>
      <c r="E2085" t="s">
        <v>851</v>
      </c>
      <c r="F2085" t="s">
        <v>5</v>
      </c>
      <c r="G2085" t="s">
        <v>18</v>
      </c>
      <c r="H2085" t="s">
        <v>828</v>
      </c>
      <c r="I2085" t="str">
        <f>_xlfn.XLOOKUP(H2085,'Customers'!A2085:A2484,'Customers'!B2085:B2484," ")</f>
        <v xml:space="preserve"> </v>
      </c>
      <c r="J2085" t="s">
        <v>1386</v>
      </c>
      <c r="K2085" t="s">
        <v>5126</v>
      </c>
      <c r="L2085" t="str">
        <f t="shared" si="160"/>
        <v>OK</v>
      </c>
      <c r="M2085" t="str">
        <f t="shared" si="161"/>
        <v>NOT  NULL</v>
      </c>
      <c r="N2085">
        <f t="shared" si="162"/>
        <v>1</v>
      </c>
      <c r="O2085" t="str">
        <f>IF(ISNA(VLOOKUP(J2085,Vendors!A:A,1,FALSE)),"MISSING VENDER","VALID")</f>
        <v>VALID</v>
      </c>
      <c r="P2085" t="str">
        <f>IF(ISNA(VLOOKUP(H2085,'Customers'!A:A,1,FALSE)),"missing customer ","valid")</f>
        <v xml:space="preserve">missing customer </v>
      </c>
      <c r="Q2085" t="str">
        <f t="shared" si="163"/>
        <v>VALID</v>
      </c>
      <c r="R2085" t="str">
        <f t="shared" si="164"/>
        <v>VALID</v>
      </c>
    </row>
    <row r="2086" spans="1:18" x14ac:dyDescent="0.25">
      <c r="A2086" t="s">
        <v>5127</v>
      </c>
      <c r="B2086" s="1">
        <v>44881</v>
      </c>
      <c r="C2086">
        <v>-8083.72</v>
      </c>
      <c r="D2086" t="s">
        <v>826</v>
      </c>
      <c r="E2086" t="s">
        <v>851</v>
      </c>
      <c r="F2086" t="s">
        <v>3</v>
      </c>
      <c r="G2086" t="s">
        <v>28</v>
      </c>
      <c r="H2086" t="s">
        <v>828</v>
      </c>
      <c r="I2086" t="str">
        <f>_xlfn.XLOOKUP(H2086,'Customers'!A2086:A2485,'Customers'!B2086:B2485," ")</f>
        <v xml:space="preserve"> </v>
      </c>
      <c r="J2086" t="s">
        <v>944</v>
      </c>
      <c r="K2086" t="s">
        <v>5128</v>
      </c>
      <c r="L2086" t="str">
        <f t="shared" si="160"/>
        <v>OK</v>
      </c>
      <c r="M2086" t="str">
        <f t="shared" si="161"/>
        <v>NOT  NULL</v>
      </c>
      <c r="N2086">
        <f t="shared" si="162"/>
        <v>1</v>
      </c>
      <c r="O2086" t="str">
        <f>IF(ISNA(VLOOKUP(J2086,Vendors!A:A,1,FALSE)),"MISSING VENDER","VALID")</f>
        <v>VALID</v>
      </c>
      <c r="P2086" t="str">
        <f>IF(ISNA(VLOOKUP(H2086,'Customers'!A:A,1,FALSE)),"missing customer ","valid")</f>
        <v xml:space="preserve">missing customer </v>
      </c>
      <c r="Q2086" t="str">
        <f t="shared" si="163"/>
        <v>VALID</v>
      </c>
      <c r="R2086" t="str">
        <f t="shared" si="164"/>
        <v>VALID</v>
      </c>
    </row>
    <row r="2087" spans="1:18" x14ac:dyDescent="0.25">
      <c r="A2087" t="s">
        <v>5129</v>
      </c>
      <c r="B2087" s="1">
        <v>44695</v>
      </c>
      <c r="C2087">
        <v>-38369.86</v>
      </c>
      <c r="D2087" t="s">
        <v>826</v>
      </c>
      <c r="E2087" t="s">
        <v>892</v>
      </c>
      <c r="F2087" t="s">
        <v>3</v>
      </c>
      <c r="G2087" t="s">
        <v>25</v>
      </c>
      <c r="H2087" t="s">
        <v>828</v>
      </c>
      <c r="I2087" t="str">
        <f>_xlfn.XLOOKUP(H2087,'Customers'!A2087:A2486,'Customers'!B2087:B2486," ")</f>
        <v xml:space="preserve"> </v>
      </c>
      <c r="J2087" t="s">
        <v>1506</v>
      </c>
      <c r="K2087" t="s">
        <v>5130</v>
      </c>
      <c r="L2087" t="str">
        <f t="shared" si="160"/>
        <v>OK</v>
      </c>
      <c r="M2087" t="str">
        <f t="shared" si="161"/>
        <v>NOT  NULL</v>
      </c>
      <c r="N2087">
        <f t="shared" si="162"/>
        <v>1</v>
      </c>
      <c r="O2087" t="str">
        <f>IF(ISNA(VLOOKUP(J2087,Vendors!A:A,1,FALSE)),"MISSING VENDER","VALID")</f>
        <v>VALID</v>
      </c>
      <c r="P2087" t="str">
        <f>IF(ISNA(VLOOKUP(H2087,'Customers'!A:A,1,FALSE)),"missing customer ","valid")</f>
        <v xml:space="preserve">missing customer </v>
      </c>
      <c r="Q2087" t="str">
        <f t="shared" si="163"/>
        <v>VALID</v>
      </c>
      <c r="R2087" t="str">
        <f t="shared" si="164"/>
        <v>VALID</v>
      </c>
    </row>
    <row r="2088" spans="1:18" x14ac:dyDescent="0.25">
      <c r="A2088" t="s">
        <v>5131</v>
      </c>
      <c r="B2088" s="1">
        <v>44967</v>
      </c>
      <c r="C2088">
        <v>-39151.83</v>
      </c>
      <c r="D2088" t="s">
        <v>826</v>
      </c>
      <c r="E2088" t="s">
        <v>851</v>
      </c>
      <c r="F2088" t="s">
        <v>5</v>
      </c>
      <c r="G2088" t="s">
        <v>14</v>
      </c>
      <c r="H2088" t="s">
        <v>828</v>
      </c>
      <c r="I2088" t="str">
        <f>_xlfn.XLOOKUP(H2088,'Customers'!A2088:A2487,'Customers'!B2088:B2487," ")</f>
        <v xml:space="preserve"> </v>
      </c>
      <c r="J2088" t="s">
        <v>1402</v>
      </c>
      <c r="K2088" t="s">
        <v>5132</v>
      </c>
      <c r="L2088" t="str">
        <f t="shared" si="160"/>
        <v>OK</v>
      </c>
      <c r="M2088" t="str">
        <f t="shared" si="161"/>
        <v>NOT  NULL</v>
      </c>
      <c r="N2088">
        <f t="shared" si="162"/>
        <v>1</v>
      </c>
      <c r="O2088" t="str">
        <f>IF(ISNA(VLOOKUP(J2088,Vendors!A:A,1,FALSE)),"MISSING VENDER","VALID")</f>
        <v>VALID</v>
      </c>
      <c r="P2088" t="str">
        <f>IF(ISNA(VLOOKUP(H2088,'Customers'!A:A,1,FALSE)),"missing customer ","valid")</f>
        <v xml:space="preserve">missing customer </v>
      </c>
      <c r="Q2088" t="str">
        <f t="shared" si="163"/>
        <v>VALID</v>
      </c>
      <c r="R2088" t="str">
        <f t="shared" si="164"/>
        <v>VALID</v>
      </c>
    </row>
    <row r="2089" spans="1:18" x14ac:dyDescent="0.25">
      <c r="A2089" t="s">
        <v>5133</v>
      </c>
      <c r="B2089" s="1">
        <v>44722</v>
      </c>
      <c r="C2089">
        <v>136816.24</v>
      </c>
      <c r="D2089" t="s">
        <v>836</v>
      </c>
      <c r="E2089" t="s">
        <v>840</v>
      </c>
      <c r="F2089" t="s">
        <v>3</v>
      </c>
      <c r="G2089" t="s">
        <v>25</v>
      </c>
      <c r="H2089" t="s">
        <v>417</v>
      </c>
      <c r="I2089" t="str">
        <f>_xlfn.XLOOKUP(H2089,'Customers'!A2089:A2488,'Customers'!B2089:B2488," ")</f>
        <v xml:space="preserve"> </v>
      </c>
      <c r="J2089" t="s">
        <v>828</v>
      </c>
      <c r="K2089" t="s">
        <v>5134</v>
      </c>
      <c r="L2089" t="str">
        <f t="shared" si="160"/>
        <v>OK</v>
      </c>
      <c r="M2089" t="str">
        <f t="shared" si="161"/>
        <v>NOT  NULL</v>
      </c>
      <c r="N2089">
        <f t="shared" si="162"/>
        <v>1</v>
      </c>
      <c r="O2089" t="str">
        <f>IF(ISNA(VLOOKUP(J2089,Vendors!A:A,1,FALSE)),"MISSING VENDER","VALID")</f>
        <v>MISSING VENDER</v>
      </c>
      <c r="P2089" t="str">
        <f>IF(ISNA(VLOOKUP(H2089,'Customers'!A:A,1,FALSE)),"missing customer ","valid")</f>
        <v>valid</v>
      </c>
      <c r="Q2089" t="str">
        <f t="shared" si="163"/>
        <v>VALID</v>
      </c>
      <c r="R2089" t="str">
        <f t="shared" si="164"/>
        <v>VALID</v>
      </c>
    </row>
    <row r="2090" spans="1:18" x14ac:dyDescent="0.25">
      <c r="A2090" t="s">
        <v>5135</v>
      </c>
      <c r="B2090" s="1">
        <v>45122</v>
      </c>
      <c r="C2090">
        <v>-64060.63</v>
      </c>
      <c r="D2090" t="s">
        <v>826</v>
      </c>
      <c r="E2090" t="s">
        <v>851</v>
      </c>
      <c r="F2090" t="s">
        <v>5</v>
      </c>
      <c r="G2090" t="s">
        <v>28</v>
      </c>
      <c r="H2090" t="s">
        <v>828</v>
      </c>
      <c r="I2090" t="str">
        <f>_xlfn.XLOOKUP(H2090,'Customers'!A2090:A2489,'Customers'!B2090:B2489," ")</f>
        <v xml:space="preserve"> </v>
      </c>
      <c r="J2090" t="s">
        <v>1506</v>
      </c>
      <c r="K2090" t="s">
        <v>5136</v>
      </c>
      <c r="L2090" t="str">
        <f t="shared" si="160"/>
        <v>OK</v>
      </c>
      <c r="M2090" t="str">
        <f t="shared" si="161"/>
        <v>NOT  NULL</v>
      </c>
      <c r="N2090">
        <f t="shared" si="162"/>
        <v>1</v>
      </c>
      <c r="O2090" t="str">
        <f>IF(ISNA(VLOOKUP(J2090,Vendors!A:A,1,FALSE)),"MISSING VENDER","VALID")</f>
        <v>VALID</v>
      </c>
      <c r="P2090" t="str">
        <f>IF(ISNA(VLOOKUP(H2090,'Customers'!A:A,1,FALSE)),"missing customer ","valid")</f>
        <v xml:space="preserve">missing customer </v>
      </c>
      <c r="Q2090" t="str">
        <f t="shared" si="163"/>
        <v>VALID</v>
      </c>
      <c r="R2090" t="str">
        <f t="shared" si="164"/>
        <v>VALID</v>
      </c>
    </row>
    <row r="2091" spans="1:18" x14ac:dyDescent="0.25">
      <c r="A2091" t="s">
        <v>5137</v>
      </c>
      <c r="B2091" s="1">
        <v>45026</v>
      </c>
      <c r="C2091">
        <v>-49455.28</v>
      </c>
      <c r="D2091" t="s">
        <v>826</v>
      </c>
      <c r="E2091" t="s">
        <v>827</v>
      </c>
      <c r="F2091" t="s">
        <v>3</v>
      </c>
      <c r="G2091" t="s">
        <v>25</v>
      </c>
      <c r="H2091" t="s">
        <v>828</v>
      </c>
      <c r="I2091" t="str">
        <f>_xlfn.XLOOKUP(H2091,'Customers'!A2091:A2490,'Customers'!B2091:B2490," ")</f>
        <v xml:space="preserve"> </v>
      </c>
      <c r="J2091" t="s">
        <v>1083</v>
      </c>
      <c r="K2091" t="s">
        <v>5138</v>
      </c>
      <c r="L2091" t="str">
        <f t="shared" si="160"/>
        <v>OK</v>
      </c>
      <c r="M2091" t="str">
        <f t="shared" si="161"/>
        <v>NOT  NULL</v>
      </c>
      <c r="N2091">
        <f t="shared" si="162"/>
        <v>1</v>
      </c>
      <c r="O2091" t="str">
        <f>IF(ISNA(VLOOKUP(J2091,Vendors!A:A,1,FALSE)),"MISSING VENDER","VALID")</f>
        <v>VALID</v>
      </c>
      <c r="P2091" t="str">
        <f>IF(ISNA(VLOOKUP(H2091,'Customers'!A:A,1,FALSE)),"missing customer ","valid")</f>
        <v xml:space="preserve">missing customer </v>
      </c>
      <c r="Q2091" t="str">
        <f t="shared" si="163"/>
        <v>VALID</v>
      </c>
      <c r="R2091" t="str">
        <f t="shared" si="164"/>
        <v>VALID</v>
      </c>
    </row>
    <row r="2092" spans="1:18" x14ac:dyDescent="0.25">
      <c r="A2092" t="s">
        <v>5139</v>
      </c>
      <c r="B2092" s="1">
        <v>45256</v>
      </c>
      <c r="C2092">
        <v>173908.18</v>
      </c>
      <c r="D2092" t="s">
        <v>836</v>
      </c>
      <c r="E2092" t="s">
        <v>837</v>
      </c>
      <c r="F2092" t="s">
        <v>4</v>
      </c>
      <c r="G2092" t="s">
        <v>25</v>
      </c>
      <c r="H2092" t="s">
        <v>633</v>
      </c>
      <c r="I2092" t="str">
        <f>_xlfn.XLOOKUP(H2092,'Customers'!A2092:A2491,'Customers'!B2092:B2491," ")</f>
        <v xml:space="preserve"> </v>
      </c>
      <c r="J2092" t="s">
        <v>828</v>
      </c>
      <c r="K2092" t="s">
        <v>5140</v>
      </c>
      <c r="L2092" t="str">
        <f t="shared" si="160"/>
        <v>OK</v>
      </c>
      <c r="M2092" t="str">
        <f t="shared" si="161"/>
        <v>NOT  NULL</v>
      </c>
      <c r="N2092">
        <f t="shared" si="162"/>
        <v>1</v>
      </c>
      <c r="O2092" t="str">
        <f>IF(ISNA(VLOOKUP(J2092,Vendors!A:A,1,FALSE)),"MISSING VENDER","VALID")</f>
        <v>MISSING VENDER</v>
      </c>
      <c r="P2092" t="str">
        <f>IF(ISNA(VLOOKUP(H2092,'Customers'!A:A,1,FALSE)),"missing customer ","valid")</f>
        <v>valid</v>
      </c>
      <c r="Q2092" t="str">
        <f t="shared" si="163"/>
        <v>VALID</v>
      </c>
      <c r="R2092" t="str">
        <f t="shared" si="164"/>
        <v>VALID</v>
      </c>
    </row>
    <row r="2093" spans="1:18" x14ac:dyDescent="0.25">
      <c r="A2093" t="s">
        <v>5141</v>
      </c>
      <c r="B2093" s="1">
        <v>44698</v>
      </c>
      <c r="C2093">
        <v>109277.17</v>
      </c>
      <c r="D2093" t="s">
        <v>836</v>
      </c>
      <c r="E2093" t="s">
        <v>855</v>
      </c>
      <c r="F2093" t="s">
        <v>4</v>
      </c>
      <c r="G2093" t="s">
        <v>18</v>
      </c>
      <c r="H2093" t="s">
        <v>427</v>
      </c>
      <c r="I2093" t="str">
        <f>_xlfn.XLOOKUP(H2093,'Customers'!A2093:A2492,'Customers'!B2093:B2492," ")</f>
        <v xml:space="preserve"> </v>
      </c>
      <c r="J2093" t="s">
        <v>828</v>
      </c>
      <c r="K2093" t="s">
        <v>5142</v>
      </c>
      <c r="L2093" t="str">
        <f t="shared" si="160"/>
        <v>OK</v>
      </c>
      <c r="M2093" t="str">
        <f t="shared" si="161"/>
        <v>NOT  NULL</v>
      </c>
      <c r="N2093">
        <f t="shared" si="162"/>
        <v>1</v>
      </c>
      <c r="O2093" t="str">
        <f>IF(ISNA(VLOOKUP(J2093,Vendors!A:A,1,FALSE)),"MISSING VENDER","VALID")</f>
        <v>MISSING VENDER</v>
      </c>
      <c r="P2093" t="str">
        <f>IF(ISNA(VLOOKUP(H2093,'Customers'!A:A,1,FALSE)),"missing customer ","valid")</f>
        <v>valid</v>
      </c>
      <c r="Q2093" t="str">
        <f t="shared" si="163"/>
        <v>VALID</v>
      </c>
      <c r="R2093" t="str">
        <f t="shared" si="164"/>
        <v>VALID</v>
      </c>
    </row>
    <row r="2094" spans="1:18" x14ac:dyDescent="0.25">
      <c r="A2094" t="s">
        <v>5143</v>
      </c>
      <c r="B2094" s="1">
        <v>44628</v>
      </c>
      <c r="C2094">
        <v>210131.48</v>
      </c>
      <c r="D2094" t="s">
        <v>836</v>
      </c>
      <c r="E2094" t="s">
        <v>837</v>
      </c>
      <c r="F2094" t="s">
        <v>5</v>
      </c>
      <c r="G2094" t="s">
        <v>18</v>
      </c>
      <c r="H2094" t="s">
        <v>203</v>
      </c>
      <c r="I2094" t="str">
        <f>_xlfn.XLOOKUP(H2094,'Customers'!A2094:A2493,'Customers'!B2094:B2493," ")</f>
        <v xml:space="preserve"> </v>
      </c>
      <c r="J2094" t="s">
        <v>828</v>
      </c>
      <c r="K2094" t="s">
        <v>5144</v>
      </c>
      <c r="L2094" t="str">
        <f t="shared" si="160"/>
        <v>OK</v>
      </c>
      <c r="M2094" t="str">
        <f t="shared" si="161"/>
        <v>NOT  NULL</v>
      </c>
      <c r="N2094">
        <f t="shared" si="162"/>
        <v>1</v>
      </c>
      <c r="O2094" t="str">
        <f>IF(ISNA(VLOOKUP(J2094,Vendors!A:A,1,FALSE)),"MISSING VENDER","VALID")</f>
        <v>MISSING VENDER</v>
      </c>
      <c r="P2094" t="str">
        <f>IF(ISNA(VLOOKUP(H2094,'Customers'!A:A,1,FALSE)),"missing customer ","valid")</f>
        <v>valid</v>
      </c>
      <c r="Q2094" t="str">
        <f t="shared" si="163"/>
        <v>VALID</v>
      </c>
      <c r="R2094" t="str">
        <f t="shared" si="164"/>
        <v>VALID</v>
      </c>
    </row>
    <row r="2095" spans="1:18" x14ac:dyDescent="0.25">
      <c r="A2095" t="s">
        <v>5145</v>
      </c>
      <c r="B2095" s="1">
        <v>44588</v>
      </c>
      <c r="C2095">
        <v>12171.7</v>
      </c>
      <c r="D2095" t="s">
        <v>958</v>
      </c>
      <c r="E2095" t="s">
        <v>958</v>
      </c>
      <c r="F2095" t="s">
        <v>3</v>
      </c>
      <c r="G2095" t="s">
        <v>28</v>
      </c>
      <c r="H2095" t="s">
        <v>828</v>
      </c>
      <c r="I2095" t="str">
        <f>_xlfn.XLOOKUP(H2095,'Customers'!A2095:A2494,'Customers'!B2095:B2494," ")</f>
        <v xml:space="preserve"> </v>
      </c>
      <c r="J2095" t="s">
        <v>828</v>
      </c>
      <c r="K2095" t="s">
        <v>5146</v>
      </c>
      <c r="L2095" t="str">
        <f t="shared" si="160"/>
        <v>OK</v>
      </c>
      <c r="M2095" t="str">
        <f t="shared" si="161"/>
        <v>NOT  NULL</v>
      </c>
      <c r="N2095">
        <f t="shared" si="162"/>
        <v>1</v>
      </c>
      <c r="O2095" t="str">
        <f>IF(ISNA(VLOOKUP(J2095,Vendors!A:A,1,FALSE)),"MISSING VENDER","VALID")</f>
        <v>MISSING VENDER</v>
      </c>
      <c r="P2095" t="str">
        <f>IF(ISNA(VLOOKUP(H2095,'Customers'!A:A,1,FALSE)),"missing customer ","valid")</f>
        <v xml:space="preserve">missing customer </v>
      </c>
      <c r="Q2095" t="str">
        <f t="shared" si="163"/>
        <v>VALID</v>
      </c>
      <c r="R2095" t="str">
        <f t="shared" si="164"/>
        <v>VALID</v>
      </c>
    </row>
    <row r="2096" spans="1:18" x14ac:dyDescent="0.25">
      <c r="A2096" t="s">
        <v>5147</v>
      </c>
      <c r="B2096" s="1">
        <v>44831</v>
      </c>
      <c r="C2096">
        <v>198504.69</v>
      </c>
      <c r="D2096" t="s">
        <v>836</v>
      </c>
      <c r="E2096" t="s">
        <v>840</v>
      </c>
      <c r="F2096" t="s">
        <v>5</v>
      </c>
      <c r="G2096" t="s">
        <v>18</v>
      </c>
      <c r="H2096" t="s">
        <v>733</v>
      </c>
      <c r="I2096" t="str">
        <f>_xlfn.XLOOKUP(H2096,'Customers'!A2096:A2495,'Customers'!B2096:B2495," ")</f>
        <v xml:space="preserve"> </v>
      </c>
      <c r="J2096" t="s">
        <v>828</v>
      </c>
      <c r="K2096" t="s">
        <v>5148</v>
      </c>
      <c r="L2096" t="str">
        <f t="shared" si="160"/>
        <v>OK</v>
      </c>
      <c r="M2096" t="str">
        <f t="shared" si="161"/>
        <v>NOT  NULL</v>
      </c>
      <c r="N2096">
        <f t="shared" si="162"/>
        <v>1</v>
      </c>
      <c r="O2096" t="str">
        <f>IF(ISNA(VLOOKUP(J2096,Vendors!A:A,1,FALSE)),"MISSING VENDER","VALID")</f>
        <v>MISSING VENDER</v>
      </c>
      <c r="P2096" t="str">
        <f>IF(ISNA(VLOOKUP(H2096,'Customers'!A:A,1,FALSE)),"missing customer ","valid")</f>
        <v>valid</v>
      </c>
      <c r="Q2096" t="str">
        <f t="shared" si="163"/>
        <v>VALID</v>
      </c>
      <c r="R2096" t="str">
        <f t="shared" si="164"/>
        <v>VALID</v>
      </c>
    </row>
    <row r="2097" spans="1:18" x14ac:dyDescent="0.25">
      <c r="A2097" t="s">
        <v>5149</v>
      </c>
      <c r="B2097" s="1">
        <v>45161</v>
      </c>
      <c r="C2097">
        <v>230294.77</v>
      </c>
      <c r="D2097" t="s">
        <v>836</v>
      </c>
      <c r="E2097" t="s">
        <v>855</v>
      </c>
      <c r="F2097" t="s">
        <v>3</v>
      </c>
      <c r="G2097" t="s">
        <v>25</v>
      </c>
      <c r="H2097" t="s">
        <v>303</v>
      </c>
      <c r="I2097" t="str">
        <f>_xlfn.XLOOKUP(H2097,'Customers'!A2097:A2496,'Customers'!B2097:B2496," ")</f>
        <v xml:space="preserve"> </v>
      </c>
      <c r="J2097" t="s">
        <v>828</v>
      </c>
      <c r="K2097" t="s">
        <v>5150</v>
      </c>
      <c r="L2097" t="str">
        <f t="shared" si="160"/>
        <v>OK</v>
      </c>
      <c r="M2097" t="str">
        <f t="shared" si="161"/>
        <v>NOT  NULL</v>
      </c>
      <c r="N2097">
        <f t="shared" si="162"/>
        <v>1</v>
      </c>
      <c r="O2097" t="str">
        <f>IF(ISNA(VLOOKUP(J2097,Vendors!A:A,1,FALSE)),"MISSING VENDER","VALID")</f>
        <v>MISSING VENDER</v>
      </c>
      <c r="P2097" t="str">
        <f>IF(ISNA(VLOOKUP(H2097,'Customers'!A:A,1,FALSE)),"missing customer ","valid")</f>
        <v>valid</v>
      </c>
      <c r="Q2097" t="str">
        <f t="shared" si="163"/>
        <v>VALID</v>
      </c>
      <c r="R2097" t="str">
        <f t="shared" si="164"/>
        <v>VALID</v>
      </c>
    </row>
    <row r="2098" spans="1:18" x14ac:dyDescent="0.25">
      <c r="A2098" t="s">
        <v>5151</v>
      </c>
      <c r="B2098" s="1">
        <v>44764</v>
      </c>
      <c r="C2098">
        <v>18493.240000000002</v>
      </c>
      <c r="D2098" t="s">
        <v>1332</v>
      </c>
      <c r="E2098" t="s">
        <v>1332</v>
      </c>
      <c r="F2098" t="s">
        <v>3</v>
      </c>
      <c r="G2098" t="s">
        <v>28</v>
      </c>
      <c r="H2098" t="s">
        <v>828</v>
      </c>
      <c r="I2098" t="str">
        <f>_xlfn.XLOOKUP(H2098,'Customers'!A2098:A2497,'Customers'!B2098:B2497," ")</f>
        <v xml:space="preserve"> </v>
      </c>
      <c r="J2098" t="s">
        <v>828</v>
      </c>
      <c r="K2098" t="s">
        <v>5152</v>
      </c>
      <c r="L2098" t="str">
        <f t="shared" si="160"/>
        <v>OK</v>
      </c>
      <c r="M2098" t="str">
        <f t="shared" si="161"/>
        <v>NOT  NULL</v>
      </c>
      <c r="N2098">
        <f t="shared" si="162"/>
        <v>1</v>
      </c>
      <c r="O2098" t="str">
        <f>IF(ISNA(VLOOKUP(J2098,Vendors!A:A,1,FALSE)),"MISSING VENDER","VALID")</f>
        <v>MISSING VENDER</v>
      </c>
      <c r="P2098" t="str">
        <f>IF(ISNA(VLOOKUP(H2098,'Customers'!A:A,1,FALSE)),"missing customer ","valid")</f>
        <v xml:space="preserve">missing customer </v>
      </c>
      <c r="Q2098" t="str">
        <f t="shared" si="163"/>
        <v>VALID</v>
      </c>
      <c r="R2098" t="str">
        <f t="shared" si="164"/>
        <v>VALID</v>
      </c>
    </row>
    <row r="2099" spans="1:18" x14ac:dyDescent="0.25">
      <c r="A2099" t="s">
        <v>5153</v>
      </c>
      <c r="B2099" s="1">
        <v>44641</v>
      </c>
      <c r="C2099">
        <v>-29087.88</v>
      </c>
      <c r="D2099" t="s">
        <v>826</v>
      </c>
      <c r="E2099" t="s">
        <v>892</v>
      </c>
      <c r="F2099" t="s">
        <v>3</v>
      </c>
      <c r="G2099" t="s">
        <v>14</v>
      </c>
      <c r="H2099" t="s">
        <v>828</v>
      </c>
      <c r="I2099" t="str">
        <f>_xlfn.XLOOKUP(H2099,'Customers'!A2099:A2498,'Customers'!B2099:B2498," ")</f>
        <v xml:space="preserve"> </v>
      </c>
      <c r="J2099" t="s">
        <v>1327</v>
      </c>
      <c r="K2099" t="s">
        <v>5154</v>
      </c>
      <c r="L2099" t="str">
        <f t="shared" si="160"/>
        <v>OK</v>
      </c>
      <c r="M2099" t="str">
        <f t="shared" si="161"/>
        <v>NOT  NULL</v>
      </c>
      <c r="N2099">
        <f t="shared" si="162"/>
        <v>1</v>
      </c>
      <c r="O2099" t="str">
        <f>IF(ISNA(VLOOKUP(J2099,Vendors!A:A,1,FALSE)),"MISSING VENDER","VALID")</f>
        <v>VALID</v>
      </c>
      <c r="P2099" t="str">
        <f>IF(ISNA(VLOOKUP(H2099,'Customers'!A:A,1,FALSE)),"missing customer ","valid")</f>
        <v xml:space="preserve">missing customer </v>
      </c>
      <c r="Q2099" t="str">
        <f t="shared" si="163"/>
        <v>VALID</v>
      </c>
      <c r="R2099" t="str">
        <f t="shared" si="164"/>
        <v>VALID</v>
      </c>
    </row>
    <row r="2100" spans="1:18" x14ac:dyDescent="0.25">
      <c r="A2100" t="s">
        <v>5155</v>
      </c>
      <c r="B2100" s="1">
        <v>45223</v>
      </c>
      <c r="C2100">
        <v>143060.75</v>
      </c>
      <c r="D2100" t="s">
        <v>836</v>
      </c>
      <c r="E2100" t="s">
        <v>840</v>
      </c>
      <c r="F2100" t="s">
        <v>3</v>
      </c>
      <c r="G2100" t="s">
        <v>28</v>
      </c>
      <c r="H2100" t="s">
        <v>269</v>
      </c>
      <c r="I2100" t="str">
        <f>_xlfn.XLOOKUP(H2100,'Customers'!A2100:A2499,'Customers'!B2100:B2499," ")</f>
        <v xml:space="preserve"> </v>
      </c>
      <c r="J2100" t="s">
        <v>828</v>
      </c>
      <c r="K2100" t="s">
        <v>5156</v>
      </c>
      <c r="L2100" t="str">
        <f t="shared" si="160"/>
        <v>OK</v>
      </c>
      <c r="M2100" t="str">
        <f t="shared" si="161"/>
        <v>NOT  NULL</v>
      </c>
      <c r="N2100">
        <f t="shared" si="162"/>
        <v>1</v>
      </c>
      <c r="O2100" t="str">
        <f>IF(ISNA(VLOOKUP(J2100,Vendors!A:A,1,FALSE)),"MISSING VENDER","VALID")</f>
        <v>MISSING VENDER</v>
      </c>
      <c r="P2100" t="str">
        <f>IF(ISNA(VLOOKUP(H2100,'Customers'!A:A,1,FALSE)),"missing customer ","valid")</f>
        <v>valid</v>
      </c>
      <c r="Q2100" t="str">
        <f t="shared" si="163"/>
        <v>VALID</v>
      </c>
      <c r="R2100" t="str">
        <f t="shared" si="164"/>
        <v>VALID</v>
      </c>
    </row>
    <row r="2101" spans="1:18" x14ac:dyDescent="0.25">
      <c r="A2101" t="s">
        <v>5157</v>
      </c>
      <c r="B2101" s="1">
        <v>45038</v>
      </c>
      <c r="C2101">
        <v>-44817.73</v>
      </c>
      <c r="D2101" t="s">
        <v>826</v>
      </c>
      <c r="E2101" t="s">
        <v>851</v>
      </c>
      <c r="F2101" t="s">
        <v>5</v>
      </c>
      <c r="G2101" t="s">
        <v>14</v>
      </c>
      <c r="H2101" t="s">
        <v>828</v>
      </c>
      <c r="I2101" t="str">
        <f>_xlfn.XLOOKUP(H2101,'Customers'!A2101:A2500,'Customers'!B2101:B2500," ")</f>
        <v xml:space="preserve"> </v>
      </c>
      <c r="J2101" t="s">
        <v>844</v>
      </c>
      <c r="K2101" t="s">
        <v>5158</v>
      </c>
      <c r="L2101" t="str">
        <f t="shared" si="160"/>
        <v>OK</v>
      </c>
      <c r="M2101" t="str">
        <f t="shared" si="161"/>
        <v>NOT  NULL</v>
      </c>
      <c r="N2101">
        <f t="shared" si="162"/>
        <v>1</v>
      </c>
      <c r="O2101" t="str">
        <f>IF(ISNA(VLOOKUP(J2101,Vendors!A:A,1,FALSE)),"MISSING VENDER","VALID")</f>
        <v>VALID</v>
      </c>
      <c r="P2101" t="str">
        <f>IF(ISNA(VLOOKUP(H2101,'Customers'!A:A,1,FALSE)),"missing customer ","valid")</f>
        <v xml:space="preserve">missing customer </v>
      </c>
      <c r="Q2101" t="str">
        <f t="shared" si="163"/>
        <v>VALID</v>
      </c>
      <c r="R2101" t="str">
        <f t="shared" si="164"/>
        <v>VALID</v>
      </c>
    </row>
    <row r="2102" spans="1:18" x14ac:dyDescent="0.25">
      <c r="A2102" t="s">
        <v>5159</v>
      </c>
      <c r="B2102" s="1">
        <v>44581</v>
      </c>
      <c r="C2102">
        <v>129574.86</v>
      </c>
      <c r="D2102" t="s">
        <v>836</v>
      </c>
      <c r="E2102" t="s">
        <v>840</v>
      </c>
      <c r="F2102" t="s">
        <v>3</v>
      </c>
      <c r="G2102" t="s">
        <v>14</v>
      </c>
      <c r="H2102" t="s">
        <v>747</v>
      </c>
      <c r="I2102" t="str">
        <f>_xlfn.XLOOKUP(H2102,'Customers'!A2102:A2501,'Customers'!B2102:B2501," ")</f>
        <v xml:space="preserve"> </v>
      </c>
      <c r="J2102" t="s">
        <v>828</v>
      </c>
      <c r="K2102" t="s">
        <v>5160</v>
      </c>
      <c r="L2102" t="str">
        <f t="shared" si="160"/>
        <v>OK</v>
      </c>
      <c r="M2102" t="str">
        <f t="shared" si="161"/>
        <v>NOT  NULL</v>
      </c>
      <c r="N2102">
        <f t="shared" si="162"/>
        <v>1</v>
      </c>
      <c r="O2102" t="str">
        <f>IF(ISNA(VLOOKUP(J2102,Vendors!A:A,1,FALSE)),"MISSING VENDER","VALID")</f>
        <v>MISSING VENDER</v>
      </c>
      <c r="P2102" t="str">
        <f>IF(ISNA(VLOOKUP(H2102,'Customers'!A:A,1,FALSE)),"missing customer ","valid")</f>
        <v>valid</v>
      </c>
      <c r="Q2102" t="str">
        <f t="shared" si="163"/>
        <v>VALID</v>
      </c>
      <c r="R2102" t="str">
        <f t="shared" si="164"/>
        <v>VALID</v>
      </c>
    </row>
    <row r="2103" spans="1:18" x14ac:dyDescent="0.25">
      <c r="A2103" t="s">
        <v>5161</v>
      </c>
      <c r="B2103" s="1">
        <v>45186</v>
      </c>
      <c r="C2103">
        <v>222501.84</v>
      </c>
      <c r="D2103" t="s">
        <v>836</v>
      </c>
      <c r="E2103" t="s">
        <v>840</v>
      </c>
      <c r="F2103" t="s">
        <v>5</v>
      </c>
      <c r="G2103" t="s">
        <v>28</v>
      </c>
      <c r="H2103" t="s">
        <v>189</v>
      </c>
      <c r="I2103" t="str">
        <f>_xlfn.XLOOKUP(H2103,'Customers'!A2103:A2502,'Customers'!B2103:B2502," ")</f>
        <v xml:space="preserve"> </v>
      </c>
      <c r="J2103" t="s">
        <v>828</v>
      </c>
      <c r="K2103" t="s">
        <v>5162</v>
      </c>
      <c r="L2103" t="str">
        <f t="shared" si="160"/>
        <v>OK</v>
      </c>
      <c r="M2103" t="str">
        <f t="shared" si="161"/>
        <v>NOT  NULL</v>
      </c>
      <c r="N2103">
        <f t="shared" si="162"/>
        <v>1</v>
      </c>
      <c r="O2103" t="str">
        <f>IF(ISNA(VLOOKUP(J2103,Vendors!A:A,1,FALSE)),"MISSING VENDER","VALID")</f>
        <v>MISSING VENDER</v>
      </c>
      <c r="P2103" t="str">
        <f>IF(ISNA(VLOOKUP(H2103,'Customers'!A:A,1,FALSE)),"missing customer ","valid")</f>
        <v>valid</v>
      </c>
      <c r="Q2103" t="str">
        <f t="shared" si="163"/>
        <v>VALID</v>
      </c>
      <c r="R2103" t="str">
        <f t="shared" si="164"/>
        <v>VALID</v>
      </c>
    </row>
    <row r="2104" spans="1:18" x14ac:dyDescent="0.25">
      <c r="A2104" t="s">
        <v>5163</v>
      </c>
      <c r="B2104" s="1">
        <v>45031</v>
      </c>
      <c r="C2104">
        <v>-40791.730000000003</v>
      </c>
      <c r="D2104" t="s">
        <v>826</v>
      </c>
      <c r="E2104" t="s">
        <v>851</v>
      </c>
      <c r="F2104" t="s">
        <v>3</v>
      </c>
      <c r="G2104" t="s">
        <v>14</v>
      </c>
      <c r="H2104" t="s">
        <v>828</v>
      </c>
      <c r="I2104" t="str">
        <f>_xlfn.XLOOKUP(H2104,'Customers'!A2104:A2503,'Customers'!B2104:B2503," ")</f>
        <v xml:space="preserve"> </v>
      </c>
      <c r="J2104" t="s">
        <v>1154</v>
      </c>
      <c r="K2104" t="s">
        <v>5164</v>
      </c>
      <c r="L2104" t="str">
        <f t="shared" si="160"/>
        <v>OK</v>
      </c>
      <c r="M2104" t="str">
        <f t="shared" si="161"/>
        <v>NOT  NULL</v>
      </c>
      <c r="N2104">
        <f t="shared" si="162"/>
        <v>1</v>
      </c>
      <c r="O2104" t="str">
        <f>IF(ISNA(VLOOKUP(J2104,Vendors!A:A,1,FALSE)),"MISSING VENDER","VALID")</f>
        <v>VALID</v>
      </c>
      <c r="P2104" t="str">
        <f>IF(ISNA(VLOOKUP(H2104,'Customers'!A:A,1,FALSE)),"missing customer ","valid")</f>
        <v xml:space="preserve">missing customer </v>
      </c>
      <c r="Q2104" t="str">
        <f t="shared" si="163"/>
        <v>VALID</v>
      </c>
      <c r="R2104" t="str">
        <f t="shared" si="164"/>
        <v>VALID</v>
      </c>
    </row>
    <row r="2105" spans="1:18" x14ac:dyDescent="0.25">
      <c r="A2105" t="s">
        <v>5165</v>
      </c>
      <c r="B2105" s="1">
        <v>44881</v>
      </c>
      <c r="C2105">
        <v>-33453.51</v>
      </c>
      <c r="D2105" t="s">
        <v>826</v>
      </c>
      <c r="E2105" t="s">
        <v>865</v>
      </c>
      <c r="F2105" t="s">
        <v>4</v>
      </c>
      <c r="G2105" t="s">
        <v>14</v>
      </c>
      <c r="H2105" t="s">
        <v>828</v>
      </c>
      <c r="I2105" t="str">
        <f>_xlfn.XLOOKUP(H2105,'Customers'!A2105:A2504,'Customers'!B2105:B2504," ")</f>
        <v xml:space="preserve"> </v>
      </c>
      <c r="J2105" t="s">
        <v>1399</v>
      </c>
      <c r="K2105" t="s">
        <v>5166</v>
      </c>
      <c r="L2105" t="str">
        <f t="shared" si="160"/>
        <v>OK</v>
      </c>
      <c r="M2105" t="str">
        <f t="shared" si="161"/>
        <v>NOT  NULL</v>
      </c>
      <c r="N2105">
        <f t="shared" si="162"/>
        <v>1</v>
      </c>
      <c r="O2105" t="str">
        <f>IF(ISNA(VLOOKUP(J2105,Vendors!A:A,1,FALSE)),"MISSING VENDER","VALID")</f>
        <v>VALID</v>
      </c>
      <c r="P2105" t="str">
        <f>IF(ISNA(VLOOKUP(H2105,'Customers'!A:A,1,FALSE)),"missing customer ","valid")</f>
        <v xml:space="preserve">missing customer </v>
      </c>
      <c r="Q2105" t="str">
        <f t="shared" si="163"/>
        <v>VALID</v>
      </c>
      <c r="R2105" t="str">
        <f t="shared" si="164"/>
        <v>VALID</v>
      </c>
    </row>
    <row r="2106" spans="1:18" x14ac:dyDescent="0.25">
      <c r="A2106" t="s">
        <v>5167</v>
      </c>
      <c r="B2106" s="1">
        <v>44634</v>
      </c>
      <c r="C2106">
        <v>149901.63</v>
      </c>
      <c r="D2106" t="s">
        <v>836</v>
      </c>
      <c r="E2106" t="s">
        <v>837</v>
      </c>
      <c r="F2106" t="s">
        <v>3</v>
      </c>
      <c r="G2106" t="s">
        <v>14</v>
      </c>
      <c r="H2106" t="s">
        <v>333</v>
      </c>
      <c r="I2106" t="str">
        <f>_xlfn.XLOOKUP(H2106,'Customers'!A2106:A2505,'Customers'!B2106:B2505," ")</f>
        <v xml:space="preserve"> </v>
      </c>
      <c r="J2106" t="s">
        <v>828</v>
      </c>
      <c r="K2106" t="s">
        <v>5168</v>
      </c>
      <c r="L2106" t="str">
        <f t="shared" si="160"/>
        <v>OK</v>
      </c>
      <c r="M2106" t="str">
        <f t="shared" si="161"/>
        <v>NOT  NULL</v>
      </c>
      <c r="N2106">
        <f t="shared" si="162"/>
        <v>1</v>
      </c>
      <c r="O2106" t="str">
        <f>IF(ISNA(VLOOKUP(J2106,Vendors!A:A,1,FALSE)),"MISSING VENDER","VALID")</f>
        <v>MISSING VENDER</v>
      </c>
      <c r="P2106" t="str">
        <f>IF(ISNA(VLOOKUP(H2106,'Customers'!A:A,1,FALSE)),"missing customer ","valid")</f>
        <v>valid</v>
      </c>
      <c r="Q2106" t="str">
        <f t="shared" si="163"/>
        <v>VALID</v>
      </c>
      <c r="R2106" t="str">
        <f t="shared" si="164"/>
        <v>VALID</v>
      </c>
    </row>
    <row r="2107" spans="1:18" x14ac:dyDescent="0.25">
      <c r="A2107" t="s">
        <v>5169</v>
      </c>
      <c r="B2107" s="1">
        <v>44629</v>
      </c>
      <c r="C2107">
        <v>-49123.38</v>
      </c>
      <c r="D2107" t="s">
        <v>826</v>
      </c>
      <c r="E2107" t="s">
        <v>892</v>
      </c>
      <c r="F2107" t="s">
        <v>3</v>
      </c>
      <c r="G2107" t="s">
        <v>28</v>
      </c>
      <c r="H2107" t="s">
        <v>828</v>
      </c>
      <c r="I2107" t="str">
        <f>_xlfn.XLOOKUP(H2107,'Customers'!A2107:A2506,'Customers'!B2107:B2506," ")</f>
        <v xml:space="preserve"> </v>
      </c>
      <c r="J2107" t="s">
        <v>1067</v>
      </c>
      <c r="K2107" t="s">
        <v>5170</v>
      </c>
      <c r="L2107" t="str">
        <f t="shared" si="160"/>
        <v>OK</v>
      </c>
      <c r="M2107" t="str">
        <f t="shared" si="161"/>
        <v>NOT  NULL</v>
      </c>
      <c r="N2107">
        <f t="shared" si="162"/>
        <v>1</v>
      </c>
      <c r="O2107" t="str">
        <f>IF(ISNA(VLOOKUP(J2107,Vendors!A:A,1,FALSE)),"MISSING VENDER","VALID")</f>
        <v>VALID</v>
      </c>
      <c r="P2107" t="str">
        <f>IF(ISNA(VLOOKUP(H2107,'Customers'!A:A,1,FALSE)),"missing customer ","valid")</f>
        <v xml:space="preserve">missing customer </v>
      </c>
      <c r="Q2107" t="str">
        <f t="shared" si="163"/>
        <v>VALID</v>
      </c>
      <c r="R2107" t="str">
        <f t="shared" si="164"/>
        <v>VALID</v>
      </c>
    </row>
    <row r="2108" spans="1:18" x14ac:dyDescent="0.25">
      <c r="A2108" t="s">
        <v>5171</v>
      </c>
      <c r="B2108" s="1">
        <v>44682</v>
      </c>
      <c r="C2108">
        <v>146922.98000000001</v>
      </c>
      <c r="D2108" t="s">
        <v>836</v>
      </c>
      <c r="E2108" t="s">
        <v>840</v>
      </c>
      <c r="F2108" t="s">
        <v>3</v>
      </c>
      <c r="G2108" t="s">
        <v>25</v>
      </c>
      <c r="H2108" t="s">
        <v>425</v>
      </c>
      <c r="I2108" t="str">
        <f>_xlfn.XLOOKUP(H2108,'Customers'!A2108:A2507,'Customers'!B2108:B2507," ")</f>
        <v xml:space="preserve"> </v>
      </c>
      <c r="J2108" t="s">
        <v>828</v>
      </c>
      <c r="K2108" t="s">
        <v>5172</v>
      </c>
      <c r="L2108" t="str">
        <f t="shared" si="160"/>
        <v>OK</v>
      </c>
      <c r="M2108" t="str">
        <f t="shared" si="161"/>
        <v>NOT  NULL</v>
      </c>
      <c r="N2108">
        <f t="shared" si="162"/>
        <v>1</v>
      </c>
      <c r="O2108" t="str">
        <f>IF(ISNA(VLOOKUP(J2108,Vendors!A:A,1,FALSE)),"MISSING VENDER","VALID")</f>
        <v>MISSING VENDER</v>
      </c>
      <c r="P2108" t="str">
        <f>IF(ISNA(VLOOKUP(H2108,'Customers'!A:A,1,FALSE)),"missing customer ","valid")</f>
        <v>valid</v>
      </c>
      <c r="Q2108" t="str">
        <f t="shared" si="163"/>
        <v>VALID</v>
      </c>
      <c r="R2108" t="str">
        <f t="shared" si="164"/>
        <v>VALID</v>
      </c>
    </row>
    <row r="2109" spans="1:18" x14ac:dyDescent="0.25">
      <c r="A2109" t="s">
        <v>5173</v>
      </c>
      <c r="B2109" s="1">
        <v>45156</v>
      </c>
      <c r="C2109">
        <v>192985.51</v>
      </c>
      <c r="D2109" t="s">
        <v>836</v>
      </c>
      <c r="E2109" t="s">
        <v>840</v>
      </c>
      <c r="F2109" t="s">
        <v>5</v>
      </c>
      <c r="G2109" t="s">
        <v>25</v>
      </c>
      <c r="H2109" t="s">
        <v>569</v>
      </c>
      <c r="I2109" t="str">
        <f>_xlfn.XLOOKUP(H2109,'Customers'!A2109:A2508,'Customers'!B2109:B2508," ")</f>
        <v xml:space="preserve"> </v>
      </c>
      <c r="J2109" t="s">
        <v>828</v>
      </c>
      <c r="K2109" t="s">
        <v>5174</v>
      </c>
      <c r="L2109" t="str">
        <f t="shared" si="160"/>
        <v>OK</v>
      </c>
      <c r="M2109" t="str">
        <f t="shared" si="161"/>
        <v>NOT  NULL</v>
      </c>
      <c r="N2109">
        <f t="shared" si="162"/>
        <v>1</v>
      </c>
      <c r="O2109" t="str">
        <f>IF(ISNA(VLOOKUP(J2109,Vendors!A:A,1,FALSE)),"MISSING VENDER","VALID")</f>
        <v>MISSING VENDER</v>
      </c>
      <c r="P2109" t="str">
        <f>IF(ISNA(VLOOKUP(H2109,'Customers'!A:A,1,FALSE)),"missing customer ","valid")</f>
        <v>valid</v>
      </c>
      <c r="Q2109" t="str">
        <f t="shared" si="163"/>
        <v>VALID</v>
      </c>
      <c r="R2109" t="str">
        <f t="shared" si="164"/>
        <v>VALID</v>
      </c>
    </row>
    <row r="2110" spans="1:18" x14ac:dyDescent="0.25">
      <c r="A2110" t="s">
        <v>5175</v>
      </c>
      <c r="B2110" s="1">
        <v>44841</v>
      </c>
      <c r="C2110">
        <v>-56245.91</v>
      </c>
      <c r="D2110" t="s">
        <v>826</v>
      </c>
      <c r="E2110" t="s">
        <v>851</v>
      </c>
      <c r="F2110" t="s">
        <v>5</v>
      </c>
      <c r="G2110" t="s">
        <v>18</v>
      </c>
      <c r="H2110" t="s">
        <v>828</v>
      </c>
      <c r="I2110" t="str">
        <f>_xlfn.XLOOKUP(H2110,'Customers'!A2110:A2509,'Customers'!B2110:B2509," ")</f>
        <v xml:space="preserve"> </v>
      </c>
      <c r="J2110" t="s">
        <v>1520</v>
      </c>
      <c r="K2110" t="s">
        <v>5176</v>
      </c>
      <c r="L2110" t="str">
        <f t="shared" si="160"/>
        <v>OK</v>
      </c>
      <c r="M2110" t="str">
        <f t="shared" si="161"/>
        <v>NOT  NULL</v>
      </c>
      <c r="N2110">
        <f t="shared" si="162"/>
        <v>1</v>
      </c>
      <c r="O2110" t="str">
        <f>IF(ISNA(VLOOKUP(J2110,Vendors!A:A,1,FALSE)),"MISSING VENDER","VALID")</f>
        <v>VALID</v>
      </c>
      <c r="P2110" t="str">
        <f>IF(ISNA(VLOOKUP(H2110,'Customers'!A:A,1,FALSE)),"missing customer ","valid")</f>
        <v xml:space="preserve">missing customer </v>
      </c>
      <c r="Q2110" t="str">
        <f t="shared" si="163"/>
        <v>VALID</v>
      </c>
      <c r="R2110" t="str">
        <f t="shared" si="164"/>
        <v>VALID</v>
      </c>
    </row>
    <row r="2111" spans="1:18" x14ac:dyDescent="0.25">
      <c r="A2111" t="s">
        <v>5177</v>
      </c>
      <c r="B2111" s="1">
        <v>45010</v>
      </c>
      <c r="C2111">
        <v>153781.91</v>
      </c>
      <c r="D2111" t="s">
        <v>836</v>
      </c>
      <c r="E2111" t="s">
        <v>840</v>
      </c>
      <c r="F2111" t="s">
        <v>4</v>
      </c>
      <c r="G2111" t="s">
        <v>14</v>
      </c>
      <c r="H2111" t="s">
        <v>749</v>
      </c>
      <c r="I2111" t="str">
        <f>_xlfn.XLOOKUP(H2111,'Customers'!A2111:A2510,'Customers'!B2111:B2510," ")</f>
        <v xml:space="preserve"> </v>
      </c>
      <c r="J2111" t="s">
        <v>828</v>
      </c>
      <c r="K2111" t="s">
        <v>5178</v>
      </c>
      <c r="L2111" t="str">
        <f t="shared" si="160"/>
        <v>OK</v>
      </c>
      <c r="M2111" t="str">
        <f t="shared" si="161"/>
        <v>NOT  NULL</v>
      </c>
      <c r="N2111">
        <f t="shared" si="162"/>
        <v>1</v>
      </c>
      <c r="O2111" t="str">
        <f>IF(ISNA(VLOOKUP(J2111,Vendors!A:A,1,FALSE)),"MISSING VENDER","VALID")</f>
        <v>MISSING VENDER</v>
      </c>
      <c r="P2111" t="str">
        <f>IF(ISNA(VLOOKUP(H2111,'Customers'!A:A,1,FALSE)),"missing customer ","valid")</f>
        <v>valid</v>
      </c>
      <c r="Q2111" t="str">
        <f t="shared" si="163"/>
        <v>VALID</v>
      </c>
      <c r="R2111" t="str">
        <f t="shared" si="164"/>
        <v>VALID</v>
      </c>
    </row>
    <row r="2112" spans="1:18" x14ac:dyDescent="0.25">
      <c r="A2112" t="s">
        <v>5179</v>
      </c>
      <c r="B2112" s="1">
        <v>44886</v>
      </c>
      <c r="C2112">
        <v>11727.58</v>
      </c>
      <c r="D2112" t="s">
        <v>1332</v>
      </c>
      <c r="E2112" t="s">
        <v>1332</v>
      </c>
      <c r="F2112" t="s">
        <v>3</v>
      </c>
      <c r="G2112" t="s">
        <v>28</v>
      </c>
      <c r="H2112" t="s">
        <v>828</v>
      </c>
      <c r="I2112" t="str">
        <f>_xlfn.XLOOKUP(H2112,'Customers'!A2112:A2511,'Customers'!B2112:B2511," ")</f>
        <v xml:space="preserve"> </v>
      </c>
      <c r="J2112" t="s">
        <v>828</v>
      </c>
      <c r="K2112" t="s">
        <v>5180</v>
      </c>
      <c r="L2112" t="str">
        <f t="shared" si="160"/>
        <v>OK</v>
      </c>
      <c r="M2112" t="str">
        <f t="shared" si="161"/>
        <v>NOT  NULL</v>
      </c>
      <c r="N2112">
        <f t="shared" si="162"/>
        <v>1</v>
      </c>
      <c r="O2112" t="str">
        <f>IF(ISNA(VLOOKUP(J2112,Vendors!A:A,1,FALSE)),"MISSING VENDER","VALID")</f>
        <v>MISSING VENDER</v>
      </c>
      <c r="P2112" t="str">
        <f>IF(ISNA(VLOOKUP(H2112,'Customers'!A:A,1,FALSE)),"missing customer ","valid")</f>
        <v xml:space="preserve">missing customer </v>
      </c>
      <c r="Q2112" t="str">
        <f t="shared" si="163"/>
        <v>VALID</v>
      </c>
      <c r="R2112" t="str">
        <f t="shared" si="164"/>
        <v>VALID</v>
      </c>
    </row>
    <row r="2113" spans="1:18" x14ac:dyDescent="0.25">
      <c r="A2113" t="s">
        <v>5181</v>
      </c>
      <c r="B2113" s="1">
        <v>45049</v>
      </c>
      <c r="C2113">
        <v>-9801.1200000000008</v>
      </c>
      <c r="D2113" t="s">
        <v>826</v>
      </c>
      <c r="E2113" t="s">
        <v>827</v>
      </c>
      <c r="F2113" t="s">
        <v>3</v>
      </c>
      <c r="G2113" t="s">
        <v>18</v>
      </c>
      <c r="H2113" t="s">
        <v>828</v>
      </c>
      <c r="I2113" t="str">
        <f>_xlfn.XLOOKUP(H2113,'Customers'!A2113:A2512,'Customers'!B2113:B2512," ")</f>
        <v xml:space="preserve"> </v>
      </c>
      <c r="J2113" t="s">
        <v>944</v>
      </c>
      <c r="K2113" t="s">
        <v>5182</v>
      </c>
      <c r="L2113" t="str">
        <f t="shared" si="160"/>
        <v>OK</v>
      </c>
      <c r="M2113" t="str">
        <f t="shared" si="161"/>
        <v>NOT  NULL</v>
      </c>
      <c r="N2113">
        <f t="shared" si="162"/>
        <v>1</v>
      </c>
      <c r="O2113" t="str">
        <f>IF(ISNA(VLOOKUP(J2113,Vendors!A:A,1,FALSE)),"MISSING VENDER","VALID")</f>
        <v>VALID</v>
      </c>
      <c r="P2113" t="str">
        <f>IF(ISNA(VLOOKUP(H2113,'Customers'!A:A,1,FALSE)),"missing customer ","valid")</f>
        <v xml:space="preserve">missing customer </v>
      </c>
      <c r="Q2113" t="str">
        <f t="shared" si="163"/>
        <v>VALID</v>
      </c>
      <c r="R2113" t="str">
        <f t="shared" si="164"/>
        <v>VALID</v>
      </c>
    </row>
    <row r="2114" spans="1:18" x14ac:dyDescent="0.25">
      <c r="A2114" t="s">
        <v>5183</v>
      </c>
      <c r="B2114" s="1">
        <v>45277</v>
      </c>
      <c r="C2114">
        <v>24750.69</v>
      </c>
      <c r="D2114" t="s">
        <v>958</v>
      </c>
      <c r="E2114" t="s">
        <v>958</v>
      </c>
      <c r="F2114" t="s">
        <v>3</v>
      </c>
      <c r="G2114" t="s">
        <v>25</v>
      </c>
      <c r="H2114" t="s">
        <v>828</v>
      </c>
      <c r="I2114" t="str">
        <f>_xlfn.XLOOKUP(H2114,'Customers'!A2114:A2513,'Customers'!B2114:B2513," ")</f>
        <v xml:space="preserve"> </v>
      </c>
      <c r="J2114" t="s">
        <v>828</v>
      </c>
      <c r="K2114" t="s">
        <v>5184</v>
      </c>
      <c r="L2114" t="str">
        <f t="shared" ref="L2114:L2177" si="165">IF(ISERROR(B2114),"ERORROR","OK")</f>
        <v>OK</v>
      </c>
      <c r="M2114" t="str">
        <f t="shared" ref="M2114:M2177" si="166">IF(ISNA(C2115),"NULL","NOT  NULL")</f>
        <v>NOT  NULL</v>
      </c>
      <c r="N2114">
        <f t="shared" ref="N2114:N2177" si="167">COUNTIF(A:A,A2114)</f>
        <v>1</v>
      </c>
      <c r="O2114" t="str">
        <f>IF(ISNA(VLOOKUP(J2114,Vendors!A:A,1,FALSE)),"MISSING VENDER","VALID")</f>
        <v>MISSING VENDER</v>
      </c>
      <c r="P2114" t="str">
        <f>IF(ISNA(VLOOKUP(H2114,'Customers'!A:A,1,FALSE)),"missing customer ","valid")</f>
        <v xml:space="preserve">missing customer </v>
      </c>
      <c r="Q2114" t="str">
        <f t="shared" ref="Q2114:Q2177" si="168">IF(ISBLANK(D2114),"INVALID","VALID")</f>
        <v>VALID</v>
      </c>
      <c r="R2114" t="str">
        <f t="shared" ref="R2114:R2177" si="169">IF(ISNA(F2114),"INVALID","VALID")</f>
        <v>VALID</v>
      </c>
    </row>
    <row r="2115" spans="1:18" x14ac:dyDescent="0.25">
      <c r="A2115" t="s">
        <v>5185</v>
      </c>
      <c r="B2115" s="1">
        <v>44733</v>
      </c>
      <c r="C2115">
        <v>107634.19</v>
      </c>
      <c r="D2115" t="s">
        <v>836</v>
      </c>
      <c r="E2115" t="s">
        <v>840</v>
      </c>
      <c r="F2115" t="s">
        <v>5</v>
      </c>
      <c r="G2115" t="s">
        <v>28</v>
      </c>
      <c r="H2115" t="s">
        <v>367</v>
      </c>
      <c r="I2115" t="str">
        <f>_xlfn.XLOOKUP(H2115,'Customers'!A2115:A2514,'Customers'!B2115:B2514," ")</f>
        <v xml:space="preserve"> </v>
      </c>
      <c r="J2115" t="s">
        <v>828</v>
      </c>
      <c r="K2115" t="s">
        <v>5186</v>
      </c>
      <c r="L2115" t="str">
        <f t="shared" si="165"/>
        <v>OK</v>
      </c>
      <c r="M2115" t="str">
        <f t="shared" si="166"/>
        <v>NOT  NULL</v>
      </c>
      <c r="N2115">
        <f t="shared" si="167"/>
        <v>1</v>
      </c>
      <c r="O2115" t="str">
        <f>IF(ISNA(VLOOKUP(J2115,Vendors!A:A,1,FALSE)),"MISSING VENDER","VALID")</f>
        <v>MISSING VENDER</v>
      </c>
      <c r="P2115" t="str">
        <f>IF(ISNA(VLOOKUP(H2115,'Customers'!A:A,1,FALSE)),"missing customer ","valid")</f>
        <v>valid</v>
      </c>
      <c r="Q2115" t="str">
        <f t="shared" si="168"/>
        <v>VALID</v>
      </c>
      <c r="R2115" t="str">
        <f t="shared" si="169"/>
        <v>VALID</v>
      </c>
    </row>
    <row r="2116" spans="1:18" x14ac:dyDescent="0.25">
      <c r="A2116" t="s">
        <v>5187</v>
      </c>
      <c r="B2116" s="1">
        <v>44956</v>
      </c>
      <c r="C2116">
        <v>111348.2</v>
      </c>
      <c r="D2116" t="s">
        <v>836</v>
      </c>
      <c r="E2116" t="s">
        <v>840</v>
      </c>
      <c r="F2116" t="s">
        <v>5</v>
      </c>
      <c r="G2116" t="s">
        <v>14</v>
      </c>
      <c r="H2116" t="s">
        <v>647</v>
      </c>
      <c r="I2116" t="str">
        <f>_xlfn.XLOOKUP(H2116,'Customers'!A2116:A2515,'Customers'!B2116:B2515," ")</f>
        <v xml:space="preserve"> </v>
      </c>
      <c r="J2116" t="s">
        <v>828</v>
      </c>
      <c r="K2116" t="s">
        <v>5188</v>
      </c>
      <c r="L2116" t="str">
        <f t="shared" si="165"/>
        <v>OK</v>
      </c>
      <c r="M2116" t="str">
        <f t="shared" si="166"/>
        <v>NOT  NULL</v>
      </c>
      <c r="N2116">
        <f t="shared" si="167"/>
        <v>1</v>
      </c>
      <c r="O2116" t="str">
        <f>IF(ISNA(VLOOKUP(J2116,Vendors!A:A,1,FALSE)),"MISSING VENDER","VALID")</f>
        <v>MISSING VENDER</v>
      </c>
      <c r="P2116" t="str">
        <f>IF(ISNA(VLOOKUP(H2116,'Customers'!A:A,1,FALSE)),"missing customer ","valid")</f>
        <v>valid</v>
      </c>
      <c r="Q2116" t="str">
        <f t="shared" si="168"/>
        <v>VALID</v>
      </c>
      <c r="R2116" t="str">
        <f t="shared" si="169"/>
        <v>VALID</v>
      </c>
    </row>
    <row r="2117" spans="1:18" x14ac:dyDescent="0.25">
      <c r="A2117" t="s">
        <v>5189</v>
      </c>
      <c r="B2117" s="1">
        <v>45015</v>
      </c>
      <c r="C2117">
        <v>221921.21</v>
      </c>
      <c r="D2117" t="s">
        <v>836</v>
      </c>
      <c r="E2117" t="s">
        <v>840</v>
      </c>
      <c r="F2117" t="s">
        <v>4</v>
      </c>
      <c r="G2117" t="s">
        <v>14</v>
      </c>
      <c r="H2117" t="s">
        <v>433</v>
      </c>
      <c r="I2117" t="str">
        <f>_xlfn.XLOOKUP(H2117,'Customers'!A2117:A2516,'Customers'!B2117:B2516," ")</f>
        <v xml:space="preserve"> </v>
      </c>
      <c r="J2117" t="s">
        <v>828</v>
      </c>
      <c r="K2117" t="s">
        <v>5190</v>
      </c>
      <c r="L2117" t="str">
        <f t="shared" si="165"/>
        <v>OK</v>
      </c>
      <c r="M2117" t="str">
        <f t="shared" si="166"/>
        <v>NOT  NULL</v>
      </c>
      <c r="N2117">
        <f t="shared" si="167"/>
        <v>1</v>
      </c>
      <c r="O2117" t="str">
        <f>IF(ISNA(VLOOKUP(J2117,Vendors!A:A,1,FALSE)),"MISSING VENDER","VALID")</f>
        <v>MISSING VENDER</v>
      </c>
      <c r="P2117" t="str">
        <f>IF(ISNA(VLOOKUP(H2117,'Customers'!A:A,1,FALSE)),"missing customer ","valid")</f>
        <v>valid</v>
      </c>
      <c r="Q2117" t="str">
        <f t="shared" si="168"/>
        <v>VALID</v>
      </c>
      <c r="R2117" t="str">
        <f t="shared" si="169"/>
        <v>VALID</v>
      </c>
    </row>
    <row r="2118" spans="1:18" x14ac:dyDescent="0.25">
      <c r="A2118" t="s">
        <v>5191</v>
      </c>
      <c r="B2118" s="1">
        <v>45169</v>
      </c>
      <c r="C2118">
        <v>-39999.589999999997</v>
      </c>
      <c r="D2118" t="s">
        <v>826</v>
      </c>
      <c r="E2118" t="s">
        <v>851</v>
      </c>
      <c r="F2118" t="s">
        <v>4</v>
      </c>
      <c r="G2118" t="s">
        <v>25</v>
      </c>
      <c r="H2118" t="s">
        <v>828</v>
      </c>
      <c r="I2118" t="str">
        <f>_xlfn.XLOOKUP(H2118,'Customers'!A2118:A2517,'Customers'!B2118:B2517," ")</f>
        <v xml:space="preserve"> </v>
      </c>
      <c r="J2118" t="s">
        <v>974</v>
      </c>
      <c r="K2118" t="s">
        <v>5192</v>
      </c>
      <c r="L2118" t="str">
        <f t="shared" si="165"/>
        <v>OK</v>
      </c>
      <c r="M2118" t="str">
        <f t="shared" si="166"/>
        <v>NOT  NULL</v>
      </c>
      <c r="N2118">
        <f t="shared" si="167"/>
        <v>1</v>
      </c>
      <c r="O2118" t="str">
        <f>IF(ISNA(VLOOKUP(J2118,Vendors!A:A,1,FALSE)),"MISSING VENDER","VALID")</f>
        <v>VALID</v>
      </c>
      <c r="P2118" t="str">
        <f>IF(ISNA(VLOOKUP(H2118,'Customers'!A:A,1,FALSE)),"missing customer ","valid")</f>
        <v xml:space="preserve">missing customer </v>
      </c>
      <c r="Q2118" t="str">
        <f t="shared" si="168"/>
        <v>VALID</v>
      </c>
      <c r="R2118" t="str">
        <f t="shared" si="169"/>
        <v>VALID</v>
      </c>
    </row>
    <row r="2119" spans="1:18" x14ac:dyDescent="0.25">
      <c r="A2119" t="s">
        <v>5193</v>
      </c>
      <c r="B2119" s="1">
        <v>45024</v>
      </c>
      <c r="C2119">
        <v>-54523.66</v>
      </c>
      <c r="D2119" t="s">
        <v>826</v>
      </c>
      <c r="E2119" t="s">
        <v>843</v>
      </c>
      <c r="F2119" t="s">
        <v>4</v>
      </c>
      <c r="G2119" t="s">
        <v>18</v>
      </c>
      <c r="H2119" t="s">
        <v>828</v>
      </c>
      <c r="I2119" t="str">
        <f>_xlfn.XLOOKUP(H2119,'Customers'!A2119:A2518,'Customers'!B2119:B2518," ")</f>
        <v xml:space="preserve"> </v>
      </c>
      <c r="J2119" t="s">
        <v>941</v>
      </c>
      <c r="K2119" t="s">
        <v>5194</v>
      </c>
      <c r="L2119" t="str">
        <f t="shared" si="165"/>
        <v>OK</v>
      </c>
      <c r="M2119" t="str">
        <f t="shared" si="166"/>
        <v>NOT  NULL</v>
      </c>
      <c r="N2119">
        <f t="shared" si="167"/>
        <v>1</v>
      </c>
      <c r="O2119" t="str">
        <f>IF(ISNA(VLOOKUP(J2119,Vendors!A:A,1,FALSE)),"MISSING VENDER","VALID")</f>
        <v>VALID</v>
      </c>
      <c r="P2119" t="str">
        <f>IF(ISNA(VLOOKUP(H2119,'Customers'!A:A,1,FALSE)),"missing customer ","valid")</f>
        <v xml:space="preserve">missing customer </v>
      </c>
      <c r="Q2119" t="str">
        <f t="shared" si="168"/>
        <v>VALID</v>
      </c>
      <c r="R2119" t="str">
        <f t="shared" si="169"/>
        <v>VALID</v>
      </c>
    </row>
    <row r="2120" spans="1:18" x14ac:dyDescent="0.25">
      <c r="A2120" t="s">
        <v>5195</v>
      </c>
      <c r="B2120" s="1">
        <v>45269</v>
      </c>
      <c r="C2120">
        <v>-75255.98</v>
      </c>
      <c r="D2120" t="s">
        <v>826</v>
      </c>
      <c r="E2120" t="s">
        <v>827</v>
      </c>
      <c r="F2120" t="s">
        <v>5</v>
      </c>
      <c r="G2120" t="s">
        <v>14</v>
      </c>
      <c r="H2120" t="s">
        <v>828</v>
      </c>
      <c r="I2120" t="str">
        <f>_xlfn.XLOOKUP(H2120,'Customers'!A2120:A2519,'Customers'!B2120:B2519," ")</f>
        <v xml:space="preserve"> </v>
      </c>
      <c r="J2120" t="s">
        <v>1440</v>
      </c>
      <c r="K2120" t="s">
        <v>5196</v>
      </c>
      <c r="L2120" t="str">
        <f t="shared" si="165"/>
        <v>OK</v>
      </c>
      <c r="M2120" t="str">
        <f t="shared" si="166"/>
        <v>NOT  NULL</v>
      </c>
      <c r="N2120">
        <f t="shared" si="167"/>
        <v>1</v>
      </c>
      <c r="O2120" t="str">
        <f>IF(ISNA(VLOOKUP(J2120,Vendors!A:A,1,FALSE)),"MISSING VENDER","VALID")</f>
        <v>VALID</v>
      </c>
      <c r="P2120" t="str">
        <f>IF(ISNA(VLOOKUP(H2120,'Customers'!A:A,1,FALSE)),"missing customer ","valid")</f>
        <v xml:space="preserve">missing customer </v>
      </c>
      <c r="Q2120" t="str">
        <f t="shared" si="168"/>
        <v>VALID</v>
      </c>
      <c r="R2120" t="str">
        <f t="shared" si="169"/>
        <v>VALID</v>
      </c>
    </row>
    <row r="2121" spans="1:18" x14ac:dyDescent="0.25">
      <c r="A2121" t="s">
        <v>5197</v>
      </c>
      <c r="B2121" s="1">
        <v>44953</v>
      </c>
      <c r="C2121">
        <v>14401.16</v>
      </c>
      <c r="D2121" t="s">
        <v>1332</v>
      </c>
      <c r="E2121" t="s">
        <v>1332</v>
      </c>
      <c r="F2121" t="s">
        <v>5</v>
      </c>
      <c r="G2121" t="s">
        <v>14</v>
      </c>
      <c r="H2121" t="s">
        <v>828</v>
      </c>
      <c r="I2121" t="str">
        <f>_xlfn.XLOOKUP(H2121,'Customers'!A2121:A2520,'Customers'!B2121:B2520," ")</f>
        <v xml:space="preserve"> </v>
      </c>
      <c r="J2121" t="s">
        <v>828</v>
      </c>
      <c r="K2121" t="s">
        <v>5198</v>
      </c>
      <c r="L2121" t="str">
        <f t="shared" si="165"/>
        <v>OK</v>
      </c>
      <c r="M2121" t="str">
        <f t="shared" si="166"/>
        <v>NOT  NULL</v>
      </c>
      <c r="N2121">
        <f t="shared" si="167"/>
        <v>1</v>
      </c>
      <c r="O2121" t="str">
        <f>IF(ISNA(VLOOKUP(J2121,Vendors!A:A,1,FALSE)),"MISSING VENDER","VALID")</f>
        <v>MISSING VENDER</v>
      </c>
      <c r="P2121" t="str">
        <f>IF(ISNA(VLOOKUP(H2121,'Customers'!A:A,1,FALSE)),"missing customer ","valid")</f>
        <v xml:space="preserve">missing customer </v>
      </c>
      <c r="Q2121" t="str">
        <f t="shared" si="168"/>
        <v>VALID</v>
      </c>
      <c r="R2121" t="str">
        <f t="shared" si="169"/>
        <v>VALID</v>
      </c>
    </row>
    <row r="2122" spans="1:18" x14ac:dyDescent="0.25">
      <c r="A2122" t="s">
        <v>5199</v>
      </c>
      <c r="B2122" s="1">
        <v>44907</v>
      </c>
      <c r="C2122">
        <v>-28284.720000000001</v>
      </c>
      <c r="D2122" t="s">
        <v>826</v>
      </c>
      <c r="E2122" t="s">
        <v>843</v>
      </c>
      <c r="F2122" t="s">
        <v>4</v>
      </c>
      <c r="G2122" t="s">
        <v>14</v>
      </c>
      <c r="H2122" t="s">
        <v>828</v>
      </c>
      <c r="I2122" t="str">
        <f>_xlfn.XLOOKUP(H2122,'Customers'!A2122:A2521,'Customers'!B2122:B2521," ")</f>
        <v xml:space="preserve"> </v>
      </c>
      <c r="J2122" t="s">
        <v>1610</v>
      </c>
      <c r="K2122" t="s">
        <v>5200</v>
      </c>
      <c r="L2122" t="str">
        <f t="shared" si="165"/>
        <v>OK</v>
      </c>
      <c r="M2122" t="str">
        <f t="shared" si="166"/>
        <v>NOT  NULL</v>
      </c>
      <c r="N2122">
        <f t="shared" si="167"/>
        <v>1</v>
      </c>
      <c r="O2122" t="str">
        <f>IF(ISNA(VLOOKUP(J2122,Vendors!A:A,1,FALSE)),"MISSING VENDER","VALID")</f>
        <v>VALID</v>
      </c>
      <c r="P2122" t="str">
        <f>IF(ISNA(VLOOKUP(H2122,'Customers'!A:A,1,FALSE)),"missing customer ","valid")</f>
        <v xml:space="preserve">missing customer </v>
      </c>
      <c r="Q2122" t="str">
        <f t="shared" si="168"/>
        <v>VALID</v>
      </c>
      <c r="R2122" t="str">
        <f t="shared" si="169"/>
        <v>VALID</v>
      </c>
    </row>
    <row r="2123" spans="1:18" x14ac:dyDescent="0.25">
      <c r="A2123" t="s">
        <v>5201</v>
      </c>
      <c r="B2123" s="1">
        <v>44887</v>
      </c>
      <c r="C2123">
        <v>-9281.0499999999993</v>
      </c>
      <c r="D2123" t="s">
        <v>826</v>
      </c>
      <c r="E2123" t="s">
        <v>892</v>
      </c>
      <c r="F2123" t="s">
        <v>5</v>
      </c>
      <c r="G2123" t="s">
        <v>14</v>
      </c>
      <c r="H2123" t="s">
        <v>828</v>
      </c>
      <c r="I2123" t="str">
        <f>_xlfn.XLOOKUP(H2123,'Customers'!A2123:A2522,'Customers'!B2123:B2522," ")</f>
        <v xml:space="preserve"> </v>
      </c>
      <c r="J2123" t="s">
        <v>936</v>
      </c>
      <c r="K2123" t="s">
        <v>5202</v>
      </c>
      <c r="L2123" t="str">
        <f t="shared" si="165"/>
        <v>OK</v>
      </c>
      <c r="M2123" t="str">
        <f t="shared" si="166"/>
        <v>NOT  NULL</v>
      </c>
      <c r="N2123">
        <f t="shared" si="167"/>
        <v>1</v>
      </c>
      <c r="O2123" t="str">
        <f>IF(ISNA(VLOOKUP(J2123,Vendors!A:A,1,FALSE)),"MISSING VENDER","VALID")</f>
        <v>VALID</v>
      </c>
      <c r="P2123" t="str">
        <f>IF(ISNA(VLOOKUP(H2123,'Customers'!A:A,1,FALSE)),"missing customer ","valid")</f>
        <v xml:space="preserve">missing customer </v>
      </c>
      <c r="Q2123" t="str">
        <f t="shared" si="168"/>
        <v>VALID</v>
      </c>
      <c r="R2123" t="str">
        <f t="shared" si="169"/>
        <v>VALID</v>
      </c>
    </row>
    <row r="2124" spans="1:18" x14ac:dyDescent="0.25">
      <c r="A2124" t="s">
        <v>5203</v>
      </c>
      <c r="B2124" s="1">
        <v>45183</v>
      </c>
      <c r="C2124">
        <v>-37892.559999999998</v>
      </c>
      <c r="D2124" t="s">
        <v>826</v>
      </c>
      <c r="E2124" t="s">
        <v>843</v>
      </c>
      <c r="F2124" t="s">
        <v>5</v>
      </c>
      <c r="G2124" t="s">
        <v>14</v>
      </c>
      <c r="H2124" t="s">
        <v>828</v>
      </c>
      <c r="I2124" t="str">
        <f>_xlfn.XLOOKUP(H2124,'Customers'!A2124:A2523,'Customers'!B2124:B2523," ")</f>
        <v xml:space="preserve"> </v>
      </c>
      <c r="J2124" t="s">
        <v>929</v>
      </c>
      <c r="K2124" t="s">
        <v>5204</v>
      </c>
      <c r="L2124" t="str">
        <f t="shared" si="165"/>
        <v>OK</v>
      </c>
      <c r="M2124" t="str">
        <f t="shared" si="166"/>
        <v>NOT  NULL</v>
      </c>
      <c r="N2124">
        <f t="shared" si="167"/>
        <v>1</v>
      </c>
      <c r="O2124" t="str">
        <f>IF(ISNA(VLOOKUP(J2124,Vendors!A:A,1,FALSE)),"MISSING VENDER","VALID")</f>
        <v>VALID</v>
      </c>
      <c r="P2124" t="str">
        <f>IF(ISNA(VLOOKUP(H2124,'Customers'!A:A,1,FALSE)),"missing customer ","valid")</f>
        <v xml:space="preserve">missing customer </v>
      </c>
      <c r="Q2124" t="str">
        <f t="shared" si="168"/>
        <v>VALID</v>
      </c>
      <c r="R2124" t="str">
        <f t="shared" si="169"/>
        <v>VALID</v>
      </c>
    </row>
    <row r="2125" spans="1:18" x14ac:dyDescent="0.25">
      <c r="A2125" t="s">
        <v>5205</v>
      </c>
      <c r="B2125" s="1">
        <v>45230</v>
      </c>
      <c r="C2125">
        <v>-71278.259999999995</v>
      </c>
      <c r="D2125" t="s">
        <v>826</v>
      </c>
      <c r="E2125" t="s">
        <v>827</v>
      </c>
      <c r="F2125" t="s">
        <v>3</v>
      </c>
      <c r="G2125" t="s">
        <v>18</v>
      </c>
      <c r="H2125" t="s">
        <v>828</v>
      </c>
      <c r="I2125" t="str">
        <f>_xlfn.XLOOKUP(H2125,'Customers'!A2125:A2524,'Customers'!B2125:B2524," ")</f>
        <v xml:space="preserve"> </v>
      </c>
      <c r="J2125" t="s">
        <v>1415</v>
      </c>
      <c r="K2125" t="s">
        <v>5206</v>
      </c>
      <c r="L2125" t="str">
        <f t="shared" si="165"/>
        <v>OK</v>
      </c>
      <c r="M2125" t="str">
        <f t="shared" si="166"/>
        <v>NOT  NULL</v>
      </c>
      <c r="N2125">
        <f t="shared" si="167"/>
        <v>1</v>
      </c>
      <c r="O2125" t="str">
        <f>IF(ISNA(VLOOKUP(J2125,Vendors!A:A,1,FALSE)),"MISSING VENDER","VALID")</f>
        <v>VALID</v>
      </c>
      <c r="P2125" t="str">
        <f>IF(ISNA(VLOOKUP(H2125,'Customers'!A:A,1,FALSE)),"missing customer ","valid")</f>
        <v xml:space="preserve">missing customer </v>
      </c>
      <c r="Q2125" t="str">
        <f t="shared" si="168"/>
        <v>VALID</v>
      </c>
      <c r="R2125" t="str">
        <f t="shared" si="169"/>
        <v>VALID</v>
      </c>
    </row>
    <row r="2126" spans="1:18" x14ac:dyDescent="0.25">
      <c r="A2126" t="s">
        <v>5207</v>
      </c>
      <c r="B2126" s="1">
        <v>45035</v>
      </c>
      <c r="C2126">
        <v>24895.99</v>
      </c>
      <c r="D2126" t="s">
        <v>958</v>
      </c>
      <c r="E2126" t="s">
        <v>958</v>
      </c>
      <c r="F2126" t="s">
        <v>3</v>
      </c>
      <c r="G2126" t="s">
        <v>14</v>
      </c>
      <c r="H2126" t="s">
        <v>828</v>
      </c>
      <c r="I2126" t="str">
        <f>_xlfn.XLOOKUP(H2126,'Customers'!A2126:A2525,'Customers'!B2126:B2525," ")</f>
        <v xml:space="preserve"> </v>
      </c>
      <c r="J2126" t="s">
        <v>828</v>
      </c>
      <c r="K2126" t="s">
        <v>5208</v>
      </c>
      <c r="L2126" t="str">
        <f t="shared" si="165"/>
        <v>OK</v>
      </c>
      <c r="M2126" t="str">
        <f t="shared" si="166"/>
        <v>NOT  NULL</v>
      </c>
      <c r="N2126">
        <f t="shared" si="167"/>
        <v>1</v>
      </c>
      <c r="O2126" t="str">
        <f>IF(ISNA(VLOOKUP(J2126,Vendors!A:A,1,FALSE)),"MISSING VENDER","VALID")</f>
        <v>MISSING VENDER</v>
      </c>
      <c r="P2126" t="str">
        <f>IF(ISNA(VLOOKUP(H2126,'Customers'!A:A,1,FALSE)),"missing customer ","valid")</f>
        <v xml:space="preserve">missing customer </v>
      </c>
      <c r="Q2126" t="str">
        <f t="shared" si="168"/>
        <v>VALID</v>
      </c>
      <c r="R2126" t="str">
        <f t="shared" si="169"/>
        <v>VALID</v>
      </c>
    </row>
    <row r="2127" spans="1:18" x14ac:dyDescent="0.25">
      <c r="A2127" t="s">
        <v>5209</v>
      </c>
      <c r="B2127" s="1">
        <v>45134</v>
      </c>
      <c r="C2127">
        <v>194192.68</v>
      </c>
      <c r="D2127" t="s">
        <v>836</v>
      </c>
      <c r="E2127" t="s">
        <v>837</v>
      </c>
      <c r="F2127" t="s">
        <v>5</v>
      </c>
      <c r="G2127" t="s">
        <v>25</v>
      </c>
      <c r="H2127" t="s">
        <v>711</v>
      </c>
      <c r="I2127" t="str">
        <f>_xlfn.XLOOKUP(H2127,'Customers'!A2127:A2526,'Customers'!B2127:B2526," ")</f>
        <v xml:space="preserve"> </v>
      </c>
      <c r="J2127" t="s">
        <v>828</v>
      </c>
      <c r="K2127" t="s">
        <v>5210</v>
      </c>
      <c r="L2127" t="str">
        <f t="shared" si="165"/>
        <v>OK</v>
      </c>
      <c r="M2127" t="str">
        <f t="shared" si="166"/>
        <v>NOT  NULL</v>
      </c>
      <c r="N2127">
        <f t="shared" si="167"/>
        <v>1</v>
      </c>
      <c r="O2127" t="str">
        <f>IF(ISNA(VLOOKUP(J2127,Vendors!A:A,1,FALSE)),"MISSING VENDER","VALID")</f>
        <v>MISSING VENDER</v>
      </c>
      <c r="P2127" t="str">
        <f>IF(ISNA(VLOOKUP(H2127,'Customers'!A:A,1,FALSE)),"missing customer ","valid")</f>
        <v>valid</v>
      </c>
      <c r="Q2127" t="str">
        <f t="shared" si="168"/>
        <v>VALID</v>
      </c>
      <c r="R2127" t="str">
        <f t="shared" si="169"/>
        <v>VALID</v>
      </c>
    </row>
    <row r="2128" spans="1:18" x14ac:dyDescent="0.25">
      <c r="A2128" t="s">
        <v>5211</v>
      </c>
      <c r="B2128" s="1">
        <v>44632</v>
      </c>
      <c r="C2128">
        <v>-48696.68</v>
      </c>
      <c r="D2128" t="s">
        <v>826</v>
      </c>
      <c r="E2128" t="s">
        <v>827</v>
      </c>
      <c r="F2128" t="s">
        <v>3</v>
      </c>
      <c r="G2128" t="s">
        <v>25</v>
      </c>
      <c r="H2128" t="s">
        <v>828</v>
      </c>
      <c r="I2128" t="str">
        <f>_xlfn.XLOOKUP(H2128,'Customers'!A2128:A2527,'Customers'!B2128:B2527," ")</f>
        <v xml:space="preserve"> </v>
      </c>
      <c r="J2128" t="s">
        <v>1304</v>
      </c>
      <c r="K2128" t="s">
        <v>5212</v>
      </c>
      <c r="L2128" t="str">
        <f t="shared" si="165"/>
        <v>OK</v>
      </c>
      <c r="M2128" t="str">
        <f t="shared" si="166"/>
        <v>NOT  NULL</v>
      </c>
      <c r="N2128">
        <f t="shared" si="167"/>
        <v>1</v>
      </c>
      <c r="O2128" t="str">
        <f>IF(ISNA(VLOOKUP(J2128,Vendors!A:A,1,FALSE)),"MISSING VENDER","VALID")</f>
        <v>VALID</v>
      </c>
      <c r="P2128" t="str">
        <f>IF(ISNA(VLOOKUP(H2128,'Customers'!A:A,1,FALSE)),"missing customer ","valid")</f>
        <v xml:space="preserve">missing customer </v>
      </c>
      <c r="Q2128" t="str">
        <f t="shared" si="168"/>
        <v>VALID</v>
      </c>
      <c r="R2128" t="str">
        <f t="shared" si="169"/>
        <v>VALID</v>
      </c>
    </row>
    <row r="2129" spans="1:18" x14ac:dyDescent="0.25">
      <c r="A2129" t="s">
        <v>5213</v>
      </c>
      <c r="B2129" s="1">
        <v>45088</v>
      </c>
      <c r="C2129">
        <v>273883.39</v>
      </c>
      <c r="D2129" t="s">
        <v>836</v>
      </c>
      <c r="E2129" t="s">
        <v>840</v>
      </c>
      <c r="F2129" t="s">
        <v>4</v>
      </c>
      <c r="G2129" t="s">
        <v>25</v>
      </c>
      <c r="H2129" t="s">
        <v>239</v>
      </c>
      <c r="I2129" t="str">
        <f>_xlfn.XLOOKUP(H2129,'Customers'!A2129:A2528,'Customers'!B2129:B2528," ")</f>
        <v xml:space="preserve"> </v>
      </c>
      <c r="J2129" t="s">
        <v>828</v>
      </c>
      <c r="K2129" t="s">
        <v>5214</v>
      </c>
      <c r="L2129" t="str">
        <f t="shared" si="165"/>
        <v>OK</v>
      </c>
      <c r="M2129" t="str">
        <f t="shared" si="166"/>
        <v>NOT  NULL</v>
      </c>
      <c r="N2129">
        <f t="shared" si="167"/>
        <v>1</v>
      </c>
      <c r="O2129" t="str">
        <f>IF(ISNA(VLOOKUP(J2129,Vendors!A:A,1,FALSE)),"MISSING VENDER","VALID")</f>
        <v>MISSING VENDER</v>
      </c>
      <c r="P2129" t="str">
        <f>IF(ISNA(VLOOKUP(H2129,'Customers'!A:A,1,FALSE)),"missing customer ","valid")</f>
        <v>valid</v>
      </c>
      <c r="Q2129" t="str">
        <f t="shared" si="168"/>
        <v>VALID</v>
      </c>
      <c r="R2129" t="str">
        <f t="shared" si="169"/>
        <v>VALID</v>
      </c>
    </row>
    <row r="2130" spans="1:18" x14ac:dyDescent="0.25">
      <c r="A2130" t="s">
        <v>5215</v>
      </c>
      <c r="B2130" s="1">
        <v>45047</v>
      </c>
      <c r="C2130">
        <v>170959.4</v>
      </c>
      <c r="D2130" t="s">
        <v>836</v>
      </c>
      <c r="E2130" t="s">
        <v>837</v>
      </c>
      <c r="F2130" t="s">
        <v>3</v>
      </c>
      <c r="G2130" t="s">
        <v>18</v>
      </c>
      <c r="H2130" t="s">
        <v>105</v>
      </c>
      <c r="I2130" t="str">
        <f>_xlfn.XLOOKUP(H2130,'Customers'!A2130:A2529,'Customers'!B2130:B2529," ")</f>
        <v xml:space="preserve"> </v>
      </c>
      <c r="J2130" t="s">
        <v>828</v>
      </c>
      <c r="K2130" t="s">
        <v>5216</v>
      </c>
      <c r="L2130" t="str">
        <f t="shared" si="165"/>
        <v>OK</v>
      </c>
      <c r="M2130" t="str">
        <f t="shared" si="166"/>
        <v>NOT  NULL</v>
      </c>
      <c r="N2130">
        <f t="shared" si="167"/>
        <v>1</v>
      </c>
      <c r="O2130" t="str">
        <f>IF(ISNA(VLOOKUP(J2130,Vendors!A:A,1,FALSE)),"MISSING VENDER","VALID")</f>
        <v>MISSING VENDER</v>
      </c>
      <c r="P2130" t="str">
        <f>IF(ISNA(VLOOKUP(H2130,'Customers'!A:A,1,FALSE)),"missing customer ","valid")</f>
        <v>valid</v>
      </c>
      <c r="Q2130" t="str">
        <f t="shared" si="168"/>
        <v>VALID</v>
      </c>
      <c r="R2130" t="str">
        <f t="shared" si="169"/>
        <v>VALID</v>
      </c>
    </row>
    <row r="2131" spans="1:18" x14ac:dyDescent="0.25">
      <c r="A2131" t="s">
        <v>5217</v>
      </c>
      <c r="B2131" s="1">
        <v>44835</v>
      </c>
      <c r="C2131">
        <v>127511.91</v>
      </c>
      <c r="D2131" t="s">
        <v>836</v>
      </c>
      <c r="E2131" t="s">
        <v>837</v>
      </c>
      <c r="F2131" t="s">
        <v>5</v>
      </c>
      <c r="G2131" t="s">
        <v>28</v>
      </c>
      <c r="H2131" t="s">
        <v>87</v>
      </c>
      <c r="I2131" t="str">
        <f>_xlfn.XLOOKUP(H2131,'Customers'!A2131:A2530,'Customers'!B2131:B2530," ")</f>
        <v xml:space="preserve"> </v>
      </c>
      <c r="J2131" t="s">
        <v>828</v>
      </c>
      <c r="K2131" t="s">
        <v>5218</v>
      </c>
      <c r="L2131" t="str">
        <f t="shared" si="165"/>
        <v>OK</v>
      </c>
      <c r="M2131" t="str">
        <f t="shared" si="166"/>
        <v>NOT  NULL</v>
      </c>
      <c r="N2131">
        <f t="shared" si="167"/>
        <v>1</v>
      </c>
      <c r="O2131" t="str">
        <f>IF(ISNA(VLOOKUP(J2131,Vendors!A:A,1,FALSE)),"MISSING VENDER","VALID")</f>
        <v>MISSING VENDER</v>
      </c>
      <c r="P2131" t="str">
        <f>IF(ISNA(VLOOKUP(H2131,'Customers'!A:A,1,FALSE)),"missing customer ","valid")</f>
        <v>valid</v>
      </c>
      <c r="Q2131" t="str">
        <f t="shared" si="168"/>
        <v>VALID</v>
      </c>
      <c r="R2131" t="str">
        <f t="shared" si="169"/>
        <v>VALID</v>
      </c>
    </row>
    <row r="2132" spans="1:18" x14ac:dyDescent="0.25">
      <c r="A2132" t="s">
        <v>5219</v>
      </c>
      <c r="B2132" s="1">
        <v>45033</v>
      </c>
      <c r="C2132">
        <v>139704.15</v>
      </c>
      <c r="D2132" t="s">
        <v>836</v>
      </c>
      <c r="E2132" t="s">
        <v>840</v>
      </c>
      <c r="F2132" t="s">
        <v>5</v>
      </c>
      <c r="G2132" t="s">
        <v>25</v>
      </c>
      <c r="H2132" t="s">
        <v>331</v>
      </c>
      <c r="I2132" t="str">
        <f>_xlfn.XLOOKUP(H2132,'Customers'!A2132:A2531,'Customers'!B2132:B2531," ")</f>
        <v xml:space="preserve"> </v>
      </c>
      <c r="J2132" t="s">
        <v>828</v>
      </c>
      <c r="K2132" t="s">
        <v>5220</v>
      </c>
      <c r="L2132" t="str">
        <f t="shared" si="165"/>
        <v>OK</v>
      </c>
      <c r="M2132" t="str">
        <f t="shared" si="166"/>
        <v>NOT  NULL</v>
      </c>
      <c r="N2132">
        <f t="shared" si="167"/>
        <v>1</v>
      </c>
      <c r="O2132" t="str">
        <f>IF(ISNA(VLOOKUP(J2132,Vendors!A:A,1,FALSE)),"MISSING VENDER","VALID")</f>
        <v>MISSING VENDER</v>
      </c>
      <c r="P2132" t="str">
        <f>IF(ISNA(VLOOKUP(H2132,'Customers'!A:A,1,FALSE)),"missing customer ","valid")</f>
        <v>valid</v>
      </c>
      <c r="Q2132" t="str">
        <f t="shared" si="168"/>
        <v>VALID</v>
      </c>
      <c r="R2132" t="str">
        <f t="shared" si="169"/>
        <v>VALID</v>
      </c>
    </row>
    <row r="2133" spans="1:18" x14ac:dyDescent="0.25">
      <c r="A2133" t="s">
        <v>5221</v>
      </c>
      <c r="B2133" s="1">
        <v>44791</v>
      </c>
      <c r="C2133">
        <v>247341.66</v>
      </c>
      <c r="D2133" t="s">
        <v>836</v>
      </c>
      <c r="E2133" t="s">
        <v>855</v>
      </c>
      <c r="F2133" t="s">
        <v>5</v>
      </c>
      <c r="G2133" t="s">
        <v>25</v>
      </c>
      <c r="H2133" t="s">
        <v>205</v>
      </c>
      <c r="I2133" t="str">
        <f>_xlfn.XLOOKUP(H2133,'Customers'!A2133:A2532,'Customers'!B2133:B2532," ")</f>
        <v xml:space="preserve"> </v>
      </c>
      <c r="J2133" t="s">
        <v>828</v>
      </c>
      <c r="K2133" t="s">
        <v>5222</v>
      </c>
      <c r="L2133" t="str">
        <f t="shared" si="165"/>
        <v>OK</v>
      </c>
      <c r="M2133" t="str">
        <f t="shared" si="166"/>
        <v>NOT  NULL</v>
      </c>
      <c r="N2133">
        <f t="shared" si="167"/>
        <v>1</v>
      </c>
      <c r="O2133" t="str">
        <f>IF(ISNA(VLOOKUP(J2133,Vendors!A:A,1,FALSE)),"MISSING VENDER","VALID")</f>
        <v>MISSING VENDER</v>
      </c>
      <c r="P2133" t="str">
        <f>IF(ISNA(VLOOKUP(H2133,'Customers'!A:A,1,FALSE)),"missing customer ","valid")</f>
        <v>valid</v>
      </c>
      <c r="Q2133" t="str">
        <f t="shared" si="168"/>
        <v>VALID</v>
      </c>
      <c r="R2133" t="str">
        <f t="shared" si="169"/>
        <v>VALID</v>
      </c>
    </row>
    <row r="2134" spans="1:18" x14ac:dyDescent="0.25">
      <c r="A2134" t="s">
        <v>5223</v>
      </c>
      <c r="B2134" s="1">
        <v>45072</v>
      </c>
      <c r="C2134">
        <v>-8557.43</v>
      </c>
      <c r="D2134" t="s">
        <v>826</v>
      </c>
      <c r="E2134" t="s">
        <v>832</v>
      </c>
      <c r="F2134" t="s">
        <v>3</v>
      </c>
      <c r="G2134" t="s">
        <v>18</v>
      </c>
      <c r="H2134" t="s">
        <v>828</v>
      </c>
      <c r="I2134" t="str">
        <f>_xlfn.XLOOKUP(H2134,'Customers'!A2134:A2533,'Customers'!B2134:B2533," ")</f>
        <v xml:space="preserve"> </v>
      </c>
      <c r="J2134" t="s">
        <v>1958</v>
      </c>
      <c r="K2134" t="s">
        <v>5224</v>
      </c>
      <c r="L2134" t="str">
        <f t="shared" si="165"/>
        <v>OK</v>
      </c>
      <c r="M2134" t="str">
        <f t="shared" si="166"/>
        <v>NOT  NULL</v>
      </c>
      <c r="N2134">
        <f t="shared" si="167"/>
        <v>1</v>
      </c>
      <c r="O2134" t="str">
        <f>IF(ISNA(VLOOKUP(J2134,Vendors!A:A,1,FALSE)),"MISSING VENDER","VALID")</f>
        <v>VALID</v>
      </c>
      <c r="P2134" t="str">
        <f>IF(ISNA(VLOOKUP(H2134,'Customers'!A:A,1,FALSE)),"missing customer ","valid")</f>
        <v xml:space="preserve">missing customer </v>
      </c>
      <c r="Q2134" t="str">
        <f t="shared" si="168"/>
        <v>VALID</v>
      </c>
      <c r="R2134" t="str">
        <f t="shared" si="169"/>
        <v>VALID</v>
      </c>
    </row>
    <row r="2135" spans="1:18" x14ac:dyDescent="0.25">
      <c r="A2135" t="s">
        <v>5225</v>
      </c>
      <c r="B2135" s="1">
        <v>45279</v>
      </c>
      <c r="C2135">
        <v>-90962.49</v>
      </c>
      <c r="D2135" t="s">
        <v>826</v>
      </c>
      <c r="E2135" t="s">
        <v>851</v>
      </c>
      <c r="F2135" t="s">
        <v>4</v>
      </c>
      <c r="G2135" t="s">
        <v>18</v>
      </c>
      <c r="H2135" t="s">
        <v>828</v>
      </c>
      <c r="I2135" t="str">
        <f>_xlfn.XLOOKUP(H2135,'Customers'!A2135:A2534,'Customers'!B2135:B2534," ")</f>
        <v xml:space="preserve"> </v>
      </c>
      <c r="J2135" t="s">
        <v>936</v>
      </c>
      <c r="K2135" t="s">
        <v>5226</v>
      </c>
      <c r="L2135" t="str">
        <f t="shared" si="165"/>
        <v>OK</v>
      </c>
      <c r="M2135" t="str">
        <f t="shared" si="166"/>
        <v>NOT  NULL</v>
      </c>
      <c r="N2135">
        <f t="shared" si="167"/>
        <v>1</v>
      </c>
      <c r="O2135" t="str">
        <f>IF(ISNA(VLOOKUP(J2135,Vendors!A:A,1,FALSE)),"MISSING VENDER","VALID")</f>
        <v>VALID</v>
      </c>
      <c r="P2135" t="str">
        <f>IF(ISNA(VLOOKUP(H2135,'Customers'!A:A,1,FALSE)),"missing customer ","valid")</f>
        <v xml:space="preserve">missing customer </v>
      </c>
      <c r="Q2135" t="str">
        <f t="shared" si="168"/>
        <v>VALID</v>
      </c>
      <c r="R2135" t="str">
        <f t="shared" si="169"/>
        <v>VALID</v>
      </c>
    </row>
    <row r="2136" spans="1:18" x14ac:dyDescent="0.25">
      <c r="A2136" t="s">
        <v>5227</v>
      </c>
      <c r="B2136" s="1">
        <v>44995</v>
      </c>
      <c r="C2136">
        <v>140133.54999999999</v>
      </c>
      <c r="D2136" t="s">
        <v>836</v>
      </c>
      <c r="E2136" t="s">
        <v>855</v>
      </c>
      <c r="F2136" t="s">
        <v>3</v>
      </c>
      <c r="G2136" t="s">
        <v>18</v>
      </c>
      <c r="H2136" t="s">
        <v>121</v>
      </c>
      <c r="I2136" t="str">
        <f>_xlfn.XLOOKUP(H2136,'Customers'!A2136:A2535,'Customers'!B2136:B2535," ")</f>
        <v xml:space="preserve"> </v>
      </c>
      <c r="J2136" t="s">
        <v>828</v>
      </c>
      <c r="K2136" t="s">
        <v>5228</v>
      </c>
      <c r="L2136" t="str">
        <f t="shared" si="165"/>
        <v>OK</v>
      </c>
      <c r="M2136" t="str">
        <f t="shared" si="166"/>
        <v>NOT  NULL</v>
      </c>
      <c r="N2136">
        <f t="shared" si="167"/>
        <v>1</v>
      </c>
      <c r="O2136" t="str">
        <f>IF(ISNA(VLOOKUP(J2136,Vendors!A:A,1,FALSE)),"MISSING VENDER","VALID")</f>
        <v>MISSING VENDER</v>
      </c>
      <c r="P2136" t="str">
        <f>IF(ISNA(VLOOKUP(H2136,'Customers'!A:A,1,FALSE)),"missing customer ","valid")</f>
        <v>valid</v>
      </c>
      <c r="Q2136" t="str">
        <f t="shared" si="168"/>
        <v>VALID</v>
      </c>
      <c r="R2136" t="str">
        <f t="shared" si="169"/>
        <v>VALID</v>
      </c>
    </row>
    <row r="2137" spans="1:18" x14ac:dyDescent="0.25">
      <c r="A2137" t="s">
        <v>5229</v>
      </c>
      <c r="B2137" s="1">
        <v>45272</v>
      </c>
      <c r="C2137">
        <v>188889.25</v>
      </c>
      <c r="D2137" t="s">
        <v>836</v>
      </c>
      <c r="E2137" t="s">
        <v>840</v>
      </c>
      <c r="F2137" t="s">
        <v>4</v>
      </c>
      <c r="G2137" t="s">
        <v>18</v>
      </c>
      <c r="H2137" t="s">
        <v>69</v>
      </c>
      <c r="I2137" t="str">
        <f>_xlfn.XLOOKUP(H2137,'Customers'!A2137:A2536,'Customers'!B2137:B2536," ")</f>
        <v xml:space="preserve"> </v>
      </c>
      <c r="J2137" t="s">
        <v>828</v>
      </c>
      <c r="K2137" t="s">
        <v>5230</v>
      </c>
      <c r="L2137" t="str">
        <f t="shared" si="165"/>
        <v>OK</v>
      </c>
      <c r="M2137" t="str">
        <f t="shared" si="166"/>
        <v>NOT  NULL</v>
      </c>
      <c r="N2137">
        <f t="shared" si="167"/>
        <v>1</v>
      </c>
      <c r="O2137" t="str">
        <f>IF(ISNA(VLOOKUP(J2137,Vendors!A:A,1,FALSE)),"MISSING VENDER","VALID")</f>
        <v>MISSING VENDER</v>
      </c>
      <c r="P2137" t="str">
        <f>IF(ISNA(VLOOKUP(H2137,'Customers'!A:A,1,FALSE)),"missing customer ","valid")</f>
        <v>valid</v>
      </c>
      <c r="Q2137" t="str">
        <f t="shared" si="168"/>
        <v>VALID</v>
      </c>
      <c r="R2137" t="str">
        <f t="shared" si="169"/>
        <v>VALID</v>
      </c>
    </row>
    <row r="2138" spans="1:18" x14ac:dyDescent="0.25">
      <c r="A2138" t="s">
        <v>5231</v>
      </c>
      <c r="B2138" s="1">
        <v>44655</v>
      </c>
      <c r="C2138">
        <v>-52275.01</v>
      </c>
      <c r="D2138" t="s">
        <v>826</v>
      </c>
      <c r="E2138" t="s">
        <v>865</v>
      </c>
      <c r="F2138" t="s">
        <v>4</v>
      </c>
      <c r="G2138" t="s">
        <v>14</v>
      </c>
      <c r="H2138" t="s">
        <v>828</v>
      </c>
      <c r="I2138" t="str">
        <f>_xlfn.XLOOKUP(H2138,'Customers'!A2138:A2537,'Customers'!B2138:B2537," ")</f>
        <v xml:space="preserve"> </v>
      </c>
      <c r="J2138" t="s">
        <v>2040</v>
      </c>
      <c r="K2138" t="s">
        <v>5232</v>
      </c>
      <c r="L2138" t="str">
        <f t="shared" si="165"/>
        <v>OK</v>
      </c>
      <c r="M2138" t="str">
        <f t="shared" si="166"/>
        <v>NOT  NULL</v>
      </c>
      <c r="N2138">
        <f t="shared" si="167"/>
        <v>1</v>
      </c>
      <c r="O2138" t="str">
        <f>IF(ISNA(VLOOKUP(J2138,Vendors!A:A,1,FALSE)),"MISSING VENDER","VALID")</f>
        <v>VALID</v>
      </c>
      <c r="P2138" t="str">
        <f>IF(ISNA(VLOOKUP(H2138,'Customers'!A:A,1,FALSE)),"missing customer ","valid")</f>
        <v xml:space="preserve">missing customer </v>
      </c>
      <c r="Q2138" t="str">
        <f t="shared" si="168"/>
        <v>VALID</v>
      </c>
      <c r="R2138" t="str">
        <f t="shared" si="169"/>
        <v>VALID</v>
      </c>
    </row>
    <row r="2139" spans="1:18" x14ac:dyDescent="0.25">
      <c r="A2139" t="s">
        <v>5233</v>
      </c>
      <c r="B2139" s="1">
        <v>45259</v>
      </c>
      <c r="C2139">
        <v>-61805.79</v>
      </c>
      <c r="D2139" t="s">
        <v>826</v>
      </c>
      <c r="E2139" t="s">
        <v>851</v>
      </c>
      <c r="F2139" t="s">
        <v>4</v>
      </c>
      <c r="G2139" t="s">
        <v>25</v>
      </c>
      <c r="H2139" t="s">
        <v>828</v>
      </c>
      <c r="I2139" t="str">
        <f>_xlfn.XLOOKUP(H2139,'Customers'!A2139:A2538,'Customers'!B2139:B2538," ")</f>
        <v xml:space="preserve"> </v>
      </c>
      <c r="J2139" t="s">
        <v>1422</v>
      </c>
      <c r="K2139" t="s">
        <v>5234</v>
      </c>
      <c r="L2139" t="str">
        <f t="shared" si="165"/>
        <v>OK</v>
      </c>
      <c r="M2139" t="str">
        <f t="shared" si="166"/>
        <v>NOT  NULL</v>
      </c>
      <c r="N2139">
        <f t="shared" si="167"/>
        <v>1</v>
      </c>
      <c r="O2139" t="str">
        <f>IF(ISNA(VLOOKUP(J2139,Vendors!A:A,1,FALSE)),"MISSING VENDER","VALID")</f>
        <v>VALID</v>
      </c>
      <c r="P2139" t="str">
        <f>IF(ISNA(VLOOKUP(H2139,'Customers'!A:A,1,FALSE)),"missing customer ","valid")</f>
        <v xml:space="preserve">missing customer </v>
      </c>
      <c r="Q2139" t="str">
        <f t="shared" si="168"/>
        <v>VALID</v>
      </c>
      <c r="R2139" t="str">
        <f t="shared" si="169"/>
        <v>VALID</v>
      </c>
    </row>
    <row r="2140" spans="1:18" x14ac:dyDescent="0.25">
      <c r="A2140" t="s">
        <v>5235</v>
      </c>
      <c r="B2140" s="1">
        <v>44848</v>
      </c>
      <c r="C2140">
        <v>240269.89</v>
      </c>
      <c r="D2140" t="s">
        <v>836</v>
      </c>
      <c r="E2140" t="s">
        <v>855</v>
      </c>
      <c r="F2140" t="s">
        <v>3</v>
      </c>
      <c r="G2140" t="s">
        <v>25</v>
      </c>
      <c r="H2140" t="s">
        <v>641</v>
      </c>
      <c r="I2140" t="str">
        <f>_xlfn.XLOOKUP(H2140,'Customers'!A2140:A2539,'Customers'!B2140:B2539," ")</f>
        <v xml:space="preserve"> </v>
      </c>
      <c r="J2140" t="s">
        <v>828</v>
      </c>
      <c r="K2140" t="s">
        <v>5236</v>
      </c>
      <c r="L2140" t="str">
        <f t="shared" si="165"/>
        <v>OK</v>
      </c>
      <c r="M2140" t="str">
        <f t="shared" si="166"/>
        <v>NOT  NULL</v>
      </c>
      <c r="N2140">
        <f t="shared" si="167"/>
        <v>1</v>
      </c>
      <c r="O2140" t="str">
        <f>IF(ISNA(VLOOKUP(J2140,Vendors!A:A,1,FALSE)),"MISSING VENDER","VALID")</f>
        <v>MISSING VENDER</v>
      </c>
      <c r="P2140" t="str">
        <f>IF(ISNA(VLOOKUP(H2140,'Customers'!A:A,1,FALSE)),"missing customer ","valid")</f>
        <v>valid</v>
      </c>
      <c r="Q2140" t="str">
        <f t="shared" si="168"/>
        <v>VALID</v>
      </c>
      <c r="R2140" t="str">
        <f t="shared" si="169"/>
        <v>VALID</v>
      </c>
    </row>
    <row r="2141" spans="1:18" x14ac:dyDescent="0.25">
      <c r="A2141" t="s">
        <v>5237</v>
      </c>
      <c r="B2141" s="1">
        <v>44840</v>
      </c>
      <c r="C2141">
        <v>175233.77</v>
      </c>
      <c r="D2141" t="s">
        <v>836</v>
      </c>
      <c r="E2141" t="s">
        <v>840</v>
      </c>
      <c r="F2141" t="s">
        <v>5</v>
      </c>
      <c r="G2141" t="s">
        <v>14</v>
      </c>
      <c r="H2141" t="s">
        <v>639</v>
      </c>
      <c r="I2141" t="str">
        <f>_xlfn.XLOOKUP(H2141,'Customers'!A2141:A2540,'Customers'!B2141:B2540," ")</f>
        <v xml:space="preserve"> </v>
      </c>
      <c r="J2141" t="s">
        <v>828</v>
      </c>
      <c r="K2141" t="s">
        <v>5238</v>
      </c>
      <c r="L2141" t="str">
        <f t="shared" si="165"/>
        <v>OK</v>
      </c>
      <c r="M2141" t="str">
        <f t="shared" si="166"/>
        <v>NOT  NULL</v>
      </c>
      <c r="N2141">
        <f t="shared" si="167"/>
        <v>1</v>
      </c>
      <c r="O2141" t="str">
        <f>IF(ISNA(VLOOKUP(J2141,Vendors!A:A,1,FALSE)),"MISSING VENDER","VALID")</f>
        <v>MISSING VENDER</v>
      </c>
      <c r="P2141" t="str">
        <f>IF(ISNA(VLOOKUP(H2141,'Customers'!A:A,1,FALSE)),"missing customer ","valid")</f>
        <v>valid</v>
      </c>
      <c r="Q2141" t="str">
        <f t="shared" si="168"/>
        <v>VALID</v>
      </c>
      <c r="R2141" t="str">
        <f t="shared" si="169"/>
        <v>VALID</v>
      </c>
    </row>
    <row r="2142" spans="1:18" x14ac:dyDescent="0.25">
      <c r="A2142" t="s">
        <v>5239</v>
      </c>
      <c r="B2142" s="1">
        <v>44883</v>
      </c>
      <c r="C2142">
        <v>187723.98</v>
      </c>
      <c r="D2142" t="s">
        <v>836</v>
      </c>
      <c r="E2142" t="s">
        <v>840</v>
      </c>
      <c r="F2142" t="s">
        <v>4</v>
      </c>
      <c r="G2142" t="s">
        <v>18</v>
      </c>
      <c r="H2142" t="s">
        <v>493</v>
      </c>
      <c r="I2142" t="str">
        <f>_xlfn.XLOOKUP(H2142,'Customers'!A2142:A2541,'Customers'!B2142:B2541," ")</f>
        <v xml:space="preserve"> </v>
      </c>
      <c r="J2142" t="s">
        <v>828</v>
      </c>
      <c r="K2142" t="s">
        <v>5240</v>
      </c>
      <c r="L2142" t="str">
        <f t="shared" si="165"/>
        <v>OK</v>
      </c>
      <c r="M2142" t="str">
        <f t="shared" si="166"/>
        <v>NOT  NULL</v>
      </c>
      <c r="N2142">
        <f t="shared" si="167"/>
        <v>1</v>
      </c>
      <c r="O2142" t="str">
        <f>IF(ISNA(VLOOKUP(J2142,Vendors!A:A,1,FALSE)),"MISSING VENDER","VALID")</f>
        <v>MISSING VENDER</v>
      </c>
      <c r="P2142" t="str">
        <f>IF(ISNA(VLOOKUP(H2142,'Customers'!A:A,1,FALSE)),"missing customer ","valid")</f>
        <v>valid</v>
      </c>
      <c r="Q2142" t="str">
        <f t="shared" si="168"/>
        <v>VALID</v>
      </c>
      <c r="R2142" t="str">
        <f t="shared" si="169"/>
        <v>VALID</v>
      </c>
    </row>
    <row r="2143" spans="1:18" x14ac:dyDescent="0.25">
      <c r="A2143" t="s">
        <v>5241</v>
      </c>
      <c r="B2143" s="1">
        <v>45234</v>
      </c>
      <c r="C2143">
        <v>-49322.05</v>
      </c>
      <c r="D2143" t="s">
        <v>826</v>
      </c>
      <c r="E2143" t="s">
        <v>827</v>
      </c>
      <c r="F2143" t="s">
        <v>5</v>
      </c>
      <c r="G2143" t="s">
        <v>28</v>
      </c>
      <c r="H2143" t="s">
        <v>828</v>
      </c>
      <c r="I2143" t="str">
        <f>_xlfn.XLOOKUP(H2143,'Customers'!A2143:A2542,'Customers'!B2143:B2542," ")</f>
        <v xml:space="preserve"> </v>
      </c>
      <c r="J2143" t="s">
        <v>947</v>
      </c>
      <c r="K2143" t="s">
        <v>5242</v>
      </c>
      <c r="L2143" t="str">
        <f t="shared" si="165"/>
        <v>OK</v>
      </c>
      <c r="M2143" t="str">
        <f t="shared" si="166"/>
        <v>NOT  NULL</v>
      </c>
      <c r="N2143">
        <f t="shared" si="167"/>
        <v>1</v>
      </c>
      <c r="O2143" t="str">
        <f>IF(ISNA(VLOOKUP(J2143,Vendors!A:A,1,FALSE)),"MISSING VENDER","VALID")</f>
        <v>VALID</v>
      </c>
      <c r="P2143" t="str">
        <f>IF(ISNA(VLOOKUP(H2143,'Customers'!A:A,1,FALSE)),"missing customer ","valid")</f>
        <v xml:space="preserve">missing customer </v>
      </c>
      <c r="Q2143" t="str">
        <f t="shared" si="168"/>
        <v>VALID</v>
      </c>
      <c r="R2143" t="str">
        <f t="shared" si="169"/>
        <v>VALID</v>
      </c>
    </row>
    <row r="2144" spans="1:18" x14ac:dyDescent="0.25">
      <c r="A2144" t="s">
        <v>5243</v>
      </c>
      <c r="B2144" s="1">
        <v>44715</v>
      </c>
      <c r="C2144">
        <v>148187.95000000001</v>
      </c>
      <c r="D2144" t="s">
        <v>836</v>
      </c>
      <c r="E2144" t="s">
        <v>840</v>
      </c>
      <c r="F2144" t="s">
        <v>5</v>
      </c>
      <c r="G2144" t="s">
        <v>18</v>
      </c>
      <c r="H2144" t="s">
        <v>533</v>
      </c>
      <c r="I2144" t="str">
        <f>_xlfn.XLOOKUP(H2144,'Customers'!A2144:A2543,'Customers'!B2144:B2543," ")</f>
        <v xml:space="preserve"> </v>
      </c>
      <c r="J2144" t="s">
        <v>828</v>
      </c>
      <c r="K2144" t="s">
        <v>5244</v>
      </c>
      <c r="L2144" t="str">
        <f t="shared" si="165"/>
        <v>OK</v>
      </c>
      <c r="M2144" t="str">
        <f t="shared" si="166"/>
        <v>NOT  NULL</v>
      </c>
      <c r="N2144">
        <f t="shared" si="167"/>
        <v>1</v>
      </c>
      <c r="O2144" t="str">
        <f>IF(ISNA(VLOOKUP(J2144,Vendors!A:A,1,FALSE)),"MISSING VENDER","VALID")</f>
        <v>MISSING VENDER</v>
      </c>
      <c r="P2144" t="str">
        <f>IF(ISNA(VLOOKUP(H2144,'Customers'!A:A,1,FALSE)),"missing customer ","valid")</f>
        <v>valid</v>
      </c>
      <c r="Q2144" t="str">
        <f t="shared" si="168"/>
        <v>VALID</v>
      </c>
      <c r="R2144" t="str">
        <f t="shared" si="169"/>
        <v>VALID</v>
      </c>
    </row>
    <row r="2145" spans="1:18" x14ac:dyDescent="0.25">
      <c r="A2145" t="s">
        <v>5245</v>
      </c>
      <c r="B2145" s="1">
        <v>44972</v>
      </c>
      <c r="C2145">
        <v>139213.72</v>
      </c>
      <c r="D2145" t="s">
        <v>836</v>
      </c>
      <c r="E2145" t="s">
        <v>837</v>
      </c>
      <c r="F2145" t="s">
        <v>5</v>
      </c>
      <c r="G2145" t="s">
        <v>28</v>
      </c>
      <c r="H2145" t="s">
        <v>149</v>
      </c>
      <c r="I2145" t="str">
        <f>_xlfn.XLOOKUP(H2145,'Customers'!A2145:A2544,'Customers'!B2145:B2544," ")</f>
        <v xml:space="preserve"> </v>
      </c>
      <c r="J2145" t="s">
        <v>828</v>
      </c>
      <c r="K2145" t="s">
        <v>5246</v>
      </c>
      <c r="L2145" t="str">
        <f t="shared" si="165"/>
        <v>OK</v>
      </c>
      <c r="M2145" t="str">
        <f t="shared" si="166"/>
        <v>NOT  NULL</v>
      </c>
      <c r="N2145">
        <f t="shared" si="167"/>
        <v>1</v>
      </c>
      <c r="O2145" t="str">
        <f>IF(ISNA(VLOOKUP(J2145,Vendors!A:A,1,FALSE)),"MISSING VENDER","VALID")</f>
        <v>MISSING VENDER</v>
      </c>
      <c r="P2145" t="str">
        <f>IF(ISNA(VLOOKUP(H2145,'Customers'!A:A,1,FALSE)),"missing customer ","valid")</f>
        <v>valid</v>
      </c>
      <c r="Q2145" t="str">
        <f t="shared" si="168"/>
        <v>VALID</v>
      </c>
      <c r="R2145" t="str">
        <f t="shared" si="169"/>
        <v>VALID</v>
      </c>
    </row>
    <row r="2146" spans="1:18" x14ac:dyDescent="0.25">
      <c r="A2146" t="s">
        <v>5247</v>
      </c>
      <c r="B2146" s="1">
        <v>45111</v>
      </c>
      <c r="C2146">
        <v>-54297.93</v>
      </c>
      <c r="D2146" t="s">
        <v>826</v>
      </c>
      <c r="E2146" t="s">
        <v>851</v>
      </c>
      <c r="F2146" t="s">
        <v>5</v>
      </c>
      <c r="G2146" t="s">
        <v>28</v>
      </c>
      <c r="H2146" t="s">
        <v>828</v>
      </c>
      <c r="I2146" t="str">
        <f>_xlfn.XLOOKUP(H2146,'Customers'!A2146:A2545,'Customers'!B2146:B2545," ")</f>
        <v xml:space="preserve"> </v>
      </c>
      <c r="J2146" t="s">
        <v>1399</v>
      </c>
      <c r="K2146" t="s">
        <v>5248</v>
      </c>
      <c r="L2146" t="str">
        <f t="shared" si="165"/>
        <v>OK</v>
      </c>
      <c r="M2146" t="str">
        <f t="shared" si="166"/>
        <v>NOT  NULL</v>
      </c>
      <c r="N2146">
        <f t="shared" si="167"/>
        <v>1</v>
      </c>
      <c r="O2146" t="str">
        <f>IF(ISNA(VLOOKUP(J2146,Vendors!A:A,1,FALSE)),"MISSING VENDER","VALID")</f>
        <v>VALID</v>
      </c>
      <c r="P2146" t="str">
        <f>IF(ISNA(VLOOKUP(H2146,'Customers'!A:A,1,FALSE)),"missing customer ","valid")</f>
        <v xml:space="preserve">missing customer </v>
      </c>
      <c r="Q2146" t="str">
        <f t="shared" si="168"/>
        <v>VALID</v>
      </c>
      <c r="R2146" t="str">
        <f t="shared" si="169"/>
        <v>VALID</v>
      </c>
    </row>
    <row r="2147" spans="1:18" x14ac:dyDescent="0.25">
      <c r="A2147" t="s">
        <v>5249</v>
      </c>
      <c r="B2147" s="1">
        <v>45023</v>
      </c>
      <c r="C2147">
        <v>28056.82</v>
      </c>
      <c r="D2147" t="s">
        <v>860</v>
      </c>
      <c r="E2147" t="s">
        <v>860</v>
      </c>
      <c r="F2147" t="s">
        <v>4</v>
      </c>
      <c r="G2147" t="s">
        <v>28</v>
      </c>
      <c r="H2147" t="s">
        <v>828</v>
      </c>
      <c r="I2147" t="str">
        <f>_xlfn.XLOOKUP(H2147,'Customers'!A2147:A2546,'Customers'!B2147:B2546," ")</f>
        <v xml:space="preserve"> </v>
      </c>
      <c r="J2147" t="s">
        <v>828</v>
      </c>
      <c r="K2147" t="s">
        <v>5250</v>
      </c>
      <c r="L2147" t="str">
        <f t="shared" si="165"/>
        <v>OK</v>
      </c>
      <c r="M2147" t="str">
        <f t="shared" si="166"/>
        <v>NOT  NULL</v>
      </c>
      <c r="N2147">
        <f t="shared" si="167"/>
        <v>1</v>
      </c>
      <c r="O2147" t="str">
        <f>IF(ISNA(VLOOKUP(J2147,Vendors!A:A,1,FALSE)),"MISSING VENDER","VALID")</f>
        <v>MISSING VENDER</v>
      </c>
      <c r="P2147" t="str">
        <f>IF(ISNA(VLOOKUP(H2147,'Customers'!A:A,1,FALSE)),"missing customer ","valid")</f>
        <v xml:space="preserve">missing customer </v>
      </c>
      <c r="Q2147" t="str">
        <f t="shared" si="168"/>
        <v>VALID</v>
      </c>
      <c r="R2147" t="str">
        <f t="shared" si="169"/>
        <v>VALID</v>
      </c>
    </row>
    <row r="2148" spans="1:18" x14ac:dyDescent="0.25">
      <c r="A2148" t="s">
        <v>5251</v>
      </c>
      <c r="B2148" s="1">
        <v>45225</v>
      </c>
      <c r="C2148">
        <v>33003.32</v>
      </c>
      <c r="D2148" t="s">
        <v>836</v>
      </c>
      <c r="E2148" t="s">
        <v>837</v>
      </c>
      <c r="F2148" t="s">
        <v>4</v>
      </c>
      <c r="G2148" t="s">
        <v>25</v>
      </c>
      <c r="H2148" t="s">
        <v>229</v>
      </c>
      <c r="I2148" t="str">
        <f>_xlfn.XLOOKUP(H2148,'Customers'!A2148:A2547,'Customers'!B2148:B2547," ")</f>
        <v xml:space="preserve"> </v>
      </c>
      <c r="J2148" t="s">
        <v>828</v>
      </c>
      <c r="K2148" t="s">
        <v>5252</v>
      </c>
      <c r="L2148" t="str">
        <f t="shared" si="165"/>
        <v>OK</v>
      </c>
      <c r="M2148" t="str">
        <f t="shared" si="166"/>
        <v>NOT  NULL</v>
      </c>
      <c r="N2148">
        <f t="shared" si="167"/>
        <v>1</v>
      </c>
      <c r="O2148" t="str">
        <f>IF(ISNA(VLOOKUP(J2148,Vendors!A:A,1,FALSE)),"MISSING VENDER","VALID")</f>
        <v>MISSING VENDER</v>
      </c>
      <c r="P2148" t="str">
        <f>IF(ISNA(VLOOKUP(H2148,'Customers'!A:A,1,FALSE)),"missing customer ","valid")</f>
        <v>valid</v>
      </c>
      <c r="Q2148" t="str">
        <f t="shared" si="168"/>
        <v>VALID</v>
      </c>
      <c r="R2148" t="str">
        <f t="shared" si="169"/>
        <v>VALID</v>
      </c>
    </row>
    <row r="2149" spans="1:18" x14ac:dyDescent="0.25">
      <c r="A2149" t="s">
        <v>5253</v>
      </c>
      <c r="B2149" s="1">
        <v>44601</v>
      </c>
      <c r="C2149">
        <v>156769.81</v>
      </c>
      <c r="D2149" t="s">
        <v>836</v>
      </c>
      <c r="E2149" t="s">
        <v>837</v>
      </c>
      <c r="F2149" t="s">
        <v>4</v>
      </c>
      <c r="G2149" t="s">
        <v>14</v>
      </c>
      <c r="H2149" t="s">
        <v>689</v>
      </c>
      <c r="I2149" t="str">
        <f>_xlfn.XLOOKUP(H2149,'Customers'!A2149:A2548,'Customers'!B2149:B2548," ")</f>
        <v xml:space="preserve"> </v>
      </c>
      <c r="J2149" t="s">
        <v>828</v>
      </c>
      <c r="K2149" t="s">
        <v>5254</v>
      </c>
      <c r="L2149" t="str">
        <f t="shared" si="165"/>
        <v>OK</v>
      </c>
      <c r="M2149" t="str">
        <f t="shared" si="166"/>
        <v>NOT  NULL</v>
      </c>
      <c r="N2149">
        <f t="shared" si="167"/>
        <v>1</v>
      </c>
      <c r="O2149" t="str">
        <f>IF(ISNA(VLOOKUP(J2149,Vendors!A:A,1,FALSE)),"MISSING VENDER","VALID")</f>
        <v>MISSING VENDER</v>
      </c>
      <c r="P2149" t="str">
        <f>IF(ISNA(VLOOKUP(H2149,'Customers'!A:A,1,FALSE)),"missing customer ","valid")</f>
        <v>valid</v>
      </c>
      <c r="Q2149" t="str">
        <f t="shared" si="168"/>
        <v>VALID</v>
      </c>
      <c r="R2149" t="str">
        <f t="shared" si="169"/>
        <v>VALID</v>
      </c>
    </row>
    <row r="2150" spans="1:18" x14ac:dyDescent="0.25">
      <c r="A2150" t="s">
        <v>5255</v>
      </c>
      <c r="B2150" s="1">
        <v>45046</v>
      </c>
      <c r="C2150">
        <v>115071.91</v>
      </c>
      <c r="D2150" t="s">
        <v>836</v>
      </c>
      <c r="E2150" t="s">
        <v>837</v>
      </c>
      <c r="F2150" t="s">
        <v>3</v>
      </c>
      <c r="G2150" t="s">
        <v>14</v>
      </c>
      <c r="H2150" t="s">
        <v>727</v>
      </c>
      <c r="I2150" t="str">
        <f>_xlfn.XLOOKUP(H2150,'Customers'!A2150:A2549,'Customers'!B2150:B2549," ")</f>
        <v xml:space="preserve"> </v>
      </c>
      <c r="J2150" t="s">
        <v>828</v>
      </c>
      <c r="K2150" t="s">
        <v>5256</v>
      </c>
      <c r="L2150" t="str">
        <f t="shared" si="165"/>
        <v>OK</v>
      </c>
      <c r="M2150" t="str">
        <f t="shared" si="166"/>
        <v>NOT  NULL</v>
      </c>
      <c r="N2150">
        <f t="shared" si="167"/>
        <v>1</v>
      </c>
      <c r="O2150" t="str">
        <f>IF(ISNA(VLOOKUP(J2150,Vendors!A:A,1,FALSE)),"MISSING VENDER","VALID")</f>
        <v>MISSING VENDER</v>
      </c>
      <c r="P2150" t="str">
        <f>IF(ISNA(VLOOKUP(H2150,'Customers'!A:A,1,FALSE)),"missing customer ","valid")</f>
        <v>valid</v>
      </c>
      <c r="Q2150" t="str">
        <f t="shared" si="168"/>
        <v>VALID</v>
      </c>
      <c r="R2150" t="str">
        <f t="shared" si="169"/>
        <v>VALID</v>
      </c>
    </row>
    <row r="2151" spans="1:18" x14ac:dyDescent="0.25">
      <c r="A2151" t="s">
        <v>5257</v>
      </c>
      <c r="B2151" s="1">
        <v>45063</v>
      </c>
      <c r="C2151">
        <v>164342.34</v>
      </c>
      <c r="D2151" t="s">
        <v>836</v>
      </c>
      <c r="E2151" t="s">
        <v>837</v>
      </c>
      <c r="F2151" t="s">
        <v>5</v>
      </c>
      <c r="G2151" t="s">
        <v>14</v>
      </c>
      <c r="H2151" t="s">
        <v>531</v>
      </c>
      <c r="I2151" t="str">
        <f>_xlfn.XLOOKUP(H2151,'Customers'!A2151:A2550,'Customers'!B2151:B2550," ")</f>
        <v xml:space="preserve"> </v>
      </c>
      <c r="J2151" t="s">
        <v>828</v>
      </c>
      <c r="K2151" t="s">
        <v>5258</v>
      </c>
      <c r="L2151" t="str">
        <f t="shared" si="165"/>
        <v>OK</v>
      </c>
      <c r="M2151" t="str">
        <f t="shared" si="166"/>
        <v>NOT  NULL</v>
      </c>
      <c r="N2151">
        <f t="shared" si="167"/>
        <v>1</v>
      </c>
      <c r="O2151" t="str">
        <f>IF(ISNA(VLOOKUP(J2151,Vendors!A:A,1,FALSE)),"MISSING VENDER","VALID")</f>
        <v>MISSING VENDER</v>
      </c>
      <c r="P2151" t="str">
        <f>IF(ISNA(VLOOKUP(H2151,'Customers'!A:A,1,FALSE)),"missing customer ","valid")</f>
        <v>valid</v>
      </c>
      <c r="Q2151" t="str">
        <f t="shared" si="168"/>
        <v>VALID</v>
      </c>
      <c r="R2151" t="str">
        <f t="shared" si="169"/>
        <v>VALID</v>
      </c>
    </row>
    <row r="2152" spans="1:18" x14ac:dyDescent="0.25">
      <c r="A2152" t="s">
        <v>5259</v>
      </c>
      <c r="B2152" s="1">
        <v>44939</v>
      </c>
      <c r="C2152">
        <v>167244.46</v>
      </c>
      <c r="D2152" t="s">
        <v>836</v>
      </c>
      <c r="E2152" t="s">
        <v>840</v>
      </c>
      <c r="F2152" t="s">
        <v>4</v>
      </c>
      <c r="G2152" t="s">
        <v>25</v>
      </c>
      <c r="H2152" t="s">
        <v>735</v>
      </c>
      <c r="I2152" t="str">
        <f>_xlfn.XLOOKUP(H2152,'Customers'!A2152:A2551,'Customers'!B2152:B2551," ")</f>
        <v xml:space="preserve"> </v>
      </c>
      <c r="J2152" t="s">
        <v>828</v>
      </c>
      <c r="K2152" t="s">
        <v>5260</v>
      </c>
      <c r="L2152" t="str">
        <f t="shared" si="165"/>
        <v>OK</v>
      </c>
      <c r="M2152" t="str">
        <f t="shared" si="166"/>
        <v>NOT  NULL</v>
      </c>
      <c r="N2152">
        <f t="shared" si="167"/>
        <v>1</v>
      </c>
      <c r="O2152" t="str">
        <f>IF(ISNA(VLOOKUP(J2152,Vendors!A:A,1,FALSE)),"MISSING VENDER","VALID")</f>
        <v>MISSING VENDER</v>
      </c>
      <c r="P2152" t="str">
        <f>IF(ISNA(VLOOKUP(H2152,'Customers'!A:A,1,FALSE)),"missing customer ","valid")</f>
        <v>valid</v>
      </c>
      <c r="Q2152" t="str">
        <f t="shared" si="168"/>
        <v>VALID</v>
      </c>
      <c r="R2152" t="str">
        <f t="shared" si="169"/>
        <v>VALID</v>
      </c>
    </row>
    <row r="2153" spans="1:18" x14ac:dyDescent="0.25">
      <c r="A2153" t="s">
        <v>5261</v>
      </c>
      <c r="B2153" s="1">
        <v>44902</v>
      </c>
      <c r="C2153">
        <v>-24717.82</v>
      </c>
      <c r="D2153" t="s">
        <v>826</v>
      </c>
      <c r="E2153" t="s">
        <v>843</v>
      </c>
      <c r="F2153" t="s">
        <v>5</v>
      </c>
      <c r="G2153" t="s">
        <v>14</v>
      </c>
      <c r="H2153" t="s">
        <v>828</v>
      </c>
      <c r="I2153" t="str">
        <f>_xlfn.XLOOKUP(H2153,'Customers'!A2153:A2552,'Customers'!B2153:B2552," ")</f>
        <v xml:space="preserve"> </v>
      </c>
      <c r="J2153" t="s">
        <v>1435</v>
      </c>
      <c r="K2153" t="s">
        <v>5262</v>
      </c>
      <c r="L2153" t="str">
        <f t="shared" si="165"/>
        <v>OK</v>
      </c>
      <c r="M2153" t="str">
        <f t="shared" si="166"/>
        <v>NOT  NULL</v>
      </c>
      <c r="N2153">
        <f t="shared" si="167"/>
        <v>1</v>
      </c>
      <c r="O2153" t="str">
        <f>IF(ISNA(VLOOKUP(J2153,Vendors!A:A,1,FALSE)),"MISSING VENDER","VALID")</f>
        <v>VALID</v>
      </c>
      <c r="P2153" t="str">
        <f>IF(ISNA(VLOOKUP(H2153,'Customers'!A:A,1,FALSE)),"missing customer ","valid")</f>
        <v xml:space="preserve">missing customer </v>
      </c>
      <c r="Q2153" t="str">
        <f t="shared" si="168"/>
        <v>VALID</v>
      </c>
      <c r="R2153" t="str">
        <f t="shared" si="169"/>
        <v>VALID</v>
      </c>
    </row>
    <row r="2154" spans="1:18" x14ac:dyDescent="0.25">
      <c r="A2154" t="s">
        <v>5263</v>
      </c>
      <c r="B2154" s="1">
        <v>45281</v>
      </c>
      <c r="C2154">
        <v>17074.86</v>
      </c>
      <c r="D2154" t="s">
        <v>1332</v>
      </c>
      <c r="E2154" t="s">
        <v>1332</v>
      </c>
      <c r="F2154" t="s">
        <v>4</v>
      </c>
      <c r="G2154" t="s">
        <v>18</v>
      </c>
      <c r="H2154" t="s">
        <v>828</v>
      </c>
      <c r="I2154" t="str">
        <f>_xlfn.XLOOKUP(H2154,'Customers'!A2154:A2553,'Customers'!B2154:B2553," ")</f>
        <v xml:space="preserve"> </v>
      </c>
      <c r="J2154" t="s">
        <v>828</v>
      </c>
      <c r="K2154" t="s">
        <v>5264</v>
      </c>
      <c r="L2154" t="str">
        <f t="shared" si="165"/>
        <v>OK</v>
      </c>
      <c r="M2154" t="str">
        <f t="shared" si="166"/>
        <v>NOT  NULL</v>
      </c>
      <c r="N2154">
        <f t="shared" si="167"/>
        <v>1</v>
      </c>
      <c r="O2154" t="str">
        <f>IF(ISNA(VLOOKUP(J2154,Vendors!A:A,1,FALSE)),"MISSING VENDER","VALID")</f>
        <v>MISSING VENDER</v>
      </c>
      <c r="P2154" t="str">
        <f>IF(ISNA(VLOOKUP(H2154,'Customers'!A:A,1,FALSE)),"missing customer ","valid")</f>
        <v xml:space="preserve">missing customer </v>
      </c>
      <c r="Q2154" t="str">
        <f t="shared" si="168"/>
        <v>VALID</v>
      </c>
      <c r="R2154" t="str">
        <f t="shared" si="169"/>
        <v>VALID</v>
      </c>
    </row>
    <row r="2155" spans="1:18" x14ac:dyDescent="0.25">
      <c r="A2155" t="s">
        <v>5265</v>
      </c>
      <c r="B2155" s="1">
        <v>44763</v>
      </c>
      <c r="C2155">
        <v>123696.8</v>
      </c>
      <c r="D2155" t="s">
        <v>836</v>
      </c>
      <c r="E2155" t="s">
        <v>837</v>
      </c>
      <c r="F2155" t="s">
        <v>4</v>
      </c>
      <c r="G2155" t="s">
        <v>18</v>
      </c>
      <c r="H2155" t="s">
        <v>747</v>
      </c>
      <c r="I2155" t="str">
        <f>_xlfn.XLOOKUP(H2155,'Customers'!A2155:A2554,'Customers'!B2155:B2554," ")</f>
        <v xml:space="preserve"> </v>
      </c>
      <c r="J2155" t="s">
        <v>828</v>
      </c>
      <c r="K2155" t="s">
        <v>5266</v>
      </c>
      <c r="L2155" t="str">
        <f t="shared" si="165"/>
        <v>OK</v>
      </c>
      <c r="M2155" t="str">
        <f t="shared" si="166"/>
        <v>NOT  NULL</v>
      </c>
      <c r="N2155">
        <f t="shared" si="167"/>
        <v>1</v>
      </c>
      <c r="O2155" t="str">
        <f>IF(ISNA(VLOOKUP(J2155,Vendors!A:A,1,FALSE)),"MISSING VENDER","VALID")</f>
        <v>MISSING VENDER</v>
      </c>
      <c r="P2155" t="str">
        <f>IF(ISNA(VLOOKUP(H2155,'Customers'!A:A,1,FALSE)),"missing customer ","valid")</f>
        <v>valid</v>
      </c>
      <c r="Q2155" t="str">
        <f t="shared" si="168"/>
        <v>VALID</v>
      </c>
      <c r="R2155" t="str">
        <f t="shared" si="169"/>
        <v>VALID</v>
      </c>
    </row>
    <row r="2156" spans="1:18" x14ac:dyDescent="0.25">
      <c r="A2156" t="s">
        <v>5267</v>
      </c>
      <c r="B2156" s="1">
        <v>45184</v>
      </c>
      <c r="C2156">
        <v>-58940.05</v>
      </c>
      <c r="D2156" t="s">
        <v>826</v>
      </c>
      <c r="E2156" t="s">
        <v>832</v>
      </c>
      <c r="F2156" t="s">
        <v>4</v>
      </c>
      <c r="G2156" t="s">
        <v>28</v>
      </c>
      <c r="H2156" t="s">
        <v>828</v>
      </c>
      <c r="I2156" t="str">
        <f>_xlfn.XLOOKUP(H2156,'Customers'!A2156:A2555,'Customers'!B2156:B2555," ")</f>
        <v xml:space="preserve"> </v>
      </c>
      <c r="J2156" t="s">
        <v>852</v>
      </c>
      <c r="K2156" t="s">
        <v>5268</v>
      </c>
      <c r="L2156" t="str">
        <f t="shared" si="165"/>
        <v>OK</v>
      </c>
      <c r="M2156" t="str">
        <f t="shared" si="166"/>
        <v>NOT  NULL</v>
      </c>
      <c r="N2156">
        <f t="shared" si="167"/>
        <v>1</v>
      </c>
      <c r="O2156" t="str">
        <f>IF(ISNA(VLOOKUP(J2156,Vendors!A:A,1,FALSE)),"MISSING VENDER","VALID")</f>
        <v>VALID</v>
      </c>
      <c r="P2156" t="str">
        <f>IF(ISNA(VLOOKUP(H2156,'Customers'!A:A,1,FALSE)),"missing customer ","valid")</f>
        <v xml:space="preserve">missing customer </v>
      </c>
      <c r="Q2156" t="str">
        <f t="shared" si="168"/>
        <v>VALID</v>
      </c>
      <c r="R2156" t="str">
        <f t="shared" si="169"/>
        <v>VALID</v>
      </c>
    </row>
    <row r="2157" spans="1:18" x14ac:dyDescent="0.25">
      <c r="A2157" t="s">
        <v>5269</v>
      </c>
      <c r="B2157" s="1">
        <v>45260</v>
      </c>
      <c r="C2157">
        <v>-82612.509999999995</v>
      </c>
      <c r="D2157" t="s">
        <v>826</v>
      </c>
      <c r="E2157" t="s">
        <v>892</v>
      </c>
      <c r="F2157" t="s">
        <v>3</v>
      </c>
      <c r="G2157" t="s">
        <v>28</v>
      </c>
      <c r="H2157" t="s">
        <v>828</v>
      </c>
      <c r="I2157" t="str">
        <f>_xlfn.XLOOKUP(H2157,'Customers'!A2157:A2556,'Customers'!B2157:B2556," ")</f>
        <v xml:space="preserve"> </v>
      </c>
      <c r="J2157" t="s">
        <v>1754</v>
      </c>
      <c r="K2157" t="s">
        <v>5270</v>
      </c>
      <c r="L2157" t="str">
        <f t="shared" si="165"/>
        <v>OK</v>
      </c>
      <c r="M2157" t="str">
        <f t="shared" si="166"/>
        <v>NOT  NULL</v>
      </c>
      <c r="N2157">
        <f t="shared" si="167"/>
        <v>1</v>
      </c>
      <c r="O2157" t="str">
        <f>IF(ISNA(VLOOKUP(J2157,Vendors!A:A,1,FALSE)),"MISSING VENDER","VALID")</f>
        <v>VALID</v>
      </c>
      <c r="P2157" t="str">
        <f>IF(ISNA(VLOOKUP(H2157,'Customers'!A:A,1,FALSE)),"missing customer ","valid")</f>
        <v xml:space="preserve">missing customer </v>
      </c>
      <c r="Q2157" t="str">
        <f t="shared" si="168"/>
        <v>VALID</v>
      </c>
      <c r="R2157" t="str">
        <f t="shared" si="169"/>
        <v>VALID</v>
      </c>
    </row>
    <row r="2158" spans="1:18" x14ac:dyDescent="0.25">
      <c r="A2158" t="s">
        <v>5271</v>
      </c>
      <c r="B2158" s="1">
        <v>45222</v>
      </c>
      <c r="C2158">
        <v>-41400.11</v>
      </c>
      <c r="D2158" t="s">
        <v>826</v>
      </c>
      <c r="E2158" t="s">
        <v>865</v>
      </c>
      <c r="F2158" t="s">
        <v>3</v>
      </c>
      <c r="G2158" t="s">
        <v>28</v>
      </c>
      <c r="H2158" t="s">
        <v>828</v>
      </c>
      <c r="I2158" t="str">
        <f>_xlfn.XLOOKUP(H2158,'Customers'!A2158:A2557,'Customers'!B2158:B2557," ")</f>
        <v xml:space="preserve"> </v>
      </c>
      <c r="J2158" t="s">
        <v>1481</v>
      </c>
      <c r="K2158" t="s">
        <v>5272</v>
      </c>
      <c r="L2158" t="str">
        <f t="shared" si="165"/>
        <v>OK</v>
      </c>
      <c r="M2158" t="str">
        <f t="shared" si="166"/>
        <v>NOT  NULL</v>
      </c>
      <c r="N2158">
        <f t="shared" si="167"/>
        <v>1</v>
      </c>
      <c r="O2158" t="str">
        <f>IF(ISNA(VLOOKUP(J2158,Vendors!A:A,1,FALSE)),"MISSING VENDER","VALID")</f>
        <v>VALID</v>
      </c>
      <c r="P2158" t="str">
        <f>IF(ISNA(VLOOKUP(H2158,'Customers'!A:A,1,FALSE)),"missing customer ","valid")</f>
        <v xml:space="preserve">missing customer </v>
      </c>
      <c r="Q2158" t="str">
        <f t="shared" si="168"/>
        <v>VALID</v>
      </c>
      <c r="R2158" t="str">
        <f t="shared" si="169"/>
        <v>VALID</v>
      </c>
    </row>
    <row r="2159" spans="1:18" x14ac:dyDescent="0.25">
      <c r="A2159" t="s">
        <v>5273</v>
      </c>
      <c r="B2159" s="1">
        <v>44718</v>
      </c>
      <c r="C2159">
        <v>209667.98</v>
      </c>
      <c r="D2159" t="s">
        <v>836</v>
      </c>
      <c r="E2159" t="s">
        <v>855</v>
      </c>
      <c r="F2159" t="s">
        <v>4</v>
      </c>
      <c r="G2159" t="s">
        <v>28</v>
      </c>
      <c r="H2159" t="s">
        <v>269</v>
      </c>
      <c r="I2159" t="str">
        <f>_xlfn.XLOOKUP(H2159,'Customers'!A2159:A2558,'Customers'!B2159:B2558," ")</f>
        <v xml:space="preserve"> </v>
      </c>
      <c r="J2159" t="s">
        <v>828</v>
      </c>
      <c r="K2159" t="s">
        <v>5274</v>
      </c>
      <c r="L2159" t="str">
        <f t="shared" si="165"/>
        <v>OK</v>
      </c>
      <c r="M2159" t="str">
        <f t="shared" si="166"/>
        <v>NOT  NULL</v>
      </c>
      <c r="N2159">
        <f t="shared" si="167"/>
        <v>1</v>
      </c>
      <c r="O2159" t="str">
        <f>IF(ISNA(VLOOKUP(J2159,Vendors!A:A,1,FALSE)),"MISSING VENDER","VALID")</f>
        <v>MISSING VENDER</v>
      </c>
      <c r="P2159" t="str">
        <f>IF(ISNA(VLOOKUP(H2159,'Customers'!A:A,1,FALSE)),"missing customer ","valid")</f>
        <v>valid</v>
      </c>
      <c r="Q2159" t="str">
        <f t="shared" si="168"/>
        <v>VALID</v>
      </c>
      <c r="R2159" t="str">
        <f t="shared" si="169"/>
        <v>VALID</v>
      </c>
    </row>
    <row r="2160" spans="1:18" x14ac:dyDescent="0.25">
      <c r="A2160" t="s">
        <v>5275</v>
      </c>
      <c r="B2160" s="1">
        <v>44574</v>
      </c>
      <c r="C2160">
        <v>-51840.800000000003</v>
      </c>
      <c r="D2160" t="s">
        <v>826</v>
      </c>
      <c r="E2160" t="s">
        <v>892</v>
      </c>
      <c r="F2160" t="s">
        <v>5</v>
      </c>
      <c r="G2160" t="s">
        <v>14</v>
      </c>
      <c r="H2160" t="s">
        <v>828</v>
      </c>
      <c r="I2160" t="str">
        <f>_xlfn.XLOOKUP(H2160,'Customers'!A2160:A2559,'Customers'!B2160:B2559," ")</f>
        <v xml:space="preserve"> </v>
      </c>
      <c r="J2160" t="s">
        <v>3294</v>
      </c>
      <c r="K2160" t="s">
        <v>5276</v>
      </c>
      <c r="L2160" t="str">
        <f t="shared" si="165"/>
        <v>OK</v>
      </c>
      <c r="M2160" t="str">
        <f t="shared" si="166"/>
        <v>NOT  NULL</v>
      </c>
      <c r="N2160">
        <f t="shared" si="167"/>
        <v>1</v>
      </c>
      <c r="O2160" t="str">
        <f>IF(ISNA(VLOOKUP(J2160,Vendors!A:A,1,FALSE)),"MISSING VENDER","VALID")</f>
        <v>VALID</v>
      </c>
      <c r="P2160" t="str">
        <f>IF(ISNA(VLOOKUP(H2160,'Customers'!A:A,1,FALSE)),"missing customer ","valid")</f>
        <v xml:space="preserve">missing customer </v>
      </c>
      <c r="Q2160" t="str">
        <f t="shared" si="168"/>
        <v>VALID</v>
      </c>
      <c r="R2160" t="str">
        <f t="shared" si="169"/>
        <v>VALID</v>
      </c>
    </row>
    <row r="2161" spans="1:18" x14ac:dyDescent="0.25">
      <c r="A2161" t="s">
        <v>5277</v>
      </c>
      <c r="B2161" s="1">
        <v>44908</v>
      </c>
      <c r="C2161">
        <v>-45191.32</v>
      </c>
      <c r="D2161" t="s">
        <v>826</v>
      </c>
      <c r="E2161" t="s">
        <v>827</v>
      </c>
      <c r="F2161" t="s">
        <v>3</v>
      </c>
      <c r="G2161" t="s">
        <v>18</v>
      </c>
      <c r="H2161" t="s">
        <v>828</v>
      </c>
      <c r="I2161" t="str">
        <f>_xlfn.XLOOKUP(H2161,'Customers'!A2161:A2560,'Customers'!B2161:B2560," ")</f>
        <v xml:space="preserve"> </v>
      </c>
      <c r="J2161" t="s">
        <v>829</v>
      </c>
      <c r="K2161" t="s">
        <v>5278</v>
      </c>
      <c r="L2161" t="str">
        <f t="shared" si="165"/>
        <v>OK</v>
      </c>
      <c r="M2161" t="str">
        <f t="shared" si="166"/>
        <v>NOT  NULL</v>
      </c>
      <c r="N2161">
        <f t="shared" si="167"/>
        <v>1</v>
      </c>
      <c r="O2161" t="str">
        <f>IF(ISNA(VLOOKUP(J2161,Vendors!A:A,1,FALSE)),"MISSING VENDER","VALID")</f>
        <v>VALID</v>
      </c>
      <c r="P2161" t="str">
        <f>IF(ISNA(VLOOKUP(H2161,'Customers'!A:A,1,FALSE)),"missing customer ","valid")</f>
        <v xml:space="preserve">missing customer </v>
      </c>
      <c r="Q2161" t="str">
        <f t="shared" si="168"/>
        <v>VALID</v>
      </c>
      <c r="R2161" t="str">
        <f t="shared" si="169"/>
        <v>VALID</v>
      </c>
    </row>
    <row r="2162" spans="1:18" x14ac:dyDescent="0.25">
      <c r="A2162" t="s">
        <v>5279</v>
      </c>
      <c r="B2162" s="1">
        <v>44715</v>
      </c>
      <c r="C2162">
        <v>261519.01</v>
      </c>
      <c r="D2162" t="s">
        <v>836</v>
      </c>
      <c r="E2162" t="s">
        <v>837</v>
      </c>
      <c r="F2162" t="s">
        <v>4</v>
      </c>
      <c r="G2162" t="s">
        <v>14</v>
      </c>
      <c r="H2162" t="s">
        <v>185</v>
      </c>
      <c r="I2162" t="str">
        <f>_xlfn.XLOOKUP(H2162,'Customers'!A2162:A2561,'Customers'!B2162:B2561," ")</f>
        <v xml:space="preserve"> </v>
      </c>
      <c r="J2162" t="s">
        <v>828</v>
      </c>
      <c r="K2162" t="s">
        <v>5280</v>
      </c>
      <c r="L2162" t="str">
        <f t="shared" si="165"/>
        <v>OK</v>
      </c>
      <c r="M2162" t="str">
        <f t="shared" si="166"/>
        <v>NOT  NULL</v>
      </c>
      <c r="N2162">
        <f t="shared" si="167"/>
        <v>1</v>
      </c>
      <c r="O2162" t="str">
        <f>IF(ISNA(VLOOKUP(J2162,Vendors!A:A,1,FALSE)),"MISSING VENDER","VALID")</f>
        <v>MISSING VENDER</v>
      </c>
      <c r="P2162" t="str">
        <f>IF(ISNA(VLOOKUP(H2162,'Customers'!A:A,1,FALSE)),"missing customer ","valid")</f>
        <v>valid</v>
      </c>
      <c r="Q2162" t="str">
        <f t="shared" si="168"/>
        <v>VALID</v>
      </c>
      <c r="R2162" t="str">
        <f t="shared" si="169"/>
        <v>VALID</v>
      </c>
    </row>
    <row r="2163" spans="1:18" x14ac:dyDescent="0.25">
      <c r="A2163" t="s">
        <v>5281</v>
      </c>
      <c r="B2163" s="1">
        <v>44892</v>
      </c>
      <c r="C2163">
        <v>123144.71</v>
      </c>
      <c r="D2163" t="s">
        <v>836</v>
      </c>
      <c r="E2163" t="s">
        <v>855</v>
      </c>
      <c r="F2163" t="s">
        <v>4</v>
      </c>
      <c r="G2163" t="s">
        <v>18</v>
      </c>
      <c r="H2163" t="s">
        <v>337</v>
      </c>
      <c r="I2163" t="str">
        <f>_xlfn.XLOOKUP(H2163,'Customers'!A2163:A2562,'Customers'!B2163:B2562," ")</f>
        <v xml:space="preserve"> </v>
      </c>
      <c r="J2163" t="s">
        <v>828</v>
      </c>
      <c r="K2163" t="s">
        <v>5282</v>
      </c>
      <c r="L2163" t="str">
        <f t="shared" si="165"/>
        <v>OK</v>
      </c>
      <c r="M2163" t="str">
        <f t="shared" si="166"/>
        <v>NOT  NULL</v>
      </c>
      <c r="N2163">
        <f t="shared" si="167"/>
        <v>1</v>
      </c>
      <c r="O2163" t="str">
        <f>IF(ISNA(VLOOKUP(J2163,Vendors!A:A,1,FALSE)),"MISSING VENDER","VALID")</f>
        <v>MISSING VENDER</v>
      </c>
      <c r="P2163" t="str">
        <f>IF(ISNA(VLOOKUP(H2163,'Customers'!A:A,1,FALSE)),"missing customer ","valid")</f>
        <v>valid</v>
      </c>
      <c r="Q2163" t="str">
        <f t="shared" si="168"/>
        <v>VALID</v>
      </c>
      <c r="R2163" t="str">
        <f t="shared" si="169"/>
        <v>VALID</v>
      </c>
    </row>
    <row r="2164" spans="1:18" x14ac:dyDescent="0.25">
      <c r="A2164" t="s">
        <v>5283</v>
      </c>
      <c r="B2164" s="1">
        <v>44707</v>
      </c>
      <c r="C2164">
        <v>201812.06</v>
      </c>
      <c r="D2164" t="s">
        <v>836</v>
      </c>
      <c r="E2164" t="s">
        <v>837</v>
      </c>
      <c r="F2164" t="s">
        <v>3</v>
      </c>
      <c r="G2164" t="s">
        <v>28</v>
      </c>
      <c r="H2164" t="s">
        <v>499</v>
      </c>
      <c r="I2164" t="str">
        <f>_xlfn.XLOOKUP(H2164,'Customers'!A2164:A2563,'Customers'!B2164:B2563," ")</f>
        <v xml:space="preserve"> </v>
      </c>
      <c r="J2164" t="s">
        <v>828</v>
      </c>
      <c r="K2164" t="s">
        <v>5284</v>
      </c>
      <c r="L2164" t="str">
        <f t="shared" si="165"/>
        <v>OK</v>
      </c>
      <c r="M2164" t="str">
        <f t="shared" si="166"/>
        <v>NOT  NULL</v>
      </c>
      <c r="N2164">
        <f t="shared" si="167"/>
        <v>1</v>
      </c>
      <c r="O2164" t="str">
        <f>IF(ISNA(VLOOKUP(J2164,Vendors!A:A,1,FALSE)),"MISSING VENDER","VALID")</f>
        <v>MISSING VENDER</v>
      </c>
      <c r="P2164" t="str">
        <f>IF(ISNA(VLOOKUP(H2164,'Customers'!A:A,1,FALSE)),"missing customer ","valid")</f>
        <v>valid</v>
      </c>
      <c r="Q2164" t="str">
        <f t="shared" si="168"/>
        <v>VALID</v>
      </c>
      <c r="R2164" t="str">
        <f t="shared" si="169"/>
        <v>VALID</v>
      </c>
    </row>
    <row r="2165" spans="1:18" x14ac:dyDescent="0.25">
      <c r="A2165" t="s">
        <v>5285</v>
      </c>
      <c r="B2165" s="1">
        <v>44776</v>
      </c>
      <c r="C2165">
        <v>-47456.59</v>
      </c>
      <c r="D2165" t="s">
        <v>826</v>
      </c>
      <c r="E2165" t="s">
        <v>832</v>
      </c>
      <c r="F2165" t="s">
        <v>5</v>
      </c>
      <c r="G2165" t="s">
        <v>14</v>
      </c>
      <c r="H2165" t="s">
        <v>828</v>
      </c>
      <c r="I2165" t="str">
        <f>_xlfn.XLOOKUP(H2165,'Customers'!A2165:A2564,'Customers'!B2165:B2564," ")</f>
        <v xml:space="preserve"> </v>
      </c>
      <c r="J2165" t="s">
        <v>1455</v>
      </c>
      <c r="K2165" t="s">
        <v>5286</v>
      </c>
      <c r="L2165" t="str">
        <f t="shared" si="165"/>
        <v>OK</v>
      </c>
      <c r="M2165" t="str">
        <f t="shared" si="166"/>
        <v>NOT  NULL</v>
      </c>
      <c r="N2165">
        <f t="shared" si="167"/>
        <v>1</v>
      </c>
      <c r="O2165" t="str">
        <f>IF(ISNA(VLOOKUP(J2165,Vendors!A:A,1,FALSE)),"MISSING VENDER","VALID")</f>
        <v>VALID</v>
      </c>
      <c r="P2165" t="str">
        <f>IF(ISNA(VLOOKUP(H2165,'Customers'!A:A,1,FALSE)),"missing customer ","valid")</f>
        <v xml:space="preserve">missing customer </v>
      </c>
      <c r="Q2165" t="str">
        <f t="shared" si="168"/>
        <v>VALID</v>
      </c>
      <c r="R2165" t="str">
        <f t="shared" si="169"/>
        <v>VALID</v>
      </c>
    </row>
    <row r="2166" spans="1:18" x14ac:dyDescent="0.25">
      <c r="A2166" t="s">
        <v>5287</v>
      </c>
      <c r="B2166" s="1">
        <v>45141</v>
      </c>
      <c r="C2166">
        <v>112384.87</v>
      </c>
      <c r="D2166" t="s">
        <v>836</v>
      </c>
      <c r="E2166" t="s">
        <v>840</v>
      </c>
      <c r="F2166" t="s">
        <v>4</v>
      </c>
      <c r="G2166" t="s">
        <v>25</v>
      </c>
      <c r="H2166" t="s">
        <v>723</v>
      </c>
      <c r="I2166" t="str">
        <f>_xlfn.XLOOKUP(H2166,'Customers'!A2166:A2565,'Customers'!B2166:B2565," ")</f>
        <v xml:space="preserve"> </v>
      </c>
      <c r="J2166" t="s">
        <v>828</v>
      </c>
      <c r="K2166" t="s">
        <v>5288</v>
      </c>
      <c r="L2166" t="str">
        <f t="shared" si="165"/>
        <v>OK</v>
      </c>
      <c r="M2166" t="str">
        <f t="shared" si="166"/>
        <v>NOT  NULL</v>
      </c>
      <c r="N2166">
        <f t="shared" si="167"/>
        <v>1</v>
      </c>
      <c r="O2166" t="str">
        <f>IF(ISNA(VLOOKUP(J2166,Vendors!A:A,1,FALSE)),"MISSING VENDER","VALID")</f>
        <v>MISSING VENDER</v>
      </c>
      <c r="P2166" t="str">
        <f>IF(ISNA(VLOOKUP(H2166,'Customers'!A:A,1,FALSE)),"missing customer ","valid")</f>
        <v>valid</v>
      </c>
      <c r="Q2166" t="str">
        <f t="shared" si="168"/>
        <v>VALID</v>
      </c>
      <c r="R2166" t="str">
        <f t="shared" si="169"/>
        <v>VALID</v>
      </c>
    </row>
    <row r="2167" spans="1:18" x14ac:dyDescent="0.25">
      <c r="A2167" t="s">
        <v>5289</v>
      </c>
      <c r="B2167" s="1">
        <v>45096</v>
      </c>
      <c r="C2167">
        <v>-60546.55</v>
      </c>
      <c r="D2167" t="s">
        <v>826</v>
      </c>
      <c r="E2167" t="s">
        <v>832</v>
      </c>
      <c r="F2167" t="s">
        <v>3</v>
      </c>
      <c r="G2167" t="s">
        <v>25</v>
      </c>
      <c r="H2167" t="s">
        <v>828</v>
      </c>
      <c r="I2167" t="str">
        <f>_xlfn.XLOOKUP(H2167,'Customers'!A2167:A2566,'Customers'!B2167:B2566," ")</f>
        <v xml:space="preserve"> </v>
      </c>
      <c r="J2167" t="s">
        <v>833</v>
      </c>
      <c r="K2167" t="s">
        <v>5290</v>
      </c>
      <c r="L2167" t="str">
        <f t="shared" si="165"/>
        <v>OK</v>
      </c>
      <c r="M2167" t="str">
        <f t="shared" si="166"/>
        <v>NOT  NULL</v>
      </c>
      <c r="N2167">
        <f t="shared" si="167"/>
        <v>1</v>
      </c>
      <c r="O2167" t="str">
        <f>IF(ISNA(VLOOKUP(J2167,Vendors!A:A,1,FALSE)),"MISSING VENDER","VALID")</f>
        <v>VALID</v>
      </c>
      <c r="P2167" t="str">
        <f>IF(ISNA(VLOOKUP(H2167,'Customers'!A:A,1,FALSE)),"missing customer ","valid")</f>
        <v xml:space="preserve">missing customer </v>
      </c>
      <c r="Q2167" t="str">
        <f t="shared" si="168"/>
        <v>VALID</v>
      </c>
      <c r="R2167" t="str">
        <f t="shared" si="169"/>
        <v>VALID</v>
      </c>
    </row>
    <row r="2168" spans="1:18" x14ac:dyDescent="0.25">
      <c r="A2168" t="s">
        <v>5291</v>
      </c>
      <c r="B2168" s="1">
        <v>44712</v>
      </c>
      <c r="C2168">
        <v>148916.13</v>
      </c>
      <c r="D2168" t="s">
        <v>836</v>
      </c>
      <c r="E2168" t="s">
        <v>840</v>
      </c>
      <c r="F2168" t="s">
        <v>5</v>
      </c>
      <c r="G2168" t="s">
        <v>14</v>
      </c>
      <c r="H2168" t="s">
        <v>691</v>
      </c>
      <c r="I2168" t="str">
        <f>_xlfn.XLOOKUP(H2168,'Customers'!A2168:A2567,'Customers'!B2168:B2567," ")</f>
        <v xml:space="preserve"> </v>
      </c>
      <c r="J2168" t="s">
        <v>828</v>
      </c>
      <c r="K2168" t="s">
        <v>5292</v>
      </c>
      <c r="L2168" t="str">
        <f t="shared" si="165"/>
        <v>OK</v>
      </c>
      <c r="M2168" t="str">
        <f t="shared" si="166"/>
        <v>NOT  NULL</v>
      </c>
      <c r="N2168">
        <f t="shared" si="167"/>
        <v>1</v>
      </c>
      <c r="O2168" t="str">
        <f>IF(ISNA(VLOOKUP(J2168,Vendors!A:A,1,FALSE)),"MISSING VENDER","VALID")</f>
        <v>MISSING VENDER</v>
      </c>
      <c r="P2168" t="str">
        <f>IF(ISNA(VLOOKUP(H2168,'Customers'!A:A,1,FALSE)),"missing customer ","valid")</f>
        <v>valid</v>
      </c>
      <c r="Q2168" t="str">
        <f t="shared" si="168"/>
        <v>VALID</v>
      </c>
      <c r="R2168" t="str">
        <f t="shared" si="169"/>
        <v>VALID</v>
      </c>
    </row>
    <row r="2169" spans="1:18" x14ac:dyDescent="0.25">
      <c r="A2169" t="s">
        <v>5293</v>
      </c>
      <c r="B2169" s="1">
        <v>44744</v>
      </c>
      <c r="C2169">
        <v>110341.92</v>
      </c>
      <c r="D2169" t="s">
        <v>836</v>
      </c>
      <c r="E2169" t="s">
        <v>837</v>
      </c>
      <c r="F2169" t="s">
        <v>4</v>
      </c>
      <c r="G2169" t="s">
        <v>25</v>
      </c>
      <c r="H2169" t="s">
        <v>295</v>
      </c>
      <c r="I2169" t="str">
        <f>_xlfn.XLOOKUP(H2169,'Customers'!A2169:A2568,'Customers'!B2169:B2568," ")</f>
        <v xml:space="preserve"> </v>
      </c>
      <c r="J2169" t="s">
        <v>828</v>
      </c>
      <c r="K2169" t="s">
        <v>5294</v>
      </c>
      <c r="L2169" t="str">
        <f t="shared" si="165"/>
        <v>OK</v>
      </c>
      <c r="M2169" t="str">
        <f t="shared" si="166"/>
        <v>NOT  NULL</v>
      </c>
      <c r="N2169">
        <f t="shared" si="167"/>
        <v>1</v>
      </c>
      <c r="O2169" t="str">
        <f>IF(ISNA(VLOOKUP(J2169,Vendors!A:A,1,FALSE)),"MISSING VENDER","VALID")</f>
        <v>MISSING VENDER</v>
      </c>
      <c r="P2169" t="str">
        <f>IF(ISNA(VLOOKUP(H2169,'Customers'!A:A,1,FALSE)),"missing customer ","valid")</f>
        <v>valid</v>
      </c>
      <c r="Q2169" t="str">
        <f t="shared" si="168"/>
        <v>VALID</v>
      </c>
      <c r="R2169" t="str">
        <f t="shared" si="169"/>
        <v>VALID</v>
      </c>
    </row>
    <row r="2170" spans="1:18" x14ac:dyDescent="0.25">
      <c r="A2170" t="s">
        <v>5295</v>
      </c>
      <c r="B2170" s="1">
        <v>44572</v>
      </c>
      <c r="C2170">
        <v>11944.43</v>
      </c>
      <c r="D2170" t="s">
        <v>1332</v>
      </c>
      <c r="E2170" t="s">
        <v>1332</v>
      </c>
      <c r="F2170" t="s">
        <v>5</v>
      </c>
      <c r="G2170" t="s">
        <v>28</v>
      </c>
      <c r="H2170" t="s">
        <v>828</v>
      </c>
      <c r="I2170" t="str">
        <f>_xlfn.XLOOKUP(H2170,'Customers'!A2170:A2569,'Customers'!B2170:B2569," ")</f>
        <v xml:space="preserve"> </v>
      </c>
      <c r="J2170" t="s">
        <v>828</v>
      </c>
      <c r="K2170" t="s">
        <v>5296</v>
      </c>
      <c r="L2170" t="str">
        <f t="shared" si="165"/>
        <v>OK</v>
      </c>
      <c r="M2170" t="str">
        <f t="shared" si="166"/>
        <v>NOT  NULL</v>
      </c>
      <c r="N2170">
        <f t="shared" si="167"/>
        <v>1</v>
      </c>
      <c r="O2170" t="str">
        <f>IF(ISNA(VLOOKUP(J2170,Vendors!A:A,1,FALSE)),"MISSING VENDER","VALID")</f>
        <v>MISSING VENDER</v>
      </c>
      <c r="P2170" t="str">
        <f>IF(ISNA(VLOOKUP(H2170,'Customers'!A:A,1,FALSE)),"missing customer ","valid")</f>
        <v xml:space="preserve">missing customer </v>
      </c>
      <c r="Q2170" t="str">
        <f t="shared" si="168"/>
        <v>VALID</v>
      </c>
      <c r="R2170" t="str">
        <f t="shared" si="169"/>
        <v>VALID</v>
      </c>
    </row>
    <row r="2171" spans="1:18" x14ac:dyDescent="0.25">
      <c r="A2171" t="s">
        <v>5297</v>
      </c>
      <c r="B2171" s="1">
        <v>44783</v>
      </c>
      <c r="C2171">
        <v>232178.95</v>
      </c>
      <c r="D2171" t="s">
        <v>836</v>
      </c>
      <c r="E2171" t="s">
        <v>855</v>
      </c>
      <c r="F2171" t="s">
        <v>5</v>
      </c>
      <c r="G2171" t="s">
        <v>18</v>
      </c>
      <c r="H2171" t="s">
        <v>387</v>
      </c>
      <c r="I2171" t="str">
        <f>_xlfn.XLOOKUP(H2171,'Customers'!A2171:A2570,'Customers'!B2171:B2570," ")</f>
        <v xml:space="preserve"> </v>
      </c>
      <c r="J2171" t="s">
        <v>828</v>
      </c>
      <c r="K2171" t="s">
        <v>5298</v>
      </c>
      <c r="L2171" t="str">
        <f t="shared" si="165"/>
        <v>OK</v>
      </c>
      <c r="M2171" t="str">
        <f t="shared" si="166"/>
        <v>NOT  NULL</v>
      </c>
      <c r="N2171">
        <f t="shared" si="167"/>
        <v>1</v>
      </c>
      <c r="O2171" t="str">
        <f>IF(ISNA(VLOOKUP(J2171,Vendors!A:A,1,FALSE)),"MISSING VENDER","VALID")</f>
        <v>MISSING VENDER</v>
      </c>
      <c r="P2171" t="str">
        <f>IF(ISNA(VLOOKUP(H2171,'Customers'!A:A,1,FALSE)),"missing customer ","valid")</f>
        <v>valid</v>
      </c>
      <c r="Q2171" t="str">
        <f t="shared" si="168"/>
        <v>VALID</v>
      </c>
      <c r="R2171" t="str">
        <f t="shared" si="169"/>
        <v>VALID</v>
      </c>
    </row>
    <row r="2172" spans="1:18" x14ac:dyDescent="0.25">
      <c r="A2172" t="s">
        <v>5299</v>
      </c>
      <c r="B2172" s="1">
        <v>44942</v>
      </c>
      <c r="C2172">
        <v>21662.13</v>
      </c>
      <c r="D2172" t="s">
        <v>860</v>
      </c>
      <c r="E2172" t="s">
        <v>860</v>
      </c>
      <c r="F2172" t="s">
        <v>5</v>
      </c>
      <c r="G2172" t="s">
        <v>25</v>
      </c>
      <c r="H2172" t="s">
        <v>828</v>
      </c>
      <c r="I2172" t="str">
        <f>_xlfn.XLOOKUP(H2172,'Customers'!A2172:A2571,'Customers'!B2172:B2571," ")</f>
        <v xml:space="preserve"> </v>
      </c>
      <c r="J2172" t="s">
        <v>828</v>
      </c>
      <c r="K2172" t="s">
        <v>5300</v>
      </c>
      <c r="L2172" t="str">
        <f t="shared" si="165"/>
        <v>OK</v>
      </c>
      <c r="M2172" t="str">
        <f t="shared" si="166"/>
        <v>NOT  NULL</v>
      </c>
      <c r="N2172">
        <f t="shared" si="167"/>
        <v>1</v>
      </c>
      <c r="O2172" t="str">
        <f>IF(ISNA(VLOOKUP(J2172,Vendors!A:A,1,FALSE)),"MISSING VENDER","VALID")</f>
        <v>MISSING VENDER</v>
      </c>
      <c r="P2172" t="str">
        <f>IF(ISNA(VLOOKUP(H2172,'Customers'!A:A,1,FALSE)),"missing customer ","valid")</f>
        <v xml:space="preserve">missing customer </v>
      </c>
      <c r="Q2172" t="str">
        <f t="shared" si="168"/>
        <v>VALID</v>
      </c>
      <c r="R2172" t="str">
        <f t="shared" si="169"/>
        <v>VALID</v>
      </c>
    </row>
    <row r="2173" spans="1:18" x14ac:dyDescent="0.25">
      <c r="A2173" t="s">
        <v>5301</v>
      </c>
      <c r="B2173" s="1">
        <v>44740</v>
      </c>
      <c r="C2173">
        <v>166334.16</v>
      </c>
      <c r="D2173" t="s">
        <v>836</v>
      </c>
      <c r="E2173" t="s">
        <v>837</v>
      </c>
      <c r="F2173" t="s">
        <v>5</v>
      </c>
      <c r="G2173" t="s">
        <v>25</v>
      </c>
      <c r="H2173" t="s">
        <v>177</v>
      </c>
      <c r="I2173" t="str">
        <f>_xlfn.XLOOKUP(H2173,'Customers'!A2173:A2572,'Customers'!B2173:B2572," ")</f>
        <v xml:space="preserve"> </v>
      </c>
      <c r="J2173" t="s">
        <v>828</v>
      </c>
      <c r="K2173" t="s">
        <v>5302</v>
      </c>
      <c r="L2173" t="str">
        <f t="shared" si="165"/>
        <v>OK</v>
      </c>
      <c r="M2173" t="str">
        <f t="shared" si="166"/>
        <v>NOT  NULL</v>
      </c>
      <c r="N2173">
        <f t="shared" si="167"/>
        <v>1</v>
      </c>
      <c r="O2173" t="str">
        <f>IF(ISNA(VLOOKUP(J2173,Vendors!A:A,1,FALSE)),"MISSING VENDER","VALID")</f>
        <v>MISSING VENDER</v>
      </c>
      <c r="P2173" t="str">
        <f>IF(ISNA(VLOOKUP(H2173,'Customers'!A:A,1,FALSE)),"missing customer ","valid")</f>
        <v>valid</v>
      </c>
      <c r="Q2173" t="str">
        <f t="shared" si="168"/>
        <v>VALID</v>
      </c>
      <c r="R2173" t="str">
        <f t="shared" si="169"/>
        <v>VALID</v>
      </c>
    </row>
    <row r="2174" spans="1:18" x14ac:dyDescent="0.25">
      <c r="A2174" t="s">
        <v>5303</v>
      </c>
      <c r="B2174" s="1">
        <v>45248</v>
      </c>
      <c r="C2174">
        <v>31278.49</v>
      </c>
      <c r="D2174" t="s">
        <v>1332</v>
      </c>
      <c r="E2174" t="s">
        <v>1332</v>
      </c>
      <c r="F2174" t="s">
        <v>5</v>
      </c>
      <c r="G2174" t="s">
        <v>14</v>
      </c>
      <c r="H2174" t="s">
        <v>828</v>
      </c>
      <c r="I2174" t="str">
        <f>_xlfn.XLOOKUP(H2174,'Customers'!A2174:A2573,'Customers'!B2174:B2573," ")</f>
        <v xml:space="preserve"> </v>
      </c>
      <c r="J2174" t="s">
        <v>828</v>
      </c>
      <c r="K2174" t="s">
        <v>5304</v>
      </c>
      <c r="L2174" t="str">
        <f t="shared" si="165"/>
        <v>OK</v>
      </c>
      <c r="M2174" t="str">
        <f t="shared" si="166"/>
        <v>NOT  NULL</v>
      </c>
      <c r="N2174">
        <f t="shared" si="167"/>
        <v>1</v>
      </c>
      <c r="O2174" t="str">
        <f>IF(ISNA(VLOOKUP(J2174,Vendors!A:A,1,FALSE)),"MISSING VENDER","VALID")</f>
        <v>MISSING VENDER</v>
      </c>
      <c r="P2174" t="str">
        <f>IF(ISNA(VLOOKUP(H2174,'Customers'!A:A,1,FALSE)),"missing customer ","valid")</f>
        <v xml:space="preserve">missing customer </v>
      </c>
      <c r="Q2174" t="str">
        <f t="shared" si="168"/>
        <v>VALID</v>
      </c>
      <c r="R2174" t="str">
        <f t="shared" si="169"/>
        <v>VALID</v>
      </c>
    </row>
    <row r="2175" spans="1:18" x14ac:dyDescent="0.25">
      <c r="A2175" t="s">
        <v>5305</v>
      </c>
      <c r="B2175" s="1">
        <v>45148</v>
      </c>
      <c r="C2175">
        <v>145125.31</v>
      </c>
      <c r="D2175" t="s">
        <v>836</v>
      </c>
      <c r="E2175" t="s">
        <v>840</v>
      </c>
      <c r="F2175" t="s">
        <v>4</v>
      </c>
      <c r="G2175" t="s">
        <v>14</v>
      </c>
      <c r="H2175" t="s">
        <v>375</v>
      </c>
      <c r="I2175" t="str">
        <f>_xlfn.XLOOKUP(H2175,'Customers'!A2175:A2574,'Customers'!B2175:B2574," ")</f>
        <v xml:space="preserve"> </v>
      </c>
      <c r="J2175" t="s">
        <v>828</v>
      </c>
      <c r="K2175" t="s">
        <v>5306</v>
      </c>
      <c r="L2175" t="str">
        <f t="shared" si="165"/>
        <v>OK</v>
      </c>
      <c r="M2175" t="str">
        <f t="shared" si="166"/>
        <v>NOT  NULL</v>
      </c>
      <c r="N2175">
        <f t="shared" si="167"/>
        <v>1</v>
      </c>
      <c r="O2175" t="str">
        <f>IF(ISNA(VLOOKUP(J2175,Vendors!A:A,1,FALSE)),"MISSING VENDER","VALID")</f>
        <v>MISSING VENDER</v>
      </c>
      <c r="P2175" t="str">
        <f>IF(ISNA(VLOOKUP(H2175,'Customers'!A:A,1,FALSE)),"missing customer ","valid")</f>
        <v>valid</v>
      </c>
      <c r="Q2175" t="str">
        <f t="shared" si="168"/>
        <v>VALID</v>
      </c>
      <c r="R2175" t="str">
        <f t="shared" si="169"/>
        <v>VALID</v>
      </c>
    </row>
    <row r="2176" spans="1:18" x14ac:dyDescent="0.25">
      <c r="A2176" t="s">
        <v>5307</v>
      </c>
      <c r="B2176" s="1">
        <v>45277</v>
      </c>
      <c r="C2176">
        <v>-45587.89</v>
      </c>
      <c r="D2176" t="s">
        <v>826</v>
      </c>
      <c r="E2176" t="s">
        <v>832</v>
      </c>
      <c r="F2176" t="s">
        <v>4</v>
      </c>
      <c r="G2176" t="s">
        <v>25</v>
      </c>
      <c r="H2176" t="s">
        <v>828</v>
      </c>
      <c r="I2176" t="str">
        <f>_xlfn.XLOOKUP(H2176,'Customers'!A2176:A2575,'Customers'!B2176:B2575," ")</f>
        <v xml:space="preserve"> </v>
      </c>
      <c r="J2176" t="s">
        <v>977</v>
      </c>
      <c r="K2176" t="s">
        <v>5308</v>
      </c>
      <c r="L2176" t="str">
        <f t="shared" si="165"/>
        <v>OK</v>
      </c>
      <c r="M2176" t="str">
        <f t="shared" si="166"/>
        <v>NOT  NULL</v>
      </c>
      <c r="N2176">
        <f t="shared" si="167"/>
        <v>1</v>
      </c>
      <c r="O2176" t="str">
        <f>IF(ISNA(VLOOKUP(J2176,Vendors!A:A,1,FALSE)),"MISSING VENDER","VALID")</f>
        <v>VALID</v>
      </c>
      <c r="P2176" t="str">
        <f>IF(ISNA(VLOOKUP(H2176,'Customers'!A:A,1,FALSE)),"missing customer ","valid")</f>
        <v xml:space="preserve">missing customer </v>
      </c>
      <c r="Q2176" t="str">
        <f t="shared" si="168"/>
        <v>VALID</v>
      </c>
      <c r="R2176" t="str">
        <f t="shared" si="169"/>
        <v>VALID</v>
      </c>
    </row>
    <row r="2177" spans="1:18" x14ac:dyDescent="0.25">
      <c r="A2177" t="s">
        <v>5309</v>
      </c>
      <c r="B2177" s="1">
        <v>44960</v>
      </c>
      <c r="C2177">
        <v>90123.24</v>
      </c>
      <c r="D2177" t="s">
        <v>836</v>
      </c>
      <c r="E2177" t="s">
        <v>837</v>
      </c>
      <c r="F2177" t="s">
        <v>5</v>
      </c>
      <c r="G2177" t="s">
        <v>14</v>
      </c>
      <c r="H2177" t="s">
        <v>105</v>
      </c>
      <c r="I2177" t="str">
        <f>_xlfn.XLOOKUP(H2177,'Customers'!A2177:A2576,'Customers'!B2177:B2576," ")</f>
        <v xml:space="preserve"> </v>
      </c>
      <c r="J2177" t="s">
        <v>828</v>
      </c>
      <c r="K2177" t="s">
        <v>5310</v>
      </c>
      <c r="L2177" t="str">
        <f t="shared" si="165"/>
        <v>OK</v>
      </c>
      <c r="M2177" t="str">
        <f t="shared" si="166"/>
        <v>NOT  NULL</v>
      </c>
      <c r="N2177">
        <f t="shared" si="167"/>
        <v>1</v>
      </c>
      <c r="O2177" t="str">
        <f>IF(ISNA(VLOOKUP(J2177,Vendors!A:A,1,FALSE)),"MISSING VENDER","VALID")</f>
        <v>MISSING VENDER</v>
      </c>
      <c r="P2177" t="str">
        <f>IF(ISNA(VLOOKUP(H2177,'Customers'!A:A,1,FALSE)),"missing customer ","valid")</f>
        <v>valid</v>
      </c>
      <c r="Q2177" t="str">
        <f t="shared" si="168"/>
        <v>VALID</v>
      </c>
      <c r="R2177" t="str">
        <f t="shared" si="169"/>
        <v>VALID</v>
      </c>
    </row>
    <row r="2178" spans="1:18" x14ac:dyDescent="0.25">
      <c r="A2178" t="s">
        <v>5311</v>
      </c>
      <c r="B2178" s="1">
        <v>44583</v>
      </c>
      <c r="C2178">
        <v>-36259.74</v>
      </c>
      <c r="D2178" t="s">
        <v>826</v>
      </c>
      <c r="E2178" t="s">
        <v>865</v>
      </c>
      <c r="F2178" t="s">
        <v>4</v>
      </c>
      <c r="G2178" t="s">
        <v>14</v>
      </c>
      <c r="H2178" t="s">
        <v>828</v>
      </c>
      <c r="I2178" t="str">
        <f>_xlfn.XLOOKUP(H2178,'Customers'!A2178:A2577,'Customers'!B2178:B2577," ")</f>
        <v xml:space="preserve"> </v>
      </c>
      <c r="J2178" t="s">
        <v>1472</v>
      </c>
      <c r="K2178" t="s">
        <v>5312</v>
      </c>
      <c r="L2178" t="str">
        <f t="shared" ref="L2178:L2241" si="170">IF(ISERROR(B2178),"ERORROR","OK")</f>
        <v>OK</v>
      </c>
      <c r="M2178" t="str">
        <f t="shared" ref="M2178:M2241" si="171">IF(ISNA(C2179),"NULL","NOT  NULL")</f>
        <v>NOT  NULL</v>
      </c>
      <c r="N2178">
        <f t="shared" ref="N2178:N2241" si="172">COUNTIF(A:A,A2178)</f>
        <v>1</v>
      </c>
      <c r="O2178" t="str">
        <f>IF(ISNA(VLOOKUP(J2178,Vendors!A:A,1,FALSE)),"MISSING VENDER","VALID")</f>
        <v>VALID</v>
      </c>
      <c r="P2178" t="str">
        <f>IF(ISNA(VLOOKUP(H2178,'Customers'!A:A,1,FALSE)),"missing customer ","valid")</f>
        <v xml:space="preserve">missing customer </v>
      </c>
      <c r="Q2178" t="str">
        <f t="shared" ref="Q2178:Q2241" si="173">IF(ISBLANK(D2178),"INVALID","VALID")</f>
        <v>VALID</v>
      </c>
      <c r="R2178" t="str">
        <f t="shared" ref="R2178:R2241" si="174">IF(ISNA(F2178),"INVALID","VALID")</f>
        <v>VALID</v>
      </c>
    </row>
    <row r="2179" spans="1:18" x14ac:dyDescent="0.25">
      <c r="A2179" t="s">
        <v>5313</v>
      </c>
      <c r="B2179" s="1">
        <v>44777</v>
      </c>
      <c r="C2179">
        <v>-9233.7800000000007</v>
      </c>
      <c r="D2179" t="s">
        <v>826</v>
      </c>
      <c r="E2179" t="s">
        <v>851</v>
      </c>
      <c r="F2179" t="s">
        <v>5</v>
      </c>
      <c r="G2179" t="s">
        <v>14</v>
      </c>
      <c r="H2179" t="s">
        <v>828</v>
      </c>
      <c r="I2179" t="str">
        <f>_xlfn.XLOOKUP(H2179,'Customers'!A2179:A2578,'Customers'!B2179:B2578," ")</f>
        <v xml:space="preserve"> </v>
      </c>
      <c r="J2179" t="s">
        <v>1402</v>
      </c>
      <c r="K2179" t="s">
        <v>5314</v>
      </c>
      <c r="L2179" t="str">
        <f t="shared" si="170"/>
        <v>OK</v>
      </c>
      <c r="M2179" t="str">
        <f t="shared" si="171"/>
        <v>NOT  NULL</v>
      </c>
      <c r="N2179">
        <f t="shared" si="172"/>
        <v>1</v>
      </c>
      <c r="O2179" t="str">
        <f>IF(ISNA(VLOOKUP(J2179,Vendors!A:A,1,FALSE)),"MISSING VENDER","VALID")</f>
        <v>VALID</v>
      </c>
      <c r="P2179" t="str">
        <f>IF(ISNA(VLOOKUP(H2179,'Customers'!A:A,1,FALSE)),"missing customer ","valid")</f>
        <v xml:space="preserve">missing customer </v>
      </c>
      <c r="Q2179" t="str">
        <f t="shared" si="173"/>
        <v>VALID</v>
      </c>
      <c r="R2179" t="str">
        <f t="shared" si="174"/>
        <v>VALID</v>
      </c>
    </row>
    <row r="2180" spans="1:18" x14ac:dyDescent="0.25">
      <c r="A2180" t="s">
        <v>5315</v>
      </c>
      <c r="B2180" s="1">
        <v>44628</v>
      </c>
      <c r="C2180">
        <v>196295.66</v>
      </c>
      <c r="D2180" t="s">
        <v>836</v>
      </c>
      <c r="E2180" t="s">
        <v>840</v>
      </c>
      <c r="F2180" t="s">
        <v>5</v>
      </c>
      <c r="G2180" t="s">
        <v>14</v>
      </c>
      <c r="H2180" t="s">
        <v>709</v>
      </c>
      <c r="I2180" t="str">
        <f>_xlfn.XLOOKUP(H2180,'Customers'!A2180:A2579,'Customers'!B2180:B2579," ")</f>
        <v xml:space="preserve"> </v>
      </c>
      <c r="J2180" t="s">
        <v>828</v>
      </c>
      <c r="K2180" t="s">
        <v>5316</v>
      </c>
      <c r="L2180" t="str">
        <f t="shared" si="170"/>
        <v>OK</v>
      </c>
      <c r="M2180" t="str">
        <f t="shared" si="171"/>
        <v>NOT  NULL</v>
      </c>
      <c r="N2180">
        <f t="shared" si="172"/>
        <v>1</v>
      </c>
      <c r="O2180" t="str">
        <f>IF(ISNA(VLOOKUP(J2180,Vendors!A:A,1,FALSE)),"MISSING VENDER","VALID")</f>
        <v>MISSING VENDER</v>
      </c>
      <c r="P2180" t="str">
        <f>IF(ISNA(VLOOKUP(H2180,'Customers'!A:A,1,FALSE)),"missing customer ","valid")</f>
        <v>valid</v>
      </c>
      <c r="Q2180" t="str">
        <f t="shared" si="173"/>
        <v>VALID</v>
      </c>
      <c r="R2180" t="str">
        <f t="shared" si="174"/>
        <v>VALID</v>
      </c>
    </row>
    <row r="2181" spans="1:18" x14ac:dyDescent="0.25">
      <c r="A2181" t="s">
        <v>5317</v>
      </c>
      <c r="B2181" s="1">
        <v>45136</v>
      </c>
      <c r="C2181">
        <v>113938.77</v>
      </c>
      <c r="D2181" t="s">
        <v>836</v>
      </c>
      <c r="E2181" t="s">
        <v>837</v>
      </c>
      <c r="F2181" t="s">
        <v>3</v>
      </c>
      <c r="G2181" t="s">
        <v>18</v>
      </c>
      <c r="H2181" t="s">
        <v>75</v>
      </c>
      <c r="I2181" t="str">
        <f>_xlfn.XLOOKUP(H2181,'Customers'!A2181:A2580,'Customers'!B2181:B2580," ")</f>
        <v xml:space="preserve"> </v>
      </c>
      <c r="J2181" t="s">
        <v>828</v>
      </c>
      <c r="K2181" t="s">
        <v>5318</v>
      </c>
      <c r="L2181" t="str">
        <f t="shared" si="170"/>
        <v>OK</v>
      </c>
      <c r="M2181" t="str">
        <f t="shared" si="171"/>
        <v>NOT  NULL</v>
      </c>
      <c r="N2181">
        <f t="shared" si="172"/>
        <v>1</v>
      </c>
      <c r="O2181" t="str">
        <f>IF(ISNA(VLOOKUP(J2181,Vendors!A:A,1,FALSE)),"MISSING VENDER","VALID")</f>
        <v>MISSING VENDER</v>
      </c>
      <c r="P2181" t="str">
        <f>IF(ISNA(VLOOKUP(H2181,'Customers'!A:A,1,FALSE)),"missing customer ","valid")</f>
        <v>valid</v>
      </c>
      <c r="Q2181" t="str">
        <f t="shared" si="173"/>
        <v>VALID</v>
      </c>
      <c r="R2181" t="str">
        <f t="shared" si="174"/>
        <v>VALID</v>
      </c>
    </row>
    <row r="2182" spans="1:18" x14ac:dyDescent="0.25">
      <c r="A2182" t="s">
        <v>5319</v>
      </c>
      <c r="B2182" s="1">
        <v>45250</v>
      </c>
      <c r="C2182">
        <v>122461.38</v>
      </c>
      <c r="D2182" t="s">
        <v>836</v>
      </c>
      <c r="E2182" t="s">
        <v>840</v>
      </c>
      <c r="F2182" t="s">
        <v>3</v>
      </c>
      <c r="G2182" t="s">
        <v>28</v>
      </c>
      <c r="H2182" t="s">
        <v>723</v>
      </c>
      <c r="I2182" t="str">
        <f>_xlfn.XLOOKUP(H2182,'Customers'!A2182:A2581,'Customers'!B2182:B2581," ")</f>
        <v xml:space="preserve"> </v>
      </c>
      <c r="J2182" t="s">
        <v>828</v>
      </c>
      <c r="K2182" t="s">
        <v>5320</v>
      </c>
      <c r="L2182" t="str">
        <f t="shared" si="170"/>
        <v>OK</v>
      </c>
      <c r="M2182" t="str">
        <f t="shared" si="171"/>
        <v>NOT  NULL</v>
      </c>
      <c r="N2182">
        <f t="shared" si="172"/>
        <v>1</v>
      </c>
      <c r="O2182" t="str">
        <f>IF(ISNA(VLOOKUP(J2182,Vendors!A:A,1,FALSE)),"MISSING VENDER","VALID")</f>
        <v>MISSING VENDER</v>
      </c>
      <c r="P2182" t="str">
        <f>IF(ISNA(VLOOKUP(H2182,'Customers'!A:A,1,FALSE)),"missing customer ","valid")</f>
        <v>valid</v>
      </c>
      <c r="Q2182" t="str">
        <f t="shared" si="173"/>
        <v>VALID</v>
      </c>
      <c r="R2182" t="str">
        <f t="shared" si="174"/>
        <v>VALID</v>
      </c>
    </row>
    <row r="2183" spans="1:18" x14ac:dyDescent="0.25">
      <c r="A2183" t="s">
        <v>5321</v>
      </c>
      <c r="B2183" s="1">
        <v>44665</v>
      </c>
      <c r="C2183">
        <v>-33610.74</v>
      </c>
      <c r="D2183" t="s">
        <v>826</v>
      </c>
      <c r="E2183" t="s">
        <v>827</v>
      </c>
      <c r="F2183" t="s">
        <v>5</v>
      </c>
      <c r="G2183" t="s">
        <v>28</v>
      </c>
      <c r="H2183" t="s">
        <v>828</v>
      </c>
      <c r="I2183" t="str">
        <f>_xlfn.XLOOKUP(H2183,'Customers'!A2183:A2582,'Customers'!B2183:B2582," ")</f>
        <v xml:space="preserve"> </v>
      </c>
      <c r="J2183" t="s">
        <v>1067</v>
      </c>
      <c r="K2183" t="s">
        <v>5322</v>
      </c>
      <c r="L2183" t="str">
        <f t="shared" si="170"/>
        <v>OK</v>
      </c>
      <c r="M2183" t="str">
        <f t="shared" si="171"/>
        <v>NOT  NULL</v>
      </c>
      <c r="N2183">
        <f t="shared" si="172"/>
        <v>1</v>
      </c>
      <c r="O2183" t="str">
        <f>IF(ISNA(VLOOKUP(J2183,Vendors!A:A,1,FALSE)),"MISSING VENDER","VALID")</f>
        <v>VALID</v>
      </c>
      <c r="P2183" t="str">
        <f>IF(ISNA(VLOOKUP(H2183,'Customers'!A:A,1,FALSE)),"missing customer ","valid")</f>
        <v xml:space="preserve">missing customer </v>
      </c>
      <c r="Q2183" t="str">
        <f t="shared" si="173"/>
        <v>VALID</v>
      </c>
      <c r="R2183" t="str">
        <f t="shared" si="174"/>
        <v>VALID</v>
      </c>
    </row>
    <row r="2184" spans="1:18" x14ac:dyDescent="0.25">
      <c r="A2184" t="s">
        <v>5323</v>
      </c>
      <c r="B2184" s="1">
        <v>45034</v>
      </c>
      <c r="C2184">
        <v>87568.72</v>
      </c>
      <c r="D2184" t="s">
        <v>836</v>
      </c>
      <c r="E2184" t="s">
        <v>840</v>
      </c>
      <c r="F2184" t="s">
        <v>4</v>
      </c>
      <c r="G2184" t="s">
        <v>28</v>
      </c>
      <c r="H2184" t="s">
        <v>557</v>
      </c>
      <c r="I2184" t="str">
        <f>_xlfn.XLOOKUP(H2184,'Customers'!A2184:A2583,'Customers'!B2184:B2583," ")</f>
        <v xml:space="preserve"> </v>
      </c>
      <c r="J2184" t="s">
        <v>828</v>
      </c>
      <c r="K2184" t="s">
        <v>5324</v>
      </c>
      <c r="L2184" t="str">
        <f t="shared" si="170"/>
        <v>OK</v>
      </c>
      <c r="M2184" t="str">
        <f t="shared" si="171"/>
        <v>NOT  NULL</v>
      </c>
      <c r="N2184">
        <f t="shared" si="172"/>
        <v>1</v>
      </c>
      <c r="O2184" t="str">
        <f>IF(ISNA(VLOOKUP(J2184,Vendors!A:A,1,FALSE)),"MISSING VENDER","VALID")</f>
        <v>MISSING VENDER</v>
      </c>
      <c r="P2184" t="str">
        <f>IF(ISNA(VLOOKUP(H2184,'Customers'!A:A,1,FALSE)),"missing customer ","valid")</f>
        <v>valid</v>
      </c>
      <c r="Q2184" t="str">
        <f t="shared" si="173"/>
        <v>VALID</v>
      </c>
      <c r="R2184" t="str">
        <f t="shared" si="174"/>
        <v>VALID</v>
      </c>
    </row>
    <row r="2185" spans="1:18" x14ac:dyDescent="0.25">
      <c r="A2185" t="s">
        <v>5325</v>
      </c>
      <c r="B2185" s="1">
        <v>44881</v>
      </c>
      <c r="C2185">
        <v>-37145.56</v>
      </c>
      <c r="D2185" t="s">
        <v>826</v>
      </c>
      <c r="E2185" t="s">
        <v>851</v>
      </c>
      <c r="F2185" t="s">
        <v>3</v>
      </c>
      <c r="G2185" t="s">
        <v>28</v>
      </c>
      <c r="H2185" t="s">
        <v>828</v>
      </c>
      <c r="I2185" t="str">
        <f>_xlfn.XLOOKUP(H2185,'Customers'!A2185:A2584,'Customers'!B2185:B2584," ")</f>
        <v xml:space="preserve"> </v>
      </c>
      <c r="J2185" t="s">
        <v>2531</v>
      </c>
      <c r="K2185" t="s">
        <v>5326</v>
      </c>
      <c r="L2185" t="str">
        <f t="shared" si="170"/>
        <v>OK</v>
      </c>
      <c r="M2185" t="str">
        <f t="shared" si="171"/>
        <v>NOT  NULL</v>
      </c>
      <c r="N2185">
        <f t="shared" si="172"/>
        <v>1</v>
      </c>
      <c r="O2185" t="str">
        <f>IF(ISNA(VLOOKUP(J2185,Vendors!A:A,1,FALSE)),"MISSING VENDER","VALID")</f>
        <v>VALID</v>
      </c>
      <c r="P2185" t="str">
        <f>IF(ISNA(VLOOKUP(H2185,'Customers'!A:A,1,FALSE)),"missing customer ","valid")</f>
        <v xml:space="preserve">missing customer </v>
      </c>
      <c r="Q2185" t="str">
        <f t="shared" si="173"/>
        <v>VALID</v>
      </c>
      <c r="R2185" t="str">
        <f t="shared" si="174"/>
        <v>VALID</v>
      </c>
    </row>
    <row r="2186" spans="1:18" x14ac:dyDescent="0.25">
      <c r="A2186" t="s">
        <v>5327</v>
      </c>
      <c r="B2186" s="1">
        <v>45272</v>
      </c>
      <c r="C2186">
        <v>58797.55</v>
      </c>
      <c r="D2186" t="s">
        <v>836</v>
      </c>
      <c r="E2186" t="s">
        <v>855</v>
      </c>
      <c r="F2186" t="s">
        <v>5</v>
      </c>
      <c r="G2186" t="s">
        <v>28</v>
      </c>
      <c r="H2186" t="s">
        <v>731</v>
      </c>
      <c r="I2186" t="str">
        <f>_xlfn.XLOOKUP(H2186,'Customers'!A2186:A2585,'Customers'!B2186:B2585," ")</f>
        <v xml:space="preserve"> </v>
      </c>
      <c r="J2186" t="s">
        <v>828</v>
      </c>
      <c r="K2186" t="s">
        <v>5328</v>
      </c>
      <c r="L2186" t="str">
        <f t="shared" si="170"/>
        <v>OK</v>
      </c>
      <c r="M2186" t="str">
        <f t="shared" si="171"/>
        <v>NOT  NULL</v>
      </c>
      <c r="N2186">
        <f t="shared" si="172"/>
        <v>1</v>
      </c>
      <c r="O2186" t="str">
        <f>IF(ISNA(VLOOKUP(J2186,Vendors!A:A,1,FALSE)),"MISSING VENDER","VALID")</f>
        <v>MISSING VENDER</v>
      </c>
      <c r="P2186" t="str">
        <f>IF(ISNA(VLOOKUP(H2186,'Customers'!A:A,1,FALSE)),"missing customer ","valid")</f>
        <v>valid</v>
      </c>
      <c r="Q2186" t="str">
        <f t="shared" si="173"/>
        <v>VALID</v>
      </c>
      <c r="R2186" t="str">
        <f t="shared" si="174"/>
        <v>VALID</v>
      </c>
    </row>
    <row r="2187" spans="1:18" x14ac:dyDescent="0.25">
      <c r="A2187" t="s">
        <v>5329</v>
      </c>
      <c r="B2187" s="1">
        <v>44613</v>
      </c>
      <c r="C2187">
        <v>-37309.22</v>
      </c>
      <c r="D2187" t="s">
        <v>826</v>
      </c>
      <c r="E2187" t="s">
        <v>827</v>
      </c>
      <c r="F2187" t="s">
        <v>5</v>
      </c>
      <c r="G2187" t="s">
        <v>25</v>
      </c>
      <c r="H2187" t="s">
        <v>828</v>
      </c>
      <c r="I2187" t="str">
        <f>_xlfn.XLOOKUP(H2187,'Customers'!A2187:A2586,'Customers'!B2187:B2586," ")</f>
        <v xml:space="preserve"> </v>
      </c>
      <c r="J2187" t="s">
        <v>1022</v>
      </c>
      <c r="K2187" t="s">
        <v>5330</v>
      </c>
      <c r="L2187" t="str">
        <f t="shared" si="170"/>
        <v>OK</v>
      </c>
      <c r="M2187" t="str">
        <f t="shared" si="171"/>
        <v>NOT  NULL</v>
      </c>
      <c r="N2187">
        <f t="shared" si="172"/>
        <v>1</v>
      </c>
      <c r="O2187" t="str">
        <f>IF(ISNA(VLOOKUP(J2187,Vendors!A:A,1,FALSE)),"MISSING VENDER","VALID")</f>
        <v>VALID</v>
      </c>
      <c r="P2187" t="str">
        <f>IF(ISNA(VLOOKUP(H2187,'Customers'!A:A,1,FALSE)),"missing customer ","valid")</f>
        <v xml:space="preserve">missing customer </v>
      </c>
      <c r="Q2187" t="str">
        <f t="shared" si="173"/>
        <v>VALID</v>
      </c>
      <c r="R2187" t="str">
        <f t="shared" si="174"/>
        <v>VALID</v>
      </c>
    </row>
    <row r="2188" spans="1:18" x14ac:dyDescent="0.25">
      <c r="A2188" t="s">
        <v>5331</v>
      </c>
      <c r="B2188" s="1">
        <v>45181</v>
      </c>
      <c r="C2188">
        <v>-54475.81</v>
      </c>
      <c r="D2188" t="s">
        <v>826</v>
      </c>
      <c r="E2188" t="s">
        <v>892</v>
      </c>
      <c r="F2188" t="s">
        <v>3</v>
      </c>
      <c r="G2188" t="s">
        <v>18</v>
      </c>
      <c r="H2188" t="s">
        <v>828</v>
      </c>
      <c r="I2188" t="str">
        <f>_xlfn.XLOOKUP(H2188,'Customers'!A2188:A2587,'Customers'!B2188:B2587," ")</f>
        <v xml:space="preserve"> </v>
      </c>
      <c r="J2188" t="s">
        <v>1128</v>
      </c>
      <c r="K2188" t="s">
        <v>5332</v>
      </c>
      <c r="L2188" t="str">
        <f t="shared" si="170"/>
        <v>OK</v>
      </c>
      <c r="M2188" t="str">
        <f t="shared" si="171"/>
        <v>NOT  NULL</v>
      </c>
      <c r="N2188">
        <f t="shared" si="172"/>
        <v>1</v>
      </c>
      <c r="O2188" t="str">
        <f>IF(ISNA(VLOOKUP(J2188,Vendors!A:A,1,FALSE)),"MISSING VENDER","VALID")</f>
        <v>VALID</v>
      </c>
      <c r="P2188" t="str">
        <f>IF(ISNA(VLOOKUP(H2188,'Customers'!A:A,1,FALSE)),"missing customer ","valid")</f>
        <v xml:space="preserve">missing customer </v>
      </c>
      <c r="Q2188" t="str">
        <f t="shared" si="173"/>
        <v>VALID</v>
      </c>
      <c r="R2188" t="str">
        <f t="shared" si="174"/>
        <v>VALID</v>
      </c>
    </row>
    <row r="2189" spans="1:18" x14ac:dyDescent="0.25">
      <c r="A2189" t="s">
        <v>5333</v>
      </c>
      <c r="B2189" s="1">
        <v>44739</v>
      </c>
      <c r="C2189">
        <v>240586.15</v>
      </c>
      <c r="D2189" t="s">
        <v>836</v>
      </c>
      <c r="E2189" t="s">
        <v>837</v>
      </c>
      <c r="F2189" t="s">
        <v>4</v>
      </c>
      <c r="G2189" t="s">
        <v>25</v>
      </c>
      <c r="H2189" t="s">
        <v>21</v>
      </c>
      <c r="I2189" t="str">
        <f>_xlfn.XLOOKUP(H2189,'Customers'!A2189:A2588,'Customers'!B2189:B2588," ")</f>
        <v xml:space="preserve"> </v>
      </c>
      <c r="J2189" t="s">
        <v>828</v>
      </c>
      <c r="K2189" t="s">
        <v>5334</v>
      </c>
      <c r="L2189" t="str">
        <f t="shared" si="170"/>
        <v>OK</v>
      </c>
      <c r="M2189" t="str">
        <f t="shared" si="171"/>
        <v>NOT  NULL</v>
      </c>
      <c r="N2189">
        <f t="shared" si="172"/>
        <v>1</v>
      </c>
      <c r="O2189" t="str">
        <f>IF(ISNA(VLOOKUP(J2189,Vendors!A:A,1,FALSE)),"MISSING VENDER","VALID")</f>
        <v>MISSING VENDER</v>
      </c>
      <c r="P2189" t="str">
        <f>IF(ISNA(VLOOKUP(H2189,'Customers'!A:A,1,FALSE)),"missing customer ","valid")</f>
        <v>valid</v>
      </c>
      <c r="Q2189" t="str">
        <f t="shared" si="173"/>
        <v>VALID</v>
      </c>
      <c r="R2189" t="str">
        <f t="shared" si="174"/>
        <v>VALID</v>
      </c>
    </row>
    <row r="2190" spans="1:18" x14ac:dyDescent="0.25">
      <c r="A2190" t="s">
        <v>5335</v>
      </c>
      <c r="B2190" s="1">
        <v>44576</v>
      </c>
      <c r="C2190">
        <v>90557.25</v>
      </c>
      <c r="D2190" t="s">
        <v>836</v>
      </c>
      <c r="E2190" t="s">
        <v>855</v>
      </c>
      <c r="F2190" t="s">
        <v>4</v>
      </c>
      <c r="G2190" t="s">
        <v>18</v>
      </c>
      <c r="H2190" t="s">
        <v>179</v>
      </c>
      <c r="I2190" t="str">
        <f>_xlfn.XLOOKUP(H2190,'Customers'!A2190:A2589,'Customers'!B2190:B2589," ")</f>
        <v xml:space="preserve"> </v>
      </c>
      <c r="J2190" t="s">
        <v>828</v>
      </c>
      <c r="K2190" t="s">
        <v>5336</v>
      </c>
      <c r="L2190" t="str">
        <f t="shared" si="170"/>
        <v>OK</v>
      </c>
      <c r="M2190" t="str">
        <f t="shared" si="171"/>
        <v>NOT  NULL</v>
      </c>
      <c r="N2190">
        <f t="shared" si="172"/>
        <v>1</v>
      </c>
      <c r="O2190" t="str">
        <f>IF(ISNA(VLOOKUP(J2190,Vendors!A:A,1,FALSE)),"MISSING VENDER","VALID")</f>
        <v>MISSING VENDER</v>
      </c>
      <c r="P2190" t="str">
        <f>IF(ISNA(VLOOKUP(H2190,'Customers'!A:A,1,FALSE)),"missing customer ","valid")</f>
        <v>valid</v>
      </c>
      <c r="Q2190" t="str">
        <f t="shared" si="173"/>
        <v>VALID</v>
      </c>
      <c r="R2190" t="str">
        <f t="shared" si="174"/>
        <v>VALID</v>
      </c>
    </row>
    <row r="2191" spans="1:18" x14ac:dyDescent="0.25">
      <c r="A2191" t="s">
        <v>5337</v>
      </c>
      <c r="B2191" s="1">
        <v>44622</v>
      </c>
      <c r="C2191">
        <v>76981.11</v>
      </c>
      <c r="D2191" t="s">
        <v>836</v>
      </c>
      <c r="E2191" t="s">
        <v>837</v>
      </c>
      <c r="F2191" t="s">
        <v>4</v>
      </c>
      <c r="G2191" t="s">
        <v>28</v>
      </c>
      <c r="H2191" t="s">
        <v>391</v>
      </c>
      <c r="I2191" t="str">
        <f>_xlfn.XLOOKUP(H2191,'Customers'!A2191:A2590,'Customers'!B2191:B2590," ")</f>
        <v xml:space="preserve"> </v>
      </c>
      <c r="J2191" t="s">
        <v>828</v>
      </c>
      <c r="K2191" t="s">
        <v>5338</v>
      </c>
      <c r="L2191" t="str">
        <f t="shared" si="170"/>
        <v>OK</v>
      </c>
      <c r="M2191" t="str">
        <f t="shared" si="171"/>
        <v>NOT  NULL</v>
      </c>
      <c r="N2191">
        <f t="shared" si="172"/>
        <v>1</v>
      </c>
      <c r="O2191" t="str">
        <f>IF(ISNA(VLOOKUP(J2191,Vendors!A:A,1,FALSE)),"MISSING VENDER","VALID")</f>
        <v>MISSING VENDER</v>
      </c>
      <c r="P2191" t="str">
        <f>IF(ISNA(VLOOKUP(H2191,'Customers'!A:A,1,FALSE)),"missing customer ","valid")</f>
        <v>valid</v>
      </c>
      <c r="Q2191" t="str">
        <f t="shared" si="173"/>
        <v>VALID</v>
      </c>
      <c r="R2191" t="str">
        <f t="shared" si="174"/>
        <v>VALID</v>
      </c>
    </row>
    <row r="2192" spans="1:18" x14ac:dyDescent="0.25">
      <c r="A2192" t="s">
        <v>5339</v>
      </c>
      <c r="B2192" s="1">
        <v>45147</v>
      </c>
      <c r="C2192">
        <v>144294.46</v>
      </c>
      <c r="D2192" t="s">
        <v>836</v>
      </c>
      <c r="E2192" t="s">
        <v>837</v>
      </c>
      <c r="F2192" t="s">
        <v>4</v>
      </c>
      <c r="G2192" t="s">
        <v>28</v>
      </c>
      <c r="H2192" t="s">
        <v>12</v>
      </c>
      <c r="I2192" t="str">
        <f>_xlfn.XLOOKUP(H2192,'Customers'!A2192:A2591,'Customers'!B2192:B2591," ")</f>
        <v xml:space="preserve"> </v>
      </c>
      <c r="J2192" t="s">
        <v>828</v>
      </c>
      <c r="K2192" t="s">
        <v>5340</v>
      </c>
      <c r="L2192" t="str">
        <f t="shared" si="170"/>
        <v>OK</v>
      </c>
      <c r="M2192" t="str">
        <f t="shared" si="171"/>
        <v>NOT  NULL</v>
      </c>
      <c r="N2192">
        <f t="shared" si="172"/>
        <v>1</v>
      </c>
      <c r="O2192" t="str">
        <f>IF(ISNA(VLOOKUP(J2192,Vendors!A:A,1,FALSE)),"MISSING VENDER","VALID")</f>
        <v>MISSING VENDER</v>
      </c>
      <c r="P2192" t="str">
        <f>IF(ISNA(VLOOKUP(H2192,'Customers'!A:A,1,FALSE)),"missing customer ","valid")</f>
        <v>valid</v>
      </c>
      <c r="Q2192" t="str">
        <f t="shared" si="173"/>
        <v>VALID</v>
      </c>
      <c r="R2192" t="str">
        <f t="shared" si="174"/>
        <v>VALID</v>
      </c>
    </row>
    <row r="2193" spans="1:18" x14ac:dyDescent="0.25">
      <c r="A2193" t="s">
        <v>5341</v>
      </c>
      <c r="B2193" s="1">
        <v>44946</v>
      </c>
      <c r="C2193">
        <v>221555.96</v>
      </c>
      <c r="D2193" t="s">
        <v>836</v>
      </c>
      <c r="E2193" t="s">
        <v>837</v>
      </c>
      <c r="F2193" t="s">
        <v>5</v>
      </c>
      <c r="G2193" t="s">
        <v>25</v>
      </c>
      <c r="H2193" t="s">
        <v>539</v>
      </c>
      <c r="I2193" t="str">
        <f>_xlfn.XLOOKUP(H2193,'Customers'!A2193:A2592,'Customers'!B2193:B2592," ")</f>
        <v xml:space="preserve"> </v>
      </c>
      <c r="J2193" t="s">
        <v>828</v>
      </c>
      <c r="K2193" t="s">
        <v>5342</v>
      </c>
      <c r="L2193" t="str">
        <f t="shared" si="170"/>
        <v>OK</v>
      </c>
      <c r="M2193" t="str">
        <f t="shared" si="171"/>
        <v>NOT  NULL</v>
      </c>
      <c r="N2193">
        <f t="shared" si="172"/>
        <v>1</v>
      </c>
      <c r="O2193" t="str">
        <f>IF(ISNA(VLOOKUP(J2193,Vendors!A:A,1,FALSE)),"MISSING VENDER","VALID")</f>
        <v>MISSING VENDER</v>
      </c>
      <c r="P2193" t="str">
        <f>IF(ISNA(VLOOKUP(H2193,'Customers'!A:A,1,FALSE)),"missing customer ","valid")</f>
        <v>valid</v>
      </c>
      <c r="Q2193" t="str">
        <f t="shared" si="173"/>
        <v>VALID</v>
      </c>
      <c r="R2193" t="str">
        <f t="shared" si="174"/>
        <v>VALID</v>
      </c>
    </row>
    <row r="2194" spans="1:18" x14ac:dyDescent="0.25">
      <c r="A2194" t="s">
        <v>5343</v>
      </c>
      <c r="B2194" s="1">
        <v>45010</v>
      </c>
      <c r="C2194">
        <v>121057.84</v>
      </c>
      <c r="D2194" t="s">
        <v>836</v>
      </c>
      <c r="E2194" t="s">
        <v>840</v>
      </c>
      <c r="F2194" t="s">
        <v>3</v>
      </c>
      <c r="G2194" t="s">
        <v>25</v>
      </c>
      <c r="H2194" t="s">
        <v>93</v>
      </c>
      <c r="I2194" t="str">
        <f>_xlfn.XLOOKUP(H2194,'Customers'!A2194:A2593,'Customers'!B2194:B2593," ")</f>
        <v xml:space="preserve"> </v>
      </c>
      <c r="J2194" t="s">
        <v>828</v>
      </c>
      <c r="K2194" t="s">
        <v>5344</v>
      </c>
      <c r="L2194" t="str">
        <f t="shared" si="170"/>
        <v>OK</v>
      </c>
      <c r="M2194" t="str">
        <f t="shared" si="171"/>
        <v>NOT  NULL</v>
      </c>
      <c r="N2194">
        <f t="shared" si="172"/>
        <v>1</v>
      </c>
      <c r="O2194" t="str">
        <f>IF(ISNA(VLOOKUP(J2194,Vendors!A:A,1,FALSE)),"MISSING VENDER","VALID")</f>
        <v>MISSING VENDER</v>
      </c>
      <c r="P2194" t="str">
        <f>IF(ISNA(VLOOKUP(H2194,'Customers'!A:A,1,FALSE)),"missing customer ","valid")</f>
        <v>valid</v>
      </c>
      <c r="Q2194" t="str">
        <f t="shared" si="173"/>
        <v>VALID</v>
      </c>
      <c r="R2194" t="str">
        <f t="shared" si="174"/>
        <v>VALID</v>
      </c>
    </row>
    <row r="2195" spans="1:18" x14ac:dyDescent="0.25">
      <c r="A2195" t="s">
        <v>5345</v>
      </c>
      <c r="B2195" s="1">
        <v>45027</v>
      </c>
      <c r="C2195">
        <v>139562.12</v>
      </c>
      <c r="D2195" t="s">
        <v>836</v>
      </c>
      <c r="E2195" t="s">
        <v>840</v>
      </c>
      <c r="F2195" t="s">
        <v>4</v>
      </c>
      <c r="G2195" t="s">
        <v>28</v>
      </c>
      <c r="H2195" t="s">
        <v>617</v>
      </c>
      <c r="I2195" t="str">
        <f>_xlfn.XLOOKUP(H2195,'Customers'!A2195:A2594,'Customers'!B2195:B2594," ")</f>
        <v xml:space="preserve"> </v>
      </c>
      <c r="J2195" t="s">
        <v>828</v>
      </c>
      <c r="K2195" t="s">
        <v>5346</v>
      </c>
      <c r="L2195" t="str">
        <f t="shared" si="170"/>
        <v>OK</v>
      </c>
      <c r="M2195" t="str">
        <f t="shared" si="171"/>
        <v>NOT  NULL</v>
      </c>
      <c r="N2195">
        <f t="shared" si="172"/>
        <v>1</v>
      </c>
      <c r="O2195" t="str">
        <f>IF(ISNA(VLOOKUP(J2195,Vendors!A:A,1,FALSE)),"MISSING VENDER","VALID")</f>
        <v>MISSING VENDER</v>
      </c>
      <c r="P2195" t="str">
        <f>IF(ISNA(VLOOKUP(H2195,'Customers'!A:A,1,FALSE)),"missing customer ","valid")</f>
        <v>valid</v>
      </c>
      <c r="Q2195" t="str">
        <f t="shared" si="173"/>
        <v>VALID</v>
      </c>
      <c r="R2195" t="str">
        <f t="shared" si="174"/>
        <v>VALID</v>
      </c>
    </row>
    <row r="2196" spans="1:18" x14ac:dyDescent="0.25">
      <c r="A2196" t="s">
        <v>5347</v>
      </c>
      <c r="B2196" s="1">
        <v>45054</v>
      </c>
      <c r="C2196">
        <v>243360.28</v>
      </c>
      <c r="D2196" t="s">
        <v>836</v>
      </c>
      <c r="E2196" t="s">
        <v>855</v>
      </c>
      <c r="F2196" t="s">
        <v>4</v>
      </c>
      <c r="G2196" t="s">
        <v>25</v>
      </c>
      <c r="H2196" t="s">
        <v>301</v>
      </c>
      <c r="I2196" t="str">
        <f>_xlfn.XLOOKUP(H2196,'Customers'!A2196:A2595,'Customers'!B2196:B2595," ")</f>
        <v xml:space="preserve"> </v>
      </c>
      <c r="J2196" t="s">
        <v>828</v>
      </c>
      <c r="K2196" t="s">
        <v>5348</v>
      </c>
      <c r="L2196" t="str">
        <f t="shared" si="170"/>
        <v>OK</v>
      </c>
      <c r="M2196" t="str">
        <f t="shared" si="171"/>
        <v>NOT  NULL</v>
      </c>
      <c r="N2196">
        <f t="shared" si="172"/>
        <v>1</v>
      </c>
      <c r="O2196" t="str">
        <f>IF(ISNA(VLOOKUP(J2196,Vendors!A:A,1,FALSE)),"MISSING VENDER","VALID")</f>
        <v>MISSING VENDER</v>
      </c>
      <c r="P2196" t="str">
        <f>IF(ISNA(VLOOKUP(H2196,'Customers'!A:A,1,FALSE)),"missing customer ","valid")</f>
        <v>valid</v>
      </c>
      <c r="Q2196" t="str">
        <f t="shared" si="173"/>
        <v>VALID</v>
      </c>
      <c r="R2196" t="str">
        <f t="shared" si="174"/>
        <v>VALID</v>
      </c>
    </row>
    <row r="2197" spans="1:18" x14ac:dyDescent="0.25">
      <c r="A2197" t="s">
        <v>5349</v>
      </c>
      <c r="B2197" s="1">
        <v>44943</v>
      </c>
      <c r="C2197">
        <v>-3855.4</v>
      </c>
      <c r="D2197" t="s">
        <v>826</v>
      </c>
      <c r="E2197" t="s">
        <v>832</v>
      </c>
      <c r="F2197" t="s">
        <v>5</v>
      </c>
      <c r="G2197" t="s">
        <v>25</v>
      </c>
      <c r="H2197" t="s">
        <v>828</v>
      </c>
      <c r="I2197" t="str">
        <f>_xlfn.XLOOKUP(H2197,'Customers'!A2197:A2596,'Customers'!B2197:B2596," ")</f>
        <v xml:space="preserve"> </v>
      </c>
      <c r="J2197" t="s">
        <v>2004</v>
      </c>
      <c r="K2197" t="s">
        <v>5350</v>
      </c>
      <c r="L2197" t="str">
        <f t="shared" si="170"/>
        <v>OK</v>
      </c>
      <c r="M2197" t="str">
        <f t="shared" si="171"/>
        <v>NOT  NULL</v>
      </c>
      <c r="N2197">
        <f t="shared" si="172"/>
        <v>1</v>
      </c>
      <c r="O2197" t="str">
        <f>IF(ISNA(VLOOKUP(J2197,Vendors!A:A,1,FALSE)),"MISSING VENDER","VALID")</f>
        <v>VALID</v>
      </c>
      <c r="P2197" t="str">
        <f>IF(ISNA(VLOOKUP(H2197,'Customers'!A:A,1,FALSE)),"missing customer ","valid")</f>
        <v xml:space="preserve">missing customer </v>
      </c>
      <c r="Q2197" t="str">
        <f t="shared" si="173"/>
        <v>VALID</v>
      </c>
      <c r="R2197" t="str">
        <f t="shared" si="174"/>
        <v>VALID</v>
      </c>
    </row>
    <row r="2198" spans="1:18" x14ac:dyDescent="0.25">
      <c r="A2198" t="s">
        <v>5351</v>
      </c>
      <c r="B2198" s="1">
        <v>45261</v>
      </c>
      <c r="C2198">
        <v>-75017.429999999993</v>
      </c>
      <c r="D2198" t="s">
        <v>826</v>
      </c>
      <c r="E2198" t="s">
        <v>832</v>
      </c>
      <c r="F2198" t="s">
        <v>3</v>
      </c>
      <c r="G2198" t="s">
        <v>18</v>
      </c>
      <c r="H2198" t="s">
        <v>828</v>
      </c>
      <c r="I2198" t="str">
        <f>_xlfn.XLOOKUP(H2198,'Customers'!A2198:A2597,'Customers'!B2198:B2597," ")</f>
        <v xml:space="preserve"> </v>
      </c>
      <c r="J2198" t="s">
        <v>833</v>
      </c>
      <c r="K2198" t="s">
        <v>5352</v>
      </c>
      <c r="L2198" t="str">
        <f t="shared" si="170"/>
        <v>OK</v>
      </c>
      <c r="M2198" t="str">
        <f t="shared" si="171"/>
        <v>NOT  NULL</v>
      </c>
      <c r="N2198">
        <f t="shared" si="172"/>
        <v>1</v>
      </c>
      <c r="O2198" t="str">
        <f>IF(ISNA(VLOOKUP(J2198,Vendors!A:A,1,FALSE)),"MISSING VENDER","VALID")</f>
        <v>VALID</v>
      </c>
      <c r="P2198" t="str">
        <f>IF(ISNA(VLOOKUP(H2198,'Customers'!A:A,1,FALSE)),"missing customer ","valid")</f>
        <v xml:space="preserve">missing customer </v>
      </c>
      <c r="Q2198" t="str">
        <f t="shared" si="173"/>
        <v>VALID</v>
      </c>
      <c r="R2198" t="str">
        <f t="shared" si="174"/>
        <v>VALID</v>
      </c>
    </row>
    <row r="2199" spans="1:18" x14ac:dyDescent="0.25">
      <c r="A2199" t="s">
        <v>5353</v>
      </c>
      <c r="B2199" s="1">
        <v>44848</v>
      </c>
      <c r="C2199">
        <v>169408.85</v>
      </c>
      <c r="D2199" t="s">
        <v>836</v>
      </c>
      <c r="E2199" t="s">
        <v>855</v>
      </c>
      <c r="F2199" t="s">
        <v>4</v>
      </c>
      <c r="G2199" t="s">
        <v>25</v>
      </c>
      <c r="H2199" t="s">
        <v>645</v>
      </c>
      <c r="I2199" t="str">
        <f>_xlfn.XLOOKUP(H2199,'Customers'!A2199:A2598,'Customers'!B2199:B2598," ")</f>
        <v xml:space="preserve"> </v>
      </c>
      <c r="J2199" t="s">
        <v>828</v>
      </c>
      <c r="K2199" t="s">
        <v>5354</v>
      </c>
      <c r="L2199" t="str">
        <f t="shared" si="170"/>
        <v>OK</v>
      </c>
      <c r="M2199" t="str">
        <f t="shared" si="171"/>
        <v>NOT  NULL</v>
      </c>
      <c r="N2199">
        <f t="shared" si="172"/>
        <v>1</v>
      </c>
      <c r="O2199" t="str">
        <f>IF(ISNA(VLOOKUP(J2199,Vendors!A:A,1,FALSE)),"MISSING VENDER","VALID")</f>
        <v>MISSING VENDER</v>
      </c>
      <c r="P2199" t="str">
        <f>IF(ISNA(VLOOKUP(H2199,'Customers'!A:A,1,FALSE)),"missing customer ","valid")</f>
        <v>valid</v>
      </c>
      <c r="Q2199" t="str">
        <f t="shared" si="173"/>
        <v>VALID</v>
      </c>
      <c r="R2199" t="str">
        <f t="shared" si="174"/>
        <v>VALID</v>
      </c>
    </row>
    <row r="2200" spans="1:18" x14ac:dyDescent="0.25">
      <c r="A2200" t="s">
        <v>5355</v>
      </c>
      <c r="B2200" s="1">
        <v>44721</v>
      </c>
      <c r="C2200">
        <v>-37196.35</v>
      </c>
      <c r="D2200" t="s">
        <v>826</v>
      </c>
      <c r="E2200" t="s">
        <v>892</v>
      </c>
      <c r="F2200" t="s">
        <v>3</v>
      </c>
      <c r="G2200" t="s">
        <v>14</v>
      </c>
      <c r="H2200" t="s">
        <v>828</v>
      </c>
      <c r="I2200" t="str">
        <f>_xlfn.XLOOKUP(H2200,'Customers'!A2200:A2599,'Customers'!B2200:B2599," ")</f>
        <v xml:space="preserve"> </v>
      </c>
      <c r="J2200" t="s">
        <v>4487</v>
      </c>
      <c r="K2200" t="s">
        <v>5356</v>
      </c>
      <c r="L2200" t="str">
        <f t="shared" si="170"/>
        <v>OK</v>
      </c>
      <c r="M2200" t="str">
        <f t="shared" si="171"/>
        <v>NOT  NULL</v>
      </c>
      <c r="N2200">
        <f t="shared" si="172"/>
        <v>1</v>
      </c>
      <c r="O2200" t="str">
        <f>IF(ISNA(VLOOKUP(J2200,Vendors!A:A,1,FALSE)),"MISSING VENDER","VALID")</f>
        <v>VALID</v>
      </c>
      <c r="P2200" t="str">
        <f>IF(ISNA(VLOOKUP(H2200,'Customers'!A:A,1,FALSE)),"missing customer ","valid")</f>
        <v xml:space="preserve">missing customer </v>
      </c>
      <c r="Q2200" t="str">
        <f t="shared" si="173"/>
        <v>VALID</v>
      </c>
      <c r="R2200" t="str">
        <f t="shared" si="174"/>
        <v>VALID</v>
      </c>
    </row>
    <row r="2201" spans="1:18" x14ac:dyDescent="0.25">
      <c r="A2201" t="s">
        <v>5357</v>
      </c>
      <c r="B2201" s="1">
        <v>45169</v>
      </c>
      <c r="C2201">
        <v>91318.37</v>
      </c>
      <c r="D2201" t="s">
        <v>836</v>
      </c>
      <c r="E2201" t="s">
        <v>840</v>
      </c>
      <c r="F2201" t="s">
        <v>5</v>
      </c>
      <c r="G2201" t="s">
        <v>28</v>
      </c>
      <c r="H2201" t="s">
        <v>387</v>
      </c>
      <c r="I2201" t="str">
        <f>_xlfn.XLOOKUP(H2201,'Customers'!A2201:A2600,'Customers'!B2201:B2600," ")</f>
        <v xml:space="preserve"> </v>
      </c>
      <c r="J2201" t="s">
        <v>828</v>
      </c>
      <c r="K2201" t="s">
        <v>5358</v>
      </c>
      <c r="L2201" t="str">
        <f t="shared" si="170"/>
        <v>OK</v>
      </c>
      <c r="M2201" t="str">
        <f t="shared" si="171"/>
        <v>NOT  NULL</v>
      </c>
      <c r="N2201">
        <f t="shared" si="172"/>
        <v>1</v>
      </c>
      <c r="O2201" t="str">
        <f>IF(ISNA(VLOOKUP(J2201,Vendors!A:A,1,FALSE)),"MISSING VENDER","VALID")</f>
        <v>MISSING VENDER</v>
      </c>
      <c r="P2201" t="str">
        <f>IF(ISNA(VLOOKUP(H2201,'Customers'!A:A,1,FALSE)),"missing customer ","valid")</f>
        <v>valid</v>
      </c>
      <c r="Q2201" t="str">
        <f t="shared" si="173"/>
        <v>VALID</v>
      </c>
      <c r="R2201" t="str">
        <f t="shared" si="174"/>
        <v>VALID</v>
      </c>
    </row>
    <row r="2202" spans="1:18" x14ac:dyDescent="0.25">
      <c r="A2202" t="s">
        <v>5359</v>
      </c>
      <c r="B2202" s="1">
        <v>45134</v>
      </c>
      <c r="C2202">
        <v>-42255.11</v>
      </c>
      <c r="D2202" t="s">
        <v>826</v>
      </c>
      <c r="E2202" t="s">
        <v>843</v>
      </c>
      <c r="F2202" t="s">
        <v>5</v>
      </c>
      <c r="G2202" t="s">
        <v>25</v>
      </c>
      <c r="H2202" t="s">
        <v>828</v>
      </c>
      <c r="I2202" t="str">
        <f>_xlfn.XLOOKUP(H2202,'Customers'!A2202:A2601,'Customers'!B2202:B2601," ")</f>
        <v xml:space="preserve"> </v>
      </c>
      <c r="J2202" t="s">
        <v>1481</v>
      </c>
      <c r="K2202" t="s">
        <v>5360</v>
      </c>
      <c r="L2202" t="str">
        <f t="shared" si="170"/>
        <v>OK</v>
      </c>
      <c r="M2202" t="str">
        <f t="shared" si="171"/>
        <v>NOT  NULL</v>
      </c>
      <c r="N2202">
        <f t="shared" si="172"/>
        <v>1</v>
      </c>
      <c r="O2202" t="str">
        <f>IF(ISNA(VLOOKUP(J2202,Vendors!A:A,1,FALSE)),"MISSING VENDER","VALID")</f>
        <v>VALID</v>
      </c>
      <c r="P2202" t="str">
        <f>IF(ISNA(VLOOKUP(H2202,'Customers'!A:A,1,FALSE)),"missing customer ","valid")</f>
        <v xml:space="preserve">missing customer </v>
      </c>
      <c r="Q2202" t="str">
        <f t="shared" si="173"/>
        <v>VALID</v>
      </c>
      <c r="R2202" t="str">
        <f t="shared" si="174"/>
        <v>VALID</v>
      </c>
    </row>
    <row r="2203" spans="1:18" x14ac:dyDescent="0.25">
      <c r="A2203" t="s">
        <v>5361</v>
      </c>
      <c r="B2203" s="1">
        <v>44810</v>
      </c>
      <c r="C2203">
        <v>16908</v>
      </c>
      <c r="D2203" t="s">
        <v>958</v>
      </c>
      <c r="E2203" t="s">
        <v>958</v>
      </c>
      <c r="F2203" t="s">
        <v>5</v>
      </c>
      <c r="G2203" t="s">
        <v>18</v>
      </c>
      <c r="H2203" t="s">
        <v>828</v>
      </c>
      <c r="I2203" t="str">
        <f>_xlfn.XLOOKUP(H2203,'Customers'!A2203:A2602,'Customers'!B2203:B2602," ")</f>
        <v xml:space="preserve"> </v>
      </c>
      <c r="J2203" t="s">
        <v>828</v>
      </c>
      <c r="K2203" t="s">
        <v>5362</v>
      </c>
      <c r="L2203" t="str">
        <f t="shared" si="170"/>
        <v>OK</v>
      </c>
      <c r="M2203" t="str">
        <f t="shared" si="171"/>
        <v>NOT  NULL</v>
      </c>
      <c r="N2203">
        <f t="shared" si="172"/>
        <v>1</v>
      </c>
      <c r="O2203" t="str">
        <f>IF(ISNA(VLOOKUP(J2203,Vendors!A:A,1,FALSE)),"MISSING VENDER","VALID")</f>
        <v>MISSING VENDER</v>
      </c>
      <c r="P2203" t="str">
        <f>IF(ISNA(VLOOKUP(H2203,'Customers'!A:A,1,FALSE)),"missing customer ","valid")</f>
        <v xml:space="preserve">missing customer </v>
      </c>
      <c r="Q2203" t="str">
        <f t="shared" si="173"/>
        <v>VALID</v>
      </c>
      <c r="R2203" t="str">
        <f t="shared" si="174"/>
        <v>VALID</v>
      </c>
    </row>
    <row r="2204" spans="1:18" x14ac:dyDescent="0.25">
      <c r="A2204" t="s">
        <v>5363</v>
      </c>
      <c r="B2204" s="1">
        <v>45016</v>
      </c>
      <c r="C2204">
        <v>-27749.64</v>
      </c>
      <c r="D2204" t="s">
        <v>826</v>
      </c>
      <c r="E2204" t="s">
        <v>892</v>
      </c>
      <c r="F2204" t="s">
        <v>5</v>
      </c>
      <c r="G2204" t="s">
        <v>28</v>
      </c>
      <c r="H2204" t="s">
        <v>828</v>
      </c>
      <c r="I2204" t="str">
        <f>_xlfn.XLOOKUP(H2204,'Customers'!A2204:A2603,'Customers'!B2204:B2603," ")</f>
        <v xml:space="preserve"> </v>
      </c>
      <c r="J2204" t="s">
        <v>1073</v>
      </c>
      <c r="K2204" t="s">
        <v>5364</v>
      </c>
      <c r="L2204" t="str">
        <f t="shared" si="170"/>
        <v>OK</v>
      </c>
      <c r="M2204" t="str">
        <f t="shared" si="171"/>
        <v>NOT  NULL</v>
      </c>
      <c r="N2204">
        <f t="shared" si="172"/>
        <v>1</v>
      </c>
      <c r="O2204" t="str">
        <f>IF(ISNA(VLOOKUP(J2204,Vendors!A:A,1,FALSE)),"MISSING VENDER","VALID")</f>
        <v>VALID</v>
      </c>
      <c r="P2204" t="str">
        <f>IF(ISNA(VLOOKUP(H2204,'Customers'!A:A,1,FALSE)),"missing customer ","valid")</f>
        <v xml:space="preserve">missing customer </v>
      </c>
      <c r="Q2204" t="str">
        <f t="shared" si="173"/>
        <v>VALID</v>
      </c>
      <c r="R2204" t="str">
        <f t="shared" si="174"/>
        <v>VALID</v>
      </c>
    </row>
    <row r="2205" spans="1:18" x14ac:dyDescent="0.25">
      <c r="A2205" t="s">
        <v>5365</v>
      </c>
      <c r="B2205" s="1">
        <v>44735</v>
      </c>
      <c r="C2205">
        <v>-56269.82</v>
      </c>
      <c r="D2205" t="s">
        <v>826</v>
      </c>
      <c r="E2205" t="s">
        <v>851</v>
      </c>
      <c r="F2205" t="s">
        <v>4</v>
      </c>
      <c r="G2205" t="s">
        <v>28</v>
      </c>
      <c r="H2205" t="s">
        <v>828</v>
      </c>
      <c r="I2205" t="str">
        <f>_xlfn.XLOOKUP(H2205,'Customers'!A2205:A2604,'Customers'!B2205:B2604," ")</f>
        <v xml:space="preserve"> </v>
      </c>
      <c r="J2205" t="s">
        <v>1304</v>
      </c>
      <c r="K2205" t="s">
        <v>5366</v>
      </c>
      <c r="L2205" t="str">
        <f t="shared" si="170"/>
        <v>OK</v>
      </c>
      <c r="M2205" t="str">
        <f t="shared" si="171"/>
        <v>NOT  NULL</v>
      </c>
      <c r="N2205">
        <f t="shared" si="172"/>
        <v>1</v>
      </c>
      <c r="O2205" t="str">
        <f>IF(ISNA(VLOOKUP(J2205,Vendors!A:A,1,FALSE)),"MISSING VENDER","VALID")</f>
        <v>VALID</v>
      </c>
      <c r="P2205" t="str">
        <f>IF(ISNA(VLOOKUP(H2205,'Customers'!A:A,1,FALSE)),"missing customer ","valid")</f>
        <v xml:space="preserve">missing customer </v>
      </c>
      <c r="Q2205" t="str">
        <f t="shared" si="173"/>
        <v>VALID</v>
      </c>
      <c r="R2205" t="str">
        <f t="shared" si="174"/>
        <v>VALID</v>
      </c>
    </row>
    <row r="2206" spans="1:18" x14ac:dyDescent="0.25">
      <c r="A2206" t="s">
        <v>5367</v>
      </c>
      <c r="B2206" s="1">
        <v>45247</v>
      </c>
      <c r="C2206">
        <v>142682.57999999999</v>
      </c>
      <c r="D2206" t="s">
        <v>836</v>
      </c>
      <c r="E2206" t="s">
        <v>837</v>
      </c>
      <c r="F2206" t="s">
        <v>3</v>
      </c>
      <c r="G2206" t="s">
        <v>25</v>
      </c>
      <c r="H2206" t="s">
        <v>189</v>
      </c>
      <c r="I2206" t="str">
        <f>_xlfn.XLOOKUP(H2206,'Customers'!A2206:A2605,'Customers'!B2206:B2605," ")</f>
        <v xml:space="preserve"> </v>
      </c>
      <c r="J2206" t="s">
        <v>828</v>
      </c>
      <c r="K2206" t="s">
        <v>5368</v>
      </c>
      <c r="L2206" t="str">
        <f t="shared" si="170"/>
        <v>OK</v>
      </c>
      <c r="M2206" t="str">
        <f t="shared" si="171"/>
        <v>NOT  NULL</v>
      </c>
      <c r="N2206">
        <f t="shared" si="172"/>
        <v>1</v>
      </c>
      <c r="O2206" t="str">
        <f>IF(ISNA(VLOOKUP(J2206,Vendors!A:A,1,FALSE)),"MISSING VENDER","VALID")</f>
        <v>MISSING VENDER</v>
      </c>
      <c r="P2206" t="str">
        <f>IF(ISNA(VLOOKUP(H2206,'Customers'!A:A,1,FALSE)),"missing customer ","valid")</f>
        <v>valid</v>
      </c>
      <c r="Q2206" t="str">
        <f t="shared" si="173"/>
        <v>VALID</v>
      </c>
      <c r="R2206" t="str">
        <f t="shared" si="174"/>
        <v>VALID</v>
      </c>
    </row>
    <row r="2207" spans="1:18" x14ac:dyDescent="0.25">
      <c r="A2207" t="s">
        <v>5369</v>
      </c>
      <c r="B2207" s="1">
        <v>44972</v>
      </c>
      <c r="C2207">
        <v>155765.44</v>
      </c>
      <c r="D2207" t="s">
        <v>836</v>
      </c>
      <c r="E2207" t="s">
        <v>840</v>
      </c>
      <c r="F2207" t="s">
        <v>4</v>
      </c>
      <c r="G2207" t="s">
        <v>18</v>
      </c>
      <c r="H2207" t="s">
        <v>107</v>
      </c>
      <c r="I2207" t="str">
        <f>_xlfn.XLOOKUP(H2207,'Customers'!A2207:A2606,'Customers'!B2207:B2606," ")</f>
        <v xml:space="preserve"> </v>
      </c>
      <c r="J2207" t="s">
        <v>828</v>
      </c>
      <c r="K2207" t="s">
        <v>5370</v>
      </c>
      <c r="L2207" t="str">
        <f t="shared" si="170"/>
        <v>OK</v>
      </c>
      <c r="M2207" t="str">
        <f t="shared" si="171"/>
        <v>NOT  NULL</v>
      </c>
      <c r="N2207">
        <f t="shared" si="172"/>
        <v>1</v>
      </c>
      <c r="O2207" t="str">
        <f>IF(ISNA(VLOOKUP(J2207,Vendors!A:A,1,FALSE)),"MISSING VENDER","VALID")</f>
        <v>MISSING VENDER</v>
      </c>
      <c r="P2207" t="str">
        <f>IF(ISNA(VLOOKUP(H2207,'Customers'!A:A,1,FALSE)),"missing customer ","valid")</f>
        <v>valid</v>
      </c>
      <c r="Q2207" t="str">
        <f t="shared" si="173"/>
        <v>VALID</v>
      </c>
      <c r="R2207" t="str">
        <f t="shared" si="174"/>
        <v>VALID</v>
      </c>
    </row>
    <row r="2208" spans="1:18" x14ac:dyDescent="0.25">
      <c r="A2208" t="s">
        <v>5371</v>
      </c>
      <c r="B2208" s="1">
        <v>45147</v>
      </c>
      <c r="C2208">
        <v>87529.39</v>
      </c>
      <c r="D2208" t="s">
        <v>836</v>
      </c>
      <c r="E2208" t="s">
        <v>837</v>
      </c>
      <c r="F2208" t="s">
        <v>4</v>
      </c>
      <c r="G2208" t="s">
        <v>25</v>
      </c>
      <c r="H2208" t="s">
        <v>195</v>
      </c>
      <c r="I2208" t="str">
        <f>_xlfn.XLOOKUP(H2208,'Customers'!A2208:A2607,'Customers'!B2208:B2607," ")</f>
        <v xml:space="preserve"> </v>
      </c>
      <c r="J2208" t="s">
        <v>828</v>
      </c>
      <c r="K2208" t="s">
        <v>5372</v>
      </c>
      <c r="L2208" t="str">
        <f t="shared" si="170"/>
        <v>OK</v>
      </c>
      <c r="M2208" t="str">
        <f t="shared" si="171"/>
        <v>NOT  NULL</v>
      </c>
      <c r="N2208">
        <f t="shared" si="172"/>
        <v>1</v>
      </c>
      <c r="O2208" t="str">
        <f>IF(ISNA(VLOOKUP(J2208,Vendors!A:A,1,FALSE)),"MISSING VENDER","VALID")</f>
        <v>MISSING VENDER</v>
      </c>
      <c r="P2208" t="str">
        <f>IF(ISNA(VLOOKUP(H2208,'Customers'!A:A,1,FALSE)),"missing customer ","valid")</f>
        <v>valid</v>
      </c>
      <c r="Q2208" t="str">
        <f t="shared" si="173"/>
        <v>VALID</v>
      </c>
      <c r="R2208" t="str">
        <f t="shared" si="174"/>
        <v>VALID</v>
      </c>
    </row>
    <row r="2209" spans="1:18" x14ac:dyDescent="0.25">
      <c r="A2209" t="s">
        <v>5373</v>
      </c>
      <c r="B2209" s="1">
        <v>45003</v>
      </c>
      <c r="C2209">
        <v>-38180.21</v>
      </c>
      <c r="D2209" t="s">
        <v>826</v>
      </c>
      <c r="E2209" t="s">
        <v>843</v>
      </c>
      <c r="F2209" t="s">
        <v>4</v>
      </c>
      <c r="G2209" t="s">
        <v>18</v>
      </c>
      <c r="H2209" t="s">
        <v>828</v>
      </c>
      <c r="I2209" t="str">
        <f>_xlfn.XLOOKUP(H2209,'Customers'!A2209:A2608,'Customers'!B2209:B2608," ")</f>
        <v xml:space="preserve"> </v>
      </c>
      <c r="J2209" t="s">
        <v>896</v>
      </c>
      <c r="K2209" t="s">
        <v>5374</v>
      </c>
      <c r="L2209" t="str">
        <f t="shared" si="170"/>
        <v>OK</v>
      </c>
      <c r="M2209" t="str">
        <f t="shared" si="171"/>
        <v>NOT  NULL</v>
      </c>
      <c r="N2209">
        <f t="shared" si="172"/>
        <v>1</v>
      </c>
      <c r="O2209" t="str">
        <f>IF(ISNA(VLOOKUP(J2209,Vendors!A:A,1,FALSE)),"MISSING VENDER","VALID")</f>
        <v>VALID</v>
      </c>
      <c r="P2209" t="str">
        <f>IF(ISNA(VLOOKUP(H2209,'Customers'!A:A,1,FALSE)),"missing customer ","valid")</f>
        <v xml:space="preserve">missing customer </v>
      </c>
      <c r="Q2209" t="str">
        <f t="shared" si="173"/>
        <v>VALID</v>
      </c>
      <c r="R2209" t="str">
        <f t="shared" si="174"/>
        <v>VALID</v>
      </c>
    </row>
    <row r="2210" spans="1:18" x14ac:dyDescent="0.25">
      <c r="A2210" t="s">
        <v>5375</v>
      </c>
      <c r="B2210" s="1">
        <v>44737</v>
      </c>
      <c r="C2210">
        <v>-22386.82</v>
      </c>
      <c r="D2210" t="s">
        <v>826</v>
      </c>
      <c r="E2210" t="s">
        <v>892</v>
      </c>
      <c r="F2210" t="s">
        <v>4</v>
      </c>
      <c r="G2210" t="s">
        <v>14</v>
      </c>
      <c r="H2210" t="s">
        <v>828</v>
      </c>
      <c r="I2210" t="str">
        <f>_xlfn.XLOOKUP(H2210,'Customers'!A2210:A2609,'Customers'!B2210:B2609," ")</f>
        <v xml:space="preserve"> </v>
      </c>
      <c r="J2210" t="s">
        <v>963</v>
      </c>
      <c r="K2210" t="s">
        <v>5376</v>
      </c>
      <c r="L2210" t="str">
        <f t="shared" si="170"/>
        <v>OK</v>
      </c>
      <c r="M2210" t="str">
        <f t="shared" si="171"/>
        <v>NOT  NULL</v>
      </c>
      <c r="N2210">
        <f t="shared" si="172"/>
        <v>1</v>
      </c>
      <c r="O2210" t="str">
        <f>IF(ISNA(VLOOKUP(J2210,Vendors!A:A,1,FALSE)),"MISSING VENDER","VALID")</f>
        <v>VALID</v>
      </c>
      <c r="P2210" t="str">
        <f>IF(ISNA(VLOOKUP(H2210,'Customers'!A:A,1,FALSE)),"missing customer ","valid")</f>
        <v xml:space="preserve">missing customer </v>
      </c>
      <c r="Q2210" t="str">
        <f t="shared" si="173"/>
        <v>VALID</v>
      </c>
      <c r="R2210" t="str">
        <f t="shared" si="174"/>
        <v>VALID</v>
      </c>
    </row>
    <row r="2211" spans="1:18" x14ac:dyDescent="0.25">
      <c r="A2211" t="s">
        <v>5377</v>
      </c>
      <c r="B2211" s="1">
        <v>44918</v>
      </c>
      <c r="C2211">
        <v>187441</v>
      </c>
      <c r="D2211" t="s">
        <v>836</v>
      </c>
      <c r="E2211" t="s">
        <v>837</v>
      </c>
      <c r="F2211" t="s">
        <v>3</v>
      </c>
      <c r="G2211" t="s">
        <v>14</v>
      </c>
      <c r="H2211" t="s">
        <v>287</v>
      </c>
      <c r="I2211" t="str">
        <f>_xlfn.XLOOKUP(H2211,'Customers'!A2211:A2610,'Customers'!B2211:B2610," ")</f>
        <v xml:space="preserve"> </v>
      </c>
      <c r="J2211" t="s">
        <v>828</v>
      </c>
      <c r="K2211" t="s">
        <v>5378</v>
      </c>
      <c r="L2211" t="str">
        <f t="shared" si="170"/>
        <v>OK</v>
      </c>
      <c r="M2211" t="str">
        <f t="shared" si="171"/>
        <v>NOT  NULL</v>
      </c>
      <c r="N2211">
        <f t="shared" si="172"/>
        <v>1</v>
      </c>
      <c r="O2211" t="str">
        <f>IF(ISNA(VLOOKUP(J2211,Vendors!A:A,1,FALSE)),"MISSING VENDER","VALID")</f>
        <v>MISSING VENDER</v>
      </c>
      <c r="P2211" t="str">
        <f>IF(ISNA(VLOOKUP(H2211,'Customers'!A:A,1,FALSE)),"missing customer ","valid")</f>
        <v>valid</v>
      </c>
      <c r="Q2211" t="str">
        <f t="shared" si="173"/>
        <v>VALID</v>
      </c>
      <c r="R2211" t="str">
        <f t="shared" si="174"/>
        <v>VALID</v>
      </c>
    </row>
    <row r="2212" spans="1:18" x14ac:dyDescent="0.25">
      <c r="A2212" t="s">
        <v>5379</v>
      </c>
      <c r="B2212" s="1">
        <v>45186</v>
      </c>
      <c r="C2212">
        <v>138395.07</v>
      </c>
      <c r="D2212" t="s">
        <v>836</v>
      </c>
      <c r="E2212" t="s">
        <v>855</v>
      </c>
      <c r="F2212" t="s">
        <v>3</v>
      </c>
      <c r="G2212" t="s">
        <v>25</v>
      </c>
      <c r="H2212" t="s">
        <v>189</v>
      </c>
      <c r="I2212" t="str">
        <f>_xlfn.XLOOKUP(H2212,'Customers'!A2212:A2611,'Customers'!B2212:B2611," ")</f>
        <v xml:space="preserve"> </v>
      </c>
      <c r="J2212" t="s">
        <v>828</v>
      </c>
      <c r="K2212" t="s">
        <v>5380</v>
      </c>
      <c r="L2212" t="str">
        <f t="shared" si="170"/>
        <v>OK</v>
      </c>
      <c r="M2212" t="str">
        <f t="shared" si="171"/>
        <v>NOT  NULL</v>
      </c>
      <c r="N2212">
        <f t="shared" si="172"/>
        <v>1</v>
      </c>
      <c r="O2212" t="str">
        <f>IF(ISNA(VLOOKUP(J2212,Vendors!A:A,1,FALSE)),"MISSING VENDER","VALID")</f>
        <v>MISSING VENDER</v>
      </c>
      <c r="P2212" t="str">
        <f>IF(ISNA(VLOOKUP(H2212,'Customers'!A:A,1,FALSE)),"missing customer ","valid")</f>
        <v>valid</v>
      </c>
      <c r="Q2212" t="str">
        <f t="shared" si="173"/>
        <v>VALID</v>
      </c>
      <c r="R2212" t="str">
        <f t="shared" si="174"/>
        <v>VALID</v>
      </c>
    </row>
    <row r="2213" spans="1:18" x14ac:dyDescent="0.25">
      <c r="A2213" t="s">
        <v>5381</v>
      </c>
      <c r="B2213" s="1">
        <v>44569</v>
      </c>
      <c r="C2213">
        <v>-37115.58</v>
      </c>
      <c r="D2213" t="s">
        <v>826</v>
      </c>
      <c r="E2213" t="s">
        <v>827</v>
      </c>
      <c r="F2213" t="s">
        <v>5</v>
      </c>
      <c r="G2213" t="s">
        <v>18</v>
      </c>
      <c r="H2213" t="s">
        <v>828</v>
      </c>
      <c r="I2213" t="str">
        <f>_xlfn.XLOOKUP(H2213,'Customers'!A2213:A2612,'Customers'!B2213:B2612," ")</f>
        <v xml:space="preserve"> </v>
      </c>
      <c r="J2213" t="s">
        <v>1425</v>
      </c>
      <c r="K2213" t="s">
        <v>5382</v>
      </c>
      <c r="L2213" t="str">
        <f t="shared" si="170"/>
        <v>OK</v>
      </c>
      <c r="M2213" t="str">
        <f t="shared" si="171"/>
        <v>NOT  NULL</v>
      </c>
      <c r="N2213">
        <f t="shared" si="172"/>
        <v>1</v>
      </c>
      <c r="O2213" t="str">
        <f>IF(ISNA(VLOOKUP(J2213,Vendors!A:A,1,FALSE)),"MISSING VENDER","VALID")</f>
        <v>VALID</v>
      </c>
      <c r="P2213" t="str">
        <f>IF(ISNA(VLOOKUP(H2213,'Customers'!A:A,1,FALSE)),"missing customer ","valid")</f>
        <v xml:space="preserve">missing customer </v>
      </c>
      <c r="Q2213" t="str">
        <f t="shared" si="173"/>
        <v>VALID</v>
      </c>
      <c r="R2213" t="str">
        <f t="shared" si="174"/>
        <v>VALID</v>
      </c>
    </row>
    <row r="2214" spans="1:18" x14ac:dyDescent="0.25">
      <c r="A2214" t="s">
        <v>5383</v>
      </c>
      <c r="B2214" s="1">
        <v>45162</v>
      </c>
      <c r="C2214">
        <v>-5808.38</v>
      </c>
      <c r="D2214" t="s">
        <v>826</v>
      </c>
      <c r="E2214" t="s">
        <v>892</v>
      </c>
      <c r="F2214" t="s">
        <v>5</v>
      </c>
      <c r="G2214" t="s">
        <v>25</v>
      </c>
      <c r="H2214" t="s">
        <v>828</v>
      </c>
      <c r="I2214" t="str">
        <f>_xlfn.XLOOKUP(H2214,'Customers'!A2214:A2613,'Customers'!B2214:B2613," ")</f>
        <v xml:space="preserve"> </v>
      </c>
      <c r="J2214" t="s">
        <v>852</v>
      </c>
      <c r="K2214" t="s">
        <v>5384</v>
      </c>
      <c r="L2214" t="str">
        <f t="shared" si="170"/>
        <v>OK</v>
      </c>
      <c r="M2214" t="str">
        <f t="shared" si="171"/>
        <v>NOT  NULL</v>
      </c>
      <c r="N2214">
        <f t="shared" si="172"/>
        <v>1</v>
      </c>
      <c r="O2214" t="str">
        <f>IF(ISNA(VLOOKUP(J2214,Vendors!A:A,1,FALSE)),"MISSING VENDER","VALID")</f>
        <v>VALID</v>
      </c>
      <c r="P2214" t="str">
        <f>IF(ISNA(VLOOKUP(H2214,'Customers'!A:A,1,FALSE)),"missing customer ","valid")</f>
        <v xml:space="preserve">missing customer </v>
      </c>
      <c r="Q2214" t="str">
        <f t="shared" si="173"/>
        <v>VALID</v>
      </c>
      <c r="R2214" t="str">
        <f t="shared" si="174"/>
        <v>VALID</v>
      </c>
    </row>
    <row r="2215" spans="1:18" x14ac:dyDescent="0.25">
      <c r="A2215" t="s">
        <v>5385</v>
      </c>
      <c r="B2215" s="1">
        <v>44798</v>
      </c>
      <c r="C2215">
        <v>114696.12</v>
      </c>
      <c r="D2215" t="s">
        <v>836</v>
      </c>
      <c r="E2215" t="s">
        <v>840</v>
      </c>
      <c r="F2215" t="s">
        <v>4</v>
      </c>
      <c r="G2215" t="s">
        <v>25</v>
      </c>
      <c r="H2215" t="s">
        <v>143</v>
      </c>
      <c r="I2215" t="str">
        <f>_xlfn.XLOOKUP(H2215,'Customers'!A2215:A2614,'Customers'!B2215:B2614," ")</f>
        <v xml:space="preserve"> </v>
      </c>
      <c r="J2215" t="s">
        <v>828</v>
      </c>
      <c r="K2215" t="s">
        <v>5386</v>
      </c>
      <c r="L2215" t="str">
        <f t="shared" si="170"/>
        <v>OK</v>
      </c>
      <c r="M2215" t="str">
        <f t="shared" si="171"/>
        <v>NOT  NULL</v>
      </c>
      <c r="N2215">
        <f t="shared" si="172"/>
        <v>1</v>
      </c>
      <c r="O2215" t="str">
        <f>IF(ISNA(VLOOKUP(J2215,Vendors!A:A,1,FALSE)),"MISSING VENDER","VALID")</f>
        <v>MISSING VENDER</v>
      </c>
      <c r="P2215" t="str">
        <f>IF(ISNA(VLOOKUP(H2215,'Customers'!A:A,1,FALSE)),"missing customer ","valid")</f>
        <v>valid</v>
      </c>
      <c r="Q2215" t="str">
        <f t="shared" si="173"/>
        <v>VALID</v>
      </c>
      <c r="R2215" t="str">
        <f t="shared" si="174"/>
        <v>VALID</v>
      </c>
    </row>
    <row r="2216" spans="1:18" x14ac:dyDescent="0.25">
      <c r="A2216" t="s">
        <v>5387</v>
      </c>
      <c r="B2216" s="1">
        <v>44776</v>
      </c>
      <c r="C2216">
        <v>168503.67</v>
      </c>
      <c r="D2216" t="s">
        <v>836</v>
      </c>
      <c r="E2216" t="s">
        <v>837</v>
      </c>
      <c r="F2216" t="s">
        <v>4</v>
      </c>
      <c r="G2216" t="s">
        <v>28</v>
      </c>
      <c r="H2216" t="s">
        <v>165</v>
      </c>
      <c r="I2216" t="str">
        <f>_xlfn.XLOOKUP(H2216,'Customers'!A2216:A2615,'Customers'!B2216:B2615," ")</f>
        <v xml:space="preserve"> </v>
      </c>
      <c r="J2216" t="s">
        <v>828</v>
      </c>
      <c r="K2216" t="s">
        <v>5388</v>
      </c>
      <c r="L2216" t="str">
        <f t="shared" si="170"/>
        <v>OK</v>
      </c>
      <c r="M2216" t="str">
        <f t="shared" si="171"/>
        <v>NOT  NULL</v>
      </c>
      <c r="N2216">
        <f t="shared" si="172"/>
        <v>1</v>
      </c>
      <c r="O2216" t="str">
        <f>IF(ISNA(VLOOKUP(J2216,Vendors!A:A,1,FALSE)),"MISSING VENDER","VALID")</f>
        <v>MISSING VENDER</v>
      </c>
      <c r="P2216" t="str">
        <f>IF(ISNA(VLOOKUP(H2216,'Customers'!A:A,1,FALSE)),"missing customer ","valid")</f>
        <v>valid</v>
      </c>
      <c r="Q2216" t="str">
        <f t="shared" si="173"/>
        <v>VALID</v>
      </c>
      <c r="R2216" t="str">
        <f t="shared" si="174"/>
        <v>VALID</v>
      </c>
    </row>
    <row r="2217" spans="1:18" x14ac:dyDescent="0.25">
      <c r="A2217" t="s">
        <v>5389</v>
      </c>
      <c r="B2217" s="1">
        <v>45237</v>
      </c>
      <c r="C2217">
        <v>-13654.05</v>
      </c>
      <c r="D2217" t="s">
        <v>826</v>
      </c>
      <c r="E2217" t="s">
        <v>851</v>
      </c>
      <c r="F2217" t="s">
        <v>5</v>
      </c>
      <c r="G2217" t="s">
        <v>25</v>
      </c>
      <c r="H2217" t="s">
        <v>828</v>
      </c>
      <c r="I2217" t="str">
        <f>_xlfn.XLOOKUP(H2217,'Customers'!A2217:A2616,'Customers'!B2217:B2616," ")</f>
        <v xml:space="preserve"> </v>
      </c>
      <c r="J2217" t="s">
        <v>1472</v>
      </c>
      <c r="K2217" t="s">
        <v>5390</v>
      </c>
      <c r="L2217" t="str">
        <f t="shared" si="170"/>
        <v>OK</v>
      </c>
      <c r="M2217" t="str">
        <f t="shared" si="171"/>
        <v>NOT  NULL</v>
      </c>
      <c r="N2217">
        <f t="shared" si="172"/>
        <v>1</v>
      </c>
      <c r="O2217" t="str">
        <f>IF(ISNA(VLOOKUP(J2217,Vendors!A:A,1,FALSE)),"MISSING VENDER","VALID")</f>
        <v>VALID</v>
      </c>
      <c r="P2217" t="str">
        <f>IF(ISNA(VLOOKUP(H2217,'Customers'!A:A,1,FALSE)),"missing customer ","valid")</f>
        <v xml:space="preserve">missing customer </v>
      </c>
      <c r="Q2217" t="str">
        <f t="shared" si="173"/>
        <v>VALID</v>
      </c>
      <c r="R2217" t="str">
        <f t="shared" si="174"/>
        <v>VALID</v>
      </c>
    </row>
    <row r="2218" spans="1:18" x14ac:dyDescent="0.25">
      <c r="A2218" t="s">
        <v>5391</v>
      </c>
      <c r="B2218" s="1">
        <v>45040</v>
      </c>
      <c r="C2218">
        <v>-57853.59</v>
      </c>
      <c r="D2218" t="s">
        <v>826</v>
      </c>
      <c r="E2218" t="s">
        <v>843</v>
      </c>
      <c r="F2218" t="s">
        <v>3</v>
      </c>
      <c r="G2218" t="s">
        <v>14</v>
      </c>
      <c r="H2218" t="s">
        <v>828</v>
      </c>
      <c r="I2218" t="str">
        <f>_xlfn.XLOOKUP(H2218,'Customers'!A2218:A2617,'Customers'!B2218:B2617," ")</f>
        <v xml:space="preserve"> </v>
      </c>
      <c r="J2218" t="s">
        <v>844</v>
      </c>
      <c r="K2218" t="s">
        <v>5392</v>
      </c>
      <c r="L2218" t="str">
        <f t="shared" si="170"/>
        <v>OK</v>
      </c>
      <c r="M2218" t="str">
        <f t="shared" si="171"/>
        <v>NOT  NULL</v>
      </c>
      <c r="N2218">
        <f t="shared" si="172"/>
        <v>1</v>
      </c>
      <c r="O2218" t="str">
        <f>IF(ISNA(VLOOKUP(J2218,Vendors!A:A,1,FALSE)),"MISSING VENDER","VALID")</f>
        <v>VALID</v>
      </c>
      <c r="P2218" t="str">
        <f>IF(ISNA(VLOOKUP(H2218,'Customers'!A:A,1,FALSE)),"missing customer ","valid")</f>
        <v xml:space="preserve">missing customer </v>
      </c>
      <c r="Q2218" t="str">
        <f t="shared" si="173"/>
        <v>VALID</v>
      </c>
      <c r="R2218" t="str">
        <f t="shared" si="174"/>
        <v>VALID</v>
      </c>
    </row>
    <row r="2219" spans="1:18" x14ac:dyDescent="0.25">
      <c r="A2219" t="s">
        <v>5393</v>
      </c>
      <c r="B2219" s="1">
        <v>45035</v>
      </c>
      <c r="C2219">
        <v>26325.11</v>
      </c>
      <c r="D2219" t="s">
        <v>860</v>
      </c>
      <c r="E2219" t="s">
        <v>860</v>
      </c>
      <c r="F2219" t="s">
        <v>4</v>
      </c>
      <c r="G2219" t="s">
        <v>14</v>
      </c>
      <c r="H2219" t="s">
        <v>828</v>
      </c>
      <c r="I2219" t="str">
        <f>_xlfn.XLOOKUP(H2219,'Customers'!A2219:A2618,'Customers'!B2219:B2618," ")</f>
        <v xml:space="preserve"> </v>
      </c>
      <c r="J2219" t="s">
        <v>828</v>
      </c>
      <c r="K2219" t="s">
        <v>5394</v>
      </c>
      <c r="L2219" t="str">
        <f t="shared" si="170"/>
        <v>OK</v>
      </c>
      <c r="M2219" t="str">
        <f t="shared" si="171"/>
        <v>NOT  NULL</v>
      </c>
      <c r="N2219">
        <f t="shared" si="172"/>
        <v>1</v>
      </c>
      <c r="O2219" t="str">
        <f>IF(ISNA(VLOOKUP(J2219,Vendors!A:A,1,FALSE)),"MISSING VENDER","VALID")</f>
        <v>MISSING VENDER</v>
      </c>
      <c r="P2219" t="str">
        <f>IF(ISNA(VLOOKUP(H2219,'Customers'!A:A,1,FALSE)),"missing customer ","valid")</f>
        <v xml:space="preserve">missing customer </v>
      </c>
      <c r="Q2219" t="str">
        <f t="shared" si="173"/>
        <v>VALID</v>
      </c>
      <c r="R2219" t="str">
        <f t="shared" si="174"/>
        <v>VALID</v>
      </c>
    </row>
    <row r="2220" spans="1:18" x14ac:dyDescent="0.25">
      <c r="A2220" t="s">
        <v>5395</v>
      </c>
      <c r="B2220" s="1">
        <v>45184</v>
      </c>
      <c r="C2220">
        <v>-32053.46</v>
      </c>
      <c r="D2220" t="s">
        <v>826</v>
      </c>
      <c r="E2220" t="s">
        <v>832</v>
      </c>
      <c r="F2220" t="s">
        <v>3</v>
      </c>
      <c r="G2220" t="s">
        <v>28</v>
      </c>
      <c r="H2220" t="s">
        <v>828</v>
      </c>
      <c r="I2220" t="str">
        <f>_xlfn.XLOOKUP(H2220,'Customers'!A2220:A2619,'Customers'!B2220:B2619," ")</f>
        <v xml:space="preserve"> </v>
      </c>
      <c r="J2220" t="s">
        <v>2040</v>
      </c>
      <c r="K2220" t="s">
        <v>5396</v>
      </c>
      <c r="L2220" t="str">
        <f t="shared" si="170"/>
        <v>OK</v>
      </c>
      <c r="M2220" t="str">
        <f t="shared" si="171"/>
        <v>NOT  NULL</v>
      </c>
      <c r="N2220">
        <f t="shared" si="172"/>
        <v>1</v>
      </c>
      <c r="O2220" t="str">
        <f>IF(ISNA(VLOOKUP(J2220,Vendors!A:A,1,FALSE)),"MISSING VENDER","VALID")</f>
        <v>VALID</v>
      </c>
      <c r="P2220" t="str">
        <f>IF(ISNA(VLOOKUP(H2220,'Customers'!A:A,1,FALSE)),"missing customer ","valid")</f>
        <v xml:space="preserve">missing customer </v>
      </c>
      <c r="Q2220" t="str">
        <f t="shared" si="173"/>
        <v>VALID</v>
      </c>
      <c r="R2220" t="str">
        <f t="shared" si="174"/>
        <v>VALID</v>
      </c>
    </row>
    <row r="2221" spans="1:18" x14ac:dyDescent="0.25">
      <c r="A2221" t="s">
        <v>5397</v>
      </c>
      <c r="B2221" s="1">
        <v>45212</v>
      </c>
      <c r="C2221">
        <v>249092.54</v>
      </c>
      <c r="D2221" t="s">
        <v>836</v>
      </c>
      <c r="E2221" t="s">
        <v>840</v>
      </c>
      <c r="F2221" t="s">
        <v>4</v>
      </c>
      <c r="G2221" t="s">
        <v>18</v>
      </c>
      <c r="H2221" t="s">
        <v>29</v>
      </c>
      <c r="I2221" t="str">
        <f>_xlfn.XLOOKUP(H2221,'Customers'!A2221:A2620,'Customers'!B2221:B2620," ")</f>
        <v xml:space="preserve"> </v>
      </c>
      <c r="J2221" t="s">
        <v>828</v>
      </c>
      <c r="K2221" t="s">
        <v>5398</v>
      </c>
      <c r="L2221" t="str">
        <f t="shared" si="170"/>
        <v>OK</v>
      </c>
      <c r="M2221" t="str">
        <f t="shared" si="171"/>
        <v>NOT  NULL</v>
      </c>
      <c r="N2221">
        <f t="shared" si="172"/>
        <v>1</v>
      </c>
      <c r="O2221" t="str">
        <f>IF(ISNA(VLOOKUP(J2221,Vendors!A:A,1,FALSE)),"MISSING VENDER","VALID")</f>
        <v>MISSING VENDER</v>
      </c>
      <c r="P2221" t="str">
        <f>IF(ISNA(VLOOKUP(H2221,'Customers'!A:A,1,FALSE)),"missing customer ","valid")</f>
        <v>valid</v>
      </c>
      <c r="Q2221" t="str">
        <f t="shared" si="173"/>
        <v>VALID</v>
      </c>
      <c r="R2221" t="str">
        <f t="shared" si="174"/>
        <v>VALID</v>
      </c>
    </row>
    <row r="2222" spans="1:18" x14ac:dyDescent="0.25">
      <c r="A2222" t="s">
        <v>5399</v>
      </c>
      <c r="B2222" s="1">
        <v>45150</v>
      </c>
      <c r="C2222">
        <v>-69988.289999999994</v>
      </c>
      <c r="D2222" t="s">
        <v>826</v>
      </c>
      <c r="E2222" t="s">
        <v>865</v>
      </c>
      <c r="F2222" t="s">
        <v>4</v>
      </c>
      <c r="G2222" t="s">
        <v>18</v>
      </c>
      <c r="H2222" t="s">
        <v>828</v>
      </c>
      <c r="I2222" t="str">
        <f>_xlfn.XLOOKUP(H2222,'Customers'!A2222:A2621,'Customers'!B2222:B2621," ")</f>
        <v xml:space="preserve"> </v>
      </c>
      <c r="J2222" t="s">
        <v>1754</v>
      </c>
      <c r="K2222" t="s">
        <v>5400</v>
      </c>
      <c r="L2222" t="str">
        <f t="shared" si="170"/>
        <v>OK</v>
      </c>
      <c r="M2222" t="str">
        <f t="shared" si="171"/>
        <v>NOT  NULL</v>
      </c>
      <c r="N2222">
        <f t="shared" si="172"/>
        <v>1</v>
      </c>
      <c r="O2222" t="str">
        <f>IF(ISNA(VLOOKUP(J2222,Vendors!A:A,1,FALSE)),"MISSING VENDER","VALID")</f>
        <v>VALID</v>
      </c>
      <c r="P2222" t="str">
        <f>IF(ISNA(VLOOKUP(H2222,'Customers'!A:A,1,FALSE)),"missing customer ","valid")</f>
        <v xml:space="preserve">missing customer </v>
      </c>
      <c r="Q2222" t="str">
        <f t="shared" si="173"/>
        <v>VALID</v>
      </c>
      <c r="R2222" t="str">
        <f t="shared" si="174"/>
        <v>VALID</v>
      </c>
    </row>
    <row r="2223" spans="1:18" x14ac:dyDescent="0.25">
      <c r="A2223" t="s">
        <v>5401</v>
      </c>
      <c r="B2223" s="1">
        <v>45202</v>
      </c>
      <c r="C2223">
        <v>-63116.81</v>
      </c>
      <c r="D2223" t="s">
        <v>826</v>
      </c>
      <c r="E2223" t="s">
        <v>851</v>
      </c>
      <c r="F2223" t="s">
        <v>5</v>
      </c>
      <c r="G2223" t="s">
        <v>14</v>
      </c>
      <c r="H2223" t="s">
        <v>828</v>
      </c>
      <c r="I2223" t="str">
        <f>_xlfn.XLOOKUP(H2223,'Customers'!A2223:A2622,'Customers'!B2223:B2622," ")</f>
        <v xml:space="preserve"> </v>
      </c>
      <c r="J2223" t="s">
        <v>1958</v>
      </c>
      <c r="K2223" t="s">
        <v>5402</v>
      </c>
      <c r="L2223" t="str">
        <f t="shared" si="170"/>
        <v>OK</v>
      </c>
      <c r="M2223" t="str">
        <f t="shared" si="171"/>
        <v>NOT  NULL</v>
      </c>
      <c r="N2223">
        <f t="shared" si="172"/>
        <v>1</v>
      </c>
      <c r="O2223" t="str">
        <f>IF(ISNA(VLOOKUP(J2223,Vendors!A:A,1,FALSE)),"MISSING VENDER","VALID")</f>
        <v>VALID</v>
      </c>
      <c r="P2223" t="str">
        <f>IF(ISNA(VLOOKUP(H2223,'Customers'!A:A,1,FALSE)),"missing customer ","valid")</f>
        <v xml:space="preserve">missing customer </v>
      </c>
      <c r="Q2223" t="str">
        <f t="shared" si="173"/>
        <v>VALID</v>
      </c>
      <c r="R2223" t="str">
        <f t="shared" si="174"/>
        <v>VALID</v>
      </c>
    </row>
    <row r="2224" spans="1:18" x14ac:dyDescent="0.25">
      <c r="A2224" t="s">
        <v>5403</v>
      </c>
      <c r="B2224" s="1">
        <v>45199</v>
      </c>
      <c r="C2224">
        <v>161041.60999999999</v>
      </c>
      <c r="D2224" t="s">
        <v>836</v>
      </c>
      <c r="E2224" t="s">
        <v>837</v>
      </c>
      <c r="F2224" t="s">
        <v>5</v>
      </c>
      <c r="G2224" t="s">
        <v>28</v>
      </c>
      <c r="H2224" t="s">
        <v>701</v>
      </c>
      <c r="I2224" t="str">
        <f>_xlfn.XLOOKUP(H2224,'Customers'!A2224:A2623,'Customers'!B2224:B2623," ")</f>
        <v xml:space="preserve"> </v>
      </c>
      <c r="J2224" t="s">
        <v>828</v>
      </c>
      <c r="K2224" t="s">
        <v>5404</v>
      </c>
      <c r="L2224" t="str">
        <f t="shared" si="170"/>
        <v>OK</v>
      </c>
      <c r="M2224" t="str">
        <f t="shared" si="171"/>
        <v>NOT  NULL</v>
      </c>
      <c r="N2224">
        <f t="shared" si="172"/>
        <v>1</v>
      </c>
      <c r="O2224" t="str">
        <f>IF(ISNA(VLOOKUP(J2224,Vendors!A:A,1,FALSE)),"MISSING VENDER","VALID")</f>
        <v>MISSING VENDER</v>
      </c>
      <c r="P2224" t="str">
        <f>IF(ISNA(VLOOKUP(H2224,'Customers'!A:A,1,FALSE)),"missing customer ","valid")</f>
        <v>valid</v>
      </c>
      <c r="Q2224" t="str">
        <f t="shared" si="173"/>
        <v>VALID</v>
      </c>
      <c r="R2224" t="str">
        <f t="shared" si="174"/>
        <v>VALID</v>
      </c>
    </row>
    <row r="2225" spans="1:18" x14ac:dyDescent="0.25">
      <c r="A2225" t="s">
        <v>5405</v>
      </c>
      <c r="B2225" s="1">
        <v>45044</v>
      </c>
      <c r="C2225">
        <v>26248.17</v>
      </c>
      <c r="D2225" t="s">
        <v>860</v>
      </c>
      <c r="E2225" t="s">
        <v>860</v>
      </c>
      <c r="F2225" t="s">
        <v>4</v>
      </c>
      <c r="G2225" t="s">
        <v>14</v>
      </c>
      <c r="H2225" t="s">
        <v>828</v>
      </c>
      <c r="I2225" t="str">
        <f>_xlfn.XLOOKUP(H2225,'Customers'!A2225:A2624,'Customers'!B2225:B2624," ")</f>
        <v xml:space="preserve"> </v>
      </c>
      <c r="J2225" t="s">
        <v>828</v>
      </c>
      <c r="K2225" t="s">
        <v>5406</v>
      </c>
      <c r="L2225" t="str">
        <f t="shared" si="170"/>
        <v>OK</v>
      </c>
      <c r="M2225" t="str">
        <f t="shared" si="171"/>
        <v>NOT  NULL</v>
      </c>
      <c r="N2225">
        <f t="shared" si="172"/>
        <v>1</v>
      </c>
      <c r="O2225" t="str">
        <f>IF(ISNA(VLOOKUP(J2225,Vendors!A:A,1,FALSE)),"MISSING VENDER","VALID")</f>
        <v>MISSING VENDER</v>
      </c>
      <c r="P2225" t="str">
        <f>IF(ISNA(VLOOKUP(H2225,'Customers'!A:A,1,FALSE)),"missing customer ","valid")</f>
        <v xml:space="preserve">missing customer </v>
      </c>
      <c r="Q2225" t="str">
        <f t="shared" si="173"/>
        <v>VALID</v>
      </c>
      <c r="R2225" t="str">
        <f t="shared" si="174"/>
        <v>VALID</v>
      </c>
    </row>
    <row r="2226" spans="1:18" x14ac:dyDescent="0.25">
      <c r="A2226" t="s">
        <v>5407</v>
      </c>
      <c r="B2226" s="1">
        <v>45265</v>
      </c>
      <c r="C2226">
        <v>-46062.720000000001</v>
      </c>
      <c r="D2226" t="s">
        <v>826</v>
      </c>
      <c r="E2226" t="s">
        <v>832</v>
      </c>
      <c r="F2226" t="s">
        <v>3</v>
      </c>
      <c r="G2226" t="s">
        <v>25</v>
      </c>
      <c r="H2226" t="s">
        <v>828</v>
      </c>
      <c r="I2226" t="str">
        <f>_xlfn.XLOOKUP(H2226,'Customers'!A2226:A2625,'Customers'!B2226:B2625," ")</f>
        <v xml:space="preserve"> </v>
      </c>
      <c r="J2226" t="s">
        <v>1422</v>
      </c>
      <c r="K2226" t="s">
        <v>5408</v>
      </c>
      <c r="L2226" t="str">
        <f t="shared" si="170"/>
        <v>OK</v>
      </c>
      <c r="M2226" t="str">
        <f t="shared" si="171"/>
        <v>NOT  NULL</v>
      </c>
      <c r="N2226">
        <f t="shared" si="172"/>
        <v>1</v>
      </c>
      <c r="O2226" t="str">
        <f>IF(ISNA(VLOOKUP(J2226,Vendors!A:A,1,FALSE)),"MISSING VENDER","VALID")</f>
        <v>VALID</v>
      </c>
      <c r="P2226" t="str">
        <f>IF(ISNA(VLOOKUP(H2226,'Customers'!A:A,1,FALSE)),"missing customer ","valid")</f>
        <v xml:space="preserve">missing customer </v>
      </c>
      <c r="Q2226" t="str">
        <f t="shared" si="173"/>
        <v>VALID</v>
      </c>
      <c r="R2226" t="str">
        <f t="shared" si="174"/>
        <v>VALID</v>
      </c>
    </row>
    <row r="2227" spans="1:18" x14ac:dyDescent="0.25">
      <c r="A2227" t="s">
        <v>5409</v>
      </c>
      <c r="B2227" s="1">
        <v>44983</v>
      </c>
      <c r="C2227">
        <v>177474.67</v>
      </c>
      <c r="D2227" t="s">
        <v>836</v>
      </c>
      <c r="E2227" t="s">
        <v>837</v>
      </c>
      <c r="F2227" t="s">
        <v>4</v>
      </c>
      <c r="G2227" t="s">
        <v>28</v>
      </c>
      <c r="H2227" t="s">
        <v>163</v>
      </c>
      <c r="I2227" t="str">
        <f>_xlfn.XLOOKUP(H2227,'Customers'!A2227:A2626,'Customers'!B2227:B2626," ")</f>
        <v xml:space="preserve"> </v>
      </c>
      <c r="J2227" t="s">
        <v>828</v>
      </c>
      <c r="K2227" t="s">
        <v>5410</v>
      </c>
      <c r="L2227" t="str">
        <f t="shared" si="170"/>
        <v>OK</v>
      </c>
      <c r="M2227" t="str">
        <f t="shared" si="171"/>
        <v>NOT  NULL</v>
      </c>
      <c r="N2227">
        <f t="shared" si="172"/>
        <v>1</v>
      </c>
      <c r="O2227" t="str">
        <f>IF(ISNA(VLOOKUP(J2227,Vendors!A:A,1,FALSE)),"MISSING VENDER","VALID")</f>
        <v>MISSING VENDER</v>
      </c>
      <c r="P2227" t="str">
        <f>IF(ISNA(VLOOKUP(H2227,'Customers'!A:A,1,FALSE)),"missing customer ","valid")</f>
        <v>valid</v>
      </c>
      <c r="Q2227" t="str">
        <f t="shared" si="173"/>
        <v>VALID</v>
      </c>
      <c r="R2227" t="str">
        <f t="shared" si="174"/>
        <v>VALID</v>
      </c>
    </row>
    <row r="2228" spans="1:18" x14ac:dyDescent="0.25">
      <c r="A2228" t="s">
        <v>5411</v>
      </c>
      <c r="B2228" s="1">
        <v>44766</v>
      </c>
      <c r="C2228">
        <v>90472.12</v>
      </c>
      <c r="D2228" t="s">
        <v>836</v>
      </c>
      <c r="E2228" t="s">
        <v>837</v>
      </c>
      <c r="F2228" t="s">
        <v>4</v>
      </c>
      <c r="G2228" t="s">
        <v>25</v>
      </c>
      <c r="H2228" t="s">
        <v>457</v>
      </c>
      <c r="I2228" t="str">
        <f>_xlfn.XLOOKUP(H2228,'Customers'!A2228:A2627,'Customers'!B2228:B2627," ")</f>
        <v xml:space="preserve"> </v>
      </c>
      <c r="J2228" t="s">
        <v>828</v>
      </c>
      <c r="K2228" t="s">
        <v>5412</v>
      </c>
      <c r="L2228" t="str">
        <f t="shared" si="170"/>
        <v>OK</v>
      </c>
      <c r="M2228" t="str">
        <f t="shared" si="171"/>
        <v>NOT  NULL</v>
      </c>
      <c r="N2228">
        <f t="shared" si="172"/>
        <v>1</v>
      </c>
      <c r="O2228" t="str">
        <f>IF(ISNA(VLOOKUP(J2228,Vendors!A:A,1,FALSE)),"MISSING VENDER","VALID")</f>
        <v>MISSING VENDER</v>
      </c>
      <c r="P2228" t="str">
        <f>IF(ISNA(VLOOKUP(H2228,'Customers'!A:A,1,FALSE)),"missing customer ","valid")</f>
        <v>valid</v>
      </c>
      <c r="Q2228" t="str">
        <f t="shared" si="173"/>
        <v>VALID</v>
      </c>
      <c r="R2228" t="str">
        <f t="shared" si="174"/>
        <v>VALID</v>
      </c>
    </row>
    <row r="2229" spans="1:18" x14ac:dyDescent="0.25">
      <c r="A2229" t="s">
        <v>5413</v>
      </c>
      <c r="B2229" s="1">
        <v>44904</v>
      </c>
      <c r="C2229">
        <v>-53961.11</v>
      </c>
      <c r="D2229" t="s">
        <v>826</v>
      </c>
      <c r="E2229" t="s">
        <v>832</v>
      </c>
      <c r="F2229" t="s">
        <v>5</v>
      </c>
      <c r="G2229" t="s">
        <v>18</v>
      </c>
      <c r="H2229" t="s">
        <v>828</v>
      </c>
      <c r="I2229" t="str">
        <f>_xlfn.XLOOKUP(H2229,'Customers'!A2229:A2628,'Customers'!B2229:B2628," ")</f>
        <v xml:space="preserve"> </v>
      </c>
      <c r="J2229" t="s">
        <v>1224</v>
      </c>
      <c r="K2229" t="s">
        <v>5414</v>
      </c>
      <c r="L2229" t="str">
        <f t="shared" si="170"/>
        <v>OK</v>
      </c>
      <c r="M2229" t="str">
        <f t="shared" si="171"/>
        <v>NOT  NULL</v>
      </c>
      <c r="N2229">
        <f t="shared" si="172"/>
        <v>1</v>
      </c>
      <c r="O2229" t="str">
        <f>IF(ISNA(VLOOKUP(J2229,Vendors!A:A,1,FALSE)),"MISSING VENDER","VALID")</f>
        <v>VALID</v>
      </c>
      <c r="P2229" t="str">
        <f>IF(ISNA(VLOOKUP(H2229,'Customers'!A:A,1,FALSE)),"missing customer ","valid")</f>
        <v xml:space="preserve">missing customer </v>
      </c>
      <c r="Q2229" t="str">
        <f t="shared" si="173"/>
        <v>VALID</v>
      </c>
      <c r="R2229" t="str">
        <f t="shared" si="174"/>
        <v>VALID</v>
      </c>
    </row>
    <row r="2230" spans="1:18" x14ac:dyDescent="0.25">
      <c r="A2230" t="s">
        <v>5415</v>
      </c>
      <c r="B2230" s="1">
        <v>44931</v>
      </c>
      <c r="C2230">
        <v>23832.03</v>
      </c>
      <c r="D2230" t="s">
        <v>958</v>
      </c>
      <c r="E2230" t="s">
        <v>958</v>
      </c>
      <c r="F2230" t="s">
        <v>5</v>
      </c>
      <c r="G2230" t="s">
        <v>14</v>
      </c>
      <c r="H2230" t="s">
        <v>828</v>
      </c>
      <c r="I2230" t="str">
        <f>_xlfn.XLOOKUP(H2230,'Customers'!A2230:A2629,'Customers'!B2230:B2629," ")</f>
        <v xml:space="preserve"> </v>
      </c>
      <c r="J2230" t="s">
        <v>828</v>
      </c>
      <c r="K2230" t="s">
        <v>5416</v>
      </c>
      <c r="L2230" t="str">
        <f t="shared" si="170"/>
        <v>OK</v>
      </c>
      <c r="M2230" t="str">
        <f t="shared" si="171"/>
        <v>NOT  NULL</v>
      </c>
      <c r="N2230">
        <f t="shared" si="172"/>
        <v>1</v>
      </c>
      <c r="O2230" t="str">
        <f>IF(ISNA(VLOOKUP(J2230,Vendors!A:A,1,FALSE)),"MISSING VENDER","VALID")</f>
        <v>MISSING VENDER</v>
      </c>
      <c r="P2230" t="str">
        <f>IF(ISNA(VLOOKUP(H2230,'Customers'!A:A,1,FALSE)),"missing customer ","valid")</f>
        <v xml:space="preserve">missing customer </v>
      </c>
      <c r="Q2230" t="str">
        <f t="shared" si="173"/>
        <v>VALID</v>
      </c>
      <c r="R2230" t="str">
        <f t="shared" si="174"/>
        <v>VALID</v>
      </c>
    </row>
    <row r="2231" spans="1:18" x14ac:dyDescent="0.25">
      <c r="A2231" t="s">
        <v>5417</v>
      </c>
      <c r="B2231" s="1">
        <v>45140</v>
      </c>
      <c r="C2231">
        <v>207074.02</v>
      </c>
      <c r="D2231" t="s">
        <v>836</v>
      </c>
      <c r="E2231" t="s">
        <v>840</v>
      </c>
      <c r="F2231" t="s">
        <v>3</v>
      </c>
      <c r="G2231" t="s">
        <v>14</v>
      </c>
      <c r="H2231" t="s">
        <v>161</v>
      </c>
      <c r="I2231" t="str">
        <f>_xlfn.XLOOKUP(H2231,'Customers'!A2231:A2630,'Customers'!B2231:B2630," ")</f>
        <v xml:space="preserve"> </v>
      </c>
      <c r="J2231" t="s">
        <v>828</v>
      </c>
      <c r="K2231" t="s">
        <v>5418</v>
      </c>
      <c r="L2231" t="str">
        <f t="shared" si="170"/>
        <v>OK</v>
      </c>
      <c r="M2231" t="str">
        <f t="shared" si="171"/>
        <v>NOT  NULL</v>
      </c>
      <c r="N2231">
        <f t="shared" si="172"/>
        <v>1</v>
      </c>
      <c r="O2231" t="str">
        <f>IF(ISNA(VLOOKUP(J2231,Vendors!A:A,1,FALSE)),"MISSING VENDER","VALID")</f>
        <v>MISSING VENDER</v>
      </c>
      <c r="P2231" t="str">
        <f>IF(ISNA(VLOOKUP(H2231,'Customers'!A:A,1,FALSE)),"missing customer ","valid")</f>
        <v>valid</v>
      </c>
      <c r="Q2231" t="str">
        <f t="shared" si="173"/>
        <v>VALID</v>
      </c>
      <c r="R2231" t="str">
        <f t="shared" si="174"/>
        <v>VALID</v>
      </c>
    </row>
    <row r="2232" spans="1:18" x14ac:dyDescent="0.25">
      <c r="A2232" t="s">
        <v>5419</v>
      </c>
      <c r="B2232" s="1">
        <v>44914</v>
      </c>
      <c r="C2232">
        <v>-29458.48</v>
      </c>
      <c r="D2232" t="s">
        <v>826</v>
      </c>
      <c r="E2232" t="s">
        <v>843</v>
      </c>
      <c r="F2232" t="s">
        <v>4</v>
      </c>
      <c r="G2232" t="s">
        <v>18</v>
      </c>
      <c r="H2232" t="s">
        <v>828</v>
      </c>
      <c r="I2232" t="str">
        <f>_xlfn.XLOOKUP(H2232,'Customers'!A2232:A2631,'Customers'!B2232:B2631," ")</f>
        <v xml:space="preserve"> </v>
      </c>
      <c r="J2232" t="s">
        <v>1481</v>
      </c>
      <c r="K2232" t="s">
        <v>5420</v>
      </c>
      <c r="L2232" t="str">
        <f t="shared" si="170"/>
        <v>OK</v>
      </c>
      <c r="M2232" t="str">
        <f t="shared" si="171"/>
        <v>NOT  NULL</v>
      </c>
      <c r="N2232">
        <f t="shared" si="172"/>
        <v>1</v>
      </c>
      <c r="O2232" t="str">
        <f>IF(ISNA(VLOOKUP(J2232,Vendors!A:A,1,FALSE)),"MISSING VENDER","VALID")</f>
        <v>VALID</v>
      </c>
      <c r="P2232" t="str">
        <f>IF(ISNA(VLOOKUP(H2232,'Customers'!A:A,1,FALSE)),"missing customer ","valid")</f>
        <v xml:space="preserve">missing customer </v>
      </c>
      <c r="Q2232" t="str">
        <f t="shared" si="173"/>
        <v>VALID</v>
      </c>
      <c r="R2232" t="str">
        <f t="shared" si="174"/>
        <v>VALID</v>
      </c>
    </row>
    <row r="2233" spans="1:18" x14ac:dyDescent="0.25">
      <c r="A2233" t="s">
        <v>5421</v>
      </c>
      <c r="B2233" s="1">
        <v>44745</v>
      </c>
      <c r="C2233">
        <v>89831.039999999994</v>
      </c>
      <c r="D2233" t="s">
        <v>836</v>
      </c>
      <c r="E2233" t="s">
        <v>837</v>
      </c>
      <c r="F2233" t="s">
        <v>4</v>
      </c>
      <c r="G2233" t="s">
        <v>14</v>
      </c>
      <c r="H2233" t="s">
        <v>117</v>
      </c>
      <c r="I2233" t="str">
        <f>_xlfn.XLOOKUP(H2233,'Customers'!A2233:A2632,'Customers'!B2233:B2632," ")</f>
        <v xml:space="preserve"> </v>
      </c>
      <c r="J2233" t="s">
        <v>828</v>
      </c>
      <c r="K2233" t="s">
        <v>5422</v>
      </c>
      <c r="L2233" t="str">
        <f t="shared" si="170"/>
        <v>OK</v>
      </c>
      <c r="M2233" t="str">
        <f t="shared" si="171"/>
        <v>NOT  NULL</v>
      </c>
      <c r="N2233">
        <f t="shared" si="172"/>
        <v>1</v>
      </c>
      <c r="O2233" t="str">
        <f>IF(ISNA(VLOOKUP(J2233,Vendors!A:A,1,FALSE)),"MISSING VENDER","VALID")</f>
        <v>MISSING VENDER</v>
      </c>
      <c r="P2233" t="str">
        <f>IF(ISNA(VLOOKUP(H2233,'Customers'!A:A,1,FALSE)),"missing customer ","valid")</f>
        <v>valid</v>
      </c>
      <c r="Q2233" t="str">
        <f t="shared" si="173"/>
        <v>VALID</v>
      </c>
      <c r="R2233" t="str">
        <f t="shared" si="174"/>
        <v>VALID</v>
      </c>
    </row>
    <row r="2234" spans="1:18" x14ac:dyDescent="0.25">
      <c r="A2234" t="s">
        <v>5423</v>
      </c>
      <c r="B2234" s="1">
        <v>44945</v>
      </c>
      <c r="C2234">
        <v>71543.55</v>
      </c>
      <c r="D2234" t="s">
        <v>836</v>
      </c>
      <c r="E2234" t="s">
        <v>855</v>
      </c>
      <c r="F2234" t="s">
        <v>5</v>
      </c>
      <c r="G2234" t="s">
        <v>14</v>
      </c>
      <c r="H2234" t="s">
        <v>323</v>
      </c>
      <c r="I2234" t="str">
        <f>_xlfn.XLOOKUP(H2234,'Customers'!A2234:A2633,'Customers'!B2234:B2633," ")</f>
        <v xml:space="preserve"> </v>
      </c>
      <c r="J2234" t="s">
        <v>828</v>
      </c>
      <c r="K2234" t="s">
        <v>5424</v>
      </c>
      <c r="L2234" t="str">
        <f t="shared" si="170"/>
        <v>OK</v>
      </c>
      <c r="M2234" t="str">
        <f t="shared" si="171"/>
        <v>NOT  NULL</v>
      </c>
      <c r="N2234">
        <f t="shared" si="172"/>
        <v>1</v>
      </c>
      <c r="O2234" t="str">
        <f>IF(ISNA(VLOOKUP(J2234,Vendors!A:A,1,FALSE)),"MISSING VENDER","VALID")</f>
        <v>MISSING VENDER</v>
      </c>
      <c r="P2234" t="str">
        <f>IF(ISNA(VLOOKUP(H2234,'Customers'!A:A,1,FALSE)),"missing customer ","valid")</f>
        <v>valid</v>
      </c>
      <c r="Q2234" t="str">
        <f t="shared" si="173"/>
        <v>VALID</v>
      </c>
      <c r="R2234" t="str">
        <f t="shared" si="174"/>
        <v>VALID</v>
      </c>
    </row>
    <row r="2235" spans="1:18" x14ac:dyDescent="0.25">
      <c r="A2235" t="s">
        <v>5425</v>
      </c>
      <c r="B2235" s="1">
        <v>45047</v>
      </c>
      <c r="C2235">
        <v>-46161.43</v>
      </c>
      <c r="D2235" t="s">
        <v>826</v>
      </c>
      <c r="E2235" t="s">
        <v>851</v>
      </c>
      <c r="F2235" t="s">
        <v>3</v>
      </c>
      <c r="G2235" t="s">
        <v>28</v>
      </c>
      <c r="H2235" t="s">
        <v>828</v>
      </c>
      <c r="I2235" t="str">
        <f>_xlfn.XLOOKUP(H2235,'Customers'!A2235:A2634,'Customers'!B2235:B2634," ")</f>
        <v xml:space="preserve"> </v>
      </c>
      <c r="J2235" t="s">
        <v>1183</v>
      </c>
      <c r="K2235" t="s">
        <v>5426</v>
      </c>
      <c r="L2235" t="str">
        <f t="shared" si="170"/>
        <v>OK</v>
      </c>
      <c r="M2235" t="str">
        <f t="shared" si="171"/>
        <v>NOT  NULL</v>
      </c>
      <c r="N2235">
        <f t="shared" si="172"/>
        <v>1</v>
      </c>
      <c r="O2235" t="str">
        <f>IF(ISNA(VLOOKUP(J2235,Vendors!A:A,1,FALSE)),"MISSING VENDER","VALID")</f>
        <v>VALID</v>
      </c>
      <c r="P2235" t="str">
        <f>IF(ISNA(VLOOKUP(H2235,'Customers'!A:A,1,FALSE)),"missing customer ","valid")</f>
        <v xml:space="preserve">missing customer </v>
      </c>
      <c r="Q2235" t="str">
        <f t="shared" si="173"/>
        <v>VALID</v>
      </c>
      <c r="R2235" t="str">
        <f t="shared" si="174"/>
        <v>VALID</v>
      </c>
    </row>
    <row r="2236" spans="1:18" x14ac:dyDescent="0.25">
      <c r="A2236" t="s">
        <v>5427</v>
      </c>
      <c r="B2236" s="1">
        <v>44712</v>
      </c>
      <c r="C2236">
        <v>24745.54</v>
      </c>
      <c r="D2236" t="s">
        <v>958</v>
      </c>
      <c r="E2236" t="s">
        <v>958</v>
      </c>
      <c r="F2236" t="s">
        <v>4</v>
      </c>
      <c r="G2236" t="s">
        <v>28</v>
      </c>
      <c r="H2236" t="s">
        <v>828</v>
      </c>
      <c r="I2236" t="str">
        <f>_xlfn.XLOOKUP(H2236,'Customers'!A2236:A2635,'Customers'!B2236:B2635," ")</f>
        <v xml:space="preserve"> </v>
      </c>
      <c r="J2236" t="s">
        <v>828</v>
      </c>
      <c r="K2236" t="s">
        <v>5428</v>
      </c>
      <c r="L2236" t="str">
        <f t="shared" si="170"/>
        <v>OK</v>
      </c>
      <c r="M2236" t="str">
        <f t="shared" si="171"/>
        <v>NOT  NULL</v>
      </c>
      <c r="N2236">
        <f t="shared" si="172"/>
        <v>1</v>
      </c>
      <c r="O2236" t="str">
        <f>IF(ISNA(VLOOKUP(J2236,Vendors!A:A,1,FALSE)),"MISSING VENDER","VALID")</f>
        <v>MISSING VENDER</v>
      </c>
      <c r="P2236" t="str">
        <f>IF(ISNA(VLOOKUP(H2236,'Customers'!A:A,1,FALSE)),"missing customer ","valid")</f>
        <v xml:space="preserve">missing customer </v>
      </c>
      <c r="Q2236" t="str">
        <f t="shared" si="173"/>
        <v>VALID</v>
      </c>
      <c r="R2236" t="str">
        <f t="shared" si="174"/>
        <v>VALID</v>
      </c>
    </row>
    <row r="2237" spans="1:18" x14ac:dyDescent="0.25">
      <c r="A2237" t="s">
        <v>5429</v>
      </c>
      <c r="B2237" s="1">
        <v>45264</v>
      </c>
      <c r="C2237">
        <v>209893.94</v>
      </c>
      <c r="D2237" t="s">
        <v>836</v>
      </c>
      <c r="E2237" t="s">
        <v>837</v>
      </c>
      <c r="F2237" t="s">
        <v>3</v>
      </c>
      <c r="G2237" t="s">
        <v>25</v>
      </c>
      <c r="H2237" t="s">
        <v>191</v>
      </c>
      <c r="I2237" t="str">
        <f>_xlfn.XLOOKUP(H2237,'Customers'!A2237:A2636,'Customers'!B2237:B2636," ")</f>
        <v xml:space="preserve"> </v>
      </c>
      <c r="J2237" t="s">
        <v>828</v>
      </c>
      <c r="K2237" t="s">
        <v>5430</v>
      </c>
      <c r="L2237" t="str">
        <f t="shared" si="170"/>
        <v>OK</v>
      </c>
      <c r="M2237" t="str">
        <f t="shared" si="171"/>
        <v>NOT  NULL</v>
      </c>
      <c r="N2237">
        <f t="shared" si="172"/>
        <v>1</v>
      </c>
      <c r="O2237" t="str">
        <f>IF(ISNA(VLOOKUP(J2237,Vendors!A:A,1,FALSE)),"MISSING VENDER","VALID")</f>
        <v>MISSING VENDER</v>
      </c>
      <c r="P2237" t="str">
        <f>IF(ISNA(VLOOKUP(H2237,'Customers'!A:A,1,FALSE)),"missing customer ","valid")</f>
        <v>valid</v>
      </c>
      <c r="Q2237" t="str">
        <f t="shared" si="173"/>
        <v>VALID</v>
      </c>
      <c r="R2237" t="str">
        <f t="shared" si="174"/>
        <v>VALID</v>
      </c>
    </row>
    <row r="2238" spans="1:18" x14ac:dyDescent="0.25">
      <c r="A2238" t="s">
        <v>5431</v>
      </c>
      <c r="B2238" s="1">
        <v>45181</v>
      </c>
      <c r="C2238">
        <v>-20085.599999999999</v>
      </c>
      <c r="D2238" t="s">
        <v>826</v>
      </c>
      <c r="E2238" t="s">
        <v>827</v>
      </c>
      <c r="F2238" t="s">
        <v>5</v>
      </c>
      <c r="G2238" t="s">
        <v>28</v>
      </c>
      <c r="H2238" t="s">
        <v>828</v>
      </c>
      <c r="I2238" t="str">
        <f>_xlfn.XLOOKUP(H2238,'Customers'!A2238:A2637,'Customers'!B2238:B2637," ")</f>
        <v xml:space="preserve"> </v>
      </c>
      <c r="J2238" t="s">
        <v>1402</v>
      </c>
      <c r="K2238" t="s">
        <v>5432</v>
      </c>
      <c r="L2238" t="str">
        <f t="shared" si="170"/>
        <v>OK</v>
      </c>
      <c r="M2238" t="str">
        <f t="shared" si="171"/>
        <v>NOT  NULL</v>
      </c>
      <c r="N2238">
        <f t="shared" si="172"/>
        <v>1</v>
      </c>
      <c r="O2238" t="str">
        <f>IF(ISNA(VLOOKUP(J2238,Vendors!A:A,1,FALSE)),"MISSING VENDER","VALID")</f>
        <v>VALID</v>
      </c>
      <c r="P2238" t="str">
        <f>IF(ISNA(VLOOKUP(H2238,'Customers'!A:A,1,FALSE)),"missing customer ","valid")</f>
        <v xml:space="preserve">missing customer </v>
      </c>
      <c r="Q2238" t="str">
        <f t="shared" si="173"/>
        <v>VALID</v>
      </c>
      <c r="R2238" t="str">
        <f t="shared" si="174"/>
        <v>VALID</v>
      </c>
    </row>
    <row r="2239" spans="1:18" x14ac:dyDescent="0.25">
      <c r="A2239" t="s">
        <v>5433</v>
      </c>
      <c r="B2239" s="1">
        <v>44841</v>
      </c>
      <c r="C2239">
        <v>-15537.55</v>
      </c>
      <c r="D2239" t="s">
        <v>826</v>
      </c>
      <c r="E2239" t="s">
        <v>892</v>
      </c>
      <c r="F2239" t="s">
        <v>5</v>
      </c>
      <c r="G2239" t="s">
        <v>14</v>
      </c>
      <c r="H2239" t="s">
        <v>828</v>
      </c>
      <c r="I2239" t="str">
        <f>_xlfn.XLOOKUP(H2239,'Customers'!A2239:A2638,'Customers'!B2239:B2638," ")</f>
        <v xml:space="preserve"> </v>
      </c>
      <c r="J2239" t="s">
        <v>1022</v>
      </c>
      <c r="K2239" t="s">
        <v>5434</v>
      </c>
      <c r="L2239" t="str">
        <f t="shared" si="170"/>
        <v>OK</v>
      </c>
      <c r="M2239" t="str">
        <f t="shared" si="171"/>
        <v>NOT  NULL</v>
      </c>
      <c r="N2239">
        <f t="shared" si="172"/>
        <v>1</v>
      </c>
      <c r="O2239" t="str">
        <f>IF(ISNA(VLOOKUP(J2239,Vendors!A:A,1,FALSE)),"MISSING VENDER","VALID")</f>
        <v>VALID</v>
      </c>
      <c r="P2239" t="str">
        <f>IF(ISNA(VLOOKUP(H2239,'Customers'!A:A,1,FALSE)),"missing customer ","valid")</f>
        <v xml:space="preserve">missing customer </v>
      </c>
      <c r="Q2239" t="str">
        <f t="shared" si="173"/>
        <v>VALID</v>
      </c>
      <c r="R2239" t="str">
        <f t="shared" si="174"/>
        <v>VALID</v>
      </c>
    </row>
    <row r="2240" spans="1:18" x14ac:dyDescent="0.25">
      <c r="A2240" t="s">
        <v>5435</v>
      </c>
      <c r="B2240" s="1">
        <v>44960</v>
      </c>
      <c r="C2240">
        <v>-38131.71</v>
      </c>
      <c r="D2240" t="s">
        <v>826</v>
      </c>
      <c r="E2240" t="s">
        <v>843</v>
      </c>
      <c r="F2240" t="s">
        <v>3</v>
      </c>
      <c r="G2240" t="s">
        <v>25</v>
      </c>
      <c r="H2240" t="s">
        <v>828</v>
      </c>
      <c r="I2240" t="str">
        <f>_xlfn.XLOOKUP(H2240,'Customers'!A2240:A2639,'Customers'!B2240:B2639," ")</f>
        <v xml:space="preserve"> </v>
      </c>
      <c r="J2240" t="s">
        <v>1940</v>
      </c>
      <c r="K2240" t="s">
        <v>5436</v>
      </c>
      <c r="L2240" t="str">
        <f t="shared" si="170"/>
        <v>OK</v>
      </c>
      <c r="M2240" t="str">
        <f t="shared" si="171"/>
        <v>NOT  NULL</v>
      </c>
      <c r="N2240">
        <f t="shared" si="172"/>
        <v>1</v>
      </c>
      <c r="O2240" t="str">
        <f>IF(ISNA(VLOOKUP(J2240,Vendors!A:A,1,FALSE)),"MISSING VENDER","VALID")</f>
        <v>VALID</v>
      </c>
      <c r="P2240" t="str">
        <f>IF(ISNA(VLOOKUP(H2240,'Customers'!A:A,1,FALSE)),"missing customer ","valid")</f>
        <v xml:space="preserve">missing customer </v>
      </c>
      <c r="Q2240" t="str">
        <f t="shared" si="173"/>
        <v>VALID</v>
      </c>
      <c r="R2240" t="str">
        <f t="shared" si="174"/>
        <v>VALID</v>
      </c>
    </row>
    <row r="2241" spans="1:18" x14ac:dyDescent="0.25">
      <c r="A2241" t="s">
        <v>5437</v>
      </c>
      <c r="B2241" s="1">
        <v>44892</v>
      </c>
      <c r="C2241">
        <v>208077.88</v>
      </c>
      <c r="D2241" t="s">
        <v>836</v>
      </c>
      <c r="E2241" t="s">
        <v>837</v>
      </c>
      <c r="F2241" t="s">
        <v>3</v>
      </c>
      <c r="G2241" t="s">
        <v>25</v>
      </c>
      <c r="H2241" t="s">
        <v>177</v>
      </c>
      <c r="I2241" t="str">
        <f>_xlfn.XLOOKUP(H2241,'Customers'!A2241:A2640,'Customers'!B2241:B2640," ")</f>
        <v xml:space="preserve"> </v>
      </c>
      <c r="J2241" t="s">
        <v>828</v>
      </c>
      <c r="K2241" t="s">
        <v>5438</v>
      </c>
      <c r="L2241" t="str">
        <f t="shared" si="170"/>
        <v>OK</v>
      </c>
      <c r="M2241" t="str">
        <f t="shared" si="171"/>
        <v>NOT  NULL</v>
      </c>
      <c r="N2241">
        <f t="shared" si="172"/>
        <v>1</v>
      </c>
      <c r="O2241" t="str">
        <f>IF(ISNA(VLOOKUP(J2241,Vendors!A:A,1,FALSE)),"MISSING VENDER","VALID")</f>
        <v>MISSING VENDER</v>
      </c>
      <c r="P2241" t="str">
        <f>IF(ISNA(VLOOKUP(H2241,'Customers'!A:A,1,FALSE)),"missing customer ","valid")</f>
        <v>valid</v>
      </c>
      <c r="Q2241" t="str">
        <f t="shared" si="173"/>
        <v>VALID</v>
      </c>
      <c r="R2241" t="str">
        <f t="shared" si="174"/>
        <v>VALID</v>
      </c>
    </row>
    <row r="2242" spans="1:18" x14ac:dyDescent="0.25">
      <c r="A2242" t="s">
        <v>5439</v>
      </c>
      <c r="B2242" s="1">
        <v>45212</v>
      </c>
      <c r="C2242">
        <v>210549.75</v>
      </c>
      <c r="D2242" t="s">
        <v>836</v>
      </c>
      <c r="E2242" t="s">
        <v>837</v>
      </c>
      <c r="F2242" t="s">
        <v>4</v>
      </c>
      <c r="G2242" t="s">
        <v>14</v>
      </c>
      <c r="H2242" t="s">
        <v>29</v>
      </c>
      <c r="I2242" t="str">
        <f>_xlfn.XLOOKUP(H2242,'Customers'!A2242:A2641,'Customers'!B2242:B2641," ")</f>
        <v xml:space="preserve"> </v>
      </c>
      <c r="J2242" t="s">
        <v>828</v>
      </c>
      <c r="K2242" t="s">
        <v>5440</v>
      </c>
      <c r="L2242" t="str">
        <f t="shared" ref="L2242:L2305" si="175">IF(ISERROR(B2242),"ERORROR","OK")</f>
        <v>OK</v>
      </c>
      <c r="M2242" t="str">
        <f t="shared" ref="M2242:M2305" si="176">IF(ISNA(C2243),"NULL","NOT  NULL")</f>
        <v>NOT  NULL</v>
      </c>
      <c r="N2242">
        <f t="shared" ref="N2242:N2305" si="177">COUNTIF(A:A,A2242)</f>
        <v>1</v>
      </c>
      <c r="O2242" t="str">
        <f>IF(ISNA(VLOOKUP(J2242,Vendors!A:A,1,FALSE)),"MISSING VENDER","VALID")</f>
        <v>MISSING VENDER</v>
      </c>
      <c r="P2242" t="str">
        <f>IF(ISNA(VLOOKUP(H2242,'Customers'!A:A,1,FALSE)),"missing customer ","valid")</f>
        <v>valid</v>
      </c>
      <c r="Q2242" t="str">
        <f t="shared" ref="Q2242:Q2305" si="178">IF(ISBLANK(D2242),"INVALID","VALID")</f>
        <v>VALID</v>
      </c>
      <c r="R2242" t="str">
        <f t="shared" ref="R2242:R2305" si="179">IF(ISNA(F2242),"INVALID","VALID")</f>
        <v>VALID</v>
      </c>
    </row>
    <row r="2243" spans="1:18" x14ac:dyDescent="0.25">
      <c r="A2243" t="s">
        <v>5441</v>
      </c>
      <c r="B2243" s="1">
        <v>44774</v>
      </c>
      <c r="C2243">
        <v>-22306.43</v>
      </c>
      <c r="D2243" t="s">
        <v>826</v>
      </c>
      <c r="E2243" t="s">
        <v>851</v>
      </c>
      <c r="F2243" t="s">
        <v>3</v>
      </c>
      <c r="G2243" t="s">
        <v>18</v>
      </c>
      <c r="H2243" t="s">
        <v>828</v>
      </c>
      <c r="I2243" t="str">
        <f>_xlfn.XLOOKUP(H2243,'Customers'!A2243:A2642,'Customers'!B2243:B2642," ")</f>
        <v xml:space="preserve"> </v>
      </c>
      <c r="J2243" t="s">
        <v>1355</v>
      </c>
      <c r="K2243" t="s">
        <v>5442</v>
      </c>
      <c r="L2243" t="str">
        <f t="shared" si="175"/>
        <v>OK</v>
      </c>
      <c r="M2243" t="str">
        <f t="shared" si="176"/>
        <v>NOT  NULL</v>
      </c>
      <c r="N2243">
        <f t="shared" si="177"/>
        <v>1</v>
      </c>
      <c r="O2243" t="str">
        <f>IF(ISNA(VLOOKUP(J2243,Vendors!A:A,1,FALSE)),"MISSING VENDER","VALID")</f>
        <v>VALID</v>
      </c>
      <c r="P2243" t="str">
        <f>IF(ISNA(VLOOKUP(H2243,'Customers'!A:A,1,FALSE)),"missing customer ","valid")</f>
        <v xml:space="preserve">missing customer </v>
      </c>
      <c r="Q2243" t="str">
        <f t="shared" si="178"/>
        <v>VALID</v>
      </c>
      <c r="R2243" t="str">
        <f t="shared" si="179"/>
        <v>VALID</v>
      </c>
    </row>
    <row r="2244" spans="1:18" x14ac:dyDescent="0.25">
      <c r="A2244" t="s">
        <v>5443</v>
      </c>
      <c r="B2244" s="1">
        <v>44945</v>
      </c>
      <c r="C2244">
        <v>120465.1</v>
      </c>
      <c r="D2244" t="s">
        <v>836</v>
      </c>
      <c r="E2244" t="s">
        <v>840</v>
      </c>
      <c r="F2244" t="s">
        <v>3</v>
      </c>
      <c r="G2244" t="s">
        <v>28</v>
      </c>
      <c r="H2244" t="s">
        <v>323</v>
      </c>
      <c r="I2244" t="str">
        <f>_xlfn.XLOOKUP(H2244,'Customers'!A2244:A2643,'Customers'!B2244:B2643," ")</f>
        <v xml:space="preserve"> </v>
      </c>
      <c r="J2244" t="s">
        <v>828</v>
      </c>
      <c r="K2244" t="s">
        <v>5444</v>
      </c>
      <c r="L2244" t="str">
        <f t="shared" si="175"/>
        <v>OK</v>
      </c>
      <c r="M2244" t="str">
        <f t="shared" si="176"/>
        <v>NOT  NULL</v>
      </c>
      <c r="N2244">
        <f t="shared" si="177"/>
        <v>1</v>
      </c>
      <c r="O2244" t="str">
        <f>IF(ISNA(VLOOKUP(J2244,Vendors!A:A,1,FALSE)),"MISSING VENDER","VALID")</f>
        <v>MISSING VENDER</v>
      </c>
      <c r="P2244" t="str">
        <f>IF(ISNA(VLOOKUP(H2244,'Customers'!A:A,1,FALSE)),"missing customer ","valid")</f>
        <v>valid</v>
      </c>
      <c r="Q2244" t="str">
        <f t="shared" si="178"/>
        <v>VALID</v>
      </c>
      <c r="R2244" t="str">
        <f t="shared" si="179"/>
        <v>VALID</v>
      </c>
    </row>
    <row r="2245" spans="1:18" x14ac:dyDescent="0.25">
      <c r="A2245" t="s">
        <v>5445</v>
      </c>
      <c r="B2245" s="1">
        <v>44803</v>
      </c>
      <c r="C2245">
        <v>-26147.31</v>
      </c>
      <c r="D2245" t="s">
        <v>826</v>
      </c>
      <c r="E2245" t="s">
        <v>827</v>
      </c>
      <c r="F2245" t="s">
        <v>4</v>
      </c>
      <c r="G2245" t="s">
        <v>14</v>
      </c>
      <c r="H2245" t="s">
        <v>828</v>
      </c>
      <c r="I2245" t="str">
        <f>_xlfn.XLOOKUP(H2245,'Customers'!A2245:A2644,'Customers'!B2245:B2644," ")</f>
        <v xml:space="preserve"> </v>
      </c>
      <c r="J2245" t="s">
        <v>1197</v>
      </c>
      <c r="K2245" t="s">
        <v>5446</v>
      </c>
      <c r="L2245" t="str">
        <f t="shared" si="175"/>
        <v>OK</v>
      </c>
      <c r="M2245" t="str">
        <f t="shared" si="176"/>
        <v>NOT  NULL</v>
      </c>
      <c r="N2245">
        <f t="shared" si="177"/>
        <v>1</v>
      </c>
      <c r="O2245" t="str">
        <f>IF(ISNA(VLOOKUP(J2245,Vendors!A:A,1,FALSE)),"MISSING VENDER","VALID")</f>
        <v>VALID</v>
      </c>
      <c r="P2245" t="str">
        <f>IF(ISNA(VLOOKUP(H2245,'Customers'!A:A,1,FALSE)),"missing customer ","valid")</f>
        <v xml:space="preserve">missing customer </v>
      </c>
      <c r="Q2245" t="str">
        <f t="shared" si="178"/>
        <v>VALID</v>
      </c>
      <c r="R2245" t="str">
        <f t="shared" si="179"/>
        <v>VALID</v>
      </c>
    </row>
    <row r="2246" spans="1:18" x14ac:dyDescent="0.25">
      <c r="A2246" t="s">
        <v>5447</v>
      </c>
      <c r="B2246" s="1">
        <v>45006</v>
      </c>
      <c r="C2246">
        <v>178628.22</v>
      </c>
      <c r="D2246" t="s">
        <v>836</v>
      </c>
      <c r="E2246" t="s">
        <v>840</v>
      </c>
      <c r="F2246" t="s">
        <v>4</v>
      </c>
      <c r="G2246" t="s">
        <v>18</v>
      </c>
      <c r="H2246" t="s">
        <v>527</v>
      </c>
      <c r="I2246" t="str">
        <f>_xlfn.XLOOKUP(H2246,'Customers'!A2246:A2645,'Customers'!B2246:B2645," ")</f>
        <v xml:space="preserve"> </v>
      </c>
      <c r="J2246" t="s">
        <v>828</v>
      </c>
      <c r="K2246" t="s">
        <v>5448</v>
      </c>
      <c r="L2246" t="str">
        <f t="shared" si="175"/>
        <v>OK</v>
      </c>
      <c r="M2246" t="str">
        <f t="shared" si="176"/>
        <v>NOT  NULL</v>
      </c>
      <c r="N2246">
        <f t="shared" si="177"/>
        <v>1</v>
      </c>
      <c r="O2246" t="str">
        <f>IF(ISNA(VLOOKUP(J2246,Vendors!A:A,1,FALSE)),"MISSING VENDER","VALID")</f>
        <v>MISSING VENDER</v>
      </c>
      <c r="P2246" t="str">
        <f>IF(ISNA(VLOOKUP(H2246,'Customers'!A:A,1,FALSE)),"missing customer ","valid")</f>
        <v>valid</v>
      </c>
      <c r="Q2246" t="str">
        <f t="shared" si="178"/>
        <v>VALID</v>
      </c>
      <c r="R2246" t="str">
        <f t="shared" si="179"/>
        <v>VALID</v>
      </c>
    </row>
    <row r="2247" spans="1:18" x14ac:dyDescent="0.25">
      <c r="A2247" t="s">
        <v>5449</v>
      </c>
      <c r="B2247" s="1">
        <v>44863</v>
      </c>
      <c r="C2247">
        <v>137836.76</v>
      </c>
      <c r="D2247" t="s">
        <v>836</v>
      </c>
      <c r="E2247" t="s">
        <v>855</v>
      </c>
      <c r="F2247" t="s">
        <v>5</v>
      </c>
      <c r="G2247" t="s">
        <v>28</v>
      </c>
      <c r="H2247" t="s">
        <v>685</v>
      </c>
      <c r="I2247" t="str">
        <f>_xlfn.XLOOKUP(H2247,'Customers'!A2247:A2646,'Customers'!B2247:B2646," ")</f>
        <v xml:space="preserve"> </v>
      </c>
      <c r="J2247" t="s">
        <v>828</v>
      </c>
      <c r="K2247" t="s">
        <v>5450</v>
      </c>
      <c r="L2247" t="str">
        <f t="shared" si="175"/>
        <v>OK</v>
      </c>
      <c r="M2247" t="str">
        <f t="shared" si="176"/>
        <v>NOT  NULL</v>
      </c>
      <c r="N2247">
        <f t="shared" si="177"/>
        <v>1</v>
      </c>
      <c r="O2247" t="str">
        <f>IF(ISNA(VLOOKUP(J2247,Vendors!A:A,1,FALSE)),"MISSING VENDER","VALID")</f>
        <v>MISSING VENDER</v>
      </c>
      <c r="P2247" t="str">
        <f>IF(ISNA(VLOOKUP(H2247,'Customers'!A:A,1,FALSE)),"missing customer ","valid")</f>
        <v>valid</v>
      </c>
      <c r="Q2247" t="str">
        <f t="shared" si="178"/>
        <v>VALID</v>
      </c>
      <c r="R2247" t="str">
        <f t="shared" si="179"/>
        <v>VALID</v>
      </c>
    </row>
    <row r="2248" spans="1:18" x14ac:dyDescent="0.25">
      <c r="A2248" t="s">
        <v>5451</v>
      </c>
      <c r="B2248" s="1">
        <v>45070</v>
      </c>
      <c r="C2248">
        <v>50389.09</v>
      </c>
      <c r="D2248" t="s">
        <v>836</v>
      </c>
      <c r="E2248" t="s">
        <v>855</v>
      </c>
      <c r="F2248" t="s">
        <v>3</v>
      </c>
      <c r="G2248" t="s">
        <v>28</v>
      </c>
      <c r="H2248" t="s">
        <v>277</v>
      </c>
      <c r="I2248" t="str">
        <f>_xlfn.XLOOKUP(H2248,'Customers'!A2248:A2647,'Customers'!B2248:B2647," ")</f>
        <v xml:space="preserve"> </v>
      </c>
      <c r="J2248" t="s">
        <v>828</v>
      </c>
      <c r="K2248" t="s">
        <v>5452</v>
      </c>
      <c r="L2248" t="str">
        <f t="shared" si="175"/>
        <v>OK</v>
      </c>
      <c r="M2248" t="str">
        <f t="shared" si="176"/>
        <v>NOT  NULL</v>
      </c>
      <c r="N2248">
        <f t="shared" si="177"/>
        <v>1</v>
      </c>
      <c r="O2248" t="str">
        <f>IF(ISNA(VLOOKUP(J2248,Vendors!A:A,1,FALSE)),"MISSING VENDER","VALID")</f>
        <v>MISSING VENDER</v>
      </c>
      <c r="P2248" t="str">
        <f>IF(ISNA(VLOOKUP(H2248,'Customers'!A:A,1,FALSE)),"missing customer ","valid")</f>
        <v>valid</v>
      </c>
      <c r="Q2248" t="str">
        <f t="shared" si="178"/>
        <v>VALID</v>
      </c>
      <c r="R2248" t="str">
        <f t="shared" si="179"/>
        <v>VALID</v>
      </c>
    </row>
    <row r="2249" spans="1:18" x14ac:dyDescent="0.25">
      <c r="A2249" t="s">
        <v>5453</v>
      </c>
      <c r="B2249" s="1">
        <v>45215</v>
      </c>
      <c r="C2249">
        <v>23698.69</v>
      </c>
      <c r="D2249" t="s">
        <v>958</v>
      </c>
      <c r="E2249" t="s">
        <v>958</v>
      </c>
      <c r="F2249" t="s">
        <v>4</v>
      </c>
      <c r="G2249" t="s">
        <v>18</v>
      </c>
      <c r="H2249" t="s">
        <v>828</v>
      </c>
      <c r="I2249" t="str">
        <f>_xlfn.XLOOKUP(H2249,'Customers'!A2249:A2648,'Customers'!B2249:B2648," ")</f>
        <v xml:space="preserve"> </v>
      </c>
      <c r="J2249" t="s">
        <v>828</v>
      </c>
      <c r="K2249" t="s">
        <v>5454</v>
      </c>
      <c r="L2249" t="str">
        <f t="shared" si="175"/>
        <v>OK</v>
      </c>
      <c r="M2249" t="str">
        <f t="shared" si="176"/>
        <v>NOT  NULL</v>
      </c>
      <c r="N2249">
        <f t="shared" si="177"/>
        <v>1</v>
      </c>
      <c r="O2249" t="str">
        <f>IF(ISNA(VLOOKUP(J2249,Vendors!A:A,1,FALSE)),"MISSING VENDER","VALID")</f>
        <v>MISSING VENDER</v>
      </c>
      <c r="P2249" t="str">
        <f>IF(ISNA(VLOOKUP(H2249,'Customers'!A:A,1,FALSE)),"missing customer ","valid")</f>
        <v xml:space="preserve">missing customer </v>
      </c>
      <c r="Q2249" t="str">
        <f t="shared" si="178"/>
        <v>VALID</v>
      </c>
      <c r="R2249" t="str">
        <f t="shared" si="179"/>
        <v>VALID</v>
      </c>
    </row>
    <row r="2250" spans="1:18" x14ac:dyDescent="0.25">
      <c r="A2250" t="s">
        <v>5455</v>
      </c>
      <c r="B2250" s="1">
        <v>45113</v>
      </c>
      <c r="C2250">
        <v>143191.92000000001</v>
      </c>
      <c r="D2250" t="s">
        <v>836</v>
      </c>
      <c r="E2250" t="s">
        <v>837</v>
      </c>
      <c r="F2250" t="s">
        <v>5</v>
      </c>
      <c r="G2250" t="s">
        <v>25</v>
      </c>
      <c r="H2250" t="s">
        <v>615</v>
      </c>
      <c r="I2250" t="str">
        <f>_xlfn.XLOOKUP(H2250,'Customers'!A2250:A2649,'Customers'!B2250:B2649," ")</f>
        <v xml:space="preserve"> </v>
      </c>
      <c r="J2250" t="s">
        <v>828</v>
      </c>
      <c r="K2250" t="s">
        <v>5456</v>
      </c>
      <c r="L2250" t="str">
        <f t="shared" si="175"/>
        <v>OK</v>
      </c>
      <c r="M2250" t="str">
        <f t="shared" si="176"/>
        <v>NOT  NULL</v>
      </c>
      <c r="N2250">
        <f t="shared" si="177"/>
        <v>1</v>
      </c>
      <c r="O2250" t="str">
        <f>IF(ISNA(VLOOKUP(J2250,Vendors!A:A,1,FALSE)),"MISSING VENDER","VALID")</f>
        <v>MISSING VENDER</v>
      </c>
      <c r="P2250" t="str">
        <f>IF(ISNA(VLOOKUP(H2250,'Customers'!A:A,1,FALSE)),"missing customer ","valid")</f>
        <v>valid</v>
      </c>
      <c r="Q2250" t="str">
        <f t="shared" si="178"/>
        <v>VALID</v>
      </c>
      <c r="R2250" t="str">
        <f t="shared" si="179"/>
        <v>VALID</v>
      </c>
    </row>
    <row r="2251" spans="1:18" x14ac:dyDescent="0.25">
      <c r="A2251" t="s">
        <v>5457</v>
      </c>
      <c r="B2251" s="1">
        <v>44670</v>
      </c>
      <c r="C2251">
        <v>132340.44</v>
      </c>
      <c r="D2251" t="s">
        <v>836</v>
      </c>
      <c r="E2251" t="s">
        <v>840</v>
      </c>
      <c r="F2251" t="s">
        <v>4</v>
      </c>
      <c r="G2251" t="s">
        <v>25</v>
      </c>
      <c r="H2251" t="s">
        <v>641</v>
      </c>
      <c r="I2251" t="str">
        <f>_xlfn.XLOOKUP(H2251,'Customers'!A2251:A2650,'Customers'!B2251:B2650," ")</f>
        <v xml:space="preserve"> </v>
      </c>
      <c r="J2251" t="s">
        <v>828</v>
      </c>
      <c r="K2251" t="s">
        <v>5458</v>
      </c>
      <c r="L2251" t="str">
        <f t="shared" si="175"/>
        <v>OK</v>
      </c>
      <c r="M2251" t="str">
        <f t="shared" si="176"/>
        <v>NOT  NULL</v>
      </c>
      <c r="N2251">
        <f t="shared" si="177"/>
        <v>1</v>
      </c>
      <c r="O2251" t="str">
        <f>IF(ISNA(VLOOKUP(J2251,Vendors!A:A,1,FALSE)),"MISSING VENDER","VALID")</f>
        <v>MISSING VENDER</v>
      </c>
      <c r="P2251" t="str">
        <f>IF(ISNA(VLOOKUP(H2251,'Customers'!A:A,1,FALSE)),"missing customer ","valid")</f>
        <v>valid</v>
      </c>
      <c r="Q2251" t="str">
        <f t="shared" si="178"/>
        <v>VALID</v>
      </c>
      <c r="R2251" t="str">
        <f t="shared" si="179"/>
        <v>VALID</v>
      </c>
    </row>
    <row r="2252" spans="1:18" x14ac:dyDescent="0.25">
      <c r="A2252" t="s">
        <v>5459</v>
      </c>
      <c r="B2252" s="1">
        <v>44855</v>
      </c>
      <c r="C2252">
        <v>-20654.509999999998</v>
      </c>
      <c r="D2252" t="s">
        <v>826</v>
      </c>
      <c r="E2252" t="s">
        <v>865</v>
      </c>
      <c r="F2252" t="s">
        <v>4</v>
      </c>
      <c r="G2252" t="s">
        <v>28</v>
      </c>
      <c r="H2252" t="s">
        <v>828</v>
      </c>
      <c r="I2252" t="str">
        <f>_xlfn.XLOOKUP(H2252,'Customers'!A2252:A2651,'Customers'!B2252:B2651," ")</f>
        <v xml:space="preserve"> </v>
      </c>
      <c r="J2252" t="s">
        <v>2739</v>
      </c>
      <c r="K2252" t="s">
        <v>5460</v>
      </c>
      <c r="L2252" t="str">
        <f t="shared" si="175"/>
        <v>OK</v>
      </c>
      <c r="M2252" t="str">
        <f t="shared" si="176"/>
        <v>NOT  NULL</v>
      </c>
      <c r="N2252">
        <f t="shared" si="177"/>
        <v>1</v>
      </c>
      <c r="O2252" t="str">
        <f>IF(ISNA(VLOOKUP(J2252,Vendors!A:A,1,FALSE)),"MISSING VENDER","VALID")</f>
        <v>VALID</v>
      </c>
      <c r="P2252" t="str">
        <f>IF(ISNA(VLOOKUP(H2252,'Customers'!A:A,1,FALSE)),"missing customer ","valid")</f>
        <v xml:space="preserve">missing customer </v>
      </c>
      <c r="Q2252" t="str">
        <f t="shared" si="178"/>
        <v>VALID</v>
      </c>
      <c r="R2252" t="str">
        <f t="shared" si="179"/>
        <v>VALID</v>
      </c>
    </row>
    <row r="2253" spans="1:18" x14ac:dyDescent="0.25">
      <c r="A2253" t="s">
        <v>5461</v>
      </c>
      <c r="B2253" s="1">
        <v>44991</v>
      </c>
      <c r="C2253">
        <v>-32264.69</v>
      </c>
      <c r="D2253" t="s">
        <v>826</v>
      </c>
      <c r="E2253" t="s">
        <v>827</v>
      </c>
      <c r="F2253" t="s">
        <v>5</v>
      </c>
      <c r="G2253" t="s">
        <v>14</v>
      </c>
      <c r="H2253" t="s">
        <v>828</v>
      </c>
      <c r="I2253" t="str">
        <f>_xlfn.XLOOKUP(H2253,'Customers'!A2253:A2652,'Customers'!B2253:B2652," ")</f>
        <v xml:space="preserve"> </v>
      </c>
      <c r="J2253" t="s">
        <v>829</v>
      </c>
      <c r="K2253" t="s">
        <v>5462</v>
      </c>
      <c r="L2253" t="str">
        <f t="shared" si="175"/>
        <v>OK</v>
      </c>
      <c r="M2253" t="str">
        <f t="shared" si="176"/>
        <v>NOT  NULL</v>
      </c>
      <c r="N2253">
        <f t="shared" si="177"/>
        <v>1</v>
      </c>
      <c r="O2253" t="str">
        <f>IF(ISNA(VLOOKUP(J2253,Vendors!A:A,1,FALSE)),"MISSING VENDER","VALID")</f>
        <v>VALID</v>
      </c>
      <c r="P2253" t="str">
        <f>IF(ISNA(VLOOKUP(H2253,'Customers'!A:A,1,FALSE)),"missing customer ","valid")</f>
        <v xml:space="preserve">missing customer </v>
      </c>
      <c r="Q2253" t="str">
        <f t="shared" si="178"/>
        <v>VALID</v>
      </c>
      <c r="R2253" t="str">
        <f t="shared" si="179"/>
        <v>VALID</v>
      </c>
    </row>
    <row r="2254" spans="1:18" x14ac:dyDescent="0.25">
      <c r="A2254" t="s">
        <v>5463</v>
      </c>
      <c r="B2254" s="1">
        <v>44777</v>
      </c>
      <c r="C2254">
        <v>-48957.53</v>
      </c>
      <c r="D2254" t="s">
        <v>826</v>
      </c>
      <c r="E2254" t="s">
        <v>827</v>
      </c>
      <c r="F2254" t="s">
        <v>4</v>
      </c>
      <c r="G2254" t="s">
        <v>25</v>
      </c>
      <c r="H2254" t="s">
        <v>828</v>
      </c>
      <c r="I2254" t="str">
        <f>_xlfn.XLOOKUP(H2254,'Customers'!A2254:A2653,'Customers'!B2254:B2653," ")</f>
        <v xml:space="preserve"> </v>
      </c>
      <c r="J2254" t="s">
        <v>944</v>
      </c>
      <c r="K2254" t="s">
        <v>5464</v>
      </c>
      <c r="L2254" t="str">
        <f t="shared" si="175"/>
        <v>OK</v>
      </c>
      <c r="M2254" t="str">
        <f t="shared" si="176"/>
        <v>NOT  NULL</v>
      </c>
      <c r="N2254">
        <f t="shared" si="177"/>
        <v>1</v>
      </c>
      <c r="O2254" t="str">
        <f>IF(ISNA(VLOOKUP(J2254,Vendors!A:A,1,FALSE)),"MISSING VENDER","VALID")</f>
        <v>VALID</v>
      </c>
      <c r="P2254" t="str">
        <f>IF(ISNA(VLOOKUP(H2254,'Customers'!A:A,1,FALSE)),"missing customer ","valid")</f>
        <v xml:space="preserve">missing customer </v>
      </c>
      <c r="Q2254" t="str">
        <f t="shared" si="178"/>
        <v>VALID</v>
      </c>
      <c r="R2254" t="str">
        <f t="shared" si="179"/>
        <v>VALID</v>
      </c>
    </row>
    <row r="2255" spans="1:18" x14ac:dyDescent="0.25">
      <c r="A2255" t="s">
        <v>5465</v>
      </c>
      <c r="B2255" s="1">
        <v>44675</v>
      </c>
      <c r="C2255">
        <v>140574.97</v>
      </c>
      <c r="D2255" t="s">
        <v>836</v>
      </c>
      <c r="E2255" t="s">
        <v>855</v>
      </c>
      <c r="F2255" t="s">
        <v>3</v>
      </c>
      <c r="G2255" t="s">
        <v>28</v>
      </c>
      <c r="H2255" t="s">
        <v>561</v>
      </c>
      <c r="I2255" t="str">
        <f>_xlfn.XLOOKUP(H2255,'Customers'!A2255:A2654,'Customers'!B2255:B2654," ")</f>
        <v xml:space="preserve"> </v>
      </c>
      <c r="J2255" t="s">
        <v>828</v>
      </c>
      <c r="K2255" t="s">
        <v>5466</v>
      </c>
      <c r="L2255" t="str">
        <f t="shared" si="175"/>
        <v>OK</v>
      </c>
      <c r="M2255" t="str">
        <f t="shared" si="176"/>
        <v>NOT  NULL</v>
      </c>
      <c r="N2255">
        <f t="shared" si="177"/>
        <v>1</v>
      </c>
      <c r="O2255" t="str">
        <f>IF(ISNA(VLOOKUP(J2255,Vendors!A:A,1,FALSE)),"MISSING VENDER","VALID")</f>
        <v>MISSING VENDER</v>
      </c>
      <c r="P2255" t="str">
        <f>IF(ISNA(VLOOKUP(H2255,'Customers'!A:A,1,FALSE)),"missing customer ","valid")</f>
        <v>valid</v>
      </c>
      <c r="Q2255" t="str">
        <f t="shared" si="178"/>
        <v>VALID</v>
      </c>
      <c r="R2255" t="str">
        <f t="shared" si="179"/>
        <v>VALID</v>
      </c>
    </row>
    <row r="2256" spans="1:18" x14ac:dyDescent="0.25">
      <c r="A2256" t="s">
        <v>5467</v>
      </c>
      <c r="B2256" s="1">
        <v>45243</v>
      </c>
      <c r="C2256">
        <v>-22812.36</v>
      </c>
      <c r="D2256" t="s">
        <v>826</v>
      </c>
      <c r="E2256" t="s">
        <v>892</v>
      </c>
      <c r="F2256" t="s">
        <v>3</v>
      </c>
      <c r="G2256" t="s">
        <v>14</v>
      </c>
      <c r="H2256" t="s">
        <v>828</v>
      </c>
      <c r="I2256" t="str">
        <f>_xlfn.XLOOKUP(H2256,'Customers'!A2256:A2655,'Customers'!B2256:B2655," ")</f>
        <v xml:space="preserve"> </v>
      </c>
      <c r="J2256" t="s">
        <v>2001</v>
      </c>
      <c r="K2256" t="s">
        <v>5468</v>
      </c>
      <c r="L2256" t="str">
        <f t="shared" si="175"/>
        <v>OK</v>
      </c>
      <c r="M2256" t="str">
        <f t="shared" si="176"/>
        <v>NOT  NULL</v>
      </c>
      <c r="N2256">
        <f t="shared" si="177"/>
        <v>1</v>
      </c>
      <c r="O2256" t="str">
        <f>IF(ISNA(VLOOKUP(J2256,Vendors!A:A,1,FALSE)),"MISSING VENDER","VALID")</f>
        <v>VALID</v>
      </c>
      <c r="P2256" t="str">
        <f>IF(ISNA(VLOOKUP(H2256,'Customers'!A:A,1,FALSE)),"missing customer ","valid")</f>
        <v xml:space="preserve">missing customer </v>
      </c>
      <c r="Q2256" t="str">
        <f t="shared" si="178"/>
        <v>VALID</v>
      </c>
      <c r="R2256" t="str">
        <f t="shared" si="179"/>
        <v>VALID</v>
      </c>
    </row>
    <row r="2257" spans="1:18" x14ac:dyDescent="0.25">
      <c r="A2257" t="s">
        <v>5469</v>
      </c>
      <c r="B2257" s="1">
        <v>44937</v>
      </c>
      <c r="C2257">
        <v>-61534.11</v>
      </c>
      <c r="D2257" t="s">
        <v>826</v>
      </c>
      <c r="E2257" t="s">
        <v>827</v>
      </c>
      <c r="F2257" t="s">
        <v>4</v>
      </c>
      <c r="G2257" t="s">
        <v>25</v>
      </c>
      <c r="H2257" t="s">
        <v>828</v>
      </c>
      <c r="I2257" t="str">
        <f>_xlfn.XLOOKUP(H2257,'Customers'!A2257:A2656,'Customers'!B2257:B2656," ")</f>
        <v xml:space="preserve"> </v>
      </c>
      <c r="J2257" t="s">
        <v>947</v>
      </c>
      <c r="K2257" t="s">
        <v>5470</v>
      </c>
      <c r="L2257" t="str">
        <f t="shared" si="175"/>
        <v>OK</v>
      </c>
      <c r="M2257" t="str">
        <f t="shared" si="176"/>
        <v>NOT  NULL</v>
      </c>
      <c r="N2257">
        <f t="shared" si="177"/>
        <v>1</v>
      </c>
      <c r="O2257" t="str">
        <f>IF(ISNA(VLOOKUP(J2257,Vendors!A:A,1,FALSE)),"MISSING VENDER","VALID")</f>
        <v>VALID</v>
      </c>
      <c r="P2257" t="str">
        <f>IF(ISNA(VLOOKUP(H2257,'Customers'!A:A,1,FALSE)),"missing customer ","valid")</f>
        <v xml:space="preserve">missing customer </v>
      </c>
      <c r="Q2257" t="str">
        <f t="shared" si="178"/>
        <v>VALID</v>
      </c>
      <c r="R2257" t="str">
        <f t="shared" si="179"/>
        <v>VALID</v>
      </c>
    </row>
    <row r="2258" spans="1:18" x14ac:dyDescent="0.25">
      <c r="A2258" t="s">
        <v>5471</v>
      </c>
      <c r="B2258" s="1">
        <v>45129</v>
      </c>
      <c r="C2258">
        <v>21764.240000000002</v>
      </c>
      <c r="D2258" t="s">
        <v>958</v>
      </c>
      <c r="E2258" t="s">
        <v>958</v>
      </c>
      <c r="F2258" t="s">
        <v>3</v>
      </c>
      <c r="G2258" t="s">
        <v>28</v>
      </c>
      <c r="H2258" t="s">
        <v>828</v>
      </c>
      <c r="I2258" t="str">
        <f>_xlfn.XLOOKUP(H2258,'Customers'!A2258:A2657,'Customers'!B2258:B2657," ")</f>
        <v xml:space="preserve"> </v>
      </c>
      <c r="J2258" t="s">
        <v>828</v>
      </c>
      <c r="K2258" t="s">
        <v>5472</v>
      </c>
      <c r="L2258" t="str">
        <f t="shared" si="175"/>
        <v>OK</v>
      </c>
      <c r="M2258" t="str">
        <f t="shared" si="176"/>
        <v>NOT  NULL</v>
      </c>
      <c r="N2258">
        <f t="shared" si="177"/>
        <v>1</v>
      </c>
      <c r="O2258" t="str">
        <f>IF(ISNA(VLOOKUP(J2258,Vendors!A:A,1,FALSE)),"MISSING VENDER","VALID")</f>
        <v>MISSING VENDER</v>
      </c>
      <c r="P2258" t="str">
        <f>IF(ISNA(VLOOKUP(H2258,'Customers'!A:A,1,FALSE)),"missing customer ","valid")</f>
        <v xml:space="preserve">missing customer </v>
      </c>
      <c r="Q2258" t="str">
        <f t="shared" si="178"/>
        <v>VALID</v>
      </c>
      <c r="R2258" t="str">
        <f t="shared" si="179"/>
        <v>VALID</v>
      </c>
    </row>
    <row r="2259" spans="1:18" x14ac:dyDescent="0.25">
      <c r="A2259" t="s">
        <v>5473</v>
      </c>
      <c r="B2259" s="1">
        <v>45137</v>
      </c>
      <c r="C2259">
        <v>158608.20000000001</v>
      </c>
      <c r="D2259" t="s">
        <v>836</v>
      </c>
      <c r="E2259" t="s">
        <v>855</v>
      </c>
      <c r="F2259" t="s">
        <v>5</v>
      </c>
      <c r="G2259" t="s">
        <v>14</v>
      </c>
      <c r="H2259" t="s">
        <v>685</v>
      </c>
      <c r="I2259" t="str">
        <f>_xlfn.XLOOKUP(H2259,'Customers'!A2259:A2658,'Customers'!B2259:B2658," ")</f>
        <v xml:space="preserve"> </v>
      </c>
      <c r="J2259" t="s">
        <v>828</v>
      </c>
      <c r="K2259" t="s">
        <v>5474</v>
      </c>
      <c r="L2259" t="str">
        <f t="shared" si="175"/>
        <v>OK</v>
      </c>
      <c r="M2259" t="str">
        <f t="shared" si="176"/>
        <v>NOT  NULL</v>
      </c>
      <c r="N2259">
        <f t="shared" si="177"/>
        <v>1</v>
      </c>
      <c r="O2259" t="str">
        <f>IF(ISNA(VLOOKUP(J2259,Vendors!A:A,1,FALSE)),"MISSING VENDER","VALID")</f>
        <v>MISSING VENDER</v>
      </c>
      <c r="P2259" t="str">
        <f>IF(ISNA(VLOOKUP(H2259,'Customers'!A:A,1,FALSE)),"missing customer ","valid")</f>
        <v>valid</v>
      </c>
      <c r="Q2259" t="str">
        <f t="shared" si="178"/>
        <v>VALID</v>
      </c>
      <c r="R2259" t="str">
        <f t="shared" si="179"/>
        <v>VALID</v>
      </c>
    </row>
    <row r="2260" spans="1:18" x14ac:dyDescent="0.25">
      <c r="A2260" t="s">
        <v>5475</v>
      </c>
      <c r="B2260" s="1">
        <v>44949</v>
      </c>
      <c r="C2260">
        <v>125572.13</v>
      </c>
      <c r="D2260" t="s">
        <v>836</v>
      </c>
      <c r="E2260" t="s">
        <v>840</v>
      </c>
      <c r="F2260" t="s">
        <v>3</v>
      </c>
      <c r="G2260" t="s">
        <v>28</v>
      </c>
      <c r="H2260" t="s">
        <v>733</v>
      </c>
      <c r="I2260" t="str">
        <f>_xlfn.XLOOKUP(H2260,'Customers'!A2260:A2659,'Customers'!B2260:B2659," ")</f>
        <v xml:space="preserve"> </v>
      </c>
      <c r="J2260" t="s">
        <v>828</v>
      </c>
      <c r="K2260" t="s">
        <v>5476</v>
      </c>
      <c r="L2260" t="str">
        <f t="shared" si="175"/>
        <v>OK</v>
      </c>
      <c r="M2260" t="str">
        <f t="shared" si="176"/>
        <v>NOT  NULL</v>
      </c>
      <c r="N2260">
        <f t="shared" si="177"/>
        <v>1</v>
      </c>
      <c r="O2260" t="str">
        <f>IF(ISNA(VLOOKUP(J2260,Vendors!A:A,1,FALSE)),"MISSING VENDER","VALID")</f>
        <v>MISSING VENDER</v>
      </c>
      <c r="P2260" t="str">
        <f>IF(ISNA(VLOOKUP(H2260,'Customers'!A:A,1,FALSE)),"missing customer ","valid")</f>
        <v>valid</v>
      </c>
      <c r="Q2260" t="str">
        <f t="shared" si="178"/>
        <v>VALID</v>
      </c>
      <c r="R2260" t="str">
        <f t="shared" si="179"/>
        <v>VALID</v>
      </c>
    </row>
    <row r="2261" spans="1:18" x14ac:dyDescent="0.25">
      <c r="A2261" t="s">
        <v>5477</v>
      </c>
      <c r="B2261" s="1">
        <v>44711</v>
      </c>
      <c r="C2261">
        <v>228649.87</v>
      </c>
      <c r="D2261" t="s">
        <v>836</v>
      </c>
      <c r="E2261" t="s">
        <v>837</v>
      </c>
      <c r="F2261" t="s">
        <v>5</v>
      </c>
      <c r="G2261" t="s">
        <v>18</v>
      </c>
      <c r="H2261" t="s">
        <v>333</v>
      </c>
      <c r="I2261" t="str">
        <f>_xlfn.XLOOKUP(H2261,'Customers'!A2261:A2660,'Customers'!B2261:B2660," ")</f>
        <v xml:space="preserve"> </v>
      </c>
      <c r="J2261" t="s">
        <v>828</v>
      </c>
      <c r="K2261" t="s">
        <v>5478</v>
      </c>
      <c r="L2261" t="str">
        <f t="shared" si="175"/>
        <v>OK</v>
      </c>
      <c r="M2261" t="str">
        <f t="shared" si="176"/>
        <v>NOT  NULL</v>
      </c>
      <c r="N2261">
        <f t="shared" si="177"/>
        <v>1</v>
      </c>
      <c r="O2261" t="str">
        <f>IF(ISNA(VLOOKUP(J2261,Vendors!A:A,1,FALSE)),"MISSING VENDER","VALID")</f>
        <v>MISSING VENDER</v>
      </c>
      <c r="P2261" t="str">
        <f>IF(ISNA(VLOOKUP(H2261,'Customers'!A:A,1,FALSE)),"missing customer ","valid")</f>
        <v>valid</v>
      </c>
      <c r="Q2261" t="str">
        <f t="shared" si="178"/>
        <v>VALID</v>
      </c>
      <c r="R2261" t="str">
        <f t="shared" si="179"/>
        <v>VALID</v>
      </c>
    </row>
    <row r="2262" spans="1:18" x14ac:dyDescent="0.25">
      <c r="A2262" t="s">
        <v>5479</v>
      </c>
      <c r="B2262" s="1">
        <v>44855</v>
      </c>
      <c r="C2262">
        <v>-38765.06</v>
      </c>
      <c r="D2262" t="s">
        <v>826</v>
      </c>
      <c r="E2262" t="s">
        <v>865</v>
      </c>
      <c r="F2262" t="s">
        <v>4</v>
      </c>
      <c r="G2262" t="s">
        <v>25</v>
      </c>
      <c r="H2262" t="s">
        <v>828</v>
      </c>
      <c r="I2262" t="str">
        <f>_xlfn.XLOOKUP(H2262,'Customers'!A2262:A2661,'Customers'!B2262:B2661," ")</f>
        <v xml:space="preserve"> </v>
      </c>
      <c r="J2262" t="s">
        <v>5480</v>
      </c>
      <c r="K2262" t="s">
        <v>5481</v>
      </c>
      <c r="L2262" t="str">
        <f t="shared" si="175"/>
        <v>OK</v>
      </c>
      <c r="M2262" t="str">
        <f t="shared" si="176"/>
        <v>NOT  NULL</v>
      </c>
      <c r="N2262">
        <f t="shared" si="177"/>
        <v>1</v>
      </c>
      <c r="O2262" t="str">
        <f>IF(ISNA(VLOOKUP(J2262,Vendors!A:A,1,FALSE)),"MISSING VENDER","VALID")</f>
        <v>VALID</v>
      </c>
      <c r="P2262" t="str">
        <f>IF(ISNA(VLOOKUP(H2262,'Customers'!A:A,1,FALSE)),"missing customer ","valid")</f>
        <v xml:space="preserve">missing customer </v>
      </c>
      <c r="Q2262" t="str">
        <f t="shared" si="178"/>
        <v>VALID</v>
      </c>
      <c r="R2262" t="str">
        <f t="shared" si="179"/>
        <v>VALID</v>
      </c>
    </row>
    <row r="2263" spans="1:18" x14ac:dyDescent="0.25">
      <c r="A2263" t="s">
        <v>5482</v>
      </c>
      <c r="B2263" s="1">
        <v>44683</v>
      </c>
      <c r="C2263">
        <v>20773.32</v>
      </c>
      <c r="D2263" t="s">
        <v>860</v>
      </c>
      <c r="E2263" t="s">
        <v>860</v>
      </c>
      <c r="F2263" t="s">
        <v>5</v>
      </c>
      <c r="G2263" t="s">
        <v>28</v>
      </c>
      <c r="H2263" t="s">
        <v>828</v>
      </c>
      <c r="I2263" t="str">
        <f>_xlfn.XLOOKUP(H2263,'Customers'!A2263:A2662,'Customers'!B2263:B2662," ")</f>
        <v xml:space="preserve"> </v>
      </c>
      <c r="J2263" t="s">
        <v>828</v>
      </c>
      <c r="K2263" t="s">
        <v>5483</v>
      </c>
      <c r="L2263" t="str">
        <f t="shared" si="175"/>
        <v>OK</v>
      </c>
      <c r="M2263" t="str">
        <f t="shared" si="176"/>
        <v>NOT  NULL</v>
      </c>
      <c r="N2263">
        <f t="shared" si="177"/>
        <v>1</v>
      </c>
      <c r="O2263" t="str">
        <f>IF(ISNA(VLOOKUP(J2263,Vendors!A:A,1,FALSE)),"MISSING VENDER","VALID")</f>
        <v>MISSING VENDER</v>
      </c>
      <c r="P2263" t="str">
        <f>IF(ISNA(VLOOKUP(H2263,'Customers'!A:A,1,FALSE)),"missing customer ","valid")</f>
        <v xml:space="preserve">missing customer </v>
      </c>
      <c r="Q2263" t="str">
        <f t="shared" si="178"/>
        <v>VALID</v>
      </c>
      <c r="R2263" t="str">
        <f t="shared" si="179"/>
        <v>VALID</v>
      </c>
    </row>
    <row r="2264" spans="1:18" x14ac:dyDescent="0.25">
      <c r="A2264" t="s">
        <v>5484</v>
      </c>
      <c r="B2264" s="1">
        <v>44655</v>
      </c>
      <c r="C2264">
        <v>113728.28</v>
      </c>
      <c r="D2264" t="s">
        <v>836</v>
      </c>
      <c r="E2264" t="s">
        <v>837</v>
      </c>
      <c r="F2264" t="s">
        <v>5</v>
      </c>
      <c r="G2264" t="s">
        <v>14</v>
      </c>
      <c r="H2264" t="s">
        <v>223</v>
      </c>
      <c r="I2264" t="str">
        <f>_xlfn.XLOOKUP(H2264,'Customers'!A2264:A2663,'Customers'!B2264:B2663," ")</f>
        <v xml:space="preserve"> </v>
      </c>
      <c r="J2264" t="s">
        <v>828</v>
      </c>
      <c r="K2264" t="s">
        <v>5485</v>
      </c>
      <c r="L2264" t="str">
        <f t="shared" si="175"/>
        <v>OK</v>
      </c>
      <c r="M2264" t="str">
        <f t="shared" si="176"/>
        <v>NOT  NULL</v>
      </c>
      <c r="N2264">
        <f t="shared" si="177"/>
        <v>1</v>
      </c>
      <c r="O2264" t="str">
        <f>IF(ISNA(VLOOKUP(J2264,Vendors!A:A,1,FALSE)),"MISSING VENDER","VALID")</f>
        <v>MISSING VENDER</v>
      </c>
      <c r="P2264" t="str">
        <f>IF(ISNA(VLOOKUP(H2264,'Customers'!A:A,1,FALSE)),"missing customer ","valid")</f>
        <v>valid</v>
      </c>
      <c r="Q2264" t="str">
        <f t="shared" si="178"/>
        <v>VALID</v>
      </c>
      <c r="R2264" t="str">
        <f t="shared" si="179"/>
        <v>VALID</v>
      </c>
    </row>
    <row r="2265" spans="1:18" x14ac:dyDescent="0.25">
      <c r="A2265" t="s">
        <v>5486</v>
      </c>
      <c r="B2265" s="1">
        <v>45008</v>
      </c>
      <c r="C2265">
        <v>201286.14</v>
      </c>
      <c r="D2265" t="s">
        <v>836</v>
      </c>
      <c r="E2265" t="s">
        <v>855</v>
      </c>
      <c r="F2265" t="s">
        <v>4</v>
      </c>
      <c r="G2265" t="s">
        <v>28</v>
      </c>
      <c r="H2265" t="s">
        <v>641</v>
      </c>
      <c r="I2265" t="str">
        <f>_xlfn.XLOOKUP(H2265,'Customers'!A2265:A2664,'Customers'!B2265:B2664," ")</f>
        <v xml:space="preserve"> </v>
      </c>
      <c r="J2265" t="s">
        <v>828</v>
      </c>
      <c r="K2265" t="s">
        <v>5487</v>
      </c>
      <c r="L2265" t="str">
        <f t="shared" si="175"/>
        <v>OK</v>
      </c>
      <c r="M2265" t="str">
        <f t="shared" si="176"/>
        <v>NOT  NULL</v>
      </c>
      <c r="N2265">
        <f t="shared" si="177"/>
        <v>1</v>
      </c>
      <c r="O2265" t="str">
        <f>IF(ISNA(VLOOKUP(J2265,Vendors!A:A,1,FALSE)),"MISSING VENDER","VALID")</f>
        <v>MISSING VENDER</v>
      </c>
      <c r="P2265" t="str">
        <f>IF(ISNA(VLOOKUP(H2265,'Customers'!A:A,1,FALSE)),"missing customer ","valid")</f>
        <v>valid</v>
      </c>
      <c r="Q2265" t="str">
        <f t="shared" si="178"/>
        <v>VALID</v>
      </c>
      <c r="R2265" t="str">
        <f t="shared" si="179"/>
        <v>VALID</v>
      </c>
    </row>
    <row r="2266" spans="1:18" x14ac:dyDescent="0.25">
      <c r="A2266" t="s">
        <v>5488</v>
      </c>
      <c r="B2266" s="1">
        <v>45182</v>
      </c>
      <c r="C2266">
        <v>153563.78</v>
      </c>
      <c r="D2266" t="s">
        <v>836</v>
      </c>
      <c r="E2266" t="s">
        <v>840</v>
      </c>
      <c r="F2266" t="s">
        <v>3</v>
      </c>
      <c r="G2266" t="s">
        <v>18</v>
      </c>
      <c r="H2266" t="s">
        <v>435</v>
      </c>
      <c r="I2266" t="str">
        <f>_xlfn.XLOOKUP(H2266,'Customers'!A2266:A2665,'Customers'!B2266:B2665," ")</f>
        <v xml:space="preserve"> </v>
      </c>
      <c r="J2266" t="s">
        <v>828</v>
      </c>
      <c r="K2266" t="s">
        <v>5489</v>
      </c>
      <c r="L2266" t="str">
        <f t="shared" si="175"/>
        <v>OK</v>
      </c>
      <c r="M2266" t="str">
        <f t="shared" si="176"/>
        <v>NOT  NULL</v>
      </c>
      <c r="N2266">
        <f t="shared" si="177"/>
        <v>1</v>
      </c>
      <c r="O2266" t="str">
        <f>IF(ISNA(VLOOKUP(J2266,Vendors!A:A,1,FALSE)),"MISSING VENDER","VALID")</f>
        <v>MISSING VENDER</v>
      </c>
      <c r="P2266" t="str">
        <f>IF(ISNA(VLOOKUP(H2266,'Customers'!A:A,1,FALSE)),"missing customer ","valid")</f>
        <v>valid</v>
      </c>
      <c r="Q2266" t="str">
        <f t="shared" si="178"/>
        <v>VALID</v>
      </c>
      <c r="R2266" t="str">
        <f t="shared" si="179"/>
        <v>VALID</v>
      </c>
    </row>
    <row r="2267" spans="1:18" x14ac:dyDescent="0.25">
      <c r="A2267" t="s">
        <v>5490</v>
      </c>
      <c r="B2267" s="1">
        <v>44770</v>
      </c>
      <c r="C2267">
        <v>-46369.72</v>
      </c>
      <c r="D2267" t="s">
        <v>826</v>
      </c>
      <c r="E2267" t="s">
        <v>892</v>
      </c>
      <c r="F2267" t="s">
        <v>4</v>
      </c>
      <c r="G2267" t="s">
        <v>18</v>
      </c>
      <c r="H2267" t="s">
        <v>828</v>
      </c>
      <c r="I2267" t="str">
        <f>_xlfn.XLOOKUP(H2267,'Customers'!A2267:A2666,'Customers'!B2267:B2666," ")</f>
        <v xml:space="preserve"> </v>
      </c>
      <c r="J2267" t="s">
        <v>2073</v>
      </c>
      <c r="K2267" t="s">
        <v>5491</v>
      </c>
      <c r="L2267" t="str">
        <f t="shared" si="175"/>
        <v>OK</v>
      </c>
      <c r="M2267" t="str">
        <f t="shared" si="176"/>
        <v>NOT  NULL</v>
      </c>
      <c r="N2267">
        <f t="shared" si="177"/>
        <v>1</v>
      </c>
      <c r="O2267" t="str">
        <f>IF(ISNA(VLOOKUP(J2267,Vendors!A:A,1,FALSE)),"MISSING VENDER","VALID")</f>
        <v>VALID</v>
      </c>
      <c r="P2267" t="str">
        <f>IF(ISNA(VLOOKUP(H2267,'Customers'!A:A,1,FALSE)),"missing customer ","valid")</f>
        <v xml:space="preserve">missing customer </v>
      </c>
      <c r="Q2267" t="str">
        <f t="shared" si="178"/>
        <v>VALID</v>
      </c>
      <c r="R2267" t="str">
        <f t="shared" si="179"/>
        <v>VALID</v>
      </c>
    </row>
    <row r="2268" spans="1:18" x14ac:dyDescent="0.25">
      <c r="A2268" t="s">
        <v>5492</v>
      </c>
      <c r="B2268" s="1">
        <v>45206</v>
      </c>
      <c r="C2268">
        <v>-65880.490000000005</v>
      </c>
      <c r="D2268" t="s">
        <v>826</v>
      </c>
      <c r="E2268" t="s">
        <v>851</v>
      </c>
      <c r="F2268" t="s">
        <v>5</v>
      </c>
      <c r="G2268" t="s">
        <v>25</v>
      </c>
      <c r="H2268" t="s">
        <v>828</v>
      </c>
      <c r="I2268" t="str">
        <f>_xlfn.XLOOKUP(H2268,'Customers'!A2268:A2667,'Customers'!B2268:B2667," ")</f>
        <v xml:space="preserve"> </v>
      </c>
      <c r="J2268" t="s">
        <v>3068</v>
      </c>
      <c r="K2268" t="s">
        <v>5493</v>
      </c>
      <c r="L2268" t="str">
        <f t="shared" si="175"/>
        <v>OK</v>
      </c>
      <c r="M2268" t="str">
        <f t="shared" si="176"/>
        <v>NOT  NULL</v>
      </c>
      <c r="N2268">
        <f t="shared" si="177"/>
        <v>1</v>
      </c>
      <c r="O2268" t="str">
        <f>IF(ISNA(VLOOKUP(J2268,Vendors!A:A,1,FALSE)),"MISSING VENDER","VALID")</f>
        <v>VALID</v>
      </c>
      <c r="P2268" t="str">
        <f>IF(ISNA(VLOOKUP(H2268,'Customers'!A:A,1,FALSE)),"missing customer ","valid")</f>
        <v xml:space="preserve">missing customer </v>
      </c>
      <c r="Q2268" t="str">
        <f t="shared" si="178"/>
        <v>VALID</v>
      </c>
      <c r="R2268" t="str">
        <f t="shared" si="179"/>
        <v>VALID</v>
      </c>
    </row>
    <row r="2269" spans="1:18" x14ac:dyDescent="0.25">
      <c r="A2269" t="s">
        <v>5494</v>
      </c>
      <c r="B2269" s="1">
        <v>44876</v>
      </c>
      <c r="C2269">
        <v>199302.26</v>
      </c>
      <c r="D2269" t="s">
        <v>836</v>
      </c>
      <c r="E2269" t="s">
        <v>855</v>
      </c>
      <c r="F2269" t="s">
        <v>3</v>
      </c>
      <c r="G2269" t="s">
        <v>25</v>
      </c>
      <c r="H2269" t="s">
        <v>441</v>
      </c>
      <c r="I2269" t="str">
        <f>_xlfn.XLOOKUP(H2269,'Customers'!A2269:A2668,'Customers'!B2269:B2668," ")</f>
        <v xml:space="preserve"> </v>
      </c>
      <c r="J2269" t="s">
        <v>828</v>
      </c>
      <c r="K2269" t="s">
        <v>5495</v>
      </c>
      <c r="L2269" t="str">
        <f t="shared" si="175"/>
        <v>OK</v>
      </c>
      <c r="M2269" t="str">
        <f t="shared" si="176"/>
        <v>NOT  NULL</v>
      </c>
      <c r="N2269">
        <f t="shared" si="177"/>
        <v>1</v>
      </c>
      <c r="O2269" t="str">
        <f>IF(ISNA(VLOOKUP(J2269,Vendors!A:A,1,FALSE)),"MISSING VENDER","VALID")</f>
        <v>MISSING VENDER</v>
      </c>
      <c r="P2269" t="str">
        <f>IF(ISNA(VLOOKUP(H2269,'Customers'!A:A,1,FALSE)),"missing customer ","valid")</f>
        <v>valid</v>
      </c>
      <c r="Q2269" t="str">
        <f t="shared" si="178"/>
        <v>VALID</v>
      </c>
      <c r="R2269" t="str">
        <f t="shared" si="179"/>
        <v>VALID</v>
      </c>
    </row>
    <row r="2270" spans="1:18" x14ac:dyDescent="0.25">
      <c r="A2270" t="s">
        <v>5496</v>
      </c>
      <c r="B2270" s="1">
        <v>44723</v>
      </c>
      <c r="C2270">
        <v>8534.59</v>
      </c>
      <c r="D2270" t="s">
        <v>860</v>
      </c>
      <c r="E2270" t="s">
        <v>860</v>
      </c>
      <c r="F2270" t="s">
        <v>5</v>
      </c>
      <c r="G2270" t="s">
        <v>28</v>
      </c>
      <c r="H2270" t="s">
        <v>828</v>
      </c>
      <c r="I2270" t="str">
        <f>_xlfn.XLOOKUP(H2270,'Customers'!A2270:A2669,'Customers'!B2270:B2669," ")</f>
        <v xml:space="preserve"> </v>
      </c>
      <c r="J2270" t="s">
        <v>828</v>
      </c>
      <c r="K2270" t="s">
        <v>5497</v>
      </c>
      <c r="L2270" t="str">
        <f t="shared" si="175"/>
        <v>OK</v>
      </c>
      <c r="M2270" t="str">
        <f t="shared" si="176"/>
        <v>NOT  NULL</v>
      </c>
      <c r="N2270">
        <f t="shared" si="177"/>
        <v>1</v>
      </c>
      <c r="O2270" t="str">
        <f>IF(ISNA(VLOOKUP(J2270,Vendors!A:A,1,FALSE)),"MISSING VENDER","VALID")</f>
        <v>MISSING VENDER</v>
      </c>
      <c r="P2270" t="str">
        <f>IF(ISNA(VLOOKUP(H2270,'Customers'!A:A,1,FALSE)),"missing customer ","valid")</f>
        <v xml:space="preserve">missing customer </v>
      </c>
      <c r="Q2270" t="str">
        <f t="shared" si="178"/>
        <v>VALID</v>
      </c>
      <c r="R2270" t="str">
        <f t="shared" si="179"/>
        <v>VALID</v>
      </c>
    </row>
    <row r="2271" spans="1:18" x14ac:dyDescent="0.25">
      <c r="A2271" t="s">
        <v>5498</v>
      </c>
      <c r="B2271" s="1">
        <v>45042</v>
      </c>
      <c r="C2271">
        <v>-14753.96</v>
      </c>
      <c r="D2271" t="s">
        <v>826</v>
      </c>
      <c r="E2271" t="s">
        <v>892</v>
      </c>
      <c r="F2271" t="s">
        <v>3</v>
      </c>
      <c r="G2271" t="s">
        <v>18</v>
      </c>
      <c r="H2271" t="s">
        <v>828</v>
      </c>
      <c r="I2271" t="str">
        <f>_xlfn.XLOOKUP(H2271,'Customers'!A2271:A2670,'Customers'!B2271:B2670," ")</f>
        <v xml:space="preserve"> </v>
      </c>
      <c r="J2271" t="s">
        <v>1224</v>
      </c>
      <c r="K2271" t="s">
        <v>5499</v>
      </c>
      <c r="L2271" t="str">
        <f t="shared" si="175"/>
        <v>OK</v>
      </c>
      <c r="M2271" t="str">
        <f t="shared" si="176"/>
        <v>NOT  NULL</v>
      </c>
      <c r="N2271">
        <f t="shared" si="177"/>
        <v>1</v>
      </c>
      <c r="O2271" t="str">
        <f>IF(ISNA(VLOOKUP(J2271,Vendors!A:A,1,FALSE)),"MISSING VENDER","VALID")</f>
        <v>VALID</v>
      </c>
      <c r="P2271" t="str">
        <f>IF(ISNA(VLOOKUP(H2271,'Customers'!A:A,1,FALSE)),"missing customer ","valid")</f>
        <v xml:space="preserve">missing customer </v>
      </c>
      <c r="Q2271" t="str">
        <f t="shared" si="178"/>
        <v>VALID</v>
      </c>
      <c r="R2271" t="str">
        <f t="shared" si="179"/>
        <v>VALID</v>
      </c>
    </row>
    <row r="2272" spans="1:18" x14ac:dyDescent="0.25">
      <c r="A2272" t="s">
        <v>5500</v>
      </c>
      <c r="B2272" s="1">
        <v>44758</v>
      </c>
      <c r="C2272">
        <v>-29333.68</v>
      </c>
      <c r="D2272" t="s">
        <v>826</v>
      </c>
      <c r="E2272" t="s">
        <v>892</v>
      </c>
      <c r="F2272" t="s">
        <v>3</v>
      </c>
      <c r="G2272" t="s">
        <v>28</v>
      </c>
      <c r="H2272" t="s">
        <v>828</v>
      </c>
      <c r="I2272" t="str">
        <f>_xlfn.XLOOKUP(H2272,'Customers'!A2272:A2671,'Customers'!B2272:B2671," ")</f>
        <v xml:space="preserve"> </v>
      </c>
      <c r="J2272" t="s">
        <v>1800</v>
      </c>
      <c r="K2272" t="s">
        <v>5501</v>
      </c>
      <c r="L2272" t="str">
        <f t="shared" si="175"/>
        <v>OK</v>
      </c>
      <c r="M2272" t="str">
        <f t="shared" si="176"/>
        <v>NOT  NULL</v>
      </c>
      <c r="N2272">
        <f t="shared" si="177"/>
        <v>1</v>
      </c>
      <c r="O2272" t="str">
        <f>IF(ISNA(VLOOKUP(J2272,Vendors!A:A,1,FALSE)),"MISSING VENDER","VALID")</f>
        <v>VALID</v>
      </c>
      <c r="P2272" t="str">
        <f>IF(ISNA(VLOOKUP(H2272,'Customers'!A:A,1,FALSE)),"missing customer ","valid")</f>
        <v xml:space="preserve">missing customer </v>
      </c>
      <c r="Q2272" t="str">
        <f t="shared" si="178"/>
        <v>VALID</v>
      </c>
      <c r="R2272" t="str">
        <f t="shared" si="179"/>
        <v>VALID</v>
      </c>
    </row>
    <row r="2273" spans="1:18" x14ac:dyDescent="0.25">
      <c r="A2273" t="s">
        <v>5502</v>
      </c>
      <c r="B2273" s="1">
        <v>44970</v>
      </c>
      <c r="C2273">
        <v>-29326.240000000002</v>
      </c>
      <c r="D2273" t="s">
        <v>826</v>
      </c>
      <c r="E2273" t="s">
        <v>865</v>
      </c>
      <c r="F2273" t="s">
        <v>3</v>
      </c>
      <c r="G2273" t="s">
        <v>18</v>
      </c>
      <c r="H2273" t="s">
        <v>828</v>
      </c>
      <c r="I2273" t="str">
        <f>_xlfn.XLOOKUP(H2273,'Customers'!A2273:A2672,'Customers'!B2273:B2672," ")</f>
        <v xml:space="preserve"> </v>
      </c>
      <c r="J2273" t="s">
        <v>1511</v>
      </c>
      <c r="K2273" t="s">
        <v>5503</v>
      </c>
      <c r="L2273" t="str">
        <f t="shared" si="175"/>
        <v>OK</v>
      </c>
      <c r="M2273" t="str">
        <f t="shared" si="176"/>
        <v>NOT  NULL</v>
      </c>
      <c r="N2273">
        <f t="shared" si="177"/>
        <v>1</v>
      </c>
      <c r="O2273" t="str">
        <f>IF(ISNA(VLOOKUP(J2273,Vendors!A:A,1,FALSE)),"MISSING VENDER","VALID")</f>
        <v>VALID</v>
      </c>
      <c r="P2273" t="str">
        <f>IF(ISNA(VLOOKUP(H2273,'Customers'!A:A,1,FALSE)),"missing customer ","valid")</f>
        <v xml:space="preserve">missing customer </v>
      </c>
      <c r="Q2273" t="str">
        <f t="shared" si="178"/>
        <v>VALID</v>
      </c>
      <c r="R2273" t="str">
        <f t="shared" si="179"/>
        <v>VALID</v>
      </c>
    </row>
    <row r="2274" spans="1:18" x14ac:dyDescent="0.25">
      <c r="A2274" t="s">
        <v>5504</v>
      </c>
      <c r="B2274" s="1">
        <v>45155</v>
      </c>
      <c r="C2274">
        <v>21901.200000000001</v>
      </c>
      <c r="D2274" t="s">
        <v>1332</v>
      </c>
      <c r="E2274" t="s">
        <v>1332</v>
      </c>
      <c r="F2274" t="s">
        <v>3</v>
      </c>
      <c r="G2274" t="s">
        <v>18</v>
      </c>
      <c r="H2274" t="s">
        <v>828</v>
      </c>
      <c r="I2274" t="str">
        <f>_xlfn.XLOOKUP(H2274,'Customers'!A2274:A2673,'Customers'!B2274:B2673," ")</f>
        <v xml:space="preserve"> </v>
      </c>
      <c r="J2274" t="s">
        <v>828</v>
      </c>
      <c r="K2274" t="s">
        <v>5505</v>
      </c>
      <c r="L2274" t="str">
        <f t="shared" si="175"/>
        <v>OK</v>
      </c>
      <c r="M2274" t="str">
        <f t="shared" si="176"/>
        <v>NOT  NULL</v>
      </c>
      <c r="N2274">
        <f t="shared" si="177"/>
        <v>1</v>
      </c>
      <c r="O2274" t="str">
        <f>IF(ISNA(VLOOKUP(J2274,Vendors!A:A,1,FALSE)),"MISSING VENDER","VALID")</f>
        <v>MISSING VENDER</v>
      </c>
      <c r="P2274" t="str">
        <f>IF(ISNA(VLOOKUP(H2274,'Customers'!A:A,1,FALSE)),"missing customer ","valid")</f>
        <v xml:space="preserve">missing customer </v>
      </c>
      <c r="Q2274" t="str">
        <f t="shared" si="178"/>
        <v>VALID</v>
      </c>
      <c r="R2274" t="str">
        <f t="shared" si="179"/>
        <v>VALID</v>
      </c>
    </row>
    <row r="2275" spans="1:18" x14ac:dyDescent="0.25">
      <c r="A2275" t="s">
        <v>5506</v>
      </c>
      <c r="B2275" s="1">
        <v>44974</v>
      </c>
      <c r="C2275">
        <v>26281.4</v>
      </c>
      <c r="D2275" t="s">
        <v>860</v>
      </c>
      <c r="E2275" t="s">
        <v>860</v>
      </c>
      <c r="F2275" t="s">
        <v>5</v>
      </c>
      <c r="G2275" t="s">
        <v>25</v>
      </c>
      <c r="H2275" t="s">
        <v>828</v>
      </c>
      <c r="I2275" t="str">
        <f>_xlfn.XLOOKUP(H2275,'Customers'!A2275:A2674,'Customers'!B2275:B2674," ")</f>
        <v xml:space="preserve"> </v>
      </c>
      <c r="J2275" t="s">
        <v>828</v>
      </c>
      <c r="K2275" t="s">
        <v>5507</v>
      </c>
      <c r="L2275" t="str">
        <f t="shared" si="175"/>
        <v>OK</v>
      </c>
      <c r="M2275" t="str">
        <f t="shared" si="176"/>
        <v>NOT  NULL</v>
      </c>
      <c r="N2275">
        <f t="shared" si="177"/>
        <v>1</v>
      </c>
      <c r="O2275" t="str">
        <f>IF(ISNA(VLOOKUP(J2275,Vendors!A:A,1,FALSE)),"MISSING VENDER","VALID")</f>
        <v>MISSING VENDER</v>
      </c>
      <c r="P2275" t="str">
        <f>IF(ISNA(VLOOKUP(H2275,'Customers'!A:A,1,FALSE)),"missing customer ","valid")</f>
        <v xml:space="preserve">missing customer </v>
      </c>
      <c r="Q2275" t="str">
        <f t="shared" si="178"/>
        <v>VALID</v>
      </c>
      <c r="R2275" t="str">
        <f t="shared" si="179"/>
        <v>VALID</v>
      </c>
    </row>
    <row r="2276" spans="1:18" x14ac:dyDescent="0.25">
      <c r="A2276" t="s">
        <v>5508</v>
      </c>
      <c r="B2276" s="1">
        <v>45193</v>
      </c>
      <c r="C2276">
        <v>155826.34</v>
      </c>
      <c r="D2276" t="s">
        <v>836</v>
      </c>
      <c r="E2276" t="s">
        <v>837</v>
      </c>
      <c r="F2276" t="s">
        <v>4</v>
      </c>
      <c r="G2276" t="s">
        <v>25</v>
      </c>
      <c r="H2276" t="s">
        <v>675</v>
      </c>
      <c r="I2276" t="str">
        <f>_xlfn.XLOOKUP(H2276,'Customers'!A2276:A2675,'Customers'!B2276:B2675," ")</f>
        <v xml:space="preserve"> </v>
      </c>
      <c r="J2276" t="s">
        <v>828</v>
      </c>
      <c r="K2276" t="s">
        <v>5509</v>
      </c>
      <c r="L2276" t="str">
        <f t="shared" si="175"/>
        <v>OK</v>
      </c>
      <c r="M2276" t="str">
        <f t="shared" si="176"/>
        <v>NOT  NULL</v>
      </c>
      <c r="N2276">
        <f t="shared" si="177"/>
        <v>1</v>
      </c>
      <c r="O2276" t="str">
        <f>IF(ISNA(VLOOKUP(J2276,Vendors!A:A,1,FALSE)),"MISSING VENDER","VALID")</f>
        <v>MISSING VENDER</v>
      </c>
      <c r="P2276" t="str">
        <f>IF(ISNA(VLOOKUP(H2276,'Customers'!A:A,1,FALSE)),"missing customer ","valid")</f>
        <v>valid</v>
      </c>
      <c r="Q2276" t="str">
        <f t="shared" si="178"/>
        <v>VALID</v>
      </c>
      <c r="R2276" t="str">
        <f t="shared" si="179"/>
        <v>VALID</v>
      </c>
    </row>
    <row r="2277" spans="1:18" x14ac:dyDescent="0.25">
      <c r="A2277" t="s">
        <v>5510</v>
      </c>
      <c r="B2277" s="1">
        <v>45186</v>
      </c>
      <c r="C2277">
        <v>171729.36</v>
      </c>
      <c r="D2277" t="s">
        <v>836</v>
      </c>
      <c r="E2277" t="s">
        <v>840</v>
      </c>
      <c r="F2277" t="s">
        <v>5</v>
      </c>
      <c r="G2277" t="s">
        <v>14</v>
      </c>
      <c r="H2277" t="s">
        <v>189</v>
      </c>
      <c r="I2277" t="str">
        <f>_xlfn.XLOOKUP(H2277,'Customers'!A2277:A2676,'Customers'!B2277:B2676," ")</f>
        <v xml:space="preserve"> </v>
      </c>
      <c r="J2277" t="s">
        <v>828</v>
      </c>
      <c r="K2277" t="s">
        <v>5511</v>
      </c>
      <c r="L2277" t="str">
        <f t="shared" si="175"/>
        <v>OK</v>
      </c>
      <c r="M2277" t="str">
        <f t="shared" si="176"/>
        <v>NOT  NULL</v>
      </c>
      <c r="N2277">
        <f t="shared" si="177"/>
        <v>1</v>
      </c>
      <c r="O2277" t="str">
        <f>IF(ISNA(VLOOKUP(J2277,Vendors!A:A,1,FALSE)),"MISSING VENDER","VALID")</f>
        <v>MISSING VENDER</v>
      </c>
      <c r="P2277" t="str">
        <f>IF(ISNA(VLOOKUP(H2277,'Customers'!A:A,1,FALSE)),"missing customer ","valid")</f>
        <v>valid</v>
      </c>
      <c r="Q2277" t="str">
        <f t="shared" si="178"/>
        <v>VALID</v>
      </c>
      <c r="R2277" t="str">
        <f t="shared" si="179"/>
        <v>VALID</v>
      </c>
    </row>
    <row r="2278" spans="1:18" x14ac:dyDescent="0.25">
      <c r="A2278" t="s">
        <v>5512</v>
      </c>
      <c r="B2278" s="1">
        <v>45254</v>
      </c>
      <c r="C2278">
        <v>-35591.08</v>
      </c>
      <c r="D2278" t="s">
        <v>826</v>
      </c>
      <c r="E2278" t="s">
        <v>851</v>
      </c>
      <c r="F2278" t="s">
        <v>5</v>
      </c>
      <c r="G2278" t="s">
        <v>18</v>
      </c>
      <c r="H2278" t="s">
        <v>828</v>
      </c>
      <c r="I2278" t="str">
        <f>_xlfn.XLOOKUP(H2278,'Customers'!A2278:A2677,'Customers'!B2278:B2677," ")</f>
        <v xml:space="preserve"> </v>
      </c>
      <c r="J2278" t="s">
        <v>5480</v>
      </c>
      <c r="K2278" t="s">
        <v>5513</v>
      </c>
      <c r="L2278" t="str">
        <f t="shared" si="175"/>
        <v>OK</v>
      </c>
      <c r="M2278" t="str">
        <f t="shared" si="176"/>
        <v>NOT  NULL</v>
      </c>
      <c r="N2278">
        <f t="shared" si="177"/>
        <v>1</v>
      </c>
      <c r="O2278" t="str">
        <f>IF(ISNA(VLOOKUP(J2278,Vendors!A:A,1,FALSE)),"MISSING VENDER","VALID")</f>
        <v>VALID</v>
      </c>
      <c r="P2278" t="str">
        <f>IF(ISNA(VLOOKUP(H2278,'Customers'!A:A,1,FALSE)),"missing customer ","valid")</f>
        <v xml:space="preserve">missing customer </v>
      </c>
      <c r="Q2278" t="str">
        <f t="shared" si="178"/>
        <v>VALID</v>
      </c>
      <c r="R2278" t="str">
        <f t="shared" si="179"/>
        <v>VALID</v>
      </c>
    </row>
    <row r="2279" spans="1:18" x14ac:dyDescent="0.25">
      <c r="A2279" t="s">
        <v>5514</v>
      </c>
      <c r="B2279" s="1">
        <v>44662</v>
      </c>
      <c r="C2279">
        <v>-59246.84</v>
      </c>
      <c r="D2279" t="s">
        <v>826</v>
      </c>
      <c r="E2279" t="s">
        <v>832</v>
      </c>
      <c r="F2279" t="s">
        <v>5</v>
      </c>
      <c r="G2279" t="s">
        <v>14</v>
      </c>
      <c r="H2279" t="s">
        <v>828</v>
      </c>
      <c r="I2279" t="str">
        <f>_xlfn.XLOOKUP(H2279,'Customers'!A2279:A2678,'Customers'!B2279:B2678," ")</f>
        <v xml:space="preserve"> </v>
      </c>
      <c r="J2279" t="s">
        <v>2004</v>
      </c>
      <c r="K2279" t="s">
        <v>5515</v>
      </c>
      <c r="L2279" t="str">
        <f t="shared" si="175"/>
        <v>OK</v>
      </c>
      <c r="M2279" t="str">
        <f t="shared" si="176"/>
        <v>NOT  NULL</v>
      </c>
      <c r="N2279">
        <f t="shared" si="177"/>
        <v>1</v>
      </c>
      <c r="O2279" t="str">
        <f>IF(ISNA(VLOOKUP(J2279,Vendors!A:A,1,FALSE)),"MISSING VENDER","VALID")</f>
        <v>VALID</v>
      </c>
      <c r="P2279" t="str">
        <f>IF(ISNA(VLOOKUP(H2279,'Customers'!A:A,1,FALSE)),"missing customer ","valid")</f>
        <v xml:space="preserve">missing customer </v>
      </c>
      <c r="Q2279" t="str">
        <f t="shared" si="178"/>
        <v>VALID</v>
      </c>
      <c r="R2279" t="str">
        <f t="shared" si="179"/>
        <v>VALID</v>
      </c>
    </row>
    <row r="2280" spans="1:18" x14ac:dyDescent="0.25">
      <c r="A2280" t="s">
        <v>5516</v>
      </c>
      <c r="B2280" s="1">
        <v>44785</v>
      </c>
      <c r="C2280">
        <v>172835.97</v>
      </c>
      <c r="D2280" t="s">
        <v>836</v>
      </c>
      <c r="E2280" t="s">
        <v>837</v>
      </c>
      <c r="F2280" t="s">
        <v>5</v>
      </c>
      <c r="G2280" t="s">
        <v>28</v>
      </c>
      <c r="H2280" t="s">
        <v>627</v>
      </c>
      <c r="I2280" t="str">
        <f>_xlfn.XLOOKUP(H2280,'Customers'!A2280:A2679,'Customers'!B2280:B2679," ")</f>
        <v xml:space="preserve"> </v>
      </c>
      <c r="J2280" t="s">
        <v>828</v>
      </c>
      <c r="K2280" t="s">
        <v>5517</v>
      </c>
      <c r="L2280" t="str">
        <f t="shared" si="175"/>
        <v>OK</v>
      </c>
      <c r="M2280" t="str">
        <f t="shared" si="176"/>
        <v>NOT  NULL</v>
      </c>
      <c r="N2280">
        <f t="shared" si="177"/>
        <v>1</v>
      </c>
      <c r="O2280" t="str">
        <f>IF(ISNA(VLOOKUP(J2280,Vendors!A:A,1,FALSE)),"MISSING VENDER","VALID")</f>
        <v>MISSING VENDER</v>
      </c>
      <c r="P2280" t="str">
        <f>IF(ISNA(VLOOKUP(H2280,'Customers'!A:A,1,FALSE)),"missing customer ","valid")</f>
        <v>valid</v>
      </c>
      <c r="Q2280" t="str">
        <f t="shared" si="178"/>
        <v>VALID</v>
      </c>
      <c r="R2280" t="str">
        <f t="shared" si="179"/>
        <v>VALID</v>
      </c>
    </row>
    <row r="2281" spans="1:18" x14ac:dyDescent="0.25">
      <c r="A2281" t="s">
        <v>5518</v>
      </c>
      <c r="B2281" s="1">
        <v>44810</v>
      </c>
      <c r="C2281">
        <v>229533.51</v>
      </c>
      <c r="D2281" t="s">
        <v>836</v>
      </c>
      <c r="E2281" t="s">
        <v>840</v>
      </c>
      <c r="F2281" t="s">
        <v>5</v>
      </c>
      <c r="G2281" t="s">
        <v>18</v>
      </c>
      <c r="H2281" t="s">
        <v>649</v>
      </c>
      <c r="I2281" t="str">
        <f>_xlfn.XLOOKUP(H2281,'Customers'!A2281:A2680,'Customers'!B2281:B2680," ")</f>
        <v xml:space="preserve"> </v>
      </c>
      <c r="J2281" t="s">
        <v>828</v>
      </c>
      <c r="K2281" t="s">
        <v>5519</v>
      </c>
      <c r="L2281" t="str">
        <f t="shared" si="175"/>
        <v>OK</v>
      </c>
      <c r="M2281" t="str">
        <f t="shared" si="176"/>
        <v>NOT  NULL</v>
      </c>
      <c r="N2281">
        <f t="shared" si="177"/>
        <v>1</v>
      </c>
      <c r="O2281" t="str">
        <f>IF(ISNA(VLOOKUP(J2281,Vendors!A:A,1,FALSE)),"MISSING VENDER","VALID")</f>
        <v>MISSING VENDER</v>
      </c>
      <c r="P2281" t="str">
        <f>IF(ISNA(VLOOKUP(H2281,'Customers'!A:A,1,FALSE)),"missing customer ","valid")</f>
        <v>valid</v>
      </c>
      <c r="Q2281" t="str">
        <f t="shared" si="178"/>
        <v>VALID</v>
      </c>
      <c r="R2281" t="str">
        <f t="shared" si="179"/>
        <v>VALID</v>
      </c>
    </row>
    <row r="2282" spans="1:18" x14ac:dyDescent="0.25">
      <c r="A2282" t="s">
        <v>5520</v>
      </c>
      <c r="B2282" s="1">
        <v>44889</v>
      </c>
      <c r="C2282">
        <v>-57386.8</v>
      </c>
      <c r="D2282" t="s">
        <v>826</v>
      </c>
      <c r="E2282" t="s">
        <v>832</v>
      </c>
      <c r="F2282" t="s">
        <v>4</v>
      </c>
      <c r="G2282" t="s">
        <v>25</v>
      </c>
      <c r="H2282" t="s">
        <v>828</v>
      </c>
      <c r="I2282" t="str">
        <f>_xlfn.XLOOKUP(H2282,'Customers'!A2282:A2681,'Customers'!B2282:B2681," ")</f>
        <v xml:space="preserve"> </v>
      </c>
      <c r="J2282" t="s">
        <v>852</v>
      </c>
      <c r="K2282" t="s">
        <v>5521</v>
      </c>
      <c r="L2282" t="str">
        <f t="shared" si="175"/>
        <v>OK</v>
      </c>
      <c r="M2282" t="str">
        <f t="shared" si="176"/>
        <v>NOT  NULL</v>
      </c>
      <c r="N2282">
        <f t="shared" si="177"/>
        <v>1</v>
      </c>
      <c r="O2282" t="str">
        <f>IF(ISNA(VLOOKUP(J2282,Vendors!A:A,1,FALSE)),"MISSING VENDER","VALID")</f>
        <v>VALID</v>
      </c>
      <c r="P2282" t="str">
        <f>IF(ISNA(VLOOKUP(H2282,'Customers'!A:A,1,FALSE)),"missing customer ","valid")</f>
        <v xml:space="preserve">missing customer </v>
      </c>
      <c r="Q2282" t="str">
        <f t="shared" si="178"/>
        <v>VALID</v>
      </c>
      <c r="R2282" t="str">
        <f t="shared" si="179"/>
        <v>VALID</v>
      </c>
    </row>
    <row r="2283" spans="1:18" x14ac:dyDescent="0.25">
      <c r="A2283" t="s">
        <v>5522</v>
      </c>
      <c r="B2283" s="1">
        <v>45194</v>
      </c>
      <c r="C2283">
        <v>179355.84</v>
      </c>
      <c r="D2283" t="s">
        <v>836</v>
      </c>
      <c r="E2283" t="s">
        <v>855</v>
      </c>
      <c r="F2283" t="s">
        <v>5</v>
      </c>
      <c r="G2283" t="s">
        <v>28</v>
      </c>
      <c r="H2283" t="s">
        <v>759</v>
      </c>
      <c r="I2283" t="str">
        <f>_xlfn.XLOOKUP(H2283,'Customers'!A2283:A2682,'Customers'!B2283:B2682," ")</f>
        <v xml:space="preserve"> </v>
      </c>
      <c r="J2283" t="s">
        <v>828</v>
      </c>
      <c r="K2283" t="s">
        <v>5523</v>
      </c>
      <c r="L2283" t="str">
        <f t="shared" si="175"/>
        <v>OK</v>
      </c>
      <c r="M2283" t="str">
        <f t="shared" si="176"/>
        <v>NOT  NULL</v>
      </c>
      <c r="N2283">
        <f t="shared" si="177"/>
        <v>1</v>
      </c>
      <c r="O2283" t="str">
        <f>IF(ISNA(VLOOKUP(J2283,Vendors!A:A,1,FALSE)),"MISSING VENDER","VALID")</f>
        <v>MISSING VENDER</v>
      </c>
      <c r="P2283" t="str">
        <f>IF(ISNA(VLOOKUP(H2283,'Customers'!A:A,1,FALSE)),"missing customer ","valid")</f>
        <v>valid</v>
      </c>
      <c r="Q2283" t="str">
        <f t="shared" si="178"/>
        <v>VALID</v>
      </c>
      <c r="R2283" t="str">
        <f t="shared" si="179"/>
        <v>VALID</v>
      </c>
    </row>
    <row r="2284" spans="1:18" x14ac:dyDescent="0.25">
      <c r="A2284" t="s">
        <v>5524</v>
      </c>
      <c r="B2284" s="1">
        <v>44928</v>
      </c>
      <c r="C2284">
        <v>-54877.07</v>
      </c>
      <c r="D2284" t="s">
        <v>826</v>
      </c>
      <c r="E2284" t="s">
        <v>865</v>
      </c>
      <c r="F2284" t="s">
        <v>3</v>
      </c>
      <c r="G2284" t="s">
        <v>14</v>
      </c>
      <c r="H2284" t="s">
        <v>828</v>
      </c>
      <c r="I2284" t="str">
        <f>_xlfn.XLOOKUP(H2284,'Customers'!A2284:A2683,'Customers'!B2284:B2683," ")</f>
        <v xml:space="preserve"> </v>
      </c>
      <c r="J2284" t="s">
        <v>1440</v>
      </c>
      <c r="K2284" t="s">
        <v>5525</v>
      </c>
      <c r="L2284" t="str">
        <f t="shared" si="175"/>
        <v>OK</v>
      </c>
      <c r="M2284" t="str">
        <f t="shared" si="176"/>
        <v>NOT  NULL</v>
      </c>
      <c r="N2284">
        <f t="shared" si="177"/>
        <v>1</v>
      </c>
      <c r="O2284" t="str">
        <f>IF(ISNA(VLOOKUP(J2284,Vendors!A:A,1,FALSE)),"MISSING VENDER","VALID")</f>
        <v>VALID</v>
      </c>
      <c r="P2284" t="str">
        <f>IF(ISNA(VLOOKUP(H2284,'Customers'!A:A,1,FALSE)),"missing customer ","valid")</f>
        <v xml:space="preserve">missing customer </v>
      </c>
      <c r="Q2284" t="str">
        <f t="shared" si="178"/>
        <v>VALID</v>
      </c>
      <c r="R2284" t="str">
        <f t="shared" si="179"/>
        <v>VALID</v>
      </c>
    </row>
    <row r="2285" spans="1:18" x14ac:dyDescent="0.25">
      <c r="A2285" t="s">
        <v>5526</v>
      </c>
      <c r="B2285" s="1">
        <v>44930</v>
      </c>
      <c r="C2285">
        <v>-45025.07</v>
      </c>
      <c r="D2285" t="s">
        <v>826</v>
      </c>
      <c r="E2285" t="s">
        <v>843</v>
      </c>
      <c r="F2285" t="s">
        <v>5</v>
      </c>
      <c r="G2285" t="s">
        <v>14</v>
      </c>
      <c r="H2285" t="s">
        <v>828</v>
      </c>
      <c r="I2285" t="str">
        <f>_xlfn.XLOOKUP(H2285,'Customers'!A2285:A2684,'Customers'!B2285:B2684," ")</f>
        <v xml:space="preserve"> </v>
      </c>
      <c r="J2285" t="s">
        <v>1940</v>
      </c>
      <c r="K2285" t="s">
        <v>5527</v>
      </c>
      <c r="L2285" t="str">
        <f t="shared" si="175"/>
        <v>OK</v>
      </c>
      <c r="M2285" t="str">
        <f t="shared" si="176"/>
        <v>NOT  NULL</v>
      </c>
      <c r="N2285">
        <f t="shared" si="177"/>
        <v>1</v>
      </c>
      <c r="O2285" t="str">
        <f>IF(ISNA(VLOOKUP(J2285,Vendors!A:A,1,FALSE)),"MISSING VENDER","VALID")</f>
        <v>VALID</v>
      </c>
      <c r="P2285" t="str">
        <f>IF(ISNA(VLOOKUP(H2285,'Customers'!A:A,1,FALSE)),"missing customer ","valid")</f>
        <v xml:space="preserve">missing customer </v>
      </c>
      <c r="Q2285" t="str">
        <f t="shared" si="178"/>
        <v>VALID</v>
      </c>
      <c r="R2285" t="str">
        <f t="shared" si="179"/>
        <v>VALID</v>
      </c>
    </row>
    <row r="2286" spans="1:18" x14ac:dyDescent="0.25">
      <c r="A2286" t="s">
        <v>5528</v>
      </c>
      <c r="B2286" s="1">
        <v>45264</v>
      </c>
      <c r="C2286">
        <v>164235.72</v>
      </c>
      <c r="D2286" t="s">
        <v>836</v>
      </c>
      <c r="E2286" t="s">
        <v>837</v>
      </c>
      <c r="F2286" t="s">
        <v>4</v>
      </c>
      <c r="G2286" t="s">
        <v>18</v>
      </c>
      <c r="H2286" t="s">
        <v>89</v>
      </c>
      <c r="I2286" t="str">
        <f>_xlfn.XLOOKUP(H2286,'Customers'!A2286:A2685,'Customers'!B2286:B2685," ")</f>
        <v xml:space="preserve"> </v>
      </c>
      <c r="J2286" t="s">
        <v>828</v>
      </c>
      <c r="K2286" t="s">
        <v>5529</v>
      </c>
      <c r="L2286" t="str">
        <f t="shared" si="175"/>
        <v>OK</v>
      </c>
      <c r="M2286" t="str">
        <f t="shared" si="176"/>
        <v>NOT  NULL</v>
      </c>
      <c r="N2286">
        <f t="shared" si="177"/>
        <v>1</v>
      </c>
      <c r="O2286" t="str">
        <f>IF(ISNA(VLOOKUP(J2286,Vendors!A:A,1,FALSE)),"MISSING VENDER","VALID")</f>
        <v>MISSING VENDER</v>
      </c>
      <c r="P2286" t="str">
        <f>IF(ISNA(VLOOKUP(H2286,'Customers'!A:A,1,FALSE)),"missing customer ","valid")</f>
        <v>valid</v>
      </c>
      <c r="Q2286" t="str">
        <f t="shared" si="178"/>
        <v>VALID</v>
      </c>
      <c r="R2286" t="str">
        <f t="shared" si="179"/>
        <v>VALID</v>
      </c>
    </row>
    <row r="2287" spans="1:18" x14ac:dyDescent="0.25">
      <c r="A2287" t="s">
        <v>5530</v>
      </c>
      <c r="B2287" s="1">
        <v>44582</v>
      </c>
      <c r="C2287">
        <v>125604.35</v>
      </c>
      <c r="D2287" t="s">
        <v>836</v>
      </c>
      <c r="E2287" t="s">
        <v>840</v>
      </c>
      <c r="F2287" t="s">
        <v>4</v>
      </c>
      <c r="G2287" t="s">
        <v>28</v>
      </c>
      <c r="H2287" t="s">
        <v>307</v>
      </c>
      <c r="I2287" t="str">
        <f>_xlfn.XLOOKUP(H2287,'Customers'!A2287:A2686,'Customers'!B2287:B2686," ")</f>
        <v xml:space="preserve"> </v>
      </c>
      <c r="J2287" t="s">
        <v>828</v>
      </c>
      <c r="K2287" t="s">
        <v>5531</v>
      </c>
      <c r="L2287" t="str">
        <f t="shared" si="175"/>
        <v>OK</v>
      </c>
      <c r="M2287" t="str">
        <f t="shared" si="176"/>
        <v>NOT  NULL</v>
      </c>
      <c r="N2287">
        <f t="shared" si="177"/>
        <v>1</v>
      </c>
      <c r="O2287" t="str">
        <f>IF(ISNA(VLOOKUP(J2287,Vendors!A:A,1,FALSE)),"MISSING VENDER","VALID")</f>
        <v>MISSING VENDER</v>
      </c>
      <c r="P2287" t="str">
        <f>IF(ISNA(VLOOKUP(H2287,'Customers'!A:A,1,FALSE)),"missing customer ","valid")</f>
        <v>valid</v>
      </c>
      <c r="Q2287" t="str">
        <f t="shared" si="178"/>
        <v>VALID</v>
      </c>
      <c r="R2287" t="str">
        <f t="shared" si="179"/>
        <v>VALID</v>
      </c>
    </row>
    <row r="2288" spans="1:18" x14ac:dyDescent="0.25">
      <c r="A2288" t="s">
        <v>5532</v>
      </c>
      <c r="B2288" s="1">
        <v>45085</v>
      </c>
      <c r="C2288">
        <v>127567.09</v>
      </c>
      <c r="D2288" t="s">
        <v>836</v>
      </c>
      <c r="E2288" t="s">
        <v>840</v>
      </c>
      <c r="F2288" t="s">
        <v>5</v>
      </c>
      <c r="G2288" t="s">
        <v>28</v>
      </c>
      <c r="H2288" t="s">
        <v>579</v>
      </c>
      <c r="I2288" t="str">
        <f>_xlfn.XLOOKUP(H2288,'Customers'!A2288:A2687,'Customers'!B2288:B2687," ")</f>
        <v xml:space="preserve"> </v>
      </c>
      <c r="J2288" t="s">
        <v>828</v>
      </c>
      <c r="K2288" t="s">
        <v>5533</v>
      </c>
      <c r="L2288" t="str">
        <f t="shared" si="175"/>
        <v>OK</v>
      </c>
      <c r="M2288" t="str">
        <f t="shared" si="176"/>
        <v>NOT  NULL</v>
      </c>
      <c r="N2288">
        <f t="shared" si="177"/>
        <v>1</v>
      </c>
      <c r="O2288" t="str">
        <f>IF(ISNA(VLOOKUP(J2288,Vendors!A:A,1,FALSE)),"MISSING VENDER","VALID")</f>
        <v>MISSING VENDER</v>
      </c>
      <c r="P2288" t="str">
        <f>IF(ISNA(VLOOKUP(H2288,'Customers'!A:A,1,FALSE)),"missing customer ","valid")</f>
        <v>valid</v>
      </c>
      <c r="Q2288" t="str">
        <f t="shared" si="178"/>
        <v>VALID</v>
      </c>
      <c r="R2288" t="str">
        <f t="shared" si="179"/>
        <v>VALID</v>
      </c>
    </row>
    <row r="2289" spans="1:18" x14ac:dyDescent="0.25">
      <c r="A2289" t="s">
        <v>5534</v>
      </c>
      <c r="B2289" s="1">
        <v>44605</v>
      </c>
      <c r="C2289">
        <v>150597.76999999999</v>
      </c>
      <c r="D2289" t="s">
        <v>836</v>
      </c>
      <c r="E2289" t="s">
        <v>855</v>
      </c>
      <c r="F2289" t="s">
        <v>4</v>
      </c>
      <c r="G2289" t="s">
        <v>28</v>
      </c>
      <c r="H2289" t="s">
        <v>49</v>
      </c>
      <c r="I2289" t="str">
        <f>_xlfn.XLOOKUP(H2289,'Customers'!A2289:A2688,'Customers'!B2289:B2688," ")</f>
        <v xml:space="preserve"> </v>
      </c>
      <c r="J2289" t="s">
        <v>828</v>
      </c>
      <c r="K2289" t="s">
        <v>5535</v>
      </c>
      <c r="L2289" t="str">
        <f t="shared" si="175"/>
        <v>OK</v>
      </c>
      <c r="M2289" t="str">
        <f t="shared" si="176"/>
        <v>NOT  NULL</v>
      </c>
      <c r="N2289">
        <f t="shared" si="177"/>
        <v>1</v>
      </c>
      <c r="O2289" t="str">
        <f>IF(ISNA(VLOOKUP(J2289,Vendors!A:A,1,FALSE)),"MISSING VENDER","VALID")</f>
        <v>MISSING VENDER</v>
      </c>
      <c r="P2289" t="str">
        <f>IF(ISNA(VLOOKUP(H2289,'Customers'!A:A,1,FALSE)),"missing customer ","valid")</f>
        <v>valid</v>
      </c>
      <c r="Q2289" t="str">
        <f t="shared" si="178"/>
        <v>VALID</v>
      </c>
      <c r="R2289" t="str">
        <f t="shared" si="179"/>
        <v>VALID</v>
      </c>
    </row>
    <row r="2290" spans="1:18" x14ac:dyDescent="0.25">
      <c r="A2290" t="s">
        <v>5536</v>
      </c>
      <c r="B2290" s="1">
        <v>45123</v>
      </c>
      <c r="C2290">
        <v>-35127.129999999997</v>
      </c>
      <c r="D2290" t="s">
        <v>826</v>
      </c>
      <c r="E2290" t="s">
        <v>843</v>
      </c>
      <c r="F2290" t="s">
        <v>3</v>
      </c>
      <c r="G2290" t="s">
        <v>18</v>
      </c>
      <c r="H2290" t="s">
        <v>828</v>
      </c>
      <c r="I2290" t="str">
        <f>_xlfn.XLOOKUP(H2290,'Customers'!A2290:A2689,'Customers'!B2290:B2689," ")</f>
        <v xml:space="preserve"> </v>
      </c>
      <c r="J2290" t="s">
        <v>896</v>
      </c>
      <c r="K2290" t="s">
        <v>5537</v>
      </c>
      <c r="L2290" t="str">
        <f t="shared" si="175"/>
        <v>OK</v>
      </c>
      <c r="M2290" t="str">
        <f t="shared" si="176"/>
        <v>NOT  NULL</v>
      </c>
      <c r="N2290">
        <f t="shared" si="177"/>
        <v>1</v>
      </c>
      <c r="O2290" t="str">
        <f>IF(ISNA(VLOOKUP(J2290,Vendors!A:A,1,FALSE)),"MISSING VENDER","VALID")</f>
        <v>VALID</v>
      </c>
      <c r="P2290" t="str">
        <f>IF(ISNA(VLOOKUP(H2290,'Customers'!A:A,1,FALSE)),"missing customer ","valid")</f>
        <v xml:space="preserve">missing customer </v>
      </c>
      <c r="Q2290" t="str">
        <f t="shared" si="178"/>
        <v>VALID</v>
      </c>
      <c r="R2290" t="str">
        <f t="shared" si="179"/>
        <v>VALID</v>
      </c>
    </row>
    <row r="2291" spans="1:18" x14ac:dyDescent="0.25">
      <c r="A2291" t="s">
        <v>5538</v>
      </c>
      <c r="B2291" s="1">
        <v>45058</v>
      </c>
      <c r="C2291">
        <v>-24691.83</v>
      </c>
      <c r="D2291" t="s">
        <v>826</v>
      </c>
      <c r="E2291" t="s">
        <v>832</v>
      </c>
      <c r="F2291" t="s">
        <v>5</v>
      </c>
      <c r="G2291" t="s">
        <v>25</v>
      </c>
      <c r="H2291" t="s">
        <v>828</v>
      </c>
      <c r="I2291" t="str">
        <f>_xlfn.XLOOKUP(H2291,'Customers'!A2291:A2690,'Customers'!B2291:B2690," ")</f>
        <v xml:space="preserve"> </v>
      </c>
      <c r="J2291" t="s">
        <v>1927</v>
      </c>
      <c r="K2291" t="s">
        <v>5539</v>
      </c>
      <c r="L2291" t="str">
        <f t="shared" si="175"/>
        <v>OK</v>
      </c>
      <c r="M2291" t="str">
        <f t="shared" si="176"/>
        <v>NOT  NULL</v>
      </c>
      <c r="N2291">
        <f t="shared" si="177"/>
        <v>1</v>
      </c>
      <c r="O2291" t="str">
        <f>IF(ISNA(VLOOKUP(J2291,Vendors!A:A,1,FALSE)),"MISSING VENDER","VALID")</f>
        <v>VALID</v>
      </c>
      <c r="P2291" t="str">
        <f>IF(ISNA(VLOOKUP(H2291,'Customers'!A:A,1,FALSE)),"missing customer ","valid")</f>
        <v xml:space="preserve">missing customer </v>
      </c>
      <c r="Q2291" t="str">
        <f t="shared" si="178"/>
        <v>VALID</v>
      </c>
      <c r="R2291" t="str">
        <f t="shared" si="179"/>
        <v>VALID</v>
      </c>
    </row>
    <row r="2292" spans="1:18" x14ac:dyDescent="0.25">
      <c r="A2292" t="s">
        <v>5540</v>
      </c>
      <c r="B2292" s="1">
        <v>45290</v>
      </c>
      <c r="C2292">
        <v>127485.6</v>
      </c>
      <c r="D2292" t="s">
        <v>836</v>
      </c>
      <c r="E2292" t="s">
        <v>840</v>
      </c>
      <c r="F2292" t="s">
        <v>5</v>
      </c>
      <c r="G2292" t="s">
        <v>28</v>
      </c>
      <c r="H2292" t="s">
        <v>135</v>
      </c>
      <c r="I2292" t="str">
        <f>_xlfn.XLOOKUP(H2292,'Customers'!A2292:A2691,'Customers'!B2292:B2691," ")</f>
        <v xml:space="preserve"> </v>
      </c>
      <c r="J2292" t="s">
        <v>828</v>
      </c>
      <c r="K2292" t="s">
        <v>5541</v>
      </c>
      <c r="L2292" t="str">
        <f t="shared" si="175"/>
        <v>OK</v>
      </c>
      <c r="M2292" t="str">
        <f t="shared" si="176"/>
        <v>NOT  NULL</v>
      </c>
      <c r="N2292">
        <f t="shared" si="177"/>
        <v>1</v>
      </c>
      <c r="O2292" t="str">
        <f>IF(ISNA(VLOOKUP(J2292,Vendors!A:A,1,FALSE)),"MISSING VENDER","VALID")</f>
        <v>MISSING VENDER</v>
      </c>
      <c r="P2292" t="str">
        <f>IF(ISNA(VLOOKUP(H2292,'Customers'!A:A,1,FALSE)),"missing customer ","valid")</f>
        <v>valid</v>
      </c>
      <c r="Q2292" t="str">
        <f t="shared" si="178"/>
        <v>VALID</v>
      </c>
      <c r="R2292" t="str">
        <f t="shared" si="179"/>
        <v>VALID</v>
      </c>
    </row>
    <row r="2293" spans="1:18" x14ac:dyDescent="0.25">
      <c r="A2293" t="s">
        <v>5542</v>
      </c>
      <c r="B2293" s="1">
        <v>45287</v>
      </c>
      <c r="C2293">
        <v>335033.02</v>
      </c>
      <c r="D2293" t="s">
        <v>836</v>
      </c>
      <c r="E2293" t="s">
        <v>837</v>
      </c>
      <c r="F2293" t="s">
        <v>5</v>
      </c>
      <c r="G2293" t="s">
        <v>28</v>
      </c>
      <c r="H2293" t="s">
        <v>95</v>
      </c>
      <c r="I2293" t="str">
        <f>_xlfn.XLOOKUP(H2293,'Customers'!A2293:A2692,'Customers'!B2293:B2692," ")</f>
        <v xml:space="preserve"> </v>
      </c>
      <c r="J2293" t="s">
        <v>828</v>
      </c>
      <c r="K2293" t="s">
        <v>5543</v>
      </c>
      <c r="L2293" t="str">
        <f t="shared" si="175"/>
        <v>OK</v>
      </c>
      <c r="M2293" t="str">
        <f t="shared" si="176"/>
        <v>NOT  NULL</v>
      </c>
      <c r="N2293">
        <f t="shared" si="177"/>
        <v>1</v>
      </c>
      <c r="O2293" t="str">
        <f>IF(ISNA(VLOOKUP(J2293,Vendors!A:A,1,FALSE)),"MISSING VENDER","VALID")</f>
        <v>MISSING VENDER</v>
      </c>
      <c r="P2293" t="str">
        <f>IF(ISNA(VLOOKUP(H2293,'Customers'!A:A,1,FALSE)),"missing customer ","valid")</f>
        <v>valid</v>
      </c>
      <c r="Q2293" t="str">
        <f t="shared" si="178"/>
        <v>VALID</v>
      </c>
      <c r="R2293" t="str">
        <f t="shared" si="179"/>
        <v>VALID</v>
      </c>
    </row>
    <row r="2294" spans="1:18" x14ac:dyDescent="0.25">
      <c r="A2294" t="s">
        <v>5544</v>
      </c>
      <c r="B2294" s="1">
        <v>44846</v>
      </c>
      <c r="C2294">
        <v>158741.73000000001</v>
      </c>
      <c r="D2294" t="s">
        <v>836</v>
      </c>
      <c r="E2294" t="s">
        <v>855</v>
      </c>
      <c r="F2294" t="s">
        <v>4</v>
      </c>
      <c r="G2294" t="s">
        <v>14</v>
      </c>
      <c r="H2294" t="s">
        <v>87</v>
      </c>
      <c r="I2294" t="str">
        <f>_xlfn.XLOOKUP(H2294,'Customers'!A2294:A2693,'Customers'!B2294:B2693," ")</f>
        <v xml:space="preserve"> </v>
      </c>
      <c r="J2294" t="s">
        <v>828</v>
      </c>
      <c r="K2294" t="s">
        <v>5545</v>
      </c>
      <c r="L2294" t="str">
        <f t="shared" si="175"/>
        <v>OK</v>
      </c>
      <c r="M2294" t="str">
        <f t="shared" si="176"/>
        <v>NOT  NULL</v>
      </c>
      <c r="N2294">
        <f t="shared" si="177"/>
        <v>1</v>
      </c>
      <c r="O2294" t="str">
        <f>IF(ISNA(VLOOKUP(J2294,Vendors!A:A,1,FALSE)),"MISSING VENDER","VALID")</f>
        <v>MISSING VENDER</v>
      </c>
      <c r="P2294" t="str">
        <f>IF(ISNA(VLOOKUP(H2294,'Customers'!A:A,1,FALSE)),"missing customer ","valid")</f>
        <v>valid</v>
      </c>
      <c r="Q2294" t="str">
        <f t="shared" si="178"/>
        <v>VALID</v>
      </c>
      <c r="R2294" t="str">
        <f t="shared" si="179"/>
        <v>VALID</v>
      </c>
    </row>
    <row r="2295" spans="1:18" x14ac:dyDescent="0.25">
      <c r="A2295" t="s">
        <v>5546</v>
      </c>
      <c r="B2295" s="1">
        <v>44919</v>
      </c>
      <c r="C2295">
        <v>207630.37</v>
      </c>
      <c r="D2295" t="s">
        <v>836</v>
      </c>
      <c r="E2295" t="s">
        <v>840</v>
      </c>
      <c r="F2295" t="s">
        <v>5</v>
      </c>
      <c r="G2295" t="s">
        <v>18</v>
      </c>
      <c r="H2295" t="s">
        <v>571</v>
      </c>
      <c r="I2295" t="str">
        <f>_xlfn.XLOOKUP(H2295,'Customers'!A2295:A2694,'Customers'!B2295:B2694," ")</f>
        <v xml:space="preserve"> </v>
      </c>
      <c r="J2295" t="s">
        <v>828</v>
      </c>
      <c r="K2295" t="s">
        <v>5547</v>
      </c>
      <c r="L2295" t="str">
        <f t="shared" si="175"/>
        <v>OK</v>
      </c>
      <c r="M2295" t="str">
        <f t="shared" si="176"/>
        <v>NOT  NULL</v>
      </c>
      <c r="N2295">
        <f t="shared" si="177"/>
        <v>1</v>
      </c>
      <c r="O2295" t="str">
        <f>IF(ISNA(VLOOKUP(J2295,Vendors!A:A,1,FALSE)),"MISSING VENDER","VALID")</f>
        <v>MISSING VENDER</v>
      </c>
      <c r="P2295" t="str">
        <f>IF(ISNA(VLOOKUP(H2295,'Customers'!A:A,1,FALSE)),"missing customer ","valid")</f>
        <v>valid</v>
      </c>
      <c r="Q2295" t="str">
        <f t="shared" si="178"/>
        <v>VALID</v>
      </c>
      <c r="R2295" t="str">
        <f t="shared" si="179"/>
        <v>VALID</v>
      </c>
    </row>
    <row r="2296" spans="1:18" x14ac:dyDescent="0.25">
      <c r="A2296" t="s">
        <v>5548</v>
      </c>
      <c r="B2296" s="1">
        <v>45170</v>
      </c>
      <c r="C2296">
        <v>-57867.94</v>
      </c>
      <c r="D2296" t="s">
        <v>826</v>
      </c>
      <c r="E2296" t="s">
        <v>827</v>
      </c>
      <c r="F2296" t="s">
        <v>4</v>
      </c>
      <c r="G2296" t="s">
        <v>14</v>
      </c>
      <c r="H2296" t="s">
        <v>828</v>
      </c>
      <c r="I2296" t="str">
        <f>_xlfn.XLOOKUP(H2296,'Customers'!A2296:A2695,'Customers'!B2296:B2695," ")</f>
        <v xml:space="preserve"> </v>
      </c>
      <c r="J2296" t="s">
        <v>1415</v>
      </c>
      <c r="K2296" t="s">
        <v>5549</v>
      </c>
      <c r="L2296" t="str">
        <f t="shared" si="175"/>
        <v>OK</v>
      </c>
      <c r="M2296" t="str">
        <f t="shared" si="176"/>
        <v>NOT  NULL</v>
      </c>
      <c r="N2296">
        <f t="shared" si="177"/>
        <v>1</v>
      </c>
      <c r="O2296" t="str">
        <f>IF(ISNA(VLOOKUP(J2296,Vendors!A:A,1,FALSE)),"MISSING VENDER","VALID")</f>
        <v>VALID</v>
      </c>
      <c r="P2296" t="str">
        <f>IF(ISNA(VLOOKUP(H2296,'Customers'!A:A,1,FALSE)),"missing customer ","valid")</f>
        <v xml:space="preserve">missing customer </v>
      </c>
      <c r="Q2296" t="str">
        <f t="shared" si="178"/>
        <v>VALID</v>
      </c>
      <c r="R2296" t="str">
        <f t="shared" si="179"/>
        <v>VALID</v>
      </c>
    </row>
    <row r="2297" spans="1:18" x14ac:dyDescent="0.25">
      <c r="A2297" t="s">
        <v>5550</v>
      </c>
      <c r="B2297" s="1">
        <v>44947</v>
      </c>
      <c r="C2297">
        <v>218732.79999999999</v>
      </c>
      <c r="D2297" t="s">
        <v>836</v>
      </c>
      <c r="E2297" t="s">
        <v>837</v>
      </c>
      <c r="F2297" t="s">
        <v>5</v>
      </c>
      <c r="G2297" t="s">
        <v>14</v>
      </c>
      <c r="H2297" t="s">
        <v>303</v>
      </c>
      <c r="I2297" t="str">
        <f>_xlfn.XLOOKUP(H2297,'Customers'!A2297:A2696,'Customers'!B2297:B2696," ")</f>
        <v xml:space="preserve"> </v>
      </c>
      <c r="J2297" t="s">
        <v>828</v>
      </c>
      <c r="K2297" t="s">
        <v>5551</v>
      </c>
      <c r="L2297" t="str">
        <f t="shared" si="175"/>
        <v>OK</v>
      </c>
      <c r="M2297" t="str">
        <f t="shared" si="176"/>
        <v>NOT  NULL</v>
      </c>
      <c r="N2297">
        <f t="shared" si="177"/>
        <v>1</v>
      </c>
      <c r="O2297" t="str">
        <f>IF(ISNA(VLOOKUP(J2297,Vendors!A:A,1,FALSE)),"MISSING VENDER","VALID")</f>
        <v>MISSING VENDER</v>
      </c>
      <c r="P2297" t="str">
        <f>IF(ISNA(VLOOKUP(H2297,'Customers'!A:A,1,FALSE)),"missing customer ","valid")</f>
        <v>valid</v>
      </c>
      <c r="Q2297" t="str">
        <f t="shared" si="178"/>
        <v>VALID</v>
      </c>
      <c r="R2297" t="str">
        <f t="shared" si="179"/>
        <v>VALID</v>
      </c>
    </row>
    <row r="2298" spans="1:18" x14ac:dyDescent="0.25">
      <c r="A2298" t="s">
        <v>5552</v>
      </c>
      <c r="B2298" s="1">
        <v>44611</v>
      </c>
      <c r="C2298">
        <v>67953.070000000007</v>
      </c>
      <c r="D2298" t="s">
        <v>836</v>
      </c>
      <c r="E2298" t="s">
        <v>855</v>
      </c>
      <c r="F2298" t="s">
        <v>5</v>
      </c>
      <c r="G2298" t="s">
        <v>18</v>
      </c>
      <c r="H2298" t="s">
        <v>651</v>
      </c>
      <c r="I2298" t="str">
        <f>_xlfn.XLOOKUP(H2298,'Customers'!A2298:A2697,'Customers'!B2298:B2697," ")</f>
        <v xml:space="preserve"> </v>
      </c>
      <c r="J2298" t="s">
        <v>828</v>
      </c>
      <c r="K2298" t="s">
        <v>5553</v>
      </c>
      <c r="L2298" t="str">
        <f t="shared" si="175"/>
        <v>OK</v>
      </c>
      <c r="M2298" t="str">
        <f t="shared" si="176"/>
        <v>NOT  NULL</v>
      </c>
      <c r="N2298">
        <f t="shared" si="177"/>
        <v>1</v>
      </c>
      <c r="O2298" t="str">
        <f>IF(ISNA(VLOOKUP(J2298,Vendors!A:A,1,FALSE)),"MISSING VENDER","VALID")</f>
        <v>MISSING VENDER</v>
      </c>
      <c r="P2298" t="str">
        <f>IF(ISNA(VLOOKUP(H2298,'Customers'!A:A,1,FALSE)),"missing customer ","valid")</f>
        <v>valid</v>
      </c>
      <c r="Q2298" t="str">
        <f t="shared" si="178"/>
        <v>VALID</v>
      </c>
      <c r="R2298" t="str">
        <f t="shared" si="179"/>
        <v>VALID</v>
      </c>
    </row>
    <row r="2299" spans="1:18" x14ac:dyDescent="0.25">
      <c r="A2299" t="s">
        <v>5554</v>
      </c>
      <c r="B2299" s="1">
        <v>44964</v>
      </c>
      <c r="C2299">
        <v>-24792.97</v>
      </c>
      <c r="D2299" t="s">
        <v>826</v>
      </c>
      <c r="E2299" t="s">
        <v>832</v>
      </c>
      <c r="F2299" t="s">
        <v>4</v>
      </c>
      <c r="G2299" t="s">
        <v>14</v>
      </c>
      <c r="H2299" t="s">
        <v>828</v>
      </c>
      <c r="I2299" t="str">
        <f>_xlfn.XLOOKUP(H2299,'Customers'!A2299:A2698,'Customers'!B2299:B2698," ")</f>
        <v xml:space="preserve"> </v>
      </c>
      <c r="J2299" t="s">
        <v>1455</v>
      </c>
      <c r="K2299" t="s">
        <v>5555</v>
      </c>
      <c r="L2299" t="str">
        <f t="shared" si="175"/>
        <v>OK</v>
      </c>
      <c r="M2299" t="str">
        <f t="shared" si="176"/>
        <v>NOT  NULL</v>
      </c>
      <c r="N2299">
        <f t="shared" si="177"/>
        <v>1</v>
      </c>
      <c r="O2299" t="str">
        <f>IF(ISNA(VLOOKUP(J2299,Vendors!A:A,1,FALSE)),"MISSING VENDER","VALID")</f>
        <v>VALID</v>
      </c>
      <c r="P2299" t="str">
        <f>IF(ISNA(VLOOKUP(H2299,'Customers'!A:A,1,FALSE)),"missing customer ","valid")</f>
        <v xml:space="preserve">missing customer </v>
      </c>
      <c r="Q2299" t="str">
        <f t="shared" si="178"/>
        <v>VALID</v>
      </c>
      <c r="R2299" t="str">
        <f t="shared" si="179"/>
        <v>VALID</v>
      </c>
    </row>
    <row r="2300" spans="1:18" x14ac:dyDescent="0.25">
      <c r="A2300" t="s">
        <v>5556</v>
      </c>
      <c r="B2300" s="1">
        <v>45181</v>
      </c>
      <c r="C2300">
        <v>158683.48000000001</v>
      </c>
      <c r="D2300" t="s">
        <v>836</v>
      </c>
      <c r="E2300" t="s">
        <v>855</v>
      </c>
      <c r="F2300" t="s">
        <v>3</v>
      </c>
      <c r="G2300" t="s">
        <v>25</v>
      </c>
      <c r="H2300" t="s">
        <v>585</v>
      </c>
      <c r="I2300" t="str">
        <f>_xlfn.XLOOKUP(H2300,'Customers'!A2300:A2699,'Customers'!B2300:B2699," ")</f>
        <v xml:space="preserve"> </v>
      </c>
      <c r="J2300" t="s">
        <v>828</v>
      </c>
      <c r="K2300" t="s">
        <v>5557</v>
      </c>
      <c r="L2300" t="str">
        <f t="shared" si="175"/>
        <v>OK</v>
      </c>
      <c r="M2300" t="str">
        <f t="shared" si="176"/>
        <v>NOT  NULL</v>
      </c>
      <c r="N2300">
        <f t="shared" si="177"/>
        <v>1</v>
      </c>
      <c r="O2300" t="str">
        <f>IF(ISNA(VLOOKUP(J2300,Vendors!A:A,1,FALSE)),"MISSING VENDER","VALID")</f>
        <v>MISSING VENDER</v>
      </c>
      <c r="P2300" t="str">
        <f>IF(ISNA(VLOOKUP(H2300,'Customers'!A:A,1,FALSE)),"missing customer ","valid")</f>
        <v>valid</v>
      </c>
      <c r="Q2300" t="str">
        <f t="shared" si="178"/>
        <v>VALID</v>
      </c>
      <c r="R2300" t="str">
        <f t="shared" si="179"/>
        <v>VALID</v>
      </c>
    </row>
    <row r="2301" spans="1:18" x14ac:dyDescent="0.25">
      <c r="A2301" t="s">
        <v>5558</v>
      </c>
      <c r="B2301" s="1">
        <v>44716</v>
      </c>
      <c r="C2301">
        <v>89926.21</v>
      </c>
      <c r="D2301" t="s">
        <v>836</v>
      </c>
      <c r="E2301" t="s">
        <v>837</v>
      </c>
      <c r="F2301" t="s">
        <v>5</v>
      </c>
      <c r="G2301" t="s">
        <v>18</v>
      </c>
      <c r="H2301" t="s">
        <v>461</v>
      </c>
      <c r="I2301" t="str">
        <f>_xlfn.XLOOKUP(H2301,'Customers'!A2301:A2700,'Customers'!B2301:B2700," ")</f>
        <v xml:space="preserve"> </v>
      </c>
      <c r="J2301" t="s">
        <v>828</v>
      </c>
      <c r="K2301" t="s">
        <v>5559</v>
      </c>
      <c r="L2301" t="str">
        <f t="shared" si="175"/>
        <v>OK</v>
      </c>
      <c r="M2301" t="str">
        <f t="shared" si="176"/>
        <v>NOT  NULL</v>
      </c>
      <c r="N2301">
        <f t="shared" si="177"/>
        <v>1</v>
      </c>
      <c r="O2301" t="str">
        <f>IF(ISNA(VLOOKUP(J2301,Vendors!A:A,1,FALSE)),"MISSING VENDER","VALID")</f>
        <v>MISSING VENDER</v>
      </c>
      <c r="P2301" t="str">
        <f>IF(ISNA(VLOOKUP(H2301,'Customers'!A:A,1,FALSE)),"missing customer ","valid")</f>
        <v>valid</v>
      </c>
      <c r="Q2301" t="str">
        <f t="shared" si="178"/>
        <v>VALID</v>
      </c>
      <c r="R2301" t="str">
        <f t="shared" si="179"/>
        <v>VALID</v>
      </c>
    </row>
    <row r="2302" spans="1:18" x14ac:dyDescent="0.25">
      <c r="A2302" t="s">
        <v>5560</v>
      </c>
      <c r="B2302" s="1">
        <v>44920</v>
      </c>
      <c r="C2302">
        <v>164110.34</v>
      </c>
      <c r="D2302" t="s">
        <v>836</v>
      </c>
      <c r="E2302" t="s">
        <v>855</v>
      </c>
      <c r="F2302" t="s">
        <v>4</v>
      </c>
      <c r="G2302" t="s">
        <v>18</v>
      </c>
      <c r="H2302" t="s">
        <v>53</v>
      </c>
      <c r="I2302" t="str">
        <f>_xlfn.XLOOKUP(H2302,'Customers'!A2302:A2701,'Customers'!B2302:B2701," ")</f>
        <v xml:space="preserve"> </v>
      </c>
      <c r="J2302" t="s">
        <v>828</v>
      </c>
      <c r="K2302" t="s">
        <v>5561</v>
      </c>
      <c r="L2302" t="str">
        <f t="shared" si="175"/>
        <v>OK</v>
      </c>
      <c r="M2302" t="str">
        <f t="shared" si="176"/>
        <v>NOT  NULL</v>
      </c>
      <c r="N2302">
        <f t="shared" si="177"/>
        <v>1</v>
      </c>
      <c r="O2302" t="str">
        <f>IF(ISNA(VLOOKUP(J2302,Vendors!A:A,1,FALSE)),"MISSING VENDER","VALID")</f>
        <v>MISSING VENDER</v>
      </c>
      <c r="P2302" t="str">
        <f>IF(ISNA(VLOOKUP(H2302,'Customers'!A:A,1,FALSE)),"missing customer ","valid")</f>
        <v>valid</v>
      </c>
      <c r="Q2302" t="str">
        <f t="shared" si="178"/>
        <v>VALID</v>
      </c>
      <c r="R2302" t="str">
        <f t="shared" si="179"/>
        <v>VALID</v>
      </c>
    </row>
    <row r="2303" spans="1:18" x14ac:dyDescent="0.25">
      <c r="A2303" t="s">
        <v>5562</v>
      </c>
      <c r="B2303" s="1">
        <v>44972</v>
      </c>
      <c r="C2303">
        <v>-30984.67</v>
      </c>
      <c r="D2303" t="s">
        <v>826</v>
      </c>
      <c r="E2303" t="s">
        <v>865</v>
      </c>
      <c r="F2303" t="s">
        <v>4</v>
      </c>
      <c r="G2303" t="s">
        <v>25</v>
      </c>
      <c r="H2303" t="s">
        <v>828</v>
      </c>
      <c r="I2303" t="str">
        <f>_xlfn.XLOOKUP(H2303,'Customers'!A2303:A2702,'Customers'!B2303:B2702," ")</f>
        <v xml:space="preserve"> </v>
      </c>
      <c r="J2303" t="s">
        <v>1345</v>
      </c>
      <c r="K2303" t="s">
        <v>5563</v>
      </c>
      <c r="L2303" t="str">
        <f t="shared" si="175"/>
        <v>OK</v>
      </c>
      <c r="M2303" t="str">
        <f t="shared" si="176"/>
        <v>NOT  NULL</v>
      </c>
      <c r="N2303">
        <f t="shared" si="177"/>
        <v>1</v>
      </c>
      <c r="O2303" t="str">
        <f>IF(ISNA(VLOOKUP(J2303,Vendors!A:A,1,FALSE)),"MISSING VENDER","VALID")</f>
        <v>VALID</v>
      </c>
      <c r="P2303" t="str">
        <f>IF(ISNA(VLOOKUP(H2303,'Customers'!A:A,1,FALSE)),"missing customer ","valid")</f>
        <v xml:space="preserve">missing customer </v>
      </c>
      <c r="Q2303" t="str">
        <f t="shared" si="178"/>
        <v>VALID</v>
      </c>
      <c r="R2303" t="str">
        <f t="shared" si="179"/>
        <v>VALID</v>
      </c>
    </row>
    <row r="2304" spans="1:18" x14ac:dyDescent="0.25">
      <c r="A2304" t="s">
        <v>5564</v>
      </c>
      <c r="B2304" s="1">
        <v>45010</v>
      </c>
      <c r="C2304">
        <v>78323.45</v>
      </c>
      <c r="D2304" t="s">
        <v>836</v>
      </c>
      <c r="E2304" t="s">
        <v>840</v>
      </c>
      <c r="F2304" t="s">
        <v>3</v>
      </c>
      <c r="G2304" t="s">
        <v>18</v>
      </c>
      <c r="H2304" t="s">
        <v>537</v>
      </c>
      <c r="I2304" t="str">
        <f>_xlfn.XLOOKUP(H2304,'Customers'!A2304:A2703,'Customers'!B2304:B2703," ")</f>
        <v xml:space="preserve"> </v>
      </c>
      <c r="J2304" t="s">
        <v>828</v>
      </c>
      <c r="K2304" t="s">
        <v>5565</v>
      </c>
      <c r="L2304" t="str">
        <f t="shared" si="175"/>
        <v>OK</v>
      </c>
      <c r="M2304" t="str">
        <f t="shared" si="176"/>
        <v>NOT  NULL</v>
      </c>
      <c r="N2304">
        <f t="shared" si="177"/>
        <v>1</v>
      </c>
      <c r="O2304" t="str">
        <f>IF(ISNA(VLOOKUP(J2304,Vendors!A:A,1,FALSE)),"MISSING VENDER","VALID")</f>
        <v>MISSING VENDER</v>
      </c>
      <c r="P2304" t="str">
        <f>IF(ISNA(VLOOKUP(H2304,'Customers'!A:A,1,FALSE)),"missing customer ","valid")</f>
        <v>valid</v>
      </c>
      <c r="Q2304" t="str">
        <f t="shared" si="178"/>
        <v>VALID</v>
      </c>
      <c r="R2304" t="str">
        <f t="shared" si="179"/>
        <v>VALID</v>
      </c>
    </row>
    <row r="2305" spans="1:18" x14ac:dyDescent="0.25">
      <c r="A2305" t="s">
        <v>5566</v>
      </c>
      <c r="B2305" s="1">
        <v>45057</v>
      </c>
      <c r="C2305">
        <v>189596.1</v>
      </c>
      <c r="D2305" t="s">
        <v>836</v>
      </c>
      <c r="E2305" t="s">
        <v>840</v>
      </c>
      <c r="F2305" t="s">
        <v>5</v>
      </c>
      <c r="G2305" t="s">
        <v>28</v>
      </c>
      <c r="H2305" t="s">
        <v>187</v>
      </c>
      <c r="I2305" t="str">
        <f>_xlfn.XLOOKUP(H2305,'Customers'!A2305:A2704,'Customers'!B2305:B2704," ")</f>
        <v xml:space="preserve"> </v>
      </c>
      <c r="J2305" t="s">
        <v>828</v>
      </c>
      <c r="K2305" t="s">
        <v>5567</v>
      </c>
      <c r="L2305" t="str">
        <f t="shared" si="175"/>
        <v>OK</v>
      </c>
      <c r="M2305" t="str">
        <f t="shared" si="176"/>
        <v>NOT  NULL</v>
      </c>
      <c r="N2305">
        <f t="shared" si="177"/>
        <v>1</v>
      </c>
      <c r="O2305" t="str">
        <f>IF(ISNA(VLOOKUP(J2305,Vendors!A:A,1,FALSE)),"MISSING VENDER","VALID")</f>
        <v>MISSING VENDER</v>
      </c>
      <c r="P2305" t="str">
        <f>IF(ISNA(VLOOKUP(H2305,'Customers'!A:A,1,FALSE)),"missing customer ","valid")</f>
        <v>valid</v>
      </c>
      <c r="Q2305" t="str">
        <f t="shared" si="178"/>
        <v>VALID</v>
      </c>
      <c r="R2305" t="str">
        <f t="shared" si="179"/>
        <v>VALID</v>
      </c>
    </row>
    <row r="2306" spans="1:18" x14ac:dyDescent="0.25">
      <c r="A2306" t="s">
        <v>5568</v>
      </c>
      <c r="B2306" s="1">
        <v>44768</v>
      </c>
      <c r="C2306">
        <v>85166.96</v>
      </c>
      <c r="D2306" t="s">
        <v>836</v>
      </c>
      <c r="E2306" t="s">
        <v>837</v>
      </c>
      <c r="F2306" t="s">
        <v>4</v>
      </c>
      <c r="G2306" t="s">
        <v>18</v>
      </c>
      <c r="H2306" t="s">
        <v>73</v>
      </c>
      <c r="I2306" t="str">
        <f>_xlfn.XLOOKUP(H2306,'Customers'!A2306:A2705,'Customers'!B2306:B2705," ")</f>
        <v xml:space="preserve"> </v>
      </c>
      <c r="J2306" t="s">
        <v>828</v>
      </c>
      <c r="K2306" t="s">
        <v>5569</v>
      </c>
      <c r="L2306" t="str">
        <f t="shared" ref="L2306:L2369" si="180">IF(ISERROR(B2306),"ERORROR","OK")</f>
        <v>OK</v>
      </c>
      <c r="M2306" t="str">
        <f t="shared" ref="M2306:M2369" si="181">IF(ISNA(C2307),"NULL","NOT  NULL")</f>
        <v>NOT  NULL</v>
      </c>
      <c r="N2306">
        <f t="shared" ref="N2306:N2369" si="182">COUNTIF(A:A,A2306)</f>
        <v>1</v>
      </c>
      <c r="O2306" t="str">
        <f>IF(ISNA(VLOOKUP(J2306,Vendors!A:A,1,FALSE)),"MISSING VENDER","VALID")</f>
        <v>MISSING VENDER</v>
      </c>
      <c r="P2306" t="str">
        <f>IF(ISNA(VLOOKUP(H2306,'Customers'!A:A,1,FALSE)),"missing customer ","valid")</f>
        <v>valid</v>
      </c>
      <c r="Q2306" t="str">
        <f t="shared" ref="Q2306:Q2369" si="183">IF(ISBLANK(D2306),"INVALID","VALID")</f>
        <v>VALID</v>
      </c>
      <c r="R2306" t="str">
        <f t="shared" ref="R2306:R2369" si="184">IF(ISNA(F2306),"INVALID","VALID")</f>
        <v>VALID</v>
      </c>
    </row>
    <row r="2307" spans="1:18" x14ac:dyDescent="0.25">
      <c r="A2307" t="s">
        <v>5570</v>
      </c>
      <c r="B2307" s="1">
        <v>44665</v>
      </c>
      <c r="C2307">
        <v>-75474.509999999995</v>
      </c>
      <c r="D2307" t="s">
        <v>826</v>
      </c>
      <c r="E2307" t="s">
        <v>843</v>
      </c>
      <c r="F2307" t="s">
        <v>5</v>
      </c>
      <c r="G2307" t="s">
        <v>25</v>
      </c>
      <c r="H2307" t="s">
        <v>828</v>
      </c>
      <c r="I2307" t="str">
        <f>_xlfn.XLOOKUP(H2307,'Customers'!A2307:A2706,'Customers'!B2307:B2706," ")</f>
        <v xml:space="preserve"> </v>
      </c>
      <c r="J2307" t="s">
        <v>1099</v>
      </c>
      <c r="K2307" t="s">
        <v>5571</v>
      </c>
      <c r="L2307" t="str">
        <f t="shared" si="180"/>
        <v>OK</v>
      </c>
      <c r="M2307" t="str">
        <f t="shared" si="181"/>
        <v>NOT  NULL</v>
      </c>
      <c r="N2307">
        <f t="shared" si="182"/>
        <v>1</v>
      </c>
      <c r="O2307" t="str">
        <f>IF(ISNA(VLOOKUP(J2307,Vendors!A:A,1,FALSE)),"MISSING VENDER","VALID")</f>
        <v>VALID</v>
      </c>
      <c r="P2307" t="str">
        <f>IF(ISNA(VLOOKUP(H2307,'Customers'!A:A,1,FALSE)),"missing customer ","valid")</f>
        <v xml:space="preserve">missing customer </v>
      </c>
      <c r="Q2307" t="str">
        <f t="shared" si="183"/>
        <v>VALID</v>
      </c>
      <c r="R2307" t="str">
        <f t="shared" si="184"/>
        <v>VALID</v>
      </c>
    </row>
    <row r="2308" spans="1:18" x14ac:dyDescent="0.25">
      <c r="A2308" t="s">
        <v>5572</v>
      </c>
      <c r="B2308" s="1">
        <v>45027</v>
      </c>
      <c r="C2308">
        <v>72460.7</v>
      </c>
      <c r="D2308" t="s">
        <v>836</v>
      </c>
      <c r="E2308" t="s">
        <v>855</v>
      </c>
      <c r="F2308" t="s">
        <v>4</v>
      </c>
      <c r="G2308" t="s">
        <v>28</v>
      </c>
      <c r="H2308" t="s">
        <v>597</v>
      </c>
      <c r="I2308" t="str">
        <f>_xlfn.XLOOKUP(H2308,'Customers'!A2308:A2707,'Customers'!B2308:B2707," ")</f>
        <v xml:space="preserve"> </v>
      </c>
      <c r="J2308" t="s">
        <v>828</v>
      </c>
      <c r="K2308" t="s">
        <v>5573</v>
      </c>
      <c r="L2308" t="str">
        <f t="shared" si="180"/>
        <v>OK</v>
      </c>
      <c r="M2308" t="str">
        <f t="shared" si="181"/>
        <v>NOT  NULL</v>
      </c>
      <c r="N2308">
        <f t="shared" si="182"/>
        <v>1</v>
      </c>
      <c r="O2308" t="str">
        <f>IF(ISNA(VLOOKUP(J2308,Vendors!A:A,1,FALSE)),"MISSING VENDER","VALID")</f>
        <v>MISSING VENDER</v>
      </c>
      <c r="P2308" t="str">
        <f>IF(ISNA(VLOOKUP(H2308,'Customers'!A:A,1,FALSE)),"missing customer ","valid")</f>
        <v>valid</v>
      </c>
      <c r="Q2308" t="str">
        <f t="shared" si="183"/>
        <v>VALID</v>
      </c>
      <c r="R2308" t="str">
        <f t="shared" si="184"/>
        <v>VALID</v>
      </c>
    </row>
    <row r="2309" spans="1:18" x14ac:dyDescent="0.25">
      <c r="A2309" t="s">
        <v>5574</v>
      </c>
      <c r="B2309" s="1">
        <v>44993</v>
      </c>
      <c r="C2309">
        <v>-26459.07</v>
      </c>
      <c r="D2309" t="s">
        <v>826</v>
      </c>
      <c r="E2309" t="s">
        <v>892</v>
      </c>
      <c r="F2309" t="s">
        <v>3</v>
      </c>
      <c r="G2309" t="s">
        <v>28</v>
      </c>
      <c r="H2309" t="s">
        <v>828</v>
      </c>
      <c r="I2309" t="str">
        <f>_xlfn.XLOOKUP(H2309,'Customers'!A2309:A2708,'Customers'!B2309:B2708," ")</f>
        <v xml:space="preserve"> </v>
      </c>
      <c r="J2309" t="s">
        <v>1154</v>
      </c>
      <c r="K2309" t="s">
        <v>5575</v>
      </c>
      <c r="L2309" t="str">
        <f t="shared" si="180"/>
        <v>OK</v>
      </c>
      <c r="M2309" t="str">
        <f t="shared" si="181"/>
        <v>NOT  NULL</v>
      </c>
      <c r="N2309">
        <f t="shared" si="182"/>
        <v>1</v>
      </c>
      <c r="O2309" t="str">
        <f>IF(ISNA(VLOOKUP(J2309,Vendors!A:A,1,FALSE)),"MISSING VENDER","VALID")</f>
        <v>VALID</v>
      </c>
      <c r="P2309" t="str">
        <f>IF(ISNA(VLOOKUP(H2309,'Customers'!A:A,1,FALSE)),"missing customer ","valid")</f>
        <v xml:space="preserve">missing customer </v>
      </c>
      <c r="Q2309" t="str">
        <f t="shared" si="183"/>
        <v>VALID</v>
      </c>
      <c r="R2309" t="str">
        <f t="shared" si="184"/>
        <v>VALID</v>
      </c>
    </row>
    <row r="2310" spans="1:18" x14ac:dyDescent="0.25">
      <c r="A2310" t="s">
        <v>5576</v>
      </c>
      <c r="B2310" s="1">
        <v>45230</v>
      </c>
      <c r="C2310">
        <v>23526.62</v>
      </c>
      <c r="D2310" t="s">
        <v>860</v>
      </c>
      <c r="E2310" t="s">
        <v>860</v>
      </c>
      <c r="F2310" t="s">
        <v>5</v>
      </c>
      <c r="G2310" t="s">
        <v>28</v>
      </c>
      <c r="H2310" t="s">
        <v>828</v>
      </c>
      <c r="I2310" t="str">
        <f>_xlfn.XLOOKUP(H2310,'Customers'!A2310:A2709,'Customers'!B2310:B2709," ")</f>
        <v xml:space="preserve"> </v>
      </c>
      <c r="J2310" t="s">
        <v>828</v>
      </c>
      <c r="K2310" t="s">
        <v>5577</v>
      </c>
      <c r="L2310" t="str">
        <f t="shared" si="180"/>
        <v>OK</v>
      </c>
      <c r="M2310" t="str">
        <f t="shared" si="181"/>
        <v>NOT  NULL</v>
      </c>
      <c r="N2310">
        <f t="shared" si="182"/>
        <v>1</v>
      </c>
      <c r="O2310" t="str">
        <f>IF(ISNA(VLOOKUP(J2310,Vendors!A:A,1,FALSE)),"MISSING VENDER","VALID")</f>
        <v>MISSING VENDER</v>
      </c>
      <c r="P2310" t="str">
        <f>IF(ISNA(VLOOKUP(H2310,'Customers'!A:A,1,FALSE)),"missing customer ","valid")</f>
        <v xml:space="preserve">missing customer </v>
      </c>
      <c r="Q2310" t="str">
        <f t="shared" si="183"/>
        <v>VALID</v>
      </c>
      <c r="R2310" t="str">
        <f t="shared" si="184"/>
        <v>VALID</v>
      </c>
    </row>
    <row r="2311" spans="1:18" x14ac:dyDescent="0.25">
      <c r="A2311" t="s">
        <v>5578</v>
      </c>
      <c r="B2311" s="1">
        <v>45002</v>
      </c>
      <c r="C2311">
        <v>171712.24</v>
      </c>
      <c r="D2311" t="s">
        <v>836</v>
      </c>
      <c r="E2311" t="s">
        <v>840</v>
      </c>
      <c r="F2311" t="s">
        <v>4</v>
      </c>
      <c r="G2311" t="s">
        <v>14</v>
      </c>
      <c r="H2311" t="s">
        <v>709</v>
      </c>
      <c r="I2311" t="str">
        <f>_xlfn.XLOOKUP(H2311,'Customers'!A2311:A2710,'Customers'!B2311:B2710," ")</f>
        <v xml:space="preserve"> </v>
      </c>
      <c r="J2311" t="s">
        <v>828</v>
      </c>
      <c r="K2311" t="s">
        <v>5579</v>
      </c>
      <c r="L2311" t="str">
        <f t="shared" si="180"/>
        <v>OK</v>
      </c>
      <c r="M2311" t="str">
        <f t="shared" si="181"/>
        <v>NOT  NULL</v>
      </c>
      <c r="N2311">
        <f t="shared" si="182"/>
        <v>1</v>
      </c>
      <c r="O2311" t="str">
        <f>IF(ISNA(VLOOKUP(J2311,Vendors!A:A,1,FALSE)),"MISSING VENDER","VALID")</f>
        <v>MISSING VENDER</v>
      </c>
      <c r="P2311" t="str">
        <f>IF(ISNA(VLOOKUP(H2311,'Customers'!A:A,1,FALSE)),"missing customer ","valid")</f>
        <v>valid</v>
      </c>
      <c r="Q2311" t="str">
        <f t="shared" si="183"/>
        <v>VALID</v>
      </c>
      <c r="R2311" t="str">
        <f t="shared" si="184"/>
        <v>VALID</v>
      </c>
    </row>
    <row r="2312" spans="1:18" x14ac:dyDescent="0.25">
      <c r="A2312" t="s">
        <v>5580</v>
      </c>
      <c r="B2312" s="1">
        <v>45017</v>
      </c>
      <c r="C2312">
        <v>106650.8</v>
      </c>
      <c r="D2312" t="s">
        <v>836</v>
      </c>
      <c r="E2312" t="s">
        <v>840</v>
      </c>
      <c r="F2312" t="s">
        <v>5</v>
      </c>
      <c r="G2312" t="s">
        <v>28</v>
      </c>
      <c r="H2312" t="s">
        <v>279</v>
      </c>
      <c r="I2312" t="str">
        <f>_xlfn.XLOOKUP(H2312,'Customers'!A2312:A2711,'Customers'!B2312:B2711," ")</f>
        <v xml:space="preserve"> </v>
      </c>
      <c r="J2312" t="s">
        <v>828</v>
      </c>
      <c r="K2312" t="s">
        <v>5581</v>
      </c>
      <c r="L2312" t="str">
        <f t="shared" si="180"/>
        <v>OK</v>
      </c>
      <c r="M2312" t="str">
        <f t="shared" si="181"/>
        <v>NOT  NULL</v>
      </c>
      <c r="N2312">
        <f t="shared" si="182"/>
        <v>1</v>
      </c>
      <c r="O2312" t="str">
        <f>IF(ISNA(VLOOKUP(J2312,Vendors!A:A,1,FALSE)),"MISSING VENDER","VALID")</f>
        <v>MISSING VENDER</v>
      </c>
      <c r="P2312" t="str">
        <f>IF(ISNA(VLOOKUP(H2312,'Customers'!A:A,1,FALSE)),"missing customer ","valid")</f>
        <v>valid</v>
      </c>
      <c r="Q2312" t="str">
        <f t="shared" si="183"/>
        <v>VALID</v>
      </c>
      <c r="R2312" t="str">
        <f t="shared" si="184"/>
        <v>VALID</v>
      </c>
    </row>
    <row r="2313" spans="1:18" x14ac:dyDescent="0.25">
      <c r="A2313" t="s">
        <v>5582</v>
      </c>
      <c r="B2313" s="1">
        <v>44897</v>
      </c>
      <c r="C2313">
        <v>147253.45000000001</v>
      </c>
      <c r="D2313" t="s">
        <v>836</v>
      </c>
      <c r="E2313" t="s">
        <v>840</v>
      </c>
      <c r="F2313" t="s">
        <v>4</v>
      </c>
      <c r="G2313" t="s">
        <v>25</v>
      </c>
      <c r="H2313" t="s">
        <v>419</v>
      </c>
      <c r="I2313" t="str">
        <f>_xlfn.XLOOKUP(H2313,'Customers'!A2313:A2712,'Customers'!B2313:B2712," ")</f>
        <v xml:space="preserve"> </v>
      </c>
      <c r="J2313" t="s">
        <v>828</v>
      </c>
      <c r="K2313" t="s">
        <v>5583</v>
      </c>
      <c r="L2313" t="str">
        <f t="shared" si="180"/>
        <v>OK</v>
      </c>
      <c r="M2313" t="str">
        <f t="shared" si="181"/>
        <v>NOT  NULL</v>
      </c>
      <c r="N2313">
        <f t="shared" si="182"/>
        <v>1</v>
      </c>
      <c r="O2313" t="str">
        <f>IF(ISNA(VLOOKUP(J2313,Vendors!A:A,1,FALSE)),"MISSING VENDER","VALID")</f>
        <v>MISSING VENDER</v>
      </c>
      <c r="P2313" t="str">
        <f>IF(ISNA(VLOOKUP(H2313,'Customers'!A:A,1,FALSE)),"missing customer ","valid")</f>
        <v>valid</v>
      </c>
      <c r="Q2313" t="str">
        <f t="shared" si="183"/>
        <v>VALID</v>
      </c>
      <c r="R2313" t="str">
        <f t="shared" si="184"/>
        <v>VALID</v>
      </c>
    </row>
    <row r="2314" spans="1:18" x14ac:dyDescent="0.25">
      <c r="A2314" t="s">
        <v>5584</v>
      </c>
      <c r="B2314" s="1">
        <v>44573</v>
      </c>
      <c r="C2314">
        <v>141099.76</v>
      </c>
      <c r="D2314" t="s">
        <v>836</v>
      </c>
      <c r="E2314" t="s">
        <v>837</v>
      </c>
      <c r="F2314" t="s">
        <v>5</v>
      </c>
      <c r="G2314" t="s">
        <v>28</v>
      </c>
      <c r="H2314" t="s">
        <v>355</v>
      </c>
      <c r="I2314" t="str">
        <f>_xlfn.XLOOKUP(H2314,'Customers'!A2314:A2713,'Customers'!B2314:B2713," ")</f>
        <v xml:space="preserve"> </v>
      </c>
      <c r="J2314" t="s">
        <v>828</v>
      </c>
      <c r="K2314" t="s">
        <v>5585</v>
      </c>
      <c r="L2314" t="str">
        <f t="shared" si="180"/>
        <v>OK</v>
      </c>
      <c r="M2314" t="str">
        <f t="shared" si="181"/>
        <v>NOT  NULL</v>
      </c>
      <c r="N2314">
        <f t="shared" si="182"/>
        <v>1</v>
      </c>
      <c r="O2314" t="str">
        <f>IF(ISNA(VLOOKUP(J2314,Vendors!A:A,1,FALSE)),"MISSING VENDER","VALID")</f>
        <v>MISSING VENDER</v>
      </c>
      <c r="P2314" t="str">
        <f>IF(ISNA(VLOOKUP(H2314,'Customers'!A:A,1,FALSE)),"missing customer ","valid")</f>
        <v>valid</v>
      </c>
      <c r="Q2314" t="str">
        <f t="shared" si="183"/>
        <v>VALID</v>
      </c>
      <c r="R2314" t="str">
        <f t="shared" si="184"/>
        <v>VALID</v>
      </c>
    </row>
    <row r="2315" spans="1:18" x14ac:dyDescent="0.25">
      <c r="A2315" t="s">
        <v>5586</v>
      </c>
      <c r="B2315" s="1">
        <v>44834</v>
      </c>
      <c r="C2315">
        <v>206193.98</v>
      </c>
      <c r="D2315" t="s">
        <v>836</v>
      </c>
      <c r="E2315" t="s">
        <v>840</v>
      </c>
      <c r="F2315" t="s">
        <v>5</v>
      </c>
      <c r="G2315" t="s">
        <v>28</v>
      </c>
      <c r="H2315" t="s">
        <v>597</v>
      </c>
      <c r="I2315" t="str">
        <f>_xlfn.XLOOKUP(H2315,'Customers'!A2315:A2714,'Customers'!B2315:B2714," ")</f>
        <v xml:space="preserve"> </v>
      </c>
      <c r="J2315" t="s">
        <v>828</v>
      </c>
      <c r="K2315" t="s">
        <v>5587</v>
      </c>
      <c r="L2315" t="str">
        <f t="shared" si="180"/>
        <v>OK</v>
      </c>
      <c r="M2315" t="str">
        <f t="shared" si="181"/>
        <v>NOT  NULL</v>
      </c>
      <c r="N2315">
        <f t="shared" si="182"/>
        <v>1</v>
      </c>
      <c r="O2315" t="str">
        <f>IF(ISNA(VLOOKUP(J2315,Vendors!A:A,1,FALSE)),"MISSING VENDER","VALID")</f>
        <v>MISSING VENDER</v>
      </c>
      <c r="P2315" t="str">
        <f>IF(ISNA(VLOOKUP(H2315,'Customers'!A:A,1,FALSE)),"missing customer ","valid")</f>
        <v>valid</v>
      </c>
      <c r="Q2315" t="str">
        <f t="shared" si="183"/>
        <v>VALID</v>
      </c>
      <c r="R2315" t="str">
        <f t="shared" si="184"/>
        <v>VALID</v>
      </c>
    </row>
    <row r="2316" spans="1:18" x14ac:dyDescent="0.25">
      <c r="A2316" t="s">
        <v>5588</v>
      </c>
      <c r="B2316" s="1">
        <v>45269</v>
      </c>
      <c r="C2316">
        <v>-33531.279999999999</v>
      </c>
      <c r="D2316" t="s">
        <v>826</v>
      </c>
      <c r="E2316" t="s">
        <v>892</v>
      </c>
      <c r="F2316" t="s">
        <v>5</v>
      </c>
      <c r="G2316" t="s">
        <v>18</v>
      </c>
      <c r="H2316" t="s">
        <v>828</v>
      </c>
      <c r="I2316" t="str">
        <f>_xlfn.XLOOKUP(H2316,'Customers'!A2316:A2715,'Customers'!B2316:B2715," ")</f>
        <v xml:space="preserve"> </v>
      </c>
      <c r="J2316" t="s">
        <v>994</v>
      </c>
      <c r="K2316" t="s">
        <v>5589</v>
      </c>
      <c r="L2316" t="str">
        <f t="shared" si="180"/>
        <v>OK</v>
      </c>
      <c r="M2316" t="str">
        <f t="shared" si="181"/>
        <v>NOT  NULL</v>
      </c>
      <c r="N2316">
        <f t="shared" si="182"/>
        <v>1</v>
      </c>
      <c r="O2316" t="str">
        <f>IF(ISNA(VLOOKUP(J2316,Vendors!A:A,1,FALSE)),"MISSING VENDER","VALID")</f>
        <v>VALID</v>
      </c>
      <c r="P2316" t="str">
        <f>IF(ISNA(VLOOKUP(H2316,'Customers'!A:A,1,FALSE)),"missing customer ","valid")</f>
        <v xml:space="preserve">missing customer </v>
      </c>
      <c r="Q2316" t="str">
        <f t="shared" si="183"/>
        <v>VALID</v>
      </c>
      <c r="R2316" t="str">
        <f t="shared" si="184"/>
        <v>VALID</v>
      </c>
    </row>
    <row r="2317" spans="1:18" x14ac:dyDescent="0.25">
      <c r="A2317" t="s">
        <v>5590</v>
      </c>
      <c r="B2317" s="1">
        <v>44837</v>
      </c>
      <c r="C2317">
        <v>21328.66</v>
      </c>
      <c r="D2317" t="s">
        <v>958</v>
      </c>
      <c r="E2317" t="s">
        <v>958</v>
      </c>
      <c r="F2317" t="s">
        <v>5</v>
      </c>
      <c r="G2317" t="s">
        <v>28</v>
      </c>
      <c r="H2317" t="s">
        <v>828</v>
      </c>
      <c r="I2317" t="str">
        <f>_xlfn.XLOOKUP(H2317,'Customers'!A2317:A2716,'Customers'!B2317:B2716," ")</f>
        <v xml:space="preserve"> </v>
      </c>
      <c r="J2317" t="s">
        <v>828</v>
      </c>
      <c r="K2317" t="s">
        <v>5591</v>
      </c>
      <c r="L2317" t="str">
        <f t="shared" si="180"/>
        <v>OK</v>
      </c>
      <c r="M2317" t="str">
        <f t="shared" si="181"/>
        <v>NOT  NULL</v>
      </c>
      <c r="N2317">
        <f t="shared" si="182"/>
        <v>1</v>
      </c>
      <c r="O2317" t="str">
        <f>IF(ISNA(VLOOKUP(J2317,Vendors!A:A,1,FALSE)),"MISSING VENDER","VALID")</f>
        <v>MISSING VENDER</v>
      </c>
      <c r="P2317" t="str">
        <f>IF(ISNA(VLOOKUP(H2317,'Customers'!A:A,1,FALSE)),"missing customer ","valid")</f>
        <v xml:space="preserve">missing customer </v>
      </c>
      <c r="Q2317" t="str">
        <f t="shared" si="183"/>
        <v>VALID</v>
      </c>
      <c r="R2317" t="str">
        <f t="shared" si="184"/>
        <v>VALID</v>
      </c>
    </row>
    <row r="2318" spans="1:18" x14ac:dyDescent="0.25">
      <c r="A2318" t="s">
        <v>5592</v>
      </c>
      <c r="B2318" s="1">
        <v>44899</v>
      </c>
      <c r="C2318">
        <v>95519.039999999994</v>
      </c>
      <c r="D2318" t="s">
        <v>836</v>
      </c>
      <c r="E2318" t="s">
        <v>840</v>
      </c>
      <c r="F2318" t="s">
        <v>4</v>
      </c>
      <c r="G2318" t="s">
        <v>18</v>
      </c>
      <c r="H2318" t="s">
        <v>327</v>
      </c>
      <c r="I2318" t="str">
        <f>_xlfn.XLOOKUP(H2318,'Customers'!A2318:A2717,'Customers'!B2318:B2717," ")</f>
        <v xml:space="preserve"> </v>
      </c>
      <c r="J2318" t="s">
        <v>828</v>
      </c>
      <c r="K2318" t="s">
        <v>5593</v>
      </c>
      <c r="L2318" t="str">
        <f t="shared" si="180"/>
        <v>OK</v>
      </c>
      <c r="M2318" t="str">
        <f t="shared" si="181"/>
        <v>NOT  NULL</v>
      </c>
      <c r="N2318">
        <f t="shared" si="182"/>
        <v>1</v>
      </c>
      <c r="O2318" t="str">
        <f>IF(ISNA(VLOOKUP(J2318,Vendors!A:A,1,FALSE)),"MISSING VENDER","VALID")</f>
        <v>MISSING VENDER</v>
      </c>
      <c r="P2318" t="str">
        <f>IF(ISNA(VLOOKUP(H2318,'Customers'!A:A,1,FALSE)),"missing customer ","valid")</f>
        <v>valid</v>
      </c>
      <c r="Q2318" t="str">
        <f t="shared" si="183"/>
        <v>VALID</v>
      </c>
      <c r="R2318" t="str">
        <f t="shared" si="184"/>
        <v>VALID</v>
      </c>
    </row>
    <row r="2319" spans="1:18" x14ac:dyDescent="0.25">
      <c r="A2319" t="s">
        <v>5594</v>
      </c>
      <c r="B2319" s="1">
        <v>45252</v>
      </c>
      <c r="C2319">
        <v>128204.43</v>
      </c>
      <c r="D2319" t="s">
        <v>836</v>
      </c>
      <c r="E2319" t="s">
        <v>855</v>
      </c>
      <c r="F2319" t="s">
        <v>3</v>
      </c>
      <c r="G2319" t="s">
        <v>28</v>
      </c>
      <c r="H2319" t="s">
        <v>643</v>
      </c>
      <c r="I2319" t="str">
        <f>_xlfn.XLOOKUP(H2319,'Customers'!A2319:A2718,'Customers'!B2319:B2718," ")</f>
        <v xml:space="preserve"> </v>
      </c>
      <c r="J2319" t="s">
        <v>828</v>
      </c>
      <c r="K2319" t="s">
        <v>5595</v>
      </c>
      <c r="L2319" t="str">
        <f t="shared" si="180"/>
        <v>OK</v>
      </c>
      <c r="M2319" t="str">
        <f t="shared" si="181"/>
        <v>NOT  NULL</v>
      </c>
      <c r="N2319">
        <f t="shared" si="182"/>
        <v>1</v>
      </c>
      <c r="O2319" t="str">
        <f>IF(ISNA(VLOOKUP(J2319,Vendors!A:A,1,FALSE)),"MISSING VENDER","VALID")</f>
        <v>MISSING VENDER</v>
      </c>
      <c r="P2319" t="str">
        <f>IF(ISNA(VLOOKUP(H2319,'Customers'!A:A,1,FALSE)),"missing customer ","valid")</f>
        <v>valid</v>
      </c>
      <c r="Q2319" t="str">
        <f t="shared" si="183"/>
        <v>VALID</v>
      </c>
      <c r="R2319" t="str">
        <f t="shared" si="184"/>
        <v>VALID</v>
      </c>
    </row>
    <row r="2320" spans="1:18" x14ac:dyDescent="0.25">
      <c r="A2320" t="s">
        <v>5596</v>
      </c>
      <c r="B2320" s="1">
        <v>44889</v>
      </c>
      <c r="C2320">
        <v>-37554.199999999997</v>
      </c>
      <c r="D2320" t="s">
        <v>826</v>
      </c>
      <c r="E2320" t="s">
        <v>865</v>
      </c>
      <c r="F2320" t="s">
        <v>4</v>
      </c>
      <c r="G2320" t="s">
        <v>28</v>
      </c>
      <c r="H2320" t="s">
        <v>828</v>
      </c>
      <c r="I2320" t="str">
        <f>_xlfn.XLOOKUP(H2320,'Customers'!A2320:A2719,'Customers'!B2320:B2719," ")</f>
        <v xml:space="preserve"> </v>
      </c>
      <c r="J2320" t="s">
        <v>1073</v>
      </c>
      <c r="K2320" t="s">
        <v>5597</v>
      </c>
      <c r="L2320" t="str">
        <f t="shared" si="180"/>
        <v>OK</v>
      </c>
      <c r="M2320" t="str">
        <f t="shared" si="181"/>
        <v>NOT  NULL</v>
      </c>
      <c r="N2320">
        <f t="shared" si="182"/>
        <v>1</v>
      </c>
      <c r="O2320" t="str">
        <f>IF(ISNA(VLOOKUP(J2320,Vendors!A:A,1,FALSE)),"MISSING VENDER","VALID")</f>
        <v>VALID</v>
      </c>
      <c r="P2320" t="str">
        <f>IF(ISNA(VLOOKUP(H2320,'Customers'!A:A,1,FALSE)),"missing customer ","valid")</f>
        <v xml:space="preserve">missing customer </v>
      </c>
      <c r="Q2320" t="str">
        <f t="shared" si="183"/>
        <v>VALID</v>
      </c>
      <c r="R2320" t="str">
        <f t="shared" si="184"/>
        <v>VALID</v>
      </c>
    </row>
    <row r="2321" spans="1:18" x14ac:dyDescent="0.25">
      <c r="A2321" t="s">
        <v>5598</v>
      </c>
      <c r="B2321" s="1">
        <v>45125</v>
      </c>
      <c r="C2321">
        <v>-20255.14</v>
      </c>
      <c r="D2321" t="s">
        <v>826</v>
      </c>
      <c r="E2321" t="s">
        <v>843</v>
      </c>
      <c r="F2321" t="s">
        <v>5</v>
      </c>
      <c r="G2321" t="s">
        <v>28</v>
      </c>
      <c r="H2321" t="s">
        <v>828</v>
      </c>
      <c r="I2321" t="str">
        <f>_xlfn.XLOOKUP(H2321,'Customers'!A2321:A2720,'Customers'!B2321:B2720," ")</f>
        <v xml:space="preserve"> </v>
      </c>
      <c r="J2321" t="s">
        <v>1080</v>
      </c>
      <c r="K2321" t="s">
        <v>5599</v>
      </c>
      <c r="L2321" t="str">
        <f t="shared" si="180"/>
        <v>OK</v>
      </c>
      <c r="M2321" t="str">
        <f t="shared" si="181"/>
        <v>NOT  NULL</v>
      </c>
      <c r="N2321">
        <f t="shared" si="182"/>
        <v>1</v>
      </c>
      <c r="O2321" t="str">
        <f>IF(ISNA(VLOOKUP(J2321,Vendors!A:A,1,FALSE)),"MISSING VENDER","VALID")</f>
        <v>VALID</v>
      </c>
      <c r="P2321" t="str">
        <f>IF(ISNA(VLOOKUP(H2321,'Customers'!A:A,1,FALSE)),"missing customer ","valid")</f>
        <v xml:space="preserve">missing customer </v>
      </c>
      <c r="Q2321" t="str">
        <f t="shared" si="183"/>
        <v>VALID</v>
      </c>
      <c r="R2321" t="str">
        <f t="shared" si="184"/>
        <v>VALID</v>
      </c>
    </row>
    <row r="2322" spans="1:18" x14ac:dyDescent="0.25">
      <c r="A2322" t="s">
        <v>5600</v>
      </c>
      <c r="B2322" s="1">
        <v>44799</v>
      </c>
      <c r="C2322">
        <v>-44934.53</v>
      </c>
      <c r="D2322" t="s">
        <v>826</v>
      </c>
      <c r="E2322" t="s">
        <v>827</v>
      </c>
      <c r="F2322" t="s">
        <v>4</v>
      </c>
      <c r="G2322" t="s">
        <v>28</v>
      </c>
      <c r="H2322" t="s">
        <v>828</v>
      </c>
      <c r="I2322" t="str">
        <f>_xlfn.XLOOKUP(H2322,'Customers'!A2322:A2721,'Customers'!B2322:B2721," ")</f>
        <v xml:space="preserve"> </v>
      </c>
      <c r="J2322" t="s">
        <v>1067</v>
      </c>
      <c r="K2322" t="s">
        <v>5601</v>
      </c>
      <c r="L2322" t="str">
        <f t="shared" si="180"/>
        <v>OK</v>
      </c>
      <c r="M2322" t="str">
        <f t="shared" si="181"/>
        <v>NOT  NULL</v>
      </c>
      <c r="N2322">
        <f t="shared" si="182"/>
        <v>1</v>
      </c>
      <c r="O2322" t="str">
        <f>IF(ISNA(VLOOKUP(J2322,Vendors!A:A,1,FALSE)),"MISSING VENDER","VALID")</f>
        <v>VALID</v>
      </c>
      <c r="P2322" t="str">
        <f>IF(ISNA(VLOOKUP(H2322,'Customers'!A:A,1,FALSE)),"missing customer ","valid")</f>
        <v xml:space="preserve">missing customer </v>
      </c>
      <c r="Q2322" t="str">
        <f t="shared" si="183"/>
        <v>VALID</v>
      </c>
      <c r="R2322" t="str">
        <f t="shared" si="184"/>
        <v>VALID</v>
      </c>
    </row>
    <row r="2323" spans="1:18" x14ac:dyDescent="0.25">
      <c r="A2323" t="s">
        <v>5602</v>
      </c>
      <c r="B2323" s="1">
        <v>44590</v>
      </c>
      <c r="C2323">
        <v>-29755.25</v>
      </c>
      <c r="D2323" t="s">
        <v>826</v>
      </c>
      <c r="E2323" t="s">
        <v>827</v>
      </c>
      <c r="F2323" t="s">
        <v>5</v>
      </c>
      <c r="G2323" t="s">
        <v>25</v>
      </c>
      <c r="H2323" t="s">
        <v>828</v>
      </c>
      <c r="I2323" t="str">
        <f>_xlfn.XLOOKUP(H2323,'Customers'!A2323:A2722,'Customers'!B2323:B2722," ")</f>
        <v xml:space="preserve"> </v>
      </c>
      <c r="J2323" t="s">
        <v>1304</v>
      </c>
      <c r="K2323" t="s">
        <v>5603</v>
      </c>
      <c r="L2323" t="str">
        <f t="shared" si="180"/>
        <v>OK</v>
      </c>
      <c r="M2323" t="str">
        <f t="shared" si="181"/>
        <v>NOT  NULL</v>
      </c>
      <c r="N2323">
        <f t="shared" si="182"/>
        <v>1</v>
      </c>
      <c r="O2323" t="str">
        <f>IF(ISNA(VLOOKUP(J2323,Vendors!A:A,1,FALSE)),"MISSING VENDER","VALID")</f>
        <v>VALID</v>
      </c>
      <c r="P2323" t="str">
        <f>IF(ISNA(VLOOKUP(H2323,'Customers'!A:A,1,FALSE)),"missing customer ","valid")</f>
        <v xml:space="preserve">missing customer </v>
      </c>
      <c r="Q2323" t="str">
        <f t="shared" si="183"/>
        <v>VALID</v>
      </c>
      <c r="R2323" t="str">
        <f t="shared" si="184"/>
        <v>VALID</v>
      </c>
    </row>
    <row r="2324" spans="1:18" x14ac:dyDescent="0.25">
      <c r="A2324" t="s">
        <v>5604</v>
      </c>
      <c r="B2324" s="1">
        <v>44755</v>
      </c>
      <c r="C2324">
        <v>-40926.68</v>
      </c>
      <c r="D2324" t="s">
        <v>826</v>
      </c>
      <c r="E2324" t="s">
        <v>843</v>
      </c>
      <c r="F2324" t="s">
        <v>5</v>
      </c>
      <c r="G2324" t="s">
        <v>25</v>
      </c>
      <c r="H2324" t="s">
        <v>828</v>
      </c>
      <c r="I2324" t="str">
        <f>_xlfn.XLOOKUP(H2324,'Customers'!A2324:A2723,'Customers'!B2324:B2723," ")</f>
        <v xml:space="preserve"> </v>
      </c>
      <c r="J2324" t="s">
        <v>1271</v>
      </c>
      <c r="K2324" t="s">
        <v>5605</v>
      </c>
      <c r="L2324" t="str">
        <f t="shared" si="180"/>
        <v>OK</v>
      </c>
      <c r="M2324" t="str">
        <f t="shared" si="181"/>
        <v>NOT  NULL</v>
      </c>
      <c r="N2324">
        <f t="shared" si="182"/>
        <v>1</v>
      </c>
      <c r="O2324" t="str">
        <f>IF(ISNA(VLOOKUP(J2324,Vendors!A:A,1,FALSE)),"MISSING VENDER","VALID")</f>
        <v>VALID</v>
      </c>
      <c r="P2324" t="str">
        <f>IF(ISNA(VLOOKUP(H2324,'Customers'!A:A,1,FALSE)),"missing customer ","valid")</f>
        <v xml:space="preserve">missing customer </v>
      </c>
      <c r="Q2324" t="str">
        <f t="shared" si="183"/>
        <v>VALID</v>
      </c>
      <c r="R2324" t="str">
        <f t="shared" si="184"/>
        <v>VALID</v>
      </c>
    </row>
    <row r="2325" spans="1:18" x14ac:dyDescent="0.25">
      <c r="A2325" t="s">
        <v>5606</v>
      </c>
      <c r="B2325" s="1">
        <v>44687</v>
      </c>
      <c r="C2325">
        <v>-39020.629999999997</v>
      </c>
      <c r="D2325" t="s">
        <v>826</v>
      </c>
      <c r="E2325" t="s">
        <v>832</v>
      </c>
      <c r="F2325" t="s">
        <v>3</v>
      </c>
      <c r="G2325" t="s">
        <v>25</v>
      </c>
      <c r="H2325" t="s">
        <v>828</v>
      </c>
      <c r="I2325" t="str">
        <f>_xlfn.XLOOKUP(H2325,'Customers'!A2325:A2724,'Customers'!B2325:B2724," ")</f>
        <v xml:space="preserve"> </v>
      </c>
      <c r="J2325" t="s">
        <v>2004</v>
      </c>
      <c r="K2325" t="s">
        <v>5607</v>
      </c>
      <c r="L2325" t="str">
        <f t="shared" si="180"/>
        <v>OK</v>
      </c>
      <c r="M2325" t="str">
        <f t="shared" si="181"/>
        <v>NOT  NULL</v>
      </c>
      <c r="N2325">
        <f t="shared" si="182"/>
        <v>1</v>
      </c>
      <c r="O2325" t="str">
        <f>IF(ISNA(VLOOKUP(J2325,Vendors!A:A,1,FALSE)),"MISSING VENDER","VALID")</f>
        <v>VALID</v>
      </c>
      <c r="P2325" t="str">
        <f>IF(ISNA(VLOOKUP(H2325,'Customers'!A:A,1,FALSE)),"missing customer ","valid")</f>
        <v xml:space="preserve">missing customer </v>
      </c>
      <c r="Q2325" t="str">
        <f t="shared" si="183"/>
        <v>VALID</v>
      </c>
      <c r="R2325" t="str">
        <f t="shared" si="184"/>
        <v>VALID</v>
      </c>
    </row>
    <row r="2326" spans="1:18" x14ac:dyDescent="0.25">
      <c r="A2326" t="s">
        <v>5608</v>
      </c>
      <c r="B2326" s="1">
        <v>44797</v>
      </c>
      <c r="C2326">
        <v>199273.68</v>
      </c>
      <c r="D2326" t="s">
        <v>836</v>
      </c>
      <c r="E2326" t="s">
        <v>855</v>
      </c>
      <c r="F2326" t="s">
        <v>3</v>
      </c>
      <c r="G2326" t="s">
        <v>14</v>
      </c>
      <c r="H2326" t="s">
        <v>65</v>
      </c>
      <c r="I2326" t="str">
        <f>_xlfn.XLOOKUP(H2326,'Customers'!A2326:A2725,'Customers'!B2326:B2725," ")</f>
        <v xml:space="preserve"> </v>
      </c>
      <c r="J2326" t="s">
        <v>828</v>
      </c>
      <c r="K2326" t="s">
        <v>5609</v>
      </c>
      <c r="L2326" t="str">
        <f t="shared" si="180"/>
        <v>OK</v>
      </c>
      <c r="M2326" t="str">
        <f t="shared" si="181"/>
        <v>NOT  NULL</v>
      </c>
      <c r="N2326">
        <f t="shared" si="182"/>
        <v>1</v>
      </c>
      <c r="O2326" t="str">
        <f>IF(ISNA(VLOOKUP(J2326,Vendors!A:A,1,FALSE)),"MISSING VENDER","VALID")</f>
        <v>MISSING VENDER</v>
      </c>
      <c r="P2326" t="str">
        <f>IF(ISNA(VLOOKUP(H2326,'Customers'!A:A,1,FALSE)),"missing customer ","valid")</f>
        <v>valid</v>
      </c>
      <c r="Q2326" t="str">
        <f t="shared" si="183"/>
        <v>VALID</v>
      </c>
      <c r="R2326" t="str">
        <f t="shared" si="184"/>
        <v>VALID</v>
      </c>
    </row>
    <row r="2327" spans="1:18" x14ac:dyDescent="0.25">
      <c r="A2327" t="s">
        <v>5610</v>
      </c>
      <c r="B2327" s="1">
        <v>45109</v>
      </c>
      <c r="C2327">
        <v>114193.77</v>
      </c>
      <c r="D2327" t="s">
        <v>836</v>
      </c>
      <c r="E2327" t="s">
        <v>855</v>
      </c>
      <c r="F2327" t="s">
        <v>3</v>
      </c>
      <c r="G2327" t="s">
        <v>25</v>
      </c>
      <c r="H2327" t="s">
        <v>681</v>
      </c>
      <c r="I2327" t="str">
        <f>_xlfn.XLOOKUP(H2327,'Customers'!A2327:A2726,'Customers'!B2327:B2726," ")</f>
        <v xml:space="preserve"> </v>
      </c>
      <c r="J2327" t="s">
        <v>828</v>
      </c>
      <c r="K2327" t="s">
        <v>5611</v>
      </c>
      <c r="L2327" t="str">
        <f t="shared" si="180"/>
        <v>OK</v>
      </c>
      <c r="M2327" t="str">
        <f t="shared" si="181"/>
        <v>NOT  NULL</v>
      </c>
      <c r="N2327">
        <f t="shared" si="182"/>
        <v>1</v>
      </c>
      <c r="O2327" t="str">
        <f>IF(ISNA(VLOOKUP(J2327,Vendors!A:A,1,FALSE)),"MISSING VENDER","VALID")</f>
        <v>MISSING VENDER</v>
      </c>
      <c r="P2327" t="str">
        <f>IF(ISNA(VLOOKUP(H2327,'Customers'!A:A,1,FALSE)),"missing customer ","valid")</f>
        <v>valid</v>
      </c>
      <c r="Q2327" t="str">
        <f t="shared" si="183"/>
        <v>VALID</v>
      </c>
      <c r="R2327" t="str">
        <f t="shared" si="184"/>
        <v>VALID</v>
      </c>
    </row>
    <row r="2328" spans="1:18" x14ac:dyDescent="0.25">
      <c r="A2328" t="s">
        <v>5612</v>
      </c>
      <c r="B2328" s="1">
        <v>44848</v>
      </c>
      <c r="C2328">
        <v>58467.1</v>
      </c>
      <c r="D2328" t="s">
        <v>836</v>
      </c>
      <c r="E2328" t="s">
        <v>855</v>
      </c>
      <c r="F2328" t="s">
        <v>5</v>
      </c>
      <c r="G2328" t="s">
        <v>14</v>
      </c>
      <c r="H2328" t="s">
        <v>485</v>
      </c>
      <c r="I2328" t="str">
        <f>_xlfn.XLOOKUP(H2328,'Customers'!A2328:A2727,'Customers'!B2328:B2727," ")</f>
        <v xml:space="preserve"> </v>
      </c>
      <c r="J2328" t="s">
        <v>828</v>
      </c>
      <c r="K2328" t="s">
        <v>5613</v>
      </c>
      <c r="L2328" t="str">
        <f t="shared" si="180"/>
        <v>OK</v>
      </c>
      <c r="M2328" t="str">
        <f t="shared" si="181"/>
        <v>NOT  NULL</v>
      </c>
      <c r="N2328">
        <f t="shared" si="182"/>
        <v>1</v>
      </c>
      <c r="O2328" t="str">
        <f>IF(ISNA(VLOOKUP(J2328,Vendors!A:A,1,FALSE)),"MISSING VENDER","VALID")</f>
        <v>MISSING VENDER</v>
      </c>
      <c r="P2328" t="str">
        <f>IF(ISNA(VLOOKUP(H2328,'Customers'!A:A,1,FALSE)),"missing customer ","valid")</f>
        <v>valid</v>
      </c>
      <c r="Q2328" t="str">
        <f t="shared" si="183"/>
        <v>VALID</v>
      </c>
      <c r="R2328" t="str">
        <f t="shared" si="184"/>
        <v>VALID</v>
      </c>
    </row>
    <row r="2329" spans="1:18" x14ac:dyDescent="0.25">
      <c r="A2329" t="s">
        <v>5614</v>
      </c>
      <c r="B2329" s="1">
        <v>45212</v>
      </c>
      <c r="C2329">
        <v>231727.93</v>
      </c>
      <c r="D2329" t="s">
        <v>836</v>
      </c>
      <c r="E2329" t="s">
        <v>837</v>
      </c>
      <c r="F2329" t="s">
        <v>5</v>
      </c>
      <c r="G2329" t="s">
        <v>18</v>
      </c>
      <c r="H2329" t="s">
        <v>165</v>
      </c>
      <c r="I2329" t="str">
        <f>_xlfn.XLOOKUP(H2329,'Customers'!A2329:A2728,'Customers'!B2329:B2728," ")</f>
        <v xml:space="preserve"> </v>
      </c>
      <c r="J2329" t="s">
        <v>828</v>
      </c>
      <c r="K2329" t="s">
        <v>5615</v>
      </c>
      <c r="L2329" t="str">
        <f t="shared" si="180"/>
        <v>OK</v>
      </c>
      <c r="M2329" t="str">
        <f t="shared" si="181"/>
        <v>NOT  NULL</v>
      </c>
      <c r="N2329">
        <f t="shared" si="182"/>
        <v>1</v>
      </c>
      <c r="O2329" t="str">
        <f>IF(ISNA(VLOOKUP(J2329,Vendors!A:A,1,FALSE)),"MISSING VENDER","VALID")</f>
        <v>MISSING VENDER</v>
      </c>
      <c r="P2329" t="str">
        <f>IF(ISNA(VLOOKUP(H2329,'Customers'!A:A,1,FALSE)),"missing customer ","valid")</f>
        <v>valid</v>
      </c>
      <c r="Q2329" t="str">
        <f t="shared" si="183"/>
        <v>VALID</v>
      </c>
      <c r="R2329" t="str">
        <f t="shared" si="184"/>
        <v>VALID</v>
      </c>
    </row>
    <row r="2330" spans="1:18" x14ac:dyDescent="0.25">
      <c r="A2330" t="s">
        <v>5616</v>
      </c>
      <c r="B2330" s="1">
        <v>45054</v>
      </c>
      <c r="C2330">
        <v>17700.32</v>
      </c>
      <c r="D2330" t="s">
        <v>1332</v>
      </c>
      <c r="E2330" t="s">
        <v>1332</v>
      </c>
      <c r="F2330" t="s">
        <v>5</v>
      </c>
      <c r="G2330" t="s">
        <v>25</v>
      </c>
      <c r="H2330" t="s">
        <v>828</v>
      </c>
      <c r="I2330" t="str">
        <f>_xlfn.XLOOKUP(H2330,'Customers'!A2330:A2729,'Customers'!B2330:B2729," ")</f>
        <v xml:space="preserve"> </v>
      </c>
      <c r="J2330" t="s">
        <v>828</v>
      </c>
      <c r="K2330" t="s">
        <v>5617</v>
      </c>
      <c r="L2330" t="str">
        <f t="shared" si="180"/>
        <v>OK</v>
      </c>
      <c r="M2330" t="str">
        <f t="shared" si="181"/>
        <v>NOT  NULL</v>
      </c>
      <c r="N2330">
        <f t="shared" si="182"/>
        <v>1</v>
      </c>
      <c r="O2330" t="str">
        <f>IF(ISNA(VLOOKUP(J2330,Vendors!A:A,1,FALSE)),"MISSING VENDER","VALID")</f>
        <v>MISSING VENDER</v>
      </c>
      <c r="P2330" t="str">
        <f>IF(ISNA(VLOOKUP(H2330,'Customers'!A:A,1,FALSE)),"missing customer ","valid")</f>
        <v xml:space="preserve">missing customer </v>
      </c>
      <c r="Q2330" t="str">
        <f t="shared" si="183"/>
        <v>VALID</v>
      </c>
      <c r="R2330" t="str">
        <f t="shared" si="184"/>
        <v>VALID</v>
      </c>
    </row>
    <row r="2331" spans="1:18" x14ac:dyDescent="0.25">
      <c r="A2331" t="s">
        <v>5618</v>
      </c>
      <c r="B2331" s="1">
        <v>45290</v>
      </c>
      <c r="C2331">
        <v>-47871.16</v>
      </c>
      <c r="D2331" t="s">
        <v>826</v>
      </c>
      <c r="E2331" t="s">
        <v>865</v>
      </c>
      <c r="F2331" t="s">
        <v>4</v>
      </c>
      <c r="G2331" t="s">
        <v>25</v>
      </c>
      <c r="H2331" t="s">
        <v>828</v>
      </c>
      <c r="I2331" t="str">
        <f>_xlfn.XLOOKUP(H2331,'Customers'!A2331:A2730,'Customers'!B2331:B2730," ")</f>
        <v xml:space="preserve"> </v>
      </c>
      <c r="J2331" t="s">
        <v>3065</v>
      </c>
      <c r="K2331" t="s">
        <v>5619</v>
      </c>
      <c r="L2331" t="str">
        <f t="shared" si="180"/>
        <v>OK</v>
      </c>
      <c r="M2331" t="str">
        <f t="shared" si="181"/>
        <v>NOT  NULL</v>
      </c>
      <c r="N2331">
        <f t="shared" si="182"/>
        <v>1</v>
      </c>
      <c r="O2331" t="str">
        <f>IF(ISNA(VLOOKUP(J2331,Vendors!A:A,1,FALSE)),"MISSING VENDER","VALID")</f>
        <v>VALID</v>
      </c>
      <c r="P2331" t="str">
        <f>IF(ISNA(VLOOKUP(H2331,'Customers'!A:A,1,FALSE)),"missing customer ","valid")</f>
        <v xml:space="preserve">missing customer </v>
      </c>
      <c r="Q2331" t="str">
        <f t="shared" si="183"/>
        <v>VALID</v>
      </c>
      <c r="R2331" t="str">
        <f t="shared" si="184"/>
        <v>VALID</v>
      </c>
    </row>
    <row r="2332" spans="1:18" x14ac:dyDescent="0.25">
      <c r="A2332" t="s">
        <v>5620</v>
      </c>
      <c r="B2332" s="1">
        <v>44874</v>
      </c>
      <c r="C2332">
        <v>-80248.320000000007</v>
      </c>
      <c r="D2332" t="s">
        <v>826</v>
      </c>
      <c r="E2332" t="s">
        <v>843</v>
      </c>
      <c r="F2332" t="s">
        <v>3</v>
      </c>
      <c r="G2332" t="s">
        <v>28</v>
      </c>
      <c r="H2332" t="s">
        <v>828</v>
      </c>
      <c r="I2332" t="str">
        <f>_xlfn.XLOOKUP(H2332,'Customers'!A2332:A2731,'Customers'!B2332:B2731," ")</f>
        <v xml:space="preserve"> </v>
      </c>
      <c r="J2332" t="s">
        <v>1940</v>
      </c>
      <c r="K2332" t="s">
        <v>5621</v>
      </c>
      <c r="L2332" t="str">
        <f t="shared" si="180"/>
        <v>OK</v>
      </c>
      <c r="M2332" t="str">
        <f t="shared" si="181"/>
        <v>NOT  NULL</v>
      </c>
      <c r="N2332">
        <f t="shared" si="182"/>
        <v>1</v>
      </c>
      <c r="O2332" t="str">
        <f>IF(ISNA(VLOOKUP(J2332,Vendors!A:A,1,FALSE)),"MISSING VENDER","VALID")</f>
        <v>VALID</v>
      </c>
      <c r="P2332" t="str">
        <f>IF(ISNA(VLOOKUP(H2332,'Customers'!A:A,1,FALSE)),"missing customer ","valid")</f>
        <v xml:space="preserve">missing customer </v>
      </c>
      <c r="Q2332" t="str">
        <f t="shared" si="183"/>
        <v>VALID</v>
      </c>
      <c r="R2332" t="str">
        <f t="shared" si="184"/>
        <v>VALID</v>
      </c>
    </row>
    <row r="2333" spans="1:18" x14ac:dyDescent="0.25">
      <c r="A2333" t="s">
        <v>5622</v>
      </c>
      <c r="B2333" s="1">
        <v>45009</v>
      </c>
      <c r="C2333">
        <v>34687.47</v>
      </c>
      <c r="D2333" t="s">
        <v>958</v>
      </c>
      <c r="E2333" t="s">
        <v>958</v>
      </c>
      <c r="F2333" t="s">
        <v>3</v>
      </c>
      <c r="G2333" t="s">
        <v>14</v>
      </c>
      <c r="H2333" t="s">
        <v>828</v>
      </c>
      <c r="I2333" t="str">
        <f>_xlfn.XLOOKUP(H2333,'Customers'!A2333:A2732,'Customers'!B2333:B2732," ")</f>
        <v xml:space="preserve"> </v>
      </c>
      <c r="J2333" t="s">
        <v>828</v>
      </c>
      <c r="K2333" t="s">
        <v>5623</v>
      </c>
      <c r="L2333" t="str">
        <f t="shared" si="180"/>
        <v>OK</v>
      </c>
      <c r="M2333" t="str">
        <f t="shared" si="181"/>
        <v>NOT  NULL</v>
      </c>
      <c r="N2333">
        <f t="shared" si="182"/>
        <v>1</v>
      </c>
      <c r="O2333" t="str">
        <f>IF(ISNA(VLOOKUP(J2333,Vendors!A:A,1,FALSE)),"MISSING VENDER","VALID")</f>
        <v>MISSING VENDER</v>
      </c>
      <c r="P2333" t="str">
        <f>IF(ISNA(VLOOKUP(H2333,'Customers'!A:A,1,FALSE)),"missing customer ","valid")</f>
        <v xml:space="preserve">missing customer </v>
      </c>
      <c r="Q2333" t="str">
        <f t="shared" si="183"/>
        <v>VALID</v>
      </c>
      <c r="R2333" t="str">
        <f t="shared" si="184"/>
        <v>VALID</v>
      </c>
    </row>
    <row r="2334" spans="1:18" x14ac:dyDescent="0.25">
      <c r="A2334" t="s">
        <v>5624</v>
      </c>
      <c r="B2334" s="1">
        <v>44844</v>
      </c>
      <c r="C2334">
        <v>-62753.49</v>
      </c>
      <c r="D2334" t="s">
        <v>826</v>
      </c>
      <c r="E2334" t="s">
        <v>827</v>
      </c>
      <c r="F2334" t="s">
        <v>5</v>
      </c>
      <c r="G2334" t="s">
        <v>25</v>
      </c>
      <c r="H2334" t="s">
        <v>828</v>
      </c>
      <c r="I2334" t="str">
        <f>_xlfn.XLOOKUP(H2334,'Customers'!A2334:A2733,'Customers'!B2334:B2733," ")</f>
        <v xml:space="preserve"> </v>
      </c>
      <c r="J2334" t="s">
        <v>1067</v>
      </c>
      <c r="K2334" t="s">
        <v>5625</v>
      </c>
      <c r="L2334" t="str">
        <f t="shared" si="180"/>
        <v>OK</v>
      </c>
      <c r="M2334" t="str">
        <f t="shared" si="181"/>
        <v>NOT  NULL</v>
      </c>
      <c r="N2334">
        <f t="shared" si="182"/>
        <v>1</v>
      </c>
      <c r="O2334" t="str">
        <f>IF(ISNA(VLOOKUP(J2334,Vendors!A:A,1,FALSE)),"MISSING VENDER","VALID")</f>
        <v>VALID</v>
      </c>
      <c r="P2334" t="str">
        <f>IF(ISNA(VLOOKUP(H2334,'Customers'!A:A,1,FALSE)),"missing customer ","valid")</f>
        <v xml:space="preserve">missing customer </v>
      </c>
      <c r="Q2334" t="str">
        <f t="shared" si="183"/>
        <v>VALID</v>
      </c>
      <c r="R2334" t="str">
        <f t="shared" si="184"/>
        <v>VALID</v>
      </c>
    </row>
    <row r="2335" spans="1:18" x14ac:dyDescent="0.25">
      <c r="A2335" t="s">
        <v>5626</v>
      </c>
      <c r="B2335" s="1">
        <v>45039</v>
      </c>
      <c r="C2335">
        <v>139074.56</v>
      </c>
      <c r="D2335" t="s">
        <v>836</v>
      </c>
      <c r="E2335" t="s">
        <v>855</v>
      </c>
      <c r="F2335" t="s">
        <v>5</v>
      </c>
      <c r="G2335" t="s">
        <v>14</v>
      </c>
      <c r="H2335" t="s">
        <v>265</v>
      </c>
      <c r="I2335" t="str">
        <f>_xlfn.XLOOKUP(H2335,'Customers'!A2335:A2734,'Customers'!B2335:B2734," ")</f>
        <v xml:space="preserve"> </v>
      </c>
      <c r="J2335" t="s">
        <v>828</v>
      </c>
      <c r="K2335" t="s">
        <v>5627</v>
      </c>
      <c r="L2335" t="str">
        <f t="shared" si="180"/>
        <v>OK</v>
      </c>
      <c r="M2335" t="str">
        <f t="shared" si="181"/>
        <v>NOT  NULL</v>
      </c>
      <c r="N2335">
        <f t="shared" si="182"/>
        <v>1</v>
      </c>
      <c r="O2335" t="str">
        <f>IF(ISNA(VLOOKUP(J2335,Vendors!A:A,1,FALSE)),"MISSING VENDER","VALID")</f>
        <v>MISSING VENDER</v>
      </c>
      <c r="P2335" t="str">
        <f>IF(ISNA(VLOOKUP(H2335,'Customers'!A:A,1,FALSE)),"missing customer ","valid")</f>
        <v>valid</v>
      </c>
      <c r="Q2335" t="str">
        <f t="shared" si="183"/>
        <v>VALID</v>
      </c>
      <c r="R2335" t="str">
        <f t="shared" si="184"/>
        <v>VALID</v>
      </c>
    </row>
    <row r="2336" spans="1:18" x14ac:dyDescent="0.25">
      <c r="A2336" t="s">
        <v>5628</v>
      </c>
      <c r="B2336" s="1">
        <v>44723</v>
      </c>
      <c r="C2336">
        <v>134597.69</v>
      </c>
      <c r="D2336" t="s">
        <v>836</v>
      </c>
      <c r="E2336" t="s">
        <v>855</v>
      </c>
      <c r="F2336" t="s">
        <v>3</v>
      </c>
      <c r="G2336" t="s">
        <v>18</v>
      </c>
      <c r="H2336" t="s">
        <v>385</v>
      </c>
      <c r="I2336" t="str">
        <f>_xlfn.XLOOKUP(H2336,'Customers'!A2336:A2735,'Customers'!B2336:B2735," ")</f>
        <v xml:space="preserve"> </v>
      </c>
      <c r="J2336" t="s">
        <v>828</v>
      </c>
      <c r="K2336" t="s">
        <v>5629</v>
      </c>
      <c r="L2336" t="str">
        <f t="shared" si="180"/>
        <v>OK</v>
      </c>
      <c r="M2336" t="str">
        <f t="shared" si="181"/>
        <v>NOT  NULL</v>
      </c>
      <c r="N2336">
        <f t="shared" si="182"/>
        <v>1</v>
      </c>
      <c r="O2336" t="str">
        <f>IF(ISNA(VLOOKUP(J2336,Vendors!A:A,1,FALSE)),"MISSING VENDER","VALID")</f>
        <v>MISSING VENDER</v>
      </c>
      <c r="P2336" t="str">
        <f>IF(ISNA(VLOOKUP(H2336,'Customers'!A:A,1,FALSE)),"missing customer ","valid")</f>
        <v>valid</v>
      </c>
      <c r="Q2336" t="str">
        <f t="shared" si="183"/>
        <v>VALID</v>
      </c>
      <c r="R2336" t="str">
        <f t="shared" si="184"/>
        <v>VALID</v>
      </c>
    </row>
    <row r="2337" spans="1:18" x14ac:dyDescent="0.25">
      <c r="A2337" t="s">
        <v>5630</v>
      </c>
      <c r="B2337" s="1">
        <v>45185</v>
      </c>
      <c r="C2337">
        <v>224596.19</v>
      </c>
      <c r="D2337" t="s">
        <v>836</v>
      </c>
      <c r="E2337" t="s">
        <v>855</v>
      </c>
      <c r="F2337" t="s">
        <v>4</v>
      </c>
      <c r="G2337" t="s">
        <v>25</v>
      </c>
      <c r="H2337" t="s">
        <v>299</v>
      </c>
      <c r="I2337" t="str">
        <f>_xlfn.XLOOKUP(H2337,'Customers'!A2337:A2736,'Customers'!B2337:B2736," ")</f>
        <v xml:space="preserve"> </v>
      </c>
      <c r="J2337" t="s">
        <v>828</v>
      </c>
      <c r="K2337" t="s">
        <v>5631</v>
      </c>
      <c r="L2337" t="str">
        <f t="shared" si="180"/>
        <v>OK</v>
      </c>
      <c r="M2337" t="str">
        <f t="shared" si="181"/>
        <v>NOT  NULL</v>
      </c>
      <c r="N2337">
        <f t="shared" si="182"/>
        <v>1</v>
      </c>
      <c r="O2337" t="str">
        <f>IF(ISNA(VLOOKUP(J2337,Vendors!A:A,1,FALSE)),"MISSING VENDER","VALID")</f>
        <v>MISSING VENDER</v>
      </c>
      <c r="P2337" t="str">
        <f>IF(ISNA(VLOOKUP(H2337,'Customers'!A:A,1,FALSE)),"missing customer ","valid")</f>
        <v>valid</v>
      </c>
      <c r="Q2337" t="str">
        <f t="shared" si="183"/>
        <v>VALID</v>
      </c>
      <c r="R2337" t="str">
        <f t="shared" si="184"/>
        <v>VALID</v>
      </c>
    </row>
    <row r="2338" spans="1:18" x14ac:dyDescent="0.25">
      <c r="A2338" t="s">
        <v>5632</v>
      </c>
      <c r="B2338" s="1">
        <v>44674</v>
      </c>
      <c r="C2338">
        <v>168351.32</v>
      </c>
      <c r="D2338" t="s">
        <v>836</v>
      </c>
      <c r="E2338" t="s">
        <v>855</v>
      </c>
      <c r="F2338" t="s">
        <v>3</v>
      </c>
      <c r="G2338" t="s">
        <v>28</v>
      </c>
      <c r="H2338" t="s">
        <v>453</v>
      </c>
      <c r="I2338" t="str">
        <f>_xlfn.XLOOKUP(H2338,'Customers'!A2338:A2737,'Customers'!B2338:B2737," ")</f>
        <v xml:space="preserve"> </v>
      </c>
      <c r="J2338" t="s">
        <v>828</v>
      </c>
      <c r="K2338" t="s">
        <v>5633</v>
      </c>
      <c r="L2338" t="str">
        <f t="shared" si="180"/>
        <v>OK</v>
      </c>
      <c r="M2338" t="str">
        <f t="shared" si="181"/>
        <v>NOT  NULL</v>
      </c>
      <c r="N2338">
        <f t="shared" si="182"/>
        <v>1</v>
      </c>
      <c r="O2338" t="str">
        <f>IF(ISNA(VLOOKUP(J2338,Vendors!A:A,1,FALSE)),"MISSING VENDER","VALID")</f>
        <v>MISSING VENDER</v>
      </c>
      <c r="P2338" t="str">
        <f>IF(ISNA(VLOOKUP(H2338,'Customers'!A:A,1,FALSE)),"missing customer ","valid")</f>
        <v>valid</v>
      </c>
      <c r="Q2338" t="str">
        <f t="shared" si="183"/>
        <v>VALID</v>
      </c>
      <c r="R2338" t="str">
        <f t="shared" si="184"/>
        <v>VALID</v>
      </c>
    </row>
    <row r="2339" spans="1:18" x14ac:dyDescent="0.25">
      <c r="A2339" t="s">
        <v>5634</v>
      </c>
      <c r="B2339" s="1">
        <v>44656</v>
      </c>
      <c r="C2339">
        <v>129764</v>
      </c>
      <c r="D2339" t="s">
        <v>836</v>
      </c>
      <c r="E2339" t="s">
        <v>837</v>
      </c>
      <c r="F2339" t="s">
        <v>3</v>
      </c>
      <c r="G2339" t="s">
        <v>28</v>
      </c>
      <c r="H2339" t="s">
        <v>43</v>
      </c>
      <c r="I2339" t="str">
        <f>_xlfn.XLOOKUP(H2339,'Customers'!A2339:A2738,'Customers'!B2339:B2738," ")</f>
        <v xml:space="preserve"> </v>
      </c>
      <c r="J2339" t="s">
        <v>828</v>
      </c>
      <c r="K2339" t="s">
        <v>5635</v>
      </c>
      <c r="L2339" t="str">
        <f t="shared" si="180"/>
        <v>OK</v>
      </c>
      <c r="M2339" t="str">
        <f t="shared" si="181"/>
        <v>NOT  NULL</v>
      </c>
      <c r="N2339">
        <f t="shared" si="182"/>
        <v>1</v>
      </c>
      <c r="O2339" t="str">
        <f>IF(ISNA(VLOOKUP(J2339,Vendors!A:A,1,FALSE)),"MISSING VENDER","VALID")</f>
        <v>MISSING VENDER</v>
      </c>
      <c r="P2339" t="str">
        <f>IF(ISNA(VLOOKUP(H2339,'Customers'!A:A,1,FALSE)),"missing customer ","valid")</f>
        <v>valid</v>
      </c>
      <c r="Q2339" t="str">
        <f t="shared" si="183"/>
        <v>VALID</v>
      </c>
      <c r="R2339" t="str">
        <f t="shared" si="184"/>
        <v>VALID</v>
      </c>
    </row>
    <row r="2340" spans="1:18" x14ac:dyDescent="0.25">
      <c r="A2340" t="s">
        <v>5636</v>
      </c>
      <c r="B2340" s="1">
        <v>45235</v>
      </c>
      <c r="C2340">
        <v>-33320.550000000003</v>
      </c>
      <c r="D2340" t="s">
        <v>826</v>
      </c>
      <c r="E2340" t="s">
        <v>892</v>
      </c>
      <c r="F2340" t="s">
        <v>4</v>
      </c>
      <c r="G2340" t="s">
        <v>18</v>
      </c>
      <c r="H2340" t="s">
        <v>828</v>
      </c>
      <c r="I2340" t="str">
        <f>_xlfn.XLOOKUP(H2340,'Customers'!A2340:A2739,'Customers'!B2340:B2739," ")</f>
        <v xml:space="preserve"> </v>
      </c>
      <c r="J2340" t="s">
        <v>1440</v>
      </c>
      <c r="K2340" t="s">
        <v>5637</v>
      </c>
      <c r="L2340" t="str">
        <f t="shared" si="180"/>
        <v>OK</v>
      </c>
      <c r="M2340" t="str">
        <f t="shared" si="181"/>
        <v>NOT  NULL</v>
      </c>
      <c r="N2340">
        <f t="shared" si="182"/>
        <v>1</v>
      </c>
      <c r="O2340" t="str">
        <f>IF(ISNA(VLOOKUP(J2340,Vendors!A:A,1,FALSE)),"MISSING VENDER","VALID")</f>
        <v>VALID</v>
      </c>
      <c r="P2340" t="str">
        <f>IF(ISNA(VLOOKUP(H2340,'Customers'!A:A,1,FALSE)),"missing customer ","valid")</f>
        <v xml:space="preserve">missing customer </v>
      </c>
      <c r="Q2340" t="str">
        <f t="shared" si="183"/>
        <v>VALID</v>
      </c>
      <c r="R2340" t="str">
        <f t="shared" si="184"/>
        <v>VALID</v>
      </c>
    </row>
    <row r="2341" spans="1:18" x14ac:dyDescent="0.25">
      <c r="A2341" t="s">
        <v>5638</v>
      </c>
      <c r="B2341" s="1">
        <v>44624</v>
      </c>
      <c r="C2341">
        <v>144784.04999999999</v>
      </c>
      <c r="D2341" t="s">
        <v>836</v>
      </c>
      <c r="E2341" t="s">
        <v>855</v>
      </c>
      <c r="F2341" t="s">
        <v>3</v>
      </c>
      <c r="G2341" t="s">
        <v>28</v>
      </c>
      <c r="H2341" t="s">
        <v>59</v>
      </c>
      <c r="I2341" t="str">
        <f>_xlfn.XLOOKUP(H2341,'Customers'!A2341:A2740,'Customers'!B2341:B2740," ")</f>
        <v xml:space="preserve"> </v>
      </c>
      <c r="J2341" t="s">
        <v>828</v>
      </c>
      <c r="K2341" t="s">
        <v>5639</v>
      </c>
      <c r="L2341" t="str">
        <f t="shared" si="180"/>
        <v>OK</v>
      </c>
      <c r="M2341" t="str">
        <f t="shared" si="181"/>
        <v>NOT  NULL</v>
      </c>
      <c r="N2341">
        <f t="shared" si="182"/>
        <v>1</v>
      </c>
      <c r="O2341" t="str">
        <f>IF(ISNA(VLOOKUP(J2341,Vendors!A:A,1,FALSE)),"MISSING VENDER","VALID")</f>
        <v>MISSING VENDER</v>
      </c>
      <c r="P2341" t="str">
        <f>IF(ISNA(VLOOKUP(H2341,'Customers'!A:A,1,FALSE)),"missing customer ","valid")</f>
        <v>valid</v>
      </c>
      <c r="Q2341" t="str">
        <f t="shared" si="183"/>
        <v>VALID</v>
      </c>
      <c r="R2341" t="str">
        <f t="shared" si="184"/>
        <v>VALID</v>
      </c>
    </row>
    <row r="2342" spans="1:18" x14ac:dyDescent="0.25">
      <c r="A2342" t="s">
        <v>5640</v>
      </c>
      <c r="B2342" s="1">
        <v>45020</v>
      </c>
      <c r="C2342">
        <v>-15270.82</v>
      </c>
      <c r="D2342" t="s">
        <v>826</v>
      </c>
      <c r="E2342" t="s">
        <v>865</v>
      </c>
      <c r="F2342" t="s">
        <v>4</v>
      </c>
      <c r="G2342" t="s">
        <v>28</v>
      </c>
      <c r="H2342" t="s">
        <v>828</v>
      </c>
      <c r="I2342" t="str">
        <f>_xlfn.XLOOKUP(H2342,'Customers'!A2342:A2741,'Customers'!B2342:B2741," ")</f>
        <v xml:space="preserve"> </v>
      </c>
      <c r="J2342" t="s">
        <v>1099</v>
      </c>
      <c r="K2342" t="s">
        <v>5641</v>
      </c>
      <c r="L2342" t="str">
        <f t="shared" si="180"/>
        <v>OK</v>
      </c>
      <c r="M2342" t="str">
        <f t="shared" si="181"/>
        <v>NOT  NULL</v>
      </c>
      <c r="N2342">
        <f t="shared" si="182"/>
        <v>1</v>
      </c>
      <c r="O2342" t="str">
        <f>IF(ISNA(VLOOKUP(J2342,Vendors!A:A,1,FALSE)),"MISSING VENDER","VALID")</f>
        <v>VALID</v>
      </c>
      <c r="P2342" t="str">
        <f>IF(ISNA(VLOOKUP(H2342,'Customers'!A:A,1,FALSE)),"missing customer ","valid")</f>
        <v xml:space="preserve">missing customer </v>
      </c>
      <c r="Q2342" t="str">
        <f t="shared" si="183"/>
        <v>VALID</v>
      </c>
      <c r="R2342" t="str">
        <f t="shared" si="184"/>
        <v>VALID</v>
      </c>
    </row>
    <row r="2343" spans="1:18" x14ac:dyDescent="0.25">
      <c r="A2343" t="s">
        <v>5642</v>
      </c>
      <c r="B2343" s="1">
        <v>44680</v>
      </c>
      <c r="C2343">
        <v>154507.29999999999</v>
      </c>
      <c r="D2343" t="s">
        <v>836</v>
      </c>
      <c r="E2343" t="s">
        <v>855</v>
      </c>
      <c r="F2343" t="s">
        <v>3</v>
      </c>
      <c r="G2343" t="s">
        <v>25</v>
      </c>
      <c r="H2343" t="s">
        <v>623</v>
      </c>
      <c r="I2343" t="str">
        <f>_xlfn.XLOOKUP(H2343,'Customers'!A2343:A2742,'Customers'!B2343:B2742," ")</f>
        <v xml:space="preserve"> </v>
      </c>
      <c r="J2343" t="s">
        <v>828</v>
      </c>
      <c r="K2343" t="s">
        <v>5643</v>
      </c>
      <c r="L2343" t="str">
        <f t="shared" si="180"/>
        <v>OK</v>
      </c>
      <c r="M2343" t="str">
        <f t="shared" si="181"/>
        <v>NOT  NULL</v>
      </c>
      <c r="N2343">
        <f t="shared" si="182"/>
        <v>1</v>
      </c>
      <c r="O2343" t="str">
        <f>IF(ISNA(VLOOKUP(J2343,Vendors!A:A,1,FALSE)),"MISSING VENDER","VALID")</f>
        <v>MISSING VENDER</v>
      </c>
      <c r="P2343" t="str">
        <f>IF(ISNA(VLOOKUP(H2343,'Customers'!A:A,1,FALSE)),"missing customer ","valid")</f>
        <v>valid</v>
      </c>
      <c r="Q2343" t="str">
        <f t="shared" si="183"/>
        <v>VALID</v>
      </c>
      <c r="R2343" t="str">
        <f t="shared" si="184"/>
        <v>VALID</v>
      </c>
    </row>
    <row r="2344" spans="1:18" x14ac:dyDescent="0.25">
      <c r="A2344" t="s">
        <v>5644</v>
      </c>
      <c r="B2344" s="1">
        <v>44886</v>
      </c>
      <c r="C2344">
        <v>164102.88</v>
      </c>
      <c r="D2344" t="s">
        <v>836</v>
      </c>
      <c r="E2344" t="s">
        <v>855</v>
      </c>
      <c r="F2344" t="s">
        <v>4</v>
      </c>
      <c r="G2344" t="s">
        <v>14</v>
      </c>
      <c r="H2344" t="s">
        <v>95</v>
      </c>
      <c r="I2344" t="str">
        <f>_xlfn.XLOOKUP(H2344,'Customers'!A2344:A2743,'Customers'!B2344:B2743," ")</f>
        <v xml:space="preserve"> </v>
      </c>
      <c r="J2344" t="s">
        <v>828</v>
      </c>
      <c r="K2344" t="s">
        <v>5645</v>
      </c>
      <c r="L2344" t="str">
        <f t="shared" si="180"/>
        <v>OK</v>
      </c>
      <c r="M2344" t="str">
        <f t="shared" si="181"/>
        <v>NOT  NULL</v>
      </c>
      <c r="N2344">
        <f t="shared" si="182"/>
        <v>1</v>
      </c>
      <c r="O2344" t="str">
        <f>IF(ISNA(VLOOKUP(J2344,Vendors!A:A,1,FALSE)),"MISSING VENDER","VALID")</f>
        <v>MISSING VENDER</v>
      </c>
      <c r="P2344" t="str">
        <f>IF(ISNA(VLOOKUP(H2344,'Customers'!A:A,1,FALSE)),"missing customer ","valid")</f>
        <v>valid</v>
      </c>
      <c r="Q2344" t="str">
        <f t="shared" si="183"/>
        <v>VALID</v>
      </c>
      <c r="R2344" t="str">
        <f t="shared" si="184"/>
        <v>VALID</v>
      </c>
    </row>
    <row r="2345" spans="1:18" x14ac:dyDescent="0.25">
      <c r="A2345" t="s">
        <v>5646</v>
      </c>
      <c r="B2345" s="1">
        <v>45011</v>
      </c>
      <c r="C2345">
        <v>-58993.04</v>
      </c>
      <c r="D2345" t="s">
        <v>826</v>
      </c>
      <c r="E2345" t="s">
        <v>851</v>
      </c>
      <c r="F2345" t="s">
        <v>4</v>
      </c>
      <c r="G2345" t="s">
        <v>25</v>
      </c>
      <c r="H2345" t="s">
        <v>828</v>
      </c>
      <c r="I2345" t="str">
        <f>_xlfn.XLOOKUP(H2345,'Customers'!A2345:A2744,'Customers'!B2345:B2744," ")</f>
        <v xml:space="preserve"> </v>
      </c>
      <c r="J2345" t="s">
        <v>1567</v>
      </c>
      <c r="K2345" t="s">
        <v>5647</v>
      </c>
      <c r="L2345" t="str">
        <f t="shared" si="180"/>
        <v>OK</v>
      </c>
      <c r="M2345" t="str">
        <f t="shared" si="181"/>
        <v>NOT  NULL</v>
      </c>
      <c r="N2345">
        <f t="shared" si="182"/>
        <v>1</v>
      </c>
      <c r="O2345" t="str">
        <f>IF(ISNA(VLOOKUP(J2345,Vendors!A:A,1,FALSE)),"MISSING VENDER","VALID")</f>
        <v>VALID</v>
      </c>
      <c r="P2345" t="str">
        <f>IF(ISNA(VLOOKUP(H2345,'Customers'!A:A,1,FALSE)),"missing customer ","valid")</f>
        <v xml:space="preserve">missing customer </v>
      </c>
      <c r="Q2345" t="str">
        <f t="shared" si="183"/>
        <v>VALID</v>
      </c>
      <c r="R2345" t="str">
        <f t="shared" si="184"/>
        <v>VALID</v>
      </c>
    </row>
    <row r="2346" spans="1:18" x14ac:dyDescent="0.25">
      <c r="A2346" t="s">
        <v>5648</v>
      </c>
      <c r="B2346" s="1">
        <v>44629</v>
      </c>
      <c r="C2346">
        <v>191373.49</v>
      </c>
      <c r="D2346" t="s">
        <v>836</v>
      </c>
      <c r="E2346" t="s">
        <v>837</v>
      </c>
      <c r="F2346" t="s">
        <v>5</v>
      </c>
      <c r="G2346" t="s">
        <v>14</v>
      </c>
      <c r="H2346" t="s">
        <v>541</v>
      </c>
      <c r="I2346" t="str">
        <f>_xlfn.XLOOKUP(H2346,'Customers'!A2346:A2745,'Customers'!B2346:B2745," ")</f>
        <v xml:space="preserve"> </v>
      </c>
      <c r="J2346" t="s">
        <v>828</v>
      </c>
      <c r="K2346" t="s">
        <v>5649</v>
      </c>
      <c r="L2346" t="str">
        <f t="shared" si="180"/>
        <v>OK</v>
      </c>
      <c r="M2346" t="str">
        <f t="shared" si="181"/>
        <v>NOT  NULL</v>
      </c>
      <c r="N2346">
        <f t="shared" si="182"/>
        <v>1</v>
      </c>
      <c r="O2346" t="str">
        <f>IF(ISNA(VLOOKUP(J2346,Vendors!A:A,1,FALSE)),"MISSING VENDER","VALID")</f>
        <v>MISSING VENDER</v>
      </c>
      <c r="P2346" t="str">
        <f>IF(ISNA(VLOOKUP(H2346,'Customers'!A:A,1,FALSE)),"missing customer ","valid")</f>
        <v>valid</v>
      </c>
      <c r="Q2346" t="str">
        <f t="shared" si="183"/>
        <v>VALID</v>
      </c>
      <c r="R2346" t="str">
        <f t="shared" si="184"/>
        <v>VALID</v>
      </c>
    </row>
    <row r="2347" spans="1:18" x14ac:dyDescent="0.25">
      <c r="A2347" t="s">
        <v>5650</v>
      </c>
      <c r="B2347" s="1">
        <v>45077</v>
      </c>
      <c r="C2347">
        <v>-33820.519999999997</v>
      </c>
      <c r="D2347" t="s">
        <v>826</v>
      </c>
      <c r="E2347" t="s">
        <v>843</v>
      </c>
      <c r="F2347" t="s">
        <v>5</v>
      </c>
      <c r="G2347" t="s">
        <v>25</v>
      </c>
      <c r="H2347" t="s">
        <v>828</v>
      </c>
      <c r="I2347" t="str">
        <f>_xlfn.XLOOKUP(H2347,'Customers'!A2347:A2746,'Customers'!B2347:B2746," ")</f>
        <v xml:space="preserve"> </v>
      </c>
      <c r="J2347" t="s">
        <v>3068</v>
      </c>
      <c r="K2347" t="s">
        <v>5651</v>
      </c>
      <c r="L2347" t="str">
        <f t="shared" si="180"/>
        <v>OK</v>
      </c>
      <c r="M2347" t="str">
        <f t="shared" si="181"/>
        <v>NOT  NULL</v>
      </c>
      <c r="N2347">
        <f t="shared" si="182"/>
        <v>1</v>
      </c>
      <c r="O2347" t="str">
        <f>IF(ISNA(VLOOKUP(J2347,Vendors!A:A,1,FALSE)),"MISSING VENDER","VALID")</f>
        <v>VALID</v>
      </c>
      <c r="P2347" t="str">
        <f>IF(ISNA(VLOOKUP(H2347,'Customers'!A:A,1,FALSE)),"missing customer ","valid")</f>
        <v xml:space="preserve">missing customer </v>
      </c>
      <c r="Q2347" t="str">
        <f t="shared" si="183"/>
        <v>VALID</v>
      </c>
      <c r="R2347" t="str">
        <f t="shared" si="184"/>
        <v>VALID</v>
      </c>
    </row>
    <row r="2348" spans="1:18" x14ac:dyDescent="0.25">
      <c r="A2348" t="s">
        <v>5652</v>
      </c>
      <c r="B2348" s="1">
        <v>45150</v>
      </c>
      <c r="C2348">
        <v>-80490.899999999994</v>
      </c>
      <c r="D2348" t="s">
        <v>826</v>
      </c>
      <c r="E2348" t="s">
        <v>827</v>
      </c>
      <c r="F2348" t="s">
        <v>4</v>
      </c>
      <c r="G2348" t="s">
        <v>28</v>
      </c>
      <c r="H2348" t="s">
        <v>828</v>
      </c>
      <c r="I2348" t="str">
        <f>_xlfn.XLOOKUP(H2348,'Customers'!A2348:A2747,'Customers'!B2348:B2747," ")</f>
        <v xml:space="preserve"> </v>
      </c>
      <c r="J2348" t="s">
        <v>1304</v>
      </c>
      <c r="K2348" t="s">
        <v>5653</v>
      </c>
      <c r="L2348" t="str">
        <f t="shared" si="180"/>
        <v>OK</v>
      </c>
      <c r="M2348" t="str">
        <f t="shared" si="181"/>
        <v>NOT  NULL</v>
      </c>
      <c r="N2348">
        <f t="shared" si="182"/>
        <v>1</v>
      </c>
      <c r="O2348" t="str">
        <f>IF(ISNA(VLOOKUP(J2348,Vendors!A:A,1,FALSE)),"MISSING VENDER","VALID")</f>
        <v>VALID</v>
      </c>
      <c r="P2348" t="str">
        <f>IF(ISNA(VLOOKUP(H2348,'Customers'!A:A,1,FALSE)),"missing customer ","valid")</f>
        <v xml:space="preserve">missing customer </v>
      </c>
      <c r="Q2348" t="str">
        <f t="shared" si="183"/>
        <v>VALID</v>
      </c>
      <c r="R2348" t="str">
        <f t="shared" si="184"/>
        <v>VALID</v>
      </c>
    </row>
    <row r="2349" spans="1:18" x14ac:dyDescent="0.25">
      <c r="A2349" t="s">
        <v>5654</v>
      </c>
      <c r="B2349" s="1">
        <v>44704</v>
      </c>
      <c r="C2349">
        <v>22316.49</v>
      </c>
      <c r="D2349" t="s">
        <v>958</v>
      </c>
      <c r="E2349" t="s">
        <v>958</v>
      </c>
      <c r="F2349" t="s">
        <v>3</v>
      </c>
      <c r="G2349" t="s">
        <v>25</v>
      </c>
      <c r="H2349" t="s">
        <v>828</v>
      </c>
      <c r="I2349" t="str">
        <f>_xlfn.XLOOKUP(H2349,'Customers'!A2349:A2748,'Customers'!B2349:B2748," ")</f>
        <v xml:space="preserve"> </v>
      </c>
      <c r="J2349" t="s">
        <v>828</v>
      </c>
      <c r="K2349" t="s">
        <v>5655</v>
      </c>
      <c r="L2349" t="str">
        <f t="shared" si="180"/>
        <v>OK</v>
      </c>
      <c r="M2349" t="str">
        <f t="shared" si="181"/>
        <v>NOT  NULL</v>
      </c>
      <c r="N2349">
        <f t="shared" si="182"/>
        <v>1</v>
      </c>
      <c r="O2349" t="str">
        <f>IF(ISNA(VLOOKUP(J2349,Vendors!A:A,1,FALSE)),"MISSING VENDER","VALID")</f>
        <v>MISSING VENDER</v>
      </c>
      <c r="P2349" t="str">
        <f>IF(ISNA(VLOOKUP(H2349,'Customers'!A:A,1,FALSE)),"missing customer ","valid")</f>
        <v xml:space="preserve">missing customer </v>
      </c>
      <c r="Q2349" t="str">
        <f t="shared" si="183"/>
        <v>VALID</v>
      </c>
      <c r="R2349" t="str">
        <f t="shared" si="184"/>
        <v>VALID</v>
      </c>
    </row>
    <row r="2350" spans="1:18" x14ac:dyDescent="0.25">
      <c r="A2350" t="s">
        <v>5656</v>
      </c>
      <c r="B2350" s="1">
        <v>45244</v>
      </c>
      <c r="C2350">
        <v>110785.54</v>
      </c>
      <c r="D2350" t="s">
        <v>836</v>
      </c>
      <c r="E2350" t="s">
        <v>840</v>
      </c>
      <c r="F2350" t="s">
        <v>4</v>
      </c>
      <c r="G2350" t="s">
        <v>18</v>
      </c>
      <c r="H2350" t="s">
        <v>379</v>
      </c>
      <c r="I2350" t="str">
        <f>_xlfn.XLOOKUP(H2350,'Customers'!A2350:A2749,'Customers'!B2350:B2749," ")</f>
        <v xml:space="preserve"> </v>
      </c>
      <c r="J2350" t="s">
        <v>828</v>
      </c>
      <c r="K2350" t="s">
        <v>5657</v>
      </c>
      <c r="L2350" t="str">
        <f t="shared" si="180"/>
        <v>OK</v>
      </c>
      <c r="M2350" t="str">
        <f t="shared" si="181"/>
        <v>NOT  NULL</v>
      </c>
      <c r="N2350">
        <f t="shared" si="182"/>
        <v>1</v>
      </c>
      <c r="O2350" t="str">
        <f>IF(ISNA(VLOOKUP(J2350,Vendors!A:A,1,FALSE)),"MISSING VENDER","VALID")</f>
        <v>MISSING VENDER</v>
      </c>
      <c r="P2350" t="str">
        <f>IF(ISNA(VLOOKUP(H2350,'Customers'!A:A,1,FALSE)),"missing customer ","valid")</f>
        <v>valid</v>
      </c>
      <c r="Q2350" t="str">
        <f t="shared" si="183"/>
        <v>VALID</v>
      </c>
      <c r="R2350" t="str">
        <f t="shared" si="184"/>
        <v>VALID</v>
      </c>
    </row>
    <row r="2351" spans="1:18" x14ac:dyDescent="0.25">
      <c r="A2351" t="s">
        <v>5658</v>
      </c>
      <c r="B2351" s="1">
        <v>45082</v>
      </c>
      <c r="C2351">
        <v>149923.41</v>
      </c>
      <c r="D2351" t="s">
        <v>836</v>
      </c>
      <c r="E2351" t="s">
        <v>837</v>
      </c>
      <c r="F2351" t="s">
        <v>5</v>
      </c>
      <c r="G2351" t="s">
        <v>28</v>
      </c>
      <c r="H2351" t="s">
        <v>487</v>
      </c>
      <c r="I2351" t="str">
        <f>_xlfn.XLOOKUP(H2351,'Customers'!A2351:A2750,'Customers'!B2351:B2750," ")</f>
        <v xml:space="preserve"> </v>
      </c>
      <c r="J2351" t="s">
        <v>828</v>
      </c>
      <c r="K2351" t="s">
        <v>5659</v>
      </c>
      <c r="L2351" t="str">
        <f t="shared" si="180"/>
        <v>OK</v>
      </c>
      <c r="M2351" t="str">
        <f t="shared" si="181"/>
        <v>NOT  NULL</v>
      </c>
      <c r="N2351">
        <f t="shared" si="182"/>
        <v>1</v>
      </c>
      <c r="O2351" t="str">
        <f>IF(ISNA(VLOOKUP(J2351,Vendors!A:A,1,FALSE)),"MISSING VENDER","VALID")</f>
        <v>MISSING VENDER</v>
      </c>
      <c r="P2351" t="str">
        <f>IF(ISNA(VLOOKUP(H2351,'Customers'!A:A,1,FALSE)),"missing customer ","valid")</f>
        <v>valid</v>
      </c>
      <c r="Q2351" t="str">
        <f t="shared" si="183"/>
        <v>VALID</v>
      </c>
      <c r="R2351" t="str">
        <f t="shared" si="184"/>
        <v>VALID</v>
      </c>
    </row>
    <row r="2352" spans="1:18" x14ac:dyDescent="0.25">
      <c r="A2352" t="s">
        <v>5660</v>
      </c>
      <c r="B2352" s="1">
        <v>45064</v>
      </c>
      <c r="C2352">
        <v>168325.94</v>
      </c>
      <c r="D2352" t="s">
        <v>836</v>
      </c>
      <c r="E2352" t="s">
        <v>840</v>
      </c>
      <c r="F2352" t="s">
        <v>3</v>
      </c>
      <c r="G2352" t="s">
        <v>28</v>
      </c>
      <c r="H2352" t="s">
        <v>479</v>
      </c>
      <c r="I2352" t="str">
        <f>_xlfn.XLOOKUP(H2352,'Customers'!A2352:A2751,'Customers'!B2352:B2751," ")</f>
        <v xml:space="preserve"> </v>
      </c>
      <c r="J2352" t="s">
        <v>828</v>
      </c>
      <c r="K2352" t="s">
        <v>5661</v>
      </c>
      <c r="L2352" t="str">
        <f t="shared" si="180"/>
        <v>OK</v>
      </c>
      <c r="M2352" t="str">
        <f t="shared" si="181"/>
        <v>NOT  NULL</v>
      </c>
      <c r="N2352">
        <f t="shared" si="182"/>
        <v>1</v>
      </c>
      <c r="O2352" t="str">
        <f>IF(ISNA(VLOOKUP(J2352,Vendors!A:A,1,FALSE)),"MISSING VENDER","VALID")</f>
        <v>MISSING VENDER</v>
      </c>
      <c r="P2352" t="str">
        <f>IF(ISNA(VLOOKUP(H2352,'Customers'!A:A,1,FALSE)),"missing customer ","valid")</f>
        <v>valid</v>
      </c>
      <c r="Q2352" t="str">
        <f t="shared" si="183"/>
        <v>VALID</v>
      </c>
      <c r="R2352" t="str">
        <f t="shared" si="184"/>
        <v>VALID</v>
      </c>
    </row>
    <row r="2353" spans="1:18" x14ac:dyDescent="0.25">
      <c r="A2353" t="s">
        <v>5662</v>
      </c>
      <c r="B2353" s="1">
        <v>44978</v>
      </c>
      <c r="C2353">
        <v>-48963.95</v>
      </c>
      <c r="D2353" t="s">
        <v>826</v>
      </c>
      <c r="E2353" t="s">
        <v>832</v>
      </c>
      <c r="F2353" t="s">
        <v>4</v>
      </c>
      <c r="G2353" t="s">
        <v>14</v>
      </c>
      <c r="H2353" t="s">
        <v>828</v>
      </c>
      <c r="I2353" t="str">
        <f>_xlfn.XLOOKUP(H2353,'Customers'!A2353:A2752,'Customers'!B2353:B2752," ")</f>
        <v xml:space="preserve"> </v>
      </c>
      <c r="J2353" t="s">
        <v>1119</v>
      </c>
      <c r="K2353" t="s">
        <v>5663</v>
      </c>
      <c r="L2353" t="str">
        <f t="shared" si="180"/>
        <v>OK</v>
      </c>
      <c r="M2353" t="str">
        <f t="shared" si="181"/>
        <v>NOT  NULL</v>
      </c>
      <c r="N2353">
        <f t="shared" si="182"/>
        <v>1</v>
      </c>
      <c r="O2353" t="str">
        <f>IF(ISNA(VLOOKUP(J2353,Vendors!A:A,1,FALSE)),"MISSING VENDER","VALID")</f>
        <v>VALID</v>
      </c>
      <c r="P2353" t="str">
        <f>IF(ISNA(VLOOKUP(H2353,'Customers'!A:A,1,FALSE)),"missing customer ","valid")</f>
        <v xml:space="preserve">missing customer </v>
      </c>
      <c r="Q2353" t="str">
        <f t="shared" si="183"/>
        <v>VALID</v>
      </c>
      <c r="R2353" t="str">
        <f t="shared" si="184"/>
        <v>VALID</v>
      </c>
    </row>
    <row r="2354" spans="1:18" x14ac:dyDescent="0.25">
      <c r="A2354" t="s">
        <v>5664</v>
      </c>
      <c r="B2354" s="1">
        <v>45269</v>
      </c>
      <c r="C2354">
        <v>-18618.509999999998</v>
      </c>
      <c r="D2354" t="s">
        <v>826</v>
      </c>
      <c r="E2354" t="s">
        <v>832</v>
      </c>
      <c r="F2354" t="s">
        <v>3</v>
      </c>
      <c r="G2354" t="s">
        <v>28</v>
      </c>
      <c r="H2354" t="s">
        <v>828</v>
      </c>
      <c r="I2354" t="str">
        <f>_xlfn.XLOOKUP(H2354,'Customers'!A2354:A2753,'Customers'!B2354:B2753," ")</f>
        <v xml:space="preserve"> </v>
      </c>
      <c r="J2354" t="s">
        <v>1455</v>
      </c>
      <c r="K2354" t="s">
        <v>5665</v>
      </c>
      <c r="L2354" t="str">
        <f t="shared" si="180"/>
        <v>OK</v>
      </c>
      <c r="M2354" t="str">
        <f t="shared" si="181"/>
        <v>NOT  NULL</v>
      </c>
      <c r="N2354">
        <f t="shared" si="182"/>
        <v>1</v>
      </c>
      <c r="O2354" t="str">
        <f>IF(ISNA(VLOOKUP(J2354,Vendors!A:A,1,FALSE)),"MISSING VENDER","VALID")</f>
        <v>VALID</v>
      </c>
      <c r="P2354" t="str">
        <f>IF(ISNA(VLOOKUP(H2354,'Customers'!A:A,1,FALSE)),"missing customer ","valid")</f>
        <v xml:space="preserve">missing customer </v>
      </c>
      <c r="Q2354" t="str">
        <f t="shared" si="183"/>
        <v>VALID</v>
      </c>
      <c r="R2354" t="str">
        <f t="shared" si="184"/>
        <v>VALID</v>
      </c>
    </row>
    <row r="2355" spans="1:18" x14ac:dyDescent="0.25">
      <c r="A2355" t="s">
        <v>5666</v>
      </c>
      <c r="B2355" s="1">
        <v>44748</v>
      </c>
      <c r="C2355">
        <v>-58039.37</v>
      </c>
      <c r="D2355" t="s">
        <v>826</v>
      </c>
      <c r="E2355" t="s">
        <v>892</v>
      </c>
      <c r="F2355" t="s">
        <v>3</v>
      </c>
      <c r="G2355" t="s">
        <v>25</v>
      </c>
      <c r="H2355" t="s">
        <v>828</v>
      </c>
      <c r="I2355" t="str">
        <f>_xlfn.XLOOKUP(H2355,'Customers'!A2355:A2754,'Customers'!B2355:B2754," ")</f>
        <v xml:space="preserve"> </v>
      </c>
      <c r="J2355" t="s">
        <v>2739</v>
      </c>
      <c r="K2355" t="s">
        <v>5667</v>
      </c>
      <c r="L2355" t="str">
        <f t="shared" si="180"/>
        <v>OK</v>
      </c>
      <c r="M2355" t="str">
        <f t="shared" si="181"/>
        <v>NOT  NULL</v>
      </c>
      <c r="N2355">
        <f t="shared" si="182"/>
        <v>1</v>
      </c>
      <c r="O2355" t="str">
        <f>IF(ISNA(VLOOKUP(J2355,Vendors!A:A,1,FALSE)),"MISSING VENDER","VALID")</f>
        <v>VALID</v>
      </c>
      <c r="P2355" t="str">
        <f>IF(ISNA(VLOOKUP(H2355,'Customers'!A:A,1,FALSE)),"missing customer ","valid")</f>
        <v xml:space="preserve">missing customer </v>
      </c>
      <c r="Q2355" t="str">
        <f t="shared" si="183"/>
        <v>VALID</v>
      </c>
      <c r="R2355" t="str">
        <f t="shared" si="184"/>
        <v>VALID</v>
      </c>
    </row>
    <row r="2356" spans="1:18" x14ac:dyDescent="0.25">
      <c r="A2356" t="s">
        <v>5668</v>
      </c>
      <c r="B2356" s="1">
        <v>45079</v>
      </c>
      <c r="C2356">
        <v>123986.91</v>
      </c>
      <c r="D2356" t="s">
        <v>836</v>
      </c>
      <c r="E2356" t="s">
        <v>840</v>
      </c>
      <c r="F2356" t="s">
        <v>4</v>
      </c>
      <c r="G2356" t="s">
        <v>18</v>
      </c>
      <c r="H2356" t="s">
        <v>249</v>
      </c>
      <c r="I2356" t="str">
        <f>_xlfn.XLOOKUP(H2356,'Customers'!A2356:A2755,'Customers'!B2356:B2755," ")</f>
        <v xml:space="preserve"> </v>
      </c>
      <c r="J2356" t="s">
        <v>828</v>
      </c>
      <c r="K2356" t="s">
        <v>5669</v>
      </c>
      <c r="L2356" t="str">
        <f t="shared" si="180"/>
        <v>OK</v>
      </c>
      <c r="M2356" t="str">
        <f t="shared" si="181"/>
        <v>NOT  NULL</v>
      </c>
      <c r="N2356">
        <f t="shared" si="182"/>
        <v>1</v>
      </c>
      <c r="O2356" t="str">
        <f>IF(ISNA(VLOOKUP(J2356,Vendors!A:A,1,FALSE)),"MISSING VENDER","VALID")</f>
        <v>MISSING VENDER</v>
      </c>
      <c r="P2356" t="str">
        <f>IF(ISNA(VLOOKUP(H2356,'Customers'!A:A,1,FALSE)),"missing customer ","valid")</f>
        <v>valid</v>
      </c>
      <c r="Q2356" t="str">
        <f t="shared" si="183"/>
        <v>VALID</v>
      </c>
      <c r="R2356" t="str">
        <f t="shared" si="184"/>
        <v>VALID</v>
      </c>
    </row>
    <row r="2357" spans="1:18" x14ac:dyDescent="0.25">
      <c r="A2357" t="s">
        <v>5670</v>
      </c>
      <c r="B2357" s="1">
        <v>45042</v>
      </c>
      <c r="C2357">
        <v>26661.35</v>
      </c>
      <c r="D2357" t="s">
        <v>958</v>
      </c>
      <c r="E2357" t="s">
        <v>958</v>
      </c>
      <c r="F2357" t="s">
        <v>5</v>
      </c>
      <c r="G2357" t="s">
        <v>28</v>
      </c>
      <c r="H2357" t="s">
        <v>828</v>
      </c>
      <c r="I2357" t="str">
        <f>_xlfn.XLOOKUP(H2357,'Customers'!A2357:A2756,'Customers'!B2357:B2756," ")</f>
        <v xml:space="preserve"> </v>
      </c>
      <c r="J2357" t="s">
        <v>828</v>
      </c>
      <c r="K2357" t="s">
        <v>5671</v>
      </c>
      <c r="L2357" t="str">
        <f t="shared" si="180"/>
        <v>OK</v>
      </c>
      <c r="M2357" t="str">
        <f t="shared" si="181"/>
        <v>NOT  NULL</v>
      </c>
      <c r="N2357">
        <f t="shared" si="182"/>
        <v>1</v>
      </c>
      <c r="O2357" t="str">
        <f>IF(ISNA(VLOOKUP(J2357,Vendors!A:A,1,FALSE)),"MISSING VENDER","VALID")</f>
        <v>MISSING VENDER</v>
      </c>
      <c r="P2357" t="str">
        <f>IF(ISNA(VLOOKUP(H2357,'Customers'!A:A,1,FALSE)),"missing customer ","valid")</f>
        <v xml:space="preserve">missing customer </v>
      </c>
      <c r="Q2357" t="str">
        <f t="shared" si="183"/>
        <v>VALID</v>
      </c>
      <c r="R2357" t="str">
        <f t="shared" si="184"/>
        <v>VALID</v>
      </c>
    </row>
    <row r="2358" spans="1:18" x14ac:dyDescent="0.25">
      <c r="A2358" t="s">
        <v>5672</v>
      </c>
      <c r="B2358" s="1">
        <v>45148</v>
      </c>
      <c r="C2358">
        <v>127136.32000000001</v>
      </c>
      <c r="D2358" t="s">
        <v>836</v>
      </c>
      <c r="E2358" t="s">
        <v>840</v>
      </c>
      <c r="F2358" t="s">
        <v>5</v>
      </c>
      <c r="G2358" t="s">
        <v>25</v>
      </c>
      <c r="H2358" t="s">
        <v>101</v>
      </c>
      <c r="I2358" t="str">
        <f>_xlfn.XLOOKUP(H2358,'Customers'!A2358:A2757,'Customers'!B2358:B2757," ")</f>
        <v xml:space="preserve"> </v>
      </c>
      <c r="J2358" t="s">
        <v>828</v>
      </c>
      <c r="K2358" t="s">
        <v>5673</v>
      </c>
      <c r="L2358" t="str">
        <f t="shared" si="180"/>
        <v>OK</v>
      </c>
      <c r="M2358" t="str">
        <f t="shared" si="181"/>
        <v>NOT  NULL</v>
      </c>
      <c r="N2358">
        <f t="shared" si="182"/>
        <v>1</v>
      </c>
      <c r="O2358" t="str">
        <f>IF(ISNA(VLOOKUP(J2358,Vendors!A:A,1,FALSE)),"MISSING VENDER","VALID")</f>
        <v>MISSING VENDER</v>
      </c>
      <c r="P2358" t="str">
        <f>IF(ISNA(VLOOKUP(H2358,'Customers'!A:A,1,FALSE)),"missing customer ","valid")</f>
        <v>valid</v>
      </c>
      <c r="Q2358" t="str">
        <f t="shared" si="183"/>
        <v>VALID</v>
      </c>
      <c r="R2358" t="str">
        <f t="shared" si="184"/>
        <v>VALID</v>
      </c>
    </row>
    <row r="2359" spans="1:18" x14ac:dyDescent="0.25">
      <c r="A2359" t="s">
        <v>5674</v>
      </c>
      <c r="B2359" s="1">
        <v>44866</v>
      </c>
      <c r="C2359">
        <v>210247.5</v>
      </c>
      <c r="D2359" t="s">
        <v>836</v>
      </c>
      <c r="E2359" t="s">
        <v>840</v>
      </c>
      <c r="F2359" t="s">
        <v>5</v>
      </c>
      <c r="G2359" t="s">
        <v>28</v>
      </c>
      <c r="H2359" t="s">
        <v>677</v>
      </c>
      <c r="I2359" t="str">
        <f>_xlfn.XLOOKUP(H2359,'Customers'!A2359:A2758,'Customers'!B2359:B2758," ")</f>
        <v xml:space="preserve"> </v>
      </c>
      <c r="J2359" t="s">
        <v>828</v>
      </c>
      <c r="K2359" t="s">
        <v>5675</v>
      </c>
      <c r="L2359" t="str">
        <f t="shared" si="180"/>
        <v>OK</v>
      </c>
      <c r="M2359" t="str">
        <f t="shared" si="181"/>
        <v>NOT  NULL</v>
      </c>
      <c r="N2359">
        <f t="shared" si="182"/>
        <v>1</v>
      </c>
      <c r="O2359" t="str">
        <f>IF(ISNA(VLOOKUP(J2359,Vendors!A:A,1,FALSE)),"MISSING VENDER","VALID")</f>
        <v>MISSING VENDER</v>
      </c>
      <c r="P2359" t="str">
        <f>IF(ISNA(VLOOKUP(H2359,'Customers'!A:A,1,FALSE)),"missing customer ","valid")</f>
        <v>valid</v>
      </c>
      <c r="Q2359" t="str">
        <f t="shared" si="183"/>
        <v>VALID</v>
      </c>
      <c r="R2359" t="str">
        <f t="shared" si="184"/>
        <v>VALID</v>
      </c>
    </row>
    <row r="2360" spans="1:18" x14ac:dyDescent="0.25">
      <c r="A2360" t="s">
        <v>5676</v>
      </c>
      <c r="B2360" s="1">
        <v>44966</v>
      </c>
      <c r="C2360">
        <v>86473.01</v>
      </c>
      <c r="D2360" t="s">
        <v>836</v>
      </c>
      <c r="E2360" t="s">
        <v>837</v>
      </c>
      <c r="F2360" t="s">
        <v>4</v>
      </c>
      <c r="G2360" t="s">
        <v>25</v>
      </c>
      <c r="H2360" t="s">
        <v>423</v>
      </c>
      <c r="I2360" t="str">
        <f>_xlfn.XLOOKUP(H2360,'Customers'!A2360:A2759,'Customers'!B2360:B2759," ")</f>
        <v xml:space="preserve"> </v>
      </c>
      <c r="J2360" t="s">
        <v>828</v>
      </c>
      <c r="K2360" t="s">
        <v>5677</v>
      </c>
      <c r="L2360" t="str">
        <f t="shared" si="180"/>
        <v>OK</v>
      </c>
      <c r="M2360" t="str">
        <f t="shared" si="181"/>
        <v>NOT  NULL</v>
      </c>
      <c r="N2360">
        <f t="shared" si="182"/>
        <v>1</v>
      </c>
      <c r="O2360" t="str">
        <f>IF(ISNA(VLOOKUP(J2360,Vendors!A:A,1,FALSE)),"MISSING VENDER","VALID")</f>
        <v>MISSING VENDER</v>
      </c>
      <c r="P2360" t="str">
        <f>IF(ISNA(VLOOKUP(H2360,'Customers'!A:A,1,FALSE)),"missing customer ","valid")</f>
        <v>valid</v>
      </c>
      <c r="Q2360" t="str">
        <f t="shared" si="183"/>
        <v>VALID</v>
      </c>
      <c r="R2360" t="str">
        <f t="shared" si="184"/>
        <v>VALID</v>
      </c>
    </row>
    <row r="2361" spans="1:18" x14ac:dyDescent="0.25">
      <c r="A2361" t="s">
        <v>5678</v>
      </c>
      <c r="B2361" s="1">
        <v>44983</v>
      </c>
      <c r="C2361">
        <v>-15738.29</v>
      </c>
      <c r="D2361" t="s">
        <v>826</v>
      </c>
      <c r="E2361" t="s">
        <v>832</v>
      </c>
      <c r="F2361" t="s">
        <v>4</v>
      </c>
      <c r="G2361" t="s">
        <v>28</v>
      </c>
      <c r="H2361" t="s">
        <v>828</v>
      </c>
      <c r="I2361" t="str">
        <f>_xlfn.XLOOKUP(H2361,'Customers'!A2361:A2760,'Customers'!B2361:B2760," ")</f>
        <v xml:space="preserve"> </v>
      </c>
      <c r="J2361" t="s">
        <v>1527</v>
      </c>
      <c r="K2361" t="s">
        <v>5679</v>
      </c>
      <c r="L2361" t="str">
        <f t="shared" si="180"/>
        <v>OK</v>
      </c>
      <c r="M2361" t="str">
        <f t="shared" si="181"/>
        <v>NOT  NULL</v>
      </c>
      <c r="N2361">
        <f t="shared" si="182"/>
        <v>1</v>
      </c>
      <c r="O2361" t="str">
        <f>IF(ISNA(VLOOKUP(J2361,Vendors!A:A,1,FALSE)),"MISSING VENDER","VALID")</f>
        <v>VALID</v>
      </c>
      <c r="P2361" t="str">
        <f>IF(ISNA(VLOOKUP(H2361,'Customers'!A:A,1,FALSE)),"missing customer ","valid")</f>
        <v xml:space="preserve">missing customer </v>
      </c>
      <c r="Q2361" t="str">
        <f t="shared" si="183"/>
        <v>VALID</v>
      </c>
      <c r="R2361" t="str">
        <f t="shared" si="184"/>
        <v>VALID</v>
      </c>
    </row>
    <row r="2362" spans="1:18" x14ac:dyDescent="0.25">
      <c r="A2362" t="s">
        <v>5680</v>
      </c>
      <c r="B2362" s="1">
        <v>44578</v>
      </c>
      <c r="C2362">
        <v>136721.5</v>
      </c>
      <c r="D2362" t="s">
        <v>836</v>
      </c>
      <c r="E2362" t="s">
        <v>855</v>
      </c>
      <c r="F2362" t="s">
        <v>4</v>
      </c>
      <c r="G2362" t="s">
        <v>18</v>
      </c>
      <c r="H2362" t="s">
        <v>665</v>
      </c>
      <c r="I2362" t="str">
        <f>_xlfn.XLOOKUP(H2362,'Customers'!A2362:A2761,'Customers'!B2362:B2761," ")</f>
        <v xml:space="preserve"> </v>
      </c>
      <c r="J2362" t="s">
        <v>828</v>
      </c>
      <c r="K2362" t="s">
        <v>5681</v>
      </c>
      <c r="L2362" t="str">
        <f t="shared" si="180"/>
        <v>OK</v>
      </c>
      <c r="M2362" t="str">
        <f t="shared" si="181"/>
        <v>NOT  NULL</v>
      </c>
      <c r="N2362">
        <f t="shared" si="182"/>
        <v>1</v>
      </c>
      <c r="O2362" t="str">
        <f>IF(ISNA(VLOOKUP(J2362,Vendors!A:A,1,FALSE)),"MISSING VENDER","VALID")</f>
        <v>MISSING VENDER</v>
      </c>
      <c r="P2362" t="str">
        <f>IF(ISNA(VLOOKUP(H2362,'Customers'!A:A,1,FALSE)),"missing customer ","valid")</f>
        <v>valid</v>
      </c>
      <c r="Q2362" t="str">
        <f t="shared" si="183"/>
        <v>VALID</v>
      </c>
      <c r="R2362" t="str">
        <f t="shared" si="184"/>
        <v>VALID</v>
      </c>
    </row>
    <row r="2363" spans="1:18" x14ac:dyDescent="0.25">
      <c r="A2363" t="s">
        <v>5682</v>
      </c>
      <c r="B2363" s="1">
        <v>45280</v>
      </c>
      <c r="C2363">
        <v>212148.49</v>
      </c>
      <c r="D2363" t="s">
        <v>836</v>
      </c>
      <c r="E2363" t="s">
        <v>840</v>
      </c>
      <c r="F2363" t="s">
        <v>3</v>
      </c>
      <c r="G2363" t="s">
        <v>18</v>
      </c>
      <c r="H2363" t="s">
        <v>733</v>
      </c>
      <c r="I2363" t="str">
        <f>_xlfn.XLOOKUP(H2363,'Customers'!A2363:A2762,'Customers'!B2363:B2762," ")</f>
        <v xml:space="preserve"> </v>
      </c>
      <c r="J2363" t="s">
        <v>828</v>
      </c>
      <c r="K2363" t="s">
        <v>5683</v>
      </c>
      <c r="L2363" t="str">
        <f t="shared" si="180"/>
        <v>OK</v>
      </c>
      <c r="M2363" t="str">
        <f t="shared" si="181"/>
        <v>NOT  NULL</v>
      </c>
      <c r="N2363">
        <f t="shared" si="182"/>
        <v>1</v>
      </c>
      <c r="O2363" t="str">
        <f>IF(ISNA(VLOOKUP(J2363,Vendors!A:A,1,FALSE)),"MISSING VENDER","VALID")</f>
        <v>MISSING VENDER</v>
      </c>
      <c r="P2363" t="str">
        <f>IF(ISNA(VLOOKUP(H2363,'Customers'!A:A,1,FALSE)),"missing customer ","valid")</f>
        <v>valid</v>
      </c>
      <c r="Q2363" t="str">
        <f t="shared" si="183"/>
        <v>VALID</v>
      </c>
      <c r="R2363" t="str">
        <f t="shared" si="184"/>
        <v>VALID</v>
      </c>
    </row>
    <row r="2364" spans="1:18" x14ac:dyDescent="0.25">
      <c r="A2364" t="s">
        <v>5684</v>
      </c>
      <c r="B2364" s="1">
        <v>45221</v>
      </c>
      <c r="C2364">
        <v>187680.29</v>
      </c>
      <c r="D2364" t="s">
        <v>836</v>
      </c>
      <c r="E2364" t="s">
        <v>840</v>
      </c>
      <c r="F2364" t="s">
        <v>3</v>
      </c>
      <c r="G2364" t="s">
        <v>25</v>
      </c>
      <c r="H2364" t="s">
        <v>205</v>
      </c>
      <c r="I2364" t="str">
        <f>_xlfn.XLOOKUP(H2364,'Customers'!A2364:A2763,'Customers'!B2364:B2763," ")</f>
        <v xml:space="preserve"> </v>
      </c>
      <c r="J2364" t="s">
        <v>828</v>
      </c>
      <c r="K2364" t="s">
        <v>5685</v>
      </c>
      <c r="L2364" t="str">
        <f t="shared" si="180"/>
        <v>OK</v>
      </c>
      <c r="M2364" t="str">
        <f t="shared" si="181"/>
        <v>NOT  NULL</v>
      </c>
      <c r="N2364">
        <f t="shared" si="182"/>
        <v>1</v>
      </c>
      <c r="O2364" t="str">
        <f>IF(ISNA(VLOOKUP(J2364,Vendors!A:A,1,FALSE)),"MISSING VENDER","VALID")</f>
        <v>MISSING VENDER</v>
      </c>
      <c r="P2364" t="str">
        <f>IF(ISNA(VLOOKUP(H2364,'Customers'!A:A,1,FALSE)),"missing customer ","valid")</f>
        <v>valid</v>
      </c>
      <c r="Q2364" t="str">
        <f t="shared" si="183"/>
        <v>VALID</v>
      </c>
      <c r="R2364" t="str">
        <f t="shared" si="184"/>
        <v>VALID</v>
      </c>
    </row>
    <row r="2365" spans="1:18" x14ac:dyDescent="0.25">
      <c r="A2365" t="s">
        <v>5686</v>
      </c>
      <c r="B2365" s="1">
        <v>45026</v>
      </c>
      <c r="C2365">
        <v>99844.27</v>
      </c>
      <c r="D2365" t="s">
        <v>836</v>
      </c>
      <c r="E2365" t="s">
        <v>840</v>
      </c>
      <c r="F2365" t="s">
        <v>3</v>
      </c>
      <c r="G2365" t="s">
        <v>28</v>
      </c>
      <c r="H2365" t="s">
        <v>553</v>
      </c>
      <c r="I2365" t="str">
        <f>_xlfn.XLOOKUP(H2365,'Customers'!A2365:A2764,'Customers'!B2365:B2764," ")</f>
        <v xml:space="preserve"> </v>
      </c>
      <c r="J2365" t="s">
        <v>828</v>
      </c>
      <c r="K2365" t="s">
        <v>5687</v>
      </c>
      <c r="L2365" t="str">
        <f t="shared" si="180"/>
        <v>OK</v>
      </c>
      <c r="M2365" t="str">
        <f t="shared" si="181"/>
        <v>NOT  NULL</v>
      </c>
      <c r="N2365">
        <f t="shared" si="182"/>
        <v>1</v>
      </c>
      <c r="O2365" t="str">
        <f>IF(ISNA(VLOOKUP(J2365,Vendors!A:A,1,FALSE)),"MISSING VENDER","VALID")</f>
        <v>MISSING VENDER</v>
      </c>
      <c r="P2365" t="str">
        <f>IF(ISNA(VLOOKUP(H2365,'Customers'!A:A,1,FALSE)),"missing customer ","valid")</f>
        <v>valid</v>
      </c>
      <c r="Q2365" t="str">
        <f t="shared" si="183"/>
        <v>VALID</v>
      </c>
      <c r="R2365" t="str">
        <f t="shared" si="184"/>
        <v>VALID</v>
      </c>
    </row>
    <row r="2366" spans="1:18" x14ac:dyDescent="0.25">
      <c r="A2366" t="s">
        <v>5688</v>
      </c>
      <c r="B2366" s="1">
        <v>44732</v>
      </c>
      <c r="C2366">
        <v>-25900.15</v>
      </c>
      <c r="D2366" t="s">
        <v>826</v>
      </c>
      <c r="E2366" t="s">
        <v>832</v>
      </c>
      <c r="F2366" t="s">
        <v>5</v>
      </c>
      <c r="G2366" t="s">
        <v>28</v>
      </c>
      <c r="H2366" t="s">
        <v>828</v>
      </c>
      <c r="I2366" t="str">
        <f>_xlfn.XLOOKUP(H2366,'Customers'!A2366:A2765,'Customers'!B2366:B2765," ")</f>
        <v xml:space="preserve"> </v>
      </c>
      <c r="J2366" t="s">
        <v>866</v>
      </c>
      <c r="K2366" t="s">
        <v>5689</v>
      </c>
      <c r="L2366" t="str">
        <f t="shared" si="180"/>
        <v>OK</v>
      </c>
      <c r="M2366" t="str">
        <f t="shared" si="181"/>
        <v>NOT  NULL</v>
      </c>
      <c r="N2366">
        <f t="shared" si="182"/>
        <v>1</v>
      </c>
      <c r="O2366" t="str">
        <f>IF(ISNA(VLOOKUP(J2366,Vendors!A:A,1,FALSE)),"MISSING VENDER","VALID")</f>
        <v>VALID</v>
      </c>
      <c r="P2366" t="str">
        <f>IF(ISNA(VLOOKUP(H2366,'Customers'!A:A,1,FALSE)),"missing customer ","valid")</f>
        <v xml:space="preserve">missing customer </v>
      </c>
      <c r="Q2366" t="str">
        <f t="shared" si="183"/>
        <v>VALID</v>
      </c>
      <c r="R2366" t="str">
        <f t="shared" si="184"/>
        <v>VALID</v>
      </c>
    </row>
    <row r="2367" spans="1:18" x14ac:dyDescent="0.25">
      <c r="A2367" t="s">
        <v>5690</v>
      </c>
      <c r="B2367" s="1">
        <v>45065</v>
      </c>
      <c r="C2367">
        <v>223969.08</v>
      </c>
      <c r="D2367" t="s">
        <v>836</v>
      </c>
      <c r="E2367" t="s">
        <v>840</v>
      </c>
      <c r="F2367" t="s">
        <v>5</v>
      </c>
      <c r="G2367" t="s">
        <v>14</v>
      </c>
      <c r="H2367" t="s">
        <v>535</v>
      </c>
      <c r="I2367" t="str">
        <f>_xlfn.XLOOKUP(H2367,'Customers'!A2367:A2766,'Customers'!B2367:B2766," ")</f>
        <v xml:space="preserve"> </v>
      </c>
      <c r="J2367" t="s">
        <v>828</v>
      </c>
      <c r="K2367" t="s">
        <v>5691</v>
      </c>
      <c r="L2367" t="str">
        <f t="shared" si="180"/>
        <v>OK</v>
      </c>
      <c r="M2367" t="str">
        <f t="shared" si="181"/>
        <v>NOT  NULL</v>
      </c>
      <c r="N2367">
        <f t="shared" si="182"/>
        <v>1</v>
      </c>
      <c r="O2367" t="str">
        <f>IF(ISNA(VLOOKUP(J2367,Vendors!A:A,1,FALSE)),"MISSING VENDER","VALID")</f>
        <v>MISSING VENDER</v>
      </c>
      <c r="P2367" t="str">
        <f>IF(ISNA(VLOOKUP(H2367,'Customers'!A:A,1,FALSE)),"missing customer ","valid")</f>
        <v>valid</v>
      </c>
      <c r="Q2367" t="str">
        <f t="shared" si="183"/>
        <v>VALID</v>
      </c>
      <c r="R2367" t="str">
        <f t="shared" si="184"/>
        <v>VALID</v>
      </c>
    </row>
    <row r="2368" spans="1:18" x14ac:dyDescent="0.25">
      <c r="A2368" t="s">
        <v>5692</v>
      </c>
      <c r="B2368" s="1">
        <v>45248</v>
      </c>
      <c r="C2368">
        <v>-54069.21</v>
      </c>
      <c r="D2368" t="s">
        <v>826</v>
      </c>
      <c r="E2368" t="s">
        <v>843</v>
      </c>
      <c r="F2368" t="s">
        <v>5</v>
      </c>
      <c r="G2368" t="s">
        <v>25</v>
      </c>
      <c r="H2368" t="s">
        <v>828</v>
      </c>
      <c r="I2368" t="str">
        <f>_xlfn.XLOOKUP(H2368,'Customers'!A2368:A2767,'Customers'!B2368:B2767," ")</f>
        <v xml:space="preserve"> </v>
      </c>
      <c r="J2368" t="s">
        <v>1327</v>
      </c>
      <c r="K2368" t="s">
        <v>5693</v>
      </c>
      <c r="L2368" t="str">
        <f t="shared" si="180"/>
        <v>OK</v>
      </c>
      <c r="M2368" t="str">
        <f t="shared" si="181"/>
        <v>NOT  NULL</v>
      </c>
      <c r="N2368">
        <f t="shared" si="182"/>
        <v>1</v>
      </c>
      <c r="O2368" t="str">
        <f>IF(ISNA(VLOOKUP(J2368,Vendors!A:A,1,FALSE)),"MISSING VENDER","VALID")</f>
        <v>VALID</v>
      </c>
      <c r="P2368" t="str">
        <f>IF(ISNA(VLOOKUP(H2368,'Customers'!A:A,1,FALSE)),"missing customer ","valid")</f>
        <v xml:space="preserve">missing customer </v>
      </c>
      <c r="Q2368" t="str">
        <f t="shared" si="183"/>
        <v>VALID</v>
      </c>
      <c r="R2368" t="str">
        <f t="shared" si="184"/>
        <v>VALID</v>
      </c>
    </row>
    <row r="2369" spans="1:18" x14ac:dyDescent="0.25">
      <c r="A2369" t="s">
        <v>5694</v>
      </c>
      <c r="B2369" s="1">
        <v>44672</v>
      </c>
      <c r="C2369">
        <v>149354.03</v>
      </c>
      <c r="D2369" t="s">
        <v>836</v>
      </c>
      <c r="E2369" t="s">
        <v>837</v>
      </c>
      <c r="F2369" t="s">
        <v>3</v>
      </c>
      <c r="G2369" t="s">
        <v>25</v>
      </c>
      <c r="H2369" t="s">
        <v>91</v>
      </c>
      <c r="I2369" t="str">
        <f>_xlfn.XLOOKUP(H2369,'Customers'!A2369:A2768,'Customers'!B2369:B2768," ")</f>
        <v xml:space="preserve"> </v>
      </c>
      <c r="J2369" t="s">
        <v>828</v>
      </c>
      <c r="K2369" t="s">
        <v>5695</v>
      </c>
      <c r="L2369" t="str">
        <f t="shared" si="180"/>
        <v>OK</v>
      </c>
      <c r="M2369" t="str">
        <f t="shared" si="181"/>
        <v>NOT  NULL</v>
      </c>
      <c r="N2369">
        <f t="shared" si="182"/>
        <v>1</v>
      </c>
      <c r="O2369" t="str">
        <f>IF(ISNA(VLOOKUP(J2369,Vendors!A:A,1,FALSE)),"MISSING VENDER","VALID")</f>
        <v>MISSING VENDER</v>
      </c>
      <c r="P2369" t="str">
        <f>IF(ISNA(VLOOKUP(H2369,'Customers'!A:A,1,FALSE)),"missing customer ","valid")</f>
        <v>valid</v>
      </c>
      <c r="Q2369" t="str">
        <f t="shared" si="183"/>
        <v>VALID</v>
      </c>
      <c r="R2369" t="str">
        <f t="shared" si="184"/>
        <v>VALID</v>
      </c>
    </row>
    <row r="2370" spans="1:18" x14ac:dyDescent="0.25">
      <c r="A2370" t="s">
        <v>5696</v>
      </c>
      <c r="B2370" s="1">
        <v>45270</v>
      </c>
      <c r="C2370">
        <v>182126.39</v>
      </c>
      <c r="D2370" t="s">
        <v>836</v>
      </c>
      <c r="E2370" t="s">
        <v>840</v>
      </c>
      <c r="F2370" t="s">
        <v>3</v>
      </c>
      <c r="G2370" t="s">
        <v>18</v>
      </c>
      <c r="H2370" t="s">
        <v>291</v>
      </c>
      <c r="I2370" t="str">
        <f>_xlfn.XLOOKUP(H2370,'Customers'!A2370:A2769,'Customers'!B2370:B2769," ")</f>
        <v xml:space="preserve"> </v>
      </c>
      <c r="J2370" t="s">
        <v>828</v>
      </c>
      <c r="K2370" t="s">
        <v>5697</v>
      </c>
      <c r="L2370" t="str">
        <f t="shared" ref="L2370:L2433" si="185">IF(ISERROR(B2370),"ERORROR","OK")</f>
        <v>OK</v>
      </c>
      <c r="M2370" t="str">
        <f t="shared" ref="M2370:M2433" si="186">IF(ISNA(C2371),"NULL","NOT  NULL")</f>
        <v>NOT  NULL</v>
      </c>
      <c r="N2370">
        <f t="shared" ref="N2370:N2433" si="187">COUNTIF(A:A,A2370)</f>
        <v>1</v>
      </c>
      <c r="O2370" t="str">
        <f>IF(ISNA(VLOOKUP(J2370,Vendors!A:A,1,FALSE)),"MISSING VENDER","VALID")</f>
        <v>MISSING VENDER</v>
      </c>
      <c r="P2370" t="str">
        <f>IF(ISNA(VLOOKUP(H2370,'Customers'!A:A,1,FALSE)),"missing customer ","valid")</f>
        <v>valid</v>
      </c>
      <c r="Q2370" t="str">
        <f t="shared" ref="Q2370:Q2433" si="188">IF(ISBLANK(D2370),"INVALID","VALID")</f>
        <v>VALID</v>
      </c>
      <c r="R2370" t="str">
        <f t="shared" ref="R2370:R2433" si="189">IF(ISNA(F2370),"INVALID","VALID")</f>
        <v>VALID</v>
      </c>
    </row>
    <row r="2371" spans="1:18" x14ac:dyDescent="0.25">
      <c r="A2371" t="s">
        <v>5698</v>
      </c>
      <c r="B2371" s="1">
        <v>44901</v>
      </c>
      <c r="C2371">
        <v>130301.35</v>
      </c>
      <c r="D2371" t="s">
        <v>836</v>
      </c>
      <c r="E2371" t="s">
        <v>855</v>
      </c>
      <c r="F2371" t="s">
        <v>4</v>
      </c>
      <c r="G2371" t="s">
        <v>25</v>
      </c>
      <c r="H2371" t="s">
        <v>26</v>
      </c>
      <c r="I2371" t="str">
        <f>_xlfn.XLOOKUP(H2371,'Customers'!A2371:A2770,'Customers'!B2371:B2770," ")</f>
        <v xml:space="preserve"> </v>
      </c>
      <c r="J2371" t="s">
        <v>828</v>
      </c>
      <c r="K2371" t="s">
        <v>5699</v>
      </c>
      <c r="L2371" t="str">
        <f t="shared" si="185"/>
        <v>OK</v>
      </c>
      <c r="M2371" t="str">
        <f t="shared" si="186"/>
        <v>NOT  NULL</v>
      </c>
      <c r="N2371">
        <f t="shared" si="187"/>
        <v>1</v>
      </c>
      <c r="O2371" t="str">
        <f>IF(ISNA(VLOOKUP(J2371,Vendors!A:A,1,FALSE)),"MISSING VENDER","VALID")</f>
        <v>MISSING VENDER</v>
      </c>
      <c r="P2371" t="str">
        <f>IF(ISNA(VLOOKUP(H2371,'Customers'!A:A,1,FALSE)),"missing customer ","valid")</f>
        <v>valid</v>
      </c>
      <c r="Q2371" t="str">
        <f t="shared" si="188"/>
        <v>VALID</v>
      </c>
      <c r="R2371" t="str">
        <f t="shared" si="189"/>
        <v>VALID</v>
      </c>
    </row>
    <row r="2372" spans="1:18" x14ac:dyDescent="0.25">
      <c r="A2372" t="s">
        <v>5700</v>
      </c>
      <c r="B2372" s="1">
        <v>45141</v>
      </c>
      <c r="C2372">
        <v>-43135.42</v>
      </c>
      <c r="D2372" t="s">
        <v>826</v>
      </c>
      <c r="E2372" t="s">
        <v>865</v>
      </c>
      <c r="F2372" t="s">
        <v>4</v>
      </c>
      <c r="G2372" t="s">
        <v>14</v>
      </c>
      <c r="H2372" t="s">
        <v>828</v>
      </c>
      <c r="I2372" t="str">
        <f>_xlfn.XLOOKUP(H2372,'Customers'!A2372:A2771,'Customers'!B2372:B2771," ")</f>
        <v xml:space="preserve"> </v>
      </c>
      <c r="J2372" t="s">
        <v>833</v>
      </c>
      <c r="K2372" t="s">
        <v>5701</v>
      </c>
      <c r="L2372" t="str">
        <f t="shared" si="185"/>
        <v>OK</v>
      </c>
      <c r="M2372" t="str">
        <f t="shared" si="186"/>
        <v>NOT  NULL</v>
      </c>
      <c r="N2372">
        <f t="shared" si="187"/>
        <v>1</v>
      </c>
      <c r="O2372" t="str">
        <f>IF(ISNA(VLOOKUP(J2372,Vendors!A:A,1,FALSE)),"MISSING VENDER","VALID")</f>
        <v>VALID</v>
      </c>
      <c r="P2372" t="str">
        <f>IF(ISNA(VLOOKUP(H2372,'Customers'!A:A,1,FALSE)),"missing customer ","valid")</f>
        <v xml:space="preserve">missing customer </v>
      </c>
      <c r="Q2372" t="str">
        <f t="shared" si="188"/>
        <v>VALID</v>
      </c>
      <c r="R2372" t="str">
        <f t="shared" si="189"/>
        <v>VALID</v>
      </c>
    </row>
    <row r="2373" spans="1:18" x14ac:dyDescent="0.25">
      <c r="A2373" t="s">
        <v>5702</v>
      </c>
      <c r="B2373" s="1">
        <v>44957</v>
      </c>
      <c r="C2373">
        <v>107041.35</v>
      </c>
      <c r="D2373" t="s">
        <v>836</v>
      </c>
      <c r="E2373" t="s">
        <v>855</v>
      </c>
      <c r="F2373" t="s">
        <v>5</v>
      </c>
      <c r="G2373" t="s">
        <v>25</v>
      </c>
      <c r="H2373" t="s">
        <v>97</v>
      </c>
      <c r="I2373" t="str">
        <f>_xlfn.XLOOKUP(H2373,'Customers'!A2373:A2772,'Customers'!B2373:B2772," ")</f>
        <v xml:space="preserve"> </v>
      </c>
      <c r="J2373" t="s">
        <v>828</v>
      </c>
      <c r="K2373" t="s">
        <v>5703</v>
      </c>
      <c r="L2373" t="str">
        <f t="shared" si="185"/>
        <v>OK</v>
      </c>
      <c r="M2373" t="str">
        <f t="shared" si="186"/>
        <v>NOT  NULL</v>
      </c>
      <c r="N2373">
        <f t="shared" si="187"/>
        <v>1</v>
      </c>
      <c r="O2373" t="str">
        <f>IF(ISNA(VLOOKUP(J2373,Vendors!A:A,1,FALSE)),"MISSING VENDER","VALID")</f>
        <v>MISSING VENDER</v>
      </c>
      <c r="P2373" t="str">
        <f>IF(ISNA(VLOOKUP(H2373,'Customers'!A:A,1,FALSE)),"missing customer ","valid")</f>
        <v>valid</v>
      </c>
      <c r="Q2373" t="str">
        <f t="shared" si="188"/>
        <v>VALID</v>
      </c>
      <c r="R2373" t="str">
        <f t="shared" si="189"/>
        <v>VALID</v>
      </c>
    </row>
    <row r="2374" spans="1:18" x14ac:dyDescent="0.25">
      <c r="A2374" t="s">
        <v>5704</v>
      </c>
      <c r="B2374" s="1">
        <v>44617</v>
      </c>
      <c r="C2374">
        <v>121193.93</v>
      </c>
      <c r="D2374" t="s">
        <v>836</v>
      </c>
      <c r="E2374" t="s">
        <v>837</v>
      </c>
      <c r="F2374" t="s">
        <v>4</v>
      </c>
      <c r="G2374" t="s">
        <v>14</v>
      </c>
      <c r="H2374" t="s">
        <v>299</v>
      </c>
      <c r="I2374" t="str">
        <f>_xlfn.XLOOKUP(H2374,'Customers'!A2374:A2773,'Customers'!B2374:B2773," ")</f>
        <v xml:space="preserve"> </v>
      </c>
      <c r="J2374" t="s">
        <v>828</v>
      </c>
      <c r="K2374" t="s">
        <v>5705</v>
      </c>
      <c r="L2374" t="str">
        <f t="shared" si="185"/>
        <v>OK</v>
      </c>
      <c r="M2374" t="str">
        <f t="shared" si="186"/>
        <v>NOT  NULL</v>
      </c>
      <c r="N2374">
        <f t="shared" si="187"/>
        <v>1</v>
      </c>
      <c r="O2374" t="str">
        <f>IF(ISNA(VLOOKUP(J2374,Vendors!A:A,1,FALSE)),"MISSING VENDER","VALID")</f>
        <v>MISSING VENDER</v>
      </c>
      <c r="P2374" t="str">
        <f>IF(ISNA(VLOOKUP(H2374,'Customers'!A:A,1,FALSE)),"missing customer ","valid")</f>
        <v>valid</v>
      </c>
      <c r="Q2374" t="str">
        <f t="shared" si="188"/>
        <v>VALID</v>
      </c>
      <c r="R2374" t="str">
        <f t="shared" si="189"/>
        <v>VALID</v>
      </c>
    </row>
    <row r="2375" spans="1:18" x14ac:dyDescent="0.25">
      <c r="A2375" t="s">
        <v>5706</v>
      </c>
      <c r="B2375" s="1">
        <v>44997</v>
      </c>
      <c r="C2375">
        <v>24104.35</v>
      </c>
      <c r="D2375" t="s">
        <v>860</v>
      </c>
      <c r="E2375" t="s">
        <v>860</v>
      </c>
      <c r="F2375" t="s">
        <v>4</v>
      </c>
      <c r="G2375" t="s">
        <v>18</v>
      </c>
      <c r="H2375" t="s">
        <v>828</v>
      </c>
      <c r="I2375" t="str">
        <f>_xlfn.XLOOKUP(H2375,'Customers'!A2375:A2774,'Customers'!B2375:B2774," ")</f>
        <v xml:space="preserve"> </v>
      </c>
      <c r="J2375" t="s">
        <v>828</v>
      </c>
      <c r="K2375" t="s">
        <v>5707</v>
      </c>
      <c r="L2375" t="str">
        <f t="shared" si="185"/>
        <v>OK</v>
      </c>
      <c r="M2375" t="str">
        <f t="shared" si="186"/>
        <v>NOT  NULL</v>
      </c>
      <c r="N2375">
        <f t="shared" si="187"/>
        <v>1</v>
      </c>
      <c r="O2375" t="str">
        <f>IF(ISNA(VLOOKUP(J2375,Vendors!A:A,1,FALSE)),"MISSING VENDER","VALID")</f>
        <v>MISSING VENDER</v>
      </c>
      <c r="P2375" t="str">
        <f>IF(ISNA(VLOOKUP(H2375,'Customers'!A:A,1,FALSE)),"missing customer ","valid")</f>
        <v xml:space="preserve">missing customer </v>
      </c>
      <c r="Q2375" t="str">
        <f t="shared" si="188"/>
        <v>VALID</v>
      </c>
      <c r="R2375" t="str">
        <f t="shared" si="189"/>
        <v>VALID</v>
      </c>
    </row>
    <row r="2376" spans="1:18" x14ac:dyDescent="0.25">
      <c r="A2376" t="s">
        <v>5708</v>
      </c>
      <c r="B2376" s="1">
        <v>44570</v>
      </c>
      <c r="C2376">
        <v>-56749.85</v>
      </c>
      <c r="D2376" t="s">
        <v>826</v>
      </c>
      <c r="E2376" t="s">
        <v>851</v>
      </c>
      <c r="F2376" t="s">
        <v>5</v>
      </c>
      <c r="G2376" t="s">
        <v>28</v>
      </c>
      <c r="H2376" t="s">
        <v>828</v>
      </c>
      <c r="I2376" t="str">
        <f>_xlfn.XLOOKUP(H2376,'Customers'!A2376:A2775,'Customers'!B2376:B2775," ")</f>
        <v xml:space="preserve"> </v>
      </c>
      <c r="J2376" t="s">
        <v>1119</v>
      </c>
      <c r="K2376" t="s">
        <v>5709</v>
      </c>
      <c r="L2376" t="str">
        <f t="shared" si="185"/>
        <v>OK</v>
      </c>
      <c r="M2376" t="str">
        <f t="shared" si="186"/>
        <v>NOT  NULL</v>
      </c>
      <c r="N2376">
        <f t="shared" si="187"/>
        <v>1</v>
      </c>
      <c r="O2376" t="str">
        <f>IF(ISNA(VLOOKUP(J2376,Vendors!A:A,1,FALSE)),"MISSING VENDER","VALID")</f>
        <v>VALID</v>
      </c>
      <c r="P2376" t="str">
        <f>IF(ISNA(VLOOKUP(H2376,'Customers'!A:A,1,FALSE)),"missing customer ","valid")</f>
        <v xml:space="preserve">missing customer </v>
      </c>
      <c r="Q2376" t="str">
        <f t="shared" si="188"/>
        <v>VALID</v>
      </c>
      <c r="R2376" t="str">
        <f t="shared" si="189"/>
        <v>VALID</v>
      </c>
    </row>
    <row r="2377" spans="1:18" x14ac:dyDescent="0.25">
      <c r="A2377" t="s">
        <v>5710</v>
      </c>
      <c r="B2377" s="1">
        <v>44658</v>
      </c>
      <c r="C2377">
        <v>-56470.74</v>
      </c>
      <c r="D2377" t="s">
        <v>826</v>
      </c>
      <c r="E2377" t="s">
        <v>851</v>
      </c>
      <c r="F2377" t="s">
        <v>3</v>
      </c>
      <c r="G2377" t="s">
        <v>25</v>
      </c>
      <c r="H2377" t="s">
        <v>828</v>
      </c>
      <c r="I2377" t="str">
        <f>_xlfn.XLOOKUP(H2377,'Customers'!A2377:A2776,'Customers'!B2377:B2776," ")</f>
        <v xml:space="preserve"> </v>
      </c>
      <c r="J2377" t="s">
        <v>1430</v>
      </c>
      <c r="K2377" t="s">
        <v>5711</v>
      </c>
      <c r="L2377" t="str">
        <f t="shared" si="185"/>
        <v>OK</v>
      </c>
      <c r="M2377" t="str">
        <f t="shared" si="186"/>
        <v>NOT  NULL</v>
      </c>
      <c r="N2377">
        <f t="shared" si="187"/>
        <v>1</v>
      </c>
      <c r="O2377" t="str">
        <f>IF(ISNA(VLOOKUP(J2377,Vendors!A:A,1,FALSE)),"MISSING VENDER","VALID")</f>
        <v>VALID</v>
      </c>
      <c r="P2377" t="str">
        <f>IF(ISNA(VLOOKUP(H2377,'Customers'!A:A,1,FALSE)),"missing customer ","valid")</f>
        <v xml:space="preserve">missing customer </v>
      </c>
      <c r="Q2377" t="str">
        <f t="shared" si="188"/>
        <v>VALID</v>
      </c>
      <c r="R2377" t="str">
        <f t="shared" si="189"/>
        <v>VALID</v>
      </c>
    </row>
    <row r="2378" spans="1:18" x14ac:dyDescent="0.25">
      <c r="A2378" t="s">
        <v>5712</v>
      </c>
      <c r="B2378" s="1">
        <v>44844</v>
      </c>
      <c r="C2378">
        <v>136498.78</v>
      </c>
      <c r="D2378" t="s">
        <v>836</v>
      </c>
      <c r="E2378" t="s">
        <v>840</v>
      </c>
      <c r="F2378" t="s">
        <v>3</v>
      </c>
      <c r="G2378" t="s">
        <v>14</v>
      </c>
      <c r="H2378" t="s">
        <v>623</v>
      </c>
      <c r="I2378" t="str">
        <f>_xlfn.XLOOKUP(H2378,'Customers'!A2378:A2777,'Customers'!B2378:B2777," ")</f>
        <v xml:space="preserve"> </v>
      </c>
      <c r="J2378" t="s">
        <v>828</v>
      </c>
      <c r="K2378" t="s">
        <v>5713</v>
      </c>
      <c r="L2378" t="str">
        <f t="shared" si="185"/>
        <v>OK</v>
      </c>
      <c r="M2378" t="str">
        <f t="shared" si="186"/>
        <v>NOT  NULL</v>
      </c>
      <c r="N2378">
        <f t="shared" si="187"/>
        <v>1</v>
      </c>
      <c r="O2378" t="str">
        <f>IF(ISNA(VLOOKUP(J2378,Vendors!A:A,1,FALSE)),"MISSING VENDER","VALID")</f>
        <v>MISSING VENDER</v>
      </c>
      <c r="P2378" t="str">
        <f>IF(ISNA(VLOOKUP(H2378,'Customers'!A:A,1,FALSE)),"missing customer ","valid")</f>
        <v>valid</v>
      </c>
      <c r="Q2378" t="str">
        <f t="shared" si="188"/>
        <v>VALID</v>
      </c>
      <c r="R2378" t="str">
        <f t="shared" si="189"/>
        <v>VALID</v>
      </c>
    </row>
    <row r="2379" spans="1:18" x14ac:dyDescent="0.25">
      <c r="A2379" t="s">
        <v>5714</v>
      </c>
      <c r="B2379" s="1">
        <v>44645</v>
      </c>
      <c r="C2379">
        <v>-44457.61</v>
      </c>
      <c r="D2379" t="s">
        <v>826</v>
      </c>
      <c r="E2379" t="s">
        <v>851</v>
      </c>
      <c r="F2379" t="s">
        <v>5</v>
      </c>
      <c r="G2379" t="s">
        <v>14</v>
      </c>
      <c r="H2379" t="s">
        <v>828</v>
      </c>
      <c r="I2379" t="str">
        <f>_xlfn.XLOOKUP(H2379,'Customers'!A2379:A2778,'Customers'!B2379:B2778," ")</f>
        <v xml:space="preserve"> </v>
      </c>
      <c r="J2379" t="s">
        <v>4916</v>
      </c>
      <c r="K2379" t="s">
        <v>5715</v>
      </c>
      <c r="L2379" t="str">
        <f t="shared" si="185"/>
        <v>OK</v>
      </c>
      <c r="M2379" t="str">
        <f t="shared" si="186"/>
        <v>NOT  NULL</v>
      </c>
      <c r="N2379">
        <f t="shared" si="187"/>
        <v>1</v>
      </c>
      <c r="O2379" t="str">
        <f>IF(ISNA(VLOOKUP(J2379,Vendors!A:A,1,FALSE)),"MISSING VENDER","VALID")</f>
        <v>VALID</v>
      </c>
      <c r="P2379" t="str">
        <f>IF(ISNA(VLOOKUP(H2379,'Customers'!A:A,1,FALSE)),"missing customer ","valid")</f>
        <v xml:space="preserve">missing customer </v>
      </c>
      <c r="Q2379" t="str">
        <f t="shared" si="188"/>
        <v>VALID</v>
      </c>
      <c r="R2379" t="str">
        <f t="shared" si="189"/>
        <v>VALID</v>
      </c>
    </row>
    <row r="2380" spans="1:18" x14ac:dyDescent="0.25">
      <c r="A2380" t="s">
        <v>5716</v>
      </c>
      <c r="B2380" s="1">
        <v>44713</v>
      </c>
      <c r="C2380">
        <v>140682.79999999999</v>
      </c>
      <c r="D2380" t="s">
        <v>836</v>
      </c>
      <c r="E2380" t="s">
        <v>840</v>
      </c>
      <c r="F2380" t="s">
        <v>4</v>
      </c>
      <c r="G2380" t="s">
        <v>28</v>
      </c>
      <c r="H2380" t="s">
        <v>201</v>
      </c>
      <c r="I2380" t="str">
        <f>_xlfn.XLOOKUP(H2380,'Customers'!A2380:A2779,'Customers'!B2380:B2779," ")</f>
        <v xml:space="preserve"> </v>
      </c>
      <c r="J2380" t="s">
        <v>828</v>
      </c>
      <c r="K2380" t="s">
        <v>5717</v>
      </c>
      <c r="L2380" t="str">
        <f t="shared" si="185"/>
        <v>OK</v>
      </c>
      <c r="M2380" t="str">
        <f t="shared" si="186"/>
        <v>NOT  NULL</v>
      </c>
      <c r="N2380">
        <f t="shared" si="187"/>
        <v>1</v>
      </c>
      <c r="O2380" t="str">
        <f>IF(ISNA(VLOOKUP(J2380,Vendors!A:A,1,FALSE)),"MISSING VENDER","VALID")</f>
        <v>MISSING VENDER</v>
      </c>
      <c r="P2380" t="str">
        <f>IF(ISNA(VLOOKUP(H2380,'Customers'!A:A,1,FALSE)),"missing customer ","valid")</f>
        <v>valid</v>
      </c>
      <c r="Q2380" t="str">
        <f t="shared" si="188"/>
        <v>VALID</v>
      </c>
      <c r="R2380" t="str">
        <f t="shared" si="189"/>
        <v>VALID</v>
      </c>
    </row>
    <row r="2381" spans="1:18" x14ac:dyDescent="0.25">
      <c r="A2381" t="s">
        <v>5718</v>
      </c>
      <c r="B2381" s="1">
        <v>45132</v>
      </c>
      <c r="C2381">
        <v>-53548.74</v>
      </c>
      <c r="D2381" t="s">
        <v>826</v>
      </c>
      <c r="E2381" t="s">
        <v>832</v>
      </c>
      <c r="F2381" t="s">
        <v>4</v>
      </c>
      <c r="G2381" t="s">
        <v>14</v>
      </c>
      <c r="H2381" t="s">
        <v>828</v>
      </c>
      <c r="I2381" t="str">
        <f>_xlfn.XLOOKUP(H2381,'Customers'!A2381:A2780,'Customers'!B2381:B2780," ")</f>
        <v xml:space="preserve"> </v>
      </c>
      <c r="J2381" t="s">
        <v>1506</v>
      </c>
      <c r="K2381" t="s">
        <v>5719</v>
      </c>
      <c r="L2381" t="str">
        <f t="shared" si="185"/>
        <v>OK</v>
      </c>
      <c r="M2381" t="str">
        <f t="shared" si="186"/>
        <v>NOT  NULL</v>
      </c>
      <c r="N2381">
        <f t="shared" si="187"/>
        <v>1</v>
      </c>
      <c r="O2381" t="str">
        <f>IF(ISNA(VLOOKUP(J2381,Vendors!A:A,1,FALSE)),"MISSING VENDER","VALID")</f>
        <v>VALID</v>
      </c>
      <c r="P2381" t="str">
        <f>IF(ISNA(VLOOKUP(H2381,'Customers'!A:A,1,FALSE)),"missing customer ","valid")</f>
        <v xml:space="preserve">missing customer </v>
      </c>
      <c r="Q2381" t="str">
        <f t="shared" si="188"/>
        <v>VALID</v>
      </c>
      <c r="R2381" t="str">
        <f t="shared" si="189"/>
        <v>VALID</v>
      </c>
    </row>
    <row r="2382" spans="1:18" x14ac:dyDescent="0.25">
      <c r="A2382" t="s">
        <v>5720</v>
      </c>
      <c r="B2382" s="1">
        <v>45290</v>
      </c>
      <c r="C2382">
        <v>-71176.399999999994</v>
      </c>
      <c r="D2382" t="s">
        <v>826</v>
      </c>
      <c r="E2382" t="s">
        <v>843</v>
      </c>
      <c r="F2382" t="s">
        <v>3</v>
      </c>
      <c r="G2382" t="s">
        <v>25</v>
      </c>
      <c r="H2382" t="s">
        <v>828</v>
      </c>
      <c r="I2382" t="str">
        <f>_xlfn.XLOOKUP(H2382,'Customers'!A2382:A2781,'Customers'!B2382:B2781," ")</f>
        <v xml:space="preserve"> </v>
      </c>
      <c r="J2382" t="s">
        <v>1080</v>
      </c>
      <c r="K2382" t="s">
        <v>5721</v>
      </c>
      <c r="L2382" t="str">
        <f t="shared" si="185"/>
        <v>OK</v>
      </c>
      <c r="M2382" t="str">
        <f t="shared" si="186"/>
        <v>NOT  NULL</v>
      </c>
      <c r="N2382">
        <f t="shared" si="187"/>
        <v>1</v>
      </c>
      <c r="O2382" t="str">
        <f>IF(ISNA(VLOOKUP(J2382,Vendors!A:A,1,FALSE)),"MISSING VENDER","VALID")</f>
        <v>VALID</v>
      </c>
      <c r="P2382" t="str">
        <f>IF(ISNA(VLOOKUP(H2382,'Customers'!A:A,1,FALSE)),"missing customer ","valid")</f>
        <v xml:space="preserve">missing customer </v>
      </c>
      <c r="Q2382" t="str">
        <f t="shared" si="188"/>
        <v>VALID</v>
      </c>
      <c r="R2382" t="str">
        <f t="shared" si="189"/>
        <v>VALID</v>
      </c>
    </row>
    <row r="2383" spans="1:18" x14ac:dyDescent="0.25">
      <c r="A2383" t="s">
        <v>5722</v>
      </c>
      <c r="B2383" s="1">
        <v>45186</v>
      </c>
      <c r="C2383">
        <v>141157.07</v>
      </c>
      <c r="D2383" t="s">
        <v>836</v>
      </c>
      <c r="E2383" t="s">
        <v>855</v>
      </c>
      <c r="F2383" t="s">
        <v>4</v>
      </c>
      <c r="G2383" t="s">
        <v>25</v>
      </c>
      <c r="H2383" t="s">
        <v>741</v>
      </c>
      <c r="I2383" t="str">
        <f>_xlfn.XLOOKUP(H2383,'Customers'!A2383:A2782,'Customers'!B2383:B2782," ")</f>
        <v xml:space="preserve"> </v>
      </c>
      <c r="J2383" t="s">
        <v>828</v>
      </c>
      <c r="K2383" t="s">
        <v>5723</v>
      </c>
      <c r="L2383" t="str">
        <f t="shared" si="185"/>
        <v>OK</v>
      </c>
      <c r="M2383" t="str">
        <f t="shared" si="186"/>
        <v>NOT  NULL</v>
      </c>
      <c r="N2383">
        <f t="shared" si="187"/>
        <v>1</v>
      </c>
      <c r="O2383" t="str">
        <f>IF(ISNA(VLOOKUP(J2383,Vendors!A:A,1,FALSE)),"MISSING VENDER","VALID")</f>
        <v>MISSING VENDER</v>
      </c>
      <c r="P2383" t="str">
        <f>IF(ISNA(VLOOKUP(H2383,'Customers'!A:A,1,FALSE)),"missing customer ","valid")</f>
        <v>valid</v>
      </c>
      <c r="Q2383" t="str">
        <f t="shared" si="188"/>
        <v>VALID</v>
      </c>
      <c r="R2383" t="str">
        <f t="shared" si="189"/>
        <v>VALID</v>
      </c>
    </row>
    <row r="2384" spans="1:18" x14ac:dyDescent="0.25">
      <c r="A2384" t="s">
        <v>5724</v>
      </c>
      <c r="B2384" s="1">
        <v>45262</v>
      </c>
      <c r="C2384">
        <v>-45116.17</v>
      </c>
      <c r="D2384" t="s">
        <v>826</v>
      </c>
      <c r="E2384" t="s">
        <v>865</v>
      </c>
      <c r="F2384" t="s">
        <v>4</v>
      </c>
      <c r="G2384" t="s">
        <v>18</v>
      </c>
      <c r="H2384" t="s">
        <v>828</v>
      </c>
      <c r="I2384" t="str">
        <f>_xlfn.XLOOKUP(H2384,'Customers'!A2384:A2783,'Customers'!B2384:B2783," ")</f>
        <v xml:space="preserve"> </v>
      </c>
      <c r="J2384" t="s">
        <v>1800</v>
      </c>
      <c r="K2384" t="s">
        <v>5725</v>
      </c>
      <c r="L2384" t="str">
        <f t="shared" si="185"/>
        <v>OK</v>
      </c>
      <c r="M2384" t="str">
        <f t="shared" si="186"/>
        <v>NOT  NULL</v>
      </c>
      <c r="N2384">
        <f t="shared" si="187"/>
        <v>1</v>
      </c>
      <c r="O2384" t="str">
        <f>IF(ISNA(VLOOKUP(J2384,Vendors!A:A,1,FALSE)),"MISSING VENDER","VALID")</f>
        <v>VALID</v>
      </c>
      <c r="P2384" t="str">
        <f>IF(ISNA(VLOOKUP(H2384,'Customers'!A:A,1,FALSE)),"missing customer ","valid")</f>
        <v xml:space="preserve">missing customer </v>
      </c>
      <c r="Q2384" t="str">
        <f t="shared" si="188"/>
        <v>VALID</v>
      </c>
      <c r="R2384" t="str">
        <f t="shared" si="189"/>
        <v>VALID</v>
      </c>
    </row>
    <row r="2385" spans="1:18" x14ac:dyDescent="0.25">
      <c r="A2385" t="s">
        <v>5726</v>
      </c>
      <c r="B2385" s="1">
        <v>44791</v>
      </c>
      <c r="C2385">
        <v>-24942.58</v>
      </c>
      <c r="D2385" t="s">
        <v>826</v>
      </c>
      <c r="E2385" t="s">
        <v>865</v>
      </c>
      <c r="F2385" t="s">
        <v>4</v>
      </c>
      <c r="G2385" t="s">
        <v>28</v>
      </c>
      <c r="H2385" t="s">
        <v>828</v>
      </c>
      <c r="I2385" t="str">
        <f>_xlfn.XLOOKUP(H2385,'Customers'!A2385:A2784,'Customers'!B2385:B2784," ")</f>
        <v xml:space="preserve"> </v>
      </c>
      <c r="J2385" t="s">
        <v>3068</v>
      </c>
      <c r="K2385" t="s">
        <v>5727</v>
      </c>
      <c r="L2385" t="str">
        <f t="shared" si="185"/>
        <v>OK</v>
      </c>
      <c r="M2385" t="str">
        <f t="shared" si="186"/>
        <v>NOT  NULL</v>
      </c>
      <c r="N2385">
        <f t="shared" si="187"/>
        <v>1</v>
      </c>
      <c r="O2385" t="str">
        <f>IF(ISNA(VLOOKUP(J2385,Vendors!A:A,1,FALSE)),"MISSING VENDER","VALID")</f>
        <v>VALID</v>
      </c>
      <c r="P2385" t="str">
        <f>IF(ISNA(VLOOKUP(H2385,'Customers'!A:A,1,FALSE)),"missing customer ","valid")</f>
        <v xml:space="preserve">missing customer </v>
      </c>
      <c r="Q2385" t="str">
        <f t="shared" si="188"/>
        <v>VALID</v>
      </c>
      <c r="R2385" t="str">
        <f t="shared" si="189"/>
        <v>VALID</v>
      </c>
    </row>
    <row r="2386" spans="1:18" x14ac:dyDescent="0.25">
      <c r="A2386" t="s">
        <v>5728</v>
      </c>
      <c r="B2386" s="1">
        <v>45280</v>
      </c>
      <c r="C2386">
        <v>207909.82</v>
      </c>
      <c r="D2386" t="s">
        <v>836</v>
      </c>
      <c r="E2386" t="s">
        <v>840</v>
      </c>
      <c r="F2386" t="s">
        <v>4</v>
      </c>
      <c r="G2386" t="s">
        <v>14</v>
      </c>
      <c r="H2386" t="s">
        <v>593</v>
      </c>
      <c r="I2386" t="str">
        <f>_xlfn.XLOOKUP(H2386,'Customers'!A2386:A2785,'Customers'!B2386:B2785," ")</f>
        <v xml:space="preserve"> </v>
      </c>
      <c r="J2386" t="s">
        <v>828</v>
      </c>
      <c r="K2386" t="s">
        <v>5729</v>
      </c>
      <c r="L2386" t="str">
        <f t="shared" si="185"/>
        <v>OK</v>
      </c>
      <c r="M2386" t="str">
        <f t="shared" si="186"/>
        <v>NOT  NULL</v>
      </c>
      <c r="N2386">
        <f t="shared" si="187"/>
        <v>1</v>
      </c>
      <c r="O2386" t="str">
        <f>IF(ISNA(VLOOKUP(J2386,Vendors!A:A,1,FALSE)),"MISSING VENDER","VALID")</f>
        <v>MISSING VENDER</v>
      </c>
      <c r="P2386" t="str">
        <f>IF(ISNA(VLOOKUP(H2386,'Customers'!A:A,1,FALSE)),"missing customer ","valid")</f>
        <v>valid</v>
      </c>
      <c r="Q2386" t="str">
        <f t="shared" si="188"/>
        <v>VALID</v>
      </c>
      <c r="R2386" t="str">
        <f t="shared" si="189"/>
        <v>VALID</v>
      </c>
    </row>
    <row r="2387" spans="1:18" x14ac:dyDescent="0.25">
      <c r="A2387" t="s">
        <v>5730</v>
      </c>
      <c r="B2387" s="1">
        <v>44793</v>
      </c>
      <c r="C2387">
        <v>188665.34</v>
      </c>
      <c r="D2387" t="s">
        <v>836</v>
      </c>
      <c r="E2387" t="s">
        <v>837</v>
      </c>
      <c r="F2387" t="s">
        <v>5</v>
      </c>
      <c r="G2387" t="s">
        <v>25</v>
      </c>
      <c r="H2387" t="s">
        <v>221</v>
      </c>
      <c r="I2387" t="str">
        <f>_xlfn.XLOOKUP(H2387,'Customers'!A2387:A2786,'Customers'!B2387:B2786," ")</f>
        <v xml:space="preserve"> </v>
      </c>
      <c r="J2387" t="s">
        <v>828</v>
      </c>
      <c r="K2387" t="s">
        <v>5731</v>
      </c>
      <c r="L2387" t="str">
        <f t="shared" si="185"/>
        <v>OK</v>
      </c>
      <c r="M2387" t="str">
        <f t="shared" si="186"/>
        <v>NOT  NULL</v>
      </c>
      <c r="N2387">
        <f t="shared" si="187"/>
        <v>1</v>
      </c>
      <c r="O2387" t="str">
        <f>IF(ISNA(VLOOKUP(J2387,Vendors!A:A,1,FALSE)),"MISSING VENDER","VALID")</f>
        <v>MISSING VENDER</v>
      </c>
      <c r="P2387" t="str">
        <f>IF(ISNA(VLOOKUP(H2387,'Customers'!A:A,1,FALSE)),"missing customer ","valid")</f>
        <v>valid</v>
      </c>
      <c r="Q2387" t="str">
        <f t="shared" si="188"/>
        <v>VALID</v>
      </c>
      <c r="R2387" t="str">
        <f t="shared" si="189"/>
        <v>VALID</v>
      </c>
    </row>
    <row r="2388" spans="1:18" x14ac:dyDescent="0.25">
      <c r="A2388" t="s">
        <v>5732</v>
      </c>
      <c r="B2388" s="1">
        <v>45201</v>
      </c>
      <c r="C2388">
        <v>188207.55</v>
      </c>
      <c r="D2388" t="s">
        <v>836</v>
      </c>
      <c r="E2388" t="s">
        <v>840</v>
      </c>
      <c r="F2388" t="s">
        <v>4</v>
      </c>
      <c r="G2388" t="s">
        <v>18</v>
      </c>
      <c r="H2388" t="s">
        <v>12</v>
      </c>
      <c r="I2388" t="str">
        <f>_xlfn.XLOOKUP(H2388,'Customers'!A2388:A2787,'Customers'!B2388:B2787," ")</f>
        <v xml:space="preserve"> </v>
      </c>
      <c r="J2388" t="s">
        <v>828</v>
      </c>
      <c r="K2388" t="s">
        <v>5733</v>
      </c>
      <c r="L2388" t="str">
        <f t="shared" si="185"/>
        <v>OK</v>
      </c>
      <c r="M2388" t="str">
        <f t="shared" si="186"/>
        <v>NOT  NULL</v>
      </c>
      <c r="N2388">
        <f t="shared" si="187"/>
        <v>1</v>
      </c>
      <c r="O2388" t="str">
        <f>IF(ISNA(VLOOKUP(J2388,Vendors!A:A,1,FALSE)),"MISSING VENDER","VALID")</f>
        <v>MISSING VENDER</v>
      </c>
      <c r="P2388" t="str">
        <f>IF(ISNA(VLOOKUP(H2388,'Customers'!A:A,1,FALSE)),"missing customer ","valid")</f>
        <v>valid</v>
      </c>
      <c r="Q2388" t="str">
        <f t="shared" si="188"/>
        <v>VALID</v>
      </c>
      <c r="R2388" t="str">
        <f t="shared" si="189"/>
        <v>VALID</v>
      </c>
    </row>
    <row r="2389" spans="1:18" x14ac:dyDescent="0.25">
      <c r="A2389" t="s">
        <v>5734</v>
      </c>
      <c r="B2389" s="1">
        <v>44752</v>
      </c>
      <c r="C2389">
        <v>-42117.33</v>
      </c>
      <c r="D2389" t="s">
        <v>826</v>
      </c>
      <c r="E2389" t="s">
        <v>851</v>
      </c>
      <c r="F2389" t="s">
        <v>5</v>
      </c>
      <c r="G2389" t="s">
        <v>18</v>
      </c>
      <c r="H2389" t="s">
        <v>828</v>
      </c>
      <c r="I2389" t="str">
        <f>_xlfn.XLOOKUP(H2389,'Customers'!A2389:A2788,'Customers'!B2389:B2788," ")</f>
        <v xml:space="preserve"> </v>
      </c>
      <c r="J2389" t="s">
        <v>1070</v>
      </c>
      <c r="K2389" t="s">
        <v>5735</v>
      </c>
      <c r="L2389" t="str">
        <f t="shared" si="185"/>
        <v>OK</v>
      </c>
      <c r="M2389" t="str">
        <f t="shared" si="186"/>
        <v>NOT  NULL</v>
      </c>
      <c r="N2389">
        <f t="shared" si="187"/>
        <v>1</v>
      </c>
      <c r="O2389" t="str">
        <f>IF(ISNA(VLOOKUP(J2389,Vendors!A:A,1,FALSE)),"MISSING VENDER","VALID")</f>
        <v>VALID</v>
      </c>
      <c r="P2389" t="str">
        <f>IF(ISNA(VLOOKUP(H2389,'Customers'!A:A,1,FALSE)),"missing customer ","valid")</f>
        <v xml:space="preserve">missing customer </v>
      </c>
      <c r="Q2389" t="str">
        <f t="shared" si="188"/>
        <v>VALID</v>
      </c>
      <c r="R2389" t="str">
        <f t="shared" si="189"/>
        <v>VALID</v>
      </c>
    </row>
    <row r="2390" spans="1:18" x14ac:dyDescent="0.25">
      <c r="A2390" t="s">
        <v>5736</v>
      </c>
      <c r="B2390" s="1">
        <v>45223</v>
      </c>
      <c r="C2390">
        <v>-7150.28</v>
      </c>
      <c r="D2390" t="s">
        <v>826</v>
      </c>
      <c r="E2390" t="s">
        <v>865</v>
      </c>
      <c r="F2390" t="s">
        <v>3</v>
      </c>
      <c r="G2390" t="s">
        <v>28</v>
      </c>
      <c r="H2390" t="s">
        <v>828</v>
      </c>
      <c r="I2390" t="str">
        <f>_xlfn.XLOOKUP(H2390,'Customers'!A2390:A2789,'Customers'!B2390:B2789," ")</f>
        <v xml:space="preserve"> </v>
      </c>
      <c r="J2390" t="s">
        <v>4761</v>
      </c>
      <c r="K2390" t="s">
        <v>5737</v>
      </c>
      <c r="L2390" t="str">
        <f t="shared" si="185"/>
        <v>OK</v>
      </c>
      <c r="M2390" t="str">
        <f t="shared" si="186"/>
        <v>NOT  NULL</v>
      </c>
      <c r="N2390">
        <f t="shared" si="187"/>
        <v>1</v>
      </c>
      <c r="O2390" t="str">
        <f>IF(ISNA(VLOOKUP(J2390,Vendors!A:A,1,FALSE)),"MISSING VENDER","VALID")</f>
        <v>VALID</v>
      </c>
      <c r="P2390" t="str">
        <f>IF(ISNA(VLOOKUP(H2390,'Customers'!A:A,1,FALSE)),"missing customer ","valid")</f>
        <v xml:space="preserve">missing customer </v>
      </c>
      <c r="Q2390" t="str">
        <f t="shared" si="188"/>
        <v>VALID</v>
      </c>
      <c r="R2390" t="str">
        <f t="shared" si="189"/>
        <v>VALID</v>
      </c>
    </row>
    <row r="2391" spans="1:18" x14ac:dyDescent="0.25">
      <c r="A2391" t="s">
        <v>5738</v>
      </c>
      <c r="B2391" s="1">
        <v>45158</v>
      </c>
      <c r="C2391">
        <v>-58360.26</v>
      </c>
      <c r="D2391" t="s">
        <v>826</v>
      </c>
      <c r="E2391" t="s">
        <v>843</v>
      </c>
      <c r="F2391" t="s">
        <v>4</v>
      </c>
      <c r="G2391" t="s">
        <v>18</v>
      </c>
      <c r="H2391" t="s">
        <v>828</v>
      </c>
      <c r="I2391" t="str">
        <f>_xlfn.XLOOKUP(H2391,'Customers'!A2391:A2790,'Customers'!B2391:B2790," ")</f>
        <v xml:space="preserve"> </v>
      </c>
      <c r="J2391" t="s">
        <v>1073</v>
      </c>
      <c r="K2391" t="s">
        <v>5739</v>
      </c>
      <c r="L2391" t="str">
        <f t="shared" si="185"/>
        <v>OK</v>
      </c>
      <c r="M2391" t="str">
        <f t="shared" si="186"/>
        <v>NOT  NULL</v>
      </c>
      <c r="N2391">
        <f t="shared" si="187"/>
        <v>1</v>
      </c>
      <c r="O2391" t="str">
        <f>IF(ISNA(VLOOKUP(J2391,Vendors!A:A,1,FALSE)),"MISSING VENDER","VALID")</f>
        <v>VALID</v>
      </c>
      <c r="P2391" t="str">
        <f>IF(ISNA(VLOOKUP(H2391,'Customers'!A:A,1,FALSE)),"missing customer ","valid")</f>
        <v xml:space="preserve">missing customer </v>
      </c>
      <c r="Q2391" t="str">
        <f t="shared" si="188"/>
        <v>VALID</v>
      </c>
      <c r="R2391" t="str">
        <f t="shared" si="189"/>
        <v>VALID</v>
      </c>
    </row>
    <row r="2392" spans="1:18" x14ac:dyDescent="0.25">
      <c r="A2392" t="s">
        <v>5740</v>
      </c>
      <c r="B2392" s="1">
        <v>45184</v>
      </c>
      <c r="C2392">
        <v>183133.95</v>
      </c>
      <c r="D2392" t="s">
        <v>836</v>
      </c>
      <c r="E2392" t="s">
        <v>840</v>
      </c>
      <c r="F2392" t="s">
        <v>3</v>
      </c>
      <c r="G2392" t="s">
        <v>14</v>
      </c>
      <c r="H2392" t="s">
        <v>341</v>
      </c>
      <c r="I2392" t="str">
        <f>_xlfn.XLOOKUP(H2392,'Customers'!A2392:A2791,'Customers'!B2392:B2791," ")</f>
        <v xml:space="preserve"> </v>
      </c>
      <c r="J2392" t="s">
        <v>828</v>
      </c>
      <c r="K2392" t="s">
        <v>5741</v>
      </c>
      <c r="L2392" t="str">
        <f t="shared" si="185"/>
        <v>OK</v>
      </c>
      <c r="M2392" t="str">
        <f t="shared" si="186"/>
        <v>NOT  NULL</v>
      </c>
      <c r="N2392">
        <f t="shared" si="187"/>
        <v>1</v>
      </c>
      <c r="O2392" t="str">
        <f>IF(ISNA(VLOOKUP(J2392,Vendors!A:A,1,FALSE)),"MISSING VENDER","VALID")</f>
        <v>MISSING VENDER</v>
      </c>
      <c r="P2392" t="str">
        <f>IF(ISNA(VLOOKUP(H2392,'Customers'!A:A,1,FALSE)),"missing customer ","valid")</f>
        <v>valid</v>
      </c>
      <c r="Q2392" t="str">
        <f t="shared" si="188"/>
        <v>VALID</v>
      </c>
      <c r="R2392" t="str">
        <f t="shared" si="189"/>
        <v>VALID</v>
      </c>
    </row>
    <row r="2393" spans="1:18" x14ac:dyDescent="0.25">
      <c r="A2393" t="s">
        <v>5742</v>
      </c>
      <c r="B2393" s="1">
        <v>45186</v>
      </c>
      <c r="C2393">
        <v>172683.27</v>
      </c>
      <c r="D2393" t="s">
        <v>836</v>
      </c>
      <c r="E2393" t="s">
        <v>855</v>
      </c>
      <c r="F2393" t="s">
        <v>5</v>
      </c>
      <c r="G2393" t="s">
        <v>18</v>
      </c>
      <c r="H2393" t="s">
        <v>507</v>
      </c>
      <c r="I2393" t="str">
        <f>_xlfn.XLOOKUP(H2393,'Customers'!A2393:A2792,'Customers'!B2393:B2792," ")</f>
        <v xml:space="preserve"> </v>
      </c>
      <c r="J2393" t="s">
        <v>828</v>
      </c>
      <c r="K2393" t="s">
        <v>5743</v>
      </c>
      <c r="L2393" t="str">
        <f t="shared" si="185"/>
        <v>OK</v>
      </c>
      <c r="M2393" t="str">
        <f t="shared" si="186"/>
        <v>NOT  NULL</v>
      </c>
      <c r="N2393">
        <f t="shared" si="187"/>
        <v>1</v>
      </c>
      <c r="O2393" t="str">
        <f>IF(ISNA(VLOOKUP(J2393,Vendors!A:A,1,FALSE)),"MISSING VENDER","VALID")</f>
        <v>MISSING VENDER</v>
      </c>
      <c r="P2393" t="str">
        <f>IF(ISNA(VLOOKUP(H2393,'Customers'!A:A,1,FALSE)),"missing customer ","valid")</f>
        <v>valid</v>
      </c>
      <c r="Q2393" t="str">
        <f t="shared" si="188"/>
        <v>VALID</v>
      </c>
      <c r="R2393" t="str">
        <f t="shared" si="189"/>
        <v>VALID</v>
      </c>
    </row>
    <row r="2394" spans="1:18" x14ac:dyDescent="0.25">
      <c r="A2394" t="s">
        <v>5744</v>
      </c>
      <c r="B2394" s="1">
        <v>45077</v>
      </c>
      <c r="C2394">
        <v>109556.29</v>
      </c>
      <c r="D2394" t="s">
        <v>836</v>
      </c>
      <c r="E2394" t="s">
        <v>855</v>
      </c>
      <c r="F2394" t="s">
        <v>5</v>
      </c>
      <c r="G2394" t="s">
        <v>18</v>
      </c>
      <c r="H2394" t="s">
        <v>531</v>
      </c>
      <c r="I2394" t="str">
        <f>_xlfn.XLOOKUP(H2394,'Customers'!A2394:A2793,'Customers'!B2394:B2793," ")</f>
        <v xml:space="preserve"> </v>
      </c>
      <c r="J2394" t="s">
        <v>828</v>
      </c>
      <c r="K2394" t="s">
        <v>5745</v>
      </c>
      <c r="L2394" t="str">
        <f t="shared" si="185"/>
        <v>OK</v>
      </c>
      <c r="M2394" t="str">
        <f t="shared" si="186"/>
        <v>NOT  NULL</v>
      </c>
      <c r="N2394">
        <f t="shared" si="187"/>
        <v>1</v>
      </c>
      <c r="O2394" t="str">
        <f>IF(ISNA(VLOOKUP(J2394,Vendors!A:A,1,FALSE)),"MISSING VENDER","VALID")</f>
        <v>MISSING VENDER</v>
      </c>
      <c r="P2394" t="str">
        <f>IF(ISNA(VLOOKUP(H2394,'Customers'!A:A,1,FALSE)),"missing customer ","valid")</f>
        <v>valid</v>
      </c>
      <c r="Q2394" t="str">
        <f t="shared" si="188"/>
        <v>VALID</v>
      </c>
      <c r="R2394" t="str">
        <f t="shared" si="189"/>
        <v>VALID</v>
      </c>
    </row>
    <row r="2395" spans="1:18" x14ac:dyDescent="0.25">
      <c r="A2395" t="s">
        <v>5746</v>
      </c>
      <c r="B2395" s="1">
        <v>45060</v>
      </c>
      <c r="C2395">
        <v>145319.98000000001</v>
      </c>
      <c r="D2395" t="s">
        <v>836</v>
      </c>
      <c r="E2395" t="s">
        <v>840</v>
      </c>
      <c r="F2395" t="s">
        <v>3</v>
      </c>
      <c r="G2395" t="s">
        <v>14</v>
      </c>
      <c r="H2395" t="s">
        <v>31</v>
      </c>
      <c r="I2395" t="str">
        <f>_xlfn.XLOOKUP(H2395,'Customers'!A2395:A2794,'Customers'!B2395:B2794," ")</f>
        <v xml:space="preserve"> </v>
      </c>
      <c r="J2395" t="s">
        <v>828</v>
      </c>
      <c r="K2395" t="s">
        <v>5747</v>
      </c>
      <c r="L2395" t="str">
        <f t="shared" si="185"/>
        <v>OK</v>
      </c>
      <c r="M2395" t="str">
        <f t="shared" si="186"/>
        <v>NOT  NULL</v>
      </c>
      <c r="N2395">
        <f t="shared" si="187"/>
        <v>1</v>
      </c>
      <c r="O2395" t="str">
        <f>IF(ISNA(VLOOKUP(J2395,Vendors!A:A,1,FALSE)),"MISSING VENDER","VALID")</f>
        <v>MISSING VENDER</v>
      </c>
      <c r="P2395" t="str">
        <f>IF(ISNA(VLOOKUP(H2395,'Customers'!A:A,1,FALSE)),"missing customer ","valid")</f>
        <v>valid</v>
      </c>
      <c r="Q2395" t="str">
        <f t="shared" si="188"/>
        <v>VALID</v>
      </c>
      <c r="R2395" t="str">
        <f t="shared" si="189"/>
        <v>VALID</v>
      </c>
    </row>
    <row r="2396" spans="1:18" x14ac:dyDescent="0.25">
      <c r="A2396" t="s">
        <v>5748</v>
      </c>
      <c r="B2396" s="1">
        <v>45123</v>
      </c>
      <c r="C2396">
        <v>23879.439999999999</v>
      </c>
      <c r="D2396" t="s">
        <v>1332</v>
      </c>
      <c r="E2396" t="s">
        <v>1332</v>
      </c>
      <c r="F2396" t="s">
        <v>3</v>
      </c>
      <c r="G2396" t="s">
        <v>25</v>
      </c>
      <c r="H2396" t="s">
        <v>828</v>
      </c>
      <c r="I2396" t="str">
        <f>_xlfn.XLOOKUP(H2396,'Customers'!A2396:A2795,'Customers'!B2396:B2795," ")</f>
        <v xml:space="preserve"> </v>
      </c>
      <c r="J2396" t="s">
        <v>828</v>
      </c>
      <c r="K2396" t="s">
        <v>5749</v>
      </c>
      <c r="L2396" t="str">
        <f t="shared" si="185"/>
        <v>OK</v>
      </c>
      <c r="M2396" t="str">
        <f t="shared" si="186"/>
        <v>NOT  NULL</v>
      </c>
      <c r="N2396">
        <f t="shared" si="187"/>
        <v>1</v>
      </c>
      <c r="O2396" t="str">
        <f>IF(ISNA(VLOOKUP(J2396,Vendors!A:A,1,FALSE)),"MISSING VENDER","VALID")</f>
        <v>MISSING VENDER</v>
      </c>
      <c r="P2396" t="str">
        <f>IF(ISNA(VLOOKUP(H2396,'Customers'!A:A,1,FALSE)),"missing customer ","valid")</f>
        <v xml:space="preserve">missing customer </v>
      </c>
      <c r="Q2396" t="str">
        <f t="shared" si="188"/>
        <v>VALID</v>
      </c>
      <c r="R2396" t="str">
        <f t="shared" si="189"/>
        <v>VALID</v>
      </c>
    </row>
    <row r="2397" spans="1:18" x14ac:dyDescent="0.25">
      <c r="A2397" t="s">
        <v>5750</v>
      </c>
      <c r="B2397" s="1">
        <v>44878</v>
      </c>
      <c r="C2397">
        <v>-33277.99</v>
      </c>
      <c r="D2397" t="s">
        <v>826</v>
      </c>
      <c r="E2397" t="s">
        <v>843</v>
      </c>
      <c r="F2397" t="s">
        <v>4</v>
      </c>
      <c r="G2397" t="s">
        <v>28</v>
      </c>
      <c r="H2397" t="s">
        <v>828</v>
      </c>
      <c r="I2397" t="str">
        <f>_xlfn.XLOOKUP(H2397,'Customers'!A2397:A2796,'Customers'!B2397:B2796," ")</f>
        <v xml:space="preserve"> </v>
      </c>
      <c r="J2397" t="s">
        <v>1610</v>
      </c>
      <c r="K2397" t="s">
        <v>5751</v>
      </c>
      <c r="L2397" t="str">
        <f t="shared" si="185"/>
        <v>OK</v>
      </c>
      <c r="M2397" t="str">
        <f t="shared" si="186"/>
        <v>NOT  NULL</v>
      </c>
      <c r="N2397">
        <f t="shared" si="187"/>
        <v>1</v>
      </c>
      <c r="O2397" t="str">
        <f>IF(ISNA(VLOOKUP(J2397,Vendors!A:A,1,FALSE)),"MISSING VENDER","VALID")</f>
        <v>VALID</v>
      </c>
      <c r="P2397" t="str">
        <f>IF(ISNA(VLOOKUP(H2397,'Customers'!A:A,1,FALSE)),"missing customer ","valid")</f>
        <v xml:space="preserve">missing customer </v>
      </c>
      <c r="Q2397" t="str">
        <f t="shared" si="188"/>
        <v>VALID</v>
      </c>
      <c r="R2397" t="str">
        <f t="shared" si="189"/>
        <v>VALID</v>
      </c>
    </row>
    <row r="2398" spans="1:18" x14ac:dyDescent="0.25">
      <c r="A2398" t="s">
        <v>5752</v>
      </c>
      <c r="B2398" s="1">
        <v>44932</v>
      </c>
      <c r="C2398">
        <v>-37209.25</v>
      </c>
      <c r="D2398" t="s">
        <v>826</v>
      </c>
      <c r="E2398" t="s">
        <v>827</v>
      </c>
      <c r="F2398" t="s">
        <v>3</v>
      </c>
      <c r="G2398" t="s">
        <v>25</v>
      </c>
      <c r="H2398" t="s">
        <v>828</v>
      </c>
      <c r="I2398" t="str">
        <f>_xlfn.XLOOKUP(H2398,'Customers'!A2398:A2797,'Customers'!B2398:B2797," ")</f>
        <v xml:space="preserve"> </v>
      </c>
      <c r="J2398" t="s">
        <v>1022</v>
      </c>
      <c r="K2398" t="s">
        <v>5753</v>
      </c>
      <c r="L2398" t="str">
        <f t="shared" si="185"/>
        <v>OK</v>
      </c>
      <c r="M2398" t="str">
        <f t="shared" si="186"/>
        <v>NOT  NULL</v>
      </c>
      <c r="N2398">
        <f t="shared" si="187"/>
        <v>1</v>
      </c>
      <c r="O2398" t="str">
        <f>IF(ISNA(VLOOKUP(J2398,Vendors!A:A,1,FALSE)),"MISSING VENDER","VALID")</f>
        <v>VALID</v>
      </c>
      <c r="P2398" t="str">
        <f>IF(ISNA(VLOOKUP(H2398,'Customers'!A:A,1,FALSE)),"missing customer ","valid")</f>
        <v xml:space="preserve">missing customer </v>
      </c>
      <c r="Q2398" t="str">
        <f t="shared" si="188"/>
        <v>VALID</v>
      </c>
      <c r="R2398" t="str">
        <f t="shared" si="189"/>
        <v>VALID</v>
      </c>
    </row>
    <row r="2399" spans="1:18" x14ac:dyDescent="0.25">
      <c r="A2399" t="s">
        <v>5754</v>
      </c>
      <c r="B2399" s="1">
        <v>44598</v>
      </c>
      <c r="C2399">
        <v>-43742.44</v>
      </c>
      <c r="D2399" t="s">
        <v>826</v>
      </c>
      <c r="E2399" t="s">
        <v>827</v>
      </c>
      <c r="F2399" t="s">
        <v>4</v>
      </c>
      <c r="G2399" t="s">
        <v>14</v>
      </c>
      <c r="H2399" t="s">
        <v>828</v>
      </c>
      <c r="I2399" t="str">
        <f>_xlfn.XLOOKUP(H2399,'Customers'!A2399:A2798,'Customers'!B2399:B2798," ")</f>
        <v xml:space="preserve"> </v>
      </c>
      <c r="J2399" t="s">
        <v>1197</v>
      </c>
      <c r="K2399" t="s">
        <v>5755</v>
      </c>
      <c r="L2399" t="str">
        <f t="shared" si="185"/>
        <v>OK</v>
      </c>
      <c r="M2399" t="str">
        <f t="shared" si="186"/>
        <v>NOT  NULL</v>
      </c>
      <c r="N2399">
        <f t="shared" si="187"/>
        <v>1</v>
      </c>
      <c r="O2399" t="str">
        <f>IF(ISNA(VLOOKUP(J2399,Vendors!A:A,1,FALSE)),"MISSING VENDER","VALID")</f>
        <v>VALID</v>
      </c>
      <c r="P2399" t="str">
        <f>IF(ISNA(VLOOKUP(H2399,'Customers'!A:A,1,FALSE)),"missing customer ","valid")</f>
        <v xml:space="preserve">missing customer </v>
      </c>
      <c r="Q2399" t="str">
        <f t="shared" si="188"/>
        <v>VALID</v>
      </c>
      <c r="R2399" t="str">
        <f t="shared" si="189"/>
        <v>VALID</v>
      </c>
    </row>
    <row r="2400" spans="1:18" x14ac:dyDescent="0.25">
      <c r="A2400" t="s">
        <v>5756</v>
      </c>
      <c r="B2400" s="1">
        <v>45290</v>
      </c>
      <c r="C2400">
        <v>231725.71</v>
      </c>
      <c r="D2400" t="s">
        <v>836</v>
      </c>
      <c r="E2400" t="s">
        <v>855</v>
      </c>
      <c r="F2400" t="s">
        <v>5</v>
      </c>
      <c r="G2400" t="s">
        <v>28</v>
      </c>
      <c r="H2400" t="s">
        <v>517</v>
      </c>
      <c r="I2400" t="str">
        <f>_xlfn.XLOOKUP(H2400,'Customers'!A2400:A2799,'Customers'!B2400:B2799," ")</f>
        <v xml:space="preserve"> </v>
      </c>
      <c r="J2400" t="s">
        <v>828</v>
      </c>
      <c r="K2400" t="s">
        <v>5757</v>
      </c>
      <c r="L2400" t="str">
        <f t="shared" si="185"/>
        <v>OK</v>
      </c>
      <c r="M2400" t="str">
        <f t="shared" si="186"/>
        <v>NOT  NULL</v>
      </c>
      <c r="N2400">
        <f t="shared" si="187"/>
        <v>1</v>
      </c>
      <c r="O2400" t="str">
        <f>IF(ISNA(VLOOKUP(J2400,Vendors!A:A,1,FALSE)),"MISSING VENDER","VALID")</f>
        <v>MISSING VENDER</v>
      </c>
      <c r="P2400" t="str">
        <f>IF(ISNA(VLOOKUP(H2400,'Customers'!A:A,1,FALSE)),"missing customer ","valid")</f>
        <v>valid</v>
      </c>
      <c r="Q2400" t="str">
        <f t="shared" si="188"/>
        <v>VALID</v>
      </c>
      <c r="R2400" t="str">
        <f t="shared" si="189"/>
        <v>VALID</v>
      </c>
    </row>
    <row r="2401" spans="1:18" x14ac:dyDescent="0.25">
      <c r="A2401" t="s">
        <v>5758</v>
      </c>
      <c r="B2401" s="1">
        <v>45142</v>
      </c>
      <c r="C2401">
        <v>-60192.15</v>
      </c>
      <c r="D2401" t="s">
        <v>826</v>
      </c>
      <c r="E2401" t="s">
        <v>832</v>
      </c>
      <c r="F2401" t="s">
        <v>3</v>
      </c>
      <c r="G2401" t="s">
        <v>28</v>
      </c>
      <c r="H2401" t="s">
        <v>828</v>
      </c>
      <c r="I2401" t="str">
        <f>_xlfn.XLOOKUP(H2401,'Customers'!A2401:A2800,'Customers'!B2401:B2800," ")</f>
        <v xml:space="preserve"> </v>
      </c>
      <c r="J2401" t="s">
        <v>1381</v>
      </c>
      <c r="K2401" t="s">
        <v>5759</v>
      </c>
      <c r="L2401" t="str">
        <f t="shared" si="185"/>
        <v>OK</v>
      </c>
      <c r="M2401" t="str">
        <f t="shared" si="186"/>
        <v>NOT  NULL</v>
      </c>
      <c r="N2401">
        <f t="shared" si="187"/>
        <v>1</v>
      </c>
      <c r="O2401" t="str">
        <f>IF(ISNA(VLOOKUP(J2401,Vendors!A:A,1,FALSE)),"MISSING VENDER","VALID")</f>
        <v>VALID</v>
      </c>
      <c r="P2401" t="str">
        <f>IF(ISNA(VLOOKUP(H2401,'Customers'!A:A,1,FALSE)),"missing customer ","valid")</f>
        <v xml:space="preserve">missing customer </v>
      </c>
      <c r="Q2401" t="str">
        <f t="shared" si="188"/>
        <v>VALID</v>
      </c>
      <c r="R2401" t="str">
        <f t="shared" si="189"/>
        <v>VALID</v>
      </c>
    </row>
    <row r="2402" spans="1:18" x14ac:dyDescent="0.25">
      <c r="A2402" t="s">
        <v>5760</v>
      </c>
      <c r="B2402" s="1">
        <v>45263</v>
      </c>
      <c r="C2402">
        <v>68719</v>
      </c>
      <c r="D2402" t="s">
        <v>836</v>
      </c>
      <c r="E2402" t="s">
        <v>840</v>
      </c>
      <c r="F2402" t="s">
        <v>5</v>
      </c>
      <c r="G2402" t="s">
        <v>25</v>
      </c>
      <c r="H2402" t="s">
        <v>613</v>
      </c>
      <c r="I2402" t="str">
        <f>_xlfn.XLOOKUP(H2402,'Customers'!A2402:A2801,'Customers'!B2402:B2801," ")</f>
        <v xml:space="preserve"> </v>
      </c>
      <c r="J2402" t="s">
        <v>828</v>
      </c>
      <c r="K2402" t="s">
        <v>5761</v>
      </c>
      <c r="L2402" t="str">
        <f t="shared" si="185"/>
        <v>OK</v>
      </c>
      <c r="M2402" t="str">
        <f t="shared" si="186"/>
        <v>NOT  NULL</v>
      </c>
      <c r="N2402">
        <f t="shared" si="187"/>
        <v>1</v>
      </c>
      <c r="O2402" t="str">
        <f>IF(ISNA(VLOOKUP(J2402,Vendors!A:A,1,FALSE)),"MISSING VENDER","VALID")</f>
        <v>MISSING VENDER</v>
      </c>
      <c r="P2402" t="str">
        <f>IF(ISNA(VLOOKUP(H2402,'Customers'!A:A,1,FALSE)),"missing customer ","valid")</f>
        <v>valid</v>
      </c>
      <c r="Q2402" t="str">
        <f t="shared" si="188"/>
        <v>VALID</v>
      </c>
      <c r="R2402" t="str">
        <f t="shared" si="189"/>
        <v>VALID</v>
      </c>
    </row>
    <row r="2403" spans="1:18" x14ac:dyDescent="0.25">
      <c r="A2403" t="s">
        <v>5762</v>
      </c>
      <c r="B2403" s="1">
        <v>45034</v>
      </c>
      <c r="C2403">
        <v>121290.16</v>
      </c>
      <c r="D2403" t="s">
        <v>836</v>
      </c>
      <c r="E2403" t="s">
        <v>855</v>
      </c>
      <c r="F2403" t="s">
        <v>5</v>
      </c>
      <c r="G2403" t="s">
        <v>14</v>
      </c>
      <c r="H2403" t="s">
        <v>599</v>
      </c>
      <c r="I2403" t="str">
        <f>_xlfn.XLOOKUP(H2403,'Customers'!A2403:A2802,'Customers'!B2403:B2802," ")</f>
        <v xml:space="preserve"> </v>
      </c>
      <c r="J2403" t="s">
        <v>828</v>
      </c>
      <c r="K2403" t="s">
        <v>5763</v>
      </c>
      <c r="L2403" t="str">
        <f t="shared" si="185"/>
        <v>OK</v>
      </c>
      <c r="M2403" t="str">
        <f t="shared" si="186"/>
        <v>NOT  NULL</v>
      </c>
      <c r="N2403">
        <f t="shared" si="187"/>
        <v>1</v>
      </c>
      <c r="O2403" t="str">
        <f>IF(ISNA(VLOOKUP(J2403,Vendors!A:A,1,FALSE)),"MISSING VENDER","VALID")</f>
        <v>MISSING VENDER</v>
      </c>
      <c r="P2403" t="str">
        <f>IF(ISNA(VLOOKUP(H2403,'Customers'!A:A,1,FALSE)),"missing customer ","valid")</f>
        <v>valid</v>
      </c>
      <c r="Q2403" t="str">
        <f t="shared" si="188"/>
        <v>VALID</v>
      </c>
      <c r="R2403" t="str">
        <f t="shared" si="189"/>
        <v>VALID</v>
      </c>
    </row>
    <row r="2404" spans="1:18" x14ac:dyDescent="0.25">
      <c r="A2404" t="s">
        <v>5764</v>
      </c>
      <c r="B2404" s="1">
        <v>45238</v>
      </c>
      <c r="C2404">
        <v>126388.95</v>
      </c>
      <c r="D2404" t="s">
        <v>836</v>
      </c>
      <c r="E2404" t="s">
        <v>837</v>
      </c>
      <c r="F2404" t="s">
        <v>4</v>
      </c>
      <c r="G2404" t="s">
        <v>25</v>
      </c>
      <c r="H2404" t="s">
        <v>121</v>
      </c>
      <c r="I2404" t="str">
        <f>_xlfn.XLOOKUP(H2404,'Customers'!A2404:A2803,'Customers'!B2404:B2803," ")</f>
        <v xml:space="preserve"> </v>
      </c>
      <c r="J2404" t="s">
        <v>828</v>
      </c>
      <c r="K2404" t="s">
        <v>5765</v>
      </c>
      <c r="L2404" t="str">
        <f t="shared" si="185"/>
        <v>OK</v>
      </c>
      <c r="M2404" t="str">
        <f t="shared" si="186"/>
        <v>NOT  NULL</v>
      </c>
      <c r="N2404">
        <f t="shared" si="187"/>
        <v>1</v>
      </c>
      <c r="O2404" t="str">
        <f>IF(ISNA(VLOOKUP(J2404,Vendors!A:A,1,FALSE)),"MISSING VENDER","VALID")</f>
        <v>MISSING VENDER</v>
      </c>
      <c r="P2404" t="str">
        <f>IF(ISNA(VLOOKUP(H2404,'Customers'!A:A,1,FALSE)),"missing customer ","valid")</f>
        <v>valid</v>
      </c>
      <c r="Q2404" t="str">
        <f t="shared" si="188"/>
        <v>VALID</v>
      </c>
      <c r="R2404" t="str">
        <f t="shared" si="189"/>
        <v>VALID</v>
      </c>
    </row>
    <row r="2405" spans="1:18" x14ac:dyDescent="0.25">
      <c r="A2405" t="s">
        <v>5766</v>
      </c>
      <c r="B2405" s="1">
        <v>44692</v>
      </c>
      <c r="C2405">
        <v>-58444.24</v>
      </c>
      <c r="D2405" t="s">
        <v>826</v>
      </c>
      <c r="E2405" t="s">
        <v>851</v>
      </c>
      <c r="F2405" t="s">
        <v>5</v>
      </c>
      <c r="G2405" t="s">
        <v>18</v>
      </c>
      <c r="H2405" t="s">
        <v>828</v>
      </c>
      <c r="I2405" t="str">
        <f>_xlfn.XLOOKUP(H2405,'Customers'!A2405:A2804,'Customers'!B2405:B2804," ")</f>
        <v xml:space="preserve"> </v>
      </c>
      <c r="J2405" t="s">
        <v>1787</v>
      </c>
      <c r="K2405" t="s">
        <v>5767</v>
      </c>
      <c r="L2405" t="str">
        <f t="shared" si="185"/>
        <v>OK</v>
      </c>
      <c r="M2405" t="str">
        <f t="shared" si="186"/>
        <v>NOT  NULL</v>
      </c>
      <c r="N2405">
        <f t="shared" si="187"/>
        <v>1</v>
      </c>
      <c r="O2405" t="str">
        <f>IF(ISNA(VLOOKUP(J2405,Vendors!A:A,1,FALSE)),"MISSING VENDER","VALID")</f>
        <v>VALID</v>
      </c>
      <c r="P2405" t="str">
        <f>IF(ISNA(VLOOKUP(H2405,'Customers'!A:A,1,FALSE)),"missing customer ","valid")</f>
        <v xml:space="preserve">missing customer </v>
      </c>
      <c r="Q2405" t="str">
        <f t="shared" si="188"/>
        <v>VALID</v>
      </c>
      <c r="R2405" t="str">
        <f t="shared" si="189"/>
        <v>VALID</v>
      </c>
    </row>
    <row r="2406" spans="1:18" x14ac:dyDescent="0.25">
      <c r="A2406" t="s">
        <v>5768</v>
      </c>
      <c r="B2406" s="1">
        <v>45113</v>
      </c>
      <c r="C2406">
        <v>179558.79</v>
      </c>
      <c r="D2406" t="s">
        <v>836</v>
      </c>
      <c r="E2406" t="s">
        <v>837</v>
      </c>
      <c r="F2406" t="s">
        <v>3</v>
      </c>
      <c r="G2406" t="s">
        <v>25</v>
      </c>
      <c r="H2406" t="s">
        <v>287</v>
      </c>
      <c r="I2406" t="str">
        <f>_xlfn.XLOOKUP(H2406,'Customers'!A2406:A2805,'Customers'!B2406:B2805," ")</f>
        <v xml:space="preserve"> </v>
      </c>
      <c r="J2406" t="s">
        <v>828</v>
      </c>
      <c r="K2406" t="s">
        <v>5769</v>
      </c>
      <c r="L2406" t="str">
        <f t="shared" si="185"/>
        <v>OK</v>
      </c>
      <c r="M2406" t="str">
        <f t="shared" si="186"/>
        <v>NOT  NULL</v>
      </c>
      <c r="N2406">
        <f t="shared" si="187"/>
        <v>1</v>
      </c>
      <c r="O2406" t="str">
        <f>IF(ISNA(VLOOKUP(J2406,Vendors!A:A,1,FALSE)),"MISSING VENDER","VALID")</f>
        <v>MISSING VENDER</v>
      </c>
      <c r="P2406" t="str">
        <f>IF(ISNA(VLOOKUP(H2406,'Customers'!A:A,1,FALSE)),"missing customer ","valid")</f>
        <v>valid</v>
      </c>
      <c r="Q2406" t="str">
        <f t="shared" si="188"/>
        <v>VALID</v>
      </c>
      <c r="R2406" t="str">
        <f t="shared" si="189"/>
        <v>VALID</v>
      </c>
    </row>
    <row r="2407" spans="1:18" x14ac:dyDescent="0.25">
      <c r="A2407" t="s">
        <v>5770</v>
      </c>
      <c r="B2407" s="1">
        <v>45205</v>
      </c>
      <c r="C2407">
        <v>138584.22</v>
      </c>
      <c r="D2407" t="s">
        <v>836</v>
      </c>
      <c r="E2407" t="s">
        <v>837</v>
      </c>
      <c r="F2407" t="s">
        <v>3</v>
      </c>
      <c r="G2407" t="s">
        <v>18</v>
      </c>
      <c r="H2407" t="s">
        <v>475</v>
      </c>
      <c r="I2407" t="str">
        <f>_xlfn.XLOOKUP(H2407,'Customers'!A2407:A2806,'Customers'!B2407:B2806," ")</f>
        <v xml:space="preserve"> </v>
      </c>
      <c r="J2407" t="s">
        <v>828</v>
      </c>
      <c r="K2407" t="s">
        <v>5771</v>
      </c>
      <c r="L2407" t="str">
        <f t="shared" si="185"/>
        <v>OK</v>
      </c>
      <c r="M2407" t="str">
        <f t="shared" si="186"/>
        <v>NOT  NULL</v>
      </c>
      <c r="N2407">
        <f t="shared" si="187"/>
        <v>1</v>
      </c>
      <c r="O2407" t="str">
        <f>IF(ISNA(VLOOKUP(J2407,Vendors!A:A,1,FALSE)),"MISSING VENDER","VALID")</f>
        <v>MISSING VENDER</v>
      </c>
      <c r="P2407" t="str">
        <f>IF(ISNA(VLOOKUP(H2407,'Customers'!A:A,1,FALSE)),"missing customer ","valid")</f>
        <v>valid</v>
      </c>
      <c r="Q2407" t="str">
        <f t="shared" si="188"/>
        <v>VALID</v>
      </c>
      <c r="R2407" t="str">
        <f t="shared" si="189"/>
        <v>VALID</v>
      </c>
    </row>
    <row r="2408" spans="1:18" x14ac:dyDescent="0.25">
      <c r="A2408" t="s">
        <v>5772</v>
      </c>
      <c r="B2408" s="1">
        <v>45281</v>
      </c>
      <c r="C2408">
        <v>86814.39</v>
      </c>
      <c r="D2408" t="s">
        <v>836</v>
      </c>
      <c r="E2408" t="s">
        <v>837</v>
      </c>
      <c r="F2408" t="s">
        <v>5</v>
      </c>
      <c r="G2408" t="s">
        <v>14</v>
      </c>
      <c r="H2408" t="s">
        <v>481</v>
      </c>
      <c r="I2408" t="str">
        <f>_xlfn.XLOOKUP(H2408,'Customers'!A2408:A2807,'Customers'!B2408:B2807," ")</f>
        <v xml:space="preserve"> </v>
      </c>
      <c r="J2408" t="s">
        <v>828</v>
      </c>
      <c r="K2408" t="s">
        <v>5773</v>
      </c>
      <c r="L2408" t="str">
        <f t="shared" si="185"/>
        <v>OK</v>
      </c>
      <c r="M2408" t="str">
        <f t="shared" si="186"/>
        <v>NOT  NULL</v>
      </c>
      <c r="N2408">
        <f t="shared" si="187"/>
        <v>1</v>
      </c>
      <c r="O2408" t="str">
        <f>IF(ISNA(VLOOKUP(J2408,Vendors!A:A,1,FALSE)),"MISSING VENDER","VALID")</f>
        <v>MISSING VENDER</v>
      </c>
      <c r="P2408" t="str">
        <f>IF(ISNA(VLOOKUP(H2408,'Customers'!A:A,1,FALSE)),"missing customer ","valid")</f>
        <v>valid</v>
      </c>
      <c r="Q2408" t="str">
        <f t="shared" si="188"/>
        <v>VALID</v>
      </c>
      <c r="R2408" t="str">
        <f t="shared" si="189"/>
        <v>VALID</v>
      </c>
    </row>
    <row r="2409" spans="1:18" x14ac:dyDescent="0.25">
      <c r="A2409" t="s">
        <v>5774</v>
      </c>
      <c r="B2409" s="1">
        <v>45068</v>
      </c>
      <c r="C2409">
        <v>-50190.74</v>
      </c>
      <c r="D2409" t="s">
        <v>826</v>
      </c>
      <c r="E2409" t="s">
        <v>865</v>
      </c>
      <c r="F2409" t="s">
        <v>5</v>
      </c>
      <c r="G2409" t="s">
        <v>25</v>
      </c>
      <c r="H2409" t="s">
        <v>828</v>
      </c>
      <c r="I2409" t="str">
        <f>_xlfn.XLOOKUP(H2409,'Customers'!A2409:A2808,'Customers'!B2409:B2808," ")</f>
        <v xml:space="preserve"> </v>
      </c>
      <c r="J2409" t="s">
        <v>885</v>
      </c>
      <c r="K2409" t="s">
        <v>5775</v>
      </c>
      <c r="L2409" t="str">
        <f t="shared" si="185"/>
        <v>OK</v>
      </c>
      <c r="M2409" t="str">
        <f t="shared" si="186"/>
        <v>NOT  NULL</v>
      </c>
      <c r="N2409">
        <f t="shared" si="187"/>
        <v>1</v>
      </c>
      <c r="O2409" t="str">
        <f>IF(ISNA(VLOOKUP(J2409,Vendors!A:A,1,FALSE)),"MISSING VENDER","VALID")</f>
        <v>VALID</v>
      </c>
      <c r="P2409" t="str">
        <f>IF(ISNA(VLOOKUP(H2409,'Customers'!A:A,1,FALSE)),"missing customer ","valid")</f>
        <v xml:space="preserve">missing customer </v>
      </c>
      <c r="Q2409" t="str">
        <f t="shared" si="188"/>
        <v>VALID</v>
      </c>
      <c r="R2409" t="str">
        <f t="shared" si="189"/>
        <v>VALID</v>
      </c>
    </row>
    <row r="2410" spans="1:18" x14ac:dyDescent="0.25">
      <c r="A2410" t="s">
        <v>5776</v>
      </c>
      <c r="B2410" s="1">
        <v>45211</v>
      </c>
      <c r="C2410">
        <v>-16653.71</v>
      </c>
      <c r="D2410" t="s">
        <v>826</v>
      </c>
      <c r="E2410" t="s">
        <v>851</v>
      </c>
      <c r="F2410" t="s">
        <v>4</v>
      </c>
      <c r="G2410" t="s">
        <v>14</v>
      </c>
      <c r="H2410" t="s">
        <v>828</v>
      </c>
      <c r="I2410" t="str">
        <f>_xlfn.XLOOKUP(H2410,'Customers'!A2410:A2809,'Customers'!B2410:B2809," ")</f>
        <v xml:space="preserve"> </v>
      </c>
      <c r="J2410" t="s">
        <v>1161</v>
      </c>
      <c r="K2410" t="s">
        <v>5777</v>
      </c>
      <c r="L2410" t="str">
        <f t="shared" si="185"/>
        <v>OK</v>
      </c>
      <c r="M2410" t="str">
        <f t="shared" si="186"/>
        <v>NOT  NULL</v>
      </c>
      <c r="N2410">
        <f t="shared" si="187"/>
        <v>1</v>
      </c>
      <c r="O2410" t="str">
        <f>IF(ISNA(VLOOKUP(J2410,Vendors!A:A,1,FALSE)),"MISSING VENDER","VALID")</f>
        <v>VALID</v>
      </c>
      <c r="P2410" t="str">
        <f>IF(ISNA(VLOOKUP(H2410,'Customers'!A:A,1,FALSE)),"missing customer ","valid")</f>
        <v xml:space="preserve">missing customer </v>
      </c>
      <c r="Q2410" t="str">
        <f t="shared" si="188"/>
        <v>VALID</v>
      </c>
      <c r="R2410" t="str">
        <f t="shared" si="189"/>
        <v>VALID</v>
      </c>
    </row>
    <row r="2411" spans="1:18" x14ac:dyDescent="0.25">
      <c r="A2411" t="s">
        <v>5778</v>
      </c>
      <c r="B2411" s="1">
        <v>45124</v>
      </c>
      <c r="C2411">
        <v>-62150.94</v>
      </c>
      <c r="D2411" t="s">
        <v>826</v>
      </c>
      <c r="E2411" t="s">
        <v>832</v>
      </c>
      <c r="F2411" t="s">
        <v>5</v>
      </c>
      <c r="G2411" t="s">
        <v>28</v>
      </c>
      <c r="H2411" t="s">
        <v>828</v>
      </c>
      <c r="I2411" t="str">
        <f>_xlfn.XLOOKUP(H2411,'Customers'!A2411:A2810,'Customers'!B2411:B2810," ")</f>
        <v xml:space="preserve"> </v>
      </c>
      <c r="J2411" t="s">
        <v>1399</v>
      </c>
      <c r="K2411" t="s">
        <v>5779</v>
      </c>
      <c r="L2411" t="str">
        <f t="shared" si="185"/>
        <v>OK</v>
      </c>
      <c r="M2411" t="str">
        <f t="shared" si="186"/>
        <v>NOT  NULL</v>
      </c>
      <c r="N2411">
        <f t="shared" si="187"/>
        <v>1</v>
      </c>
      <c r="O2411" t="str">
        <f>IF(ISNA(VLOOKUP(J2411,Vendors!A:A,1,FALSE)),"MISSING VENDER","VALID")</f>
        <v>VALID</v>
      </c>
      <c r="P2411" t="str">
        <f>IF(ISNA(VLOOKUP(H2411,'Customers'!A:A,1,FALSE)),"missing customer ","valid")</f>
        <v xml:space="preserve">missing customer </v>
      </c>
      <c r="Q2411" t="str">
        <f t="shared" si="188"/>
        <v>VALID</v>
      </c>
      <c r="R2411" t="str">
        <f t="shared" si="189"/>
        <v>VALID</v>
      </c>
    </row>
    <row r="2412" spans="1:18" x14ac:dyDescent="0.25">
      <c r="A2412" t="s">
        <v>5780</v>
      </c>
      <c r="B2412" s="1">
        <v>44954</v>
      </c>
      <c r="C2412">
        <v>-44936.27</v>
      </c>
      <c r="D2412" t="s">
        <v>826</v>
      </c>
      <c r="E2412" t="s">
        <v>843</v>
      </c>
      <c r="F2412" t="s">
        <v>3</v>
      </c>
      <c r="G2412" t="s">
        <v>28</v>
      </c>
      <c r="H2412" t="s">
        <v>828</v>
      </c>
      <c r="I2412" t="str">
        <f>_xlfn.XLOOKUP(H2412,'Customers'!A2412:A2811,'Customers'!B2412:B2811," ")</f>
        <v xml:space="preserve"> </v>
      </c>
      <c r="J2412" t="s">
        <v>1327</v>
      </c>
      <c r="K2412" t="s">
        <v>5781</v>
      </c>
      <c r="L2412" t="str">
        <f t="shared" si="185"/>
        <v>OK</v>
      </c>
      <c r="M2412" t="str">
        <f t="shared" si="186"/>
        <v>NOT  NULL</v>
      </c>
      <c r="N2412">
        <f t="shared" si="187"/>
        <v>1</v>
      </c>
      <c r="O2412" t="str">
        <f>IF(ISNA(VLOOKUP(J2412,Vendors!A:A,1,FALSE)),"MISSING VENDER","VALID")</f>
        <v>VALID</v>
      </c>
      <c r="P2412" t="str">
        <f>IF(ISNA(VLOOKUP(H2412,'Customers'!A:A,1,FALSE)),"missing customer ","valid")</f>
        <v xml:space="preserve">missing customer </v>
      </c>
      <c r="Q2412" t="str">
        <f t="shared" si="188"/>
        <v>VALID</v>
      </c>
      <c r="R2412" t="str">
        <f t="shared" si="189"/>
        <v>VALID</v>
      </c>
    </row>
    <row r="2413" spans="1:18" x14ac:dyDescent="0.25">
      <c r="A2413" t="s">
        <v>5782</v>
      </c>
      <c r="B2413" s="1">
        <v>44785</v>
      </c>
      <c r="C2413">
        <v>150748.12</v>
      </c>
      <c r="D2413" t="s">
        <v>836</v>
      </c>
      <c r="E2413" t="s">
        <v>837</v>
      </c>
      <c r="F2413" t="s">
        <v>5</v>
      </c>
      <c r="G2413" t="s">
        <v>25</v>
      </c>
      <c r="H2413" t="s">
        <v>507</v>
      </c>
      <c r="I2413" t="str">
        <f>_xlfn.XLOOKUP(H2413,'Customers'!A2413:A2812,'Customers'!B2413:B2812," ")</f>
        <v xml:space="preserve"> </v>
      </c>
      <c r="J2413" t="s">
        <v>828</v>
      </c>
      <c r="K2413" t="s">
        <v>5783</v>
      </c>
      <c r="L2413" t="str">
        <f t="shared" si="185"/>
        <v>OK</v>
      </c>
      <c r="M2413" t="str">
        <f t="shared" si="186"/>
        <v>NOT  NULL</v>
      </c>
      <c r="N2413">
        <f t="shared" si="187"/>
        <v>1</v>
      </c>
      <c r="O2413" t="str">
        <f>IF(ISNA(VLOOKUP(J2413,Vendors!A:A,1,FALSE)),"MISSING VENDER","VALID")</f>
        <v>MISSING VENDER</v>
      </c>
      <c r="P2413" t="str">
        <f>IF(ISNA(VLOOKUP(H2413,'Customers'!A:A,1,FALSE)),"missing customer ","valid")</f>
        <v>valid</v>
      </c>
      <c r="Q2413" t="str">
        <f t="shared" si="188"/>
        <v>VALID</v>
      </c>
      <c r="R2413" t="str">
        <f t="shared" si="189"/>
        <v>VALID</v>
      </c>
    </row>
    <row r="2414" spans="1:18" x14ac:dyDescent="0.25">
      <c r="A2414" t="s">
        <v>5784</v>
      </c>
      <c r="B2414" s="1">
        <v>44736</v>
      </c>
      <c r="C2414">
        <v>107444.26</v>
      </c>
      <c r="D2414" t="s">
        <v>836</v>
      </c>
      <c r="E2414" t="s">
        <v>855</v>
      </c>
      <c r="F2414" t="s">
        <v>5</v>
      </c>
      <c r="G2414" t="s">
        <v>18</v>
      </c>
      <c r="H2414" t="s">
        <v>437</v>
      </c>
      <c r="I2414" t="str">
        <f>_xlfn.XLOOKUP(H2414,'Customers'!A2414:A2813,'Customers'!B2414:B2813," ")</f>
        <v xml:space="preserve"> </v>
      </c>
      <c r="J2414" t="s">
        <v>828</v>
      </c>
      <c r="K2414" t="s">
        <v>5785</v>
      </c>
      <c r="L2414" t="str">
        <f t="shared" si="185"/>
        <v>OK</v>
      </c>
      <c r="M2414" t="str">
        <f t="shared" si="186"/>
        <v>NOT  NULL</v>
      </c>
      <c r="N2414">
        <f t="shared" si="187"/>
        <v>1</v>
      </c>
      <c r="O2414" t="str">
        <f>IF(ISNA(VLOOKUP(J2414,Vendors!A:A,1,FALSE)),"MISSING VENDER","VALID")</f>
        <v>MISSING VENDER</v>
      </c>
      <c r="P2414" t="str">
        <f>IF(ISNA(VLOOKUP(H2414,'Customers'!A:A,1,FALSE)),"missing customer ","valid")</f>
        <v>valid</v>
      </c>
      <c r="Q2414" t="str">
        <f t="shared" si="188"/>
        <v>VALID</v>
      </c>
      <c r="R2414" t="str">
        <f t="shared" si="189"/>
        <v>VALID</v>
      </c>
    </row>
    <row r="2415" spans="1:18" x14ac:dyDescent="0.25">
      <c r="A2415" t="s">
        <v>5786</v>
      </c>
      <c r="B2415" s="1">
        <v>44915</v>
      </c>
      <c r="C2415">
        <v>69536.3</v>
      </c>
      <c r="D2415" t="s">
        <v>836</v>
      </c>
      <c r="E2415" t="s">
        <v>855</v>
      </c>
      <c r="F2415" t="s">
        <v>4</v>
      </c>
      <c r="G2415" t="s">
        <v>18</v>
      </c>
      <c r="H2415" t="s">
        <v>419</v>
      </c>
      <c r="I2415" t="str">
        <f>_xlfn.XLOOKUP(H2415,'Customers'!A2415:A2814,'Customers'!B2415:B2814," ")</f>
        <v xml:space="preserve"> </v>
      </c>
      <c r="J2415" t="s">
        <v>828</v>
      </c>
      <c r="K2415" t="s">
        <v>5787</v>
      </c>
      <c r="L2415" t="str">
        <f t="shared" si="185"/>
        <v>OK</v>
      </c>
      <c r="M2415" t="str">
        <f t="shared" si="186"/>
        <v>NOT  NULL</v>
      </c>
      <c r="N2415">
        <f t="shared" si="187"/>
        <v>1</v>
      </c>
      <c r="O2415" t="str">
        <f>IF(ISNA(VLOOKUP(J2415,Vendors!A:A,1,FALSE)),"MISSING VENDER","VALID")</f>
        <v>MISSING VENDER</v>
      </c>
      <c r="P2415" t="str">
        <f>IF(ISNA(VLOOKUP(H2415,'Customers'!A:A,1,FALSE)),"missing customer ","valid")</f>
        <v>valid</v>
      </c>
      <c r="Q2415" t="str">
        <f t="shared" si="188"/>
        <v>VALID</v>
      </c>
      <c r="R2415" t="str">
        <f t="shared" si="189"/>
        <v>VALID</v>
      </c>
    </row>
    <row r="2416" spans="1:18" x14ac:dyDescent="0.25">
      <c r="A2416" t="s">
        <v>5788</v>
      </c>
      <c r="B2416" s="1">
        <v>44657</v>
      </c>
      <c r="C2416">
        <v>-60534.25</v>
      </c>
      <c r="D2416" t="s">
        <v>826</v>
      </c>
      <c r="E2416" t="s">
        <v>832</v>
      </c>
      <c r="F2416" t="s">
        <v>5</v>
      </c>
      <c r="G2416" t="s">
        <v>25</v>
      </c>
      <c r="H2416" t="s">
        <v>828</v>
      </c>
      <c r="I2416" t="str">
        <f>_xlfn.XLOOKUP(H2416,'Customers'!A2416:A2815,'Customers'!B2416:B2815," ")</f>
        <v xml:space="preserve"> </v>
      </c>
      <c r="J2416" t="s">
        <v>1455</v>
      </c>
      <c r="K2416" t="s">
        <v>5789</v>
      </c>
      <c r="L2416" t="str">
        <f t="shared" si="185"/>
        <v>OK</v>
      </c>
      <c r="M2416" t="str">
        <f t="shared" si="186"/>
        <v>NOT  NULL</v>
      </c>
      <c r="N2416">
        <f t="shared" si="187"/>
        <v>1</v>
      </c>
      <c r="O2416" t="str">
        <f>IF(ISNA(VLOOKUP(J2416,Vendors!A:A,1,FALSE)),"MISSING VENDER","VALID")</f>
        <v>VALID</v>
      </c>
      <c r="P2416" t="str">
        <f>IF(ISNA(VLOOKUP(H2416,'Customers'!A:A,1,FALSE)),"missing customer ","valid")</f>
        <v xml:space="preserve">missing customer </v>
      </c>
      <c r="Q2416" t="str">
        <f t="shared" si="188"/>
        <v>VALID</v>
      </c>
      <c r="R2416" t="str">
        <f t="shared" si="189"/>
        <v>VALID</v>
      </c>
    </row>
    <row r="2417" spans="1:18" x14ac:dyDescent="0.25">
      <c r="A2417" t="s">
        <v>5790</v>
      </c>
      <c r="B2417" s="1">
        <v>45128</v>
      </c>
      <c r="C2417">
        <v>196805.45</v>
      </c>
      <c r="D2417" t="s">
        <v>836</v>
      </c>
      <c r="E2417" t="s">
        <v>855</v>
      </c>
      <c r="F2417" t="s">
        <v>4</v>
      </c>
      <c r="G2417" t="s">
        <v>14</v>
      </c>
      <c r="H2417" t="s">
        <v>109</v>
      </c>
      <c r="I2417" t="str">
        <f>_xlfn.XLOOKUP(H2417,'Customers'!A2417:A2816,'Customers'!B2417:B2816," ")</f>
        <v xml:space="preserve"> </v>
      </c>
      <c r="J2417" t="s">
        <v>828</v>
      </c>
      <c r="K2417" t="s">
        <v>5791</v>
      </c>
      <c r="L2417" t="str">
        <f t="shared" si="185"/>
        <v>OK</v>
      </c>
      <c r="M2417" t="str">
        <f t="shared" si="186"/>
        <v>NOT  NULL</v>
      </c>
      <c r="N2417">
        <f t="shared" si="187"/>
        <v>1</v>
      </c>
      <c r="O2417" t="str">
        <f>IF(ISNA(VLOOKUP(J2417,Vendors!A:A,1,FALSE)),"MISSING VENDER","VALID")</f>
        <v>MISSING VENDER</v>
      </c>
      <c r="P2417" t="str">
        <f>IF(ISNA(VLOOKUP(H2417,'Customers'!A:A,1,FALSE)),"missing customer ","valid")</f>
        <v>valid</v>
      </c>
      <c r="Q2417" t="str">
        <f t="shared" si="188"/>
        <v>VALID</v>
      </c>
      <c r="R2417" t="str">
        <f t="shared" si="189"/>
        <v>VALID</v>
      </c>
    </row>
    <row r="2418" spans="1:18" x14ac:dyDescent="0.25">
      <c r="A2418" t="s">
        <v>5792</v>
      </c>
      <c r="B2418" s="1">
        <v>45287</v>
      </c>
      <c r="C2418">
        <v>149333.71</v>
      </c>
      <c r="D2418" t="s">
        <v>836</v>
      </c>
      <c r="E2418" t="s">
        <v>840</v>
      </c>
      <c r="F2418" t="s">
        <v>5</v>
      </c>
      <c r="G2418" t="s">
        <v>14</v>
      </c>
      <c r="H2418" t="s">
        <v>295</v>
      </c>
      <c r="I2418" t="str">
        <f>_xlfn.XLOOKUP(H2418,'Customers'!A2418:A2817,'Customers'!B2418:B2817," ")</f>
        <v xml:space="preserve"> </v>
      </c>
      <c r="J2418" t="s">
        <v>828</v>
      </c>
      <c r="K2418" t="s">
        <v>5793</v>
      </c>
      <c r="L2418" t="str">
        <f t="shared" si="185"/>
        <v>OK</v>
      </c>
      <c r="M2418" t="str">
        <f t="shared" si="186"/>
        <v>NOT  NULL</v>
      </c>
      <c r="N2418">
        <f t="shared" si="187"/>
        <v>1</v>
      </c>
      <c r="O2418" t="str">
        <f>IF(ISNA(VLOOKUP(J2418,Vendors!A:A,1,FALSE)),"MISSING VENDER","VALID")</f>
        <v>MISSING VENDER</v>
      </c>
      <c r="P2418" t="str">
        <f>IF(ISNA(VLOOKUP(H2418,'Customers'!A:A,1,FALSE)),"missing customer ","valid")</f>
        <v>valid</v>
      </c>
      <c r="Q2418" t="str">
        <f t="shared" si="188"/>
        <v>VALID</v>
      </c>
      <c r="R2418" t="str">
        <f t="shared" si="189"/>
        <v>VALID</v>
      </c>
    </row>
    <row r="2419" spans="1:18" x14ac:dyDescent="0.25">
      <c r="A2419" t="s">
        <v>5794</v>
      </c>
      <c r="B2419" s="1">
        <v>44606</v>
      </c>
      <c r="C2419">
        <v>98921.15</v>
      </c>
      <c r="D2419" t="s">
        <v>836</v>
      </c>
      <c r="E2419" t="s">
        <v>855</v>
      </c>
      <c r="F2419" t="s">
        <v>5</v>
      </c>
      <c r="G2419" t="s">
        <v>25</v>
      </c>
      <c r="H2419" t="s">
        <v>401</v>
      </c>
      <c r="I2419" t="str">
        <f>_xlfn.XLOOKUP(H2419,'Customers'!A2419:A2818,'Customers'!B2419:B2818," ")</f>
        <v xml:space="preserve"> </v>
      </c>
      <c r="J2419" t="s">
        <v>828</v>
      </c>
      <c r="K2419" t="s">
        <v>5795</v>
      </c>
      <c r="L2419" t="str">
        <f t="shared" si="185"/>
        <v>OK</v>
      </c>
      <c r="M2419" t="str">
        <f t="shared" si="186"/>
        <v>NOT  NULL</v>
      </c>
      <c r="N2419">
        <f t="shared" si="187"/>
        <v>1</v>
      </c>
      <c r="O2419" t="str">
        <f>IF(ISNA(VLOOKUP(J2419,Vendors!A:A,1,FALSE)),"MISSING VENDER","VALID")</f>
        <v>MISSING VENDER</v>
      </c>
      <c r="P2419" t="str">
        <f>IF(ISNA(VLOOKUP(H2419,'Customers'!A:A,1,FALSE)),"missing customer ","valid")</f>
        <v>valid</v>
      </c>
      <c r="Q2419" t="str">
        <f t="shared" si="188"/>
        <v>VALID</v>
      </c>
      <c r="R2419" t="str">
        <f t="shared" si="189"/>
        <v>VALID</v>
      </c>
    </row>
    <row r="2420" spans="1:18" x14ac:dyDescent="0.25">
      <c r="A2420" t="s">
        <v>5796</v>
      </c>
      <c r="B2420" s="1">
        <v>44925</v>
      </c>
      <c r="C2420">
        <v>251123.04</v>
      </c>
      <c r="D2420" t="s">
        <v>836</v>
      </c>
      <c r="E2420" t="s">
        <v>855</v>
      </c>
      <c r="F2420" t="s">
        <v>3</v>
      </c>
      <c r="G2420" t="s">
        <v>18</v>
      </c>
      <c r="H2420" t="s">
        <v>329</v>
      </c>
      <c r="I2420" t="str">
        <f>_xlfn.XLOOKUP(H2420,'Customers'!A2420:A2819,'Customers'!B2420:B2819," ")</f>
        <v xml:space="preserve"> </v>
      </c>
      <c r="J2420" t="s">
        <v>828</v>
      </c>
      <c r="K2420" t="s">
        <v>5797</v>
      </c>
      <c r="L2420" t="str">
        <f t="shared" si="185"/>
        <v>OK</v>
      </c>
      <c r="M2420" t="str">
        <f t="shared" si="186"/>
        <v>NOT  NULL</v>
      </c>
      <c r="N2420">
        <f t="shared" si="187"/>
        <v>1</v>
      </c>
      <c r="O2420" t="str">
        <f>IF(ISNA(VLOOKUP(J2420,Vendors!A:A,1,FALSE)),"MISSING VENDER","VALID")</f>
        <v>MISSING VENDER</v>
      </c>
      <c r="P2420" t="str">
        <f>IF(ISNA(VLOOKUP(H2420,'Customers'!A:A,1,FALSE)),"missing customer ","valid")</f>
        <v>valid</v>
      </c>
      <c r="Q2420" t="str">
        <f t="shared" si="188"/>
        <v>VALID</v>
      </c>
      <c r="R2420" t="str">
        <f t="shared" si="189"/>
        <v>VALID</v>
      </c>
    </row>
    <row r="2421" spans="1:18" x14ac:dyDescent="0.25">
      <c r="A2421" t="s">
        <v>5798</v>
      </c>
      <c r="B2421" s="1">
        <v>44921</v>
      </c>
      <c r="C2421">
        <v>-43037.06</v>
      </c>
      <c r="D2421" t="s">
        <v>826</v>
      </c>
      <c r="E2421" t="s">
        <v>832</v>
      </c>
      <c r="F2421" t="s">
        <v>3</v>
      </c>
      <c r="G2421" t="s">
        <v>25</v>
      </c>
      <c r="H2421" t="s">
        <v>828</v>
      </c>
      <c r="I2421" t="str">
        <f>_xlfn.XLOOKUP(H2421,'Customers'!A2421:A2820,'Customers'!B2421:B2820," ")</f>
        <v xml:space="preserve"> </v>
      </c>
      <c r="J2421" t="s">
        <v>977</v>
      </c>
      <c r="K2421" t="s">
        <v>5799</v>
      </c>
      <c r="L2421" t="str">
        <f t="shared" si="185"/>
        <v>OK</v>
      </c>
      <c r="M2421" t="str">
        <f t="shared" si="186"/>
        <v>NOT  NULL</v>
      </c>
      <c r="N2421">
        <f t="shared" si="187"/>
        <v>1</v>
      </c>
      <c r="O2421" t="str">
        <f>IF(ISNA(VLOOKUP(J2421,Vendors!A:A,1,FALSE)),"MISSING VENDER","VALID")</f>
        <v>VALID</v>
      </c>
      <c r="P2421" t="str">
        <f>IF(ISNA(VLOOKUP(H2421,'Customers'!A:A,1,FALSE)),"missing customer ","valid")</f>
        <v xml:space="preserve">missing customer </v>
      </c>
      <c r="Q2421" t="str">
        <f t="shared" si="188"/>
        <v>VALID</v>
      </c>
      <c r="R2421" t="str">
        <f t="shared" si="189"/>
        <v>VALID</v>
      </c>
    </row>
    <row r="2422" spans="1:18" x14ac:dyDescent="0.25">
      <c r="A2422" t="s">
        <v>5800</v>
      </c>
      <c r="B2422" s="1">
        <v>45026</v>
      </c>
      <c r="C2422">
        <v>150004.88</v>
      </c>
      <c r="D2422" t="s">
        <v>836</v>
      </c>
      <c r="E2422" t="s">
        <v>840</v>
      </c>
      <c r="F2422" t="s">
        <v>5</v>
      </c>
      <c r="G2422" t="s">
        <v>28</v>
      </c>
      <c r="H2422" t="s">
        <v>727</v>
      </c>
      <c r="I2422" t="str">
        <f>_xlfn.XLOOKUP(H2422,'Customers'!A2422:A2821,'Customers'!B2422:B2821," ")</f>
        <v xml:space="preserve"> </v>
      </c>
      <c r="J2422" t="s">
        <v>828</v>
      </c>
      <c r="K2422" t="s">
        <v>5801</v>
      </c>
      <c r="L2422" t="str">
        <f t="shared" si="185"/>
        <v>OK</v>
      </c>
      <c r="M2422" t="str">
        <f t="shared" si="186"/>
        <v>NOT  NULL</v>
      </c>
      <c r="N2422">
        <f t="shared" si="187"/>
        <v>1</v>
      </c>
      <c r="O2422" t="str">
        <f>IF(ISNA(VLOOKUP(J2422,Vendors!A:A,1,FALSE)),"MISSING VENDER","VALID")</f>
        <v>MISSING VENDER</v>
      </c>
      <c r="P2422" t="str">
        <f>IF(ISNA(VLOOKUP(H2422,'Customers'!A:A,1,FALSE)),"missing customer ","valid")</f>
        <v>valid</v>
      </c>
      <c r="Q2422" t="str">
        <f t="shared" si="188"/>
        <v>VALID</v>
      </c>
      <c r="R2422" t="str">
        <f t="shared" si="189"/>
        <v>VALID</v>
      </c>
    </row>
    <row r="2423" spans="1:18" x14ac:dyDescent="0.25">
      <c r="A2423" t="s">
        <v>5802</v>
      </c>
      <c r="B2423" s="1">
        <v>44824</v>
      </c>
      <c r="C2423">
        <v>167119.10999999999</v>
      </c>
      <c r="D2423" t="s">
        <v>836</v>
      </c>
      <c r="E2423" t="s">
        <v>855</v>
      </c>
      <c r="F2423" t="s">
        <v>4</v>
      </c>
      <c r="G2423" t="s">
        <v>14</v>
      </c>
      <c r="H2423" t="s">
        <v>105</v>
      </c>
      <c r="I2423" t="str">
        <f>_xlfn.XLOOKUP(H2423,'Customers'!A2423:A2822,'Customers'!B2423:B2822," ")</f>
        <v xml:space="preserve"> </v>
      </c>
      <c r="J2423" t="s">
        <v>828</v>
      </c>
      <c r="K2423" t="s">
        <v>5803</v>
      </c>
      <c r="L2423" t="str">
        <f t="shared" si="185"/>
        <v>OK</v>
      </c>
      <c r="M2423" t="str">
        <f t="shared" si="186"/>
        <v>NOT  NULL</v>
      </c>
      <c r="N2423">
        <f t="shared" si="187"/>
        <v>1</v>
      </c>
      <c r="O2423" t="str">
        <f>IF(ISNA(VLOOKUP(J2423,Vendors!A:A,1,FALSE)),"MISSING VENDER","VALID")</f>
        <v>MISSING VENDER</v>
      </c>
      <c r="P2423" t="str">
        <f>IF(ISNA(VLOOKUP(H2423,'Customers'!A:A,1,FALSE)),"missing customer ","valid")</f>
        <v>valid</v>
      </c>
      <c r="Q2423" t="str">
        <f t="shared" si="188"/>
        <v>VALID</v>
      </c>
      <c r="R2423" t="str">
        <f t="shared" si="189"/>
        <v>VALID</v>
      </c>
    </row>
    <row r="2424" spans="1:18" x14ac:dyDescent="0.25">
      <c r="A2424" t="s">
        <v>5804</v>
      </c>
      <c r="B2424" s="1">
        <v>44594</v>
      </c>
      <c r="C2424">
        <v>-50132.29</v>
      </c>
      <c r="D2424" t="s">
        <v>826</v>
      </c>
      <c r="E2424" t="s">
        <v>851</v>
      </c>
      <c r="F2424" t="s">
        <v>5</v>
      </c>
      <c r="G2424" t="s">
        <v>28</v>
      </c>
      <c r="H2424" t="s">
        <v>828</v>
      </c>
      <c r="I2424" t="str">
        <f>_xlfn.XLOOKUP(H2424,'Customers'!A2424:A2823,'Customers'!B2424:B2823," ")</f>
        <v xml:space="preserve"> </v>
      </c>
      <c r="J2424" t="s">
        <v>916</v>
      </c>
      <c r="K2424" t="s">
        <v>5805</v>
      </c>
      <c r="L2424" t="str">
        <f t="shared" si="185"/>
        <v>OK</v>
      </c>
      <c r="M2424" t="str">
        <f t="shared" si="186"/>
        <v>NOT  NULL</v>
      </c>
      <c r="N2424">
        <f t="shared" si="187"/>
        <v>1</v>
      </c>
      <c r="O2424" t="str">
        <f>IF(ISNA(VLOOKUP(J2424,Vendors!A:A,1,FALSE)),"MISSING VENDER","VALID")</f>
        <v>VALID</v>
      </c>
      <c r="P2424" t="str">
        <f>IF(ISNA(VLOOKUP(H2424,'Customers'!A:A,1,FALSE)),"missing customer ","valid")</f>
        <v xml:space="preserve">missing customer </v>
      </c>
      <c r="Q2424" t="str">
        <f t="shared" si="188"/>
        <v>VALID</v>
      </c>
      <c r="R2424" t="str">
        <f t="shared" si="189"/>
        <v>VALID</v>
      </c>
    </row>
    <row r="2425" spans="1:18" x14ac:dyDescent="0.25">
      <c r="A2425" t="s">
        <v>5806</v>
      </c>
      <c r="B2425" s="1">
        <v>44982</v>
      </c>
      <c r="C2425">
        <v>-21909.51</v>
      </c>
      <c r="D2425" t="s">
        <v>826</v>
      </c>
      <c r="E2425" t="s">
        <v>851</v>
      </c>
      <c r="F2425" t="s">
        <v>5</v>
      </c>
      <c r="G2425" t="s">
        <v>25</v>
      </c>
      <c r="H2425" t="s">
        <v>828</v>
      </c>
      <c r="I2425" t="str">
        <f>_xlfn.XLOOKUP(H2425,'Customers'!A2425:A2824,'Customers'!B2425:B2824," ")</f>
        <v xml:space="preserve"> </v>
      </c>
      <c r="J2425" t="s">
        <v>966</v>
      </c>
      <c r="K2425" t="s">
        <v>5807</v>
      </c>
      <c r="L2425" t="str">
        <f t="shared" si="185"/>
        <v>OK</v>
      </c>
      <c r="M2425" t="str">
        <f t="shared" si="186"/>
        <v>NOT  NULL</v>
      </c>
      <c r="N2425">
        <f t="shared" si="187"/>
        <v>1</v>
      </c>
      <c r="O2425" t="str">
        <f>IF(ISNA(VLOOKUP(J2425,Vendors!A:A,1,FALSE)),"MISSING VENDER","VALID")</f>
        <v>VALID</v>
      </c>
      <c r="P2425" t="str">
        <f>IF(ISNA(VLOOKUP(H2425,'Customers'!A:A,1,FALSE)),"missing customer ","valid")</f>
        <v xml:space="preserve">missing customer </v>
      </c>
      <c r="Q2425" t="str">
        <f t="shared" si="188"/>
        <v>VALID</v>
      </c>
      <c r="R2425" t="str">
        <f t="shared" si="189"/>
        <v>VALID</v>
      </c>
    </row>
    <row r="2426" spans="1:18" x14ac:dyDescent="0.25">
      <c r="A2426" t="s">
        <v>5808</v>
      </c>
      <c r="B2426" s="1">
        <v>44957</v>
      </c>
      <c r="C2426">
        <v>-67166.44</v>
      </c>
      <c r="D2426" t="s">
        <v>826</v>
      </c>
      <c r="E2426" t="s">
        <v>865</v>
      </c>
      <c r="F2426" t="s">
        <v>4</v>
      </c>
      <c r="G2426" t="s">
        <v>25</v>
      </c>
      <c r="H2426" t="s">
        <v>828</v>
      </c>
      <c r="I2426" t="str">
        <f>_xlfn.XLOOKUP(H2426,'Customers'!A2426:A2825,'Customers'!B2426:B2825," ")</f>
        <v xml:space="preserve"> </v>
      </c>
      <c r="J2426" t="s">
        <v>1022</v>
      </c>
      <c r="K2426" t="s">
        <v>5809</v>
      </c>
      <c r="L2426" t="str">
        <f t="shared" si="185"/>
        <v>OK</v>
      </c>
      <c r="M2426" t="str">
        <f t="shared" si="186"/>
        <v>NOT  NULL</v>
      </c>
      <c r="N2426">
        <f t="shared" si="187"/>
        <v>1</v>
      </c>
      <c r="O2426" t="str">
        <f>IF(ISNA(VLOOKUP(J2426,Vendors!A:A,1,FALSE)),"MISSING VENDER","VALID")</f>
        <v>VALID</v>
      </c>
      <c r="P2426" t="str">
        <f>IF(ISNA(VLOOKUP(H2426,'Customers'!A:A,1,FALSE)),"missing customer ","valid")</f>
        <v xml:space="preserve">missing customer </v>
      </c>
      <c r="Q2426" t="str">
        <f t="shared" si="188"/>
        <v>VALID</v>
      </c>
      <c r="R2426" t="str">
        <f t="shared" si="189"/>
        <v>VALID</v>
      </c>
    </row>
    <row r="2427" spans="1:18" x14ac:dyDescent="0.25">
      <c r="A2427" t="s">
        <v>5810</v>
      </c>
      <c r="B2427" s="1">
        <v>45276</v>
      </c>
      <c r="C2427">
        <v>257685.22</v>
      </c>
      <c r="D2427" t="s">
        <v>836</v>
      </c>
      <c r="E2427" t="s">
        <v>840</v>
      </c>
      <c r="F2427" t="s">
        <v>4</v>
      </c>
      <c r="G2427" t="s">
        <v>25</v>
      </c>
      <c r="H2427" t="s">
        <v>321</v>
      </c>
      <c r="I2427" t="str">
        <f>_xlfn.XLOOKUP(H2427,'Customers'!A2427:A2826,'Customers'!B2427:B2826," ")</f>
        <v xml:space="preserve"> </v>
      </c>
      <c r="J2427" t="s">
        <v>828</v>
      </c>
      <c r="K2427" t="s">
        <v>5811</v>
      </c>
      <c r="L2427" t="str">
        <f t="shared" si="185"/>
        <v>OK</v>
      </c>
      <c r="M2427" t="str">
        <f t="shared" si="186"/>
        <v>NOT  NULL</v>
      </c>
      <c r="N2427">
        <f t="shared" si="187"/>
        <v>1</v>
      </c>
      <c r="O2427" t="str">
        <f>IF(ISNA(VLOOKUP(J2427,Vendors!A:A,1,FALSE)),"MISSING VENDER","VALID")</f>
        <v>MISSING VENDER</v>
      </c>
      <c r="P2427" t="str">
        <f>IF(ISNA(VLOOKUP(H2427,'Customers'!A:A,1,FALSE)),"missing customer ","valid")</f>
        <v>valid</v>
      </c>
      <c r="Q2427" t="str">
        <f t="shared" si="188"/>
        <v>VALID</v>
      </c>
      <c r="R2427" t="str">
        <f t="shared" si="189"/>
        <v>VALID</v>
      </c>
    </row>
    <row r="2428" spans="1:18" x14ac:dyDescent="0.25">
      <c r="A2428" t="s">
        <v>5812</v>
      </c>
      <c r="B2428" s="1">
        <v>45166</v>
      </c>
      <c r="C2428">
        <v>-19081.47</v>
      </c>
      <c r="D2428" t="s">
        <v>826</v>
      </c>
      <c r="E2428" t="s">
        <v>865</v>
      </c>
      <c r="F2428" t="s">
        <v>4</v>
      </c>
      <c r="G2428" t="s">
        <v>25</v>
      </c>
      <c r="H2428" t="s">
        <v>828</v>
      </c>
      <c r="I2428" t="str">
        <f>_xlfn.XLOOKUP(H2428,'Customers'!A2428:A2827,'Customers'!B2428:B2827," ")</f>
        <v xml:space="preserve"> </v>
      </c>
      <c r="J2428" t="s">
        <v>2378</v>
      </c>
      <c r="K2428" t="s">
        <v>5813</v>
      </c>
      <c r="L2428" t="str">
        <f t="shared" si="185"/>
        <v>OK</v>
      </c>
      <c r="M2428" t="str">
        <f t="shared" si="186"/>
        <v>NOT  NULL</v>
      </c>
      <c r="N2428">
        <f t="shared" si="187"/>
        <v>1</v>
      </c>
      <c r="O2428" t="str">
        <f>IF(ISNA(VLOOKUP(J2428,Vendors!A:A,1,FALSE)),"MISSING VENDER","VALID")</f>
        <v>VALID</v>
      </c>
      <c r="P2428" t="str">
        <f>IF(ISNA(VLOOKUP(H2428,'Customers'!A:A,1,FALSE)),"missing customer ","valid")</f>
        <v xml:space="preserve">missing customer </v>
      </c>
      <c r="Q2428" t="str">
        <f t="shared" si="188"/>
        <v>VALID</v>
      </c>
      <c r="R2428" t="str">
        <f t="shared" si="189"/>
        <v>VALID</v>
      </c>
    </row>
    <row r="2429" spans="1:18" x14ac:dyDescent="0.25">
      <c r="A2429" t="s">
        <v>5814</v>
      </c>
      <c r="B2429" s="1">
        <v>45288</v>
      </c>
      <c r="C2429">
        <v>-2000</v>
      </c>
      <c r="D2429" t="s">
        <v>826</v>
      </c>
      <c r="E2429" t="s">
        <v>827</v>
      </c>
      <c r="F2429" t="s">
        <v>3</v>
      </c>
      <c r="G2429" t="s">
        <v>28</v>
      </c>
      <c r="H2429" t="s">
        <v>828</v>
      </c>
      <c r="I2429" t="str">
        <f>_xlfn.XLOOKUP(H2429,'Customers'!A2429:A2828,'Customers'!B2429:B2828," ")</f>
        <v xml:space="preserve"> </v>
      </c>
      <c r="J2429" t="s">
        <v>947</v>
      </c>
      <c r="K2429" t="s">
        <v>5815</v>
      </c>
      <c r="L2429" t="str">
        <f t="shared" si="185"/>
        <v>OK</v>
      </c>
      <c r="M2429" t="str">
        <f t="shared" si="186"/>
        <v>NOT  NULL</v>
      </c>
      <c r="N2429">
        <f t="shared" si="187"/>
        <v>1</v>
      </c>
      <c r="O2429" t="str">
        <f>IF(ISNA(VLOOKUP(J2429,Vendors!A:A,1,FALSE)),"MISSING VENDER","VALID")</f>
        <v>VALID</v>
      </c>
      <c r="P2429" t="str">
        <f>IF(ISNA(VLOOKUP(H2429,'Customers'!A:A,1,FALSE)),"missing customer ","valid")</f>
        <v xml:space="preserve">missing customer </v>
      </c>
      <c r="Q2429" t="str">
        <f t="shared" si="188"/>
        <v>VALID</v>
      </c>
      <c r="R2429" t="str">
        <f t="shared" si="189"/>
        <v>VALID</v>
      </c>
    </row>
    <row r="2430" spans="1:18" x14ac:dyDescent="0.25">
      <c r="A2430" t="s">
        <v>5816</v>
      </c>
      <c r="B2430" s="1">
        <v>44968</v>
      </c>
      <c r="C2430">
        <v>-46037.68</v>
      </c>
      <c r="D2430" t="s">
        <v>826</v>
      </c>
      <c r="E2430" t="s">
        <v>827</v>
      </c>
      <c r="F2430" t="s">
        <v>5</v>
      </c>
      <c r="G2430" t="s">
        <v>14</v>
      </c>
      <c r="H2430" t="s">
        <v>828</v>
      </c>
      <c r="I2430" t="str">
        <f>_xlfn.XLOOKUP(H2430,'Customers'!A2430:A2829,'Customers'!B2430:B2829," ")</f>
        <v xml:space="preserve"> </v>
      </c>
      <c r="J2430" t="s">
        <v>1402</v>
      </c>
      <c r="K2430" t="s">
        <v>5817</v>
      </c>
      <c r="L2430" t="str">
        <f t="shared" si="185"/>
        <v>OK</v>
      </c>
      <c r="M2430" t="str">
        <f t="shared" si="186"/>
        <v>NOT  NULL</v>
      </c>
      <c r="N2430">
        <f t="shared" si="187"/>
        <v>1</v>
      </c>
      <c r="O2430" t="str">
        <f>IF(ISNA(VLOOKUP(J2430,Vendors!A:A,1,FALSE)),"MISSING VENDER","VALID")</f>
        <v>VALID</v>
      </c>
      <c r="P2430" t="str">
        <f>IF(ISNA(VLOOKUP(H2430,'Customers'!A:A,1,FALSE)),"missing customer ","valid")</f>
        <v xml:space="preserve">missing customer </v>
      </c>
      <c r="Q2430" t="str">
        <f t="shared" si="188"/>
        <v>VALID</v>
      </c>
      <c r="R2430" t="str">
        <f t="shared" si="189"/>
        <v>VALID</v>
      </c>
    </row>
    <row r="2431" spans="1:18" x14ac:dyDescent="0.25">
      <c r="A2431" t="s">
        <v>5818</v>
      </c>
      <c r="B2431" s="1">
        <v>44653</v>
      </c>
      <c r="C2431">
        <v>15030.04</v>
      </c>
      <c r="D2431" t="s">
        <v>958</v>
      </c>
      <c r="E2431" t="s">
        <v>958</v>
      </c>
      <c r="F2431" t="s">
        <v>5</v>
      </c>
      <c r="G2431" t="s">
        <v>18</v>
      </c>
      <c r="H2431" t="s">
        <v>828</v>
      </c>
      <c r="I2431" t="str">
        <f>_xlfn.XLOOKUP(H2431,'Customers'!A2431:A2830,'Customers'!B2431:B2830," ")</f>
        <v xml:space="preserve"> </v>
      </c>
      <c r="J2431" t="s">
        <v>828</v>
      </c>
      <c r="K2431" t="s">
        <v>5819</v>
      </c>
      <c r="L2431" t="str">
        <f t="shared" si="185"/>
        <v>OK</v>
      </c>
      <c r="M2431" t="str">
        <f t="shared" si="186"/>
        <v>NOT  NULL</v>
      </c>
      <c r="N2431">
        <f t="shared" si="187"/>
        <v>1</v>
      </c>
      <c r="O2431" t="str">
        <f>IF(ISNA(VLOOKUP(J2431,Vendors!A:A,1,FALSE)),"MISSING VENDER","VALID")</f>
        <v>MISSING VENDER</v>
      </c>
      <c r="P2431" t="str">
        <f>IF(ISNA(VLOOKUP(H2431,'Customers'!A:A,1,FALSE)),"missing customer ","valid")</f>
        <v xml:space="preserve">missing customer </v>
      </c>
      <c r="Q2431" t="str">
        <f t="shared" si="188"/>
        <v>VALID</v>
      </c>
      <c r="R2431" t="str">
        <f t="shared" si="189"/>
        <v>VALID</v>
      </c>
    </row>
    <row r="2432" spans="1:18" x14ac:dyDescent="0.25">
      <c r="A2432" t="s">
        <v>5820</v>
      </c>
      <c r="B2432" s="1">
        <v>45020</v>
      </c>
      <c r="C2432">
        <v>97788.69</v>
      </c>
      <c r="D2432" t="s">
        <v>836</v>
      </c>
      <c r="E2432" t="s">
        <v>837</v>
      </c>
      <c r="F2432" t="s">
        <v>5</v>
      </c>
      <c r="G2432" t="s">
        <v>18</v>
      </c>
      <c r="H2432" t="s">
        <v>305</v>
      </c>
      <c r="I2432" t="str">
        <f>_xlfn.XLOOKUP(H2432,'Customers'!A2432:A2831,'Customers'!B2432:B2831," ")</f>
        <v xml:space="preserve"> </v>
      </c>
      <c r="J2432" t="s">
        <v>828</v>
      </c>
      <c r="K2432" t="s">
        <v>5821</v>
      </c>
      <c r="L2432" t="str">
        <f t="shared" si="185"/>
        <v>OK</v>
      </c>
      <c r="M2432" t="str">
        <f t="shared" si="186"/>
        <v>NOT  NULL</v>
      </c>
      <c r="N2432">
        <f t="shared" si="187"/>
        <v>1</v>
      </c>
      <c r="O2432" t="str">
        <f>IF(ISNA(VLOOKUP(J2432,Vendors!A:A,1,FALSE)),"MISSING VENDER","VALID")</f>
        <v>MISSING VENDER</v>
      </c>
      <c r="P2432" t="str">
        <f>IF(ISNA(VLOOKUP(H2432,'Customers'!A:A,1,FALSE)),"missing customer ","valid")</f>
        <v>valid</v>
      </c>
      <c r="Q2432" t="str">
        <f t="shared" si="188"/>
        <v>VALID</v>
      </c>
      <c r="R2432" t="str">
        <f t="shared" si="189"/>
        <v>VALID</v>
      </c>
    </row>
    <row r="2433" spans="1:18" x14ac:dyDescent="0.25">
      <c r="A2433" t="s">
        <v>5822</v>
      </c>
      <c r="B2433" s="1">
        <v>45142</v>
      </c>
      <c r="C2433">
        <v>173770.09</v>
      </c>
      <c r="D2433" t="s">
        <v>836</v>
      </c>
      <c r="E2433" t="s">
        <v>840</v>
      </c>
      <c r="F2433" t="s">
        <v>5</v>
      </c>
      <c r="G2433" t="s">
        <v>25</v>
      </c>
      <c r="H2433" t="s">
        <v>747</v>
      </c>
      <c r="I2433" t="str">
        <f>_xlfn.XLOOKUP(H2433,'Customers'!A2433:A2832,'Customers'!B2433:B2832," ")</f>
        <v xml:space="preserve"> </v>
      </c>
      <c r="J2433" t="s">
        <v>828</v>
      </c>
      <c r="K2433" t="s">
        <v>5823</v>
      </c>
      <c r="L2433" t="str">
        <f t="shared" si="185"/>
        <v>OK</v>
      </c>
      <c r="M2433" t="str">
        <f t="shared" si="186"/>
        <v>NOT  NULL</v>
      </c>
      <c r="N2433">
        <f t="shared" si="187"/>
        <v>1</v>
      </c>
      <c r="O2433" t="str">
        <f>IF(ISNA(VLOOKUP(J2433,Vendors!A:A,1,FALSE)),"MISSING VENDER","VALID")</f>
        <v>MISSING VENDER</v>
      </c>
      <c r="P2433" t="str">
        <f>IF(ISNA(VLOOKUP(H2433,'Customers'!A:A,1,FALSE)),"missing customer ","valid")</f>
        <v>valid</v>
      </c>
      <c r="Q2433" t="str">
        <f t="shared" si="188"/>
        <v>VALID</v>
      </c>
      <c r="R2433" t="str">
        <f t="shared" si="189"/>
        <v>VALID</v>
      </c>
    </row>
    <row r="2434" spans="1:18" x14ac:dyDescent="0.25">
      <c r="A2434" t="s">
        <v>5824</v>
      </c>
      <c r="B2434" s="1">
        <v>44956</v>
      </c>
      <c r="C2434">
        <v>146723.51999999999</v>
      </c>
      <c r="D2434" t="s">
        <v>836</v>
      </c>
      <c r="E2434" t="s">
        <v>840</v>
      </c>
      <c r="F2434" t="s">
        <v>5</v>
      </c>
      <c r="G2434" t="s">
        <v>25</v>
      </c>
      <c r="H2434" t="s">
        <v>51</v>
      </c>
      <c r="I2434" t="str">
        <f>_xlfn.XLOOKUP(H2434,'Customers'!A2434:A2833,'Customers'!B2434:B2833," ")</f>
        <v xml:space="preserve"> </v>
      </c>
      <c r="J2434" t="s">
        <v>828</v>
      </c>
      <c r="K2434" t="s">
        <v>5825</v>
      </c>
      <c r="L2434" t="str">
        <f t="shared" ref="L2434:L2497" si="190">IF(ISERROR(B2434),"ERORROR","OK")</f>
        <v>OK</v>
      </c>
      <c r="M2434" t="str">
        <f t="shared" ref="M2434:M2497" si="191">IF(ISNA(C2435),"NULL","NOT  NULL")</f>
        <v>NOT  NULL</v>
      </c>
      <c r="N2434">
        <f t="shared" ref="N2434:N2497" si="192">COUNTIF(A:A,A2434)</f>
        <v>1</v>
      </c>
      <c r="O2434" t="str">
        <f>IF(ISNA(VLOOKUP(J2434,Vendors!A:A,1,FALSE)),"MISSING VENDER","VALID")</f>
        <v>MISSING VENDER</v>
      </c>
      <c r="P2434" t="str">
        <f>IF(ISNA(VLOOKUP(H2434,'Customers'!A:A,1,FALSE)),"missing customer ","valid")</f>
        <v>valid</v>
      </c>
      <c r="Q2434" t="str">
        <f t="shared" ref="Q2434:Q2497" si="193">IF(ISBLANK(D2434),"INVALID","VALID")</f>
        <v>VALID</v>
      </c>
      <c r="R2434" t="str">
        <f t="shared" ref="R2434:R2497" si="194">IF(ISNA(F2434),"INVALID","VALID")</f>
        <v>VALID</v>
      </c>
    </row>
    <row r="2435" spans="1:18" x14ac:dyDescent="0.25">
      <c r="A2435" t="s">
        <v>5826</v>
      </c>
      <c r="B2435" s="1">
        <v>45087</v>
      </c>
      <c r="C2435">
        <v>-67958.61</v>
      </c>
      <c r="D2435" t="s">
        <v>826</v>
      </c>
      <c r="E2435" t="s">
        <v>892</v>
      </c>
      <c r="F2435" t="s">
        <v>3</v>
      </c>
      <c r="G2435" t="s">
        <v>18</v>
      </c>
      <c r="H2435" t="s">
        <v>828</v>
      </c>
      <c r="I2435" t="str">
        <f>_xlfn.XLOOKUP(H2435,'Customers'!A2435:A2834,'Customers'!B2435:B2834," ")</f>
        <v xml:space="preserve"> </v>
      </c>
      <c r="J2435" t="s">
        <v>977</v>
      </c>
      <c r="K2435" t="s">
        <v>5827</v>
      </c>
      <c r="L2435" t="str">
        <f t="shared" si="190"/>
        <v>OK</v>
      </c>
      <c r="M2435" t="str">
        <f t="shared" si="191"/>
        <v>NOT  NULL</v>
      </c>
      <c r="N2435">
        <f t="shared" si="192"/>
        <v>1</v>
      </c>
      <c r="O2435" t="str">
        <f>IF(ISNA(VLOOKUP(J2435,Vendors!A:A,1,FALSE)),"MISSING VENDER","VALID")</f>
        <v>VALID</v>
      </c>
      <c r="P2435" t="str">
        <f>IF(ISNA(VLOOKUP(H2435,'Customers'!A:A,1,FALSE)),"missing customer ","valid")</f>
        <v xml:space="preserve">missing customer </v>
      </c>
      <c r="Q2435" t="str">
        <f t="shared" si="193"/>
        <v>VALID</v>
      </c>
      <c r="R2435" t="str">
        <f t="shared" si="194"/>
        <v>VALID</v>
      </c>
    </row>
    <row r="2436" spans="1:18" x14ac:dyDescent="0.25">
      <c r="A2436" t="s">
        <v>5828</v>
      </c>
      <c r="B2436" s="1">
        <v>44717</v>
      </c>
      <c r="C2436">
        <v>304720</v>
      </c>
      <c r="D2436" t="s">
        <v>836</v>
      </c>
      <c r="E2436" t="s">
        <v>855</v>
      </c>
      <c r="F2436" t="s">
        <v>5</v>
      </c>
      <c r="G2436" t="s">
        <v>25</v>
      </c>
      <c r="H2436" t="s">
        <v>461</v>
      </c>
      <c r="I2436" t="str">
        <f>_xlfn.XLOOKUP(H2436,'Customers'!A2436:A2835,'Customers'!B2436:B2835," ")</f>
        <v xml:space="preserve"> </v>
      </c>
      <c r="J2436" t="s">
        <v>828</v>
      </c>
      <c r="K2436" t="s">
        <v>5829</v>
      </c>
      <c r="L2436" t="str">
        <f t="shared" si="190"/>
        <v>OK</v>
      </c>
      <c r="M2436" t="str">
        <f t="shared" si="191"/>
        <v>NOT  NULL</v>
      </c>
      <c r="N2436">
        <f t="shared" si="192"/>
        <v>1</v>
      </c>
      <c r="O2436" t="str">
        <f>IF(ISNA(VLOOKUP(J2436,Vendors!A:A,1,FALSE)),"MISSING VENDER","VALID")</f>
        <v>MISSING VENDER</v>
      </c>
      <c r="P2436" t="str">
        <f>IF(ISNA(VLOOKUP(H2436,'Customers'!A:A,1,FALSE)),"missing customer ","valid")</f>
        <v>valid</v>
      </c>
      <c r="Q2436" t="str">
        <f t="shared" si="193"/>
        <v>VALID</v>
      </c>
      <c r="R2436" t="str">
        <f t="shared" si="194"/>
        <v>VALID</v>
      </c>
    </row>
    <row r="2437" spans="1:18" x14ac:dyDescent="0.25">
      <c r="A2437" t="s">
        <v>5830</v>
      </c>
      <c r="B2437" s="1">
        <v>45166</v>
      </c>
      <c r="C2437">
        <v>-10220.92</v>
      </c>
      <c r="D2437" t="s">
        <v>826</v>
      </c>
      <c r="E2437" t="s">
        <v>827</v>
      </c>
      <c r="F2437" t="s">
        <v>3</v>
      </c>
      <c r="G2437" t="s">
        <v>18</v>
      </c>
      <c r="H2437" t="s">
        <v>828</v>
      </c>
      <c r="I2437" t="str">
        <f>_xlfn.XLOOKUP(H2437,'Customers'!A2437:A2836,'Customers'!B2437:B2836," ")</f>
        <v xml:space="preserve"> </v>
      </c>
      <c r="J2437" t="s">
        <v>1083</v>
      </c>
      <c r="K2437" t="s">
        <v>5831</v>
      </c>
      <c r="L2437" t="str">
        <f t="shared" si="190"/>
        <v>OK</v>
      </c>
      <c r="M2437" t="str">
        <f t="shared" si="191"/>
        <v>NOT  NULL</v>
      </c>
      <c r="N2437">
        <f t="shared" si="192"/>
        <v>1</v>
      </c>
      <c r="O2437" t="str">
        <f>IF(ISNA(VLOOKUP(J2437,Vendors!A:A,1,FALSE)),"MISSING VENDER","VALID")</f>
        <v>VALID</v>
      </c>
      <c r="P2437" t="str">
        <f>IF(ISNA(VLOOKUP(H2437,'Customers'!A:A,1,FALSE)),"missing customer ","valid")</f>
        <v xml:space="preserve">missing customer </v>
      </c>
      <c r="Q2437" t="str">
        <f t="shared" si="193"/>
        <v>VALID</v>
      </c>
      <c r="R2437" t="str">
        <f t="shared" si="194"/>
        <v>VALID</v>
      </c>
    </row>
    <row r="2438" spans="1:18" x14ac:dyDescent="0.25">
      <c r="A2438" t="s">
        <v>5832</v>
      </c>
      <c r="B2438" s="1">
        <v>45091</v>
      </c>
      <c r="C2438">
        <v>42781.69</v>
      </c>
      <c r="D2438" t="s">
        <v>836</v>
      </c>
      <c r="E2438" t="s">
        <v>840</v>
      </c>
      <c r="F2438" t="s">
        <v>4</v>
      </c>
      <c r="G2438" t="s">
        <v>14</v>
      </c>
      <c r="H2438" t="s">
        <v>369</v>
      </c>
      <c r="I2438" t="str">
        <f>_xlfn.XLOOKUP(H2438,'Customers'!A2438:A2837,'Customers'!B2438:B2837," ")</f>
        <v xml:space="preserve"> </v>
      </c>
      <c r="J2438" t="s">
        <v>828</v>
      </c>
      <c r="K2438" t="s">
        <v>5833</v>
      </c>
      <c r="L2438" t="str">
        <f t="shared" si="190"/>
        <v>OK</v>
      </c>
      <c r="M2438" t="str">
        <f t="shared" si="191"/>
        <v>NOT  NULL</v>
      </c>
      <c r="N2438">
        <f t="shared" si="192"/>
        <v>1</v>
      </c>
      <c r="O2438" t="str">
        <f>IF(ISNA(VLOOKUP(J2438,Vendors!A:A,1,FALSE)),"MISSING VENDER","VALID")</f>
        <v>MISSING VENDER</v>
      </c>
      <c r="P2438" t="str">
        <f>IF(ISNA(VLOOKUP(H2438,'Customers'!A:A,1,FALSE)),"missing customer ","valid")</f>
        <v>valid</v>
      </c>
      <c r="Q2438" t="str">
        <f t="shared" si="193"/>
        <v>VALID</v>
      </c>
      <c r="R2438" t="str">
        <f t="shared" si="194"/>
        <v>VALID</v>
      </c>
    </row>
    <row r="2439" spans="1:18" x14ac:dyDescent="0.25">
      <c r="A2439" t="s">
        <v>5834</v>
      </c>
      <c r="B2439" s="1">
        <v>45259</v>
      </c>
      <c r="C2439">
        <v>164883.09</v>
      </c>
      <c r="D2439" t="s">
        <v>836</v>
      </c>
      <c r="E2439" t="s">
        <v>855</v>
      </c>
      <c r="F2439" t="s">
        <v>3</v>
      </c>
      <c r="G2439" t="s">
        <v>25</v>
      </c>
      <c r="H2439" t="s">
        <v>483</v>
      </c>
      <c r="I2439" t="str">
        <f>_xlfn.XLOOKUP(H2439,'Customers'!A2439:A2838,'Customers'!B2439:B2838," ")</f>
        <v xml:space="preserve"> </v>
      </c>
      <c r="J2439" t="s">
        <v>828</v>
      </c>
      <c r="K2439" t="s">
        <v>5835</v>
      </c>
      <c r="L2439" t="str">
        <f t="shared" si="190"/>
        <v>OK</v>
      </c>
      <c r="M2439" t="str">
        <f t="shared" si="191"/>
        <v>NOT  NULL</v>
      </c>
      <c r="N2439">
        <f t="shared" si="192"/>
        <v>1</v>
      </c>
      <c r="O2439" t="str">
        <f>IF(ISNA(VLOOKUP(J2439,Vendors!A:A,1,FALSE)),"MISSING VENDER","VALID")</f>
        <v>MISSING VENDER</v>
      </c>
      <c r="P2439" t="str">
        <f>IF(ISNA(VLOOKUP(H2439,'Customers'!A:A,1,FALSE)),"missing customer ","valid")</f>
        <v>valid</v>
      </c>
      <c r="Q2439" t="str">
        <f t="shared" si="193"/>
        <v>VALID</v>
      </c>
      <c r="R2439" t="str">
        <f t="shared" si="194"/>
        <v>VALID</v>
      </c>
    </row>
    <row r="2440" spans="1:18" x14ac:dyDescent="0.25">
      <c r="A2440" t="s">
        <v>5836</v>
      </c>
      <c r="B2440" s="1">
        <v>44911</v>
      </c>
      <c r="C2440">
        <v>18561.080000000002</v>
      </c>
      <c r="D2440" t="s">
        <v>958</v>
      </c>
      <c r="E2440" t="s">
        <v>958</v>
      </c>
      <c r="F2440" t="s">
        <v>5</v>
      </c>
      <c r="G2440" t="s">
        <v>18</v>
      </c>
      <c r="H2440" t="s">
        <v>828</v>
      </c>
      <c r="I2440" t="str">
        <f>_xlfn.XLOOKUP(H2440,'Customers'!A2440:A2839,'Customers'!B2440:B2839," ")</f>
        <v xml:space="preserve"> </v>
      </c>
      <c r="J2440" t="s">
        <v>828</v>
      </c>
      <c r="K2440" t="s">
        <v>5837</v>
      </c>
      <c r="L2440" t="str">
        <f t="shared" si="190"/>
        <v>OK</v>
      </c>
      <c r="M2440" t="str">
        <f t="shared" si="191"/>
        <v>NOT  NULL</v>
      </c>
      <c r="N2440">
        <f t="shared" si="192"/>
        <v>1</v>
      </c>
      <c r="O2440" t="str">
        <f>IF(ISNA(VLOOKUP(J2440,Vendors!A:A,1,FALSE)),"MISSING VENDER","VALID")</f>
        <v>MISSING VENDER</v>
      </c>
      <c r="P2440" t="str">
        <f>IF(ISNA(VLOOKUP(H2440,'Customers'!A:A,1,FALSE)),"missing customer ","valid")</f>
        <v xml:space="preserve">missing customer </v>
      </c>
      <c r="Q2440" t="str">
        <f t="shared" si="193"/>
        <v>VALID</v>
      </c>
      <c r="R2440" t="str">
        <f t="shared" si="194"/>
        <v>VALID</v>
      </c>
    </row>
    <row r="2441" spans="1:18" x14ac:dyDescent="0.25">
      <c r="A2441" t="s">
        <v>5838</v>
      </c>
      <c r="B2441" s="1">
        <v>44999</v>
      </c>
      <c r="C2441">
        <v>186975.21</v>
      </c>
      <c r="D2441" t="s">
        <v>836</v>
      </c>
      <c r="E2441" t="s">
        <v>855</v>
      </c>
      <c r="F2441" t="s">
        <v>5</v>
      </c>
      <c r="G2441" t="s">
        <v>28</v>
      </c>
      <c r="H2441" t="s">
        <v>71</v>
      </c>
      <c r="I2441" t="str">
        <f>_xlfn.XLOOKUP(H2441,'Customers'!A2441:A2840,'Customers'!B2441:B2840," ")</f>
        <v xml:space="preserve"> </v>
      </c>
      <c r="J2441" t="s">
        <v>828</v>
      </c>
      <c r="K2441" t="s">
        <v>5839</v>
      </c>
      <c r="L2441" t="str">
        <f t="shared" si="190"/>
        <v>OK</v>
      </c>
      <c r="M2441" t="str">
        <f t="shared" si="191"/>
        <v>NOT  NULL</v>
      </c>
      <c r="N2441">
        <f t="shared" si="192"/>
        <v>1</v>
      </c>
      <c r="O2441" t="str">
        <f>IF(ISNA(VLOOKUP(J2441,Vendors!A:A,1,FALSE)),"MISSING VENDER","VALID")</f>
        <v>MISSING VENDER</v>
      </c>
      <c r="P2441" t="str">
        <f>IF(ISNA(VLOOKUP(H2441,'Customers'!A:A,1,FALSE)),"missing customer ","valid")</f>
        <v>valid</v>
      </c>
      <c r="Q2441" t="str">
        <f t="shared" si="193"/>
        <v>VALID</v>
      </c>
      <c r="R2441" t="str">
        <f t="shared" si="194"/>
        <v>VALID</v>
      </c>
    </row>
    <row r="2442" spans="1:18" x14ac:dyDescent="0.25">
      <c r="A2442" t="s">
        <v>5840</v>
      </c>
      <c r="B2442" s="1">
        <v>44614</v>
      </c>
      <c r="C2442">
        <v>-48383.54</v>
      </c>
      <c r="D2442" t="s">
        <v>826</v>
      </c>
      <c r="E2442" t="s">
        <v>865</v>
      </c>
      <c r="F2442" t="s">
        <v>3</v>
      </c>
      <c r="G2442" t="s">
        <v>18</v>
      </c>
      <c r="H2442" t="s">
        <v>828</v>
      </c>
      <c r="I2442" t="str">
        <f>_xlfn.XLOOKUP(H2442,'Customers'!A2442:A2841,'Customers'!B2442:B2841," ")</f>
        <v xml:space="preserve"> </v>
      </c>
      <c r="J2442" t="s">
        <v>3065</v>
      </c>
      <c r="K2442" t="s">
        <v>5841</v>
      </c>
      <c r="L2442" t="str">
        <f t="shared" si="190"/>
        <v>OK</v>
      </c>
      <c r="M2442" t="str">
        <f t="shared" si="191"/>
        <v>NOT  NULL</v>
      </c>
      <c r="N2442">
        <f t="shared" si="192"/>
        <v>1</v>
      </c>
      <c r="O2442" t="str">
        <f>IF(ISNA(VLOOKUP(J2442,Vendors!A:A,1,FALSE)),"MISSING VENDER","VALID")</f>
        <v>VALID</v>
      </c>
      <c r="P2442" t="str">
        <f>IF(ISNA(VLOOKUP(H2442,'Customers'!A:A,1,FALSE)),"missing customer ","valid")</f>
        <v xml:space="preserve">missing customer </v>
      </c>
      <c r="Q2442" t="str">
        <f t="shared" si="193"/>
        <v>VALID</v>
      </c>
      <c r="R2442" t="str">
        <f t="shared" si="194"/>
        <v>VALID</v>
      </c>
    </row>
    <row r="2443" spans="1:18" x14ac:dyDescent="0.25">
      <c r="A2443" t="s">
        <v>5842</v>
      </c>
      <c r="B2443" s="1">
        <v>45286</v>
      </c>
      <c r="C2443">
        <v>289814.96999999997</v>
      </c>
      <c r="D2443" t="s">
        <v>836</v>
      </c>
      <c r="E2443" t="s">
        <v>855</v>
      </c>
      <c r="F2443" t="s">
        <v>4</v>
      </c>
      <c r="G2443" t="s">
        <v>25</v>
      </c>
      <c r="H2443" t="s">
        <v>375</v>
      </c>
      <c r="I2443" t="str">
        <f>_xlfn.XLOOKUP(H2443,'Customers'!A2443:A2842,'Customers'!B2443:B2842," ")</f>
        <v xml:space="preserve"> </v>
      </c>
      <c r="J2443" t="s">
        <v>828</v>
      </c>
      <c r="K2443" t="s">
        <v>5843</v>
      </c>
      <c r="L2443" t="str">
        <f t="shared" si="190"/>
        <v>OK</v>
      </c>
      <c r="M2443" t="str">
        <f t="shared" si="191"/>
        <v>NOT  NULL</v>
      </c>
      <c r="N2443">
        <f t="shared" si="192"/>
        <v>1</v>
      </c>
      <c r="O2443" t="str">
        <f>IF(ISNA(VLOOKUP(J2443,Vendors!A:A,1,FALSE)),"MISSING VENDER","VALID")</f>
        <v>MISSING VENDER</v>
      </c>
      <c r="P2443" t="str">
        <f>IF(ISNA(VLOOKUP(H2443,'Customers'!A:A,1,FALSE)),"missing customer ","valid")</f>
        <v>valid</v>
      </c>
      <c r="Q2443" t="str">
        <f t="shared" si="193"/>
        <v>VALID</v>
      </c>
      <c r="R2443" t="str">
        <f t="shared" si="194"/>
        <v>VALID</v>
      </c>
    </row>
    <row r="2444" spans="1:18" x14ac:dyDescent="0.25">
      <c r="A2444" t="s">
        <v>5844</v>
      </c>
      <c r="B2444" s="1">
        <v>44755</v>
      </c>
      <c r="C2444">
        <v>-47729.95</v>
      </c>
      <c r="D2444" t="s">
        <v>826</v>
      </c>
      <c r="E2444" t="s">
        <v>851</v>
      </c>
      <c r="F2444" t="s">
        <v>3</v>
      </c>
      <c r="G2444" t="s">
        <v>14</v>
      </c>
      <c r="H2444" t="s">
        <v>828</v>
      </c>
      <c r="I2444" t="str">
        <f>_xlfn.XLOOKUP(H2444,'Customers'!A2444:A2843,'Customers'!B2444:B2843," ")</f>
        <v xml:space="preserve"> </v>
      </c>
      <c r="J2444" t="s">
        <v>2816</v>
      </c>
      <c r="K2444" t="s">
        <v>5845</v>
      </c>
      <c r="L2444" t="str">
        <f t="shared" si="190"/>
        <v>OK</v>
      </c>
      <c r="M2444" t="str">
        <f t="shared" si="191"/>
        <v>NOT  NULL</v>
      </c>
      <c r="N2444">
        <f t="shared" si="192"/>
        <v>1</v>
      </c>
      <c r="O2444" t="str">
        <f>IF(ISNA(VLOOKUP(J2444,Vendors!A:A,1,FALSE)),"MISSING VENDER","VALID")</f>
        <v>VALID</v>
      </c>
      <c r="P2444" t="str">
        <f>IF(ISNA(VLOOKUP(H2444,'Customers'!A:A,1,FALSE)),"missing customer ","valid")</f>
        <v xml:space="preserve">missing customer </v>
      </c>
      <c r="Q2444" t="str">
        <f t="shared" si="193"/>
        <v>VALID</v>
      </c>
      <c r="R2444" t="str">
        <f t="shared" si="194"/>
        <v>VALID</v>
      </c>
    </row>
    <row r="2445" spans="1:18" x14ac:dyDescent="0.25">
      <c r="A2445" t="s">
        <v>5846</v>
      </c>
      <c r="B2445" s="1">
        <v>44766</v>
      </c>
      <c r="C2445">
        <v>119405.91</v>
      </c>
      <c r="D2445" t="s">
        <v>836</v>
      </c>
      <c r="E2445" t="s">
        <v>855</v>
      </c>
      <c r="F2445" t="s">
        <v>5</v>
      </c>
      <c r="G2445" t="s">
        <v>14</v>
      </c>
      <c r="H2445" t="s">
        <v>713</v>
      </c>
      <c r="I2445" t="str">
        <f>_xlfn.XLOOKUP(H2445,'Customers'!A2445:A2844,'Customers'!B2445:B2844," ")</f>
        <v xml:space="preserve"> </v>
      </c>
      <c r="J2445" t="s">
        <v>828</v>
      </c>
      <c r="K2445" t="s">
        <v>5847</v>
      </c>
      <c r="L2445" t="str">
        <f t="shared" si="190"/>
        <v>OK</v>
      </c>
      <c r="M2445" t="str">
        <f t="shared" si="191"/>
        <v>NOT  NULL</v>
      </c>
      <c r="N2445">
        <f t="shared" si="192"/>
        <v>1</v>
      </c>
      <c r="O2445" t="str">
        <f>IF(ISNA(VLOOKUP(J2445,Vendors!A:A,1,FALSE)),"MISSING VENDER","VALID")</f>
        <v>MISSING VENDER</v>
      </c>
      <c r="P2445" t="str">
        <f>IF(ISNA(VLOOKUP(H2445,'Customers'!A:A,1,FALSE)),"missing customer ","valid")</f>
        <v>valid</v>
      </c>
      <c r="Q2445" t="str">
        <f t="shared" si="193"/>
        <v>VALID</v>
      </c>
      <c r="R2445" t="str">
        <f t="shared" si="194"/>
        <v>VALID</v>
      </c>
    </row>
    <row r="2446" spans="1:18" x14ac:dyDescent="0.25">
      <c r="A2446" t="s">
        <v>5848</v>
      </c>
      <c r="B2446" s="1">
        <v>44803</v>
      </c>
      <c r="C2446">
        <v>-19029.189999999999</v>
      </c>
      <c r="D2446" t="s">
        <v>826</v>
      </c>
      <c r="E2446" t="s">
        <v>827</v>
      </c>
      <c r="F2446" t="s">
        <v>5</v>
      </c>
      <c r="G2446" t="s">
        <v>18</v>
      </c>
      <c r="H2446" t="s">
        <v>828</v>
      </c>
      <c r="I2446" t="str">
        <f>_xlfn.XLOOKUP(H2446,'Customers'!A2446:A2845,'Customers'!B2446:B2845," ")</f>
        <v xml:space="preserve"> </v>
      </c>
      <c r="J2446" t="s">
        <v>1304</v>
      </c>
      <c r="K2446" t="s">
        <v>5849</v>
      </c>
      <c r="L2446" t="str">
        <f t="shared" si="190"/>
        <v>OK</v>
      </c>
      <c r="M2446" t="str">
        <f t="shared" si="191"/>
        <v>NOT  NULL</v>
      </c>
      <c r="N2446">
        <f t="shared" si="192"/>
        <v>1</v>
      </c>
      <c r="O2446" t="str">
        <f>IF(ISNA(VLOOKUP(J2446,Vendors!A:A,1,FALSE)),"MISSING VENDER","VALID")</f>
        <v>VALID</v>
      </c>
      <c r="P2446" t="str">
        <f>IF(ISNA(VLOOKUP(H2446,'Customers'!A:A,1,FALSE)),"missing customer ","valid")</f>
        <v xml:space="preserve">missing customer </v>
      </c>
      <c r="Q2446" t="str">
        <f t="shared" si="193"/>
        <v>VALID</v>
      </c>
      <c r="R2446" t="str">
        <f t="shared" si="194"/>
        <v>VALID</v>
      </c>
    </row>
    <row r="2447" spans="1:18" x14ac:dyDescent="0.25">
      <c r="A2447" t="s">
        <v>5850</v>
      </c>
      <c r="B2447" s="1">
        <v>45026</v>
      </c>
      <c r="C2447">
        <v>-50991.94</v>
      </c>
      <c r="D2447" t="s">
        <v>826</v>
      </c>
      <c r="E2447" t="s">
        <v>851</v>
      </c>
      <c r="F2447" t="s">
        <v>3</v>
      </c>
      <c r="G2447" t="s">
        <v>18</v>
      </c>
      <c r="H2447" t="s">
        <v>828</v>
      </c>
      <c r="I2447" t="str">
        <f>_xlfn.XLOOKUP(H2447,'Customers'!A2447:A2846,'Customers'!B2447:B2846," ")</f>
        <v xml:space="preserve"> </v>
      </c>
      <c r="J2447" t="s">
        <v>2411</v>
      </c>
      <c r="K2447" t="s">
        <v>5851</v>
      </c>
      <c r="L2447" t="str">
        <f t="shared" si="190"/>
        <v>OK</v>
      </c>
      <c r="M2447" t="str">
        <f t="shared" si="191"/>
        <v>NOT  NULL</v>
      </c>
      <c r="N2447">
        <f t="shared" si="192"/>
        <v>1</v>
      </c>
      <c r="O2447" t="str">
        <f>IF(ISNA(VLOOKUP(J2447,Vendors!A:A,1,FALSE)),"MISSING VENDER","VALID")</f>
        <v>VALID</v>
      </c>
      <c r="P2447" t="str">
        <f>IF(ISNA(VLOOKUP(H2447,'Customers'!A:A,1,FALSE)),"missing customer ","valid")</f>
        <v xml:space="preserve">missing customer </v>
      </c>
      <c r="Q2447" t="str">
        <f t="shared" si="193"/>
        <v>VALID</v>
      </c>
      <c r="R2447" t="str">
        <f t="shared" si="194"/>
        <v>VALID</v>
      </c>
    </row>
    <row r="2448" spans="1:18" x14ac:dyDescent="0.25">
      <c r="A2448" t="s">
        <v>5852</v>
      </c>
      <c r="B2448" s="1">
        <v>45182</v>
      </c>
      <c r="C2448">
        <v>-59537.04</v>
      </c>
      <c r="D2448" t="s">
        <v>826</v>
      </c>
      <c r="E2448" t="s">
        <v>843</v>
      </c>
      <c r="F2448" t="s">
        <v>5</v>
      </c>
      <c r="G2448" t="s">
        <v>28</v>
      </c>
      <c r="H2448" t="s">
        <v>828</v>
      </c>
      <c r="I2448" t="str">
        <f>_xlfn.XLOOKUP(H2448,'Customers'!A2448:A2847,'Customers'!B2448:B2847," ")</f>
        <v xml:space="preserve"> </v>
      </c>
      <c r="J2448" t="s">
        <v>1073</v>
      </c>
      <c r="K2448" t="s">
        <v>5853</v>
      </c>
      <c r="L2448" t="str">
        <f t="shared" si="190"/>
        <v>OK</v>
      </c>
      <c r="M2448" t="str">
        <f t="shared" si="191"/>
        <v>NOT  NULL</v>
      </c>
      <c r="N2448">
        <f t="shared" si="192"/>
        <v>1</v>
      </c>
      <c r="O2448" t="str">
        <f>IF(ISNA(VLOOKUP(J2448,Vendors!A:A,1,FALSE)),"MISSING VENDER","VALID")</f>
        <v>VALID</v>
      </c>
      <c r="P2448" t="str">
        <f>IF(ISNA(VLOOKUP(H2448,'Customers'!A:A,1,FALSE)),"missing customer ","valid")</f>
        <v xml:space="preserve">missing customer </v>
      </c>
      <c r="Q2448" t="str">
        <f t="shared" si="193"/>
        <v>VALID</v>
      </c>
      <c r="R2448" t="str">
        <f t="shared" si="194"/>
        <v>VALID</v>
      </c>
    </row>
    <row r="2449" spans="1:18" x14ac:dyDescent="0.25">
      <c r="A2449" t="s">
        <v>5854</v>
      </c>
      <c r="B2449" s="1">
        <v>44986</v>
      </c>
      <c r="C2449">
        <v>273964.84000000003</v>
      </c>
      <c r="D2449" t="s">
        <v>836</v>
      </c>
      <c r="E2449" t="s">
        <v>855</v>
      </c>
      <c r="F2449" t="s">
        <v>5</v>
      </c>
      <c r="G2449" t="s">
        <v>25</v>
      </c>
      <c r="H2449" t="s">
        <v>139</v>
      </c>
      <c r="I2449" t="str">
        <f>_xlfn.XLOOKUP(H2449,'Customers'!A2449:A2848,'Customers'!B2449:B2848," ")</f>
        <v xml:space="preserve"> </v>
      </c>
      <c r="J2449" t="s">
        <v>828</v>
      </c>
      <c r="K2449" t="s">
        <v>5855</v>
      </c>
      <c r="L2449" t="str">
        <f t="shared" si="190"/>
        <v>OK</v>
      </c>
      <c r="M2449" t="str">
        <f t="shared" si="191"/>
        <v>NOT  NULL</v>
      </c>
      <c r="N2449">
        <f t="shared" si="192"/>
        <v>1</v>
      </c>
      <c r="O2449" t="str">
        <f>IF(ISNA(VLOOKUP(J2449,Vendors!A:A,1,FALSE)),"MISSING VENDER","VALID")</f>
        <v>MISSING VENDER</v>
      </c>
      <c r="P2449" t="str">
        <f>IF(ISNA(VLOOKUP(H2449,'Customers'!A:A,1,FALSE)),"missing customer ","valid")</f>
        <v>valid</v>
      </c>
      <c r="Q2449" t="str">
        <f t="shared" si="193"/>
        <v>VALID</v>
      </c>
      <c r="R2449" t="str">
        <f t="shared" si="194"/>
        <v>VALID</v>
      </c>
    </row>
    <row r="2450" spans="1:18" x14ac:dyDescent="0.25">
      <c r="A2450" t="s">
        <v>5856</v>
      </c>
      <c r="B2450" s="1">
        <v>45241</v>
      </c>
      <c r="C2450">
        <v>117993.88</v>
      </c>
      <c r="D2450" t="s">
        <v>836</v>
      </c>
      <c r="E2450" t="s">
        <v>840</v>
      </c>
      <c r="F2450" t="s">
        <v>3</v>
      </c>
      <c r="G2450" t="s">
        <v>28</v>
      </c>
      <c r="H2450" t="s">
        <v>409</v>
      </c>
      <c r="I2450" t="str">
        <f>_xlfn.XLOOKUP(H2450,'Customers'!A2450:A2849,'Customers'!B2450:B2849," ")</f>
        <v xml:space="preserve"> </v>
      </c>
      <c r="J2450" t="s">
        <v>828</v>
      </c>
      <c r="K2450" t="s">
        <v>5857</v>
      </c>
      <c r="L2450" t="str">
        <f t="shared" si="190"/>
        <v>OK</v>
      </c>
      <c r="M2450" t="str">
        <f t="shared" si="191"/>
        <v>NOT  NULL</v>
      </c>
      <c r="N2450">
        <f t="shared" si="192"/>
        <v>1</v>
      </c>
      <c r="O2450" t="str">
        <f>IF(ISNA(VLOOKUP(J2450,Vendors!A:A,1,FALSE)),"MISSING VENDER","VALID")</f>
        <v>MISSING VENDER</v>
      </c>
      <c r="P2450" t="str">
        <f>IF(ISNA(VLOOKUP(H2450,'Customers'!A:A,1,FALSE)),"missing customer ","valid")</f>
        <v>valid</v>
      </c>
      <c r="Q2450" t="str">
        <f t="shared" si="193"/>
        <v>VALID</v>
      </c>
      <c r="R2450" t="str">
        <f t="shared" si="194"/>
        <v>VALID</v>
      </c>
    </row>
    <row r="2451" spans="1:18" x14ac:dyDescent="0.25">
      <c r="A2451" t="s">
        <v>5858</v>
      </c>
      <c r="B2451" s="1">
        <v>44992</v>
      </c>
      <c r="C2451">
        <v>-37512.03</v>
      </c>
      <c r="D2451" t="s">
        <v>826</v>
      </c>
      <c r="E2451" t="s">
        <v>832</v>
      </c>
      <c r="F2451" t="s">
        <v>5</v>
      </c>
      <c r="G2451" t="s">
        <v>18</v>
      </c>
      <c r="H2451" t="s">
        <v>828</v>
      </c>
      <c r="I2451" t="str">
        <f>_xlfn.XLOOKUP(H2451,'Customers'!A2451:A2850,'Customers'!B2451:B2850," ")</f>
        <v xml:space="preserve"> </v>
      </c>
      <c r="J2451" t="s">
        <v>852</v>
      </c>
      <c r="K2451" t="s">
        <v>5859</v>
      </c>
      <c r="L2451" t="str">
        <f t="shared" si="190"/>
        <v>OK</v>
      </c>
      <c r="M2451" t="str">
        <f t="shared" si="191"/>
        <v>NOT  NULL</v>
      </c>
      <c r="N2451">
        <f t="shared" si="192"/>
        <v>1</v>
      </c>
      <c r="O2451" t="str">
        <f>IF(ISNA(VLOOKUP(J2451,Vendors!A:A,1,FALSE)),"MISSING VENDER","VALID")</f>
        <v>VALID</v>
      </c>
      <c r="P2451" t="str">
        <f>IF(ISNA(VLOOKUP(H2451,'Customers'!A:A,1,FALSE)),"missing customer ","valid")</f>
        <v xml:space="preserve">missing customer </v>
      </c>
      <c r="Q2451" t="str">
        <f t="shared" si="193"/>
        <v>VALID</v>
      </c>
      <c r="R2451" t="str">
        <f t="shared" si="194"/>
        <v>VALID</v>
      </c>
    </row>
    <row r="2452" spans="1:18" x14ac:dyDescent="0.25">
      <c r="A2452" t="s">
        <v>5860</v>
      </c>
      <c r="B2452" s="1">
        <v>45067</v>
      </c>
      <c r="C2452">
        <v>181823.2</v>
      </c>
      <c r="D2452" t="s">
        <v>836</v>
      </c>
      <c r="E2452" t="s">
        <v>855</v>
      </c>
      <c r="F2452" t="s">
        <v>4</v>
      </c>
      <c r="G2452" t="s">
        <v>14</v>
      </c>
      <c r="H2452" t="s">
        <v>355</v>
      </c>
      <c r="I2452" t="str">
        <f>_xlfn.XLOOKUP(H2452,'Customers'!A2452:A2851,'Customers'!B2452:B2851," ")</f>
        <v xml:space="preserve"> </v>
      </c>
      <c r="J2452" t="s">
        <v>828</v>
      </c>
      <c r="K2452" t="s">
        <v>5861</v>
      </c>
      <c r="L2452" t="str">
        <f t="shared" si="190"/>
        <v>OK</v>
      </c>
      <c r="M2452" t="str">
        <f t="shared" si="191"/>
        <v>NOT  NULL</v>
      </c>
      <c r="N2452">
        <f t="shared" si="192"/>
        <v>1</v>
      </c>
      <c r="O2452" t="str">
        <f>IF(ISNA(VLOOKUP(J2452,Vendors!A:A,1,FALSE)),"MISSING VENDER","VALID")</f>
        <v>MISSING VENDER</v>
      </c>
      <c r="P2452" t="str">
        <f>IF(ISNA(VLOOKUP(H2452,'Customers'!A:A,1,FALSE)),"missing customer ","valid")</f>
        <v>valid</v>
      </c>
      <c r="Q2452" t="str">
        <f t="shared" si="193"/>
        <v>VALID</v>
      </c>
      <c r="R2452" t="str">
        <f t="shared" si="194"/>
        <v>VALID</v>
      </c>
    </row>
    <row r="2453" spans="1:18" x14ac:dyDescent="0.25">
      <c r="A2453" t="s">
        <v>5862</v>
      </c>
      <c r="B2453" s="1">
        <v>44802</v>
      </c>
      <c r="C2453">
        <v>-72236.38</v>
      </c>
      <c r="D2453" t="s">
        <v>826</v>
      </c>
      <c r="E2453" t="s">
        <v>851</v>
      </c>
      <c r="F2453" t="s">
        <v>3</v>
      </c>
      <c r="G2453" t="s">
        <v>14</v>
      </c>
      <c r="H2453" t="s">
        <v>828</v>
      </c>
      <c r="I2453" t="str">
        <f>_xlfn.XLOOKUP(H2453,'Customers'!A2453:A2852,'Customers'!B2453:B2852," ")</f>
        <v xml:space="preserve"> </v>
      </c>
      <c r="J2453" t="s">
        <v>1940</v>
      </c>
      <c r="K2453" t="s">
        <v>5863</v>
      </c>
      <c r="L2453" t="str">
        <f t="shared" si="190"/>
        <v>OK</v>
      </c>
      <c r="M2453" t="str">
        <f t="shared" si="191"/>
        <v>NOT  NULL</v>
      </c>
      <c r="N2453">
        <f t="shared" si="192"/>
        <v>1</v>
      </c>
      <c r="O2453" t="str">
        <f>IF(ISNA(VLOOKUP(J2453,Vendors!A:A,1,FALSE)),"MISSING VENDER","VALID")</f>
        <v>VALID</v>
      </c>
      <c r="P2453" t="str">
        <f>IF(ISNA(VLOOKUP(H2453,'Customers'!A:A,1,FALSE)),"missing customer ","valid")</f>
        <v xml:space="preserve">missing customer </v>
      </c>
      <c r="Q2453" t="str">
        <f t="shared" si="193"/>
        <v>VALID</v>
      </c>
      <c r="R2453" t="str">
        <f t="shared" si="194"/>
        <v>VALID</v>
      </c>
    </row>
    <row r="2454" spans="1:18" x14ac:dyDescent="0.25">
      <c r="A2454" t="s">
        <v>5864</v>
      </c>
      <c r="B2454" s="1">
        <v>44743</v>
      </c>
      <c r="C2454">
        <v>-65154.080000000002</v>
      </c>
      <c r="D2454" t="s">
        <v>826</v>
      </c>
      <c r="E2454" t="s">
        <v>892</v>
      </c>
      <c r="F2454" t="s">
        <v>3</v>
      </c>
      <c r="G2454" t="s">
        <v>14</v>
      </c>
      <c r="H2454" t="s">
        <v>828</v>
      </c>
      <c r="I2454" t="str">
        <f>_xlfn.XLOOKUP(H2454,'Customers'!A2454:A2853,'Customers'!B2454:B2853," ")</f>
        <v xml:space="preserve"> </v>
      </c>
      <c r="J2454" t="s">
        <v>1064</v>
      </c>
      <c r="K2454" t="s">
        <v>5865</v>
      </c>
      <c r="L2454" t="str">
        <f t="shared" si="190"/>
        <v>OK</v>
      </c>
      <c r="M2454" t="str">
        <f t="shared" si="191"/>
        <v>NOT  NULL</v>
      </c>
      <c r="N2454">
        <f t="shared" si="192"/>
        <v>1</v>
      </c>
      <c r="O2454" t="str">
        <f>IF(ISNA(VLOOKUP(J2454,Vendors!A:A,1,FALSE)),"MISSING VENDER","VALID")</f>
        <v>VALID</v>
      </c>
      <c r="P2454" t="str">
        <f>IF(ISNA(VLOOKUP(H2454,'Customers'!A:A,1,FALSE)),"missing customer ","valid")</f>
        <v xml:space="preserve">missing customer </v>
      </c>
      <c r="Q2454" t="str">
        <f t="shared" si="193"/>
        <v>VALID</v>
      </c>
      <c r="R2454" t="str">
        <f t="shared" si="194"/>
        <v>VALID</v>
      </c>
    </row>
    <row r="2455" spans="1:18" x14ac:dyDescent="0.25">
      <c r="A2455" t="s">
        <v>5866</v>
      </c>
      <c r="B2455" s="1">
        <v>44689</v>
      </c>
      <c r="C2455">
        <v>126007.75</v>
      </c>
      <c r="D2455" t="s">
        <v>836</v>
      </c>
      <c r="E2455" t="s">
        <v>837</v>
      </c>
      <c r="F2455" t="s">
        <v>5</v>
      </c>
      <c r="G2455" t="s">
        <v>28</v>
      </c>
      <c r="H2455" t="s">
        <v>227</v>
      </c>
      <c r="I2455" t="str">
        <f>_xlfn.XLOOKUP(H2455,'Customers'!A2455:A2854,'Customers'!B2455:B2854," ")</f>
        <v xml:space="preserve"> </v>
      </c>
      <c r="J2455" t="s">
        <v>828</v>
      </c>
      <c r="K2455" t="s">
        <v>5867</v>
      </c>
      <c r="L2455" t="str">
        <f t="shared" si="190"/>
        <v>OK</v>
      </c>
      <c r="M2455" t="str">
        <f t="shared" si="191"/>
        <v>NOT  NULL</v>
      </c>
      <c r="N2455">
        <f t="shared" si="192"/>
        <v>1</v>
      </c>
      <c r="O2455" t="str">
        <f>IF(ISNA(VLOOKUP(J2455,Vendors!A:A,1,FALSE)),"MISSING VENDER","VALID")</f>
        <v>MISSING VENDER</v>
      </c>
      <c r="P2455" t="str">
        <f>IF(ISNA(VLOOKUP(H2455,'Customers'!A:A,1,FALSE)),"missing customer ","valid")</f>
        <v>valid</v>
      </c>
      <c r="Q2455" t="str">
        <f t="shared" si="193"/>
        <v>VALID</v>
      </c>
      <c r="R2455" t="str">
        <f t="shared" si="194"/>
        <v>VALID</v>
      </c>
    </row>
    <row r="2456" spans="1:18" x14ac:dyDescent="0.25">
      <c r="A2456" t="s">
        <v>5868</v>
      </c>
      <c r="B2456" s="1">
        <v>45262</v>
      </c>
      <c r="C2456">
        <v>112444.33</v>
      </c>
      <c r="D2456" t="s">
        <v>836</v>
      </c>
      <c r="E2456" t="s">
        <v>840</v>
      </c>
      <c r="F2456" t="s">
        <v>3</v>
      </c>
      <c r="G2456" t="s">
        <v>28</v>
      </c>
      <c r="H2456" t="s">
        <v>79</v>
      </c>
      <c r="I2456" t="str">
        <f>_xlfn.XLOOKUP(H2456,'Customers'!A2456:A2855,'Customers'!B2456:B2855," ")</f>
        <v xml:space="preserve"> </v>
      </c>
      <c r="J2456" t="s">
        <v>828</v>
      </c>
      <c r="K2456" t="s">
        <v>5869</v>
      </c>
      <c r="L2456" t="str">
        <f t="shared" si="190"/>
        <v>OK</v>
      </c>
      <c r="M2456" t="str">
        <f t="shared" si="191"/>
        <v>NOT  NULL</v>
      </c>
      <c r="N2456">
        <f t="shared" si="192"/>
        <v>1</v>
      </c>
      <c r="O2456" t="str">
        <f>IF(ISNA(VLOOKUP(J2456,Vendors!A:A,1,FALSE)),"MISSING VENDER","VALID")</f>
        <v>MISSING VENDER</v>
      </c>
      <c r="P2456" t="str">
        <f>IF(ISNA(VLOOKUP(H2456,'Customers'!A:A,1,FALSE)),"missing customer ","valid")</f>
        <v>valid</v>
      </c>
      <c r="Q2456" t="str">
        <f t="shared" si="193"/>
        <v>VALID</v>
      </c>
      <c r="R2456" t="str">
        <f t="shared" si="194"/>
        <v>VALID</v>
      </c>
    </row>
    <row r="2457" spans="1:18" x14ac:dyDescent="0.25">
      <c r="A2457" t="s">
        <v>5870</v>
      </c>
      <c r="B2457" s="1">
        <v>45177</v>
      </c>
      <c r="C2457">
        <v>-14245.5</v>
      </c>
      <c r="D2457" t="s">
        <v>826</v>
      </c>
      <c r="E2457" t="s">
        <v>865</v>
      </c>
      <c r="F2457" t="s">
        <v>3</v>
      </c>
      <c r="G2457" t="s">
        <v>14</v>
      </c>
      <c r="H2457" t="s">
        <v>828</v>
      </c>
      <c r="I2457" t="str">
        <f>_xlfn.XLOOKUP(H2457,'Customers'!A2457:A2856,'Customers'!B2457:B2856," ")</f>
        <v xml:space="preserve"> </v>
      </c>
      <c r="J2457" t="s">
        <v>1000</v>
      </c>
      <c r="K2457" t="s">
        <v>5871</v>
      </c>
      <c r="L2457" t="str">
        <f t="shared" si="190"/>
        <v>OK</v>
      </c>
      <c r="M2457" t="str">
        <f t="shared" si="191"/>
        <v>NOT  NULL</v>
      </c>
      <c r="N2457">
        <f t="shared" si="192"/>
        <v>1</v>
      </c>
      <c r="O2457" t="str">
        <f>IF(ISNA(VLOOKUP(J2457,Vendors!A:A,1,FALSE)),"MISSING VENDER","VALID")</f>
        <v>VALID</v>
      </c>
      <c r="P2457" t="str">
        <f>IF(ISNA(VLOOKUP(H2457,'Customers'!A:A,1,FALSE)),"missing customer ","valid")</f>
        <v xml:space="preserve">missing customer </v>
      </c>
      <c r="Q2457" t="str">
        <f t="shared" si="193"/>
        <v>VALID</v>
      </c>
      <c r="R2457" t="str">
        <f t="shared" si="194"/>
        <v>VALID</v>
      </c>
    </row>
    <row r="2458" spans="1:18" x14ac:dyDescent="0.25">
      <c r="A2458" t="s">
        <v>5872</v>
      </c>
      <c r="B2458" s="1">
        <v>44683</v>
      </c>
      <c r="C2458">
        <v>111807.73</v>
      </c>
      <c r="D2458" t="s">
        <v>836</v>
      </c>
      <c r="E2458" t="s">
        <v>837</v>
      </c>
      <c r="F2458" t="s">
        <v>5</v>
      </c>
      <c r="G2458" t="s">
        <v>25</v>
      </c>
      <c r="H2458" t="s">
        <v>621</v>
      </c>
      <c r="I2458" t="str">
        <f>_xlfn.XLOOKUP(H2458,'Customers'!A2458:A2857,'Customers'!B2458:B2857," ")</f>
        <v xml:space="preserve"> </v>
      </c>
      <c r="J2458" t="s">
        <v>828</v>
      </c>
      <c r="K2458" t="s">
        <v>5873</v>
      </c>
      <c r="L2458" t="str">
        <f t="shared" si="190"/>
        <v>OK</v>
      </c>
      <c r="M2458" t="str">
        <f t="shared" si="191"/>
        <v>NOT  NULL</v>
      </c>
      <c r="N2458">
        <f t="shared" si="192"/>
        <v>1</v>
      </c>
      <c r="O2458" t="str">
        <f>IF(ISNA(VLOOKUP(J2458,Vendors!A:A,1,FALSE)),"MISSING VENDER","VALID")</f>
        <v>MISSING VENDER</v>
      </c>
      <c r="P2458" t="str">
        <f>IF(ISNA(VLOOKUP(H2458,'Customers'!A:A,1,FALSE)),"missing customer ","valid")</f>
        <v>valid</v>
      </c>
      <c r="Q2458" t="str">
        <f t="shared" si="193"/>
        <v>VALID</v>
      </c>
      <c r="R2458" t="str">
        <f t="shared" si="194"/>
        <v>VALID</v>
      </c>
    </row>
    <row r="2459" spans="1:18" x14ac:dyDescent="0.25">
      <c r="A2459" t="s">
        <v>5874</v>
      </c>
      <c r="B2459" s="1">
        <v>44768</v>
      </c>
      <c r="C2459">
        <v>-35268.28</v>
      </c>
      <c r="D2459" t="s">
        <v>826</v>
      </c>
      <c r="E2459" t="s">
        <v>827</v>
      </c>
      <c r="F2459" t="s">
        <v>5</v>
      </c>
      <c r="G2459" t="s">
        <v>28</v>
      </c>
      <c r="H2459" t="s">
        <v>828</v>
      </c>
      <c r="I2459" t="str">
        <f>_xlfn.XLOOKUP(H2459,'Customers'!A2459:A2858,'Customers'!B2459:B2858," ")</f>
        <v xml:space="preserve"> </v>
      </c>
      <c r="J2459" t="s">
        <v>1143</v>
      </c>
      <c r="K2459" t="s">
        <v>5875</v>
      </c>
      <c r="L2459" t="str">
        <f t="shared" si="190"/>
        <v>OK</v>
      </c>
      <c r="M2459" t="str">
        <f t="shared" si="191"/>
        <v>NOT  NULL</v>
      </c>
      <c r="N2459">
        <f t="shared" si="192"/>
        <v>1</v>
      </c>
      <c r="O2459" t="str">
        <f>IF(ISNA(VLOOKUP(J2459,Vendors!A:A,1,FALSE)),"MISSING VENDER","VALID")</f>
        <v>VALID</v>
      </c>
      <c r="P2459" t="str">
        <f>IF(ISNA(VLOOKUP(H2459,'Customers'!A:A,1,FALSE)),"missing customer ","valid")</f>
        <v xml:space="preserve">missing customer </v>
      </c>
      <c r="Q2459" t="str">
        <f t="shared" si="193"/>
        <v>VALID</v>
      </c>
      <c r="R2459" t="str">
        <f t="shared" si="194"/>
        <v>VALID</v>
      </c>
    </row>
    <row r="2460" spans="1:18" x14ac:dyDescent="0.25">
      <c r="A2460" t="s">
        <v>5876</v>
      </c>
      <c r="B2460" s="1">
        <v>45265</v>
      </c>
      <c r="C2460">
        <v>-34057.410000000003</v>
      </c>
      <c r="D2460" t="s">
        <v>826</v>
      </c>
      <c r="E2460" t="s">
        <v>843</v>
      </c>
      <c r="F2460" t="s">
        <v>5</v>
      </c>
      <c r="G2460" t="s">
        <v>28</v>
      </c>
      <c r="H2460" t="s">
        <v>828</v>
      </c>
      <c r="I2460" t="str">
        <f>_xlfn.XLOOKUP(H2460,'Customers'!A2460:A2859,'Customers'!B2460:B2859," ")</f>
        <v xml:space="preserve"> </v>
      </c>
      <c r="J2460" t="s">
        <v>929</v>
      </c>
      <c r="K2460" t="s">
        <v>5877</v>
      </c>
      <c r="L2460" t="str">
        <f t="shared" si="190"/>
        <v>OK</v>
      </c>
      <c r="M2460" t="str">
        <f t="shared" si="191"/>
        <v>NOT  NULL</v>
      </c>
      <c r="N2460">
        <f t="shared" si="192"/>
        <v>1</v>
      </c>
      <c r="O2460" t="str">
        <f>IF(ISNA(VLOOKUP(J2460,Vendors!A:A,1,FALSE)),"MISSING VENDER","VALID")</f>
        <v>VALID</v>
      </c>
      <c r="P2460" t="str">
        <f>IF(ISNA(VLOOKUP(H2460,'Customers'!A:A,1,FALSE)),"missing customer ","valid")</f>
        <v xml:space="preserve">missing customer </v>
      </c>
      <c r="Q2460" t="str">
        <f t="shared" si="193"/>
        <v>VALID</v>
      </c>
      <c r="R2460" t="str">
        <f t="shared" si="194"/>
        <v>VALID</v>
      </c>
    </row>
    <row r="2461" spans="1:18" x14ac:dyDescent="0.25">
      <c r="A2461" t="s">
        <v>5878</v>
      </c>
      <c r="B2461" s="1">
        <v>44744</v>
      </c>
      <c r="C2461">
        <v>-46803.14</v>
      </c>
      <c r="D2461" t="s">
        <v>826</v>
      </c>
      <c r="E2461" t="s">
        <v>892</v>
      </c>
      <c r="F2461" t="s">
        <v>3</v>
      </c>
      <c r="G2461" t="s">
        <v>28</v>
      </c>
      <c r="H2461" t="s">
        <v>828</v>
      </c>
      <c r="I2461" t="str">
        <f>_xlfn.XLOOKUP(H2461,'Customers'!A2461:A2860,'Customers'!B2461:B2860," ")</f>
        <v xml:space="preserve"> </v>
      </c>
      <c r="J2461" t="s">
        <v>2004</v>
      </c>
      <c r="K2461" t="s">
        <v>5879</v>
      </c>
      <c r="L2461" t="str">
        <f t="shared" si="190"/>
        <v>OK</v>
      </c>
      <c r="M2461" t="str">
        <f t="shared" si="191"/>
        <v>NOT  NULL</v>
      </c>
      <c r="N2461">
        <f t="shared" si="192"/>
        <v>1</v>
      </c>
      <c r="O2461" t="str">
        <f>IF(ISNA(VLOOKUP(J2461,Vendors!A:A,1,FALSE)),"MISSING VENDER","VALID")</f>
        <v>VALID</v>
      </c>
      <c r="P2461" t="str">
        <f>IF(ISNA(VLOOKUP(H2461,'Customers'!A:A,1,FALSE)),"missing customer ","valid")</f>
        <v xml:space="preserve">missing customer </v>
      </c>
      <c r="Q2461" t="str">
        <f t="shared" si="193"/>
        <v>VALID</v>
      </c>
      <c r="R2461" t="str">
        <f t="shared" si="194"/>
        <v>VALID</v>
      </c>
    </row>
    <row r="2462" spans="1:18" x14ac:dyDescent="0.25">
      <c r="A2462" t="s">
        <v>5880</v>
      </c>
      <c r="B2462" s="1">
        <v>45107</v>
      </c>
      <c r="C2462">
        <v>181973.17</v>
      </c>
      <c r="D2462" t="s">
        <v>836</v>
      </c>
      <c r="E2462" t="s">
        <v>837</v>
      </c>
      <c r="F2462" t="s">
        <v>4</v>
      </c>
      <c r="G2462" t="s">
        <v>14</v>
      </c>
      <c r="H2462" t="s">
        <v>741</v>
      </c>
      <c r="I2462" t="str">
        <f>_xlfn.XLOOKUP(H2462,'Customers'!A2462:A2861,'Customers'!B2462:B2861," ")</f>
        <v xml:space="preserve"> </v>
      </c>
      <c r="J2462" t="s">
        <v>828</v>
      </c>
      <c r="K2462" t="s">
        <v>5881</v>
      </c>
      <c r="L2462" t="str">
        <f t="shared" si="190"/>
        <v>OK</v>
      </c>
      <c r="M2462" t="str">
        <f t="shared" si="191"/>
        <v>NOT  NULL</v>
      </c>
      <c r="N2462">
        <f t="shared" si="192"/>
        <v>1</v>
      </c>
      <c r="O2462" t="str">
        <f>IF(ISNA(VLOOKUP(J2462,Vendors!A:A,1,FALSE)),"MISSING VENDER","VALID")</f>
        <v>MISSING VENDER</v>
      </c>
      <c r="P2462" t="str">
        <f>IF(ISNA(VLOOKUP(H2462,'Customers'!A:A,1,FALSE)),"missing customer ","valid")</f>
        <v>valid</v>
      </c>
      <c r="Q2462" t="str">
        <f t="shared" si="193"/>
        <v>VALID</v>
      </c>
      <c r="R2462" t="str">
        <f t="shared" si="194"/>
        <v>VALID</v>
      </c>
    </row>
    <row r="2463" spans="1:18" x14ac:dyDescent="0.25">
      <c r="A2463" t="s">
        <v>5882</v>
      </c>
      <c r="B2463" s="1">
        <v>44872</v>
      </c>
      <c r="C2463">
        <v>-53204.04</v>
      </c>
      <c r="D2463" t="s">
        <v>826</v>
      </c>
      <c r="E2463" t="s">
        <v>851</v>
      </c>
      <c r="F2463" t="s">
        <v>3</v>
      </c>
      <c r="G2463" t="s">
        <v>25</v>
      </c>
      <c r="H2463" t="s">
        <v>828</v>
      </c>
      <c r="I2463" t="str">
        <f>_xlfn.XLOOKUP(H2463,'Customers'!A2463:A2862,'Customers'!B2463:B2862," ")</f>
        <v xml:space="preserve"> </v>
      </c>
      <c r="J2463" t="s">
        <v>2901</v>
      </c>
      <c r="K2463" t="s">
        <v>5883</v>
      </c>
      <c r="L2463" t="str">
        <f t="shared" si="190"/>
        <v>OK</v>
      </c>
      <c r="M2463" t="str">
        <f t="shared" si="191"/>
        <v>NOT  NULL</v>
      </c>
      <c r="N2463">
        <f t="shared" si="192"/>
        <v>1</v>
      </c>
      <c r="O2463" t="str">
        <f>IF(ISNA(VLOOKUP(J2463,Vendors!A:A,1,FALSE)),"MISSING VENDER","VALID")</f>
        <v>VALID</v>
      </c>
      <c r="P2463" t="str">
        <f>IF(ISNA(VLOOKUP(H2463,'Customers'!A:A,1,FALSE)),"missing customer ","valid")</f>
        <v xml:space="preserve">missing customer </v>
      </c>
      <c r="Q2463" t="str">
        <f t="shared" si="193"/>
        <v>VALID</v>
      </c>
      <c r="R2463" t="str">
        <f t="shared" si="194"/>
        <v>VALID</v>
      </c>
    </row>
    <row r="2464" spans="1:18" x14ac:dyDescent="0.25">
      <c r="A2464" t="s">
        <v>5884</v>
      </c>
      <c r="B2464" s="1">
        <v>44993</v>
      </c>
      <c r="C2464">
        <v>248715.55</v>
      </c>
      <c r="D2464" t="s">
        <v>836</v>
      </c>
      <c r="E2464" t="s">
        <v>840</v>
      </c>
      <c r="F2464" t="s">
        <v>5</v>
      </c>
      <c r="G2464" t="s">
        <v>14</v>
      </c>
      <c r="H2464" t="s">
        <v>73</v>
      </c>
      <c r="I2464" t="str">
        <f>_xlfn.XLOOKUP(H2464,'Customers'!A2464:A2863,'Customers'!B2464:B2863," ")</f>
        <v xml:space="preserve"> </v>
      </c>
      <c r="J2464" t="s">
        <v>828</v>
      </c>
      <c r="K2464" t="s">
        <v>5885</v>
      </c>
      <c r="L2464" t="str">
        <f t="shared" si="190"/>
        <v>OK</v>
      </c>
      <c r="M2464" t="str">
        <f t="shared" si="191"/>
        <v>NOT  NULL</v>
      </c>
      <c r="N2464">
        <f t="shared" si="192"/>
        <v>1</v>
      </c>
      <c r="O2464" t="str">
        <f>IF(ISNA(VLOOKUP(J2464,Vendors!A:A,1,FALSE)),"MISSING VENDER","VALID")</f>
        <v>MISSING VENDER</v>
      </c>
      <c r="P2464" t="str">
        <f>IF(ISNA(VLOOKUP(H2464,'Customers'!A:A,1,FALSE)),"missing customer ","valid")</f>
        <v>valid</v>
      </c>
      <c r="Q2464" t="str">
        <f t="shared" si="193"/>
        <v>VALID</v>
      </c>
      <c r="R2464" t="str">
        <f t="shared" si="194"/>
        <v>VALID</v>
      </c>
    </row>
    <row r="2465" spans="1:18" x14ac:dyDescent="0.25">
      <c r="A2465" t="s">
        <v>5886</v>
      </c>
      <c r="B2465" s="1">
        <v>45019</v>
      </c>
      <c r="C2465">
        <v>136073.9</v>
      </c>
      <c r="D2465" t="s">
        <v>836</v>
      </c>
      <c r="E2465" t="s">
        <v>837</v>
      </c>
      <c r="F2465" t="s">
        <v>5</v>
      </c>
      <c r="G2465" t="s">
        <v>18</v>
      </c>
      <c r="H2465" t="s">
        <v>431</v>
      </c>
      <c r="I2465" t="str">
        <f>_xlfn.XLOOKUP(H2465,'Customers'!A2465:A2864,'Customers'!B2465:B2864," ")</f>
        <v xml:space="preserve"> </v>
      </c>
      <c r="J2465" t="s">
        <v>828</v>
      </c>
      <c r="K2465" t="s">
        <v>5887</v>
      </c>
      <c r="L2465" t="str">
        <f t="shared" si="190"/>
        <v>OK</v>
      </c>
      <c r="M2465" t="str">
        <f t="shared" si="191"/>
        <v>NOT  NULL</v>
      </c>
      <c r="N2465">
        <f t="shared" si="192"/>
        <v>1</v>
      </c>
      <c r="O2465" t="str">
        <f>IF(ISNA(VLOOKUP(J2465,Vendors!A:A,1,FALSE)),"MISSING VENDER","VALID")</f>
        <v>MISSING VENDER</v>
      </c>
      <c r="P2465" t="str">
        <f>IF(ISNA(VLOOKUP(H2465,'Customers'!A:A,1,FALSE)),"missing customer ","valid")</f>
        <v>valid</v>
      </c>
      <c r="Q2465" t="str">
        <f t="shared" si="193"/>
        <v>VALID</v>
      </c>
      <c r="R2465" t="str">
        <f t="shared" si="194"/>
        <v>VALID</v>
      </c>
    </row>
    <row r="2466" spans="1:18" x14ac:dyDescent="0.25">
      <c r="A2466" t="s">
        <v>5888</v>
      </c>
      <c r="B2466" s="1">
        <v>44832</v>
      </c>
      <c r="C2466">
        <v>216387.89</v>
      </c>
      <c r="D2466" t="s">
        <v>836</v>
      </c>
      <c r="E2466" t="s">
        <v>837</v>
      </c>
      <c r="F2466" t="s">
        <v>4</v>
      </c>
      <c r="G2466" t="s">
        <v>14</v>
      </c>
      <c r="H2466" t="s">
        <v>261</v>
      </c>
      <c r="I2466" t="str">
        <f>_xlfn.XLOOKUP(H2466,'Customers'!A2466:A2865,'Customers'!B2466:B2865," ")</f>
        <v xml:space="preserve"> </v>
      </c>
      <c r="J2466" t="s">
        <v>828</v>
      </c>
      <c r="K2466" t="s">
        <v>5889</v>
      </c>
      <c r="L2466" t="str">
        <f t="shared" si="190"/>
        <v>OK</v>
      </c>
      <c r="M2466" t="str">
        <f t="shared" si="191"/>
        <v>NOT  NULL</v>
      </c>
      <c r="N2466">
        <f t="shared" si="192"/>
        <v>1</v>
      </c>
      <c r="O2466" t="str">
        <f>IF(ISNA(VLOOKUP(J2466,Vendors!A:A,1,FALSE)),"MISSING VENDER","VALID")</f>
        <v>MISSING VENDER</v>
      </c>
      <c r="P2466" t="str">
        <f>IF(ISNA(VLOOKUP(H2466,'Customers'!A:A,1,FALSE)),"missing customer ","valid")</f>
        <v>valid</v>
      </c>
      <c r="Q2466" t="str">
        <f t="shared" si="193"/>
        <v>VALID</v>
      </c>
      <c r="R2466" t="str">
        <f t="shared" si="194"/>
        <v>VALID</v>
      </c>
    </row>
    <row r="2467" spans="1:18" x14ac:dyDescent="0.25">
      <c r="A2467" t="s">
        <v>5890</v>
      </c>
      <c r="B2467" s="1">
        <v>45133</v>
      </c>
      <c r="C2467">
        <v>-40833.19</v>
      </c>
      <c r="D2467" t="s">
        <v>826</v>
      </c>
      <c r="E2467" t="s">
        <v>865</v>
      </c>
      <c r="F2467" t="s">
        <v>3</v>
      </c>
      <c r="G2467" t="s">
        <v>14</v>
      </c>
      <c r="H2467" t="s">
        <v>828</v>
      </c>
      <c r="I2467" t="str">
        <f>_xlfn.XLOOKUP(H2467,'Customers'!A2467:A2866,'Customers'!B2467:B2866," ")</f>
        <v xml:space="preserve"> </v>
      </c>
      <c r="J2467" t="s">
        <v>1492</v>
      </c>
      <c r="K2467" t="s">
        <v>5891</v>
      </c>
      <c r="L2467" t="str">
        <f t="shared" si="190"/>
        <v>OK</v>
      </c>
      <c r="M2467" t="str">
        <f t="shared" si="191"/>
        <v>NOT  NULL</v>
      </c>
      <c r="N2467">
        <f t="shared" si="192"/>
        <v>1</v>
      </c>
      <c r="O2467" t="str">
        <f>IF(ISNA(VLOOKUP(J2467,Vendors!A:A,1,FALSE)),"MISSING VENDER","VALID")</f>
        <v>VALID</v>
      </c>
      <c r="P2467" t="str">
        <f>IF(ISNA(VLOOKUP(H2467,'Customers'!A:A,1,FALSE)),"missing customer ","valid")</f>
        <v xml:space="preserve">missing customer </v>
      </c>
      <c r="Q2467" t="str">
        <f t="shared" si="193"/>
        <v>VALID</v>
      </c>
      <c r="R2467" t="str">
        <f t="shared" si="194"/>
        <v>VALID</v>
      </c>
    </row>
    <row r="2468" spans="1:18" x14ac:dyDescent="0.25">
      <c r="A2468" t="s">
        <v>5892</v>
      </c>
      <c r="B2468" s="1">
        <v>44668</v>
      </c>
      <c r="C2468">
        <v>-44360.23</v>
      </c>
      <c r="D2468" t="s">
        <v>826</v>
      </c>
      <c r="E2468" t="s">
        <v>843</v>
      </c>
      <c r="F2468" t="s">
        <v>5</v>
      </c>
      <c r="G2468" t="s">
        <v>25</v>
      </c>
      <c r="H2468" t="s">
        <v>828</v>
      </c>
      <c r="I2468" t="str">
        <f>_xlfn.XLOOKUP(H2468,'Customers'!A2468:A2867,'Customers'!B2468:B2867," ")</f>
        <v xml:space="preserve"> </v>
      </c>
      <c r="J2468" t="s">
        <v>1096</v>
      </c>
      <c r="K2468" t="s">
        <v>5893</v>
      </c>
      <c r="L2468" t="str">
        <f t="shared" si="190"/>
        <v>OK</v>
      </c>
      <c r="M2468" t="str">
        <f t="shared" si="191"/>
        <v>NOT  NULL</v>
      </c>
      <c r="N2468">
        <f t="shared" si="192"/>
        <v>1</v>
      </c>
      <c r="O2468" t="str">
        <f>IF(ISNA(VLOOKUP(J2468,Vendors!A:A,1,FALSE)),"MISSING VENDER","VALID")</f>
        <v>VALID</v>
      </c>
      <c r="P2468" t="str">
        <f>IF(ISNA(VLOOKUP(H2468,'Customers'!A:A,1,FALSE)),"missing customer ","valid")</f>
        <v xml:space="preserve">missing customer </v>
      </c>
      <c r="Q2468" t="str">
        <f t="shared" si="193"/>
        <v>VALID</v>
      </c>
      <c r="R2468" t="str">
        <f t="shared" si="194"/>
        <v>VALID</v>
      </c>
    </row>
    <row r="2469" spans="1:18" x14ac:dyDescent="0.25">
      <c r="A2469" t="s">
        <v>5894</v>
      </c>
      <c r="B2469" s="1">
        <v>44893</v>
      </c>
      <c r="C2469">
        <v>220572.15</v>
      </c>
      <c r="D2469" t="s">
        <v>836</v>
      </c>
      <c r="E2469" t="s">
        <v>837</v>
      </c>
      <c r="F2469" t="s">
        <v>3</v>
      </c>
      <c r="G2469" t="s">
        <v>18</v>
      </c>
      <c r="H2469" t="s">
        <v>759</v>
      </c>
      <c r="I2469" t="str">
        <f>_xlfn.XLOOKUP(H2469,'Customers'!A2469:A2868,'Customers'!B2469:B2868," ")</f>
        <v xml:space="preserve"> </v>
      </c>
      <c r="J2469" t="s">
        <v>828</v>
      </c>
      <c r="K2469" t="s">
        <v>5895</v>
      </c>
      <c r="L2469" t="str">
        <f t="shared" si="190"/>
        <v>OK</v>
      </c>
      <c r="M2469" t="str">
        <f t="shared" si="191"/>
        <v>NOT  NULL</v>
      </c>
      <c r="N2469">
        <f t="shared" si="192"/>
        <v>1</v>
      </c>
      <c r="O2469" t="str">
        <f>IF(ISNA(VLOOKUP(J2469,Vendors!A:A,1,FALSE)),"MISSING VENDER","VALID")</f>
        <v>MISSING VENDER</v>
      </c>
      <c r="P2469" t="str">
        <f>IF(ISNA(VLOOKUP(H2469,'Customers'!A:A,1,FALSE)),"missing customer ","valid")</f>
        <v>valid</v>
      </c>
      <c r="Q2469" t="str">
        <f t="shared" si="193"/>
        <v>VALID</v>
      </c>
      <c r="R2469" t="str">
        <f t="shared" si="194"/>
        <v>VALID</v>
      </c>
    </row>
    <row r="2470" spans="1:18" x14ac:dyDescent="0.25">
      <c r="A2470" t="s">
        <v>5896</v>
      </c>
      <c r="B2470" s="1">
        <v>44964</v>
      </c>
      <c r="C2470">
        <v>-56507.85</v>
      </c>
      <c r="D2470" t="s">
        <v>826</v>
      </c>
      <c r="E2470" t="s">
        <v>843</v>
      </c>
      <c r="F2470" t="s">
        <v>5</v>
      </c>
      <c r="G2470" t="s">
        <v>18</v>
      </c>
      <c r="H2470" t="s">
        <v>828</v>
      </c>
      <c r="I2470" t="str">
        <f>_xlfn.XLOOKUP(H2470,'Customers'!A2470:A2869,'Customers'!B2470:B2869," ")</f>
        <v xml:space="preserve"> </v>
      </c>
      <c r="J2470" t="s">
        <v>885</v>
      </c>
      <c r="K2470" t="s">
        <v>5897</v>
      </c>
      <c r="L2470" t="str">
        <f t="shared" si="190"/>
        <v>OK</v>
      </c>
      <c r="M2470" t="str">
        <f t="shared" si="191"/>
        <v>NOT  NULL</v>
      </c>
      <c r="N2470">
        <f t="shared" si="192"/>
        <v>1</v>
      </c>
      <c r="O2470" t="str">
        <f>IF(ISNA(VLOOKUP(J2470,Vendors!A:A,1,FALSE)),"MISSING VENDER","VALID")</f>
        <v>VALID</v>
      </c>
      <c r="P2470" t="str">
        <f>IF(ISNA(VLOOKUP(H2470,'Customers'!A:A,1,FALSE)),"missing customer ","valid")</f>
        <v xml:space="preserve">missing customer </v>
      </c>
      <c r="Q2470" t="str">
        <f t="shared" si="193"/>
        <v>VALID</v>
      </c>
      <c r="R2470" t="str">
        <f t="shared" si="194"/>
        <v>VALID</v>
      </c>
    </row>
    <row r="2471" spans="1:18" x14ac:dyDescent="0.25">
      <c r="A2471" t="s">
        <v>5898</v>
      </c>
      <c r="B2471" s="1">
        <v>44900</v>
      </c>
      <c r="C2471">
        <v>86669.2</v>
      </c>
      <c r="D2471" t="s">
        <v>836</v>
      </c>
      <c r="E2471" t="s">
        <v>855</v>
      </c>
      <c r="F2471" t="s">
        <v>3</v>
      </c>
      <c r="G2471" t="s">
        <v>14</v>
      </c>
      <c r="H2471" t="s">
        <v>465</v>
      </c>
      <c r="I2471" t="str">
        <f>_xlfn.XLOOKUP(H2471,'Customers'!A2471:A2870,'Customers'!B2471:B2870," ")</f>
        <v xml:space="preserve"> </v>
      </c>
      <c r="J2471" t="s">
        <v>828</v>
      </c>
      <c r="K2471" t="s">
        <v>5899</v>
      </c>
      <c r="L2471" t="str">
        <f t="shared" si="190"/>
        <v>OK</v>
      </c>
      <c r="M2471" t="str">
        <f t="shared" si="191"/>
        <v>NOT  NULL</v>
      </c>
      <c r="N2471">
        <f t="shared" si="192"/>
        <v>1</v>
      </c>
      <c r="O2471" t="str">
        <f>IF(ISNA(VLOOKUP(J2471,Vendors!A:A,1,FALSE)),"MISSING VENDER","VALID")</f>
        <v>MISSING VENDER</v>
      </c>
      <c r="P2471" t="str">
        <f>IF(ISNA(VLOOKUP(H2471,'Customers'!A:A,1,FALSE)),"missing customer ","valid")</f>
        <v>valid</v>
      </c>
      <c r="Q2471" t="str">
        <f t="shared" si="193"/>
        <v>VALID</v>
      </c>
      <c r="R2471" t="str">
        <f t="shared" si="194"/>
        <v>VALID</v>
      </c>
    </row>
    <row r="2472" spans="1:18" x14ac:dyDescent="0.25">
      <c r="A2472" t="s">
        <v>5900</v>
      </c>
      <c r="B2472" s="1">
        <v>45098</v>
      </c>
      <c r="C2472">
        <v>-35769.26</v>
      </c>
      <c r="D2472" t="s">
        <v>826</v>
      </c>
      <c r="E2472" t="s">
        <v>865</v>
      </c>
      <c r="F2472" t="s">
        <v>3</v>
      </c>
      <c r="G2472" t="s">
        <v>28</v>
      </c>
      <c r="H2472" t="s">
        <v>828</v>
      </c>
      <c r="I2472" t="str">
        <f>_xlfn.XLOOKUP(H2472,'Customers'!A2472:A2871,'Customers'!B2472:B2871," ")</f>
        <v xml:space="preserve"> </v>
      </c>
      <c r="J2472" t="s">
        <v>1224</v>
      </c>
      <c r="K2472" t="s">
        <v>5901</v>
      </c>
      <c r="L2472" t="str">
        <f t="shared" si="190"/>
        <v>OK</v>
      </c>
      <c r="M2472" t="str">
        <f t="shared" si="191"/>
        <v>NOT  NULL</v>
      </c>
      <c r="N2472">
        <f t="shared" si="192"/>
        <v>1</v>
      </c>
      <c r="O2472" t="str">
        <f>IF(ISNA(VLOOKUP(J2472,Vendors!A:A,1,FALSE)),"MISSING VENDER","VALID")</f>
        <v>VALID</v>
      </c>
      <c r="P2472" t="str">
        <f>IF(ISNA(VLOOKUP(H2472,'Customers'!A:A,1,FALSE)),"missing customer ","valid")</f>
        <v xml:space="preserve">missing customer </v>
      </c>
      <c r="Q2472" t="str">
        <f t="shared" si="193"/>
        <v>VALID</v>
      </c>
      <c r="R2472" t="str">
        <f t="shared" si="194"/>
        <v>VALID</v>
      </c>
    </row>
    <row r="2473" spans="1:18" x14ac:dyDescent="0.25">
      <c r="A2473" t="s">
        <v>5902</v>
      </c>
      <c r="B2473" s="1">
        <v>45059</v>
      </c>
      <c r="C2473">
        <v>-9529.1200000000008</v>
      </c>
      <c r="D2473" t="s">
        <v>826</v>
      </c>
      <c r="E2473" t="s">
        <v>827</v>
      </c>
      <c r="F2473" t="s">
        <v>4</v>
      </c>
      <c r="G2473" t="s">
        <v>14</v>
      </c>
      <c r="H2473" t="s">
        <v>828</v>
      </c>
      <c r="I2473" t="str">
        <f>_xlfn.XLOOKUP(H2473,'Customers'!A2473:A2872,'Customers'!B2473:B2872," ")</f>
        <v xml:space="preserve"> </v>
      </c>
      <c r="J2473" t="s">
        <v>944</v>
      </c>
      <c r="K2473" t="s">
        <v>5903</v>
      </c>
      <c r="L2473" t="str">
        <f t="shared" si="190"/>
        <v>OK</v>
      </c>
      <c r="M2473" t="str">
        <f t="shared" si="191"/>
        <v>NOT  NULL</v>
      </c>
      <c r="N2473">
        <f t="shared" si="192"/>
        <v>1</v>
      </c>
      <c r="O2473" t="str">
        <f>IF(ISNA(VLOOKUP(J2473,Vendors!A:A,1,FALSE)),"MISSING VENDER","VALID")</f>
        <v>VALID</v>
      </c>
      <c r="P2473" t="str">
        <f>IF(ISNA(VLOOKUP(H2473,'Customers'!A:A,1,FALSE)),"missing customer ","valid")</f>
        <v xml:space="preserve">missing customer </v>
      </c>
      <c r="Q2473" t="str">
        <f t="shared" si="193"/>
        <v>VALID</v>
      </c>
      <c r="R2473" t="str">
        <f t="shared" si="194"/>
        <v>VALID</v>
      </c>
    </row>
    <row r="2474" spans="1:18" x14ac:dyDescent="0.25">
      <c r="A2474" t="s">
        <v>5904</v>
      </c>
      <c r="B2474" s="1">
        <v>44848</v>
      </c>
      <c r="C2474">
        <v>-70682.39</v>
      </c>
      <c r="D2474" t="s">
        <v>826</v>
      </c>
      <c r="E2474" t="s">
        <v>851</v>
      </c>
      <c r="F2474" t="s">
        <v>5</v>
      </c>
      <c r="G2474" t="s">
        <v>28</v>
      </c>
      <c r="H2474" t="s">
        <v>828</v>
      </c>
      <c r="I2474" t="str">
        <f>_xlfn.XLOOKUP(H2474,'Customers'!A2474:A2873,'Customers'!B2474:B2873," ")</f>
        <v xml:space="preserve"> </v>
      </c>
      <c r="J2474" t="s">
        <v>1128</v>
      </c>
      <c r="K2474" t="s">
        <v>5905</v>
      </c>
      <c r="L2474" t="str">
        <f t="shared" si="190"/>
        <v>OK</v>
      </c>
      <c r="M2474" t="str">
        <f t="shared" si="191"/>
        <v>NOT  NULL</v>
      </c>
      <c r="N2474">
        <f t="shared" si="192"/>
        <v>1</v>
      </c>
      <c r="O2474" t="str">
        <f>IF(ISNA(VLOOKUP(J2474,Vendors!A:A,1,FALSE)),"MISSING VENDER","VALID")</f>
        <v>VALID</v>
      </c>
      <c r="P2474" t="str">
        <f>IF(ISNA(VLOOKUP(H2474,'Customers'!A:A,1,FALSE)),"missing customer ","valid")</f>
        <v xml:space="preserve">missing customer </v>
      </c>
      <c r="Q2474" t="str">
        <f t="shared" si="193"/>
        <v>VALID</v>
      </c>
      <c r="R2474" t="str">
        <f t="shared" si="194"/>
        <v>VALID</v>
      </c>
    </row>
    <row r="2475" spans="1:18" x14ac:dyDescent="0.25">
      <c r="A2475" t="s">
        <v>5906</v>
      </c>
      <c r="B2475" s="1">
        <v>45143</v>
      </c>
      <c r="C2475">
        <v>-74568.91</v>
      </c>
      <c r="D2475" t="s">
        <v>826</v>
      </c>
      <c r="E2475" t="s">
        <v>827</v>
      </c>
      <c r="F2475" t="s">
        <v>5</v>
      </c>
      <c r="G2475" t="s">
        <v>25</v>
      </c>
      <c r="H2475" t="s">
        <v>828</v>
      </c>
      <c r="I2475" t="str">
        <f>_xlfn.XLOOKUP(H2475,'Customers'!A2475:A2874,'Customers'!B2475:B2874," ")</f>
        <v xml:space="preserve"> </v>
      </c>
      <c r="J2475" t="s">
        <v>829</v>
      </c>
      <c r="K2475" t="s">
        <v>5907</v>
      </c>
      <c r="L2475" t="str">
        <f t="shared" si="190"/>
        <v>OK</v>
      </c>
      <c r="M2475" t="str">
        <f t="shared" si="191"/>
        <v>NOT  NULL</v>
      </c>
      <c r="N2475">
        <f t="shared" si="192"/>
        <v>1</v>
      </c>
      <c r="O2475" t="str">
        <f>IF(ISNA(VLOOKUP(J2475,Vendors!A:A,1,FALSE)),"MISSING VENDER","VALID")</f>
        <v>VALID</v>
      </c>
      <c r="P2475" t="str">
        <f>IF(ISNA(VLOOKUP(H2475,'Customers'!A:A,1,FALSE)),"missing customer ","valid")</f>
        <v xml:space="preserve">missing customer </v>
      </c>
      <c r="Q2475" t="str">
        <f t="shared" si="193"/>
        <v>VALID</v>
      </c>
      <c r="R2475" t="str">
        <f t="shared" si="194"/>
        <v>VALID</v>
      </c>
    </row>
    <row r="2476" spans="1:18" x14ac:dyDescent="0.25">
      <c r="A2476" t="s">
        <v>5908</v>
      </c>
      <c r="B2476" s="1">
        <v>45158</v>
      </c>
      <c r="C2476">
        <v>-33529.1</v>
      </c>
      <c r="D2476" t="s">
        <v>826</v>
      </c>
      <c r="E2476" t="s">
        <v>892</v>
      </c>
      <c r="F2476" t="s">
        <v>5</v>
      </c>
      <c r="G2476" t="s">
        <v>28</v>
      </c>
      <c r="H2476" t="s">
        <v>828</v>
      </c>
      <c r="I2476" t="str">
        <f>_xlfn.XLOOKUP(H2476,'Customers'!A2476:A2875,'Customers'!B2476:B2875," ")</f>
        <v xml:space="preserve"> </v>
      </c>
      <c r="J2476" t="s">
        <v>2411</v>
      </c>
      <c r="K2476" t="s">
        <v>5909</v>
      </c>
      <c r="L2476" t="str">
        <f t="shared" si="190"/>
        <v>OK</v>
      </c>
      <c r="M2476" t="str">
        <f t="shared" si="191"/>
        <v>NOT  NULL</v>
      </c>
      <c r="N2476">
        <f t="shared" si="192"/>
        <v>1</v>
      </c>
      <c r="O2476" t="str">
        <f>IF(ISNA(VLOOKUP(J2476,Vendors!A:A,1,FALSE)),"MISSING VENDER","VALID")</f>
        <v>VALID</v>
      </c>
      <c r="P2476" t="str">
        <f>IF(ISNA(VLOOKUP(H2476,'Customers'!A:A,1,FALSE)),"missing customer ","valid")</f>
        <v xml:space="preserve">missing customer </v>
      </c>
      <c r="Q2476" t="str">
        <f t="shared" si="193"/>
        <v>VALID</v>
      </c>
      <c r="R2476" t="str">
        <f t="shared" si="194"/>
        <v>VALID</v>
      </c>
    </row>
    <row r="2477" spans="1:18" x14ac:dyDescent="0.25">
      <c r="A2477" t="s">
        <v>5910</v>
      </c>
      <c r="B2477" s="1">
        <v>45185</v>
      </c>
      <c r="C2477">
        <v>305449.15000000002</v>
      </c>
      <c r="D2477" t="s">
        <v>836</v>
      </c>
      <c r="E2477" t="s">
        <v>837</v>
      </c>
      <c r="F2477" t="s">
        <v>3</v>
      </c>
      <c r="G2477" t="s">
        <v>25</v>
      </c>
      <c r="H2477" t="s">
        <v>143</v>
      </c>
      <c r="I2477" t="str">
        <f>_xlfn.XLOOKUP(H2477,'Customers'!A2477:A2876,'Customers'!B2477:B2876," ")</f>
        <v xml:space="preserve"> </v>
      </c>
      <c r="J2477" t="s">
        <v>828</v>
      </c>
      <c r="K2477" t="s">
        <v>5911</v>
      </c>
      <c r="L2477" t="str">
        <f t="shared" si="190"/>
        <v>OK</v>
      </c>
      <c r="M2477" t="str">
        <f t="shared" si="191"/>
        <v>NOT  NULL</v>
      </c>
      <c r="N2477">
        <f t="shared" si="192"/>
        <v>1</v>
      </c>
      <c r="O2477" t="str">
        <f>IF(ISNA(VLOOKUP(J2477,Vendors!A:A,1,FALSE)),"MISSING VENDER","VALID")</f>
        <v>MISSING VENDER</v>
      </c>
      <c r="P2477" t="str">
        <f>IF(ISNA(VLOOKUP(H2477,'Customers'!A:A,1,FALSE)),"missing customer ","valid")</f>
        <v>valid</v>
      </c>
      <c r="Q2477" t="str">
        <f t="shared" si="193"/>
        <v>VALID</v>
      </c>
      <c r="R2477" t="str">
        <f t="shared" si="194"/>
        <v>VALID</v>
      </c>
    </row>
    <row r="2478" spans="1:18" x14ac:dyDescent="0.25">
      <c r="A2478" t="s">
        <v>5912</v>
      </c>
      <c r="B2478" s="1">
        <v>44891</v>
      </c>
      <c r="C2478">
        <v>142504.35999999999</v>
      </c>
      <c r="D2478" t="s">
        <v>836</v>
      </c>
      <c r="E2478" t="s">
        <v>840</v>
      </c>
      <c r="F2478" t="s">
        <v>5</v>
      </c>
      <c r="G2478" t="s">
        <v>25</v>
      </c>
      <c r="H2478" t="s">
        <v>739</v>
      </c>
      <c r="I2478" t="str">
        <f>_xlfn.XLOOKUP(H2478,'Customers'!A2478:A2877,'Customers'!B2478:B2877," ")</f>
        <v xml:space="preserve"> </v>
      </c>
      <c r="J2478" t="s">
        <v>828</v>
      </c>
      <c r="K2478" t="s">
        <v>5913</v>
      </c>
      <c r="L2478" t="str">
        <f t="shared" si="190"/>
        <v>OK</v>
      </c>
      <c r="M2478" t="str">
        <f t="shared" si="191"/>
        <v>NOT  NULL</v>
      </c>
      <c r="N2478">
        <f t="shared" si="192"/>
        <v>1</v>
      </c>
      <c r="O2478" t="str">
        <f>IF(ISNA(VLOOKUP(J2478,Vendors!A:A,1,FALSE)),"MISSING VENDER","VALID")</f>
        <v>MISSING VENDER</v>
      </c>
      <c r="P2478" t="str">
        <f>IF(ISNA(VLOOKUP(H2478,'Customers'!A:A,1,FALSE)),"missing customer ","valid")</f>
        <v>valid</v>
      </c>
      <c r="Q2478" t="str">
        <f t="shared" si="193"/>
        <v>VALID</v>
      </c>
      <c r="R2478" t="str">
        <f t="shared" si="194"/>
        <v>VALID</v>
      </c>
    </row>
    <row r="2479" spans="1:18" x14ac:dyDescent="0.25">
      <c r="A2479" t="s">
        <v>5914</v>
      </c>
      <c r="B2479" s="1">
        <v>44585</v>
      </c>
      <c r="C2479">
        <v>-9508.91</v>
      </c>
      <c r="D2479" t="s">
        <v>826</v>
      </c>
      <c r="E2479" t="s">
        <v>865</v>
      </c>
      <c r="F2479" t="s">
        <v>5</v>
      </c>
      <c r="G2479" t="s">
        <v>25</v>
      </c>
      <c r="H2479" t="s">
        <v>828</v>
      </c>
      <c r="I2479" t="str">
        <f>_xlfn.XLOOKUP(H2479,'Customers'!A2479:A2878,'Customers'!B2479:B2878," ")</f>
        <v xml:space="preserve"> </v>
      </c>
      <c r="J2479" t="s">
        <v>852</v>
      </c>
      <c r="K2479" t="s">
        <v>5915</v>
      </c>
      <c r="L2479" t="str">
        <f t="shared" si="190"/>
        <v>OK</v>
      </c>
      <c r="M2479" t="str">
        <f t="shared" si="191"/>
        <v>NOT  NULL</v>
      </c>
      <c r="N2479">
        <f t="shared" si="192"/>
        <v>1</v>
      </c>
      <c r="O2479" t="str">
        <f>IF(ISNA(VLOOKUP(J2479,Vendors!A:A,1,FALSE)),"MISSING VENDER","VALID")</f>
        <v>VALID</v>
      </c>
      <c r="P2479" t="str">
        <f>IF(ISNA(VLOOKUP(H2479,'Customers'!A:A,1,FALSE)),"missing customer ","valid")</f>
        <v xml:space="preserve">missing customer </v>
      </c>
      <c r="Q2479" t="str">
        <f t="shared" si="193"/>
        <v>VALID</v>
      </c>
      <c r="R2479" t="str">
        <f t="shared" si="194"/>
        <v>VALID</v>
      </c>
    </row>
    <row r="2480" spans="1:18" x14ac:dyDescent="0.25">
      <c r="A2480" t="s">
        <v>5916</v>
      </c>
      <c r="B2480" s="1">
        <v>45035</v>
      </c>
      <c r="C2480">
        <v>124322.95</v>
      </c>
      <c r="D2480" t="s">
        <v>836</v>
      </c>
      <c r="E2480" t="s">
        <v>855</v>
      </c>
      <c r="F2480" t="s">
        <v>4</v>
      </c>
      <c r="G2480" t="s">
        <v>18</v>
      </c>
      <c r="H2480" t="s">
        <v>353</v>
      </c>
      <c r="I2480" t="str">
        <f>_xlfn.XLOOKUP(H2480,'Customers'!A2480:A2879,'Customers'!B2480:B2879," ")</f>
        <v xml:space="preserve"> </v>
      </c>
      <c r="J2480" t="s">
        <v>828</v>
      </c>
      <c r="K2480" t="s">
        <v>5917</v>
      </c>
      <c r="L2480" t="str">
        <f t="shared" si="190"/>
        <v>OK</v>
      </c>
      <c r="M2480" t="str">
        <f t="shared" si="191"/>
        <v>NOT  NULL</v>
      </c>
      <c r="N2480">
        <f t="shared" si="192"/>
        <v>1</v>
      </c>
      <c r="O2480" t="str">
        <f>IF(ISNA(VLOOKUP(J2480,Vendors!A:A,1,FALSE)),"MISSING VENDER","VALID")</f>
        <v>MISSING VENDER</v>
      </c>
      <c r="P2480" t="str">
        <f>IF(ISNA(VLOOKUP(H2480,'Customers'!A:A,1,FALSE)),"missing customer ","valid")</f>
        <v>valid</v>
      </c>
      <c r="Q2480" t="str">
        <f t="shared" si="193"/>
        <v>VALID</v>
      </c>
      <c r="R2480" t="str">
        <f t="shared" si="194"/>
        <v>VALID</v>
      </c>
    </row>
    <row r="2481" spans="1:18" x14ac:dyDescent="0.25">
      <c r="A2481" t="s">
        <v>5918</v>
      </c>
      <c r="B2481" s="1">
        <v>45132</v>
      </c>
      <c r="C2481">
        <v>-44216.47</v>
      </c>
      <c r="D2481" t="s">
        <v>826</v>
      </c>
      <c r="E2481" t="s">
        <v>827</v>
      </c>
      <c r="F2481" t="s">
        <v>4</v>
      </c>
      <c r="G2481" t="s">
        <v>25</v>
      </c>
      <c r="H2481" t="s">
        <v>828</v>
      </c>
      <c r="I2481" t="str">
        <f>_xlfn.XLOOKUP(H2481,'Customers'!A2481:A2880,'Customers'!B2481:B2880," ")</f>
        <v xml:space="preserve"> </v>
      </c>
      <c r="J2481" t="s">
        <v>952</v>
      </c>
      <c r="K2481" t="s">
        <v>5919</v>
      </c>
      <c r="L2481" t="str">
        <f t="shared" si="190"/>
        <v>OK</v>
      </c>
      <c r="M2481" t="str">
        <f t="shared" si="191"/>
        <v>NOT  NULL</v>
      </c>
      <c r="N2481">
        <f t="shared" si="192"/>
        <v>1</v>
      </c>
      <c r="O2481" t="str">
        <f>IF(ISNA(VLOOKUP(J2481,Vendors!A:A,1,FALSE)),"MISSING VENDER","VALID")</f>
        <v>VALID</v>
      </c>
      <c r="P2481" t="str">
        <f>IF(ISNA(VLOOKUP(H2481,'Customers'!A:A,1,FALSE)),"missing customer ","valid")</f>
        <v xml:space="preserve">missing customer </v>
      </c>
      <c r="Q2481" t="str">
        <f t="shared" si="193"/>
        <v>VALID</v>
      </c>
      <c r="R2481" t="str">
        <f t="shared" si="194"/>
        <v>VALID</v>
      </c>
    </row>
    <row r="2482" spans="1:18" x14ac:dyDescent="0.25">
      <c r="A2482" t="s">
        <v>5920</v>
      </c>
      <c r="B2482" s="1">
        <v>44943</v>
      </c>
      <c r="C2482">
        <v>-69306.97</v>
      </c>
      <c r="D2482" t="s">
        <v>826</v>
      </c>
      <c r="E2482" t="s">
        <v>843</v>
      </c>
      <c r="F2482" t="s">
        <v>5</v>
      </c>
      <c r="G2482" t="s">
        <v>14</v>
      </c>
      <c r="H2482" t="s">
        <v>828</v>
      </c>
      <c r="I2482" t="str">
        <f>_xlfn.XLOOKUP(H2482,'Customers'!A2482:A2881,'Customers'!B2482:B2881," ")</f>
        <v xml:space="preserve"> </v>
      </c>
      <c r="J2482" t="s">
        <v>941</v>
      </c>
      <c r="K2482" t="s">
        <v>5921</v>
      </c>
      <c r="L2482" t="str">
        <f t="shared" si="190"/>
        <v>OK</v>
      </c>
      <c r="M2482" t="str">
        <f t="shared" si="191"/>
        <v>NOT  NULL</v>
      </c>
      <c r="N2482">
        <f t="shared" si="192"/>
        <v>1</v>
      </c>
      <c r="O2482" t="str">
        <f>IF(ISNA(VLOOKUP(J2482,Vendors!A:A,1,FALSE)),"MISSING VENDER","VALID")</f>
        <v>VALID</v>
      </c>
      <c r="P2482" t="str">
        <f>IF(ISNA(VLOOKUP(H2482,'Customers'!A:A,1,FALSE)),"missing customer ","valid")</f>
        <v xml:space="preserve">missing customer </v>
      </c>
      <c r="Q2482" t="str">
        <f t="shared" si="193"/>
        <v>VALID</v>
      </c>
      <c r="R2482" t="str">
        <f t="shared" si="194"/>
        <v>VALID</v>
      </c>
    </row>
    <row r="2483" spans="1:18" x14ac:dyDescent="0.25">
      <c r="A2483" t="s">
        <v>5922</v>
      </c>
      <c r="B2483" s="1">
        <v>44709</v>
      </c>
      <c r="C2483">
        <v>143555.79</v>
      </c>
      <c r="D2483" t="s">
        <v>836</v>
      </c>
      <c r="E2483" t="s">
        <v>837</v>
      </c>
      <c r="F2483" t="s">
        <v>4</v>
      </c>
      <c r="G2483" t="s">
        <v>18</v>
      </c>
      <c r="H2483" t="s">
        <v>381</v>
      </c>
      <c r="I2483" t="str">
        <f>_xlfn.XLOOKUP(H2483,'Customers'!A2483:A2882,'Customers'!B2483:B2882," ")</f>
        <v xml:space="preserve"> </v>
      </c>
      <c r="J2483" t="s">
        <v>828</v>
      </c>
      <c r="K2483" t="s">
        <v>5923</v>
      </c>
      <c r="L2483" t="str">
        <f t="shared" si="190"/>
        <v>OK</v>
      </c>
      <c r="M2483" t="str">
        <f t="shared" si="191"/>
        <v>NOT  NULL</v>
      </c>
      <c r="N2483">
        <f t="shared" si="192"/>
        <v>1</v>
      </c>
      <c r="O2483" t="str">
        <f>IF(ISNA(VLOOKUP(J2483,Vendors!A:A,1,FALSE)),"MISSING VENDER","VALID")</f>
        <v>MISSING VENDER</v>
      </c>
      <c r="P2483" t="str">
        <f>IF(ISNA(VLOOKUP(H2483,'Customers'!A:A,1,FALSE)),"missing customer ","valid")</f>
        <v>valid</v>
      </c>
      <c r="Q2483" t="str">
        <f t="shared" si="193"/>
        <v>VALID</v>
      </c>
      <c r="R2483" t="str">
        <f t="shared" si="194"/>
        <v>VALID</v>
      </c>
    </row>
    <row r="2484" spans="1:18" x14ac:dyDescent="0.25">
      <c r="A2484" t="s">
        <v>5924</v>
      </c>
      <c r="B2484" s="1">
        <v>45266</v>
      </c>
      <c r="C2484">
        <v>236653.96</v>
      </c>
      <c r="D2484" t="s">
        <v>836</v>
      </c>
      <c r="E2484" t="s">
        <v>837</v>
      </c>
      <c r="F2484" t="s">
        <v>4</v>
      </c>
      <c r="G2484" t="s">
        <v>28</v>
      </c>
      <c r="H2484" t="s">
        <v>545</v>
      </c>
      <c r="I2484" t="str">
        <f>_xlfn.XLOOKUP(H2484,'Customers'!A2484:A2883,'Customers'!B2484:B2883," ")</f>
        <v xml:space="preserve"> </v>
      </c>
      <c r="J2484" t="s">
        <v>828</v>
      </c>
      <c r="K2484" t="s">
        <v>5925</v>
      </c>
      <c r="L2484" t="str">
        <f t="shared" si="190"/>
        <v>OK</v>
      </c>
      <c r="M2484" t="str">
        <f t="shared" si="191"/>
        <v>NOT  NULL</v>
      </c>
      <c r="N2484">
        <f t="shared" si="192"/>
        <v>1</v>
      </c>
      <c r="O2484" t="str">
        <f>IF(ISNA(VLOOKUP(J2484,Vendors!A:A,1,FALSE)),"MISSING VENDER","VALID")</f>
        <v>MISSING VENDER</v>
      </c>
      <c r="P2484" t="str">
        <f>IF(ISNA(VLOOKUP(H2484,'Customers'!A:A,1,FALSE)),"missing customer ","valid")</f>
        <v>valid</v>
      </c>
      <c r="Q2484" t="str">
        <f t="shared" si="193"/>
        <v>VALID</v>
      </c>
      <c r="R2484" t="str">
        <f t="shared" si="194"/>
        <v>VALID</v>
      </c>
    </row>
    <row r="2485" spans="1:18" x14ac:dyDescent="0.25">
      <c r="A2485" t="s">
        <v>5926</v>
      </c>
      <c r="B2485" s="1">
        <v>44852</v>
      </c>
      <c r="C2485">
        <v>-80383.009999999995</v>
      </c>
      <c r="D2485" t="s">
        <v>826</v>
      </c>
      <c r="E2485" t="s">
        <v>865</v>
      </c>
      <c r="F2485" t="s">
        <v>5</v>
      </c>
      <c r="G2485" t="s">
        <v>25</v>
      </c>
      <c r="H2485" t="s">
        <v>828</v>
      </c>
      <c r="I2485" t="str">
        <f>_xlfn.XLOOKUP(H2485,'Customers'!A2485:A2884,'Customers'!B2485:B2884," ")</f>
        <v xml:space="preserve"> </v>
      </c>
      <c r="J2485" t="s">
        <v>1610</v>
      </c>
      <c r="K2485" t="s">
        <v>5927</v>
      </c>
      <c r="L2485" t="str">
        <f t="shared" si="190"/>
        <v>OK</v>
      </c>
      <c r="M2485" t="str">
        <f t="shared" si="191"/>
        <v>NOT  NULL</v>
      </c>
      <c r="N2485">
        <f t="shared" si="192"/>
        <v>1</v>
      </c>
      <c r="O2485" t="str">
        <f>IF(ISNA(VLOOKUP(J2485,Vendors!A:A,1,FALSE)),"MISSING VENDER","VALID")</f>
        <v>VALID</v>
      </c>
      <c r="P2485" t="str">
        <f>IF(ISNA(VLOOKUP(H2485,'Customers'!A:A,1,FALSE)),"missing customer ","valid")</f>
        <v xml:space="preserve">missing customer </v>
      </c>
      <c r="Q2485" t="str">
        <f t="shared" si="193"/>
        <v>VALID</v>
      </c>
      <c r="R2485" t="str">
        <f t="shared" si="194"/>
        <v>VALID</v>
      </c>
    </row>
    <row r="2486" spans="1:18" x14ac:dyDescent="0.25">
      <c r="A2486" t="s">
        <v>5928</v>
      </c>
      <c r="B2486" s="1">
        <v>44946</v>
      </c>
      <c r="C2486">
        <v>-44112.58</v>
      </c>
      <c r="D2486" t="s">
        <v>826</v>
      </c>
      <c r="E2486" t="s">
        <v>892</v>
      </c>
      <c r="F2486" t="s">
        <v>5</v>
      </c>
      <c r="G2486" t="s">
        <v>28</v>
      </c>
      <c r="H2486" t="s">
        <v>828</v>
      </c>
      <c r="I2486" t="str">
        <f>_xlfn.XLOOKUP(H2486,'Customers'!A2486:A2885,'Customers'!B2486:B2885," ")</f>
        <v xml:space="preserve"> </v>
      </c>
      <c r="J2486" t="s">
        <v>1104</v>
      </c>
      <c r="K2486" t="s">
        <v>5929</v>
      </c>
      <c r="L2486" t="str">
        <f t="shared" si="190"/>
        <v>OK</v>
      </c>
      <c r="M2486" t="str">
        <f t="shared" si="191"/>
        <v>NOT  NULL</v>
      </c>
      <c r="N2486">
        <f t="shared" si="192"/>
        <v>1</v>
      </c>
      <c r="O2486" t="str">
        <f>IF(ISNA(VLOOKUP(J2486,Vendors!A:A,1,FALSE)),"MISSING VENDER","VALID")</f>
        <v>VALID</v>
      </c>
      <c r="P2486" t="str">
        <f>IF(ISNA(VLOOKUP(H2486,'Customers'!A:A,1,FALSE)),"missing customer ","valid")</f>
        <v xml:space="preserve">missing customer </v>
      </c>
      <c r="Q2486" t="str">
        <f t="shared" si="193"/>
        <v>VALID</v>
      </c>
      <c r="R2486" t="str">
        <f t="shared" si="194"/>
        <v>VALID</v>
      </c>
    </row>
    <row r="2487" spans="1:18" x14ac:dyDescent="0.25">
      <c r="A2487" t="s">
        <v>5930</v>
      </c>
      <c r="B2487" s="1">
        <v>44598</v>
      </c>
      <c r="C2487">
        <v>-36255.589999999997</v>
      </c>
      <c r="D2487" t="s">
        <v>826</v>
      </c>
      <c r="E2487" t="s">
        <v>851</v>
      </c>
      <c r="F2487" t="s">
        <v>5</v>
      </c>
      <c r="G2487" t="s">
        <v>18</v>
      </c>
      <c r="H2487" t="s">
        <v>828</v>
      </c>
      <c r="I2487" t="str">
        <f>_xlfn.XLOOKUP(H2487,'Customers'!A2487:A2886,'Customers'!B2487:B2886," ")</f>
        <v xml:space="preserve"> </v>
      </c>
      <c r="J2487" t="s">
        <v>4761</v>
      </c>
      <c r="K2487" t="s">
        <v>5931</v>
      </c>
      <c r="L2487" t="str">
        <f t="shared" si="190"/>
        <v>OK</v>
      </c>
      <c r="M2487" t="str">
        <f t="shared" si="191"/>
        <v>NOT  NULL</v>
      </c>
      <c r="N2487">
        <f t="shared" si="192"/>
        <v>1</v>
      </c>
      <c r="O2487" t="str">
        <f>IF(ISNA(VLOOKUP(J2487,Vendors!A:A,1,FALSE)),"MISSING VENDER","VALID")</f>
        <v>VALID</v>
      </c>
      <c r="P2487" t="str">
        <f>IF(ISNA(VLOOKUP(H2487,'Customers'!A:A,1,FALSE)),"missing customer ","valid")</f>
        <v xml:space="preserve">missing customer </v>
      </c>
      <c r="Q2487" t="str">
        <f t="shared" si="193"/>
        <v>VALID</v>
      </c>
      <c r="R2487" t="str">
        <f t="shared" si="194"/>
        <v>VALID</v>
      </c>
    </row>
    <row r="2488" spans="1:18" x14ac:dyDescent="0.25">
      <c r="A2488" t="s">
        <v>5932</v>
      </c>
      <c r="B2488" s="1">
        <v>44842</v>
      </c>
      <c r="C2488">
        <v>-52883.83</v>
      </c>
      <c r="D2488" t="s">
        <v>826</v>
      </c>
      <c r="E2488" t="s">
        <v>892</v>
      </c>
      <c r="F2488" t="s">
        <v>5</v>
      </c>
      <c r="G2488" t="s">
        <v>28</v>
      </c>
      <c r="H2488" t="s">
        <v>828</v>
      </c>
      <c r="I2488" t="str">
        <f>_xlfn.XLOOKUP(H2488,'Customers'!A2488:A2887,'Customers'!B2488:B2887," ")</f>
        <v xml:space="preserve"> </v>
      </c>
      <c r="J2488" t="s">
        <v>919</v>
      </c>
      <c r="K2488" t="s">
        <v>5933</v>
      </c>
      <c r="L2488" t="str">
        <f t="shared" si="190"/>
        <v>OK</v>
      </c>
      <c r="M2488" t="str">
        <f t="shared" si="191"/>
        <v>NOT  NULL</v>
      </c>
      <c r="N2488">
        <f t="shared" si="192"/>
        <v>1</v>
      </c>
      <c r="O2488" t="str">
        <f>IF(ISNA(VLOOKUP(J2488,Vendors!A:A,1,FALSE)),"MISSING VENDER","VALID")</f>
        <v>VALID</v>
      </c>
      <c r="P2488" t="str">
        <f>IF(ISNA(VLOOKUP(H2488,'Customers'!A:A,1,FALSE)),"missing customer ","valid")</f>
        <v xml:space="preserve">missing customer </v>
      </c>
      <c r="Q2488" t="str">
        <f t="shared" si="193"/>
        <v>VALID</v>
      </c>
      <c r="R2488" t="str">
        <f t="shared" si="194"/>
        <v>VALID</v>
      </c>
    </row>
    <row r="2489" spans="1:18" x14ac:dyDescent="0.25">
      <c r="A2489" t="s">
        <v>5934</v>
      </c>
      <c r="B2489" s="1">
        <v>44810</v>
      </c>
      <c r="C2489">
        <v>178497.88</v>
      </c>
      <c r="D2489" t="s">
        <v>836</v>
      </c>
      <c r="E2489" t="s">
        <v>840</v>
      </c>
      <c r="F2489" t="s">
        <v>5</v>
      </c>
      <c r="G2489" t="s">
        <v>28</v>
      </c>
      <c r="H2489" t="s">
        <v>95</v>
      </c>
      <c r="I2489" t="str">
        <f>_xlfn.XLOOKUP(H2489,'Customers'!A2489:A2888,'Customers'!B2489:B2888," ")</f>
        <v xml:space="preserve"> </v>
      </c>
      <c r="J2489" t="s">
        <v>828</v>
      </c>
      <c r="K2489" t="s">
        <v>5935</v>
      </c>
      <c r="L2489" t="str">
        <f t="shared" si="190"/>
        <v>OK</v>
      </c>
      <c r="M2489" t="str">
        <f t="shared" si="191"/>
        <v>NOT  NULL</v>
      </c>
      <c r="N2489">
        <f t="shared" si="192"/>
        <v>1</v>
      </c>
      <c r="O2489" t="str">
        <f>IF(ISNA(VLOOKUP(J2489,Vendors!A:A,1,FALSE)),"MISSING VENDER","VALID")</f>
        <v>MISSING VENDER</v>
      </c>
      <c r="P2489" t="str">
        <f>IF(ISNA(VLOOKUP(H2489,'Customers'!A:A,1,FALSE)),"missing customer ","valid")</f>
        <v>valid</v>
      </c>
      <c r="Q2489" t="str">
        <f t="shared" si="193"/>
        <v>VALID</v>
      </c>
      <c r="R2489" t="str">
        <f t="shared" si="194"/>
        <v>VALID</v>
      </c>
    </row>
    <row r="2490" spans="1:18" x14ac:dyDescent="0.25">
      <c r="A2490" t="s">
        <v>5936</v>
      </c>
      <c r="B2490" s="1">
        <v>45020</v>
      </c>
      <c r="C2490">
        <v>-76782.98</v>
      </c>
      <c r="D2490" t="s">
        <v>826</v>
      </c>
      <c r="E2490" t="s">
        <v>832</v>
      </c>
      <c r="F2490" t="s">
        <v>4</v>
      </c>
      <c r="G2490" t="s">
        <v>18</v>
      </c>
      <c r="H2490" t="s">
        <v>828</v>
      </c>
      <c r="I2490" t="str">
        <f>_xlfn.XLOOKUP(H2490,'Customers'!A2490:A2889,'Customers'!B2490:B2889," ")</f>
        <v xml:space="preserve"> </v>
      </c>
      <c r="J2490" t="s">
        <v>2004</v>
      </c>
      <c r="K2490" t="s">
        <v>5937</v>
      </c>
      <c r="L2490" t="str">
        <f t="shared" si="190"/>
        <v>OK</v>
      </c>
      <c r="M2490" t="str">
        <f t="shared" si="191"/>
        <v>NOT  NULL</v>
      </c>
      <c r="N2490">
        <f t="shared" si="192"/>
        <v>1</v>
      </c>
      <c r="O2490" t="str">
        <f>IF(ISNA(VLOOKUP(J2490,Vendors!A:A,1,FALSE)),"MISSING VENDER","VALID")</f>
        <v>VALID</v>
      </c>
      <c r="P2490" t="str">
        <f>IF(ISNA(VLOOKUP(H2490,'Customers'!A:A,1,FALSE)),"missing customer ","valid")</f>
        <v xml:space="preserve">missing customer </v>
      </c>
      <c r="Q2490" t="str">
        <f t="shared" si="193"/>
        <v>VALID</v>
      </c>
      <c r="R2490" t="str">
        <f t="shared" si="194"/>
        <v>VALID</v>
      </c>
    </row>
    <row r="2491" spans="1:18" x14ac:dyDescent="0.25">
      <c r="A2491" t="s">
        <v>5938</v>
      </c>
      <c r="B2491" s="1">
        <v>44852</v>
      </c>
      <c r="C2491">
        <v>29476.45</v>
      </c>
      <c r="D2491" t="s">
        <v>860</v>
      </c>
      <c r="E2491" t="s">
        <v>860</v>
      </c>
      <c r="F2491" t="s">
        <v>4</v>
      </c>
      <c r="G2491" t="s">
        <v>14</v>
      </c>
      <c r="H2491" t="s">
        <v>828</v>
      </c>
      <c r="I2491" t="str">
        <f>_xlfn.XLOOKUP(H2491,'Customers'!A2491:A2890,'Customers'!B2491:B2890," ")</f>
        <v xml:space="preserve"> </v>
      </c>
      <c r="J2491" t="s">
        <v>828</v>
      </c>
      <c r="K2491" t="s">
        <v>5939</v>
      </c>
      <c r="L2491" t="str">
        <f t="shared" si="190"/>
        <v>OK</v>
      </c>
      <c r="M2491" t="str">
        <f t="shared" si="191"/>
        <v>NOT  NULL</v>
      </c>
      <c r="N2491">
        <f t="shared" si="192"/>
        <v>1</v>
      </c>
      <c r="O2491" t="str">
        <f>IF(ISNA(VLOOKUP(J2491,Vendors!A:A,1,FALSE)),"MISSING VENDER","VALID")</f>
        <v>MISSING VENDER</v>
      </c>
      <c r="P2491" t="str">
        <f>IF(ISNA(VLOOKUP(H2491,'Customers'!A:A,1,FALSE)),"missing customer ","valid")</f>
        <v xml:space="preserve">missing customer </v>
      </c>
      <c r="Q2491" t="str">
        <f t="shared" si="193"/>
        <v>VALID</v>
      </c>
      <c r="R2491" t="str">
        <f t="shared" si="194"/>
        <v>VALID</v>
      </c>
    </row>
    <row r="2492" spans="1:18" x14ac:dyDescent="0.25">
      <c r="A2492" t="s">
        <v>5940</v>
      </c>
      <c r="B2492" s="1">
        <v>45256</v>
      </c>
      <c r="C2492">
        <v>156459.41</v>
      </c>
      <c r="D2492" t="s">
        <v>836</v>
      </c>
      <c r="E2492" t="s">
        <v>837</v>
      </c>
      <c r="F2492" t="s">
        <v>3</v>
      </c>
      <c r="G2492" t="s">
        <v>25</v>
      </c>
      <c r="H2492" t="s">
        <v>605</v>
      </c>
      <c r="I2492" t="str">
        <f>_xlfn.XLOOKUP(H2492,'Customers'!A2492:A2891,'Customers'!B2492:B2891," ")</f>
        <v xml:space="preserve"> </v>
      </c>
      <c r="J2492" t="s">
        <v>828</v>
      </c>
      <c r="K2492" t="s">
        <v>5941</v>
      </c>
      <c r="L2492" t="str">
        <f t="shared" si="190"/>
        <v>OK</v>
      </c>
      <c r="M2492" t="str">
        <f t="shared" si="191"/>
        <v>NOT  NULL</v>
      </c>
      <c r="N2492">
        <f t="shared" si="192"/>
        <v>1</v>
      </c>
      <c r="O2492" t="str">
        <f>IF(ISNA(VLOOKUP(J2492,Vendors!A:A,1,FALSE)),"MISSING VENDER","VALID")</f>
        <v>MISSING VENDER</v>
      </c>
      <c r="P2492" t="str">
        <f>IF(ISNA(VLOOKUP(H2492,'Customers'!A:A,1,FALSE)),"missing customer ","valid")</f>
        <v>valid</v>
      </c>
      <c r="Q2492" t="str">
        <f t="shared" si="193"/>
        <v>VALID</v>
      </c>
      <c r="R2492" t="str">
        <f t="shared" si="194"/>
        <v>VALID</v>
      </c>
    </row>
    <row r="2493" spans="1:18" x14ac:dyDescent="0.25">
      <c r="A2493" t="s">
        <v>5942</v>
      </c>
      <c r="B2493" s="1">
        <v>45061</v>
      </c>
      <c r="C2493">
        <v>221026.08</v>
      </c>
      <c r="D2493" t="s">
        <v>836</v>
      </c>
      <c r="E2493" t="s">
        <v>855</v>
      </c>
      <c r="F2493" t="s">
        <v>5</v>
      </c>
      <c r="G2493" t="s">
        <v>28</v>
      </c>
      <c r="H2493" t="s">
        <v>127</v>
      </c>
      <c r="I2493" t="str">
        <f>_xlfn.XLOOKUP(H2493,'Customers'!A2493:A2892,'Customers'!B2493:B2892," ")</f>
        <v xml:space="preserve"> </v>
      </c>
      <c r="J2493" t="s">
        <v>828</v>
      </c>
      <c r="K2493" t="s">
        <v>5943</v>
      </c>
      <c r="L2493" t="str">
        <f t="shared" si="190"/>
        <v>OK</v>
      </c>
      <c r="M2493" t="str">
        <f t="shared" si="191"/>
        <v>NOT  NULL</v>
      </c>
      <c r="N2493">
        <f t="shared" si="192"/>
        <v>1</v>
      </c>
      <c r="O2493" t="str">
        <f>IF(ISNA(VLOOKUP(J2493,Vendors!A:A,1,FALSE)),"MISSING VENDER","VALID")</f>
        <v>MISSING VENDER</v>
      </c>
      <c r="P2493" t="str">
        <f>IF(ISNA(VLOOKUP(H2493,'Customers'!A:A,1,FALSE)),"missing customer ","valid")</f>
        <v>valid</v>
      </c>
      <c r="Q2493" t="str">
        <f t="shared" si="193"/>
        <v>VALID</v>
      </c>
      <c r="R2493" t="str">
        <f t="shared" si="194"/>
        <v>VALID</v>
      </c>
    </row>
    <row r="2494" spans="1:18" x14ac:dyDescent="0.25">
      <c r="A2494" t="s">
        <v>5944</v>
      </c>
      <c r="B2494" s="1">
        <v>44660</v>
      </c>
      <c r="C2494">
        <v>103202.38</v>
      </c>
      <c r="D2494" t="s">
        <v>836</v>
      </c>
      <c r="E2494" t="s">
        <v>855</v>
      </c>
      <c r="F2494" t="s">
        <v>3</v>
      </c>
      <c r="G2494" t="s">
        <v>14</v>
      </c>
      <c r="H2494" t="s">
        <v>315</v>
      </c>
      <c r="I2494" t="str">
        <f>_xlfn.XLOOKUP(H2494,'Customers'!A2494:A2893,'Customers'!B2494:B2893," ")</f>
        <v xml:space="preserve"> </v>
      </c>
      <c r="J2494" t="s">
        <v>828</v>
      </c>
      <c r="K2494" t="s">
        <v>5945</v>
      </c>
      <c r="L2494" t="str">
        <f t="shared" si="190"/>
        <v>OK</v>
      </c>
      <c r="M2494" t="str">
        <f t="shared" si="191"/>
        <v>NOT  NULL</v>
      </c>
      <c r="N2494">
        <f t="shared" si="192"/>
        <v>1</v>
      </c>
      <c r="O2494" t="str">
        <f>IF(ISNA(VLOOKUP(J2494,Vendors!A:A,1,FALSE)),"MISSING VENDER","VALID")</f>
        <v>MISSING VENDER</v>
      </c>
      <c r="P2494" t="str">
        <f>IF(ISNA(VLOOKUP(H2494,'Customers'!A:A,1,FALSE)),"missing customer ","valid")</f>
        <v>valid</v>
      </c>
      <c r="Q2494" t="str">
        <f t="shared" si="193"/>
        <v>VALID</v>
      </c>
      <c r="R2494" t="str">
        <f t="shared" si="194"/>
        <v>VALID</v>
      </c>
    </row>
    <row r="2495" spans="1:18" x14ac:dyDescent="0.25">
      <c r="A2495" t="s">
        <v>5946</v>
      </c>
      <c r="B2495" s="1">
        <v>44944</v>
      </c>
      <c r="C2495">
        <v>237233.75</v>
      </c>
      <c r="D2495" t="s">
        <v>836</v>
      </c>
      <c r="E2495" t="s">
        <v>840</v>
      </c>
      <c r="F2495" t="s">
        <v>3</v>
      </c>
      <c r="G2495" t="s">
        <v>28</v>
      </c>
      <c r="H2495" t="s">
        <v>675</v>
      </c>
      <c r="I2495" t="str">
        <f>_xlfn.XLOOKUP(H2495,'Customers'!A2495:A2894,'Customers'!B2495:B2894," ")</f>
        <v xml:space="preserve"> </v>
      </c>
      <c r="J2495" t="s">
        <v>828</v>
      </c>
      <c r="K2495" t="s">
        <v>5947</v>
      </c>
      <c r="L2495" t="str">
        <f t="shared" si="190"/>
        <v>OK</v>
      </c>
      <c r="M2495" t="str">
        <f t="shared" si="191"/>
        <v>NOT  NULL</v>
      </c>
      <c r="N2495">
        <f t="shared" si="192"/>
        <v>1</v>
      </c>
      <c r="O2495" t="str">
        <f>IF(ISNA(VLOOKUP(J2495,Vendors!A:A,1,FALSE)),"MISSING VENDER","VALID")</f>
        <v>MISSING VENDER</v>
      </c>
      <c r="P2495" t="str">
        <f>IF(ISNA(VLOOKUP(H2495,'Customers'!A:A,1,FALSE)),"missing customer ","valid")</f>
        <v>valid</v>
      </c>
      <c r="Q2495" t="str">
        <f t="shared" si="193"/>
        <v>VALID</v>
      </c>
      <c r="R2495" t="str">
        <f t="shared" si="194"/>
        <v>VALID</v>
      </c>
    </row>
    <row r="2496" spans="1:18" x14ac:dyDescent="0.25">
      <c r="A2496" t="s">
        <v>5948</v>
      </c>
      <c r="B2496" s="1">
        <v>45256</v>
      </c>
      <c r="C2496">
        <v>181894.46</v>
      </c>
      <c r="D2496" t="s">
        <v>836</v>
      </c>
      <c r="E2496" t="s">
        <v>840</v>
      </c>
      <c r="F2496" t="s">
        <v>4</v>
      </c>
      <c r="G2496" t="s">
        <v>25</v>
      </c>
      <c r="H2496" t="s">
        <v>227</v>
      </c>
      <c r="I2496" t="str">
        <f>_xlfn.XLOOKUP(H2496,'Customers'!A2496:A2895,'Customers'!B2496:B2895," ")</f>
        <v xml:space="preserve"> </v>
      </c>
      <c r="J2496" t="s">
        <v>828</v>
      </c>
      <c r="K2496" t="s">
        <v>5949</v>
      </c>
      <c r="L2496" t="str">
        <f t="shared" si="190"/>
        <v>OK</v>
      </c>
      <c r="M2496" t="str">
        <f t="shared" si="191"/>
        <v>NOT  NULL</v>
      </c>
      <c r="N2496">
        <f t="shared" si="192"/>
        <v>1</v>
      </c>
      <c r="O2496" t="str">
        <f>IF(ISNA(VLOOKUP(J2496,Vendors!A:A,1,FALSE)),"MISSING VENDER","VALID")</f>
        <v>MISSING VENDER</v>
      </c>
      <c r="P2496" t="str">
        <f>IF(ISNA(VLOOKUP(H2496,'Customers'!A:A,1,FALSE)),"missing customer ","valid")</f>
        <v>valid</v>
      </c>
      <c r="Q2496" t="str">
        <f t="shared" si="193"/>
        <v>VALID</v>
      </c>
      <c r="R2496" t="str">
        <f t="shared" si="194"/>
        <v>VALID</v>
      </c>
    </row>
    <row r="2497" spans="1:18" x14ac:dyDescent="0.25">
      <c r="A2497" t="s">
        <v>5950</v>
      </c>
      <c r="B2497" s="1">
        <v>44653</v>
      </c>
      <c r="C2497">
        <v>123890.65</v>
      </c>
      <c r="D2497" t="s">
        <v>836</v>
      </c>
      <c r="E2497" t="s">
        <v>855</v>
      </c>
      <c r="F2497" t="s">
        <v>5</v>
      </c>
      <c r="G2497" t="s">
        <v>14</v>
      </c>
      <c r="H2497" t="s">
        <v>61</v>
      </c>
      <c r="I2497" t="str">
        <f>_xlfn.XLOOKUP(H2497,'Customers'!A2497:A2896,'Customers'!B2497:B2896," ")</f>
        <v xml:space="preserve"> </v>
      </c>
      <c r="J2497" t="s">
        <v>828</v>
      </c>
      <c r="K2497" t="s">
        <v>5951</v>
      </c>
      <c r="L2497" t="str">
        <f t="shared" si="190"/>
        <v>OK</v>
      </c>
      <c r="M2497" t="str">
        <f t="shared" si="191"/>
        <v>NOT  NULL</v>
      </c>
      <c r="N2497">
        <f t="shared" si="192"/>
        <v>1</v>
      </c>
      <c r="O2497" t="str">
        <f>IF(ISNA(VLOOKUP(J2497,Vendors!A:A,1,FALSE)),"MISSING VENDER","VALID")</f>
        <v>MISSING VENDER</v>
      </c>
      <c r="P2497" t="str">
        <f>IF(ISNA(VLOOKUP(H2497,'Customers'!A:A,1,FALSE)),"missing customer ","valid")</f>
        <v>valid</v>
      </c>
      <c r="Q2497" t="str">
        <f t="shared" si="193"/>
        <v>VALID</v>
      </c>
      <c r="R2497" t="str">
        <f t="shared" si="194"/>
        <v>VALID</v>
      </c>
    </row>
    <row r="2498" spans="1:18" x14ac:dyDescent="0.25">
      <c r="A2498" t="s">
        <v>5952</v>
      </c>
      <c r="B2498" s="1">
        <v>44659</v>
      </c>
      <c r="C2498">
        <v>196478.63</v>
      </c>
      <c r="D2498" t="s">
        <v>836</v>
      </c>
      <c r="E2498" t="s">
        <v>840</v>
      </c>
      <c r="F2498" t="s">
        <v>5</v>
      </c>
      <c r="G2498" t="s">
        <v>14</v>
      </c>
      <c r="H2498" t="s">
        <v>77</v>
      </c>
      <c r="I2498" t="str">
        <f>_xlfn.XLOOKUP(H2498,'Customers'!A2498:A2897,'Customers'!B2498:B2897," ")</f>
        <v xml:space="preserve"> </v>
      </c>
      <c r="J2498" t="s">
        <v>828</v>
      </c>
      <c r="K2498" t="s">
        <v>5953</v>
      </c>
      <c r="L2498" t="str">
        <f t="shared" ref="L2498:L2561" si="195">IF(ISERROR(B2498),"ERORROR","OK")</f>
        <v>OK</v>
      </c>
      <c r="M2498" t="str">
        <f t="shared" ref="M2498:M2561" si="196">IF(ISNA(C2499),"NULL","NOT  NULL")</f>
        <v>NOT  NULL</v>
      </c>
      <c r="N2498">
        <f t="shared" ref="N2498:N2561" si="197">COUNTIF(A:A,A2498)</f>
        <v>1</v>
      </c>
      <c r="O2498" t="str">
        <f>IF(ISNA(VLOOKUP(J2498,Vendors!A:A,1,FALSE)),"MISSING VENDER","VALID")</f>
        <v>MISSING VENDER</v>
      </c>
      <c r="P2498" t="str">
        <f>IF(ISNA(VLOOKUP(H2498,'Customers'!A:A,1,FALSE)),"missing customer ","valid")</f>
        <v>valid</v>
      </c>
      <c r="Q2498" t="str">
        <f t="shared" ref="Q2498:Q2561" si="198">IF(ISBLANK(D2498),"INVALID","VALID")</f>
        <v>VALID</v>
      </c>
      <c r="R2498" t="str">
        <f t="shared" ref="R2498:R2561" si="199">IF(ISNA(F2498),"INVALID","VALID")</f>
        <v>VALID</v>
      </c>
    </row>
    <row r="2499" spans="1:18" x14ac:dyDescent="0.25">
      <c r="A2499" t="s">
        <v>5954</v>
      </c>
      <c r="B2499" s="1">
        <v>45178</v>
      </c>
      <c r="C2499">
        <v>92942.68</v>
      </c>
      <c r="D2499" t="s">
        <v>836</v>
      </c>
      <c r="E2499" t="s">
        <v>837</v>
      </c>
      <c r="F2499" t="s">
        <v>5</v>
      </c>
      <c r="G2499" t="s">
        <v>14</v>
      </c>
      <c r="H2499" t="s">
        <v>591</v>
      </c>
      <c r="I2499" t="str">
        <f>_xlfn.XLOOKUP(H2499,'Customers'!A2499:A2898,'Customers'!B2499:B2898," ")</f>
        <v xml:space="preserve"> </v>
      </c>
      <c r="J2499" t="s">
        <v>828</v>
      </c>
      <c r="K2499" t="s">
        <v>5955</v>
      </c>
      <c r="L2499" t="str">
        <f t="shared" si="195"/>
        <v>OK</v>
      </c>
      <c r="M2499" t="str">
        <f t="shared" si="196"/>
        <v>NOT  NULL</v>
      </c>
      <c r="N2499">
        <f t="shared" si="197"/>
        <v>1</v>
      </c>
      <c r="O2499" t="str">
        <f>IF(ISNA(VLOOKUP(J2499,Vendors!A:A,1,FALSE)),"MISSING VENDER","VALID")</f>
        <v>MISSING VENDER</v>
      </c>
      <c r="P2499" t="str">
        <f>IF(ISNA(VLOOKUP(H2499,'Customers'!A:A,1,FALSE)),"missing customer ","valid")</f>
        <v>valid</v>
      </c>
      <c r="Q2499" t="str">
        <f t="shared" si="198"/>
        <v>VALID</v>
      </c>
      <c r="R2499" t="str">
        <f t="shared" si="199"/>
        <v>VALID</v>
      </c>
    </row>
    <row r="2500" spans="1:18" x14ac:dyDescent="0.25">
      <c r="A2500" t="s">
        <v>5956</v>
      </c>
      <c r="B2500" s="1">
        <v>45089</v>
      </c>
      <c r="C2500">
        <v>271661.98</v>
      </c>
      <c r="D2500" t="s">
        <v>836</v>
      </c>
      <c r="E2500" t="s">
        <v>837</v>
      </c>
      <c r="F2500" t="s">
        <v>5</v>
      </c>
      <c r="G2500" t="s">
        <v>25</v>
      </c>
      <c r="H2500" t="s">
        <v>479</v>
      </c>
      <c r="I2500" t="str">
        <f>_xlfn.XLOOKUP(H2500,'Customers'!A2500:A2899,'Customers'!B2500:B2899," ")</f>
        <v xml:space="preserve"> </v>
      </c>
      <c r="J2500" t="s">
        <v>828</v>
      </c>
      <c r="K2500" t="s">
        <v>5957</v>
      </c>
      <c r="L2500" t="str">
        <f t="shared" si="195"/>
        <v>OK</v>
      </c>
      <c r="M2500" t="str">
        <f t="shared" si="196"/>
        <v>NOT  NULL</v>
      </c>
      <c r="N2500">
        <f t="shared" si="197"/>
        <v>1</v>
      </c>
      <c r="O2500" t="str">
        <f>IF(ISNA(VLOOKUP(J2500,Vendors!A:A,1,FALSE)),"MISSING VENDER","VALID")</f>
        <v>MISSING VENDER</v>
      </c>
      <c r="P2500" t="str">
        <f>IF(ISNA(VLOOKUP(H2500,'Customers'!A:A,1,FALSE)),"missing customer ","valid")</f>
        <v>valid</v>
      </c>
      <c r="Q2500" t="str">
        <f t="shared" si="198"/>
        <v>VALID</v>
      </c>
      <c r="R2500" t="str">
        <f t="shared" si="199"/>
        <v>VALID</v>
      </c>
    </row>
    <row r="2501" spans="1:18" x14ac:dyDescent="0.25">
      <c r="A2501" t="s">
        <v>5958</v>
      </c>
      <c r="B2501" s="1">
        <v>44647</v>
      </c>
      <c r="C2501">
        <v>99485.05</v>
      </c>
      <c r="D2501" t="s">
        <v>836</v>
      </c>
      <c r="E2501" t="s">
        <v>837</v>
      </c>
      <c r="F2501" t="s">
        <v>5</v>
      </c>
      <c r="G2501" t="s">
        <v>18</v>
      </c>
      <c r="H2501" t="s">
        <v>575</v>
      </c>
      <c r="I2501" t="str">
        <f>_xlfn.XLOOKUP(H2501,'Customers'!A2501:A2900,'Customers'!B2501:B2900," ")</f>
        <v xml:space="preserve"> </v>
      </c>
      <c r="J2501" t="s">
        <v>828</v>
      </c>
      <c r="K2501" t="s">
        <v>5959</v>
      </c>
      <c r="L2501" t="str">
        <f t="shared" si="195"/>
        <v>OK</v>
      </c>
      <c r="M2501" t="str">
        <f t="shared" si="196"/>
        <v>NOT  NULL</v>
      </c>
      <c r="N2501">
        <f t="shared" si="197"/>
        <v>1</v>
      </c>
      <c r="O2501" t="str">
        <f>IF(ISNA(VLOOKUP(J2501,Vendors!A:A,1,FALSE)),"MISSING VENDER","VALID")</f>
        <v>MISSING VENDER</v>
      </c>
      <c r="P2501" t="str">
        <f>IF(ISNA(VLOOKUP(H2501,'Customers'!A:A,1,FALSE)),"missing customer ","valid")</f>
        <v>valid</v>
      </c>
      <c r="Q2501" t="str">
        <f t="shared" si="198"/>
        <v>VALID</v>
      </c>
      <c r="R2501" t="str">
        <f t="shared" si="199"/>
        <v>VALID</v>
      </c>
    </row>
    <row r="2502" spans="1:18" x14ac:dyDescent="0.25">
      <c r="A2502" t="s">
        <v>5960</v>
      </c>
      <c r="B2502" s="1">
        <v>45044</v>
      </c>
      <c r="C2502">
        <v>106210.58</v>
      </c>
      <c r="D2502" t="s">
        <v>836</v>
      </c>
      <c r="E2502" t="s">
        <v>855</v>
      </c>
      <c r="F2502" t="s">
        <v>5</v>
      </c>
      <c r="G2502" t="s">
        <v>28</v>
      </c>
      <c r="H2502" t="s">
        <v>317</v>
      </c>
      <c r="I2502" t="str">
        <f>_xlfn.XLOOKUP(H2502,'Customers'!A2502:A2901,'Customers'!B2502:B2901," ")</f>
        <v xml:space="preserve"> </v>
      </c>
      <c r="J2502" t="s">
        <v>828</v>
      </c>
      <c r="K2502" t="s">
        <v>5961</v>
      </c>
      <c r="L2502" t="str">
        <f t="shared" si="195"/>
        <v>OK</v>
      </c>
      <c r="M2502" t="str">
        <f t="shared" si="196"/>
        <v>NOT  NULL</v>
      </c>
      <c r="N2502">
        <f t="shared" si="197"/>
        <v>1</v>
      </c>
      <c r="O2502" t="str">
        <f>IF(ISNA(VLOOKUP(J2502,Vendors!A:A,1,FALSE)),"MISSING VENDER","VALID")</f>
        <v>MISSING VENDER</v>
      </c>
      <c r="P2502" t="str">
        <f>IF(ISNA(VLOOKUP(H2502,'Customers'!A:A,1,FALSE)),"missing customer ","valid")</f>
        <v>valid</v>
      </c>
      <c r="Q2502" t="str">
        <f t="shared" si="198"/>
        <v>VALID</v>
      </c>
      <c r="R2502" t="str">
        <f t="shared" si="199"/>
        <v>VALID</v>
      </c>
    </row>
    <row r="2503" spans="1:18" x14ac:dyDescent="0.25">
      <c r="A2503" t="s">
        <v>5962</v>
      </c>
      <c r="B2503" s="1">
        <v>44652</v>
      </c>
      <c r="C2503">
        <v>-68667.11</v>
      </c>
      <c r="D2503" t="s">
        <v>826</v>
      </c>
      <c r="E2503" t="s">
        <v>851</v>
      </c>
      <c r="F2503" t="s">
        <v>5</v>
      </c>
      <c r="G2503" t="s">
        <v>25</v>
      </c>
      <c r="H2503" t="s">
        <v>828</v>
      </c>
      <c r="I2503" t="str">
        <f>_xlfn.XLOOKUP(H2503,'Customers'!A2503:A2902,'Customers'!B2503:B2902," ")</f>
        <v xml:space="preserve"> </v>
      </c>
      <c r="J2503" t="s">
        <v>3065</v>
      </c>
      <c r="K2503" t="s">
        <v>5963</v>
      </c>
      <c r="L2503" t="str">
        <f t="shared" si="195"/>
        <v>OK</v>
      </c>
      <c r="M2503" t="str">
        <f t="shared" si="196"/>
        <v>NOT  NULL</v>
      </c>
      <c r="N2503">
        <f t="shared" si="197"/>
        <v>1</v>
      </c>
      <c r="O2503" t="str">
        <f>IF(ISNA(VLOOKUP(J2503,Vendors!A:A,1,FALSE)),"MISSING VENDER","VALID")</f>
        <v>VALID</v>
      </c>
      <c r="P2503" t="str">
        <f>IF(ISNA(VLOOKUP(H2503,'Customers'!A:A,1,FALSE)),"missing customer ","valid")</f>
        <v xml:space="preserve">missing customer </v>
      </c>
      <c r="Q2503" t="str">
        <f t="shared" si="198"/>
        <v>VALID</v>
      </c>
      <c r="R2503" t="str">
        <f t="shared" si="199"/>
        <v>VALID</v>
      </c>
    </row>
    <row r="2504" spans="1:18" x14ac:dyDescent="0.25">
      <c r="A2504" t="s">
        <v>5964</v>
      </c>
      <c r="B2504" s="1">
        <v>45119</v>
      </c>
      <c r="C2504">
        <v>-41960.25</v>
      </c>
      <c r="D2504" t="s">
        <v>826</v>
      </c>
      <c r="E2504" t="s">
        <v>892</v>
      </c>
      <c r="F2504" t="s">
        <v>4</v>
      </c>
      <c r="G2504" t="s">
        <v>18</v>
      </c>
      <c r="H2504" t="s">
        <v>828</v>
      </c>
      <c r="I2504" t="str">
        <f>_xlfn.XLOOKUP(H2504,'Customers'!A2504:A2903,'Customers'!B2504:B2903," ")</f>
        <v xml:space="preserve"> </v>
      </c>
      <c r="J2504" t="s">
        <v>899</v>
      </c>
      <c r="K2504" t="s">
        <v>5965</v>
      </c>
      <c r="L2504" t="str">
        <f t="shared" si="195"/>
        <v>OK</v>
      </c>
      <c r="M2504" t="str">
        <f t="shared" si="196"/>
        <v>NOT  NULL</v>
      </c>
      <c r="N2504">
        <f t="shared" si="197"/>
        <v>1</v>
      </c>
      <c r="O2504" t="str">
        <f>IF(ISNA(VLOOKUP(J2504,Vendors!A:A,1,FALSE)),"MISSING VENDER","VALID")</f>
        <v>VALID</v>
      </c>
      <c r="P2504" t="str">
        <f>IF(ISNA(VLOOKUP(H2504,'Customers'!A:A,1,FALSE)),"missing customer ","valid")</f>
        <v xml:space="preserve">missing customer </v>
      </c>
      <c r="Q2504" t="str">
        <f t="shared" si="198"/>
        <v>VALID</v>
      </c>
      <c r="R2504" t="str">
        <f t="shared" si="199"/>
        <v>VALID</v>
      </c>
    </row>
    <row r="2505" spans="1:18" x14ac:dyDescent="0.25">
      <c r="A2505" t="s">
        <v>5966</v>
      </c>
      <c r="B2505" s="1">
        <v>44897</v>
      </c>
      <c r="C2505">
        <v>-16348.2</v>
      </c>
      <c r="D2505" t="s">
        <v>826</v>
      </c>
      <c r="E2505" t="s">
        <v>851</v>
      </c>
      <c r="F2505" t="s">
        <v>5</v>
      </c>
      <c r="G2505" t="s">
        <v>14</v>
      </c>
      <c r="H2505" t="s">
        <v>828</v>
      </c>
      <c r="I2505" t="str">
        <f>_xlfn.XLOOKUP(H2505,'Customers'!A2505:A2904,'Customers'!B2505:B2904," ")</f>
        <v xml:space="preserve"> </v>
      </c>
      <c r="J2505" t="s">
        <v>1067</v>
      </c>
      <c r="K2505" t="s">
        <v>5967</v>
      </c>
      <c r="L2505" t="str">
        <f t="shared" si="195"/>
        <v>OK</v>
      </c>
      <c r="M2505" t="str">
        <f t="shared" si="196"/>
        <v>NOT  NULL</v>
      </c>
      <c r="N2505">
        <f t="shared" si="197"/>
        <v>1</v>
      </c>
      <c r="O2505" t="str">
        <f>IF(ISNA(VLOOKUP(J2505,Vendors!A:A,1,FALSE)),"MISSING VENDER","VALID")</f>
        <v>VALID</v>
      </c>
      <c r="P2505" t="str">
        <f>IF(ISNA(VLOOKUP(H2505,'Customers'!A:A,1,FALSE)),"missing customer ","valid")</f>
        <v xml:space="preserve">missing customer </v>
      </c>
      <c r="Q2505" t="str">
        <f t="shared" si="198"/>
        <v>VALID</v>
      </c>
      <c r="R2505" t="str">
        <f t="shared" si="199"/>
        <v>VALID</v>
      </c>
    </row>
    <row r="2506" spans="1:18" x14ac:dyDescent="0.25">
      <c r="A2506" t="s">
        <v>5968</v>
      </c>
      <c r="B2506" s="1">
        <v>45237</v>
      </c>
      <c r="C2506">
        <v>31730.65</v>
      </c>
      <c r="D2506" t="s">
        <v>860</v>
      </c>
      <c r="E2506" t="s">
        <v>860</v>
      </c>
      <c r="F2506" t="s">
        <v>4</v>
      </c>
      <c r="G2506" t="s">
        <v>14</v>
      </c>
      <c r="H2506" t="s">
        <v>828</v>
      </c>
      <c r="I2506" t="str">
        <f>_xlfn.XLOOKUP(H2506,'Customers'!A2506:A2905,'Customers'!B2506:B2905," ")</f>
        <v xml:space="preserve"> </v>
      </c>
      <c r="J2506" t="s">
        <v>828</v>
      </c>
      <c r="K2506" t="s">
        <v>5969</v>
      </c>
      <c r="L2506" t="str">
        <f t="shared" si="195"/>
        <v>OK</v>
      </c>
      <c r="M2506" t="str">
        <f t="shared" si="196"/>
        <v>NOT  NULL</v>
      </c>
      <c r="N2506">
        <f t="shared" si="197"/>
        <v>1</v>
      </c>
      <c r="O2506" t="str">
        <f>IF(ISNA(VLOOKUP(J2506,Vendors!A:A,1,FALSE)),"MISSING VENDER","VALID")</f>
        <v>MISSING VENDER</v>
      </c>
      <c r="P2506" t="str">
        <f>IF(ISNA(VLOOKUP(H2506,'Customers'!A:A,1,FALSE)),"missing customer ","valid")</f>
        <v xml:space="preserve">missing customer </v>
      </c>
      <c r="Q2506" t="str">
        <f t="shared" si="198"/>
        <v>VALID</v>
      </c>
      <c r="R2506" t="str">
        <f t="shared" si="199"/>
        <v>VALID</v>
      </c>
    </row>
    <row r="2507" spans="1:18" x14ac:dyDescent="0.25">
      <c r="A2507" t="s">
        <v>5970</v>
      </c>
      <c r="B2507" s="1">
        <v>44632</v>
      </c>
      <c r="C2507">
        <v>147643.03</v>
      </c>
      <c r="D2507" t="s">
        <v>836</v>
      </c>
      <c r="E2507" t="s">
        <v>840</v>
      </c>
      <c r="F2507" t="s">
        <v>5</v>
      </c>
      <c r="G2507" t="s">
        <v>14</v>
      </c>
      <c r="H2507" t="s">
        <v>273</v>
      </c>
      <c r="I2507" t="str">
        <f>_xlfn.XLOOKUP(H2507,'Customers'!A2507:A2906,'Customers'!B2507:B2906," ")</f>
        <v xml:space="preserve"> </v>
      </c>
      <c r="J2507" t="s">
        <v>828</v>
      </c>
      <c r="K2507" t="s">
        <v>5971</v>
      </c>
      <c r="L2507" t="str">
        <f t="shared" si="195"/>
        <v>OK</v>
      </c>
      <c r="M2507" t="str">
        <f t="shared" si="196"/>
        <v>NOT  NULL</v>
      </c>
      <c r="N2507">
        <f t="shared" si="197"/>
        <v>1</v>
      </c>
      <c r="O2507" t="str">
        <f>IF(ISNA(VLOOKUP(J2507,Vendors!A:A,1,FALSE)),"MISSING VENDER","VALID")</f>
        <v>MISSING VENDER</v>
      </c>
      <c r="P2507" t="str">
        <f>IF(ISNA(VLOOKUP(H2507,'Customers'!A:A,1,FALSE)),"missing customer ","valid")</f>
        <v>valid</v>
      </c>
      <c r="Q2507" t="str">
        <f t="shared" si="198"/>
        <v>VALID</v>
      </c>
      <c r="R2507" t="str">
        <f t="shared" si="199"/>
        <v>VALID</v>
      </c>
    </row>
    <row r="2508" spans="1:18" x14ac:dyDescent="0.25">
      <c r="A2508" t="s">
        <v>5972</v>
      </c>
      <c r="B2508" s="1">
        <v>45246</v>
      </c>
      <c r="C2508">
        <v>22247.59</v>
      </c>
      <c r="D2508" t="s">
        <v>1332</v>
      </c>
      <c r="E2508" t="s">
        <v>1332</v>
      </c>
      <c r="F2508" t="s">
        <v>3</v>
      </c>
      <c r="G2508" t="s">
        <v>25</v>
      </c>
      <c r="H2508" t="s">
        <v>828</v>
      </c>
      <c r="I2508" t="str">
        <f>_xlfn.XLOOKUP(H2508,'Customers'!A2508:A2907,'Customers'!B2508:B2907," ")</f>
        <v xml:space="preserve"> </v>
      </c>
      <c r="J2508" t="s">
        <v>828</v>
      </c>
      <c r="K2508" t="s">
        <v>5973</v>
      </c>
      <c r="L2508" t="str">
        <f t="shared" si="195"/>
        <v>OK</v>
      </c>
      <c r="M2508" t="str">
        <f t="shared" si="196"/>
        <v>NOT  NULL</v>
      </c>
      <c r="N2508">
        <f t="shared" si="197"/>
        <v>1</v>
      </c>
      <c r="O2508" t="str">
        <f>IF(ISNA(VLOOKUP(J2508,Vendors!A:A,1,FALSE)),"MISSING VENDER","VALID")</f>
        <v>MISSING VENDER</v>
      </c>
      <c r="P2508" t="str">
        <f>IF(ISNA(VLOOKUP(H2508,'Customers'!A:A,1,FALSE)),"missing customer ","valid")</f>
        <v xml:space="preserve">missing customer </v>
      </c>
      <c r="Q2508" t="str">
        <f t="shared" si="198"/>
        <v>VALID</v>
      </c>
      <c r="R2508" t="str">
        <f t="shared" si="199"/>
        <v>VALID</v>
      </c>
    </row>
    <row r="2509" spans="1:18" x14ac:dyDescent="0.25">
      <c r="A2509" t="s">
        <v>5974</v>
      </c>
      <c r="B2509" s="1">
        <v>45109</v>
      </c>
      <c r="C2509">
        <v>-45535.32</v>
      </c>
      <c r="D2509" t="s">
        <v>826</v>
      </c>
      <c r="E2509" t="s">
        <v>832</v>
      </c>
      <c r="F2509" t="s">
        <v>5</v>
      </c>
      <c r="G2509" t="s">
        <v>25</v>
      </c>
      <c r="H2509" t="s">
        <v>828</v>
      </c>
      <c r="I2509" t="str">
        <f>_xlfn.XLOOKUP(H2509,'Customers'!A2509:A2908,'Customers'!B2509:B2908," ")</f>
        <v xml:space="preserve"> </v>
      </c>
      <c r="J2509" t="s">
        <v>1164</v>
      </c>
      <c r="K2509" t="s">
        <v>5975</v>
      </c>
      <c r="L2509" t="str">
        <f t="shared" si="195"/>
        <v>OK</v>
      </c>
      <c r="M2509" t="str">
        <f t="shared" si="196"/>
        <v>NOT  NULL</v>
      </c>
      <c r="N2509">
        <f t="shared" si="197"/>
        <v>1</v>
      </c>
      <c r="O2509" t="str">
        <f>IF(ISNA(VLOOKUP(J2509,Vendors!A:A,1,FALSE)),"MISSING VENDER","VALID")</f>
        <v>VALID</v>
      </c>
      <c r="P2509" t="str">
        <f>IF(ISNA(VLOOKUP(H2509,'Customers'!A:A,1,FALSE)),"missing customer ","valid")</f>
        <v xml:space="preserve">missing customer </v>
      </c>
      <c r="Q2509" t="str">
        <f t="shared" si="198"/>
        <v>VALID</v>
      </c>
      <c r="R2509" t="str">
        <f t="shared" si="199"/>
        <v>VALID</v>
      </c>
    </row>
    <row r="2510" spans="1:18" x14ac:dyDescent="0.25">
      <c r="A2510" t="s">
        <v>5976</v>
      </c>
      <c r="B2510" s="1">
        <v>45158</v>
      </c>
      <c r="C2510">
        <v>190800.1</v>
      </c>
      <c r="D2510" t="s">
        <v>836</v>
      </c>
      <c r="E2510" t="s">
        <v>855</v>
      </c>
      <c r="F2510" t="s">
        <v>5</v>
      </c>
      <c r="G2510" t="s">
        <v>18</v>
      </c>
      <c r="H2510" t="s">
        <v>221</v>
      </c>
      <c r="I2510" t="str">
        <f>_xlfn.XLOOKUP(H2510,'Customers'!A2510:A2909,'Customers'!B2510:B2909," ")</f>
        <v xml:space="preserve"> </v>
      </c>
      <c r="J2510" t="s">
        <v>828</v>
      </c>
      <c r="K2510" t="s">
        <v>5977</v>
      </c>
      <c r="L2510" t="str">
        <f t="shared" si="195"/>
        <v>OK</v>
      </c>
      <c r="M2510" t="str">
        <f t="shared" si="196"/>
        <v>NOT  NULL</v>
      </c>
      <c r="N2510">
        <f t="shared" si="197"/>
        <v>1</v>
      </c>
      <c r="O2510" t="str">
        <f>IF(ISNA(VLOOKUP(J2510,Vendors!A:A,1,FALSE)),"MISSING VENDER","VALID")</f>
        <v>MISSING VENDER</v>
      </c>
      <c r="P2510" t="str">
        <f>IF(ISNA(VLOOKUP(H2510,'Customers'!A:A,1,FALSE)),"missing customer ","valid")</f>
        <v>valid</v>
      </c>
      <c r="Q2510" t="str">
        <f t="shared" si="198"/>
        <v>VALID</v>
      </c>
      <c r="R2510" t="str">
        <f t="shared" si="199"/>
        <v>VALID</v>
      </c>
    </row>
    <row r="2511" spans="1:18" x14ac:dyDescent="0.25">
      <c r="A2511" t="s">
        <v>5978</v>
      </c>
      <c r="B2511" s="1">
        <v>45120</v>
      </c>
      <c r="C2511">
        <v>163102.06</v>
      </c>
      <c r="D2511" t="s">
        <v>836</v>
      </c>
      <c r="E2511" t="s">
        <v>837</v>
      </c>
      <c r="F2511" t="s">
        <v>4</v>
      </c>
      <c r="G2511" t="s">
        <v>14</v>
      </c>
      <c r="H2511" t="s">
        <v>309</v>
      </c>
      <c r="I2511" t="str">
        <f>_xlfn.XLOOKUP(H2511,'Customers'!A2511:A2910,'Customers'!B2511:B2910," ")</f>
        <v xml:space="preserve"> </v>
      </c>
      <c r="J2511" t="s">
        <v>828</v>
      </c>
      <c r="K2511" t="s">
        <v>5979</v>
      </c>
      <c r="L2511" t="str">
        <f t="shared" si="195"/>
        <v>OK</v>
      </c>
      <c r="M2511" t="str">
        <f t="shared" si="196"/>
        <v>NOT  NULL</v>
      </c>
      <c r="N2511">
        <f t="shared" si="197"/>
        <v>1</v>
      </c>
      <c r="O2511" t="str">
        <f>IF(ISNA(VLOOKUP(J2511,Vendors!A:A,1,FALSE)),"MISSING VENDER","VALID")</f>
        <v>MISSING VENDER</v>
      </c>
      <c r="P2511" t="str">
        <f>IF(ISNA(VLOOKUP(H2511,'Customers'!A:A,1,FALSE)),"missing customer ","valid")</f>
        <v>valid</v>
      </c>
      <c r="Q2511" t="str">
        <f t="shared" si="198"/>
        <v>VALID</v>
      </c>
      <c r="R2511" t="str">
        <f t="shared" si="199"/>
        <v>VALID</v>
      </c>
    </row>
    <row r="2512" spans="1:18" x14ac:dyDescent="0.25">
      <c r="A2512" t="s">
        <v>5980</v>
      </c>
      <c r="B2512" s="1">
        <v>44988</v>
      </c>
      <c r="C2512">
        <v>172220.98</v>
      </c>
      <c r="D2512" t="s">
        <v>836</v>
      </c>
      <c r="E2512" t="s">
        <v>855</v>
      </c>
      <c r="F2512" t="s">
        <v>4</v>
      </c>
      <c r="G2512" t="s">
        <v>18</v>
      </c>
      <c r="H2512" t="s">
        <v>333</v>
      </c>
      <c r="I2512" t="str">
        <f>_xlfn.XLOOKUP(H2512,'Customers'!A2512:A2911,'Customers'!B2512:B2911," ")</f>
        <v xml:space="preserve"> </v>
      </c>
      <c r="J2512" t="s">
        <v>828</v>
      </c>
      <c r="K2512" t="s">
        <v>5981</v>
      </c>
      <c r="L2512" t="str">
        <f t="shared" si="195"/>
        <v>OK</v>
      </c>
      <c r="M2512" t="str">
        <f t="shared" si="196"/>
        <v>NOT  NULL</v>
      </c>
      <c r="N2512">
        <f t="shared" si="197"/>
        <v>1</v>
      </c>
      <c r="O2512" t="str">
        <f>IF(ISNA(VLOOKUP(J2512,Vendors!A:A,1,FALSE)),"MISSING VENDER","VALID")</f>
        <v>MISSING VENDER</v>
      </c>
      <c r="P2512" t="str">
        <f>IF(ISNA(VLOOKUP(H2512,'Customers'!A:A,1,FALSE)),"missing customer ","valid")</f>
        <v>valid</v>
      </c>
      <c r="Q2512" t="str">
        <f t="shared" si="198"/>
        <v>VALID</v>
      </c>
      <c r="R2512" t="str">
        <f t="shared" si="199"/>
        <v>VALID</v>
      </c>
    </row>
    <row r="2513" spans="1:18" x14ac:dyDescent="0.25">
      <c r="A2513" t="s">
        <v>5982</v>
      </c>
      <c r="B2513" s="1">
        <v>45171</v>
      </c>
      <c r="C2513">
        <v>247040.09</v>
      </c>
      <c r="D2513" t="s">
        <v>836</v>
      </c>
      <c r="E2513" t="s">
        <v>840</v>
      </c>
      <c r="F2513" t="s">
        <v>4</v>
      </c>
      <c r="G2513" t="s">
        <v>14</v>
      </c>
      <c r="H2513" t="s">
        <v>427</v>
      </c>
      <c r="I2513" t="str">
        <f>_xlfn.XLOOKUP(H2513,'Customers'!A2513:A2912,'Customers'!B2513:B2912," ")</f>
        <v xml:space="preserve"> </v>
      </c>
      <c r="J2513" t="s">
        <v>828</v>
      </c>
      <c r="K2513" t="s">
        <v>5983</v>
      </c>
      <c r="L2513" t="str">
        <f t="shared" si="195"/>
        <v>OK</v>
      </c>
      <c r="M2513" t="str">
        <f t="shared" si="196"/>
        <v>NOT  NULL</v>
      </c>
      <c r="N2513">
        <f t="shared" si="197"/>
        <v>1</v>
      </c>
      <c r="O2513" t="str">
        <f>IF(ISNA(VLOOKUP(J2513,Vendors!A:A,1,FALSE)),"MISSING VENDER","VALID")</f>
        <v>MISSING VENDER</v>
      </c>
      <c r="P2513" t="str">
        <f>IF(ISNA(VLOOKUP(H2513,'Customers'!A:A,1,FALSE)),"missing customer ","valid")</f>
        <v>valid</v>
      </c>
      <c r="Q2513" t="str">
        <f t="shared" si="198"/>
        <v>VALID</v>
      </c>
      <c r="R2513" t="str">
        <f t="shared" si="199"/>
        <v>VALID</v>
      </c>
    </row>
    <row r="2514" spans="1:18" x14ac:dyDescent="0.25">
      <c r="A2514" t="s">
        <v>5984</v>
      </c>
      <c r="B2514" s="1">
        <v>45140</v>
      </c>
      <c r="C2514">
        <v>99772.81</v>
      </c>
      <c r="D2514" t="s">
        <v>836</v>
      </c>
      <c r="E2514" t="s">
        <v>840</v>
      </c>
      <c r="F2514" t="s">
        <v>4</v>
      </c>
      <c r="G2514" t="s">
        <v>25</v>
      </c>
      <c r="H2514" t="s">
        <v>161</v>
      </c>
      <c r="I2514" t="str">
        <f>_xlfn.XLOOKUP(H2514,'Customers'!A2514:A2913,'Customers'!B2514:B2913," ")</f>
        <v xml:space="preserve"> </v>
      </c>
      <c r="J2514" t="s">
        <v>828</v>
      </c>
      <c r="K2514" t="s">
        <v>5985</v>
      </c>
      <c r="L2514" t="str">
        <f t="shared" si="195"/>
        <v>OK</v>
      </c>
      <c r="M2514" t="str">
        <f t="shared" si="196"/>
        <v>NOT  NULL</v>
      </c>
      <c r="N2514">
        <f t="shared" si="197"/>
        <v>1</v>
      </c>
      <c r="O2514" t="str">
        <f>IF(ISNA(VLOOKUP(J2514,Vendors!A:A,1,FALSE)),"MISSING VENDER","VALID")</f>
        <v>MISSING VENDER</v>
      </c>
      <c r="P2514" t="str">
        <f>IF(ISNA(VLOOKUP(H2514,'Customers'!A:A,1,FALSE)),"missing customer ","valid")</f>
        <v>valid</v>
      </c>
      <c r="Q2514" t="str">
        <f t="shared" si="198"/>
        <v>VALID</v>
      </c>
      <c r="R2514" t="str">
        <f t="shared" si="199"/>
        <v>VALID</v>
      </c>
    </row>
    <row r="2515" spans="1:18" x14ac:dyDescent="0.25">
      <c r="A2515" t="s">
        <v>5986</v>
      </c>
      <c r="B2515" s="1">
        <v>45263</v>
      </c>
      <c r="C2515">
        <v>-32758.63</v>
      </c>
      <c r="D2515" t="s">
        <v>826</v>
      </c>
      <c r="E2515" t="s">
        <v>832</v>
      </c>
      <c r="F2515" t="s">
        <v>4</v>
      </c>
      <c r="G2515" t="s">
        <v>25</v>
      </c>
      <c r="H2515" t="s">
        <v>828</v>
      </c>
      <c r="I2515" t="str">
        <f>_xlfn.XLOOKUP(H2515,'Customers'!A2515:A2914,'Customers'!B2515:B2914," ")</f>
        <v xml:space="preserve"> </v>
      </c>
      <c r="J2515" t="s">
        <v>919</v>
      </c>
      <c r="K2515" t="s">
        <v>5987</v>
      </c>
      <c r="L2515" t="str">
        <f t="shared" si="195"/>
        <v>OK</v>
      </c>
      <c r="M2515" t="str">
        <f t="shared" si="196"/>
        <v>NOT  NULL</v>
      </c>
      <c r="N2515">
        <f t="shared" si="197"/>
        <v>1</v>
      </c>
      <c r="O2515" t="str">
        <f>IF(ISNA(VLOOKUP(J2515,Vendors!A:A,1,FALSE)),"MISSING VENDER","VALID")</f>
        <v>VALID</v>
      </c>
      <c r="P2515" t="str">
        <f>IF(ISNA(VLOOKUP(H2515,'Customers'!A:A,1,FALSE)),"missing customer ","valid")</f>
        <v xml:space="preserve">missing customer </v>
      </c>
      <c r="Q2515" t="str">
        <f t="shared" si="198"/>
        <v>VALID</v>
      </c>
      <c r="R2515" t="str">
        <f t="shared" si="199"/>
        <v>VALID</v>
      </c>
    </row>
    <row r="2516" spans="1:18" x14ac:dyDescent="0.25">
      <c r="A2516" t="s">
        <v>5988</v>
      </c>
      <c r="B2516" s="1">
        <v>45289</v>
      </c>
      <c r="C2516">
        <v>174250.85</v>
      </c>
      <c r="D2516" t="s">
        <v>836</v>
      </c>
      <c r="E2516" t="s">
        <v>840</v>
      </c>
      <c r="F2516" t="s">
        <v>5</v>
      </c>
      <c r="G2516" t="s">
        <v>25</v>
      </c>
      <c r="H2516" t="s">
        <v>341</v>
      </c>
      <c r="I2516" t="str">
        <f>_xlfn.XLOOKUP(H2516,'Customers'!A2516:A2915,'Customers'!B2516:B2915," ")</f>
        <v xml:space="preserve"> </v>
      </c>
      <c r="J2516" t="s">
        <v>828</v>
      </c>
      <c r="K2516" t="s">
        <v>5989</v>
      </c>
      <c r="L2516" t="str">
        <f t="shared" si="195"/>
        <v>OK</v>
      </c>
      <c r="M2516" t="str">
        <f t="shared" si="196"/>
        <v>NOT  NULL</v>
      </c>
      <c r="N2516">
        <f t="shared" si="197"/>
        <v>1</v>
      </c>
      <c r="O2516" t="str">
        <f>IF(ISNA(VLOOKUP(J2516,Vendors!A:A,1,FALSE)),"MISSING VENDER","VALID")</f>
        <v>MISSING VENDER</v>
      </c>
      <c r="P2516" t="str">
        <f>IF(ISNA(VLOOKUP(H2516,'Customers'!A:A,1,FALSE)),"missing customer ","valid")</f>
        <v>valid</v>
      </c>
      <c r="Q2516" t="str">
        <f t="shared" si="198"/>
        <v>VALID</v>
      </c>
      <c r="R2516" t="str">
        <f t="shared" si="199"/>
        <v>VALID</v>
      </c>
    </row>
    <row r="2517" spans="1:18" x14ac:dyDescent="0.25">
      <c r="A2517" t="s">
        <v>5990</v>
      </c>
      <c r="B2517" s="1">
        <v>45284</v>
      </c>
      <c r="C2517">
        <v>-47491.14</v>
      </c>
      <c r="D2517" t="s">
        <v>826</v>
      </c>
      <c r="E2517" t="s">
        <v>851</v>
      </c>
      <c r="F2517" t="s">
        <v>3</v>
      </c>
      <c r="G2517" t="s">
        <v>18</v>
      </c>
      <c r="H2517" t="s">
        <v>828</v>
      </c>
      <c r="I2517" t="str">
        <f>_xlfn.XLOOKUP(H2517,'Customers'!A2517:A2916,'Customers'!B2517:B2916," ")</f>
        <v xml:space="preserve"> </v>
      </c>
      <c r="J2517" t="s">
        <v>1754</v>
      </c>
      <c r="K2517" t="s">
        <v>5991</v>
      </c>
      <c r="L2517" t="str">
        <f t="shared" si="195"/>
        <v>OK</v>
      </c>
      <c r="M2517" t="str">
        <f t="shared" si="196"/>
        <v>NOT  NULL</v>
      </c>
      <c r="N2517">
        <f t="shared" si="197"/>
        <v>1</v>
      </c>
      <c r="O2517" t="str">
        <f>IF(ISNA(VLOOKUP(J2517,Vendors!A:A,1,FALSE)),"MISSING VENDER","VALID")</f>
        <v>VALID</v>
      </c>
      <c r="P2517" t="str">
        <f>IF(ISNA(VLOOKUP(H2517,'Customers'!A:A,1,FALSE)),"missing customer ","valid")</f>
        <v xml:space="preserve">missing customer </v>
      </c>
      <c r="Q2517" t="str">
        <f t="shared" si="198"/>
        <v>VALID</v>
      </c>
      <c r="R2517" t="str">
        <f t="shared" si="199"/>
        <v>VALID</v>
      </c>
    </row>
    <row r="2518" spans="1:18" x14ac:dyDescent="0.25">
      <c r="A2518" t="s">
        <v>5992</v>
      </c>
      <c r="B2518" s="1">
        <v>44595</v>
      </c>
      <c r="C2518">
        <v>-2000</v>
      </c>
      <c r="D2518" t="s">
        <v>826</v>
      </c>
      <c r="E2518" t="s">
        <v>892</v>
      </c>
      <c r="F2518" t="s">
        <v>4</v>
      </c>
      <c r="G2518" t="s">
        <v>28</v>
      </c>
      <c r="H2518" t="s">
        <v>828</v>
      </c>
      <c r="I2518" t="str">
        <f>_xlfn.XLOOKUP(H2518,'Customers'!A2518:A2917,'Customers'!B2518:B2917," ")</f>
        <v xml:space="preserve"> </v>
      </c>
      <c r="J2518" t="s">
        <v>1358</v>
      </c>
      <c r="K2518" t="s">
        <v>5993</v>
      </c>
      <c r="L2518" t="str">
        <f t="shared" si="195"/>
        <v>OK</v>
      </c>
      <c r="M2518" t="str">
        <f t="shared" si="196"/>
        <v>NOT  NULL</v>
      </c>
      <c r="N2518">
        <f t="shared" si="197"/>
        <v>1</v>
      </c>
      <c r="O2518" t="str">
        <f>IF(ISNA(VLOOKUP(J2518,Vendors!A:A,1,FALSE)),"MISSING VENDER","VALID")</f>
        <v>VALID</v>
      </c>
      <c r="P2518" t="str">
        <f>IF(ISNA(VLOOKUP(H2518,'Customers'!A:A,1,FALSE)),"missing customer ","valid")</f>
        <v xml:space="preserve">missing customer </v>
      </c>
      <c r="Q2518" t="str">
        <f t="shared" si="198"/>
        <v>VALID</v>
      </c>
      <c r="R2518" t="str">
        <f t="shared" si="199"/>
        <v>VALID</v>
      </c>
    </row>
    <row r="2519" spans="1:18" x14ac:dyDescent="0.25">
      <c r="A2519" t="s">
        <v>5994</v>
      </c>
      <c r="B2519" s="1">
        <v>45083</v>
      </c>
      <c r="C2519">
        <v>133289.98000000001</v>
      </c>
      <c r="D2519" t="s">
        <v>836</v>
      </c>
      <c r="E2519" t="s">
        <v>840</v>
      </c>
      <c r="F2519" t="s">
        <v>3</v>
      </c>
      <c r="G2519" t="s">
        <v>14</v>
      </c>
      <c r="H2519" t="s">
        <v>579</v>
      </c>
      <c r="I2519" t="str">
        <f>_xlfn.XLOOKUP(H2519,'Customers'!A2519:A2918,'Customers'!B2519:B2918," ")</f>
        <v xml:space="preserve"> </v>
      </c>
      <c r="J2519" t="s">
        <v>828</v>
      </c>
      <c r="K2519" t="s">
        <v>5995</v>
      </c>
      <c r="L2519" t="str">
        <f t="shared" si="195"/>
        <v>OK</v>
      </c>
      <c r="M2519" t="str">
        <f t="shared" si="196"/>
        <v>NOT  NULL</v>
      </c>
      <c r="N2519">
        <f t="shared" si="197"/>
        <v>1</v>
      </c>
      <c r="O2519" t="str">
        <f>IF(ISNA(VLOOKUP(J2519,Vendors!A:A,1,FALSE)),"MISSING VENDER","VALID")</f>
        <v>MISSING VENDER</v>
      </c>
      <c r="P2519" t="str">
        <f>IF(ISNA(VLOOKUP(H2519,'Customers'!A:A,1,FALSE)),"missing customer ","valid")</f>
        <v>valid</v>
      </c>
      <c r="Q2519" t="str">
        <f t="shared" si="198"/>
        <v>VALID</v>
      </c>
      <c r="R2519" t="str">
        <f t="shared" si="199"/>
        <v>VALID</v>
      </c>
    </row>
    <row r="2520" spans="1:18" x14ac:dyDescent="0.25">
      <c r="A2520" t="s">
        <v>5996</v>
      </c>
      <c r="B2520" s="1">
        <v>45008</v>
      </c>
      <c r="C2520">
        <v>165420.57</v>
      </c>
      <c r="D2520" t="s">
        <v>836</v>
      </c>
      <c r="E2520" t="s">
        <v>855</v>
      </c>
      <c r="F2520" t="s">
        <v>3</v>
      </c>
      <c r="G2520" t="s">
        <v>28</v>
      </c>
      <c r="H2520" t="s">
        <v>655</v>
      </c>
      <c r="I2520" t="str">
        <f>_xlfn.XLOOKUP(H2520,'Customers'!A2520:A2919,'Customers'!B2520:B2919," ")</f>
        <v xml:space="preserve"> </v>
      </c>
      <c r="J2520" t="s">
        <v>828</v>
      </c>
      <c r="K2520" t="s">
        <v>5997</v>
      </c>
      <c r="L2520" t="str">
        <f t="shared" si="195"/>
        <v>OK</v>
      </c>
      <c r="M2520" t="str">
        <f t="shared" si="196"/>
        <v>NOT  NULL</v>
      </c>
      <c r="N2520">
        <f t="shared" si="197"/>
        <v>1</v>
      </c>
      <c r="O2520" t="str">
        <f>IF(ISNA(VLOOKUP(J2520,Vendors!A:A,1,FALSE)),"MISSING VENDER","VALID")</f>
        <v>MISSING VENDER</v>
      </c>
      <c r="P2520" t="str">
        <f>IF(ISNA(VLOOKUP(H2520,'Customers'!A:A,1,FALSE)),"missing customer ","valid")</f>
        <v>valid</v>
      </c>
      <c r="Q2520" t="str">
        <f t="shared" si="198"/>
        <v>VALID</v>
      </c>
      <c r="R2520" t="str">
        <f t="shared" si="199"/>
        <v>VALID</v>
      </c>
    </row>
    <row r="2521" spans="1:18" x14ac:dyDescent="0.25">
      <c r="A2521" t="s">
        <v>5998</v>
      </c>
      <c r="B2521" s="1">
        <v>44728</v>
      </c>
      <c r="C2521">
        <v>-7973.41</v>
      </c>
      <c r="D2521" t="s">
        <v>826</v>
      </c>
      <c r="E2521" t="s">
        <v>851</v>
      </c>
      <c r="F2521" t="s">
        <v>3</v>
      </c>
      <c r="G2521" t="s">
        <v>28</v>
      </c>
      <c r="H2521" t="s">
        <v>828</v>
      </c>
      <c r="I2521" t="str">
        <f>_xlfn.XLOOKUP(H2521,'Customers'!A2521:A2920,'Customers'!B2521:B2920," ")</f>
        <v xml:space="preserve"> </v>
      </c>
      <c r="J2521" t="s">
        <v>4548</v>
      </c>
      <c r="K2521" t="s">
        <v>5999</v>
      </c>
      <c r="L2521" t="str">
        <f t="shared" si="195"/>
        <v>OK</v>
      </c>
      <c r="M2521" t="str">
        <f t="shared" si="196"/>
        <v>NOT  NULL</v>
      </c>
      <c r="N2521">
        <f t="shared" si="197"/>
        <v>1</v>
      </c>
      <c r="O2521" t="str">
        <f>IF(ISNA(VLOOKUP(J2521,Vendors!A:A,1,FALSE)),"MISSING VENDER","VALID")</f>
        <v>VALID</v>
      </c>
      <c r="P2521" t="str">
        <f>IF(ISNA(VLOOKUP(H2521,'Customers'!A:A,1,FALSE)),"missing customer ","valid")</f>
        <v xml:space="preserve">missing customer </v>
      </c>
      <c r="Q2521" t="str">
        <f t="shared" si="198"/>
        <v>VALID</v>
      </c>
      <c r="R2521" t="str">
        <f t="shared" si="199"/>
        <v>VALID</v>
      </c>
    </row>
    <row r="2522" spans="1:18" x14ac:dyDescent="0.25">
      <c r="A2522" t="s">
        <v>6000</v>
      </c>
      <c r="B2522" s="1">
        <v>44577</v>
      </c>
      <c r="C2522">
        <v>109116.74</v>
      </c>
      <c r="D2522" t="s">
        <v>836</v>
      </c>
      <c r="E2522" t="s">
        <v>837</v>
      </c>
      <c r="F2522" t="s">
        <v>3</v>
      </c>
      <c r="G2522" t="s">
        <v>28</v>
      </c>
      <c r="H2522" t="s">
        <v>449</v>
      </c>
      <c r="I2522" t="str">
        <f>_xlfn.XLOOKUP(H2522,'Customers'!A2522:A2921,'Customers'!B2522:B2921," ")</f>
        <v xml:space="preserve"> </v>
      </c>
      <c r="J2522" t="s">
        <v>828</v>
      </c>
      <c r="K2522" t="s">
        <v>6001</v>
      </c>
      <c r="L2522" t="str">
        <f t="shared" si="195"/>
        <v>OK</v>
      </c>
      <c r="M2522" t="str">
        <f t="shared" si="196"/>
        <v>NOT  NULL</v>
      </c>
      <c r="N2522">
        <f t="shared" si="197"/>
        <v>1</v>
      </c>
      <c r="O2522" t="str">
        <f>IF(ISNA(VLOOKUP(J2522,Vendors!A:A,1,FALSE)),"MISSING VENDER","VALID")</f>
        <v>MISSING VENDER</v>
      </c>
      <c r="P2522" t="str">
        <f>IF(ISNA(VLOOKUP(H2522,'Customers'!A:A,1,FALSE)),"missing customer ","valid")</f>
        <v>valid</v>
      </c>
      <c r="Q2522" t="str">
        <f t="shared" si="198"/>
        <v>VALID</v>
      </c>
      <c r="R2522" t="str">
        <f t="shared" si="199"/>
        <v>VALID</v>
      </c>
    </row>
    <row r="2523" spans="1:18" x14ac:dyDescent="0.25">
      <c r="A2523" t="s">
        <v>6002</v>
      </c>
      <c r="B2523" s="1">
        <v>44694</v>
      </c>
      <c r="C2523">
        <v>-28344.61</v>
      </c>
      <c r="D2523" t="s">
        <v>826</v>
      </c>
      <c r="E2523" t="s">
        <v>832</v>
      </c>
      <c r="F2523" t="s">
        <v>3</v>
      </c>
      <c r="G2523" t="s">
        <v>28</v>
      </c>
      <c r="H2523" t="s">
        <v>828</v>
      </c>
      <c r="I2523" t="str">
        <f>_xlfn.XLOOKUP(H2523,'Customers'!A2523:A2922,'Customers'!B2523:B2922," ")</f>
        <v xml:space="preserve"> </v>
      </c>
      <c r="J2523" t="s">
        <v>1128</v>
      </c>
      <c r="K2523" t="s">
        <v>6003</v>
      </c>
      <c r="L2523" t="str">
        <f t="shared" si="195"/>
        <v>OK</v>
      </c>
      <c r="M2523" t="str">
        <f t="shared" si="196"/>
        <v>NOT  NULL</v>
      </c>
      <c r="N2523">
        <f t="shared" si="197"/>
        <v>1</v>
      </c>
      <c r="O2523" t="str">
        <f>IF(ISNA(VLOOKUP(J2523,Vendors!A:A,1,FALSE)),"MISSING VENDER","VALID")</f>
        <v>VALID</v>
      </c>
      <c r="P2523" t="str">
        <f>IF(ISNA(VLOOKUP(H2523,'Customers'!A:A,1,FALSE)),"missing customer ","valid")</f>
        <v xml:space="preserve">missing customer </v>
      </c>
      <c r="Q2523" t="str">
        <f t="shared" si="198"/>
        <v>VALID</v>
      </c>
      <c r="R2523" t="str">
        <f t="shared" si="199"/>
        <v>VALID</v>
      </c>
    </row>
    <row r="2524" spans="1:18" x14ac:dyDescent="0.25">
      <c r="A2524" t="s">
        <v>6004</v>
      </c>
      <c r="B2524" s="1">
        <v>45042</v>
      </c>
      <c r="C2524">
        <v>144276.54</v>
      </c>
      <c r="D2524" t="s">
        <v>836</v>
      </c>
      <c r="E2524" t="s">
        <v>840</v>
      </c>
      <c r="F2524" t="s">
        <v>4</v>
      </c>
      <c r="G2524" t="s">
        <v>28</v>
      </c>
      <c r="H2524" t="s">
        <v>267</v>
      </c>
      <c r="I2524" t="str">
        <f>_xlfn.XLOOKUP(H2524,'Customers'!A2524:A2923,'Customers'!B2524:B2923," ")</f>
        <v xml:space="preserve"> </v>
      </c>
      <c r="J2524" t="s">
        <v>828</v>
      </c>
      <c r="K2524" t="s">
        <v>6005</v>
      </c>
      <c r="L2524" t="str">
        <f t="shared" si="195"/>
        <v>OK</v>
      </c>
      <c r="M2524" t="str">
        <f t="shared" si="196"/>
        <v>NOT  NULL</v>
      </c>
      <c r="N2524">
        <f t="shared" si="197"/>
        <v>1</v>
      </c>
      <c r="O2524" t="str">
        <f>IF(ISNA(VLOOKUP(J2524,Vendors!A:A,1,FALSE)),"MISSING VENDER","VALID")</f>
        <v>MISSING VENDER</v>
      </c>
      <c r="P2524" t="str">
        <f>IF(ISNA(VLOOKUP(H2524,'Customers'!A:A,1,FALSE)),"missing customer ","valid")</f>
        <v>valid</v>
      </c>
      <c r="Q2524" t="str">
        <f t="shared" si="198"/>
        <v>VALID</v>
      </c>
      <c r="R2524" t="str">
        <f t="shared" si="199"/>
        <v>VALID</v>
      </c>
    </row>
    <row r="2525" spans="1:18" x14ac:dyDescent="0.25">
      <c r="A2525" t="s">
        <v>6006</v>
      </c>
      <c r="B2525" s="1">
        <v>45227</v>
      </c>
      <c r="C2525">
        <v>-51407.87</v>
      </c>
      <c r="D2525" t="s">
        <v>826</v>
      </c>
      <c r="E2525" t="s">
        <v>892</v>
      </c>
      <c r="F2525" t="s">
        <v>5</v>
      </c>
      <c r="G2525" t="s">
        <v>28</v>
      </c>
      <c r="H2525" t="s">
        <v>828</v>
      </c>
      <c r="I2525" t="str">
        <f>_xlfn.XLOOKUP(H2525,'Customers'!A2525:A2924,'Customers'!B2525:B2924," ")</f>
        <v xml:space="preserve"> </v>
      </c>
      <c r="J2525" t="s">
        <v>1607</v>
      </c>
      <c r="K2525" t="s">
        <v>6007</v>
      </c>
      <c r="L2525" t="str">
        <f t="shared" si="195"/>
        <v>OK</v>
      </c>
      <c r="M2525" t="str">
        <f t="shared" si="196"/>
        <v>NOT  NULL</v>
      </c>
      <c r="N2525">
        <f t="shared" si="197"/>
        <v>1</v>
      </c>
      <c r="O2525" t="str">
        <f>IF(ISNA(VLOOKUP(J2525,Vendors!A:A,1,FALSE)),"MISSING VENDER","VALID")</f>
        <v>VALID</v>
      </c>
      <c r="P2525" t="str">
        <f>IF(ISNA(VLOOKUP(H2525,'Customers'!A:A,1,FALSE)),"missing customer ","valid")</f>
        <v xml:space="preserve">missing customer </v>
      </c>
      <c r="Q2525" t="str">
        <f t="shared" si="198"/>
        <v>VALID</v>
      </c>
      <c r="R2525" t="str">
        <f t="shared" si="199"/>
        <v>VALID</v>
      </c>
    </row>
    <row r="2526" spans="1:18" x14ac:dyDescent="0.25">
      <c r="A2526" t="s">
        <v>6008</v>
      </c>
      <c r="B2526" s="1">
        <v>44718</v>
      </c>
      <c r="C2526">
        <v>-68806.87</v>
      </c>
      <c r="D2526" t="s">
        <v>826</v>
      </c>
      <c r="E2526" t="s">
        <v>851</v>
      </c>
      <c r="F2526" t="s">
        <v>4</v>
      </c>
      <c r="G2526" t="s">
        <v>14</v>
      </c>
      <c r="H2526" t="s">
        <v>828</v>
      </c>
      <c r="I2526" t="str">
        <f>_xlfn.XLOOKUP(H2526,'Customers'!A2526:A2925,'Customers'!B2526:B2925," ")</f>
        <v xml:space="preserve"> </v>
      </c>
      <c r="J2526" t="s">
        <v>1481</v>
      </c>
      <c r="K2526" t="s">
        <v>6009</v>
      </c>
      <c r="L2526" t="str">
        <f t="shared" si="195"/>
        <v>OK</v>
      </c>
      <c r="M2526" t="str">
        <f t="shared" si="196"/>
        <v>NOT  NULL</v>
      </c>
      <c r="N2526">
        <f t="shared" si="197"/>
        <v>1</v>
      </c>
      <c r="O2526" t="str">
        <f>IF(ISNA(VLOOKUP(J2526,Vendors!A:A,1,FALSE)),"MISSING VENDER","VALID")</f>
        <v>VALID</v>
      </c>
      <c r="P2526" t="str">
        <f>IF(ISNA(VLOOKUP(H2526,'Customers'!A:A,1,FALSE)),"missing customer ","valid")</f>
        <v xml:space="preserve">missing customer </v>
      </c>
      <c r="Q2526" t="str">
        <f t="shared" si="198"/>
        <v>VALID</v>
      </c>
      <c r="R2526" t="str">
        <f t="shared" si="199"/>
        <v>VALID</v>
      </c>
    </row>
    <row r="2527" spans="1:18" x14ac:dyDescent="0.25">
      <c r="A2527" t="s">
        <v>6010</v>
      </c>
      <c r="B2527" s="1">
        <v>45151</v>
      </c>
      <c r="C2527">
        <v>92120.05</v>
      </c>
      <c r="D2527" t="s">
        <v>836</v>
      </c>
      <c r="E2527" t="s">
        <v>840</v>
      </c>
      <c r="F2527" t="s">
        <v>4</v>
      </c>
      <c r="G2527" t="s">
        <v>14</v>
      </c>
      <c r="H2527" t="s">
        <v>41</v>
      </c>
      <c r="I2527" t="str">
        <f>_xlfn.XLOOKUP(H2527,'Customers'!A2527:A2926,'Customers'!B2527:B2926," ")</f>
        <v xml:space="preserve"> </v>
      </c>
      <c r="J2527" t="s">
        <v>828</v>
      </c>
      <c r="K2527" t="s">
        <v>6011</v>
      </c>
      <c r="L2527" t="str">
        <f t="shared" si="195"/>
        <v>OK</v>
      </c>
      <c r="M2527" t="str">
        <f t="shared" si="196"/>
        <v>NOT  NULL</v>
      </c>
      <c r="N2527">
        <f t="shared" si="197"/>
        <v>1</v>
      </c>
      <c r="O2527" t="str">
        <f>IF(ISNA(VLOOKUP(J2527,Vendors!A:A,1,FALSE)),"MISSING VENDER","VALID")</f>
        <v>MISSING VENDER</v>
      </c>
      <c r="P2527" t="str">
        <f>IF(ISNA(VLOOKUP(H2527,'Customers'!A:A,1,FALSE)),"missing customer ","valid")</f>
        <v>valid</v>
      </c>
      <c r="Q2527" t="str">
        <f t="shared" si="198"/>
        <v>VALID</v>
      </c>
      <c r="R2527" t="str">
        <f t="shared" si="199"/>
        <v>VALID</v>
      </c>
    </row>
    <row r="2528" spans="1:18" x14ac:dyDescent="0.25">
      <c r="A2528" t="s">
        <v>6012</v>
      </c>
      <c r="B2528" s="1">
        <v>45237</v>
      </c>
      <c r="C2528">
        <v>-19562.580000000002</v>
      </c>
      <c r="D2528" t="s">
        <v>826</v>
      </c>
      <c r="E2528" t="s">
        <v>843</v>
      </c>
      <c r="F2528" t="s">
        <v>4</v>
      </c>
      <c r="G2528" t="s">
        <v>14</v>
      </c>
      <c r="H2528" t="s">
        <v>828</v>
      </c>
      <c r="I2528" t="str">
        <f>_xlfn.XLOOKUP(H2528,'Customers'!A2528:A2927,'Customers'!B2528:B2927," ")</f>
        <v xml:space="preserve"> </v>
      </c>
      <c r="J2528" t="s">
        <v>997</v>
      </c>
      <c r="K2528" t="s">
        <v>6013</v>
      </c>
      <c r="L2528" t="str">
        <f t="shared" si="195"/>
        <v>OK</v>
      </c>
      <c r="M2528" t="str">
        <f t="shared" si="196"/>
        <v>NOT  NULL</v>
      </c>
      <c r="N2528">
        <f t="shared" si="197"/>
        <v>1</v>
      </c>
      <c r="O2528" t="str">
        <f>IF(ISNA(VLOOKUP(J2528,Vendors!A:A,1,FALSE)),"MISSING VENDER","VALID")</f>
        <v>VALID</v>
      </c>
      <c r="P2528" t="str">
        <f>IF(ISNA(VLOOKUP(H2528,'Customers'!A:A,1,FALSE)),"missing customer ","valid")</f>
        <v xml:space="preserve">missing customer </v>
      </c>
      <c r="Q2528" t="str">
        <f t="shared" si="198"/>
        <v>VALID</v>
      </c>
      <c r="R2528" t="str">
        <f t="shared" si="199"/>
        <v>VALID</v>
      </c>
    </row>
    <row r="2529" spans="1:18" x14ac:dyDescent="0.25">
      <c r="A2529" t="s">
        <v>6014</v>
      </c>
      <c r="B2529" s="1">
        <v>44913</v>
      </c>
      <c r="C2529">
        <v>112150.39999999999</v>
      </c>
      <c r="D2529" t="s">
        <v>836</v>
      </c>
      <c r="E2529" t="s">
        <v>840</v>
      </c>
      <c r="F2529" t="s">
        <v>5</v>
      </c>
      <c r="G2529" t="s">
        <v>25</v>
      </c>
      <c r="H2529" t="s">
        <v>731</v>
      </c>
      <c r="I2529" t="str">
        <f>_xlfn.XLOOKUP(H2529,'Customers'!A2529:A2928,'Customers'!B2529:B2928," ")</f>
        <v xml:space="preserve"> </v>
      </c>
      <c r="J2529" t="s">
        <v>828</v>
      </c>
      <c r="K2529" t="s">
        <v>6015</v>
      </c>
      <c r="L2529" t="str">
        <f t="shared" si="195"/>
        <v>OK</v>
      </c>
      <c r="M2529" t="str">
        <f t="shared" si="196"/>
        <v>NOT  NULL</v>
      </c>
      <c r="N2529">
        <f t="shared" si="197"/>
        <v>1</v>
      </c>
      <c r="O2529" t="str">
        <f>IF(ISNA(VLOOKUP(J2529,Vendors!A:A,1,FALSE)),"MISSING VENDER","VALID")</f>
        <v>MISSING VENDER</v>
      </c>
      <c r="P2529" t="str">
        <f>IF(ISNA(VLOOKUP(H2529,'Customers'!A:A,1,FALSE)),"missing customer ","valid")</f>
        <v>valid</v>
      </c>
      <c r="Q2529" t="str">
        <f t="shared" si="198"/>
        <v>VALID</v>
      </c>
      <c r="R2529" t="str">
        <f t="shared" si="199"/>
        <v>VALID</v>
      </c>
    </row>
    <row r="2530" spans="1:18" x14ac:dyDescent="0.25">
      <c r="A2530" t="s">
        <v>6016</v>
      </c>
      <c r="B2530" s="1">
        <v>45215</v>
      </c>
      <c r="C2530">
        <v>229732.21</v>
      </c>
      <c r="D2530" t="s">
        <v>836</v>
      </c>
      <c r="E2530" t="s">
        <v>855</v>
      </c>
      <c r="F2530" t="s">
        <v>4</v>
      </c>
      <c r="G2530" t="s">
        <v>28</v>
      </c>
      <c r="H2530" t="s">
        <v>45</v>
      </c>
      <c r="I2530" t="str">
        <f>_xlfn.XLOOKUP(H2530,'Customers'!A2530:A2929,'Customers'!B2530:B2929," ")</f>
        <v xml:space="preserve"> </v>
      </c>
      <c r="J2530" t="s">
        <v>828</v>
      </c>
      <c r="K2530" t="s">
        <v>6017</v>
      </c>
      <c r="L2530" t="str">
        <f t="shared" si="195"/>
        <v>OK</v>
      </c>
      <c r="M2530" t="str">
        <f t="shared" si="196"/>
        <v>NOT  NULL</v>
      </c>
      <c r="N2530">
        <f t="shared" si="197"/>
        <v>1</v>
      </c>
      <c r="O2530" t="str">
        <f>IF(ISNA(VLOOKUP(J2530,Vendors!A:A,1,FALSE)),"MISSING VENDER","VALID")</f>
        <v>MISSING VENDER</v>
      </c>
      <c r="P2530" t="str">
        <f>IF(ISNA(VLOOKUP(H2530,'Customers'!A:A,1,FALSE)),"missing customer ","valid")</f>
        <v>valid</v>
      </c>
      <c r="Q2530" t="str">
        <f t="shared" si="198"/>
        <v>VALID</v>
      </c>
      <c r="R2530" t="str">
        <f t="shared" si="199"/>
        <v>VALID</v>
      </c>
    </row>
    <row r="2531" spans="1:18" x14ac:dyDescent="0.25">
      <c r="A2531" t="s">
        <v>6018</v>
      </c>
      <c r="B2531" s="1">
        <v>44754</v>
      </c>
      <c r="C2531">
        <v>171083.67</v>
      </c>
      <c r="D2531" t="s">
        <v>836</v>
      </c>
      <c r="E2531" t="s">
        <v>837</v>
      </c>
      <c r="F2531" t="s">
        <v>3</v>
      </c>
      <c r="G2531" t="s">
        <v>18</v>
      </c>
      <c r="H2531" t="s">
        <v>481</v>
      </c>
      <c r="I2531" t="str">
        <f>_xlfn.XLOOKUP(H2531,'Customers'!A2531:A2930,'Customers'!B2531:B2930," ")</f>
        <v xml:space="preserve"> </v>
      </c>
      <c r="J2531" t="s">
        <v>828</v>
      </c>
      <c r="K2531" t="s">
        <v>6019</v>
      </c>
      <c r="L2531" t="str">
        <f t="shared" si="195"/>
        <v>OK</v>
      </c>
      <c r="M2531" t="str">
        <f t="shared" si="196"/>
        <v>NOT  NULL</v>
      </c>
      <c r="N2531">
        <f t="shared" si="197"/>
        <v>1</v>
      </c>
      <c r="O2531" t="str">
        <f>IF(ISNA(VLOOKUP(J2531,Vendors!A:A,1,FALSE)),"MISSING VENDER","VALID")</f>
        <v>MISSING VENDER</v>
      </c>
      <c r="P2531" t="str">
        <f>IF(ISNA(VLOOKUP(H2531,'Customers'!A:A,1,FALSE)),"missing customer ","valid")</f>
        <v>valid</v>
      </c>
      <c r="Q2531" t="str">
        <f t="shared" si="198"/>
        <v>VALID</v>
      </c>
      <c r="R2531" t="str">
        <f t="shared" si="199"/>
        <v>VALID</v>
      </c>
    </row>
    <row r="2532" spans="1:18" x14ac:dyDescent="0.25">
      <c r="A2532" t="s">
        <v>6020</v>
      </c>
      <c r="B2532" s="1">
        <v>44562</v>
      </c>
      <c r="C2532">
        <v>144927.76</v>
      </c>
      <c r="D2532" t="s">
        <v>836</v>
      </c>
      <c r="E2532" t="s">
        <v>840</v>
      </c>
      <c r="F2532" t="s">
        <v>4</v>
      </c>
      <c r="G2532" t="s">
        <v>18</v>
      </c>
      <c r="H2532" t="s">
        <v>531</v>
      </c>
      <c r="I2532" t="str">
        <f>_xlfn.XLOOKUP(H2532,'Customers'!A2532:A2931,'Customers'!B2532:B2931," ")</f>
        <v xml:space="preserve"> </v>
      </c>
      <c r="J2532" t="s">
        <v>828</v>
      </c>
      <c r="K2532" t="s">
        <v>6021</v>
      </c>
      <c r="L2532" t="str">
        <f t="shared" si="195"/>
        <v>OK</v>
      </c>
      <c r="M2532" t="str">
        <f t="shared" si="196"/>
        <v>NOT  NULL</v>
      </c>
      <c r="N2532">
        <f t="shared" si="197"/>
        <v>1</v>
      </c>
      <c r="O2532" t="str">
        <f>IF(ISNA(VLOOKUP(J2532,Vendors!A:A,1,FALSE)),"MISSING VENDER","VALID")</f>
        <v>MISSING VENDER</v>
      </c>
      <c r="P2532" t="str">
        <f>IF(ISNA(VLOOKUP(H2532,'Customers'!A:A,1,FALSE)),"missing customer ","valid")</f>
        <v>valid</v>
      </c>
      <c r="Q2532" t="str">
        <f t="shared" si="198"/>
        <v>VALID</v>
      </c>
      <c r="R2532" t="str">
        <f t="shared" si="199"/>
        <v>VALID</v>
      </c>
    </row>
    <row r="2533" spans="1:18" x14ac:dyDescent="0.25">
      <c r="A2533" t="s">
        <v>6022</v>
      </c>
      <c r="B2533" s="1">
        <v>44704</v>
      </c>
      <c r="C2533">
        <v>173835.26</v>
      </c>
      <c r="D2533" t="s">
        <v>836</v>
      </c>
      <c r="E2533" t="s">
        <v>837</v>
      </c>
      <c r="F2533" t="s">
        <v>3</v>
      </c>
      <c r="G2533" t="s">
        <v>18</v>
      </c>
      <c r="H2533" t="s">
        <v>689</v>
      </c>
      <c r="I2533" t="str">
        <f>_xlfn.XLOOKUP(H2533,'Customers'!A2533:A2932,'Customers'!B2533:B2932," ")</f>
        <v xml:space="preserve"> </v>
      </c>
      <c r="J2533" t="s">
        <v>828</v>
      </c>
      <c r="K2533" t="s">
        <v>6023</v>
      </c>
      <c r="L2533" t="str">
        <f t="shared" si="195"/>
        <v>OK</v>
      </c>
      <c r="M2533" t="str">
        <f t="shared" si="196"/>
        <v>NOT  NULL</v>
      </c>
      <c r="N2533">
        <f t="shared" si="197"/>
        <v>1</v>
      </c>
      <c r="O2533" t="str">
        <f>IF(ISNA(VLOOKUP(J2533,Vendors!A:A,1,FALSE)),"MISSING VENDER","VALID")</f>
        <v>MISSING VENDER</v>
      </c>
      <c r="P2533" t="str">
        <f>IF(ISNA(VLOOKUP(H2533,'Customers'!A:A,1,FALSE)),"missing customer ","valid")</f>
        <v>valid</v>
      </c>
      <c r="Q2533" t="str">
        <f t="shared" si="198"/>
        <v>VALID</v>
      </c>
      <c r="R2533" t="str">
        <f t="shared" si="199"/>
        <v>VALID</v>
      </c>
    </row>
    <row r="2534" spans="1:18" x14ac:dyDescent="0.25">
      <c r="A2534" t="s">
        <v>6024</v>
      </c>
      <c r="B2534" s="1">
        <v>44892</v>
      </c>
      <c r="C2534">
        <v>-38094.94</v>
      </c>
      <c r="D2534" t="s">
        <v>826</v>
      </c>
      <c r="E2534" t="s">
        <v>832</v>
      </c>
      <c r="F2534" t="s">
        <v>5</v>
      </c>
      <c r="G2534" t="s">
        <v>28</v>
      </c>
      <c r="H2534" t="s">
        <v>828</v>
      </c>
      <c r="I2534" t="str">
        <f>_xlfn.XLOOKUP(H2534,'Customers'!A2534:A2933,'Customers'!B2534:B2933," ")</f>
        <v xml:space="preserve"> </v>
      </c>
      <c r="J2534" t="s">
        <v>1128</v>
      </c>
      <c r="K2534" t="s">
        <v>6025</v>
      </c>
      <c r="L2534" t="str">
        <f t="shared" si="195"/>
        <v>OK</v>
      </c>
      <c r="M2534" t="str">
        <f t="shared" si="196"/>
        <v>NOT  NULL</v>
      </c>
      <c r="N2534">
        <f t="shared" si="197"/>
        <v>1</v>
      </c>
      <c r="O2534" t="str">
        <f>IF(ISNA(VLOOKUP(J2534,Vendors!A:A,1,FALSE)),"MISSING VENDER","VALID")</f>
        <v>VALID</v>
      </c>
      <c r="P2534" t="str">
        <f>IF(ISNA(VLOOKUP(H2534,'Customers'!A:A,1,FALSE)),"missing customer ","valid")</f>
        <v xml:space="preserve">missing customer </v>
      </c>
      <c r="Q2534" t="str">
        <f t="shared" si="198"/>
        <v>VALID</v>
      </c>
      <c r="R2534" t="str">
        <f t="shared" si="199"/>
        <v>VALID</v>
      </c>
    </row>
    <row r="2535" spans="1:18" x14ac:dyDescent="0.25">
      <c r="A2535" t="s">
        <v>6026</v>
      </c>
      <c r="B2535" s="1">
        <v>45255</v>
      </c>
      <c r="C2535">
        <v>19484.43</v>
      </c>
      <c r="D2535" t="s">
        <v>860</v>
      </c>
      <c r="E2535" t="s">
        <v>860</v>
      </c>
      <c r="F2535" t="s">
        <v>5</v>
      </c>
      <c r="G2535" t="s">
        <v>14</v>
      </c>
      <c r="H2535" t="s">
        <v>828</v>
      </c>
      <c r="I2535" t="str">
        <f>_xlfn.XLOOKUP(H2535,'Customers'!A2535:A2934,'Customers'!B2535:B2934," ")</f>
        <v xml:space="preserve"> </v>
      </c>
      <c r="J2535" t="s">
        <v>828</v>
      </c>
      <c r="K2535" t="s">
        <v>6027</v>
      </c>
      <c r="L2535" t="str">
        <f t="shared" si="195"/>
        <v>OK</v>
      </c>
      <c r="M2535" t="str">
        <f t="shared" si="196"/>
        <v>NOT  NULL</v>
      </c>
      <c r="N2535">
        <f t="shared" si="197"/>
        <v>1</v>
      </c>
      <c r="O2535" t="str">
        <f>IF(ISNA(VLOOKUP(J2535,Vendors!A:A,1,FALSE)),"MISSING VENDER","VALID")</f>
        <v>MISSING VENDER</v>
      </c>
      <c r="P2535" t="str">
        <f>IF(ISNA(VLOOKUP(H2535,'Customers'!A:A,1,FALSE)),"missing customer ","valid")</f>
        <v xml:space="preserve">missing customer </v>
      </c>
      <c r="Q2535" t="str">
        <f t="shared" si="198"/>
        <v>VALID</v>
      </c>
      <c r="R2535" t="str">
        <f t="shared" si="199"/>
        <v>VALID</v>
      </c>
    </row>
    <row r="2536" spans="1:18" x14ac:dyDescent="0.25">
      <c r="A2536" t="s">
        <v>6028</v>
      </c>
      <c r="B2536" s="1">
        <v>44673</v>
      </c>
      <c r="C2536">
        <v>201842.35</v>
      </c>
      <c r="D2536" t="s">
        <v>836</v>
      </c>
      <c r="E2536" t="s">
        <v>837</v>
      </c>
      <c r="F2536" t="s">
        <v>4</v>
      </c>
      <c r="G2536" t="s">
        <v>14</v>
      </c>
      <c r="H2536" t="s">
        <v>589</v>
      </c>
      <c r="I2536" t="str">
        <f>_xlfn.XLOOKUP(H2536,'Customers'!A2536:A2935,'Customers'!B2536:B2935," ")</f>
        <v xml:space="preserve"> </v>
      </c>
      <c r="J2536" t="s">
        <v>828</v>
      </c>
      <c r="K2536" t="s">
        <v>6029</v>
      </c>
      <c r="L2536" t="str">
        <f t="shared" si="195"/>
        <v>OK</v>
      </c>
      <c r="M2536" t="str">
        <f t="shared" si="196"/>
        <v>NOT  NULL</v>
      </c>
      <c r="N2536">
        <f t="shared" si="197"/>
        <v>1</v>
      </c>
      <c r="O2536" t="str">
        <f>IF(ISNA(VLOOKUP(J2536,Vendors!A:A,1,FALSE)),"MISSING VENDER","VALID")</f>
        <v>MISSING VENDER</v>
      </c>
      <c r="P2536" t="str">
        <f>IF(ISNA(VLOOKUP(H2536,'Customers'!A:A,1,FALSE)),"missing customer ","valid")</f>
        <v>valid</v>
      </c>
      <c r="Q2536" t="str">
        <f t="shared" si="198"/>
        <v>VALID</v>
      </c>
      <c r="R2536" t="str">
        <f t="shared" si="199"/>
        <v>VALID</v>
      </c>
    </row>
    <row r="2537" spans="1:18" x14ac:dyDescent="0.25">
      <c r="A2537" t="s">
        <v>6030</v>
      </c>
      <c r="B2537" s="1">
        <v>45081</v>
      </c>
      <c r="C2537">
        <v>-39136.980000000003</v>
      </c>
      <c r="D2537" t="s">
        <v>826</v>
      </c>
      <c r="E2537" t="s">
        <v>843</v>
      </c>
      <c r="F2537" t="s">
        <v>4</v>
      </c>
      <c r="G2537" t="s">
        <v>18</v>
      </c>
      <c r="H2537" t="s">
        <v>828</v>
      </c>
      <c r="I2537" t="str">
        <f>_xlfn.XLOOKUP(H2537,'Customers'!A2537:A2936,'Customers'!B2537:B2936," ")</f>
        <v xml:space="preserve"> </v>
      </c>
      <c r="J2537" t="s">
        <v>1049</v>
      </c>
      <c r="K2537" t="s">
        <v>6031</v>
      </c>
      <c r="L2537" t="str">
        <f t="shared" si="195"/>
        <v>OK</v>
      </c>
      <c r="M2537" t="str">
        <f t="shared" si="196"/>
        <v>NOT  NULL</v>
      </c>
      <c r="N2537">
        <f t="shared" si="197"/>
        <v>1</v>
      </c>
      <c r="O2537" t="str">
        <f>IF(ISNA(VLOOKUP(J2537,Vendors!A:A,1,FALSE)),"MISSING VENDER","VALID")</f>
        <v>VALID</v>
      </c>
      <c r="P2537" t="str">
        <f>IF(ISNA(VLOOKUP(H2537,'Customers'!A:A,1,FALSE)),"missing customer ","valid")</f>
        <v xml:space="preserve">missing customer </v>
      </c>
      <c r="Q2537" t="str">
        <f t="shared" si="198"/>
        <v>VALID</v>
      </c>
      <c r="R2537" t="str">
        <f t="shared" si="199"/>
        <v>VALID</v>
      </c>
    </row>
    <row r="2538" spans="1:18" x14ac:dyDescent="0.25">
      <c r="A2538" t="s">
        <v>6032</v>
      </c>
      <c r="B2538" s="1">
        <v>44968</v>
      </c>
      <c r="C2538">
        <v>109770.53</v>
      </c>
      <c r="D2538" t="s">
        <v>836</v>
      </c>
      <c r="E2538" t="s">
        <v>840</v>
      </c>
      <c r="F2538" t="s">
        <v>4</v>
      </c>
      <c r="G2538" t="s">
        <v>25</v>
      </c>
      <c r="H2538" t="s">
        <v>623</v>
      </c>
      <c r="I2538" t="str">
        <f>_xlfn.XLOOKUP(H2538,'Customers'!A2538:A2937,'Customers'!B2538:B2937," ")</f>
        <v xml:space="preserve"> </v>
      </c>
      <c r="J2538" t="s">
        <v>828</v>
      </c>
      <c r="K2538" t="s">
        <v>6033</v>
      </c>
      <c r="L2538" t="str">
        <f t="shared" si="195"/>
        <v>OK</v>
      </c>
      <c r="M2538" t="str">
        <f t="shared" si="196"/>
        <v>NOT  NULL</v>
      </c>
      <c r="N2538">
        <f t="shared" si="197"/>
        <v>1</v>
      </c>
      <c r="O2538" t="str">
        <f>IF(ISNA(VLOOKUP(J2538,Vendors!A:A,1,FALSE)),"MISSING VENDER","VALID")</f>
        <v>MISSING VENDER</v>
      </c>
      <c r="P2538" t="str">
        <f>IF(ISNA(VLOOKUP(H2538,'Customers'!A:A,1,FALSE)),"missing customer ","valid")</f>
        <v>valid</v>
      </c>
      <c r="Q2538" t="str">
        <f t="shared" si="198"/>
        <v>VALID</v>
      </c>
      <c r="R2538" t="str">
        <f t="shared" si="199"/>
        <v>VALID</v>
      </c>
    </row>
    <row r="2539" spans="1:18" x14ac:dyDescent="0.25">
      <c r="A2539" t="s">
        <v>6034</v>
      </c>
      <c r="B2539" s="1">
        <v>44566</v>
      </c>
      <c r="C2539">
        <v>-46629.84</v>
      </c>
      <c r="D2539" t="s">
        <v>826</v>
      </c>
      <c r="E2539" t="s">
        <v>843</v>
      </c>
      <c r="F2539" t="s">
        <v>5</v>
      </c>
      <c r="G2539" t="s">
        <v>28</v>
      </c>
      <c r="H2539" t="s">
        <v>828</v>
      </c>
      <c r="I2539" t="str">
        <f>_xlfn.XLOOKUP(H2539,'Customers'!A2539:A2938,'Customers'!B2539:B2938," ")</f>
        <v xml:space="preserve"> </v>
      </c>
      <c r="J2539" t="s">
        <v>929</v>
      </c>
      <c r="K2539" t="s">
        <v>6035</v>
      </c>
      <c r="L2539" t="str">
        <f t="shared" si="195"/>
        <v>OK</v>
      </c>
      <c r="M2539" t="str">
        <f t="shared" si="196"/>
        <v>NOT  NULL</v>
      </c>
      <c r="N2539">
        <f t="shared" si="197"/>
        <v>1</v>
      </c>
      <c r="O2539" t="str">
        <f>IF(ISNA(VLOOKUP(J2539,Vendors!A:A,1,FALSE)),"MISSING VENDER","VALID")</f>
        <v>VALID</v>
      </c>
      <c r="P2539" t="str">
        <f>IF(ISNA(VLOOKUP(H2539,'Customers'!A:A,1,FALSE)),"missing customer ","valid")</f>
        <v xml:space="preserve">missing customer </v>
      </c>
      <c r="Q2539" t="str">
        <f t="shared" si="198"/>
        <v>VALID</v>
      </c>
      <c r="R2539" t="str">
        <f t="shared" si="199"/>
        <v>VALID</v>
      </c>
    </row>
    <row r="2540" spans="1:18" x14ac:dyDescent="0.25">
      <c r="A2540" t="s">
        <v>6036</v>
      </c>
      <c r="B2540" s="1">
        <v>45152</v>
      </c>
      <c r="C2540">
        <v>172518.79</v>
      </c>
      <c r="D2540" t="s">
        <v>836</v>
      </c>
      <c r="E2540" t="s">
        <v>840</v>
      </c>
      <c r="F2540" t="s">
        <v>3</v>
      </c>
      <c r="G2540" t="s">
        <v>25</v>
      </c>
      <c r="H2540" t="s">
        <v>221</v>
      </c>
      <c r="I2540" t="str">
        <f>_xlfn.XLOOKUP(H2540,'Customers'!A2540:A2939,'Customers'!B2540:B2939," ")</f>
        <v xml:space="preserve"> </v>
      </c>
      <c r="J2540" t="s">
        <v>828</v>
      </c>
      <c r="K2540" t="s">
        <v>6037</v>
      </c>
      <c r="L2540" t="str">
        <f t="shared" si="195"/>
        <v>OK</v>
      </c>
      <c r="M2540" t="str">
        <f t="shared" si="196"/>
        <v>NOT  NULL</v>
      </c>
      <c r="N2540">
        <f t="shared" si="197"/>
        <v>1</v>
      </c>
      <c r="O2540" t="str">
        <f>IF(ISNA(VLOOKUP(J2540,Vendors!A:A,1,FALSE)),"MISSING VENDER","VALID")</f>
        <v>MISSING VENDER</v>
      </c>
      <c r="P2540" t="str">
        <f>IF(ISNA(VLOOKUP(H2540,'Customers'!A:A,1,FALSE)),"missing customer ","valid")</f>
        <v>valid</v>
      </c>
      <c r="Q2540" t="str">
        <f t="shared" si="198"/>
        <v>VALID</v>
      </c>
      <c r="R2540" t="str">
        <f t="shared" si="199"/>
        <v>VALID</v>
      </c>
    </row>
    <row r="2541" spans="1:18" x14ac:dyDescent="0.25">
      <c r="A2541" t="s">
        <v>6038</v>
      </c>
      <c r="B2541" s="1">
        <v>45005</v>
      </c>
      <c r="C2541">
        <v>-42814.95</v>
      </c>
      <c r="D2541" t="s">
        <v>826</v>
      </c>
      <c r="E2541" t="s">
        <v>851</v>
      </c>
      <c r="F2541" t="s">
        <v>5</v>
      </c>
      <c r="G2541" t="s">
        <v>28</v>
      </c>
      <c r="H2541" t="s">
        <v>828</v>
      </c>
      <c r="I2541" t="str">
        <f>_xlfn.XLOOKUP(H2541,'Customers'!A2541:A2940,'Customers'!B2541:B2940," ")</f>
        <v xml:space="preserve"> </v>
      </c>
      <c r="J2541" t="s">
        <v>1327</v>
      </c>
      <c r="K2541" t="s">
        <v>6039</v>
      </c>
      <c r="L2541" t="str">
        <f t="shared" si="195"/>
        <v>OK</v>
      </c>
      <c r="M2541" t="str">
        <f t="shared" si="196"/>
        <v>NOT  NULL</v>
      </c>
      <c r="N2541">
        <f t="shared" si="197"/>
        <v>1</v>
      </c>
      <c r="O2541" t="str">
        <f>IF(ISNA(VLOOKUP(J2541,Vendors!A:A,1,FALSE)),"MISSING VENDER","VALID")</f>
        <v>VALID</v>
      </c>
      <c r="P2541" t="str">
        <f>IF(ISNA(VLOOKUP(H2541,'Customers'!A:A,1,FALSE)),"missing customer ","valid")</f>
        <v xml:space="preserve">missing customer </v>
      </c>
      <c r="Q2541" t="str">
        <f t="shared" si="198"/>
        <v>VALID</v>
      </c>
      <c r="R2541" t="str">
        <f t="shared" si="199"/>
        <v>VALID</v>
      </c>
    </row>
    <row r="2542" spans="1:18" x14ac:dyDescent="0.25">
      <c r="A2542" t="s">
        <v>6040</v>
      </c>
      <c r="B2542" s="1">
        <v>44896</v>
      </c>
      <c r="C2542">
        <v>-69164.66</v>
      </c>
      <c r="D2542" t="s">
        <v>826</v>
      </c>
      <c r="E2542" t="s">
        <v>851</v>
      </c>
      <c r="F2542" t="s">
        <v>3</v>
      </c>
      <c r="G2542" t="s">
        <v>28</v>
      </c>
      <c r="H2542" t="s">
        <v>828</v>
      </c>
      <c r="I2542" t="str">
        <f>_xlfn.XLOOKUP(H2542,'Customers'!A2542:A2941,'Customers'!B2542:B2941," ")</f>
        <v xml:space="preserve"> </v>
      </c>
      <c r="J2542" t="s">
        <v>919</v>
      </c>
      <c r="K2542" t="s">
        <v>6041</v>
      </c>
      <c r="L2542" t="str">
        <f t="shared" si="195"/>
        <v>OK</v>
      </c>
      <c r="M2542" t="str">
        <f t="shared" si="196"/>
        <v>NOT  NULL</v>
      </c>
      <c r="N2542">
        <f t="shared" si="197"/>
        <v>1</v>
      </c>
      <c r="O2542" t="str">
        <f>IF(ISNA(VLOOKUP(J2542,Vendors!A:A,1,FALSE)),"MISSING VENDER","VALID")</f>
        <v>VALID</v>
      </c>
      <c r="P2542" t="str">
        <f>IF(ISNA(VLOOKUP(H2542,'Customers'!A:A,1,FALSE)),"missing customer ","valid")</f>
        <v xml:space="preserve">missing customer </v>
      </c>
      <c r="Q2542" t="str">
        <f t="shared" si="198"/>
        <v>VALID</v>
      </c>
      <c r="R2542" t="str">
        <f t="shared" si="199"/>
        <v>VALID</v>
      </c>
    </row>
    <row r="2543" spans="1:18" x14ac:dyDescent="0.25">
      <c r="A2543" t="s">
        <v>6042</v>
      </c>
      <c r="B2543" s="1">
        <v>44603</v>
      </c>
      <c r="C2543">
        <v>-19527.07</v>
      </c>
      <c r="D2543" t="s">
        <v>826</v>
      </c>
      <c r="E2543" t="s">
        <v>827</v>
      </c>
      <c r="F2543" t="s">
        <v>5</v>
      </c>
      <c r="G2543" t="s">
        <v>25</v>
      </c>
      <c r="H2543" t="s">
        <v>828</v>
      </c>
      <c r="I2543" t="str">
        <f>_xlfn.XLOOKUP(H2543,'Customers'!A2543:A2942,'Customers'!B2543:B2942," ")</f>
        <v xml:space="preserve"> </v>
      </c>
      <c r="J2543" t="s">
        <v>1415</v>
      </c>
      <c r="K2543" t="s">
        <v>6043</v>
      </c>
      <c r="L2543" t="str">
        <f t="shared" si="195"/>
        <v>OK</v>
      </c>
      <c r="M2543" t="str">
        <f t="shared" si="196"/>
        <v>NOT  NULL</v>
      </c>
      <c r="N2543">
        <f t="shared" si="197"/>
        <v>1</v>
      </c>
      <c r="O2543" t="str">
        <f>IF(ISNA(VLOOKUP(J2543,Vendors!A:A,1,FALSE)),"MISSING VENDER","VALID")</f>
        <v>VALID</v>
      </c>
      <c r="P2543" t="str">
        <f>IF(ISNA(VLOOKUP(H2543,'Customers'!A:A,1,FALSE)),"missing customer ","valid")</f>
        <v xml:space="preserve">missing customer </v>
      </c>
      <c r="Q2543" t="str">
        <f t="shared" si="198"/>
        <v>VALID</v>
      </c>
      <c r="R2543" t="str">
        <f t="shared" si="199"/>
        <v>VALID</v>
      </c>
    </row>
    <row r="2544" spans="1:18" x14ac:dyDescent="0.25">
      <c r="A2544" t="s">
        <v>6044</v>
      </c>
      <c r="B2544" s="1">
        <v>44685</v>
      </c>
      <c r="C2544">
        <v>-33833.25</v>
      </c>
      <c r="D2544" t="s">
        <v>826</v>
      </c>
      <c r="E2544" t="s">
        <v>865</v>
      </c>
      <c r="F2544" t="s">
        <v>5</v>
      </c>
      <c r="G2544" t="s">
        <v>18</v>
      </c>
      <c r="H2544" t="s">
        <v>828</v>
      </c>
      <c r="I2544" t="str">
        <f>_xlfn.XLOOKUP(H2544,'Customers'!A2544:A2943,'Customers'!B2544:B2943," ")</f>
        <v xml:space="preserve"> </v>
      </c>
      <c r="J2544" t="s">
        <v>2542</v>
      </c>
      <c r="K2544" t="s">
        <v>6045</v>
      </c>
      <c r="L2544" t="str">
        <f t="shared" si="195"/>
        <v>OK</v>
      </c>
      <c r="M2544" t="str">
        <f t="shared" si="196"/>
        <v>NOT  NULL</v>
      </c>
      <c r="N2544">
        <f t="shared" si="197"/>
        <v>1</v>
      </c>
      <c r="O2544" t="str">
        <f>IF(ISNA(VLOOKUP(J2544,Vendors!A:A,1,FALSE)),"MISSING VENDER","VALID")</f>
        <v>VALID</v>
      </c>
      <c r="P2544" t="str">
        <f>IF(ISNA(VLOOKUP(H2544,'Customers'!A:A,1,FALSE)),"missing customer ","valid")</f>
        <v xml:space="preserve">missing customer </v>
      </c>
      <c r="Q2544" t="str">
        <f t="shared" si="198"/>
        <v>VALID</v>
      </c>
      <c r="R2544" t="str">
        <f t="shared" si="199"/>
        <v>VALID</v>
      </c>
    </row>
    <row r="2545" spans="1:18" x14ac:dyDescent="0.25">
      <c r="A2545" t="s">
        <v>6046</v>
      </c>
      <c r="B2545" s="1">
        <v>44613</v>
      </c>
      <c r="C2545">
        <v>-60865.38</v>
      </c>
      <c r="D2545" t="s">
        <v>826</v>
      </c>
      <c r="E2545" t="s">
        <v>832</v>
      </c>
      <c r="F2545" t="s">
        <v>3</v>
      </c>
      <c r="G2545" t="s">
        <v>25</v>
      </c>
      <c r="H2545" t="s">
        <v>828</v>
      </c>
      <c r="I2545" t="str">
        <f>_xlfn.XLOOKUP(H2545,'Customers'!A2545:A2944,'Customers'!B2545:B2944," ")</f>
        <v xml:space="preserve"> </v>
      </c>
      <c r="J2545" t="s">
        <v>1927</v>
      </c>
      <c r="K2545" t="s">
        <v>6047</v>
      </c>
      <c r="L2545" t="str">
        <f t="shared" si="195"/>
        <v>OK</v>
      </c>
      <c r="M2545" t="str">
        <f t="shared" si="196"/>
        <v>NOT  NULL</v>
      </c>
      <c r="N2545">
        <f t="shared" si="197"/>
        <v>1</v>
      </c>
      <c r="O2545" t="str">
        <f>IF(ISNA(VLOOKUP(J2545,Vendors!A:A,1,FALSE)),"MISSING VENDER","VALID")</f>
        <v>VALID</v>
      </c>
      <c r="P2545" t="str">
        <f>IF(ISNA(VLOOKUP(H2545,'Customers'!A:A,1,FALSE)),"missing customer ","valid")</f>
        <v xml:space="preserve">missing customer </v>
      </c>
      <c r="Q2545" t="str">
        <f t="shared" si="198"/>
        <v>VALID</v>
      </c>
      <c r="R2545" t="str">
        <f t="shared" si="199"/>
        <v>VALID</v>
      </c>
    </row>
    <row r="2546" spans="1:18" x14ac:dyDescent="0.25">
      <c r="A2546" t="s">
        <v>6048</v>
      </c>
      <c r="B2546" s="1">
        <v>45211</v>
      </c>
      <c r="C2546">
        <v>-59985.45</v>
      </c>
      <c r="D2546" t="s">
        <v>826</v>
      </c>
      <c r="E2546" t="s">
        <v>827</v>
      </c>
      <c r="F2546" t="s">
        <v>5</v>
      </c>
      <c r="G2546" t="s">
        <v>18</v>
      </c>
      <c r="H2546" t="s">
        <v>828</v>
      </c>
      <c r="I2546" t="str">
        <f>_xlfn.XLOOKUP(H2546,'Customers'!A2546:A2945,'Customers'!B2546:B2945," ")</f>
        <v xml:space="preserve"> </v>
      </c>
      <c r="J2546" t="s">
        <v>1304</v>
      </c>
      <c r="K2546" t="s">
        <v>6049</v>
      </c>
      <c r="L2546" t="str">
        <f t="shared" si="195"/>
        <v>OK</v>
      </c>
      <c r="M2546" t="str">
        <f t="shared" si="196"/>
        <v>NOT  NULL</v>
      </c>
      <c r="N2546">
        <f t="shared" si="197"/>
        <v>1</v>
      </c>
      <c r="O2546" t="str">
        <f>IF(ISNA(VLOOKUP(J2546,Vendors!A:A,1,FALSE)),"MISSING VENDER","VALID")</f>
        <v>VALID</v>
      </c>
      <c r="P2546" t="str">
        <f>IF(ISNA(VLOOKUP(H2546,'Customers'!A:A,1,FALSE)),"missing customer ","valid")</f>
        <v xml:space="preserve">missing customer </v>
      </c>
      <c r="Q2546" t="str">
        <f t="shared" si="198"/>
        <v>VALID</v>
      </c>
      <c r="R2546" t="str">
        <f t="shared" si="199"/>
        <v>VALID</v>
      </c>
    </row>
    <row r="2547" spans="1:18" x14ac:dyDescent="0.25">
      <c r="A2547" t="s">
        <v>6050</v>
      </c>
      <c r="B2547" s="1">
        <v>45016</v>
      </c>
      <c r="C2547">
        <v>-39722.68</v>
      </c>
      <c r="D2547" t="s">
        <v>826</v>
      </c>
      <c r="E2547" t="s">
        <v>865</v>
      </c>
      <c r="F2547" t="s">
        <v>5</v>
      </c>
      <c r="G2547" t="s">
        <v>18</v>
      </c>
      <c r="H2547" t="s">
        <v>828</v>
      </c>
      <c r="I2547" t="str">
        <f>_xlfn.XLOOKUP(H2547,'Customers'!A2547:A2946,'Customers'!B2547:B2946," ")</f>
        <v xml:space="preserve"> </v>
      </c>
      <c r="J2547" t="s">
        <v>2073</v>
      </c>
      <c r="K2547" t="s">
        <v>6051</v>
      </c>
      <c r="L2547" t="str">
        <f t="shared" si="195"/>
        <v>OK</v>
      </c>
      <c r="M2547" t="str">
        <f t="shared" si="196"/>
        <v>NOT  NULL</v>
      </c>
      <c r="N2547">
        <f t="shared" si="197"/>
        <v>1</v>
      </c>
      <c r="O2547" t="str">
        <f>IF(ISNA(VLOOKUP(J2547,Vendors!A:A,1,FALSE)),"MISSING VENDER","VALID")</f>
        <v>VALID</v>
      </c>
      <c r="P2547" t="str">
        <f>IF(ISNA(VLOOKUP(H2547,'Customers'!A:A,1,FALSE)),"missing customer ","valid")</f>
        <v xml:space="preserve">missing customer </v>
      </c>
      <c r="Q2547" t="str">
        <f t="shared" si="198"/>
        <v>VALID</v>
      </c>
      <c r="R2547" t="str">
        <f t="shared" si="199"/>
        <v>VALID</v>
      </c>
    </row>
    <row r="2548" spans="1:18" x14ac:dyDescent="0.25">
      <c r="A2548" t="s">
        <v>6052</v>
      </c>
      <c r="B2548" s="1">
        <v>44588</v>
      </c>
      <c r="C2548">
        <v>216662.15</v>
      </c>
      <c r="D2548" t="s">
        <v>836</v>
      </c>
      <c r="E2548" t="s">
        <v>837</v>
      </c>
      <c r="F2548" t="s">
        <v>5</v>
      </c>
      <c r="G2548" t="s">
        <v>25</v>
      </c>
      <c r="H2548" t="s">
        <v>595</v>
      </c>
      <c r="I2548" t="str">
        <f>_xlfn.XLOOKUP(H2548,'Customers'!A2548:A2947,'Customers'!B2548:B2947," ")</f>
        <v xml:space="preserve"> </v>
      </c>
      <c r="J2548" t="s">
        <v>828</v>
      </c>
      <c r="K2548" t="s">
        <v>6053</v>
      </c>
      <c r="L2548" t="str">
        <f t="shared" si="195"/>
        <v>OK</v>
      </c>
      <c r="M2548" t="str">
        <f t="shared" si="196"/>
        <v>NOT  NULL</v>
      </c>
      <c r="N2548">
        <f t="shared" si="197"/>
        <v>1</v>
      </c>
      <c r="O2548" t="str">
        <f>IF(ISNA(VLOOKUP(J2548,Vendors!A:A,1,FALSE)),"MISSING VENDER","VALID")</f>
        <v>MISSING VENDER</v>
      </c>
      <c r="P2548" t="str">
        <f>IF(ISNA(VLOOKUP(H2548,'Customers'!A:A,1,FALSE)),"missing customer ","valid")</f>
        <v>valid</v>
      </c>
      <c r="Q2548" t="str">
        <f t="shared" si="198"/>
        <v>VALID</v>
      </c>
      <c r="R2548" t="str">
        <f t="shared" si="199"/>
        <v>VALID</v>
      </c>
    </row>
    <row r="2549" spans="1:18" x14ac:dyDescent="0.25">
      <c r="A2549" t="s">
        <v>6054</v>
      </c>
      <c r="B2549" s="1">
        <v>45140</v>
      </c>
      <c r="C2549">
        <v>218274.38</v>
      </c>
      <c r="D2549" t="s">
        <v>836</v>
      </c>
      <c r="E2549" t="s">
        <v>837</v>
      </c>
      <c r="F2549" t="s">
        <v>5</v>
      </c>
      <c r="G2549" t="s">
        <v>14</v>
      </c>
      <c r="H2549" t="s">
        <v>161</v>
      </c>
      <c r="I2549" t="str">
        <f>_xlfn.XLOOKUP(H2549,'Customers'!A2549:A2948,'Customers'!B2549:B2948," ")</f>
        <v xml:space="preserve"> </v>
      </c>
      <c r="J2549" t="s">
        <v>828</v>
      </c>
      <c r="K2549" t="s">
        <v>6055</v>
      </c>
      <c r="L2549" t="str">
        <f t="shared" si="195"/>
        <v>OK</v>
      </c>
      <c r="M2549" t="str">
        <f t="shared" si="196"/>
        <v>NOT  NULL</v>
      </c>
      <c r="N2549">
        <f t="shared" si="197"/>
        <v>1</v>
      </c>
      <c r="O2549" t="str">
        <f>IF(ISNA(VLOOKUP(J2549,Vendors!A:A,1,FALSE)),"MISSING VENDER","VALID")</f>
        <v>MISSING VENDER</v>
      </c>
      <c r="P2549" t="str">
        <f>IF(ISNA(VLOOKUP(H2549,'Customers'!A:A,1,FALSE)),"missing customer ","valid")</f>
        <v>valid</v>
      </c>
      <c r="Q2549" t="str">
        <f t="shared" si="198"/>
        <v>VALID</v>
      </c>
      <c r="R2549" t="str">
        <f t="shared" si="199"/>
        <v>VALID</v>
      </c>
    </row>
    <row r="2550" spans="1:18" x14ac:dyDescent="0.25">
      <c r="A2550" t="s">
        <v>6056</v>
      </c>
      <c r="B2550" s="1">
        <v>44868</v>
      </c>
      <c r="C2550">
        <v>150711.26</v>
      </c>
      <c r="D2550" t="s">
        <v>836</v>
      </c>
      <c r="E2550" t="s">
        <v>837</v>
      </c>
      <c r="F2550" t="s">
        <v>4</v>
      </c>
      <c r="G2550" t="s">
        <v>14</v>
      </c>
      <c r="H2550" t="s">
        <v>573</v>
      </c>
      <c r="I2550" t="str">
        <f>_xlfn.XLOOKUP(H2550,'Customers'!A2550:A2949,'Customers'!B2550:B2949," ")</f>
        <v xml:space="preserve"> </v>
      </c>
      <c r="J2550" t="s">
        <v>828</v>
      </c>
      <c r="K2550" t="s">
        <v>6057</v>
      </c>
      <c r="L2550" t="str">
        <f t="shared" si="195"/>
        <v>OK</v>
      </c>
      <c r="M2550" t="str">
        <f t="shared" si="196"/>
        <v>NOT  NULL</v>
      </c>
      <c r="N2550">
        <f t="shared" si="197"/>
        <v>1</v>
      </c>
      <c r="O2550" t="str">
        <f>IF(ISNA(VLOOKUP(J2550,Vendors!A:A,1,FALSE)),"MISSING VENDER","VALID")</f>
        <v>MISSING VENDER</v>
      </c>
      <c r="P2550" t="str">
        <f>IF(ISNA(VLOOKUP(H2550,'Customers'!A:A,1,FALSE)),"missing customer ","valid")</f>
        <v>valid</v>
      </c>
      <c r="Q2550" t="str">
        <f t="shared" si="198"/>
        <v>VALID</v>
      </c>
      <c r="R2550" t="str">
        <f t="shared" si="199"/>
        <v>VALID</v>
      </c>
    </row>
    <row r="2551" spans="1:18" x14ac:dyDescent="0.25">
      <c r="A2551" t="s">
        <v>6058</v>
      </c>
      <c r="B2551" s="1">
        <v>44745</v>
      </c>
      <c r="C2551">
        <v>166938.45000000001</v>
      </c>
      <c r="D2551" t="s">
        <v>836</v>
      </c>
      <c r="E2551" t="s">
        <v>840</v>
      </c>
      <c r="F2551" t="s">
        <v>4</v>
      </c>
      <c r="G2551" t="s">
        <v>25</v>
      </c>
      <c r="H2551" t="s">
        <v>369</v>
      </c>
      <c r="I2551" t="str">
        <f>_xlfn.XLOOKUP(H2551,'Customers'!A2551:A2950,'Customers'!B2551:B2950," ")</f>
        <v xml:space="preserve"> </v>
      </c>
      <c r="J2551" t="s">
        <v>828</v>
      </c>
      <c r="K2551" t="s">
        <v>6059</v>
      </c>
      <c r="L2551" t="str">
        <f t="shared" si="195"/>
        <v>OK</v>
      </c>
      <c r="M2551" t="str">
        <f t="shared" si="196"/>
        <v>NOT  NULL</v>
      </c>
      <c r="N2551">
        <f t="shared" si="197"/>
        <v>1</v>
      </c>
      <c r="O2551" t="str">
        <f>IF(ISNA(VLOOKUP(J2551,Vendors!A:A,1,FALSE)),"MISSING VENDER","VALID")</f>
        <v>MISSING VENDER</v>
      </c>
      <c r="P2551" t="str">
        <f>IF(ISNA(VLOOKUP(H2551,'Customers'!A:A,1,FALSE)),"missing customer ","valid")</f>
        <v>valid</v>
      </c>
      <c r="Q2551" t="str">
        <f t="shared" si="198"/>
        <v>VALID</v>
      </c>
      <c r="R2551" t="str">
        <f t="shared" si="199"/>
        <v>VALID</v>
      </c>
    </row>
    <row r="2552" spans="1:18" x14ac:dyDescent="0.25">
      <c r="A2552" t="s">
        <v>6060</v>
      </c>
      <c r="B2552" s="1">
        <v>45243</v>
      </c>
      <c r="C2552">
        <v>-66870.27</v>
      </c>
      <c r="D2552" t="s">
        <v>826</v>
      </c>
      <c r="E2552" t="s">
        <v>851</v>
      </c>
      <c r="F2552" t="s">
        <v>5</v>
      </c>
      <c r="G2552" t="s">
        <v>28</v>
      </c>
      <c r="H2552" t="s">
        <v>828</v>
      </c>
      <c r="I2552" t="str">
        <f>_xlfn.XLOOKUP(H2552,'Customers'!A2552:A2951,'Customers'!B2552:B2951," ")</f>
        <v xml:space="preserve"> </v>
      </c>
      <c r="J2552" t="s">
        <v>1128</v>
      </c>
      <c r="K2552" t="s">
        <v>6061</v>
      </c>
      <c r="L2552" t="str">
        <f t="shared" si="195"/>
        <v>OK</v>
      </c>
      <c r="M2552" t="str">
        <f t="shared" si="196"/>
        <v>NOT  NULL</v>
      </c>
      <c r="N2552">
        <f t="shared" si="197"/>
        <v>1</v>
      </c>
      <c r="O2552" t="str">
        <f>IF(ISNA(VLOOKUP(J2552,Vendors!A:A,1,FALSE)),"MISSING VENDER","VALID")</f>
        <v>VALID</v>
      </c>
      <c r="P2552" t="str">
        <f>IF(ISNA(VLOOKUP(H2552,'Customers'!A:A,1,FALSE)),"missing customer ","valid")</f>
        <v xml:space="preserve">missing customer </v>
      </c>
      <c r="Q2552" t="str">
        <f t="shared" si="198"/>
        <v>VALID</v>
      </c>
      <c r="R2552" t="str">
        <f t="shared" si="199"/>
        <v>VALID</v>
      </c>
    </row>
    <row r="2553" spans="1:18" x14ac:dyDescent="0.25">
      <c r="A2553" t="s">
        <v>6062</v>
      </c>
      <c r="B2553" s="1">
        <v>45202</v>
      </c>
      <c r="C2553">
        <v>93820.14</v>
      </c>
      <c r="D2553" t="s">
        <v>836</v>
      </c>
      <c r="E2553" t="s">
        <v>837</v>
      </c>
      <c r="F2553" t="s">
        <v>4</v>
      </c>
      <c r="G2553" t="s">
        <v>14</v>
      </c>
      <c r="H2553" t="s">
        <v>607</v>
      </c>
      <c r="I2553" t="str">
        <f>_xlfn.XLOOKUP(H2553,'Customers'!A2553:A2952,'Customers'!B2553:B2952," ")</f>
        <v xml:space="preserve"> </v>
      </c>
      <c r="J2553" t="s">
        <v>828</v>
      </c>
      <c r="K2553" t="s">
        <v>6063</v>
      </c>
      <c r="L2553" t="str">
        <f t="shared" si="195"/>
        <v>OK</v>
      </c>
      <c r="M2553" t="str">
        <f t="shared" si="196"/>
        <v>NOT  NULL</v>
      </c>
      <c r="N2553">
        <f t="shared" si="197"/>
        <v>1</v>
      </c>
      <c r="O2553" t="str">
        <f>IF(ISNA(VLOOKUP(J2553,Vendors!A:A,1,FALSE)),"MISSING VENDER","VALID")</f>
        <v>MISSING VENDER</v>
      </c>
      <c r="P2553" t="str">
        <f>IF(ISNA(VLOOKUP(H2553,'Customers'!A:A,1,FALSE)),"missing customer ","valid")</f>
        <v>valid</v>
      </c>
      <c r="Q2553" t="str">
        <f t="shared" si="198"/>
        <v>VALID</v>
      </c>
      <c r="R2553" t="str">
        <f t="shared" si="199"/>
        <v>VALID</v>
      </c>
    </row>
    <row r="2554" spans="1:18" x14ac:dyDescent="0.25">
      <c r="A2554" t="s">
        <v>6064</v>
      </c>
      <c r="B2554" s="1">
        <v>45144</v>
      </c>
      <c r="C2554">
        <v>155412.85999999999</v>
      </c>
      <c r="D2554" t="s">
        <v>836</v>
      </c>
      <c r="E2554" t="s">
        <v>837</v>
      </c>
      <c r="F2554" t="s">
        <v>4</v>
      </c>
      <c r="G2554" t="s">
        <v>14</v>
      </c>
      <c r="H2554" t="s">
        <v>141</v>
      </c>
      <c r="I2554" t="str">
        <f>_xlfn.XLOOKUP(H2554,'Customers'!A2554:A2953,'Customers'!B2554:B2953," ")</f>
        <v xml:space="preserve"> </v>
      </c>
      <c r="J2554" t="s">
        <v>828</v>
      </c>
      <c r="K2554" t="s">
        <v>6065</v>
      </c>
      <c r="L2554" t="str">
        <f t="shared" si="195"/>
        <v>OK</v>
      </c>
      <c r="M2554" t="str">
        <f t="shared" si="196"/>
        <v>NOT  NULL</v>
      </c>
      <c r="N2554">
        <f t="shared" si="197"/>
        <v>1</v>
      </c>
      <c r="O2554" t="str">
        <f>IF(ISNA(VLOOKUP(J2554,Vendors!A:A,1,FALSE)),"MISSING VENDER","VALID")</f>
        <v>MISSING VENDER</v>
      </c>
      <c r="P2554" t="str">
        <f>IF(ISNA(VLOOKUP(H2554,'Customers'!A:A,1,FALSE)),"missing customer ","valid")</f>
        <v>valid</v>
      </c>
      <c r="Q2554" t="str">
        <f t="shared" si="198"/>
        <v>VALID</v>
      </c>
      <c r="R2554" t="str">
        <f t="shared" si="199"/>
        <v>VALID</v>
      </c>
    </row>
    <row r="2555" spans="1:18" x14ac:dyDescent="0.25">
      <c r="A2555" t="s">
        <v>6066</v>
      </c>
      <c r="B2555" s="1">
        <v>44932</v>
      </c>
      <c r="C2555">
        <v>101049.38</v>
      </c>
      <c r="D2555" t="s">
        <v>836</v>
      </c>
      <c r="E2555" t="s">
        <v>855</v>
      </c>
      <c r="F2555" t="s">
        <v>3</v>
      </c>
      <c r="G2555" t="s">
        <v>14</v>
      </c>
      <c r="H2555" t="s">
        <v>419</v>
      </c>
      <c r="I2555" t="str">
        <f>_xlfn.XLOOKUP(H2555,'Customers'!A2555:A2954,'Customers'!B2555:B2954," ")</f>
        <v xml:space="preserve"> </v>
      </c>
      <c r="J2555" t="s">
        <v>828</v>
      </c>
      <c r="K2555" t="s">
        <v>6067</v>
      </c>
      <c r="L2555" t="str">
        <f t="shared" si="195"/>
        <v>OK</v>
      </c>
      <c r="M2555" t="str">
        <f t="shared" si="196"/>
        <v>NOT  NULL</v>
      </c>
      <c r="N2555">
        <f t="shared" si="197"/>
        <v>1</v>
      </c>
      <c r="O2555" t="str">
        <f>IF(ISNA(VLOOKUP(J2555,Vendors!A:A,1,FALSE)),"MISSING VENDER","VALID")</f>
        <v>MISSING VENDER</v>
      </c>
      <c r="P2555" t="str">
        <f>IF(ISNA(VLOOKUP(H2555,'Customers'!A:A,1,FALSE)),"missing customer ","valid")</f>
        <v>valid</v>
      </c>
      <c r="Q2555" t="str">
        <f t="shared" si="198"/>
        <v>VALID</v>
      </c>
      <c r="R2555" t="str">
        <f t="shared" si="199"/>
        <v>VALID</v>
      </c>
    </row>
    <row r="2556" spans="1:18" x14ac:dyDescent="0.25">
      <c r="A2556" t="s">
        <v>6068</v>
      </c>
      <c r="B2556" s="1">
        <v>45060</v>
      </c>
      <c r="C2556">
        <v>-52221.24</v>
      </c>
      <c r="D2556" t="s">
        <v>826</v>
      </c>
      <c r="E2556" t="s">
        <v>832</v>
      </c>
      <c r="F2556" t="s">
        <v>5</v>
      </c>
      <c r="G2556" t="s">
        <v>28</v>
      </c>
      <c r="H2556" t="s">
        <v>828</v>
      </c>
      <c r="I2556" t="str">
        <f>_xlfn.XLOOKUP(H2556,'Customers'!A2556:A2955,'Customers'!B2556:B2955," ")</f>
        <v xml:space="preserve"> </v>
      </c>
      <c r="J2556" t="s">
        <v>1787</v>
      </c>
      <c r="K2556" t="s">
        <v>6069</v>
      </c>
      <c r="L2556" t="str">
        <f t="shared" si="195"/>
        <v>OK</v>
      </c>
      <c r="M2556" t="str">
        <f t="shared" si="196"/>
        <v>NOT  NULL</v>
      </c>
      <c r="N2556">
        <f t="shared" si="197"/>
        <v>1</v>
      </c>
      <c r="O2556" t="str">
        <f>IF(ISNA(VLOOKUP(J2556,Vendors!A:A,1,FALSE)),"MISSING VENDER","VALID")</f>
        <v>VALID</v>
      </c>
      <c r="P2556" t="str">
        <f>IF(ISNA(VLOOKUP(H2556,'Customers'!A:A,1,FALSE)),"missing customer ","valid")</f>
        <v xml:space="preserve">missing customer </v>
      </c>
      <c r="Q2556" t="str">
        <f t="shared" si="198"/>
        <v>VALID</v>
      </c>
      <c r="R2556" t="str">
        <f t="shared" si="199"/>
        <v>VALID</v>
      </c>
    </row>
    <row r="2557" spans="1:18" x14ac:dyDescent="0.25">
      <c r="A2557" t="s">
        <v>6070</v>
      </c>
      <c r="B2557" s="1">
        <v>44578</v>
      </c>
      <c r="C2557">
        <v>-82119.960000000006</v>
      </c>
      <c r="D2557" t="s">
        <v>826</v>
      </c>
      <c r="E2557" t="s">
        <v>851</v>
      </c>
      <c r="F2557" t="s">
        <v>5</v>
      </c>
      <c r="G2557" t="s">
        <v>28</v>
      </c>
      <c r="H2557" t="s">
        <v>828</v>
      </c>
      <c r="I2557" t="str">
        <f>_xlfn.XLOOKUP(H2557,'Customers'!A2557:A2956,'Customers'!B2557:B2956," ")</f>
        <v xml:space="preserve"> </v>
      </c>
      <c r="J2557" t="s">
        <v>1248</v>
      </c>
      <c r="K2557" t="s">
        <v>6071</v>
      </c>
      <c r="L2557" t="str">
        <f t="shared" si="195"/>
        <v>OK</v>
      </c>
      <c r="M2557" t="str">
        <f t="shared" si="196"/>
        <v>NOT  NULL</v>
      </c>
      <c r="N2557">
        <f t="shared" si="197"/>
        <v>1</v>
      </c>
      <c r="O2557" t="str">
        <f>IF(ISNA(VLOOKUP(J2557,Vendors!A:A,1,FALSE)),"MISSING VENDER","VALID")</f>
        <v>VALID</v>
      </c>
      <c r="P2557" t="str">
        <f>IF(ISNA(VLOOKUP(H2557,'Customers'!A:A,1,FALSE)),"missing customer ","valid")</f>
        <v xml:space="preserve">missing customer </v>
      </c>
      <c r="Q2557" t="str">
        <f t="shared" si="198"/>
        <v>VALID</v>
      </c>
      <c r="R2557" t="str">
        <f t="shared" si="199"/>
        <v>VALID</v>
      </c>
    </row>
    <row r="2558" spans="1:18" x14ac:dyDescent="0.25">
      <c r="A2558" t="s">
        <v>6072</v>
      </c>
      <c r="B2558" s="1">
        <v>45271</v>
      </c>
      <c r="C2558">
        <v>214010.79</v>
      </c>
      <c r="D2558" t="s">
        <v>836</v>
      </c>
      <c r="E2558" t="s">
        <v>840</v>
      </c>
      <c r="F2558" t="s">
        <v>4</v>
      </c>
      <c r="G2558" t="s">
        <v>14</v>
      </c>
      <c r="H2558" t="s">
        <v>115</v>
      </c>
      <c r="I2558" t="str">
        <f>_xlfn.XLOOKUP(H2558,'Customers'!A2558:A2957,'Customers'!B2558:B2957," ")</f>
        <v xml:space="preserve"> </v>
      </c>
      <c r="J2558" t="s">
        <v>828</v>
      </c>
      <c r="K2558" t="s">
        <v>6073</v>
      </c>
      <c r="L2558" t="str">
        <f t="shared" si="195"/>
        <v>OK</v>
      </c>
      <c r="M2558" t="str">
        <f t="shared" si="196"/>
        <v>NOT  NULL</v>
      </c>
      <c r="N2558">
        <f t="shared" si="197"/>
        <v>1</v>
      </c>
      <c r="O2558" t="str">
        <f>IF(ISNA(VLOOKUP(J2558,Vendors!A:A,1,FALSE)),"MISSING VENDER","VALID")</f>
        <v>MISSING VENDER</v>
      </c>
      <c r="P2558" t="str">
        <f>IF(ISNA(VLOOKUP(H2558,'Customers'!A:A,1,FALSE)),"missing customer ","valid")</f>
        <v>valid</v>
      </c>
      <c r="Q2558" t="str">
        <f t="shared" si="198"/>
        <v>VALID</v>
      </c>
      <c r="R2558" t="str">
        <f t="shared" si="199"/>
        <v>VALID</v>
      </c>
    </row>
    <row r="2559" spans="1:18" x14ac:dyDescent="0.25">
      <c r="A2559" t="s">
        <v>6074</v>
      </c>
      <c r="B2559" s="1">
        <v>44671</v>
      </c>
      <c r="C2559">
        <v>22273.99</v>
      </c>
      <c r="D2559" t="s">
        <v>958</v>
      </c>
      <c r="E2559" t="s">
        <v>958</v>
      </c>
      <c r="F2559" t="s">
        <v>5</v>
      </c>
      <c r="G2559" t="s">
        <v>18</v>
      </c>
      <c r="H2559" t="s">
        <v>828</v>
      </c>
      <c r="I2559" t="str">
        <f>_xlfn.XLOOKUP(H2559,'Customers'!A2559:A2958,'Customers'!B2559:B2958," ")</f>
        <v xml:space="preserve"> </v>
      </c>
      <c r="J2559" t="s">
        <v>828</v>
      </c>
      <c r="K2559" t="s">
        <v>6075</v>
      </c>
      <c r="L2559" t="str">
        <f t="shared" si="195"/>
        <v>OK</v>
      </c>
      <c r="M2559" t="str">
        <f t="shared" si="196"/>
        <v>NOT  NULL</v>
      </c>
      <c r="N2559">
        <f t="shared" si="197"/>
        <v>1</v>
      </c>
      <c r="O2559" t="str">
        <f>IF(ISNA(VLOOKUP(J2559,Vendors!A:A,1,FALSE)),"MISSING VENDER","VALID")</f>
        <v>MISSING VENDER</v>
      </c>
      <c r="P2559" t="str">
        <f>IF(ISNA(VLOOKUP(H2559,'Customers'!A:A,1,FALSE)),"missing customer ","valid")</f>
        <v xml:space="preserve">missing customer </v>
      </c>
      <c r="Q2559" t="str">
        <f t="shared" si="198"/>
        <v>VALID</v>
      </c>
      <c r="R2559" t="str">
        <f t="shared" si="199"/>
        <v>VALID</v>
      </c>
    </row>
    <row r="2560" spans="1:18" x14ac:dyDescent="0.25">
      <c r="A2560" t="s">
        <v>6076</v>
      </c>
      <c r="B2560" s="1">
        <v>45183</v>
      </c>
      <c r="C2560">
        <v>159223.04999999999</v>
      </c>
      <c r="D2560" t="s">
        <v>836</v>
      </c>
      <c r="E2560" t="s">
        <v>837</v>
      </c>
      <c r="F2560" t="s">
        <v>5</v>
      </c>
      <c r="G2560" t="s">
        <v>14</v>
      </c>
      <c r="H2560" t="s">
        <v>667</v>
      </c>
      <c r="I2560" t="str">
        <f>_xlfn.XLOOKUP(H2560,'Customers'!A2560:A2959,'Customers'!B2560:B2959," ")</f>
        <v xml:space="preserve"> </v>
      </c>
      <c r="J2560" t="s">
        <v>828</v>
      </c>
      <c r="K2560" t="s">
        <v>6077</v>
      </c>
      <c r="L2560" t="str">
        <f t="shared" si="195"/>
        <v>OK</v>
      </c>
      <c r="M2560" t="str">
        <f t="shared" si="196"/>
        <v>NOT  NULL</v>
      </c>
      <c r="N2560">
        <f t="shared" si="197"/>
        <v>1</v>
      </c>
      <c r="O2560" t="str">
        <f>IF(ISNA(VLOOKUP(J2560,Vendors!A:A,1,FALSE)),"MISSING VENDER","VALID")</f>
        <v>MISSING VENDER</v>
      </c>
      <c r="P2560" t="str">
        <f>IF(ISNA(VLOOKUP(H2560,'Customers'!A:A,1,FALSE)),"missing customer ","valid")</f>
        <v>valid</v>
      </c>
      <c r="Q2560" t="str">
        <f t="shared" si="198"/>
        <v>VALID</v>
      </c>
      <c r="R2560" t="str">
        <f t="shared" si="199"/>
        <v>VALID</v>
      </c>
    </row>
    <row r="2561" spans="1:18" x14ac:dyDescent="0.25">
      <c r="A2561" t="s">
        <v>6078</v>
      </c>
      <c r="B2561" s="1">
        <v>45203</v>
      </c>
      <c r="C2561">
        <v>146643.78</v>
      </c>
      <c r="D2561" t="s">
        <v>836</v>
      </c>
      <c r="E2561" t="s">
        <v>837</v>
      </c>
      <c r="F2561" t="s">
        <v>5</v>
      </c>
      <c r="G2561" t="s">
        <v>14</v>
      </c>
      <c r="H2561" t="s">
        <v>193</v>
      </c>
      <c r="I2561" t="str">
        <f>_xlfn.XLOOKUP(H2561,'Customers'!A2561:A2960,'Customers'!B2561:B2960," ")</f>
        <v xml:space="preserve"> </v>
      </c>
      <c r="J2561" t="s">
        <v>828</v>
      </c>
      <c r="K2561" t="s">
        <v>6079</v>
      </c>
      <c r="L2561" t="str">
        <f t="shared" si="195"/>
        <v>OK</v>
      </c>
      <c r="M2561" t="str">
        <f t="shared" si="196"/>
        <v>NOT  NULL</v>
      </c>
      <c r="N2561">
        <f t="shared" si="197"/>
        <v>1</v>
      </c>
      <c r="O2561" t="str">
        <f>IF(ISNA(VLOOKUP(J2561,Vendors!A:A,1,FALSE)),"MISSING VENDER","VALID")</f>
        <v>MISSING VENDER</v>
      </c>
      <c r="P2561" t="str">
        <f>IF(ISNA(VLOOKUP(H2561,'Customers'!A:A,1,FALSE)),"missing customer ","valid")</f>
        <v>valid</v>
      </c>
      <c r="Q2561" t="str">
        <f t="shared" si="198"/>
        <v>VALID</v>
      </c>
      <c r="R2561" t="str">
        <f t="shared" si="199"/>
        <v>VALID</v>
      </c>
    </row>
    <row r="2562" spans="1:18" x14ac:dyDescent="0.25">
      <c r="A2562" t="s">
        <v>6080</v>
      </c>
      <c r="B2562" s="1">
        <v>45058</v>
      </c>
      <c r="C2562">
        <v>218500.14</v>
      </c>
      <c r="D2562" t="s">
        <v>836</v>
      </c>
      <c r="E2562" t="s">
        <v>837</v>
      </c>
      <c r="F2562" t="s">
        <v>5</v>
      </c>
      <c r="G2562" t="s">
        <v>28</v>
      </c>
      <c r="H2562" t="s">
        <v>283</v>
      </c>
      <c r="I2562" t="str">
        <f>_xlfn.XLOOKUP(H2562,'Customers'!A2562:A2961,'Customers'!B2562:B2961," ")</f>
        <v xml:space="preserve"> </v>
      </c>
      <c r="J2562" t="s">
        <v>828</v>
      </c>
      <c r="K2562" t="s">
        <v>6081</v>
      </c>
      <c r="L2562" t="str">
        <f t="shared" ref="L2562:L2625" si="200">IF(ISERROR(B2562),"ERORROR","OK")</f>
        <v>OK</v>
      </c>
      <c r="M2562" t="str">
        <f t="shared" ref="M2562:M2625" si="201">IF(ISNA(C2563),"NULL","NOT  NULL")</f>
        <v>NOT  NULL</v>
      </c>
      <c r="N2562">
        <f t="shared" ref="N2562:N2625" si="202">COUNTIF(A:A,A2562)</f>
        <v>1</v>
      </c>
      <c r="O2562" t="str">
        <f>IF(ISNA(VLOOKUP(J2562,Vendors!A:A,1,FALSE)),"MISSING VENDER","VALID")</f>
        <v>MISSING VENDER</v>
      </c>
      <c r="P2562" t="str">
        <f>IF(ISNA(VLOOKUP(H2562,'Customers'!A:A,1,FALSE)),"missing customer ","valid")</f>
        <v>valid</v>
      </c>
      <c r="Q2562" t="str">
        <f t="shared" ref="Q2562:Q2625" si="203">IF(ISBLANK(D2562),"INVALID","VALID")</f>
        <v>VALID</v>
      </c>
      <c r="R2562" t="str">
        <f t="shared" ref="R2562:R2625" si="204">IF(ISNA(F2562),"INVALID","VALID")</f>
        <v>VALID</v>
      </c>
    </row>
    <row r="2563" spans="1:18" x14ac:dyDescent="0.25">
      <c r="A2563" t="s">
        <v>6082</v>
      </c>
      <c r="B2563" s="1">
        <v>45063</v>
      </c>
      <c r="C2563">
        <v>166870.06</v>
      </c>
      <c r="D2563" t="s">
        <v>836</v>
      </c>
      <c r="E2563" t="s">
        <v>855</v>
      </c>
      <c r="F2563" t="s">
        <v>4</v>
      </c>
      <c r="G2563" t="s">
        <v>28</v>
      </c>
      <c r="H2563" t="s">
        <v>209</v>
      </c>
      <c r="I2563" t="str">
        <f>_xlfn.XLOOKUP(H2563,'Customers'!A2563:A2962,'Customers'!B2563:B2962," ")</f>
        <v xml:space="preserve"> </v>
      </c>
      <c r="J2563" t="s">
        <v>828</v>
      </c>
      <c r="K2563" t="s">
        <v>6083</v>
      </c>
      <c r="L2563" t="str">
        <f t="shared" si="200"/>
        <v>OK</v>
      </c>
      <c r="M2563" t="str">
        <f t="shared" si="201"/>
        <v>NOT  NULL</v>
      </c>
      <c r="N2563">
        <f t="shared" si="202"/>
        <v>1</v>
      </c>
      <c r="O2563" t="str">
        <f>IF(ISNA(VLOOKUP(J2563,Vendors!A:A,1,FALSE)),"MISSING VENDER","VALID")</f>
        <v>MISSING VENDER</v>
      </c>
      <c r="P2563" t="str">
        <f>IF(ISNA(VLOOKUP(H2563,'Customers'!A:A,1,FALSE)),"missing customer ","valid")</f>
        <v>valid</v>
      </c>
      <c r="Q2563" t="str">
        <f t="shared" si="203"/>
        <v>VALID</v>
      </c>
      <c r="R2563" t="str">
        <f t="shared" si="204"/>
        <v>VALID</v>
      </c>
    </row>
    <row r="2564" spans="1:18" x14ac:dyDescent="0.25">
      <c r="A2564" t="s">
        <v>6084</v>
      </c>
      <c r="B2564" s="1">
        <v>45005</v>
      </c>
      <c r="C2564">
        <v>29231.87</v>
      </c>
      <c r="D2564" t="s">
        <v>958</v>
      </c>
      <c r="E2564" t="s">
        <v>958</v>
      </c>
      <c r="F2564" t="s">
        <v>4</v>
      </c>
      <c r="G2564" t="s">
        <v>18</v>
      </c>
      <c r="H2564" t="s">
        <v>828</v>
      </c>
      <c r="I2564" t="str">
        <f>_xlfn.XLOOKUP(H2564,'Customers'!A2564:A2963,'Customers'!B2564:B2963," ")</f>
        <v xml:space="preserve"> </v>
      </c>
      <c r="J2564" t="s">
        <v>828</v>
      </c>
      <c r="K2564" t="s">
        <v>6085</v>
      </c>
      <c r="L2564" t="str">
        <f t="shared" si="200"/>
        <v>OK</v>
      </c>
      <c r="M2564" t="str">
        <f t="shared" si="201"/>
        <v>NOT  NULL</v>
      </c>
      <c r="N2564">
        <f t="shared" si="202"/>
        <v>1</v>
      </c>
      <c r="O2564" t="str">
        <f>IF(ISNA(VLOOKUP(J2564,Vendors!A:A,1,FALSE)),"MISSING VENDER","VALID")</f>
        <v>MISSING VENDER</v>
      </c>
      <c r="P2564" t="str">
        <f>IF(ISNA(VLOOKUP(H2564,'Customers'!A:A,1,FALSE)),"missing customer ","valid")</f>
        <v xml:space="preserve">missing customer </v>
      </c>
      <c r="Q2564" t="str">
        <f t="shared" si="203"/>
        <v>VALID</v>
      </c>
      <c r="R2564" t="str">
        <f t="shared" si="204"/>
        <v>VALID</v>
      </c>
    </row>
    <row r="2565" spans="1:18" x14ac:dyDescent="0.25">
      <c r="A2565" t="s">
        <v>6086</v>
      </c>
      <c r="B2565" s="1">
        <v>45166</v>
      </c>
      <c r="C2565">
        <v>-71140.56</v>
      </c>
      <c r="D2565" t="s">
        <v>826</v>
      </c>
      <c r="E2565" t="s">
        <v>827</v>
      </c>
      <c r="F2565" t="s">
        <v>3</v>
      </c>
      <c r="G2565" t="s">
        <v>14</v>
      </c>
      <c r="H2565" t="s">
        <v>828</v>
      </c>
      <c r="I2565" t="str">
        <f>_xlfn.XLOOKUP(H2565,'Customers'!A2565:A2964,'Customers'!B2565:B2964," ")</f>
        <v xml:space="preserve"> </v>
      </c>
      <c r="J2565" t="s">
        <v>947</v>
      </c>
      <c r="K2565" t="s">
        <v>6087</v>
      </c>
      <c r="L2565" t="str">
        <f t="shared" si="200"/>
        <v>OK</v>
      </c>
      <c r="M2565" t="str">
        <f t="shared" si="201"/>
        <v>NOT  NULL</v>
      </c>
      <c r="N2565">
        <f t="shared" si="202"/>
        <v>1</v>
      </c>
      <c r="O2565" t="str">
        <f>IF(ISNA(VLOOKUP(J2565,Vendors!A:A,1,FALSE)),"MISSING VENDER","VALID")</f>
        <v>VALID</v>
      </c>
      <c r="P2565" t="str">
        <f>IF(ISNA(VLOOKUP(H2565,'Customers'!A:A,1,FALSE)),"missing customer ","valid")</f>
        <v xml:space="preserve">missing customer </v>
      </c>
      <c r="Q2565" t="str">
        <f t="shared" si="203"/>
        <v>VALID</v>
      </c>
      <c r="R2565" t="str">
        <f t="shared" si="204"/>
        <v>VALID</v>
      </c>
    </row>
    <row r="2566" spans="1:18" x14ac:dyDescent="0.25">
      <c r="A2566" t="s">
        <v>6088</v>
      </c>
      <c r="B2566" s="1">
        <v>45244</v>
      </c>
      <c r="C2566">
        <v>98208.93</v>
      </c>
      <c r="D2566" t="s">
        <v>836</v>
      </c>
      <c r="E2566" t="s">
        <v>837</v>
      </c>
      <c r="F2566" t="s">
        <v>5</v>
      </c>
      <c r="G2566" t="s">
        <v>28</v>
      </c>
      <c r="H2566" t="s">
        <v>63</v>
      </c>
      <c r="I2566" t="str">
        <f>_xlfn.XLOOKUP(H2566,'Customers'!A2566:A2965,'Customers'!B2566:B2965," ")</f>
        <v xml:space="preserve"> </v>
      </c>
      <c r="J2566" t="s">
        <v>828</v>
      </c>
      <c r="K2566" t="s">
        <v>6089</v>
      </c>
      <c r="L2566" t="str">
        <f t="shared" si="200"/>
        <v>OK</v>
      </c>
      <c r="M2566" t="str">
        <f t="shared" si="201"/>
        <v>NOT  NULL</v>
      </c>
      <c r="N2566">
        <f t="shared" si="202"/>
        <v>1</v>
      </c>
      <c r="O2566" t="str">
        <f>IF(ISNA(VLOOKUP(J2566,Vendors!A:A,1,FALSE)),"MISSING VENDER","VALID")</f>
        <v>MISSING VENDER</v>
      </c>
      <c r="P2566" t="str">
        <f>IF(ISNA(VLOOKUP(H2566,'Customers'!A:A,1,FALSE)),"missing customer ","valid")</f>
        <v>valid</v>
      </c>
      <c r="Q2566" t="str">
        <f t="shared" si="203"/>
        <v>VALID</v>
      </c>
      <c r="R2566" t="str">
        <f t="shared" si="204"/>
        <v>VALID</v>
      </c>
    </row>
    <row r="2567" spans="1:18" x14ac:dyDescent="0.25">
      <c r="A2567" t="s">
        <v>6090</v>
      </c>
      <c r="B2567" s="1">
        <v>45031</v>
      </c>
      <c r="C2567">
        <v>184282.02</v>
      </c>
      <c r="D2567" t="s">
        <v>836</v>
      </c>
      <c r="E2567" t="s">
        <v>840</v>
      </c>
      <c r="F2567" t="s">
        <v>3</v>
      </c>
      <c r="G2567" t="s">
        <v>14</v>
      </c>
      <c r="H2567" t="s">
        <v>615</v>
      </c>
      <c r="I2567" t="str">
        <f>_xlfn.XLOOKUP(H2567,'Customers'!A2567:A2966,'Customers'!B2567:B2966," ")</f>
        <v xml:space="preserve"> </v>
      </c>
      <c r="J2567" t="s">
        <v>828</v>
      </c>
      <c r="K2567" t="s">
        <v>6091</v>
      </c>
      <c r="L2567" t="str">
        <f t="shared" si="200"/>
        <v>OK</v>
      </c>
      <c r="M2567" t="str">
        <f t="shared" si="201"/>
        <v>NOT  NULL</v>
      </c>
      <c r="N2567">
        <f t="shared" si="202"/>
        <v>1</v>
      </c>
      <c r="O2567" t="str">
        <f>IF(ISNA(VLOOKUP(J2567,Vendors!A:A,1,FALSE)),"MISSING VENDER","VALID")</f>
        <v>MISSING VENDER</v>
      </c>
      <c r="P2567" t="str">
        <f>IF(ISNA(VLOOKUP(H2567,'Customers'!A:A,1,FALSE)),"missing customer ","valid")</f>
        <v>valid</v>
      </c>
      <c r="Q2567" t="str">
        <f t="shared" si="203"/>
        <v>VALID</v>
      </c>
      <c r="R2567" t="str">
        <f t="shared" si="204"/>
        <v>VALID</v>
      </c>
    </row>
    <row r="2568" spans="1:18" x14ac:dyDescent="0.25">
      <c r="A2568" t="s">
        <v>6092</v>
      </c>
      <c r="B2568" s="1">
        <v>45041</v>
      </c>
      <c r="C2568">
        <v>99905.51</v>
      </c>
      <c r="D2568" t="s">
        <v>836</v>
      </c>
      <c r="E2568" t="s">
        <v>855</v>
      </c>
      <c r="F2568" t="s">
        <v>5</v>
      </c>
      <c r="G2568" t="s">
        <v>28</v>
      </c>
      <c r="H2568" t="s">
        <v>65</v>
      </c>
      <c r="I2568" t="str">
        <f>_xlfn.XLOOKUP(H2568,'Customers'!A2568:A2967,'Customers'!B2568:B2967," ")</f>
        <v xml:space="preserve"> </v>
      </c>
      <c r="J2568" t="s">
        <v>828</v>
      </c>
      <c r="K2568" t="s">
        <v>6093</v>
      </c>
      <c r="L2568" t="str">
        <f t="shared" si="200"/>
        <v>OK</v>
      </c>
      <c r="M2568" t="str">
        <f t="shared" si="201"/>
        <v>NOT  NULL</v>
      </c>
      <c r="N2568">
        <f t="shared" si="202"/>
        <v>1</v>
      </c>
      <c r="O2568" t="str">
        <f>IF(ISNA(VLOOKUP(J2568,Vendors!A:A,1,FALSE)),"MISSING VENDER","VALID")</f>
        <v>MISSING VENDER</v>
      </c>
      <c r="P2568" t="str">
        <f>IF(ISNA(VLOOKUP(H2568,'Customers'!A:A,1,FALSE)),"missing customer ","valid")</f>
        <v>valid</v>
      </c>
      <c r="Q2568" t="str">
        <f t="shared" si="203"/>
        <v>VALID</v>
      </c>
      <c r="R2568" t="str">
        <f t="shared" si="204"/>
        <v>VALID</v>
      </c>
    </row>
    <row r="2569" spans="1:18" x14ac:dyDescent="0.25">
      <c r="A2569" t="s">
        <v>6094</v>
      </c>
      <c r="B2569" s="1">
        <v>45160</v>
      </c>
      <c r="C2569">
        <v>169780.73</v>
      </c>
      <c r="D2569" t="s">
        <v>836</v>
      </c>
      <c r="E2569" t="s">
        <v>840</v>
      </c>
      <c r="F2569" t="s">
        <v>5</v>
      </c>
      <c r="G2569" t="s">
        <v>25</v>
      </c>
      <c r="H2569" t="s">
        <v>181</v>
      </c>
      <c r="I2569" t="str">
        <f>_xlfn.XLOOKUP(H2569,'Customers'!A2569:A2968,'Customers'!B2569:B2968," ")</f>
        <v xml:space="preserve"> </v>
      </c>
      <c r="J2569" t="s">
        <v>828</v>
      </c>
      <c r="K2569" t="s">
        <v>6095</v>
      </c>
      <c r="L2569" t="str">
        <f t="shared" si="200"/>
        <v>OK</v>
      </c>
      <c r="M2569" t="str">
        <f t="shared" si="201"/>
        <v>NOT  NULL</v>
      </c>
      <c r="N2569">
        <f t="shared" si="202"/>
        <v>1</v>
      </c>
      <c r="O2569" t="str">
        <f>IF(ISNA(VLOOKUP(J2569,Vendors!A:A,1,FALSE)),"MISSING VENDER","VALID")</f>
        <v>MISSING VENDER</v>
      </c>
      <c r="P2569" t="str">
        <f>IF(ISNA(VLOOKUP(H2569,'Customers'!A:A,1,FALSE)),"missing customer ","valid")</f>
        <v>valid</v>
      </c>
      <c r="Q2569" t="str">
        <f t="shared" si="203"/>
        <v>VALID</v>
      </c>
      <c r="R2569" t="str">
        <f t="shared" si="204"/>
        <v>VALID</v>
      </c>
    </row>
    <row r="2570" spans="1:18" x14ac:dyDescent="0.25">
      <c r="A2570" t="s">
        <v>6096</v>
      </c>
      <c r="B2570" s="1">
        <v>44814</v>
      </c>
      <c r="C2570">
        <v>161372.94</v>
      </c>
      <c r="D2570" t="s">
        <v>836</v>
      </c>
      <c r="E2570" t="s">
        <v>855</v>
      </c>
      <c r="F2570" t="s">
        <v>4</v>
      </c>
      <c r="G2570" t="s">
        <v>28</v>
      </c>
      <c r="H2570" t="s">
        <v>441</v>
      </c>
      <c r="I2570" t="str">
        <f>_xlfn.XLOOKUP(H2570,'Customers'!A2570:A2969,'Customers'!B2570:B2969," ")</f>
        <v xml:space="preserve"> </v>
      </c>
      <c r="J2570" t="s">
        <v>828</v>
      </c>
      <c r="K2570" t="s">
        <v>6097</v>
      </c>
      <c r="L2570" t="str">
        <f t="shared" si="200"/>
        <v>OK</v>
      </c>
      <c r="M2570" t="str">
        <f t="shared" si="201"/>
        <v>NOT  NULL</v>
      </c>
      <c r="N2570">
        <f t="shared" si="202"/>
        <v>1</v>
      </c>
      <c r="O2570" t="str">
        <f>IF(ISNA(VLOOKUP(J2570,Vendors!A:A,1,FALSE)),"MISSING VENDER","VALID")</f>
        <v>MISSING VENDER</v>
      </c>
      <c r="P2570" t="str">
        <f>IF(ISNA(VLOOKUP(H2570,'Customers'!A:A,1,FALSE)),"missing customer ","valid")</f>
        <v>valid</v>
      </c>
      <c r="Q2570" t="str">
        <f t="shared" si="203"/>
        <v>VALID</v>
      </c>
      <c r="R2570" t="str">
        <f t="shared" si="204"/>
        <v>VALID</v>
      </c>
    </row>
    <row r="2571" spans="1:18" x14ac:dyDescent="0.25">
      <c r="A2571" t="s">
        <v>6098</v>
      </c>
      <c r="B2571" s="1">
        <v>45204</v>
      </c>
      <c r="C2571">
        <v>133525.64000000001</v>
      </c>
      <c r="D2571" t="s">
        <v>836</v>
      </c>
      <c r="E2571" t="s">
        <v>855</v>
      </c>
      <c r="F2571" t="s">
        <v>4</v>
      </c>
      <c r="G2571" t="s">
        <v>28</v>
      </c>
      <c r="H2571" t="s">
        <v>365</v>
      </c>
      <c r="I2571" t="str">
        <f>_xlfn.XLOOKUP(H2571,'Customers'!A2571:A2970,'Customers'!B2571:B2970," ")</f>
        <v xml:space="preserve"> </v>
      </c>
      <c r="J2571" t="s">
        <v>828</v>
      </c>
      <c r="K2571" t="s">
        <v>6099</v>
      </c>
      <c r="L2571" t="str">
        <f t="shared" si="200"/>
        <v>OK</v>
      </c>
      <c r="M2571" t="str">
        <f t="shared" si="201"/>
        <v>NOT  NULL</v>
      </c>
      <c r="N2571">
        <f t="shared" si="202"/>
        <v>1</v>
      </c>
      <c r="O2571" t="str">
        <f>IF(ISNA(VLOOKUP(J2571,Vendors!A:A,1,FALSE)),"MISSING VENDER","VALID")</f>
        <v>MISSING VENDER</v>
      </c>
      <c r="P2571" t="str">
        <f>IF(ISNA(VLOOKUP(H2571,'Customers'!A:A,1,FALSE)),"missing customer ","valid")</f>
        <v>valid</v>
      </c>
      <c r="Q2571" t="str">
        <f t="shared" si="203"/>
        <v>VALID</v>
      </c>
      <c r="R2571" t="str">
        <f t="shared" si="204"/>
        <v>VALID</v>
      </c>
    </row>
    <row r="2572" spans="1:18" x14ac:dyDescent="0.25">
      <c r="A2572" t="s">
        <v>6100</v>
      </c>
      <c r="B2572" s="1">
        <v>45249</v>
      </c>
      <c r="C2572">
        <v>160424.21</v>
      </c>
      <c r="D2572" t="s">
        <v>836</v>
      </c>
      <c r="E2572" t="s">
        <v>840</v>
      </c>
      <c r="F2572" t="s">
        <v>3</v>
      </c>
      <c r="G2572" t="s">
        <v>28</v>
      </c>
      <c r="H2572" t="s">
        <v>593</v>
      </c>
      <c r="I2572" t="str">
        <f>_xlfn.XLOOKUP(H2572,'Customers'!A2572:A2971,'Customers'!B2572:B2971," ")</f>
        <v xml:space="preserve"> </v>
      </c>
      <c r="J2572" t="s">
        <v>828</v>
      </c>
      <c r="K2572" t="s">
        <v>6101</v>
      </c>
      <c r="L2572" t="str">
        <f t="shared" si="200"/>
        <v>OK</v>
      </c>
      <c r="M2572" t="str">
        <f t="shared" si="201"/>
        <v>NOT  NULL</v>
      </c>
      <c r="N2572">
        <f t="shared" si="202"/>
        <v>1</v>
      </c>
      <c r="O2572" t="str">
        <f>IF(ISNA(VLOOKUP(J2572,Vendors!A:A,1,FALSE)),"MISSING VENDER","VALID")</f>
        <v>MISSING VENDER</v>
      </c>
      <c r="P2572" t="str">
        <f>IF(ISNA(VLOOKUP(H2572,'Customers'!A:A,1,FALSE)),"missing customer ","valid")</f>
        <v>valid</v>
      </c>
      <c r="Q2572" t="str">
        <f t="shared" si="203"/>
        <v>VALID</v>
      </c>
      <c r="R2572" t="str">
        <f t="shared" si="204"/>
        <v>VALID</v>
      </c>
    </row>
    <row r="2573" spans="1:18" x14ac:dyDescent="0.25">
      <c r="A2573" t="s">
        <v>6102</v>
      </c>
      <c r="B2573" s="1">
        <v>45245</v>
      </c>
      <c r="C2573">
        <v>182999.5</v>
      </c>
      <c r="D2573" t="s">
        <v>836</v>
      </c>
      <c r="E2573" t="s">
        <v>855</v>
      </c>
      <c r="F2573" t="s">
        <v>5</v>
      </c>
      <c r="G2573" t="s">
        <v>28</v>
      </c>
      <c r="H2573" t="s">
        <v>89</v>
      </c>
      <c r="I2573" t="str">
        <f>_xlfn.XLOOKUP(H2573,'Customers'!A2573:A2972,'Customers'!B2573:B2972," ")</f>
        <v xml:space="preserve"> </v>
      </c>
      <c r="J2573" t="s">
        <v>828</v>
      </c>
      <c r="K2573" t="s">
        <v>6103</v>
      </c>
      <c r="L2573" t="str">
        <f t="shared" si="200"/>
        <v>OK</v>
      </c>
      <c r="M2573" t="str">
        <f t="shared" si="201"/>
        <v>NOT  NULL</v>
      </c>
      <c r="N2573">
        <f t="shared" si="202"/>
        <v>1</v>
      </c>
      <c r="O2573" t="str">
        <f>IF(ISNA(VLOOKUP(J2573,Vendors!A:A,1,FALSE)),"MISSING VENDER","VALID")</f>
        <v>MISSING VENDER</v>
      </c>
      <c r="P2573" t="str">
        <f>IF(ISNA(VLOOKUP(H2573,'Customers'!A:A,1,FALSE)),"missing customer ","valid")</f>
        <v>valid</v>
      </c>
      <c r="Q2573" t="str">
        <f t="shared" si="203"/>
        <v>VALID</v>
      </c>
      <c r="R2573" t="str">
        <f t="shared" si="204"/>
        <v>VALID</v>
      </c>
    </row>
    <row r="2574" spans="1:18" x14ac:dyDescent="0.25">
      <c r="A2574" t="s">
        <v>6104</v>
      </c>
      <c r="B2574" s="1">
        <v>44859</v>
      </c>
      <c r="C2574">
        <v>114829.7</v>
      </c>
      <c r="D2574" t="s">
        <v>836</v>
      </c>
      <c r="E2574" t="s">
        <v>840</v>
      </c>
      <c r="F2574" t="s">
        <v>5</v>
      </c>
      <c r="G2574" t="s">
        <v>28</v>
      </c>
      <c r="H2574" t="s">
        <v>303</v>
      </c>
      <c r="I2574" t="str">
        <f>_xlfn.XLOOKUP(H2574,'Customers'!A2574:A2973,'Customers'!B2574:B2973," ")</f>
        <v xml:space="preserve"> </v>
      </c>
      <c r="J2574" t="s">
        <v>828</v>
      </c>
      <c r="K2574" t="s">
        <v>6105</v>
      </c>
      <c r="L2574" t="str">
        <f t="shared" si="200"/>
        <v>OK</v>
      </c>
      <c r="M2574" t="str">
        <f t="shared" si="201"/>
        <v>NOT  NULL</v>
      </c>
      <c r="N2574">
        <f t="shared" si="202"/>
        <v>1</v>
      </c>
      <c r="O2574" t="str">
        <f>IF(ISNA(VLOOKUP(J2574,Vendors!A:A,1,FALSE)),"MISSING VENDER","VALID")</f>
        <v>MISSING VENDER</v>
      </c>
      <c r="P2574" t="str">
        <f>IF(ISNA(VLOOKUP(H2574,'Customers'!A:A,1,FALSE)),"missing customer ","valid")</f>
        <v>valid</v>
      </c>
      <c r="Q2574" t="str">
        <f t="shared" si="203"/>
        <v>VALID</v>
      </c>
      <c r="R2574" t="str">
        <f t="shared" si="204"/>
        <v>VALID</v>
      </c>
    </row>
    <row r="2575" spans="1:18" x14ac:dyDescent="0.25">
      <c r="A2575" t="s">
        <v>6106</v>
      </c>
      <c r="B2575" s="1">
        <v>44949</v>
      </c>
      <c r="C2575">
        <v>-63330.67</v>
      </c>
      <c r="D2575" t="s">
        <v>826</v>
      </c>
      <c r="E2575" t="s">
        <v>832</v>
      </c>
      <c r="F2575" t="s">
        <v>3</v>
      </c>
      <c r="G2575" t="s">
        <v>25</v>
      </c>
      <c r="H2575" t="s">
        <v>828</v>
      </c>
      <c r="I2575" t="str">
        <f>_xlfn.XLOOKUP(H2575,'Customers'!A2575:A2974,'Customers'!B2575:B2974," ")</f>
        <v xml:space="preserve"> </v>
      </c>
      <c r="J2575" t="s">
        <v>1527</v>
      </c>
      <c r="K2575" t="s">
        <v>6107</v>
      </c>
      <c r="L2575" t="str">
        <f t="shared" si="200"/>
        <v>OK</v>
      </c>
      <c r="M2575" t="str">
        <f t="shared" si="201"/>
        <v>NOT  NULL</v>
      </c>
      <c r="N2575">
        <f t="shared" si="202"/>
        <v>1</v>
      </c>
      <c r="O2575" t="str">
        <f>IF(ISNA(VLOOKUP(J2575,Vendors!A:A,1,FALSE)),"MISSING VENDER","VALID")</f>
        <v>VALID</v>
      </c>
      <c r="P2575" t="str">
        <f>IF(ISNA(VLOOKUP(H2575,'Customers'!A:A,1,FALSE)),"missing customer ","valid")</f>
        <v xml:space="preserve">missing customer </v>
      </c>
      <c r="Q2575" t="str">
        <f t="shared" si="203"/>
        <v>VALID</v>
      </c>
      <c r="R2575" t="str">
        <f t="shared" si="204"/>
        <v>VALID</v>
      </c>
    </row>
    <row r="2576" spans="1:18" x14ac:dyDescent="0.25">
      <c r="A2576" t="s">
        <v>6108</v>
      </c>
      <c r="B2576" s="1">
        <v>44922</v>
      </c>
      <c r="C2576">
        <v>20931.439999999999</v>
      </c>
      <c r="D2576" t="s">
        <v>860</v>
      </c>
      <c r="E2576" t="s">
        <v>860</v>
      </c>
      <c r="F2576" t="s">
        <v>5</v>
      </c>
      <c r="G2576" t="s">
        <v>14</v>
      </c>
      <c r="H2576" t="s">
        <v>828</v>
      </c>
      <c r="I2576" t="str">
        <f>_xlfn.XLOOKUP(H2576,'Customers'!A2576:A2975,'Customers'!B2576:B2975," ")</f>
        <v xml:space="preserve"> </v>
      </c>
      <c r="J2576" t="s">
        <v>828</v>
      </c>
      <c r="K2576" t="s">
        <v>6109</v>
      </c>
      <c r="L2576" t="str">
        <f t="shared" si="200"/>
        <v>OK</v>
      </c>
      <c r="M2576" t="str">
        <f t="shared" si="201"/>
        <v>NOT  NULL</v>
      </c>
      <c r="N2576">
        <f t="shared" si="202"/>
        <v>1</v>
      </c>
      <c r="O2576" t="str">
        <f>IF(ISNA(VLOOKUP(J2576,Vendors!A:A,1,FALSE)),"MISSING VENDER","VALID")</f>
        <v>MISSING VENDER</v>
      </c>
      <c r="P2576" t="str">
        <f>IF(ISNA(VLOOKUP(H2576,'Customers'!A:A,1,FALSE)),"missing customer ","valid")</f>
        <v xml:space="preserve">missing customer </v>
      </c>
      <c r="Q2576" t="str">
        <f t="shared" si="203"/>
        <v>VALID</v>
      </c>
      <c r="R2576" t="str">
        <f t="shared" si="204"/>
        <v>VALID</v>
      </c>
    </row>
    <row r="2577" spans="1:18" x14ac:dyDescent="0.25">
      <c r="A2577" t="s">
        <v>6110</v>
      </c>
      <c r="B2577" s="1">
        <v>44803</v>
      </c>
      <c r="C2577">
        <v>40100.379999999997</v>
      </c>
      <c r="D2577" t="s">
        <v>836</v>
      </c>
      <c r="E2577" t="s">
        <v>837</v>
      </c>
      <c r="F2577" t="s">
        <v>4</v>
      </c>
      <c r="G2577" t="s">
        <v>25</v>
      </c>
      <c r="H2577" t="s">
        <v>51</v>
      </c>
      <c r="I2577" t="str">
        <f>_xlfn.XLOOKUP(H2577,'Customers'!A2577:A2976,'Customers'!B2577:B2976," ")</f>
        <v xml:space="preserve"> </v>
      </c>
      <c r="J2577" t="s">
        <v>828</v>
      </c>
      <c r="K2577" t="s">
        <v>6111</v>
      </c>
      <c r="L2577" t="str">
        <f t="shared" si="200"/>
        <v>OK</v>
      </c>
      <c r="M2577" t="str">
        <f t="shared" si="201"/>
        <v>NOT  NULL</v>
      </c>
      <c r="N2577">
        <f t="shared" si="202"/>
        <v>1</v>
      </c>
      <c r="O2577" t="str">
        <f>IF(ISNA(VLOOKUP(J2577,Vendors!A:A,1,FALSE)),"MISSING VENDER","VALID")</f>
        <v>MISSING VENDER</v>
      </c>
      <c r="P2577" t="str">
        <f>IF(ISNA(VLOOKUP(H2577,'Customers'!A:A,1,FALSE)),"missing customer ","valid")</f>
        <v>valid</v>
      </c>
      <c r="Q2577" t="str">
        <f t="shared" si="203"/>
        <v>VALID</v>
      </c>
      <c r="R2577" t="str">
        <f t="shared" si="204"/>
        <v>VALID</v>
      </c>
    </row>
    <row r="2578" spans="1:18" x14ac:dyDescent="0.25">
      <c r="A2578" t="s">
        <v>6112</v>
      </c>
      <c r="B2578" s="1">
        <v>45025</v>
      </c>
      <c r="C2578">
        <v>139345.31</v>
      </c>
      <c r="D2578" t="s">
        <v>836</v>
      </c>
      <c r="E2578" t="s">
        <v>840</v>
      </c>
      <c r="F2578" t="s">
        <v>5</v>
      </c>
      <c r="G2578" t="s">
        <v>14</v>
      </c>
      <c r="H2578" t="s">
        <v>555</v>
      </c>
      <c r="I2578" t="str">
        <f>_xlfn.XLOOKUP(H2578,'Customers'!A2578:A2977,'Customers'!B2578:B2977," ")</f>
        <v xml:space="preserve"> </v>
      </c>
      <c r="J2578" t="s">
        <v>828</v>
      </c>
      <c r="K2578" t="s">
        <v>6113</v>
      </c>
      <c r="L2578" t="str">
        <f t="shared" si="200"/>
        <v>OK</v>
      </c>
      <c r="M2578" t="str">
        <f t="shared" si="201"/>
        <v>NOT  NULL</v>
      </c>
      <c r="N2578">
        <f t="shared" si="202"/>
        <v>1</v>
      </c>
      <c r="O2578" t="str">
        <f>IF(ISNA(VLOOKUP(J2578,Vendors!A:A,1,FALSE)),"MISSING VENDER","VALID")</f>
        <v>MISSING VENDER</v>
      </c>
      <c r="P2578" t="str">
        <f>IF(ISNA(VLOOKUP(H2578,'Customers'!A:A,1,FALSE)),"missing customer ","valid")</f>
        <v>valid</v>
      </c>
      <c r="Q2578" t="str">
        <f t="shared" si="203"/>
        <v>VALID</v>
      </c>
      <c r="R2578" t="str">
        <f t="shared" si="204"/>
        <v>VALID</v>
      </c>
    </row>
    <row r="2579" spans="1:18" x14ac:dyDescent="0.25">
      <c r="A2579" t="s">
        <v>6114</v>
      </c>
      <c r="B2579" s="1">
        <v>44830</v>
      </c>
      <c r="C2579">
        <v>-16215.85</v>
      </c>
      <c r="D2579" t="s">
        <v>826</v>
      </c>
      <c r="E2579" t="s">
        <v>843</v>
      </c>
      <c r="F2579" t="s">
        <v>4</v>
      </c>
      <c r="G2579" t="s">
        <v>14</v>
      </c>
      <c r="H2579" t="s">
        <v>828</v>
      </c>
      <c r="I2579" t="str">
        <f>_xlfn.XLOOKUP(H2579,'Customers'!A2579:A2978,'Customers'!B2579:B2978," ")</f>
        <v xml:space="preserve"> </v>
      </c>
      <c r="J2579" t="s">
        <v>1104</v>
      </c>
      <c r="K2579" t="s">
        <v>6115</v>
      </c>
      <c r="L2579" t="str">
        <f t="shared" si="200"/>
        <v>OK</v>
      </c>
      <c r="M2579" t="str">
        <f t="shared" si="201"/>
        <v>NOT  NULL</v>
      </c>
      <c r="N2579">
        <f t="shared" si="202"/>
        <v>1</v>
      </c>
      <c r="O2579" t="str">
        <f>IF(ISNA(VLOOKUP(J2579,Vendors!A:A,1,FALSE)),"MISSING VENDER","VALID")</f>
        <v>VALID</v>
      </c>
      <c r="P2579" t="str">
        <f>IF(ISNA(VLOOKUP(H2579,'Customers'!A:A,1,FALSE)),"missing customer ","valid")</f>
        <v xml:space="preserve">missing customer </v>
      </c>
      <c r="Q2579" t="str">
        <f t="shared" si="203"/>
        <v>VALID</v>
      </c>
      <c r="R2579" t="str">
        <f t="shared" si="204"/>
        <v>VALID</v>
      </c>
    </row>
    <row r="2580" spans="1:18" x14ac:dyDescent="0.25">
      <c r="A2580" t="s">
        <v>6116</v>
      </c>
      <c r="B2580" s="1">
        <v>44829</v>
      </c>
      <c r="C2580">
        <v>210509.1</v>
      </c>
      <c r="D2580" t="s">
        <v>836</v>
      </c>
      <c r="E2580" t="s">
        <v>855</v>
      </c>
      <c r="F2580" t="s">
        <v>5</v>
      </c>
      <c r="G2580" t="s">
        <v>25</v>
      </c>
      <c r="H2580" t="s">
        <v>303</v>
      </c>
      <c r="I2580" t="str">
        <f>_xlfn.XLOOKUP(H2580,'Customers'!A2580:A2979,'Customers'!B2580:B2979," ")</f>
        <v xml:space="preserve"> </v>
      </c>
      <c r="J2580" t="s">
        <v>828</v>
      </c>
      <c r="K2580" t="s">
        <v>6117</v>
      </c>
      <c r="L2580" t="str">
        <f t="shared" si="200"/>
        <v>OK</v>
      </c>
      <c r="M2580" t="str">
        <f t="shared" si="201"/>
        <v>NOT  NULL</v>
      </c>
      <c r="N2580">
        <f t="shared" si="202"/>
        <v>1</v>
      </c>
      <c r="O2580" t="str">
        <f>IF(ISNA(VLOOKUP(J2580,Vendors!A:A,1,FALSE)),"MISSING VENDER","VALID")</f>
        <v>MISSING VENDER</v>
      </c>
      <c r="P2580" t="str">
        <f>IF(ISNA(VLOOKUP(H2580,'Customers'!A:A,1,FALSE)),"missing customer ","valid")</f>
        <v>valid</v>
      </c>
      <c r="Q2580" t="str">
        <f t="shared" si="203"/>
        <v>VALID</v>
      </c>
      <c r="R2580" t="str">
        <f t="shared" si="204"/>
        <v>VALID</v>
      </c>
    </row>
    <row r="2581" spans="1:18" x14ac:dyDescent="0.25">
      <c r="A2581" t="s">
        <v>6118</v>
      </c>
      <c r="B2581" s="1">
        <v>44902</v>
      </c>
      <c r="C2581">
        <v>108605.28</v>
      </c>
      <c r="D2581" t="s">
        <v>836</v>
      </c>
      <c r="E2581" t="s">
        <v>855</v>
      </c>
      <c r="F2581" t="s">
        <v>4</v>
      </c>
      <c r="G2581" t="s">
        <v>25</v>
      </c>
      <c r="H2581" t="s">
        <v>149</v>
      </c>
      <c r="I2581" t="str">
        <f>_xlfn.XLOOKUP(H2581,'Customers'!A2581:A2980,'Customers'!B2581:B2980," ")</f>
        <v xml:space="preserve"> </v>
      </c>
      <c r="J2581" t="s">
        <v>828</v>
      </c>
      <c r="K2581" t="s">
        <v>6119</v>
      </c>
      <c r="L2581" t="str">
        <f t="shared" si="200"/>
        <v>OK</v>
      </c>
      <c r="M2581" t="str">
        <f t="shared" si="201"/>
        <v>NOT  NULL</v>
      </c>
      <c r="N2581">
        <f t="shared" si="202"/>
        <v>1</v>
      </c>
      <c r="O2581" t="str">
        <f>IF(ISNA(VLOOKUP(J2581,Vendors!A:A,1,FALSE)),"MISSING VENDER","VALID")</f>
        <v>MISSING VENDER</v>
      </c>
      <c r="P2581" t="str">
        <f>IF(ISNA(VLOOKUP(H2581,'Customers'!A:A,1,FALSE)),"missing customer ","valid")</f>
        <v>valid</v>
      </c>
      <c r="Q2581" t="str">
        <f t="shared" si="203"/>
        <v>VALID</v>
      </c>
      <c r="R2581" t="str">
        <f t="shared" si="204"/>
        <v>VALID</v>
      </c>
    </row>
    <row r="2582" spans="1:18" x14ac:dyDescent="0.25">
      <c r="A2582" t="s">
        <v>6120</v>
      </c>
      <c r="B2582" s="1">
        <v>45150</v>
      </c>
      <c r="C2582">
        <v>220640.41</v>
      </c>
      <c r="D2582" t="s">
        <v>836</v>
      </c>
      <c r="E2582" t="s">
        <v>855</v>
      </c>
      <c r="F2582" t="s">
        <v>3</v>
      </c>
      <c r="G2582" t="s">
        <v>18</v>
      </c>
      <c r="H2582" t="s">
        <v>601</v>
      </c>
      <c r="I2582" t="str">
        <f>_xlfn.XLOOKUP(H2582,'Customers'!A2582:A2981,'Customers'!B2582:B2981," ")</f>
        <v xml:space="preserve"> </v>
      </c>
      <c r="J2582" t="s">
        <v>828</v>
      </c>
      <c r="K2582" t="s">
        <v>6121</v>
      </c>
      <c r="L2582" t="str">
        <f t="shared" si="200"/>
        <v>OK</v>
      </c>
      <c r="M2582" t="str">
        <f t="shared" si="201"/>
        <v>NOT  NULL</v>
      </c>
      <c r="N2582">
        <f t="shared" si="202"/>
        <v>1</v>
      </c>
      <c r="O2582" t="str">
        <f>IF(ISNA(VLOOKUP(J2582,Vendors!A:A,1,FALSE)),"MISSING VENDER","VALID")</f>
        <v>MISSING VENDER</v>
      </c>
      <c r="P2582" t="str">
        <f>IF(ISNA(VLOOKUP(H2582,'Customers'!A:A,1,FALSE)),"missing customer ","valid")</f>
        <v>valid</v>
      </c>
      <c r="Q2582" t="str">
        <f t="shared" si="203"/>
        <v>VALID</v>
      </c>
      <c r="R2582" t="str">
        <f t="shared" si="204"/>
        <v>VALID</v>
      </c>
    </row>
    <row r="2583" spans="1:18" x14ac:dyDescent="0.25">
      <c r="A2583" t="s">
        <v>6122</v>
      </c>
      <c r="B2583" s="1">
        <v>44993</v>
      </c>
      <c r="C2583">
        <v>131971.29</v>
      </c>
      <c r="D2583" t="s">
        <v>836</v>
      </c>
      <c r="E2583" t="s">
        <v>837</v>
      </c>
      <c r="F2583" t="s">
        <v>5</v>
      </c>
      <c r="G2583" t="s">
        <v>18</v>
      </c>
      <c r="H2583" t="s">
        <v>173</v>
      </c>
      <c r="I2583" t="str">
        <f>_xlfn.XLOOKUP(H2583,'Customers'!A2583:A2982,'Customers'!B2583:B2982," ")</f>
        <v xml:space="preserve"> </v>
      </c>
      <c r="J2583" t="s">
        <v>828</v>
      </c>
      <c r="K2583" t="s">
        <v>6123</v>
      </c>
      <c r="L2583" t="str">
        <f t="shared" si="200"/>
        <v>OK</v>
      </c>
      <c r="M2583" t="str">
        <f t="shared" si="201"/>
        <v>NOT  NULL</v>
      </c>
      <c r="N2583">
        <f t="shared" si="202"/>
        <v>1</v>
      </c>
      <c r="O2583" t="str">
        <f>IF(ISNA(VLOOKUP(J2583,Vendors!A:A,1,FALSE)),"MISSING VENDER","VALID")</f>
        <v>MISSING VENDER</v>
      </c>
      <c r="P2583" t="str">
        <f>IF(ISNA(VLOOKUP(H2583,'Customers'!A:A,1,FALSE)),"missing customer ","valid")</f>
        <v>valid</v>
      </c>
      <c r="Q2583" t="str">
        <f t="shared" si="203"/>
        <v>VALID</v>
      </c>
      <c r="R2583" t="str">
        <f t="shared" si="204"/>
        <v>VALID</v>
      </c>
    </row>
    <row r="2584" spans="1:18" x14ac:dyDescent="0.25">
      <c r="A2584" t="s">
        <v>6124</v>
      </c>
      <c r="B2584" s="1">
        <v>45068</v>
      </c>
      <c r="C2584">
        <v>177014.39</v>
      </c>
      <c r="D2584" t="s">
        <v>836</v>
      </c>
      <c r="E2584" t="s">
        <v>855</v>
      </c>
      <c r="F2584" t="s">
        <v>5</v>
      </c>
      <c r="G2584" t="s">
        <v>28</v>
      </c>
      <c r="H2584" t="s">
        <v>471</v>
      </c>
      <c r="I2584" t="str">
        <f>_xlfn.XLOOKUP(H2584,'Customers'!A2584:A2983,'Customers'!B2584:B2983," ")</f>
        <v xml:space="preserve"> </v>
      </c>
      <c r="J2584" t="s">
        <v>828</v>
      </c>
      <c r="K2584" t="s">
        <v>6125</v>
      </c>
      <c r="L2584" t="str">
        <f t="shared" si="200"/>
        <v>OK</v>
      </c>
      <c r="M2584" t="str">
        <f t="shared" si="201"/>
        <v>NOT  NULL</v>
      </c>
      <c r="N2584">
        <f t="shared" si="202"/>
        <v>1</v>
      </c>
      <c r="O2584" t="str">
        <f>IF(ISNA(VLOOKUP(J2584,Vendors!A:A,1,FALSE)),"MISSING VENDER","VALID")</f>
        <v>MISSING VENDER</v>
      </c>
      <c r="P2584" t="str">
        <f>IF(ISNA(VLOOKUP(H2584,'Customers'!A:A,1,FALSE)),"missing customer ","valid")</f>
        <v>valid</v>
      </c>
      <c r="Q2584" t="str">
        <f t="shared" si="203"/>
        <v>VALID</v>
      </c>
      <c r="R2584" t="str">
        <f t="shared" si="204"/>
        <v>VALID</v>
      </c>
    </row>
    <row r="2585" spans="1:18" x14ac:dyDescent="0.25">
      <c r="A2585" t="s">
        <v>6126</v>
      </c>
      <c r="B2585" s="1">
        <v>44610</v>
      </c>
      <c r="C2585">
        <v>-32953.019999999997</v>
      </c>
      <c r="D2585" t="s">
        <v>826</v>
      </c>
      <c r="E2585" t="s">
        <v>843</v>
      </c>
      <c r="F2585" t="s">
        <v>4</v>
      </c>
      <c r="G2585" t="s">
        <v>18</v>
      </c>
      <c r="H2585" t="s">
        <v>828</v>
      </c>
      <c r="I2585" t="str">
        <f>_xlfn.XLOOKUP(H2585,'Customers'!A2585:A2984,'Customers'!B2585:B2984," ")</f>
        <v xml:space="preserve"> </v>
      </c>
      <c r="J2585" t="s">
        <v>1520</v>
      </c>
      <c r="K2585" t="s">
        <v>6127</v>
      </c>
      <c r="L2585" t="str">
        <f t="shared" si="200"/>
        <v>OK</v>
      </c>
      <c r="M2585" t="str">
        <f t="shared" si="201"/>
        <v>NOT  NULL</v>
      </c>
      <c r="N2585">
        <f t="shared" si="202"/>
        <v>1</v>
      </c>
      <c r="O2585" t="str">
        <f>IF(ISNA(VLOOKUP(J2585,Vendors!A:A,1,FALSE)),"MISSING VENDER","VALID")</f>
        <v>VALID</v>
      </c>
      <c r="P2585" t="str">
        <f>IF(ISNA(VLOOKUP(H2585,'Customers'!A:A,1,FALSE)),"missing customer ","valid")</f>
        <v xml:space="preserve">missing customer </v>
      </c>
      <c r="Q2585" t="str">
        <f t="shared" si="203"/>
        <v>VALID</v>
      </c>
      <c r="R2585" t="str">
        <f t="shared" si="204"/>
        <v>VALID</v>
      </c>
    </row>
    <row r="2586" spans="1:18" x14ac:dyDescent="0.25">
      <c r="A2586" t="s">
        <v>6128</v>
      </c>
      <c r="B2586" s="1">
        <v>44704</v>
      </c>
      <c r="C2586">
        <v>228433.83</v>
      </c>
      <c r="D2586" t="s">
        <v>836</v>
      </c>
      <c r="E2586" t="s">
        <v>837</v>
      </c>
      <c r="F2586" t="s">
        <v>5</v>
      </c>
      <c r="G2586" t="s">
        <v>18</v>
      </c>
      <c r="H2586" t="s">
        <v>345</v>
      </c>
      <c r="I2586" t="str">
        <f>_xlfn.XLOOKUP(H2586,'Customers'!A2586:A2985,'Customers'!B2586:B2985," ")</f>
        <v xml:space="preserve"> </v>
      </c>
      <c r="J2586" t="s">
        <v>828</v>
      </c>
      <c r="K2586" t="s">
        <v>6129</v>
      </c>
      <c r="L2586" t="str">
        <f t="shared" si="200"/>
        <v>OK</v>
      </c>
      <c r="M2586" t="str">
        <f t="shared" si="201"/>
        <v>NOT  NULL</v>
      </c>
      <c r="N2586">
        <f t="shared" si="202"/>
        <v>1</v>
      </c>
      <c r="O2586" t="str">
        <f>IF(ISNA(VLOOKUP(J2586,Vendors!A:A,1,FALSE)),"MISSING VENDER","VALID")</f>
        <v>MISSING VENDER</v>
      </c>
      <c r="P2586" t="str">
        <f>IF(ISNA(VLOOKUP(H2586,'Customers'!A:A,1,FALSE)),"missing customer ","valid")</f>
        <v>valid</v>
      </c>
      <c r="Q2586" t="str">
        <f t="shared" si="203"/>
        <v>VALID</v>
      </c>
      <c r="R2586" t="str">
        <f t="shared" si="204"/>
        <v>VALID</v>
      </c>
    </row>
    <row r="2587" spans="1:18" x14ac:dyDescent="0.25">
      <c r="A2587" t="s">
        <v>6130</v>
      </c>
      <c r="B2587" s="1">
        <v>44691</v>
      </c>
      <c r="C2587">
        <v>204243.81</v>
      </c>
      <c r="D2587" t="s">
        <v>836</v>
      </c>
      <c r="E2587" t="s">
        <v>855</v>
      </c>
      <c r="F2587" t="s">
        <v>5</v>
      </c>
      <c r="G2587" t="s">
        <v>18</v>
      </c>
      <c r="H2587" t="s">
        <v>293</v>
      </c>
      <c r="I2587" t="str">
        <f>_xlfn.XLOOKUP(H2587,'Customers'!A2587:A2986,'Customers'!B2587:B2986," ")</f>
        <v xml:space="preserve"> </v>
      </c>
      <c r="J2587" t="s">
        <v>828</v>
      </c>
      <c r="K2587" t="s">
        <v>6131</v>
      </c>
      <c r="L2587" t="str">
        <f t="shared" si="200"/>
        <v>OK</v>
      </c>
      <c r="M2587" t="str">
        <f t="shared" si="201"/>
        <v>NOT  NULL</v>
      </c>
      <c r="N2587">
        <f t="shared" si="202"/>
        <v>1</v>
      </c>
      <c r="O2587" t="str">
        <f>IF(ISNA(VLOOKUP(J2587,Vendors!A:A,1,FALSE)),"MISSING VENDER","VALID")</f>
        <v>MISSING VENDER</v>
      </c>
      <c r="P2587" t="str">
        <f>IF(ISNA(VLOOKUP(H2587,'Customers'!A:A,1,FALSE)),"missing customer ","valid")</f>
        <v>valid</v>
      </c>
      <c r="Q2587" t="str">
        <f t="shared" si="203"/>
        <v>VALID</v>
      </c>
      <c r="R2587" t="str">
        <f t="shared" si="204"/>
        <v>VALID</v>
      </c>
    </row>
    <row r="2588" spans="1:18" x14ac:dyDescent="0.25">
      <c r="A2588" t="s">
        <v>6132</v>
      </c>
      <c r="B2588" s="1">
        <v>45130</v>
      </c>
      <c r="C2588">
        <v>173603.12</v>
      </c>
      <c r="D2588" t="s">
        <v>836</v>
      </c>
      <c r="E2588" t="s">
        <v>837</v>
      </c>
      <c r="F2588" t="s">
        <v>5</v>
      </c>
      <c r="G2588" t="s">
        <v>18</v>
      </c>
      <c r="H2588" t="s">
        <v>423</v>
      </c>
      <c r="I2588" t="str">
        <f>_xlfn.XLOOKUP(H2588,'Customers'!A2588:A2987,'Customers'!B2588:B2987," ")</f>
        <v xml:space="preserve"> </v>
      </c>
      <c r="J2588" t="s">
        <v>828</v>
      </c>
      <c r="K2588" t="s">
        <v>6133</v>
      </c>
      <c r="L2588" t="str">
        <f t="shared" si="200"/>
        <v>OK</v>
      </c>
      <c r="M2588" t="str">
        <f t="shared" si="201"/>
        <v>NOT  NULL</v>
      </c>
      <c r="N2588">
        <f t="shared" si="202"/>
        <v>1</v>
      </c>
      <c r="O2588" t="str">
        <f>IF(ISNA(VLOOKUP(J2588,Vendors!A:A,1,FALSE)),"MISSING VENDER","VALID")</f>
        <v>MISSING VENDER</v>
      </c>
      <c r="P2588" t="str">
        <f>IF(ISNA(VLOOKUP(H2588,'Customers'!A:A,1,FALSE)),"missing customer ","valid")</f>
        <v>valid</v>
      </c>
      <c r="Q2588" t="str">
        <f t="shared" si="203"/>
        <v>VALID</v>
      </c>
      <c r="R2588" t="str">
        <f t="shared" si="204"/>
        <v>VALID</v>
      </c>
    </row>
    <row r="2589" spans="1:18" x14ac:dyDescent="0.25">
      <c r="A2589" t="s">
        <v>6134</v>
      </c>
      <c r="B2589" s="1">
        <v>44891</v>
      </c>
      <c r="C2589">
        <v>287693.03000000003</v>
      </c>
      <c r="D2589" t="s">
        <v>836</v>
      </c>
      <c r="E2589" t="s">
        <v>837</v>
      </c>
      <c r="F2589" t="s">
        <v>4</v>
      </c>
      <c r="G2589" t="s">
        <v>14</v>
      </c>
      <c r="H2589" t="s">
        <v>739</v>
      </c>
      <c r="I2589" t="str">
        <f>_xlfn.XLOOKUP(H2589,'Customers'!A2589:A2988,'Customers'!B2589:B2988," ")</f>
        <v xml:space="preserve"> </v>
      </c>
      <c r="J2589" t="s">
        <v>828</v>
      </c>
      <c r="K2589" t="s">
        <v>6135</v>
      </c>
      <c r="L2589" t="str">
        <f t="shared" si="200"/>
        <v>OK</v>
      </c>
      <c r="M2589" t="str">
        <f t="shared" si="201"/>
        <v>NOT  NULL</v>
      </c>
      <c r="N2589">
        <f t="shared" si="202"/>
        <v>1</v>
      </c>
      <c r="O2589" t="str">
        <f>IF(ISNA(VLOOKUP(J2589,Vendors!A:A,1,FALSE)),"MISSING VENDER","VALID")</f>
        <v>MISSING VENDER</v>
      </c>
      <c r="P2589" t="str">
        <f>IF(ISNA(VLOOKUP(H2589,'Customers'!A:A,1,FALSE)),"missing customer ","valid")</f>
        <v>valid</v>
      </c>
      <c r="Q2589" t="str">
        <f t="shared" si="203"/>
        <v>VALID</v>
      </c>
      <c r="R2589" t="str">
        <f t="shared" si="204"/>
        <v>VALID</v>
      </c>
    </row>
    <row r="2590" spans="1:18" x14ac:dyDescent="0.25">
      <c r="A2590" t="s">
        <v>6136</v>
      </c>
      <c r="B2590" s="1">
        <v>45020</v>
      </c>
      <c r="C2590">
        <v>129280.35</v>
      </c>
      <c r="D2590" t="s">
        <v>836</v>
      </c>
      <c r="E2590" t="s">
        <v>855</v>
      </c>
      <c r="F2590" t="s">
        <v>5</v>
      </c>
      <c r="G2590" t="s">
        <v>18</v>
      </c>
      <c r="H2590" t="s">
        <v>387</v>
      </c>
      <c r="I2590" t="str">
        <f>_xlfn.XLOOKUP(H2590,'Customers'!A2590:A2989,'Customers'!B2590:B2989," ")</f>
        <v xml:space="preserve"> </v>
      </c>
      <c r="J2590" t="s">
        <v>828</v>
      </c>
      <c r="K2590" t="s">
        <v>6137</v>
      </c>
      <c r="L2590" t="str">
        <f t="shared" si="200"/>
        <v>OK</v>
      </c>
      <c r="M2590" t="str">
        <f t="shared" si="201"/>
        <v>NOT  NULL</v>
      </c>
      <c r="N2590">
        <f t="shared" si="202"/>
        <v>1</v>
      </c>
      <c r="O2590" t="str">
        <f>IF(ISNA(VLOOKUP(J2590,Vendors!A:A,1,FALSE)),"MISSING VENDER","VALID")</f>
        <v>MISSING VENDER</v>
      </c>
      <c r="P2590" t="str">
        <f>IF(ISNA(VLOOKUP(H2590,'Customers'!A:A,1,FALSE)),"missing customer ","valid")</f>
        <v>valid</v>
      </c>
      <c r="Q2590" t="str">
        <f t="shared" si="203"/>
        <v>VALID</v>
      </c>
      <c r="R2590" t="str">
        <f t="shared" si="204"/>
        <v>VALID</v>
      </c>
    </row>
    <row r="2591" spans="1:18" x14ac:dyDescent="0.25">
      <c r="A2591" t="s">
        <v>6138</v>
      </c>
      <c r="B2591" s="1">
        <v>44713</v>
      </c>
      <c r="C2591">
        <v>162423.46</v>
      </c>
      <c r="D2591" t="s">
        <v>836</v>
      </c>
      <c r="E2591" t="s">
        <v>837</v>
      </c>
      <c r="F2591" t="s">
        <v>3</v>
      </c>
      <c r="G2591" t="s">
        <v>25</v>
      </c>
      <c r="H2591" t="s">
        <v>125</v>
      </c>
      <c r="I2591" t="str">
        <f>_xlfn.XLOOKUP(H2591,'Customers'!A2591:A2990,'Customers'!B2591:B2990," ")</f>
        <v xml:space="preserve"> </v>
      </c>
      <c r="J2591" t="s">
        <v>828</v>
      </c>
      <c r="K2591" t="s">
        <v>6139</v>
      </c>
      <c r="L2591" t="str">
        <f t="shared" si="200"/>
        <v>OK</v>
      </c>
      <c r="M2591" t="str">
        <f t="shared" si="201"/>
        <v>NOT  NULL</v>
      </c>
      <c r="N2591">
        <f t="shared" si="202"/>
        <v>1</v>
      </c>
      <c r="O2591" t="str">
        <f>IF(ISNA(VLOOKUP(J2591,Vendors!A:A,1,FALSE)),"MISSING VENDER","VALID")</f>
        <v>MISSING VENDER</v>
      </c>
      <c r="P2591" t="str">
        <f>IF(ISNA(VLOOKUP(H2591,'Customers'!A:A,1,FALSE)),"missing customer ","valid")</f>
        <v>valid</v>
      </c>
      <c r="Q2591" t="str">
        <f t="shared" si="203"/>
        <v>VALID</v>
      </c>
      <c r="R2591" t="str">
        <f t="shared" si="204"/>
        <v>VALID</v>
      </c>
    </row>
    <row r="2592" spans="1:18" x14ac:dyDescent="0.25">
      <c r="A2592" t="s">
        <v>6140</v>
      </c>
      <c r="B2592" s="1">
        <v>44858</v>
      </c>
      <c r="C2592">
        <v>-49336.74</v>
      </c>
      <c r="D2592" t="s">
        <v>826</v>
      </c>
      <c r="E2592" t="s">
        <v>865</v>
      </c>
      <c r="F2592" t="s">
        <v>5</v>
      </c>
      <c r="G2592" t="s">
        <v>28</v>
      </c>
      <c r="H2592" t="s">
        <v>828</v>
      </c>
      <c r="I2592" t="str">
        <f>_xlfn.XLOOKUP(H2592,'Customers'!A2592:A2991,'Customers'!B2592:B2991," ")</f>
        <v xml:space="preserve"> </v>
      </c>
      <c r="J2592" t="s">
        <v>1224</v>
      </c>
      <c r="K2592" t="s">
        <v>6141</v>
      </c>
      <c r="L2592" t="str">
        <f t="shared" si="200"/>
        <v>OK</v>
      </c>
      <c r="M2592" t="str">
        <f t="shared" si="201"/>
        <v>NOT  NULL</v>
      </c>
      <c r="N2592">
        <f t="shared" si="202"/>
        <v>1</v>
      </c>
      <c r="O2592" t="str">
        <f>IF(ISNA(VLOOKUP(J2592,Vendors!A:A,1,FALSE)),"MISSING VENDER","VALID")</f>
        <v>VALID</v>
      </c>
      <c r="P2592" t="str">
        <f>IF(ISNA(VLOOKUP(H2592,'Customers'!A:A,1,FALSE)),"missing customer ","valid")</f>
        <v xml:space="preserve">missing customer </v>
      </c>
      <c r="Q2592" t="str">
        <f t="shared" si="203"/>
        <v>VALID</v>
      </c>
      <c r="R2592" t="str">
        <f t="shared" si="204"/>
        <v>VALID</v>
      </c>
    </row>
    <row r="2593" spans="1:18" x14ac:dyDescent="0.25">
      <c r="A2593" t="s">
        <v>6142</v>
      </c>
      <c r="B2593" s="1">
        <v>44893</v>
      </c>
      <c r="C2593">
        <v>218445.17</v>
      </c>
      <c r="D2593" t="s">
        <v>836</v>
      </c>
      <c r="E2593" t="s">
        <v>840</v>
      </c>
      <c r="F2593" t="s">
        <v>4</v>
      </c>
      <c r="G2593" t="s">
        <v>18</v>
      </c>
      <c r="H2593" t="s">
        <v>661</v>
      </c>
      <c r="I2593" t="str">
        <f>_xlfn.XLOOKUP(H2593,'Customers'!A2593:A2992,'Customers'!B2593:B2992," ")</f>
        <v xml:space="preserve"> </v>
      </c>
      <c r="J2593" t="s">
        <v>828</v>
      </c>
      <c r="K2593" t="s">
        <v>6143</v>
      </c>
      <c r="L2593" t="str">
        <f t="shared" si="200"/>
        <v>OK</v>
      </c>
      <c r="M2593" t="str">
        <f t="shared" si="201"/>
        <v>NOT  NULL</v>
      </c>
      <c r="N2593">
        <f t="shared" si="202"/>
        <v>1</v>
      </c>
      <c r="O2593" t="str">
        <f>IF(ISNA(VLOOKUP(J2593,Vendors!A:A,1,FALSE)),"MISSING VENDER","VALID")</f>
        <v>MISSING VENDER</v>
      </c>
      <c r="P2593" t="str">
        <f>IF(ISNA(VLOOKUP(H2593,'Customers'!A:A,1,FALSE)),"missing customer ","valid")</f>
        <v>valid</v>
      </c>
      <c r="Q2593" t="str">
        <f t="shared" si="203"/>
        <v>VALID</v>
      </c>
      <c r="R2593" t="str">
        <f t="shared" si="204"/>
        <v>VALID</v>
      </c>
    </row>
    <row r="2594" spans="1:18" x14ac:dyDescent="0.25">
      <c r="A2594" t="s">
        <v>6144</v>
      </c>
      <c r="B2594" s="1">
        <v>44761</v>
      </c>
      <c r="C2594">
        <v>274745.46999999997</v>
      </c>
      <c r="D2594" t="s">
        <v>836</v>
      </c>
      <c r="E2594" t="s">
        <v>855</v>
      </c>
      <c r="F2594" t="s">
        <v>5</v>
      </c>
      <c r="G2594" t="s">
        <v>14</v>
      </c>
      <c r="H2594" t="s">
        <v>231</v>
      </c>
      <c r="I2594" t="str">
        <f>_xlfn.XLOOKUP(H2594,'Customers'!A2594:A2993,'Customers'!B2594:B2993," ")</f>
        <v xml:space="preserve"> </v>
      </c>
      <c r="J2594" t="s">
        <v>828</v>
      </c>
      <c r="K2594" t="s">
        <v>6145</v>
      </c>
      <c r="L2594" t="str">
        <f t="shared" si="200"/>
        <v>OK</v>
      </c>
      <c r="M2594" t="str">
        <f t="shared" si="201"/>
        <v>NOT  NULL</v>
      </c>
      <c r="N2594">
        <f t="shared" si="202"/>
        <v>1</v>
      </c>
      <c r="O2594" t="str">
        <f>IF(ISNA(VLOOKUP(J2594,Vendors!A:A,1,FALSE)),"MISSING VENDER","VALID")</f>
        <v>MISSING VENDER</v>
      </c>
      <c r="P2594" t="str">
        <f>IF(ISNA(VLOOKUP(H2594,'Customers'!A:A,1,FALSE)),"missing customer ","valid")</f>
        <v>valid</v>
      </c>
      <c r="Q2594" t="str">
        <f t="shared" si="203"/>
        <v>VALID</v>
      </c>
      <c r="R2594" t="str">
        <f t="shared" si="204"/>
        <v>VALID</v>
      </c>
    </row>
    <row r="2595" spans="1:18" x14ac:dyDescent="0.25">
      <c r="A2595" t="s">
        <v>6146</v>
      </c>
      <c r="B2595" s="1">
        <v>45002</v>
      </c>
      <c r="C2595">
        <v>-4150.46</v>
      </c>
      <c r="D2595" t="s">
        <v>826</v>
      </c>
      <c r="E2595" t="s">
        <v>851</v>
      </c>
      <c r="F2595" t="s">
        <v>5</v>
      </c>
      <c r="G2595" t="s">
        <v>14</v>
      </c>
      <c r="H2595" t="s">
        <v>828</v>
      </c>
      <c r="I2595" t="str">
        <f>_xlfn.XLOOKUP(H2595,'Customers'!A2595:A2994,'Customers'!B2595:B2994," ")</f>
        <v xml:space="preserve"> </v>
      </c>
      <c r="J2595" t="s">
        <v>2901</v>
      </c>
      <c r="K2595" t="s">
        <v>6147</v>
      </c>
      <c r="L2595" t="str">
        <f t="shared" si="200"/>
        <v>OK</v>
      </c>
      <c r="M2595" t="str">
        <f t="shared" si="201"/>
        <v>NOT  NULL</v>
      </c>
      <c r="N2595">
        <f t="shared" si="202"/>
        <v>1</v>
      </c>
      <c r="O2595" t="str">
        <f>IF(ISNA(VLOOKUP(J2595,Vendors!A:A,1,FALSE)),"MISSING VENDER","VALID")</f>
        <v>VALID</v>
      </c>
      <c r="P2595" t="str">
        <f>IF(ISNA(VLOOKUP(H2595,'Customers'!A:A,1,FALSE)),"missing customer ","valid")</f>
        <v xml:space="preserve">missing customer </v>
      </c>
      <c r="Q2595" t="str">
        <f t="shared" si="203"/>
        <v>VALID</v>
      </c>
      <c r="R2595" t="str">
        <f t="shared" si="204"/>
        <v>VALID</v>
      </c>
    </row>
    <row r="2596" spans="1:18" x14ac:dyDescent="0.25">
      <c r="A2596" t="s">
        <v>6148</v>
      </c>
      <c r="B2596" s="1">
        <v>44804</v>
      </c>
      <c r="C2596">
        <v>-56611.69</v>
      </c>
      <c r="D2596" t="s">
        <v>826</v>
      </c>
      <c r="E2596" t="s">
        <v>843</v>
      </c>
      <c r="F2596" t="s">
        <v>5</v>
      </c>
      <c r="G2596" t="s">
        <v>28</v>
      </c>
      <c r="H2596" t="s">
        <v>828</v>
      </c>
      <c r="I2596" t="str">
        <f>_xlfn.XLOOKUP(H2596,'Customers'!A2596:A2995,'Customers'!B2596:B2995," ")</f>
        <v xml:space="preserve"> </v>
      </c>
      <c r="J2596" t="s">
        <v>941</v>
      </c>
      <c r="K2596" t="s">
        <v>6149</v>
      </c>
      <c r="L2596" t="str">
        <f t="shared" si="200"/>
        <v>OK</v>
      </c>
      <c r="M2596" t="str">
        <f t="shared" si="201"/>
        <v>NOT  NULL</v>
      </c>
      <c r="N2596">
        <f t="shared" si="202"/>
        <v>1</v>
      </c>
      <c r="O2596" t="str">
        <f>IF(ISNA(VLOOKUP(J2596,Vendors!A:A,1,FALSE)),"MISSING VENDER","VALID")</f>
        <v>VALID</v>
      </c>
      <c r="P2596" t="str">
        <f>IF(ISNA(VLOOKUP(H2596,'Customers'!A:A,1,FALSE)),"missing customer ","valid")</f>
        <v xml:space="preserve">missing customer </v>
      </c>
      <c r="Q2596" t="str">
        <f t="shared" si="203"/>
        <v>VALID</v>
      </c>
      <c r="R2596" t="str">
        <f t="shared" si="204"/>
        <v>VALID</v>
      </c>
    </row>
    <row r="2597" spans="1:18" x14ac:dyDescent="0.25">
      <c r="A2597" t="s">
        <v>6150</v>
      </c>
      <c r="B2597" s="1">
        <v>45243</v>
      </c>
      <c r="C2597">
        <v>194726.95</v>
      </c>
      <c r="D2597" t="s">
        <v>836</v>
      </c>
      <c r="E2597" t="s">
        <v>855</v>
      </c>
      <c r="F2597" t="s">
        <v>4</v>
      </c>
      <c r="G2597" t="s">
        <v>28</v>
      </c>
      <c r="H2597" t="s">
        <v>125</v>
      </c>
      <c r="I2597" t="str">
        <f>_xlfn.XLOOKUP(H2597,'Customers'!A2597:A2996,'Customers'!B2597:B2996," ")</f>
        <v xml:space="preserve"> </v>
      </c>
      <c r="J2597" t="s">
        <v>828</v>
      </c>
      <c r="K2597" t="s">
        <v>6151</v>
      </c>
      <c r="L2597" t="str">
        <f t="shared" si="200"/>
        <v>OK</v>
      </c>
      <c r="M2597" t="str">
        <f t="shared" si="201"/>
        <v>NOT  NULL</v>
      </c>
      <c r="N2597">
        <f t="shared" si="202"/>
        <v>1</v>
      </c>
      <c r="O2597" t="str">
        <f>IF(ISNA(VLOOKUP(J2597,Vendors!A:A,1,FALSE)),"MISSING VENDER","VALID")</f>
        <v>MISSING VENDER</v>
      </c>
      <c r="P2597" t="str">
        <f>IF(ISNA(VLOOKUP(H2597,'Customers'!A:A,1,FALSE)),"missing customer ","valid")</f>
        <v>valid</v>
      </c>
      <c r="Q2597" t="str">
        <f t="shared" si="203"/>
        <v>VALID</v>
      </c>
      <c r="R2597" t="str">
        <f t="shared" si="204"/>
        <v>VALID</v>
      </c>
    </row>
    <row r="2598" spans="1:18" x14ac:dyDescent="0.25">
      <c r="A2598" t="s">
        <v>6152</v>
      </c>
      <c r="B2598" s="1">
        <v>44982</v>
      </c>
      <c r="C2598">
        <v>-58915.4</v>
      </c>
      <c r="D2598" t="s">
        <v>826</v>
      </c>
      <c r="E2598" t="s">
        <v>832</v>
      </c>
      <c r="F2598" t="s">
        <v>4</v>
      </c>
      <c r="G2598" t="s">
        <v>25</v>
      </c>
      <c r="H2598" t="s">
        <v>828</v>
      </c>
      <c r="I2598" t="str">
        <f>_xlfn.XLOOKUP(H2598,'Customers'!A2598:A2997,'Customers'!B2598:B2997," ")</f>
        <v xml:space="preserve"> </v>
      </c>
      <c r="J2598" t="s">
        <v>1787</v>
      </c>
      <c r="K2598" t="s">
        <v>6153</v>
      </c>
      <c r="L2598" t="str">
        <f t="shared" si="200"/>
        <v>OK</v>
      </c>
      <c r="M2598" t="str">
        <f t="shared" si="201"/>
        <v>NOT  NULL</v>
      </c>
      <c r="N2598">
        <f t="shared" si="202"/>
        <v>1</v>
      </c>
      <c r="O2598" t="str">
        <f>IF(ISNA(VLOOKUP(J2598,Vendors!A:A,1,FALSE)),"MISSING VENDER","VALID")</f>
        <v>VALID</v>
      </c>
      <c r="P2598" t="str">
        <f>IF(ISNA(VLOOKUP(H2598,'Customers'!A:A,1,FALSE)),"missing customer ","valid")</f>
        <v xml:space="preserve">missing customer </v>
      </c>
      <c r="Q2598" t="str">
        <f t="shared" si="203"/>
        <v>VALID</v>
      </c>
      <c r="R2598" t="str">
        <f t="shared" si="204"/>
        <v>VALID</v>
      </c>
    </row>
    <row r="2599" spans="1:18" x14ac:dyDescent="0.25">
      <c r="A2599" t="s">
        <v>6154</v>
      </c>
      <c r="B2599" s="1">
        <v>45090</v>
      </c>
      <c r="C2599">
        <v>314197.19</v>
      </c>
      <c r="D2599" t="s">
        <v>836</v>
      </c>
      <c r="E2599" t="s">
        <v>855</v>
      </c>
      <c r="F2599" t="s">
        <v>5</v>
      </c>
      <c r="G2599" t="s">
        <v>18</v>
      </c>
      <c r="H2599" t="s">
        <v>231</v>
      </c>
      <c r="I2599" t="str">
        <f>_xlfn.XLOOKUP(H2599,'Customers'!A2599:A2998,'Customers'!B2599:B2998," ")</f>
        <v xml:space="preserve"> </v>
      </c>
      <c r="J2599" t="s">
        <v>828</v>
      </c>
      <c r="K2599" t="s">
        <v>6155</v>
      </c>
      <c r="L2599" t="str">
        <f t="shared" si="200"/>
        <v>OK</v>
      </c>
      <c r="M2599" t="str">
        <f t="shared" si="201"/>
        <v>NOT  NULL</v>
      </c>
      <c r="N2599">
        <f t="shared" si="202"/>
        <v>1</v>
      </c>
      <c r="O2599" t="str">
        <f>IF(ISNA(VLOOKUP(J2599,Vendors!A:A,1,FALSE)),"MISSING VENDER","VALID")</f>
        <v>MISSING VENDER</v>
      </c>
      <c r="P2599" t="str">
        <f>IF(ISNA(VLOOKUP(H2599,'Customers'!A:A,1,FALSE)),"missing customer ","valid")</f>
        <v>valid</v>
      </c>
      <c r="Q2599" t="str">
        <f t="shared" si="203"/>
        <v>VALID</v>
      </c>
      <c r="R2599" t="str">
        <f t="shared" si="204"/>
        <v>VALID</v>
      </c>
    </row>
    <row r="2600" spans="1:18" x14ac:dyDescent="0.25">
      <c r="A2600" t="s">
        <v>6156</v>
      </c>
      <c r="B2600" s="1">
        <v>45138</v>
      </c>
      <c r="C2600">
        <v>107918.27</v>
      </c>
      <c r="D2600" t="s">
        <v>836</v>
      </c>
      <c r="E2600" t="s">
        <v>837</v>
      </c>
      <c r="F2600" t="s">
        <v>3</v>
      </c>
      <c r="G2600" t="s">
        <v>14</v>
      </c>
      <c r="H2600" t="s">
        <v>411</v>
      </c>
      <c r="I2600" t="str">
        <f>_xlfn.XLOOKUP(H2600,'Customers'!A2600:A2999,'Customers'!B2600:B2999," ")</f>
        <v xml:space="preserve"> </v>
      </c>
      <c r="J2600" t="s">
        <v>828</v>
      </c>
      <c r="K2600" t="s">
        <v>6157</v>
      </c>
      <c r="L2600" t="str">
        <f t="shared" si="200"/>
        <v>OK</v>
      </c>
      <c r="M2600" t="str">
        <f t="shared" si="201"/>
        <v>NOT  NULL</v>
      </c>
      <c r="N2600">
        <f t="shared" si="202"/>
        <v>1</v>
      </c>
      <c r="O2600" t="str">
        <f>IF(ISNA(VLOOKUP(J2600,Vendors!A:A,1,FALSE)),"MISSING VENDER","VALID")</f>
        <v>MISSING VENDER</v>
      </c>
      <c r="P2600" t="str">
        <f>IF(ISNA(VLOOKUP(H2600,'Customers'!A:A,1,FALSE)),"missing customer ","valid")</f>
        <v>valid</v>
      </c>
      <c r="Q2600" t="str">
        <f t="shared" si="203"/>
        <v>VALID</v>
      </c>
      <c r="R2600" t="str">
        <f t="shared" si="204"/>
        <v>VALID</v>
      </c>
    </row>
    <row r="2601" spans="1:18" x14ac:dyDescent="0.25">
      <c r="A2601" t="s">
        <v>6158</v>
      </c>
      <c r="B2601" s="1">
        <v>45191</v>
      </c>
      <c r="C2601">
        <v>194812.43</v>
      </c>
      <c r="D2601" t="s">
        <v>836</v>
      </c>
      <c r="E2601" t="s">
        <v>837</v>
      </c>
      <c r="F2601" t="s">
        <v>3</v>
      </c>
      <c r="G2601" t="s">
        <v>28</v>
      </c>
      <c r="H2601" t="s">
        <v>161</v>
      </c>
      <c r="I2601" t="str">
        <f>_xlfn.XLOOKUP(H2601,'Customers'!A2601:A3000,'Customers'!B2601:B3000," ")</f>
        <v xml:space="preserve"> </v>
      </c>
      <c r="J2601" t="s">
        <v>828</v>
      </c>
      <c r="K2601" t="s">
        <v>6159</v>
      </c>
      <c r="L2601" t="str">
        <f t="shared" si="200"/>
        <v>OK</v>
      </c>
      <c r="M2601" t="str">
        <f t="shared" si="201"/>
        <v>NOT  NULL</v>
      </c>
      <c r="N2601">
        <f t="shared" si="202"/>
        <v>1</v>
      </c>
      <c r="O2601" t="str">
        <f>IF(ISNA(VLOOKUP(J2601,Vendors!A:A,1,FALSE)),"MISSING VENDER","VALID")</f>
        <v>MISSING VENDER</v>
      </c>
      <c r="P2601" t="str">
        <f>IF(ISNA(VLOOKUP(H2601,'Customers'!A:A,1,FALSE)),"missing customer ","valid")</f>
        <v>valid</v>
      </c>
      <c r="Q2601" t="str">
        <f t="shared" si="203"/>
        <v>VALID</v>
      </c>
      <c r="R2601" t="str">
        <f t="shared" si="204"/>
        <v>VALID</v>
      </c>
    </row>
    <row r="2602" spans="1:18" x14ac:dyDescent="0.25">
      <c r="A2602" t="s">
        <v>6160</v>
      </c>
      <c r="B2602" s="1">
        <v>45059</v>
      </c>
      <c r="C2602">
        <v>171196.93</v>
      </c>
      <c r="D2602" t="s">
        <v>836</v>
      </c>
      <c r="E2602" t="s">
        <v>855</v>
      </c>
      <c r="F2602" t="s">
        <v>5</v>
      </c>
      <c r="G2602" t="s">
        <v>25</v>
      </c>
      <c r="H2602" t="s">
        <v>687</v>
      </c>
      <c r="I2602" t="str">
        <f>_xlfn.XLOOKUP(H2602,'Customers'!A2602:A3001,'Customers'!B2602:B3001," ")</f>
        <v xml:space="preserve"> </v>
      </c>
      <c r="J2602" t="s">
        <v>828</v>
      </c>
      <c r="K2602" t="s">
        <v>6161</v>
      </c>
      <c r="L2602" t="str">
        <f t="shared" si="200"/>
        <v>OK</v>
      </c>
      <c r="M2602" t="str">
        <f t="shared" si="201"/>
        <v>NOT  NULL</v>
      </c>
      <c r="N2602">
        <f t="shared" si="202"/>
        <v>1</v>
      </c>
      <c r="O2602" t="str">
        <f>IF(ISNA(VLOOKUP(J2602,Vendors!A:A,1,FALSE)),"MISSING VENDER","VALID")</f>
        <v>MISSING VENDER</v>
      </c>
      <c r="P2602" t="str">
        <f>IF(ISNA(VLOOKUP(H2602,'Customers'!A:A,1,FALSE)),"missing customer ","valid")</f>
        <v>valid</v>
      </c>
      <c r="Q2602" t="str">
        <f t="shared" si="203"/>
        <v>VALID</v>
      </c>
      <c r="R2602" t="str">
        <f t="shared" si="204"/>
        <v>VALID</v>
      </c>
    </row>
    <row r="2603" spans="1:18" x14ac:dyDescent="0.25">
      <c r="A2603" t="s">
        <v>6162</v>
      </c>
      <c r="B2603" s="1">
        <v>44566</v>
      </c>
      <c r="C2603">
        <v>-31130.2</v>
      </c>
      <c r="D2603" t="s">
        <v>826</v>
      </c>
      <c r="E2603" t="s">
        <v>843</v>
      </c>
      <c r="F2603" t="s">
        <v>4</v>
      </c>
      <c r="G2603" t="s">
        <v>14</v>
      </c>
      <c r="H2603" t="s">
        <v>828</v>
      </c>
      <c r="I2603" t="str">
        <f>_xlfn.XLOOKUP(H2603,'Customers'!A2603:A3002,'Customers'!B2603:B3002," ")</f>
        <v xml:space="preserve"> </v>
      </c>
      <c r="J2603" t="s">
        <v>1472</v>
      </c>
      <c r="K2603" t="s">
        <v>6163</v>
      </c>
      <c r="L2603" t="str">
        <f t="shared" si="200"/>
        <v>OK</v>
      </c>
      <c r="M2603" t="str">
        <f t="shared" si="201"/>
        <v>NOT  NULL</v>
      </c>
      <c r="N2603">
        <f t="shared" si="202"/>
        <v>1</v>
      </c>
      <c r="O2603" t="str">
        <f>IF(ISNA(VLOOKUP(J2603,Vendors!A:A,1,FALSE)),"MISSING VENDER","VALID")</f>
        <v>VALID</v>
      </c>
      <c r="P2603" t="str">
        <f>IF(ISNA(VLOOKUP(H2603,'Customers'!A:A,1,FALSE)),"missing customer ","valid")</f>
        <v xml:space="preserve">missing customer </v>
      </c>
      <c r="Q2603" t="str">
        <f t="shared" si="203"/>
        <v>VALID</v>
      </c>
      <c r="R2603" t="str">
        <f t="shared" si="204"/>
        <v>VALID</v>
      </c>
    </row>
    <row r="2604" spans="1:18" x14ac:dyDescent="0.25">
      <c r="A2604" t="s">
        <v>6164</v>
      </c>
      <c r="B2604" s="1">
        <v>45202</v>
      </c>
      <c r="C2604">
        <v>280508.11</v>
      </c>
      <c r="D2604" t="s">
        <v>836</v>
      </c>
      <c r="E2604" t="s">
        <v>855</v>
      </c>
      <c r="F2604" t="s">
        <v>5</v>
      </c>
      <c r="G2604" t="s">
        <v>25</v>
      </c>
      <c r="H2604" t="s">
        <v>607</v>
      </c>
      <c r="I2604" t="str">
        <f>_xlfn.XLOOKUP(H2604,'Customers'!A2604:A3003,'Customers'!B2604:B3003," ")</f>
        <v xml:space="preserve"> </v>
      </c>
      <c r="J2604" t="s">
        <v>828</v>
      </c>
      <c r="K2604" t="s">
        <v>6165</v>
      </c>
      <c r="L2604" t="str">
        <f t="shared" si="200"/>
        <v>OK</v>
      </c>
      <c r="M2604" t="str">
        <f t="shared" si="201"/>
        <v>NOT  NULL</v>
      </c>
      <c r="N2604">
        <f t="shared" si="202"/>
        <v>1</v>
      </c>
      <c r="O2604" t="str">
        <f>IF(ISNA(VLOOKUP(J2604,Vendors!A:A,1,FALSE)),"MISSING VENDER","VALID")</f>
        <v>MISSING VENDER</v>
      </c>
      <c r="P2604" t="str">
        <f>IF(ISNA(VLOOKUP(H2604,'Customers'!A:A,1,FALSE)),"missing customer ","valid")</f>
        <v>valid</v>
      </c>
      <c r="Q2604" t="str">
        <f t="shared" si="203"/>
        <v>VALID</v>
      </c>
      <c r="R2604" t="str">
        <f t="shared" si="204"/>
        <v>VALID</v>
      </c>
    </row>
    <row r="2605" spans="1:18" x14ac:dyDescent="0.25">
      <c r="A2605" t="s">
        <v>6166</v>
      </c>
      <c r="B2605" s="1">
        <v>44621</v>
      </c>
      <c r="C2605">
        <v>120436.76</v>
      </c>
      <c r="D2605" t="s">
        <v>836</v>
      </c>
      <c r="E2605" t="s">
        <v>837</v>
      </c>
      <c r="F2605" t="s">
        <v>3</v>
      </c>
      <c r="G2605" t="s">
        <v>25</v>
      </c>
      <c r="H2605" t="s">
        <v>179</v>
      </c>
      <c r="I2605" t="str">
        <f>_xlfn.XLOOKUP(H2605,'Customers'!A2605:A3004,'Customers'!B2605:B3004," ")</f>
        <v xml:space="preserve"> </v>
      </c>
      <c r="J2605" t="s">
        <v>828</v>
      </c>
      <c r="K2605" t="s">
        <v>6167</v>
      </c>
      <c r="L2605" t="str">
        <f t="shared" si="200"/>
        <v>OK</v>
      </c>
      <c r="M2605" t="str">
        <f t="shared" si="201"/>
        <v>NOT  NULL</v>
      </c>
      <c r="N2605">
        <f t="shared" si="202"/>
        <v>1</v>
      </c>
      <c r="O2605" t="str">
        <f>IF(ISNA(VLOOKUP(J2605,Vendors!A:A,1,FALSE)),"MISSING VENDER","VALID")</f>
        <v>MISSING VENDER</v>
      </c>
      <c r="P2605" t="str">
        <f>IF(ISNA(VLOOKUP(H2605,'Customers'!A:A,1,FALSE)),"missing customer ","valid")</f>
        <v>valid</v>
      </c>
      <c r="Q2605" t="str">
        <f t="shared" si="203"/>
        <v>VALID</v>
      </c>
      <c r="R2605" t="str">
        <f t="shared" si="204"/>
        <v>VALID</v>
      </c>
    </row>
    <row r="2606" spans="1:18" x14ac:dyDescent="0.25">
      <c r="A2606" t="s">
        <v>6168</v>
      </c>
      <c r="B2606" s="1">
        <v>45282</v>
      </c>
      <c r="C2606">
        <v>-25178.94</v>
      </c>
      <c r="D2606" t="s">
        <v>826</v>
      </c>
      <c r="E2606" t="s">
        <v>827</v>
      </c>
      <c r="F2606" t="s">
        <v>3</v>
      </c>
      <c r="G2606" t="s">
        <v>14</v>
      </c>
      <c r="H2606" t="s">
        <v>828</v>
      </c>
      <c r="I2606" t="str">
        <f>_xlfn.XLOOKUP(H2606,'Customers'!A2606:A3005,'Customers'!B2606:B3005," ")</f>
        <v xml:space="preserve"> </v>
      </c>
      <c r="J2606" t="s">
        <v>1022</v>
      </c>
      <c r="K2606" t="s">
        <v>6169</v>
      </c>
      <c r="L2606" t="str">
        <f t="shared" si="200"/>
        <v>OK</v>
      </c>
      <c r="M2606" t="str">
        <f t="shared" si="201"/>
        <v>NOT  NULL</v>
      </c>
      <c r="N2606">
        <f t="shared" si="202"/>
        <v>1</v>
      </c>
      <c r="O2606" t="str">
        <f>IF(ISNA(VLOOKUP(J2606,Vendors!A:A,1,FALSE)),"MISSING VENDER","VALID")</f>
        <v>VALID</v>
      </c>
      <c r="P2606" t="str">
        <f>IF(ISNA(VLOOKUP(H2606,'Customers'!A:A,1,FALSE)),"missing customer ","valid")</f>
        <v xml:space="preserve">missing customer </v>
      </c>
      <c r="Q2606" t="str">
        <f t="shared" si="203"/>
        <v>VALID</v>
      </c>
      <c r="R2606" t="str">
        <f t="shared" si="204"/>
        <v>VALID</v>
      </c>
    </row>
    <row r="2607" spans="1:18" x14ac:dyDescent="0.25">
      <c r="A2607" t="s">
        <v>6170</v>
      </c>
      <c r="B2607" s="1">
        <v>45178</v>
      </c>
      <c r="C2607">
        <v>230009.88</v>
      </c>
      <c r="D2607" t="s">
        <v>836</v>
      </c>
      <c r="E2607" t="s">
        <v>837</v>
      </c>
      <c r="F2607" t="s">
        <v>5</v>
      </c>
      <c r="G2607" t="s">
        <v>28</v>
      </c>
      <c r="H2607" t="s">
        <v>531</v>
      </c>
      <c r="I2607" t="str">
        <f>_xlfn.XLOOKUP(H2607,'Customers'!A2607:A3006,'Customers'!B2607:B3006," ")</f>
        <v xml:space="preserve"> </v>
      </c>
      <c r="J2607" t="s">
        <v>828</v>
      </c>
      <c r="K2607" t="s">
        <v>6171</v>
      </c>
      <c r="L2607" t="str">
        <f t="shared" si="200"/>
        <v>OK</v>
      </c>
      <c r="M2607" t="str">
        <f t="shared" si="201"/>
        <v>NOT  NULL</v>
      </c>
      <c r="N2607">
        <f t="shared" si="202"/>
        <v>1</v>
      </c>
      <c r="O2607" t="str">
        <f>IF(ISNA(VLOOKUP(J2607,Vendors!A:A,1,FALSE)),"MISSING VENDER","VALID")</f>
        <v>MISSING VENDER</v>
      </c>
      <c r="P2607" t="str">
        <f>IF(ISNA(VLOOKUP(H2607,'Customers'!A:A,1,FALSE)),"missing customer ","valid")</f>
        <v>valid</v>
      </c>
      <c r="Q2607" t="str">
        <f t="shared" si="203"/>
        <v>VALID</v>
      </c>
      <c r="R2607" t="str">
        <f t="shared" si="204"/>
        <v>VALID</v>
      </c>
    </row>
    <row r="2608" spans="1:18" x14ac:dyDescent="0.25">
      <c r="A2608" t="s">
        <v>6172</v>
      </c>
      <c r="B2608" s="1">
        <v>44701</v>
      </c>
      <c r="C2608">
        <v>151113.84</v>
      </c>
      <c r="D2608" t="s">
        <v>836</v>
      </c>
      <c r="E2608" t="s">
        <v>840</v>
      </c>
      <c r="F2608" t="s">
        <v>3</v>
      </c>
      <c r="G2608" t="s">
        <v>18</v>
      </c>
      <c r="H2608" t="s">
        <v>595</v>
      </c>
      <c r="I2608" t="str">
        <f>_xlfn.XLOOKUP(H2608,'Customers'!A2608:A3007,'Customers'!B2608:B3007," ")</f>
        <v xml:space="preserve"> </v>
      </c>
      <c r="J2608" t="s">
        <v>828</v>
      </c>
      <c r="K2608" t="s">
        <v>6173</v>
      </c>
      <c r="L2608" t="str">
        <f t="shared" si="200"/>
        <v>OK</v>
      </c>
      <c r="M2608" t="str">
        <f t="shared" si="201"/>
        <v>NOT  NULL</v>
      </c>
      <c r="N2608">
        <f t="shared" si="202"/>
        <v>1</v>
      </c>
      <c r="O2608" t="str">
        <f>IF(ISNA(VLOOKUP(J2608,Vendors!A:A,1,FALSE)),"MISSING VENDER","VALID")</f>
        <v>MISSING VENDER</v>
      </c>
      <c r="P2608" t="str">
        <f>IF(ISNA(VLOOKUP(H2608,'Customers'!A:A,1,FALSE)),"missing customer ","valid")</f>
        <v>valid</v>
      </c>
      <c r="Q2608" t="str">
        <f t="shared" si="203"/>
        <v>VALID</v>
      </c>
      <c r="R2608" t="str">
        <f t="shared" si="204"/>
        <v>VALID</v>
      </c>
    </row>
    <row r="2609" spans="1:18" x14ac:dyDescent="0.25">
      <c r="A2609" t="s">
        <v>6174</v>
      </c>
      <c r="B2609" s="1">
        <v>44819</v>
      </c>
      <c r="C2609">
        <v>24304.95</v>
      </c>
      <c r="D2609" t="s">
        <v>1332</v>
      </c>
      <c r="E2609" t="s">
        <v>1332</v>
      </c>
      <c r="F2609" t="s">
        <v>4</v>
      </c>
      <c r="G2609" t="s">
        <v>25</v>
      </c>
      <c r="H2609" t="s">
        <v>828</v>
      </c>
      <c r="I2609" t="str">
        <f>_xlfn.XLOOKUP(H2609,'Customers'!A2609:A3008,'Customers'!B2609:B3008," ")</f>
        <v xml:space="preserve"> </v>
      </c>
      <c r="J2609" t="s">
        <v>828</v>
      </c>
      <c r="K2609" t="s">
        <v>6175</v>
      </c>
      <c r="L2609" t="str">
        <f t="shared" si="200"/>
        <v>OK</v>
      </c>
      <c r="M2609" t="str">
        <f t="shared" si="201"/>
        <v>NOT  NULL</v>
      </c>
      <c r="N2609">
        <f t="shared" si="202"/>
        <v>1</v>
      </c>
      <c r="O2609" t="str">
        <f>IF(ISNA(VLOOKUP(J2609,Vendors!A:A,1,FALSE)),"MISSING VENDER","VALID")</f>
        <v>MISSING VENDER</v>
      </c>
      <c r="P2609" t="str">
        <f>IF(ISNA(VLOOKUP(H2609,'Customers'!A:A,1,FALSE)),"missing customer ","valid")</f>
        <v xml:space="preserve">missing customer </v>
      </c>
      <c r="Q2609" t="str">
        <f t="shared" si="203"/>
        <v>VALID</v>
      </c>
      <c r="R2609" t="str">
        <f t="shared" si="204"/>
        <v>VALID</v>
      </c>
    </row>
    <row r="2610" spans="1:18" x14ac:dyDescent="0.25">
      <c r="A2610" t="s">
        <v>6176</v>
      </c>
      <c r="B2610" s="1">
        <v>44759</v>
      </c>
      <c r="C2610">
        <v>140538.35</v>
      </c>
      <c r="D2610" t="s">
        <v>836</v>
      </c>
      <c r="E2610" t="s">
        <v>840</v>
      </c>
      <c r="F2610" t="s">
        <v>4</v>
      </c>
      <c r="G2610" t="s">
        <v>14</v>
      </c>
      <c r="H2610" t="s">
        <v>149</v>
      </c>
      <c r="I2610" t="str">
        <f>_xlfn.XLOOKUP(H2610,'Customers'!A2610:A3009,'Customers'!B2610:B3009," ")</f>
        <v xml:space="preserve"> </v>
      </c>
      <c r="J2610" t="s">
        <v>828</v>
      </c>
      <c r="K2610" t="s">
        <v>6177</v>
      </c>
      <c r="L2610" t="str">
        <f t="shared" si="200"/>
        <v>OK</v>
      </c>
      <c r="M2610" t="str">
        <f t="shared" si="201"/>
        <v>NOT  NULL</v>
      </c>
      <c r="N2610">
        <f t="shared" si="202"/>
        <v>1</v>
      </c>
      <c r="O2610" t="str">
        <f>IF(ISNA(VLOOKUP(J2610,Vendors!A:A,1,FALSE)),"MISSING VENDER","VALID")</f>
        <v>MISSING VENDER</v>
      </c>
      <c r="P2610" t="str">
        <f>IF(ISNA(VLOOKUP(H2610,'Customers'!A:A,1,FALSE)),"missing customer ","valid")</f>
        <v>valid</v>
      </c>
      <c r="Q2610" t="str">
        <f t="shared" si="203"/>
        <v>VALID</v>
      </c>
      <c r="R2610" t="str">
        <f t="shared" si="204"/>
        <v>VALID</v>
      </c>
    </row>
    <row r="2611" spans="1:18" x14ac:dyDescent="0.25">
      <c r="A2611" t="s">
        <v>6178</v>
      </c>
      <c r="B2611" s="1">
        <v>45140</v>
      </c>
      <c r="C2611">
        <v>-55706.58</v>
      </c>
      <c r="D2611" t="s">
        <v>826</v>
      </c>
      <c r="E2611" t="s">
        <v>892</v>
      </c>
      <c r="F2611" t="s">
        <v>5</v>
      </c>
      <c r="G2611" t="s">
        <v>25</v>
      </c>
      <c r="H2611" t="s">
        <v>828</v>
      </c>
      <c r="I2611" t="str">
        <f>_xlfn.XLOOKUP(H2611,'Customers'!A2611:A3010,'Customers'!B2611:B3010," ")</f>
        <v xml:space="preserve"> </v>
      </c>
      <c r="J2611" t="s">
        <v>1080</v>
      </c>
      <c r="K2611" t="s">
        <v>6179</v>
      </c>
      <c r="L2611" t="str">
        <f t="shared" si="200"/>
        <v>OK</v>
      </c>
      <c r="M2611" t="str">
        <f t="shared" si="201"/>
        <v>NOT  NULL</v>
      </c>
      <c r="N2611">
        <f t="shared" si="202"/>
        <v>1</v>
      </c>
      <c r="O2611" t="str">
        <f>IF(ISNA(VLOOKUP(J2611,Vendors!A:A,1,FALSE)),"MISSING VENDER","VALID")</f>
        <v>VALID</v>
      </c>
      <c r="P2611" t="str">
        <f>IF(ISNA(VLOOKUP(H2611,'Customers'!A:A,1,FALSE)),"missing customer ","valid")</f>
        <v xml:space="preserve">missing customer </v>
      </c>
      <c r="Q2611" t="str">
        <f t="shared" si="203"/>
        <v>VALID</v>
      </c>
      <c r="R2611" t="str">
        <f t="shared" si="204"/>
        <v>VALID</v>
      </c>
    </row>
    <row r="2612" spans="1:18" x14ac:dyDescent="0.25">
      <c r="A2612" t="s">
        <v>6180</v>
      </c>
      <c r="B2612" s="1">
        <v>45191</v>
      </c>
      <c r="C2612">
        <v>149004.65</v>
      </c>
      <c r="D2612" t="s">
        <v>836</v>
      </c>
      <c r="E2612" t="s">
        <v>837</v>
      </c>
      <c r="F2612" t="s">
        <v>4</v>
      </c>
      <c r="G2612" t="s">
        <v>25</v>
      </c>
      <c r="H2612" t="s">
        <v>541</v>
      </c>
      <c r="I2612" t="str">
        <f>_xlfn.XLOOKUP(H2612,'Customers'!A2612:A3011,'Customers'!B2612:B3011," ")</f>
        <v xml:space="preserve"> </v>
      </c>
      <c r="J2612" t="s">
        <v>828</v>
      </c>
      <c r="K2612" t="s">
        <v>6181</v>
      </c>
      <c r="L2612" t="str">
        <f t="shared" si="200"/>
        <v>OK</v>
      </c>
      <c r="M2612" t="str">
        <f t="shared" si="201"/>
        <v>NOT  NULL</v>
      </c>
      <c r="N2612">
        <f t="shared" si="202"/>
        <v>1</v>
      </c>
      <c r="O2612" t="str">
        <f>IF(ISNA(VLOOKUP(J2612,Vendors!A:A,1,FALSE)),"MISSING VENDER","VALID")</f>
        <v>MISSING VENDER</v>
      </c>
      <c r="P2612" t="str">
        <f>IF(ISNA(VLOOKUP(H2612,'Customers'!A:A,1,FALSE)),"missing customer ","valid")</f>
        <v>valid</v>
      </c>
      <c r="Q2612" t="str">
        <f t="shared" si="203"/>
        <v>VALID</v>
      </c>
      <c r="R2612" t="str">
        <f t="shared" si="204"/>
        <v>VALID</v>
      </c>
    </row>
    <row r="2613" spans="1:18" x14ac:dyDescent="0.25">
      <c r="A2613" t="s">
        <v>6182</v>
      </c>
      <c r="B2613" s="1">
        <v>45010</v>
      </c>
      <c r="C2613">
        <v>113487.63</v>
      </c>
      <c r="D2613" t="s">
        <v>836</v>
      </c>
      <c r="E2613" t="s">
        <v>840</v>
      </c>
      <c r="F2613" t="s">
        <v>3</v>
      </c>
      <c r="G2613" t="s">
        <v>18</v>
      </c>
      <c r="H2613" t="s">
        <v>351</v>
      </c>
      <c r="I2613" t="str">
        <f>_xlfn.XLOOKUP(H2613,'Customers'!A2613:A3012,'Customers'!B2613:B3012," ")</f>
        <v xml:space="preserve"> </v>
      </c>
      <c r="J2613" t="s">
        <v>828</v>
      </c>
      <c r="K2613" t="s">
        <v>6183</v>
      </c>
      <c r="L2613" t="str">
        <f t="shared" si="200"/>
        <v>OK</v>
      </c>
      <c r="M2613" t="str">
        <f t="shared" si="201"/>
        <v>NOT  NULL</v>
      </c>
      <c r="N2613">
        <f t="shared" si="202"/>
        <v>1</v>
      </c>
      <c r="O2613" t="str">
        <f>IF(ISNA(VLOOKUP(J2613,Vendors!A:A,1,FALSE)),"MISSING VENDER","VALID")</f>
        <v>MISSING VENDER</v>
      </c>
      <c r="P2613" t="str">
        <f>IF(ISNA(VLOOKUP(H2613,'Customers'!A:A,1,FALSE)),"missing customer ","valid")</f>
        <v>valid</v>
      </c>
      <c r="Q2613" t="str">
        <f t="shared" si="203"/>
        <v>VALID</v>
      </c>
      <c r="R2613" t="str">
        <f t="shared" si="204"/>
        <v>VALID</v>
      </c>
    </row>
    <row r="2614" spans="1:18" x14ac:dyDescent="0.25">
      <c r="A2614" t="s">
        <v>6184</v>
      </c>
      <c r="B2614" s="1">
        <v>45071</v>
      </c>
      <c r="C2614">
        <v>181576.1</v>
      </c>
      <c r="D2614" t="s">
        <v>836</v>
      </c>
      <c r="E2614" t="s">
        <v>837</v>
      </c>
      <c r="F2614" t="s">
        <v>3</v>
      </c>
      <c r="G2614" t="s">
        <v>14</v>
      </c>
      <c r="H2614" t="s">
        <v>447</v>
      </c>
      <c r="I2614" t="str">
        <f>_xlfn.XLOOKUP(H2614,'Customers'!A2614:A3013,'Customers'!B2614:B3013," ")</f>
        <v xml:space="preserve"> </v>
      </c>
      <c r="J2614" t="s">
        <v>828</v>
      </c>
      <c r="K2614" t="s">
        <v>6185</v>
      </c>
      <c r="L2614" t="str">
        <f t="shared" si="200"/>
        <v>OK</v>
      </c>
      <c r="M2614" t="str">
        <f t="shared" si="201"/>
        <v>NOT  NULL</v>
      </c>
      <c r="N2614">
        <f t="shared" si="202"/>
        <v>1</v>
      </c>
      <c r="O2614" t="str">
        <f>IF(ISNA(VLOOKUP(J2614,Vendors!A:A,1,FALSE)),"MISSING VENDER","VALID")</f>
        <v>MISSING VENDER</v>
      </c>
      <c r="P2614" t="str">
        <f>IF(ISNA(VLOOKUP(H2614,'Customers'!A:A,1,FALSE)),"missing customer ","valid")</f>
        <v>valid</v>
      </c>
      <c r="Q2614" t="str">
        <f t="shared" si="203"/>
        <v>VALID</v>
      </c>
      <c r="R2614" t="str">
        <f t="shared" si="204"/>
        <v>VALID</v>
      </c>
    </row>
    <row r="2615" spans="1:18" x14ac:dyDescent="0.25">
      <c r="A2615" t="s">
        <v>6186</v>
      </c>
      <c r="B2615" s="1">
        <v>44603</v>
      </c>
      <c r="C2615">
        <v>-50632.09</v>
      </c>
      <c r="D2615" t="s">
        <v>826</v>
      </c>
      <c r="E2615" t="s">
        <v>843</v>
      </c>
      <c r="F2615" t="s">
        <v>4</v>
      </c>
      <c r="G2615" t="s">
        <v>28</v>
      </c>
      <c r="H2615" t="s">
        <v>828</v>
      </c>
      <c r="I2615" t="str">
        <f>_xlfn.XLOOKUP(H2615,'Customers'!A2615:A3014,'Customers'!B2615:B3014," ")</f>
        <v xml:space="preserve"> </v>
      </c>
      <c r="J2615" t="s">
        <v>1472</v>
      </c>
      <c r="K2615" t="s">
        <v>6187</v>
      </c>
      <c r="L2615" t="str">
        <f t="shared" si="200"/>
        <v>OK</v>
      </c>
      <c r="M2615" t="str">
        <f t="shared" si="201"/>
        <v>NOT  NULL</v>
      </c>
      <c r="N2615">
        <f t="shared" si="202"/>
        <v>1</v>
      </c>
      <c r="O2615" t="str">
        <f>IF(ISNA(VLOOKUP(J2615,Vendors!A:A,1,FALSE)),"MISSING VENDER","VALID")</f>
        <v>VALID</v>
      </c>
      <c r="P2615" t="str">
        <f>IF(ISNA(VLOOKUP(H2615,'Customers'!A:A,1,FALSE)),"missing customer ","valid")</f>
        <v xml:space="preserve">missing customer </v>
      </c>
      <c r="Q2615" t="str">
        <f t="shared" si="203"/>
        <v>VALID</v>
      </c>
      <c r="R2615" t="str">
        <f t="shared" si="204"/>
        <v>VALID</v>
      </c>
    </row>
    <row r="2616" spans="1:18" x14ac:dyDescent="0.25">
      <c r="A2616" t="s">
        <v>6188</v>
      </c>
      <c r="B2616" s="1">
        <v>44845</v>
      </c>
      <c r="C2616">
        <v>119046.02</v>
      </c>
      <c r="D2616" t="s">
        <v>836</v>
      </c>
      <c r="E2616" t="s">
        <v>855</v>
      </c>
      <c r="F2616" t="s">
        <v>5</v>
      </c>
      <c r="G2616" t="s">
        <v>28</v>
      </c>
      <c r="H2616" t="s">
        <v>591</v>
      </c>
      <c r="I2616" t="str">
        <f>_xlfn.XLOOKUP(H2616,'Customers'!A2616:A3015,'Customers'!B2616:B3015," ")</f>
        <v xml:space="preserve"> </v>
      </c>
      <c r="J2616" t="s">
        <v>828</v>
      </c>
      <c r="K2616" t="s">
        <v>6189</v>
      </c>
      <c r="L2616" t="str">
        <f t="shared" si="200"/>
        <v>OK</v>
      </c>
      <c r="M2616" t="str">
        <f t="shared" si="201"/>
        <v>NOT  NULL</v>
      </c>
      <c r="N2616">
        <f t="shared" si="202"/>
        <v>1</v>
      </c>
      <c r="O2616" t="str">
        <f>IF(ISNA(VLOOKUP(J2616,Vendors!A:A,1,FALSE)),"MISSING VENDER","VALID")</f>
        <v>MISSING VENDER</v>
      </c>
      <c r="P2616" t="str">
        <f>IF(ISNA(VLOOKUP(H2616,'Customers'!A:A,1,FALSE)),"missing customer ","valid")</f>
        <v>valid</v>
      </c>
      <c r="Q2616" t="str">
        <f t="shared" si="203"/>
        <v>VALID</v>
      </c>
      <c r="R2616" t="str">
        <f t="shared" si="204"/>
        <v>VALID</v>
      </c>
    </row>
    <row r="2617" spans="1:18" x14ac:dyDescent="0.25">
      <c r="A2617" t="s">
        <v>6190</v>
      </c>
      <c r="B2617" s="1">
        <v>44706</v>
      </c>
      <c r="C2617">
        <v>-50885.440000000002</v>
      </c>
      <c r="D2617" t="s">
        <v>826</v>
      </c>
      <c r="E2617" t="s">
        <v>865</v>
      </c>
      <c r="F2617" t="s">
        <v>5</v>
      </c>
      <c r="G2617" t="s">
        <v>14</v>
      </c>
      <c r="H2617" t="s">
        <v>828</v>
      </c>
      <c r="I2617" t="str">
        <f>_xlfn.XLOOKUP(H2617,'Customers'!A2617:A3016,'Customers'!B2617:B3016," ")</f>
        <v xml:space="preserve"> </v>
      </c>
      <c r="J2617" t="s">
        <v>833</v>
      </c>
      <c r="K2617" t="s">
        <v>6191</v>
      </c>
      <c r="L2617" t="str">
        <f t="shared" si="200"/>
        <v>OK</v>
      </c>
      <c r="M2617" t="str">
        <f t="shared" si="201"/>
        <v>NOT  NULL</v>
      </c>
      <c r="N2617">
        <f t="shared" si="202"/>
        <v>1</v>
      </c>
      <c r="O2617" t="str">
        <f>IF(ISNA(VLOOKUP(J2617,Vendors!A:A,1,FALSE)),"MISSING VENDER","VALID")</f>
        <v>VALID</v>
      </c>
      <c r="P2617" t="str">
        <f>IF(ISNA(VLOOKUP(H2617,'Customers'!A:A,1,FALSE)),"missing customer ","valid")</f>
        <v xml:space="preserve">missing customer </v>
      </c>
      <c r="Q2617" t="str">
        <f t="shared" si="203"/>
        <v>VALID</v>
      </c>
      <c r="R2617" t="str">
        <f t="shared" si="204"/>
        <v>VALID</v>
      </c>
    </row>
    <row r="2618" spans="1:18" x14ac:dyDescent="0.25">
      <c r="A2618" t="s">
        <v>6192</v>
      </c>
      <c r="B2618" s="1">
        <v>45279</v>
      </c>
      <c r="C2618">
        <v>-45040.959999999999</v>
      </c>
      <c r="D2618" t="s">
        <v>826</v>
      </c>
      <c r="E2618" t="s">
        <v>865</v>
      </c>
      <c r="F2618" t="s">
        <v>4</v>
      </c>
      <c r="G2618" t="s">
        <v>25</v>
      </c>
      <c r="H2618" t="s">
        <v>828</v>
      </c>
      <c r="I2618" t="str">
        <f>_xlfn.XLOOKUP(H2618,'Customers'!A2618:A3017,'Customers'!B2618:B3017," ")</f>
        <v xml:space="preserve"> </v>
      </c>
      <c r="J2618" t="s">
        <v>1219</v>
      </c>
      <c r="K2618" t="s">
        <v>6193</v>
      </c>
      <c r="L2618" t="str">
        <f t="shared" si="200"/>
        <v>OK</v>
      </c>
      <c r="M2618" t="str">
        <f t="shared" si="201"/>
        <v>NOT  NULL</v>
      </c>
      <c r="N2618">
        <f t="shared" si="202"/>
        <v>1</v>
      </c>
      <c r="O2618" t="str">
        <f>IF(ISNA(VLOOKUP(J2618,Vendors!A:A,1,FALSE)),"MISSING VENDER","VALID")</f>
        <v>VALID</v>
      </c>
      <c r="P2618" t="str">
        <f>IF(ISNA(VLOOKUP(H2618,'Customers'!A:A,1,FALSE)),"missing customer ","valid")</f>
        <v xml:space="preserve">missing customer </v>
      </c>
      <c r="Q2618" t="str">
        <f t="shared" si="203"/>
        <v>VALID</v>
      </c>
      <c r="R2618" t="str">
        <f t="shared" si="204"/>
        <v>VALID</v>
      </c>
    </row>
    <row r="2619" spans="1:18" x14ac:dyDescent="0.25">
      <c r="A2619" t="s">
        <v>6194</v>
      </c>
      <c r="B2619" s="1">
        <v>45167</v>
      </c>
      <c r="C2619">
        <v>224100.68</v>
      </c>
      <c r="D2619" t="s">
        <v>836</v>
      </c>
      <c r="E2619" t="s">
        <v>840</v>
      </c>
      <c r="F2619" t="s">
        <v>5</v>
      </c>
      <c r="G2619" t="s">
        <v>18</v>
      </c>
      <c r="H2619" t="s">
        <v>393</v>
      </c>
      <c r="I2619" t="str">
        <f>_xlfn.XLOOKUP(H2619,'Customers'!A2619:A3018,'Customers'!B2619:B3018," ")</f>
        <v xml:space="preserve"> </v>
      </c>
      <c r="J2619" t="s">
        <v>828</v>
      </c>
      <c r="K2619" t="s">
        <v>6195</v>
      </c>
      <c r="L2619" t="str">
        <f t="shared" si="200"/>
        <v>OK</v>
      </c>
      <c r="M2619" t="str">
        <f t="shared" si="201"/>
        <v>NOT  NULL</v>
      </c>
      <c r="N2619">
        <f t="shared" si="202"/>
        <v>1</v>
      </c>
      <c r="O2619" t="str">
        <f>IF(ISNA(VLOOKUP(J2619,Vendors!A:A,1,FALSE)),"MISSING VENDER","VALID")</f>
        <v>MISSING VENDER</v>
      </c>
      <c r="P2619" t="str">
        <f>IF(ISNA(VLOOKUP(H2619,'Customers'!A:A,1,FALSE)),"missing customer ","valid")</f>
        <v>valid</v>
      </c>
      <c r="Q2619" t="str">
        <f t="shared" si="203"/>
        <v>VALID</v>
      </c>
      <c r="R2619" t="str">
        <f t="shared" si="204"/>
        <v>VALID</v>
      </c>
    </row>
    <row r="2620" spans="1:18" x14ac:dyDescent="0.25">
      <c r="A2620" t="s">
        <v>6196</v>
      </c>
      <c r="B2620" s="1">
        <v>44808</v>
      </c>
      <c r="C2620">
        <v>40537.660000000003</v>
      </c>
      <c r="D2620" t="s">
        <v>836</v>
      </c>
      <c r="E2620" t="s">
        <v>840</v>
      </c>
      <c r="F2620" t="s">
        <v>4</v>
      </c>
      <c r="G2620" t="s">
        <v>25</v>
      </c>
      <c r="H2620" t="s">
        <v>555</v>
      </c>
      <c r="I2620" t="str">
        <f>_xlfn.XLOOKUP(H2620,'Customers'!A2620:A3019,'Customers'!B2620:B3019," ")</f>
        <v xml:space="preserve"> </v>
      </c>
      <c r="J2620" t="s">
        <v>828</v>
      </c>
      <c r="K2620" t="s">
        <v>6197</v>
      </c>
      <c r="L2620" t="str">
        <f t="shared" si="200"/>
        <v>OK</v>
      </c>
      <c r="M2620" t="str">
        <f t="shared" si="201"/>
        <v>NOT  NULL</v>
      </c>
      <c r="N2620">
        <f t="shared" si="202"/>
        <v>1</v>
      </c>
      <c r="O2620" t="str">
        <f>IF(ISNA(VLOOKUP(J2620,Vendors!A:A,1,FALSE)),"MISSING VENDER","VALID")</f>
        <v>MISSING VENDER</v>
      </c>
      <c r="P2620" t="str">
        <f>IF(ISNA(VLOOKUP(H2620,'Customers'!A:A,1,FALSE)),"missing customer ","valid")</f>
        <v>valid</v>
      </c>
      <c r="Q2620" t="str">
        <f t="shared" si="203"/>
        <v>VALID</v>
      </c>
      <c r="R2620" t="str">
        <f t="shared" si="204"/>
        <v>VALID</v>
      </c>
    </row>
    <row r="2621" spans="1:18" x14ac:dyDescent="0.25">
      <c r="A2621" t="s">
        <v>6198</v>
      </c>
      <c r="B2621" s="1">
        <v>44594</v>
      </c>
      <c r="C2621">
        <v>17758.39</v>
      </c>
      <c r="D2621" t="s">
        <v>1332</v>
      </c>
      <c r="E2621" t="s">
        <v>1332</v>
      </c>
      <c r="F2621" t="s">
        <v>5</v>
      </c>
      <c r="G2621" t="s">
        <v>18</v>
      </c>
      <c r="H2621" t="s">
        <v>828</v>
      </c>
      <c r="I2621" t="str">
        <f>_xlfn.XLOOKUP(H2621,'Customers'!A2621:A3020,'Customers'!B2621:B3020," ")</f>
        <v xml:space="preserve"> </v>
      </c>
      <c r="J2621" t="s">
        <v>828</v>
      </c>
      <c r="K2621" t="s">
        <v>6199</v>
      </c>
      <c r="L2621" t="str">
        <f t="shared" si="200"/>
        <v>OK</v>
      </c>
      <c r="M2621" t="str">
        <f t="shared" si="201"/>
        <v>NOT  NULL</v>
      </c>
      <c r="N2621">
        <f t="shared" si="202"/>
        <v>1</v>
      </c>
      <c r="O2621" t="str">
        <f>IF(ISNA(VLOOKUP(J2621,Vendors!A:A,1,FALSE)),"MISSING VENDER","VALID")</f>
        <v>MISSING VENDER</v>
      </c>
      <c r="P2621" t="str">
        <f>IF(ISNA(VLOOKUP(H2621,'Customers'!A:A,1,FALSE)),"missing customer ","valid")</f>
        <v xml:space="preserve">missing customer </v>
      </c>
      <c r="Q2621" t="str">
        <f t="shared" si="203"/>
        <v>VALID</v>
      </c>
      <c r="R2621" t="str">
        <f t="shared" si="204"/>
        <v>VALID</v>
      </c>
    </row>
    <row r="2622" spans="1:18" x14ac:dyDescent="0.25">
      <c r="A2622" t="s">
        <v>6200</v>
      </c>
      <c r="B2622" s="1">
        <v>45143</v>
      </c>
      <c r="C2622">
        <v>249360.8</v>
      </c>
      <c r="D2622" t="s">
        <v>836</v>
      </c>
      <c r="E2622" t="s">
        <v>840</v>
      </c>
      <c r="F2622" t="s">
        <v>5</v>
      </c>
      <c r="G2622" t="s">
        <v>14</v>
      </c>
      <c r="H2622" t="s">
        <v>551</v>
      </c>
      <c r="I2622" t="str">
        <f>_xlfn.XLOOKUP(H2622,'Customers'!A2622:A3021,'Customers'!B2622:B3021," ")</f>
        <v xml:space="preserve"> </v>
      </c>
      <c r="J2622" t="s">
        <v>828</v>
      </c>
      <c r="K2622" t="s">
        <v>6201</v>
      </c>
      <c r="L2622" t="str">
        <f t="shared" si="200"/>
        <v>OK</v>
      </c>
      <c r="M2622" t="str">
        <f t="shared" si="201"/>
        <v>NOT  NULL</v>
      </c>
      <c r="N2622">
        <f t="shared" si="202"/>
        <v>1</v>
      </c>
      <c r="O2622" t="str">
        <f>IF(ISNA(VLOOKUP(J2622,Vendors!A:A,1,FALSE)),"MISSING VENDER","VALID")</f>
        <v>MISSING VENDER</v>
      </c>
      <c r="P2622" t="str">
        <f>IF(ISNA(VLOOKUP(H2622,'Customers'!A:A,1,FALSE)),"missing customer ","valid")</f>
        <v>valid</v>
      </c>
      <c r="Q2622" t="str">
        <f t="shared" si="203"/>
        <v>VALID</v>
      </c>
      <c r="R2622" t="str">
        <f t="shared" si="204"/>
        <v>VALID</v>
      </c>
    </row>
    <row r="2623" spans="1:18" x14ac:dyDescent="0.25">
      <c r="A2623" t="s">
        <v>6202</v>
      </c>
      <c r="B2623" s="1">
        <v>45244</v>
      </c>
      <c r="C2623">
        <v>154586.09</v>
      </c>
      <c r="D2623" t="s">
        <v>836</v>
      </c>
      <c r="E2623" t="s">
        <v>855</v>
      </c>
      <c r="F2623" t="s">
        <v>3</v>
      </c>
      <c r="G2623" t="s">
        <v>14</v>
      </c>
      <c r="H2623" t="s">
        <v>225</v>
      </c>
      <c r="I2623" t="str">
        <f>_xlfn.XLOOKUP(H2623,'Customers'!A2623:A3022,'Customers'!B2623:B3022," ")</f>
        <v xml:space="preserve"> </v>
      </c>
      <c r="J2623" t="s">
        <v>828</v>
      </c>
      <c r="K2623" t="s">
        <v>6203</v>
      </c>
      <c r="L2623" t="str">
        <f t="shared" si="200"/>
        <v>OK</v>
      </c>
      <c r="M2623" t="str">
        <f t="shared" si="201"/>
        <v>NOT  NULL</v>
      </c>
      <c r="N2623">
        <f t="shared" si="202"/>
        <v>1</v>
      </c>
      <c r="O2623" t="str">
        <f>IF(ISNA(VLOOKUP(J2623,Vendors!A:A,1,FALSE)),"MISSING VENDER","VALID")</f>
        <v>MISSING VENDER</v>
      </c>
      <c r="P2623" t="str">
        <f>IF(ISNA(VLOOKUP(H2623,'Customers'!A:A,1,FALSE)),"missing customer ","valid")</f>
        <v>valid</v>
      </c>
      <c r="Q2623" t="str">
        <f t="shared" si="203"/>
        <v>VALID</v>
      </c>
      <c r="R2623" t="str">
        <f t="shared" si="204"/>
        <v>VALID</v>
      </c>
    </row>
    <row r="2624" spans="1:18" x14ac:dyDescent="0.25">
      <c r="A2624" t="s">
        <v>6204</v>
      </c>
      <c r="B2624" s="1">
        <v>44581</v>
      </c>
      <c r="C2624">
        <v>-4835.75</v>
      </c>
      <c r="D2624" t="s">
        <v>826</v>
      </c>
      <c r="E2624" t="s">
        <v>827</v>
      </c>
      <c r="F2624" t="s">
        <v>3</v>
      </c>
      <c r="G2624" t="s">
        <v>28</v>
      </c>
      <c r="H2624" t="s">
        <v>828</v>
      </c>
      <c r="I2624" t="str">
        <f>_xlfn.XLOOKUP(H2624,'Customers'!A2624:A3023,'Customers'!B2624:B3023," ")</f>
        <v xml:space="preserve"> </v>
      </c>
      <c r="J2624" t="s">
        <v>1197</v>
      </c>
      <c r="K2624" t="s">
        <v>6205</v>
      </c>
      <c r="L2624" t="str">
        <f t="shared" si="200"/>
        <v>OK</v>
      </c>
      <c r="M2624" t="str">
        <f t="shared" si="201"/>
        <v>NOT  NULL</v>
      </c>
      <c r="N2624">
        <f t="shared" si="202"/>
        <v>1</v>
      </c>
      <c r="O2624" t="str">
        <f>IF(ISNA(VLOOKUP(J2624,Vendors!A:A,1,FALSE)),"MISSING VENDER","VALID")</f>
        <v>VALID</v>
      </c>
      <c r="P2624" t="str">
        <f>IF(ISNA(VLOOKUP(H2624,'Customers'!A:A,1,FALSE)),"missing customer ","valid")</f>
        <v xml:space="preserve">missing customer </v>
      </c>
      <c r="Q2624" t="str">
        <f t="shared" si="203"/>
        <v>VALID</v>
      </c>
      <c r="R2624" t="str">
        <f t="shared" si="204"/>
        <v>VALID</v>
      </c>
    </row>
    <row r="2625" spans="1:18" x14ac:dyDescent="0.25">
      <c r="A2625" t="s">
        <v>6206</v>
      </c>
      <c r="B2625" s="1">
        <v>45186</v>
      </c>
      <c r="C2625">
        <v>192391.84</v>
      </c>
      <c r="D2625" t="s">
        <v>836</v>
      </c>
      <c r="E2625" t="s">
        <v>840</v>
      </c>
      <c r="F2625" t="s">
        <v>4</v>
      </c>
      <c r="G2625" t="s">
        <v>18</v>
      </c>
      <c r="H2625" t="s">
        <v>189</v>
      </c>
      <c r="I2625" t="str">
        <f>_xlfn.XLOOKUP(H2625,'Customers'!A2625:A3024,'Customers'!B2625:B3024," ")</f>
        <v xml:space="preserve"> </v>
      </c>
      <c r="J2625" t="s">
        <v>828</v>
      </c>
      <c r="K2625" t="s">
        <v>6207</v>
      </c>
      <c r="L2625" t="str">
        <f t="shared" si="200"/>
        <v>OK</v>
      </c>
      <c r="M2625" t="str">
        <f t="shared" si="201"/>
        <v>NOT  NULL</v>
      </c>
      <c r="N2625">
        <f t="shared" si="202"/>
        <v>1</v>
      </c>
      <c r="O2625" t="str">
        <f>IF(ISNA(VLOOKUP(J2625,Vendors!A:A,1,FALSE)),"MISSING VENDER","VALID")</f>
        <v>MISSING VENDER</v>
      </c>
      <c r="P2625" t="str">
        <f>IF(ISNA(VLOOKUP(H2625,'Customers'!A:A,1,FALSE)),"missing customer ","valid")</f>
        <v>valid</v>
      </c>
      <c r="Q2625" t="str">
        <f t="shared" si="203"/>
        <v>VALID</v>
      </c>
      <c r="R2625" t="str">
        <f t="shared" si="204"/>
        <v>VALID</v>
      </c>
    </row>
    <row r="2626" spans="1:18" x14ac:dyDescent="0.25">
      <c r="A2626" t="s">
        <v>6208</v>
      </c>
      <c r="B2626" s="1">
        <v>44930</v>
      </c>
      <c r="C2626">
        <v>191920.13</v>
      </c>
      <c r="D2626" t="s">
        <v>836</v>
      </c>
      <c r="E2626" t="s">
        <v>855</v>
      </c>
      <c r="F2626" t="s">
        <v>3</v>
      </c>
      <c r="G2626" t="s">
        <v>14</v>
      </c>
      <c r="H2626" t="s">
        <v>309</v>
      </c>
      <c r="I2626" t="str">
        <f>_xlfn.XLOOKUP(H2626,'Customers'!A2626:A3025,'Customers'!B2626:B3025," ")</f>
        <v xml:space="preserve"> </v>
      </c>
      <c r="J2626" t="s">
        <v>828</v>
      </c>
      <c r="K2626" t="s">
        <v>6209</v>
      </c>
      <c r="L2626" t="str">
        <f t="shared" ref="L2626:L2689" si="205">IF(ISERROR(B2626),"ERORROR","OK")</f>
        <v>OK</v>
      </c>
      <c r="M2626" t="str">
        <f t="shared" ref="M2626:M2689" si="206">IF(ISNA(C2627),"NULL","NOT  NULL")</f>
        <v>NOT  NULL</v>
      </c>
      <c r="N2626">
        <f t="shared" ref="N2626:N2689" si="207">COUNTIF(A:A,A2626)</f>
        <v>1</v>
      </c>
      <c r="O2626" t="str">
        <f>IF(ISNA(VLOOKUP(J2626,Vendors!A:A,1,FALSE)),"MISSING VENDER","VALID")</f>
        <v>MISSING VENDER</v>
      </c>
      <c r="P2626" t="str">
        <f>IF(ISNA(VLOOKUP(H2626,'Customers'!A:A,1,FALSE)),"missing customer ","valid")</f>
        <v>valid</v>
      </c>
      <c r="Q2626" t="str">
        <f t="shared" ref="Q2626:Q2689" si="208">IF(ISBLANK(D2626),"INVALID","VALID")</f>
        <v>VALID</v>
      </c>
      <c r="R2626" t="str">
        <f t="shared" ref="R2626:R2689" si="209">IF(ISNA(F2626),"INVALID","VALID")</f>
        <v>VALID</v>
      </c>
    </row>
    <row r="2627" spans="1:18" x14ac:dyDescent="0.25">
      <c r="A2627" t="s">
        <v>6210</v>
      </c>
      <c r="B2627" s="1">
        <v>44820</v>
      </c>
      <c r="C2627">
        <v>-15942.74</v>
      </c>
      <c r="D2627" t="s">
        <v>826</v>
      </c>
      <c r="E2627" t="s">
        <v>843</v>
      </c>
      <c r="F2627" t="s">
        <v>3</v>
      </c>
      <c r="G2627" t="s">
        <v>28</v>
      </c>
      <c r="H2627" t="s">
        <v>828</v>
      </c>
      <c r="I2627" t="str">
        <f>_xlfn.XLOOKUP(H2627,'Customers'!A2627:A3026,'Customers'!B2627:B3026," ")</f>
        <v xml:space="preserve"> </v>
      </c>
      <c r="J2627" t="s">
        <v>1940</v>
      </c>
      <c r="K2627" t="s">
        <v>6211</v>
      </c>
      <c r="L2627" t="str">
        <f t="shared" si="205"/>
        <v>OK</v>
      </c>
      <c r="M2627" t="str">
        <f t="shared" si="206"/>
        <v>NOT  NULL</v>
      </c>
      <c r="N2627">
        <f t="shared" si="207"/>
        <v>1</v>
      </c>
      <c r="O2627" t="str">
        <f>IF(ISNA(VLOOKUP(J2627,Vendors!A:A,1,FALSE)),"MISSING VENDER","VALID")</f>
        <v>VALID</v>
      </c>
      <c r="P2627" t="str">
        <f>IF(ISNA(VLOOKUP(H2627,'Customers'!A:A,1,FALSE)),"missing customer ","valid")</f>
        <v xml:space="preserve">missing customer </v>
      </c>
      <c r="Q2627" t="str">
        <f t="shared" si="208"/>
        <v>VALID</v>
      </c>
      <c r="R2627" t="str">
        <f t="shared" si="209"/>
        <v>VALID</v>
      </c>
    </row>
    <row r="2628" spans="1:18" x14ac:dyDescent="0.25">
      <c r="A2628" t="s">
        <v>6212</v>
      </c>
      <c r="B2628" s="1">
        <v>45183</v>
      </c>
      <c r="C2628">
        <v>-28681.41</v>
      </c>
      <c r="D2628" t="s">
        <v>826</v>
      </c>
      <c r="E2628" t="s">
        <v>827</v>
      </c>
      <c r="F2628" t="s">
        <v>3</v>
      </c>
      <c r="G2628" t="s">
        <v>28</v>
      </c>
      <c r="H2628" t="s">
        <v>828</v>
      </c>
      <c r="I2628" t="str">
        <f>_xlfn.XLOOKUP(H2628,'Customers'!A2628:A3027,'Customers'!B2628:B3027," ")</f>
        <v xml:space="preserve"> </v>
      </c>
      <c r="J2628" t="s">
        <v>1067</v>
      </c>
      <c r="K2628" t="s">
        <v>6213</v>
      </c>
      <c r="L2628" t="str">
        <f t="shared" si="205"/>
        <v>OK</v>
      </c>
      <c r="M2628" t="str">
        <f t="shared" si="206"/>
        <v>NOT  NULL</v>
      </c>
      <c r="N2628">
        <f t="shared" si="207"/>
        <v>1</v>
      </c>
      <c r="O2628" t="str">
        <f>IF(ISNA(VLOOKUP(J2628,Vendors!A:A,1,FALSE)),"MISSING VENDER","VALID")</f>
        <v>VALID</v>
      </c>
      <c r="P2628" t="str">
        <f>IF(ISNA(VLOOKUP(H2628,'Customers'!A:A,1,FALSE)),"missing customer ","valid")</f>
        <v xml:space="preserve">missing customer </v>
      </c>
      <c r="Q2628" t="str">
        <f t="shared" si="208"/>
        <v>VALID</v>
      </c>
      <c r="R2628" t="str">
        <f t="shared" si="209"/>
        <v>VALID</v>
      </c>
    </row>
    <row r="2629" spans="1:18" x14ac:dyDescent="0.25">
      <c r="A2629" t="s">
        <v>6214</v>
      </c>
      <c r="B2629" s="1">
        <v>45216</v>
      </c>
      <c r="C2629">
        <v>-12985.17</v>
      </c>
      <c r="D2629" t="s">
        <v>826</v>
      </c>
      <c r="E2629" t="s">
        <v>851</v>
      </c>
      <c r="F2629" t="s">
        <v>3</v>
      </c>
      <c r="G2629" t="s">
        <v>18</v>
      </c>
      <c r="H2629" t="s">
        <v>828</v>
      </c>
      <c r="I2629" t="str">
        <f>_xlfn.XLOOKUP(H2629,'Customers'!A2629:A3028,'Customers'!B2629:B3028," ")</f>
        <v xml:space="preserve"> </v>
      </c>
      <c r="J2629" t="s">
        <v>1435</v>
      </c>
      <c r="K2629" t="s">
        <v>6215</v>
      </c>
      <c r="L2629" t="str">
        <f t="shared" si="205"/>
        <v>OK</v>
      </c>
      <c r="M2629" t="str">
        <f t="shared" si="206"/>
        <v>NOT  NULL</v>
      </c>
      <c r="N2629">
        <f t="shared" si="207"/>
        <v>1</v>
      </c>
      <c r="O2629" t="str">
        <f>IF(ISNA(VLOOKUP(J2629,Vendors!A:A,1,FALSE)),"MISSING VENDER","VALID")</f>
        <v>VALID</v>
      </c>
      <c r="P2629" t="str">
        <f>IF(ISNA(VLOOKUP(H2629,'Customers'!A:A,1,FALSE)),"missing customer ","valid")</f>
        <v xml:space="preserve">missing customer </v>
      </c>
      <c r="Q2629" t="str">
        <f t="shared" si="208"/>
        <v>VALID</v>
      </c>
      <c r="R2629" t="str">
        <f t="shared" si="209"/>
        <v>VALID</v>
      </c>
    </row>
    <row r="2630" spans="1:18" x14ac:dyDescent="0.25">
      <c r="A2630" t="s">
        <v>6216</v>
      </c>
      <c r="B2630" s="1">
        <v>45084</v>
      </c>
      <c r="C2630">
        <v>18078.89</v>
      </c>
      <c r="D2630" t="s">
        <v>1332</v>
      </c>
      <c r="E2630" t="s">
        <v>1332</v>
      </c>
      <c r="F2630" t="s">
        <v>4</v>
      </c>
      <c r="G2630" t="s">
        <v>25</v>
      </c>
      <c r="H2630" t="s">
        <v>828</v>
      </c>
      <c r="I2630" t="str">
        <f>_xlfn.XLOOKUP(H2630,'Customers'!A2630:A3029,'Customers'!B2630:B3029," ")</f>
        <v xml:space="preserve"> </v>
      </c>
      <c r="J2630" t="s">
        <v>828</v>
      </c>
      <c r="K2630" t="s">
        <v>6217</v>
      </c>
      <c r="L2630" t="str">
        <f t="shared" si="205"/>
        <v>OK</v>
      </c>
      <c r="M2630" t="str">
        <f t="shared" si="206"/>
        <v>NOT  NULL</v>
      </c>
      <c r="N2630">
        <f t="shared" si="207"/>
        <v>1</v>
      </c>
      <c r="O2630" t="str">
        <f>IF(ISNA(VLOOKUP(J2630,Vendors!A:A,1,FALSE)),"MISSING VENDER","VALID")</f>
        <v>MISSING VENDER</v>
      </c>
      <c r="P2630" t="str">
        <f>IF(ISNA(VLOOKUP(H2630,'Customers'!A:A,1,FALSE)),"missing customer ","valid")</f>
        <v xml:space="preserve">missing customer </v>
      </c>
      <c r="Q2630" t="str">
        <f t="shared" si="208"/>
        <v>VALID</v>
      </c>
      <c r="R2630" t="str">
        <f t="shared" si="209"/>
        <v>VALID</v>
      </c>
    </row>
    <row r="2631" spans="1:18" x14ac:dyDescent="0.25">
      <c r="A2631" t="s">
        <v>6218</v>
      </c>
      <c r="B2631" s="1">
        <v>44876</v>
      </c>
      <c r="C2631">
        <v>176094.81</v>
      </c>
      <c r="D2631" t="s">
        <v>836</v>
      </c>
      <c r="E2631" t="s">
        <v>840</v>
      </c>
      <c r="F2631" t="s">
        <v>5</v>
      </c>
      <c r="G2631" t="s">
        <v>28</v>
      </c>
      <c r="H2631" t="s">
        <v>747</v>
      </c>
      <c r="I2631" t="str">
        <f>_xlfn.XLOOKUP(H2631,'Customers'!A2631:A3030,'Customers'!B2631:B3030," ")</f>
        <v xml:space="preserve"> </v>
      </c>
      <c r="J2631" t="s">
        <v>828</v>
      </c>
      <c r="K2631" t="s">
        <v>6219</v>
      </c>
      <c r="L2631" t="str">
        <f t="shared" si="205"/>
        <v>OK</v>
      </c>
      <c r="M2631" t="str">
        <f t="shared" si="206"/>
        <v>NOT  NULL</v>
      </c>
      <c r="N2631">
        <f t="shared" si="207"/>
        <v>1</v>
      </c>
      <c r="O2631" t="str">
        <f>IF(ISNA(VLOOKUP(J2631,Vendors!A:A,1,FALSE)),"MISSING VENDER","VALID")</f>
        <v>MISSING VENDER</v>
      </c>
      <c r="P2631" t="str">
        <f>IF(ISNA(VLOOKUP(H2631,'Customers'!A:A,1,FALSE)),"missing customer ","valid")</f>
        <v>valid</v>
      </c>
      <c r="Q2631" t="str">
        <f t="shared" si="208"/>
        <v>VALID</v>
      </c>
      <c r="R2631" t="str">
        <f t="shared" si="209"/>
        <v>VALID</v>
      </c>
    </row>
    <row r="2632" spans="1:18" x14ac:dyDescent="0.25">
      <c r="A2632" t="s">
        <v>6220</v>
      </c>
      <c r="B2632" s="1">
        <v>45266</v>
      </c>
      <c r="C2632">
        <v>-29034.32</v>
      </c>
      <c r="D2632" t="s">
        <v>826</v>
      </c>
      <c r="E2632" t="s">
        <v>827</v>
      </c>
      <c r="F2632" t="s">
        <v>4</v>
      </c>
      <c r="G2632" t="s">
        <v>14</v>
      </c>
      <c r="H2632" t="s">
        <v>828</v>
      </c>
      <c r="I2632" t="str">
        <f>_xlfn.XLOOKUP(H2632,'Customers'!A2632:A3031,'Customers'!B2632:B3031," ")</f>
        <v xml:space="preserve"> </v>
      </c>
      <c r="J2632" t="s">
        <v>1143</v>
      </c>
      <c r="K2632" t="s">
        <v>6221</v>
      </c>
      <c r="L2632" t="str">
        <f t="shared" si="205"/>
        <v>OK</v>
      </c>
      <c r="M2632" t="str">
        <f t="shared" si="206"/>
        <v>NOT  NULL</v>
      </c>
      <c r="N2632">
        <f t="shared" si="207"/>
        <v>1</v>
      </c>
      <c r="O2632" t="str">
        <f>IF(ISNA(VLOOKUP(J2632,Vendors!A:A,1,FALSE)),"MISSING VENDER","VALID")</f>
        <v>VALID</v>
      </c>
      <c r="P2632" t="str">
        <f>IF(ISNA(VLOOKUP(H2632,'Customers'!A:A,1,FALSE)),"missing customer ","valid")</f>
        <v xml:space="preserve">missing customer </v>
      </c>
      <c r="Q2632" t="str">
        <f t="shared" si="208"/>
        <v>VALID</v>
      </c>
      <c r="R2632" t="str">
        <f t="shared" si="209"/>
        <v>VALID</v>
      </c>
    </row>
    <row r="2633" spans="1:18" x14ac:dyDescent="0.25">
      <c r="A2633" t="s">
        <v>6222</v>
      </c>
      <c r="B2633" s="1">
        <v>44646</v>
      </c>
      <c r="C2633">
        <v>-29658.04</v>
      </c>
      <c r="D2633" t="s">
        <v>826</v>
      </c>
      <c r="E2633" t="s">
        <v>892</v>
      </c>
      <c r="F2633" t="s">
        <v>3</v>
      </c>
      <c r="G2633" t="s">
        <v>28</v>
      </c>
      <c r="H2633" t="s">
        <v>828</v>
      </c>
      <c r="I2633" t="str">
        <f>_xlfn.XLOOKUP(H2633,'Customers'!A2633:A3032,'Customers'!B2633:B3032," ")</f>
        <v xml:space="preserve"> </v>
      </c>
      <c r="J2633" t="s">
        <v>969</v>
      </c>
      <c r="K2633" t="s">
        <v>6223</v>
      </c>
      <c r="L2633" t="str">
        <f t="shared" si="205"/>
        <v>OK</v>
      </c>
      <c r="M2633" t="str">
        <f t="shared" si="206"/>
        <v>NOT  NULL</v>
      </c>
      <c r="N2633">
        <f t="shared" si="207"/>
        <v>1</v>
      </c>
      <c r="O2633" t="str">
        <f>IF(ISNA(VLOOKUP(J2633,Vendors!A:A,1,FALSE)),"MISSING VENDER","VALID")</f>
        <v>VALID</v>
      </c>
      <c r="P2633" t="str">
        <f>IF(ISNA(VLOOKUP(H2633,'Customers'!A:A,1,FALSE)),"missing customer ","valid")</f>
        <v xml:space="preserve">missing customer </v>
      </c>
      <c r="Q2633" t="str">
        <f t="shared" si="208"/>
        <v>VALID</v>
      </c>
      <c r="R2633" t="str">
        <f t="shared" si="209"/>
        <v>VALID</v>
      </c>
    </row>
    <row r="2634" spans="1:18" x14ac:dyDescent="0.25">
      <c r="A2634" t="s">
        <v>6224</v>
      </c>
      <c r="B2634" s="1">
        <v>45148</v>
      </c>
      <c r="C2634">
        <v>165755.62</v>
      </c>
      <c r="D2634" t="s">
        <v>836</v>
      </c>
      <c r="E2634" t="s">
        <v>840</v>
      </c>
      <c r="F2634" t="s">
        <v>4</v>
      </c>
      <c r="G2634" t="s">
        <v>25</v>
      </c>
      <c r="H2634" t="s">
        <v>381</v>
      </c>
      <c r="I2634" t="str">
        <f>_xlfn.XLOOKUP(H2634,'Customers'!A2634:A3033,'Customers'!B2634:B3033," ")</f>
        <v xml:space="preserve"> </v>
      </c>
      <c r="J2634" t="s">
        <v>828</v>
      </c>
      <c r="K2634" t="s">
        <v>6225</v>
      </c>
      <c r="L2634" t="str">
        <f t="shared" si="205"/>
        <v>OK</v>
      </c>
      <c r="M2634" t="str">
        <f t="shared" si="206"/>
        <v>NOT  NULL</v>
      </c>
      <c r="N2634">
        <f t="shared" si="207"/>
        <v>1</v>
      </c>
      <c r="O2634" t="str">
        <f>IF(ISNA(VLOOKUP(J2634,Vendors!A:A,1,FALSE)),"MISSING VENDER","VALID")</f>
        <v>MISSING VENDER</v>
      </c>
      <c r="P2634" t="str">
        <f>IF(ISNA(VLOOKUP(H2634,'Customers'!A:A,1,FALSE)),"missing customer ","valid")</f>
        <v>valid</v>
      </c>
      <c r="Q2634" t="str">
        <f t="shared" si="208"/>
        <v>VALID</v>
      </c>
      <c r="R2634" t="str">
        <f t="shared" si="209"/>
        <v>VALID</v>
      </c>
    </row>
    <row r="2635" spans="1:18" x14ac:dyDescent="0.25">
      <c r="A2635" t="s">
        <v>6226</v>
      </c>
      <c r="B2635" s="1">
        <v>44727</v>
      </c>
      <c r="C2635">
        <v>-52791.24</v>
      </c>
      <c r="D2635" t="s">
        <v>826</v>
      </c>
      <c r="E2635" t="s">
        <v>865</v>
      </c>
      <c r="F2635" t="s">
        <v>4</v>
      </c>
      <c r="G2635" t="s">
        <v>28</v>
      </c>
      <c r="H2635" t="s">
        <v>828</v>
      </c>
      <c r="I2635" t="str">
        <f>_xlfn.XLOOKUP(H2635,'Customers'!A2635:A3034,'Customers'!B2635:B3034," ")</f>
        <v xml:space="preserve"> </v>
      </c>
      <c r="J2635" t="s">
        <v>1005</v>
      </c>
      <c r="K2635" t="s">
        <v>6227</v>
      </c>
      <c r="L2635" t="str">
        <f t="shared" si="205"/>
        <v>OK</v>
      </c>
      <c r="M2635" t="str">
        <f t="shared" si="206"/>
        <v>NOT  NULL</v>
      </c>
      <c r="N2635">
        <f t="shared" si="207"/>
        <v>1</v>
      </c>
      <c r="O2635" t="str">
        <f>IF(ISNA(VLOOKUP(J2635,Vendors!A:A,1,FALSE)),"MISSING VENDER","VALID")</f>
        <v>VALID</v>
      </c>
      <c r="P2635" t="str">
        <f>IF(ISNA(VLOOKUP(H2635,'Customers'!A:A,1,FALSE)),"missing customer ","valid")</f>
        <v xml:space="preserve">missing customer </v>
      </c>
      <c r="Q2635" t="str">
        <f t="shared" si="208"/>
        <v>VALID</v>
      </c>
      <c r="R2635" t="str">
        <f t="shared" si="209"/>
        <v>VALID</v>
      </c>
    </row>
    <row r="2636" spans="1:18" x14ac:dyDescent="0.25">
      <c r="A2636" t="s">
        <v>6228</v>
      </c>
      <c r="B2636" s="1">
        <v>44846</v>
      </c>
      <c r="C2636">
        <v>168257.47</v>
      </c>
      <c r="D2636" t="s">
        <v>836</v>
      </c>
      <c r="E2636" t="s">
        <v>840</v>
      </c>
      <c r="F2636" t="s">
        <v>4</v>
      </c>
      <c r="G2636" t="s">
        <v>14</v>
      </c>
      <c r="H2636" t="s">
        <v>483</v>
      </c>
      <c r="I2636" t="str">
        <f>_xlfn.XLOOKUP(H2636,'Customers'!A2636:A3035,'Customers'!B2636:B3035," ")</f>
        <v xml:space="preserve"> </v>
      </c>
      <c r="J2636" t="s">
        <v>828</v>
      </c>
      <c r="K2636" t="s">
        <v>6229</v>
      </c>
      <c r="L2636" t="str">
        <f t="shared" si="205"/>
        <v>OK</v>
      </c>
      <c r="M2636" t="str">
        <f t="shared" si="206"/>
        <v>NOT  NULL</v>
      </c>
      <c r="N2636">
        <f t="shared" si="207"/>
        <v>1</v>
      </c>
      <c r="O2636" t="str">
        <f>IF(ISNA(VLOOKUP(J2636,Vendors!A:A,1,FALSE)),"MISSING VENDER","VALID")</f>
        <v>MISSING VENDER</v>
      </c>
      <c r="P2636" t="str">
        <f>IF(ISNA(VLOOKUP(H2636,'Customers'!A:A,1,FALSE)),"missing customer ","valid")</f>
        <v>valid</v>
      </c>
      <c r="Q2636" t="str">
        <f t="shared" si="208"/>
        <v>VALID</v>
      </c>
      <c r="R2636" t="str">
        <f t="shared" si="209"/>
        <v>VALID</v>
      </c>
    </row>
    <row r="2637" spans="1:18" x14ac:dyDescent="0.25">
      <c r="A2637" t="s">
        <v>6230</v>
      </c>
      <c r="B2637" s="1">
        <v>44978</v>
      </c>
      <c r="C2637">
        <v>-27075.77</v>
      </c>
      <c r="D2637" t="s">
        <v>826</v>
      </c>
      <c r="E2637" t="s">
        <v>865</v>
      </c>
      <c r="F2637" t="s">
        <v>5</v>
      </c>
      <c r="G2637" t="s">
        <v>14</v>
      </c>
      <c r="H2637" t="s">
        <v>828</v>
      </c>
      <c r="I2637" t="str">
        <f>_xlfn.XLOOKUP(H2637,'Customers'!A2637:A3036,'Customers'!B2637:B3036," ")</f>
        <v xml:space="preserve"> </v>
      </c>
      <c r="J2637" t="s">
        <v>1402</v>
      </c>
      <c r="K2637" t="s">
        <v>6231</v>
      </c>
      <c r="L2637" t="str">
        <f t="shared" si="205"/>
        <v>OK</v>
      </c>
      <c r="M2637" t="str">
        <f t="shared" si="206"/>
        <v>NOT  NULL</v>
      </c>
      <c r="N2637">
        <f t="shared" si="207"/>
        <v>1</v>
      </c>
      <c r="O2637" t="str">
        <f>IF(ISNA(VLOOKUP(J2637,Vendors!A:A,1,FALSE)),"MISSING VENDER","VALID")</f>
        <v>VALID</v>
      </c>
      <c r="P2637" t="str">
        <f>IF(ISNA(VLOOKUP(H2637,'Customers'!A:A,1,FALSE)),"missing customer ","valid")</f>
        <v xml:space="preserve">missing customer </v>
      </c>
      <c r="Q2637" t="str">
        <f t="shared" si="208"/>
        <v>VALID</v>
      </c>
      <c r="R2637" t="str">
        <f t="shared" si="209"/>
        <v>VALID</v>
      </c>
    </row>
    <row r="2638" spans="1:18" x14ac:dyDescent="0.25">
      <c r="A2638" t="s">
        <v>6232</v>
      </c>
      <c r="B2638" s="1">
        <v>44907</v>
      </c>
      <c r="C2638">
        <v>137054.28</v>
      </c>
      <c r="D2638" t="s">
        <v>836</v>
      </c>
      <c r="E2638" t="s">
        <v>840</v>
      </c>
      <c r="F2638" t="s">
        <v>3</v>
      </c>
      <c r="G2638" t="s">
        <v>18</v>
      </c>
      <c r="H2638" t="s">
        <v>221</v>
      </c>
      <c r="I2638" t="str">
        <f>_xlfn.XLOOKUP(H2638,'Customers'!A2638:A3037,'Customers'!B2638:B3037," ")</f>
        <v xml:space="preserve"> </v>
      </c>
      <c r="J2638" t="s">
        <v>828</v>
      </c>
      <c r="K2638" t="s">
        <v>6233</v>
      </c>
      <c r="L2638" t="str">
        <f t="shared" si="205"/>
        <v>OK</v>
      </c>
      <c r="M2638" t="str">
        <f t="shared" si="206"/>
        <v>NOT  NULL</v>
      </c>
      <c r="N2638">
        <f t="shared" si="207"/>
        <v>1</v>
      </c>
      <c r="O2638" t="str">
        <f>IF(ISNA(VLOOKUP(J2638,Vendors!A:A,1,FALSE)),"MISSING VENDER","VALID")</f>
        <v>MISSING VENDER</v>
      </c>
      <c r="P2638" t="str">
        <f>IF(ISNA(VLOOKUP(H2638,'Customers'!A:A,1,FALSE)),"missing customer ","valid")</f>
        <v>valid</v>
      </c>
      <c r="Q2638" t="str">
        <f t="shared" si="208"/>
        <v>VALID</v>
      </c>
      <c r="R2638" t="str">
        <f t="shared" si="209"/>
        <v>VALID</v>
      </c>
    </row>
    <row r="2639" spans="1:18" x14ac:dyDescent="0.25">
      <c r="A2639" t="s">
        <v>6234</v>
      </c>
      <c r="B2639" s="1">
        <v>44794</v>
      </c>
      <c r="C2639">
        <v>170414.44</v>
      </c>
      <c r="D2639" t="s">
        <v>836</v>
      </c>
      <c r="E2639" t="s">
        <v>855</v>
      </c>
      <c r="F2639" t="s">
        <v>3</v>
      </c>
      <c r="G2639" t="s">
        <v>14</v>
      </c>
      <c r="H2639" t="s">
        <v>593</v>
      </c>
      <c r="I2639" t="str">
        <f>_xlfn.XLOOKUP(H2639,'Customers'!A2639:A3038,'Customers'!B2639:B3038," ")</f>
        <v xml:space="preserve"> </v>
      </c>
      <c r="J2639" t="s">
        <v>828</v>
      </c>
      <c r="K2639" t="s">
        <v>6235</v>
      </c>
      <c r="L2639" t="str">
        <f t="shared" si="205"/>
        <v>OK</v>
      </c>
      <c r="M2639" t="str">
        <f t="shared" si="206"/>
        <v>NOT  NULL</v>
      </c>
      <c r="N2639">
        <f t="shared" si="207"/>
        <v>1</v>
      </c>
      <c r="O2639" t="str">
        <f>IF(ISNA(VLOOKUP(J2639,Vendors!A:A,1,FALSE)),"MISSING VENDER","VALID")</f>
        <v>MISSING VENDER</v>
      </c>
      <c r="P2639" t="str">
        <f>IF(ISNA(VLOOKUP(H2639,'Customers'!A:A,1,FALSE)),"missing customer ","valid")</f>
        <v>valid</v>
      </c>
      <c r="Q2639" t="str">
        <f t="shared" si="208"/>
        <v>VALID</v>
      </c>
      <c r="R2639" t="str">
        <f t="shared" si="209"/>
        <v>VALID</v>
      </c>
    </row>
    <row r="2640" spans="1:18" x14ac:dyDescent="0.25">
      <c r="A2640" t="s">
        <v>6236</v>
      </c>
      <c r="B2640" s="1">
        <v>45168</v>
      </c>
      <c r="C2640">
        <v>100184.22</v>
      </c>
      <c r="D2640" t="s">
        <v>836</v>
      </c>
      <c r="E2640" t="s">
        <v>837</v>
      </c>
      <c r="F2640" t="s">
        <v>5</v>
      </c>
      <c r="G2640" t="s">
        <v>18</v>
      </c>
      <c r="H2640" t="s">
        <v>719</v>
      </c>
      <c r="I2640" t="str">
        <f>_xlfn.XLOOKUP(H2640,'Customers'!A2640:A3039,'Customers'!B2640:B3039," ")</f>
        <v xml:space="preserve"> </v>
      </c>
      <c r="J2640" t="s">
        <v>828</v>
      </c>
      <c r="K2640" t="s">
        <v>6237</v>
      </c>
      <c r="L2640" t="str">
        <f t="shared" si="205"/>
        <v>OK</v>
      </c>
      <c r="M2640" t="str">
        <f t="shared" si="206"/>
        <v>NOT  NULL</v>
      </c>
      <c r="N2640">
        <f t="shared" si="207"/>
        <v>1</v>
      </c>
      <c r="O2640" t="str">
        <f>IF(ISNA(VLOOKUP(J2640,Vendors!A:A,1,FALSE)),"MISSING VENDER","VALID")</f>
        <v>MISSING VENDER</v>
      </c>
      <c r="P2640" t="str">
        <f>IF(ISNA(VLOOKUP(H2640,'Customers'!A:A,1,FALSE)),"missing customer ","valid")</f>
        <v>valid</v>
      </c>
      <c r="Q2640" t="str">
        <f t="shared" si="208"/>
        <v>VALID</v>
      </c>
      <c r="R2640" t="str">
        <f t="shared" si="209"/>
        <v>VALID</v>
      </c>
    </row>
    <row r="2641" spans="1:18" x14ac:dyDescent="0.25">
      <c r="A2641" t="s">
        <v>6238</v>
      </c>
      <c r="B2641" s="1">
        <v>44726</v>
      </c>
      <c r="C2641">
        <v>-60125.84</v>
      </c>
      <c r="D2641" t="s">
        <v>826</v>
      </c>
      <c r="E2641" t="s">
        <v>851</v>
      </c>
      <c r="F2641" t="s">
        <v>5</v>
      </c>
      <c r="G2641" t="s">
        <v>14</v>
      </c>
      <c r="H2641" t="s">
        <v>828</v>
      </c>
      <c r="I2641" t="str">
        <f>_xlfn.XLOOKUP(H2641,'Customers'!A2641:A3040,'Customers'!B2641:B3040," ")</f>
        <v xml:space="preserve"> </v>
      </c>
      <c r="J2641" t="s">
        <v>1386</v>
      </c>
      <c r="K2641" t="s">
        <v>6239</v>
      </c>
      <c r="L2641" t="str">
        <f t="shared" si="205"/>
        <v>OK</v>
      </c>
      <c r="M2641" t="str">
        <f t="shared" si="206"/>
        <v>NOT  NULL</v>
      </c>
      <c r="N2641">
        <f t="shared" si="207"/>
        <v>1</v>
      </c>
      <c r="O2641" t="str">
        <f>IF(ISNA(VLOOKUP(J2641,Vendors!A:A,1,FALSE)),"MISSING VENDER","VALID")</f>
        <v>VALID</v>
      </c>
      <c r="P2641" t="str">
        <f>IF(ISNA(VLOOKUP(H2641,'Customers'!A:A,1,FALSE)),"missing customer ","valid")</f>
        <v xml:space="preserve">missing customer </v>
      </c>
      <c r="Q2641" t="str">
        <f t="shared" si="208"/>
        <v>VALID</v>
      </c>
      <c r="R2641" t="str">
        <f t="shared" si="209"/>
        <v>VALID</v>
      </c>
    </row>
    <row r="2642" spans="1:18" x14ac:dyDescent="0.25">
      <c r="A2642" t="s">
        <v>6240</v>
      </c>
      <c r="B2642" s="1">
        <v>45256</v>
      </c>
      <c r="C2642">
        <v>-54191.68</v>
      </c>
      <c r="D2642" t="s">
        <v>826</v>
      </c>
      <c r="E2642" t="s">
        <v>865</v>
      </c>
      <c r="F2642" t="s">
        <v>4</v>
      </c>
      <c r="G2642" t="s">
        <v>25</v>
      </c>
      <c r="H2642" t="s">
        <v>828</v>
      </c>
      <c r="I2642" t="str">
        <f>_xlfn.XLOOKUP(H2642,'Customers'!A2642:A3041,'Customers'!B2642:B3041," ")</f>
        <v xml:space="preserve"> </v>
      </c>
      <c r="J2642" t="s">
        <v>2092</v>
      </c>
      <c r="K2642" t="s">
        <v>6241</v>
      </c>
      <c r="L2642" t="str">
        <f t="shared" si="205"/>
        <v>OK</v>
      </c>
      <c r="M2642" t="str">
        <f t="shared" si="206"/>
        <v>NOT  NULL</v>
      </c>
      <c r="N2642">
        <f t="shared" si="207"/>
        <v>1</v>
      </c>
      <c r="O2642" t="str">
        <f>IF(ISNA(VLOOKUP(J2642,Vendors!A:A,1,FALSE)),"MISSING VENDER","VALID")</f>
        <v>VALID</v>
      </c>
      <c r="P2642" t="str">
        <f>IF(ISNA(VLOOKUP(H2642,'Customers'!A:A,1,FALSE)),"missing customer ","valid")</f>
        <v xml:space="preserve">missing customer </v>
      </c>
      <c r="Q2642" t="str">
        <f t="shared" si="208"/>
        <v>VALID</v>
      </c>
      <c r="R2642" t="str">
        <f t="shared" si="209"/>
        <v>VALID</v>
      </c>
    </row>
    <row r="2643" spans="1:18" x14ac:dyDescent="0.25">
      <c r="A2643" t="s">
        <v>6242</v>
      </c>
      <c r="B2643" s="1">
        <v>44956</v>
      </c>
      <c r="C2643">
        <v>-15982</v>
      </c>
      <c r="D2643" t="s">
        <v>826</v>
      </c>
      <c r="E2643" t="s">
        <v>851</v>
      </c>
      <c r="F2643" t="s">
        <v>4</v>
      </c>
      <c r="G2643" t="s">
        <v>18</v>
      </c>
      <c r="H2643" t="s">
        <v>828</v>
      </c>
      <c r="I2643" t="str">
        <f>_xlfn.XLOOKUP(H2643,'Customers'!A2643:A3042,'Customers'!B2643:B3042," ")</f>
        <v xml:space="preserve"> </v>
      </c>
      <c r="J2643" t="s">
        <v>1005</v>
      </c>
      <c r="K2643" t="s">
        <v>6243</v>
      </c>
      <c r="L2643" t="str">
        <f t="shared" si="205"/>
        <v>OK</v>
      </c>
      <c r="M2643" t="str">
        <f t="shared" si="206"/>
        <v>NOT  NULL</v>
      </c>
      <c r="N2643">
        <f t="shared" si="207"/>
        <v>1</v>
      </c>
      <c r="O2643" t="str">
        <f>IF(ISNA(VLOOKUP(J2643,Vendors!A:A,1,FALSE)),"MISSING VENDER","VALID")</f>
        <v>VALID</v>
      </c>
      <c r="P2643" t="str">
        <f>IF(ISNA(VLOOKUP(H2643,'Customers'!A:A,1,FALSE)),"missing customer ","valid")</f>
        <v xml:space="preserve">missing customer </v>
      </c>
      <c r="Q2643" t="str">
        <f t="shared" si="208"/>
        <v>VALID</v>
      </c>
      <c r="R2643" t="str">
        <f t="shared" si="209"/>
        <v>VALID</v>
      </c>
    </row>
    <row r="2644" spans="1:18" x14ac:dyDescent="0.25">
      <c r="A2644" t="s">
        <v>6244</v>
      </c>
      <c r="B2644" s="1">
        <v>44639</v>
      </c>
      <c r="C2644">
        <v>158920.99</v>
      </c>
      <c r="D2644" t="s">
        <v>836</v>
      </c>
      <c r="E2644" t="s">
        <v>837</v>
      </c>
      <c r="F2644" t="s">
        <v>4</v>
      </c>
      <c r="G2644" t="s">
        <v>18</v>
      </c>
      <c r="H2644" t="s">
        <v>753</v>
      </c>
      <c r="I2644" t="str">
        <f>_xlfn.XLOOKUP(H2644,'Customers'!A2644:A3043,'Customers'!B2644:B3043," ")</f>
        <v xml:space="preserve"> </v>
      </c>
      <c r="J2644" t="s">
        <v>828</v>
      </c>
      <c r="K2644" t="s">
        <v>6245</v>
      </c>
      <c r="L2644" t="str">
        <f t="shared" si="205"/>
        <v>OK</v>
      </c>
      <c r="M2644" t="str">
        <f t="shared" si="206"/>
        <v>NOT  NULL</v>
      </c>
      <c r="N2644">
        <f t="shared" si="207"/>
        <v>1</v>
      </c>
      <c r="O2644" t="str">
        <f>IF(ISNA(VLOOKUP(J2644,Vendors!A:A,1,FALSE)),"MISSING VENDER","VALID")</f>
        <v>MISSING VENDER</v>
      </c>
      <c r="P2644" t="str">
        <f>IF(ISNA(VLOOKUP(H2644,'Customers'!A:A,1,FALSE)),"missing customer ","valid")</f>
        <v>valid</v>
      </c>
      <c r="Q2644" t="str">
        <f t="shared" si="208"/>
        <v>VALID</v>
      </c>
      <c r="R2644" t="str">
        <f t="shared" si="209"/>
        <v>VALID</v>
      </c>
    </row>
    <row r="2645" spans="1:18" x14ac:dyDescent="0.25">
      <c r="A2645" t="s">
        <v>6246</v>
      </c>
      <c r="B2645" s="1">
        <v>44890</v>
      </c>
      <c r="C2645">
        <v>-51163.58</v>
      </c>
      <c r="D2645" t="s">
        <v>826</v>
      </c>
      <c r="E2645" t="s">
        <v>892</v>
      </c>
      <c r="F2645" t="s">
        <v>4</v>
      </c>
      <c r="G2645" t="s">
        <v>18</v>
      </c>
      <c r="H2645" t="s">
        <v>828</v>
      </c>
      <c r="I2645" t="str">
        <f>_xlfn.XLOOKUP(H2645,'Customers'!A2645:A3044,'Customers'!B2645:B3044," ")</f>
        <v xml:space="preserve"> </v>
      </c>
      <c r="J2645" t="s">
        <v>1955</v>
      </c>
      <c r="K2645" t="s">
        <v>6247</v>
      </c>
      <c r="L2645" t="str">
        <f t="shared" si="205"/>
        <v>OK</v>
      </c>
      <c r="M2645" t="str">
        <f t="shared" si="206"/>
        <v>NOT  NULL</v>
      </c>
      <c r="N2645">
        <f t="shared" si="207"/>
        <v>1</v>
      </c>
      <c r="O2645" t="str">
        <f>IF(ISNA(VLOOKUP(J2645,Vendors!A:A,1,FALSE)),"MISSING VENDER","VALID")</f>
        <v>VALID</v>
      </c>
      <c r="P2645" t="str">
        <f>IF(ISNA(VLOOKUP(H2645,'Customers'!A:A,1,FALSE)),"missing customer ","valid")</f>
        <v xml:space="preserve">missing customer </v>
      </c>
      <c r="Q2645" t="str">
        <f t="shared" si="208"/>
        <v>VALID</v>
      </c>
      <c r="R2645" t="str">
        <f t="shared" si="209"/>
        <v>VALID</v>
      </c>
    </row>
    <row r="2646" spans="1:18" x14ac:dyDescent="0.25">
      <c r="A2646" t="s">
        <v>6248</v>
      </c>
      <c r="B2646" s="1">
        <v>44694</v>
      </c>
      <c r="C2646">
        <v>176912.32</v>
      </c>
      <c r="D2646" t="s">
        <v>836</v>
      </c>
      <c r="E2646" t="s">
        <v>855</v>
      </c>
      <c r="F2646" t="s">
        <v>4</v>
      </c>
      <c r="G2646" t="s">
        <v>14</v>
      </c>
      <c r="H2646" t="s">
        <v>211</v>
      </c>
      <c r="I2646" t="str">
        <f>_xlfn.XLOOKUP(H2646,'Customers'!A2646:A3045,'Customers'!B2646:B3045," ")</f>
        <v xml:space="preserve"> </v>
      </c>
      <c r="J2646" t="s">
        <v>828</v>
      </c>
      <c r="K2646" t="s">
        <v>6249</v>
      </c>
      <c r="L2646" t="str">
        <f t="shared" si="205"/>
        <v>OK</v>
      </c>
      <c r="M2646" t="str">
        <f t="shared" si="206"/>
        <v>NOT  NULL</v>
      </c>
      <c r="N2646">
        <f t="shared" si="207"/>
        <v>1</v>
      </c>
      <c r="O2646" t="str">
        <f>IF(ISNA(VLOOKUP(J2646,Vendors!A:A,1,FALSE)),"MISSING VENDER","VALID")</f>
        <v>MISSING VENDER</v>
      </c>
      <c r="P2646" t="str">
        <f>IF(ISNA(VLOOKUP(H2646,'Customers'!A:A,1,FALSE)),"missing customer ","valid")</f>
        <v>valid</v>
      </c>
      <c r="Q2646" t="str">
        <f t="shared" si="208"/>
        <v>VALID</v>
      </c>
      <c r="R2646" t="str">
        <f t="shared" si="209"/>
        <v>VALID</v>
      </c>
    </row>
    <row r="2647" spans="1:18" x14ac:dyDescent="0.25">
      <c r="A2647" t="s">
        <v>6250</v>
      </c>
      <c r="B2647" s="1">
        <v>45203</v>
      </c>
      <c r="C2647">
        <v>64881.29</v>
      </c>
      <c r="D2647" t="s">
        <v>836</v>
      </c>
      <c r="E2647" t="s">
        <v>837</v>
      </c>
      <c r="F2647" t="s">
        <v>3</v>
      </c>
      <c r="G2647" t="s">
        <v>18</v>
      </c>
      <c r="H2647" t="s">
        <v>621</v>
      </c>
      <c r="I2647" t="str">
        <f>_xlfn.XLOOKUP(H2647,'Customers'!A2647:A3046,'Customers'!B2647:B3046," ")</f>
        <v xml:space="preserve"> </v>
      </c>
      <c r="J2647" t="s">
        <v>828</v>
      </c>
      <c r="K2647" t="s">
        <v>6251</v>
      </c>
      <c r="L2647" t="str">
        <f t="shared" si="205"/>
        <v>OK</v>
      </c>
      <c r="M2647" t="str">
        <f t="shared" si="206"/>
        <v>NOT  NULL</v>
      </c>
      <c r="N2647">
        <f t="shared" si="207"/>
        <v>1</v>
      </c>
      <c r="O2647" t="str">
        <f>IF(ISNA(VLOOKUP(J2647,Vendors!A:A,1,FALSE)),"MISSING VENDER","VALID")</f>
        <v>MISSING VENDER</v>
      </c>
      <c r="P2647" t="str">
        <f>IF(ISNA(VLOOKUP(H2647,'Customers'!A:A,1,FALSE)),"missing customer ","valid")</f>
        <v>valid</v>
      </c>
      <c r="Q2647" t="str">
        <f t="shared" si="208"/>
        <v>VALID</v>
      </c>
      <c r="R2647" t="str">
        <f t="shared" si="209"/>
        <v>VALID</v>
      </c>
    </row>
    <row r="2648" spans="1:18" x14ac:dyDescent="0.25">
      <c r="A2648" t="s">
        <v>6252</v>
      </c>
      <c r="B2648" s="1">
        <v>44902</v>
      </c>
      <c r="C2648">
        <v>158106.54999999999</v>
      </c>
      <c r="D2648" t="s">
        <v>836</v>
      </c>
      <c r="E2648" t="s">
        <v>855</v>
      </c>
      <c r="F2648" t="s">
        <v>5</v>
      </c>
      <c r="G2648" t="s">
        <v>28</v>
      </c>
      <c r="H2648" t="s">
        <v>269</v>
      </c>
      <c r="I2648" t="str">
        <f>_xlfn.XLOOKUP(H2648,'Customers'!A2648:A3047,'Customers'!B2648:B3047," ")</f>
        <v xml:space="preserve"> </v>
      </c>
      <c r="J2648" t="s">
        <v>828</v>
      </c>
      <c r="K2648" t="s">
        <v>6253</v>
      </c>
      <c r="L2648" t="str">
        <f t="shared" si="205"/>
        <v>OK</v>
      </c>
      <c r="M2648" t="str">
        <f t="shared" si="206"/>
        <v>NOT  NULL</v>
      </c>
      <c r="N2648">
        <f t="shared" si="207"/>
        <v>1</v>
      </c>
      <c r="O2648" t="str">
        <f>IF(ISNA(VLOOKUP(J2648,Vendors!A:A,1,FALSE)),"MISSING VENDER","VALID")</f>
        <v>MISSING VENDER</v>
      </c>
      <c r="P2648" t="str">
        <f>IF(ISNA(VLOOKUP(H2648,'Customers'!A:A,1,FALSE)),"missing customer ","valid")</f>
        <v>valid</v>
      </c>
      <c r="Q2648" t="str">
        <f t="shared" si="208"/>
        <v>VALID</v>
      </c>
      <c r="R2648" t="str">
        <f t="shared" si="209"/>
        <v>VALID</v>
      </c>
    </row>
    <row r="2649" spans="1:18" x14ac:dyDescent="0.25">
      <c r="A2649" t="s">
        <v>6254</v>
      </c>
      <c r="B2649" s="1">
        <v>44747</v>
      </c>
      <c r="C2649">
        <v>241800.75</v>
      </c>
      <c r="D2649" t="s">
        <v>836</v>
      </c>
      <c r="E2649" t="s">
        <v>855</v>
      </c>
      <c r="F2649" t="s">
        <v>3</v>
      </c>
      <c r="G2649" t="s">
        <v>18</v>
      </c>
      <c r="H2649" t="s">
        <v>187</v>
      </c>
      <c r="I2649" t="str">
        <f>_xlfn.XLOOKUP(H2649,'Customers'!A2649:A3048,'Customers'!B2649:B3048," ")</f>
        <v xml:space="preserve"> </v>
      </c>
      <c r="J2649" t="s">
        <v>828</v>
      </c>
      <c r="K2649" t="s">
        <v>6255</v>
      </c>
      <c r="L2649" t="str">
        <f t="shared" si="205"/>
        <v>OK</v>
      </c>
      <c r="M2649" t="str">
        <f t="shared" si="206"/>
        <v>NOT  NULL</v>
      </c>
      <c r="N2649">
        <f t="shared" si="207"/>
        <v>1</v>
      </c>
      <c r="O2649" t="str">
        <f>IF(ISNA(VLOOKUP(J2649,Vendors!A:A,1,FALSE)),"MISSING VENDER","VALID")</f>
        <v>MISSING VENDER</v>
      </c>
      <c r="P2649" t="str">
        <f>IF(ISNA(VLOOKUP(H2649,'Customers'!A:A,1,FALSE)),"missing customer ","valid")</f>
        <v>valid</v>
      </c>
      <c r="Q2649" t="str">
        <f t="shared" si="208"/>
        <v>VALID</v>
      </c>
      <c r="R2649" t="str">
        <f t="shared" si="209"/>
        <v>VALID</v>
      </c>
    </row>
    <row r="2650" spans="1:18" x14ac:dyDescent="0.25">
      <c r="A2650" t="s">
        <v>6256</v>
      </c>
      <c r="B2650" s="1">
        <v>45053</v>
      </c>
      <c r="C2650">
        <v>199025.93</v>
      </c>
      <c r="D2650" t="s">
        <v>836</v>
      </c>
      <c r="E2650" t="s">
        <v>855</v>
      </c>
      <c r="F2650" t="s">
        <v>4</v>
      </c>
      <c r="G2650" t="s">
        <v>14</v>
      </c>
      <c r="H2650" t="s">
        <v>609</v>
      </c>
      <c r="I2650" t="str">
        <f>_xlfn.XLOOKUP(H2650,'Customers'!A2650:A3049,'Customers'!B2650:B3049," ")</f>
        <v xml:space="preserve"> </v>
      </c>
      <c r="J2650" t="s">
        <v>828</v>
      </c>
      <c r="K2650" t="s">
        <v>6257</v>
      </c>
      <c r="L2650" t="str">
        <f t="shared" si="205"/>
        <v>OK</v>
      </c>
      <c r="M2650" t="str">
        <f t="shared" si="206"/>
        <v>NOT  NULL</v>
      </c>
      <c r="N2650">
        <f t="shared" si="207"/>
        <v>1</v>
      </c>
      <c r="O2650" t="str">
        <f>IF(ISNA(VLOOKUP(J2650,Vendors!A:A,1,FALSE)),"MISSING VENDER","VALID")</f>
        <v>MISSING VENDER</v>
      </c>
      <c r="P2650" t="str">
        <f>IF(ISNA(VLOOKUP(H2650,'Customers'!A:A,1,FALSE)),"missing customer ","valid")</f>
        <v>valid</v>
      </c>
      <c r="Q2650" t="str">
        <f t="shared" si="208"/>
        <v>VALID</v>
      </c>
      <c r="R2650" t="str">
        <f t="shared" si="209"/>
        <v>VALID</v>
      </c>
    </row>
    <row r="2651" spans="1:18" x14ac:dyDescent="0.25">
      <c r="A2651" t="s">
        <v>6258</v>
      </c>
      <c r="B2651" s="1">
        <v>45015</v>
      </c>
      <c r="C2651">
        <v>180967.32</v>
      </c>
      <c r="D2651" t="s">
        <v>836</v>
      </c>
      <c r="E2651" t="s">
        <v>855</v>
      </c>
      <c r="F2651" t="s">
        <v>4</v>
      </c>
      <c r="G2651" t="s">
        <v>28</v>
      </c>
      <c r="H2651" t="s">
        <v>197</v>
      </c>
      <c r="I2651" t="str">
        <f>_xlfn.XLOOKUP(H2651,'Customers'!A2651:A3050,'Customers'!B2651:B3050," ")</f>
        <v xml:space="preserve"> </v>
      </c>
      <c r="J2651" t="s">
        <v>828</v>
      </c>
      <c r="K2651" t="s">
        <v>6259</v>
      </c>
      <c r="L2651" t="str">
        <f t="shared" si="205"/>
        <v>OK</v>
      </c>
      <c r="M2651" t="str">
        <f t="shared" si="206"/>
        <v>NOT  NULL</v>
      </c>
      <c r="N2651">
        <f t="shared" si="207"/>
        <v>1</v>
      </c>
      <c r="O2651" t="str">
        <f>IF(ISNA(VLOOKUP(J2651,Vendors!A:A,1,FALSE)),"MISSING VENDER","VALID")</f>
        <v>MISSING VENDER</v>
      </c>
      <c r="P2651" t="str">
        <f>IF(ISNA(VLOOKUP(H2651,'Customers'!A:A,1,FALSE)),"missing customer ","valid")</f>
        <v>valid</v>
      </c>
      <c r="Q2651" t="str">
        <f t="shared" si="208"/>
        <v>VALID</v>
      </c>
      <c r="R2651" t="str">
        <f t="shared" si="209"/>
        <v>VALID</v>
      </c>
    </row>
    <row r="2652" spans="1:18" x14ac:dyDescent="0.25">
      <c r="A2652" t="s">
        <v>6260</v>
      </c>
      <c r="B2652" s="1">
        <v>44764</v>
      </c>
      <c r="C2652">
        <v>234903.67999999999</v>
      </c>
      <c r="D2652" t="s">
        <v>836</v>
      </c>
      <c r="E2652" t="s">
        <v>837</v>
      </c>
      <c r="F2652" t="s">
        <v>5</v>
      </c>
      <c r="G2652" t="s">
        <v>25</v>
      </c>
      <c r="H2652" t="s">
        <v>279</v>
      </c>
      <c r="I2652" t="str">
        <f>_xlfn.XLOOKUP(H2652,'Customers'!A2652:A3051,'Customers'!B2652:B3051," ")</f>
        <v xml:space="preserve"> </v>
      </c>
      <c r="J2652" t="s">
        <v>828</v>
      </c>
      <c r="K2652" t="s">
        <v>6261</v>
      </c>
      <c r="L2652" t="str">
        <f t="shared" si="205"/>
        <v>OK</v>
      </c>
      <c r="M2652" t="str">
        <f t="shared" si="206"/>
        <v>NOT  NULL</v>
      </c>
      <c r="N2652">
        <f t="shared" si="207"/>
        <v>1</v>
      </c>
      <c r="O2652" t="str">
        <f>IF(ISNA(VLOOKUP(J2652,Vendors!A:A,1,FALSE)),"MISSING VENDER","VALID")</f>
        <v>MISSING VENDER</v>
      </c>
      <c r="P2652" t="str">
        <f>IF(ISNA(VLOOKUP(H2652,'Customers'!A:A,1,FALSE)),"missing customer ","valid")</f>
        <v>valid</v>
      </c>
      <c r="Q2652" t="str">
        <f t="shared" si="208"/>
        <v>VALID</v>
      </c>
      <c r="R2652" t="str">
        <f t="shared" si="209"/>
        <v>VALID</v>
      </c>
    </row>
    <row r="2653" spans="1:18" x14ac:dyDescent="0.25">
      <c r="A2653" t="s">
        <v>6262</v>
      </c>
      <c r="B2653" s="1">
        <v>45165</v>
      </c>
      <c r="C2653">
        <v>-35294.04</v>
      </c>
      <c r="D2653" t="s">
        <v>826</v>
      </c>
      <c r="E2653" t="s">
        <v>865</v>
      </c>
      <c r="F2653" t="s">
        <v>3</v>
      </c>
      <c r="G2653" t="s">
        <v>28</v>
      </c>
      <c r="H2653" t="s">
        <v>828</v>
      </c>
      <c r="I2653" t="str">
        <f>_xlfn.XLOOKUP(H2653,'Customers'!A2653:A3052,'Customers'!B2653:B3052," ")</f>
        <v xml:space="preserve"> </v>
      </c>
      <c r="J2653" t="s">
        <v>1958</v>
      </c>
      <c r="K2653" t="s">
        <v>6263</v>
      </c>
      <c r="L2653" t="str">
        <f t="shared" si="205"/>
        <v>OK</v>
      </c>
      <c r="M2653" t="str">
        <f t="shared" si="206"/>
        <v>NOT  NULL</v>
      </c>
      <c r="N2653">
        <f t="shared" si="207"/>
        <v>1</v>
      </c>
      <c r="O2653" t="str">
        <f>IF(ISNA(VLOOKUP(J2653,Vendors!A:A,1,FALSE)),"MISSING VENDER","VALID")</f>
        <v>VALID</v>
      </c>
      <c r="P2653" t="str">
        <f>IF(ISNA(VLOOKUP(H2653,'Customers'!A:A,1,FALSE)),"missing customer ","valid")</f>
        <v xml:space="preserve">missing customer </v>
      </c>
      <c r="Q2653" t="str">
        <f t="shared" si="208"/>
        <v>VALID</v>
      </c>
      <c r="R2653" t="str">
        <f t="shared" si="209"/>
        <v>VALID</v>
      </c>
    </row>
    <row r="2654" spans="1:18" x14ac:dyDescent="0.25">
      <c r="A2654" t="s">
        <v>6264</v>
      </c>
      <c r="B2654" s="1">
        <v>45100</v>
      </c>
      <c r="C2654">
        <v>85340.63</v>
      </c>
      <c r="D2654" t="s">
        <v>836</v>
      </c>
      <c r="E2654" t="s">
        <v>840</v>
      </c>
      <c r="F2654" t="s">
        <v>5</v>
      </c>
      <c r="G2654" t="s">
        <v>28</v>
      </c>
      <c r="H2654" t="s">
        <v>341</v>
      </c>
      <c r="I2654" t="str">
        <f>_xlfn.XLOOKUP(H2654,'Customers'!A2654:A3053,'Customers'!B2654:B3053," ")</f>
        <v xml:space="preserve"> </v>
      </c>
      <c r="J2654" t="s">
        <v>828</v>
      </c>
      <c r="K2654" t="s">
        <v>6265</v>
      </c>
      <c r="L2654" t="str">
        <f t="shared" si="205"/>
        <v>OK</v>
      </c>
      <c r="M2654" t="str">
        <f t="shared" si="206"/>
        <v>NOT  NULL</v>
      </c>
      <c r="N2654">
        <f t="shared" si="207"/>
        <v>1</v>
      </c>
      <c r="O2654" t="str">
        <f>IF(ISNA(VLOOKUP(J2654,Vendors!A:A,1,FALSE)),"MISSING VENDER","VALID")</f>
        <v>MISSING VENDER</v>
      </c>
      <c r="P2654" t="str">
        <f>IF(ISNA(VLOOKUP(H2654,'Customers'!A:A,1,FALSE)),"missing customer ","valid")</f>
        <v>valid</v>
      </c>
      <c r="Q2654" t="str">
        <f t="shared" si="208"/>
        <v>VALID</v>
      </c>
      <c r="R2654" t="str">
        <f t="shared" si="209"/>
        <v>VALID</v>
      </c>
    </row>
    <row r="2655" spans="1:18" x14ac:dyDescent="0.25">
      <c r="A2655" t="s">
        <v>6266</v>
      </c>
      <c r="B2655" s="1">
        <v>44860</v>
      </c>
      <c r="C2655">
        <v>141825.23000000001</v>
      </c>
      <c r="D2655" t="s">
        <v>836</v>
      </c>
      <c r="E2655" t="s">
        <v>837</v>
      </c>
      <c r="F2655" t="s">
        <v>4</v>
      </c>
      <c r="G2655" t="s">
        <v>14</v>
      </c>
      <c r="H2655" t="s">
        <v>467</v>
      </c>
      <c r="I2655" t="str">
        <f>_xlfn.XLOOKUP(H2655,'Customers'!A2655:A3054,'Customers'!B2655:B3054," ")</f>
        <v xml:space="preserve"> </v>
      </c>
      <c r="J2655" t="s">
        <v>828</v>
      </c>
      <c r="K2655" t="s">
        <v>6267</v>
      </c>
      <c r="L2655" t="str">
        <f t="shared" si="205"/>
        <v>OK</v>
      </c>
      <c r="M2655" t="str">
        <f t="shared" si="206"/>
        <v>NOT  NULL</v>
      </c>
      <c r="N2655">
        <f t="shared" si="207"/>
        <v>1</v>
      </c>
      <c r="O2655" t="str">
        <f>IF(ISNA(VLOOKUP(J2655,Vendors!A:A,1,FALSE)),"MISSING VENDER","VALID")</f>
        <v>MISSING VENDER</v>
      </c>
      <c r="P2655" t="str">
        <f>IF(ISNA(VLOOKUP(H2655,'Customers'!A:A,1,FALSE)),"missing customer ","valid")</f>
        <v>valid</v>
      </c>
      <c r="Q2655" t="str">
        <f t="shared" si="208"/>
        <v>VALID</v>
      </c>
      <c r="R2655" t="str">
        <f t="shared" si="209"/>
        <v>VALID</v>
      </c>
    </row>
    <row r="2656" spans="1:18" x14ac:dyDescent="0.25">
      <c r="A2656" t="s">
        <v>6268</v>
      </c>
      <c r="B2656" s="1">
        <v>45248</v>
      </c>
      <c r="C2656">
        <v>47028.24</v>
      </c>
      <c r="D2656" t="s">
        <v>836</v>
      </c>
      <c r="E2656" t="s">
        <v>855</v>
      </c>
      <c r="F2656" t="s">
        <v>5</v>
      </c>
      <c r="G2656" t="s">
        <v>25</v>
      </c>
      <c r="H2656" t="s">
        <v>65</v>
      </c>
      <c r="I2656" t="str">
        <f>_xlfn.XLOOKUP(H2656,'Customers'!A2656:A3055,'Customers'!B2656:B3055," ")</f>
        <v xml:space="preserve"> </v>
      </c>
      <c r="J2656" t="s">
        <v>828</v>
      </c>
      <c r="K2656" t="s">
        <v>6269</v>
      </c>
      <c r="L2656" t="str">
        <f t="shared" si="205"/>
        <v>OK</v>
      </c>
      <c r="M2656" t="str">
        <f t="shared" si="206"/>
        <v>NOT  NULL</v>
      </c>
      <c r="N2656">
        <f t="shared" si="207"/>
        <v>1</v>
      </c>
      <c r="O2656" t="str">
        <f>IF(ISNA(VLOOKUP(J2656,Vendors!A:A,1,FALSE)),"MISSING VENDER","VALID")</f>
        <v>MISSING VENDER</v>
      </c>
      <c r="P2656" t="str">
        <f>IF(ISNA(VLOOKUP(H2656,'Customers'!A:A,1,FALSE)),"missing customer ","valid")</f>
        <v>valid</v>
      </c>
      <c r="Q2656" t="str">
        <f t="shared" si="208"/>
        <v>VALID</v>
      </c>
      <c r="R2656" t="str">
        <f t="shared" si="209"/>
        <v>VALID</v>
      </c>
    </row>
    <row r="2657" spans="1:18" x14ac:dyDescent="0.25">
      <c r="A2657" t="s">
        <v>6270</v>
      </c>
      <c r="B2657" s="1">
        <v>44635</v>
      </c>
      <c r="C2657">
        <v>102623.02</v>
      </c>
      <c r="D2657" t="s">
        <v>836</v>
      </c>
      <c r="E2657" t="s">
        <v>837</v>
      </c>
      <c r="F2657" t="s">
        <v>3</v>
      </c>
      <c r="G2657" t="s">
        <v>25</v>
      </c>
      <c r="H2657" t="s">
        <v>269</v>
      </c>
      <c r="I2657" t="str">
        <f>_xlfn.XLOOKUP(H2657,'Customers'!A2657:A3056,'Customers'!B2657:B3056," ")</f>
        <v xml:space="preserve"> </v>
      </c>
      <c r="J2657" t="s">
        <v>828</v>
      </c>
      <c r="K2657" t="s">
        <v>6271</v>
      </c>
      <c r="L2657" t="str">
        <f t="shared" si="205"/>
        <v>OK</v>
      </c>
      <c r="M2657" t="str">
        <f t="shared" si="206"/>
        <v>NOT  NULL</v>
      </c>
      <c r="N2657">
        <f t="shared" si="207"/>
        <v>1</v>
      </c>
      <c r="O2657" t="str">
        <f>IF(ISNA(VLOOKUP(J2657,Vendors!A:A,1,FALSE)),"MISSING VENDER","VALID")</f>
        <v>MISSING VENDER</v>
      </c>
      <c r="P2657" t="str">
        <f>IF(ISNA(VLOOKUP(H2657,'Customers'!A:A,1,FALSE)),"missing customer ","valid")</f>
        <v>valid</v>
      </c>
      <c r="Q2657" t="str">
        <f t="shared" si="208"/>
        <v>VALID</v>
      </c>
      <c r="R2657" t="str">
        <f t="shared" si="209"/>
        <v>VALID</v>
      </c>
    </row>
    <row r="2658" spans="1:18" x14ac:dyDescent="0.25">
      <c r="A2658" t="s">
        <v>6272</v>
      </c>
      <c r="B2658" s="1">
        <v>45040</v>
      </c>
      <c r="C2658">
        <v>-48521.35</v>
      </c>
      <c r="D2658" t="s">
        <v>826</v>
      </c>
      <c r="E2658" t="s">
        <v>865</v>
      </c>
      <c r="F2658" t="s">
        <v>5</v>
      </c>
      <c r="G2658" t="s">
        <v>18</v>
      </c>
      <c r="H2658" t="s">
        <v>828</v>
      </c>
      <c r="I2658" t="str">
        <f>_xlfn.XLOOKUP(H2658,'Customers'!A2658:A3057,'Customers'!B2658:B3057," ")</f>
        <v xml:space="preserve"> </v>
      </c>
      <c r="J2658" t="s">
        <v>2531</v>
      </c>
      <c r="K2658" t="s">
        <v>6273</v>
      </c>
      <c r="L2658" t="str">
        <f t="shared" si="205"/>
        <v>OK</v>
      </c>
      <c r="M2658" t="str">
        <f t="shared" si="206"/>
        <v>NOT  NULL</v>
      </c>
      <c r="N2658">
        <f t="shared" si="207"/>
        <v>1</v>
      </c>
      <c r="O2658" t="str">
        <f>IF(ISNA(VLOOKUP(J2658,Vendors!A:A,1,FALSE)),"MISSING VENDER","VALID")</f>
        <v>VALID</v>
      </c>
      <c r="P2658" t="str">
        <f>IF(ISNA(VLOOKUP(H2658,'Customers'!A:A,1,FALSE)),"missing customer ","valid")</f>
        <v xml:space="preserve">missing customer </v>
      </c>
      <c r="Q2658" t="str">
        <f t="shared" si="208"/>
        <v>VALID</v>
      </c>
      <c r="R2658" t="str">
        <f t="shared" si="209"/>
        <v>VALID</v>
      </c>
    </row>
    <row r="2659" spans="1:18" x14ac:dyDescent="0.25">
      <c r="A2659" t="s">
        <v>6274</v>
      </c>
      <c r="B2659" s="1">
        <v>44936</v>
      </c>
      <c r="C2659">
        <v>177784.14</v>
      </c>
      <c r="D2659" t="s">
        <v>836</v>
      </c>
      <c r="E2659" t="s">
        <v>855</v>
      </c>
      <c r="F2659" t="s">
        <v>5</v>
      </c>
      <c r="G2659" t="s">
        <v>14</v>
      </c>
      <c r="H2659" t="s">
        <v>675</v>
      </c>
      <c r="I2659" t="str">
        <f>_xlfn.XLOOKUP(H2659,'Customers'!A2659:A3058,'Customers'!B2659:B3058," ")</f>
        <v xml:space="preserve"> </v>
      </c>
      <c r="J2659" t="s">
        <v>828</v>
      </c>
      <c r="K2659" t="s">
        <v>6275</v>
      </c>
      <c r="L2659" t="str">
        <f t="shared" si="205"/>
        <v>OK</v>
      </c>
      <c r="M2659" t="str">
        <f t="shared" si="206"/>
        <v>NOT  NULL</v>
      </c>
      <c r="N2659">
        <f t="shared" si="207"/>
        <v>1</v>
      </c>
      <c r="O2659" t="str">
        <f>IF(ISNA(VLOOKUP(J2659,Vendors!A:A,1,FALSE)),"MISSING VENDER","VALID")</f>
        <v>MISSING VENDER</v>
      </c>
      <c r="P2659" t="str">
        <f>IF(ISNA(VLOOKUP(H2659,'Customers'!A:A,1,FALSE)),"missing customer ","valid")</f>
        <v>valid</v>
      </c>
      <c r="Q2659" t="str">
        <f t="shared" si="208"/>
        <v>VALID</v>
      </c>
      <c r="R2659" t="str">
        <f t="shared" si="209"/>
        <v>VALID</v>
      </c>
    </row>
    <row r="2660" spans="1:18" x14ac:dyDescent="0.25">
      <c r="A2660" t="s">
        <v>6276</v>
      </c>
      <c r="B2660" s="1">
        <v>45166</v>
      </c>
      <c r="C2660">
        <v>13271.24</v>
      </c>
      <c r="D2660" t="s">
        <v>860</v>
      </c>
      <c r="E2660" t="s">
        <v>860</v>
      </c>
      <c r="F2660" t="s">
        <v>5</v>
      </c>
      <c r="G2660" t="s">
        <v>25</v>
      </c>
      <c r="H2660" t="s">
        <v>828</v>
      </c>
      <c r="I2660" t="str">
        <f>_xlfn.XLOOKUP(H2660,'Customers'!A2660:A3059,'Customers'!B2660:B3059," ")</f>
        <v xml:space="preserve"> </v>
      </c>
      <c r="J2660" t="s">
        <v>828</v>
      </c>
      <c r="K2660" t="s">
        <v>6277</v>
      </c>
      <c r="L2660" t="str">
        <f t="shared" si="205"/>
        <v>OK</v>
      </c>
      <c r="M2660" t="str">
        <f t="shared" si="206"/>
        <v>NOT  NULL</v>
      </c>
      <c r="N2660">
        <f t="shared" si="207"/>
        <v>1</v>
      </c>
      <c r="O2660" t="str">
        <f>IF(ISNA(VLOOKUP(J2660,Vendors!A:A,1,FALSE)),"MISSING VENDER","VALID")</f>
        <v>MISSING VENDER</v>
      </c>
      <c r="P2660" t="str">
        <f>IF(ISNA(VLOOKUP(H2660,'Customers'!A:A,1,FALSE)),"missing customer ","valid")</f>
        <v xml:space="preserve">missing customer </v>
      </c>
      <c r="Q2660" t="str">
        <f t="shared" si="208"/>
        <v>VALID</v>
      </c>
      <c r="R2660" t="str">
        <f t="shared" si="209"/>
        <v>VALID</v>
      </c>
    </row>
    <row r="2661" spans="1:18" x14ac:dyDescent="0.25">
      <c r="A2661" t="s">
        <v>6278</v>
      </c>
      <c r="B2661" s="1">
        <v>44891</v>
      </c>
      <c r="C2661">
        <v>27560.01</v>
      </c>
      <c r="D2661" t="s">
        <v>958</v>
      </c>
      <c r="E2661" t="s">
        <v>958</v>
      </c>
      <c r="F2661" t="s">
        <v>5</v>
      </c>
      <c r="G2661" t="s">
        <v>18</v>
      </c>
      <c r="H2661" t="s">
        <v>828</v>
      </c>
      <c r="I2661" t="str">
        <f>_xlfn.XLOOKUP(H2661,'Customers'!A2661:A3060,'Customers'!B2661:B3060," ")</f>
        <v xml:space="preserve"> </v>
      </c>
      <c r="J2661" t="s">
        <v>828</v>
      </c>
      <c r="K2661" t="s">
        <v>6279</v>
      </c>
      <c r="L2661" t="str">
        <f t="shared" si="205"/>
        <v>OK</v>
      </c>
      <c r="M2661" t="str">
        <f t="shared" si="206"/>
        <v>NOT  NULL</v>
      </c>
      <c r="N2661">
        <f t="shared" si="207"/>
        <v>1</v>
      </c>
      <c r="O2661" t="str">
        <f>IF(ISNA(VLOOKUP(J2661,Vendors!A:A,1,FALSE)),"MISSING VENDER","VALID")</f>
        <v>MISSING VENDER</v>
      </c>
      <c r="P2661" t="str">
        <f>IF(ISNA(VLOOKUP(H2661,'Customers'!A:A,1,FALSE)),"missing customer ","valid")</f>
        <v xml:space="preserve">missing customer </v>
      </c>
      <c r="Q2661" t="str">
        <f t="shared" si="208"/>
        <v>VALID</v>
      </c>
      <c r="R2661" t="str">
        <f t="shared" si="209"/>
        <v>VALID</v>
      </c>
    </row>
    <row r="2662" spans="1:18" x14ac:dyDescent="0.25">
      <c r="A2662" t="s">
        <v>6280</v>
      </c>
      <c r="B2662" s="1">
        <v>44849</v>
      </c>
      <c r="C2662">
        <v>117643.59</v>
      </c>
      <c r="D2662" t="s">
        <v>836</v>
      </c>
      <c r="E2662" t="s">
        <v>840</v>
      </c>
      <c r="F2662" t="s">
        <v>4</v>
      </c>
      <c r="G2662" t="s">
        <v>25</v>
      </c>
      <c r="H2662" t="s">
        <v>509</v>
      </c>
      <c r="I2662" t="str">
        <f>_xlfn.XLOOKUP(H2662,'Customers'!A2662:A3061,'Customers'!B2662:B3061," ")</f>
        <v xml:space="preserve"> </v>
      </c>
      <c r="J2662" t="s">
        <v>828</v>
      </c>
      <c r="K2662" t="s">
        <v>6281</v>
      </c>
      <c r="L2662" t="str">
        <f t="shared" si="205"/>
        <v>OK</v>
      </c>
      <c r="M2662" t="str">
        <f t="shared" si="206"/>
        <v>NOT  NULL</v>
      </c>
      <c r="N2662">
        <f t="shared" si="207"/>
        <v>1</v>
      </c>
      <c r="O2662" t="str">
        <f>IF(ISNA(VLOOKUP(J2662,Vendors!A:A,1,FALSE)),"MISSING VENDER","VALID")</f>
        <v>MISSING VENDER</v>
      </c>
      <c r="P2662" t="str">
        <f>IF(ISNA(VLOOKUP(H2662,'Customers'!A:A,1,FALSE)),"missing customer ","valid")</f>
        <v>valid</v>
      </c>
      <c r="Q2662" t="str">
        <f t="shared" si="208"/>
        <v>VALID</v>
      </c>
      <c r="R2662" t="str">
        <f t="shared" si="209"/>
        <v>VALID</v>
      </c>
    </row>
    <row r="2663" spans="1:18" x14ac:dyDescent="0.25">
      <c r="A2663" t="s">
        <v>6282</v>
      </c>
      <c r="B2663" s="1">
        <v>45222</v>
      </c>
      <c r="C2663">
        <v>148398.74</v>
      </c>
      <c r="D2663" t="s">
        <v>836</v>
      </c>
      <c r="E2663" t="s">
        <v>837</v>
      </c>
      <c r="F2663" t="s">
        <v>5</v>
      </c>
      <c r="G2663" t="s">
        <v>18</v>
      </c>
      <c r="H2663" t="s">
        <v>505</v>
      </c>
      <c r="I2663" t="str">
        <f>_xlfn.XLOOKUP(H2663,'Customers'!A2663:A3062,'Customers'!B2663:B3062," ")</f>
        <v xml:space="preserve"> </v>
      </c>
      <c r="J2663" t="s">
        <v>828</v>
      </c>
      <c r="K2663" t="s">
        <v>6283</v>
      </c>
      <c r="L2663" t="str">
        <f t="shared" si="205"/>
        <v>OK</v>
      </c>
      <c r="M2663" t="str">
        <f t="shared" si="206"/>
        <v>NOT  NULL</v>
      </c>
      <c r="N2663">
        <f t="shared" si="207"/>
        <v>1</v>
      </c>
      <c r="O2663" t="str">
        <f>IF(ISNA(VLOOKUP(J2663,Vendors!A:A,1,FALSE)),"MISSING VENDER","VALID")</f>
        <v>MISSING VENDER</v>
      </c>
      <c r="P2663" t="str">
        <f>IF(ISNA(VLOOKUP(H2663,'Customers'!A:A,1,FALSE)),"missing customer ","valid")</f>
        <v>valid</v>
      </c>
      <c r="Q2663" t="str">
        <f t="shared" si="208"/>
        <v>VALID</v>
      </c>
      <c r="R2663" t="str">
        <f t="shared" si="209"/>
        <v>VALID</v>
      </c>
    </row>
    <row r="2664" spans="1:18" x14ac:dyDescent="0.25">
      <c r="A2664" t="s">
        <v>6284</v>
      </c>
      <c r="B2664" s="1">
        <v>44942</v>
      </c>
      <c r="C2664">
        <v>20225.14</v>
      </c>
      <c r="D2664" t="s">
        <v>958</v>
      </c>
      <c r="E2664" t="s">
        <v>958</v>
      </c>
      <c r="F2664" t="s">
        <v>5</v>
      </c>
      <c r="G2664" t="s">
        <v>18</v>
      </c>
      <c r="H2664" t="s">
        <v>828</v>
      </c>
      <c r="I2664" t="str">
        <f>_xlfn.XLOOKUP(H2664,'Customers'!A2664:A3063,'Customers'!B2664:B3063," ")</f>
        <v xml:space="preserve"> </v>
      </c>
      <c r="J2664" t="s">
        <v>828</v>
      </c>
      <c r="K2664" t="s">
        <v>6285</v>
      </c>
      <c r="L2664" t="str">
        <f t="shared" si="205"/>
        <v>OK</v>
      </c>
      <c r="M2664" t="str">
        <f t="shared" si="206"/>
        <v>NOT  NULL</v>
      </c>
      <c r="N2664">
        <f t="shared" si="207"/>
        <v>1</v>
      </c>
      <c r="O2664" t="str">
        <f>IF(ISNA(VLOOKUP(J2664,Vendors!A:A,1,FALSE)),"MISSING VENDER","VALID")</f>
        <v>MISSING VENDER</v>
      </c>
      <c r="P2664" t="str">
        <f>IF(ISNA(VLOOKUP(H2664,'Customers'!A:A,1,FALSE)),"missing customer ","valid")</f>
        <v xml:space="preserve">missing customer </v>
      </c>
      <c r="Q2664" t="str">
        <f t="shared" si="208"/>
        <v>VALID</v>
      </c>
      <c r="R2664" t="str">
        <f t="shared" si="209"/>
        <v>VALID</v>
      </c>
    </row>
    <row r="2665" spans="1:18" x14ac:dyDescent="0.25">
      <c r="A2665" t="s">
        <v>6286</v>
      </c>
      <c r="B2665" s="1">
        <v>44891</v>
      </c>
      <c r="C2665">
        <v>107364.63</v>
      </c>
      <c r="D2665" t="s">
        <v>836</v>
      </c>
      <c r="E2665" t="s">
        <v>837</v>
      </c>
      <c r="F2665" t="s">
        <v>5</v>
      </c>
      <c r="G2665" t="s">
        <v>28</v>
      </c>
      <c r="H2665" t="s">
        <v>755</v>
      </c>
      <c r="I2665" t="str">
        <f>_xlfn.XLOOKUP(H2665,'Customers'!A2665:A3064,'Customers'!B2665:B3064," ")</f>
        <v xml:space="preserve"> </v>
      </c>
      <c r="J2665" t="s">
        <v>828</v>
      </c>
      <c r="K2665" t="s">
        <v>6287</v>
      </c>
      <c r="L2665" t="str">
        <f t="shared" si="205"/>
        <v>OK</v>
      </c>
      <c r="M2665" t="str">
        <f t="shared" si="206"/>
        <v>NOT  NULL</v>
      </c>
      <c r="N2665">
        <f t="shared" si="207"/>
        <v>1</v>
      </c>
      <c r="O2665" t="str">
        <f>IF(ISNA(VLOOKUP(J2665,Vendors!A:A,1,FALSE)),"MISSING VENDER","VALID")</f>
        <v>MISSING VENDER</v>
      </c>
      <c r="P2665" t="str">
        <f>IF(ISNA(VLOOKUP(H2665,'Customers'!A:A,1,FALSE)),"missing customer ","valid")</f>
        <v>valid</v>
      </c>
      <c r="Q2665" t="str">
        <f t="shared" si="208"/>
        <v>VALID</v>
      </c>
      <c r="R2665" t="str">
        <f t="shared" si="209"/>
        <v>VALID</v>
      </c>
    </row>
    <row r="2666" spans="1:18" x14ac:dyDescent="0.25">
      <c r="A2666" t="s">
        <v>6288</v>
      </c>
      <c r="B2666" s="1">
        <v>45130</v>
      </c>
      <c r="C2666">
        <v>108089.7</v>
      </c>
      <c r="D2666" t="s">
        <v>836</v>
      </c>
      <c r="E2666" t="s">
        <v>840</v>
      </c>
      <c r="F2666" t="s">
        <v>5</v>
      </c>
      <c r="G2666" t="s">
        <v>25</v>
      </c>
      <c r="H2666" t="s">
        <v>641</v>
      </c>
      <c r="I2666" t="str">
        <f>_xlfn.XLOOKUP(H2666,'Customers'!A2666:A3065,'Customers'!B2666:B3065," ")</f>
        <v xml:space="preserve"> </v>
      </c>
      <c r="J2666" t="s">
        <v>828</v>
      </c>
      <c r="K2666" t="s">
        <v>6289</v>
      </c>
      <c r="L2666" t="str">
        <f t="shared" si="205"/>
        <v>OK</v>
      </c>
      <c r="M2666" t="str">
        <f t="shared" si="206"/>
        <v>NOT  NULL</v>
      </c>
      <c r="N2666">
        <f t="shared" si="207"/>
        <v>1</v>
      </c>
      <c r="O2666" t="str">
        <f>IF(ISNA(VLOOKUP(J2666,Vendors!A:A,1,FALSE)),"MISSING VENDER","VALID")</f>
        <v>MISSING VENDER</v>
      </c>
      <c r="P2666" t="str">
        <f>IF(ISNA(VLOOKUP(H2666,'Customers'!A:A,1,FALSE)),"missing customer ","valid")</f>
        <v>valid</v>
      </c>
      <c r="Q2666" t="str">
        <f t="shared" si="208"/>
        <v>VALID</v>
      </c>
      <c r="R2666" t="str">
        <f t="shared" si="209"/>
        <v>VALID</v>
      </c>
    </row>
    <row r="2667" spans="1:18" x14ac:dyDescent="0.25">
      <c r="A2667" t="s">
        <v>6290</v>
      </c>
      <c r="B2667" s="1">
        <v>45108</v>
      </c>
      <c r="C2667">
        <v>191419.57</v>
      </c>
      <c r="D2667" t="s">
        <v>836</v>
      </c>
      <c r="E2667" t="s">
        <v>855</v>
      </c>
      <c r="F2667" t="s">
        <v>4</v>
      </c>
      <c r="G2667" t="s">
        <v>18</v>
      </c>
      <c r="H2667" t="s">
        <v>703</v>
      </c>
      <c r="I2667" t="str">
        <f>_xlfn.XLOOKUP(H2667,'Customers'!A2667:A3066,'Customers'!B2667:B3066," ")</f>
        <v xml:space="preserve"> </v>
      </c>
      <c r="J2667" t="s">
        <v>828</v>
      </c>
      <c r="K2667" t="s">
        <v>6291</v>
      </c>
      <c r="L2667" t="str">
        <f t="shared" si="205"/>
        <v>OK</v>
      </c>
      <c r="M2667" t="str">
        <f t="shared" si="206"/>
        <v>NOT  NULL</v>
      </c>
      <c r="N2667">
        <f t="shared" si="207"/>
        <v>1</v>
      </c>
      <c r="O2667" t="str">
        <f>IF(ISNA(VLOOKUP(J2667,Vendors!A:A,1,FALSE)),"MISSING VENDER","VALID")</f>
        <v>MISSING VENDER</v>
      </c>
      <c r="P2667" t="str">
        <f>IF(ISNA(VLOOKUP(H2667,'Customers'!A:A,1,FALSE)),"missing customer ","valid")</f>
        <v>valid</v>
      </c>
      <c r="Q2667" t="str">
        <f t="shared" si="208"/>
        <v>VALID</v>
      </c>
      <c r="R2667" t="str">
        <f t="shared" si="209"/>
        <v>VALID</v>
      </c>
    </row>
    <row r="2668" spans="1:18" x14ac:dyDescent="0.25">
      <c r="A2668" t="s">
        <v>6292</v>
      </c>
      <c r="B2668" s="1">
        <v>44849</v>
      </c>
      <c r="C2668">
        <v>106388.28</v>
      </c>
      <c r="D2668" t="s">
        <v>836</v>
      </c>
      <c r="E2668" t="s">
        <v>840</v>
      </c>
      <c r="F2668" t="s">
        <v>5</v>
      </c>
      <c r="G2668" t="s">
        <v>28</v>
      </c>
      <c r="H2668" t="s">
        <v>729</v>
      </c>
      <c r="I2668" t="str">
        <f>_xlfn.XLOOKUP(H2668,'Customers'!A2668:A3067,'Customers'!B2668:B3067," ")</f>
        <v xml:space="preserve"> </v>
      </c>
      <c r="J2668" t="s">
        <v>828</v>
      </c>
      <c r="K2668" t="s">
        <v>6293</v>
      </c>
      <c r="L2668" t="str">
        <f t="shared" si="205"/>
        <v>OK</v>
      </c>
      <c r="M2668" t="str">
        <f t="shared" si="206"/>
        <v>NOT  NULL</v>
      </c>
      <c r="N2668">
        <f t="shared" si="207"/>
        <v>1</v>
      </c>
      <c r="O2668" t="str">
        <f>IF(ISNA(VLOOKUP(J2668,Vendors!A:A,1,FALSE)),"MISSING VENDER","VALID")</f>
        <v>MISSING VENDER</v>
      </c>
      <c r="P2668" t="str">
        <f>IF(ISNA(VLOOKUP(H2668,'Customers'!A:A,1,FALSE)),"missing customer ","valid")</f>
        <v>valid</v>
      </c>
      <c r="Q2668" t="str">
        <f t="shared" si="208"/>
        <v>VALID</v>
      </c>
      <c r="R2668" t="str">
        <f t="shared" si="209"/>
        <v>VALID</v>
      </c>
    </row>
    <row r="2669" spans="1:18" x14ac:dyDescent="0.25">
      <c r="A2669" t="s">
        <v>6294</v>
      </c>
      <c r="B2669" s="1">
        <v>44753</v>
      </c>
      <c r="C2669">
        <v>162165.15</v>
      </c>
      <c r="D2669" t="s">
        <v>836</v>
      </c>
      <c r="E2669" t="s">
        <v>840</v>
      </c>
      <c r="F2669" t="s">
        <v>4</v>
      </c>
      <c r="G2669" t="s">
        <v>18</v>
      </c>
      <c r="H2669" t="s">
        <v>215</v>
      </c>
      <c r="I2669" t="str">
        <f>_xlfn.XLOOKUP(H2669,'Customers'!A2669:A3068,'Customers'!B2669:B3068," ")</f>
        <v xml:space="preserve"> </v>
      </c>
      <c r="J2669" t="s">
        <v>828</v>
      </c>
      <c r="K2669" t="s">
        <v>6295</v>
      </c>
      <c r="L2669" t="str">
        <f t="shared" si="205"/>
        <v>OK</v>
      </c>
      <c r="M2669" t="str">
        <f t="shared" si="206"/>
        <v>NOT  NULL</v>
      </c>
      <c r="N2669">
        <f t="shared" si="207"/>
        <v>1</v>
      </c>
      <c r="O2669" t="str">
        <f>IF(ISNA(VLOOKUP(J2669,Vendors!A:A,1,FALSE)),"MISSING VENDER","VALID")</f>
        <v>MISSING VENDER</v>
      </c>
      <c r="P2669" t="str">
        <f>IF(ISNA(VLOOKUP(H2669,'Customers'!A:A,1,FALSE)),"missing customer ","valid")</f>
        <v>valid</v>
      </c>
      <c r="Q2669" t="str">
        <f t="shared" si="208"/>
        <v>VALID</v>
      </c>
      <c r="R2669" t="str">
        <f t="shared" si="209"/>
        <v>VALID</v>
      </c>
    </row>
    <row r="2670" spans="1:18" x14ac:dyDescent="0.25">
      <c r="A2670" t="s">
        <v>6296</v>
      </c>
      <c r="B2670" s="1">
        <v>45011</v>
      </c>
      <c r="C2670">
        <v>-48807.49</v>
      </c>
      <c r="D2670" t="s">
        <v>826</v>
      </c>
      <c r="E2670" t="s">
        <v>832</v>
      </c>
      <c r="F2670" t="s">
        <v>5</v>
      </c>
      <c r="G2670" t="s">
        <v>14</v>
      </c>
      <c r="H2670" t="s">
        <v>828</v>
      </c>
      <c r="I2670" t="str">
        <f>_xlfn.XLOOKUP(H2670,'Customers'!A2670:A3069,'Customers'!B2670:B3069," ")</f>
        <v xml:space="preserve"> </v>
      </c>
      <c r="J2670" t="s">
        <v>1224</v>
      </c>
      <c r="K2670" t="s">
        <v>6297</v>
      </c>
      <c r="L2670" t="str">
        <f t="shared" si="205"/>
        <v>OK</v>
      </c>
      <c r="M2670" t="str">
        <f t="shared" si="206"/>
        <v>NOT  NULL</v>
      </c>
      <c r="N2670">
        <f t="shared" si="207"/>
        <v>1</v>
      </c>
      <c r="O2670" t="str">
        <f>IF(ISNA(VLOOKUP(J2670,Vendors!A:A,1,FALSE)),"MISSING VENDER","VALID")</f>
        <v>VALID</v>
      </c>
      <c r="P2670" t="str">
        <f>IF(ISNA(VLOOKUP(H2670,'Customers'!A:A,1,FALSE)),"missing customer ","valid")</f>
        <v xml:space="preserve">missing customer </v>
      </c>
      <c r="Q2670" t="str">
        <f t="shared" si="208"/>
        <v>VALID</v>
      </c>
      <c r="R2670" t="str">
        <f t="shared" si="209"/>
        <v>VALID</v>
      </c>
    </row>
    <row r="2671" spans="1:18" x14ac:dyDescent="0.25">
      <c r="A2671" t="s">
        <v>6298</v>
      </c>
      <c r="B2671" s="1">
        <v>44758</v>
      </c>
      <c r="C2671">
        <v>101760.87</v>
      </c>
      <c r="D2671" t="s">
        <v>836</v>
      </c>
      <c r="E2671" t="s">
        <v>840</v>
      </c>
      <c r="F2671" t="s">
        <v>4</v>
      </c>
      <c r="G2671" t="s">
        <v>25</v>
      </c>
      <c r="H2671" t="s">
        <v>389</v>
      </c>
      <c r="I2671" t="str">
        <f>_xlfn.XLOOKUP(H2671,'Customers'!A2671:A3070,'Customers'!B2671:B3070," ")</f>
        <v xml:space="preserve"> </v>
      </c>
      <c r="J2671" t="s">
        <v>828</v>
      </c>
      <c r="K2671" t="s">
        <v>6299</v>
      </c>
      <c r="L2671" t="str">
        <f t="shared" si="205"/>
        <v>OK</v>
      </c>
      <c r="M2671" t="str">
        <f t="shared" si="206"/>
        <v>NOT  NULL</v>
      </c>
      <c r="N2671">
        <f t="shared" si="207"/>
        <v>1</v>
      </c>
      <c r="O2671" t="str">
        <f>IF(ISNA(VLOOKUP(J2671,Vendors!A:A,1,FALSE)),"MISSING VENDER","VALID")</f>
        <v>MISSING VENDER</v>
      </c>
      <c r="P2671" t="str">
        <f>IF(ISNA(VLOOKUP(H2671,'Customers'!A:A,1,FALSE)),"missing customer ","valid")</f>
        <v>valid</v>
      </c>
      <c r="Q2671" t="str">
        <f t="shared" si="208"/>
        <v>VALID</v>
      </c>
      <c r="R2671" t="str">
        <f t="shared" si="209"/>
        <v>VALID</v>
      </c>
    </row>
    <row r="2672" spans="1:18" x14ac:dyDescent="0.25">
      <c r="A2672" t="s">
        <v>6300</v>
      </c>
      <c r="B2672" s="1">
        <v>45191</v>
      </c>
      <c r="C2672">
        <v>14468.33</v>
      </c>
      <c r="D2672" t="s">
        <v>958</v>
      </c>
      <c r="E2672" t="s">
        <v>958</v>
      </c>
      <c r="F2672" t="s">
        <v>3</v>
      </c>
      <c r="G2672" t="s">
        <v>14</v>
      </c>
      <c r="H2672" t="s">
        <v>828</v>
      </c>
      <c r="I2672" t="str">
        <f>_xlfn.XLOOKUP(H2672,'Customers'!A2672:A3071,'Customers'!B2672:B3071," ")</f>
        <v xml:space="preserve"> </v>
      </c>
      <c r="J2672" t="s">
        <v>828</v>
      </c>
      <c r="K2672" t="s">
        <v>6301</v>
      </c>
      <c r="L2672" t="str">
        <f t="shared" si="205"/>
        <v>OK</v>
      </c>
      <c r="M2672" t="str">
        <f t="shared" si="206"/>
        <v>NOT  NULL</v>
      </c>
      <c r="N2672">
        <f t="shared" si="207"/>
        <v>1</v>
      </c>
      <c r="O2672" t="str">
        <f>IF(ISNA(VLOOKUP(J2672,Vendors!A:A,1,FALSE)),"MISSING VENDER","VALID")</f>
        <v>MISSING VENDER</v>
      </c>
      <c r="P2672" t="str">
        <f>IF(ISNA(VLOOKUP(H2672,'Customers'!A:A,1,FALSE)),"missing customer ","valid")</f>
        <v xml:space="preserve">missing customer </v>
      </c>
      <c r="Q2672" t="str">
        <f t="shared" si="208"/>
        <v>VALID</v>
      </c>
      <c r="R2672" t="str">
        <f t="shared" si="209"/>
        <v>VALID</v>
      </c>
    </row>
    <row r="2673" spans="1:18" x14ac:dyDescent="0.25">
      <c r="A2673" t="s">
        <v>6302</v>
      </c>
      <c r="B2673" s="1">
        <v>45036</v>
      </c>
      <c r="C2673">
        <v>-24127.31</v>
      </c>
      <c r="D2673" t="s">
        <v>826</v>
      </c>
      <c r="E2673" t="s">
        <v>843</v>
      </c>
      <c r="F2673" t="s">
        <v>4</v>
      </c>
      <c r="G2673" t="s">
        <v>18</v>
      </c>
      <c r="H2673" t="s">
        <v>828</v>
      </c>
      <c r="I2673" t="str">
        <f>_xlfn.XLOOKUP(H2673,'Customers'!A2673:A3072,'Customers'!B2673:B3072," ")</f>
        <v xml:space="preserve"> </v>
      </c>
      <c r="J2673" t="s">
        <v>1520</v>
      </c>
      <c r="K2673" t="s">
        <v>6303</v>
      </c>
      <c r="L2673" t="str">
        <f t="shared" si="205"/>
        <v>OK</v>
      </c>
      <c r="M2673" t="str">
        <f t="shared" si="206"/>
        <v>NOT  NULL</v>
      </c>
      <c r="N2673">
        <f t="shared" si="207"/>
        <v>1</v>
      </c>
      <c r="O2673" t="str">
        <f>IF(ISNA(VLOOKUP(J2673,Vendors!A:A,1,FALSE)),"MISSING VENDER","VALID")</f>
        <v>VALID</v>
      </c>
      <c r="P2673" t="str">
        <f>IF(ISNA(VLOOKUP(H2673,'Customers'!A:A,1,FALSE)),"missing customer ","valid")</f>
        <v xml:space="preserve">missing customer </v>
      </c>
      <c r="Q2673" t="str">
        <f t="shared" si="208"/>
        <v>VALID</v>
      </c>
      <c r="R2673" t="str">
        <f t="shared" si="209"/>
        <v>VALID</v>
      </c>
    </row>
    <row r="2674" spans="1:18" x14ac:dyDescent="0.25">
      <c r="A2674" t="s">
        <v>6304</v>
      </c>
      <c r="B2674" s="1">
        <v>45153</v>
      </c>
      <c r="C2674">
        <v>-30902.240000000002</v>
      </c>
      <c r="D2674" t="s">
        <v>826</v>
      </c>
      <c r="E2674" t="s">
        <v>827</v>
      </c>
      <c r="F2674" t="s">
        <v>5</v>
      </c>
      <c r="G2674" t="s">
        <v>28</v>
      </c>
      <c r="H2674" t="s">
        <v>828</v>
      </c>
      <c r="I2674" t="str">
        <f>_xlfn.XLOOKUP(H2674,'Customers'!A2674:A3073,'Customers'!B2674:B3073," ")</f>
        <v xml:space="preserve"> </v>
      </c>
      <c r="J2674" t="s">
        <v>947</v>
      </c>
      <c r="K2674" t="s">
        <v>6305</v>
      </c>
      <c r="L2674" t="str">
        <f t="shared" si="205"/>
        <v>OK</v>
      </c>
      <c r="M2674" t="str">
        <f t="shared" si="206"/>
        <v>NOT  NULL</v>
      </c>
      <c r="N2674">
        <f t="shared" si="207"/>
        <v>1</v>
      </c>
      <c r="O2674" t="str">
        <f>IF(ISNA(VLOOKUP(J2674,Vendors!A:A,1,FALSE)),"MISSING VENDER","VALID")</f>
        <v>VALID</v>
      </c>
      <c r="P2674" t="str">
        <f>IF(ISNA(VLOOKUP(H2674,'Customers'!A:A,1,FALSE)),"missing customer ","valid")</f>
        <v xml:space="preserve">missing customer </v>
      </c>
      <c r="Q2674" t="str">
        <f t="shared" si="208"/>
        <v>VALID</v>
      </c>
      <c r="R2674" t="str">
        <f t="shared" si="209"/>
        <v>VALID</v>
      </c>
    </row>
    <row r="2675" spans="1:18" x14ac:dyDescent="0.25">
      <c r="A2675" t="s">
        <v>6306</v>
      </c>
      <c r="B2675" s="1">
        <v>44991</v>
      </c>
      <c r="C2675">
        <v>-64887.05</v>
      </c>
      <c r="D2675" t="s">
        <v>826</v>
      </c>
      <c r="E2675" t="s">
        <v>851</v>
      </c>
      <c r="F2675" t="s">
        <v>3</v>
      </c>
      <c r="G2675" t="s">
        <v>25</v>
      </c>
      <c r="H2675" t="s">
        <v>828</v>
      </c>
      <c r="I2675" t="str">
        <f>_xlfn.XLOOKUP(H2675,'Customers'!A2675:A3074,'Customers'!B2675:B3074," ")</f>
        <v xml:space="preserve"> </v>
      </c>
      <c r="J2675" t="s">
        <v>3068</v>
      </c>
      <c r="K2675" t="s">
        <v>6307</v>
      </c>
      <c r="L2675" t="str">
        <f t="shared" si="205"/>
        <v>OK</v>
      </c>
      <c r="M2675" t="str">
        <f t="shared" si="206"/>
        <v>NOT  NULL</v>
      </c>
      <c r="N2675">
        <f t="shared" si="207"/>
        <v>1</v>
      </c>
      <c r="O2675" t="str">
        <f>IF(ISNA(VLOOKUP(J2675,Vendors!A:A,1,FALSE)),"MISSING VENDER","VALID")</f>
        <v>VALID</v>
      </c>
      <c r="P2675" t="str">
        <f>IF(ISNA(VLOOKUP(H2675,'Customers'!A:A,1,FALSE)),"missing customer ","valid")</f>
        <v xml:space="preserve">missing customer </v>
      </c>
      <c r="Q2675" t="str">
        <f t="shared" si="208"/>
        <v>VALID</v>
      </c>
      <c r="R2675" t="str">
        <f t="shared" si="209"/>
        <v>VALID</v>
      </c>
    </row>
    <row r="2676" spans="1:18" x14ac:dyDescent="0.25">
      <c r="A2676" t="s">
        <v>6308</v>
      </c>
      <c r="B2676" s="1">
        <v>45113</v>
      </c>
      <c r="C2676">
        <v>-14088.27</v>
      </c>
      <c r="D2676" t="s">
        <v>826</v>
      </c>
      <c r="E2676" t="s">
        <v>865</v>
      </c>
      <c r="F2676" t="s">
        <v>3</v>
      </c>
      <c r="G2676" t="s">
        <v>18</v>
      </c>
      <c r="H2676" t="s">
        <v>828</v>
      </c>
      <c r="I2676" t="str">
        <f>_xlfn.XLOOKUP(H2676,'Customers'!A2676:A3075,'Customers'!B2676:B3075," ")</f>
        <v xml:space="preserve"> </v>
      </c>
      <c r="J2676" t="s">
        <v>2378</v>
      </c>
      <c r="K2676" t="s">
        <v>6309</v>
      </c>
      <c r="L2676" t="str">
        <f t="shared" si="205"/>
        <v>OK</v>
      </c>
      <c r="M2676" t="str">
        <f t="shared" si="206"/>
        <v>NOT  NULL</v>
      </c>
      <c r="N2676">
        <f t="shared" si="207"/>
        <v>1</v>
      </c>
      <c r="O2676" t="str">
        <f>IF(ISNA(VLOOKUP(J2676,Vendors!A:A,1,FALSE)),"MISSING VENDER","VALID")</f>
        <v>VALID</v>
      </c>
      <c r="P2676" t="str">
        <f>IF(ISNA(VLOOKUP(H2676,'Customers'!A:A,1,FALSE)),"missing customer ","valid")</f>
        <v xml:space="preserve">missing customer </v>
      </c>
      <c r="Q2676" t="str">
        <f t="shared" si="208"/>
        <v>VALID</v>
      </c>
      <c r="R2676" t="str">
        <f t="shared" si="209"/>
        <v>VALID</v>
      </c>
    </row>
    <row r="2677" spans="1:18" x14ac:dyDescent="0.25">
      <c r="A2677" t="s">
        <v>6310</v>
      </c>
      <c r="B2677" s="1">
        <v>45186</v>
      </c>
      <c r="C2677">
        <v>75702.48</v>
      </c>
      <c r="D2677" t="s">
        <v>836</v>
      </c>
      <c r="E2677" t="s">
        <v>855</v>
      </c>
      <c r="F2677" t="s">
        <v>5</v>
      </c>
      <c r="G2677" t="s">
        <v>14</v>
      </c>
      <c r="H2677" t="s">
        <v>179</v>
      </c>
      <c r="I2677" t="str">
        <f>_xlfn.XLOOKUP(H2677,'Customers'!A2677:A3076,'Customers'!B2677:B3076," ")</f>
        <v xml:space="preserve"> </v>
      </c>
      <c r="J2677" t="s">
        <v>828</v>
      </c>
      <c r="K2677" t="s">
        <v>6311</v>
      </c>
      <c r="L2677" t="str">
        <f t="shared" si="205"/>
        <v>OK</v>
      </c>
      <c r="M2677" t="str">
        <f t="shared" si="206"/>
        <v>NOT  NULL</v>
      </c>
      <c r="N2677">
        <f t="shared" si="207"/>
        <v>1</v>
      </c>
      <c r="O2677" t="str">
        <f>IF(ISNA(VLOOKUP(J2677,Vendors!A:A,1,FALSE)),"MISSING VENDER","VALID")</f>
        <v>MISSING VENDER</v>
      </c>
      <c r="P2677" t="str">
        <f>IF(ISNA(VLOOKUP(H2677,'Customers'!A:A,1,FALSE)),"missing customer ","valid")</f>
        <v>valid</v>
      </c>
      <c r="Q2677" t="str">
        <f t="shared" si="208"/>
        <v>VALID</v>
      </c>
      <c r="R2677" t="str">
        <f t="shared" si="209"/>
        <v>VALID</v>
      </c>
    </row>
    <row r="2678" spans="1:18" x14ac:dyDescent="0.25">
      <c r="A2678" t="s">
        <v>6312</v>
      </c>
      <c r="B2678" s="1">
        <v>45219</v>
      </c>
      <c r="C2678">
        <v>109333.61</v>
      </c>
      <c r="D2678" t="s">
        <v>836</v>
      </c>
      <c r="E2678" t="s">
        <v>855</v>
      </c>
      <c r="F2678" t="s">
        <v>3</v>
      </c>
      <c r="G2678" t="s">
        <v>14</v>
      </c>
      <c r="H2678" t="s">
        <v>655</v>
      </c>
      <c r="I2678" t="str">
        <f>_xlfn.XLOOKUP(H2678,'Customers'!A2678:A3077,'Customers'!B2678:B3077," ")</f>
        <v xml:space="preserve"> </v>
      </c>
      <c r="J2678" t="s">
        <v>828</v>
      </c>
      <c r="K2678" t="s">
        <v>6313</v>
      </c>
      <c r="L2678" t="str">
        <f t="shared" si="205"/>
        <v>OK</v>
      </c>
      <c r="M2678" t="str">
        <f t="shared" si="206"/>
        <v>NOT  NULL</v>
      </c>
      <c r="N2678">
        <f t="shared" si="207"/>
        <v>1</v>
      </c>
      <c r="O2678" t="str">
        <f>IF(ISNA(VLOOKUP(J2678,Vendors!A:A,1,FALSE)),"MISSING VENDER","VALID")</f>
        <v>MISSING VENDER</v>
      </c>
      <c r="P2678" t="str">
        <f>IF(ISNA(VLOOKUP(H2678,'Customers'!A:A,1,FALSE)),"missing customer ","valid")</f>
        <v>valid</v>
      </c>
      <c r="Q2678" t="str">
        <f t="shared" si="208"/>
        <v>VALID</v>
      </c>
      <c r="R2678" t="str">
        <f t="shared" si="209"/>
        <v>VALID</v>
      </c>
    </row>
    <row r="2679" spans="1:18" x14ac:dyDescent="0.25">
      <c r="A2679" t="s">
        <v>6314</v>
      </c>
      <c r="B2679" s="1">
        <v>44786</v>
      </c>
      <c r="C2679">
        <v>111556.52</v>
      </c>
      <c r="D2679" t="s">
        <v>836</v>
      </c>
      <c r="E2679" t="s">
        <v>837</v>
      </c>
      <c r="F2679" t="s">
        <v>3</v>
      </c>
      <c r="G2679" t="s">
        <v>25</v>
      </c>
      <c r="H2679" t="s">
        <v>481</v>
      </c>
      <c r="I2679" t="str">
        <f>_xlfn.XLOOKUP(H2679,'Customers'!A2679:A3078,'Customers'!B2679:B3078," ")</f>
        <v xml:space="preserve"> </v>
      </c>
      <c r="J2679" t="s">
        <v>828</v>
      </c>
      <c r="K2679" t="s">
        <v>6315</v>
      </c>
      <c r="L2679" t="str">
        <f t="shared" si="205"/>
        <v>OK</v>
      </c>
      <c r="M2679" t="str">
        <f t="shared" si="206"/>
        <v>NOT  NULL</v>
      </c>
      <c r="N2679">
        <f t="shared" si="207"/>
        <v>1</v>
      </c>
      <c r="O2679" t="str">
        <f>IF(ISNA(VLOOKUP(J2679,Vendors!A:A,1,FALSE)),"MISSING VENDER","VALID")</f>
        <v>MISSING VENDER</v>
      </c>
      <c r="P2679" t="str">
        <f>IF(ISNA(VLOOKUP(H2679,'Customers'!A:A,1,FALSE)),"missing customer ","valid")</f>
        <v>valid</v>
      </c>
      <c r="Q2679" t="str">
        <f t="shared" si="208"/>
        <v>VALID</v>
      </c>
      <c r="R2679" t="str">
        <f t="shared" si="209"/>
        <v>VALID</v>
      </c>
    </row>
    <row r="2680" spans="1:18" x14ac:dyDescent="0.25">
      <c r="A2680" t="s">
        <v>6316</v>
      </c>
      <c r="B2680" s="1">
        <v>44901</v>
      </c>
      <c r="C2680">
        <v>179135.26</v>
      </c>
      <c r="D2680" t="s">
        <v>836</v>
      </c>
      <c r="E2680" t="s">
        <v>840</v>
      </c>
      <c r="F2680" t="s">
        <v>3</v>
      </c>
      <c r="G2680" t="s">
        <v>25</v>
      </c>
      <c r="H2680" t="s">
        <v>245</v>
      </c>
      <c r="I2680" t="str">
        <f>_xlfn.XLOOKUP(H2680,'Customers'!A2680:A3079,'Customers'!B2680:B3079," ")</f>
        <v xml:space="preserve"> </v>
      </c>
      <c r="J2680" t="s">
        <v>828</v>
      </c>
      <c r="K2680" t="s">
        <v>6317</v>
      </c>
      <c r="L2680" t="str">
        <f t="shared" si="205"/>
        <v>OK</v>
      </c>
      <c r="M2680" t="str">
        <f t="shared" si="206"/>
        <v>NOT  NULL</v>
      </c>
      <c r="N2680">
        <f t="shared" si="207"/>
        <v>1</v>
      </c>
      <c r="O2680" t="str">
        <f>IF(ISNA(VLOOKUP(J2680,Vendors!A:A,1,FALSE)),"MISSING VENDER","VALID")</f>
        <v>MISSING VENDER</v>
      </c>
      <c r="P2680" t="str">
        <f>IF(ISNA(VLOOKUP(H2680,'Customers'!A:A,1,FALSE)),"missing customer ","valid")</f>
        <v>valid</v>
      </c>
      <c r="Q2680" t="str">
        <f t="shared" si="208"/>
        <v>VALID</v>
      </c>
      <c r="R2680" t="str">
        <f t="shared" si="209"/>
        <v>VALID</v>
      </c>
    </row>
    <row r="2681" spans="1:18" x14ac:dyDescent="0.25">
      <c r="A2681" t="s">
        <v>6318</v>
      </c>
      <c r="B2681" s="1">
        <v>44989</v>
      </c>
      <c r="C2681">
        <v>-46864.94</v>
      </c>
      <c r="D2681" t="s">
        <v>826</v>
      </c>
      <c r="E2681" t="s">
        <v>865</v>
      </c>
      <c r="F2681" t="s">
        <v>5</v>
      </c>
      <c r="G2681" t="s">
        <v>28</v>
      </c>
      <c r="H2681" t="s">
        <v>828</v>
      </c>
      <c r="I2681" t="str">
        <f>_xlfn.XLOOKUP(H2681,'Customers'!A2681:A3080,'Customers'!B2681:B3080," ")</f>
        <v xml:space="preserve"> </v>
      </c>
      <c r="J2681" t="s">
        <v>1204</v>
      </c>
      <c r="K2681" t="s">
        <v>6319</v>
      </c>
      <c r="L2681" t="str">
        <f t="shared" si="205"/>
        <v>OK</v>
      </c>
      <c r="M2681" t="str">
        <f t="shared" si="206"/>
        <v>NOT  NULL</v>
      </c>
      <c r="N2681">
        <f t="shared" si="207"/>
        <v>1</v>
      </c>
      <c r="O2681" t="str">
        <f>IF(ISNA(VLOOKUP(J2681,Vendors!A:A,1,FALSE)),"MISSING VENDER","VALID")</f>
        <v>VALID</v>
      </c>
      <c r="P2681" t="str">
        <f>IF(ISNA(VLOOKUP(H2681,'Customers'!A:A,1,FALSE)),"missing customer ","valid")</f>
        <v xml:space="preserve">missing customer </v>
      </c>
      <c r="Q2681" t="str">
        <f t="shared" si="208"/>
        <v>VALID</v>
      </c>
      <c r="R2681" t="str">
        <f t="shared" si="209"/>
        <v>VALID</v>
      </c>
    </row>
    <row r="2682" spans="1:18" x14ac:dyDescent="0.25">
      <c r="A2682" t="s">
        <v>6320</v>
      </c>
      <c r="B2682" s="1">
        <v>44893</v>
      </c>
      <c r="C2682">
        <v>185720.83</v>
      </c>
      <c r="D2682" t="s">
        <v>836</v>
      </c>
      <c r="E2682" t="s">
        <v>840</v>
      </c>
      <c r="F2682" t="s">
        <v>4</v>
      </c>
      <c r="G2682" t="s">
        <v>14</v>
      </c>
      <c r="H2682" t="s">
        <v>227</v>
      </c>
      <c r="I2682" t="str">
        <f>_xlfn.XLOOKUP(H2682,'Customers'!A2682:A3081,'Customers'!B2682:B3081," ")</f>
        <v xml:space="preserve"> </v>
      </c>
      <c r="J2682" t="s">
        <v>828</v>
      </c>
      <c r="K2682" t="s">
        <v>6321</v>
      </c>
      <c r="L2682" t="str">
        <f t="shared" si="205"/>
        <v>OK</v>
      </c>
      <c r="M2682" t="str">
        <f t="shared" si="206"/>
        <v>NOT  NULL</v>
      </c>
      <c r="N2682">
        <f t="shared" si="207"/>
        <v>1</v>
      </c>
      <c r="O2682" t="str">
        <f>IF(ISNA(VLOOKUP(J2682,Vendors!A:A,1,FALSE)),"MISSING VENDER","VALID")</f>
        <v>MISSING VENDER</v>
      </c>
      <c r="P2682" t="str">
        <f>IF(ISNA(VLOOKUP(H2682,'Customers'!A:A,1,FALSE)),"missing customer ","valid")</f>
        <v>valid</v>
      </c>
      <c r="Q2682" t="str">
        <f t="shared" si="208"/>
        <v>VALID</v>
      </c>
      <c r="R2682" t="str">
        <f t="shared" si="209"/>
        <v>VALID</v>
      </c>
    </row>
    <row r="2683" spans="1:18" x14ac:dyDescent="0.25">
      <c r="A2683" t="s">
        <v>6322</v>
      </c>
      <c r="B2683" s="1">
        <v>45221</v>
      </c>
      <c r="C2683">
        <v>-36005.269999999997</v>
      </c>
      <c r="D2683" t="s">
        <v>826</v>
      </c>
      <c r="E2683" t="s">
        <v>827</v>
      </c>
      <c r="F2683" t="s">
        <v>3</v>
      </c>
      <c r="G2683" t="s">
        <v>28</v>
      </c>
      <c r="H2683" t="s">
        <v>828</v>
      </c>
      <c r="I2683" t="str">
        <f>_xlfn.XLOOKUP(H2683,'Customers'!A2683:A3082,'Customers'!B2683:B3082," ")</f>
        <v xml:space="preserve"> </v>
      </c>
      <c r="J2683" t="s">
        <v>1430</v>
      </c>
      <c r="K2683" t="s">
        <v>6323</v>
      </c>
      <c r="L2683" t="str">
        <f t="shared" si="205"/>
        <v>OK</v>
      </c>
      <c r="M2683" t="str">
        <f t="shared" si="206"/>
        <v>NOT  NULL</v>
      </c>
      <c r="N2683">
        <f t="shared" si="207"/>
        <v>1</v>
      </c>
      <c r="O2683" t="str">
        <f>IF(ISNA(VLOOKUP(J2683,Vendors!A:A,1,FALSE)),"MISSING VENDER","VALID")</f>
        <v>VALID</v>
      </c>
      <c r="P2683" t="str">
        <f>IF(ISNA(VLOOKUP(H2683,'Customers'!A:A,1,FALSE)),"missing customer ","valid")</f>
        <v xml:space="preserve">missing customer </v>
      </c>
      <c r="Q2683" t="str">
        <f t="shared" si="208"/>
        <v>VALID</v>
      </c>
      <c r="R2683" t="str">
        <f t="shared" si="209"/>
        <v>VALID</v>
      </c>
    </row>
    <row r="2684" spans="1:18" x14ac:dyDescent="0.25">
      <c r="A2684" t="s">
        <v>6324</v>
      </c>
      <c r="B2684" s="1">
        <v>45210</v>
      </c>
      <c r="C2684">
        <v>-52009.31</v>
      </c>
      <c r="D2684" t="s">
        <v>826</v>
      </c>
      <c r="E2684" t="s">
        <v>865</v>
      </c>
      <c r="F2684" t="s">
        <v>4</v>
      </c>
      <c r="G2684" t="s">
        <v>14</v>
      </c>
      <c r="H2684" t="s">
        <v>828</v>
      </c>
      <c r="I2684" t="str">
        <f>_xlfn.XLOOKUP(H2684,'Customers'!A2684:A3083,'Customers'!B2684:B3083," ")</f>
        <v xml:space="preserve"> </v>
      </c>
      <c r="J2684" t="s">
        <v>1440</v>
      </c>
      <c r="K2684" t="s">
        <v>6325</v>
      </c>
      <c r="L2684" t="str">
        <f t="shared" si="205"/>
        <v>OK</v>
      </c>
      <c r="M2684" t="str">
        <f t="shared" si="206"/>
        <v>NOT  NULL</v>
      </c>
      <c r="N2684">
        <f t="shared" si="207"/>
        <v>1</v>
      </c>
      <c r="O2684" t="str">
        <f>IF(ISNA(VLOOKUP(J2684,Vendors!A:A,1,FALSE)),"MISSING VENDER","VALID")</f>
        <v>VALID</v>
      </c>
      <c r="P2684" t="str">
        <f>IF(ISNA(VLOOKUP(H2684,'Customers'!A:A,1,FALSE)),"missing customer ","valid")</f>
        <v xml:space="preserve">missing customer </v>
      </c>
      <c r="Q2684" t="str">
        <f t="shared" si="208"/>
        <v>VALID</v>
      </c>
      <c r="R2684" t="str">
        <f t="shared" si="209"/>
        <v>VALID</v>
      </c>
    </row>
    <row r="2685" spans="1:18" x14ac:dyDescent="0.25">
      <c r="A2685" t="s">
        <v>6326</v>
      </c>
      <c r="B2685" s="1">
        <v>45232</v>
      </c>
      <c r="C2685">
        <v>25698.55</v>
      </c>
      <c r="D2685" t="s">
        <v>1332</v>
      </c>
      <c r="E2685" t="s">
        <v>1332</v>
      </c>
      <c r="F2685" t="s">
        <v>5</v>
      </c>
      <c r="G2685" t="s">
        <v>14</v>
      </c>
      <c r="H2685" t="s">
        <v>828</v>
      </c>
      <c r="I2685" t="str">
        <f>_xlfn.XLOOKUP(H2685,'Customers'!A2685:A3084,'Customers'!B2685:B3084," ")</f>
        <v xml:space="preserve"> </v>
      </c>
      <c r="J2685" t="s">
        <v>828</v>
      </c>
      <c r="K2685" t="s">
        <v>6327</v>
      </c>
      <c r="L2685" t="str">
        <f t="shared" si="205"/>
        <v>OK</v>
      </c>
      <c r="M2685" t="str">
        <f t="shared" si="206"/>
        <v>NOT  NULL</v>
      </c>
      <c r="N2685">
        <f t="shared" si="207"/>
        <v>1</v>
      </c>
      <c r="O2685" t="str">
        <f>IF(ISNA(VLOOKUP(J2685,Vendors!A:A,1,FALSE)),"MISSING VENDER","VALID")</f>
        <v>MISSING VENDER</v>
      </c>
      <c r="P2685" t="str">
        <f>IF(ISNA(VLOOKUP(H2685,'Customers'!A:A,1,FALSE)),"missing customer ","valid")</f>
        <v xml:space="preserve">missing customer </v>
      </c>
      <c r="Q2685" t="str">
        <f t="shared" si="208"/>
        <v>VALID</v>
      </c>
      <c r="R2685" t="str">
        <f t="shared" si="209"/>
        <v>VALID</v>
      </c>
    </row>
    <row r="2686" spans="1:18" x14ac:dyDescent="0.25">
      <c r="A2686" t="s">
        <v>6328</v>
      </c>
      <c r="B2686" s="1">
        <v>45126</v>
      </c>
      <c r="C2686">
        <v>106965.99</v>
      </c>
      <c r="D2686" t="s">
        <v>836</v>
      </c>
      <c r="E2686" t="s">
        <v>837</v>
      </c>
      <c r="F2686" t="s">
        <v>4</v>
      </c>
      <c r="G2686" t="s">
        <v>18</v>
      </c>
      <c r="H2686" t="s">
        <v>583</v>
      </c>
      <c r="I2686" t="str">
        <f>_xlfn.XLOOKUP(H2686,'Customers'!A2686:A3085,'Customers'!B2686:B3085," ")</f>
        <v xml:space="preserve"> </v>
      </c>
      <c r="J2686" t="s">
        <v>828</v>
      </c>
      <c r="K2686" t="s">
        <v>6329</v>
      </c>
      <c r="L2686" t="str">
        <f t="shared" si="205"/>
        <v>OK</v>
      </c>
      <c r="M2686" t="str">
        <f t="shared" si="206"/>
        <v>NOT  NULL</v>
      </c>
      <c r="N2686">
        <f t="shared" si="207"/>
        <v>1</v>
      </c>
      <c r="O2686" t="str">
        <f>IF(ISNA(VLOOKUP(J2686,Vendors!A:A,1,FALSE)),"MISSING VENDER","VALID")</f>
        <v>MISSING VENDER</v>
      </c>
      <c r="P2686" t="str">
        <f>IF(ISNA(VLOOKUP(H2686,'Customers'!A:A,1,FALSE)),"missing customer ","valid")</f>
        <v>valid</v>
      </c>
      <c r="Q2686" t="str">
        <f t="shared" si="208"/>
        <v>VALID</v>
      </c>
      <c r="R2686" t="str">
        <f t="shared" si="209"/>
        <v>VALID</v>
      </c>
    </row>
    <row r="2687" spans="1:18" x14ac:dyDescent="0.25">
      <c r="A2687" t="s">
        <v>6330</v>
      </c>
      <c r="B2687" s="1">
        <v>44759</v>
      </c>
      <c r="C2687">
        <v>-29958.79</v>
      </c>
      <c r="D2687" t="s">
        <v>826</v>
      </c>
      <c r="E2687" t="s">
        <v>851</v>
      </c>
      <c r="F2687" t="s">
        <v>4</v>
      </c>
      <c r="G2687" t="s">
        <v>14</v>
      </c>
      <c r="H2687" t="s">
        <v>828</v>
      </c>
      <c r="I2687" t="str">
        <f>_xlfn.XLOOKUP(H2687,'Customers'!A2687:A3086,'Customers'!B2687:B3086," ")</f>
        <v xml:space="preserve"> </v>
      </c>
      <c r="J2687" t="s">
        <v>899</v>
      </c>
      <c r="K2687" t="s">
        <v>6331</v>
      </c>
      <c r="L2687" t="str">
        <f t="shared" si="205"/>
        <v>OK</v>
      </c>
      <c r="M2687" t="str">
        <f t="shared" si="206"/>
        <v>NOT  NULL</v>
      </c>
      <c r="N2687">
        <f t="shared" si="207"/>
        <v>1</v>
      </c>
      <c r="O2687" t="str">
        <f>IF(ISNA(VLOOKUP(J2687,Vendors!A:A,1,FALSE)),"MISSING VENDER","VALID")</f>
        <v>VALID</v>
      </c>
      <c r="P2687" t="str">
        <f>IF(ISNA(VLOOKUP(H2687,'Customers'!A:A,1,FALSE)),"missing customer ","valid")</f>
        <v xml:space="preserve">missing customer </v>
      </c>
      <c r="Q2687" t="str">
        <f t="shared" si="208"/>
        <v>VALID</v>
      </c>
      <c r="R2687" t="str">
        <f t="shared" si="209"/>
        <v>VALID</v>
      </c>
    </row>
    <row r="2688" spans="1:18" x14ac:dyDescent="0.25">
      <c r="A2688" t="s">
        <v>6332</v>
      </c>
      <c r="B2688" s="1">
        <v>44633</v>
      </c>
      <c r="C2688">
        <v>105876.83</v>
      </c>
      <c r="D2688" t="s">
        <v>836</v>
      </c>
      <c r="E2688" t="s">
        <v>837</v>
      </c>
      <c r="F2688" t="s">
        <v>3</v>
      </c>
      <c r="G2688" t="s">
        <v>14</v>
      </c>
      <c r="H2688" t="s">
        <v>339</v>
      </c>
      <c r="I2688" t="str">
        <f>_xlfn.XLOOKUP(H2688,'Customers'!A2688:A3087,'Customers'!B2688:B3087," ")</f>
        <v xml:space="preserve"> </v>
      </c>
      <c r="J2688" t="s">
        <v>828</v>
      </c>
      <c r="K2688" t="s">
        <v>6333</v>
      </c>
      <c r="L2688" t="str">
        <f t="shared" si="205"/>
        <v>OK</v>
      </c>
      <c r="M2688" t="str">
        <f t="shared" si="206"/>
        <v>NOT  NULL</v>
      </c>
      <c r="N2688">
        <f t="shared" si="207"/>
        <v>1</v>
      </c>
      <c r="O2688" t="str">
        <f>IF(ISNA(VLOOKUP(J2688,Vendors!A:A,1,FALSE)),"MISSING VENDER","VALID")</f>
        <v>MISSING VENDER</v>
      </c>
      <c r="P2688" t="str">
        <f>IF(ISNA(VLOOKUP(H2688,'Customers'!A:A,1,FALSE)),"missing customer ","valid")</f>
        <v>valid</v>
      </c>
      <c r="Q2688" t="str">
        <f t="shared" si="208"/>
        <v>VALID</v>
      </c>
      <c r="R2688" t="str">
        <f t="shared" si="209"/>
        <v>VALID</v>
      </c>
    </row>
    <row r="2689" spans="1:18" x14ac:dyDescent="0.25">
      <c r="A2689" t="s">
        <v>6334</v>
      </c>
      <c r="B2689" s="1">
        <v>44686</v>
      </c>
      <c r="C2689">
        <v>-63817.18</v>
      </c>
      <c r="D2689" t="s">
        <v>826</v>
      </c>
      <c r="E2689" t="s">
        <v>832</v>
      </c>
      <c r="F2689" t="s">
        <v>3</v>
      </c>
      <c r="G2689" t="s">
        <v>28</v>
      </c>
      <c r="H2689" t="s">
        <v>828</v>
      </c>
      <c r="I2689" t="str">
        <f>_xlfn.XLOOKUP(H2689,'Customers'!A2689:A3088,'Customers'!B2689:B3088," ")</f>
        <v xml:space="preserve"> </v>
      </c>
      <c r="J2689" t="s">
        <v>1422</v>
      </c>
      <c r="K2689" t="s">
        <v>6335</v>
      </c>
      <c r="L2689" t="str">
        <f t="shared" si="205"/>
        <v>OK</v>
      </c>
      <c r="M2689" t="str">
        <f t="shared" si="206"/>
        <v>NOT  NULL</v>
      </c>
      <c r="N2689">
        <f t="shared" si="207"/>
        <v>1</v>
      </c>
      <c r="O2689" t="str">
        <f>IF(ISNA(VLOOKUP(J2689,Vendors!A:A,1,FALSE)),"MISSING VENDER","VALID")</f>
        <v>VALID</v>
      </c>
      <c r="P2689" t="str">
        <f>IF(ISNA(VLOOKUP(H2689,'Customers'!A:A,1,FALSE)),"missing customer ","valid")</f>
        <v xml:space="preserve">missing customer </v>
      </c>
      <c r="Q2689" t="str">
        <f t="shared" si="208"/>
        <v>VALID</v>
      </c>
      <c r="R2689" t="str">
        <f t="shared" si="209"/>
        <v>VALID</v>
      </c>
    </row>
    <row r="2690" spans="1:18" x14ac:dyDescent="0.25">
      <c r="A2690" t="s">
        <v>6336</v>
      </c>
      <c r="B2690" s="1">
        <v>44800</v>
      </c>
      <c r="C2690">
        <v>81564.09</v>
      </c>
      <c r="D2690" t="s">
        <v>836</v>
      </c>
      <c r="E2690" t="s">
        <v>837</v>
      </c>
      <c r="F2690" t="s">
        <v>3</v>
      </c>
      <c r="G2690" t="s">
        <v>28</v>
      </c>
      <c r="H2690" t="s">
        <v>343</v>
      </c>
      <c r="I2690" t="str">
        <f>_xlfn.XLOOKUP(H2690,'Customers'!A2690:A3089,'Customers'!B2690:B3089," ")</f>
        <v xml:space="preserve"> </v>
      </c>
      <c r="J2690" t="s">
        <v>828</v>
      </c>
      <c r="K2690" t="s">
        <v>6337</v>
      </c>
      <c r="L2690" t="str">
        <f t="shared" ref="L2690:L2753" si="210">IF(ISERROR(B2690),"ERORROR","OK")</f>
        <v>OK</v>
      </c>
      <c r="M2690" t="str">
        <f t="shared" ref="M2690:M2753" si="211">IF(ISNA(C2691),"NULL","NOT  NULL")</f>
        <v>NOT  NULL</v>
      </c>
      <c r="N2690">
        <f t="shared" ref="N2690:N2753" si="212">COUNTIF(A:A,A2690)</f>
        <v>1</v>
      </c>
      <c r="O2690" t="str">
        <f>IF(ISNA(VLOOKUP(J2690,Vendors!A:A,1,FALSE)),"MISSING VENDER","VALID")</f>
        <v>MISSING VENDER</v>
      </c>
      <c r="P2690" t="str">
        <f>IF(ISNA(VLOOKUP(H2690,'Customers'!A:A,1,FALSE)),"missing customer ","valid")</f>
        <v>valid</v>
      </c>
      <c r="Q2690" t="str">
        <f t="shared" ref="Q2690:Q2753" si="213">IF(ISBLANK(D2690),"INVALID","VALID")</f>
        <v>VALID</v>
      </c>
      <c r="R2690" t="str">
        <f t="shared" ref="R2690:R2753" si="214">IF(ISNA(F2690),"INVALID","VALID")</f>
        <v>VALID</v>
      </c>
    </row>
    <row r="2691" spans="1:18" x14ac:dyDescent="0.25">
      <c r="A2691" t="s">
        <v>6338</v>
      </c>
      <c r="B2691" s="1">
        <v>44847</v>
      </c>
      <c r="C2691">
        <v>-13503.61</v>
      </c>
      <c r="D2691" t="s">
        <v>826</v>
      </c>
      <c r="E2691" t="s">
        <v>865</v>
      </c>
      <c r="F2691" t="s">
        <v>4</v>
      </c>
      <c r="G2691" t="s">
        <v>25</v>
      </c>
      <c r="H2691" t="s">
        <v>828</v>
      </c>
      <c r="I2691" t="str">
        <f>_xlfn.XLOOKUP(H2691,'Customers'!A2691:A3090,'Customers'!B2691:B3090," ")</f>
        <v xml:space="preserve"> </v>
      </c>
      <c r="J2691" t="s">
        <v>1080</v>
      </c>
      <c r="K2691" t="s">
        <v>6339</v>
      </c>
      <c r="L2691" t="str">
        <f t="shared" si="210"/>
        <v>OK</v>
      </c>
      <c r="M2691" t="str">
        <f t="shared" si="211"/>
        <v>NOT  NULL</v>
      </c>
      <c r="N2691">
        <f t="shared" si="212"/>
        <v>1</v>
      </c>
      <c r="O2691" t="str">
        <f>IF(ISNA(VLOOKUP(J2691,Vendors!A:A,1,FALSE)),"MISSING VENDER","VALID")</f>
        <v>VALID</v>
      </c>
      <c r="P2691" t="str">
        <f>IF(ISNA(VLOOKUP(H2691,'Customers'!A:A,1,FALSE)),"missing customer ","valid")</f>
        <v xml:space="preserve">missing customer </v>
      </c>
      <c r="Q2691" t="str">
        <f t="shared" si="213"/>
        <v>VALID</v>
      </c>
      <c r="R2691" t="str">
        <f t="shared" si="214"/>
        <v>VALID</v>
      </c>
    </row>
    <row r="2692" spans="1:18" x14ac:dyDescent="0.25">
      <c r="A2692" t="s">
        <v>6340</v>
      </c>
      <c r="B2692" s="1">
        <v>45127</v>
      </c>
      <c r="C2692">
        <v>-47046.92</v>
      </c>
      <c r="D2692" t="s">
        <v>826</v>
      </c>
      <c r="E2692" t="s">
        <v>865</v>
      </c>
      <c r="F2692" t="s">
        <v>3</v>
      </c>
      <c r="G2692" t="s">
        <v>28</v>
      </c>
      <c r="H2692" t="s">
        <v>828</v>
      </c>
      <c r="I2692" t="str">
        <f>_xlfn.XLOOKUP(H2692,'Customers'!A2692:A3091,'Customers'!B2692:B3091," ")</f>
        <v xml:space="preserve"> </v>
      </c>
      <c r="J2692" t="s">
        <v>1073</v>
      </c>
      <c r="K2692" t="s">
        <v>6341</v>
      </c>
      <c r="L2692" t="str">
        <f t="shared" si="210"/>
        <v>OK</v>
      </c>
      <c r="M2692" t="str">
        <f t="shared" si="211"/>
        <v>NOT  NULL</v>
      </c>
      <c r="N2692">
        <f t="shared" si="212"/>
        <v>1</v>
      </c>
      <c r="O2692" t="str">
        <f>IF(ISNA(VLOOKUP(J2692,Vendors!A:A,1,FALSE)),"MISSING VENDER","VALID")</f>
        <v>VALID</v>
      </c>
      <c r="P2692" t="str">
        <f>IF(ISNA(VLOOKUP(H2692,'Customers'!A:A,1,FALSE)),"missing customer ","valid")</f>
        <v xml:space="preserve">missing customer </v>
      </c>
      <c r="Q2692" t="str">
        <f t="shared" si="213"/>
        <v>VALID</v>
      </c>
      <c r="R2692" t="str">
        <f t="shared" si="214"/>
        <v>VALID</v>
      </c>
    </row>
    <row r="2693" spans="1:18" x14ac:dyDescent="0.25">
      <c r="A2693" t="s">
        <v>6342</v>
      </c>
      <c r="B2693" s="1">
        <v>45135</v>
      </c>
      <c r="C2693">
        <v>125581.54</v>
      </c>
      <c r="D2693" t="s">
        <v>836</v>
      </c>
      <c r="E2693" t="s">
        <v>855</v>
      </c>
      <c r="F2693" t="s">
        <v>5</v>
      </c>
      <c r="G2693" t="s">
        <v>14</v>
      </c>
      <c r="H2693" t="s">
        <v>671</v>
      </c>
      <c r="I2693" t="str">
        <f>_xlfn.XLOOKUP(H2693,'Customers'!A2693:A3092,'Customers'!B2693:B3092," ")</f>
        <v xml:space="preserve"> </v>
      </c>
      <c r="J2693" t="s">
        <v>828</v>
      </c>
      <c r="K2693" t="s">
        <v>6343</v>
      </c>
      <c r="L2693" t="str">
        <f t="shared" si="210"/>
        <v>OK</v>
      </c>
      <c r="M2693" t="str">
        <f t="shared" si="211"/>
        <v>NOT  NULL</v>
      </c>
      <c r="N2693">
        <f t="shared" si="212"/>
        <v>1</v>
      </c>
      <c r="O2693" t="str">
        <f>IF(ISNA(VLOOKUP(J2693,Vendors!A:A,1,FALSE)),"MISSING VENDER","VALID")</f>
        <v>MISSING VENDER</v>
      </c>
      <c r="P2693" t="str">
        <f>IF(ISNA(VLOOKUP(H2693,'Customers'!A:A,1,FALSE)),"missing customer ","valid")</f>
        <v>valid</v>
      </c>
      <c r="Q2693" t="str">
        <f t="shared" si="213"/>
        <v>VALID</v>
      </c>
      <c r="R2693" t="str">
        <f t="shared" si="214"/>
        <v>VALID</v>
      </c>
    </row>
    <row r="2694" spans="1:18" x14ac:dyDescent="0.25">
      <c r="A2694" t="s">
        <v>6344</v>
      </c>
      <c r="B2694" s="1">
        <v>44572</v>
      </c>
      <c r="C2694">
        <v>-50296.1</v>
      </c>
      <c r="D2694" t="s">
        <v>826</v>
      </c>
      <c r="E2694" t="s">
        <v>851</v>
      </c>
      <c r="F2694" t="s">
        <v>3</v>
      </c>
      <c r="G2694" t="s">
        <v>14</v>
      </c>
      <c r="H2694" t="s">
        <v>828</v>
      </c>
      <c r="I2694" t="str">
        <f>_xlfn.XLOOKUP(H2694,'Customers'!A2694:A3093,'Customers'!B2694:B3093," ")</f>
        <v xml:space="preserve"> </v>
      </c>
      <c r="J2694" t="s">
        <v>1497</v>
      </c>
      <c r="K2694" t="s">
        <v>6345</v>
      </c>
      <c r="L2694" t="str">
        <f t="shared" si="210"/>
        <v>OK</v>
      </c>
      <c r="M2694" t="str">
        <f t="shared" si="211"/>
        <v>NOT  NULL</v>
      </c>
      <c r="N2694">
        <f t="shared" si="212"/>
        <v>1</v>
      </c>
      <c r="O2694" t="str">
        <f>IF(ISNA(VLOOKUP(J2694,Vendors!A:A,1,FALSE)),"MISSING VENDER","VALID")</f>
        <v>VALID</v>
      </c>
      <c r="P2694" t="str">
        <f>IF(ISNA(VLOOKUP(H2694,'Customers'!A:A,1,FALSE)),"missing customer ","valid")</f>
        <v xml:space="preserve">missing customer </v>
      </c>
      <c r="Q2694" t="str">
        <f t="shared" si="213"/>
        <v>VALID</v>
      </c>
      <c r="R2694" t="str">
        <f t="shared" si="214"/>
        <v>VALID</v>
      </c>
    </row>
    <row r="2695" spans="1:18" x14ac:dyDescent="0.25">
      <c r="A2695" t="s">
        <v>6346</v>
      </c>
      <c r="B2695" s="1">
        <v>44871</v>
      </c>
      <c r="C2695">
        <v>165867.65</v>
      </c>
      <c r="D2695" t="s">
        <v>836</v>
      </c>
      <c r="E2695" t="s">
        <v>840</v>
      </c>
      <c r="F2695" t="s">
        <v>5</v>
      </c>
      <c r="G2695" t="s">
        <v>18</v>
      </c>
      <c r="H2695" t="s">
        <v>129</v>
      </c>
      <c r="I2695" t="str">
        <f>_xlfn.XLOOKUP(H2695,'Customers'!A2695:A3094,'Customers'!B2695:B3094," ")</f>
        <v xml:space="preserve"> </v>
      </c>
      <c r="J2695" t="s">
        <v>828</v>
      </c>
      <c r="K2695" t="s">
        <v>6347</v>
      </c>
      <c r="L2695" t="str">
        <f t="shared" si="210"/>
        <v>OK</v>
      </c>
      <c r="M2695" t="str">
        <f t="shared" si="211"/>
        <v>NOT  NULL</v>
      </c>
      <c r="N2695">
        <f t="shared" si="212"/>
        <v>1</v>
      </c>
      <c r="O2695" t="str">
        <f>IF(ISNA(VLOOKUP(J2695,Vendors!A:A,1,FALSE)),"MISSING VENDER","VALID")</f>
        <v>MISSING VENDER</v>
      </c>
      <c r="P2695" t="str">
        <f>IF(ISNA(VLOOKUP(H2695,'Customers'!A:A,1,FALSE)),"missing customer ","valid")</f>
        <v>valid</v>
      </c>
      <c r="Q2695" t="str">
        <f t="shared" si="213"/>
        <v>VALID</v>
      </c>
      <c r="R2695" t="str">
        <f t="shared" si="214"/>
        <v>VALID</v>
      </c>
    </row>
    <row r="2696" spans="1:18" x14ac:dyDescent="0.25">
      <c r="A2696" t="s">
        <v>6348</v>
      </c>
      <c r="B2696" s="1">
        <v>44680</v>
      </c>
      <c r="C2696">
        <v>-39720.800000000003</v>
      </c>
      <c r="D2696" t="s">
        <v>826</v>
      </c>
      <c r="E2696" t="s">
        <v>851</v>
      </c>
      <c r="F2696" t="s">
        <v>4</v>
      </c>
      <c r="G2696" t="s">
        <v>18</v>
      </c>
      <c r="H2696" t="s">
        <v>828</v>
      </c>
      <c r="I2696" t="str">
        <f>_xlfn.XLOOKUP(H2696,'Customers'!A2696:A3095,'Customers'!B2696:B3095," ")</f>
        <v xml:space="preserve"> </v>
      </c>
      <c r="J2696" t="s">
        <v>1096</v>
      </c>
      <c r="K2696" t="s">
        <v>6349</v>
      </c>
      <c r="L2696" t="str">
        <f t="shared" si="210"/>
        <v>OK</v>
      </c>
      <c r="M2696" t="str">
        <f t="shared" si="211"/>
        <v>NOT  NULL</v>
      </c>
      <c r="N2696">
        <f t="shared" si="212"/>
        <v>1</v>
      </c>
      <c r="O2696" t="str">
        <f>IF(ISNA(VLOOKUP(J2696,Vendors!A:A,1,FALSE)),"MISSING VENDER","VALID")</f>
        <v>VALID</v>
      </c>
      <c r="P2696" t="str">
        <f>IF(ISNA(VLOOKUP(H2696,'Customers'!A:A,1,FALSE)),"missing customer ","valid")</f>
        <v xml:space="preserve">missing customer </v>
      </c>
      <c r="Q2696" t="str">
        <f t="shared" si="213"/>
        <v>VALID</v>
      </c>
      <c r="R2696" t="str">
        <f t="shared" si="214"/>
        <v>VALID</v>
      </c>
    </row>
    <row r="2697" spans="1:18" x14ac:dyDescent="0.25">
      <c r="A2697" t="s">
        <v>6350</v>
      </c>
      <c r="B2697" s="1">
        <v>44973</v>
      </c>
      <c r="C2697">
        <v>113870.88</v>
      </c>
      <c r="D2697" t="s">
        <v>836</v>
      </c>
      <c r="E2697" t="s">
        <v>855</v>
      </c>
      <c r="F2697" t="s">
        <v>4</v>
      </c>
      <c r="G2697" t="s">
        <v>14</v>
      </c>
      <c r="H2697" t="s">
        <v>565</v>
      </c>
      <c r="I2697" t="str">
        <f>_xlfn.XLOOKUP(H2697,'Customers'!A2697:A3096,'Customers'!B2697:B3096," ")</f>
        <v xml:space="preserve"> </v>
      </c>
      <c r="J2697" t="s">
        <v>828</v>
      </c>
      <c r="K2697" t="s">
        <v>6351</v>
      </c>
      <c r="L2697" t="str">
        <f t="shared" si="210"/>
        <v>OK</v>
      </c>
      <c r="M2697" t="str">
        <f t="shared" si="211"/>
        <v>NOT  NULL</v>
      </c>
      <c r="N2697">
        <f t="shared" si="212"/>
        <v>1</v>
      </c>
      <c r="O2697" t="str">
        <f>IF(ISNA(VLOOKUP(J2697,Vendors!A:A,1,FALSE)),"MISSING VENDER","VALID")</f>
        <v>MISSING VENDER</v>
      </c>
      <c r="P2697" t="str">
        <f>IF(ISNA(VLOOKUP(H2697,'Customers'!A:A,1,FALSE)),"missing customer ","valid")</f>
        <v>valid</v>
      </c>
      <c r="Q2697" t="str">
        <f t="shared" si="213"/>
        <v>VALID</v>
      </c>
      <c r="R2697" t="str">
        <f t="shared" si="214"/>
        <v>VALID</v>
      </c>
    </row>
    <row r="2698" spans="1:18" x14ac:dyDescent="0.25">
      <c r="A2698" t="s">
        <v>6352</v>
      </c>
      <c r="B2698" s="1">
        <v>45167</v>
      </c>
      <c r="C2698">
        <v>118903.59</v>
      </c>
      <c r="D2698" t="s">
        <v>836</v>
      </c>
      <c r="E2698" t="s">
        <v>855</v>
      </c>
      <c r="F2698" t="s">
        <v>4</v>
      </c>
      <c r="G2698" t="s">
        <v>25</v>
      </c>
      <c r="H2698" t="s">
        <v>519</v>
      </c>
      <c r="I2698" t="str">
        <f>_xlfn.XLOOKUP(H2698,'Customers'!A2698:A3097,'Customers'!B2698:B3097," ")</f>
        <v xml:space="preserve"> </v>
      </c>
      <c r="J2698" t="s">
        <v>828</v>
      </c>
      <c r="K2698" t="s">
        <v>6353</v>
      </c>
      <c r="L2698" t="str">
        <f t="shared" si="210"/>
        <v>OK</v>
      </c>
      <c r="M2698" t="str">
        <f t="shared" si="211"/>
        <v>NOT  NULL</v>
      </c>
      <c r="N2698">
        <f t="shared" si="212"/>
        <v>1</v>
      </c>
      <c r="O2698" t="str">
        <f>IF(ISNA(VLOOKUP(J2698,Vendors!A:A,1,FALSE)),"MISSING VENDER","VALID")</f>
        <v>MISSING VENDER</v>
      </c>
      <c r="P2698" t="str">
        <f>IF(ISNA(VLOOKUP(H2698,'Customers'!A:A,1,FALSE)),"missing customer ","valid")</f>
        <v>valid</v>
      </c>
      <c r="Q2698" t="str">
        <f t="shared" si="213"/>
        <v>VALID</v>
      </c>
      <c r="R2698" t="str">
        <f t="shared" si="214"/>
        <v>VALID</v>
      </c>
    </row>
    <row r="2699" spans="1:18" x14ac:dyDescent="0.25">
      <c r="A2699" t="s">
        <v>6354</v>
      </c>
      <c r="B2699" s="1">
        <v>44834</v>
      </c>
      <c r="C2699">
        <v>-42155.22</v>
      </c>
      <c r="D2699" t="s">
        <v>826</v>
      </c>
      <c r="E2699" t="s">
        <v>865</v>
      </c>
      <c r="F2699" t="s">
        <v>4</v>
      </c>
      <c r="G2699" t="s">
        <v>28</v>
      </c>
      <c r="H2699" t="s">
        <v>828</v>
      </c>
      <c r="I2699" t="str">
        <f>_xlfn.XLOOKUP(H2699,'Customers'!A2699:A3098,'Customers'!B2699:B3098," ")</f>
        <v xml:space="preserve"> </v>
      </c>
      <c r="J2699" t="s">
        <v>1096</v>
      </c>
      <c r="K2699" t="s">
        <v>6355</v>
      </c>
      <c r="L2699" t="str">
        <f t="shared" si="210"/>
        <v>OK</v>
      </c>
      <c r="M2699" t="str">
        <f t="shared" si="211"/>
        <v>NOT  NULL</v>
      </c>
      <c r="N2699">
        <f t="shared" si="212"/>
        <v>1</v>
      </c>
      <c r="O2699" t="str">
        <f>IF(ISNA(VLOOKUP(J2699,Vendors!A:A,1,FALSE)),"MISSING VENDER","VALID")</f>
        <v>VALID</v>
      </c>
      <c r="P2699" t="str">
        <f>IF(ISNA(VLOOKUP(H2699,'Customers'!A:A,1,FALSE)),"missing customer ","valid")</f>
        <v xml:space="preserve">missing customer </v>
      </c>
      <c r="Q2699" t="str">
        <f t="shared" si="213"/>
        <v>VALID</v>
      </c>
      <c r="R2699" t="str">
        <f t="shared" si="214"/>
        <v>VALID</v>
      </c>
    </row>
    <row r="2700" spans="1:18" x14ac:dyDescent="0.25">
      <c r="A2700" t="s">
        <v>6356</v>
      </c>
      <c r="B2700" s="1">
        <v>44794</v>
      </c>
      <c r="C2700">
        <v>74243.350000000006</v>
      </c>
      <c r="D2700" t="s">
        <v>836</v>
      </c>
      <c r="E2700" t="s">
        <v>840</v>
      </c>
      <c r="F2700" t="s">
        <v>3</v>
      </c>
      <c r="G2700" t="s">
        <v>14</v>
      </c>
      <c r="H2700" t="s">
        <v>203</v>
      </c>
      <c r="I2700" t="str">
        <f>_xlfn.XLOOKUP(H2700,'Customers'!A2700:A3099,'Customers'!B2700:B3099," ")</f>
        <v xml:space="preserve"> </v>
      </c>
      <c r="J2700" t="s">
        <v>828</v>
      </c>
      <c r="K2700" t="s">
        <v>6357</v>
      </c>
      <c r="L2700" t="str">
        <f t="shared" si="210"/>
        <v>OK</v>
      </c>
      <c r="M2700" t="str">
        <f t="shared" si="211"/>
        <v>NOT  NULL</v>
      </c>
      <c r="N2700">
        <f t="shared" si="212"/>
        <v>1</v>
      </c>
      <c r="O2700" t="str">
        <f>IF(ISNA(VLOOKUP(J2700,Vendors!A:A,1,FALSE)),"MISSING VENDER","VALID")</f>
        <v>MISSING VENDER</v>
      </c>
      <c r="P2700" t="str">
        <f>IF(ISNA(VLOOKUP(H2700,'Customers'!A:A,1,FALSE)),"missing customer ","valid")</f>
        <v>valid</v>
      </c>
      <c r="Q2700" t="str">
        <f t="shared" si="213"/>
        <v>VALID</v>
      </c>
      <c r="R2700" t="str">
        <f t="shared" si="214"/>
        <v>VALID</v>
      </c>
    </row>
    <row r="2701" spans="1:18" x14ac:dyDescent="0.25">
      <c r="A2701" t="s">
        <v>6358</v>
      </c>
      <c r="B2701" s="1">
        <v>45131</v>
      </c>
      <c r="C2701">
        <v>180451.55</v>
      </c>
      <c r="D2701" t="s">
        <v>836</v>
      </c>
      <c r="E2701" t="s">
        <v>837</v>
      </c>
      <c r="F2701" t="s">
        <v>3</v>
      </c>
      <c r="G2701" t="s">
        <v>25</v>
      </c>
      <c r="H2701" t="s">
        <v>445</v>
      </c>
      <c r="I2701" t="str">
        <f>_xlfn.XLOOKUP(H2701,'Customers'!A2701:A3100,'Customers'!B2701:B3100," ")</f>
        <v xml:space="preserve"> </v>
      </c>
      <c r="J2701" t="s">
        <v>828</v>
      </c>
      <c r="K2701" t="s">
        <v>6359</v>
      </c>
      <c r="L2701" t="str">
        <f t="shared" si="210"/>
        <v>OK</v>
      </c>
      <c r="M2701" t="str">
        <f t="shared" si="211"/>
        <v>NOT  NULL</v>
      </c>
      <c r="N2701">
        <f t="shared" si="212"/>
        <v>1</v>
      </c>
      <c r="O2701" t="str">
        <f>IF(ISNA(VLOOKUP(J2701,Vendors!A:A,1,FALSE)),"MISSING VENDER","VALID")</f>
        <v>MISSING VENDER</v>
      </c>
      <c r="P2701" t="str">
        <f>IF(ISNA(VLOOKUP(H2701,'Customers'!A:A,1,FALSE)),"missing customer ","valid")</f>
        <v>valid</v>
      </c>
      <c r="Q2701" t="str">
        <f t="shared" si="213"/>
        <v>VALID</v>
      </c>
      <c r="R2701" t="str">
        <f t="shared" si="214"/>
        <v>VALID</v>
      </c>
    </row>
    <row r="2702" spans="1:18" x14ac:dyDescent="0.25">
      <c r="A2702" t="s">
        <v>6360</v>
      </c>
      <c r="B2702" s="1">
        <v>44643</v>
      </c>
      <c r="C2702">
        <v>138220.03</v>
      </c>
      <c r="D2702" t="s">
        <v>836</v>
      </c>
      <c r="E2702" t="s">
        <v>840</v>
      </c>
      <c r="F2702" t="s">
        <v>5</v>
      </c>
      <c r="G2702" t="s">
        <v>25</v>
      </c>
      <c r="H2702" t="s">
        <v>601</v>
      </c>
      <c r="I2702" t="str">
        <f>_xlfn.XLOOKUP(H2702,'Customers'!A2702:A3101,'Customers'!B2702:B3101," ")</f>
        <v xml:space="preserve"> </v>
      </c>
      <c r="J2702" t="s">
        <v>828</v>
      </c>
      <c r="K2702" t="s">
        <v>6361</v>
      </c>
      <c r="L2702" t="str">
        <f t="shared" si="210"/>
        <v>OK</v>
      </c>
      <c r="M2702" t="str">
        <f t="shared" si="211"/>
        <v>NOT  NULL</v>
      </c>
      <c r="N2702">
        <f t="shared" si="212"/>
        <v>1</v>
      </c>
      <c r="O2702" t="str">
        <f>IF(ISNA(VLOOKUP(J2702,Vendors!A:A,1,FALSE)),"MISSING VENDER","VALID")</f>
        <v>MISSING VENDER</v>
      </c>
      <c r="P2702" t="str">
        <f>IF(ISNA(VLOOKUP(H2702,'Customers'!A:A,1,FALSE)),"missing customer ","valid")</f>
        <v>valid</v>
      </c>
      <c r="Q2702" t="str">
        <f t="shared" si="213"/>
        <v>VALID</v>
      </c>
      <c r="R2702" t="str">
        <f t="shared" si="214"/>
        <v>VALID</v>
      </c>
    </row>
    <row r="2703" spans="1:18" x14ac:dyDescent="0.25">
      <c r="A2703" t="s">
        <v>6362</v>
      </c>
      <c r="B2703" s="1">
        <v>45190</v>
      </c>
      <c r="C2703">
        <v>-64313.06</v>
      </c>
      <c r="D2703" t="s">
        <v>826</v>
      </c>
      <c r="E2703" t="s">
        <v>851</v>
      </c>
      <c r="F2703" t="s">
        <v>5</v>
      </c>
      <c r="G2703" t="s">
        <v>25</v>
      </c>
      <c r="H2703" t="s">
        <v>828</v>
      </c>
      <c r="I2703" t="str">
        <f>_xlfn.XLOOKUP(H2703,'Customers'!A2703:A3102,'Customers'!B2703:B3102," ")</f>
        <v xml:space="preserve"> </v>
      </c>
      <c r="J2703" t="s">
        <v>977</v>
      </c>
      <c r="K2703" t="s">
        <v>6363</v>
      </c>
      <c r="L2703" t="str">
        <f t="shared" si="210"/>
        <v>OK</v>
      </c>
      <c r="M2703" t="str">
        <f t="shared" si="211"/>
        <v>NOT  NULL</v>
      </c>
      <c r="N2703">
        <f t="shared" si="212"/>
        <v>1</v>
      </c>
      <c r="O2703" t="str">
        <f>IF(ISNA(VLOOKUP(J2703,Vendors!A:A,1,FALSE)),"MISSING VENDER","VALID")</f>
        <v>VALID</v>
      </c>
      <c r="P2703" t="str">
        <f>IF(ISNA(VLOOKUP(H2703,'Customers'!A:A,1,FALSE)),"missing customer ","valid")</f>
        <v xml:space="preserve">missing customer </v>
      </c>
      <c r="Q2703" t="str">
        <f t="shared" si="213"/>
        <v>VALID</v>
      </c>
      <c r="R2703" t="str">
        <f t="shared" si="214"/>
        <v>VALID</v>
      </c>
    </row>
    <row r="2704" spans="1:18" x14ac:dyDescent="0.25">
      <c r="A2704" t="s">
        <v>6364</v>
      </c>
      <c r="B2704" s="1">
        <v>45169</v>
      </c>
      <c r="C2704">
        <v>207238.41</v>
      </c>
      <c r="D2704" t="s">
        <v>836</v>
      </c>
      <c r="E2704" t="s">
        <v>855</v>
      </c>
      <c r="F2704" t="s">
        <v>5</v>
      </c>
      <c r="G2704" t="s">
        <v>25</v>
      </c>
      <c r="H2704" t="s">
        <v>285</v>
      </c>
      <c r="I2704" t="str">
        <f>_xlfn.XLOOKUP(H2704,'Customers'!A2704:A3103,'Customers'!B2704:B3103," ")</f>
        <v xml:space="preserve"> </v>
      </c>
      <c r="J2704" t="s">
        <v>828</v>
      </c>
      <c r="K2704" t="s">
        <v>6365</v>
      </c>
      <c r="L2704" t="str">
        <f t="shared" si="210"/>
        <v>OK</v>
      </c>
      <c r="M2704" t="str">
        <f t="shared" si="211"/>
        <v>NOT  NULL</v>
      </c>
      <c r="N2704">
        <f t="shared" si="212"/>
        <v>1</v>
      </c>
      <c r="O2704" t="str">
        <f>IF(ISNA(VLOOKUP(J2704,Vendors!A:A,1,FALSE)),"MISSING VENDER","VALID")</f>
        <v>MISSING VENDER</v>
      </c>
      <c r="P2704" t="str">
        <f>IF(ISNA(VLOOKUP(H2704,'Customers'!A:A,1,FALSE)),"missing customer ","valid")</f>
        <v>valid</v>
      </c>
      <c r="Q2704" t="str">
        <f t="shared" si="213"/>
        <v>VALID</v>
      </c>
      <c r="R2704" t="str">
        <f t="shared" si="214"/>
        <v>VALID</v>
      </c>
    </row>
    <row r="2705" spans="1:18" x14ac:dyDescent="0.25">
      <c r="A2705" t="s">
        <v>6366</v>
      </c>
      <c r="B2705" s="1">
        <v>45199</v>
      </c>
      <c r="C2705">
        <v>189767.47</v>
      </c>
      <c r="D2705" t="s">
        <v>836</v>
      </c>
      <c r="E2705" t="s">
        <v>837</v>
      </c>
      <c r="F2705" t="s">
        <v>5</v>
      </c>
      <c r="G2705" t="s">
        <v>14</v>
      </c>
      <c r="H2705" t="s">
        <v>741</v>
      </c>
      <c r="I2705" t="str">
        <f>_xlfn.XLOOKUP(H2705,'Customers'!A2705:A3104,'Customers'!B2705:B3104," ")</f>
        <v xml:space="preserve"> </v>
      </c>
      <c r="J2705" t="s">
        <v>828</v>
      </c>
      <c r="K2705" t="s">
        <v>6367</v>
      </c>
      <c r="L2705" t="str">
        <f t="shared" si="210"/>
        <v>OK</v>
      </c>
      <c r="M2705" t="str">
        <f t="shared" si="211"/>
        <v>NOT  NULL</v>
      </c>
      <c r="N2705">
        <f t="shared" si="212"/>
        <v>1</v>
      </c>
      <c r="O2705" t="str">
        <f>IF(ISNA(VLOOKUP(J2705,Vendors!A:A,1,FALSE)),"MISSING VENDER","VALID")</f>
        <v>MISSING VENDER</v>
      </c>
      <c r="P2705" t="str">
        <f>IF(ISNA(VLOOKUP(H2705,'Customers'!A:A,1,FALSE)),"missing customer ","valid")</f>
        <v>valid</v>
      </c>
      <c r="Q2705" t="str">
        <f t="shared" si="213"/>
        <v>VALID</v>
      </c>
      <c r="R2705" t="str">
        <f t="shared" si="214"/>
        <v>VALID</v>
      </c>
    </row>
    <row r="2706" spans="1:18" x14ac:dyDescent="0.25">
      <c r="A2706" t="s">
        <v>6368</v>
      </c>
      <c r="B2706" s="1">
        <v>45175</v>
      </c>
      <c r="C2706">
        <v>-84107.86</v>
      </c>
      <c r="D2706" t="s">
        <v>826</v>
      </c>
      <c r="E2706" t="s">
        <v>843</v>
      </c>
      <c r="F2706" t="s">
        <v>3</v>
      </c>
      <c r="G2706" t="s">
        <v>25</v>
      </c>
      <c r="H2706" t="s">
        <v>828</v>
      </c>
      <c r="I2706" t="str">
        <f>_xlfn.XLOOKUP(H2706,'Customers'!A2706:A3105,'Customers'!B2706:B3105," ")</f>
        <v xml:space="preserve"> </v>
      </c>
      <c r="J2706" t="s">
        <v>1000</v>
      </c>
      <c r="K2706" t="s">
        <v>6369</v>
      </c>
      <c r="L2706" t="str">
        <f t="shared" si="210"/>
        <v>OK</v>
      </c>
      <c r="M2706" t="str">
        <f t="shared" si="211"/>
        <v>NOT  NULL</v>
      </c>
      <c r="N2706">
        <f t="shared" si="212"/>
        <v>1</v>
      </c>
      <c r="O2706" t="str">
        <f>IF(ISNA(VLOOKUP(J2706,Vendors!A:A,1,FALSE)),"MISSING VENDER","VALID")</f>
        <v>VALID</v>
      </c>
      <c r="P2706" t="str">
        <f>IF(ISNA(VLOOKUP(H2706,'Customers'!A:A,1,FALSE)),"missing customer ","valid")</f>
        <v xml:space="preserve">missing customer </v>
      </c>
      <c r="Q2706" t="str">
        <f t="shared" si="213"/>
        <v>VALID</v>
      </c>
      <c r="R2706" t="str">
        <f t="shared" si="214"/>
        <v>VALID</v>
      </c>
    </row>
    <row r="2707" spans="1:18" x14ac:dyDescent="0.25">
      <c r="A2707" t="s">
        <v>6370</v>
      </c>
      <c r="B2707" s="1">
        <v>44924</v>
      </c>
      <c r="C2707">
        <v>-40687.5</v>
      </c>
      <c r="D2707" t="s">
        <v>826</v>
      </c>
      <c r="E2707" t="s">
        <v>832</v>
      </c>
      <c r="F2707" t="s">
        <v>3</v>
      </c>
      <c r="G2707" t="s">
        <v>25</v>
      </c>
      <c r="H2707" t="s">
        <v>828</v>
      </c>
      <c r="I2707" t="str">
        <f>_xlfn.XLOOKUP(H2707,'Customers'!A2707:A3106,'Customers'!B2707:B3106," ")</f>
        <v xml:space="preserve"> </v>
      </c>
      <c r="J2707" t="s">
        <v>1506</v>
      </c>
      <c r="K2707" t="s">
        <v>6371</v>
      </c>
      <c r="L2707" t="str">
        <f t="shared" si="210"/>
        <v>OK</v>
      </c>
      <c r="M2707" t="str">
        <f t="shared" si="211"/>
        <v>NOT  NULL</v>
      </c>
      <c r="N2707">
        <f t="shared" si="212"/>
        <v>1</v>
      </c>
      <c r="O2707" t="str">
        <f>IF(ISNA(VLOOKUP(J2707,Vendors!A:A,1,FALSE)),"MISSING VENDER","VALID")</f>
        <v>VALID</v>
      </c>
      <c r="P2707" t="str">
        <f>IF(ISNA(VLOOKUP(H2707,'Customers'!A:A,1,FALSE)),"missing customer ","valid")</f>
        <v xml:space="preserve">missing customer </v>
      </c>
      <c r="Q2707" t="str">
        <f t="shared" si="213"/>
        <v>VALID</v>
      </c>
      <c r="R2707" t="str">
        <f t="shared" si="214"/>
        <v>VALID</v>
      </c>
    </row>
    <row r="2708" spans="1:18" x14ac:dyDescent="0.25">
      <c r="A2708" t="s">
        <v>6372</v>
      </c>
      <c r="B2708" s="1">
        <v>44886</v>
      </c>
      <c r="C2708">
        <v>166947.82999999999</v>
      </c>
      <c r="D2708" t="s">
        <v>836</v>
      </c>
      <c r="E2708" t="s">
        <v>855</v>
      </c>
      <c r="F2708" t="s">
        <v>3</v>
      </c>
      <c r="G2708" t="s">
        <v>28</v>
      </c>
      <c r="H2708" t="s">
        <v>383</v>
      </c>
      <c r="I2708" t="str">
        <f>_xlfn.XLOOKUP(H2708,'Customers'!A2708:A3107,'Customers'!B2708:B3107," ")</f>
        <v xml:space="preserve"> </v>
      </c>
      <c r="J2708" t="s">
        <v>828</v>
      </c>
      <c r="K2708" t="s">
        <v>6373</v>
      </c>
      <c r="L2708" t="str">
        <f t="shared" si="210"/>
        <v>OK</v>
      </c>
      <c r="M2708" t="str">
        <f t="shared" si="211"/>
        <v>NOT  NULL</v>
      </c>
      <c r="N2708">
        <f t="shared" si="212"/>
        <v>1</v>
      </c>
      <c r="O2708" t="str">
        <f>IF(ISNA(VLOOKUP(J2708,Vendors!A:A,1,FALSE)),"MISSING VENDER","VALID")</f>
        <v>MISSING VENDER</v>
      </c>
      <c r="P2708" t="str">
        <f>IF(ISNA(VLOOKUP(H2708,'Customers'!A:A,1,FALSE)),"missing customer ","valid")</f>
        <v>valid</v>
      </c>
      <c r="Q2708" t="str">
        <f t="shared" si="213"/>
        <v>VALID</v>
      </c>
      <c r="R2708" t="str">
        <f t="shared" si="214"/>
        <v>VALID</v>
      </c>
    </row>
    <row r="2709" spans="1:18" x14ac:dyDescent="0.25">
      <c r="A2709" t="s">
        <v>6374</v>
      </c>
      <c r="B2709" s="1">
        <v>44882</v>
      </c>
      <c r="C2709">
        <v>-68427.19</v>
      </c>
      <c r="D2709" t="s">
        <v>826</v>
      </c>
      <c r="E2709" t="s">
        <v>865</v>
      </c>
      <c r="F2709" t="s">
        <v>5</v>
      </c>
      <c r="G2709" t="s">
        <v>14</v>
      </c>
      <c r="H2709" t="s">
        <v>828</v>
      </c>
      <c r="I2709" t="str">
        <f>_xlfn.XLOOKUP(H2709,'Customers'!A2709:A3108,'Customers'!B2709:B3108," ")</f>
        <v xml:space="preserve"> </v>
      </c>
      <c r="J2709" t="s">
        <v>1497</v>
      </c>
      <c r="K2709" t="s">
        <v>6375</v>
      </c>
      <c r="L2709" t="str">
        <f t="shared" si="210"/>
        <v>OK</v>
      </c>
      <c r="M2709" t="str">
        <f t="shared" si="211"/>
        <v>NOT  NULL</v>
      </c>
      <c r="N2709">
        <f t="shared" si="212"/>
        <v>1</v>
      </c>
      <c r="O2709" t="str">
        <f>IF(ISNA(VLOOKUP(J2709,Vendors!A:A,1,FALSE)),"MISSING VENDER","VALID")</f>
        <v>VALID</v>
      </c>
      <c r="P2709" t="str">
        <f>IF(ISNA(VLOOKUP(H2709,'Customers'!A:A,1,FALSE)),"missing customer ","valid")</f>
        <v xml:space="preserve">missing customer </v>
      </c>
      <c r="Q2709" t="str">
        <f t="shared" si="213"/>
        <v>VALID</v>
      </c>
      <c r="R2709" t="str">
        <f t="shared" si="214"/>
        <v>VALID</v>
      </c>
    </row>
    <row r="2710" spans="1:18" x14ac:dyDescent="0.25">
      <c r="A2710" t="s">
        <v>6376</v>
      </c>
      <c r="B2710" s="1">
        <v>44831</v>
      </c>
      <c r="C2710">
        <v>-26906.3</v>
      </c>
      <c r="D2710" t="s">
        <v>826</v>
      </c>
      <c r="E2710" t="s">
        <v>892</v>
      </c>
      <c r="F2710" t="s">
        <v>5</v>
      </c>
      <c r="G2710" t="s">
        <v>28</v>
      </c>
      <c r="H2710" t="s">
        <v>828</v>
      </c>
      <c r="I2710" t="str">
        <f>_xlfn.XLOOKUP(H2710,'Customers'!A2710:A3109,'Customers'!B2710:B3109," ")</f>
        <v xml:space="preserve"> </v>
      </c>
      <c r="J2710" t="s">
        <v>944</v>
      </c>
      <c r="K2710" t="s">
        <v>6377</v>
      </c>
      <c r="L2710" t="str">
        <f t="shared" si="210"/>
        <v>OK</v>
      </c>
      <c r="M2710" t="str">
        <f t="shared" si="211"/>
        <v>NOT  NULL</v>
      </c>
      <c r="N2710">
        <f t="shared" si="212"/>
        <v>1</v>
      </c>
      <c r="O2710" t="str">
        <f>IF(ISNA(VLOOKUP(J2710,Vendors!A:A,1,FALSE)),"MISSING VENDER","VALID")</f>
        <v>VALID</v>
      </c>
      <c r="P2710" t="str">
        <f>IF(ISNA(VLOOKUP(H2710,'Customers'!A:A,1,FALSE)),"missing customer ","valid")</f>
        <v xml:space="preserve">missing customer </v>
      </c>
      <c r="Q2710" t="str">
        <f t="shared" si="213"/>
        <v>VALID</v>
      </c>
      <c r="R2710" t="str">
        <f t="shared" si="214"/>
        <v>VALID</v>
      </c>
    </row>
    <row r="2711" spans="1:18" x14ac:dyDescent="0.25">
      <c r="A2711" t="s">
        <v>6378</v>
      </c>
      <c r="B2711" s="1">
        <v>44963</v>
      </c>
      <c r="C2711">
        <v>50939.25</v>
      </c>
      <c r="D2711" t="s">
        <v>836</v>
      </c>
      <c r="E2711" t="s">
        <v>837</v>
      </c>
      <c r="F2711" t="s">
        <v>5</v>
      </c>
      <c r="G2711" t="s">
        <v>14</v>
      </c>
      <c r="H2711" t="s">
        <v>729</v>
      </c>
      <c r="I2711" t="str">
        <f>_xlfn.XLOOKUP(H2711,'Customers'!A2711:A3110,'Customers'!B2711:B3110," ")</f>
        <v xml:space="preserve"> </v>
      </c>
      <c r="J2711" t="s">
        <v>828</v>
      </c>
      <c r="K2711" t="s">
        <v>6379</v>
      </c>
      <c r="L2711" t="str">
        <f t="shared" si="210"/>
        <v>OK</v>
      </c>
      <c r="M2711" t="str">
        <f t="shared" si="211"/>
        <v>NOT  NULL</v>
      </c>
      <c r="N2711">
        <f t="shared" si="212"/>
        <v>1</v>
      </c>
      <c r="O2711" t="str">
        <f>IF(ISNA(VLOOKUP(J2711,Vendors!A:A,1,FALSE)),"MISSING VENDER","VALID")</f>
        <v>MISSING VENDER</v>
      </c>
      <c r="P2711" t="str">
        <f>IF(ISNA(VLOOKUP(H2711,'Customers'!A:A,1,FALSE)),"missing customer ","valid")</f>
        <v>valid</v>
      </c>
      <c r="Q2711" t="str">
        <f t="shared" si="213"/>
        <v>VALID</v>
      </c>
      <c r="R2711" t="str">
        <f t="shared" si="214"/>
        <v>VALID</v>
      </c>
    </row>
    <row r="2712" spans="1:18" x14ac:dyDescent="0.25">
      <c r="A2712" t="s">
        <v>6380</v>
      </c>
      <c r="B2712" s="1">
        <v>44746</v>
      </c>
      <c r="C2712">
        <v>183352.34</v>
      </c>
      <c r="D2712" t="s">
        <v>836</v>
      </c>
      <c r="E2712" t="s">
        <v>837</v>
      </c>
      <c r="F2712" t="s">
        <v>5</v>
      </c>
      <c r="G2712" t="s">
        <v>14</v>
      </c>
      <c r="H2712" t="s">
        <v>555</v>
      </c>
      <c r="I2712" t="str">
        <f>_xlfn.XLOOKUP(H2712,'Customers'!A2712:A3111,'Customers'!B2712:B3111," ")</f>
        <v xml:space="preserve"> </v>
      </c>
      <c r="J2712" t="s">
        <v>828</v>
      </c>
      <c r="K2712" t="s">
        <v>6381</v>
      </c>
      <c r="L2712" t="str">
        <f t="shared" si="210"/>
        <v>OK</v>
      </c>
      <c r="M2712" t="str">
        <f t="shared" si="211"/>
        <v>NOT  NULL</v>
      </c>
      <c r="N2712">
        <f t="shared" si="212"/>
        <v>1</v>
      </c>
      <c r="O2712" t="str">
        <f>IF(ISNA(VLOOKUP(J2712,Vendors!A:A,1,FALSE)),"MISSING VENDER","VALID")</f>
        <v>MISSING VENDER</v>
      </c>
      <c r="P2712" t="str">
        <f>IF(ISNA(VLOOKUP(H2712,'Customers'!A:A,1,FALSE)),"missing customer ","valid")</f>
        <v>valid</v>
      </c>
      <c r="Q2712" t="str">
        <f t="shared" si="213"/>
        <v>VALID</v>
      </c>
      <c r="R2712" t="str">
        <f t="shared" si="214"/>
        <v>VALID</v>
      </c>
    </row>
    <row r="2713" spans="1:18" x14ac:dyDescent="0.25">
      <c r="A2713" t="s">
        <v>6382</v>
      </c>
      <c r="B2713" s="1">
        <v>45019</v>
      </c>
      <c r="C2713">
        <v>78969.570000000007</v>
      </c>
      <c r="D2713" t="s">
        <v>836</v>
      </c>
      <c r="E2713" t="s">
        <v>837</v>
      </c>
      <c r="F2713" t="s">
        <v>3</v>
      </c>
      <c r="G2713" t="s">
        <v>18</v>
      </c>
      <c r="H2713" t="s">
        <v>325</v>
      </c>
      <c r="I2713" t="str">
        <f>_xlfn.XLOOKUP(H2713,'Customers'!A2713:A3112,'Customers'!B2713:B3112," ")</f>
        <v xml:space="preserve"> </v>
      </c>
      <c r="J2713" t="s">
        <v>828</v>
      </c>
      <c r="K2713" t="s">
        <v>6383</v>
      </c>
      <c r="L2713" t="str">
        <f t="shared" si="210"/>
        <v>OK</v>
      </c>
      <c r="M2713" t="str">
        <f t="shared" si="211"/>
        <v>NOT  NULL</v>
      </c>
      <c r="N2713">
        <f t="shared" si="212"/>
        <v>1</v>
      </c>
      <c r="O2713" t="str">
        <f>IF(ISNA(VLOOKUP(J2713,Vendors!A:A,1,FALSE)),"MISSING VENDER","VALID")</f>
        <v>MISSING VENDER</v>
      </c>
      <c r="P2713" t="str">
        <f>IF(ISNA(VLOOKUP(H2713,'Customers'!A:A,1,FALSE)),"missing customer ","valid")</f>
        <v>valid</v>
      </c>
      <c r="Q2713" t="str">
        <f t="shared" si="213"/>
        <v>VALID</v>
      </c>
      <c r="R2713" t="str">
        <f t="shared" si="214"/>
        <v>VALID</v>
      </c>
    </row>
    <row r="2714" spans="1:18" x14ac:dyDescent="0.25">
      <c r="A2714" t="s">
        <v>6384</v>
      </c>
      <c r="B2714" s="1">
        <v>44894</v>
      </c>
      <c r="C2714">
        <v>143875.62</v>
      </c>
      <c r="D2714" t="s">
        <v>836</v>
      </c>
      <c r="E2714" t="s">
        <v>837</v>
      </c>
      <c r="F2714" t="s">
        <v>5</v>
      </c>
      <c r="G2714" t="s">
        <v>14</v>
      </c>
      <c r="H2714" t="s">
        <v>433</v>
      </c>
      <c r="I2714" t="str">
        <f>_xlfn.XLOOKUP(H2714,'Customers'!A2714:A3113,'Customers'!B2714:B3113," ")</f>
        <v xml:space="preserve"> </v>
      </c>
      <c r="J2714" t="s">
        <v>828</v>
      </c>
      <c r="K2714" t="s">
        <v>6385</v>
      </c>
      <c r="L2714" t="str">
        <f t="shared" si="210"/>
        <v>OK</v>
      </c>
      <c r="M2714" t="str">
        <f t="shared" si="211"/>
        <v>NOT  NULL</v>
      </c>
      <c r="N2714">
        <f t="shared" si="212"/>
        <v>1</v>
      </c>
      <c r="O2714" t="str">
        <f>IF(ISNA(VLOOKUP(J2714,Vendors!A:A,1,FALSE)),"MISSING VENDER","VALID")</f>
        <v>MISSING VENDER</v>
      </c>
      <c r="P2714" t="str">
        <f>IF(ISNA(VLOOKUP(H2714,'Customers'!A:A,1,FALSE)),"missing customer ","valid")</f>
        <v>valid</v>
      </c>
      <c r="Q2714" t="str">
        <f t="shared" si="213"/>
        <v>VALID</v>
      </c>
      <c r="R2714" t="str">
        <f t="shared" si="214"/>
        <v>VALID</v>
      </c>
    </row>
    <row r="2715" spans="1:18" x14ac:dyDescent="0.25">
      <c r="A2715" t="s">
        <v>6386</v>
      </c>
      <c r="B2715" s="1">
        <v>45251</v>
      </c>
      <c r="C2715">
        <v>127005.18</v>
      </c>
      <c r="D2715" t="s">
        <v>836</v>
      </c>
      <c r="E2715" t="s">
        <v>840</v>
      </c>
      <c r="F2715" t="s">
        <v>4</v>
      </c>
      <c r="G2715" t="s">
        <v>14</v>
      </c>
      <c r="H2715" t="s">
        <v>619</v>
      </c>
      <c r="I2715" t="str">
        <f>_xlfn.XLOOKUP(H2715,'Customers'!A2715:A3114,'Customers'!B2715:B3114," ")</f>
        <v xml:space="preserve"> </v>
      </c>
      <c r="J2715" t="s">
        <v>828</v>
      </c>
      <c r="K2715" t="s">
        <v>6387</v>
      </c>
      <c r="L2715" t="str">
        <f t="shared" si="210"/>
        <v>OK</v>
      </c>
      <c r="M2715" t="str">
        <f t="shared" si="211"/>
        <v>NOT  NULL</v>
      </c>
      <c r="N2715">
        <f t="shared" si="212"/>
        <v>1</v>
      </c>
      <c r="O2715" t="str">
        <f>IF(ISNA(VLOOKUP(J2715,Vendors!A:A,1,FALSE)),"MISSING VENDER","VALID")</f>
        <v>MISSING VENDER</v>
      </c>
      <c r="P2715" t="str">
        <f>IF(ISNA(VLOOKUP(H2715,'Customers'!A:A,1,FALSE)),"missing customer ","valid")</f>
        <v>valid</v>
      </c>
      <c r="Q2715" t="str">
        <f t="shared" si="213"/>
        <v>VALID</v>
      </c>
      <c r="R2715" t="str">
        <f t="shared" si="214"/>
        <v>VALID</v>
      </c>
    </row>
    <row r="2716" spans="1:18" x14ac:dyDescent="0.25">
      <c r="A2716" t="s">
        <v>6388</v>
      </c>
      <c r="B2716" s="1">
        <v>45232</v>
      </c>
      <c r="C2716">
        <v>159055.49</v>
      </c>
      <c r="D2716" t="s">
        <v>836</v>
      </c>
      <c r="E2716" t="s">
        <v>837</v>
      </c>
      <c r="F2716" t="s">
        <v>5</v>
      </c>
      <c r="G2716" t="s">
        <v>18</v>
      </c>
      <c r="H2716" t="s">
        <v>551</v>
      </c>
      <c r="I2716" t="str">
        <f>_xlfn.XLOOKUP(H2716,'Customers'!A2716:A3115,'Customers'!B2716:B3115," ")</f>
        <v xml:space="preserve"> </v>
      </c>
      <c r="J2716" t="s">
        <v>828</v>
      </c>
      <c r="K2716" t="s">
        <v>6389</v>
      </c>
      <c r="L2716" t="str">
        <f t="shared" si="210"/>
        <v>OK</v>
      </c>
      <c r="M2716" t="str">
        <f t="shared" si="211"/>
        <v>NOT  NULL</v>
      </c>
      <c r="N2716">
        <f t="shared" si="212"/>
        <v>1</v>
      </c>
      <c r="O2716" t="str">
        <f>IF(ISNA(VLOOKUP(J2716,Vendors!A:A,1,FALSE)),"MISSING VENDER","VALID")</f>
        <v>MISSING VENDER</v>
      </c>
      <c r="P2716" t="str">
        <f>IF(ISNA(VLOOKUP(H2716,'Customers'!A:A,1,FALSE)),"missing customer ","valid")</f>
        <v>valid</v>
      </c>
      <c r="Q2716" t="str">
        <f t="shared" si="213"/>
        <v>VALID</v>
      </c>
      <c r="R2716" t="str">
        <f t="shared" si="214"/>
        <v>VALID</v>
      </c>
    </row>
    <row r="2717" spans="1:18" x14ac:dyDescent="0.25">
      <c r="A2717" t="s">
        <v>6390</v>
      </c>
      <c r="B2717" s="1">
        <v>45270</v>
      </c>
      <c r="C2717">
        <v>186026.64</v>
      </c>
      <c r="D2717" t="s">
        <v>836</v>
      </c>
      <c r="E2717" t="s">
        <v>837</v>
      </c>
      <c r="F2717" t="s">
        <v>5</v>
      </c>
      <c r="G2717" t="s">
        <v>14</v>
      </c>
      <c r="H2717" t="s">
        <v>291</v>
      </c>
      <c r="I2717" t="str">
        <f>_xlfn.XLOOKUP(H2717,'Customers'!A2717:A3116,'Customers'!B2717:B3116," ")</f>
        <v xml:space="preserve"> </v>
      </c>
      <c r="J2717" t="s">
        <v>828</v>
      </c>
      <c r="K2717" t="s">
        <v>6391</v>
      </c>
      <c r="L2717" t="str">
        <f t="shared" si="210"/>
        <v>OK</v>
      </c>
      <c r="M2717" t="str">
        <f t="shared" si="211"/>
        <v>NOT  NULL</v>
      </c>
      <c r="N2717">
        <f t="shared" si="212"/>
        <v>1</v>
      </c>
      <c r="O2717" t="str">
        <f>IF(ISNA(VLOOKUP(J2717,Vendors!A:A,1,FALSE)),"MISSING VENDER","VALID")</f>
        <v>MISSING VENDER</v>
      </c>
      <c r="P2717" t="str">
        <f>IF(ISNA(VLOOKUP(H2717,'Customers'!A:A,1,FALSE)),"missing customer ","valid")</f>
        <v>valid</v>
      </c>
      <c r="Q2717" t="str">
        <f t="shared" si="213"/>
        <v>VALID</v>
      </c>
      <c r="R2717" t="str">
        <f t="shared" si="214"/>
        <v>VALID</v>
      </c>
    </row>
    <row r="2718" spans="1:18" x14ac:dyDescent="0.25">
      <c r="A2718" t="s">
        <v>6392</v>
      </c>
      <c r="B2718" s="1">
        <v>45041</v>
      </c>
      <c r="C2718">
        <v>76029.84</v>
      </c>
      <c r="D2718" t="s">
        <v>836</v>
      </c>
      <c r="E2718" t="s">
        <v>840</v>
      </c>
      <c r="F2718" t="s">
        <v>4</v>
      </c>
      <c r="G2718" t="s">
        <v>14</v>
      </c>
      <c r="H2718" t="s">
        <v>253</v>
      </c>
      <c r="I2718" t="str">
        <f>_xlfn.XLOOKUP(H2718,'Customers'!A2718:A3117,'Customers'!B2718:B3117," ")</f>
        <v xml:space="preserve"> </v>
      </c>
      <c r="J2718" t="s">
        <v>828</v>
      </c>
      <c r="K2718" t="s">
        <v>6393</v>
      </c>
      <c r="L2718" t="str">
        <f t="shared" si="210"/>
        <v>OK</v>
      </c>
      <c r="M2718" t="str">
        <f t="shared" si="211"/>
        <v>NOT  NULL</v>
      </c>
      <c r="N2718">
        <f t="shared" si="212"/>
        <v>1</v>
      </c>
      <c r="O2718" t="str">
        <f>IF(ISNA(VLOOKUP(J2718,Vendors!A:A,1,FALSE)),"MISSING VENDER","VALID")</f>
        <v>MISSING VENDER</v>
      </c>
      <c r="P2718" t="str">
        <f>IF(ISNA(VLOOKUP(H2718,'Customers'!A:A,1,FALSE)),"missing customer ","valid")</f>
        <v>valid</v>
      </c>
      <c r="Q2718" t="str">
        <f t="shared" si="213"/>
        <v>VALID</v>
      </c>
      <c r="R2718" t="str">
        <f t="shared" si="214"/>
        <v>VALID</v>
      </c>
    </row>
    <row r="2719" spans="1:18" x14ac:dyDescent="0.25">
      <c r="A2719" t="s">
        <v>6394</v>
      </c>
      <c r="B2719" s="1">
        <v>44780</v>
      </c>
      <c r="C2719">
        <v>-59314.97</v>
      </c>
      <c r="D2719" t="s">
        <v>826</v>
      </c>
      <c r="E2719" t="s">
        <v>827</v>
      </c>
      <c r="F2719" t="s">
        <v>4</v>
      </c>
      <c r="G2719" t="s">
        <v>25</v>
      </c>
      <c r="H2719" t="s">
        <v>828</v>
      </c>
      <c r="I2719" t="str">
        <f>_xlfn.XLOOKUP(H2719,'Customers'!A2719:A3118,'Customers'!B2719:B3118," ")</f>
        <v xml:space="preserve"> </v>
      </c>
      <c r="J2719" t="s">
        <v>944</v>
      </c>
      <c r="K2719" t="s">
        <v>6395</v>
      </c>
      <c r="L2719" t="str">
        <f t="shared" si="210"/>
        <v>OK</v>
      </c>
      <c r="M2719" t="str">
        <f t="shared" si="211"/>
        <v>NOT  NULL</v>
      </c>
      <c r="N2719">
        <f t="shared" si="212"/>
        <v>1</v>
      </c>
      <c r="O2719" t="str">
        <f>IF(ISNA(VLOOKUP(J2719,Vendors!A:A,1,FALSE)),"MISSING VENDER","VALID")</f>
        <v>VALID</v>
      </c>
      <c r="P2719" t="str">
        <f>IF(ISNA(VLOOKUP(H2719,'Customers'!A:A,1,FALSE)),"missing customer ","valid")</f>
        <v xml:space="preserve">missing customer </v>
      </c>
      <c r="Q2719" t="str">
        <f t="shared" si="213"/>
        <v>VALID</v>
      </c>
      <c r="R2719" t="str">
        <f t="shared" si="214"/>
        <v>VALID</v>
      </c>
    </row>
    <row r="2720" spans="1:18" x14ac:dyDescent="0.25">
      <c r="A2720" t="s">
        <v>6396</v>
      </c>
      <c r="B2720" s="1">
        <v>45106</v>
      </c>
      <c r="C2720">
        <v>134282.81</v>
      </c>
      <c r="D2720" t="s">
        <v>836</v>
      </c>
      <c r="E2720" t="s">
        <v>840</v>
      </c>
      <c r="F2720" t="s">
        <v>3</v>
      </c>
      <c r="G2720" t="s">
        <v>28</v>
      </c>
      <c r="H2720" t="s">
        <v>339</v>
      </c>
      <c r="I2720" t="str">
        <f>_xlfn.XLOOKUP(H2720,'Customers'!A2720:A3119,'Customers'!B2720:B3119," ")</f>
        <v xml:space="preserve"> </v>
      </c>
      <c r="J2720" t="s">
        <v>828</v>
      </c>
      <c r="K2720" t="s">
        <v>6397</v>
      </c>
      <c r="L2720" t="str">
        <f t="shared" si="210"/>
        <v>OK</v>
      </c>
      <c r="M2720" t="str">
        <f t="shared" si="211"/>
        <v>NOT  NULL</v>
      </c>
      <c r="N2720">
        <f t="shared" si="212"/>
        <v>1</v>
      </c>
      <c r="O2720" t="str">
        <f>IF(ISNA(VLOOKUP(J2720,Vendors!A:A,1,FALSE)),"MISSING VENDER","VALID")</f>
        <v>MISSING VENDER</v>
      </c>
      <c r="P2720" t="str">
        <f>IF(ISNA(VLOOKUP(H2720,'Customers'!A:A,1,FALSE)),"missing customer ","valid")</f>
        <v>valid</v>
      </c>
      <c r="Q2720" t="str">
        <f t="shared" si="213"/>
        <v>VALID</v>
      </c>
      <c r="R2720" t="str">
        <f t="shared" si="214"/>
        <v>VALID</v>
      </c>
    </row>
    <row r="2721" spans="1:18" x14ac:dyDescent="0.25">
      <c r="A2721" t="s">
        <v>6398</v>
      </c>
      <c r="B2721" s="1">
        <v>45096</v>
      </c>
      <c r="C2721">
        <v>169160.9</v>
      </c>
      <c r="D2721" t="s">
        <v>836</v>
      </c>
      <c r="E2721" t="s">
        <v>837</v>
      </c>
      <c r="F2721" t="s">
        <v>3</v>
      </c>
      <c r="G2721" t="s">
        <v>25</v>
      </c>
      <c r="H2721" t="s">
        <v>629</v>
      </c>
      <c r="I2721" t="str">
        <f>_xlfn.XLOOKUP(H2721,'Customers'!A2721:A3120,'Customers'!B2721:B3120," ")</f>
        <v xml:space="preserve"> </v>
      </c>
      <c r="J2721" t="s">
        <v>828</v>
      </c>
      <c r="K2721" t="s">
        <v>6399</v>
      </c>
      <c r="L2721" t="str">
        <f t="shared" si="210"/>
        <v>OK</v>
      </c>
      <c r="M2721" t="str">
        <f t="shared" si="211"/>
        <v>NOT  NULL</v>
      </c>
      <c r="N2721">
        <f t="shared" si="212"/>
        <v>1</v>
      </c>
      <c r="O2721" t="str">
        <f>IF(ISNA(VLOOKUP(J2721,Vendors!A:A,1,FALSE)),"MISSING VENDER","VALID")</f>
        <v>MISSING VENDER</v>
      </c>
      <c r="P2721" t="str">
        <f>IF(ISNA(VLOOKUP(H2721,'Customers'!A:A,1,FALSE)),"missing customer ","valid")</f>
        <v>valid</v>
      </c>
      <c r="Q2721" t="str">
        <f t="shared" si="213"/>
        <v>VALID</v>
      </c>
      <c r="R2721" t="str">
        <f t="shared" si="214"/>
        <v>VALID</v>
      </c>
    </row>
    <row r="2722" spans="1:18" x14ac:dyDescent="0.25">
      <c r="A2722" t="s">
        <v>6400</v>
      </c>
      <c r="B2722" s="1">
        <v>44964</v>
      </c>
      <c r="C2722">
        <v>-56852.65</v>
      </c>
      <c r="D2722" t="s">
        <v>826</v>
      </c>
      <c r="E2722" t="s">
        <v>832</v>
      </c>
      <c r="F2722" t="s">
        <v>3</v>
      </c>
      <c r="G2722" t="s">
        <v>18</v>
      </c>
      <c r="H2722" t="s">
        <v>828</v>
      </c>
      <c r="I2722" t="str">
        <f>_xlfn.XLOOKUP(H2722,'Customers'!A2722:A3121,'Customers'!B2722:B3121," ")</f>
        <v xml:space="preserve"> </v>
      </c>
      <c r="J2722" t="s">
        <v>2004</v>
      </c>
      <c r="K2722" t="s">
        <v>6401</v>
      </c>
      <c r="L2722" t="str">
        <f t="shared" si="210"/>
        <v>OK</v>
      </c>
      <c r="M2722" t="str">
        <f t="shared" si="211"/>
        <v>NOT  NULL</v>
      </c>
      <c r="N2722">
        <f t="shared" si="212"/>
        <v>1</v>
      </c>
      <c r="O2722" t="str">
        <f>IF(ISNA(VLOOKUP(J2722,Vendors!A:A,1,FALSE)),"MISSING VENDER","VALID")</f>
        <v>VALID</v>
      </c>
      <c r="P2722" t="str">
        <f>IF(ISNA(VLOOKUP(H2722,'Customers'!A:A,1,FALSE)),"missing customer ","valid")</f>
        <v xml:space="preserve">missing customer </v>
      </c>
      <c r="Q2722" t="str">
        <f t="shared" si="213"/>
        <v>VALID</v>
      </c>
      <c r="R2722" t="str">
        <f t="shared" si="214"/>
        <v>VALID</v>
      </c>
    </row>
    <row r="2723" spans="1:18" x14ac:dyDescent="0.25">
      <c r="A2723" t="s">
        <v>6402</v>
      </c>
      <c r="B2723" s="1">
        <v>45006</v>
      </c>
      <c r="C2723">
        <v>85992.83</v>
      </c>
      <c r="D2723" t="s">
        <v>836</v>
      </c>
      <c r="E2723" t="s">
        <v>840</v>
      </c>
      <c r="F2723" t="s">
        <v>3</v>
      </c>
      <c r="G2723" t="s">
        <v>18</v>
      </c>
      <c r="H2723" t="s">
        <v>753</v>
      </c>
      <c r="I2723" t="str">
        <f>_xlfn.XLOOKUP(H2723,'Customers'!A2723:A3122,'Customers'!B2723:B3122," ")</f>
        <v xml:space="preserve"> </v>
      </c>
      <c r="J2723" t="s">
        <v>828</v>
      </c>
      <c r="K2723" t="s">
        <v>6403</v>
      </c>
      <c r="L2723" t="str">
        <f t="shared" si="210"/>
        <v>OK</v>
      </c>
      <c r="M2723" t="str">
        <f t="shared" si="211"/>
        <v>NOT  NULL</v>
      </c>
      <c r="N2723">
        <f t="shared" si="212"/>
        <v>1</v>
      </c>
      <c r="O2723" t="str">
        <f>IF(ISNA(VLOOKUP(J2723,Vendors!A:A,1,FALSE)),"MISSING VENDER","VALID")</f>
        <v>MISSING VENDER</v>
      </c>
      <c r="P2723" t="str">
        <f>IF(ISNA(VLOOKUP(H2723,'Customers'!A:A,1,FALSE)),"missing customer ","valid")</f>
        <v>valid</v>
      </c>
      <c r="Q2723" t="str">
        <f t="shared" si="213"/>
        <v>VALID</v>
      </c>
      <c r="R2723" t="str">
        <f t="shared" si="214"/>
        <v>VALID</v>
      </c>
    </row>
    <row r="2724" spans="1:18" x14ac:dyDescent="0.25">
      <c r="A2724" t="s">
        <v>6404</v>
      </c>
      <c r="B2724" s="1">
        <v>45190</v>
      </c>
      <c r="C2724">
        <v>-40226.35</v>
      </c>
      <c r="D2724" t="s">
        <v>826</v>
      </c>
      <c r="E2724" t="s">
        <v>843</v>
      </c>
      <c r="F2724" t="s">
        <v>4</v>
      </c>
      <c r="G2724" t="s">
        <v>18</v>
      </c>
      <c r="H2724" t="s">
        <v>828</v>
      </c>
      <c r="I2724" t="str">
        <f>_xlfn.XLOOKUP(H2724,'Customers'!A2724:A3123,'Customers'!B2724:B3123," ")</f>
        <v xml:space="preserve"> </v>
      </c>
      <c r="J2724" t="s">
        <v>1532</v>
      </c>
      <c r="K2724" t="s">
        <v>6405</v>
      </c>
      <c r="L2724" t="str">
        <f t="shared" si="210"/>
        <v>OK</v>
      </c>
      <c r="M2724" t="str">
        <f t="shared" si="211"/>
        <v>NOT  NULL</v>
      </c>
      <c r="N2724">
        <f t="shared" si="212"/>
        <v>1</v>
      </c>
      <c r="O2724" t="str">
        <f>IF(ISNA(VLOOKUP(J2724,Vendors!A:A,1,FALSE)),"MISSING VENDER","VALID")</f>
        <v>VALID</v>
      </c>
      <c r="P2724" t="str">
        <f>IF(ISNA(VLOOKUP(H2724,'Customers'!A:A,1,FALSE)),"missing customer ","valid")</f>
        <v xml:space="preserve">missing customer </v>
      </c>
      <c r="Q2724" t="str">
        <f t="shared" si="213"/>
        <v>VALID</v>
      </c>
      <c r="R2724" t="str">
        <f t="shared" si="214"/>
        <v>VALID</v>
      </c>
    </row>
    <row r="2725" spans="1:18" x14ac:dyDescent="0.25">
      <c r="A2725" t="s">
        <v>6406</v>
      </c>
      <c r="B2725" s="1">
        <v>44853</v>
      </c>
      <c r="C2725">
        <v>182751.47</v>
      </c>
      <c r="D2725" t="s">
        <v>836</v>
      </c>
      <c r="E2725" t="s">
        <v>855</v>
      </c>
      <c r="F2725" t="s">
        <v>3</v>
      </c>
      <c r="G2725" t="s">
        <v>28</v>
      </c>
      <c r="H2725" t="s">
        <v>333</v>
      </c>
      <c r="I2725" t="str">
        <f>_xlfn.XLOOKUP(H2725,'Customers'!A2725:A3124,'Customers'!B2725:B3124," ")</f>
        <v xml:space="preserve"> </v>
      </c>
      <c r="J2725" t="s">
        <v>828</v>
      </c>
      <c r="K2725" t="s">
        <v>6407</v>
      </c>
      <c r="L2725" t="str">
        <f t="shared" si="210"/>
        <v>OK</v>
      </c>
      <c r="M2725" t="str">
        <f t="shared" si="211"/>
        <v>NOT  NULL</v>
      </c>
      <c r="N2725">
        <f t="shared" si="212"/>
        <v>1</v>
      </c>
      <c r="O2725" t="str">
        <f>IF(ISNA(VLOOKUP(J2725,Vendors!A:A,1,FALSE)),"MISSING VENDER","VALID")</f>
        <v>MISSING VENDER</v>
      </c>
      <c r="P2725" t="str">
        <f>IF(ISNA(VLOOKUP(H2725,'Customers'!A:A,1,FALSE)),"missing customer ","valid")</f>
        <v>valid</v>
      </c>
      <c r="Q2725" t="str">
        <f t="shared" si="213"/>
        <v>VALID</v>
      </c>
      <c r="R2725" t="str">
        <f t="shared" si="214"/>
        <v>VALID</v>
      </c>
    </row>
    <row r="2726" spans="1:18" x14ac:dyDescent="0.25">
      <c r="A2726" t="s">
        <v>6408</v>
      </c>
      <c r="B2726" s="1">
        <v>44717</v>
      </c>
      <c r="C2726">
        <v>-65608.53</v>
      </c>
      <c r="D2726" t="s">
        <v>826</v>
      </c>
      <c r="E2726" t="s">
        <v>892</v>
      </c>
      <c r="F2726" t="s">
        <v>5</v>
      </c>
      <c r="G2726" t="s">
        <v>28</v>
      </c>
      <c r="H2726" t="s">
        <v>828</v>
      </c>
      <c r="I2726" t="str">
        <f>_xlfn.XLOOKUP(H2726,'Customers'!A2726:A3125,'Customers'!B2726:B3125," ")</f>
        <v xml:space="preserve"> </v>
      </c>
      <c r="J2726" t="s">
        <v>916</v>
      </c>
      <c r="K2726" t="s">
        <v>6409</v>
      </c>
      <c r="L2726" t="str">
        <f t="shared" si="210"/>
        <v>OK</v>
      </c>
      <c r="M2726" t="str">
        <f t="shared" si="211"/>
        <v>NOT  NULL</v>
      </c>
      <c r="N2726">
        <f t="shared" si="212"/>
        <v>1</v>
      </c>
      <c r="O2726" t="str">
        <f>IF(ISNA(VLOOKUP(J2726,Vendors!A:A,1,FALSE)),"MISSING VENDER","VALID")</f>
        <v>VALID</v>
      </c>
      <c r="P2726" t="str">
        <f>IF(ISNA(VLOOKUP(H2726,'Customers'!A:A,1,FALSE)),"missing customer ","valid")</f>
        <v xml:space="preserve">missing customer </v>
      </c>
      <c r="Q2726" t="str">
        <f t="shared" si="213"/>
        <v>VALID</v>
      </c>
      <c r="R2726" t="str">
        <f t="shared" si="214"/>
        <v>VALID</v>
      </c>
    </row>
    <row r="2727" spans="1:18" x14ac:dyDescent="0.25">
      <c r="A2727" t="s">
        <v>6410</v>
      </c>
      <c r="B2727" s="1">
        <v>45127</v>
      </c>
      <c r="C2727">
        <v>21128.2</v>
      </c>
      <c r="D2727" t="s">
        <v>958</v>
      </c>
      <c r="E2727" t="s">
        <v>958</v>
      </c>
      <c r="F2727" t="s">
        <v>5</v>
      </c>
      <c r="G2727" t="s">
        <v>25</v>
      </c>
      <c r="H2727" t="s">
        <v>828</v>
      </c>
      <c r="I2727" t="str">
        <f>_xlfn.XLOOKUP(H2727,'Customers'!A2727:A3126,'Customers'!B2727:B3126," ")</f>
        <v xml:space="preserve"> </v>
      </c>
      <c r="J2727" t="s">
        <v>828</v>
      </c>
      <c r="K2727" t="s">
        <v>6411</v>
      </c>
      <c r="L2727" t="str">
        <f t="shared" si="210"/>
        <v>OK</v>
      </c>
      <c r="M2727" t="str">
        <f t="shared" si="211"/>
        <v>NOT  NULL</v>
      </c>
      <c r="N2727">
        <f t="shared" si="212"/>
        <v>1</v>
      </c>
      <c r="O2727" t="str">
        <f>IF(ISNA(VLOOKUP(J2727,Vendors!A:A,1,FALSE)),"MISSING VENDER","VALID")</f>
        <v>MISSING VENDER</v>
      </c>
      <c r="P2727" t="str">
        <f>IF(ISNA(VLOOKUP(H2727,'Customers'!A:A,1,FALSE)),"missing customer ","valid")</f>
        <v xml:space="preserve">missing customer </v>
      </c>
      <c r="Q2727" t="str">
        <f t="shared" si="213"/>
        <v>VALID</v>
      </c>
      <c r="R2727" t="str">
        <f t="shared" si="214"/>
        <v>VALID</v>
      </c>
    </row>
    <row r="2728" spans="1:18" x14ac:dyDescent="0.25">
      <c r="A2728" t="s">
        <v>6412</v>
      </c>
      <c r="B2728" s="1">
        <v>45222</v>
      </c>
      <c r="C2728">
        <v>337163.34</v>
      </c>
      <c r="D2728" t="s">
        <v>836</v>
      </c>
      <c r="E2728" t="s">
        <v>837</v>
      </c>
      <c r="F2728" t="s">
        <v>4</v>
      </c>
      <c r="G2728" t="s">
        <v>28</v>
      </c>
      <c r="H2728" t="s">
        <v>347</v>
      </c>
      <c r="I2728" t="str">
        <f>_xlfn.XLOOKUP(H2728,'Customers'!A2728:A3127,'Customers'!B2728:B3127," ")</f>
        <v xml:space="preserve"> </v>
      </c>
      <c r="J2728" t="s">
        <v>828</v>
      </c>
      <c r="K2728" t="s">
        <v>6413</v>
      </c>
      <c r="L2728" t="str">
        <f t="shared" si="210"/>
        <v>OK</v>
      </c>
      <c r="M2728" t="str">
        <f t="shared" si="211"/>
        <v>NOT  NULL</v>
      </c>
      <c r="N2728">
        <f t="shared" si="212"/>
        <v>1</v>
      </c>
      <c r="O2728" t="str">
        <f>IF(ISNA(VLOOKUP(J2728,Vendors!A:A,1,FALSE)),"MISSING VENDER","VALID")</f>
        <v>MISSING VENDER</v>
      </c>
      <c r="P2728" t="str">
        <f>IF(ISNA(VLOOKUP(H2728,'Customers'!A:A,1,FALSE)),"missing customer ","valid")</f>
        <v>valid</v>
      </c>
      <c r="Q2728" t="str">
        <f t="shared" si="213"/>
        <v>VALID</v>
      </c>
      <c r="R2728" t="str">
        <f t="shared" si="214"/>
        <v>VALID</v>
      </c>
    </row>
    <row r="2729" spans="1:18" x14ac:dyDescent="0.25">
      <c r="A2729" t="s">
        <v>6414</v>
      </c>
      <c r="B2729" s="1">
        <v>45218</v>
      </c>
      <c r="C2729">
        <v>78575.14</v>
      </c>
      <c r="D2729" t="s">
        <v>836</v>
      </c>
      <c r="E2729" t="s">
        <v>855</v>
      </c>
      <c r="F2729" t="s">
        <v>3</v>
      </c>
      <c r="G2729" t="s">
        <v>28</v>
      </c>
      <c r="H2729" t="s">
        <v>12</v>
      </c>
      <c r="I2729" t="str">
        <f>_xlfn.XLOOKUP(H2729,'Customers'!A2729:A3128,'Customers'!B2729:B3128," ")</f>
        <v xml:space="preserve"> </v>
      </c>
      <c r="J2729" t="s">
        <v>828</v>
      </c>
      <c r="K2729" t="s">
        <v>6415</v>
      </c>
      <c r="L2729" t="str">
        <f t="shared" si="210"/>
        <v>OK</v>
      </c>
      <c r="M2729" t="str">
        <f t="shared" si="211"/>
        <v>NOT  NULL</v>
      </c>
      <c r="N2729">
        <f t="shared" si="212"/>
        <v>1</v>
      </c>
      <c r="O2729" t="str">
        <f>IF(ISNA(VLOOKUP(J2729,Vendors!A:A,1,FALSE)),"MISSING VENDER","VALID")</f>
        <v>MISSING VENDER</v>
      </c>
      <c r="P2729" t="str">
        <f>IF(ISNA(VLOOKUP(H2729,'Customers'!A:A,1,FALSE)),"missing customer ","valid")</f>
        <v>valid</v>
      </c>
      <c r="Q2729" t="str">
        <f t="shared" si="213"/>
        <v>VALID</v>
      </c>
      <c r="R2729" t="str">
        <f t="shared" si="214"/>
        <v>VALID</v>
      </c>
    </row>
    <row r="2730" spans="1:18" x14ac:dyDescent="0.25">
      <c r="A2730" t="s">
        <v>6416</v>
      </c>
      <c r="B2730" s="1">
        <v>45085</v>
      </c>
      <c r="C2730">
        <v>151788.88</v>
      </c>
      <c r="D2730" t="s">
        <v>836</v>
      </c>
      <c r="E2730" t="s">
        <v>855</v>
      </c>
      <c r="F2730" t="s">
        <v>5</v>
      </c>
      <c r="G2730" t="s">
        <v>25</v>
      </c>
      <c r="H2730" t="s">
        <v>279</v>
      </c>
      <c r="I2730" t="str">
        <f>_xlfn.XLOOKUP(H2730,'Customers'!A2730:A3129,'Customers'!B2730:B3129," ")</f>
        <v xml:space="preserve"> </v>
      </c>
      <c r="J2730" t="s">
        <v>828</v>
      </c>
      <c r="K2730" t="s">
        <v>6417</v>
      </c>
      <c r="L2730" t="str">
        <f t="shared" si="210"/>
        <v>OK</v>
      </c>
      <c r="M2730" t="str">
        <f t="shared" si="211"/>
        <v>NOT  NULL</v>
      </c>
      <c r="N2730">
        <f t="shared" si="212"/>
        <v>1</v>
      </c>
      <c r="O2730" t="str">
        <f>IF(ISNA(VLOOKUP(J2730,Vendors!A:A,1,FALSE)),"MISSING VENDER","VALID")</f>
        <v>MISSING VENDER</v>
      </c>
      <c r="P2730" t="str">
        <f>IF(ISNA(VLOOKUP(H2730,'Customers'!A:A,1,FALSE)),"missing customer ","valid")</f>
        <v>valid</v>
      </c>
      <c r="Q2730" t="str">
        <f t="shared" si="213"/>
        <v>VALID</v>
      </c>
      <c r="R2730" t="str">
        <f t="shared" si="214"/>
        <v>VALID</v>
      </c>
    </row>
    <row r="2731" spans="1:18" x14ac:dyDescent="0.25">
      <c r="A2731" t="s">
        <v>6418</v>
      </c>
      <c r="B2731" s="1">
        <v>45159</v>
      </c>
      <c r="C2731">
        <v>82775.100000000006</v>
      </c>
      <c r="D2731" t="s">
        <v>836</v>
      </c>
      <c r="E2731" t="s">
        <v>840</v>
      </c>
      <c r="F2731" t="s">
        <v>3</v>
      </c>
      <c r="G2731" t="s">
        <v>28</v>
      </c>
      <c r="H2731" t="s">
        <v>161</v>
      </c>
      <c r="I2731" t="str">
        <f>_xlfn.XLOOKUP(H2731,'Customers'!A2731:A3130,'Customers'!B2731:B3130," ")</f>
        <v xml:space="preserve"> </v>
      </c>
      <c r="J2731" t="s">
        <v>828</v>
      </c>
      <c r="K2731" t="s">
        <v>6419</v>
      </c>
      <c r="L2731" t="str">
        <f t="shared" si="210"/>
        <v>OK</v>
      </c>
      <c r="M2731" t="str">
        <f t="shared" si="211"/>
        <v>NOT  NULL</v>
      </c>
      <c r="N2731">
        <f t="shared" si="212"/>
        <v>1</v>
      </c>
      <c r="O2731" t="str">
        <f>IF(ISNA(VLOOKUP(J2731,Vendors!A:A,1,FALSE)),"MISSING VENDER","VALID")</f>
        <v>MISSING VENDER</v>
      </c>
      <c r="P2731" t="str">
        <f>IF(ISNA(VLOOKUP(H2731,'Customers'!A:A,1,FALSE)),"missing customer ","valid")</f>
        <v>valid</v>
      </c>
      <c r="Q2731" t="str">
        <f t="shared" si="213"/>
        <v>VALID</v>
      </c>
      <c r="R2731" t="str">
        <f t="shared" si="214"/>
        <v>VALID</v>
      </c>
    </row>
    <row r="2732" spans="1:18" x14ac:dyDescent="0.25">
      <c r="A2732" t="s">
        <v>6420</v>
      </c>
      <c r="B2732" s="1">
        <v>45186</v>
      </c>
      <c r="C2732">
        <v>67314.52</v>
      </c>
      <c r="D2732" t="s">
        <v>836</v>
      </c>
      <c r="E2732" t="s">
        <v>837</v>
      </c>
      <c r="F2732" t="s">
        <v>5</v>
      </c>
      <c r="G2732" t="s">
        <v>18</v>
      </c>
      <c r="H2732" t="s">
        <v>601</v>
      </c>
      <c r="I2732" t="str">
        <f>_xlfn.XLOOKUP(H2732,'Customers'!A2732:A3131,'Customers'!B2732:B3131," ")</f>
        <v xml:space="preserve"> </v>
      </c>
      <c r="J2732" t="s">
        <v>828</v>
      </c>
      <c r="K2732" t="s">
        <v>6421</v>
      </c>
      <c r="L2732" t="str">
        <f t="shared" si="210"/>
        <v>OK</v>
      </c>
      <c r="M2732" t="str">
        <f t="shared" si="211"/>
        <v>NOT  NULL</v>
      </c>
      <c r="N2732">
        <f t="shared" si="212"/>
        <v>1</v>
      </c>
      <c r="O2732" t="str">
        <f>IF(ISNA(VLOOKUP(J2732,Vendors!A:A,1,FALSE)),"MISSING VENDER","VALID")</f>
        <v>MISSING VENDER</v>
      </c>
      <c r="P2732" t="str">
        <f>IF(ISNA(VLOOKUP(H2732,'Customers'!A:A,1,FALSE)),"missing customer ","valid")</f>
        <v>valid</v>
      </c>
      <c r="Q2732" t="str">
        <f t="shared" si="213"/>
        <v>VALID</v>
      </c>
      <c r="R2732" t="str">
        <f t="shared" si="214"/>
        <v>VALID</v>
      </c>
    </row>
    <row r="2733" spans="1:18" x14ac:dyDescent="0.25">
      <c r="A2733" t="s">
        <v>6422</v>
      </c>
      <c r="B2733" s="1">
        <v>44764</v>
      </c>
      <c r="C2733">
        <v>198702.03</v>
      </c>
      <c r="D2733" t="s">
        <v>836</v>
      </c>
      <c r="E2733" t="s">
        <v>840</v>
      </c>
      <c r="F2733" t="s">
        <v>5</v>
      </c>
      <c r="G2733" t="s">
        <v>18</v>
      </c>
      <c r="H2733" t="s">
        <v>107</v>
      </c>
      <c r="I2733" t="str">
        <f>_xlfn.XLOOKUP(H2733,'Customers'!A2733:A3132,'Customers'!B2733:B3132," ")</f>
        <v xml:space="preserve"> </v>
      </c>
      <c r="J2733" t="s">
        <v>828</v>
      </c>
      <c r="K2733" t="s">
        <v>6423</v>
      </c>
      <c r="L2733" t="str">
        <f t="shared" si="210"/>
        <v>OK</v>
      </c>
      <c r="M2733" t="str">
        <f t="shared" si="211"/>
        <v>NOT  NULL</v>
      </c>
      <c r="N2733">
        <f t="shared" si="212"/>
        <v>1</v>
      </c>
      <c r="O2733" t="str">
        <f>IF(ISNA(VLOOKUP(J2733,Vendors!A:A,1,FALSE)),"MISSING VENDER","VALID")</f>
        <v>MISSING VENDER</v>
      </c>
      <c r="P2733" t="str">
        <f>IF(ISNA(VLOOKUP(H2733,'Customers'!A:A,1,FALSE)),"missing customer ","valid")</f>
        <v>valid</v>
      </c>
      <c r="Q2733" t="str">
        <f t="shared" si="213"/>
        <v>VALID</v>
      </c>
      <c r="R2733" t="str">
        <f t="shared" si="214"/>
        <v>VALID</v>
      </c>
    </row>
    <row r="2734" spans="1:18" x14ac:dyDescent="0.25">
      <c r="A2734" t="s">
        <v>6424</v>
      </c>
      <c r="B2734" s="1">
        <v>44891</v>
      </c>
      <c r="C2734">
        <v>-84169.45</v>
      </c>
      <c r="D2734" t="s">
        <v>826</v>
      </c>
      <c r="E2734" t="s">
        <v>843</v>
      </c>
      <c r="F2734" t="s">
        <v>4</v>
      </c>
      <c r="G2734" t="s">
        <v>28</v>
      </c>
      <c r="H2734" t="s">
        <v>828</v>
      </c>
      <c r="I2734" t="str">
        <f>_xlfn.XLOOKUP(H2734,'Customers'!A2734:A3133,'Customers'!B2734:B3133," ")</f>
        <v xml:space="preserve"> </v>
      </c>
      <c r="J2734" t="s">
        <v>1940</v>
      </c>
      <c r="K2734" t="s">
        <v>6425</v>
      </c>
      <c r="L2734" t="str">
        <f t="shared" si="210"/>
        <v>OK</v>
      </c>
      <c r="M2734" t="str">
        <f t="shared" si="211"/>
        <v>NOT  NULL</v>
      </c>
      <c r="N2734">
        <f t="shared" si="212"/>
        <v>1</v>
      </c>
      <c r="O2734" t="str">
        <f>IF(ISNA(VLOOKUP(J2734,Vendors!A:A,1,FALSE)),"MISSING VENDER","VALID")</f>
        <v>VALID</v>
      </c>
      <c r="P2734" t="str">
        <f>IF(ISNA(VLOOKUP(H2734,'Customers'!A:A,1,FALSE)),"missing customer ","valid")</f>
        <v xml:space="preserve">missing customer </v>
      </c>
      <c r="Q2734" t="str">
        <f t="shared" si="213"/>
        <v>VALID</v>
      </c>
      <c r="R2734" t="str">
        <f t="shared" si="214"/>
        <v>VALID</v>
      </c>
    </row>
    <row r="2735" spans="1:18" x14ac:dyDescent="0.25">
      <c r="A2735" t="s">
        <v>6426</v>
      </c>
      <c r="B2735" s="1">
        <v>44902</v>
      </c>
      <c r="C2735">
        <v>147716.42000000001</v>
      </c>
      <c r="D2735" t="s">
        <v>836</v>
      </c>
      <c r="E2735" t="s">
        <v>855</v>
      </c>
      <c r="F2735" t="s">
        <v>4</v>
      </c>
      <c r="G2735" t="s">
        <v>14</v>
      </c>
      <c r="H2735" t="s">
        <v>513</v>
      </c>
      <c r="I2735" t="str">
        <f>_xlfn.XLOOKUP(H2735,'Customers'!A2735:A3134,'Customers'!B2735:B3134," ")</f>
        <v xml:space="preserve"> </v>
      </c>
      <c r="J2735" t="s">
        <v>828</v>
      </c>
      <c r="K2735" t="s">
        <v>6427</v>
      </c>
      <c r="L2735" t="str">
        <f t="shared" si="210"/>
        <v>OK</v>
      </c>
      <c r="M2735" t="str">
        <f t="shared" si="211"/>
        <v>NOT  NULL</v>
      </c>
      <c r="N2735">
        <f t="shared" si="212"/>
        <v>1</v>
      </c>
      <c r="O2735" t="str">
        <f>IF(ISNA(VLOOKUP(J2735,Vendors!A:A,1,FALSE)),"MISSING VENDER","VALID")</f>
        <v>MISSING VENDER</v>
      </c>
      <c r="P2735" t="str">
        <f>IF(ISNA(VLOOKUP(H2735,'Customers'!A:A,1,FALSE)),"missing customer ","valid")</f>
        <v>valid</v>
      </c>
      <c r="Q2735" t="str">
        <f t="shared" si="213"/>
        <v>VALID</v>
      </c>
      <c r="R2735" t="str">
        <f t="shared" si="214"/>
        <v>VALID</v>
      </c>
    </row>
    <row r="2736" spans="1:18" x14ac:dyDescent="0.25">
      <c r="A2736" t="s">
        <v>6428</v>
      </c>
      <c r="B2736" s="1">
        <v>44702</v>
      </c>
      <c r="C2736">
        <v>29161.41</v>
      </c>
      <c r="D2736" t="s">
        <v>860</v>
      </c>
      <c r="E2736" t="s">
        <v>860</v>
      </c>
      <c r="F2736" t="s">
        <v>3</v>
      </c>
      <c r="G2736" t="s">
        <v>25</v>
      </c>
      <c r="H2736" t="s">
        <v>828</v>
      </c>
      <c r="I2736" t="str">
        <f>_xlfn.XLOOKUP(H2736,'Customers'!A2736:A3135,'Customers'!B2736:B3135," ")</f>
        <v xml:space="preserve"> </v>
      </c>
      <c r="J2736" t="s">
        <v>828</v>
      </c>
      <c r="K2736" t="s">
        <v>6429</v>
      </c>
      <c r="L2736" t="str">
        <f t="shared" si="210"/>
        <v>OK</v>
      </c>
      <c r="M2736" t="str">
        <f t="shared" si="211"/>
        <v>NOT  NULL</v>
      </c>
      <c r="N2736">
        <f t="shared" si="212"/>
        <v>1</v>
      </c>
      <c r="O2736" t="str">
        <f>IF(ISNA(VLOOKUP(J2736,Vendors!A:A,1,FALSE)),"MISSING VENDER","VALID")</f>
        <v>MISSING VENDER</v>
      </c>
      <c r="P2736" t="str">
        <f>IF(ISNA(VLOOKUP(H2736,'Customers'!A:A,1,FALSE)),"missing customer ","valid")</f>
        <v xml:space="preserve">missing customer </v>
      </c>
      <c r="Q2736" t="str">
        <f t="shared" si="213"/>
        <v>VALID</v>
      </c>
      <c r="R2736" t="str">
        <f t="shared" si="214"/>
        <v>VALID</v>
      </c>
    </row>
    <row r="2737" spans="1:18" x14ac:dyDescent="0.25">
      <c r="A2737" t="s">
        <v>6430</v>
      </c>
      <c r="B2737" s="1">
        <v>45061</v>
      </c>
      <c r="C2737">
        <v>-46856.07</v>
      </c>
      <c r="D2737" t="s">
        <v>826</v>
      </c>
      <c r="E2737" t="s">
        <v>832</v>
      </c>
      <c r="F2737" t="s">
        <v>3</v>
      </c>
      <c r="G2737" t="s">
        <v>25</v>
      </c>
      <c r="H2737" t="s">
        <v>828</v>
      </c>
      <c r="I2737" t="str">
        <f>_xlfn.XLOOKUP(H2737,'Customers'!A2737:A3136,'Customers'!B2737:B3136," ")</f>
        <v xml:space="preserve"> </v>
      </c>
      <c r="J2737" t="s">
        <v>1527</v>
      </c>
      <c r="K2737" t="s">
        <v>6431</v>
      </c>
      <c r="L2737" t="str">
        <f t="shared" si="210"/>
        <v>OK</v>
      </c>
      <c r="M2737" t="str">
        <f t="shared" si="211"/>
        <v>NOT  NULL</v>
      </c>
      <c r="N2737">
        <f t="shared" si="212"/>
        <v>1</v>
      </c>
      <c r="O2737" t="str">
        <f>IF(ISNA(VLOOKUP(J2737,Vendors!A:A,1,FALSE)),"MISSING VENDER","VALID")</f>
        <v>VALID</v>
      </c>
      <c r="P2737" t="str">
        <f>IF(ISNA(VLOOKUP(H2737,'Customers'!A:A,1,FALSE)),"missing customer ","valid")</f>
        <v xml:space="preserve">missing customer </v>
      </c>
      <c r="Q2737" t="str">
        <f t="shared" si="213"/>
        <v>VALID</v>
      </c>
      <c r="R2737" t="str">
        <f t="shared" si="214"/>
        <v>VALID</v>
      </c>
    </row>
    <row r="2738" spans="1:18" x14ac:dyDescent="0.25">
      <c r="A2738" t="s">
        <v>6432</v>
      </c>
      <c r="B2738" s="1">
        <v>45173</v>
      </c>
      <c r="C2738">
        <v>108612.71</v>
      </c>
      <c r="D2738" t="s">
        <v>836</v>
      </c>
      <c r="E2738" t="s">
        <v>837</v>
      </c>
      <c r="F2738" t="s">
        <v>3</v>
      </c>
      <c r="G2738" t="s">
        <v>18</v>
      </c>
      <c r="H2738" t="s">
        <v>343</v>
      </c>
      <c r="I2738" t="str">
        <f>_xlfn.XLOOKUP(H2738,'Customers'!A2738:A3137,'Customers'!B2738:B3137," ")</f>
        <v xml:space="preserve"> </v>
      </c>
      <c r="J2738" t="s">
        <v>828</v>
      </c>
      <c r="K2738" t="s">
        <v>6433</v>
      </c>
      <c r="L2738" t="str">
        <f t="shared" si="210"/>
        <v>OK</v>
      </c>
      <c r="M2738" t="str">
        <f t="shared" si="211"/>
        <v>NOT  NULL</v>
      </c>
      <c r="N2738">
        <f t="shared" si="212"/>
        <v>1</v>
      </c>
      <c r="O2738" t="str">
        <f>IF(ISNA(VLOOKUP(J2738,Vendors!A:A,1,FALSE)),"MISSING VENDER","VALID")</f>
        <v>MISSING VENDER</v>
      </c>
      <c r="P2738" t="str">
        <f>IF(ISNA(VLOOKUP(H2738,'Customers'!A:A,1,FALSE)),"missing customer ","valid")</f>
        <v>valid</v>
      </c>
      <c r="Q2738" t="str">
        <f t="shared" si="213"/>
        <v>VALID</v>
      </c>
      <c r="R2738" t="str">
        <f t="shared" si="214"/>
        <v>VALID</v>
      </c>
    </row>
    <row r="2739" spans="1:18" x14ac:dyDescent="0.25">
      <c r="A2739" t="s">
        <v>6434</v>
      </c>
      <c r="B2739" s="1">
        <v>44745</v>
      </c>
      <c r="C2739">
        <v>182737.65</v>
      </c>
      <c r="D2739" t="s">
        <v>836</v>
      </c>
      <c r="E2739" t="s">
        <v>855</v>
      </c>
      <c r="F2739" t="s">
        <v>3</v>
      </c>
      <c r="G2739" t="s">
        <v>14</v>
      </c>
      <c r="H2739" t="s">
        <v>621</v>
      </c>
      <c r="I2739" t="str">
        <f>_xlfn.XLOOKUP(H2739,'Customers'!A2739:A3138,'Customers'!B2739:B3138," ")</f>
        <v xml:space="preserve"> </v>
      </c>
      <c r="J2739" t="s">
        <v>828</v>
      </c>
      <c r="K2739" t="s">
        <v>6435</v>
      </c>
      <c r="L2739" t="str">
        <f t="shared" si="210"/>
        <v>OK</v>
      </c>
      <c r="M2739" t="str">
        <f t="shared" si="211"/>
        <v>NOT  NULL</v>
      </c>
      <c r="N2739">
        <f t="shared" si="212"/>
        <v>1</v>
      </c>
      <c r="O2739" t="str">
        <f>IF(ISNA(VLOOKUP(J2739,Vendors!A:A,1,FALSE)),"MISSING VENDER","VALID")</f>
        <v>MISSING VENDER</v>
      </c>
      <c r="P2739" t="str">
        <f>IF(ISNA(VLOOKUP(H2739,'Customers'!A:A,1,FALSE)),"missing customer ","valid")</f>
        <v>valid</v>
      </c>
      <c r="Q2739" t="str">
        <f t="shared" si="213"/>
        <v>VALID</v>
      </c>
      <c r="R2739" t="str">
        <f t="shared" si="214"/>
        <v>VALID</v>
      </c>
    </row>
    <row r="2740" spans="1:18" x14ac:dyDescent="0.25">
      <c r="A2740" t="s">
        <v>6436</v>
      </c>
      <c r="B2740" s="1">
        <v>44737</v>
      </c>
      <c r="C2740">
        <v>151807.37</v>
      </c>
      <c r="D2740" t="s">
        <v>836</v>
      </c>
      <c r="E2740" t="s">
        <v>837</v>
      </c>
      <c r="F2740" t="s">
        <v>3</v>
      </c>
      <c r="G2740" t="s">
        <v>14</v>
      </c>
      <c r="H2740" t="s">
        <v>435</v>
      </c>
      <c r="I2740" t="str">
        <f>_xlfn.XLOOKUP(H2740,'Customers'!A2740:A3139,'Customers'!B2740:B3139," ")</f>
        <v xml:space="preserve"> </v>
      </c>
      <c r="J2740" t="s">
        <v>828</v>
      </c>
      <c r="K2740" t="s">
        <v>6437</v>
      </c>
      <c r="L2740" t="str">
        <f t="shared" si="210"/>
        <v>OK</v>
      </c>
      <c r="M2740" t="str">
        <f t="shared" si="211"/>
        <v>NOT  NULL</v>
      </c>
      <c r="N2740">
        <f t="shared" si="212"/>
        <v>1</v>
      </c>
      <c r="O2740" t="str">
        <f>IF(ISNA(VLOOKUP(J2740,Vendors!A:A,1,FALSE)),"MISSING VENDER","VALID")</f>
        <v>MISSING VENDER</v>
      </c>
      <c r="P2740" t="str">
        <f>IF(ISNA(VLOOKUP(H2740,'Customers'!A:A,1,FALSE)),"missing customer ","valid")</f>
        <v>valid</v>
      </c>
      <c r="Q2740" t="str">
        <f t="shared" si="213"/>
        <v>VALID</v>
      </c>
      <c r="R2740" t="str">
        <f t="shared" si="214"/>
        <v>VALID</v>
      </c>
    </row>
    <row r="2741" spans="1:18" x14ac:dyDescent="0.25">
      <c r="A2741" t="s">
        <v>6438</v>
      </c>
      <c r="B2741" s="1">
        <v>45127</v>
      </c>
      <c r="C2741">
        <v>122156.3</v>
      </c>
      <c r="D2741" t="s">
        <v>836</v>
      </c>
      <c r="E2741" t="s">
        <v>837</v>
      </c>
      <c r="F2741" t="s">
        <v>5</v>
      </c>
      <c r="G2741" t="s">
        <v>25</v>
      </c>
      <c r="H2741" t="s">
        <v>16</v>
      </c>
      <c r="I2741" t="str">
        <f>_xlfn.XLOOKUP(H2741,'Customers'!A2741:A3140,'Customers'!B2741:B3140," ")</f>
        <v xml:space="preserve"> </v>
      </c>
      <c r="J2741" t="s">
        <v>828</v>
      </c>
      <c r="K2741" t="s">
        <v>6439</v>
      </c>
      <c r="L2741" t="str">
        <f t="shared" si="210"/>
        <v>OK</v>
      </c>
      <c r="M2741" t="str">
        <f t="shared" si="211"/>
        <v>NOT  NULL</v>
      </c>
      <c r="N2741">
        <f t="shared" si="212"/>
        <v>1</v>
      </c>
      <c r="O2741" t="str">
        <f>IF(ISNA(VLOOKUP(J2741,Vendors!A:A,1,FALSE)),"MISSING VENDER","VALID")</f>
        <v>MISSING VENDER</v>
      </c>
      <c r="P2741" t="str">
        <f>IF(ISNA(VLOOKUP(H2741,'Customers'!A:A,1,FALSE)),"missing customer ","valid")</f>
        <v>valid</v>
      </c>
      <c r="Q2741" t="str">
        <f t="shared" si="213"/>
        <v>VALID</v>
      </c>
      <c r="R2741" t="str">
        <f t="shared" si="214"/>
        <v>VALID</v>
      </c>
    </row>
    <row r="2742" spans="1:18" x14ac:dyDescent="0.25">
      <c r="A2742" t="s">
        <v>6440</v>
      </c>
      <c r="B2742" s="1">
        <v>45228</v>
      </c>
      <c r="C2742">
        <v>-50706.5</v>
      </c>
      <c r="D2742" t="s">
        <v>826</v>
      </c>
      <c r="E2742" t="s">
        <v>827</v>
      </c>
      <c r="F2742" t="s">
        <v>4</v>
      </c>
      <c r="G2742" t="s">
        <v>28</v>
      </c>
      <c r="H2742" t="s">
        <v>828</v>
      </c>
      <c r="I2742" t="str">
        <f>_xlfn.XLOOKUP(H2742,'Customers'!A2742:A3141,'Customers'!B2742:B3141," ")</f>
        <v xml:space="preserve"> </v>
      </c>
      <c r="J2742" t="s">
        <v>1067</v>
      </c>
      <c r="K2742" t="s">
        <v>6441</v>
      </c>
      <c r="L2742" t="str">
        <f t="shared" si="210"/>
        <v>OK</v>
      </c>
      <c r="M2742" t="str">
        <f t="shared" si="211"/>
        <v>NOT  NULL</v>
      </c>
      <c r="N2742">
        <f t="shared" si="212"/>
        <v>1</v>
      </c>
      <c r="O2742" t="str">
        <f>IF(ISNA(VLOOKUP(J2742,Vendors!A:A,1,FALSE)),"MISSING VENDER","VALID")</f>
        <v>VALID</v>
      </c>
      <c r="P2742" t="str">
        <f>IF(ISNA(VLOOKUP(H2742,'Customers'!A:A,1,FALSE)),"missing customer ","valid")</f>
        <v xml:space="preserve">missing customer </v>
      </c>
      <c r="Q2742" t="str">
        <f t="shared" si="213"/>
        <v>VALID</v>
      </c>
      <c r="R2742" t="str">
        <f t="shared" si="214"/>
        <v>VALID</v>
      </c>
    </row>
    <row r="2743" spans="1:18" x14ac:dyDescent="0.25">
      <c r="A2743" t="s">
        <v>6442</v>
      </c>
      <c r="B2743" s="1">
        <v>44743</v>
      </c>
      <c r="C2743">
        <v>89752.31</v>
      </c>
      <c r="D2743" t="s">
        <v>836</v>
      </c>
      <c r="E2743" t="s">
        <v>837</v>
      </c>
      <c r="F2743" t="s">
        <v>3</v>
      </c>
      <c r="G2743" t="s">
        <v>18</v>
      </c>
      <c r="H2743" t="s">
        <v>61</v>
      </c>
      <c r="I2743" t="str">
        <f>_xlfn.XLOOKUP(H2743,'Customers'!A2743:A3142,'Customers'!B2743:B3142," ")</f>
        <v xml:space="preserve"> </v>
      </c>
      <c r="J2743" t="s">
        <v>828</v>
      </c>
      <c r="K2743" t="s">
        <v>6443</v>
      </c>
      <c r="L2743" t="str">
        <f t="shared" si="210"/>
        <v>OK</v>
      </c>
      <c r="M2743" t="str">
        <f t="shared" si="211"/>
        <v>NOT  NULL</v>
      </c>
      <c r="N2743">
        <f t="shared" si="212"/>
        <v>1</v>
      </c>
      <c r="O2743" t="str">
        <f>IF(ISNA(VLOOKUP(J2743,Vendors!A:A,1,FALSE)),"MISSING VENDER","VALID")</f>
        <v>MISSING VENDER</v>
      </c>
      <c r="P2743" t="str">
        <f>IF(ISNA(VLOOKUP(H2743,'Customers'!A:A,1,FALSE)),"missing customer ","valid")</f>
        <v>valid</v>
      </c>
      <c r="Q2743" t="str">
        <f t="shared" si="213"/>
        <v>VALID</v>
      </c>
      <c r="R2743" t="str">
        <f t="shared" si="214"/>
        <v>VALID</v>
      </c>
    </row>
    <row r="2744" spans="1:18" x14ac:dyDescent="0.25">
      <c r="A2744" t="s">
        <v>6444</v>
      </c>
      <c r="B2744" s="1">
        <v>44579</v>
      </c>
      <c r="C2744">
        <v>17995.48</v>
      </c>
      <c r="D2744" t="s">
        <v>1332</v>
      </c>
      <c r="E2744" t="s">
        <v>1332</v>
      </c>
      <c r="F2744" t="s">
        <v>5</v>
      </c>
      <c r="G2744" t="s">
        <v>18</v>
      </c>
      <c r="H2744" t="s">
        <v>828</v>
      </c>
      <c r="I2744" t="str">
        <f>_xlfn.XLOOKUP(H2744,'Customers'!A2744:A3143,'Customers'!B2744:B3143," ")</f>
        <v xml:space="preserve"> </v>
      </c>
      <c r="J2744" t="s">
        <v>828</v>
      </c>
      <c r="K2744" t="s">
        <v>6445</v>
      </c>
      <c r="L2744" t="str">
        <f t="shared" si="210"/>
        <v>OK</v>
      </c>
      <c r="M2744" t="str">
        <f t="shared" si="211"/>
        <v>NOT  NULL</v>
      </c>
      <c r="N2744">
        <f t="shared" si="212"/>
        <v>1</v>
      </c>
      <c r="O2744" t="str">
        <f>IF(ISNA(VLOOKUP(J2744,Vendors!A:A,1,FALSE)),"MISSING VENDER","VALID")</f>
        <v>MISSING VENDER</v>
      </c>
      <c r="P2744" t="str">
        <f>IF(ISNA(VLOOKUP(H2744,'Customers'!A:A,1,FALSE)),"missing customer ","valid")</f>
        <v xml:space="preserve">missing customer </v>
      </c>
      <c r="Q2744" t="str">
        <f t="shared" si="213"/>
        <v>VALID</v>
      </c>
      <c r="R2744" t="str">
        <f t="shared" si="214"/>
        <v>VALID</v>
      </c>
    </row>
    <row r="2745" spans="1:18" x14ac:dyDescent="0.25">
      <c r="A2745" t="s">
        <v>6446</v>
      </c>
      <c r="B2745" s="1">
        <v>44654</v>
      </c>
      <c r="C2745">
        <v>162486.39000000001</v>
      </c>
      <c r="D2745" t="s">
        <v>836</v>
      </c>
      <c r="E2745" t="s">
        <v>840</v>
      </c>
      <c r="F2745" t="s">
        <v>5</v>
      </c>
      <c r="G2745" t="s">
        <v>25</v>
      </c>
      <c r="H2745" t="s">
        <v>481</v>
      </c>
      <c r="I2745" t="str">
        <f>_xlfn.XLOOKUP(H2745,'Customers'!A2745:A3144,'Customers'!B2745:B3144," ")</f>
        <v xml:space="preserve"> </v>
      </c>
      <c r="J2745" t="s">
        <v>828</v>
      </c>
      <c r="K2745" t="s">
        <v>6447</v>
      </c>
      <c r="L2745" t="str">
        <f t="shared" si="210"/>
        <v>OK</v>
      </c>
      <c r="M2745" t="str">
        <f t="shared" si="211"/>
        <v>NOT  NULL</v>
      </c>
      <c r="N2745">
        <f t="shared" si="212"/>
        <v>1</v>
      </c>
      <c r="O2745" t="str">
        <f>IF(ISNA(VLOOKUP(J2745,Vendors!A:A,1,FALSE)),"MISSING VENDER","VALID")</f>
        <v>MISSING VENDER</v>
      </c>
      <c r="P2745" t="str">
        <f>IF(ISNA(VLOOKUP(H2745,'Customers'!A:A,1,FALSE)),"missing customer ","valid")</f>
        <v>valid</v>
      </c>
      <c r="Q2745" t="str">
        <f t="shared" si="213"/>
        <v>VALID</v>
      </c>
      <c r="R2745" t="str">
        <f t="shared" si="214"/>
        <v>VALID</v>
      </c>
    </row>
    <row r="2746" spans="1:18" x14ac:dyDescent="0.25">
      <c r="A2746" t="s">
        <v>6448</v>
      </c>
      <c r="B2746" s="1">
        <v>45162</v>
      </c>
      <c r="C2746">
        <v>-29367.34</v>
      </c>
      <c r="D2746" t="s">
        <v>826</v>
      </c>
      <c r="E2746" t="s">
        <v>827</v>
      </c>
      <c r="F2746" t="s">
        <v>5</v>
      </c>
      <c r="G2746" t="s">
        <v>25</v>
      </c>
      <c r="H2746" t="s">
        <v>828</v>
      </c>
      <c r="I2746" t="str">
        <f>_xlfn.XLOOKUP(H2746,'Customers'!A2746:A3145,'Customers'!B2746:B3145," ")</f>
        <v xml:space="preserve"> </v>
      </c>
      <c r="J2746" t="s">
        <v>1304</v>
      </c>
      <c r="K2746" t="s">
        <v>6449</v>
      </c>
      <c r="L2746" t="str">
        <f t="shared" si="210"/>
        <v>OK</v>
      </c>
      <c r="M2746" t="str">
        <f t="shared" si="211"/>
        <v>NOT  NULL</v>
      </c>
      <c r="N2746">
        <f t="shared" si="212"/>
        <v>1</v>
      </c>
      <c r="O2746" t="str">
        <f>IF(ISNA(VLOOKUP(J2746,Vendors!A:A,1,FALSE)),"MISSING VENDER","VALID")</f>
        <v>VALID</v>
      </c>
      <c r="P2746" t="str">
        <f>IF(ISNA(VLOOKUP(H2746,'Customers'!A:A,1,FALSE)),"missing customer ","valid")</f>
        <v xml:space="preserve">missing customer </v>
      </c>
      <c r="Q2746" t="str">
        <f t="shared" si="213"/>
        <v>VALID</v>
      </c>
      <c r="R2746" t="str">
        <f t="shared" si="214"/>
        <v>VALID</v>
      </c>
    </row>
    <row r="2747" spans="1:18" x14ac:dyDescent="0.25">
      <c r="A2747" t="s">
        <v>6450</v>
      </c>
      <c r="B2747" s="1">
        <v>45113</v>
      </c>
      <c r="C2747">
        <v>-23773.55</v>
      </c>
      <c r="D2747" t="s">
        <v>826</v>
      </c>
      <c r="E2747" t="s">
        <v>832</v>
      </c>
      <c r="F2747" t="s">
        <v>3</v>
      </c>
      <c r="G2747" t="s">
        <v>25</v>
      </c>
      <c r="H2747" t="s">
        <v>828</v>
      </c>
      <c r="I2747" t="str">
        <f>_xlfn.XLOOKUP(H2747,'Customers'!A2747:A3146,'Customers'!B2747:B3146," ")</f>
        <v xml:space="preserve"> </v>
      </c>
      <c r="J2747" t="s">
        <v>866</v>
      </c>
      <c r="K2747" t="s">
        <v>6451</v>
      </c>
      <c r="L2747" t="str">
        <f t="shared" si="210"/>
        <v>OK</v>
      </c>
      <c r="M2747" t="str">
        <f t="shared" si="211"/>
        <v>NOT  NULL</v>
      </c>
      <c r="N2747">
        <f t="shared" si="212"/>
        <v>1</v>
      </c>
      <c r="O2747" t="str">
        <f>IF(ISNA(VLOOKUP(J2747,Vendors!A:A,1,FALSE)),"MISSING VENDER","VALID")</f>
        <v>VALID</v>
      </c>
      <c r="P2747" t="str">
        <f>IF(ISNA(VLOOKUP(H2747,'Customers'!A:A,1,FALSE)),"missing customer ","valid")</f>
        <v xml:space="preserve">missing customer </v>
      </c>
      <c r="Q2747" t="str">
        <f t="shared" si="213"/>
        <v>VALID</v>
      </c>
      <c r="R2747" t="str">
        <f t="shared" si="214"/>
        <v>VALID</v>
      </c>
    </row>
    <row r="2748" spans="1:18" x14ac:dyDescent="0.25">
      <c r="A2748" t="s">
        <v>6452</v>
      </c>
      <c r="B2748" s="1">
        <v>45140</v>
      </c>
      <c r="C2748">
        <v>125751.28</v>
      </c>
      <c r="D2748" t="s">
        <v>836</v>
      </c>
      <c r="E2748" t="s">
        <v>837</v>
      </c>
      <c r="F2748" t="s">
        <v>4</v>
      </c>
      <c r="G2748" t="s">
        <v>18</v>
      </c>
      <c r="H2748" t="s">
        <v>605</v>
      </c>
      <c r="I2748" t="str">
        <f>_xlfn.XLOOKUP(H2748,'Customers'!A2748:A3147,'Customers'!B2748:B3147," ")</f>
        <v xml:space="preserve"> </v>
      </c>
      <c r="J2748" t="s">
        <v>828</v>
      </c>
      <c r="K2748" t="s">
        <v>6453</v>
      </c>
      <c r="L2748" t="str">
        <f t="shared" si="210"/>
        <v>OK</v>
      </c>
      <c r="M2748" t="str">
        <f t="shared" si="211"/>
        <v>NOT  NULL</v>
      </c>
      <c r="N2748">
        <f t="shared" si="212"/>
        <v>1</v>
      </c>
      <c r="O2748" t="str">
        <f>IF(ISNA(VLOOKUP(J2748,Vendors!A:A,1,FALSE)),"MISSING VENDER","VALID")</f>
        <v>MISSING VENDER</v>
      </c>
      <c r="P2748" t="str">
        <f>IF(ISNA(VLOOKUP(H2748,'Customers'!A:A,1,FALSE)),"missing customer ","valid")</f>
        <v>valid</v>
      </c>
      <c r="Q2748" t="str">
        <f t="shared" si="213"/>
        <v>VALID</v>
      </c>
      <c r="R2748" t="str">
        <f t="shared" si="214"/>
        <v>VALID</v>
      </c>
    </row>
    <row r="2749" spans="1:18" x14ac:dyDescent="0.25">
      <c r="A2749" t="s">
        <v>6454</v>
      </c>
      <c r="B2749" s="1">
        <v>44960</v>
      </c>
      <c r="C2749">
        <v>-36636.129999999997</v>
      </c>
      <c r="D2749" t="s">
        <v>826</v>
      </c>
      <c r="E2749" t="s">
        <v>843</v>
      </c>
      <c r="F2749" t="s">
        <v>5</v>
      </c>
      <c r="G2749" t="s">
        <v>14</v>
      </c>
      <c r="H2749" t="s">
        <v>828</v>
      </c>
      <c r="I2749" t="str">
        <f>_xlfn.XLOOKUP(H2749,'Customers'!A2749:A3148,'Customers'!B2749:B3148," ")</f>
        <v xml:space="preserve"> </v>
      </c>
      <c r="J2749" t="s">
        <v>1607</v>
      </c>
      <c r="K2749" t="s">
        <v>6455</v>
      </c>
      <c r="L2749" t="str">
        <f t="shared" si="210"/>
        <v>OK</v>
      </c>
      <c r="M2749" t="str">
        <f t="shared" si="211"/>
        <v>NOT  NULL</v>
      </c>
      <c r="N2749">
        <f t="shared" si="212"/>
        <v>1</v>
      </c>
      <c r="O2749" t="str">
        <f>IF(ISNA(VLOOKUP(J2749,Vendors!A:A,1,FALSE)),"MISSING VENDER","VALID")</f>
        <v>VALID</v>
      </c>
      <c r="P2749" t="str">
        <f>IF(ISNA(VLOOKUP(H2749,'Customers'!A:A,1,FALSE)),"missing customer ","valid")</f>
        <v xml:space="preserve">missing customer </v>
      </c>
      <c r="Q2749" t="str">
        <f t="shared" si="213"/>
        <v>VALID</v>
      </c>
      <c r="R2749" t="str">
        <f t="shared" si="214"/>
        <v>VALID</v>
      </c>
    </row>
    <row r="2750" spans="1:18" x14ac:dyDescent="0.25">
      <c r="A2750" t="s">
        <v>6456</v>
      </c>
      <c r="B2750" s="1">
        <v>45045</v>
      </c>
      <c r="C2750">
        <v>-18935.95</v>
      </c>
      <c r="D2750" t="s">
        <v>826</v>
      </c>
      <c r="E2750" t="s">
        <v>832</v>
      </c>
      <c r="F2750" t="s">
        <v>4</v>
      </c>
      <c r="G2750" t="s">
        <v>25</v>
      </c>
      <c r="H2750" t="s">
        <v>828</v>
      </c>
      <c r="I2750" t="str">
        <f>_xlfn.XLOOKUP(H2750,'Customers'!A2750:A3149,'Customers'!B2750:B3149," ")</f>
        <v xml:space="preserve"> </v>
      </c>
      <c r="J2750" t="s">
        <v>899</v>
      </c>
      <c r="K2750" t="s">
        <v>6457</v>
      </c>
      <c r="L2750" t="str">
        <f t="shared" si="210"/>
        <v>OK</v>
      </c>
      <c r="M2750" t="str">
        <f t="shared" si="211"/>
        <v>NOT  NULL</v>
      </c>
      <c r="N2750">
        <f t="shared" si="212"/>
        <v>1</v>
      </c>
      <c r="O2750" t="str">
        <f>IF(ISNA(VLOOKUP(J2750,Vendors!A:A,1,FALSE)),"MISSING VENDER","VALID")</f>
        <v>VALID</v>
      </c>
      <c r="P2750" t="str">
        <f>IF(ISNA(VLOOKUP(H2750,'Customers'!A:A,1,FALSE)),"missing customer ","valid")</f>
        <v xml:space="preserve">missing customer </v>
      </c>
      <c r="Q2750" t="str">
        <f t="shared" si="213"/>
        <v>VALID</v>
      </c>
      <c r="R2750" t="str">
        <f t="shared" si="214"/>
        <v>VALID</v>
      </c>
    </row>
    <row r="2751" spans="1:18" x14ac:dyDescent="0.25">
      <c r="A2751" t="s">
        <v>6458</v>
      </c>
      <c r="B2751" s="1">
        <v>44845</v>
      </c>
      <c r="C2751">
        <v>168858.53</v>
      </c>
      <c r="D2751" t="s">
        <v>836</v>
      </c>
      <c r="E2751" t="s">
        <v>837</v>
      </c>
      <c r="F2751" t="s">
        <v>4</v>
      </c>
      <c r="G2751" t="s">
        <v>18</v>
      </c>
      <c r="H2751" t="s">
        <v>591</v>
      </c>
      <c r="I2751" t="str">
        <f>_xlfn.XLOOKUP(H2751,'Customers'!A2751:A3150,'Customers'!B2751:B3150," ")</f>
        <v xml:space="preserve"> </v>
      </c>
      <c r="J2751" t="s">
        <v>828</v>
      </c>
      <c r="K2751" t="s">
        <v>6459</v>
      </c>
      <c r="L2751" t="str">
        <f t="shared" si="210"/>
        <v>OK</v>
      </c>
      <c r="M2751" t="str">
        <f t="shared" si="211"/>
        <v>NOT  NULL</v>
      </c>
      <c r="N2751">
        <f t="shared" si="212"/>
        <v>1</v>
      </c>
      <c r="O2751" t="str">
        <f>IF(ISNA(VLOOKUP(J2751,Vendors!A:A,1,FALSE)),"MISSING VENDER","VALID")</f>
        <v>MISSING VENDER</v>
      </c>
      <c r="P2751" t="str">
        <f>IF(ISNA(VLOOKUP(H2751,'Customers'!A:A,1,FALSE)),"missing customer ","valid")</f>
        <v>valid</v>
      </c>
      <c r="Q2751" t="str">
        <f t="shared" si="213"/>
        <v>VALID</v>
      </c>
      <c r="R2751" t="str">
        <f t="shared" si="214"/>
        <v>VALID</v>
      </c>
    </row>
    <row r="2752" spans="1:18" x14ac:dyDescent="0.25">
      <c r="A2752" t="s">
        <v>6460</v>
      </c>
      <c r="B2752" s="1">
        <v>44739</v>
      </c>
      <c r="C2752">
        <v>195530.22</v>
      </c>
      <c r="D2752" t="s">
        <v>836</v>
      </c>
      <c r="E2752" t="s">
        <v>855</v>
      </c>
      <c r="F2752" t="s">
        <v>5</v>
      </c>
      <c r="G2752" t="s">
        <v>25</v>
      </c>
      <c r="H2752" t="s">
        <v>499</v>
      </c>
      <c r="I2752" t="str">
        <f>_xlfn.XLOOKUP(H2752,'Customers'!A2752:A3151,'Customers'!B2752:B3151," ")</f>
        <v xml:space="preserve"> </v>
      </c>
      <c r="J2752" t="s">
        <v>828</v>
      </c>
      <c r="K2752" t="s">
        <v>6461</v>
      </c>
      <c r="L2752" t="str">
        <f t="shared" si="210"/>
        <v>OK</v>
      </c>
      <c r="M2752" t="str">
        <f t="shared" si="211"/>
        <v>NOT  NULL</v>
      </c>
      <c r="N2752">
        <f t="shared" si="212"/>
        <v>1</v>
      </c>
      <c r="O2752" t="str">
        <f>IF(ISNA(VLOOKUP(J2752,Vendors!A:A,1,FALSE)),"MISSING VENDER","VALID")</f>
        <v>MISSING VENDER</v>
      </c>
      <c r="P2752" t="str">
        <f>IF(ISNA(VLOOKUP(H2752,'Customers'!A:A,1,FALSE)),"missing customer ","valid")</f>
        <v>valid</v>
      </c>
      <c r="Q2752" t="str">
        <f t="shared" si="213"/>
        <v>VALID</v>
      </c>
      <c r="R2752" t="str">
        <f t="shared" si="214"/>
        <v>VALID</v>
      </c>
    </row>
    <row r="2753" spans="1:18" x14ac:dyDescent="0.25">
      <c r="A2753" t="s">
        <v>6462</v>
      </c>
      <c r="B2753" s="1">
        <v>45224</v>
      </c>
      <c r="C2753">
        <v>15683.55</v>
      </c>
      <c r="D2753" t="s">
        <v>958</v>
      </c>
      <c r="E2753" t="s">
        <v>958</v>
      </c>
      <c r="F2753" t="s">
        <v>3</v>
      </c>
      <c r="G2753" t="s">
        <v>18</v>
      </c>
      <c r="H2753" t="s">
        <v>828</v>
      </c>
      <c r="I2753" t="str">
        <f>_xlfn.XLOOKUP(H2753,'Customers'!A2753:A3152,'Customers'!B2753:B3152," ")</f>
        <v xml:space="preserve"> </v>
      </c>
      <c r="J2753" t="s">
        <v>828</v>
      </c>
      <c r="K2753" t="s">
        <v>6463</v>
      </c>
      <c r="L2753" t="str">
        <f t="shared" si="210"/>
        <v>OK</v>
      </c>
      <c r="M2753" t="str">
        <f t="shared" si="211"/>
        <v>NOT  NULL</v>
      </c>
      <c r="N2753">
        <f t="shared" si="212"/>
        <v>1</v>
      </c>
      <c r="O2753" t="str">
        <f>IF(ISNA(VLOOKUP(J2753,Vendors!A:A,1,FALSE)),"MISSING VENDER","VALID")</f>
        <v>MISSING VENDER</v>
      </c>
      <c r="P2753" t="str">
        <f>IF(ISNA(VLOOKUP(H2753,'Customers'!A:A,1,FALSE)),"missing customer ","valid")</f>
        <v xml:space="preserve">missing customer </v>
      </c>
      <c r="Q2753" t="str">
        <f t="shared" si="213"/>
        <v>VALID</v>
      </c>
      <c r="R2753" t="str">
        <f t="shared" si="214"/>
        <v>VALID</v>
      </c>
    </row>
    <row r="2754" spans="1:18" x14ac:dyDescent="0.25">
      <c r="A2754" t="s">
        <v>6464</v>
      </c>
      <c r="B2754" s="1">
        <v>45195</v>
      </c>
      <c r="C2754">
        <v>67564.25</v>
      </c>
      <c r="D2754" t="s">
        <v>836</v>
      </c>
      <c r="E2754" t="s">
        <v>837</v>
      </c>
      <c r="F2754" t="s">
        <v>5</v>
      </c>
      <c r="G2754" t="s">
        <v>25</v>
      </c>
      <c r="H2754" t="s">
        <v>303</v>
      </c>
      <c r="I2754" t="str">
        <f>_xlfn.XLOOKUP(H2754,'Customers'!A2754:A3153,'Customers'!B2754:B3153," ")</f>
        <v xml:space="preserve"> </v>
      </c>
      <c r="J2754" t="s">
        <v>828</v>
      </c>
      <c r="K2754" t="s">
        <v>6465</v>
      </c>
      <c r="L2754" t="str">
        <f t="shared" ref="L2754:L2817" si="215">IF(ISERROR(B2754),"ERORROR","OK")</f>
        <v>OK</v>
      </c>
      <c r="M2754" t="str">
        <f t="shared" ref="M2754:M2817" si="216">IF(ISNA(C2755),"NULL","NOT  NULL")</f>
        <v>NOT  NULL</v>
      </c>
      <c r="N2754">
        <f t="shared" ref="N2754:N2817" si="217">COUNTIF(A:A,A2754)</f>
        <v>1</v>
      </c>
      <c r="O2754" t="str">
        <f>IF(ISNA(VLOOKUP(J2754,Vendors!A:A,1,FALSE)),"MISSING VENDER","VALID")</f>
        <v>MISSING VENDER</v>
      </c>
      <c r="P2754" t="str">
        <f>IF(ISNA(VLOOKUP(H2754,'Customers'!A:A,1,FALSE)),"missing customer ","valid")</f>
        <v>valid</v>
      </c>
      <c r="Q2754" t="str">
        <f t="shared" ref="Q2754:Q2817" si="218">IF(ISBLANK(D2754),"INVALID","VALID")</f>
        <v>VALID</v>
      </c>
      <c r="R2754" t="str">
        <f t="shared" ref="R2754:R2817" si="219">IF(ISNA(F2754),"INVALID","VALID")</f>
        <v>VALID</v>
      </c>
    </row>
    <row r="2755" spans="1:18" x14ac:dyDescent="0.25">
      <c r="A2755" t="s">
        <v>6466</v>
      </c>
      <c r="B2755" s="1">
        <v>45186</v>
      </c>
      <c r="C2755">
        <v>-60326.48</v>
      </c>
      <c r="D2755" t="s">
        <v>826</v>
      </c>
      <c r="E2755" t="s">
        <v>832</v>
      </c>
      <c r="F2755" t="s">
        <v>5</v>
      </c>
      <c r="G2755" t="s">
        <v>28</v>
      </c>
      <c r="H2755" t="s">
        <v>828</v>
      </c>
      <c r="I2755" t="str">
        <f>_xlfn.XLOOKUP(H2755,'Customers'!A2755:A3154,'Customers'!B2755:B3154," ")</f>
        <v xml:space="preserve"> </v>
      </c>
      <c r="J2755" t="s">
        <v>916</v>
      </c>
      <c r="K2755" t="s">
        <v>6467</v>
      </c>
      <c r="L2755" t="str">
        <f t="shared" si="215"/>
        <v>OK</v>
      </c>
      <c r="M2755" t="str">
        <f t="shared" si="216"/>
        <v>NOT  NULL</v>
      </c>
      <c r="N2755">
        <f t="shared" si="217"/>
        <v>1</v>
      </c>
      <c r="O2755" t="str">
        <f>IF(ISNA(VLOOKUP(J2755,Vendors!A:A,1,FALSE)),"MISSING VENDER","VALID")</f>
        <v>VALID</v>
      </c>
      <c r="P2755" t="str">
        <f>IF(ISNA(VLOOKUP(H2755,'Customers'!A:A,1,FALSE)),"missing customer ","valid")</f>
        <v xml:space="preserve">missing customer </v>
      </c>
      <c r="Q2755" t="str">
        <f t="shared" si="218"/>
        <v>VALID</v>
      </c>
      <c r="R2755" t="str">
        <f t="shared" si="219"/>
        <v>VALID</v>
      </c>
    </row>
    <row r="2756" spans="1:18" x14ac:dyDescent="0.25">
      <c r="A2756" t="s">
        <v>6468</v>
      </c>
      <c r="B2756" s="1">
        <v>45077</v>
      </c>
      <c r="C2756">
        <v>-40606.550000000003</v>
      </c>
      <c r="D2756" t="s">
        <v>826</v>
      </c>
      <c r="E2756" t="s">
        <v>892</v>
      </c>
      <c r="F2756" t="s">
        <v>4</v>
      </c>
      <c r="G2756" t="s">
        <v>14</v>
      </c>
      <c r="H2756" t="s">
        <v>828</v>
      </c>
      <c r="I2756" t="str">
        <f>_xlfn.XLOOKUP(H2756,'Customers'!A2756:A3155,'Customers'!B2756:B3155," ")</f>
        <v xml:space="preserve"> </v>
      </c>
      <c r="J2756" t="s">
        <v>1355</v>
      </c>
      <c r="K2756" t="s">
        <v>6469</v>
      </c>
      <c r="L2756" t="str">
        <f t="shared" si="215"/>
        <v>OK</v>
      </c>
      <c r="M2756" t="str">
        <f t="shared" si="216"/>
        <v>NOT  NULL</v>
      </c>
      <c r="N2756">
        <f t="shared" si="217"/>
        <v>1</v>
      </c>
      <c r="O2756" t="str">
        <f>IF(ISNA(VLOOKUP(J2756,Vendors!A:A,1,FALSE)),"MISSING VENDER","VALID")</f>
        <v>VALID</v>
      </c>
      <c r="P2756" t="str">
        <f>IF(ISNA(VLOOKUP(H2756,'Customers'!A:A,1,FALSE)),"missing customer ","valid")</f>
        <v xml:space="preserve">missing customer </v>
      </c>
      <c r="Q2756" t="str">
        <f t="shared" si="218"/>
        <v>VALID</v>
      </c>
      <c r="R2756" t="str">
        <f t="shared" si="219"/>
        <v>VALID</v>
      </c>
    </row>
    <row r="2757" spans="1:18" x14ac:dyDescent="0.25">
      <c r="A2757" t="s">
        <v>6470</v>
      </c>
      <c r="B2757" s="1">
        <v>44957</v>
      </c>
      <c r="C2757">
        <v>149636.39000000001</v>
      </c>
      <c r="D2757" t="s">
        <v>836</v>
      </c>
      <c r="E2757" t="s">
        <v>837</v>
      </c>
      <c r="F2757" t="s">
        <v>4</v>
      </c>
      <c r="G2757" t="s">
        <v>28</v>
      </c>
      <c r="H2757" t="s">
        <v>579</v>
      </c>
      <c r="I2757" t="str">
        <f>_xlfn.XLOOKUP(H2757,'Customers'!A2757:A3156,'Customers'!B2757:B3156," ")</f>
        <v xml:space="preserve"> </v>
      </c>
      <c r="J2757" t="s">
        <v>828</v>
      </c>
      <c r="K2757" t="s">
        <v>6471</v>
      </c>
      <c r="L2757" t="str">
        <f t="shared" si="215"/>
        <v>OK</v>
      </c>
      <c r="M2757" t="str">
        <f t="shared" si="216"/>
        <v>NOT  NULL</v>
      </c>
      <c r="N2757">
        <f t="shared" si="217"/>
        <v>1</v>
      </c>
      <c r="O2757" t="str">
        <f>IF(ISNA(VLOOKUP(J2757,Vendors!A:A,1,FALSE)),"MISSING VENDER","VALID")</f>
        <v>MISSING VENDER</v>
      </c>
      <c r="P2757" t="str">
        <f>IF(ISNA(VLOOKUP(H2757,'Customers'!A:A,1,FALSE)),"missing customer ","valid")</f>
        <v>valid</v>
      </c>
      <c r="Q2757" t="str">
        <f t="shared" si="218"/>
        <v>VALID</v>
      </c>
      <c r="R2757" t="str">
        <f t="shared" si="219"/>
        <v>VALID</v>
      </c>
    </row>
    <row r="2758" spans="1:18" x14ac:dyDescent="0.25">
      <c r="A2758" t="s">
        <v>6472</v>
      </c>
      <c r="B2758" s="1">
        <v>44605</v>
      </c>
      <c r="C2758">
        <v>103211.16</v>
      </c>
      <c r="D2758" t="s">
        <v>836</v>
      </c>
      <c r="E2758" t="s">
        <v>840</v>
      </c>
      <c r="F2758" t="s">
        <v>3</v>
      </c>
      <c r="G2758" t="s">
        <v>25</v>
      </c>
      <c r="H2758" t="s">
        <v>357</v>
      </c>
      <c r="I2758" t="str">
        <f>_xlfn.XLOOKUP(H2758,'Customers'!A2758:A3157,'Customers'!B2758:B3157," ")</f>
        <v xml:space="preserve"> </v>
      </c>
      <c r="J2758" t="s">
        <v>828</v>
      </c>
      <c r="K2758" t="s">
        <v>6473</v>
      </c>
      <c r="L2758" t="str">
        <f t="shared" si="215"/>
        <v>OK</v>
      </c>
      <c r="M2758" t="str">
        <f t="shared" si="216"/>
        <v>NOT  NULL</v>
      </c>
      <c r="N2758">
        <f t="shared" si="217"/>
        <v>1</v>
      </c>
      <c r="O2758" t="str">
        <f>IF(ISNA(VLOOKUP(J2758,Vendors!A:A,1,FALSE)),"MISSING VENDER","VALID")</f>
        <v>MISSING VENDER</v>
      </c>
      <c r="P2758" t="str">
        <f>IF(ISNA(VLOOKUP(H2758,'Customers'!A:A,1,FALSE)),"missing customer ","valid")</f>
        <v>valid</v>
      </c>
      <c r="Q2758" t="str">
        <f t="shared" si="218"/>
        <v>VALID</v>
      </c>
      <c r="R2758" t="str">
        <f t="shared" si="219"/>
        <v>VALID</v>
      </c>
    </row>
    <row r="2759" spans="1:18" x14ac:dyDescent="0.25">
      <c r="A2759" t="s">
        <v>6474</v>
      </c>
      <c r="B2759" s="1">
        <v>44792</v>
      </c>
      <c r="C2759">
        <v>-65240.05</v>
      </c>
      <c r="D2759" t="s">
        <v>826</v>
      </c>
      <c r="E2759" t="s">
        <v>865</v>
      </c>
      <c r="F2759" t="s">
        <v>3</v>
      </c>
      <c r="G2759" t="s">
        <v>28</v>
      </c>
      <c r="H2759" t="s">
        <v>828</v>
      </c>
      <c r="I2759" t="str">
        <f>_xlfn.XLOOKUP(H2759,'Customers'!A2759:A3158,'Customers'!B2759:B3158," ")</f>
        <v xml:space="preserve"> </v>
      </c>
      <c r="J2759" t="s">
        <v>997</v>
      </c>
      <c r="K2759" t="s">
        <v>6475</v>
      </c>
      <c r="L2759" t="str">
        <f t="shared" si="215"/>
        <v>OK</v>
      </c>
      <c r="M2759" t="str">
        <f t="shared" si="216"/>
        <v>NOT  NULL</v>
      </c>
      <c r="N2759">
        <f t="shared" si="217"/>
        <v>1</v>
      </c>
      <c r="O2759" t="str">
        <f>IF(ISNA(VLOOKUP(J2759,Vendors!A:A,1,FALSE)),"MISSING VENDER","VALID")</f>
        <v>VALID</v>
      </c>
      <c r="P2759" t="str">
        <f>IF(ISNA(VLOOKUP(H2759,'Customers'!A:A,1,FALSE)),"missing customer ","valid")</f>
        <v xml:space="preserve">missing customer </v>
      </c>
      <c r="Q2759" t="str">
        <f t="shared" si="218"/>
        <v>VALID</v>
      </c>
      <c r="R2759" t="str">
        <f t="shared" si="219"/>
        <v>VALID</v>
      </c>
    </row>
    <row r="2760" spans="1:18" x14ac:dyDescent="0.25">
      <c r="A2760" t="s">
        <v>6476</v>
      </c>
      <c r="B2760" s="1">
        <v>44740</v>
      </c>
      <c r="C2760">
        <v>147182.03</v>
      </c>
      <c r="D2760" t="s">
        <v>836</v>
      </c>
      <c r="E2760" t="s">
        <v>855</v>
      </c>
      <c r="F2760" t="s">
        <v>5</v>
      </c>
      <c r="G2760" t="s">
        <v>28</v>
      </c>
      <c r="H2760" t="s">
        <v>219</v>
      </c>
      <c r="I2760" t="str">
        <f>_xlfn.XLOOKUP(H2760,'Customers'!A2760:A3159,'Customers'!B2760:B3159," ")</f>
        <v xml:space="preserve"> </v>
      </c>
      <c r="J2760" t="s">
        <v>828</v>
      </c>
      <c r="K2760" t="s">
        <v>6477</v>
      </c>
      <c r="L2760" t="str">
        <f t="shared" si="215"/>
        <v>OK</v>
      </c>
      <c r="M2760" t="str">
        <f t="shared" si="216"/>
        <v>NOT  NULL</v>
      </c>
      <c r="N2760">
        <f t="shared" si="217"/>
        <v>1</v>
      </c>
      <c r="O2760" t="str">
        <f>IF(ISNA(VLOOKUP(J2760,Vendors!A:A,1,FALSE)),"MISSING VENDER","VALID")</f>
        <v>MISSING VENDER</v>
      </c>
      <c r="P2760" t="str">
        <f>IF(ISNA(VLOOKUP(H2760,'Customers'!A:A,1,FALSE)),"missing customer ","valid")</f>
        <v>valid</v>
      </c>
      <c r="Q2760" t="str">
        <f t="shared" si="218"/>
        <v>VALID</v>
      </c>
      <c r="R2760" t="str">
        <f t="shared" si="219"/>
        <v>VALID</v>
      </c>
    </row>
    <row r="2761" spans="1:18" x14ac:dyDescent="0.25">
      <c r="A2761" t="s">
        <v>6478</v>
      </c>
      <c r="B2761" s="1">
        <v>45267</v>
      </c>
      <c r="C2761">
        <v>192930.33</v>
      </c>
      <c r="D2761" t="s">
        <v>836</v>
      </c>
      <c r="E2761" t="s">
        <v>837</v>
      </c>
      <c r="F2761" t="s">
        <v>5</v>
      </c>
      <c r="G2761" t="s">
        <v>18</v>
      </c>
      <c r="H2761" t="s">
        <v>179</v>
      </c>
      <c r="I2761" t="str">
        <f>_xlfn.XLOOKUP(H2761,'Customers'!A2761:A3160,'Customers'!B2761:B3160," ")</f>
        <v xml:space="preserve"> </v>
      </c>
      <c r="J2761" t="s">
        <v>828</v>
      </c>
      <c r="K2761" t="s">
        <v>6479</v>
      </c>
      <c r="L2761" t="str">
        <f t="shared" si="215"/>
        <v>OK</v>
      </c>
      <c r="M2761" t="str">
        <f t="shared" si="216"/>
        <v>NOT  NULL</v>
      </c>
      <c r="N2761">
        <f t="shared" si="217"/>
        <v>1</v>
      </c>
      <c r="O2761" t="str">
        <f>IF(ISNA(VLOOKUP(J2761,Vendors!A:A,1,FALSE)),"MISSING VENDER","VALID")</f>
        <v>MISSING VENDER</v>
      </c>
      <c r="P2761" t="str">
        <f>IF(ISNA(VLOOKUP(H2761,'Customers'!A:A,1,FALSE)),"missing customer ","valid")</f>
        <v>valid</v>
      </c>
      <c r="Q2761" t="str">
        <f t="shared" si="218"/>
        <v>VALID</v>
      </c>
      <c r="R2761" t="str">
        <f t="shared" si="219"/>
        <v>VALID</v>
      </c>
    </row>
    <row r="2762" spans="1:18" x14ac:dyDescent="0.25">
      <c r="A2762" t="s">
        <v>6480</v>
      </c>
      <c r="B2762" s="1">
        <v>44695</v>
      </c>
      <c r="C2762">
        <v>-54222.82</v>
      </c>
      <c r="D2762" t="s">
        <v>826</v>
      </c>
      <c r="E2762" t="s">
        <v>851</v>
      </c>
      <c r="F2762" t="s">
        <v>5</v>
      </c>
      <c r="G2762" t="s">
        <v>25</v>
      </c>
      <c r="H2762" t="s">
        <v>828</v>
      </c>
      <c r="I2762" t="str">
        <f>_xlfn.XLOOKUP(H2762,'Customers'!A2762:A3161,'Customers'!B2762:B3161," ")</f>
        <v xml:space="preserve"> </v>
      </c>
      <c r="J2762" t="s">
        <v>866</v>
      </c>
      <c r="K2762" t="s">
        <v>6481</v>
      </c>
      <c r="L2762" t="str">
        <f t="shared" si="215"/>
        <v>OK</v>
      </c>
      <c r="M2762" t="str">
        <f t="shared" si="216"/>
        <v>NOT  NULL</v>
      </c>
      <c r="N2762">
        <f t="shared" si="217"/>
        <v>1</v>
      </c>
      <c r="O2762" t="str">
        <f>IF(ISNA(VLOOKUP(J2762,Vendors!A:A,1,FALSE)),"MISSING VENDER","VALID")</f>
        <v>VALID</v>
      </c>
      <c r="P2762" t="str">
        <f>IF(ISNA(VLOOKUP(H2762,'Customers'!A:A,1,FALSE)),"missing customer ","valid")</f>
        <v xml:space="preserve">missing customer </v>
      </c>
      <c r="Q2762" t="str">
        <f t="shared" si="218"/>
        <v>VALID</v>
      </c>
      <c r="R2762" t="str">
        <f t="shared" si="219"/>
        <v>VALID</v>
      </c>
    </row>
    <row r="2763" spans="1:18" x14ac:dyDescent="0.25">
      <c r="A2763" t="s">
        <v>6482</v>
      </c>
      <c r="B2763" s="1">
        <v>44866</v>
      </c>
      <c r="C2763">
        <v>-5280.63</v>
      </c>
      <c r="D2763" t="s">
        <v>826</v>
      </c>
      <c r="E2763" t="s">
        <v>832</v>
      </c>
      <c r="F2763" t="s">
        <v>3</v>
      </c>
      <c r="G2763" t="s">
        <v>18</v>
      </c>
      <c r="H2763" t="s">
        <v>828</v>
      </c>
      <c r="I2763" t="str">
        <f>_xlfn.XLOOKUP(H2763,'Customers'!A2763:A3162,'Customers'!B2763:B3162," ")</f>
        <v xml:space="preserve"> </v>
      </c>
      <c r="J2763" t="s">
        <v>1399</v>
      </c>
      <c r="K2763" t="s">
        <v>6483</v>
      </c>
      <c r="L2763" t="str">
        <f t="shared" si="215"/>
        <v>OK</v>
      </c>
      <c r="M2763" t="str">
        <f t="shared" si="216"/>
        <v>NOT  NULL</v>
      </c>
      <c r="N2763">
        <f t="shared" si="217"/>
        <v>1</v>
      </c>
      <c r="O2763" t="str">
        <f>IF(ISNA(VLOOKUP(J2763,Vendors!A:A,1,FALSE)),"MISSING VENDER","VALID")</f>
        <v>VALID</v>
      </c>
      <c r="P2763" t="str">
        <f>IF(ISNA(VLOOKUP(H2763,'Customers'!A:A,1,FALSE)),"missing customer ","valid")</f>
        <v xml:space="preserve">missing customer </v>
      </c>
      <c r="Q2763" t="str">
        <f t="shared" si="218"/>
        <v>VALID</v>
      </c>
      <c r="R2763" t="str">
        <f t="shared" si="219"/>
        <v>VALID</v>
      </c>
    </row>
    <row r="2764" spans="1:18" x14ac:dyDescent="0.25">
      <c r="A2764" t="s">
        <v>6484</v>
      </c>
      <c r="B2764" s="1">
        <v>44834</v>
      </c>
      <c r="C2764">
        <v>-49021.37</v>
      </c>
      <c r="D2764" t="s">
        <v>826</v>
      </c>
      <c r="E2764" t="s">
        <v>843</v>
      </c>
      <c r="F2764" t="s">
        <v>5</v>
      </c>
      <c r="G2764" t="s">
        <v>25</v>
      </c>
      <c r="H2764" t="s">
        <v>828</v>
      </c>
      <c r="I2764" t="str">
        <f>_xlfn.XLOOKUP(H2764,'Customers'!A2764:A3163,'Customers'!B2764:B3163," ")</f>
        <v xml:space="preserve"> </v>
      </c>
      <c r="J2764" t="s">
        <v>1481</v>
      </c>
      <c r="K2764" t="s">
        <v>6485</v>
      </c>
      <c r="L2764" t="str">
        <f t="shared" si="215"/>
        <v>OK</v>
      </c>
      <c r="M2764" t="str">
        <f t="shared" si="216"/>
        <v>NOT  NULL</v>
      </c>
      <c r="N2764">
        <f t="shared" si="217"/>
        <v>1</v>
      </c>
      <c r="O2764" t="str">
        <f>IF(ISNA(VLOOKUP(J2764,Vendors!A:A,1,FALSE)),"MISSING VENDER","VALID")</f>
        <v>VALID</v>
      </c>
      <c r="P2764" t="str">
        <f>IF(ISNA(VLOOKUP(H2764,'Customers'!A:A,1,FALSE)),"missing customer ","valid")</f>
        <v xml:space="preserve">missing customer </v>
      </c>
      <c r="Q2764" t="str">
        <f t="shared" si="218"/>
        <v>VALID</v>
      </c>
      <c r="R2764" t="str">
        <f t="shared" si="219"/>
        <v>VALID</v>
      </c>
    </row>
    <row r="2765" spans="1:18" x14ac:dyDescent="0.25">
      <c r="A2765" t="s">
        <v>6486</v>
      </c>
      <c r="B2765" s="1">
        <v>45071</v>
      </c>
      <c r="C2765">
        <v>201546.23</v>
      </c>
      <c r="D2765" t="s">
        <v>836</v>
      </c>
      <c r="E2765" t="s">
        <v>837</v>
      </c>
      <c r="F2765" t="s">
        <v>5</v>
      </c>
      <c r="G2765" t="s">
        <v>28</v>
      </c>
      <c r="H2765" t="s">
        <v>441</v>
      </c>
      <c r="I2765" t="str">
        <f>_xlfn.XLOOKUP(H2765,'Customers'!A2765:A3164,'Customers'!B2765:B3164," ")</f>
        <v xml:space="preserve"> </v>
      </c>
      <c r="J2765" t="s">
        <v>828</v>
      </c>
      <c r="K2765" t="s">
        <v>6487</v>
      </c>
      <c r="L2765" t="str">
        <f t="shared" si="215"/>
        <v>OK</v>
      </c>
      <c r="M2765" t="str">
        <f t="shared" si="216"/>
        <v>NOT  NULL</v>
      </c>
      <c r="N2765">
        <f t="shared" si="217"/>
        <v>1</v>
      </c>
      <c r="O2765" t="str">
        <f>IF(ISNA(VLOOKUP(J2765,Vendors!A:A,1,FALSE)),"MISSING VENDER","VALID")</f>
        <v>MISSING VENDER</v>
      </c>
      <c r="P2765" t="str">
        <f>IF(ISNA(VLOOKUP(H2765,'Customers'!A:A,1,FALSE)),"missing customer ","valid")</f>
        <v>valid</v>
      </c>
      <c r="Q2765" t="str">
        <f t="shared" si="218"/>
        <v>VALID</v>
      </c>
      <c r="R2765" t="str">
        <f t="shared" si="219"/>
        <v>VALID</v>
      </c>
    </row>
    <row r="2766" spans="1:18" x14ac:dyDescent="0.25">
      <c r="A2766" t="s">
        <v>6488</v>
      </c>
      <c r="B2766" s="1">
        <v>44573</v>
      </c>
      <c r="C2766">
        <v>146366</v>
      </c>
      <c r="D2766" t="s">
        <v>836</v>
      </c>
      <c r="E2766" t="s">
        <v>837</v>
      </c>
      <c r="F2766" t="s">
        <v>4</v>
      </c>
      <c r="G2766" t="s">
        <v>28</v>
      </c>
      <c r="H2766" t="s">
        <v>227</v>
      </c>
      <c r="I2766" t="str">
        <f>_xlfn.XLOOKUP(H2766,'Customers'!A2766:A3165,'Customers'!B2766:B3165," ")</f>
        <v xml:space="preserve"> </v>
      </c>
      <c r="J2766" t="s">
        <v>828</v>
      </c>
      <c r="K2766" t="s">
        <v>6489</v>
      </c>
      <c r="L2766" t="str">
        <f t="shared" si="215"/>
        <v>OK</v>
      </c>
      <c r="M2766" t="str">
        <f t="shared" si="216"/>
        <v>NOT  NULL</v>
      </c>
      <c r="N2766">
        <f t="shared" si="217"/>
        <v>1</v>
      </c>
      <c r="O2766" t="str">
        <f>IF(ISNA(VLOOKUP(J2766,Vendors!A:A,1,FALSE)),"MISSING VENDER","VALID")</f>
        <v>MISSING VENDER</v>
      </c>
      <c r="P2766" t="str">
        <f>IF(ISNA(VLOOKUP(H2766,'Customers'!A:A,1,FALSE)),"missing customer ","valid")</f>
        <v>valid</v>
      </c>
      <c r="Q2766" t="str">
        <f t="shared" si="218"/>
        <v>VALID</v>
      </c>
      <c r="R2766" t="str">
        <f t="shared" si="219"/>
        <v>VALID</v>
      </c>
    </row>
    <row r="2767" spans="1:18" x14ac:dyDescent="0.25">
      <c r="A2767" t="s">
        <v>6490</v>
      </c>
      <c r="B2767" s="1">
        <v>44608</v>
      </c>
      <c r="C2767">
        <v>-18501.64</v>
      </c>
      <c r="D2767" t="s">
        <v>826</v>
      </c>
      <c r="E2767" t="s">
        <v>892</v>
      </c>
      <c r="F2767" t="s">
        <v>3</v>
      </c>
      <c r="G2767" t="s">
        <v>14</v>
      </c>
      <c r="H2767" t="s">
        <v>828</v>
      </c>
      <c r="I2767" t="str">
        <f>_xlfn.XLOOKUP(H2767,'Customers'!A2767:A3166,'Customers'!B2767:B3166," ")</f>
        <v xml:space="preserve"> </v>
      </c>
      <c r="J2767" t="s">
        <v>1143</v>
      </c>
      <c r="K2767" t="s">
        <v>6491</v>
      </c>
      <c r="L2767" t="str">
        <f t="shared" si="215"/>
        <v>OK</v>
      </c>
      <c r="M2767" t="str">
        <f t="shared" si="216"/>
        <v>NOT  NULL</v>
      </c>
      <c r="N2767">
        <f t="shared" si="217"/>
        <v>1</v>
      </c>
      <c r="O2767" t="str">
        <f>IF(ISNA(VLOOKUP(J2767,Vendors!A:A,1,FALSE)),"MISSING VENDER","VALID")</f>
        <v>VALID</v>
      </c>
      <c r="P2767" t="str">
        <f>IF(ISNA(VLOOKUP(H2767,'Customers'!A:A,1,FALSE)),"missing customer ","valid")</f>
        <v xml:space="preserve">missing customer </v>
      </c>
      <c r="Q2767" t="str">
        <f t="shared" si="218"/>
        <v>VALID</v>
      </c>
      <c r="R2767" t="str">
        <f t="shared" si="219"/>
        <v>VALID</v>
      </c>
    </row>
    <row r="2768" spans="1:18" x14ac:dyDescent="0.25">
      <c r="A2768" t="s">
        <v>6492</v>
      </c>
      <c r="B2768" s="1">
        <v>45173</v>
      </c>
      <c r="C2768">
        <v>-48251.68</v>
      </c>
      <c r="D2768" t="s">
        <v>826</v>
      </c>
      <c r="E2768" t="s">
        <v>892</v>
      </c>
      <c r="F2768" t="s">
        <v>3</v>
      </c>
      <c r="G2768" t="s">
        <v>25</v>
      </c>
      <c r="H2768" t="s">
        <v>828</v>
      </c>
      <c r="I2768" t="str">
        <f>_xlfn.XLOOKUP(H2768,'Customers'!A2768:A3167,'Customers'!B2768:B3167," ")</f>
        <v xml:space="preserve"> </v>
      </c>
      <c r="J2768" t="s">
        <v>2001</v>
      </c>
      <c r="K2768" t="s">
        <v>6493</v>
      </c>
      <c r="L2768" t="str">
        <f t="shared" si="215"/>
        <v>OK</v>
      </c>
      <c r="M2768" t="str">
        <f t="shared" si="216"/>
        <v>NOT  NULL</v>
      </c>
      <c r="N2768">
        <f t="shared" si="217"/>
        <v>1</v>
      </c>
      <c r="O2768" t="str">
        <f>IF(ISNA(VLOOKUP(J2768,Vendors!A:A,1,FALSE)),"MISSING VENDER","VALID")</f>
        <v>VALID</v>
      </c>
      <c r="P2768" t="str">
        <f>IF(ISNA(VLOOKUP(H2768,'Customers'!A:A,1,FALSE)),"missing customer ","valid")</f>
        <v xml:space="preserve">missing customer </v>
      </c>
      <c r="Q2768" t="str">
        <f t="shared" si="218"/>
        <v>VALID</v>
      </c>
      <c r="R2768" t="str">
        <f t="shared" si="219"/>
        <v>VALID</v>
      </c>
    </row>
    <row r="2769" spans="1:18" x14ac:dyDescent="0.25">
      <c r="A2769" t="s">
        <v>6494</v>
      </c>
      <c r="B2769" s="1">
        <v>44815</v>
      </c>
      <c r="C2769">
        <v>159102.26</v>
      </c>
      <c r="D2769" t="s">
        <v>836</v>
      </c>
      <c r="E2769" t="s">
        <v>840</v>
      </c>
      <c r="F2769" t="s">
        <v>3</v>
      </c>
      <c r="G2769" t="s">
        <v>18</v>
      </c>
      <c r="H2769" t="s">
        <v>149</v>
      </c>
      <c r="I2769" t="str">
        <f>_xlfn.XLOOKUP(H2769,'Customers'!A2769:A3168,'Customers'!B2769:B3168," ")</f>
        <v xml:space="preserve"> </v>
      </c>
      <c r="J2769" t="s">
        <v>828</v>
      </c>
      <c r="K2769" t="s">
        <v>6495</v>
      </c>
      <c r="L2769" t="str">
        <f t="shared" si="215"/>
        <v>OK</v>
      </c>
      <c r="M2769" t="str">
        <f t="shared" si="216"/>
        <v>NOT  NULL</v>
      </c>
      <c r="N2769">
        <f t="shared" si="217"/>
        <v>1</v>
      </c>
      <c r="O2769" t="str">
        <f>IF(ISNA(VLOOKUP(J2769,Vendors!A:A,1,FALSE)),"MISSING VENDER","VALID")</f>
        <v>MISSING VENDER</v>
      </c>
      <c r="P2769" t="str">
        <f>IF(ISNA(VLOOKUP(H2769,'Customers'!A:A,1,FALSE)),"missing customer ","valid")</f>
        <v>valid</v>
      </c>
      <c r="Q2769" t="str">
        <f t="shared" si="218"/>
        <v>VALID</v>
      </c>
      <c r="R2769" t="str">
        <f t="shared" si="219"/>
        <v>VALID</v>
      </c>
    </row>
    <row r="2770" spans="1:18" x14ac:dyDescent="0.25">
      <c r="A2770" t="s">
        <v>6496</v>
      </c>
      <c r="B2770" s="1">
        <v>45287</v>
      </c>
      <c r="C2770">
        <v>210692.88</v>
      </c>
      <c r="D2770" t="s">
        <v>836</v>
      </c>
      <c r="E2770" t="s">
        <v>840</v>
      </c>
      <c r="F2770" t="s">
        <v>5</v>
      </c>
      <c r="G2770" t="s">
        <v>14</v>
      </c>
      <c r="H2770" t="s">
        <v>519</v>
      </c>
      <c r="I2770" t="str">
        <f>_xlfn.XLOOKUP(H2770,'Customers'!A2770:A3169,'Customers'!B2770:B3169," ")</f>
        <v xml:space="preserve"> </v>
      </c>
      <c r="J2770" t="s">
        <v>828</v>
      </c>
      <c r="K2770" t="s">
        <v>6497</v>
      </c>
      <c r="L2770" t="str">
        <f t="shared" si="215"/>
        <v>OK</v>
      </c>
      <c r="M2770" t="str">
        <f t="shared" si="216"/>
        <v>NOT  NULL</v>
      </c>
      <c r="N2770">
        <f t="shared" si="217"/>
        <v>1</v>
      </c>
      <c r="O2770" t="str">
        <f>IF(ISNA(VLOOKUP(J2770,Vendors!A:A,1,FALSE)),"MISSING VENDER","VALID")</f>
        <v>MISSING VENDER</v>
      </c>
      <c r="P2770" t="str">
        <f>IF(ISNA(VLOOKUP(H2770,'Customers'!A:A,1,FALSE)),"missing customer ","valid")</f>
        <v>valid</v>
      </c>
      <c r="Q2770" t="str">
        <f t="shared" si="218"/>
        <v>VALID</v>
      </c>
      <c r="R2770" t="str">
        <f t="shared" si="219"/>
        <v>VALID</v>
      </c>
    </row>
    <row r="2771" spans="1:18" x14ac:dyDescent="0.25">
      <c r="A2771" t="s">
        <v>6498</v>
      </c>
      <c r="B2771" s="1">
        <v>44812</v>
      </c>
      <c r="C2771">
        <v>144449</v>
      </c>
      <c r="D2771" t="s">
        <v>836</v>
      </c>
      <c r="E2771" t="s">
        <v>840</v>
      </c>
      <c r="F2771" t="s">
        <v>3</v>
      </c>
      <c r="G2771" t="s">
        <v>18</v>
      </c>
      <c r="H2771" t="s">
        <v>449</v>
      </c>
      <c r="I2771" t="str">
        <f>_xlfn.XLOOKUP(H2771,'Customers'!A2771:A3170,'Customers'!B2771:B3170," ")</f>
        <v xml:space="preserve"> </v>
      </c>
      <c r="J2771" t="s">
        <v>828</v>
      </c>
      <c r="K2771" t="s">
        <v>6499</v>
      </c>
      <c r="L2771" t="str">
        <f t="shared" si="215"/>
        <v>OK</v>
      </c>
      <c r="M2771" t="str">
        <f t="shared" si="216"/>
        <v>NOT  NULL</v>
      </c>
      <c r="N2771">
        <f t="shared" si="217"/>
        <v>1</v>
      </c>
      <c r="O2771" t="str">
        <f>IF(ISNA(VLOOKUP(J2771,Vendors!A:A,1,FALSE)),"MISSING VENDER","VALID")</f>
        <v>MISSING VENDER</v>
      </c>
      <c r="P2771" t="str">
        <f>IF(ISNA(VLOOKUP(H2771,'Customers'!A:A,1,FALSE)),"missing customer ","valid")</f>
        <v>valid</v>
      </c>
      <c r="Q2771" t="str">
        <f t="shared" si="218"/>
        <v>VALID</v>
      </c>
      <c r="R2771" t="str">
        <f t="shared" si="219"/>
        <v>VALID</v>
      </c>
    </row>
    <row r="2772" spans="1:18" x14ac:dyDescent="0.25">
      <c r="A2772" t="s">
        <v>6500</v>
      </c>
      <c r="B2772" s="1">
        <v>45114</v>
      </c>
      <c r="C2772">
        <v>123708.16</v>
      </c>
      <c r="D2772" t="s">
        <v>836</v>
      </c>
      <c r="E2772" t="s">
        <v>840</v>
      </c>
      <c r="F2772" t="s">
        <v>4</v>
      </c>
      <c r="G2772" t="s">
        <v>14</v>
      </c>
      <c r="H2772" t="s">
        <v>533</v>
      </c>
      <c r="I2772" t="str">
        <f>_xlfn.XLOOKUP(H2772,'Customers'!A2772:A3171,'Customers'!B2772:B3171," ")</f>
        <v xml:space="preserve"> </v>
      </c>
      <c r="J2772" t="s">
        <v>828</v>
      </c>
      <c r="K2772" t="s">
        <v>6501</v>
      </c>
      <c r="L2772" t="str">
        <f t="shared" si="215"/>
        <v>OK</v>
      </c>
      <c r="M2772" t="str">
        <f t="shared" si="216"/>
        <v>NOT  NULL</v>
      </c>
      <c r="N2772">
        <f t="shared" si="217"/>
        <v>1</v>
      </c>
      <c r="O2772" t="str">
        <f>IF(ISNA(VLOOKUP(J2772,Vendors!A:A,1,FALSE)),"MISSING VENDER","VALID")</f>
        <v>MISSING VENDER</v>
      </c>
      <c r="P2772" t="str">
        <f>IF(ISNA(VLOOKUP(H2772,'Customers'!A:A,1,FALSE)),"missing customer ","valid")</f>
        <v>valid</v>
      </c>
      <c r="Q2772" t="str">
        <f t="shared" si="218"/>
        <v>VALID</v>
      </c>
      <c r="R2772" t="str">
        <f t="shared" si="219"/>
        <v>VALID</v>
      </c>
    </row>
    <row r="2773" spans="1:18" x14ac:dyDescent="0.25">
      <c r="A2773" t="s">
        <v>6502</v>
      </c>
      <c r="B2773" s="1">
        <v>44669</v>
      </c>
      <c r="C2773">
        <v>173464.35</v>
      </c>
      <c r="D2773" t="s">
        <v>836</v>
      </c>
      <c r="E2773" t="s">
        <v>837</v>
      </c>
      <c r="F2773" t="s">
        <v>5</v>
      </c>
      <c r="G2773" t="s">
        <v>14</v>
      </c>
      <c r="H2773" t="s">
        <v>75</v>
      </c>
      <c r="I2773" t="str">
        <f>_xlfn.XLOOKUP(H2773,'Customers'!A2773:A3172,'Customers'!B2773:B3172," ")</f>
        <v xml:space="preserve"> </v>
      </c>
      <c r="J2773" t="s">
        <v>828</v>
      </c>
      <c r="K2773" t="s">
        <v>6503</v>
      </c>
      <c r="L2773" t="str">
        <f t="shared" si="215"/>
        <v>OK</v>
      </c>
      <c r="M2773" t="str">
        <f t="shared" si="216"/>
        <v>NOT  NULL</v>
      </c>
      <c r="N2773">
        <f t="shared" si="217"/>
        <v>1</v>
      </c>
      <c r="O2773" t="str">
        <f>IF(ISNA(VLOOKUP(J2773,Vendors!A:A,1,FALSE)),"MISSING VENDER","VALID")</f>
        <v>MISSING VENDER</v>
      </c>
      <c r="P2773" t="str">
        <f>IF(ISNA(VLOOKUP(H2773,'Customers'!A:A,1,FALSE)),"missing customer ","valid")</f>
        <v>valid</v>
      </c>
      <c r="Q2773" t="str">
        <f t="shared" si="218"/>
        <v>VALID</v>
      </c>
      <c r="R2773" t="str">
        <f t="shared" si="219"/>
        <v>VALID</v>
      </c>
    </row>
    <row r="2774" spans="1:18" x14ac:dyDescent="0.25">
      <c r="A2774" t="s">
        <v>6504</v>
      </c>
      <c r="B2774" s="1">
        <v>44855</v>
      </c>
      <c r="C2774">
        <v>24607.45</v>
      </c>
      <c r="D2774" t="s">
        <v>958</v>
      </c>
      <c r="E2774" t="s">
        <v>958</v>
      </c>
      <c r="F2774" t="s">
        <v>3</v>
      </c>
      <c r="G2774" t="s">
        <v>25</v>
      </c>
      <c r="H2774" t="s">
        <v>828</v>
      </c>
      <c r="I2774" t="str">
        <f>_xlfn.XLOOKUP(H2774,'Customers'!A2774:A3173,'Customers'!B2774:B3173," ")</f>
        <v xml:space="preserve"> </v>
      </c>
      <c r="J2774" t="s">
        <v>828</v>
      </c>
      <c r="K2774" t="s">
        <v>6505</v>
      </c>
      <c r="L2774" t="str">
        <f t="shared" si="215"/>
        <v>OK</v>
      </c>
      <c r="M2774" t="str">
        <f t="shared" si="216"/>
        <v>NOT  NULL</v>
      </c>
      <c r="N2774">
        <f t="shared" si="217"/>
        <v>1</v>
      </c>
      <c r="O2774" t="str">
        <f>IF(ISNA(VLOOKUP(J2774,Vendors!A:A,1,FALSE)),"MISSING VENDER","VALID")</f>
        <v>MISSING VENDER</v>
      </c>
      <c r="P2774" t="str">
        <f>IF(ISNA(VLOOKUP(H2774,'Customers'!A:A,1,FALSE)),"missing customer ","valid")</f>
        <v xml:space="preserve">missing customer </v>
      </c>
      <c r="Q2774" t="str">
        <f t="shared" si="218"/>
        <v>VALID</v>
      </c>
      <c r="R2774" t="str">
        <f t="shared" si="219"/>
        <v>VALID</v>
      </c>
    </row>
    <row r="2775" spans="1:18" x14ac:dyDescent="0.25">
      <c r="A2775" t="s">
        <v>6506</v>
      </c>
      <c r="B2775" s="1">
        <v>45084</v>
      </c>
      <c r="C2775">
        <v>136668.51999999999</v>
      </c>
      <c r="D2775" t="s">
        <v>836</v>
      </c>
      <c r="E2775" t="s">
        <v>840</v>
      </c>
      <c r="F2775" t="s">
        <v>3</v>
      </c>
      <c r="G2775" t="s">
        <v>25</v>
      </c>
      <c r="H2775" t="s">
        <v>467</v>
      </c>
      <c r="I2775" t="str">
        <f>_xlfn.XLOOKUP(H2775,'Customers'!A2775:A3174,'Customers'!B2775:B3174," ")</f>
        <v xml:space="preserve"> </v>
      </c>
      <c r="J2775" t="s">
        <v>828</v>
      </c>
      <c r="K2775" t="s">
        <v>6507</v>
      </c>
      <c r="L2775" t="str">
        <f t="shared" si="215"/>
        <v>OK</v>
      </c>
      <c r="M2775" t="str">
        <f t="shared" si="216"/>
        <v>NOT  NULL</v>
      </c>
      <c r="N2775">
        <f t="shared" si="217"/>
        <v>1</v>
      </c>
      <c r="O2775" t="str">
        <f>IF(ISNA(VLOOKUP(J2775,Vendors!A:A,1,FALSE)),"MISSING VENDER","VALID")</f>
        <v>MISSING VENDER</v>
      </c>
      <c r="P2775" t="str">
        <f>IF(ISNA(VLOOKUP(H2775,'Customers'!A:A,1,FALSE)),"missing customer ","valid")</f>
        <v>valid</v>
      </c>
      <c r="Q2775" t="str">
        <f t="shared" si="218"/>
        <v>VALID</v>
      </c>
      <c r="R2775" t="str">
        <f t="shared" si="219"/>
        <v>VALID</v>
      </c>
    </row>
    <row r="2776" spans="1:18" x14ac:dyDescent="0.25">
      <c r="A2776" t="s">
        <v>6508</v>
      </c>
      <c r="B2776" s="1">
        <v>44807</v>
      </c>
      <c r="C2776">
        <v>-35293.74</v>
      </c>
      <c r="D2776" t="s">
        <v>826</v>
      </c>
      <c r="E2776" t="s">
        <v>843</v>
      </c>
      <c r="F2776" t="s">
        <v>4</v>
      </c>
      <c r="G2776" t="s">
        <v>28</v>
      </c>
      <c r="H2776" t="s">
        <v>828</v>
      </c>
      <c r="I2776" t="str">
        <f>_xlfn.XLOOKUP(H2776,'Customers'!A2776:A3175,'Customers'!B2776:B3175," ")</f>
        <v xml:space="preserve"> </v>
      </c>
      <c r="J2776" t="s">
        <v>1271</v>
      </c>
      <c r="K2776" t="s">
        <v>6509</v>
      </c>
      <c r="L2776" t="str">
        <f t="shared" si="215"/>
        <v>OK</v>
      </c>
      <c r="M2776" t="str">
        <f t="shared" si="216"/>
        <v>NOT  NULL</v>
      </c>
      <c r="N2776">
        <f t="shared" si="217"/>
        <v>1</v>
      </c>
      <c r="O2776" t="str">
        <f>IF(ISNA(VLOOKUP(J2776,Vendors!A:A,1,FALSE)),"MISSING VENDER","VALID")</f>
        <v>VALID</v>
      </c>
      <c r="P2776" t="str">
        <f>IF(ISNA(VLOOKUP(H2776,'Customers'!A:A,1,FALSE)),"missing customer ","valid")</f>
        <v xml:space="preserve">missing customer </v>
      </c>
      <c r="Q2776" t="str">
        <f t="shared" si="218"/>
        <v>VALID</v>
      </c>
      <c r="R2776" t="str">
        <f t="shared" si="219"/>
        <v>VALID</v>
      </c>
    </row>
    <row r="2777" spans="1:18" x14ac:dyDescent="0.25">
      <c r="A2777" t="s">
        <v>6510</v>
      </c>
      <c r="B2777" s="1">
        <v>45120</v>
      </c>
      <c r="C2777">
        <v>151978.4</v>
      </c>
      <c r="D2777" t="s">
        <v>836</v>
      </c>
      <c r="E2777" t="s">
        <v>837</v>
      </c>
      <c r="F2777" t="s">
        <v>4</v>
      </c>
      <c r="G2777" t="s">
        <v>14</v>
      </c>
      <c r="H2777" t="s">
        <v>49</v>
      </c>
      <c r="I2777" t="str">
        <f>_xlfn.XLOOKUP(H2777,'Customers'!A2777:A3176,'Customers'!B2777:B3176," ")</f>
        <v xml:space="preserve"> </v>
      </c>
      <c r="J2777" t="s">
        <v>828</v>
      </c>
      <c r="K2777" t="s">
        <v>6511</v>
      </c>
      <c r="L2777" t="str">
        <f t="shared" si="215"/>
        <v>OK</v>
      </c>
      <c r="M2777" t="str">
        <f t="shared" si="216"/>
        <v>NOT  NULL</v>
      </c>
      <c r="N2777">
        <f t="shared" si="217"/>
        <v>1</v>
      </c>
      <c r="O2777" t="str">
        <f>IF(ISNA(VLOOKUP(J2777,Vendors!A:A,1,FALSE)),"MISSING VENDER","VALID")</f>
        <v>MISSING VENDER</v>
      </c>
      <c r="P2777" t="str">
        <f>IF(ISNA(VLOOKUP(H2777,'Customers'!A:A,1,FALSE)),"missing customer ","valid")</f>
        <v>valid</v>
      </c>
      <c r="Q2777" t="str">
        <f t="shared" si="218"/>
        <v>VALID</v>
      </c>
      <c r="R2777" t="str">
        <f t="shared" si="219"/>
        <v>VALID</v>
      </c>
    </row>
    <row r="2778" spans="1:18" x14ac:dyDescent="0.25">
      <c r="A2778" t="s">
        <v>6512</v>
      </c>
      <c r="B2778" s="1">
        <v>45280</v>
      </c>
      <c r="C2778">
        <v>26430.29</v>
      </c>
      <c r="D2778" t="s">
        <v>958</v>
      </c>
      <c r="E2778" t="s">
        <v>958</v>
      </c>
      <c r="F2778" t="s">
        <v>3</v>
      </c>
      <c r="G2778" t="s">
        <v>14</v>
      </c>
      <c r="H2778" t="s">
        <v>828</v>
      </c>
      <c r="I2778" t="str">
        <f>_xlfn.XLOOKUP(H2778,'Customers'!A2778:A3177,'Customers'!B2778:B3177," ")</f>
        <v xml:space="preserve"> </v>
      </c>
      <c r="J2778" t="s">
        <v>828</v>
      </c>
      <c r="K2778" t="s">
        <v>6513</v>
      </c>
      <c r="L2778" t="str">
        <f t="shared" si="215"/>
        <v>OK</v>
      </c>
      <c r="M2778" t="str">
        <f t="shared" si="216"/>
        <v>NOT  NULL</v>
      </c>
      <c r="N2778">
        <f t="shared" si="217"/>
        <v>1</v>
      </c>
      <c r="O2778" t="str">
        <f>IF(ISNA(VLOOKUP(J2778,Vendors!A:A,1,FALSE)),"MISSING VENDER","VALID")</f>
        <v>MISSING VENDER</v>
      </c>
      <c r="P2778" t="str">
        <f>IF(ISNA(VLOOKUP(H2778,'Customers'!A:A,1,FALSE)),"missing customer ","valid")</f>
        <v xml:space="preserve">missing customer </v>
      </c>
      <c r="Q2778" t="str">
        <f t="shared" si="218"/>
        <v>VALID</v>
      </c>
      <c r="R2778" t="str">
        <f t="shared" si="219"/>
        <v>VALID</v>
      </c>
    </row>
    <row r="2779" spans="1:18" x14ac:dyDescent="0.25">
      <c r="A2779" t="s">
        <v>6514</v>
      </c>
      <c r="B2779" s="1">
        <v>44596</v>
      </c>
      <c r="C2779">
        <v>-16190.34</v>
      </c>
      <c r="D2779" t="s">
        <v>826</v>
      </c>
      <c r="E2779" t="s">
        <v>827</v>
      </c>
      <c r="F2779" t="s">
        <v>3</v>
      </c>
      <c r="G2779" t="s">
        <v>28</v>
      </c>
      <c r="H2779" t="s">
        <v>828</v>
      </c>
      <c r="I2779" t="str">
        <f>_xlfn.XLOOKUP(H2779,'Customers'!A2779:A3178,'Customers'!B2779:B3178," ")</f>
        <v xml:space="preserve"> </v>
      </c>
      <c r="J2779" t="s">
        <v>947</v>
      </c>
      <c r="K2779" t="s">
        <v>6515</v>
      </c>
      <c r="L2779" t="str">
        <f t="shared" si="215"/>
        <v>OK</v>
      </c>
      <c r="M2779" t="str">
        <f t="shared" si="216"/>
        <v>NOT  NULL</v>
      </c>
      <c r="N2779">
        <f t="shared" si="217"/>
        <v>1</v>
      </c>
      <c r="O2779" t="str">
        <f>IF(ISNA(VLOOKUP(J2779,Vendors!A:A,1,FALSE)),"MISSING VENDER","VALID")</f>
        <v>VALID</v>
      </c>
      <c r="P2779" t="str">
        <f>IF(ISNA(VLOOKUP(H2779,'Customers'!A:A,1,FALSE)),"missing customer ","valid")</f>
        <v xml:space="preserve">missing customer </v>
      </c>
      <c r="Q2779" t="str">
        <f t="shared" si="218"/>
        <v>VALID</v>
      </c>
      <c r="R2779" t="str">
        <f t="shared" si="219"/>
        <v>VALID</v>
      </c>
    </row>
    <row r="2780" spans="1:18" x14ac:dyDescent="0.25">
      <c r="A2780" t="s">
        <v>6516</v>
      </c>
      <c r="B2780" s="1">
        <v>45215</v>
      </c>
      <c r="C2780">
        <v>213708.77</v>
      </c>
      <c r="D2780" t="s">
        <v>836</v>
      </c>
      <c r="E2780" t="s">
        <v>837</v>
      </c>
      <c r="F2780" t="s">
        <v>5</v>
      </c>
      <c r="G2780" t="s">
        <v>14</v>
      </c>
      <c r="H2780" t="s">
        <v>593</v>
      </c>
      <c r="I2780" t="str">
        <f>_xlfn.XLOOKUP(H2780,'Customers'!A2780:A3179,'Customers'!B2780:B3179," ")</f>
        <v xml:space="preserve"> </v>
      </c>
      <c r="J2780" t="s">
        <v>828</v>
      </c>
      <c r="K2780" t="s">
        <v>6517</v>
      </c>
      <c r="L2780" t="str">
        <f t="shared" si="215"/>
        <v>OK</v>
      </c>
      <c r="M2780" t="str">
        <f t="shared" si="216"/>
        <v>NOT  NULL</v>
      </c>
      <c r="N2780">
        <f t="shared" si="217"/>
        <v>1</v>
      </c>
      <c r="O2780" t="str">
        <f>IF(ISNA(VLOOKUP(J2780,Vendors!A:A,1,FALSE)),"MISSING VENDER","VALID")</f>
        <v>MISSING VENDER</v>
      </c>
      <c r="P2780" t="str">
        <f>IF(ISNA(VLOOKUP(H2780,'Customers'!A:A,1,FALSE)),"missing customer ","valid")</f>
        <v>valid</v>
      </c>
      <c r="Q2780" t="str">
        <f t="shared" si="218"/>
        <v>VALID</v>
      </c>
      <c r="R2780" t="str">
        <f t="shared" si="219"/>
        <v>VALID</v>
      </c>
    </row>
    <row r="2781" spans="1:18" x14ac:dyDescent="0.25">
      <c r="A2781" t="s">
        <v>6518</v>
      </c>
      <c r="B2781" s="1">
        <v>44991</v>
      </c>
      <c r="C2781">
        <v>261930.3</v>
      </c>
      <c r="D2781" t="s">
        <v>836</v>
      </c>
      <c r="E2781" t="s">
        <v>837</v>
      </c>
      <c r="F2781" t="s">
        <v>5</v>
      </c>
      <c r="G2781" t="s">
        <v>28</v>
      </c>
      <c r="H2781" t="s">
        <v>565</v>
      </c>
      <c r="I2781" t="str">
        <f>_xlfn.XLOOKUP(H2781,'Customers'!A2781:A3180,'Customers'!B2781:B3180," ")</f>
        <v xml:space="preserve"> </v>
      </c>
      <c r="J2781" t="s">
        <v>828</v>
      </c>
      <c r="K2781" t="s">
        <v>6519</v>
      </c>
      <c r="L2781" t="str">
        <f t="shared" si="215"/>
        <v>OK</v>
      </c>
      <c r="M2781" t="str">
        <f t="shared" si="216"/>
        <v>NOT  NULL</v>
      </c>
      <c r="N2781">
        <f t="shared" si="217"/>
        <v>1</v>
      </c>
      <c r="O2781" t="str">
        <f>IF(ISNA(VLOOKUP(J2781,Vendors!A:A,1,FALSE)),"MISSING VENDER","VALID")</f>
        <v>MISSING VENDER</v>
      </c>
      <c r="P2781" t="str">
        <f>IF(ISNA(VLOOKUP(H2781,'Customers'!A:A,1,FALSE)),"missing customer ","valid")</f>
        <v>valid</v>
      </c>
      <c r="Q2781" t="str">
        <f t="shared" si="218"/>
        <v>VALID</v>
      </c>
      <c r="R2781" t="str">
        <f t="shared" si="219"/>
        <v>VALID</v>
      </c>
    </row>
    <row r="2782" spans="1:18" x14ac:dyDescent="0.25">
      <c r="A2782" t="s">
        <v>6520</v>
      </c>
      <c r="B2782" s="1">
        <v>45271</v>
      </c>
      <c r="C2782">
        <v>-79871.89</v>
      </c>
      <c r="D2782" t="s">
        <v>826</v>
      </c>
      <c r="E2782" t="s">
        <v>832</v>
      </c>
      <c r="F2782" t="s">
        <v>3</v>
      </c>
      <c r="G2782" t="s">
        <v>14</v>
      </c>
      <c r="H2782" t="s">
        <v>828</v>
      </c>
      <c r="I2782" t="str">
        <f>_xlfn.XLOOKUP(H2782,'Customers'!A2782:A3181,'Customers'!B2782:B3181," ")</f>
        <v xml:space="preserve"> </v>
      </c>
      <c r="J2782" t="s">
        <v>919</v>
      </c>
      <c r="K2782" t="s">
        <v>6521</v>
      </c>
      <c r="L2782" t="str">
        <f t="shared" si="215"/>
        <v>OK</v>
      </c>
      <c r="M2782" t="str">
        <f t="shared" si="216"/>
        <v>NOT  NULL</v>
      </c>
      <c r="N2782">
        <f t="shared" si="217"/>
        <v>1</v>
      </c>
      <c r="O2782" t="str">
        <f>IF(ISNA(VLOOKUP(J2782,Vendors!A:A,1,FALSE)),"MISSING VENDER","VALID")</f>
        <v>VALID</v>
      </c>
      <c r="P2782" t="str">
        <f>IF(ISNA(VLOOKUP(H2782,'Customers'!A:A,1,FALSE)),"missing customer ","valid")</f>
        <v xml:space="preserve">missing customer </v>
      </c>
      <c r="Q2782" t="str">
        <f t="shared" si="218"/>
        <v>VALID</v>
      </c>
      <c r="R2782" t="str">
        <f t="shared" si="219"/>
        <v>VALID</v>
      </c>
    </row>
    <row r="2783" spans="1:18" x14ac:dyDescent="0.25">
      <c r="A2783" t="s">
        <v>6522</v>
      </c>
      <c r="B2783" s="1">
        <v>44765</v>
      </c>
      <c r="C2783">
        <v>187210.75</v>
      </c>
      <c r="D2783" t="s">
        <v>836</v>
      </c>
      <c r="E2783" t="s">
        <v>837</v>
      </c>
      <c r="F2783" t="s">
        <v>3</v>
      </c>
      <c r="G2783" t="s">
        <v>28</v>
      </c>
      <c r="H2783" t="s">
        <v>661</v>
      </c>
      <c r="I2783" t="str">
        <f>_xlfn.XLOOKUP(H2783,'Customers'!A2783:A3182,'Customers'!B2783:B3182," ")</f>
        <v xml:space="preserve"> </v>
      </c>
      <c r="J2783" t="s">
        <v>828</v>
      </c>
      <c r="K2783" t="s">
        <v>6523</v>
      </c>
      <c r="L2783" t="str">
        <f t="shared" si="215"/>
        <v>OK</v>
      </c>
      <c r="M2783" t="str">
        <f t="shared" si="216"/>
        <v>NOT  NULL</v>
      </c>
      <c r="N2783">
        <f t="shared" si="217"/>
        <v>1</v>
      </c>
      <c r="O2783" t="str">
        <f>IF(ISNA(VLOOKUP(J2783,Vendors!A:A,1,FALSE)),"MISSING VENDER","VALID")</f>
        <v>MISSING VENDER</v>
      </c>
      <c r="P2783" t="str">
        <f>IF(ISNA(VLOOKUP(H2783,'Customers'!A:A,1,FALSE)),"missing customer ","valid")</f>
        <v>valid</v>
      </c>
      <c r="Q2783" t="str">
        <f t="shared" si="218"/>
        <v>VALID</v>
      </c>
      <c r="R2783" t="str">
        <f t="shared" si="219"/>
        <v>VALID</v>
      </c>
    </row>
    <row r="2784" spans="1:18" x14ac:dyDescent="0.25">
      <c r="A2784" t="s">
        <v>6524</v>
      </c>
      <c r="B2784" s="1">
        <v>45077</v>
      </c>
      <c r="C2784">
        <v>-21446.23</v>
      </c>
      <c r="D2784" t="s">
        <v>826</v>
      </c>
      <c r="E2784" t="s">
        <v>865</v>
      </c>
      <c r="F2784" t="s">
        <v>3</v>
      </c>
      <c r="G2784" t="s">
        <v>28</v>
      </c>
      <c r="H2784" t="s">
        <v>828</v>
      </c>
      <c r="I2784" t="str">
        <f>_xlfn.XLOOKUP(H2784,'Customers'!A2784:A3183,'Customers'!B2784:B3183," ")</f>
        <v xml:space="preserve"> </v>
      </c>
      <c r="J2784" t="s">
        <v>1099</v>
      </c>
      <c r="K2784" t="s">
        <v>6525</v>
      </c>
      <c r="L2784" t="str">
        <f t="shared" si="215"/>
        <v>OK</v>
      </c>
      <c r="M2784" t="str">
        <f t="shared" si="216"/>
        <v>NOT  NULL</v>
      </c>
      <c r="N2784">
        <f t="shared" si="217"/>
        <v>1</v>
      </c>
      <c r="O2784" t="str">
        <f>IF(ISNA(VLOOKUP(J2784,Vendors!A:A,1,FALSE)),"MISSING VENDER","VALID")</f>
        <v>VALID</v>
      </c>
      <c r="P2784" t="str">
        <f>IF(ISNA(VLOOKUP(H2784,'Customers'!A:A,1,FALSE)),"missing customer ","valid")</f>
        <v xml:space="preserve">missing customer </v>
      </c>
      <c r="Q2784" t="str">
        <f t="shared" si="218"/>
        <v>VALID</v>
      </c>
      <c r="R2784" t="str">
        <f t="shared" si="219"/>
        <v>VALID</v>
      </c>
    </row>
    <row r="2785" spans="1:18" x14ac:dyDescent="0.25">
      <c r="A2785" t="s">
        <v>6526</v>
      </c>
      <c r="B2785" s="1">
        <v>45229</v>
      </c>
      <c r="C2785">
        <v>231685.25</v>
      </c>
      <c r="D2785" t="s">
        <v>836</v>
      </c>
      <c r="E2785" t="s">
        <v>840</v>
      </c>
      <c r="F2785" t="s">
        <v>4</v>
      </c>
      <c r="G2785" t="s">
        <v>14</v>
      </c>
      <c r="H2785" t="s">
        <v>171</v>
      </c>
      <c r="I2785" t="str">
        <f>_xlfn.XLOOKUP(H2785,'Customers'!A2785:A3184,'Customers'!B2785:B3184," ")</f>
        <v xml:space="preserve"> </v>
      </c>
      <c r="J2785" t="s">
        <v>828</v>
      </c>
      <c r="K2785" t="s">
        <v>6527</v>
      </c>
      <c r="L2785" t="str">
        <f t="shared" si="215"/>
        <v>OK</v>
      </c>
      <c r="M2785" t="str">
        <f t="shared" si="216"/>
        <v>NOT  NULL</v>
      </c>
      <c r="N2785">
        <f t="shared" si="217"/>
        <v>1</v>
      </c>
      <c r="O2785" t="str">
        <f>IF(ISNA(VLOOKUP(J2785,Vendors!A:A,1,FALSE)),"MISSING VENDER","VALID")</f>
        <v>MISSING VENDER</v>
      </c>
      <c r="P2785" t="str">
        <f>IF(ISNA(VLOOKUP(H2785,'Customers'!A:A,1,FALSE)),"missing customer ","valid")</f>
        <v>valid</v>
      </c>
      <c r="Q2785" t="str">
        <f t="shared" si="218"/>
        <v>VALID</v>
      </c>
      <c r="R2785" t="str">
        <f t="shared" si="219"/>
        <v>VALID</v>
      </c>
    </row>
    <row r="2786" spans="1:18" x14ac:dyDescent="0.25">
      <c r="A2786" t="s">
        <v>6528</v>
      </c>
      <c r="B2786" s="1">
        <v>44871</v>
      </c>
      <c r="C2786">
        <v>168730.1</v>
      </c>
      <c r="D2786" t="s">
        <v>836</v>
      </c>
      <c r="E2786" t="s">
        <v>837</v>
      </c>
      <c r="F2786" t="s">
        <v>5</v>
      </c>
      <c r="G2786" t="s">
        <v>18</v>
      </c>
      <c r="H2786" t="s">
        <v>145</v>
      </c>
      <c r="I2786" t="str">
        <f>_xlfn.XLOOKUP(H2786,'Customers'!A2786:A3185,'Customers'!B2786:B3185," ")</f>
        <v xml:space="preserve"> </v>
      </c>
      <c r="J2786" t="s">
        <v>828</v>
      </c>
      <c r="K2786" t="s">
        <v>6529</v>
      </c>
      <c r="L2786" t="str">
        <f t="shared" si="215"/>
        <v>OK</v>
      </c>
      <c r="M2786" t="str">
        <f t="shared" si="216"/>
        <v>NOT  NULL</v>
      </c>
      <c r="N2786">
        <f t="shared" si="217"/>
        <v>1</v>
      </c>
      <c r="O2786" t="str">
        <f>IF(ISNA(VLOOKUP(J2786,Vendors!A:A,1,FALSE)),"MISSING VENDER","VALID")</f>
        <v>MISSING VENDER</v>
      </c>
      <c r="P2786" t="str">
        <f>IF(ISNA(VLOOKUP(H2786,'Customers'!A:A,1,FALSE)),"missing customer ","valid")</f>
        <v>valid</v>
      </c>
      <c r="Q2786" t="str">
        <f t="shared" si="218"/>
        <v>VALID</v>
      </c>
      <c r="R2786" t="str">
        <f t="shared" si="219"/>
        <v>VALID</v>
      </c>
    </row>
    <row r="2787" spans="1:18" x14ac:dyDescent="0.25">
      <c r="A2787" t="s">
        <v>6530</v>
      </c>
      <c r="B2787" s="1">
        <v>44757</v>
      </c>
      <c r="C2787">
        <v>214675.79</v>
      </c>
      <c r="D2787" t="s">
        <v>836</v>
      </c>
      <c r="E2787" t="s">
        <v>837</v>
      </c>
      <c r="F2787" t="s">
        <v>4</v>
      </c>
      <c r="G2787" t="s">
        <v>28</v>
      </c>
      <c r="H2787" t="s">
        <v>35</v>
      </c>
      <c r="I2787" t="str">
        <f>_xlfn.XLOOKUP(H2787,'Customers'!A2787:A3186,'Customers'!B2787:B3186," ")</f>
        <v xml:space="preserve"> </v>
      </c>
      <c r="J2787" t="s">
        <v>828</v>
      </c>
      <c r="K2787" t="s">
        <v>6531</v>
      </c>
      <c r="L2787" t="str">
        <f t="shared" si="215"/>
        <v>OK</v>
      </c>
      <c r="M2787" t="str">
        <f t="shared" si="216"/>
        <v>NOT  NULL</v>
      </c>
      <c r="N2787">
        <f t="shared" si="217"/>
        <v>1</v>
      </c>
      <c r="O2787" t="str">
        <f>IF(ISNA(VLOOKUP(J2787,Vendors!A:A,1,FALSE)),"MISSING VENDER","VALID")</f>
        <v>MISSING VENDER</v>
      </c>
      <c r="P2787" t="str">
        <f>IF(ISNA(VLOOKUP(H2787,'Customers'!A:A,1,FALSE)),"missing customer ","valid")</f>
        <v>valid</v>
      </c>
      <c r="Q2787" t="str">
        <f t="shared" si="218"/>
        <v>VALID</v>
      </c>
      <c r="R2787" t="str">
        <f t="shared" si="219"/>
        <v>VALID</v>
      </c>
    </row>
    <row r="2788" spans="1:18" x14ac:dyDescent="0.25">
      <c r="A2788" t="s">
        <v>6532</v>
      </c>
      <c r="B2788" s="1">
        <v>45132</v>
      </c>
      <c r="C2788">
        <v>120664.25</v>
      </c>
      <c r="D2788" t="s">
        <v>836</v>
      </c>
      <c r="E2788" t="s">
        <v>837</v>
      </c>
      <c r="F2788" t="s">
        <v>3</v>
      </c>
      <c r="G2788" t="s">
        <v>25</v>
      </c>
      <c r="H2788" t="s">
        <v>339</v>
      </c>
      <c r="I2788" t="str">
        <f>_xlfn.XLOOKUP(H2788,'Customers'!A2788:A3187,'Customers'!B2788:B3187," ")</f>
        <v xml:space="preserve"> </v>
      </c>
      <c r="J2788" t="s">
        <v>828</v>
      </c>
      <c r="K2788" t="s">
        <v>6533</v>
      </c>
      <c r="L2788" t="str">
        <f t="shared" si="215"/>
        <v>OK</v>
      </c>
      <c r="M2788" t="str">
        <f t="shared" si="216"/>
        <v>NOT  NULL</v>
      </c>
      <c r="N2788">
        <f t="shared" si="217"/>
        <v>1</v>
      </c>
      <c r="O2788" t="str">
        <f>IF(ISNA(VLOOKUP(J2788,Vendors!A:A,1,FALSE)),"MISSING VENDER","VALID")</f>
        <v>MISSING VENDER</v>
      </c>
      <c r="P2788" t="str">
        <f>IF(ISNA(VLOOKUP(H2788,'Customers'!A:A,1,FALSE)),"missing customer ","valid")</f>
        <v>valid</v>
      </c>
      <c r="Q2788" t="str">
        <f t="shared" si="218"/>
        <v>VALID</v>
      </c>
      <c r="R2788" t="str">
        <f t="shared" si="219"/>
        <v>VALID</v>
      </c>
    </row>
    <row r="2789" spans="1:18" x14ac:dyDescent="0.25">
      <c r="A2789" t="s">
        <v>6534</v>
      </c>
      <c r="B2789" s="1">
        <v>45100</v>
      </c>
      <c r="C2789">
        <v>125356.46</v>
      </c>
      <c r="D2789" t="s">
        <v>836</v>
      </c>
      <c r="E2789" t="s">
        <v>840</v>
      </c>
      <c r="F2789" t="s">
        <v>3</v>
      </c>
      <c r="G2789" t="s">
        <v>25</v>
      </c>
      <c r="H2789" t="s">
        <v>341</v>
      </c>
      <c r="I2789" t="str">
        <f>_xlfn.XLOOKUP(H2789,'Customers'!A2789:A3188,'Customers'!B2789:B3188," ")</f>
        <v xml:space="preserve"> </v>
      </c>
      <c r="J2789" t="s">
        <v>828</v>
      </c>
      <c r="K2789" t="s">
        <v>6535</v>
      </c>
      <c r="L2789" t="str">
        <f t="shared" si="215"/>
        <v>OK</v>
      </c>
      <c r="M2789" t="str">
        <f t="shared" si="216"/>
        <v>NOT  NULL</v>
      </c>
      <c r="N2789">
        <f t="shared" si="217"/>
        <v>1</v>
      </c>
      <c r="O2789" t="str">
        <f>IF(ISNA(VLOOKUP(J2789,Vendors!A:A,1,FALSE)),"MISSING VENDER","VALID")</f>
        <v>MISSING VENDER</v>
      </c>
      <c r="P2789" t="str">
        <f>IF(ISNA(VLOOKUP(H2789,'Customers'!A:A,1,FALSE)),"missing customer ","valid")</f>
        <v>valid</v>
      </c>
      <c r="Q2789" t="str">
        <f t="shared" si="218"/>
        <v>VALID</v>
      </c>
      <c r="R2789" t="str">
        <f t="shared" si="219"/>
        <v>VALID</v>
      </c>
    </row>
    <row r="2790" spans="1:18" x14ac:dyDescent="0.25">
      <c r="A2790" t="s">
        <v>6536</v>
      </c>
      <c r="B2790" s="1">
        <v>44944</v>
      </c>
      <c r="C2790">
        <v>-34285.57</v>
      </c>
      <c r="D2790" t="s">
        <v>826</v>
      </c>
      <c r="E2790" t="s">
        <v>832</v>
      </c>
      <c r="F2790" t="s">
        <v>4</v>
      </c>
      <c r="G2790" t="s">
        <v>25</v>
      </c>
      <c r="H2790" t="s">
        <v>828</v>
      </c>
      <c r="I2790" t="str">
        <f>_xlfn.XLOOKUP(H2790,'Customers'!A2790:A3189,'Customers'!B2790:B3189," ")</f>
        <v xml:space="preserve"> </v>
      </c>
      <c r="J2790" t="s">
        <v>1958</v>
      </c>
      <c r="K2790" t="s">
        <v>6537</v>
      </c>
      <c r="L2790" t="str">
        <f t="shared" si="215"/>
        <v>OK</v>
      </c>
      <c r="M2790" t="str">
        <f t="shared" si="216"/>
        <v>NOT  NULL</v>
      </c>
      <c r="N2790">
        <f t="shared" si="217"/>
        <v>1</v>
      </c>
      <c r="O2790" t="str">
        <f>IF(ISNA(VLOOKUP(J2790,Vendors!A:A,1,FALSE)),"MISSING VENDER","VALID")</f>
        <v>VALID</v>
      </c>
      <c r="P2790" t="str">
        <f>IF(ISNA(VLOOKUP(H2790,'Customers'!A:A,1,FALSE)),"missing customer ","valid")</f>
        <v xml:space="preserve">missing customer </v>
      </c>
      <c r="Q2790" t="str">
        <f t="shared" si="218"/>
        <v>VALID</v>
      </c>
      <c r="R2790" t="str">
        <f t="shared" si="219"/>
        <v>VALID</v>
      </c>
    </row>
    <row r="2791" spans="1:18" x14ac:dyDescent="0.25">
      <c r="A2791" t="s">
        <v>6538</v>
      </c>
      <c r="B2791" s="1">
        <v>45069</v>
      </c>
      <c r="C2791">
        <v>-30066.75</v>
      </c>
      <c r="D2791" t="s">
        <v>826</v>
      </c>
      <c r="E2791" t="s">
        <v>843</v>
      </c>
      <c r="F2791" t="s">
        <v>3</v>
      </c>
      <c r="G2791" t="s">
        <v>14</v>
      </c>
      <c r="H2791" t="s">
        <v>828</v>
      </c>
      <c r="I2791" t="str">
        <f>_xlfn.XLOOKUP(H2791,'Customers'!A2791:A3190,'Customers'!B2791:B3190," ")</f>
        <v xml:space="preserve"> </v>
      </c>
      <c r="J2791" t="s">
        <v>1073</v>
      </c>
      <c r="K2791" t="s">
        <v>6539</v>
      </c>
      <c r="L2791" t="str">
        <f t="shared" si="215"/>
        <v>OK</v>
      </c>
      <c r="M2791" t="str">
        <f t="shared" si="216"/>
        <v>NOT  NULL</v>
      </c>
      <c r="N2791">
        <f t="shared" si="217"/>
        <v>1</v>
      </c>
      <c r="O2791" t="str">
        <f>IF(ISNA(VLOOKUP(J2791,Vendors!A:A,1,FALSE)),"MISSING VENDER","VALID")</f>
        <v>VALID</v>
      </c>
      <c r="P2791" t="str">
        <f>IF(ISNA(VLOOKUP(H2791,'Customers'!A:A,1,FALSE)),"missing customer ","valid")</f>
        <v xml:space="preserve">missing customer </v>
      </c>
      <c r="Q2791" t="str">
        <f t="shared" si="218"/>
        <v>VALID</v>
      </c>
      <c r="R2791" t="str">
        <f t="shared" si="219"/>
        <v>VALID</v>
      </c>
    </row>
    <row r="2792" spans="1:18" x14ac:dyDescent="0.25">
      <c r="A2792" t="s">
        <v>6540</v>
      </c>
      <c r="B2792" s="1">
        <v>45215</v>
      </c>
      <c r="C2792">
        <v>285623.32</v>
      </c>
      <c r="D2792" t="s">
        <v>836</v>
      </c>
      <c r="E2792" t="s">
        <v>840</v>
      </c>
      <c r="F2792" t="s">
        <v>4</v>
      </c>
      <c r="G2792" t="s">
        <v>18</v>
      </c>
      <c r="H2792" t="s">
        <v>45</v>
      </c>
      <c r="I2792" t="str">
        <f>_xlfn.XLOOKUP(H2792,'Customers'!A2792:A3191,'Customers'!B2792:B3191," ")</f>
        <v xml:space="preserve"> </v>
      </c>
      <c r="J2792" t="s">
        <v>828</v>
      </c>
      <c r="K2792" t="s">
        <v>6541</v>
      </c>
      <c r="L2792" t="str">
        <f t="shared" si="215"/>
        <v>OK</v>
      </c>
      <c r="M2792" t="str">
        <f t="shared" si="216"/>
        <v>NOT  NULL</v>
      </c>
      <c r="N2792">
        <f t="shared" si="217"/>
        <v>1</v>
      </c>
      <c r="O2792" t="str">
        <f>IF(ISNA(VLOOKUP(J2792,Vendors!A:A,1,FALSE)),"MISSING VENDER","VALID")</f>
        <v>MISSING VENDER</v>
      </c>
      <c r="P2792" t="str">
        <f>IF(ISNA(VLOOKUP(H2792,'Customers'!A:A,1,FALSE)),"missing customer ","valid")</f>
        <v>valid</v>
      </c>
      <c r="Q2792" t="str">
        <f t="shared" si="218"/>
        <v>VALID</v>
      </c>
      <c r="R2792" t="str">
        <f t="shared" si="219"/>
        <v>VALID</v>
      </c>
    </row>
    <row r="2793" spans="1:18" x14ac:dyDescent="0.25">
      <c r="A2793" t="s">
        <v>6542</v>
      </c>
      <c r="B2793" s="1">
        <v>45096</v>
      </c>
      <c r="C2793">
        <v>125417.71</v>
      </c>
      <c r="D2793" t="s">
        <v>836</v>
      </c>
      <c r="E2793" t="s">
        <v>837</v>
      </c>
      <c r="F2793" t="s">
        <v>4</v>
      </c>
      <c r="G2793" t="s">
        <v>25</v>
      </c>
      <c r="H2793" t="s">
        <v>295</v>
      </c>
      <c r="I2793" t="str">
        <f>_xlfn.XLOOKUP(H2793,'Customers'!A2793:A3192,'Customers'!B2793:B3192," ")</f>
        <v xml:space="preserve"> </v>
      </c>
      <c r="J2793" t="s">
        <v>828</v>
      </c>
      <c r="K2793" t="s">
        <v>6543</v>
      </c>
      <c r="L2793" t="str">
        <f t="shared" si="215"/>
        <v>OK</v>
      </c>
      <c r="M2793" t="str">
        <f t="shared" si="216"/>
        <v>NOT  NULL</v>
      </c>
      <c r="N2793">
        <f t="shared" si="217"/>
        <v>1</v>
      </c>
      <c r="O2793" t="str">
        <f>IF(ISNA(VLOOKUP(J2793,Vendors!A:A,1,FALSE)),"MISSING VENDER","VALID")</f>
        <v>MISSING VENDER</v>
      </c>
      <c r="P2793" t="str">
        <f>IF(ISNA(VLOOKUP(H2793,'Customers'!A:A,1,FALSE)),"missing customer ","valid")</f>
        <v>valid</v>
      </c>
      <c r="Q2793" t="str">
        <f t="shared" si="218"/>
        <v>VALID</v>
      </c>
      <c r="R2793" t="str">
        <f t="shared" si="219"/>
        <v>VALID</v>
      </c>
    </row>
    <row r="2794" spans="1:18" x14ac:dyDescent="0.25">
      <c r="A2794" t="s">
        <v>6544</v>
      </c>
      <c r="B2794" s="1">
        <v>44865</v>
      </c>
      <c r="C2794">
        <v>116082.09</v>
      </c>
      <c r="D2794" t="s">
        <v>836</v>
      </c>
      <c r="E2794" t="s">
        <v>837</v>
      </c>
      <c r="F2794" t="s">
        <v>4</v>
      </c>
      <c r="G2794" t="s">
        <v>14</v>
      </c>
      <c r="H2794" t="s">
        <v>533</v>
      </c>
      <c r="I2794" t="str">
        <f>_xlfn.XLOOKUP(H2794,'Customers'!A2794:A3193,'Customers'!B2794:B3193," ")</f>
        <v xml:space="preserve"> </v>
      </c>
      <c r="J2794" t="s">
        <v>828</v>
      </c>
      <c r="K2794" t="s">
        <v>6545</v>
      </c>
      <c r="L2794" t="str">
        <f t="shared" si="215"/>
        <v>OK</v>
      </c>
      <c r="M2794" t="str">
        <f t="shared" si="216"/>
        <v>NOT  NULL</v>
      </c>
      <c r="N2794">
        <f t="shared" si="217"/>
        <v>1</v>
      </c>
      <c r="O2794" t="str">
        <f>IF(ISNA(VLOOKUP(J2794,Vendors!A:A,1,FALSE)),"MISSING VENDER","VALID")</f>
        <v>MISSING VENDER</v>
      </c>
      <c r="P2794" t="str">
        <f>IF(ISNA(VLOOKUP(H2794,'Customers'!A:A,1,FALSE)),"missing customer ","valid")</f>
        <v>valid</v>
      </c>
      <c r="Q2794" t="str">
        <f t="shared" si="218"/>
        <v>VALID</v>
      </c>
      <c r="R2794" t="str">
        <f t="shared" si="219"/>
        <v>VALID</v>
      </c>
    </row>
    <row r="2795" spans="1:18" x14ac:dyDescent="0.25">
      <c r="A2795" t="s">
        <v>6546</v>
      </c>
      <c r="B2795" s="1">
        <v>45046</v>
      </c>
      <c r="C2795">
        <v>-37428.71</v>
      </c>
      <c r="D2795" t="s">
        <v>826</v>
      </c>
      <c r="E2795" t="s">
        <v>832</v>
      </c>
      <c r="F2795" t="s">
        <v>4</v>
      </c>
      <c r="G2795" t="s">
        <v>14</v>
      </c>
      <c r="H2795" t="s">
        <v>828</v>
      </c>
      <c r="I2795" t="str">
        <f>_xlfn.XLOOKUP(H2795,'Customers'!A2795:A3194,'Customers'!B2795:B3194," ")</f>
        <v xml:space="preserve"> </v>
      </c>
      <c r="J2795" t="s">
        <v>852</v>
      </c>
      <c r="K2795" t="s">
        <v>6547</v>
      </c>
      <c r="L2795" t="str">
        <f t="shared" si="215"/>
        <v>OK</v>
      </c>
      <c r="M2795" t="str">
        <f t="shared" si="216"/>
        <v>NOT  NULL</v>
      </c>
      <c r="N2795">
        <f t="shared" si="217"/>
        <v>1</v>
      </c>
      <c r="O2795" t="str">
        <f>IF(ISNA(VLOOKUP(J2795,Vendors!A:A,1,FALSE)),"MISSING VENDER","VALID")</f>
        <v>VALID</v>
      </c>
      <c r="P2795" t="str">
        <f>IF(ISNA(VLOOKUP(H2795,'Customers'!A:A,1,FALSE)),"missing customer ","valid")</f>
        <v xml:space="preserve">missing customer </v>
      </c>
      <c r="Q2795" t="str">
        <f t="shared" si="218"/>
        <v>VALID</v>
      </c>
      <c r="R2795" t="str">
        <f t="shared" si="219"/>
        <v>VALID</v>
      </c>
    </row>
    <row r="2796" spans="1:18" x14ac:dyDescent="0.25">
      <c r="A2796" t="s">
        <v>6548</v>
      </c>
      <c r="B2796" s="1">
        <v>44877</v>
      </c>
      <c r="C2796">
        <v>116364.85</v>
      </c>
      <c r="D2796" t="s">
        <v>836</v>
      </c>
      <c r="E2796" t="s">
        <v>855</v>
      </c>
      <c r="F2796" t="s">
        <v>5</v>
      </c>
      <c r="G2796" t="s">
        <v>25</v>
      </c>
      <c r="H2796" t="s">
        <v>99</v>
      </c>
      <c r="I2796" t="str">
        <f>_xlfn.XLOOKUP(H2796,'Customers'!A2796:A3195,'Customers'!B2796:B3195," ")</f>
        <v xml:space="preserve"> </v>
      </c>
      <c r="J2796" t="s">
        <v>828</v>
      </c>
      <c r="K2796" t="s">
        <v>6549</v>
      </c>
      <c r="L2796" t="str">
        <f t="shared" si="215"/>
        <v>OK</v>
      </c>
      <c r="M2796" t="str">
        <f t="shared" si="216"/>
        <v>NOT  NULL</v>
      </c>
      <c r="N2796">
        <f t="shared" si="217"/>
        <v>1</v>
      </c>
      <c r="O2796" t="str">
        <f>IF(ISNA(VLOOKUP(J2796,Vendors!A:A,1,FALSE)),"MISSING VENDER","VALID")</f>
        <v>MISSING VENDER</v>
      </c>
      <c r="P2796" t="str">
        <f>IF(ISNA(VLOOKUP(H2796,'Customers'!A:A,1,FALSE)),"missing customer ","valid")</f>
        <v>valid</v>
      </c>
      <c r="Q2796" t="str">
        <f t="shared" si="218"/>
        <v>VALID</v>
      </c>
      <c r="R2796" t="str">
        <f t="shared" si="219"/>
        <v>VALID</v>
      </c>
    </row>
    <row r="2797" spans="1:18" x14ac:dyDescent="0.25">
      <c r="A2797" t="s">
        <v>6550</v>
      </c>
      <c r="B2797" s="1">
        <v>45248</v>
      </c>
      <c r="C2797">
        <v>81953.61</v>
      </c>
      <c r="D2797" t="s">
        <v>836</v>
      </c>
      <c r="E2797" t="s">
        <v>837</v>
      </c>
      <c r="F2797" t="s">
        <v>3</v>
      </c>
      <c r="G2797" t="s">
        <v>25</v>
      </c>
      <c r="H2797" t="s">
        <v>527</v>
      </c>
      <c r="I2797" t="str">
        <f>_xlfn.XLOOKUP(H2797,'Customers'!A2797:A3196,'Customers'!B2797:B3196," ")</f>
        <v xml:space="preserve"> </v>
      </c>
      <c r="J2797" t="s">
        <v>828</v>
      </c>
      <c r="K2797" t="s">
        <v>6551</v>
      </c>
      <c r="L2797" t="str">
        <f t="shared" si="215"/>
        <v>OK</v>
      </c>
      <c r="M2797" t="str">
        <f t="shared" si="216"/>
        <v>NOT  NULL</v>
      </c>
      <c r="N2797">
        <f t="shared" si="217"/>
        <v>1</v>
      </c>
      <c r="O2797" t="str">
        <f>IF(ISNA(VLOOKUP(J2797,Vendors!A:A,1,FALSE)),"MISSING VENDER","VALID")</f>
        <v>MISSING VENDER</v>
      </c>
      <c r="P2797" t="str">
        <f>IF(ISNA(VLOOKUP(H2797,'Customers'!A:A,1,FALSE)),"missing customer ","valid")</f>
        <v>valid</v>
      </c>
      <c r="Q2797" t="str">
        <f t="shared" si="218"/>
        <v>VALID</v>
      </c>
      <c r="R2797" t="str">
        <f t="shared" si="219"/>
        <v>VALID</v>
      </c>
    </row>
    <row r="2798" spans="1:18" x14ac:dyDescent="0.25">
      <c r="A2798" t="s">
        <v>6552</v>
      </c>
      <c r="B2798" s="1">
        <v>44612</v>
      </c>
      <c r="C2798">
        <v>-20695.47</v>
      </c>
      <c r="D2798" t="s">
        <v>826</v>
      </c>
      <c r="E2798" t="s">
        <v>851</v>
      </c>
      <c r="F2798" t="s">
        <v>4</v>
      </c>
      <c r="G2798" t="s">
        <v>28</v>
      </c>
      <c r="H2798" t="s">
        <v>828</v>
      </c>
      <c r="I2798" t="str">
        <f>_xlfn.XLOOKUP(H2798,'Customers'!A2798:A3197,'Customers'!B2798:B3197," ")</f>
        <v xml:space="preserve"> </v>
      </c>
      <c r="J2798" t="s">
        <v>1204</v>
      </c>
      <c r="K2798" t="s">
        <v>6553</v>
      </c>
      <c r="L2798" t="str">
        <f t="shared" si="215"/>
        <v>OK</v>
      </c>
      <c r="M2798" t="str">
        <f t="shared" si="216"/>
        <v>NOT  NULL</v>
      </c>
      <c r="N2798">
        <f t="shared" si="217"/>
        <v>1</v>
      </c>
      <c r="O2798" t="str">
        <f>IF(ISNA(VLOOKUP(J2798,Vendors!A:A,1,FALSE)),"MISSING VENDER","VALID")</f>
        <v>VALID</v>
      </c>
      <c r="P2798" t="str">
        <f>IF(ISNA(VLOOKUP(H2798,'Customers'!A:A,1,FALSE)),"missing customer ","valid")</f>
        <v xml:space="preserve">missing customer </v>
      </c>
      <c r="Q2798" t="str">
        <f t="shared" si="218"/>
        <v>VALID</v>
      </c>
      <c r="R2798" t="str">
        <f t="shared" si="219"/>
        <v>VALID</v>
      </c>
    </row>
    <row r="2799" spans="1:18" x14ac:dyDescent="0.25">
      <c r="A2799" t="s">
        <v>6554</v>
      </c>
      <c r="B2799" s="1">
        <v>45100</v>
      </c>
      <c r="C2799">
        <v>164575.72</v>
      </c>
      <c r="D2799" t="s">
        <v>836</v>
      </c>
      <c r="E2799" t="s">
        <v>837</v>
      </c>
      <c r="F2799" t="s">
        <v>3</v>
      </c>
      <c r="G2799" t="s">
        <v>18</v>
      </c>
      <c r="H2799" t="s">
        <v>341</v>
      </c>
      <c r="I2799" t="str">
        <f>_xlfn.XLOOKUP(H2799,'Customers'!A2799:A3198,'Customers'!B2799:B3198," ")</f>
        <v xml:space="preserve"> </v>
      </c>
      <c r="J2799" t="s">
        <v>828</v>
      </c>
      <c r="K2799" t="s">
        <v>6555</v>
      </c>
      <c r="L2799" t="str">
        <f t="shared" si="215"/>
        <v>OK</v>
      </c>
      <c r="M2799" t="str">
        <f t="shared" si="216"/>
        <v>NOT  NULL</v>
      </c>
      <c r="N2799">
        <f t="shared" si="217"/>
        <v>1</v>
      </c>
      <c r="O2799" t="str">
        <f>IF(ISNA(VLOOKUP(J2799,Vendors!A:A,1,FALSE)),"MISSING VENDER","VALID")</f>
        <v>MISSING VENDER</v>
      </c>
      <c r="P2799" t="str">
        <f>IF(ISNA(VLOOKUP(H2799,'Customers'!A:A,1,FALSE)),"missing customer ","valid")</f>
        <v>valid</v>
      </c>
      <c r="Q2799" t="str">
        <f t="shared" si="218"/>
        <v>VALID</v>
      </c>
      <c r="R2799" t="str">
        <f t="shared" si="219"/>
        <v>VALID</v>
      </c>
    </row>
    <row r="2800" spans="1:18" x14ac:dyDescent="0.25">
      <c r="A2800" t="s">
        <v>6556</v>
      </c>
      <c r="B2800" s="1">
        <v>45099</v>
      </c>
      <c r="C2800">
        <v>71368.27</v>
      </c>
      <c r="D2800" t="s">
        <v>836</v>
      </c>
      <c r="E2800" t="s">
        <v>840</v>
      </c>
      <c r="F2800" t="s">
        <v>3</v>
      </c>
      <c r="G2800" t="s">
        <v>28</v>
      </c>
      <c r="H2800" t="s">
        <v>431</v>
      </c>
      <c r="I2800" t="str">
        <f>_xlfn.XLOOKUP(H2800,'Customers'!A2800:A3199,'Customers'!B2800:B3199," ")</f>
        <v xml:space="preserve"> </v>
      </c>
      <c r="J2800" t="s">
        <v>828</v>
      </c>
      <c r="K2800" t="s">
        <v>6557</v>
      </c>
      <c r="L2800" t="str">
        <f t="shared" si="215"/>
        <v>OK</v>
      </c>
      <c r="M2800" t="str">
        <f t="shared" si="216"/>
        <v>NOT  NULL</v>
      </c>
      <c r="N2800">
        <f t="shared" si="217"/>
        <v>1</v>
      </c>
      <c r="O2800" t="str">
        <f>IF(ISNA(VLOOKUP(J2800,Vendors!A:A,1,FALSE)),"MISSING VENDER","VALID")</f>
        <v>MISSING VENDER</v>
      </c>
      <c r="P2800" t="str">
        <f>IF(ISNA(VLOOKUP(H2800,'Customers'!A:A,1,FALSE)),"missing customer ","valid")</f>
        <v>valid</v>
      </c>
      <c r="Q2800" t="str">
        <f t="shared" si="218"/>
        <v>VALID</v>
      </c>
      <c r="R2800" t="str">
        <f t="shared" si="219"/>
        <v>VALID</v>
      </c>
    </row>
    <row r="2801" spans="1:18" x14ac:dyDescent="0.25">
      <c r="A2801" t="s">
        <v>6558</v>
      </c>
      <c r="B2801" s="1">
        <v>44974</v>
      </c>
      <c r="C2801">
        <v>-36215.22</v>
      </c>
      <c r="D2801" t="s">
        <v>826</v>
      </c>
      <c r="E2801" t="s">
        <v>892</v>
      </c>
      <c r="F2801" t="s">
        <v>3</v>
      </c>
      <c r="G2801" t="s">
        <v>28</v>
      </c>
      <c r="H2801" t="s">
        <v>828</v>
      </c>
      <c r="I2801" t="str">
        <f>_xlfn.XLOOKUP(H2801,'Customers'!A2801:A3200,'Customers'!B2801:B3200," ")</f>
        <v xml:space="preserve"> </v>
      </c>
      <c r="J2801" t="s">
        <v>1532</v>
      </c>
      <c r="K2801" t="s">
        <v>6559</v>
      </c>
      <c r="L2801" t="str">
        <f t="shared" si="215"/>
        <v>OK</v>
      </c>
      <c r="M2801" t="str">
        <f t="shared" si="216"/>
        <v>NOT  NULL</v>
      </c>
      <c r="N2801">
        <f t="shared" si="217"/>
        <v>1</v>
      </c>
      <c r="O2801" t="str">
        <f>IF(ISNA(VLOOKUP(J2801,Vendors!A:A,1,FALSE)),"MISSING VENDER","VALID")</f>
        <v>VALID</v>
      </c>
      <c r="P2801" t="str">
        <f>IF(ISNA(VLOOKUP(H2801,'Customers'!A:A,1,FALSE)),"missing customer ","valid")</f>
        <v xml:space="preserve">missing customer </v>
      </c>
      <c r="Q2801" t="str">
        <f t="shared" si="218"/>
        <v>VALID</v>
      </c>
      <c r="R2801" t="str">
        <f t="shared" si="219"/>
        <v>VALID</v>
      </c>
    </row>
    <row r="2802" spans="1:18" x14ac:dyDescent="0.25">
      <c r="A2802" t="s">
        <v>6560</v>
      </c>
      <c r="B2802" s="1">
        <v>44648</v>
      </c>
      <c r="C2802">
        <v>-23477.87</v>
      </c>
      <c r="D2802" t="s">
        <v>826</v>
      </c>
      <c r="E2802" t="s">
        <v>827</v>
      </c>
      <c r="F2802" t="s">
        <v>4</v>
      </c>
      <c r="G2802" t="s">
        <v>25</v>
      </c>
      <c r="H2802" t="s">
        <v>828</v>
      </c>
      <c r="I2802" t="str">
        <f>_xlfn.XLOOKUP(H2802,'Customers'!A2802:A3201,'Customers'!B2802:B3201," ")</f>
        <v xml:space="preserve"> </v>
      </c>
      <c r="J2802" t="s">
        <v>1572</v>
      </c>
      <c r="K2802" t="s">
        <v>6561</v>
      </c>
      <c r="L2802" t="str">
        <f t="shared" si="215"/>
        <v>OK</v>
      </c>
      <c r="M2802" t="str">
        <f t="shared" si="216"/>
        <v>NOT  NULL</v>
      </c>
      <c r="N2802">
        <f t="shared" si="217"/>
        <v>1</v>
      </c>
      <c r="O2802" t="str">
        <f>IF(ISNA(VLOOKUP(J2802,Vendors!A:A,1,FALSE)),"MISSING VENDER","VALID")</f>
        <v>VALID</v>
      </c>
      <c r="P2802" t="str">
        <f>IF(ISNA(VLOOKUP(H2802,'Customers'!A:A,1,FALSE)),"missing customer ","valid")</f>
        <v xml:space="preserve">missing customer </v>
      </c>
      <c r="Q2802" t="str">
        <f t="shared" si="218"/>
        <v>VALID</v>
      </c>
      <c r="R2802" t="str">
        <f t="shared" si="219"/>
        <v>VALID</v>
      </c>
    </row>
    <row r="2803" spans="1:18" x14ac:dyDescent="0.25">
      <c r="A2803" t="s">
        <v>6562</v>
      </c>
      <c r="B2803" s="1">
        <v>44689</v>
      </c>
      <c r="C2803">
        <v>-35665.5</v>
      </c>
      <c r="D2803" t="s">
        <v>826</v>
      </c>
      <c r="E2803" t="s">
        <v>827</v>
      </c>
      <c r="F2803" t="s">
        <v>5</v>
      </c>
      <c r="G2803" t="s">
        <v>28</v>
      </c>
      <c r="H2803" t="s">
        <v>828</v>
      </c>
      <c r="I2803" t="str">
        <f>_xlfn.XLOOKUP(H2803,'Customers'!A2803:A3202,'Customers'!B2803:B3202," ")</f>
        <v xml:space="preserve"> </v>
      </c>
      <c r="J2803" t="s">
        <v>955</v>
      </c>
      <c r="K2803" t="s">
        <v>6563</v>
      </c>
      <c r="L2803" t="str">
        <f t="shared" si="215"/>
        <v>OK</v>
      </c>
      <c r="M2803" t="str">
        <f t="shared" si="216"/>
        <v>NOT  NULL</v>
      </c>
      <c r="N2803">
        <f t="shared" si="217"/>
        <v>1</v>
      </c>
      <c r="O2803" t="str">
        <f>IF(ISNA(VLOOKUP(J2803,Vendors!A:A,1,FALSE)),"MISSING VENDER","VALID")</f>
        <v>VALID</v>
      </c>
      <c r="P2803" t="str">
        <f>IF(ISNA(VLOOKUP(H2803,'Customers'!A:A,1,FALSE)),"missing customer ","valid")</f>
        <v xml:space="preserve">missing customer </v>
      </c>
      <c r="Q2803" t="str">
        <f t="shared" si="218"/>
        <v>VALID</v>
      </c>
      <c r="R2803" t="str">
        <f t="shared" si="219"/>
        <v>VALID</v>
      </c>
    </row>
    <row r="2804" spans="1:18" x14ac:dyDescent="0.25">
      <c r="A2804" t="s">
        <v>6564</v>
      </c>
      <c r="B2804" s="1">
        <v>45068</v>
      </c>
      <c r="C2804">
        <v>29038.59</v>
      </c>
      <c r="D2804" t="s">
        <v>958</v>
      </c>
      <c r="E2804" t="s">
        <v>958</v>
      </c>
      <c r="F2804" t="s">
        <v>3</v>
      </c>
      <c r="G2804" t="s">
        <v>14</v>
      </c>
      <c r="H2804" t="s">
        <v>828</v>
      </c>
      <c r="I2804" t="str">
        <f>_xlfn.XLOOKUP(H2804,'Customers'!A2804:A3203,'Customers'!B2804:B3203," ")</f>
        <v xml:space="preserve"> </v>
      </c>
      <c r="J2804" t="s">
        <v>828</v>
      </c>
      <c r="K2804" t="s">
        <v>6565</v>
      </c>
      <c r="L2804" t="str">
        <f t="shared" si="215"/>
        <v>OK</v>
      </c>
      <c r="M2804" t="str">
        <f t="shared" si="216"/>
        <v>NOT  NULL</v>
      </c>
      <c r="N2804">
        <f t="shared" si="217"/>
        <v>1</v>
      </c>
      <c r="O2804" t="str">
        <f>IF(ISNA(VLOOKUP(J2804,Vendors!A:A,1,FALSE)),"MISSING VENDER","VALID")</f>
        <v>MISSING VENDER</v>
      </c>
      <c r="P2804" t="str">
        <f>IF(ISNA(VLOOKUP(H2804,'Customers'!A:A,1,FALSE)),"missing customer ","valid")</f>
        <v xml:space="preserve">missing customer </v>
      </c>
      <c r="Q2804" t="str">
        <f t="shared" si="218"/>
        <v>VALID</v>
      </c>
      <c r="R2804" t="str">
        <f t="shared" si="219"/>
        <v>VALID</v>
      </c>
    </row>
    <row r="2805" spans="1:18" x14ac:dyDescent="0.25">
      <c r="A2805" t="s">
        <v>6566</v>
      </c>
      <c r="B2805" s="1">
        <v>45167</v>
      </c>
      <c r="C2805">
        <v>178573.62</v>
      </c>
      <c r="D2805" t="s">
        <v>836</v>
      </c>
      <c r="E2805" t="s">
        <v>840</v>
      </c>
      <c r="F2805" t="s">
        <v>4</v>
      </c>
      <c r="G2805" t="s">
        <v>28</v>
      </c>
      <c r="H2805" t="s">
        <v>137</v>
      </c>
      <c r="I2805" t="str">
        <f>_xlfn.XLOOKUP(H2805,'Customers'!A2805:A3204,'Customers'!B2805:B3204," ")</f>
        <v xml:space="preserve"> </v>
      </c>
      <c r="J2805" t="s">
        <v>828</v>
      </c>
      <c r="K2805" t="s">
        <v>6567</v>
      </c>
      <c r="L2805" t="str">
        <f t="shared" si="215"/>
        <v>OK</v>
      </c>
      <c r="M2805" t="str">
        <f t="shared" si="216"/>
        <v>NOT  NULL</v>
      </c>
      <c r="N2805">
        <f t="shared" si="217"/>
        <v>1</v>
      </c>
      <c r="O2805" t="str">
        <f>IF(ISNA(VLOOKUP(J2805,Vendors!A:A,1,FALSE)),"MISSING VENDER","VALID")</f>
        <v>MISSING VENDER</v>
      </c>
      <c r="P2805" t="str">
        <f>IF(ISNA(VLOOKUP(H2805,'Customers'!A:A,1,FALSE)),"missing customer ","valid")</f>
        <v>valid</v>
      </c>
      <c r="Q2805" t="str">
        <f t="shared" si="218"/>
        <v>VALID</v>
      </c>
      <c r="R2805" t="str">
        <f t="shared" si="219"/>
        <v>VALID</v>
      </c>
    </row>
    <row r="2806" spans="1:18" x14ac:dyDescent="0.25">
      <c r="A2806" t="s">
        <v>6568</v>
      </c>
      <c r="B2806" s="1">
        <v>45018</v>
      </c>
      <c r="C2806">
        <v>-48628.23</v>
      </c>
      <c r="D2806" t="s">
        <v>826</v>
      </c>
      <c r="E2806" t="s">
        <v>832</v>
      </c>
      <c r="F2806" t="s">
        <v>5</v>
      </c>
      <c r="G2806" t="s">
        <v>25</v>
      </c>
      <c r="H2806" t="s">
        <v>828</v>
      </c>
      <c r="I2806" t="str">
        <f>_xlfn.XLOOKUP(H2806,'Customers'!A2806:A3205,'Customers'!B2806:B3205," ")</f>
        <v xml:space="preserve"> </v>
      </c>
      <c r="J2806" t="s">
        <v>916</v>
      </c>
      <c r="K2806" t="s">
        <v>6569</v>
      </c>
      <c r="L2806" t="str">
        <f t="shared" si="215"/>
        <v>OK</v>
      </c>
      <c r="M2806" t="str">
        <f t="shared" si="216"/>
        <v>NOT  NULL</v>
      </c>
      <c r="N2806">
        <f t="shared" si="217"/>
        <v>1</v>
      </c>
      <c r="O2806" t="str">
        <f>IF(ISNA(VLOOKUP(J2806,Vendors!A:A,1,FALSE)),"MISSING VENDER","VALID")</f>
        <v>VALID</v>
      </c>
      <c r="P2806" t="str">
        <f>IF(ISNA(VLOOKUP(H2806,'Customers'!A:A,1,FALSE)),"missing customer ","valid")</f>
        <v xml:space="preserve">missing customer </v>
      </c>
      <c r="Q2806" t="str">
        <f t="shared" si="218"/>
        <v>VALID</v>
      </c>
      <c r="R2806" t="str">
        <f t="shared" si="219"/>
        <v>VALID</v>
      </c>
    </row>
    <row r="2807" spans="1:18" x14ac:dyDescent="0.25">
      <c r="A2807" t="s">
        <v>6570</v>
      </c>
      <c r="B2807" s="1">
        <v>44792</v>
      </c>
      <c r="C2807">
        <v>166825.76999999999</v>
      </c>
      <c r="D2807" t="s">
        <v>836</v>
      </c>
      <c r="E2807" t="s">
        <v>840</v>
      </c>
      <c r="F2807" t="s">
        <v>5</v>
      </c>
      <c r="G2807" t="s">
        <v>14</v>
      </c>
      <c r="H2807" t="s">
        <v>315</v>
      </c>
      <c r="I2807" t="str">
        <f>_xlfn.XLOOKUP(H2807,'Customers'!A2807:A3206,'Customers'!B2807:B3206," ")</f>
        <v xml:space="preserve"> </v>
      </c>
      <c r="J2807" t="s">
        <v>828</v>
      </c>
      <c r="K2807" t="s">
        <v>6571</v>
      </c>
      <c r="L2807" t="str">
        <f t="shared" si="215"/>
        <v>OK</v>
      </c>
      <c r="M2807" t="str">
        <f t="shared" si="216"/>
        <v>NOT  NULL</v>
      </c>
      <c r="N2807">
        <f t="shared" si="217"/>
        <v>1</v>
      </c>
      <c r="O2807" t="str">
        <f>IF(ISNA(VLOOKUP(J2807,Vendors!A:A,1,FALSE)),"MISSING VENDER","VALID")</f>
        <v>MISSING VENDER</v>
      </c>
      <c r="P2807" t="str">
        <f>IF(ISNA(VLOOKUP(H2807,'Customers'!A:A,1,FALSE)),"missing customer ","valid")</f>
        <v>valid</v>
      </c>
      <c r="Q2807" t="str">
        <f t="shared" si="218"/>
        <v>VALID</v>
      </c>
      <c r="R2807" t="str">
        <f t="shared" si="219"/>
        <v>VALID</v>
      </c>
    </row>
    <row r="2808" spans="1:18" x14ac:dyDescent="0.25">
      <c r="A2808" t="s">
        <v>6572</v>
      </c>
      <c r="B2808" s="1">
        <v>44568</v>
      </c>
      <c r="C2808">
        <v>-31011.59</v>
      </c>
      <c r="D2808" t="s">
        <v>826</v>
      </c>
      <c r="E2808" t="s">
        <v>851</v>
      </c>
      <c r="F2808" t="s">
        <v>3</v>
      </c>
      <c r="G2808" t="s">
        <v>28</v>
      </c>
      <c r="H2808" t="s">
        <v>828</v>
      </c>
      <c r="I2808" t="str">
        <f>_xlfn.XLOOKUP(H2808,'Customers'!A2808:A3207,'Customers'!B2808:B3207," ")</f>
        <v xml:space="preserve"> </v>
      </c>
      <c r="J2808" t="s">
        <v>2073</v>
      </c>
      <c r="K2808" t="s">
        <v>6573</v>
      </c>
      <c r="L2808" t="str">
        <f t="shared" si="215"/>
        <v>OK</v>
      </c>
      <c r="M2808" t="str">
        <f t="shared" si="216"/>
        <v>NOT  NULL</v>
      </c>
      <c r="N2808">
        <f t="shared" si="217"/>
        <v>1</v>
      </c>
      <c r="O2808" t="str">
        <f>IF(ISNA(VLOOKUP(J2808,Vendors!A:A,1,FALSE)),"MISSING VENDER","VALID")</f>
        <v>VALID</v>
      </c>
      <c r="P2808" t="str">
        <f>IF(ISNA(VLOOKUP(H2808,'Customers'!A:A,1,FALSE)),"missing customer ","valid")</f>
        <v xml:space="preserve">missing customer </v>
      </c>
      <c r="Q2808" t="str">
        <f t="shared" si="218"/>
        <v>VALID</v>
      </c>
      <c r="R2808" t="str">
        <f t="shared" si="219"/>
        <v>VALID</v>
      </c>
    </row>
    <row r="2809" spans="1:18" x14ac:dyDescent="0.25">
      <c r="A2809" t="s">
        <v>6574</v>
      </c>
      <c r="B2809" s="1">
        <v>44906</v>
      </c>
      <c r="C2809">
        <v>15007.71</v>
      </c>
      <c r="D2809" t="s">
        <v>860</v>
      </c>
      <c r="E2809" t="s">
        <v>860</v>
      </c>
      <c r="F2809" t="s">
        <v>5</v>
      </c>
      <c r="G2809" t="s">
        <v>25</v>
      </c>
      <c r="H2809" t="s">
        <v>828</v>
      </c>
      <c r="I2809" t="str">
        <f>_xlfn.XLOOKUP(H2809,'Customers'!A2809:A3208,'Customers'!B2809:B3208," ")</f>
        <v xml:space="preserve"> </v>
      </c>
      <c r="J2809" t="s">
        <v>828</v>
      </c>
      <c r="K2809" t="s">
        <v>6575</v>
      </c>
      <c r="L2809" t="str">
        <f t="shared" si="215"/>
        <v>OK</v>
      </c>
      <c r="M2809" t="str">
        <f t="shared" si="216"/>
        <v>NOT  NULL</v>
      </c>
      <c r="N2809">
        <f t="shared" si="217"/>
        <v>1</v>
      </c>
      <c r="O2809" t="str">
        <f>IF(ISNA(VLOOKUP(J2809,Vendors!A:A,1,FALSE)),"MISSING VENDER","VALID")</f>
        <v>MISSING VENDER</v>
      </c>
      <c r="P2809" t="str">
        <f>IF(ISNA(VLOOKUP(H2809,'Customers'!A:A,1,FALSE)),"missing customer ","valid")</f>
        <v xml:space="preserve">missing customer </v>
      </c>
      <c r="Q2809" t="str">
        <f t="shared" si="218"/>
        <v>VALID</v>
      </c>
      <c r="R2809" t="str">
        <f t="shared" si="219"/>
        <v>VALID</v>
      </c>
    </row>
    <row r="2810" spans="1:18" x14ac:dyDescent="0.25">
      <c r="A2810" t="s">
        <v>6576</v>
      </c>
      <c r="B2810" s="1">
        <v>45290</v>
      </c>
      <c r="C2810">
        <v>251199.61</v>
      </c>
      <c r="D2810" t="s">
        <v>836</v>
      </c>
      <c r="E2810" t="s">
        <v>855</v>
      </c>
      <c r="F2810" t="s">
        <v>3</v>
      </c>
      <c r="G2810" t="s">
        <v>25</v>
      </c>
      <c r="H2810" t="s">
        <v>135</v>
      </c>
      <c r="I2810" t="str">
        <f>_xlfn.XLOOKUP(H2810,'Customers'!A2810:A3209,'Customers'!B2810:B3209," ")</f>
        <v xml:space="preserve"> </v>
      </c>
      <c r="J2810" t="s">
        <v>828</v>
      </c>
      <c r="K2810" t="s">
        <v>6577</v>
      </c>
      <c r="L2810" t="str">
        <f t="shared" si="215"/>
        <v>OK</v>
      </c>
      <c r="M2810" t="str">
        <f t="shared" si="216"/>
        <v>NOT  NULL</v>
      </c>
      <c r="N2810">
        <f t="shared" si="217"/>
        <v>1</v>
      </c>
      <c r="O2810" t="str">
        <f>IF(ISNA(VLOOKUP(J2810,Vendors!A:A,1,FALSE)),"MISSING VENDER","VALID")</f>
        <v>MISSING VENDER</v>
      </c>
      <c r="P2810" t="str">
        <f>IF(ISNA(VLOOKUP(H2810,'Customers'!A:A,1,FALSE)),"missing customer ","valid")</f>
        <v>valid</v>
      </c>
      <c r="Q2810" t="str">
        <f t="shared" si="218"/>
        <v>VALID</v>
      </c>
      <c r="R2810" t="str">
        <f t="shared" si="219"/>
        <v>VALID</v>
      </c>
    </row>
    <row r="2811" spans="1:18" x14ac:dyDescent="0.25">
      <c r="A2811" t="s">
        <v>6578</v>
      </c>
      <c r="B2811" s="1">
        <v>44938</v>
      </c>
      <c r="C2811">
        <v>168965.73</v>
      </c>
      <c r="D2811" t="s">
        <v>836</v>
      </c>
      <c r="E2811" t="s">
        <v>837</v>
      </c>
      <c r="F2811" t="s">
        <v>5</v>
      </c>
      <c r="G2811" t="s">
        <v>18</v>
      </c>
      <c r="H2811" t="s">
        <v>669</v>
      </c>
      <c r="I2811" t="str">
        <f>_xlfn.XLOOKUP(H2811,'Customers'!A2811:A3210,'Customers'!B2811:B3210," ")</f>
        <v xml:space="preserve"> </v>
      </c>
      <c r="J2811" t="s">
        <v>828</v>
      </c>
      <c r="K2811" t="s">
        <v>6579</v>
      </c>
      <c r="L2811" t="str">
        <f t="shared" si="215"/>
        <v>OK</v>
      </c>
      <c r="M2811" t="str">
        <f t="shared" si="216"/>
        <v>NOT  NULL</v>
      </c>
      <c r="N2811">
        <f t="shared" si="217"/>
        <v>1</v>
      </c>
      <c r="O2811" t="str">
        <f>IF(ISNA(VLOOKUP(J2811,Vendors!A:A,1,FALSE)),"MISSING VENDER","VALID")</f>
        <v>MISSING VENDER</v>
      </c>
      <c r="P2811" t="str">
        <f>IF(ISNA(VLOOKUP(H2811,'Customers'!A:A,1,FALSE)),"missing customer ","valid")</f>
        <v>valid</v>
      </c>
      <c r="Q2811" t="str">
        <f t="shared" si="218"/>
        <v>VALID</v>
      </c>
      <c r="R2811" t="str">
        <f t="shared" si="219"/>
        <v>VALID</v>
      </c>
    </row>
    <row r="2812" spans="1:18" x14ac:dyDescent="0.25">
      <c r="A2812" t="s">
        <v>6580</v>
      </c>
      <c r="B2812" s="1">
        <v>45162</v>
      </c>
      <c r="C2812">
        <v>-55387.33</v>
      </c>
      <c r="D2812" t="s">
        <v>826</v>
      </c>
      <c r="E2812" t="s">
        <v>851</v>
      </c>
      <c r="F2812" t="s">
        <v>3</v>
      </c>
      <c r="G2812" t="s">
        <v>14</v>
      </c>
      <c r="H2812" t="s">
        <v>828</v>
      </c>
      <c r="I2812" t="str">
        <f>_xlfn.XLOOKUP(H2812,'Customers'!A2812:A3211,'Customers'!B2812:B3211," ")</f>
        <v xml:space="preserve"> </v>
      </c>
      <c r="J2812" t="s">
        <v>833</v>
      </c>
      <c r="K2812" t="s">
        <v>6581</v>
      </c>
      <c r="L2812" t="str">
        <f t="shared" si="215"/>
        <v>OK</v>
      </c>
      <c r="M2812" t="str">
        <f t="shared" si="216"/>
        <v>NOT  NULL</v>
      </c>
      <c r="N2812">
        <f t="shared" si="217"/>
        <v>1</v>
      </c>
      <c r="O2812" t="str">
        <f>IF(ISNA(VLOOKUP(J2812,Vendors!A:A,1,FALSE)),"MISSING VENDER","VALID")</f>
        <v>VALID</v>
      </c>
      <c r="P2812" t="str">
        <f>IF(ISNA(VLOOKUP(H2812,'Customers'!A:A,1,FALSE)),"missing customer ","valid")</f>
        <v xml:space="preserve">missing customer </v>
      </c>
      <c r="Q2812" t="str">
        <f t="shared" si="218"/>
        <v>VALID</v>
      </c>
      <c r="R2812" t="str">
        <f t="shared" si="219"/>
        <v>VALID</v>
      </c>
    </row>
    <row r="2813" spans="1:18" x14ac:dyDescent="0.25">
      <c r="A2813" t="s">
        <v>6582</v>
      </c>
      <c r="B2813" s="1">
        <v>45137</v>
      </c>
      <c r="C2813">
        <v>150007.28</v>
      </c>
      <c r="D2813" t="s">
        <v>836</v>
      </c>
      <c r="E2813" t="s">
        <v>837</v>
      </c>
      <c r="F2813" t="s">
        <v>5</v>
      </c>
      <c r="G2813" t="s">
        <v>14</v>
      </c>
      <c r="H2813" t="s">
        <v>327</v>
      </c>
      <c r="I2813" t="str">
        <f>_xlfn.XLOOKUP(H2813,'Customers'!A2813:A3212,'Customers'!B2813:B3212," ")</f>
        <v xml:space="preserve"> </v>
      </c>
      <c r="J2813" t="s">
        <v>828</v>
      </c>
      <c r="K2813" t="s">
        <v>6583</v>
      </c>
      <c r="L2813" t="str">
        <f t="shared" si="215"/>
        <v>OK</v>
      </c>
      <c r="M2813" t="str">
        <f t="shared" si="216"/>
        <v>NOT  NULL</v>
      </c>
      <c r="N2813">
        <f t="shared" si="217"/>
        <v>1</v>
      </c>
      <c r="O2813" t="str">
        <f>IF(ISNA(VLOOKUP(J2813,Vendors!A:A,1,FALSE)),"MISSING VENDER","VALID")</f>
        <v>MISSING VENDER</v>
      </c>
      <c r="P2813" t="str">
        <f>IF(ISNA(VLOOKUP(H2813,'Customers'!A:A,1,FALSE)),"missing customer ","valid")</f>
        <v>valid</v>
      </c>
      <c r="Q2813" t="str">
        <f t="shared" si="218"/>
        <v>VALID</v>
      </c>
      <c r="R2813" t="str">
        <f t="shared" si="219"/>
        <v>VALID</v>
      </c>
    </row>
    <row r="2814" spans="1:18" x14ac:dyDescent="0.25">
      <c r="A2814" t="s">
        <v>6584</v>
      </c>
      <c r="B2814" s="1">
        <v>45243</v>
      </c>
      <c r="C2814">
        <v>145315.34</v>
      </c>
      <c r="D2814" t="s">
        <v>836</v>
      </c>
      <c r="E2814" t="s">
        <v>840</v>
      </c>
      <c r="F2814" t="s">
        <v>5</v>
      </c>
      <c r="G2814" t="s">
        <v>14</v>
      </c>
      <c r="H2814" t="s">
        <v>543</v>
      </c>
      <c r="I2814" t="str">
        <f>_xlfn.XLOOKUP(H2814,'Customers'!A2814:A3213,'Customers'!B2814:B3213," ")</f>
        <v xml:space="preserve"> </v>
      </c>
      <c r="J2814" t="s">
        <v>828</v>
      </c>
      <c r="K2814" t="s">
        <v>6585</v>
      </c>
      <c r="L2814" t="str">
        <f t="shared" si="215"/>
        <v>OK</v>
      </c>
      <c r="M2814" t="str">
        <f t="shared" si="216"/>
        <v>NOT  NULL</v>
      </c>
      <c r="N2814">
        <f t="shared" si="217"/>
        <v>1</v>
      </c>
      <c r="O2814" t="str">
        <f>IF(ISNA(VLOOKUP(J2814,Vendors!A:A,1,FALSE)),"MISSING VENDER","VALID")</f>
        <v>MISSING VENDER</v>
      </c>
      <c r="P2814" t="str">
        <f>IF(ISNA(VLOOKUP(H2814,'Customers'!A:A,1,FALSE)),"missing customer ","valid")</f>
        <v>valid</v>
      </c>
      <c r="Q2814" t="str">
        <f t="shared" si="218"/>
        <v>VALID</v>
      </c>
      <c r="R2814" t="str">
        <f t="shared" si="219"/>
        <v>VALID</v>
      </c>
    </row>
    <row r="2815" spans="1:18" x14ac:dyDescent="0.25">
      <c r="A2815" t="s">
        <v>6586</v>
      </c>
      <c r="B2815" s="1">
        <v>45103</v>
      </c>
      <c r="C2815">
        <v>104161.96</v>
      </c>
      <c r="D2815" t="s">
        <v>836</v>
      </c>
      <c r="E2815" t="s">
        <v>855</v>
      </c>
      <c r="F2815" t="s">
        <v>3</v>
      </c>
      <c r="G2815" t="s">
        <v>14</v>
      </c>
      <c r="H2815" t="s">
        <v>741</v>
      </c>
      <c r="I2815" t="str">
        <f>_xlfn.XLOOKUP(H2815,'Customers'!A2815:A3214,'Customers'!B2815:B3214," ")</f>
        <v xml:space="preserve"> </v>
      </c>
      <c r="J2815" t="s">
        <v>828</v>
      </c>
      <c r="K2815" t="s">
        <v>6587</v>
      </c>
      <c r="L2815" t="str">
        <f t="shared" si="215"/>
        <v>OK</v>
      </c>
      <c r="M2815" t="str">
        <f t="shared" si="216"/>
        <v>NOT  NULL</v>
      </c>
      <c r="N2815">
        <f t="shared" si="217"/>
        <v>1</v>
      </c>
      <c r="O2815" t="str">
        <f>IF(ISNA(VLOOKUP(J2815,Vendors!A:A,1,FALSE)),"MISSING VENDER","VALID")</f>
        <v>MISSING VENDER</v>
      </c>
      <c r="P2815" t="str">
        <f>IF(ISNA(VLOOKUP(H2815,'Customers'!A:A,1,FALSE)),"missing customer ","valid")</f>
        <v>valid</v>
      </c>
      <c r="Q2815" t="str">
        <f t="shared" si="218"/>
        <v>VALID</v>
      </c>
      <c r="R2815" t="str">
        <f t="shared" si="219"/>
        <v>VALID</v>
      </c>
    </row>
    <row r="2816" spans="1:18" x14ac:dyDescent="0.25">
      <c r="A2816" t="s">
        <v>6588</v>
      </c>
      <c r="B2816" s="1">
        <v>44944</v>
      </c>
      <c r="C2816">
        <v>186654.68</v>
      </c>
      <c r="D2816" t="s">
        <v>836</v>
      </c>
      <c r="E2816" t="s">
        <v>837</v>
      </c>
      <c r="F2816" t="s">
        <v>5</v>
      </c>
      <c r="G2816" t="s">
        <v>25</v>
      </c>
      <c r="H2816" t="s">
        <v>177</v>
      </c>
      <c r="I2816" t="str">
        <f>_xlfn.XLOOKUP(H2816,'Customers'!A2816:A3215,'Customers'!B2816:B3215," ")</f>
        <v xml:space="preserve"> </v>
      </c>
      <c r="J2816" t="s">
        <v>828</v>
      </c>
      <c r="K2816" t="s">
        <v>6589</v>
      </c>
      <c r="L2816" t="str">
        <f t="shared" si="215"/>
        <v>OK</v>
      </c>
      <c r="M2816" t="str">
        <f t="shared" si="216"/>
        <v>NOT  NULL</v>
      </c>
      <c r="N2816">
        <f t="shared" si="217"/>
        <v>1</v>
      </c>
      <c r="O2816" t="str">
        <f>IF(ISNA(VLOOKUP(J2816,Vendors!A:A,1,FALSE)),"MISSING VENDER","VALID")</f>
        <v>MISSING VENDER</v>
      </c>
      <c r="P2816" t="str">
        <f>IF(ISNA(VLOOKUP(H2816,'Customers'!A:A,1,FALSE)),"missing customer ","valid")</f>
        <v>valid</v>
      </c>
      <c r="Q2816" t="str">
        <f t="shared" si="218"/>
        <v>VALID</v>
      </c>
      <c r="R2816" t="str">
        <f t="shared" si="219"/>
        <v>VALID</v>
      </c>
    </row>
    <row r="2817" spans="1:18" x14ac:dyDescent="0.25">
      <c r="A2817" t="s">
        <v>6590</v>
      </c>
      <c r="B2817" s="1">
        <v>45134</v>
      </c>
      <c r="C2817">
        <v>-46393.62</v>
      </c>
      <c r="D2817" t="s">
        <v>826</v>
      </c>
      <c r="E2817" t="s">
        <v>827</v>
      </c>
      <c r="F2817" t="s">
        <v>5</v>
      </c>
      <c r="G2817" t="s">
        <v>18</v>
      </c>
      <c r="H2817" t="s">
        <v>828</v>
      </c>
      <c r="I2817" t="str">
        <f>_xlfn.XLOOKUP(H2817,'Customers'!A2817:A3216,'Customers'!B2817:B3216," ")</f>
        <v xml:space="preserve"> </v>
      </c>
      <c r="J2817" t="s">
        <v>1572</v>
      </c>
      <c r="K2817" t="s">
        <v>6591</v>
      </c>
      <c r="L2817" t="str">
        <f t="shared" si="215"/>
        <v>OK</v>
      </c>
      <c r="M2817" t="str">
        <f t="shared" si="216"/>
        <v>NOT  NULL</v>
      </c>
      <c r="N2817">
        <f t="shared" si="217"/>
        <v>1</v>
      </c>
      <c r="O2817" t="str">
        <f>IF(ISNA(VLOOKUP(J2817,Vendors!A:A,1,FALSE)),"MISSING VENDER","VALID")</f>
        <v>VALID</v>
      </c>
      <c r="P2817" t="str">
        <f>IF(ISNA(VLOOKUP(H2817,'Customers'!A:A,1,FALSE)),"missing customer ","valid")</f>
        <v xml:space="preserve">missing customer </v>
      </c>
      <c r="Q2817" t="str">
        <f t="shared" si="218"/>
        <v>VALID</v>
      </c>
      <c r="R2817" t="str">
        <f t="shared" si="219"/>
        <v>VALID</v>
      </c>
    </row>
    <row r="2818" spans="1:18" x14ac:dyDescent="0.25">
      <c r="A2818" t="s">
        <v>6592</v>
      </c>
      <c r="B2818" s="1">
        <v>44652</v>
      </c>
      <c r="C2818">
        <v>213491.98</v>
      </c>
      <c r="D2818" t="s">
        <v>836</v>
      </c>
      <c r="E2818" t="s">
        <v>855</v>
      </c>
      <c r="F2818" t="s">
        <v>5</v>
      </c>
      <c r="G2818" t="s">
        <v>14</v>
      </c>
      <c r="H2818" t="s">
        <v>47</v>
      </c>
      <c r="I2818" t="str">
        <f>_xlfn.XLOOKUP(H2818,'Customers'!A2818:A3217,'Customers'!B2818:B3217," ")</f>
        <v xml:space="preserve"> </v>
      </c>
      <c r="J2818" t="s">
        <v>828</v>
      </c>
      <c r="K2818" t="s">
        <v>6593</v>
      </c>
      <c r="L2818" t="str">
        <f t="shared" ref="L2818:L2881" si="220">IF(ISERROR(B2818),"ERORROR","OK")</f>
        <v>OK</v>
      </c>
      <c r="M2818" t="str">
        <f t="shared" ref="M2818:M2881" si="221">IF(ISNA(C2819),"NULL","NOT  NULL")</f>
        <v>NOT  NULL</v>
      </c>
      <c r="N2818">
        <f t="shared" ref="N2818:N2881" si="222">COUNTIF(A:A,A2818)</f>
        <v>1</v>
      </c>
      <c r="O2818" t="str">
        <f>IF(ISNA(VLOOKUP(J2818,Vendors!A:A,1,FALSE)),"MISSING VENDER","VALID")</f>
        <v>MISSING VENDER</v>
      </c>
      <c r="P2818" t="str">
        <f>IF(ISNA(VLOOKUP(H2818,'Customers'!A:A,1,FALSE)),"missing customer ","valid")</f>
        <v>valid</v>
      </c>
      <c r="Q2818" t="str">
        <f t="shared" ref="Q2818:Q2881" si="223">IF(ISBLANK(D2818),"INVALID","VALID")</f>
        <v>VALID</v>
      </c>
      <c r="R2818" t="str">
        <f t="shared" ref="R2818:R2881" si="224">IF(ISNA(F2818),"INVALID","VALID")</f>
        <v>VALID</v>
      </c>
    </row>
    <row r="2819" spans="1:18" x14ac:dyDescent="0.25">
      <c r="A2819" t="s">
        <v>6594</v>
      </c>
      <c r="B2819" s="1">
        <v>45187</v>
      </c>
      <c r="C2819">
        <v>140007.22</v>
      </c>
      <c r="D2819" t="s">
        <v>836</v>
      </c>
      <c r="E2819" t="s">
        <v>840</v>
      </c>
      <c r="F2819" t="s">
        <v>5</v>
      </c>
      <c r="G2819" t="s">
        <v>28</v>
      </c>
      <c r="H2819" t="s">
        <v>43</v>
      </c>
      <c r="I2819" t="str">
        <f>_xlfn.XLOOKUP(H2819,'Customers'!A2819:A3218,'Customers'!B2819:B3218," ")</f>
        <v xml:space="preserve"> </v>
      </c>
      <c r="J2819" t="s">
        <v>828</v>
      </c>
      <c r="K2819" t="s">
        <v>6595</v>
      </c>
      <c r="L2819" t="str">
        <f t="shared" si="220"/>
        <v>OK</v>
      </c>
      <c r="M2819" t="str">
        <f t="shared" si="221"/>
        <v>NOT  NULL</v>
      </c>
      <c r="N2819">
        <f t="shared" si="222"/>
        <v>1</v>
      </c>
      <c r="O2819" t="str">
        <f>IF(ISNA(VLOOKUP(J2819,Vendors!A:A,1,FALSE)),"MISSING VENDER","VALID")</f>
        <v>MISSING VENDER</v>
      </c>
      <c r="P2819" t="str">
        <f>IF(ISNA(VLOOKUP(H2819,'Customers'!A:A,1,FALSE)),"missing customer ","valid")</f>
        <v>valid</v>
      </c>
      <c r="Q2819" t="str">
        <f t="shared" si="223"/>
        <v>VALID</v>
      </c>
      <c r="R2819" t="str">
        <f t="shared" si="224"/>
        <v>VALID</v>
      </c>
    </row>
    <row r="2820" spans="1:18" x14ac:dyDescent="0.25">
      <c r="A2820" t="s">
        <v>6596</v>
      </c>
      <c r="B2820" s="1">
        <v>44771</v>
      </c>
      <c r="C2820">
        <v>-72420.11</v>
      </c>
      <c r="D2820" t="s">
        <v>826</v>
      </c>
      <c r="E2820" t="s">
        <v>832</v>
      </c>
      <c r="F2820" t="s">
        <v>5</v>
      </c>
      <c r="G2820" t="s">
        <v>25</v>
      </c>
      <c r="H2820" t="s">
        <v>828</v>
      </c>
      <c r="I2820" t="str">
        <f>_xlfn.XLOOKUP(H2820,'Customers'!A2820:A3219,'Customers'!B2820:B3219," ")</f>
        <v xml:space="preserve"> </v>
      </c>
      <c r="J2820" t="s">
        <v>866</v>
      </c>
      <c r="K2820" t="s">
        <v>6597</v>
      </c>
      <c r="L2820" t="str">
        <f t="shared" si="220"/>
        <v>OK</v>
      </c>
      <c r="M2820" t="str">
        <f t="shared" si="221"/>
        <v>NOT  NULL</v>
      </c>
      <c r="N2820">
        <f t="shared" si="222"/>
        <v>1</v>
      </c>
      <c r="O2820" t="str">
        <f>IF(ISNA(VLOOKUP(J2820,Vendors!A:A,1,FALSE)),"MISSING VENDER","VALID")</f>
        <v>VALID</v>
      </c>
      <c r="P2820" t="str">
        <f>IF(ISNA(VLOOKUP(H2820,'Customers'!A:A,1,FALSE)),"missing customer ","valid")</f>
        <v xml:space="preserve">missing customer </v>
      </c>
      <c r="Q2820" t="str">
        <f t="shared" si="223"/>
        <v>VALID</v>
      </c>
      <c r="R2820" t="str">
        <f t="shared" si="224"/>
        <v>VALID</v>
      </c>
    </row>
    <row r="2821" spans="1:18" x14ac:dyDescent="0.25">
      <c r="A2821" t="s">
        <v>6598</v>
      </c>
      <c r="B2821" s="1">
        <v>45173</v>
      </c>
      <c r="C2821">
        <v>130445.25</v>
      </c>
      <c r="D2821" t="s">
        <v>836</v>
      </c>
      <c r="E2821" t="s">
        <v>840</v>
      </c>
      <c r="F2821" t="s">
        <v>4</v>
      </c>
      <c r="G2821" t="s">
        <v>14</v>
      </c>
      <c r="H2821" t="s">
        <v>495</v>
      </c>
      <c r="I2821" t="str">
        <f>_xlfn.XLOOKUP(H2821,'Customers'!A2821:A3220,'Customers'!B2821:B3220," ")</f>
        <v xml:space="preserve"> </v>
      </c>
      <c r="J2821" t="s">
        <v>828</v>
      </c>
      <c r="K2821" t="s">
        <v>6599</v>
      </c>
      <c r="L2821" t="str">
        <f t="shared" si="220"/>
        <v>OK</v>
      </c>
      <c r="M2821" t="str">
        <f t="shared" si="221"/>
        <v>NOT  NULL</v>
      </c>
      <c r="N2821">
        <f t="shared" si="222"/>
        <v>1</v>
      </c>
      <c r="O2821" t="str">
        <f>IF(ISNA(VLOOKUP(J2821,Vendors!A:A,1,FALSE)),"MISSING VENDER","VALID")</f>
        <v>MISSING VENDER</v>
      </c>
      <c r="P2821" t="str">
        <f>IF(ISNA(VLOOKUP(H2821,'Customers'!A:A,1,FALSE)),"missing customer ","valid")</f>
        <v>valid</v>
      </c>
      <c r="Q2821" t="str">
        <f t="shared" si="223"/>
        <v>VALID</v>
      </c>
      <c r="R2821" t="str">
        <f t="shared" si="224"/>
        <v>VALID</v>
      </c>
    </row>
    <row r="2822" spans="1:18" x14ac:dyDescent="0.25">
      <c r="A2822" t="s">
        <v>6600</v>
      </c>
      <c r="B2822" s="1">
        <v>44621</v>
      </c>
      <c r="C2822">
        <v>-25154.98</v>
      </c>
      <c r="D2822" t="s">
        <v>826</v>
      </c>
      <c r="E2822" t="s">
        <v>827</v>
      </c>
      <c r="F2822" t="s">
        <v>5</v>
      </c>
      <c r="G2822" t="s">
        <v>14</v>
      </c>
      <c r="H2822" t="s">
        <v>828</v>
      </c>
      <c r="I2822" t="str">
        <f>_xlfn.XLOOKUP(H2822,'Customers'!A2822:A3221,'Customers'!B2822:B3221," ")</f>
        <v xml:space="preserve"> </v>
      </c>
      <c r="J2822" t="s">
        <v>1304</v>
      </c>
      <c r="K2822" t="s">
        <v>6601</v>
      </c>
      <c r="L2822" t="str">
        <f t="shared" si="220"/>
        <v>OK</v>
      </c>
      <c r="M2822" t="str">
        <f t="shared" si="221"/>
        <v>NOT  NULL</v>
      </c>
      <c r="N2822">
        <f t="shared" si="222"/>
        <v>1</v>
      </c>
      <c r="O2822" t="str">
        <f>IF(ISNA(VLOOKUP(J2822,Vendors!A:A,1,FALSE)),"MISSING VENDER","VALID")</f>
        <v>VALID</v>
      </c>
      <c r="P2822" t="str">
        <f>IF(ISNA(VLOOKUP(H2822,'Customers'!A:A,1,FALSE)),"missing customer ","valid")</f>
        <v xml:space="preserve">missing customer </v>
      </c>
      <c r="Q2822" t="str">
        <f t="shared" si="223"/>
        <v>VALID</v>
      </c>
      <c r="R2822" t="str">
        <f t="shared" si="224"/>
        <v>VALID</v>
      </c>
    </row>
    <row r="2823" spans="1:18" x14ac:dyDescent="0.25">
      <c r="A2823" t="s">
        <v>6602</v>
      </c>
      <c r="B2823" s="1">
        <v>45251</v>
      </c>
      <c r="C2823">
        <v>189447.9</v>
      </c>
      <c r="D2823" t="s">
        <v>836</v>
      </c>
      <c r="E2823" t="s">
        <v>855</v>
      </c>
      <c r="F2823" t="s">
        <v>5</v>
      </c>
      <c r="G2823" t="s">
        <v>18</v>
      </c>
      <c r="H2823" t="s">
        <v>43</v>
      </c>
      <c r="I2823" t="str">
        <f>_xlfn.XLOOKUP(H2823,'Customers'!A2823:A3222,'Customers'!B2823:B3222," ")</f>
        <v xml:space="preserve"> </v>
      </c>
      <c r="J2823" t="s">
        <v>828</v>
      </c>
      <c r="K2823" t="s">
        <v>6603</v>
      </c>
      <c r="L2823" t="str">
        <f t="shared" si="220"/>
        <v>OK</v>
      </c>
      <c r="M2823" t="str">
        <f t="shared" si="221"/>
        <v>NOT  NULL</v>
      </c>
      <c r="N2823">
        <f t="shared" si="222"/>
        <v>1</v>
      </c>
      <c r="O2823" t="str">
        <f>IF(ISNA(VLOOKUP(J2823,Vendors!A:A,1,FALSE)),"MISSING VENDER","VALID")</f>
        <v>MISSING VENDER</v>
      </c>
      <c r="P2823" t="str">
        <f>IF(ISNA(VLOOKUP(H2823,'Customers'!A:A,1,FALSE)),"missing customer ","valid")</f>
        <v>valid</v>
      </c>
      <c r="Q2823" t="str">
        <f t="shared" si="223"/>
        <v>VALID</v>
      </c>
      <c r="R2823" t="str">
        <f t="shared" si="224"/>
        <v>VALID</v>
      </c>
    </row>
    <row r="2824" spans="1:18" x14ac:dyDescent="0.25">
      <c r="A2824" t="s">
        <v>6604</v>
      </c>
      <c r="B2824" s="1">
        <v>44722</v>
      </c>
      <c r="C2824">
        <v>-19658.52</v>
      </c>
      <c r="D2824" t="s">
        <v>826</v>
      </c>
      <c r="E2824" t="s">
        <v>832</v>
      </c>
      <c r="F2824" t="s">
        <v>3</v>
      </c>
      <c r="G2824" t="s">
        <v>28</v>
      </c>
      <c r="H2824" t="s">
        <v>828</v>
      </c>
      <c r="I2824" t="str">
        <f>_xlfn.XLOOKUP(H2824,'Customers'!A2824:A3223,'Customers'!B2824:B3223," ")</f>
        <v xml:space="preserve"> </v>
      </c>
      <c r="J2824" t="s">
        <v>899</v>
      </c>
      <c r="K2824" t="s">
        <v>6605</v>
      </c>
      <c r="L2824" t="str">
        <f t="shared" si="220"/>
        <v>OK</v>
      </c>
      <c r="M2824" t="str">
        <f t="shared" si="221"/>
        <v>NOT  NULL</v>
      </c>
      <c r="N2824">
        <f t="shared" si="222"/>
        <v>1</v>
      </c>
      <c r="O2824" t="str">
        <f>IF(ISNA(VLOOKUP(J2824,Vendors!A:A,1,FALSE)),"MISSING VENDER","VALID")</f>
        <v>VALID</v>
      </c>
      <c r="P2824" t="str">
        <f>IF(ISNA(VLOOKUP(H2824,'Customers'!A:A,1,FALSE)),"missing customer ","valid")</f>
        <v xml:space="preserve">missing customer </v>
      </c>
      <c r="Q2824" t="str">
        <f t="shared" si="223"/>
        <v>VALID</v>
      </c>
      <c r="R2824" t="str">
        <f t="shared" si="224"/>
        <v>VALID</v>
      </c>
    </row>
    <row r="2825" spans="1:18" x14ac:dyDescent="0.25">
      <c r="A2825" t="s">
        <v>6606</v>
      </c>
      <c r="B2825" s="1">
        <v>45139</v>
      </c>
      <c r="C2825">
        <v>-9728.85</v>
      </c>
      <c r="D2825" t="s">
        <v>826</v>
      </c>
      <c r="E2825" t="s">
        <v>843</v>
      </c>
      <c r="F2825" t="s">
        <v>4</v>
      </c>
      <c r="G2825" t="s">
        <v>25</v>
      </c>
      <c r="H2825" t="s">
        <v>828</v>
      </c>
      <c r="I2825" t="str">
        <f>_xlfn.XLOOKUP(H2825,'Customers'!A2825:A3224,'Customers'!B2825:B3224," ")</f>
        <v xml:space="preserve"> </v>
      </c>
      <c r="J2825" t="s">
        <v>885</v>
      </c>
      <c r="K2825" t="s">
        <v>6607</v>
      </c>
      <c r="L2825" t="str">
        <f t="shared" si="220"/>
        <v>OK</v>
      </c>
      <c r="M2825" t="str">
        <f t="shared" si="221"/>
        <v>NOT  NULL</v>
      </c>
      <c r="N2825">
        <f t="shared" si="222"/>
        <v>1</v>
      </c>
      <c r="O2825" t="str">
        <f>IF(ISNA(VLOOKUP(J2825,Vendors!A:A,1,FALSE)),"MISSING VENDER","VALID")</f>
        <v>VALID</v>
      </c>
      <c r="P2825" t="str">
        <f>IF(ISNA(VLOOKUP(H2825,'Customers'!A:A,1,FALSE)),"missing customer ","valid")</f>
        <v xml:space="preserve">missing customer </v>
      </c>
      <c r="Q2825" t="str">
        <f t="shared" si="223"/>
        <v>VALID</v>
      </c>
      <c r="R2825" t="str">
        <f t="shared" si="224"/>
        <v>VALID</v>
      </c>
    </row>
    <row r="2826" spans="1:18" x14ac:dyDescent="0.25">
      <c r="A2826" t="s">
        <v>6608</v>
      </c>
      <c r="B2826" s="1">
        <v>45147</v>
      </c>
      <c r="C2826">
        <v>-21701.71</v>
      </c>
      <c r="D2826" t="s">
        <v>826</v>
      </c>
      <c r="E2826" t="s">
        <v>851</v>
      </c>
      <c r="F2826" t="s">
        <v>4</v>
      </c>
      <c r="G2826" t="s">
        <v>14</v>
      </c>
      <c r="H2826" t="s">
        <v>828</v>
      </c>
      <c r="I2826" t="str">
        <f>_xlfn.XLOOKUP(H2826,'Customers'!A2826:A3225,'Customers'!B2826:B3225," ")</f>
        <v xml:space="preserve"> </v>
      </c>
      <c r="J2826" t="s">
        <v>1005</v>
      </c>
      <c r="K2826" t="s">
        <v>6609</v>
      </c>
      <c r="L2826" t="str">
        <f t="shared" si="220"/>
        <v>OK</v>
      </c>
      <c r="M2826" t="str">
        <f t="shared" si="221"/>
        <v>NOT  NULL</v>
      </c>
      <c r="N2826">
        <f t="shared" si="222"/>
        <v>1</v>
      </c>
      <c r="O2826" t="str">
        <f>IF(ISNA(VLOOKUP(J2826,Vendors!A:A,1,FALSE)),"MISSING VENDER","VALID")</f>
        <v>VALID</v>
      </c>
      <c r="P2826" t="str">
        <f>IF(ISNA(VLOOKUP(H2826,'Customers'!A:A,1,FALSE)),"missing customer ","valid")</f>
        <v xml:space="preserve">missing customer </v>
      </c>
      <c r="Q2826" t="str">
        <f t="shared" si="223"/>
        <v>VALID</v>
      </c>
      <c r="R2826" t="str">
        <f t="shared" si="224"/>
        <v>VALID</v>
      </c>
    </row>
    <row r="2827" spans="1:18" x14ac:dyDescent="0.25">
      <c r="A2827" t="s">
        <v>6610</v>
      </c>
      <c r="B2827" s="1">
        <v>44796</v>
      </c>
      <c r="C2827">
        <v>-2000</v>
      </c>
      <c r="D2827" t="s">
        <v>826</v>
      </c>
      <c r="E2827" t="s">
        <v>843</v>
      </c>
      <c r="F2827" t="s">
        <v>3</v>
      </c>
      <c r="G2827" t="s">
        <v>25</v>
      </c>
      <c r="H2827" t="s">
        <v>828</v>
      </c>
      <c r="I2827" t="str">
        <f>_xlfn.XLOOKUP(H2827,'Customers'!A2827:A3226,'Customers'!B2827:B3226," ")</f>
        <v xml:space="preserve"> </v>
      </c>
      <c r="J2827" t="s">
        <v>1073</v>
      </c>
      <c r="K2827" t="s">
        <v>6611</v>
      </c>
      <c r="L2827" t="str">
        <f t="shared" si="220"/>
        <v>OK</v>
      </c>
      <c r="M2827" t="str">
        <f t="shared" si="221"/>
        <v>NOT  NULL</v>
      </c>
      <c r="N2827">
        <f t="shared" si="222"/>
        <v>1</v>
      </c>
      <c r="O2827" t="str">
        <f>IF(ISNA(VLOOKUP(J2827,Vendors!A:A,1,FALSE)),"MISSING VENDER","VALID")</f>
        <v>VALID</v>
      </c>
      <c r="P2827" t="str">
        <f>IF(ISNA(VLOOKUP(H2827,'Customers'!A:A,1,FALSE)),"missing customer ","valid")</f>
        <v xml:space="preserve">missing customer </v>
      </c>
      <c r="Q2827" t="str">
        <f t="shared" si="223"/>
        <v>VALID</v>
      </c>
      <c r="R2827" t="str">
        <f t="shared" si="224"/>
        <v>VALID</v>
      </c>
    </row>
    <row r="2828" spans="1:18" x14ac:dyDescent="0.25">
      <c r="A2828" t="s">
        <v>6612</v>
      </c>
      <c r="B2828" s="1">
        <v>45006</v>
      </c>
      <c r="C2828">
        <v>76942.05</v>
      </c>
      <c r="D2828" t="s">
        <v>836</v>
      </c>
      <c r="E2828" t="s">
        <v>837</v>
      </c>
      <c r="F2828" t="s">
        <v>4</v>
      </c>
      <c r="G2828" t="s">
        <v>25</v>
      </c>
      <c r="H2828" t="s">
        <v>723</v>
      </c>
      <c r="I2828" t="str">
        <f>_xlfn.XLOOKUP(H2828,'Customers'!A2828:A3227,'Customers'!B2828:B3227," ")</f>
        <v xml:space="preserve"> </v>
      </c>
      <c r="J2828" t="s">
        <v>828</v>
      </c>
      <c r="K2828" t="s">
        <v>6613</v>
      </c>
      <c r="L2828" t="str">
        <f t="shared" si="220"/>
        <v>OK</v>
      </c>
      <c r="M2828" t="str">
        <f t="shared" si="221"/>
        <v>NOT  NULL</v>
      </c>
      <c r="N2828">
        <f t="shared" si="222"/>
        <v>1</v>
      </c>
      <c r="O2828" t="str">
        <f>IF(ISNA(VLOOKUP(J2828,Vendors!A:A,1,FALSE)),"MISSING VENDER","VALID")</f>
        <v>MISSING VENDER</v>
      </c>
      <c r="P2828" t="str">
        <f>IF(ISNA(VLOOKUP(H2828,'Customers'!A:A,1,FALSE)),"missing customer ","valid")</f>
        <v>valid</v>
      </c>
      <c r="Q2828" t="str">
        <f t="shared" si="223"/>
        <v>VALID</v>
      </c>
      <c r="R2828" t="str">
        <f t="shared" si="224"/>
        <v>VALID</v>
      </c>
    </row>
    <row r="2829" spans="1:18" x14ac:dyDescent="0.25">
      <c r="A2829" t="s">
        <v>6614</v>
      </c>
      <c r="B2829" s="1">
        <v>44928</v>
      </c>
      <c r="C2829">
        <v>178548.01</v>
      </c>
      <c r="D2829" t="s">
        <v>836</v>
      </c>
      <c r="E2829" t="s">
        <v>837</v>
      </c>
      <c r="F2829" t="s">
        <v>4</v>
      </c>
      <c r="G2829" t="s">
        <v>25</v>
      </c>
      <c r="H2829" t="s">
        <v>249</v>
      </c>
      <c r="I2829" t="str">
        <f>_xlfn.XLOOKUP(H2829,'Customers'!A2829:A3228,'Customers'!B2829:B3228," ")</f>
        <v xml:space="preserve"> </v>
      </c>
      <c r="J2829" t="s">
        <v>828</v>
      </c>
      <c r="K2829" t="s">
        <v>6615</v>
      </c>
      <c r="L2829" t="str">
        <f t="shared" si="220"/>
        <v>OK</v>
      </c>
      <c r="M2829" t="str">
        <f t="shared" si="221"/>
        <v>NOT  NULL</v>
      </c>
      <c r="N2829">
        <f t="shared" si="222"/>
        <v>1</v>
      </c>
      <c r="O2829" t="str">
        <f>IF(ISNA(VLOOKUP(J2829,Vendors!A:A,1,FALSE)),"MISSING VENDER","VALID")</f>
        <v>MISSING VENDER</v>
      </c>
      <c r="P2829" t="str">
        <f>IF(ISNA(VLOOKUP(H2829,'Customers'!A:A,1,FALSE)),"missing customer ","valid")</f>
        <v>valid</v>
      </c>
      <c r="Q2829" t="str">
        <f t="shared" si="223"/>
        <v>VALID</v>
      </c>
      <c r="R2829" t="str">
        <f t="shared" si="224"/>
        <v>VALID</v>
      </c>
    </row>
    <row r="2830" spans="1:18" x14ac:dyDescent="0.25">
      <c r="A2830" t="s">
        <v>6616</v>
      </c>
      <c r="B2830" s="1">
        <v>45135</v>
      </c>
      <c r="C2830">
        <v>-46978.06</v>
      </c>
      <c r="D2830" t="s">
        <v>826</v>
      </c>
      <c r="E2830" t="s">
        <v>827</v>
      </c>
      <c r="F2830" t="s">
        <v>3</v>
      </c>
      <c r="G2830" t="s">
        <v>25</v>
      </c>
      <c r="H2830" t="s">
        <v>828</v>
      </c>
      <c r="I2830" t="str">
        <f>_xlfn.XLOOKUP(H2830,'Customers'!A2830:A3229,'Customers'!B2830:B3229," ")</f>
        <v xml:space="preserve"> </v>
      </c>
      <c r="J2830" t="s">
        <v>1304</v>
      </c>
      <c r="K2830" t="s">
        <v>6617</v>
      </c>
      <c r="L2830" t="str">
        <f t="shared" si="220"/>
        <v>OK</v>
      </c>
      <c r="M2830" t="str">
        <f t="shared" si="221"/>
        <v>NOT  NULL</v>
      </c>
      <c r="N2830">
        <f t="shared" si="222"/>
        <v>1</v>
      </c>
      <c r="O2830" t="str">
        <f>IF(ISNA(VLOOKUP(J2830,Vendors!A:A,1,FALSE)),"MISSING VENDER","VALID")</f>
        <v>VALID</v>
      </c>
      <c r="P2830" t="str">
        <f>IF(ISNA(VLOOKUP(H2830,'Customers'!A:A,1,FALSE)),"missing customer ","valid")</f>
        <v xml:space="preserve">missing customer </v>
      </c>
      <c r="Q2830" t="str">
        <f t="shared" si="223"/>
        <v>VALID</v>
      </c>
      <c r="R2830" t="str">
        <f t="shared" si="224"/>
        <v>VALID</v>
      </c>
    </row>
    <row r="2831" spans="1:18" x14ac:dyDescent="0.25">
      <c r="A2831" t="s">
        <v>6618</v>
      </c>
      <c r="B2831" s="1">
        <v>44881</v>
      </c>
      <c r="C2831">
        <v>18648.21</v>
      </c>
      <c r="D2831" t="s">
        <v>958</v>
      </c>
      <c r="E2831" t="s">
        <v>958</v>
      </c>
      <c r="F2831" t="s">
        <v>4</v>
      </c>
      <c r="G2831" t="s">
        <v>14</v>
      </c>
      <c r="H2831" t="s">
        <v>828</v>
      </c>
      <c r="I2831" t="str">
        <f>_xlfn.XLOOKUP(H2831,'Customers'!A2831:A3230,'Customers'!B2831:B3230," ")</f>
        <v xml:space="preserve"> </v>
      </c>
      <c r="J2831" t="s">
        <v>828</v>
      </c>
      <c r="K2831" t="s">
        <v>6619</v>
      </c>
      <c r="L2831" t="str">
        <f t="shared" si="220"/>
        <v>OK</v>
      </c>
      <c r="M2831" t="str">
        <f t="shared" si="221"/>
        <v>NOT  NULL</v>
      </c>
      <c r="N2831">
        <f t="shared" si="222"/>
        <v>1</v>
      </c>
      <c r="O2831" t="str">
        <f>IF(ISNA(VLOOKUP(J2831,Vendors!A:A,1,FALSE)),"MISSING VENDER","VALID")</f>
        <v>MISSING VENDER</v>
      </c>
      <c r="P2831" t="str">
        <f>IF(ISNA(VLOOKUP(H2831,'Customers'!A:A,1,FALSE)),"missing customer ","valid")</f>
        <v xml:space="preserve">missing customer </v>
      </c>
      <c r="Q2831" t="str">
        <f t="shared" si="223"/>
        <v>VALID</v>
      </c>
      <c r="R2831" t="str">
        <f t="shared" si="224"/>
        <v>VALID</v>
      </c>
    </row>
    <row r="2832" spans="1:18" x14ac:dyDescent="0.25">
      <c r="A2832" t="s">
        <v>6620</v>
      </c>
      <c r="B2832" s="1">
        <v>45218</v>
      </c>
      <c r="C2832">
        <v>-58507.97</v>
      </c>
      <c r="D2832" t="s">
        <v>826</v>
      </c>
      <c r="E2832" t="s">
        <v>892</v>
      </c>
      <c r="F2832" t="s">
        <v>3</v>
      </c>
      <c r="G2832" t="s">
        <v>18</v>
      </c>
      <c r="H2832" t="s">
        <v>828</v>
      </c>
      <c r="I2832" t="str">
        <f>_xlfn.XLOOKUP(H2832,'Customers'!A2832:A3231,'Customers'!B2832:B3231," ")</f>
        <v xml:space="preserve"> </v>
      </c>
      <c r="J2832" t="s">
        <v>1154</v>
      </c>
      <c r="K2832" t="s">
        <v>6621</v>
      </c>
      <c r="L2832" t="str">
        <f t="shared" si="220"/>
        <v>OK</v>
      </c>
      <c r="M2832" t="str">
        <f t="shared" si="221"/>
        <v>NOT  NULL</v>
      </c>
      <c r="N2832">
        <f t="shared" si="222"/>
        <v>1</v>
      </c>
      <c r="O2832" t="str">
        <f>IF(ISNA(VLOOKUP(J2832,Vendors!A:A,1,FALSE)),"MISSING VENDER","VALID")</f>
        <v>VALID</v>
      </c>
      <c r="P2832" t="str">
        <f>IF(ISNA(VLOOKUP(H2832,'Customers'!A:A,1,FALSE)),"missing customer ","valid")</f>
        <v xml:space="preserve">missing customer </v>
      </c>
      <c r="Q2832" t="str">
        <f t="shared" si="223"/>
        <v>VALID</v>
      </c>
      <c r="R2832" t="str">
        <f t="shared" si="224"/>
        <v>VALID</v>
      </c>
    </row>
    <row r="2833" spans="1:18" x14ac:dyDescent="0.25">
      <c r="A2833" t="s">
        <v>6622</v>
      </c>
      <c r="B2833" s="1">
        <v>45277</v>
      </c>
      <c r="C2833">
        <v>185070.42</v>
      </c>
      <c r="D2833" t="s">
        <v>836</v>
      </c>
      <c r="E2833" t="s">
        <v>855</v>
      </c>
      <c r="F2833" t="s">
        <v>3</v>
      </c>
      <c r="G2833" t="s">
        <v>14</v>
      </c>
      <c r="H2833" t="s">
        <v>275</v>
      </c>
      <c r="I2833" t="str">
        <f>_xlfn.XLOOKUP(H2833,'Customers'!A2833:A3232,'Customers'!B2833:B3232," ")</f>
        <v xml:space="preserve"> </v>
      </c>
      <c r="J2833" t="s">
        <v>828</v>
      </c>
      <c r="K2833" t="s">
        <v>6623</v>
      </c>
      <c r="L2833" t="str">
        <f t="shared" si="220"/>
        <v>OK</v>
      </c>
      <c r="M2833" t="str">
        <f t="shared" si="221"/>
        <v>NOT  NULL</v>
      </c>
      <c r="N2833">
        <f t="shared" si="222"/>
        <v>1</v>
      </c>
      <c r="O2833" t="str">
        <f>IF(ISNA(VLOOKUP(J2833,Vendors!A:A,1,FALSE)),"MISSING VENDER","VALID")</f>
        <v>MISSING VENDER</v>
      </c>
      <c r="P2833" t="str">
        <f>IF(ISNA(VLOOKUP(H2833,'Customers'!A:A,1,FALSE)),"missing customer ","valid")</f>
        <v>valid</v>
      </c>
      <c r="Q2833" t="str">
        <f t="shared" si="223"/>
        <v>VALID</v>
      </c>
      <c r="R2833" t="str">
        <f t="shared" si="224"/>
        <v>VALID</v>
      </c>
    </row>
    <row r="2834" spans="1:18" x14ac:dyDescent="0.25">
      <c r="A2834" t="s">
        <v>6624</v>
      </c>
      <c r="B2834" s="1">
        <v>45119</v>
      </c>
      <c r="C2834">
        <v>156132.43</v>
      </c>
      <c r="D2834" t="s">
        <v>836</v>
      </c>
      <c r="E2834" t="s">
        <v>837</v>
      </c>
      <c r="F2834" t="s">
        <v>4</v>
      </c>
      <c r="G2834" t="s">
        <v>28</v>
      </c>
      <c r="H2834" t="s">
        <v>167</v>
      </c>
      <c r="I2834" t="str">
        <f>_xlfn.XLOOKUP(H2834,'Customers'!A2834:A3233,'Customers'!B2834:B3233," ")</f>
        <v xml:space="preserve"> </v>
      </c>
      <c r="J2834" t="s">
        <v>828</v>
      </c>
      <c r="K2834" t="s">
        <v>6625</v>
      </c>
      <c r="L2834" t="str">
        <f t="shared" si="220"/>
        <v>OK</v>
      </c>
      <c r="M2834" t="str">
        <f t="shared" si="221"/>
        <v>NOT  NULL</v>
      </c>
      <c r="N2834">
        <f t="shared" si="222"/>
        <v>1</v>
      </c>
      <c r="O2834" t="str">
        <f>IF(ISNA(VLOOKUP(J2834,Vendors!A:A,1,FALSE)),"MISSING VENDER","VALID")</f>
        <v>MISSING VENDER</v>
      </c>
      <c r="P2834" t="str">
        <f>IF(ISNA(VLOOKUP(H2834,'Customers'!A:A,1,FALSE)),"missing customer ","valid")</f>
        <v>valid</v>
      </c>
      <c r="Q2834" t="str">
        <f t="shared" si="223"/>
        <v>VALID</v>
      </c>
      <c r="R2834" t="str">
        <f t="shared" si="224"/>
        <v>VALID</v>
      </c>
    </row>
    <row r="2835" spans="1:18" x14ac:dyDescent="0.25">
      <c r="A2835" t="s">
        <v>6626</v>
      </c>
      <c r="B2835" s="1">
        <v>44772</v>
      </c>
      <c r="C2835">
        <v>149334</v>
      </c>
      <c r="D2835" t="s">
        <v>836</v>
      </c>
      <c r="E2835" t="s">
        <v>855</v>
      </c>
      <c r="F2835" t="s">
        <v>4</v>
      </c>
      <c r="G2835" t="s">
        <v>25</v>
      </c>
      <c r="H2835" t="s">
        <v>77</v>
      </c>
      <c r="I2835" t="str">
        <f>_xlfn.XLOOKUP(H2835,'Customers'!A2835:A3234,'Customers'!B2835:B3234," ")</f>
        <v xml:space="preserve"> </v>
      </c>
      <c r="J2835" t="s">
        <v>828</v>
      </c>
      <c r="K2835" t="s">
        <v>6627</v>
      </c>
      <c r="L2835" t="str">
        <f t="shared" si="220"/>
        <v>OK</v>
      </c>
      <c r="M2835" t="str">
        <f t="shared" si="221"/>
        <v>NOT  NULL</v>
      </c>
      <c r="N2835">
        <f t="shared" si="222"/>
        <v>1</v>
      </c>
      <c r="O2835" t="str">
        <f>IF(ISNA(VLOOKUP(J2835,Vendors!A:A,1,FALSE)),"MISSING VENDER","VALID")</f>
        <v>MISSING VENDER</v>
      </c>
      <c r="P2835" t="str">
        <f>IF(ISNA(VLOOKUP(H2835,'Customers'!A:A,1,FALSE)),"missing customer ","valid")</f>
        <v>valid</v>
      </c>
      <c r="Q2835" t="str">
        <f t="shared" si="223"/>
        <v>VALID</v>
      </c>
      <c r="R2835" t="str">
        <f t="shared" si="224"/>
        <v>VALID</v>
      </c>
    </row>
    <row r="2836" spans="1:18" x14ac:dyDescent="0.25">
      <c r="A2836" t="s">
        <v>6628</v>
      </c>
      <c r="B2836" s="1">
        <v>45244</v>
      </c>
      <c r="C2836">
        <v>-17445.150000000001</v>
      </c>
      <c r="D2836" t="s">
        <v>826</v>
      </c>
      <c r="E2836" t="s">
        <v>865</v>
      </c>
      <c r="F2836" t="s">
        <v>4</v>
      </c>
      <c r="G2836" t="s">
        <v>14</v>
      </c>
      <c r="H2836" t="s">
        <v>828</v>
      </c>
      <c r="I2836" t="str">
        <f>_xlfn.XLOOKUP(H2836,'Customers'!A2836:A3235,'Customers'!B2836:B3235," ")</f>
        <v xml:space="preserve"> </v>
      </c>
      <c r="J2836" t="s">
        <v>1099</v>
      </c>
      <c r="K2836" t="s">
        <v>6629</v>
      </c>
      <c r="L2836" t="str">
        <f t="shared" si="220"/>
        <v>OK</v>
      </c>
      <c r="M2836" t="str">
        <f t="shared" si="221"/>
        <v>NOT  NULL</v>
      </c>
      <c r="N2836">
        <f t="shared" si="222"/>
        <v>1</v>
      </c>
      <c r="O2836" t="str">
        <f>IF(ISNA(VLOOKUP(J2836,Vendors!A:A,1,FALSE)),"MISSING VENDER","VALID")</f>
        <v>VALID</v>
      </c>
      <c r="P2836" t="str">
        <f>IF(ISNA(VLOOKUP(H2836,'Customers'!A:A,1,FALSE)),"missing customer ","valid")</f>
        <v xml:space="preserve">missing customer </v>
      </c>
      <c r="Q2836" t="str">
        <f t="shared" si="223"/>
        <v>VALID</v>
      </c>
      <c r="R2836" t="str">
        <f t="shared" si="224"/>
        <v>VALID</v>
      </c>
    </row>
    <row r="2837" spans="1:18" x14ac:dyDescent="0.25">
      <c r="A2837" t="s">
        <v>6630</v>
      </c>
      <c r="B2837" s="1">
        <v>44996</v>
      </c>
      <c r="C2837">
        <v>-36419.49</v>
      </c>
      <c r="D2837" t="s">
        <v>826</v>
      </c>
      <c r="E2837" t="s">
        <v>851</v>
      </c>
      <c r="F2837" t="s">
        <v>5</v>
      </c>
      <c r="G2837" t="s">
        <v>28</v>
      </c>
      <c r="H2837" t="s">
        <v>828</v>
      </c>
      <c r="I2837" t="str">
        <f>_xlfn.XLOOKUP(H2837,'Customers'!A2837:A3236,'Customers'!B2837:B3236," ")</f>
        <v xml:space="preserve"> </v>
      </c>
      <c r="J2837" t="s">
        <v>2378</v>
      </c>
      <c r="K2837" t="s">
        <v>6631</v>
      </c>
      <c r="L2837" t="str">
        <f t="shared" si="220"/>
        <v>OK</v>
      </c>
      <c r="M2837" t="str">
        <f t="shared" si="221"/>
        <v>NOT  NULL</v>
      </c>
      <c r="N2837">
        <f t="shared" si="222"/>
        <v>1</v>
      </c>
      <c r="O2837" t="str">
        <f>IF(ISNA(VLOOKUP(J2837,Vendors!A:A,1,FALSE)),"MISSING VENDER","VALID")</f>
        <v>VALID</v>
      </c>
      <c r="P2837" t="str">
        <f>IF(ISNA(VLOOKUP(H2837,'Customers'!A:A,1,FALSE)),"missing customer ","valid")</f>
        <v xml:space="preserve">missing customer </v>
      </c>
      <c r="Q2837" t="str">
        <f t="shared" si="223"/>
        <v>VALID</v>
      </c>
      <c r="R2837" t="str">
        <f t="shared" si="224"/>
        <v>VALID</v>
      </c>
    </row>
    <row r="2838" spans="1:18" x14ac:dyDescent="0.25">
      <c r="A2838" t="s">
        <v>6632</v>
      </c>
      <c r="B2838" s="1">
        <v>44814</v>
      </c>
      <c r="C2838">
        <v>-55373.83</v>
      </c>
      <c r="D2838" t="s">
        <v>826</v>
      </c>
      <c r="E2838" t="s">
        <v>892</v>
      </c>
      <c r="F2838" t="s">
        <v>3</v>
      </c>
      <c r="G2838" t="s">
        <v>14</v>
      </c>
      <c r="H2838" t="s">
        <v>828</v>
      </c>
      <c r="I2838" t="str">
        <f>_xlfn.XLOOKUP(H2838,'Customers'!A2838:A3237,'Customers'!B2838:B3237," ")</f>
        <v xml:space="preserve"> </v>
      </c>
      <c r="J2838" t="s">
        <v>1067</v>
      </c>
      <c r="K2838" t="s">
        <v>6633</v>
      </c>
      <c r="L2838" t="str">
        <f t="shared" si="220"/>
        <v>OK</v>
      </c>
      <c r="M2838" t="str">
        <f t="shared" si="221"/>
        <v>NOT  NULL</v>
      </c>
      <c r="N2838">
        <f t="shared" si="222"/>
        <v>1</v>
      </c>
      <c r="O2838" t="str">
        <f>IF(ISNA(VLOOKUP(J2838,Vendors!A:A,1,FALSE)),"MISSING VENDER","VALID")</f>
        <v>VALID</v>
      </c>
      <c r="P2838" t="str">
        <f>IF(ISNA(VLOOKUP(H2838,'Customers'!A:A,1,FALSE)),"missing customer ","valid")</f>
        <v xml:space="preserve">missing customer </v>
      </c>
      <c r="Q2838" t="str">
        <f t="shared" si="223"/>
        <v>VALID</v>
      </c>
      <c r="R2838" t="str">
        <f t="shared" si="224"/>
        <v>VALID</v>
      </c>
    </row>
    <row r="2839" spans="1:18" x14ac:dyDescent="0.25">
      <c r="A2839" t="s">
        <v>6634</v>
      </c>
      <c r="B2839" s="1">
        <v>44821</v>
      </c>
      <c r="C2839">
        <v>206355.27</v>
      </c>
      <c r="D2839" t="s">
        <v>836</v>
      </c>
      <c r="E2839" t="s">
        <v>855</v>
      </c>
      <c r="F2839" t="s">
        <v>5</v>
      </c>
      <c r="G2839" t="s">
        <v>14</v>
      </c>
      <c r="H2839" t="s">
        <v>621</v>
      </c>
      <c r="I2839" t="str">
        <f>_xlfn.XLOOKUP(H2839,'Customers'!A2839:A3238,'Customers'!B2839:B3238," ")</f>
        <v xml:space="preserve"> </v>
      </c>
      <c r="J2839" t="s">
        <v>828</v>
      </c>
      <c r="K2839" t="s">
        <v>6635</v>
      </c>
      <c r="L2839" t="str">
        <f t="shared" si="220"/>
        <v>OK</v>
      </c>
      <c r="M2839" t="str">
        <f t="shared" si="221"/>
        <v>NOT  NULL</v>
      </c>
      <c r="N2839">
        <f t="shared" si="222"/>
        <v>1</v>
      </c>
      <c r="O2839" t="str">
        <f>IF(ISNA(VLOOKUP(J2839,Vendors!A:A,1,FALSE)),"MISSING VENDER","VALID")</f>
        <v>MISSING VENDER</v>
      </c>
      <c r="P2839" t="str">
        <f>IF(ISNA(VLOOKUP(H2839,'Customers'!A:A,1,FALSE)),"missing customer ","valid")</f>
        <v>valid</v>
      </c>
      <c r="Q2839" t="str">
        <f t="shared" si="223"/>
        <v>VALID</v>
      </c>
      <c r="R2839" t="str">
        <f t="shared" si="224"/>
        <v>VALID</v>
      </c>
    </row>
    <row r="2840" spans="1:18" x14ac:dyDescent="0.25">
      <c r="A2840" t="s">
        <v>6636</v>
      </c>
      <c r="B2840" s="1">
        <v>45204</v>
      </c>
      <c r="C2840">
        <v>145097.57999999999</v>
      </c>
      <c r="D2840" t="s">
        <v>836</v>
      </c>
      <c r="E2840" t="s">
        <v>837</v>
      </c>
      <c r="F2840" t="s">
        <v>3</v>
      </c>
      <c r="G2840" t="s">
        <v>25</v>
      </c>
      <c r="H2840" t="s">
        <v>727</v>
      </c>
      <c r="I2840" t="str">
        <f>_xlfn.XLOOKUP(H2840,'Customers'!A2840:A3239,'Customers'!B2840:B3239," ")</f>
        <v xml:space="preserve"> </v>
      </c>
      <c r="J2840" t="s">
        <v>828</v>
      </c>
      <c r="K2840" t="s">
        <v>6637</v>
      </c>
      <c r="L2840" t="str">
        <f t="shared" si="220"/>
        <v>OK</v>
      </c>
      <c r="M2840" t="str">
        <f t="shared" si="221"/>
        <v>NOT  NULL</v>
      </c>
      <c r="N2840">
        <f t="shared" si="222"/>
        <v>1</v>
      </c>
      <c r="O2840" t="str">
        <f>IF(ISNA(VLOOKUP(J2840,Vendors!A:A,1,FALSE)),"MISSING VENDER","VALID")</f>
        <v>MISSING VENDER</v>
      </c>
      <c r="P2840" t="str">
        <f>IF(ISNA(VLOOKUP(H2840,'Customers'!A:A,1,FALSE)),"missing customer ","valid")</f>
        <v>valid</v>
      </c>
      <c r="Q2840" t="str">
        <f t="shared" si="223"/>
        <v>VALID</v>
      </c>
      <c r="R2840" t="str">
        <f t="shared" si="224"/>
        <v>VALID</v>
      </c>
    </row>
    <row r="2841" spans="1:18" x14ac:dyDescent="0.25">
      <c r="A2841" t="s">
        <v>6638</v>
      </c>
      <c r="B2841" s="1">
        <v>44852</v>
      </c>
      <c r="C2841">
        <v>-5809.9</v>
      </c>
      <c r="D2841" t="s">
        <v>826</v>
      </c>
      <c r="E2841" t="s">
        <v>851</v>
      </c>
      <c r="F2841" t="s">
        <v>3</v>
      </c>
      <c r="G2841" t="s">
        <v>18</v>
      </c>
      <c r="H2841" t="s">
        <v>828</v>
      </c>
      <c r="I2841" t="str">
        <f>_xlfn.XLOOKUP(H2841,'Customers'!A2841:A3240,'Customers'!B2841:B3240," ")</f>
        <v xml:space="preserve"> </v>
      </c>
      <c r="J2841" t="s">
        <v>1472</v>
      </c>
      <c r="K2841" t="s">
        <v>6639</v>
      </c>
      <c r="L2841" t="str">
        <f t="shared" si="220"/>
        <v>OK</v>
      </c>
      <c r="M2841" t="str">
        <f t="shared" si="221"/>
        <v>NOT  NULL</v>
      </c>
      <c r="N2841">
        <f t="shared" si="222"/>
        <v>1</v>
      </c>
      <c r="O2841" t="str">
        <f>IF(ISNA(VLOOKUP(J2841,Vendors!A:A,1,FALSE)),"MISSING VENDER","VALID")</f>
        <v>VALID</v>
      </c>
      <c r="P2841" t="str">
        <f>IF(ISNA(VLOOKUP(H2841,'Customers'!A:A,1,FALSE)),"missing customer ","valid")</f>
        <v xml:space="preserve">missing customer </v>
      </c>
      <c r="Q2841" t="str">
        <f t="shared" si="223"/>
        <v>VALID</v>
      </c>
      <c r="R2841" t="str">
        <f t="shared" si="224"/>
        <v>VALID</v>
      </c>
    </row>
    <row r="2842" spans="1:18" x14ac:dyDescent="0.25">
      <c r="A2842" t="s">
        <v>6640</v>
      </c>
      <c r="B2842" s="1">
        <v>44904</v>
      </c>
      <c r="C2842">
        <v>227858.9</v>
      </c>
      <c r="D2842" t="s">
        <v>836</v>
      </c>
      <c r="E2842" t="s">
        <v>855</v>
      </c>
      <c r="F2842" t="s">
        <v>3</v>
      </c>
      <c r="G2842" t="s">
        <v>18</v>
      </c>
      <c r="H2842" t="s">
        <v>103</v>
      </c>
      <c r="I2842" t="str">
        <f>_xlfn.XLOOKUP(H2842,'Customers'!A2842:A3241,'Customers'!B2842:B3241," ")</f>
        <v xml:space="preserve"> </v>
      </c>
      <c r="J2842" t="s">
        <v>828</v>
      </c>
      <c r="K2842" t="s">
        <v>6641</v>
      </c>
      <c r="L2842" t="str">
        <f t="shared" si="220"/>
        <v>OK</v>
      </c>
      <c r="M2842" t="str">
        <f t="shared" si="221"/>
        <v>NOT  NULL</v>
      </c>
      <c r="N2842">
        <f t="shared" si="222"/>
        <v>1</v>
      </c>
      <c r="O2842" t="str">
        <f>IF(ISNA(VLOOKUP(J2842,Vendors!A:A,1,FALSE)),"MISSING VENDER","VALID")</f>
        <v>MISSING VENDER</v>
      </c>
      <c r="P2842" t="str">
        <f>IF(ISNA(VLOOKUP(H2842,'Customers'!A:A,1,FALSE)),"missing customer ","valid")</f>
        <v>valid</v>
      </c>
      <c r="Q2842" t="str">
        <f t="shared" si="223"/>
        <v>VALID</v>
      </c>
      <c r="R2842" t="str">
        <f t="shared" si="224"/>
        <v>VALID</v>
      </c>
    </row>
    <row r="2843" spans="1:18" x14ac:dyDescent="0.25">
      <c r="A2843" t="s">
        <v>6642</v>
      </c>
      <c r="B2843" s="1">
        <v>44704</v>
      </c>
      <c r="C2843">
        <v>-21895.98</v>
      </c>
      <c r="D2843" t="s">
        <v>826</v>
      </c>
      <c r="E2843" t="s">
        <v>851</v>
      </c>
      <c r="F2843" t="s">
        <v>4</v>
      </c>
      <c r="G2843" t="s">
        <v>14</v>
      </c>
      <c r="H2843" t="s">
        <v>828</v>
      </c>
      <c r="I2843" t="str">
        <f>_xlfn.XLOOKUP(H2843,'Customers'!A2843:A3242,'Customers'!B2843:B3242," ")</f>
        <v xml:space="preserve"> </v>
      </c>
      <c r="J2843" t="s">
        <v>1399</v>
      </c>
      <c r="K2843" t="s">
        <v>6643</v>
      </c>
      <c r="L2843" t="str">
        <f t="shared" si="220"/>
        <v>OK</v>
      </c>
      <c r="M2843" t="str">
        <f t="shared" si="221"/>
        <v>NOT  NULL</v>
      </c>
      <c r="N2843">
        <f t="shared" si="222"/>
        <v>1</v>
      </c>
      <c r="O2843" t="str">
        <f>IF(ISNA(VLOOKUP(J2843,Vendors!A:A,1,FALSE)),"MISSING VENDER","VALID")</f>
        <v>VALID</v>
      </c>
      <c r="P2843" t="str">
        <f>IF(ISNA(VLOOKUP(H2843,'Customers'!A:A,1,FALSE)),"missing customer ","valid")</f>
        <v xml:space="preserve">missing customer </v>
      </c>
      <c r="Q2843" t="str">
        <f t="shared" si="223"/>
        <v>VALID</v>
      </c>
      <c r="R2843" t="str">
        <f t="shared" si="224"/>
        <v>VALID</v>
      </c>
    </row>
    <row r="2844" spans="1:18" x14ac:dyDescent="0.25">
      <c r="A2844" t="s">
        <v>6644</v>
      </c>
      <c r="B2844" s="1">
        <v>45191</v>
      </c>
      <c r="C2844">
        <v>-57688.99</v>
      </c>
      <c r="D2844" t="s">
        <v>826</v>
      </c>
      <c r="E2844" t="s">
        <v>832</v>
      </c>
      <c r="F2844" t="s">
        <v>3</v>
      </c>
      <c r="G2844" t="s">
        <v>28</v>
      </c>
      <c r="H2844" t="s">
        <v>828</v>
      </c>
      <c r="I2844" t="str">
        <f>_xlfn.XLOOKUP(H2844,'Customers'!A2844:A3243,'Customers'!B2844:B3243," ")</f>
        <v xml:space="preserve"> </v>
      </c>
      <c r="J2844" t="s">
        <v>852</v>
      </c>
      <c r="K2844" t="s">
        <v>6645</v>
      </c>
      <c r="L2844" t="str">
        <f t="shared" si="220"/>
        <v>OK</v>
      </c>
      <c r="M2844" t="str">
        <f t="shared" si="221"/>
        <v>NOT  NULL</v>
      </c>
      <c r="N2844">
        <f t="shared" si="222"/>
        <v>1</v>
      </c>
      <c r="O2844" t="str">
        <f>IF(ISNA(VLOOKUP(J2844,Vendors!A:A,1,FALSE)),"MISSING VENDER","VALID")</f>
        <v>VALID</v>
      </c>
      <c r="P2844" t="str">
        <f>IF(ISNA(VLOOKUP(H2844,'Customers'!A:A,1,FALSE)),"missing customer ","valid")</f>
        <v xml:space="preserve">missing customer </v>
      </c>
      <c r="Q2844" t="str">
        <f t="shared" si="223"/>
        <v>VALID</v>
      </c>
      <c r="R2844" t="str">
        <f t="shared" si="224"/>
        <v>VALID</v>
      </c>
    </row>
    <row r="2845" spans="1:18" x14ac:dyDescent="0.25">
      <c r="A2845" t="s">
        <v>6646</v>
      </c>
      <c r="B2845" s="1">
        <v>44670</v>
      </c>
      <c r="C2845">
        <v>163517.51</v>
      </c>
      <c r="D2845" t="s">
        <v>836</v>
      </c>
      <c r="E2845" t="s">
        <v>855</v>
      </c>
      <c r="F2845" t="s">
        <v>4</v>
      </c>
      <c r="G2845" t="s">
        <v>14</v>
      </c>
      <c r="H2845" t="s">
        <v>477</v>
      </c>
      <c r="I2845" t="str">
        <f>_xlfn.XLOOKUP(H2845,'Customers'!A2845:A3244,'Customers'!B2845:B3244," ")</f>
        <v xml:space="preserve"> </v>
      </c>
      <c r="J2845" t="s">
        <v>828</v>
      </c>
      <c r="K2845" t="s">
        <v>6647</v>
      </c>
      <c r="L2845" t="str">
        <f t="shared" si="220"/>
        <v>OK</v>
      </c>
      <c r="M2845" t="str">
        <f t="shared" si="221"/>
        <v>NOT  NULL</v>
      </c>
      <c r="N2845">
        <f t="shared" si="222"/>
        <v>1</v>
      </c>
      <c r="O2845" t="str">
        <f>IF(ISNA(VLOOKUP(J2845,Vendors!A:A,1,FALSE)),"MISSING VENDER","VALID")</f>
        <v>MISSING VENDER</v>
      </c>
      <c r="P2845" t="str">
        <f>IF(ISNA(VLOOKUP(H2845,'Customers'!A:A,1,FALSE)),"missing customer ","valid")</f>
        <v>valid</v>
      </c>
      <c r="Q2845" t="str">
        <f t="shared" si="223"/>
        <v>VALID</v>
      </c>
      <c r="R2845" t="str">
        <f t="shared" si="224"/>
        <v>VALID</v>
      </c>
    </row>
    <row r="2846" spans="1:18" x14ac:dyDescent="0.25">
      <c r="A2846" t="s">
        <v>6648</v>
      </c>
      <c r="B2846" s="1">
        <v>45232</v>
      </c>
      <c r="C2846">
        <v>-29834.95</v>
      </c>
      <c r="D2846" t="s">
        <v>826</v>
      </c>
      <c r="E2846" t="s">
        <v>851</v>
      </c>
      <c r="F2846" t="s">
        <v>4</v>
      </c>
      <c r="G2846" t="s">
        <v>28</v>
      </c>
      <c r="H2846" t="s">
        <v>828</v>
      </c>
      <c r="I2846" t="str">
        <f>_xlfn.XLOOKUP(H2846,'Customers'!A2846:A3245,'Customers'!B2846:B3245," ")</f>
        <v xml:space="preserve"> </v>
      </c>
      <c r="J2846" t="s">
        <v>1415</v>
      </c>
      <c r="K2846" t="s">
        <v>6649</v>
      </c>
      <c r="L2846" t="str">
        <f t="shared" si="220"/>
        <v>OK</v>
      </c>
      <c r="M2846" t="str">
        <f t="shared" si="221"/>
        <v>NOT  NULL</v>
      </c>
      <c r="N2846">
        <f t="shared" si="222"/>
        <v>1</v>
      </c>
      <c r="O2846" t="str">
        <f>IF(ISNA(VLOOKUP(J2846,Vendors!A:A,1,FALSE)),"MISSING VENDER","VALID")</f>
        <v>VALID</v>
      </c>
      <c r="P2846" t="str">
        <f>IF(ISNA(VLOOKUP(H2846,'Customers'!A:A,1,FALSE)),"missing customer ","valid")</f>
        <v xml:space="preserve">missing customer </v>
      </c>
      <c r="Q2846" t="str">
        <f t="shared" si="223"/>
        <v>VALID</v>
      </c>
      <c r="R2846" t="str">
        <f t="shared" si="224"/>
        <v>VALID</v>
      </c>
    </row>
    <row r="2847" spans="1:18" x14ac:dyDescent="0.25">
      <c r="A2847" t="s">
        <v>6650</v>
      </c>
      <c r="B2847" s="1">
        <v>44642</v>
      </c>
      <c r="C2847">
        <v>169577.21</v>
      </c>
      <c r="D2847" t="s">
        <v>836</v>
      </c>
      <c r="E2847" t="s">
        <v>855</v>
      </c>
      <c r="F2847" t="s">
        <v>4</v>
      </c>
      <c r="G2847" t="s">
        <v>28</v>
      </c>
      <c r="H2847" t="s">
        <v>401</v>
      </c>
      <c r="I2847" t="str">
        <f>_xlfn.XLOOKUP(H2847,'Customers'!A2847:A3246,'Customers'!B2847:B3246," ")</f>
        <v xml:space="preserve"> </v>
      </c>
      <c r="J2847" t="s">
        <v>828</v>
      </c>
      <c r="K2847" t="s">
        <v>6651</v>
      </c>
      <c r="L2847" t="str">
        <f t="shared" si="220"/>
        <v>OK</v>
      </c>
      <c r="M2847" t="str">
        <f t="shared" si="221"/>
        <v>NOT  NULL</v>
      </c>
      <c r="N2847">
        <f t="shared" si="222"/>
        <v>1</v>
      </c>
      <c r="O2847" t="str">
        <f>IF(ISNA(VLOOKUP(J2847,Vendors!A:A,1,FALSE)),"MISSING VENDER","VALID")</f>
        <v>MISSING VENDER</v>
      </c>
      <c r="P2847" t="str">
        <f>IF(ISNA(VLOOKUP(H2847,'Customers'!A:A,1,FALSE)),"missing customer ","valid")</f>
        <v>valid</v>
      </c>
      <c r="Q2847" t="str">
        <f t="shared" si="223"/>
        <v>VALID</v>
      </c>
      <c r="R2847" t="str">
        <f t="shared" si="224"/>
        <v>VALID</v>
      </c>
    </row>
    <row r="2848" spans="1:18" x14ac:dyDescent="0.25">
      <c r="A2848" t="s">
        <v>6652</v>
      </c>
      <c r="B2848" s="1">
        <v>45216</v>
      </c>
      <c r="C2848">
        <v>162437.97</v>
      </c>
      <c r="D2848" t="s">
        <v>836</v>
      </c>
      <c r="E2848" t="s">
        <v>837</v>
      </c>
      <c r="F2848" t="s">
        <v>3</v>
      </c>
      <c r="G2848" t="s">
        <v>18</v>
      </c>
      <c r="H2848" t="s">
        <v>421</v>
      </c>
      <c r="I2848" t="str">
        <f>_xlfn.XLOOKUP(H2848,'Customers'!A2848:A3247,'Customers'!B2848:B3247," ")</f>
        <v xml:space="preserve"> </v>
      </c>
      <c r="J2848" t="s">
        <v>828</v>
      </c>
      <c r="K2848" t="s">
        <v>6653</v>
      </c>
      <c r="L2848" t="str">
        <f t="shared" si="220"/>
        <v>OK</v>
      </c>
      <c r="M2848" t="str">
        <f t="shared" si="221"/>
        <v>NOT  NULL</v>
      </c>
      <c r="N2848">
        <f t="shared" si="222"/>
        <v>1</v>
      </c>
      <c r="O2848" t="str">
        <f>IF(ISNA(VLOOKUP(J2848,Vendors!A:A,1,FALSE)),"MISSING VENDER","VALID")</f>
        <v>MISSING VENDER</v>
      </c>
      <c r="P2848" t="str">
        <f>IF(ISNA(VLOOKUP(H2848,'Customers'!A:A,1,FALSE)),"missing customer ","valid")</f>
        <v>valid</v>
      </c>
      <c r="Q2848" t="str">
        <f t="shared" si="223"/>
        <v>VALID</v>
      </c>
      <c r="R2848" t="str">
        <f t="shared" si="224"/>
        <v>VALID</v>
      </c>
    </row>
    <row r="2849" spans="1:18" x14ac:dyDescent="0.25">
      <c r="A2849" t="s">
        <v>6654</v>
      </c>
      <c r="B2849" s="1">
        <v>44833</v>
      </c>
      <c r="C2849">
        <v>-43213.17</v>
      </c>
      <c r="D2849" t="s">
        <v>826</v>
      </c>
      <c r="E2849" t="s">
        <v>843</v>
      </c>
      <c r="F2849" t="s">
        <v>5</v>
      </c>
      <c r="G2849" t="s">
        <v>25</v>
      </c>
      <c r="H2849" t="s">
        <v>828</v>
      </c>
      <c r="I2849" t="str">
        <f>_xlfn.XLOOKUP(H2849,'Customers'!A2849:A3248,'Customers'!B2849:B3248," ")</f>
        <v xml:space="preserve"> </v>
      </c>
      <c r="J2849" t="s">
        <v>1481</v>
      </c>
      <c r="K2849" t="s">
        <v>6655</v>
      </c>
      <c r="L2849" t="str">
        <f t="shared" si="220"/>
        <v>OK</v>
      </c>
      <c r="M2849" t="str">
        <f t="shared" si="221"/>
        <v>NOT  NULL</v>
      </c>
      <c r="N2849">
        <f t="shared" si="222"/>
        <v>1</v>
      </c>
      <c r="O2849" t="str">
        <f>IF(ISNA(VLOOKUP(J2849,Vendors!A:A,1,FALSE)),"MISSING VENDER","VALID")</f>
        <v>VALID</v>
      </c>
      <c r="P2849" t="str">
        <f>IF(ISNA(VLOOKUP(H2849,'Customers'!A:A,1,FALSE)),"missing customer ","valid")</f>
        <v xml:space="preserve">missing customer </v>
      </c>
      <c r="Q2849" t="str">
        <f t="shared" si="223"/>
        <v>VALID</v>
      </c>
      <c r="R2849" t="str">
        <f t="shared" si="224"/>
        <v>VALID</v>
      </c>
    </row>
    <row r="2850" spans="1:18" x14ac:dyDescent="0.25">
      <c r="A2850" t="s">
        <v>6656</v>
      </c>
      <c r="B2850" s="1">
        <v>45067</v>
      </c>
      <c r="C2850">
        <v>159607.84</v>
      </c>
      <c r="D2850" t="s">
        <v>836</v>
      </c>
      <c r="E2850" t="s">
        <v>855</v>
      </c>
      <c r="F2850" t="s">
        <v>5</v>
      </c>
      <c r="G2850" t="s">
        <v>18</v>
      </c>
      <c r="H2850" t="s">
        <v>399</v>
      </c>
      <c r="I2850" t="str">
        <f>_xlfn.XLOOKUP(H2850,'Customers'!A2850:A3249,'Customers'!B2850:B3249," ")</f>
        <v xml:space="preserve"> </v>
      </c>
      <c r="J2850" t="s">
        <v>828</v>
      </c>
      <c r="K2850" t="s">
        <v>6657</v>
      </c>
      <c r="L2850" t="str">
        <f t="shared" si="220"/>
        <v>OK</v>
      </c>
      <c r="M2850" t="str">
        <f t="shared" si="221"/>
        <v>NOT  NULL</v>
      </c>
      <c r="N2850">
        <f t="shared" si="222"/>
        <v>1</v>
      </c>
      <c r="O2850" t="str">
        <f>IF(ISNA(VLOOKUP(J2850,Vendors!A:A,1,FALSE)),"MISSING VENDER","VALID")</f>
        <v>MISSING VENDER</v>
      </c>
      <c r="P2850" t="str">
        <f>IF(ISNA(VLOOKUP(H2850,'Customers'!A:A,1,FALSE)),"missing customer ","valid")</f>
        <v>valid</v>
      </c>
      <c r="Q2850" t="str">
        <f t="shared" si="223"/>
        <v>VALID</v>
      </c>
      <c r="R2850" t="str">
        <f t="shared" si="224"/>
        <v>VALID</v>
      </c>
    </row>
    <row r="2851" spans="1:18" x14ac:dyDescent="0.25">
      <c r="A2851" t="s">
        <v>6658</v>
      </c>
      <c r="B2851" s="1">
        <v>44745</v>
      </c>
      <c r="C2851">
        <v>155568.82</v>
      </c>
      <c r="D2851" t="s">
        <v>836</v>
      </c>
      <c r="E2851" t="s">
        <v>855</v>
      </c>
      <c r="F2851" t="s">
        <v>3</v>
      </c>
      <c r="G2851" t="s">
        <v>18</v>
      </c>
      <c r="H2851" t="s">
        <v>37</v>
      </c>
      <c r="I2851" t="str">
        <f>_xlfn.XLOOKUP(H2851,'Customers'!A2851:A3250,'Customers'!B2851:B3250," ")</f>
        <v xml:space="preserve"> </v>
      </c>
      <c r="J2851" t="s">
        <v>828</v>
      </c>
      <c r="K2851" t="s">
        <v>6659</v>
      </c>
      <c r="L2851" t="str">
        <f t="shared" si="220"/>
        <v>OK</v>
      </c>
      <c r="M2851" t="str">
        <f t="shared" si="221"/>
        <v>NOT  NULL</v>
      </c>
      <c r="N2851">
        <f t="shared" si="222"/>
        <v>1</v>
      </c>
      <c r="O2851" t="str">
        <f>IF(ISNA(VLOOKUP(J2851,Vendors!A:A,1,FALSE)),"MISSING VENDER","VALID")</f>
        <v>MISSING VENDER</v>
      </c>
      <c r="P2851" t="str">
        <f>IF(ISNA(VLOOKUP(H2851,'Customers'!A:A,1,FALSE)),"missing customer ","valid")</f>
        <v>valid</v>
      </c>
      <c r="Q2851" t="str">
        <f t="shared" si="223"/>
        <v>VALID</v>
      </c>
      <c r="R2851" t="str">
        <f t="shared" si="224"/>
        <v>VALID</v>
      </c>
    </row>
    <row r="2852" spans="1:18" x14ac:dyDescent="0.25">
      <c r="A2852" t="s">
        <v>6660</v>
      </c>
      <c r="B2852" s="1">
        <v>44776</v>
      </c>
      <c r="C2852">
        <v>182608.01</v>
      </c>
      <c r="D2852" t="s">
        <v>836</v>
      </c>
      <c r="E2852" t="s">
        <v>855</v>
      </c>
      <c r="F2852" t="s">
        <v>4</v>
      </c>
      <c r="G2852" t="s">
        <v>25</v>
      </c>
      <c r="H2852" t="s">
        <v>123</v>
      </c>
      <c r="I2852" t="str">
        <f>_xlfn.XLOOKUP(H2852,'Customers'!A2852:A3251,'Customers'!B2852:B3251," ")</f>
        <v xml:space="preserve"> </v>
      </c>
      <c r="J2852" t="s">
        <v>828</v>
      </c>
      <c r="K2852" t="s">
        <v>6661</v>
      </c>
      <c r="L2852" t="str">
        <f t="shared" si="220"/>
        <v>OK</v>
      </c>
      <c r="M2852" t="str">
        <f t="shared" si="221"/>
        <v>NOT  NULL</v>
      </c>
      <c r="N2852">
        <f t="shared" si="222"/>
        <v>1</v>
      </c>
      <c r="O2852" t="str">
        <f>IF(ISNA(VLOOKUP(J2852,Vendors!A:A,1,FALSE)),"MISSING VENDER","VALID")</f>
        <v>MISSING VENDER</v>
      </c>
      <c r="P2852" t="str">
        <f>IF(ISNA(VLOOKUP(H2852,'Customers'!A:A,1,FALSE)),"missing customer ","valid")</f>
        <v>valid</v>
      </c>
      <c r="Q2852" t="str">
        <f t="shared" si="223"/>
        <v>VALID</v>
      </c>
      <c r="R2852" t="str">
        <f t="shared" si="224"/>
        <v>VALID</v>
      </c>
    </row>
    <row r="2853" spans="1:18" x14ac:dyDescent="0.25">
      <c r="A2853" t="s">
        <v>6662</v>
      </c>
      <c r="B2853" s="1">
        <v>45062</v>
      </c>
      <c r="C2853">
        <v>106788.9</v>
      </c>
      <c r="D2853" t="s">
        <v>836</v>
      </c>
      <c r="E2853" t="s">
        <v>840</v>
      </c>
      <c r="F2853" t="s">
        <v>4</v>
      </c>
      <c r="G2853" t="s">
        <v>25</v>
      </c>
      <c r="H2853" t="s">
        <v>319</v>
      </c>
      <c r="I2853" t="str">
        <f>_xlfn.XLOOKUP(H2853,'Customers'!A2853:A3252,'Customers'!B2853:B3252," ")</f>
        <v xml:space="preserve"> </v>
      </c>
      <c r="J2853" t="s">
        <v>828</v>
      </c>
      <c r="K2853" t="s">
        <v>6663</v>
      </c>
      <c r="L2853" t="str">
        <f t="shared" si="220"/>
        <v>OK</v>
      </c>
      <c r="M2853" t="str">
        <f t="shared" si="221"/>
        <v>NOT  NULL</v>
      </c>
      <c r="N2853">
        <f t="shared" si="222"/>
        <v>1</v>
      </c>
      <c r="O2853" t="str">
        <f>IF(ISNA(VLOOKUP(J2853,Vendors!A:A,1,FALSE)),"MISSING VENDER","VALID")</f>
        <v>MISSING VENDER</v>
      </c>
      <c r="P2853" t="str">
        <f>IF(ISNA(VLOOKUP(H2853,'Customers'!A:A,1,FALSE)),"missing customer ","valid")</f>
        <v>valid</v>
      </c>
      <c r="Q2853" t="str">
        <f t="shared" si="223"/>
        <v>VALID</v>
      </c>
      <c r="R2853" t="str">
        <f t="shared" si="224"/>
        <v>VALID</v>
      </c>
    </row>
    <row r="2854" spans="1:18" x14ac:dyDescent="0.25">
      <c r="A2854" t="s">
        <v>6664</v>
      </c>
      <c r="B2854" s="1">
        <v>44660</v>
      </c>
      <c r="C2854">
        <v>-18158.189999999999</v>
      </c>
      <c r="D2854" t="s">
        <v>826</v>
      </c>
      <c r="E2854" t="s">
        <v>832</v>
      </c>
      <c r="F2854" t="s">
        <v>3</v>
      </c>
      <c r="G2854" t="s">
        <v>18</v>
      </c>
      <c r="H2854" t="s">
        <v>828</v>
      </c>
      <c r="I2854" t="str">
        <f>_xlfn.XLOOKUP(H2854,'Customers'!A2854:A3253,'Customers'!B2854:B3253," ")</f>
        <v xml:space="preserve"> </v>
      </c>
      <c r="J2854" t="s">
        <v>1958</v>
      </c>
      <c r="K2854" t="s">
        <v>6665</v>
      </c>
      <c r="L2854" t="str">
        <f t="shared" si="220"/>
        <v>OK</v>
      </c>
      <c r="M2854" t="str">
        <f t="shared" si="221"/>
        <v>NOT  NULL</v>
      </c>
      <c r="N2854">
        <f t="shared" si="222"/>
        <v>1</v>
      </c>
      <c r="O2854" t="str">
        <f>IF(ISNA(VLOOKUP(J2854,Vendors!A:A,1,FALSE)),"MISSING VENDER","VALID")</f>
        <v>VALID</v>
      </c>
      <c r="P2854" t="str">
        <f>IF(ISNA(VLOOKUP(H2854,'Customers'!A:A,1,FALSE)),"missing customer ","valid")</f>
        <v xml:space="preserve">missing customer </v>
      </c>
      <c r="Q2854" t="str">
        <f t="shared" si="223"/>
        <v>VALID</v>
      </c>
      <c r="R2854" t="str">
        <f t="shared" si="224"/>
        <v>VALID</v>
      </c>
    </row>
    <row r="2855" spans="1:18" x14ac:dyDescent="0.25">
      <c r="A2855" t="s">
        <v>6666</v>
      </c>
      <c r="B2855" s="1">
        <v>44873</v>
      </c>
      <c r="C2855">
        <v>124528.82</v>
      </c>
      <c r="D2855" t="s">
        <v>836</v>
      </c>
      <c r="E2855" t="s">
        <v>837</v>
      </c>
      <c r="F2855" t="s">
        <v>4</v>
      </c>
      <c r="G2855" t="s">
        <v>14</v>
      </c>
      <c r="H2855" t="s">
        <v>343</v>
      </c>
      <c r="I2855" t="str">
        <f>_xlfn.XLOOKUP(H2855,'Customers'!A2855:A3254,'Customers'!B2855:B3254," ")</f>
        <v xml:space="preserve"> </v>
      </c>
      <c r="J2855" t="s">
        <v>828</v>
      </c>
      <c r="K2855" t="s">
        <v>6667</v>
      </c>
      <c r="L2855" t="str">
        <f t="shared" si="220"/>
        <v>OK</v>
      </c>
      <c r="M2855" t="str">
        <f t="shared" si="221"/>
        <v>NOT  NULL</v>
      </c>
      <c r="N2855">
        <f t="shared" si="222"/>
        <v>1</v>
      </c>
      <c r="O2855" t="str">
        <f>IF(ISNA(VLOOKUP(J2855,Vendors!A:A,1,FALSE)),"MISSING VENDER","VALID")</f>
        <v>MISSING VENDER</v>
      </c>
      <c r="P2855" t="str">
        <f>IF(ISNA(VLOOKUP(H2855,'Customers'!A:A,1,FALSE)),"missing customer ","valid")</f>
        <v>valid</v>
      </c>
      <c r="Q2855" t="str">
        <f t="shared" si="223"/>
        <v>VALID</v>
      </c>
      <c r="R2855" t="str">
        <f t="shared" si="224"/>
        <v>VALID</v>
      </c>
    </row>
    <row r="2856" spans="1:18" x14ac:dyDescent="0.25">
      <c r="A2856" t="s">
        <v>6668</v>
      </c>
      <c r="B2856" s="1">
        <v>45177</v>
      </c>
      <c r="C2856">
        <v>-24831.39</v>
      </c>
      <c r="D2856" t="s">
        <v>826</v>
      </c>
      <c r="E2856" t="s">
        <v>832</v>
      </c>
      <c r="F2856" t="s">
        <v>4</v>
      </c>
      <c r="G2856" t="s">
        <v>25</v>
      </c>
      <c r="H2856" t="s">
        <v>828</v>
      </c>
      <c r="I2856" t="str">
        <f>_xlfn.XLOOKUP(H2856,'Customers'!A2856:A3255,'Customers'!B2856:B3255," ")</f>
        <v xml:space="preserve"> </v>
      </c>
      <c r="J2856" t="s">
        <v>1455</v>
      </c>
      <c r="K2856" t="s">
        <v>6669</v>
      </c>
      <c r="L2856" t="str">
        <f t="shared" si="220"/>
        <v>OK</v>
      </c>
      <c r="M2856" t="str">
        <f t="shared" si="221"/>
        <v>NOT  NULL</v>
      </c>
      <c r="N2856">
        <f t="shared" si="222"/>
        <v>1</v>
      </c>
      <c r="O2856" t="str">
        <f>IF(ISNA(VLOOKUP(J2856,Vendors!A:A,1,FALSE)),"MISSING VENDER","VALID")</f>
        <v>VALID</v>
      </c>
      <c r="P2856" t="str">
        <f>IF(ISNA(VLOOKUP(H2856,'Customers'!A:A,1,FALSE)),"missing customer ","valid")</f>
        <v xml:space="preserve">missing customer </v>
      </c>
      <c r="Q2856" t="str">
        <f t="shared" si="223"/>
        <v>VALID</v>
      </c>
      <c r="R2856" t="str">
        <f t="shared" si="224"/>
        <v>VALID</v>
      </c>
    </row>
    <row r="2857" spans="1:18" x14ac:dyDescent="0.25">
      <c r="A2857" t="s">
        <v>6670</v>
      </c>
      <c r="B2857" s="1">
        <v>45246</v>
      </c>
      <c r="C2857">
        <v>-42495.88</v>
      </c>
      <c r="D2857" t="s">
        <v>826</v>
      </c>
      <c r="E2857" t="s">
        <v>865</v>
      </c>
      <c r="F2857" t="s">
        <v>3</v>
      </c>
      <c r="G2857" t="s">
        <v>18</v>
      </c>
      <c r="H2857" t="s">
        <v>828</v>
      </c>
      <c r="I2857" t="str">
        <f>_xlfn.XLOOKUP(H2857,'Customers'!A2857:A3256,'Customers'!B2857:B3256," ")</f>
        <v xml:space="preserve"> </v>
      </c>
      <c r="J2857" t="s">
        <v>833</v>
      </c>
      <c r="K2857" t="s">
        <v>6671</v>
      </c>
      <c r="L2857" t="str">
        <f t="shared" si="220"/>
        <v>OK</v>
      </c>
      <c r="M2857" t="str">
        <f t="shared" si="221"/>
        <v>NOT  NULL</v>
      </c>
      <c r="N2857">
        <f t="shared" si="222"/>
        <v>1</v>
      </c>
      <c r="O2857" t="str">
        <f>IF(ISNA(VLOOKUP(J2857,Vendors!A:A,1,FALSE)),"MISSING VENDER","VALID")</f>
        <v>VALID</v>
      </c>
      <c r="P2857" t="str">
        <f>IF(ISNA(VLOOKUP(H2857,'Customers'!A:A,1,FALSE)),"missing customer ","valid")</f>
        <v xml:space="preserve">missing customer </v>
      </c>
      <c r="Q2857" t="str">
        <f t="shared" si="223"/>
        <v>VALID</v>
      </c>
      <c r="R2857" t="str">
        <f t="shared" si="224"/>
        <v>VALID</v>
      </c>
    </row>
    <row r="2858" spans="1:18" x14ac:dyDescent="0.25">
      <c r="A2858" t="s">
        <v>6672</v>
      </c>
      <c r="B2858" s="1">
        <v>44814</v>
      </c>
      <c r="C2858">
        <v>244095.64</v>
      </c>
      <c r="D2858" t="s">
        <v>836</v>
      </c>
      <c r="E2858" t="s">
        <v>837</v>
      </c>
      <c r="F2858" t="s">
        <v>4</v>
      </c>
      <c r="G2858" t="s">
        <v>18</v>
      </c>
      <c r="H2858" t="s">
        <v>541</v>
      </c>
      <c r="I2858" t="str">
        <f>_xlfn.XLOOKUP(H2858,'Customers'!A2858:A3257,'Customers'!B2858:B3257," ")</f>
        <v xml:space="preserve"> </v>
      </c>
      <c r="J2858" t="s">
        <v>828</v>
      </c>
      <c r="K2858" t="s">
        <v>6673</v>
      </c>
      <c r="L2858" t="str">
        <f t="shared" si="220"/>
        <v>OK</v>
      </c>
      <c r="M2858" t="str">
        <f t="shared" si="221"/>
        <v>NOT  NULL</v>
      </c>
      <c r="N2858">
        <f t="shared" si="222"/>
        <v>1</v>
      </c>
      <c r="O2858" t="str">
        <f>IF(ISNA(VLOOKUP(J2858,Vendors!A:A,1,FALSE)),"MISSING VENDER","VALID")</f>
        <v>MISSING VENDER</v>
      </c>
      <c r="P2858" t="str">
        <f>IF(ISNA(VLOOKUP(H2858,'Customers'!A:A,1,FALSE)),"missing customer ","valid")</f>
        <v>valid</v>
      </c>
      <c r="Q2858" t="str">
        <f t="shared" si="223"/>
        <v>VALID</v>
      </c>
      <c r="R2858" t="str">
        <f t="shared" si="224"/>
        <v>VALID</v>
      </c>
    </row>
    <row r="2859" spans="1:18" x14ac:dyDescent="0.25">
      <c r="A2859" t="s">
        <v>6674</v>
      </c>
      <c r="B2859" s="1">
        <v>44778</v>
      </c>
      <c r="C2859">
        <v>-21752.36</v>
      </c>
      <c r="D2859" t="s">
        <v>826</v>
      </c>
      <c r="E2859" t="s">
        <v>892</v>
      </c>
      <c r="F2859" t="s">
        <v>3</v>
      </c>
      <c r="G2859" t="s">
        <v>28</v>
      </c>
      <c r="H2859" t="s">
        <v>828</v>
      </c>
      <c r="I2859" t="str">
        <f>_xlfn.XLOOKUP(H2859,'Customers'!A2859:A3258,'Customers'!B2859:B3258," ")</f>
        <v xml:space="preserve"> </v>
      </c>
      <c r="J2859" t="s">
        <v>1080</v>
      </c>
      <c r="K2859" t="s">
        <v>6675</v>
      </c>
      <c r="L2859" t="str">
        <f t="shared" si="220"/>
        <v>OK</v>
      </c>
      <c r="M2859" t="str">
        <f t="shared" si="221"/>
        <v>NOT  NULL</v>
      </c>
      <c r="N2859">
        <f t="shared" si="222"/>
        <v>1</v>
      </c>
      <c r="O2859" t="str">
        <f>IF(ISNA(VLOOKUP(J2859,Vendors!A:A,1,FALSE)),"MISSING VENDER","VALID")</f>
        <v>VALID</v>
      </c>
      <c r="P2859" t="str">
        <f>IF(ISNA(VLOOKUP(H2859,'Customers'!A:A,1,FALSE)),"missing customer ","valid")</f>
        <v xml:space="preserve">missing customer </v>
      </c>
      <c r="Q2859" t="str">
        <f t="shared" si="223"/>
        <v>VALID</v>
      </c>
      <c r="R2859" t="str">
        <f t="shared" si="224"/>
        <v>VALID</v>
      </c>
    </row>
    <row r="2860" spans="1:18" x14ac:dyDescent="0.25">
      <c r="A2860" t="s">
        <v>6676</v>
      </c>
      <c r="B2860" s="1">
        <v>44893</v>
      </c>
      <c r="C2860">
        <v>152715.07</v>
      </c>
      <c r="D2860" t="s">
        <v>836</v>
      </c>
      <c r="E2860" t="s">
        <v>837</v>
      </c>
      <c r="F2860" t="s">
        <v>5</v>
      </c>
      <c r="G2860" t="s">
        <v>14</v>
      </c>
      <c r="H2860" t="s">
        <v>573</v>
      </c>
      <c r="I2860" t="str">
        <f>_xlfn.XLOOKUP(H2860,'Customers'!A2860:A3259,'Customers'!B2860:B3259," ")</f>
        <v xml:space="preserve"> </v>
      </c>
      <c r="J2860" t="s">
        <v>828</v>
      </c>
      <c r="K2860" t="s">
        <v>6677</v>
      </c>
      <c r="L2860" t="str">
        <f t="shared" si="220"/>
        <v>OK</v>
      </c>
      <c r="M2860" t="str">
        <f t="shared" si="221"/>
        <v>NOT  NULL</v>
      </c>
      <c r="N2860">
        <f t="shared" si="222"/>
        <v>1</v>
      </c>
      <c r="O2860" t="str">
        <f>IF(ISNA(VLOOKUP(J2860,Vendors!A:A,1,FALSE)),"MISSING VENDER","VALID")</f>
        <v>MISSING VENDER</v>
      </c>
      <c r="P2860" t="str">
        <f>IF(ISNA(VLOOKUP(H2860,'Customers'!A:A,1,FALSE)),"missing customer ","valid")</f>
        <v>valid</v>
      </c>
      <c r="Q2860" t="str">
        <f t="shared" si="223"/>
        <v>VALID</v>
      </c>
      <c r="R2860" t="str">
        <f t="shared" si="224"/>
        <v>VALID</v>
      </c>
    </row>
    <row r="2861" spans="1:18" x14ac:dyDescent="0.25">
      <c r="A2861" t="s">
        <v>6678</v>
      </c>
      <c r="B2861" s="1">
        <v>45115</v>
      </c>
      <c r="C2861">
        <v>-25130.01</v>
      </c>
      <c r="D2861" t="s">
        <v>826</v>
      </c>
      <c r="E2861" t="s">
        <v>827</v>
      </c>
      <c r="F2861" t="s">
        <v>4</v>
      </c>
      <c r="G2861" t="s">
        <v>14</v>
      </c>
      <c r="H2861" t="s">
        <v>828</v>
      </c>
      <c r="I2861" t="str">
        <f>_xlfn.XLOOKUP(H2861,'Customers'!A2861:A3260,'Customers'!B2861:B3260," ")</f>
        <v xml:space="preserve"> </v>
      </c>
      <c r="J2861" t="s">
        <v>947</v>
      </c>
      <c r="K2861" t="s">
        <v>6679</v>
      </c>
      <c r="L2861" t="str">
        <f t="shared" si="220"/>
        <v>OK</v>
      </c>
      <c r="M2861" t="str">
        <f t="shared" si="221"/>
        <v>NOT  NULL</v>
      </c>
      <c r="N2861">
        <f t="shared" si="222"/>
        <v>1</v>
      </c>
      <c r="O2861" t="str">
        <f>IF(ISNA(VLOOKUP(J2861,Vendors!A:A,1,FALSE)),"MISSING VENDER","VALID")</f>
        <v>VALID</v>
      </c>
      <c r="P2861" t="str">
        <f>IF(ISNA(VLOOKUP(H2861,'Customers'!A:A,1,FALSE)),"missing customer ","valid")</f>
        <v xml:space="preserve">missing customer </v>
      </c>
      <c r="Q2861" t="str">
        <f t="shared" si="223"/>
        <v>VALID</v>
      </c>
      <c r="R2861" t="str">
        <f t="shared" si="224"/>
        <v>VALID</v>
      </c>
    </row>
    <row r="2862" spans="1:18" x14ac:dyDescent="0.25">
      <c r="A2862" t="s">
        <v>6680</v>
      </c>
      <c r="B2862" s="1">
        <v>44791</v>
      </c>
      <c r="C2862">
        <v>97441.03</v>
      </c>
      <c r="D2862" t="s">
        <v>836</v>
      </c>
      <c r="E2862" t="s">
        <v>855</v>
      </c>
      <c r="F2862" t="s">
        <v>3</v>
      </c>
      <c r="G2862" t="s">
        <v>28</v>
      </c>
      <c r="H2862" t="s">
        <v>431</v>
      </c>
      <c r="I2862" t="str">
        <f>_xlfn.XLOOKUP(H2862,'Customers'!A2862:A3261,'Customers'!B2862:B3261," ")</f>
        <v xml:space="preserve"> </v>
      </c>
      <c r="J2862" t="s">
        <v>828</v>
      </c>
      <c r="K2862" t="s">
        <v>6681</v>
      </c>
      <c r="L2862" t="str">
        <f t="shared" si="220"/>
        <v>OK</v>
      </c>
      <c r="M2862" t="str">
        <f t="shared" si="221"/>
        <v>NOT  NULL</v>
      </c>
      <c r="N2862">
        <f t="shared" si="222"/>
        <v>1</v>
      </c>
      <c r="O2862" t="str">
        <f>IF(ISNA(VLOOKUP(J2862,Vendors!A:A,1,FALSE)),"MISSING VENDER","VALID")</f>
        <v>MISSING VENDER</v>
      </c>
      <c r="P2862" t="str">
        <f>IF(ISNA(VLOOKUP(H2862,'Customers'!A:A,1,FALSE)),"missing customer ","valid")</f>
        <v>valid</v>
      </c>
      <c r="Q2862" t="str">
        <f t="shared" si="223"/>
        <v>VALID</v>
      </c>
      <c r="R2862" t="str">
        <f t="shared" si="224"/>
        <v>VALID</v>
      </c>
    </row>
    <row r="2863" spans="1:18" x14ac:dyDescent="0.25">
      <c r="A2863" t="s">
        <v>6682</v>
      </c>
      <c r="B2863" s="1">
        <v>44937</v>
      </c>
      <c r="C2863">
        <v>102205.2</v>
      </c>
      <c r="D2863" t="s">
        <v>836</v>
      </c>
      <c r="E2863" t="s">
        <v>837</v>
      </c>
      <c r="F2863" t="s">
        <v>4</v>
      </c>
      <c r="G2863" t="s">
        <v>25</v>
      </c>
      <c r="H2863" t="s">
        <v>55</v>
      </c>
      <c r="I2863" t="str">
        <f>_xlfn.XLOOKUP(H2863,'Customers'!A2863:A3262,'Customers'!B2863:B3262," ")</f>
        <v xml:space="preserve"> </v>
      </c>
      <c r="J2863" t="s">
        <v>828</v>
      </c>
      <c r="K2863" t="s">
        <v>6683</v>
      </c>
      <c r="L2863" t="str">
        <f t="shared" si="220"/>
        <v>OK</v>
      </c>
      <c r="M2863" t="str">
        <f t="shared" si="221"/>
        <v>NOT  NULL</v>
      </c>
      <c r="N2863">
        <f t="shared" si="222"/>
        <v>1</v>
      </c>
      <c r="O2863" t="str">
        <f>IF(ISNA(VLOOKUP(J2863,Vendors!A:A,1,FALSE)),"MISSING VENDER","VALID")</f>
        <v>MISSING VENDER</v>
      </c>
      <c r="P2863" t="str">
        <f>IF(ISNA(VLOOKUP(H2863,'Customers'!A:A,1,FALSE)),"missing customer ","valid")</f>
        <v>valid</v>
      </c>
      <c r="Q2863" t="str">
        <f t="shared" si="223"/>
        <v>VALID</v>
      </c>
      <c r="R2863" t="str">
        <f t="shared" si="224"/>
        <v>VALID</v>
      </c>
    </row>
    <row r="2864" spans="1:18" x14ac:dyDescent="0.25">
      <c r="A2864" t="s">
        <v>6684</v>
      </c>
      <c r="B2864" s="1">
        <v>44746</v>
      </c>
      <c r="C2864">
        <v>18025.650000000001</v>
      </c>
      <c r="D2864" t="s">
        <v>860</v>
      </c>
      <c r="E2864" t="s">
        <v>860</v>
      </c>
      <c r="F2864" t="s">
        <v>5</v>
      </c>
      <c r="G2864" t="s">
        <v>18</v>
      </c>
      <c r="H2864" t="s">
        <v>828</v>
      </c>
      <c r="I2864" t="str">
        <f>_xlfn.XLOOKUP(H2864,'Customers'!A2864:A3263,'Customers'!B2864:B3263," ")</f>
        <v xml:space="preserve"> </v>
      </c>
      <c r="J2864" t="s">
        <v>828</v>
      </c>
      <c r="K2864" t="s">
        <v>6685</v>
      </c>
      <c r="L2864" t="str">
        <f t="shared" si="220"/>
        <v>OK</v>
      </c>
      <c r="M2864" t="str">
        <f t="shared" si="221"/>
        <v>NOT  NULL</v>
      </c>
      <c r="N2864">
        <f t="shared" si="222"/>
        <v>1</v>
      </c>
      <c r="O2864" t="str">
        <f>IF(ISNA(VLOOKUP(J2864,Vendors!A:A,1,FALSE)),"MISSING VENDER","VALID")</f>
        <v>MISSING VENDER</v>
      </c>
      <c r="P2864" t="str">
        <f>IF(ISNA(VLOOKUP(H2864,'Customers'!A:A,1,FALSE)),"missing customer ","valid")</f>
        <v xml:space="preserve">missing customer </v>
      </c>
      <c r="Q2864" t="str">
        <f t="shared" si="223"/>
        <v>VALID</v>
      </c>
      <c r="R2864" t="str">
        <f t="shared" si="224"/>
        <v>VALID</v>
      </c>
    </row>
    <row r="2865" spans="1:18" x14ac:dyDescent="0.25">
      <c r="A2865" t="s">
        <v>6686</v>
      </c>
      <c r="B2865" s="1">
        <v>44832</v>
      </c>
      <c r="C2865">
        <v>182260.12</v>
      </c>
      <c r="D2865" t="s">
        <v>836</v>
      </c>
      <c r="E2865" t="s">
        <v>837</v>
      </c>
      <c r="F2865" t="s">
        <v>4</v>
      </c>
      <c r="G2865" t="s">
        <v>18</v>
      </c>
      <c r="H2865" t="s">
        <v>127</v>
      </c>
      <c r="I2865" t="str">
        <f>_xlfn.XLOOKUP(H2865,'Customers'!A2865:A3264,'Customers'!B2865:B3264," ")</f>
        <v xml:space="preserve"> </v>
      </c>
      <c r="J2865" t="s">
        <v>828</v>
      </c>
      <c r="K2865" t="s">
        <v>6687</v>
      </c>
      <c r="L2865" t="str">
        <f t="shared" si="220"/>
        <v>OK</v>
      </c>
      <c r="M2865" t="str">
        <f t="shared" si="221"/>
        <v>NOT  NULL</v>
      </c>
      <c r="N2865">
        <f t="shared" si="222"/>
        <v>1</v>
      </c>
      <c r="O2865" t="str">
        <f>IF(ISNA(VLOOKUP(J2865,Vendors!A:A,1,FALSE)),"MISSING VENDER","VALID")</f>
        <v>MISSING VENDER</v>
      </c>
      <c r="P2865" t="str">
        <f>IF(ISNA(VLOOKUP(H2865,'Customers'!A:A,1,FALSE)),"missing customer ","valid")</f>
        <v>valid</v>
      </c>
      <c r="Q2865" t="str">
        <f t="shared" si="223"/>
        <v>VALID</v>
      </c>
      <c r="R2865" t="str">
        <f t="shared" si="224"/>
        <v>VALID</v>
      </c>
    </row>
    <row r="2866" spans="1:18" x14ac:dyDescent="0.25">
      <c r="A2866" t="s">
        <v>6688</v>
      </c>
      <c r="B2866" s="1">
        <v>45053</v>
      </c>
      <c r="C2866">
        <v>-29814.49</v>
      </c>
      <c r="D2866" t="s">
        <v>826</v>
      </c>
      <c r="E2866" t="s">
        <v>892</v>
      </c>
      <c r="F2866" t="s">
        <v>5</v>
      </c>
      <c r="G2866" t="s">
        <v>25</v>
      </c>
      <c r="H2866" t="s">
        <v>828</v>
      </c>
      <c r="I2866" t="str">
        <f>_xlfn.XLOOKUP(H2866,'Customers'!A2866:A3265,'Customers'!B2866:B3265," ")</f>
        <v xml:space="preserve"> </v>
      </c>
      <c r="J2866" t="s">
        <v>1492</v>
      </c>
      <c r="K2866" t="s">
        <v>6689</v>
      </c>
      <c r="L2866" t="str">
        <f t="shared" si="220"/>
        <v>OK</v>
      </c>
      <c r="M2866" t="str">
        <f t="shared" si="221"/>
        <v>NOT  NULL</v>
      </c>
      <c r="N2866">
        <f t="shared" si="222"/>
        <v>1</v>
      </c>
      <c r="O2866" t="str">
        <f>IF(ISNA(VLOOKUP(J2866,Vendors!A:A,1,FALSE)),"MISSING VENDER","VALID")</f>
        <v>VALID</v>
      </c>
      <c r="P2866" t="str">
        <f>IF(ISNA(VLOOKUP(H2866,'Customers'!A:A,1,FALSE)),"missing customer ","valid")</f>
        <v xml:space="preserve">missing customer </v>
      </c>
      <c r="Q2866" t="str">
        <f t="shared" si="223"/>
        <v>VALID</v>
      </c>
      <c r="R2866" t="str">
        <f t="shared" si="224"/>
        <v>VALID</v>
      </c>
    </row>
    <row r="2867" spans="1:18" x14ac:dyDescent="0.25">
      <c r="A2867" t="s">
        <v>6690</v>
      </c>
      <c r="B2867" s="1">
        <v>45242</v>
      </c>
      <c r="C2867">
        <v>-51449.88</v>
      </c>
      <c r="D2867" t="s">
        <v>826</v>
      </c>
      <c r="E2867" t="s">
        <v>851</v>
      </c>
      <c r="F2867" t="s">
        <v>4</v>
      </c>
      <c r="G2867" t="s">
        <v>18</v>
      </c>
      <c r="H2867" t="s">
        <v>828</v>
      </c>
      <c r="I2867" t="str">
        <f>_xlfn.XLOOKUP(H2867,'Customers'!A2867:A3266,'Customers'!B2867:B3266," ")</f>
        <v xml:space="preserve"> </v>
      </c>
      <c r="J2867" t="s">
        <v>1104</v>
      </c>
      <c r="K2867" t="s">
        <v>6691</v>
      </c>
      <c r="L2867" t="str">
        <f t="shared" si="220"/>
        <v>OK</v>
      </c>
      <c r="M2867" t="str">
        <f t="shared" si="221"/>
        <v>NOT  NULL</v>
      </c>
      <c r="N2867">
        <f t="shared" si="222"/>
        <v>1</v>
      </c>
      <c r="O2867" t="str">
        <f>IF(ISNA(VLOOKUP(J2867,Vendors!A:A,1,FALSE)),"MISSING VENDER","VALID")</f>
        <v>VALID</v>
      </c>
      <c r="P2867" t="str">
        <f>IF(ISNA(VLOOKUP(H2867,'Customers'!A:A,1,FALSE)),"missing customer ","valid")</f>
        <v xml:space="preserve">missing customer </v>
      </c>
      <c r="Q2867" t="str">
        <f t="shared" si="223"/>
        <v>VALID</v>
      </c>
      <c r="R2867" t="str">
        <f t="shared" si="224"/>
        <v>VALID</v>
      </c>
    </row>
    <row r="2868" spans="1:18" x14ac:dyDescent="0.25">
      <c r="A2868" t="s">
        <v>6692</v>
      </c>
      <c r="B2868" s="1">
        <v>44692</v>
      </c>
      <c r="C2868">
        <v>161006.20000000001</v>
      </c>
      <c r="D2868" t="s">
        <v>836</v>
      </c>
      <c r="E2868" t="s">
        <v>855</v>
      </c>
      <c r="F2868" t="s">
        <v>3</v>
      </c>
      <c r="G2868" t="s">
        <v>28</v>
      </c>
      <c r="H2868" t="s">
        <v>19</v>
      </c>
      <c r="I2868" t="str">
        <f>_xlfn.XLOOKUP(H2868,'Customers'!A2868:A3267,'Customers'!B2868:B3267," ")</f>
        <v xml:space="preserve"> </v>
      </c>
      <c r="J2868" t="s">
        <v>828</v>
      </c>
      <c r="K2868" t="s">
        <v>6693</v>
      </c>
      <c r="L2868" t="str">
        <f t="shared" si="220"/>
        <v>OK</v>
      </c>
      <c r="M2868" t="str">
        <f t="shared" si="221"/>
        <v>NOT  NULL</v>
      </c>
      <c r="N2868">
        <f t="shared" si="222"/>
        <v>1</v>
      </c>
      <c r="O2868" t="str">
        <f>IF(ISNA(VLOOKUP(J2868,Vendors!A:A,1,FALSE)),"MISSING VENDER","VALID")</f>
        <v>MISSING VENDER</v>
      </c>
      <c r="P2868" t="str">
        <f>IF(ISNA(VLOOKUP(H2868,'Customers'!A:A,1,FALSE)),"missing customer ","valid")</f>
        <v>valid</v>
      </c>
      <c r="Q2868" t="str">
        <f t="shared" si="223"/>
        <v>VALID</v>
      </c>
      <c r="R2868" t="str">
        <f t="shared" si="224"/>
        <v>VALID</v>
      </c>
    </row>
    <row r="2869" spans="1:18" x14ac:dyDescent="0.25">
      <c r="A2869" t="s">
        <v>6694</v>
      </c>
      <c r="B2869" s="1">
        <v>45275</v>
      </c>
      <c r="C2869">
        <v>-65815.039999999994</v>
      </c>
      <c r="D2869" t="s">
        <v>826</v>
      </c>
      <c r="E2869" t="s">
        <v>851</v>
      </c>
      <c r="F2869" t="s">
        <v>5</v>
      </c>
      <c r="G2869" t="s">
        <v>18</v>
      </c>
      <c r="H2869" t="s">
        <v>828</v>
      </c>
      <c r="I2869" t="str">
        <f>_xlfn.XLOOKUP(H2869,'Customers'!A2869:A3268,'Customers'!B2869:B3268," ")</f>
        <v xml:space="preserve"> </v>
      </c>
      <c r="J2869" t="s">
        <v>1064</v>
      </c>
      <c r="K2869" t="s">
        <v>6695</v>
      </c>
      <c r="L2869" t="str">
        <f t="shared" si="220"/>
        <v>OK</v>
      </c>
      <c r="M2869" t="str">
        <f t="shared" si="221"/>
        <v>NOT  NULL</v>
      </c>
      <c r="N2869">
        <f t="shared" si="222"/>
        <v>1</v>
      </c>
      <c r="O2869" t="str">
        <f>IF(ISNA(VLOOKUP(J2869,Vendors!A:A,1,FALSE)),"MISSING VENDER","VALID")</f>
        <v>VALID</v>
      </c>
      <c r="P2869" t="str">
        <f>IF(ISNA(VLOOKUP(H2869,'Customers'!A:A,1,FALSE)),"missing customer ","valid")</f>
        <v xml:space="preserve">missing customer </v>
      </c>
      <c r="Q2869" t="str">
        <f t="shared" si="223"/>
        <v>VALID</v>
      </c>
      <c r="R2869" t="str">
        <f t="shared" si="224"/>
        <v>VALID</v>
      </c>
    </row>
    <row r="2870" spans="1:18" x14ac:dyDescent="0.25">
      <c r="A2870" t="s">
        <v>6696</v>
      </c>
      <c r="B2870" s="1">
        <v>45274</v>
      </c>
      <c r="C2870">
        <v>132373.21</v>
      </c>
      <c r="D2870" t="s">
        <v>836</v>
      </c>
      <c r="E2870" t="s">
        <v>855</v>
      </c>
      <c r="F2870" t="s">
        <v>5</v>
      </c>
      <c r="G2870" t="s">
        <v>18</v>
      </c>
      <c r="H2870" t="s">
        <v>539</v>
      </c>
      <c r="I2870" t="str">
        <f>_xlfn.XLOOKUP(H2870,'Customers'!A2870:A3269,'Customers'!B2870:B3269," ")</f>
        <v xml:space="preserve"> </v>
      </c>
      <c r="J2870" t="s">
        <v>828</v>
      </c>
      <c r="K2870" t="s">
        <v>6697</v>
      </c>
      <c r="L2870" t="str">
        <f t="shared" si="220"/>
        <v>OK</v>
      </c>
      <c r="M2870" t="str">
        <f t="shared" si="221"/>
        <v>NOT  NULL</v>
      </c>
      <c r="N2870">
        <f t="shared" si="222"/>
        <v>1</v>
      </c>
      <c r="O2870" t="str">
        <f>IF(ISNA(VLOOKUP(J2870,Vendors!A:A,1,FALSE)),"MISSING VENDER","VALID")</f>
        <v>MISSING VENDER</v>
      </c>
      <c r="P2870" t="str">
        <f>IF(ISNA(VLOOKUP(H2870,'Customers'!A:A,1,FALSE)),"missing customer ","valid")</f>
        <v>valid</v>
      </c>
      <c r="Q2870" t="str">
        <f t="shared" si="223"/>
        <v>VALID</v>
      </c>
      <c r="R2870" t="str">
        <f t="shared" si="224"/>
        <v>VALID</v>
      </c>
    </row>
    <row r="2871" spans="1:18" x14ac:dyDescent="0.25">
      <c r="A2871" t="s">
        <v>6698</v>
      </c>
      <c r="B2871" s="1">
        <v>45041</v>
      </c>
      <c r="C2871">
        <v>-35413.22</v>
      </c>
      <c r="D2871" t="s">
        <v>826</v>
      </c>
      <c r="E2871" t="s">
        <v>843</v>
      </c>
      <c r="F2871" t="s">
        <v>4</v>
      </c>
      <c r="G2871" t="s">
        <v>28</v>
      </c>
      <c r="H2871" t="s">
        <v>828</v>
      </c>
      <c r="I2871" t="str">
        <f>_xlfn.XLOOKUP(H2871,'Customers'!A2871:A3270,'Customers'!B2871:B3270," ")</f>
        <v xml:space="preserve"> </v>
      </c>
      <c r="J2871" t="s">
        <v>926</v>
      </c>
      <c r="K2871" t="s">
        <v>6699</v>
      </c>
      <c r="L2871" t="str">
        <f t="shared" si="220"/>
        <v>OK</v>
      </c>
      <c r="M2871" t="str">
        <f t="shared" si="221"/>
        <v>NOT  NULL</v>
      </c>
      <c r="N2871">
        <f t="shared" si="222"/>
        <v>1</v>
      </c>
      <c r="O2871" t="str">
        <f>IF(ISNA(VLOOKUP(J2871,Vendors!A:A,1,FALSE)),"MISSING VENDER","VALID")</f>
        <v>VALID</v>
      </c>
      <c r="P2871" t="str">
        <f>IF(ISNA(VLOOKUP(H2871,'Customers'!A:A,1,FALSE)),"missing customer ","valid")</f>
        <v xml:space="preserve">missing customer </v>
      </c>
      <c r="Q2871" t="str">
        <f t="shared" si="223"/>
        <v>VALID</v>
      </c>
      <c r="R2871" t="str">
        <f t="shared" si="224"/>
        <v>VALID</v>
      </c>
    </row>
    <row r="2872" spans="1:18" x14ac:dyDescent="0.25">
      <c r="A2872" t="s">
        <v>6700</v>
      </c>
      <c r="B2872" s="1">
        <v>45286</v>
      </c>
      <c r="C2872">
        <v>146147.79999999999</v>
      </c>
      <c r="D2872" t="s">
        <v>836</v>
      </c>
      <c r="E2872" t="s">
        <v>837</v>
      </c>
      <c r="F2872" t="s">
        <v>3</v>
      </c>
      <c r="G2872" t="s">
        <v>18</v>
      </c>
      <c r="H2872" t="s">
        <v>437</v>
      </c>
      <c r="I2872" t="str">
        <f>_xlfn.XLOOKUP(H2872,'Customers'!A2872:A3271,'Customers'!B2872:B3271," ")</f>
        <v xml:space="preserve"> </v>
      </c>
      <c r="J2872" t="s">
        <v>828</v>
      </c>
      <c r="K2872" t="s">
        <v>6701</v>
      </c>
      <c r="L2872" t="str">
        <f t="shared" si="220"/>
        <v>OK</v>
      </c>
      <c r="M2872" t="str">
        <f t="shared" si="221"/>
        <v>NOT  NULL</v>
      </c>
      <c r="N2872">
        <f t="shared" si="222"/>
        <v>1</v>
      </c>
      <c r="O2872" t="str">
        <f>IF(ISNA(VLOOKUP(J2872,Vendors!A:A,1,FALSE)),"MISSING VENDER","VALID")</f>
        <v>MISSING VENDER</v>
      </c>
      <c r="P2872" t="str">
        <f>IF(ISNA(VLOOKUP(H2872,'Customers'!A:A,1,FALSE)),"missing customer ","valid")</f>
        <v>valid</v>
      </c>
      <c r="Q2872" t="str">
        <f t="shared" si="223"/>
        <v>VALID</v>
      </c>
      <c r="R2872" t="str">
        <f t="shared" si="224"/>
        <v>VALID</v>
      </c>
    </row>
    <row r="2873" spans="1:18" x14ac:dyDescent="0.25">
      <c r="A2873" t="s">
        <v>6702</v>
      </c>
      <c r="B2873" s="1">
        <v>45096</v>
      </c>
      <c r="C2873">
        <v>-48670.94</v>
      </c>
      <c r="D2873" t="s">
        <v>826</v>
      </c>
      <c r="E2873" t="s">
        <v>832</v>
      </c>
      <c r="F2873" t="s">
        <v>3</v>
      </c>
      <c r="G2873" t="s">
        <v>14</v>
      </c>
      <c r="H2873" t="s">
        <v>828</v>
      </c>
      <c r="I2873" t="str">
        <f>_xlfn.XLOOKUP(H2873,'Customers'!A2873:A3272,'Customers'!B2873:B3272," ")</f>
        <v xml:space="preserve"> </v>
      </c>
      <c r="J2873" t="s">
        <v>1345</v>
      </c>
      <c r="K2873" t="s">
        <v>6703</v>
      </c>
      <c r="L2873" t="str">
        <f t="shared" si="220"/>
        <v>OK</v>
      </c>
      <c r="M2873" t="str">
        <f t="shared" si="221"/>
        <v>NOT  NULL</v>
      </c>
      <c r="N2873">
        <f t="shared" si="222"/>
        <v>1</v>
      </c>
      <c r="O2873" t="str">
        <f>IF(ISNA(VLOOKUP(J2873,Vendors!A:A,1,FALSE)),"MISSING VENDER","VALID")</f>
        <v>VALID</v>
      </c>
      <c r="P2873" t="str">
        <f>IF(ISNA(VLOOKUP(H2873,'Customers'!A:A,1,FALSE)),"missing customer ","valid")</f>
        <v xml:space="preserve">missing customer </v>
      </c>
      <c r="Q2873" t="str">
        <f t="shared" si="223"/>
        <v>VALID</v>
      </c>
      <c r="R2873" t="str">
        <f t="shared" si="224"/>
        <v>VALID</v>
      </c>
    </row>
    <row r="2874" spans="1:18" x14ac:dyDescent="0.25">
      <c r="A2874" t="s">
        <v>6704</v>
      </c>
      <c r="B2874" s="1">
        <v>45289</v>
      </c>
      <c r="C2874">
        <v>18695.919999999998</v>
      </c>
      <c r="D2874" t="s">
        <v>860</v>
      </c>
      <c r="E2874" t="s">
        <v>860</v>
      </c>
      <c r="F2874" t="s">
        <v>4</v>
      </c>
      <c r="G2874" t="s">
        <v>18</v>
      </c>
      <c r="H2874" t="s">
        <v>828</v>
      </c>
      <c r="I2874" t="str">
        <f>_xlfn.XLOOKUP(H2874,'Customers'!A2874:A3273,'Customers'!B2874:B3273," ")</f>
        <v xml:space="preserve"> </v>
      </c>
      <c r="J2874" t="s">
        <v>828</v>
      </c>
      <c r="K2874" t="s">
        <v>6705</v>
      </c>
      <c r="L2874" t="str">
        <f t="shared" si="220"/>
        <v>OK</v>
      </c>
      <c r="M2874" t="str">
        <f t="shared" si="221"/>
        <v>NOT  NULL</v>
      </c>
      <c r="N2874">
        <f t="shared" si="222"/>
        <v>1</v>
      </c>
      <c r="O2874" t="str">
        <f>IF(ISNA(VLOOKUP(J2874,Vendors!A:A,1,FALSE)),"MISSING VENDER","VALID")</f>
        <v>MISSING VENDER</v>
      </c>
      <c r="P2874" t="str">
        <f>IF(ISNA(VLOOKUP(H2874,'Customers'!A:A,1,FALSE)),"missing customer ","valid")</f>
        <v xml:space="preserve">missing customer </v>
      </c>
      <c r="Q2874" t="str">
        <f t="shared" si="223"/>
        <v>VALID</v>
      </c>
      <c r="R2874" t="str">
        <f t="shared" si="224"/>
        <v>VALID</v>
      </c>
    </row>
    <row r="2875" spans="1:18" x14ac:dyDescent="0.25">
      <c r="A2875" t="s">
        <v>6706</v>
      </c>
      <c r="B2875" s="1">
        <v>45047</v>
      </c>
      <c r="C2875">
        <v>110821.43</v>
      </c>
      <c r="D2875" t="s">
        <v>836</v>
      </c>
      <c r="E2875" t="s">
        <v>840</v>
      </c>
      <c r="F2875" t="s">
        <v>3</v>
      </c>
      <c r="G2875" t="s">
        <v>14</v>
      </c>
      <c r="H2875" t="s">
        <v>601</v>
      </c>
      <c r="I2875" t="str">
        <f>_xlfn.XLOOKUP(H2875,'Customers'!A2875:A3274,'Customers'!B2875:B3274," ")</f>
        <v xml:space="preserve"> </v>
      </c>
      <c r="J2875" t="s">
        <v>828</v>
      </c>
      <c r="K2875" t="s">
        <v>6707</v>
      </c>
      <c r="L2875" t="str">
        <f t="shared" si="220"/>
        <v>OK</v>
      </c>
      <c r="M2875" t="str">
        <f t="shared" si="221"/>
        <v>NOT  NULL</v>
      </c>
      <c r="N2875">
        <f t="shared" si="222"/>
        <v>1</v>
      </c>
      <c r="O2875" t="str">
        <f>IF(ISNA(VLOOKUP(J2875,Vendors!A:A,1,FALSE)),"MISSING VENDER","VALID")</f>
        <v>MISSING VENDER</v>
      </c>
      <c r="P2875" t="str">
        <f>IF(ISNA(VLOOKUP(H2875,'Customers'!A:A,1,FALSE)),"missing customer ","valid")</f>
        <v>valid</v>
      </c>
      <c r="Q2875" t="str">
        <f t="shared" si="223"/>
        <v>VALID</v>
      </c>
      <c r="R2875" t="str">
        <f t="shared" si="224"/>
        <v>VALID</v>
      </c>
    </row>
    <row r="2876" spans="1:18" x14ac:dyDescent="0.25">
      <c r="A2876" t="s">
        <v>6708</v>
      </c>
      <c r="B2876" s="1">
        <v>45206</v>
      </c>
      <c r="C2876">
        <v>-47249.91</v>
      </c>
      <c r="D2876" t="s">
        <v>826</v>
      </c>
      <c r="E2876" t="s">
        <v>827</v>
      </c>
      <c r="F2876" t="s">
        <v>3</v>
      </c>
      <c r="G2876" t="s">
        <v>14</v>
      </c>
      <c r="H2876" t="s">
        <v>828</v>
      </c>
      <c r="I2876" t="str">
        <f>_xlfn.XLOOKUP(H2876,'Customers'!A2876:A3275,'Customers'!B2876:B3275," ")</f>
        <v xml:space="preserve"> </v>
      </c>
      <c r="J2876" t="s">
        <v>944</v>
      </c>
      <c r="K2876" t="s">
        <v>6709</v>
      </c>
      <c r="L2876" t="str">
        <f t="shared" si="220"/>
        <v>OK</v>
      </c>
      <c r="M2876" t="str">
        <f t="shared" si="221"/>
        <v>NOT  NULL</v>
      </c>
      <c r="N2876">
        <f t="shared" si="222"/>
        <v>1</v>
      </c>
      <c r="O2876" t="str">
        <f>IF(ISNA(VLOOKUP(J2876,Vendors!A:A,1,FALSE)),"MISSING VENDER","VALID")</f>
        <v>VALID</v>
      </c>
      <c r="P2876" t="str">
        <f>IF(ISNA(VLOOKUP(H2876,'Customers'!A:A,1,FALSE)),"missing customer ","valid")</f>
        <v xml:space="preserve">missing customer </v>
      </c>
      <c r="Q2876" t="str">
        <f t="shared" si="223"/>
        <v>VALID</v>
      </c>
      <c r="R2876" t="str">
        <f t="shared" si="224"/>
        <v>VALID</v>
      </c>
    </row>
    <row r="2877" spans="1:18" x14ac:dyDescent="0.25">
      <c r="A2877" t="s">
        <v>6710</v>
      </c>
      <c r="B2877" s="1">
        <v>45235</v>
      </c>
      <c r="C2877">
        <v>139441.44</v>
      </c>
      <c r="D2877" t="s">
        <v>836</v>
      </c>
      <c r="E2877" t="s">
        <v>837</v>
      </c>
      <c r="F2877" t="s">
        <v>3</v>
      </c>
      <c r="G2877" t="s">
        <v>28</v>
      </c>
      <c r="H2877" t="s">
        <v>671</v>
      </c>
      <c r="I2877" t="str">
        <f>_xlfn.XLOOKUP(H2877,'Customers'!A2877:A3276,'Customers'!B2877:B3276," ")</f>
        <v xml:space="preserve"> </v>
      </c>
      <c r="J2877" t="s">
        <v>828</v>
      </c>
      <c r="K2877" t="s">
        <v>6711</v>
      </c>
      <c r="L2877" t="str">
        <f t="shared" si="220"/>
        <v>OK</v>
      </c>
      <c r="M2877" t="str">
        <f t="shared" si="221"/>
        <v>NOT  NULL</v>
      </c>
      <c r="N2877">
        <f t="shared" si="222"/>
        <v>1</v>
      </c>
      <c r="O2877" t="str">
        <f>IF(ISNA(VLOOKUP(J2877,Vendors!A:A,1,FALSE)),"MISSING VENDER","VALID")</f>
        <v>MISSING VENDER</v>
      </c>
      <c r="P2877" t="str">
        <f>IF(ISNA(VLOOKUP(H2877,'Customers'!A:A,1,FALSE)),"missing customer ","valid")</f>
        <v>valid</v>
      </c>
      <c r="Q2877" t="str">
        <f t="shared" si="223"/>
        <v>VALID</v>
      </c>
      <c r="R2877" t="str">
        <f t="shared" si="224"/>
        <v>VALID</v>
      </c>
    </row>
    <row r="2878" spans="1:18" x14ac:dyDescent="0.25">
      <c r="A2878" t="s">
        <v>6712</v>
      </c>
      <c r="B2878" s="1">
        <v>45146</v>
      </c>
      <c r="C2878">
        <v>-58693.08</v>
      </c>
      <c r="D2878" t="s">
        <v>826</v>
      </c>
      <c r="E2878" t="s">
        <v>843</v>
      </c>
      <c r="F2878" t="s">
        <v>5</v>
      </c>
      <c r="G2878" t="s">
        <v>14</v>
      </c>
      <c r="H2878" t="s">
        <v>828</v>
      </c>
      <c r="I2878" t="str">
        <f>_xlfn.XLOOKUP(H2878,'Customers'!A2878:A3277,'Customers'!B2878:B3277," ")</f>
        <v xml:space="preserve"> </v>
      </c>
      <c r="J2878" t="s">
        <v>1472</v>
      </c>
      <c r="K2878" t="s">
        <v>6713</v>
      </c>
      <c r="L2878" t="str">
        <f t="shared" si="220"/>
        <v>OK</v>
      </c>
      <c r="M2878" t="str">
        <f t="shared" si="221"/>
        <v>NOT  NULL</v>
      </c>
      <c r="N2878">
        <f t="shared" si="222"/>
        <v>1</v>
      </c>
      <c r="O2878" t="str">
        <f>IF(ISNA(VLOOKUP(J2878,Vendors!A:A,1,FALSE)),"MISSING VENDER","VALID")</f>
        <v>VALID</v>
      </c>
      <c r="P2878" t="str">
        <f>IF(ISNA(VLOOKUP(H2878,'Customers'!A:A,1,FALSE)),"missing customer ","valid")</f>
        <v xml:space="preserve">missing customer </v>
      </c>
      <c r="Q2878" t="str">
        <f t="shared" si="223"/>
        <v>VALID</v>
      </c>
      <c r="R2878" t="str">
        <f t="shared" si="224"/>
        <v>VALID</v>
      </c>
    </row>
    <row r="2879" spans="1:18" x14ac:dyDescent="0.25">
      <c r="A2879" t="s">
        <v>6714</v>
      </c>
      <c r="B2879" s="1">
        <v>44891</v>
      </c>
      <c r="C2879">
        <v>142401.09</v>
      </c>
      <c r="D2879" t="s">
        <v>836</v>
      </c>
      <c r="E2879" t="s">
        <v>855</v>
      </c>
      <c r="F2879" t="s">
        <v>3</v>
      </c>
      <c r="G2879" t="s">
        <v>14</v>
      </c>
      <c r="H2879" t="s">
        <v>739</v>
      </c>
      <c r="I2879" t="str">
        <f>_xlfn.XLOOKUP(H2879,'Customers'!A2879:A3278,'Customers'!B2879:B3278," ")</f>
        <v xml:space="preserve"> </v>
      </c>
      <c r="J2879" t="s">
        <v>828</v>
      </c>
      <c r="K2879" t="s">
        <v>6715</v>
      </c>
      <c r="L2879" t="str">
        <f t="shared" si="220"/>
        <v>OK</v>
      </c>
      <c r="M2879" t="str">
        <f t="shared" si="221"/>
        <v>NOT  NULL</v>
      </c>
      <c r="N2879">
        <f t="shared" si="222"/>
        <v>1</v>
      </c>
      <c r="O2879" t="str">
        <f>IF(ISNA(VLOOKUP(J2879,Vendors!A:A,1,FALSE)),"MISSING VENDER","VALID")</f>
        <v>MISSING VENDER</v>
      </c>
      <c r="P2879" t="str">
        <f>IF(ISNA(VLOOKUP(H2879,'Customers'!A:A,1,FALSE)),"missing customer ","valid")</f>
        <v>valid</v>
      </c>
      <c r="Q2879" t="str">
        <f t="shared" si="223"/>
        <v>VALID</v>
      </c>
      <c r="R2879" t="str">
        <f t="shared" si="224"/>
        <v>VALID</v>
      </c>
    </row>
    <row r="2880" spans="1:18" x14ac:dyDescent="0.25">
      <c r="A2880" t="s">
        <v>6716</v>
      </c>
      <c r="B2880" s="1">
        <v>44786</v>
      </c>
      <c r="C2880">
        <v>177343.63</v>
      </c>
      <c r="D2880" t="s">
        <v>836</v>
      </c>
      <c r="E2880" t="s">
        <v>840</v>
      </c>
      <c r="F2880" t="s">
        <v>3</v>
      </c>
      <c r="G2880" t="s">
        <v>14</v>
      </c>
      <c r="H2880" t="s">
        <v>213</v>
      </c>
      <c r="I2880" t="str">
        <f>_xlfn.XLOOKUP(H2880,'Customers'!A2880:A3279,'Customers'!B2880:B3279," ")</f>
        <v xml:space="preserve"> </v>
      </c>
      <c r="J2880" t="s">
        <v>828</v>
      </c>
      <c r="K2880" t="s">
        <v>6717</v>
      </c>
      <c r="L2880" t="str">
        <f t="shared" si="220"/>
        <v>OK</v>
      </c>
      <c r="M2880" t="str">
        <f t="shared" si="221"/>
        <v>NOT  NULL</v>
      </c>
      <c r="N2880">
        <f t="shared" si="222"/>
        <v>1</v>
      </c>
      <c r="O2880" t="str">
        <f>IF(ISNA(VLOOKUP(J2880,Vendors!A:A,1,FALSE)),"MISSING VENDER","VALID")</f>
        <v>MISSING VENDER</v>
      </c>
      <c r="P2880" t="str">
        <f>IF(ISNA(VLOOKUP(H2880,'Customers'!A:A,1,FALSE)),"missing customer ","valid")</f>
        <v>valid</v>
      </c>
      <c r="Q2880" t="str">
        <f t="shared" si="223"/>
        <v>VALID</v>
      </c>
      <c r="R2880" t="str">
        <f t="shared" si="224"/>
        <v>VALID</v>
      </c>
    </row>
    <row r="2881" spans="1:18" x14ac:dyDescent="0.25">
      <c r="A2881" t="s">
        <v>6718</v>
      </c>
      <c r="B2881" s="1">
        <v>44699</v>
      </c>
      <c r="C2881">
        <v>-65514.07</v>
      </c>
      <c r="D2881" t="s">
        <v>826</v>
      </c>
      <c r="E2881" t="s">
        <v>865</v>
      </c>
      <c r="F2881" t="s">
        <v>3</v>
      </c>
      <c r="G2881" t="s">
        <v>25</v>
      </c>
      <c r="H2881" t="s">
        <v>828</v>
      </c>
      <c r="I2881" t="str">
        <f>_xlfn.XLOOKUP(H2881,'Customers'!A2881:A3280,'Customers'!B2881:B3280," ")</f>
        <v xml:space="preserve"> </v>
      </c>
      <c r="J2881" t="s">
        <v>1067</v>
      </c>
      <c r="K2881" t="s">
        <v>6719</v>
      </c>
      <c r="L2881" t="str">
        <f t="shared" si="220"/>
        <v>OK</v>
      </c>
      <c r="M2881" t="str">
        <f t="shared" si="221"/>
        <v>NOT  NULL</v>
      </c>
      <c r="N2881">
        <f t="shared" si="222"/>
        <v>1</v>
      </c>
      <c r="O2881" t="str">
        <f>IF(ISNA(VLOOKUP(J2881,Vendors!A:A,1,FALSE)),"MISSING VENDER","VALID")</f>
        <v>VALID</v>
      </c>
      <c r="P2881" t="str">
        <f>IF(ISNA(VLOOKUP(H2881,'Customers'!A:A,1,FALSE)),"missing customer ","valid")</f>
        <v xml:space="preserve">missing customer </v>
      </c>
      <c r="Q2881" t="str">
        <f t="shared" si="223"/>
        <v>VALID</v>
      </c>
      <c r="R2881" t="str">
        <f t="shared" si="224"/>
        <v>VALID</v>
      </c>
    </row>
    <row r="2882" spans="1:18" x14ac:dyDescent="0.25">
      <c r="A2882" t="s">
        <v>6720</v>
      </c>
      <c r="B2882" s="1">
        <v>44802</v>
      </c>
      <c r="C2882">
        <v>-37171.15</v>
      </c>
      <c r="D2882" t="s">
        <v>826</v>
      </c>
      <c r="E2882" t="s">
        <v>832</v>
      </c>
      <c r="F2882" t="s">
        <v>4</v>
      </c>
      <c r="G2882" t="s">
        <v>14</v>
      </c>
      <c r="H2882" t="s">
        <v>828</v>
      </c>
      <c r="I2882" t="str">
        <f>_xlfn.XLOOKUP(H2882,'Customers'!A2882:A3281,'Customers'!B2882:B3281," ")</f>
        <v xml:space="preserve"> </v>
      </c>
      <c r="J2882" t="s">
        <v>833</v>
      </c>
      <c r="K2882" t="s">
        <v>6721</v>
      </c>
      <c r="L2882" t="str">
        <f t="shared" ref="L2882:L2945" si="225">IF(ISERROR(B2882),"ERORROR","OK")</f>
        <v>OK</v>
      </c>
      <c r="M2882" t="str">
        <f t="shared" ref="M2882:M2945" si="226">IF(ISNA(C2883),"NULL","NOT  NULL")</f>
        <v>NOT  NULL</v>
      </c>
      <c r="N2882">
        <f t="shared" ref="N2882:N2945" si="227">COUNTIF(A:A,A2882)</f>
        <v>1</v>
      </c>
      <c r="O2882" t="str">
        <f>IF(ISNA(VLOOKUP(J2882,Vendors!A:A,1,FALSE)),"MISSING VENDER","VALID")</f>
        <v>VALID</v>
      </c>
      <c r="P2882" t="str">
        <f>IF(ISNA(VLOOKUP(H2882,'Customers'!A:A,1,FALSE)),"missing customer ","valid")</f>
        <v xml:space="preserve">missing customer </v>
      </c>
      <c r="Q2882" t="str">
        <f t="shared" ref="Q2882:Q2945" si="228">IF(ISBLANK(D2882),"INVALID","VALID")</f>
        <v>VALID</v>
      </c>
      <c r="R2882" t="str">
        <f t="shared" ref="R2882:R2945" si="229">IF(ISNA(F2882),"INVALID","VALID")</f>
        <v>VALID</v>
      </c>
    </row>
    <row r="2883" spans="1:18" x14ac:dyDescent="0.25">
      <c r="A2883" t="s">
        <v>6722</v>
      </c>
      <c r="B2883" s="1">
        <v>45264</v>
      </c>
      <c r="C2883">
        <v>172770.2</v>
      </c>
      <c r="D2883" t="s">
        <v>836</v>
      </c>
      <c r="E2883" t="s">
        <v>837</v>
      </c>
      <c r="F2883" t="s">
        <v>3</v>
      </c>
      <c r="G2883" t="s">
        <v>28</v>
      </c>
      <c r="H2883" t="s">
        <v>439</v>
      </c>
      <c r="I2883" t="str">
        <f>_xlfn.XLOOKUP(H2883,'Customers'!A2883:A3282,'Customers'!B2883:B3282," ")</f>
        <v xml:space="preserve"> </v>
      </c>
      <c r="J2883" t="s">
        <v>828</v>
      </c>
      <c r="K2883" t="s">
        <v>6723</v>
      </c>
      <c r="L2883" t="str">
        <f t="shared" si="225"/>
        <v>OK</v>
      </c>
      <c r="M2883" t="str">
        <f t="shared" si="226"/>
        <v>NOT  NULL</v>
      </c>
      <c r="N2883">
        <f t="shared" si="227"/>
        <v>1</v>
      </c>
      <c r="O2883" t="str">
        <f>IF(ISNA(VLOOKUP(J2883,Vendors!A:A,1,FALSE)),"MISSING VENDER","VALID")</f>
        <v>MISSING VENDER</v>
      </c>
      <c r="P2883" t="str">
        <f>IF(ISNA(VLOOKUP(H2883,'Customers'!A:A,1,FALSE)),"missing customer ","valid")</f>
        <v>valid</v>
      </c>
      <c r="Q2883" t="str">
        <f t="shared" si="228"/>
        <v>VALID</v>
      </c>
      <c r="R2883" t="str">
        <f t="shared" si="229"/>
        <v>VALID</v>
      </c>
    </row>
    <row r="2884" spans="1:18" x14ac:dyDescent="0.25">
      <c r="A2884" t="s">
        <v>6724</v>
      </c>
      <c r="B2884" s="1">
        <v>44871</v>
      </c>
      <c r="C2884">
        <v>170874.57</v>
      </c>
      <c r="D2884" t="s">
        <v>836</v>
      </c>
      <c r="E2884" t="s">
        <v>837</v>
      </c>
      <c r="F2884" t="s">
        <v>4</v>
      </c>
      <c r="G2884" t="s">
        <v>14</v>
      </c>
      <c r="H2884" t="s">
        <v>129</v>
      </c>
      <c r="I2884" t="str">
        <f>_xlfn.XLOOKUP(H2884,'Customers'!A2884:A3283,'Customers'!B2884:B3283," ")</f>
        <v xml:space="preserve"> </v>
      </c>
      <c r="J2884" t="s">
        <v>828</v>
      </c>
      <c r="K2884" t="s">
        <v>6725</v>
      </c>
      <c r="L2884" t="str">
        <f t="shared" si="225"/>
        <v>OK</v>
      </c>
      <c r="M2884" t="str">
        <f t="shared" si="226"/>
        <v>NOT  NULL</v>
      </c>
      <c r="N2884">
        <f t="shared" si="227"/>
        <v>1</v>
      </c>
      <c r="O2884" t="str">
        <f>IF(ISNA(VLOOKUP(J2884,Vendors!A:A,1,FALSE)),"MISSING VENDER","VALID")</f>
        <v>MISSING VENDER</v>
      </c>
      <c r="P2884" t="str">
        <f>IF(ISNA(VLOOKUP(H2884,'Customers'!A:A,1,FALSE)),"missing customer ","valid")</f>
        <v>valid</v>
      </c>
      <c r="Q2884" t="str">
        <f t="shared" si="228"/>
        <v>VALID</v>
      </c>
      <c r="R2884" t="str">
        <f t="shared" si="229"/>
        <v>VALID</v>
      </c>
    </row>
    <row r="2885" spans="1:18" x14ac:dyDescent="0.25">
      <c r="A2885" t="s">
        <v>6726</v>
      </c>
      <c r="B2885" s="1">
        <v>44899</v>
      </c>
      <c r="C2885">
        <v>104347.78</v>
      </c>
      <c r="D2885" t="s">
        <v>836</v>
      </c>
      <c r="E2885" t="s">
        <v>855</v>
      </c>
      <c r="F2885" t="s">
        <v>4</v>
      </c>
      <c r="G2885" t="s">
        <v>14</v>
      </c>
      <c r="H2885" t="s">
        <v>201</v>
      </c>
      <c r="I2885" t="str">
        <f>_xlfn.XLOOKUP(H2885,'Customers'!A2885:A3284,'Customers'!B2885:B3284," ")</f>
        <v xml:space="preserve"> </v>
      </c>
      <c r="J2885" t="s">
        <v>828</v>
      </c>
      <c r="K2885" t="s">
        <v>6727</v>
      </c>
      <c r="L2885" t="str">
        <f t="shared" si="225"/>
        <v>OK</v>
      </c>
      <c r="M2885" t="str">
        <f t="shared" si="226"/>
        <v>NOT  NULL</v>
      </c>
      <c r="N2885">
        <f t="shared" si="227"/>
        <v>1</v>
      </c>
      <c r="O2885" t="str">
        <f>IF(ISNA(VLOOKUP(J2885,Vendors!A:A,1,FALSE)),"MISSING VENDER","VALID")</f>
        <v>MISSING VENDER</v>
      </c>
      <c r="P2885" t="str">
        <f>IF(ISNA(VLOOKUP(H2885,'Customers'!A:A,1,FALSE)),"missing customer ","valid")</f>
        <v>valid</v>
      </c>
      <c r="Q2885" t="str">
        <f t="shared" si="228"/>
        <v>VALID</v>
      </c>
      <c r="R2885" t="str">
        <f t="shared" si="229"/>
        <v>VALID</v>
      </c>
    </row>
    <row r="2886" spans="1:18" x14ac:dyDescent="0.25">
      <c r="A2886" t="s">
        <v>6728</v>
      </c>
      <c r="B2886" s="1">
        <v>44917</v>
      </c>
      <c r="C2886">
        <v>-51165.85</v>
      </c>
      <c r="D2886" t="s">
        <v>826</v>
      </c>
      <c r="E2886" t="s">
        <v>843</v>
      </c>
      <c r="F2886" t="s">
        <v>5</v>
      </c>
      <c r="G2886" t="s">
        <v>18</v>
      </c>
      <c r="H2886" t="s">
        <v>828</v>
      </c>
      <c r="I2886" t="str">
        <f>_xlfn.XLOOKUP(H2886,'Customers'!A2886:A3285,'Customers'!B2886:B3285," ")</f>
        <v xml:space="preserve"> </v>
      </c>
      <c r="J2886" t="s">
        <v>844</v>
      </c>
      <c r="K2886" t="s">
        <v>6729</v>
      </c>
      <c r="L2886" t="str">
        <f t="shared" si="225"/>
        <v>OK</v>
      </c>
      <c r="M2886" t="str">
        <f t="shared" si="226"/>
        <v>NOT  NULL</v>
      </c>
      <c r="N2886">
        <f t="shared" si="227"/>
        <v>1</v>
      </c>
      <c r="O2886" t="str">
        <f>IF(ISNA(VLOOKUP(J2886,Vendors!A:A,1,FALSE)),"MISSING VENDER","VALID")</f>
        <v>VALID</v>
      </c>
      <c r="P2886" t="str">
        <f>IF(ISNA(VLOOKUP(H2886,'Customers'!A:A,1,FALSE)),"missing customer ","valid")</f>
        <v xml:space="preserve">missing customer </v>
      </c>
      <c r="Q2886" t="str">
        <f t="shared" si="228"/>
        <v>VALID</v>
      </c>
      <c r="R2886" t="str">
        <f t="shared" si="229"/>
        <v>VALID</v>
      </c>
    </row>
    <row r="2887" spans="1:18" x14ac:dyDescent="0.25">
      <c r="A2887" t="s">
        <v>6730</v>
      </c>
      <c r="B2887" s="1">
        <v>44926</v>
      </c>
      <c r="C2887">
        <v>-31284.25</v>
      </c>
      <c r="D2887" t="s">
        <v>826</v>
      </c>
      <c r="E2887" t="s">
        <v>832</v>
      </c>
      <c r="F2887" t="s">
        <v>4</v>
      </c>
      <c r="G2887" t="s">
        <v>14</v>
      </c>
      <c r="H2887" t="s">
        <v>828</v>
      </c>
      <c r="I2887" t="str">
        <f>_xlfn.XLOOKUP(H2887,'Customers'!A2887:A3286,'Customers'!B2887:B3286," ")</f>
        <v xml:space="preserve"> </v>
      </c>
      <c r="J2887" t="s">
        <v>1345</v>
      </c>
      <c r="K2887" t="s">
        <v>6731</v>
      </c>
      <c r="L2887" t="str">
        <f t="shared" si="225"/>
        <v>OK</v>
      </c>
      <c r="M2887" t="str">
        <f t="shared" si="226"/>
        <v>NOT  NULL</v>
      </c>
      <c r="N2887">
        <f t="shared" si="227"/>
        <v>1</v>
      </c>
      <c r="O2887" t="str">
        <f>IF(ISNA(VLOOKUP(J2887,Vendors!A:A,1,FALSE)),"MISSING VENDER","VALID")</f>
        <v>VALID</v>
      </c>
      <c r="P2887" t="str">
        <f>IF(ISNA(VLOOKUP(H2887,'Customers'!A:A,1,FALSE)),"missing customer ","valid")</f>
        <v xml:space="preserve">missing customer </v>
      </c>
      <c r="Q2887" t="str">
        <f t="shared" si="228"/>
        <v>VALID</v>
      </c>
      <c r="R2887" t="str">
        <f t="shared" si="229"/>
        <v>VALID</v>
      </c>
    </row>
    <row r="2888" spans="1:18" x14ac:dyDescent="0.25">
      <c r="A2888" t="s">
        <v>6732</v>
      </c>
      <c r="B2888" s="1">
        <v>44664</v>
      </c>
      <c r="C2888">
        <v>109910.74</v>
      </c>
      <c r="D2888" t="s">
        <v>836</v>
      </c>
      <c r="E2888" t="s">
        <v>837</v>
      </c>
      <c r="F2888" t="s">
        <v>4</v>
      </c>
      <c r="G2888" t="s">
        <v>18</v>
      </c>
      <c r="H2888" t="s">
        <v>431</v>
      </c>
      <c r="I2888" t="str">
        <f>_xlfn.XLOOKUP(H2888,'Customers'!A2888:A3287,'Customers'!B2888:B3287," ")</f>
        <v xml:space="preserve"> </v>
      </c>
      <c r="J2888" t="s">
        <v>828</v>
      </c>
      <c r="K2888" t="s">
        <v>6733</v>
      </c>
      <c r="L2888" t="str">
        <f t="shared" si="225"/>
        <v>OK</v>
      </c>
      <c r="M2888" t="str">
        <f t="shared" si="226"/>
        <v>NOT  NULL</v>
      </c>
      <c r="N2888">
        <f t="shared" si="227"/>
        <v>1</v>
      </c>
      <c r="O2888" t="str">
        <f>IF(ISNA(VLOOKUP(J2888,Vendors!A:A,1,FALSE)),"MISSING VENDER","VALID")</f>
        <v>MISSING VENDER</v>
      </c>
      <c r="P2888" t="str">
        <f>IF(ISNA(VLOOKUP(H2888,'Customers'!A:A,1,FALSE)),"missing customer ","valid")</f>
        <v>valid</v>
      </c>
      <c r="Q2888" t="str">
        <f t="shared" si="228"/>
        <v>VALID</v>
      </c>
      <c r="R2888" t="str">
        <f t="shared" si="229"/>
        <v>VALID</v>
      </c>
    </row>
    <row r="2889" spans="1:18" x14ac:dyDescent="0.25">
      <c r="A2889" t="s">
        <v>6734</v>
      </c>
      <c r="B2889" s="1">
        <v>44960</v>
      </c>
      <c r="C2889">
        <v>-52641.87</v>
      </c>
      <c r="D2889" t="s">
        <v>826</v>
      </c>
      <c r="E2889" t="s">
        <v>892</v>
      </c>
      <c r="F2889" t="s">
        <v>3</v>
      </c>
      <c r="G2889" t="s">
        <v>28</v>
      </c>
      <c r="H2889" t="s">
        <v>828</v>
      </c>
      <c r="I2889" t="str">
        <f>_xlfn.XLOOKUP(H2889,'Customers'!A2889:A3288,'Customers'!B2889:B3288," ")</f>
        <v xml:space="preserve"> </v>
      </c>
      <c r="J2889" t="s">
        <v>1940</v>
      </c>
      <c r="K2889" t="s">
        <v>6735</v>
      </c>
      <c r="L2889" t="str">
        <f t="shared" si="225"/>
        <v>OK</v>
      </c>
      <c r="M2889" t="str">
        <f t="shared" si="226"/>
        <v>NOT  NULL</v>
      </c>
      <c r="N2889">
        <f t="shared" si="227"/>
        <v>1</v>
      </c>
      <c r="O2889" t="str">
        <f>IF(ISNA(VLOOKUP(J2889,Vendors!A:A,1,FALSE)),"MISSING VENDER","VALID")</f>
        <v>VALID</v>
      </c>
      <c r="P2889" t="str">
        <f>IF(ISNA(VLOOKUP(H2889,'Customers'!A:A,1,FALSE)),"missing customer ","valid")</f>
        <v xml:space="preserve">missing customer </v>
      </c>
      <c r="Q2889" t="str">
        <f t="shared" si="228"/>
        <v>VALID</v>
      </c>
      <c r="R2889" t="str">
        <f t="shared" si="229"/>
        <v>VALID</v>
      </c>
    </row>
    <row r="2890" spans="1:18" x14ac:dyDescent="0.25">
      <c r="A2890" t="s">
        <v>6736</v>
      </c>
      <c r="B2890" s="1">
        <v>44897</v>
      </c>
      <c r="C2890">
        <v>198195.56</v>
      </c>
      <c r="D2890" t="s">
        <v>836</v>
      </c>
      <c r="E2890" t="s">
        <v>840</v>
      </c>
      <c r="F2890" t="s">
        <v>3</v>
      </c>
      <c r="G2890" t="s">
        <v>25</v>
      </c>
      <c r="H2890" t="s">
        <v>429</v>
      </c>
      <c r="I2890" t="str">
        <f>_xlfn.XLOOKUP(H2890,'Customers'!A2890:A3289,'Customers'!B2890:B3289," ")</f>
        <v xml:space="preserve"> </v>
      </c>
      <c r="J2890" t="s">
        <v>828</v>
      </c>
      <c r="K2890" t="s">
        <v>6737</v>
      </c>
      <c r="L2890" t="str">
        <f t="shared" si="225"/>
        <v>OK</v>
      </c>
      <c r="M2890" t="str">
        <f t="shared" si="226"/>
        <v>NOT  NULL</v>
      </c>
      <c r="N2890">
        <f t="shared" si="227"/>
        <v>1</v>
      </c>
      <c r="O2890" t="str">
        <f>IF(ISNA(VLOOKUP(J2890,Vendors!A:A,1,FALSE)),"MISSING VENDER","VALID")</f>
        <v>MISSING VENDER</v>
      </c>
      <c r="P2890" t="str">
        <f>IF(ISNA(VLOOKUP(H2890,'Customers'!A:A,1,FALSE)),"missing customer ","valid")</f>
        <v>valid</v>
      </c>
      <c r="Q2890" t="str">
        <f t="shared" si="228"/>
        <v>VALID</v>
      </c>
      <c r="R2890" t="str">
        <f t="shared" si="229"/>
        <v>VALID</v>
      </c>
    </row>
    <row r="2891" spans="1:18" x14ac:dyDescent="0.25">
      <c r="A2891" t="s">
        <v>6738</v>
      </c>
      <c r="B2891" s="1">
        <v>45116</v>
      </c>
      <c r="C2891">
        <v>134410.76</v>
      </c>
      <c r="D2891" t="s">
        <v>836</v>
      </c>
      <c r="E2891" t="s">
        <v>837</v>
      </c>
      <c r="F2891" t="s">
        <v>5</v>
      </c>
      <c r="G2891" t="s">
        <v>14</v>
      </c>
      <c r="H2891" t="s">
        <v>21</v>
      </c>
      <c r="I2891" t="str">
        <f>_xlfn.XLOOKUP(H2891,'Customers'!A2891:A3290,'Customers'!B2891:B3290," ")</f>
        <v xml:space="preserve"> </v>
      </c>
      <c r="J2891" t="s">
        <v>828</v>
      </c>
      <c r="K2891" t="s">
        <v>6739</v>
      </c>
      <c r="L2891" t="str">
        <f t="shared" si="225"/>
        <v>OK</v>
      </c>
      <c r="M2891" t="str">
        <f t="shared" si="226"/>
        <v>NOT  NULL</v>
      </c>
      <c r="N2891">
        <f t="shared" si="227"/>
        <v>1</v>
      </c>
      <c r="O2891" t="str">
        <f>IF(ISNA(VLOOKUP(J2891,Vendors!A:A,1,FALSE)),"MISSING VENDER","VALID")</f>
        <v>MISSING VENDER</v>
      </c>
      <c r="P2891" t="str">
        <f>IF(ISNA(VLOOKUP(H2891,'Customers'!A:A,1,FALSE)),"missing customer ","valid")</f>
        <v>valid</v>
      </c>
      <c r="Q2891" t="str">
        <f t="shared" si="228"/>
        <v>VALID</v>
      </c>
      <c r="R2891" t="str">
        <f t="shared" si="229"/>
        <v>VALID</v>
      </c>
    </row>
    <row r="2892" spans="1:18" x14ac:dyDescent="0.25">
      <c r="A2892" t="s">
        <v>6740</v>
      </c>
      <c r="B2892" s="1">
        <v>44899</v>
      </c>
      <c r="C2892">
        <v>99944.99</v>
      </c>
      <c r="D2892" t="s">
        <v>836</v>
      </c>
      <c r="E2892" t="s">
        <v>837</v>
      </c>
      <c r="F2892" t="s">
        <v>3</v>
      </c>
      <c r="G2892" t="s">
        <v>28</v>
      </c>
      <c r="H2892" t="s">
        <v>589</v>
      </c>
      <c r="I2892" t="str">
        <f>_xlfn.XLOOKUP(H2892,'Customers'!A2892:A3291,'Customers'!B2892:B3291," ")</f>
        <v xml:space="preserve"> </v>
      </c>
      <c r="J2892" t="s">
        <v>828</v>
      </c>
      <c r="K2892" t="s">
        <v>6741</v>
      </c>
      <c r="L2892" t="str">
        <f t="shared" si="225"/>
        <v>OK</v>
      </c>
      <c r="M2892" t="str">
        <f t="shared" si="226"/>
        <v>NOT  NULL</v>
      </c>
      <c r="N2892">
        <f t="shared" si="227"/>
        <v>1</v>
      </c>
      <c r="O2892" t="str">
        <f>IF(ISNA(VLOOKUP(J2892,Vendors!A:A,1,FALSE)),"MISSING VENDER","VALID")</f>
        <v>MISSING VENDER</v>
      </c>
      <c r="P2892" t="str">
        <f>IF(ISNA(VLOOKUP(H2892,'Customers'!A:A,1,FALSE)),"missing customer ","valid")</f>
        <v>valid</v>
      </c>
      <c r="Q2892" t="str">
        <f t="shared" si="228"/>
        <v>VALID</v>
      </c>
      <c r="R2892" t="str">
        <f t="shared" si="229"/>
        <v>VALID</v>
      </c>
    </row>
    <row r="2893" spans="1:18" x14ac:dyDescent="0.25">
      <c r="A2893" t="s">
        <v>6742</v>
      </c>
      <c r="B2893" s="1">
        <v>44791</v>
      </c>
      <c r="C2893">
        <v>-16848.810000000001</v>
      </c>
      <c r="D2893" t="s">
        <v>826</v>
      </c>
      <c r="E2893" t="s">
        <v>892</v>
      </c>
      <c r="F2893" t="s">
        <v>4</v>
      </c>
      <c r="G2893" t="s">
        <v>25</v>
      </c>
      <c r="H2893" t="s">
        <v>828</v>
      </c>
      <c r="I2893" t="str">
        <f>_xlfn.XLOOKUP(H2893,'Customers'!A2893:A3292,'Customers'!B2893:B3292," ")</f>
        <v xml:space="preserve"> </v>
      </c>
      <c r="J2893" t="s">
        <v>3489</v>
      </c>
      <c r="K2893" t="s">
        <v>6743</v>
      </c>
      <c r="L2893" t="str">
        <f t="shared" si="225"/>
        <v>OK</v>
      </c>
      <c r="M2893" t="str">
        <f t="shared" si="226"/>
        <v>NOT  NULL</v>
      </c>
      <c r="N2893">
        <f t="shared" si="227"/>
        <v>1</v>
      </c>
      <c r="O2893" t="str">
        <f>IF(ISNA(VLOOKUP(J2893,Vendors!A:A,1,FALSE)),"MISSING VENDER","VALID")</f>
        <v>VALID</v>
      </c>
      <c r="P2893" t="str">
        <f>IF(ISNA(VLOOKUP(H2893,'Customers'!A:A,1,FALSE)),"missing customer ","valid")</f>
        <v xml:space="preserve">missing customer </v>
      </c>
      <c r="Q2893" t="str">
        <f t="shared" si="228"/>
        <v>VALID</v>
      </c>
      <c r="R2893" t="str">
        <f t="shared" si="229"/>
        <v>VALID</v>
      </c>
    </row>
    <row r="2894" spans="1:18" x14ac:dyDescent="0.25">
      <c r="A2894" t="s">
        <v>6744</v>
      </c>
      <c r="B2894" s="1">
        <v>45044</v>
      </c>
      <c r="C2894">
        <v>146188.35</v>
      </c>
      <c r="D2894" t="s">
        <v>836</v>
      </c>
      <c r="E2894" t="s">
        <v>840</v>
      </c>
      <c r="F2894" t="s">
        <v>4</v>
      </c>
      <c r="G2894" t="s">
        <v>28</v>
      </c>
      <c r="H2894" t="s">
        <v>523</v>
      </c>
      <c r="I2894" t="str">
        <f>_xlfn.XLOOKUP(H2894,'Customers'!A2894:A3293,'Customers'!B2894:B3293," ")</f>
        <v xml:space="preserve"> </v>
      </c>
      <c r="J2894" t="s">
        <v>828</v>
      </c>
      <c r="K2894" t="s">
        <v>6745</v>
      </c>
      <c r="L2894" t="str">
        <f t="shared" si="225"/>
        <v>OK</v>
      </c>
      <c r="M2894" t="str">
        <f t="shared" si="226"/>
        <v>NOT  NULL</v>
      </c>
      <c r="N2894">
        <f t="shared" si="227"/>
        <v>1</v>
      </c>
      <c r="O2894" t="str">
        <f>IF(ISNA(VLOOKUP(J2894,Vendors!A:A,1,FALSE)),"MISSING VENDER","VALID")</f>
        <v>MISSING VENDER</v>
      </c>
      <c r="P2894" t="str">
        <f>IF(ISNA(VLOOKUP(H2894,'Customers'!A:A,1,FALSE)),"missing customer ","valid")</f>
        <v>valid</v>
      </c>
      <c r="Q2894" t="str">
        <f t="shared" si="228"/>
        <v>VALID</v>
      </c>
      <c r="R2894" t="str">
        <f t="shared" si="229"/>
        <v>VALID</v>
      </c>
    </row>
    <row r="2895" spans="1:18" x14ac:dyDescent="0.25">
      <c r="A2895" t="s">
        <v>6746</v>
      </c>
      <c r="B2895" s="1">
        <v>44583</v>
      </c>
      <c r="C2895">
        <v>166835.72</v>
      </c>
      <c r="D2895" t="s">
        <v>836</v>
      </c>
      <c r="E2895" t="s">
        <v>837</v>
      </c>
      <c r="F2895" t="s">
        <v>3</v>
      </c>
      <c r="G2895" t="s">
        <v>14</v>
      </c>
      <c r="H2895" t="s">
        <v>279</v>
      </c>
      <c r="I2895" t="str">
        <f>_xlfn.XLOOKUP(H2895,'Customers'!A2895:A3294,'Customers'!B2895:B3294," ")</f>
        <v xml:space="preserve"> </v>
      </c>
      <c r="J2895" t="s">
        <v>828</v>
      </c>
      <c r="K2895" t="s">
        <v>6747</v>
      </c>
      <c r="L2895" t="str">
        <f t="shared" si="225"/>
        <v>OK</v>
      </c>
      <c r="M2895" t="str">
        <f t="shared" si="226"/>
        <v>NOT  NULL</v>
      </c>
      <c r="N2895">
        <f t="shared" si="227"/>
        <v>1</v>
      </c>
      <c r="O2895" t="str">
        <f>IF(ISNA(VLOOKUP(J2895,Vendors!A:A,1,FALSE)),"MISSING VENDER","VALID")</f>
        <v>MISSING VENDER</v>
      </c>
      <c r="P2895" t="str">
        <f>IF(ISNA(VLOOKUP(H2895,'Customers'!A:A,1,FALSE)),"missing customer ","valid")</f>
        <v>valid</v>
      </c>
      <c r="Q2895" t="str">
        <f t="shared" si="228"/>
        <v>VALID</v>
      </c>
      <c r="R2895" t="str">
        <f t="shared" si="229"/>
        <v>VALID</v>
      </c>
    </row>
    <row r="2896" spans="1:18" x14ac:dyDescent="0.25">
      <c r="A2896" t="s">
        <v>6748</v>
      </c>
      <c r="B2896" s="1">
        <v>44738</v>
      </c>
      <c r="C2896">
        <v>-18101.09</v>
      </c>
      <c r="D2896" t="s">
        <v>826</v>
      </c>
      <c r="E2896" t="s">
        <v>832</v>
      </c>
      <c r="F2896" t="s">
        <v>4</v>
      </c>
      <c r="G2896" t="s">
        <v>25</v>
      </c>
      <c r="H2896" t="s">
        <v>828</v>
      </c>
      <c r="I2896" t="str">
        <f>_xlfn.XLOOKUP(H2896,'Customers'!A2896:A3295,'Customers'!B2896:B3295," ")</f>
        <v xml:space="preserve"> </v>
      </c>
      <c r="J2896" t="s">
        <v>1927</v>
      </c>
      <c r="K2896" t="s">
        <v>6749</v>
      </c>
      <c r="L2896" t="str">
        <f t="shared" si="225"/>
        <v>OK</v>
      </c>
      <c r="M2896" t="str">
        <f t="shared" si="226"/>
        <v>NOT  NULL</v>
      </c>
      <c r="N2896">
        <f t="shared" si="227"/>
        <v>1</v>
      </c>
      <c r="O2896" t="str">
        <f>IF(ISNA(VLOOKUP(J2896,Vendors!A:A,1,FALSE)),"MISSING VENDER","VALID")</f>
        <v>VALID</v>
      </c>
      <c r="P2896" t="str">
        <f>IF(ISNA(VLOOKUP(H2896,'Customers'!A:A,1,FALSE)),"missing customer ","valid")</f>
        <v xml:space="preserve">missing customer </v>
      </c>
      <c r="Q2896" t="str">
        <f t="shared" si="228"/>
        <v>VALID</v>
      </c>
      <c r="R2896" t="str">
        <f t="shared" si="229"/>
        <v>VALID</v>
      </c>
    </row>
    <row r="2897" spans="1:18" x14ac:dyDescent="0.25">
      <c r="A2897" t="s">
        <v>6750</v>
      </c>
      <c r="B2897" s="1">
        <v>45131</v>
      </c>
      <c r="C2897">
        <v>157187.98000000001</v>
      </c>
      <c r="D2897" t="s">
        <v>836</v>
      </c>
      <c r="E2897" t="s">
        <v>840</v>
      </c>
      <c r="F2897" t="s">
        <v>5</v>
      </c>
      <c r="G2897" t="s">
        <v>25</v>
      </c>
      <c r="H2897" t="s">
        <v>329</v>
      </c>
      <c r="I2897" t="str">
        <f>_xlfn.XLOOKUP(H2897,'Customers'!A2897:A3296,'Customers'!B2897:B3296," ")</f>
        <v xml:space="preserve"> </v>
      </c>
      <c r="J2897" t="s">
        <v>828</v>
      </c>
      <c r="K2897" t="s">
        <v>6751</v>
      </c>
      <c r="L2897" t="str">
        <f t="shared" si="225"/>
        <v>OK</v>
      </c>
      <c r="M2897" t="str">
        <f t="shared" si="226"/>
        <v>NOT  NULL</v>
      </c>
      <c r="N2897">
        <f t="shared" si="227"/>
        <v>1</v>
      </c>
      <c r="O2897" t="str">
        <f>IF(ISNA(VLOOKUP(J2897,Vendors!A:A,1,FALSE)),"MISSING VENDER","VALID")</f>
        <v>MISSING VENDER</v>
      </c>
      <c r="P2897" t="str">
        <f>IF(ISNA(VLOOKUP(H2897,'Customers'!A:A,1,FALSE)),"missing customer ","valid")</f>
        <v>valid</v>
      </c>
      <c r="Q2897" t="str">
        <f t="shared" si="228"/>
        <v>VALID</v>
      </c>
      <c r="R2897" t="str">
        <f t="shared" si="229"/>
        <v>VALID</v>
      </c>
    </row>
    <row r="2898" spans="1:18" x14ac:dyDescent="0.25">
      <c r="A2898" t="s">
        <v>6752</v>
      </c>
      <c r="B2898" s="1">
        <v>44741</v>
      </c>
      <c r="C2898">
        <v>-37892.769999999997</v>
      </c>
      <c r="D2898" t="s">
        <v>826</v>
      </c>
      <c r="E2898" t="s">
        <v>843</v>
      </c>
      <c r="F2898" t="s">
        <v>4</v>
      </c>
      <c r="G2898" t="s">
        <v>28</v>
      </c>
      <c r="H2898" t="s">
        <v>828</v>
      </c>
      <c r="I2898" t="str">
        <f>_xlfn.XLOOKUP(H2898,'Customers'!A2898:A3297,'Customers'!B2898:B3297," ")</f>
        <v xml:space="preserve"> </v>
      </c>
      <c r="J2898" t="s">
        <v>1080</v>
      </c>
      <c r="K2898" t="s">
        <v>6753</v>
      </c>
      <c r="L2898" t="str">
        <f t="shared" si="225"/>
        <v>OK</v>
      </c>
      <c r="M2898" t="str">
        <f t="shared" si="226"/>
        <v>NOT  NULL</v>
      </c>
      <c r="N2898">
        <f t="shared" si="227"/>
        <v>1</v>
      </c>
      <c r="O2898" t="str">
        <f>IF(ISNA(VLOOKUP(J2898,Vendors!A:A,1,FALSE)),"MISSING VENDER","VALID")</f>
        <v>VALID</v>
      </c>
      <c r="P2898" t="str">
        <f>IF(ISNA(VLOOKUP(H2898,'Customers'!A:A,1,FALSE)),"missing customer ","valid")</f>
        <v xml:space="preserve">missing customer </v>
      </c>
      <c r="Q2898" t="str">
        <f t="shared" si="228"/>
        <v>VALID</v>
      </c>
      <c r="R2898" t="str">
        <f t="shared" si="229"/>
        <v>VALID</v>
      </c>
    </row>
    <row r="2899" spans="1:18" x14ac:dyDescent="0.25">
      <c r="A2899" t="s">
        <v>6754</v>
      </c>
      <c r="B2899" s="1">
        <v>44790</v>
      </c>
      <c r="C2899">
        <v>112035.32</v>
      </c>
      <c r="D2899" t="s">
        <v>836</v>
      </c>
      <c r="E2899" t="s">
        <v>840</v>
      </c>
      <c r="F2899" t="s">
        <v>5</v>
      </c>
      <c r="G2899" t="s">
        <v>28</v>
      </c>
      <c r="H2899" t="s">
        <v>437</v>
      </c>
      <c r="I2899" t="str">
        <f>_xlfn.XLOOKUP(H2899,'Customers'!A2899:A3298,'Customers'!B2899:B3298," ")</f>
        <v xml:space="preserve"> </v>
      </c>
      <c r="J2899" t="s">
        <v>828</v>
      </c>
      <c r="K2899" t="s">
        <v>6755</v>
      </c>
      <c r="L2899" t="str">
        <f t="shared" si="225"/>
        <v>OK</v>
      </c>
      <c r="M2899" t="str">
        <f t="shared" si="226"/>
        <v>NOT  NULL</v>
      </c>
      <c r="N2899">
        <f t="shared" si="227"/>
        <v>1</v>
      </c>
      <c r="O2899" t="str">
        <f>IF(ISNA(VLOOKUP(J2899,Vendors!A:A,1,FALSE)),"MISSING VENDER","VALID")</f>
        <v>MISSING VENDER</v>
      </c>
      <c r="P2899" t="str">
        <f>IF(ISNA(VLOOKUP(H2899,'Customers'!A:A,1,FALSE)),"missing customer ","valid")</f>
        <v>valid</v>
      </c>
      <c r="Q2899" t="str">
        <f t="shared" si="228"/>
        <v>VALID</v>
      </c>
      <c r="R2899" t="str">
        <f t="shared" si="229"/>
        <v>VALID</v>
      </c>
    </row>
    <row r="2900" spans="1:18" x14ac:dyDescent="0.25">
      <c r="A2900" t="s">
        <v>6756</v>
      </c>
      <c r="B2900" s="1">
        <v>45169</v>
      </c>
      <c r="C2900">
        <v>241969.33</v>
      </c>
      <c r="D2900" t="s">
        <v>836</v>
      </c>
      <c r="E2900" t="s">
        <v>855</v>
      </c>
      <c r="F2900" t="s">
        <v>3</v>
      </c>
      <c r="G2900" t="s">
        <v>25</v>
      </c>
      <c r="H2900" t="s">
        <v>749</v>
      </c>
      <c r="I2900" t="str">
        <f>_xlfn.XLOOKUP(H2900,'Customers'!A2900:A3299,'Customers'!B2900:B3299," ")</f>
        <v xml:space="preserve"> </v>
      </c>
      <c r="J2900" t="s">
        <v>828</v>
      </c>
      <c r="K2900" t="s">
        <v>6757</v>
      </c>
      <c r="L2900" t="str">
        <f t="shared" si="225"/>
        <v>OK</v>
      </c>
      <c r="M2900" t="str">
        <f t="shared" si="226"/>
        <v>NOT  NULL</v>
      </c>
      <c r="N2900">
        <f t="shared" si="227"/>
        <v>1</v>
      </c>
      <c r="O2900" t="str">
        <f>IF(ISNA(VLOOKUP(J2900,Vendors!A:A,1,FALSE)),"MISSING VENDER","VALID")</f>
        <v>MISSING VENDER</v>
      </c>
      <c r="P2900" t="str">
        <f>IF(ISNA(VLOOKUP(H2900,'Customers'!A:A,1,FALSE)),"missing customer ","valid")</f>
        <v>valid</v>
      </c>
      <c r="Q2900" t="str">
        <f t="shared" si="228"/>
        <v>VALID</v>
      </c>
      <c r="R2900" t="str">
        <f t="shared" si="229"/>
        <v>VALID</v>
      </c>
    </row>
    <row r="2901" spans="1:18" x14ac:dyDescent="0.25">
      <c r="A2901" t="s">
        <v>6758</v>
      </c>
      <c r="B2901" s="1">
        <v>45097</v>
      </c>
      <c r="C2901">
        <v>222652.41</v>
      </c>
      <c r="D2901" t="s">
        <v>836</v>
      </c>
      <c r="E2901" t="s">
        <v>837</v>
      </c>
      <c r="F2901" t="s">
        <v>5</v>
      </c>
      <c r="G2901" t="s">
        <v>18</v>
      </c>
      <c r="H2901" t="s">
        <v>641</v>
      </c>
      <c r="I2901" t="str">
        <f>_xlfn.XLOOKUP(H2901,'Customers'!A2901:A3300,'Customers'!B2901:B3300," ")</f>
        <v xml:space="preserve"> </v>
      </c>
      <c r="J2901" t="s">
        <v>828</v>
      </c>
      <c r="K2901" t="s">
        <v>6759</v>
      </c>
      <c r="L2901" t="str">
        <f t="shared" si="225"/>
        <v>OK</v>
      </c>
      <c r="M2901" t="str">
        <f t="shared" si="226"/>
        <v>NOT  NULL</v>
      </c>
      <c r="N2901">
        <f t="shared" si="227"/>
        <v>1</v>
      </c>
      <c r="O2901" t="str">
        <f>IF(ISNA(VLOOKUP(J2901,Vendors!A:A,1,FALSE)),"MISSING VENDER","VALID")</f>
        <v>MISSING VENDER</v>
      </c>
      <c r="P2901" t="str">
        <f>IF(ISNA(VLOOKUP(H2901,'Customers'!A:A,1,FALSE)),"missing customer ","valid")</f>
        <v>valid</v>
      </c>
      <c r="Q2901" t="str">
        <f t="shared" si="228"/>
        <v>VALID</v>
      </c>
      <c r="R2901" t="str">
        <f t="shared" si="229"/>
        <v>VALID</v>
      </c>
    </row>
    <row r="2902" spans="1:18" x14ac:dyDescent="0.25">
      <c r="A2902" t="s">
        <v>6760</v>
      </c>
      <c r="B2902" s="1">
        <v>45159</v>
      </c>
      <c r="C2902">
        <v>149566.49</v>
      </c>
      <c r="D2902" t="s">
        <v>836</v>
      </c>
      <c r="E2902" t="s">
        <v>837</v>
      </c>
      <c r="F2902" t="s">
        <v>5</v>
      </c>
      <c r="G2902" t="s">
        <v>28</v>
      </c>
      <c r="H2902" t="s">
        <v>705</v>
      </c>
      <c r="I2902" t="str">
        <f>_xlfn.XLOOKUP(H2902,'Customers'!A2902:A3301,'Customers'!B2902:B3301," ")</f>
        <v xml:space="preserve"> </v>
      </c>
      <c r="J2902" t="s">
        <v>828</v>
      </c>
      <c r="K2902" t="s">
        <v>6761</v>
      </c>
      <c r="L2902" t="str">
        <f t="shared" si="225"/>
        <v>OK</v>
      </c>
      <c r="M2902" t="str">
        <f t="shared" si="226"/>
        <v>NOT  NULL</v>
      </c>
      <c r="N2902">
        <f t="shared" si="227"/>
        <v>1</v>
      </c>
      <c r="O2902" t="str">
        <f>IF(ISNA(VLOOKUP(J2902,Vendors!A:A,1,FALSE)),"MISSING VENDER","VALID")</f>
        <v>MISSING VENDER</v>
      </c>
      <c r="P2902" t="str">
        <f>IF(ISNA(VLOOKUP(H2902,'Customers'!A:A,1,FALSE)),"missing customer ","valid")</f>
        <v>valid</v>
      </c>
      <c r="Q2902" t="str">
        <f t="shared" si="228"/>
        <v>VALID</v>
      </c>
      <c r="R2902" t="str">
        <f t="shared" si="229"/>
        <v>VALID</v>
      </c>
    </row>
    <row r="2903" spans="1:18" x14ac:dyDescent="0.25">
      <c r="A2903" t="s">
        <v>6762</v>
      </c>
      <c r="B2903" s="1">
        <v>45195</v>
      </c>
      <c r="C2903">
        <v>-40236.29</v>
      </c>
      <c r="D2903" t="s">
        <v>826</v>
      </c>
      <c r="E2903" t="s">
        <v>827</v>
      </c>
      <c r="F2903" t="s">
        <v>5</v>
      </c>
      <c r="G2903" t="s">
        <v>28</v>
      </c>
      <c r="H2903" t="s">
        <v>828</v>
      </c>
      <c r="I2903" t="str">
        <f>_xlfn.XLOOKUP(H2903,'Customers'!A2903:A3302,'Customers'!B2903:B3302," ")</f>
        <v xml:space="preserve"> </v>
      </c>
      <c r="J2903" t="s">
        <v>955</v>
      </c>
      <c r="K2903" t="s">
        <v>6763</v>
      </c>
      <c r="L2903" t="str">
        <f t="shared" si="225"/>
        <v>OK</v>
      </c>
      <c r="M2903" t="str">
        <f t="shared" si="226"/>
        <v>NOT  NULL</v>
      </c>
      <c r="N2903">
        <f t="shared" si="227"/>
        <v>1</v>
      </c>
      <c r="O2903" t="str">
        <f>IF(ISNA(VLOOKUP(J2903,Vendors!A:A,1,FALSE)),"MISSING VENDER","VALID")</f>
        <v>VALID</v>
      </c>
      <c r="P2903" t="str">
        <f>IF(ISNA(VLOOKUP(H2903,'Customers'!A:A,1,FALSE)),"missing customer ","valid")</f>
        <v xml:space="preserve">missing customer </v>
      </c>
      <c r="Q2903" t="str">
        <f t="shared" si="228"/>
        <v>VALID</v>
      </c>
      <c r="R2903" t="str">
        <f t="shared" si="229"/>
        <v>VALID</v>
      </c>
    </row>
    <row r="2904" spans="1:18" x14ac:dyDescent="0.25">
      <c r="A2904" t="s">
        <v>6764</v>
      </c>
      <c r="B2904" s="1">
        <v>45158</v>
      </c>
      <c r="C2904">
        <v>44688.26</v>
      </c>
      <c r="D2904" t="s">
        <v>836</v>
      </c>
      <c r="E2904" t="s">
        <v>840</v>
      </c>
      <c r="F2904" t="s">
        <v>4</v>
      </c>
      <c r="G2904" t="s">
        <v>18</v>
      </c>
      <c r="H2904" t="s">
        <v>261</v>
      </c>
      <c r="I2904" t="str">
        <f>_xlfn.XLOOKUP(H2904,'Customers'!A2904:A3303,'Customers'!B2904:B3303," ")</f>
        <v xml:space="preserve"> </v>
      </c>
      <c r="J2904" t="s">
        <v>828</v>
      </c>
      <c r="K2904" t="s">
        <v>6765</v>
      </c>
      <c r="L2904" t="str">
        <f t="shared" si="225"/>
        <v>OK</v>
      </c>
      <c r="M2904" t="str">
        <f t="shared" si="226"/>
        <v>NOT  NULL</v>
      </c>
      <c r="N2904">
        <f t="shared" si="227"/>
        <v>1</v>
      </c>
      <c r="O2904" t="str">
        <f>IF(ISNA(VLOOKUP(J2904,Vendors!A:A,1,FALSE)),"MISSING VENDER","VALID")</f>
        <v>MISSING VENDER</v>
      </c>
      <c r="P2904" t="str">
        <f>IF(ISNA(VLOOKUP(H2904,'Customers'!A:A,1,FALSE)),"missing customer ","valid")</f>
        <v>valid</v>
      </c>
      <c r="Q2904" t="str">
        <f t="shared" si="228"/>
        <v>VALID</v>
      </c>
      <c r="R2904" t="str">
        <f t="shared" si="229"/>
        <v>VALID</v>
      </c>
    </row>
    <row r="2905" spans="1:18" x14ac:dyDescent="0.25">
      <c r="A2905" t="s">
        <v>6766</v>
      </c>
      <c r="B2905" s="1">
        <v>45244</v>
      </c>
      <c r="C2905">
        <v>117753.35</v>
      </c>
      <c r="D2905" t="s">
        <v>836</v>
      </c>
      <c r="E2905" t="s">
        <v>837</v>
      </c>
      <c r="F2905" t="s">
        <v>5</v>
      </c>
      <c r="G2905" t="s">
        <v>25</v>
      </c>
      <c r="H2905" t="s">
        <v>225</v>
      </c>
      <c r="I2905" t="str">
        <f>_xlfn.XLOOKUP(H2905,'Customers'!A2905:A3304,'Customers'!B2905:B3304," ")</f>
        <v xml:space="preserve"> </v>
      </c>
      <c r="J2905" t="s">
        <v>828</v>
      </c>
      <c r="K2905" t="s">
        <v>6767</v>
      </c>
      <c r="L2905" t="str">
        <f t="shared" si="225"/>
        <v>OK</v>
      </c>
      <c r="M2905" t="str">
        <f t="shared" si="226"/>
        <v>NOT  NULL</v>
      </c>
      <c r="N2905">
        <f t="shared" si="227"/>
        <v>1</v>
      </c>
      <c r="O2905" t="str">
        <f>IF(ISNA(VLOOKUP(J2905,Vendors!A:A,1,FALSE)),"MISSING VENDER","VALID")</f>
        <v>MISSING VENDER</v>
      </c>
      <c r="P2905" t="str">
        <f>IF(ISNA(VLOOKUP(H2905,'Customers'!A:A,1,FALSE)),"missing customer ","valid")</f>
        <v>valid</v>
      </c>
      <c r="Q2905" t="str">
        <f t="shared" si="228"/>
        <v>VALID</v>
      </c>
      <c r="R2905" t="str">
        <f t="shared" si="229"/>
        <v>VALID</v>
      </c>
    </row>
    <row r="2906" spans="1:18" x14ac:dyDescent="0.25">
      <c r="A2906" t="s">
        <v>6768</v>
      </c>
      <c r="B2906" s="1">
        <v>45225</v>
      </c>
      <c r="C2906">
        <v>127207.21</v>
      </c>
      <c r="D2906" t="s">
        <v>836</v>
      </c>
      <c r="E2906" t="s">
        <v>837</v>
      </c>
      <c r="F2906" t="s">
        <v>5</v>
      </c>
      <c r="G2906" t="s">
        <v>28</v>
      </c>
      <c r="H2906" t="s">
        <v>217</v>
      </c>
      <c r="I2906" t="str">
        <f>_xlfn.XLOOKUP(H2906,'Customers'!A2906:A3305,'Customers'!B2906:B3305," ")</f>
        <v xml:space="preserve"> </v>
      </c>
      <c r="J2906" t="s">
        <v>828</v>
      </c>
      <c r="K2906" t="s">
        <v>6769</v>
      </c>
      <c r="L2906" t="str">
        <f t="shared" si="225"/>
        <v>OK</v>
      </c>
      <c r="M2906" t="str">
        <f t="shared" si="226"/>
        <v>NOT  NULL</v>
      </c>
      <c r="N2906">
        <f t="shared" si="227"/>
        <v>1</v>
      </c>
      <c r="O2906" t="str">
        <f>IF(ISNA(VLOOKUP(J2906,Vendors!A:A,1,FALSE)),"MISSING VENDER","VALID")</f>
        <v>MISSING VENDER</v>
      </c>
      <c r="P2906" t="str">
        <f>IF(ISNA(VLOOKUP(H2906,'Customers'!A:A,1,FALSE)),"missing customer ","valid")</f>
        <v>valid</v>
      </c>
      <c r="Q2906" t="str">
        <f t="shared" si="228"/>
        <v>VALID</v>
      </c>
      <c r="R2906" t="str">
        <f t="shared" si="229"/>
        <v>VALID</v>
      </c>
    </row>
    <row r="2907" spans="1:18" x14ac:dyDescent="0.25">
      <c r="A2907" t="s">
        <v>6770</v>
      </c>
      <c r="B2907" s="1">
        <v>44872</v>
      </c>
      <c r="C2907">
        <v>51202.55</v>
      </c>
      <c r="D2907" t="s">
        <v>836</v>
      </c>
      <c r="E2907" t="s">
        <v>840</v>
      </c>
      <c r="F2907" t="s">
        <v>5</v>
      </c>
      <c r="G2907" t="s">
        <v>28</v>
      </c>
      <c r="H2907" t="s">
        <v>637</v>
      </c>
      <c r="I2907" t="str">
        <f>_xlfn.XLOOKUP(H2907,'Customers'!A2907:A3306,'Customers'!B2907:B3306," ")</f>
        <v xml:space="preserve"> </v>
      </c>
      <c r="J2907" t="s">
        <v>828</v>
      </c>
      <c r="K2907" t="s">
        <v>6771</v>
      </c>
      <c r="L2907" t="str">
        <f t="shared" si="225"/>
        <v>OK</v>
      </c>
      <c r="M2907" t="str">
        <f t="shared" si="226"/>
        <v>NOT  NULL</v>
      </c>
      <c r="N2907">
        <f t="shared" si="227"/>
        <v>1</v>
      </c>
      <c r="O2907" t="str">
        <f>IF(ISNA(VLOOKUP(J2907,Vendors!A:A,1,FALSE)),"MISSING VENDER","VALID")</f>
        <v>MISSING VENDER</v>
      </c>
      <c r="P2907" t="str">
        <f>IF(ISNA(VLOOKUP(H2907,'Customers'!A:A,1,FALSE)),"missing customer ","valid")</f>
        <v>valid</v>
      </c>
      <c r="Q2907" t="str">
        <f t="shared" si="228"/>
        <v>VALID</v>
      </c>
      <c r="R2907" t="str">
        <f t="shared" si="229"/>
        <v>VALID</v>
      </c>
    </row>
    <row r="2908" spans="1:18" x14ac:dyDescent="0.25">
      <c r="A2908" t="s">
        <v>6772</v>
      </c>
      <c r="B2908" s="1">
        <v>44976</v>
      </c>
      <c r="C2908">
        <v>122716.48</v>
      </c>
      <c r="D2908" t="s">
        <v>836</v>
      </c>
      <c r="E2908" t="s">
        <v>840</v>
      </c>
      <c r="F2908" t="s">
        <v>5</v>
      </c>
      <c r="G2908" t="s">
        <v>28</v>
      </c>
      <c r="H2908" t="s">
        <v>35</v>
      </c>
      <c r="I2908" t="str">
        <f>_xlfn.XLOOKUP(H2908,'Customers'!A2908:A3307,'Customers'!B2908:B3307," ")</f>
        <v xml:space="preserve"> </v>
      </c>
      <c r="J2908" t="s">
        <v>828</v>
      </c>
      <c r="K2908" t="s">
        <v>6773</v>
      </c>
      <c r="L2908" t="str">
        <f t="shared" si="225"/>
        <v>OK</v>
      </c>
      <c r="M2908" t="str">
        <f t="shared" si="226"/>
        <v>NOT  NULL</v>
      </c>
      <c r="N2908">
        <f t="shared" si="227"/>
        <v>1</v>
      </c>
      <c r="O2908" t="str">
        <f>IF(ISNA(VLOOKUP(J2908,Vendors!A:A,1,FALSE)),"MISSING VENDER","VALID")</f>
        <v>MISSING VENDER</v>
      </c>
      <c r="P2908" t="str">
        <f>IF(ISNA(VLOOKUP(H2908,'Customers'!A:A,1,FALSE)),"missing customer ","valid")</f>
        <v>valid</v>
      </c>
      <c r="Q2908" t="str">
        <f t="shared" si="228"/>
        <v>VALID</v>
      </c>
      <c r="R2908" t="str">
        <f t="shared" si="229"/>
        <v>VALID</v>
      </c>
    </row>
    <row r="2909" spans="1:18" x14ac:dyDescent="0.25">
      <c r="A2909" t="s">
        <v>6774</v>
      </c>
      <c r="B2909" s="1">
        <v>45202</v>
      </c>
      <c r="C2909">
        <v>-23238.89</v>
      </c>
      <c r="D2909" t="s">
        <v>826</v>
      </c>
      <c r="E2909" t="s">
        <v>832</v>
      </c>
      <c r="F2909" t="s">
        <v>4</v>
      </c>
      <c r="G2909" t="s">
        <v>14</v>
      </c>
      <c r="H2909" t="s">
        <v>828</v>
      </c>
      <c r="I2909" t="str">
        <f>_xlfn.XLOOKUP(H2909,'Customers'!A2909:A3308,'Customers'!B2909:B3308," ")</f>
        <v xml:space="preserve"> </v>
      </c>
      <c r="J2909" t="s">
        <v>1506</v>
      </c>
      <c r="K2909" t="s">
        <v>6775</v>
      </c>
      <c r="L2909" t="str">
        <f t="shared" si="225"/>
        <v>OK</v>
      </c>
      <c r="M2909" t="str">
        <f t="shared" si="226"/>
        <v>NOT  NULL</v>
      </c>
      <c r="N2909">
        <f t="shared" si="227"/>
        <v>1</v>
      </c>
      <c r="O2909" t="str">
        <f>IF(ISNA(VLOOKUP(J2909,Vendors!A:A,1,FALSE)),"MISSING VENDER","VALID")</f>
        <v>VALID</v>
      </c>
      <c r="P2909" t="str">
        <f>IF(ISNA(VLOOKUP(H2909,'Customers'!A:A,1,FALSE)),"missing customer ","valid")</f>
        <v xml:space="preserve">missing customer </v>
      </c>
      <c r="Q2909" t="str">
        <f t="shared" si="228"/>
        <v>VALID</v>
      </c>
      <c r="R2909" t="str">
        <f t="shared" si="229"/>
        <v>VALID</v>
      </c>
    </row>
    <row r="2910" spans="1:18" x14ac:dyDescent="0.25">
      <c r="A2910" t="s">
        <v>6776</v>
      </c>
      <c r="B2910" s="1">
        <v>44750</v>
      </c>
      <c r="C2910">
        <v>251883.08</v>
      </c>
      <c r="D2910" t="s">
        <v>836</v>
      </c>
      <c r="E2910" t="s">
        <v>855</v>
      </c>
      <c r="F2910" t="s">
        <v>5</v>
      </c>
      <c r="G2910" t="s">
        <v>14</v>
      </c>
      <c r="H2910" t="s">
        <v>717</v>
      </c>
      <c r="I2910" t="str">
        <f>_xlfn.XLOOKUP(H2910,'Customers'!A2910:A3309,'Customers'!B2910:B3309," ")</f>
        <v xml:space="preserve"> </v>
      </c>
      <c r="J2910" t="s">
        <v>828</v>
      </c>
      <c r="K2910" t="s">
        <v>6777</v>
      </c>
      <c r="L2910" t="str">
        <f t="shared" si="225"/>
        <v>OK</v>
      </c>
      <c r="M2910" t="str">
        <f t="shared" si="226"/>
        <v>NOT  NULL</v>
      </c>
      <c r="N2910">
        <f t="shared" si="227"/>
        <v>1</v>
      </c>
      <c r="O2910" t="str">
        <f>IF(ISNA(VLOOKUP(J2910,Vendors!A:A,1,FALSE)),"MISSING VENDER","VALID")</f>
        <v>MISSING VENDER</v>
      </c>
      <c r="P2910" t="str">
        <f>IF(ISNA(VLOOKUP(H2910,'Customers'!A:A,1,FALSE)),"missing customer ","valid")</f>
        <v>valid</v>
      </c>
      <c r="Q2910" t="str">
        <f t="shared" si="228"/>
        <v>VALID</v>
      </c>
      <c r="R2910" t="str">
        <f t="shared" si="229"/>
        <v>VALID</v>
      </c>
    </row>
    <row r="2911" spans="1:18" x14ac:dyDescent="0.25">
      <c r="A2911" t="s">
        <v>6778</v>
      </c>
      <c r="B2911" s="1">
        <v>44793</v>
      </c>
      <c r="C2911">
        <v>189465.57</v>
      </c>
      <c r="D2911" t="s">
        <v>836</v>
      </c>
      <c r="E2911" t="s">
        <v>840</v>
      </c>
      <c r="F2911" t="s">
        <v>3</v>
      </c>
      <c r="G2911" t="s">
        <v>18</v>
      </c>
      <c r="H2911" t="s">
        <v>699</v>
      </c>
      <c r="I2911" t="str">
        <f>_xlfn.XLOOKUP(H2911,'Customers'!A2911:A3310,'Customers'!B2911:B3310," ")</f>
        <v xml:space="preserve"> </v>
      </c>
      <c r="J2911" t="s">
        <v>828</v>
      </c>
      <c r="K2911" t="s">
        <v>6779</v>
      </c>
      <c r="L2911" t="str">
        <f t="shared" si="225"/>
        <v>OK</v>
      </c>
      <c r="M2911" t="str">
        <f t="shared" si="226"/>
        <v>NOT  NULL</v>
      </c>
      <c r="N2911">
        <f t="shared" si="227"/>
        <v>1</v>
      </c>
      <c r="O2911" t="str">
        <f>IF(ISNA(VLOOKUP(J2911,Vendors!A:A,1,FALSE)),"MISSING VENDER","VALID")</f>
        <v>MISSING VENDER</v>
      </c>
      <c r="P2911" t="str">
        <f>IF(ISNA(VLOOKUP(H2911,'Customers'!A:A,1,FALSE)),"missing customer ","valid")</f>
        <v>valid</v>
      </c>
      <c r="Q2911" t="str">
        <f t="shared" si="228"/>
        <v>VALID</v>
      </c>
      <c r="R2911" t="str">
        <f t="shared" si="229"/>
        <v>VALID</v>
      </c>
    </row>
    <row r="2912" spans="1:18" x14ac:dyDescent="0.25">
      <c r="A2912" t="s">
        <v>6780</v>
      </c>
      <c r="B2912" s="1">
        <v>45187</v>
      </c>
      <c r="C2912">
        <v>229967.05</v>
      </c>
      <c r="D2912" t="s">
        <v>836</v>
      </c>
      <c r="E2912" t="s">
        <v>855</v>
      </c>
      <c r="F2912" t="s">
        <v>5</v>
      </c>
      <c r="G2912" t="s">
        <v>14</v>
      </c>
      <c r="H2912" t="s">
        <v>213</v>
      </c>
      <c r="I2912" t="str">
        <f>_xlfn.XLOOKUP(H2912,'Customers'!A2912:A3311,'Customers'!B2912:B3311," ")</f>
        <v xml:space="preserve"> </v>
      </c>
      <c r="J2912" t="s">
        <v>828</v>
      </c>
      <c r="K2912" t="s">
        <v>6781</v>
      </c>
      <c r="L2912" t="str">
        <f t="shared" si="225"/>
        <v>OK</v>
      </c>
      <c r="M2912" t="str">
        <f t="shared" si="226"/>
        <v>NOT  NULL</v>
      </c>
      <c r="N2912">
        <f t="shared" si="227"/>
        <v>1</v>
      </c>
      <c r="O2912" t="str">
        <f>IF(ISNA(VLOOKUP(J2912,Vendors!A:A,1,FALSE)),"MISSING VENDER","VALID")</f>
        <v>MISSING VENDER</v>
      </c>
      <c r="P2912" t="str">
        <f>IF(ISNA(VLOOKUP(H2912,'Customers'!A:A,1,FALSE)),"missing customer ","valid")</f>
        <v>valid</v>
      </c>
      <c r="Q2912" t="str">
        <f t="shared" si="228"/>
        <v>VALID</v>
      </c>
      <c r="R2912" t="str">
        <f t="shared" si="229"/>
        <v>VALID</v>
      </c>
    </row>
    <row r="2913" spans="1:18" x14ac:dyDescent="0.25">
      <c r="A2913" t="s">
        <v>6782</v>
      </c>
      <c r="B2913" s="1">
        <v>45071</v>
      </c>
      <c r="C2913">
        <v>141841.26999999999</v>
      </c>
      <c r="D2913" t="s">
        <v>836</v>
      </c>
      <c r="E2913" t="s">
        <v>855</v>
      </c>
      <c r="F2913" t="s">
        <v>5</v>
      </c>
      <c r="G2913" t="s">
        <v>28</v>
      </c>
      <c r="H2913" t="s">
        <v>403</v>
      </c>
      <c r="I2913" t="str">
        <f>_xlfn.XLOOKUP(H2913,'Customers'!A2913:A3312,'Customers'!B2913:B3312," ")</f>
        <v xml:space="preserve"> </v>
      </c>
      <c r="J2913" t="s">
        <v>828</v>
      </c>
      <c r="K2913" t="s">
        <v>6783</v>
      </c>
      <c r="L2913" t="str">
        <f t="shared" si="225"/>
        <v>OK</v>
      </c>
      <c r="M2913" t="str">
        <f t="shared" si="226"/>
        <v>NOT  NULL</v>
      </c>
      <c r="N2913">
        <f t="shared" si="227"/>
        <v>1</v>
      </c>
      <c r="O2913" t="str">
        <f>IF(ISNA(VLOOKUP(J2913,Vendors!A:A,1,FALSE)),"MISSING VENDER","VALID")</f>
        <v>MISSING VENDER</v>
      </c>
      <c r="P2913" t="str">
        <f>IF(ISNA(VLOOKUP(H2913,'Customers'!A:A,1,FALSE)),"missing customer ","valid")</f>
        <v>valid</v>
      </c>
      <c r="Q2913" t="str">
        <f t="shared" si="228"/>
        <v>VALID</v>
      </c>
      <c r="R2913" t="str">
        <f t="shared" si="229"/>
        <v>VALID</v>
      </c>
    </row>
    <row r="2914" spans="1:18" x14ac:dyDescent="0.25">
      <c r="A2914" t="s">
        <v>6784</v>
      </c>
      <c r="B2914" s="1">
        <v>45036</v>
      </c>
      <c r="C2914">
        <v>-2540.44</v>
      </c>
      <c r="D2914" t="s">
        <v>826</v>
      </c>
      <c r="E2914" t="s">
        <v>892</v>
      </c>
      <c r="F2914" t="s">
        <v>3</v>
      </c>
      <c r="G2914" t="s">
        <v>18</v>
      </c>
      <c r="H2914" t="s">
        <v>828</v>
      </c>
      <c r="I2914" t="str">
        <f>_xlfn.XLOOKUP(H2914,'Customers'!A2914:A3313,'Customers'!B2914:B3313," ")</f>
        <v xml:space="preserve"> </v>
      </c>
      <c r="J2914" t="s">
        <v>1399</v>
      </c>
      <c r="K2914" t="s">
        <v>6785</v>
      </c>
      <c r="L2914" t="str">
        <f t="shared" si="225"/>
        <v>OK</v>
      </c>
      <c r="M2914" t="str">
        <f t="shared" si="226"/>
        <v>NOT  NULL</v>
      </c>
      <c r="N2914">
        <f t="shared" si="227"/>
        <v>1</v>
      </c>
      <c r="O2914" t="str">
        <f>IF(ISNA(VLOOKUP(J2914,Vendors!A:A,1,FALSE)),"MISSING VENDER","VALID")</f>
        <v>VALID</v>
      </c>
      <c r="P2914" t="str">
        <f>IF(ISNA(VLOOKUP(H2914,'Customers'!A:A,1,FALSE)),"missing customer ","valid")</f>
        <v xml:space="preserve">missing customer </v>
      </c>
      <c r="Q2914" t="str">
        <f t="shared" si="228"/>
        <v>VALID</v>
      </c>
      <c r="R2914" t="str">
        <f t="shared" si="229"/>
        <v>VALID</v>
      </c>
    </row>
    <row r="2915" spans="1:18" x14ac:dyDescent="0.25">
      <c r="A2915" t="s">
        <v>6786</v>
      </c>
      <c r="B2915" s="1">
        <v>44980</v>
      </c>
      <c r="C2915">
        <v>-43252.73</v>
      </c>
      <c r="D2915" t="s">
        <v>826</v>
      </c>
      <c r="E2915" t="s">
        <v>832</v>
      </c>
      <c r="F2915" t="s">
        <v>4</v>
      </c>
      <c r="G2915" t="s">
        <v>28</v>
      </c>
      <c r="H2915" t="s">
        <v>828</v>
      </c>
      <c r="I2915" t="str">
        <f>_xlfn.XLOOKUP(H2915,'Customers'!A2915:A3314,'Customers'!B2915:B3314," ")</f>
        <v xml:space="preserve"> </v>
      </c>
      <c r="J2915" t="s">
        <v>916</v>
      </c>
      <c r="K2915" t="s">
        <v>6787</v>
      </c>
      <c r="L2915" t="str">
        <f t="shared" si="225"/>
        <v>OK</v>
      </c>
      <c r="M2915" t="str">
        <f t="shared" si="226"/>
        <v>NOT  NULL</v>
      </c>
      <c r="N2915">
        <f t="shared" si="227"/>
        <v>1</v>
      </c>
      <c r="O2915" t="str">
        <f>IF(ISNA(VLOOKUP(J2915,Vendors!A:A,1,FALSE)),"MISSING VENDER","VALID")</f>
        <v>VALID</v>
      </c>
      <c r="P2915" t="str">
        <f>IF(ISNA(VLOOKUP(H2915,'Customers'!A:A,1,FALSE)),"missing customer ","valid")</f>
        <v xml:space="preserve">missing customer </v>
      </c>
      <c r="Q2915" t="str">
        <f t="shared" si="228"/>
        <v>VALID</v>
      </c>
      <c r="R2915" t="str">
        <f t="shared" si="229"/>
        <v>VALID</v>
      </c>
    </row>
    <row r="2916" spans="1:18" x14ac:dyDescent="0.25">
      <c r="A2916" t="s">
        <v>6788</v>
      </c>
      <c r="B2916" s="1">
        <v>44596</v>
      </c>
      <c r="C2916">
        <v>81451.67</v>
      </c>
      <c r="D2916" t="s">
        <v>836</v>
      </c>
      <c r="E2916" t="s">
        <v>840</v>
      </c>
      <c r="F2916" t="s">
        <v>4</v>
      </c>
      <c r="G2916" t="s">
        <v>18</v>
      </c>
      <c r="H2916" t="s">
        <v>653</v>
      </c>
      <c r="I2916" t="str">
        <f>_xlfn.XLOOKUP(H2916,'Customers'!A2916:A3315,'Customers'!B2916:B3315," ")</f>
        <v xml:space="preserve"> </v>
      </c>
      <c r="J2916" t="s">
        <v>828</v>
      </c>
      <c r="K2916" t="s">
        <v>6789</v>
      </c>
      <c r="L2916" t="str">
        <f t="shared" si="225"/>
        <v>OK</v>
      </c>
      <c r="M2916" t="str">
        <f t="shared" si="226"/>
        <v>NOT  NULL</v>
      </c>
      <c r="N2916">
        <f t="shared" si="227"/>
        <v>1</v>
      </c>
      <c r="O2916" t="str">
        <f>IF(ISNA(VLOOKUP(J2916,Vendors!A:A,1,FALSE)),"MISSING VENDER","VALID")</f>
        <v>MISSING VENDER</v>
      </c>
      <c r="P2916" t="str">
        <f>IF(ISNA(VLOOKUP(H2916,'Customers'!A:A,1,FALSE)),"missing customer ","valid")</f>
        <v>valid</v>
      </c>
      <c r="Q2916" t="str">
        <f t="shared" si="228"/>
        <v>VALID</v>
      </c>
      <c r="R2916" t="str">
        <f t="shared" si="229"/>
        <v>VALID</v>
      </c>
    </row>
    <row r="2917" spans="1:18" x14ac:dyDescent="0.25">
      <c r="A2917" t="s">
        <v>6790</v>
      </c>
      <c r="B2917" s="1">
        <v>44655</v>
      </c>
      <c r="C2917">
        <v>-20702.71</v>
      </c>
      <c r="D2917" t="s">
        <v>826</v>
      </c>
      <c r="E2917" t="s">
        <v>865</v>
      </c>
      <c r="F2917" t="s">
        <v>3</v>
      </c>
      <c r="G2917" t="s">
        <v>25</v>
      </c>
      <c r="H2917" t="s">
        <v>828</v>
      </c>
      <c r="I2917" t="str">
        <f>_xlfn.XLOOKUP(H2917,'Customers'!A2917:A3316,'Customers'!B2917:B3316," ")</f>
        <v xml:space="preserve"> </v>
      </c>
      <c r="J2917" t="s">
        <v>4487</v>
      </c>
      <c r="K2917" t="s">
        <v>6791</v>
      </c>
      <c r="L2917" t="str">
        <f t="shared" si="225"/>
        <v>OK</v>
      </c>
      <c r="M2917" t="str">
        <f t="shared" si="226"/>
        <v>NOT  NULL</v>
      </c>
      <c r="N2917">
        <f t="shared" si="227"/>
        <v>1</v>
      </c>
      <c r="O2917" t="str">
        <f>IF(ISNA(VLOOKUP(J2917,Vendors!A:A,1,FALSE)),"MISSING VENDER","VALID")</f>
        <v>VALID</v>
      </c>
      <c r="P2917" t="str">
        <f>IF(ISNA(VLOOKUP(H2917,'Customers'!A:A,1,FALSE)),"missing customer ","valid")</f>
        <v xml:space="preserve">missing customer </v>
      </c>
      <c r="Q2917" t="str">
        <f t="shared" si="228"/>
        <v>VALID</v>
      </c>
      <c r="R2917" t="str">
        <f t="shared" si="229"/>
        <v>VALID</v>
      </c>
    </row>
    <row r="2918" spans="1:18" x14ac:dyDescent="0.25">
      <c r="A2918" t="s">
        <v>6792</v>
      </c>
      <c r="B2918" s="1">
        <v>45194</v>
      </c>
      <c r="C2918">
        <v>233298.33</v>
      </c>
      <c r="D2918" t="s">
        <v>836</v>
      </c>
      <c r="E2918" t="s">
        <v>855</v>
      </c>
      <c r="F2918" t="s">
        <v>5</v>
      </c>
      <c r="G2918" t="s">
        <v>18</v>
      </c>
      <c r="H2918" t="s">
        <v>81</v>
      </c>
      <c r="I2918" t="str">
        <f>_xlfn.XLOOKUP(H2918,'Customers'!A2918:A3317,'Customers'!B2918:B3317," ")</f>
        <v xml:space="preserve"> </v>
      </c>
      <c r="J2918" t="s">
        <v>828</v>
      </c>
      <c r="K2918" t="s">
        <v>6793</v>
      </c>
      <c r="L2918" t="str">
        <f t="shared" si="225"/>
        <v>OK</v>
      </c>
      <c r="M2918" t="str">
        <f t="shared" si="226"/>
        <v>NOT  NULL</v>
      </c>
      <c r="N2918">
        <f t="shared" si="227"/>
        <v>1</v>
      </c>
      <c r="O2918" t="str">
        <f>IF(ISNA(VLOOKUP(J2918,Vendors!A:A,1,FALSE)),"MISSING VENDER","VALID")</f>
        <v>MISSING VENDER</v>
      </c>
      <c r="P2918" t="str">
        <f>IF(ISNA(VLOOKUP(H2918,'Customers'!A:A,1,FALSE)),"missing customer ","valid")</f>
        <v>valid</v>
      </c>
      <c r="Q2918" t="str">
        <f t="shared" si="228"/>
        <v>VALID</v>
      </c>
      <c r="R2918" t="str">
        <f t="shared" si="229"/>
        <v>VALID</v>
      </c>
    </row>
    <row r="2919" spans="1:18" x14ac:dyDescent="0.25">
      <c r="A2919" t="s">
        <v>6794</v>
      </c>
      <c r="B2919" s="1">
        <v>45193</v>
      </c>
      <c r="C2919">
        <v>-28241.72</v>
      </c>
      <c r="D2919" t="s">
        <v>826</v>
      </c>
      <c r="E2919" t="s">
        <v>851</v>
      </c>
      <c r="F2919" t="s">
        <v>5</v>
      </c>
      <c r="G2919" t="s">
        <v>25</v>
      </c>
      <c r="H2919" t="s">
        <v>828</v>
      </c>
      <c r="I2919" t="str">
        <f>_xlfn.XLOOKUP(H2919,'Customers'!A2919:A3318,'Customers'!B2919:B3318," ")</f>
        <v xml:space="preserve"> </v>
      </c>
      <c r="J2919" t="s">
        <v>1224</v>
      </c>
      <c r="K2919" t="s">
        <v>6795</v>
      </c>
      <c r="L2919" t="str">
        <f t="shared" si="225"/>
        <v>OK</v>
      </c>
      <c r="M2919" t="str">
        <f t="shared" si="226"/>
        <v>NOT  NULL</v>
      </c>
      <c r="N2919">
        <f t="shared" si="227"/>
        <v>1</v>
      </c>
      <c r="O2919" t="str">
        <f>IF(ISNA(VLOOKUP(J2919,Vendors!A:A,1,FALSE)),"MISSING VENDER","VALID")</f>
        <v>VALID</v>
      </c>
      <c r="P2919" t="str">
        <f>IF(ISNA(VLOOKUP(H2919,'Customers'!A:A,1,FALSE)),"missing customer ","valid")</f>
        <v xml:space="preserve">missing customer </v>
      </c>
      <c r="Q2919" t="str">
        <f t="shared" si="228"/>
        <v>VALID</v>
      </c>
      <c r="R2919" t="str">
        <f t="shared" si="229"/>
        <v>VALID</v>
      </c>
    </row>
    <row r="2920" spans="1:18" x14ac:dyDescent="0.25">
      <c r="A2920" t="s">
        <v>6796</v>
      </c>
      <c r="B2920" s="1">
        <v>44852</v>
      </c>
      <c r="C2920">
        <v>210298.07</v>
      </c>
      <c r="D2920" t="s">
        <v>836</v>
      </c>
      <c r="E2920" t="s">
        <v>837</v>
      </c>
      <c r="F2920" t="s">
        <v>5</v>
      </c>
      <c r="G2920" t="s">
        <v>18</v>
      </c>
      <c r="H2920" t="s">
        <v>387</v>
      </c>
      <c r="I2920" t="str">
        <f>_xlfn.XLOOKUP(H2920,'Customers'!A2920:A3319,'Customers'!B2920:B3319," ")</f>
        <v xml:space="preserve"> </v>
      </c>
      <c r="J2920" t="s">
        <v>828</v>
      </c>
      <c r="K2920" t="s">
        <v>6797</v>
      </c>
      <c r="L2920" t="str">
        <f t="shared" si="225"/>
        <v>OK</v>
      </c>
      <c r="M2920" t="str">
        <f t="shared" si="226"/>
        <v>NOT  NULL</v>
      </c>
      <c r="N2920">
        <f t="shared" si="227"/>
        <v>1</v>
      </c>
      <c r="O2920" t="str">
        <f>IF(ISNA(VLOOKUP(J2920,Vendors!A:A,1,FALSE)),"MISSING VENDER","VALID")</f>
        <v>MISSING VENDER</v>
      </c>
      <c r="P2920" t="str">
        <f>IF(ISNA(VLOOKUP(H2920,'Customers'!A:A,1,FALSE)),"missing customer ","valid")</f>
        <v>valid</v>
      </c>
      <c r="Q2920" t="str">
        <f t="shared" si="228"/>
        <v>VALID</v>
      </c>
      <c r="R2920" t="str">
        <f t="shared" si="229"/>
        <v>VALID</v>
      </c>
    </row>
    <row r="2921" spans="1:18" x14ac:dyDescent="0.25">
      <c r="A2921" t="s">
        <v>6798</v>
      </c>
      <c r="B2921" s="1">
        <v>44844</v>
      </c>
      <c r="C2921">
        <v>-7362.04</v>
      </c>
      <c r="D2921" t="s">
        <v>826</v>
      </c>
      <c r="E2921" t="s">
        <v>832</v>
      </c>
      <c r="F2921" t="s">
        <v>4</v>
      </c>
      <c r="G2921" t="s">
        <v>18</v>
      </c>
      <c r="H2921" t="s">
        <v>828</v>
      </c>
      <c r="I2921" t="str">
        <f>_xlfn.XLOOKUP(H2921,'Customers'!A2921:A3320,'Customers'!B2921:B3320," ")</f>
        <v xml:space="preserve"> </v>
      </c>
      <c r="J2921" t="s">
        <v>1119</v>
      </c>
      <c r="K2921" t="s">
        <v>6799</v>
      </c>
      <c r="L2921" t="str">
        <f t="shared" si="225"/>
        <v>OK</v>
      </c>
      <c r="M2921" t="str">
        <f t="shared" si="226"/>
        <v>NOT  NULL</v>
      </c>
      <c r="N2921">
        <f t="shared" si="227"/>
        <v>1</v>
      </c>
      <c r="O2921" t="str">
        <f>IF(ISNA(VLOOKUP(J2921,Vendors!A:A,1,FALSE)),"MISSING VENDER","VALID")</f>
        <v>VALID</v>
      </c>
      <c r="P2921" t="str">
        <f>IF(ISNA(VLOOKUP(H2921,'Customers'!A:A,1,FALSE)),"missing customer ","valid")</f>
        <v xml:space="preserve">missing customer </v>
      </c>
      <c r="Q2921" t="str">
        <f t="shared" si="228"/>
        <v>VALID</v>
      </c>
      <c r="R2921" t="str">
        <f t="shared" si="229"/>
        <v>VALID</v>
      </c>
    </row>
    <row r="2922" spans="1:18" x14ac:dyDescent="0.25">
      <c r="A2922" t="s">
        <v>6800</v>
      </c>
      <c r="B2922" s="1">
        <v>44915</v>
      </c>
      <c r="C2922">
        <v>222322.78</v>
      </c>
      <c r="D2922" t="s">
        <v>836</v>
      </c>
      <c r="E2922" t="s">
        <v>840</v>
      </c>
      <c r="F2922" t="s">
        <v>5</v>
      </c>
      <c r="G2922" t="s">
        <v>14</v>
      </c>
      <c r="H2922" t="s">
        <v>749</v>
      </c>
      <c r="I2922" t="str">
        <f>_xlfn.XLOOKUP(H2922,'Customers'!A2922:A3321,'Customers'!B2922:B3321," ")</f>
        <v xml:space="preserve"> </v>
      </c>
      <c r="J2922" t="s">
        <v>828</v>
      </c>
      <c r="K2922" t="s">
        <v>6801</v>
      </c>
      <c r="L2922" t="str">
        <f t="shared" si="225"/>
        <v>OK</v>
      </c>
      <c r="M2922" t="str">
        <f t="shared" si="226"/>
        <v>NOT  NULL</v>
      </c>
      <c r="N2922">
        <f t="shared" si="227"/>
        <v>1</v>
      </c>
      <c r="O2922" t="str">
        <f>IF(ISNA(VLOOKUP(J2922,Vendors!A:A,1,FALSE)),"MISSING VENDER","VALID")</f>
        <v>MISSING VENDER</v>
      </c>
      <c r="P2922" t="str">
        <f>IF(ISNA(VLOOKUP(H2922,'Customers'!A:A,1,FALSE)),"missing customer ","valid")</f>
        <v>valid</v>
      </c>
      <c r="Q2922" t="str">
        <f t="shared" si="228"/>
        <v>VALID</v>
      </c>
      <c r="R2922" t="str">
        <f t="shared" si="229"/>
        <v>VALID</v>
      </c>
    </row>
    <row r="2923" spans="1:18" x14ac:dyDescent="0.25">
      <c r="A2923" t="s">
        <v>6802</v>
      </c>
      <c r="B2923" s="1">
        <v>45175</v>
      </c>
      <c r="C2923">
        <v>106811.21</v>
      </c>
      <c r="D2923" t="s">
        <v>836</v>
      </c>
      <c r="E2923" t="s">
        <v>855</v>
      </c>
      <c r="F2923" t="s">
        <v>3</v>
      </c>
      <c r="G2923" t="s">
        <v>14</v>
      </c>
      <c r="H2923" t="s">
        <v>255</v>
      </c>
      <c r="I2923" t="str">
        <f>_xlfn.XLOOKUP(H2923,'Customers'!A2923:A3322,'Customers'!B2923:B3322," ")</f>
        <v xml:space="preserve"> </v>
      </c>
      <c r="J2923" t="s">
        <v>828</v>
      </c>
      <c r="K2923" t="s">
        <v>6803</v>
      </c>
      <c r="L2923" t="str">
        <f t="shared" si="225"/>
        <v>OK</v>
      </c>
      <c r="M2923" t="str">
        <f t="shared" si="226"/>
        <v>NOT  NULL</v>
      </c>
      <c r="N2923">
        <f t="shared" si="227"/>
        <v>1</v>
      </c>
      <c r="O2923" t="str">
        <f>IF(ISNA(VLOOKUP(J2923,Vendors!A:A,1,FALSE)),"MISSING VENDER","VALID")</f>
        <v>MISSING VENDER</v>
      </c>
      <c r="P2923" t="str">
        <f>IF(ISNA(VLOOKUP(H2923,'Customers'!A:A,1,FALSE)),"missing customer ","valid")</f>
        <v>valid</v>
      </c>
      <c r="Q2923" t="str">
        <f t="shared" si="228"/>
        <v>VALID</v>
      </c>
      <c r="R2923" t="str">
        <f t="shared" si="229"/>
        <v>VALID</v>
      </c>
    </row>
    <row r="2924" spans="1:18" x14ac:dyDescent="0.25">
      <c r="A2924" t="s">
        <v>6804</v>
      </c>
      <c r="B2924" s="1">
        <v>45130</v>
      </c>
      <c r="C2924">
        <v>148508.41</v>
      </c>
      <c r="D2924" t="s">
        <v>836</v>
      </c>
      <c r="E2924" t="s">
        <v>855</v>
      </c>
      <c r="F2924" t="s">
        <v>4</v>
      </c>
      <c r="G2924" t="s">
        <v>28</v>
      </c>
      <c r="H2924" t="s">
        <v>91</v>
      </c>
      <c r="I2924" t="str">
        <f>_xlfn.XLOOKUP(H2924,'Customers'!A2924:A3323,'Customers'!B2924:B3323," ")</f>
        <v xml:space="preserve"> </v>
      </c>
      <c r="J2924" t="s">
        <v>828</v>
      </c>
      <c r="K2924" t="s">
        <v>6805</v>
      </c>
      <c r="L2924" t="str">
        <f t="shared" si="225"/>
        <v>OK</v>
      </c>
      <c r="M2924" t="str">
        <f t="shared" si="226"/>
        <v>NOT  NULL</v>
      </c>
      <c r="N2924">
        <f t="shared" si="227"/>
        <v>1</v>
      </c>
      <c r="O2924" t="str">
        <f>IF(ISNA(VLOOKUP(J2924,Vendors!A:A,1,FALSE)),"MISSING VENDER","VALID")</f>
        <v>MISSING VENDER</v>
      </c>
      <c r="P2924" t="str">
        <f>IF(ISNA(VLOOKUP(H2924,'Customers'!A:A,1,FALSE)),"missing customer ","valid")</f>
        <v>valid</v>
      </c>
      <c r="Q2924" t="str">
        <f t="shared" si="228"/>
        <v>VALID</v>
      </c>
      <c r="R2924" t="str">
        <f t="shared" si="229"/>
        <v>VALID</v>
      </c>
    </row>
    <row r="2925" spans="1:18" x14ac:dyDescent="0.25">
      <c r="A2925" t="s">
        <v>6806</v>
      </c>
      <c r="B2925" s="1">
        <v>45101</v>
      </c>
      <c r="C2925">
        <v>-70041.94</v>
      </c>
      <c r="D2925" t="s">
        <v>826</v>
      </c>
      <c r="E2925" t="s">
        <v>892</v>
      </c>
      <c r="F2925" t="s">
        <v>3</v>
      </c>
      <c r="G2925" t="s">
        <v>14</v>
      </c>
      <c r="H2925" t="s">
        <v>828</v>
      </c>
      <c r="I2925" t="str">
        <f>_xlfn.XLOOKUP(H2925,'Customers'!A2925:A3324,'Customers'!B2925:B3324," ")</f>
        <v xml:space="preserve"> </v>
      </c>
      <c r="J2925" t="s">
        <v>1154</v>
      </c>
      <c r="K2925" t="s">
        <v>6807</v>
      </c>
      <c r="L2925" t="str">
        <f t="shared" si="225"/>
        <v>OK</v>
      </c>
      <c r="M2925" t="str">
        <f t="shared" si="226"/>
        <v>NOT  NULL</v>
      </c>
      <c r="N2925">
        <f t="shared" si="227"/>
        <v>1</v>
      </c>
      <c r="O2925" t="str">
        <f>IF(ISNA(VLOOKUP(J2925,Vendors!A:A,1,FALSE)),"MISSING VENDER","VALID")</f>
        <v>VALID</v>
      </c>
      <c r="P2925" t="str">
        <f>IF(ISNA(VLOOKUP(H2925,'Customers'!A:A,1,FALSE)),"missing customer ","valid")</f>
        <v xml:space="preserve">missing customer </v>
      </c>
      <c r="Q2925" t="str">
        <f t="shared" si="228"/>
        <v>VALID</v>
      </c>
      <c r="R2925" t="str">
        <f t="shared" si="229"/>
        <v>VALID</v>
      </c>
    </row>
    <row r="2926" spans="1:18" x14ac:dyDescent="0.25">
      <c r="A2926" t="s">
        <v>6808</v>
      </c>
      <c r="B2926" s="1">
        <v>44979</v>
      </c>
      <c r="C2926">
        <v>-11009.76</v>
      </c>
      <c r="D2926" t="s">
        <v>826</v>
      </c>
      <c r="E2926" t="s">
        <v>832</v>
      </c>
      <c r="F2926" t="s">
        <v>3</v>
      </c>
      <c r="G2926" t="s">
        <v>18</v>
      </c>
      <c r="H2926" t="s">
        <v>828</v>
      </c>
      <c r="I2926" t="str">
        <f>_xlfn.XLOOKUP(H2926,'Customers'!A2926:A3325,'Customers'!B2926:B3325," ")</f>
        <v xml:space="preserve"> </v>
      </c>
      <c r="J2926" t="s">
        <v>2040</v>
      </c>
      <c r="K2926" t="s">
        <v>6809</v>
      </c>
      <c r="L2926" t="str">
        <f t="shared" si="225"/>
        <v>OK</v>
      </c>
      <c r="M2926" t="str">
        <f t="shared" si="226"/>
        <v>NOT  NULL</v>
      </c>
      <c r="N2926">
        <f t="shared" si="227"/>
        <v>1</v>
      </c>
      <c r="O2926" t="str">
        <f>IF(ISNA(VLOOKUP(J2926,Vendors!A:A,1,FALSE)),"MISSING VENDER","VALID")</f>
        <v>VALID</v>
      </c>
      <c r="P2926" t="str">
        <f>IF(ISNA(VLOOKUP(H2926,'Customers'!A:A,1,FALSE)),"missing customer ","valid")</f>
        <v xml:space="preserve">missing customer </v>
      </c>
      <c r="Q2926" t="str">
        <f t="shared" si="228"/>
        <v>VALID</v>
      </c>
      <c r="R2926" t="str">
        <f t="shared" si="229"/>
        <v>VALID</v>
      </c>
    </row>
    <row r="2927" spans="1:18" x14ac:dyDescent="0.25">
      <c r="A2927" t="s">
        <v>6810</v>
      </c>
      <c r="B2927" s="1">
        <v>44836</v>
      </c>
      <c r="C2927">
        <v>143071.85999999999</v>
      </c>
      <c r="D2927" t="s">
        <v>836</v>
      </c>
      <c r="E2927" t="s">
        <v>840</v>
      </c>
      <c r="F2927" t="s">
        <v>5</v>
      </c>
      <c r="G2927" t="s">
        <v>28</v>
      </c>
      <c r="H2927" t="s">
        <v>477</v>
      </c>
      <c r="I2927" t="str">
        <f>_xlfn.XLOOKUP(H2927,'Customers'!A2927:A3326,'Customers'!B2927:B3326," ")</f>
        <v xml:space="preserve"> </v>
      </c>
      <c r="J2927" t="s">
        <v>828</v>
      </c>
      <c r="K2927" t="s">
        <v>6811</v>
      </c>
      <c r="L2927" t="str">
        <f t="shared" si="225"/>
        <v>OK</v>
      </c>
      <c r="M2927" t="str">
        <f t="shared" si="226"/>
        <v>NOT  NULL</v>
      </c>
      <c r="N2927">
        <f t="shared" si="227"/>
        <v>1</v>
      </c>
      <c r="O2927" t="str">
        <f>IF(ISNA(VLOOKUP(J2927,Vendors!A:A,1,FALSE)),"MISSING VENDER","VALID")</f>
        <v>MISSING VENDER</v>
      </c>
      <c r="P2927" t="str">
        <f>IF(ISNA(VLOOKUP(H2927,'Customers'!A:A,1,FALSE)),"missing customer ","valid")</f>
        <v>valid</v>
      </c>
      <c r="Q2927" t="str">
        <f t="shared" si="228"/>
        <v>VALID</v>
      </c>
      <c r="R2927" t="str">
        <f t="shared" si="229"/>
        <v>VALID</v>
      </c>
    </row>
    <row r="2928" spans="1:18" x14ac:dyDescent="0.25">
      <c r="A2928" t="s">
        <v>6812</v>
      </c>
      <c r="B2928" s="1">
        <v>45231</v>
      </c>
      <c r="C2928">
        <v>103678.55</v>
      </c>
      <c r="D2928" t="s">
        <v>836</v>
      </c>
      <c r="E2928" t="s">
        <v>855</v>
      </c>
      <c r="F2928" t="s">
        <v>5</v>
      </c>
      <c r="G2928" t="s">
        <v>14</v>
      </c>
      <c r="H2928" t="s">
        <v>71</v>
      </c>
      <c r="I2928" t="str">
        <f>_xlfn.XLOOKUP(H2928,'Customers'!A2928:A3327,'Customers'!B2928:B3327," ")</f>
        <v xml:space="preserve"> </v>
      </c>
      <c r="J2928" t="s">
        <v>828</v>
      </c>
      <c r="K2928" t="s">
        <v>6813</v>
      </c>
      <c r="L2928" t="str">
        <f t="shared" si="225"/>
        <v>OK</v>
      </c>
      <c r="M2928" t="str">
        <f t="shared" si="226"/>
        <v>NOT  NULL</v>
      </c>
      <c r="N2928">
        <f t="shared" si="227"/>
        <v>1</v>
      </c>
      <c r="O2928" t="str">
        <f>IF(ISNA(VLOOKUP(J2928,Vendors!A:A,1,FALSE)),"MISSING VENDER","VALID")</f>
        <v>MISSING VENDER</v>
      </c>
      <c r="P2928" t="str">
        <f>IF(ISNA(VLOOKUP(H2928,'Customers'!A:A,1,FALSE)),"missing customer ","valid")</f>
        <v>valid</v>
      </c>
      <c r="Q2928" t="str">
        <f t="shared" si="228"/>
        <v>VALID</v>
      </c>
      <c r="R2928" t="str">
        <f t="shared" si="229"/>
        <v>VALID</v>
      </c>
    </row>
    <row r="2929" spans="1:18" x14ac:dyDescent="0.25">
      <c r="A2929" t="s">
        <v>6814</v>
      </c>
      <c r="B2929" s="1">
        <v>44927</v>
      </c>
      <c r="C2929">
        <v>-29658.3</v>
      </c>
      <c r="D2929" t="s">
        <v>826</v>
      </c>
      <c r="E2929" t="s">
        <v>832</v>
      </c>
      <c r="F2929" t="s">
        <v>4</v>
      </c>
      <c r="G2929" t="s">
        <v>14</v>
      </c>
      <c r="H2929" t="s">
        <v>828</v>
      </c>
      <c r="I2929" t="str">
        <f>_xlfn.XLOOKUP(H2929,'Customers'!A2929:A3328,'Customers'!B2929:B3328," ")</f>
        <v xml:space="preserve"> </v>
      </c>
      <c r="J2929" t="s">
        <v>1506</v>
      </c>
      <c r="K2929" t="s">
        <v>6815</v>
      </c>
      <c r="L2929" t="str">
        <f t="shared" si="225"/>
        <v>OK</v>
      </c>
      <c r="M2929" t="str">
        <f t="shared" si="226"/>
        <v>NOT  NULL</v>
      </c>
      <c r="N2929">
        <f t="shared" si="227"/>
        <v>1</v>
      </c>
      <c r="O2929" t="str">
        <f>IF(ISNA(VLOOKUP(J2929,Vendors!A:A,1,FALSE)),"MISSING VENDER","VALID")</f>
        <v>VALID</v>
      </c>
      <c r="P2929" t="str">
        <f>IF(ISNA(VLOOKUP(H2929,'Customers'!A:A,1,FALSE)),"missing customer ","valid")</f>
        <v xml:space="preserve">missing customer </v>
      </c>
      <c r="Q2929" t="str">
        <f t="shared" si="228"/>
        <v>VALID</v>
      </c>
      <c r="R2929" t="str">
        <f t="shared" si="229"/>
        <v>VALID</v>
      </c>
    </row>
    <row r="2930" spans="1:18" x14ac:dyDescent="0.25">
      <c r="A2930" t="s">
        <v>6816</v>
      </c>
      <c r="B2930" s="1">
        <v>44922</v>
      </c>
      <c r="C2930">
        <v>123026.96</v>
      </c>
      <c r="D2930" t="s">
        <v>836</v>
      </c>
      <c r="E2930" t="s">
        <v>840</v>
      </c>
      <c r="F2930" t="s">
        <v>5</v>
      </c>
      <c r="G2930" t="s">
        <v>25</v>
      </c>
      <c r="H2930" t="s">
        <v>301</v>
      </c>
      <c r="I2930" t="str">
        <f>_xlfn.XLOOKUP(H2930,'Customers'!A2930:A3329,'Customers'!B2930:B3329," ")</f>
        <v xml:space="preserve"> </v>
      </c>
      <c r="J2930" t="s">
        <v>828</v>
      </c>
      <c r="K2930" t="s">
        <v>6817</v>
      </c>
      <c r="L2930" t="str">
        <f t="shared" si="225"/>
        <v>OK</v>
      </c>
      <c r="M2930" t="str">
        <f t="shared" si="226"/>
        <v>NOT  NULL</v>
      </c>
      <c r="N2930">
        <f t="shared" si="227"/>
        <v>1</v>
      </c>
      <c r="O2930" t="str">
        <f>IF(ISNA(VLOOKUP(J2930,Vendors!A:A,1,FALSE)),"MISSING VENDER","VALID")</f>
        <v>MISSING VENDER</v>
      </c>
      <c r="P2930" t="str">
        <f>IF(ISNA(VLOOKUP(H2930,'Customers'!A:A,1,FALSE)),"missing customer ","valid")</f>
        <v>valid</v>
      </c>
      <c r="Q2930" t="str">
        <f t="shared" si="228"/>
        <v>VALID</v>
      </c>
      <c r="R2930" t="str">
        <f t="shared" si="229"/>
        <v>VALID</v>
      </c>
    </row>
    <row r="2931" spans="1:18" x14ac:dyDescent="0.25">
      <c r="A2931" t="s">
        <v>6818</v>
      </c>
      <c r="B2931" s="1">
        <v>45194</v>
      </c>
      <c r="C2931">
        <v>89476.160000000003</v>
      </c>
      <c r="D2931" t="s">
        <v>836</v>
      </c>
      <c r="E2931" t="s">
        <v>837</v>
      </c>
      <c r="F2931" t="s">
        <v>4</v>
      </c>
      <c r="G2931" t="s">
        <v>25</v>
      </c>
      <c r="H2931" t="s">
        <v>81</v>
      </c>
      <c r="I2931" t="str">
        <f>_xlfn.XLOOKUP(H2931,'Customers'!A2931:A3330,'Customers'!B2931:B3330," ")</f>
        <v xml:space="preserve"> </v>
      </c>
      <c r="J2931" t="s">
        <v>828</v>
      </c>
      <c r="K2931" t="s">
        <v>6819</v>
      </c>
      <c r="L2931" t="str">
        <f t="shared" si="225"/>
        <v>OK</v>
      </c>
      <c r="M2931" t="str">
        <f t="shared" si="226"/>
        <v>NOT  NULL</v>
      </c>
      <c r="N2931">
        <f t="shared" si="227"/>
        <v>1</v>
      </c>
      <c r="O2931" t="str">
        <f>IF(ISNA(VLOOKUP(J2931,Vendors!A:A,1,FALSE)),"MISSING VENDER","VALID")</f>
        <v>MISSING VENDER</v>
      </c>
      <c r="P2931" t="str">
        <f>IF(ISNA(VLOOKUP(H2931,'Customers'!A:A,1,FALSE)),"missing customer ","valid")</f>
        <v>valid</v>
      </c>
      <c r="Q2931" t="str">
        <f t="shared" si="228"/>
        <v>VALID</v>
      </c>
      <c r="R2931" t="str">
        <f t="shared" si="229"/>
        <v>VALID</v>
      </c>
    </row>
    <row r="2932" spans="1:18" x14ac:dyDescent="0.25">
      <c r="A2932" t="s">
        <v>6820</v>
      </c>
      <c r="B2932" s="1">
        <v>44951</v>
      </c>
      <c r="C2932">
        <v>204458.17</v>
      </c>
      <c r="D2932" t="s">
        <v>836</v>
      </c>
      <c r="E2932" t="s">
        <v>837</v>
      </c>
      <c r="F2932" t="s">
        <v>3</v>
      </c>
      <c r="G2932" t="s">
        <v>18</v>
      </c>
      <c r="H2932" t="s">
        <v>397</v>
      </c>
      <c r="I2932" t="str">
        <f>_xlfn.XLOOKUP(H2932,'Customers'!A2932:A3331,'Customers'!B2932:B3331," ")</f>
        <v xml:space="preserve"> </v>
      </c>
      <c r="J2932" t="s">
        <v>828</v>
      </c>
      <c r="K2932" t="s">
        <v>6821</v>
      </c>
      <c r="L2932" t="str">
        <f t="shared" si="225"/>
        <v>OK</v>
      </c>
      <c r="M2932" t="str">
        <f t="shared" si="226"/>
        <v>NOT  NULL</v>
      </c>
      <c r="N2932">
        <f t="shared" si="227"/>
        <v>1</v>
      </c>
      <c r="O2932" t="str">
        <f>IF(ISNA(VLOOKUP(J2932,Vendors!A:A,1,FALSE)),"MISSING VENDER","VALID")</f>
        <v>MISSING VENDER</v>
      </c>
      <c r="P2932" t="str">
        <f>IF(ISNA(VLOOKUP(H2932,'Customers'!A:A,1,FALSE)),"missing customer ","valid")</f>
        <v>valid</v>
      </c>
      <c r="Q2932" t="str">
        <f t="shared" si="228"/>
        <v>VALID</v>
      </c>
      <c r="R2932" t="str">
        <f t="shared" si="229"/>
        <v>VALID</v>
      </c>
    </row>
    <row r="2933" spans="1:18" x14ac:dyDescent="0.25">
      <c r="A2933" t="s">
        <v>6822</v>
      </c>
      <c r="B2933" s="1">
        <v>45124</v>
      </c>
      <c r="C2933">
        <v>-23445.11</v>
      </c>
      <c r="D2933" t="s">
        <v>826</v>
      </c>
      <c r="E2933" t="s">
        <v>843</v>
      </c>
      <c r="F2933" t="s">
        <v>4</v>
      </c>
      <c r="G2933" t="s">
        <v>18</v>
      </c>
      <c r="H2933" t="s">
        <v>828</v>
      </c>
      <c r="I2933" t="str">
        <f>_xlfn.XLOOKUP(H2933,'Customers'!A2933:A3332,'Customers'!B2933:B3332," ")</f>
        <v xml:space="preserve"> </v>
      </c>
      <c r="J2933" t="s">
        <v>844</v>
      </c>
      <c r="K2933" t="s">
        <v>6823</v>
      </c>
      <c r="L2933" t="str">
        <f t="shared" si="225"/>
        <v>OK</v>
      </c>
      <c r="M2933" t="str">
        <f t="shared" si="226"/>
        <v>NOT  NULL</v>
      </c>
      <c r="N2933">
        <f t="shared" si="227"/>
        <v>1</v>
      </c>
      <c r="O2933" t="str">
        <f>IF(ISNA(VLOOKUP(J2933,Vendors!A:A,1,FALSE)),"MISSING VENDER","VALID")</f>
        <v>VALID</v>
      </c>
      <c r="P2933" t="str">
        <f>IF(ISNA(VLOOKUP(H2933,'Customers'!A:A,1,FALSE)),"missing customer ","valid")</f>
        <v xml:space="preserve">missing customer </v>
      </c>
      <c r="Q2933" t="str">
        <f t="shared" si="228"/>
        <v>VALID</v>
      </c>
      <c r="R2933" t="str">
        <f t="shared" si="229"/>
        <v>VALID</v>
      </c>
    </row>
    <row r="2934" spans="1:18" x14ac:dyDescent="0.25">
      <c r="A2934" t="s">
        <v>6824</v>
      </c>
      <c r="B2934" s="1">
        <v>44654</v>
      </c>
      <c r="C2934">
        <v>-53454.92</v>
      </c>
      <c r="D2934" t="s">
        <v>826</v>
      </c>
      <c r="E2934" t="s">
        <v>832</v>
      </c>
      <c r="F2934" t="s">
        <v>4</v>
      </c>
      <c r="G2934" t="s">
        <v>18</v>
      </c>
      <c r="H2934" t="s">
        <v>828</v>
      </c>
      <c r="I2934" t="str">
        <f>_xlfn.XLOOKUP(H2934,'Customers'!A2934:A3333,'Customers'!B2934:B3333," ")</f>
        <v xml:space="preserve"> </v>
      </c>
      <c r="J2934" t="s">
        <v>1927</v>
      </c>
      <c r="K2934" t="s">
        <v>6825</v>
      </c>
      <c r="L2934" t="str">
        <f t="shared" si="225"/>
        <v>OK</v>
      </c>
      <c r="M2934" t="str">
        <f t="shared" si="226"/>
        <v>NOT  NULL</v>
      </c>
      <c r="N2934">
        <f t="shared" si="227"/>
        <v>1</v>
      </c>
      <c r="O2934" t="str">
        <f>IF(ISNA(VLOOKUP(J2934,Vendors!A:A,1,FALSE)),"MISSING VENDER","VALID")</f>
        <v>VALID</v>
      </c>
      <c r="P2934" t="str">
        <f>IF(ISNA(VLOOKUP(H2934,'Customers'!A:A,1,FALSE)),"missing customer ","valid")</f>
        <v xml:space="preserve">missing customer </v>
      </c>
      <c r="Q2934" t="str">
        <f t="shared" si="228"/>
        <v>VALID</v>
      </c>
      <c r="R2934" t="str">
        <f t="shared" si="229"/>
        <v>VALID</v>
      </c>
    </row>
    <row r="2935" spans="1:18" x14ac:dyDescent="0.25">
      <c r="A2935" t="s">
        <v>6826</v>
      </c>
      <c r="B2935" s="1">
        <v>44837</v>
      </c>
      <c r="C2935">
        <v>-36294.879999999997</v>
      </c>
      <c r="D2935" t="s">
        <v>826</v>
      </c>
      <c r="E2935" t="s">
        <v>851</v>
      </c>
      <c r="F2935" t="s">
        <v>5</v>
      </c>
      <c r="G2935" t="s">
        <v>25</v>
      </c>
      <c r="H2935" t="s">
        <v>828</v>
      </c>
      <c r="I2935" t="str">
        <f>_xlfn.XLOOKUP(H2935,'Customers'!A2935:A3334,'Customers'!B2935:B3334," ")</f>
        <v xml:space="preserve"> </v>
      </c>
      <c r="J2935" t="s">
        <v>1355</v>
      </c>
      <c r="K2935" t="s">
        <v>6827</v>
      </c>
      <c r="L2935" t="str">
        <f t="shared" si="225"/>
        <v>OK</v>
      </c>
      <c r="M2935" t="str">
        <f t="shared" si="226"/>
        <v>NOT  NULL</v>
      </c>
      <c r="N2935">
        <f t="shared" si="227"/>
        <v>1</v>
      </c>
      <c r="O2935" t="str">
        <f>IF(ISNA(VLOOKUP(J2935,Vendors!A:A,1,FALSE)),"MISSING VENDER","VALID")</f>
        <v>VALID</v>
      </c>
      <c r="P2935" t="str">
        <f>IF(ISNA(VLOOKUP(H2935,'Customers'!A:A,1,FALSE)),"missing customer ","valid")</f>
        <v xml:space="preserve">missing customer </v>
      </c>
      <c r="Q2935" t="str">
        <f t="shared" si="228"/>
        <v>VALID</v>
      </c>
      <c r="R2935" t="str">
        <f t="shared" si="229"/>
        <v>VALID</v>
      </c>
    </row>
    <row r="2936" spans="1:18" x14ac:dyDescent="0.25">
      <c r="A2936" t="s">
        <v>6828</v>
      </c>
      <c r="B2936" s="1">
        <v>44723</v>
      </c>
      <c r="C2936">
        <v>204838.69</v>
      </c>
      <c r="D2936" t="s">
        <v>836</v>
      </c>
      <c r="E2936" t="s">
        <v>837</v>
      </c>
      <c r="F2936" t="s">
        <v>3</v>
      </c>
      <c r="G2936" t="s">
        <v>18</v>
      </c>
      <c r="H2936" t="s">
        <v>97</v>
      </c>
      <c r="I2936" t="str">
        <f>_xlfn.XLOOKUP(H2936,'Customers'!A2936:A3335,'Customers'!B2936:B3335," ")</f>
        <v xml:space="preserve"> </v>
      </c>
      <c r="J2936" t="s">
        <v>828</v>
      </c>
      <c r="K2936" t="s">
        <v>6829</v>
      </c>
      <c r="L2936" t="str">
        <f t="shared" si="225"/>
        <v>OK</v>
      </c>
      <c r="M2936" t="str">
        <f t="shared" si="226"/>
        <v>NOT  NULL</v>
      </c>
      <c r="N2936">
        <f t="shared" si="227"/>
        <v>1</v>
      </c>
      <c r="O2936" t="str">
        <f>IF(ISNA(VLOOKUP(J2936,Vendors!A:A,1,FALSE)),"MISSING VENDER","VALID")</f>
        <v>MISSING VENDER</v>
      </c>
      <c r="P2936" t="str">
        <f>IF(ISNA(VLOOKUP(H2936,'Customers'!A:A,1,FALSE)),"missing customer ","valid")</f>
        <v>valid</v>
      </c>
      <c r="Q2936" t="str">
        <f t="shared" si="228"/>
        <v>VALID</v>
      </c>
      <c r="R2936" t="str">
        <f t="shared" si="229"/>
        <v>VALID</v>
      </c>
    </row>
    <row r="2937" spans="1:18" x14ac:dyDescent="0.25">
      <c r="A2937" t="s">
        <v>6830</v>
      </c>
      <c r="B2937" s="1">
        <v>44630</v>
      </c>
      <c r="C2937">
        <v>242834.45</v>
      </c>
      <c r="D2937" t="s">
        <v>836</v>
      </c>
      <c r="E2937" t="s">
        <v>855</v>
      </c>
      <c r="F2937" t="s">
        <v>5</v>
      </c>
      <c r="G2937" t="s">
        <v>28</v>
      </c>
      <c r="H2937" t="s">
        <v>411</v>
      </c>
      <c r="I2937" t="str">
        <f>_xlfn.XLOOKUP(H2937,'Customers'!A2937:A3336,'Customers'!B2937:B3336," ")</f>
        <v xml:space="preserve"> </v>
      </c>
      <c r="J2937" t="s">
        <v>828</v>
      </c>
      <c r="K2937" t="s">
        <v>6831</v>
      </c>
      <c r="L2937" t="str">
        <f t="shared" si="225"/>
        <v>OK</v>
      </c>
      <c r="M2937" t="str">
        <f t="shared" si="226"/>
        <v>NOT  NULL</v>
      </c>
      <c r="N2937">
        <f t="shared" si="227"/>
        <v>1</v>
      </c>
      <c r="O2937" t="str">
        <f>IF(ISNA(VLOOKUP(J2937,Vendors!A:A,1,FALSE)),"MISSING VENDER","VALID")</f>
        <v>MISSING VENDER</v>
      </c>
      <c r="P2937" t="str">
        <f>IF(ISNA(VLOOKUP(H2937,'Customers'!A:A,1,FALSE)),"missing customer ","valid")</f>
        <v>valid</v>
      </c>
      <c r="Q2937" t="str">
        <f t="shared" si="228"/>
        <v>VALID</v>
      </c>
      <c r="R2937" t="str">
        <f t="shared" si="229"/>
        <v>VALID</v>
      </c>
    </row>
    <row r="2938" spans="1:18" x14ac:dyDescent="0.25">
      <c r="A2938" t="s">
        <v>6832</v>
      </c>
      <c r="B2938" s="1">
        <v>45188</v>
      </c>
      <c r="C2938">
        <v>100098.21</v>
      </c>
      <c r="D2938" t="s">
        <v>836</v>
      </c>
      <c r="E2938" t="s">
        <v>840</v>
      </c>
      <c r="F2938" t="s">
        <v>4</v>
      </c>
      <c r="G2938" t="s">
        <v>18</v>
      </c>
      <c r="H2938" t="s">
        <v>609</v>
      </c>
      <c r="I2938" t="str">
        <f>_xlfn.XLOOKUP(H2938,'Customers'!A2938:A3337,'Customers'!B2938:B3337," ")</f>
        <v xml:space="preserve"> </v>
      </c>
      <c r="J2938" t="s">
        <v>828</v>
      </c>
      <c r="K2938" t="s">
        <v>6833</v>
      </c>
      <c r="L2938" t="str">
        <f t="shared" si="225"/>
        <v>OK</v>
      </c>
      <c r="M2938" t="str">
        <f t="shared" si="226"/>
        <v>NOT  NULL</v>
      </c>
      <c r="N2938">
        <f t="shared" si="227"/>
        <v>1</v>
      </c>
      <c r="O2938" t="str">
        <f>IF(ISNA(VLOOKUP(J2938,Vendors!A:A,1,FALSE)),"MISSING VENDER","VALID")</f>
        <v>MISSING VENDER</v>
      </c>
      <c r="P2938" t="str">
        <f>IF(ISNA(VLOOKUP(H2938,'Customers'!A:A,1,FALSE)),"missing customer ","valid")</f>
        <v>valid</v>
      </c>
      <c r="Q2938" t="str">
        <f t="shared" si="228"/>
        <v>VALID</v>
      </c>
      <c r="R2938" t="str">
        <f t="shared" si="229"/>
        <v>VALID</v>
      </c>
    </row>
    <row r="2939" spans="1:18" x14ac:dyDescent="0.25">
      <c r="A2939" t="s">
        <v>6834</v>
      </c>
      <c r="B2939" s="1">
        <v>44820</v>
      </c>
      <c r="C2939">
        <v>216742.16</v>
      </c>
      <c r="D2939" t="s">
        <v>836</v>
      </c>
      <c r="E2939" t="s">
        <v>840</v>
      </c>
      <c r="F2939" t="s">
        <v>3</v>
      </c>
      <c r="G2939" t="s">
        <v>14</v>
      </c>
      <c r="H2939" t="s">
        <v>97</v>
      </c>
      <c r="I2939" t="str">
        <f>_xlfn.XLOOKUP(H2939,'Customers'!A2939:A3338,'Customers'!B2939:B3338," ")</f>
        <v xml:space="preserve"> </v>
      </c>
      <c r="J2939" t="s">
        <v>828</v>
      </c>
      <c r="K2939" t="s">
        <v>6835</v>
      </c>
      <c r="L2939" t="str">
        <f t="shared" si="225"/>
        <v>OK</v>
      </c>
      <c r="M2939" t="str">
        <f t="shared" si="226"/>
        <v>NOT  NULL</v>
      </c>
      <c r="N2939">
        <f t="shared" si="227"/>
        <v>1</v>
      </c>
      <c r="O2939" t="str">
        <f>IF(ISNA(VLOOKUP(J2939,Vendors!A:A,1,FALSE)),"MISSING VENDER","VALID")</f>
        <v>MISSING VENDER</v>
      </c>
      <c r="P2939" t="str">
        <f>IF(ISNA(VLOOKUP(H2939,'Customers'!A:A,1,FALSE)),"missing customer ","valid")</f>
        <v>valid</v>
      </c>
      <c r="Q2939" t="str">
        <f t="shared" si="228"/>
        <v>VALID</v>
      </c>
      <c r="R2939" t="str">
        <f t="shared" si="229"/>
        <v>VALID</v>
      </c>
    </row>
    <row r="2940" spans="1:18" x14ac:dyDescent="0.25">
      <c r="A2940" t="s">
        <v>6836</v>
      </c>
      <c r="B2940" s="1">
        <v>45221</v>
      </c>
      <c r="C2940">
        <v>105645.55</v>
      </c>
      <c r="D2940" t="s">
        <v>836</v>
      </c>
      <c r="E2940" t="s">
        <v>855</v>
      </c>
      <c r="F2940" t="s">
        <v>5</v>
      </c>
      <c r="G2940" t="s">
        <v>18</v>
      </c>
      <c r="H2940" t="s">
        <v>347</v>
      </c>
      <c r="I2940" t="str">
        <f>_xlfn.XLOOKUP(H2940,'Customers'!A2940:A3339,'Customers'!B2940:B3339," ")</f>
        <v xml:space="preserve"> </v>
      </c>
      <c r="J2940" t="s">
        <v>828</v>
      </c>
      <c r="K2940" t="s">
        <v>6837</v>
      </c>
      <c r="L2940" t="str">
        <f t="shared" si="225"/>
        <v>OK</v>
      </c>
      <c r="M2940" t="str">
        <f t="shared" si="226"/>
        <v>NOT  NULL</v>
      </c>
      <c r="N2940">
        <f t="shared" si="227"/>
        <v>1</v>
      </c>
      <c r="O2940" t="str">
        <f>IF(ISNA(VLOOKUP(J2940,Vendors!A:A,1,FALSE)),"MISSING VENDER","VALID")</f>
        <v>MISSING VENDER</v>
      </c>
      <c r="P2940" t="str">
        <f>IF(ISNA(VLOOKUP(H2940,'Customers'!A:A,1,FALSE)),"missing customer ","valid")</f>
        <v>valid</v>
      </c>
      <c r="Q2940" t="str">
        <f t="shared" si="228"/>
        <v>VALID</v>
      </c>
      <c r="R2940" t="str">
        <f t="shared" si="229"/>
        <v>VALID</v>
      </c>
    </row>
    <row r="2941" spans="1:18" x14ac:dyDescent="0.25">
      <c r="A2941" t="s">
        <v>6838</v>
      </c>
      <c r="B2941" s="1">
        <v>45231</v>
      </c>
      <c r="C2941">
        <v>193544.74</v>
      </c>
      <c r="D2941" t="s">
        <v>836</v>
      </c>
      <c r="E2941" t="s">
        <v>840</v>
      </c>
      <c r="F2941" t="s">
        <v>4</v>
      </c>
      <c r="G2941" t="s">
        <v>25</v>
      </c>
      <c r="H2941" t="s">
        <v>359</v>
      </c>
      <c r="I2941" t="str">
        <f>_xlfn.XLOOKUP(H2941,'Customers'!A2941:A3340,'Customers'!B2941:B3340," ")</f>
        <v xml:space="preserve"> </v>
      </c>
      <c r="J2941" t="s">
        <v>828</v>
      </c>
      <c r="K2941" t="s">
        <v>6839</v>
      </c>
      <c r="L2941" t="str">
        <f t="shared" si="225"/>
        <v>OK</v>
      </c>
      <c r="M2941" t="str">
        <f t="shared" si="226"/>
        <v>NOT  NULL</v>
      </c>
      <c r="N2941">
        <f t="shared" si="227"/>
        <v>1</v>
      </c>
      <c r="O2941" t="str">
        <f>IF(ISNA(VLOOKUP(J2941,Vendors!A:A,1,FALSE)),"MISSING VENDER","VALID")</f>
        <v>MISSING VENDER</v>
      </c>
      <c r="P2941" t="str">
        <f>IF(ISNA(VLOOKUP(H2941,'Customers'!A:A,1,FALSE)),"missing customer ","valid")</f>
        <v>valid</v>
      </c>
      <c r="Q2941" t="str">
        <f t="shared" si="228"/>
        <v>VALID</v>
      </c>
      <c r="R2941" t="str">
        <f t="shared" si="229"/>
        <v>VALID</v>
      </c>
    </row>
    <row r="2942" spans="1:18" x14ac:dyDescent="0.25">
      <c r="A2942" t="s">
        <v>6840</v>
      </c>
      <c r="B2942" s="1">
        <v>44898</v>
      </c>
      <c r="C2942">
        <v>161418.72</v>
      </c>
      <c r="D2942" t="s">
        <v>836</v>
      </c>
      <c r="E2942" t="s">
        <v>855</v>
      </c>
      <c r="F2942" t="s">
        <v>3</v>
      </c>
      <c r="G2942" t="s">
        <v>14</v>
      </c>
      <c r="H2942" t="s">
        <v>315</v>
      </c>
      <c r="I2942" t="str">
        <f>_xlfn.XLOOKUP(H2942,'Customers'!A2942:A3341,'Customers'!B2942:B3341," ")</f>
        <v xml:space="preserve"> </v>
      </c>
      <c r="J2942" t="s">
        <v>828</v>
      </c>
      <c r="K2942" t="s">
        <v>6841</v>
      </c>
      <c r="L2942" t="str">
        <f t="shared" si="225"/>
        <v>OK</v>
      </c>
      <c r="M2942" t="str">
        <f t="shared" si="226"/>
        <v>NOT  NULL</v>
      </c>
      <c r="N2942">
        <f t="shared" si="227"/>
        <v>1</v>
      </c>
      <c r="O2942" t="str">
        <f>IF(ISNA(VLOOKUP(J2942,Vendors!A:A,1,FALSE)),"MISSING VENDER","VALID")</f>
        <v>MISSING VENDER</v>
      </c>
      <c r="P2942" t="str">
        <f>IF(ISNA(VLOOKUP(H2942,'Customers'!A:A,1,FALSE)),"missing customer ","valid")</f>
        <v>valid</v>
      </c>
      <c r="Q2942" t="str">
        <f t="shared" si="228"/>
        <v>VALID</v>
      </c>
      <c r="R2942" t="str">
        <f t="shared" si="229"/>
        <v>VALID</v>
      </c>
    </row>
    <row r="2943" spans="1:18" x14ac:dyDescent="0.25">
      <c r="A2943" t="s">
        <v>6842</v>
      </c>
      <c r="B2943" s="1">
        <v>44895</v>
      </c>
      <c r="C2943">
        <v>-33554.959999999999</v>
      </c>
      <c r="D2943" t="s">
        <v>826</v>
      </c>
      <c r="E2943" t="s">
        <v>827</v>
      </c>
      <c r="F2943" t="s">
        <v>3</v>
      </c>
      <c r="G2943" t="s">
        <v>28</v>
      </c>
      <c r="H2943" t="s">
        <v>828</v>
      </c>
      <c r="I2943" t="str">
        <f>_xlfn.XLOOKUP(H2943,'Customers'!A2943:A3342,'Customers'!B2943:B3342," ")</f>
        <v xml:space="preserve"> </v>
      </c>
      <c r="J2943" t="s">
        <v>947</v>
      </c>
      <c r="K2943" t="s">
        <v>6843</v>
      </c>
      <c r="L2943" t="str">
        <f t="shared" si="225"/>
        <v>OK</v>
      </c>
      <c r="M2943" t="str">
        <f t="shared" si="226"/>
        <v>NOT  NULL</v>
      </c>
      <c r="N2943">
        <f t="shared" si="227"/>
        <v>1</v>
      </c>
      <c r="O2943" t="str">
        <f>IF(ISNA(VLOOKUP(J2943,Vendors!A:A,1,FALSE)),"MISSING VENDER","VALID")</f>
        <v>VALID</v>
      </c>
      <c r="P2943" t="str">
        <f>IF(ISNA(VLOOKUP(H2943,'Customers'!A:A,1,FALSE)),"missing customer ","valid")</f>
        <v xml:space="preserve">missing customer </v>
      </c>
      <c r="Q2943" t="str">
        <f t="shared" si="228"/>
        <v>VALID</v>
      </c>
      <c r="R2943" t="str">
        <f t="shared" si="229"/>
        <v>VALID</v>
      </c>
    </row>
    <row r="2944" spans="1:18" x14ac:dyDescent="0.25">
      <c r="A2944" t="s">
        <v>6844</v>
      </c>
      <c r="B2944" s="1">
        <v>45240</v>
      </c>
      <c r="C2944">
        <v>154547.46</v>
      </c>
      <c r="D2944" t="s">
        <v>836</v>
      </c>
      <c r="E2944" t="s">
        <v>837</v>
      </c>
      <c r="F2944" t="s">
        <v>4</v>
      </c>
      <c r="G2944" t="s">
        <v>28</v>
      </c>
      <c r="H2944" t="s">
        <v>565</v>
      </c>
      <c r="I2944" t="str">
        <f>_xlfn.XLOOKUP(H2944,'Customers'!A2944:A3343,'Customers'!B2944:B3343," ")</f>
        <v xml:space="preserve"> </v>
      </c>
      <c r="J2944" t="s">
        <v>828</v>
      </c>
      <c r="K2944" t="s">
        <v>6845</v>
      </c>
      <c r="L2944" t="str">
        <f t="shared" si="225"/>
        <v>OK</v>
      </c>
      <c r="M2944" t="str">
        <f t="shared" si="226"/>
        <v>NOT  NULL</v>
      </c>
      <c r="N2944">
        <f t="shared" si="227"/>
        <v>1</v>
      </c>
      <c r="O2944" t="str">
        <f>IF(ISNA(VLOOKUP(J2944,Vendors!A:A,1,FALSE)),"MISSING VENDER","VALID")</f>
        <v>MISSING VENDER</v>
      </c>
      <c r="P2944" t="str">
        <f>IF(ISNA(VLOOKUP(H2944,'Customers'!A:A,1,FALSE)),"missing customer ","valid")</f>
        <v>valid</v>
      </c>
      <c r="Q2944" t="str">
        <f t="shared" si="228"/>
        <v>VALID</v>
      </c>
      <c r="R2944" t="str">
        <f t="shared" si="229"/>
        <v>VALID</v>
      </c>
    </row>
    <row r="2945" spans="1:18" x14ac:dyDescent="0.25">
      <c r="A2945" t="s">
        <v>6846</v>
      </c>
      <c r="B2945" s="1">
        <v>44876</v>
      </c>
      <c r="C2945">
        <v>-38428.78</v>
      </c>
      <c r="D2945" t="s">
        <v>826</v>
      </c>
      <c r="E2945" t="s">
        <v>832</v>
      </c>
      <c r="F2945" t="s">
        <v>3</v>
      </c>
      <c r="G2945" t="s">
        <v>28</v>
      </c>
      <c r="H2945" t="s">
        <v>828</v>
      </c>
      <c r="I2945" t="str">
        <f>_xlfn.XLOOKUP(H2945,'Customers'!A2945:A3344,'Customers'!B2945:B3344," ")</f>
        <v xml:space="preserve"> </v>
      </c>
      <c r="J2945" t="s">
        <v>1381</v>
      </c>
      <c r="K2945" t="s">
        <v>6847</v>
      </c>
      <c r="L2945" t="str">
        <f t="shared" si="225"/>
        <v>OK</v>
      </c>
      <c r="M2945" t="str">
        <f t="shared" si="226"/>
        <v>NOT  NULL</v>
      </c>
      <c r="N2945">
        <f t="shared" si="227"/>
        <v>1</v>
      </c>
      <c r="O2945" t="str">
        <f>IF(ISNA(VLOOKUP(J2945,Vendors!A:A,1,FALSE)),"MISSING VENDER","VALID")</f>
        <v>VALID</v>
      </c>
      <c r="P2945" t="str">
        <f>IF(ISNA(VLOOKUP(H2945,'Customers'!A:A,1,FALSE)),"missing customer ","valid")</f>
        <v xml:space="preserve">missing customer </v>
      </c>
      <c r="Q2945" t="str">
        <f t="shared" si="228"/>
        <v>VALID</v>
      </c>
      <c r="R2945" t="str">
        <f t="shared" si="229"/>
        <v>VALID</v>
      </c>
    </row>
    <row r="2946" spans="1:18" x14ac:dyDescent="0.25">
      <c r="A2946" t="s">
        <v>6848</v>
      </c>
      <c r="B2946" s="1">
        <v>45261</v>
      </c>
      <c r="C2946">
        <v>110008.52</v>
      </c>
      <c r="D2946" t="s">
        <v>836</v>
      </c>
      <c r="E2946" t="s">
        <v>840</v>
      </c>
      <c r="F2946" t="s">
        <v>4</v>
      </c>
      <c r="G2946" t="s">
        <v>14</v>
      </c>
      <c r="H2946" t="s">
        <v>217</v>
      </c>
      <c r="I2946" t="str">
        <f>_xlfn.XLOOKUP(H2946,'Customers'!A2946:A3345,'Customers'!B2946:B3345," ")</f>
        <v xml:space="preserve"> </v>
      </c>
      <c r="J2946" t="s">
        <v>828</v>
      </c>
      <c r="K2946" t="s">
        <v>6849</v>
      </c>
      <c r="L2946" t="str">
        <f t="shared" ref="L2946:L3009" si="230">IF(ISERROR(B2946),"ERORROR","OK")</f>
        <v>OK</v>
      </c>
      <c r="M2946" t="str">
        <f t="shared" ref="M2946:M3009" si="231">IF(ISNA(C2947),"NULL","NOT  NULL")</f>
        <v>NOT  NULL</v>
      </c>
      <c r="N2946">
        <f t="shared" ref="N2946:N3009" si="232">COUNTIF(A:A,A2946)</f>
        <v>1</v>
      </c>
      <c r="O2946" t="str">
        <f>IF(ISNA(VLOOKUP(J2946,Vendors!A:A,1,FALSE)),"MISSING VENDER","VALID")</f>
        <v>MISSING VENDER</v>
      </c>
      <c r="P2946" t="str">
        <f>IF(ISNA(VLOOKUP(H2946,'Customers'!A:A,1,FALSE)),"missing customer ","valid")</f>
        <v>valid</v>
      </c>
      <c r="Q2946" t="str">
        <f t="shared" ref="Q2946:Q3009" si="233">IF(ISBLANK(D2946),"INVALID","VALID")</f>
        <v>VALID</v>
      </c>
      <c r="R2946" t="str">
        <f t="shared" ref="R2946:R3009" si="234">IF(ISNA(F2946),"INVALID","VALID")</f>
        <v>VALID</v>
      </c>
    </row>
    <row r="2947" spans="1:18" x14ac:dyDescent="0.25">
      <c r="A2947" t="s">
        <v>6850</v>
      </c>
      <c r="B2947" s="1">
        <v>45255</v>
      </c>
      <c r="C2947">
        <v>125012.26</v>
      </c>
      <c r="D2947" t="s">
        <v>836</v>
      </c>
      <c r="E2947" t="s">
        <v>837</v>
      </c>
      <c r="F2947" t="s">
        <v>3</v>
      </c>
      <c r="G2947" t="s">
        <v>18</v>
      </c>
      <c r="H2947" t="s">
        <v>271</v>
      </c>
      <c r="I2947" t="str">
        <f>_xlfn.XLOOKUP(H2947,'Customers'!A2947:A3346,'Customers'!B2947:B3346," ")</f>
        <v xml:space="preserve"> </v>
      </c>
      <c r="J2947" t="s">
        <v>828</v>
      </c>
      <c r="K2947" t="s">
        <v>6851</v>
      </c>
      <c r="L2947" t="str">
        <f t="shared" si="230"/>
        <v>OK</v>
      </c>
      <c r="M2947" t="str">
        <f t="shared" si="231"/>
        <v>NOT  NULL</v>
      </c>
      <c r="N2947">
        <f t="shared" si="232"/>
        <v>1</v>
      </c>
      <c r="O2947" t="str">
        <f>IF(ISNA(VLOOKUP(J2947,Vendors!A:A,1,FALSE)),"MISSING VENDER","VALID")</f>
        <v>MISSING VENDER</v>
      </c>
      <c r="P2947" t="str">
        <f>IF(ISNA(VLOOKUP(H2947,'Customers'!A:A,1,FALSE)),"missing customer ","valid")</f>
        <v>valid</v>
      </c>
      <c r="Q2947" t="str">
        <f t="shared" si="233"/>
        <v>VALID</v>
      </c>
      <c r="R2947" t="str">
        <f t="shared" si="234"/>
        <v>VALID</v>
      </c>
    </row>
    <row r="2948" spans="1:18" x14ac:dyDescent="0.25">
      <c r="A2948" t="s">
        <v>6852</v>
      </c>
      <c r="B2948" s="1">
        <v>45058</v>
      </c>
      <c r="C2948">
        <v>-57004.23</v>
      </c>
      <c r="D2948" t="s">
        <v>826</v>
      </c>
      <c r="E2948" t="s">
        <v>832</v>
      </c>
      <c r="F2948" t="s">
        <v>5</v>
      </c>
      <c r="G2948" t="s">
        <v>25</v>
      </c>
      <c r="H2948" t="s">
        <v>828</v>
      </c>
      <c r="I2948" t="str">
        <f>_xlfn.XLOOKUP(H2948,'Customers'!A2948:A3347,'Customers'!B2948:B3347," ")</f>
        <v xml:space="preserve"> </v>
      </c>
      <c r="J2948" t="s">
        <v>919</v>
      </c>
      <c r="K2948" t="s">
        <v>6853</v>
      </c>
      <c r="L2948" t="str">
        <f t="shared" si="230"/>
        <v>OK</v>
      </c>
      <c r="M2948" t="str">
        <f t="shared" si="231"/>
        <v>NOT  NULL</v>
      </c>
      <c r="N2948">
        <f t="shared" si="232"/>
        <v>1</v>
      </c>
      <c r="O2948" t="str">
        <f>IF(ISNA(VLOOKUP(J2948,Vendors!A:A,1,FALSE)),"MISSING VENDER","VALID")</f>
        <v>VALID</v>
      </c>
      <c r="P2948" t="str">
        <f>IF(ISNA(VLOOKUP(H2948,'Customers'!A:A,1,FALSE)),"missing customer ","valid")</f>
        <v xml:space="preserve">missing customer </v>
      </c>
      <c r="Q2948" t="str">
        <f t="shared" si="233"/>
        <v>VALID</v>
      </c>
      <c r="R2948" t="str">
        <f t="shared" si="234"/>
        <v>VALID</v>
      </c>
    </row>
    <row r="2949" spans="1:18" x14ac:dyDescent="0.25">
      <c r="A2949" t="s">
        <v>6854</v>
      </c>
      <c r="B2949" s="1">
        <v>44572</v>
      </c>
      <c r="C2949">
        <v>149757.73000000001</v>
      </c>
      <c r="D2949" t="s">
        <v>836</v>
      </c>
      <c r="E2949" t="s">
        <v>837</v>
      </c>
      <c r="F2949" t="s">
        <v>4</v>
      </c>
      <c r="G2949" t="s">
        <v>18</v>
      </c>
      <c r="H2949" t="s">
        <v>121</v>
      </c>
      <c r="I2949" t="str">
        <f>_xlfn.XLOOKUP(H2949,'Customers'!A2949:A3348,'Customers'!B2949:B3348," ")</f>
        <v xml:space="preserve"> </v>
      </c>
      <c r="J2949" t="s">
        <v>828</v>
      </c>
      <c r="K2949" t="s">
        <v>6855</v>
      </c>
      <c r="L2949" t="str">
        <f t="shared" si="230"/>
        <v>OK</v>
      </c>
      <c r="M2949" t="str">
        <f t="shared" si="231"/>
        <v>NOT  NULL</v>
      </c>
      <c r="N2949">
        <f t="shared" si="232"/>
        <v>1</v>
      </c>
      <c r="O2949" t="str">
        <f>IF(ISNA(VLOOKUP(J2949,Vendors!A:A,1,FALSE)),"MISSING VENDER","VALID")</f>
        <v>MISSING VENDER</v>
      </c>
      <c r="P2949" t="str">
        <f>IF(ISNA(VLOOKUP(H2949,'Customers'!A:A,1,FALSE)),"missing customer ","valid")</f>
        <v>valid</v>
      </c>
      <c r="Q2949" t="str">
        <f t="shared" si="233"/>
        <v>VALID</v>
      </c>
      <c r="R2949" t="str">
        <f t="shared" si="234"/>
        <v>VALID</v>
      </c>
    </row>
    <row r="2950" spans="1:18" x14ac:dyDescent="0.25">
      <c r="A2950" t="s">
        <v>6856</v>
      </c>
      <c r="B2950" s="1">
        <v>44577</v>
      </c>
      <c r="C2950">
        <v>-35689.199999999997</v>
      </c>
      <c r="D2950" t="s">
        <v>826</v>
      </c>
      <c r="E2950" t="s">
        <v>851</v>
      </c>
      <c r="F2950" t="s">
        <v>4</v>
      </c>
      <c r="G2950" t="s">
        <v>25</v>
      </c>
      <c r="H2950" t="s">
        <v>828</v>
      </c>
      <c r="I2950" t="str">
        <f>_xlfn.XLOOKUP(H2950,'Customers'!A2950:A3349,'Customers'!B2950:B3349," ")</f>
        <v xml:space="preserve"> </v>
      </c>
      <c r="J2950" t="s">
        <v>3065</v>
      </c>
      <c r="K2950" t="s">
        <v>6857</v>
      </c>
      <c r="L2950" t="str">
        <f t="shared" si="230"/>
        <v>OK</v>
      </c>
      <c r="M2950" t="str">
        <f t="shared" si="231"/>
        <v>NOT  NULL</v>
      </c>
      <c r="N2950">
        <f t="shared" si="232"/>
        <v>1</v>
      </c>
      <c r="O2950" t="str">
        <f>IF(ISNA(VLOOKUP(J2950,Vendors!A:A,1,FALSE)),"MISSING VENDER","VALID")</f>
        <v>VALID</v>
      </c>
      <c r="P2950" t="str">
        <f>IF(ISNA(VLOOKUP(H2950,'Customers'!A:A,1,FALSE)),"missing customer ","valid")</f>
        <v xml:space="preserve">missing customer </v>
      </c>
      <c r="Q2950" t="str">
        <f t="shared" si="233"/>
        <v>VALID</v>
      </c>
      <c r="R2950" t="str">
        <f t="shared" si="234"/>
        <v>VALID</v>
      </c>
    </row>
    <row r="2951" spans="1:18" x14ac:dyDescent="0.25">
      <c r="A2951" t="s">
        <v>6858</v>
      </c>
      <c r="B2951" s="1">
        <v>45218</v>
      </c>
      <c r="C2951">
        <v>222372.17</v>
      </c>
      <c r="D2951" t="s">
        <v>836</v>
      </c>
      <c r="E2951" t="s">
        <v>840</v>
      </c>
      <c r="F2951" t="s">
        <v>5</v>
      </c>
      <c r="G2951" t="s">
        <v>18</v>
      </c>
      <c r="H2951" t="s">
        <v>531</v>
      </c>
      <c r="I2951" t="str">
        <f>_xlfn.XLOOKUP(H2951,'Customers'!A2951:A3350,'Customers'!B2951:B3350," ")</f>
        <v xml:space="preserve"> </v>
      </c>
      <c r="J2951" t="s">
        <v>828</v>
      </c>
      <c r="K2951" t="s">
        <v>6859</v>
      </c>
      <c r="L2951" t="str">
        <f t="shared" si="230"/>
        <v>OK</v>
      </c>
      <c r="M2951" t="str">
        <f t="shared" si="231"/>
        <v>NOT  NULL</v>
      </c>
      <c r="N2951">
        <f t="shared" si="232"/>
        <v>1</v>
      </c>
      <c r="O2951" t="str">
        <f>IF(ISNA(VLOOKUP(J2951,Vendors!A:A,1,FALSE)),"MISSING VENDER","VALID")</f>
        <v>MISSING VENDER</v>
      </c>
      <c r="P2951" t="str">
        <f>IF(ISNA(VLOOKUP(H2951,'Customers'!A:A,1,FALSE)),"missing customer ","valid")</f>
        <v>valid</v>
      </c>
      <c r="Q2951" t="str">
        <f t="shared" si="233"/>
        <v>VALID</v>
      </c>
      <c r="R2951" t="str">
        <f t="shared" si="234"/>
        <v>VALID</v>
      </c>
    </row>
    <row r="2952" spans="1:18" x14ac:dyDescent="0.25">
      <c r="A2952" t="s">
        <v>6860</v>
      </c>
      <c r="B2952" s="1">
        <v>45259</v>
      </c>
      <c r="C2952">
        <v>179321.91</v>
      </c>
      <c r="D2952" t="s">
        <v>836</v>
      </c>
      <c r="E2952" t="s">
        <v>855</v>
      </c>
      <c r="F2952" t="s">
        <v>5</v>
      </c>
      <c r="G2952" t="s">
        <v>25</v>
      </c>
      <c r="H2952" t="s">
        <v>321</v>
      </c>
      <c r="I2952" t="str">
        <f>_xlfn.XLOOKUP(H2952,'Customers'!A2952:A3351,'Customers'!B2952:B3351," ")</f>
        <v xml:space="preserve"> </v>
      </c>
      <c r="J2952" t="s">
        <v>828</v>
      </c>
      <c r="K2952" t="s">
        <v>6861</v>
      </c>
      <c r="L2952" t="str">
        <f t="shared" si="230"/>
        <v>OK</v>
      </c>
      <c r="M2952" t="str">
        <f t="shared" si="231"/>
        <v>NOT  NULL</v>
      </c>
      <c r="N2952">
        <f t="shared" si="232"/>
        <v>1</v>
      </c>
      <c r="O2952" t="str">
        <f>IF(ISNA(VLOOKUP(J2952,Vendors!A:A,1,FALSE)),"MISSING VENDER","VALID")</f>
        <v>MISSING VENDER</v>
      </c>
      <c r="P2952" t="str">
        <f>IF(ISNA(VLOOKUP(H2952,'Customers'!A:A,1,FALSE)),"missing customer ","valid")</f>
        <v>valid</v>
      </c>
      <c r="Q2952" t="str">
        <f t="shared" si="233"/>
        <v>VALID</v>
      </c>
      <c r="R2952" t="str">
        <f t="shared" si="234"/>
        <v>VALID</v>
      </c>
    </row>
    <row r="2953" spans="1:18" x14ac:dyDescent="0.25">
      <c r="A2953" t="s">
        <v>6862</v>
      </c>
      <c r="B2953" s="1">
        <v>45229</v>
      </c>
      <c r="C2953">
        <v>233910.57</v>
      </c>
      <c r="D2953" t="s">
        <v>836</v>
      </c>
      <c r="E2953" t="s">
        <v>855</v>
      </c>
      <c r="F2953" t="s">
        <v>4</v>
      </c>
      <c r="G2953" t="s">
        <v>18</v>
      </c>
      <c r="H2953" t="s">
        <v>16</v>
      </c>
      <c r="I2953" t="str">
        <f>_xlfn.XLOOKUP(H2953,'Customers'!A2953:A3352,'Customers'!B2953:B3352," ")</f>
        <v xml:space="preserve"> </v>
      </c>
      <c r="J2953" t="s">
        <v>828</v>
      </c>
      <c r="K2953" t="s">
        <v>6863</v>
      </c>
      <c r="L2953" t="str">
        <f t="shared" si="230"/>
        <v>OK</v>
      </c>
      <c r="M2953" t="str">
        <f t="shared" si="231"/>
        <v>NOT  NULL</v>
      </c>
      <c r="N2953">
        <f t="shared" si="232"/>
        <v>1</v>
      </c>
      <c r="O2953" t="str">
        <f>IF(ISNA(VLOOKUP(J2953,Vendors!A:A,1,FALSE)),"MISSING VENDER","VALID")</f>
        <v>MISSING VENDER</v>
      </c>
      <c r="P2953" t="str">
        <f>IF(ISNA(VLOOKUP(H2953,'Customers'!A:A,1,FALSE)),"missing customer ","valid")</f>
        <v>valid</v>
      </c>
      <c r="Q2953" t="str">
        <f t="shared" si="233"/>
        <v>VALID</v>
      </c>
      <c r="R2953" t="str">
        <f t="shared" si="234"/>
        <v>VALID</v>
      </c>
    </row>
    <row r="2954" spans="1:18" x14ac:dyDescent="0.25">
      <c r="A2954" t="s">
        <v>6864</v>
      </c>
      <c r="B2954" s="1">
        <v>44997</v>
      </c>
      <c r="C2954">
        <v>-26991.58</v>
      </c>
      <c r="D2954" t="s">
        <v>826</v>
      </c>
      <c r="E2954" t="s">
        <v>865</v>
      </c>
      <c r="F2954" t="s">
        <v>5</v>
      </c>
      <c r="G2954" t="s">
        <v>14</v>
      </c>
      <c r="H2954" t="s">
        <v>828</v>
      </c>
      <c r="I2954" t="str">
        <f>_xlfn.XLOOKUP(H2954,'Customers'!A2954:A3353,'Customers'!B2954:B3353," ")</f>
        <v xml:space="preserve"> </v>
      </c>
      <c r="J2954" t="s">
        <v>997</v>
      </c>
      <c r="K2954" t="s">
        <v>6865</v>
      </c>
      <c r="L2954" t="str">
        <f t="shared" si="230"/>
        <v>OK</v>
      </c>
      <c r="M2954" t="str">
        <f t="shared" si="231"/>
        <v>NOT  NULL</v>
      </c>
      <c r="N2954">
        <f t="shared" si="232"/>
        <v>1</v>
      </c>
      <c r="O2954" t="str">
        <f>IF(ISNA(VLOOKUP(J2954,Vendors!A:A,1,FALSE)),"MISSING VENDER","VALID")</f>
        <v>VALID</v>
      </c>
      <c r="P2954" t="str">
        <f>IF(ISNA(VLOOKUP(H2954,'Customers'!A:A,1,FALSE)),"missing customer ","valid")</f>
        <v xml:space="preserve">missing customer </v>
      </c>
      <c r="Q2954" t="str">
        <f t="shared" si="233"/>
        <v>VALID</v>
      </c>
      <c r="R2954" t="str">
        <f t="shared" si="234"/>
        <v>VALID</v>
      </c>
    </row>
    <row r="2955" spans="1:18" x14ac:dyDescent="0.25">
      <c r="A2955" t="s">
        <v>6866</v>
      </c>
      <c r="B2955" s="1">
        <v>44610</v>
      </c>
      <c r="C2955">
        <v>207321.53</v>
      </c>
      <c r="D2955" t="s">
        <v>836</v>
      </c>
      <c r="E2955" t="s">
        <v>840</v>
      </c>
      <c r="F2955" t="s">
        <v>4</v>
      </c>
      <c r="G2955" t="s">
        <v>28</v>
      </c>
      <c r="H2955" t="s">
        <v>517</v>
      </c>
      <c r="I2955" t="str">
        <f>_xlfn.XLOOKUP(H2955,'Customers'!A2955:A3354,'Customers'!B2955:B3354," ")</f>
        <v xml:space="preserve"> </v>
      </c>
      <c r="J2955" t="s">
        <v>828</v>
      </c>
      <c r="K2955" t="s">
        <v>6867</v>
      </c>
      <c r="L2955" t="str">
        <f t="shared" si="230"/>
        <v>OK</v>
      </c>
      <c r="M2955" t="str">
        <f t="shared" si="231"/>
        <v>NOT  NULL</v>
      </c>
      <c r="N2955">
        <f t="shared" si="232"/>
        <v>1</v>
      </c>
      <c r="O2955" t="str">
        <f>IF(ISNA(VLOOKUP(J2955,Vendors!A:A,1,FALSE)),"MISSING VENDER","VALID")</f>
        <v>MISSING VENDER</v>
      </c>
      <c r="P2955" t="str">
        <f>IF(ISNA(VLOOKUP(H2955,'Customers'!A:A,1,FALSE)),"missing customer ","valid")</f>
        <v>valid</v>
      </c>
      <c r="Q2955" t="str">
        <f t="shared" si="233"/>
        <v>VALID</v>
      </c>
      <c r="R2955" t="str">
        <f t="shared" si="234"/>
        <v>VALID</v>
      </c>
    </row>
    <row r="2956" spans="1:18" x14ac:dyDescent="0.25">
      <c r="A2956" t="s">
        <v>6868</v>
      </c>
      <c r="B2956" s="1">
        <v>44693</v>
      </c>
      <c r="C2956">
        <v>-9864.1</v>
      </c>
      <c r="D2956" t="s">
        <v>826</v>
      </c>
      <c r="E2956" t="s">
        <v>843</v>
      </c>
      <c r="F2956" t="s">
        <v>3</v>
      </c>
      <c r="G2956" t="s">
        <v>25</v>
      </c>
      <c r="H2956" t="s">
        <v>828</v>
      </c>
      <c r="I2956" t="str">
        <f>_xlfn.XLOOKUP(H2956,'Customers'!A2956:A3355,'Customers'!B2956:B3355," ")</f>
        <v xml:space="preserve"> </v>
      </c>
      <c r="J2956" t="s">
        <v>1005</v>
      </c>
      <c r="K2956" t="s">
        <v>6869</v>
      </c>
      <c r="L2956" t="str">
        <f t="shared" si="230"/>
        <v>OK</v>
      </c>
      <c r="M2956" t="str">
        <f t="shared" si="231"/>
        <v>NOT  NULL</v>
      </c>
      <c r="N2956">
        <f t="shared" si="232"/>
        <v>1</v>
      </c>
      <c r="O2956" t="str">
        <f>IF(ISNA(VLOOKUP(J2956,Vendors!A:A,1,FALSE)),"MISSING VENDER","VALID")</f>
        <v>VALID</v>
      </c>
      <c r="P2956" t="str">
        <f>IF(ISNA(VLOOKUP(H2956,'Customers'!A:A,1,FALSE)),"missing customer ","valid")</f>
        <v xml:space="preserve">missing customer </v>
      </c>
      <c r="Q2956" t="str">
        <f t="shared" si="233"/>
        <v>VALID</v>
      </c>
      <c r="R2956" t="str">
        <f t="shared" si="234"/>
        <v>VALID</v>
      </c>
    </row>
    <row r="2957" spans="1:18" x14ac:dyDescent="0.25">
      <c r="A2957" t="s">
        <v>6870</v>
      </c>
      <c r="B2957" s="1">
        <v>45108</v>
      </c>
      <c r="C2957">
        <v>116480.07</v>
      </c>
      <c r="D2957" t="s">
        <v>836</v>
      </c>
      <c r="E2957" t="s">
        <v>855</v>
      </c>
      <c r="F2957" t="s">
        <v>5</v>
      </c>
      <c r="G2957" t="s">
        <v>14</v>
      </c>
      <c r="H2957" t="s">
        <v>695</v>
      </c>
      <c r="I2957" t="str">
        <f>_xlfn.XLOOKUP(H2957,'Customers'!A2957:A3356,'Customers'!B2957:B3356," ")</f>
        <v xml:space="preserve"> </v>
      </c>
      <c r="J2957" t="s">
        <v>828</v>
      </c>
      <c r="K2957" t="s">
        <v>6871</v>
      </c>
      <c r="L2957" t="str">
        <f t="shared" si="230"/>
        <v>OK</v>
      </c>
      <c r="M2957" t="str">
        <f t="shared" si="231"/>
        <v>NOT  NULL</v>
      </c>
      <c r="N2957">
        <f t="shared" si="232"/>
        <v>1</v>
      </c>
      <c r="O2957" t="str">
        <f>IF(ISNA(VLOOKUP(J2957,Vendors!A:A,1,FALSE)),"MISSING VENDER","VALID")</f>
        <v>MISSING VENDER</v>
      </c>
      <c r="P2957" t="str">
        <f>IF(ISNA(VLOOKUP(H2957,'Customers'!A:A,1,FALSE)),"missing customer ","valid")</f>
        <v>valid</v>
      </c>
      <c r="Q2957" t="str">
        <f t="shared" si="233"/>
        <v>VALID</v>
      </c>
      <c r="R2957" t="str">
        <f t="shared" si="234"/>
        <v>VALID</v>
      </c>
    </row>
    <row r="2958" spans="1:18" x14ac:dyDescent="0.25">
      <c r="A2958" t="s">
        <v>6872</v>
      </c>
      <c r="B2958" s="1">
        <v>45248</v>
      </c>
      <c r="C2958">
        <v>19643.099999999999</v>
      </c>
      <c r="D2958" t="s">
        <v>958</v>
      </c>
      <c r="E2958" t="s">
        <v>958</v>
      </c>
      <c r="F2958" t="s">
        <v>5</v>
      </c>
      <c r="G2958" t="s">
        <v>28</v>
      </c>
      <c r="H2958" t="s">
        <v>828</v>
      </c>
      <c r="I2958" t="str">
        <f>_xlfn.XLOOKUP(H2958,'Customers'!A2958:A3357,'Customers'!B2958:B3357," ")</f>
        <v xml:space="preserve"> </v>
      </c>
      <c r="J2958" t="s">
        <v>828</v>
      </c>
      <c r="K2958" t="s">
        <v>6873</v>
      </c>
      <c r="L2958" t="str">
        <f t="shared" si="230"/>
        <v>OK</v>
      </c>
      <c r="M2958" t="str">
        <f t="shared" si="231"/>
        <v>NOT  NULL</v>
      </c>
      <c r="N2958">
        <f t="shared" si="232"/>
        <v>1</v>
      </c>
      <c r="O2958" t="str">
        <f>IF(ISNA(VLOOKUP(J2958,Vendors!A:A,1,FALSE)),"MISSING VENDER","VALID")</f>
        <v>MISSING VENDER</v>
      </c>
      <c r="P2958" t="str">
        <f>IF(ISNA(VLOOKUP(H2958,'Customers'!A:A,1,FALSE)),"missing customer ","valid")</f>
        <v xml:space="preserve">missing customer </v>
      </c>
      <c r="Q2958" t="str">
        <f t="shared" si="233"/>
        <v>VALID</v>
      </c>
      <c r="R2958" t="str">
        <f t="shared" si="234"/>
        <v>VALID</v>
      </c>
    </row>
    <row r="2959" spans="1:18" x14ac:dyDescent="0.25">
      <c r="A2959" t="s">
        <v>6874</v>
      </c>
      <c r="B2959" s="1">
        <v>44888</v>
      </c>
      <c r="C2959">
        <v>205158.07</v>
      </c>
      <c r="D2959" t="s">
        <v>836</v>
      </c>
      <c r="E2959" t="s">
        <v>855</v>
      </c>
      <c r="F2959" t="s">
        <v>5</v>
      </c>
      <c r="G2959" t="s">
        <v>28</v>
      </c>
      <c r="H2959" t="s">
        <v>707</v>
      </c>
      <c r="I2959" t="str">
        <f>_xlfn.XLOOKUP(H2959,'Customers'!A2959:A3358,'Customers'!B2959:B3358," ")</f>
        <v xml:space="preserve"> </v>
      </c>
      <c r="J2959" t="s">
        <v>828</v>
      </c>
      <c r="K2959" t="s">
        <v>6875</v>
      </c>
      <c r="L2959" t="str">
        <f t="shared" si="230"/>
        <v>OK</v>
      </c>
      <c r="M2959" t="str">
        <f t="shared" si="231"/>
        <v>NOT  NULL</v>
      </c>
      <c r="N2959">
        <f t="shared" si="232"/>
        <v>1</v>
      </c>
      <c r="O2959" t="str">
        <f>IF(ISNA(VLOOKUP(J2959,Vendors!A:A,1,FALSE)),"MISSING VENDER","VALID")</f>
        <v>MISSING VENDER</v>
      </c>
      <c r="P2959" t="str">
        <f>IF(ISNA(VLOOKUP(H2959,'Customers'!A:A,1,FALSE)),"missing customer ","valid")</f>
        <v>valid</v>
      </c>
      <c r="Q2959" t="str">
        <f t="shared" si="233"/>
        <v>VALID</v>
      </c>
      <c r="R2959" t="str">
        <f t="shared" si="234"/>
        <v>VALID</v>
      </c>
    </row>
    <row r="2960" spans="1:18" x14ac:dyDescent="0.25">
      <c r="A2960" t="s">
        <v>6876</v>
      </c>
      <c r="B2960" s="1">
        <v>44755</v>
      </c>
      <c r="C2960">
        <v>16298.63</v>
      </c>
      <c r="D2960" t="s">
        <v>1332</v>
      </c>
      <c r="E2960" t="s">
        <v>1332</v>
      </c>
      <c r="F2960" t="s">
        <v>4</v>
      </c>
      <c r="G2960" t="s">
        <v>14</v>
      </c>
      <c r="H2960" t="s">
        <v>828</v>
      </c>
      <c r="I2960" t="str">
        <f>_xlfn.XLOOKUP(H2960,'Customers'!A2960:A3359,'Customers'!B2960:B3359," ")</f>
        <v xml:space="preserve"> </v>
      </c>
      <c r="J2960" t="s">
        <v>828</v>
      </c>
      <c r="K2960" t="s">
        <v>6877</v>
      </c>
      <c r="L2960" t="str">
        <f t="shared" si="230"/>
        <v>OK</v>
      </c>
      <c r="M2960" t="str">
        <f t="shared" si="231"/>
        <v>NOT  NULL</v>
      </c>
      <c r="N2960">
        <f t="shared" si="232"/>
        <v>1</v>
      </c>
      <c r="O2960" t="str">
        <f>IF(ISNA(VLOOKUP(J2960,Vendors!A:A,1,FALSE)),"MISSING VENDER","VALID")</f>
        <v>MISSING VENDER</v>
      </c>
      <c r="P2960" t="str">
        <f>IF(ISNA(VLOOKUP(H2960,'Customers'!A:A,1,FALSE)),"missing customer ","valid")</f>
        <v xml:space="preserve">missing customer </v>
      </c>
      <c r="Q2960" t="str">
        <f t="shared" si="233"/>
        <v>VALID</v>
      </c>
      <c r="R2960" t="str">
        <f t="shared" si="234"/>
        <v>VALID</v>
      </c>
    </row>
    <row r="2961" spans="1:18" x14ac:dyDescent="0.25">
      <c r="A2961" t="s">
        <v>6878</v>
      </c>
      <c r="B2961" s="1">
        <v>45220</v>
      </c>
      <c r="C2961">
        <v>-30238.400000000001</v>
      </c>
      <c r="D2961" t="s">
        <v>826</v>
      </c>
      <c r="E2961" t="s">
        <v>851</v>
      </c>
      <c r="F2961" t="s">
        <v>4</v>
      </c>
      <c r="G2961" t="s">
        <v>14</v>
      </c>
      <c r="H2961" t="s">
        <v>828</v>
      </c>
      <c r="I2961" t="str">
        <f>_xlfn.XLOOKUP(H2961,'Customers'!A2961:A3360,'Customers'!B2961:B3360," ")</f>
        <v xml:space="preserve"> </v>
      </c>
      <c r="J2961" t="s">
        <v>1104</v>
      </c>
      <c r="K2961" t="s">
        <v>6879</v>
      </c>
      <c r="L2961" t="str">
        <f t="shared" si="230"/>
        <v>OK</v>
      </c>
      <c r="M2961" t="str">
        <f t="shared" si="231"/>
        <v>NOT  NULL</v>
      </c>
      <c r="N2961">
        <f t="shared" si="232"/>
        <v>1</v>
      </c>
      <c r="O2961" t="str">
        <f>IF(ISNA(VLOOKUP(J2961,Vendors!A:A,1,FALSE)),"MISSING VENDER","VALID")</f>
        <v>VALID</v>
      </c>
      <c r="P2961" t="str">
        <f>IF(ISNA(VLOOKUP(H2961,'Customers'!A:A,1,FALSE)),"missing customer ","valid")</f>
        <v xml:space="preserve">missing customer </v>
      </c>
      <c r="Q2961" t="str">
        <f t="shared" si="233"/>
        <v>VALID</v>
      </c>
      <c r="R2961" t="str">
        <f t="shared" si="234"/>
        <v>VALID</v>
      </c>
    </row>
    <row r="2962" spans="1:18" x14ac:dyDescent="0.25">
      <c r="A2962" t="s">
        <v>6880</v>
      </c>
      <c r="B2962" s="1">
        <v>44665</v>
      </c>
      <c r="C2962">
        <v>-34360.730000000003</v>
      </c>
      <c r="D2962" t="s">
        <v>826</v>
      </c>
      <c r="E2962" t="s">
        <v>851</v>
      </c>
      <c r="F2962" t="s">
        <v>4</v>
      </c>
      <c r="G2962" t="s">
        <v>25</v>
      </c>
      <c r="H2962" t="s">
        <v>828</v>
      </c>
      <c r="I2962" t="str">
        <f>_xlfn.XLOOKUP(H2962,'Customers'!A2962:A3361,'Customers'!B2962:B3361," ")</f>
        <v xml:space="preserve"> </v>
      </c>
      <c r="J2962" t="s">
        <v>994</v>
      </c>
      <c r="K2962" t="s">
        <v>6881</v>
      </c>
      <c r="L2962" t="str">
        <f t="shared" si="230"/>
        <v>OK</v>
      </c>
      <c r="M2962" t="str">
        <f t="shared" si="231"/>
        <v>NOT  NULL</v>
      </c>
      <c r="N2962">
        <f t="shared" si="232"/>
        <v>1</v>
      </c>
      <c r="O2962" t="str">
        <f>IF(ISNA(VLOOKUP(J2962,Vendors!A:A,1,FALSE)),"MISSING VENDER","VALID")</f>
        <v>VALID</v>
      </c>
      <c r="P2962" t="str">
        <f>IF(ISNA(VLOOKUP(H2962,'Customers'!A:A,1,FALSE)),"missing customer ","valid")</f>
        <v xml:space="preserve">missing customer </v>
      </c>
      <c r="Q2962" t="str">
        <f t="shared" si="233"/>
        <v>VALID</v>
      </c>
      <c r="R2962" t="str">
        <f t="shared" si="234"/>
        <v>VALID</v>
      </c>
    </row>
    <row r="2963" spans="1:18" x14ac:dyDescent="0.25">
      <c r="A2963" t="s">
        <v>6882</v>
      </c>
      <c r="B2963" s="1">
        <v>45100</v>
      </c>
      <c r="C2963">
        <v>177004.08</v>
      </c>
      <c r="D2963" t="s">
        <v>836</v>
      </c>
      <c r="E2963" t="s">
        <v>855</v>
      </c>
      <c r="F2963" t="s">
        <v>5</v>
      </c>
      <c r="G2963" t="s">
        <v>14</v>
      </c>
      <c r="H2963" t="s">
        <v>215</v>
      </c>
      <c r="I2963" t="str">
        <f>_xlfn.XLOOKUP(H2963,'Customers'!A2963:A3362,'Customers'!B2963:B3362," ")</f>
        <v xml:space="preserve"> </v>
      </c>
      <c r="J2963" t="s">
        <v>828</v>
      </c>
      <c r="K2963" t="s">
        <v>6883</v>
      </c>
      <c r="L2963" t="str">
        <f t="shared" si="230"/>
        <v>OK</v>
      </c>
      <c r="M2963" t="str">
        <f t="shared" si="231"/>
        <v>NOT  NULL</v>
      </c>
      <c r="N2963">
        <f t="shared" si="232"/>
        <v>1</v>
      </c>
      <c r="O2963" t="str">
        <f>IF(ISNA(VLOOKUP(J2963,Vendors!A:A,1,FALSE)),"MISSING VENDER","VALID")</f>
        <v>MISSING VENDER</v>
      </c>
      <c r="P2963" t="str">
        <f>IF(ISNA(VLOOKUP(H2963,'Customers'!A:A,1,FALSE)),"missing customer ","valid")</f>
        <v>valid</v>
      </c>
      <c r="Q2963" t="str">
        <f t="shared" si="233"/>
        <v>VALID</v>
      </c>
      <c r="R2963" t="str">
        <f t="shared" si="234"/>
        <v>VALID</v>
      </c>
    </row>
    <row r="2964" spans="1:18" x14ac:dyDescent="0.25">
      <c r="A2964" t="s">
        <v>6884</v>
      </c>
      <c r="B2964" s="1">
        <v>44904</v>
      </c>
      <c r="C2964">
        <v>8872.68</v>
      </c>
      <c r="D2964" t="s">
        <v>958</v>
      </c>
      <c r="E2964" t="s">
        <v>958</v>
      </c>
      <c r="F2964" t="s">
        <v>4</v>
      </c>
      <c r="G2964" t="s">
        <v>18</v>
      </c>
      <c r="H2964" t="s">
        <v>828</v>
      </c>
      <c r="I2964" t="str">
        <f>_xlfn.XLOOKUP(H2964,'Customers'!A2964:A3363,'Customers'!B2964:B3363," ")</f>
        <v xml:space="preserve"> </v>
      </c>
      <c r="J2964" t="s">
        <v>828</v>
      </c>
      <c r="K2964" t="s">
        <v>6885</v>
      </c>
      <c r="L2964" t="str">
        <f t="shared" si="230"/>
        <v>OK</v>
      </c>
      <c r="M2964" t="str">
        <f t="shared" si="231"/>
        <v>NOT  NULL</v>
      </c>
      <c r="N2964">
        <f t="shared" si="232"/>
        <v>1</v>
      </c>
      <c r="O2964" t="str">
        <f>IF(ISNA(VLOOKUP(J2964,Vendors!A:A,1,FALSE)),"MISSING VENDER","VALID")</f>
        <v>MISSING VENDER</v>
      </c>
      <c r="P2964" t="str">
        <f>IF(ISNA(VLOOKUP(H2964,'Customers'!A:A,1,FALSE)),"missing customer ","valid")</f>
        <v xml:space="preserve">missing customer </v>
      </c>
      <c r="Q2964" t="str">
        <f t="shared" si="233"/>
        <v>VALID</v>
      </c>
      <c r="R2964" t="str">
        <f t="shared" si="234"/>
        <v>VALID</v>
      </c>
    </row>
    <row r="2965" spans="1:18" x14ac:dyDescent="0.25">
      <c r="A2965" t="s">
        <v>6886</v>
      </c>
      <c r="B2965" s="1">
        <v>44681</v>
      </c>
      <c r="C2965">
        <v>14258.16</v>
      </c>
      <c r="D2965" t="s">
        <v>860</v>
      </c>
      <c r="E2965" t="s">
        <v>860</v>
      </c>
      <c r="F2965" t="s">
        <v>5</v>
      </c>
      <c r="G2965" t="s">
        <v>28</v>
      </c>
      <c r="H2965" t="s">
        <v>828</v>
      </c>
      <c r="I2965" t="str">
        <f>_xlfn.XLOOKUP(H2965,'Customers'!A2965:A3364,'Customers'!B2965:B3364," ")</f>
        <v xml:space="preserve"> </v>
      </c>
      <c r="J2965" t="s">
        <v>828</v>
      </c>
      <c r="K2965" t="s">
        <v>6887</v>
      </c>
      <c r="L2965" t="str">
        <f t="shared" si="230"/>
        <v>OK</v>
      </c>
      <c r="M2965" t="str">
        <f t="shared" si="231"/>
        <v>NOT  NULL</v>
      </c>
      <c r="N2965">
        <f t="shared" si="232"/>
        <v>1</v>
      </c>
      <c r="O2965" t="str">
        <f>IF(ISNA(VLOOKUP(J2965,Vendors!A:A,1,FALSE)),"MISSING VENDER","VALID")</f>
        <v>MISSING VENDER</v>
      </c>
      <c r="P2965" t="str">
        <f>IF(ISNA(VLOOKUP(H2965,'Customers'!A:A,1,FALSE)),"missing customer ","valid")</f>
        <v xml:space="preserve">missing customer </v>
      </c>
      <c r="Q2965" t="str">
        <f t="shared" si="233"/>
        <v>VALID</v>
      </c>
      <c r="R2965" t="str">
        <f t="shared" si="234"/>
        <v>VALID</v>
      </c>
    </row>
    <row r="2966" spans="1:18" x14ac:dyDescent="0.25">
      <c r="A2966" t="s">
        <v>6888</v>
      </c>
      <c r="B2966" s="1">
        <v>45204</v>
      </c>
      <c r="C2966">
        <v>173931.08</v>
      </c>
      <c r="D2966" t="s">
        <v>836</v>
      </c>
      <c r="E2966" t="s">
        <v>855</v>
      </c>
      <c r="F2966" t="s">
        <v>5</v>
      </c>
      <c r="G2966" t="s">
        <v>18</v>
      </c>
      <c r="H2966" t="s">
        <v>753</v>
      </c>
      <c r="I2966" t="str">
        <f>_xlfn.XLOOKUP(H2966,'Customers'!A2966:A3365,'Customers'!B2966:B3365," ")</f>
        <v xml:space="preserve"> </v>
      </c>
      <c r="J2966" t="s">
        <v>828</v>
      </c>
      <c r="K2966" t="s">
        <v>6889</v>
      </c>
      <c r="L2966" t="str">
        <f t="shared" si="230"/>
        <v>OK</v>
      </c>
      <c r="M2966" t="str">
        <f t="shared" si="231"/>
        <v>NOT  NULL</v>
      </c>
      <c r="N2966">
        <f t="shared" si="232"/>
        <v>1</v>
      </c>
      <c r="O2966" t="str">
        <f>IF(ISNA(VLOOKUP(J2966,Vendors!A:A,1,FALSE)),"MISSING VENDER","VALID")</f>
        <v>MISSING VENDER</v>
      </c>
      <c r="P2966" t="str">
        <f>IF(ISNA(VLOOKUP(H2966,'Customers'!A:A,1,FALSE)),"missing customer ","valid")</f>
        <v>valid</v>
      </c>
      <c r="Q2966" t="str">
        <f t="shared" si="233"/>
        <v>VALID</v>
      </c>
      <c r="R2966" t="str">
        <f t="shared" si="234"/>
        <v>VALID</v>
      </c>
    </row>
    <row r="2967" spans="1:18" x14ac:dyDescent="0.25">
      <c r="A2967" t="s">
        <v>6890</v>
      </c>
      <c r="B2967" s="1">
        <v>45208</v>
      </c>
      <c r="C2967">
        <v>135477.93</v>
      </c>
      <c r="D2967" t="s">
        <v>836</v>
      </c>
      <c r="E2967" t="s">
        <v>855</v>
      </c>
      <c r="F2967" t="s">
        <v>3</v>
      </c>
      <c r="G2967" t="s">
        <v>14</v>
      </c>
      <c r="H2967" t="s">
        <v>219</v>
      </c>
      <c r="I2967" t="str">
        <f>_xlfn.XLOOKUP(H2967,'Customers'!A2967:A3366,'Customers'!B2967:B3366," ")</f>
        <v xml:space="preserve"> </v>
      </c>
      <c r="J2967" t="s">
        <v>828</v>
      </c>
      <c r="K2967" t="s">
        <v>6891</v>
      </c>
      <c r="L2967" t="str">
        <f t="shared" si="230"/>
        <v>OK</v>
      </c>
      <c r="M2967" t="str">
        <f t="shared" si="231"/>
        <v>NOT  NULL</v>
      </c>
      <c r="N2967">
        <f t="shared" si="232"/>
        <v>1</v>
      </c>
      <c r="O2967" t="str">
        <f>IF(ISNA(VLOOKUP(J2967,Vendors!A:A,1,FALSE)),"MISSING VENDER","VALID")</f>
        <v>MISSING VENDER</v>
      </c>
      <c r="P2967" t="str">
        <f>IF(ISNA(VLOOKUP(H2967,'Customers'!A:A,1,FALSE)),"missing customer ","valid")</f>
        <v>valid</v>
      </c>
      <c r="Q2967" t="str">
        <f t="shared" si="233"/>
        <v>VALID</v>
      </c>
      <c r="R2967" t="str">
        <f t="shared" si="234"/>
        <v>VALID</v>
      </c>
    </row>
    <row r="2968" spans="1:18" x14ac:dyDescent="0.25">
      <c r="A2968" t="s">
        <v>6892</v>
      </c>
      <c r="B2968" s="1">
        <v>44677</v>
      </c>
      <c r="C2968">
        <v>112159.11</v>
      </c>
      <c r="D2968" t="s">
        <v>836</v>
      </c>
      <c r="E2968" t="s">
        <v>837</v>
      </c>
      <c r="F2968" t="s">
        <v>4</v>
      </c>
      <c r="G2968" t="s">
        <v>14</v>
      </c>
      <c r="H2968" t="s">
        <v>523</v>
      </c>
      <c r="I2968" t="str">
        <f>_xlfn.XLOOKUP(H2968,'Customers'!A2968:A3367,'Customers'!B2968:B3367," ")</f>
        <v xml:space="preserve"> </v>
      </c>
      <c r="J2968" t="s">
        <v>828</v>
      </c>
      <c r="K2968" t="s">
        <v>6893</v>
      </c>
      <c r="L2968" t="str">
        <f t="shared" si="230"/>
        <v>OK</v>
      </c>
      <c r="M2968" t="str">
        <f t="shared" si="231"/>
        <v>NOT  NULL</v>
      </c>
      <c r="N2968">
        <f t="shared" si="232"/>
        <v>1</v>
      </c>
      <c r="O2968" t="str">
        <f>IF(ISNA(VLOOKUP(J2968,Vendors!A:A,1,FALSE)),"MISSING VENDER","VALID")</f>
        <v>MISSING VENDER</v>
      </c>
      <c r="P2968" t="str">
        <f>IF(ISNA(VLOOKUP(H2968,'Customers'!A:A,1,FALSE)),"missing customer ","valid")</f>
        <v>valid</v>
      </c>
      <c r="Q2968" t="str">
        <f t="shared" si="233"/>
        <v>VALID</v>
      </c>
      <c r="R2968" t="str">
        <f t="shared" si="234"/>
        <v>VALID</v>
      </c>
    </row>
    <row r="2969" spans="1:18" x14ac:dyDescent="0.25">
      <c r="A2969" t="s">
        <v>6894</v>
      </c>
      <c r="B2969" s="1">
        <v>44864</v>
      </c>
      <c r="C2969">
        <v>205579.9</v>
      </c>
      <c r="D2969" t="s">
        <v>836</v>
      </c>
      <c r="E2969" t="s">
        <v>840</v>
      </c>
      <c r="F2969" t="s">
        <v>3</v>
      </c>
      <c r="G2969" t="s">
        <v>14</v>
      </c>
      <c r="H2969" t="s">
        <v>289</v>
      </c>
      <c r="I2969" t="str">
        <f>_xlfn.XLOOKUP(H2969,'Customers'!A2969:A3368,'Customers'!B2969:B3368," ")</f>
        <v xml:space="preserve"> </v>
      </c>
      <c r="J2969" t="s">
        <v>828</v>
      </c>
      <c r="K2969" t="s">
        <v>6895</v>
      </c>
      <c r="L2969" t="str">
        <f t="shared" si="230"/>
        <v>OK</v>
      </c>
      <c r="M2969" t="str">
        <f t="shared" si="231"/>
        <v>NOT  NULL</v>
      </c>
      <c r="N2969">
        <f t="shared" si="232"/>
        <v>1</v>
      </c>
      <c r="O2969" t="str">
        <f>IF(ISNA(VLOOKUP(J2969,Vendors!A:A,1,FALSE)),"MISSING VENDER","VALID")</f>
        <v>MISSING VENDER</v>
      </c>
      <c r="P2969" t="str">
        <f>IF(ISNA(VLOOKUP(H2969,'Customers'!A:A,1,FALSE)),"missing customer ","valid")</f>
        <v>valid</v>
      </c>
      <c r="Q2969" t="str">
        <f t="shared" si="233"/>
        <v>VALID</v>
      </c>
      <c r="R2969" t="str">
        <f t="shared" si="234"/>
        <v>VALID</v>
      </c>
    </row>
    <row r="2970" spans="1:18" x14ac:dyDescent="0.25">
      <c r="A2970" t="s">
        <v>6896</v>
      </c>
      <c r="B2970" s="1">
        <v>44740</v>
      </c>
      <c r="C2970">
        <v>178775.65</v>
      </c>
      <c r="D2970" t="s">
        <v>836</v>
      </c>
      <c r="E2970" t="s">
        <v>840</v>
      </c>
      <c r="F2970" t="s">
        <v>4</v>
      </c>
      <c r="G2970" t="s">
        <v>28</v>
      </c>
      <c r="H2970" t="s">
        <v>227</v>
      </c>
      <c r="I2970" t="str">
        <f>_xlfn.XLOOKUP(H2970,'Customers'!A2970:A3369,'Customers'!B2970:B3369," ")</f>
        <v xml:space="preserve"> </v>
      </c>
      <c r="J2970" t="s">
        <v>828</v>
      </c>
      <c r="K2970" t="s">
        <v>6897</v>
      </c>
      <c r="L2970" t="str">
        <f t="shared" si="230"/>
        <v>OK</v>
      </c>
      <c r="M2970" t="str">
        <f t="shared" si="231"/>
        <v>NOT  NULL</v>
      </c>
      <c r="N2970">
        <f t="shared" si="232"/>
        <v>1</v>
      </c>
      <c r="O2970" t="str">
        <f>IF(ISNA(VLOOKUP(J2970,Vendors!A:A,1,FALSE)),"MISSING VENDER","VALID")</f>
        <v>MISSING VENDER</v>
      </c>
      <c r="P2970" t="str">
        <f>IF(ISNA(VLOOKUP(H2970,'Customers'!A:A,1,FALSE)),"missing customer ","valid")</f>
        <v>valid</v>
      </c>
      <c r="Q2970" t="str">
        <f t="shared" si="233"/>
        <v>VALID</v>
      </c>
      <c r="R2970" t="str">
        <f t="shared" si="234"/>
        <v>VALID</v>
      </c>
    </row>
    <row r="2971" spans="1:18" x14ac:dyDescent="0.25">
      <c r="A2971" t="s">
        <v>6898</v>
      </c>
      <c r="B2971" s="1">
        <v>44810</v>
      </c>
      <c r="C2971">
        <v>-50074.47</v>
      </c>
      <c r="D2971" t="s">
        <v>826</v>
      </c>
      <c r="E2971" t="s">
        <v>865</v>
      </c>
      <c r="F2971" t="s">
        <v>5</v>
      </c>
      <c r="G2971" t="s">
        <v>28</v>
      </c>
      <c r="H2971" t="s">
        <v>828</v>
      </c>
      <c r="I2971" t="str">
        <f>_xlfn.XLOOKUP(H2971,'Customers'!A2971:A3370,'Customers'!B2971:B3370," ")</f>
        <v xml:space="preserve"> </v>
      </c>
      <c r="J2971" t="s">
        <v>2901</v>
      </c>
      <c r="K2971" t="s">
        <v>6899</v>
      </c>
      <c r="L2971" t="str">
        <f t="shared" si="230"/>
        <v>OK</v>
      </c>
      <c r="M2971" t="str">
        <f t="shared" si="231"/>
        <v>NOT  NULL</v>
      </c>
      <c r="N2971">
        <f t="shared" si="232"/>
        <v>1</v>
      </c>
      <c r="O2971" t="str">
        <f>IF(ISNA(VLOOKUP(J2971,Vendors!A:A,1,FALSE)),"MISSING VENDER","VALID")</f>
        <v>VALID</v>
      </c>
      <c r="P2971" t="str">
        <f>IF(ISNA(VLOOKUP(H2971,'Customers'!A:A,1,FALSE)),"missing customer ","valid")</f>
        <v xml:space="preserve">missing customer </v>
      </c>
      <c r="Q2971" t="str">
        <f t="shared" si="233"/>
        <v>VALID</v>
      </c>
      <c r="R2971" t="str">
        <f t="shared" si="234"/>
        <v>VALID</v>
      </c>
    </row>
    <row r="2972" spans="1:18" x14ac:dyDescent="0.25">
      <c r="A2972" t="s">
        <v>6900</v>
      </c>
      <c r="B2972" s="1">
        <v>44957</v>
      </c>
      <c r="C2972">
        <v>-51811.66</v>
      </c>
      <c r="D2972" t="s">
        <v>826</v>
      </c>
      <c r="E2972" t="s">
        <v>865</v>
      </c>
      <c r="F2972" t="s">
        <v>5</v>
      </c>
      <c r="G2972" t="s">
        <v>18</v>
      </c>
      <c r="H2972" t="s">
        <v>828</v>
      </c>
      <c r="I2972" t="str">
        <f>_xlfn.XLOOKUP(H2972,'Customers'!A2972:A3371,'Customers'!B2972:B3371," ")</f>
        <v xml:space="preserve"> </v>
      </c>
      <c r="J2972" t="s">
        <v>944</v>
      </c>
      <c r="K2972" t="s">
        <v>6901</v>
      </c>
      <c r="L2972" t="str">
        <f t="shared" si="230"/>
        <v>OK</v>
      </c>
      <c r="M2972" t="str">
        <f t="shared" si="231"/>
        <v>NOT  NULL</v>
      </c>
      <c r="N2972">
        <f t="shared" si="232"/>
        <v>1</v>
      </c>
      <c r="O2972" t="str">
        <f>IF(ISNA(VLOOKUP(J2972,Vendors!A:A,1,FALSE)),"MISSING VENDER","VALID")</f>
        <v>VALID</v>
      </c>
      <c r="P2972" t="str">
        <f>IF(ISNA(VLOOKUP(H2972,'Customers'!A:A,1,FALSE)),"missing customer ","valid")</f>
        <v xml:space="preserve">missing customer </v>
      </c>
      <c r="Q2972" t="str">
        <f t="shared" si="233"/>
        <v>VALID</v>
      </c>
      <c r="R2972" t="str">
        <f t="shared" si="234"/>
        <v>VALID</v>
      </c>
    </row>
    <row r="2973" spans="1:18" x14ac:dyDescent="0.25">
      <c r="A2973" t="s">
        <v>6902</v>
      </c>
      <c r="B2973" s="1">
        <v>44658</v>
      </c>
      <c r="C2973">
        <v>-2000</v>
      </c>
      <c r="D2973" t="s">
        <v>826</v>
      </c>
      <c r="E2973" t="s">
        <v>843</v>
      </c>
      <c r="F2973" t="s">
        <v>3</v>
      </c>
      <c r="G2973" t="s">
        <v>18</v>
      </c>
      <c r="H2973" t="s">
        <v>828</v>
      </c>
      <c r="I2973" t="str">
        <f>_xlfn.XLOOKUP(H2973,'Customers'!A2973:A3372,'Customers'!B2973:B3372," ")</f>
        <v xml:space="preserve"> </v>
      </c>
      <c r="J2973" t="s">
        <v>3068</v>
      </c>
      <c r="K2973" t="s">
        <v>6903</v>
      </c>
      <c r="L2973" t="str">
        <f t="shared" si="230"/>
        <v>OK</v>
      </c>
      <c r="M2973" t="str">
        <f t="shared" si="231"/>
        <v>NOT  NULL</v>
      </c>
      <c r="N2973">
        <f t="shared" si="232"/>
        <v>1</v>
      </c>
      <c r="O2973" t="str">
        <f>IF(ISNA(VLOOKUP(J2973,Vendors!A:A,1,FALSE)),"MISSING VENDER","VALID")</f>
        <v>VALID</v>
      </c>
      <c r="P2973" t="str">
        <f>IF(ISNA(VLOOKUP(H2973,'Customers'!A:A,1,FALSE)),"missing customer ","valid")</f>
        <v xml:space="preserve">missing customer </v>
      </c>
      <c r="Q2973" t="str">
        <f t="shared" si="233"/>
        <v>VALID</v>
      </c>
      <c r="R2973" t="str">
        <f t="shared" si="234"/>
        <v>VALID</v>
      </c>
    </row>
    <row r="2974" spans="1:18" x14ac:dyDescent="0.25">
      <c r="A2974" t="s">
        <v>6904</v>
      </c>
      <c r="B2974" s="1">
        <v>45086</v>
      </c>
      <c r="C2974">
        <v>-53599.79</v>
      </c>
      <c r="D2974" t="s">
        <v>826</v>
      </c>
      <c r="E2974" t="s">
        <v>851</v>
      </c>
      <c r="F2974" t="s">
        <v>4</v>
      </c>
      <c r="G2974" t="s">
        <v>14</v>
      </c>
      <c r="H2974" t="s">
        <v>828</v>
      </c>
      <c r="I2974" t="str">
        <f>_xlfn.XLOOKUP(H2974,'Customers'!A2974:A3373,'Customers'!B2974:B3373," ")</f>
        <v xml:space="preserve"> </v>
      </c>
      <c r="J2974" t="s">
        <v>1073</v>
      </c>
      <c r="K2974" t="s">
        <v>6905</v>
      </c>
      <c r="L2974" t="str">
        <f t="shared" si="230"/>
        <v>OK</v>
      </c>
      <c r="M2974" t="str">
        <f t="shared" si="231"/>
        <v>NOT  NULL</v>
      </c>
      <c r="N2974">
        <f t="shared" si="232"/>
        <v>1</v>
      </c>
      <c r="O2974" t="str">
        <f>IF(ISNA(VLOOKUP(J2974,Vendors!A:A,1,FALSE)),"MISSING VENDER","VALID")</f>
        <v>VALID</v>
      </c>
      <c r="P2974" t="str">
        <f>IF(ISNA(VLOOKUP(H2974,'Customers'!A:A,1,FALSE)),"missing customer ","valid")</f>
        <v xml:space="preserve">missing customer </v>
      </c>
      <c r="Q2974" t="str">
        <f t="shared" si="233"/>
        <v>VALID</v>
      </c>
      <c r="R2974" t="str">
        <f t="shared" si="234"/>
        <v>VALID</v>
      </c>
    </row>
    <row r="2975" spans="1:18" x14ac:dyDescent="0.25">
      <c r="A2975" t="s">
        <v>6906</v>
      </c>
      <c r="B2975" s="1">
        <v>44830</v>
      </c>
      <c r="C2975">
        <v>-40641.919999999998</v>
      </c>
      <c r="D2975" t="s">
        <v>826</v>
      </c>
      <c r="E2975" t="s">
        <v>827</v>
      </c>
      <c r="F2975" t="s">
        <v>3</v>
      </c>
      <c r="G2975" t="s">
        <v>25</v>
      </c>
      <c r="H2975" t="s">
        <v>828</v>
      </c>
      <c r="I2975" t="str">
        <f>_xlfn.XLOOKUP(H2975,'Customers'!A2975:A3374,'Customers'!B2975:B3374," ")</f>
        <v xml:space="preserve"> </v>
      </c>
      <c r="J2975" t="s">
        <v>1572</v>
      </c>
      <c r="K2975" t="s">
        <v>6907</v>
      </c>
      <c r="L2975" t="str">
        <f t="shared" si="230"/>
        <v>OK</v>
      </c>
      <c r="M2975" t="str">
        <f t="shared" si="231"/>
        <v>NOT  NULL</v>
      </c>
      <c r="N2975">
        <f t="shared" si="232"/>
        <v>1</v>
      </c>
      <c r="O2975" t="str">
        <f>IF(ISNA(VLOOKUP(J2975,Vendors!A:A,1,FALSE)),"MISSING VENDER","VALID")</f>
        <v>VALID</v>
      </c>
      <c r="P2975" t="str">
        <f>IF(ISNA(VLOOKUP(H2975,'Customers'!A:A,1,FALSE)),"missing customer ","valid")</f>
        <v xml:space="preserve">missing customer </v>
      </c>
      <c r="Q2975" t="str">
        <f t="shared" si="233"/>
        <v>VALID</v>
      </c>
      <c r="R2975" t="str">
        <f t="shared" si="234"/>
        <v>VALID</v>
      </c>
    </row>
    <row r="2976" spans="1:18" x14ac:dyDescent="0.25">
      <c r="A2976" t="s">
        <v>6908</v>
      </c>
      <c r="B2976" s="1">
        <v>44862</v>
      </c>
      <c r="C2976">
        <v>-28211.87</v>
      </c>
      <c r="D2976" t="s">
        <v>826</v>
      </c>
      <c r="E2976" t="s">
        <v>832</v>
      </c>
      <c r="F2976" t="s">
        <v>5</v>
      </c>
      <c r="G2976" t="s">
        <v>14</v>
      </c>
      <c r="H2976" t="s">
        <v>828</v>
      </c>
      <c r="I2976" t="str">
        <f>_xlfn.XLOOKUP(H2976,'Customers'!A2976:A3375,'Customers'!B2976:B3375," ")</f>
        <v xml:space="preserve"> </v>
      </c>
      <c r="J2976" t="s">
        <v>1787</v>
      </c>
      <c r="K2976" t="s">
        <v>6909</v>
      </c>
      <c r="L2976" t="str">
        <f t="shared" si="230"/>
        <v>OK</v>
      </c>
      <c r="M2976" t="str">
        <f t="shared" si="231"/>
        <v>NOT  NULL</v>
      </c>
      <c r="N2976">
        <f t="shared" si="232"/>
        <v>1</v>
      </c>
      <c r="O2976" t="str">
        <f>IF(ISNA(VLOOKUP(J2976,Vendors!A:A,1,FALSE)),"MISSING VENDER","VALID")</f>
        <v>VALID</v>
      </c>
      <c r="P2976" t="str">
        <f>IF(ISNA(VLOOKUP(H2976,'Customers'!A:A,1,FALSE)),"missing customer ","valid")</f>
        <v xml:space="preserve">missing customer </v>
      </c>
      <c r="Q2976" t="str">
        <f t="shared" si="233"/>
        <v>VALID</v>
      </c>
      <c r="R2976" t="str">
        <f t="shared" si="234"/>
        <v>VALID</v>
      </c>
    </row>
    <row r="2977" spans="1:18" x14ac:dyDescent="0.25">
      <c r="A2977" t="s">
        <v>6910</v>
      </c>
      <c r="B2977" s="1">
        <v>44959</v>
      </c>
      <c r="C2977">
        <v>156278.99</v>
      </c>
      <c r="D2977" t="s">
        <v>836</v>
      </c>
      <c r="E2977" t="s">
        <v>855</v>
      </c>
      <c r="F2977" t="s">
        <v>3</v>
      </c>
      <c r="G2977" t="s">
        <v>28</v>
      </c>
      <c r="H2977" t="s">
        <v>37</v>
      </c>
      <c r="I2977" t="str">
        <f>_xlfn.XLOOKUP(H2977,'Customers'!A2977:A3376,'Customers'!B2977:B3376," ")</f>
        <v xml:space="preserve"> </v>
      </c>
      <c r="J2977" t="s">
        <v>828</v>
      </c>
      <c r="K2977" t="s">
        <v>6911</v>
      </c>
      <c r="L2977" t="str">
        <f t="shared" si="230"/>
        <v>OK</v>
      </c>
      <c r="M2977" t="str">
        <f t="shared" si="231"/>
        <v>NOT  NULL</v>
      </c>
      <c r="N2977">
        <f t="shared" si="232"/>
        <v>1</v>
      </c>
      <c r="O2977" t="str">
        <f>IF(ISNA(VLOOKUP(J2977,Vendors!A:A,1,FALSE)),"MISSING VENDER","VALID")</f>
        <v>MISSING VENDER</v>
      </c>
      <c r="P2977" t="str">
        <f>IF(ISNA(VLOOKUP(H2977,'Customers'!A:A,1,FALSE)),"missing customer ","valid")</f>
        <v>valid</v>
      </c>
      <c r="Q2977" t="str">
        <f t="shared" si="233"/>
        <v>VALID</v>
      </c>
      <c r="R2977" t="str">
        <f t="shared" si="234"/>
        <v>VALID</v>
      </c>
    </row>
    <row r="2978" spans="1:18" x14ac:dyDescent="0.25">
      <c r="A2978" t="s">
        <v>6912</v>
      </c>
      <c r="B2978" s="1">
        <v>45281</v>
      </c>
      <c r="C2978">
        <v>-61590.33</v>
      </c>
      <c r="D2978" t="s">
        <v>826</v>
      </c>
      <c r="E2978" t="s">
        <v>851</v>
      </c>
      <c r="F2978" t="s">
        <v>3</v>
      </c>
      <c r="G2978" t="s">
        <v>28</v>
      </c>
      <c r="H2978" t="s">
        <v>828</v>
      </c>
      <c r="I2978" t="str">
        <f>_xlfn.XLOOKUP(H2978,'Customers'!A2978:A3377,'Customers'!B2978:B3377," ")</f>
        <v xml:space="preserve"> </v>
      </c>
      <c r="J2978" t="s">
        <v>1958</v>
      </c>
      <c r="K2978" t="s">
        <v>6913</v>
      </c>
      <c r="L2978" t="str">
        <f t="shared" si="230"/>
        <v>OK</v>
      </c>
      <c r="M2978" t="str">
        <f t="shared" si="231"/>
        <v>NOT  NULL</v>
      </c>
      <c r="N2978">
        <f t="shared" si="232"/>
        <v>1</v>
      </c>
      <c r="O2978" t="str">
        <f>IF(ISNA(VLOOKUP(J2978,Vendors!A:A,1,FALSE)),"MISSING VENDER","VALID")</f>
        <v>VALID</v>
      </c>
      <c r="P2978" t="str">
        <f>IF(ISNA(VLOOKUP(H2978,'Customers'!A:A,1,FALSE)),"missing customer ","valid")</f>
        <v xml:space="preserve">missing customer </v>
      </c>
      <c r="Q2978" t="str">
        <f t="shared" si="233"/>
        <v>VALID</v>
      </c>
      <c r="R2978" t="str">
        <f t="shared" si="234"/>
        <v>VALID</v>
      </c>
    </row>
    <row r="2979" spans="1:18" x14ac:dyDescent="0.25">
      <c r="A2979" t="s">
        <v>6914</v>
      </c>
      <c r="B2979" s="1">
        <v>44705</v>
      </c>
      <c r="C2979">
        <v>21128.47</v>
      </c>
      <c r="D2979" t="s">
        <v>1332</v>
      </c>
      <c r="E2979" t="s">
        <v>1332</v>
      </c>
      <c r="F2979" t="s">
        <v>5</v>
      </c>
      <c r="G2979" t="s">
        <v>14</v>
      </c>
      <c r="H2979" t="s">
        <v>828</v>
      </c>
      <c r="I2979" t="str">
        <f>_xlfn.XLOOKUP(H2979,'Customers'!A2979:A3378,'Customers'!B2979:B3378," ")</f>
        <v xml:space="preserve"> </v>
      </c>
      <c r="J2979" t="s">
        <v>828</v>
      </c>
      <c r="K2979" t="s">
        <v>6915</v>
      </c>
      <c r="L2979" t="str">
        <f t="shared" si="230"/>
        <v>OK</v>
      </c>
      <c r="M2979" t="str">
        <f t="shared" si="231"/>
        <v>NOT  NULL</v>
      </c>
      <c r="N2979">
        <f t="shared" si="232"/>
        <v>1</v>
      </c>
      <c r="O2979" t="str">
        <f>IF(ISNA(VLOOKUP(J2979,Vendors!A:A,1,FALSE)),"MISSING VENDER","VALID")</f>
        <v>MISSING VENDER</v>
      </c>
      <c r="P2979" t="str">
        <f>IF(ISNA(VLOOKUP(H2979,'Customers'!A:A,1,FALSE)),"missing customer ","valid")</f>
        <v xml:space="preserve">missing customer </v>
      </c>
      <c r="Q2979" t="str">
        <f t="shared" si="233"/>
        <v>VALID</v>
      </c>
      <c r="R2979" t="str">
        <f t="shared" si="234"/>
        <v>VALID</v>
      </c>
    </row>
    <row r="2980" spans="1:18" x14ac:dyDescent="0.25">
      <c r="A2980" t="s">
        <v>6916</v>
      </c>
      <c r="B2980" s="1">
        <v>44604</v>
      </c>
      <c r="C2980">
        <v>-52545.14</v>
      </c>
      <c r="D2980" t="s">
        <v>826</v>
      </c>
      <c r="E2980" t="s">
        <v>843</v>
      </c>
      <c r="F2980" t="s">
        <v>3</v>
      </c>
      <c r="G2980" t="s">
        <v>28</v>
      </c>
      <c r="H2980" t="s">
        <v>828</v>
      </c>
      <c r="I2980" t="str">
        <f>_xlfn.XLOOKUP(H2980,'Customers'!A2980:A3379,'Customers'!B2980:B3379," ")</f>
        <v xml:space="preserve"> </v>
      </c>
      <c r="J2980" t="s">
        <v>1104</v>
      </c>
      <c r="K2980" t="s">
        <v>6917</v>
      </c>
      <c r="L2980" t="str">
        <f t="shared" si="230"/>
        <v>OK</v>
      </c>
      <c r="M2980" t="str">
        <f t="shared" si="231"/>
        <v>NOT  NULL</v>
      </c>
      <c r="N2980">
        <f t="shared" si="232"/>
        <v>1</v>
      </c>
      <c r="O2980" t="str">
        <f>IF(ISNA(VLOOKUP(J2980,Vendors!A:A,1,FALSE)),"MISSING VENDER","VALID")</f>
        <v>VALID</v>
      </c>
      <c r="P2980" t="str">
        <f>IF(ISNA(VLOOKUP(H2980,'Customers'!A:A,1,FALSE)),"missing customer ","valid")</f>
        <v xml:space="preserve">missing customer </v>
      </c>
      <c r="Q2980" t="str">
        <f t="shared" si="233"/>
        <v>VALID</v>
      </c>
      <c r="R2980" t="str">
        <f t="shared" si="234"/>
        <v>VALID</v>
      </c>
    </row>
    <row r="2981" spans="1:18" x14ac:dyDescent="0.25">
      <c r="A2981" t="s">
        <v>6918</v>
      </c>
      <c r="B2981" s="1">
        <v>44952</v>
      </c>
      <c r="C2981">
        <v>173143.5</v>
      </c>
      <c r="D2981" t="s">
        <v>836</v>
      </c>
      <c r="E2981" t="s">
        <v>840</v>
      </c>
      <c r="F2981" t="s">
        <v>4</v>
      </c>
      <c r="G2981" t="s">
        <v>14</v>
      </c>
      <c r="H2981" t="s">
        <v>603</v>
      </c>
      <c r="I2981" t="str">
        <f>_xlfn.XLOOKUP(H2981,'Customers'!A2981:A3380,'Customers'!B2981:B3380," ")</f>
        <v xml:space="preserve"> </v>
      </c>
      <c r="J2981" t="s">
        <v>828</v>
      </c>
      <c r="K2981" t="s">
        <v>6919</v>
      </c>
      <c r="L2981" t="str">
        <f t="shared" si="230"/>
        <v>OK</v>
      </c>
      <c r="M2981" t="str">
        <f t="shared" si="231"/>
        <v>NOT  NULL</v>
      </c>
      <c r="N2981">
        <f t="shared" si="232"/>
        <v>1</v>
      </c>
      <c r="O2981" t="str">
        <f>IF(ISNA(VLOOKUP(J2981,Vendors!A:A,1,FALSE)),"MISSING VENDER","VALID")</f>
        <v>MISSING VENDER</v>
      </c>
      <c r="P2981" t="str">
        <f>IF(ISNA(VLOOKUP(H2981,'Customers'!A:A,1,FALSE)),"missing customer ","valid")</f>
        <v>valid</v>
      </c>
      <c r="Q2981" t="str">
        <f t="shared" si="233"/>
        <v>VALID</v>
      </c>
      <c r="R2981" t="str">
        <f t="shared" si="234"/>
        <v>VALID</v>
      </c>
    </row>
    <row r="2982" spans="1:18" x14ac:dyDescent="0.25">
      <c r="A2982" t="s">
        <v>6920</v>
      </c>
      <c r="B2982" s="1">
        <v>44976</v>
      </c>
      <c r="C2982">
        <v>143334.59</v>
      </c>
      <c r="D2982" t="s">
        <v>836</v>
      </c>
      <c r="E2982" t="s">
        <v>840</v>
      </c>
      <c r="F2982" t="s">
        <v>5</v>
      </c>
      <c r="G2982" t="s">
        <v>14</v>
      </c>
      <c r="H2982" t="s">
        <v>749</v>
      </c>
      <c r="I2982" t="str">
        <f>_xlfn.XLOOKUP(H2982,'Customers'!A2982:A3381,'Customers'!B2982:B3381," ")</f>
        <v xml:space="preserve"> </v>
      </c>
      <c r="J2982" t="s">
        <v>828</v>
      </c>
      <c r="K2982" t="s">
        <v>6921</v>
      </c>
      <c r="L2982" t="str">
        <f t="shared" si="230"/>
        <v>OK</v>
      </c>
      <c r="M2982" t="str">
        <f t="shared" si="231"/>
        <v>NOT  NULL</v>
      </c>
      <c r="N2982">
        <f t="shared" si="232"/>
        <v>1</v>
      </c>
      <c r="O2982" t="str">
        <f>IF(ISNA(VLOOKUP(J2982,Vendors!A:A,1,FALSE)),"MISSING VENDER","VALID")</f>
        <v>MISSING VENDER</v>
      </c>
      <c r="P2982" t="str">
        <f>IF(ISNA(VLOOKUP(H2982,'Customers'!A:A,1,FALSE)),"missing customer ","valid")</f>
        <v>valid</v>
      </c>
      <c r="Q2982" t="str">
        <f t="shared" si="233"/>
        <v>VALID</v>
      </c>
      <c r="R2982" t="str">
        <f t="shared" si="234"/>
        <v>VALID</v>
      </c>
    </row>
    <row r="2983" spans="1:18" x14ac:dyDescent="0.25">
      <c r="A2983" t="s">
        <v>6922</v>
      </c>
      <c r="B2983" s="1">
        <v>44813</v>
      </c>
      <c r="C2983">
        <v>-51499.05</v>
      </c>
      <c r="D2983" t="s">
        <v>826</v>
      </c>
      <c r="E2983" t="s">
        <v>832</v>
      </c>
      <c r="F2983" t="s">
        <v>3</v>
      </c>
      <c r="G2983" t="s">
        <v>18</v>
      </c>
      <c r="H2983" t="s">
        <v>828</v>
      </c>
      <c r="I2983" t="str">
        <f>_xlfn.XLOOKUP(H2983,'Customers'!A2983:A3382,'Customers'!B2983:B3382," ")</f>
        <v xml:space="preserve"> </v>
      </c>
      <c r="J2983" t="s">
        <v>1422</v>
      </c>
      <c r="K2983" t="s">
        <v>6923</v>
      </c>
      <c r="L2983" t="str">
        <f t="shared" si="230"/>
        <v>OK</v>
      </c>
      <c r="M2983" t="str">
        <f t="shared" si="231"/>
        <v>NOT  NULL</v>
      </c>
      <c r="N2983">
        <f t="shared" si="232"/>
        <v>1</v>
      </c>
      <c r="O2983" t="str">
        <f>IF(ISNA(VLOOKUP(J2983,Vendors!A:A,1,FALSE)),"MISSING VENDER","VALID")</f>
        <v>VALID</v>
      </c>
      <c r="P2983" t="str">
        <f>IF(ISNA(VLOOKUP(H2983,'Customers'!A:A,1,FALSE)),"missing customer ","valid")</f>
        <v xml:space="preserve">missing customer </v>
      </c>
      <c r="Q2983" t="str">
        <f t="shared" si="233"/>
        <v>VALID</v>
      </c>
      <c r="R2983" t="str">
        <f t="shared" si="234"/>
        <v>VALID</v>
      </c>
    </row>
    <row r="2984" spans="1:18" x14ac:dyDescent="0.25">
      <c r="A2984" t="s">
        <v>6924</v>
      </c>
      <c r="B2984" s="1">
        <v>44810</v>
      </c>
      <c r="C2984">
        <v>159689.13</v>
      </c>
      <c r="D2984" t="s">
        <v>836</v>
      </c>
      <c r="E2984" t="s">
        <v>837</v>
      </c>
      <c r="F2984" t="s">
        <v>4</v>
      </c>
      <c r="G2984" t="s">
        <v>18</v>
      </c>
      <c r="H2984" t="s">
        <v>601</v>
      </c>
      <c r="I2984" t="str">
        <f>_xlfn.XLOOKUP(H2984,'Customers'!A2984:A3383,'Customers'!B2984:B3383," ")</f>
        <v xml:space="preserve"> </v>
      </c>
      <c r="J2984" t="s">
        <v>828</v>
      </c>
      <c r="K2984" t="s">
        <v>6925</v>
      </c>
      <c r="L2984" t="str">
        <f t="shared" si="230"/>
        <v>OK</v>
      </c>
      <c r="M2984" t="str">
        <f t="shared" si="231"/>
        <v>NOT  NULL</v>
      </c>
      <c r="N2984">
        <f t="shared" si="232"/>
        <v>1</v>
      </c>
      <c r="O2984" t="str">
        <f>IF(ISNA(VLOOKUP(J2984,Vendors!A:A,1,FALSE)),"MISSING VENDER","VALID")</f>
        <v>MISSING VENDER</v>
      </c>
      <c r="P2984" t="str">
        <f>IF(ISNA(VLOOKUP(H2984,'Customers'!A:A,1,FALSE)),"missing customer ","valid")</f>
        <v>valid</v>
      </c>
      <c r="Q2984" t="str">
        <f t="shared" si="233"/>
        <v>VALID</v>
      </c>
      <c r="R2984" t="str">
        <f t="shared" si="234"/>
        <v>VALID</v>
      </c>
    </row>
    <row r="2985" spans="1:18" x14ac:dyDescent="0.25">
      <c r="A2985" t="s">
        <v>6926</v>
      </c>
      <c r="B2985" s="1">
        <v>45105</v>
      </c>
      <c r="C2985">
        <v>244280.82</v>
      </c>
      <c r="D2985" t="s">
        <v>836</v>
      </c>
      <c r="E2985" t="s">
        <v>837</v>
      </c>
      <c r="F2985" t="s">
        <v>5</v>
      </c>
      <c r="G2985" t="s">
        <v>18</v>
      </c>
      <c r="H2985" t="s">
        <v>633</v>
      </c>
      <c r="I2985" t="str">
        <f>_xlfn.XLOOKUP(H2985,'Customers'!A2985:A3384,'Customers'!B2985:B3384," ")</f>
        <v xml:space="preserve"> </v>
      </c>
      <c r="J2985" t="s">
        <v>828</v>
      </c>
      <c r="K2985" t="s">
        <v>6927</v>
      </c>
      <c r="L2985" t="str">
        <f t="shared" si="230"/>
        <v>OK</v>
      </c>
      <c r="M2985" t="str">
        <f t="shared" si="231"/>
        <v>NOT  NULL</v>
      </c>
      <c r="N2985">
        <f t="shared" si="232"/>
        <v>1</v>
      </c>
      <c r="O2985" t="str">
        <f>IF(ISNA(VLOOKUP(J2985,Vendors!A:A,1,FALSE)),"MISSING VENDER","VALID")</f>
        <v>MISSING VENDER</v>
      </c>
      <c r="P2985" t="str">
        <f>IF(ISNA(VLOOKUP(H2985,'Customers'!A:A,1,FALSE)),"missing customer ","valid")</f>
        <v>valid</v>
      </c>
      <c r="Q2985" t="str">
        <f t="shared" si="233"/>
        <v>VALID</v>
      </c>
      <c r="R2985" t="str">
        <f t="shared" si="234"/>
        <v>VALID</v>
      </c>
    </row>
    <row r="2986" spans="1:18" x14ac:dyDescent="0.25">
      <c r="A2986" t="s">
        <v>6928</v>
      </c>
      <c r="B2986" s="1">
        <v>45233</v>
      </c>
      <c r="C2986">
        <v>-47128.6</v>
      </c>
      <c r="D2986" t="s">
        <v>826</v>
      </c>
      <c r="E2986" t="s">
        <v>892</v>
      </c>
      <c r="F2986" t="s">
        <v>4</v>
      </c>
      <c r="G2986" t="s">
        <v>25</v>
      </c>
      <c r="H2986" t="s">
        <v>828</v>
      </c>
      <c r="I2986" t="str">
        <f>_xlfn.XLOOKUP(H2986,'Customers'!A2986:A3385,'Customers'!B2986:B3385," ")</f>
        <v xml:space="preserve"> </v>
      </c>
      <c r="J2986" t="s">
        <v>1073</v>
      </c>
      <c r="K2986" t="s">
        <v>6929</v>
      </c>
      <c r="L2986" t="str">
        <f t="shared" si="230"/>
        <v>OK</v>
      </c>
      <c r="M2986" t="str">
        <f t="shared" si="231"/>
        <v>NOT  NULL</v>
      </c>
      <c r="N2986">
        <f t="shared" si="232"/>
        <v>1</v>
      </c>
      <c r="O2986" t="str">
        <f>IF(ISNA(VLOOKUP(J2986,Vendors!A:A,1,FALSE)),"MISSING VENDER","VALID")</f>
        <v>VALID</v>
      </c>
      <c r="P2986" t="str">
        <f>IF(ISNA(VLOOKUP(H2986,'Customers'!A:A,1,FALSE)),"missing customer ","valid")</f>
        <v xml:space="preserve">missing customer </v>
      </c>
      <c r="Q2986" t="str">
        <f t="shared" si="233"/>
        <v>VALID</v>
      </c>
      <c r="R2986" t="str">
        <f t="shared" si="234"/>
        <v>VALID</v>
      </c>
    </row>
    <row r="2987" spans="1:18" x14ac:dyDescent="0.25">
      <c r="A2987" t="s">
        <v>6930</v>
      </c>
      <c r="B2987" s="1">
        <v>45082</v>
      </c>
      <c r="C2987">
        <v>244848.78</v>
      </c>
      <c r="D2987" t="s">
        <v>836</v>
      </c>
      <c r="E2987" t="s">
        <v>840</v>
      </c>
      <c r="F2987" t="s">
        <v>5</v>
      </c>
      <c r="G2987" t="s">
        <v>14</v>
      </c>
      <c r="H2987" t="s">
        <v>723</v>
      </c>
      <c r="I2987" t="str">
        <f>_xlfn.XLOOKUP(H2987,'Customers'!A2987:A3386,'Customers'!B2987:B3386," ")</f>
        <v xml:space="preserve"> </v>
      </c>
      <c r="J2987" t="s">
        <v>828</v>
      </c>
      <c r="K2987" t="s">
        <v>6931</v>
      </c>
      <c r="L2987" t="str">
        <f t="shared" si="230"/>
        <v>OK</v>
      </c>
      <c r="M2987" t="str">
        <f t="shared" si="231"/>
        <v>NOT  NULL</v>
      </c>
      <c r="N2987">
        <f t="shared" si="232"/>
        <v>1</v>
      </c>
      <c r="O2987" t="str">
        <f>IF(ISNA(VLOOKUP(J2987,Vendors!A:A,1,FALSE)),"MISSING VENDER","VALID")</f>
        <v>MISSING VENDER</v>
      </c>
      <c r="P2987" t="str">
        <f>IF(ISNA(VLOOKUP(H2987,'Customers'!A:A,1,FALSE)),"missing customer ","valid")</f>
        <v>valid</v>
      </c>
      <c r="Q2987" t="str">
        <f t="shared" si="233"/>
        <v>VALID</v>
      </c>
      <c r="R2987" t="str">
        <f t="shared" si="234"/>
        <v>VALID</v>
      </c>
    </row>
    <row r="2988" spans="1:18" x14ac:dyDescent="0.25">
      <c r="A2988" t="s">
        <v>6932</v>
      </c>
      <c r="B2988" s="1">
        <v>44801</v>
      </c>
      <c r="C2988">
        <v>9218.4599999999991</v>
      </c>
      <c r="D2988" t="s">
        <v>1332</v>
      </c>
      <c r="E2988" t="s">
        <v>1332</v>
      </c>
      <c r="F2988" t="s">
        <v>3</v>
      </c>
      <c r="G2988" t="s">
        <v>18</v>
      </c>
      <c r="H2988" t="s">
        <v>828</v>
      </c>
      <c r="I2988" t="str">
        <f>_xlfn.XLOOKUP(H2988,'Customers'!A2988:A3387,'Customers'!B2988:B3387," ")</f>
        <v xml:space="preserve"> </v>
      </c>
      <c r="J2988" t="s">
        <v>828</v>
      </c>
      <c r="K2988" t="s">
        <v>6933</v>
      </c>
      <c r="L2988" t="str">
        <f t="shared" si="230"/>
        <v>OK</v>
      </c>
      <c r="M2988" t="str">
        <f t="shared" si="231"/>
        <v>NOT  NULL</v>
      </c>
      <c r="N2988">
        <f t="shared" si="232"/>
        <v>1</v>
      </c>
      <c r="O2988" t="str">
        <f>IF(ISNA(VLOOKUP(J2988,Vendors!A:A,1,FALSE)),"MISSING VENDER","VALID")</f>
        <v>MISSING VENDER</v>
      </c>
      <c r="P2988" t="str">
        <f>IF(ISNA(VLOOKUP(H2988,'Customers'!A:A,1,FALSE)),"missing customer ","valid")</f>
        <v xml:space="preserve">missing customer </v>
      </c>
      <c r="Q2988" t="str">
        <f t="shared" si="233"/>
        <v>VALID</v>
      </c>
      <c r="R2988" t="str">
        <f t="shared" si="234"/>
        <v>VALID</v>
      </c>
    </row>
    <row r="2989" spans="1:18" x14ac:dyDescent="0.25">
      <c r="A2989" t="s">
        <v>6934</v>
      </c>
      <c r="B2989" s="1">
        <v>44673</v>
      </c>
      <c r="C2989">
        <v>-20533.5</v>
      </c>
      <c r="D2989" t="s">
        <v>826</v>
      </c>
      <c r="E2989" t="s">
        <v>851</v>
      </c>
      <c r="F2989" t="s">
        <v>3</v>
      </c>
      <c r="G2989" t="s">
        <v>14</v>
      </c>
      <c r="H2989" t="s">
        <v>828</v>
      </c>
      <c r="I2989" t="str">
        <f>_xlfn.XLOOKUP(H2989,'Customers'!A2989:A3388,'Customers'!B2989:B3388," ")</f>
        <v xml:space="preserve"> </v>
      </c>
      <c r="J2989" t="s">
        <v>1049</v>
      </c>
      <c r="K2989" t="s">
        <v>6935</v>
      </c>
      <c r="L2989" t="str">
        <f t="shared" si="230"/>
        <v>OK</v>
      </c>
      <c r="M2989" t="str">
        <f t="shared" si="231"/>
        <v>NOT  NULL</v>
      </c>
      <c r="N2989">
        <f t="shared" si="232"/>
        <v>1</v>
      </c>
      <c r="O2989" t="str">
        <f>IF(ISNA(VLOOKUP(J2989,Vendors!A:A,1,FALSE)),"MISSING VENDER","VALID")</f>
        <v>VALID</v>
      </c>
      <c r="P2989" t="str">
        <f>IF(ISNA(VLOOKUP(H2989,'Customers'!A:A,1,FALSE)),"missing customer ","valid")</f>
        <v xml:space="preserve">missing customer </v>
      </c>
      <c r="Q2989" t="str">
        <f t="shared" si="233"/>
        <v>VALID</v>
      </c>
      <c r="R2989" t="str">
        <f t="shared" si="234"/>
        <v>VALID</v>
      </c>
    </row>
    <row r="2990" spans="1:18" x14ac:dyDescent="0.25">
      <c r="A2990" t="s">
        <v>6936</v>
      </c>
      <c r="B2990" s="1">
        <v>44684</v>
      </c>
      <c r="C2990">
        <v>16966.87</v>
      </c>
      <c r="D2990" t="s">
        <v>958</v>
      </c>
      <c r="E2990" t="s">
        <v>958</v>
      </c>
      <c r="F2990" t="s">
        <v>4</v>
      </c>
      <c r="G2990" t="s">
        <v>25</v>
      </c>
      <c r="H2990" t="s">
        <v>828</v>
      </c>
      <c r="I2990" t="str">
        <f>_xlfn.XLOOKUP(H2990,'Customers'!A2990:A3389,'Customers'!B2990:B3389," ")</f>
        <v xml:space="preserve"> </v>
      </c>
      <c r="J2990" t="s">
        <v>828</v>
      </c>
      <c r="K2990" t="s">
        <v>6937</v>
      </c>
      <c r="L2990" t="str">
        <f t="shared" si="230"/>
        <v>OK</v>
      </c>
      <c r="M2990" t="str">
        <f t="shared" si="231"/>
        <v>NOT  NULL</v>
      </c>
      <c r="N2990">
        <f t="shared" si="232"/>
        <v>1</v>
      </c>
      <c r="O2990" t="str">
        <f>IF(ISNA(VLOOKUP(J2990,Vendors!A:A,1,FALSE)),"MISSING VENDER","VALID")</f>
        <v>MISSING VENDER</v>
      </c>
      <c r="P2990" t="str">
        <f>IF(ISNA(VLOOKUP(H2990,'Customers'!A:A,1,FALSE)),"missing customer ","valid")</f>
        <v xml:space="preserve">missing customer </v>
      </c>
      <c r="Q2990" t="str">
        <f t="shared" si="233"/>
        <v>VALID</v>
      </c>
      <c r="R2990" t="str">
        <f t="shared" si="234"/>
        <v>VALID</v>
      </c>
    </row>
    <row r="2991" spans="1:18" x14ac:dyDescent="0.25">
      <c r="A2991" t="s">
        <v>6938</v>
      </c>
      <c r="B2991" s="1">
        <v>44884</v>
      </c>
      <c r="C2991">
        <v>-31618.84</v>
      </c>
      <c r="D2991" t="s">
        <v>826</v>
      </c>
      <c r="E2991" t="s">
        <v>892</v>
      </c>
      <c r="F2991" t="s">
        <v>4</v>
      </c>
      <c r="G2991" t="s">
        <v>14</v>
      </c>
      <c r="H2991" t="s">
        <v>828</v>
      </c>
      <c r="I2991" t="str">
        <f>_xlfn.XLOOKUP(H2991,'Customers'!A2991:A3390,'Customers'!B2991:B3390," ")</f>
        <v xml:space="preserve"> </v>
      </c>
      <c r="J2991" t="s">
        <v>1183</v>
      </c>
      <c r="K2991" t="s">
        <v>6939</v>
      </c>
      <c r="L2991" t="str">
        <f t="shared" si="230"/>
        <v>OK</v>
      </c>
      <c r="M2991" t="str">
        <f t="shared" si="231"/>
        <v>NOT  NULL</v>
      </c>
      <c r="N2991">
        <f t="shared" si="232"/>
        <v>1</v>
      </c>
      <c r="O2991" t="str">
        <f>IF(ISNA(VLOOKUP(J2991,Vendors!A:A,1,FALSE)),"MISSING VENDER","VALID")</f>
        <v>VALID</v>
      </c>
      <c r="P2991" t="str">
        <f>IF(ISNA(VLOOKUP(H2991,'Customers'!A:A,1,FALSE)),"missing customer ","valid")</f>
        <v xml:space="preserve">missing customer </v>
      </c>
      <c r="Q2991" t="str">
        <f t="shared" si="233"/>
        <v>VALID</v>
      </c>
      <c r="R2991" t="str">
        <f t="shared" si="234"/>
        <v>VALID</v>
      </c>
    </row>
    <row r="2992" spans="1:18" x14ac:dyDescent="0.25">
      <c r="A2992" t="s">
        <v>6940</v>
      </c>
      <c r="B2992" s="1">
        <v>45270</v>
      </c>
      <c r="C2992">
        <v>-36645.72</v>
      </c>
      <c r="D2992" t="s">
        <v>826</v>
      </c>
      <c r="E2992" t="s">
        <v>851</v>
      </c>
      <c r="F2992" t="s">
        <v>5</v>
      </c>
      <c r="G2992" t="s">
        <v>18</v>
      </c>
      <c r="H2992" t="s">
        <v>828</v>
      </c>
      <c r="I2992" t="str">
        <f>_xlfn.XLOOKUP(H2992,'Customers'!A2992:A3391,'Customers'!B2992:B3391," ")</f>
        <v xml:space="preserve"> </v>
      </c>
      <c r="J2992" t="s">
        <v>2411</v>
      </c>
      <c r="K2992" t="s">
        <v>6941</v>
      </c>
      <c r="L2992" t="str">
        <f t="shared" si="230"/>
        <v>OK</v>
      </c>
      <c r="M2992" t="str">
        <f t="shared" si="231"/>
        <v>NOT  NULL</v>
      </c>
      <c r="N2992">
        <f t="shared" si="232"/>
        <v>1</v>
      </c>
      <c r="O2992" t="str">
        <f>IF(ISNA(VLOOKUP(J2992,Vendors!A:A,1,FALSE)),"MISSING VENDER","VALID")</f>
        <v>VALID</v>
      </c>
      <c r="P2992" t="str">
        <f>IF(ISNA(VLOOKUP(H2992,'Customers'!A:A,1,FALSE)),"missing customer ","valid")</f>
        <v xml:space="preserve">missing customer </v>
      </c>
      <c r="Q2992" t="str">
        <f t="shared" si="233"/>
        <v>VALID</v>
      </c>
      <c r="R2992" t="str">
        <f t="shared" si="234"/>
        <v>VALID</v>
      </c>
    </row>
    <row r="2993" spans="1:18" x14ac:dyDescent="0.25">
      <c r="A2993" t="s">
        <v>6942</v>
      </c>
      <c r="B2993" s="1">
        <v>45240</v>
      </c>
      <c r="C2993">
        <v>-34936.959999999999</v>
      </c>
      <c r="D2993" t="s">
        <v>826</v>
      </c>
      <c r="E2993" t="s">
        <v>827</v>
      </c>
      <c r="F2993" t="s">
        <v>5</v>
      </c>
      <c r="G2993" t="s">
        <v>25</v>
      </c>
      <c r="H2993" t="s">
        <v>828</v>
      </c>
      <c r="I2993" t="str">
        <f>_xlfn.XLOOKUP(H2993,'Customers'!A2993:A3392,'Customers'!B2993:B3392," ")</f>
        <v xml:space="preserve"> </v>
      </c>
      <c r="J2993" t="s">
        <v>1197</v>
      </c>
      <c r="K2993" t="s">
        <v>6943</v>
      </c>
      <c r="L2993" t="str">
        <f t="shared" si="230"/>
        <v>OK</v>
      </c>
      <c r="M2993" t="str">
        <f t="shared" si="231"/>
        <v>NOT  NULL</v>
      </c>
      <c r="N2993">
        <f t="shared" si="232"/>
        <v>1</v>
      </c>
      <c r="O2993" t="str">
        <f>IF(ISNA(VLOOKUP(J2993,Vendors!A:A,1,FALSE)),"MISSING VENDER","VALID")</f>
        <v>VALID</v>
      </c>
      <c r="P2993" t="str">
        <f>IF(ISNA(VLOOKUP(H2993,'Customers'!A:A,1,FALSE)),"missing customer ","valid")</f>
        <v xml:space="preserve">missing customer </v>
      </c>
      <c r="Q2993" t="str">
        <f t="shared" si="233"/>
        <v>VALID</v>
      </c>
      <c r="R2993" t="str">
        <f t="shared" si="234"/>
        <v>VALID</v>
      </c>
    </row>
    <row r="2994" spans="1:18" x14ac:dyDescent="0.25">
      <c r="A2994" t="s">
        <v>6944</v>
      </c>
      <c r="B2994" s="1">
        <v>44859</v>
      </c>
      <c r="C2994">
        <v>192540.47</v>
      </c>
      <c r="D2994" t="s">
        <v>836</v>
      </c>
      <c r="E2994" t="s">
        <v>837</v>
      </c>
      <c r="F2994" t="s">
        <v>3</v>
      </c>
      <c r="G2994" t="s">
        <v>28</v>
      </c>
      <c r="H2994" t="s">
        <v>717</v>
      </c>
      <c r="I2994" t="str">
        <f>_xlfn.XLOOKUP(H2994,'Customers'!A2994:A3393,'Customers'!B2994:B3393," ")</f>
        <v xml:space="preserve"> </v>
      </c>
      <c r="J2994" t="s">
        <v>828</v>
      </c>
      <c r="K2994" t="s">
        <v>6945</v>
      </c>
      <c r="L2994" t="str">
        <f t="shared" si="230"/>
        <v>OK</v>
      </c>
      <c r="M2994" t="str">
        <f t="shared" si="231"/>
        <v>NOT  NULL</v>
      </c>
      <c r="N2994">
        <f t="shared" si="232"/>
        <v>1</v>
      </c>
      <c r="O2994" t="str">
        <f>IF(ISNA(VLOOKUP(J2994,Vendors!A:A,1,FALSE)),"MISSING VENDER","VALID")</f>
        <v>MISSING VENDER</v>
      </c>
      <c r="P2994" t="str">
        <f>IF(ISNA(VLOOKUP(H2994,'Customers'!A:A,1,FALSE)),"missing customer ","valid")</f>
        <v>valid</v>
      </c>
      <c r="Q2994" t="str">
        <f t="shared" si="233"/>
        <v>VALID</v>
      </c>
      <c r="R2994" t="str">
        <f t="shared" si="234"/>
        <v>VALID</v>
      </c>
    </row>
    <row r="2995" spans="1:18" x14ac:dyDescent="0.25">
      <c r="A2995" t="s">
        <v>6946</v>
      </c>
      <c r="B2995" s="1">
        <v>44829</v>
      </c>
      <c r="C2995">
        <v>-44060.22</v>
      </c>
      <c r="D2995" t="s">
        <v>826</v>
      </c>
      <c r="E2995" t="s">
        <v>851</v>
      </c>
      <c r="F2995" t="s">
        <v>4</v>
      </c>
      <c r="G2995" t="s">
        <v>14</v>
      </c>
      <c r="H2995" t="s">
        <v>828</v>
      </c>
      <c r="I2995" t="str">
        <f>_xlfn.XLOOKUP(H2995,'Customers'!A2995:A3394,'Customers'!B2995:B3394," ")</f>
        <v xml:space="preserve"> </v>
      </c>
      <c r="J2995" t="s">
        <v>944</v>
      </c>
      <c r="K2995" t="s">
        <v>6947</v>
      </c>
      <c r="L2995" t="str">
        <f t="shared" si="230"/>
        <v>OK</v>
      </c>
      <c r="M2995" t="str">
        <f t="shared" si="231"/>
        <v>NOT  NULL</v>
      </c>
      <c r="N2995">
        <f t="shared" si="232"/>
        <v>1</v>
      </c>
      <c r="O2995" t="str">
        <f>IF(ISNA(VLOOKUP(J2995,Vendors!A:A,1,FALSE)),"MISSING VENDER","VALID")</f>
        <v>VALID</v>
      </c>
      <c r="P2995" t="str">
        <f>IF(ISNA(VLOOKUP(H2995,'Customers'!A:A,1,FALSE)),"missing customer ","valid")</f>
        <v xml:space="preserve">missing customer </v>
      </c>
      <c r="Q2995" t="str">
        <f t="shared" si="233"/>
        <v>VALID</v>
      </c>
      <c r="R2995" t="str">
        <f t="shared" si="234"/>
        <v>VALID</v>
      </c>
    </row>
    <row r="2996" spans="1:18" x14ac:dyDescent="0.25">
      <c r="A2996" t="s">
        <v>6948</v>
      </c>
      <c r="B2996" s="1">
        <v>45286</v>
      </c>
      <c r="C2996">
        <v>214818.43</v>
      </c>
      <c r="D2996" t="s">
        <v>836</v>
      </c>
      <c r="E2996" t="s">
        <v>837</v>
      </c>
      <c r="F2996" t="s">
        <v>5</v>
      </c>
      <c r="G2996" t="s">
        <v>28</v>
      </c>
      <c r="H2996" t="s">
        <v>153</v>
      </c>
      <c r="I2996" t="str">
        <f>_xlfn.XLOOKUP(H2996,'Customers'!A2996:A3395,'Customers'!B2996:B3395," ")</f>
        <v xml:space="preserve"> </v>
      </c>
      <c r="J2996" t="s">
        <v>828</v>
      </c>
      <c r="K2996" t="s">
        <v>6949</v>
      </c>
      <c r="L2996" t="str">
        <f t="shared" si="230"/>
        <v>OK</v>
      </c>
      <c r="M2996" t="str">
        <f t="shared" si="231"/>
        <v>NOT  NULL</v>
      </c>
      <c r="N2996">
        <f t="shared" si="232"/>
        <v>1</v>
      </c>
      <c r="O2996" t="str">
        <f>IF(ISNA(VLOOKUP(J2996,Vendors!A:A,1,FALSE)),"MISSING VENDER","VALID")</f>
        <v>MISSING VENDER</v>
      </c>
      <c r="P2996" t="str">
        <f>IF(ISNA(VLOOKUP(H2996,'Customers'!A:A,1,FALSE)),"missing customer ","valid")</f>
        <v>valid</v>
      </c>
      <c r="Q2996" t="str">
        <f t="shared" si="233"/>
        <v>VALID</v>
      </c>
      <c r="R2996" t="str">
        <f t="shared" si="234"/>
        <v>VALID</v>
      </c>
    </row>
    <row r="2997" spans="1:18" x14ac:dyDescent="0.25">
      <c r="A2997" t="s">
        <v>6950</v>
      </c>
      <c r="B2997" s="1">
        <v>44902</v>
      </c>
      <c r="C2997">
        <v>-2000</v>
      </c>
      <c r="D2997" t="s">
        <v>826</v>
      </c>
      <c r="E2997" t="s">
        <v>892</v>
      </c>
      <c r="F2997" t="s">
        <v>5</v>
      </c>
      <c r="G2997" t="s">
        <v>14</v>
      </c>
      <c r="H2997" t="s">
        <v>828</v>
      </c>
      <c r="I2997" t="str">
        <f>_xlfn.XLOOKUP(H2997,'Customers'!A2997:A3396,'Customers'!B2997:B3396," ")</f>
        <v xml:space="preserve"> </v>
      </c>
      <c r="J2997" t="s">
        <v>994</v>
      </c>
      <c r="K2997" t="s">
        <v>6951</v>
      </c>
      <c r="L2997" t="str">
        <f t="shared" si="230"/>
        <v>OK</v>
      </c>
      <c r="M2997" t="str">
        <f t="shared" si="231"/>
        <v>NOT  NULL</v>
      </c>
      <c r="N2997">
        <f t="shared" si="232"/>
        <v>1</v>
      </c>
      <c r="O2997" t="str">
        <f>IF(ISNA(VLOOKUP(J2997,Vendors!A:A,1,FALSE)),"MISSING VENDER","VALID")</f>
        <v>VALID</v>
      </c>
      <c r="P2997" t="str">
        <f>IF(ISNA(VLOOKUP(H2997,'Customers'!A:A,1,FALSE)),"missing customer ","valid")</f>
        <v xml:space="preserve">missing customer </v>
      </c>
      <c r="Q2997" t="str">
        <f t="shared" si="233"/>
        <v>VALID</v>
      </c>
      <c r="R2997" t="str">
        <f t="shared" si="234"/>
        <v>VALID</v>
      </c>
    </row>
    <row r="2998" spans="1:18" x14ac:dyDescent="0.25">
      <c r="A2998" t="s">
        <v>6952</v>
      </c>
      <c r="B2998" s="1">
        <v>45083</v>
      </c>
      <c r="C2998">
        <v>129436.75</v>
      </c>
      <c r="D2998" t="s">
        <v>836</v>
      </c>
      <c r="E2998" t="s">
        <v>855</v>
      </c>
      <c r="F2998" t="s">
        <v>3</v>
      </c>
      <c r="G2998" t="s">
        <v>18</v>
      </c>
      <c r="H2998" t="s">
        <v>479</v>
      </c>
      <c r="I2998" t="str">
        <f>_xlfn.XLOOKUP(H2998,'Customers'!A2998:A3397,'Customers'!B2998:B3397," ")</f>
        <v xml:space="preserve"> </v>
      </c>
      <c r="J2998" t="s">
        <v>828</v>
      </c>
      <c r="K2998" t="s">
        <v>6953</v>
      </c>
      <c r="L2998" t="str">
        <f t="shared" si="230"/>
        <v>OK</v>
      </c>
      <c r="M2998" t="str">
        <f t="shared" si="231"/>
        <v>NOT  NULL</v>
      </c>
      <c r="N2998">
        <f t="shared" si="232"/>
        <v>1</v>
      </c>
      <c r="O2998" t="str">
        <f>IF(ISNA(VLOOKUP(J2998,Vendors!A:A,1,FALSE)),"MISSING VENDER","VALID")</f>
        <v>MISSING VENDER</v>
      </c>
      <c r="P2998" t="str">
        <f>IF(ISNA(VLOOKUP(H2998,'Customers'!A:A,1,FALSE)),"missing customer ","valid")</f>
        <v>valid</v>
      </c>
      <c r="Q2998" t="str">
        <f t="shared" si="233"/>
        <v>VALID</v>
      </c>
      <c r="R2998" t="str">
        <f t="shared" si="234"/>
        <v>VALID</v>
      </c>
    </row>
    <row r="2999" spans="1:18" x14ac:dyDescent="0.25">
      <c r="A2999" t="s">
        <v>6954</v>
      </c>
      <c r="B2999" s="1">
        <v>44631</v>
      </c>
      <c r="C2999">
        <v>-64306.27</v>
      </c>
      <c r="D2999" t="s">
        <v>826</v>
      </c>
      <c r="E2999" t="s">
        <v>892</v>
      </c>
      <c r="F2999" t="s">
        <v>3</v>
      </c>
      <c r="G2999" t="s">
        <v>25</v>
      </c>
      <c r="H2999" t="s">
        <v>828</v>
      </c>
      <c r="I2999" t="str">
        <f>_xlfn.XLOOKUP(H2999,'Customers'!A2999:A3398,'Customers'!B2999:B3398," ")</f>
        <v xml:space="preserve"> </v>
      </c>
      <c r="J2999" t="s">
        <v>916</v>
      </c>
      <c r="K2999" t="s">
        <v>6955</v>
      </c>
      <c r="L2999" t="str">
        <f t="shared" si="230"/>
        <v>OK</v>
      </c>
      <c r="M2999" t="str">
        <f t="shared" si="231"/>
        <v>NOT  NULL</v>
      </c>
      <c r="N2999">
        <f t="shared" si="232"/>
        <v>1</v>
      </c>
      <c r="O2999" t="str">
        <f>IF(ISNA(VLOOKUP(J2999,Vendors!A:A,1,FALSE)),"MISSING VENDER","VALID")</f>
        <v>VALID</v>
      </c>
      <c r="P2999" t="str">
        <f>IF(ISNA(VLOOKUP(H2999,'Customers'!A:A,1,FALSE)),"missing customer ","valid")</f>
        <v xml:space="preserve">missing customer </v>
      </c>
      <c r="Q2999" t="str">
        <f t="shared" si="233"/>
        <v>VALID</v>
      </c>
      <c r="R2999" t="str">
        <f t="shared" si="234"/>
        <v>VALID</v>
      </c>
    </row>
    <row r="3000" spans="1:18" x14ac:dyDescent="0.25">
      <c r="A3000" t="s">
        <v>6956</v>
      </c>
      <c r="B3000" s="1">
        <v>45026</v>
      </c>
      <c r="C3000">
        <v>72466.539999999994</v>
      </c>
      <c r="D3000" t="s">
        <v>836</v>
      </c>
      <c r="E3000" t="s">
        <v>855</v>
      </c>
      <c r="F3000" t="s">
        <v>3</v>
      </c>
      <c r="G3000" t="s">
        <v>18</v>
      </c>
      <c r="H3000" t="s">
        <v>93</v>
      </c>
      <c r="I3000" t="str">
        <f>_xlfn.XLOOKUP(H3000,'Customers'!A3000:A3399,'Customers'!B3000:B3399," ")</f>
        <v xml:space="preserve"> </v>
      </c>
      <c r="J3000" t="s">
        <v>828</v>
      </c>
      <c r="K3000" t="s">
        <v>6957</v>
      </c>
      <c r="L3000" t="str">
        <f t="shared" si="230"/>
        <v>OK</v>
      </c>
      <c r="M3000" t="str">
        <f t="shared" si="231"/>
        <v>NOT  NULL</v>
      </c>
      <c r="N3000">
        <f t="shared" si="232"/>
        <v>1</v>
      </c>
      <c r="O3000" t="str">
        <f>IF(ISNA(VLOOKUP(J3000,Vendors!A:A,1,FALSE)),"MISSING VENDER","VALID")</f>
        <v>MISSING VENDER</v>
      </c>
      <c r="P3000" t="str">
        <f>IF(ISNA(VLOOKUP(H3000,'Customers'!A:A,1,FALSE)),"missing customer ","valid")</f>
        <v>valid</v>
      </c>
      <c r="Q3000" t="str">
        <f t="shared" si="233"/>
        <v>VALID</v>
      </c>
      <c r="R3000" t="str">
        <f t="shared" si="234"/>
        <v>VALID</v>
      </c>
    </row>
    <row r="3001" spans="1:18" x14ac:dyDescent="0.25">
      <c r="A3001" t="s">
        <v>6958</v>
      </c>
      <c r="B3001" s="1">
        <v>44934</v>
      </c>
      <c r="C3001">
        <v>237238.26</v>
      </c>
      <c r="D3001" t="s">
        <v>836</v>
      </c>
      <c r="E3001" t="s">
        <v>855</v>
      </c>
      <c r="F3001" t="s">
        <v>3</v>
      </c>
      <c r="G3001" t="s">
        <v>14</v>
      </c>
      <c r="H3001" t="s">
        <v>551</v>
      </c>
      <c r="I3001" t="str">
        <f>_xlfn.XLOOKUP(H3001,'Customers'!A3001:A3400,'Customers'!B3001:B3400," ")</f>
        <v xml:space="preserve"> </v>
      </c>
      <c r="J3001" t="s">
        <v>828</v>
      </c>
      <c r="K3001" t="s">
        <v>6959</v>
      </c>
      <c r="L3001" t="str">
        <f t="shared" si="230"/>
        <v>OK</v>
      </c>
      <c r="M3001" t="str">
        <f t="shared" si="231"/>
        <v>NOT  NULL</v>
      </c>
      <c r="N3001">
        <f t="shared" si="232"/>
        <v>1</v>
      </c>
      <c r="O3001" t="str">
        <f>IF(ISNA(VLOOKUP(J3001,Vendors!A:A,1,FALSE)),"MISSING VENDER","VALID")</f>
        <v>MISSING VENDER</v>
      </c>
      <c r="P3001" t="str">
        <f>IF(ISNA(VLOOKUP(H3001,'Customers'!A:A,1,FALSE)),"missing customer ","valid")</f>
        <v>valid</v>
      </c>
      <c r="Q3001" t="str">
        <f t="shared" si="233"/>
        <v>VALID</v>
      </c>
      <c r="R3001" t="str">
        <f t="shared" si="234"/>
        <v>VALID</v>
      </c>
    </row>
    <row r="3002" spans="1:18" x14ac:dyDescent="0.25">
      <c r="A3002" t="s">
        <v>6960</v>
      </c>
      <c r="B3002" s="1">
        <v>44935</v>
      </c>
      <c r="C3002">
        <v>-13511.88</v>
      </c>
      <c r="D3002" t="s">
        <v>826</v>
      </c>
      <c r="E3002" t="s">
        <v>892</v>
      </c>
      <c r="F3002" t="s">
        <v>5</v>
      </c>
      <c r="G3002" t="s">
        <v>14</v>
      </c>
      <c r="H3002" t="s">
        <v>828</v>
      </c>
      <c r="I3002" t="str">
        <f>_xlfn.XLOOKUP(H3002,'Customers'!A3002:A3401,'Customers'!B3002:B3401," ")</f>
        <v xml:space="preserve"> </v>
      </c>
      <c r="J3002" t="s">
        <v>1430</v>
      </c>
      <c r="K3002" t="s">
        <v>6961</v>
      </c>
      <c r="L3002" t="str">
        <f t="shared" si="230"/>
        <v>OK</v>
      </c>
      <c r="M3002" t="str">
        <f t="shared" si="231"/>
        <v>NOT  NULL</v>
      </c>
      <c r="N3002">
        <f t="shared" si="232"/>
        <v>1</v>
      </c>
      <c r="O3002" t="str">
        <f>IF(ISNA(VLOOKUP(J3002,Vendors!A:A,1,FALSE)),"MISSING VENDER","VALID")</f>
        <v>VALID</v>
      </c>
      <c r="P3002" t="str">
        <f>IF(ISNA(VLOOKUP(H3002,'Customers'!A:A,1,FALSE)),"missing customer ","valid")</f>
        <v xml:space="preserve">missing customer </v>
      </c>
      <c r="Q3002" t="str">
        <f t="shared" si="233"/>
        <v>VALID</v>
      </c>
      <c r="R3002" t="str">
        <f t="shared" si="234"/>
        <v>VALID</v>
      </c>
    </row>
    <row r="3003" spans="1:18" x14ac:dyDescent="0.25">
      <c r="A3003" t="s">
        <v>6962</v>
      </c>
      <c r="B3003" s="1">
        <v>45020</v>
      </c>
      <c r="C3003">
        <v>-34357.56</v>
      </c>
      <c r="D3003" t="s">
        <v>826</v>
      </c>
      <c r="E3003" t="s">
        <v>832</v>
      </c>
      <c r="F3003" t="s">
        <v>5</v>
      </c>
      <c r="G3003" t="s">
        <v>28</v>
      </c>
      <c r="H3003" t="s">
        <v>828</v>
      </c>
      <c r="I3003" t="str">
        <f>_xlfn.XLOOKUP(H3003,'Customers'!A3003:A3402,'Customers'!B3003:B3402," ")</f>
        <v xml:space="preserve"> </v>
      </c>
      <c r="J3003" t="s">
        <v>833</v>
      </c>
      <c r="K3003" t="s">
        <v>6963</v>
      </c>
      <c r="L3003" t="str">
        <f t="shared" si="230"/>
        <v>OK</v>
      </c>
      <c r="M3003" t="str">
        <f t="shared" si="231"/>
        <v>NOT  NULL</v>
      </c>
      <c r="N3003">
        <f t="shared" si="232"/>
        <v>1</v>
      </c>
      <c r="O3003" t="str">
        <f>IF(ISNA(VLOOKUP(J3003,Vendors!A:A,1,FALSE)),"MISSING VENDER","VALID")</f>
        <v>VALID</v>
      </c>
      <c r="P3003" t="str">
        <f>IF(ISNA(VLOOKUP(H3003,'Customers'!A:A,1,FALSE)),"missing customer ","valid")</f>
        <v xml:space="preserve">missing customer </v>
      </c>
      <c r="Q3003" t="str">
        <f t="shared" si="233"/>
        <v>VALID</v>
      </c>
      <c r="R3003" t="str">
        <f t="shared" si="234"/>
        <v>VALID</v>
      </c>
    </row>
    <row r="3004" spans="1:18" x14ac:dyDescent="0.25">
      <c r="A3004" t="s">
        <v>6964</v>
      </c>
      <c r="B3004" s="1">
        <v>45015</v>
      </c>
      <c r="C3004">
        <v>20835.48</v>
      </c>
      <c r="D3004" t="s">
        <v>958</v>
      </c>
      <c r="E3004" t="s">
        <v>958</v>
      </c>
      <c r="F3004" t="s">
        <v>4</v>
      </c>
      <c r="G3004" t="s">
        <v>14</v>
      </c>
      <c r="H3004" t="s">
        <v>828</v>
      </c>
      <c r="I3004" t="str">
        <f>_xlfn.XLOOKUP(H3004,'Customers'!A3004:A3403,'Customers'!B3004:B3403," ")</f>
        <v xml:space="preserve"> </v>
      </c>
      <c r="J3004" t="s">
        <v>828</v>
      </c>
      <c r="K3004" t="s">
        <v>6965</v>
      </c>
      <c r="L3004" t="str">
        <f t="shared" si="230"/>
        <v>OK</v>
      </c>
      <c r="M3004" t="str">
        <f t="shared" si="231"/>
        <v>NOT  NULL</v>
      </c>
      <c r="N3004">
        <f t="shared" si="232"/>
        <v>1</v>
      </c>
      <c r="O3004" t="str">
        <f>IF(ISNA(VLOOKUP(J3004,Vendors!A:A,1,FALSE)),"MISSING VENDER","VALID")</f>
        <v>MISSING VENDER</v>
      </c>
      <c r="P3004" t="str">
        <f>IF(ISNA(VLOOKUP(H3004,'Customers'!A:A,1,FALSE)),"missing customer ","valid")</f>
        <v xml:space="preserve">missing customer </v>
      </c>
      <c r="Q3004" t="str">
        <f t="shared" si="233"/>
        <v>VALID</v>
      </c>
      <c r="R3004" t="str">
        <f t="shared" si="234"/>
        <v>VALID</v>
      </c>
    </row>
    <row r="3005" spans="1:18" x14ac:dyDescent="0.25">
      <c r="A3005" t="s">
        <v>6966</v>
      </c>
      <c r="B3005" s="1">
        <v>45204</v>
      </c>
      <c r="C3005">
        <v>262656.38</v>
      </c>
      <c r="D3005" t="s">
        <v>836</v>
      </c>
      <c r="E3005" t="s">
        <v>837</v>
      </c>
      <c r="F3005" t="s">
        <v>5</v>
      </c>
      <c r="G3005" t="s">
        <v>28</v>
      </c>
      <c r="H3005" t="s">
        <v>631</v>
      </c>
      <c r="I3005" t="str">
        <f>_xlfn.XLOOKUP(H3005,'Customers'!A3005:A3404,'Customers'!B3005:B3404," ")</f>
        <v xml:space="preserve"> </v>
      </c>
      <c r="J3005" t="s">
        <v>828</v>
      </c>
      <c r="K3005" t="s">
        <v>6967</v>
      </c>
      <c r="L3005" t="str">
        <f t="shared" si="230"/>
        <v>OK</v>
      </c>
      <c r="M3005" t="str">
        <f t="shared" si="231"/>
        <v>NOT  NULL</v>
      </c>
      <c r="N3005">
        <f t="shared" si="232"/>
        <v>1</v>
      </c>
      <c r="O3005" t="str">
        <f>IF(ISNA(VLOOKUP(J3005,Vendors!A:A,1,FALSE)),"MISSING VENDER","VALID")</f>
        <v>MISSING VENDER</v>
      </c>
      <c r="P3005" t="str">
        <f>IF(ISNA(VLOOKUP(H3005,'Customers'!A:A,1,FALSE)),"missing customer ","valid")</f>
        <v>valid</v>
      </c>
      <c r="Q3005" t="str">
        <f t="shared" si="233"/>
        <v>VALID</v>
      </c>
      <c r="R3005" t="str">
        <f t="shared" si="234"/>
        <v>VALID</v>
      </c>
    </row>
    <row r="3006" spans="1:18" x14ac:dyDescent="0.25">
      <c r="A3006" t="s">
        <v>6968</v>
      </c>
      <c r="B3006" s="1">
        <v>45170</v>
      </c>
      <c r="C3006">
        <v>-12373.22</v>
      </c>
      <c r="D3006" t="s">
        <v>826</v>
      </c>
      <c r="E3006" t="s">
        <v>892</v>
      </c>
      <c r="F3006" t="s">
        <v>4</v>
      </c>
      <c r="G3006" t="s">
        <v>14</v>
      </c>
      <c r="H3006" t="s">
        <v>828</v>
      </c>
      <c r="I3006" t="str">
        <f>_xlfn.XLOOKUP(H3006,'Customers'!A3006:A3405,'Customers'!B3006:B3405," ")</f>
        <v xml:space="preserve"> </v>
      </c>
      <c r="J3006" t="s">
        <v>1800</v>
      </c>
      <c r="K3006" t="s">
        <v>6969</v>
      </c>
      <c r="L3006" t="str">
        <f t="shared" si="230"/>
        <v>OK</v>
      </c>
      <c r="M3006" t="str">
        <f t="shared" si="231"/>
        <v>NOT  NULL</v>
      </c>
      <c r="N3006">
        <f t="shared" si="232"/>
        <v>1</v>
      </c>
      <c r="O3006" t="str">
        <f>IF(ISNA(VLOOKUP(J3006,Vendors!A:A,1,FALSE)),"MISSING VENDER","VALID")</f>
        <v>VALID</v>
      </c>
      <c r="P3006" t="str">
        <f>IF(ISNA(VLOOKUP(H3006,'Customers'!A:A,1,FALSE)),"missing customer ","valid")</f>
        <v xml:space="preserve">missing customer </v>
      </c>
      <c r="Q3006" t="str">
        <f t="shared" si="233"/>
        <v>VALID</v>
      </c>
      <c r="R3006" t="str">
        <f t="shared" si="234"/>
        <v>VALID</v>
      </c>
    </row>
    <row r="3007" spans="1:18" x14ac:dyDescent="0.25">
      <c r="A3007" t="s">
        <v>6970</v>
      </c>
      <c r="B3007" s="1">
        <v>45289</v>
      </c>
      <c r="C3007">
        <v>137589.95000000001</v>
      </c>
      <c r="D3007" t="s">
        <v>836</v>
      </c>
      <c r="E3007" t="s">
        <v>855</v>
      </c>
      <c r="F3007" t="s">
        <v>3</v>
      </c>
      <c r="G3007" t="s">
        <v>18</v>
      </c>
      <c r="H3007" t="s">
        <v>159</v>
      </c>
      <c r="I3007" t="str">
        <f>_xlfn.XLOOKUP(H3007,'Customers'!A3007:A3406,'Customers'!B3007:B3406," ")</f>
        <v xml:space="preserve"> </v>
      </c>
      <c r="J3007" t="s">
        <v>828</v>
      </c>
      <c r="K3007" t="s">
        <v>6971</v>
      </c>
      <c r="L3007" t="str">
        <f t="shared" si="230"/>
        <v>OK</v>
      </c>
      <c r="M3007" t="str">
        <f t="shared" si="231"/>
        <v>NOT  NULL</v>
      </c>
      <c r="N3007">
        <f t="shared" si="232"/>
        <v>1</v>
      </c>
      <c r="O3007" t="str">
        <f>IF(ISNA(VLOOKUP(J3007,Vendors!A:A,1,FALSE)),"MISSING VENDER","VALID")</f>
        <v>MISSING VENDER</v>
      </c>
      <c r="P3007" t="str">
        <f>IF(ISNA(VLOOKUP(H3007,'Customers'!A:A,1,FALSE)),"missing customer ","valid")</f>
        <v>valid</v>
      </c>
      <c r="Q3007" t="str">
        <f t="shared" si="233"/>
        <v>VALID</v>
      </c>
      <c r="R3007" t="str">
        <f t="shared" si="234"/>
        <v>VALID</v>
      </c>
    </row>
    <row r="3008" spans="1:18" x14ac:dyDescent="0.25">
      <c r="A3008" t="s">
        <v>6972</v>
      </c>
      <c r="B3008" s="1">
        <v>44636</v>
      </c>
      <c r="C3008">
        <v>-30691.62</v>
      </c>
      <c r="D3008" t="s">
        <v>826</v>
      </c>
      <c r="E3008" t="s">
        <v>892</v>
      </c>
      <c r="F3008" t="s">
        <v>5</v>
      </c>
      <c r="G3008" t="s">
        <v>14</v>
      </c>
      <c r="H3008" t="s">
        <v>828</v>
      </c>
      <c r="I3008" t="str">
        <f>_xlfn.XLOOKUP(H3008,'Customers'!A3008:A3407,'Customers'!B3008:B3407," ")</f>
        <v xml:space="preserve"> </v>
      </c>
      <c r="J3008" t="s">
        <v>1073</v>
      </c>
      <c r="K3008" t="s">
        <v>6973</v>
      </c>
      <c r="L3008" t="str">
        <f t="shared" si="230"/>
        <v>OK</v>
      </c>
      <c r="M3008" t="str">
        <f t="shared" si="231"/>
        <v>NOT  NULL</v>
      </c>
      <c r="N3008">
        <f t="shared" si="232"/>
        <v>1</v>
      </c>
      <c r="O3008" t="str">
        <f>IF(ISNA(VLOOKUP(J3008,Vendors!A:A,1,FALSE)),"MISSING VENDER","VALID")</f>
        <v>VALID</v>
      </c>
      <c r="P3008" t="str">
        <f>IF(ISNA(VLOOKUP(H3008,'Customers'!A:A,1,FALSE)),"missing customer ","valid")</f>
        <v xml:space="preserve">missing customer </v>
      </c>
      <c r="Q3008" t="str">
        <f t="shared" si="233"/>
        <v>VALID</v>
      </c>
      <c r="R3008" t="str">
        <f t="shared" si="234"/>
        <v>VALID</v>
      </c>
    </row>
    <row r="3009" spans="1:18" x14ac:dyDescent="0.25">
      <c r="A3009" t="s">
        <v>6974</v>
      </c>
      <c r="B3009" s="1">
        <v>44654</v>
      </c>
      <c r="C3009">
        <v>-38866.21</v>
      </c>
      <c r="D3009" t="s">
        <v>826</v>
      </c>
      <c r="E3009" t="s">
        <v>827</v>
      </c>
      <c r="F3009" t="s">
        <v>5</v>
      </c>
      <c r="G3009" t="s">
        <v>14</v>
      </c>
      <c r="H3009" t="s">
        <v>828</v>
      </c>
      <c r="I3009" t="str">
        <f>_xlfn.XLOOKUP(H3009,'Customers'!A3009:A3408,'Customers'!B3009:B3408," ")</f>
        <v xml:space="preserve"> </v>
      </c>
      <c r="J3009" t="s">
        <v>944</v>
      </c>
      <c r="K3009" t="s">
        <v>6975</v>
      </c>
      <c r="L3009" t="str">
        <f t="shared" si="230"/>
        <v>OK</v>
      </c>
      <c r="M3009" t="str">
        <f t="shared" si="231"/>
        <v>NOT  NULL</v>
      </c>
      <c r="N3009">
        <f t="shared" si="232"/>
        <v>1</v>
      </c>
      <c r="O3009" t="str">
        <f>IF(ISNA(VLOOKUP(J3009,Vendors!A:A,1,FALSE)),"MISSING VENDER","VALID")</f>
        <v>VALID</v>
      </c>
      <c r="P3009" t="str">
        <f>IF(ISNA(VLOOKUP(H3009,'Customers'!A:A,1,FALSE)),"missing customer ","valid")</f>
        <v xml:space="preserve">missing customer </v>
      </c>
      <c r="Q3009" t="str">
        <f t="shared" si="233"/>
        <v>VALID</v>
      </c>
      <c r="R3009" t="str">
        <f t="shared" si="234"/>
        <v>VALID</v>
      </c>
    </row>
    <row r="3010" spans="1:18" x14ac:dyDescent="0.25">
      <c r="A3010" t="s">
        <v>6976</v>
      </c>
      <c r="B3010" s="1">
        <v>44781</v>
      </c>
      <c r="C3010">
        <v>69913.399999999994</v>
      </c>
      <c r="D3010" t="s">
        <v>836</v>
      </c>
      <c r="E3010" t="s">
        <v>840</v>
      </c>
      <c r="F3010" t="s">
        <v>3</v>
      </c>
      <c r="G3010" t="s">
        <v>28</v>
      </c>
      <c r="H3010" t="s">
        <v>105</v>
      </c>
      <c r="I3010" t="str">
        <f>_xlfn.XLOOKUP(H3010,'Customers'!A3010:A3409,'Customers'!B3010:B3409," ")</f>
        <v xml:space="preserve"> </v>
      </c>
      <c r="J3010" t="s">
        <v>828</v>
      </c>
      <c r="K3010" t="s">
        <v>6977</v>
      </c>
      <c r="L3010" t="str">
        <f t="shared" ref="L3010:L3073" si="235">IF(ISERROR(B3010),"ERORROR","OK")</f>
        <v>OK</v>
      </c>
      <c r="M3010" t="str">
        <f t="shared" ref="M3010:M3073" si="236">IF(ISNA(C3011),"NULL","NOT  NULL")</f>
        <v>NOT  NULL</v>
      </c>
      <c r="N3010">
        <f t="shared" ref="N3010:N3073" si="237">COUNTIF(A:A,A3010)</f>
        <v>1</v>
      </c>
      <c r="O3010" t="str">
        <f>IF(ISNA(VLOOKUP(J3010,Vendors!A:A,1,FALSE)),"MISSING VENDER","VALID")</f>
        <v>MISSING VENDER</v>
      </c>
      <c r="P3010" t="str">
        <f>IF(ISNA(VLOOKUP(H3010,'Customers'!A:A,1,FALSE)),"missing customer ","valid")</f>
        <v>valid</v>
      </c>
      <c r="Q3010" t="str">
        <f t="shared" ref="Q3010:Q3073" si="238">IF(ISBLANK(D3010),"INVALID","VALID")</f>
        <v>VALID</v>
      </c>
      <c r="R3010" t="str">
        <f t="shared" ref="R3010:R3073" si="239">IF(ISNA(F3010),"INVALID","VALID")</f>
        <v>VALID</v>
      </c>
    </row>
    <row r="3011" spans="1:18" x14ac:dyDescent="0.25">
      <c r="A3011" t="s">
        <v>6978</v>
      </c>
      <c r="B3011" s="1">
        <v>44588</v>
      </c>
      <c r="C3011">
        <v>-26951.8</v>
      </c>
      <c r="D3011" t="s">
        <v>826</v>
      </c>
      <c r="E3011" t="s">
        <v>851</v>
      </c>
      <c r="F3011" t="s">
        <v>4</v>
      </c>
      <c r="G3011" t="s">
        <v>28</v>
      </c>
      <c r="H3011" t="s">
        <v>828</v>
      </c>
      <c r="I3011" t="str">
        <f>_xlfn.XLOOKUP(H3011,'Customers'!A3011:A3410,'Customers'!B3011:B3410," ")</f>
        <v xml:space="preserve"> </v>
      </c>
      <c r="J3011" t="s">
        <v>1787</v>
      </c>
      <c r="K3011" t="s">
        <v>6979</v>
      </c>
      <c r="L3011" t="str">
        <f t="shared" si="235"/>
        <v>OK</v>
      </c>
      <c r="M3011" t="str">
        <f t="shared" si="236"/>
        <v>NOT  NULL</v>
      </c>
      <c r="N3011">
        <f t="shared" si="237"/>
        <v>1</v>
      </c>
      <c r="O3011" t="str">
        <f>IF(ISNA(VLOOKUP(J3011,Vendors!A:A,1,FALSE)),"MISSING VENDER","VALID")</f>
        <v>VALID</v>
      </c>
      <c r="P3011" t="str">
        <f>IF(ISNA(VLOOKUP(H3011,'Customers'!A:A,1,FALSE)),"missing customer ","valid")</f>
        <v xml:space="preserve">missing customer </v>
      </c>
      <c r="Q3011" t="str">
        <f t="shared" si="238"/>
        <v>VALID</v>
      </c>
      <c r="R3011" t="str">
        <f t="shared" si="239"/>
        <v>VALID</v>
      </c>
    </row>
    <row r="3012" spans="1:18" x14ac:dyDescent="0.25">
      <c r="A3012" t="s">
        <v>6980</v>
      </c>
      <c r="B3012" s="1">
        <v>45073</v>
      </c>
      <c r="C3012">
        <v>115070.21</v>
      </c>
      <c r="D3012" t="s">
        <v>836</v>
      </c>
      <c r="E3012" t="s">
        <v>837</v>
      </c>
      <c r="F3012" t="s">
        <v>3</v>
      </c>
      <c r="G3012" t="s">
        <v>18</v>
      </c>
      <c r="H3012" t="s">
        <v>617</v>
      </c>
      <c r="I3012" t="str">
        <f>_xlfn.XLOOKUP(H3012,'Customers'!A3012:A3411,'Customers'!B3012:B3411," ")</f>
        <v xml:space="preserve"> </v>
      </c>
      <c r="J3012" t="s">
        <v>828</v>
      </c>
      <c r="K3012" t="s">
        <v>6981</v>
      </c>
      <c r="L3012" t="str">
        <f t="shared" si="235"/>
        <v>OK</v>
      </c>
      <c r="M3012" t="str">
        <f t="shared" si="236"/>
        <v>NOT  NULL</v>
      </c>
      <c r="N3012">
        <f t="shared" si="237"/>
        <v>1</v>
      </c>
      <c r="O3012" t="str">
        <f>IF(ISNA(VLOOKUP(J3012,Vendors!A:A,1,FALSE)),"MISSING VENDER","VALID")</f>
        <v>MISSING VENDER</v>
      </c>
      <c r="P3012" t="str">
        <f>IF(ISNA(VLOOKUP(H3012,'Customers'!A:A,1,FALSE)),"missing customer ","valid")</f>
        <v>valid</v>
      </c>
      <c r="Q3012" t="str">
        <f t="shared" si="238"/>
        <v>VALID</v>
      </c>
      <c r="R3012" t="str">
        <f t="shared" si="239"/>
        <v>VALID</v>
      </c>
    </row>
    <row r="3013" spans="1:18" x14ac:dyDescent="0.25">
      <c r="A3013" t="s">
        <v>6982</v>
      </c>
      <c r="B3013" s="1">
        <v>44575</v>
      </c>
      <c r="C3013">
        <v>-60347.89</v>
      </c>
      <c r="D3013" t="s">
        <v>826</v>
      </c>
      <c r="E3013" t="s">
        <v>827</v>
      </c>
      <c r="F3013" t="s">
        <v>3</v>
      </c>
      <c r="G3013" t="s">
        <v>18</v>
      </c>
      <c r="H3013" t="s">
        <v>828</v>
      </c>
      <c r="I3013" t="str">
        <f>_xlfn.XLOOKUP(H3013,'Customers'!A3013:A3412,'Customers'!B3013:B3412," ")</f>
        <v xml:space="preserve"> </v>
      </c>
      <c r="J3013" t="s">
        <v>1248</v>
      </c>
      <c r="K3013" t="s">
        <v>6983</v>
      </c>
      <c r="L3013" t="str">
        <f t="shared" si="235"/>
        <v>OK</v>
      </c>
      <c r="M3013" t="str">
        <f t="shared" si="236"/>
        <v>NOT  NULL</v>
      </c>
      <c r="N3013">
        <f t="shared" si="237"/>
        <v>1</v>
      </c>
      <c r="O3013" t="str">
        <f>IF(ISNA(VLOOKUP(J3013,Vendors!A:A,1,FALSE)),"MISSING VENDER","VALID")</f>
        <v>VALID</v>
      </c>
      <c r="P3013" t="str">
        <f>IF(ISNA(VLOOKUP(H3013,'Customers'!A:A,1,FALSE)),"missing customer ","valid")</f>
        <v xml:space="preserve">missing customer </v>
      </c>
      <c r="Q3013" t="str">
        <f t="shared" si="238"/>
        <v>VALID</v>
      </c>
      <c r="R3013" t="str">
        <f t="shared" si="239"/>
        <v>VALID</v>
      </c>
    </row>
    <row r="3014" spans="1:18" x14ac:dyDescent="0.25">
      <c r="A3014" t="s">
        <v>6984</v>
      </c>
      <c r="B3014" s="1">
        <v>45198</v>
      </c>
      <c r="C3014">
        <v>27030.720000000001</v>
      </c>
      <c r="D3014" t="s">
        <v>958</v>
      </c>
      <c r="E3014" t="s">
        <v>958</v>
      </c>
      <c r="F3014" t="s">
        <v>5</v>
      </c>
      <c r="G3014" t="s">
        <v>28</v>
      </c>
      <c r="H3014" t="s">
        <v>828</v>
      </c>
      <c r="I3014" t="str">
        <f>_xlfn.XLOOKUP(H3014,'Customers'!A3014:A3413,'Customers'!B3014:B3413," ")</f>
        <v xml:space="preserve"> </v>
      </c>
      <c r="J3014" t="s">
        <v>828</v>
      </c>
      <c r="K3014" t="s">
        <v>6985</v>
      </c>
      <c r="L3014" t="str">
        <f t="shared" si="235"/>
        <v>OK</v>
      </c>
      <c r="M3014" t="str">
        <f t="shared" si="236"/>
        <v>NOT  NULL</v>
      </c>
      <c r="N3014">
        <f t="shared" si="237"/>
        <v>1</v>
      </c>
      <c r="O3014" t="str">
        <f>IF(ISNA(VLOOKUP(J3014,Vendors!A:A,1,FALSE)),"MISSING VENDER","VALID")</f>
        <v>MISSING VENDER</v>
      </c>
      <c r="P3014" t="str">
        <f>IF(ISNA(VLOOKUP(H3014,'Customers'!A:A,1,FALSE)),"missing customer ","valid")</f>
        <v xml:space="preserve">missing customer </v>
      </c>
      <c r="Q3014" t="str">
        <f t="shared" si="238"/>
        <v>VALID</v>
      </c>
      <c r="R3014" t="str">
        <f t="shared" si="239"/>
        <v>VALID</v>
      </c>
    </row>
    <row r="3015" spans="1:18" x14ac:dyDescent="0.25">
      <c r="A3015" t="s">
        <v>6986</v>
      </c>
      <c r="B3015" s="1">
        <v>44950</v>
      </c>
      <c r="C3015">
        <v>-44193.71</v>
      </c>
      <c r="D3015" t="s">
        <v>826</v>
      </c>
      <c r="E3015" t="s">
        <v>827</v>
      </c>
      <c r="F3015" t="s">
        <v>4</v>
      </c>
      <c r="G3015" t="s">
        <v>18</v>
      </c>
      <c r="H3015" t="s">
        <v>828</v>
      </c>
      <c r="I3015" t="str">
        <f>_xlfn.XLOOKUP(H3015,'Customers'!A3015:A3414,'Customers'!B3015:B3414," ")</f>
        <v xml:space="preserve"> </v>
      </c>
      <c r="J3015" t="s">
        <v>1022</v>
      </c>
      <c r="K3015" t="s">
        <v>6987</v>
      </c>
      <c r="L3015" t="str">
        <f t="shared" si="235"/>
        <v>OK</v>
      </c>
      <c r="M3015" t="str">
        <f t="shared" si="236"/>
        <v>NOT  NULL</v>
      </c>
      <c r="N3015">
        <f t="shared" si="237"/>
        <v>1</v>
      </c>
      <c r="O3015" t="str">
        <f>IF(ISNA(VLOOKUP(J3015,Vendors!A:A,1,FALSE)),"MISSING VENDER","VALID")</f>
        <v>VALID</v>
      </c>
      <c r="P3015" t="str">
        <f>IF(ISNA(VLOOKUP(H3015,'Customers'!A:A,1,FALSE)),"missing customer ","valid")</f>
        <v xml:space="preserve">missing customer </v>
      </c>
      <c r="Q3015" t="str">
        <f t="shared" si="238"/>
        <v>VALID</v>
      </c>
      <c r="R3015" t="str">
        <f t="shared" si="239"/>
        <v>VALID</v>
      </c>
    </row>
    <row r="3016" spans="1:18" x14ac:dyDescent="0.25">
      <c r="A3016" t="s">
        <v>6988</v>
      </c>
      <c r="B3016" s="1">
        <v>44990</v>
      </c>
      <c r="C3016">
        <v>219974.32</v>
      </c>
      <c r="D3016" t="s">
        <v>836</v>
      </c>
      <c r="E3016" t="s">
        <v>840</v>
      </c>
      <c r="F3016" t="s">
        <v>4</v>
      </c>
      <c r="G3016" t="s">
        <v>18</v>
      </c>
      <c r="H3016" t="s">
        <v>657</v>
      </c>
      <c r="I3016" t="str">
        <f>_xlfn.XLOOKUP(H3016,'Customers'!A3016:A3415,'Customers'!B3016:B3415," ")</f>
        <v xml:space="preserve"> </v>
      </c>
      <c r="J3016" t="s">
        <v>828</v>
      </c>
      <c r="K3016" t="s">
        <v>6989</v>
      </c>
      <c r="L3016" t="str">
        <f t="shared" si="235"/>
        <v>OK</v>
      </c>
      <c r="M3016" t="str">
        <f t="shared" si="236"/>
        <v>NOT  NULL</v>
      </c>
      <c r="N3016">
        <f t="shared" si="237"/>
        <v>1</v>
      </c>
      <c r="O3016" t="str">
        <f>IF(ISNA(VLOOKUP(J3016,Vendors!A:A,1,FALSE)),"MISSING VENDER","VALID")</f>
        <v>MISSING VENDER</v>
      </c>
      <c r="P3016" t="str">
        <f>IF(ISNA(VLOOKUP(H3016,'Customers'!A:A,1,FALSE)),"missing customer ","valid")</f>
        <v>valid</v>
      </c>
      <c r="Q3016" t="str">
        <f t="shared" si="238"/>
        <v>VALID</v>
      </c>
      <c r="R3016" t="str">
        <f t="shared" si="239"/>
        <v>VALID</v>
      </c>
    </row>
    <row r="3017" spans="1:18" x14ac:dyDescent="0.25">
      <c r="A3017" t="s">
        <v>6990</v>
      </c>
      <c r="B3017" s="1">
        <v>44697</v>
      </c>
      <c r="C3017">
        <v>166678.03</v>
      </c>
      <c r="D3017" t="s">
        <v>836</v>
      </c>
      <c r="E3017" t="s">
        <v>855</v>
      </c>
      <c r="F3017" t="s">
        <v>4</v>
      </c>
      <c r="G3017" t="s">
        <v>28</v>
      </c>
      <c r="H3017" t="s">
        <v>563</v>
      </c>
      <c r="I3017" t="str">
        <f>_xlfn.XLOOKUP(H3017,'Customers'!A3017:A3416,'Customers'!B3017:B3416," ")</f>
        <v xml:space="preserve"> </v>
      </c>
      <c r="J3017" t="s">
        <v>828</v>
      </c>
      <c r="K3017" t="s">
        <v>6991</v>
      </c>
      <c r="L3017" t="str">
        <f t="shared" si="235"/>
        <v>OK</v>
      </c>
      <c r="M3017" t="str">
        <f t="shared" si="236"/>
        <v>NOT  NULL</v>
      </c>
      <c r="N3017">
        <f t="shared" si="237"/>
        <v>1</v>
      </c>
      <c r="O3017" t="str">
        <f>IF(ISNA(VLOOKUP(J3017,Vendors!A:A,1,FALSE)),"MISSING VENDER","VALID")</f>
        <v>MISSING VENDER</v>
      </c>
      <c r="P3017" t="str">
        <f>IF(ISNA(VLOOKUP(H3017,'Customers'!A:A,1,FALSE)),"missing customer ","valid")</f>
        <v>valid</v>
      </c>
      <c r="Q3017" t="str">
        <f t="shared" si="238"/>
        <v>VALID</v>
      </c>
      <c r="R3017" t="str">
        <f t="shared" si="239"/>
        <v>VALID</v>
      </c>
    </row>
    <row r="3018" spans="1:18" x14ac:dyDescent="0.25">
      <c r="A3018" t="s">
        <v>6992</v>
      </c>
      <c r="B3018" s="1">
        <v>44905</v>
      </c>
      <c r="C3018">
        <v>140990.76</v>
      </c>
      <c r="D3018" t="s">
        <v>836</v>
      </c>
      <c r="E3018" t="s">
        <v>840</v>
      </c>
      <c r="F3018" t="s">
        <v>3</v>
      </c>
      <c r="G3018" t="s">
        <v>14</v>
      </c>
      <c r="H3018" t="s">
        <v>249</v>
      </c>
      <c r="I3018" t="str">
        <f>_xlfn.XLOOKUP(H3018,'Customers'!A3018:A3417,'Customers'!B3018:B3417," ")</f>
        <v xml:space="preserve"> </v>
      </c>
      <c r="J3018" t="s">
        <v>828</v>
      </c>
      <c r="K3018" t="s">
        <v>6993</v>
      </c>
      <c r="L3018" t="str">
        <f t="shared" si="235"/>
        <v>OK</v>
      </c>
      <c r="M3018" t="str">
        <f t="shared" si="236"/>
        <v>NOT  NULL</v>
      </c>
      <c r="N3018">
        <f t="shared" si="237"/>
        <v>1</v>
      </c>
      <c r="O3018" t="str">
        <f>IF(ISNA(VLOOKUP(J3018,Vendors!A:A,1,FALSE)),"MISSING VENDER","VALID")</f>
        <v>MISSING VENDER</v>
      </c>
      <c r="P3018" t="str">
        <f>IF(ISNA(VLOOKUP(H3018,'Customers'!A:A,1,FALSE)),"missing customer ","valid")</f>
        <v>valid</v>
      </c>
      <c r="Q3018" t="str">
        <f t="shared" si="238"/>
        <v>VALID</v>
      </c>
      <c r="R3018" t="str">
        <f t="shared" si="239"/>
        <v>VALID</v>
      </c>
    </row>
    <row r="3019" spans="1:18" x14ac:dyDescent="0.25">
      <c r="A3019" t="s">
        <v>6994</v>
      </c>
      <c r="B3019" s="1">
        <v>45114</v>
      </c>
      <c r="C3019">
        <v>-45926.45</v>
      </c>
      <c r="D3019" t="s">
        <v>826</v>
      </c>
      <c r="E3019" t="s">
        <v>892</v>
      </c>
      <c r="F3019" t="s">
        <v>5</v>
      </c>
      <c r="G3019" t="s">
        <v>28</v>
      </c>
      <c r="H3019" t="s">
        <v>828</v>
      </c>
      <c r="I3019" t="str">
        <f>_xlfn.XLOOKUP(H3019,'Customers'!A3019:A3418,'Customers'!B3019:B3418," ")</f>
        <v xml:space="preserve"> </v>
      </c>
      <c r="J3019" t="s">
        <v>1164</v>
      </c>
      <c r="K3019" t="s">
        <v>6995</v>
      </c>
      <c r="L3019" t="str">
        <f t="shared" si="235"/>
        <v>OK</v>
      </c>
      <c r="M3019" t="str">
        <f t="shared" si="236"/>
        <v>NOT  NULL</v>
      </c>
      <c r="N3019">
        <f t="shared" si="237"/>
        <v>1</v>
      </c>
      <c r="O3019" t="str">
        <f>IF(ISNA(VLOOKUP(J3019,Vendors!A:A,1,FALSE)),"MISSING VENDER","VALID")</f>
        <v>VALID</v>
      </c>
      <c r="P3019" t="str">
        <f>IF(ISNA(VLOOKUP(H3019,'Customers'!A:A,1,FALSE)),"missing customer ","valid")</f>
        <v xml:space="preserve">missing customer </v>
      </c>
      <c r="Q3019" t="str">
        <f t="shared" si="238"/>
        <v>VALID</v>
      </c>
      <c r="R3019" t="str">
        <f t="shared" si="239"/>
        <v>VALID</v>
      </c>
    </row>
    <row r="3020" spans="1:18" x14ac:dyDescent="0.25">
      <c r="A3020" t="s">
        <v>6996</v>
      </c>
      <c r="B3020" s="1">
        <v>44590</v>
      </c>
      <c r="C3020">
        <v>-44191.89</v>
      </c>
      <c r="D3020" t="s">
        <v>826</v>
      </c>
      <c r="E3020" t="s">
        <v>851</v>
      </c>
      <c r="F3020" t="s">
        <v>3</v>
      </c>
      <c r="G3020" t="s">
        <v>28</v>
      </c>
      <c r="H3020" t="s">
        <v>828</v>
      </c>
      <c r="I3020" t="str">
        <f>_xlfn.XLOOKUP(H3020,'Customers'!A3020:A3419,'Customers'!B3020:B3419," ")</f>
        <v xml:space="preserve"> </v>
      </c>
      <c r="J3020" t="s">
        <v>2035</v>
      </c>
      <c r="K3020" t="s">
        <v>6997</v>
      </c>
      <c r="L3020" t="str">
        <f t="shared" si="235"/>
        <v>OK</v>
      </c>
      <c r="M3020" t="str">
        <f t="shared" si="236"/>
        <v>NOT  NULL</v>
      </c>
      <c r="N3020">
        <f t="shared" si="237"/>
        <v>1</v>
      </c>
      <c r="O3020" t="str">
        <f>IF(ISNA(VLOOKUP(J3020,Vendors!A:A,1,FALSE)),"MISSING VENDER","VALID")</f>
        <v>VALID</v>
      </c>
      <c r="P3020" t="str">
        <f>IF(ISNA(VLOOKUP(H3020,'Customers'!A:A,1,FALSE)),"missing customer ","valid")</f>
        <v xml:space="preserve">missing customer </v>
      </c>
      <c r="Q3020" t="str">
        <f t="shared" si="238"/>
        <v>VALID</v>
      </c>
      <c r="R3020" t="str">
        <f t="shared" si="239"/>
        <v>VALID</v>
      </c>
    </row>
    <row r="3021" spans="1:18" x14ac:dyDescent="0.25">
      <c r="A3021" t="s">
        <v>6998</v>
      </c>
      <c r="B3021" s="1">
        <v>45217</v>
      </c>
      <c r="C3021">
        <v>-65271.91</v>
      </c>
      <c r="D3021" t="s">
        <v>826</v>
      </c>
      <c r="E3021" t="s">
        <v>832</v>
      </c>
      <c r="F3021" t="s">
        <v>5</v>
      </c>
      <c r="G3021" t="s">
        <v>18</v>
      </c>
      <c r="H3021" t="s">
        <v>828</v>
      </c>
      <c r="I3021" t="str">
        <f>_xlfn.XLOOKUP(H3021,'Customers'!A3021:A3420,'Customers'!B3021:B3420," ")</f>
        <v xml:space="preserve"> </v>
      </c>
      <c r="J3021" t="s">
        <v>1119</v>
      </c>
      <c r="K3021" t="s">
        <v>6999</v>
      </c>
      <c r="L3021" t="str">
        <f t="shared" si="235"/>
        <v>OK</v>
      </c>
      <c r="M3021" t="str">
        <f t="shared" si="236"/>
        <v>NOT  NULL</v>
      </c>
      <c r="N3021">
        <f t="shared" si="237"/>
        <v>1</v>
      </c>
      <c r="O3021" t="str">
        <f>IF(ISNA(VLOOKUP(J3021,Vendors!A:A,1,FALSE)),"MISSING VENDER","VALID")</f>
        <v>VALID</v>
      </c>
      <c r="P3021" t="str">
        <f>IF(ISNA(VLOOKUP(H3021,'Customers'!A:A,1,FALSE)),"missing customer ","valid")</f>
        <v xml:space="preserve">missing customer </v>
      </c>
      <c r="Q3021" t="str">
        <f t="shared" si="238"/>
        <v>VALID</v>
      </c>
      <c r="R3021" t="str">
        <f t="shared" si="239"/>
        <v>VALID</v>
      </c>
    </row>
    <row r="3022" spans="1:18" x14ac:dyDescent="0.25">
      <c r="A3022" t="s">
        <v>7000</v>
      </c>
      <c r="B3022" s="1">
        <v>45283</v>
      </c>
      <c r="C3022">
        <v>246191.05</v>
      </c>
      <c r="D3022" t="s">
        <v>836</v>
      </c>
      <c r="E3022" t="s">
        <v>837</v>
      </c>
      <c r="F3022" t="s">
        <v>4</v>
      </c>
      <c r="G3022" t="s">
        <v>28</v>
      </c>
      <c r="H3022" t="s">
        <v>627</v>
      </c>
      <c r="I3022" t="str">
        <f>_xlfn.XLOOKUP(H3022,'Customers'!A3022:A3421,'Customers'!B3022:B3421," ")</f>
        <v xml:space="preserve"> </v>
      </c>
      <c r="J3022" t="s">
        <v>828</v>
      </c>
      <c r="K3022" t="s">
        <v>7001</v>
      </c>
      <c r="L3022" t="str">
        <f t="shared" si="235"/>
        <v>OK</v>
      </c>
      <c r="M3022" t="str">
        <f t="shared" si="236"/>
        <v>NOT  NULL</v>
      </c>
      <c r="N3022">
        <f t="shared" si="237"/>
        <v>1</v>
      </c>
      <c r="O3022" t="str">
        <f>IF(ISNA(VLOOKUP(J3022,Vendors!A:A,1,FALSE)),"MISSING VENDER","VALID")</f>
        <v>MISSING VENDER</v>
      </c>
      <c r="P3022" t="str">
        <f>IF(ISNA(VLOOKUP(H3022,'Customers'!A:A,1,FALSE)),"missing customer ","valid")</f>
        <v>valid</v>
      </c>
      <c r="Q3022" t="str">
        <f t="shared" si="238"/>
        <v>VALID</v>
      </c>
      <c r="R3022" t="str">
        <f t="shared" si="239"/>
        <v>VALID</v>
      </c>
    </row>
    <row r="3023" spans="1:18" x14ac:dyDescent="0.25">
      <c r="A3023" t="s">
        <v>7002</v>
      </c>
      <c r="B3023" s="1">
        <v>44723</v>
      </c>
      <c r="C3023">
        <v>208218.22</v>
      </c>
      <c r="D3023" t="s">
        <v>836</v>
      </c>
      <c r="E3023" t="s">
        <v>837</v>
      </c>
      <c r="F3023" t="s">
        <v>3</v>
      </c>
      <c r="G3023" t="s">
        <v>25</v>
      </c>
      <c r="H3023" t="s">
        <v>735</v>
      </c>
      <c r="I3023" t="str">
        <f>_xlfn.XLOOKUP(H3023,'Customers'!A3023:A3422,'Customers'!B3023:B3422," ")</f>
        <v xml:space="preserve"> </v>
      </c>
      <c r="J3023" t="s">
        <v>828</v>
      </c>
      <c r="K3023" t="s">
        <v>7003</v>
      </c>
      <c r="L3023" t="str">
        <f t="shared" si="235"/>
        <v>OK</v>
      </c>
      <c r="M3023" t="str">
        <f t="shared" si="236"/>
        <v>NOT  NULL</v>
      </c>
      <c r="N3023">
        <f t="shared" si="237"/>
        <v>1</v>
      </c>
      <c r="O3023" t="str">
        <f>IF(ISNA(VLOOKUP(J3023,Vendors!A:A,1,FALSE)),"MISSING VENDER","VALID")</f>
        <v>MISSING VENDER</v>
      </c>
      <c r="P3023" t="str">
        <f>IF(ISNA(VLOOKUP(H3023,'Customers'!A:A,1,FALSE)),"missing customer ","valid")</f>
        <v>valid</v>
      </c>
      <c r="Q3023" t="str">
        <f t="shared" si="238"/>
        <v>VALID</v>
      </c>
      <c r="R3023" t="str">
        <f t="shared" si="239"/>
        <v>VALID</v>
      </c>
    </row>
    <row r="3024" spans="1:18" x14ac:dyDescent="0.25">
      <c r="A3024" t="s">
        <v>7004</v>
      </c>
      <c r="B3024" s="1">
        <v>45285</v>
      </c>
      <c r="C3024">
        <v>218418.79</v>
      </c>
      <c r="D3024" t="s">
        <v>836</v>
      </c>
      <c r="E3024" t="s">
        <v>837</v>
      </c>
      <c r="F3024" t="s">
        <v>5</v>
      </c>
      <c r="G3024" t="s">
        <v>28</v>
      </c>
      <c r="H3024" t="s">
        <v>253</v>
      </c>
      <c r="I3024" t="str">
        <f>_xlfn.XLOOKUP(H3024,'Customers'!A3024:A3423,'Customers'!B3024:B3423," ")</f>
        <v xml:space="preserve"> </v>
      </c>
      <c r="J3024" t="s">
        <v>828</v>
      </c>
      <c r="K3024" t="s">
        <v>7005</v>
      </c>
      <c r="L3024" t="str">
        <f t="shared" si="235"/>
        <v>OK</v>
      </c>
      <c r="M3024" t="str">
        <f t="shared" si="236"/>
        <v>NOT  NULL</v>
      </c>
      <c r="N3024">
        <f t="shared" si="237"/>
        <v>1</v>
      </c>
      <c r="O3024" t="str">
        <f>IF(ISNA(VLOOKUP(J3024,Vendors!A:A,1,FALSE)),"MISSING VENDER","VALID")</f>
        <v>MISSING VENDER</v>
      </c>
      <c r="P3024" t="str">
        <f>IF(ISNA(VLOOKUP(H3024,'Customers'!A:A,1,FALSE)),"missing customer ","valid")</f>
        <v>valid</v>
      </c>
      <c r="Q3024" t="str">
        <f t="shared" si="238"/>
        <v>VALID</v>
      </c>
      <c r="R3024" t="str">
        <f t="shared" si="239"/>
        <v>VALID</v>
      </c>
    </row>
    <row r="3025" spans="1:18" x14ac:dyDescent="0.25">
      <c r="A3025" t="s">
        <v>7006</v>
      </c>
      <c r="B3025" s="1">
        <v>45191</v>
      </c>
      <c r="C3025">
        <v>-45530.83</v>
      </c>
      <c r="D3025" t="s">
        <v>826</v>
      </c>
      <c r="E3025" t="s">
        <v>832</v>
      </c>
      <c r="F3025" t="s">
        <v>3</v>
      </c>
      <c r="G3025" t="s">
        <v>28</v>
      </c>
      <c r="H3025" t="s">
        <v>828</v>
      </c>
      <c r="I3025" t="str">
        <f>_xlfn.XLOOKUP(H3025,'Customers'!A3025:A3424,'Customers'!B3025:B3424," ")</f>
        <v xml:space="preserve"> </v>
      </c>
      <c r="J3025" t="s">
        <v>1455</v>
      </c>
      <c r="K3025" t="s">
        <v>7007</v>
      </c>
      <c r="L3025" t="str">
        <f t="shared" si="235"/>
        <v>OK</v>
      </c>
      <c r="M3025" t="str">
        <f t="shared" si="236"/>
        <v>NOT  NULL</v>
      </c>
      <c r="N3025">
        <f t="shared" si="237"/>
        <v>1</v>
      </c>
      <c r="O3025" t="str">
        <f>IF(ISNA(VLOOKUP(J3025,Vendors!A:A,1,FALSE)),"MISSING VENDER","VALID")</f>
        <v>VALID</v>
      </c>
      <c r="P3025" t="str">
        <f>IF(ISNA(VLOOKUP(H3025,'Customers'!A:A,1,FALSE)),"missing customer ","valid")</f>
        <v xml:space="preserve">missing customer </v>
      </c>
      <c r="Q3025" t="str">
        <f t="shared" si="238"/>
        <v>VALID</v>
      </c>
      <c r="R3025" t="str">
        <f t="shared" si="239"/>
        <v>VALID</v>
      </c>
    </row>
    <row r="3026" spans="1:18" x14ac:dyDescent="0.25">
      <c r="A3026" t="s">
        <v>7008</v>
      </c>
      <c r="B3026" s="1">
        <v>44627</v>
      </c>
      <c r="C3026">
        <v>-71751.039999999994</v>
      </c>
      <c r="D3026" t="s">
        <v>826</v>
      </c>
      <c r="E3026" t="s">
        <v>827</v>
      </c>
      <c r="F3026" t="s">
        <v>5</v>
      </c>
      <c r="G3026" t="s">
        <v>14</v>
      </c>
      <c r="H3026" t="s">
        <v>828</v>
      </c>
      <c r="I3026" t="str">
        <f>_xlfn.XLOOKUP(H3026,'Customers'!A3026:A3425,'Customers'!B3026:B3425," ")</f>
        <v xml:space="preserve"> </v>
      </c>
      <c r="J3026" t="s">
        <v>1197</v>
      </c>
      <c r="K3026" t="s">
        <v>7009</v>
      </c>
      <c r="L3026" t="str">
        <f t="shared" si="235"/>
        <v>OK</v>
      </c>
      <c r="M3026" t="str">
        <f t="shared" si="236"/>
        <v>NOT  NULL</v>
      </c>
      <c r="N3026">
        <f t="shared" si="237"/>
        <v>1</v>
      </c>
      <c r="O3026" t="str">
        <f>IF(ISNA(VLOOKUP(J3026,Vendors!A:A,1,FALSE)),"MISSING VENDER","VALID")</f>
        <v>VALID</v>
      </c>
      <c r="P3026" t="str">
        <f>IF(ISNA(VLOOKUP(H3026,'Customers'!A:A,1,FALSE)),"missing customer ","valid")</f>
        <v xml:space="preserve">missing customer </v>
      </c>
      <c r="Q3026" t="str">
        <f t="shared" si="238"/>
        <v>VALID</v>
      </c>
      <c r="R3026" t="str">
        <f t="shared" si="239"/>
        <v>VALID</v>
      </c>
    </row>
    <row r="3027" spans="1:18" x14ac:dyDescent="0.25">
      <c r="A3027" t="s">
        <v>7010</v>
      </c>
      <c r="B3027" s="1">
        <v>44819</v>
      </c>
      <c r="C3027">
        <v>156468.19</v>
      </c>
      <c r="D3027" t="s">
        <v>836</v>
      </c>
      <c r="E3027" t="s">
        <v>837</v>
      </c>
      <c r="F3027" t="s">
        <v>5</v>
      </c>
      <c r="G3027" t="s">
        <v>25</v>
      </c>
      <c r="H3027" t="s">
        <v>433</v>
      </c>
      <c r="I3027" t="str">
        <f>_xlfn.XLOOKUP(H3027,'Customers'!A3027:A3426,'Customers'!B3027:B3426," ")</f>
        <v xml:space="preserve"> </v>
      </c>
      <c r="J3027" t="s">
        <v>828</v>
      </c>
      <c r="K3027" t="s">
        <v>7011</v>
      </c>
      <c r="L3027" t="str">
        <f t="shared" si="235"/>
        <v>OK</v>
      </c>
      <c r="M3027" t="str">
        <f t="shared" si="236"/>
        <v>NOT  NULL</v>
      </c>
      <c r="N3027">
        <f t="shared" si="237"/>
        <v>1</v>
      </c>
      <c r="O3027" t="str">
        <f>IF(ISNA(VLOOKUP(J3027,Vendors!A:A,1,FALSE)),"MISSING VENDER","VALID")</f>
        <v>MISSING VENDER</v>
      </c>
      <c r="P3027" t="str">
        <f>IF(ISNA(VLOOKUP(H3027,'Customers'!A:A,1,FALSE)),"missing customer ","valid")</f>
        <v>valid</v>
      </c>
      <c r="Q3027" t="str">
        <f t="shared" si="238"/>
        <v>VALID</v>
      </c>
      <c r="R3027" t="str">
        <f t="shared" si="239"/>
        <v>VALID</v>
      </c>
    </row>
    <row r="3028" spans="1:18" x14ac:dyDescent="0.25">
      <c r="A3028" t="s">
        <v>7012</v>
      </c>
      <c r="B3028" s="1">
        <v>44855</v>
      </c>
      <c r="C3028">
        <v>119410.89</v>
      </c>
      <c r="D3028" t="s">
        <v>836</v>
      </c>
      <c r="E3028" t="s">
        <v>855</v>
      </c>
      <c r="F3028" t="s">
        <v>3</v>
      </c>
      <c r="G3028" t="s">
        <v>25</v>
      </c>
      <c r="H3028" t="s">
        <v>119</v>
      </c>
      <c r="I3028" t="str">
        <f>_xlfn.XLOOKUP(H3028,'Customers'!A3028:A3427,'Customers'!B3028:B3427," ")</f>
        <v xml:space="preserve"> </v>
      </c>
      <c r="J3028" t="s">
        <v>828</v>
      </c>
      <c r="K3028" t="s">
        <v>7013</v>
      </c>
      <c r="L3028" t="str">
        <f t="shared" si="235"/>
        <v>OK</v>
      </c>
      <c r="M3028" t="str">
        <f t="shared" si="236"/>
        <v>NOT  NULL</v>
      </c>
      <c r="N3028">
        <f t="shared" si="237"/>
        <v>1</v>
      </c>
      <c r="O3028" t="str">
        <f>IF(ISNA(VLOOKUP(J3028,Vendors!A:A,1,FALSE)),"MISSING VENDER","VALID")</f>
        <v>MISSING VENDER</v>
      </c>
      <c r="P3028" t="str">
        <f>IF(ISNA(VLOOKUP(H3028,'Customers'!A:A,1,FALSE)),"missing customer ","valid")</f>
        <v>valid</v>
      </c>
      <c r="Q3028" t="str">
        <f t="shared" si="238"/>
        <v>VALID</v>
      </c>
      <c r="R3028" t="str">
        <f t="shared" si="239"/>
        <v>VALID</v>
      </c>
    </row>
    <row r="3029" spans="1:18" x14ac:dyDescent="0.25">
      <c r="A3029" t="s">
        <v>7014</v>
      </c>
      <c r="B3029" s="1">
        <v>45031</v>
      </c>
      <c r="C3029">
        <v>-46120.11</v>
      </c>
      <c r="D3029" t="s">
        <v>826</v>
      </c>
      <c r="E3029" t="s">
        <v>832</v>
      </c>
      <c r="F3029" t="s">
        <v>3</v>
      </c>
      <c r="G3029" t="s">
        <v>28</v>
      </c>
      <c r="H3029" t="s">
        <v>828</v>
      </c>
      <c r="I3029" t="str">
        <f>_xlfn.XLOOKUP(H3029,'Customers'!A3029:A3428,'Customers'!B3029:B3428," ")</f>
        <v xml:space="preserve"> </v>
      </c>
      <c r="J3029" t="s">
        <v>2004</v>
      </c>
      <c r="K3029" t="s">
        <v>7015</v>
      </c>
      <c r="L3029" t="str">
        <f t="shared" si="235"/>
        <v>OK</v>
      </c>
      <c r="M3029" t="str">
        <f t="shared" si="236"/>
        <v>NOT  NULL</v>
      </c>
      <c r="N3029">
        <f t="shared" si="237"/>
        <v>1</v>
      </c>
      <c r="O3029" t="str">
        <f>IF(ISNA(VLOOKUP(J3029,Vendors!A:A,1,FALSE)),"MISSING VENDER","VALID")</f>
        <v>VALID</v>
      </c>
      <c r="P3029" t="str">
        <f>IF(ISNA(VLOOKUP(H3029,'Customers'!A:A,1,FALSE)),"missing customer ","valid")</f>
        <v xml:space="preserve">missing customer </v>
      </c>
      <c r="Q3029" t="str">
        <f t="shared" si="238"/>
        <v>VALID</v>
      </c>
      <c r="R3029" t="str">
        <f t="shared" si="239"/>
        <v>VALID</v>
      </c>
    </row>
    <row r="3030" spans="1:18" x14ac:dyDescent="0.25">
      <c r="A3030" t="s">
        <v>7016</v>
      </c>
      <c r="B3030" s="1">
        <v>44875</v>
      </c>
      <c r="C3030">
        <v>94938.08</v>
      </c>
      <c r="D3030" t="s">
        <v>836</v>
      </c>
      <c r="E3030" t="s">
        <v>837</v>
      </c>
      <c r="F3030" t="s">
        <v>3</v>
      </c>
      <c r="G3030" t="s">
        <v>14</v>
      </c>
      <c r="H3030" t="s">
        <v>433</v>
      </c>
      <c r="I3030" t="str">
        <f>_xlfn.XLOOKUP(H3030,'Customers'!A3030:A3429,'Customers'!B3030:B3429," ")</f>
        <v xml:space="preserve"> </v>
      </c>
      <c r="J3030" t="s">
        <v>828</v>
      </c>
      <c r="K3030" t="s">
        <v>7017</v>
      </c>
      <c r="L3030" t="str">
        <f t="shared" si="235"/>
        <v>OK</v>
      </c>
      <c r="M3030" t="str">
        <f t="shared" si="236"/>
        <v>NOT  NULL</v>
      </c>
      <c r="N3030">
        <f t="shared" si="237"/>
        <v>1</v>
      </c>
      <c r="O3030" t="str">
        <f>IF(ISNA(VLOOKUP(J3030,Vendors!A:A,1,FALSE)),"MISSING VENDER","VALID")</f>
        <v>MISSING VENDER</v>
      </c>
      <c r="P3030" t="str">
        <f>IF(ISNA(VLOOKUP(H3030,'Customers'!A:A,1,FALSE)),"missing customer ","valid")</f>
        <v>valid</v>
      </c>
      <c r="Q3030" t="str">
        <f t="shared" si="238"/>
        <v>VALID</v>
      </c>
      <c r="R3030" t="str">
        <f t="shared" si="239"/>
        <v>VALID</v>
      </c>
    </row>
    <row r="3031" spans="1:18" x14ac:dyDescent="0.25">
      <c r="A3031" t="s">
        <v>7018</v>
      </c>
      <c r="B3031" s="1">
        <v>44693</v>
      </c>
      <c r="C3031">
        <v>191410.34</v>
      </c>
      <c r="D3031" t="s">
        <v>836</v>
      </c>
      <c r="E3031" t="s">
        <v>840</v>
      </c>
      <c r="F3031" t="s">
        <v>3</v>
      </c>
      <c r="G3031" t="s">
        <v>25</v>
      </c>
      <c r="H3031" t="s">
        <v>83</v>
      </c>
      <c r="I3031" t="str">
        <f>_xlfn.XLOOKUP(H3031,'Customers'!A3031:A3430,'Customers'!B3031:B3430," ")</f>
        <v xml:space="preserve"> </v>
      </c>
      <c r="J3031" t="s">
        <v>828</v>
      </c>
      <c r="K3031" t="s">
        <v>7019</v>
      </c>
      <c r="L3031" t="str">
        <f t="shared" si="235"/>
        <v>OK</v>
      </c>
      <c r="M3031" t="str">
        <f t="shared" si="236"/>
        <v>NOT  NULL</v>
      </c>
      <c r="N3031">
        <f t="shared" si="237"/>
        <v>1</v>
      </c>
      <c r="O3031" t="str">
        <f>IF(ISNA(VLOOKUP(J3031,Vendors!A:A,1,FALSE)),"MISSING VENDER","VALID")</f>
        <v>MISSING VENDER</v>
      </c>
      <c r="P3031" t="str">
        <f>IF(ISNA(VLOOKUP(H3031,'Customers'!A:A,1,FALSE)),"missing customer ","valid")</f>
        <v>valid</v>
      </c>
      <c r="Q3031" t="str">
        <f t="shared" si="238"/>
        <v>VALID</v>
      </c>
      <c r="R3031" t="str">
        <f t="shared" si="239"/>
        <v>VALID</v>
      </c>
    </row>
    <row r="3032" spans="1:18" x14ac:dyDescent="0.25">
      <c r="A3032" t="s">
        <v>7020</v>
      </c>
      <c r="B3032" s="1">
        <v>44908</v>
      </c>
      <c r="C3032">
        <v>-23147.51</v>
      </c>
      <c r="D3032" t="s">
        <v>826</v>
      </c>
      <c r="E3032" t="s">
        <v>832</v>
      </c>
      <c r="F3032" t="s">
        <v>5</v>
      </c>
      <c r="G3032" t="s">
        <v>18</v>
      </c>
      <c r="H3032" t="s">
        <v>828</v>
      </c>
      <c r="I3032" t="str">
        <f>_xlfn.XLOOKUP(H3032,'Customers'!A3032:A3431,'Customers'!B3032:B3431," ")</f>
        <v xml:space="preserve"> </v>
      </c>
      <c r="J3032" t="s">
        <v>1128</v>
      </c>
      <c r="K3032" t="s">
        <v>7021</v>
      </c>
      <c r="L3032" t="str">
        <f t="shared" si="235"/>
        <v>OK</v>
      </c>
      <c r="M3032" t="str">
        <f t="shared" si="236"/>
        <v>NOT  NULL</v>
      </c>
      <c r="N3032">
        <f t="shared" si="237"/>
        <v>1</v>
      </c>
      <c r="O3032" t="str">
        <f>IF(ISNA(VLOOKUP(J3032,Vendors!A:A,1,FALSE)),"MISSING VENDER","VALID")</f>
        <v>VALID</v>
      </c>
      <c r="P3032" t="str">
        <f>IF(ISNA(VLOOKUP(H3032,'Customers'!A:A,1,FALSE)),"missing customer ","valid")</f>
        <v xml:space="preserve">missing customer </v>
      </c>
      <c r="Q3032" t="str">
        <f t="shared" si="238"/>
        <v>VALID</v>
      </c>
      <c r="R3032" t="str">
        <f t="shared" si="239"/>
        <v>VALID</v>
      </c>
    </row>
    <row r="3033" spans="1:18" x14ac:dyDescent="0.25">
      <c r="A3033" t="s">
        <v>7022</v>
      </c>
      <c r="B3033" s="1">
        <v>45283</v>
      </c>
      <c r="C3033">
        <v>144221.81</v>
      </c>
      <c r="D3033" t="s">
        <v>836</v>
      </c>
      <c r="E3033" t="s">
        <v>837</v>
      </c>
      <c r="F3033" t="s">
        <v>5</v>
      </c>
      <c r="G3033" t="s">
        <v>25</v>
      </c>
      <c r="H3033" t="s">
        <v>565</v>
      </c>
      <c r="I3033" t="str">
        <f>_xlfn.XLOOKUP(H3033,'Customers'!A3033:A3432,'Customers'!B3033:B3432," ")</f>
        <v xml:space="preserve"> </v>
      </c>
      <c r="J3033" t="s">
        <v>828</v>
      </c>
      <c r="K3033" t="s">
        <v>7023</v>
      </c>
      <c r="L3033" t="str">
        <f t="shared" si="235"/>
        <v>OK</v>
      </c>
      <c r="M3033" t="str">
        <f t="shared" si="236"/>
        <v>NOT  NULL</v>
      </c>
      <c r="N3033">
        <f t="shared" si="237"/>
        <v>1</v>
      </c>
      <c r="O3033" t="str">
        <f>IF(ISNA(VLOOKUP(J3033,Vendors!A:A,1,FALSE)),"MISSING VENDER","VALID")</f>
        <v>MISSING VENDER</v>
      </c>
      <c r="P3033" t="str">
        <f>IF(ISNA(VLOOKUP(H3033,'Customers'!A:A,1,FALSE)),"missing customer ","valid")</f>
        <v>valid</v>
      </c>
      <c r="Q3033" t="str">
        <f t="shared" si="238"/>
        <v>VALID</v>
      </c>
      <c r="R3033" t="str">
        <f t="shared" si="239"/>
        <v>VALID</v>
      </c>
    </row>
    <row r="3034" spans="1:18" x14ac:dyDescent="0.25">
      <c r="A3034" t="s">
        <v>7024</v>
      </c>
      <c r="B3034" s="1">
        <v>44590</v>
      </c>
      <c r="C3034">
        <v>253066.06</v>
      </c>
      <c r="D3034" t="s">
        <v>836</v>
      </c>
      <c r="E3034" t="s">
        <v>855</v>
      </c>
      <c r="F3034" t="s">
        <v>5</v>
      </c>
      <c r="G3034" t="s">
        <v>14</v>
      </c>
      <c r="H3034" t="s">
        <v>309</v>
      </c>
      <c r="I3034" t="str">
        <f>_xlfn.XLOOKUP(H3034,'Customers'!A3034:A3433,'Customers'!B3034:B3433," ")</f>
        <v xml:space="preserve"> </v>
      </c>
      <c r="J3034" t="s">
        <v>828</v>
      </c>
      <c r="K3034" t="s">
        <v>7025</v>
      </c>
      <c r="L3034" t="str">
        <f t="shared" si="235"/>
        <v>OK</v>
      </c>
      <c r="M3034" t="str">
        <f t="shared" si="236"/>
        <v>NOT  NULL</v>
      </c>
      <c r="N3034">
        <f t="shared" si="237"/>
        <v>1</v>
      </c>
      <c r="O3034" t="str">
        <f>IF(ISNA(VLOOKUP(J3034,Vendors!A:A,1,FALSE)),"MISSING VENDER","VALID")</f>
        <v>MISSING VENDER</v>
      </c>
      <c r="P3034" t="str">
        <f>IF(ISNA(VLOOKUP(H3034,'Customers'!A:A,1,FALSE)),"missing customer ","valid")</f>
        <v>valid</v>
      </c>
      <c r="Q3034" t="str">
        <f t="shared" si="238"/>
        <v>VALID</v>
      </c>
      <c r="R3034" t="str">
        <f t="shared" si="239"/>
        <v>VALID</v>
      </c>
    </row>
    <row r="3035" spans="1:18" x14ac:dyDescent="0.25">
      <c r="A3035" t="s">
        <v>7026</v>
      </c>
      <c r="B3035" s="1">
        <v>44802</v>
      </c>
      <c r="C3035">
        <v>-29326.82</v>
      </c>
      <c r="D3035" t="s">
        <v>826</v>
      </c>
      <c r="E3035" t="s">
        <v>892</v>
      </c>
      <c r="F3035" t="s">
        <v>3</v>
      </c>
      <c r="G3035" t="s">
        <v>25</v>
      </c>
      <c r="H3035" t="s">
        <v>828</v>
      </c>
      <c r="I3035" t="str">
        <f>_xlfn.XLOOKUP(H3035,'Customers'!A3035:A3434,'Customers'!B3035:B3434," ")</f>
        <v xml:space="preserve"> </v>
      </c>
      <c r="J3035" t="s">
        <v>2901</v>
      </c>
      <c r="K3035" t="s">
        <v>7027</v>
      </c>
      <c r="L3035" t="str">
        <f t="shared" si="235"/>
        <v>OK</v>
      </c>
      <c r="M3035" t="str">
        <f t="shared" si="236"/>
        <v>NOT  NULL</v>
      </c>
      <c r="N3035">
        <f t="shared" si="237"/>
        <v>1</v>
      </c>
      <c r="O3035" t="str">
        <f>IF(ISNA(VLOOKUP(J3035,Vendors!A:A,1,FALSE)),"MISSING VENDER","VALID")</f>
        <v>VALID</v>
      </c>
      <c r="P3035" t="str">
        <f>IF(ISNA(VLOOKUP(H3035,'Customers'!A:A,1,FALSE)),"missing customer ","valid")</f>
        <v xml:space="preserve">missing customer </v>
      </c>
      <c r="Q3035" t="str">
        <f t="shared" si="238"/>
        <v>VALID</v>
      </c>
      <c r="R3035" t="str">
        <f t="shared" si="239"/>
        <v>VALID</v>
      </c>
    </row>
    <row r="3036" spans="1:18" x14ac:dyDescent="0.25">
      <c r="A3036" t="s">
        <v>7028</v>
      </c>
      <c r="B3036" s="1">
        <v>44995</v>
      </c>
      <c r="C3036">
        <v>142376.15</v>
      </c>
      <c r="D3036" t="s">
        <v>836</v>
      </c>
      <c r="E3036" t="s">
        <v>840</v>
      </c>
      <c r="F3036" t="s">
        <v>3</v>
      </c>
      <c r="G3036" t="s">
        <v>14</v>
      </c>
      <c r="H3036" t="s">
        <v>247</v>
      </c>
      <c r="I3036" t="str">
        <f>_xlfn.XLOOKUP(H3036,'Customers'!A3036:A3435,'Customers'!B3036:B3435," ")</f>
        <v xml:space="preserve"> </v>
      </c>
      <c r="J3036" t="s">
        <v>828</v>
      </c>
      <c r="K3036" t="s">
        <v>7029</v>
      </c>
      <c r="L3036" t="str">
        <f t="shared" si="235"/>
        <v>OK</v>
      </c>
      <c r="M3036" t="str">
        <f t="shared" si="236"/>
        <v>NOT  NULL</v>
      </c>
      <c r="N3036">
        <f t="shared" si="237"/>
        <v>1</v>
      </c>
      <c r="O3036" t="str">
        <f>IF(ISNA(VLOOKUP(J3036,Vendors!A:A,1,FALSE)),"MISSING VENDER","VALID")</f>
        <v>MISSING VENDER</v>
      </c>
      <c r="P3036" t="str">
        <f>IF(ISNA(VLOOKUP(H3036,'Customers'!A:A,1,FALSE)),"missing customer ","valid")</f>
        <v>valid</v>
      </c>
      <c r="Q3036" t="str">
        <f t="shared" si="238"/>
        <v>VALID</v>
      </c>
      <c r="R3036" t="str">
        <f t="shared" si="239"/>
        <v>VALID</v>
      </c>
    </row>
    <row r="3037" spans="1:18" x14ac:dyDescent="0.25">
      <c r="A3037" t="s">
        <v>7030</v>
      </c>
      <c r="B3037" s="1">
        <v>45125</v>
      </c>
      <c r="C3037">
        <v>-39347.230000000003</v>
      </c>
      <c r="D3037" t="s">
        <v>826</v>
      </c>
      <c r="E3037" t="s">
        <v>843</v>
      </c>
      <c r="F3037" t="s">
        <v>4</v>
      </c>
      <c r="G3037" t="s">
        <v>28</v>
      </c>
      <c r="H3037" t="s">
        <v>828</v>
      </c>
      <c r="I3037" t="str">
        <f>_xlfn.XLOOKUP(H3037,'Customers'!A3037:A3436,'Customers'!B3037:B3436," ")</f>
        <v xml:space="preserve"> </v>
      </c>
      <c r="J3037" t="s">
        <v>1096</v>
      </c>
      <c r="K3037" t="s">
        <v>7031</v>
      </c>
      <c r="L3037" t="str">
        <f t="shared" si="235"/>
        <v>OK</v>
      </c>
      <c r="M3037" t="str">
        <f t="shared" si="236"/>
        <v>NOT  NULL</v>
      </c>
      <c r="N3037">
        <f t="shared" si="237"/>
        <v>1</v>
      </c>
      <c r="O3037" t="str">
        <f>IF(ISNA(VLOOKUP(J3037,Vendors!A:A,1,FALSE)),"MISSING VENDER","VALID")</f>
        <v>VALID</v>
      </c>
      <c r="P3037" t="str">
        <f>IF(ISNA(VLOOKUP(H3037,'Customers'!A:A,1,FALSE)),"missing customer ","valid")</f>
        <v xml:space="preserve">missing customer </v>
      </c>
      <c r="Q3037" t="str">
        <f t="shared" si="238"/>
        <v>VALID</v>
      </c>
      <c r="R3037" t="str">
        <f t="shared" si="239"/>
        <v>VALID</v>
      </c>
    </row>
    <row r="3038" spans="1:18" x14ac:dyDescent="0.25">
      <c r="A3038" t="s">
        <v>7032</v>
      </c>
      <c r="B3038" s="1">
        <v>44670</v>
      </c>
      <c r="C3038">
        <v>-60788.27</v>
      </c>
      <c r="D3038" t="s">
        <v>826</v>
      </c>
      <c r="E3038" t="s">
        <v>851</v>
      </c>
      <c r="F3038" t="s">
        <v>3</v>
      </c>
      <c r="G3038" t="s">
        <v>18</v>
      </c>
      <c r="H3038" t="s">
        <v>828</v>
      </c>
      <c r="I3038" t="str">
        <f>_xlfn.XLOOKUP(H3038,'Customers'!A3038:A3437,'Customers'!B3038:B3437," ")</f>
        <v xml:space="preserve"> </v>
      </c>
      <c r="J3038" t="s">
        <v>1402</v>
      </c>
      <c r="K3038" t="s">
        <v>7033</v>
      </c>
      <c r="L3038" t="str">
        <f t="shared" si="235"/>
        <v>OK</v>
      </c>
      <c r="M3038" t="str">
        <f t="shared" si="236"/>
        <v>NOT  NULL</v>
      </c>
      <c r="N3038">
        <f t="shared" si="237"/>
        <v>1</v>
      </c>
      <c r="O3038" t="str">
        <f>IF(ISNA(VLOOKUP(J3038,Vendors!A:A,1,FALSE)),"MISSING VENDER","VALID")</f>
        <v>VALID</v>
      </c>
      <c r="P3038" t="str">
        <f>IF(ISNA(VLOOKUP(H3038,'Customers'!A:A,1,FALSE)),"missing customer ","valid")</f>
        <v xml:space="preserve">missing customer </v>
      </c>
      <c r="Q3038" t="str">
        <f t="shared" si="238"/>
        <v>VALID</v>
      </c>
      <c r="R3038" t="str">
        <f t="shared" si="239"/>
        <v>VALID</v>
      </c>
    </row>
    <row r="3039" spans="1:18" x14ac:dyDescent="0.25">
      <c r="A3039" t="s">
        <v>7034</v>
      </c>
      <c r="B3039" s="1">
        <v>45237</v>
      </c>
      <c r="C3039">
        <v>78021.61</v>
      </c>
      <c r="D3039" t="s">
        <v>836</v>
      </c>
      <c r="E3039" t="s">
        <v>840</v>
      </c>
      <c r="F3039" t="s">
        <v>3</v>
      </c>
      <c r="G3039" t="s">
        <v>18</v>
      </c>
      <c r="H3039" t="s">
        <v>119</v>
      </c>
      <c r="I3039" t="str">
        <f>_xlfn.XLOOKUP(H3039,'Customers'!A3039:A3438,'Customers'!B3039:B3438," ")</f>
        <v xml:space="preserve"> </v>
      </c>
      <c r="J3039" t="s">
        <v>828</v>
      </c>
      <c r="K3039" t="s">
        <v>7035</v>
      </c>
      <c r="L3039" t="str">
        <f t="shared" si="235"/>
        <v>OK</v>
      </c>
      <c r="M3039" t="str">
        <f t="shared" si="236"/>
        <v>NOT  NULL</v>
      </c>
      <c r="N3039">
        <f t="shared" si="237"/>
        <v>1</v>
      </c>
      <c r="O3039" t="str">
        <f>IF(ISNA(VLOOKUP(J3039,Vendors!A:A,1,FALSE)),"MISSING VENDER","VALID")</f>
        <v>MISSING VENDER</v>
      </c>
      <c r="P3039" t="str">
        <f>IF(ISNA(VLOOKUP(H3039,'Customers'!A:A,1,FALSE)),"missing customer ","valid")</f>
        <v>valid</v>
      </c>
      <c r="Q3039" t="str">
        <f t="shared" si="238"/>
        <v>VALID</v>
      </c>
      <c r="R3039" t="str">
        <f t="shared" si="239"/>
        <v>VALID</v>
      </c>
    </row>
    <row r="3040" spans="1:18" x14ac:dyDescent="0.25">
      <c r="A3040" t="s">
        <v>7036</v>
      </c>
      <c r="B3040" s="1">
        <v>45089</v>
      </c>
      <c r="C3040">
        <v>-31041.91</v>
      </c>
      <c r="D3040" t="s">
        <v>826</v>
      </c>
      <c r="E3040" t="s">
        <v>832</v>
      </c>
      <c r="F3040" t="s">
        <v>3</v>
      </c>
      <c r="G3040" t="s">
        <v>28</v>
      </c>
      <c r="H3040" t="s">
        <v>828</v>
      </c>
      <c r="I3040" t="str">
        <f>_xlfn.XLOOKUP(H3040,'Customers'!A3040:A3439,'Customers'!B3040:B3439," ")</f>
        <v xml:space="preserve"> </v>
      </c>
      <c r="J3040" t="s">
        <v>919</v>
      </c>
      <c r="K3040" t="s">
        <v>7037</v>
      </c>
      <c r="L3040" t="str">
        <f t="shared" si="235"/>
        <v>OK</v>
      </c>
      <c r="M3040" t="str">
        <f t="shared" si="236"/>
        <v>NOT  NULL</v>
      </c>
      <c r="N3040">
        <f t="shared" si="237"/>
        <v>1</v>
      </c>
      <c r="O3040" t="str">
        <f>IF(ISNA(VLOOKUP(J3040,Vendors!A:A,1,FALSE)),"MISSING VENDER","VALID")</f>
        <v>VALID</v>
      </c>
      <c r="P3040" t="str">
        <f>IF(ISNA(VLOOKUP(H3040,'Customers'!A:A,1,FALSE)),"missing customer ","valid")</f>
        <v xml:space="preserve">missing customer </v>
      </c>
      <c r="Q3040" t="str">
        <f t="shared" si="238"/>
        <v>VALID</v>
      </c>
      <c r="R3040" t="str">
        <f t="shared" si="239"/>
        <v>VALID</v>
      </c>
    </row>
    <row r="3041" spans="1:18" x14ac:dyDescent="0.25">
      <c r="A3041" t="s">
        <v>7038</v>
      </c>
      <c r="B3041" s="1">
        <v>45157</v>
      </c>
      <c r="C3041">
        <v>163039.81</v>
      </c>
      <c r="D3041" t="s">
        <v>836</v>
      </c>
      <c r="E3041" t="s">
        <v>840</v>
      </c>
      <c r="F3041" t="s">
        <v>4</v>
      </c>
      <c r="G3041" t="s">
        <v>14</v>
      </c>
      <c r="H3041" t="s">
        <v>103</v>
      </c>
      <c r="I3041" t="str">
        <f>_xlfn.XLOOKUP(H3041,'Customers'!A3041:A3440,'Customers'!B3041:B3440," ")</f>
        <v xml:space="preserve"> </v>
      </c>
      <c r="J3041" t="s">
        <v>828</v>
      </c>
      <c r="K3041" t="s">
        <v>7039</v>
      </c>
      <c r="L3041" t="str">
        <f t="shared" si="235"/>
        <v>OK</v>
      </c>
      <c r="M3041" t="str">
        <f t="shared" si="236"/>
        <v>NOT  NULL</v>
      </c>
      <c r="N3041">
        <f t="shared" si="237"/>
        <v>1</v>
      </c>
      <c r="O3041" t="str">
        <f>IF(ISNA(VLOOKUP(J3041,Vendors!A:A,1,FALSE)),"MISSING VENDER","VALID")</f>
        <v>MISSING VENDER</v>
      </c>
      <c r="P3041" t="str">
        <f>IF(ISNA(VLOOKUP(H3041,'Customers'!A:A,1,FALSE)),"missing customer ","valid")</f>
        <v>valid</v>
      </c>
      <c r="Q3041" t="str">
        <f t="shared" si="238"/>
        <v>VALID</v>
      </c>
      <c r="R3041" t="str">
        <f t="shared" si="239"/>
        <v>VALID</v>
      </c>
    </row>
    <row r="3042" spans="1:18" x14ac:dyDescent="0.25">
      <c r="A3042" t="s">
        <v>7040</v>
      </c>
      <c r="B3042" s="1">
        <v>44932</v>
      </c>
      <c r="C3042">
        <v>192035.21</v>
      </c>
      <c r="D3042" t="s">
        <v>836</v>
      </c>
      <c r="E3042" t="s">
        <v>840</v>
      </c>
      <c r="F3042" t="s">
        <v>4</v>
      </c>
      <c r="G3042" t="s">
        <v>25</v>
      </c>
      <c r="H3042" t="s">
        <v>61</v>
      </c>
      <c r="I3042" t="str">
        <f>_xlfn.XLOOKUP(H3042,'Customers'!A3042:A3441,'Customers'!B3042:B3441," ")</f>
        <v xml:space="preserve"> </v>
      </c>
      <c r="J3042" t="s">
        <v>828</v>
      </c>
      <c r="K3042" t="s">
        <v>7041</v>
      </c>
      <c r="L3042" t="str">
        <f t="shared" si="235"/>
        <v>OK</v>
      </c>
      <c r="M3042" t="str">
        <f t="shared" si="236"/>
        <v>NOT  NULL</v>
      </c>
      <c r="N3042">
        <f t="shared" si="237"/>
        <v>1</v>
      </c>
      <c r="O3042" t="str">
        <f>IF(ISNA(VLOOKUP(J3042,Vendors!A:A,1,FALSE)),"MISSING VENDER","VALID")</f>
        <v>MISSING VENDER</v>
      </c>
      <c r="P3042" t="str">
        <f>IF(ISNA(VLOOKUP(H3042,'Customers'!A:A,1,FALSE)),"missing customer ","valid")</f>
        <v>valid</v>
      </c>
      <c r="Q3042" t="str">
        <f t="shared" si="238"/>
        <v>VALID</v>
      </c>
      <c r="R3042" t="str">
        <f t="shared" si="239"/>
        <v>VALID</v>
      </c>
    </row>
    <row r="3043" spans="1:18" x14ac:dyDescent="0.25">
      <c r="A3043" t="s">
        <v>7042</v>
      </c>
      <c r="B3043" s="1">
        <v>45025</v>
      </c>
      <c r="C3043">
        <v>-77598.36</v>
      </c>
      <c r="D3043" t="s">
        <v>826</v>
      </c>
      <c r="E3043" t="s">
        <v>827</v>
      </c>
      <c r="F3043" t="s">
        <v>4</v>
      </c>
      <c r="G3043" t="s">
        <v>25</v>
      </c>
      <c r="H3043" t="s">
        <v>828</v>
      </c>
      <c r="I3043" t="str">
        <f>_xlfn.XLOOKUP(H3043,'Customers'!A3043:A3442,'Customers'!B3043:B3442," ")</f>
        <v xml:space="preserve"> </v>
      </c>
      <c r="J3043" t="s">
        <v>1022</v>
      </c>
      <c r="K3043" t="s">
        <v>7043</v>
      </c>
      <c r="L3043" t="str">
        <f t="shared" si="235"/>
        <v>OK</v>
      </c>
      <c r="M3043" t="str">
        <f t="shared" si="236"/>
        <v>NOT  NULL</v>
      </c>
      <c r="N3043">
        <f t="shared" si="237"/>
        <v>1</v>
      </c>
      <c r="O3043" t="str">
        <f>IF(ISNA(VLOOKUP(J3043,Vendors!A:A,1,FALSE)),"MISSING VENDER","VALID")</f>
        <v>VALID</v>
      </c>
      <c r="P3043" t="str">
        <f>IF(ISNA(VLOOKUP(H3043,'Customers'!A:A,1,FALSE)),"missing customer ","valid")</f>
        <v xml:space="preserve">missing customer </v>
      </c>
      <c r="Q3043" t="str">
        <f t="shared" si="238"/>
        <v>VALID</v>
      </c>
      <c r="R3043" t="str">
        <f t="shared" si="239"/>
        <v>VALID</v>
      </c>
    </row>
    <row r="3044" spans="1:18" x14ac:dyDescent="0.25">
      <c r="A3044" t="s">
        <v>7044</v>
      </c>
      <c r="B3044" s="1">
        <v>45071</v>
      </c>
      <c r="C3044">
        <v>-29818.45</v>
      </c>
      <c r="D3044" t="s">
        <v>826</v>
      </c>
      <c r="E3044" t="s">
        <v>851</v>
      </c>
      <c r="F3044" t="s">
        <v>4</v>
      </c>
      <c r="G3044" t="s">
        <v>18</v>
      </c>
      <c r="H3044" t="s">
        <v>828</v>
      </c>
      <c r="I3044" t="str">
        <f>_xlfn.XLOOKUP(H3044,'Customers'!A3044:A3443,'Customers'!B3044:B3443," ")</f>
        <v xml:space="preserve"> </v>
      </c>
      <c r="J3044" t="s">
        <v>1440</v>
      </c>
      <c r="K3044" t="s">
        <v>7045</v>
      </c>
      <c r="L3044" t="str">
        <f t="shared" si="235"/>
        <v>OK</v>
      </c>
      <c r="M3044" t="str">
        <f t="shared" si="236"/>
        <v>NOT  NULL</v>
      </c>
      <c r="N3044">
        <f t="shared" si="237"/>
        <v>1</v>
      </c>
      <c r="O3044" t="str">
        <f>IF(ISNA(VLOOKUP(J3044,Vendors!A:A,1,FALSE)),"MISSING VENDER","VALID")</f>
        <v>VALID</v>
      </c>
      <c r="P3044" t="str">
        <f>IF(ISNA(VLOOKUP(H3044,'Customers'!A:A,1,FALSE)),"missing customer ","valid")</f>
        <v xml:space="preserve">missing customer </v>
      </c>
      <c r="Q3044" t="str">
        <f t="shared" si="238"/>
        <v>VALID</v>
      </c>
      <c r="R3044" t="str">
        <f t="shared" si="239"/>
        <v>VALID</v>
      </c>
    </row>
    <row r="3045" spans="1:18" x14ac:dyDescent="0.25">
      <c r="A3045" t="s">
        <v>7046</v>
      </c>
      <c r="B3045" s="1">
        <v>44594</v>
      </c>
      <c r="C3045">
        <v>115753.63</v>
      </c>
      <c r="D3045" t="s">
        <v>836</v>
      </c>
      <c r="E3045" t="s">
        <v>840</v>
      </c>
      <c r="F3045" t="s">
        <v>5</v>
      </c>
      <c r="G3045" t="s">
        <v>28</v>
      </c>
      <c r="H3045" t="s">
        <v>227</v>
      </c>
      <c r="I3045" t="str">
        <f>_xlfn.XLOOKUP(H3045,'Customers'!A3045:A3444,'Customers'!B3045:B3444," ")</f>
        <v xml:space="preserve"> </v>
      </c>
      <c r="J3045" t="s">
        <v>828</v>
      </c>
      <c r="K3045" t="s">
        <v>7047</v>
      </c>
      <c r="L3045" t="str">
        <f t="shared" si="235"/>
        <v>OK</v>
      </c>
      <c r="M3045" t="str">
        <f t="shared" si="236"/>
        <v>NOT  NULL</v>
      </c>
      <c r="N3045">
        <f t="shared" si="237"/>
        <v>1</v>
      </c>
      <c r="O3045" t="str">
        <f>IF(ISNA(VLOOKUP(J3045,Vendors!A:A,1,FALSE)),"MISSING VENDER","VALID")</f>
        <v>MISSING VENDER</v>
      </c>
      <c r="P3045" t="str">
        <f>IF(ISNA(VLOOKUP(H3045,'Customers'!A:A,1,FALSE)),"missing customer ","valid")</f>
        <v>valid</v>
      </c>
      <c r="Q3045" t="str">
        <f t="shared" si="238"/>
        <v>VALID</v>
      </c>
      <c r="R3045" t="str">
        <f t="shared" si="239"/>
        <v>VALID</v>
      </c>
    </row>
    <row r="3046" spans="1:18" x14ac:dyDescent="0.25">
      <c r="A3046" t="s">
        <v>7048</v>
      </c>
      <c r="B3046" s="1">
        <v>44735</v>
      </c>
      <c r="C3046">
        <v>176886.66</v>
      </c>
      <c r="D3046" t="s">
        <v>836</v>
      </c>
      <c r="E3046" t="s">
        <v>837</v>
      </c>
      <c r="F3046" t="s">
        <v>5</v>
      </c>
      <c r="G3046" t="s">
        <v>18</v>
      </c>
      <c r="H3046" t="s">
        <v>69</v>
      </c>
      <c r="I3046" t="str">
        <f>_xlfn.XLOOKUP(H3046,'Customers'!A3046:A3445,'Customers'!B3046:B3445," ")</f>
        <v xml:space="preserve"> </v>
      </c>
      <c r="J3046" t="s">
        <v>828</v>
      </c>
      <c r="K3046" t="s">
        <v>7049</v>
      </c>
      <c r="L3046" t="str">
        <f t="shared" si="235"/>
        <v>OK</v>
      </c>
      <c r="M3046" t="str">
        <f t="shared" si="236"/>
        <v>NOT  NULL</v>
      </c>
      <c r="N3046">
        <f t="shared" si="237"/>
        <v>1</v>
      </c>
      <c r="O3046" t="str">
        <f>IF(ISNA(VLOOKUP(J3046,Vendors!A:A,1,FALSE)),"MISSING VENDER","VALID")</f>
        <v>MISSING VENDER</v>
      </c>
      <c r="P3046" t="str">
        <f>IF(ISNA(VLOOKUP(H3046,'Customers'!A:A,1,FALSE)),"missing customer ","valid")</f>
        <v>valid</v>
      </c>
      <c r="Q3046" t="str">
        <f t="shared" si="238"/>
        <v>VALID</v>
      </c>
      <c r="R3046" t="str">
        <f t="shared" si="239"/>
        <v>VALID</v>
      </c>
    </row>
    <row r="3047" spans="1:18" x14ac:dyDescent="0.25">
      <c r="A3047" t="s">
        <v>7050</v>
      </c>
      <c r="B3047" s="1">
        <v>44997</v>
      </c>
      <c r="C3047">
        <v>-41199.19</v>
      </c>
      <c r="D3047" t="s">
        <v>826</v>
      </c>
      <c r="E3047" t="s">
        <v>892</v>
      </c>
      <c r="F3047" t="s">
        <v>5</v>
      </c>
      <c r="G3047" t="s">
        <v>18</v>
      </c>
      <c r="H3047" t="s">
        <v>828</v>
      </c>
      <c r="I3047" t="str">
        <f>_xlfn.XLOOKUP(H3047,'Customers'!A3047:A3446,'Customers'!B3047:B3446," ")</f>
        <v xml:space="preserve"> </v>
      </c>
      <c r="J3047" t="s">
        <v>1204</v>
      </c>
      <c r="K3047" t="s">
        <v>7051</v>
      </c>
      <c r="L3047" t="str">
        <f t="shared" si="235"/>
        <v>OK</v>
      </c>
      <c r="M3047" t="str">
        <f t="shared" si="236"/>
        <v>NOT  NULL</v>
      </c>
      <c r="N3047">
        <f t="shared" si="237"/>
        <v>1</v>
      </c>
      <c r="O3047" t="str">
        <f>IF(ISNA(VLOOKUP(J3047,Vendors!A:A,1,FALSE)),"MISSING VENDER","VALID")</f>
        <v>VALID</v>
      </c>
      <c r="P3047" t="str">
        <f>IF(ISNA(VLOOKUP(H3047,'Customers'!A:A,1,FALSE)),"missing customer ","valid")</f>
        <v xml:space="preserve">missing customer </v>
      </c>
      <c r="Q3047" t="str">
        <f t="shared" si="238"/>
        <v>VALID</v>
      </c>
      <c r="R3047" t="str">
        <f t="shared" si="239"/>
        <v>VALID</v>
      </c>
    </row>
    <row r="3048" spans="1:18" x14ac:dyDescent="0.25">
      <c r="A3048" t="s">
        <v>7052</v>
      </c>
      <c r="B3048" s="1">
        <v>44679</v>
      </c>
      <c r="C3048">
        <v>-35403.9</v>
      </c>
      <c r="D3048" t="s">
        <v>826</v>
      </c>
      <c r="E3048" t="s">
        <v>832</v>
      </c>
      <c r="F3048" t="s">
        <v>5</v>
      </c>
      <c r="G3048" t="s">
        <v>25</v>
      </c>
      <c r="H3048" t="s">
        <v>828</v>
      </c>
      <c r="I3048" t="str">
        <f>_xlfn.XLOOKUP(H3048,'Customers'!A3048:A3447,'Customers'!B3048:B3447," ")</f>
        <v xml:space="preserve"> </v>
      </c>
      <c r="J3048" t="s">
        <v>1381</v>
      </c>
      <c r="K3048" t="s">
        <v>7053</v>
      </c>
      <c r="L3048" t="str">
        <f t="shared" si="235"/>
        <v>OK</v>
      </c>
      <c r="M3048" t="str">
        <f t="shared" si="236"/>
        <v>NOT  NULL</v>
      </c>
      <c r="N3048">
        <f t="shared" si="237"/>
        <v>1</v>
      </c>
      <c r="O3048" t="str">
        <f>IF(ISNA(VLOOKUP(J3048,Vendors!A:A,1,FALSE)),"MISSING VENDER","VALID")</f>
        <v>VALID</v>
      </c>
      <c r="P3048" t="str">
        <f>IF(ISNA(VLOOKUP(H3048,'Customers'!A:A,1,FALSE)),"missing customer ","valid")</f>
        <v xml:space="preserve">missing customer </v>
      </c>
      <c r="Q3048" t="str">
        <f t="shared" si="238"/>
        <v>VALID</v>
      </c>
      <c r="R3048" t="str">
        <f t="shared" si="239"/>
        <v>VALID</v>
      </c>
    </row>
    <row r="3049" spans="1:18" x14ac:dyDescent="0.25">
      <c r="A3049" t="s">
        <v>7054</v>
      </c>
      <c r="B3049" s="1">
        <v>45265</v>
      </c>
      <c r="C3049">
        <v>-35798.129999999997</v>
      </c>
      <c r="D3049" t="s">
        <v>826</v>
      </c>
      <c r="E3049" t="s">
        <v>851</v>
      </c>
      <c r="F3049" t="s">
        <v>5</v>
      </c>
      <c r="G3049" t="s">
        <v>14</v>
      </c>
      <c r="H3049" t="s">
        <v>828</v>
      </c>
      <c r="I3049" t="str">
        <f>_xlfn.XLOOKUP(H3049,'Customers'!A3049:A3448,'Customers'!B3049:B3448," ")</f>
        <v xml:space="preserve"> </v>
      </c>
      <c r="J3049" t="s">
        <v>1497</v>
      </c>
      <c r="K3049" t="s">
        <v>7055</v>
      </c>
      <c r="L3049" t="str">
        <f t="shared" si="235"/>
        <v>OK</v>
      </c>
      <c r="M3049" t="str">
        <f t="shared" si="236"/>
        <v>NOT  NULL</v>
      </c>
      <c r="N3049">
        <f t="shared" si="237"/>
        <v>1</v>
      </c>
      <c r="O3049" t="str">
        <f>IF(ISNA(VLOOKUP(J3049,Vendors!A:A,1,FALSE)),"MISSING VENDER","VALID")</f>
        <v>VALID</v>
      </c>
      <c r="P3049" t="str">
        <f>IF(ISNA(VLOOKUP(H3049,'Customers'!A:A,1,FALSE)),"missing customer ","valid")</f>
        <v xml:space="preserve">missing customer </v>
      </c>
      <c r="Q3049" t="str">
        <f t="shared" si="238"/>
        <v>VALID</v>
      </c>
      <c r="R3049" t="str">
        <f t="shared" si="239"/>
        <v>VALID</v>
      </c>
    </row>
    <row r="3050" spans="1:18" x14ac:dyDescent="0.25">
      <c r="A3050" t="s">
        <v>7056</v>
      </c>
      <c r="B3050" s="1">
        <v>45143</v>
      </c>
      <c r="C3050">
        <v>-2000</v>
      </c>
      <c r="D3050" t="s">
        <v>826</v>
      </c>
      <c r="E3050" t="s">
        <v>832</v>
      </c>
      <c r="F3050" t="s">
        <v>4</v>
      </c>
      <c r="G3050" t="s">
        <v>25</v>
      </c>
      <c r="H3050" t="s">
        <v>828</v>
      </c>
      <c r="I3050" t="str">
        <f>_xlfn.XLOOKUP(H3050,'Customers'!A3050:A3449,'Customers'!B3050:B3449," ")</f>
        <v xml:space="preserve"> </v>
      </c>
      <c r="J3050" t="s">
        <v>1527</v>
      </c>
      <c r="K3050" t="s">
        <v>7057</v>
      </c>
      <c r="L3050" t="str">
        <f t="shared" si="235"/>
        <v>OK</v>
      </c>
      <c r="M3050" t="str">
        <f t="shared" si="236"/>
        <v>NOT  NULL</v>
      </c>
      <c r="N3050">
        <f t="shared" si="237"/>
        <v>1</v>
      </c>
      <c r="O3050" t="str">
        <f>IF(ISNA(VLOOKUP(J3050,Vendors!A:A,1,FALSE)),"MISSING VENDER","VALID")</f>
        <v>VALID</v>
      </c>
      <c r="P3050" t="str">
        <f>IF(ISNA(VLOOKUP(H3050,'Customers'!A:A,1,FALSE)),"missing customer ","valid")</f>
        <v xml:space="preserve">missing customer </v>
      </c>
      <c r="Q3050" t="str">
        <f t="shared" si="238"/>
        <v>VALID</v>
      </c>
      <c r="R3050" t="str">
        <f t="shared" si="239"/>
        <v>VALID</v>
      </c>
    </row>
    <row r="3051" spans="1:18" x14ac:dyDescent="0.25">
      <c r="A3051" t="s">
        <v>7058</v>
      </c>
      <c r="B3051" s="1">
        <v>44893</v>
      </c>
      <c r="C3051">
        <v>170650.56</v>
      </c>
      <c r="D3051" t="s">
        <v>836</v>
      </c>
      <c r="E3051" t="s">
        <v>855</v>
      </c>
      <c r="F3051" t="s">
        <v>5</v>
      </c>
      <c r="G3051" t="s">
        <v>25</v>
      </c>
      <c r="H3051" t="s">
        <v>21</v>
      </c>
      <c r="I3051" t="str">
        <f>_xlfn.XLOOKUP(H3051,'Customers'!A3051:A3450,'Customers'!B3051:B3450," ")</f>
        <v xml:space="preserve"> </v>
      </c>
      <c r="J3051" t="s">
        <v>828</v>
      </c>
      <c r="K3051" t="s">
        <v>7059</v>
      </c>
      <c r="L3051" t="str">
        <f t="shared" si="235"/>
        <v>OK</v>
      </c>
      <c r="M3051" t="str">
        <f t="shared" si="236"/>
        <v>NOT  NULL</v>
      </c>
      <c r="N3051">
        <f t="shared" si="237"/>
        <v>1</v>
      </c>
      <c r="O3051" t="str">
        <f>IF(ISNA(VLOOKUP(J3051,Vendors!A:A,1,FALSE)),"MISSING VENDER","VALID")</f>
        <v>MISSING VENDER</v>
      </c>
      <c r="P3051" t="str">
        <f>IF(ISNA(VLOOKUP(H3051,'Customers'!A:A,1,FALSE)),"missing customer ","valid")</f>
        <v>valid</v>
      </c>
      <c r="Q3051" t="str">
        <f t="shared" si="238"/>
        <v>VALID</v>
      </c>
      <c r="R3051" t="str">
        <f t="shared" si="239"/>
        <v>VALID</v>
      </c>
    </row>
    <row r="3052" spans="1:18" x14ac:dyDescent="0.25">
      <c r="A3052" t="s">
        <v>7060</v>
      </c>
      <c r="B3052" s="1">
        <v>44627</v>
      </c>
      <c r="C3052">
        <v>128536.68</v>
      </c>
      <c r="D3052" t="s">
        <v>836</v>
      </c>
      <c r="E3052" t="s">
        <v>840</v>
      </c>
      <c r="F3052" t="s">
        <v>4</v>
      </c>
      <c r="G3052" t="s">
        <v>18</v>
      </c>
      <c r="H3052" t="s">
        <v>207</v>
      </c>
      <c r="I3052" t="str">
        <f>_xlfn.XLOOKUP(H3052,'Customers'!A3052:A3451,'Customers'!B3052:B3451," ")</f>
        <v xml:space="preserve"> </v>
      </c>
      <c r="J3052" t="s">
        <v>828</v>
      </c>
      <c r="K3052" t="s">
        <v>7061</v>
      </c>
      <c r="L3052" t="str">
        <f t="shared" si="235"/>
        <v>OK</v>
      </c>
      <c r="M3052" t="str">
        <f t="shared" si="236"/>
        <v>NOT  NULL</v>
      </c>
      <c r="N3052">
        <f t="shared" si="237"/>
        <v>1</v>
      </c>
      <c r="O3052" t="str">
        <f>IF(ISNA(VLOOKUP(J3052,Vendors!A:A,1,FALSE)),"MISSING VENDER","VALID")</f>
        <v>MISSING VENDER</v>
      </c>
      <c r="P3052" t="str">
        <f>IF(ISNA(VLOOKUP(H3052,'Customers'!A:A,1,FALSE)),"missing customer ","valid")</f>
        <v>valid</v>
      </c>
      <c r="Q3052" t="str">
        <f t="shared" si="238"/>
        <v>VALID</v>
      </c>
      <c r="R3052" t="str">
        <f t="shared" si="239"/>
        <v>VALID</v>
      </c>
    </row>
    <row r="3053" spans="1:18" x14ac:dyDescent="0.25">
      <c r="A3053" t="s">
        <v>7062</v>
      </c>
      <c r="B3053" s="1">
        <v>45017</v>
      </c>
      <c r="C3053">
        <v>-49315.06</v>
      </c>
      <c r="D3053" t="s">
        <v>826</v>
      </c>
      <c r="E3053" t="s">
        <v>892</v>
      </c>
      <c r="F3053" t="s">
        <v>4</v>
      </c>
      <c r="G3053" t="s">
        <v>28</v>
      </c>
      <c r="H3053" t="s">
        <v>828</v>
      </c>
      <c r="I3053" t="str">
        <f>_xlfn.XLOOKUP(H3053,'Customers'!A3053:A3452,'Customers'!B3053:B3452," ")</f>
        <v xml:space="preserve"> </v>
      </c>
      <c r="J3053" t="s">
        <v>929</v>
      </c>
      <c r="K3053" t="s">
        <v>7063</v>
      </c>
      <c r="L3053" t="str">
        <f t="shared" si="235"/>
        <v>OK</v>
      </c>
      <c r="M3053" t="str">
        <f t="shared" si="236"/>
        <v>NOT  NULL</v>
      </c>
      <c r="N3053">
        <f t="shared" si="237"/>
        <v>1</v>
      </c>
      <c r="O3053" t="str">
        <f>IF(ISNA(VLOOKUP(J3053,Vendors!A:A,1,FALSE)),"MISSING VENDER","VALID")</f>
        <v>VALID</v>
      </c>
      <c r="P3053" t="str">
        <f>IF(ISNA(VLOOKUP(H3053,'Customers'!A:A,1,FALSE)),"missing customer ","valid")</f>
        <v xml:space="preserve">missing customer </v>
      </c>
      <c r="Q3053" t="str">
        <f t="shared" si="238"/>
        <v>VALID</v>
      </c>
      <c r="R3053" t="str">
        <f t="shared" si="239"/>
        <v>VALID</v>
      </c>
    </row>
    <row r="3054" spans="1:18" x14ac:dyDescent="0.25">
      <c r="A3054" t="s">
        <v>7064</v>
      </c>
      <c r="B3054" s="1">
        <v>45001</v>
      </c>
      <c r="C3054">
        <v>151847.89000000001</v>
      </c>
      <c r="D3054" t="s">
        <v>836</v>
      </c>
      <c r="E3054" t="s">
        <v>837</v>
      </c>
      <c r="F3054" t="s">
        <v>5</v>
      </c>
      <c r="G3054" t="s">
        <v>18</v>
      </c>
      <c r="H3054" t="s">
        <v>357</v>
      </c>
      <c r="I3054" t="str">
        <f>_xlfn.XLOOKUP(H3054,'Customers'!A3054:A3453,'Customers'!B3054:B3453," ")</f>
        <v xml:space="preserve"> </v>
      </c>
      <c r="J3054" t="s">
        <v>828</v>
      </c>
      <c r="K3054" t="s">
        <v>7065</v>
      </c>
      <c r="L3054" t="str">
        <f t="shared" si="235"/>
        <v>OK</v>
      </c>
      <c r="M3054" t="str">
        <f t="shared" si="236"/>
        <v>NOT  NULL</v>
      </c>
      <c r="N3054">
        <f t="shared" si="237"/>
        <v>1</v>
      </c>
      <c r="O3054" t="str">
        <f>IF(ISNA(VLOOKUP(J3054,Vendors!A:A,1,FALSE)),"MISSING VENDER","VALID")</f>
        <v>MISSING VENDER</v>
      </c>
      <c r="P3054" t="str">
        <f>IF(ISNA(VLOOKUP(H3054,'Customers'!A:A,1,FALSE)),"missing customer ","valid")</f>
        <v>valid</v>
      </c>
      <c r="Q3054" t="str">
        <f t="shared" si="238"/>
        <v>VALID</v>
      </c>
      <c r="R3054" t="str">
        <f t="shared" si="239"/>
        <v>VALID</v>
      </c>
    </row>
    <row r="3055" spans="1:18" x14ac:dyDescent="0.25">
      <c r="A3055" t="s">
        <v>7066</v>
      </c>
      <c r="B3055" s="1">
        <v>44566</v>
      </c>
      <c r="C3055">
        <v>-50370.59</v>
      </c>
      <c r="D3055" t="s">
        <v>826</v>
      </c>
      <c r="E3055" t="s">
        <v>851</v>
      </c>
      <c r="F3055" t="s">
        <v>5</v>
      </c>
      <c r="G3055" t="s">
        <v>25</v>
      </c>
      <c r="H3055" t="s">
        <v>828</v>
      </c>
      <c r="I3055" t="str">
        <f>_xlfn.XLOOKUP(H3055,'Customers'!A3055:A3454,'Customers'!B3055:B3454," ")</f>
        <v xml:space="preserve"> </v>
      </c>
      <c r="J3055" t="s">
        <v>4548</v>
      </c>
      <c r="K3055" t="s">
        <v>7067</v>
      </c>
      <c r="L3055" t="str">
        <f t="shared" si="235"/>
        <v>OK</v>
      </c>
      <c r="M3055" t="str">
        <f t="shared" si="236"/>
        <v>NOT  NULL</v>
      </c>
      <c r="N3055">
        <f t="shared" si="237"/>
        <v>1</v>
      </c>
      <c r="O3055" t="str">
        <f>IF(ISNA(VLOOKUP(J3055,Vendors!A:A,1,FALSE)),"MISSING VENDER","VALID")</f>
        <v>VALID</v>
      </c>
      <c r="P3055" t="str">
        <f>IF(ISNA(VLOOKUP(H3055,'Customers'!A:A,1,FALSE)),"missing customer ","valid")</f>
        <v xml:space="preserve">missing customer </v>
      </c>
      <c r="Q3055" t="str">
        <f t="shared" si="238"/>
        <v>VALID</v>
      </c>
      <c r="R3055" t="str">
        <f t="shared" si="239"/>
        <v>VALID</v>
      </c>
    </row>
    <row r="3056" spans="1:18" x14ac:dyDescent="0.25">
      <c r="A3056" t="s">
        <v>7068</v>
      </c>
      <c r="B3056" s="1">
        <v>45215</v>
      </c>
      <c r="C3056">
        <v>-57665.97</v>
      </c>
      <c r="D3056" t="s">
        <v>826</v>
      </c>
      <c r="E3056" t="s">
        <v>832</v>
      </c>
      <c r="F3056" t="s">
        <v>3</v>
      </c>
      <c r="G3056" t="s">
        <v>14</v>
      </c>
      <c r="H3056" t="s">
        <v>828</v>
      </c>
      <c r="I3056" t="str">
        <f>_xlfn.XLOOKUP(H3056,'Customers'!A3056:A3455,'Customers'!B3056:B3455," ")</f>
        <v xml:space="preserve"> </v>
      </c>
      <c r="J3056" t="s">
        <v>2004</v>
      </c>
      <c r="K3056" t="s">
        <v>7069</v>
      </c>
      <c r="L3056" t="str">
        <f t="shared" si="235"/>
        <v>OK</v>
      </c>
      <c r="M3056" t="str">
        <f t="shared" si="236"/>
        <v>NOT  NULL</v>
      </c>
      <c r="N3056">
        <f t="shared" si="237"/>
        <v>1</v>
      </c>
      <c r="O3056" t="str">
        <f>IF(ISNA(VLOOKUP(J3056,Vendors!A:A,1,FALSE)),"MISSING VENDER","VALID")</f>
        <v>VALID</v>
      </c>
      <c r="P3056" t="str">
        <f>IF(ISNA(VLOOKUP(H3056,'Customers'!A:A,1,FALSE)),"missing customer ","valid")</f>
        <v xml:space="preserve">missing customer </v>
      </c>
      <c r="Q3056" t="str">
        <f t="shared" si="238"/>
        <v>VALID</v>
      </c>
      <c r="R3056" t="str">
        <f t="shared" si="239"/>
        <v>VALID</v>
      </c>
    </row>
    <row r="3057" spans="1:18" x14ac:dyDescent="0.25">
      <c r="A3057" t="s">
        <v>7070</v>
      </c>
      <c r="B3057" s="1">
        <v>44949</v>
      </c>
      <c r="C3057">
        <v>36938.870000000003</v>
      </c>
      <c r="D3057" t="s">
        <v>836</v>
      </c>
      <c r="E3057" t="s">
        <v>855</v>
      </c>
      <c r="F3057" t="s">
        <v>3</v>
      </c>
      <c r="G3057" t="s">
        <v>28</v>
      </c>
      <c r="H3057" t="s">
        <v>117</v>
      </c>
      <c r="I3057" t="str">
        <f>_xlfn.XLOOKUP(H3057,'Customers'!A3057:A3456,'Customers'!B3057:B3456," ")</f>
        <v xml:space="preserve"> </v>
      </c>
      <c r="J3057" t="s">
        <v>828</v>
      </c>
      <c r="K3057" t="s">
        <v>7071</v>
      </c>
      <c r="L3057" t="str">
        <f t="shared" si="235"/>
        <v>OK</v>
      </c>
      <c r="M3057" t="str">
        <f t="shared" si="236"/>
        <v>NOT  NULL</v>
      </c>
      <c r="N3057">
        <f t="shared" si="237"/>
        <v>1</v>
      </c>
      <c r="O3057" t="str">
        <f>IF(ISNA(VLOOKUP(J3057,Vendors!A:A,1,FALSE)),"MISSING VENDER","VALID")</f>
        <v>MISSING VENDER</v>
      </c>
      <c r="P3057" t="str">
        <f>IF(ISNA(VLOOKUP(H3057,'Customers'!A:A,1,FALSE)),"missing customer ","valid")</f>
        <v>valid</v>
      </c>
      <c r="Q3057" t="str">
        <f t="shared" si="238"/>
        <v>VALID</v>
      </c>
      <c r="R3057" t="str">
        <f t="shared" si="239"/>
        <v>VALID</v>
      </c>
    </row>
    <row r="3058" spans="1:18" x14ac:dyDescent="0.25">
      <c r="A3058" t="s">
        <v>7072</v>
      </c>
      <c r="B3058" s="1">
        <v>45191</v>
      </c>
      <c r="C3058">
        <v>132395.75</v>
      </c>
      <c r="D3058" t="s">
        <v>836</v>
      </c>
      <c r="E3058" t="s">
        <v>840</v>
      </c>
      <c r="F3058" t="s">
        <v>5</v>
      </c>
      <c r="G3058" t="s">
        <v>25</v>
      </c>
      <c r="H3058" t="s">
        <v>223</v>
      </c>
      <c r="I3058" t="str">
        <f>_xlfn.XLOOKUP(H3058,'Customers'!A3058:A3457,'Customers'!B3058:B3457," ")</f>
        <v xml:space="preserve"> </v>
      </c>
      <c r="J3058" t="s">
        <v>828</v>
      </c>
      <c r="K3058" t="s">
        <v>7073</v>
      </c>
      <c r="L3058" t="str">
        <f t="shared" si="235"/>
        <v>OK</v>
      </c>
      <c r="M3058" t="str">
        <f t="shared" si="236"/>
        <v>NOT  NULL</v>
      </c>
      <c r="N3058">
        <f t="shared" si="237"/>
        <v>1</v>
      </c>
      <c r="O3058" t="str">
        <f>IF(ISNA(VLOOKUP(J3058,Vendors!A:A,1,FALSE)),"MISSING VENDER","VALID")</f>
        <v>MISSING VENDER</v>
      </c>
      <c r="P3058" t="str">
        <f>IF(ISNA(VLOOKUP(H3058,'Customers'!A:A,1,FALSE)),"missing customer ","valid")</f>
        <v>valid</v>
      </c>
      <c r="Q3058" t="str">
        <f t="shared" si="238"/>
        <v>VALID</v>
      </c>
      <c r="R3058" t="str">
        <f t="shared" si="239"/>
        <v>VALID</v>
      </c>
    </row>
    <row r="3059" spans="1:18" x14ac:dyDescent="0.25">
      <c r="A3059" t="s">
        <v>7074</v>
      </c>
      <c r="B3059" s="1">
        <v>44980</v>
      </c>
      <c r="C3059">
        <v>-44007.03</v>
      </c>
      <c r="D3059" t="s">
        <v>826</v>
      </c>
      <c r="E3059" t="s">
        <v>851</v>
      </c>
      <c r="F3059" t="s">
        <v>3</v>
      </c>
      <c r="G3059" t="s">
        <v>18</v>
      </c>
      <c r="H3059" t="s">
        <v>828</v>
      </c>
      <c r="I3059" t="str">
        <f>_xlfn.XLOOKUP(H3059,'Customers'!A3059:A3458,'Customers'!B3059:B3458," ")</f>
        <v xml:space="preserve"> </v>
      </c>
      <c r="J3059" t="s">
        <v>2073</v>
      </c>
      <c r="K3059" t="s">
        <v>7075</v>
      </c>
      <c r="L3059" t="str">
        <f t="shared" si="235"/>
        <v>OK</v>
      </c>
      <c r="M3059" t="str">
        <f t="shared" si="236"/>
        <v>NOT  NULL</v>
      </c>
      <c r="N3059">
        <f t="shared" si="237"/>
        <v>1</v>
      </c>
      <c r="O3059" t="str">
        <f>IF(ISNA(VLOOKUP(J3059,Vendors!A:A,1,FALSE)),"MISSING VENDER","VALID")</f>
        <v>VALID</v>
      </c>
      <c r="P3059" t="str">
        <f>IF(ISNA(VLOOKUP(H3059,'Customers'!A:A,1,FALSE)),"missing customer ","valid")</f>
        <v xml:space="preserve">missing customer </v>
      </c>
      <c r="Q3059" t="str">
        <f t="shared" si="238"/>
        <v>VALID</v>
      </c>
      <c r="R3059" t="str">
        <f t="shared" si="239"/>
        <v>VALID</v>
      </c>
    </row>
    <row r="3060" spans="1:18" x14ac:dyDescent="0.25">
      <c r="A3060" t="s">
        <v>7076</v>
      </c>
      <c r="B3060" s="1">
        <v>44928</v>
      </c>
      <c r="C3060">
        <v>-24035.03</v>
      </c>
      <c r="D3060" t="s">
        <v>826</v>
      </c>
      <c r="E3060" t="s">
        <v>832</v>
      </c>
      <c r="F3060" t="s">
        <v>3</v>
      </c>
      <c r="G3060" t="s">
        <v>28</v>
      </c>
      <c r="H3060" t="s">
        <v>828</v>
      </c>
      <c r="I3060" t="str">
        <f>_xlfn.XLOOKUP(H3060,'Customers'!A3060:A3459,'Customers'!B3060:B3459," ")</f>
        <v xml:space="preserve"> </v>
      </c>
      <c r="J3060" t="s">
        <v>1399</v>
      </c>
      <c r="K3060" t="s">
        <v>7077</v>
      </c>
      <c r="L3060" t="str">
        <f t="shared" si="235"/>
        <v>OK</v>
      </c>
      <c r="M3060" t="str">
        <f t="shared" si="236"/>
        <v>NOT  NULL</v>
      </c>
      <c r="N3060">
        <f t="shared" si="237"/>
        <v>1</v>
      </c>
      <c r="O3060" t="str">
        <f>IF(ISNA(VLOOKUP(J3060,Vendors!A:A,1,FALSE)),"MISSING VENDER","VALID")</f>
        <v>VALID</v>
      </c>
      <c r="P3060" t="str">
        <f>IF(ISNA(VLOOKUP(H3060,'Customers'!A:A,1,FALSE)),"missing customer ","valid")</f>
        <v xml:space="preserve">missing customer </v>
      </c>
      <c r="Q3060" t="str">
        <f t="shared" si="238"/>
        <v>VALID</v>
      </c>
      <c r="R3060" t="str">
        <f t="shared" si="239"/>
        <v>VALID</v>
      </c>
    </row>
    <row r="3061" spans="1:18" x14ac:dyDescent="0.25">
      <c r="A3061" t="s">
        <v>7078</v>
      </c>
      <c r="B3061" s="1">
        <v>45054</v>
      </c>
      <c r="C3061">
        <v>126214.38</v>
      </c>
      <c r="D3061" t="s">
        <v>836</v>
      </c>
      <c r="E3061" t="s">
        <v>855</v>
      </c>
      <c r="F3061" t="s">
        <v>3</v>
      </c>
      <c r="G3061" t="s">
        <v>14</v>
      </c>
      <c r="H3061" t="s">
        <v>19</v>
      </c>
      <c r="I3061" t="str">
        <f>_xlfn.XLOOKUP(H3061,'Customers'!A3061:A3460,'Customers'!B3061:B3460," ")</f>
        <v xml:space="preserve"> </v>
      </c>
      <c r="J3061" t="s">
        <v>828</v>
      </c>
      <c r="K3061" t="s">
        <v>7079</v>
      </c>
      <c r="L3061" t="str">
        <f t="shared" si="235"/>
        <v>OK</v>
      </c>
      <c r="M3061" t="str">
        <f t="shared" si="236"/>
        <v>NOT  NULL</v>
      </c>
      <c r="N3061">
        <f t="shared" si="237"/>
        <v>1</v>
      </c>
      <c r="O3061" t="str">
        <f>IF(ISNA(VLOOKUP(J3061,Vendors!A:A,1,FALSE)),"MISSING VENDER","VALID")</f>
        <v>MISSING VENDER</v>
      </c>
      <c r="P3061" t="str">
        <f>IF(ISNA(VLOOKUP(H3061,'Customers'!A:A,1,FALSE)),"missing customer ","valid")</f>
        <v>valid</v>
      </c>
      <c r="Q3061" t="str">
        <f t="shared" si="238"/>
        <v>VALID</v>
      </c>
      <c r="R3061" t="str">
        <f t="shared" si="239"/>
        <v>VALID</v>
      </c>
    </row>
    <row r="3062" spans="1:18" x14ac:dyDescent="0.25">
      <c r="A3062" t="s">
        <v>7080</v>
      </c>
      <c r="B3062" s="1">
        <v>45179</v>
      </c>
      <c r="C3062">
        <v>-23300.42</v>
      </c>
      <c r="D3062" t="s">
        <v>826</v>
      </c>
      <c r="E3062" t="s">
        <v>865</v>
      </c>
      <c r="F3062" t="s">
        <v>4</v>
      </c>
      <c r="G3062" t="s">
        <v>14</v>
      </c>
      <c r="H3062" t="s">
        <v>828</v>
      </c>
      <c r="I3062" t="str">
        <f>_xlfn.XLOOKUP(H3062,'Customers'!A3062:A3461,'Customers'!B3062:B3461," ")</f>
        <v xml:space="preserve"> </v>
      </c>
      <c r="J3062" t="s">
        <v>1355</v>
      </c>
      <c r="K3062" t="s">
        <v>7081</v>
      </c>
      <c r="L3062" t="str">
        <f t="shared" si="235"/>
        <v>OK</v>
      </c>
      <c r="M3062" t="str">
        <f t="shared" si="236"/>
        <v>NOT  NULL</v>
      </c>
      <c r="N3062">
        <f t="shared" si="237"/>
        <v>1</v>
      </c>
      <c r="O3062" t="str">
        <f>IF(ISNA(VLOOKUP(J3062,Vendors!A:A,1,FALSE)),"MISSING VENDER","VALID")</f>
        <v>VALID</v>
      </c>
      <c r="P3062" t="str">
        <f>IF(ISNA(VLOOKUP(H3062,'Customers'!A:A,1,FALSE)),"missing customer ","valid")</f>
        <v xml:space="preserve">missing customer </v>
      </c>
      <c r="Q3062" t="str">
        <f t="shared" si="238"/>
        <v>VALID</v>
      </c>
      <c r="R3062" t="str">
        <f t="shared" si="239"/>
        <v>VALID</v>
      </c>
    </row>
    <row r="3063" spans="1:18" x14ac:dyDescent="0.25">
      <c r="A3063" t="s">
        <v>7082</v>
      </c>
      <c r="B3063" s="1">
        <v>45271</v>
      </c>
      <c r="C3063">
        <v>155578.62</v>
      </c>
      <c r="D3063" t="s">
        <v>836</v>
      </c>
      <c r="E3063" t="s">
        <v>855</v>
      </c>
      <c r="F3063" t="s">
        <v>3</v>
      </c>
      <c r="G3063" t="s">
        <v>28</v>
      </c>
      <c r="H3063" t="s">
        <v>115</v>
      </c>
      <c r="I3063" t="str">
        <f>_xlfn.XLOOKUP(H3063,'Customers'!A3063:A3462,'Customers'!B3063:B3462," ")</f>
        <v xml:space="preserve"> </v>
      </c>
      <c r="J3063" t="s">
        <v>828</v>
      </c>
      <c r="K3063" t="s">
        <v>7083</v>
      </c>
      <c r="L3063" t="str">
        <f t="shared" si="235"/>
        <v>OK</v>
      </c>
      <c r="M3063" t="str">
        <f t="shared" si="236"/>
        <v>NOT  NULL</v>
      </c>
      <c r="N3063">
        <f t="shared" si="237"/>
        <v>1</v>
      </c>
      <c r="O3063" t="str">
        <f>IF(ISNA(VLOOKUP(J3063,Vendors!A:A,1,FALSE)),"MISSING VENDER","VALID")</f>
        <v>MISSING VENDER</v>
      </c>
      <c r="P3063" t="str">
        <f>IF(ISNA(VLOOKUP(H3063,'Customers'!A:A,1,FALSE)),"missing customer ","valid")</f>
        <v>valid</v>
      </c>
      <c r="Q3063" t="str">
        <f t="shared" si="238"/>
        <v>VALID</v>
      </c>
      <c r="R3063" t="str">
        <f t="shared" si="239"/>
        <v>VALID</v>
      </c>
    </row>
    <row r="3064" spans="1:18" x14ac:dyDescent="0.25">
      <c r="A3064" t="s">
        <v>7084</v>
      </c>
      <c r="B3064" s="1">
        <v>45133</v>
      </c>
      <c r="C3064">
        <v>210309.43</v>
      </c>
      <c r="D3064" t="s">
        <v>836</v>
      </c>
      <c r="E3064" t="s">
        <v>837</v>
      </c>
      <c r="F3064" t="s">
        <v>5</v>
      </c>
      <c r="G3064" t="s">
        <v>18</v>
      </c>
      <c r="H3064" t="s">
        <v>235</v>
      </c>
      <c r="I3064" t="str">
        <f>_xlfn.XLOOKUP(H3064,'Customers'!A3064:A3463,'Customers'!B3064:B3463," ")</f>
        <v xml:space="preserve"> </v>
      </c>
      <c r="J3064" t="s">
        <v>828</v>
      </c>
      <c r="K3064" t="s">
        <v>7085</v>
      </c>
      <c r="L3064" t="str">
        <f t="shared" si="235"/>
        <v>OK</v>
      </c>
      <c r="M3064" t="str">
        <f t="shared" si="236"/>
        <v>NOT  NULL</v>
      </c>
      <c r="N3064">
        <f t="shared" si="237"/>
        <v>1</v>
      </c>
      <c r="O3064" t="str">
        <f>IF(ISNA(VLOOKUP(J3064,Vendors!A:A,1,FALSE)),"MISSING VENDER","VALID")</f>
        <v>MISSING VENDER</v>
      </c>
      <c r="P3064" t="str">
        <f>IF(ISNA(VLOOKUP(H3064,'Customers'!A:A,1,FALSE)),"missing customer ","valid")</f>
        <v>valid</v>
      </c>
      <c r="Q3064" t="str">
        <f t="shared" si="238"/>
        <v>VALID</v>
      </c>
      <c r="R3064" t="str">
        <f t="shared" si="239"/>
        <v>VALID</v>
      </c>
    </row>
    <row r="3065" spans="1:18" x14ac:dyDescent="0.25">
      <c r="A3065" t="s">
        <v>7086</v>
      </c>
      <c r="B3065" s="1">
        <v>44803</v>
      </c>
      <c r="C3065">
        <v>-44765.13</v>
      </c>
      <c r="D3065" t="s">
        <v>826</v>
      </c>
      <c r="E3065" t="s">
        <v>892</v>
      </c>
      <c r="F3065" t="s">
        <v>4</v>
      </c>
      <c r="G3065" t="s">
        <v>14</v>
      </c>
      <c r="H3065" t="s">
        <v>828</v>
      </c>
      <c r="I3065" t="str">
        <f>_xlfn.XLOOKUP(H3065,'Customers'!A3065:A3464,'Customers'!B3065:B3464," ")</f>
        <v xml:space="preserve"> </v>
      </c>
      <c r="J3065" t="s">
        <v>1497</v>
      </c>
      <c r="K3065" t="s">
        <v>7087</v>
      </c>
      <c r="L3065" t="str">
        <f t="shared" si="235"/>
        <v>OK</v>
      </c>
      <c r="M3065" t="str">
        <f t="shared" si="236"/>
        <v>NOT  NULL</v>
      </c>
      <c r="N3065">
        <f t="shared" si="237"/>
        <v>1</v>
      </c>
      <c r="O3065" t="str">
        <f>IF(ISNA(VLOOKUP(J3065,Vendors!A:A,1,FALSE)),"MISSING VENDER","VALID")</f>
        <v>VALID</v>
      </c>
      <c r="P3065" t="str">
        <f>IF(ISNA(VLOOKUP(H3065,'Customers'!A:A,1,FALSE)),"missing customer ","valid")</f>
        <v xml:space="preserve">missing customer </v>
      </c>
      <c r="Q3065" t="str">
        <f t="shared" si="238"/>
        <v>VALID</v>
      </c>
      <c r="R3065" t="str">
        <f t="shared" si="239"/>
        <v>VALID</v>
      </c>
    </row>
    <row r="3066" spans="1:18" x14ac:dyDescent="0.25">
      <c r="A3066" t="s">
        <v>7088</v>
      </c>
      <c r="B3066" s="1">
        <v>45207</v>
      </c>
      <c r="C3066">
        <v>274862.21999999997</v>
      </c>
      <c r="D3066" t="s">
        <v>836</v>
      </c>
      <c r="E3066" t="s">
        <v>855</v>
      </c>
      <c r="F3066" t="s">
        <v>4</v>
      </c>
      <c r="G3066" t="s">
        <v>18</v>
      </c>
      <c r="H3066" t="s">
        <v>633</v>
      </c>
      <c r="I3066" t="str">
        <f>_xlfn.XLOOKUP(H3066,'Customers'!A3066:A3465,'Customers'!B3066:B3465," ")</f>
        <v xml:space="preserve"> </v>
      </c>
      <c r="J3066" t="s">
        <v>828</v>
      </c>
      <c r="K3066" t="s">
        <v>7089</v>
      </c>
      <c r="L3066" t="str">
        <f t="shared" si="235"/>
        <v>OK</v>
      </c>
      <c r="M3066" t="str">
        <f t="shared" si="236"/>
        <v>NOT  NULL</v>
      </c>
      <c r="N3066">
        <f t="shared" si="237"/>
        <v>1</v>
      </c>
      <c r="O3066" t="str">
        <f>IF(ISNA(VLOOKUP(J3066,Vendors!A:A,1,FALSE)),"MISSING VENDER","VALID")</f>
        <v>MISSING VENDER</v>
      </c>
      <c r="P3066" t="str">
        <f>IF(ISNA(VLOOKUP(H3066,'Customers'!A:A,1,FALSE)),"missing customer ","valid")</f>
        <v>valid</v>
      </c>
      <c r="Q3066" t="str">
        <f t="shared" si="238"/>
        <v>VALID</v>
      </c>
      <c r="R3066" t="str">
        <f t="shared" si="239"/>
        <v>VALID</v>
      </c>
    </row>
    <row r="3067" spans="1:18" x14ac:dyDescent="0.25">
      <c r="A3067" t="s">
        <v>7090</v>
      </c>
      <c r="B3067" s="1">
        <v>44966</v>
      </c>
      <c r="C3067">
        <v>93548.05</v>
      </c>
      <c r="D3067" t="s">
        <v>836</v>
      </c>
      <c r="E3067" t="s">
        <v>837</v>
      </c>
      <c r="F3067" t="s">
        <v>5</v>
      </c>
      <c r="G3067" t="s">
        <v>14</v>
      </c>
      <c r="H3067" t="s">
        <v>103</v>
      </c>
      <c r="I3067" t="str">
        <f>_xlfn.XLOOKUP(H3067,'Customers'!A3067:A3466,'Customers'!B3067:B3466," ")</f>
        <v xml:space="preserve"> </v>
      </c>
      <c r="J3067" t="s">
        <v>828</v>
      </c>
      <c r="K3067" t="s">
        <v>7091</v>
      </c>
      <c r="L3067" t="str">
        <f t="shared" si="235"/>
        <v>OK</v>
      </c>
      <c r="M3067" t="str">
        <f t="shared" si="236"/>
        <v>NOT  NULL</v>
      </c>
      <c r="N3067">
        <f t="shared" si="237"/>
        <v>1</v>
      </c>
      <c r="O3067" t="str">
        <f>IF(ISNA(VLOOKUP(J3067,Vendors!A:A,1,FALSE)),"MISSING VENDER","VALID")</f>
        <v>MISSING VENDER</v>
      </c>
      <c r="P3067" t="str">
        <f>IF(ISNA(VLOOKUP(H3067,'Customers'!A:A,1,FALSE)),"missing customer ","valid")</f>
        <v>valid</v>
      </c>
      <c r="Q3067" t="str">
        <f t="shared" si="238"/>
        <v>VALID</v>
      </c>
      <c r="R3067" t="str">
        <f t="shared" si="239"/>
        <v>VALID</v>
      </c>
    </row>
    <row r="3068" spans="1:18" x14ac:dyDescent="0.25">
      <c r="A3068" t="s">
        <v>7092</v>
      </c>
      <c r="B3068" s="1">
        <v>45014</v>
      </c>
      <c r="C3068">
        <v>-55158.78</v>
      </c>
      <c r="D3068" t="s">
        <v>826</v>
      </c>
      <c r="E3068" t="s">
        <v>832</v>
      </c>
      <c r="F3068" t="s">
        <v>3</v>
      </c>
      <c r="G3068" t="s">
        <v>28</v>
      </c>
      <c r="H3068" t="s">
        <v>828</v>
      </c>
      <c r="I3068" t="str">
        <f>_xlfn.XLOOKUP(H3068,'Customers'!A3068:A3467,'Customers'!B3068:B3467," ")</f>
        <v xml:space="preserve"> </v>
      </c>
      <c r="J3068" t="s">
        <v>1224</v>
      </c>
      <c r="K3068" t="s">
        <v>7093</v>
      </c>
      <c r="L3068" t="str">
        <f t="shared" si="235"/>
        <v>OK</v>
      </c>
      <c r="M3068" t="str">
        <f t="shared" si="236"/>
        <v>NOT  NULL</v>
      </c>
      <c r="N3068">
        <f t="shared" si="237"/>
        <v>1</v>
      </c>
      <c r="O3068" t="str">
        <f>IF(ISNA(VLOOKUP(J3068,Vendors!A:A,1,FALSE)),"MISSING VENDER","VALID")</f>
        <v>VALID</v>
      </c>
      <c r="P3068" t="str">
        <f>IF(ISNA(VLOOKUP(H3068,'Customers'!A:A,1,FALSE)),"missing customer ","valid")</f>
        <v xml:space="preserve">missing customer </v>
      </c>
      <c r="Q3068" t="str">
        <f t="shared" si="238"/>
        <v>VALID</v>
      </c>
      <c r="R3068" t="str">
        <f t="shared" si="239"/>
        <v>VALID</v>
      </c>
    </row>
    <row r="3069" spans="1:18" x14ac:dyDescent="0.25">
      <c r="A3069" t="s">
        <v>7094</v>
      </c>
      <c r="B3069" s="1">
        <v>44730</v>
      </c>
      <c r="C3069">
        <v>225811.42</v>
      </c>
      <c r="D3069" t="s">
        <v>836</v>
      </c>
      <c r="E3069" t="s">
        <v>855</v>
      </c>
      <c r="F3069" t="s">
        <v>3</v>
      </c>
      <c r="G3069" t="s">
        <v>18</v>
      </c>
      <c r="H3069" t="s">
        <v>109</v>
      </c>
      <c r="I3069" t="str">
        <f>_xlfn.XLOOKUP(H3069,'Customers'!A3069:A3468,'Customers'!B3069:B3468," ")</f>
        <v xml:space="preserve"> </v>
      </c>
      <c r="J3069" t="s">
        <v>828</v>
      </c>
      <c r="K3069" t="s">
        <v>7095</v>
      </c>
      <c r="L3069" t="str">
        <f t="shared" si="235"/>
        <v>OK</v>
      </c>
      <c r="M3069" t="str">
        <f t="shared" si="236"/>
        <v>NOT  NULL</v>
      </c>
      <c r="N3069">
        <f t="shared" si="237"/>
        <v>1</v>
      </c>
      <c r="O3069" t="str">
        <f>IF(ISNA(VLOOKUP(J3069,Vendors!A:A,1,FALSE)),"MISSING VENDER","VALID")</f>
        <v>MISSING VENDER</v>
      </c>
      <c r="P3069" t="str">
        <f>IF(ISNA(VLOOKUP(H3069,'Customers'!A:A,1,FALSE)),"missing customer ","valid")</f>
        <v>valid</v>
      </c>
      <c r="Q3069" t="str">
        <f t="shared" si="238"/>
        <v>VALID</v>
      </c>
      <c r="R3069" t="str">
        <f t="shared" si="239"/>
        <v>VALID</v>
      </c>
    </row>
    <row r="3070" spans="1:18" x14ac:dyDescent="0.25">
      <c r="A3070" t="s">
        <v>7096</v>
      </c>
      <c r="B3070" s="1">
        <v>45172</v>
      </c>
      <c r="C3070">
        <v>21654.06</v>
      </c>
      <c r="D3070" t="s">
        <v>1332</v>
      </c>
      <c r="E3070" t="s">
        <v>1332</v>
      </c>
      <c r="F3070" t="s">
        <v>5</v>
      </c>
      <c r="G3070" t="s">
        <v>25</v>
      </c>
      <c r="H3070" t="s">
        <v>828</v>
      </c>
      <c r="I3070" t="str">
        <f>_xlfn.XLOOKUP(H3070,'Customers'!A3070:A3469,'Customers'!B3070:B3469," ")</f>
        <v xml:space="preserve"> </v>
      </c>
      <c r="J3070" t="s">
        <v>828</v>
      </c>
      <c r="K3070" t="s">
        <v>7097</v>
      </c>
      <c r="L3070" t="str">
        <f t="shared" si="235"/>
        <v>OK</v>
      </c>
      <c r="M3070" t="str">
        <f t="shared" si="236"/>
        <v>NOT  NULL</v>
      </c>
      <c r="N3070">
        <f t="shared" si="237"/>
        <v>1</v>
      </c>
      <c r="O3070" t="str">
        <f>IF(ISNA(VLOOKUP(J3070,Vendors!A:A,1,FALSE)),"MISSING VENDER","VALID")</f>
        <v>MISSING VENDER</v>
      </c>
      <c r="P3070" t="str">
        <f>IF(ISNA(VLOOKUP(H3070,'Customers'!A:A,1,FALSE)),"missing customer ","valid")</f>
        <v xml:space="preserve">missing customer </v>
      </c>
      <c r="Q3070" t="str">
        <f t="shared" si="238"/>
        <v>VALID</v>
      </c>
      <c r="R3070" t="str">
        <f t="shared" si="239"/>
        <v>VALID</v>
      </c>
    </row>
    <row r="3071" spans="1:18" x14ac:dyDescent="0.25">
      <c r="A3071" t="s">
        <v>7098</v>
      </c>
      <c r="B3071" s="1">
        <v>45022</v>
      </c>
      <c r="C3071">
        <v>-14251.74</v>
      </c>
      <c r="D3071" t="s">
        <v>826</v>
      </c>
      <c r="E3071" t="s">
        <v>892</v>
      </c>
      <c r="F3071" t="s">
        <v>4</v>
      </c>
      <c r="G3071" t="s">
        <v>14</v>
      </c>
      <c r="H3071" t="s">
        <v>828</v>
      </c>
      <c r="I3071" t="str">
        <f>_xlfn.XLOOKUP(H3071,'Customers'!A3071:A3470,'Customers'!B3071:B3470," ")</f>
        <v xml:space="preserve"> </v>
      </c>
      <c r="J3071" t="s">
        <v>852</v>
      </c>
      <c r="K3071" t="s">
        <v>7099</v>
      </c>
      <c r="L3071" t="str">
        <f t="shared" si="235"/>
        <v>OK</v>
      </c>
      <c r="M3071" t="str">
        <f t="shared" si="236"/>
        <v>NOT  NULL</v>
      </c>
      <c r="N3071">
        <f t="shared" si="237"/>
        <v>1</v>
      </c>
      <c r="O3071" t="str">
        <f>IF(ISNA(VLOOKUP(J3071,Vendors!A:A,1,FALSE)),"MISSING VENDER","VALID")</f>
        <v>VALID</v>
      </c>
      <c r="P3071" t="str">
        <f>IF(ISNA(VLOOKUP(H3071,'Customers'!A:A,1,FALSE)),"missing customer ","valid")</f>
        <v xml:space="preserve">missing customer </v>
      </c>
      <c r="Q3071" t="str">
        <f t="shared" si="238"/>
        <v>VALID</v>
      </c>
      <c r="R3071" t="str">
        <f t="shared" si="239"/>
        <v>VALID</v>
      </c>
    </row>
    <row r="3072" spans="1:18" x14ac:dyDescent="0.25">
      <c r="A3072" t="s">
        <v>7100</v>
      </c>
      <c r="B3072" s="1">
        <v>44953</v>
      </c>
      <c r="C3072">
        <v>18951.93</v>
      </c>
      <c r="D3072" t="s">
        <v>1332</v>
      </c>
      <c r="E3072" t="s">
        <v>1332</v>
      </c>
      <c r="F3072" t="s">
        <v>3</v>
      </c>
      <c r="G3072" t="s">
        <v>14</v>
      </c>
      <c r="H3072" t="s">
        <v>828</v>
      </c>
      <c r="I3072" t="str">
        <f>_xlfn.XLOOKUP(H3072,'Customers'!A3072:A3471,'Customers'!B3072:B3471," ")</f>
        <v xml:space="preserve"> </v>
      </c>
      <c r="J3072" t="s">
        <v>828</v>
      </c>
      <c r="K3072" t="s">
        <v>7101</v>
      </c>
      <c r="L3072" t="str">
        <f t="shared" si="235"/>
        <v>OK</v>
      </c>
      <c r="M3072" t="str">
        <f t="shared" si="236"/>
        <v>NOT  NULL</v>
      </c>
      <c r="N3072">
        <f t="shared" si="237"/>
        <v>1</v>
      </c>
      <c r="O3072" t="str">
        <f>IF(ISNA(VLOOKUP(J3072,Vendors!A:A,1,FALSE)),"MISSING VENDER","VALID")</f>
        <v>MISSING VENDER</v>
      </c>
      <c r="P3072" t="str">
        <f>IF(ISNA(VLOOKUP(H3072,'Customers'!A:A,1,FALSE)),"missing customer ","valid")</f>
        <v xml:space="preserve">missing customer </v>
      </c>
      <c r="Q3072" t="str">
        <f t="shared" si="238"/>
        <v>VALID</v>
      </c>
      <c r="R3072" t="str">
        <f t="shared" si="239"/>
        <v>VALID</v>
      </c>
    </row>
    <row r="3073" spans="1:18" x14ac:dyDescent="0.25">
      <c r="A3073" t="s">
        <v>7102</v>
      </c>
      <c r="B3073" s="1">
        <v>45143</v>
      </c>
      <c r="C3073">
        <v>128396.37</v>
      </c>
      <c r="D3073" t="s">
        <v>836</v>
      </c>
      <c r="E3073" t="s">
        <v>837</v>
      </c>
      <c r="F3073" t="s">
        <v>4</v>
      </c>
      <c r="G3073" t="s">
        <v>14</v>
      </c>
      <c r="H3073" t="s">
        <v>323</v>
      </c>
      <c r="I3073" t="str">
        <f>_xlfn.XLOOKUP(H3073,'Customers'!A3073:A3472,'Customers'!B3073:B3472," ")</f>
        <v xml:space="preserve"> </v>
      </c>
      <c r="J3073" t="s">
        <v>828</v>
      </c>
      <c r="K3073" t="s">
        <v>7103</v>
      </c>
      <c r="L3073" t="str">
        <f t="shared" si="235"/>
        <v>OK</v>
      </c>
      <c r="M3073" t="str">
        <f t="shared" si="236"/>
        <v>NOT  NULL</v>
      </c>
      <c r="N3073">
        <f t="shared" si="237"/>
        <v>1</v>
      </c>
      <c r="O3073" t="str">
        <f>IF(ISNA(VLOOKUP(J3073,Vendors!A:A,1,FALSE)),"MISSING VENDER","VALID")</f>
        <v>MISSING VENDER</v>
      </c>
      <c r="P3073" t="str">
        <f>IF(ISNA(VLOOKUP(H3073,'Customers'!A:A,1,FALSE)),"missing customer ","valid")</f>
        <v>valid</v>
      </c>
      <c r="Q3073" t="str">
        <f t="shared" si="238"/>
        <v>VALID</v>
      </c>
      <c r="R3073" t="str">
        <f t="shared" si="239"/>
        <v>VALID</v>
      </c>
    </row>
    <row r="3074" spans="1:18" x14ac:dyDescent="0.25">
      <c r="A3074" t="s">
        <v>7104</v>
      </c>
      <c r="B3074" s="1">
        <v>44777</v>
      </c>
      <c r="C3074">
        <v>188301.39</v>
      </c>
      <c r="D3074" t="s">
        <v>836</v>
      </c>
      <c r="E3074" t="s">
        <v>840</v>
      </c>
      <c r="F3074" t="s">
        <v>4</v>
      </c>
      <c r="G3074" t="s">
        <v>14</v>
      </c>
      <c r="H3074" t="s">
        <v>759</v>
      </c>
      <c r="I3074" t="str">
        <f>_xlfn.XLOOKUP(H3074,'Customers'!A3074:A3473,'Customers'!B3074:B3473," ")</f>
        <v xml:space="preserve"> </v>
      </c>
      <c r="J3074" t="s">
        <v>828</v>
      </c>
      <c r="K3074" t="s">
        <v>7105</v>
      </c>
      <c r="L3074" t="str">
        <f t="shared" ref="L3074:L3137" si="240">IF(ISERROR(B3074),"ERORROR","OK")</f>
        <v>OK</v>
      </c>
      <c r="M3074" t="str">
        <f t="shared" ref="M3074:M3137" si="241">IF(ISNA(C3075),"NULL","NOT  NULL")</f>
        <v>NOT  NULL</v>
      </c>
      <c r="N3074">
        <f t="shared" ref="N3074:N3137" si="242">COUNTIF(A:A,A3074)</f>
        <v>1</v>
      </c>
      <c r="O3074" t="str">
        <f>IF(ISNA(VLOOKUP(J3074,Vendors!A:A,1,FALSE)),"MISSING VENDER","VALID")</f>
        <v>MISSING VENDER</v>
      </c>
      <c r="P3074" t="str">
        <f>IF(ISNA(VLOOKUP(H3074,'Customers'!A:A,1,FALSE)),"missing customer ","valid")</f>
        <v>valid</v>
      </c>
      <c r="Q3074" t="str">
        <f t="shared" ref="Q3074:Q3137" si="243">IF(ISBLANK(D3074),"INVALID","VALID")</f>
        <v>VALID</v>
      </c>
      <c r="R3074" t="str">
        <f t="shared" ref="R3074:R3137" si="244">IF(ISNA(F3074),"INVALID","VALID")</f>
        <v>VALID</v>
      </c>
    </row>
    <row r="3075" spans="1:18" x14ac:dyDescent="0.25">
      <c r="A3075" t="s">
        <v>7106</v>
      </c>
      <c r="B3075" s="1">
        <v>44602</v>
      </c>
      <c r="C3075">
        <v>196669.16</v>
      </c>
      <c r="D3075" t="s">
        <v>836</v>
      </c>
      <c r="E3075" t="s">
        <v>840</v>
      </c>
      <c r="F3075" t="s">
        <v>4</v>
      </c>
      <c r="G3075" t="s">
        <v>25</v>
      </c>
      <c r="H3075" t="s">
        <v>497</v>
      </c>
      <c r="I3075" t="str">
        <f>_xlfn.XLOOKUP(H3075,'Customers'!A3075:A3474,'Customers'!B3075:B3474," ")</f>
        <v xml:space="preserve"> </v>
      </c>
      <c r="J3075" t="s">
        <v>828</v>
      </c>
      <c r="K3075" t="s">
        <v>7107</v>
      </c>
      <c r="L3075" t="str">
        <f t="shared" si="240"/>
        <v>OK</v>
      </c>
      <c r="M3075" t="str">
        <f t="shared" si="241"/>
        <v>NOT  NULL</v>
      </c>
      <c r="N3075">
        <f t="shared" si="242"/>
        <v>1</v>
      </c>
      <c r="O3075" t="str">
        <f>IF(ISNA(VLOOKUP(J3075,Vendors!A:A,1,FALSE)),"MISSING VENDER","VALID")</f>
        <v>MISSING VENDER</v>
      </c>
      <c r="P3075" t="str">
        <f>IF(ISNA(VLOOKUP(H3075,'Customers'!A:A,1,FALSE)),"missing customer ","valid")</f>
        <v>valid</v>
      </c>
      <c r="Q3075" t="str">
        <f t="shared" si="243"/>
        <v>VALID</v>
      </c>
      <c r="R3075" t="str">
        <f t="shared" si="244"/>
        <v>VALID</v>
      </c>
    </row>
    <row r="3076" spans="1:18" x14ac:dyDescent="0.25">
      <c r="A3076" t="s">
        <v>7108</v>
      </c>
      <c r="B3076" s="1">
        <v>45103</v>
      </c>
      <c r="C3076">
        <v>127736.25</v>
      </c>
      <c r="D3076" t="s">
        <v>836</v>
      </c>
      <c r="E3076" t="s">
        <v>837</v>
      </c>
      <c r="F3076" t="s">
        <v>3</v>
      </c>
      <c r="G3076" t="s">
        <v>25</v>
      </c>
      <c r="H3076" t="s">
        <v>731</v>
      </c>
      <c r="I3076" t="str">
        <f>_xlfn.XLOOKUP(H3076,'Customers'!A3076:A3475,'Customers'!B3076:B3475," ")</f>
        <v xml:space="preserve"> </v>
      </c>
      <c r="J3076" t="s">
        <v>828</v>
      </c>
      <c r="K3076" t="s">
        <v>7109</v>
      </c>
      <c r="L3076" t="str">
        <f t="shared" si="240"/>
        <v>OK</v>
      </c>
      <c r="M3076" t="str">
        <f t="shared" si="241"/>
        <v>NOT  NULL</v>
      </c>
      <c r="N3076">
        <f t="shared" si="242"/>
        <v>1</v>
      </c>
      <c r="O3076" t="str">
        <f>IF(ISNA(VLOOKUP(J3076,Vendors!A:A,1,FALSE)),"MISSING VENDER","VALID")</f>
        <v>MISSING VENDER</v>
      </c>
      <c r="P3076" t="str">
        <f>IF(ISNA(VLOOKUP(H3076,'Customers'!A:A,1,FALSE)),"missing customer ","valid")</f>
        <v>valid</v>
      </c>
      <c r="Q3076" t="str">
        <f t="shared" si="243"/>
        <v>VALID</v>
      </c>
      <c r="R3076" t="str">
        <f t="shared" si="244"/>
        <v>VALID</v>
      </c>
    </row>
    <row r="3077" spans="1:18" x14ac:dyDescent="0.25">
      <c r="A3077" t="s">
        <v>7110</v>
      </c>
      <c r="B3077" s="1">
        <v>45024</v>
      </c>
      <c r="C3077">
        <v>105489.29</v>
      </c>
      <c r="D3077" t="s">
        <v>836</v>
      </c>
      <c r="E3077" t="s">
        <v>840</v>
      </c>
      <c r="F3077" t="s">
        <v>4</v>
      </c>
      <c r="G3077" t="s">
        <v>14</v>
      </c>
      <c r="H3077" t="s">
        <v>329</v>
      </c>
      <c r="I3077" t="str">
        <f>_xlfn.XLOOKUP(H3077,'Customers'!A3077:A3476,'Customers'!B3077:B3476," ")</f>
        <v xml:space="preserve"> </v>
      </c>
      <c r="J3077" t="s">
        <v>828</v>
      </c>
      <c r="K3077" t="s">
        <v>7111</v>
      </c>
      <c r="L3077" t="str">
        <f t="shared" si="240"/>
        <v>OK</v>
      </c>
      <c r="M3077" t="str">
        <f t="shared" si="241"/>
        <v>NOT  NULL</v>
      </c>
      <c r="N3077">
        <f t="shared" si="242"/>
        <v>1</v>
      </c>
      <c r="O3077" t="str">
        <f>IF(ISNA(VLOOKUP(J3077,Vendors!A:A,1,FALSE)),"MISSING VENDER","VALID")</f>
        <v>MISSING VENDER</v>
      </c>
      <c r="P3077" t="str">
        <f>IF(ISNA(VLOOKUP(H3077,'Customers'!A:A,1,FALSE)),"missing customer ","valid")</f>
        <v>valid</v>
      </c>
      <c r="Q3077" t="str">
        <f t="shared" si="243"/>
        <v>VALID</v>
      </c>
      <c r="R3077" t="str">
        <f t="shared" si="244"/>
        <v>VALID</v>
      </c>
    </row>
    <row r="3078" spans="1:18" x14ac:dyDescent="0.25">
      <c r="A3078" t="s">
        <v>7112</v>
      </c>
      <c r="B3078" s="1">
        <v>44689</v>
      </c>
      <c r="C3078">
        <v>-16599.34</v>
      </c>
      <c r="D3078" t="s">
        <v>826</v>
      </c>
      <c r="E3078" t="s">
        <v>843</v>
      </c>
      <c r="F3078" t="s">
        <v>5</v>
      </c>
      <c r="G3078" t="s">
        <v>25</v>
      </c>
      <c r="H3078" t="s">
        <v>828</v>
      </c>
      <c r="I3078" t="str">
        <f>_xlfn.XLOOKUP(H3078,'Customers'!A3078:A3477,'Customers'!B3078:B3477," ")</f>
        <v xml:space="preserve"> </v>
      </c>
      <c r="J3078" t="s">
        <v>896</v>
      </c>
      <c r="K3078" t="s">
        <v>7113</v>
      </c>
      <c r="L3078" t="str">
        <f t="shared" si="240"/>
        <v>OK</v>
      </c>
      <c r="M3078" t="str">
        <f t="shared" si="241"/>
        <v>NOT  NULL</v>
      </c>
      <c r="N3078">
        <f t="shared" si="242"/>
        <v>1</v>
      </c>
      <c r="O3078" t="str">
        <f>IF(ISNA(VLOOKUP(J3078,Vendors!A:A,1,FALSE)),"MISSING VENDER","VALID")</f>
        <v>VALID</v>
      </c>
      <c r="P3078" t="str">
        <f>IF(ISNA(VLOOKUP(H3078,'Customers'!A:A,1,FALSE)),"missing customer ","valid")</f>
        <v xml:space="preserve">missing customer </v>
      </c>
      <c r="Q3078" t="str">
        <f t="shared" si="243"/>
        <v>VALID</v>
      </c>
      <c r="R3078" t="str">
        <f t="shared" si="244"/>
        <v>VALID</v>
      </c>
    </row>
    <row r="3079" spans="1:18" x14ac:dyDescent="0.25">
      <c r="A3079" t="s">
        <v>7114</v>
      </c>
      <c r="B3079" s="1">
        <v>44727</v>
      </c>
      <c r="C3079">
        <v>17981.59</v>
      </c>
      <c r="D3079" t="s">
        <v>958</v>
      </c>
      <c r="E3079" t="s">
        <v>958</v>
      </c>
      <c r="F3079" t="s">
        <v>3</v>
      </c>
      <c r="G3079" t="s">
        <v>18</v>
      </c>
      <c r="H3079" t="s">
        <v>828</v>
      </c>
      <c r="I3079" t="str">
        <f>_xlfn.XLOOKUP(H3079,'Customers'!A3079:A3478,'Customers'!B3079:B3478," ")</f>
        <v xml:space="preserve"> </v>
      </c>
      <c r="J3079" t="s">
        <v>828</v>
      </c>
      <c r="K3079" t="s">
        <v>7115</v>
      </c>
      <c r="L3079" t="str">
        <f t="shared" si="240"/>
        <v>OK</v>
      </c>
      <c r="M3079" t="str">
        <f t="shared" si="241"/>
        <v>NOT  NULL</v>
      </c>
      <c r="N3079">
        <f t="shared" si="242"/>
        <v>1</v>
      </c>
      <c r="O3079" t="str">
        <f>IF(ISNA(VLOOKUP(J3079,Vendors!A:A,1,FALSE)),"MISSING VENDER","VALID")</f>
        <v>MISSING VENDER</v>
      </c>
      <c r="P3079" t="str">
        <f>IF(ISNA(VLOOKUP(H3079,'Customers'!A:A,1,FALSE)),"missing customer ","valid")</f>
        <v xml:space="preserve">missing customer </v>
      </c>
      <c r="Q3079" t="str">
        <f t="shared" si="243"/>
        <v>VALID</v>
      </c>
      <c r="R3079" t="str">
        <f t="shared" si="244"/>
        <v>VALID</v>
      </c>
    </row>
    <row r="3080" spans="1:18" x14ac:dyDescent="0.25">
      <c r="A3080" t="s">
        <v>7116</v>
      </c>
      <c r="B3080" s="1">
        <v>45183</v>
      </c>
      <c r="C3080">
        <v>141711.4</v>
      </c>
      <c r="D3080" t="s">
        <v>836</v>
      </c>
      <c r="E3080" t="s">
        <v>855</v>
      </c>
      <c r="F3080" t="s">
        <v>5</v>
      </c>
      <c r="G3080" t="s">
        <v>14</v>
      </c>
      <c r="H3080" t="s">
        <v>585</v>
      </c>
      <c r="I3080" t="str">
        <f>_xlfn.XLOOKUP(H3080,'Customers'!A3080:A3479,'Customers'!B3080:B3479," ")</f>
        <v xml:space="preserve"> </v>
      </c>
      <c r="J3080" t="s">
        <v>828</v>
      </c>
      <c r="K3080" t="s">
        <v>7117</v>
      </c>
      <c r="L3080" t="str">
        <f t="shared" si="240"/>
        <v>OK</v>
      </c>
      <c r="M3080" t="str">
        <f t="shared" si="241"/>
        <v>NOT  NULL</v>
      </c>
      <c r="N3080">
        <f t="shared" si="242"/>
        <v>1</v>
      </c>
      <c r="O3080" t="str">
        <f>IF(ISNA(VLOOKUP(J3080,Vendors!A:A,1,FALSE)),"MISSING VENDER","VALID")</f>
        <v>MISSING VENDER</v>
      </c>
      <c r="P3080" t="str">
        <f>IF(ISNA(VLOOKUP(H3080,'Customers'!A:A,1,FALSE)),"missing customer ","valid")</f>
        <v>valid</v>
      </c>
      <c r="Q3080" t="str">
        <f t="shared" si="243"/>
        <v>VALID</v>
      </c>
      <c r="R3080" t="str">
        <f t="shared" si="244"/>
        <v>VALID</v>
      </c>
    </row>
    <row r="3081" spans="1:18" x14ac:dyDescent="0.25">
      <c r="A3081" t="s">
        <v>7118</v>
      </c>
      <c r="B3081" s="1">
        <v>45272</v>
      </c>
      <c r="C3081">
        <v>-38806.31</v>
      </c>
      <c r="D3081" t="s">
        <v>826</v>
      </c>
      <c r="E3081" t="s">
        <v>832</v>
      </c>
      <c r="F3081" t="s">
        <v>5</v>
      </c>
      <c r="G3081" t="s">
        <v>18</v>
      </c>
      <c r="H3081" t="s">
        <v>828</v>
      </c>
      <c r="I3081" t="str">
        <f>_xlfn.XLOOKUP(H3081,'Customers'!A3081:A3480,'Customers'!B3081:B3480," ")</f>
        <v xml:space="preserve"> </v>
      </c>
      <c r="J3081" t="s">
        <v>1787</v>
      </c>
      <c r="K3081" t="s">
        <v>7119</v>
      </c>
      <c r="L3081" t="str">
        <f t="shared" si="240"/>
        <v>OK</v>
      </c>
      <c r="M3081" t="str">
        <f t="shared" si="241"/>
        <v>NOT  NULL</v>
      </c>
      <c r="N3081">
        <f t="shared" si="242"/>
        <v>1</v>
      </c>
      <c r="O3081" t="str">
        <f>IF(ISNA(VLOOKUP(J3081,Vendors!A:A,1,FALSE)),"MISSING VENDER","VALID")</f>
        <v>VALID</v>
      </c>
      <c r="P3081" t="str">
        <f>IF(ISNA(VLOOKUP(H3081,'Customers'!A:A,1,FALSE)),"missing customer ","valid")</f>
        <v xml:space="preserve">missing customer </v>
      </c>
      <c r="Q3081" t="str">
        <f t="shared" si="243"/>
        <v>VALID</v>
      </c>
      <c r="R3081" t="str">
        <f t="shared" si="244"/>
        <v>VALID</v>
      </c>
    </row>
    <row r="3082" spans="1:18" x14ac:dyDescent="0.25">
      <c r="A3082" t="s">
        <v>7120</v>
      </c>
      <c r="B3082" s="1">
        <v>44607</v>
      </c>
      <c r="C3082">
        <v>142381.32</v>
      </c>
      <c r="D3082" t="s">
        <v>836</v>
      </c>
      <c r="E3082" t="s">
        <v>837</v>
      </c>
      <c r="F3082" t="s">
        <v>3</v>
      </c>
      <c r="G3082" t="s">
        <v>25</v>
      </c>
      <c r="H3082" t="s">
        <v>205</v>
      </c>
      <c r="I3082" t="str">
        <f>_xlfn.XLOOKUP(H3082,'Customers'!A3082:A3481,'Customers'!B3082:B3481," ")</f>
        <v xml:space="preserve"> </v>
      </c>
      <c r="J3082" t="s">
        <v>828</v>
      </c>
      <c r="K3082" t="s">
        <v>7121</v>
      </c>
      <c r="L3082" t="str">
        <f t="shared" si="240"/>
        <v>OK</v>
      </c>
      <c r="M3082" t="str">
        <f t="shared" si="241"/>
        <v>NOT  NULL</v>
      </c>
      <c r="N3082">
        <f t="shared" si="242"/>
        <v>1</v>
      </c>
      <c r="O3082" t="str">
        <f>IF(ISNA(VLOOKUP(J3082,Vendors!A:A,1,FALSE)),"MISSING VENDER","VALID")</f>
        <v>MISSING VENDER</v>
      </c>
      <c r="P3082" t="str">
        <f>IF(ISNA(VLOOKUP(H3082,'Customers'!A:A,1,FALSE)),"missing customer ","valid")</f>
        <v>valid</v>
      </c>
      <c r="Q3082" t="str">
        <f t="shared" si="243"/>
        <v>VALID</v>
      </c>
      <c r="R3082" t="str">
        <f t="shared" si="244"/>
        <v>VALID</v>
      </c>
    </row>
    <row r="3083" spans="1:18" x14ac:dyDescent="0.25">
      <c r="A3083" t="s">
        <v>7122</v>
      </c>
      <c r="B3083" s="1">
        <v>45060</v>
      </c>
      <c r="C3083">
        <v>-37724.620000000003</v>
      </c>
      <c r="D3083" t="s">
        <v>826</v>
      </c>
      <c r="E3083" t="s">
        <v>827</v>
      </c>
      <c r="F3083" t="s">
        <v>3</v>
      </c>
      <c r="G3083" t="s">
        <v>25</v>
      </c>
      <c r="H3083" t="s">
        <v>828</v>
      </c>
      <c r="I3083" t="str">
        <f>_xlfn.XLOOKUP(H3083,'Customers'!A3083:A3482,'Customers'!B3083:B3482," ")</f>
        <v xml:space="preserve"> </v>
      </c>
      <c r="J3083" t="s">
        <v>1304</v>
      </c>
      <c r="K3083" t="s">
        <v>7123</v>
      </c>
      <c r="L3083" t="str">
        <f t="shared" si="240"/>
        <v>OK</v>
      </c>
      <c r="M3083" t="str">
        <f t="shared" si="241"/>
        <v>NOT  NULL</v>
      </c>
      <c r="N3083">
        <f t="shared" si="242"/>
        <v>1</v>
      </c>
      <c r="O3083" t="str">
        <f>IF(ISNA(VLOOKUP(J3083,Vendors!A:A,1,FALSE)),"MISSING VENDER","VALID")</f>
        <v>VALID</v>
      </c>
      <c r="P3083" t="str">
        <f>IF(ISNA(VLOOKUP(H3083,'Customers'!A:A,1,FALSE)),"missing customer ","valid")</f>
        <v xml:space="preserve">missing customer </v>
      </c>
      <c r="Q3083" t="str">
        <f t="shared" si="243"/>
        <v>VALID</v>
      </c>
      <c r="R3083" t="str">
        <f t="shared" si="244"/>
        <v>VALID</v>
      </c>
    </row>
    <row r="3084" spans="1:18" x14ac:dyDescent="0.25">
      <c r="A3084" t="s">
        <v>7124</v>
      </c>
      <c r="B3084" s="1">
        <v>44679</v>
      </c>
      <c r="C3084">
        <v>-65670.14</v>
      </c>
      <c r="D3084" t="s">
        <v>826</v>
      </c>
      <c r="E3084" t="s">
        <v>892</v>
      </c>
      <c r="F3084" t="s">
        <v>4</v>
      </c>
      <c r="G3084" t="s">
        <v>18</v>
      </c>
      <c r="H3084" t="s">
        <v>828</v>
      </c>
      <c r="I3084" t="str">
        <f>_xlfn.XLOOKUP(H3084,'Customers'!A3084:A3483,'Customers'!B3084:B3483," ")</f>
        <v xml:space="preserve"> </v>
      </c>
      <c r="J3084" t="s">
        <v>1164</v>
      </c>
      <c r="K3084" t="s">
        <v>7125</v>
      </c>
      <c r="L3084" t="str">
        <f t="shared" si="240"/>
        <v>OK</v>
      </c>
      <c r="M3084" t="str">
        <f t="shared" si="241"/>
        <v>NOT  NULL</v>
      </c>
      <c r="N3084">
        <f t="shared" si="242"/>
        <v>1</v>
      </c>
      <c r="O3084" t="str">
        <f>IF(ISNA(VLOOKUP(J3084,Vendors!A:A,1,FALSE)),"MISSING VENDER","VALID")</f>
        <v>VALID</v>
      </c>
      <c r="P3084" t="str">
        <f>IF(ISNA(VLOOKUP(H3084,'Customers'!A:A,1,FALSE)),"missing customer ","valid")</f>
        <v xml:space="preserve">missing customer </v>
      </c>
      <c r="Q3084" t="str">
        <f t="shared" si="243"/>
        <v>VALID</v>
      </c>
      <c r="R3084" t="str">
        <f t="shared" si="244"/>
        <v>VALID</v>
      </c>
    </row>
    <row r="3085" spans="1:18" x14ac:dyDescent="0.25">
      <c r="A3085" t="s">
        <v>7126</v>
      </c>
      <c r="B3085" s="1">
        <v>45283</v>
      </c>
      <c r="C3085">
        <v>219721.26</v>
      </c>
      <c r="D3085" t="s">
        <v>836</v>
      </c>
      <c r="E3085" t="s">
        <v>855</v>
      </c>
      <c r="F3085" t="s">
        <v>3</v>
      </c>
      <c r="G3085" t="s">
        <v>28</v>
      </c>
      <c r="H3085" t="s">
        <v>413</v>
      </c>
      <c r="I3085" t="str">
        <f>_xlfn.XLOOKUP(H3085,'Customers'!A3085:A3484,'Customers'!B3085:B3484," ")</f>
        <v xml:space="preserve"> </v>
      </c>
      <c r="J3085" t="s">
        <v>828</v>
      </c>
      <c r="K3085" t="s">
        <v>7127</v>
      </c>
      <c r="L3085" t="str">
        <f t="shared" si="240"/>
        <v>OK</v>
      </c>
      <c r="M3085" t="str">
        <f t="shared" si="241"/>
        <v>NOT  NULL</v>
      </c>
      <c r="N3085">
        <f t="shared" si="242"/>
        <v>1</v>
      </c>
      <c r="O3085" t="str">
        <f>IF(ISNA(VLOOKUP(J3085,Vendors!A:A,1,FALSE)),"MISSING VENDER","VALID")</f>
        <v>MISSING VENDER</v>
      </c>
      <c r="P3085" t="str">
        <f>IF(ISNA(VLOOKUP(H3085,'Customers'!A:A,1,FALSE)),"missing customer ","valid")</f>
        <v>valid</v>
      </c>
      <c r="Q3085" t="str">
        <f t="shared" si="243"/>
        <v>VALID</v>
      </c>
      <c r="R3085" t="str">
        <f t="shared" si="244"/>
        <v>VALID</v>
      </c>
    </row>
    <row r="3086" spans="1:18" x14ac:dyDescent="0.25">
      <c r="A3086" t="s">
        <v>7128</v>
      </c>
      <c r="B3086" s="1">
        <v>44799</v>
      </c>
      <c r="C3086">
        <v>-47187.040000000001</v>
      </c>
      <c r="D3086" t="s">
        <v>826</v>
      </c>
      <c r="E3086" t="s">
        <v>892</v>
      </c>
      <c r="F3086" t="s">
        <v>5</v>
      </c>
      <c r="G3086" t="s">
        <v>25</v>
      </c>
      <c r="H3086" t="s">
        <v>828</v>
      </c>
      <c r="I3086" t="str">
        <f>_xlfn.XLOOKUP(H3086,'Customers'!A3086:A3485,'Customers'!B3086:B3485," ")</f>
        <v xml:space="preserve"> </v>
      </c>
      <c r="J3086" t="s">
        <v>1119</v>
      </c>
      <c r="K3086" t="s">
        <v>7129</v>
      </c>
      <c r="L3086" t="str">
        <f t="shared" si="240"/>
        <v>OK</v>
      </c>
      <c r="M3086" t="str">
        <f t="shared" si="241"/>
        <v>NOT  NULL</v>
      </c>
      <c r="N3086">
        <f t="shared" si="242"/>
        <v>1</v>
      </c>
      <c r="O3086" t="str">
        <f>IF(ISNA(VLOOKUP(J3086,Vendors!A:A,1,FALSE)),"MISSING VENDER","VALID")</f>
        <v>VALID</v>
      </c>
      <c r="P3086" t="str">
        <f>IF(ISNA(VLOOKUP(H3086,'Customers'!A:A,1,FALSE)),"missing customer ","valid")</f>
        <v xml:space="preserve">missing customer </v>
      </c>
      <c r="Q3086" t="str">
        <f t="shared" si="243"/>
        <v>VALID</v>
      </c>
      <c r="R3086" t="str">
        <f t="shared" si="244"/>
        <v>VALID</v>
      </c>
    </row>
    <row r="3087" spans="1:18" x14ac:dyDescent="0.25">
      <c r="A3087" t="s">
        <v>7130</v>
      </c>
      <c r="B3087" s="1">
        <v>44741</v>
      </c>
      <c r="C3087">
        <v>-57894.35</v>
      </c>
      <c r="D3087" t="s">
        <v>826</v>
      </c>
      <c r="E3087" t="s">
        <v>832</v>
      </c>
      <c r="F3087" t="s">
        <v>4</v>
      </c>
      <c r="G3087" t="s">
        <v>18</v>
      </c>
      <c r="H3087" t="s">
        <v>828</v>
      </c>
      <c r="I3087" t="str">
        <f>_xlfn.XLOOKUP(H3087,'Customers'!A3087:A3486,'Customers'!B3087:B3486," ")</f>
        <v xml:space="preserve"> </v>
      </c>
      <c r="J3087" t="s">
        <v>1927</v>
      </c>
      <c r="K3087" t="s">
        <v>7131</v>
      </c>
      <c r="L3087" t="str">
        <f t="shared" si="240"/>
        <v>OK</v>
      </c>
      <c r="M3087" t="str">
        <f t="shared" si="241"/>
        <v>NOT  NULL</v>
      </c>
      <c r="N3087">
        <f t="shared" si="242"/>
        <v>1</v>
      </c>
      <c r="O3087" t="str">
        <f>IF(ISNA(VLOOKUP(J3087,Vendors!A:A,1,FALSE)),"MISSING VENDER","VALID")</f>
        <v>VALID</v>
      </c>
      <c r="P3087" t="str">
        <f>IF(ISNA(VLOOKUP(H3087,'Customers'!A:A,1,FALSE)),"missing customer ","valid")</f>
        <v xml:space="preserve">missing customer </v>
      </c>
      <c r="Q3087" t="str">
        <f t="shared" si="243"/>
        <v>VALID</v>
      </c>
      <c r="R3087" t="str">
        <f t="shared" si="244"/>
        <v>VALID</v>
      </c>
    </row>
    <row r="3088" spans="1:18" x14ac:dyDescent="0.25">
      <c r="A3088" t="s">
        <v>7132</v>
      </c>
      <c r="B3088" s="1">
        <v>44722</v>
      </c>
      <c r="C3088">
        <v>193601.59</v>
      </c>
      <c r="D3088" t="s">
        <v>836</v>
      </c>
      <c r="E3088" t="s">
        <v>837</v>
      </c>
      <c r="F3088" t="s">
        <v>3</v>
      </c>
      <c r="G3088" t="s">
        <v>14</v>
      </c>
      <c r="H3088" t="s">
        <v>51</v>
      </c>
      <c r="I3088" t="str">
        <f>_xlfn.XLOOKUP(H3088,'Customers'!A3088:A3487,'Customers'!B3088:B3487," ")</f>
        <v xml:space="preserve"> </v>
      </c>
      <c r="J3088" t="s">
        <v>828</v>
      </c>
      <c r="K3088" t="s">
        <v>7133</v>
      </c>
      <c r="L3088" t="str">
        <f t="shared" si="240"/>
        <v>OK</v>
      </c>
      <c r="M3088" t="str">
        <f t="shared" si="241"/>
        <v>NOT  NULL</v>
      </c>
      <c r="N3088">
        <f t="shared" si="242"/>
        <v>1</v>
      </c>
      <c r="O3088" t="str">
        <f>IF(ISNA(VLOOKUP(J3088,Vendors!A:A,1,FALSE)),"MISSING VENDER","VALID")</f>
        <v>MISSING VENDER</v>
      </c>
      <c r="P3088" t="str">
        <f>IF(ISNA(VLOOKUP(H3088,'Customers'!A:A,1,FALSE)),"missing customer ","valid")</f>
        <v>valid</v>
      </c>
      <c r="Q3088" t="str">
        <f t="shared" si="243"/>
        <v>VALID</v>
      </c>
      <c r="R3088" t="str">
        <f t="shared" si="244"/>
        <v>VALID</v>
      </c>
    </row>
    <row r="3089" spans="1:18" x14ac:dyDescent="0.25">
      <c r="A3089" t="s">
        <v>7134</v>
      </c>
      <c r="B3089" s="1">
        <v>44730</v>
      </c>
      <c r="C3089">
        <v>185335.75</v>
      </c>
      <c r="D3089" t="s">
        <v>836</v>
      </c>
      <c r="E3089" t="s">
        <v>837</v>
      </c>
      <c r="F3089" t="s">
        <v>4</v>
      </c>
      <c r="G3089" t="s">
        <v>18</v>
      </c>
      <c r="H3089" t="s">
        <v>201</v>
      </c>
      <c r="I3089" t="str">
        <f>_xlfn.XLOOKUP(H3089,'Customers'!A3089:A3488,'Customers'!B3089:B3488," ")</f>
        <v xml:space="preserve"> </v>
      </c>
      <c r="J3089" t="s">
        <v>828</v>
      </c>
      <c r="K3089" t="s">
        <v>7135</v>
      </c>
      <c r="L3089" t="str">
        <f t="shared" si="240"/>
        <v>OK</v>
      </c>
      <c r="M3089" t="str">
        <f t="shared" si="241"/>
        <v>NOT  NULL</v>
      </c>
      <c r="N3089">
        <f t="shared" si="242"/>
        <v>1</v>
      </c>
      <c r="O3089" t="str">
        <f>IF(ISNA(VLOOKUP(J3089,Vendors!A:A,1,FALSE)),"MISSING VENDER","VALID")</f>
        <v>MISSING VENDER</v>
      </c>
      <c r="P3089" t="str">
        <f>IF(ISNA(VLOOKUP(H3089,'Customers'!A:A,1,FALSE)),"missing customer ","valid")</f>
        <v>valid</v>
      </c>
      <c r="Q3089" t="str">
        <f t="shared" si="243"/>
        <v>VALID</v>
      </c>
      <c r="R3089" t="str">
        <f t="shared" si="244"/>
        <v>VALID</v>
      </c>
    </row>
    <row r="3090" spans="1:18" x14ac:dyDescent="0.25">
      <c r="A3090" t="s">
        <v>7136</v>
      </c>
      <c r="B3090" s="1">
        <v>44962</v>
      </c>
      <c r="C3090">
        <v>164193.39000000001</v>
      </c>
      <c r="D3090" t="s">
        <v>836</v>
      </c>
      <c r="E3090" t="s">
        <v>837</v>
      </c>
      <c r="F3090" t="s">
        <v>3</v>
      </c>
      <c r="G3090" t="s">
        <v>14</v>
      </c>
      <c r="H3090" t="s">
        <v>695</v>
      </c>
      <c r="I3090" t="str">
        <f>_xlfn.XLOOKUP(H3090,'Customers'!A3090:A3489,'Customers'!B3090:B3489," ")</f>
        <v xml:space="preserve"> </v>
      </c>
      <c r="J3090" t="s">
        <v>828</v>
      </c>
      <c r="K3090" t="s">
        <v>7137</v>
      </c>
      <c r="L3090" t="str">
        <f t="shared" si="240"/>
        <v>OK</v>
      </c>
      <c r="M3090" t="str">
        <f t="shared" si="241"/>
        <v>NOT  NULL</v>
      </c>
      <c r="N3090">
        <f t="shared" si="242"/>
        <v>1</v>
      </c>
      <c r="O3090" t="str">
        <f>IF(ISNA(VLOOKUP(J3090,Vendors!A:A,1,FALSE)),"MISSING VENDER","VALID")</f>
        <v>MISSING VENDER</v>
      </c>
      <c r="P3090" t="str">
        <f>IF(ISNA(VLOOKUP(H3090,'Customers'!A:A,1,FALSE)),"missing customer ","valid")</f>
        <v>valid</v>
      </c>
      <c r="Q3090" t="str">
        <f t="shared" si="243"/>
        <v>VALID</v>
      </c>
      <c r="R3090" t="str">
        <f t="shared" si="244"/>
        <v>VALID</v>
      </c>
    </row>
    <row r="3091" spans="1:18" x14ac:dyDescent="0.25">
      <c r="A3091" t="s">
        <v>7138</v>
      </c>
      <c r="B3091" s="1">
        <v>44616</v>
      </c>
      <c r="C3091">
        <v>-56270.7</v>
      </c>
      <c r="D3091" t="s">
        <v>826</v>
      </c>
      <c r="E3091" t="s">
        <v>827</v>
      </c>
      <c r="F3091" t="s">
        <v>4</v>
      </c>
      <c r="G3091" t="s">
        <v>25</v>
      </c>
      <c r="H3091" t="s">
        <v>828</v>
      </c>
      <c r="I3091" t="str">
        <f>_xlfn.XLOOKUP(H3091,'Customers'!A3091:A3490,'Customers'!B3091:B3490," ")</f>
        <v xml:space="preserve"> </v>
      </c>
      <c r="J3091" t="s">
        <v>1430</v>
      </c>
      <c r="K3091" t="s">
        <v>7139</v>
      </c>
      <c r="L3091" t="str">
        <f t="shared" si="240"/>
        <v>OK</v>
      </c>
      <c r="M3091" t="str">
        <f t="shared" si="241"/>
        <v>NOT  NULL</v>
      </c>
      <c r="N3091">
        <f t="shared" si="242"/>
        <v>1</v>
      </c>
      <c r="O3091" t="str">
        <f>IF(ISNA(VLOOKUP(J3091,Vendors!A:A,1,FALSE)),"MISSING VENDER","VALID")</f>
        <v>VALID</v>
      </c>
      <c r="P3091" t="str">
        <f>IF(ISNA(VLOOKUP(H3091,'Customers'!A:A,1,FALSE)),"missing customer ","valid")</f>
        <v xml:space="preserve">missing customer </v>
      </c>
      <c r="Q3091" t="str">
        <f t="shared" si="243"/>
        <v>VALID</v>
      </c>
      <c r="R3091" t="str">
        <f t="shared" si="244"/>
        <v>VALID</v>
      </c>
    </row>
    <row r="3092" spans="1:18" x14ac:dyDescent="0.25">
      <c r="A3092" t="s">
        <v>7140</v>
      </c>
      <c r="B3092" s="1">
        <v>45186</v>
      </c>
      <c r="C3092">
        <v>200861.9</v>
      </c>
      <c r="D3092" t="s">
        <v>836</v>
      </c>
      <c r="E3092" t="s">
        <v>855</v>
      </c>
      <c r="F3092" t="s">
        <v>4</v>
      </c>
      <c r="G3092" t="s">
        <v>28</v>
      </c>
      <c r="H3092" t="s">
        <v>189</v>
      </c>
      <c r="I3092" t="str">
        <f>_xlfn.XLOOKUP(H3092,'Customers'!A3092:A3491,'Customers'!B3092:B3491," ")</f>
        <v xml:space="preserve"> </v>
      </c>
      <c r="J3092" t="s">
        <v>828</v>
      </c>
      <c r="K3092" t="s">
        <v>7141</v>
      </c>
      <c r="L3092" t="str">
        <f t="shared" si="240"/>
        <v>OK</v>
      </c>
      <c r="M3092" t="str">
        <f t="shared" si="241"/>
        <v>NOT  NULL</v>
      </c>
      <c r="N3092">
        <f t="shared" si="242"/>
        <v>1</v>
      </c>
      <c r="O3092" t="str">
        <f>IF(ISNA(VLOOKUP(J3092,Vendors!A:A,1,FALSE)),"MISSING VENDER","VALID")</f>
        <v>MISSING VENDER</v>
      </c>
      <c r="P3092" t="str">
        <f>IF(ISNA(VLOOKUP(H3092,'Customers'!A:A,1,FALSE)),"missing customer ","valid")</f>
        <v>valid</v>
      </c>
      <c r="Q3092" t="str">
        <f t="shared" si="243"/>
        <v>VALID</v>
      </c>
      <c r="R3092" t="str">
        <f t="shared" si="244"/>
        <v>VALID</v>
      </c>
    </row>
    <row r="3093" spans="1:18" x14ac:dyDescent="0.25">
      <c r="A3093" t="s">
        <v>7142</v>
      </c>
      <c r="B3093" s="1">
        <v>44741</v>
      </c>
      <c r="C3093">
        <v>142094.81</v>
      </c>
      <c r="D3093" t="s">
        <v>836</v>
      </c>
      <c r="E3093" t="s">
        <v>837</v>
      </c>
      <c r="F3093" t="s">
        <v>3</v>
      </c>
      <c r="G3093" t="s">
        <v>14</v>
      </c>
      <c r="H3093" t="s">
        <v>405</v>
      </c>
      <c r="I3093" t="str">
        <f>_xlfn.XLOOKUP(H3093,'Customers'!A3093:A3492,'Customers'!B3093:B3492," ")</f>
        <v xml:space="preserve"> </v>
      </c>
      <c r="J3093" t="s">
        <v>828</v>
      </c>
      <c r="K3093" t="s">
        <v>7143</v>
      </c>
      <c r="L3093" t="str">
        <f t="shared" si="240"/>
        <v>OK</v>
      </c>
      <c r="M3093" t="str">
        <f t="shared" si="241"/>
        <v>NOT  NULL</v>
      </c>
      <c r="N3093">
        <f t="shared" si="242"/>
        <v>1</v>
      </c>
      <c r="O3093" t="str">
        <f>IF(ISNA(VLOOKUP(J3093,Vendors!A:A,1,FALSE)),"MISSING VENDER","VALID")</f>
        <v>MISSING VENDER</v>
      </c>
      <c r="P3093" t="str">
        <f>IF(ISNA(VLOOKUP(H3093,'Customers'!A:A,1,FALSE)),"missing customer ","valid")</f>
        <v>valid</v>
      </c>
      <c r="Q3093" t="str">
        <f t="shared" si="243"/>
        <v>VALID</v>
      </c>
      <c r="R3093" t="str">
        <f t="shared" si="244"/>
        <v>VALID</v>
      </c>
    </row>
    <row r="3094" spans="1:18" x14ac:dyDescent="0.25">
      <c r="A3094" t="s">
        <v>7144</v>
      </c>
      <c r="B3094" s="1">
        <v>44812</v>
      </c>
      <c r="C3094">
        <v>82903.27</v>
      </c>
      <c r="D3094" t="s">
        <v>836</v>
      </c>
      <c r="E3094" t="s">
        <v>855</v>
      </c>
      <c r="F3094" t="s">
        <v>5</v>
      </c>
      <c r="G3094" t="s">
        <v>14</v>
      </c>
      <c r="H3094" t="s">
        <v>43</v>
      </c>
      <c r="I3094" t="str">
        <f>_xlfn.XLOOKUP(H3094,'Customers'!A3094:A3493,'Customers'!B3094:B3493," ")</f>
        <v xml:space="preserve"> </v>
      </c>
      <c r="J3094" t="s">
        <v>828</v>
      </c>
      <c r="K3094" t="s">
        <v>7145</v>
      </c>
      <c r="L3094" t="str">
        <f t="shared" si="240"/>
        <v>OK</v>
      </c>
      <c r="M3094" t="str">
        <f t="shared" si="241"/>
        <v>NOT  NULL</v>
      </c>
      <c r="N3094">
        <f t="shared" si="242"/>
        <v>1</v>
      </c>
      <c r="O3094" t="str">
        <f>IF(ISNA(VLOOKUP(J3094,Vendors!A:A,1,FALSE)),"MISSING VENDER","VALID")</f>
        <v>MISSING VENDER</v>
      </c>
      <c r="P3094" t="str">
        <f>IF(ISNA(VLOOKUP(H3094,'Customers'!A:A,1,FALSE)),"missing customer ","valid")</f>
        <v>valid</v>
      </c>
      <c r="Q3094" t="str">
        <f t="shared" si="243"/>
        <v>VALID</v>
      </c>
      <c r="R3094" t="str">
        <f t="shared" si="244"/>
        <v>VALID</v>
      </c>
    </row>
    <row r="3095" spans="1:18" x14ac:dyDescent="0.25">
      <c r="A3095" t="s">
        <v>7146</v>
      </c>
      <c r="B3095" s="1">
        <v>44683</v>
      </c>
      <c r="C3095">
        <v>169071.82</v>
      </c>
      <c r="D3095" t="s">
        <v>836</v>
      </c>
      <c r="E3095" t="s">
        <v>840</v>
      </c>
      <c r="F3095" t="s">
        <v>5</v>
      </c>
      <c r="G3095" t="s">
        <v>14</v>
      </c>
      <c r="H3095" t="s">
        <v>695</v>
      </c>
      <c r="I3095" t="str">
        <f>_xlfn.XLOOKUP(H3095,'Customers'!A3095:A3494,'Customers'!B3095:B3494," ")</f>
        <v xml:space="preserve"> </v>
      </c>
      <c r="J3095" t="s">
        <v>828</v>
      </c>
      <c r="K3095" t="s">
        <v>7147</v>
      </c>
      <c r="L3095" t="str">
        <f t="shared" si="240"/>
        <v>OK</v>
      </c>
      <c r="M3095" t="str">
        <f t="shared" si="241"/>
        <v>NOT  NULL</v>
      </c>
      <c r="N3095">
        <f t="shared" si="242"/>
        <v>1</v>
      </c>
      <c r="O3095" t="str">
        <f>IF(ISNA(VLOOKUP(J3095,Vendors!A:A,1,FALSE)),"MISSING VENDER","VALID")</f>
        <v>MISSING VENDER</v>
      </c>
      <c r="P3095" t="str">
        <f>IF(ISNA(VLOOKUP(H3095,'Customers'!A:A,1,FALSE)),"missing customer ","valid")</f>
        <v>valid</v>
      </c>
      <c r="Q3095" t="str">
        <f t="shared" si="243"/>
        <v>VALID</v>
      </c>
      <c r="R3095" t="str">
        <f t="shared" si="244"/>
        <v>VALID</v>
      </c>
    </row>
    <row r="3096" spans="1:18" x14ac:dyDescent="0.25">
      <c r="A3096" t="s">
        <v>7148</v>
      </c>
      <c r="B3096" s="1">
        <v>45151</v>
      </c>
      <c r="C3096">
        <v>116733.31</v>
      </c>
      <c r="D3096" t="s">
        <v>836</v>
      </c>
      <c r="E3096" t="s">
        <v>840</v>
      </c>
      <c r="F3096" t="s">
        <v>4</v>
      </c>
      <c r="G3096" t="s">
        <v>28</v>
      </c>
      <c r="H3096" t="s">
        <v>93</v>
      </c>
      <c r="I3096" t="str">
        <f>_xlfn.XLOOKUP(H3096,'Customers'!A3096:A3495,'Customers'!B3096:B3495," ")</f>
        <v xml:space="preserve"> </v>
      </c>
      <c r="J3096" t="s">
        <v>828</v>
      </c>
      <c r="K3096" t="s">
        <v>7149</v>
      </c>
      <c r="L3096" t="str">
        <f t="shared" si="240"/>
        <v>OK</v>
      </c>
      <c r="M3096" t="str">
        <f t="shared" si="241"/>
        <v>NOT  NULL</v>
      </c>
      <c r="N3096">
        <f t="shared" si="242"/>
        <v>1</v>
      </c>
      <c r="O3096" t="str">
        <f>IF(ISNA(VLOOKUP(J3096,Vendors!A:A,1,FALSE)),"MISSING VENDER","VALID")</f>
        <v>MISSING VENDER</v>
      </c>
      <c r="P3096" t="str">
        <f>IF(ISNA(VLOOKUP(H3096,'Customers'!A:A,1,FALSE)),"missing customer ","valid")</f>
        <v>valid</v>
      </c>
      <c r="Q3096" t="str">
        <f t="shared" si="243"/>
        <v>VALID</v>
      </c>
      <c r="R3096" t="str">
        <f t="shared" si="244"/>
        <v>VALID</v>
      </c>
    </row>
    <row r="3097" spans="1:18" x14ac:dyDescent="0.25">
      <c r="A3097" t="s">
        <v>7150</v>
      </c>
      <c r="B3097" s="1">
        <v>44964</v>
      </c>
      <c r="C3097">
        <v>-42342.32</v>
      </c>
      <c r="D3097" t="s">
        <v>826</v>
      </c>
      <c r="E3097" t="s">
        <v>851</v>
      </c>
      <c r="F3097" t="s">
        <v>5</v>
      </c>
      <c r="G3097" t="s">
        <v>14</v>
      </c>
      <c r="H3097" t="s">
        <v>828</v>
      </c>
      <c r="I3097" t="str">
        <f>_xlfn.XLOOKUP(H3097,'Customers'!A3097:A3496,'Customers'!B3097:B3496," ")</f>
        <v xml:space="preserve"> </v>
      </c>
      <c r="J3097" t="s">
        <v>896</v>
      </c>
      <c r="K3097" t="s">
        <v>7151</v>
      </c>
      <c r="L3097" t="str">
        <f t="shared" si="240"/>
        <v>OK</v>
      </c>
      <c r="M3097" t="str">
        <f t="shared" si="241"/>
        <v>NOT  NULL</v>
      </c>
      <c r="N3097">
        <f t="shared" si="242"/>
        <v>1</v>
      </c>
      <c r="O3097" t="str">
        <f>IF(ISNA(VLOOKUP(J3097,Vendors!A:A,1,FALSE)),"MISSING VENDER","VALID")</f>
        <v>VALID</v>
      </c>
      <c r="P3097" t="str">
        <f>IF(ISNA(VLOOKUP(H3097,'Customers'!A:A,1,FALSE)),"missing customer ","valid")</f>
        <v xml:space="preserve">missing customer </v>
      </c>
      <c r="Q3097" t="str">
        <f t="shared" si="243"/>
        <v>VALID</v>
      </c>
      <c r="R3097" t="str">
        <f t="shared" si="244"/>
        <v>VALID</v>
      </c>
    </row>
    <row r="3098" spans="1:18" x14ac:dyDescent="0.25">
      <c r="A3098" t="s">
        <v>7152</v>
      </c>
      <c r="B3098" s="1">
        <v>44570</v>
      </c>
      <c r="C3098">
        <v>133413.70000000001</v>
      </c>
      <c r="D3098" t="s">
        <v>836</v>
      </c>
      <c r="E3098" t="s">
        <v>837</v>
      </c>
      <c r="F3098" t="s">
        <v>3</v>
      </c>
      <c r="G3098" t="s">
        <v>25</v>
      </c>
      <c r="H3098" t="s">
        <v>347</v>
      </c>
      <c r="I3098" t="str">
        <f>_xlfn.XLOOKUP(H3098,'Customers'!A3098:A3497,'Customers'!B3098:B3497," ")</f>
        <v xml:space="preserve"> </v>
      </c>
      <c r="J3098" t="s">
        <v>828</v>
      </c>
      <c r="K3098" t="s">
        <v>7153</v>
      </c>
      <c r="L3098" t="str">
        <f t="shared" si="240"/>
        <v>OK</v>
      </c>
      <c r="M3098" t="str">
        <f t="shared" si="241"/>
        <v>NOT  NULL</v>
      </c>
      <c r="N3098">
        <f t="shared" si="242"/>
        <v>1</v>
      </c>
      <c r="O3098" t="str">
        <f>IF(ISNA(VLOOKUP(J3098,Vendors!A:A,1,FALSE)),"MISSING VENDER","VALID")</f>
        <v>MISSING VENDER</v>
      </c>
      <c r="P3098" t="str">
        <f>IF(ISNA(VLOOKUP(H3098,'Customers'!A:A,1,FALSE)),"missing customer ","valid")</f>
        <v>valid</v>
      </c>
      <c r="Q3098" t="str">
        <f t="shared" si="243"/>
        <v>VALID</v>
      </c>
      <c r="R3098" t="str">
        <f t="shared" si="244"/>
        <v>VALID</v>
      </c>
    </row>
    <row r="3099" spans="1:18" x14ac:dyDescent="0.25">
      <c r="A3099" t="s">
        <v>7154</v>
      </c>
      <c r="B3099" s="1">
        <v>45163</v>
      </c>
      <c r="C3099">
        <v>195516.57</v>
      </c>
      <c r="D3099" t="s">
        <v>836</v>
      </c>
      <c r="E3099" t="s">
        <v>837</v>
      </c>
      <c r="F3099" t="s">
        <v>5</v>
      </c>
      <c r="G3099" t="s">
        <v>28</v>
      </c>
      <c r="H3099" t="s">
        <v>281</v>
      </c>
      <c r="I3099" t="str">
        <f>_xlfn.XLOOKUP(H3099,'Customers'!A3099:A3498,'Customers'!B3099:B3498," ")</f>
        <v xml:space="preserve"> </v>
      </c>
      <c r="J3099" t="s">
        <v>828</v>
      </c>
      <c r="K3099" t="s">
        <v>7155</v>
      </c>
      <c r="L3099" t="str">
        <f t="shared" si="240"/>
        <v>OK</v>
      </c>
      <c r="M3099" t="str">
        <f t="shared" si="241"/>
        <v>NOT  NULL</v>
      </c>
      <c r="N3099">
        <f t="shared" si="242"/>
        <v>1</v>
      </c>
      <c r="O3099" t="str">
        <f>IF(ISNA(VLOOKUP(J3099,Vendors!A:A,1,FALSE)),"MISSING VENDER","VALID")</f>
        <v>MISSING VENDER</v>
      </c>
      <c r="P3099" t="str">
        <f>IF(ISNA(VLOOKUP(H3099,'Customers'!A:A,1,FALSE)),"missing customer ","valid")</f>
        <v>valid</v>
      </c>
      <c r="Q3099" t="str">
        <f t="shared" si="243"/>
        <v>VALID</v>
      </c>
      <c r="R3099" t="str">
        <f t="shared" si="244"/>
        <v>VALID</v>
      </c>
    </row>
    <row r="3100" spans="1:18" x14ac:dyDescent="0.25">
      <c r="A3100" t="s">
        <v>7156</v>
      </c>
      <c r="B3100" s="1">
        <v>45080</v>
      </c>
      <c r="C3100">
        <v>114619.89</v>
      </c>
      <c r="D3100" t="s">
        <v>836</v>
      </c>
      <c r="E3100" t="s">
        <v>837</v>
      </c>
      <c r="F3100" t="s">
        <v>4</v>
      </c>
      <c r="G3100" t="s">
        <v>25</v>
      </c>
      <c r="H3100" t="s">
        <v>263</v>
      </c>
      <c r="I3100" t="str">
        <f>_xlfn.XLOOKUP(H3100,'Customers'!A3100:A3499,'Customers'!B3100:B3499," ")</f>
        <v xml:space="preserve"> </v>
      </c>
      <c r="J3100" t="s">
        <v>828</v>
      </c>
      <c r="K3100" t="s">
        <v>7157</v>
      </c>
      <c r="L3100" t="str">
        <f t="shared" si="240"/>
        <v>OK</v>
      </c>
      <c r="M3100" t="str">
        <f t="shared" si="241"/>
        <v>NOT  NULL</v>
      </c>
      <c r="N3100">
        <f t="shared" si="242"/>
        <v>1</v>
      </c>
      <c r="O3100" t="str">
        <f>IF(ISNA(VLOOKUP(J3100,Vendors!A:A,1,FALSE)),"MISSING VENDER","VALID")</f>
        <v>MISSING VENDER</v>
      </c>
      <c r="P3100" t="str">
        <f>IF(ISNA(VLOOKUP(H3100,'Customers'!A:A,1,FALSE)),"missing customer ","valid")</f>
        <v>valid</v>
      </c>
      <c r="Q3100" t="str">
        <f t="shared" si="243"/>
        <v>VALID</v>
      </c>
      <c r="R3100" t="str">
        <f t="shared" si="244"/>
        <v>VALID</v>
      </c>
    </row>
    <row r="3101" spans="1:18" x14ac:dyDescent="0.25">
      <c r="A3101" t="s">
        <v>7158</v>
      </c>
      <c r="B3101" s="1">
        <v>45227</v>
      </c>
      <c r="C3101">
        <v>351386.85</v>
      </c>
      <c r="D3101" t="s">
        <v>836</v>
      </c>
      <c r="E3101" t="s">
        <v>855</v>
      </c>
      <c r="F3101" t="s">
        <v>4</v>
      </c>
      <c r="G3101" t="s">
        <v>25</v>
      </c>
      <c r="H3101" t="s">
        <v>523</v>
      </c>
      <c r="I3101" t="str">
        <f>_xlfn.XLOOKUP(H3101,'Customers'!A3101:A3500,'Customers'!B3101:B3500," ")</f>
        <v xml:space="preserve"> </v>
      </c>
      <c r="J3101" t="s">
        <v>828</v>
      </c>
      <c r="K3101" t="s">
        <v>7159</v>
      </c>
      <c r="L3101" t="str">
        <f t="shared" si="240"/>
        <v>OK</v>
      </c>
      <c r="M3101" t="str">
        <f t="shared" si="241"/>
        <v>NOT  NULL</v>
      </c>
      <c r="N3101">
        <f t="shared" si="242"/>
        <v>1</v>
      </c>
      <c r="O3101" t="str">
        <f>IF(ISNA(VLOOKUP(J3101,Vendors!A:A,1,FALSE)),"MISSING VENDER","VALID")</f>
        <v>MISSING VENDER</v>
      </c>
      <c r="P3101" t="str">
        <f>IF(ISNA(VLOOKUP(H3101,'Customers'!A:A,1,FALSE)),"missing customer ","valid")</f>
        <v>valid</v>
      </c>
      <c r="Q3101" t="str">
        <f t="shared" si="243"/>
        <v>VALID</v>
      </c>
      <c r="R3101" t="str">
        <f t="shared" si="244"/>
        <v>VALID</v>
      </c>
    </row>
    <row r="3102" spans="1:18" x14ac:dyDescent="0.25">
      <c r="A3102" t="s">
        <v>7160</v>
      </c>
      <c r="B3102" s="1">
        <v>45019</v>
      </c>
      <c r="C3102">
        <v>124253.56</v>
      </c>
      <c r="D3102" t="s">
        <v>836</v>
      </c>
      <c r="E3102" t="s">
        <v>855</v>
      </c>
      <c r="F3102" t="s">
        <v>4</v>
      </c>
      <c r="G3102" t="s">
        <v>25</v>
      </c>
      <c r="H3102" t="s">
        <v>307</v>
      </c>
      <c r="I3102" t="str">
        <f>_xlfn.XLOOKUP(H3102,'Customers'!A3102:A3501,'Customers'!B3102:B3501," ")</f>
        <v xml:space="preserve"> </v>
      </c>
      <c r="J3102" t="s">
        <v>828</v>
      </c>
      <c r="K3102" t="s">
        <v>7161</v>
      </c>
      <c r="L3102" t="str">
        <f t="shared" si="240"/>
        <v>OK</v>
      </c>
      <c r="M3102" t="str">
        <f t="shared" si="241"/>
        <v>NOT  NULL</v>
      </c>
      <c r="N3102">
        <f t="shared" si="242"/>
        <v>1</v>
      </c>
      <c r="O3102" t="str">
        <f>IF(ISNA(VLOOKUP(J3102,Vendors!A:A,1,FALSE)),"MISSING VENDER","VALID")</f>
        <v>MISSING VENDER</v>
      </c>
      <c r="P3102" t="str">
        <f>IF(ISNA(VLOOKUP(H3102,'Customers'!A:A,1,FALSE)),"missing customer ","valid")</f>
        <v>valid</v>
      </c>
      <c r="Q3102" t="str">
        <f t="shared" si="243"/>
        <v>VALID</v>
      </c>
      <c r="R3102" t="str">
        <f t="shared" si="244"/>
        <v>VALID</v>
      </c>
    </row>
    <row r="3103" spans="1:18" x14ac:dyDescent="0.25">
      <c r="A3103" t="s">
        <v>7162</v>
      </c>
      <c r="B3103" s="1">
        <v>44617</v>
      </c>
      <c r="C3103">
        <v>-63449.94</v>
      </c>
      <c r="D3103" t="s">
        <v>826</v>
      </c>
      <c r="E3103" t="s">
        <v>832</v>
      </c>
      <c r="F3103" t="s">
        <v>3</v>
      </c>
      <c r="G3103" t="s">
        <v>14</v>
      </c>
      <c r="H3103" t="s">
        <v>828</v>
      </c>
      <c r="I3103" t="str">
        <f>_xlfn.XLOOKUP(H3103,'Customers'!A3103:A3502,'Customers'!B3103:B3502," ")</f>
        <v xml:space="preserve"> </v>
      </c>
      <c r="J3103" t="s">
        <v>1455</v>
      </c>
      <c r="K3103" t="s">
        <v>7163</v>
      </c>
      <c r="L3103" t="str">
        <f t="shared" si="240"/>
        <v>OK</v>
      </c>
      <c r="M3103" t="str">
        <f t="shared" si="241"/>
        <v>NOT  NULL</v>
      </c>
      <c r="N3103">
        <f t="shared" si="242"/>
        <v>1</v>
      </c>
      <c r="O3103" t="str">
        <f>IF(ISNA(VLOOKUP(J3103,Vendors!A:A,1,FALSE)),"MISSING VENDER","VALID")</f>
        <v>VALID</v>
      </c>
      <c r="P3103" t="str">
        <f>IF(ISNA(VLOOKUP(H3103,'Customers'!A:A,1,FALSE)),"missing customer ","valid")</f>
        <v xml:space="preserve">missing customer </v>
      </c>
      <c r="Q3103" t="str">
        <f t="shared" si="243"/>
        <v>VALID</v>
      </c>
      <c r="R3103" t="str">
        <f t="shared" si="244"/>
        <v>VALID</v>
      </c>
    </row>
    <row r="3104" spans="1:18" x14ac:dyDescent="0.25">
      <c r="A3104" t="s">
        <v>7164</v>
      </c>
      <c r="B3104" s="1">
        <v>45182</v>
      </c>
      <c r="C3104">
        <v>157103.07</v>
      </c>
      <c r="D3104" t="s">
        <v>836</v>
      </c>
      <c r="E3104" t="s">
        <v>840</v>
      </c>
      <c r="F3104" t="s">
        <v>3</v>
      </c>
      <c r="G3104" t="s">
        <v>28</v>
      </c>
      <c r="H3104" t="s">
        <v>389</v>
      </c>
      <c r="I3104" t="str">
        <f>_xlfn.XLOOKUP(H3104,'Customers'!A3104:A3503,'Customers'!B3104:B3503," ")</f>
        <v xml:space="preserve"> </v>
      </c>
      <c r="J3104" t="s">
        <v>828</v>
      </c>
      <c r="K3104" t="s">
        <v>7165</v>
      </c>
      <c r="L3104" t="str">
        <f t="shared" si="240"/>
        <v>OK</v>
      </c>
      <c r="M3104" t="str">
        <f t="shared" si="241"/>
        <v>NOT  NULL</v>
      </c>
      <c r="N3104">
        <f t="shared" si="242"/>
        <v>1</v>
      </c>
      <c r="O3104" t="str">
        <f>IF(ISNA(VLOOKUP(J3104,Vendors!A:A,1,FALSE)),"MISSING VENDER","VALID")</f>
        <v>MISSING VENDER</v>
      </c>
      <c r="P3104" t="str">
        <f>IF(ISNA(VLOOKUP(H3104,'Customers'!A:A,1,FALSE)),"missing customer ","valid")</f>
        <v>valid</v>
      </c>
      <c r="Q3104" t="str">
        <f t="shared" si="243"/>
        <v>VALID</v>
      </c>
      <c r="R3104" t="str">
        <f t="shared" si="244"/>
        <v>VALID</v>
      </c>
    </row>
    <row r="3105" spans="1:18" x14ac:dyDescent="0.25">
      <c r="A3105" t="s">
        <v>7166</v>
      </c>
      <c r="B3105" s="1">
        <v>45124</v>
      </c>
      <c r="C3105">
        <v>-67659.360000000001</v>
      </c>
      <c r="D3105" t="s">
        <v>826</v>
      </c>
      <c r="E3105" t="s">
        <v>827</v>
      </c>
      <c r="F3105" t="s">
        <v>3</v>
      </c>
      <c r="G3105" t="s">
        <v>25</v>
      </c>
      <c r="H3105" t="s">
        <v>828</v>
      </c>
      <c r="I3105" t="str">
        <f>_xlfn.XLOOKUP(H3105,'Customers'!A3105:A3504,'Customers'!B3105:B3504," ")</f>
        <v xml:space="preserve"> </v>
      </c>
      <c r="J3105" t="s">
        <v>1440</v>
      </c>
      <c r="K3105" t="s">
        <v>7167</v>
      </c>
      <c r="L3105" t="str">
        <f t="shared" si="240"/>
        <v>OK</v>
      </c>
      <c r="M3105" t="str">
        <f t="shared" si="241"/>
        <v>NOT  NULL</v>
      </c>
      <c r="N3105">
        <f t="shared" si="242"/>
        <v>1</v>
      </c>
      <c r="O3105" t="str">
        <f>IF(ISNA(VLOOKUP(J3105,Vendors!A:A,1,FALSE)),"MISSING VENDER","VALID")</f>
        <v>VALID</v>
      </c>
      <c r="P3105" t="str">
        <f>IF(ISNA(VLOOKUP(H3105,'Customers'!A:A,1,FALSE)),"missing customer ","valid")</f>
        <v xml:space="preserve">missing customer </v>
      </c>
      <c r="Q3105" t="str">
        <f t="shared" si="243"/>
        <v>VALID</v>
      </c>
      <c r="R3105" t="str">
        <f t="shared" si="244"/>
        <v>VALID</v>
      </c>
    </row>
    <row r="3106" spans="1:18" x14ac:dyDescent="0.25">
      <c r="A3106" t="s">
        <v>7168</v>
      </c>
      <c r="B3106" s="1">
        <v>44950</v>
      </c>
      <c r="C3106">
        <v>-21447.18</v>
      </c>
      <c r="D3106" t="s">
        <v>826</v>
      </c>
      <c r="E3106" t="s">
        <v>865</v>
      </c>
      <c r="F3106" t="s">
        <v>4</v>
      </c>
      <c r="G3106" t="s">
        <v>25</v>
      </c>
      <c r="H3106" t="s">
        <v>828</v>
      </c>
      <c r="I3106" t="str">
        <f>_xlfn.XLOOKUP(H3106,'Customers'!A3106:A3505,'Customers'!B3106:B3505," ")</f>
        <v xml:space="preserve"> </v>
      </c>
      <c r="J3106" t="s">
        <v>1345</v>
      </c>
      <c r="K3106" t="s">
        <v>7169</v>
      </c>
      <c r="L3106" t="str">
        <f t="shared" si="240"/>
        <v>OK</v>
      </c>
      <c r="M3106" t="str">
        <f t="shared" si="241"/>
        <v>NOT  NULL</v>
      </c>
      <c r="N3106">
        <f t="shared" si="242"/>
        <v>1</v>
      </c>
      <c r="O3106" t="str">
        <f>IF(ISNA(VLOOKUP(J3106,Vendors!A:A,1,FALSE)),"MISSING VENDER","VALID")</f>
        <v>VALID</v>
      </c>
      <c r="P3106" t="str">
        <f>IF(ISNA(VLOOKUP(H3106,'Customers'!A:A,1,FALSE)),"missing customer ","valid")</f>
        <v xml:space="preserve">missing customer </v>
      </c>
      <c r="Q3106" t="str">
        <f t="shared" si="243"/>
        <v>VALID</v>
      </c>
      <c r="R3106" t="str">
        <f t="shared" si="244"/>
        <v>VALID</v>
      </c>
    </row>
    <row r="3107" spans="1:18" x14ac:dyDescent="0.25">
      <c r="A3107" t="s">
        <v>7170</v>
      </c>
      <c r="B3107" s="1">
        <v>45032</v>
      </c>
      <c r="C3107">
        <v>145901.03</v>
      </c>
      <c r="D3107" t="s">
        <v>836</v>
      </c>
      <c r="E3107" t="s">
        <v>840</v>
      </c>
      <c r="F3107" t="s">
        <v>3</v>
      </c>
      <c r="G3107" t="s">
        <v>25</v>
      </c>
      <c r="H3107" t="s">
        <v>147</v>
      </c>
      <c r="I3107" t="str">
        <f>_xlfn.XLOOKUP(H3107,'Customers'!A3107:A3506,'Customers'!B3107:B3506," ")</f>
        <v xml:space="preserve"> </v>
      </c>
      <c r="J3107" t="s">
        <v>828</v>
      </c>
      <c r="K3107" t="s">
        <v>7171</v>
      </c>
      <c r="L3107" t="str">
        <f t="shared" si="240"/>
        <v>OK</v>
      </c>
      <c r="M3107" t="str">
        <f t="shared" si="241"/>
        <v>NOT  NULL</v>
      </c>
      <c r="N3107">
        <f t="shared" si="242"/>
        <v>1</v>
      </c>
      <c r="O3107" t="str">
        <f>IF(ISNA(VLOOKUP(J3107,Vendors!A:A,1,FALSE)),"MISSING VENDER","VALID")</f>
        <v>MISSING VENDER</v>
      </c>
      <c r="P3107" t="str">
        <f>IF(ISNA(VLOOKUP(H3107,'Customers'!A:A,1,FALSE)),"missing customer ","valid")</f>
        <v>valid</v>
      </c>
      <c r="Q3107" t="str">
        <f t="shared" si="243"/>
        <v>VALID</v>
      </c>
      <c r="R3107" t="str">
        <f t="shared" si="244"/>
        <v>VALID</v>
      </c>
    </row>
    <row r="3108" spans="1:18" x14ac:dyDescent="0.25">
      <c r="A3108" t="s">
        <v>7172</v>
      </c>
      <c r="B3108" s="1">
        <v>44655</v>
      </c>
      <c r="C3108">
        <v>-51097.7</v>
      </c>
      <c r="D3108" t="s">
        <v>826</v>
      </c>
      <c r="E3108" t="s">
        <v>827</v>
      </c>
      <c r="F3108" t="s">
        <v>4</v>
      </c>
      <c r="G3108" t="s">
        <v>28</v>
      </c>
      <c r="H3108" t="s">
        <v>828</v>
      </c>
      <c r="I3108" t="str">
        <f>_xlfn.XLOOKUP(H3108,'Customers'!A3108:A3507,'Customers'!B3108:B3507," ")</f>
        <v xml:space="preserve"> </v>
      </c>
      <c r="J3108" t="s">
        <v>1304</v>
      </c>
      <c r="K3108" t="s">
        <v>7173</v>
      </c>
      <c r="L3108" t="str">
        <f t="shared" si="240"/>
        <v>OK</v>
      </c>
      <c r="M3108" t="str">
        <f t="shared" si="241"/>
        <v>NOT  NULL</v>
      </c>
      <c r="N3108">
        <f t="shared" si="242"/>
        <v>1</v>
      </c>
      <c r="O3108" t="str">
        <f>IF(ISNA(VLOOKUP(J3108,Vendors!A:A,1,FALSE)),"MISSING VENDER","VALID")</f>
        <v>VALID</v>
      </c>
      <c r="P3108" t="str">
        <f>IF(ISNA(VLOOKUP(H3108,'Customers'!A:A,1,FALSE)),"missing customer ","valid")</f>
        <v xml:space="preserve">missing customer </v>
      </c>
      <c r="Q3108" t="str">
        <f t="shared" si="243"/>
        <v>VALID</v>
      </c>
      <c r="R3108" t="str">
        <f t="shared" si="244"/>
        <v>VALID</v>
      </c>
    </row>
    <row r="3109" spans="1:18" x14ac:dyDescent="0.25">
      <c r="A3109" t="s">
        <v>7174</v>
      </c>
      <c r="B3109" s="1">
        <v>45235</v>
      </c>
      <c r="C3109">
        <v>-55002.86</v>
      </c>
      <c r="D3109" t="s">
        <v>826</v>
      </c>
      <c r="E3109" t="s">
        <v>832</v>
      </c>
      <c r="F3109" t="s">
        <v>4</v>
      </c>
      <c r="G3109" t="s">
        <v>14</v>
      </c>
      <c r="H3109" t="s">
        <v>828</v>
      </c>
      <c r="I3109" t="str">
        <f>_xlfn.XLOOKUP(H3109,'Customers'!A3109:A3508,'Customers'!B3109:B3508," ")</f>
        <v xml:space="preserve"> </v>
      </c>
      <c r="J3109" t="s">
        <v>1506</v>
      </c>
      <c r="K3109" t="s">
        <v>7175</v>
      </c>
      <c r="L3109" t="str">
        <f t="shared" si="240"/>
        <v>OK</v>
      </c>
      <c r="M3109" t="str">
        <f t="shared" si="241"/>
        <v>NOT  NULL</v>
      </c>
      <c r="N3109">
        <f t="shared" si="242"/>
        <v>1</v>
      </c>
      <c r="O3109" t="str">
        <f>IF(ISNA(VLOOKUP(J3109,Vendors!A:A,1,FALSE)),"MISSING VENDER","VALID")</f>
        <v>VALID</v>
      </c>
      <c r="P3109" t="str">
        <f>IF(ISNA(VLOOKUP(H3109,'Customers'!A:A,1,FALSE)),"missing customer ","valid")</f>
        <v xml:space="preserve">missing customer </v>
      </c>
      <c r="Q3109" t="str">
        <f t="shared" si="243"/>
        <v>VALID</v>
      </c>
      <c r="R3109" t="str">
        <f t="shared" si="244"/>
        <v>VALID</v>
      </c>
    </row>
    <row r="3110" spans="1:18" x14ac:dyDescent="0.25">
      <c r="A3110" t="s">
        <v>7176</v>
      </c>
      <c r="B3110" s="1">
        <v>45073</v>
      </c>
      <c r="C3110">
        <v>59833.13</v>
      </c>
      <c r="D3110" t="s">
        <v>836</v>
      </c>
      <c r="E3110" t="s">
        <v>837</v>
      </c>
      <c r="F3110" t="s">
        <v>3</v>
      </c>
      <c r="G3110" t="s">
        <v>28</v>
      </c>
      <c r="H3110" t="s">
        <v>575</v>
      </c>
      <c r="I3110" t="str">
        <f>_xlfn.XLOOKUP(H3110,'Customers'!A3110:A3509,'Customers'!B3110:B3509," ")</f>
        <v xml:space="preserve"> </v>
      </c>
      <c r="J3110" t="s">
        <v>828</v>
      </c>
      <c r="K3110" t="s">
        <v>7177</v>
      </c>
      <c r="L3110" t="str">
        <f t="shared" si="240"/>
        <v>OK</v>
      </c>
      <c r="M3110" t="str">
        <f t="shared" si="241"/>
        <v>NOT  NULL</v>
      </c>
      <c r="N3110">
        <f t="shared" si="242"/>
        <v>1</v>
      </c>
      <c r="O3110" t="str">
        <f>IF(ISNA(VLOOKUP(J3110,Vendors!A:A,1,FALSE)),"MISSING VENDER","VALID")</f>
        <v>MISSING VENDER</v>
      </c>
      <c r="P3110" t="str">
        <f>IF(ISNA(VLOOKUP(H3110,'Customers'!A:A,1,FALSE)),"missing customer ","valid")</f>
        <v>valid</v>
      </c>
      <c r="Q3110" t="str">
        <f t="shared" si="243"/>
        <v>VALID</v>
      </c>
      <c r="R3110" t="str">
        <f t="shared" si="244"/>
        <v>VALID</v>
      </c>
    </row>
    <row r="3111" spans="1:18" x14ac:dyDescent="0.25">
      <c r="A3111" t="s">
        <v>7178</v>
      </c>
      <c r="B3111" s="1">
        <v>45194</v>
      </c>
      <c r="C3111">
        <v>-52262.59</v>
      </c>
      <c r="D3111" t="s">
        <v>826</v>
      </c>
      <c r="E3111" t="s">
        <v>827</v>
      </c>
      <c r="F3111" t="s">
        <v>3</v>
      </c>
      <c r="G3111" t="s">
        <v>25</v>
      </c>
      <c r="H3111" t="s">
        <v>828</v>
      </c>
      <c r="I3111" t="str">
        <f>_xlfn.XLOOKUP(H3111,'Customers'!A3111:A3510,'Customers'!B3111:B3510," ")</f>
        <v xml:space="preserve"> </v>
      </c>
      <c r="J3111" t="s">
        <v>952</v>
      </c>
      <c r="K3111" t="s">
        <v>7179</v>
      </c>
      <c r="L3111" t="str">
        <f t="shared" si="240"/>
        <v>OK</v>
      </c>
      <c r="M3111" t="str">
        <f t="shared" si="241"/>
        <v>NOT  NULL</v>
      </c>
      <c r="N3111">
        <f t="shared" si="242"/>
        <v>1</v>
      </c>
      <c r="O3111" t="str">
        <f>IF(ISNA(VLOOKUP(J3111,Vendors!A:A,1,FALSE)),"MISSING VENDER","VALID")</f>
        <v>VALID</v>
      </c>
      <c r="P3111" t="str">
        <f>IF(ISNA(VLOOKUP(H3111,'Customers'!A:A,1,FALSE)),"missing customer ","valid")</f>
        <v xml:space="preserve">missing customer </v>
      </c>
      <c r="Q3111" t="str">
        <f t="shared" si="243"/>
        <v>VALID</v>
      </c>
      <c r="R3111" t="str">
        <f t="shared" si="244"/>
        <v>VALID</v>
      </c>
    </row>
    <row r="3112" spans="1:18" x14ac:dyDescent="0.25">
      <c r="A3112" t="s">
        <v>7180</v>
      </c>
      <c r="B3112" s="1">
        <v>44664</v>
      </c>
      <c r="C3112">
        <v>95929.23</v>
      </c>
      <c r="D3112" t="s">
        <v>836</v>
      </c>
      <c r="E3112" t="s">
        <v>837</v>
      </c>
      <c r="F3112" t="s">
        <v>3</v>
      </c>
      <c r="G3112" t="s">
        <v>25</v>
      </c>
      <c r="H3112" t="s">
        <v>16</v>
      </c>
      <c r="I3112" t="str">
        <f>_xlfn.XLOOKUP(H3112,'Customers'!A3112:A3511,'Customers'!B3112:B3511," ")</f>
        <v xml:space="preserve"> </v>
      </c>
      <c r="J3112" t="s">
        <v>828</v>
      </c>
      <c r="K3112" t="s">
        <v>7181</v>
      </c>
      <c r="L3112" t="str">
        <f t="shared" si="240"/>
        <v>OK</v>
      </c>
      <c r="M3112" t="str">
        <f t="shared" si="241"/>
        <v>NOT  NULL</v>
      </c>
      <c r="N3112">
        <f t="shared" si="242"/>
        <v>1</v>
      </c>
      <c r="O3112" t="str">
        <f>IF(ISNA(VLOOKUP(J3112,Vendors!A:A,1,FALSE)),"MISSING VENDER","VALID")</f>
        <v>MISSING VENDER</v>
      </c>
      <c r="P3112" t="str">
        <f>IF(ISNA(VLOOKUP(H3112,'Customers'!A:A,1,FALSE)),"missing customer ","valid")</f>
        <v>valid</v>
      </c>
      <c r="Q3112" t="str">
        <f t="shared" si="243"/>
        <v>VALID</v>
      </c>
      <c r="R3112" t="str">
        <f t="shared" si="244"/>
        <v>VALID</v>
      </c>
    </row>
    <row r="3113" spans="1:18" x14ac:dyDescent="0.25">
      <c r="A3113" t="s">
        <v>7182</v>
      </c>
      <c r="B3113" s="1">
        <v>44968</v>
      </c>
      <c r="C3113">
        <v>112084.77</v>
      </c>
      <c r="D3113" t="s">
        <v>836</v>
      </c>
      <c r="E3113" t="s">
        <v>840</v>
      </c>
      <c r="F3113" t="s">
        <v>4</v>
      </c>
      <c r="G3113" t="s">
        <v>18</v>
      </c>
      <c r="H3113" t="s">
        <v>575</v>
      </c>
      <c r="I3113" t="str">
        <f>_xlfn.XLOOKUP(H3113,'Customers'!A3113:A3512,'Customers'!B3113:B3512," ")</f>
        <v xml:space="preserve"> </v>
      </c>
      <c r="J3113" t="s">
        <v>828</v>
      </c>
      <c r="K3113" t="s">
        <v>7183</v>
      </c>
      <c r="L3113" t="str">
        <f t="shared" si="240"/>
        <v>OK</v>
      </c>
      <c r="M3113" t="str">
        <f t="shared" si="241"/>
        <v>NOT  NULL</v>
      </c>
      <c r="N3113">
        <f t="shared" si="242"/>
        <v>1</v>
      </c>
      <c r="O3113" t="str">
        <f>IF(ISNA(VLOOKUP(J3113,Vendors!A:A,1,FALSE)),"MISSING VENDER","VALID")</f>
        <v>MISSING VENDER</v>
      </c>
      <c r="P3113" t="str">
        <f>IF(ISNA(VLOOKUP(H3113,'Customers'!A:A,1,FALSE)),"missing customer ","valid")</f>
        <v>valid</v>
      </c>
      <c r="Q3113" t="str">
        <f t="shared" si="243"/>
        <v>VALID</v>
      </c>
      <c r="R3113" t="str">
        <f t="shared" si="244"/>
        <v>VALID</v>
      </c>
    </row>
    <row r="3114" spans="1:18" x14ac:dyDescent="0.25">
      <c r="A3114" t="s">
        <v>7184</v>
      </c>
      <c r="B3114" s="1">
        <v>45017</v>
      </c>
      <c r="C3114">
        <v>-68414.52</v>
      </c>
      <c r="D3114" t="s">
        <v>826</v>
      </c>
      <c r="E3114" t="s">
        <v>892</v>
      </c>
      <c r="F3114" t="s">
        <v>5</v>
      </c>
      <c r="G3114" t="s">
        <v>28</v>
      </c>
      <c r="H3114" t="s">
        <v>828</v>
      </c>
      <c r="I3114" t="str">
        <f>_xlfn.XLOOKUP(H3114,'Customers'!A3114:A3513,'Customers'!B3114:B3513," ")</f>
        <v xml:space="preserve"> </v>
      </c>
      <c r="J3114" t="s">
        <v>1224</v>
      </c>
      <c r="K3114" t="s">
        <v>7185</v>
      </c>
      <c r="L3114" t="str">
        <f t="shared" si="240"/>
        <v>OK</v>
      </c>
      <c r="M3114" t="str">
        <f t="shared" si="241"/>
        <v>NOT  NULL</v>
      </c>
      <c r="N3114">
        <f t="shared" si="242"/>
        <v>1</v>
      </c>
      <c r="O3114" t="str">
        <f>IF(ISNA(VLOOKUP(J3114,Vendors!A:A,1,FALSE)),"MISSING VENDER","VALID")</f>
        <v>VALID</v>
      </c>
      <c r="P3114" t="str">
        <f>IF(ISNA(VLOOKUP(H3114,'Customers'!A:A,1,FALSE)),"missing customer ","valid")</f>
        <v xml:space="preserve">missing customer </v>
      </c>
      <c r="Q3114" t="str">
        <f t="shared" si="243"/>
        <v>VALID</v>
      </c>
      <c r="R3114" t="str">
        <f t="shared" si="244"/>
        <v>VALID</v>
      </c>
    </row>
    <row r="3115" spans="1:18" x14ac:dyDescent="0.25">
      <c r="A3115" t="s">
        <v>7186</v>
      </c>
      <c r="B3115" s="1">
        <v>44997</v>
      </c>
      <c r="C3115">
        <v>-67255.100000000006</v>
      </c>
      <c r="D3115" t="s">
        <v>826</v>
      </c>
      <c r="E3115" t="s">
        <v>851</v>
      </c>
      <c r="F3115" t="s">
        <v>5</v>
      </c>
      <c r="G3115" t="s">
        <v>14</v>
      </c>
      <c r="H3115" t="s">
        <v>828</v>
      </c>
      <c r="I3115" t="str">
        <f>_xlfn.XLOOKUP(H3115,'Customers'!A3115:A3514,'Customers'!B3115:B3514," ")</f>
        <v xml:space="preserve"> </v>
      </c>
      <c r="J3115" t="s">
        <v>866</v>
      </c>
      <c r="K3115" t="s">
        <v>7187</v>
      </c>
      <c r="L3115" t="str">
        <f t="shared" si="240"/>
        <v>OK</v>
      </c>
      <c r="M3115" t="str">
        <f t="shared" si="241"/>
        <v>NOT  NULL</v>
      </c>
      <c r="N3115">
        <f t="shared" si="242"/>
        <v>1</v>
      </c>
      <c r="O3115" t="str">
        <f>IF(ISNA(VLOOKUP(J3115,Vendors!A:A,1,FALSE)),"MISSING VENDER","VALID")</f>
        <v>VALID</v>
      </c>
      <c r="P3115" t="str">
        <f>IF(ISNA(VLOOKUP(H3115,'Customers'!A:A,1,FALSE)),"missing customer ","valid")</f>
        <v xml:space="preserve">missing customer </v>
      </c>
      <c r="Q3115" t="str">
        <f t="shared" si="243"/>
        <v>VALID</v>
      </c>
      <c r="R3115" t="str">
        <f t="shared" si="244"/>
        <v>VALID</v>
      </c>
    </row>
    <row r="3116" spans="1:18" x14ac:dyDescent="0.25">
      <c r="A3116" t="s">
        <v>7188</v>
      </c>
      <c r="B3116" s="1">
        <v>44585</v>
      </c>
      <c r="C3116">
        <v>-52952.82</v>
      </c>
      <c r="D3116" t="s">
        <v>826</v>
      </c>
      <c r="E3116" t="s">
        <v>892</v>
      </c>
      <c r="F3116" t="s">
        <v>5</v>
      </c>
      <c r="G3116" t="s">
        <v>18</v>
      </c>
      <c r="H3116" t="s">
        <v>828</v>
      </c>
      <c r="I3116" t="str">
        <f>_xlfn.XLOOKUP(H3116,'Customers'!A3116:A3515,'Customers'!B3116:B3515," ")</f>
        <v xml:space="preserve"> </v>
      </c>
      <c r="J3116" t="s">
        <v>1440</v>
      </c>
      <c r="K3116" t="s">
        <v>7189</v>
      </c>
      <c r="L3116" t="str">
        <f t="shared" si="240"/>
        <v>OK</v>
      </c>
      <c r="M3116" t="str">
        <f t="shared" si="241"/>
        <v>NOT  NULL</v>
      </c>
      <c r="N3116">
        <f t="shared" si="242"/>
        <v>1</v>
      </c>
      <c r="O3116" t="str">
        <f>IF(ISNA(VLOOKUP(J3116,Vendors!A:A,1,FALSE)),"MISSING VENDER","VALID")</f>
        <v>VALID</v>
      </c>
      <c r="P3116" t="str">
        <f>IF(ISNA(VLOOKUP(H3116,'Customers'!A:A,1,FALSE)),"missing customer ","valid")</f>
        <v xml:space="preserve">missing customer </v>
      </c>
      <c r="Q3116" t="str">
        <f t="shared" si="243"/>
        <v>VALID</v>
      </c>
      <c r="R3116" t="str">
        <f t="shared" si="244"/>
        <v>VALID</v>
      </c>
    </row>
    <row r="3117" spans="1:18" x14ac:dyDescent="0.25">
      <c r="A3117" t="s">
        <v>7190</v>
      </c>
      <c r="B3117" s="1">
        <v>45162</v>
      </c>
      <c r="C3117">
        <v>218914.02</v>
      </c>
      <c r="D3117" t="s">
        <v>836</v>
      </c>
      <c r="E3117" t="s">
        <v>840</v>
      </c>
      <c r="F3117" t="s">
        <v>5</v>
      </c>
      <c r="G3117" t="s">
        <v>25</v>
      </c>
      <c r="H3117" t="s">
        <v>397</v>
      </c>
      <c r="I3117" t="str">
        <f>_xlfn.XLOOKUP(H3117,'Customers'!A3117:A3516,'Customers'!B3117:B3516," ")</f>
        <v xml:space="preserve"> </v>
      </c>
      <c r="J3117" t="s">
        <v>828</v>
      </c>
      <c r="K3117" t="s">
        <v>7191</v>
      </c>
      <c r="L3117" t="str">
        <f t="shared" si="240"/>
        <v>OK</v>
      </c>
      <c r="M3117" t="str">
        <f t="shared" si="241"/>
        <v>NOT  NULL</v>
      </c>
      <c r="N3117">
        <f t="shared" si="242"/>
        <v>1</v>
      </c>
      <c r="O3117" t="str">
        <f>IF(ISNA(VLOOKUP(J3117,Vendors!A:A,1,FALSE)),"MISSING VENDER","VALID")</f>
        <v>MISSING VENDER</v>
      </c>
      <c r="P3117" t="str">
        <f>IF(ISNA(VLOOKUP(H3117,'Customers'!A:A,1,FALSE)),"missing customer ","valid")</f>
        <v>valid</v>
      </c>
      <c r="Q3117" t="str">
        <f t="shared" si="243"/>
        <v>VALID</v>
      </c>
      <c r="R3117" t="str">
        <f t="shared" si="244"/>
        <v>VALID</v>
      </c>
    </row>
    <row r="3118" spans="1:18" x14ac:dyDescent="0.25">
      <c r="A3118" t="s">
        <v>7192</v>
      </c>
      <c r="B3118" s="1">
        <v>44796</v>
      </c>
      <c r="C3118">
        <v>-52815.38</v>
      </c>
      <c r="D3118" t="s">
        <v>826</v>
      </c>
      <c r="E3118" t="s">
        <v>827</v>
      </c>
      <c r="F3118" t="s">
        <v>5</v>
      </c>
      <c r="G3118" t="s">
        <v>28</v>
      </c>
      <c r="H3118" t="s">
        <v>828</v>
      </c>
      <c r="I3118" t="str">
        <f>_xlfn.XLOOKUP(H3118,'Customers'!A3118:A3517,'Customers'!B3118:B3517," ")</f>
        <v xml:space="preserve"> </v>
      </c>
      <c r="J3118" t="s">
        <v>1248</v>
      </c>
      <c r="K3118" t="s">
        <v>7193</v>
      </c>
      <c r="L3118" t="str">
        <f t="shared" si="240"/>
        <v>OK</v>
      </c>
      <c r="M3118" t="str">
        <f t="shared" si="241"/>
        <v>NOT  NULL</v>
      </c>
      <c r="N3118">
        <f t="shared" si="242"/>
        <v>1</v>
      </c>
      <c r="O3118" t="str">
        <f>IF(ISNA(VLOOKUP(J3118,Vendors!A:A,1,FALSE)),"MISSING VENDER","VALID")</f>
        <v>VALID</v>
      </c>
      <c r="P3118" t="str">
        <f>IF(ISNA(VLOOKUP(H3118,'Customers'!A:A,1,FALSE)),"missing customer ","valid")</f>
        <v xml:space="preserve">missing customer </v>
      </c>
      <c r="Q3118" t="str">
        <f t="shared" si="243"/>
        <v>VALID</v>
      </c>
      <c r="R3118" t="str">
        <f t="shared" si="244"/>
        <v>VALID</v>
      </c>
    </row>
    <row r="3119" spans="1:18" x14ac:dyDescent="0.25">
      <c r="A3119" t="s">
        <v>7194</v>
      </c>
      <c r="B3119" s="1">
        <v>44879</v>
      </c>
      <c r="C3119">
        <v>-11254.8</v>
      </c>
      <c r="D3119" t="s">
        <v>826</v>
      </c>
      <c r="E3119" t="s">
        <v>892</v>
      </c>
      <c r="F3119" t="s">
        <v>3</v>
      </c>
      <c r="G3119" t="s">
        <v>25</v>
      </c>
      <c r="H3119" t="s">
        <v>828</v>
      </c>
      <c r="I3119" t="str">
        <f>_xlfn.XLOOKUP(H3119,'Customers'!A3119:A3518,'Customers'!B3119:B3518," ")</f>
        <v xml:space="preserve"> </v>
      </c>
      <c r="J3119" t="s">
        <v>1219</v>
      </c>
      <c r="K3119" t="s">
        <v>7195</v>
      </c>
      <c r="L3119" t="str">
        <f t="shared" si="240"/>
        <v>OK</v>
      </c>
      <c r="M3119" t="str">
        <f t="shared" si="241"/>
        <v>NOT  NULL</v>
      </c>
      <c r="N3119">
        <f t="shared" si="242"/>
        <v>1</v>
      </c>
      <c r="O3119" t="str">
        <f>IF(ISNA(VLOOKUP(J3119,Vendors!A:A,1,FALSE)),"MISSING VENDER","VALID")</f>
        <v>VALID</v>
      </c>
      <c r="P3119" t="str">
        <f>IF(ISNA(VLOOKUP(H3119,'Customers'!A:A,1,FALSE)),"missing customer ","valid")</f>
        <v xml:space="preserve">missing customer </v>
      </c>
      <c r="Q3119" t="str">
        <f t="shared" si="243"/>
        <v>VALID</v>
      </c>
      <c r="R3119" t="str">
        <f t="shared" si="244"/>
        <v>VALID</v>
      </c>
    </row>
    <row r="3120" spans="1:18" x14ac:dyDescent="0.25">
      <c r="A3120" t="s">
        <v>7196</v>
      </c>
      <c r="B3120" s="1">
        <v>45270</v>
      </c>
      <c r="C3120">
        <v>150816.70000000001</v>
      </c>
      <c r="D3120" t="s">
        <v>836</v>
      </c>
      <c r="E3120" t="s">
        <v>855</v>
      </c>
      <c r="F3120" t="s">
        <v>3</v>
      </c>
      <c r="G3120" t="s">
        <v>28</v>
      </c>
      <c r="H3120" t="s">
        <v>291</v>
      </c>
      <c r="I3120" t="str">
        <f>_xlfn.XLOOKUP(H3120,'Customers'!A3120:A3519,'Customers'!B3120:B3519," ")</f>
        <v xml:space="preserve"> </v>
      </c>
      <c r="J3120" t="s">
        <v>828</v>
      </c>
      <c r="K3120" t="s">
        <v>7197</v>
      </c>
      <c r="L3120" t="str">
        <f t="shared" si="240"/>
        <v>OK</v>
      </c>
      <c r="M3120" t="str">
        <f t="shared" si="241"/>
        <v>NOT  NULL</v>
      </c>
      <c r="N3120">
        <f t="shared" si="242"/>
        <v>1</v>
      </c>
      <c r="O3120" t="str">
        <f>IF(ISNA(VLOOKUP(J3120,Vendors!A:A,1,FALSE)),"MISSING VENDER","VALID")</f>
        <v>MISSING VENDER</v>
      </c>
      <c r="P3120" t="str">
        <f>IF(ISNA(VLOOKUP(H3120,'Customers'!A:A,1,FALSE)),"missing customer ","valid")</f>
        <v>valid</v>
      </c>
      <c r="Q3120" t="str">
        <f t="shared" si="243"/>
        <v>VALID</v>
      </c>
      <c r="R3120" t="str">
        <f t="shared" si="244"/>
        <v>VALID</v>
      </c>
    </row>
    <row r="3121" spans="1:18" x14ac:dyDescent="0.25">
      <c r="A3121" t="s">
        <v>7198</v>
      </c>
      <c r="B3121" s="1">
        <v>44714</v>
      </c>
      <c r="C3121">
        <v>23731.72</v>
      </c>
      <c r="D3121" t="s">
        <v>860</v>
      </c>
      <c r="E3121" t="s">
        <v>860</v>
      </c>
      <c r="F3121" t="s">
        <v>4</v>
      </c>
      <c r="G3121" t="s">
        <v>28</v>
      </c>
      <c r="H3121" t="s">
        <v>828</v>
      </c>
      <c r="I3121" t="str">
        <f>_xlfn.XLOOKUP(H3121,'Customers'!A3121:A3520,'Customers'!B3121:B3520," ")</f>
        <v xml:space="preserve"> </v>
      </c>
      <c r="J3121" t="s">
        <v>828</v>
      </c>
      <c r="K3121" t="s">
        <v>7199</v>
      </c>
      <c r="L3121" t="str">
        <f t="shared" si="240"/>
        <v>OK</v>
      </c>
      <c r="M3121" t="str">
        <f t="shared" si="241"/>
        <v>NOT  NULL</v>
      </c>
      <c r="N3121">
        <f t="shared" si="242"/>
        <v>1</v>
      </c>
      <c r="O3121" t="str">
        <f>IF(ISNA(VLOOKUP(J3121,Vendors!A:A,1,FALSE)),"MISSING VENDER","VALID")</f>
        <v>MISSING VENDER</v>
      </c>
      <c r="P3121" t="str">
        <f>IF(ISNA(VLOOKUP(H3121,'Customers'!A:A,1,FALSE)),"missing customer ","valid")</f>
        <v xml:space="preserve">missing customer </v>
      </c>
      <c r="Q3121" t="str">
        <f t="shared" si="243"/>
        <v>VALID</v>
      </c>
      <c r="R3121" t="str">
        <f t="shared" si="244"/>
        <v>VALID</v>
      </c>
    </row>
    <row r="3122" spans="1:18" x14ac:dyDescent="0.25">
      <c r="A3122" t="s">
        <v>7200</v>
      </c>
      <c r="B3122" s="1">
        <v>44683</v>
      </c>
      <c r="C3122">
        <v>-2000</v>
      </c>
      <c r="D3122" t="s">
        <v>826</v>
      </c>
      <c r="E3122" t="s">
        <v>892</v>
      </c>
      <c r="F3122" t="s">
        <v>5</v>
      </c>
      <c r="G3122" t="s">
        <v>28</v>
      </c>
      <c r="H3122" t="s">
        <v>828</v>
      </c>
      <c r="I3122" t="str">
        <f>_xlfn.XLOOKUP(H3122,'Customers'!A3122:A3521,'Customers'!B3122:B3521," ")</f>
        <v xml:space="preserve"> </v>
      </c>
      <c r="J3122" t="s">
        <v>941</v>
      </c>
      <c r="K3122" t="s">
        <v>7201</v>
      </c>
      <c r="L3122" t="str">
        <f t="shared" si="240"/>
        <v>OK</v>
      </c>
      <c r="M3122" t="str">
        <f t="shared" si="241"/>
        <v>NOT  NULL</v>
      </c>
      <c r="N3122">
        <f t="shared" si="242"/>
        <v>1</v>
      </c>
      <c r="O3122" t="str">
        <f>IF(ISNA(VLOOKUP(J3122,Vendors!A:A,1,FALSE)),"MISSING VENDER","VALID")</f>
        <v>VALID</v>
      </c>
      <c r="P3122" t="str">
        <f>IF(ISNA(VLOOKUP(H3122,'Customers'!A:A,1,FALSE)),"missing customer ","valid")</f>
        <v xml:space="preserve">missing customer </v>
      </c>
      <c r="Q3122" t="str">
        <f t="shared" si="243"/>
        <v>VALID</v>
      </c>
      <c r="R3122" t="str">
        <f t="shared" si="244"/>
        <v>VALID</v>
      </c>
    </row>
    <row r="3123" spans="1:18" x14ac:dyDescent="0.25">
      <c r="A3123" t="s">
        <v>7202</v>
      </c>
      <c r="B3123" s="1">
        <v>45151</v>
      </c>
      <c r="C3123">
        <v>-48880.76</v>
      </c>
      <c r="D3123" t="s">
        <v>826</v>
      </c>
      <c r="E3123" t="s">
        <v>851</v>
      </c>
      <c r="F3123" t="s">
        <v>5</v>
      </c>
      <c r="G3123" t="s">
        <v>18</v>
      </c>
      <c r="H3123" t="s">
        <v>828</v>
      </c>
      <c r="I3123" t="str">
        <f>_xlfn.XLOOKUP(H3123,'Customers'!A3123:A3522,'Customers'!B3123:B3522," ")</f>
        <v xml:space="preserve"> </v>
      </c>
      <c r="J3123" t="s">
        <v>1104</v>
      </c>
      <c r="K3123" t="s">
        <v>7203</v>
      </c>
      <c r="L3123" t="str">
        <f t="shared" si="240"/>
        <v>OK</v>
      </c>
      <c r="M3123" t="str">
        <f t="shared" si="241"/>
        <v>NOT  NULL</v>
      </c>
      <c r="N3123">
        <f t="shared" si="242"/>
        <v>1</v>
      </c>
      <c r="O3123" t="str">
        <f>IF(ISNA(VLOOKUP(J3123,Vendors!A:A,1,FALSE)),"MISSING VENDER","VALID")</f>
        <v>VALID</v>
      </c>
      <c r="P3123" t="str">
        <f>IF(ISNA(VLOOKUP(H3123,'Customers'!A:A,1,FALSE)),"missing customer ","valid")</f>
        <v xml:space="preserve">missing customer </v>
      </c>
      <c r="Q3123" t="str">
        <f t="shared" si="243"/>
        <v>VALID</v>
      </c>
      <c r="R3123" t="str">
        <f t="shared" si="244"/>
        <v>VALID</v>
      </c>
    </row>
    <row r="3124" spans="1:18" x14ac:dyDescent="0.25">
      <c r="A3124" t="s">
        <v>7204</v>
      </c>
      <c r="B3124" s="1">
        <v>44848</v>
      </c>
      <c r="C3124">
        <v>133589.32</v>
      </c>
      <c r="D3124" t="s">
        <v>836</v>
      </c>
      <c r="E3124" t="s">
        <v>837</v>
      </c>
      <c r="F3124" t="s">
        <v>5</v>
      </c>
      <c r="G3124" t="s">
        <v>14</v>
      </c>
      <c r="H3124" t="s">
        <v>645</v>
      </c>
      <c r="I3124" t="str">
        <f>_xlfn.XLOOKUP(H3124,'Customers'!A3124:A3523,'Customers'!B3124:B3523," ")</f>
        <v xml:space="preserve"> </v>
      </c>
      <c r="J3124" t="s">
        <v>828</v>
      </c>
      <c r="K3124" t="s">
        <v>7205</v>
      </c>
      <c r="L3124" t="str">
        <f t="shared" si="240"/>
        <v>OK</v>
      </c>
      <c r="M3124" t="str">
        <f t="shared" si="241"/>
        <v>NOT  NULL</v>
      </c>
      <c r="N3124">
        <f t="shared" si="242"/>
        <v>1</v>
      </c>
      <c r="O3124" t="str">
        <f>IF(ISNA(VLOOKUP(J3124,Vendors!A:A,1,FALSE)),"MISSING VENDER","VALID")</f>
        <v>MISSING VENDER</v>
      </c>
      <c r="P3124" t="str">
        <f>IF(ISNA(VLOOKUP(H3124,'Customers'!A:A,1,FALSE)),"missing customer ","valid")</f>
        <v>valid</v>
      </c>
      <c r="Q3124" t="str">
        <f t="shared" si="243"/>
        <v>VALID</v>
      </c>
      <c r="R3124" t="str">
        <f t="shared" si="244"/>
        <v>VALID</v>
      </c>
    </row>
    <row r="3125" spans="1:18" x14ac:dyDescent="0.25">
      <c r="A3125" t="s">
        <v>7206</v>
      </c>
      <c r="B3125" s="1">
        <v>45031</v>
      </c>
      <c r="C3125">
        <v>-44241.29</v>
      </c>
      <c r="D3125" t="s">
        <v>826</v>
      </c>
      <c r="E3125" t="s">
        <v>843</v>
      </c>
      <c r="F3125" t="s">
        <v>5</v>
      </c>
      <c r="G3125" t="s">
        <v>14</v>
      </c>
      <c r="H3125" t="s">
        <v>828</v>
      </c>
      <c r="I3125" t="str">
        <f>_xlfn.XLOOKUP(H3125,'Customers'!A3125:A3524,'Customers'!B3125:B3524," ")</f>
        <v xml:space="preserve"> </v>
      </c>
      <c r="J3125" t="s">
        <v>1000</v>
      </c>
      <c r="K3125" t="s">
        <v>7207</v>
      </c>
      <c r="L3125" t="str">
        <f t="shared" si="240"/>
        <v>OK</v>
      </c>
      <c r="M3125" t="str">
        <f t="shared" si="241"/>
        <v>NOT  NULL</v>
      </c>
      <c r="N3125">
        <f t="shared" si="242"/>
        <v>1</v>
      </c>
      <c r="O3125" t="str">
        <f>IF(ISNA(VLOOKUP(J3125,Vendors!A:A,1,FALSE)),"MISSING VENDER","VALID")</f>
        <v>VALID</v>
      </c>
      <c r="P3125" t="str">
        <f>IF(ISNA(VLOOKUP(H3125,'Customers'!A:A,1,FALSE)),"missing customer ","valid")</f>
        <v xml:space="preserve">missing customer </v>
      </c>
      <c r="Q3125" t="str">
        <f t="shared" si="243"/>
        <v>VALID</v>
      </c>
      <c r="R3125" t="str">
        <f t="shared" si="244"/>
        <v>VALID</v>
      </c>
    </row>
    <row r="3126" spans="1:18" x14ac:dyDescent="0.25">
      <c r="A3126" t="s">
        <v>7208</v>
      </c>
      <c r="B3126" s="1">
        <v>45275</v>
      </c>
      <c r="C3126">
        <v>17251.64</v>
      </c>
      <c r="D3126" t="s">
        <v>958</v>
      </c>
      <c r="E3126" t="s">
        <v>958</v>
      </c>
      <c r="F3126" t="s">
        <v>4</v>
      </c>
      <c r="G3126" t="s">
        <v>14</v>
      </c>
      <c r="H3126" t="s">
        <v>828</v>
      </c>
      <c r="I3126" t="str">
        <f>_xlfn.XLOOKUP(H3126,'Customers'!A3126:A3525,'Customers'!B3126:B3525," ")</f>
        <v xml:space="preserve"> </v>
      </c>
      <c r="J3126" t="s">
        <v>828</v>
      </c>
      <c r="K3126" t="s">
        <v>7209</v>
      </c>
      <c r="L3126" t="str">
        <f t="shared" si="240"/>
        <v>OK</v>
      </c>
      <c r="M3126" t="str">
        <f t="shared" si="241"/>
        <v>NOT  NULL</v>
      </c>
      <c r="N3126">
        <f t="shared" si="242"/>
        <v>1</v>
      </c>
      <c r="O3126" t="str">
        <f>IF(ISNA(VLOOKUP(J3126,Vendors!A:A,1,FALSE)),"MISSING VENDER","VALID")</f>
        <v>MISSING VENDER</v>
      </c>
      <c r="P3126" t="str">
        <f>IF(ISNA(VLOOKUP(H3126,'Customers'!A:A,1,FALSE)),"missing customer ","valid")</f>
        <v xml:space="preserve">missing customer </v>
      </c>
      <c r="Q3126" t="str">
        <f t="shared" si="243"/>
        <v>VALID</v>
      </c>
      <c r="R3126" t="str">
        <f t="shared" si="244"/>
        <v>VALID</v>
      </c>
    </row>
    <row r="3127" spans="1:18" x14ac:dyDescent="0.25">
      <c r="A3127" t="s">
        <v>7210</v>
      </c>
      <c r="B3127" s="1">
        <v>45219</v>
      </c>
      <c r="C3127">
        <v>125441.16</v>
      </c>
      <c r="D3127" t="s">
        <v>836</v>
      </c>
      <c r="E3127" t="s">
        <v>840</v>
      </c>
      <c r="F3127" t="s">
        <v>5</v>
      </c>
      <c r="G3127" t="s">
        <v>28</v>
      </c>
      <c r="H3127" t="s">
        <v>191</v>
      </c>
      <c r="I3127" t="str">
        <f>_xlfn.XLOOKUP(H3127,'Customers'!A3127:A3526,'Customers'!B3127:B3526," ")</f>
        <v xml:space="preserve"> </v>
      </c>
      <c r="J3127" t="s">
        <v>828</v>
      </c>
      <c r="K3127" t="s">
        <v>7211</v>
      </c>
      <c r="L3127" t="str">
        <f t="shared" si="240"/>
        <v>OK</v>
      </c>
      <c r="M3127" t="str">
        <f t="shared" si="241"/>
        <v>NOT  NULL</v>
      </c>
      <c r="N3127">
        <f t="shared" si="242"/>
        <v>1</v>
      </c>
      <c r="O3127" t="str">
        <f>IF(ISNA(VLOOKUP(J3127,Vendors!A:A,1,FALSE)),"MISSING VENDER","VALID")</f>
        <v>MISSING VENDER</v>
      </c>
      <c r="P3127" t="str">
        <f>IF(ISNA(VLOOKUP(H3127,'Customers'!A:A,1,FALSE)),"missing customer ","valid")</f>
        <v>valid</v>
      </c>
      <c r="Q3127" t="str">
        <f t="shared" si="243"/>
        <v>VALID</v>
      </c>
      <c r="R3127" t="str">
        <f t="shared" si="244"/>
        <v>VALID</v>
      </c>
    </row>
    <row r="3128" spans="1:18" x14ac:dyDescent="0.25">
      <c r="A3128" t="s">
        <v>7212</v>
      </c>
      <c r="B3128" s="1">
        <v>44931</v>
      </c>
      <c r="C3128">
        <v>-46570.66</v>
      </c>
      <c r="D3128" t="s">
        <v>826</v>
      </c>
      <c r="E3128" t="s">
        <v>892</v>
      </c>
      <c r="F3128" t="s">
        <v>4</v>
      </c>
      <c r="G3128" t="s">
        <v>28</v>
      </c>
      <c r="H3128" t="s">
        <v>828</v>
      </c>
      <c r="I3128" t="str">
        <f>_xlfn.XLOOKUP(H3128,'Customers'!A3128:A3527,'Customers'!B3128:B3527," ")</f>
        <v xml:space="preserve"> </v>
      </c>
      <c r="J3128" t="s">
        <v>1511</v>
      </c>
      <c r="K3128" t="s">
        <v>7213</v>
      </c>
      <c r="L3128" t="str">
        <f t="shared" si="240"/>
        <v>OK</v>
      </c>
      <c r="M3128" t="str">
        <f t="shared" si="241"/>
        <v>NOT  NULL</v>
      </c>
      <c r="N3128">
        <f t="shared" si="242"/>
        <v>1</v>
      </c>
      <c r="O3128" t="str">
        <f>IF(ISNA(VLOOKUP(J3128,Vendors!A:A,1,FALSE)),"MISSING VENDER","VALID")</f>
        <v>VALID</v>
      </c>
      <c r="P3128" t="str">
        <f>IF(ISNA(VLOOKUP(H3128,'Customers'!A:A,1,FALSE)),"missing customer ","valid")</f>
        <v xml:space="preserve">missing customer </v>
      </c>
      <c r="Q3128" t="str">
        <f t="shared" si="243"/>
        <v>VALID</v>
      </c>
      <c r="R3128" t="str">
        <f t="shared" si="244"/>
        <v>VALID</v>
      </c>
    </row>
    <row r="3129" spans="1:18" x14ac:dyDescent="0.25">
      <c r="A3129" t="s">
        <v>7214</v>
      </c>
      <c r="B3129" s="1">
        <v>44614</v>
      </c>
      <c r="C3129">
        <v>118080.87</v>
      </c>
      <c r="D3129" t="s">
        <v>836</v>
      </c>
      <c r="E3129" t="s">
        <v>855</v>
      </c>
      <c r="F3129" t="s">
        <v>3</v>
      </c>
      <c r="G3129" t="s">
        <v>28</v>
      </c>
      <c r="H3129" t="s">
        <v>213</v>
      </c>
      <c r="I3129" t="str">
        <f>_xlfn.XLOOKUP(H3129,'Customers'!A3129:A3528,'Customers'!B3129:B3528," ")</f>
        <v xml:space="preserve"> </v>
      </c>
      <c r="J3129" t="s">
        <v>828</v>
      </c>
      <c r="K3129" t="s">
        <v>7215</v>
      </c>
      <c r="L3129" t="str">
        <f t="shared" si="240"/>
        <v>OK</v>
      </c>
      <c r="M3129" t="str">
        <f t="shared" si="241"/>
        <v>NOT  NULL</v>
      </c>
      <c r="N3129">
        <f t="shared" si="242"/>
        <v>1</v>
      </c>
      <c r="O3129" t="str">
        <f>IF(ISNA(VLOOKUP(J3129,Vendors!A:A,1,FALSE)),"MISSING VENDER","VALID")</f>
        <v>MISSING VENDER</v>
      </c>
      <c r="P3129" t="str">
        <f>IF(ISNA(VLOOKUP(H3129,'Customers'!A:A,1,FALSE)),"missing customer ","valid")</f>
        <v>valid</v>
      </c>
      <c r="Q3129" t="str">
        <f t="shared" si="243"/>
        <v>VALID</v>
      </c>
      <c r="R3129" t="str">
        <f t="shared" si="244"/>
        <v>VALID</v>
      </c>
    </row>
    <row r="3130" spans="1:18" x14ac:dyDescent="0.25">
      <c r="A3130" t="s">
        <v>7216</v>
      </c>
      <c r="B3130" s="1">
        <v>45121</v>
      </c>
      <c r="C3130">
        <v>-59790.3</v>
      </c>
      <c r="D3130" t="s">
        <v>826</v>
      </c>
      <c r="E3130" t="s">
        <v>892</v>
      </c>
      <c r="F3130" t="s">
        <v>4</v>
      </c>
      <c r="G3130" t="s">
        <v>28</v>
      </c>
      <c r="H3130" t="s">
        <v>828</v>
      </c>
      <c r="I3130" t="str">
        <f>_xlfn.XLOOKUP(H3130,'Customers'!A3130:A3529,'Customers'!B3130:B3529," ")</f>
        <v xml:space="preserve"> </v>
      </c>
      <c r="J3130" t="s">
        <v>1381</v>
      </c>
      <c r="K3130" t="s">
        <v>7217</v>
      </c>
      <c r="L3130" t="str">
        <f t="shared" si="240"/>
        <v>OK</v>
      </c>
      <c r="M3130" t="str">
        <f t="shared" si="241"/>
        <v>NOT  NULL</v>
      </c>
      <c r="N3130">
        <f t="shared" si="242"/>
        <v>1</v>
      </c>
      <c r="O3130" t="str">
        <f>IF(ISNA(VLOOKUP(J3130,Vendors!A:A,1,FALSE)),"MISSING VENDER","VALID")</f>
        <v>VALID</v>
      </c>
      <c r="P3130" t="str">
        <f>IF(ISNA(VLOOKUP(H3130,'Customers'!A:A,1,FALSE)),"missing customer ","valid")</f>
        <v xml:space="preserve">missing customer </v>
      </c>
      <c r="Q3130" t="str">
        <f t="shared" si="243"/>
        <v>VALID</v>
      </c>
      <c r="R3130" t="str">
        <f t="shared" si="244"/>
        <v>VALID</v>
      </c>
    </row>
    <row r="3131" spans="1:18" x14ac:dyDescent="0.25">
      <c r="A3131" t="s">
        <v>7218</v>
      </c>
      <c r="B3131" s="1">
        <v>45210</v>
      </c>
      <c r="C3131">
        <v>-43024.7</v>
      </c>
      <c r="D3131" t="s">
        <v>826</v>
      </c>
      <c r="E3131" t="s">
        <v>851</v>
      </c>
      <c r="F3131" t="s">
        <v>5</v>
      </c>
      <c r="G3131" t="s">
        <v>28</v>
      </c>
      <c r="H3131" t="s">
        <v>828</v>
      </c>
      <c r="I3131" t="str">
        <f>_xlfn.XLOOKUP(H3131,'Customers'!A3131:A3530,'Customers'!B3131:B3530," ")</f>
        <v xml:space="preserve"> </v>
      </c>
      <c r="J3131" t="s">
        <v>4916</v>
      </c>
      <c r="K3131" t="s">
        <v>7219</v>
      </c>
      <c r="L3131" t="str">
        <f t="shared" si="240"/>
        <v>OK</v>
      </c>
      <c r="M3131" t="str">
        <f t="shared" si="241"/>
        <v>NOT  NULL</v>
      </c>
      <c r="N3131">
        <f t="shared" si="242"/>
        <v>1</v>
      </c>
      <c r="O3131" t="str">
        <f>IF(ISNA(VLOOKUP(J3131,Vendors!A:A,1,FALSE)),"MISSING VENDER","VALID")</f>
        <v>VALID</v>
      </c>
      <c r="P3131" t="str">
        <f>IF(ISNA(VLOOKUP(H3131,'Customers'!A:A,1,FALSE)),"missing customer ","valid")</f>
        <v xml:space="preserve">missing customer </v>
      </c>
      <c r="Q3131" t="str">
        <f t="shared" si="243"/>
        <v>VALID</v>
      </c>
      <c r="R3131" t="str">
        <f t="shared" si="244"/>
        <v>VALID</v>
      </c>
    </row>
    <row r="3132" spans="1:18" x14ac:dyDescent="0.25">
      <c r="A3132" t="s">
        <v>7220</v>
      </c>
      <c r="B3132" s="1">
        <v>45011</v>
      </c>
      <c r="C3132">
        <v>29076.22</v>
      </c>
      <c r="D3132" t="s">
        <v>860</v>
      </c>
      <c r="E3132" t="s">
        <v>860</v>
      </c>
      <c r="F3132" t="s">
        <v>3</v>
      </c>
      <c r="G3132" t="s">
        <v>14</v>
      </c>
      <c r="H3132" t="s">
        <v>828</v>
      </c>
      <c r="I3132" t="str">
        <f>_xlfn.XLOOKUP(H3132,'Customers'!A3132:A3531,'Customers'!B3132:B3531," ")</f>
        <v xml:space="preserve"> </v>
      </c>
      <c r="J3132" t="s">
        <v>828</v>
      </c>
      <c r="K3132" t="s">
        <v>7221</v>
      </c>
      <c r="L3132" t="str">
        <f t="shared" si="240"/>
        <v>OK</v>
      </c>
      <c r="M3132" t="str">
        <f t="shared" si="241"/>
        <v>NOT  NULL</v>
      </c>
      <c r="N3132">
        <f t="shared" si="242"/>
        <v>1</v>
      </c>
      <c r="O3132" t="str">
        <f>IF(ISNA(VLOOKUP(J3132,Vendors!A:A,1,FALSE)),"MISSING VENDER","VALID")</f>
        <v>MISSING VENDER</v>
      </c>
      <c r="P3132" t="str">
        <f>IF(ISNA(VLOOKUP(H3132,'Customers'!A:A,1,FALSE)),"missing customer ","valid")</f>
        <v xml:space="preserve">missing customer </v>
      </c>
      <c r="Q3132" t="str">
        <f t="shared" si="243"/>
        <v>VALID</v>
      </c>
      <c r="R3132" t="str">
        <f t="shared" si="244"/>
        <v>VALID</v>
      </c>
    </row>
    <row r="3133" spans="1:18" x14ac:dyDescent="0.25">
      <c r="A3133" t="s">
        <v>7222</v>
      </c>
      <c r="B3133" s="1">
        <v>45068</v>
      </c>
      <c r="C3133">
        <v>144833.92000000001</v>
      </c>
      <c r="D3133" t="s">
        <v>836</v>
      </c>
      <c r="E3133" t="s">
        <v>855</v>
      </c>
      <c r="F3133" t="s">
        <v>4</v>
      </c>
      <c r="G3133" t="s">
        <v>14</v>
      </c>
      <c r="H3133" t="s">
        <v>369</v>
      </c>
      <c r="I3133" t="str">
        <f>_xlfn.XLOOKUP(H3133,'Customers'!A3133:A3532,'Customers'!B3133:B3532," ")</f>
        <v xml:space="preserve"> </v>
      </c>
      <c r="J3133" t="s">
        <v>828</v>
      </c>
      <c r="K3133" t="s">
        <v>7223</v>
      </c>
      <c r="L3133" t="str">
        <f t="shared" si="240"/>
        <v>OK</v>
      </c>
      <c r="M3133" t="str">
        <f t="shared" si="241"/>
        <v>NOT  NULL</v>
      </c>
      <c r="N3133">
        <f t="shared" si="242"/>
        <v>1</v>
      </c>
      <c r="O3133" t="str">
        <f>IF(ISNA(VLOOKUP(J3133,Vendors!A:A,1,FALSE)),"MISSING VENDER","VALID")</f>
        <v>MISSING VENDER</v>
      </c>
      <c r="P3133" t="str">
        <f>IF(ISNA(VLOOKUP(H3133,'Customers'!A:A,1,FALSE)),"missing customer ","valid")</f>
        <v>valid</v>
      </c>
      <c r="Q3133" t="str">
        <f t="shared" si="243"/>
        <v>VALID</v>
      </c>
      <c r="R3133" t="str">
        <f t="shared" si="244"/>
        <v>VALID</v>
      </c>
    </row>
    <row r="3134" spans="1:18" x14ac:dyDescent="0.25">
      <c r="A3134" t="s">
        <v>7224</v>
      </c>
      <c r="B3134" s="1">
        <v>44908</v>
      </c>
      <c r="C3134">
        <v>107940.19</v>
      </c>
      <c r="D3134" t="s">
        <v>836</v>
      </c>
      <c r="E3134" t="s">
        <v>855</v>
      </c>
      <c r="F3134" t="s">
        <v>5</v>
      </c>
      <c r="G3134" t="s">
        <v>18</v>
      </c>
      <c r="H3134" t="s">
        <v>105</v>
      </c>
      <c r="I3134" t="str">
        <f>_xlfn.XLOOKUP(H3134,'Customers'!A3134:A3533,'Customers'!B3134:B3533," ")</f>
        <v xml:space="preserve"> </v>
      </c>
      <c r="J3134" t="s">
        <v>828</v>
      </c>
      <c r="K3134" t="s">
        <v>7225</v>
      </c>
      <c r="L3134" t="str">
        <f t="shared" si="240"/>
        <v>OK</v>
      </c>
      <c r="M3134" t="str">
        <f t="shared" si="241"/>
        <v>NOT  NULL</v>
      </c>
      <c r="N3134">
        <f t="shared" si="242"/>
        <v>1</v>
      </c>
      <c r="O3134" t="str">
        <f>IF(ISNA(VLOOKUP(J3134,Vendors!A:A,1,FALSE)),"MISSING VENDER","VALID")</f>
        <v>MISSING VENDER</v>
      </c>
      <c r="P3134" t="str">
        <f>IF(ISNA(VLOOKUP(H3134,'Customers'!A:A,1,FALSE)),"missing customer ","valid")</f>
        <v>valid</v>
      </c>
      <c r="Q3134" t="str">
        <f t="shared" si="243"/>
        <v>VALID</v>
      </c>
      <c r="R3134" t="str">
        <f t="shared" si="244"/>
        <v>VALID</v>
      </c>
    </row>
    <row r="3135" spans="1:18" x14ac:dyDescent="0.25">
      <c r="A3135" t="s">
        <v>7226</v>
      </c>
      <c r="B3135" s="1">
        <v>44769</v>
      </c>
      <c r="C3135">
        <v>294051.07</v>
      </c>
      <c r="D3135" t="s">
        <v>836</v>
      </c>
      <c r="E3135" t="s">
        <v>840</v>
      </c>
      <c r="F3135" t="s">
        <v>3</v>
      </c>
      <c r="G3135" t="s">
        <v>18</v>
      </c>
      <c r="H3135" t="s">
        <v>469</v>
      </c>
      <c r="I3135" t="str">
        <f>_xlfn.XLOOKUP(H3135,'Customers'!A3135:A3534,'Customers'!B3135:B3534," ")</f>
        <v xml:space="preserve"> </v>
      </c>
      <c r="J3135" t="s">
        <v>828</v>
      </c>
      <c r="K3135" t="s">
        <v>7227</v>
      </c>
      <c r="L3135" t="str">
        <f t="shared" si="240"/>
        <v>OK</v>
      </c>
      <c r="M3135" t="str">
        <f t="shared" si="241"/>
        <v>NOT  NULL</v>
      </c>
      <c r="N3135">
        <f t="shared" si="242"/>
        <v>1</v>
      </c>
      <c r="O3135" t="str">
        <f>IF(ISNA(VLOOKUP(J3135,Vendors!A:A,1,FALSE)),"MISSING VENDER","VALID")</f>
        <v>MISSING VENDER</v>
      </c>
      <c r="P3135" t="str">
        <f>IF(ISNA(VLOOKUP(H3135,'Customers'!A:A,1,FALSE)),"missing customer ","valid")</f>
        <v>valid</v>
      </c>
      <c r="Q3135" t="str">
        <f t="shared" si="243"/>
        <v>VALID</v>
      </c>
      <c r="R3135" t="str">
        <f t="shared" si="244"/>
        <v>VALID</v>
      </c>
    </row>
    <row r="3136" spans="1:18" x14ac:dyDescent="0.25">
      <c r="A3136" t="s">
        <v>7228</v>
      </c>
      <c r="B3136" s="1">
        <v>44846</v>
      </c>
      <c r="C3136">
        <v>-54119.38</v>
      </c>
      <c r="D3136" t="s">
        <v>826</v>
      </c>
      <c r="E3136" t="s">
        <v>843</v>
      </c>
      <c r="F3136" t="s">
        <v>5</v>
      </c>
      <c r="G3136" t="s">
        <v>25</v>
      </c>
      <c r="H3136" t="s">
        <v>828</v>
      </c>
      <c r="I3136" t="str">
        <f>_xlfn.XLOOKUP(H3136,'Customers'!A3136:A3535,'Customers'!B3136:B3535," ")</f>
        <v xml:space="preserve"> </v>
      </c>
      <c r="J3136" t="s">
        <v>1099</v>
      </c>
      <c r="K3136" t="s">
        <v>7229</v>
      </c>
      <c r="L3136" t="str">
        <f t="shared" si="240"/>
        <v>OK</v>
      </c>
      <c r="M3136" t="str">
        <f t="shared" si="241"/>
        <v>NOT  NULL</v>
      </c>
      <c r="N3136">
        <f t="shared" si="242"/>
        <v>1</v>
      </c>
      <c r="O3136" t="str">
        <f>IF(ISNA(VLOOKUP(J3136,Vendors!A:A,1,FALSE)),"MISSING VENDER","VALID")</f>
        <v>VALID</v>
      </c>
      <c r="P3136" t="str">
        <f>IF(ISNA(VLOOKUP(H3136,'Customers'!A:A,1,FALSE)),"missing customer ","valid")</f>
        <v xml:space="preserve">missing customer </v>
      </c>
      <c r="Q3136" t="str">
        <f t="shared" si="243"/>
        <v>VALID</v>
      </c>
      <c r="R3136" t="str">
        <f t="shared" si="244"/>
        <v>VALID</v>
      </c>
    </row>
    <row r="3137" spans="1:18" x14ac:dyDescent="0.25">
      <c r="A3137" t="s">
        <v>7230</v>
      </c>
      <c r="B3137" s="1">
        <v>45167</v>
      </c>
      <c r="C3137">
        <v>46147.65</v>
      </c>
      <c r="D3137" t="s">
        <v>836</v>
      </c>
      <c r="E3137" t="s">
        <v>837</v>
      </c>
      <c r="F3137" t="s">
        <v>5</v>
      </c>
      <c r="G3137" t="s">
        <v>25</v>
      </c>
      <c r="H3137" t="s">
        <v>577</v>
      </c>
      <c r="I3137" t="str">
        <f>_xlfn.XLOOKUP(H3137,'Customers'!A3137:A3536,'Customers'!B3137:B3536," ")</f>
        <v xml:space="preserve"> </v>
      </c>
      <c r="J3137" t="s">
        <v>828</v>
      </c>
      <c r="K3137" t="s">
        <v>7231</v>
      </c>
      <c r="L3137" t="str">
        <f t="shared" si="240"/>
        <v>OK</v>
      </c>
      <c r="M3137" t="str">
        <f t="shared" si="241"/>
        <v>NOT  NULL</v>
      </c>
      <c r="N3137">
        <f t="shared" si="242"/>
        <v>1</v>
      </c>
      <c r="O3137" t="str">
        <f>IF(ISNA(VLOOKUP(J3137,Vendors!A:A,1,FALSE)),"MISSING VENDER","VALID")</f>
        <v>MISSING VENDER</v>
      </c>
      <c r="P3137" t="str">
        <f>IF(ISNA(VLOOKUP(H3137,'Customers'!A:A,1,FALSE)),"missing customer ","valid")</f>
        <v>valid</v>
      </c>
      <c r="Q3137" t="str">
        <f t="shared" si="243"/>
        <v>VALID</v>
      </c>
      <c r="R3137" t="str">
        <f t="shared" si="244"/>
        <v>VALID</v>
      </c>
    </row>
    <row r="3138" spans="1:18" x14ac:dyDescent="0.25">
      <c r="A3138" t="s">
        <v>7232</v>
      </c>
      <c r="B3138" s="1">
        <v>45086</v>
      </c>
      <c r="C3138">
        <v>171973.93</v>
      </c>
      <c r="D3138" t="s">
        <v>836</v>
      </c>
      <c r="E3138" t="s">
        <v>837</v>
      </c>
      <c r="F3138" t="s">
        <v>4</v>
      </c>
      <c r="G3138" t="s">
        <v>28</v>
      </c>
      <c r="H3138" t="s">
        <v>595</v>
      </c>
      <c r="I3138" t="str">
        <f>_xlfn.XLOOKUP(H3138,'Customers'!A3138:A3537,'Customers'!B3138:B3537," ")</f>
        <v xml:space="preserve"> </v>
      </c>
      <c r="J3138" t="s">
        <v>828</v>
      </c>
      <c r="K3138" t="s">
        <v>7233</v>
      </c>
      <c r="L3138" t="str">
        <f t="shared" ref="L3138:L3201" si="245">IF(ISERROR(B3138),"ERORROR","OK")</f>
        <v>OK</v>
      </c>
      <c r="M3138" t="str">
        <f t="shared" ref="M3138:M3201" si="246">IF(ISNA(C3139),"NULL","NOT  NULL")</f>
        <v>NOT  NULL</v>
      </c>
      <c r="N3138">
        <f t="shared" ref="N3138:N3201" si="247">COUNTIF(A:A,A3138)</f>
        <v>1</v>
      </c>
      <c r="O3138" t="str">
        <f>IF(ISNA(VLOOKUP(J3138,Vendors!A:A,1,FALSE)),"MISSING VENDER","VALID")</f>
        <v>MISSING VENDER</v>
      </c>
      <c r="P3138" t="str">
        <f>IF(ISNA(VLOOKUP(H3138,'Customers'!A:A,1,FALSE)),"missing customer ","valid")</f>
        <v>valid</v>
      </c>
      <c r="Q3138" t="str">
        <f t="shared" ref="Q3138:Q3201" si="248">IF(ISBLANK(D3138),"INVALID","VALID")</f>
        <v>VALID</v>
      </c>
      <c r="R3138" t="str">
        <f t="shared" ref="R3138:R3201" si="249">IF(ISNA(F3138),"INVALID","VALID")</f>
        <v>VALID</v>
      </c>
    </row>
    <row r="3139" spans="1:18" x14ac:dyDescent="0.25">
      <c r="A3139" t="s">
        <v>7234</v>
      </c>
      <c r="B3139" s="1">
        <v>44902</v>
      </c>
      <c r="C3139">
        <v>131780.1</v>
      </c>
      <c r="D3139" t="s">
        <v>836</v>
      </c>
      <c r="E3139" t="s">
        <v>840</v>
      </c>
      <c r="F3139" t="s">
        <v>4</v>
      </c>
      <c r="G3139" t="s">
        <v>28</v>
      </c>
      <c r="H3139" t="s">
        <v>121</v>
      </c>
      <c r="I3139" t="str">
        <f>_xlfn.XLOOKUP(H3139,'Customers'!A3139:A3538,'Customers'!B3139:B3538," ")</f>
        <v xml:space="preserve"> </v>
      </c>
      <c r="J3139" t="s">
        <v>828</v>
      </c>
      <c r="K3139" t="s">
        <v>7235</v>
      </c>
      <c r="L3139" t="str">
        <f t="shared" si="245"/>
        <v>OK</v>
      </c>
      <c r="M3139" t="str">
        <f t="shared" si="246"/>
        <v>NOT  NULL</v>
      </c>
      <c r="N3139">
        <f t="shared" si="247"/>
        <v>1</v>
      </c>
      <c r="O3139" t="str">
        <f>IF(ISNA(VLOOKUP(J3139,Vendors!A:A,1,FALSE)),"MISSING VENDER","VALID")</f>
        <v>MISSING VENDER</v>
      </c>
      <c r="P3139" t="str">
        <f>IF(ISNA(VLOOKUP(H3139,'Customers'!A:A,1,FALSE)),"missing customer ","valid")</f>
        <v>valid</v>
      </c>
      <c r="Q3139" t="str">
        <f t="shared" si="248"/>
        <v>VALID</v>
      </c>
      <c r="R3139" t="str">
        <f t="shared" si="249"/>
        <v>VALID</v>
      </c>
    </row>
    <row r="3140" spans="1:18" x14ac:dyDescent="0.25">
      <c r="A3140" t="s">
        <v>7236</v>
      </c>
      <c r="B3140" s="1">
        <v>44797</v>
      </c>
      <c r="C3140">
        <v>-23187.99</v>
      </c>
      <c r="D3140" t="s">
        <v>826</v>
      </c>
      <c r="E3140" t="s">
        <v>827</v>
      </c>
      <c r="F3140" t="s">
        <v>4</v>
      </c>
      <c r="G3140" t="s">
        <v>25</v>
      </c>
      <c r="H3140" t="s">
        <v>828</v>
      </c>
      <c r="I3140" t="str">
        <f>_xlfn.XLOOKUP(H3140,'Customers'!A3140:A3539,'Customers'!B3140:B3539," ")</f>
        <v xml:space="preserve"> </v>
      </c>
      <c r="J3140" t="s">
        <v>947</v>
      </c>
      <c r="K3140" t="s">
        <v>7237</v>
      </c>
      <c r="L3140" t="str">
        <f t="shared" si="245"/>
        <v>OK</v>
      </c>
      <c r="M3140" t="str">
        <f t="shared" si="246"/>
        <v>NOT  NULL</v>
      </c>
      <c r="N3140">
        <f t="shared" si="247"/>
        <v>1</v>
      </c>
      <c r="O3140" t="str">
        <f>IF(ISNA(VLOOKUP(J3140,Vendors!A:A,1,FALSE)),"MISSING VENDER","VALID")</f>
        <v>VALID</v>
      </c>
      <c r="P3140" t="str">
        <f>IF(ISNA(VLOOKUP(H3140,'Customers'!A:A,1,FALSE)),"missing customer ","valid")</f>
        <v xml:space="preserve">missing customer </v>
      </c>
      <c r="Q3140" t="str">
        <f t="shared" si="248"/>
        <v>VALID</v>
      </c>
      <c r="R3140" t="str">
        <f t="shared" si="249"/>
        <v>VALID</v>
      </c>
    </row>
    <row r="3141" spans="1:18" x14ac:dyDescent="0.25">
      <c r="A3141" t="s">
        <v>7238</v>
      </c>
      <c r="B3141" s="1">
        <v>45220</v>
      </c>
      <c r="C3141">
        <v>-18988.41</v>
      </c>
      <c r="D3141" t="s">
        <v>826</v>
      </c>
      <c r="E3141" t="s">
        <v>892</v>
      </c>
      <c r="F3141" t="s">
        <v>4</v>
      </c>
      <c r="G3141" t="s">
        <v>28</v>
      </c>
      <c r="H3141" t="s">
        <v>828</v>
      </c>
      <c r="I3141" t="str">
        <f>_xlfn.XLOOKUP(H3141,'Customers'!A3141:A3540,'Customers'!B3141:B3540," ")</f>
        <v xml:space="preserve"> </v>
      </c>
      <c r="J3141" t="s">
        <v>4761</v>
      </c>
      <c r="K3141" t="s">
        <v>7239</v>
      </c>
      <c r="L3141" t="str">
        <f t="shared" si="245"/>
        <v>OK</v>
      </c>
      <c r="M3141" t="str">
        <f t="shared" si="246"/>
        <v>NOT  NULL</v>
      </c>
      <c r="N3141">
        <f t="shared" si="247"/>
        <v>1</v>
      </c>
      <c r="O3141" t="str">
        <f>IF(ISNA(VLOOKUP(J3141,Vendors!A:A,1,FALSE)),"MISSING VENDER","VALID")</f>
        <v>VALID</v>
      </c>
      <c r="P3141" t="str">
        <f>IF(ISNA(VLOOKUP(H3141,'Customers'!A:A,1,FALSE)),"missing customer ","valid")</f>
        <v xml:space="preserve">missing customer </v>
      </c>
      <c r="Q3141" t="str">
        <f t="shared" si="248"/>
        <v>VALID</v>
      </c>
      <c r="R3141" t="str">
        <f t="shared" si="249"/>
        <v>VALID</v>
      </c>
    </row>
    <row r="3142" spans="1:18" x14ac:dyDescent="0.25">
      <c r="A3142" t="s">
        <v>7240</v>
      </c>
      <c r="B3142" s="1">
        <v>44727</v>
      </c>
      <c r="C3142">
        <v>-74344.070000000007</v>
      </c>
      <c r="D3142" t="s">
        <v>826</v>
      </c>
      <c r="E3142" t="s">
        <v>865</v>
      </c>
      <c r="F3142" t="s">
        <v>4</v>
      </c>
      <c r="G3142" t="s">
        <v>28</v>
      </c>
      <c r="H3142" t="s">
        <v>828</v>
      </c>
      <c r="I3142" t="str">
        <f>_xlfn.XLOOKUP(H3142,'Customers'!A3142:A3541,'Customers'!B3142:B3541," ")</f>
        <v xml:space="preserve"> </v>
      </c>
      <c r="J3142" t="s">
        <v>1005</v>
      </c>
      <c r="K3142" t="s">
        <v>7241</v>
      </c>
      <c r="L3142" t="str">
        <f t="shared" si="245"/>
        <v>OK</v>
      </c>
      <c r="M3142" t="str">
        <f t="shared" si="246"/>
        <v>NOT  NULL</v>
      </c>
      <c r="N3142">
        <f t="shared" si="247"/>
        <v>1</v>
      </c>
      <c r="O3142" t="str">
        <f>IF(ISNA(VLOOKUP(J3142,Vendors!A:A,1,FALSE)),"MISSING VENDER","VALID")</f>
        <v>VALID</v>
      </c>
      <c r="P3142" t="str">
        <f>IF(ISNA(VLOOKUP(H3142,'Customers'!A:A,1,FALSE)),"missing customer ","valid")</f>
        <v xml:space="preserve">missing customer </v>
      </c>
      <c r="Q3142" t="str">
        <f t="shared" si="248"/>
        <v>VALID</v>
      </c>
      <c r="R3142" t="str">
        <f t="shared" si="249"/>
        <v>VALID</v>
      </c>
    </row>
    <row r="3143" spans="1:18" x14ac:dyDescent="0.25">
      <c r="A3143" t="s">
        <v>7242</v>
      </c>
      <c r="B3143" s="1">
        <v>44924</v>
      </c>
      <c r="C3143">
        <v>261221.47</v>
      </c>
      <c r="D3143" t="s">
        <v>836</v>
      </c>
      <c r="E3143" t="s">
        <v>855</v>
      </c>
      <c r="F3143" t="s">
        <v>3</v>
      </c>
      <c r="G3143" t="s">
        <v>18</v>
      </c>
      <c r="H3143" t="s">
        <v>237</v>
      </c>
      <c r="I3143" t="str">
        <f>_xlfn.XLOOKUP(H3143,'Customers'!A3143:A3542,'Customers'!B3143:B3542," ")</f>
        <v xml:space="preserve"> </v>
      </c>
      <c r="J3143" t="s">
        <v>828</v>
      </c>
      <c r="K3143" t="s">
        <v>7243</v>
      </c>
      <c r="L3143" t="str">
        <f t="shared" si="245"/>
        <v>OK</v>
      </c>
      <c r="M3143" t="str">
        <f t="shared" si="246"/>
        <v>NOT  NULL</v>
      </c>
      <c r="N3143">
        <f t="shared" si="247"/>
        <v>1</v>
      </c>
      <c r="O3143" t="str">
        <f>IF(ISNA(VLOOKUP(J3143,Vendors!A:A,1,FALSE)),"MISSING VENDER","VALID")</f>
        <v>MISSING VENDER</v>
      </c>
      <c r="P3143" t="str">
        <f>IF(ISNA(VLOOKUP(H3143,'Customers'!A:A,1,FALSE)),"missing customer ","valid")</f>
        <v>valid</v>
      </c>
      <c r="Q3143" t="str">
        <f t="shared" si="248"/>
        <v>VALID</v>
      </c>
      <c r="R3143" t="str">
        <f t="shared" si="249"/>
        <v>VALID</v>
      </c>
    </row>
    <row r="3144" spans="1:18" x14ac:dyDescent="0.25">
      <c r="A3144" t="s">
        <v>7244</v>
      </c>
      <c r="B3144" s="1">
        <v>45161</v>
      </c>
      <c r="C3144">
        <v>25712.22</v>
      </c>
      <c r="D3144" t="s">
        <v>860</v>
      </c>
      <c r="E3144" t="s">
        <v>860</v>
      </c>
      <c r="F3144" t="s">
        <v>4</v>
      </c>
      <c r="G3144" t="s">
        <v>18</v>
      </c>
      <c r="H3144" t="s">
        <v>828</v>
      </c>
      <c r="I3144" t="str">
        <f>_xlfn.XLOOKUP(H3144,'Customers'!A3144:A3543,'Customers'!B3144:B3543," ")</f>
        <v xml:space="preserve"> </v>
      </c>
      <c r="J3144" t="s">
        <v>828</v>
      </c>
      <c r="K3144" t="s">
        <v>7245</v>
      </c>
      <c r="L3144" t="str">
        <f t="shared" si="245"/>
        <v>OK</v>
      </c>
      <c r="M3144" t="str">
        <f t="shared" si="246"/>
        <v>NOT  NULL</v>
      </c>
      <c r="N3144">
        <f t="shared" si="247"/>
        <v>1</v>
      </c>
      <c r="O3144" t="str">
        <f>IF(ISNA(VLOOKUP(J3144,Vendors!A:A,1,FALSE)),"MISSING VENDER","VALID")</f>
        <v>MISSING VENDER</v>
      </c>
      <c r="P3144" t="str">
        <f>IF(ISNA(VLOOKUP(H3144,'Customers'!A:A,1,FALSE)),"missing customer ","valid")</f>
        <v xml:space="preserve">missing customer </v>
      </c>
      <c r="Q3144" t="str">
        <f t="shared" si="248"/>
        <v>VALID</v>
      </c>
      <c r="R3144" t="str">
        <f t="shared" si="249"/>
        <v>VALID</v>
      </c>
    </row>
    <row r="3145" spans="1:18" x14ac:dyDescent="0.25">
      <c r="A3145" t="s">
        <v>7246</v>
      </c>
      <c r="B3145" s="1">
        <v>44588</v>
      </c>
      <c r="C3145">
        <v>106443.81</v>
      </c>
      <c r="D3145" t="s">
        <v>836</v>
      </c>
      <c r="E3145" t="s">
        <v>840</v>
      </c>
      <c r="F3145" t="s">
        <v>4</v>
      </c>
      <c r="G3145" t="s">
        <v>28</v>
      </c>
      <c r="H3145" t="s">
        <v>397</v>
      </c>
      <c r="I3145" t="str">
        <f>_xlfn.XLOOKUP(H3145,'Customers'!A3145:A3544,'Customers'!B3145:B3544," ")</f>
        <v xml:space="preserve"> </v>
      </c>
      <c r="J3145" t="s">
        <v>828</v>
      </c>
      <c r="K3145" t="s">
        <v>7247</v>
      </c>
      <c r="L3145" t="str">
        <f t="shared" si="245"/>
        <v>OK</v>
      </c>
      <c r="M3145" t="str">
        <f t="shared" si="246"/>
        <v>NOT  NULL</v>
      </c>
      <c r="N3145">
        <f t="shared" si="247"/>
        <v>1</v>
      </c>
      <c r="O3145" t="str">
        <f>IF(ISNA(VLOOKUP(J3145,Vendors!A:A,1,FALSE)),"MISSING VENDER","VALID")</f>
        <v>MISSING VENDER</v>
      </c>
      <c r="P3145" t="str">
        <f>IF(ISNA(VLOOKUP(H3145,'Customers'!A:A,1,FALSE)),"missing customer ","valid")</f>
        <v>valid</v>
      </c>
      <c r="Q3145" t="str">
        <f t="shared" si="248"/>
        <v>VALID</v>
      </c>
      <c r="R3145" t="str">
        <f t="shared" si="249"/>
        <v>VALID</v>
      </c>
    </row>
    <row r="3146" spans="1:18" x14ac:dyDescent="0.25">
      <c r="A3146" t="s">
        <v>7248</v>
      </c>
      <c r="B3146" s="1">
        <v>44915</v>
      </c>
      <c r="C3146">
        <v>175876.4</v>
      </c>
      <c r="D3146" t="s">
        <v>836</v>
      </c>
      <c r="E3146" t="s">
        <v>855</v>
      </c>
      <c r="F3146" t="s">
        <v>4</v>
      </c>
      <c r="G3146" t="s">
        <v>25</v>
      </c>
      <c r="H3146" t="s">
        <v>147</v>
      </c>
      <c r="I3146" t="str">
        <f>_xlfn.XLOOKUP(H3146,'Customers'!A3146:A3545,'Customers'!B3146:B3545," ")</f>
        <v xml:space="preserve"> </v>
      </c>
      <c r="J3146" t="s">
        <v>828</v>
      </c>
      <c r="K3146" t="s">
        <v>7249</v>
      </c>
      <c r="L3146" t="str">
        <f t="shared" si="245"/>
        <v>OK</v>
      </c>
      <c r="M3146" t="str">
        <f t="shared" si="246"/>
        <v>NOT  NULL</v>
      </c>
      <c r="N3146">
        <f t="shared" si="247"/>
        <v>1</v>
      </c>
      <c r="O3146" t="str">
        <f>IF(ISNA(VLOOKUP(J3146,Vendors!A:A,1,FALSE)),"MISSING VENDER","VALID")</f>
        <v>MISSING VENDER</v>
      </c>
      <c r="P3146" t="str">
        <f>IF(ISNA(VLOOKUP(H3146,'Customers'!A:A,1,FALSE)),"missing customer ","valid")</f>
        <v>valid</v>
      </c>
      <c r="Q3146" t="str">
        <f t="shared" si="248"/>
        <v>VALID</v>
      </c>
      <c r="R3146" t="str">
        <f t="shared" si="249"/>
        <v>VALID</v>
      </c>
    </row>
    <row r="3147" spans="1:18" x14ac:dyDescent="0.25">
      <c r="A3147" t="s">
        <v>7250</v>
      </c>
      <c r="B3147" s="1">
        <v>45014</v>
      </c>
      <c r="C3147">
        <v>-83948.69</v>
      </c>
      <c r="D3147" t="s">
        <v>826</v>
      </c>
      <c r="E3147" t="s">
        <v>832</v>
      </c>
      <c r="F3147" t="s">
        <v>5</v>
      </c>
      <c r="G3147" t="s">
        <v>14</v>
      </c>
      <c r="H3147" t="s">
        <v>828</v>
      </c>
      <c r="I3147" t="str">
        <f>_xlfn.XLOOKUP(H3147,'Customers'!A3147:A3546,'Customers'!B3147:B3546," ")</f>
        <v xml:space="preserve"> </v>
      </c>
      <c r="J3147" t="s">
        <v>2040</v>
      </c>
      <c r="K3147" t="s">
        <v>7251</v>
      </c>
      <c r="L3147" t="str">
        <f t="shared" si="245"/>
        <v>OK</v>
      </c>
      <c r="M3147" t="str">
        <f t="shared" si="246"/>
        <v>NOT  NULL</v>
      </c>
      <c r="N3147">
        <f t="shared" si="247"/>
        <v>1</v>
      </c>
      <c r="O3147" t="str">
        <f>IF(ISNA(VLOOKUP(J3147,Vendors!A:A,1,FALSE)),"MISSING VENDER","VALID")</f>
        <v>VALID</v>
      </c>
      <c r="P3147" t="str">
        <f>IF(ISNA(VLOOKUP(H3147,'Customers'!A:A,1,FALSE)),"missing customer ","valid")</f>
        <v xml:space="preserve">missing customer </v>
      </c>
      <c r="Q3147" t="str">
        <f t="shared" si="248"/>
        <v>VALID</v>
      </c>
      <c r="R3147" t="str">
        <f t="shared" si="249"/>
        <v>VALID</v>
      </c>
    </row>
    <row r="3148" spans="1:18" x14ac:dyDescent="0.25">
      <c r="A3148" t="s">
        <v>7252</v>
      </c>
      <c r="B3148" s="1">
        <v>44812</v>
      </c>
      <c r="C3148">
        <v>137872.16</v>
      </c>
      <c r="D3148" t="s">
        <v>836</v>
      </c>
      <c r="E3148" t="s">
        <v>837</v>
      </c>
      <c r="F3148" t="s">
        <v>4</v>
      </c>
      <c r="G3148" t="s">
        <v>28</v>
      </c>
      <c r="H3148" t="s">
        <v>95</v>
      </c>
      <c r="I3148" t="str">
        <f>_xlfn.XLOOKUP(H3148,'Customers'!A3148:A3547,'Customers'!B3148:B3547," ")</f>
        <v xml:space="preserve"> </v>
      </c>
      <c r="J3148" t="s">
        <v>828</v>
      </c>
      <c r="K3148" t="s">
        <v>7253</v>
      </c>
      <c r="L3148" t="str">
        <f t="shared" si="245"/>
        <v>OK</v>
      </c>
      <c r="M3148" t="str">
        <f t="shared" si="246"/>
        <v>NOT  NULL</v>
      </c>
      <c r="N3148">
        <f t="shared" si="247"/>
        <v>1</v>
      </c>
      <c r="O3148" t="str">
        <f>IF(ISNA(VLOOKUP(J3148,Vendors!A:A,1,FALSE)),"MISSING VENDER","VALID")</f>
        <v>MISSING VENDER</v>
      </c>
      <c r="P3148" t="str">
        <f>IF(ISNA(VLOOKUP(H3148,'Customers'!A:A,1,FALSE)),"missing customer ","valid")</f>
        <v>valid</v>
      </c>
      <c r="Q3148" t="str">
        <f t="shared" si="248"/>
        <v>VALID</v>
      </c>
      <c r="R3148" t="str">
        <f t="shared" si="249"/>
        <v>VALID</v>
      </c>
    </row>
    <row r="3149" spans="1:18" x14ac:dyDescent="0.25">
      <c r="A3149" t="s">
        <v>7254</v>
      </c>
      <c r="B3149" s="1">
        <v>44691</v>
      </c>
      <c r="C3149">
        <v>-7605.58</v>
      </c>
      <c r="D3149" t="s">
        <v>826</v>
      </c>
      <c r="E3149" t="s">
        <v>827</v>
      </c>
      <c r="F3149" t="s">
        <v>3</v>
      </c>
      <c r="G3149" t="s">
        <v>14</v>
      </c>
      <c r="H3149" t="s">
        <v>828</v>
      </c>
      <c r="I3149" t="str">
        <f>_xlfn.XLOOKUP(H3149,'Customers'!A3149:A3548,'Customers'!B3149:B3548," ")</f>
        <v xml:space="preserve"> </v>
      </c>
      <c r="J3149" t="s">
        <v>829</v>
      </c>
      <c r="K3149" t="s">
        <v>7255</v>
      </c>
      <c r="L3149" t="str">
        <f t="shared" si="245"/>
        <v>OK</v>
      </c>
      <c r="M3149" t="str">
        <f t="shared" si="246"/>
        <v>NOT  NULL</v>
      </c>
      <c r="N3149">
        <f t="shared" si="247"/>
        <v>1</v>
      </c>
      <c r="O3149" t="str">
        <f>IF(ISNA(VLOOKUP(J3149,Vendors!A:A,1,FALSE)),"MISSING VENDER","VALID")</f>
        <v>VALID</v>
      </c>
      <c r="P3149" t="str">
        <f>IF(ISNA(VLOOKUP(H3149,'Customers'!A:A,1,FALSE)),"missing customer ","valid")</f>
        <v xml:space="preserve">missing customer </v>
      </c>
      <c r="Q3149" t="str">
        <f t="shared" si="248"/>
        <v>VALID</v>
      </c>
      <c r="R3149" t="str">
        <f t="shared" si="249"/>
        <v>VALID</v>
      </c>
    </row>
    <row r="3150" spans="1:18" x14ac:dyDescent="0.25">
      <c r="A3150" t="s">
        <v>7256</v>
      </c>
      <c r="B3150" s="1">
        <v>44701</v>
      </c>
      <c r="C3150">
        <v>-39990.699999999997</v>
      </c>
      <c r="D3150" t="s">
        <v>826</v>
      </c>
      <c r="E3150" t="s">
        <v>832</v>
      </c>
      <c r="F3150" t="s">
        <v>3</v>
      </c>
      <c r="G3150" t="s">
        <v>18</v>
      </c>
      <c r="H3150" t="s">
        <v>828</v>
      </c>
      <c r="I3150" t="str">
        <f>_xlfn.XLOOKUP(H3150,'Customers'!A3150:A3549,'Customers'!B3150:B3549," ")</f>
        <v xml:space="preserve"> </v>
      </c>
      <c r="J3150" t="s">
        <v>852</v>
      </c>
      <c r="K3150" t="s">
        <v>7257</v>
      </c>
      <c r="L3150" t="str">
        <f t="shared" si="245"/>
        <v>OK</v>
      </c>
      <c r="M3150" t="str">
        <f t="shared" si="246"/>
        <v>NOT  NULL</v>
      </c>
      <c r="N3150">
        <f t="shared" si="247"/>
        <v>1</v>
      </c>
      <c r="O3150" t="str">
        <f>IF(ISNA(VLOOKUP(J3150,Vendors!A:A,1,FALSE)),"MISSING VENDER","VALID")</f>
        <v>VALID</v>
      </c>
      <c r="P3150" t="str">
        <f>IF(ISNA(VLOOKUP(H3150,'Customers'!A:A,1,FALSE)),"missing customer ","valid")</f>
        <v xml:space="preserve">missing customer </v>
      </c>
      <c r="Q3150" t="str">
        <f t="shared" si="248"/>
        <v>VALID</v>
      </c>
      <c r="R3150" t="str">
        <f t="shared" si="249"/>
        <v>VALID</v>
      </c>
    </row>
    <row r="3151" spans="1:18" x14ac:dyDescent="0.25">
      <c r="A3151" t="s">
        <v>7258</v>
      </c>
      <c r="B3151" s="1">
        <v>44897</v>
      </c>
      <c r="C3151">
        <v>-24624.560000000001</v>
      </c>
      <c r="D3151" t="s">
        <v>826</v>
      </c>
      <c r="E3151" t="s">
        <v>865</v>
      </c>
      <c r="F3151" t="s">
        <v>5</v>
      </c>
      <c r="G3151" t="s">
        <v>18</v>
      </c>
      <c r="H3151" t="s">
        <v>828</v>
      </c>
      <c r="I3151" t="str">
        <f>_xlfn.XLOOKUP(H3151,'Customers'!A3151:A3550,'Customers'!B3151:B3550," ")</f>
        <v xml:space="preserve"> </v>
      </c>
      <c r="J3151" t="s">
        <v>2531</v>
      </c>
      <c r="K3151" t="s">
        <v>7259</v>
      </c>
      <c r="L3151" t="str">
        <f t="shared" si="245"/>
        <v>OK</v>
      </c>
      <c r="M3151" t="str">
        <f t="shared" si="246"/>
        <v>NOT  NULL</v>
      </c>
      <c r="N3151">
        <f t="shared" si="247"/>
        <v>1</v>
      </c>
      <c r="O3151" t="str">
        <f>IF(ISNA(VLOOKUP(J3151,Vendors!A:A,1,FALSE)),"MISSING VENDER","VALID")</f>
        <v>VALID</v>
      </c>
      <c r="P3151" t="str">
        <f>IF(ISNA(VLOOKUP(H3151,'Customers'!A:A,1,FALSE)),"missing customer ","valid")</f>
        <v xml:space="preserve">missing customer </v>
      </c>
      <c r="Q3151" t="str">
        <f t="shared" si="248"/>
        <v>VALID</v>
      </c>
      <c r="R3151" t="str">
        <f t="shared" si="249"/>
        <v>VALID</v>
      </c>
    </row>
    <row r="3152" spans="1:18" x14ac:dyDescent="0.25">
      <c r="A3152" t="s">
        <v>7260</v>
      </c>
      <c r="B3152" s="1">
        <v>45176</v>
      </c>
      <c r="C3152">
        <v>18494.78</v>
      </c>
      <c r="D3152" t="s">
        <v>860</v>
      </c>
      <c r="E3152" t="s">
        <v>860</v>
      </c>
      <c r="F3152" t="s">
        <v>4</v>
      </c>
      <c r="G3152" t="s">
        <v>25</v>
      </c>
      <c r="H3152" t="s">
        <v>828</v>
      </c>
      <c r="I3152" t="str">
        <f>_xlfn.XLOOKUP(H3152,'Customers'!A3152:A3551,'Customers'!B3152:B3551," ")</f>
        <v xml:space="preserve"> </v>
      </c>
      <c r="J3152" t="s">
        <v>828</v>
      </c>
      <c r="K3152" t="s">
        <v>7261</v>
      </c>
      <c r="L3152" t="str">
        <f t="shared" si="245"/>
        <v>OK</v>
      </c>
      <c r="M3152" t="str">
        <f t="shared" si="246"/>
        <v>NOT  NULL</v>
      </c>
      <c r="N3152">
        <f t="shared" si="247"/>
        <v>1</v>
      </c>
      <c r="O3152" t="str">
        <f>IF(ISNA(VLOOKUP(J3152,Vendors!A:A,1,FALSE)),"MISSING VENDER","VALID")</f>
        <v>MISSING VENDER</v>
      </c>
      <c r="P3152" t="str">
        <f>IF(ISNA(VLOOKUP(H3152,'Customers'!A:A,1,FALSE)),"missing customer ","valid")</f>
        <v xml:space="preserve">missing customer </v>
      </c>
      <c r="Q3152" t="str">
        <f t="shared" si="248"/>
        <v>VALID</v>
      </c>
      <c r="R3152" t="str">
        <f t="shared" si="249"/>
        <v>VALID</v>
      </c>
    </row>
    <row r="3153" spans="1:18" x14ac:dyDescent="0.25">
      <c r="A3153" t="s">
        <v>7262</v>
      </c>
      <c r="B3153" s="1">
        <v>45160</v>
      </c>
      <c r="C3153">
        <v>12099.09</v>
      </c>
      <c r="D3153" t="s">
        <v>860</v>
      </c>
      <c r="E3153" t="s">
        <v>860</v>
      </c>
      <c r="F3153" t="s">
        <v>3</v>
      </c>
      <c r="G3153" t="s">
        <v>14</v>
      </c>
      <c r="H3153" t="s">
        <v>828</v>
      </c>
      <c r="I3153" t="str">
        <f>_xlfn.XLOOKUP(H3153,'Customers'!A3153:A3552,'Customers'!B3153:B3552," ")</f>
        <v xml:space="preserve"> </v>
      </c>
      <c r="J3153" t="s">
        <v>828</v>
      </c>
      <c r="K3153" t="s">
        <v>7263</v>
      </c>
      <c r="L3153" t="str">
        <f t="shared" si="245"/>
        <v>OK</v>
      </c>
      <c r="M3153" t="str">
        <f t="shared" si="246"/>
        <v>NOT  NULL</v>
      </c>
      <c r="N3153">
        <f t="shared" si="247"/>
        <v>1</v>
      </c>
      <c r="O3153" t="str">
        <f>IF(ISNA(VLOOKUP(J3153,Vendors!A:A,1,FALSE)),"MISSING VENDER","VALID")</f>
        <v>MISSING VENDER</v>
      </c>
      <c r="P3153" t="str">
        <f>IF(ISNA(VLOOKUP(H3153,'Customers'!A:A,1,FALSE)),"missing customer ","valid")</f>
        <v xml:space="preserve">missing customer </v>
      </c>
      <c r="Q3153" t="str">
        <f t="shared" si="248"/>
        <v>VALID</v>
      </c>
      <c r="R3153" t="str">
        <f t="shared" si="249"/>
        <v>VALID</v>
      </c>
    </row>
    <row r="3154" spans="1:18" x14ac:dyDescent="0.25">
      <c r="A3154" t="s">
        <v>7264</v>
      </c>
      <c r="B3154" s="1">
        <v>45283</v>
      </c>
      <c r="C3154">
        <v>147138.43</v>
      </c>
      <c r="D3154" t="s">
        <v>836</v>
      </c>
      <c r="E3154" t="s">
        <v>837</v>
      </c>
      <c r="F3154" t="s">
        <v>5</v>
      </c>
      <c r="G3154" t="s">
        <v>28</v>
      </c>
      <c r="H3154" t="s">
        <v>691</v>
      </c>
      <c r="I3154" t="str">
        <f>_xlfn.XLOOKUP(H3154,'Customers'!A3154:A3553,'Customers'!B3154:B3553," ")</f>
        <v xml:space="preserve"> </v>
      </c>
      <c r="J3154" t="s">
        <v>828</v>
      </c>
      <c r="K3154" t="s">
        <v>7265</v>
      </c>
      <c r="L3154" t="str">
        <f t="shared" si="245"/>
        <v>OK</v>
      </c>
      <c r="M3154" t="str">
        <f t="shared" si="246"/>
        <v>NOT  NULL</v>
      </c>
      <c r="N3154">
        <f t="shared" si="247"/>
        <v>1</v>
      </c>
      <c r="O3154" t="str">
        <f>IF(ISNA(VLOOKUP(J3154,Vendors!A:A,1,FALSE)),"MISSING VENDER","VALID")</f>
        <v>MISSING VENDER</v>
      </c>
      <c r="P3154" t="str">
        <f>IF(ISNA(VLOOKUP(H3154,'Customers'!A:A,1,FALSE)),"missing customer ","valid")</f>
        <v>valid</v>
      </c>
      <c r="Q3154" t="str">
        <f t="shared" si="248"/>
        <v>VALID</v>
      </c>
      <c r="R3154" t="str">
        <f t="shared" si="249"/>
        <v>VALID</v>
      </c>
    </row>
    <row r="3155" spans="1:18" x14ac:dyDescent="0.25">
      <c r="A3155" t="s">
        <v>7266</v>
      </c>
      <c r="B3155" s="1">
        <v>44926</v>
      </c>
      <c r="C3155">
        <v>160167.75</v>
      </c>
      <c r="D3155" t="s">
        <v>836</v>
      </c>
      <c r="E3155" t="s">
        <v>855</v>
      </c>
      <c r="F3155" t="s">
        <v>4</v>
      </c>
      <c r="G3155" t="s">
        <v>28</v>
      </c>
      <c r="H3155" t="s">
        <v>635</v>
      </c>
      <c r="I3155" t="str">
        <f>_xlfn.XLOOKUP(H3155,'Customers'!A3155:A3554,'Customers'!B3155:B3554," ")</f>
        <v xml:space="preserve"> </v>
      </c>
      <c r="J3155" t="s">
        <v>828</v>
      </c>
      <c r="K3155" t="s">
        <v>7267</v>
      </c>
      <c r="L3155" t="str">
        <f t="shared" si="245"/>
        <v>OK</v>
      </c>
      <c r="M3155" t="str">
        <f t="shared" si="246"/>
        <v>NOT  NULL</v>
      </c>
      <c r="N3155">
        <f t="shared" si="247"/>
        <v>1</v>
      </c>
      <c r="O3155" t="str">
        <f>IF(ISNA(VLOOKUP(J3155,Vendors!A:A,1,FALSE)),"MISSING VENDER","VALID")</f>
        <v>MISSING VENDER</v>
      </c>
      <c r="P3155" t="str">
        <f>IF(ISNA(VLOOKUP(H3155,'Customers'!A:A,1,FALSE)),"missing customer ","valid")</f>
        <v>valid</v>
      </c>
      <c r="Q3155" t="str">
        <f t="shared" si="248"/>
        <v>VALID</v>
      </c>
      <c r="R3155" t="str">
        <f t="shared" si="249"/>
        <v>VALID</v>
      </c>
    </row>
    <row r="3156" spans="1:18" x14ac:dyDescent="0.25">
      <c r="A3156" t="s">
        <v>7268</v>
      </c>
      <c r="B3156" s="1">
        <v>45011</v>
      </c>
      <c r="C3156">
        <v>141165.14000000001</v>
      </c>
      <c r="D3156" t="s">
        <v>836</v>
      </c>
      <c r="E3156" t="s">
        <v>855</v>
      </c>
      <c r="F3156" t="s">
        <v>3</v>
      </c>
      <c r="G3156" t="s">
        <v>14</v>
      </c>
      <c r="H3156" t="s">
        <v>219</v>
      </c>
      <c r="I3156" t="str">
        <f>_xlfn.XLOOKUP(H3156,'Customers'!A3156:A3555,'Customers'!B3156:B3555," ")</f>
        <v xml:space="preserve"> </v>
      </c>
      <c r="J3156" t="s">
        <v>828</v>
      </c>
      <c r="K3156" t="s">
        <v>7269</v>
      </c>
      <c r="L3156" t="str">
        <f t="shared" si="245"/>
        <v>OK</v>
      </c>
      <c r="M3156" t="str">
        <f t="shared" si="246"/>
        <v>NOT  NULL</v>
      </c>
      <c r="N3156">
        <f t="shared" si="247"/>
        <v>1</v>
      </c>
      <c r="O3156" t="str">
        <f>IF(ISNA(VLOOKUP(J3156,Vendors!A:A,1,FALSE)),"MISSING VENDER","VALID")</f>
        <v>MISSING VENDER</v>
      </c>
      <c r="P3156" t="str">
        <f>IF(ISNA(VLOOKUP(H3156,'Customers'!A:A,1,FALSE)),"missing customer ","valid")</f>
        <v>valid</v>
      </c>
      <c r="Q3156" t="str">
        <f t="shared" si="248"/>
        <v>VALID</v>
      </c>
      <c r="R3156" t="str">
        <f t="shared" si="249"/>
        <v>VALID</v>
      </c>
    </row>
    <row r="3157" spans="1:18" x14ac:dyDescent="0.25">
      <c r="A3157" t="s">
        <v>7270</v>
      </c>
      <c r="B3157" s="1">
        <v>44732</v>
      </c>
      <c r="C3157">
        <v>-34609.35</v>
      </c>
      <c r="D3157" t="s">
        <v>826</v>
      </c>
      <c r="E3157" t="s">
        <v>832</v>
      </c>
      <c r="F3157" t="s">
        <v>5</v>
      </c>
      <c r="G3157" t="s">
        <v>18</v>
      </c>
      <c r="H3157" t="s">
        <v>828</v>
      </c>
      <c r="I3157" t="str">
        <f>_xlfn.XLOOKUP(H3157,'Customers'!A3157:A3556,'Customers'!B3157:B3556," ")</f>
        <v xml:space="preserve"> </v>
      </c>
      <c r="J3157" t="s">
        <v>977</v>
      </c>
      <c r="K3157" t="s">
        <v>7271</v>
      </c>
      <c r="L3157" t="str">
        <f t="shared" si="245"/>
        <v>OK</v>
      </c>
      <c r="M3157" t="str">
        <f t="shared" si="246"/>
        <v>NOT  NULL</v>
      </c>
      <c r="N3157">
        <f t="shared" si="247"/>
        <v>1</v>
      </c>
      <c r="O3157" t="str">
        <f>IF(ISNA(VLOOKUP(J3157,Vendors!A:A,1,FALSE)),"MISSING VENDER","VALID")</f>
        <v>VALID</v>
      </c>
      <c r="P3157" t="str">
        <f>IF(ISNA(VLOOKUP(H3157,'Customers'!A:A,1,FALSE)),"missing customer ","valid")</f>
        <v xml:space="preserve">missing customer </v>
      </c>
      <c r="Q3157" t="str">
        <f t="shared" si="248"/>
        <v>VALID</v>
      </c>
      <c r="R3157" t="str">
        <f t="shared" si="249"/>
        <v>VALID</v>
      </c>
    </row>
    <row r="3158" spans="1:18" x14ac:dyDescent="0.25">
      <c r="A3158" t="s">
        <v>7272</v>
      </c>
      <c r="B3158" s="1">
        <v>45110</v>
      </c>
      <c r="C3158">
        <v>172065.35</v>
      </c>
      <c r="D3158" t="s">
        <v>836</v>
      </c>
      <c r="E3158" t="s">
        <v>837</v>
      </c>
      <c r="F3158" t="s">
        <v>3</v>
      </c>
      <c r="G3158" t="s">
        <v>25</v>
      </c>
      <c r="H3158" t="s">
        <v>19</v>
      </c>
      <c r="I3158" t="str">
        <f>_xlfn.XLOOKUP(H3158,'Customers'!A3158:A3557,'Customers'!B3158:B3557," ")</f>
        <v xml:space="preserve"> </v>
      </c>
      <c r="J3158" t="s">
        <v>828</v>
      </c>
      <c r="K3158" t="s">
        <v>7273</v>
      </c>
      <c r="L3158" t="str">
        <f t="shared" si="245"/>
        <v>OK</v>
      </c>
      <c r="M3158" t="str">
        <f t="shared" si="246"/>
        <v>NOT  NULL</v>
      </c>
      <c r="N3158">
        <f t="shared" si="247"/>
        <v>1</v>
      </c>
      <c r="O3158" t="str">
        <f>IF(ISNA(VLOOKUP(J3158,Vendors!A:A,1,FALSE)),"MISSING VENDER","VALID")</f>
        <v>MISSING VENDER</v>
      </c>
      <c r="P3158" t="str">
        <f>IF(ISNA(VLOOKUP(H3158,'Customers'!A:A,1,FALSE)),"missing customer ","valid")</f>
        <v>valid</v>
      </c>
      <c r="Q3158" t="str">
        <f t="shared" si="248"/>
        <v>VALID</v>
      </c>
      <c r="R3158" t="str">
        <f t="shared" si="249"/>
        <v>VALID</v>
      </c>
    </row>
    <row r="3159" spans="1:18" x14ac:dyDescent="0.25">
      <c r="A3159" t="s">
        <v>7274</v>
      </c>
      <c r="B3159" s="1">
        <v>44941</v>
      </c>
      <c r="C3159">
        <v>173880.7</v>
      </c>
      <c r="D3159" t="s">
        <v>836</v>
      </c>
      <c r="E3159" t="s">
        <v>837</v>
      </c>
      <c r="F3159" t="s">
        <v>4</v>
      </c>
      <c r="G3159" t="s">
        <v>14</v>
      </c>
      <c r="H3159" t="s">
        <v>75</v>
      </c>
      <c r="I3159" t="str">
        <f>_xlfn.XLOOKUP(H3159,'Customers'!A3159:A3558,'Customers'!B3159:B3558," ")</f>
        <v xml:space="preserve"> </v>
      </c>
      <c r="J3159" t="s">
        <v>828</v>
      </c>
      <c r="K3159" t="s">
        <v>7275</v>
      </c>
      <c r="L3159" t="str">
        <f t="shared" si="245"/>
        <v>OK</v>
      </c>
      <c r="M3159" t="str">
        <f t="shared" si="246"/>
        <v>NOT  NULL</v>
      </c>
      <c r="N3159">
        <f t="shared" si="247"/>
        <v>1</v>
      </c>
      <c r="O3159" t="str">
        <f>IF(ISNA(VLOOKUP(J3159,Vendors!A:A,1,FALSE)),"MISSING VENDER","VALID")</f>
        <v>MISSING VENDER</v>
      </c>
      <c r="P3159" t="str">
        <f>IF(ISNA(VLOOKUP(H3159,'Customers'!A:A,1,FALSE)),"missing customer ","valid")</f>
        <v>valid</v>
      </c>
      <c r="Q3159" t="str">
        <f t="shared" si="248"/>
        <v>VALID</v>
      </c>
      <c r="R3159" t="str">
        <f t="shared" si="249"/>
        <v>VALID</v>
      </c>
    </row>
    <row r="3160" spans="1:18" x14ac:dyDescent="0.25">
      <c r="A3160" t="s">
        <v>7276</v>
      </c>
      <c r="B3160" s="1">
        <v>44819</v>
      </c>
      <c r="C3160">
        <v>-40423.410000000003</v>
      </c>
      <c r="D3160" t="s">
        <v>826</v>
      </c>
      <c r="E3160" t="s">
        <v>832</v>
      </c>
      <c r="F3160" t="s">
        <v>4</v>
      </c>
      <c r="G3160" t="s">
        <v>25</v>
      </c>
      <c r="H3160" t="s">
        <v>828</v>
      </c>
      <c r="I3160" t="str">
        <f>_xlfn.XLOOKUP(H3160,'Customers'!A3160:A3559,'Customers'!B3160:B3559," ")</f>
        <v xml:space="preserve"> </v>
      </c>
      <c r="J3160" t="s">
        <v>1455</v>
      </c>
      <c r="K3160" t="s">
        <v>7277</v>
      </c>
      <c r="L3160" t="str">
        <f t="shared" si="245"/>
        <v>OK</v>
      </c>
      <c r="M3160" t="str">
        <f t="shared" si="246"/>
        <v>NOT  NULL</v>
      </c>
      <c r="N3160">
        <f t="shared" si="247"/>
        <v>1</v>
      </c>
      <c r="O3160" t="str">
        <f>IF(ISNA(VLOOKUP(J3160,Vendors!A:A,1,FALSE)),"MISSING VENDER","VALID")</f>
        <v>VALID</v>
      </c>
      <c r="P3160" t="str">
        <f>IF(ISNA(VLOOKUP(H3160,'Customers'!A:A,1,FALSE)),"missing customer ","valid")</f>
        <v xml:space="preserve">missing customer </v>
      </c>
      <c r="Q3160" t="str">
        <f t="shared" si="248"/>
        <v>VALID</v>
      </c>
      <c r="R3160" t="str">
        <f t="shared" si="249"/>
        <v>VALID</v>
      </c>
    </row>
    <row r="3161" spans="1:18" x14ac:dyDescent="0.25">
      <c r="A3161" t="s">
        <v>7278</v>
      </c>
      <c r="B3161" s="1">
        <v>44939</v>
      </c>
      <c r="C3161">
        <v>-15694.49</v>
      </c>
      <c r="D3161" t="s">
        <v>826</v>
      </c>
      <c r="E3161" t="s">
        <v>865</v>
      </c>
      <c r="F3161" t="s">
        <v>5</v>
      </c>
      <c r="G3161" t="s">
        <v>14</v>
      </c>
      <c r="H3161" t="s">
        <v>828</v>
      </c>
      <c r="I3161" t="str">
        <f>_xlfn.XLOOKUP(H3161,'Customers'!A3161:A3560,'Customers'!B3161:B3560," ")</f>
        <v xml:space="preserve"> </v>
      </c>
      <c r="J3161" t="s">
        <v>1481</v>
      </c>
      <c r="K3161" t="s">
        <v>7279</v>
      </c>
      <c r="L3161" t="str">
        <f t="shared" si="245"/>
        <v>OK</v>
      </c>
      <c r="M3161" t="str">
        <f t="shared" si="246"/>
        <v>NOT  NULL</v>
      </c>
      <c r="N3161">
        <f t="shared" si="247"/>
        <v>1</v>
      </c>
      <c r="O3161" t="str">
        <f>IF(ISNA(VLOOKUP(J3161,Vendors!A:A,1,FALSE)),"MISSING VENDER","VALID")</f>
        <v>VALID</v>
      </c>
      <c r="P3161" t="str">
        <f>IF(ISNA(VLOOKUP(H3161,'Customers'!A:A,1,FALSE)),"missing customer ","valid")</f>
        <v xml:space="preserve">missing customer </v>
      </c>
      <c r="Q3161" t="str">
        <f t="shared" si="248"/>
        <v>VALID</v>
      </c>
      <c r="R3161" t="str">
        <f t="shared" si="249"/>
        <v>VALID</v>
      </c>
    </row>
    <row r="3162" spans="1:18" x14ac:dyDescent="0.25">
      <c r="A3162" t="s">
        <v>7280</v>
      </c>
      <c r="B3162" s="1">
        <v>44965</v>
      </c>
      <c r="C3162">
        <v>175630.46</v>
      </c>
      <c r="D3162" t="s">
        <v>836</v>
      </c>
      <c r="E3162" t="s">
        <v>855</v>
      </c>
      <c r="F3162" t="s">
        <v>4</v>
      </c>
      <c r="G3162" t="s">
        <v>25</v>
      </c>
      <c r="H3162" t="s">
        <v>515</v>
      </c>
      <c r="I3162" t="str">
        <f>_xlfn.XLOOKUP(H3162,'Customers'!A3162:A3561,'Customers'!B3162:B3561," ")</f>
        <v xml:space="preserve"> </v>
      </c>
      <c r="J3162" t="s">
        <v>828</v>
      </c>
      <c r="K3162" t="s">
        <v>7281</v>
      </c>
      <c r="L3162" t="str">
        <f t="shared" si="245"/>
        <v>OK</v>
      </c>
      <c r="M3162" t="str">
        <f t="shared" si="246"/>
        <v>NOT  NULL</v>
      </c>
      <c r="N3162">
        <f t="shared" si="247"/>
        <v>1</v>
      </c>
      <c r="O3162" t="str">
        <f>IF(ISNA(VLOOKUP(J3162,Vendors!A:A,1,FALSE)),"MISSING VENDER","VALID")</f>
        <v>MISSING VENDER</v>
      </c>
      <c r="P3162" t="str">
        <f>IF(ISNA(VLOOKUP(H3162,'Customers'!A:A,1,FALSE)),"missing customer ","valid")</f>
        <v>valid</v>
      </c>
      <c r="Q3162" t="str">
        <f t="shared" si="248"/>
        <v>VALID</v>
      </c>
      <c r="R3162" t="str">
        <f t="shared" si="249"/>
        <v>VALID</v>
      </c>
    </row>
    <row r="3163" spans="1:18" x14ac:dyDescent="0.25">
      <c r="A3163" t="s">
        <v>7282</v>
      </c>
      <c r="B3163" s="1">
        <v>44831</v>
      </c>
      <c r="C3163">
        <v>-24904.87</v>
      </c>
      <c r="D3163" t="s">
        <v>826</v>
      </c>
      <c r="E3163" t="s">
        <v>827</v>
      </c>
      <c r="F3163" t="s">
        <v>4</v>
      </c>
      <c r="G3163" t="s">
        <v>25</v>
      </c>
      <c r="H3163" t="s">
        <v>828</v>
      </c>
      <c r="I3163" t="str">
        <f>_xlfn.XLOOKUP(H3163,'Customers'!A3163:A3562,'Customers'!B3163:B3562," ")</f>
        <v xml:space="preserve"> </v>
      </c>
      <c r="J3163" t="s">
        <v>1067</v>
      </c>
      <c r="K3163" t="s">
        <v>7283</v>
      </c>
      <c r="L3163" t="str">
        <f t="shared" si="245"/>
        <v>OK</v>
      </c>
      <c r="M3163" t="str">
        <f t="shared" si="246"/>
        <v>NOT  NULL</v>
      </c>
      <c r="N3163">
        <f t="shared" si="247"/>
        <v>1</v>
      </c>
      <c r="O3163" t="str">
        <f>IF(ISNA(VLOOKUP(J3163,Vendors!A:A,1,FALSE)),"MISSING VENDER","VALID")</f>
        <v>VALID</v>
      </c>
      <c r="P3163" t="str">
        <f>IF(ISNA(VLOOKUP(H3163,'Customers'!A:A,1,FALSE)),"missing customer ","valid")</f>
        <v xml:space="preserve">missing customer </v>
      </c>
      <c r="Q3163" t="str">
        <f t="shared" si="248"/>
        <v>VALID</v>
      </c>
      <c r="R3163" t="str">
        <f t="shared" si="249"/>
        <v>VALID</v>
      </c>
    </row>
    <row r="3164" spans="1:18" x14ac:dyDescent="0.25">
      <c r="A3164" t="s">
        <v>7284</v>
      </c>
      <c r="B3164" s="1">
        <v>44600</v>
      </c>
      <c r="C3164">
        <v>-57062.21</v>
      </c>
      <c r="D3164" t="s">
        <v>826</v>
      </c>
      <c r="E3164" t="s">
        <v>851</v>
      </c>
      <c r="F3164" t="s">
        <v>5</v>
      </c>
      <c r="G3164" t="s">
        <v>18</v>
      </c>
      <c r="H3164" t="s">
        <v>828</v>
      </c>
      <c r="I3164" t="str">
        <f>_xlfn.XLOOKUP(H3164,'Customers'!A3164:A3563,'Customers'!B3164:B3563," ")</f>
        <v xml:space="preserve"> </v>
      </c>
      <c r="J3164" t="s">
        <v>896</v>
      </c>
      <c r="K3164" t="s">
        <v>7285</v>
      </c>
      <c r="L3164" t="str">
        <f t="shared" si="245"/>
        <v>OK</v>
      </c>
      <c r="M3164" t="str">
        <f t="shared" si="246"/>
        <v>NOT  NULL</v>
      </c>
      <c r="N3164">
        <f t="shared" si="247"/>
        <v>1</v>
      </c>
      <c r="O3164" t="str">
        <f>IF(ISNA(VLOOKUP(J3164,Vendors!A:A,1,FALSE)),"MISSING VENDER","VALID")</f>
        <v>VALID</v>
      </c>
      <c r="P3164" t="str">
        <f>IF(ISNA(VLOOKUP(H3164,'Customers'!A:A,1,FALSE)),"missing customer ","valid")</f>
        <v xml:space="preserve">missing customer </v>
      </c>
      <c r="Q3164" t="str">
        <f t="shared" si="248"/>
        <v>VALID</v>
      </c>
      <c r="R3164" t="str">
        <f t="shared" si="249"/>
        <v>VALID</v>
      </c>
    </row>
    <row r="3165" spans="1:18" x14ac:dyDescent="0.25">
      <c r="A3165" t="s">
        <v>7286</v>
      </c>
      <c r="B3165" s="1">
        <v>44856</v>
      </c>
      <c r="C3165">
        <v>83208.47</v>
      </c>
      <c r="D3165" t="s">
        <v>836</v>
      </c>
      <c r="E3165" t="s">
        <v>840</v>
      </c>
      <c r="F3165" t="s">
        <v>5</v>
      </c>
      <c r="G3165" t="s">
        <v>14</v>
      </c>
      <c r="H3165" t="s">
        <v>39</v>
      </c>
      <c r="I3165" t="str">
        <f>_xlfn.XLOOKUP(H3165,'Customers'!A3165:A3564,'Customers'!B3165:B3564," ")</f>
        <v xml:space="preserve"> </v>
      </c>
      <c r="J3165" t="s">
        <v>828</v>
      </c>
      <c r="K3165" t="s">
        <v>7287</v>
      </c>
      <c r="L3165" t="str">
        <f t="shared" si="245"/>
        <v>OK</v>
      </c>
      <c r="M3165" t="str">
        <f t="shared" si="246"/>
        <v>NOT  NULL</v>
      </c>
      <c r="N3165">
        <f t="shared" si="247"/>
        <v>1</v>
      </c>
      <c r="O3165" t="str">
        <f>IF(ISNA(VLOOKUP(J3165,Vendors!A:A,1,FALSE)),"MISSING VENDER","VALID")</f>
        <v>MISSING VENDER</v>
      </c>
      <c r="P3165" t="str">
        <f>IF(ISNA(VLOOKUP(H3165,'Customers'!A:A,1,FALSE)),"missing customer ","valid")</f>
        <v>valid</v>
      </c>
      <c r="Q3165" t="str">
        <f t="shared" si="248"/>
        <v>VALID</v>
      </c>
      <c r="R3165" t="str">
        <f t="shared" si="249"/>
        <v>VALID</v>
      </c>
    </row>
    <row r="3166" spans="1:18" x14ac:dyDescent="0.25">
      <c r="A3166" t="s">
        <v>7288</v>
      </c>
      <c r="B3166" s="1">
        <v>44725</v>
      </c>
      <c r="C3166">
        <v>-71652.7</v>
      </c>
      <c r="D3166" t="s">
        <v>826</v>
      </c>
      <c r="E3166" t="s">
        <v>843</v>
      </c>
      <c r="F3166" t="s">
        <v>4</v>
      </c>
      <c r="G3166" t="s">
        <v>18</v>
      </c>
      <c r="H3166" t="s">
        <v>828</v>
      </c>
      <c r="I3166" t="str">
        <f>_xlfn.XLOOKUP(H3166,'Customers'!A3166:A3565,'Customers'!B3166:B3565," ")</f>
        <v xml:space="preserve"> </v>
      </c>
      <c r="J3166" t="s">
        <v>1070</v>
      </c>
      <c r="K3166" t="s">
        <v>7289</v>
      </c>
      <c r="L3166" t="str">
        <f t="shared" si="245"/>
        <v>OK</v>
      </c>
      <c r="M3166" t="str">
        <f t="shared" si="246"/>
        <v>NOT  NULL</v>
      </c>
      <c r="N3166">
        <f t="shared" si="247"/>
        <v>1</v>
      </c>
      <c r="O3166" t="str">
        <f>IF(ISNA(VLOOKUP(J3166,Vendors!A:A,1,FALSE)),"MISSING VENDER","VALID")</f>
        <v>VALID</v>
      </c>
      <c r="P3166" t="str">
        <f>IF(ISNA(VLOOKUP(H3166,'Customers'!A:A,1,FALSE)),"missing customer ","valid")</f>
        <v xml:space="preserve">missing customer </v>
      </c>
      <c r="Q3166" t="str">
        <f t="shared" si="248"/>
        <v>VALID</v>
      </c>
      <c r="R3166" t="str">
        <f t="shared" si="249"/>
        <v>VALID</v>
      </c>
    </row>
    <row r="3167" spans="1:18" x14ac:dyDescent="0.25">
      <c r="A3167" t="s">
        <v>7290</v>
      </c>
      <c r="B3167" s="1">
        <v>45087</v>
      </c>
      <c r="C3167">
        <v>139195.81</v>
      </c>
      <c r="D3167" t="s">
        <v>836</v>
      </c>
      <c r="E3167" t="s">
        <v>855</v>
      </c>
      <c r="F3167" t="s">
        <v>3</v>
      </c>
      <c r="G3167" t="s">
        <v>25</v>
      </c>
      <c r="H3167" t="s">
        <v>185</v>
      </c>
      <c r="I3167" t="str">
        <f>_xlfn.XLOOKUP(H3167,'Customers'!A3167:A3566,'Customers'!B3167:B3566," ")</f>
        <v xml:space="preserve"> </v>
      </c>
      <c r="J3167" t="s">
        <v>828</v>
      </c>
      <c r="K3167" t="s">
        <v>7291</v>
      </c>
      <c r="L3167" t="str">
        <f t="shared" si="245"/>
        <v>OK</v>
      </c>
      <c r="M3167" t="str">
        <f t="shared" si="246"/>
        <v>NOT  NULL</v>
      </c>
      <c r="N3167">
        <f t="shared" si="247"/>
        <v>1</v>
      </c>
      <c r="O3167" t="str">
        <f>IF(ISNA(VLOOKUP(J3167,Vendors!A:A,1,FALSE)),"MISSING VENDER","VALID")</f>
        <v>MISSING VENDER</v>
      </c>
      <c r="P3167" t="str">
        <f>IF(ISNA(VLOOKUP(H3167,'Customers'!A:A,1,FALSE)),"missing customer ","valid")</f>
        <v>valid</v>
      </c>
      <c r="Q3167" t="str">
        <f t="shared" si="248"/>
        <v>VALID</v>
      </c>
      <c r="R3167" t="str">
        <f t="shared" si="249"/>
        <v>VALID</v>
      </c>
    </row>
    <row r="3168" spans="1:18" x14ac:dyDescent="0.25">
      <c r="A3168" t="s">
        <v>7292</v>
      </c>
      <c r="B3168" s="1">
        <v>44928</v>
      </c>
      <c r="C3168">
        <v>127867.03</v>
      </c>
      <c r="D3168" t="s">
        <v>836</v>
      </c>
      <c r="E3168" t="s">
        <v>855</v>
      </c>
      <c r="F3168" t="s">
        <v>5</v>
      </c>
      <c r="G3168" t="s">
        <v>14</v>
      </c>
      <c r="H3168" t="s">
        <v>297</v>
      </c>
      <c r="I3168" t="str">
        <f>_xlfn.XLOOKUP(H3168,'Customers'!A3168:A3567,'Customers'!B3168:B3567," ")</f>
        <v xml:space="preserve"> </v>
      </c>
      <c r="J3168" t="s">
        <v>828</v>
      </c>
      <c r="K3168" t="s">
        <v>7293</v>
      </c>
      <c r="L3168" t="str">
        <f t="shared" si="245"/>
        <v>OK</v>
      </c>
      <c r="M3168" t="str">
        <f t="shared" si="246"/>
        <v>NOT  NULL</v>
      </c>
      <c r="N3168">
        <f t="shared" si="247"/>
        <v>1</v>
      </c>
      <c r="O3168" t="str">
        <f>IF(ISNA(VLOOKUP(J3168,Vendors!A:A,1,FALSE)),"MISSING VENDER","VALID")</f>
        <v>MISSING VENDER</v>
      </c>
      <c r="P3168" t="str">
        <f>IF(ISNA(VLOOKUP(H3168,'Customers'!A:A,1,FALSE)),"missing customer ","valid")</f>
        <v>valid</v>
      </c>
      <c r="Q3168" t="str">
        <f t="shared" si="248"/>
        <v>VALID</v>
      </c>
      <c r="R3168" t="str">
        <f t="shared" si="249"/>
        <v>VALID</v>
      </c>
    </row>
    <row r="3169" spans="1:18" x14ac:dyDescent="0.25">
      <c r="A3169" t="s">
        <v>7294</v>
      </c>
      <c r="B3169" s="1">
        <v>44781</v>
      </c>
      <c r="C3169">
        <v>174580.06</v>
      </c>
      <c r="D3169" t="s">
        <v>836</v>
      </c>
      <c r="E3169" t="s">
        <v>837</v>
      </c>
      <c r="F3169" t="s">
        <v>3</v>
      </c>
      <c r="G3169" t="s">
        <v>25</v>
      </c>
      <c r="H3169" t="s">
        <v>365</v>
      </c>
      <c r="I3169" t="str">
        <f>_xlfn.XLOOKUP(H3169,'Customers'!A3169:A3568,'Customers'!B3169:B3568," ")</f>
        <v xml:space="preserve"> </v>
      </c>
      <c r="J3169" t="s">
        <v>828</v>
      </c>
      <c r="K3169" t="s">
        <v>7295</v>
      </c>
      <c r="L3169" t="str">
        <f t="shared" si="245"/>
        <v>OK</v>
      </c>
      <c r="M3169" t="str">
        <f t="shared" si="246"/>
        <v>NOT  NULL</v>
      </c>
      <c r="N3169">
        <f t="shared" si="247"/>
        <v>1</v>
      </c>
      <c r="O3169" t="str">
        <f>IF(ISNA(VLOOKUP(J3169,Vendors!A:A,1,FALSE)),"MISSING VENDER","VALID")</f>
        <v>MISSING VENDER</v>
      </c>
      <c r="P3169" t="str">
        <f>IF(ISNA(VLOOKUP(H3169,'Customers'!A:A,1,FALSE)),"missing customer ","valid")</f>
        <v>valid</v>
      </c>
      <c r="Q3169" t="str">
        <f t="shared" si="248"/>
        <v>VALID</v>
      </c>
      <c r="R3169" t="str">
        <f t="shared" si="249"/>
        <v>VALID</v>
      </c>
    </row>
    <row r="3170" spans="1:18" x14ac:dyDescent="0.25">
      <c r="A3170" t="s">
        <v>7296</v>
      </c>
      <c r="B3170" s="1">
        <v>45066</v>
      </c>
      <c r="C3170">
        <v>129570.71</v>
      </c>
      <c r="D3170" t="s">
        <v>836</v>
      </c>
      <c r="E3170" t="s">
        <v>855</v>
      </c>
      <c r="F3170" t="s">
        <v>4</v>
      </c>
      <c r="G3170" t="s">
        <v>28</v>
      </c>
      <c r="H3170" t="s">
        <v>37</v>
      </c>
      <c r="I3170" t="str">
        <f>_xlfn.XLOOKUP(H3170,'Customers'!A3170:A3569,'Customers'!B3170:B3569," ")</f>
        <v xml:space="preserve"> </v>
      </c>
      <c r="J3170" t="s">
        <v>828</v>
      </c>
      <c r="K3170" t="s">
        <v>7297</v>
      </c>
      <c r="L3170" t="str">
        <f t="shared" si="245"/>
        <v>OK</v>
      </c>
      <c r="M3170" t="str">
        <f t="shared" si="246"/>
        <v>NOT  NULL</v>
      </c>
      <c r="N3170">
        <f t="shared" si="247"/>
        <v>1</v>
      </c>
      <c r="O3170" t="str">
        <f>IF(ISNA(VLOOKUP(J3170,Vendors!A:A,1,FALSE)),"MISSING VENDER","VALID")</f>
        <v>MISSING VENDER</v>
      </c>
      <c r="P3170" t="str">
        <f>IF(ISNA(VLOOKUP(H3170,'Customers'!A:A,1,FALSE)),"missing customer ","valid")</f>
        <v>valid</v>
      </c>
      <c r="Q3170" t="str">
        <f t="shared" si="248"/>
        <v>VALID</v>
      </c>
      <c r="R3170" t="str">
        <f t="shared" si="249"/>
        <v>VALID</v>
      </c>
    </row>
    <row r="3171" spans="1:18" x14ac:dyDescent="0.25">
      <c r="A3171" t="s">
        <v>7298</v>
      </c>
      <c r="B3171" s="1">
        <v>45053</v>
      </c>
      <c r="C3171">
        <v>167645.01999999999</v>
      </c>
      <c r="D3171" t="s">
        <v>836</v>
      </c>
      <c r="E3171" t="s">
        <v>840</v>
      </c>
      <c r="F3171" t="s">
        <v>5</v>
      </c>
      <c r="G3171" t="s">
        <v>18</v>
      </c>
      <c r="H3171" t="s">
        <v>415</v>
      </c>
      <c r="I3171" t="str">
        <f>_xlfn.XLOOKUP(H3171,'Customers'!A3171:A3570,'Customers'!B3171:B3570," ")</f>
        <v xml:space="preserve"> </v>
      </c>
      <c r="J3171" t="s">
        <v>828</v>
      </c>
      <c r="K3171" t="s">
        <v>7299</v>
      </c>
      <c r="L3171" t="str">
        <f t="shared" si="245"/>
        <v>OK</v>
      </c>
      <c r="M3171" t="str">
        <f t="shared" si="246"/>
        <v>NOT  NULL</v>
      </c>
      <c r="N3171">
        <f t="shared" si="247"/>
        <v>1</v>
      </c>
      <c r="O3171" t="str">
        <f>IF(ISNA(VLOOKUP(J3171,Vendors!A:A,1,FALSE)),"MISSING VENDER","VALID")</f>
        <v>MISSING VENDER</v>
      </c>
      <c r="P3171" t="str">
        <f>IF(ISNA(VLOOKUP(H3171,'Customers'!A:A,1,FALSE)),"missing customer ","valid")</f>
        <v>valid</v>
      </c>
      <c r="Q3171" t="str">
        <f t="shared" si="248"/>
        <v>VALID</v>
      </c>
      <c r="R3171" t="str">
        <f t="shared" si="249"/>
        <v>VALID</v>
      </c>
    </row>
    <row r="3172" spans="1:18" x14ac:dyDescent="0.25">
      <c r="A3172" t="s">
        <v>7300</v>
      </c>
      <c r="B3172" s="1">
        <v>45090</v>
      </c>
      <c r="C3172">
        <v>-36820.21</v>
      </c>
      <c r="D3172" t="s">
        <v>826</v>
      </c>
      <c r="E3172" t="s">
        <v>843</v>
      </c>
      <c r="F3172" t="s">
        <v>4</v>
      </c>
      <c r="G3172" t="s">
        <v>28</v>
      </c>
      <c r="H3172" t="s">
        <v>828</v>
      </c>
      <c r="I3172" t="str">
        <f>_xlfn.XLOOKUP(H3172,'Customers'!A3172:A3571,'Customers'!B3172:B3571," ")</f>
        <v xml:space="preserve"> </v>
      </c>
      <c r="J3172" t="s">
        <v>1271</v>
      </c>
      <c r="K3172" t="s">
        <v>7301</v>
      </c>
      <c r="L3172" t="str">
        <f t="shared" si="245"/>
        <v>OK</v>
      </c>
      <c r="M3172" t="str">
        <f t="shared" si="246"/>
        <v>NOT  NULL</v>
      </c>
      <c r="N3172">
        <f t="shared" si="247"/>
        <v>1</v>
      </c>
      <c r="O3172" t="str">
        <f>IF(ISNA(VLOOKUP(J3172,Vendors!A:A,1,FALSE)),"MISSING VENDER","VALID")</f>
        <v>VALID</v>
      </c>
      <c r="P3172" t="str">
        <f>IF(ISNA(VLOOKUP(H3172,'Customers'!A:A,1,FALSE)),"missing customer ","valid")</f>
        <v xml:space="preserve">missing customer </v>
      </c>
      <c r="Q3172" t="str">
        <f t="shared" si="248"/>
        <v>VALID</v>
      </c>
      <c r="R3172" t="str">
        <f t="shared" si="249"/>
        <v>VALID</v>
      </c>
    </row>
    <row r="3173" spans="1:18" x14ac:dyDescent="0.25">
      <c r="A3173" t="s">
        <v>7302</v>
      </c>
      <c r="B3173" s="1">
        <v>44858</v>
      </c>
      <c r="C3173">
        <v>141334.82999999999</v>
      </c>
      <c r="D3173" t="s">
        <v>836</v>
      </c>
      <c r="E3173" t="s">
        <v>837</v>
      </c>
      <c r="F3173" t="s">
        <v>5</v>
      </c>
      <c r="G3173" t="s">
        <v>14</v>
      </c>
      <c r="H3173" t="s">
        <v>261</v>
      </c>
      <c r="I3173" t="str">
        <f>_xlfn.XLOOKUP(H3173,'Customers'!A3173:A3572,'Customers'!B3173:B3572," ")</f>
        <v xml:space="preserve"> </v>
      </c>
      <c r="J3173" t="s">
        <v>828</v>
      </c>
      <c r="K3173" t="s">
        <v>7303</v>
      </c>
      <c r="L3173" t="str">
        <f t="shared" si="245"/>
        <v>OK</v>
      </c>
      <c r="M3173" t="str">
        <f t="shared" si="246"/>
        <v>NOT  NULL</v>
      </c>
      <c r="N3173">
        <f t="shared" si="247"/>
        <v>1</v>
      </c>
      <c r="O3173" t="str">
        <f>IF(ISNA(VLOOKUP(J3173,Vendors!A:A,1,FALSE)),"MISSING VENDER","VALID")</f>
        <v>MISSING VENDER</v>
      </c>
      <c r="P3173" t="str">
        <f>IF(ISNA(VLOOKUP(H3173,'Customers'!A:A,1,FALSE)),"missing customer ","valid")</f>
        <v>valid</v>
      </c>
      <c r="Q3173" t="str">
        <f t="shared" si="248"/>
        <v>VALID</v>
      </c>
      <c r="R3173" t="str">
        <f t="shared" si="249"/>
        <v>VALID</v>
      </c>
    </row>
    <row r="3174" spans="1:18" x14ac:dyDescent="0.25">
      <c r="A3174" t="s">
        <v>7304</v>
      </c>
      <c r="B3174" s="1">
        <v>44601</v>
      </c>
      <c r="C3174">
        <v>195756.26</v>
      </c>
      <c r="D3174" t="s">
        <v>836</v>
      </c>
      <c r="E3174" t="s">
        <v>837</v>
      </c>
      <c r="F3174" t="s">
        <v>4</v>
      </c>
      <c r="G3174" t="s">
        <v>28</v>
      </c>
      <c r="H3174" t="s">
        <v>223</v>
      </c>
      <c r="I3174" t="str">
        <f>_xlfn.XLOOKUP(H3174,'Customers'!A3174:A3573,'Customers'!B3174:B3573," ")</f>
        <v xml:space="preserve"> </v>
      </c>
      <c r="J3174" t="s">
        <v>828</v>
      </c>
      <c r="K3174" t="s">
        <v>7305</v>
      </c>
      <c r="L3174" t="str">
        <f t="shared" si="245"/>
        <v>OK</v>
      </c>
      <c r="M3174" t="str">
        <f t="shared" si="246"/>
        <v>NOT  NULL</v>
      </c>
      <c r="N3174">
        <f t="shared" si="247"/>
        <v>1</v>
      </c>
      <c r="O3174" t="str">
        <f>IF(ISNA(VLOOKUP(J3174,Vendors!A:A,1,FALSE)),"MISSING VENDER","VALID")</f>
        <v>MISSING VENDER</v>
      </c>
      <c r="P3174" t="str">
        <f>IF(ISNA(VLOOKUP(H3174,'Customers'!A:A,1,FALSE)),"missing customer ","valid")</f>
        <v>valid</v>
      </c>
      <c r="Q3174" t="str">
        <f t="shared" si="248"/>
        <v>VALID</v>
      </c>
      <c r="R3174" t="str">
        <f t="shared" si="249"/>
        <v>VALID</v>
      </c>
    </row>
    <row r="3175" spans="1:18" x14ac:dyDescent="0.25">
      <c r="A3175" t="s">
        <v>7306</v>
      </c>
      <c r="B3175" s="1">
        <v>44731</v>
      </c>
      <c r="C3175">
        <v>-101643.05</v>
      </c>
      <c r="D3175" t="s">
        <v>826</v>
      </c>
      <c r="E3175" t="s">
        <v>851</v>
      </c>
      <c r="F3175" t="s">
        <v>4</v>
      </c>
      <c r="G3175" t="s">
        <v>25</v>
      </c>
      <c r="H3175" t="s">
        <v>828</v>
      </c>
      <c r="I3175" t="str">
        <f>_xlfn.XLOOKUP(H3175,'Customers'!A3175:A3574,'Customers'!B3175:B3574," ")</f>
        <v xml:space="preserve"> </v>
      </c>
      <c r="J3175" t="s">
        <v>1492</v>
      </c>
      <c r="K3175" t="s">
        <v>7307</v>
      </c>
      <c r="L3175" t="str">
        <f t="shared" si="245"/>
        <v>OK</v>
      </c>
      <c r="M3175" t="str">
        <f t="shared" si="246"/>
        <v>NOT  NULL</v>
      </c>
      <c r="N3175">
        <f t="shared" si="247"/>
        <v>1</v>
      </c>
      <c r="O3175" t="str">
        <f>IF(ISNA(VLOOKUP(J3175,Vendors!A:A,1,FALSE)),"MISSING VENDER","VALID")</f>
        <v>VALID</v>
      </c>
      <c r="P3175" t="str">
        <f>IF(ISNA(VLOOKUP(H3175,'Customers'!A:A,1,FALSE)),"missing customer ","valid")</f>
        <v xml:space="preserve">missing customer </v>
      </c>
      <c r="Q3175" t="str">
        <f t="shared" si="248"/>
        <v>VALID</v>
      </c>
      <c r="R3175" t="str">
        <f t="shared" si="249"/>
        <v>VALID</v>
      </c>
    </row>
    <row r="3176" spans="1:18" x14ac:dyDescent="0.25">
      <c r="A3176" t="s">
        <v>7308</v>
      </c>
      <c r="B3176" s="1">
        <v>45000</v>
      </c>
      <c r="C3176">
        <v>192738.02</v>
      </c>
      <c r="D3176" t="s">
        <v>836</v>
      </c>
      <c r="E3176" t="s">
        <v>840</v>
      </c>
      <c r="F3176" t="s">
        <v>4</v>
      </c>
      <c r="G3176" t="s">
        <v>28</v>
      </c>
      <c r="H3176" t="s">
        <v>143</v>
      </c>
      <c r="I3176" t="str">
        <f>_xlfn.XLOOKUP(H3176,'Customers'!A3176:A3575,'Customers'!B3176:B3575," ")</f>
        <v xml:space="preserve"> </v>
      </c>
      <c r="J3176" t="s">
        <v>828</v>
      </c>
      <c r="K3176" t="s">
        <v>7309</v>
      </c>
      <c r="L3176" t="str">
        <f t="shared" si="245"/>
        <v>OK</v>
      </c>
      <c r="M3176" t="str">
        <f t="shared" si="246"/>
        <v>NOT  NULL</v>
      </c>
      <c r="N3176">
        <f t="shared" si="247"/>
        <v>1</v>
      </c>
      <c r="O3176" t="str">
        <f>IF(ISNA(VLOOKUP(J3176,Vendors!A:A,1,FALSE)),"MISSING VENDER","VALID")</f>
        <v>MISSING VENDER</v>
      </c>
      <c r="P3176" t="str">
        <f>IF(ISNA(VLOOKUP(H3176,'Customers'!A:A,1,FALSE)),"missing customer ","valid")</f>
        <v>valid</v>
      </c>
      <c r="Q3176" t="str">
        <f t="shared" si="248"/>
        <v>VALID</v>
      </c>
      <c r="R3176" t="str">
        <f t="shared" si="249"/>
        <v>VALID</v>
      </c>
    </row>
    <row r="3177" spans="1:18" x14ac:dyDescent="0.25">
      <c r="A3177" t="s">
        <v>7310</v>
      </c>
      <c r="B3177" s="1">
        <v>45139</v>
      </c>
      <c r="C3177">
        <v>-38789.870000000003</v>
      </c>
      <c r="D3177" t="s">
        <v>826</v>
      </c>
      <c r="E3177" t="s">
        <v>851</v>
      </c>
      <c r="F3177" t="s">
        <v>5</v>
      </c>
      <c r="G3177" t="s">
        <v>14</v>
      </c>
      <c r="H3177" t="s">
        <v>828</v>
      </c>
      <c r="I3177" t="str">
        <f>_xlfn.XLOOKUP(H3177,'Customers'!A3177:A3576,'Customers'!B3177:B3576," ")</f>
        <v xml:space="preserve"> </v>
      </c>
      <c r="J3177" t="s">
        <v>1143</v>
      </c>
      <c r="K3177" t="s">
        <v>7311</v>
      </c>
      <c r="L3177" t="str">
        <f t="shared" si="245"/>
        <v>OK</v>
      </c>
      <c r="M3177" t="str">
        <f t="shared" si="246"/>
        <v>NOT  NULL</v>
      </c>
      <c r="N3177">
        <f t="shared" si="247"/>
        <v>1</v>
      </c>
      <c r="O3177" t="str">
        <f>IF(ISNA(VLOOKUP(J3177,Vendors!A:A,1,FALSE)),"MISSING VENDER","VALID")</f>
        <v>VALID</v>
      </c>
      <c r="P3177" t="str">
        <f>IF(ISNA(VLOOKUP(H3177,'Customers'!A:A,1,FALSE)),"missing customer ","valid")</f>
        <v xml:space="preserve">missing customer </v>
      </c>
      <c r="Q3177" t="str">
        <f t="shared" si="248"/>
        <v>VALID</v>
      </c>
      <c r="R3177" t="str">
        <f t="shared" si="249"/>
        <v>VALID</v>
      </c>
    </row>
    <row r="3178" spans="1:18" x14ac:dyDescent="0.25">
      <c r="A3178" t="s">
        <v>7312</v>
      </c>
      <c r="B3178" s="1">
        <v>45193</v>
      </c>
      <c r="C3178">
        <v>184933.58</v>
      </c>
      <c r="D3178" t="s">
        <v>836</v>
      </c>
      <c r="E3178" t="s">
        <v>855</v>
      </c>
      <c r="F3178" t="s">
        <v>5</v>
      </c>
      <c r="G3178" t="s">
        <v>14</v>
      </c>
      <c r="H3178" t="s">
        <v>371</v>
      </c>
      <c r="I3178" t="str">
        <f>_xlfn.XLOOKUP(H3178,'Customers'!A3178:A3577,'Customers'!B3178:B3577," ")</f>
        <v xml:space="preserve"> </v>
      </c>
      <c r="J3178" t="s">
        <v>828</v>
      </c>
      <c r="K3178" t="s">
        <v>7313</v>
      </c>
      <c r="L3178" t="str">
        <f t="shared" si="245"/>
        <v>OK</v>
      </c>
      <c r="M3178" t="str">
        <f t="shared" si="246"/>
        <v>NOT  NULL</v>
      </c>
      <c r="N3178">
        <f t="shared" si="247"/>
        <v>1</v>
      </c>
      <c r="O3178" t="str">
        <f>IF(ISNA(VLOOKUP(J3178,Vendors!A:A,1,FALSE)),"MISSING VENDER","VALID")</f>
        <v>MISSING VENDER</v>
      </c>
      <c r="P3178" t="str">
        <f>IF(ISNA(VLOOKUP(H3178,'Customers'!A:A,1,FALSE)),"missing customer ","valid")</f>
        <v>valid</v>
      </c>
      <c r="Q3178" t="str">
        <f t="shared" si="248"/>
        <v>VALID</v>
      </c>
      <c r="R3178" t="str">
        <f t="shared" si="249"/>
        <v>VALID</v>
      </c>
    </row>
    <row r="3179" spans="1:18" x14ac:dyDescent="0.25">
      <c r="A3179" t="s">
        <v>7314</v>
      </c>
      <c r="B3179" s="1">
        <v>44680</v>
      </c>
      <c r="C3179">
        <v>15087.37</v>
      </c>
      <c r="D3179" t="s">
        <v>1332</v>
      </c>
      <c r="E3179" t="s">
        <v>1332</v>
      </c>
      <c r="F3179" t="s">
        <v>5</v>
      </c>
      <c r="G3179" t="s">
        <v>25</v>
      </c>
      <c r="H3179" t="s">
        <v>828</v>
      </c>
      <c r="I3179" t="str">
        <f>_xlfn.XLOOKUP(H3179,'Customers'!A3179:A3578,'Customers'!B3179:B3578," ")</f>
        <v xml:space="preserve"> </v>
      </c>
      <c r="J3179" t="s">
        <v>828</v>
      </c>
      <c r="K3179" t="s">
        <v>7315</v>
      </c>
      <c r="L3179" t="str">
        <f t="shared" si="245"/>
        <v>OK</v>
      </c>
      <c r="M3179" t="str">
        <f t="shared" si="246"/>
        <v>NOT  NULL</v>
      </c>
      <c r="N3179">
        <f t="shared" si="247"/>
        <v>1</v>
      </c>
      <c r="O3179" t="str">
        <f>IF(ISNA(VLOOKUP(J3179,Vendors!A:A,1,FALSE)),"MISSING VENDER","VALID")</f>
        <v>MISSING VENDER</v>
      </c>
      <c r="P3179" t="str">
        <f>IF(ISNA(VLOOKUP(H3179,'Customers'!A:A,1,FALSE)),"missing customer ","valid")</f>
        <v xml:space="preserve">missing customer </v>
      </c>
      <c r="Q3179" t="str">
        <f t="shared" si="248"/>
        <v>VALID</v>
      </c>
      <c r="R3179" t="str">
        <f t="shared" si="249"/>
        <v>VALID</v>
      </c>
    </row>
    <row r="3180" spans="1:18" x14ac:dyDescent="0.25">
      <c r="A3180" t="s">
        <v>7316</v>
      </c>
      <c r="B3180" s="1">
        <v>45167</v>
      </c>
      <c r="C3180">
        <v>-82047.929999999993</v>
      </c>
      <c r="D3180" t="s">
        <v>826</v>
      </c>
      <c r="E3180" t="s">
        <v>865</v>
      </c>
      <c r="F3180" t="s">
        <v>4</v>
      </c>
      <c r="G3180" t="s">
        <v>25</v>
      </c>
      <c r="H3180" t="s">
        <v>828</v>
      </c>
      <c r="I3180" t="str">
        <f>_xlfn.XLOOKUP(H3180,'Customers'!A3180:A3579,'Customers'!B3180:B3579," ")</f>
        <v xml:space="preserve"> </v>
      </c>
      <c r="J3180" t="s">
        <v>3065</v>
      </c>
      <c r="K3180" t="s">
        <v>7317</v>
      </c>
      <c r="L3180" t="str">
        <f t="shared" si="245"/>
        <v>OK</v>
      </c>
      <c r="M3180" t="str">
        <f t="shared" si="246"/>
        <v>NOT  NULL</v>
      </c>
      <c r="N3180">
        <f t="shared" si="247"/>
        <v>1</v>
      </c>
      <c r="O3180" t="str">
        <f>IF(ISNA(VLOOKUP(J3180,Vendors!A:A,1,FALSE)),"MISSING VENDER","VALID")</f>
        <v>VALID</v>
      </c>
      <c r="P3180" t="str">
        <f>IF(ISNA(VLOOKUP(H3180,'Customers'!A:A,1,FALSE)),"missing customer ","valid")</f>
        <v xml:space="preserve">missing customer </v>
      </c>
      <c r="Q3180" t="str">
        <f t="shared" si="248"/>
        <v>VALID</v>
      </c>
      <c r="R3180" t="str">
        <f t="shared" si="249"/>
        <v>VALID</v>
      </c>
    </row>
    <row r="3181" spans="1:18" x14ac:dyDescent="0.25">
      <c r="A3181" t="s">
        <v>7318</v>
      </c>
      <c r="B3181" s="1">
        <v>45031</v>
      </c>
      <c r="C3181">
        <v>77773.91</v>
      </c>
      <c r="D3181" t="s">
        <v>836</v>
      </c>
      <c r="E3181" t="s">
        <v>837</v>
      </c>
      <c r="F3181" t="s">
        <v>3</v>
      </c>
      <c r="G3181" t="s">
        <v>18</v>
      </c>
      <c r="H3181" t="s">
        <v>425</v>
      </c>
      <c r="I3181" t="str">
        <f>_xlfn.XLOOKUP(H3181,'Customers'!A3181:A3580,'Customers'!B3181:B3580," ")</f>
        <v xml:space="preserve"> </v>
      </c>
      <c r="J3181" t="s">
        <v>828</v>
      </c>
      <c r="K3181" t="s">
        <v>7319</v>
      </c>
      <c r="L3181" t="str">
        <f t="shared" si="245"/>
        <v>OK</v>
      </c>
      <c r="M3181" t="str">
        <f t="shared" si="246"/>
        <v>NOT  NULL</v>
      </c>
      <c r="N3181">
        <f t="shared" si="247"/>
        <v>1</v>
      </c>
      <c r="O3181" t="str">
        <f>IF(ISNA(VLOOKUP(J3181,Vendors!A:A,1,FALSE)),"MISSING VENDER","VALID")</f>
        <v>MISSING VENDER</v>
      </c>
      <c r="P3181" t="str">
        <f>IF(ISNA(VLOOKUP(H3181,'Customers'!A:A,1,FALSE)),"missing customer ","valid")</f>
        <v>valid</v>
      </c>
      <c r="Q3181" t="str">
        <f t="shared" si="248"/>
        <v>VALID</v>
      </c>
      <c r="R3181" t="str">
        <f t="shared" si="249"/>
        <v>VALID</v>
      </c>
    </row>
    <row r="3182" spans="1:18" x14ac:dyDescent="0.25">
      <c r="A3182" t="s">
        <v>7320</v>
      </c>
      <c r="B3182" s="1">
        <v>44618</v>
      </c>
      <c r="C3182">
        <v>16570.29</v>
      </c>
      <c r="D3182" t="s">
        <v>1332</v>
      </c>
      <c r="E3182" t="s">
        <v>1332</v>
      </c>
      <c r="F3182" t="s">
        <v>3</v>
      </c>
      <c r="G3182" t="s">
        <v>25</v>
      </c>
      <c r="H3182" t="s">
        <v>828</v>
      </c>
      <c r="I3182" t="str">
        <f>_xlfn.XLOOKUP(H3182,'Customers'!A3182:A3581,'Customers'!B3182:B3581," ")</f>
        <v xml:space="preserve"> </v>
      </c>
      <c r="J3182" t="s">
        <v>828</v>
      </c>
      <c r="K3182" t="s">
        <v>7321</v>
      </c>
      <c r="L3182" t="str">
        <f t="shared" si="245"/>
        <v>OK</v>
      </c>
      <c r="M3182" t="str">
        <f t="shared" si="246"/>
        <v>NOT  NULL</v>
      </c>
      <c r="N3182">
        <f t="shared" si="247"/>
        <v>1</v>
      </c>
      <c r="O3182" t="str">
        <f>IF(ISNA(VLOOKUP(J3182,Vendors!A:A,1,FALSE)),"MISSING VENDER","VALID")</f>
        <v>MISSING VENDER</v>
      </c>
      <c r="P3182" t="str">
        <f>IF(ISNA(VLOOKUP(H3182,'Customers'!A:A,1,FALSE)),"missing customer ","valid")</f>
        <v xml:space="preserve">missing customer </v>
      </c>
      <c r="Q3182" t="str">
        <f t="shared" si="248"/>
        <v>VALID</v>
      </c>
      <c r="R3182" t="str">
        <f t="shared" si="249"/>
        <v>VALID</v>
      </c>
    </row>
    <row r="3183" spans="1:18" x14ac:dyDescent="0.25">
      <c r="A3183" t="s">
        <v>7322</v>
      </c>
      <c r="B3183" s="1">
        <v>45159</v>
      </c>
      <c r="C3183">
        <v>156349.35999999999</v>
      </c>
      <c r="D3183" t="s">
        <v>836</v>
      </c>
      <c r="E3183" t="s">
        <v>855</v>
      </c>
      <c r="F3183" t="s">
        <v>4</v>
      </c>
      <c r="G3183" t="s">
        <v>25</v>
      </c>
      <c r="H3183" t="s">
        <v>705</v>
      </c>
      <c r="I3183" t="str">
        <f>_xlfn.XLOOKUP(H3183,'Customers'!A3183:A3582,'Customers'!B3183:B3582," ")</f>
        <v xml:space="preserve"> </v>
      </c>
      <c r="J3183" t="s">
        <v>828</v>
      </c>
      <c r="K3183" t="s">
        <v>7323</v>
      </c>
      <c r="L3183" t="str">
        <f t="shared" si="245"/>
        <v>OK</v>
      </c>
      <c r="M3183" t="str">
        <f t="shared" si="246"/>
        <v>NOT  NULL</v>
      </c>
      <c r="N3183">
        <f t="shared" si="247"/>
        <v>1</v>
      </c>
      <c r="O3183" t="str">
        <f>IF(ISNA(VLOOKUP(J3183,Vendors!A:A,1,FALSE)),"MISSING VENDER","VALID")</f>
        <v>MISSING VENDER</v>
      </c>
      <c r="P3183" t="str">
        <f>IF(ISNA(VLOOKUP(H3183,'Customers'!A:A,1,FALSE)),"missing customer ","valid")</f>
        <v>valid</v>
      </c>
      <c r="Q3183" t="str">
        <f t="shared" si="248"/>
        <v>VALID</v>
      </c>
      <c r="R3183" t="str">
        <f t="shared" si="249"/>
        <v>VALID</v>
      </c>
    </row>
    <row r="3184" spans="1:18" x14ac:dyDescent="0.25">
      <c r="A3184" t="s">
        <v>7324</v>
      </c>
      <c r="B3184" s="1">
        <v>44851</v>
      </c>
      <c r="C3184">
        <v>-25126.15</v>
      </c>
      <c r="D3184" t="s">
        <v>826</v>
      </c>
      <c r="E3184" t="s">
        <v>827</v>
      </c>
      <c r="F3184" t="s">
        <v>3</v>
      </c>
      <c r="G3184" t="s">
        <v>18</v>
      </c>
      <c r="H3184" t="s">
        <v>828</v>
      </c>
      <c r="I3184" t="str">
        <f>_xlfn.XLOOKUP(H3184,'Customers'!A3184:A3583,'Customers'!B3184:B3583," ")</f>
        <v xml:space="preserve"> </v>
      </c>
      <c r="J3184" t="s">
        <v>1197</v>
      </c>
      <c r="K3184" t="s">
        <v>7325</v>
      </c>
      <c r="L3184" t="str">
        <f t="shared" si="245"/>
        <v>OK</v>
      </c>
      <c r="M3184" t="str">
        <f t="shared" si="246"/>
        <v>NOT  NULL</v>
      </c>
      <c r="N3184">
        <f t="shared" si="247"/>
        <v>1</v>
      </c>
      <c r="O3184" t="str">
        <f>IF(ISNA(VLOOKUP(J3184,Vendors!A:A,1,FALSE)),"MISSING VENDER","VALID")</f>
        <v>VALID</v>
      </c>
      <c r="P3184" t="str">
        <f>IF(ISNA(VLOOKUP(H3184,'Customers'!A:A,1,FALSE)),"missing customer ","valid")</f>
        <v xml:space="preserve">missing customer </v>
      </c>
      <c r="Q3184" t="str">
        <f t="shared" si="248"/>
        <v>VALID</v>
      </c>
      <c r="R3184" t="str">
        <f t="shared" si="249"/>
        <v>VALID</v>
      </c>
    </row>
    <row r="3185" spans="1:18" x14ac:dyDescent="0.25">
      <c r="A3185" t="s">
        <v>7326</v>
      </c>
      <c r="B3185" s="1">
        <v>44829</v>
      </c>
      <c r="C3185">
        <v>-68651.97</v>
      </c>
      <c r="D3185" t="s">
        <v>826</v>
      </c>
      <c r="E3185" t="s">
        <v>851</v>
      </c>
      <c r="F3185" t="s">
        <v>5</v>
      </c>
      <c r="G3185" t="s">
        <v>18</v>
      </c>
      <c r="H3185" t="s">
        <v>828</v>
      </c>
      <c r="I3185" t="str">
        <f>_xlfn.XLOOKUP(H3185,'Customers'!A3185:A3584,'Customers'!B3185:B3584," ")</f>
        <v xml:space="preserve"> </v>
      </c>
      <c r="J3185" t="s">
        <v>1754</v>
      </c>
      <c r="K3185" t="s">
        <v>7327</v>
      </c>
      <c r="L3185" t="str">
        <f t="shared" si="245"/>
        <v>OK</v>
      </c>
      <c r="M3185" t="str">
        <f t="shared" si="246"/>
        <v>NOT  NULL</v>
      </c>
      <c r="N3185">
        <f t="shared" si="247"/>
        <v>1</v>
      </c>
      <c r="O3185" t="str">
        <f>IF(ISNA(VLOOKUP(J3185,Vendors!A:A,1,FALSE)),"MISSING VENDER","VALID")</f>
        <v>VALID</v>
      </c>
      <c r="P3185" t="str">
        <f>IF(ISNA(VLOOKUP(H3185,'Customers'!A:A,1,FALSE)),"missing customer ","valid")</f>
        <v xml:space="preserve">missing customer </v>
      </c>
      <c r="Q3185" t="str">
        <f t="shared" si="248"/>
        <v>VALID</v>
      </c>
      <c r="R3185" t="str">
        <f t="shared" si="249"/>
        <v>VALID</v>
      </c>
    </row>
    <row r="3186" spans="1:18" x14ac:dyDescent="0.25">
      <c r="A3186" t="s">
        <v>7328</v>
      </c>
      <c r="B3186" s="1">
        <v>45047</v>
      </c>
      <c r="C3186">
        <v>-27489.86</v>
      </c>
      <c r="D3186" t="s">
        <v>826</v>
      </c>
      <c r="E3186" t="s">
        <v>892</v>
      </c>
      <c r="F3186" t="s">
        <v>4</v>
      </c>
      <c r="G3186" t="s">
        <v>28</v>
      </c>
      <c r="H3186" t="s">
        <v>828</v>
      </c>
      <c r="I3186" t="str">
        <f>_xlfn.XLOOKUP(H3186,'Customers'!A3186:A3585,'Customers'!B3186:B3585," ")</f>
        <v xml:space="preserve"> </v>
      </c>
      <c r="J3186" t="s">
        <v>1064</v>
      </c>
      <c r="K3186" t="s">
        <v>7329</v>
      </c>
      <c r="L3186" t="str">
        <f t="shared" si="245"/>
        <v>OK</v>
      </c>
      <c r="M3186" t="str">
        <f t="shared" si="246"/>
        <v>NOT  NULL</v>
      </c>
      <c r="N3186">
        <f t="shared" si="247"/>
        <v>1</v>
      </c>
      <c r="O3186" t="str">
        <f>IF(ISNA(VLOOKUP(J3186,Vendors!A:A,1,FALSE)),"MISSING VENDER","VALID")</f>
        <v>VALID</v>
      </c>
      <c r="P3186" t="str">
        <f>IF(ISNA(VLOOKUP(H3186,'Customers'!A:A,1,FALSE)),"missing customer ","valid")</f>
        <v xml:space="preserve">missing customer </v>
      </c>
      <c r="Q3186" t="str">
        <f t="shared" si="248"/>
        <v>VALID</v>
      </c>
      <c r="R3186" t="str">
        <f t="shared" si="249"/>
        <v>VALID</v>
      </c>
    </row>
    <row r="3187" spans="1:18" x14ac:dyDescent="0.25">
      <c r="A3187" t="s">
        <v>7330</v>
      </c>
      <c r="B3187" s="1">
        <v>44999</v>
      </c>
      <c r="C3187">
        <v>117080.94</v>
      </c>
      <c r="D3187" t="s">
        <v>836</v>
      </c>
      <c r="E3187" t="s">
        <v>855</v>
      </c>
      <c r="F3187" t="s">
        <v>3</v>
      </c>
      <c r="G3187" t="s">
        <v>28</v>
      </c>
      <c r="H3187" t="s">
        <v>71</v>
      </c>
      <c r="I3187" t="str">
        <f>_xlfn.XLOOKUP(H3187,'Customers'!A3187:A3586,'Customers'!B3187:B3586," ")</f>
        <v xml:space="preserve"> </v>
      </c>
      <c r="J3187" t="s">
        <v>828</v>
      </c>
      <c r="K3187" t="s">
        <v>7331</v>
      </c>
      <c r="L3187" t="str">
        <f t="shared" si="245"/>
        <v>OK</v>
      </c>
      <c r="M3187" t="str">
        <f t="shared" si="246"/>
        <v>NOT  NULL</v>
      </c>
      <c r="N3187">
        <f t="shared" si="247"/>
        <v>1</v>
      </c>
      <c r="O3187" t="str">
        <f>IF(ISNA(VLOOKUP(J3187,Vendors!A:A,1,FALSE)),"MISSING VENDER","VALID")</f>
        <v>MISSING VENDER</v>
      </c>
      <c r="P3187" t="str">
        <f>IF(ISNA(VLOOKUP(H3187,'Customers'!A:A,1,FALSE)),"missing customer ","valid")</f>
        <v>valid</v>
      </c>
      <c r="Q3187" t="str">
        <f t="shared" si="248"/>
        <v>VALID</v>
      </c>
      <c r="R3187" t="str">
        <f t="shared" si="249"/>
        <v>VALID</v>
      </c>
    </row>
    <row r="3188" spans="1:18" x14ac:dyDescent="0.25">
      <c r="A3188" t="s">
        <v>7332</v>
      </c>
      <c r="B3188" s="1">
        <v>45112</v>
      </c>
      <c r="C3188">
        <v>-50294.55</v>
      </c>
      <c r="D3188" t="s">
        <v>826</v>
      </c>
      <c r="E3188" t="s">
        <v>827</v>
      </c>
      <c r="F3188" t="s">
        <v>5</v>
      </c>
      <c r="G3188" t="s">
        <v>25</v>
      </c>
      <c r="H3188" t="s">
        <v>828</v>
      </c>
      <c r="I3188" t="str">
        <f>_xlfn.XLOOKUP(H3188,'Customers'!A3188:A3587,'Customers'!B3188:B3587," ")</f>
        <v xml:space="preserve"> </v>
      </c>
      <c r="J3188" t="s">
        <v>1143</v>
      </c>
      <c r="K3188" t="s">
        <v>7333</v>
      </c>
      <c r="L3188" t="str">
        <f t="shared" si="245"/>
        <v>OK</v>
      </c>
      <c r="M3188" t="str">
        <f t="shared" si="246"/>
        <v>NOT  NULL</v>
      </c>
      <c r="N3188">
        <f t="shared" si="247"/>
        <v>1</v>
      </c>
      <c r="O3188" t="str">
        <f>IF(ISNA(VLOOKUP(J3188,Vendors!A:A,1,FALSE)),"MISSING VENDER","VALID")</f>
        <v>VALID</v>
      </c>
      <c r="P3188" t="str">
        <f>IF(ISNA(VLOOKUP(H3188,'Customers'!A:A,1,FALSE)),"missing customer ","valid")</f>
        <v xml:space="preserve">missing customer </v>
      </c>
      <c r="Q3188" t="str">
        <f t="shared" si="248"/>
        <v>VALID</v>
      </c>
      <c r="R3188" t="str">
        <f t="shared" si="249"/>
        <v>VALID</v>
      </c>
    </row>
    <row r="3189" spans="1:18" x14ac:dyDescent="0.25">
      <c r="A3189" t="s">
        <v>7334</v>
      </c>
      <c r="B3189" s="1">
        <v>44710</v>
      </c>
      <c r="C3189">
        <v>101127.55</v>
      </c>
      <c r="D3189" t="s">
        <v>836</v>
      </c>
      <c r="E3189" t="s">
        <v>837</v>
      </c>
      <c r="F3189" t="s">
        <v>4</v>
      </c>
      <c r="G3189" t="s">
        <v>25</v>
      </c>
      <c r="H3189" t="s">
        <v>755</v>
      </c>
      <c r="I3189" t="str">
        <f>_xlfn.XLOOKUP(H3189,'Customers'!A3189:A3588,'Customers'!B3189:B3588," ")</f>
        <v xml:space="preserve"> </v>
      </c>
      <c r="J3189" t="s">
        <v>828</v>
      </c>
      <c r="K3189" t="s">
        <v>7335</v>
      </c>
      <c r="L3189" t="str">
        <f t="shared" si="245"/>
        <v>OK</v>
      </c>
      <c r="M3189" t="str">
        <f t="shared" si="246"/>
        <v>NOT  NULL</v>
      </c>
      <c r="N3189">
        <f t="shared" si="247"/>
        <v>1</v>
      </c>
      <c r="O3189" t="str">
        <f>IF(ISNA(VLOOKUP(J3189,Vendors!A:A,1,FALSE)),"MISSING VENDER","VALID")</f>
        <v>MISSING VENDER</v>
      </c>
      <c r="P3189" t="str">
        <f>IF(ISNA(VLOOKUP(H3189,'Customers'!A:A,1,FALSE)),"missing customer ","valid")</f>
        <v>valid</v>
      </c>
      <c r="Q3189" t="str">
        <f t="shared" si="248"/>
        <v>VALID</v>
      </c>
      <c r="R3189" t="str">
        <f t="shared" si="249"/>
        <v>VALID</v>
      </c>
    </row>
    <row r="3190" spans="1:18" x14ac:dyDescent="0.25">
      <c r="A3190" t="s">
        <v>7336</v>
      </c>
      <c r="B3190" s="1">
        <v>45122</v>
      </c>
      <c r="C3190">
        <v>224100.25</v>
      </c>
      <c r="D3190" t="s">
        <v>836</v>
      </c>
      <c r="E3190" t="s">
        <v>837</v>
      </c>
      <c r="F3190" t="s">
        <v>4</v>
      </c>
      <c r="G3190" t="s">
        <v>18</v>
      </c>
      <c r="H3190" t="s">
        <v>525</v>
      </c>
      <c r="I3190" t="str">
        <f>_xlfn.XLOOKUP(H3190,'Customers'!A3190:A3589,'Customers'!B3190:B3589," ")</f>
        <v xml:space="preserve"> </v>
      </c>
      <c r="J3190" t="s">
        <v>828</v>
      </c>
      <c r="K3190" t="s">
        <v>7337</v>
      </c>
      <c r="L3190" t="str">
        <f t="shared" si="245"/>
        <v>OK</v>
      </c>
      <c r="M3190" t="str">
        <f t="shared" si="246"/>
        <v>NOT  NULL</v>
      </c>
      <c r="N3190">
        <f t="shared" si="247"/>
        <v>1</v>
      </c>
      <c r="O3190" t="str">
        <f>IF(ISNA(VLOOKUP(J3190,Vendors!A:A,1,FALSE)),"MISSING VENDER","VALID")</f>
        <v>MISSING VENDER</v>
      </c>
      <c r="P3190" t="str">
        <f>IF(ISNA(VLOOKUP(H3190,'Customers'!A:A,1,FALSE)),"missing customer ","valid")</f>
        <v>valid</v>
      </c>
      <c r="Q3190" t="str">
        <f t="shared" si="248"/>
        <v>VALID</v>
      </c>
      <c r="R3190" t="str">
        <f t="shared" si="249"/>
        <v>VALID</v>
      </c>
    </row>
    <row r="3191" spans="1:18" x14ac:dyDescent="0.25">
      <c r="A3191" t="s">
        <v>7338</v>
      </c>
      <c r="B3191" s="1">
        <v>45147</v>
      </c>
      <c r="C3191">
        <v>-9759.3700000000008</v>
      </c>
      <c r="D3191" t="s">
        <v>826</v>
      </c>
      <c r="E3191" t="s">
        <v>892</v>
      </c>
      <c r="F3191" t="s">
        <v>3</v>
      </c>
      <c r="G3191" t="s">
        <v>18</v>
      </c>
      <c r="H3191" t="s">
        <v>828</v>
      </c>
      <c r="I3191" t="str">
        <f>_xlfn.XLOOKUP(H3191,'Customers'!A3191:A3590,'Customers'!B3191:B3590," ")</f>
        <v xml:space="preserve"> </v>
      </c>
      <c r="J3191" t="s">
        <v>2073</v>
      </c>
      <c r="K3191" t="s">
        <v>7339</v>
      </c>
      <c r="L3191" t="str">
        <f t="shared" si="245"/>
        <v>OK</v>
      </c>
      <c r="M3191" t="str">
        <f t="shared" si="246"/>
        <v>NOT  NULL</v>
      </c>
      <c r="N3191">
        <f t="shared" si="247"/>
        <v>1</v>
      </c>
      <c r="O3191" t="str">
        <f>IF(ISNA(VLOOKUP(J3191,Vendors!A:A,1,FALSE)),"MISSING VENDER","VALID")</f>
        <v>VALID</v>
      </c>
      <c r="P3191" t="str">
        <f>IF(ISNA(VLOOKUP(H3191,'Customers'!A:A,1,FALSE)),"missing customer ","valid")</f>
        <v xml:space="preserve">missing customer </v>
      </c>
      <c r="Q3191" t="str">
        <f t="shared" si="248"/>
        <v>VALID</v>
      </c>
      <c r="R3191" t="str">
        <f t="shared" si="249"/>
        <v>VALID</v>
      </c>
    </row>
    <row r="3192" spans="1:18" x14ac:dyDescent="0.25">
      <c r="A3192" t="s">
        <v>7340</v>
      </c>
      <c r="B3192" s="1">
        <v>44881</v>
      </c>
      <c r="C3192">
        <v>172168.15</v>
      </c>
      <c r="D3192" t="s">
        <v>836</v>
      </c>
      <c r="E3192" t="s">
        <v>840</v>
      </c>
      <c r="F3192" t="s">
        <v>3</v>
      </c>
      <c r="G3192" t="s">
        <v>28</v>
      </c>
      <c r="H3192" t="s">
        <v>153</v>
      </c>
      <c r="I3192" t="str">
        <f>_xlfn.XLOOKUP(H3192,'Customers'!A3192:A3591,'Customers'!B3192:B3591," ")</f>
        <v xml:space="preserve"> </v>
      </c>
      <c r="J3192" t="s">
        <v>828</v>
      </c>
      <c r="K3192" t="s">
        <v>7341</v>
      </c>
      <c r="L3192" t="str">
        <f t="shared" si="245"/>
        <v>OK</v>
      </c>
      <c r="M3192" t="str">
        <f t="shared" si="246"/>
        <v>NOT  NULL</v>
      </c>
      <c r="N3192">
        <f t="shared" si="247"/>
        <v>1</v>
      </c>
      <c r="O3192" t="str">
        <f>IF(ISNA(VLOOKUP(J3192,Vendors!A:A,1,FALSE)),"MISSING VENDER","VALID")</f>
        <v>MISSING VENDER</v>
      </c>
      <c r="P3192" t="str">
        <f>IF(ISNA(VLOOKUP(H3192,'Customers'!A:A,1,FALSE)),"missing customer ","valid")</f>
        <v>valid</v>
      </c>
      <c r="Q3192" t="str">
        <f t="shared" si="248"/>
        <v>VALID</v>
      </c>
      <c r="R3192" t="str">
        <f t="shared" si="249"/>
        <v>VALID</v>
      </c>
    </row>
    <row r="3193" spans="1:18" x14ac:dyDescent="0.25">
      <c r="A3193" t="s">
        <v>7342</v>
      </c>
      <c r="B3193" s="1">
        <v>45260</v>
      </c>
      <c r="C3193">
        <v>193601.96</v>
      </c>
      <c r="D3193" t="s">
        <v>836</v>
      </c>
      <c r="E3193" t="s">
        <v>855</v>
      </c>
      <c r="F3193" t="s">
        <v>4</v>
      </c>
      <c r="G3193" t="s">
        <v>18</v>
      </c>
      <c r="H3193" t="s">
        <v>185</v>
      </c>
      <c r="I3193" t="str">
        <f>_xlfn.XLOOKUP(H3193,'Customers'!A3193:A3592,'Customers'!B3193:B3592," ")</f>
        <v xml:space="preserve"> </v>
      </c>
      <c r="J3193" t="s">
        <v>828</v>
      </c>
      <c r="K3193" t="s">
        <v>7343</v>
      </c>
      <c r="L3193" t="str">
        <f t="shared" si="245"/>
        <v>OK</v>
      </c>
      <c r="M3193" t="str">
        <f t="shared" si="246"/>
        <v>NOT  NULL</v>
      </c>
      <c r="N3193">
        <f t="shared" si="247"/>
        <v>1</v>
      </c>
      <c r="O3193" t="str">
        <f>IF(ISNA(VLOOKUP(J3193,Vendors!A:A,1,FALSE)),"MISSING VENDER","VALID")</f>
        <v>MISSING VENDER</v>
      </c>
      <c r="P3193" t="str">
        <f>IF(ISNA(VLOOKUP(H3193,'Customers'!A:A,1,FALSE)),"missing customer ","valid")</f>
        <v>valid</v>
      </c>
      <c r="Q3193" t="str">
        <f t="shared" si="248"/>
        <v>VALID</v>
      </c>
      <c r="R3193" t="str">
        <f t="shared" si="249"/>
        <v>VALID</v>
      </c>
    </row>
    <row r="3194" spans="1:18" x14ac:dyDescent="0.25">
      <c r="A3194" t="s">
        <v>7344</v>
      </c>
      <c r="B3194" s="1">
        <v>45038</v>
      </c>
      <c r="C3194">
        <v>-13187.52</v>
      </c>
      <c r="D3194" t="s">
        <v>826</v>
      </c>
      <c r="E3194" t="s">
        <v>892</v>
      </c>
      <c r="F3194" t="s">
        <v>4</v>
      </c>
      <c r="G3194" t="s">
        <v>18</v>
      </c>
      <c r="H3194" t="s">
        <v>828</v>
      </c>
      <c r="I3194" t="str">
        <f>_xlfn.XLOOKUP(H3194,'Customers'!A3194:A3593,'Customers'!B3194:B3593," ")</f>
        <v xml:space="preserve"> </v>
      </c>
      <c r="J3194" t="s">
        <v>1787</v>
      </c>
      <c r="K3194" t="s">
        <v>7345</v>
      </c>
      <c r="L3194" t="str">
        <f t="shared" si="245"/>
        <v>OK</v>
      </c>
      <c r="M3194" t="str">
        <f t="shared" si="246"/>
        <v>NOT  NULL</v>
      </c>
      <c r="N3194">
        <f t="shared" si="247"/>
        <v>1</v>
      </c>
      <c r="O3194" t="str">
        <f>IF(ISNA(VLOOKUP(J3194,Vendors!A:A,1,FALSE)),"MISSING VENDER","VALID")</f>
        <v>VALID</v>
      </c>
      <c r="P3194" t="str">
        <f>IF(ISNA(VLOOKUP(H3194,'Customers'!A:A,1,FALSE)),"missing customer ","valid")</f>
        <v xml:space="preserve">missing customer </v>
      </c>
      <c r="Q3194" t="str">
        <f t="shared" si="248"/>
        <v>VALID</v>
      </c>
      <c r="R3194" t="str">
        <f t="shared" si="249"/>
        <v>VALID</v>
      </c>
    </row>
    <row r="3195" spans="1:18" x14ac:dyDescent="0.25">
      <c r="A3195" t="s">
        <v>7346</v>
      </c>
      <c r="B3195" s="1">
        <v>45088</v>
      </c>
      <c r="C3195">
        <v>135817.5</v>
      </c>
      <c r="D3195" t="s">
        <v>836</v>
      </c>
      <c r="E3195" t="s">
        <v>837</v>
      </c>
      <c r="F3195" t="s">
        <v>3</v>
      </c>
      <c r="G3195" t="s">
        <v>28</v>
      </c>
      <c r="H3195" t="s">
        <v>269</v>
      </c>
      <c r="I3195" t="str">
        <f>_xlfn.XLOOKUP(H3195,'Customers'!A3195:A3594,'Customers'!B3195:B3594," ")</f>
        <v xml:space="preserve"> </v>
      </c>
      <c r="J3195" t="s">
        <v>828</v>
      </c>
      <c r="K3195" t="s">
        <v>7347</v>
      </c>
      <c r="L3195" t="str">
        <f t="shared" si="245"/>
        <v>OK</v>
      </c>
      <c r="M3195" t="str">
        <f t="shared" si="246"/>
        <v>NOT  NULL</v>
      </c>
      <c r="N3195">
        <f t="shared" si="247"/>
        <v>1</v>
      </c>
      <c r="O3195" t="str">
        <f>IF(ISNA(VLOOKUP(J3195,Vendors!A:A,1,FALSE)),"MISSING VENDER","VALID")</f>
        <v>MISSING VENDER</v>
      </c>
      <c r="P3195" t="str">
        <f>IF(ISNA(VLOOKUP(H3195,'Customers'!A:A,1,FALSE)),"missing customer ","valid")</f>
        <v>valid</v>
      </c>
      <c r="Q3195" t="str">
        <f t="shared" si="248"/>
        <v>VALID</v>
      </c>
      <c r="R3195" t="str">
        <f t="shared" si="249"/>
        <v>VALID</v>
      </c>
    </row>
    <row r="3196" spans="1:18" x14ac:dyDescent="0.25">
      <c r="A3196" t="s">
        <v>7348</v>
      </c>
      <c r="B3196" s="1">
        <v>45003</v>
      </c>
      <c r="C3196">
        <v>-33961.71</v>
      </c>
      <c r="D3196" t="s">
        <v>826</v>
      </c>
      <c r="E3196" t="s">
        <v>892</v>
      </c>
      <c r="F3196" t="s">
        <v>4</v>
      </c>
      <c r="G3196" t="s">
        <v>25</v>
      </c>
      <c r="H3196" t="s">
        <v>828</v>
      </c>
      <c r="I3196" t="str">
        <f>_xlfn.XLOOKUP(H3196,'Customers'!A3196:A3595,'Customers'!B3196:B3595," ")</f>
        <v xml:space="preserve"> </v>
      </c>
      <c r="J3196" t="s">
        <v>1532</v>
      </c>
      <c r="K3196" t="s">
        <v>7349</v>
      </c>
      <c r="L3196" t="str">
        <f t="shared" si="245"/>
        <v>OK</v>
      </c>
      <c r="M3196" t="str">
        <f t="shared" si="246"/>
        <v>NOT  NULL</v>
      </c>
      <c r="N3196">
        <f t="shared" si="247"/>
        <v>1</v>
      </c>
      <c r="O3196" t="str">
        <f>IF(ISNA(VLOOKUP(J3196,Vendors!A:A,1,FALSE)),"MISSING VENDER","VALID")</f>
        <v>VALID</v>
      </c>
      <c r="P3196" t="str">
        <f>IF(ISNA(VLOOKUP(H3196,'Customers'!A:A,1,FALSE)),"missing customer ","valid")</f>
        <v xml:space="preserve">missing customer </v>
      </c>
      <c r="Q3196" t="str">
        <f t="shared" si="248"/>
        <v>VALID</v>
      </c>
      <c r="R3196" t="str">
        <f t="shared" si="249"/>
        <v>VALID</v>
      </c>
    </row>
    <row r="3197" spans="1:18" x14ac:dyDescent="0.25">
      <c r="A3197" t="s">
        <v>7350</v>
      </c>
      <c r="B3197" s="1">
        <v>45137</v>
      </c>
      <c r="C3197">
        <v>-30987.119999999999</v>
      </c>
      <c r="D3197" t="s">
        <v>826</v>
      </c>
      <c r="E3197" t="s">
        <v>832</v>
      </c>
      <c r="F3197" t="s">
        <v>4</v>
      </c>
      <c r="G3197" t="s">
        <v>18</v>
      </c>
      <c r="H3197" t="s">
        <v>828</v>
      </c>
      <c r="I3197" t="str">
        <f>_xlfn.XLOOKUP(H3197,'Customers'!A3197:A3596,'Customers'!B3197:B3596," ")</f>
        <v xml:space="preserve"> </v>
      </c>
      <c r="J3197" t="s">
        <v>1422</v>
      </c>
      <c r="K3197" t="s">
        <v>7351</v>
      </c>
      <c r="L3197" t="str">
        <f t="shared" si="245"/>
        <v>OK</v>
      </c>
      <c r="M3197" t="str">
        <f t="shared" si="246"/>
        <v>NOT  NULL</v>
      </c>
      <c r="N3197">
        <f t="shared" si="247"/>
        <v>1</v>
      </c>
      <c r="O3197" t="str">
        <f>IF(ISNA(VLOOKUP(J3197,Vendors!A:A,1,FALSE)),"MISSING VENDER","VALID")</f>
        <v>VALID</v>
      </c>
      <c r="P3197" t="str">
        <f>IF(ISNA(VLOOKUP(H3197,'Customers'!A:A,1,FALSE)),"missing customer ","valid")</f>
        <v xml:space="preserve">missing customer </v>
      </c>
      <c r="Q3197" t="str">
        <f t="shared" si="248"/>
        <v>VALID</v>
      </c>
      <c r="R3197" t="str">
        <f t="shared" si="249"/>
        <v>VALID</v>
      </c>
    </row>
    <row r="3198" spans="1:18" x14ac:dyDescent="0.25">
      <c r="A3198" t="s">
        <v>7352</v>
      </c>
      <c r="B3198" s="1">
        <v>44576</v>
      </c>
      <c r="C3198">
        <v>21024.95</v>
      </c>
      <c r="D3198" t="s">
        <v>958</v>
      </c>
      <c r="E3198" t="s">
        <v>958</v>
      </c>
      <c r="F3198" t="s">
        <v>3</v>
      </c>
      <c r="G3198" t="s">
        <v>18</v>
      </c>
      <c r="H3198" t="s">
        <v>828</v>
      </c>
      <c r="I3198" t="str">
        <f>_xlfn.XLOOKUP(H3198,'Customers'!A3198:A3597,'Customers'!B3198:B3597," ")</f>
        <v xml:space="preserve"> </v>
      </c>
      <c r="J3198" t="s">
        <v>828</v>
      </c>
      <c r="K3198" t="s">
        <v>7353</v>
      </c>
      <c r="L3198" t="str">
        <f t="shared" si="245"/>
        <v>OK</v>
      </c>
      <c r="M3198" t="str">
        <f t="shared" si="246"/>
        <v>NOT  NULL</v>
      </c>
      <c r="N3198">
        <f t="shared" si="247"/>
        <v>1</v>
      </c>
      <c r="O3198" t="str">
        <f>IF(ISNA(VLOOKUP(J3198,Vendors!A:A,1,FALSE)),"MISSING VENDER","VALID")</f>
        <v>MISSING VENDER</v>
      </c>
      <c r="P3198" t="str">
        <f>IF(ISNA(VLOOKUP(H3198,'Customers'!A:A,1,FALSE)),"missing customer ","valid")</f>
        <v xml:space="preserve">missing customer </v>
      </c>
      <c r="Q3198" t="str">
        <f t="shared" si="248"/>
        <v>VALID</v>
      </c>
      <c r="R3198" t="str">
        <f t="shared" si="249"/>
        <v>VALID</v>
      </c>
    </row>
    <row r="3199" spans="1:18" x14ac:dyDescent="0.25">
      <c r="A3199" t="s">
        <v>7354</v>
      </c>
      <c r="B3199" s="1">
        <v>44782</v>
      </c>
      <c r="C3199">
        <v>-56682.05</v>
      </c>
      <c r="D3199" t="s">
        <v>826</v>
      </c>
      <c r="E3199" t="s">
        <v>832</v>
      </c>
      <c r="F3199" t="s">
        <v>4</v>
      </c>
      <c r="G3199" t="s">
        <v>18</v>
      </c>
      <c r="H3199" t="s">
        <v>828</v>
      </c>
      <c r="I3199" t="str">
        <f>_xlfn.XLOOKUP(H3199,'Customers'!A3199:A3598,'Customers'!B3199:B3598," ")</f>
        <v xml:space="preserve"> </v>
      </c>
      <c r="J3199" t="s">
        <v>1164</v>
      </c>
      <c r="K3199" t="s">
        <v>7355</v>
      </c>
      <c r="L3199" t="str">
        <f t="shared" si="245"/>
        <v>OK</v>
      </c>
      <c r="M3199" t="str">
        <f t="shared" si="246"/>
        <v>NOT  NULL</v>
      </c>
      <c r="N3199">
        <f t="shared" si="247"/>
        <v>1</v>
      </c>
      <c r="O3199" t="str">
        <f>IF(ISNA(VLOOKUP(J3199,Vendors!A:A,1,FALSE)),"MISSING VENDER","VALID")</f>
        <v>VALID</v>
      </c>
      <c r="P3199" t="str">
        <f>IF(ISNA(VLOOKUP(H3199,'Customers'!A:A,1,FALSE)),"missing customer ","valid")</f>
        <v xml:space="preserve">missing customer </v>
      </c>
      <c r="Q3199" t="str">
        <f t="shared" si="248"/>
        <v>VALID</v>
      </c>
      <c r="R3199" t="str">
        <f t="shared" si="249"/>
        <v>VALID</v>
      </c>
    </row>
    <row r="3200" spans="1:18" x14ac:dyDescent="0.25">
      <c r="A3200" t="s">
        <v>7356</v>
      </c>
      <c r="B3200" s="1">
        <v>45113</v>
      </c>
      <c r="C3200">
        <v>107504.41</v>
      </c>
      <c r="D3200" t="s">
        <v>836</v>
      </c>
      <c r="E3200" t="s">
        <v>855</v>
      </c>
      <c r="F3200" t="s">
        <v>4</v>
      </c>
      <c r="G3200" t="s">
        <v>28</v>
      </c>
      <c r="H3200" t="s">
        <v>235</v>
      </c>
      <c r="I3200" t="str">
        <f>_xlfn.XLOOKUP(H3200,'Customers'!A3200:A3599,'Customers'!B3200:B3599," ")</f>
        <v xml:space="preserve"> </v>
      </c>
      <c r="J3200" t="s">
        <v>828</v>
      </c>
      <c r="K3200" t="s">
        <v>7357</v>
      </c>
      <c r="L3200" t="str">
        <f t="shared" si="245"/>
        <v>OK</v>
      </c>
      <c r="M3200" t="str">
        <f t="shared" si="246"/>
        <v>NOT  NULL</v>
      </c>
      <c r="N3200">
        <f t="shared" si="247"/>
        <v>1</v>
      </c>
      <c r="O3200" t="str">
        <f>IF(ISNA(VLOOKUP(J3200,Vendors!A:A,1,FALSE)),"MISSING VENDER","VALID")</f>
        <v>MISSING VENDER</v>
      </c>
      <c r="P3200" t="str">
        <f>IF(ISNA(VLOOKUP(H3200,'Customers'!A:A,1,FALSE)),"missing customer ","valid")</f>
        <v>valid</v>
      </c>
      <c r="Q3200" t="str">
        <f t="shared" si="248"/>
        <v>VALID</v>
      </c>
      <c r="R3200" t="str">
        <f t="shared" si="249"/>
        <v>VALID</v>
      </c>
    </row>
    <row r="3201" spans="1:18" x14ac:dyDescent="0.25">
      <c r="A3201" t="s">
        <v>7358</v>
      </c>
      <c r="B3201" s="1">
        <v>45225</v>
      </c>
      <c r="C3201">
        <v>-43723.99</v>
      </c>
      <c r="D3201" t="s">
        <v>826</v>
      </c>
      <c r="E3201" t="s">
        <v>843</v>
      </c>
      <c r="F3201" t="s">
        <v>4</v>
      </c>
      <c r="G3201" t="s">
        <v>18</v>
      </c>
      <c r="H3201" t="s">
        <v>828</v>
      </c>
      <c r="I3201" t="str">
        <f>_xlfn.XLOOKUP(H3201,'Customers'!A3201:A3600,'Customers'!B3201:B3600," ")</f>
        <v xml:space="preserve"> </v>
      </c>
      <c r="J3201" t="s">
        <v>1080</v>
      </c>
      <c r="K3201" t="s">
        <v>7359</v>
      </c>
      <c r="L3201" t="str">
        <f t="shared" si="245"/>
        <v>OK</v>
      </c>
      <c r="M3201" t="str">
        <f t="shared" si="246"/>
        <v>NOT  NULL</v>
      </c>
      <c r="N3201">
        <f t="shared" si="247"/>
        <v>1</v>
      </c>
      <c r="O3201" t="str">
        <f>IF(ISNA(VLOOKUP(J3201,Vendors!A:A,1,FALSE)),"MISSING VENDER","VALID")</f>
        <v>VALID</v>
      </c>
      <c r="P3201" t="str">
        <f>IF(ISNA(VLOOKUP(H3201,'Customers'!A:A,1,FALSE)),"missing customer ","valid")</f>
        <v xml:space="preserve">missing customer </v>
      </c>
      <c r="Q3201" t="str">
        <f t="shared" si="248"/>
        <v>VALID</v>
      </c>
      <c r="R3201" t="str">
        <f t="shared" si="249"/>
        <v>VALID</v>
      </c>
    </row>
    <row r="3202" spans="1:18" x14ac:dyDescent="0.25">
      <c r="A3202" t="s">
        <v>7360</v>
      </c>
      <c r="B3202" s="1">
        <v>44650</v>
      </c>
      <c r="C3202">
        <v>-58338.49</v>
      </c>
      <c r="D3202" t="s">
        <v>826</v>
      </c>
      <c r="E3202" t="s">
        <v>827</v>
      </c>
      <c r="F3202" t="s">
        <v>5</v>
      </c>
      <c r="G3202" t="s">
        <v>14</v>
      </c>
      <c r="H3202" t="s">
        <v>828</v>
      </c>
      <c r="I3202" t="str">
        <f>_xlfn.XLOOKUP(H3202,'Customers'!A3202:A3601,'Customers'!B3202:B3601," ")</f>
        <v xml:space="preserve"> </v>
      </c>
      <c r="J3202" t="s">
        <v>1511</v>
      </c>
      <c r="K3202" t="s">
        <v>7361</v>
      </c>
      <c r="L3202" t="str">
        <f t="shared" ref="L3202:L3265" si="250">IF(ISERROR(B3202),"ERORROR","OK")</f>
        <v>OK</v>
      </c>
      <c r="M3202" t="str">
        <f t="shared" ref="M3202:M3265" si="251">IF(ISNA(C3203),"NULL","NOT  NULL")</f>
        <v>NOT  NULL</v>
      </c>
      <c r="N3202">
        <f t="shared" ref="N3202:N3265" si="252">COUNTIF(A:A,A3202)</f>
        <v>1</v>
      </c>
      <c r="O3202" t="str">
        <f>IF(ISNA(VLOOKUP(J3202,Vendors!A:A,1,FALSE)),"MISSING VENDER","VALID")</f>
        <v>VALID</v>
      </c>
      <c r="P3202" t="str">
        <f>IF(ISNA(VLOOKUP(H3202,'Customers'!A:A,1,FALSE)),"missing customer ","valid")</f>
        <v xml:space="preserve">missing customer </v>
      </c>
      <c r="Q3202" t="str">
        <f t="shared" ref="Q3202:Q3265" si="253">IF(ISBLANK(D3202),"INVALID","VALID")</f>
        <v>VALID</v>
      </c>
      <c r="R3202" t="str">
        <f t="shared" ref="R3202:R3265" si="254">IF(ISNA(F3202),"INVALID","VALID")</f>
        <v>VALID</v>
      </c>
    </row>
    <row r="3203" spans="1:18" x14ac:dyDescent="0.25">
      <c r="A3203" t="s">
        <v>7362</v>
      </c>
      <c r="B3203" s="1">
        <v>44872</v>
      </c>
      <c r="C3203">
        <v>136308.93</v>
      </c>
      <c r="D3203" t="s">
        <v>836</v>
      </c>
      <c r="E3203" t="s">
        <v>840</v>
      </c>
      <c r="F3203" t="s">
        <v>5</v>
      </c>
      <c r="G3203" t="s">
        <v>18</v>
      </c>
      <c r="H3203" t="s">
        <v>303</v>
      </c>
      <c r="I3203" t="str">
        <f>_xlfn.XLOOKUP(H3203,'Customers'!A3203:A3602,'Customers'!B3203:B3602," ")</f>
        <v xml:space="preserve"> </v>
      </c>
      <c r="J3203" t="s">
        <v>828</v>
      </c>
      <c r="K3203" t="s">
        <v>7363</v>
      </c>
      <c r="L3203" t="str">
        <f t="shared" si="250"/>
        <v>OK</v>
      </c>
      <c r="M3203" t="str">
        <f t="shared" si="251"/>
        <v>NOT  NULL</v>
      </c>
      <c r="N3203">
        <f t="shared" si="252"/>
        <v>1</v>
      </c>
      <c r="O3203" t="str">
        <f>IF(ISNA(VLOOKUP(J3203,Vendors!A:A,1,FALSE)),"MISSING VENDER","VALID")</f>
        <v>MISSING VENDER</v>
      </c>
      <c r="P3203" t="str">
        <f>IF(ISNA(VLOOKUP(H3203,'Customers'!A:A,1,FALSE)),"missing customer ","valid")</f>
        <v>valid</v>
      </c>
      <c r="Q3203" t="str">
        <f t="shared" si="253"/>
        <v>VALID</v>
      </c>
      <c r="R3203" t="str">
        <f t="shared" si="254"/>
        <v>VALID</v>
      </c>
    </row>
    <row r="3204" spans="1:18" x14ac:dyDescent="0.25">
      <c r="A3204" t="s">
        <v>7364</v>
      </c>
      <c r="B3204" s="1">
        <v>45259</v>
      </c>
      <c r="C3204">
        <v>178748.78</v>
      </c>
      <c r="D3204" t="s">
        <v>836</v>
      </c>
      <c r="E3204" t="s">
        <v>837</v>
      </c>
      <c r="F3204" t="s">
        <v>5</v>
      </c>
      <c r="G3204" t="s">
        <v>28</v>
      </c>
      <c r="H3204" t="s">
        <v>473</v>
      </c>
      <c r="I3204" t="str">
        <f>_xlfn.XLOOKUP(H3204,'Customers'!A3204:A3603,'Customers'!B3204:B3603," ")</f>
        <v xml:space="preserve"> </v>
      </c>
      <c r="J3204" t="s">
        <v>828</v>
      </c>
      <c r="K3204" t="s">
        <v>7365</v>
      </c>
      <c r="L3204" t="str">
        <f t="shared" si="250"/>
        <v>OK</v>
      </c>
      <c r="M3204" t="str">
        <f t="shared" si="251"/>
        <v>NOT  NULL</v>
      </c>
      <c r="N3204">
        <f t="shared" si="252"/>
        <v>1</v>
      </c>
      <c r="O3204" t="str">
        <f>IF(ISNA(VLOOKUP(J3204,Vendors!A:A,1,FALSE)),"MISSING VENDER","VALID")</f>
        <v>MISSING VENDER</v>
      </c>
      <c r="P3204" t="str">
        <f>IF(ISNA(VLOOKUP(H3204,'Customers'!A:A,1,FALSE)),"missing customer ","valid")</f>
        <v>valid</v>
      </c>
      <c r="Q3204" t="str">
        <f t="shared" si="253"/>
        <v>VALID</v>
      </c>
      <c r="R3204" t="str">
        <f t="shared" si="254"/>
        <v>VALID</v>
      </c>
    </row>
    <row r="3205" spans="1:18" x14ac:dyDescent="0.25">
      <c r="A3205" t="s">
        <v>7366</v>
      </c>
      <c r="B3205" s="1">
        <v>44885</v>
      </c>
      <c r="C3205">
        <v>-47095.49</v>
      </c>
      <c r="D3205" t="s">
        <v>826</v>
      </c>
      <c r="E3205" t="s">
        <v>832</v>
      </c>
      <c r="F3205" t="s">
        <v>5</v>
      </c>
      <c r="G3205" t="s">
        <v>25</v>
      </c>
      <c r="H3205" t="s">
        <v>828</v>
      </c>
      <c r="I3205" t="str">
        <f>_xlfn.XLOOKUP(H3205,'Customers'!A3205:A3604,'Customers'!B3205:B3604," ")</f>
        <v xml:space="preserve"> </v>
      </c>
      <c r="J3205" t="s">
        <v>1399</v>
      </c>
      <c r="K3205" t="s">
        <v>7367</v>
      </c>
      <c r="L3205" t="str">
        <f t="shared" si="250"/>
        <v>OK</v>
      </c>
      <c r="M3205" t="str">
        <f t="shared" si="251"/>
        <v>NOT  NULL</v>
      </c>
      <c r="N3205">
        <f t="shared" si="252"/>
        <v>1</v>
      </c>
      <c r="O3205" t="str">
        <f>IF(ISNA(VLOOKUP(J3205,Vendors!A:A,1,FALSE)),"MISSING VENDER","VALID")</f>
        <v>VALID</v>
      </c>
      <c r="P3205" t="str">
        <f>IF(ISNA(VLOOKUP(H3205,'Customers'!A:A,1,FALSE)),"missing customer ","valid")</f>
        <v xml:space="preserve">missing customer </v>
      </c>
      <c r="Q3205" t="str">
        <f t="shared" si="253"/>
        <v>VALID</v>
      </c>
      <c r="R3205" t="str">
        <f t="shared" si="254"/>
        <v>VALID</v>
      </c>
    </row>
    <row r="3206" spans="1:18" x14ac:dyDescent="0.25">
      <c r="A3206" t="s">
        <v>7368</v>
      </c>
      <c r="B3206" s="1">
        <v>44720</v>
      </c>
      <c r="C3206">
        <v>137085.6</v>
      </c>
      <c r="D3206" t="s">
        <v>836</v>
      </c>
      <c r="E3206" t="s">
        <v>855</v>
      </c>
      <c r="F3206" t="s">
        <v>5</v>
      </c>
      <c r="G3206" t="s">
        <v>28</v>
      </c>
      <c r="H3206" t="s">
        <v>253</v>
      </c>
      <c r="I3206" t="str">
        <f>_xlfn.XLOOKUP(H3206,'Customers'!A3206:A3605,'Customers'!B3206:B3605," ")</f>
        <v xml:space="preserve"> </v>
      </c>
      <c r="J3206" t="s">
        <v>828</v>
      </c>
      <c r="K3206" t="s">
        <v>7369</v>
      </c>
      <c r="L3206" t="str">
        <f t="shared" si="250"/>
        <v>OK</v>
      </c>
      <c r="M3206" t="str">
        <f t="shared" si="251"/>
        <v>NOT  NULL</v>
      </c>
      <c r="N3206">
        <f t="shared" si="252"/>
        <v>1</v>
      </c>
      <c r="O3206" t="str">
        <f>IF(ISNA(VLOOKUP(J3206,Vendors!A:A,1,FALSE)),"MISSING VENDER","VALID")</f>
        <v>MISSING VENDER</v>
      </c>
      <c r="P3206" t="str">
        <f>IF(ISNA(VLOOKUP(H3206,'Customers'!A:A,1,FALSE)),"missing customer ","valid")</f>
        <v>valid</v>
      </c>
      <c r="Q3206" t="str">
        <f t="shared" si="253"/>
        <v>VALID</v>
      </c>
      <c r="R3206" t="str">
        <f t="shared" si="254"/>
        <v>VALID</v>
      </c>
    </row>
    <row r="3207" spans="1:18" x14ac:dyDescent="0.25">
      <c r="A3207" t="s">
        <v>7370</v>
      </c>
      <c r="B3207" s="1">
        <v>44633</v>
      </c>
      <c r="C3207">
        <v>176003.31</v>
      </c>
      <c r="D3207" t="s">
        <v>836</v>
      </c>
      <c r="E3207" t="s">
        <v>837</v>
      </c>
      <c r="F3207" t="s">
        <v>5</v>
      </c>
      <c r="G3207" t="s">
        <v>14</v>
      </c>
      <c r="H3207" t="s">
        <v>93</v>
      </c>
      <c r="I3207" t="str">
        <f>_xlfn.XLOOKUP(H3207,'Customers'!A3207:A3606,'Customers'!B3207:B3606," ")</f>
        <v xml:space="preserve"> </v>
      </c>
      <c r="J3207" t="s">
        <v>828</v>
      </c>
      <c r="K3207" t="s">
        <v>7371</v>
      </c>
      <c r="L3207" t="str">
        <f t="shared" si="250"/>
        <v>OK</v>
      </c>
      <c r="M3207" t="str">
        <f t="shared" si="251"/>
        <v>NOT  NULL</v>
      </c>
      <c r="N3207">
        <f t="shared" si="252"/>
        <v>1</v>
      </c>
      <c r="O3207" t="str">
        <f>IF(ISNA(VLOOKUP(J3207,Vendors!A:A,1,FALSE)),"MISSING VENDER","VALID")</f>
        <v>MISSING VENDER</v>
      </c>
      <c r="P3207" t="str">
        <f>IF(ISNA(VLOOKUP(H3207,'Customers'!A:A,1,FALSE)),"missing customer ","valid")</f>
        <v>valid</v>
      </c>
      <c r="Q3207" t="str">
        <f t="shared" si="253"/>
        <v>VALID</v>
      </c>
      <c r="R3207" t="str">
        <f t="shared" si="254"/>
        <v>VALID</v>
      </c>
    </row>
    <row r="3208" spans="1:18" x14ac:dyDescent="0.25">
      <c r="A3208" t="s">
        <v>7372</v>
      </c>
      <c r="B3208" s="1">
        <v>44703</v>
      </c>
      <c r="C3208">
        <v>-29862.26</v>
      </c>
      <c r="D3208" t="s">
        <v>826</v>
      </c>
      <c r="E3208" t="s">
        <v>843</v>
      </c>
      <c r="F3208" t="s">
        <v>5</v>
      </c>
      <c r="G3208" t="s">
        <v>28</v>
      </c>
      <c r="H3208" t="s">
        <v>828</v>
      </c>
      <c r="I3208" t="str">
        <f>_xlfn.XLOOKUP(H3208,'Customers'!A3208:A3607,'Customers'!B3208:B3607," ")</f>
        <v xml:space="preserve"> </v>
      </c>
      <c r="J3208" t="s">
        <v>997</v>
      </c>
      <c r="K3208" t="s">
        <v>7373</v>
      </c>
      <c r="L3208" t="str">
        <f t="shared" si="250"/>
        <v>OK</v>
      </c>
      <c r="M3208" t="str">
        <f t="shared" si="251"/>
        <v>NOT  NULL</v>
      </c>
      <c r="N3208">
        <f t="shared" si="252"/>
        <v>1</v>
      </c>
      <c r="O3208" t="str">
        <f>IF(ISNA(VLOOKUP(J3208,Vendors!A:A,1,FALSE)),"MISSING VENDER","VALID")</f>
        <v>VALID</v>
      </c>
      <c r="P3208" t="str">
        <f>IF(ISNA(VLOOKUP(H3208,'Customers'!A:A,1,FALSE)),"missing customer ","valid")</f>
        <v xml:space="preserve">missing customer </v>
      </c>
      <c r="Q3208" t="str">
        <f t="shared" si="253"/>
        <v>VALID</v>
      </c>
      <c r="R3208" t="str">
        <f t="shared" si="254"/>
        <v>VALID</v>
      </c>
    </row>
    <row r="3209" spans="1:18" x14ac:dyDescent="0.25">
      <c r="A3209" t="s">
        <v>7374</v>
      </c>
      <c r="B3209" s="1">
        <v>44780</v>
      </c>
      <c r="C3209">
        <v>-41172.83</v>
      </c>
      <c r="D3209" t="s">
        <v>826</v>
      </c>
      <c r="E3209" t="s">
        <v>892</v>
      </c>
      <c r="F3209" t="s">
        <v>4</v>
      </c>
      <c r="G3209" t="s">
        <v>18</v>
      </c>
      <c r="H3209" t="s">
        <v>828</v>
      </c>
      <c r="I3209" t="str">
        <f>_xlfn.XLOOKUP(H3209,'Customers'!A3209:A3608,'Customers'!B3209:B3608," ")</f>
        <v xml:space="preserve"> </v>
      </c>
      <c r="J3209" t="s">
        <v>1345</v>
      </c>
      <c r="K3209" t="s">
        <v>7375</v>
      </c>
      <c r="L3209" t="str">
        <f t="shared" si="250"/>
        <v>OK</v>
      </c>
      <c r="M3209" t="str">
        <f t="shared" si="251"/>
        <v>NOT  NULL</v>
      </c>
      <c r="N3209">
        <f t="shared" si="252"/>
        <v>1</v>
      </c>
      <c r="O3209" t="str">
        <f>IF(ISNA(VLOOKUP(J3209,Vendors!A:A,1,FALSE)),"MISSING VENDER","VALID")</f>
        <v>VALID</v>
      </c>
      <c r="P3209" t="str">
        <f>IF(ISNA(VLOOKUP(H3209,'Customers'!A:A,1,FALSE)),"missing customer ","valid")</f>
        <v xml:space="preserve">missing customer </v>
      </c>
      <c r="Q3209" t="str">
        <f t="shared" si="253"/>
        <v>VALID</v>
      </c>
      <c r="R3209" t="str">
        <f t="shared" si="254"/>
        <v>VALID</v>
      </c>
    </row>
    <row r="3210" spans="1:18" x14ac:dyDescent="0.25">
      <c r="A3210" t="s">
        <v>7376</v>
      </c>
      <c r="B3210" s="1">
        <v>44698</v>
      </c>
      <c r="C3210">
        <v>-47988.98</v>
      </c>
      <c r="D3210" t="s">
        <v>826</v>
      </c>
      <c r="E3210" t="s">
        <v>843</v>
      </c>
      <c r="F3210" t="s">
        <v>4</v>
      </c>
      <c r="G3210" t="s">
        <v>28</v>
      </c>
      <c r="H3210" t="s">
        <v>828</v>
      </c>
      <c r="I3210" t="str">
        <f>_xlfn.XLOOKUP(H3210,'Customers'!A3210:A3609,'Customers'!B3210:B3609," ")</f>
        <v xml:space="preserve"> </v>
      </c>
      <c r="J3210" t="s">
        <v>1327</v>
      </c>
      <c r="K3210" t="s">
        <v>7377</v>
      </c>
      <c r="L3210" t="str">
        <f t="shared" si="250"/>
        <v>OK</v>
      </c>
      <c r="M3210" t="str">
        <f t="shared" si="251"/>
        <v>NOT  NULL</v>
      </c>
      <c r="N3210">
        <f t="shared" si="252"/>
        <v>1</v>
      </c>
      <c r="O3210" t="str">
        <f>IF(ISNA(VLOOKUP(J3210,Vendors!A:A,1,FALSE)),"MISSING VENDER","VALID")</f>
        <v>VALID</v>
      </c>
      <c r="P3210" t="str">
        <f>IF(ISNA(VLOOKUP(H3210,'Customers'!A:A,1,FALSE)),"missing customer ","valid")</f>
        <v xml:space="preserve">missing customer </v>
      </c>
      <c r="Q3210" t="str">
        <f t="shared" si="253"/>
        <v>VALID</v>
      </c>
      <c r="R3210" t="str">
        <f t="shared" si="254"/>
        <v>VALID</v>
      </c>
    </row>
    <row r="3211" spans="1:18" x14ac:dyDescent="0.25">
      <c r="A3211" t="s">
        <v>7378</v>
      </c>
      <c r="B3211" s="1">
        <v>44706</v>
      </c>
      <c r="C3211">
        <v>149897.48000000001</v>
      </c>
      <c r="D3211" t="s">
        <v>836</v>
      </c>
      <c r="E3211" t="s">
        <v>855</v>
      </c>
      <c r="F3211" t="s">
        <v>5</v>
      </c>
      <c r="G3211" t="s">
        <v>14</v>
      </c>
      <c r="H3211" t="s">
        <v>201</v>
      </c>
      <c r="I3211" t="str">
        <f>_xlfn.XLOOKUP(H3211,'Customers'!A3211:A3610,'Customers'!B3211:B3610," ")</f>
        <v xml:space="preserve"> </v>
      </c>
      <c r="J3211" t="s">
        <v>828</v>
      </c>
      <c r="K3211" t="s">
        <v>7379</v>
      </c>
      <c r="L3211" t="str">
        <f t="shared" si="250"/>
        <v>OK</v>
      </c>
      <c r="M3211" t="str">
        <f t="shared" si="251"/>
        <v>NOT  NULL</v>
      </c>
      <c r="N3211">
        <f t="shared" si="252"/>
        <v>1</v>
      </c>
      <c r="O3211" t="str">
        <f>IF(ISNA(VLOOKUP(J3211,Vendors!A:A,1,FALSE)),"MISSING VENDER","VALID")</f>
        <v>MISSING VENDER</v>
      </c>
      <c r="P3211" t="str">
        <f>IF(ISNA(VLOOKUP(H3211,'Customers'!A:A,1,FALSE)),"missing customer ","valid")</f>
        <v>valid</v>
      </c>
      <c r="Q3211" t="str">
        <f t="shared" si="253"/>
        <v>VALID</v>
      </c>
      <c r="R3211" t="str">
        <f t="shared" si="254"/>
        <v>VALID</v>
      </c>
    </row>
    <row r="3212" spans="1:18" x14ac:dyDescent="0.25">
      <c r="A3212" t="s">
        <v>7380</v>
      </c>
      <c r="B3212" s="1">
        <v>44829</v>
      </c>
      <c r="C3212">
        <v>73383.98</v>
      </c>
      <c r="D3212" t="s">
        <v>836</v>
      </c>
      <c r="E3212" t="s">
        <v>837</v>
      </c>
      <c r="F3212" t="s">
        <v>3</v>
      </c>
      <c r="G3212" t="s">
        <v>25</v>
      </c>
      <c r="H3212" t="s">
        <v>633</v>
      </c>
      <c r="I3212" t="str">
        <f>_xlfn.XLOOKUP(H3212,'Customers'!A3212:A3611,'Customers'!B3212:B3611," ")</f>
        <v xml:space="preserve"> </v>
      </c>
      <c r="J3212" t="s">
        <v>828</v>
      </c>
      <c r="K3212" t="s">
        <v>7381</v>
      </c>
      <c r="L3212" t="str">
        <f t="shared" si="250"/>
        <v>OK</v>
      </c>
      <c r="M3212" t="str">
        <f t="shared" si="251"/>
        <v>NOT  NULL</v>
      </c>
      <c r="N3212">
        <f t="shared" si="252"/>
        <v>1</v>
      </c>
      <c r="O3212" t="str">
        <f>IF(ISNA(VLOOKUP(J3212,Vendors!A:A,1,FALSE)),"MISSING VENDER","VALID")</f>
        <v>MISSING VENDER</v>
      </c>
      <c r="P3212" t="str">
        <f>IF(ISNA(VLOOKUP(H3212,'Customers'!A:A,1,FALSE)),"missing customer ","valid")</f>
        <v>valid</v>
      </c>
      <c r="Q3212" t="str">
        <f t="shared" si="253"/>
        <v>VALID</v>
      </c>
      <c r="R3212" t="str">
        <f t="shared" si="254"/>
        <v>VALID</v>
      </c>
    </row>
    <row r="3213" spans="1:18" x14ac:dyDescent="0.25">
      <c r="A3213" t="s">
        <v>7382</v>
      </c>
      <c r="B3213" s="1">
        <v>45100</v>
      </c>
      <c r="C3213">
        <v>-78668</v>
      </c>
      <c r="D3213" t="s">
        <v>826</v>
      </c>
      <c r="E3213" t="s">
        <v>843</v>
      </c>
      <c r="F3213" t="s">
        <v>5</v>
      </c>
      <c r="G3213" t="s">
        <v>28</v>
      </c>
      <c r="H3213" t="s">
        <v>828</v>
      </c>
      <c r="I3213" t="str">
        <f>_xlfn.XLOOKUP(H3213,'Customers'!A3213:A3612,'Customers'!B3213:B3612," ")</f>
        <v xml:space="preserve"> </v>
      </c>
      <c r="J3213" t="s">
        <v>844</v>
      </c>
      <c r="K3213" t="s">
        <v>7383</v>
      </c>
      <c r="L3213" t="str">
        <f t="shared" si="250"/>
        <v>OK</v>
      </c>
      <c r="M3213" t="str">
        <f t="shared" si="251"/>
        <v>NOT  NULL</v>
      </c>
      <c r="N3213">
        <f t="shared" si="252"/>
        <v>1</v>
      </c>
      <c r="O3213" t="str">
        <f>IF(ISNA(VLOOKUP(J3213,Vendors!A:A,1,FALSE)),"MISSING VENDER","VALID")</f>
        <v>VALID</v>
      </c>
      <c r="P3213" t="str">
        <f>IF(ISNA(VLOOKUP(H3213,'Customers'!A:A,1,FALSE)),"missing customer ","valid")</f>
        <v xml:space="preserve">missing customer </v>
      </c>
      <c r="Q3213" t="str">
        <f t="shared" si="253"/>
        <v>VALID</v>
      </c>
      <c r="R3213" t="str">
        <f t="shared" si="254"/>
        <v>VALID</v>
      </c>
    </row>
    <row r="3214" spans="1:18" x14ac:dyDescent="0.25">
      <c r="A3214" t="s">
        <v>7384</v>
      </c>
      <c r="B3214" s="1">
        <v>44789</v>
      </c>
      <c r="C3214">
        <v>169100.3</v>
      </c>
      <c r="D3214" t="s">
        <v>836</v>
      </c>
      <c r="E3214" t="s">
        <v>855</v>
      </c>
      <c r="F3214" t="s">
        <v>3</v>
      </c>
      <c r="G3214" t="s">
        <v>25</v>
      </c>
      <c r="H3214" t="s">
        <v>285</v>
      </c>
      <c r="I3214" t="str">
        <f>_xlfn.XLOOKUP(H3214,'Customers'!A3214:A3613,'Customers'!B3214:B3613," ")</f>
        <v xml:space="preserve"> </v>
      </c>
      <c r="J3214" t="s">
        <v>828</v>
      </c>
      <c r="K3214" t="s">
        <v>7385</v>
      </c>
      <c r="L3214" t="str">
        <f t="shared" si="250"/>
        <v>OK</v>
      </c>
      <c r="M3214" t="str">
        <f t="shared" si="251"/>
        <v>NOT  NULL</v>
      </c>
      <c r="N3214">
        <f t="shared" si="252"/>
        <v>1</v>
      </c>
      <c r="O3214" t="str">
        <f>IF(ISNA(VLOOKUP(J3214,Vendors!A:A,1,FALSE)),"MISSING VENDER","VALID")</f>
        <v>MISSING VENDER</v>
      </c>
      <c r="P3214" t="str">
        <f>IF(ISNA(VLOOKUP(H3214,'Customers'!A:A,1,FALSE)),"missing customer ","valid")</f>
        <v>valid</v>
      </c>
      <c r="Q3214" t="str">
        <f t="shared" si="253"/>
        <v>VALID</v>
      </c>
      <c r="R3214" t="str">
        <f t="shared" si="254"/>
        <v>VALID</v>
      </c>
    </row>
    <row r="3215" spans="1:18" x14ac:dyDescent="0.25">
      <c r="A3215" t="s">
        <v>7386</v>
      </c>
      <c r="B3215" s="1">
        <v>45010</v>
      </c>
      <c r="C3215">
        <v>-44402.68</v>
      </c>
      <c r="D3215" t="s">
        <v>826</v>
      </c>
      <c r="E3215" t="s">
        <v>827</v>
      </c>
      <c r="F3215" t="s">
        <v>5</v>
      </c>
      <c r="G3215" t="s">
        <v>18</v>
      </c>
      <c r="H3215" t="s">
        <v>828</v>
      </c>
      <c r="I3215" t="str">
        <f>_xlfn.XLOOKUP(H3215,'Customers'!A3215:A3614,'Customers'!B3215:B3614," ")</f>
        <v xml:space="preserve"> </v>
      </c>
      <c r="J3215" t="s">
        <v>1143</v>
      </c>
      <c r="K3215" t="s">
        <v>7387</v>
      </c>
      <c r="L3215" t="str">
        <f t="shared" si="250"/>
        <v>OK</v>
      </c>
      <c r="M3215" t="str">
        <f t="shared" si="251"/>
        <v>NOT  NULL</v>
      </c>
      <c r="N3215">
        <f t="shared" si="252"/>
        <v>1</v>
      </c>
      <c r="O3215" t="str">
        <f>IF(ISNA(VLOOKUP(J3215,Vendors!A:A,1,FALSE)),"MISSING VENDER","VALID")</f>
        <v>VALID</v>
      </c>
      <c r="P3215" t="str">
        <f>IF(ISNA(VLOOKUP(H3215,'Customers'!A:A,1,FALSE)),"missing customer ","valid")</f>
        <v xml:space="preserve">missing customer </v>
      </c>
      <c r="Q3215" t="str">
        <f t="shared" si="253"/>
        <v>VALID</v>
      </c>
      <c r="R3215" t="str">
        <f t="shared" si="254"/>
        <v>VALID</v>
      </c>
    </row>
    <row r="3216" spans="1:18" x14ac:dyDescent="0.25">
      <c r="A3216" t="s">
        <v>7388</v>
      </c>
      <c r="B3216" s="1">
        <v>45162</v>
      </c>
      <c r="C3216">
        <v>-33988.54</v>
      </c>
      <c r="D3216" t="s">
        <v>826</v>
      </c>
      <c r="E3216" t="s">
        <v>865</v>
      </c>
      <c r="F3216" t="s">
        <v>3</v>
      </c>
      <c r="G3216" t="s">
        <v>25</v>
      </c>
      <c r="H3216" t="s">
        <v>828</v>
      </c>
      <c r="I3216" t="str">
        <f>_xlfn.XLOOKUP(H3216,'Customers'!A3216:A3615,'Customers'!B3216:B3615," ")</f>
        <v xml:space="preserve"> </v>
      </c>
      <c r="J3216" t="s">
        <v>1506</v>
      </c>
      <c r="K3216" t="s">
        <v>7389</v>
      </c>
      <c r="L3216" t="str">
        <f t="shared" si="250"/>
        <v>OK</v>
      </c>
      <c r="M3216" t="str">
        <f t="shared" si="251"/>
        <v>NOT  NULL</v>
      </c>
      <c r="N3216">
        <f t="shared" si="252"/>
        <v>1</v>
      </c>
      <c r="O3216" t="str">
        <f>IF(ISNA(VLOOKUP(J3216,Vendors!A:A,1,FALSE)),"MISSING VENDER","VALID")</f>
        <v>VALID</v>
      </c>
      <c r="P3216" t="str">
        <f>IF(ISNA(VLOOKUP(H3216,'Customers'!A:A,1,FALSE)),"missing customer ","valid")</f>
        <v xml:space="preserve">missing customer </v>
      </c>
      <c r="Q3216" t="str">
        <f t="shared" si="253"/>
        <v>VALID</v>
      </c>
      <c r="R3216" t="str">
        <f t="shared" si="254"/>
        <v>VALID</v>
      </c>
    </row>
    <row r="3217" spans="1:18" x14ac:dyDescent="0.25">
      <c r="A3217" t="s">
        <v>7390</v>
      </c>
      <c r="B3217" s="1">
        <v>45152</v>
      </c>
      <c r="C3217">
        <v>197410.19</v>
      </c>
      <c r="D3217" t="s">
        <v>836</v>
      </c>
      <c r="E3217" t="s">
        <v>837</v>
      </c>
      <c r="F3217" t="s">
        <v>3</v>
      </c>
      <c r="G3217" t="s">
        <v>28</v>
      </c>
      <c r="H3217" t="s">
        <v>579</v>
      </c>
      <c r="I3217" t="str">
        <f>_xlfn.XLOOKUP(H3217,'Customers'!A3217:A3616,'Customers'!B3217:B3616," ")</f>
        <v xml:space="preserve"> </v>
      </c>
      <c r="J3217" t="s">
        <v>828</v>
      </c>
      <c r="K3217" t="s">
        <v>7391</v>
      </c>
      <c r="L3217" t="str">
        <f t="shared" si="250"/>
        <v>OK</v>
      </c>
      <c r="M3217" t="str">
        <f t="shared" si="251"/>
        <v>NOT  NULL</v>
      </c>
      <c r="N3217">
        <f t="shared" si="252"/>
        <v>1</v>
      </c>
      <c r="O3217" t="str">
        <f>IF(ISNA(VLOOKUP(J3217,Vendors!A:A,1,FALSE)),"MISSING VENDER","VALID")</f>
        <v>MISSING VENDER</v>
      </c>
      <c r="P3217" t="str">
        <f>IF(ISNA(VLOOKUP(H3217,'Customers'!A:A,1,FALSE)),"missing customer ","valid")</f>
        <v>valid</v>
      </c>
      <c r="Q3217" t="str">
        <f t="shared" si="253"/>
        <v>VALID</v>
      </c>
      <c r="R3217" t="str">
        <f t="shared" si="254"/>
        <v>VALID</v>
      </c>
    </row>
    <row r="3218" spans="1:18" x14ac:dyDescent="0.25">
      <c r="A3218" t="s">
        <v>7392</v>
      </c>
      <c r="B3218" s="1">
        <v>44577</v>
      </c>
      <c r="C3218">
        <v>-47449.11</v>
      </c>
      <c r="D3218" t="s">
        <v>826</v>
      </c>
      <c r="E3218" t="s">
        <v>892</v>
      </c>
      <c r="F3218" t="s">
        <v>5</v>
      </c>
      <c r="G3218" t="s">
        <v>14</v>
      </c>
      <c r="H3218" t="s">
        <v>828</v>
      </c>
      <c r="I3218" t="str">
        <f>_xlfn.XLOOKUP(H3218,'Customers'!A3218:A3617,'Customers'!B3218:B3617," ")</f>
        <v xml:space="preserve"> </v>
      </c>
      <c r="J3218" t="s">
        <v>952</v>
      </c>
      <c r="K3218" t="s">
        <v>7393</v>
      </c>
      <c r="L3218" t="str">
        <f t="shared" si="250"/>
        <v>OK</v>
      </c>
      <c r="M3218" t="str">
        <f t="shared" si="251"/>
        <v>NOT  NULL</v>
      </c>
      <c r="N3218">
        <f t="shared" si="252"/>
        <v>1</v>
      </c>
      <c r="O3218" t="str">
        <f>IF(ISNA(VLOOKUP(J3218,Vendors!A:A,1,FALSE)),"MISSING VENDER","VALID")</f>
        <v>VALID</v>
      </c>
      <c r="P3218" t="str">
        <f>IF(ISNA(VLOOKUP(H3218,'Customers'!A:A,1,FALSE)),"missing customer ","valid")</f>
        <v xml:space="preserve">missing customer </v>
      </c>
      <c r="Q3218" t="str">
        <f t="shared" si="253"/>
        <v>VALID</v>
      </c>
      <c r="R3218" t="str">
        <f t="shared" si="254"/>
        <v>VALID</v>
      </c>
    </row>
    <row r="3219" spans="1:18" x14ac:dyDescent="0.25">
      <c r="A3219" t="s">
        <v>7394</v>
      </c>
      <c r="B3219" s="1">
        <v>44978</v>
      </c>
      <c r="C3219">
        <v>113184.94</v>
      </c>
      <c r="D3219" t="s">
        <v>836</v>
      </c>
      <c r="E3219" t="s">
        <v>837</v>
      </c>
      <c r="F3219" t="s">
        <v>5</v>
      </c>
      <c r="G3219" t="s">
        <v>18</v>
      </c>
      <c r="H3219" t="s">
        <v>453</v>
      </c>
      <c r="I3219" t="str">
        <f>_xlfn.XLOOKUP(H3219,'Customers'!A3219:A3618,'Customers'!B3219:B3618," ")</f>
        <v xml:space="preserve"> </v>
      </c>
      <c r="J3219" t="s">
        <v>828</v>
      </c>
      <c r="K3219" t="s">
        <v>7395</v>
      </c>
      <c r="L3219" t="str">
        <f t="shared" si="250"/>
        <v>OK</v>
      </c>
      <c r="M3219" t="str">
        <f t="shared" si="251"/>
        <v>NOT  NULL</v>
      </c>
      <c r="N3219">
        <f t="shared" si="252"/>
        <v>1</v>
      </c>
      <c r="O3219" t="str">
        <f>IF(ISNA(VLOOKUP(J3219,Vendors!A:A,1,FALSE)),"MISSING VENDER","VALID")</f>
        <v>MISSING VENDER</v>
      </c>
      <c r="P3219" t="str">
        <f>IF(ISNA(VLOOKUP(H3219,'Customers'!A:A,1,FALSE)),"missing customer ","valid")</f>
        <v>valid</v>
      </c>
      <c r="Q3219" t="str">
        <f t="shared" si="253"/>
        <v>VALID</v>
      </c>
      <c r="R3219" t="str">
        <f t="shared" si="254"/>
        <v>VALID</v>
      </c>
    </row>
    <row r="3220" spans="1:18" x14ac:dyDescent="0.25">
      <c r="A3220" t="s">
        <v>7396</v>
      </c>
      <c r="B3220" s="1">
        <v>44942</v>
      </c>
      <c r="C3220">
        <v>193735.31</v>
      </c>
      <c r="D3220" t="s">
        <v>836</v>
      </c>
      <c r="E3220" t="s">
        <v>840</v>
      </c>
      <c r="F3220" t="s">
        <v>4</v>
      </c>
      <c r="G3220" t="s">
        <v>18</v>
      </c>
      <c r="H3220" t="s">
        <v>491</v>
      </c>
      <c r="I3220" t="str">
        <f>_xlfn.XLOOKUP(H3220,'Customers'!A3220:A3619,'Customers'!B3220:B3619," ")</f>
        <v xml:space="preserve"> </v>
      </c>
      <c r="J3220" t="s">
        <v>828</v>
      </c>
      <c r="K3220" t="s">
        <v>7397</v>
      </c>
      <c r="L3220" t="str">
        <f t="shared" si="250"/>
        <v>OK</v>
      </c>
      <c r="M3220" t="str">
        <f t="shared" si="251"/>
        <v>NOT  NULL</v>
      </c>
      <c r="N3220">
        <f t="shared" si="252"/>
        <v>1</v>
      </c>
      <c r="O3220" t="str">
        <f>IF(ISNA(VLOOKUP(J3220,Vendors!A:A,1,FALSE)),"MISSING VENDER","VALID")</f>
        <v>MISSING VENDER</v>
      </c>
      <c r="P3220" t="str">
        <f>IF(ISNA(VLOOKUP(H3220,'Customers'!A:A,1,FALSE)),"missing customer ","valid")</f>
        <v>valid</v>
      </c>
      <c r="Q3220" t="str">
        <f t="shared" si="253"/>
        <v>VALID</v>
      </c>
      <c r="R3220" t="str">
        <f t="shared" si="254"/>
        <v>VALID</v>
      </c>
    </row>
    <row r="3221" spans="1:18" x14ac:dyDescent="0.25">
      <c r="A3221" t="s">
        <v>7398</v>
      </c>
      <c r="B3221" s="1">
        <v>44783</v>
      </c>
      <c r="C3221">
        <v>-55126.44</v>
      </c>
      <c r="D3221" t="s">
        <v>826</v>
      </c>
      <c r="E3221" t="s">
        <v>851</v>
      </c>
      <c r="F3221" t="s">
        <v>5</v>
      </c>
      <c r="G3221" t="s">
        <v>18</v>
      </c>
      <c r="H3221" t="s">
        <v>828</v>
      </c>
      <c r="I3221" t="str">
        <f>_xlfn.XLOOKUP(H3221,'Customers'!A3221:A3620,'Customers'!B3221:B3620," ")</f>
        <v xml:space="preserve"> </v>
      </c>
      <c r="J3221" t="s">
        <v>3068</v>
      </c>
      <c r="K3221" t="s">
        <v>7399</v>
      </c>
      <c r="L3221" t="str">
        <f t="shared" si="250"/>
        <v>OK</v>
      </c>
      <c r="M3221" t="str">
        <f t="shared" si="251"/>
        <v>NOT  NULL</v>
      </c>
      <c r="N3221">
        <f t="shared" si="252"/>
        <v>1</v>
      </c>
      <c r="O3221" t="str">
        <f>IF(ISNA(VLOOKUP(J3221,Vendors!A:A,1,FALSE)),"MISSING VENDER","VALID")</f>
        <v>VALID</v>
      </c>
      <c r="P3221" t="str">
        <f>IF(ISNA(VLOOKUP(H3221,'Customers'!A:A,1,FALSE)),"missing customer ","valid")</f>
        <v xml:space="preserve">missing customer </v>
      </c>
      <c r="Q3221" t="str">
        <f t="shared" si="253"/>
        <v>VALID</v>
      </c>
      <c r="R3221" t="str">
        <f t="shared" si="254"/>
        <v>VALID</v>
      </c>
    </row>
    <row r="3222" spans="1:18" x14ac:dyDescent="0.25">
      <c r="A3222" t="s">
        <v>7400</v>
      </c>
      <c r="B3222" s="1">
        <v>45035</v>
      </c>
      <c r="C3222">
        <v>103767.83</v>
      </c>
      <c r="D3222" t="s">
        <v>836</v>
      </c>
      <c r="E3222" t="s">
        <v>840</v>
      </c>
      <c r="F3222" t="s">
        <v>5</v>
      </c>
      <c r="G3222" t="s">
        <v>28</v>
      </c>
      <c r="H3222" t="s">
        <v>253</v>
      </c>
      <c r="I3222" t="str">
        <f>_xlfn.XLOOKUP(H3222,'Customers'!A3222:A3621,'Customers'!B3222:B3621," ")</f>
        <v xml:space="preserve"> </v>
      </c>
      <c r="J3222" t="s">
        <v>828</v>
      </c>
      <c r="K3222" t="s">
        <v>7401</v>
      </c>
      <c r="L3222" t="str">
        <f t="shared" si="250"/>
        <v>OK</v>
      </c>
      <c r="M3222" t="str">
        <f t="shared" si="251"/>
        <v>NOT  NULL</v>
      </c>
      <c r="N3222">
        <f t="shared" si="252"/>
        <v>1</v>
      </c>
      <c r="O3222" t="str">
        <f>IF(ISNA(VLOOKUP(J3222,Vendors!A:A,1,FALSE)),"MISSING VENDER","VALID")</f>
        <v>MISSING VENDER</v>
      </c>
      <c r="P3222" t="str">
        <f>IF(ISNA(VLOOKUP(H3222,'Customers'!A:A,1,FALSE)),"missing customer ","valid")</f>
        <v>valid</v>
      </c>
      <c r="Q3222" t="str">
        <f t="shared" si="253"/>
        <v>VALID</v>
      </c>
      <c r="R3222" t="str">
        <f t="shared" si="254"/>
        <v>VALID</v>
      </c>
    </row>
    <row r="3223" spans="1:18" x14ac:dyDescent="0.25">
      <c r="A3223" t="s">
        <v>7402</v>
      </c>
      <c r="B3223" s="1">
        <v>44570</v>
      </c>
      <c r="C3223">
        <v>-38661.53</v>
      </c>
      <c r="D3223" t="s">
        <v>826</v>
      </c>
      <c r="E3223" t="s">
        <v>827</v>
      </c>
      <c r="F3223" t="s">
        <v>3</v>
      </c>
      <c r="G3223" t="s">
        <v>25</v>
      </c>
      <c r="H3223" t="s">
        <v>828</v>
      </c>
      <c r="I3223" t="str">
        <f>_xlfn.XLOOKUP(H3223,'Customers'!A3223:A3622,'Customers'!B3223:B3622," ")</f>
        <v xml:space="preserve"> </v>
      </c>
      <c r="J3223" t="s">
        <v>1248</v>
      </c>
      <c r="K3223" t="s">
        <v>7403</v>
      </c>
      <c r="L3223" t="str">
        <f t="shared" si="250"/>
        <v>OK</v>
      </c>
      <c r="M3223" t="str">
        <f t="shared" si="251"/>
        <v>NOT  NULL</v>
      </c>
      <c r="N3223">
        <f t="shared" si="252"/>
        <v>1</v>
      </c>
      <c r="O3223" t="str">
        <f>IF(ISNA(VLOOKUP(J3223,Vendors!A:A,1,FALSE)),"MISSING VENDER","VALID")</f>
        <v>VALID</v>
      </c>
      <c r="P3223" t="str">
        <f>IF(ISNA(VLOOKUP(H3223,'Customers'!A:A,1,FALSE)),"missing customer ","valid")</f>
        <v xml:space="preserve">missing customer </v>
      </c>
      <c r="Q3223" t="str">
        <f t="shared" si="253"/>
        <v>VALID</v>
      </c>
      <c r="R3223" t="str">
        <f t="shared" si="254"/>
        <v>VALID</v>
      </c>
    </row>
    <row r="3224" spans="1:18" x14ac:dyDescent="0.25">
      <c r="A3224" t="s">
        <v>7404</v>
      </c>
      <c r="B3224" s="1">
        <v>44984</v>
      </c>
      <c r="C3224">
        <v>-32308.37</v>
      </c>
      <c r="D3224" t="s">
        <v>826</v>
      </c>
      <c r="E3224" t="s">
        <v>892</v>
      </c>
      <c r="F3224" t="s">
        <v>3</v>
      </c>
      <c r="G3224" t="s">
        <v>25</v>
      </c>
      <c r="H3224" t="s">
        <v>828</v>
      </c>
      <c r="I3224" t="str">
        <f>_xlfn.XLOOKUP(H3224,'Customers'!A3224:A3623,'Customers'!B3224:B3623," ")</f>
        <v xml:space="preserve"> </v>
      </c>
      <c r="J3224" t="s">
        <v>1472</v>
      </c>
      <c r="K3224" t="s">
        <v>7405</v>
      </c>
      <c r="L3224" t="str">
        <f t="shared" si="250"/>
        <v>OK</v>
      </c>
      <c r="M3224" t="str">
        <f t="shared" si="251"/>
        <v>NOT  NULL</v>
      </c>
      <c r="N3224">
        <f t="shared" si="252"/>
        <v>1</v>
      </c>
      <c r="O3224" t="str">
        <f>IF(ISNA(VLOOKUP(J3224,Vendors!A:A,1,FALSE)),"MISSING VENDER","VALID")</f>
        <v>VALID</v>
      </c>
      <c r="P3224" t="str">
        <f>IF(ISNA(VLOOKUP(H3224,'Customers'!A:A,1,FALSE)),"missing customer ","valid")</f>
        <v xml:space="preserve">missing customer </v>
      </c>
      <c r="Q3224" t="str">
        <f t="shared" si="253"/>
        <v>VALID</v>
      </c>
      <c r="R3224" t="str">
        <f t="shared" si="254"/>
        <v>VALID</v>
      </c>
    </row>
    <row r="3225" spans="1:18" x14ac:dyDescent="0.25">
      <c r="A3225" t="s">
        <v>7406</v>
      </c>
      <c r="B3225" s="1">
        <v>45140</v>
      </c>
      <c r="C3225">
        <v>129562.96</v>
      </c>
      <c r="D3225" t="s">
        <v>836</v>
      </c>
      <c r="E3225" t="s">
        <v>840</v>
      </c>
      <c r="F3225" t="s">
        <v>4</v>
      </c>
      <c r="G3225" t="s">
        <v>14</v>
      </c>
      <c r="H3225" t="s">
        <v>663</v>
      </c>
      <c r="I3225" t="str">
        <f>_xlfn.XLOOKUP(H3225,'Customers'!A3225:A3624,'Customers'!B3225:B3624," ")</f>
        <v xml:space="preserve"> </v>
      </c>
      <c r="J3225" t="s">
        <v>828</v>
      </c>
      <c r="K3225" t="s">
        <v>7407</v>
      </c>
      <c r="L3225" t="str">
        <f t="shared" si="250"/>
        <v>OK</v>
      </c>
      <c r="M3225" t="str">
        <f t="shared" si="251"/>
        <v>NOT  NULL</v>
      </c>
      <c r="N3225">
        <f t="shared" si="252"/>
        <v>1</v>
      </c>
      <c r="O3225" t="str">
        <f>IF(ISNA(VLOOKUP(J3225,Vendors!A:A,1,FALSE)),"MISSING VENDER","VALID")</f>
        <v>MISSING VENDER</v>
      </c>
      <c r="P3225" t="str">
        <f>IF(ISNA(VLOOKUP(H3225,'Customers'!A:A,1,FALSE)),"missing customer ","valid")</f>
        <v>valid</v>
      </c>
      <c r="Q3225" t="str">
        <f t="shared" si="253"/>
        <v>VALID</v>
      </c>
      <c r="R3225" t="str">
        <f t="shared" si="254"/>
        <v>VALID</v>
      </c>
    </row>
    <row r="3226" spans="1:18" x14ac:dyDescent="0.25">
      <c r="A3226" t="s">
        <v>7408</v>
      </c>
      <c r="B3226" s="1">
        <v>45271</v>
      </c>
      <c r="C3226">
        <v>121292.06</v>
      </c>
      <c r="D3226" t="s">
        <v>836</v>
      </c>
      <c r="E3226" t="s">
        <v>840</v>
      </c>
      <c r="F3226" t="s">
        <v>5</v>
      </c>
      <c r="G3226" t="s">
        <v>28</v>
      </c>
      <c r="H3226" t="s">
        <v>115</v>
      </c>
      <c r="I3226" t="str">
        <f>_xlfn.XLOOKUP(H3226,'Customers'!A3226:A3625,'Customers'!B3226:B3625," ")</f>
        <v xml:space="preserve"> </v>
      </c>
      <c r="J3226" t="s">
        <v>828</v>
      </c>
      <c r="K3226" t="s">
        <v>7409</v>
      </c>
      <c r="L3226" t="str">
        <f t="shared" si="250"/>
        <v>OK</v>
      </c>
      <c r="M3226" t="str">
        <f t="shared" si="251"/>
        <v>NOT  NULL</v>
      </c>
      <c r="N3226">
        <f t="shared" si="252"/>
        <v>1</v>
      </c>
      <c r="O3226" t="str">
        <f>IF(ISNA(VLOOKUP(J3226,Vendors!A:A,1,FALSE)),"MISSING VENDER","VALID")</f>
        <v>MISSING VENDER</v>
      </c>
      <c r="P3226" t="str">
        <f>IF(ISNA(VLOOKUP(H3226,'Customers'!A:A,1,FALSE)),"missing customer ","valid")</f>
        <v>valid</v>
      </c>
      <c r="Q3226" t="str">
        <f t="shared" si="253"/>
        <v>VALID</v>
      </c>
      <c r="R3226" t="str">
        <f t="shared" si="254"/>
        <v>VALID</v>
      </c>
    </row>
    <row r="3227" spans="1:18" x14ac:dyDescent="0.25">
      <c r="A3227" t="s">
        <v>7410</v>
      </c>
      <c r="B3227" s="1">
        <v>45241</v>
      </c>
      <c r="C3227">
        <v>142634.17000000001</v>
      </c>
      <c r="D3227" t="s">
        <v>836</v>
      </c>
      <c r="E3227" t="s">
        <v>840</v>
      </c>
      <c r="F3227" t="s">
        <v>5</v>
      </c>
      <c r="G3227" t="s">
        <v>25</v>
      </c>
      <c r="H3227" t="s">
        <v>463</v>
      </c>
      <c r="I3227" t="str">
        <f>_xlfn.XLOOKUP(H3227,'Customers'!A3227:A3626,'Customers'!B3227:B3626," ")</f>
        <v xml:space="preserve"> </v>
      </c>
      <c r="J3227" t="s">
        <v>828</v>
      </c>
      <c r="K3227" t="s">
        <v>7411</v>
      </c>
      <c r="L3227" t="str">
        <f t="shared" si="250"/>
        <v>OK</v>
      </c>
      <c r="M3227" t="str">
        <f t="shared" si="251"/>
        <v>NOT  NULL</v>
      </c>
      <c r="N3227">
        <f t="shared" si="252"/>
        <v>1</v>
      </c>
      <c r="O3227" t="str">
        <f>IF(ISNA(VLOOKUP(J3227,Vendors!A:A,1,FALSE)),"MISSING VENDER","VALID")</f>
        <v>MISSING VENDER</v>
      </c>
      <c r="P3227" t="str">
        <f>IF(ISNA(VLOOKUP(H3227,'Customers'!A:A,1,FALSE)),"missing customer ","valid")</f>
        <v>valid</v>
      </c>
      <c r="Q3227" t="str">
        <f t="shared" si="253"/>
        <v>VALID</v>
      </c>
      <c r="R3227" t="str">
        <f t="shared" si="254"/>
        <v>VALID</v>
      </c>
    </row>
    <row r="3228" spans="1:18" x14ac:dyDescent="0.25">
      <c r="A3228" t="s">
        <v>7412</v>
      </c>
      <c r="B3228" s="1">
        <v>45051</v>
      </c>
      <c r="C3228">
        <v>138699.47</v>
      </c>
      <c r="D3228" t="s">
        <v>836</v>
      </c>
      <c r="E3228" t="s">
        <v>855</v>
      </c>
      <c r="F3228" t="s">
        <v>3</v>
      </c>
      <c r="G3228" t="s">
        <v>28</v>
      </c>
      <c r="H3228" t="s">
        <v>245</v>
      </c>
      <c r="I3228" t="str">
        <f>_xlfn.XLOOKUP(H3228,'Customers'!A3228:A3627,'Customers'!B3228:B3627," ")</f>
        <v xml:space="preserve"> </v>
      </c>
      <c r="J3228" t="s">
        <v>828</v>
      </c>
      <c r="K3228" t="s">
        <v>7413</v>
      </c>
      <c r="L3228" t="str">
        <f t="shared" si="250"/>
        <v>OK</v>
      </c>
      <c r="M3228" t="str">
        <f t="shared" si="251"/>
        <v>NOT  NULL</v>
      </c>
      <c r="N3228">
        <f t="shared" si="252"/>
        <v>1</v>
      </c>
      <c r="O3228" t="str">
        <f>IF(ISNA(VLOOKUP(J3228,Vendors!A:A,1,FALSE)),"MISSING VENDER","VALID")</f>
        <v>MISSING VENDER</v>
      </c>
      <c r="P3228" t="str">
        <f>IF(ISNA(VLOOKUP(H3228,'Customers'!A:A,1,FALSE)),"missing customer ","valid")</f>
        <v>valid</v>
      </c>
      <c r="Q3228" t="str">
        <f t="shared" si="253"/>
        <v>VALID</v>
      </c>
      <c r="R3228" t="str">
        <f t="shared" si="254"/>
        <v>VALID</v>
      </c>
    </row>
    <row r="3229" spans="1:18" x14ac:dyDescent="0.25">
      <c r="A3229" t="s">
        <v>7414</v>
      </c>
      <c r="B3229" s="1">
        <v>44583</v>
      </c>
      <c r="C3229">
        <v>-4672.54</v>
      </c>
      <c r="D3229" t="s">
        <v>826</v>
      </c>
      <c r="E3229" t="s">
        <v>865</v>
      </c>
      <c r="F3229" t="s">
        <v>5</v>
      </c>
      <c r="G3229" t="s">
        <v>18</v>
      </c>
      <c r="H3229" t="s">
        <v>828</v>
      </c>
      <c r="I3229" t="str">
        <f>_xlfn.XLOOKUP(H3229,'Customers'!A3229:A3628,'Customers'!B3229:B3628," ")</f>
        <v xml:space="preserve"> </v>
      </c>
      <c r="J3229" t="s">
        <v>1527</v>
      </c>
      <c r="K3229" t="s">
        <v>7415</v>
      </c>
      <c r="L3229" t="str">
        <f t="shared" si="250"/>
        <v>OK</v>
      </c>
      <c r="M3229" t="str">
        <f t="shared" si="251"/>
        <v>NOT  NULL</v>
      </c>
      <c r="N3229">
        <f t="shared" si="252"/>
        <v>1</v>
      </c>
      <c r="O3229" t="str">
        <f>IF(ISNA(VLOOKUP(J3229,Vendors!A:A,1,FALSE)),"MISSING VENDER","VALID")</f>
        <v>VALID</v>
      </c>
      <c r="P3229" t="str">
        <f>IF(ISNA(VLOOKUP(H3229,'Customers'!A:A,1,FALSE)),"missing customer ","valid")</f>
        <v xml:space="preserve">missing customer </v>
      </c>
      <c r="Q3229" t="str">
        <f t="shared" si="253"/>
        <v>VALID</v>
      </c>
      <c r="R3229" t="str">
        <f t="shared" si="254"/>
        <v>VALID</v>
      </c>
    </row>
    <row r="3230" spans="1:18" x14ac:dyDescent="0.25">
      <c r="A3230" t="s">
        <v>7416</v>
      </c>
      <c r="B3230" s="1">
        <v>45029</v>
      </c>
      <c r="C3230">
        <v>-50035.11</v>
      </c>
      <c r="D3230" t="s">
        <v>826</v>
      </c>
      <c r="E3230" t="s">
        <v>832</v>
      </c>
      <c r="F3230" t="s">
        <v>4</v>
      </c>
      <c r="G3230" t="s">
        <v>28</v>
      </c>
      <c r="H3230" t="s">
        <v>828</v>
      </c>
      <c r="I3230" t="str">
        <f>_xlfn.XLOOKUP(H3230,'Customers'!A3230:A3629,'Customers'!B3230:B3629," ")</f>
        <v xml:space="preserve"> </v>
      </c>
      <c r="J3230" t="s">
        <v>899</v>
      </c>
      <c r="K3230" t="s">
        <v>7417</v>
      </c>
      <c r="L3230" t="str">
        <f t="shared" si="250"/>
        <v>OK</v>
      </c>
      <c r="M3230" t="str">
        <f t="shared" si="251"/>
        <v>NOT  NULL</v>
      </c>
      <c r="N3230">
        <f t="shared" si="252"/>
        <v>1</v>
      </c>
      <c r="O3230" t="str">
        <f>IF(ISNA(VLOOKUP(J3230,Vendors!A:A,1,FALSE)),"MISSING VENDER","VALID")</f>
        <v>VALID</v>
      </c>
      <c r="P3230" t="str">
        <f>IF(ISNA(VLOOKUP(H3230,'Customers'!A:A,1,FALSE)),"missing customer ","valid")</f>
        <v xml:space="preserve">missing customer </v>
      </c>
      <c r="Q3230" t="str">
        <f t="shared" si="253"/>
        <v>VALID</v>
      </c>
      <c r="R3230" t="str">
        <f t="shared" si="254"/>
        <v>VALID</v>
      </c>
    </row>
    <row r="3231" spans="1:18" x14ac:dyDescent="0.25">
      <c r="A3231" t="s">
        <v>7418</v>
      </c>
      <c r="B3231" s="1">
        <v>45214</v>
      </c>
      <c r="C3231">
        <v>236177.73</v>
      </c>
      <c r="D3231" t="s">
        <v>836</v>
      </c>
      <c r="E3231" t="s">
        <v>837</v>
      </c>
      <c r="F3231" t="s">
        <v>4</v>
      </c>
      <c r="G3231" t="s">
        <v>25</v>
      </c>
      <c r="H3231" t="s">
        <v>347</v>
      </c>
      <c r="I3231" t="str">
        <f>_xlfn.XLOOKUP(H3231,'Customers'!A3231:A3630,'Customers'!B3231:B3630," ")</f>
        <v xml:space="preserve"> </v>
      </c>
      <c r="J3231" t="s">
        <v>828</v>
      </c>
      <c r="K3231" t="s">
        <v>7419</v>
      </c>
      <c r="L3231" t="str">
        <f t="shared" si="250"/>
        <v>OK</v>
      </c>
      <c r="M3231" t="str">
        <f t="shared" si="251"/>
        <v>NOT  NULL</v>
      </c>
      <c r="N3231">
        <f t="shared" si="252"/>
        <v>1</v>
      </c>
      <c r="O3231" t="str">
        <f>IF(ISNA(VLOOKUP(J3231,Vendors!A:A,1,FALSE)),"MISSING VENDER","VALID")</f>
        <v>MISSING VENDER</v>
      </c>
      <c r="P3231" t="str">
        <f>IF(ISNA(VLOOKUP(H3231,'Customers'!A:A,1,FALSE)),"missing customer ","valid")</f>
        <v>valid</v>
      </c>
      <c r="Q3231" t="str">
        <f t="shared" si="253"/>
        <v>VALID</v>
      </c>
      <c r="R3231" t="str">
        <f t="shared" si="254"/>
        <v>VALID</v>
      </c>
    </row>
    <row r="3232" spans="1:18" x14ac:dyDescent="0.25">
      <c r="A3232" t="s">
        <v>7420</v>
      </c>
      <c r="B3232" s="1">
        <v>45151</v>
      </c>
      <c r="C3232">
        <v>177867.18</v>
      </c>
      <c r="D3232" t="s">
        <v>836</v>
      </c>
      <c r="E3232" t="s">
        <v>840</v>
      </c>
      <c r="F3232" t="s">
        <v>5</v>
      </c>
      <c r="G3232" t="s">
        <v>18</v>
      </c>
      <c r="H3232" t="s">
        <v>41</v>
      </c>
      <c r="I3232" t="str">
        <f>_xlfn.XLOOKUP(H3232,'Customers'!A3232:A3631,'Customers'!B3232:B3631," ")</f>
        <v xml:space="preserve"> </v>
      </c>
      <c r="J3232" t="s">
        <v>828</v>
      </c>
      <c r="K3232" t="s">
        <v>7421</v>
      </c>
      <c r="L3232" t="str">
        <f t="shared" si="250"/>
        <v>OK</v>
      </c>
      <c r="M3232" t="str">
        <f t="shared" si="251"/>
        <v>NOT  NULL</v>
      </c>
      <c r="N3232">
        <f t="shared" si="252"/>
        <v>1</v>
      </c>
      <c r="O3232" t="str">
        <f>IF(ISNA(VLOOKUP(J3232,Vendors!A:A,1,FALSE)),"MISSING VENDER","VALID")</f>
        <v>MISSING VENDER</v>
      </c>
      <c r="P3232" t="str">
        <f>IF(ISNA(VLOOKUP(H3232,'Customers'!A:A,1,FALSE)),"missing customer ","valid")</f>
        <v>valid</v>
      </c>
      <c r="Q3232" t="str">
        <f t="shared" si="253"/>
        <v>VALID</v>
      </c>
      <c r="R3232" t="str">
        <f t="shared" si="254"/>
        <v>VALID</v>
      </c>
    </row>
    <row r="3233" spans="1:18" x14ac:dyDescent="0.25">
      <c r="A3233" t="s">
        <v>7422</v>
      </c>
      <c r="B3233" s="1">
        <v>44564</v>
      </c>
      <c r="C3233">
        <v>-18834.650000000001</v>
      </c>
      <c r="D3233" t="s">
        <v>826</v>
      </c>
      <c r="E3233" t="s">
        <v>851</v>
      </c>
      <c r="F3233" t="s">
        <v>5</v>
      </c>
      <c r="G3233" t="s">
        <v>14</v>
      </c>
      <c r="H3233" t="s">
        <v>828</v>
      </c>
      <c r="I3233" t="str">
        <f>_xlfn.XLOOKUP(H3233,'Customers'!A3233:A3632,'Customers'!B3233:B3632," ")</f>
        <v xml:space="preserve"> </v>
      </c>
      <c r="J3233" t="s">
        <v>885</v>
      </c>
      <c r="K3233" t="s">
        <v>7423</v>
      </c>
      <c r="L3233" t="str">
        <f t="shared" si="250"/>
        <v>OK</v>
      </c>
      <c r="M3233" t="str">
        <f t="shared" si="251"/>
        <v>NOT  NULL</v>
      </c>
      <c r="N3233">
        <f t="shared" si="252"/>
        <v>1</v>
      </c>
      <c r="O3233" t="str">
        <f>IF(ISNA(VLOOKUP(J3233,Vendors!A:A,1,FALSE)),"MISSING VENDER","VALID")</f>
        <v>VALID</v>
      </c>
      <c r="P3233" t="str">
        <f>IF(ISNA(VLOOKUP(H3233,'Customers'!A:A,1,FALSE)),"missing customer ","valid")</f>
        <v xml:space="preserve">missing customer </v>
      </c>
      <c r="Q3233" t="str">
        <f t="shared" si="253"/>
        <v>VALID</v>
      </c>
      <c r="R3233" t="str">
        <f t="shared" si="254"/>
        <v>VALID</v>
      </c>
    </row>
    <row r="3234" spans="1:18" x14ac:dyDescent="0.25">
      <c r="A3234" t="s">
        <v>7424</v>
      </c>
      <c r="B3234" s="1">
        <v>44868</v>
      </c>
      <c r="C3234">
        <v>185578.64</v>
      </c>
      <c r="D3234" t="s">
        <v>836</v>
      </c>
      <c r="E3234" t="s">
        <v>837</v>
      </c>
      <c r="F3234" t="s">
        <v>5</v>
      </c>
      <c r="G3234" t="s">
        <v>18</v>
      </c>
      <c r="H3234" t="s">
        <v>573</v>
      </c>
      <c r="I3234" t="str">
        <f>_xlfn.XLOOKUP(H3234,'Customers'!A3234:A3633,'Customers'!B3234:B3633," ")</f>
        <v xml:space="preserve"> </v>
      </c>
      <c r="J3234" t="s">
        <v>828</v>
      </c>
      <c r="K3234" t="s">
        <v>7425</v>
      </c>
      <c r="L3234" t="str">
        <f t="shared" si="250"/>
        <v>OK</v>
      </c>
      <c r="M3234" t="str">
        <f t="shared" si="251"/>
        <v>NOT  NULL</v>
      </c>
      <c r="N3234">
        <f t="shared" si="252"/>
        <v>1</v>
      </c>
      <c r="O3234" t="str">
        <f>IF(ISNA(VLOOKUP(J3234,Vendors!A:A,1,FALSE)),"MISSING VENDER","VALID")</f>
        <v>MISSING VENDER</v>
      </c>
      <c r="P3234" t="str">
        <f>IF(ISNA(VLOOKUP(H3234,'Customers'!A:A,1,FALSE)),"missing customer ","valid")</f>
        <v>valid</v>
      </c>
      <c r="Q3234" t="str">
        <f t="shared" si="253"/>
        <v>VALID</v>
      </c>
      <c r="R3234" t="str">
        <f t="shared" si="254"/>
        <v>VALID</v>
      </c>
    </row>
    <row r="3235" spans="1:18" x14ac:dyDescent="0.25">
      <c r="A3235" t="s">
        <v>7426</v>
      </c>
      <c r="B3235" s="1">
        <v>45014</v>
      </c>
      <c r="C3235">
        <v>18266.64</v>
      </c>
      <c r="D3235" t="s">
        <v>1332</v>
      </c>
      <c r="E3235" t="s">
        <v>1332</v>
      </c>
      <c r="F3235" t="s">
        <v>4</v>
      </c>
      <c r="G3235" t="s">
        <v>25</v>
      </c>
      <c r="H3235" t="s">
        <v>828</v>
      </c>
      <c r="I3235" t="str">
        <f>_xlfn.XLOOKUP(H3235,'Customers'!A3235:A3634,'Customers'!B3235:B3634," ")</f>
        <v xml:space="preserve"> </v>
      </c>
      <c r="J3235" t="s">
        <v>828</v>
      </c>
      <c r="K3235" t="s">
        <v>7427</v>
      </c>
      <c r="L3235" t="str">
        <f t="shared" si="250"/>
        <v>OK</v>
      </c>
      <c r="M3235" t="str">
        <f t="shared" si="251"/>
        <v>NOT  NULL</v>
      </c>
      <c r="N3235">
        <f t="shared" si="252"/>
        <v>1</v>
      </c>
      <c r="O3235" t="str">
        <f>IF(ISNA(VLOOKUP(J3235,Vendors!A:A,1,FALSE)),"MISSING VENDER","VALID")</f>
        <v>MISSING VENDER</v>
      </c>
      <c r="P3235" t="str">
        <f>IF(ISNA(VLOOKUP(H3235,'Customers'!A:A,1,FALSE)),"missing customer ","valid")</f>
        <v xml:space="preserve">missing customer </v>
      </c>
      <c r="Q3235" t="str">
        <f t="shared" si="253"/>
        <v>VALID</v>
      </c>
      <c r="R3235" t="str">
        <f t="shared" si="254"/>
        <v>VALID</v>
      </c>
    </row>
    <row r="3236" spans="1:18" x14ac:dyDescent="0.25">
      <c r="A3236" t="s">
        <v>7428</v>
      </c>
      <c r="B3236" s="1">
        <v>45213</v>
      </c>
      <c r="C3236">
        <v>142217.44</v>
      </c>
      <c r="D3236" t="s">
        <v>836</v>
      </c>
      <c r="E3236" t="s">
        <v>840</v>
      </c>
      <c r="F3236" t="s">
        <v>4</v>
      </c>
      <c r="G3236" t="s">
        <v>14</v>
      </c>
      <c r="H3236" t="s">
        <v>543</v>
      </c>
      <c r="I3236" t="str">
        <f>_xlfn.XLOOKUP(H3236,'Customers'!A3236:A3635,'Customers'!B3236:B3635," ")</f>
        <v xml:space="preserve"> </v>
      </c>
      <c r="J3236" t="s">
        <v>828</v>
      </c>
      <c r="K3236" t="s">
        <v>7429</v>
      </c>
      <c r="L3236" t="str">
        <f t="shared" si="250"/>
        <v>OK</v>
      </c>
      <c r="M3236" t="str">
        <f t="shared" si="251"/>
        <v>NOT  NULL</v>
      </c>
      <c r="N3236">
        <f t="shared" si="252"/>
        <v>1</v>
      </c>
      <c r="O3236" t="str">
        <f>IF(ISNA(VLOOKUP(J3236,Vendors!A:A,1,FALSE)),"MISSING VENDER","VALID")</f>
        <v>MISSING VENDER</v>
      </c>
      <c r="P3236" t="str">
        <f>IF(ISNA(VLOOKUP(H3236,'Customers'!A:A,1,FALSE)),"missing customer ","valid")</f>
        <v>valid</v>
      </c>
      <c r="Q3236" t="str">
        <f t="shared" si="253"/>
        <v>VALID</v>
      </c>
      <c r="R3236" t="str">
        <f t="shared" si="254"/>
        <v>VALID</v>
      </c>
    </row>
    <row r="3237" spans="1:18" x14ac:dyDescent="0.25">
      <c r="A3237" t="s">
        <v>7430</v>
      </c>
      <c r="B3237" s="1">
        <v>44786</v>
      </c>
      <c r="C3237">
        <v>9197.43</v>
      </c>
      <c r="D3237" t="s">
        <v>1332</v>
      </c>
      <c r="E3237" t="s">
        <v>1332</v>
      </c>
      <c r="F3237" t="s">
        <v>5</v>
      </c>
      <c r="G3237" t="s">
        <v>25</v>
      </c>
      <c r="H3237" t="s">
        <v>828</v>
      </c>
      <c r="I3237" t="str">
        <f>_xlfn.XLOOKUP(H3237,'Customers'!A3237:A3636,'Customers'!B3237:B3636," ")</f>
        <v xml:space="preserve"> </v>
      </c>
      <c r="J3237" t="s">
        <v>828</v>
      </c>
      <c r="K3237" t="s">
        <v>7431</v>
      </c>
      <c r="L3237" t="str">
        <f t="shared" si="250"/>
        <v>OK</v>
      </c>
      <c r="M3237" t="str">
        <f t="shared" si="251"/>
        <v>NOT  NULL</v>
      </c>
      <c r="N3237">
        <f t="shared" si="252"/>
        <v>1</v>
      </c>
      <c r="O3237" t="str">
        <f>IF(ISNA(VLOOKUP(J3237,Vendors!A:A,1,FALSE)),"MISSING VENDER","VALID")</f>
        <v>MISSING VENDER</v>
      </c>
      <c r="P3237" t="str">
        <f>IF(ISNA(VLOOKUP(H3237,'Customers'!A:A,1,FALSE)),"missing customer ","valid")</f>
        <v xml:space="preserve">missing customer </v>
      </c>
      <c r="Q3237" t="str">
        <f t="shared" si="253"/>
        <v>VALID</v>
      </c>
      <c r="R3237" t="str">
        <f t="shared" si="254"/>
        <v>VALID</v>
      </c>
    </row>
    <row r="3238" spans="1:18" x14ac:dyDescent="0.25">
      <c r="A3238" t="s">
        <v>7432</v>
      </c>
      <c r="B3238" s="1">
        <v>45148</v>
      </c>
      <c r="C3238">
        <v>-23691.21</v>
      </c>
      <c r="D3238" t="s">
        <v>826</v>
      </c>
      <c r="E3238" t="s">
        <v>832</v>
      </c>
      <c r="F3238" t="s">
        <v>3</v>
      </c>
      <c r="G3238" t="s">
        <v>18</v>
      </c>
      <c r="H3238" t="s">
        <v>828</v>
      </c>
      <c r="I3238" t="str">
        <f>_xlfn.XLOOKUP(H3238,'Customers'!A3238:A3637,'Customers'!B3238:B3637," ")</f>
        <v xml:space="preserve"> </v>
      </c>
      <c r="J3238" t="s">
        <v>1119</v>
      </c>
      <c r="K3238" t="s">
        <v>7433</v>
      </c>
      <c r="L3238" t="str">
        <f t="shared" si="250"/>
        <v>OK</v>
      </c>
      <c r="M3238" t="str">
        <f t="shared" si="251"/>
        <v>NOT  NULL</v>
      </c>
      <c r="N3238">
        <f t="shared" si="252"/>
        <v>1</v>
      </c>
      <c r="O3238" t="str">
        <f>IF(ISNA(VLOOKUP(J3238,Vendors!A:A,1,FALSE)),"MISSING VENDER","VALID")</f>
        <v>VALID</v>
      </c>
      <c r="P3238" t="str">
        <f>IF(ISNA(VLOOKUP(H3238,'Customers'!A:A,1,FALSE)),"missing customer ","valid")</f>
        <v xml:space="preserve">missing customer </v>
      </c>
      <c r="Q3238" t="str">
        <f t="shared" si="253"/>
        <v>VALID</v>
      </c>
      <c r="R3238" t="str">
        <f t="shared" si="254"/>
        <v>VALID</v>
      </c>
    </row>
    <row r="3239" spans="1:18" x14ac:dyDescent="0.25">
      <c r="A3239" t="s">
        <v>7434</v>
      </c>
      <c r="B3239" s="1">
        <v>45264</v>
      </c>
      <c r="C3239">
        <v>221102.57</v>
      </c>
      <c r="D3239" t="s">
        <v>836</v>
      </c>
      <c r="E3239" t="s">
        <v>855</v>
      </c>
      <c r="F3239" t="s">
        <v>5</v>
      </c>
      <c r="G3239" t="s">
        <v>18</v>
      </c>
      <c r="H3239" t="s">
        <v>367</v>
      </c>
      <c r="I3239" t="str">
        <f>_xlfn.XLOOKUP(H3239,'Customers'!A3239:A3638,'Customers'!B3239:B3638," ")</f>
        <v xml:space="preserve"> </v>
      </c>
      <c r="J3239" t="s">
        <v>828</v>
      </c>
      <c r="K3239" t="s">
        <v>7435</v>
      </c>
      <c r="L3239" t="str">
        <f t="shared" si="250"/>
        <v>OK</v>
      </c>
      <c r="M3239" t="str">
        <f t="shared" si="251"/>
        <v>NOT  NULL</v>
      </c>
      <c r="N3239">
        <f t="shared" si="252"/>
        <v>1</v>
      </c>
      <c r="O3239" t="str">
        <f>IF(ISNA(VLOOKUP(J3239,Vendors!A:A,1,FALSE)),"MISSING VENDER","VALID")</f>
        <v>MISSING VENDER</v>
      </c>
      <c r="P3239" t="str">
        <f>IF(ISNA(VLOOKUP(H3239,'Customers'!A:A,1,FALSE)),"missing customer ","valid")</f>
        <v>valid</v>
      </c>
      <c r="Q3239" t="str">
        <f t="shared" si="253"/>
        <v>VALID</v>
      </c>
      <c r="R3239" t="str">
        <f t="shared" si="254"/>
        <v>VALID</v>
      </c>
    </row>
    <row r="3240" spans="1:18" x14ac:dyDescent="0.25">
      <c r="A3240" t="s">
        <v>7436</v>
      </c>
      <c r="B3240" s="1">
        <v>44960</v>
      </c>
      <c r="C3240">
        <v>-46283.39</v>
      </c>
      <c r="D3240" t="s">
        <v>826</v>
      </c>
      <c r="E3240" t="s">
        <v>865</v>
      </c>
      <c r="F3240" t="s">
        <v>4</v>
      </c>
      <c r="G3240" t="s">
        <v>25</v>
      </c>
      <c r="H3240" t="s">
        <v>828</v>
      </c>
      <c r="I3240" t="str">
        <f>_xlfn.XLOOKUP(H3240,'Customers'!A3240:A3639,'Customers'!B3240:B3639," ")</f>
        <v xml:space="preserve"> </v>
      </c>
      <c r="J3240" t="s">
        <v>963</v>
      </c>
      <c r="K3240" t="s">
        <v>7437</v>
      </c>
      <c r="L3240" t="str">
        <f t="shared" si="250"/>
        <v>OK</v>
      </c>
      <c r="M3240" t="str">
        <f t="shared" si="251"/>
        <v>NOT  NULL</v>
      </c>
      <c r="N3240">
        <f t="shared" si="252"/>
        <v>1</v>
      </c>
      <c r="O3240" t="str">
        <f>IF(ISNA(VLOOKUP(J3240,Vendors!A:A,1,FALSE)),"MISSING VENDER","VALID")</f>
        <v>VALID</v>
      </c>
      <c r="P3240" t="str">
        <f>IF(ISNA(VLOOKUP(H3240,'Customers'!A:A,1,FALSE)),"missing customer ","valid")</f>
        <v xml:space="preserve">missing customer </v>
      </c>
      <c r="Q3240" t="str">
        <f t="shared" si="253"/>
        <v>VALID</v>
      </c>
      <c r="R3240" t="str">
        <f t="shared" si="254"/>
        <v>VALID</v>
      </c>
    </row>
    <row r="3241" spans="1:18" x14ac:dyDescent="0.25">
      <c r="A3241" t="s">
        <v>7438</v>
      </c>
      <c r="B3241" s="1">
        <v>44670</v>
      </c>
      <c r="C3241">
        <v>29243.26</v>
      </c>
      <c r="D3241" t="s">
        <v>958</v>
      </c>
      <c r="E3241" t="s">
        <v>958</v>
      </c>
      <c r="F3241" t="s">
        <v>4</v>
      </c>
      <c r="G3241" t="s">
        <v>14</v>
      </c>
      <c r="H3241" t="s">
        <v>828</v>
      </c>
      <c r="I3241" t="str">
        <f>_xlfn.XLOOKUP(H3241,'Customers'!A3241:A3640,'Customers'!B3241:B3640," ")</f>
        <v xml:space="preserve"> </v>
      </c>
      <c r="J3241" t="s">
        <v>828</v>
      </c>
      <c r="K3241" t="s">
        <v>7439</v>
      </c>
      <c r="L3241" t="str">
        <f t="shared" si="250"/>
        <v>OK</v>
      </c>
      <c r="M3241" t="str">
        <f t="shared" si="251"/>
        <v>NOT  NULL</v>
      </c>
      <c r="N3241">
        <f t="shared" si="252"/>
        <v>1</v>
      </c>
      <c r="O3241" t="str">
        <f>IF(ISNA(VLOOKUP(J3241,Vendors!A:A,1,FALSE)),"MISSING VENDER","VALID")</f>
        <v>MISSING VENDER</v>
      </c>
      <c r="P3241" t="str">
        <f>IF(ISNA(VLOOKUP(H3241,'Customers'!A:A,1,FALSE)),"missing customer ","valid")</f>
        <v xml:space="preserve">missing customer </v>
      </c>
      <c r="Q3241" t="str">
        <f t="shared" si="253"/>
        <v>VALID</v>
      </c>
      <c r="R3241" t="str">
        <f t="shared" si="254"/>
        <v>VALID</v>
      </c>
    </row>
    <row r="3242" spans="1:18" x14ac:dyDescent="0.25">
      <c r="A3242" t="s">
        <v>7440</v>
      </c>
      <c r="B3242" s="1">
        <v>45073</v>
      </c>
      <c r="C3242">
        <v>-33943.49</v>
      </c>
      <c r="D3242" t="s">
        <v>826</v>
      </c>
      <c r="E3242" t="s">
        <v>827</v>
      </c>
      <c r="F3242" t="s">
        <v>5</v>
      </c>
      <c r="G3242" t="s">
        <v>14</v>
      </c>
      <c r="H3242" t="s">
        <v>828</v>
      </c>
      <c r="I3242" t="str">
        <f>_xlfn.XLOOKUP(H3242,'Customers'!A3242:A3641,'Customers'!B3242:B3641," ")</f>
        <v xml:space="preserve"> </v>
      </c>
      <c r="J3242" t="s">
        <v>1248</v>
      </c>
      <c r="K3242" t="s">
        <v>7441</v>
      </c>
      <c r="L3242" t="str">
        <f t="shared" si="250"/>
        <v>OK</v>
      </c>
      <c r="M3242" t="str">
        <f t="shared" si="251"/>
        <v>NOT  NULL</v>
      </c>
      <c r="N3242">
        <f t="shared" si="252"/>
        <v>1</v>
      </c>
      <c r="O3242" t="str">
        <f>IF(ISNA(VLOOKUP(J3242,Vendors!A:A,1,FALSE)),"MISSING VENDER","VALID")</f>
        <v>VALID</v>
      </c>
      <c r="P3242" t="str">
        <f>IF(ISNA(VLOOKUP(H3242,'Customers'!A:A,1,FALSE)),"missing customer ","valid")</f>
        <v xml:space="preserve">missing customer </v>
      </c>
      <c r="Q3242" t="str">
        <f t="shared" si="253"/>
        <v>VALID</v>
      </c>
      <c r="R3242" t="str">
        <f t="shared" si="254"/>
        <v>VALID</v>
      </c>
    </row>
    <row r="3243" spans="1:18" x14ac:dyDescent="0.25">
      <c r="A3243" t="s">
        <v>7442</v>
      </c>
      <c r="B3243" s="1">
        <v>44704</v>
      </c>
      <c r="C3243">
        <v>-46985.82</v>
      </c>
      <c r="D3243" t="s">
        <v>826</v>
      </c>
      <c r="E3243" t="s">
        <v>827</v>
      </c>
      <c r="F3243" t="s">
        <v>3</v>
      </c>
      <c r="G3243" t="s">
        <v>18</v>
      </c>
      <c r="H3243" t="s">
        <v>828</v>
      </c>
      <c r="I3243" t="str">
        <f>_xlfn.XLOOKUP(H3243,'Customers'!A3243:A3642,'Customers'!B3243:B3642," ")</f>
        <v xml:space="preserve"> </v>
      </c>
      <c r="J3243" t="s">
        <v>1304</v>
      </c>
      <c r="K3243" t="s">
        <v>7443</v>
      </c>
      <c r="L3243" t="str">
        <f t="shared" si="250"/>
        <v>OK</v>
      </c>
      <c r="M3243" t="str">
        <f t="shared" si="251"/>
        <v>NOT  NULL</v>
      </c>
      <c r="N3243">
        <f t="shared" si="252"/>
        <v>1</v>
      </c>
      <c r="O3243" t="str">
        <f>IF(ISNA(VLOOKUP(J3243,Vendors!A:A,1,FALSE)),"MISSING VENDER","VALID")</f>
        <v>VALID</v>
      </c>
      <c r="P3243" t="str">
        <f>IF(ISNA(VLOOKUP(H3243,'Customers'!A:A,1,FALSE)),"missing customer ","valid")</f>
        <v xml:space="preserve">missing customer </v>
      </c>
      <c r="Q3243" t="str">
        <f t="shared" si="253"/>
        <v>VALID</v>
      </c>
      <c r="R3243" t="str">
        <f t="shared" si="254"/>
        <v>VALID</v>
      </c>
    </row>
    <row r="3244" spans="1:18" x14ac:dyDescent="0.25">
      <c r="A3244" t="s">
        <v>7444</v>
      </c>
      <c r="B3244" s="1">
        <v>44737</v>
      </c>
      <c r="C3244">
        <v>-22989.06</v>
      </c>
      <c r="D3244" t="s">
        <v>826</v>
      </c>
      <c r="E3244" t="s">
        <v>827</v>
      </c>
      <c r="F3244" t="s">
        <v>3</v>
      </c>
      <c r="G3244" t="s">
        <v>18</v>
      </c>
      <c r="H3244" t="s">
        <v>828</v>
      </c>
      <c r="I3244" t="str">
        <f>_xlfn.XLOOKUP(H3244,'Customers'!A3244:A3643,'Customers'!B3244:B3643," ")</f>
        <v xml:space="preserve"> </v>
      </c>
      <c r="J3244" t="s">
        <v>944</v>
      </c>
      <c r="K3244" t="s">
        <v>7445</v>
      </c>
      <c r="L3244" t="str">
        <f t="shared" si="250"/>
        <v>OK</v>
      </c>
      <c r="M3244" t="str">
        <f t="shared" si="251"/>
        <v>NOT  NULL</v>
      </c>
      <c r="N3244">
        <f t="shared" si="252"/>
        <v>1</v>
      </c>
      <c r="O3244" t="str">
        <f>IF(ISNA(VLOOKUP(J3244,Vendors!A:A,1,FALSE)),"MISSING VENDER","VALID")</f>
        <v>VALID</v>
      </c>
      <c r="P3244" t="str">
        <f>IF(ISNA(VLOOKUP(H3244,'Customers'!A:A,1,FALSE)),"missing customer ","valid")</f>
        <v xml:space="preserve">missing customer </v>
      </c>
      <c r="Q3244" t="str">
        <f t="shared" si="253"/>
        <v>VALID</v>
      </c>
      <c r="R3244" t="str">
        <f t="shared" si="254"/>
        <v>VALID</v>
      </c>
    </row>
    <row r="3245" spans="1:18" x14ac:dyDescent="0.25">
      <c r="A3245" t="s">
        <v>7446</v>
      </c>
      <c r="B3245" s="1">
        <v>45014</v>
      </c>
      <c r="C3245">
        <v>-58718.79</v>
      </c>
      <c r="D3245" t="s">
        <v>826</v>
      </c>
      <c r="E3245" t="s">
        <v>851</v>
      </c>
      <c r="F3245" t="s">
        <v>5</v>
      </c>
      <c r="G3245" t="s">
        <v>18</v>
      </c>
      <c r="H3245" t="s">
        <v>828</v>
      </c>
      <c r="I3245" t="str">
        <f>_xlfn.XLOOKUP(H3245,'Customers'!A3245:A3644,'Customers'!B3245:B3644," ")</f>
        <v xml:space="preserve"> </v>
      </c>
      <c r="J3245" t="s">
        <v>1005</v>
      </c>
      <c r="K3245" t="s">
        <v>7447</v>
      </c>
      <c r="L3245" t="str">
        <f t="shared" si="250"/>
        <v>OK</v>
      </c>
      <c r="M3245" t="str">
        <f t="shared" si="251"/>
        <v>NOT  NULL</v>
      </c>
      <c r="N3245">
        <f t="shared" si="252"/>
        <v>1</v>
      </c>
      <c r="O3245" t="str">
        <f>IF(ISNA(VLOOKUP(J3245,Vendors!A:A,1,FALSE)),"MISSING VENDER","VALID")</f>
        <v>VALID</v>
      </c>
      <c r="P3245" t="str">
        <f>IF(ISNA(VLOOKUP(H3245,'Customers'!A:A,1,FALSE)),"missing customer ","valid")</f>
        <v xml:space="preserve">missing customer </v>
      </c>
      <c r="Q3245" t="str">
        <f t="shared" si="253"/>
        <v>VALID</v>
      </c>
      <c r="R3245" t="str">
        <f t="shared" si="254"/>
        <v>VALID</v>
      </c>
    </row>
    <row r="3246" spans="1:18" x14ac:dyDescent="0.25">
      <c r="A3246" t="s">
        <v>7448</v>
      </c>
      <c r="B3246" s="1">
        <v>44945</v>
      </c>
      <c r="C3246">
        <v>177701.79</v>
      </c>
      <c r="D3246" t="s">
        <v>836</v>
      </c>
      <c r="E3246" t="s">
        <v>837</v>
      </c>
      <c r="F3246" t="s">
        <v>4</v>
      </c>
      <c r="G3246" t="s">
        <v>25</v>
      </c>
      <c r="H3246" t="s">
        <v>323</v>
      </c>
      <c r="I3246" t="str">
        <f>_xlfn.XLOOKUP(H3246,'Customers'!A3246:A3645,'Customers'!B3246:B3645," ")</f>
        <v xml:space="preserve"> </v>
      </c>
      <c r="J3246" t="s">
        <v>828</v>
      </c>
      <c r="K3246" t="s">
        <v>7449</v>
      </c>
      <c r="L3246" t="str">
        <f t="shared" si="250"/>
        <v>OK</v>
      </c>
      <c r="M3246" t="str">
        <f t="shared" si="251"/>
        <v>NOT  NULL</v>
      </c>
      <c r="N3246">
        <f t="shared" si="252"/>
        <v>1</v>
      </c>
      <c r="O3246" t="str">
        <f>IF(ISNA(VLOOKUP(J3246,Vendors!A:A,1,FALSE)),"MISSING VENDER","VALID")</f>
        <v>MISSING VENDER</v>
      </c>
      <c r="P3246" t="str">
        <f>IF(ISNA(VLOOKUP(H3246,'Customers'!A:A,1,FALSE)),"missing customer ","valid")</f>
        <v>valid</v>
      </c>
      <c r="Q3246" t="str">
        <f t="shared" si="253"/>
        <v>VALID</v>
      </c>
      <c r="R3246" t="str">
        <f t="shared" si="254"/>
        <v>VALID</v>
      </c>
    </row>
    <row r="3247" spans="1:18" x14ac:dyDescent="0.25">
      <c r="A3247" t="s">
        <v>7450</v>
      </c>
      <c r="B3247" s="1">
        <v>44677</v>
      </c>
      <c r="C3247">
        <v>124416.19</v>
      </c>
      <c r="D3247" t="s">
        <v>836</v>
      </c>
      <c r="E3247" t="s">
        <v>840</v>
      </c>
      <c r="F3247" t="s">
        <v>4</v>
      </c>
      <c r="G3247" t="s">
        <v>25</v>
      </c>
      <c r="H3247" t="s">
        <v>165</v>
      </c>
      <c r="I3247" t="str">
        <f>_xlfn.XLOOKUP(H3247,'Customers'!A3247:A3646,'Customers'!B3247:B3646," ")</f>
        <v xml:space="preserve"> </v>
      </c>
      <c r="J3247" t="s">
        <v>828</v>
      </c>
      <c r="K3247" t="s">
        <v>7451</v>
      </c>
      <c r="L3247" t="str">
        <f t="shared" si="250"/>
        <v>OK</v>
      </c>
      <c r="M3247" t="str">
        <f t="shared" si="251"/>
        <v>NOT  NULL</v>
      </c>
      <c r="N3247">
        <f t="shared" si="252"/>
        <v>1</v>
      </c>
      <c r="O3247" t="str">
        <f>IF(ISNA(VLOOKUP(J3247,Vendors!A:A,1,FALSE)),"MISSING VENDER","VALID")</f>
        <v>MISSING VENDER</v>
      </c>
      <c r="P3247" t="str">
        <f>IF(ISNA(VLOOKUP(H3247,'Customers'!A:A,1,FALSE)),"missing customer ","valid")</f>
        <v>valid</v>
      </c>
      <c r="Q3247" t="str">
        <f t="shared" si="253"/>
        <v>VALID</v>
      </c>
      <c r="R3247" t="str">
        <f t="shared" si="254"/>
        <v>VALID</v>
      </c>
    </row>
    <row r="3248" spans="1:18" x14ac:dyDescent="0.25">
      <c r="A3248" t="s">
        <v>7452</v>
      </c>
      <c r="B3248" s="1">
        <v>44685</v>
      </c>
      <c r="C3248">
        <v>-33635.56</v>
      </c>
      <c r="D3248" t="s">
        <v>826</v>
      </c>
      <c r="E3248" t="s">
        <v>851</v>
      </c>
      <c r="F3248" t="s">
        <v>5</v>
      </c>
      <c r="G3248" t="s">
        <v>25</v>
      </c>
      <c r="H3248" t="s">
        <v>828</v>
      </c>
      <c r="I3248" t="str">
        <f>_xlfn.XLOOKUP(H3248,'Customers'!A3248:A3647,'Customers'!B3248:B3647," ")</f>
        <v xml:space="preserve"> </v>
      </c>
      <c r="J3248" t="s">
        <v>974</v>
      </c>
      <c r="K3248" t="s">
        <v>7453</v>
      </c>
      <c r="L3248" t="str">
        <f t="shared" si="250"/>
        <v>OK</v>
      </c>
      <c r="M3248" t="str">
        <f t="shared" si="251"/>
        <v>NOT  NULL</v>
      </c>
      <c r="N3248">
        <f t="shared" si="252"/>
        <v>1</v>
      </c>
      <c r="O3248" t="str">
        <f>IF(ISNA(VLOOKUP(J3248,Vendors!A:A,1,FALSE)),"MISSING VENDER","VALID")</f>
        <v>VALID</v>
      </c>
      <c r="P3248" t="str">
        <f>IF(ISNA(VLOOKUP(H3248,'Customers'!A:A,1,FALSE)),"missing customer ","valid")</f>
        <v xml:space="preserve">missing customer </v>
      </c>
      <c r="Q3248" t="str">
        <f t="shared" si="253"/>
        <v>VALID</v>
      </c>
      <c r="R3248" t="str">
        <f t="shared" si="254"/>
        <v>VALID</v>
      </c>
    </row>
    <row r="3249" spans="1:18" x14ac:dyDescent="0.25">
      <c r="A3249" t="s">
        <v>7454</v>
      </c>
      <c r="B3249" s="1">
        <v>45045</v>
      </c>
      <c r="C3249">
        <v>-61800</v>
      </c>
      <c r="D3249" t="s">
        <v>826</v>
      </c>
      <c r="E3249" t="s">
        <v>832</v>
      </c>
      <c r="F3249" t="s">
        <v>5</v>
      </c>
      <c r="G3249" t="s">
        <v>18</v>
      </c>
      <c r="H3249" t="s">
        <v>828</v>
      </c>
      <c r="I3249" t="str">
        <f>_xlfn.XLOOKUP(H3249,'Customers'!A3249:A3648,'Customers'!B3249:B3648," ")</f>
        <v xml:space="preserve"> </v>
      </c>
      <c r="J3249" t="s">
        <v>833</v>
      </c>
      <c r="K3249" t="s">
        <v>7455</v>
      </c>
      <c r="L3249" t="str">
        <f t="shared" si="250"/>
        <v>OK</v>
      </c>
      <c r="M3249" t="str">
        <f t="shared" si="251"/>
        <v>NOT  NULL</v>
      </c>
      <c r="N3249">
        <f t="shared" si="252"/>
        <v>1</v>
      </c>
      <c r="O3249" t="str">
        <f>IF(ISNA(VLOOKUP(J3249,Vendors!A:A,1,FALSE)),"MISSING VENDER","VALID")</f>
        <v>VALID</v>
      </c>
      <c r="P3249" t="str">
        <f>IF(ISNA(VLOOKUP(H3249,'Customers'!A:A,1,FALSE)),"missing customer ","valid")</f>
        <v xml:space="preserve">missing customer </v>
      </c>
      <c r="Q3249" t="str">
        <f t="shared" si="253"/>
        <v>VALID</v>
      </c>
      <c r="R3249" t="str">
        <f t="shared" si="254"/>
        <v>VALID</v>
      </c>
    </row>
    <row r="3250" spans="1:18" x14ac:dyDescent="0.25">
      <c r="A3250" t="s">
        <v>7456</v>
      </c>
      <c r="B3250" s="1">
        <v>44805</v>
      </c>
      <c r="C3250">
        <v>128425.97</v>
      </c>
      <c r="D3250" t="s">
        <v>836</v>
      </c>
      <c r="E3250" t="s">
        <v>837</v>
      </c>
      <c r="F3250" t="s">
        <v>3</v>
      </c>
      <c r="G3250" t="s">
        <v>14</v>
      </c>
      <c r="H3250" t="s">
        <v>491</v>
      </c>
      <c r="I3250" t="str">
        <f>_xlfn.XLOOKUP(H3250,'Customers'!A3250:A3649,'Customers'!B3250:B3649," ")</f>
        <v xml:space="preserve"> </v>
      </c>
      <c r="J3250" t="s">
        <v>828</v>
      </c>
      <c r="K3250" t="s">
        <v>7457</v>
      </c>
      <c r="L3250" t="str">
        <f t="shared" si="250"/>
        <v>OK</v>
      </c>
      <c r="M3250" t="str">
        <f t="shared" si="251"/>
        <v>NOT  NULL</v>
      </c>
      <c r="N3250">
        <f t="shared" si="252"/>
        <v>1</v>
      </c>
      <c r="O3250" t="str">
        <f>IF(ISNA(VLOOKUP(J3250,Vendors!A:A,1,FALSE)),"MISSING VENDER","VALID")</f>
        <v>MISSING VENDER</v>
      </c>
      <c r="P3250" t="str">
        <f>IF(ISNA(VLOOKUP(H3250,'Customers'!A:A,1,FALSE)),"missing customer ","valid")</f>
        <v>valid</v>
      </c>
      <c r="Q3250" t="str">
        <f t="shared" si="253"/>
        <v>VALID</v>
      </c>
      <c r="R3250" t="str">
        <f t="shared" si="254"/>
        <v>VALID</v>
      </c>
    </row>
    <row r="3251" spans="1:18" x14ac:dyDescent="0.25">
      <c r="A3251" t="s">
        <v>7458</v>
      </c>
      <c r="B3251" s="1">
        <v>44591</v>
      </c>
      <c r="C3251">
        <v>125718.56</v>
      </c>
      <c r="D3251" t="s">
        <v>836</v>
      </c>
      <c r="E3251" t="s">
        <v>837</v>
      </c>
      <c r="F3251" t="s">
        <v>4</v>
      </c>
      <c r="G3251" t="s">
        <v>18</v>
      </c>
      <c r="H3251" t="s">
        <v>49</v>
      </c>
      <c r="I3251" t="str">
        <f>_xlfn.XLOOKUP(H3251,'Customers'!A3251:A3650,'Customers'!B3251:B3650," ")</f>
        <v xml:space="preserve"> </v>
      </c>
      <c r="J3251" t="s">
        <v>828</v>
      </c>
      <c r="K3251" t="s">
        <v>7459</v>
      </c>
      <c r="L3251" t="str">
        <f t="shared" si="250"/>
        <v>OK</v>
      </c>
      <c r="M3251" t="str">
        <f t="shared" si="251"/>
        <v>NOT  NULL</v>
      </c>
      <c r="N3251">
        <f t="shared" si="252"/>
        <v>1</v>
      </c>
      <c r="O3251" t="str">
        <f>IF(ISNA(VLOOKUP(J3251,Vendors!A:A,1,FALSE)),"MISSING VENDER","VALID")</f>
        <v>MISSING VENDER</v>
      </c>
      <c r="P3251" t="str">
        <f>IF(ISNA(VLOOKUP(H3251,'Customers'!A:A,1,FALSE)),"missing customer ","valid")</f>
        <v>valid</v>
      </c>
      <c r="Q3251" t="str">
        <f t="shared" si="253"/>
        <v>VALID</v>
      </c>
      <c r="R3251" t="str">
        <f t="shared" si="254"/>
        <v>VALID</v>
      </c>
    </row>
    <row r="3252" spans="1:18" x14ac:dyDescent="0.25">
      <c r="A3252" t="s">
        <v>7460</v>
      </c>
      <c r="B3252" s="1">
        <v>45081</v>
      </c>
      <c r="C3252">
        <v>125965.53</v>
      </c>
      <c r="D3252" t="s">
        <v>836</v>
      </c>
      <c r="E3252" t="s">
        <v>840</v>
      </c>
      <c r="F3252" t="s">
        <v>4</v>
      </c>
      <c r="G3252" t="s">
        <v>18</v>
      </c>
      <c r="H3252" t="s">
        <v>177</v>
      </c>
      <c r="I3252" t="str">
        <f>_xlfn.XLOOKUP(H3252,'Customers'!A3252:A3651,'Customers'!B3252:B3651," ")</f>
        <v xml:space="preserve"> </v>
      </c>
      <c r="J3252" t="s">
        <v>828</v>
      </c>
      <c r="K3252" t="s">
        <v>7461</v>
      </c>
      <c r="L3252" t="str">
        <f t="shared" si="250"/>
        <v>OK</v>
      </c>
      <c r="M3252" t="str">
        <f t="shared" si="251"/>
        <v>NOT  NULL</v>
      </c>
      <c r="N3252">
        <f t="shared" si="252"/>
        <v>1</v>
      </c>
      <c r="O3252" t="str">
        <f>IF(ISNA(VLOOKUP(J3252,Vendors!A:A,1,FALSE)),"MISSING VENDER","VALID")</f>
        <v>MISSING VENDER</v>
      </c>
      <c r="P3252" t="str">
        <f>IF(ISNA(VLOOKUP(H3252,'Customers'!A:A,1,FALSE)),"missing customer ","valid")</f>
        <v>valid</v>
      </c>
      <c r="Q3252" t="str">
        <f t="shared" si="253"/>
        <v>VALID</v>
      </c>
      <c r="R3252" t="str">
        <f t="shared" si="254"/>
        <v>VALID</v>
      </c>
    </row>
    <row r="3253" spans="1:18" x14ac:dyDescent="0.25">
      <c r="A3253" t="s">
        <v>7462</v>
      </c>
      <c r="B3253" s="1">
        <v>45112</v>
      </c>
      <c r="C3253">
        <v>-44583.27</v>
      </c>
      <c r="D3253" t="s">
        <v>826</v>
      </c>
      <c r="E3253" t="s">
        <v>843</v>
      </c>
      <c r="F3253" t="s">
        <v>3</v>
      </c>
      <c r="G3253" t="s">
        <v>14</v>
      </c>
      <c r="H3253" t="s">
        <v>828</v>
      </c>
      <c r="I3253" t="str">
        <f>_xlfn.XLOOKUP(H3253,'Customers'!A3253:A3652,'Customers'!B3253:B3652," ")</f>
        <v xml:space="preserve"> </v>
      </c>
      <c r="J3253" t="s">
        <v>844</v>
      </c>
      <c r="K3253" t="s">
        <v>7463</v>
      </c>
      <c r="L3253" t="str">
        <f t="shared" si="250"/>
        <v>OK</v>
      </c>
      <c r="M3253" t="str">
        <f t="shared" si="251"/>
        <v>NOT  NULL</v>
      </c>
      <c r="N3253">
        <f t="shared" si="252"/>
        <v>1</v>
      </c>
      <c r="O3253" t="str">
        <f>IF(ISNA(VLOOKUP(J3253,Vendors!A:A,1,FALSE)),"MISSING VENDER","VALID")</f>
        <v>VALID</v>
      </c>
      <c r="P3253" t="str">
        <f>IF(ISNA(VLOOKUP(H3253,'Customers'!A:A,1,FALSE)),"missing customer ","valid")</f>
        <v xml:space="preserve">missing customer </v>
      </c>
      <c r="Q3253" t="str">
        <f t="shared" si="253"/>
        <v>VALID</v>
      </c>
      <c r="R3253" t="str">
        <f t="shared" si="254"/>
        <v>VALID</v>
      </c>
    </row>
    <row r="3254" spans="1:18" x14ac:dyDescent="0.25">
      <c r="A3254" t="s">
        <v>7464</v>
      </c>
      <c r="B3254" s="1">
        <v>44728</v>
      </c>
      <c r="C3254">
        <v>57836.1</v>
      </c>
      <c r="D3254" t="s">
        <v>836</v>
      </c>
      <c r="E3254" t="s">
        <v>855</v>
      </c>
      <c r="F3254" t="s">
        <v>4</v>
      </c>
      <c r="G3254" t="s">
        <v>14</v>
      </c>
      <c r="H3254" t="s">
        <v>555</v>
      </c>
      <c r="I3254" t="str">
        <f>_xlfn.XLOOKUP(H3254,'Customers'!A3254:A3653,'Customers'!B3254:B3653," ")</f>
        <v xml:space="preserve"> </v>
      </c>
      <c r="J3254" t="s">
        <v>828</v>
      </c>
      <c r="K3254" t="s">
        <v>7465</v>
      </c>
      <c r="L3254" t="str">
        <f t="shared" si="250"/>
        <v>OK</v>
      </c>
      <c r="M3254" t="str">
        <f t="shared" si="251"/>
        <v>NOT  NULL</v>
      </c>
      <c r="N3254">
        <f t="shared" si="252"/>
        <v>1</v>
      </c>
      <c r="O3254" t="str">
        <f>IF(ISNA(VLOOKUP(J3254,Vendors!A:A,1,FALSE)),"MISSING VENDER","VALID")</f>
        <v>MISSING VENDER</v>
      </c>
      <c r="P3254" t="str">
        <f>IF(ISNA(VLOOKUP(H3254,'Customers'!A:A,1,FALSE)),"missing customer ","valid")</f>
        <v>valid</v>
      </c>
      <c r="Q3254" t="str">
        <f t="shared" si="253"/>
        <v>VALID</v>
      </c>
      <c r="R3254" t="str">
        <f t="shared" si="254"/>
        <v>VALID</v>
      </c>
    </row>
    <row r="3255" spans="1:18" x14ac:dyDescent="0.25">
      <c r="A3255" t="s">
        <v>7466</v>
      </c>
      <c r="B3255" s="1">
        <v>45285</v>
      </c>
      <c r="C3255">
        <v>255600.33</v>
      </c>
      <c r="D3255" t="s">
        <v>836</v>
      </c>
      <c r="E3255" t="s">
        <v>837</v>
      </c>
      <c r="F3255" t="s">
        <v>5</v>
      </c>
      <c r="G3255" t="s">
        <v>28</v>
      </c>
      <c r="H3255" t="s">
        <v>713</v>
      </c>
      <c r="I3255" t="str">
        <f>_xlfn.XLOOKUP(H3255,'Customers'!A3255:A3654,'Customers'!B3255:B3654," ")</f>
        <v xml:space="preserve"> </v>
      </c>
      <c r="J3255" t="s">
        <v>828</v>
      </c>
      <c r="K3255" t="s">
        <v>7467</v>
      </c>
      <c r="L3255" t="str">
        <f t="shared" si="250"/>
        <v>OK</v>
      </c>
      <c r="M3255" t="str">
        <f t="shared" si="251"/>
        <v>NOT  NULL</v>
      </c>
      <c r="N3255">
        <f t="shared" si="252"/>
        <v>1</v>
      </c>
      <c r="O3255" t="str">
        <f>IF(ISNA(VLOOKUP(J3255,Vendors!A:A,1,FALSE)),"MISSING VENDER","VALID")</f>
        <v>MISSING VENDER</v>
      </c>
      <c r="P3255" t="str">
        <f>IF(ISNA(VLOOKUP(H3255,'Customers'!A:A,1,FALSE)),"missing customer ","valid")</f>
        <v>valid</v>
      </c>
      <c r="Q3255" t="str">
        <f t="shared" si="253"/>
        <v>VALID</v>
      </c>
      <c r="R3255" t="str">
        <f t="shared" si="254"/>
        <v>VALID</v>
      </c>
    </row>
    <row r="3256" spans="1:18" x14ac:dyDescent="0.25">
      <c r="A3256" t="s">
        <v>7468</v>
      </c>
      <c r="B3256" s="1">
        <v>44921</v>
      </c>
      <c r="C3256">
        <v>-6709.73</v>
      </c>
      <c r="D3256" t="s">
        <v>826</v>
      </c>
      <c r="E3256" t="s">
        <v>827</v>
      </c>
      <c r="F3256" t="s">
        <v>5</v>
      </c>
      <c r="G3256" t="s">
        <v>25</v>
      </c>
      <c r="H3256" t="s">
        <v>828</v>
      </c>
      <c r="I3256" t="str">
        <f>_xlfn.XLOOKUP(H3256,'Customers'!A3256:A3655,'Customers'!B3256:B3655," ")</f>
        <v xml:space="preserve"> </v>
      </c>
      <c r="J3256" t="s">
        <v>1430</v>
      </c>
      <c r="K3256" t="s">
        <v>7469</v>
      </c>
      <c r="L3256" t="str">
        <f t="shared" si="250"/>
        <v>OK</v>
      </c>
      <c r="M3256" t="str">
        <f t="shared" si="251"/>
        <v>NOT  NULL</v>
      </c>
      <c r="N3256">
        <f t="shared" si="252"/>
        <v>1</v>
      </c>
      <c r="O3256" t="str">
        <f>IF(ISNA(VLOOKUP(J3256,Vendors!A:A,1,FALSE)),"MISSING VENDER","VALID")</f>
        <v>VALID</v>
      </c>
      <c r="P3256" t="str">
        <f>IF(ISNA(VLOOKUP(H3256,'Customers'!A:A,1,FALSE)),"missing customer ","valid")</f>
        <v xml:space="preserve">missing customer </v>
      </c>
      <c r="Q3256" t="str">
        <f t="shared" si="253"/>
        <v>VALID</v>
      </c>
      <c r="R3256" t="str">
        <f t="shared" si="254"/>
        <v>VALID</v>
      </c>
    </row>
    <row r="3257" spans="1:18" x14ac:dyDescent="0.25">
      <c r="A3257" t="s">
        <v>7470</v>
      </c>
      <c r="B3257" s="1">
        <v>45168</v>
      </c>
      <c r="C3257">
        <v>-7989.89</v>
      </c>
      <c r="D3257" t="s">
        <v>826</v>
      </c>
      <c r="E3257" t="s">
        <v>843</v>
      </c>
      <c r="F3257" t="s">
        <v>3</v>
      </c>
      <c r="G3257" t="s">
        <v>14</v>
      </c>
      <c r="H3257" t="s">
        <v>828</v>
      </c>
      <c r="I3257" t="str">
        <f>_xlfn.XLOOKUP(H3257,'Customers'!A3257:A3656,'Customers'!B3257:B3656," ")</f>
        <v xml:space="preserve"> </v>
      </c>
      <c r="J3257" t="s">
        <v>1005</v>
      </c>
      <c r="K3257" t="s">
        <v>7471</v>
      </c>
      <c r="L3257" t="str">
        <f t="shared" si="250"/>
        <v>OK</v>
      </c>
      <c r="M3257" t="str">
        <f t="shared" si="251"/>
        <v>NOT  NULL</v>
      </c>
      <c r="N3257">
        <f t="shared" si="252"/>
        <v>1</v>
      </c>
      <c r="O3257" t="str">
        <f>IF(ISNA(VLOOKUP(J3257,Vendors!A:A,1,FALSE)),"MISSING VENDER","VALID")</f>
        <v>VALID</v>
      </c>
      <c r="P3257" t="str">
        <f>IF(ISNA(VLOOKUP(H3257,'Customers'!A:A,1,FALSE)),"missing customer ","valid")</f>
        <v xml:space="preserve">missing customer </v>
      </c>
      <c r="Q3257" t="str">
        <f t="shared" si="253"/>
        <v>VALID</v>
      </c>
      <c r="R3257" t="str">
        <f t="shared" si="254"/>
        <v>VALID</v>
      </c>
    </row>
    <row r="3258" spans="1:18" x14ac:dyDescent="0.25">
      <c r="A3258" t="s">
        <v>7472</v>
      </c>
      <c r="B3258" s="1">
        <v>45122</v>
      </c>
      <c r="C3258">
        <v>176900.14</v>
      </c>
      <c r="D3258" t="s">
        <v>836</v>
      </c>
      <c r="E3258" t="s">
        <v>855</v>
      </c>
      <c r="F3258" t="s">
        <v>3</v>
      </c>
      <c r="G3258" t="s">
        <v>28</v>
      </c>
      <c r="H3258" t="s">
        <v>103</v>
      </c>
      <c r="I3258" t="str">
        <f>_xlfn.XLOOKUP(H3258,'Customers'!A3258:A3657,'Customers'!B3258:B3657," ")</f>
        <v xml:space="preserve"> </v>
      </c>
      <c r="J3258" t="s">
        <v>828</v>
      </c>
      <c r="K3258" t="s">
        <v>7473</v>
      </c>
      <c r="L3258" t="str">
        <f t="shared" si="250"/>
        <v>OK</v>
      </c>
      <c r="M3258" t="str">
        <f t="shared" si="251"/>
        <v>NOT  NULL</v>
      </c>
      <c r="N3258">
        <f t="shared" si="252"/>
        <v>1</v>
      </c>
      <c r="O3258" t="str">
        <f>IF(ISNA(VLOOKUP(J3258,Vendors!A:A,1,FALSE)),"MISSING VENDER","VALID")</f>
        <v>MISSING VENDER</v>
      </c>
      <c r="P3258" t="str">
        <f>IF(ISNA(VLOOKUP(H3258,'Customers'!A:A,1,FALSE)),"missing customer ","valid")</f>
        <v>valid</v>
      </c>
      <c r="Q3258" t="str">
        <f t="shared" si="253"/>
        <v>VALID</v>
      </c>
      <c r="R3258" t="str">
        <f t="shared" si="254"/>
        <v>VALID</v>
      </c>
    </row>
    <row r="3259" spans="1:18" x14ac:dyDescent="0.25">
      <c r="A3259" t="s">
        <v>7474</v>
      </c>
      <c r="B3259" s="1">
        <v>44767</v>
      </c>
      <c r="C3259">
        <v>-77233.94</v>
      </c>
      <c r="D3259" t="s">
        <v>826</v>
      </c>
      <c r="E3259" t="s">
        <v>851</v>
      </c>
      <c r="F3259" t="s">
        <v>4</v>
      </c>
      <c r="G3259" t="s">
        <v>18</v>
      </c>
      <c r="H3259" t="s">
        <v>828</v>
      </c>
      <c r="I3259" t="str">
        <f>_xlfn.XLOOKUP(H3259,'Customers'!A3259:A3658,'Customers'!B3259:B3658," ")</f>
        <v xml:space="preserve"> </v>
      </c>
      <c r="J3259" t="s">
        <v>1271</v>
      </c>
      <c r="K3259" t="s">
        <v>7475</v>
      </c>
      <c r="L3259" t="str">
        <f t="shared" si="250"/>
        <v>OK</v>
      </c>
      <c r="M3259" t="str">
        <f t="shared" si="251"/>
        <v>NOT  NULL</v>
      </c>
      <c r="N3259">
        <f t="shared" si="252"/>
        <v>1</v>
      </c>
      <c r="O3259" t="str">
        <f>IF(ISNA(VLOOKUP(J3259,Vendors!A:A,1,FALSE)),"MISSING VENDER","VALID")</f>
        <v>VALID</v>
      </c>
      <c r="P3259" t="str">
        <f>IF(ISNA(VLOOKUP(H3259,'Customers'!A:A,1,FALSE)),"missing customer ","valid")</f>
        <v xml:space="preserve">missing customer </v>
      </c>
      <c r="Q3259" t="str">
        <f t="shared" si="253"/>
        <v>VALID</v>
      </c>
      <c r="R3259" t="str">
        <f t="shared" si="254"/>
        <v>VALID</v>
      </c>
    </row>
    <row r="3260" spans="1:18" x14ac:dyDescent="0.25">
      <c r="A3260" t="s">
        <v>7476</v>
      </c>
      <c r="B3260" s="1">
        <v>45172</v>
      </c>
      <c r="C3260">
        <v>-53816.03</v>
      </c>
      <c r="D3260" t="s">
        <v>826</v>
      </c>
      <c r="E3260" t="s">
        <v>851</v>
      </c>
      <c r="F3260" t="s">
        <v>4</v>
      </c>
      <c r="G3260" t="s">
        <v>14</v>
      </c>
      <c r="H3260" t="s">
        <v>828</v>
      </c>
      <c r="I3260" t="str">
        <f>_xlfn.XLOOKUP(H3260,'Customers'!A3260:A3659,'Customers'!B3260:B3659," ")</f>
        <v xml:space="preserve"> </v>
      </c>
      <c r="J3260" t="s">
        <v>1096</v>
      </c>
      <c r="K3260" t="s">
        <v>7477</v>
      </c>
      <c r="L3260" t="str">
        <f t="shared" si="250"/>
        <v>OK</v>
      </c>
      <c r="M3260" t="str">
        <f t="shared" si="251"/>
        <v>NOT  NULL</v>
      </c>
      <c r="N3260">
        <f t="shared" si="252"/>
        <v>1</v>
      </c>
      <c r="O3260" t="str">
        <f>IF(ISNA(VLOOKUP(J3260,Vendors!A:A,1,FALSE)),"MISSING VENDER","VALID")</f>
        <v>VALID</v>
      </c>
      <c r="P3260" t="str">
        <f>IF(ISNA(VLOOKUP(H3260,'Customers'!A:A,1,FALSE)),"missing customer ","valid")</f>
        <v xml:space="preserve">missing customer </v>
      </c>
      <c r="Q3260" t="str">
        <f t="shared" si="253"/>
        <v>VALID</v>
      </c>
      <c r="R3260" t="str">
        <f t="shared" si="254"/>
        <v>VALID</v>
      </c>
    </row>
    <row r="3261" spans="1:18" x14ac:dyDescent="0.25">
      <c r="A3261" t="s">
        <v>7478</v>
      </c>
      <c r="B3261" s="1">
        <v>45167</v>
      </c>
      <c r="C3261">
        <v>202754.84</v>
      </c>
      <c r="D3261" t="s">
        <v>836</v>
      </c>
      <c r="E3261" t="s">
        <v>855</v>
      </c>
      <c r="F3261" t="s">
        <v>5</v>
      </c>
      <c r="G3261" t="s">
        <v>18</v>
      </c>
      <c r="H3261" t="s">
        <v>577</v>
      </c>
      <c r="I3261" t="str">
        <f>_xlfn.XLOOKUP(H3261,'Customers'!A3261:A3660,'Customers'!B3261:B3660," ")</f>
        <v xml:space="preserve"> </v>
      </c>
      <c r="J3261" t="s">
        <v>828</v>
      </c>
      <c r="K3261" t="s">
        <v>7479</v>
      </c>
      <c r="L3261" t="str">
        <f t="shared" si="250"/>
        <v>OK</v>
      </c>
      <c r="M3261" t="str">
        <f t="shared" si="251"/>
        <v>NOT  NULL</v>
      </c>
      <c r="N3261">
        <f t="shared" si="252"/>
        <v>1</v>
      </c>
      <c r="O3261" t="str">
        <f>IF(ISNA(VLOOKUP(J3261,Vendors!A:A,1,FALSE)),"MISSING VENDER","VALID")</f>
        <v>MISSING VENDER</v>
      </c>
      <c r="P3261" t="str">
        <f>IF(ISNA(VLOOKUP(H3261,'Customers'!A:A,1,FALSE)),"missing customer ","valid")</f>
        <v>valid</v>
      </c>
      <c r="Q3261" t="str">
        <f t="shared" si="253"/>
        <v>VALID</v>
      </c>
      <c r="R3261" t="str">
        <f t="shared" si="254"/>
        <v>VALID</v>
      </c>
    </row>
    <row r="3262" spans="1:18" x14ac:dyDescent="0.25">
      <c r="A3262" t="s">
        <v>7480</v>
      </c>
      <c r="B3262" s="1">
        <v>45180</v>
      </c>
      <c r="C3262">
        <v>138899.16</v>
      </c>
      <c r="D3262" t="s">
        <v>836</v>
      </c>
      <c r="E3262" t="s">
        <v>840</v>
      </c>
      <c r="F3262" t="s">
        <v>5</v>
      </c>
      <c r="G3262" t="s">
        <v>14</v>
      </c>
      <c r="H3262" t="s">
        <v>517</v>
      </c>
      <c r="I3262" t="str">
        <f>_xlfn.XLOOKUP(H3262,'Customers'!A3262:A3661,'Customers'!B3262:B3661," ")</f>
        <v xml:space="preserve"> </v>
      </c>
      <c r="J3262" t="s">
        <v>828</v>
      </c>
      <c r="K3262" t="s">
        <v>7481</v>
      </c>
      <c r="L3262" t="str">
        <f t="shared" si="250"/>
        <v>OK</v>
      </c>
      <c r="M3262" t="str">
        <f t="shared" si="251"/>
        <v>NOT  NULL</v>
      </c>
      <c r="N3262">
        <f t="shared" si="252"/>
        <v>1</v>
      </c>
      <c r="O3262" t="str">
        <f>IF(ISNA(VLOOKUP(J3262,Vendors!A:A,1,FALSE)),"MISSING VENDER","VALID")</f>
        <v>MISSING VENDER</v>
      </c>
      <c r="P3262" t="str">
        <f>IF(ISNA(VLOOKUP(H3262,'Customers'!A:A,1,FALSE)),"missing customer ","valid")</f>
        <v>valid</v>
      </c>
      <c r="Q3262" t="str">
        <f t="shared" si="253"/>
        <v>VALID</v>
      </c>
      <c r="R3262" t="str">
        <f t="shared" si="254"/>
        <v>VALID</v>
      </c>
    </row>
    <row r="3263" spans="1:18" x14ac:dyDescent="0.25">
      <c r="A3263" t="s">
        <v>7482</v>
      </c>
      <c r="B3263" s="1">
        <v>44893</v>
      </c>
      <c r="C3263">
        <v>16418.330000000002</v>
      </c>
      <c r="D3263" t="s">
        <v>1332</v>
      </c>
      <c r="E3263" t="s">
        <v>1332</v>
      </c>
      <c r="F3263" t="s">
        <v>3</v>
      </c>
      <c r="G3263" t="s">
        <v>25</v>
      </c>
      <c r="H3263" t="s">
        <v>828</v>
      </c>
      <c r="I3263" t="str">
        <f>_xlfn.XLOOKUP(H3263,'Customers'!A3263:A3662,'Customers'!B3263:B3662," ")</f>
        <v xml:space="preserve"> </v>
      </c>
      <c r="J3263" t="s">
        <v>828</v>
      </c>
      <c r="K3263" t="s">
        <v>7483</v>
      </c>
      <c r="L3263" t="str">
        <f t="shared" si="250"/>
        <v>OK</v>
      </c>
      <c r="M3263" t="str">
        <f t="shared" si="251"/>
        <v>NOT  NULL</v>
      </c>
      <c r="N3263">
        <f t="shared" si="252"/>
        <v>1</v>
      </c>
      <c r="O3263" t="str">
        <f>IF(ISNA(VLOOKUP(J3263,Vendors!A:A,1,FALSE)),"MISSING VENDER","VALID")</f>
        <v>MISSING VENDER</v>
      </c>
      <c r="P3263" t="str">
        <f>IF(ISNA(VLOOKUP(H3263,'Customers'!A:A,1,FALSE)),"missing customer ","valid")</f>
        <v xml:space="preserve">missing customer </v>
      </c>
      <c r="Q3263" t="str">
        <f t="shared" si="253"/>
        <v>VALID</v>
      </c>
      <c r="R3263" t="str">
        <f t="shared" si="254"/>
        <v>VALID</v>
      </c>
    </row>
    <row r="3264" spans="1:18" x14ac:dyDescent="0.25">
      <c r="A3264" t="s">
        <v>7484</v>
      </c>
      <c r="B3264" s="1">
        <v>45044</v>
      </c>
      <c r="C3264">
        <v>-43426.47</v>
      </c>
      <c r="D3264" t="s">
        <v>826</v>
      </c>
      <c r="E3264" t="s">
        <v>851</v>
      </c>
      <c r="F3264" t="s">
        <v>5</v>
      </c>
      <c r="G3264" t="s">
        <v>28</v>
      </c>
      <c r="H3264" t="s">
        <v>828</v>
      </c>
      <c r="I3264" t="str">
        <f>_xlfn.XLOOKUP(H3264,'Customers'!A3264:A3663,'Customers'!B3264:B3663," ")</f>
        <v xml:space="preserve"> </v>
      </c>
      <c r="J3264" t="s">
        <v>3065</v>
      </c>
      <c r="K3264" t="s">
        <v>7485</v>
      </c>
      <c r="L3264" t="str">
        <f t="shared" si="250"/>
        <v>OK</v>
      </c>
      <c r="M3264" t="str">
        <f t="shared" si="251"/>
        <v>NOT  NULL</v>
      </c>
      <c r="N3264">
        <f t="shared" si="252"/>
        <v>1</v>
      </c>
      <c r="O3264" t="str">
        <f>IF(ISNA(VLOOKUP(J3264,Vendors!A:A,1,FALSE)),"MISSING VENDER","VALID")</f>
        <v>VALID</v>
      </c>
      <c r="P3264" t="str">
        <f>IF(ISNA(VLOOKUP(H3264,'Customers'!A:A,1,FALSE)),"missing customer ","valid")</f>
        <v xml:space="preserve">missing customer </v>
      </c>
      <c r="Q3264" t="str">
        <f t="shared" si="253"/>
        <v>VALID</v>
      </c>
      <c r="R3264" t="str">
        <f t="shared" si="254"/>
        <v>VALID</v>
      </c>
    </row>
    <row r="3265" spans="1:18" x14ac:dyDescent="0.25">
      <c r="A3265" t="s">
        <v>7486</v>
      </c>
      <c r="B3265" s="1">
        <v>44617</v>
      </c>
      <c r="C3265">
        <v>27080.46</v>
      </c>
      <c r="D3265" t="s">
        <v>860</v>
      </c>
      <c r="E3265" t="s">
        <v>860</v>
      </c>
      <c r="F3265" t="s">
        <v>5</v>
      </c>
      <c r="G3265" t="s">
        <v>28</v>
      </c>
      <c r="H3265" t="s">
        <v>828</v>
      </c>
      <c r="I3265" t="str">
        <f>_xlfn.XLOOKUP(H3265,'Customers'!A3265:A3664,'Customers'!B3265:B3664," ")</f>
        <v xml:space="preserve"> </v>
      </c>
      <c r="J3265" t="s">
        <v>828</v>
      </c>
      <c r="K3265" t="s">
        <v>7487</v>
      </c>
      <c r="L3265" t="str">
        <f t="shared" si="250"/>
        <v>OK</v>
      </c>
      <c r="M3265" t="str">
        <f t="shared" si="251"/>
        <v>NOT  NULL</v>
      </c>
      <c r="N3265">
        <f t="shared" si="252"/>
        <v>1</v>
      </c>
      <c r="O3265" t="str">
        <f>IF(ISNA(VLOOKUP(J3265,Vendors!A:A,1,FALSE)),"MISSING VENDER","VALID")</f>
        <v>MISSING VENDER</v>
      </c>
      <c r="P3265" t="str">
        <f>IF(ISNA(VLOOKUP(H3265,'Customers'!A:A,1,FALSE)),"missing customer ","valid")</f>
        <v xml:space="preserve">missing customer </v>
      </c>
      <c r="Q3265" t="str">
        <f t="shared" si="253"/>
        <v>VALID</v>
      </c>
      <c r="R3265" t="str">
        <f t="shared" si="254"/>
        <v>VALID</v>
      </c>
    </row>
    <row r="3266" spans="1:18" x14ac:dyDescent="0.25">
      <c r="A3266" t="s">
        <v>7488</v>
      </c>
      <c r="B3266" s="1">
        <v>44814</v>
      </c>
      <c r="C3266">
        <v>-77909.59</v>
      </c>
      <c r="D3266" t="s">
        <v>826</v>
      </c>
      <c r="E3266" t="s">
        <v>832</v>
      </c>
      <c r="F3266" t="s">
        <v>4</v>
      </c>
      <c r="G3266" t="s">
        <v>28</v>
      </c>
      <c r="H3266" t="s">
        <v>828</v>
      </c>
      <c r="I3266" t="str">
        <f>_xlfn.XLOOKUP(H3266,'Customers'!A3266:A3665,'Customers'!B3266:B3665," ")</f>
        <v xml:space="preserve"> </v>
      </c>
      <c r="J3266" t="s">
        <v>899</v>
      </c>
      <c r="K3266" t="s">
        <v>7489</v>
      </c>
      <c r="L3266" t="str">
        <f t="shared" ref="L3266:L3329" si="255">IF(ISERROR(B3266),"ERORROR","OK")</f>
        <v>OK</v>
      </c>
      <c r="M3266" t="str">
        <f t="shared" ref="M3266:M3329" si="256">IF(ISNA(C3267),"NULL","NOT  NULL")</f>
        <v>NOT  NULL</v>
      </c>
      <c r="N3266">
        <f t="shared" ref="N3266:N3329" si="257">COUNTIF(A:A,A3266)</f>
        <v>1</v>
      </c>
      <c r="O3266" t="str">
        <f>IF(ISNA(VLOOKUP(J3266,Vendors!A:A,1,FALSE)),"MISSING VENDER","VALID")</f>
        <v>VALID</v>
      </c>
      <c r="P3266" t="str">
        <f>IF(ISNA(VLOOKUP(H3266,'Customers'!A:A,1,FALSE)),"missing customer ","valid")</f>
        <v xml:space="preserve">missing customer </v>
      </c>
      <c r="Q3266" t="str">
        <f t="shared" ref="Q3266:Q3329" si="258">IF(ISBLANK(D3266),"INVALID","VALID")</f>
        <v>VALID</v>
      </c>
      <c r="R3266" t="str">
        <f t="shared" ref="R3266:R3329" si="259">IF(ISNA(F3266),"INVALID","VALID")</f>
        <v>VALID</v>
      </c>
    </row>
    <row r="3267" spans="1:18" x14ac:dyDescent="0.25">
      <c r="A3267" t="s">
        <v>7490</v>
      </c>
      <c r="B3267" s="1">
        <v>44982</v>
      </c>
      <c r="C3267">
        <v>-57974.38</v>
      </c>
      <c r="D3267" t="s">
        <v>826</v>
      </c>
      <c r="E3267" t="s">
        <v>843</v>
      </c>
      <c r="F3267" t="s">
        <v>4</v>
      </c>
      <c r="G3267" t="s">
        <v>14</v>
      </c>
      <c r="H3267" t="s">
        <v>828</v>
      </c>
      <c r="I3267" t="str">
        <f>_xlfn.XLOOKUP(H3267,'Customers'!A3267:A3666,'Customers'!B3267:B3666," ")</f>
        <v xml:space="preserve"> </v>
      </c>
      <c r="J3267" t="s">
        <v>1070</v>
      </c>
      <c r="K3267" t="s">
        <v>7491</v>
      </c>
      <c r="L3267" t="str">
        <f t="shared" si="255"/>
        <v>OK</v>
      </c>
      <c r="M3267" t="str">
        <f t="shared" si="256"/>
        <v>NOT  NULL</v>
      </c>
      <c r="N3267">
        <f t="shared" si="257"/>
        <v>1</v>
      </c>
      <c r="O3267" t="str">
        <f>IF(ISNA(VLOOKUP(J3267,Vendors!A:A,1,FALSE)),"MISSING VENDER","VALID")</f>
        <v>VALID</v>
      </c>
      <c r="P3267" t="str">
        <f>IF(ISNA(VLOOKUP(H3267,'Customers'!A:A,1,FALSE)),"missing customer ","valid")</f>
        <v xml:space="preserve">missing customer </v>
      </c>
      <c r="Q3267" t="str">
        <f t="shared" si="258"/>
        <v>VALID</v>
      </c>
      <c r="R3267" t="str">
        <f t="shared" si="259"/>
        <v>VALID</v>
      </c>
    </row>
    <row r="3268" spans="1:18" x14ac:dyDescent="0.25">
      <c r="A3268" t="s">
        <v>7492</v>
      </c>
      <c r="B3268" s="1">
        <v>44629</v>
      </c>
      <c r="C3268">
        <v>-26734.48</v>
      </c>
      <c r="D3268" t="s">
        <v>826</v>
      </c>
      <c r="E3268" t="s">
        <v>827</v>
      </c>
      <c r="F3268" t="s">
        <v>5</v>
      </c>
      <c r="G3268" t="s">
        <v>25</v>
      </c>
      <c r="H3268" t="s">
        <v>828</v>
      </c>
      <c r="I3268" t="str">
        <f>_xlfn.XLOOKUP(H3268,'Customers'!A3268:A3667,'Customers'!B3268:B3667," ")</f>
        <v xml:space="preserve"> </v>
      </c>
      <c r="J3268" t="s">
        <v>955</v>
      </c>
      <c r="K3268" t="s">
        <v>7493</v>
      </c>
      <c r="L3268" t="str">
        <f t="shared" si="255"/>
        <v>OK</v>
      </c>
      <c r="M3268" t="str">
        <f t="shared" si="256"/>
        <v>NOT  NULL</v>
      </c>
      <c r="N3268">
        <f t="shared" si="257"/>
        <v>1</v>
      </c>
      <c r="O3268" t="str">
        <f>IF(ISNA(VLOOKUP(J3268,Vendors!A:A,1,FALSE)),"MISSING VENDER","VALID")</f>
        <v>VALID</v>
      </c>
      <c r="P3268" t="str">
        <f>IF(ISNA(VLOOKUP(H3268,'Customers'!A:A,1,FALSE)),"missing customer ","valid")</f>
        <v xml:space="preserve">missing customer </v>
      </c>
      <c r="Q3268" t="str">
        <f t="shared" si="258"/>
        <v>VALID</v>
      </c>
      <c r="R3268" t="str">
        <f t="shared" si="259"/>
        <v>VALID</v>
      </c>
    </row>
    <row r="3269" spans="1:18" x14ac:dyDescent="0.25">
      <c r="A3269" t="s">
        <v>7494</v>
      </c>
      <c r="B3269" s="1">
        <v>45166</v>
      </c>
      <c r="C3269">
        <v>165556.70000000001</v>
      </c>
      <c r="D3269" t="s">
        <v>836</v>
      </c>
      <c r="E3269" t="s">
        <v>855</v>
      </c>
      <c r="F3269" t="s">
        <v>3</v>
      </c>
      <c r="G3269" t="s">
        <v>14</v>
      </c>
      <c r="H3269" t="s">
        <v>243</v>
      </c>
      <c r="I3269" t="str">
        <f>_xlfn.XLOOKUP(H3269,'Customers'!A3269:A3668,'Customers'!B3269:B3668," ")</f>
        <v xml:space="preserve"> </v>
      </c>
      <c r="J3269" t="s">
        <v>828</v>
      </c>
      <c r="K3269" t="s">
        <v>7495</v>
      </c>
      <c r="L3269" t="str">
        <f t="shared" si="255"/>
        <v>OK</v>
      </c>
      <c r="M3269" t="str">
        <f t="shared" si="256"/>
        <v>NOT  NULL</v>
      </c>
      <c r="N3269">
        <f t="shared" si="257"/>
        <v>1</v>
      </c>
      <c r="O3269" t="str">
        <f>IF(ISNA(VLOOKUP(J3269,Vendors!A:A,1,FALSE)),"MISSING VENDER","VALID")</f>
        <v>MISSING VENDER</v>
      </c>
      <c r="P3269" t="str">
        <f>IF(ISNA(VLOOKUP(H3269,'Customers'!A:A,1,FALSE)),"missing customer ","valid")</f>
        <v>valid</v>
      </c>
      <c r="Q3269" t="str">
        <f t="shared" si="258"/>
        <v>VALID</v>
      </c>
      <c r="R3269" t="str">
        <f t="shared" si="259"/>
        <v>VALID</v>
      </c>
    </row>
    <row r="3270" spans="1:18" x14ac:dyDescent="0.25">
      <c r="A3270" t="s">
        <v>7496</v>
      </c>
      <c r="B3270" s="1">
        <v>44997</v>
      </c>
      <c r="C3270">
        <v>216292.35</v>
      </c>
      <c r="D3270" t="s">
        <v>836</v>
      </c>
      <c r="E3270" t="s">
        <v>840</v>
      </c>
      <c r="F3270" t="s">
        <v>4</v>
      </c>
      <c r="G3270" t="s">
        <v>18</v>
      </c>
      <c r="H3270" t="s">
        <v>371</v>
      </c>
      <c r="I3270" t="str">
        <f>_xlfn.XLOOKUP(H3270,'Customers'!A3270:A3669,'Customers'!B3270:B3669," ")</f>
        <v xml:space="preserve"> </v>
      </c>
      <c r="J3270" t="s">
        <v>828</v>
      </c>
      <c r="K3270" t="s">
        <v>7497</v>
      </c>
      <c r="L3270" t="str">
        <f t="shared" si="255"/>
        <v>OK</v>
      </c>
      <c r="M3270" t="str">
        <f t="shared" si="256"/>
        <v>NOT  NULL</v>
      </c>
      <c r="N3270">
        <f t="shared" si="257"/>
        <v>1</v>
      </c>
      <c r="O3270" t="str">
        <f>IF(ISNA(VLOOKUP(J3270,Vendors!A:A,1,FALSE)),"MISSING VENDER","VALID")</f>
        <v>MISSING VENDER</v>
      </c>
      <c r="P3270" t="str">
        <f>IF(ISNA(VLOOKUP(H3270,'Customers'!A:A,1,FALSE)),"missing customer ","valid")</f>
        <v>valid</v>
      </c>
      <c r="Q3270" t="str">
        <f t="shared" si="258"/>
        <v>VALID</v>
      </c>
      <c r="R3270" t="str">
        <f t="shared" si="259"/>
        <v>VALID</v>
      </c>
    </row>
    <row r="3271" spans="1:18" x14ac:dyDescent="0.25">
      <c r="A3271" t="s">
        <v>7498</v>
      </c>
      <c r="B3271" s="1">
        <v>45077</v>
      </c>
      <c r="C3271">
        <v>-44729.91</v>
      </c>
      <c r="D3271" t="s">
        <v>826</v>
      </c>
      <c r="E3271" t="s">
        <v>827</v>
      </c>
      <c r="F3271" t="s">
        <v>4</v>
      </c>
      <c r="G3271" t="s">
        <v>18</v>
      </c>
      <c r="H3271" t="s">
        <v>828</v>
      </c>
      <c r="I3271" t="str">
        <f>_xlfn.XLOOKUP(H3271,'Customers'!A3271:A3670,'Customers'!B3271:B3670," ")</f>
        <v xml:space="preserve"> </v>
      </c>
      <c r="J3271" t="s">
        <v>1415</v>
      </c>
      <c r="K3271" t="s">
        <v>7499</v>
      </c>
      <c r="L3271" t="str">
        <f t="shared" si="255"/>
        <v>OK</v>
      </c>
      <c r="M3271" t="str">
        <f t="shared" si="256"/>
        <v>NOT  NULL</v>
      </c>
      <c r="N3271">
        <f t="shared" si="257"/>
        <v>1</v>
      </c>
      <c r="O3271" t="str">
        <f>IF(ISNA(VLOOKUP(J3271,Vendors!A:A,1,FALSE)),"MISSING VENDER","VALID")</f>
        <v>VALID</v>
      </c>
      <c r="P3271" t="str">
        <f>IF(ISNA(VLOOKUP(H3271,'Customers'!A:A,1,FALSE)),"missing customer ","valid")</f>
        <v xml:space="preserve">missing customer </v>
      </c>
      <c r="Q3271" t="str">
        <f t="shared" si="258"/>
        <v>VALID</v>
      </c>
      <c r="R3271" t="str">
        <f t="shared" si="259"/>
        <v>VALID</v>
      </c>
    </row>
    <row r="3272" spans="1:18" x14ac:dyDescent="0.25">
      <c r="A3272" t="s">
        <v>7500</v>
      </c>
      <c r="B3272" s="1">
        <v>44923</v>
      </c>
      <c r="C3272">
        <v>-53513.99</v>
      </c>
      <c r="D3272" t="s">
        <v>826</v>
      </c>
      <c r="E3272" t="s">
        <v>892</v>
      </c>
      <c r="F3272" t="s">
        <v>3</v>
      </c>
      <c r="G3272" t="s">
        <v>28</v>
      </c>
      <c r="H3272" t="s">
        <v>828</v>
      </c>
      <c r="I3272" t="str">
        <f>_xlfn.XLOOKUP(H3272,'Customers'!A3272:A3671,'Customers'!B3272:B3671," ")</f>
        <v xml:space="preserve"> </v>
      </c>
      <c r="J3272" t="s">
        <v>2001</v>
      </c>
      <c r="K3272" t="s">
        <v>7501</v>
      </c>
      <c r="L3272" t="str">
        <f t="shared" si="255"/>
        <v>OK</v>
      </c>
      <c r="M3272" t="str">
        <f t="shared" si="256"/>
        <v>NOT  NULL</v>
      </c>
      <c r="N3272">
        <f t="shared" si="257"/>
        <v>1</v>
      </c>
      <c r="O3272" t="str">
        <f>IF(ISNA(VLOOKUP(J3272,Vendors!A:A,1,FALSE)),"MISSING VENDER","VALID")</f>
        <v>VALID</v>
      </c>
      <c r="P3272" t="str">
        <f>IF(ISNA(VLOOKUP(H3272,'Customers'!A:A,1,FALSE)),"missing customer ","valid")</f>
        <v xml:space="preserve">missing customer </v>
      </c>
      <c r="Q3272" t="str">
        <f t="shared" si="258"/>
        <v>VALID</v>
      </c>
      <c r="R3272" t="str">
        <f t="shared" si="259"/>
        <v>VALID</v>
      </c>
    </row>
    <row r="3273" spans="1:18" x14ac:dyDescent="0.25">
      <c r="A3273" t="s">
        <v>7502</v>
      </c>
      <c r="B3273" s="1">
        <v>44798</v>
      </c>
      <c r="C3273">
        <v>176341.48</v>
      </c>
      <c r="D3273" t="s">
        <v>836</v>
      </c>
      <c r="E3273" t="s">
        <v>855</v>
      </c>
      <c r="F3273" t="s">
        <v>3</v>
      </c>
      <c r="G3273" t="s">
        <v>14</v>
      </c>
      <c r="H3273" t="s">
        <v>717</v>
      </c>
      <c r="I3273" t="str">
        <f>_xlfn.XLOOKUP(H3273,'Customers'!A3273:A3672,'Customers'!B3273:B3672," ")</f>
        <v xml:space="preserve"> </v>
      </c>
      <c r="J3273" t="s">
        <v>828</v>
      </c>
      <c r="K3273" t="s">
        <v>7503</v>
      </c>
      <c r="L3273" t="str">
        <f t="shared" si="255"/>
        <v>OK</v>
      </c>
      <c r="M3273" t="str">
        <f t="shared" si="256"/>
        <v>NOT  NULL</v>
      </c>
      <c r="N3273">
        <f t="shared" si="257"/>
        <v>1</v>
      </c>
      <c r="O3273" t="str">
        <f>IF(ISNA(VLOOKUP(J3273,Vendors!A:A,1,FALSE)),"MISSING VENDER","VALID")</f>
        <v>MISSING VENDER</v>
      </c>
      <c r="P3273" t="str">
        <f>IF(ISNA(VLOOKUP(H3273,'Customers'!A:A,1,FALSE)),"missing customer ","valid")</f>
        <v>valid</v>
      </c>
      <c r="Q3273" t="str">
        <f t="shared" si="258"/>
        <v>VALID</v>
      </c>
      <c r="R3273" t="str">
        <f t="shared" si="259"/>
        <v>VALID</v>
      </c>
    </row>
    <row r="3274" spans="1:18" x14ac:dyDescent="0.25">
      <c r="A3274" t="s">
        <v>7504</v>
      </c>
      <c r="B3274" s="1">
        <v>45240</v>
      </c>
      <c r="C3274">
        <v>130480.97</v>
      </c>
      <c r="D3274" t="s">
        <v>836</v>
      </c>
      <c r="E3274" t="s">
        <v>855</v>
      </c>
      <c r="F3274" t="s">
        <v>3</v>
      </c>
      <c r="G3274" t="s">
        <v>28</v>
      </c>
      <c r="H3274" t="s">
        <v>545</v>
      </c>
      <c r="I3274" t="str">
        <f>_xlfn.XLOOKUP(H3274,'Customers'!A3274:A3673,'Customers'!B3274:B3673," ")</f>
        <v xml:space="preserve"> </v>
      </c>
      <c r="J3274" t="s">
        <v>828</v>
      </c>
      <c r="K3274" t="s">
        <v>7505</v>
      </c>
      <c r="L3274" t="str">
        <f t="shared" si="255"/>
        <v>OK</v>
      </c>
      <c r="M3274" t="str">
        <f t="shared" si="256"/>
        <v>NOT  NULL</v>
      </c>
      <c r="N3274">
        <f t="shared" si="257"/>
        <v>1</v>
      </c>
      <c r="O3274" t="str">
        <f>IF(ISNA(VLOOKUP(J3274,Vendors!A:A,1,FALSE)),"MISSING VENDER","VALID")</f>
        <v>MISSING VENDER</v>
      </c>
      <c r="P3274" t="str">
        <f>IF(ISNA(VLOOKUP(H3274,'Customers'!A:A,1,FALSE)),"missing customer ","valid")</f>
        <v>valid</v>
      </c>
      <c r="Q3274" t="str">
        <f t="shared" si="258"/>
        <v>VALID</v>
      </c>
      <c r="R3274" t="str">
        <f t="shared" si="259"/>
        <v>VALID</v>
      </c>
    </row>
    <row r="3275" spans="1:18" x14ac:dyDescent="0.25">
      <c r="A3275" t="s">
        <v>7506</v>
      </c>
      <c r="B3275" s="1">
        <v>45257</v>
      </c>
      <c r="C3275">
        <v>201332.71</v>
      </c>
      <c r="D3275" t="s">
        <v>836</v>
      </c>
      <c r="E3275" t="s">
        <v>840</v>
      </c>
      <c r="F3275" t="s">
        <v>4</v>
      </c>
      <c r="G3275" t="s">
        <v>18</v>
      </c>
      <c r="H3275" t="s">
        <v>237</v>
      </c>
      <c r="I3275" t="str">
        <f>_xlfn.XLOOKUP(H3275,'Customers'!A3275:A3674,'Customers'!B3275:B3674," ")</f>
        <v xml:space="preserve"> </v>
      </c>
      <c r="J3275" t="s">
        <v>828</v>
      </c>
      <c r="K3275" t="s">
        <v>7507</v>
      </c>
      <c r="L3275" t="str">
        <f t="shared" si="255"/>
        <v>OK</v>
      </c>
      <c r="M3275" t="str">
        <f t="shared" si="256"/>
        <v>NOT  NULL</v>
      </c>
      <c r="N3275">
        <f t="shared" si="257"/>
        <v>1</v>
      </c>
      <c r="O3275" t="str">
        <f>IF(ISNA(VLOOKUP(J3275,Vendors!A:A,1,FALSE)),"MISSING VENDER","VALID")</f>
        <v>MISSING VENDER</v>
      </c>
      <c r="P3275" t="str">
        <f>IF(ISNA(VLOOKUP(H3275,'Customers'!A:A,1,FALSE)),"missing customer ","valid")</f>
        <v>valid</v>
      </c>
      <c r="Q3275" t="str">
        <f t="shared" si="258"/>
        <v>VALID</v>
      </c>
      <c r="R3275" t="str">
        <f t="shared" si="259"/>
        <v>VALID</v>
      </c>
    </row>
    <row r="3276" spans="1:18" x14ac:dyDescent="0.25">
      <c r="A3276" t="s">
        <v>7508</v>
      </c>
      <c r="B3276" s="1">
        <v>44641</v>
      </c>
      <c r="C3276">
        <v>25648.37</v>
      </c>
      <c r="D3276" t="s">
        <v>1332</v>
      </c>
      <c r="E3276" t="s">
        <v>1332</v>
      </c>
      <c r="F3276" t="s">
        <v>5</v>
      </c>
      <c r="G3276" t="s">
        <v>14</v>
      </c>
      <c r="H3276" t="s">
        <v>828</v>
      </c>
      <c r="I3276" t="str">
        <f>_xlfn.XLOOKUP(H3276,'Customers'!A3276:A3675,'Customers'!B3276:B3675," ")</f>
        <v xml:space="preserve"> </v>
      </c>
      <c r="J3276" t="s">
        <v>828</v>
      </c>
      <c r="K3276" t="s">
        <v>7509</v>
      </c>
      <c r="L3276" t="str">
        <f t="shared" si="255"/>
        <v>OK</v>
      </c>
      <c r="M3276" t="str">
        <f t="shared" si="256"/>
        <v>NOT  NULL</v>
      </c>
      <c r="N3276">
        <f t="shared" si="257"/>
        <v>1</v>
      </c>
      <c r="O3276" t="str">
        <f>IF(ISNA(VLOOKUP(J3276,Vendors!A:A,1,FALSE)),"MISSING VENDER","VALID")</f>
        <v>MISSING VENDER</v>
      </c>
      <c r="P3276" t="str">
        <f>IF(ISNA(VLOOKUP(H3276,'Customers'!A:A,1,FALSE)),"missing customer ","valid")</f>
        <v xml:space="preserve">missing customer </v>
      </c>
      <c r="Q3276" t="str">
        <f t="shared" si="258"/>
        <v>VALID</v>
      </c>
      <c r="R3276" t="str">
        <f t="shared" si="259"/>
        <v>VALID</v>
      </c>
    </row>
    <row r="3277" spans="1:18" x14ac:dyDescent="0.25">
      <c r="A3277" t="s">
        <v>7510</v>
      </c>
      <c r="B3277" s="1">
        <v>44940</v>
      </c>
      <c r="C3277">
        <v>174618.37</v>
      </c>
      <c r="D3277" t="s">
        <v>836</v>
      </c>
      <c r="E3277" t="s">
        <v>855</v>
      </c>
      <c r="F3277" t="s">
        <v>5</v>
      </c>
      <c r="G3277" t="s">
        <v>14</v>
      </c>
      <c r="H3277" t="s">
        <v>293</v>
      </c>
      <c r="I3277" t="str">
        <f>_xlfn.XLOOKUP(H3277,'Customers'!A3277:A3676,'Customers'!B3277:B3676," ")</f>
        <v xml:space="preserve"> </v>
      </c>
      <c r="J3277" t="s">
        <v>828</v>
      </c>
      <c r="K3277" t="s">
        <v>7511</v>
      </c>
      <c r="L3277" t="str">
        <f t="shared" si="255"/>
        <v>OK</v>
      </c>
      <c r="M3277" t="str">
        <f t="shared" si="256"/>
        <v>NOT  NULL</v>
      </c>
      <c r="N3277">
        <f t="shared" si="257"/>
        <v>1</v>
      </c>
      <c r="O3277" t="str">
        <f>IF(ISNA(VLOOKUP(J3277,Vendors!A:A,1,FALSE)),"MISSING VENDER","VALID")</f>
        <v>MISSING VENDER</v>
      </c>
      <c r="P3277" t="str">
        <f>IF(ISNA(VLOOKUP(H3277,'Customers'!A:A,1,FALSE)),"missing customer ","valid")</f>
        <v>valid</v>
      </c>
      <c r="Q3277" t="str">
        <f t="shared" si="258"/>
        <v>VALID</v>
      </c>
      <c r="R3277" t="str">
        <f t="shared" si="259"/>
        <v>VALID</v>
      </c>
    </row>
    <row r="3278" spans="1:18" x14ac:dyDescent="0.25">
      <c r="A3278" t="s">
        <v>7512</v>
      </c>
      <c r="B3278" s="1">
        <v>45167</v>
      </c>
      <c r="C3278">
        <v>133579.85999999999</v>
      </c>
      <c r="D3278" t="s">
        <v>836</v>
      </c>
      <c r="E3278" t="s">
        <v>840</v>
      </c>
      <c r="F3278" t="s">
        <v>4</v>
      </c>
      <c r="G3278" t="s">
        <v>14</v>
      </c>
      <c r="H3278" t="s">
        <v>577</v>
      </c>
      <c r="I3278" t="str">
        <f>_xlfn.XLOOKUP(H3278,'Customers'!A3278:A3677,'Customers'!B3278:B3677," ")</f>
        <v xml:space="preserve"> </v>
      </c>
      <c r="J3278" t="s">
        <v>828</v>
      </c>
      <c r="K3278" t="s">
        <v>7513</v>
      </c>
      <c r="L3278" t="str">
        <f t="shared" si="255"/>
        <v>OK</v>
      </c>
      <c r="M3278" t="str">
        <f t="shared" si="256"/>
        <v>NOT  NULL</v>
      </c>
      <c r="N3278">
        <f t="shared" si="257"/>
        <v>1</v>
      </c>
      <c r="O3278" t="str">
        <f>IF(ISNA(VLOOKUP(J3278,Vendors!A:A,1,FALSE)),"MISSING VENDER","VALID")</f>
        <v>MISSING VENDER</v>
      </c>
      <c r="P3278" t="str">
        <f>IF(ISNA(VLOOKUP(H3278,'Customers'!A:A,1,FALSE)),"missing customer ","valid")</f>
        <v>valid</v>
      </c>
      <c r="Q3278" t="str">
        <f t="shared" si="258"/>
        <v>VALID</v>
      </c>
      <c r="R3278" t="str">
        <f t="shared" si="259"/>
        <v>VALID</v>
      </c>
    </row>
    <row r="3279" spans="1:18" x14ac:dyDescent="0.25">
      <c r="A3279" t="s">
        <v>7514</v>
      </c>
      <c r="B3279" s="1">
        <v>44852</v>
      </c>
      <c r="C3279">
        <v>206460.25</v>
      </c>
      <c r="D3279" t="s">
        <v>836</v>
      </c>
      <c r="E3279" t="s">
        <v>855</v>
      </c>
      <c r="F3279" t="s">
        <v>3</v>
      </c>
      <c r="G3279" t="s">
        <v>18</v>
      </c>
      <c r="H3279" t="s">
        <v>523</v>
      </c>
      <c r="I3279" t="str">
        <f>_xlfn.XLOOKUP(H3279,'Customers'!A3279:A3678,'Customers'!B3279:B3678," ")</f>
        <v xml:space="preserve"> </v>
      </c>
      <c r="J3279" t="s">
        <v>828</v>
      </c>
      <c r="K3279" t="s">
        <v>7515</v>
      </c>
      <c r="L3279" t="str">
        <f t="shared" si="255"/>
        <v>OK</v>
      </c>
      <c r="M3279" t="str">
        <f t="shared" si="256"/>
        <v>NOT  NULL</v>
      </c>
      <c r="N3279">
        <f t="shared" si="257"/>
        <v>1</v>
      </c>
      <c r="O3279" t="str">
        <f>IF(ISNA(VLOOKUP(J3279,Vendors!A:A,1,FALSE)),"MISSING VENDER","VALID")</f>
        <v>MISSING VENDER</v>
      </c>
      <c r="P3279" t="str">
        <f>IF(ISNA(VLOOKUP(H3279,'Customers'!A:A,1,FALSE)),"missing customer ","valid")</f>
        <v>valid</v>
      </c>
      <c r="Q3279" t="str">
        <f t="shared" si="258"/>
        <v>VALID</v>
      </c>
      <c r="R3279" t="str">
        <f t="shared" si="259"/>
        <v>VALID</v>
      </c>
    </row>
    <row r="3280" spans="1:18" x14ac:dyDescent="0.25">
      <c r="A3280" t="s">
        <v>7516</v>
      </c>
      <c r="B3280" s="1">
        <v>44740</v>
      </c>
      <c r="C3280">
        <v>147871.15</v>
      </c>
      <c r="D3280" t="s">
        <v>836</v>
      </c>
      <c r="E3280" t="s">
        <v>855</v>
      </c>
      <c r="F3280" t="s">
        <v>5</v>
      </c>
      <c r="G3280" t="s">
        <v>25</v>
      </c>
      <c r="H3280" t="s">
        <v>685</v>
      </c>
      <c r="I3280" t="str">
        <f>_xlfn.XLOOKUP(H3280,'Customers'!A3280:A3679,'Customers'!B3280:B3679," ")</f>
        <v xml:space="preserve"> </v>
      </c>
      <c r="J3280" t="s">
        <v>828</v>
      </c>
      <c r="K3280" t="s">
        <v>7517</v>
      </c>
      <c r="L3280" t="str">
        <f t="shared" si="255"/>
        <v>OK</v>
      </c>
      <c r="M3280" t="str">
        <f t="shared" si="256"/>
        <v>NOT  NULL</v>
      </c>
      <c r="N3280">
        <f t="shared" si="257"/>
        <v>1</v>
      </c>
      <c r="O3280" t="str">
        <f>IF(ISNA(VLOOKUP(J3280,Vendors!A:A,1,FALSE)),"MISSING VENDER","VALID")</f>
        <v>MISSING VENDER</v>
      </c>
      <c r="P3280" t="str">
        <f>IF(ISNA(VLOOKUP(H3280,'Customers'!A:A,1,FALSE)),"missing customer ","valid")</f>
        <v>valid</v>
      </c>
      <c r="Q3280" t="str">
        <f t="shared" si="258"/>
        <v>VALID</v>
      </c>
      <c r="R3280" t="str">
        <f t="shared" si="259"/>
        <v>VALID</v>
      </c>
    </row>
    <row r="3281" spans="1:18" x14ac:dyDescent="0.25">
      <c r="A3281" t="s">
        <v>7518</v>
      </c>
      <c r="B3281" s="1">
        <v>44727</v>
      </c>
      <c r="C3281">
        <v>-2000</v>
      </c>
      <c r="D3281" t="s">
        <v>826</v>
      </c>
      <c r="E3281" t="s">
        <v>865</v>
      </c>
      <c r="F3281" t="s">
        <v>4</v>
      </c>
      <c r="G3281" t="s">
        <v>14</v>
      </c>
      <c r="H3281" t="s">
        <v>828</v>
      </c>
      <c r="I3281" t="str">
        <f>_xlfn.XLOOKUP(H3281,'Customers'!A3281:A3680,'Customers'!B3281:B3680," ")</f>
        <v xml:space="preserve"> </v>
      </c>
      <c r="J3281" t="s">
        <v>929</v>
      </c>
      <c r="K3281" t="s">
        <v>7519</v>
      </c>
      <c r="L3281" t="str">
        <f t="shared" si="255"/>
        <v>OK</v>
      </c>
      <c r="M3281" t="str">
        <f t="shared" si="256"/>
        <v>NOT  NULL</v>
      </c>
      <c r="N3281">
        <f t="shared" si="257"/>
        <v>1</v>
      </c>
      <c r="O3281" t="str">
        <f>IF(ISNA(VLOOKUP(J3281,Vendors!A:A,1,FALSE)),"MISSING VENDER","VALID")</f>
        <v>VALID</v>
      </c>
      <c r="P3281" t="str">
        <f>IF(ISNA(VLOOKUP(H3281,'Customers'!A:A,1,FALSE)),"missing customer ","valid")</f>
        <v xml:space="preserve">missing customer </v>
      </c>
      <c r="Q3281" t="str">
        <f t="shared" si="258"/>
        <v>VALID</v>
      </c>
      <c r="R3281" t="str">
        <f t="shared" si="259"/>
        <v>VALID</v>
      </c>
    </row>
    <row r="3282" spans="1:18" x14ac:dyDescent="0.25">
      <c r="A3282" t="s">
        <v>7520</v>
      </c>
      <c r="B3282" s="1">
        <v>45290</v>
      </c>
      <c r="C3282">
        <v>167576.63</v>
      </c>
      <c r="D3282" t="s">
        <v>836</v>
      </c>
      <c r="E3282" t="s">
        <v>840</v>
      </c>
      <c r="F3282" t="s">
        <v>4</v>
      </c>
      <c r="G3282" t="s">
        <v>14</v>
      </c>
      <c r="H3282" t="s">
        <v>135</v>
      </c>
      <c r="I3282" t="str">
        <f>_xlfn.XLOOKUP(H3282,'Customers'!A3282:A3681,'Customers'!B3282:B3681," ")</f>
        <v xml:space="preserve"> </v>
      </c>
      <c r="J3282" t="s">
        <v>828</v>
      </c>
      <c r="K3282" t="s">
        <v>7521</v>
      </c>
      <c r="L3282" t="str">
        <f t="shared" si="255"/>
        <v>OK</v>
      </c>
      <c r="M3282" t="str">
        <f t="shared" si="256"/>
        <v>NOT  NULL</v>
      </c>
      <c r="N3282">
        <f t="shared" si="257"/>
        <v>1</v>
      </c>
      <c r="O3282" t="str">
        <f>IF(ISNA(VLOOKUP(J3282,Vendors!A:A,1,FALSE)),"MISSING VENDER","VALID")</f>
        <v>MISSING VENDER</v>
      </c>
      <c r="P3282" t="str">
        <f>IF(ISNA(VLOOKUP(H3282,'Customers'!A:A,1,FALSE)),"missing customer ","valid")</f>
        <v>valid</v>
      </c>
      <c r="Q3282" t="str">
        <f t="shared" si="258"/>
        <v>VALID</v>
      </c>
      <c r="R3282" t="str">
        <f t="shared" si="259"/>
        <v>VALID</v>
      </c>
    </row>
    <row r="3283" spans="1:18" x14ac:dyDescent="0.25">
      <c r="A3283" t="s">
        <v>7522</v>
      </c>
      <c r="B3283" s="1">
        <v>45179</v>
      </c>
      <c r="C3283">
        <v>-40153.129999999997</v>
      </c>
      <c r="D3283" t="s">
        <v>826</v>
      </c>
      <c r="E3283" t="s">
        <v>843</v>
      </c>
      <c r="F3283" t="s">
        <v>5</v>
      </c>
      <c r="G3283" t="s">
        <v>18</v>
      </c>
      <c r="H3283" t="s">
        <v>828</v>
      </c>
      <c r="I3283" t="str">
        <f>_xlfn.XLOOKUP(H3283,'Customers'!A3283:A3682,'Customers'!B3283:B3682," ")</f>
        <v xml:space="preserve"> </v>
      </c>
      <c r="J3283" t="s">
        <v>1104</v>
      </c>
      <c r="K3283" t="s">
        <v>7523</v>
      </c>
      <c r="L3283" t="str">
        <f t="shared" si="255"/>
        <v>OK</v>
      </c>
      <c r="M3283" t="str">
        <f t="shared" si="256"/>
        <v>NOT  NULL</v>
      </c>
      <c r="N3283">
        <f t="shared" si="257"/>
        <v>1</v>
      </c>
      <c r="O3283" t="str">
        <f>IF(ISNA(VLOOKUP(J3283,Vendors!A:A,1,FALSE)),"MISSING VENDER","VALID")</f>
        <v>VALID</v>
      </c>
      <c r="P3283" t="str">
        <f>IF(ISNA(VLOOKUP(H3283,'Customers'!A:A,1,FALSE)),"missing customer ","valid")</f>
        <v xml:space="preserve">missing customer </v>
      </c>
      <c r="Q3283" t="str">
        <f t="shared" si="258"/>
        <v>VALID</v>
      </c>
      <c r="R3283" t="str">
        <f t="shared" si="259"/>
        <v>VALID</v>
      </c>
    </row>
    <row r="3284" spans="1:18" x14ac:dyDescent="0.25">
      <c r="A3284" t="s">
        <v>7524</v>
      </c>
      <c r="B3284" s="1">
        <v>44847</v>
      </c>
      <c r="C3284">
        <v>-66729.19</v>
      </c>
      <c r="D3284" t="s">
        <v>826</v>
      </c>
      <c r="E3284" t="s">
        <v>851</v>
      </c>
      <c r="F3284" t="s">
        <v>3</v>
      </c>
      <c r="G3284" t="s">
        <v>28</v>
      </c>
      <c r="H3284" t="s">
        <v>828</v>
      </c>
      <c r="I3284" t="str">
        <f>_xlfn.XLOOKUP(H3284,'Customers'!A3284:A3683,'Customers'!B3284:B3683," ")</f>
        <v xml:space="preserve"> </v>
      </c>
      <c r="J3284" t="s">
        <v>1143</v>
      </c>
      <c r="K3284" t="s">
        <v>7525</v>
      </c>
      <c r="L3284" t="str">
        <f t="shared" si="255"/>
        <v>OK</v>
      </c>
      <c r="M3284" t="str">
        <f t="shared" si="256"/>
        <v>NOT  NULL</v>
      </c>
      <c r="N3284">
        <f t="shared" si="257"/>
        <v>1</v>
      </c>
      <c r="O3284" t="str">
        <f>IF(ISNA(VLOOKUP(J3284,Vendors!A:A,1,FALSE)),"MISSING VENDER","VALID")</f>
        <v>VALID</v>
      </c>
      <c r="P3284" t="str">
        <f>IF(ISNA(VLOOKUP(H3284,'Customers'!A:A,1,FALSE)),"missing customer ","valid")</f>
        <v xml:space="preserve">missing customer </v>
      </c>
      <c r="Q3284" t="str">
        <f t="shared" si="258"/>
        <v>VALID</v>
      </c>
      <c r="R3284" t="str">
        <f t="shared" si="259"/>
        <v>VALID</v>
      </c>
    </row>
    <row r="3285" spans="1:18" x14ac:dyDescent="0.25">
      <c r="A3285" t="s">
        <v>7526</v>
      </c>
      <c r="B3285" s="1">
        <v>45265</v>
      </c>
      <c r="C3285">
        <v>181174.8</v>
      </c>
      <c r="D3285" t="s">
        <v>836</v>
      </c>
      <c r="E3285" t="s">
        <v>837</v>
      </c>
      <c r="F3285" t="s">
        <v>4</v>
      </c>
      <c r="G3285" t="s">
        <v>28</v>
      </c>
      <c r="H3285" t="s">
        <v>161</v>
      </c>
      <c r="I3285" t="str">
        <f>_xlfn.XLOOKUP(H3285,'Customers'!A3285:A3684,'Customers'!B3285:B3684," ")</f>
        <v xml:space="preserve"> </v>
      </c>
      <c r="J3285" t="s">
        <v>828</v>
      </c>
      <c r="K3285" t="s">
        <v>7527</v>
      </c>
      <c r="L3285" t="str">
        <f t="shared" si="255"/>
        <v>OK</v>
      </c>
      <c r="M3285" t="str">
        <f t="shared" si="256"/>
        <v>NOT  NULL</v>
      </c>
      <c r="N3285">
        <f t="shared" si="257"/>
        <v>1</v>
      </c>
      <c r="O3285" t="str">
        <f>IF(ISNA(VLOOKUP(J3285,Vendors!A:A,1,FALSE)),"MISSING VENDER","VALID")</f>
        <v>MISSING VENDER</v>
      </c>
      <c r="P3285" t="str">
        <f>IF(ISNA(VLOOKUP(H3285,'Customers'!A:A,1,FALSE)),"missing customer ","valid")</f>
        <v>valid</v>
      </c>
      <c r="Q3285" t="str">
        <f t="shared" si="258"/>
        <v>VALID</v>
      </c>
      <c r="R3285" t="str">
        <f t="shared" si="259"/>
        <v>VALID</v>
      </c>
    </row>
    <row r="3286" spans="1:18" x14ac:dyDescent="0.25">
      <c r="A3286" t="s">
        <v>7528</v>
      </c>
      <c r="B3286" s="1">
        <v>45147</v>
      </c>
      <c r="C3286">
        <v>-28461.75</v>
      </c>
      <c r="D3286" t="s">
        <v>826</v>
      </c>
      <c r="E3286" t="s">
        <v>865</v>
      </c>
      <c r="F3286" t="s">
        <v>3</v>
      </c>
      <c r="G3286" t="s">
        <v>25</v>
      </c>
      <c r="H3286" t="s">
        <v>828</v>
      </c>
      <c r="I3286" t="str">
        <f>_xlfn.XLOOKUP(H3286,'Customers'!A3286:A3685,'Customers'!B3286:B3685," ")</f>
        <v xml:space="preserve"> </v>
      </c>
      <c r="J3286" t="s">
        <v>1506</v>
      </c>
      <c r="K3286" t="s">
        <v>7529</v>
      </c>
      <c r="L3286" t="str">
        <f t="shared" si="255"/>
        <v>OK</v>
      </c>
      <c r="M3286" t="str">
        <f t="shared" si="256"/>
        <v>NOT  NULL</v>
      </c>
      <c r="N3286">
        <f t="shared" si="257"/>
        <v>1</v>
      </c>
      <c r="O3286" t="str">
        <f>IF(ISNA(VLOOKUP(J3286,Vendors!A:A,1,FALSE)),"MISSING VENDER","VALID")</f>
        <v>VALID</v>
      </c>
      <c r="P3286" t="str">
        <f>IF(ISNA(VLOOKUP(H3286,'Customers'!A:A,1,FALSE)),"missing customer ","valid")</f>
        <v xml:space="preserve">missing customer </v>
      </c>
      <c r="Q3286" t="str">
        <f t="shared" si="258"/>
        <v>VALID</v>
      </c>
      <c r="R3286" t="str">
        <f t="shared" si="259"/>
        <v>VALID</v>
      </c>
    </row>
    <row r="3287" spans="1:18" x14ac:dyDescent="0.25">
      <c r="A3287" t="s">
        <v>7530</v>
      </c>
      <c r="B3287" s="1">
        <v>44730</v>
      </c>
      <c r="C3287">
        <v>-42389.36</v>
      </c>
      <c r="D3287" t="s">
        <v>826</v>
      </c>
      <c r="E3287" t="s">
        <v>827</v>
      </c>
      <c r="F3287" t="s">
        <v>3</v>
      </c>
      <c r="G3287" t="s">
        <v>18</v>
      </c>
      <c r="H3287" t="s">
        <v>828</v>
      </c>
      <c r="I3287" t="str">
        <f>_xlfn.XLOOKUP(H3287,'Customers'!A3287:A3686,'Customers'!B3287:B3686," ")</f>
        <v xml:space="preserve"> </v>
      </c>
      <c r="J3287" t="s">
        <v>1430</v>
      </c>
      <c r="K3287" t="s">
        <v>7531</v>
      </c>
      <c r="L3287" t="str">
        <f t="shared" si="255"/>
        <v>OK</v>
      </c>
      <c r="M3287" t="str">
        <f t="shared" si="256"/>
        <v>NOT  NULL</v>
      </c>
      <c r="N3287">
        <f t="shared" si="257"/>
        <v>1</v>
      </c>
      <c r="O3287" t="str">
        <f>IF(ISNA(VLOOKUP(J3287,Vendors!A:A,1,FALSE)),"MISSING VENDER","VALID")</f>
        <v>VALID</v>
      </c>
      <c r="P3287" t="str">
        <f>IF(ISNA(VLOOKUP(H3287,'Customers'!A:A,1,FALSE)),"missing customer ","valid")</f>
        <v xml:space="preserve">missing customer </v>
      </c>
      <c r="Q3287" t="str">
        <f t="shared" si="258"/>
        <v>VALID</v>
      </c>
      <c r="R3287" t="str">
        <f t="shared" si="259"/>
        <v>VALID</v>
      </c>
    </row>
    <row r="3288" spans="1:18" x14ac:dyDescent="0.25">
      <c r="A3288" t="s">
        <v>7532</v>
      </c>
      <c r="B3288" s="1">
        <v>44887</v>
      </c>
      <c r="C3288">
        <v>238159</v>
      </c>
      <c r="D3288" t="s">
        <v>836</v>
      </c>
      <c r="E3288" t="s">
        <v>837</v>
      </c>
      <c r="F3288" t="s">
        <v>3</v>
      </c>
      <c r="G3288" t="s">
        <v>14</v>
      </c>
      <c r="H3288" t="s">
        <v>173</v>
      </c>
      <c r="I3288" t="str">
        <f>_xlfn.XLOOKUP(H3288,'Customers'!A3288:A3687,'Customers'!B3288:B3687," ")</f>
        <v xml:space="preserve"> </v>
      </c>
      <c r="J3288" t="s">
        <v>828</v>
      </c>
      <c r="K3288" t="s">
        <v>7533</v>
      </c>
      <c r="L3288" t="str">
        <f t="shared" si="255"/>
        <v>OK</v>
      </c>
      <c r="M3288" t="str">
        <f t="shared" si="256"/>
        <v>NOT  NULL</v>
      </c>
      <c r="N3288">
        <f t="shared" si="257"/>
        <v>1</v>
      </c>
      <c r="O3288" t="str">
        <f>IF(ISNA(VLOOKUP(J3288,Vendors!A:A,1,FALSE)),"MISSING VENDER","VALID")</f>
        <v>MISSING VENDER</v>
      </c>
      <c r="P3288" t="str">
        <f>IF(ISNA(VLOOKUP(H3288,'Customers'!A:A,1,FALSE)),"missing customer ","valid")</f>
        <v>valid</v>
      </c>
      <c r="Q3288" t="str">
        <f t="shared" si="258"/>
        <v>VALID</v>
      </c>
      <c r="R3288" t="str">
        <f t="shared" si="259"/>
        <v>VALID</v>
      </c>
    </row>
    <row r="3289" spans="1:18" x14ac:dyDescent="0.25">
      <c r="A3289" t="s">
        <v>7534</v>
      </c>
      <c r="B3289" s="1">
        <v>45212</v>
      </c>
      <c r="C3289">
        <v>-33541.07</v>
      </c>
      <c r="D3289" t="s">
        <v>826</v>
      </c>
      <c r="E3289" t="s">
        <v>832</v>
      </c>
      <c r="F3289" t="s">
        <v>5</v>
      </c>
      <c r="G3289" t="s">
        <v>14</v>
      </c>
      <c r="H3289" t="s">
        <v>828</v>
      </c>
      <c r="I3289" t="str">
        <f>_xlfn.XLOOKUP(H3289,'Customers'!A3289:A3688,'Customers'!B3289:B3688," ")</f>
        <v xml:space="preserve"> </v>
      </c>
      <c r="J3289" t="s">
        <v>1345</v>
      </c>
      <c r="K3289" t="s">
        <v>7535</v>
      </c>
      <c r="L3289" t="str">
        <f t="shared" si="255"/>
        <v>OK</v>
      </c>
      <c r="M3289" t="str">
        <f t="shared" si="256"/>
        <v>NOT  NULL</v>
      </c>
      <c r="N3289">
        <f t="shared" si="257"/>
        <v>1</v>
      </c>
      <c r="O3289" t="str">
        <f>IF(ISNA(VLOOKUP(J3289,Vendors!A:A,1,FALSE)),"MISSING VENDER","VALID")</f>
        <v>VALID</v>
      </c>
      <c r="P3289" t="str">
        <f>IF(ISNA(VLOOKUP(H3289,'Customers'!A:A,1,FALSE)),"missing customer ","valid")</f>
        <v xml:space="preserve">missing customer </v>
      </c>
      <c r="Q3289" t="str">
        <f t="shared" si="258"/>
        <v>VALID</v>
      </c>
      <c r="R3289" t="str">
        <f t="shared" si="259"/>
        <v>VALID</v>
      </c>
    </row>
    <row r="3290" spans="1:18" x14ac:dyDescent="0.25">
      <c r="A3290" t="s">
        <v>7536</v>
      </c>
      <c r="B3290" s="1">
        <v>44565</v>
      </c>
      <c r="C3290">
        <v>-45103.93</v>
      </c>
      <c r="D3290" t="s">
        <v>826</v>
      </c>
      <c r="E3290" t="s">
        <v>865</v>
      </c>
      <c r="F3290" t="s">
        <v>4</v>
      </c>
      <c r="G3290" t="s">
        <v>28</v>
      </c>
      <c r="H3290" t="s">
        <v>828</v>
      </c>
      <c r="I3290" t="str">
        <f>_xlfn.XLOOKUP(H3290,'Customers'!A3290:A3689,'Customers'!B3290:B3689," ")</f>
        <v xml:space="preserve"> </v>
      </c>
      <c r="J3290" t="s">
        <v>2901</v>
      </c>
      <c r="K3290" t="s">
        <v>7537</v>
      </c>
      <c r="L3290" t="str">
        <f t="shared" si="255"/>
        <v>OK</v>
      </c>
      <c r="M3290" t="str">
        <f t="shared" si="256"/>
        <v>NOT  NULL</v>
      </c>
      <c r="N3290">
        <f t="shared" si="257"/>
        <v>1</v>
      </c>
      <c r="O3290" t="str">
        <f>IF(ISNA(VLOOKUP(J3290,Vendors!A:A,1,FALSE)),"MISSING VENDER","VALID")</f>
        <v>VALID</v>
      </c>
      <c r="P3290" t="str">
        <f>IF(ISNA(VLOOKUP(H3290,'Customers'!A:A,1,FALSE)),"missing customer ","valid")</f>
        <v xml:space="preserve">missing customer </v>
      </c>
      <c r="Q3290" t="str">
        <f t="shared" si="258"/>
        <v>VALID</v>
      </c>
      <c r="R3290" t="str">
        <f t="shared" si="259"/>
        <v>VALID</v>
      </c>
    </row>
    <row r="3291" spans="1:18" x14ac:dyDescent="0.25">
      <c r="A3291" t="s">
        <v>7538</v>
      </c>
      <c r="B3291" s="1">
        <v>45095</v>
      </c>
      <c r="C3291">
        <v>-29702.6</v>
      </c>
      <c r="D3291" t="s">
        <v>826</v>
      </c>
      <c r="E3291" t="s">
        <v>843</v>
      </c>
      <c r="F3291" t="s">
        <v>3</v>
      </c>
      <c r="G3291" t="s">
        <v>14</v>
      </c>
      <c r="H3291" t="s">
        <v>828</v>
      </c>
      <c r="I3291" t="str">
        <f>_xlfn.XLOOKUP(H3291,'Customers'!A3291:A3690,'Customers'!B3291:B3690," ")</f>
        <v xml:space="preserve"> </v>
      </c>
      <c r="J3291" t="s">
        <v>1327</v>
      </c>
      <c r="K3291" t="s">
        <v>7539</v>
      </c>
      <c r="L3291" t="str">
        <f t="shared" si="255"/>
        <v>OK</v>
      </c>
      <c r="M3291" t="str">
        <f t="shared" si="256"/>
        <v>NOT  NULL</v>
      </c>
      <c r="N3291">
        <f t="shared" si="257"/>
        <v>1</v>
      </c>
      <c r="O3291" t="str">
        <f>IF(ISNA(VLOOKUP(J3291,Vendors!A:A,1,FALSE)),"MISSING VENDER","VALID")</f>
        <v>VALID</v>
      </c>
      <c r="P3291" t="str">
        <f>IF(ISNA(VLOOKUP(H3291,'Customers'!A:A,1,FALSE)),"missing customer ","valid")</f>
        <v xml:space="preserve">missing customer </v>
      </c>
      <c r="Q3291" t="str">
        <f t="shared" si="258"/>
        <v>VALID</v>
      </c>
      <c r="R3291" t="str">
        <f t="shared" si="259"/>
        <v>VALID</v>
      </c>
    </row>
    <row r="3292" spans="1:18" x14ac:dyDescent="0.25">
      <c r="A3292" t="s">
        <v>7540</v>
      </c>
      <c r="B3292" s="1">
        <v>44602</v>
      </c>
      <c r="C3292">
        <v>107771</v>
      </c>
      <c r="D3292" t="s">
        <v>836</v>
      </c>
      <c r="E3292" t="s">
        <v>837</v>
      </c>
      <c r="F3292" t="s">
        <v>5</v>
      </c>
      <c r="G3292" t="s">
        <v>18</v>
      </c>
      <c r="H3292" t="s">
        <v>589</v>
      </c>
      <c r="I3292" t="str">
        <f>_xlfn.XLOOKUP(H3292,'Customers'!A3292:A3691,'Customers'!B3292:B3691," ")</f>
        <v xml:space="preserve"> </v>
      </c>
      <c r="J3292" t="s">
        <v>828</v>
      </c>
      <c r="K3292" t="s">
        <v>7541</v>
      </c>
      <c r="L3292" t="str">
        <f t="shared" si="255"/>
        <v>OK</v>
      </c>
      <c r="M3292" t="str">
        <f t="shared" si="256"/>
        <v>NOT  NULL</v>
      </c>
      <c r="N3292">
        <f t="shared" si="257"/>
        <v>1</v>
      </c>
      <c r="O3292" t="str">
        <f>IF(ISNA(VLOOKUP(J3292,Vendors!A:A,1,FALSE)),"MISSING VENDER","VALID")</f>
        <v>MISSING VENDER</v>
      </c>
      <c r="P3292" t="str">
        <f>IF(ISNA(VLOOKUP(H3292,'Customers'!A:A,1,FALSE)),"missing customer ","valid")</f>
        <v>valid</v>
      </c>
      <c r="Q3292" t="str">
        <f t="shared" si="258"/>
        <v>VALID</v>
      </c>
      <c r="R3292" t="str">
        <f t="shared" si="259"/>
        <v>VALID</v>
      </c>
    </row>
    <row r="3293" spans="1:18" x14ac:dyDescent="0.25">
      <c r="A3293" t="s">
        <v>7542</v>
      </c>
      <c r="B3293" s="1">
        <v>45140</v>
      </c>
      <c r="C3293">
        <v>170235.38</v>
      </c>
      <c r="D3293" t="s">
        <v>836</v>
      </c>
      <c r="E3293" t="s">
        <v>840</v>
      </c>
      <c r="F3293" t="s">
        <v>5</v>
      </c>
      <c r="G3293" t="s">
        <v>18</v>
      </c>
      <c r="H3293" t="s">
        <v>161</v>
      </c>
      <c r="I3293" t="str">
        <f>_xlfn.XLOOKUP(H3293,'Customers'!A3293:A3692,'Customers'!B3293:B3692," ")</f>
        <v xml:space="preserve"> </v>
      </c>
      <c r="J3293" t="s">
        <v>828</v>
      </c>
      <c r="K3293" t="s">
        <v>7543</v>
      </c>
      <c r="L3293" t="str">
        <f t="shared" si="255"/>
        <v>OK</v>
      </c>
      <c r="M3293" t="str">
        <f t="shared" si="256"/>
        <v>NOT  NULL</v>
      </c>
      <c r="N3293">
        <f t="shared" si="257"/>
        <v>1</v>
      </c>
      <c r="O3293" t="str">
        <f>IF(ISNA(VLOOKUP(J3293,Vendors!A:A,1,FALSE)),"MISSING VENDER","VALID")</f>
        <v>MISSING VENDER</v>
      </c>
      <c r="P3293" t="str">
        <f>IF(ISNA(VLOOKUP(H3293,'Customers'!A:A,1,FALSE)),"missing customer ","valid")</f>
        <v>valid</v>
      </c>
      <c r="Q3293" t="str">
        <f t="shared" si="258"/>
        <v>VALID</v>
      </c>
      <c r="R3293" t="str">
        <f t="shared" si="259"/>
        <v>VALID</v>
      </c>
    </row>
    <row r="3294" spans="1:18" x14ac:dyDescent="0.25">
      <c r="A3294" t="s">
        <v>7544</v>
      </c>
      <c r="B3294" s="1">
        <v>44787</v>
      </c>
      <c r="C3294">
        <v>-40325.72</v>
      </c>
      <c r="D3294" t="s">
        <v>826</v>
      </c>
      <c r="E3294" t="s">
        <v>832</v>
      </c>
      <c r="F3294" t="s">
        <v>4</v>
      </c>
      <c r="G3294" t="s">
        <v>14</v>
      </c>
      <c r="H3294" t="s">
        <v>828</v>
      </c>
      <c r="I3294" t="str">
        <f>_xlfn.XLOOKUP(H3294,'Customers'!A3294:A3693,'Customers'!B3294:B3693," ")</f>
        <v xml:space="preserve"> </v>
      </c>
      <c r="J3294" t="s">
        <v>1958</v>
      </c>
      <c r="K3294" t="s">
        <v>7545</v>
      </c>
      <c r="L3294" t="str">
        <f t="shared" si="255"/>
        <v>OK</v>
      </c>
      <c r="M3294" t="str">
        <f t="shared" si="256"/>
        <v>NOT  NULL</v>
      </c>
      <c r="N3294">
        <f t="shared" si="257"/>
        <v>1</v>
      </c>
      <c r="O3294" t="str">
        <f>IF(ISNA(VLOOKUP(J3294,Vendors!A:A,1,FALSE)),"MISSING VENDER","VALID")</f>
        <v>VALID</v>
      </c>
      <c r="P3294" t="str">
        <f>IF(ISNA(VLOOKUP(H3294,'Customers'!A:A,1,FALSE)),"missing customer ","valid")</f>
        <v xml:space="preserve">missing customer </v>
      </c>
      <c r="Q3294" t="str">
        <f t="shared" si="258"/>
        <v>VALID</v>
      </c>
      <c r="R3294" t="str">
        <f t="shared" si="259"/>
        <v>VALID</v>
      </c>
    </row>
    <row r="3295" spans="1:18" x14ac:dyDescent="0.25">
      <c r="A3295" t="s">
        <v>7546</v>
      </c>
      <c r="B3295" s="1">
        <v>45050</v>
      </c>
      <c r="C3295">
        <v>169588.23</v>
      </c>
      <c r="D3295" t="s">
        <v>836</v>
      </c>
      <c r="E3295" t="s">
        <v>855</v>
      </c>
      <c r="F3295" t="s">
        <v>5</v>
      </c>
      <c r="G3295" t="s">
        <v>14</v>
      </c>
      <c r="H3295" t="s">
        <v>281</v>
      </c>
      <c r="I3295" t="str">
        <f>_xlfn.XLOOKUP(H3295,'Customers'!A3295:A3694,'Customers'!B3295:B3694," ")</f>
        <v xml:space="preserve"> </v>
      </c>
      <c r="J3295" t="s">
        <v>828</v>
      </c>
      <c r="K3295" t="s">
        <v>7547</v>
      </c>
      <c r="L3295" t="str">
        <f t="shared" si="255"/>
        <v>OK</v>
      </c>
      <c r="M3295" t="str">
        <f t="shared" si="256"/>
        <v>NOT  NULL</v>
      </c>
      <c r="N3295">
        <f t="shared" si="257"/>
        <v>1</v>
      </c>
      <c r="O3295" t="str">
        <f>IF(ISNA(VLOOKUP(J3295,Vendors!A:A,1,FALSE)),"MISSING VENDER","VALID")</f>
        <v>MISSING VENDER</v>
      </c>
      <c r="P3295" t="str">
        <f>IF(ISNA(VLOOKUP(H3295,'Customers'!A:A,1,FALSE)),"missing customer ","valid")</f>
        <v>valid</v>
      </c>
      <c r="Q3295" t="str">
        <f t="shared" si="258"/>
        <v>VALID</v>
      </c>
      <c r="R3295" t="str">
        <f t="shared" si="259"/>
        <v>VALID</v>
      </c>
    </row>
    <row r="3296" spans="1:18" x14ac:dyDescent="0.25">
      <c r="A3296" t="s">
        <v>7548</v>
      </c>
      <c r="B3296" s="1">
        <v>45255</v>
      </c>
      <c r="C3296">
        <v>212536.9</v>
      </c>
      <c r="D3296" t="s">
        <v>836</v>
      </c>
      <c r="E3296" t="s">
        <v>855</v>
      </c>
      <c r="F3296" t="s">
        <v>5</v>
      </c>
      <c r="G3296" t="s">
        <v>14</v>
      </c>
      <c r="H3296" t="s">
        <v>73</v>
      </c>
      <c r="I3296" t="str">
        <f>_xlfn.XLOOKUP(H3296,'Customers'!A3296:A3695,'Customers'!B3296:B3695," ")</f>
        <v xml:space="preserve"> </v>
      </c>
      <c r="J3296" t="s">
        <v>828</v>
      </c>
      <c r="K3296" t="s">
        <v>7549</v>
      </c>
      <c r="L3296" t="str">
        <f t="shared" si="255"/>
        <v>OK</v>
      </c>
      <c r="M3296" t="str">
        <f t="shared" si="256"/>
        <v>NOT  NULL</v>
      </c>
      <c r="N3296">
        <f t="shared" si="257"/>
        <v>1</v>
      </c>
      <c r="O3296" t="str">
        <f>IF(ISNA(VLOOKUP(J3296,Vendors!A:A,1,FALSE)),"MISSING VENDER","VALID")</f>
        <v>MISSING VENDER</v>
      </c>
      <c r="P3296" t="str">
        <f>IF(ISNA(VLOOKUP(H3296,'Customers'!A:A,1,FALSE)),"missing customer ","valid")</f>
        <v>valid</v>
      </c>
      <c r="Q3296" t="str">
        <f t="shared" si="258"/>
        <v>VALID</v>
      </c>
      <c r="R3296" t="str">
        <f t="shared" si="259"/>
        <v>VALID</v>
      </c>
    </row>
    <row r="3297" spans="1:18" x14ac:dyDescent="0.25">
      <c r="A3297" t="s">
        <v>7550</v>
      </c>
      <c r="B3297" s="1">
        <v>44881</v>
      </c>
      <c r="C3297">
        <v>163040.43</v>
      </c>
      <c r="D3297" t="s">
        <v>836</v>
      </c>
      <c r="E3297" t="s">
        <v>855</v>
      </c>
      <c r="F3297" t="s">
        <v>5</v>
      </c>
      <c r="G3297" t="s">
        <v>25</v>
      </c>
      <c r="H3297" t="s">
        <v>289</v>
      </c>
      <c r="I3297" t="str">
        <f>_xlfn.XLOOKUP(H3297,'Customers'!A3297:A3696,'Customers'!B3297:B3696," ")</f>
        <v xml:space="preserve"> </v>
      </c>
      <c r="J3297" t="s">
        <v>828</v>
      </c>
      <c r="K3297" t="s">
        <v>7551</v>
      </c>
      <c r="L3297" t="str">
        <f t="shared" si="255"/>
        <v>OK</v>
      </c>
      <c r="M3297" t="str">
        <f t="shared" si="256"/>
        <v>NOT  NULL</v>
      </c>
      <c r="N3297">
        <f t="shared" si="257"/>
        <v>1</v>
      </c>
      <c r="O3297" t="str">
        <f>IF(ISNA(VLOOKUP(J3297,Vendors!A:A,1,FALSE)),"MISSING VENDER","VALID")</f>
        <v>MISSING VENDER</v>
      </c>
      <c r="P3297" t="str">
        <f>IF(ISNA(VLOOKUP(H3297,'Customers'!A:A,1,FALSE)),"missing customer ","valid")</f>
        <v>valid</v>
      </c>
      <c r="Q3297" t="str">
        <f t="shared" si="258"/>
        <v>VALID</v>
      </c>
      <c r="R3297" t="str">
        <f t="shared" si="259"/>
        <v>VALID</v>
      </c>
    </row>
    <row r="3298" spans="1:18" x14ac:dyDescent="0.25">
      <c r="A3298" t="s">
        <v>7552</v>
      </c>
      <c r="B3298" s="1">
        <v>45280</v>
      </c>
      <c r="C3298">
        <v>-45176.95</v>
      </c>
      <c r="D3298" t="s">
        <v>826</v>
      </c>
      <c r="E3298" t="s">
        <v>843</v>
      </c>
      <c r="F3298" t="s">
        <v>5</v>
      </c>
      <c r="G3298" t="s">
        <v>14</v>
      </c>
      <c r="H3298" t="s">
        <v>828</v>
      </c>
      <c r="I3298" t="str">
        <f>_xlfn.XLOOKUP(H3298,'Customers'!A3298:A3697,'Customers'!B3298:B3697," ")</f>
        <v xml:space="preserve"> </v>
      </c>
      <c r="J3298" t="s">
        <v>929</v>
      </c>
      <c r="K3298" t="s">
        <v>7553</v>
      </c>
      <c r="L3298" t="str">
        <f t="shared" si="255"/>
        <v>OK</v>
      </c>
      <c r="M3298" t="str">
        <f t="shared" si="256"/>
        <v>NOT  NULL</v>
      </c>
      <c r="N3298">
        <f t="shared" si="257"/>
        <v>1</v>
      </c>
      <c r="O3298" t="str">
        <f>IF(ISNA(VLOOKUP(J3298,Vendors!A:A,1,FALSE)),"MISSING VENDER","VALID")</f>
        <v>VALID</v>
      </c>
      <c r="P3298" t="str">
        <f>IF(ISNA(VLOOKUP(H3298,'Customers'!A:A,1,FALSE)),"missing customer ","valid")</f>
        <v xml:space="preserve">missing customer </v>
      </c>
      <c r="Q3298" t="str">
        <f t="shared" si="258"/>
        <v>VALID</v>
      </c>
      <c r="R3298" t="str">
        <f t="shared" si="259"/>
        <v>VALID</v>
      </c>
    </row>
    <row r="3299" spans="1:18" x14ac:dyDescent="0.25">
      <c r="A3299" t="s">
        <v>7554</v>
      </c>
      <c r="B3299" s="1">
        <v>44631</v>
      </c>
      <c r="C3299">
        <v>-59436.57</v>
      </c>
      <c r="D3299" t="s">
        <v>826</v>
      </c>
      <c r="E3299" t="s">
        <v>832</v>
      </c>
      <c r="F3299" t="s">
        <v>5</v>
      </c>
      <c r="G3299" t="s">
        <v>14</v>
      </c>
      <c r="H3299" t="s">
        <v>828</v>
      </c>
      <c r="I3299" t="str">
        <f>_xlfn.XLOOKUP(H3299,'Customers'!A3299:A3698,'Customers'!B3299:B3698," ")</f>
        <v xml:space="preserve"> </v>
      </c>
      <c r="J3299" t="s">
        <v>916</v>
      </c>
      <c r="K3299" t="s">
        <v>7555</v>
      </c>
      <c r="L3299" t="str">
        <f t="shared" si="255"/>
        <v>OK</v>
      </c>
      <c r="M3299" t="str">
        <f t="shared" si="256"/>
        <v>NOT  NULL</v>
      </c>
      <c r="N3299">
        <f t="shared" si="257"/>
        <v>1</v>
      </c>
      <c r="O3299" t="str">
        <f>IF(ISNA(VLOOKUP(J3299,Vendors!A:A,1,FALSE)),"MISSING VENDER","VALID")</f>
        <v>VALID</v>
      </c>
      <c r="P3299" t="str">
        <f>IF(ISNA(VLOOKUP(H3299,'Customers'!A:A,1,FALSE)),"missing customer ","valid")</f>
        <v xml:space="preserve">missing customer </v>
      </c>
      <c r="Q3299" t="str">
        <f t="shared" si="258"/>
        <v>VALID</v>
      </c>
      <c r="R3299" t="str">
        <f t="shared" si="259"/>
        <v>VALID</v>
      </c>
    </row>
    <row r="3300" spans="1:18" x14ac:dyDescent="0.25">
      <c r="A3300" t="s">
        <v>7556</v>
      </c>
      <c r="B3300" s="1">
        <v>45007</v>
      </c>
      <c r="C3300">
        <v>107527.67</v>
      </c>
      <c r="D3300" t="s">
        <v>836</v>
      </c>
      <c r="E3300" t="s">
        <v>855</v>
      </c>
      <c r="F3300" t="s">
        <v>5</v>
      </c>
      <c r="G3300" t="s">
        <v>25</v>
      </c>
      <c r="H3300" t="s">
        <v>63</v>
      </c>
      <c r="I3300" t="str">
        <f>_xlfn.XLOOKUP(H3300,'Customers'!A3300:A3699,'Customers'!B3300:B3699," ")</f>
        <v xml:space="preserve"> </v>
      </c>
      <c r="J3300" t="s">
        <v>828</v>
      </c>
      <c r="K3300" t="s">
        <v>7557</v>
      </c>
      <c r="L3300" t="str">
        <f t="shared" si="255"/>
        <v>OK</v>
      </c>
      <c r="M3300" t="str">
        <f t="shared" si="256"/>
        <v>NOT  NULL</v>
      </c>
      <c r="N3300">
        <f t="shared" si="257"/>
        <v>1</v>
      </c>
      <c r="O3300" t="str">
        <f>IF(ISNA(VLOOKUP(J3300,Vendors!A:A,1,FALSE)),"MISSING VENDER","VALID")</f>
        <v>MISSING VENDER</v>
      </c>
      <c r="P3300" t="str">
        <f>IF(ISNA(VLOOKUP(H3300,'Customers'!A:A,1,FALSE)),"missing customer ","valid")</f>
        <v>valid</v>
      </c>
      <c r="Q3300" t="str">
        <f t="shared" si="258"/>
        <v>VALID</v>
      </c>
      <c r="R3300" t="str">
        <f t="shared" si="259"/>
        <v>VALID</v>
      </c>
    </row>
    <row r="3301" spans="1:18" x14ac:dyDescent="0.25">
      <c r="A3301" t="s">
        <v>7558</v>
      </c>
      <c r="B3301" s="1">
        <v>44744</v>
      </c>
      <c r="C3301">
        <v>-50141.760000000002</v>
      </c>
      <c r="D3301" t="s">
        <v>826</v>
      </c>
      <c r="E3301" t="s">
        <v>865</v>
      </c>
      <c r="F3301" t="s">
        <v>5</v>
      </c>
      <c r="G3301" t="s">
        <v>14</v>
      </c>
      <c r="H3301" t="s">
        <v>828</v>
      </c>
      <c r="I3301" t="str">
        <f>_xlfn.XLOOKUP(H3301,'Customers'!A3301:A3700,'Customers'!B3301:B3700," ")</f>
        <v xml:space="preserve"> </v>
      </c>
      <c r="J3301" t="s">
        <v>4916</v>
      </c>
      <c r="K3301" t="s">
        <v>7559</v>
      </c>
      <c r="L3301" t="str">
        <f t="shared" si="255"/>
        <v>OK</v>
      </c>
      <c r="M3301" t="str">
        <f t="shared" si="256"/>
        <v>NOT  NULL</v>
      </c>
      <c r="N3301">
        <f t="shared" si="257"/>
        <v>1</v>
      </c>
      <c r="O3301" t="str">
        <f>IF(ISNA(VLOOKUP(J3301,Vendors!A:A,1,FALSE)),"MISSING VENDER","VALID")</f>
        <v>VALID</v>
      </c>
      <c r="P3301" t="str">
        <f>IF(ISNA(VLOOKUP(H3301,'Customers'!A:A,1,FALSE)),"missing customer ","valid")</f>
        <v xml:space="preserve">missing customer </v>
      </c>
      <c r="Q3301" t="str">
        <f t="shared" si="258"/>
        <v>VALID</v>
      </c>
      <c r="R3301" t="str">
        <f t="shared" si="259"/>
        <v>VALID</v>
      </c>
    </row>
    <row r="3302" spans="1:18" x14ac:dyDescent="0.25">
      <c r="A3302" t="s">
        <v>7560</v>
      </c>
      <c r="B3302" s="1">
        <v>44997</v>
      </c>
      <c r="C3302">
        <v>-56400.77</v>
      </c>
      <c r="D3302" t="s">
        <v>826</v>
      </c>
      <c r="E3302" t="s">
        <v>851</v>
      </c>
      <c r="F3302" t="s">
        <v>4</v>
      </c>
      <c r="G3302" t="s">
        <v>25</v>
      </c>
      <c r="H3302" t="s">
        <v>828</v>
      </c>
      <c r="I3302" t="str">
        <f>_xlfn.XLOOKUP(H3302,'Customers'!A3302:A3701,'Customers'!B3302:B3701," ")</f>
        <v xml:space="preserve"> </v>
      </c>
      <c r="J3302" t="s">
        <v>952</v>
      </c>
      <c r="K3302" t="s">
        <v>7561</v>
      </c>
      <c r="L3302" t="str">
        <f t="shared" si="255"/>
        <v>OK</v>
      </c>
      <c r="M3302" t="str">
        <f t="shared" si="256"/>
        <v>NOT  NULL</v>
      </c>
      <c r="N3302">
        <f t="shared" si="257"/>
        <v>1</v>
      </c>
      <c r="O3302" t="str">
        <f>IF(ISNA(VLOOKUP(J3302,Vendors!A:A,1,FALSE)),"MISSING VENDER","VALID")</f>
        <v>VALID</v>
      </c>
      <c r="P3302" t="str">
        <f>IF(ISNA(VLOOKUP(H3302,'Customers'!A:A,1,FALSE)),"missing customer ","valid")</f>
        <v xml:space="preserve">missing customer </v>
      </c>
      <c r="Q3302" t="str">
        <f t="shared" si="258"/>
        <v>VALID</v>
      </c>
      <c r="R3302" t="str">
        <f t="shared" si="259"/>
        <v>VALID</v>
      </c>
    </row>
    <row r="3303" spans="1:18" x14ac:dyDescent="0.25">
      <c r="A3303" t="s">
        <v>7562</v>
      </c>
      <c r="B3303" s="1">
        <v>45126</v>
      </c>
      <c r="C3303">
        <v>213297.39</v>
      </c>
      <c r="D3303" t="s">
        <v>836</v>
      </c>
      <c r="E3303" t="s">
        <v>855</v>
      </c>
      <c r="F3303" t="s">
        <v>5</v>
      </c>
      <c r="G3303" t="s">
        <v>18</v>
      </c>
      <c r="H3303" t="s">
        <v>121</v>
      </c>
      <c r="I3303" t="str">
        <f>_xlfn.XLOOKUP(H3303,'Customers'!A3303:A3702,'Customers'!B3303:B3702," ")</f>
        <v xml:space="preserve"> </v>
      </c>
      <c r="J3303" t="s">
        <v>828</v>
      </c>
      <c r="K3303" t="s">
        <v>7563</v>
      </c>
      <c r="L3303" t="str">
        <f t="shared" si="255"/>
        <v>OK</v>
      </c>
      <c r="M3303" t="str">
        <f t="shared" si="256"/>
        <v>NOT  NULL</v>
      </c>
      <c r="N3303">
        <f t="shared" si="257"/>
        <v>1</v>
      </c>
      <c r="O3303" t="str">
        <f>IF(ISNA(VLOOKUP(J3303,Vendors!A:A,1,FALSE)),"MISSING VENDER","VALID")</f>
        <v>MISSING VENDER</v>
      </c>
      <c r="P3303" t="str">
        <f>IF(ISNA(VLOOKUP(H3303,'Customers'!A:A,1,FALSE)),"missing customer ","valid")</f>
        <v>valid</v>
      </c>
      <c r="Q3303" t="str">
        <f t="shared" si="258"/>
        <v>VALID</v>
      </c>
      <c r="R3303" t="str">
        <f t="shared" si="259"/>
        <v>VALID</v>
      </c>
    </row>
    <row r="3304" spans="1:18" x14ac:dyDescent="0.25">
      <c r="A3304" t="s">
        <v>7564</v>
      </c>
      <c r="B3304" s="1">
        <v>44813</v>
      </c>
      <c r="C3304">
        <v>89394.17</v>
      </c>
      <c r="D3304" t="s">
        <v>836</v>
      </c>
      <c r="E3304" t="s">
        <v>837</v>
      </c>
      <c r="F3304" t="s">
        <v>4</v>
      </c>
      <c r="G3304" t="s">
        <v>25</v>
      </c>
      <c r="H3304" t="s">
        <v>677</v>
      </c>
      <c r="I3304" t="str">
        <f>_xlfn.XLOOKUP(H3304,'Customers'!A3304:A3703,'Customers'!B3304:B3703," ")</f>
        <v xml:space="preserve"> </v>
      </c>
      <c r="J3304" t="s">
        <v>828</v>
      </c>
      <c r="K3304" t="s">
        <v>7565</v>
      </c>
      <c r="L3304" t="str">
        <f t="shared" si="255"/>
        <v>OK</v>
      </c>
      <c r="M3304" t="str">
        <f t="shared" si="256"/>
        <v>NOT  NULL</v>
      </c>
      <c r="N3304">
        <f t="shared" si="257"/>
        <v>1</v>
      </c>
      <c r="O3304" t="str">
        <f>IF(ISNA(VLOOKUP(J3304,Vendors!A:A,1,FALSE)),"MISSING VENDER","VALID")</f>
        <v>MISSING VENDER</v>
      </c>
      <c r="P3304" t="str">
        <f>IF(ISNA(VLOOKUP(H3304,'Customers'!A:A,1,FALSE)),"missing customer ","valid")</f>
        <v>valid</v>
      </c>
      <c r="Q3304" t="str">
        <f t="shared" si="258"/>
        <v>VALID</v>
      </c>
      <c r="R3304" t="str">
        <f t="shared" si="259"/>
        <v>VALID</v>
      </c>
    </row>
    <row r="3305" spans="1:18" x14ac:dyDescent="0.25">
      <c r="A3305" t="s">
        <v>7566</v>
      </c>
      <c r="B3305" s="1">
        <v>45171</v>
      </c>
      <c r="C3305">
        <v>142230.21</v>
      </c>
      <c r="D3305" t="s">
        <v>836</v>
      </c>
      <c r="E3305" t="s">
        <v>855</v>
      </c>
      <c r="F3305" t="s">
        <v>4</v>
      </c>
      <c r="G3305" t="s">
        <v>28</v>
      </c>
      <c r="H3305" t="s">
        <v>531</v>
      </c>
      <c r="I3305" t="str">
        <f>_xlfn.XLOOKUP(H3305,'Customers'!A3305:A3704,'Customers'!B3305:B3704," ")</f>
        <v xml:space="preserve"> </v>
      </c>
      <c r="J3305" t="s">
        <v>828</v>
      </c>
      <c r="K3305" t="s">
        <v>7567</v>
      </c>
      <c r="L3305" t="str">
        <f t="shared" si="255"/>
        <v>OK</v>
      </c>
      <c r="M3305" t="str">
        <f t="shared" si="256"/>
        <v>NOT  NULL</v>
      </c>
      <c r="N3305">
        <f t="shared" si="257"/>
        <v>1</v>
      </c>
      <c r="O3305" t="str">
        <f>IF(ISNA(VLOOKUP(J3305,Vendors!A:A,1,FALSE)),"MISSING VENDER","VALID")</f>
        <v>MISSING VENDER</v>
      </c>
      <c r="P3305" t="str">
        <f>IF(ISNA(VLOOKUP(H3305,'Customers'!A:A,1,FALSE)),"missing customer ","valid")</f>
        <v>valid</v>
      </c>
      <c r="Q3305" t="str">
        <f t="shared" si="258"/>
        <v>VALID</v>
      </c>
      <c r="R3305" t="str">
        <f t="shared" si="259"/>
        <v>VALID</v>
      </c>
    </row>
    <row r="3306" spans="1:18" x14ac:dyDescent="0.25">
      <c r="A3306" t="s">
        <v>7568</v>
      </c>
      <c r="B3306" s="1">
        <v>45262</v>
      </c>
      <c r="C3306">
        <v>-38257.19</v>
      </c>
      <c r="D3306" t="s">
        <v>826</v>
      </c>
      <c r="E3306" t="s">
        <v>832</v>
      </c>
      <c r="F3306" t="s">
        <v>4</v>
      </c>
      <c r="G3306" t="s">
        <v>28</v>
      </c>
      <c r="H3306" t="s">
        <v>828</v>
      </c>
      <c r="I3306" t="str">
        <f>_xlfn.XLOOKUP(H3306,'Customers'!A3306:A3705,'Customers'!B3306:B3705," ")</f>
        <v xml:space="preserve"> </v>
      </c>
      <c r="J3306" t="s">
        <v>966</v>
      </c>
      <c r="K3306" t="s">
        <v>7569</v>
      </c>
      <c r="L3306" t="str">
        <f t="shared" si="255"/>
        <v>OK</v>
      </c>
      <c r="M3306" t="str">
        <f t="shared" si="256"/>
        <v>NOT  NULL</v>
      </c>
      <c r="N3306">
        <f t="shared" si="257"/>
        <v>1</v>
      </c>
      <c r="O3306" t="str">
        <f>IF(ISNA(VLOOKUP(J3306,Vendors!A:A,1,FALSE)),"MISSING VENDER","VALID")</f>
        <v>VALID</v>
      </c>
      <c r="P3306" t="str">
        <f>IF(ISNA(VLOOKUP(H3306,'Customers'!A:A,1,FALSE)),"missing customer ","valid")</f>
        <v xml:space="preserve">missing customer </v>
      </c>
      <c r="Q3306" t="str">
        <f t="shared" si="258"/>
        <v>VALID</v>
      </c>
      <c r="R3306" t="str">
        <f t="shared" si="259"/>
        <v>VALID</v>
      </c>
    </row>
    <row r="3307" spans="1:18" x14ac:dyDescent="0.25">
      <c r="A3307" t="s">
        <v>7570</v>
      </c>
      <c r="B3307" s="1">
        <v>44889</v>
      </c>
      <c r="C3307">
        <v>-48185.71</v>
      </c>
      <c r="D3307" t="s">
        <v>826</v>
      </c>
      <c r="E3307" t="s">
        <v>827</v>
      </c>
      <c r="F3307" t="s">
        <v>5</v>
      </c>
      <c r="G3307" t="s">
        <v>18</v>
      </c>
      <c r="H3307" t="s">
        <v>828</v>
      </c>
      <c r="I3307" t="str">
        <f>_xlfn.XLOOKUP(H3307,'Customers'!A3307:A3706,'Customers'!B3307:B3706," ")</f>
        <v xml:space="preserve"> </v>
      </c>
      <c r="J3307" t="s">
        <v>1425</v>
      </c>
      <c r="K3307" t="s">
        <v>7571</v>
      </c>
      <c r="L3307" t="str">
        <f t="shared" si="255"/>
        <v>OK</v>
      </c>
      <c r="M3307" t="str">
        <f t="shared" si="256"/>
        <v>NOT  NULL</v>
      </c>
      <c r="N3307">
        <f t="shared" si="257"/>
        <v>1</v>
      </c>
      <c r="O3307" t="str">
        <f>IF(ISNA(VLOOKUP(J3307,Vendors!A:A,1,FALSE)),"MISSING VENDER","VALID")</f>
        <v>VALID</v>
      </c>
      <c r="P3307" t="str">
        <f>IF(ISNA(VLOOKUP(H3307,'Customers'!A:A,1,FALSE)),"missing customer ","valid")</f>
        <v xml:space="preserve">missing customer </v>
      </c>
      <c r="Q3307" t="str">
        <f t="shared" si="258"/>
        <v>VALID</v>
      </c>
      <c r="R3307" t="str">
        <f t="shared" si="259"/>
        <v>VALID</v>
      </c>
    </row>
    <row r="3308" spans="1:18" x14ac:dyDescent="0.25">
      <c r="A3308" t="s">
        <v>7572</v>
      </c>
      <c r="B3308" s="1">
        <v>44814</v>
      </c>
      <c r="C3308">
        <v>229610.07</v>
      </c>
      <c r="D3308" t="s">
        <v>836</v>
      </c>
      <c r="E3308" t="s">
        <v>840</v>
      </c>
      <c r="F3308" t="s">
        <v>5</v>
      </c>
      <c r="G3308" t="s">
        <v>18</v>
      </c>
      <c r="H3308" t="s">
        <v>749</v>
      </c>
      <c r="I3308" t="str">
        <f>_xlfn.XLOOKUP(H3308,'Customers'!A3308:A3707,'Customers'!B3308:B3707," ")</f>
        <v xml:space="preserve"> </v>
      </c>
      <c r="J3308" t="s">
        <v>828</v>
      </c>
      <c r="K3308" t="s">
        <v>7573</v>
      </c>
      <c r="L3308" t="str">
        <f t="shared" si="255"/>
        <v>OK</v>
      </c>
      <c r="M3308" t="str">
        <f t="shared" si="256"/>
        <v>NOT  NULL</v>
      </c>
      <c r="N3308">
        <f t="shared" si="257"/>
        <v>1</v>
      </c>
      <c r="O3308" t="str">
        <f>IF(ISNA(VLOOKUP(J3308,Vendors!A:A,1,FALSE)),"MISSING VENDER","VALID")</f>
        <v>MISSING VENDER</v>
      </c>
      <c r="P3308" t="str">
        <f>IF(ISNA(VLOOKUP(H3308,'Customers'!A:A,1,FALSE)),"missing customer ","valid")</f>
        <v>valid</v>
      </c>
      <c r="Q3308" t="str">
        <f t="shared" si="258"/>
        <v>VALID</v>
      </c>
      <c r="R3308" t="str">
        <f t="shared" si="259"/>
        <v>VALID</v>
      </c>
    </row>
    <row r="3309" spans="1:18" x14ac:dyDescent="0.25">
      <c r="A3309" t="s">
        <v>7574</v>
      </c>
      <c r="B3309" s="1">
        <v>44568</v>
      </c>
      <c r="C3309">
        <v>-36987.25</v>
      </c>
      <c r="D3309" t="s">
        <v>826</v>
      </c>
      <c r="E3309" t="s">
        <v>892</v>
      </c>
      <c r="F3309" t="s">
        <v>5</v>
      </c>
      <c r="G3309" t="s">
        <v>18</v>
      </c>
      <c r="H3309" t="s">
        <v>828</v>
      </c>
      <c r="I3309" t="str">
        <f>_xlfn.XLOOKUP(H3309,'Customers'!A3309:A3708,'Customers'!B3309:B3708," ")</f>
        <v xml:space="preserve"> </v>
      </c>
      <c r="J3309" t="s">
        <v>1607</v>
      </c>
      <c r="K3309" t="s">
        <v>7575</v>
      </c>
      <c r="L3309" t="str">
        <f t="shared" si="255"/>
        <v>OK</v>
      </c>
      <c r="M3309" t="str">
        <f t="shared" si="256"/>
        <v>NOT  NULL</v>
      </c>
      <c r="N3309">
        <f t="shared" si="257"/>
        <v>1</v>
      </c>
      <c r="O3309" t="str">
        <f>IF(ISNA(VLOOKUP(J3309,Vendors!A:A,1,FALSE)),"MISSING VENDER","VALID")</f>
        <v>VALID</v>
      </c>
      <c r="P3309" t="str">
        <f>IF(ISNA(VLOOKUP(H3309,'Customers'!A:A,1,FALSE)),"missing customer ","valid")</f>
        <v xml:space="preserve">missing customer </v>
      </c>
      <c r="Q3309" t="str">
        <f t="shared" si="258"/>
        <v>VALID</v>
      </c>
      <c r="R3309" t="str">
        <f t="shared" si="259"/>
        <v>VALID</v>
      </c>
    </row>
    <row r="3310" spans="1:18" x14ac:dyDescent="0.25">
      <c r="A3310" t="s">
        <v>7576</v>
      </c>
      <c r="B3310" s="1">
        <v>44659</v>
      </c>
      <c r="C3310">
        <v>-50258.879999999997</v>
      </c>
      <c r="D3310" t="s">
        <v>826</v>
      </c>
      <c r="E3310" t="s">
        <v>851</v>
      </c>
      <c r="F3310" t="s">
        <v>3</v>
      </c>
      <c r="G3310" t="s">
        <v>18</v>
      </c>
      <c r="H3310" t="s">
        <v>828</v>
      </c>
      <c r="I3310" t="str">
        <f>_xlfn.XLOOKUP(H3310,'Customers'!A3310:A3709,'Customers'!B3310:B3709," ")</f>
        <v xml:space="preserve"> </v>
      </c>
      <c r="J3310" t="s">
        <v>997</v>
      </c>
      <c r="K3310" t="s">
        <v>7577</v>
      </c>
      <c r="L3310" t="str">
        <f t="shared" si="255"/>
        <v>OK</v>
      </c>
      <c r="M3310" t="str">
        <f t="shared" si="256"/>
        <v>NOT  NULL</v>
      </c>
      <c r="N3310">
        <f t="shared" si="257"/>
        <v>1</v>
      </c>
      <c r="O3310" t="str">
        <f>IF(ISNA(VLOOKUP(J3310,Vendors!A:A,1,FALSE)),"MISSING VENDER","VALID")</f>
        <v>VALID</v>
      </c>
      <c r="P3310" t="str">
        <f>IF(ISNA(VLOOKUP(H3310,'Customers'!A:A,1,FALSE)),"missing customer ","valid")</f>
        <v xml:space="preserve">missing customer </v>
      </c>
      <c r="Q3310" t="str">
        <f t="shared" si="258"/>
        <v>VALID</v>
      </c>
      <c r="R3310" t="str">
        <f t="shared" si="259"/>
        <v>VALID</v>
      </c>
    </row>
    <row r="3311" spans="1:18" x14ac:dyDescent="0.25">
      <c r="A3311" t="s">
        <v>7578</v>
      </c>
      <c r="B3311" s="1">
        <v>45210</v>
      </c>
      <c r="C3311">
        <v>177113.19</v>
      </c>
      <c r="D3311" t="s">
        <v>836</v>
      </c>
      <c r="E3311" t="s">
        <v>840</v>
      </c>
      <c r="F3311" t="s">
        <v>4</v>
      </c>
      <c r="G3311" t="s">
        <v>18</v>
      </c>
      <c r="H3311" t="s">
        <v>189</v>
      </c>
      <c r="I3311" t="str">
        <f>_xlfn.XLOOKUP(H3311,'Customers'!A3311:A3710,'Customers'!B3311:B3710," ")</f>
        <v xml:space="preserve"> </v>
      </c>
      <c r="J3311" t="s">
        <v>828</v>
      </c>
      <c r="K3311" t="s">
        <v>7579</v>
      </c>
      <c r="L3311" t="str">
        <f t="shared" si="255"/>
        <v>OK</v>
      </c>
      <c r="M3311" t="str">
        <f t="shared" si="256"/>
        <v>NOT  NULL</v>
      </c>
      <c r="N3311">
        <f t="shared" si="257"/>
        <v>1</v>
      </c>
      <c r="O3311" t="str">
        <f>IF(ISNA(VLOOKUP(J3311,Vendors!A:A,1,FALSE)),"MISSING VENDER","VALID")</f>
        <v>MISSING VENDER</v>
      </c>
      <c r="P3311" t="str">
        <f>IF(ISNA(VLOOKUP(H3311,'Customers'!A:A,1,FALSE)),"missing customer ","valid")</f>
        <v>valid</v>
      </c>
      <c r="Q3311" t="str">
        <f t="shared" si="258"/>
        <v>VALID</v>
      </c>
      <c r="R3311" t="str">
        <f t="shared" si="259"/>
        <v>VALID</v>
      </c>
    </row>
    <row r="3312" spans="1:18" x14ac:dyDescent="0.25">
      <c r="A3312" t="s">
        <v>7580</v>
      </c>
      <c r="B3312" s="1">
        <v>44597</v>
      </c>
      <c r="C3312">
        <v>171285.02</v>
      </c>
      <c r="D3312" t="s">
        <v>836</v>
      </c>
      <c r="E3312" t="s">
        <v>855</v>
      </c>
      <c r="F3312" t="s">
        <v>4</v>
      </c>
      <c r="G3312" t="s">
        <v>14</v>
      </c>
      <c r="H3312" t="s">
        <v>451</v>
      </c>
      <c r="I3312" t="str">
        <f>_xlfn.XLOOKUP(H3312,'Customers'!A3312:A3711,'Customers'!B3312:B3711," ")</f>
        <v xml:space="preserve"> </v>
      </c>
      <c r="J3312" t="s">
        <v>828</v>
      </c>
      <c r="K3312" t="s">
        <v>7581</v>
      </c>
      <c r="L3312" t="str">
        <f t="shared" si="255"/>
        <v>OK</v>
      </c>
      <c r="M3312" t="str">
        <f t="shared" si="256"/>
        <v>NOT  NULL</v>
      </c>
      <c r="N3312">
        <f t="shared" si="257"/>
        <v>1</v>
      </c>
      <c r="O3312" t="str">
        <f>IF(ISNA(VLOOKUP(J3312,Vendors!A:A,1,FALSE)),"MISSING VENDER","VALID")</f>
        <v>MISSING VENDER</v>
      </c>
      <c r="P3312" t="str">
        <f>IF(ISNA(VLOOKUP(H3312,'Customers'!A:A,1,FALSE)),"missing customer ","valid")</f>
        <v>valid</v>
      </c>
      <c r="Q3312" t="str">
        <f t="shared" si="258"/>
        <v>VALID</v>
      </c>
      <c r="R3312" t="str">
        <f t="shared" si="259"/>
        <v>VALID</v>
      </c>
    </row>
    <row r="3313" spans="1:18" x14ac:dyDescent="0.25">
      <c r="A3313" t="s">
        <v>7582</v>
      </c>
      <c r="B3313" s="1">
        <v>45160</v>
      </c>
      <c r="C3313">
        <v>-50823.76</v>
      </c>
      <c r="D3313" t="s">
        <v>826</v>
      </c>
      <c r="E3313" t="s">
        <v>865</v>
      </c>
      <c r="F3313" t="s">
        <v>5</v>
      </c>
      <c r="G3313" t="s">
        <v>18</v>
      </c>
      <c r="H3313" t="s">
        <v>828</v>
      </c>
      <c r="I3313" t="str">
        <f>_xlfn.XLOOKUP(H3313,'Customers'!A3313:A3712,'Customers'!B3313:B3712," ")</f>
        <v xml:space="preserve"> </v>
      </c>
      <c r="J3313" t="s">
        <v>1399</v>
      </c>
      <c r="K3313" t="s">
        <v>7583</v>
      </c>
      <c r="L3313" t="str">
        <f t="shared" si="255"/>
        <v>OK</v>
      </c>
      <c r="M3313" t="str">
        <f t="shared" si="256"/>
        <v>NOT  NULL</v>
      </c>
      <c r="N3313">
        <f t="shared" si="257"/>
        <v>1</v>
      </c>
      <c r="O3313" t="str">
        <f>IF(ISNA(VLOOKUP(J3313,Vendors!A:A,1,FALSE)),"MISSING VENDER","VALID")</f>
        <v>VALID</v>
      </c>
      <c r="P3313" t="str">
        <f>IF(ISNA(VLOOKUP(H3313,'Customers'!A:A,1,FALSE)),"missing customer ","valid")</f>
        <v xml:space="preserve">missing customer </v>
      </c>
      <c r="Q3313" t="str">
        <f t="shared" si="258"/>
        <v>VALID</v>
      </c>
      <c r="R3313" t="str">
        <f t="shared" si="259"/>
        <v>VALID</v>
      </c>
    </row>
    <row r="3314" spans="1:18" x14ac:dyDescent="0.25">
      <c r="A3314" t="s">
        <v>7584</v>
      </c>
      <c r="B3314" s="1">
        <v>45111</v>
      </c>
      <c r="C3314">
        <v>-60439.7</v>
      </c>
      <c r="D3314" t="s">
        <v>826</v>
      </c>
      <c r="E3314" t="s">
        <v>827</v>
      </c>
      <c r="F3314" t="s">
        <v>3</v>
      </c>
      <c r="G3314" t="s">
        <v>28</v>
      </c>
      <c r="H3314" t="s">
        <v>828</v>
      </c>
      <c r="I3314" t="str">
        <f>_xlfn.XLOOKUP(H3314,'Customers'!A3314:A3713,'Customers'!B3314:B3713," ")</f>
        <v xml:space="preserve"> </v>
      </c>
      <c r="J3314" t="s">
        <v>947</v>
      </c>
      <c r="K3314" t="s">
        <v>7585</v>
      </c>
      <c r="L3314" t="str">
        <f t="shared" si="255"/>
        <v>OK</v>
      </c>
      <c r="M3314" t="str">
        <f t="shared" si="256"/>
        <v>NOT  NULL</v>
      </c>
      <c r="N3314">
        <f t="shared" si="257"/>
        <v>1</v>
      </c>
      <c r="O3314" t="str">
        <f>IF(ISNA(VLOOKUP(J3314,Vendors!A:A,1,FALSE)),"MISSING VENDER","VALID")</f>
        <v>VALID</v>
      </c>
      <c r="P3314" t="str">
        <f>IF(ISNA(VLOOKUP(H3314,'Customers'!A:A,1,FALSE)),"missing customer ","valid")</f>
        <v xml:space="preserve">missing customer </v>
      </c>
      <c r="Q3314" t="str">
        <f t="shared" si="258"/>
        <v>VALID</v>
      </c>
      <c r="R3314" t="str">
        <f t="shared" si="259"/>
        <v>VALID</v>
      </c>
    </row>
    <row r="3315" spans="1:18" x14ac:dyDescent="0.25">
      <c r="A3315" t="s">
        <v>7586</v>
      </c>
      <c r="B3315" s="1">
        <v>45172</v>
      </c>
      <c r="C3315">
        <v>-46053.94</v>
      </c>
      <c r="D3315" t="s">
        <v>826</v>
      </c>
      <c r="E3315" t="s">
        <v>865</v>
      </c>
      <c r="F3315" t="s">
        <v>5</v>
      </c>
      <c r="G3315" t="s">
        <v>14</v>
      </c>
      <c r="H3315" t="s">
        <v>828</v>
      </c>
      <c r="I3315" t="str">
        <f>_xlfn.XLOOKUP(H3315,'Customers'!A3315:A3714,'Customers'!B3315:B3714," ")</f>
        <v xml:space="preserve"> </v>
      </c>
      <c r="J3315" t="s">
        <v>1927</v>
      </c>
      <c r="K3315" t="s">
        <v>7587</v>
      </c>
      <c r="L3315" t="str">
        <f t="shared" si="255"/>
        <v>OK</v>
      </c>
      <c r="M3315" t="str">
        <f t="shared" si="256"/>
        <v>NOT  NULL</v>
      </c>
      <c r="N3315">
        <f t="shared" si="257"/>
        <v>1</v>
      </c>
      <c r="O3315" t="str">
        <f>IF(ISNA(VLOOKUP(J3315,Vendors!A:A,1,FALSE)),"MISSING VENDER","VALID")</f>
        <v>VALID</v>
      </c>
      <c r="P3315" t="str">
        <f>IF(ISNA(VLOOKUP(H3315,'Customers'!A:A,1,FALSE)),"missing customer ","valid")</f>
        <v xml:space="preserve">missing customer </v>
      </c>
      <c r="Q3315" t="str">
        <f t="shared" si="258"/>
        <v>VALID</v>
      </c>
      <c r="R3315" t="str">
        <f t="shared" si="259"/>
        <v>VALID</v>
      </c>
    </row>
    <row r="3316" spans="1:18" x14ac:dyDescent="0.25">
      <c r="A3316" t="s">
        <v>7588</v>
      </c>
      <c r="B3316" s="1">
        <v>45216</v>
      </c>
      <c r="C3316">
        <v>163645.51</v>
      </c>
      <c r="D3316" t="s">
        <v>836</v>
      </c>
      <c r="E3316" t="s">
        <v>837</v>
      </c>
      <c r="F3316" t="s">
        <v>3</v>
      </c>
      <c r="G3316" t="s">
        <v>28</v>
      </c>
      <c r="H3316" t="s">
        <v>203</v>
      </c>
      <c r="I3316" t="str">
        <f>_xlfn.XLOOKUP(H3316,'Customers'!A3316:A3715,'Customers'!B3316:B3715," ")</f>
        <v xml:space="preserve"> </v>
      </c>
      <c r="J3316" t="s">
        <v>828</v>
      </c>
      <c r="K3316" t="s">
        <v>7589</v>
      </c>
      <c r="L3316" t="str">
        <f t="shared" si="255"/>
        <v>OK</v>
      </c>
      <c r="M3316" t="str">
        <f t="shared" si="256"/>
        <v>NOT  NULL</v>
      </c>
      <c r="N3316">
        <f t="shared" si="257"/>
        <v>1</v>
      </c>
      <c r="O3316" t="str">
        <f>IF(ISNA(VLOOKUP(J3316,Vendors!A:A,1,FALSE)),"MISSING VENDER","VALID")</f>
        <v>MISSING VENDER</v>
      </c>
      <c r="P3316" t="str">
        <f>IF(ISNA(VLOOKUP(H3316,'Customers'!A:A,1,FALSE)),"missing customer ","valid")</f>
        <v>valid</v>
      </c>
      <c r="Q3316" t="str">
        <f t="shared" si="258"/>
        <v>VALID</v>
      </c>
      <c r="R3316" t="str">
        <f t="shared" si="259"/>
        <v>VALID</v>
      </c>
    </row>
    <row r="3317" spans="1:18" x14ac:dyDescent="0.25">
      <c r="A3317" t="s">
        <v>7590</v>
      </c>
      <c r="B3317" s="1">
        <v>44919</v>
      </c>
      <c r="C3317">
        <v>158788.75</v>
      </c>
      <c r="D3317" t="s">
        <v>836</v>
      </c>
      <c r="E3317" t="s">
        <v>855</v>
      </c>
      <c r="F3317" t="s">
        <v>5</v>
      </c>
      <c r="G3317" t="s">
        <v>25</v>
      </c>
      <c r="H3317" t="s">
        <v>353</v>
      </c>
      <c r="I3317" t="str">
        <f>_xlfn.XLOOKUP(H3317,'Customers'!A3317:A3716,'Customers'!B3317:B3716," ")</f>
        <v xml:space="preserve"> </v>
      </c>
      <c r="J3317" t="s">
        <v>828</v>
      </c>
      <c r="K3317" t="s">
        <v>7591</v>
      </c>
      <c r="L3317" t="str">
        <f t="shared" si="255"/>
        <v>OK</v>
      </c>
      <c r="M3317" t="str">
        <f t="shared" si="256"/>
        <v>NOT  NULL</v>
      </c>
      <c r="N3317">
        <f t="shared" si="257"/>
        <v>1</v>
      </c>
      <c r="O3317" t="str">
        <f>IF(ISNA(VLOOKUP(J3317,Vendors!A:A,1,FALSE)),"MISSING VENDER","VALID")</f>
        <v>MISSING VENDER</v>
      </c>
      <c r="P3317" t="str">
        <f>IF(ISNA(VLOOKUP(H3317,'Customers'!A:A,1,FALSE)),"missing customer ","valid")</f>
        <v>valid</v>
      </c>
      <c r="Q3317" t="str">
        <f t="shared" si="258"/>
        <v>VALID</v>
      </c>
      <c r="R3317" t="str">
        <f t="shared" si="259"/>
        <v>VALID</v>
      </c>
    </row>
    <row r="3318" spans="1:18" x14ac:dyDescent="0.25">
      <c r="A3318" t="s">
        <v>7592</v>
      </c>
      <c r="B3318" s="1">
        <v>45104</v>
      </c>
      <c r="C3318">
        <v>-25328.92</v>
      </c>
      <c r="D3318" t="s">
        <v>826</v>
      </c>
      <c r="E3318" t="s">
        <v>865</v>
      </c>
      <c r="F3318" t="s">
        <v>3</v>
      </c>
      <c r="G3318" t="s">
        <v>14</v>
      </c>
      <c r="H3318" t="s">
        <v>828</v>
      </c>
      <c r="I3318" t="str">
        <f>_xlfn.XLOOKUP(H3318,'Customers'!A3318:A3717,'Customers'!B3318:B3717," ")</f>
        <v xml:space="preserve"> </v>
      </c>
      <c r="J3318" t="s">
        <v>2183</v>
      </c>
      <c r="K3318" t="s">
        <v>7593</v>
      </c>
      <c r="L3318" t="str">
        <f t="shared" si="255"/>
        <v>OK</v>
      </c>
      <c r="M3318" t="str">
        <f t="shared" si="256"/>
        <v>NOT  NULL</v>
      </c>
      <c r="N3318">
        <f t="shared" si="257"/>
        <v>1</v>
      </c>
      <c r="O3318" t="str">
        <f>IF(ISNA(VLOOKUP(J3318,Vendors!A:A,1,FALSE)),"MISSING VENDER","VALID")</f>
        <v>VALID</v>
      </c>
      <c r="P3318" t="str">
        <f>IF(ISNA(VLOOKUP(H3318,'Customers'!A:A,1,FALSE)),"missing customer ","valid")</f>
        <v xml:space="preserve">missing customer </v>
      </c>
      <c r="Q3318" t="str">
        <f t="shared" si="258"/>
        <v>VALID</v>
      </c>
      <c r="R3318" t="str">
        <f t="shared" si="259"/>
        <v>VALID</v>
      </c>
    </row>
    <row r="3319" spans="1:18" x14ac:dyDescent="0.25">
      <c r="A3319" t="s">
        <v>7594</v>
      </c>
      <c r="B3319" s="1">
        <v>44751</v>
      </c>
      <c r="C3319">
        <v>23190.94</v>
      </c>
      <c r="D3319" t="s">
        <v>860</v>
      </c>
      <c r="E3319" t="s">
        <v>860</v>
      </c>
      <c r="F3319" t="s">
        <v>3</v>
      </c>
      <c r="G3319" t="s">
        <v>18</v>
      </c>
      <c r="H3319" t="s">
        <v>828</v>
      </c>
      <c r="I3319" t="str">
        <f>_xlfn.XLOOKUP(H3319,'Customers'!A3319:A3718,'Customers'!B3319:B3718," ")</f>
        <v xml:space="preserve"> </v>
      </c>
      <c r="J3319" t="s">
        <v>828</v>
      </c>
      <c r="K3319" t="s">
        <v>7595</v>
      </c>
      <c r="L3319" t="str">
        <f t="shared" si="255"/>
        <v>OK</v>
      </c>
      <c r="M3319" t="str">
        <f t="shared" si="256"/>
        <v>NOT  NULL</v>
      </c>
      <c r="N3319">
        <f t="shared" si="257"/>
        <v>1</v>
      </c>
      <c r="O3319" t="str">
        <f>IF(ISNA(VLOOKUP(J3319,Vendors!A:A,1,FALSE)),"MISSING VENDER","VALID")</f>
        <v>MISSING VENDER</v>
      </c>
      <c r="P3319" t="str">
        <f>IF(ISNA(VLOOKUP(H3319,'Customers'!A:A,1,FALSE)),"missing customer ","valid")</f>
        <v xml:space="preserve">missing customer </v>
      </c>
      <c r="Q3319" t="str">
        <f t="shared" si="258"/>
        <v>VALID</v>
      </c>
      <c r="R3319" t="str">
        <f t="shared" si="259"/>
        <v>VALID</v>
      </c>
    </row>
    <row r="3320" spans="1:18" x14ac:dyDescent="0.25">
      <c r="A3320" t="s">
        <v>7596</v>
      </c>
      <c r="B3320" s="1">
        <v>44780</v>
      </c>
      <c r="C3320">
        <v>-52925.2</v>
      </c>
      <c r="D3320" t="s">
        <v>826</v>
      </c>
      <c r="E3320" t="s">
        <v>892</v>
      </c>
      <c r="F3320" t="s">
        <v>5</v>
      </c>
      <c r="G3320" t="s">
        <v>25</v>
      </c>
      <c r="H3320" t="s">
        <v>828</v>
      </c>
      <c r="I3320" t="str">
        <f>_xlfn.XLOOKUP(H3320,'Customers'!A3320:A3719,'Customers'!B3320:B3719," ")</f>
        <v xml:space="preserve"> </v>
      </c>
      <c r="J3320" t="s">
        <v>969</v>
      </c>
      <c r="K3320" t="s">
        <v>7597</v>
      </c>
      <c r="L3320" t="str">
        <f t="shared" si="255"/>
        <v>OK</v>
      </c>
      <c r="M3320" t="str">
        <f t="shared" si="256"/>
        <v>NOT  NULL</v>
      </c>
      <c r="N3320">
        <f t="shared" si="257"/>
        <v>1</v>
      </c>
      <c r="O3320" t="str">
        <f>IF(ISNA(VLOOKUP(J3320,Vendors!A:A,1,FALSE)),"MISSING VENDER","VALID")</f>
        <v>VALID</v>
      </c>
      <c r="P3320" t="str">
        <f>IF(ISNA(VLOOKUP(H3320,'Customers'!A:A,1,FALSE)),"missing customer ","valid")</f>
        <v xml:space="preserve">missing customer </v>
      </c>
      <c r="Q3320" t="str">
        <f t="shared" si="258"/>
        <v>VALID</v>
      </c>
      <c r="R3320" t="str">
        <f t="shared" si="259"/>
        <v>VALID</v>
      </c>
    </row>
    <row r="3321" spans="1:18" x14ac:dyDescent="0.25">
      <c r="A3321" t="s">
        <v>7598</v>
      </c>
      <c r="B3321" s="1">
        <v>44688</v>
      </c>
      <c r="C3321">
        <v>-2000</v>
      </c>
      <c r="D3321" t="s">
        <v>826</v>
      </c>
      <c r="E3321" t="s">
        <v>851</v>
      </c>
      <c r="F3321" t="s">
        <v>4</v>
      </c>
      <c r="G3321" t="s">
        <v>25</v>
      </c>
      <c r="H3321" t="s">
        <v>828</v>
      </c>
      <c r="I3321" t="str">
        <f>_xlfn.XLOOKUP(H3321,'Customers'!A3321:A3720,'Customers'!B3321:B3720," ")</f>
        <v xml:space="preserve"> </v>
      </c>
      <c r="J3321" t="s">
        <v>899</v>
      </c>
      <c r="K3321" t="s">
        <v>7599</v>
      </c>
      <c r="L3321" t="str">
        <f t="shared" si="255"/>
        <v>OK</v>
      </c>
      <c r="M3321" t="str">
        <f t="shared" si="256"/>
        <v>NOT  NULL</v>
      </c>
      <c r="N3321">
        <f t="shared" si="257"/>
        <v>1</v>
      </c>
      <c r="O3321" t="str">
        <f>IF(ISNA(VLOOKUP(J3321,Vendors!A:A,1,FALSE)),"MISSING VENDER","VALID")</f>
        <v>VALID</v>
      </c>
      <c r="P3321" t="str">
        <f>IF(ISNA(VLOOKUP(H3321,'Customers'!A:A,1,FALSE)),"missing customer ","valid")</f>
        <v xml:space="preserve">missing customer </v>
      </c>
      <c r="Q3321" t="str">
        <f t="shared" si="258"/>
        <v>VALID</v>
      </c>
      <c r="R3321" t="str">
        <f t="shared" si="259"/>
        <v>VALID</v>
      </c>
    </row>
    <row r="3322" spans="1:18" x14ac:dyDescent="0.25">
      <c r="A3322" t="s">
        <v>7600</v>
      </c>
      <c r="B3322" s="1">
        <v>45272</v>
      </c>
      <c r="C3322">
        <v>162978.66</v>
      </c>
      <c r="D3322" t="s">
        <v>836</v>
      </c>
      <c r="E3322" t="s">
        <v>855</v>
      </c>
      <c r="F3322" t="s">
        <v>3</v>
      </c>
      <c r="G3322" t="s">
        <v>14</v>
      </c>
      <c r="H3322" t="s">
        <v>565</v>
      </c>
      <c r="I3322" t="str">
        <f>_xlfn.XLOOKUP(H3322,'Customers'!A3322:A3721,'Customers'!B3322:B3721," ")</f>
        <v xml:space="preserve"> </v>
      </c>
      <c r="J3322" t="s">
        <v>828</v>
      </c>
      <c r="K3322" t="s">
        <v>7601</v>
      </c>
      <c r="L3322" t="str">
        <f t="shared" si="255"/>
        <v>OK</v>
      </c>
      <c r="M3322" t="str">
        <f t="shared" si="256"/>
        <v>NOT  NULL</v>
      </c>
      <c r="N3322">
        <f t="shared" si="257"/>
        <v>1</v>
      </c>
      <c r="O3322" t="str">
        <f>IF(ISNA(VLOOKUP(J3322,Vendors!A:A,1,FALSE)),"MISSING VENDER","VALID")</f>
        <v>MISSING VENDER</v>
      </c>
      <c r="P3322" t="str">
        <f>IF(ISNA(VLOOKUP(H3322,'Customers'!A:A,1,FALSE)),"missing customer ","valid")</f>
        <v>valid</v>
      </c>
      <c r="Q3322" t="str">
        <f t="shared" si="258"/>
        <v>VALID</v>
      </c>
      <c r="R3322" t="str">
        <f t="shared" si="259"/>
        <v>VALID</v>
      </c>
    </row>
    <row r="3323" spans="1:18" x14ac:dyDescent="0.25">
      <c r="A3323" t="s">
        <v>7602</v>
      </c>
      <c r="B3323" s="1">
        <v>45121</v>
      </c>
      <c r="C3323">
        <v>-21717.95</v>
      </c>
      <c r="D3323" t="s">
        <v>826</v>
      </c>
      <c r="E3323" t="s">
        <v>832</v>
      </c>
      <c r="F3323" t="s">
        <v>5</v>
      </c>
      <c r="G3323" t="s">
        <v>25</v>
      </c>
      <c r="H3323" t="s">
        <v>828</v>
      </c>
      <c r="I3323" t="str">
        <f>_xlfn.XLOOKUP(H3323,'Customers'!A3323:A3722,'Customers'!B3323:B3722," ")</f>
        <v xml:space="preserve"> </v>
      </c>
      <c r="J3323" t="s">
        <v>833</v>
      </c>
      <c r="K3323" t="s">
        <v>7603</v>
      </c>
      <c r="L3323" t="str">
        <f t="shared" si="255"/>
        <v>OK</v>
      </c>
      <c r="M3323" t="str">
        <f t="shared" si="256"/>
        <v>NOT  NULL</v>
      </c>
      <c r="N3323">
        <f t="shared" si="257"/>
        <v>1</v>
      </c>
      <c r="O3323" t="str">
        <f>IF(ISNA(VLOOKUP(J3323,Vendors!A:A,1,FALSE)),"MISSING VENDER","VALID")</f>
        <v>VALID</v>
      </c>
      <c r="P3323" t="str">
        <f>IF(ISNA(VLOOKUP(H3323,'Customers'!A:A,1,FALSE)),"missing customer ","valid")</f>
        <v xml:space="preserve">missing customer </v>
      </c>
      <c r="Q3323" t="str">
        <f t="shared" si="258"/>
        <v>VALID</v>
      </c>
      <c r="R3323" t="str">
        <f t="shared" si="259"/>
        <v>VALID</v>
      </c>
    </row>
    <row r="3324" spans="1:18" x14ac:dyDescent="0.25">
      <c r="A3324" t="s">
        <v>7604</v>
      </c>
      <c r="B3324" s="1">
        <v>45099</v>
      </c>
      <c r="C3324">
        <v>102744.64</v>
      </c>
      <c r="D3324" t="s">
        <v>836</v>
      </c>
      <c r="E3324" t="s">
        <v>837</v>
      </c>
      <c r="F3324" t="s">
        <v>3</v>
      </c>
      <c r="G3324" t="s">
        <v>25</v>
      </c>
      <c r="H3324" t="s">
        <v>759</v>
      </c>
      <c r="I3324" t="str">
        <f>_xlfn.XLOOKUP(H3324,'Customers'!A3324:A3723,'Customers'!B3324:B3723," ")</f>
        <v xml:space="preserve"> </v>
      </c>
      <c r="J3324" t="s">
        <v>828</v>
      </c>
      <c r="K3324" t="s">
        <v>7605</v>
      </c>
      <c r="L3324" t="str">
        <f t="shared" si="255"/>
        <v>OK</v>
      </c>
      <c r="M3324" t="str">
        <f t="shared" si="256"/>
        <v>NOT  NULL</v>
      </c>
      <c r="N3324">
        <f t="shared" si="257"/>
        <v>1</v>
      </c>
      <c r="O3324" t="str">
        <f>IF(ISNA(VLOOKUP(J3324,Vendors!A:A,1,FALSE)),"MISSING VENDER","VALID")</f>
        <v>MISSING VENDER</v>
      </c>
      <c r="P3324" t="str">
        <f>IF(ISNA(VLOOKUP(H3324,'Customers'!A:A,1,FALSE)),"missing customer ","valid")</f>
        <v>valid</v>
      </c>
      <c r="Q3324" t="str">
        <f t="shared" si="258"/>
        <v>VALID</v>
      </c>
      <c r="R3324" t="str">
        <f t="shared" si="259"/>
        <v>VALID</v>
      </c>
    </row>
    <row r="3325" spans="1:18" x14ac:dyDescent="0.25">
      <c r="A3325" t="s">
        <v>7606</v>
      </c>
      <c r="B3325" s="1">
        <v>44630</v>
      </c>
      <c r="C3325">
        <v>155659.57999999999</v>
      </c>
      <c r="D3325" t="s">
        <v>836</v>
      </c>
      <c r="E3325" t="s">
        <v>855</v>
      </c>
      <c r="F3325" t="s">
        <v>4</v>
      </c>
      <c r="G3325" t="s">
        <v>18</v>
      </c>
      <c r="H3325" t="s">
        <v>509</v>
      </c>
      <c r="I3325" t="str">
        <f>_xlfn.XLOOKUP(H3325,'Customers'!A3325:A3724,'Customers'!B3325:B3724," ")</f>
        <v xml:space="preserve"> </v>
      </c>
      <c r="J3325" t="s">
        <v>828</v>
      </c>
      <c r="K3325" t="s">
        <v>7607</v>
      </c>
      <c r="L3325" t="str">
        <f t="shared" si="255"/>
        <v>OK</v>
      </c>
      <c r="M3325" t="str">
        <f t="shared" si="256"/>
        <v>NOT  NULL</v>
      </c>
      <c r="N3325">
        <f t="shared" si="257"/>
        <v>1</v>
      </c>
      <c r="O3325" t="str">
        <f>IF(ISNA(VLOOKUP(J3325,Vendors!A:A,1,FALSE)),"MISSING VENDER","VALID")</f>
        <v>MISSING VENDER</v>
      </c>
      <c r="P3325" t="str">
        <f>IF(ISNA(VLOOKUP(H3325,'Customers'!A:A,1,FALSE)),"missing customer ","valid")</f>
        <v>valid</v>
      </c>
      <c r="Q3325" t="str">
        <f t="shared" si="258"/>
        <v>VALID</v>
      </c>
      <c r="R3325" t="str">
        <f t="shared" si="259"/>
        <v>VALID</v>
      </c>
    </row>
    <row r="3326" spans="1:18" x14ac:dyDescent="0.25">
      <c r="A3326" t="s">
        <v>7608</v>
      </c>
      <c r="B3326" s="1">
        <v>44895</v>
      </c>
      <c r="C3326">
        <v>-24677.759999999998</v>
      </c>
      <c r="D3326" t="s">
        <v>826</v>
      </c>
      <c r="E3326" t="s">
        <v>865</v>
      </c>
      <c r="F3326" t="s">
        <v>3</v>
      </c>
      <c r="G3326" t="s">
        <v>18</v>
      </c>
      <c r="H3326" t="s">
        <v>828</v>
      </c>
      <c r="I3326" t="str">
        <f>_xlfn.XLOOKUP(H3326,'Customers'!A3326:A3725,'Customers'!B3326:B3725," ")</f>
        <v xml:space="preserve"> </v>
      </c>
      <c r="J3326" t="s">
        <v>1183</v>
      </c>
      <c r="K3326" t="s">
        <v>7609</v>
      </c>
      <c r="L3326" t="str">
        <f t="shared" si="255"/>
        <v>OK</v>
      </c>
      <c r="M3326" t="str">
        <f t="shared" si="256"/>
        <v>NOT  NULL</v>
      </c>
      <c r="N3326">
        <f t="shared" si="257"/>
        <v>1</v>
      </c>
      <c r="O3326" t="str">
        <f>IF(ISNA(VLOOKUP(J3326,Vendors!A:A,1,FALSE)),"MISSING VENDER","VALID")</f>
        <v>VALID</v>
      </c>
      <c r="P3326" t="str">
        <f>IF(ISNA(VLOOKUP(H3326,'Customers'!A:A,1,FALSE)),"missing customer ","valid")</f>
        <v xml:space="preserve">missing customer </v>
      </c>
      <c r="Q3326" t="str">
        <f t="shared" si="258"/>
        <v>VALID</v>
      </c>
      <c r="R3326" t="str">
        <f t="shared" si="259"/>
        <v>VALID</v>
      </c>
    </row>
    <row r="3327" spans="1:18" x14ac:dyDescent="0.25">
      <c r="A3327" t="s">
        <v>7610</v>
      </c>
      <c r="B3327" s="1">
        <v>45064</v>
      </c>
      <c r="C3327">
        <v>22375.59</v>
      </c>
      <c r="D3327" t="s">
        <v>1332</v>
      </c>
      <c r="E3327" t="s">
        <v>1332</v>
      </c>
      <c r="F3327" t="s">
        <v>5</v>
      </c>
      <c r="G3327" t="s">
        <v>18</v>
      </c>
      <c r="H3327" t="s">
        <v>828</v>
      </c>
      <c r="I3327" t="str">
        <f>_xlfn.XLOOKUP(H3327,'Customers'!A3327:A3726,'Customers'!B3327:B3726," ")</f>
        <v xml:space="preserve"> </v>
      </c>
      <c r="J3327" t="s">
        <v>828</v>
      </c>
      <c r="K3327" t="s">
        <v>7611</v>
      </c>
      <c r="L3327" t="str">
        <f t="shared" si="255"/>
        <v>OK</v>
      </c>
      <c r="M3327" t="str">
        <f t="shared" si="256"/>
        <v>NOT  NULL</v>
      </c>
      <c r="N3327">
        <f t="shared" si="257"/>
        <v>1</v>
      </c>
      <c r="O3327" t="str">
        <f>IF(ISNA(VLOOKUP(J3327,Vendors!A:A,1,FALSE)),"MISSING VENDER","VALID")</f>
        <v>MISSING VENDER</v>
      </c>
      <c r="P3327" t="str">
        <f>IF(ISNA(VLOOKUP(H3327,'Customers'!A:A,1,FALSE)),"missing customer ","valid")</f>
        <v xml:space="preserve">missing customer </v>
      </c>
      <c r="Q3327" t="str">
        <f t="shared" si="258"/>
        <v>VALID</v>
      </c>
      <c r="R3327" t="str">
        <f t="shared" si="259"/>
        <v>VALID</v>
      </c>
    </row>
    <row r="3328" spans="1:18" x14ac:dyDescent="0.25">
      <c r="A3328" t="s">
        <v>7612</v>
      </c>
      <c r="B3328" s="1">
        <v>44790</v>
      </c>
      <c r="C3328">
        <v>121779.45</v>
      </c>
      <c r="D3328" t="s">
        <v>836</v>
      </c>
      <c r="E3328" t="s">
        <v>840</v>
      </c>
      <c r="F3328" t="s">
        <v>3</v>
      </c>
      <c r="G3328" t="s">
        <v>25</v>
      </c>
      <c r="H3328" t="s">
        <v>185</v>
      </c>
      <c r="I3328" t="str">
        <f>_xlfn.XLOOKUP(H3328,'Customers'!A3328:A3727,'Customers'!B3328:B3727," ")</f>
        <v xml:space="preserve"> </v>
      </c>
      <c r="J3328" t="s">
        <v>828</v>
      </c>
      <c r="K3328" t="s">
        <v>7613</v>
      </c>
      <c r="L3328" t="str">
        <f t="shared" si="255"/>
        <v>OK</v>
      </c>
      <c r="M3328" t="str">
        <f t="shared" si="256"/>
        <v>NOT  NULL</v>
      </c>
      <c r="N3328">
        <f t="shared" si="257"/>
        <v>1</v>
      </c>
      <c r="O3328" t="str">
        <f>IF(ISNA(VLOOKUP(J3328,Vendors!A:A,1,FALSE)),"MISSING VENDER","VALID")</f>
        <v>MISSING VENDER</v>
      </c>
      <c r="P3328" t="str">
        <f>IF(ISNA(VLOOKUP(H3328,'Customers'!A:A,1,FALSE)),"missing customer ","valid")</f>
        <v>valid</v>
      </c>
      <c r="Q3328" t="str">
        <f t="shared" si="258"/>
        <v>VALID</v>
      </c>
      <c r="R3328" t="str">
        <f t="shared" si="259"/>
        <v>VALID</v>
      </c>
    </row>
    <row r="3329" spans="1:18" x14ac:dyDescent="0.25">
      <c r="A3329" t="s">
        <v>7614</v>
      </c>
      <c r="B3329" s="1">
        <v>44900</v>
      </c>
      <c r="C3329">
        <v>162856.22</v>
      </c>
      <c r="D3329" t="s">
        <v>836</v>
      </c>
      <c r="E3329" t="s">
        <v>840</v>
      </c>
      <c r="F3329" t="s">
        <v>5</v>
      </c>
      <c r="G3329" t="s">
        <v>14</v>
      </c>
      <c r="H3329" t="s">
        <v>265</v>
      </c>
      <c r="I3329" t="str">
        <f>_xlfn.XLOOKUP(H3329,'Customers'!A3329:A3728,'Customers'!B3329:B3728," ")</f>
        <v xml:space="preserve"> </v>
      </c>
      <c r="J3329" t="s">
        <v>828</v>
      </c>
      <c r="K3329" t="s">
        <v>7615</v>
      </c>
      <c r="L3329" t="str">
        <f t="shared" si="255"/>
        <v>OK</v>
      </c>
      <c r="M3329" t="str">
        <f t="shared" si="256"/>
        <v>NOT  NULL</v>
      </c>
      <c r="N3329">
        <f t="shared" si="257"/>
        <v>1</v>
      </c>
      <c r="O3329" t="str">
        <f>IF(ISNA(VLOOKUP(J3329,Vendors!A:A,1,FALSE)),"MISSING VENDER","VALID")</f>
        <v>MISSING VENDER</v>
      </c>
      <c r="P3329" t="str">
        <f>IF(ISNA(VLOOKUP(H3329,'Customers'!A:A,1,FALSE)),"missing customer ","valid")</f>
        <v>valid</v>
      </c>
      <c r="Q3329" t="str">
        <f t="shared" si="258"/>
        <v>VALID</v>
      </c>
      <c r="R3329" t="str">
        <f t="shared" si="259"/>
        <v>VALID</v>
      </c>
    </row>
    <row r="3330" spans="1:18" x14ac:dyDescent="0.25">
      <c r="A3330" t="s">
        <v>7616</v>
      </c>
      <c r="B3330" s="1">
        <v>44639</v>
      </c>
      <c r="C3330">
        <v>-33252.870000000003</v>
      </c>
      <c r="D3330" t="s">
        <v>826</v>
      </c>
      <c r="E3330" t="s">
        <v>832</v>
      </c>
      <c r="F3330" t="s">
        <v>5</v>
      </c>
      <c r="G3330" t="s">
        <v>25</v>
      </c>
      <c r="H3330" t="s">
        <v>828</v>
      </c>
      <c r="I3330" t="str">
        <f>_xlfn.XLOOKUP(H3330,'Customers'!A3330:A3729,'Customers'!B3330:B3729," ")</f>
        <v xml:space="preserve"> </v>
      </c>
      <c r="J3330" t="s">
        <v>977</v>
      </c>
      <c r="K3330" t="s">
        <v>7617</v>
      </c>
      <c r="L3330" t="str">
        <f t="shared" ref="L3330:L3393" si="260">IF(ISERROR(B3330),"ERORROR","OK")</f>
        <v>OK</v>
      </c>
      <c r="M3330" t="str">
        <f t="shared" ref="M3330:M3393" si="261">IF(ISNA(C3331),"NULL","NOT  NULL")</f>
        <v>NOT  NULL</v>
      </c>
      <c r="N3330">
        <f t="shared" ref="N3330:N3393" si="262">COUNTIF(A:A,A3330)</f>
        <v>1</v>
      </c>
      <c r="O3330" t="str">
        <f>IF(ISNA(VLOOKUP(J3330,Vendors!A:A,1,FALSE)),"MISSING VENDER","VALID")</f>
        <v>VALID</v>
      </c>
      <c r="P3330" t="str">
        <f>IF(ISNA(VLOOKUP(H3330,'Customers'!A:A,1,FALSE)),"missing customer ","valid")</f>
        <v xml:space="preserve">missing customer </v>
      </c>
      <c r="Q3330" t="str">
        <f t="shared" ref="Q3330:Q3393" si="263">IF(ISBLANK(D3330),"INVALID","VALID")</f>
        <v>VALID</v>
      </c>
      <c r="R3330" t="str">
        <f t="shared" ref="R3330:R3393" si="264">IF(ISNA(F3330),"INVALID","VALID")</f>
        <v>VALID</v>
      </c>
    </row>
    <row r="3331" spans="1:18" x14ac:dyDescent="0.25">
      <c r="A3331" t="s">
        <v>7618</v>
      </c>
      <c r="B3331" s="1">
        <v>44950</v>
      </c>
      <c r="C3331">
        <v>98287.83</v>
      </c>
      <c r="D3331" t="s">
        <v>836</v>
      </c>
      <c r="E3331" t="s">
        <v>840</v>
      </c>
      <c r="F3331" t="s">
        <v>4</v>
      </c>
      <c r="G3331" t="s">
        <v>28</v>
      </c>
      <c r="H3331" t="s">
        <v>277</v>
      </c>
      <c r="I3331" t="str">
        <f>_xlfn.XLOOKUP(H3331,'Customers'!A3331:A3730,'Customers'!B3331:B3730," ")</f>
        <v xml:space="preserve"> </v>
      </c>
      <c r="J3331" t="s">
        <v>828</v>
      </c>
      <c r="K3331" t="s">
        <v>7619</v>
      </c>
      <c r="L3331" t="str">
        <f t="shared" si="260"/>
        <v>OK</v>
      </c>
      <c r="M3331" t="str">
        <f t="shared" si="261"/>
        <v>NOT  NULL</v>
      </c>
      <c r="N3331">
        <f t="shared" si="262"/>
        <v>1</v>
      </c>
      <c r="O3331" t="str">
        <f>IF(ISNA(VLOOKUP(J3331,Vendors!A:A,1,FALSE)),"MISSING VENDER","VALID")</f>
        <v>MISSING VENDER</v>
      </c>
      <c r="P3331" t="str">
        <f>IF(ISNA(VLOOKUP(H3331,'Customers'!A:A,1,FALSE)),"missing customer ","valid")</f>
        <v>valid</v>
      </c>
      <c r="Q3331" t="str">
        <f t="shared" si="263"/>
        <v>VALID</v>
      </c>
      <c r="R3331" t="str">
        <f t="shared" si="264"/>
        <v>VALID</v>
      </c>
    </row>
    <row r="3332" spans="1:18" x14ac:dyDescent="0.25">
      <c r="A3332" t="s">
        <v>7620</v>
      </c>
      <c r="B3332" s="1">
        <v>45016</v>
      </c>
      <c r="C3332">
        <v>141447.32</v>
      </c>
      <c r="D3332" t="s">
        <v>836</v>
      </c>
      <c r="E3332" t="s">
        <v>855</v>
      </c>
      <c r="F3332" t="s">
        <v>3</v>
      </c>
      <c r="G3332" t="s">
        <v>25</v>
      </c>
      <c r="H3332" t="s">
        <v>653</v>
      </c>
      <c r="I3332" t="str">
        <f>_xlfn.XLOOKUP(H3332,'Customers'!A3332:A3731,'Customers'!B3332:B3731," ")</f>
        <v xml:space="preserve"> </v>
      </c>
      <c r="J3332" t="s">
        <v>828</v>
      </c>
      <c r="K3332" t="s">
        <v>7621</v>
      </c>
      <c r="L3332" t="str">
        <f t="shared" si="260"/>
        <v>OK</v>
      </c>
      <c r="M3332" t="str">
        <f t="shared" si="261"/>
        <v>NOT  NULL</v>
      </c>
      <c r="N3332">
        <f t="shared" si="262"/>
        <v>1</v>
      </c>
      <c r="O3332" t="str">
        <f>IF(ISNA(VLOOKUP(J3332,Vendors!A:A,1,FALSE)),"MISSING VENDER","VALID")</f>
        <v>MISSING VENDER</v>
      </c>
      <c r="P3332" t="str">
        <f>IF(ISNA(VLOOKUP(H3332,'Customers'!A:A,1,FALSE)),"missing customer ","valid")</f>
        <v>valid</v>
      </c>
      <c r="Q3332" t="str">
        <f t="shared" si="263"/>
        <v>VALID</v>
      </c>
      <c r="R3332" t="str">
        <f t="shared" si="264"/>
        <v>VALID</v>
      </c>
    </row>
    <row r="3333" spans="1:18" x14ac:dyDescent="0.25">
      <c r="A3333" t="s">
        <v>7622</v>
      </c>
      <c r="B3333" s="1">
        <v>44757</v>
      </c>
      <c r="C3333">
        <v>221694.41</v>
      </c>
      <c r="D3333" t="s">
        <v>836</v>
      </c>
      <c r="E3333" t="s">
        <v>837</v>
      </c>
      <c r="F3333" t="s">
        <v>5</v>
      </c>
      <c r="G3333" t="s">
        <v>18</v>
      </c>
      <c r="H3333" t="s">
        <v>641</v>
      </c>
      <c r="I3333" t="str">
        <f>_xlfn.XLOOKUP(H3333,'Customers'!A3333:A3732,'Customers'!B3333:B3732," ")</f>
        <v xml:space="preserve"> </v>
      </c>
      <c r="J3333" t="s">
        <v>828</v>
      </c>
      <c r="K3333" t="s">
        <v>7623</v>
      </c>
      <c r="L3333" t="str">
        <f t="shared" si="260"/>
        <v>OK</v>
      </c>
      <c r="M3333" t="str">
        <f t="shared" si="261"/>
        <v>NOT  NULL</v>
      </c>
      <c r="N3333">
        <f t="shared" si="262"/>
        <v>1</v>
      </c>
      <c r="O3333" t="str">
        <f>IF(ISNA(VLOOKUP(J3333,Vendors!A:A,1,FALSE)),"MISSING VENDER","VALID")</f>
        <v>MISSING VENDER</v>
      </c>
      <c r="P3333" t="str">
        <f>IF(ISNA(VLOOKUP(H3333,'Customers'!A:A,1,FALSE)),"missing customer ","valid")</f>
        <v>valid</v>
      </c>
      <c r="Q3333" t="str">
        <f t="shared" si="263"/>
        <v>VALID</v>
      </c>
      <c r="R3333" t="str">
        <f t="shared" si="264"/>
        <v>VALID</v>
      </c>
    </row>
    <row r="3334" spans="1:18" x14ac:dyDescent="0.25">
      <c r="A3334" t="s">
        <v>7624</v>
      </c>
      <c r="B3334" s="1">
        <v>44985</v>
      </c>
      <c r="C3334">
        <v>-59394.97</v>
      </c>
      <c r="D3334" t="s">
        <v>826</v>
      </c>
      <c r="E3334" t="s">
        <v>892</v>
      </c>
      <c r="F3334" t="s">
        <v>5</v>
      </c>
      <c r="G3334" t="s">
        <v>25</v>
      </c>
      <c r="H3334" t="s">
        <v>828</v>
      </c>
      <c r="I3334" t="str">
        <f>_xlfn.XLOOKUP(H3334,'Customers'!A3334:A3733,'Customers'!B3334:B3733," ")</f>
        <v xml:space="preserve"> </v>
      </c>
      <c r="J3334" t="s">
        <v>944</v>
      </c>
      <c r="K3334" t="s">
        <v>7625</v>
      </c>
      <c r="L3334" t="str">
        <f t="shared" si="260"/>
        <v>OK</v>
      </c>
      <c r="M3334" t="str">
        <f t="shared" si="261"/>
        <v>NOT  NULL</v>
      </c>
      <c r="N3334">
        <f t="shared" si="262"/>
        <v>1</v>
      </c>
      <c r="O3334" t="str">
        <f>IF(ISNA(VLOOKUP(J3334,Vendors!A:A,1,FALSE)),"MISSING VENDER","VALID")</f>
        <v>VALID</v>
      </c>
      <c r="P3334" t="str">
        <f>IF(ISNA(VLOOKUP(H3334,'Customers'!A:A,1,FALSE)),"missing customer ","valid")</f>
        <v xml:space="preserve">missing customer </v>
      </c>
      <c r="Q3334" t="str">
        <f t="shared" si="263"/>
        <v>VALID</v>
      </c>
      <c r="R3334" t="str">
        <f t="shared" si="264"/>
        <v>VALID</v>
      </c>
    </row>
    <row r="3335" spans="1:18" x14ac:dyDescent="0.25">
      <c r="A3335" t="s">
        <v>7626</v>
      </c>
      <c r="B3335" s="1">
        <v>44601</v>
      </c>
      <c r="C3335">
        <v>-15421.78</v>
      </c>
      <c r="D3335" t="s">
        <v>826</v>
      </c>
      <c r="E3335" t="s">
        <v>892</v>
      </c>
      <c r="F3335" t="s">
        <v>3</v>
      </c>
      <c r="G3335" t="s">
        <v>25</v>
      </c>
      <c r="H3335" t="s">
        <v>828</v>
      </c>
      <c r="I3335" t="str">
        <f>_xlfn.XLOOKUP(H3335,'Customers'!A3335:A3734,'Customers'!B3335:B3734," ")</f>
        <v xml:space="preserve"> </v>
      </c>
      <c r="J3335" t="s">
        <v>994</v>
      </c>
      <c r="K3335" t="s">
        <v>7627</v>
      </c>
      <c r="L3335" t="str">
        <f t="shared" si="260"/>
        <v>OK</v>
      </c>
      <c r="M3335" t="str">
        <f t="shared" si="261"/>
        <v>NOT  NULL</v>
      </c>
      <c r="N3335">
        <f t="shared" si="262"/>
        <v>1</v>
      </c>
      <c r="O3335" t="str">
        <f>IF(ISNA(VLOOKUP(J3335,Vendors!A:A,1,FALSE)),"MISSING VENDER","VALID")</f>
        <v>VALID</v>
      </c>
      <c r="P3335" t="str">
        <f>IF(ISNA(VLOOKUP(H3335,'Customers'!A:A,1,FALSE)),"missing customer ","valid")</f>
        <v xml:space="preserve">missing customer </v>
      </c>
      <c r="Q3335" t="str">
        <f t="shared" si="263"/>
        <v>VALID</v>
      </c>
      <c r="R3335" t="str">
        <f t="shared" si="264"/>
        <v>VALID</v>
      </c>
    </row>
    <row r="3336" spans="1:18" x14ac:dyDescent="0.25">
      <c r="A3336" t="s">
        <v>7628</v>
      </c>
      <c r="B3336" s="1">
        <v>45025</v>
      </c>
      <c r="C3336">
        <v>90037.14</v>
      </c>
      <c r="D3336" t="s">
        <v>836</v>
      </c>
      <c r="E3336" t="s">
        <v>840</v>
      </c>
      <c r="F3336" t="s">
        <v>3</v>
      </c>
      <c r="G3336" t="s">
        <v>25</v>
      </c>
      <c r="H3336" t="s">
        <v>77</v>
      </c>
      <c r="I3336" t="str">
        <f>_xlfn.XLOOKUP(H3336,'Customers'!A3336:A3735,'Customers'!B3336:B3735," ")</f>
        <v xml:space="preserve"> </v>
      </c>
      <c r="J3336" t="s">
        <v>828</v>
      </c>
      <c r="K3336" t="s">
        <v>7629</v>
      </c>
      <c r="L3336" t="str">
        <f t="shared" si="260"/>
        <v>OK</v>
      </c>
      <c r="M3336" t="str">
        <f t="shared" si="261"/>
        <v>NOT  NULL</v>
      </c>
      <c r="N3336">
        <f t="shared" si="262"/>
        <v>1</v>
      </c>
      <c r="O3336" t="str">
        <f>IF(ISNA(VLOOKUP(J3336,Vendors!A:A,1,FALSE)),"MISSING VENDER","VALID")</f>
        <v>MISSING VENDER</v>
      </c>
      <c r="P3336" t="str">
        <f>IF(ISNA(VLOOKUP(H3336,'Customers'!A:A,1,FALSE)),"missing customer ","valid")</f>
        <v>valid</v>
      </c>
      <c r="Q3336" t="str">
        <f t="shared" si="263"/>
        <v>VALID</v>
      </c>
      <c r="R3336" t="str">
        <f t="shared" si="264"/>
        <v>VALID</v>
      </c>
    </row>
    <row r="3337" spans="1:18" x14ac:dyDescent="0.25">
      <c r="A3337" t="s">
        <v>7630</v>
      </c>
      <c r="B3337" s="1">
        <v>44920</v>
      </c>
      <c r="C3337">
        <v>-29894.86</v>
      </c>
      <c r="D3337" t="s">
        <v>826</v>
      </c>
      <c r="E3337" t="s">
        <v>832</v>
      </c>
      <c r="F3337" t="s">
        <v>3</v>
      </c>
      <c r="G3337" t="s">
        <v>14</v>
      </c>
      <c r="H3337" t="s">
        <v>828</v>
      </c>
      <c r="I3337" t="str">
        <f>_xlfn.XLOOKUP(H3337,'Customers'!A3337:A3736,'Customers'!B3337:B3736," ")</f>
        <v xml:space="preserve"> </v>
      </c>
      <c r="J3337" t="s">
        <v>916</v>
      </c>
      <c r="K3337" t="s">
        <v>7631</v>
      </c>
      <c r="L3337" t="str">
        <f t="shared" si="260"/>
        <v>OK</v>
      </c>
      <c r="M3337" t="str">
        <f t="shared" si="261"/>
        <v>NOT  NULL</v>
      </c>
      <c r="N3337">
        <f t="shared" si="262"/>
        <v>1</v>
      </c>
      <c r="O3337" t="str">
        <f>IF(ISNA(VLOOKUP(J3337,Vendors!A:A,1,FALSE)),"MISSING VENDER","VALID")</f>
        <v>VALID</v>
      </c>
      <c r="P3337" t="str">
        <f>IF(ISNA(VLOOKUP(H3337,'Customers'!A:A,1,FALSE)),"missing customer ","valid")</f>
        <v xml:space="preserve">missing customer </v>
      </c>
      <c r="Q3337" t="str">
        <f t="shared" si="263"/>
        <v>VALID</v>
      </c>
      <c r="R3337" t="str">
        <f t="shared" si="264"/>
        <v>VALID</v>
      </c>
    </row>
    <row r="3338" spans="1:18" x14ac:dyDescent="0.25">
      <c r="A3338" t="s">
        <v>7632</v>
      </c>
      <c r="B3338" s="1">
        <v>44988</v>
      </c>
      <c r="C3338">
        <v>143145.21</v>
      </c>
      <c r="D3338" t="s">
        <v>836</v>
      </c>
      <c r="E3338" t="s">
        <v>840</v>
      </c>
      <c r="F3338" t="s">
        <v>3</v>
      </c>
      <c r="G3338" t="s">
        <v>14</v>
      </c>
      <c r="H3338" t="s">
        <v>491</v>
      </c>
      <c r="I3338" t="str">
        <f>_xlfn.XLOOKUP(H3338,'Customers'!A3338:A3737,'Customers'!B3338:B3737," ")</f>
        <v xml:space="preserve"> </v>
      </c>
      <c r="J3338" t="s">
        <v>828</v>
      </c>
      <c r="K3338" t="s">
        <v>7633</v>
      </c>
      <c r="L3338" t="str">
        <f t="shared" si="260"/>
        <v>OK</v>
      </c>
      <c r="M3338" t="str">
        <f t="shared" si="261"/>
        <v>NOT  NULL</v>
      </c>
      <c r="N3338">
        <f t="shared" si="262"/>
        <v>1</v>
      </c>
      <c r="O3338" t="str">
        <f>IF(ISNA(VLOOKUP(J3338,Vendors!A:A,1,FALSE)),"MISSING VENDER","VALID")</f>
        <v>MISSING VENDER</v>
      </c>
      <c r="P3338" t="str">
        <f>IF(ISNA(VLOOKUP(H3338,'Customers'!A:A,1,FALSE)),"missing customer ","valid")</f>
        <v>valid</v>
      </c>
      <c r="Q3338" t="str">
        <f t="shared" si="263"/>
        <v>VALID</v>
      </c>
      <c r="R3338" t="str">
        <f t="shared" si="264"/>
        <v>VALID</v>
      </c>
    </row>
    <row r="3339" spans="1:18" x14ac:dyDescent="0.25">
      <c r="A3339" t="s">
        <v>7634</v>
      </c>
      <c r="B3339" s="1">
        <v>44785</v>
      </c>
      <c r="C3339">
        <v>-20276.02</v>
      </c>
      <c r="D3339" t="s">
        <v>826</v>
      </c>
      <c r="E3339" t="s">
        <v>865</v>
      </c>
      <c r="F3339" t="s">
        <v>4</v>
      </c>
      <c r="G3339" t="s">
        <v>25</v>
      </c>
      <c r="H3339" t="s">
        <v>828</v>
      </c>
      <c r="I3339" t="str">
        <f>_xlfn.XLOOKUP(H3339,'Customers'!A3339:A3738,'Customers'!B3339:B3738," ")</f>
        <v xml:space="preserve"> </v>
      </c>
      <c r="J3339" t="s">
        <v>994</v>
      </c>
      <c r="K3339" t="s">
        <v>7635</v>
      </c>
      <c r="L3339" t="str">
        <f t="shared" si="260"/>
        <v>OK</v>
      </c>
      <c r="M3339" t="str">
        <f t="shared" si="261"/>
        <v>NOT  NULL</v>
      </c>
      <c r="N3339">
        <f t="shared" si="262"/>
        <v>1</v>
      </c>
      <c r="O3339" t="str">
        <f>IF(ISNA(VLOOKUP(J3339,Vendors!A:A,1,FALSE)),"MISSING VENDER","VALID")</f>
        <v>VALID</v>
      </c>
      <c r="P3339" t="str">
        <f>IF(ISNA(VLOOKUP(H3339,'Customers'!A:A,1,FALSE)),"missing customer ","valid")</f>
        <v xml:space="preserve">missing customer </v>
      </c>
      <c r="Q3339" t="str">
        <f t="shared" si="263"/>
        <v>VALID</v>
      </c>
      <c r="R3339" t="str">
        <f t="shared" si="264"/>
        <v>VALID</v>
      </c>
    </row>
    <row r="3340" spans="1:18" x14ac:dyDescent="0.25">
      <c r="A3340" t="s">
        <v>7636</v>
      </c>
      <c r="B3340" s="1">
        <v>45164</v>
      </c>
      <c r="C3340">
        <v>132577.23000000001</v>
      </c>
      <c r="D3340" t="s">
        <v>836</v>
      </c>
      <c r="E3340" t="s">
        <v>855</v>
      </c>
      <c r="F3340" t="s">
        <v>5</v>
      </c>
      <c r="G3340" t="s">
        <v>18</v>
      </c>
      <c r="H3340" t="s">
        <v>459</v>
      </c>
      <c r="I3340" t="str">
        <f>_xlfn.XLOOKUP(H3340,'Customers'!A3340:A3739,'Customers'!B3340:B3739," ")</f>
        <v xml:space="preserve"> </v>
      </c>
      <c r="J3340" t="s">
        <v>828</v>
      </c>
      <c r="K3340" t="s">
        <v>7637</v>
      </c>
      <c r="L3340" t="str">
        <f t="shared" si="260"/>
        <v>OK</v>
      </c>
      <c r="M3340" t="str">
        <f t="shared" si="261"/>
        <v>NOT  NULL</v>
      </c>
      <c r="N3340">
        <f t="shared" si="262"/>
        <v>1</v>
      </c>
      <c r="O3340" t="str">
        <f>IF(ISNA(VLOOKUP(J3340,Vendors!A:A,1,FALSE)),"MISSING VENDER","VALID")</f>
        <v>MISSING VENDER</v>
      </c>
      <c r="P3340" t="str">
        <f>IF(ISNA(VLOOKUP(H3340,'Customers'!A:A,1,FALSE)),"missing customer ","valid")</f>
        <v>valid</v>
      </c>
      <c r="Q3340" t="str">
        <f t="shared" si="263"/>
        <v>VALID</v>
      </c>
      <c r="R3340" t="str">
        <f t="shared" si="264"/>
        <v>VALID</v>
      </c>
    </row>
    <row r="3341" spans="1:18" x14ac:dyDescent="0.25">
      <c r="A3341" t="s">
        <v>7638</v>
      </c>
      <c r="B3341" s="1">
        <v>44804</v>
      </c>
      <c r="C3341">
        <v>-77961.61</v>
      </c>
      <c r="D3341" t="s">
        <v>826</v>
      </c>
      <c r="E3341" t="s">
        <v>865</v>
      </c>
      <c r="F3341" t="s">
        <v>4</v>
      </c>
      <c r="G3341" t="s">
        <v>28</v>
      </c>
      <c r="H3341" t="s">
        <v>828</v>
      </c>
      <c r="I3341" t="str">
        <f>_xlfn.XLOOKUP(H3341,'Customers'!A3341:A3740,'Customers'!B3341:B3740," ")</f>
        <v xml:space="preserve"> </v>
      </c>
      <c r="J3341" t="s">
        <v>963</v>
      </c>
      <c r="K3341" t="s">
        <v>7639</v>
      </c>
      <c r="L3341" t="str">
        <f t="shared" si="260"/>
        <v>OK</v>
      </c>
      <c r="M3341" t="str">
        <f t="shared" si="261"/>
        <v>NOT  NULL</v>
      </c>
      <c r="N3341">
        <f t="shared" si="262"/>
        <v>1</v>
      </c>
      <c r="O3341" t="str">
        <f>IF(ISNA(VLOOKUP(J3341,Vendors!A:A,1,FALSE)),"MISSING VENDER","VALID")</f>
        <v>VALID</v>
      </c>
      <c r="P3341" t="str">
        <f>IF(ISNA(VLOOKUP(H3341,'Customers'!A:A,1,FALSE)),"missing customer ","valid")</f>
        <v xml:space="preserve">missing customer </v>
      </c>
      <c r="Q3341" t="str">
        <f t="shared" si="263"/>
        <v>VALID</v>
      </c>
      <c r="R3341" t="str">
        <f t="shared" si="264"/>
        <v>VALID</v>
      </c>
    </row>
    <row r="3342" spans="1:18" x14ac:dyDescent="0.25">
      <c r="A3342" t="s">
        <v>7640</v>
      </c>
      <c r="B3342" s="1">
        <v>44882</v>
      </c>
      <c r="C3342">
        <v>-40599.51</v>
      </c>
      <c r="D3342" t="s">
        <v>826</v>
      </c>
      <c r="E3342" t="s">
        <v>851</v>
      </c>
      <c r="F3342" t="s">
        <v>3</v>
      </c>
      <c r="G3342" t="s">
        <v>28</v>
      </c>
      <c r="H3342" t="s">
        <v>828</v>
      </c>
      <c r="I3342" t="str">
        <f>_xlfn.XLOOKUP(H3342,'Customers'!A3342:A3741,'Customers'!B3342:B3741," ")</f>
        <v xml:space="preserve"> </v>
      </c>
      <c r="J3342" t="s">
        <v>1161</v>
      </c>
      <c r="K3342" t="s">
        <v>7641</v>
      </c>
      <c r="L3342" t="str">
        <f t="shared" si="260"/>
        <v>OK</v>
      </c>
      <c r="M3342" t="str">
        <f t="shared" si="261"/>
        <v>NOT  NULL</v>
      </c>
      <c r="N3342">
        <f t="shared" si="262"/>
        <v>1</v>
      </c>
      <c r="O3342" t="str">
        <f>IF(ISNA(VLOOKUP(J3342,Vendors!A:A,1,FALSE)),"MISSING VENDER","VALID")</f>
        <v>VALID</v>
      </c>
      <c r="P3342" t="str">
        <f>IF(ISNA(VLOOKUP(H3342,'Customers'!A:A,1,FALSE)),"missing customer ","valid")</f>
        <v xml:space="preserve">missing customer </v>
      </c>
      <c r="Q3342" t="str">
        <f t="shared" si="263"/>
        <v>VALID</v>
      </c>
      <c r="R3342" t="str">
        <f t="shared" si="264"/>
        <v>VALID</v>
      </c>
    </row>
    <row r="3343" spans="1:18" x14ac:dyDescent="0.25">
      <c r="A3343" t="s">
        <v>7642</v>
      </c>
      <c r="B3343" s="1">
        <v>44955</v>
      </c>
      <c r="C3343">
        <v>197326.11</v>
      </c>
      <c r="D3343" t="s">
        <v>836</v>
      </c>
      <c r="E3343" t="s">
        <v>837</v>
      </c>
      <c r="F3343" t="s">
        <v>5</v>
      </c>
      <c r="G3343" t="s">
        <v>28</v>
      </c>
      <c r="H3343" t="s">
        <v>343</v>
      </c>
      <c r="I3343" t="str">
        <f>_xlfn.XLOOKUP(H3343,'Customers'!A3343:A3742,'Customers'!B3343:B3742," ")</f>
        <v xml:space="preserve"> </v>
      </c>
      <c r="J3343" t="s">
        <v>828</v>
      </c>
      <c r="K3343" t="s">
        <v>7643</v>
      </c>
      <c r="L3343" t="str">
        <f t="shared" si="260"/>
        <v>OK</v>
      </c>
      <c r="M3343" t="str">
        <f t="shared" si="261"/>
        <v>NOT  NULL</v>
      </c>
      <c r="N3343">
        <f t="shared" si="262"/>
        <v>1</v>
      </c>
      <c r="O3343" t="str">
        <f>IF(ISNA(VLOOKUP(J3343,Vendors!A:A,1,FALSE)),"MISSING VENDER","VALID")</f>
        <v>MISSING VENDER</v>
      </c>
      <c r="P3343" t="str">
        <f>IF(ISNA(VLOOKUP(H3343,'Customers'!A:A,1,FALSE)),"missing customer ","valid")</f>
        <v>valid</v>
      </c>
      <c r="Q3343" t="str">
        <f t="shared" si="263"/>
        <v>VALID</v>
      </c>
      <c r="R3343" t="str">
        <f t="shared" si="264"/>
        <v>VALID</v>
      </c>
    </row>
    <row r="3344" spans="1:18" x14ac:dyDescent="0.25">
      <c r="A3344" t="s">
        <v>7644</v>
      </c>
      <c r="B3344" s="1">
        <v>44718</v>
      </c>
      <c r="C3344">
        <v>142473.94</v>
      </c>
      <c r="D3344" t="s">
        <v>836</v>
      </c>
      <c r="E3344" t="s">
        <v>837</v>
      </c>
      <c r="F3344" t="s">
        <v>3</v>
      </c>
      <c r="G3344" t="s">
        <v>25</v>
      </c>
      <c r="H3344" t="s">
        <v>299</v>
      </c>
      <c r="I3344" t="str">
        <f>_xlfn.XLOOKUP(H3344,'Customers'!A3344:A3743,'Customers'!B3344:B3743," ")</f>
        <v xml:space="preserve"> </v>
      </c>
      <c r="J3344" t="s">
        <v>828</v>
      </c>
      <c r="K3344" t="s">
        <v>7645</v>
      </c>
      <c r="L3344" t="str">
        <f t="shared" si="260"/>
        <v>OK</v>
      </c>
      <c r="M3344" t="str">
        <f t="shared" si="261"/>
        <v>NOT  NULL</v>
      </c>
      <c r="N3344">
        <f t="shared" si="262"/>
        <v>1</v>
      </c>
      <c r="O3344" t="str">
        <f>IF(ISNA(VLOOKUP(J3344,Vendors!A:A,1,FALSE)),"MISSING VENDER","VALID")</f>
        <v>MISSING VENDER</v>
      </c>
      <c r="P3344" t="str">
        <f>IF(ISNA(VLOOKUP(H3344,'Customers'!A:A,1,FALSE)),"missing customer ","valid")</f>
        <v>valid</v>
      </c>
      <c r="Q3344" t="str">
        <f t="shared" si="263"/>
        <v>VALID</v>
      </c>
      <c r="R3344" t="str">
        <f t="shared" si="264"/>
        <v>VALID</v>
      </c>
    </row>
    <row r="3345" spans="1:18" x14ac:dyDescent="0.25">
      <c r="A3345" t="s">
        <v>7646</v>
      </c>
      <c r="B3345" s="1">
        <v>45152</v>
      </c>
      <c r="C3345">
        <v>166539.39000000001</v>
      </c>
      <c r="D3345" t="s">
        <v>836</v>
      </c>
      <c r="E3345" t="s">
        <v>855</v>
      </c>
      <c r="F3345" t="s">
        <v>4</v>
      </c>
      <c r="G3345" t="s">
        <v>25</v>
      </c>
      <c r="H3345" t="s">
        <v>229</v>
      </c>
      <c r="I3345" t="str">
        <f>_xlfn.XLOOKUP(H3345,'Customers'!A3345:A3744,'Customers'!B3345:B3744," ")</f>
        <v xml:space="preserve"> </v>
      </c>
      <c r="J3345" t="s">
        <v>828</v>
      </c>
      <c r="K3345" t="s">
        <v>7647</v>
      </c>
      <c r="L3345" t="str">
        <f t="shared" si="260"/>
        <v>OK</v>
      </c>
      <c r="M3345" t="str">
        <f t="shared" si="261"/>
        <v>NOT  NULL</v>
      </c>
      <c r="N3345">
        <f t="shared" si="262"/>
        <v>1</v>
      </c>
      <c r="O3345" t="str">
        <f>IF(ISNA(VLOOKUP(J3345,Vendors!A:A,1,FALSE)),"MISSING VENDER","VALID")</f>
        <v>MISSING VENDER</v>
      </c>
      <c r="P3345" t="str">
        <f>IF(ISNA(VLOOKUP(H3345,'Customers'!A:A,1,FALSE)),"missing customer ","valid")</f>
        <v>valid</v>
      </c>
      <c r="Q3345" t="str">
        <f t="shared" si="263"/>
        <v>VALID</v>
      </c>
      <c r="R3345" t="str">
        <f t="shared" si="264"/>
        <v>VALID</v>
      </c>
    </row>
    <row r="3346" spans="1:18" x14ac:dyDescent="0.25">
      <c r="A3346" t="s">
        <v>7648</v>
      </c>
      <c r="B3346" s="1">
        <v>45275</v>
      </c>
      <c r="C3346">
        <v>-20994.29</v>
      </c>
      <c r="D3346" t="s">
        <v>826</v>
      </c>
      <c r="E3346" t="s">
        <v>832</v>
      </c>
      <c r="F3346" t="s">
        <v>5</v>
      </c>
      <c r="G3346" t="s">
        <v>28</v>
      </c>
      <c r="H3346" t="s">
        <v>828</v>
      </c>
      <c r="I3346" t="str">
        <f>_xlfn.XLOOKUP(H3346,'Customers'!A3346:A3745,'Customers'!B3346:B3745," ")</f>
        <v xml:space="preserve"> </v>
      </c>
      <c r="J3346" t="s">
        <v>1119</v>
      </c>
      <c r="K3346" t="s">
        <v>7649</v>
      </c>
      <c r="L3346" t="str">
        <f t="shared" si="260"/>
        <v>OK</v>
      </c>
      <c r="M3346" t="str">
        <f t="shared" si="261"/>
        <v>NOT  NULL</v>
      </c>
      <c r="N3346">
        <f t="shared" si="262"/>
        <v>1</v>
      </c>
      <c r="O3346" t="str">
        <f>IF(ISNA(VLOOKUP(J3346,Vendors!A:A,1,FALSE)),"MISSING VENDER","VALID")</f>
        <v>VALID</v>
      </c>
      <c r="P3346" t="str">
        <f>IF(ISNA(VLOOKUP(H3346,'Customers'!A:A,1,FALSE)),"missing customer ","valid")</f>
        <v xml:space="preserve">missing customer </v>
      </c>
      <c r="Q3346" t="str">
        <f t="shared" si="263"/>
        <v>VALID</v>
      </c>
      <c r="R3346" t="str">
        <f t="shared" si="264"/>
        <v>VALID</v>
      </c>
    </row>
    <row r="3347" spans="1:18" x14ac:dyDescent="0.25">
      <c r="A3347" t="s">
        <v>7650</v>
      </c>
      <c r="B3347" s="1">
        <v>44791</v>
      </c>
      <c r="C3347">
        <v>178739.42</v>
      </c>
      <c r="D3347" t="s">
        <v>836</v>
      </c>
      <c r="E3347" t="s">
        <v>855</v>
      </c>
      <c r="F3347" t="s">
        <v>3</v>
      </c>
      <c r="G3347" t="s">
        <v>28</v>
      </c>
      <c r="H3347" t="s">
        <v>299</v>
      </c>
      <c r="I3347" t="str">
        <f>_xlfn.XLOOKUP(H3347,'Customers'!A3347:A3746,'Customers'!B3347:B3746," ")</f>
        <v xml:space="preserve"> </v>
      </c>
      <c r="J3347" t="s">
        <v>828</v>
      </c>
      <c r="K3347" t="s">
        <v>7651</v>
      </c>
      <c r="L3347" t="str">
        <f t="shared" si="260"/>
        <v>OK</v>
      </c>
      <c r="M3347" t="str">
        <f t="shared" si="261"/>
        <v>NOT  NULL</v>
      </c>
      <c r="N3347">
        <f t="shared" si="262"/>
        <v>1</v>
      </c>
      <c r="O3347" t="str">
        <f>IF(ISNA(VLOOKUP(J3347,Vendors!A:A,1,FALSE)),"MISSING VENDER","VALID")</f>
        <v>MISSING VENDER</v>
      </c>
      <c r="P3347" t="str">
        <f>IF(ISNA(VLOOKUP(H3347,'Customers'!A:A,1,FALSE)),"missing customer ","valid")</f>
        <v>valid</v>
      </c>
      <c r="Q3347" t="str">
        <f t="shared" si="263"/>
        <v>VALID</v>
      </c>
      <c r="R3347" t="str">
        <f t="shared" si="264"/>
        <v>VALID</v>
      </c>
    </row>
    <row r="3348" spans="1:18" x14ac:dyDescent="0.25">
      <c r="A3348" t="s">
        <v>7652</v>
      </c>
      <c r="B3348" s="1">
        <v>45008</v>
      </c>
      <c r="C3348">
        <v>-3323.62</v>
      </c>
      <c r="D3348" t="s">
        <v>826</v>
      </c>
      <c r="E3348" t="s">
        <v>827</v>
      </c>
      <c r="F3348" t="s">
        <v>5</v>
      </c>
      <c r="G3348" t="s">
        <v>14</v>
      </c>
      <c r="H3348" t="s">
        <v>828</v>
      </c>
      <c r="I3348" t="str">
        <f>_xlfn.XLOOKUP(H3348,'Customers'!A3348:A3747,'Customers'!B3348:B3747," ")</f>
        <v xml:space="preserve"> </v>
      </c>
      <c r="J3348" t="s">
        <v>1402</v>
      </c>
      <c r="K3348" t="s">
        <v>7653</v>
      </c>
      <c r="L3348" t="str">
        <f t="shared" si="260"/>
        <v>OK</v>
      </c>
      <c r="M3348" t="str">
        <f t="shared" si="261"/>
        <v>NOT  NULL</v>
      </c>
      <c r="N3348">
        <f t="shared" si="262"/>
        <v>1</v>
      </c>
      <c r="O3348" t="str">
        <f>IF(ISNA(VLOOKUP(J3348,Vendors!A:A,1,FALSE)),"MISSING VENDER","VALID")</f>
        <v>VALID</v>
      </c>
      <c r="P3348" t="str">
        <f>IF(ISNA(VLOOKUP(H3348,'Customers'!A:A,1,FALSE)),"missing customer ","valid")</f>
        <v xml:space="preserve">missing customer </v>
      </c>
      <c r="Q3348" t="str">
        <f t="shared" si="263"/>
        <v>VALID</v>
      </c>
      <c r="R3348" t="str">
        <f t="shared" si="264"/>
        <v>VALID</v>
      </c>
    </row>
    <row r="3349" spans="1:18" x14ac:dyDescent="0.25">
      <c r="A3349" t="s">
        <v>7654</v>
      </c>
      <c r="B3349" s="1">
        <v>44939</v>
      </c>
      <c r="C3349">
        <v>201952.9</v>
      </c>
      <c r="D3349" t="s">
        <v>836</v>
      </c>
      <c r="E3349" t="s">
        <v>855</v>
      </c>
      <c r="F3349" t="s">
        <v>4</v>
      </c>
      <c r="G3349" t="s">
        <v>25</v>
      </c>
      <c r="H3349" t="s">
        <v>111</v>
      </c>
      <c r="I3349" t="str">
        <f>_xlfn.XLOOKUP(H3349,'Customers'!A3349:A3748,'Customers'!B3349:B3748," ")</f>
        <v xml:space="preserve"> </v>
      </c>
      <c r="J3349" t="s">
        <v>828</v>
      </c>
      <c r="K3349" t="s">
        <v>7655</v>
      </c>
      <c r="L3349" t="str">
        <f t="shared" si="260"/>
        <v>OK</v>
      </c>
      <c r="M3349" t="str">
        <f t="shared" si="261"/>
        <v>NOT  NULL</v>
      </c>
      <c r="N3349">
        <f t="shared" si="262"/>
        <v>1</v>
      </c>
      <c r="O3349" t="str">
        <f>IF(ISNA(VLOOKUP(J3349,Vendors!A:A,1,FALSE)),"MISSING VENDER","VALID")</f>
        <v>MISSING VENDER</v>
      </c>
      <c r="P3349" t="str">
        <f>IF(ISNA(VLOOKUP(H3349,'Customers'!A:A,1,FALSE)),"missing customer ","valid")</f>
        <v>valid</v>
      </c>
      <c r="Q3349" t="str">
        <f t="shared" si="263"/>
        <v>VALID</v>
      </c>
      <c r="R3349" t="str">
        <f t="shared" si="264"/>
        <v>VALID</v>
      </c>
    </row>
    <row r="3350" spans="1:18" x14ac:dyDescent="0.25">
      <c r="A3350" t="s">
        <v>7656</v>
      </c>
      <c r="B3350" s="1">
        <v>44684</v>
      </c>
      <c r="C3350">
        <v>-37364.07</v>
      </c>
      <c r="D3350" t="s">
        <v>826</v>
      </c>
      <c r="E3350" t="s">
        <v>843</v>
      </c>
      <c r="F3350" t="s">
        <v>3</v>
      </c>
      <c r="G3350" t="s">
        <v>28</v>
      </c>
      <c r="H3350" t="s">
        <v>828</v>
      </c>
      <c r="I3350" t="str">
        <f>_xlfn.XLOOKUP(H3350,'Customers'!A3350:A3749,'Customers'!B3350:B3749," ")</f>
        <v xml:space="preserve"> </v>
      </c>
      <c r="J3350" t="s">
        <v>1104</v>
      </c>
      <c r="K3350" t="s">
        <v>7657</v>
      </c>
      <c r="L3350" t="str">
        <f t="shared" si="260"/>
        <v>OK</v>
      </c>
      <c r="M3350" t="str">
        <f t="shared" si="261"/>
        <v>NOT  NULL</v>
      </c>
      <c r="N3350">
        <f t="shared" si="262"/>
        <v>1</v>
      </c>
      <c r="O3350" t="str">
        <f>IF(ISNA(VLOOKUP(J3350,Vendors!A:A,1,FALSE)),"MISSING VENDER","VALID")</f>
        <v>VALID</v>
      </c>
      <c r="P3350" t="str">
        <f>IF(ISNA(VLOOKUP(H3350,'Customers'!A:A,1,FALSE)),"missing customer ","valid")</f>
        <v xml:space="preserve">missing customer </v>
      </c>
      <c r="Q3350" t="str">
        <f t="shared" si="263"/>
        <v>VALID</v>
      </c>
      <c r="R3350" t="str">
        <f t="shared" si="264"/>
        <v>VALID</v>
      </c>
    </row>
    <row r="3351" spans="1:18" x14ac:dyDescent="0.25">
      <c r="A3351" t="s">
        <v>7658</v>
      </c>
      <c r="B3351" s="1">
        <v>44750</v>
      </c>
      <c r="C3351">
        <v>-63704.24</v>
      </c>
      <c r="D3351" t="s">
        <v>826</v>
      </c>
      <c r="E3351" t="s">
        <v>832</v>
      </c>
      <c r="F3351" t="s">
        <v>5</v>
      </c>
      <c r="G3351" t="s">
        <v>18</v>
      </c>
      <c r="H3351" t="s">
        <v>828</v>
      </c>
      <c r="I3351" t="str">
        <f>_xlfn.XLOOKUP(H3351,'Customers'!A3351:A3750,'Customers'!B3351:B3750," ")</f>
        <v xml:space="preserve"> </v>
      </c>
      <c r="J3351" t="s">
        <v>1455</v>
      </c>
      <c r="K3351" t="s">
        <v>7659</v>
      </c>
      <c r="L3351" t="str">
        <f t="shared" si="260"/>
        <v>OK</v>
      </c>
      <c r="M3351" t="str">
        <f t="shared" si="261"/>
        <v>NOT  NULL</v>
      </c>
      <c r="N3351">
        <f t="shared" si="262"/>
        <v>1</v>
      </c>
      <c r="O3351" t="str">
        <f>IF(ISNA(VLOOKUP(J3351,Vendors!A:A,1,FALSE)),"MISSING VENDER","VALID")</f>
        <v>VALID</v>
      </c>
      <c r="P3351" t="str">
        <f>IF(ISNA(VLOOKUP(H3351,'Customers'!A:A,1,FALSE)),"missing customer ","valid")</f>
        <v xml:space="preserve">missing customer </v>
      </c>
      <c r="Q3351" t="str">
        <f t="shared" si="263"/>
        <v>VALID</v>
      </c>
      <c r="R3351" t="str">
        <f t="shared" si="264"/>
        <v>VALID</v>
      </c>
    </row>
    <row r="3352" spans="1:18" x14ac:dyDescent="0.25">
      <c r="A3352" t="s">
        <v>7660</v>
      </c>
      <c r="B3352" s="1">
        <v>45022</v>
      </c>
      <c r="C3352">
        <v>18692.29</v>
      </c>
      <c r="D3352" t="s">
        <v>860</v>
      </c>
      <c r="E3352" t="s">
        <v>860</v>
      </c>
      <c r="F3352" t="s">
        <v>4</v>
      </c>
      <c r="G3352" t="s">
        <v>28</v>
      </c>
      <c r="H3352" t="s">
        <v>828</v>
      </c>
      <c r="I3352" t="str">
        <f>_xlfn.XLOOKUP(H3352,'Customers'!A3352:A3751,'Customers'!B3352:B3751," ")</f>
        <v xml:space="preserve"> </v>
      </c>
      <c r="J3352" t="s">
        <v>828</v>
      </c>
      <c r="K3352" t="s">
        <v>7661</v>
      </c>
      <c r="L3352" t="str">
        <f t="shared" si="260"/>
        <v>OK</v>
      </c>
      <c r="M3352" t="str">
        <f t="shared" si="261"/>
        <v>NOT  NULL</v>
      </c>
      <c r="N3352">
        <f t="shared" si="262"/>
        <v>1</v>
      </c>
      <c r="O3352" t="str">
        <f>IF(ISNA(VLOOKUP(J3352,Vendors!A:A,1,FALSE)),"MISSING VENDER","VALID")</f>
        <v>MISSING VENDER</v>
      </c>
      <c r="P3352" t="str">
        <f>IF(ISNA(VLOOKUP(H3352,'Customers'!A:A,1,FALSE)),"missing customer ","valid")</f>
        <v xml:space="preserve">missing customer </v>
      </c>
      <c r="Q3352" t="str">
        <f t="shared" si="263"/>
        <v>VALID</v>
      </c>
      <c r="R3352" t="str">
        <f t="shared" si="264"/>
        <v>VALID</v>
      </c>
    </row>
    <row r="3353" spans="1:18" x14ac:dyDescent="0.25">
      <c r="A3353" t="s">
        <v>7662</v>
      </c>
      <c r="B3353" s="1">
        <v>44887</v>
      </c>
      <c r="C3353">
        <v>211802.42</v>
      </c>
      <c r="D3353" t="s">
        <v>836</v>
      </c>
      <c r="E3353" t="s">
        <v>855</v>
      </c>
      <c r="F3353" t="s">
        <v>4</v>
      </c>
      <c r="G3353" t="s">
        <v>28</v>
      </c>
      <c r="H3353" t="s">
        <v>503</v>
      </c>
      <c r="I3353" t="str">
        <f>_xlfn.XLOOKUP(H3353,'Customers'!A3353:A3752,'Customers'!B3353:B3752," ")</f>
        <v xml:space="preserve"> </v>
      </c>
      <c r="J3353" t="s">
        <v>828</v>
      </c>
      <c r="K3353" t="s">
        <v>7663</v>
      </c>
      <c r="L3353" t="str">
        <f t="shared" si="260"/>
        <v>OK</v>
      </c>
      <c r="M3353" t="str">
        <f t="shared" si="261"/>
        <v>NOT  NULL</v>
      </c>
      <c r="N3353">
        <f t="shared" si="262"/>
        <v>1</v>
      </c>
      <c r="O3353" t="str">
        <f>IF(ISNA(VLOOKUP(J3353,Vendors!A:A,1,FALSE)),"MISSING VENDER","VALID")</f>
        <v>MISSING VENDER</v>
      </c>
      <c r="P3353" t="str">
        <f>IF(ISNA(VLOOKUP(H3353,'Customers'!A:A,1,FALSE)),"missing customer ","valid")</f>
        <v>valid</v>
      </c>
      <c r="Q3353" t="str">
        <f t="shared" si="263"/>
        <v>VALID</v>
      </c>
      <c r="R3353" t="str">
        <f t="shared" si="264"/>
        <v>VALID</v>
      </c>
    </row>
    <row r="3354" spans="1:18" x14ac:dyDescent="0.25">
      <c r="A3354" t="s">
        <v>7664</v>
      </c>
      <c r="B3354" s="1">
        <v>45279</v>
      </c>
      <c r="C3354">
        <v>166041.78</v>
      </c>
      <c r="D3354" t="s">
        <v>836</v>
      </c>
      <c r="E3354" t="s">
        <v>855</v>
      </c>
      <c r="F3354" t="s">
        <v>4</v>
      </c>
      <c r="G3354" t="s">
        <v>28</v>
      </c>
      <c r="H3354" t="s">
        <v>501</v>
      </c>
      <c r="I3354" t="str">
        <f>_xlfn.XLOOKUP(H3354,'Customers'!A3354:A3753,'Customers'!B3354:B3753," ")</f>
        <v xml:space="preserve"> </v>
      </c>
      <c r="J3354" t="s">
        <v>828</v>
      </c>
      <c r="K3354" t="s">
        <v>7665</v>
      </c>
      <c r="L3354" t="str">
        <f t="shared" si="260"/>
        <v>OK</v>
      </c>
      <c r="M3354" t="str">
        <f t="shared" si="261"/>
        <v>NOT  NULL</v>
      </c>
      <c r="N3354">
        <f t="shared" si="262"/>
        <v>1</v>
      </c>
      <c r="O3354" t="str">
        <f>IF(ISNA(VLOOKUP(J3354,Vendors!A:A,1,FALSE)),"MISSING VENDER","VALID")</f>
        <v>MISSING VENDER</v>
      </c>
      <c r="P3354" t="str">
        <f>IF(ISNA(VLOOKUP(H3354,'Customers'!A:A,1,FALSE)),"missing customer ","valid")</f>
        <v>valid</v>
      </c>
      <c r="Q3354" t="str">
        <f t="shared" si="263"/>
        <v>VALID</v>
      </c>
      <c r="R3354" t="str">
        <f t="shared" si="264"/>
        <v>VALID</v>
      </c>
    </row>
    <row r="3355" spans="1:18" x14ac:dyDescent="0.25">
      <c r="A3355" t="s">
        <v>7666</v>
      </c>
      <c r="B3355" s="1">
        <v>44877</v>
      </c>
      <c r="C3355">
        <v>-10937.28</v>
      </c>
      <c r="D3355" t="s">
        <v>826</v>
      </c>
      <c r="E3355" t="s">
        <v>892</v>
      </c>
      <c r="F3355" t="s">
        <v>4</v>
      </c>
      <c r="G3355" t="s">
        <v>14</v>
      </c>
      <c r="H3355" t="s">
        <v>828</v>
      </c>
      <c r="I3355" t="str">
        <f>_xlfn.XLOOKUP(H3355,'Customers'!A3355:A3754,'Customers'!B3355:B3754," ")</f>
        <v xml:space="preserve"> </v>
      </c>
      <c r="J3355" t="s">
        <v>2411</v>
      </c>
      <c r="K3355" t="s">
        <v>7667</v>
      </c>
      <c r="L3355" t="str">
        <f t="shared" si="260"/>
        <v>OK</v>
      </c>
      <c r="M3355" t="str">
        <f t="shared" si="261"/>
        <v>NOT  NULL</v>
      </c>
      <c r="N3355">
        <f t="shared" si="262"/>
        <v>1</v>
      </c>
      <c r="O3355" t="str">
        <f>IF(ISNA(VLOOKUP(J3355,Vendors!A:A,1,FALSE)),"MISSING VENDER","VALID")</f>
        <v>VALID</v>
      </c>
      <c r="P3355" t="str">
        <f>IF(ISNA(VLOOKUP(H3355,'Customers'!A:A,1,FALSE)),"missing customer ","valid")</f>
        <v xml:space="preserve">missing customer </v>
      </c>
      <c r="Q3355" t="str">
        <f t="shared" si="263"/>
        <v>VALID</v>
      </c>
      <c r="R3355" t="str">
        <f t="shared" si="264"/>
        <v>VALID</v>
      </c>
    </row>
    <row r="3356" spans="1:18" x14ac:dyDescent="0.25">
      <c r="A3356" t="s">
        <v>7668</v>
      </c>
      <c r="B3356" s="1">
        <v>44738</v>
      </c>
      <c r="C3356">
        <v>108390.25</v>
      </c>
      <c r="D3356" t="s">
        <v>836</v>
      </c>
      <c r="E3356" t="s">
        <v>837</v>
      </c>
      <c r="F3356" t="s">
        <v>5</v>
      </c>
      <c r="G3356" t="s">
        <v>14</v>
      </c>
      <c r="H3356" t="s">
        <v>259</v>
      </c>
      <c r="I3356" t="str">
        <f>_xlfn.XLOOKUP(H3356,'Customers'!A3356:A3755,'Customers'!B3356:B3755," ")</f>
        <v xml:space="preserve"> </v>
      </c>
      <c r="J3356" t="s">
        <v>828</v>
      </c>
      <c r="K3356" t="s">
        <v>7669</v>
      </c>
      <c r="L3356" t="str">
        <f t="shared" si="260"/>
        <v>OK</v>
      </c>
      <c r="M3356" t="str">
        <f t="shared" si="261"/>
        <v>NOT  NULL</v>
      </c>
      <c r="N3356">
        <f t="shared" si="262"/>
        <v>1</v>
      </c>
      <c r="O3356" t="str">
        <f>IF(ISNA(VLOOKUP(J3356,Vendors!A:A,1,FALSE)),"MISSING VENDER","VALID")</f>
        <v>MISSING VENDER</v>
      </c>
      <c r="P3356" t="str">
        <f>IF(ISNA(VLOOKUP(H3356,'Customers'!A:A,1,FALSE)),"missing customer ","valid")</f>
        <v>valid</v>
      </c>
      <c r="Q3356" t="str">
        <f t="shared" si="263"/>
        <v>VALID</v>
      </c>
      <c r="R3356" t="str">
        <f t="shared" si="264"/>
        <v>VALID</v>
      </c>
    </row>
    <row r="3357" spans="1:18" x14ac:dyDescent="0.25">
      <c r="A3357" t="s">
        <v>7670</v>
      </c>
      <c r="B3357" s="1">
        <v>44946</v>
      </c>
      <c r="C3357">
        <v>-53064.66</v>
      </c>
      <c r="D3357" t="s">
        <v>826</v>
      </c>
      <c r="E3357" t="s">
        <v>865</v>
      </c>
      <c r="F3357" t="s">
        <v>4</v>
      </c>
      <c r="G3357" t="s">
        <v>25</v>
      </c>
      <c r="H3357" t="s">
        <v>828</v>
      </c>
      <c r="I3357" t="str">
        <f>_xlfn.XLOOKUP(H3357,'Customers'!A3357:A3756,'Customers'!B3357:B3756," ")</f>
        <v xml:space="preserve"> </v>
      </c>
      <c r="J3357" t="s">
        <v>1927</v>
      </c>
      <c r="K3357" t="s">
        <v>7671</v>
      </c>
      <c r="L3357" t="str">
        <f t="shared" si="260"/>
        <v>OK</v>
      </c>
      <c r="M3357" t="str">
        <f t="shared" si="261"/>
        <v>NOT  NULL</v>
      </c>
      <c r="N3357">
        <f t="shared" si="262"/>
        <v>1</v>
      </c>
      <c r="O3357" t="str">
        <f>IF(ISNA(VLOOKUP(J3357,Vendors!A:A,1,FALSE)),"MISSING VENDER","VALID")</f>
        <v>VALID</v>
      </c>
      <c r="P3357" t="str">
        <f>IF(ISNA(VLOOKUP(H3357,'Customers'!A:A,1,FALSE)),"missing customer ","valid")</f>
        <v xml:space="preserve">missing customer </v>
      </c>
      <c r="Q3357" t="str">
        <f t="shared" si="263"/>
        <v>VALID</v>
      </c>
      <c r="R3357" t="str">
        <f t="shared" si="264"/>
        <v>VALID</v>
      </c>
    </row>
    <row r="3358" spans="1:18" x14ac:dyDescent="0.25">
      <c r="A3358" t="s">
        <v>7672</v>
      </c>
      <c r="B3358" s="1">
        <v>44888</v>
      </c>
      <c r="C3358">
        <v>43942.559999999998</v>
      </c>
      <c r="D3358" t="s">
        <v>836</v>
      </c>
      <c r="E3358" t="s">
        <v>855</v>
      </c>
      <c r="F3358" t="s">
        <v>3</v>
      </c>
      <c r="G3358" t="s">
        <v>28</v>
      </c>
      <c r="H3358" t="s">
        <v>345</v>
      </c>
      <c r="I3358" t="str">
        <f>_xlfn.XLOOKUP(H3358,'Customers'!A3358:A3757,'Customers'!B3358:B3757," ")</f>
        <v xml:space="preserve"> </v>
      </c>
      <c r="J3358" t="s">
        <v>828</v>
      </c>
      <c r="K3358" t="s">
        <v>7673</v>
      </c>
      <c r="L3358" t="str">
        <f t="shared" si="260"/>
        <v>OK</v>
      </c>
      <c r="M3358" t="str">
        <f t="shared" si="261"/>
        <v>NOT  NULL</v>
      </c>
      <c r="N3358">
        <f t="shared" si="262"/>
        <v>1</v>
      </c>
      <c r="O3358" t="str">
        <f>IF(ISNA(VLOOKUP(J3358,Vendors!A:A,1,FALSE)),"MISSING VENDER","VALID")</f>
        <v>MISSING VENDER</v>
      </c>
      <c r="P3358" t="str">
        <f>IF(ISNA(VLOOKUP(H3358,'Customers'!A:A,1,FALSE)),"missing customer ","valid")</f>
        <v>valid</v>
      </c>
      <c r="Q3358" t="str">
        <f t="shared" si="263"/>
        <v>VALID</v>
      </c>
      <c r="R3358" t="str">
        <f t="shared" si="264"/>
        <v>VALID</v>
      </c>
    </row>
    <row r="3359" spans="1:18" x14ac:dyDescent="0.25">
      <c r="A3359" t="s">
        <v>7674</v>
      </c>
      <c r="B3359" s="1">
        <v>45061</v>
      </c>
      <c r="C3359">
        <v>-46667.23</v>
      </c>
      <c r="D3359" t="s">
        <v>826</v>
      </c>
      <c r="E3359" t="s">
        <v>843</v>
      </c>
      <c r="F3359" t="s">
        <v>5</v>
      </c>
      <c r="G3359" t="s">
        <v>28</v>
      </c>
      <c r="H3359" t="s">
        <v>828</v>
      </c>
      <c r="I3359" t="str">
        <f>_xlfn.XLOOKUP(H3359,'Customers'!A3359:A3758,'Customers'!B3359:B3758," ")</f>
        <v xml:space="preserve"> </v>
      </c>
      <c r="J3359" t="s">
        <v>1940</v>
      </c>
      <c r="K3359" t="s">
        <v>7675</v>
      </c>
      <c r="L3359" t="str">
        <f t="shared" si="260"/>
        <v>OK</v>
      </c>
      <c r="M3359" t="str">
        <f t="shared" si="261"/>
        <v>NOT  NULL</v>
      </c>
      <c r="N3359">
        <f t="shared" si="262"/>
        <v>1</v>
      </c>
      <c r="O3359" t="str">
        <f>IF(ISNA(VLOOKUP(J3359,Vendors!A:A,1,FALSE)),"MISSING VENDER","VALID")</f>
        <v>VALID</v>
      </c>
      <c r="P3359" t="str">
        <f>IF(ISNA(VLOOKUP(H3359,'Customers'!A:A,1,FALSE)),"missing customer ","valid")</f>
        <v xml:space="preserve">missing customer </v>
      </c>
      <c r="Q3359" t="str">
        <f t="shared" si="263"/>
        <v>VALID</v>
      </c>
      <c r="R3359" t="str">
        <f t="shared" si="264"/>
        <v>VALID</v>
      </c>
    </row>
    <row r="3360" spans="1:18" x14ac:dyDescent="0.25">
      <c r="A3360" t="s">
        <v>7676</v>
      </c>
      <c r="B3360" s="1">
        <v>45035</v>
      </c>
      <c r="C3360">
        <v>-45817.64</v>
      </c>
      <c r="D3360" t="s">
        <v>826</v>
      </c>
      <c r="E3360" t="s">
        <v>827</v>
      </c>
      <c r="F3360" t="s">
        <v>3</v>
      </c>
      <c r="G3360" t="s">
        <v>18</v>
      </c>
      <c r="H3360" t="s">
        <v>828</v>
      </c>
      <c r="I3360" t="str">
        <f>_xlfn.XLOOKUP(H3360,'Customers'!A3360:A3759,'Customers'!B3360:B3759," ")</f>
        <v xml:space="preserve"> </v>
      </c>
      <c r="J3360" t="s">
        <v>1304</v>
      </c>
      <c r="K3360" t="s">
        <v>7677</v>
      </c>
      <c r="L3360" t="str">
        <f t="shared" si="260"/>
        <v>OK</v>
      </c>
      <c r="M3360" t="str">
        <f t="shared" si="261"/>
        <v>NOT  NULL</v>
      </c>
      <c r="N3360">
        <f t="shared" si="262"/>
        <v>1</v>
      </c>
      <c r="O3360" t="str">
        <f>IF(ISNA(VLOOKUP(J3360,Vendors!A:A,1,FALSE)),"MISSING VENDER","VALID")</f>
        <v>VALID</v>
      </c>
      <c r="P3360" t="str">
        <f>IF(ISNA(VLOOKUP(H3360,'Customers'!A:A,1,FALSE)),"missing customer ","valid")</f>
        <v xml:space="preserve">missing customer </v>
      </c>
      <c r="Q3360" t="str">
        <f t="shared" si="263"/>
        <v>VALID</v>
      </c>
      <c r="R3360" t="str">
        <f t="shared" si="264"/>
        <v>VALID</v>
      </c>
    </row>
    <row r="3361" spans="1:18" x14ac:dyDescent="0.25">
      <c r="A3361" t="s">
        <v>7678</v>
      </c>
      <c r="B3361" s="1">
        <v>44954</v>
      </c>
      <c r="C3361">
        <v>158261.91</v>
      </c>
      <c r="D3361" t="s">
        <v>836</v>
      </c>
      <c r="E3361" t="s">
        <v>855</v>
      </c>
      <c r="F3361" t="s">
        <v>5</v>
      </c>
      <c r="G3361" t="s">
        <v>14</v>
      </c>
      <c r="H3361" t="s">
        <v>583</v>
      </c>
      <c r="I3361" t="str">
        <f>_xlfn.XLOOKUP(H3361,'Customers'!A3361:A3760,'Customers'!B3361:B3760," ")</f>
        <v xml:space="preserve"> </v>
      </c>
      <c r="J3361" t="s">
        <v>828</v>
      </c>
      <c r="K3361" t="s">
        <v>7679</v>
      </c>
      <c r="L3361" t="str">
        <f t="shared" si="260"/>
        <v>OK</v>
      </c>
      <c r="M3361" t="str">
        <f t="shared" si="261"/>
        <v>NOT  NULL</v>
      </c>
      <c r="N3361">
        <f t="shared" si="262"/>
        <v>1</v>
      </c>
      <c r="O3361" t="str">
        <f>IF(ISNA(VLOOKUP(J3361,Vendors!A:A,1,FALSE)),"MISSING VENDER","VALID")</f>
        <v>MISSING VENDER</v>
      </c>
      <c r="P3361" t="str">
        <f>IF(ISNA(VLOOKUP(H3361,'Customers'!A:A,1,FALSE)),"missing customer ","valid")</f>
        <v>valid</v>
      </c>
      <c r="Q3361" t="str">
        <f t="shared" si="263"/>
        <v>VALID</v>
      </c>
      <c r="R3361" t="str">
        <f t="shared" si="264"/>
        <v>VALID</v>
      </c>
    </row>
    <row r="3362" spans="1:18" x14ac:dyDescent="0.25">
      <c r="A3362" t="s">
        <v>7680</v>
      </c>
      <c r="B3362" s="1">
        <v>45259</v>
      </c>
      <c r="C3362">
        <v>167381.06</v>
      </c>
      <c r="D3362" t="s">
        <v>836</v>
      </c>
      <c r="E3362" t="s">
        <v>855</v>
      </c>
      <c r="F3362" t="s">
        <v>4</v>
      </c>
      <c r="G3362" t="s">
        <v>18</v>
      </c>
      <c r="H3362" t="s">
        <v>697</v>
      </c>
      <c r="I3362" t="str">
        <f>_xlfn.XLOOKUP(H3362,'Customers'!A3362:A3761,'Customers'!B3362:B3761," ")</f>
        <v xml:space="preserve"> </v>
      </c>
      <c r="J3362" t="s">
        <v>828</v>
      </c>
      <c r="K3362" t="s">
        <v>7681</v>
      </c>
      <c r="L3362" t="str">
        <f t="shared" si="260"/>
        <v>OK</v>
      </c>
      <c r="M3362" t="str">
        <f t="shared" si="261"/>
        <v>NOT  NULL</v>
      </c>
      <c r="N3362">
        <f t="shared" si="262"/>
        <v>1</v>
      </c>
      <c r="O3362" t="str">
        <f>IF(ISNA(VLOOKUP(J3362,Vendors!A:A,1,FALSE)),"MISSING VENDER","VALID")</f>
        <v>MISSING VENDER</v>
      </c>
      <c r="P3362" t="str">
        <f>IF(ISNA(VLOOKUP(H3362,'Customers'!A:A,1,FALSE)),"missing customer ","valid")</f>
        <v>valid</v>
      </c>
      <c r="Q3362" t="str">
        <f t="shared" si="263"/>
        <v>VALID</v>
      </c>
      <c r="R3362" t="str">
        <f t="shared" si="264"/>
        <v>VALID</v>
      </c>
    </row>
    <row r="3363" spans="1:18" x14ac:dyDescent="0.25">
      <c r="A3363" t="s">
        <v>7682</v>
      </c>
      <c r="B3363" s="1">
        <v>44856</v>
      </c>
      <c r="C3363">
        <v>-38849.870000000003</v>
      </c>
      <c r="D3363" t="s">
        <v>826</v>
      </c>
      <c r="E3363" t="s">
        <v>892</v>
      </c>
      <c r="F3363" t="s">
        <v>3</v>
      </c>
      <c r="G3363" t="s">
        <v>25</v>
      </c>
      <c r="H3363" t="s">
        <v>828</v>
      </c>
      <c r="I3363" t="str">
        <f>_xlfn.XLOOKUP(H3363,'Customers'!A3363:A3762,'Customers'!B3363:B3762," ")</f>
        <v xml:space="preserve"> </v>
      </c>
      <c r="J3363" t="s">
        <v>2956</v>
      </c>
      <c r="K3363" t="s">
        <v>7683</v>
      </c>
      <c r="L3363" t="str">
        <f t="shared" si="260"/>
        <v>OK</v>
      </c>
      <c r="M3363" t="str">
        <f t="shared" si="261"/>
        <v>NOT  NULL</v>
      </c>
      <c r="N3363">
        <f t="shared" si="262"/>
        <v>1</v>
      </c>
      <c r="O3363" t="str">
        <f>IF(ISNA(VLOOKUP(J3363,Vendors!A:A,1,FALSE)),"MISSING VENDER","VALID")</f>
        <v>VALID</v>
      </c>
      <c r="P3363" t="str">
        <f>IF(ISNA(VLOOKUP(H3363,'Customers'!A:A,1,FALSE)),"missing customer ","valid")</f>
        <v xml:space="preserve">missing customer </v>
      </c>
      <c r="Q3363" t="str">
        <f t="shared" si="263"/>
        <v>VALID</v>
      </c>
      <c r="R3363" t="str">
        <f t="shared" si="264"/>
        <v>VALID</v>
      </c>
    </row>
    <row r="3364" spans="1:18" x14ac:dyDescent="0.25">
      <c r="A3364" t="s">
        <v>7684</v>
      </c>
      <c r="B3364" s="1">
        <v>45067</v>
      </c>
      <c r="C3364">
        <v>151763.76999999999</v>
      </c>
      <c r="D3364" t="s">
        <v>836</v>
      </c>
      <c r="E3364" t="s">
        <v>855</v>
      </c>
      <c r="F3364" t="s">
        <v>3</v>
      </c>
      <c r="G3364" t="s">
        <v>25</v>
      </c>
      <c r="H3364" t="s">
        <v>377</v>
      </c>
      <c r="I3364" t="str">
        <f>_xlfn.XLOOKUP(H3364,'Customers'!A3364:A3763,'Customers'!B3364:B3763," ")</f>
        <v xml:space="preserve"> </v>
      </c>
      <c r="J3364" t="s">
        <v>828</v>
      </c>
      <c r="K3364" t="s">
        <v>7685</v>
      </c>
      <c r="L3364" t="str">
        <f t="shared" si="260"/>
        <v>OK</v>
      </c>
      <c r="M3364" t="str">
        <f t="shared" si="261"/>
        <v>NOT  NULL</v>
      </c>
      <c r="N3364">
        <f t="shared" si="262"/>
        <v>1</v>
      </c>
      <c r="O3364" t="str">
        <f>IF(ISNA(VLOOKUP(J3364,Vendors!A:A,1,FALSE)),"MISSING VENDER","VALID")</f>
        <v>MISSING VENDER</v>
      </c>
      <c r="P3364" t="str">
        <f>IF(ISNA(VLOOKUP(H3364,'Customers'!A:A,1,FALSE)),"missing customer ","valid")</f>
        <v>valid</v>
      </c>
      <c r="Q3364" t="str">
        <f t="shared" si="263"/>
        <v>VALID</v>
      </c>
      <c r="R3364" t="str">
        <f t="shared" si="264"/>
        <v>VALID</v>
      </c>
    </row>
    <row r="3365" spans="1:18" x14ac:dyDescent="0.25">
      <c r="A3365" t="s">
        <v>7686</v>
      </c>
      <c r="B3365" s="1">
        <v>45074</v>
      </c>
      <c r="C3365">
        <v>-28253.95</v>
      </c>
      <c r="D3365" t="s">
        <v>826</v>
      </c>
      <c r="E3365" t="s">
        <v>843</v>
      </c>
      <c r="F3365" t="s">
        <v>5</v>
      </c>
      <c r="G3365" t="s">
        <v>25</v>
      </c>
      <c r="H3365" t="s">
        <v>828</v>
      </c>
      <c r="I3365" t="str">
        <f>_xlfn.XLOOKUP(H3365,'Customers'!A3365:A3764,'Customers'!B3365:B3764," ")</f>
        <v xml:space="preserve"> </v>
      </c>
      <c r="J3365" t="s">
        <v>1104</v>
      </c>
      <c r="K3365" t="s">
        <v>7687</v>
      </c>
      <c r="L3365" t="str">
        <f t="shared" si="260"/>
        <v>OK</v>
      </c>
      <c r="M3365" t="str">
        <f t="shared" si="261"/>
        <v>NOT  NULL</v>
      </c>
      <c r="N3365">
        <f t="shared" si="262"/>
        <v>1</v>
      </c>
      <c r="O3365" t="str">
        <f>IF(ISNA(VLOOKUP(J3365,Vendors!A:A,1,FALSE)),"MISSING VENDER","VALID")</f>
        <v>VALID</v>
      </c>
      <c r="P3365" t="str">
        <f>IF(ISNA(VLOOKUP(H3365,'Customers'!A:A,1,FALSE)),"missing customer ","valid")</f>
        <v xml:space="preserve">missing customer </v>
      </c>
      <c r="Q3365" t="str">
        <f t="shared" si="263"/>
        <v>VALID</v>
      </c>
      <c r="R3365" t="str">
        <f t="shared" si="264"/>
        <v>VALID</v>
      </c>
    </row>
    <row r="3366" spans="1:18" x14ac:dyDescent="0.25">
      <c r="A3366" t="s">
        <v>7688</v>
      </c>
      <c r="B3366" s="1">
        <v>44776</v>
      </c>
      <c r="C3366">
        <v>169049.73</v>
      </c>
      <c r="D3366" t="s">
        <v>836</v>
      </c>
      <c r="E3366" t="s">
        <v>855</v>
      </c>
      <c r="F3366" t="s">
        <v>4</v>
      </c>
      <c r="G3366" t="s">
        <v>14</v>
      </c>
      <c r="H3366" t="s">
        <v>333</v>
      </c>
      <c r="I3366" t="str">
        <f>_xlfn.XLOOKUP(H3366,'Customers'!A3366:A3765,'Customers'!B3366:B3765," ")</f>
        <v xml:space="preserve"> </v>
      </c>
      <c r="J3366" t="s">
        <v>828</v>
      </c>
      <c r="K3366" t="s">
        <v>7689</v>
      </c>
      <c r="L3366" t="str">
        <f t="shared" si="260"/>
        <v>OK</v>
      </c>
      <c r="M3366" t="str">
        <f t="shared" si="261"/>
        <v>NOT  NULL</v>
      </c>
      <c r="N3366">
        <f t="shared" si="262"/>
        <v>1</v>
      </c>
      <c r="O3366" t="str">
        <f>IF(ISNA(VLOOKUP(J3366,Vendors!A:A,1,FALSE)),"MISSING VENDER","VALID")</f>
        <v>MISSING VENDER</v>
      </c>
      <c r="P3366" t="str">
        <f>IF(ISNA(VLOOKUP(H3366,'Customers'!A:A,1,FALSE)),"missing customer ","valid")</f>
        <v>valid</v>
      </c>
      <c r="Q3366" t="str">
        <f t="shared" si="263"/>
        <v>VALID</v>
      </c>
      <c r="R3366" t="str">
        <f t="shared" si="264"/>
        <v>VALID</v>
      </c>
    </row>
    <row r="3367" spans="1:18" x14ac:dyDescent="0.25">
      <c r="A3367" t="s">
        <v>7690</v>
      </c>
      <c r="B3367" s="1">
        <v>45036</v>
      </c>
      <c r="C3367">
        <v>80949.47</v>
      </c>
      <c r="D3367" t="s">
        <v>836</v>
      </c>
      <c r="E3367" t="s">
        <v>837</v>
      </c>
      <c r="F3367" t="s">
        <v>5</v>
      </c>
      <c r="G3367" t="s">
        <v>28</v>
      </c>
      <c r="H3367" t="s">
        <v>103</v>
      </c>
      <c r="I3367" t="str">
        <f>_xlfn.XLOOKUP(H3367,'Customers'!A3367:A3766,'Customers'!B3367:B3766," ")</f>
        <v xml:space="preserve"> </v>
      </c>
      <c r="J3367" t="s">
        <v>828</v>
      </c>
      <c r="K3367" t="s">
        <v>7691</v>
      </c>
      <c r="L3367" t="str">
        <f t="shared" si="260"/>
        <v>OK</v>
      </c>
      <c r="M3367" t="str">
        <f t="shared" si="261"/>
        <v>NOT  NULL</v>
      </c>
      <c r="N3367">
        <f t="shared" si="262"/>
        <v>1</v>
      </c>
      <c r="O3367" t="str">
        <f>IF(ISNA(VLOOKUP(J3367,Vendors!A:A,1,FALSE)),"MISSING VENDER","VALID")</f>
        <v>MISSING VENDER</v>
      </c>
      <c r="P3367" t="str">
        <f>IF(ISNA(VLOOKUP(H3367,'Customers'!A:A,1,FALSE)),"missing customer ","valid")</f>
        <v>valid</v>
      </c>
      <c r="Q3367" t="str">
        <f t="shared" si="263"/>
        <v>VALID</v>
      </c>
      <c r="R3367" t="str">
        <f t="shared" si="264"/>
        <v>VALID</v>
      </c>
    </row>
    <row r="3368" spans="1:18" x14ac:dyDescent="0.25">
      <c r="A3368" t="s">
        <v>7692</v>
      </c>
      <c r="B3368" s="1">
        <v>44640</v>
      </c>
      <c r="C3368">
        <v>98496.22</v>
      </c>
      <c r="D3368" t="s">
        <v>836</v>
      </c>
      <c r="E3368" t="s">
        <v>840</v>
      </c>
      <c r="F3368" t="s">
        <v>3</v>
      </c>
      <c r="G3368" t="s">
        <v>25</v>
      </c>
      <c r="H3368" t="s">
        <v>531</v>
      </c>
      <c r="I3368" t="str">
        <f>_xlfn.XLOOKUP(H3368,'Customers'!A3368:A3767,'Customers'!B3368:B3767," ")</f>
        <v xml:space="preserve"> </v>
      </c>
      <c r="J3368" t="s">
        <v>828</v>
      </c>
      <c r="K3368" t="s">
        <v>7693</v>
      </c>
      <c r="L3368" t="str">
        <f t="shared" si="260"/>
        <v>OK</v>
      </c>
      <c r="M3368" t="str">
        <f t="shared" si="261"/>
        <v>NOT  NULL</v>
      </c>
      <c r="N3368">
        <f t="shared" si="262"/>
        <v>1</v>
      </c>
      <c r="O3368" t="str">
        <f>IF(ISNA(VLOOKUP(J3368,Vendors!A:A,1,FALSE)),"MISSING VENDER","VALID")</f>
        <v>MISSING VENDER</v>
      </c>
      <c r="P3368" t="str">
        <f>IF(ISNA(VLOOKUP(H3368,'Customers'!A:A,1,FALSE)),"missing customer ","valid")</f>
        <v>valid</v>
      </c>
      <c r="Q3368" t="str">
        <f t="shared" si="263"/>
        <v>VALID</v>
      </c>
      <c r="R3368" t="str">
        <f t="shared" si="264"/>
        <v>VALID</v>
      </c>
    </row>
    <row r="3369" spans="1:18" x14ac:dyDescent="0.25">
      <c r="A3369" t="s">
        <v>7694</v>
      </c>
      <c r="B3369" s="1">
        <v>44682</v>
      </c>
      <c r="C3369">
        <v>157148.38</v>
      </c>
      <c r="D3369" t="s">
        <v>836</v>
      </c>
      <c r="E3369" t="s">
        <v>840</v>
      </c>
      <c r="F3369" t="s">
        <v>5</v>
      </c>
      <c r="G3369" t="s">
        <v>28</v>
      </c>
      <c r="H3369" t="s">
        <v>703</v>
      </c>
      <c r="I3369" t="str">
        <f>_xlfn.XLOOKUP(H3369,'Customers'!A3369:A3768,'Customers'!B3369:B3768," ")</f>
        <v xml:space="preserve"> </v>
      </c>
      <c r="J3369" t="s">
        <v>828</v>
      </c>
      <c r="K3369" t="s">
        <v>7695</v>
      </c>
      <c r="L3369" t="str">
        <f t="shared" si="260"/>
        <v>OK</v>
      </c>
      <c r="M3369" t="str">
        <f t="shared" si="261"/>
        <v>NOT  NULL</v>
      </c>
      <c r="N3369">
        <f t="shared" si="262"/>
        <v>1</v>
      </c>
      <c r="O3369" t="str">
        <f>IF(ISNA(VLOOKUP(J3369,Vendors!A:A,1,FALSE)),"MISSING VENDER","VALID")</f>
        <v>MISSING VENDER</v>
      </c>
      <c r="P3369" t="str">
        <f>IF(ISNA(VLOOKUP(H3369,'Customers'!A:A,1,FALSE)),"missing customer ","valid")</f>
        <v>valid</v>
      </c>
      <c r="Q3369" t="str">
        <f t="shared" si="263"/>
        <v>VALID</v>
      </c>
      <c r="R3369" t="str">
        <f t="shared" si="264"/>
        <v>VALID</v>
      </c>
    </row>
    <row r="3370" spans="1:18" x14ac:dyDescent="0.25">
      <c r="A3370" t="s">
        <v>7696</v>
      </c>
      <c r="B3370" s="1">
        <v>45046</v>
      </c>
      <c r="C3370">
        <v>-2000</v>
      </c>
      <c r="D3370" t="s">
        <v>826</v>
      </c>
      <c r="E3370" t="s">
        <v>832</v>
      </c>
      <c r="F3370" t="s">
        <v>4</v>
      </c>
      <c r="G3370" t="s">
        <v>18</v>
      </c>
      <c r="H3370" t="s">
        <v>828</v>
      </c>
      <c r="I3370" t="str">
        <f>_xlfn.XLOOKUP(H3370,'Customers'!A3370:A3769,'Customers'!B3370:B3769," ")</f>
        <v xml:space="preserve"> </v>
      </c>
      <c r="J3370" t="s">
        <v>1958</v>
      </c>
      <c r="K3370" t="s">
        <v>7697</v>
      </c>
      <c r="L3370" t="str">
        <f t="shared" si="260"/>
        <v>OK</v>
      </c>
      <c r="M3370" t="str">
        <f t="shared" si="261"/>
        <v>NOT  NULL</v>
      </c>
      <c r="N3370">
        <f t="shared" si="262"/>
        <v>1</v>
      </c>
      <c r="O3370" t="str">
        <f>IF(ISNA(VLOOKUP(J3370,Vendors!A:A,1,FALSE)),"MISSING VENDER","VALID")</f>
        <v>VALID</v>
      </c>
      <c r="P3370" t="str">
        <f>IF(ISNA(VLOOKUP(H3370,'Customers'!A:A,1,FALSE)),"missing customer ","valid")</f>
        <v xml:space="preserve">missing customer </v>
      </c>
      <c r="Q3370" t="str">
        <f t="shared" si="263"/>
        <v>VALID</v>
      </c>
      <c r="R3370" t="str">
        <f t="shared" si="264"/>
        <v>VALID</v>
      </c>
    </row>
    <row r="3371" spans="1:18" x14ac:dyDescent="0.25">
      <c r="A3371" t="s">
        <v>7698</v>
      </c>
      <c r="B3371" s="1">
        <v>45258</v>
      </c>
      <c r="C3371">
        <v>104165.33</v>
      </c>
      <c r="D3371" t="s">
        <v>836</v>
      </c>
      <c r="E3371" t="s">
        <v>840</v>
      </c>
      <c r="F3371" t="s">
        <v>5</v>
      </c>
      <c r="G3371" t="s">
        <v>28</v>
      </c>
      <c r="H3371" t="s">
        <v>665</v>
      </c>
      <c r="I3371" t="str">
        <f>_xlfn.XLOOKUP(H3371,'Customers'!A3371:A3770,'Customers'!B3371:B3770," ")</f>
        <v xml:space="preserve"> </v>
      </c>
      <c r="J3371" t="s">
        <v>828</v>
      </c>
      <c r="K3371" t="s">
        <v>7699</v>
      </c>
      <c r="L3371" t="str">
        <f t="shared" si="260"/>
        <v>OK</v>
      </c>
      <c r="M3371" t="str">
        <f t="shared" si="261"/>
        <v>NOT  NULL</v>
      </c>
      <c r="N3371">
        <f t="shared" si="262"/>
        <v>1</v>
      </c>
      <c r="O3371" t="str">
        <f>IF(ISNA(VLOOKUP(J3371,Vendors!A:A,1,FALSE)),"MISSING VENDER","VALID")</f>
        <v>MISSING VENDER</v>
      </c>
      <c r="P3371" t="str">
        <f>IF(ISNA(VLOOKUP(H3371,'Customers'!A:A,1,FALSE)),"missing customer ","valid")</f>
        <v>valid</v>
      </c>
      <c r="Q3371" t="str">
        <f t="shared" si="263"/>
        <v>VALID</v>
      </c>
      <c r="R3371" t="str">
        <f t="shared" si="264"/>
        <v>VALID</v>
      </c>
    </row>
    <row r="3372" spans="1:18" x14ac:dyDescent="0.25">
      <c r="A3372" t="s">
        <v>7700</v>
      </c>
      <c r="B3372" s="1">
        <v>44624</v>
      </c>
      <c r="C3372">
        <v>-66764.100000000006</v>
      </c>
      <c r="D3372" t="s">
        <v>826</v>
      </c>
      <c r="E3372" t="s">
        <v>851</v>
      </c>
      <c r="F3372" t="s">
        <v>5</v>
      </c>
      <c r="G3372" t="s">
        <v>18</v>
      </c>
      <c r="H3372" t="s">
        <v>828</v>
      </c>
      <c r="I3372" t="str">
        <f>_xlfn.XLOOKUP(H3372,'Customers'!A3372:A3771,'Customers'!B3372:B3771," ")</f>
        <v xml:space="preserve"> </v>
      </c>
      <c r="J3372" t="s">
        <v>1435</v>
      </c>
      <c r="K3372" t="s">
        <v>7701</v>
      </c>
      <c r="L3372" t="str">
        <f t="shared" si="260"/>
        <v>OK</v>
      </c>
      <c r="M3372" t="str">
        <f t="shared" si="261"/>
        <v>NOT  NULL</v>
      </c>
      <c r="N3372">
        <f t="shared" si="262"/>
        <v>1</v>
      </c>
      <c r="O3372" t="str">
        <f>IF(ISNA(VLOOKUP(J3372,Vendors!A:A,1,FALSE)),"MISSING VENDER","VALID")</f>
        <v>VALID</v>
      </c>
      <c r="P3372" t="str">
        <f>IF(ISNA(VLOOKUP(H3372,'Customers'!A:A,1,FALSE)),"missing customer ","valid")</f>
        <v xml:space="preserve">missing customer </v>
      </c>
      <c r="Q3372" t="str">
        <f t="shared" si="263"/>
        <v>VALID</v>
      </c>
      <c r="R3372" t="str">
        <f t="shared" si="264"/>
        <v>VALID</v>
      </c>
    </row>
    <row r="3373" spans="1:18" x14ac:dyDescent="0.25">
      <c r="A3373" t="s">
        <v>7702</v>
      </c>
      <c r="B3373" s="1">
        <v>45043</v>
      </c>
      <c r="C3373">
        <v>-42621.52</v>
      </c>
      <c r="D3373" t="s">
        <v>826</v>
      </c>
      <c r="E3373" t="s">
        <v>832</v>
      </c>
      <c r="F3373" t="s">
        <v>3</v>
      </c>
      <c r="G3373" t="s">
        <v>14</v>
      </c>
      <c r="H3373" t="s">
        <v>828</v>
      </c>
      <c r="I3373" t="str">
        <f>_xlfn.XLOOKUP(H3373,'Customers'!A3373:A3772,'Customers'!B3373:B3772," ")</f>
        <v xml:space="preserve"> </v>
      </c>
      <c r="J3373" t="s">
        <v>852</v>
      </c>
      <c r="K3373" t="s">
        <v>7703</v>
      </c>
      <c r="L3373" t="str">
        <f t="shared" si="260"/>
        <v>OK</v>
      </c>
      <c r="M3373" t="str">
        <f t="shared" si="261"/>
        <v>NOT  NULL</v>
      </c>
      <c r="N3373">
        <f t="shared" si="262"/>
        <v>1</v>
      </c>
      <c r="O3373" t="str">
        <f>IF(ISNA(VLOOKUP(J3373,Vendors!A:A,1,FALSE)),"MISSING VENDER","VALID")</f>
        <v>VALID</v>
      </c>
      <c r="P3373" t="str">
        <f>IF(ISNA(VLOOKUP(H3373,'Customers'!A:A,1,FALSE)),"missing customer ","valid")</f>
        <v xml:space="preserve">missing customer </v>
      </c>
      <c r="Q3373" t="str">
        <f t="shared" si="263"/>
        <v>VALID</v>
      </c>
      <c r="R3373" t="str">
        <f t="shared" si="264"/>
        <v>VALID</v>
      </c>
    </row>
    <row r="3374" spans="1:18" x14ac:dyDescent="0.25">
      <c r="A3374" t="s">
        <v>7704</v>
      </c>
      <c r="B3374" s="1">
        <v>45087</v>
      </c>
      <c r="C3374">
        <v>-57441.2</v>
      </c>
      <c r="D3374" t="s">
        <v>826</v>
      </c>
      <c r="E3374" t="s">
        <v>827</v>
      </c>
      <c r="F3374" t="s">
        <v>5</v>
      </c>
      <c r="G3374" t="s">
        <v>14</v>
      </c>
      <c r="H3374" t="s">
        <v>828</v>
      </c>
      <c r="I3374" t="str">
        <f>_xlfn.XLOOKUP(H3374,'Customers'!A3374:A3773,'Customers'!B3374:B3773," ")</f>
        <v xml:space="preserve"> </v>
      </c>
      <c r="J3374" t="s">
        <v>1511</v>
      </c>
      <c r="K3374" t="s">
        <v>7705</v>
      </c>
      <c r="L3374" t="str">
        <f t="shared" si="260"/>
        <v>OK</v>
      </c>
      <c r="M3374" t="str">
        <f t="shared" si="261"/>
        <v>NOT  NULL</v>
      </c>
      <c r="N3374">
        <f t="shared" si="262"/>
        <v>1</v>
      </c>
      <c r="O3374" t="str">
        <f>IF(ISNA(VLOOKUP(J3374,Vendors!A:A,1,FALSE)),"MISSING VENDER","VALID")</f>
        <v>VALID</v>
      </c>
      <c r="P3374" t="str">
        <f>IF(ISNA(VLOOKUP(H3374,'Customers'!A:A,1,FALSE)),"missing customer ","valid")</f>
        <v xml:space="preserve">missing customer </v>
      </c>
      <c r="Q3374" t="str">
        <f t="shared" si="263"/>
        <v>VALID</v>
      </c>
      <c r="R3374" t="str">
        <f t="shared" si="264"/>
        <v>VALID</v>
      </c>
    </row>
    <row r="3375" spans="1:18" x14ac:dyDescent="0.25">
      <c r="A3375" t="s">
        <v>7706</v>
      </c>
      <c r="B3375" s="1">
        <v>45279</v>
      </c>
      <c r="C3375">
        <v>-58563.16</v>
      </c>
      <c r="D3375" t="s">
        <v>826</v>
      </c>
      <c r="E3375" t="s">
        <v>827</v>
      </c>
      <c r="F3375" t="s">
        <v>3</v>
      </c>
      <c r="G3375" t="s">
        <v>14</v>
      </c>
      <c r="H3375" t="s">
        <v>828</v>
      </c>
      <c r="I3375" t="str">
        <f>_xlfn.XLOOKUP(H3375,'Customers'!A3375:A3774,'Customers'!B3375:B3774," ")</f>
        <v xml:space="preserve"> </v>
      </c>
      <c r="J3375" t="s">
        <v>1440</v>
      </c>
      <c r="K3375" t="s">
        <v>7707</v>
      </c>
      <c r="L3375" t="str">
        <f t="shared" si="260"/>
        <v>OK</v>
      </c>
      <c r="M3375" t="str">
        <f t="shared" si="261"/>
        <v>NOT  NULL</v>
      </c>
      <c r="N3375">
        <f t="shared" si="262"/>
        <v>1</v>
      </c>
      <c r="O3375" t="str">
        <f>IF(ISNA(VLOOKUP(J3375,Vendors!A:A,1,FALSE)),"MISSING VENDER","VALID")</f>
        <v>VALID</v>
      </c>
      <c r="P3375" t="str">
        <f>IF(ISNA(VLOOKUP(H3375,'Customers'!A:A,1,FALSE)),"missing customer ","valid")</f>
        <v xml:space="preserve">missing customer </v>
      </c>
      <c r="Q3375" t="str">
        <f t="shared" si="263"/>
        <v>VALID</v>
      </c>
      <c r="R3375" t="str">
        <f t="shared" si="264"/>
        <v>VALID</v>
      </c>
    </row>
    <row r="3376" spans="1:18" x14ac:dyDescent="0.25">
      <c r="A3376" t="s">
        <v>7708</v>
      </c>
      <c r="B3376" s="1">
        <v>44900</v>
      </c>
      <c r="C3376">
        <v>217181.58</v>
      </c>
      <c r="D3376" t="s">
        <v>836</v>
      </c>
      <c r="E3376" t="s">
        <v>840</v>
      </c>
      <c r="F3376" t="s">
        <v>5</v>
      </c>
      <c r="G3376" t="s">
        <v>28</v>
      </c>
      <c r="H3376" t="s">
        <v>405</v>
      </c>
      <c r="I3376" t="str">
        <f>_xlfn.XLOOKUP(H3376,'Customers'!A3376:A3775,'Customers'!B3376:B3775," ")</f>
        <v xml:space="preserve"> </v>
      </c>
      <c r="J3376" t="s">
        <v>828</v>
      </c>
      <c r="K3376" t="s">
        <v>7709</v>
      </c>
      <c r="L3376" t="str">
        <f t="shared" si="260"/>
        <v>OK</v>
      </c>
      <c r="M3376" t="str">
        <f t="shared" si="261"/>
        <v>NOT  NULL</v>
      </c>
      <c r="N3376">
        <f t="shared" si="262"/>
        <v>1</v>
      </c>
      <c r="O3376" t="str">
        <f>IF(ISNA(VLOOKUP(J3376,Vendors!A:A,1,FALSE)),"MISSING VENDER","VALID")</f>
        <v>MISSING VENDER</v>
      </c>
      <c r="P3376" t="str">
        <f>IF(ISNA(VLOOKUP(H3376,'Customers'!A:A,1,FALSE)),"missing customer ","valid")</f>
        <v>valid</v>
      </c>
      <c r="Q3376" t="str">
        <f t="shared" si="263"/>
        <v>VALID</v>
      </c>
      <c r="R3376" t="str">
        <f t="shared" si="264"/>
        <v>VALID</v>
      </c>
    </row>
    <row r="3377" spans="1:18" x14ac:dyDescent="0.25">
      <c r="A3377" t="s">
        <v>7710</v>
      </c>
      <c r="B3377" s="1">
        <v>44727</v>
      </c>
      <c r="C3377">
        <v>-37574.35</v>
      </c>
      <c r="D3377" t="s">
        <v>826</v>
      </c>
      <c r="E3377" t="s">
        <v>892</v>
      </c>
      <c r="F3377" t="s">
        <v>4</v>
      </c>
      <c r="G3377" t="s">
        <v>28</v>
      </c>
      <c r="H3377" t="s">
        <v>828</v>
      </c>
      <c r="I3377" t="str">
        <f>_xlfn.XLOOKUP(H3377,'Customers'!A3377:A3776,'Customers'!B3377:B3776," ")</f>
        <v xml:space="preserve"> </v>
      </c>
      <c r="J3377" t="s">
        <v>1345</v>
      </c>
      <c r="K3377" t="s">
        <v>7711</v>
      </c>
      <c r="L3377" t="str">
        <f t="shared" si="260"/>
        <v>OK</v>
      </c>
      <c r="M3377" t="str">
        <f t="shared" si="261"/>
        <v>NOT  NULL</v>
      </c>
      <c r="N3377">
        <f t="shared" si="262"/>
        <v>1</v>
      </c>
      <c r="O3377" t="str">
        <f>IF(ISNA(VLOOKUP(J3377,Vendors!A:A,1,FALSE)),"MISSING VENDER","VALID")</f>
        <v>VALID</v>
      </c>
      <c r="P3377" t="str">
        <f>IF(ISNA(VLOOKUP(H3377,'Customers'!A:A,1,FALSE)),"missing customer ","valid")</f>
        <v xml:space="preserve">missing customer </v>
      </c>
      <c r="Q3377" t="str">
        <f t="shared" si="263"/>
        <v>VALID</v>
      </c>
      <c r="R3377" t="str">
        <f t="shared" si="264"/>
        <v>VALID</v>
      </c>
    </row>
    <row r="3378" spans="1:18" x14ac:dyDescent="0.25">
      <c r="A3378" t="s">
        <v>7712</v>
      </c>
      <c r="B3378" s="1">
        <v>45082</v>
      </c>
      <c r="C3378">
        <v>-36548.300000000003</v>
      </c>
      <c r="D3378" t="s">
        <v>826</v>
      </c>
      <c r="E3378" t="s">
        <v>827</v>
      </c>
      <c r="F3378" t="s">
        <v>3</v>
      </c>
      <c r="G3378" t="s">
        <v>18</v>
      </c>
      <c r="H3378" t="s">
        <v>828</v>
      </c>
      <c r="I3378" t="str">
        <f>_xlfn.XLOOKUP(H3378,'Customers'!A3378:A3777,'Customers'!B3378:B3777," ")</f>
        <v xml:space="preserve"> </v>
      </c>
      <c r="J3378" t="s">
        <v>1248</v>
      </c>
      <c r="K3378" t="s">
        <v>7713</v>
      </c>
      <c r="L3378" t="str">
        <f t="shared" si="260"/>
        <v>OK</v>
      </c>
      <c r="M3378" t="str">
        <f t="shared" si="261"/>
        <v>NOT  NULL</v>
      </c>
      <c r="N3378">
        <f t="shared" si="262"/>
        <v>1</v>
      </c>
      <c r="O3378" t="str">
        <f>IF(ISNA(VLOOKUP(J3378,Vendors!A:A,1,FALSE)),"MISSING VENDER","VALID")</f>
        <v>VALID</v>
      </c>
      <c r="P3378" t="str">
        <f>IF(ISNA(VLOOKUP(H3378,'Customers'!A:A,1,FALSE)),"missing customer ","valid")</f>
        <v xml:space="preserve">missing customer </v>
      </c>
      <c r="Q3378" t="str">
        <f t="shared" si="263"/>
        <v>VALID</v>
      </c>
      <c r="R3378" t="str">
        <f t="shared" si="264"/>
        <v>VALID</v>
      </c>
    </row>
    <row r="3379" spans="1:18" x14ac:dyDescent="0.25">
      <c r="A3379" t="s">
        <v>7714</v>
      </c>
      <c r="B3379" s="1">
        <v>44752</v>
      </c>
      <c r="C3379">
        <v>205891.96</v>
      </c>
      <c r="D3379" t="s">
        <v>836</v>
      </c>
      <c r="E3379" t="s">
        <v>840</v>
      </c>
      <c r="F3379" t="s">
        <v>3</v>
      </c>
      <c r="G3379" t="s">
        <v>14</v>
      </c>
      <c r="H3379" t="s">
        <v>649</v>
      </c>
      <c r="I3379" t="str">
        <f>_xlfn.XLOOKUP(H3379,'Customers'!A3379:A3778,'Customers'!B3379:B3778," ")</f>
        <v xml:space="preserve"> </v>
      </c>
      <c r="J3379" t="s">
        <v>828</v>
      </c>
      <c r="K3379" t="s">
        <v>7715</v>
      </c>
      <c r="L3379" t="str">
        <f t="shared" si="260"/>
        <v>OK</v>
      </c>
      <c r="M3379" t="str">
        <f t="shared" si="261"/>
        <v>NOT  NULL</v>
      </c>
      <c r="N3379">
        <f t="shared" si="262"/>
        <v>1</v>
      </c>
      <c r="O3379" t="str">
        <f>IF(ISNA(VLOOKUP(J3379,Vendors!A:A,1,FALSE)),"MISSING VENDER","VALID")</f>
        <v>MISSING VENDER</v>
      </c>
      <c r="P3379" t="str">
        <f>IF(ISNA(VLOOKUP(H3379,'Customers'!A:A,1,FALSE)),"missing customer ","valid")</f>
        <v>valid</v>
      </c>
      <c r="Q3379" t="str">
        <f t="shared" si="263"/>
        <v>VALID</v>
      </c>
      <c r="R3379" t="str">
        <f t="shared" si="264"/>
        <v>VALID</v>
      </c>
    </row>
    <row r="3380" spans="1:18" x14ac:dyDescent="0.25">
      <c r="A3380" t="s">
        <v>7716</v>
      </c>
      <c r="B3380" s="1">
        <v>44669</v>
      </c>
      <c r="C3380">
        <v>-30109.82</v>
      </c>
      <c r="D3380" t="s">
        <v>826</v>
      </c>
      <c r="E3380" t="s">
        <v>832</v>
      </c>
      <c r="F3380" t="s">
        <v>4</v>
      </c>
      <c r="G3380" t="s">
        <v>18</v>
      </c>
      <c r="H3380" t="s">
        <v>828</v>
      </c>
      <c r="I3380" t="str">
        <f>_xlfn.XLOOKUP(H3380,'Customers'!A3380:A3779,'Customers'!B3380:B3779," ")</f>
        <v xml:space="preserve"> </v>
      </c>
      <c r="J3380" t="s">
        <v>1506</v>
      </c>
      <c r="K3380" t="s">
        <v>7717</v>
      </c>
      <c r="L3380" t="str">
        <f t="shared" si="260"/>
        <v>OK</v>
      </c>
      <c r="M3380" t="str">
        <f t="shared" si="261"/>
        <v>NOT  NULL</v>
      </c>
      <c r="N3380">
        <f t="shared" si="262"/>
        <v>1</v>
      </c>
      <c r="O3380" t="str">
        <f>IF(ISNA(VLOOKUP(J3380,Vendors!A:A,1,FALSE)),"MISSING VENDER","VALID")</f>
        <v>VALID</v>
      </c>
      <c r="P3380" t="str">
        <f>IF(ISNA(VLOOKUP(H3380,'Customers'!A:A,1,FALSE)),"missing customer ","valid")</f>
        <v xml:space="preserve">missing customer </v>
      </c>
      <c r="Q3380" t="str">
        <f t="shared" si="263"/>
        <v>VALID</v>
      </c>
      <c r="R3380" t="str">
        <f t="shared" si="264"/>
        <v>VALID</v>
      </c>
    </row>
    <row r="3381" spans="1:18" x14ac:dyDescent="0.25">
      <c r="A3381" t="s">
        <v>7718</v>
      </c>
      <c r="B3381" s="1">
        <v>45155</v>
      </c>
      <c r="C3381">
        <v>140880.1</v>
      </c>
      <c r="D3381" t="s">
        <v>836</v>
      </c>
      <c r="E3381" t="s">
        <v>855</v>
      </c>
      <c r="F3381" t="s">
        <v>5</v>
      </c>
      <c r="G3381" t="s">
        <v>14</v>
      </c>
      <c r="H3381" t="s">
        <v>163</v>
      </c>
      <c r="I3381" t="str">
        <f>_xlfn.XLOOKUP(H3381,'Customers'!A3381:A3780,'Customers'!B3381:B3780," ")</f>
        <v xml:space="preserve"> </v>
      </c>
      <c r="J3381" t="s">
        <v>828</v>
      </c>
      <c r="K3381" t="s">
        <v>7719</v>
      </c>
      <c r="L3381" t="str">
        <f t="shared" si="260"/>
        <v>OK</v>
      </c>
      <c r="M3381" t="str">
        <f t="shared" si="261"/>
        <v>NOT  NULL</v>
      </c>
      <c r="N3381">
        <f t="shared" si="262"/>
        <v>1</v>
      </c>
      <c r="O3381" t="str">
        <f>IF(ISNA(VLOOKUP(J3381,Vendors!A:A,1,FALSE)),"MISSING VENDER","VALID")</f>
        <v>MISSING VENDER</v>
      </c>
      <c r="P3381" t="str">
        <f>IF(ISNA(VLOOKUP(H3381,'Customers'!A:A,1,FALSE)),"missing customer ","valid")</f>
        <v>valid</v>
      </c>
      <c r="Q3381" t="str">
        <f t="shared" si="263"/>
        <v>VALID</v>
      </c>
      <c r="R3381" t="str">
        <f t="shared" si="264"/>
        <v>VALID</v>
      </c>
    </row>
    <row r="3382" spans="1:18" x14ac:dyDescent="0.25">
      <c r="A3382" t="s">
        <v>7720</v>
      </c>
      <c r="B3382" s="1">
        <v>45241</v>
      </c>
      <c r="C3382">
        <v>145422.76</v>
      </c>
      <c r="D3382" t="s">
        <v>836</v>
      </c>
      <c r="E3382" t="s">
        <v>855</v>
      </c>
      <c r="F3382" t="s">
        <v>5</v>
      </c>
      <c r="G3382" t="s">
        <v>25</v>
      </c>
      <c r="H3382" t="s">
        <v>101</v>
      </c>
      <c r="I3382" t="str">
        <f>_xlfn.XLOOKUP(H3382,'Customers'!A3382:A3781,'Customers'!B3382:B3781," ")</f>
        <v xml:space="preserve"> </v>
      </c>
      <c r="J3382" t="s">
        <v>828</v>
      </c>
      <c r="K3382" t="s">
        <v>7721</v>
      </c>
      <c r="L3382" t="str">
        <f t="shared" si="260"/>
        <v>OK</v>
      </c>
      <c r="M3382" t="str">
        <f t="shared" si="261"/>
        <v>NOT  NULL</v>
      </c>
      <c r="N3382">
        <f t="shared" si="262"/>
        <v>1</v>
      </c>
      <c r="O3382" t="str">
        <f>IF(ISNA(VLOOKUP(J3382,Vendors!A:A,1,FALSE)),"MISSING VENDER","VALID")</f>
        <v>MISSING VENDER</v>
      </c>
      <c r="P3382" t="str">
        <f>IF(ISNA(VLOOKUP(H3382,'Customers'!A:A,1,FALSE)),"missing customer ","valid")</f>
        <v>valid</v>
      </c>
      <c r="Q3382" t="str">
        <f t="shared" si="263"/>
        <v>VALID</v>
      </c>
      <c r="R3382" t="str">
        <f t="shared" si="264"/>
        <v>VALID</v>
      </c>
    </row>
    <row r="3383" spans="1:18" x14ac:dyDescent="0.25">
      <c r="A3383" t="s">
        <v>7722</v>
      </c>
      <c r="B3383" s="1">
        <v>44644</v>
      </c>
      <c r="C3383">
        <v>-40318.94</v>
      </c>
      <c r="D3383" t="s">
        <v>826</v>
      </c>
      <c r="E3383" t="s">
        <v>865</v>
      </c>
      <c r="F3383" t="s">
        <v>3</v>
      </c>
      <c r="G3383" t="s">
        <v>28</v>
      </c>
      <c r="H3383" t="s">
        <v>828</v>
      </c>
      <c r="I3383" t="str">
        <f>_xlfn.XLOOKUP(H3383,'Customers'!A3383:A3782,'Customers'!B3383:B3782," ")</f>
        <v xml:space="preserve"> </v>
      </c>
      <c r="J3383" t="s">
        <v>3065</v>
      </c>
      <c r="K3383" t="s">
        <v>7723</v>
      </c>
      <c r="L3383" t="str">
        <f t="shared" si="260"/>
        <v>OK</v>
      </c>
      <c r="M3383" t="str">
        <f t="shared" si="261"/>
        <v>NOT  NULL</v>
      </c>
      <c r="N3383">
        <f t="shared" si="262"/>
        <v>1</v>
      </c>
      <c r="O3383" t="str">
        <f>IF(ISNA(VLOOKUP(J3383,Vendors!A:A,1,FALSE)),"MISSING VENDER","VALID")</f>
        <v>VALID</v>
      </c>
      <c r="P3383" t="str">
        <f>IF(ISNA(VLOOKUP(H3383,'Customers'!A:A,1,FALSE)),"missing customer ","valid")</f>
        <v xml:space="preserve">missing customer </v>
      </c>
      <c r="Q3383" t="str">
        <f t="shared" si="263"/>
        <v>VALID</v>
      </c>
      <c r="R3383" t="str">
        <f t="shared" si="264"/>
        <v>VALID</v>
      </c>
    </row>
    <row r="3384" spans="1:18" x14ac:dyDescent="0.25">
      <c r="A3384" t="s">
        <v>7724</v>
      </c>
      <c r="B3384" s="1">
        <v>44701</v>
      </c>
      <c r="C3384">
        <v>145103.63</v>
      </c>
      <c r="D3384" t="s">
        <v>836</v>
      </c>
      <c r="E3384" t="s">
        <v>855</v>
      </c>
      <c r="F3384" t="s">
        <v>5</v>
      </c>
      <c r="G3384" t="s">
        <v>25</v>
      </c>
      <c r="H3384" t="s">
        <v>667</v>
      </c>
      <c r="I3384" t="str">
        <f>_xlfn.XLOOKUP(H3384,'Customers'!A3384:A3783,'Customers'!B3384:B3783," ")</f>
        <v xml:space="preserve"> </v>
      </c>
      <c r="J3384" t="s">
        <v>828</v>
      </c>
      <c r="K3384" t="s">
        <v>7725</v>
      </c>
      <c r="L3384" t="str">
        <f t="shared" si="260"/>
        <v>OK</v>
      </c>
      <c r="M3384" t="str">
        <f t="shared" si="261"/>
        <v>NOT  NULL</v>
      </c>
      <c r="N3384">
        <f t="shared" si="262"/>
        <v>1</v>
      </c>
      <c r="O3384" t="str">
        <f>IF(ISNA(VLOOKUP(J3384,Vendors!A:A,1,FALSE)),"MISSING VENDER","VALID")</f>
        <v>MISSING VENDER</v>
      </c>
      <c r="P3384" t="str">
        <f>IF(ISNA(VLOOKUP(H3384,'Customers'!A:A,1,FALSE)),"missing customer ","valid")</f>
        <v>valid</v>
      </c>
      <c r="Q3384" t="str">
        <f t="shared" si="263"/>
        <v>VALID</v>
      </c>
      <c r="R3384" t="str">
        <f t="shared" si="264"/>
        <v>VALID</v>
      </c>
    </row>
    <row r="3385" spans="1:18" x14ac:dyDescent="0.25">
      <c r="A3385" t="s">
        <v>7726</v>
      </c>
      <c r="B3385" s="1">
        <v>45112</v>
      </c>
      <c r="C3385">
        <v>21119.62</v>
      </c>
      <c r="D3385" t="s">
        <v>958</v>
      </c>
      <c r="E3385" t="s">
        <v>958</v>
      </c>
      <c r="F3385" t="s">
        <v>3</v>
      </c>
      <c r="G3385" t="s">
        <v>14</v>
      </c>
      <c r="H3385" t="s">
        <v>828</v>
      </c>
      <c r="I3385" t="str">
        <f>_xlfn.XLOOKUP(H3385,'Customers'!A3385:A3784,'Customers'!B3385:B3784," ")</f>
        <v xml:space="preserve"> </v>
      </c>
      <c r="J3385" t="s">
        <v>828</v>
      </c>
      <c r="K3385" t="s">
        <v>7727</v>
      </c>
      <c r="L3385" t="str">
        <f t="shared" si="260"/>
        <v>OK</v>
      </c>
      <c r="M3385" t="str">
        <f t="shared" si="261"/>
        <v>NOT  NULL</v>
      </c>
      <c r="N3385">
        <f t="shared" si="262"/>
        <v>1</v>
      </c>
      <c r="O3385" t="str">
        <f>IF(ISNA(VLOOKUP(J3385,Vendors!A:A,1,FALSE)),"MISSING VENDER","VALID")</f>
        <v>MISSING VENDER</v>
      </c>
      <c r="P3385" t="str">
        <f>IF(ISNA(VLOOKUP(H3385,'Customers'!A:A,1,FALSE)),"missing customer ","valid")</f>
        <v xml:space="preserve">missing customer </v>
      </c>
      <c r="Q3385" t="str">
        <f t="shared" si="263"/>
        <v>VALID</v>
      </c>
      <c r="R3385" t="str">
        <f t="shared" si="264"/>
        <v>VALID</v>
      </c>
    </row>
    <row r="3386" spans="1:18" x14ac:dyDescent="0.25">
      <c r="A3386" t="s">
        <v>7728</v>
      </c>
      <c r="B3386" s="1">
        <v>44957</v>
      </c>
      <c r="C3386">
        <v>156715.57999999999</v>
      </c>
      <c r="D3386" t="s">
        <v>836</v>
      </c>
      <c r="E3386" t="s">
        <v>855</v>
      </c>
      <c r="F3386" t="s">
        <v>3</v>
      </c>
      <c r="G3386" t="s">
        <v>18</v>
      </c>
      <c r="H3386" t="s">
        <v>517</v>
      </c>
      <c r="I3386" t="str">
        <f>_xlfn.XLOOKUP(H3386,'Customers'!A3386:A3785,'Customers'!B3386:B3785," ")</f>
        <v xml:space="preserve"> </v>
      </c>
      <c r="J3386" t="s">
        <v>828</v>
      </c>
      <c r="K3386" t="s">
        <v>7729</v>
      </c>
      <c r="L3386" t="str">
        <f t="shared" si="260"/>
        <v>OK</v>
      </c>
      <c r="M3386" t="str">
        <f t="shared" si="261"/>
        <v>NOT  NULL</v>
      </c>
      <c r="N3386">
        <f t="shared" si="262"/>
        <v>1</v>
      </c>
      <c r="O3386" t="str">
        <f>IF(ISNA(VLOOKUP(J3386,Vendors!A:A,1,FALSE)),"MISSING VENDER","VALID")</f>
        <v>MISSING VENDER</v>
      </c>
      <c r="P3386" t="str">
        <f>IF(ISNA(VLOOKUP(H3386,'Customers'!A:A,1,FALSE)),"missing customer ","valid")</f>
        <v>valid</v>
      </c>
      <c r="Q3386" t="str">
        <f t="shared" si="263"/>
        <v>VALID</v>
      </c>
      <c r="R3386" t="str">
        <f t="shared" si="264"/>
        <v>VALID</v>
      </c>
    </row>
    <row r="3387" spans="1:18" x14ac:dyDescent="0.25">
      <c r="A3387" t="s">
        <v>7730</v>
      </c>
      <c r="B3387" s="1">
        <v>45254</v>
      </c>
      <c r="C3387">
        <v>-51159.519999999997</v>
      </c>
      <c r="D3387" t="s">
        <v>826</v>
      </c>
      <c r="E3387" t="s">
        <v>843</v>
      </c>
      <c r="F3387" t="s">
        <v>5</v>
      </c>
      <c r="G3387" t="s">
        <v>28</v>
      </c>
      <c r="H3387" t="s">
        <v>828</v>
      </c>
      <c r="I3387" t="str">
        <f>_xlfn.XLOOKUP(H3387,'Customers'!A3387:A3786,'Customers'!B3387:B3786," ")</f>
        <v xml:space="preserve"> </v>
      </c>
      <c r="J3387" t="s">
        <v>844</v>
      </c>
      <c r="K3387" t="s">
        <v>7731</v>
      </c>
      <c r="L3387" t="str">
        <f t="shared" si="260"/>
        <v>OK</v>
      </c>
      <c r="M3387" t="str">
        <f t="shared" si="261"/>
        <v>NOT  NULL</v>
      </c>
      <c r="N3387">
        <f t="shared" si="262"/>
        <v>1</v>
      </c>
      <c r="O3387" t="str">
        <f>IF(ISNA(VLOOKUP(J3387,Vendors!A:A,1,FALSE)),"MISSING VENDER","VALID")</f>
        <v>VALID</v>
      </c>
      <c r="P3387" t="str">
        <f>IF(ISNA(VLOOKUP(H3387,'Customers'!A:A,1,FALSE)),"missing customer ","valid")</f>
        <v xml:space="preserve">missing customer </v>
      </c>
      <c r="Q3387" t="str">
        <f t="shared" si="263"/>
        <v>VALID</v>
      </c>
      <c r="R3387" t="str">
        <f t="shared" si="264"/>
        <v>VALID</v>
      </c>
    </row>
    <row r="3388" spans="1:18" x14ac:dyDescent="0.25">
      <c r="A3388" t="s">
        <v>7732</v>
      </c>
      <c r="B3388" s="1">
        <v>45232</v>
      </c>
      <c r="C3388">
        <v>150884.84</v>
      </c>
      <c r="D3388" t="s">
        <v>836</v>
      </c>
      <c r="E3388" t="s">
        <v>840</v>
      </c>
      <c r="F3388" t="s">
        <v>3</v>
      </c>
      <c r="G3388" t="s">
        <v>18</v>
      </c>
      <c r="H3388" t="s">
        <v>413</v>
      </c>
      <c r="I3388" t="str">
        <f>_xlfn.XLOOKUP(H3388,'Customers'!A3388:A3787,'Customers'!B3388:B3787," ")</f>
        <v xml:space="preserve"> </v>
      </c>
      <c r="J3388" t="s">
        <v>828</v>
      </c>
      <c r="K3388" t="s">
        <v>7733</v>
      </c>
      <c r="L3388" t="str">
        <f t="shared" si="260"/>
        <v>OK</v>
      </c>
      <c r="M3388" t="str">
        <f t="shared" si="261"/>
        <v>NOT  NULL</v>
      </c>
      <c r="N3388">
        <f t="shared" si="262"/>
        <v>1</v>
      </c>
      <c r="O3388" t="str">
        <f>IF(ISNA(VLOOKUP(J3388,Vendors!A:A,1,FALSE)),"MISSING VENDER","VALID")</f>
        <v>MISSING VENDER</v>
      </c>
      <c r="P3388" t="str">
        <f>IF(ISNA(VLOOKUP(H3388,'Customers'!A:A,1,FALSE)),"missing customer ","valid")</f>
        <v>valid</v>
      </c>
      <c r="Q3388" t="str">
        <f t="shared" si="263"/>
        <v>VALID</v>
      </c>
      <c r="R3388" t="str">
        <f t="shared" si="264"/>
        <v>VALID</v>
      </c>
    </row>
    <row r="3389" spans="1:18" x14ac:dyDescent="0.25">
      <c r="A3389" t="s">
        <v>7734</v>
      </c>
      <c r="B3389" s="1">
        <v>44612</v>
      </c>
      <c r="C3389">
        <v>185426.36</v>
      </c>
      <c r="D3389" t="s">
        <v>836</v>
      </c>
      <c r="E3389" t="s">
        <v>855</v>
      </c>
      <c r="F3389" t="s">
        <v>3</v>
      </c>
      <c r="G3389" t="s">
        <v>18</v>
      </c>
      <c r="H3389" t="s">
        <v>157</v>
      </c>
      <c r="I3389" t="str">
        <f>_xlfn.XLOOKUP(H3389,'Customers'!A3389:A3788,'Customers'!B3389:B3788," ")</f>
        <v xml:space="preserve"> </v>
      </c>
      <c r="J3389" t="s">
        <v>828</v>
      </c>
      <c r="K3389" t="s">
        <v>7735</v>
      </c>
      <c r="L3389" t="str">
        <f t="shared" si="260"/>
        <v>OK</v>
      </c>
      <c r="M3389" t="str">
        <f t="shared" si="261"/>
        <v>NOT  NULL</v>
      </c>
      <c r="N3389">
        <f t="shared" si="262"/>
        <v>1</v>
      </c>
      <c r="O3389" t="str">
        <f>IF(ISNA(VLOOKUP(J3389,Vendors!A:A,1,FALSE)),"MISSING VENDER","VALID")</f>
        <v>MISSING VENDER</v>
      </c>
      <c r="P3389" t="str">
        <f>IF(ISNA(VLOOKUP(H3389,'Customers'!A:A,1,FALSE)),"missing customer ","valid")</f>
        <v>valid</v>
      </c>
      <c r="Q3389" t="str">
        <f t="shared" si="263"/>
        <v>VALID</v>
      </c>
      <c r="R3389" t="str">
        <f t="shared" si="264"/>
        <v>VALID</v>
      </c>
    </row>
    <row r="3390" spans="1:18" x14ac:dyDescent="0.25">
      <c r="A3390" t="s">
        <v>7736</v>
      </c>
      <c r="B3390" s="1">
        <v>44772</v>
      </c>
      <c r="C3390">
        <v>-53058.17</v>
      </c>
      <c r="D3390" t="s">
        <v>826</v>
      </c>
      <c r="E3390" t="s">
        <v>827</v>
      </c>
      <c r="F3390" t="s">
        <v>3</v>
      </c>
      <c r="G3390" t="s">
        <v>28</v>
      </c>
      <c r="H3390" t="s">
        <v>828</v>
      </c>
      <c r="I3390" t="str">
        <f>_xlfn.XLOOKUP(H3390,'Customers'!A3390:A3789,'Customers'!B3390:B3789," ")</f>
        <v xml:space="preserve"> </v>
      </c>
      <c r="J3390" t="s">
        <v>1402</v>
      </c>
      <c r="K3390" t="s">
        <v>7737</v>
      </c>
      <c r="L3390" t="str">
        <f t="shared" si="260"/>
        <v>OK</v>
      </c>
      <c r="M3390" t="str">
        <f t="shared" si="261"/>
        <v>NOT  NULL</v>
      </c>
      <c r="N3390">
        <f t="shared" si="262"/>
        <v>1</v>
      </c>
      <c r="O3390" t="str">
        <f>IF(ISNA(VLOOKUP(J3390,Vendors!A:A,1,FALSE)),"MISSING VENDER","VALID")</f>
        <v>VALID</v>
      </c>
      <c r="P3390" t="str">
        <f>IF(ISNA(VLOOKUP(H3390,'Customers'!A:A,1,FALSE)),"missing customer ","valid")</f>
        <v xml:space="preserve">missing customer </v>
      </c>
      <c r="Q3390" t="str">
        <f t="shared" si="263"/>
        <v>VALID</v>
      </c>
      <c r="R3390" t="str">
        <f t="shared" si="264"/>
        <v>VALID</v>
      </c>
    </row>
    <row r="3391" spans="1:18" x14ac:dyDescent="0.25">
      <c r="A3391" t="s">
        <v>7738</v>
      </c>
      <c r="B3391" s="1">
        <v>44678</v>
      </c>
      <c r="C3391">
        <v>-52201.82</v>
      </c>
      <c r="D3391" t="s">
        <v>826</v>
      </c>
      <c r="E3391" t="s">
        <v>827</v>
      </c>
      <c r="F3391" t="s">
        <v>3</v>
      </c>
      <c r="G3391" t="s">
        <v>14</v>
      </c>
      <c r="H3391" t="s">
        <v>828</v>
      </c>
      <c r="I3391" t="str">
        <f>_xlfn.XLOOKUP(H3391,'Customers'!A3391:A3790,'Customers'!B3391:B3790," ")</f>
        <v xml:space="preserve"> </v>
      </c>
      <c r="J3391" t="s">
        <v>1067</v>
      </c>
      <c r="K3391" t="s">
        <v>7739</v>
      </c>
      <c r="L3391" t="str">
        <f t="shared" si="260"/>
        <v>OK</v>
      </c>
      <c r="M3391" t="str">
        <f t="shared" si="261"/>
        <v>NOT  NULL</v>
      </c>
      <c r="N3391">
        <f t="shared" si="262"/>
        <v>1</v>
      </c>
      <c r="O3391" t="str">
        <f>IF(ISNA(VLOOKUP(J3391,Vendors!A:A,1,FALSE)),"MISSING VENDER","VALID")</f>
        <v>VALID</v>
      </c>
      <c r="P3391" t="str">
        <f>IF(ISNA(VLOOKUP(H3391,'Customers'!A:A,1,FALSE)),"missing customer ","valid")</f>
        <v xml:space="preserve">missing customer </v>
      </c>
      <c r="Q3391" t="str">
        <f t="shared" si="263"/>
        <v>VALID</v>
      </c>
      <c r="R3391" t="str">
        <f t="shared" si="264"/>
        <v>VALID</v>
      </c>
    </row>
    <row r="3392" spans="1:18" x14ac:dyDescent="0.25">
      <c r="A3392" t="s">
        <v>7740</v>
      </c>
      <c r="B3392" s="1">
        <v>44880</v>
      </c>
      <c r="C3392">
        <v>184268.5</v>
      </c>
      <c r="D3392" t="s">
        <v>836</v>
      </c>
      <c r="E3392" t="s">
        <v>855</v>
      </c>
      <c r="F3392" t="s">
        <v>3</v>
      </c>
      <c r="G3392" t="s">
        <v>14</v>
      </c>
      <c r="H3392" t="s">
        <v>71</v>
      </c>
      <c r="I3392" t="str">
        <f>_xlfn.XLOOKUP(H3392,'Customers'!A3392:A3791,'Customers'!B3392:B3791," ")</f>
        <v xml:space="preserve"> </v>
      </c>
      <c r="J3392" t="s">
        <v>828</v>
      </c>
      <c r="K3392" t="s">
        <v>7741</v>
      </c>
      <c r="L3392" t="str">
        <f t="shared" si="260"/>
        <v>OK</v>
      </c>
      <c r="M3392" t="str">
        <f t="shared" si="261"/>
        <v>NOT  NULL</v>
      </c>
      <c r="N3392">
        <f t="shared" si="262"/>
        <v>1</v>
      </c>
      <c r="O3392" t="str">
        <f>IF(ISNA(VLOOKUP(J3392,Vendors!A:A,1,FALSE)),"MISSING VENDER","VALID")</f>
        <v>MISSING VENDER</v>
      </c>
      <c r="P3392" t="str">
        <f>IF(ISNA(VLOOKUP(H3392,'Customers'!A:A,1,FALSE)),"missing customer ","valid")</f>
        <v>valid</v>
      </c>
      <c r="Q3392" t="str">
        <f t="shared" si="263"/>
        <v>VALID</v>
      </c>
      <c r="R3392" t="str">
        <f t="shared" si="264"/>
        <v>VALID</v>
      </c>
    </row>
    <row r="3393" spans="1:18" x14ac:dyDescent="0.25">
      <c r="A3393" t="s">
        <v>7742</v>
      </c>
      <c r="B3393" s="1">
        <v>44983</v>
      </c>
      <c r="C3393">
        <v>167401.24</v>
      </c>
      <c r="D3393" t="s">
        <v>836</v>
      </c>
      <c r="E3393" t="s">
        <v>840</v>
      </c>
      <c r="F3393" t="s">
        <v>4</v>
      </c>
      <c r="G3393" t="s">
        <v>28</v>
      </c>
      <c r="H3393" t="s">
        <v>163</v>
      </c>
      <c r="I3393" t="str">
        <f>_xlfn.XLOOKUP(H3393,'Customers'!A3393:A3792,'Customers'!B3393:B3792," ")</f>
        <v xml:space="preserve"> </v>
      </c>
      <c r="J3393" t="s">
        <v>828</v>
      </c>
      <c r="K3393" t="s">
        <v>7743</v>
      </c>
      <c r="L3393" t="str">
        <f t="shared" si="260"/>
        <v>OK</v>
      </c>
      <c r="M3393" t="str">
        <f t="shared" si="261"/>
        <v>NOT  NULL</v>
      </c>
      <c r="N3393">
        <f t="shared" si="262"/>
        <v>1</v>
      </c>
      <c r="O3393" t="str">
        <f>IF(ISNA(VLOOKUP(J3393,Vendors!A:A,1,FALSE)),"MISSING VENDER","VALID")</f>
        <v>MISSING VENDER</v>
      </c>
      <c r="P3393" t="str">
        <f>IF(ISNA(VLOOKUP(H3393,'Customers'!A:A,1,FALSE)),"missing customer ","valid")</f>
        <v>valid</v>
      </c>
      <c r="Q3393" t="str">
        <f t="shared" si="263"/>
        <v>VALID</v>
      </c>
      <c r="R3393" t="str">
        <f t="shared" si="264"/>
        <v>VALID</v>
      </c>
    </row>
    <row r="3394" spans="1:18" x14ac:dyDescent="0.25">
      <c r="A3394" t="s">
        <v>7744</v>
      </c>
      <c r="B3394" s="1">
        <v>45139</v>
      </c>
      <c r="C3394">
        <v>145960.82999999999</v>
      </c>
      <c r="D3394" t="s">
        <v>836</v>
      </c>
      <c r="E3394" t="s">
        <v>855</v>
      </c>
      <c r="F3394" t="s">
        <v>5</v>
      </c>
      <c r="G3394" t="s">
        <v>14</v>
      </c>
      <c r="H3394" t="s">
        <v>437</v>
      </c>
      <c r="I3394" t="str">
        <f>_xlfn.XLOOKUP(H3394,'Customers'!A3394:A3793,'Customers'!B3394:B3793," ")</f>
        <v xml:space="preserve"> </v>
      </c>
      <c r="J3394" t="s">
        <v>828</v>
      </c>
      <c r="K3394" t="s">
        <v>7745</v>
      </c>
      <c r="L3394" t="str">
        <f t="shared" ref="L3394:L3457" si="265">IF(ISERROR(B3394),"ERORROR","OK")</f>
        <v>OK</v>
      </c>
      <c r="M3394" t="str">
        <f t="shared" ref="M3394:M3457" si="266">IF(ISNA(C3395),"NULL","NOT  NULL")</f>
        <v>NOT  NULL</v>
      </c>
      <c r="N3394">
        <f t="shared" ref="N3394:N3457" si="267">COUNTIF(A:A,A3394)</f>
        <v>1</v>
      </c>
      <c r="O3394" t="str">
        <f>IF(ISNA(VLOOKUP(J3394,Vendors!A:A,1,FALSE)),"MISSING VENDER","VALID")</f>
        <v>MISSING VENDER</v>
      </c>
      <c r="P3394" t="str">
        <f>IF(ISNA(VLOOKUP(H3394,'Customers'!A:A,1,FALSE)),"missing customer ","valid")</f>
        <v>valid</v>
      </c>
      <c r="Q3394" t="str">
        <f t="shared" ref="Q3394:Q3457" si="268">IF(ISBLANK(D3394),"INVALID","VALID")</f>
        <v>VALID</v>
      </c>
      <c r="R3394" t="str">
        <f t="shared" ref="R3394:R3457" si="269">IF(ISNA(F3394),"INVALID","VALID")</f>
        <v>VALID</v>
      </c>
    </row>
    <row r="3395" spans="1:18" x14ac:dyDescent="0.25">
      <c r="A3395" t="s">
        <v>7746</v>
      </c>
      <c r="B3395" s="1">
        <v>45263</v>
      </c>
      <c r="C3395">
        <v>218144.89</v>
      </c>
      <c r="D3395" t="s">
        <v>836</v>
      </c>
      <c r="E3395" t="s">
        <v>837</v>
      </c>
      <c r="F3395" t="s">
        <v>3</v>
      </c>
      <c r="G3395" t="s">
        <v>14</v>
      </c>
      <c r="H3395" t="s">
        <v>535</v>
      </c>
      <c r="I3395" t="str">
        <f>_xlfn.XLOOKUP(H3395,'Customers'!A3395:A3794,'Customers'!B3395:B3794," ")</f>
        <v xml:space="preserve"> </v>
      </c>
      <c r="J3395" t="s">
        <v>828</v>
      </c>
      <c r="K3395" t="s">
        <v>7747</v>
      </c>
      <c r="L3395" t="str">
        <f t="shared" si="265"/>
        <v>OK</v>
      </c>
      <c r="M3395" t="str">
        <f t="shared" si="266"/>
        <v>NOT  NULL</v>
      </c>
      <c r="N3395">
        <f t="shared" si="267"/>
        <v>1</v>
      </c>
      <c r="O3395" t="str">
        <f>IF(ISNA(VLOOKUP(J3395,Vendors!A:A,1,FALSE)),"MISSING VENDER","VALID")</f>
        <v>MISSING VENDER</v>
      </c>
      <c r="P3395" t="str">
        <f>IF(ISNA(VLOOKUP(H3395,'Customers'!A:A,1,FALSE)),"missing customer ","valid")</f>
        <v>valid</v>
      </c>
      <c r="Q3395" t="str">
        <f t="shared" si="268"/>
        <v>VALID</v>
      </c>
      <c r="R3395" t="str">
        <f t="shared" si="269"/>
        <v>VALID</v>
      </c>
    </row>
    <row r="3396" spans="1:18" x14ac:dyDescent="0.25">
      <c r="A3396" t="s">
        <v>7748</v>
      </c>
      <c r="B3396" s="1">
        <v>45284</v>
      </c>
      <c r="C3396">
        <v>-46448.67</v>
      </c>
      <c r="D3396" t="s">
        <v>826</v>
      </c>
      <c r="E3396" t="s">
        <v>843</v>
      </c>
      <c r="F3396" t="s">
        <v>5</v>
      </c>
      <c r="G3396" t="s">
        <v>28</v>
      </c>
      <c r="H3396" t="s">
        <v>828</v>
      </c>
      <c r="I3396" t="str">
        <f>_xlfn.XLOOKUP(H3396,'Customers'!A3396:A3795,'Customers'!B3396:B3795," ")</f>
        <v xml:space="preserve"> </v>
      </c>
      <c r="J3396" t="s">
        <v>1492</v>
      </c>
      <c r="K3396" t="s">
        <v>7749</v>
      </c>
      <c r="L3396" t="str">
        <f t="shared" si="265"/>
        <v>OK</v>
      </c>
      <c r="M3396" t="str">
        <f t="shared" si="266"/>
        <v>NOT  NULL</v>
      </c>
      <c r="N3396">
        <f t="shared" si="267"/>
        <v>1</v>
      </c>
      <c r="O3396" t="str">
        <f>IF(ISNA(VLOOKUP(J3396,Vendors!A:A,1,FALSE)),"MISSING VENDER","VALID")</f>
        <v>VALID</v>
      </c>
      <c r="P3396" t="str">
        <f>IF(ISNA(VLOOKUP(H3396,'Customers'!A:A,1,FALSE)),"missing customer ","valid")</f>
        <v xml:space="preserve">missing customer </v>
      </c>
      <c r="Q3396" t="str">
        <f t="shared" si="268"/>
        <v>VALID</v>
      </c>
      <c r="R3396" t="str">
        <f t="shared" si="269"/>
        <v>VALID</v>
      </c>
    </row>
    <row r="3397" spans="1:18" x14ac:dyDescent="0.25">
      <c r="A3397" t="s">
        <v>7750</v>
      </c>
      <c r="B3397" s="1">
        <v>44640</v>
      </c>
      <c r="C3397">
        <v>21525.78</v>
      </c>
      <c r="D3397" t="s">
        <v>1332</v>
      </c>
      <c r="E3397" t="s">
        <v>1332</v>
      </c>
      <c r="F3397" t="s">
        <v>4</v>
      </c>
      <c r="G3397" t="s">
        <v>28</v>
      </c>
      <c r="H3397" t="s">
        <v>828</v>
      </c>
      <c r="I3397" t="str">
        <f>_xlfn.XLOOKUP(H3397,'Customers'!A3397:A3796,'Customers'!B3397:B3796," ")</f>
        <v xml:space="preserve"> </v>
      </c>
      <c r="J3397" t="s">
        <v>828</v>
      </c>
      <c r="K3397" t="s">
        <v>7751</v>
      </c>
      <c r="L3397" t="str">
        <f t="shared" si="265"/>
        <v>OK</v>
      </c>
      <c r="M3397" t="str">
        <f t="shared" si="266"/>
        <v>NOT  NULL</v>
      </c>
      <c r="N3397">
        <f t="shared" si="267"/>
        <v>1</v>
      </c>
      <c r="O3397" t="str">
        <f>IF(ISNA(VLOOKUP(J3397,Vendors!A:A,1,FALSE)),"MISSING VENDER","VALID")</f>
        <v>MISSING VENDER</v>
      </c>
      <c r="P3397" t="str">
        <f>IF(ISNA(VLOOKUP(H3397,'Customers'!A:A,1,FALSE)),"missing customer ","valid")</f>
        <v xml:space="preserve">missing customer </v>
      </c>
      <c r="Q3397" t="str">
        <f t="shared" si="268"/>
        <v>VALID</v>
      </c>
      <c r="R3397" t="str">
        <f t="shared" si="269"/>
        <v>VALID</v>
      </c>
    </row>
    <row r="3398" spans="1:18" x14ac:dyDescent="0.25">
      <c r="A3398" t="s">
        <v>7752</v>
      </c>
      <c r="B3398" s="1">
        <v>45154</v>
      </c>
      <c r="C3398">
        <v>120049.69</v>
      </c>
      <c r="D3398" t="s">
        <v>836</v>
      </c>
      <c r="E3398" t="s">
        <v>855</v>
      </c>
      <c r="F3398" t="s">
        <v>5</v>
      </c>
      <c r="G3398" t="s">
        <v>25</v>
      </c>
      <c r="H3398" t="s">
        <v>219</v>
      </c>
      <c r="I3398" t="str">
        <f>_xlfn.XLOOKUP(H3398,'Customers'!A3398:A3797,'Customers'!B3398:B3797," ")</f>
        <v xml:space="preserve"> </v>
      </c>
      <c r="J3398" t="s">
        <v>828</v>
      </c>
      <c r="K3398" t="s">
        <v>7753</v>
      </c>
      <c r="L3398" t="str">
        <f t="shared" si="265"/>
        <v>OK</v>
      </c>
      <c r="M3398" t="str">
        <f t="shared" si="266"/>
        <v>NOT  NULL</v>
      </c>
      <c r="N3398">
        <f t="shared" si="267"/>
        <v>1</v>
      </c>
      <c r="O3398" t="str">
        <f>IF(ISNA(VLOOKUP(J3398,Vendors!A:A,1,FALSE)),"MISSING VENDER","VALID")</f>
        <v>MISSING VENDER</v>
      </c>
      <c r="P3398" t="str">
        <f>IF(ISNA(VLOOKUP(H3398,'Customers'!A:A,1,FALSE)),"missing customer ","valid")</f>
        <v>valid</v>
      </c>
      <c r="Q3398" t="str">
        <f t="shared" si="268"/>
        <v>VALID</v>
      </c>
      <c r="R3398" t="str">
        <f t="shared" si="269"/>
        <v>VALID</v>
      </c>
    </row>
    <row r="3399" spans="1:18" x14ac:dyDescent="0.25">
      <c r="A3399" t="s">
        <v>7754</v>
      </c>
      <c r="B3399" s="1">
        <v>45079</v>
      </c>
      <c r="C3399">
        <v>-26010.799999999999</v>
      </c>
      <c r="D3399" t="s">
        <v>826</v>
      </c>
      <c r="E3399" t="s">
        <v>832</v>
      </c>
      <c r="F3399" t="s">
        <v>5</v>
      </c>
      <c r="G3399" t="s">
        <v>18</v>
      </c>
      <c r="H3399" t="s">
        <v>828</v>
      </c>
      <c r="I3399" t="str">
        <f>_xlfn.XLOOKUP(H3399,'Customers'!A3399:A3798,'Customers'!B3399:B3798," ")</f>
        <v xml:space="preserve"> </v>
      </c>
      <c r="J3399" t="s">
        <v>1455</v>
      </c>
      <c r="K3399" t="s">
        <v>7755</v>
      </c>
      <c r="L3399" t="str">
        <f t="shared" si="265"/>
        <v>OK</v>
      </c>
      <c r="M3399" t="str">
        <f t="shared" si="266"/>
        <v>NOT  NULL</v>
      </c>
      <c r="N3399">
        <f t="shared" si="267"/>
        <v>1</v>
      </c>
      <c r="O3399" t="str">
        <f>IF(ISNA(VLOOKUP(J3399,Vendors!A:A,1,FALSE)),"MISSING VENDER","VALID")</f>
        <v>VALID</v>
      </c>
      <c r="P3399" t="str">
        <f>IF(ISNA(VLOOKUP(H3399,'Customers'!A:A,1,FALSE)),"missing customer ","valid")</f>
        <v xml:space="preserve">missing customer </v>
      </c>
      <c r="Q3399" t="str">
        <f t="shared" si="268"/>
        <v>VALID</v>
      </c>
      <c r="R3399" t="str">
        <f t="shared" si="269"/>
        <v>VALID</v>
      </c>
    </row>
    <row r="3400" spans="1:18" x14ac:dyDescent="0.25">
      <c r="A3400" t="s">
        <v>7756</v>
      </c>
      <c r="B3400" s="1">
        <v>45150</v>
      </c>
      <c r="C3400">
        <v>-32561.56</v>
      </c>
      <c r="D3400" t="s">
        <v>826</v>
      </c>
      <c r="E3400" t="s">
        <v>832</v>
      </c>
      <c r="F3400" t="s">
        <v>3</v>
      </c>
      <c r="G3400" t="s">
        <v>18</v>
      </c>
      <c r="H3400" t="s">
        <v>828</v>
      </c>
      <c r="I3400" t="str">
        <f>_xlfn.XLOOKUP(H3400,'Customers'!A3400:A3799,'Customers'!B3400:B3799," ")</f>
        <v xml:space="preserve"> </v>
      </c>
      <c r="J3400" t="s">
        <v>2040</v>
      </c>
      <c r="K3400" t="s">
        <v>7757</v>
      </c>
      <c r="L3400" t="str">
        <f t="shared" si="265"/>
        <v>OK</v>
      </c>
      <c r="M3400" t="str">
        <f t="shared" si="266"/>
        <v>NOT  NULL</v>
      </c>
      <c r="N3400">
        <f t="shared" si="267"/>
        <v>1</v>
      </c>
      <c r="O3400" t="str">
        <f>IF(ISNA(VLOOKUP(J3400,Vendors!A:A,1,FALSE)),"MISSING VENDER","VALID")</f>
        <v>VALID</v>
      </c>
      <c r="P3400" t="str">
        <f>IF(ISNA(VLOOKUP(H3400,'Customers'!A:A,1,FALSE)),"missing customer ","valid")</f>
        <v xml:space="preserve">missing customer </v>
      </c>
      <c r="Q3400" t="str">
        <f t="shared" si="268"/>
        <v>VALID</v>
      </c>
      <c r="R3400" t="str">
        <f t="shared" si="269"/>
        <v>VALID</v>
      </c>
    </row>
    <row r="3401" spans="1:18" x14ac:dyDescent="0.25">
      <c r="A3401" t="s">
        <v>7758</v>
      </c>
      <c r="B3401" s="1">
        <v>45061</v>
      </c>
      <c r="C3401">
        <v>143597.21</v>
      </c>
      <c r="D3401" t="s">
        <v>836</v>
      </c>
      <c r="E3401" t="s">
        <v>855</v>
      </c>
      <c r="F3401" t="s">
        <v>4</v>
      </c>
      <c r="G3401" t="s">
        <v>25</v>
      </c>
      <c r="H3401" t="s">
        <v>535</v>
      </c>
      <c r="I3401" t="str">
        <f>_xlfn.XLOOKUP(H3401,'Customers'!A3401:A3800,'Customers'!B3401:B3800," ")</f>
        <v xml:space="preserve"> </v>
      </c>
      <c r="J3401" t="s">
        <v>828</v>
      </c>
      <c r="K3401" t="s">
        <v>7759</v>
      </c>
      <c r="L3401" t="str">
        <f t="shared" si="265"/>
        <v>OK</v>
      </c>
      <c r="M3401" t="str">
        <f t="shared" si="266"/>
        <v>NOT  NULL</v>
      </c>
      <c r="N3401">
        <f t="shared" si="267"/>
        <v>1</v>
      </c>
      <c r="O3401" t="str">
        <f>IF(ISNA(VLOOKUP(J3401,Vendors!A:A,1,FALSE)),"MISSING VENDER","VALID")</f>
        <v>MISSING VENDER</v>
      </c>
      <c r="P3401" t="str">
        <f>IF(ISNA(VLOOKUP(H3401,'Customers'!A:A,1,FALSE)),"missing customer ","valid")</f>
        <v>valid</v>
      </c>
      <c r="Q3401" t="str">
        <f t="shared" si="268"/>
        <v>VALID</v>
      </c>
      <c r="R3401" t="str">
        <f t="shared" si="269"/>
        <v>VALID</v>
      </c>
    </row>
    <row r="3402" spans="1:18" x14ac:dyDescent="0.25">
      <c r="A3402" t="s">
        <v>7760</v>
      </c>
      <c r="B3402" s="1">
        <v>45188</v>
      </c>
      <c r="C3402">
        <v>-59465.06</v>
      </c>
      <c r="D3402" t="s">
        <v>826</v>
      </c>
      <c r="E3402" t="s">
        <v>827</v>
      </c>
      <c r="F3402" t="s">
        <v>4</v>
      </c>
      <c r="G3402" t="s">
        <v>25</v>
      </c>
      <c r="H3402" t="s">
        <v>828</v>
      </c>
      <c r="I3402" t="str">
        <f>_xlfn.XLOOKUP(H3402,'Customers'!A3402:A3801,'Customers'!B3402:B3801," ")</f>
        <v xml:space="preserve"> </v>
      </c>
      <c r="J3402" t="s">
        <v>1402</v>
      </c>
      <c r="K3402" t="s">
        <v>7761</v>
      </c>
      <c r="L3402" t="str">
        <f t="shared" si="265"/>
        <v>OK</v>
      </c>
      <c r="M3402" t="str">
        <f t="shared" si="266"/>
        <v>NOT  NULL</v>
      </c>
      <c r="N3402">
        <f t="shared" si="267"/>
        <v>1</v>
      </c>
      <c r="O3402" t="str">
        <f>IF(ISNA(VLOOKUP(J3402,Vendors!A:A,1,FALSE)),"MISSING VENDER","VALID")</f>
        <v>VALID</v>
      </c>
      <c r="P3402" t="str">
        <f>IF(ISNA(VLOOKUP(H3402,'Customers'!A:A,1,FALSE)),"missing customer ","valid")</f>
        <v xml:space="preserve">missing customer </v>
      </c>
      <c r="Q3402" t="str">
        <f t="shared" si="268"/>
        <v>VALID</v>
      </c>
      <c r="R3402" t="str">
        <f t="shared" si="269"/>
        <v>VALID</v>
      </c>
    </row>
    <row r="3403" spans="1:18" x14ac:dyDescent="0.25">
      <c r="A3403" t="s">
        <v>7762</v>
      </c>
      <c r="B3403" s="1">
        <v>45024</v>
      </c>
      <c r="C3403">
        <v>-28612.240000000002</v>
      </c>
      <c r="D3403" t="s">
        <v>826</v>
      </c>
      <c r="E3403" t="s">
        <v>827</v>
      </c>
      <c r="F3403" t="s">
        <v>5</v>
      </c>
      <c r="G3403" t="s">
        <v>18</v>
      </c>
      <c r="H3403" t="s">
        <v>828</v>
      </c>
      <c r="I3403" t="str">
        <f>_xlfn.XLOOKUP(H3403,'Customers'!A3403:A3802,'Customers'!B3403:B3802," ")</f>
        <v xml:space="preserve"> </v>
      </c>
      <c r="J3403" t="s">
        <v>947</v>
      </c>
      <c r="K3403" t="s">
        <v>7763</v>
      </c>
      <c r="L3403" t="str">
        <f t="shared" si="265"/>
        <v>OK</v>
      </c>
      <c r="M3403" t="str">
        <f t="shared" si="266"/>
        <v>NOT  NULL</v>
      </c>
      <c r="N3403">
        <f t="shared" si="267"/>
        <v>1</v>
      </c>
      <c r="O3403" t="str">
        <f>IF(ISNA(VLOOKUP(J3403,Vendors!A:A,1,FALSE)),"MISSING VENDER","VALID")</f>
        <v>VALID</v>
      </c>
      <c r="P3403" t="str">
        <f>IF(ISNA(VLOOKUP(H3403,'Customers'!A:A,1,FALSE)),"missing customer ","valid")</f>
        <v xml:space="preserve">missing customer </v>
      </c>
      <c r="Q3403" t="str">
        <f t="shared" si="268"/>
        <v>VALID</v>
      </c>
      <c r="R3403" t="str">
        <f t="shared" si="269"/>
        <v>VALID</v>
      </c>
    </row>
    <row r="3404" spans="1:18" x14ac:dyDescent="0.25">
      <c r="A3404" t="s">
        <v>7764</v>
      </c>
      <c r="B3404" s="1">
        <v>45131</v>
      </c>
      <c r="C3404">
        <v>245560.41</v>
      </c>
      <c r="D3404" t="s">
        <v>836</v>
      </c>
      <c r="E3404" t="s">
        <v>855</v>
      </c>
      <c r="F3404" t="s">
        <v>5</v>
      </c>
      <c r="G3404" t="s">
        <v>28</v>
      </c>
      <c r="H3404" t="s">
        <v>255</v>
      </c>
      <c r="I3404" t="str">
        <f>_xlfn.XLOOKUP(H3404,'Customers'!A3404:A3803,'Customers'!B3404:B3803," ")</f>
        <v xml:space="preserve"> </v>
      </c>
      <c r="J3404" t="s">
        <v>828</v>
      </c>
      <c r="K3404" t="s">
        <v>7765</v>
      </c>
      <c r="L3404" t="str">
        <f t="shared" si="265"/>
        <v>OK</v>
      </c>
      <c r="M3404" t="str">
        <f t="shared" si="266"/>
        <v>NOT  NULL</v>
      </c>
      <c r="N3404">
        <f t="shared" si="267"/>
        <v>1</v>
      </c>
      <c r="O3404" t="str">
        <f>IF(ISNA(VLOOKUP(J3404,Vendors!A:A,1,FALSE)),"MISSING VENDER","VALID")</f>
        <v>MISSING VENDER</v>
      </c>
      <c r="P3404" t="str">
        <f>IF(ISNA(VLOOKUP(H3404,'Customers'!A:A,1,FALSE)),"missing customer ","valid")</f>
        <v>valid</v>
      </c>
      <c r="Q3404" t="str">
        <f t="shared" si="268"/>
        <v>VALID</v>
      </c>
      <c r="R3404" t="str">
        <f t="shared" si="269"/>
        <v>VALID</v>
      </c>
    </row>
    <row r="3405" spans="1:18" x14ac:dyDescent="0.25">
      <c r="A3405" t="s">
        <v>7766</v>
      </c>
      <c r="B3405" s="1">
        <v>44923</v>
      </c>
      <c r="C3405">
        <v>159517.98000000001</v>
      </c>
      <c r="D3405" t="s">
        <v>836</v>
      </c>
      <c r="E3405" t="s">
        <v>837</v>
      </c>
      <c r="F3405" t="s">
        <v>4</v>
      </c>
      <c r="G3405" t="s">
        <v>18</v>
      </c>
      <c r="H3405" t="s">
        <v>549</v>
      </c>
      <c r="I3405" t="str">
        <f>_xlfn.XLOOKUP(H3405,'Customers'!A3405:A3804,'Customers'!B3405:B3804," ")</f>
        <v xml:space="preserve"> </v>
      </c>
      <c r="J3405" t="s">
        <v>828</v>
      </c>
      <c r="K3405" t="s">
        <v>7767</v>
      </c>
      <c r="L3405" t="str">
        <f t="shared" si="265"/>
        <v>OK</v>
      </c>
      <c r="M3405" t="str">
        <f t="shared" si="266"/>
        <v>NOT  NULL</v>
      </c>
      <c r="N3405">
        <f t="shared" si="267"/>
        <v>1</v>
      </c>
      <c r="O3405" t="str">
        <f>IF(ISNA(VLOOKUP(J3405,Vendors!A:A,1,FALSE)),"MISSING VENDER","VALID")</f>
        <v>MISSING VENDER</v>
      </c>
      <c r="P3405" t="str">
        <f>IF(ISNA(VLOOKUP(H3405,'Customers'!A:A,1,FALSE)),"missing customer ","valid")</f>
        <v>valid</v>
      </c>
      <c r="Q3405" t="str">
        <f t="shared" si="268"/>
        <v>VALID</v>
      </c>
      <c r="R3405" t="str">
        <f t="shared" si="269"/>
        <v>VALID</v>
      </c>
    </row>
    <row r="3406" spans="1:18" x14ac:dyDescent="0.25">
      <c r="A3406" t="s">
        <v>7768</v>
      </c>
      <c r="B3406" s="1">
        <v>44714</v>
      </c>
      <c r="C3406">
        <v>-40259.93</v>
      </c>
      <c r="D3406" t="s">
        <v>826</v>
      </c>
      <c r="E3406" t="s">
        <v>892</v>
      </c>
      <c r="F3406" t="s">
        <v>5</v>
      </c>
      <c r="G3406" t="s">
        <v>25</v>
      </c>
      <c r="H3406" t="s">
        <v>828</v>
      </c>
      <c r="I3406" t="str">
        <f>_xlfn.XLOOKUP(H3406,'Customers'!A3406:A3805,'Customers'!B3406:B3805," ")</f>
        <v xml:space="preserve"> </v>
      </c>
      <c r="J3406" t="s">
        <v>1327</v>
      </c>
      <c r="K3406" t="s">
        <v>7769</v>
      </c>
      <c r="L3406" t="str">
        <f t="shared" si="265"/>
        <v>OK</v>
      </c>
      <c r="M3406" t="str">
        <f t="shared" si="266"/>
        <v>NOT  NULL</v>
      </c>
      <c r="N3406">
        <f t="shared" si="267"/>
        <v>1</v>
      </c>
      <c r="O3406" t="str">
        <f>IF(ISNA(VLOOKUP(J3406,Vendors!A:A,1,FALSE)),"MISSING VENDER","VALID")</f>
        <v>VALID</v>
      </c>
      <c r="P3406" t="str">
        <f>IF(ISNA(VLOOKUP(H3406,'Customers'!A:A,1,FALSE)),"missing customer ","valid")</f>
        <v xml:space="preserve">missing customer </v>
      </c>
      <c r="Q3406" t="str">
        <f t="shared" si="268"/>
        <v>VALID</v>
      </c>
      <c r="R3406" t="str">
        <f t="shared" si="269"/>
        <v>VALID</v>
      </c>
    </row>
    <row r="3407" spans="1:18" x14ac:dyDescent="0.25">
      <c r="A3407" t="s">
        <v>7770</v>
      </c>
      <c r="B3407" s="1">
        <v>44657</v>
      </c>
      <c r="C3407">
        <v>21803.47</v>
      </c>
      <c r="D3407" t="s">
        <v>958</v>
      </c>
      <c r="E3407" t="s">
        <v>958</v>
      </c>
      <c r="F3407" t="s">
        <v>4</v>
      </c>
      <c r="G3407" t="s">
        <v>25</v>
      </c>
      <c r="H3407" t="s">
        <v>828</v>
      </c>
      <c r="I3407" t="str">
        <f>_xlfn.XLOOKUP(H3407,'Customers'!A3407:A3806,'Customers'!B3407:B3806," ")</f>
        <v xml:space="preserve"> </v>
      </c>
      <c r="J3407" t="s">
        <v>828</v>
      </c>
      <c r="K3407" t="s">
        <v>7771</v>
      </c>
      <c r="L3407" t="str">
        <f t="shared" si="265"/>
        <v>OK</v>
      </c>
      <c r="M3407" t="str">
        <f t="shared" si="266"/>
        <v>NOT  NULL</v>
      </c>
      <c r="N3407">
        <f t="shared" si="267"/>
        <v>1</v>
      </c>
      <c r="O3407" t="str">
        <f>IF(ISNA(VLOOKUP(J3407,Vendors!A:A,1,FALSE)),"MISSING VENDER","VALID")</f>
        <v>MISSING VENDER</v>
      </c>
      <c r="P3407" t="str">
        <f>IF(ISNA(VLOOKUP(H3407,'Customers'!A:A,1,FALSE)),"missing customer ","valid")</f>
        <v xml:space="preserve">missing customer </v>
      </c>
      <c r="Q3407" t="str">
        <f t="shared" si="268"/>
        <v>VALID</v>
      </c>
      <c r="R3407" t="str">
        <f t="shared" si="269"/>
        <v>VALID</v>
      </c>
    </row>
    <row r="3408" spans="1:18" x14ac:dyDescent="0.25">
      <c r="A3408" t="s">
        <v>7772</v>
      </c>
      <c r="B3408" s="1">
        <v>45007</v>
      </c>
      <c r="C3408">
        <v>-39680.25</v>
      </c>
      <c r="D3408" t="s">
        <v>826</v>
      </c>
      <c r="E3408" t="s">
        <v>865</v>
      </c>
      <c r="F3408" t="s">
        <v>3</v>
      </c>
      <c r="G3408" t="s">
        <v>28</v>
      </c>
      <c r="H3408" t="s">
        <v>828</v>
      </c>
      <c r="I3408" t="str">
        <f>_xlfn.XLOOKUP(H3408,'Customers'!A3408:A3807,'Customers'!B3408:B3807," ")</f>
        <v xml:space="preserve"> </v>
      </c>
      <c r="J3408" t="s">
        <v>1415</v>
      </c>
      <c r="K3408" t="s">
        <v>7773</v>
      </c>
      <c r="L3408" t="str">
        <f t="shared" si="265"/>
        <v>OK</v>
      </c>
      <c r="M3408" t="str">
        <f t="shared" si="266"/>
        <v>NOT  NULL</v>
      </c>
      <c r="N3408">
        <f t="shared" si="267"/>
        <v>1</v>
      </c>
      <c r="O3408" t="str">
        <f>IF(ISNA(VLOOKUP(J3408,Vendors!A:A,1,FALSE)),"MISSING VENDER","VALID")</f>
        <v>VALID</v>
      </c>
      <c r="P3408" t="str">
        <f>IF(ISNA(VLOOKUP(H3408,'Customers'!A:A,1,FALSE)),"missing customer ","valid")</f>
        <v xml:space="preserve">missing customer </v>
      </c>
      <c r="Q3408" t="str">
        <f t="shared" si="268"/>
        <v>VALID</v>
      </c>
      <c r="R3408" t="str">
        <f t="shared" si="269"/>
        <v>VALID</v>
      </c>
    </row>
    <row r="3409" spans="1:18" x14ac:dyDescent="0.25">
      <c r="A3409" t="s">
        <v>7774</v>
      </c>
      <c r="B3409" s="1">
        <v>44595</v>
      </c>
      <c r="C3409">
        <v>-29627.84</v>
      </c>
      <c r="D3409" t="s">
        <v>826</v>
      </c>
      <c r="E3409" t="s">
        <v>892</v>
      </c>
      <c r="F3409" t="s">
        <v>4</v>
      </c>
      <c r="G3409" t="s">
        <v>18</v>
      </c>
      <c r="H3409" t="s">
        <v>828</v>
      </c>
      <c r="I3409" t="str">
        <f>_xlfn.XLOOKUP(H3409,'Customers'!A3409:A3808,'Customers'!B3409:B3808," ")</f>
        <v xml:space="preserve"> </v>
      </c>
      <c r="J3409" t="s">
        <v>1440</v>
      </c>
      <c r="K3409" t="s">
        <v>7775</v>
      </c>
      <c r="L3409" t="str">
        <f t="shared" si="265"/>
        <v>OK</v>
      </c>
      <c r="M3409" t="str">
        <f t="shared" si="266"/>
        <v>NOT  NULL</v>
      </c>
      <c r="N3409">
        <f t="shared" si="267"/>
        <v>1</v>
      </c>
      <c r="O3409" t="str">
        <f>IF(ISNA(VLOOKUP(J3409,Vendors!A:A,1,FALSE)),"MISSING VENDER","VALID")</f>
        <v>VALID</v>
      </c>
      <c r="P3409" t="str">
        <f>IF(ISNA(VLOOKUP(H3409,'Customers'!A:A,1,FALSE)),"missing customer ","valid")</f>
        <v xml:space="preserve">missing customer </v>
      </c>
      <c r="Q3409" t="str">
        <f t="shared" si="268"/>
        <v>VALID</v>
      </c>
      <c r="R3409" t="str">
        <f t="shared" si="269"/>
        <v>VALID</v>
      </c>
    </row>
    <row r="3410" spans="1:18" x14ac:dyDescent="0.25">
      <c r="A3410" t="s">
        <v>7776</v>
      </c>
      <c r="B3410" s="1">
        <v>44652</v>
      </c>
      <c r="C3410">
        <v>176464.11</v>
      </c>
      <c r="D3410" t="s">
        <v>836</v>
      </c>
      <c r="E3410" t="s">
        <v>837</v>
      </c>
      <c r="F3410" t="s">
        <v>5</v>
      </c>
      <c r="G3410" t="s">
        <v>28</v>
      </c>
      <c r="H3410" t="s">
        <v>507</v>
      </c>
      <c r="I3410" t="str">
        <f>_xlfn.XLOOKUP(H3410,'Customers'!A3410:A3809,'Customers'!B3410:B3809," ")</f>
        <v xml:space="preserve"> </v>
      </c>
      <c r="J3410" t="s">
        <v>828</v>
      </c>
      <c r="K3410" t="s">
        <v>7777</v>
      </c>
      <c r="L3410" t="str">
        <f t="shared" si="265"/>
        <v>OK</v>
      </c>
      <c r="M3410" t="str">
        <f t="shared" si="266"/>
        <v>NOT  NULL</v>
      </c>
      <c r="N3410">
        <f t="shared" si="267"/>
        <v>1</v>
      </c>
      <c r="O3410" t="str">
        <f>IF(ISNA(VLOOKUP(J3410,Vendors!A:A,1,FALSE)),"MISSING VENDER","VALID")</f>
        <v>MISSING VENDER</v>
      </c>
      <c r="P3410" t="str">
        <f>IF(ISNA(VLOOKUP(H3410,'Customers'!A:A,1,FALSE)),"missing customer ","valid")</f>
        <v>valid</v>
      </c>
      <c r="Q3410" t="str">
        <f t="shared" si="268"/>
        <v>VALID</v>
      </c>
      <c r="R3410" t="str">
        <f t="shared" si="269"/>
        <v>VALID</v>
      </c>
    </row>
    <row r="3411" spans="1:18" x14ac:dyDescent="0.25">
      <c r="A3411" t="s">
        <v>7778</v>
      </c>
      <c r="B3411" s="1">
        <v>45092</v>
      </c>
      <c r="C3411">
        <v>65998.73</v>
      </c>
      <c r="D3411" t="s">
        <v>836</v>
      </c>
      <c r="E3411" t="s">
        <v>837</v>
      </c>
      <c r="F3411" t="s">
        <v>5</v>
      </c>
      <c r="G3411" t="s">
        <v>28</v>
      </c>
      <c r="H3411" t="s">
        <v>485</v>
      </c>
      <c r="I3411" t="str">
        <f>_xlfn.XLOOKUP(H3411,'Customers'!A3411:A3810,'Customers'!B3411:B3810," ")</f>
        <v xml:space="preserve"> </v>
      </c>
      <c r="J3411" t="s">
        <v>828</v>
      </c>
      <c r="K3411" t="s">
        <v>7779</v>
      </c>
      <c r="L3411" t="str">
        <f t="shared" si="265"/>
        <v>OK</v>
      </c>
      <c r="M3411" t="str">
        <f t="shared" si="266"/>
        <v>NOT  NULL</v>
      </c>
      <c r="N3411">
        <f t="shared" si="267"/>
        <v>1</v>
      </c>
      <c r="O3411" t="str">
        <f>IF(ISNA(VLOOKUP(J3411,Vendors!A:A,1,FALSE)),"MISSING VENDER","VALID")</f>
        <v>MISSING VENDER</v>
      </c>
      <c r="P3411" t="str">
        <f>IF(ISNA(VLOOKUP(H3411,'Customers'!A:A,1,FALSE)),"missing customer ","valid")</f>
        <v>valid</v>
      </c>
      <c r="Q3411" t="str">
        <f t="shared" si="268"/>
        <v>VALID</v>
      </c>
      <c r="R3411" t="str">
        <f t="shared" si="269"/>
        <v>VALID</v>
      </c>
    </row>
    <row r="3412" spans="1:18" x14ac:dyDescent="0.25">
      <c r="A3412" t="s">
        <v>7780</v>
      </c>
      <c r="B3412" s="1">
        <v>44845</v>
      </c>
      <c r="C3412">
        <v>-25033.99</v>
      </c>
      <c r="D3412" t="s">
        <v>826</v>
      </c>
      <c r="E3412" t="s">
        <v>892</v>
      </c>
      <c r="F3412" t="s">
        <v>5</v>
      </c>
      <c r="G3412" t="s">
        <v>25</v>
      </c>
      <c r="H3412" t="s">
        <v>828</v>
      </c>
      <c r="I3412" t="str">
        <f>_xlfn.XLOOKUP(H3412,'Customers'!A3412:A3811,'Customers'!B3412:B3811," ")</f>
        <v xml:space="preserve"> </v>
      </c>
      <c r="J3412" t="s">
        <v>926</v>
      </c>
      <c r="K3412" t="s">
        <v>7781</v>
      </c>
      <c r="L3412" t="str">
        <f t="shared" si="265"/>
        <v>OK</v>
      </c>
      <c r="M3412" t="str">
        <f t="shared" si="266"/>
        <v>NOT  NULL</v>
      </c>
      <c r="N3412">
        <f t="shared" si="267"/>
        <v>1</v>
      </c>
      <c r="O3412" t="str">
        <f>IF(ISNA(VLOOKUP(J3412,Vendors!A:A,1,FALSE)),"MISSING VENDER","VALID")</f>
        <v>VALID</v>
      </c>
      <c r="P3412" t="str">
        <f>IF(ISNA(VLOOKUP(H3412,'Customers'!A:A,1,FALSE)),"missing customer ","valid")</f>
        <v xml:space="preserve">missing customer </v>
      </c>
      <c r="Q3412" t="str">
        <f t="shared" si="268"/>
        <v>VALID</v>
      </c>
      <c r="R3412" t="str">
        <f t="shared" si="269"/>
        <v>VALID</v>
      </c>
    </row>
    <row r="3413" spans="1:18" x14ac:dyDescent="0.25">
      <c r="A3413" t="s">
        <v>7782</v>
      </c>
      <c r="B3413" s="1">
        <v>44618</v>
      </c>
      <c r="C3413">
        <v>17670.400000000001</v>
      </c>
      <c r="D3413" t="s">
        <v>958</v>
      </c>
      <c r="E3413" t="s">
        <v>958</v>
      </c>
      <c r="F3413" t="s">
        <v>4</v>
      </c>
      <c r="G3413" t="s">
        <v>28</v>
      </c>
      <c r="H3413" t="s">
        <v>828</v>
      </c>
      <c r="I3413" t="str">
        <f>_xlfn.XLOOKUP(H3413,'Customers'!A3413:A3812,'Customers'!B3413:B3812," ")</f>
        <v xml:space="preserve"> </v>
      </c>
      <c r="J3413" t="s">
        <v>828</v>
      </c>
      <c r="K3413" t="s">
        <v>7783</v>
      </c>
      <c r="L3413" t="str">
        <f t="shared" si="265"/>
        <v>OK</v>
      </c>
      <c r="M3413" t="str">
        <f t="shared" si="266"/>
        <v>NOT  NULL</v>
      </c>
      <c r="N3413">
        <f t="shared" si="267"/>
        <v>1</v>
      </c>
      <c r="O3413" t="str">
        <f>IF(ISNA(VLOOKUP(J3413,Vendors!A:A,1,FALSE)),"MISSING VENDER","VALID")</f>
        <v>MISSING VENDER</v>
      </c>
      <c r="P3413" t="str">
        <f>IF(ISNA(VLOOKUP(H3413,'Customers'!A:A,1,FALSE)),"missing customer ","valid")</f>
        <v xml:space="preserve">missing customer </v>
      </c>
      <c r="Q3413" t="str">
        <f t="shared" si="268"/>
        <v>VALID</v>
      </c>
      <c r="R3413" t="str">
        <f t="shared" si="269"/>
        <v>VALID</v>
      </c>
    </row>
    <row r="3414" spans="1:18" x14ac:dyDescent="0.25">
      <c r="A3414" t="s">
        <v>7784</v>
      </c>
      <c r="B3414" s="1">
        <v>44767</v>
      </c>
      <c r="C3414">
        <v>-13044.18</v>
      </c>
      <c r="D3414" t="s">
        <v>826</v>
      </c>
      <c r="E3414" t="s">
        <v>832</v>
      </c>
      <c r="F3414" t="s">
        <v>5</v>
      </c>
      <c r="G3414" t="s">
        <v>28</v>
      </c>
      <c r="H3414" t="s">
        <v>828</v>
      </c>
      <c r="I3414" t="str">
        <f>_xlfn.XLOOKUP(H3414,'Customers'!A3414:A3813,'Customers'!B3414:B3813," ")</f>
        <v xml:space="preserve"> </v>
      </c>
      <c r="J3414" t="s">
        <v>1527</v>
      </c>
      <c r="K3414" t="s">
        <v>7785</v>
      </c>
      <c r="L3414" t="str">
        <f t="shared" si="265"/>
        <v>OK</v>
      </c>
      <c r="M3414" t="str">
        <f t="shared" si="266"/>
        <v>NOT  NULL</v>
      </c>
      <c r="N3414">
        <f t="shared" si="267"/>
        <v>1</v>
      </c>
      <c r="O3414" t="str">
        <f>IF(ISNA(VLOOKUP(J3414,Vendors!A:A,1,FALSE)),"MISSING VENDER","VALID")</f>
        <v>VALID</v>
      </c>
      <c r="P3414" t="str">
        <f>IF(ISNA(VLOOKUP(H3414,'Customers'!A:A,1,FALSE)),"missing customer ","valid")</f>
        <v xml:space="preserve">missing customer </v>
      </c>
      <c r="Q3414" t="str">
        <f t="shared" si="268"/>
        <v>VALID</v>
      </c>
      <c r="R3414" t="str">
        <f t="shared" si="269"/>
        <v>VALID</v>
      </c>
    </row>
    <row r="3415" spans="1:18" x14ac:dyDescent="0.25">
      <c r="A3415" t="s">
        <v>7786</v>
      </c>
      <c r="B3415" s="1">
        <v>45283</v>
      </c>
      <c r="C3415">
        <v>158775.1</v>
      </c>
      <c r="D3415" t="s">
        <v>836</v>
      </c>
      <c r="E3415" t="s">
        <v>837</v>
      </c>
      <c r="F3415" t="s">
        <v>3</v>
      </c>
      <c r="G3415" t="s">
        <v>18</v>
      </c>
      <c r="H3415" t="s">
        <v>221</v>
      </c>
      <c r="I3415" t="str">
        <f>_xlfn.XLOOKUP(H3415,'Customers'!A3415:A3814,'Customers'!B3415:B3814," ")</f>
        <v xml:space="preserve"> </v>
      </c>
      <c r="J3415" t="s">
        <v>828</v>
      </c>
      <c r="K3415" t="s">
        <v>7787</v>
      </c>
      <c r="L3415" t="str">
        <f t="shared" si="265"/>
        <v>OK</v>
      </c>
      <c r="M3415" t="str">
        <f t="shared" si="266"/>
        <v>NOT  NULL</v>
      </c>
      <c r="N3415">
        <f t="shared" si="267"/>
        <v>1</v>
      </c>
      <c r="O3415" t="str">
        <f>IF(ISNA(VLOOKUP(J3415,Vendors!A:A,1,FALSE)),"MISSING VENDER","VALID")</f>
        <v>MISSING VENDER</v>
      </c>
      <c r="P3415" t="str">
        <f>IF(ISNA(VLOOKUP(H3415,'Customers'!A:A,1,FALSE)),"missing customer ","valid")</f>
        <v>valid</v>
      </c>
      <c r="Q3415" t="str">
        <f t="shared" si="268"/>
        <v>VALID</v>
      </c>
      <c r="R3415" t="str">
        <f t="shared" si="269"/>
        <v>VALID</v>
      </c>
    </row>
    <row r="3416" spans="1:18" x14ac:dyDescent="0.25">
      <c r="A3416" t="s">
        <v>7788</v>
      </c>
      <c r="B3416" s="1">
        <v>44709</v>
      </c>
      <c r="C3416">
        <v>142202.51999999999</v>
      </c>
      <c r="D3416" t="s">
        <v>836</v>
      </c>
      <c r="E3416" t="s">
        <v>837</v>
      </c>
      <c r="F3416" t="s">
        <v>3</v>
      </c>
      <c r="G3416" t="s">
        <v>18</v>
      </c>
      <c r="H3416" t="s">
        <v>117</v>
      </c>
      <c r="I3416" t="str">
        <f>_xlfn.XLOOKUP(H3416,'Customers'!A3416:A3815,'Customers'!B3416:B3815," ")</f>
        <v xml:space="preserve"> </v>
      </c>
      <c r="J3416" t="s">
        <v>828</v>
      </c>
      <c r="K3416" t="s">
        <v>7789</v>
      </c>
      <c r="L3416" t="str">
        <f t="shared" si="265"/>
        <v>OK</v>
      </c>
      <c r="M3416" t="str">
        <f t="shared" si="266"/>
        <v>NOT  NULL</v>
      </c>
      <c r="N3416">
        <f t="shared" si="267"/>
        <v>1</v>
      </c>
      <c r="O3416" t="str">
        <f>IF(ISNA(VLOOKUP(J3416,Vendors!A:A,1,FALSE)),"MISSING VENDER","VALID")</f>
        <v>MISSING VENDER</v>
      </c>
      <c r="P3416" t="str">
        <f>IF(ISNA(VLOOKUP(H3416,'Customers'!A:A,1,FALSE)),"missing customer ","valid")</f>
        <v>valid</v>
      </c>
      <c r="Q3416" t="str">
        <f t="shared" si="268"/>
        <v>VALID</v>
      </c>
      <c r="R3416" t="str">
        <f t="shared" si="269"/>
        <v>VALID</v>
      </c>
    </row>
    <row r="3417" spans="1:18" x14ac:dyDescent="0.25">
      <c r="A3417" t="s">
        <v>7790</v>
      </c>
      <c r="B3417" s="1">
        <v>44687</v>
      </c>
      <c r="C3417">
        <v>25157.38</v>
      </c>
      <c r="D3417" t="s">
        <v>958</v>
      </c>
      <c r="E3417" t="s">
        <v>958</v>
      </c>
      <c r="F3417" t="s">
        <v>4</v>
      </c>
      <c r="G3417" t="s">
        <v>28</v>
      </c>
      <c r="H3417" t="s">
        <v>828</v>
      </c>
      <c r="I3417" t="str">
        <f>_xlfn.XLOOKUP(H3417,'Customers'!A3417:A3816,'Customers'!B3417:B3816," ")</f>
        <v xml:space="preserve"> </v>
      </c>
      <c r="J3417" t="s">
        <v>828</v>
      </c>
      <c r="K3417" t="s">
        <v>7791</v>
      </c>
      <c r="L3417" t="str">
        <f t="shared" si="265"/>
        <v>OK</v>
      </c>
      <c r="M3417" t="str">
        <f t="shared" si="266"/>
        <v>NOT  NULL</v>
      </c>
      <c r="N3417">
        <f t="shared" si="267"/>
        <v>1</v>
      </c>
      <c r="O3417" t="str">
        <f>IF(ISNA(VLOOKUP(J3417,Vendors!A:A,1,FALSE)),"MISSING VENDER","VALID")</f>
        <v>MISSING VENDER</v>
      </c>
      <c r="P3417" t="str">
        <f>IF(ISNA(VLOOKUP(H3417,'Customers'!A:A,1,FALSE)),"missing customer ","valid")</f>
        <v xml:space="preserve">missing customer </v>
      </c>
      <c r="Q3417" t="str">
        <f t="shared" si="268"/>
        <v>VALID</v>
      </c>
      <c r="R3417" t="str">
        <f t="shared" si="269"/>
        <v>VALID</v>
      </c>
    </row>
    <row r="3418" spans="1:18" x14ac:dyDescent="0.25">
      <c r="A3418" t="s">
        <v>7792</v>
      </c>
      <c r="B3418" s="1">
        <v>44955</v>
      </c>
      <c r="C3418">
        <v>-75028.08</v>
      </c>
      <c r="D3418" t="s">
        <v>826</v>
      </c>
      <c r="E3418" t="s">
        <v>851</v>
      </c>
      <c r="F3418" t="s">
        <v>4</v>
      </c>
      <c r="G3418" t="s">
        <v>28</v>
      </c>
      <c r="H3418" t="s">
        <v>828</v>
      </c>
      <c r="I3418" t="str">
        <f>_xlfn.XLOOKUP(H3418,'Customers'!A3418:A3817,'Customers'!B3418:B3817," ")</f>
        <v xml:space="preserve"> </v>
      </c>
      <c r="J3418" t="s">
        <v>1248</v>
      </c>
      <c r="K3418" t="s">
        <v>7793</v>
      </c>
      <c r="L3418" t="str">
        <f t="shared" si="265"/>
        <v>OK</v>
      </c>
      <c r="M3418" t="str">
        <f t="shared" si="266"/>
        <v>NOT  NULL</v>
      </c>
      <c r="N3418">
        <f t="shared" si="267"/>
        <v>1</v>
      </c>
      <c r="O3418" t="str">
        <f>IF(ISNA(VLOOKUP(J3418,Vendors!A:A,1,FALSE)),"MISSING VENDER","VALID")</f>
        <v>VALID</v>
      </c>
      <c r="P3418" t="str">
        <f>IF(ISNA(VLOOKUP(H3418,'Customers'!A:A,1,FALSE)),"missing customer ","valid")</f>
        <v xml:space="preserve">missing customer </v>
      </c>
      <c r="Q3418" t="str">
        <f t="shared" si="268"/>
        <v>VALID</v>
      </c>
      <c r="R3418" t="str">
        <f t="shared" si="269"/>
        <v>VALID</v>
      </c>
    </row>
    <row r="3419" spans="1:18" x14ac:dyDescent="0.25">
      <c r="A3419" t="s">
        <v>7794</v>
      </c>
      <c r="B3419" s="1">
        <v>45247</v>
      </c>
      <c r="C3419">
        <v>-92628.88</v>
      </c>
      <c r="D3419" t="s">
        <v>826</v>
      </c>
      <c r="E3419" t="s">
        <v>851</v>
      </c>
      <c r="F3419" t="s">
        <v>4</v>
      </c>
      <c r="G3419" t="s">
        <v>18</v>
      </c>
      <c r="H3419" t="s">
        <v>828</v>
      </c>
      <c r="I3419" t="str">
        <f>_xlfn.XLOOKUP(H3419,'Customers'!A3419:A3818,'Customers'!B3419:B3818," ")</f>
        <v xml:space="preserve"> </v>
      </c>
      <c r="J3419" t="s">
        <v>2478</v>
      </c>
      <c r="K3419" t="s">
        <v>7795</v>
      </c>
      <c r="L3419" t="str">
        <f t="shared" si="265"/>
        <v>OK</v>
      </c>
      <c r="M3419" t="str">
        <f t="shared" si="266"/>
        <v>NOT  NULL</v>
      </c>
      <c r="N3419">
        <f t="shared" si="267"/>
        <v>1</v>
      </c>
      <c r="O3419" t="str">
        <f>IF(ISNA(VLOOKUP(J3419,Vendors!A:A,1,FALSE)),"MISSING VENDER","VALID")</f>
        <v>VALID</v>
      </c>
      <c r="P3419" t="str">
        <f>IF(ISNA(VLOOKUP(H3419,'Customers'!A:A,1,FALSE)),"missing customer ","valid")</f>
        <v xml:space="preserve">missing customer </v>
      </c>
      <c r="Q3419" t="str">
        <f t="shared" si="268"/>
        <v>VALID</v>
      </c>
      <c r="R3419" t="str">
        <f t="shared" si="269"/>
        <v>VALID</v>
      </c>
    </row>
    <row r="3420" spans="1:18" x14ac:dyDescent="0.25">
      <c r="A3420" t="s">
        <v>7796</v>
      </c>
      <c r="B3420" s="1">
        <v>45164</v>
      </c>
      <c r="C3420">
        <v>178686.35</v>
      </c>
      <c r="D3420" t="s">
        <v>836</v>
      </c>
      <c r="E3420" t="s">
        <v>855</v>
      </c>
      <c r="F3420" t="s">
        <v>3</v>
      </c>
      <c r="G3420" t="s">
        <v>25</v>
      </c>
      <c r="H3420" t="s">
        <v>327</v>
      </c>
      <c r="I3420" t="str">
        <f>_xlfn.XLOOKUP(H3420,'Customers'!A3420:A3819,'Customers'!B3420:B3819," ")</f>
        <v xml:space="preserve"> </v>
      </c>
      <c r="J3420" t="s">
        <v>828</v>
      </c>
      <c r="K3420" t="s">
        <v>7797</v>
      </c>
      <c r="L3420" t="str">
        <f t="shared" si="265"/>
        <v>OK</v>
      </c>
      <c r="M3420" t="str">
        <f t="shared" si="266"/>
        <v>NOT  NULL</v>
      </c>
      <c r="N3420">
        <f t="shared" si="267"/>
        <v>1</v>
      </c>
      <c r="O3420" t="str">
        <f>IF(ISNA(VLOOKUP(J3420,Vendors!A:A,1,FALSE)),"MISSING VENDER","VALID")</f>
        <v>MISSING VENDER</v>
      </c>
      <c r="P3420" t="str">
        <f>IF(ISNA(VLOOKUP(H3420,'Customers'!A:A,1,FALSE)),"missing customer ","valid")</f>
        <v>valid</v>
      </c>
      <c r="Q3420" t="str">
        <f t="shared" si="268"/>
        <v>VALID</v>
      </c>
      <c r="R3420" t="str">
        <f t="shared" si="269"/>
        <v>VALID</v>
      </c>
    </row>
    <row r="3421" spans="1:18" x14ac:dyDescent="0.25">
      <c r="A3421" t="s">
        <v>7798</v>
      </c>
      <c r="B3421" s="1">
        <v>44922</v>
      </c>
      <c r="C3421">
        <v>-87174</v>
      </c>
      <c r="D3421" t="s">
        <v>826</v>
      </c>
      <c r="E3421" t="s">
        <v>865</v>
      </c>
      <c r="F3421" t="s">
        <v>3</v>
      </c>
      <c r="G3421" t="s">
        <v>25</v>
      </c>
      <c r="H3421" t="s">
        <v>828</v>
      </c>
      <c r="I3421" t="str">
        <f>_xlfn.XLOOKUP(H3421,'Customers'!A3421:A3820,'Customers'!B3421:B3820," ")</f>
        <v xml:space="preserve"> </v>
      </c>
      <c r="J3421" t="s">
        <v>3294</v>
      </c>
      <c r="K3421" t="s">
        <v>7799</v>
      </c>
      <c r="L3421" t="str">
        <f t="shared" si="265"/>
        <v>OK</v>
      </c>
      <c r="M3421" t="str">
        <f t="shared" si="266"/>
        <v>NOT  NULL</v>
      </c>
      <c r="N3421">
        <f t="shared" si="267"/>
        <v>1</v>
      </c>
      <c r="O3421" t="str">
        <f>IF(ISNA(VLOOKUP(J3421,Vendors!A:A,1,FALSE)),"MISSING VENDER","VALID")</f>
        <v>VALID</v>
      </c>
      <c r="P3421" t="str">
        <f>IF(ISNA(VLOOKUP(H3421,'Customers'!A:A,1,FALSE)),"missing customer ","valid")</f>
        <v xml:space="preserve">missing customer </v>
      </c>
      <c r="Q3421" t="str">
        <f t="shared" si="268"/>
        <v>VALID</v>
      </c>
      <c r="R3421" t="str">
        <f t="shared" si="269"/>
        <v>VALID</v>
      </c>
    </row>
    <row r="3422" spans="1:18" x14ac:dyDescent="0.25">
      <c r="A3422" t="s">
        <v>7800</v>
      </c>
      <c r="B3422" s="1">
        <v>44602</v>
      </c>
      <c r="C3422">
        <v>-71095.820000000007</v>
      </c>
      <c r="D3422" t="s">
        <v>826</v>
      </c>
      <c r="E3422" t="s">
        <v>832</v>
      </c>
      <c r="F3422" t="s">
        <v>3</v>
      </c>
      <c r="G3422" t="s">
        <v>25</v>
      </c>
      <c r="H3422" t="s">
        <v>828</v>
      </c>
      <c r="I3422" t="str">
        <f>_xlfn.XLOOKUP(H3422,'Customers'!A3422:A3821,'Customers'!B3422:B3821," ")</f>
        <v xml:space="preserve"> </v>
      </c>
      <c r="J3422" t="s">
        <v>1345</v>
      </c>
      <c r="K3422" t="s">
        <v>7801</v>
      </c>
      <c r="L3422" t="str">
        <f t="shared" si="265"/>
        <v>OK</v>
      </c>
      <c r="M3422" t="str">
        <f t="shared" si="266"/>
        <v>NOT  NULL</v>
      </c>
      <c r="N3422">
        <f t="shared" si="267"/>
        <v>1</v>
      </c>
      <c r="O3422" t="str">
        <f>IF(ISNA(VLOOKUP(J3422,Vendors!A:A,1,FALSE)),"MISSING VENDER","VALID")</f>
        <v>VALID</v>
      </c>
      <c r="P3422" t="str">
        <f>IF(ISNA(VLOOKUP(H3422,'Customers'!A:A,1,FALSE)),"missing customer ","valid")</f>
        <v xml:space="preserve">missing customer </v>
      </c>
      <c r="Q3422" t="str">
        <f t="shared" si="268"/>
        <v>VALID</v>
      </c>
      <c r="R3422" t="str">
        <f t="shared" si="269"/>
        <v>VALID</v>
      </c>
    </row>
    <row r="3423" spans="1:18" x14ac:dyDescent="0.25">
      <c r="A3423" t="s">
        <v>7802</v>
      </c>
      <c r="B3423" s="1">
        <v>45039</v>
      </c>
      <c r="C3423">
        <v>155951.93</v>
      </c>
      <c r="D3423" t="s">
        <v>836</v>
      </c>
      <c r="E3423" t="s">
        <v>840</v>
      </c>
      <c r="F3423" t="s">
        <v>4</v>
      </c>
      <c r="G3423" t="s">
        <v>28</v>
      </c>
      <c r="H3423" t="s">
        <v>199</v>
      </c>
      <c r="I3423" t="str">
        <f>_xlfn.XLOOKUP(H3423,'Customers'!A3423:A3822,'Customers'!B3423:B3822," ")</f>
        <v xml:space="preserve"> </v>
      </c>
      <c r="J3423" t="s">
        <v>828</v>
      </c>
      <c r="K3423" t="s">
        <v>7803</v>
      </c>
      <c r="L3423" t="str">
        <f t="shared" si="265"/>
        <v>OK</v>
      </c>
      <c r="M3423" t="str">
        <f t="shared" si="266"/>
        <v>NOT  NULL</v>
      </c>
      <c r="N3423">
        <f t="shared" si="267"/>
        <v>1</v>
      </c>
      <c r="O3423" t="str">
        <f>IF(ISNA(VLOOKUP(J3423,Vendors!A:A,1,FALSE)),"MISSING VENDER","VALID")</f>
        <v>MISSING VENDER</v>
      </c>
      <c r="P3423" t="str">
        <f>IF(ISNA(VLOOKUP(H3423,'Customers'!A:A,1,FALSE)),"missing customer ","valid")</f>
        <v>valid</v>
      </c>
      <c r="Q3423" t="str">
        <f t="shared" si="268"/>
        <v>VALID</v>
      </c>
      <c r="R3423" t="str">
        <f t="shared" si="269"/>
        <v>VALID</v>
      </c>
    </row>
    <row r="3424" spans="1:18" x14ac:dyDescent="0.25">
      <c r="A3424" t="s">
        <v>7804</v>
      </c>
      <c r="B3424" s="1">
        <v>44874</v>
      </c>
      <c r="C3424">
        <v>145735.07999999999</v>
      </c>
      <c r="D3424" t="s">
        <v>836</v>
      </c>
      <c r="E3424" t="s">
        <v>855</v>
      </c>
      <c r="F3424" t="s">
        <v>5</v>
      </c>
      <c r="G3424" t="s">
        <v>28</v>
      </c>
      <c r="H3424" t="s">
        <v>133</v>
      </c>
      <c r="I3424" t="str">
        <f>_xlfn.XLOOKUP(H3424,'Customers'!A3424:A3823,'Customers'!B3424:B3823," ")</f>
        <v xml:space="preserve"> </v>
      </c>
      <c r="J3424" t="s">
        <v>828</v>
      </c>
      <c r="K3424" t="s">
        <v>7805</v>
      </c>
      <c r="L3424" t="str">
        <f t="shared" si="265"/>
        <v>OK</v>
      </c>
      <c r="M3424" t="str">
        <f t="shared" si="266"/>
        <v>NOT  NULL</v>
      </c>
      <c r="N3424">
        <f t="shared" si="267"/>
        <v>1</v>
      </c>
      <c r="O3424" t="str">
        <f>IF(ISNA(VLOOKUP(J3424,Vendors!A:A,1,FALSE)),"MISSING VENDER","VALID")</f>
        <v>MISSING VENDER</v>
      </c>
      <c r="P3424" t="str">
        <f>IF(ISNA(VLOOKUP(H3424,'Customers'!A:A,1,FALSE)),"missing customer ","valid")</f>
        <v>valid</v>
      </c>
      <c r="Q3424" t="str">
        <f t="shared" si="268"/>
        <v>VALID</v>
      </c>
      <c r="R3424" t="str">
        <f t="shared" si="269"/>
        <v>VALID</v>
      </c>
    </row>
    <row r="3425" spans="1:18" x14ac:dyDescent="0.25">
      <c r="A3425" t="s">
        <v>7806</v>
      </c>
      <c r="B3425" s="1">
        <v>44989</v>
      </c>
      <c r="C3425">
        <v>-36301.01</v>
      </c>
      <c r="D3425" t="s">
        <v>826</v>
      </c>
      <c r="E3425" t="s">
        <v>832</v>
      </c>
      <c r="F3425" t="s">
        <v>5</v>
      </c>
      <c r="G3425" t="s">
        <v>28</v>
      </c>
      <c r="H3425" t="s">
        <v>828</v>
      </c>
      <c r="I3425" t="str">
        <f>_xlfn.XLOOKUP(H3425,'Customers'!A3425:A3824,'Customers'!B3425:B3824," ")</f>
        <v xml:space="preserve"> </v>
      </c>
      <c r="J3425" t="s">
        <v>977</v>
      </c>
      <c r="K3425" t="s">
        <v>7807</v>
      </c>
      <c r="L3425" t="str">
        <f t="shared" si="265"/>
        <v>OK</v>
      </c>
      <c r="M3425" t="str">
        <f t="shared" si="266"/>
        <v>NOT  NULL</v>
      </c>
      <c r="N3425">
        <f t="shared" si="267"/>
        <v>1</v>
      </c>
      <c r="O3425" t="str">
        <f>IF(ISNA(VLOOKUP(J3425,Vendors!A:A,1,FALSE)),"MISSING VENDER","VALID")</f>
        <v>VALID</v>
      </c>
      <c r="P3425" t="str">
        <f>IF(ISNA(VLOOKUP(H3425,'Customers'!A:A,1,FALSE)),"missing customer ","valid")</f>
        <v xml:space="preserve">missing customer </v>
      </c>
      <c r="Q3425" t="str">
        <f t="shared" si="268"/>
        <v>VALID</v>
      </c>
      <c r="R3425" t="str">
        <f t="shared" si="269"/>
        <v>VALID</v>
      </c>
    </row>
    <row r="3426" spans="1:18" x14ac:dyDescent="0.25">
      <c r="A3426" t="s">
        <v>7808</v>
      </c>
      <c r="B3426" s="1">
        <v>45023</v>
      </c>
      <c r="C3426">
        <v>-18646.2</v>
      </c>
      <c r="D3426" t="s">
        <v>826</v>
      </c>
      <c r="E3426" t="s">
        <v>832</v>
      </c>
      <c r="F3426" t="s">
        <v>4</v>
      </c>
      <c r="G3426" t="s">
        <v>18</v>
      </c>
      <c r="H3426" t="s">
        <v>828</v>
      </c>
      <c r="I3426" t="str">
        <f>_xlfn.XLOOKUP(H3426,'Customers'!A3426:A3825,'Customers'!B3426:B3825," ")</f>
        <v xml:space="preserve"> </v>
      </c>
      <c r="J3426" t="s">
        <v>1381</v>
      </c>
      <c r="K3426" t="s">
        <v>7809</v>
      </c>
      <c r="L3426" t="str">
        <f t="shared" si="265"/>
        <v>OK</v>
      </c>
      <c r="M3426" t="str">
        <f t="shared" si="266"/>
        <v>NOT  NULL</v>
      </c>
      <c r="N3426">
        <f t="shared" si="267"/>
        <v>1</v>
      </c>
      <c r="O3426" t="str">
        <f>IF(ISNA(VLOOKUP(J3426,Vendors!A:A,1,FALSE)),"MISSING VENDER","VALID")</f>
        <v>VALID</v>
      </c>
      <c r="P3426" t="str">
        <f>IF(ISNA(VLOOKUP(H3426,'Customers'!A:A,1,FALSE)),"missing customer ","valid")</f>
        <v xml:space="preserve">missing customer </v>
      </c>
      <c r="Q3426" t="str">
        <f t="shared" si="268"/>
        <v>VALID</v>
      </c>
      <c r="R3426" t="str">
        <f t="shared" si="269"/>
        <v>VALID</v>
      </c>
    </row>
    <row r="3427" spans="1:18" x14ac:dyDescent="0.25">
      <c r="A3427" t="s">
        <v>7810</v>
      </c>
      <c r="B3427" s="1">
        <v>45085</v>
      </c>
      <c r="C3427">
        <v>256387.77</v>
      </c>
      <c r="D3427" t="s">
        <v>836</v>
      </c>
      <c r="E3427" t="s">
        <v>855</v>
      </c>
      <c r="F3427" t="s">
        <v>4</v>
      </c>
      <c r="G3427" t="s">
        <v>25</v>
      </c>
      <c r="H3427" t="s">
        <v>89</v>
      </c>
      <c r="I3427" t="str">
        <f>_xlfn.XLOOKUP(H3427,'Customers'!A3427:A3826,'Customers'!B3427:B3826," ")</f>
        <v xml:space="preserve"> </v>
      </c>
      <c r="J3427" t="s">
        <v>828</v>
      </c>
      <c r="K3427" t="s">
        <v>7811</v>
      </c>
      <c r="L3427" t="str">
        <f t="shared" si="265"/>
        <v>OK</v>
      </c>
      <c r="M3427" t="str">
        <f t="shared" si="266"/>
        <v>NOT  NULL</v>
      </c>
      <c r="N3427">
        <f t="shared" si="267"/>
        <v>1</v>
      </c>
      <c r="O3427" t="str">
        <f>IF(ISNA(VLOOKUP(J3427,Vendors!A:A,1,FALSE)),"MISSING VENDER","VALID")</f>
        <v>MISSING VENDER</v>
      </c>
      <c r="P3427" t="str">
        <f>IF(ISNA(VLOOKUP(H3427,'Customers'!A:A,1,FALSE)),"missing customer ","valid")</f>
        <v>valid</v>
      </c>
      <c r="Q3427" t="str">
        <f t="shared" si="268"/>
        <v>VALID</v>
      </c>
      <c r="R3427" t="str">
        <f t="shared" si="269"/>
        <v>VALID</v>
      </c>
    </row>
    <row r="3428" spans="1:18" x14ac:dyDescent="0.25">
      <c r="A3428" t="s">
        <v>7812</v>
      </c>
      <c r="B3428" s="1">
        <v>44580</v>
      </c>
      <c r="C3428">
        <v>-85525.06</v>
      </c>
      <c r="D3428" t="s">
        <v>826</v>
      </c>
      <c r="E3428" t="s">
        <v>865</v>
      </c>
      <c r="F3428" t="s">
        <v>5</v>
      </c>
      <c r="G3428" t="s">
        <v>18</v>
      </c>
      <c r="H3428" t="s">
        <v>828</v>
      </c>
      <c r="I3428" t="str">
        <f>_xlfn.XLOOKUP(H3428,'Customers'!A3428:A3827,'Customers'!B3428:B3827," ")</f>
        <v xml:space="preserve"> </v>
      </c>
      <c r="J3428" t="s">
        <v>1271</v>
      </c>
      <c r="K3428" t="s">
        <v>7813</v>
      </c>
      <c r="L3428" t="str">
        <f t="shared" si="265"/>
        <v>OK</v>
      </c>
      <c r="M3428" t="str">
        <f t="shared" si="266"/>
        <v>NOT  NULL</v>
      </c>
      <c r="N3428">
        <f t="shared" si="267"/>
        <v>1</v>
      </c>
      <c r="O3428" t="str">
        <f>IF(ISNA(VLOOKUP(J3428,Vendors!A:A,1,FALSE)),"MISSING VENDER","VALID")</f>
        <v>VALID</v>
      </c>
      <c r="P3428" t="str">
        <f>IF(ISNA(VLOOKUP(H3428,'Customers'!A:A,1,FALSE)),"missing customer ","valid")</f>
        <v xml:space="preserve">missing customer </v>
      </c>
      <c r="Q3428" t="str">
        <f t="shared" si="268"/>
        <v>VALID</v>
      </c>
      <c r="R3428" t="str">
        <f t="shared" si="269"/>
        <v>VALID</v>
      </c>
    </row>
    <row r="3429" spans="1:18" x14ac:dyDescent="0.25">
      <c r="A3429" t="s">
        <v>7814</v>
      </c>
      <c r="B3429" s="1">
        <v>45210</v>
      </c>
      <c r="C3429">
        <v>124166.81</v>
      </c>
      <c r="D3429" t="s">
        <v>836</v>
      </c>
      <c r="E3429" t="s">
        <v>855</v>
      </c>
      <c r="F3429" t="s">
        <v>4</v>
      </c>
      <c r="G3429" t="s">
        <v>28</v>
      </c>
      <c r="H3429" t="s">
        <v>361</v>
      </c>
      <c r="I3429" t="str">
        <f>_xlfn.XLOOKUP(H3429,'Customers'!A3429:A3828,'Customers'!B3429:B3828," ")</f>
        <v xml:space="preserve"> </v>
      </c>
      <c r="J3429" t="s">
        <v>828</v>
      </c>
      <c r="K3429" t="s">
        <v>7815</v>
      </c>
      <c r="L3429" t="str">
        <f t="shared" si="265"/>
        <v>OK</v>
      </c>
      <c r="M3429" t="str">
        <f t="shared" si="266"/>
        <v>NOT  NULL</v>
      </c>
      <c r="N3429">
        <f t="shared" si="267"/>
        <v>1</v>
      </c>
      <c r="O3429" t="str">
        <f>IF(ISNA(VLOOKUP(J3429,Vendors!A:A,1,FALSE)),"MISSING VENDER","VALID")</f>
        <v>MISSING VENDER</v>
      </c>
      <c r="P3429" t="str">
        <f>IF(ISNA(VLOOKUP(H3429,'Customers'!A:A,1,FALSE)),"missing customer ","valid")</f>
        <v>valid</v>
      </c>
      <c r="Q3429" t="str">
        <f t="shared" si="268"/>
        <v>VALID</v>
      </c>
      <c r="R3429" t="str">
        <f t="shared" si="269"/>
        <v>VALID</v>
      </c>
    </row>
    <row r="3430" spans="1:18" x14ac:dyDescent="0.25">
      <c r="A3430" t="s">
        <v>7816</v>
      </c>
      <c r="B3430" s="1">
        <v>44900</v>
      </c>
      <c r="C3430">
        <v>259956.88</v>
      </c>
      <c r="D3430" t="s">
        <v>836</v>
      </c>
      <c r="E3430" t="s">
        <v>837</v>
      </c>
      <c r="F3430" t="s">
        <v>5</v>
      </c>
      <c r="G3430" t="s">
        <v>14</v>
      </c>
      <c r="H3430" t="s">
        <v>389</v>
      </c>
      <c r="I3430" t="str">
        <f>_xlfn.XLOOKUP(H3430,'Customers'!A3430:A3829,'Customers'!B3430:B3829," ")</f>
        <v xml:space="preserve"> </v>
      </c>
      <c r="J3430" t="s">
        <v>828</v>
      </c>
      <c r="K3430" t="s">
        <v>7817</v>
      </c>
      <c r="L3430" t="str">
        <f t="shared" si="265"/>
        <v>OK</v>
      </c>
      <c r="M3430" t="str">
        <f t="shared" si="266"/>
        <v>NOT  NULL</v>
      </c>
      <c r="N3430">
        <f t="shared" si="267"/>
        <v>1</v>
      </c>
      <c r="O3430" t="str">
        <f>IF(ISNA(VLOOKUP(J3430,Vendors!A:A,1,FALSE)),"MISSING VENDER","VALID")</f>
        <v>MISSING VENDER</v>
      </c>
      <c r="P3430" t="str">
        <f>IF(ISNA(VLOOKUP(H3430,'Customers'!A:A,1,FALSE)),"missing customer ","valid")</f>
        <v>valid</v>
      </c>
      <c r="Q3430" t="str">
        <f t="shared" si="268"/>
        <v>VALID</v>
      </c>
      <c r="R3430" t="str">
        <f t="shared" si="269"/>
        <v>VALID</v>
      </c>
    </row>
    <row r="3431" spans="1:18" x14ac:dyDescent="0.25">
      <c r="A3431" t="s">
        <v>7818</v>
      </c>
      <c r="B3431" s="1">
        <v>44791</v>
      </c>
      <c r="C3431">
        <v>-59582.74</v>
      </c>
      <c r="D3431" t="s">
        <v>826</v>
      </c>
      <c r="E3431" t="s">
        <v>843</v>
      </c>
      <c r="F3431" t="s">
        <v>5</v>
      </c>
      <c r="G3431" t="s">
        <v>14</v>
      </c>
      <c r="H3431" t="s">
        <v>828</v>
      </c>
      <c r="I3431" t="str">
        <f>_xlfn.XLOOKUP(H3431,'Customers'!A3431:A3830,'Customers'!B3431:B3830," ")</f>
        <v xml:space="preserve"> </v>
      </c>
      <c r="J3431" t="s">
        <v>896</v>
      </c>
      <c r="K3431" t="s">
        <v>7819</v>
      </c>
      <c r="L3431" t="str">
        <f t="shared" si="265"/>
        <v>OK</v>
      </c>
      <c r="M3431" t="str">
        <f t="shared" si="266"/>
        <v>NOT  NULL</v>
      </c>
      <c r="N3431">
        <f t="shared" si="267"/>
        <v>1</v>
      </c>
      <c r="O3431" t="str">
        <f>IF(ISNA(VLOOKUP(J3431,Vendors!A:A,1,FALSE)),"MISSING VENDER","VALID")</f>
        <v>VALID</v>
      </c>
      <c r="P3431" t="str">
        <f>IF(ISNA(VLOOKUP(H3431,'Customers'!A:A,1,FALSE)),"missing customer ","valid")</f>
        <v xml:space="preserve">missing customer </v>
      </c>
      <c r="Q3431" t="str">
        <f t="shared" si="268"/>
        <v>VALID</v>
      </c>
      <c r="R3431" t="str">
        <f t="shared" si="269"/>
        <v>VALID</v>
      </c>
    </row>
    <row r="3432" spans="1:18" x14ac:dyDescent="0.25">
      <c r="A3432" t="s">
        <v>7820</v>
      </c>
      <c r="B3432" s="1">
        <v>45216</v>
      </c>
      <c r="C3432">
        <v>189563.14</v>
      </c>
      <c r="D3432" t="s">
        <v>836</v>
      </c>
      <c r="E3432" t="s">
        <v>840</v>
      </c>
      <c r="F3432" t="s">
        <v>5</v>
      </c>
      <c r="G3432" t="s">
        <v>25</v>
      </c>
      <c r="H3432" t="s">
        <v>253</v>
      </c>
      <c r="I3432" t="str">
        <f>_xlfn.XLOOKUP(H3432,'Customers'!A3432:A3831,'Customers'!B3432:B3831," ")</f>
        <v xml:space="preserve"> </v>
      </c>
      <c r="J3432" t="s">
        <v>828</v>
      </c>
      <c r="K3432" t="s">
        <v>7821</v>
      </c>
      <c r="L3432" t="str">
        <f t="shared" si="265"/>
        <v>OK</v>
      </c>
      <c r="M3432" t="str">
        <f t="shared" si="266"/>
        <v>NOT  NULL</v>
      </c>
      <c r="N3432">
        <f t="shared" si="267"/>
        <v>1</v>
      </c>
      <c r="O3432" t="str">
        <f>IF(ISNA(VLOOKUP(J3432,Vendors!A:A,1,FALSE)),"MISSING VENDER","VALID")</f>
        <v>MISSING VENDER</v>
      </c>
      <c r="P3432" t="str">
        <f>IF(ISNA(VLOOKUP(H3432,'Customers'!A:A,1,FALSE)),"missing customer ","valid")</f>
        <v>valid</v>
      </c>
      <c r="Q3432" t="str">
        <f t="shared" si="268"/>
        <v>VALID</v>
      </c>
      <c r="R3432" t="str">
        <f t="shared" si="269"/>
        <v>VALID</v>
      </c>
    </row>
    <row r="3433" spans="1:18" x14ac:dyDescent="0.25">
      <c r="A3433" t="s">
        <v>7822</v>
      </c>
      <c r="B3433" s="1">
        <v>45027</v>
      </c>
      <c r="C3433">
        <v>99474.53</v>
      </c>
      <c r="D3433" t="s">
        <v>836</v>
      </c>
      <c r="E3433" t="s">
        <v>840</v>
      </c>
      <c r="F3433" t="s">
        <v>3</v>
      </c>
      <c r="G3433" t="s">
        <v>28</v>
      </c>
      <c r="H3433" t="s">
        <v>499</v>
      </c>
      <c r="I3433" t="str">
        <f>_xlfn.XLOOKUP(H3433,'Customers'!A3433:A3832,'Customers'!B3433:B3832," ")</f>
        <v xml:space="preserve"> </v>
      </c>
      <c r="J3433" t="s">
        <v>828</v>
      </c>
      <c r="K3433" t="s">
        <v>7823</v>
      </c>
      <c r="L3433" t="str">
        <f t="shared" si="265"/>
        <v>OK</v>
      </c>
      <c r="M3433" t="str">
        <f t="shared" si="266"/>
        <v>NOT  NULL</v>
      </c>
      <c r="N3433">
        <f t="shared" si="267"/>
        <v>1</v>
      </c>
      <c r="O3433" t="str">
        <f>IF(ISNA(VLOOKUP(J3433,Vendors!A:A,1,FALSE)),"MISSING VENDER","VALID")</f>
        <v>MISSING VENDER</v>
      </c>
      <c r="P3433" t="str">
        <f>IF(ISNA(VLOOKUP(H3433,'Customers'!A:A,1,FALSE)),"missing customer ","valid")</f>
        <v>valid</v>
      </c>
      <c r="Q3433" t="str">
        <f t="shared" si="268"/>
        <v>VALID</v>
      </c>
      <c r="R3433" t="str">
        <f t="shared" si="269"/>
        <v>VALID</v>
      </c>
    </row>
    <row r="3434" spans="1:18" x14ac:dyDescent="0.25">
      <c r="A3434" t="s">
        <v>7824</v>
      </c>
      <c r="B3434" s="1">
        <v>45256</v>
      </c>
      <c r="C3434">
        <v>253130.29</v>
      </c>
      <c r="D3434" t="s">
        <v>836</v>
      </c>
      <c r="E3434" t="s">
        <v>840</v>
      </c>
      <c r="F3434" t="s">
        <v>4</v>
      </c>
      <c r="G3434" t="s">
        <v>18</v>
      </c>
      <c r="H3434" t="s">
        <v>297</v>
      </c>
      <c r="I3434" t="str">
        <f>_xlfn.XLOOKUP(H3434,'Customers'!A3434:A3833,'Customers'!B3434:B3833," ")</f>
        <v xml:space="preserve"> </v>
      </c>
      <c r="J3434" t="s">
        <v>828</v>
      </c>
      <c r="K3434" t="s">
        <v>7825</v>
      </c>
      <c r="L3434" t="str">
        <f t="shared" si="265"/>
        <v>OK</v>
      </c>
      <c r="M3434" t="str">
        <f t="shared" si="266"/>
        <v>NOT  NULL</v>
      </c>
      <c r="N3434">
        <f t="shared" si="267"/>
        <v>1</v>
      </c>
      <c r="O3434" t="str">
        <f>IF(ISNA(VLOOKUP(J3434,Vendors!A:A,1,FALSE)),"MISSING VENDER","VALID")</f>
        <v>MISSING VENDER</v>
      </c>
      <c r="P3434" t="str">
        <f>IF(ISNA(VLOOKUP(H3434,'Customers'!A:A,1,FALSE)),"missing customer ","valid")</f>
        <v>valid</v>
      </c>
      <c r="Q3434" t="str">
        <f t="shared" si="268"/>
        <v>VALID</v>
      </c>
      <c r="R3434" t="str">
        <f t="shared" si="269"/>
        <v>VALID</v>
      </c>
    </row>
    <row r="3435" spans="1:18" x14ac:dyDescent="0.25">
      <c r="A3435" t="s">
        <v>7826</v>
      </c>
      <c r="B3435" s="1">
        <v>45117</v>
      </c>
      <c r="C3435">
        <v>17813.8</v>
      </c>
      <c r="D3435" t="s">
        <v>958</v>
      </c>
      <c r="E3435" t="s">
        <v>958</v>
      </c>
      <c r="F3435" t="s">
        <v>4</v>
      </c>
      <c r="G3435" t="s">
        <v>25</v>
      </c>
      <c r="H3435" t="s">
        <v>828</v>
      </c>
      <c r="I3435" t="str">
        <f>_xlfn.XLOOKUP(H3435,'Customers'!A3435:A3834,'Customers'!B3435:B3834," ")</f>
        <v xml:space="preserve"> </v>
      </c>
      <c r="J3435" t="s">
        <v>828</v>
      </c>
      <c r="K3435" t="s">
        <v>7827</v>
      </c>
      <c r="L3435" t="str">
        <f t="shared" si="265"/>
        <v>OK</v>
      </c>
      <c r="M3435" t="str">
        <f t="shared" si="266"/>
        <v>NOT  NULL</v>
      </c>
      <c r="N3435">
        <f t="shared" si="267"/>
        <v>1</v>
      </c>
      <c r="O3435" t="str">
        <f>IF(ISNA(VLOOKUP(J3435,Vendors!A:A,1,FALSE)),"MISSING VENDER","VALID")</f>
        <v>MISSING VENDER</v>
      </c>
      <c r="P3435" t="str">
        <f>IF(ISNA(VLOOKUP(H3435,'Customers'!A:A,1,FALSE)),"missing customer ","valid")</f>
        <v xml:space="preserve">missing customer </v>
      </c>
      <c r="Q3435" t="str">
        <f t="shared" si="268"/>
        <v>VALID</v>
      </c>
      <c r="R3435" t="str">
        <f t="shared" si="269"/>
        <v>VALID</v>
      </c>
    </row>
    <row r="3436" spans="1:18" x14ac:dyDescent="0.25">
      <c r="A3436" t="s">
        <v>7828</v>
      </c>
      <c r="B3436" s="1">
        <v>44717</v>
      </c>
      <c r="C3436">
        <v>157555.56</v>
      </c>
      <c r="D3436" t="s">
        <v>836</v>
      </c>
      <c r="E3436" t="s">
        <v>840</v>
      </c>
      <c r="F3436" t="s">
        <v>3</v>
      </c>
      <c r="G3436" t="s">
        <v>25</v>
      </c>
      <c r="H3436" t="s">
        <v>491</v>
      </c>
      <c r="I3436" t="str">
        <f>_xlfn.XLOOKUP(H3436,'Customers'!A3436:A3835,'Customers'!B3436:B3835," ")</f>
        <v xml:space="preserve"> </v>
      </c>
      <c r="J3436" t="s">
        <v>828</v>
      </c>
      <c r="K3436" t="s">
        <v>7829</v>
      </c>
      <c r="L3436" t="str">
        <f t="shared" si="265"/>
        <v>OK</v>
      </c>
      <c r="M3436" t="str">
        <f t="shared" si="266"/>
        <v>NOT  NULL</v>
      </c>
      <c r="N3436">
        <f t="shared" si="267"/>
        <v>1</v>
      </c>
      <c r="O3436" t="str">
        <f>IF(ISNA(VLOOKUP(J3436,Vendors!A:A,1,FALSE)),"MISSING VENDER","VALID")</f>
        <v>MISSING VENDER</v>
      </c>
      <c r="P3436" t="str">
        <f>IF(ISNA(VLOOKUP(H3436,'Customers'!A:A,1,FALSE)),"missing customer ","valid")</f>
        <v>valid</v>
      </c>
      <c r="Q3436" t="str">
        <f t="shared" si="268"/>
        <v>VALID</v>
      </c>
      <c r="R3436" t="str">
        <f t="shared" si="269"/>
        <v>VALID</v>
      </c>
    </row>
    <row r="3437" spans="1:18" x14ac:dyDescent="0.25">
      <c r="A3437" t="s">
        <v>7830</v>
      </c>
      <c r="B3437" s="1">
        <v>45267</v>
      </c>
      <c r="C3437">
        <v>90065.68</v>
      </c>
      <c r="D3437" t="s">
        <v>836</v>
      </c>
      <c r="E3437" t="s">
        <v>837</v>
      </c>
      <c r="F3437" t="s">
        <v>4</v>
      </c>
      <c r="G3437" t="s">
        <v>14</v>
      </c>
      <c r="H3437" t="s">
        <v>453</v>
      </c>
      <c r="I3437" t="str">
        <f>_xlfn.XLOOKUP(H3437,'Customers'!A3437:A3836,'Customers'!B3437:B3836," ")</f>
        <v xml:space="preserve"> </v>
      </c>
      <c r="J3437" t="s">
        <v>828</v>
      </c>
      <c r="K3437" t="s">
        <v>7831</v>
      </c>
      <c r="L3437" t="str">
        <f t="shared" si="265"/>
        <v>OK</v>
      </c>
      <c r="M3437" t="str">
        <f t="shared" si="266"/>
        <v>NOT  NULL</v>
      </c>
      <c r="N3437">
        <f t="shared" si="267"/>
        <v>1</v>
      </c>
      <c r="O3437" t="str">
        <f>IF(ISNA(VLOOKUP(J3437,Vendors!A:A,1,FALSE)),"MISSING VENDER","VALID")</f>
        <v>MISSING VENDER</v>
      </c>
      <c r="P3437" t="str">
        <f>IF(ISNA(VLOOKUP(H3437,'Customers'!A:A,1,FALSE)),"missing customer ","valid")</f>
        <v>valid</v>
      </c>
      <c r="Q3437" t="str">
        <f t="shared" si="268"/>
        <v>VALID</v>
      </c>
      <c r="R3437" t="str">
        <f t="shared" si="269"/>
        <v>VALID</v>
      </c>
    </row>
    <row r="3438" spans="1:18" x14ac:dyDescent="0.25">
      <c r="A3438" t="s">
        <v>7832</v>
      </c>
      <c r="B3438" s="1">
        <v>45161</v>
      </c>
      <c r="C3438">
        <v>140298.48000000001</v>
      </c>
      <c r="D3438" t="s">
        <v>836</v>
      </c>
      <c r="E3438" t="s">
        <v>855</v>
      </c>
      <c r="F3438" t="s">
        <v>4</v>
      </c>
      <c r="G3438" t="s">
        <v>25</v>
      </c>
      <c r="H3438" t="s">
        <v>97</v>
      </c>
      <c r="I3438" t="str">
        <f>_xlfn.XLOOKUP(H3438,'Customers'!A3438:A3837,'Customers'!B3438:B3837," ")</f>
        <v xml:space="preserve"> </v>
      </c>
      <c r="J3438" t="s">
        <v>828</v>
      </c>
      <c r="K3438" t="s">
        <v>7833</v>
      </c>
      <c r="L3438" t="str">
        <f t="shared" si="265"/>
        <v>OK</v>
      </c>
      <c r="M3438" t="str">
        <f t="shared" si="266"/>
        <v>NOT  NULL</v>
      </c>
      <c r="N3438">
        <f t="shared" si="267"/>
        <v>1</v>
      </c>
      <c r="O3438" t="str">
        <f>IF(ISNA(VLOOKUP(J3438,Vendors!A:A,1,FALSE)),"MISSING VENDER","VALID")</f>
        <v>MISSING VENDER</v>
      </c>
      <c r="P3438" t="str">
        <f>IF(ISNA(VLOOKUP(H3438,'Customers'!A:A,1,FALSE)),"missing customer ","valid")</f>
        <v>valid</v>
      </c>
      <c r="Q3438" t="str">
        <f t="shared" si="268"/>
        <v>VALID</v>
      </c>
      <c r="R3438" t="str">
        <f t="shared" si="269"/>
        <v>VALID</v>
      </c>
    </row>
    <row r="3439" spans="1:18" x14ac:dyDescent="0.25">
      <c r="A3439" t="s">
        <v>7834</v>
      </c>
      <c r="B3439" s="1">
        <v>45177</v>
      </c>
      <c r="C3439">
        <v>174417.94</v>
      </c>
      <c r="D3439" t="s">
        <v>836</v>
      </c>
      <c r="E3439" t="s">
        <v>837</v>
      </c>
      <c r="F3439" t="s">
        <v>4</v>
      </c>
      <c r="G3439" t="s">
        <v>18</v>
      </c>
      <c r="H3439" t="s">
        <v>653</v>
      </c>
      <c r="I3439" t="str">
        <f>_xlfn.XLOOKUP(H3439,'Customers'!A3439:A3838,'Customers'!B3439:B3838," ")</f>
        <v xml:space="preserve"> </v>
      </c>
      <c r="J3439" t="s">
        <v>828</v>
      </c>
      <c r="K3439" t="s">
        <v>7835</v>
      </c>
      <c r="L3439" t="str">
        <f t="shared" si="265"/>
        <v>OK</v>
      </c>
      <c r="M3439" t="str">
        <f t="shared" si="266"/>
        <v>NOT  NULL</v>
      </c>
      <c r="N3439">
        <f t="shared" si="267"/>
        <v>1</v>
      </c>
      <c r="O3439" t="str">
        <f>IF(ISNA(VLOOKUP(J3439,Vendors!A:A,1,FALSE)),"MISSING VENDER","VALID")</f>
        <v>MISSING VENDER</v>
      </c>
      <c r="P3439" t="str">
        <f>IF(ISNA(VLOOKUP(H3439,'Customers'!A:A,1,FALSE)),"missing customer ","valid")</f>
        <v>valid</v>
      </c>
      <c r="Q3439" t="str">
        <f t="shared" si="268"/>
        <v>VALID</v>
      </c>
      <c r="R3439" t="str">
        <f t="shared" si="269"/>
        <v>VALID</v>
      </c>
    </row>
    <row r="3440" spans="1:18" x14ac:dyDescent="0.25">
      <c r="A3440" t="s">
        <v>7836</v>
      </c>
      <c r="B3440" s="1">
        <v>44965</v>
      </c>
      <c r="C3440">
        <v>58180.61</v>
      </c>
      <c r="D3440" t="s">
        <v>836</v>
      </c>
      <c r="E3440" t="s">
        <v>837</v>
      </c>
      <c r="F3440" t="s">
        <v>5</v>
      </c>
      <c r="G3440" t="s">
        <v>25</v>
      </c>
      <c r="H3440" t="s">
        <v>417</v>
      </c>
      <c r="I3440" t="str">
        <f>_xlfn.XLOOKUP(H3440,'Customers'!A3440:A3839,'Customers'!B3440:B3839," ")</f>
        <v xml:space="preserve"> </v>
      </c>
      <c r="J3440" t="s">
        <v>828</v>
      </c>
      <c r="K3440" t="s">
        <v>7837</v>
      </c>
      <c r="L3440" t="str">
        <f t="shared" si="265"/>
        <v>OK</v>
      </c>
      <c r="M3440" t="str">
        <f t="shared" si="266"/>
        <v>NOT  NULL</v>
      </c>
      <c r="N3440">
        <f t="shared" si="267"/>
        <v>1</v>
      </c>
      <c r="O3440" t="str">
        <f>IF(ISNA(VLOOKUP(J3440,Vendors!A:A,1,FALSE)),"MISSING VENDER","VALID")</f>
        <v>MISSING VENDER</v>
      </c>
      <c r="P3440" t="str">
        <f>IF(ISNA(VLOOKUP(H3440,'Customers'!A:A,1,FALSE)),"missing customer ","valid")</f>
        <v>valid</v>
      </c>
      <c r="Q3440" t="str">
        <f t="shared" si="268"/>
        <v>VALID</v>
      </c>
      <c r="R3440" t="str">
        <f t="shared" si="269"/>
        <v>VALID</v>
      </c>
    </row>
    <row r="3441" spans="1:18" x14ac:dyDescent="0.25">
      <c r="A3441" t="s">
        <v>7838</v>
      </c>
      <c r="B3441" s="1">
        <v>44935</v>
      </c>
      <c r="C3441">
        <v>245474.35</v>
      </c>
      <c r="D3441" t="s">
        <v>836</v>
      </c>
      <c r="E3441" t="s">
        <v>840</v>
      </c>
      <c r="F3441" t="s">
        <v>5</v>
      </c>
      <c r="G3441" t="s">
        <v>28</v>
      </c>
      <c r="H3441" t="s">
        <v>657</v>
      </c>
      <c r="I3441" t="str">
        <f>_xlfn.XLOOKUP(H3441,'Customers'!A3441:A3840,'Customers'!B3441:B3840," ")</f>
        <v xml:space="preserve"> </v>
      </c>
      <c r="J3441" t="s">
        <v>828</v>
      </c>
      <c r="K3441" t="s">
        <v>7839</v>
      </c>
      <c r="L3441" t="str">
        <f t="shared" si="265"/>
        <v>OK</v>
      </c>
      <c r="M3441" t="str">
        <f t="shared" si="266"/>
        <v>NOT  NULL</v>
      </c>
      <c r="N3441">
        <f t="shared" si="267"/>
        <v>1</v>
      </c>
      <c r="O3441" t="str">
        <f>IF(ISNA(VLOOKUP(J3441,Vendors!A:A,1,FALSE)),"MISSING VENDER","VALID")</f>
        <v>MISSING VENDER</v>
      </c>
      <c r="P3441" t="str">
        <f>IF(ISNA(VLOOKUP(H3441,'Customers'!A:A,1,FALSE)),"missing customer ","valid")</f>
        <v>valid</v>
      </c>
      <c r="Q3441" t="str">
        <f t="shared" si="268"/>
        <v>VALID</v>
      </c>
      <c r="R3441" t="str">
        <f t="shared" si="269"/>
        <v>VALID</v>
      </c>
    </row>
    <row r="3442" spans="1:18" x14ac:dyDescent="0.25">
      <c r="A3442" t="s">
        <v>7840</v>
      </c>
      <c r="B3442" s="1">
        <v>45270</v>
      </c>
      <c r="C3442">
        <v>181349.76000000001</v>
      </c>
      <c r="D3442" t="s">
        <v>836</v>
      </c>
      <c r="E3442" t="s">
        <v>855</v>
      </c>
      <c r="F3442" t="s">
        <v>3</v>
      </c>
      <c r="G3442" t="s">
        <v>18</v>
      </c>
      <c r="H3442" t="s">
        <v>291</v>
      </c>
      <c r="I3442" t="str">
        <f>_xlfn.XLOOKUP(H3442,'Customers'!A3442:A3841,'Customers'!B3442:B3841," ")</f>
        <v xml:space="preserve"> </v>
      </c>
      <c r="J3442" t="s">
        <v>828</v>
      </c>
      <c r="K3442" t="s">
        <v>7841</v>
      </c>
      <c r="L3442" t="str">
        <f t="shared" si="265"/>
        <v>OK</v>
      </c>
      <c r="M3442" t="str">
        <f t="shared" si="266"/>
        <v>NOT  NULL</v>
      </c>
      <c r="N3442">
        <f t="shared" si="267"/>
        <v>1</v>
      </c>
      <c r="O3442" t="str">
        <f>IF(ISNA(VLOOKUP(J3442,Vendors!A:A,1,FALSE)),"MISSING VENDER","VALID")</f>
        <v>MISSING VENDER</v>
      </c>
      <c r="P3442" t="str">
        <f>IF(ISNA(VLOOKUP(H3442,'Customers'!A:A,1,FALSE)),"missing customer ","valid")</f>
        <v>valid</v>
      </c>
      <c r="Q3442" t="str">
        <f t="shared" si="268"/>
        <v>VALID</v>
      </c>
      <c r="R3442" t="str">
        <f t="shared" si="269"/>
        <v>VALID</v>
      </c>
    </row>
    <row r="3443" spans="1:18" x14ac:dyDescent="0.25">
      <c r="A3443" t="s">
        <v>7842</v>
      </c>
      <c r="B3443" s="1">
        <v>44747</v>
      </c>
      <c r="C3443">
        <v>216215.51</v>
      </c>
      <c r="D3443" t="s">
        <v>836</v>
      </c>
      <c r="E3443" t="s">
        <v>855</v>
      </c>
      <c r="F3443" t="s">
        <v>3</v>
      </c>
      <c r="G3443" t="s">
        <v>18</v>
      </c>
      <c r="H3443" t="s">
        <v>187</v>
      </c>
      <c r="I3443" t="str">
        <f>_xlfn.XLOOKUP(H3443,'Customers'!A3443:A3842,'Customers'!B3443:B3842," ")</f>
        <v xml:space="preserve"> </v>
      </c>
      <c r="J3443" t="s">
        <v>828</v>
      </c>
      <c r="K3443" t="s">
        <v>7843</v>
      </c>
      <c r="L3443" t="str">
        <f t="shared" si="265"/>
        <v>OK</v>
      </c>
      <c r="M3443" t="str">
        <f t="shared" si="266"/>
        <v>NOT  NULL</v>
      </c>
      <c r="N3443">
        <f t="shared" si="267"/>
        <v>1</v>
      </c>
      <c r="O3443" t="str">
        <f>IF(ISNA(VLOOKUP(J3443,Vendors!A:A,1,FALSE)),"MISSING VENDER","VALID")</f>
        <v>MISSING VENDER</v>
      </c>
      <c r="P3443" t="str">
        <f>IF(ISNA(VLOOKUP(H3443,'Customers'!A:A,1,FALSE)),"missing customer ","valid")</f>
        <v>valid</v>
      </c>
      <c r="Q3443" t="str">
        <f t="shared" si="268"/>
        <v>VALID</v>
      </c>
      <c r="R3443" t="str">
        <f t="shared" si="269"/>
        <v>VALID</v>
      </c>
    </row>
    <row r="3444" spans="1:18" x14ac:dyDescent="0.25">
      <c r="A3444" t="s">
        <v>7844</v>
      </c>
      <c r="B3444" s="1">
        <v>45202</v>
      </c>
      <c r="C3444">
        <v>192509.33</v>
      </c>
      <c r="D3444" t="s">
        <v>836</v>
      </c>
      <c r="E3444" t="s">
        <v>837</v>
      </c>
      <c r="F3444" t="s">
        <v>4</v>
      </c>
      <c r="G3444" t="s">
        <v>18</v>
      </c>
      <c r="H3444" t="s">
        <v>607</v>
      </c>
      <c r="I3444" t="str">
        <f>_xlfn.XLOOKUP(H3444,'Customers'!A3444:A3843,'Customers'!B3444:B3843," ")</f>
        <v xml:space="preserve"> </v>
      </c>
      <c r="J3444" t="s">
        <v>828</v>
      </c>
      <c r="K3444" t="s">
        <v>7845</v>
      </c>
      <c r="L3444" t="str">
        <f t="shared" si="265"/>
        <v>OK</v>
      </c>
      <c r="M3444" t="str">
        <f t="shared" si="266"/>
        <v>NOT  NULL</v>
      </c>
      <c r="N3444">
        <f t="shared" si="267"/>
        <v>1</v>
      </c>
      <c r="O3444" t="str">
        <f>IF(ISNA(VLOOKUP(J3444,Vendors!A:A,1,FALSE)),"MISSING VENDER","VALID")</f>
        <v>MISSING VENDER</v>
      </c>
      <c r="P3444" t="str">
        <f>IF(ISNA(VLOOKUP(H3444,'Customers'!A:A,1,FALSE)),"missing customer ","valid")</f>
        <v>valid</v>
      </c>
      <c r="Q3444" t="str">
        <f t="shared" si="268"/>
        <v>VALID</v>
      </c>
      <c r="R3444" t="str">
        <f t="shared" si="269"/>
        <v>VALID</v>
      </c>
    </row>
    <row r="3445" spans="1:18" x14ac:dyDescent="0.25">
      <c r="A3445" t="s">
        <v>7846</v>
      </c>
      <c r="B3445" s="1">
        <v>44708</v>
      </c>
      <c r="C3445">
        <v>136789.01999999999</v>
      </c>
      <c r="D3445" t="s">
        <v>836</v>
      </c>
      <c r="E3445" t="s">
        <v>837</v>
      </c>
      <c r="F3445" t="s">
        <v>4</v>
      </c>
      <c r="G3445" t="s">
        <v>25</v>
      </c>
      <c r="H3445" t="s">
        <v>393</v>
      </c>
      <c r="I3445" t="str">
        <f>_xlfn.XLOOKUP(H3445,'Customers'!A3445:A3844,'Customers'!B3445:B3844," ")</f>
        <v xml:space="preserve"> </v>
      </c>
      <c r="J3445" t="s">
        <v>828</v>
      </c>
      <c r="K3445" t="s">
        <v>7847</v>
      </c>
      <c r="L3445" t="str">
        <f t="shared" si="265"/>
        <v>OK</v>
      </c>
      <c r="M3445" t="str">
        <f t="shared" si="266"/>
        <v>NOT  NULL</v>
      </c>
      <c r="N3445">
        <f t="shared" si="267"/>
        <v>1</v>
      </c>
      <c r="O3445" t="str">
        <f>IF(ISNA(VLOOKUP(J3445,Vendors!A:A,1,FALSE)),"MISSING VENDER","VALID")</f>
        <v>MISSING VENDER</v>
      </c>
      <c r="P3445" t="str">
        <f>IF(ISNA(VLOOKUP(H3445,'Customers'!A:A,1,FALSE)),"missing customer ","valid")</f>
        <v>valid</v>
      </c>
      <c r="Q3445" t="str">
        <f t="shared" si="268"/>
        <v>VALID</v>
      </c>
      <c r="R3445" t="str">
        <f t="shared" si="269"/>
        <v>VALID</v>
      </c>
    </row>
    <row r="3446" spans="1:18" x14ac:dyDescent="0.25">
      <c r="A3446" t="s">
        <v>7848</v>
      </c>
      <c r="B3446" s="1">
        <v>44994</v>
      </c>
      <c r="C3446">
        <v>92996.1</v>
      </c>
      <c r="D3446" t="s">
        <v>836</v>
      </c>
      <c r="E3446" t="s">
        <v>840</v>
      </c>
      <c r="F3446" t="s">
        <v>5</v>
      </c>
      <c r="G3446" t="s">
        <v>14</v>
      </c>
      <c r="H3446" t="s">
        <v>497</v>
      </c>
      <c r="I3446" t="str">
        <f>_xlfn.XLOOKUP(H3446,'Customers'!A3446:A3845,'Customers'!B3446:B3845," ")</f>
        <v xml:space="preserve"> </v>
      </c>
      <c r="J3446" t="s">
        <v>828</v>
      </c>
      <c r="K3446" t="s">
        <v>7849</v>
      </c>
      <c r="L3446" t="str">
        <f t="shared" si="265"/>
        <v>OK</v>
      </c>
      <c r="M3446" t="str">
        <f t="shared" si="266"/>
        <v>NOT  NULL</v>
      </c>
      <c r="N3446">
        <f t="shared" si="267"/>
        <v>1</v>
      </c>
      <c r="O3446" t="str">
        <f>IF(ISNA(VLOOKUP(J3446,Vendors!A:A,1,FALSE)),"MISSING VENDER","VALID")</f>
        <v>MISSING VENDER</v>
      </c>
      <c r="P3446" t="str">
        <f>IF(ISNA(VLOOKUP(H3446,'Customers'!A:A,1,FALSE)),"missing customer ","valid")</f>
        <v>valid</v>
      </c>
      <c r="Q3446" t="str">
        <f t="shared" si="268"/>
        <v>VALID</v>
      </c>
      <c r="R3446" t="str">
        <f t="shared" si="269"/>
        <v>VALID</v>
      </c>
    </row>
    <row r="3447" spans="1:18" x14ac:dyDescent="0.25">
      <c r="A3447" t="s">
        <v>7850</v>
      </c>
      <c r="B3447" s="1">
        <v>45055</v>
      </c>
      <c r="C3447">
        <v>126738.16</v>
      </c>
      <c r="D3447" t="s">
        <v>836</v>
      </c>
      <c r="E3447" t="s">
        <v>840</v>
      </c>
      <c r="F3447" t="s">
        <v>3</v>
      </c>
      <c r="G3447" t="s">
        <v>28</v>
      </c>
      <c r="H3447" t="s">
        <v>73</v>
      </c>
      <c r="I3447" t="str">
        <f>_xlfn.XLOOKUP(H3447,'Customers'!A3447:A3846,'Customers'!B3447:B3846," ")</f>
        <v xml:space="preserve"> </v>
      </c>
      <c r="J3447" t="s">
        <v>828</v>
      </c>
      <c r="K3447" t="s">
        <v>7851</v>
      </c>
      <c r="L3447" t="str">
        <f t="shared" si="265"/>
        <v>OK</v>
      </c>
      <c r="M3447" t="str">
        <f t="shared" si="266"/>
        <v>NOT  NULL</v>
      </c>
      <c r="N3447">
        <f t="shared" si="267"/>
        <v>1</v>
      </c>
      <c r="O3447" t="str">
        <f>IF(ISNA(VLOOKUP(J3447,Vendors!A:A,1,FALSE)),"MISSING VENDER","VALID")</f>
        <v>MISSING VENDER</v>
      </c>
      <c r="P3447" t="str">
        <f>IF(ISNA(VLOOKUP(H3447,'Customers'!A:A,1,FALSE)),"missing customer ","valid")</f>
        <v>valid</v>
      </c>
      <c r="Q3447" t="str">
        <f t="shared" si="268"/>
        <v>VALID</v>
      </c>
      <c r="R3447" t="str">
        <f t="shared" si="269"/>
        <v>VALID</v>
      </c>
    </row>
    <row r="3448" spans="1:18" x14ac:dyDescent="0.25">
      <c r="A3448" t="s">
        <v>7852</v>
      </c>
      <c r="B3448" s="1">
        <v>44942</v>
      </c>
      <c r="C3448">
        <v>-42682.65</v>
      </c>
      <c r="D3448" t="s">
        <v>826</v>
      </c>
      <c r="E3448" t="s">
        <v>865</v>
      </c>
      <c r="F3448" t="s">
        <v>4</v>
      </c>
      <c r="G3448" t="s">
        <v>18</v>
      </c>
      <c r="H3448" t="s">
        <v>828</v>
      </c>
      <c r="I3448" t="str">
        <f>_xlfn.XLOOKUP(H3448,'Customers'!A3448:A3847,'Customers'!B3448:B3847," ")</f>
        <v xml:space="preserve"> </v>
      </c>
      <c r="J3448" t="s">
        <v>1070</v>
      </c>
      <c r="K3448" t="s">
        <v>7853</v>
      </c>
      <c r="L3448" t="str">
        <f t="shared" si="265"/>
        <v>OK</v>
      </c>
      <c r="M3448" t="str">
        <f t="shared" si="266"/>
        <v>NOT  NULL</v>
      </c>
      <c r="N3448">
        <f t="shared" si="267"/>
        <v>1</v>
      </c>
      <c r="O3448" t="str">
        <f>IF(ISNA(VLOOKUP(J3448,Vendors!A:A,1,FALSE)),"MISSING VENDER","VALID")</f>
        <v>VALID</v>
      </c>
      <c r="P3448" t="str">
        <f>IF(ISNA(VLOOKUP(H3448,'Customers'!A:A,1,FALSE)),"missing customer ","valid")</f>
        <v xml:space="preserve">missing customer </v>
      </c>
      <c r="Q3448" t="str">
        <f t="shared" si="268"/>
        <v>VALID</v>
      </c>
      <c r="R3448" t="str">
        <f t="shared" si="269"/>
        <v>VALID</v>
      </c>
    </row>
    <row r="3449" spans="1:18" x14ac:dyDescent="0.25">
      <c r="A3449" t="s">
        <v>7854</v>
      </c>
      <c r="B3449" s="1">
        <v>45182</v>
      </c>
      <c r="C3449">
        <v>-20478.14</v>
      </c>
      <c r="D3449" t="s">
        <v>826</v>
      </c>
      <c r="E3449" t="s">
        <v>851</v>
      </c>
      <c r="F3449" t="s">
        <v>4</v>
      </c>
      <c r="G3449" t="s">
        <v>28</v>
      </c>
      <c r="H3449" t="s">
        <v>828</v>
      </c>
      <c r="I3449" t="str">
        <f>_xlfn.XLOOKUP(H3449,'Customers'!A3449:A3848,'Customers'!B3449:B3848," ")</f>
        <v xml:space="preserve"> </v>
      </c>
      <c r="J3449" t="s">
        <v>1520</v>
      </c>
      <c r="K3449" t="s">
        <v>7855</v>
      </c>
      <c r="L3449" t="str">
        <f t="shared" si="265"/>
        <v>OK</v>
      </c>
      <c r="M3449" t="str">
        <f t="shared" si="266"/>
        <v>NOT  NULL</v>
      </c>
      <c r="N3449">
        <f t="shared" si="267"/>
        <v>1</v>
      </c>
      <c r="O3449" t="str">
        <f>IF(ISNA(VLOOKUP(J3449,Vendors!A:A,1,FALSE)),"MISSING VENDER","VALID")</f>
        <v>VALID</v>
      </c>
      <c r="P3449" t="str">
        <f>IF(ISNA(VLOOKUP(H3449,'Customers'!A:A,1,FALSE)),"missing customer ","valid")</f>
        <v xml:space="preserve">missing customer </v>
      </c>
      <c r="Q3449" t="str">
        <f t="shared" si="268"/>
        <v>VALID</v>
      </c>
      <c r="R3449" t="str">
        <f t="shared" si="269"/>
        <v>VALID</v>
      </c>
    </row>
    <row r="3450" spans="1:18" x14ac:dyDescent="0.25">
      <c r="A3450" t="s">
        <v>7856</v>
      </c>
      <c r="B3450" s="1">
        <v>44984</v>
      </c>
      <c r="C3450">
        <v>-56803.44</v>
      </c>
      <c r="D3450" t="s">
        <v>826</v>
      </c>
      <c r="E3450" t="s">
        <v>843</v>
      </c>
      <c r="F3450" t="s">
        <v>3</v>
      </c>
      <c r="G3450" t="s">
        <v>28</v>
      </c>
      <c r="H3450" t="s">
        <v>828</v>
      </c>
      <c r="I3450" t="str">
        <f>_xlfn.XLOOKUP(H3450,'Customers'!A3450:A3849,'Customers'!B3450:B3849," ")</f>
        <v xml:space="preserve"> </v>
      </c>
      <c r="J3450" t="s">
        <v>1070</v>
      </c>
      <c r="K3450" t="s">
        <v>7857</v>
      </c>
      <c r="L3450" t="str">
        <f t="shared" si="265"/>
        <v>OK</v>
      </c>
      <c r="M3450" t="str">
        <f t="shared" si="266"/>
        <v>NOT  NULL</v>
      </c>
      <c r="N3450">
        <f t="shared" si="267"/>
        <v>1</v>
      </c>
      <c r="O3450" t="str">
        <f>IF(ISNA(VLOOKUP(J3450,Vendors!A:A,1,FALSE)),"MISSING VENDER","VALID")</f>
        <v>VALID</v>
      </c>
      <c r="P3450" t="str">
        <f>IF(ISNA(VLOOKUP(H3450,'Customers'!A:A,1,FALSE)),"missing customer ","valid")</f>
        <v xml:space="preserve">missing customer </v>
      </c>
      <c r="Q3450" t="str">
        <f t="shared" si="268"/>
        <v>VALID</v>
      </c>
      <c r="R3450" t="str">
        <f t="shared" si="269"/>
        <v>VALID</v>
      </c>
    </row>
    <row r="3451" spans="1:18" x14ac:dyDescent="0.25">
      <c r="A3451" t="s">
        <v>7858</v>
      </c>
      <c r="B3451" s="1">
        <v>44692</v>
      </c>
      <c r="C3451">
        <v>128586.15</v>
      </c>
      <c r="D3451" t="s">
        <v>836</v>
      </c>
      <c r="E3451" t="s">
        <v>855</v>
      </c>
      <c r="F3451" t="s">
        <v>4</v>
      </c>
      <c r="G3451" t="s">
        <v>14</v>
      </c>
      <c r="H3451" t="s">
        <v>75</v>
      </c>
      <c r="I3451" t="str">
        <f>_xlfn.XLOOKUP(H3451,'Customers'!A3451:A3850,'Customers'!B3451:B3850," ")</f>
        <v xml:space="preserve"> </v>
      </c>
      <c r="J3451" t="s">
        <v>828</v>
      </c>
      <c r="K3451" t="s">
        <v>7859</v>
      </c>
      <c r="L3451" t="str">
        <f t="shared" si="265"/>
        <v>OK</v>
      </c>
      <c r="M3451" t="str">
        <f t="shared" si="266"/>
        <v>NOT  NULL</v>
      </c>
      <c r="N3451">
        <f t="shared" si="267"/>
        <v>1</v>
      </c>
      <c r="O3451" t="str">
        <f>IF(ISNA(VLOOKUP(J3451,Vendors!A:A,1,FALSE)),"MISSING VENDER","VALID")</f>
        <v>MISSING VENDER</v>
      </c>
      <c r="P3451" t="str">
        <f>IF(ISNA(VLOOKUP(H3451,'Customers'!A:A,1,FALSE)),"missing customer ","valid")</f>
        <v>valid</v>
      </c>
      <c r="Q3451" t="str">
        <f t="shared" si="268"/>
        <v>VALID</v>
      </c>
      <c r="R3451" t="str">
        <f t="shared" si="269"/>
        <v>VALID</v>
      </c>
    </row>
    <row r="3452" spans="1:18" x14ac:dyDescent="0.25">
      <c r="A3452" t="s">
        <v>7860</v>
      </c>
      <c r="B3452" s="1">
        <v>44578</v>
      </c>
      <c r="C3452">
        <v>-72484.009999999995</v>
      </c>
      <c r="D3452" t="s">
        <v>826</v>
      </c>
      <c r="E3452" t="s">
        <v>843</v>
      </c>
      <c r="F3452" t="s">
        <v>5</v>
      </c>
      <c r="G3452" t="s">
        <v>25</v>
      </c>
      <c r="H3452" t="s">
        <v>828</v>
      </c>
      <c r="I3452" t="str">
        <f>_xlfn.XLOOKUP(H3452,'Customers'!A3452:A3851,'Customers'!B3452:B3851," ")</f>
        <v xml:space="preserve"> </v>
      </c>
      <c r="J3452" t="s">
        <v>929</v>
      </c>
      <c r="K3452" t="s">
        <v>7861</v>
      </c>
      <c r="L3452" t="str">
        <f t="shared" si="265"/>
        <v>OK</v>
      </c>
      <c r="M3452" t="str">
        <f t="shared" si="266"/>
        <v>NOT  NULL</v>
      </c>
      <c r="N3452">
        <f t="shared" si="267"/>
        <v>1</v>
      </c>
      <c r="O3452" t="str">
        <f>IF(ISNA(VLOOKUP(J3452,Vendors!A:A,1,FALSE)),"MISSING VENDER","VALID")</f>
        <v>VALID</v>
      </c>
      <c r="P3452" t="str">
        <f>IF(ISNA(VLOOKUP(H3452,'Customers'!A:A,1,FALSE)),"missing customer ","valid")</f>
        <v xml:space="preserve">missing customer </v>
      </c>
      <c r="Q3452" t="str">
        <f t="shared" si="268"/>
        <v>VALID</v>
      </c>
      <c r="R3452" t="str">
        <f t="shared" si="269"/>
        <v>VALID</v>
      </c>
    </row>
    <row r="3453" spans="1:18" x14ac:dyDescent="0.25">
      <c r="A3453" t="s">
        <v>7862</v>
      </c>
      <c r="B3453" s="1">
        <v>44646</v>
      </c>
      <c r="C3453">
        <v>-37344.25</v>
      </c>
      <c r="D3453" t="s">
        <v>826</v>
      </c>
      <c r="E3453" t="s">
        <v>892</v>
      </c>
      <c r="F3453" t="s">
        <v>3</v>
      </c>
      <c r="G3453" t="s">
        <v>18</v>
      </c>
      <c r="H3453" t="s">
        <v>828</v>
      </c>
      <c r="I3453" t="str">
        <f>_xlfn.XLOOKUP(H3453,'Customers'!A3453:A3852,'Customers'!B3453:B3852," ")</f>
        <v xml:space="preserve"> </v>
      </c>
      <c r="J3453" t="s">
        <v>1083</v>
      </c>
      <c r="K3453" t="s">
        <v>7863</v>
      </c>
      <c r="L3453" t="str">
        <f t="shared" si="265"/>
        <v>OK</v>
      </c>
      <c r="M3453" t="str">
        <f t="shared" si="266"/>
        <v>NOT  NULL</v>
      </c>
      <c r="N3453">
        <f t="shared" si="267"/>
        <v>1</v>
      </c>
      <c r="O3453" t="str">
        <f>IF(ISNA(VLOOKUP(J3453,Vendors!A:A,1,FALSE)),"MISSING VENDER","VALID")</f>
        <v>VALID</v>
      </c>
      <c r="P3453" t="str">
        <f>IF(ISNA(VLOOKUP(H3453,'Customers'!A:A,1,FALSE)),"missing customer ","valid")</f>
        <v xml:space="preserve">missing customer </v>
      </c>
      <c r="Q3453" t="str">
        <f t="shared" si="268"/>
        <v>VALID</v>
      </c>
      <c r="R3453" t="str">
        <f t="shared" si="269"/>
        <v>VALID</v>
      </c>
    </row>
    <row r="3454" spans="1:18" x14ac:dyDescent="0.25">
      <c r="A3454" t="s">
        <v>7864</v>
      </c>
      <c r="B3454" s="1">
        <v>45253</v>
      </c>
      <c r="C3454">
        <v>213843.83</v>
      </c>
      <c r="D3454" t="s">
        <v>836</v>
      </c>
      <c r="E3454" t="s">
        <v>840</v>
      </c>
      <c r="F3454" t="s">
        <v>5</v>
      </c>
      <c r="G3454" t="s">
        <v>18</v>
      </c>
      <c r="H3454" t="s">
        <v>191</v>
      </c>
      <c r="I3454" t="str">
        <f>_xlfn.XLOOKUP(H3454,'Customers'!A3454:A3853,'Customers'!B3454:B3853," ")</f>
        <v xml:space="preserve"> </v>
      </c>
      <c r="J3454" t="s">
        <v>828</v>
      </c>
      <c r="K3454" t="s">
        <v>7865</v>
      </c>
      <c r="L3454" t="str">
        <f t="shared" si="265"/>
        <v>OK</v>
      </c>
      <c r="M3454" t="str">
        <f t="shared" si="266"/>
        <v>NOT  NULL</v>
      </c>
      <c r="N3454">
        <f t="shared" si="267"/>
        <v>1</v>
      </c>
      <c r="O3454" t="str">
        <f>IF(ISNA(VLOOKUP(J3454,Vendors!A:A,1,FALSE)),"MISSING VENDER","VALID")</f>
        <v>MISSING VENDER</v>
      </c>
      <c r="P3454" t="str">
        <f>IF(ISNA(VLOOKUP(H3454,'Customers'!A:A,1,FALSE)),"missing customer ","valid")</f>
        <v>valid</v>
      </c>
      <c r="Q3454" t="str">
        <f t="shared" si="268"/>
        <v>VALID</v>
      </c>
      <c r="R3454" t="str">
        <f t="shared" si="269"/>
        <v>VALID</v>
      </c>
    </row>
    <row r="3455" spans="1:18" x14ac:dyDescent="0.25">
      <c r="A3455" t="s">
        <v>7866</v>
      </c>
      <c r="B3455" s="1">
        <v>44871</v>
      </c>
      <c r="C3455">
        <v>-27345.23</v>
      </c>
      <c r="D3455" t="s">
        <v>826</v>
      </c>
      <c r="E3455" t="s">
        <v>865</v>
      </c>
      <c r="F3455" t="s">
        <v>4</v>
      </c>
      <c r="G3455" t="s">
        <v>28</v>
      </c>
      <c r="H3455" t="s">
        <v>828</v>
      </c>
      <c r="I3455" t="str">
        <f>_xlfn.XLOOKUP(H3455,'Customers'!A3455:A3854,'Customers'!B3455:B3854," ")</f>
        <v xml:space="preserve"> </v>
      </c>
      <c r="J3455" t="s">
        <v>2183</v>
      </c>
      <c r="K3455" t="s">
        <v>7867</v>
      </c>
      <c r="L3455" t="str">
        <f t="shared" si="265"/>
        <v>OK</v>
      </c>
      <c r="M3455" t="str">
        <f t="shared" si="266"/>
        <v>NOT  NULL</v>
      </c>
      <c r="N3455">
        <f t="shared" si="267"/>
        <v>1</v>
      </c>
      <c r="O3455" t="str">
        <f>IF(ISNA(VLOOKUP(J3455,Vendors!A:A,1,FALSE)),"MISSING VENDER","VALID")</f>
        <v>VALID</v>
      </c>
      <c r="P3455" t="str">
        <f>IF(ISNA(VLOOKUP(H3455,'Customers'!A:A,1,FALSE)),"missing customer ","valid")</f>
        <v xml:space="preserve">missing customer </v>
      </c>
      <c r="Q3455" t="str">
        <f t="shared" si="268"/>
        <v>VALID</v>
      </c>
      <c r="R3455" t="str">
        <f t="shared" si="269"/>
        <v>VALID</v>
      </c>
    </row>
    <row r="3456" spans="1:18" x14ac:dyDescent="0.25">
      <c r="A3456" t="s">
        <v>7868</v>
      </c>
      <c r="B3456" s="1">
        <v>44667</v>
      </c>
      <c r="C3456">
        <v>-68222.2</v>
      </c>
      <c r="D3456" t="s">
        <v>826</v>
      </c>
      <c r="E3456" t="s">
        <v>892</v>
      </c>
      <c r="F3456" t="s">
        <v>5</v>
      </c>
      <c r="G3456" t="s">
        <v>28</v>
      </c>
      <c r="H3456" t="s">
        <v>828</v>
      </c>
      <c r="I3456" t="str">
        <f>_xlfn.XLOOKUP(H3456,'Customers'!A3456:A3855,'Customers'!B3456:B3855," ")</f>
        <v xml:space="preserve"> </v>
      </c>
      <c r="J3456" t="s">
        <v>1399</v>
      </c>
      <c r="K3456" t="s">
        <v>7869</v>
      </c>
      <c r="L3456" t="str">
        <f t="shared" si="265"/>
        <v>OK</v>
      </c>
      <c r="M3456" t="str">
        <f t="shared" si="266"/>
        <v>NOT  NULL</v>
      </c>
      <c r="N3456">
        <f t="shared" si="267"/>
        <v>1</v>
      </c>
      <c r="O3456" t="str">
        <f>IF(ISNA(VLOOKUP(J3456,Vendors!A:A,1,FALSE)),"MISSING VENDER","VALID")</f>
        <v>VALID</v>
      </c>
      <c r="P3456" t="str">
        <f>IF(ISNA(VLOOKUP(H3456,'Customers'!A:A,1,FALSE)),"missing customer ","valid")</f>
        <v xml:space="preserve">missing customer </v>
      </c>
      <c r="Q3456" t="str">
        <f t="shared" si="268"/>
        <v>VALID</v>
      </c>
      <c r="R3456" t="str">
        <f t="shared" si="269"/>
        <v>VALID</v>
      </c>
    </row>
    <row r="3457" spans="1:18" x14ac:dyDescent="0.25">
      <c r="A3457" t="s">
        <v>7870</v>
      </c>
      <c r="B3457" s="1">
        <v>44695</v>
      </c>
      <c r="C3457">
        <v>-72090.490000000005</v>
      </c>
      <c r="D3457" t="s">
        <v>826</v>
      </c>
      <c r="E3457" t="s">
        <v>865</v>
      </c>
      <c r="F3457" t="s">
        <v>3</v>
      </c>
      <c r="G3457" t="s">
        <v>25</v>
      </c>
      <c r="H3457" t="s">
        <v>828</v>
      </c>
      <c r="I3457" t="str">
        <f>_xlfn.XLOOKUP(H3457,'Customers'!A3457:A3856,'Customers'!B3457:B3856," ")</f>
        <v xml:space="preserve"> </v>
      </c>
      <c r="J3457" t="s">
        <v>1049</v>
      </c>
      <c r="K3457" t="s">
        <v>7871</v>
      </c>
      <c r="L3457" t="str">
        <f t="shared" si="265"/>
        <v>OK</v>
      </c>
      <c r="M3457" t="str">
        <f t="shared" si="266"/>
        <v>NOT  NULL</v>
      </c>
      <c r="N3457">
        <f t="shared" si="267"/>
        <v>1</v>
      </c>
      <c r="O3457" t="str">
        <f>IF(ISNA(VLOOKUP(J3457,Vendors!A:A,1,FALSE)),"MISSING VENDER","VALID")</f>
        <v>VALID</v>
      </c>
      <c r="P3457" t="str">
        <f>IF(ISNA(VLOOKUP(H3457,'Customers'!A:A,1,FALSE)),"missing customer ","valid")</f>
        <v xml:space="preserve">missing customer </v>
      </c>
      <c r="Q3457" t="str">
        <f t="shared" si="268"/>
        <v>VALID</v>
      </c>
      <c r="R3457" t="str">
        <f t="shared" si="269"/>
        <v>VALID</v>
      </c>
    </row>
    <row r="3458" spans="1:18" x14ac:dyDescent="0.25">
      <c r="A3458" t="s">
        <v>7872</v>
      </c>
      <c r="B3458" s="1">
        <v>45050</v>
      </c>
      <c r="C3458">
        <v>21536.16</v>
      </c>
      <c r="D3458" t="s">
        <v>860</v>
      </c>
      <c r="E3458" t="s">
        <v>860</v>
      </c>
      <c r="F3458" t="s">
        <v>5</v>
      </c>
      <c r="G3458" t="s">
        <v>28</v>
      </c>
      <c r="H3458" t="s">
        <v>828</v>
      </c>
      <c r="I3458" t="str">
        <f>_xlfn.XLOOKUP(H3458,'Customers'!A3458:A3857,'Customers'!B3458:B3857," ")</f>
        <v xml:space="preserve"> </v>
      </c>
      <c r="J3458" t="s">
        <v>828</v>
      </c>
      <c r="K3458" t="s">
        <v>7873</v>
      </c>
      <c r="L3458" t="str">
        <f t="shared" ref="L3458:L3521" si="270">IF(ISERROR(B3458),"ERORROR","OK")</f>
        <v>OK</v>
      </c>
      <c r="M3458" t="str">
        <f t="shared" ref="M3458:M3521" si="271">IF(ISNA(C3459),"NULL","NOT  NULL")</f>
        <v>NOT  NULL</v>
      </c>
      <c r="N3458">
        <f t="shared" ref="N3458:N3521" si="272">COUNTIF(A:A,A3458)</f>
        <v>1</v>
      </c>
      <c r="O3458" t="str">
        <f>IF(ISNA(VLOOKUP(J3458,Vendors!A:A,1,FALSE)),"MISSING VENDER","VALID")</f>
        <v>MISSING VENDER</v>
      </c>
      <c r="P3458" t="str">
        <f>IF(ISNA(VLOOKUP(H3458,'Customers'!A:A,1,FALSE)),"missing customer ","valid")</f>
        <v xml:space="preserve">missing customer </v>
      </c>
      <c r="Q3458" t="str">
        <f t="shared" ref="Q3458:Q3521" si="273">IF(ISBLANK(D3458),"INVALID","VALID")</f>
        <v>VALID</v>
      </c>
      <c r="R3458" t="str">
        <f t="shared" ref="R3458:R3521" si="274">IF(ISNA(F3458),"INVALID","VALID")</f>
        <v>VALID</v>
      </c>
    </row>
    <row r="3459" spans="1:18" x14ac:dyDescent="0.25">
      <c r="A3459" t="s">
        <v>7874</v>
      </c>
      <c r="B3459" s="1">
        <v>44853</v>
      </c>
      <c r="C3459">
        <v>123224.53</v>
      </c>
      <c r="D3459" t="s">
        <v>836</v>
      </c>
      <c r="E3459" t="s">
        <v>840</v>
      </c>
      <c r="F3459" t="s">
        <v>4</v>
      </c>
      <c r="G3459" t="s">
        <v>28</v>
      </c>
      <c r="H3459" t="s">
        <v>37</v>
      </c>
      <c r="I3459" t="str">
        <f>_xlfn.XLOOKUP(H3459,'Customers'!A3459:A3858,'Customers'!B3459:B3858," ")</f>
        <v xml:space="preserve"> </v>
      </c>
      <c r="J3459" t="s">
        <v>828</v>
      </c>
      <c r="K3459" t="s">
        <v>7875</v>
      </c>
      <c r="L3459" t="str">
        <f t="shared" si="270"/>
        <v>OK</v>
      </c>
      <c r="M3459" t="str">
        <f t="shared" si="271"/>
        <v>NOT  NULL</v>
      </c>
      <c r="N3459">
        <f t="shared" si="272"/>
        <v>1</v>
      </c>
      <c r="O3459" t="str">
        <f>IF(ISNA(VLOOKUP(J3459,Vendors!A:A,1,FALSE)),"MISSING VENDER","VALID")</f>
        <v>MISSING VENDER</v>
      </c>
      <c r="P3459" t="str">
        <f>IF(ISNA(VLOOKUP(H3459,'Customers'!A:A,1,FALSE)),"missing customer ","valid")</f>
        <v>valid</v>
      </c>
      <c r="Q3459" t="str">
        <f t="shared" si="273"/>
        <v>VALID</v>
      </c>
      <c r="R3459" t="str">
        <f t="shared" si="274"/>
        <v>VALID</v>
      </c>
    </row>
    <row r="3460" spans="1:18" x14ac:dyDescent="0.25">
      <c r="A3460" t="s">
        <v>7876</v>
      </c>
      <c r="B3460" s="1">
        <v>44834</v>
      </c>
      <c r="C3460">
        <v>196537.62</v>
      </c>
      <c r="D3460" t="s">
        <v>836</v>
      </c>
      <c r="E3460" t="s">
        <v>840</v>
      </c>
      <c r="F3460" t="s">
        <v>3</v>
      </c>
      <c r="G3460" t="s">
        <v>18</v>
      </c>
      <c r="H3460" t="s">
        <v>671</v>
      </c>
      <c r="I3460" t="str">
        <f>_xlfn.XLOOKUP(H3460,'Customers'!A3460:A3859,'Customers'!B3460:B3859," ")</f>
        <v xml:space="preserve"> </v>
      </c>
      <c r="J3460" t="s">
        <v>828</v>
      </c>
      <c r="K3460" t="s">
        <v>7877</v>
      </c>
      <c r="L3460" t="str">
        <f t="shared" si="270"/>
        <v>OK</v>
      </c>
      <c r="M3460" t="str">
        <f t="shared" si="271"/>
        <v>NOT  NULL</v>
      </c>
      <c r="N3460">
        <f t="shared" si="272"/>
        <v>1</v>
      </c>
      <c r="O3460" t="str">
        <f>IF(ISNA(VLOOKUP(J3460,Vendors!A:A,1,FALSE)),"MISSING VENDER","VALID")</f>
        <v>MISSING VENDER</v>
      </c>
      <c r="P3460" t="str">
        <f>IF(ISNA(VLOOKUP(H3460,'Customers'!A:A,1,FALSE)),"missing customer ","valid")</f>
        <v>valid</v>
      </c>
      <c r="Q3460" t="str">
        <f t="shared" si="273"/>
        <v>VALID</v>
      </c>
      <c r="R3460" t="str">
        <f t="shared" si="274"/>
        <v>VALID</v>
      </c>
    </row>
    <row r="3461" spans="1:18" x14ac:dyDescent="0.25">
      <c r="A3461" t="s">
        <v>7878</v>
      </c>
      <c r="B3461" s="1">
        <v>44979</v>
      </c>
      <c r="C3461">
        <v>-45535.41</v>
      </c>
      <c r="D3461" t="s">
        <v>826</v>
      </c>
      <c r="E3461" t="s">
        <v>843</v>
      </c>
      <c r="F3461" t="s">
        <v>5</v>
      </c>
      <c r="G3461" t="s">
        <v>25</v>
      </c>
      <c r="H3461" t="s">
        <v>828</v>
      </c>
      <c r="I3461" t="str">
        <f>_xlfn.XLOOKUP(H3461,'Customers'!A3461:A3860,'Customers'!B3461:B3860," ")</f>
        <v xml:space="preserve"> </v>
      </c>
      <c r="J3461" t="s">
        <v>1219</v>
      </c>
      <c r="K3461" t="s">
        <v>7879</v>
      </c>
      <c r="L3461" t="str">
        <f t="shared" si="270"/>
        <v>OK</v>
      </c>
      <c r="M3461" t="str">
        <f t="shared" si="271"/>
        <v>NOT  NULL</v>
      </c>
      <c r="N3461">
        <f t="shared" si="272"/>
        <v>1</v>
      </c>
      <c r="O3461" t="str">
        <f>IF(ISNA(VLOOKUP(J3461,Vendors!A:A,1,FALSE)),"MISSING VENDER","VALID")</f>
        <v>VALID</v>
      </c>
      <c r="P3461" t="str">
        <f>IF(ISNA(VLOOKUP(H3461,'Customers'!A:A,1,FALSE)),"missing customer ","valid")</f>
        <v xml:space="preserve">missing customer </v>
      </c>
      <c r="Q3461" t="str">
        <f t="shared" si="273"/>
        <v>VALID</v>
      </c>
      <c r="R3461" t="str">
        <f t="shared" si="274"/>
        <v>VALID</v>
      </c>
    </row>
    <row r="3462" spans="1:18" x14ac:dyDescent="0.25">
      <c r="A3462" t="s">
        <v>7880</v>
      </c>
      <c r="B3462" s="1">
        <v>45073</v>
      </c>
      <c r="C3462">
        <v>132315.64000000001</v>
      </c>
      <c r="D3462" t="s">
        <v>836</v>
      </c>
      <c r="E3462" t="s">
        <v>837</v>
      </c>
      <c r="F3462" t="s">
        <v>3</v>
      </c>
      <c r="G3462" t="s">
        <v>14</v>
      </c>
      <c r="H3462" t="s">
        <v>65</v>
      </c>
      <c r="I3462" t="str">
        <f>_xlfn.XLOOKUP(H3462,'Customers'!A3462:A3861,'Customers'!B3462:B3861," ")</f>
        <v xml:space="preserve"> </v>
      </c>
      <c r="J3462" t="s">
        <v>828</v>
      </c>
      <c r="K3462" t="s">
        <v>7881</v>
      </c>
      <c r="L3462" t="str">
        <f t="shared" si="270"/>
        <v>OK</v>
      </c>
      <c r="M3462" t="str">
        <f t="shared" si="271"/>
        <v>NOT  NULL</v>
      </c>
      <c r="N3462">
        <f t="shared" si="272"/>
        <v>1</v>
      </c>
      <c r="O3462" t="str">
        <f>IF(ISNA(VLOOKUP(J3462,Vendors!A:A,1,FALSE)),"MISSING VENDER","VALID")</f>
        <v>MISSING VENDER</v>
      </c>
      <c r="P3462" t="str">
        <f>IF(ISNA(VLOOKUP(H3462,'Customers'!A:A,1,FALSE)),"missing customer ","valid")</f>
        <v>valid</v>
      </c>
      <c r="Q3462" t="str">
        <f t="shared" si="273"/>
        <v>VALID</v>
      </c>
      <c r="R3462" t="str">
        <f t="shared" si="274"/>
        <v>VALID</v>
      </c>
    </row>
    <row r="3463" spans="1:18" x14ac:dyDescent="0.25">
      <c r="A3463" t="s">
        <v>7882</v>
      </c>
      <c r="B3463" s="1">
        <v>44669</v>
      </c>
      <c r="C3463">
        <v>112596.43</v>
      </c>
      <c r="D3463" t="s">
        <v>836</v>
      </c>
      <c r="E3463" t="s">
        <v>855</v>
      </c>
      <c r="F3463" t="s">
        <v>3</v>
      </c>
      <c r="G3463" t="s">
        <v>25</v>
      </c>
      <c r="H3463" t="s">
        <v>169</v>
      </c>
      <c r="I3463" t="str">
        <f>_xlfn.XLOOKUP(H3463,'Customers'!A3463:A3862,'Customers'!B3463:B3862," ")</f>
        <v xml:space="preserve"> </v>
      </c>
      <c r="J3463" t="s">
        <v>828</v>
      </c>
      <c r="K3463" t="s">
        <v>7883</v>
      </c>
      <c r="L3463" t="str">
        <f t="shared" si="270"/>
        <v>OK</v>
      </c>
      <c r="M3463" t="str">
        <f t="shared" si="271"/>
        <v>NOT  NULL</v>
      </c>
      <c r="N3463">
        <f t="shared" si="272"/>
        <v>1</v>
      </c>
      <c r="O3463" t="str">
        <f>IF(ISNA(VLOOKUP(J3463,Vendors!A:A,1,FALSE)),"MISSING VENDER","VALID")</f>
        <v>MISSING VENDER</v>
      </c>
      <c r="P3463" t="str">
        <f>IF(ISNA(VLOOKUP(H3463,'Customers'!A:A,1,FALSE)),"missing customer ","valid")</f>
        <v>valid</v>
      </c>
      <c r="Q3463" t="str">
        <f t="shared" si="273"/>
        <v>VALID</v>
      </c>
      <c r="R3463" t="str">
        <f t="shared" si="274"/>
        <v>VALID</v>
      </c>
    </row>
    <row r="3464" spans="1:18" x14ac:dyDescent="0.25">
      <c r="A3464" t="s">
        <v>7884</v>
      </c>
      <c r="B3464" s="1">
        <v>44636</v>
      </c>
      <c r="C3464">
        <v>130569.64</v>
      </c>
      <c r="D3464" t="s">
        <v>836</v>
      </c>
      <c r="E3464" t="s">
        <v>855</v>
      </c>
      <c r="F3464" t="s">
        <v>4</v>
      </c>
      <c r="G3464" t="s">
        <v>28</v>
      </c>
      <c r="H3464" t="s">
        <v>729</v>
      </c>
      <c r="I3464" t="str">
        <f>_xlfn.XLOOKUP(H3464,'Customers'!A3464:A3863,'Customers'!B3464:B3863," ")</f>
        <v xml:space="preserve"> </v>
      </c>
      <c r="J3464" t="s">
        <v>828</v>
      </c>
      <c r="K3464" t="s">
        <v>7885</v>
      </c>
      <c r="L3464" t="str">
        <f t="shared" si="270"/>
        <v>OK</v>
      </c>
      <c r="M3464" t="str">
        <f t="shared" si="271"/>
        <v>NOT  NULL</v>
      </c>
      <c r="N3464">
        <f t="shared" si="272"/>
        <v>1</v>
      </c>
      <c r="O3464" t="str">
        <f>IF(ISNA(VLOOKUP(J3464,Vendors!A:A,1,FALSE)),"MISSING VENDER","VALID")</f>
        <v>MISSING VENDER</v>
      </c>
      <c r="P3464" t="str">
        <f>IF(ISNA(VLOOKUP(H3464,'Customers'!A:A,1,FALSE)),"missing customer ","valid")</f>
        <v>valid</v>
      </c>
      <c r="Q3464" t="str">
        <f t="shared" si="273"/>
        <v>VALID</v>
      </c>
      <c r="R3464" t="str">
        <f t="shared" si="274"/>
        <v>VALID</v>
      </c>
    </row>
    <row r="3465" spans="1:18" x14ac:dyDescent="0.25">
      <c r="A3465" t="s">
        <v>7886</v>
      </c>
      <c r="B3465" s="1">
        <v>44628</v>
      </c>
      <c r="C3465">
        <v>155288.25</v>
      </c>
      <c r="D3465" t="s">
        <v>836</v>
      </c>
      <c r="E3465" t="s">
        <v>855</v>
      </c>
      <c r="F3465" t="s">
        <v>3</v>
      </c>
      <c r="G3465" t="s">
        <v>14</v>
      </c>
      <c r="H3465" t="s">
        <v>485</v>
      </c>
      <c r="I3465" t="str">
        <f>_xlfn.XLOOKUP(H3465,'Customers'!A3465:A3864,'Customers'!B3465:B3864," ")</f>
        <v xml:space="preserve"> </v>
      </c>
      <c r="J3465" t="s">
        <v>828</v>
      </c>
      <c r="K3465" t="s">
        <v>7887</v>
      </c>
      <c r="L3465" t="str">
        <f t="shared" si="270"/>
        <v>OK</v>
      </c>
      <c r="M3465" t="str">
        <f t="shared" si="271"/>
        <v>NOT  NULL</v>
      </c>
      <c r="N3465">
        <f t="shared" si="272"/>
        <v>1</v>
      </c>
      <c r="O3465" t="str">
        <f>IF(ISNA(VLOOKUP(J3465,Vendors!A:A,1,FALSE)),"MISSING VENDER","VALID")</f>
        <v>MISSING VENDER</v>
      </c>
      <c r="P3465" t="str">
        <f>IF(ISNA(VLOOKUP(H3465,'Customers'!A:A,1,FALSE)),"missing customer ","valid")</f>
        <v>valid</v>
      </c>
      <c r="Q3465" t="str">
        <f t="shared" si="273"/>
        <v>VALID</v>
      </c>
      <c r="R3465" t="str">
        <f t="shared" si="274"/>
        <v>VALID</v>
      </c>
    </row>
    <row r="3466" spans="1:18" x14ac:dyDescent="0.25">
      <c r="A3466" t="s">
        <v>7888</v>
      </c>
      <c r="B3466" s="1">
        <v>44777</v>
      </c>
      <c r="C3466">
        <v>173014.87</v>
      </c>
      <c r="D3466" t="s">
        <v>836</v>
      </c>
      <c r="E3466" t="s">
        <v>840</v>
      </c>
      <c r="F3466" t="s">
        <v>3</v>
      </c>
      <c r="G3466" t="s">
        <v>14</v>
      </c>
      <c r="H3466" t="s">
        <v>759</v>
      </c>
      <c r="I3466" t="str">
        <f>_xlfn.XLOOKUP(H3466,'Customers'!A3466:A3865,'Customers'!B3466:B3865," ")</f>
        <v xml:space="preserve"> </v>
      </c>
      <c r="J3466" t="s">
        <v>828</v>
      </c>
      <c r="K3466" t="s">
        <v>7889</v>
      </c>
      <c r="L3466" t="str">
        <f t="shared" si="270"/>
        <v>OK</v>
      </c>
      <c r="M3466" t="str">
        <f t="shared" si="271"/>
        <v>NOT  NULL</v>
      </c>
      <c r="N3466">
        <f t="shared" si="272"/>
        <v>1</v>
      </c>
      <c r="O3466" t="str">
        <f>IF(ISNA(VLOOKUP(J3466,Vendors!A:A,1,FALSE)),"MISSING VENDER","VALID")</f>
        <v>MISSING VENDER</v>
      </c>
      <c r="P3466" t="str">
        <f>IF(ISNA(VLOOKUP(H3466,'Customers'!A:A,1,FALSE)),"missing customer ","valid")</f>
        <v>valid</v>
      </c>
      <c r="Q3466" t="str">
        <f t="shared" si="273"/>
        <v>VALID</v>
      </c>
      <c r="R3466" t="str">
        <f t="shared" si="274"/>
        <v>VALID</v>
      </c>
    </row>
    <row r="3467" spans="1:18" x14ac:dyDescent="0.25">
      <c r="A3467" t="s">
        <v>7890</v>
      </c>
      <c r="B3467" s="1">
        <v>45034</v>
      </c>
      <c r="C3467">
        <v>-31322.42</v>
      </c>
      <c r="D3467" t="s">
        <v>826</v>
      </c>
      <c r="E3467" t="s">
        <v>892</v>
      </c>
      <c r="F3467" t="s">
        <v>4</v>
      </c>
      <c r="G3467" t="s">
        <v>28</v>
      </c>
      <c r="H3467" t="s">
        <v>828</v>
      </c>
      <c r="I3467" t="str">
        <f>_xlfn.XLOOKUP(H3467,'Customers'!A3467:A3866,'Customers'!B3467:B3866," ")</f>
        <v xml:space="preserve"> </v>
      </c>
      <c r="J3467" t="s">
        <v>4548</v>
      </c>
      <c r="K3467" t="s">
        <v>7891</v>
      </c>
      <c r="L3467" t="str">
        <f t="shared" si="270"/>
        <v>OK</v>
      </c>
      <c r="M3467" t="str">
        <f t="shared" si="271"/>
        <v>NOT  NULL</v>
      </c>
      <c r="N3467">
        <f t="shared" si="272"/>
        <v>1</v>
      </c>
      <c r="O3467" t="str">
        <f>IF(ISNA(VLOOKUP(J3467,Vendors!A:A,1,FALSE)),"MISSING VENDER","VALID")</f>
        <v>VALID</v>
      </c>
      <c r="P3467" t="str">
        <f>IF(ISNA(VLOOKUP(H3467,'Customers'!A:A,1,FALSE)),"missing customer ","valid")</f>
        <v xml:space="preserve">missing customer </v>
      </c>
      <c r="Q3467" t="str">
        <f t="shared" si="273"/>
        <v>VALID</v>
      </c>
      <c r="R3467" t="str">
        <f t="shared" si="274"/>
        <v>VALID</v>
      </c>
    </row>
    <row r="3468" spans="1:18" x14ac:dyDescent="0.25">
      <c r="A3468" t="s">
        <v>7892</v>
      </c>
      <c r="B3468" s="1">
        <v>44655</v>
      </c>
      <c r="C3468">
        <v>156376.01</v>
      </c>
      <c r="D3468" t="s">
        <v>836</v>
      </c>
      <c r="E3468" t="s">
        <v>840</v>
      </c>
      <c r="F3468" t="s">
        <v>4</v>
      </c>
      <c r="G3468" t="s">
        <v>14</v>
      </c>
      <c r="H3468" t="s">
        <v>507</v>
      </c>
      <c r="I3468" t="str">
        <f>_xlfn.XLOOKUP(H3468,'Customers'!A3468:A3867,'Customers'!B3468:B3867," ")</f>
        <v xml:space="preserve"> </v>
      </c>
      <c r="J3468" t="s">
        <v>828</v>
      </c>
      <c r="K3468" t="s">
        <v>7893</v>
      </c>
      <c r="L3468" t="str">
        <f t="shared" si="270"/>
        <v>OK</v>
      </c>
      <c r="M3468" t="str">
        <f t="shared" si="271"/>
        <v>NOT  NULL</v>
      </c>
      <c r="N3468">
        <f t="shared" si="272"/>
        <v>1</v>
      </c>
      <c r="O3468" t="str">
        <f>IF(ISNA(VLOOKUP(J3468,Vendors!A:A,1,FALSE)),"MISSING VENDER","VALID")</f>
        <v>MISSING VENDER</v>
      </c>
      <c r="P3468" t="str">
        <f>IF(ISNA(VLOOKUP(H3468,'Customers'!A:A,1,FALSE)),"missing customer ","valid")</f>
        <v>valid</v>
      </c>
      <c r="Q3468" t="str">
        <f t="shared" si="273"/>
        <v>VALID</v>
      </c>
      <c r="R3468" t="str">
        <f t="shared" si="274"/>
        <v>VALID</v>
      </c>
    </row>
    <row r="3469" spans="1:18" x14ac:dyDescent="0.25">
      <c r="A3469" t="s">
        <v>7894</v>
      </c>
      <c r="B3469" s="1">
        <v>45215</v>
      </c>
      <c r="C3469">
        <v>155169.53</v>
      </c>
      <c r="D3469" t="s">
        <v>836</v>
      </c>
      <c r="E3469" t="s">
        <v>837</v>
      </c>
      <c r="F3469" t="s">
        <v>5</v>
      </c>
      <c r="G3469" t="s">
        <v>28</v>
      </c>
      <c r="H3469" t="s">
        <v>201</v>
      </c>
      <c r="I3469" t="str">
        <f>_xlfn.XLOOKUP(H3469,'Customers'!A3469:A3868,'Customers'!B3469:B3868," ")</f>
        <v xml:space="preserve"> </v>
      </c>
      <c r="J3469" t="s">
        <v>828</v>
      </c>
      <c r="K3469" t="s">
        <v>7895</v>
      </c>
      <c r="L3469" t="str">
        <f t="shared" si="270"/>
        <v>OK</v>
      </c>
      <c r="M3469" t="str">
        <f t="shared" si="271"/>
        <v>NOT  NULL</v>
      </c>
      <c r="N3469">
        <f t="shared" si="272"/>
        <v>1</v>
      </c>
      <c r="O3469" t="str">
        <f>IF(ISNA(VLOOKUP(J3469,Vendors!A:A,1,FALSE)),"MISSING VENDER","VALID")</f>
        <v>MISSING VENDER</v>
      </c>
      <c r="P3469" t="str">
        <f>IF(ISNA(VLOOKUP(H3469,'Customers'!A:A,1,FALSE)),"missing customer ","valid")</f>
        <v>valid</v>
      </c>
      <c r="Q3469" t="str">
        <f t="shared" si="273"/>
        <v>VALID</v>
      </c>
      <c r="R3469" t="str">
        <f t="shared" si="274"/>
        <v>VALID</v>
      </c>
    </row>
    <row r="3470" spans="1:18" x14ac:dyDescent="0.25">
      <c r="A3470" t="s">
        <v>7896</v>
      </c>
      <c r="B3470" s="1">
        <v>44896</v>
      </c>
      <c r="C3470">
        <v>118437.91</v>
      </c>
      <c r="D3470" t="s">
        <v>836</v>
      </c>
      <c r="E3470" t="s">
        <v>840</v>
      </c>
      <c r="F3470" t="s">
        <v>5</v>
      </c>
      <c r="G3470" t="s">
        <v>18</v>
      </c>
      <c r="H3470" t="s">
        <v>395</v>
      </c>
      <c r="I3470" t="str">
        <f>_xlfn.XLOOKUP(H3470,'Customers'!A3470:A3869,'Customers'!B3470:B3869," ")</f>
        <v xml:space="preserve"> </v>
      </c>
      <c r="J3470" t="s">
        <v>828</v>
      </c>
      <c r="K3470" t="s">
        <v>7897</v>
      </c>
      <c r="L3470" t="str">
        <f t="shared" si="270"/>
        <v>OK</v>
      </c>
      <c r="M3470" t="str">
        <f t="shared" si="271"/>
        <v>NOT  NULL</v>
      </c>
      <c r="N3470">
        <f t="shared" si="272"/>
        <v>1</v>
      </c>
      <c r="O3470" t="str">
        <f>IF(ISNA(VLOOKUP(J3470,Vendors!A:A,1,FALSE)),"MISSING VENDER","VALID")</f>
        <v>MISSING VENDER</v>
      </c>
      <c r="P3470" t="str">
        <f>IF(ISNA(VLOOKUP(H3470,'Customers'!A:A,1,FALSE)),"missing customer ","valid")</f>
        <v>valid</v>
      </c>
      <c r="Q3470" t="str">
        <f t="shared" si="273"/>
        <v>VALID</v>
      </c>
      <c r="R3470" t="str">
        <f t="shared" si="274"/>
        <v>VALID</v>
      </c>
    </row>
    <row r="3471" spans="1:18" x14ac:dyDescent="0.25">
      <c r="A3471" t="s">
        <v>7898</v>
      </c>
      <c r="B3471" s="1">
        <v>45220</v>
      </c>
      <c r="C3471">
        <v>215678.84</v>
      </c>
      <c r="D3471" t="s">
        <v>836</v>
      </c>
      <c r="E3471" t="s">
        <v>837</v>
      </c>
      <c r="F3471" t="s">
        <v>5</v>
      </c>
      <c r="G3471" t="s">
        <v>18</v>
      </c>
      <c r="H3471" t="s">
        <v>67</v>
      </c>
      <c r="I3471" t="str">
        <f>_xlfn.XLOOKUP(H3471,'Customers'!A3471:A3870,'Customers'!B3471:B3870," ")</f>
        <v xml:space="preserve"> </v>
      </c>
      <c r="J3471" t="s">
        <v>828</v>
      </c>
      <c r="K3471" t="s">
        <v>7899</v>
      </c>
      <c r="L3471" t="str">
        <f t="shared" si="270"/>
        <v>OK</v>
      </c>
      <c r="M3471" t="str">
        <f t="shared" si="271"/>
        <v>NOT  NULL</v>
      </c>
      <c r="N3471">
        <f t="shared" si="272"/>
        <v>1</v>
      </c>
      <c r="O3471" t="str">
        <f>IF(ISNA(VLOOKUP(J3471,Vendors!A:A,1,FALSE)),"MISSING VENDER","VALID")</f>
        <v>MISSING VENDER</v>
      </c>
      <c r="P3471" t="str">
        <f>IF(ISNA(VLOOKUP(H3471,'Customers'!A:A,1,FALSE)),"missing customer ","valid")</f>
        <v>valid</v>
      </c>
      <c r="Q3471" t="str">
        <f t="shared" si="273"/>
        <v>VALID</v>
      </c>
      <c r="R3471" t="str">
        <f t="shared" si="274"/>
        <v>VALID</v>
      </c>
    </row>
    <row r="3472" spans="1:18" x14ac:dyDescent="0.25">
      <c r="A3472" t="s">
        <v>7900</v>
      </c>
      <c r="B3472" s="1">
        <v>44945</v>
      </c>
      <c r="C3472">
        <v>199856.36</v>
      </c>
      <c r="D3472" t="s">
        <v>836</v>
      </c>
      <c r="E3472" t="s">
        <v>855</v>
      </c>
      <c r="F3472" t="s">
        <v>3</v>
      </c>
      <c r="G3472" t="s">
        <v>14</v>
      </c>
      <c r="H3472" t="s">
        <v>323</v>
      </c>
      <c r="I3472" t="str">
        <f>_xlfn.XLOOKUP(H3472,'Customers'!A3472:A3871,'Customers'!B3472:B3871," ")</f>
        <v xml:space="preserve"> </v>
      </c>
      <c r="J3472" t="s">
        <v>828</v>
      </c>
      <c r="K3472" t="s">
        <v>7901</v>
      </c>
      <c r="L3472" t="str">
        <f t="shared" si="270"/>
        <v>OK</v>
      </c>
      <c r="M3472" t="str">
        <f t="shared" si="271"/>
        <v>NOT  NULL</v>
      </c>
      <c r="N3472">
        <f t="shared" si="272"/>
        <v>1</v>
      </c>
      <c r="O3472" t="str">
        <f>IF(ISNA(VLOOKUP(J3472,Vendors!A:A,1,FALSE)),"MISSING VENDER","VALID")</f>
        <v>MISSING VENDER</v>
      </c>
      <c r="P3472" t="str">
        <f>IF(ISNA(VLOOKUP(H3472,'Customers'!A:A,1,FALSE)),"missing customer ","valid")</f>
        <v>valid</v>
      </c>
      <c r="Q3472" t="str">
        <f t="shared" si="273"/>
        <v>VALID</v>
      </c>
      <c r="R3472" t="str">
        <f t="shared" si="274"/>
        <v>VALID</v>
      </c>
    </row>
    <row r="3473" spans="1:18" x14ac:dyDescent="0.25">
      <c r="A3473" t="s">
        <v>7902</v>
      </c>
      <c r="B3473" s="1">
        <v>45022</v>
      </c>
      <c r="C3473">
        <v>133977.37</v>
      </c>
      <c r="D3473" t="s">
        <v>836</v>
      </c>
      <c r="E3473" t="s">
        <v>840</v>
      </c>
      <c r="F3473" t="s">
        <v>4</v>
      </c>
      <c r="G3473" t="s">
        <v>18</v>
      </c>
      <c r="H3473" t="s">
        <v>503</v>
      </c>
      <c r="I3473" t="str">
        <f>_xlfn.XLOOKUP(H3473,'Customers'!A3473:A3872,'Customers'!B3473:B3872," ")</f>
        <v xml:space="preserve"> </v>
      </c>
      <c r="J3473" t="s">
        <v>828</v>
      </c>
      <c r="K3473" t="s">
        <v>7903</v>
      </c>
      <c r="L3473" t="str">
        <f t="shared" si="270"/>
        <v>OK</v>
      </c>
      <c r="M3473" t="str">
        <f t="shared" si="271"/>
        <v>NOT  NULL</v>
      </c>
      <c r="N3473">
        <f t="shared" si="272"/>
        <v>1</v>
      </c>
      <c r="O3473" t="str">
        <f>IF(ISNA(VLOOKUP(J3473,Vendors!A:A,1,FALSE)),"MISSING VENDER","VALID")</f>
        <v>MISSING VENDER</v>
      </c>
      <c r="P3473" t="str">
        <f>IF(ISNA(VLOOKUP(H3473,'Customers'!A:A,1,FALSE)),"missing customer ","valid")</f>
        <v>valid</v>
      </c>
      <c r="Q3473" t="str">
        <f t="shared" si="273"/>
        <v>VALID</v>
      </c>
      <c r="R3473" t="str">
        <f t="shared" si="274"/>
        <v>VALID</v>
      </c>
    </row>
    <row r="3474" spans="1:18" x14ac:dyDescent="0.25">
      <c r="A3474" t="s">
        <v>7904</v>
      </c>
      <c r="B3474" s="1">
        <v>44671</v>
      </c>
      <c r="C3474">
        <v>-43499.02</v>
      </c>
      <c r="D3474" t="s">
        <v>826</v>
      </c>
      <c r="E3474" t="s">
        <v>865</v>
      </c>
      <c r="F3474" t="s">
        <v>3</v>
      </c>
      <c r="G3474" t="s">
        <v>18</v>
      </c>
      <c r="H3474" t="s">
        <v>828</v>
      </c>
      <c r="I3474" t="str">
        <f>_xlfn.XLOOKUP(H3474,'Customers'!A3474:A3873,'Customers'!B3474:B3873," ")</f>
        <v xml:space="preserve"> </v>
      </c>
      <c r="J3474" t="s">
        <v>1000</v>
      </c>
      <c r="K3474" t="s">
        <v>7905</v>
      </c>
      <c r="L3474" t="str">
        <f t="shared" si="270"/>
        <v>OK</v>
      </c>
      <c r="M3474" t="str">
        <f t="shared" si="271"/>
        <v>NOT  NULL</v>
      </c>
      <c r="N3474">
        <f t="shared" si="272"/>
        <v>1</v>
      </c>
      <c r="O3474" t="str">
        <f>IF(ISNA(VLOOKUP(J3474,Vendors!A:A,1,FALSE)),"MISSING VENDER","VALID")</f>
        <v>VALID</v>
      </c>
      <c r="P3474" t="str">
        <f>IF(ISNA(VLOOKUP(H3474,'Customers'!A:A,1,FALSE)),"missing customer ","valid")</f>
        <v xml:space="preserve">missing customer </v>
      </c>
      <c r="Q3474" t="str">
        <f t="shared" si="273"/>
        <v>VALID</v>
      </c>
      <c r="R3474" t="str">
        <f t="shared" si="274"/>
        <v>VALID</v>
      </c>
    </row>
    <row r="3475" spans="1:18" x14ac:dyDescent="0.25">
      <c r="A3475" t="s">
        <v>7906</v>
      </c>
      <c r="B3475" s="1">
        <v>45211</v>
      </c>
      <c r="C3475">
        <v>-56843.29</v>
      </c>
      <c r="D3475" t="s">
        <v>826</v>
      </c>
      <c r="E3475" t="s">
        <v>865</v>
      </c>
      <c r="F3475" t="s">
        <v>4</v>
      </c>
      <c r="G3475" t="s">
        <v>18</v>
      </c>
      <c r="H3475" t="s">
        <v>828</v>
      </c>
      <c r="I3475" t="str">
        <f>_xlfn.XLOOKUP(H3475,'Customers'!A3475:A3874,'Customers'!B3475:B3874," ")</f>
        <v xml:space="preserve"> </v>
      </c>
      <c r="J3475" t="s">
        <v>2040</v>
      </c>
      <c r="K3475" t="s">
        <v>7907</v>
      </c>
      <c r="L3475" t="str">
        <f t="shared" si="270"/>
        <v>OK</v>
      </c>
      <c r="M3475" t="str">
        <f t="shared" si="271"/>
        <v>NOT  NULL</v>
      </c>
      <c r="N3475">
        <f t="shared" si="272"/>
        <v>1</v>
      </c>
      <c r="O3475" t="str">
        <f>IF(ISNA(VLOOKUP(J3475,Vendors!A:A,1,FALSE)),"MISSING VENDER","VALID")</f>
        <v>VALID</v>
      </c>
      <c r="P3475" t="str">
        <f>IF(ISNA(VLOOKUP(H3475,'Customers'!A:A,1,FALSE)),"missing customer ","valid")</f>
        <v xml:space="preserve">missing customer </v>
      </c>
      <c r="Q3475" t="str">
        <f t="shared" si="273"/>
        <v>VALID</v>
      </c>
      <c r="R3475" t="str">
        <f t="shared" si="274"/>
        <v>VALID</v>
      </c>
    </row>
    <row r="3476" spans="1:18" x14ac:dyDescent="0.25">
      <c r="A3476" t="s">
        <v>7908</v>
      </c>
      <c r="B3476" s="1">
        <v>45012</v>
      </c>
      <c r="C3476">
        <v>162538.56</v>
      </c>
      <c r="D3476" t="s">
        <v>836</v>
      </c>
      <c r="E3476" t="s">
        <v>837</v>
      </c>
      <c r="F3476" t="s">
        <v>4</v>
      </c>
      <c r="G3476" t="s">
        <v>18</v>
      </c>
      <c r="H3476" t="s">
        <v>273</v>
      </c>
      <c r="I3476" t="str">
        <f>_xlfn.XLOOKUP(H3476,'Customers'!A3476:A3875,'Customers'!B3476:B3875," ")</f>
        <v xml:space="preserve"> </v>
      </c>
      <c r="J3476" t="s">
        <v>828</v>
      </c>
      <c r="K3476" t="s">
        <v>7909</v>
      </c>
      <c r="L3476" t="str">
        <f t="shared" si="270"/>
        <v>OK</v>
      </c>
      <c r="M3476" t="str">
        <f t="shared" si="271"/>
        <v>NOT  NULL</v>
      </c>
      <c r="N3476">
        <f t="shared" si="272"/>
        <v>1</v>
      </c>
      <c r="O3476" t="str">
        <f>IF(ISNA(VLOOKUP(J3476,Vendors!A:A,1,FALSE)),"MISSING VENDER","VALID")</f>
        <v>MISSING VENDER</v>
      </c>
      <c r="P3476" t="str">
        <f>IF(ISNA(VLOOKUP(H3476,'Customers'!A:A,1,FALSE)),"missing customer ","valid")</f>
        <v>valid</v>
      </c>
      <c r="Q3476" t="str">
        <f t="shared" si="273"/>
        <v>VALID</v>
      </c>
      <c r="R3476" t="str">
        <f t="shared" si="274"/>
        <v>VALID</v>
      </c>
    </row>
    <row r="3477" spans="1:18" x14ac:dyDescent="0.25">
      <c r="A3477" t="s">
        <v>7910</v>
      </c>
      <c r="B3477" s="1">
        <v>44916</v>
      </c>
      <c r="C3477">
        <v>81008.77</v>
      </c>
      <c r="D3477" t="s">
        <v>836</v>
      </c>
      <c r="E3477" t="s">
        <v>837</v>
      </c>
      <c r="F3477" t="s">
        <v>4</v>
      </c>
      <c r="G3477" t="s">
        <v>18</v>
      </c>
      <c r="H3477" t="s">
        <v>555</v>
      </c>
      <c r="I3477" t="str">
        <f>_xlfn.XLOOKUP(H3477,'Customers'!A3477:A3876,'Customers'!B3477:B3876," ")</f>
        <v xml:space="preserve"> </v>
      </c>
      <c r="J3477" t="s">
        <v>828</v>
      </c>
      <c r="K3477" t="s">
        <v>7911</v>
      </c>
      <c r="L3477" t="str">
        <f t="shared" si="270"/>
        <v>OK</v>
      </c>
      <c r="M3477" t="str">
        <f t="shared" si="271"/>
        <v>NOT  NULL</v>
      </c>
      <c r="N3477">
        <f t="shared" si="272"/>
        <v>1</v>
      </c>
      <c r="O3477" t="str">
        <f>IF(ISNA(VLOOKUP(J3477,Vendors!A:A,1,FALSE)),"MISSING VENDER","VALID")</f>
        <v>MISSING VENDER</v>
      </c>
      <c r="P3477" t="str">
        <f>IF(ISNA(VLOOKUP(H3477,'Customers'!A:A,1,FALSE)),"missing customer ","valid")</f>
        <v>valid</v>
      </c>
      <c r="Q3477" t="str">
        <f t="shared" si="273"/>
        <v>VALID</v>
      </c>
      <c r="R3477" t="str">
        <f t="shared" si="274"/>
        <v>VALID</v>
      </c>
    </row>
    <row r="3478" spans="1:18" x14ac:dyDescent="0.25">
      <c r="A3478" t="s">
        <v>7912</v>
      </c>
      <c r="B3478" s="1">
        <v>45010</v>
      </c>
      <c r="C3478">
        <v>108408.92</v>
      </c>
      <c r="D3478" t="s">
        <v>836</v>
      </c>
      <c r="E3478" t="s">
        <v>855</v>
      </c>
      <c r="F3478" t="s">
        <v>3</v>
      </c>
      <c r="G3478" t="s">
        <v>28</v>
      </c>
      <c r="H3478" t="s">
        <v>351</v>
      </c>
      <c r="I3478" t="str">
        <f>_xlfn.XLOOKUP(H3478,'Customers'!A3478:A3877,'Customers'!B3478:B3877," ")</f>
        <v xml:space="preserve"> </v>
      </c>
      <c r="J3478" t="s">
        <v>828</v>
      </c>
      <c r="K3478" t="s">
        <v>7913</v>
      </c>
      <c r="L3478" t="str">
        <f t="shared" si="270"/>
        <v>OK</v>
      </c>
      <c r="M3478" t="str">
        <f t="shared" si="271"/>
        <v>NOT  NULL</v>
      </c>
      <c r="N3478">
        <f t="shared" si="272"/>
        <v>1</v>
      </c>
      <c r="O3478" t="str">
        <f>IF(ISNA(VLOOKUP(J3478,Vendors!A:A,1,FALSE)),"MISSING VENDER","VALID")</f>
        <v>MISSING VENDER</v>
      </c>
      <c r="P3478" t="str">
        <f>IF(ISNA(VLOOKUP(H3478,'Customers'!A:A,1,FALSE)),"missing customer ","valid")</f>
        <v>valid</v>
      </c>
      <c r="Q3478" t="str">
        <f t="shared" si="273"/>
        <v>VALID</v>
      </c>
      <c r="R3478" t="str">
        <f t="shared" si="274"/>
        <v>VALID</v>
      </c>
    </row>
    <row r="3479" spans="1:18" x14ac:dyDescent="0.25">
      <c r="A3479" t="s">
        <v>7914</v>
      </c>
      <c r="B3479" s="1">
        <v>45232</v>
      </c>
      <c r="C3479">
        <v>16695.73</v>
      </c>
      <c r="D3479" t="s">
        <v>958</v>
      </c>
      <c r="E3479" t="s">
        <v>958</v>
      </c>
      <c r="F3479" t="s">
        <v>4</v>
      </c>
      <c r="G3479" t="s">
        <v>18</v>
      </c>
      <c r="H3479" t="s">
        <v>828</v>
      </c>
      <c r="I3479" t="str">
        <f>_xlfn.XLOOKUP(H3479,'Customers'!A3479:A3878,'Customers'!B3479:B3878," ")</f>
        <v xml:space="preserve"> </v>
      </c>
      <c r="J3479" t="s">
        <v>828</v>
      </c>
      <c r="K3479" t="s">
        <v>7915</v>
      </c>
      <c r="L3479" t="str">
        <f t="shared" si="270"/>
        <v>OK</v>
      </c>
      <c r="M3479" t="str">
        <f t="shared" si="271"/>
        <v>NOT  NULL</v>
      </c>
      <c r="N3479">
        <f t="shared" si="272"/>
        <v>1</v>
      </c>
      <c r="O3479" t="str">
        <f>IF(ISNA(VLOOKUP(J3479,Vendors!A:A,1,FALSE)),"MISSING VENDER","VALID")</f>
        <v>MISSING VENDER</v>
      </c>
      <c r="P3479" t="str">
        <f>IF(ISNA(VLOOKUP(H3479,'Customers'!A:A,1,FALSE)),"missing customer ","valid")</f>
        <v xml:space="preserve">missing customer </v>
      </c>
      <c r="Q3479" t="str">
        <f t="shared" si="273"/>
        <v>VALID</v>
      </c>
      <c r="R3479" t="str">
        <f t="shared" si="274"/>
        <v>VALID</v>
      </c>
    </row>
    <row r="3480" spans="1:18" x14ac:dyDescent="0.25">
      <c r="A3480" t="s">
        <v>7916</v>
      </c>
      <c r="B3480" s="1">
        <v>44800</v>
      </c>
      <c r="C3480">
        <v>-30937</v>
      </c>
      <c r="D3480" t="s">
        <v>826</v>
      </c>
      <c r="E3480" t="s">
        <v>851</v>
      </c>
      <c r="F3480" t="s">
        <v>5</v>
      </c>
      <c r="G3480" t="s">
        <v>14</v>
      </c>
      <c r="H3480" t="s">
        <v>828</v>
      </c>
      <c r="I3480" t="str">
        <f>_xlfn.XLOOKUP(H3480,'Customers'!A3480:A3879,'Customers'!B3480:B3879," ")</f>
        <v xml:space="preserve"> </v>
      </c>
      <c r="J3480" t="s">
        <v>1067</v>
      </c>
      <c r="K3480" t="s">
        <v>7917</v>
      </c>
      <c r="L3480" t="str">
        <f t="shared" si="270"/>
        <v>OK</v>
      </c>
      <c r="M3480" t="str">
        <f t="shared" si="271"/>
        <v>NOT  NULL</v>
      </c>
      <c r="N3480">
        <f t="shared" si="272"/>
        <v>1</v>
      </c>
      <c r="O3480" t="str">
        <f>IF(ISNA(VLOOKUP(J3480,Vendors!A:A,1,FALSE)),"MISSING VENDER","VALID")</f>
        <v>VALID</v>
      </c>
      <c r="P3480" t="str">
        <f>IF(ISNA(VLOOKUP(H3480,'Customers'!A:A,1,FALSE)),"missing customer ","valid")</f>
        <v xml:space="preserve">missing customer </v>
      </c>
      <c r="Q3480" t="str">
        <f t="shared" si="273"/>
        <v>VALID</v>
      </c>
      <c r="R3480" t="str">
        <f t="shared" si="274"/>
        <v>VALID</v>
      </c>
    </row>
    <row r="3481" spans="1:18" x14ac:dyDescent="0.25">
      <c r="A3481" t="s">
        <v>7918</v>
      </c>
      <c r="B3481" s="1">
        <v>44628</v>
      </c>
      <c r="C3481">
        <v>245684.66</v>
      </c>
      <c r="D3481" t="s">
        <v>836</v>
      </c>
      <c r="E3481" t="s">
        <v>837</v>
      </c>
      <c r="F3481" t="s">
        <v>5</v>
      </c>
      <c r="G3481" t="s">
        <v>28</v>
      </c>
      <c r="H3481" t="s">
        <v>441</v>
      </c>
      <c r="I3481" t="str">
        <f>_xlfn.XLOOKUP(H3481,'Customers'!A3481:A3880,'Customers'!B3481:B3880," ")</f>
        <v xml:space="preserve"> </v>
      </c>
      <c r="J3481" t="s">
        <v>828</v>
      </c>
      <c r="K3481" t="s">
        <v>7919</v>
      </c>
      <c r="L3481" t="str">
        <f t="shared" si="270"/>
        <v>OK</v>
      </c>
      <c r="M3481" t="str">
        <f t="shared" si="271"/>
        <v>NOT  NULL</v>
      </c>
      <c r="N3481">
        <f t="shared" si="272"/>
        <v>1</v>
      </c>
      <c r="O3481" t="str">
        <f>IF(ISNA(VLOOKUP(J3481,Vendors!A:A,1,FALSE)),"MISSING VENDER","VALID")</f>
        <v>MISSING VENDER</v>
      </c>
      <c r="P3481" t="str">
        <f>IF(ISNA(VLOOKUP(H3481,'Customers'!A:A,1,FALSE)),"missing customer ","valid")</f>
        <v>valid</v>
      </c>
      <c r="Q3481" t="str">
        <f t="shared" si="273"/>
        <v>VALID</v>
      </c>
      <c r="R3481" t="str">
        <f t="shared" si="274"/>
        <v>VALID</v>
      </c>
    </row>
    <row r="3482" spans="1:18" x14ac:dyDescent="0.25">
      <c r="A3482" t="s">
        <v>7920</v>
      </c>
      <c r="B3482" s="1">
        <v>44724</v>
      </c>
      <c r="C3482">
        <v>-15531.4</v>
      </c>
      <c r="D3482" t="s">
        <v>826</v>
      </c>
      <c r="E3482" t="s">
        <v>832</v>
      </c>
      <c r="F3482" t="s">
        <v>5</v>
      </c>
      <c r="G3482" t="s">
        <v>25</v>
      </c>
      <c r="H3482" t="s">
        <v>828</v>
      </c>
      <c r="I3482" t="str">
        <f>_xlfn.XLOOKUP(H3482,'Customers'!A3482:A3881,'Customers'!B3482:B3881," ")</f>
        <v xml:space="preserve"> </v>
      </c>
      <c r="J3482" t="s">
        <v>1381</v>
      </c>
      <c r="K3482" t="s">
        <v>7921</v>
      </c>
      <c r="L3482" t="str">
        <f t="shared" si="270"/>
        <v>OK</v>
      </c>
      <c r="M3482" t="str">
        <f t="shared" si="271"/>
        <v>NOT  NULL</v>
      </c>
      <c r="N3482">
        <f t="shared" si="272"/>
        <v>1</v>
      </c>
      <c r="O3482" t="str">
        <f>IF(ISNA(VLOOKUP(J3482,Vendors!A:A,1,FALSE)),"MISSING VENDER","VALID")</f>
        <v>VALID</v>
      </c>
      <c r="P3482" t="str">
        <f>IF(ISNA(VLOOKUP(H3482,'Customers'!A:A,1,FALSE)),"missing customer ","valid")</f>
        <v xml:space="preserve">missing customer </v>
      </c>
      <c r="Q3482" t="str">
        <f t="shared" si="273"/>
        <v>VALID</v>
      </c>
      <c r="R3482" t="str">
        <f t="shared" si="274"/>
        <v>VALID</v>
      </c>
    </row>
    <row r="3483" spans="1:18" x14ac:dyDescent="0.25">
      <c r="A3483" t="s">
        <v>7922</v>
      </c>
      <c r="B3483" s="1">
        <v>45209</v>
      </c>
      <c r="C3483">
        <v>-59663.01</v>
      </c>
      <c r="D3483" t="s">
        <v>826</v>
      </c>
      <c r="E3483" t="s">
        <v>832</v>
      </c>
      <c r="F3483" t="s">
        <v>3</v>
      </c>
      <c r="G3483" t="s">
        <v>25</v>
      </c>
      <c r="H3483" t="s">
        <v>828</v>
      </c>
      <c r="I3483" t="str">
        <f>_xlfn.XLOOKUP(H3483,'Customers'!A3483:A3882,'Customers'!B3483:B3882," ")</f>
        <v xml:space="preserve"> </v>
      </c>
      <c r="J3483" t="s">
        <v>1399</v>
      </c>
      <c r="K3483" t="s">
        <v>7923</v>
      </c>
      <c r="L3483" t="str">
        <f t="shared" si="270"/>
        <v>OK</v>
      </c>
      <c r="M3483" t="str">
        <f t="shared" si="271"/>
        <v>NOT  NULL</v>
      </c>
      <c r="N3483">
        <f t="shared" si="272"/>
        <v>1</v>
      </c>
      <c r="O3483" t="str">
        <f>IF(ISNA(VLOOKUP(J3483,Vendors!A:A,1,FALSE)),"MISSING VENDER","VALID")</f>
        <v>VALID</v>
      </c>
      <c r="P3483" t="str">
        <f>IF(ISNA(VLOOKUP(H3483,'Customers'!A:A,1,FALSE)),"missing customer ","valid")</f>
        <v xml:space="preserve">missing customer </v>
      </c>
      <c r="Q3483" t="str">
        <f t="shared" si="273"/>
        <v>VALID</v>
      </c>
      <c r="R3483" t="str">
        <f t="shared" si="274"/>
        <v>VALID</v>
      </c>
    </row>
    <row r="3484" spans="1:18" x14ac:dyDescent="0.25">
      <c r="A3484" t="s">
        <v>7924</v>
      </c>
      <c r="B3484" s="1">
        <v>44719</v>
      </c>
      <c r="C3484">
        <v>-47504.78</v>
      </c>
      <c r="D3484" t="s">
        <v>826</v>
      </c>
      <c r="E3484" t="s">
        <v>832</v>
      </c>
      <c r="F3484" t="s">
        <v>4</v>
      </c>
      <c r="G3484" t="s">
        <v>14</v>
      </c>
      <c r="H3484" t="s">
        <v>828</v>
      </c>
      <c r="I3484" t="str">
        <f>_xlfn.XLOOKUP(H3484,'Customers'!A3484:A3883,'Customers'!B3484:B3883," ")</f>
        <v xml:space="preserve"> </v>
      </c>
      <c r="J3484" t="s">
        <v>1381</v>
      </c>
      <c r="K3484" t="s">
        <v>7925</v>
      </c>
      <c r="L3484" t="str">
        <f t="shared" si="270"/>
        <v>OK</v>
      </c>
      <c r="M3484" t="str">
        <f t="shared" si="271"/>
        <v>NOT  NULL</v>
      </c>
      <c r="N3484">
        <f t="shared" si="272"/>
        <v>1</v>
      </c>
      <c r="O3484" t="str">
        <f>IF(ISNA(VLOOKUP(J3484,Vendors!A:A,1,FALSE)),"MISSING VENDER","VALID")</f>
        <v>VALID</v>
      </c>
      <c r="P3484" t="str">
        <f>IF(ISNA(VLOOKUP(H3484,'Customers'!A:A,1,FALSE)),"missing customer ","valid")</f>
        <v xml:space="preserve">missing customer </v>
      </c>
      <c r="Q3484" t="str">
        <f t="shared" si="273"/>
        <v>VALID</v>
      </c>
      <c r="R3484" t="str">
        <f t="shared" si="274"/>
        <v>VALID</v>
      </c>
    </row>
    <row r="3485" spans="1:18" x14ac:dyDescent="0.25">
      <c r="A3485" t="s">
        <v>7926</v>
      </c>
      <c r="B3485" s="1">
        <v>44799</v>
      </c>
      <c r="C3485">
        <v>-22800.67</v>
      </c>
      <c r="D3485" t="s">
        <v>826</v>
      </c>
      <c r="E3485" t="s">
        <v>865</v>
      </c>
      <c r="F3485" t="s">
        <v>5</v>
      </c>
      <c r="G3485" t="s">
        <v>28</v>
      </c>
      <c r="H3485" t="s">
        <v>828</v>
      </c>
      <c r="I3485" t="str">
        <f>_xlfn.XLOOKUP(H3485,'Customers'!A3485:A3884,'Customers'!B3485:B3884," ")</f>
        <v xml:space="preserve"> </v>
      </c>
      <c r="J3485" t="s">
        <v>1348</v>
      </c>
      <c r="K3485" t="s">
        <v>7927</v>
      </c>
      <c r="L3485" t="str">
        <f t="shared" si="270"/>
        <v>OK</v>
      </c>
      <c r="M3485" t="str">
        <f t="shared" si="271"/>
        <v>NOT  NULL</v>
      </c>
      <c r="N3485">
        <f t="shared" si="272"/>
        <v>1</v>
      </c>
      <c r="O3485" t="str">
        <f>IF(ISNA(VLOOKUP(J3485,Vendors!A:A,1,FALSE)),"MISSING VENDER","VALID")</f>
        <v>VALID</v>
      </c>
      <c r="P3485" t="str">
        <f>IF(ISNA(VLOOKUP(H3485,'Customers'!A:A,1,FALSE)),"missing customer ","valid")</f>
        <v xml:space="preserve">missing customer </v>
      </c>
      <c r="Q3485" t="str">
        <f t="shared" si="273"/>
        <v>VALID</v>
      </c>
      <c r="R3485" t="str">
        <f t="shared" si="274"/>
        <v>VALID</v>
      </c>
    </row>
    <row r="3486" spans="1:18" x14ac:dyDescent="0.25">
      <c r="A3486" t="s">
        <v>7928</v>
      </c>
      <c r="B3486" s="1">
        <v>45051</v>
      </c>
      <c r="C3486">
        <v>-35516.74</v>
      </c>
      <c r="D3486" t="s">
        <v>826</v>
      </c>
      <c r="E3486" t="s">
        <v>892</v>
      </c>
      <c r="F3486" t="s">
        <v>3</v>
      </c>
      <c r="G3486" t="s">
        <v>25</v>
      </c>
      <c r="H3486" t="s">
        <v>828</v>
      </c>
      <c r="I3486" t="str">
        <f>_xlfn.XLOOKUP(H3486,'Customers'!A3486:A3885,'Customers'!B3486:B3885," ")</f>
        <v xml:space="preserve"> </v>
      </c>
      <c r="J3486" t="s">
        <v>2001</v>
      </c>
      <c r="K3486" t="s">
        <v>7929</v>
      </c>
      <c r="L3486" t="str">
        <f t="shared" si="270"/>
        <v>OK</v>
      </c>
      <c r="M3486" t="str">
        <f t="shared" si="271"/>
        <v>NOT  NULL</v>
      </c>
      <c r="N3486">
        <f t="shared" si="272"/>
        <v>1</v>
      </c>
      <c r="O3486" t="str">
        <f>IF(ISNA(VLOOKUP(J3486,Vendors!A:A,1,FALSE)),"MISSING VENDER","VALID")</f>
        <v>VALID</v>
      </c>
      <c r="P3486" t="str">
        <f>IF(ISNA(VLOOKUP(H3486,'Customers'!A:A,1,FALSE)),"missing customer ","valid")</f>
        <v xml:space="preserve">missing customer </v>
      </c>
      <c r="Q3486" t="str">
        <f t="shared" si="273"/>
        <v>VALID</v>
      </c>
      <c r="R3486" t="str">
        <f t="shared" si="274"/>
        <v>VALID</v>
      </c>
    </row>
    <row r="3487" spans="1:18" x14ac:dyDescent="0.25">
      <c r="A3487" t="s">
        <v>7930</v>
      </c>
      <c r="B3487" s="1">
        <v>44932</v>
      </c>
      <c r="C3487">
        <v>183898.64</v>
      </c>
      <c r="D3487" t="s">
        <v>836</v>
      </c>
      <c r="E3487" t="s">
        <v>837</v>
      </c>
      <c r="F3487" t="s">
        <v>5</v>
      </c>
      <c r="G3487" t="s">
        <v>28</v>
      </c>
      <c r="H3487" t="s">
        <v>627</v>
      </c>
      <c r="I3487" t="str">
        <f>_xlfn.XLOOKUP(H3487,'Customers'!A3487:A3886,'Customers'!B3487:B3886," ")</f>
        <v xml:space="preserve"> </v>
      </c>
      <c r="J3487" t="s">
        <v>828</v>
      </c>
      <c r="K3487" t="s">
        <v>7931</v>
      </c>
      <c r="L3487" t="str">
        <f t="shared" si="270"/>
        <v>OK</v>
      </c>
      <c r="M3487" t="str">
        <f t="shared" si="271"/>
        <v>NOT  NULL</v>
      </c>
      <c r="N3487">
        <f t="shared" si="272"/>
        <v>1</v>
      </c>
      <c r="O3487" t="str">
        <f>IF(ISNA(VLOOKUP(J3487,Vendors!A:A,1,FALSE)),"MISSING VENDER","VALID")</f>
        <v>MISSING VENDER</v>
      </c>
      <c r="P3487" t="str">
        <f>IF(ISNA(VLOOKUP(H3487,'Customers'!A:A,1,FALSE)),"missing customer ","valid")</f>
        <v>valid</v>
      </c>
      <c r="Q3487" t="str">
        <f t="shared" si="273"/>
        <v>VALID</v>
      </c>
      <c r="R3487" t="str">
        <f t="shared" si="274"/>
        <v>VALID</v>
      </c>
    </row>
    <row r="3488" spans="1:18" x14ac:dyDescent="0.25">
      <c r="A3488" t="s">
        <v>7932</v>
      </c>
      <c r="B3488" s="1">
        <v>44604</v>
      </c>
      <c r="C3488">
        <v>165734.79</v>
      </c>
      <c r="D3488" t="s">
        <v>836</v>
      </c>
      <c r="E3488" t="s">
        <v>855</v>
      </c>
      <c r="F3488" t="s">
        <v>3</v>
      </c>
      <c r="G3488" t="s">
        <v>28</v>
      </c>
      <c r="H3488" t="s">
        <v>131</v>
      </c>
      <c r="I3488" t="str">
        <f>_xlfn.XLOOKUP(H3488,'Customers'!A3488:A3887,'Customers'!B3488:B3887," ")</f>
        <v xml:space="preserve"> </v>
      </c>
      <c r="J3488" t="s">
        <v>828</v>
      </c>
      <c r="K3488" t="s">
        <v>7933</v>
      </c>
      <c r="L3488" t="str">
        <f t="shared" si="270"/>
        <v>OK</v>
      </c>
      <c r="M3488" t="str">
        <f t="shared" si="271"/>
        <v>NOT  NULL</v>
      </c>
      <c r="N3488">
        <f t="shared" si="272"/>
        <v>1</v>
      </c>
      <c r="O3488" t="str">
        <f>IF(ISNA(VLOOKUP(J3488,Vendors!A:A,1,FALSE)),"MISSING VENDER","VALID")</f>
        <v>MISSING VENDER</v>
      </c>
      <c r="P3488" t="str">
        <f>IF(ISNA(VLOOKUP(H3488,'Customers'!A:A,1,FALSE)),"missing customer ","valid")</f>
        <v>valid</v>
      </c>
      <c r="Q3488" t="str">
        <f t="shared" si="273"/>
        <v>VALID</v>
      </c>
      <c r="R3488" t="str">
        <f t="shared" si="274"/>
        <v>VALID</v>
      </c>
    </row>
    <row r="3489" spans="1:18" x14ac:dyDescent="0.25">
      <c r="A3489" t="s">
        <v>7934</v>
      </c>
      <c r="B3489" s="1">
        <v>44954</v>
      </c>
      <c r="C3489">
        <v>-32061.919999999998</v>
      </c>
      <c r="D3489" t="s">
        <v>826</v>
      </c>
      <c r="E3489" t="s">
        <v>865</v>
      </c>
      <c r="F3489" t="s">
        <v>3</v>
      </c>
      <c r="G3489" t="s">
        <v>28</v>
      </c>
      <c r="H3489" t="s">
        <v>828</v>
      </c>
      <c r="I3489" t="str">
        <f>_xlfn.XLOOKUP(H3489,'Customers'!A3489:A3888,'Customers'!B3489:B3888," ")</f>
        <v xml:space="preserve"> </v>
      </c>
      <c r="J3489" t="s">
        <v>1532</v>
      </c>
      <c r="K3489" t="s">
        <v>7935</v>
      </c>
      <c r="L3489" t="str">
        <f t="shared" si="270"/>
        <v>OK</v>
      </c>
      <c r="M3489" t="str">
        <f t="shared" si="271"/>
        <v>NOT  NULL</v>
      </c>
      <c r="N3489">
        <f t="shared" si="272"/>
        <v>1</v>
      </c>
      <c r="O3489" t="str">
        <f>IF(ISNA(VLOOKUP(J3489,Vendors!A:A,1,FALSE)),"MISSING VENDER","VALID")</f>
        <v>VALID</v>
      </c>
      <c r="P3489" t="str">
        <f>IF(ISNA(VLOOKUP(H3489,'Customers'!A:A,1,FALSE)),"missing customer ","valid")</f>
        <v xml:space="preserve">missing customer </v>
      </c>
      <c r="Q3489" t="str">
        <f t="shared" si="273"/>
        <v>VALID</v>
      </c>
      <c r="R3489" t="str">
        <f t="shared" si="274"/>
        <v>VALID</v>
      </c>
    </row>
    <row r="3490" spans="1:18" x14ac:dyDescent="0.25">
      <c r="A3490" t="s">
        <v>7936</v>
      </c>
      <c r="B3490" s="1">
        <v>44780</v>
      </c>
      <c r="C3490">
        <v>189851.21</v>
      </c>
      <c r="D3490" t="s">
        <v>836</v>
      </c>
      <c r="E3490" t="s">
        <v>840</v>
      </c>
      <c r="F3490" t="s">
        <v>5</v>
      </c>
      <c r="G3490" t="s">
        <v>14</v>
      </c>
      <c r="H3490" t="s">
        <v>717</v>
      </c>
      <c r="I3490" t="str">
        <f>_xlfn.XLOOKUP(H3490,'Customers'!A3490:A3889,'Customers'!B3490:B3889," ")</f>
        <v xml:space="preserve"> </v>
      </c>
      <c r="J3490" t="s">
        <v>828</v>
      </c>
      <c r="K3490" t="s">
        <v>7937</v>
      </c>
      <c r="L3490" t="str">
        <f t="shared" si="270"/>
        <v>OK</v>
      </c>
      <c r="M3490" t="str">
        <f t="shared" si="271"/>
        <v>NOT  NULL</v>
      </c>
      <c r="N3490">
        <f t="shared" si="272"/>
        <v>1</v>
      </c>
      <c r="O3490" t="str">
        <f>IF(ISNA(VLOOKUP(J3490,Vendors!A:A,1,FALSE)),"MISSING VENDER","VALID")</f>
        <v>MISSING VENDER</v>
      </c>
      <c r="P3490" t="str">
        <f>IF(ISNA(VLOOKUP(H3490,'Customers'!A:A,1,FALSE)),"missing customer ","valid")</f>
        <v>valid</v>
      </c>
      <c r="Q3490" t="str">
        <f t="shared" si="273"/>
        <v>VALID</v>
      </c>
      <c r="R3490" t="str">
        <f t="shared" si="274"/>
        <v>VALID</v>
      </c>
    </row>
    <row r="3491" spans="1:18" x14ac:dyDescent="0.25">
      <c r="A3491" t="s">
        <v>7938</v>
      </c>
      <c r="B3491" s="1">
        <v>44934</v>
      </c>
      <c r="C3491">
        <v>-45882.720000000001</v>
      </c>
      <c r="D3491" t="s">
        <v>826</v>
      </c>
      <c r="E3491" t="s">
        <v>832</v>
      </c>
      <c r="F3491" t="s">
        <v>4</v>
      </c>
      <c r="G3491" t="s">
        <v>25</v>
      </c>
      <c r="H3491" t="s">
        <v>828</v>
      </c>
      <c r="I3491" t="str">
        <f>_xlfn.XLOOKUP(H3491,'Customers'!A3491:A3890,'Customers'!B3491:B3890," ")</f>
        <v xml:space="preserve"> </v>
      </c>
      <c r="J3491" t="s">
        <v>2004</v>
      </c>
      <c r="K3491" t="s">
        <v>7939</v>
      </c>
      <c r="L3491" t="str">
        <f t="shared" si="270"/>
        <v>OK</v>
      </c>
      <c r="M3491" t="str">
        <f t="shared" si="271"/>
        <v>NOT  NULL</v>
      </c>
      <c r="N3491">
        <f t="shared" si="272"/>
        <v>1</v>
      </c>
      <c r="O3491" t="str">
        <f>IF(ISNA(VLOOKUP(J3491,Vendors!A:A,1,FALSE)),"MISSING VENDER","VALID")</f>
        <v>VALID</v>
      </c>
      <c r="P3491" t="str">
        <f>IF(ISNA(VLOOKUP(H3491,'Customers'!A:A,1,FALSE)),"missing customer ","valid")</f>
        <v xml:space="preserve">missing customer </v>
      </c>
      <c r="Q3491" t="str">
        <f t="shared" si="273"/>
        <v>VALID</v>
      </c>
      <c r="R3491" t="str">
        <f t="shared" si="274"/>
        <v>VALID</v>
      </c>
    </row>
    <row r="3492" spans="1:18" x14ac:dyDescent="0.25">
      <c r="A3492" t="s">
        <v>7940</v>
      </c>
      <c r="B3492" s="1">
        <v>44630</v>
      </c>
      <c r="C3492">
        <v>20061.3</v>
      </c>
      <c r="D3492" t="s">
        <v>1332</v>
      </c>
      <c r="E3492" t="s">
        <v>1332</v>
      </c>
      <c r="F3492" t="s">
        <v>4</v>
      </c>
      <c r="G3492" t="s">
        <v>28</v>
      </c>
      <c r="H3492" t="s">
        <v>828</v>
      </c>
      <c r="I3492" t="str">
        <f>_xlfn.XLOOKUP(H3492,'Customers'!A3492:A3891,'Customers'!B3492:B3891," ")</f>
        <v xml:space="preserve"> </v>
      </c>
      <c r="J3492" t="s">
        <v>828</v>
      </c>
      <c r="K3492" t="s">
        <v>7941</v>
      </c>
      <c r="L3492" t="str">
        <f t="shared" si="270"/>
        <v>OK</v>
      </c>
      <c r="M3492" t="str">
        <f t="shared" si="271"/>
        <v>NOT  NULL</v>
      </c>
      <c r="N3492">
        <f t="shared" si="272"/>
        <v>1</v>
      </c>
      <c r="O3492" t="str">
        <f>IF(ISNA(VLOOKUP(J3492,Vendors!A:A,1,FALSE)),"MISSING VENDER","VALID")</f>
        <v>MISSING VENDER</v>
      </c>
      <c r="P3492" t="str">
        <f>IF(ISNA(VLOOKUP(H3492,'Customers'!A:A,1,FALSE)),"missing customer ","valid")</f>
        <v xml:space="preserve">missing customer </v>
      </c>
      <c r="Q3492" t="str">
        <f t="shared" si="273"/>
        <v>VALID</v>
      </c>
      <c r="R3492" t="str">
        <f t="shared" si="274"/>
        <v>VALID</v>
      </c>
    </row>
    <row r="3493" spans="1:18" x14ac:dyDescent="0.25">
      <c r="A3493" t="s">
        <v>7942</v>
      </c>
      <c r="B3493" s="1">
        <v>44717</v>
      </c>
      <c r="C3493">
        <v>185318.83</v>
      </c>
      <c r="D3493" t="s">
        <v>836</v>
      </c>
      <c r="E3493" t="s">
        <v>855</v>
      </c>
      <c r="F3493" t="s">
        <v>4</v>
      </c>
      <c r="G3493" t="s">
        <v>28</v>
      </c>
      <c r="H3493" t="s">
        <v>523</v>
      </c>
      <c r="I3493" t="str">
        <f>_xlfn.XLOOKUP(H3493,'Customers'!A3493:A3892,'Customers'!B3493:B3892," ")</f>
        <v xml:space="preserve"> </v>
      </c>
      <c r="J3493" t="s">
        <v>828</v>
      </c>
      <c r="K3493" t="s">
        <v>7943</v>
      </c>
      <c r="L3493" t="str">
        <f t="shared" si="270"/>
        <v>OK</v>
      </c>
      <c r="M3493" t="str">
        <f t="shared" si="271"/>
        <v>NOT  NULL</v>
      </c>
      <c r="N3493">
        <f t="shared" si="272"/>
        <v>1</v>
      </c>
      <c r="O3493" t="str">
        <f>IF(ISNA(VLOOKUP(J3493,Vendors!A:A,1,FALSE)),"MISSING VENDER","VALID")</f>
        <v>MISSING VENDER</v>
      </c>
      <c r="P3493" t="str">
        <f>IF(ISNA(VLOOKUP(H3493,'Customers'!A:A,1,FALSE)),"missing customer ","valid")</f>
        <v>valid</v>
      </c>
      <c r="Q3493" t="str">
        <f t="shared" si="273"/>
        <v>VALID</v>
      </c>
      <c r="R3493" t="str">
        <f t="shared" si="274"/>
        <v>VALID</v>
      </c>
    </row>
    <row r="3494" spans="1:18" x14ac:dyDescent="0.25">
      <c r="A3494" t="s">
        <v>7944</v>
      </c>
      <c r="B3494" s="1">
        <v>44701</v>
      </c>
      <c r="C3494">
        <v>150251.39000000001</v>
      </c>
      <c r="D3494" t="s">
        <v>836</v>
      </c>
      <c r="E3494" t="s">
        <v>840</v>
      </c>
      <c r="F3494" t="s">
        <v>4</v>
      </c>
      <c r="G3494" t="s">
        <v>18</v>
      </c>
      <c r="H3494" t="s">
        <v>565</v>
      </c>
      <c r="I3494" t="str">
        <f>_xlfn.XLOOKUP(H3494,'Customers'!A3494:A3893,'Customers'!B3494:B3893," ")</f>
        <v xml:space="preserve"> </v>
      </c>
      <c r="J3494" t="s">
        <v>828</v>
      </c>
      <c r="K3494" t="s">
        <v>7945</v>
      </c>
      <c r="L3494" t="str">
        <f t="shared" si="270"/>
        <v>OK</v>
      </c>
      <c r="M3494" t="str">
        <f t="shared" si="271"/>
        <v>NOT  NULL</v>
      </c>
      <c r="N3494">
        <f t="shared" si="272"/>
        <v>1</v>
      </c>
      <c r="O3494" t="str">
        <f>IF(ISNA(VLOOKUP(J3494,Vendors!A:A,1,FALSE)),"MISSING VENDER","VALID")</f>
        <v>MISSING VENDER</v>
      </c>
      <c r="P3494" t="str">
        <f>IF(ISNA(VLOOKUP(H3494,'Customers'!A:A,1,FALSE)),"missing customer ","valid")</f>
        <v>valid</v>
      </c>
      <c r="Q3494" t="str">
        <f t="shared" si="273"/>
        <v>VALID</v>
      </c>
      <c r="R3494" t="str">
        <f t="shared" si="274"/>
        <v>VALID</v>
      </c>
    </row>
    <row r="3495" spans="1:18" x14ac:dyDescent="0.25">
      <c r="A3495" t="s">
        <v>7946</v>
      </c>
      <c r="B3495" s="1">
        <v>45150</v>
      </c>
      <c r="C3495">
        <v>-13316.26</v>
      </c>
      <c r="D3495" t="s">
        <v>826</v>
      </c>
      <c r="E3495" t="s">
        <v>892</v>
      </c>
      <c r="F3495" t="s">
        <v>5</v>
      </c>
      <c r="G3495" t="s">
        <v>14</v>
      </c>
      <c r="H3495" t="s">
        <v>828</v>
      </c>
      <c r="I3495" t="str">
        <f>_xlfn.XLOOKUP(H3495,'Customers'!A3495:A3894,'Customers'!B3495:B3894," ")</f>
        <v xml:space="preserve"> </v>
      </c>
      <c r="J3495" t="s">
        <v>1064</v>
      </c>
      <c r="K3495" t="s">
        <v>7947</v>
      </c>
      <c r="L3495" t="str">
        <f t="shared" si="270"/>
        <v>OK</v>
      </c>
      <c r="M3495" t="str">
        <f t="shared" si="271"/>
        <v>NOT  NULL</v>
      </c>
      <c r="N3495">
        <f t="shared" si="272"/>
        <v>1</v>
      </c>
      <c r="O3495" t="str">
        <f>IF(ISNA(VLOOKUP(J3495,Vendors!A:A,1,FALSE)),"MISSING VENDER","VALID")</f>
        <v>VALID</v>
      </c>
      <c r="P3495" t="str">
        <f>IF(ISNA(VLOOKUP(H3495,'Customers'!A:A,1,FALSE)),"missing customer ","valid")</f>
        <v xml:space="preserve">missing customer </v>
      </c>
      <c r="Q3495" t="str">
        <f t="shared" si="273"/>
        <v>VALID</v>
      </c>
      <c r="R3495" t="str">
        <f t="shared" si="274"/>
        <v>VALID</v>
      </c>
    </row>
    <row r="3496" spans="1:18" x14ac:dyDescent="0.25">
      <c r="A3496" t="s">
        <v>7948</v>
      </c>
      <c r="B3496" s="1">
        <v>45271</v>
      </c>
      <c r="C3496">
        <v>127328.61</v>
      </c>
      <c r="D3496" t="s">
        <v>836</v>
      </c>
      <c r="E3496" t="s">
        <v>837</v>
      </c>
      <c r="F3496" t="s">
        <v>4</v>
      </c>
      <c r="G3496" t="s">
        <v>25</v>
      </c>
      <c r="H3496" t="s">
        <v>725</v>
      </c>
      <c r="I3496" t="str">
        <f>_xlfn.XLOOKUP(H3496,'Customers'!A3496:A3895,'Customers'!B3496:B3895," ")</f>
        <v xml:space="preserve"> </v>
      </c>
      <c r="J3496" t="s">
        <v>828</v>
      </c>
      <c r="K3496" t="s">
        <v>7949</v>
      </c>
      <c r="L3496" t="str">
        <f t="shared" si="270"/>
        <v>OK</v>
      </c>
      <c r="M3496" t="str">
        <f t="shared" si="271"/>
        <v>NOT  NULL</v>
      </c>
      <c r="N3496">
        <f t="shared" si="272"/>
        <v>1</v>
      </c>
      <c r="O3496" t="str">
        <f>IF(ISNA(VLOOKUP(J3496,Vendors!A:A,1,FALSE)),"MISSING VENDER","VALID")</f>
        <v>MISSING VENDER</v>
      </c>
      <c r="P3496" t="str">
        <f>IF(ISNA(VLOOKUP(H3496,'Customers'!A:A,1,FALSE)),"missing customer ","valid")</f>
        <v>valid</v>
      </c>
      <c r="Q3496" t="str">
        <f t="shared" si="273"/>
        <v>VALID</v>
      </c>
      <c r="R3496" t="str">
        <f t="shared" si="274"/>
        <v>VALID</v>
      </c>
    </row>
    <row r="3497" spans="1:18" x14ac:dyDescent="0.25">
      <c r="A3497" t="s">
        <v>7950</v>
      </c>
      <c r="B3497" s="1">
        <v>44817</v>
      </c>
      <c r="C3497">
        <v>164046.76</v>
      </c>
      <c r="D3497" t="s">
        <v>836</v>
      </c>
      <c r="E3497" t="s">
        <v>855</v>
      </c>
      <c r="F3497" t="s">
        <v>5</v>
      </c>
      <c r="G3497" t="s">
        <v>28</v>
      </c>
      <c r="H3497" t="s">
        <v>727</v>
      </c>
      <c r="I3497" t="str">
        <f>_xlfn.XLOOKUP(H3497,'Customers'!A3497:A3896,'Customers'!B3497:B3896," ")</f>
        <v xml:space="preserve"> </v>
      </c>
      <c r="J3497" t="s">
        <v>828</v>
      </c>
      <c r="K3497" t="s">
        <v>7951</v>
      </c>
      <c r="L3497" t="str">
        <f t="shared" si="270"/>
        <v>OK</v>
      </c>
      <c r="M3497" t="str">
        <f t="shared" si="271"/>
        <v>NOT  NULL</v>
      </c>
      <c r="N3497">
        <f t="shared" si="272"/>
        <v>1</v>
      </c>
      <c r="O3497" t="str">
        <f>IF(ISNA(VLOOKUP(J3497,Vendors!A:A,1,FALSE)),"MISSING VENDER","VALID")</f>
        <v>MISSING VENDER</v>
      </c>
      <c r="P3497" t="str">
        <f>IF(ISNA(VLOOKUP(H3497,'Customers'!A:A,1,FALSE)),"missing customer ","valid")</f>
        <v>valid</v>
      </c>
      <c r="Q3497" t="str">
        <f t="shared" si="273"/>
        <v>VALID</v>
      </c>
      <c r="R3497" t="str">
        <f t="shared" si="274"/>
        <v>VALID</v>
      </c>
    </row>
    <row r="3498" spans="1:18" x14ac:dyDescent="0.25">
      <c r="A3498" t="s">
        <v>7952</v>
      </c>
      <c r="B3498" s="1">
        <v>44732</v>
      </c>
      <c r="C3498">
        <v>193821.2</v>
      </c>
      <c r="D3498" t="s">
        <v>836</v>
      </c>
      <c r="E3498" t="s">
        <v>840</v>
      </c>
      <c r="F3498" t="s">
        <v>3</v>
      </c>
      <c r="G3498" t="s">
        <v>25</v>
      </c>
      <c r="H3498" t="s">
        <v>383</v>
      </c>
      <c r="I3498" t="str">
        <f>_xlfn.XLOOKUP(H3498,'Customers'!A3498:A3897,'Customers'!B3498:B3897," ")</f>
        <v xml:space="preserve"> </v>
      </c>
      <c r="J3498" t="s">
        <v>828</v>
      </c>
      <c r="K3498" t="s">
        <v>7953</v>
      </c>
      <c r="L3498" t="str">
        <f t="shared" si="270"/>
        <v>OK</v>
      </c>
      <c r="M3498" t="str">
        <f t="shared" si="271"/>
        <v>NOT  NULL</v>
      </c>
      <c r="N3498">
        <f t="shared" si="272"/>
        <v>1</v>
      </c>
      <c r="O3498" t="str">
        <f>IF(ISNA(VLOOKUP(J3498,Vendors!A:A,1,FALSE)),"MISSING VENDER","VALID")</f>
        <v>MISSING VENDER</v>
      </c>
      <c r="P3498" t="str">
        <f>IF(ISNA(VLOOKUP(H3498,'Customers'!A:A,1,FALSE)),"missing customer ","valid")</f>
        <v>valid</v>
      </c>
      <c r="Q3498" t="str">
        <f t="shared" si="273"/>
        <v>VALID</v>
      </c>
      <c r="R3498" t="str">
        <f t="shared" si="274"/>
        <v>VALID</v>
      </c>
    </row>
    <row r="3499" spans="1:18" x14ac:dyDescent="0.25">
      <c r="A3499" t="s">
        <v>7954</v>
      </c>
      <c r="B3499" s="1">
        <v>44817</v>
      </c>
      <c r="C3499">
        <v>67196.990000000005</v>
      </c>
      <c r="D3499" t="s">
        <v>836</v>
      </c>
      <c r="E3499" t="s">
        <v>855</v>
      </c>
      <c r="F3499" t="s">
        <v>5</v>
      </c>
      <c r="G3499" t="s">
        <v>25</v>
      </c>
      <c r="H3499" t="s">
        <v>657</v>
      </c>
      <c r="I3499" t="str">
        <f>_xlfn.XLOOKUP(H3499,'Customers'!A3499:A3898,'Customers'!B3499:B3898," ")</f>
        <v xml:space="preserve"> </v>
      </c>
      <c r="J3499" t="s">
        <v>828</v>
      </c>
      <c r="K3499" t="s">
        <v>7955</v>
      </c>
      <c r="L3499" t="str">
        <f t="shared" si="270"/>
        <v>OK</v>
      </c>
      <c r="M3499" t="str">
        <f t="shared" si="271"/>
        <v>NOT  NULL</v>
      </c>
      <c r="N3499">
        <f t="shared" si="272"/>
        <v>1</v>
      </c>
      <c r="O3499" t="str">
        <f>IF(ISNA(VLOOKUP(J3499,Vendors!A:A,1,FALSE)),"MISSING VENDER","VALID")</f>
        <v>MISSING VENDER</v>
      </c>
      <c r="P3499" t="str">
        <f>IF(ISNA(VLOOKUP(H3499,'Customers'!A:A,1,FALSE)),"missing customer ","valid")</f>
        <v>valid</v>
      </c>
      <c r="Q3499" t="str">
        <f t="shared" si="273"/>
        <v>VALID</v>
      </c>
      <c r="R3499" t="str">
        <f t="shared" si="274"/>
        <v>VALID</v>
      </c>
    </row>
    <row r="3500" spans="1:18" x14ac:dyDescent="0.25">
      <c r="A3500" t="s">
        <v>7956</v>
      </c>
      <c r="B3500" s="1">
        <v>45075</v>
      </c>
      <c r="C3500">
        <v>144645.85999999999</v>
      </c>
      <c r="D3500" t="s">
        <v>836</v>
      </c>
      <c r="E3500" t="s">
        <v>837</v>
      </c>
      <c r="F3500" t="s">
        <v>3</v>
      </c>
      <c r="G3500" t="s">
        <v>18</v>
      </c>
      <c r="H3500" t="s">
        <v>295</v>
      </c>
      <c r="I3500" t="str">
        <f>_xlfn.XLOOKUP(H3500,'Customers'!A3500:A3899,'Customers'!B3500:B3899," ")</f>
        <v xml:space="preserve"> </v>
      </c>
      <c r="J3500" t="s">
        <v>828</v>
      </c>
      <c r="K3500" t="s">
        <v>7957</v>
      </c>
      <c r="L3500" t="str">
        <f t="shared" si="270"/>
        <v>OK</v>
      </c>
      <c r="M3500" t="str">
        <f t="shared" si="271"/>
        <v>NOT  NULL</v>
      </c>
      <c r="N3500">
        <f t="shared" si="272"/>
        <v>1</v>
      </c>
      <c r="O3500" t="str">
        <f>IF(ISNA(VLOOKUP(J3500,Vendors!A:A,1,FALSE)),"MISSING VENDER","VALID")</f>
        <v>MISSING VENDER</v>
      </c>
      <c r="P3500" t="str">
        <f>IF(ISNA(VLOOKUP(H3500,'Customers'!A:A,1,FALSE)),"missing customer ","valid")</f>
        <v>valid</v>
      </c>
      <c r="Q3500" t="str">
        <f t="shared" si="273"/>
        <v>VALID</v>
      </c>
      <c r="R3500" t="str">
        <f t="shared" si="274"/>
        <v>VALID</v>
      </c>
    </row>
    <row r="3501" spans="1:18" x14ac:dyDescent="0.25">
      <c r="A3501" t="s">
        <v>7958</v>
      </c>
      <c r="B3501" s="1">
        <v>44814</v>
      </c>
      <c r="C3501">
        <v>180584.29</v>
      </c>
      <c r="D3501" t="s">
        <v>836</v>
      </c>
      <c r="E3501" t="s">
        <v>840</v>
      </c>
      <c r="F3501" t="s">
        <v>5</v>
      </c>
      <c r="G3501" t="s">
        <v>14</v>
      </c>
      <c r="H3501" t="s">
        <v>383</v>
      </c>
      <c r="I3501" t="str">
        <f>_xlfn.XLOOKUP(H3501,'Customers'!A3501:A3900,'Customers'!B3501:B3900," ")</f>
        <v xml:space="preserve"> </v>
      </c>
      <c r="J3501" t="s">
        <v>828</v>
      </c>
      <c r="K3501" t="s">
        <v>7959</v>
      </c>
      <c r="L3501" t="str">
        <f t="shared" si="270"/>
        <v>OK</v>
      </c>
      <c r="M3501" t="str">
        <f t="shared" si="271"/>
        <v>NOT  NULL</v>
      </c>
      <c r="N3501">
        <f t="shared" si="272"/>
        <v>1</v>
      </c>
      <c r="O3501" t="str">
        <f>IF(ISNA(VLOOKUP(J3501,Vendors!A:A,1,FALSE)),"MISSING VENDER","VALID")</f>
        <v>MISSING VENDER</v>
      </c>
      <c r="P3501" t="str">
        <f>IF(ISNA(VLOOKUP(H3501,'Customers'!A:A,1,FALSE)),"missing customer ","valid")</f>
        <v>valid</v>
      </c>
      <c r="Q3501" t="str">
        <f t="shared" si="273"/>
        <v>VALID</v>
      </c>
      <c r="R3501" t="str">
        <f t="shared" si="274"/>
        <v>VALID</v>
      </c>
    </row>
    <row r="3502" spans="1:18" x14ac:dyDescent="0.25">
      <c r="A3502" t="s">
        <v>7960</v>
      </c>
      <c r="B3502" s="1">
        <v>45002</v>
      </c>
      <c r="C3502">
        <v>94224.34</v>
      </c>
      <c r="D3502" t="s">
        <v>836</v>
      </c>
      <c r="E3502" t="s">
        <v>840</v>
      </c>
      <c r="F3502" t="s">
        <v>3</v>
      </c>
      <c r="G3502" t="s">
        <v>25</v>
      </c>
      <c r="H3502" t="s">
        <v>43</v>
      </c>
      <c r="I3502" t="str">
        <f>_xlfn.XLOOKUP(H3502,'Customers'!A3502:A3901,'Customers'!B3502:B3901," ")</f>
        <v xml:space="preserve"> </v>
      </c>
      <c r="J3502" t="s">
        <v>828</v>
      </c>
      <c r="K3502" t="s">
        <v>7961</v>
      </c>
      <c r="L3502" t="str">
        <f t="shared" si="270"/>
        <v>OK</v>
      </c>
      <c r="M3502" t="str">
        <f t="shared" si="271"/>
        <v>NOT  NULL</v>
      </c>
      <c r="N3502">
        <f t="shared" si="272"/>
        <v>1</v>
      </c>
      <c r="O3502" t="str">
        <f>IF(ISNA(VLOOKUP(J3502,Vendors!A:A,1,FALSE)),"MISSING VENDER","VALID")</f>
        <v>MISSING VENDER</v>
      </c>
      <c r="P3502" t="str">
        <f>IF(ISNA(VLOOKUP(H3502,'Customers'!A:A,1,FALSE)),"missing customer ","valid")</f>
        <v>valid</v>
      </c>
      <c r="Q3502" t="str">
        <f t="shared" si="273"/>
        <v>VALID</v>
      </c>
      <c r="R3502" t="str">
        <f t="shared" si="274"/>
        <v>VALID</v>
      </c>
    </row>
    <row r="3503" spans="1:18" x14ac:dyDescent="0.25">
      <c r="A3503" t="s">
        <v>7962</v>
      </c>
      <c r="B3503" s="1">
        <v>45113</v>
      </c>
      <c r="C3503">
        <v>163267.64000000001</v>
      </c>
      <c r="D3503" t="s">
        <v>836</v>
      </c>
      <c r="E3503" t="s">
        <v>840</v>
      </c>
      <c r="F3503" t="s">
        <v>5</v>
      </c>
      <c r="G3503" t="s">
        <v>28</v>
      </c>
      <c r="H3503" t="s">
        <v>235</v>
      </c>
      <c r="I3503" t="str">
        <f>_xlfn.XLOOKUP(H3503,'Customers'!A3503:A3902,'Customers'!B3503:B3902," ")</f>
        <v xml:space="preserve"> </v>
      </c>
      <c r="J3503" t="s">
        <v>828</v>
      </c>
      <c r="K3503" t="s">
        <v>7963</v>
      </c>
      <c r="L3503" t="str">
        <f t="shared" si="270"/>
        <v>OK</v>
      </c>
      <c r="M3503" t="str">
        <f t="shared" si="271"/>
        <v>NOT  NULL</v>
      </c>
      <c r="N3503">
        <f t="shared" si="272"/>
        <v>1</v>
      </c>
      <c r="O3503" t="str">
        <f>IF(ISNA(VLOOKUP(J3503,Vendors!A:A,1,FALSE)),"MISSING VENDER","VALID")</f>
        <v>MISSING VENDER</v>
      </c>
      <c r="P3503" t="str">
        <f>IF(ISNA(VLOOKUP(H3503,'Customers'!A:A,1,FALSE)),"missing customer ","valid")</f>
        <v>valid</v>
      </c>
      <c r="Q3503" t="str">
        <f t="shared" si="273"/>
        <v>VALID</v>
      </c>
      <c r="R3503" t="str">
        <f t="shared" si="274"/>
        <v>VALID</v>
      </c>
    </row>
    <row r="3504" spans="1:18" x14ac:dyDescent="0.25">
      <c r="A3504" t="s">
        <v>7964</v>
      </c>
      <c r="B3504" s="1">
        <v>44695</v>
      </c>
      <c r="C3504">
        <v>-41877.39</v>
      </c>
      <c r="D3504" t="s">
        <v>826</v>
      </c>
      <c r="E3504" t="s">
        <v>892</v>
      </c>
      <c r="F3504" t="s">
        <v>4</v>
      </c>
      <c r="G3504" t="s">
        <v>28</v>
      </c>
      <c r="H3504" t="s">
        <v>828</v>
      </c>
      <c r="I3504" t="str">
        <f>_xlfn.XLOOKUP(H3504,'Customers'!A3504:A3903,'Customers'!B3504:B3903," ")</f>
        <v xml:space="preserve"> </v>
      </c>
      <c r="J3504" t="s">
        <v>1800</v>
      </c>
      <c r="K3504" t="s">
        <v>7965</v>
      </c>
      <c r="L3504" t="str">
        <f t="shared" si="270"/>
        <v>OK</v>
      </c>
      <c r="M3504" t="str">
        <f t="shared" si="271"/>
        <v>NOT  NULL</v>
      </c>
      <c r="N3504">
        <f t="shared" si="272"/>
        <v>1</v>
      </c>
      <c r="O3504" t="str">
        <f>IF(ISNA(VLOOKUP(J3504,Vendors!A:A,1,FALSE)),"MISSING VENDER","VALID")</f>
        <v>VALID</v>
      </c>
      <c r="P3504" t="str">
        <f>IF(ISNA(VLOOKUP(H3504,'Customers'!A:A,1,FALSE)),"missing customer ","valid")</f>
        <v xml:space="preserve">missing customer </v>
      </c>
      <c r="Q3504" t="str">
        <f t="shared" si="273"/>
        <v>VALID</v>
      </c>
      <c r="R3504" t="str">
        <f t="shared" si="274"/>
        <v>VALID</v>
      </c>
    </row>
    <row r="3505" spans="1:18" x14ac:dyDescent="0.25">
      <c r="A3505" t="s">
        <v>7966</v>
      </c>
      <c r="B3505" s="1">
        <v>45199</v>
      </c>
      <c r="C3505">
        <v>209187.44</v>
      </c>
      <c r="D3505" t="s">
        <v>836</v>
      </c>
      <c r="E3505" t="s">
        <v>855</v>
      </c>
      <c r="F3505" t="s">
        <v>5</v>
      </c>
      <c r="G3505" t="s">
        <v>28</v>
      </c>
      <c r="H3505" t="s">
        <v>701</v>
      </c>
      <c r="I3505" t="str">
        <f>_xlfn.XLOOKUP(H3505,'Customers'!A3505:A3904,'Customers'!B3505:B3904," ")</f>
        <v xml:space="preserve"> </v>
      </c>
      <c r="J3505" t="s">
        <v>828</v>
      </c>
      <c r="K3505" t="s">
        <v>7967</v>
      </c>
      <c r="L3505" t="str">
        <f t="shared" si="270"/>
        <v>OK</v>
      </c>
      <c r="M3505" t="str">
        <f t="shared" si="271"/>
        <v>NOT  NULL</v>
      </c>
      <c r="N3505">
        <f t="shared" si="272"/>
        <v>1</v>
      </c>
      <c r="O3505" t="str">
        <f>IF(ISNA(VLOOKUP(J3505,Vendors!A:A,1,FALSE)),"MISSING VENDER","VALID")</f>
        <v>MISSING VENDER</v>
      </c>
      <c r="P3505" t="str">
        <f>IF(ISNA(VLOOKUP(H3505,'Customers'!A:A,1,FALSE)),"missing customer ","valid")</f>
        <v>valid</v>
      </c>
      <c r="Q3505" t="str">
        <f t="shared" si="273"/>
        <v>VALID</v>
      </c>
      <c r="R3505" t="str">
        <f t="shared" si="274"/>
        <v>VALID</v>
      </c>
    </row>
    <row r="3506" spans="1:18" x14ac:dyDescent="0.25">
      <c r="A3506" t="s">
        <v>7968</v>
      </c>
      <c r="B3506" s="1">
        <v>44753</v>
      </c>
      <c r="C3506">
        <v>253291.66</v>
      </c>
      <c r="D3506" t="s">
        <v>836</v>
      </c>
      <c r="E3506" t="s">
        <v>837</v>
      </c>
      <c r="F3506" t="s">
        <v>3</v>
      </c>
      <c r="G3506" t="s">
        <v>28</v>
      </c>
      <c r="H3506" t="s">
        <v>597</v>
      </c>
      <c r="I3506" t="str">
        <f>_xlfn.XLOOKUP(H3506,'Customers'!A3506:A3905,'Customers'!B3506:B3905," ")</f>
        <v xml:space="preserve"> </v>
      </c>
      <c r="J3506" t="s">
        <v>828</v>
      </c>
      <c r="K3506" t="s">
        <v>7969</v>
      </c>
      <c r="L3506" t="str">
        <f t="shared" si="270"/>
        <v>OK</v>
      </c>
      <c r="M3506" t="str">
        <f t="shared" si="271"/>
        <v>NOT  NULL</v>
      </c>
      <c r="N3506">
        <f t="shared" si="272"/>
        <v>1</v>
      </c>
      <c r="O3506" t="str">
        <f>IF(ISNA(VLOOKUP(J3506,Vendors!A:A,1,FALSE)),"MISSING VENDER","VALID")</f>
        <v>MISSING VENDER</v>
      </c>
      <c r="P3506" t="str">
        <f>IF(ISNA(VLOOKUP(H3506,'Customers'!A:A,1,FALSE)),"missing customer ","valid")</f>
        <v>valid</v>
      </c>
      <c r="Q3506" t="str">
        <f t="shared" si="273"/>
        <v>VALID</v>
      </c>
      <c r="R3506" t="str">
        <f t="shared" si="274"/>
        <v>VALID</v>
      </c>
    </row>
    <row r="3507" spans="1:18" x14ac:dyDescent="0.25">
      <c r="A3507" t="s">
        <v>7970</v>
      </c>
      <c r="B3507" s="1">
        <v>44637</v>
      </c>
      <c r="C3507">
        <v>-60643.78</v>
      </c>
      <c r="D3507" t="s">
        <v>826</v>
      </c>
      <c r="E3507" t="s">
        <v>892</v>
      </c>
      <c r="F3507" t="s">
        <v>3</v>
      </c>
      <c r="G3507" t="s">
        <v>25</v>
      </c>
      <c r="H3507" t="s">
        <v>828</v>
      </c>
      <c r="I3507" t="str">
        <f>_xlfn.XLOOKUP(H3507,'Customers'!A3507:A3906,'Customers'!B3507:B3906," ")</f>
        <v xml:space="preserve"> </v>
      </c>
      <c r="J3507" t="s">
        <v>1497</v>
      </c>
      <c r="K3507" t="s">
        <v>7971</v>
      </c>
      <c r="L3507" t="str">
        <f t="shared" si="270"/>
        <v>OK</v>
      </c>
      <c r="M3507" t="str">
        <f t="shared" si="271"/>
        <v>NOT  NULL</v>
      </c>
      <c r="N3507">
        <f t="shared" si="272"/>
        <v>1</v>
      </c>
      <c r="O3507" t="str">
        <f>IF(ISNA(VLOOKUP(J3507,Vendors!A:A,1,FALSE)),"MISSING VENDER","VALID")</f>
        <v>VALID</v>
      </c>
      <c r="P3507" t="str">
        <f>IF(ISNA(VLOOKUP(H3507,'Customers'!A:A,1,FALSE)),"missing customer ","valid")</f>
        <v xml:space="preserve">missing customer </v>
      </c>
      <c r="Q3507" t="str">
        <f t="shared" si="273"/>
        <v>VALID</v>
      </c>
      <c r="R3507" t="str">
        <f t="shared" si="274"/>
        <v>VALID</v>
      </c>
    </row>
    <row r="3508" spans="1:18" x14ac:dyDescent="0.25">
      <c r="A3508" t="s">
        <v>7972</v>
      </c>
      <c r="B3508" s="1">
        <v>44844</v>
      </c>
      <c r="C3508">
        <v>212463.27</v>
      </c>
      <c r="D3508" t="s">
        <v>836</v>
      </c>
      <c r="E3508" t="s">
        <v>837</v>
      </c>
      <c r="F3508" t="s">
        <v>3</v>
      </c>
      <c r="G3508" t="s">
        <v>14</v>
      </c>
      <c r="H3508" t="s">
        <v>111</v>
      </c>
      <c r="I3508" t="str">
        <f>_xlfn.XLOOKUP(H3508,'Customers'!A3508:A3907,'Customers'!B3508:B3907," ")</f>
        <v xml:space="preserve"> </v>
      </c>
      <c r="J3508" t="s">
        <v>828</v>
      </c>
      <c r="K3508" t="s">
        <v>7973</v>
      </c>
      <c r="L3508" t="str">
        <f t="shared" si="270"/>
        <v>OK</v>
      </c>
      <c r="M3508" t="str">
        <f t="shared" si="271"/>
        <v>NOT  NULL</v>
      </c>
      <c r="N3508">
        <f t="shared" si="272"/>
        <v>1</v>
      </c>
      <c r="O3508" t="str">
        <f>IF(ISNA(VLOOKUP(J3508,Vendors!A:A,1,FALSE)),"MISSING VENDER","VALID")</f>
        <v>MISSING VENDER</v>
      </c>
      <c r="P3508" t="str">
        <f>IF(ISNA(VLOOKUP(H3508,'Customers'!A:A,1,FALSE)),"missing customer ","valid")</f>
        <v>valid</v>
      </c>
      <c r="Q3508" t="str">
        <f t="shared" si="273"/>
        <v>VALID</v>
      </c>
      <c r="R3508" t="str">
        <f t="shared" si="274"/>
        <v>VALID</v>
      </c>
    </row>
    <row r="3509" spans="1:18" x14ac:dyDescent="0.25">
      <c r="A3509" t="s">
        <v>7974</v>
      </c>
      <c r="B3509" s="1">
        <v>45210</v>
      </c>
      <c r="C3509">
        <v>224415.35</v>
      </c>
      <c r="D3509" t="s">
        <v>836</v>
      </c>
      <c r="E3509" t="s">
        <v>837</v>
      </c>
      <c r="F3509" t="s">
        <v>5</v>
      </c>
      <c r="G3509" t="s">
        <v>18</v>
      </c>
      <c r="H3509" t="s">
        <v>425</v>
      </c>
      <c r="I3509" t="str">
        <f>_xlfn.XLOOKUP(H3509,'Customers'!A3509:A3908,'Customers'!B3509:B3908," ")</f>
        <v xml:space="preserve"> </v>
      </c>
      <c r="J3509" t="s">
        <v>828</v>
      </c>
      <c r="K3509" t="s">
        <v>7975</v>
      </c>
      <c r="L3509" t="str">
        <f t="shared" si="270"/>
        <v>OK</v>
      </c>
      <c r="M3509" t="str">
        <f t="shared" si="271"/>
        <v>NOT  NULL</v>
      </c>
      <c r="N3509">
        <f t="shared" si="272"/>
        <v>1</v>
      </c>
      <c r="O3509" t="str">
        <f>IF(ISNA(VLOOKUP(J3509,Vendors!A:A,1,FALSE)),"MISSING VENDER","VALID")</f>
        <v>MISSING VENDER</v>
      </c>
      <c r="P3509" t="str">
        <f>IF(ISNA(VLOOKUP(H3509,'Customers'!A:A,1,FALSE)),"missing customer ","valid")</f>
        <v>valid</v>
      </c>
      <c r="Q3509" t="str">
        <f t="shared" si="273"/>
        <v>VALID</v>
      </c>
      <c r="R3509" t="str">
        <f t="shared" si="274"/>
        <v>VALID</v>
      </c>
    </row>
    <row r="3510" spans="1:18" x14ac:dyDescent="0.25">
      <c r="A3510" t="s">
        <v>7976</v>
      </c>
      <c r="B3510" s="1">
        <v>45282</v>
      </c>
      <c r="C3510">
        <v>162404.29999999999</v>
      </c>
      <c r="D3510" t="s">
        <v>836</v>
      </c>
      <c r="E3510" t="s">
        <v>840</v>
      </c>
      <c r="F3510" t="s">
        <v>3</v>
      </c>
      <c r="G3510" t="s">
        <v>25</v>
      </c>
      <c r="H3510" t="s">
        <v>259</v>
      </c>
      <c r="I3510" t="str">
        <f>_xlfn.XLOOKUP(H3510,'Customers'!A3510:A3909,'Customers'!B3510:B3909," ")</f>
        <v xml:space="preserve"> </v>
      </c>
      <c r="J3510" t="s">
        <v>828</v>
      </c>
      <c r="K3510" t="s">
        <v>7977</v>
      </c>
      <c r="L3510" t="str">
        <f t="shared" si="270"/>
        <v>OK</v>
      </c>
      <c r="M3510" t="str">
        <f t="shared" si="271"/>
        <v>NOT  NULL</v>
      </c>
      <c r="N3510">
        <f t="shared" si="272"/>
        <v>1</v>
      </c>
      <c r="O3510" t="str">
        <f>IF(ISNA(VLOOKUP(J3510,Vendors!A:A,1,FALSE)),"MISSING VENDER","VALID")</f>
        <v>MISSING VENDER</v>
      </c>
      <c r="P3510" t="str">
        <f>IF(ISNA(VLOOKUP(H3510,'Customers'!A:A,1,FALSE)),"missing customer ","valid")</f>
        <v>valid</v>
      </c>
      <c r="Q3510" t="str">
        <f t="shared" si="273"/>
        <v>VALID</v>
      </c>
      <c r="R3510" t="str">
        <f t="shared" si="274"/>
        <v>VALID</v>
      </c>
    </row>
    <row r="3511" spans="1:18" x14ac:dyDescent="0.25">
      <c r="A3511" t="s">
        <v>7978</v>
      </c>
      <c r="B3511" s="1">
        <v>44822</v>
      </c>
      <c r="C3511">
        <v>203828.23</v>
      </c>
      <c r="D3511" t="s">
        <v>836</v>
      </c>
      <c r="E3511" t="s">
        <v>837</v>
      </c>
      <c r="F3511" t="s">
        <v>5</v>
      </c>
      <c r="G3511" t="s">
        <v>25</v>
      </c>
      <c r="H3511" t="s">
        <v>349</v>
      </c>
      <c r="I3511" t="str">
        <f>_xlfn.XLOOKUP(H3511,'Customers'!A3511:A3910,'Customers'!B3511:B3910," ")</f>
        <v xml:space="preserve"> </v>
      </c>
      <c r="J3511" t="s">
        <v>828</v>
      </c>
      <c r="K3511" t="s">
        <v>7979</v>
      </c>
      <c r="L3511" t="str">
        <f t="shared" si="270"/>
        <v>OK</v>
      </c>
      <c r="M3511" t="str">
        <f t="shared" si="271"/>
        <v>NOT  NULL</v>
      </c>
      <c r="N3511">
        <f t="shared" si="272"/>
        <v>1</v>
      </c>
      <c r="O3511" t="str">
        <f>IF(ISNA(VLOOKUP(J3511,Vendors!A:A,1,FALSE)),"MISSING VENDER","VALID")</f>
        <v>MISSING VENDER</v>
      </c>
      <c r="P3511" t="str">
        <f>IF(ISNA(VLOOKUP(H3511,'Customers'!A:A,1,FALSE)),"missing customer ","valid")</f>
        <v>valid</v>
      </c>
      <c r="Q3511" t="str">
        <f t="shared" si="273"/>
        <v>VALID</v>
      </c>
      <c r="R3511" t="str">
        <f t="shared" si="274"/>
        <v>VALID</v>
      </c>
    </row>
    <row r="3512" spans="1:18" x14ac:dyDescent="0.25">
      <c r="A3512" t="s">
        <v>7980</v>
      </c>
      <c r="B3512" s="1">
        <v>44913</v>
      </c>
      <c r="C3512">
        <v>154769.22</v>
      </c>
      <c r="D3512" t="s">
        <v>836</v>
      </c>
      <c r="E3512" t="s">
        <v>837</v>
      </c>
      <c r="F3512" t="s">
        <v>3</v>
      </c>
      <c r="G3512" t="s">
        <v>14</v>
      </c>
      <c r="H3512" t="s">
        <v>507</v>
      </c>
      <c r="I3512" t="str">
        <f>_xlfn.XLOOKUP(H3512,'Customers'!A3512:A3911,'Customers'!B3512:B3911," ")</f>
        <v xml:space="preserve"> </v>
      </c>
      <c r="J3512" t="s">
        <v>828</v>
      </c>
      <c r="K3512" t="s">
        <v>7981</v>
      </c>
      <c r="L3512" t="str">
        <f t="shared" si="270"/>
        <v>OK</v>
      </c>
      <c r="M3512" t="str">
        <f t="shared" si="271"/>
        <v>NOT  NULL</v>
      </c>
      <c r="N3512">
        <f t="shared" si="272"/>
        <v>1</v>
      </c>
      <c r="O3512" t="str">
        <f>IF(ISNA(VLOOKUP(J3512,Vendors!A:A,1,FALSE)),"MISSING VENDER","VALID")</f>
        <v>MISSING VENDER</v>
      </c>
      <c r="P3512" t="str">
        <f>IF(ISNA(VLOOKUP(H3512,'Customers'!A:A,1,FALSE)),"missing customer ","valid")</f>
        <v>valid</v>
      </c>
      <c r="Q3512" t="str">
        <f t="shared" si="273"/>
        <v>VALID</v>
      </c>
      <c r="R3512" t="str">
        <f t="shared" si="274"/>
        <v>VALID</v>
      </c>
    </row>
    <row r="3513" spans="1:18" x14ac:dyDescent="0.25">
      <c r="A3513" t="s">
        <v>7982</v>
      </c>
      <c r="B3513" s="1">
        <v>44563</v>
      </c>
      <c r="C3513">
        <v>-28200.05</v>
      </c>
      <c r="D3513" t="s">
        <v>826</v>
      </c>
      <c r="E3513" t="s">
        <v>865</v>
      </c>
      <c r="F3513" t="s">
        <v>4</v>
      </c>
      <c r="G3513" t="s">
        <v>25</v>
      </c>
      <c r="H3513" t="s">
        <v>828</v>
      </c>
      <c r="I3513" t="str">
        <f>_xlfn.XLOOKUP(H3513,'Customers'!A3513:A3912,'Customers'!B3513:B3912," ")</f>
        <v xml:space="preserve"> </v>
      </c>
      <c r="J3513" t="s">
        <v>1787</v>
      </c>
      <c r="K3513" t="s">
        <v>7983</v>
      </c>
      <c r="L3513" t="str">
        <f t="shared" si="270"/>
        <v>OK</v>
      </c>
      <c r="M3513" t="str">
        <f t="shared" si="271"/>
        <v>NOT  NULL</v>
      </c>
      <c r="N3513">
        <f t="shared" si="272"/>
        <v>1</v>
      </c>
      <c r="O3513" t="str">
        <f>IF(ISNA(VLOOKUP(J3513,Vendors!A:A,1,FALSE)),"MISSING VENDER","VALID")</f>
        <v>VALID</v>
      </c>
      <c r="P3513" t="str">
        <f>IF(ISNA(VLOOKUP(H3513,'Customers'!A:A,1,FALSE)),"missing customer ","valid")</f>
        <v xml:space="preserve">missing customer </v>
      </c>
      <c r="Q3513" t="str">
        <f t="shared" si="273"/>
        <v>VALID</v>
      </c>
      <c r="R3513" t="str">
        <f t="shared" si="274"/>
        <v>VALID</v>
      </c>
    </row>
    <row r="3514" spans="1:18" x14ac:dyDescent="0.25">
      <c r="A3514" t="s">
        <v>7984</v>
      </c>
      <c r="B3514" s="1">
        <v>45087</v>
      </c>
      <c r="C3514">
        <v>-35513.339999999997</v>
      </c>
      <c r="D3514" t="s">
        <v>826</v>
      </c>
      <c r="E3514" t="s">
        <v>832</v>
      </c>
      <c r="F3514" t="s">
        <v>3</v>
      </c>
      <c r="G3514" t="s">
        <v>28</v>
      </c>
      <c r="H3514" t="s">
        <v>828</v>
      </c>
      <c r="I3514" t="str">
        <f>_xlfn.XLOOKUP(H3514,'Customers'!A3514:A3913,'Customers'!B3514:B3913," ")</f>
        <v xml:space="preserve"> </v>
      </c>
      <c r="J3514" t="s">
        <v>1506</v>
      </c>
      <c r="K3514" t="s">
        <v>7985</v>
      </c>
      <c r="L3514" t="str">
        <f t="shared" si="270"/>
        <v>OK</v>
      </c>
      <c r="M3514" t="str">
        <f t="shared" si="271"/>
        <v>NOT  NULL</v>
      </c>
      <c r="N3514">
        <f t="shared" si="272"/>
        <v>1</v>
      </c>
      <c r="O3514" t="str">
        <f>IF(ISNA(VLOOKUP(J3514,Vendors!A:A,1,FALSE)),"MISSING VENDER","VALID")</f>
        <v>VALID</v>
      </c>
      <c r="P3514" t="str">
        <f>IF(ISNA(VLOOKUP(H3514,'Customers'!A:A,1,FALSE)),"missing customer ","valid")</f>
        <v xml:space="preserve">missing customer </v>
      </c>
      <c r="Q3514" t="str">
        <f t="shared" si="273"/>
        <v>VALID</v>
      </c>
      <c r="R3514" t="str">
        <f t="shared" si="274"/>
        <v>VALID</v>
      </c>
    </row>
    <row r="3515" spans="1:18" x14ac:dyDescent="0.25">
      <c r="A3515" t="s">
        <v>7986</v>
      </c>
      <c r="B3515" s="1">
        <v>44741</v>
      </c>
      <c r="C3515">
        <v>-35006.720000000001</v>
      </c>
      <c r="D3515" t="s">
        <v>826</v>
      </c>
      <c r="E3515" t="s">
        <v>827</v>
      </c>
      <c r="F3515" t="s">
        <v>4</v>
      </c>
      <c r="G3515" t="s">
        <v>14</v>
      </c>
      <c r="H3515" t="s">
        <v>828</v>
      </c>
      <c r="I3515" t="str">
        <f>_xlfn.XLOOKUP(H3515,'Customers'!A3515:A3914,'Customers'!B3515:B3914," ")</f>
        <v xml:space="preserve"> </v>
      </c>
      <c r="J3515" t="s">
        <v>1083</v>
      </c>
      <c r="K3515" t="s">
        <v>7987</v>
      </c>
      <c r="L3515" t="str">
        <f t="shared" si="270"/>
        <v>OK</v>
      </c>
      <c r="M3515" t="str">
        <f t="shared" si="271"/>
        <v>NOT  NULL</v>
      </c>
      <c r="N3515">
        <f t="shared" si="272"/>
        <v>1</v>
      </c>
      <c r="O3515" t="str">
        <f>IF(ISNA(VLOOKUP(J3515,Vendors!A:A,1,FALSE)),"MISSING VENDER","VALID")</f>
        <v>VALID</v>
      </c>
      <c r="P3515" t="str">
        <f>IF(ISNA(VLOOKUP(H3515,'Customers'!A:A,1,FALSE)),"missing customer ","valid")</f>
        <v xml:space="preserve">missing customer </v>
      </c>
      <c r="Q3515" t="str">
        <f t="shared" si="273"/>
        <v>VALID</v>
      </c>
      <c r="R3515" t="str">
        <f t="shared" si="274"/>
        <v>VALID</v>
      </c>
    </row>
    <row r="3516" spans="1:18" x14ac:dyDescent="0.25">
      <c r="A3516" t="s">
        <v>7988</v>
      </c>
      <c r="B3516" s="1">
        <v>44945</v>
      </c>
      <c r="C3516">
        <v>214293.45</v>
      </c>
      <c r="D3516" t="s">
        <v>836</v>
      </c>
      <c r="E3516" t="s">
        <v>840</v>
      </c>
      <c r="F3516" t="s">
        <v>5</v>
      </c>
      <c r="G3516" t="s">
        <v>25</v>
      </c>
      <c r="H3516" t="s">
        <v>323</v>
      </c>
      <c r="I3516" t="str">
        <f>_xlfn.XLOOKUP(H3516,'Customers'!A3516:A3915,'Customers'!B3516:B3915," ")</f>
        <v xml:space="preserve"> </v>
      </c>
      <c r="J3516" t="s">
        <v>828</v>
      </c>
      <c r="K3516" t="s">
        <v>7989</v>
      </c>
      <c r="L3516" t="str">
        <f t="shared" si="270"/>
        <v>OK</v>
      </c>
      <c r="M3516" t="str">
        <f t="shared" si="271"/>
        <v>NOT  NULL</v>
      </c>
      <c r="N3516">
        <f t="shared" si="272"/>
        <v>1</v>
      </c>
      <c r="O3516" t="str">
        <f>IF(ISNA(VLOOKUP(J3516,Vendors!A:A,1,FALSE)),"MISSING VENDER","VALID")</f>
        <v>MISSING VENDER</v>
      </c>
      <c r="P3516" t="str">
        <f>IF(ISNA(VLOOKUP(H3516,'Customers'!A:A,1,FALSE)),"missing customer ","valid")</f>
        <v>valid</v>
      </c>
      <c r="Q3516" t="str">
        <f t="shared" si="273"/>
        <v>VALID</v>
      </c>
      <c r="R3516" t="str">
        <f t="shared" si="274"/>
        <v>VALID</v>
      </c>
    </row>
    <row r="3517" spans="1:18" x14ac:dyDescent="0.25">
      <c r="A3517" t="s">
        <v>7990</v>
      </c>
      <c r="B3517" s="1">
        <v>44961</v>
      </c>
      <c r="C3517">
        <v>-19874.919999999998</v>
      </c>
      <c r="D3517" t="s">
        <v>826</v>
      </c>
      <c r="E3517" t="s">
        <v>892</v>
      </c>
      <c r="F3517" t="s">
        <v>4</v>
      </c>
      <c r="G3517" t="s">
        <v>25</v>
      </c>
      <c r="H3517" t="s">
        <v>828</v>
      </c>
      <c r="I3517" t="str">
        <f>_xlfn.XLOOKUP(H3517,'Customers'!A3517:A3916,'Customers'!B3517:B3916," ")</f>
        <v xml:space="preserve"> </v>
      </c>
      <c r="J3517" t="s">
        <v>1143</v>
      </c>
      <c r="K3517" t="s">
        <v>7991</v>
      </c>
      <c r="L3517" t="str">
        <f t="shared" si="270"/>
        <v>OK</v>
      </c>
      <c r="M3517" t="str">
        <f t="shared" si="271"/>
        <v>NOT  NULL</v>
      </c>
      <c r="N3517">
        <f t="shared" si="272"/>
        <v>1</v>
      </c>
      <c r="O3517" t="str">
        <f>IF(ISNA(VLOOKUP(J3517,Vendors!A:A,1,FALSE)),"MISSING VENDER","VALID")</f>
        <v>VALID</v>
      </c>
      <c r="P3517" t="str">
        <f>IF(ISNA(VLOOKUP(H3517,'Customers'!A:A,1,FALSE)),"missing customer ","valid")</f>
        <v xml:space="preserve">missing customer </v>
      </c>
      <c r="Q3517" t="str">
        <f t="shared" si="273"/>
        <v>VALID</v>
      </c>
      <c r="R3517" t="str">
        <f t="shared" si="274"/>
        <v>VALID</v>
      </c>
    </row>
    <row r="3518" spans="1:18" x14ac:dyDescent="0.25">
      <c r="A3518" t="s">
        <v>7992</v>
      </c>
      <c r="B3518" s="1">
        <v>44804</v>
      </c>
      <c r="C3518">
        <v>-5707.04</v>
      </c>
      <c r="D3518" t="s">
        <v>826</v>
      </c>
      <c r="E3518" t="s">
        <v>843</v>
      </c>
      <c r="F3518" t="s">
        <v>5</v>
      </c>
      <c r="G3518" t="s">
        <v>18</v>
      </c>
      <c r="H3518" t="s">
        <v>828</v>
      </c>
      <c r="I3518" t="str">
        <f>_xlfn.XLOOKUP(H3518,'Customers'!A3518:A3917,'Customers'!B3518:B3917," ")</f>
        <v xml:space="preserve"> </v>
      </c>
      <c r="J3518" t="s">
        <v>3068</v>
      </c>
      <c r="K3518" t="s">
        <v>7993</v>
      </c>
      <c r="L3518" t="str">
        <f t="shared" si="270"/>
        <v>OK</v>
      </c>
      <c r="M3518" t="str">
        <f t="shared" si="271"/>
        <v>NOT  NULL</v>
      </c>
      <c r="N3518">
        <f t="shared" si="272"/>
        <v>1</v>
      </c>
      <c r="O3518" t="str">
        <f>IF(ISNA(VLOOKUP(J3518,Vendors!A:A,1,FALSE)),"MISSING VENDER","VALID")</f>
        <v>VALID</v>
      </c>
      <c r="P3518" t="str">
        <f>IF(ISNA(VLOOKUP(H3518,'Customers'!A:A,1,FALSE)),"missing customer ","valid")</f>
        <v xml:space="preserve">missing customer </v>
      </c>
      <c r="Q3518" t="str">
        <f t="shared" si="273"/>
        <v>VALID</v>
      </c>
      <c r="R3518" t="str">
        <f t="shared" si="274"/>
        <v>VALID</v>
      </c>
    </row>
    <row r="3519" spans="1:18" x14ac:dyDescent="0.25">
      <c r="A3519" t="s">
        <v>7994</v>
      </c>
      <c r="B3519" s="1">
        <v>45053</v>
      </c>
      <c r="C3519">
        <v>151550.54</v>
      </c>
      <c r="D3519" t="s">
        <v>836</v>
      </c>
      <c r="E3519" t="s">
        <v>840</v>
      </c>
      <c r="F3519" t="s">
        <v>5</v>
      </c>
      <c r="G3519" t="s">
        <v>28</v>
      </c>
      <c r="H3519" t="s">
        <v>597</v>
      </c>
      <c r="I3519" t="str">
        <f>_xlfn.XLOOKUP(H3519,'Customers'!A3519:A3918,'Customers'!B3519:B3918," ")</f>
        <v xml:space="preserve"> </v>
      </c>
      <c r="J3519" t="s">
        <v>828</v>
      </c>
      <c r="K3519" t="s">
        <v>7995</v>
      </c>
      <c r="L3519" t="str">
        <f t="shared" si="270"/>
        <v>OK</v>
      </c>
      <c r="M3519" t="str">
        <f t="shared" si="271"/>
        <v>NOT  NULL</v>
      </c>
      <c r="N3519">
        <f t="shared" si="272"/>
        <v>1</v>
      </c>
      <c r="O3519" t="str">
        <f>IF(ISNA(VLOOKUP(J3519,Vendors!A:A,1,FALSE)),"MISSING VENDER","VALID")</f>
        <v>MISSING VENDER</v>
      </c>
      <c r="P3519" t="str">
        <f>IF(ISNA(VLOOKUP(H3519,'Customers'!A:A,1,FALSE)),"missing customer ","valid")</f>
        <v>valid</v>
      </c>
      <c r="Q3519" t="str">
        <f t="shared" si="273"/>
        <v>VALID</v>
      </c>
      <c r="R3519" t="str">
        <f t="shared" si="274"/>
        <v>VALID</v>
      </c>
    </row>
    <row r="3520" spans="1:18" x14ac:dyDescent="0.25">
      <c r="A3520" t="s">
        <v>7996</v>
      </c>
      <c r="B3520" s="1">
        <v>45215</v>
      </c>
      <c r="C3520">
        <v>131949.51</v>
      </c>
      <c r="D3520" t="s">
        <v>836</v>
      </c>
      <c r="E3520" t="s">
        <v>840</v>
      </c>
      <c r="F3520" t="s">
        <v>5</v>
      </c>
      <c r="G3520" t="s">
        <v>18</v>
      </c>
      <c r="H3520" t="s">
        <v>45</v>
      </c>
      <c r="I3520" t="str">
        <f>_xlfn.XLOOKUP(H3520,'Customers'!A3520:A3919,'Customers'!B3520:B3919," ")</f>
        <v xml:space="preserve"> </v>
      </c>
      <c r="J3520" t="s">
        <v>828</v>
      </c>
      <c r="K3520" t="s">
        <v>7997</v>
      </c>
      <c r="L3520" t="str">
        <f t="shared" si="270"/>
        <v>OK</v>
      </c>
      <c r="M3520" t="str">
        <f t="shared" si="271"/>
        <v>NOT  NULL</v>
      </c>
      <c r="N3520">
        <f t="shared" si="272"/>
        <v>1</v>
      </c>
      <c r="O3520" t="str">
        <f>IF(ISNA(VLOOKUP(J3520,Vendors!A:A,1,FALSE)),"MISSING VENDER","VALID")</f>
        <v>MISSING VENDER</v>
      </c>
      <c r="P3520" t="str">
        <f>IF(ISNA(VLOOKUP(H3520,'Customers'!A:A,1,FALSE)),"missing customer ","valid")</f>
        <v>valid</v>
      </c>
      <c r="Q3520" t="str">
        <f t="shared" si="273"/>
        <v>VALID</v>
      </c>
      <c r="R3520" t="str">
        <f t="shared" si="274"/>
        <v>VALID</v>
      </c>
    </row>
    <row r="3521" spans="1:18" x14ac:dyDescent="0.25">
      <c r="A3521" t="s">
        <v>7998</v>
      </c>
      <c r="B3521" s="1">
        <v>44912</v>
      </c>
      <c r="C3521">
        <v>107434.4</v>
      </c>
      <c r="D3521" t="s">
        <v>836</v>
      </c>
      <c r="E3521" t="s">
        <v>840</v>
      </c>
      <c r="F3521" t="s">
        <v>5</v>
      </c>
      <c r="G3521" t="s">
        <v>25</v>
      </c>
      <c r="H3521" t="s">
        <v>185</v>
      </c>
      <c r="I3521" t="str">
        <f>_xlfn.XLOOKUP(H3521,'Customers'!A3521:A3920,'Customers'!B3521:B3920," ")</f>
        <v xml:space="preserve"> </v>
      </c>
      <c r="J3521" t="s">
        <v>828</v>
      </c>
      <c r="K3521" t="s">
        <v>7999</v>
      </c>
      <c r="L3521" t="str">
        <f t="shared" si="270"/>
        <v>OK</v>
      </c>
      <c r="M3521" t="str">
        <f t="shared" si="271"/>
        <v>NOT  NULL</v>
      </c>
      <c r="N3521">
        <f t="shared" si="272"/>
        <v>1</v>
      </c>
      <c r="O3521" t="str">
        <f>IF(ISNA(VLOOKUP(J3521,Vendors!A:A,1,FALSE)),"MISSING VENDER","VALID")</f>
        <v>MISSING VENDER</v>
      </c>
      <c r="P3521" t="str">
        <f>IF(ISNA(VLOOKUP(H3521,'Customers'!A:A,1,FALSE)),"missing customer ","valid")</f>
        <v>valid</v>
      </c>
      <c r="Q3521" t="str">
        <f t="shared" si="273"/>
        <v>VALID</v>
      </c>
      <c r="R3521" t="str">
        <f t="shared" si="274"/>
        <v>VALID</v>
      </c>
    </row>
    <row r="3522" spans="1:18" x14ac:dyDescent="0.25">
      <c r="A3522" t="s">
        <v>8000</v>
      </c>
      <c r="B3522" s="1">
        <v>44895</v>
      </c>
      <c r="C3522">
        <v>209265.36</v>
      </c>
      <c r="D3522" t="s">
        <v>836</v>
      </c>
      <c r="E3522" t="s">
        <v>855</v>
      </c>
      <c r="F3522" t="s">
        <v>3</v>
      </c>
      <c r="G3522" t="s">
        <v>25</v>
      </c>
      <c r="H3522" t="s">
        <v>215</v>
      </c>
      <c r="I3522" t="str">
        <f>_xlfn.XLOOKUP(H3522,'Customers'!A3522:A3921,'Customers'!B3522:B3921," ")</f>
        <v xml:space="preserve"> </v>
      </c>
      <c r="J3522" t="s">
        <v>828</v>
      </c>
      <c r="K3522" t="s">
        <v>8001</v>
      </c>
      <c r="L3522" t="str">
        <f t="shared" ref="L3522:L3585" si="275">IF(ISERROR(B3522),"ERORROR","OK")</f>
        <v>OK</v>
      </c>
      <c r="M3522" t="str">
        <f t="shared" ref="M3522:M3585" si="276">IF(ISNA(C3523),"NULL","NOT  NULL")</f>
        <v>NOT  NULL</v>
      </c>
      <c r="N3522">
        <f t="shared" ref="N3522:N3585" si="277">COUNTIF(A:A,A3522)</f>
        <v>1</v>
      </c>
      <c r="O3522" t="str">
        <f>IF(ISNA(VLOOKUP(J3522,Vendors!A:A,1,FALSE)),"MISSING VENDER","VALID")</f>
        <v>MISSING VENDER</v>
      </c>
      <c r="P3522" t="str">
        <f>IF(ISNA(VLOOKUP(H3522,'Customers'!A:A,1,FALSE)),"missing customer ","valid")</f>
        <v>valid</v>
      </c>
      <c r="Q3522" t="str">
        <f t="shared" ref="Q3522:Q3585" si="278">IF(ISBLANK(D3522),"INVALID","VALID")</f>
        <v>VALID</v>
      </c>
      <c r="R3522" t="str">
        <f t="shared" ref="R3522:R3585" si="279">IF(ISNA(F3522),"INVALID","VALID")</f>
        <v>VALID</v>
      </c>
    </row>
    <row r="3523" spans="1:18" x14ac:dyDescent="0.25">
      <c r="A3523" t="s">
        <v>8002</v>
      </c>
      <c r="B3523" s="1">
        <v>44723</v>
      </c>
      <c r="C3523">
        <v>144176.60999999999</v>
      </c>
      <c r="D3523" t="s">
        <v>836</v>
      </c>
      <c r="E3523" t="s">
        <v>837</v>
      </c>
      <c r="F3523" t="s">
        <v>3</v>
      </c>
      <c r="G3523" t="s">
        <v>18</v>
      </c>
      <c r="H3523" t="s">
        <v>205</v>
      </c>
      <c r="I3523" t="str">
        <f>_xlfn.XLOOKUP(H3523,'Customers'!A3523:A3922,'Customers'!B3523:B3922," ")</f>
        <v xml:space="preserve"> </v>
      </c>
      <c r="J3523" t="s">
        <v>828</v>
      </c>
      <c r="K3523" t="s">
        <v>8003</v>
      </c>
      <c r="L3523" t="str">
        <f t="shared" si="275"/>
        <v>OK</v>
      </c>
      <c r="M3523" t="str">
        <f t="shared" si="276"/>
        <v>NOT  NULL</v>
      </c>
      <c r="N3523">
        <f t="shared" si="277"/>
        <v>1</v>
      </c>
      <c r="O3523" t="str">
        <f>IF(ISNA(VLOOKUP(J3523,Vendors!A:A,1,FALSE)),"MISSING VENDER","VALID")</f>
        <v>MISSING VENDER</v>
      </c>
      <c r="P3523" t="str">
        <f>IF(ISNA(VLOOKUP(H3523,'Customers'!A:A,1,FALSE)),"missing customer ","valid")</f>
        <v>valid</v>
      </c>
      <c r="Q3523" t="str">
        <f t="shared" si="278"/>
        <v>VALID</v>
      </c>
      <c r="R3523" t="str">
        <f t="shared" si="279"/>
        <v>VALID</v>
      </c>
    </row>
    <row r="3524" spans="1:18" x14ac:dyDescent="0.25">
      <c r="A3524" t="s">
        <v>8004</v>
      </c>
      <c r="B3524" s="1">
        <v>45010</v>
      </c>
      <c r="C3524">
        <v>95662.13</v>
      </c>
      <c r="D3524" t="s">
        <v>836</v>
      </c>
      <c r="E3524" t="s">
        <v>837</v>
      </c>
      <c r="F3524" t="s">
        <v>5</v>
      </c>
      <c r="G3524" t="s">
        <v>28</v>
      </c>
      <c r="H3524" t="s">
        <v>351</v>
      </c>
      <c r="I3524" t="str">
        <f>_xlfn.XLOOKUP(H3524,'Customers'!A3524:A3923,'Customers'!B3524:B3923," ")</f>
        <v xml:space="preserve"> </v>
      </c>
      <c r="J3524" t="s">
        <v>828</v>
      </c>
      <c r="K3524" t="s">
        <v>8005</v>
      </c>
      <c r="L3524" t="str">
        <f t="shared" si="275"/>
        <v>OK</v>
      </c>
      <c r="M3524" t="str">
        <f t="shared" si="276"/>
        <v>NOT  NULL</v>
      </c>
      <c r="N3524">
        <f t="shared" si="277"/>
        <v>1</v>
      </c>
      <c r="O3524" t="str">
        <f>IF(ISNA(VLOOKUP(J3524,Vendors!A:A,1,FALSE)),"MISSING VENDER","VALID")</f>
        <v>MISSING VENDER</v>
      </c>
      <c r="P3524" t="str">
        <f>IF(ISNA(VLOOKUP(H3524,'Customers'!A:A,1,FALSE)),"missing customer ","valid")</f>
        <v>valid</v>
      </c>
      <c r="Q3524" t="str">
        <f t="shared" si="278"/>
        <v>VALID</v>
      </c>
      <c r="R3524" t="str">
        <f t="shared" si="279"/>
        <v>VALID</v>
      </c>
    </row>
    <row r="3525" spans="1:18" x14ac:dyDescent="0.25">
      <c r="A3525" t="s">
        <v>8006</v>
      </c>
      <c r="B3525" s="1">
        <v>45194</v>
      </c>
      <c r="C3525">
        <v>155379.85</v>
      </c>
      <c r="D3525" t="s">
        <v>836</v>
      </c>
      <c r="E3525" t="s">
        <v>840</v>
      </c>
      <c r="F3525" t="s">
        <v>3</v>
      </c>
      <c r="G3525" t="s">
        <v>18</v>
      </c>
      <c r="H3525" t="s">
        <v>81</v>
      </c>
      <c r="I3525" t="str">
        <f>_xlfn.XLOOKUP(H3525,'Customers'!A3525:A3924,'Customers'!B3525:B3924," ")</f>
        <v xml:space="preserve"> </v>
      </c>
      <c r="J3525" t="s">
        <v>828</v>
      </c>
      <c r="K3525" t="s">
        <v>8007</v>
      </c>
      <c r="L3525" t="str">
        <f t="shared" si="275"/>
        <v>OK</v>
      </c>
      <c r="M3525" t="str">
        <f t="shared" si="276"/>
        <v>NOT  NULL</v>
      </c>
      <c r="N3525">
        <f t="shared" si="277"/>
        <v>1</v>
      </c>
      <c r="O3525" t="str">
        <f>IF(ISNA(VLOOKUP(J3525,Vendors!A:A,1,FALSE)),"MISSING VENDER","VALID")</f>
        <v>MISSING VENDER</v>
      </c>
      <c r="P3525" t="str">
        <f>IF(ISNA(VLOOKUP(H3525,'Customers'!A:A,1,FALSE)),"missing customer ","valid")</f>
        <v>valid</v>
      </c>
      <c r="Q3525" t="str">
        <f t="shared" si="278"/>
        <v>VALID</v>
      </c>
      <c r="R3525" t="str">
        <f t="shared" si="279"/>
        <v>VALID</v>
      </c>
    </row>
    <row r="3526" spans="1:18" x14ac:dyDescent="0.25">
      <c r="A3526" t="s">
        <v>8008</v>
      </c>
      <c r="B3526" s="1">
        <v>44643</v>
      </c>
      <c r="C3526">
        <v>23874.09</v>
      </c>
      <c r="D3526" t="s">
        <v>958</v>
      </c>
      <c r="E3526" t="s">
        <v>958</v>
      </c>
      <c r="F3526" t="s">
        <v>3</v>
      </c>
      <c r="G3526" t="s">
        <v>18</v>
      </c>
      <c r="H3526" t="s">
        <v>828</v>
      </c>
      <c r="I3526" t="str">
        <f>_xlfn.XLOOKUP(H3526,'Customers'!A3526:A3925,'Customers'!B3526:B3925," ")</f>
        <v xml:space="preserve"> </v>
      </c>
      <c r="J3526" t="s">
        <v>828</v>
      </c>
      <c r="K3526" t="s">
        <v>8009</v>
      </c>
      <c r="L3526" t="str">
        <f t="shared" si="275"/>
        <v>OK</v>
      </c>
      <c r="M3526" t="str">
        <f t="shared" si="276"/>
        <v>NOT  NULL</v>
      </c>
      <c r="N3526">
        <f t="shared" si="277"/>
        <v>1</v>
      </c>
      <c r="O3526" t="str">
        <f>IF(ISNA(VLOOKUP(J3526,Vendors!A:A,1,FALSE)),"MISSING VENDER","VALID")</f>
        <v>MISSING VENDER</v>
      </c>
      <c r="P3526" t="str">
        <f>IF(ISNA(VLOOKUP(H3526,'Customers'!A:A,1,FALSE)),"missing customer ","valid")</f>
        <v xml:space="preserve">missing customer </v>
      </c>
      <c r="Q3526" t="str">
        <f t="shared" si="278"/>
        <v>VALID</v>
      </c>
      <c r="R3526" t="str">
        <f t="shared" si="279"/>
        <v>VALID</v>
      </c>
    </row>
    <row r="3527" spans="1:18" x14ac:dyDescent="0.25">
      <c r="A3527" t="s">
        <v>8010</v>
      </c>
      <c r="B3527" s="1">
        <v>44998</v>
      </c>
      <c r="C3527">
        <v>84415.93</v>
      </c>
      <c r="D3527" t="s">
        <v>836</v>
      </c>
      <c r="E3527" t="s">
        <v>855</v>
      </c>
      <c r="F3527" t="s">
        <v>4</v>
      </c>
      <c r="G3527" t="s">
        <v>28</v>
      </c>
      <c r="H3527" t="s">
        <v>463</v>
      </c>
      <c r="I3527" t="str">
        <f>_xlfn.XLOOKUP(H3527,'Customers'!A3527:A3926,'Customers'!B3527:B3926," ")</f>
        <v xml:space="preserve"> </v>
      </c>
      <c r="J3527" t="s">
        <v>828</v>
      </c>
      <c r="K3527" t="s">
        <v>8011</v>
      </c>
      <c r="L3527" t="str">
        <f t="shared" si="275"/>
        <v>OK</v>
      </c>
      <c r="M3527" t="str">
        <f t="shared" si="276"/>
        <v>NOT  NULL</v>
      </c>
      <c r="N3527">
        <f t="shared" si="277"/>
        <v>1</v>
      </c>
      <c r="O3527" t="str">
        <f>IF(ISNA(VLOOKUP(J3527,Vendors!A:A,1,FALSE)),"MISSING VENDER","VALID")</f>
        <v>MISSING VENDER</v>
      </c>
      <c r="P3527" t="str">
        <f>IF(ISNA(VLOOKUP(H3527,'Customers'!A:A,1,FALSE)),"missing customer ","valid")</f>
        <v>valid</v>
      </c>
      <c r="Q3527" t="str">
        <f t="shared" si="278"/>
        <v>VALID</v>
      </c>
      <c r="R3527" t="str">
        <f t="shared" si="279"/>
        <v>VALID</v>
      </c>
    </row>
    <row r="3528" spans="1:18" x14ac:dyDescent="0.25">
      <c r="A3528" t="s">
        <v>8012</v>
      </c>
      <c r="B3528" s="1">
        <v>45205</v>
      </c>
      <c r="C3528">
        <v>256066.13</v>
      </c>
      <c r="D3528" t="s">
        <v>836</v>
      </c>
      <c r="E3528" t="s">
        <v>837</v>
      </c>
      <c r="F3528" t="s">
        <v>4</v>
      </c>
      <c r="G3528" t="s">
        <v>14</v>
      </c>
      <c r="H3528" t="s">
        <v>535</v>
      </c>
      <c r="I3528" t="str">
        <f>_xlfn.XLOOKUP(H3528,'Customers'!A3528:A3927,'Customers'!B3528:B3927," ")</f>
        <v xml:space="preserve"> </v>
      </c>
      <c r="J3528" t="s">
        <v>828</v>
      </c>
      <c r="K3528" t="s">
        <v>8013</v>
      </c>
      <c r="L3528" t="str">
        <f t="shared" si="275"/>
        <v>OK</v>
      </c>
      <c r="M3528" t="str">
        <f t="shared" si="276"/>
        <v>NOT  NULL</v>
      </c>
      <c r="N3528">
        <f t="shared" si="277"/>
        <v>1</v>
      </c>
      <c r="O3528" t="str">
        <f>IF(ISNA(VLOOKUP(J3528,Vendors!A:A,1,FALSE)),"MISSING VENDER","VALID")</f>
        <v>MISSING VENDER</v>
      </c>
      <c r="P3528" t="str">
        <f>IF(ISNA(VLOOKUP(H3528,'Customers'!A:A,1,FALSE)),"missing customer ","valid")</f>
        <v>valid</v>
      </c>
      <c r="Q3528" t="str">
        <f t="shared" si="278"/>
        <v>VALID</v>
      </c>
      <c r="R3528" t="str">
        <f t="shared" si="279"/>
        <v>VALID</v>
      </c>
    </row>
    <row r="3529" spans="1:18" x14ac:dyDescent="0.25">
      <c r="A3529" t="s">
        <v>8014</v>
      </c>
      <c r="B3529" s="1">
        <v>44856</v>
      </c>
      <c r="C3529">
        <v>-2000</v>
      </c>
      <c r="D3529" t="s">
        <v>826</v>
      </c>
      <c r="E3529" t="s">
        <v>827</v>
      </c>
      <c r="F3529" t="s">
        <v>4</v>
      </c>
      <c r="G3529" t="s">
        <v>18</v>
      </c>
      <c r="H3529" t="s">
        <v>828</v>
      </c>
      <c r="I3529" t="str">
        <f>_xlfn.XLOOKUP(H3529,'Customers'!A3529:A3928,'Customers'!B3529:B3928," ")</f>
        <v xml:space="preserve"> </v>
      </c>
      <c r="J3529" t="s">
        <v>1572</v>
      </c>
      <c r="K3529" t="s">
        <v>8015</v>
      </c>
      <c r="L3529" t="str">
        <f t="shared" si="275"/>
        <v>OK</v>
      </c>
      <c r="M3529" t="str">
        <f t="shared" si="276"/>
        <v>NOT  NULL</v>
      </c>
      <c r="N3529">
        <f t="shared" si="277"/>
        <v>1</v>
      </c>
      <c r="O3529" t="str">
        <f>IF(ISNA(VLOOKUP(J3529,Vendors!A:A,1,FALSE)),"MISSING VENDER","VALID")</f>
        <v>VALID</v>
      </c>
      <c r="P3529" t="str">
        <f>IF(ISNA(VLOOKUP(H3529,'Customers'!A:A,1,FALSE)),"missing customer ","valid")</f>
        <v xml:space="preserve">missing customer </v>
      </c>
      <c r="Q3529" t="str">
        <f t="shared" si="278"/>
        <v>VALID</v>
      </c>
      <c r="R3529" t="str">
        <f t="shared" si="279"/>
        <v>VALID</v>
      </c>
    </row>
    <row r="3530" spans="1:18" x14ac:dyDescent="0.25">
      <c r="A3530" t="s">
        <v>8016</v>
      </c>
      <c r="B3530" s="1">
        <v>45156</v>
      </c>
      <c r="C3530">
        <v>-58566.29</v>
      </c>
      <c r="D3530" t="s">
        <v>826</v>
      </c>
      <c r="E3530" t="s">
        <v>827</v>
      </c>
      <c r="F3530" t="s">
        <v>4</v>
      </c>
      <c r="G3530" t="s">
        <v>18</v>
      </c>
      <c r="H3530" t="s">
        <v>828</v>
      </c>
      <c r="I3530" t="str">
        <f>_xlfn.XLOOKUP(H3530,'Customers'!A3530:A3929,'Customers'!B3530:B3929," ")</f>
        <v xml:space="preserve"> </v>
      </c>
      <c r="J3530" t="s">
        <v>1304</v>
      </c>
      <c r="K3530" t="s">
        <v>8017</v>
      </c>
      <c r="L3530" t="str">
        <f t="shared" si="275"/>
        <v>OK</v>
      </c>
      <c r="M3530" t="str">
        <f t="shared" si="276"/>
        <v>NOT  NULL</v>
      </c>
      <c r="N3530">
        <f t="shared" si="277"/>
        <v>1</v>
      </c>
      <c r="O3530" t="str">
        <f>IF(ISNA(VLOOKUP(J3530,Vendors!A:A,1,FALSE)),"MISSING VENDER","VALID")</f>
        <v>VALID</v>
      </c>
      <c r="P3530" t="str">
        <f>IF(ISNA(VLOOKUP(H3530,'Customers'!A:A,1,FALSE)),"missing customer ","valid")</f>
        <v xml:space="preserve">missing customer </v>
      </c>
      <c r="Q3530" t="str">
        <f t="shared" si="278"/>
        <v>VALID</v>
      </c>
      <c r="R3530" t="str">
        <f t="shared" si="279"/>
        <v>VALID</v>
      </c>
    </row>
    <row r="3531" spans="1:18" x14ac:dyDescent="0.25">
      <c r="A3531" t="s">
        <v>8018</v>
      </c>
      <c r="B3531" s="1">
        <v>45239</v>
      </c>
      <c r="C3531">
        <v>8439.5499999999993</v>
      </c>
      <c r="D3531" t="s">
        <v>860</v>
      </c>
      <c r="E3531" t="s">
        <v>860</v>
      </c>
      <c r="F3531" t="s">
        <v>4</v>
      </c>
      <c r="G3531" t="s">
        <v>28</v>
      </c>
      <c r="H3531" t="s">
        <v>828</v>
      </c>
      <c r="I3531" t="str">
        <f>_xlfn.XLOOKUP(H3531,'Customers'!A3531:A3930,'Customers'!B3531:B3930," ")</f>
        <v xml:space="preserve"> </v>
      </c>
      <c r="J3531" t="s">
        <v>828</v>
      </c>
      <c r="K3531" t="s">
        <v>8019</v>
      </c>
      <c r="L3531" t="str">
        <f t="shared" si="275"/>
        <v>OK</v>
      </c>
      <c r="M3531" t="str">
        <f t="shared" si="276"/>
        <v>NOT  NULL</v>
      </c>
      <c r="N3531">
        <f t="shared" si="277"/>
        <v>1</v>
      </c>
      <c r="O3531" t="str">
        <f>IF(ISNA(VLOOKUP(J3531,Vendors!A:A,1,FALSE)),"MISSING VENDER","VALID")</f>
        <v>MISSING VENDER</v>
      </c>
      <c r="P3531" t="str">
        <f>IF(ISNA(VLOOKUP(H3531,'Customers'!A:A,1,FALSE)),"missing customer ","valid")</f>
        <v xml:space="preserve">missing customer </v>
      </c>
      <c r="Q3531" t="str">
        <f t="shared" si="278"/>
        <v>VALID</v>
      </c>
      <c r="R3531" t="str">
        <f t="shared" si="279"/>
        <v>VALID</v>
      </c>
    </row>
    <row r="3532" spans="1:18" x14ac:dyDescent="0.25">
      <c r="A3532" t="s">
        <v>8020</v>
      </c>
      <c r="B3532" s="1">
        <v>45090</v>
      </c>
      <c r="C3532">
        <v>-36084.69</v>
      </c>
      <c r="D3532" t="s">
        <v>826</v>
      </c>
      <c r="E3532" t="s">
        <v>892</v>
      </c>
      <c r="F3532" t="s">
        <v>5</v>
      </c>
      <c r="G3532" t="s">
        <v>14</v>
      </c>
      <c r="H3532" t="s">
        <v>828</v>
      </c>
      <c r="I3532" t="str">
        <f>_xlfn.XLOOKUP(H3532,'Customers'!A3532:A3931,'Customers'!B3532:B3931," ")</f>
        <v xml:space="preserve"> </v>
      </c>
      <c r="J3532" t="s">
        <v>4358</v>
      </c>
      <c r="K3532" t="s">
        <v>8021</v>
      </c>
      <c r="L3532" t="str">
        <f t="shared" si="275"/>
        <v>OK</v>
      </c>
      <c r="M3532" t="str">
        <f t="shared" si="276"/>
        <v>NOT  NULL</v>
      </c>
      <c r="N3532">
        <f t="shared" si="277"/>
        <v>1</v>
      </c>
      <c r="O3532" t="str">
        <f>IF(ISNA(VLOOKUP(J3532,Vendors!A:A,1,FALSE)),"MISSING VENDER","VALID")</f>
        <v>VALID</v>
      </c>
      <c r="P3532" t="str">
        <f>IF(ISNA(VLOOKUP(H3532,'Customers'!A:A,1,FALSE)),"missing customer ","valid")</f>
        <v xml:space="preserve">missing customer </v>
      </c>
      <c r="Q3532" t="str">
        <f t="shared" si="278"/>
        <v>VALID</v>
      </c>
      <c r="R3532" t="str">
        <f t="shared" si="279"/>
        <v>VALID</v>
      </c>
    </row>
    <row r="3533" spans="1:18" x14ac:dyDescent="0.25">
      <c r="A3533" t="s">
        <v>8022</v>
      </c>
      <c r="B3533" s="1">
        <v>44655</v>
      </c>
      <c r="C3533">
        <v>-37707.4</v>
      </c>
      <c r="D3533" t="s">
        <v>826</v>
      </c>
      <c r="E3533" t="s">
        <v>827</v>
      </c>
      <c r="F3533" t="s">
        <v>3</v>
      </c>
      <c r="G3533" t="s">
        <v>25</v>
      </c>
      <c r="H3533" t="s">
        <v>828</v>
      </c>
      <c r="I3533" t="str">
        <f>_xlfn.XLOOKUP(H3533,'Customers'!A3533:A3932,'Customers'!B3533:B3932," ")</f>
        <v xml:space="preserve"> </v>
      </c>
      <c r="J3533" t="s">
        <v>955</v>
      </c>
      <c r="K3533" t="s">
        <v>8023</v>
      </c>
      <c r="L3533" t="str">
        <f t="shared" si="275"/>
        <v>OK</v>
      </c>
      <c r="M3533" t="str">
        <f t="shared" si="276"/>
        <v>NOT  NULL</v>
      </c>
      <c r="N3533">
        <f t="shared" si="277"/>
        <v>1</v>
      </c>
      <c r="O3533" t="str">
        <f>IF(ISNA(VLOOKUP(J3533,Vendors!A:A,1,FALSE)),"MISSING VENDER","VALID")</f>
        <v>VALID</v>
      </c>
      <c r="P3533" t="str">
        <f>IF(ISNA(VLOOKUP(H3533,'Customers'!A:A,1,FALSE)),"missing customer ","valid")</f>
        <v xml:space="preserve">missing customer </v>
      </c>
      <c r="Q3533" t="str">
        <f t="shared" si="278"/>
        <v>VALID</v>
      </c>
      <c r="R3533" t="str">
        <f t="shared" si="279"/>
        <v>VALID</v>
      </c>
    </row>
    <row r="3534" spans="1:18" x14ac:dyDescent="0.25">
      <c r="A3534" t="s">
        <v>8024</v>
      </c>
      <c r="B3534" s="1">
        <v>45157</v>
      </c>
      <c r="C3534">
        <v>244269.85</v>
      </c>
      <c r="D3534" t="s">
        <v>836</v>
      </c>
      <c r="E3534" t="s">
        <v>837</v>
      </c>
      <c r="F3534" t="s">
        <v>3</v>
      </c>
      <c r="G3534" t="s">
        <v>28</v>
      </c>
      <c r="H3534" t="s">
        <v>533</v>
      </c>
      <c r="I3534" t="str">
        <f>_xlfn.XLOOKUP(H3534,'Customers'!A3534:A3933,'Customers'!B3534:B3933," ")</f>
        <v xml:space="preserve"> </v>
      </c>
      <c r="J3534" t="s">
        <v>828</v>
      </c>
      <c r="K3534" t="s">
        <v>8025</v>
      </c>
      <c r="L3534" t="str">
        <f t="shared" si="275"/>
        <v>OK</v>
      </c>
      <c r="M3534" t="str">
        <f t="shared" si="276"/>
        <v>NOT  NULL</v>
      </c>
      <c r="N3534">
        <f t="shared" si="277"/>
        <v>1</v>
      </c>
      <c r="O3534" t="str">
        <f>IF(ISNA(VLOOKUP(J3534,Vendors!A:A,1,FALSE)),"MISSING VENDER","VALID")</f>
        <v>MISSING VENDER</v>
      </c>
      <c r="P3534" t="str">
        <f>IF(ISNA(VLOOKUP(H3534,'Customers'!A:A,1,FALSE)),"missing customer ","valid")</f>
        <v>valid</v>
      </c>
      <c r="Q3534" t="str">
        <f t="shared" si="278"/>
        <v>VALID</v>
      </c>
      <c r="R3534" t="str">
        <f t="shared" si="279"/>
        <v>VALID</v>
      </c>
    </row>
    <row r="3535" spans="1:18" x14ac:dyDescent="0.25">
      <c r="A3535" t="s">
        <v>8026</v>
      </c>
      <c r="B3535" s="1">
        <v>44779</v>
      </c>
      <c r="C3535">
        <v>-51498.82</v>
      </c>
      <c r="D3535" t="s">
        <v>826</v>
      </c>
      <c r="E3535" t="s">
        <v>832</v>
      </c>
      <c r="F3535" t="s">
        <v>5</v>
      </c>
      <c r="G3535" t="s">
        <v>18</v>
      </c>
      <c r="H3535" t="s">
        <v>828</v>
      </c>
      <c r="I3535" t="str">
        <f>_xlfn.XLOOKUP(H3535,'Customers'!A3535:A3934,'Customers'!B3535:B3934," ")</f>
        <v xml:space="preserve"> </v>
      </c>
      <c r="J3535" t="s">
        <v>1381</v>
      </c>
      <c r="K3535" t="s">
        <v>8027</v>
      </c>
      <c r="L3535" t="str">
        <f t="shared" si="275"/>
        <v>OK</v>
      </c>
      <c r="M3535" t="str">
        <f t="shared" si="276"/>
        <v>NOT  NULL</v>
      </c>
      <c r="N3535">
        <f t="shared" si="277"/>
        <v>1</v>
      </c>
      <c r="O3535" t="str">
        <f>IF(ISNA(VLOOKUP(J3535,Vendors!A:A,1,FALSE)),"MISSING VENDER","VALID")</f>
        <v>VALID</v>
      </c>
      <c r="P3535" t="str">
        <f>IF(ISNA(VLOOKUP(H3535,'Customers'!A:A,1,FALSE)),"missing customer ","valid")</f>
        <v xml:space="preserve">missing customer </v>
      </c>
      <c r="Q3535" t="str">
        <f t="shared" si="278"/>
        <v>VALID</v>
      </c>
      <c r="R3535" t="str">
        <f t="shared" si="279"/>
        <v>VALID</v>
      </c>
    </row>
    <row r="3536" spans="1:18" x14ac:dyDescent="0.25">
      <c r="A3536" t="s">
        <v>8028</v>
      </c>
      <c r="B3536" s="1">
        <v>44767</v>
      </c>
      <c r="C3536">
        <v>15072.05</v>
      </c>
      <c r="D3536" t="s">
        <v>958</v>
      </c>
      <c r="E3536" t="s">
        <v>958</v>
      </c>
      <c r="F3536" t="s">
        <v>3</v>
      </c>
      <c r="G3536" t="s">
        <v>25</v>
      </c>
      <c r="H3536" t="s">
        <v>828</v>
      </c>
      <c r="I3536" t="str">
        <f>_xlfn.XLOOKUP(H3536,'Customers'!A3536:A3935,'Customers'!B3536:B3935," ")</f>
        <v xml:space="preserve"> </v>
      </c>
      <c r="J3536" t="s">
        <v>828</v>
      </c>
      <c r="K3536" t="s">
        <v>8029</v>
      </c>
      <c r="L3536" t="str">
        <f t="shared" si="275"/>
        <v>OK</v>
      </c>
      <c r="M3536" t="str">
        <f t="shared" si="276"/>
        <v>NOT  NULL</v>
      </c>
      <c r="N3536">
        <f t="shared" si="277"/>
        <v>1</v>
      </c>
      <c r="O3536" t="str">
        <f>IF(ISNA(VLOOKUP(J3536,Vendors!A:A,1,FALSE)),"MISSING VENDER","VALID")</f>
        <v>MISSING VENDER</v>
      </c>
      <c r="P3536" t="str">
        <f>IF(ISNA(VLOOKUP(H3536,'Customers'!A:A,1,FALSE)),"missing customer ","valid")</f>
        <v xml:space="preserve">missing customer </v>
      </c>
      <c r="Q3536" t="str">
        <f t="shared" si="278"/>
        <v>VALID</v>
      </c>
      <c r="R3536" t="str">
        <f t="shared" si="279"/>
        <v>VALID</v>
      </c>
    </row>
    <row r="3537" spans="1:18" x14ac:dyDescent="0.25">
      <c r="A3537" t="s">
        <v>8030</v>
      </c>
      <c r="B3537" s="1">
        <v>44589</v>
      </c>
      <c r="C3537">
        <v>-46126.96</v>
      </c>
      <c r="D3537" t="s">
        <v>826</v>
      </c>
      <c r="E3537" t="s">
        <v>832</v>
      </c>
      <c r="F3537" t="s">
        <v>3</v>
      </c>
      <c r="G3537" t="s">
        <v>28</v>
      </c>
      <c r="H3537" t="s">
        <v>828</v>
      </c>
      <c r="I3537" t="str">
        <f>_xlfn.XLOOKUP(H3537,'Customers'!A3537:A3936,'Customers'!B3537:B3936," ")</f>
        <v xml:space="preserve"> </v>
      </c>
      <c r="J3537" t="s">
        <v>1164</v>
      </c>
      <c r="K3537" t="s">
        <v>8031</v>
      </c>
      <c r="L3537" t="str">
        <f t="shared" si="275"/>
        <v>OK</v>
      </c>
      <c r="M3537" t="str">
        <f t="shared" si="276"/>
        <v>NOT  NULL</v>
      </c>
      <c r="N3537">
        <f t="shared" si="277"/>
        <v>1</v>
      </c>
      <c r="O3537" t="str">
        <f>IF(ISNA(VLOOKUP(J3537,Vendors!A:A,1,FALSE)),"MISSING VENDER","VALID")</f>
        <v>VALID</v>
      </c>
      <c r="P3537" t="str">
        <f>IF(ISNA(VLOOKUP(H3537,'Customers'!A:A,1,FALSE)),"missing customer ","valid")</f>
        <v xml:space="preserve">missing customer </v>
      </c>
      <c r="Q3537" t="str">
        <f t="shared" si="278"/>
        <v>VALID</v>
      </c>
      <c r="R3537" t="str">
        <f t="shared" si="279"/>
        <v>VALID</v>
      </c>
    </row>
    <row r="3538" spans="1:18" x14ac:dyDescent="0.25">
      <c r="A3538" t="s">
        <v>8032</v>
      </c>
      <c r="B3538" s="1">
        <v>45091</v>
      </c>
      <c r="C3538">
        <v>-53630.75</v>
      </c>
      <c r="D3538" t="s">
        <v>826</v>
      </c>
      <c r="E3538" t="s">
        <v>865</v>
      </c>
      <c r="F3538" t="s">
        <v>4</v>
      </c>
      <c r="G3538" t="s">
        <v>14</v>
      </c>
      <c r="H3538" t="s">
        <v>828</v>
      </c>
      <c r="I3538" t="str">
        <f>_xlfn.XLOOKUP(H3538,'Customers'!A3538:A3937,'Customers'!B3538:B3937," ")</f>
        <v xml:space="preserve"> </v>
      </c>
      <c r="J3538" t="s">
        <v>966</v>
      </c>
      <c r="K3538" t="s">
        <v>8033</v>
      </c>
      <c r="L3538" t="str">
        <f t="shared" si="275"/>
        <v>OK</v>
      </c>
      <c r="M3538" t="str">
        <f t="shared" si="276"/>
        <v>NOT  NULL</v>
      </c>
      <c r="N3538">
        <f t="shared" si="277"/>
        <v>1</v>
      </c>
      <c r="O3538" t="str">
        <f>IF(ISNA(VLOOKUP(J3538,Vendors!A:A,1,FALSE)),"MISSING VENDER","VALID")</f>
        <v>VALID</v>
      </c>
      <c r="P3538" t="str">
        <f>IF(ISNA(VLOOKUP(H3538,'Customers'!A:A,1,FALSE)),"missing customer ","valid")</f>
        <v xml:space="preserve">missing customer </v>
      </c>
      <c r="Q3538" t="str">
        <f t="shared" si="278"/>
        <v>VALID</v>
      </c>
      <c r="R3538" t="str">
        <f t="shared" si="279"/>
        <v>VALID</v>
      </c>
    </row>
    <row r="3539" spans="1:18" x14ac:dyDescent="0.25">
      <c r="A3539" t="s">
        <v>8034</v>
      </c>
      <c r="B3539" s="1">
        <v>45246</v>
      </c>
      <c r="C3539">
        <v>-29171.11</v>
      </c>
      <c r="D3539" t="s">
        <v>826</v>
      </c>
      <c r="E3539" t="s">
        <v>827</v>
      </c>
      <c r="F3539" t="s">
        <v>3</v>
      </c>
      <c r="G3539" t="s">
        <v>28</v>
      </c>
      <c r="H3539" t="s">
        <v>828</v>
      </c>
      <c r="I3539" t="str">
        <f>_xlfn.XLOOKUP(H3539,'Customers'!A3539:A3938,'Customers'!B3539:B3938," ")</f>
        <v xml:space="preserve"> </v>
      </c>
      <c r="J3539" t="s">
        <v>1415</v>
      </c>
      <c r="K3539" t="s">
        <v>8035</v>
      </c>
      <c r="L3539" t="str">
        <f t="shared" si="275"/>
        <v>OK</v>
      </c>
      <c r="M3539" t="str">
        <f t="shared" si="276"/>
        <v>NOT  NULL</v>
      </c>
      <c r="N3539">
        <f t="shared" si="277"/>
        <v>1</v>
      </c>
      <c r="O3539" t="str">
        <f>IF(ISNA(VLOOKUP(J3539,Vendors!A:A,1,FALSE)),"MISSING VENDER","VALID")</f>
        <v>VALID</v>
      </c>
      <c r="P3539" t="str">
        <f>IF(ISNA(VLOOKUP(H3539,'Customers'!A:A,1,FALSE)),"missing customer ","valid")</f>
        <v xml:space="preserve">missing customer </v>
      </c>
      <c r="Q3539" t="str">
        <f t="shared" si="278"/>
        <v>VALID</v>
      </c>
      <c r="R3539" t="str">
        <f t="shared" si="279"/>
        <v>VALID</v>
      </c>
    </row>
    <row r="3540" spans="1:18" x14ac:dyDescent="0.25">
      <c r="A3540" t="s">
        <v>8036</v>
      </c>
      <c r="B3540" s="1">
        <v>44980</v>
      </c>
      <c r="C3540">
        <v>188314.17</v>
      </c>
      <c r="D3540" t="s">
        <v>836</v>
      </c>
      <c r="E3540" t="s">
        <v>855</v>
      </c>
      <c r="F3540" t="s">
        <v>5</v>
      </c>
      <c r="G3540" t="s">
        <v>25</v>
      </c>
      <c r="H3540" t="s">
        <v>397</v>
      </c>
      <c r="I3540" t="str">
        <f>_xlfn.XLOOKUP(H3540,'Customers'!A3540:A3939,'Customers'!B3540:B3939," ")</f>
        <v xml:space="preserve"> </v>
      </c>
      <c r="J3540" t="s">
        <v>828</v>
      </c>
      <c r="K3540" t="s">
        <v>8037</v>
      </c>
      <c r="L3540" t="str">
        <f t="shared" si="275"/>
        <v>OK</v>
      </c>
      <c r="M3540" t="str">
        <f t="shared" si="276"/>
        <v>NOT  NULL</v>
      </c>
      <c r="N3540">
        <f t="shared" si="277"/>
        <v>1</v>
      </c>
      <c r="O3540" t="str">
        <f>IF(ISNA(VLOOKUP(J3540,Vendors!A:A,1,FALSE)),"MISSING VENDER","VALID")</f>
        <v>MISSING VENDER</v>
      </c>
      <c r="P3540" t="str">
        <f>IF(ISNA(VLOOKUP(H3540,'Customers'!A:A,1,FALSE)),"missing customer ","valid")</f>
        <v>valid</v>
      </c>
      <c r="Q3540" t="str">
        <f t="shared" si="278"/>
        <v>VALID</v>
      </c>
      <c r="R3540" t="str">
        <f t="shared" si="279"/>
        <v>VALID</v>
      </c>
    </row>
    <row r="3541" spans="1:18" x14ac:dyDescent="0.25">
      <c r="A3541" t="s">
        <v>8038</v>
      </c>
      <c r="B3541" s="1">
        <v>44591</v>
      </c>
      <c r="C3541">
        <v>-59536.17</v>
      </c>
      <c r="D3541" t="s">
        <v>826</v>
      </c>
      <c r="E3541" t="s">
        <v>851</v>
      </c>
      <c r="F3541" t="s">
        <v>5</v>
      </c>
      <c r="G3541" t="s">
        <v>18</v>
      </c>
      <c r="H3541" t="s">
        <v>828</v>
      </c>
      <c r="I3541" t="str">
        <f>_xlfn.XLOOKUP(H3541,'Customers'!A3541:A3940,'Customers'!B3541:B3940," ")</f>
        <v xml:space="preserve"> </v>
      </c>
      <c r="J3541" t="s">
        <v>1358</v>
      </c>
      <c r="K3541" t="s">
        <v>8039</v>
      </c>
      <c r="L3541" t="str">
        <f t="shared" si="275"/>
        <v>OK</v>
      </c>
      <c r="M3541" t="str">
        <f t="shared" si="276"/>
        <v>NOT  NULL</v>
      </c>
      <c r="N3541">
        <f t="shared" si="277"/>
        <v>1</v>
      </c>
      <c r="O3541" t="str">
        <f>IF(ISNA(VLOOKUP(J3541,Vendors!A:A,1,FALSE)),"MISSING VENDER","VALID")</f>
        <v>VALID</v>
      </c>
      <c r="P3541" t="str">
        <f>IF(ISNA(VLOOKUP(H3541,'Customers'!A:A,1,FALSE)),"missing customer ","valid")</f>
        <v xml:space="preserve">missing customer </v>
      </c>
      <c r="Q3541" t="str">
        <f t="shared" si="278"/>
        <v>VALID</v>
      </c>
      <c r="R3541" t="str">
        <f t="shared" si="279"/>
        <v>VALID</v>
      </c>
    </row>
    <row r="3542" spans="1:18" x14ac:dyDescent="0.25">
      <c r="A3542" t="s">
        <v>8040</v>
      </c>
      <c r="B3542" s="1">
        <v>44702</v>
      </c>
      <c r="C3542">
        <v>-42835.94</v>
      </c>
      <c r="D3542" t="s">
        <v>826</v>
      </c>
      <c r="E3542" t="s">
        <v>827</v>
      </c>
      <c r="F3542" t="s">
        <v>3</v>
      </c>
      <c r="G3542" t="s">
        <v>28</v>
      </c>
      <c r="H3542" t="s">
        <v>828</v>
      </c>
      <c r="I3542" t="str">
        <f>_xlfn.XLOOKUP(H3542,'Customers'!A3542:A3941,'Customers'!B3542:B3941," ")</f>
        <v xml:space="preserve"> </v>
      </c>
      <c r="J3542" t="s">
        <v>1415</v>
      </c>
      <c r="K3542" t="s">
        <v>8041</v>
      </c>
      <c r="L3542" t="str">
        <f t="shared" si="275"/>
        <v>OK</v>
      </c>
      <c r="M3542" t="str">
        <f t="shared" si="276"/>
        <v>NOT  NULL</v>
      </c>
      <c r="N3542">
        <f t="shared" si="277"/>
        <v>1</v>
      </c>
      <c r="O3542" t="str">
        <f>IF(ISNA(VLOOKUP(J3542,Vendors!A:A,1,FALSE)),"MISSING VENDER","VALID")</f>
        <v>VALID</v>
      </c>
      <c r="P3542" t="str">
        <f>IF(ISNA(VLOOKUP(H3542,'Customers'!A:A,1,FALSE)),"missing customer ","valid")</f>
        <v xml:space="preserve">missing customer </v>
      </c>
      <c r="Q3542" t="str">
        <f t="shared" si="278"/>
        <v>VALID</v>
      </c>
      <c r="R3542" t="str">
        <f t="shared" si="279"/>
        <v>VALID</v>
      </c>
    </row>
    <row r="3543" spans="1:18" x14ac:dyDescent="0.25">
      <c r="A3543" t="s">
        <v>8042</v>
      </c>
      <c r="B3543" s="1">
        <v>45023</v>
      </c>
      <c r="C3543">
        <v>-78544.28</v>
      </c>
      <c r="D3543" t="s">
        <v>826</v>
      </c>
      <c r="E3543" t="s">
        <v>827</v>
      </c>
      <c r="F3543" t="s">
        <v>5</v>
      </c>
      <c r="G3543" t="s">
        <v>14</v>
      </c>
      <c r="H3543" t="s">
        <v>828</v>
      </c>
      <c r="I3543" t="str">
        <f>_xlfn.XLOOKUP(H3543,'Customers'!A3543:A3942,'Customers'!B3543:B3942," ")</f>
        <v xml:space="preserve"> </v>
      </c>
      <c r="J3543" t="s">
        <v>1143</v>
      </c>
      <c r="K3543" t="s">
        <v>8043</v>
      </c>
      <c r="L3543" t="str">
        <f t="shared" si="275"/>
        <v>OK</v>
      </c>
      <c r="M3543" t="str">
        <f t="shared" si="276"/>
        <v>NOT  NULL</v>
      </c>
      <c r="N3543">
        <f t="shared" si="277"/>
        <v>1</v>
      </c>
      <c r="O3543" t="str">
        <f>IF(ISNA(VLOOKUP(J3543,Vendors!A:A,1,FALSE)),"MISSING VENDER","VALID")</f>
        <v>VALID</v>
      </c>
      <c r="P3543" t="str">
        <f>IF(ISNA(VLOOKUP(H3543,'Customers'!A:A,1,FALSE)),"missing customer ","valid")</f>
        <v xml:space="preserve">missing customer </v>
      </c>
      <c r="Q3543" t="str">
        <f t="shared" si="278"/>
        <v>VALID</v>
      </c>
      <c r="R3543" t="str">
        <f t="shared" si="279"/>
        <v>VALID</v>
      </c>
    </row>
    <row r="3544" spans="1:18" x14ac:dyDescent="0.25">
      <c r="A3544" t="s">
        <v>8044</v>
      </c>
      <c r="B3544" s="1">
        <v>44854</v>
      </c>
      <c r="C3544">
        <v>201823.45</v>
      </c>
      <c r="D3544" t="s">
        <v>836</v>
      </c>
      <c r="E3544" t="s">
        <v>837</v>
      </c>
      <c r="F3544" t="s">
        <v>3</v>
      </c>
      <c r="G3544" t="s">
        <v>14</v>
      </c>
      <c r="H3544" t="s">
        <v>431</v>
      </c>
      <c r="I3544" t="str">
        <f>_xlfn.XLOOKUP(H3544,'Customers'!A3544:A3943,'Customers'!B3544:B3943," ")</f>
        <v xml:space="preserve"> </v>
      </c>
      <c r="J3544" t="s">
        <v>828</v>
      </c>
      <c r="K3544" t="s">
        <v>8045</v>
      </c>
      <c r="L3544" t="str">
        <f t="shared" si="275"/>
        <v>OK</v>
      </c>
      <c r="M3544" t="str">
        <f t="shared" si="276"/>
        <v>NOT  NULL</v>
      </c>
      <c r="N3544">
        <f t="shared" si="277"/>
        <v>1</v>
      </c>
      <c r="O3544" t="str">
        <f>IF(ISNA(VLOOKUP(J3544,Vendors!A:A,1,FALSE)),"MISSING VENDER","VALID")</f>
        <v>MISSING VENDER</v>
      </c>
      <c r="P3544" t="str">
        <f>IF(ISNA(VLOOKUP(H3544,'Customers'!A:A,1,FALSE)),"missing customer ","valid")</f>
        <v>valid</v>
      </c>
      <c r="Q3544" t="str">
        <f t="shared" si="278"/>
        <v>VALID</v>
      </c>
      <c r="R3544" t="str">
        <f t="shared" si="279"/>
        <v>VALID</v>
      </c>
    </row>
    <row r="3545" spans="1:18" x14ac:dyDescent="0.25">
      <c r="A3545" t="s">
        <v>8046</v>
      </c>
      <c r="B3545" s="1">
        <v>44746</v>
      </c>
      <c r="C3545">
        <v>-10308.799999999999</v>
      </c>
      <c r="D3545" t="s">
        <v>826</v>
      </c>
      <c r="E3545" t="s">
        <v>827</v>
      </c>
      <c r="F3545" t="s">
        <v>4</v>
      </c>
      <c r="G3545" t="s">
        <v>14</v>
      </c>
      <c r="H3545" t="s">
        <v>828</v>
      </c>
      <c r="I3545" t="str">
        <f>_xlfn.XLOOKUP(H3545,'Customers'!A3545:A3944,'Customers'!B3545:B3944," ")</f>
        <v xml:space="preserve"> </v>
      </c>
      <c r="J3545" t="s">
        <v>955</v>
      </c>
      <c r="K3545" t="s">
        <v>8047</v>
      </c>
      <c r="L3545" t="str">
        <f t="shared" si="275"/>
        <v>OK</v>
      </c>
      <c r="M3545" t="str">
        <f t="shared" si="276"/>
        <v>NOT  NULL</v>
      </c>
      <c r="N3545">
        <f t="shared" si="277"/>
        <v>1</v>
      </c>
      <c r="O3545" t="str">
        <f>IF(ISNA(VLOOKUP(J3545,Vendors!A:A,1,FALSE)),"MISSING VENDER","VALID")</f>
        <v>VALID</v>
      </c>
      <c r="P3545" t="str">
        <f>IF(ISNA(VLOOKUP(H3545,'Customers'!A:A,1,FALSE)),"missing customer ","valid")</f>
        <v xml:space="preserve">missing customer </v>
      </c>
      <c r="Q3545" t="str">
        <f t="shared" si="278"/>
        <v>VALID</v>
      </c>
      <c r="R3545" t="str">
        <f t="shared" si="279"/>
        <v>VALID</v>
      </c>
    </row>
    <row r="3546" spans="1:18" x14ac:dyDescent="0.25">
      <c r="A3546" t="s">
        <v>8048</v>
      </c>
      <c r="B3546" s="1">
        <v>45160</v>
      </c>
      <c r="C3546">
        <v>131133.92000000001</v>
      </c>
      <c r="D3546" t="s">
        <v>836</v>
      </c>
      <c r="E3546" t="s">
        <v>837</v>
      </c>
      <c r="F3546" t="s">
        <v>5</v>
      </c>
      <c r="G3546" t="s">
        <v>25</v>
      </c>
      <c r="H3546" t="s">
        <v>541</v>
      </c>
      <c r="I3546" t="str">
        <f>_xlfn.XLOOKUP(H3546,'Customers'!A3546:A3945,'Customers'!B3546:B3945," ")</f>
        <v xml:space="preserve"> </v>
      </c>
      <c r="J3546" t="s">
        <v>828</v>
      </c>
      <c r="K3546" t="s">
        <v>8049</v>
      </c>
      <c r="L3546" t="str">
        <f t="shared" si="275"/>
        <v>OK</v>
      </c>
      <c r="M3546" t="str">
        <f t="shared" si="276"/>
        <v>NOT  NULL</v>
      </c>
      <c r="N3546">
        <f t="shared" si="277"/>
        <v>1</v>
      </c>
      <c r="O3546" t="str">
        <f>IF(ISNA(VLOOKUP(J3546,Vendors!A:A,1,FALSE)),"MISSING VENDER","VALID")</f>
        <v>MISSING VENDER</v>
      </c>
      <c r="P3546" t="str">
        <f>IF(ISNA(VLOOKUP(H3546,'Customers'!A:A,1,FALSE)),"missing customer ","valid")</f>
        <v>valid</v>
      </c>
      <c r="Q3546" t="str">
        <f t="shared" si="278"/>
        <v>VALID</v>
      </c>
      <c r="R3546" t="str">
        <f t="shared" si="279"/>
        <v>VALID</v>
      </c>
    </row>
    <row r="3547" spans="1:18" x14ac:dyDescent="0.25">
      <c r="A3547" t="s">
        <v>8050</v>
      </c>
      <c r="B3547" s="1">
        <v>45270</v>
      </c>
      <c r="C3547">
        <v>215386.76</v>
      </c>
      <c r="D3547" t="s">
        <v>836</v>
      </c>
      <c r="E3547" t="s">
        <v>837</v>
      </c>
      <c r="F3547" t="s">
        <v>3</v>
      </c>
      <c r="G3547" t="s">
        <v>25</v>
      </c>
      <c r="H3547" t="s">
        <v>291</v>
      </c>
      <c r="I3547" t="str">
        <f>_xlfn.XLOOKUP(H3547,'Customers'!A3547:A3946,'Customers'!B3547:B3946," ")</f>
        <v xml:space="preserve"> </v>
      </c>
      <c r="J3547" t="s">
        <v>828</v>
      </c>
      <c r="K3547" t="s">
        <v>8051</v>
      </c>
      <c r="L3547" t="str">
        <f t="shared" si="275"/>
        <v>OK</v>
      </c>
      <c r="M3547" t="str">
        <f t="shared" si="276"/>
        <v>NOT  NULL</v>
      </c>
      <c r="N3547">
        <f t="shared" si="277"/>
        <v>1</v>
      </c>
      <c r="O3547" t="str">
        <f>IF(ISNA(VLOOKUP(J3547,Vendors!A:A,1,FALSE)),"MISSING VENDER","VALID")</f>
        <v>MISSING VENDER</v>
      </c>
      <c r="P3547" t="str">
        <f>IF(ISNA(VLOOKUP(H3547,'Customers'!A:A,1,FALSE)),"missing customer ","valid")</f>
        <v>valid</v>
      </c>
      <c r="Q3547" t="str">
        <f t="shared" si="278"/>
        <v>VALID</v>
      </c>
      <c r="R3547" t="str">
        <f t="shared" si="279"/>
        <v>VALID</v>
      </c>
    </row>
    <row r="3548" spans="1:18" x14ac:dyDescent="0.25">
      <c r="A3548" t="s">
        <v>8052</v>
      </c>
      <c r="B3548" s="1">
        <v>44710</v>
      </c>
      <c r="C3548">
        <v>-43197.86</v>
      </c>
      <c r="D3548" t="s">
        <v>826</v>
      </c>
      <c r="E3548" t="s">
        <v>865</v>
      </c>
      <c r="F3548" t="s">
        <v>3</v>
      </c>
      <c r="G3548" t="s">
        <v>14</v>
      </c>
      <c r="H3548" t="s">
        <v>828</v>
      </c>
      <c r="I3548" t="str">
        <f>_xlfn.XLOOKUP(H3548,'Customers'!A3548:A3947,'Customers'!B3548:B3947," ")</f>
        <v xml:space="preserve"> </v>
      </c>
      <c r="J3548" t="s">
        <v>1154</v>
      </c>
      <c r="K3548" t="s">
        <v>8053</v>
      </c>
      <c r="L3548" t="str">
        <f t="shared" si="275"/>
        <v>OK</v>
      </c>
      <c r="M3548" t="str">
        <f t="shared" si="276"/>
        <v>NOT  NULL</v>
      </c>
      <c r="N3548">
        <f t="shared" si="277"/>
        <v>1</v>
      </c>
      <c r="O3548" t="str">
        <f>IF(ISNA(VLOOKUP(J3548,Vendors!A:A,1,FALSE)),"MISSING VENDER","VALID")</f>
        <v>VALID</v>
      </c>
      <c r="P3548" t="str">
        <f>IF(ISNA(VLOOKUP(H3548,'Customers'!A:A,1,FALSE)),"missing customer ","valid")</f>
        <v xml:space="preserve">missing customer </v>
      </c>
      <c r="Q3548" t="str">
        <f t="shared" si="278"/>
        <v>VALID</v>
      </c>
      <c r="R3548" t="str">
        <f t="shared" si="279"/>
        <v>VALID</v>
      </c>
    </row>
    <row r="3549" spans="1:18" x14ac:dyDescent="0.25">
      <c r="A3549" t="s">
        <v>8054</v>
      </c>
      <c r="B3549" s="1">
        <v>44647</v>
      </c>
      <c r="C3549">
        <v>-38028.6</v>
      </c>
      <c r="D3549" t="s">
        <v>826</v>
      </c>
      <c r="E3549" t="s">
        <v>865</v>
      </c>
      <c r="F3549" t="s">
        <v>5</v>
      </c>
      <c r="G3549" t="s">
        <v>28</v>
      </c>
      <c r="H3549" t="s">
        <v>828</v>
      </c>
      <c r="I3549" t="str">
        <f>_xlfn.XLOOKUP(H3549,'Customers'!A3549:A3948,'Customers'!B3549:B3948," ")</f>
        <v xml:space="preserve"> </v>
      </c>
      <c r="J3549" t="s">
        <v>1096</v>
      </c>
      <c r="K3549" t="s">
        <v>8055</v>
      </c>
      <c r="L3549" t="str">
        <f t="shared" si="275"/>
        <v>OK</v>
      </c>
      <c r="M3549" t="str">
        <f t="shared" si="276"/>
        <v>NOT  NULL</v>
      </c>
      <c r="N3549">
        <f t="shared" si="277"/>
        <v>1</v>
      </c>
      <c r="O3549" t="str">
        <f>IF(ISNA(VLOOKUP(J3549,Vendors!A:A,1,FALSE)),"MISSING VENDER","VALID")</f>
        <v>VALID</v>
      </c>
      <c r="P3549" t="str">
        <f>IF(ISNA(VLOOKUP(H3549,'Customers'!A:A,1,FALSE)),"missing customer ","valid")</f>
        <v xml:space="preserve">missing customer </v>
      </c>
      <c r="Q3549" t="str">
        <f t="shared" si="278"/>
        <v>VALID</v>
      </c>
      <c r="R3549" t="str">
        <f t="shared" si="279"/>
        <v>VALID</v>
      </c>
    </row>
    <row r="3550" spans="1:18" x14ac:dyDescent="0.25">
      <c r="A3550" t="s">
        <v>8056</v>
      </c>
      <c r="B3550" s="1">
        <v>44891</v>
      </c>
      <c r="C3550">
        <v>231862.64</v>
      </c>
      <c r="D3550" t="s">
        <v>836</v>
      </c>
      <c r="E3550" t="s">
        <v>840</v>
      </c>
      <c r="F3550" t="s">
        <v>4</v>
      </c>
      <c r="G3550" t="s">
        <v>18</v>
      </c>
      <c r="H3550" t="s">
        <v>739</v>
      </c>
      <c r="I3550" t="str">
        <f>_xlfn.XLOOKUP(H3550,'Customers'!A3550:A3949,'Customers'!B3550:B3949," ")</f>
        <v xml:space="preserve"> </v>
      </c>
      <c r="J3550" t="s">
        <v>828</v>
      </c>
      <c r="K3550" t="s">
        <v>8057</v>
      </c>
      <c r="L3550" t="str">
        <f t="shared" si="275"/>
        <v>OK</v>
      </c>
      <c r="M3550" t="str">
        <f t="shared" si="276"/>
        <v>NOT  NULL</v>
      </c>
      <c r="N3550">
        <f t="shared" si="277"/>
        <v>1</v>
      </c>
      <c r="O3550" t="str">
        <f>IF(ISNA(VLOOKUP(J3550,Vendors!A:A,1,FALSE)),"MISSING VENDER","VALID")</f>
        <v>MISSING VENDER</v>
      </c>
      <c r="P3550" t="str">
        <f>IF(ISNA(VLOOKUP(H3550,'Customers'!A:A,1,FALSE)),"missing customer ","valid")</f>
        <v>valid</v>
      </c>
      <c r="Q3550" t="str">
        <f t="shared" si="278"/>
        <v>VALID</v>
      </c>
      <c r="R3550" t="str">
        <f t="shared" si="279"/>
        <v>VALID</v>
      </c>
    </row>
    <row r="3551" spans="1:18" x14ac:dyDescent="0.25">
      <c r="A3551" t="s">
        <v>8058</v>
      </c>
      <c r="B3551" s="1">
        <v>45023</v>
      </c>
      <c r="C3551">
        <v>-44783.06</v>
      </c>
      <c r="D3551" t="s">
        <v>826</v>
      </c>
      <c r="E3551" t="s">
        <v>892</v>
      </c>
      <c r="F3551" t="s">
        <v>5</v>
      </c>
      <c r="G3551" t="s">
        <v>28</v>
      </c>
      <c r="H3551" t="s">
        <v>828</v>
      </c>
      <c r="I3551" t="str">
        <f>_xlfn.XLOOKUP(H3551,'Customers'!A3551:A3950,'Customers'!B3551:B3950," ")</f>
        <v xml:space="preserve"> </v>
      </c>
      <c r="J3551" t="s">
        <v>1049</v>
      </c>
      <c r="K3551" t="s">
        <v>8059</v>
      </c>
      <c r="L3551" t="str">
        <f t="shared" si="275"/>
        <v>OK</v>
      </c>
      <c r="M3551" t="str">
        <f t="shared" si="276"/>
        <v>NOT  NULL</v>
      </c>
      <c r="N3551">
        <f t="shared" si="277"/>
        <v>1</v>
      </c>
      <c r="O3551" t="str">
        <f>IF(ISNA(VLOOKUP(J3551,Vendors!A:A,1,FALSE)),"MISSING VENDER","VALID")</f>
        <v>VALID</v>
      </c>
      <c r="P3551" t="str">
        <f>IF(ISNA(VLOOKUP(H3551,'Customers'!A:A,1,FALSE)),"missing customer ","valid")</f>
        <v xml:space="preserve">missing customer </v>
      </c>
      <c r="Q3551" t="str">
        <f t="shared" si="278"/>
        <v>VALID</v>
      </c>
      <c r="R3551" t="str">
        <f t="shared" si="279"/>
        <v>VALID</v>
      </c>
    </row>
    <row r="3552" spans="1:18" x14ac:dyDescent="0.25">
      <c r="A3552" t="s">
        <v>8060</v>
      </c>
      <c r="B3552" s="1">
        <v>45288</v>
      </c>
      <c r="C3552">
        <v>-33410.879999999997</v>
      </c>
      <c r="D3552" t="s">
        <v>826</v>
      </c>
      <c r="E3552" t="s">
        <v>843</v>
      </c>
      <c r="F3552" t="s">
        <v>3</v>
      </c>
      <c r="G3552" t="s">
        <v>18</v>
      </c>
      <c r="H3552" t="s">
        <v>828</v>
      </c>
      <c r="I3552" t="str">
        <f>_xlfn.XLOOKUP(H3552,'Customers'!A3552:A3951,'Customers'!B3552:B3951," ")</f>
        <v xml:space="preserve"> </v>
      </c>
      <c r="J3552" t="s">
        <v>1070</v>
      </c>
      <c r="K3552" t="s">
        <v>8061</v>
      </c>
      <c r="L3552" t="str">
        <f t="shared" si="275"/>
        <v>OK</v>
      </c>
      <c r="M3552" t="str">
        <f t="shared" si="276"/>
        <v>NOT  NULL</v>
      </c>
      <c r="N3552">
        <f t="shared" si="277"/>
        <v>1</v>
      </c>
      <c r="O3552" t="str">
        <f>IF(ISNA(VLOOKUP(J3552,Vendors!A:A,1,FALSE)),"MISSING VENDER","VALID")</f>
        <v>VALID</v>
      </c>
      <c r="P3552" t="str">
        <f>IF(ISNA(VLOOKUP(H3552,'Customers'!A:A,1,FALSE)),"missing customer ","valid")</f>
        <v xml:space="preserve">missing customer </v>
      </c>
      <c r="Q3552" t="str">
        <f t="shared" si="278"/>
        <v>VALID</v>
      </c>
      <c r="R3552" t="str">
        <f t="shared" si="279"/>
        <v>VALID</v>
      </c>
    </row>
    <row r="3553" spans="1:18" x14ac:dyDescent="0.25">
      <c r="A3553" t="s">
        <v>8062</v>
      </c>
      <c r="B3553" s="1">
        <v>45039</v>
      </c>
      <c r="C3553">
        <v>167153.85999999999</v>
      </c>
      <c r="D3553" t="s">
        <v>836</v>
      </c>
      <c r="E3553" t="s">
        <v>840</v>
      </c>
      <c r="F3553" t="s">
        <v>3</v>
      </c>
      <c r="G3553" t="s">
        <v>25</v>
      </c>
      <c r="H3553" t="s">
        <v>349</v>
      </c>
      <c r="I3553" t="str">
        <f>_xlfn.XLOOKUP(H3553,'Customers'!A3553:A3952,'Customers'!B3553:B3952," ")</f>
        <v xml:space="preserve"> </v>
      </c>
      <c r="J3553" t="s">
        <v>828</v>
      </c>
      <c r="K3553" t="s">
        <v>8063</v>
      </c>
      <c r="L3553" t="str">
        <f t="shared" si="275"/>
        <v>OK</v>
      </c>
      <c r="M3553" t="str">
        <f t="shared" si="276"/>
        <v>NOT  NULL</v>
      </c>
      <c r="N3553">
        <f t="shared" si="277"/>
        <v>1</v>
      </c>
      <c r="O3553" t="str">
        <f>IF(ISNA(VLOOKUP(J3553,Vendors!A:A,1,FALSE)),"MISSING VENDER","VALID")</f>
        <v>MISSING VENDER</v>
      </c>
      <c r="P3553" t="str">
        <f>IF(ISNA(VLOOKUP(H3553,'Customers'!A:A,1,FALSE)),"missing customer ","valid")</f>
        <v>valid</v>
      </c>
      <c r="Q3553" t="str">
        <f t="shared" si="278"/>
        <v>VALID</v>
      </c>
      <c r="R3553" t="str">
        <f t="shared" si="279"/>
        <v>VALID</v>
      </c>
    </row>
    <row r="3554" spans="1:18" x14ac:dyDescent="0.25">
      <c r="A3554" t="s">
        <v>8064</v>
      </c>
      <c r="B3554" s="1">
        <v>44881</v>
      </c>
      <c r="C3554">
        <v>107431.19</v>
      </c>
      <c r="D3554" t="s">
        <v>836</v>
      </c>
      <c r="E3554" t="s">
        <v>837</v>
      </c>
      <c r="F3554" t="s">
        <v>5</v>
      </c>
      <c r="G3554" t="s">
        <v>18</v>
      </c>
      <c r="H3554" t="s">
        <v>175</v>
      </c>
      <c r="I3554" t="str">
        <f>_xlfn.XLOOKUP(H3554,'Customers'!A3554:A3953,'Customers'!B3554:B3953," ")</f>
        <v xml:space="preserve"> </v>
      </c>
      <c r="J3554" t="s">
        <v>828</v>
      </c>
      <c r="K3554" t="s">
        <v>8065</v>
      </c>
      <c r="L3554" t="str">
        <f t="shared" si="275"/>
        <v>OK</v>
      </c>
      <c r="M3554" t="str">
        <f t="shared" si="276"/>
        <v>NOT  NULL</v>
      </c>
      <c r="N3554">
        <f t="shared" si="277"/>
        <v>1</v>
      </c>
      <c r="O3554" t="str">
        <f>IF(ISNA(VLOOKUP(J3554,Vendors!A:A,1,FALSE)),"MISSING VENDER","VALID")</f>
        <v>MISSING VENDER</v>
      </c>
      <c r="P3554" t="str">
        <f>IF(ISNA(VLOOKUP(H3554,'Customers'!A:A,1,FALSE)),"missing customer ","valid")</f>
        <v>valid</v>
      </c>
      <c r="Q3554" t="str">
        <f t="shared" si="278"/>
        <v>VALID</v>
      </c>
      <c r="R3554" t="str">
        <f t="shared" si="279"/>
        <v>VALID</v>
      </c>
    </row>
    <row r="3555" spans="1:18" x14ac:dyDescent="0.25">
      <c r="A3555" t="s">
        <v>8066</v>
      </c>
      <c r="B3555" s="1">
        <v>44762</v>
      </c>
      <c r="C3555">
        <v>-93735.78</v>
      </c>
      <c r="D3555" t="s">
        <v>826</v>
      </c>
      <c r="E3555" t="s">
        <v>827</v>
      </c>
      <c r="F3555" t="s">
        <v>4</v>
      </c>
      <c r="G3555" t="s">
        <v>18</v>
      </c>
      <c r="H3555" t="s">
        <v>828</v>
      </c>
      <c r="I3555" t="str">
        <f>_xlfn.XLOOKUP(H3555,'Customers'!A3555:A3954,'Customers'!B3555:B3954," ")</f>
        <v xml:space="preserve"> </v>
      </c>
      <c r="J3555" t="s">
        <v>1197</v>
      </c>
      <c r="K3555" t="s">
        <v>8067</v>
      </c>
      <c r="L3555" t="str">
        <f t="shared" si="275"/>
        <v>OK</v>
      </c>
      <c r="M3555" t="str">
        <f t="shared" si="276"/>
        <v>NOT  NULL</v>
      </c>
      <c r="N3555">
        <f t="shared" si="277"/>
        <v>1</v>
      </c>
      <c r="O3555" t="str">
        <f>IF(ISNA(VLOOKUP(J3555,Vendors!A:A,1,FALSE)),"MISSING VENDER","VALID")</f>
        <v>VALID</v>
      </c>
      <c r="P3555" t="str">
        <f>IF(ISNA(VLOOKUP(H3555,'Customers'!A:A,1,FALSE)),"missing customer ","valid")</f>
        <v xml:space="preserve">missing customer </v>
      </c>
      <c r="Q3555" t="str">
        <f t="shared" si="278"/>
        <v>VALID</v>
      </c>
      <c r="R3555" t="str">
        <f t="shared" si="279"/>
        <v>VALID</v>
      </c>
    </row>
    <row r="3556" spans="1:18" x14ac:dyDescent="0.25">
      <c r="A3556" t="s">
        <v>8068</v>
      </c>
      <c r="B3556" s="1">
        <v>44733</v>
      </c>
      <c r="C3556">
        <v>-61342.09</v>
      </c>
      <c r="D3556" t="s">
        <v>826</v>
      </c>
      <c r="E3556" t="s">
        <v>865</v>
      </c>
      <c r="F3556" t="s">
        <v>4</v>
      </c>
      <c r="G3556" t="s">
        <v>14</v>
      </c>
      <c r="H3556" t="s">
        <v>828</v>
      </c>
      <c r="I3556" t="str">
        <f>_xlfn.XLOOKUP(H3556,'Customers'!A3556:A3955,'Customers'!B3556:B3955," ")</f>
        <v xml:space="preserve"> </v>
      </c>
      <c r="J3556" t="s">
        <v>1183</v>
      </c>
      <c r="K3556" t="s">
        <v>8069</v>
      </c>
      <c r="L3556" t="str">
        <f t="shared" si="275"/>
        <v>OK</v>
      </c>
      <c r="M3556" t="str">
        <f t="shared" si="276"/>
        <v>NOT  NULL</v>
      </c>
      <c r="N3556">
        <f t="shared" si="277"/>
        <v>1</v>
      </c>
      <c r="O3556" t="str">
        <f>IF(ISNA(VLOOKUP(J3556,Vendors!A:A,1,FALSE)),"MISSING VENDER","VALID")</f>
        <v>VALID</v>
      </c>
      <c r="P3556" t="str">
        <f>IF(ISNA(VLOOKUP(H3556,'Customers'!A:A,1,FALSE)),"missing customer ","valid")</f>
        <v xml:space="preserve">missing customer </v>
      </c>
      <c r="Q3556" t="str">
        <f t="shared" si="278"/>
        <v>VALID</v>
      </c>
      <c r="R3556" t="str">
        <f t="shared" si="279"/>
        <v>VALID</v>
      </c>
    </row>
    <row r="3557" spans="1:18" x14ac:dyDescent="0.25">
      <c r="A3557" t="s">
        <v>8070</v>
      </c>
      <c r="B3557" s="1">
        <v>44897</v>
      </c>
      <c r="C3557">
        <v>-75474.14</v>
      </c>
      <c r="D3557" t="s">
        <v>826</v>
      </c>
      <c r="E3557" t="s">
        <v>851</v>
      </c>
      <c r="F3557" t="s">
        <v>3</v>
      </c>
      <c r="G3557" t="s">
        <v>18</v>
      </c>
      <c r="H3557" t="s">
        <v>828</v>
      </c>
      <c r="I3557" t="str">
        <f>_xlfn.XLOOKUP(H3557,'Customers'!A3557:A3956,'Customers'!B3557:B3956," ")</f>
        <v xml:space="preserve"> </v>
      </c>
      <c r="J3557" t="s">
        <v>2542</v>
      </c>
      <c r="K3557" t="s">
        <v>8071</v>
      </c>
      <c r="L3557" t="str">
        <f t="shared" si="275"/>
        <v>OK</v>
      </c>
      <c r="M3557" t="str">
        <f t="shared" si="276"/>
        <v>NOT  NULL</v>
      </c>
      <c r="N3557">
        <f t="shared" si="277"/>
        <v>1</v>
      </c>
      <c r="O3557" t="str">
        <f>IF(ISNA(VLOOKUP(J3557,Vendors!A:A,1,FALSE)),"MISSING VENDER","VALID")</f>
        <v>VALID</v>
      </c>
      <c r="P3557" t="str">
        <f>IF(ISNA(VLOOKUP(H3557,'Customers'!A:A,1,FALSE)),"missing customer ","valid")</f>
        <v xml:space="preserve">missing customer </v>
      </c>
      <c r="Q3557" t="str">
        <f t="shared" si="278"/>
        <v>VALID</v>
      </c>
      <c r="R3557" t="str">
        <f t="shared" si="279"/>
        <v>VALID</v>
      </c>
    </row>
    <row r="3558" spans="1:18" x14ac:dyDescent="0.25">
      <c r="A3558" t="s">
        <v>8072</v>
      </c>
      <c r="B3558" s="1">
        <v>44852</v>
      </c>
      <c r="C3558">
        <v>-14378.53</v>
      </c>
      <c r="D3558" t="s">
        <v>826</v>
      </c>
      <c r="E3558" t="s">
        <v>827</v>
      </c>
      <c r="F3558" t="s">
        <v>3</v>
      </c>
      <c r="G3558" t="s">
        <v>25</v>
      </c>
      <c r="H3558" t="s">
        <v>828</v>
      </c>
      <c r="I3558" t="str">
        <f>_xlfn.XLOOKUP(H3558,'Customers'!A3558:A3957,'Customers'!B3558:B3957," ")</f>
        <v xml:space="preserve"> </v>
      </c>
      <c r="J3558" t="s">
        <v>1425</v>
      </c>
      <c r="K3558" t="s">
        <v>8073</v>
      </c>
      <c r="L3558" t="str">
        <f t="shared" si="275"/>
        <v>OK</v>
      </c>
      <c r="M3558" t="str">
        <f t="shared" si="276"/>
        <v>NOT  NULL</v>
      </c>
      <c r="N3558">
        <f t="shared" si="277"/>
        <v>1</v>
      </c>
      <c r="O3558" t="str">
        <f>IF(ISNA(VLOOKUP(J3558,Vendors!A:A,1,FALSE)),"MISSING VENDER","VALID")</f>
        <v>VALID</v>
      </c>
      <c r="P3558" t="str">
        <f>IF(ISNA(VLOOKUP(H3558,'Customers'!A:A,1,FALSE)),"missing customer ","valid")</f>
        <v xml:space="preserve">missing customer </v>
      </c>
      <c r="Q3558" t="str">
        <f t="shared" si="278"/>
        <v>VALID</v>
      </c>
      <c r="R3558" t="str">
        <f t="shared" si="279"/>
        <v>VALID</v>
      </c>
    </row>
    <row r="3559" spans="1:18" x14ac:dyDescent="0.25">
      <c r="A3559" t="s">
        <v>8074</v>
      </c>
      <c r="B3559" s="1">
        <v>44955</v>
      </c>
      <c r="C3559">
        <v>304766.34999999998</v>
      </c>
      <c r="D3559" t="s">
        <v>836</v>
      </c>
      <c r="E3559" t="s">
        <v>837</v>
      </c>
      <c r="F3559" t="s">
        <v>5</v>
      </c>
      <c r="G3559" t="s">
        <v>28</v>
      </c>
      <c r="H3559" t="s">
        <v>491</v>
      </c>
      <c r="I3559" t="str">
        <f>_xlfn.XLOOKUP(H3559,'Customers'!A3559:A3958,'Customers'!B3559:B3958," ")</f>
        <v xml:space="preserve"> </v>
      </c>
      <c r="J3559" t="s">
        <v>828</v>
      </c>
      <c r="K3559" t="s">
        <v>8075</v>
      </c>
      <c r="L3559" t="str">
        <f t="shared" si="275"/>
        <v>OK</v>
      </c>
      <c r="M3559" t="str">
        <f t="shared" si="276"/>
        <v>NOT  NULL</v>
      </c>
      <c r="N3559">
        <f t="shared" si="277"/>
        <v>1</v>
      </c>
      <c r="O3559" t="str">
        <f>IF(ISNA(VLOOKUP(J3559,Vendors!A:A,1,FALSE)),"MISSING VENDER","VALID")</f>
        <v>MISSING VENDER</v>
      </c>
      <c r="P3559" t="str">
        <f>IF(ISNA(VLOOKUP(H3559,'Customers'!A:A,1,FALSE)),"missing customer ","valid")</f>
        <v>valid</v>
      </c>
      <c r="Q3559" t="str">
        <f t="shared" si="278"/>
        <v>VALID</v>
      </c>
      <c r="R3559" t="str">
        <f t="shared" si="279"/>
        <v>VALID</v>
      </c>
    </row>
    <row r="3560" spans="1:18" x14ac:dyDescent="0.25">
      <c r="A3560" t="s">
        <v>8076</v>
      </c>
      <c r="B3560" s="1">
        <v>44794</v>
      </c>
      <c r="C3560">
        <v>-55063.07</v>
      </c>
      <c r="D3560" t="s">
        <v>826</v>
      </c>
      <c r="E3560" t="s">
        <v>832</v>
      </c>
      <c r="F3560" t="s">
        <v>4</v>
      </c>
      <c r="G3560" t="s">
        <v>14</v>
      </c>
      <c r="H3560" t="s">
        <v>828</v>
      </c>
      <c r="I3560" t="str">
        <f>_xlfn.XLOOKUP(H3560,'Customers'!A3560:A3959,'Customers'!B3560:B3959," ")</f>
        <v xml:space="preserve"> </v>
      </c>
      <c r="J3560" t="s">
        <v>833</v>
      </c>
      <c r="K3560" t="s">
        <v>8077</v>
      </c>
      <c r="L3560" t="str">
        <f t="shared" si="275"/>
        <v>OK</v>
      </c>
      <c r="M3560" t="str">
        <f t="shared" si="276"/>
        <v>NOT  NULL</v>
      </c>
      <c r="N3560">
        <f t="shared" si="277"/>
        <v>1</v>
      </c>
      <c r="O3560" t="str">
        <f>IF(ISNA(VLOOKUP(J3560,Vendors!A:A,1,FALSE)),"MISSING VENDER","VALID")</f>
        <v>VALID</v>
      </c>
      <c r="P3560" t="str">
        <f>IF(ISNA(VLOOKUP(H3560,'Customers'!A:A,1,FALSE)),"missing customer ","valid")</f>
        <v xml:space="preserve">missing customer </v>
      </c>
      <c r="Q3560" t="str">
        <f t="shared" si="278"/>
        <v>VALID</v>
      </c>
      <c r="R3560" t="str">
        <f t="shared" si="279"/>
        <v>VALID</v>
      </c>
    </row>
    <row r="3561" spans="1:18" x14ac:dyDescent="0.25">
      <c r="A3561" t="s">
        <v>8078</v>
      </c>
      <c r="B3561" s="1">
        <v>45216</v>
      </c>
      <c r="C3561">
        <v>-55877.95</v>
      </c>
      <c r="D3561" t="s">
        <v>826</v>
      </c>
      <c r="E3561" t="s">
        <v>827</v>
      </c>
      <c r="F3561" t="s">
        <v>4</v>
      </c>
      <c r="G3561" t="s">
        <v>14</v>
      </c>
      <c r="H3561" t="s">
        <v>828</v>
      </c>
      <c r="I3561" t="str">
        <f>_xlfn.XLOOKUP(H3561,'Customers'!A3561:A3960,'Customers'!B3561:B3960," ")</f>
        <v xml:space="preserve"> </v>
      </c>
      <c r="J3561" t="s">
        <v>1425</v>
      </c>
      <c r="K3561" t="s">
        <v>8079</v>
      </c>
      <c r="L3561" t="str">
        <f t="shared" si="275"/>
        <v>OK</v>
      </c>
      <c r="M3561" t="str">
        <f t="shared" si="276"/>
        <v>NOT  NULL</v>
      </c>
      <c r="N3561">
        <f t="shared" si="277"/>
        <v>1</v>
      </c>
      <c r="O3561" t="str">
        <f>IF(ISNA(VLOOKUP(J3561,Vendors!A:A,1,FALSE)),"MISSING VENDER","VALID")</f>
        <v>VALID</v>
      </c>
      <c r="P3561" t="str">
        <f>IF(ISNA(VLOOKUP(H3561,'Customers'!A:A,1,FALSE)),"missing customer ","valid")</f>
        <v xml:space="preserve">missing customer </v>
      </c>
      <c r="Q3561" t="str">
        <f t="shared" si="278"/>
        <v>VALID</v>
      </c>
      <c r="R3561" t="str">
        <f t="shared" si="279"/>
        <v>VALID</v>
      </c>
    </row>
    <row r="3562" spans="1:18" x14ac:dyDescent="0.25">
      <c r="A3562" t="s">
        <v>8080</v>
      </c>
      <c r="B3562" s="1">
        <v>44570</v>
      </c>
      <c r="C3562">
        <v>-98846.89</v>
      </c>
      <c r="D3562" t="s">
        <v>826</v>
      </c>
      <c r="E3562" t="s">
        <v>832</v>
      </c>
      <c r="F3562" t="s">
        <v>4</v>
      </c>
      <c r="G3562" t="s">
        <v>28</v>
      </c>
      <c r="H3562" t="s">
        <v>828</v>
      </c>
      <c r="I3562" t="str">
        <f>_xlfn.XLOOKUP(H3562,'Customers'!A3562:A3961,'Customers'!B3562:B3961," ")</f>
        <v xml:space="preserve"> </v>
      </c>
      <c r="J3562" t="s">
        <v>1958</v>
      </c>
      <c r="K3562" t="s">
        <v>8081</v>
      </c>
      <c r="L3562" t="str">
        <f t="shared" si="275"/>
        <v>OK</v>
      </c>
      <c r="M3562" t="str">
        <f t="shared" si="276"/>
        <v>NOT  NULL</v>
      </c>
      <c r="N3562">
        <f t="shared" si="277"/>
        <v>1</v>
      </c>
      <c r="O3562" t="str">
        <f>IF(ISNA(VLOOKUP(J3562,Vendors!A:A,1,FALSE)),"MISSING VENDER","VALID")</f>
        <v>VALID</v>
      </c>
      <c r="P3562" t="str">
        <f>IF(ISNA(VLOOKUP(H3562,'Customers'!A:A,1,FALSE)),"missing customer ","valid")</f>
        <v xml:space="preserve">missing customer </v>
      </c>
      <c r="Q3562" t="str">
        <f t="shared" si="278"/>
        <v>VALID</v>
      </c>
      <c r="R3562" t="str">
        <f t="shared" si="279"/>
        <v>VALID</v>
      </c>
    </row>
    <row r="3563" spans="1:18" x14ac:dyDescent="0.25">
      <c r="A3563" t="s">
        <v>8082</v>
      </c>
      <c r="B3563" s="1">
        <v>44625</v>
      </c>
      <c r="C3563">
        <v>30143.13</v>
      </c>
      <c r="D3563" t="s">
        <v>958</v>
      </c>
      <c r="E3563" t="s">
        <v>958</v>
      </c>
      <c r="F3563" t="s">
        <v>5</v>
      </c>
      <c r="G3563" t="s">
        <v>14</v>
      </c>
      <c r="H3563" t="s">
        <v>828</v>
      </c>
      <c r="I3563" t="str">
        <f>_xlfn.XLOOKUP(H3563,'Customers'!A3563:A3962,'Customers'!B3563:B3962," ")</f>
        <v xml:space="preserve"> </v>
      </c>
      <c r="J3563" t="s">
        <v>828</v>
      </c>
      <c r="K3563" t="s">
        <v>8083</v>
      </c>
      <c r="L3563" t="str">
        <f t="shared" si="275"/>
        <v>OK</v>
      </c>
      <c r="M3563" t="str">
        <f t="shared" si="276"/>
        <v>NOT  NULL</v>
      </c>
      <c r="N3563">
        <f t="shared" si="277"/>
        <v>1</v>
      </c>
      <c r="O3563" t="str">
        <f>IF(ISNA(VLOOKUP(J3563,Vendors!A:A,1,FALSE)),"MISSING VENDER","VALID")</f>
        <v>MISSING VENDER</v>
      </c>
      <c r="P3563" t="str">
        <f>IF(ISNA(VLOOKUP(H3563,'Customers'!A:A,1,FALSE)),"missing customer ","valid")</f>
        <v xml:space="preserve">missing customer </v>
      </c>
      <c r="Q3563" t="str">
        <f t="shared" si="278"/>
        <v>VALID</v>
      </c>
      <c r="R3563" t="str">
        <f t="shared" si="279"/>
        <v>VALID</v>
      </c>
    </row>
    <row r="3564" spans="1:18" x14ac:dyDescent="0.25">
      <c r="A3564" t="s">
        <v>8084</v>
      </c>
      <c r="B3564" s="1">
        <v>44883</v>
      </c>
      <c r="C3564">
        <v>10428.08</v>
      </c>
      <c r="D3564" t="s">
        <v>1332</v>
      </c>
      <c r="E3564" t="s">
        <v>1332</v>
      </c>
      <c r="F3564" t="s">
        <v>3</v>
      </c>
      <c r="G3564" t="s">
        <v>25</v>
      </c>
      <c r="H3564" t="s">
        <v>828</v>
      </c>
      <c r="I3564" t="str">
        <f>_xlfn.XLOOKUP(H3564,'Customers'!A3564:A3963,'Customers'!B3564:B3963," ")</f>
        <v xml:space="preserve"> </v>
      </c>
      <c r="J3564" t="s">
        <v>828</v>
      </c>
      <c r="K3564" t="s">
        <v>8085</v>
      </c>
      <c r="L3564" t="str">
        <f t="shared" si="275"/>
        <v>OK</v>
      </c>
      <c r="M3564" t="str">
        <f t="shared" si="276"/>
        <v>NOT  NULL</v>
      </c>
      <c r="N3564">
        <f t="shared" si="277"/>
        <v>1</v>
      </c>
      <c r="O3564" t="str">
        <f>IF(ISNA(VLOOKUP(J3564,Vendors!A:A,1,FALSE)),"MISSING VENDER","VALID")</f>
        <v>MISSING VENDER</v>
      </c>
      <c r="P3564" t="str">
        <f>IF(ISNA(VLOOKUP(H3564,'Customers'!A:A,1,FALSE)),"missing customer ","valid")</f>
        <v xml:space="preserve">missing customer </v>
      </c>
      <c r="Q3564" t="str">
        <f t="shared" si="278"/>
        <v>VALID</v>
      </c>
      <c r="R3564" t="str">
        <f t="shared" si="279"/>
        <v>VALID</v>
      </c>
    </row>
    <row r="3565" spans="1:18" x14ac:dyDescent="0.25">
      <c r="A3565" t="s">
        <v>8086</v>
      </c>
      <c r="B3565" s="1">
        <v>45192</v>
      </c>
      <c r="C3565">
        <v>197545.13</v>
      </c>
      <c r="D3565" t="s">
        <v>836</v>
      </c>
      <c r="E3565" t="s">
        <v>840</v>
      </c>
      <c r="F3565" t="s">
        <v>5</v>
      </c>
      <c r="G3565" t="s">
        <v>14</v>
      </c>
      <c r="H3565" t="s">
        <v>73</v>
      </c>
      <c r="I3565" t="str">
        <f>_xlfn.XLOOKUP(H3565,'Customers'!A3565:A3964,'Customers'!B3565:B3964," ")</f>
        <v xml:space="preserve"> </v>
      </c>
      <c r="J3565" t="s">
        <v>828</v>
      </c>
      <c r="K3565" t="s">
        <v>8087</v>
      </c>
      <c r="L3565" t="str">
        <f t="shared" si="275"/>
        <v>OK</v>
      </c>
      <c r="M3565" t="str">
        <f t="shared" si="276"/>
        <v>NOT  NULL</v>
      </c>
      <c r="N3565">
        <f t="shared" si="277"/>
        <v>1</v>
      </c>
      <c r="O3565" t="str">
        <f>IF(ISNA(VLOOKUP(J3565,Vendors!A:A,1,FALSE)),"MISSING VENDER","VALID")</f>
        <v>MISSING VENDER</v>
      </c>
      <c r="P3565" t="str">
        <f>IF(ISNA(VLOOKUP(H3565,'Customers'!A:A,1,FALSE)),"missing customer ","valid")</f>
        <v>valid</v>
      </c>
      <c r="Q3565" t="str">
        <f t="shared" si="278"/>
        <v>VALID</v>
      </c>
      <c r="R3565" t="str">
        <f t="shared" si="279"/>
        <v>VALID</v>
      </c>
    </row>
    <row r="3566" spans="1:18" x14ac:dyDescent="0.25">
      <c r="A3566" t="s">
        <v>8088</v>
      </c>
      <c r="B3566" s="1">
        <v>45217</v>
      </c>
      <c r="C3566">
        <v>-25163.31</v>
      </c>
      <c r="D3566" t="s">
        <v>826</v>
      </c>
      <c r="E3566" t="s">
        <v>832</v>
      </c>
      <c r="F3566" t="s">
        <v>4</v>
      </c>
      <c r="G3566" t="s">
        <v>14</v>
      </c>
      <c r="H3566" t="s">
        <v>828</v>
      </c>
      <c r="I3566" t="str">
        <f>_xlfn.XLOOKUP(H3566,'Customers'!A3566:A3965,'Customers'!B3566:B3965," ")</f>
        <v xml:space="preserve"> </v>
      </c>
      <c r="J3566" t="s">
        <v>1422</v>
      </c>
      <c r="K3566" t="s">
        <v>8089</v>
      </c>
      <c r="L3566" t="str">
        <f t="shared" si="275"/>
        <v>OK</v>
      </c>
      <c r="M3566" t="str">
        <f t="shared" si="276"/>
        <v>NOT  NULL</v>
      </c>
      <c r="N3566">
        <f t="shared" si="277"/>
        <v>1</v>
      </c>
      <c r="O3566" t="str">
        <f>IF(ISNA(VLOOKUP(J3566,Vendors!A:A,1,FALSE)),"MISSING VENDER","VALID")</f>
        <v>VALID</v>
      </c>
      <c r="P3566" t="str">
        <f>IF(ISNA(VLOOKUP(H3566,'Customers'!A:A,1,FALSE)),"missing customer ","valid")</f>
        <v xml:space="preserve">missing customer </v>
      </c>
      <c r="Q3566" t="str">
        <f t="shared" si="278"/>
        <v>VALID</v>
      </c>
      <c r="R3566" t="str">
        <f t="shared" si="279"/>
        <v>VALID</v>
      </c>
    </row>
    <row r="3567" spans="1:18" x14ac:dyDescent="0.25">
      <c r="A3567" t="s">
        <v>8090</v>
      </c>
      <c r="B3567" s="1">
        <v>44879</v>
      </c>
      <c r="C3567">
        <v>-45964.84</v>
      </c>
      <c r="D3567" t="s">
        <v>826</v>
      </c>
      <c r="E3567" t="s">
        <v>827</v>
      </c>
      <c r="F3567" t="s">
        <v>3</v>
      </c>
      <c r="G3567" t="s">
        <v>18</v>
      </c>
      <c r="H3567" t="s">
        <v>828</v>
      </c>
      <c r="I3567" t="str">
        <f>_xlfn.XLOOKUP(H3567,'Customers'!A3567:A3966,'Customers'!B3567:B3966," ")</f>
        <v xml:space="preserve"> </v>
      </c>
      <c r="J3567" t="s">
        <v>1067</v>
      </c>
      <c r="K3567" t="s">
        <v>8091</v>
      </c>
      <c r="L3567" t="str">
        <f t="shared" si="275"/>
        <v>OK</v>
      </c>
      <c r="M3567" t="str">
        <f t="shared" si="276"/>
        <v>NOT  NULL</v>
      </c>
      <c r="N3567">
        <f t="shared" si="277"/>
        <v>1</v>
      </c>
      <c r="O3567" t="str">
        <f>IF(ISNA(VLOOKUP(J3567,Vendors!A:A,1,FALSE)),"MISSING VENDER","VALID")</f>
        <v>VALID</v>
      </c>
      <c r="P3567" t="str">
        <f>IF(ISNA(VLOOKUP(H3567,'Customers'!A:A,1,FALSE)),"missing customer ","valid")</f>
        <v xml:space="preserve">missing customer </v>
      </c>
      <c r="Q3567" t="str">
        <f t="shared" si="278"/>
        <v>VALID</v>
      </c>
      <c r="R3567" t="str">
        <f t="shared" si="279"/>
        <v>VALID</v>
      </c>
    </row>
    <row r="3568" spans="1:18" x14ac:dyDescent="0.25">
      <c r="A3568" t="s">
        <v>8092</v>
      </c>
      <c r="B3568" s="1">
        <v>45022</v>
      </c>
      <c r="C3568">
        <v>163278.84</v>
      </c>
      <c r="D3568" t="s">
        <v>836</v>
      </c>
      <c r="E3568" t="s">
        <v>855</v>
      </c>
      <c r="F3568" t="s">
        <v>3</v>
      </c>
      <c r="G3568" t="s">
        <v>14</v>
      </c>
      <c r="H3568" t="s">
        <v>217</v>
      </c>
      <c r="I3568" t="str">
        <f>_xlfn.XLOOKUP(H3568,'Customers'!A3568:A3967,'Customers'!B3568:B3967," ")</f>
        <v xml:space="preserve"> </v>
      </c>
      <c r="J3568" t="s">
        <v>828</v>
      </c>
      <c r="K3568" t="s">
        <v>8093</v>
      </c>
      <c r="L3568" t="str">
        <f t="shared" si="275"/>
        <v>OK</v>
      </c>
      <c r="M3568" t="str">
        <f t="shared" si="276"/>
        <v>NOT  NULL</v>
      </c>
      <c r="N3568">
        <f t="shared" si="277"/>
        <v>1</v>
      </c>
      <c r="O3568" t="str">
        <f>IF(ISNA(VLOOKUP(J3568,Vendors!A:A,1,FALSE)),"MISSING VENDER","VALID")</f>
        <v>MISSING VENDER</v>
      </c>
      <c r="P3568" t="str">
        <f>IF(ISNA(VLOOKUP(H3568,'Customers'!A:A,1,FALSE)),"missing customer ","valid")</f>
        <v>valid</v>
      </c>
      <c r="Q3568" t="str">
        <f t="shared" si="278"/>
        <v>VALID</v>
      </c>
      <c r="R3568" t="str">
        <f t="shared" si="279"/>
        <v>VALID</v>
      </c>
    </row>
    <row r="3569" spans="1:18" x14ac:dyDescent="0.25">
      <c r="A3569" t="s">
        <v>8094</v>
      </c>
      <c r="B3569" s="1">
        <v>44784</v>
      </c>
      <c r="C3569">
        <v>177203.99</v>
      </c>
      <c r="D3569" t="s">
        <v>836</v>
      </c>
      <c r="E3569" t="s">
        <v>837</v>
      </c>
      <c r="F3569" t="s">
        <v>3</v>
      </c>
      <c r="G3569" t="s">
        <v>18</v>
      </c>
      <c r="H3569" t="s">
        <v>427</v>
      </c>
      <c r="I3569" t="str">
        <f>_xlfn.XLOOKUP(H3569,'Customers'!A3569:A3968,'Customers'!B3569:B3968," ")</f>
        <v xml:space="preserve"> </v>
      </c>
      <c r="J3569" t="s">
        <v>828</v>
      </c>
      <c r="K3569" t="s">
        <v>8095</v>
      </c>
      <c r="L3569" t="str">
        <f t="shared" si="275"/>
        <v>OK</v>
      </c>
      <c r="M3569" t="str">
        <f t="shared" si="276"/>
        <v>NOT  NULL</v>
      </c>
      <c r="N3569">
        <f t="shared" si="277"/>
        <v>1</v>
      </c>
      <c r="O3569" t="str">
        <f>IF(ISNA(VLOOKUP(J3569,Vendors!A:A,1,FALSE)),"MISSING VENDER","VALID")</f>
        <v>MISSING VENDER</v>
      </c>
      <c r="P3569" t="str">
        <f>IF(ISNA(VLOOKUP(H3569,'Customers'!A:A,1,FALSE)),"missing customer ","valid")</f>
        <v>valid</v>
      </c>
      <c r="Q3569" t="str">
        <f t="shared" si="278"/>
        <v>VALID</v>
      </c>
      <c r="R3569" t="str">
        <f t="shared" si="279"/>
        <v>VALID</v>
      </c>
    </row>
    <row r="3570" spans="1:18" x14ac:dyDescent="0.25">
      <c r="A3570" t="s">
        <v>8096</v>
      </c>
      <c r="B3570" s="1">
        <v>44697</v>
      </c>
      <c r="C3570">
        <v>-31747.85</v>
      </c>
      <c r="D3570" t="s">
        <v>826</v>
      </c>
      <c r="E3570" t="s">
        <v>892</v>
      </c>
      <c r="F3570" t="s">
        <v>5</v>
      </c>
      <c r="G3570" t="s">
        <v>28</v>
      </c>
      <c r="H3570" t="s">
        <v>828</v>
      </c>
      <c r="I3570" t="str">
        <f>_xlfn.XLOOKUP(H3570,'Customers'!A3570:A3969,'Customers'!B3570:B3969," ")</f>
        <v xml:space="preserve"> </v>
      </c>
      <c r="J3570" t="s">
        <v>1164</v>
      </c>
      <c r="K3570" t="s">
        <v>8097</v>
      </c>
      <c r="L3570" t="str">
        <f t="shared" si="275"/>
        <v>OK</v>
      </c>
      <c r="M3570" t="str">
        <f t="shared" si="276"/>
        <v>NOT  NULL</v>
      </c>
      <c r="N3570">
        <f t="shared" si="277"/>
        <v>1</v>
      </c>
      <c r="O3570" t="str">
        <f>IF(ISNA(VLOOKUP(J3570,Vendors!A:A,1,FALSE)),"MISSING VENDER","VALID")</f>
        <v>VALID</v>
      </c>
      <c r="P3570" t="str">
        <f>IF(ISNA(VLOOKUP(H3570,'Customers'!A:A,1,FALSE)),"missing customer ","valid")</f>
        <v xml:space="preserve">missing customer </v>
      </c>
      <c r="Q3570" t="str">
        <f t="shared" si="278"/>
        <v>VALID</v>
      </c>
      <c r="R3570" t="str">
        <f t="shared" si="279"/>
        <v>VALID</v>
      </c>
    </row>
    <row r="3571" spans="1:18" x14ac:dyDescent="0.25">
      <c r="A3571" t="s">
        <v>8098</v>
      </c>
      <c r="B3571" s="1">
        <v>44983</v>
      </c>
      <c r="C3571">
        <v>-26210.25</v>
      </c>
      <c r="D3571" t="s">
        <v>826</v>
      </c>
      <c r="E3571" t="s">
        <v>892</v>
      </c>
      <c r="F3571" t="s">
        <v>4</v>
      </c>
      <c r="G3571" t="s">
        <v>25</v>
      </c>
      <c r="H3571" t="s">
        <v>828</v>
      </c>
      <c r="I3571" t="str">
        <f>_xlfn.XLOOKUP(H3571,'Customers'!A3571:A3970,'Customers'!B3571:B3970," ")</f>
        <v xml:space="preserve"> </v>
      </c>
      <c r="J3571" t="s">
        <v>896</v>
      </c>
      <c r="K3571" t="s">
        <v>8099</v>
      </c>
      <c r="L3571" t="str">
        <f t="shared" si="275"/>
        <v>OK</v>
      </c>
      <c r="M3571" t="str">
        <f t="shared" si="276"/>
        <v>NOT  NULL</v>
      </c>
      <c r="N3571">
        <f t="shared" si="277"/>
        <v>1</v>
      </c>
      <c r="O3571" t="str">
        <f>IF(ISNA(VLOOKUP(J3571,Vendors!A:A,1,FALSE)),"MISSING VENDER","VALID")</f>
        <v>VALID</v>
      </c>
      <c r="P3571" t="str">
        <f>IF(ISNA(VLOOKUP(H3571,'Customers'!A:A,1,FALSE)),"missing customer ","valid")</f>
        <v xml:space="preserve">missing customer </v>
      </c>
      <c r="Q3571" t="str">
        <f t="shared" si="278"/>
        <v>VALID</v>
      </c>
      <c r="R3571" t="str">
        <f t="shared" si="279"/>
        <v>VALID</v>
      </c>
    </row>
    <row r="3572" spans="1:18" x14ac:dyDescent="0.25">
      <c r="A3572" t="s">
        <v>8100</v>
      </c>
      <c r="B3572" s="1">
        <v>44628</v>
      </c>
      <c r="C3572">
        <v>122091.35</v>
      </c>
      <c r="D3572" t="s">
        <v>836</v>
      </c>
      <c r="E3572" t="s">
        <v>855</v>
      </c>
      <c r="F3572" t="s">
        <v>4</v>
      </c>
      <c r="G3572" t="s">
        <v>28</v>
      </c>
      <c r="H3572" t="s">
        <v>263</v>
      </c>
      <c r="I3572" t="str">
        <f>_xlfn.XLOOKUP(H3572,'Customers'!A3572:A3971,'Customers'!B3572:B3971," ")</f>
        <v xml:space="preserve"> </v>
      </c>
      <c r="J3572" t="s">
        <v>828</v>
      </c>
      <c r="K3572" t="s">
        <v>8101</v>
      </c>
      <c r="L3572" t="str">
        <f t="shared" si="275"/>
        <v>OK</v>
      </c>
      <c r="M3572" t="str">
        <f t="shared" si="276"/>
        <v>NOT  NULL</v>
      </c>
      <c r="N3572">
        <f t="shared" si="277"/>
        <v>1</v>
      </c>
      <c r="O3572" t="str">
        <f>IF(ISNA(VLOOKUP(J3572,Vendors!A:A,1,FALSE)),"MISSING VENDER","VALID")</f>
        <v>MISSING VENDER</v>
      </c>
      <c r="P3572" t="str">
        <f>IF(ISNA(VLOOKUP(H3572,'Customers'!A:A,1,FALSE)),"missing customer ","valid")</f>
        <v>valid</v>
      </c>
      <c r="Q3572" t="str">
        <f t="shared" si="278"/>
        <v>VALID</v>
      </c>
      <c r="R3572" t="str">
        <f t="shared" si="279"/>
        <v>VALID</v>
      </c>
    </row>
    <row r="3573" spans="1:18" x14ac:dyDescent="0.25">
      <c r="A3573" t="s">
        <v>8102</v>
      </c>
      <c r="B3573" s="1">
        <v>44589</v>
      </c>
      <c r="C3573">
        <v>99337.2</v>
      </c>
      <c r="D3573" t="s">
        <v>836</v>
      </c>
      <c r="E3573" t="s">
        <v>837</v>
      </c>
      <c r="F3573" t="s">
        <v>4</v>
      </c>
      <c r="G3573" t="s">
        <v>28</v>
      </c>
      <c r="H3573" t="s">
        <v>453</v>
      </c>
      <c r="I3573" t="str">
        <f>_xlfn.XLOOKUP(H3573,'Customers'!A3573:A3972,'Customers'!B3573:B3972," ")</f>
        <v xml:space="preserve"> </v>
      </c>
      <c r="J3573" t="s">
        <v>828</v>
      </c>
      <c r="K3573" t="s">
        <v>8103</v>
      </c>
      <c r="L3573" t="str">
        <f t="shared" si="275"/>
        <v>OK</v>
      </c>
      <c r="M3573" t="str">
        <f t="shared" si="276"/>
        <v>NOT  NULL</v>
      </c>
      <c r="N3573">
        <f t="shared" si="277"/>
        <v>1</v>
      </c>
      <c r="O3573" t="str">
        <f>IF(ISNA(VLOOKUP(J3573,Vendors!A:A,1,FALSE)),"MISSING VENDER","VALID")</f>
        <v>MISSING VENDER</v>
      </c>
      <c r="P3573" t="str">
        <f>IF(ISNA(VLOOKUP(H3573,'Customers'!A:A,1,FALSE)),"missing customer ","valid")</f>
        <v>valid</v>
      </c>
      <c r="Q3573" t="str">
        <f t="shared" si="278"/>
        <v>VALID</v>
      </c>
      <c r="R3573" t="str">
        <f t="shared" si="279"/>
        <v>VALID</v>
      </c>
    </row>
    <row r="3574" spans="1:18" x14ac:dyDescent="0.25">
      <c r="A3574" t="s">
        <v>8104</v>
      </c>
      <c r="B3574" s="1">
        <v>45096</v>
      </c>
      <c r="C3574">
        <v>121218.21</v>
      </c>
      <c r="D3574" t="s">
        <v>836</v>
      </c>
      <c r="E3574" t="s">
        <v>840</v>
      </c>
      <c r="F3574" t="s">
        <v>3</v>
      </c>
      <c r="G3574" t="s">
        <v>25</v>
      </c>
      <c r="H3574" t="s">
        <v>757</v>
      </c>
      <c r="I3574" t="str">
        <f>_xlfn.XLOOKUP(H3574,'Customers'!A3574:A3973,'Customers'!B3574:B3973," ")</f>
        <v xml:space="preserve"> </v>
      </c>
      <c r="J3574" t="s">
        <v>828</v>
      </c>
      <c r="K3574" t="s">
        <v>8105</v>
      </c>
      <c r="L3574" t="str">
        <f t="shared" si="275"/>
        <v>OK</v>
      </c>
      <c r="M3574" t="str">
        <f t="shared" si="276"/>
        <v>NOT  NULL</v>
      </c>
      <c r="N3574">
        <f t="shared" si="277"/>
        <v>1</v>
      </c>
      <c r="O3574" t="str">
        <f>IF(ISNA(VLOOKUP(J3574,Vendors!A:A,1,FALSE)),"MISSING VENDER","VALID")</f>
        <v>MISSING VENDER</v>
      </c>
      <c r="P3574" t="str">
        <f>IF(ISNA(VLOOKUP(H3574,'Customers'!A:A,1,FALSE)),"missing customer ","valid")</f>
        <v>valid</v>
      </c>
      <c r="Q3574" t="str">
        <f t="shared" si="278"/>
        <v>VALID</v>
      </c>
      <c r="R3574" t="str">
        <f t="shared" si="279"/>
        <v>VALID</v>
      </c>
    </row>
    <row r="3575" spans="1:18" x14ac:dyDescent="0.25">
      <c r="A3575" t="s">
        <v>8106</v>
      </c>
      <c r="B3575" s="1">
        <v>44867</v>
      </c>
      <c r="C3575">
        <v>-47138.51</v>
      </c>
      <c r="D3575" t="s">
        <v>826</v>
      </c>
      <c r="E3575" t="s">
        <v>843</v>
      </c>
      <c r="F3575" t="s">
        <v>3</v>
      </c>
      <c r="G3575" t="s">
        <v>25</v>
      </c>
      <c r="H3575" t="s">
        <v>828</v>
      </c>
      <c r="I3575" t="str">
        <f>_xlfn.XLOOKUP(H3575,'Customers'!A3575:A3974,'Customers'!B3575:B3974," ")</f>
        <v xml:space="preserve"> </v>
      </c>
      <c r="J3575" t="s">
        <v>1271</v>
      </c>
      <c r="K3575" t="s">
        <v>8107</v>
      </c>
      <c r="L3575" t="str">
        <f t="shared" si="275"/>
        <v>OK</v>
      </c>
      <c r="M3575" t="str">
        <f t="shared" si="276"/>
        <v>NOT  NULL</v>
      </c>
      <c r="N3575">
        <f t="shared" si="277"/>
        <v>1</v>
      </c>
      <c r="O3575" t="str">
        <f>IF(ISNA(VLOOKUP(J3575,Vendors!A:A,1,FALSE)),"MISSING VENDER","VALID")</f>
        <v>VALID</v>
      </c>
      <c r="P3575" t="str">
        <f>IF(ISNA(VLOOKUP(H3575,'Customers'!A:A,1,FALSE)),"missing customer ","valid")</f>
        <v xml:space="preserve">missing customer </v>
      </c>
      <c r="Q3575" t="str">
        <f t="shared" si="278"/>
        <v>VALID</v>
      </c>
      <c r="R3575" t="str">
        <f t="shared" si="279"/>
        <v>VALID</v>
      </c>
    </row>
    <row r="3576" spans="1:18" x14ac:dyDescent="0.25">
      <c r="A3576" t="s">
        <v>8108</v>
      </c>
      <c r="B3576" s="1">
        <v>44986</v>
      </c>
      <c r="C3576">
        <v>20662.45</v>
      </c>
      <c r="D3576" t="s">
        <v>1332</v>
      </c>
      <c r="E3576" t="s">
        <v>1332</v>
      </c>
      <c r="F3576" t="s">
        <v>4</v>
      </c>
      <c r="G3576" t="s">
        <v>25</v>
      </c>
      <c r="H3576" t="s">
        <v>828</v>
      </c>
      <c r="I3576" t="str">
        <f>_xlfn.XLOOKUP(H3576,'Customers'!A3576:A3975,'Customers'!B3576:B3975," ")</f>
        <v xml:space="preserve"> </v>
      </c>
      <c r="J3576" t="s">
        <v>828</v>
      </c>
      <c r="K3576" t="s">
        <v>8109</v>
      </c>
      <c r="L3576" t="str">
        <f t="shared" si="275"/>
        <v>OK</v>
      </c>
      <c r="M3576" t="str">
        <f t="shared" si="276"/>
        <v>NOT  NULL</v>
      </c>
      <c r="N3576">
        <f t="shared" si="277"/>
        <v>1</v>
      </c>
      <c r="O3576" t="str">
        <f>IF(ISNA(VLOOKUP(J3576,Vendors!A:A,1,FALSE)),"MISSING VENDER","VALID")</f>
        <v>MISSING VENDER</v>
      </c>
      <c r="P3576" t="str">
        <f>IF(ISNA(VLOOKUP(H3576,'Customers'!A:A,1,FALSE)),"missing customer ","valid")</f>
        <v xml:space="preserve">missing customer </v>
      </c>
      <c r="Q3576" t="str">
        <f t="shared" si="278"/>
        <v>VALID</v>
      </c>
      <c r="R3576" t="str">
        <f t="shared" si="279"/>
        <v>VALID</v>
      </c>
    </row>
    <row r="3577" spans="1:18" x14ac:dyDescent="0.25">
      <c r="A3577" t="s">
        <v>8110</v>
      </c>
      <c r="B3577" s="1">
        <v>44938</v>
      </c>
      <c r="C3577">
        <v>21773.85</v>
      </c>
      <c r="D3577" t="s">
        <v>860</v>
      </c>
      <c r="E3577" t="s">
        <v>860</v>
      </c>
      <c r="F3577" t="s">
        <v>3</v>
      </c>
      <c r="G3577" t="s">
        <v>18</v>
      </c>
      <c r="H3577" t="s">
        <v>828</v>
      </c>
      <c r="I3577" t="str">
        <f>_xlfn.XLOOKUP(H3577,'Customers'!A3577:A3976,'Customers'!B3577:B3976," ")</f>
        <v xml:space="preserve"> </v>
      </c>
      <c r="J3577" t="s">
        <v>828</v>
      </c>
      <c r="K3577" t="s">
        <v>8111</v>
      </c>
      <c r="L3577" t="str">
        <f t="shared" si="275"/>
        <v>OK</v>
      </c>
      <c r="M3577" t="str">
        <f t="shared" si="276"/>
        <v>NOT  NULL</v>
      </c>
      <c r="N3577">
        <f t="shared" si="277"/>
        <v>1</v>
      </c>
      <c r="O3577" t="str">
        <f>IF(ISNA(VLOOKUP(J3577,Vendors!A:A,1,FALSE)),"MISSING VENDER","VALID")</f>
        <v>MISSING VENDER</v>
      </c>
      <c r="P3577" t="str">
        <f>IF(ISNA(VLOOKUP(H3577,'Customers'!A:A,1,FALSE)),"missing customer ","valid")</f>
        <v xml:space="preserve">missing customer </v>
      </c>
      <c r="Q3577" t="str">
        <f t="shared" si="278"/>
        <v>VALID</v>
      </c>
      <c r="R3577" t="str">
        <f t="shared" si="279"/>
        <v>VALID</v>
      </c>
    </row>
    <row r="3578" spans="1:18" x14ac:dyDescent="0.25">
      <c r="A3578" t="s">
        <v>8112</v>
      </c>
      <c r="B3578" s="1">
        <v>44943</v>
      </c>
      <c r="C3578">
        <v>-40521.699999999997</v>
      </c>
      <c r="D3578" t="s">
        <v>826</v>
      </c>
      <c r="E3578" t="s">
        <v>827</v>
      </c>
      <c r="F3578" t="s">
        <v>3</v>
      </c>
      <c r="G3578" t="s">
        <v>28</v>
      </c>
      <c r="H3578" t="s">
        <v>828</v>
      </c>
      <c r="I3578" t="str">
        <f>_xlfn.XLOOKUP(H3578,'Customers'!A3578:A3977,'Customers'!B3578:B3977," ")</f>
        <v xml:space="preserve"> </v>
      </c>
      <c r="J3578" t="s">
        <v>1415</v>
      </c>
      <c r="K3578" t="s">
        <v>8113</v>
      </c>
      <c r="L3578" t="str">
        <f t="shared" si="275"/>
        <v>OK</v>
      </c>
      <c r="M3578" t="str">
        <f t="shared" si="276"/>
        <v>NOT  NULL</v>
      </c>
      <c r="N3578">
        <f t="shared" si="277"/>
        <v>1</v>
      </c>
      <c r="O3578" t="str">
        <f>IF(ISNA(VLOOKUP(J3578,Vendors!A:A,1,FALSE)),"MISSING VENDER","VALID")</f>
        <v>VALID</v>
      </c>
      <c r="P3578" t="str">
        <f>IF(ISNA(VLOOKUP(H3578,'Customers'!A:A,1,FALSE)),"missing customer ","valid")</f>
        <v xml:space="preserve">missing customer </v>
      </c>
      <c r="Q3578" t="str">
        <f t="shared" si="278"/>
        <v>VALID</v>
      </c>
      <c r="R3578" t="str">
        <f t="shared" si="279"/>
        <v>VALID</v>
      </c>
    </row>
    <row r="3579" spans="1:18" x14ac:dyDescent="0.25">
      <c r="A3579" t="s">
        <v>8114</v>
      </c>
      <c r="B3579" s="1">
        <v>44855</v>
      </c>
      <c r="C3579">
        <v>130341.84</v>
      </c>
      <c r="D3579" t="s">
        <v>836</v>
      </c>
      <c r="E3579" t="s">
        <v>837</v>
      </c>
      <c r="F3579" t="s">
        <v>5</v>
      </c>
      <c r="G3579" t="s">
        <v>18</v>
      </c>
      <c r="H3579" t="s">
        <v>273</v>
      </c>
      <c r="I3579" t="str">
        <f>_xlfn.XLOOKUP(H3579,'Customers'!A3579:A3978,'Customers'!B3579:B3978," ")</f>
        <v xml:space="preserve"> </v>
      </c>
      <c r="J3579" t="s">
        <v>828</v>
      </c>
      <c r="K3579" t="s">
        <v>8115</v>
      </c>
      <c r="L3579" t="str">
        <f t="shared" si="275"/>
        <v>OK</v>
      </c>
      <c r="M3579" t="str">
        <f t="shared" si="276"/>
        <v>NOT  NULL</v>
      </c>
      <c r="N3579">
        <f t="shared" si="277"/>
        <v>1</v>
      </c>
      <c r="O3579" t="str">
        <f>IF(ISNA(VLOOKUP(J3579,Vendors!A:A,1,FALSE)),"MISSING VENDER","VALID")</f>
        <v>MISSING VENDER</v>
      </c>
      <c r="P3579" t="str">
        <f>IF(ISNA(VLOOKUP(H3579,'Customers'!A:A,1,FALSE)),"missing customer ","valid")</f>
        <v>valid</v>
      </c>
      <c r="Q3579" t="str">
        <f t="shared" si="278"/>
        <v>VALID</v>
      </c>
      <c r="R3579" t="str">
        <f t="shared" si="279"/>
        <v>VALID</v>
      </c>
    </row>
    <row r="3580" spans="1:18" x14ac:dyDescent="0.25">
      <c r="A3580" t="s">
        <v>8116</v>
      </c>
      <c r="B3580" s="1">
        <v>44932</v>
      </c>
      <c r="C3580">
        <v>-50689.13</v>
      </c>
      <c r="D3580" t="s">
        <v>826</v>
      </c>
      <c r="E3580" t="s">
        <v>851</v>
      </c>
      <c r="F3580" t="s">
        <v>5</v>
      </c>
      <c r="G3580" t="s">
        <v>18</v>
      </c>
      <c r="H3580" t="s">
        <v>828</v>
      </c>
      <c r="I3580" t="str">
        <f>_xlfn.XLOOKUP(H3580,'Customers'!A3580:A3979,'Customers'!B3580:B3979," ")</f>
        <v xml:space="preserve"> </v>
      </c>
      <c r="J3580" t="s">
        <v>1386</v>
      </c>
      <c r="K3580" t="s">
        <v>8117</v>
      </c>
      <c r="L3580" t="str">
        <f t="shared" si="275"/>
        <v>OK</v>
      </c>
      <c r="M3580" t="str">
        <f t="shared" si="276"/>
        <v>NOT  NULL</v>
      </c>
      <c r="N3580">
        <f t="shared" si="277"/>
        <v>1</v>
      </c>
      <c r="O3580" t="str">
        <f>IF(ISNA(VLOOKUP(J3580,Vendors!A:A,1,FALSE)),"MISSING VENDER","VALID")</f>
        <v>VALID</v>
      </c>
      <c r="P3580" t="str">
        <f>IF(ISNA(VLOOKUP(H3580,'Customers'!A:A,1,FALSE)),"missing customer ","valid")</f>
        <v xml:space="preserve">missing customer </v>
      </c>
      <c r="Q3580" t="str">
        <f t="shared" si="278"/>
        <v>VALID</v>
      </c>
      <c r="R3580" t="str">
        <f t="shared" si="279"/>
        <v>VALID</v>
      </c>
    </row>
    <row r="3581" spans="1:18" x14ac:dyDescent="0.25">
      <c r="A3581" t="s">
        <v>8118</v>
      </c>
      <c r="B3581" s="1">
        <v>44801</v>
      </c>
      <c r="C3581">
        <v>215209.34</v>
      </c>
      <c r="D3581" t="s">
        <v>836</v>
      </c>
      <c r="E3581" t="s">
        <v>840</v>
      </c>
      <c r="F3581" t="s">
        <v>5</v>
      </c>
      <c r="G3581" t="s">
        <v>25</v>
      </c>
      <c r="H3581" t="s">
        <v>309</v>
      </c>
      <c r="I3581" t="str">
        <f>_xlfn.XLOOKUP(H3581,'Customers'!A3581:A3980,'Customers'!B3581:B3980," ")</f>
        <v xml:space="preserve"> </v>
      </c>
      <c r="J3581" t="s">
        <v>828</v>
      </c>
      <c r="K3581" t="s">
        <v>8119</v>
      </c>
      <c r="L3581" t="str">
        <f t="shared" si="275"/>
        <v>OK</v>
      </c>
      <c r="M3581" t="str">
        <f t="shared" si="276"/>
        <v>NOT  NULL</v>
      </c>
      <c r="N3581">
        <f t="shared" si="277"/>
        <v>1</v>
      </c>
      <c r="O3581" t="str">
        <f>IF(ISNA(VLOOKUP(J3581,Vendors!A:A,1,FALSE)),"MISSING VENDER","VALID")</f>
        <v>MISSING VENDER</v>
      </c>
      <c r="P3581" t="str">
        <f>IF(ISNA(VLOOKUP(H3581,'Customers'!A:A,1,FALSE)),"missing customer ","valid")</f>
        <v>valid</v>
      </c>
      <c r="Q3581" t="str">
        <f t="shared" si="278"/>
        <v>VALID</v>
      </c>
      <c r="R3581" t="str">
        <f t="shared" si="279"/>
        <v>VALID</v>
      </c>
    </row>
    <row r="3582" spans="1:18" x14ac:dyDescent="0.25">
      <c r="A3582" t="s">
        <v>8120</v>
      </c>
      <c r="B3582" s="1">
        <v>44872</v>
      </c>
      <c r="C3582">
        <v>315646.17</v>
      </c>
      <c r="D3582" t="s">
        <v>836</v>
      </c>
      <c r="E3582" t="s">
        <v>855</v>
      </c>
      <c r="F3582" t="s">
        <v>3</v>
      </c>
      <c r="G3582" t="s">
        <v>25</v>
      </c>
      <c r="H3582" t="s">
        <v>657</v>
      </c>
      <c r="I3582" t="str">
        <f>_xlfn.XLOOKUP(H3582,'Customers'!A3582:A3981,'Customers'!B3582:B3981," ")</f>
        <v xml:space="preserve"> </v>
      </c>
      <c r="J3582" t="s">
        <v>828</v>
      </c>
      <c r="K3582" t="s">
        <v>8121</v>
      </c>
      <c r="L3582" t="str">
        <f t="shared" si="275"/>
        <v>OK</v>
      </c>
      <c r="M3582" t="str">
        <f t="shared" si="276"/>
        <v>NOT  NULL</v>
      </c>
      <c r="N3582">
        <f t="shared" si="277"/>
        <v>1</v>
      </c>
      <c r="O3582" t="str">
        <f>IF(ISNA(VLOOKUP(J3582,Vendors!A:A,1,FALSE)),"MISSING VENDER","VALID")</f>
        <v>MISSING VENDER</v>
      </c>
      <c r="P3582" t="str">
        <f>IF(ISNA(VLOOKUP(H3582,'Customers'!A:A,1,FALSE)),"missing customer ","valid")</f>
        <v>valid</v>
      </c>
      <c r="Q3582" t="str">
        <f t="shared" si="278"/>
        <v>VALID</v>
      </c>
      <c r="R3582" t="str">
        <f t="shared" si="279"/>
        <v>VALID</v>
      </c>
    </row>
    <row r="3583" spans="1:18" x14ac:dyDescent="0.25">
      <c r="A3583" t="s">
        <v>8122</v>
      </c>
      <c r="B3583" s="1">
        <v>45096</v>
      </c>
      <c r="C3583">
        <v>60243.73</v>
      </c>
      <c r="D3583" t="s">
        <v>836</v>
      </c>
      <c r="E3583" t="s">
        <v>840</v>
      </c>
      <c r="F3583" t="s">
        <v>4</v>
      </c>
      <c r="G3583" t="s">
        <v>18</v>
      </c>
      <c r="H3583" t="s">
        <v>625</v>
      </c>
      <c r="I3583" t="str">
        <f>_xlfn.XLOOKUP(H3583,'Customers'!A3583:A3982,'Customers'!B3583:B3982," ")</f>
        <v xml:space="preserve"> </v>
      </c>
      <c r="J3583" t="s">
        <v>828</v>
      </c>
      <c r="K3583" t="s">
        <v>8123</v>
      </c>
      <c r="L3583" t="str">
        <f t="shared" si="275"/>
        <v>OK</v>
      </c>
      <c r="M3583" t="str">
        <f t="shared" si="276"/>
        <v>NOT  NULL</v>
      </c>
      <c r="N3583">
        <f t="shared" si="277"/>
        <v>1</v>
      </c>
      <c r="O3583" t="str">
        <f>IF(ISNA(VLOOKUP(J3583,Vendors!A:A,1,FALSE)),"MISSING VENDER","VALID")</f>
        <v>MISSING VENDER</v>
      </c>
      <c r="P3583" t="str">
        <f>IF(ISNA(VLOOKUP(H3583,'Customers'!A:A,1,FALSE)),"missing customer ","valid")</f>
        <v>valid</v>
      </c>
      <c r="Q3583" t="str">
        <f t="shared" si="278"/>
        <v>VALID</v>
      </c>
      <c r="R3583" t="str">
        <f t="shared" si="279"/>
        <v>VALID</v>
      </c>
    </row>
    <row r="3584" spans="1:18" x14ac:dyDescent="0.25">
      <c r="A3584" t="s">
        <v>8124</v>
      </c>
      <c r="B3584" s="1">
        <v>44649</v>
      </c>
      <c r="C3584">
        <v>143148</v>
      </c>
      <c r="D3584" t="s">
        <v>836</v>
      </c>
      <c r="E3584" t="s">
        <v>840</v>
      </c>
      <c r="F3584" t="s">
        <v>3</v>
      </c>
      <c r="G3584" t="s">
        <v>14</v>
      </c>
      <c r="H3584" t="s">
        <v>229</v>
      </c>
      <c r="I3584" t="str">
        <f>_xlfn.XLOOKUP(H3584,'Customers'!A3584:A3983,'Customers'!B3584:B3983," ")</f>
        <v xml:space="preserve"> </v>
      </c>
      <c r="J3584" t="s">
        <v>828</v>
      </c>
      <c r="K3584" t="s">
        <v>8125</v>
      </c>
      <c r="L3584" t="str">
        <f t="shared" si="275"/>
        <v>OK</v>
      </c>
      <c r="M3584" t="str">
        <f t="shared" si="276"/>
        <v>NOT  NULL</v>
      </c>
      <c r="N3584">
        <f t="shared" si="277"/>
        <v>1</v>
      </c>
      <c r="O3584" t="str">
        <f>IF(ISNA(VLOOKUP(J3584,Vendors!A:A,1,FALSE)),"MISSING VENDER","VALID")</f>
        <v>MISSING VENDER</v>
      </c>
      <c r="P3584" t="str">
        <f>IF(ISNA(VLOOKUP(H3584,'Customers'!A:A,1,FALSE)),"missing customer ","valid")</f>
        <v>valid</v>
      </c>
      <c r="Q3584" t="str">
        <f t="shared" si="278"/>
        <v>VALID</v>
      </c>
      <c r="R3584" t="str">
        <f t="shared" si="279"/>
        <v>VALID</v>
      </c>
    </row>
    <row r="3585" spans="1:18" x14ac:dyDescent="0.25">
      <c r="A3585" t="s">
        <v>8126</v>
      </c>
      <c r="B3585" s="1">
        <v>44877</v>
      </c>
      <c r="C3585">
        <v>29120.75</v>
      </c>
      <c r="D3585" t="s">
        <v>958</v>
      </c>
      <c r="E3585" t="s">
        <v>958</v>
      </c>
      <c r="F3585" t="s">
        <v>5</v>
      </c>
      <c r="G3585" t="s">
        <v>25</v>
      </c>
      <c r="H3585" t="s">
        <v>828</v>
      </c>
      <c r="I3585" t="str">
        <f>_xlfn.XLOOKUP(H3585,'Customers'!A3585:A3984,'Customers'!B3585:B3984," ")</f>
        <v xml:space="preserve"> </v>
      </c>
      <c r="J3585" t="s">
        <v>828</v>
      </c>
      <c r="K3585" t="s">
        <v>8127</v>
      </c>
      <c r="L3585" t="str">
        <f t="shared" si="275"/>
        <v>OK</v>
      </c>
      <c r="M3585" t="str">
        <f t="shared" si="276"/>
        <v>NOT  NULL</v>
      </c>
      <c r="N3585">
        <f t="shared" si="277"/>
        <v>1</v>
      </c>
      <c r="O3585" t="str">
        <f>IF(ISNA(VLOOKUP(J3585,Vendors!A:A,1,FALSE)),"MISSING VENDER","VALID")</f>
        <v>MISSING VENDER</v>
      </c>
      <c r="P3585" t="str">
        <f>IF(ISNA(VLOOKUP(H3585,'Customers'!A:A,1,FALSE)),"missing customer ","valid")</f>
        <v xml:space="preserve">missing customer </v>
      </c>
      <c r="Q3585" t="str">
        <f t="shared" si="278"/>
        <v>VALID</v>
      </c>
      <c r="R3585" t="str">
        <f t="shared" si="279"/>
        <v>VALID</v>
      </c>
    </row>
    <row r="3586" spans="1:18" x14ac:dyDescent="0.25">
      <c r="A3586" t="s">
        <v>8128</v>
      </c>
      <c r="B3586" s="1">
        <v>45118</v>
      </c>
      <c r="C3586">
        <v>84407.5</v>
      </c>
      <c r="D3586" t="s">
        <v>836</v>
      </c>
      <c r="E3586" t="s">
        <v>840</v>
      </c>
      <c r="F3586" t="s">
        <v>5</v>
      </c>
      <c r="G3586" t="s">
        <v>25</v>
      </c>
      <c r="H3586" t="s">
        <v>719</v>
      </c>
      <c r="I3586" t="str">
        <f>_xlfn.XLOOKUP(H3586,'Customers'!A3586:A3985,'Customers'!B3586:B3985," ")</f>
        <v xml:space="preserve"> </v>
      </c>
      <c r="J3586" t="s">
        <v>828</v>
      </c>
      <c r="K3586" t="s">
        <v>8129</v>
      </c>
      <c r="L3586" t="str">
        <f t="shared" ref="L3586:L3649" si="280">IF(ISERROR(B3586),"ERORROR","OK")</f>
        <v>OK</v>
      </c>
      <c r="M3586" t="str">
        <f t="shared" ref="M3586:M3649" si="281">IF(ISNA(C3587),"NULL","NOT  NULL")</f>
        <v>NOT  NULL</v>
      </c>
      <c r="N3586">
        <f t="shared" ref="N3586:N3649" si="282">COUNTIF(A:A,A3586)</f>
        <v>1</v>
      </c>
      <c r="O3586" t="str">
        <f>IF(ISNA(VLOOKUP(J3586,Vendors!A:A,1,FALSE)),"MISSING VENDER","VALID")</f>
        <v>MISSING VENDER</v>
      </c>
      <c r="P3586" t="str">
        <f>IF(ISNA(VLOOKUP(H3586,'Customers'!A:A,1,FALSE)),"missing customer ","valid")</f>
        <v>valid</v>
      </c>
      <c r="Q3586" t="str">
        <f t="shared" ref="Q3586:Q3649" si="283">IF(ISBLANK(D3586),"INVALID","VALID")</f>
        <v>VALID</v>
      </c>
      <c r="R3586" t="str">
        <f t="shared" ref="R3586:R3649" si="284">IF(ISNA(F3586),"INVALID","VALID")</f>
        <v>VALID</v>
      </c>
    </row>
    <row r="3587" spans="1:18" x14ac:dyDescent="0.25">
      <c r="A3587" t="s">
        <v>8130</v>
      </c>
      <c r="B3587" s="1">
        <v>44923</v>
      </c>
      <c r="C3587">
        <v>178243.27</v>
      </c>
      <c r="D3587" t="s">
        <v>836</v>
      </c>
      <c r="E3587" t="s">
        <v>840</v>
      </c>
      <c r="F3587" t="s">
        <v>5</v>
      </c>
      <c r="G3587" t="s">
        <v>18</v>
      </c>
      <c r="H3587" t="s">
        <v>263</v>
      </c>
      <c r="I3587" t="str">
        <f>_xlfn.XLOOKUP(H3587,'Customers'!A3587:A3986,'Customers'!B3587:B3986," ")</f>
        <v xml:space="preserve"> </v>
      </c>
      <c r="J3587" t="s">
        <v>828</v>
      </c>
      <c r="K3587" t="s">
        <v>8131</v>
      </c>
      <c r="L3587" t="str">
        <f t="shared" si="280"/>
        <v>OK</v>
      </c>
      <c r="M3587" t="str">
        <f t="shared" si="281"/>
        <v>NOT  NULL</v>
      </c>
      <c r="N3587">
        <f t="shared" si="282"/>
        <v>1</v>
      </c>
      <c r="O3587" t="str">
        <f>IF(ISNA(VLOOKUP(J3587,Vendors!A:A,1,FALSE)),"MISSING VENDER","VALID")</f>
        <v>MISSING VENDER</v>
      </c>
      <c r="P3587" t="str">
        <f>IF(ISNA(VLOOKUP(H3587,'Customers'!A:A,1,FALSE)),"missing customer ","valid")</f>
        <v>valid</v>
      </c>
      <c r="Q3587" t="str">
        <f t="shared" si="283"/>
        <v>VALID</v>
      </c>
      <c r="R3587" t="str">
        <f t="shared" si="284"/>
        <v>VALID</v>
      </c>
    </row>
    <row r="3588" spans="1:18" x14ac:dyDescent="0.25">
      <c r="A3588" t="s">
        <v>8132</v>
      </c>
      <c r="B3588" s="1">
        <v>44860</v>
      </c>
      <c r="C3588">
        <v>-61062.74</v>
      </c>
      <c r="D3588" t="s">
        <v>826</v>
      </c>
      <c r="E3588" t="s">
        <v>851</v>
      </c>
      <c r="F3588" t="s">
        <v>3</v>
      </c>
      <c r="G3588" t="s">
        <v>18</v>
      </c>
      <c r="H3588" t="s">
        <v>828</v>
      </c>
      <c r="I3588" t="str">
        <f>_xlfn.XLOOKUP(H3588,'Customers'!A3588:A3987,'Customers'!B3588:B3987," ")</f>
        <v xml:space="preserve"> </v>
      </c>
      <c r="J3588" t="s">
        <v>2411</v>
      </c>
      <c r="K3588" t="s">
        <v>8133</v>
      </c>
      <c r="L3588" t="str">
        <f t="shared" si="280"/>
        <v>OK</v>
      </c>
      <c r="M3588" t="str">
        <f t="shared" si="281"/>
        <v>NOT  NULL</v>
      </c>
      <c r="N3588">
        <f t="shared" si="282"/>
        <v>1</v>
      </c>
      <c r="O3588" t="str">
        <f>IF(ISNA(VLOOKUP(J3588,Vendors!A:A,1,FALSE)),"MISSING VENDER","VALID")</f>
        <v>VALID</v>
      </c>
      <c r="P3588" t="str">
        <f>IF(ISNA(VLOOKUP(H3588,'Customers'!A:A,1,FALSE)),"missing customer ","valid")</f>
        <v xml:space="preserve">missing customer </v>
      </c>
      <c r="Q3588" t="str">
        <f t="shared" si="283"/>
        <v>VALID</v>
      </c>
      <c r="R3588" t="str">
        <f t="shared" si="284"/>
        <v>VALID</v>
      </c>
    </row>
    <row r="3589" spans="1:18" x14ac:dyDescent="0.25">
      <c r="A3589" t="s">
        <v>8134</v>
      </c>
      <c r="B3589" s="1">
        <v>45097</v>
      </c>
      <c r="C3589">
        <v>148775.04000000001</v>
      </c>
      <c r="D3589" t="s">
        <v>836</v>
      </c>
      <c r="E3589" t="s">
        <v>840</v>
      </c>
      <c r="F3589" t="s">
        <v>4</v>
      </c>
      <c r="G3589" t="s">
        <v>14</v>
      </c>
      <c r="H3589" t="s">
        <v>441</v>
      </c>
      <c r="I3589" t="str">
        <f>_xlfn.XLOOKUP(H3589,'Customers'!A3589:A3988,'Customers'!B3589:B3988," ")</f>
        <v xml:space="preserve"> </v>
      </c>
      <c r="J3589" t="s">
        <v>828</v>
      </c>
      <c r="K3589" t="s">
        <v>8135</v>
      </c>
      <c r="L3589" t="str">
        <f t="shared" si="280"/>
        <v>OK</v>
      </c>
      <c r="M3589" t="str">
        <f t="shared" si="281"/>
        <v>NOT  NULL</v>
      </c>
      <c r="N3589">
        <f t="shared" si="282"/>
        <v>1</v>
      </c>
      <c r="O3589" t="str">
        <f>IF(ISNA(VLOOKUP(J3589,Vendors!A:A,1,FALSE)),"MISSING VENDER","VALID")</f>
        <v>MISSING VENDER</v>
      </c>
      <c r="P3589" t="str">
        <f>IF(ISNA(VLOOKUP(H3589,'Customers'!A:A,1,FALSE)),"missing customer ","valid")</f>
        <v>valid</v>
      </c>
      <c r="Q3589" t="str">
        <f t="shared" si="283"/>
        <v>VALID</v>
      </c>
      <c r="R3589" t="str">
        <f t="shared" si="284"/>
        <v>VALID</v>
      </c>
    </row>
    <row r="3590" spans="1:18" x14ac:dyDescent="0.25">
      <c r="A3590" t="s">
        <v>8136</v>
      </c>
      <c r="B3590" s="1">
        <v>45096</v>
      </c>
      <c r="C3590">
        <v>121918.88</v>
      </c>
      <c r="D3590" t="s">
        <v>836</v>
      </c>
      <c r="E3590" t="s">
        <v>837</v>
      </c>
      <c r="F3590" t="s">
        <v>3</v>
      </c>
      <c r="G3590" t="s">
        <v>18</v>
      </c>
      <c r="H3590" t="s">
        <v>549</v>
      </c>
      <c r="I3590" t="str">
        <f>_xlfn.XLOOKUP(H3590,'Customers'!A3590:A3989,'Customers'!B3590:B3989," ")</f>
        <v xml:space="preserve"> </v>
      </c>
      <c r="J3590" t="s">
        <v>828</v>
      </c>
      <c r="K3590" t="s">
        <v>8137</v>
      </c>
      <c r="L3590" t="str">
        <f t="shared" si="280"/>
        <v>OK</v>
      </c>
      <c r="M3590" t="str">
        <f t="shared" si="281"/>
        <v>NOT  NULL</v>
      </c>
      <c r="N3590">
        <f t="shared" si="282"/>
        <v>1</v>
      </c>
      <c r="O3590" t="str">
        <f>IF(ISNA(VLOOKUP(J3590,Vendors!A:A,1,FALSE)),"MISSING VENDER","VALID")</f>
        <v>MISSING VENDER</v>
      </c>
      <c r="P3590" t="str">
        <f>IF(ISNA(VLOOKUP(H3590,'Customers'!A:A,1,FALSE)),"missing customer ","valid")</f>
        <v>valid</v>
      </c>
      <c r="Q3590" t="str">
        <f t="shared" si="283"/>
        <v>VALID</v>
      </c>
      <c r="R3590" t="str">
        <f t="shared" si="284"/>
        <v>VALID</v>
      </c>
    </row>
    <row r="3591" spans="1:18" x14ac:dyDescent="0.25">
      <c r="A3591" t="s">
        <v>8138</v>
      </c>
      <c r="B3591" s="1">
        <v>45086</v>
      </c>
      <c r="C3591">
        <v>100411.39</v>
      </c>
      <c r="D3591" t="s">
        <v>836</v>
      </c>
      <c r="E3591" t="s">
        <v>840</v>
      </c>
      <c r="F3591" t="s">
        <v>3</v>
      </c>
      <c r="G3591" t="s">
        <v>28</v>
      </c>
      <c r="H3591" t="s">
        <v>12</v>
      </c>
      <c r="I3591" t="str">
        <f>_xlfn.XLOOKUP(H3591,'Customers'!A3591:A3990,'Customers'!B3591:B3990," ")</f>
        <v xml:space="preserve"> </v>
      </c>
      <c r="J3591" t="s">
        <v>828</v>
      </c>
      <c r="K3591" t="s">
        <v>8139</v>
      </c>
      <c r="L3591" t="str">
        <f t="shared" si="280"/>
        <v>OK</v>
      </c>
      <c r="M3591" t="str">
        <f t="shared" si="281"/>
        <v>NOT  NULL</v>
      </c>
      <c r="N3591">
        <f t="shared" si="282"/>
        <v>1</v>
      </c>
      <c r="O3591" t="str">
        <f>IF(ISNA(VLOOKUP(J3591,Vendors!A:A,1,FALSE)),"MISSING VENDER","VALID")</f>
        <v>MISSING VENDER</v>
      </c>
      <c r="P3591" t="str">
        <f>IF(ISNA(VLOOKUP(H3591,'Customers'!A:A,1,FALSE)),"missing customer ","valid")</f>
        <v>valid</v>
      </c>
      <c r="Q3591" t="str">
        <f t="shared" si="283"/>
        <v>VALID</v>
      </c>
      <c r="R3591" t="str">
        <f t="shared" si="284"/>
        <v>VALID</v>
      </c>
    </row>
    <row r="3592" spans="1:18" x14ac:dyDescent="0.25">
      <c r="A3592" t="s">
        <v>8140</v>
      </c>
      <c r="B3592" s="1">
        <v>45073</v>
      </c>
      <c r="C3592">
        <v>256570.62</v>
      </c>
      <c r="D3592" t="s">
        <v>836</v>
      </c>
      <c r="E3592" t="s">
        <v>840</v>
      </c>
      <c r="F3592" t="s">
        <v>5</v>
      </c>
      <c r="G3592" t="s">
        <v>14</v>
      </c>
      <c r="H3592" t="s">
        <v>63</v>
      </c>
      <c r="I3592" t="str">
        <f>_xlfn.XLOOKUP(H3592,'Customers'!A3592:A3991,'Customers'!B3592:B3991," ")</f>
        <v xml:space="preserve"> </v>
      </c>
      <c r="J3592" t="s">
        <v>828</v>
      </c>
      <c r="K3592" t="s">
        <v>8141</v>
      </c>
      <c r="L3592" t="str">
        <f t="shared" si="280"/>
        <v>OK</v>
      </c>
      <c r="M3592" t="str">
        <f t="shared" si="281"/>
        <v>NOT  NULL</v>
      </c>
      <c r="N3592">
        <f t="shared" si="282"/>
        <v>1</v>
      </c>
      <c r="O3592" t="str">
        <f>IF(ISNA(VLOOKUP(J3592,Vendors!A:A,1,FALSE)),"MISSING VENDER","VALID")</f>
        <v>MISSING VENDER</v>
      </c>
      <c r="P3592" t="str">
        <f>IF(ISNA(VLOOKUP(H3592,'Customers'!A:A,1,FALSE)),"missing customer ","valid")</f>
        <v>valid</v>
      </c>
      <c r="Q3592" t="str">
        <f t="shared" si="283"/>
        <v>VALID</v>
      </c>
      <c r="R3592" t="str">
        <f t="shared" si="284"/>
        <v>VALID</v>
      </c>
    </row>
    <row r="3593" spans="1:18" x14ac:dyDescent="0.25">
      <c r="A3593" t="s">
        <v>8142</v>
      </c>
      <c r="B3593" s="1">
        <v>45287</v>
      </c>
      <c r="C3593">
        <v>207056.66</v>
      </c>
      <c r="D3593" t="s">
        <v>836</v>
      </c>
      <c r="E3593" t="s">
        <v>837</v>
      </c>
      <c r="F3593" t="s">
        <v>3</v>
      </c>
      <c r="G3593" t="s">
        <v>28</v>
      </c>
      <c r="H3593" t="s">
        <v>755</v>
      </c>
      <c r="I3593" t="str">
        <f>_xlfn.XLOOKUP(H3593,'Customers'!A3593:A3992,'Customers'!B3593:B3992," ")</f>
        <v xml:space="preserve"> </v>
      </c>
      <c r="J3593" t="s">
        <v>828</v>
      </c>
      <c r="K3593" t="s">
        <v>8143</v>
      </c>
      <c r="L3593" t="str">
        <f t="shared" si="280"/>
        <v>OK</v>
      </c>
      <c r="M3593" t="str">
        <f t="shared" si="281"/>
        <v>NOT  NULL</v>
      </c>
      <c r="N3593">
        <f t="shared" si="282"/>
        <v>1</v>
      </c>
      <c r="O3593" t="str">
        <f>IF(ISNA(VLOOKUP(J3593,Vendors!A:A,1,FALSE)),"MISSING VENDER","VALID")</f>
        <v>MISSING VENDER</v>
      </c>
      <c r="P3593" t="str">
        <f>IF(ISNA(VLOOKUP(H3593,'Customers'!A:A,1,FALSE)),"missing customer ","valid")</f>
        <v>valid</v>
      </c>
      <c r="Q3593" t="str">
        <f t="shared" si="283"/>
        <v>VALID</v>
      </c>
      <c r="R3593" t="str">
        <f t="shared" si="284"/>
        <v>VALID</v>
      </c>
    </row>
    <row r="3594" spans="1:18" x14ac:dyDescent="0.25">
      <c r="A3594" t="s">
        <v>8144</v>
      </c>
      <c r="B3594" s="1">
        <v>44803</v>
      </c>
      <c r="C3594">
        <v>206981.75</v>
      </c>
      <c r="D3594" t="s">
        <v>836</v>
      </c>
      <c r="E3594" t="s">
        <v>837</v>
      </c>
      <c r="F3594" t="s">
        <v>3</v>
      </c>
      <c r="G3594" t="s">
        <v>25</v>
      </c>
      <c r="H3594" t="s">
        <v>445</v>
      </c>
      <c r="I3594" t="str">
        <f>_xlfn.XLOOKUP(H3594,'Customers'!A3594:A3993,'Customers'!B3594:B3993," ")</f>
        <v xml:space="preserve"> </v>
      </c>
      <c r="J3594" t="s">
        <v>828</v>
      </c>
      <c r="K3594" t="s">
        <v>8145</v>
      </c>
      <c r="L3594" t="str">
        <f t="shared" si="280"/>
        <v>OK</v>
      </c>
      <c r="M3594" t="str">
        <f t="shared" si="281"/>
        <v>NOT  NULL</v>
      </c>
      <c r="N3594">
        <f t="shared" si="282"/>
        <v>1</v>
      </c>
      <c r="O3594" t="str">
        <f>IF(ISNA(VLOOKUP(J3594,Vendors!A:A,1,FALSE)),"MISSING VENDER","VALID")</f>
        <v>MISSING VENDER</v>
      </c>
      <c r="P3594" t="str">
        <f>IF(ISNA(VLOOKUP(H3594,'Customers'!A:A,1,FALSE)),"missing customer ","valid")</f>
        <v>valid</v>
      </c>
      <c r="Q3594" t="str">
        <f t="shared" si="283"/>
        <v>VALID</v>
      </c>
      <c r="R3594" t="str">
        <f t="shared" si="284"/>
        <v>VALID</v>
      </c>
    </row>
    <row r="3595" spans="1:18" x14ac:dyDescent="0.25">
      <c r="A3595" t="s">
        <v>8146</v>
      </c>
      <c r="B3595" s="1">
        <v>44565</v>
      </c>
      <c r="C3595">
        <v>92189.3</v>
      </c>
      <c r="D3595" t="s">
        <v>836</v>
      </c>
      <c r="E3595" t="s">
        <v>837</v>
      </c>
      <c r="F3595" t="s">
        <v>5</v>
      </c>
      <c r="G3595" t="s">
        <v>14</v>
      </c>
      <c r="H3595" t="s">
        <v>367</v>
      </c>
      <c r="I3595" t="str">
        <f>_xlfn.XLOOKUP(H3595,'Customers'!A3595:A3994,'Customers'!B3595:B3994," ")</f>
        <v xml:space="preserve"> </v>
      </c>
      <c r="J3595" t="s">
        <v>828</v>
      </c>
      <c r="K3595" t="s">
        <v>8147</v>
      </c>
      <c r="L3595" t="str">
        <f t="shared" si="280"/>
        <v>OK</v>
      </c>
      <c r="M3595" t="str">
        <f t="shared" si="281"/>
        <v>NOT  NULL</v>
      </c>
      <c r="N3595">
        <f t="shared" si="282"/>
        <v>1</v>
      </c>
      <c r="O3595" t="str">
        <f>IF(ISNA(VLOOKUP(J3595,Vendors!A:A,1,FALSE)),"MISSING VENDER","VALID")</f>
        <v>MISSING VENDER</v>
      </c>
      <c r="P3595" t="str">
        <f>IF(ISNA(VLOOKUP(H3595,'Customers'!A:A,1,FALSE)),"missing customer ","valid")</f>
        <v>valid</v>
      </c>
      <c r="Q3595" t="str">
        <f t="shared" si="283"/>
        <v>VALID</v>
      </c>
      <c r="R3595" t="str">
        <f t="shared" si="284"/>
        <v>VALID</v>
      </c>
    </row>
    <row r="3596" spans="1:18" x14ac:dyDescent="0.25">
      <c r="A3596" t="s">
        <v>8148</v>
      </c>
      <c r="B3596" s="1">
        <v>45140</v>
      </c>
      <c r="C3596">
        <v>117603.03</v>
      </c>
      <c r="D3596" t="s">
        <v>836</v>
      </c>
      <c r="E3596" t="s">
        <v>837</v>
      </c>
      <c r="F3596" t="s">
        <v>4</v>
      </c>
      <c r="G3596" t="s">
        <v>18</v>
      </c>
      <c r="H3596" t="s">
        <v>679</v>
      </c>
      <c r="I3596" t="str">
        <f>_xlfn.XLOOKUP(H3596,'Customers'!A3596:A3995,'Customers'!B3596:B3995," ")</f>
        <v xml:space="preserve"> </v>
      </c>
      <c r="J3596" t="s">
        <v>828</v>
      </c>
      <c r="K3596" t="s">
        <v>8149</v>
      </c>
      <c r="L3596" t="str">
        <f t="shared" si="280"/>
        <v>OK</v>
      </c>
      <c r="M3596" t="str">
        <f t="shared" si="281"/>
        <v>NOT  NULL</v>
      </c>
      <c r="N3596">
        <f t="shared" si="282"/>
        <v>1</v>
      </c>
      <c r="O3596" t="str">
        <f>IF(ISNA(VLOOKUP(J3596,Vendors!A:A,1,FALSE)),"MISSING VENDER","VALID")</f>
        <v>MISSING VENDER</v>
      </c>
      <c r="P3596" t="str">
        <f>IF(ISNA(VLOOKUP(H3596,'Customers'!A:A,1,FALSE)),"missing customer ","valid")</f>
        <v>valid</v>
      </c>
      <c r="Q3596" t="str">
        <f t="shared" si="283"/>
        <v>VALID</v>
      </c>
      <c r="R3596" t="str">
        <f t="shared" si="284"/>
        <v>VALID</v>
      </c>
    </row>
    <row r="3597" spans="1:18" x14ac:dyDescent="0.25">
      <c r="A3597" t="s">
        <v>8150</v>
      </c>
      <c r="B3597" s="1">
        <v>44684</v>
      </c>
      <c r="C3597">
        <v>-55759.48</v>
      </c>
      <c r="D3597" t="s">
        <v>826</v>
      </c>
      <c r="E3597" t="s">
        <v>851</v>
      </c>
      <c r="F3597" t="s">
        <v>5</v>
      </c>
      <c r="G3597" t="s">
        <v>18</v>
      </c>
      <c r="H3597" t="s">
        <v>828</v>
      </c>
      <c r="I3597" t="str">
        <f>_xlfn.XLOOKUP(H3597,'Customers'!A3597:A3996,'Customers'!B3597:B3996," ")</f>
        <v xml:space="preserve"> </v>
      </c>
      <c r="J3597" t="s">
        <v>1119</v>
      </c>
      <c r="K3597" t="s">
        <v>8151</v>
      </c>
      <c r="L3597" t="str">
        <f t="shared" si="280"/>
        <v>OK</v>
      </c>
      <c r="M3597" t="str">
        <f t="shared" si="281"/>
        <v>NOT  NULL</v>
      </c>
      <c r="N3597">
        <f t="shared" si="282"/>
        <v>1</v>
      </c>
      <c r="O3597" t="str">
        <f>IF(ISNA(VLOOKUP(J3597,Vendors!A:A,1,FALSE)),"MISSING VENDER","VALID")</f>
        <v>VALID</v>
      </c>
      <c r="P3597" t="str">
        <f>IF(ISNA(VLOOKUP(H3597,'Customers'!A:A,1,FALSE)),"missing customer ","valid")</f>
        <v xml:space="preserve">missing customer </v>
      </c>
      <c r="Q3597" t="str">
        <f t="shared" si="283"/>
        <v>VALID</v>
      </c>
      <c r="R3597" t="str">
        <f t="shared" si="284"/>
        <v>VALID</v>
      </c>
    </row>
    <row r="3598" spans="1:18" x14ac:dyDescent="0.25">
      <c r="A3598" t="s">
        <v>8152</v>
      </c>
      <c r="B3598" s="1">
        <v>45012</v>
      </c>
      <c r="C3598">
        <v>-9391.68</v>
      </c>
      <c r="D3598" t="s">
        <v>826</v>
      </c>
      <c r="E3598" t="s">
        <v>832</v>
      </c>
      <c r="F3598" t="s">
        <v>3</v>
      </c>
      <c r="G3598" t="s">
        <v>28</v>
      </c>
      <c r="H3598" t="s">
        <v>828</v>
      </c>
      <c r="I3598" t="str">
        <f>_xlfn.XLOOKUP(H3598,'Customers'!A3598:A3997,'Customers'!B3598:B3997," ")</f>
        <v xml:space="preserve"> </v>
      </c>
      <c r="J3598" t="s">
        <v>1422</v>
      </c>
      <c r="K3598" t="s">
        <v>8153</v>
      </c>
      <c r="L3598" t="str">
        <f t="shared" si="280"/>
        <v>OK</v>
      </c>
      <c r="M3598" t="str">
        <f t="shared" si="281"/>
        <v>NOT  NULL</v>
      </c>
      <c r="N3598">
        <f t="shared" si="282"/>
        <v>1</v>
      </c>
      <c r="O3598" t="str">
        <f>IF(ISNA(VLOOKUP(J3598,Vendors!A:A,1,FALSE)),"MISSING VENDER","VALID")</f>
        <v>VALID</v>
      </c>
      <c r="P3598" t="str">
        <f>IF(ISNA(VLOOKUP(H3598,'Customers'!A:A,1,FALSE)),"missing customer ","valid")</f>
        <v xml:space="preserve">missing customer </v>
      </c>
      <c r="Q3598" t="str">
        <f t="shared" si="283"/>
        <v>VALID</v>
      </c>
      <c r="R3598" t="str">
        <f t="shared" si="284"/>
        <v>VALID</v>
      </c>
    </row>
    <row r="3599" spans="1:18" x14ac:dyDescent="0.25">
      <c r="A3599" t="s">
        <v>8154</v>
      </c>
      <c r="B3599" s="1">
        <v>44848</v>
      </c>
      <c r="C3599">
        <v>166569.04</v>
      </c>
      <c r="D3599" t="s">
        <v>836</v>
      </c>
      <c r="E3599" t="s">
        <v>855</v>
      </c>
      <c r="F3599" t="s">
        <v>3</v>
      </c>
      <c r="G3599" t="s">
        <v>18</v>
      </c>
      <c r="H3599" t="s">
        <v>645</v>
      </c>
      <c r="I3599" t="str">
        <f>_xlfn.XLOOKUP(H3599,'Customers'!A3599:A3998,'Customers'!B3599:B3998," ")</f>
        <v xml:space="preserve"> </v>
      </c>
      <c r="J3599" t="s">
        <v>828</v>
      </c>
      <c r="K3599" t="s">
        <v>8155</v>
      </c>
      <c r="L3599" t="str">
        <f t="shared" si="280"/>
        <v>OK</v>
      </c>
      <c r="M3599" t="str">
        <f t="shared" si="281"/>
        <v>NOT  NULL</v>
      </c>
      <c r="N3599">
        <f t="shared" si="282"/>
        <v>1</v>
      </c>
      <c r="O3599" t="str">
        <f>IF(ISNA(VLOOKUP(J3599,Vendors!A:A,1,FALSE)),"MISSING VENDER","VALID")</f>
        <v>MISSING VENDER</v>
      </c>
      <c r="P3599" t="str">
        <f>IF(ISNA(VLOOKUP(H3599,'Customers'!A:A,1,FALSE)),"missing customer ","valid")</f>
        <v>valid</v>
      </c>
      <c r="Q3599" t="str">
        <f t="shared" si="283"/>
        <v>VALID</v>
      </c>
      <c r="R3599" t="str">
        <f t="shared" si="284"/>
        <v>VALID</v>
      </c>
    </row>
    <row r="3600" spans="1:18" x14ac:dyDescent="0.25">
      <c r="A3600" t="s">
        <v>8156</v>
      </c>
      <c r="B3600" s="1">
        <v>44950</v>
      </c>
      <c r="C3600">
        <v>102260.25</v>
      </c>
      <c r="D3600" t="s">
        <v>836</v>
      </c>
      <c r="E3600" t="s">
        <v>855</v>
      </c>
      <c r="F3600" t="s">
        <v>4</v>
      </c>
      <c r="G3600" t="s">
        <v>14</v>
      </c>
      <c r="H3600" t="s">
        <v>367</v>
      </c>
      <c r="I3600" t="str">
        <f>_xlfn.XLOOKUP(H3600,'Customers'!A3600:A3999,'Customers'!B3600:B3999," ")</f>
        <v xml:space="preserve"> </v>
      </c>
      <c r="J3600" t="s">
        <v>828</v>
      </c>
      <c r="K3600" t="s">
        <v>8157</v>
      </c>
      <c r="L3600" t="str">
        <f t="shared" si="280"/>
        <v>OK</v>
      </c>
      <c r="M3600" t="str">
        <f t="shared" si="281"/>
        <v>NOT  NULL</v>
      </c>
      <c r="N3600">
        <f t="shared" si="282"/>
        <v>1</v>
      </c>
      <c r="O3600" t="str">
        <f>IF(ISNA(VLOOKUP(J3600,Vendors!A:A,1,FALSE)),"MISSING VENDER","VALID")</f>
        <v>MISSING VENDER</v>
      </c>
      <c r="P3600" t="str">
        <f>IF(ISNA(VLOOKUP(H3600,'Customers'!A:A,1,FALSE)),"missing customer ","valid")</f>
        <v>valid</v>
      </c>
      <c r="Q3600" t="str">
        <f t="shared" si="283"/>
        <v>VALID</v>
      </c>
      <c r="R3600" t="str">
        <f t="shared" si="284"/>
        <v>VALID</v>
      </c>
    </row>
    <row r="3601" spans="1:18" x14ac:dyDescent="0.25">
      <c r="A3601" t="s">
        <v>8158</v>
      </c>
      <c r="B3601" s="1">
        <v>45153</v>
      </c>
      <c r="C3601">
        <v>67729.83</v>
      </c>
      <c r="D3601" t="s">
        <v>836</v>
      </c>
      <c r="E3601" t="s">
        <v>855</v>
      </c>
      <c r="F3601" t="s">
        <v>4</v>
      </c>
      <c r="G3601" t="s">
        <v>28</v>
      </c>
      <c r="H3601" t="s">
        <v>519</v>
      </c>
      <c r="I3601" t="str">
        <f>_xlfn.XLOOKUP(H3601,'Customers'!A3601:A4000,'Customers'!B3601:B4000," ")</f>
        <v xml:space="preserve"> </v>
      </c>
      <c r="J3601" t="s">
        <v>828</v>
      </c>
      <c r="K3601" t="s">
        <v>8159</v>
      </c>
      <c r="L3601" t="str">
        <f t="shared" si="280"/>
        <v>OK</v>
      </c>
      <c r="M3601" t="str">
        <f t="shared" si="281"/>
        <v>NOT  NULL</v>
      </c>
      <c r="N3601">
        <f t="shared" si="282"/>
        <v>1</v>
      </c>
      <c r="O3601" t="str">
        <f>IF(ISNA(VLOOKUP(J3601,Vendors!A:A,1,FALSE)),"MISSING VENDER","VALID")</f>
        <v>MISSING VENDER</v>
      </c>
      <c r="P3601" t="str">
        <f>IF(ISNA(VLOOKUP(H3601,'Customers'!A:A,1,FALSE)),"missing customer ","valid")</f>
        <v>valid</v>
      </c>
      <c r="Q3601" t="str">
        <f t="shared" si="283"/>
        <v>VALID</v>
      </c>
      <c r="R3601" t="str">
        <f t="shared" si="284"/>
        <v>VALID</v>
      </c>
    </row>
    <row r="3602" spans="1:18" x14ac:dyDescent="0.25">
      <c r="A3602" t="s">
        <v>8160</v>
      </c>
      <c r="B3602" s="1">
        <v>45140</v>
      </c>
      <c r="C3602">
        <v>181597.76</v>
      </c>
      <c r="D3602" t="s">
        <v>836</v>
      </c>
      <c r="E3602" t="s">
        <v>855</v>
      </c>
      <c r="F3602" t="s">
        <v>3</v>
      </c>
      <c r="G3602" t="s">
        <v>25</v>
      </c>
      <c r="H3602" t="s">
        <v>161</v>
      </c>
      <c r="I3602" t="str">
        <f>_xlfn.XLOOKUP(H3602,'Customers'!A3602:A4001,'Customers'!B3602:B4001," ")</f>
        <v xml:space="preserve"> </v>
      </c>
      <c r="J3602" t="s">
        <v>828</v>
      </c>
      <c r="K3602" t="s">
        <v>8161</v>
      </c>
      <c r="L3602" t="str">
        <f t="shared" si="280"/>
        <v>OK</v>
      </c>
      <c r="M3602" t="str">
        <f t="shared" si="281"/>
        <v>NOT  NULL</v>
      </c>
      <c r="N3602">
        <f t="shared" si="282"/>
        <v>1</v>
      </c>
      <c r="O3602" t="str">
        <f>IF(ISNA(VLOOKUP(J3602,Vendors!A:A,1,FALSE)),"MISSING VENDER","VALID")</f>
        <v>MISSING VENDER</v>
      </c>
      <c r="P3602" t="str">
        <f>IF(ISNA(VLOOKUP(H3602,'Customers'!A:A,1,FALSE)),"missing customer ","valid")</f>
        <v>valid</v>
      </c>
      <c r="Q3602" t="str">
        <f t="shared" si="283"/>
        <v>VALID</v>
      </c>
      <c r="R3602" t="str">
        <f t="shared" si="284"/>
        <v>VALID</v>
      </c>
    </row>
    <row r="3603" spans="1:18" x14ac:dyDescent="0.25">
      <c r="A3603" t="s">
        <v>8162</v>
      </c>
      <c r="B3603" s="1">
        <v>45207</v>
      </c>
      <c r="C3603">
        <v>-48728.4</v>
      </c>
      <c r="D3603" t="s">
        <v>826</v>
      </c>
      <c r="E3603" t="s">
        <v>892</v>
      </c>
      <c r="F3603" t="s">
        <v>3</v>
      </c>
      <c r="G3603" t="s">
        <v>25</v>
      </c>
      <c r="H3603" t="s">
        <v>828</v>
      </c>
      <c r="I3603" t="str">
        <f>_xlfn.XLOOKUP(H3603,'Customers'!A3603:A4002,'Customers'!B3603:B4002," ")</f>
        <v xml:space="preserve"> </v>
      </c>
      <c r="J3603" t="s">
        <v>1506</v>
      </c>
      <c r="K3603" t="s">
        <v>8163</v>
      </c>
      <c r="L3603" t="str">
        <f t="shared" si="280"/>
        <v>OK</v>
      </c>
      <c r="M3603" t="str">
        <f t="shared" si="281"/>
        <v>NOT  NULL</v>
      </c>
      <c r="N3603">
        <f t="shared" si="282"/>
        <v>1</v>
      </c>
      <c r="O3603" t="str">
        <f>IF(ISNA(VLOOKUP(J3603,Vendors!A:A,1,FALSE)),"MISSING VENDER","VALID")</f>
        <v>VALID</v>
      </c>
      <c r="P3603" t="str">
        <f>IF(ISNA(VLOOKUP(H3603,'Customers'!A:A,1,FALSE)),"missing customer ","valid")</f>
        <v xml:space="preserve">missing customer </v>
      </c>
      <c r="Q3603" t="str">
        <f t="shared" si="283"/>
        <v>VALID</v>
      </c>
      <c r="R3603" t="str">
        <f t="shared" si="284"/>
        <v>VALID</v>
      </c>
    </row>
    <row r="3604" spans="1:18" x14ac:dyDescent="0.25">
      <c r="A3604" t="s">
        <v>8164</v>
      </c>
      <c r="B3604" s="1">
        <v>45187</v>
      </c>
      <c r="C3604">
        <v>-67868.81</v>
      </c>
      <c r="D3604" t="s">
        <v>826</v>
      </c>
      <c r="E3604" t="s">
        <v>851</v>
      </c>
      <c r="F3604" t="s">
        <v>4</v>
      </c>
      <c r="G3604" t="s">
        <v>25</v>
      </c>
      <c r="H3604" t="s">
        <v>828</v>
      </c>
      <c r="I3604" t="str">
        <f>_xlfn.XLOOKUP(H3604,'Customers'!A3604:A4003,'Customers'!B3604:B4003," ")</f>
        <v xml:space="preserve"> </v>
      </c>
      <c r="J3604" t="s">
        <v>852</v>
      </c>
      <c r="K3604" t="s">
        <v>8165</v>
      </c>
      <c r="L3604" t="str">
        <f t="shared" si="280"/>
        <v>OK</v>
      </c>
      <c r="M3604" t="str">
        <f t="shared" si="281"/>
        <v>NOT  NULL</v>
      </c>
      <c r="N3604">
        <f t="shared" si="282"/>
        <v>1</v>
      </c>
      <c r="O3604" t="str">
        <f>IF(ISNA(VLOOKUP(J3604,Vendors!A:A,1,FALSE)),"MISSING VENDER","VALID")</f>
        <v>VALID</v>
      </c>
      <c r="P3604" t="str">
        <f>IF(ISNA(VLOOKUP(H3604,'Customers'!A:A,1,FALSE)),"missing customer ","valid")</f>
        <v xml:space="preserve">missing customer </v>
      </c>
      <c r="Q3604" t="str">
        <f t="shared" si="283"/>
        <v>VALID</v>
      </c>
      <c r="R3604" t="str">
        <f t="shared" si="284"/>
        <v>VALID</v>
      </c>
    </row>
    <row r="3605" spans="1:18" x14ac:dyDescent="0.25">
      <c r="A3605" t="s">
        <v>8166</v>
      </c>
      <c r="B3605" s="1">
        <v>44795</v>
      </c>
      <c r="C3605">
        <v>145044.76999999999</v>
      </c>
      <c r="D3605" t="s">
        <v>836</v>
      </c>
      <c r="E3605" t="s">
        <v>840</v>
      </c>
      <c r="F3605" t="s">
        <v>4</v>
      </c>
      <c r="G3605" t="s">
        <v>25</v>
      </c>
      <c r="H3605" t="s">
        <v>253</v>
      </c>
      <c r="I3605" t="str">
        <f>_xlfn.XLOOKUP(H3605,'Customers'!A3605:A4004,'Customers'!B3605:B4004," ")</f>
        <v xml:space="preserve"> </v>
      </c>
      <c r="J3605" t="s">
        <v>828</v>
      </c>
      <c r="K3605" t="s">
        <v>8167</v>
      </c>
      <c r="L3605" t="str">
        <f t="shared" si="280"/>
        <v>OK</v>
      </c>
      <c r="M3605" t="str">
        <f t="shared" si="281"/>
        <v>NOT  NULL</v>
      </c>
      <c r="N3605">
        <f t="shared" si="282"/>
        <v>1</v>
      </c>
      <c r="O3605" t="str">
        <f>IF(ISNA(VLOOKUP(J3605,Vendors!A:A,1,FALSE)),"MISSING VENDER","VALID")</f>
        <v>MISSING VENDER</v>
      </c>
      <c r="P3605" t="str">
        <f>IF(ISNA(VLOOKUP(H3605,'Customers'!A:A,1,FALSE)),"missing customer ","valid")</f>
        <v>valid</v>
      </c>
      <c r="Q3605" t="str">
        <f t="shared" si="283"/>
        <v>VALID</v>
      </c>
      <c r="R3605" t="str">
        <f t="shared" si="284"/>
        <v>VALID</v>
      </c>
    </row>
    <row r="3606" spans="1:18" x14ac:dyDescent="0.25">
      <c r="A3606" t="s">
        <v>8168</v>
      </c>
      <c r="B3606" s="1">
        <v>44689</v>
      </c>
      <c r="C3606">
        <v>-73951.41</v>
      </c>
      <c r="D3606" t="s">
        <v>826</v>
      </c>
      <c r="E3606" t="s">
        <v>851</v>
      </c>
      <c r="F3606" t="s">
        <v>3</v>
      </c>
      <c r="G3606" t="s">
        <v>14</v>
      </c>
      <c r="H3606" t="s">
        <v>828</v>
      </c>
      <c r="I3606" t="str">
        <f>_xlfn.XLOOKUP(H3606,'Customers'!A3606:A4005,'Customers'!B3606:B4005," ")</f>
        <v xml:space="preserve"> </v>
      </c>
      <c r="J3606" t="s">
        <v>1186</v>
      </c>
      <c r="K3606" t="s">
        <v>8169</v>
      </c>
      <c r="L3606" t="str">
        <f t="shared" si="280"/>
        <v>OK</v>
      </c>
      <c r="M3606" t="str">
        <f t="shared" si="281"/>
        <v>NOT  NULL</v>
      </c>
      <c r="N3606">
        <f t="shared" si="282"/>
        <v>1</v>
      </c>
      <c r="O3606" t="str">
        <f>IF(ISNA(VLOOKUP(J3606,Vendors!A:A,1,FALSE)),"MISSING VENDER","VALID")</f>
        <v>VALID</v>
      </c>
      <c r="P3606" t="str">
        <f>IF(ISNA(VLOOKUP(H3606,'Customers'!A:A,1,FALSE)),"missing customer ","valid")</f>
        <v xml:space="preserve">missing customer </v>
      </c>
      <c r="Q3606" t="str">
        <f t="shared" si="283"/>
        <v>VALID</v>
      </c>
      <c r="R3606" t="str">
        <f t="shared" si="284"/>
        <v>VALID</v>
      </c>
    </row>
    <row r="3607" spans="1:18" x14ac:dyDescent="0.25">
      <c r="A3607" t="s">
        <v>8170</v>
      </c>
      <c r="B3607" s="1">
        <v>44592</v>
      </c>
      <c r="C3607">
        <v>-13549.49</v>
      </c>
      <c r="D3607" t="s">
        <v>826</v>
      </c>
      <c r="E3607" t="s">
        <v>843</v>
      </c>
      <c r="F3607" t="s">
        <v>3</v>
      </c>
      <c r="G3607" t="s">
        <v>14</v>
      </c>
      <c r="H3607" t="s">
        <v>828</v>
      </c>
      <c r="I3607" t="str">
        <f>_xlfn.XLOOKUP(H3607,'Customers'!A3607:A4006,'Customers'!B3607:B4006," ")</f>
        <v xml:space="preserve"> </v>
      </c>
      <c r="J3607" t="s">
        <v>1080</v>
      </c>
      <c r="K3607" t="s">
        <v>8171</v>
      </c>
      <c r="L3607" t="str">
        <f t="shared" si="280"/>
        <v>OK</v>
      </c>
      <c r="M3607" t="str">
        <f t="shared" si="281"/>
        <v>NOT  NULL</v>
      </c>
      <c r="N3607">
        <f t="shared" si="282"/>
        <v>1</v>
      </c>
      <c r="O3607" t="str">
        <f>IF(ISNA(VLOOKUP(J3607,Vendors!A:A,1,FALSE)),"MISSING VENDER","VALID")</f>
        <v>VALID</v>
      </c>
      <c r="P3607" t="str">
        <f>IF(ISNA(VLOOKUP(H3607,'Customers'!A:A,1,FALSE)),"missing customer ","valid")</f>
        <v xml:space="preserve">missing customer </v>
      </c>
      <c r="Q3607" t="str">
        <f t="shared" si="283"/>
        <v>VALID</v>
      </c>
      <c r="R3607" t="str">
        <f t="shared" si="284"/>
        <v>VALID</v>
      </c>
    </row>
    <row r="3608" spans="1:18" x14ac:dyDescent="0.25">
      <c r="A3608" t="s">
        <v>8172</v>
      </c>
      <c r="B3608" s="1">
        <v>44672</v>
      </c>
      <c r="C3608">
        <v>111901.55</v>
      </c>
      <c r="D3608" t="s">
        <v>836</v>
      </c>
      <c r="E3608" t="s">
        <v>837</v>
      </c>
      <c r="F3608" t="s">
        <v>5</v>
      </c>
      <c r="G3608" t="s">
        <v>14</v>
      </c>
      <c r="H3608" t="s">
        <v>53</v>
      </c>
      <c r="I3608" t="str">
        <f>_xlfn.XLOOKUP(H3608,'Customers'!A3608:A4007,'Customers'!B3608:B4007," ")</f>
        <v xml:space="preserve"> </v>
      </c>
      <c r="J3608" t="s">
        <v>828</v>
      </c>
      <c r="K3608" t="s">
        <v>8173</v>
      </c>
      <c r="L3608" t="str">
        <f t="shared" si="280"/>
        <v>OK</v>
      </c>
      <c r="M3608" t="str">
        <f t="shared" si="281"/>
        <v>NOT  NULL</v>
      </c>
      <c r="N3608">
        <f t="shared" si="282"/>
        <v>1</v>
      </c>
      <c r="O3608" t="str">
        <f>IF(ISNA(VLOOKUP(J3608,Vendors!A:A,1,FALSE)),"MISSING VENDER","VALID")</f>
        <v>MISSING VENDER</v>
      </c>
      <c r="P3608" t="str">
        <f>IF(ISNA(VLOOKUP(H3608,'Customers'!A:A,1,FALSE)),"missing customer ","valid")</f>
        <v>valid</v>
      </c>
      <c r="Q3608" t="str">
        <f t="shared" si="283"/>
        <v>VALID</v>
      </c>
      <c r="R3608" t="str">
        <f t="shared" si="284"/>
        <v>VALID</v>
      </c>
    </row>
    <row r="3609" spans="1:18" x14ac:dyDescent="0.25">
      <c r="A3609" t="s">
        <v>8174</v>
      </c>
      <c r="B3609" s="1">
        <v>44594</v>
      </c>
      <c r="C3609">
        <v>-28422.53</v>
      </c>
      <c r="D3609" t="s">
        <v>826</v>
      </c>
      <c r="E3609" t="s">
        <v>865</v>
      </c>
      <c r="F3609" t="s">
        <v>4</v>
      </c>
      <c r="G3609" t="s">
        <v>14</v>
      </c>
      <c r="H3609" t="s">
        <v>828</v>
      </c>
      <c r="I3609" t="str">
        <f>_xlfn.XLOOKUP(H3609,'Customers'!A3609:A4008,'Customers'!B3609:B4008," ")</f>
        <v xml:space="preserve"> </v>
      </c>
      <c r="J3609" t="s">
        <v>1083</v>
      </c>
      <c r="K3609" t="s">
        <v>8175</v>
      </c>
      <c r="L3609" t="str">
        <f t="shared" si="280"/>
        <v>OK</v>
      </c>
      <c r="M3609" t="str">
        <f t="shared" si="281"/>
        <v>NOT  NULL</v>
      </c>
      <c r="N3609">
        <f t="shared" si="282"/>
        <v>1</v>
      </c>
      <c r="O3609" t="str">
        <f>IF(ISNA(VLOOKUP(J3609,Vendors!A:A,1,FALSE)),"MISSING VENDER","VALID")</f>
        <v>VALID</v>
      </c>
      <c r="P3609" t="str">
        <f>IF(ISNA(VLOOKUP(H3609,'Customers'!A:A,1,FALSE)),"missing customer ","valid")</f>
        <v xml:space="preserve">missing customer </v>
      </c>
      <c r="Q3609" t="str">
        <f t="shared" si="283"/>
        <v>VALID</v>
      </c>
      <c r="R3609" t="str">
        <f t="shared" si="284"/>
        <v>VALID</v>
      </c>
    </row>
    <row r="3610" spans="1:18" x14ac:dyDescent="0.25">
      <c r="A3610" t="s">
        <v>8176</v>
      </c>
      <c r="B3610" s="1">
        <v>44951</v>
      </c>
      <c r="C3610">
        <v>222208.26</v>
      </c>
      <c r="D3610" t="s">
        <v>836</v>
      </c>
      <c r="E3610" t="s">
        <v>837</v>
      </c>
      <c r="F3610" t="s">
        <v>4</v>
      </c>
      <c r="G3610" t="s">
        <v>18</v>
      </c>
      <c r="H3610" t="s">
        <v>569</v>
      </c>
      <c r="I3610" t="str">
        <f>_xlfn.XLOOKUP(H3610,'Customers'!A3610:A4009,'Customers'!B3610:B4009," ")</f>
        <v xml:space="preserve"> </v>
      </c>
      <c r="J3610" t="s">
        <v>828</v>
      </c>
      <c r="K3610" t="s">
        <v>8177</v>
      </c>
      <c r="L3610" t="str">
        <f t="shared" si="280"/>
        <v>OK</v>
      </c>
      <c r="M3610" t="str">
        <f t="shared" si="281"/>
        <v>NOT  NULL</v>
      </c>
      <c r="N3610">
        <f t="shared" si="282"/>
        <v>1</v>
      </c>
      <c r="O3610" t="str">
        <f>IF(ISNA(VLOOKUP(J3610,Vendors!A:A,1,FALSE)),"MISSING VENDER","VALID")</f>
        <v>MISSING VENDER</v>
      </c>
      <c r="P3610" t="str">
        <f>IF(ISNA(VLOOKUP(H3610,'Customers'!A:A,1,FALSE)),"missing customer ","valid")</f>
        <v>valid</v>
      </c>
      <c r="Q3610" t="str">
        <f t="shared" si="283"/>
        <v>VALID</v>
      </c>
      <c r="R3610" t="str">
        <f t="shared" si="284"/>
        <v>VALID</v>
      </c>
    </row>
    <row r="3611" spans="1:18" x14ac:dyDescent="0.25">
      <c r="A3611" t="s">
        <v>8178</v>
      </c>
      <c r="B3611" s="1">
        <v>44813</v>
      </c>
      <c r="C3611">
        <v>-23092.959999999999</v>
      </c>
      <c r="D3611" t="s">
        <v>826</v>
      </c>
      <c r="E3611" t="s">
        <v>827</v>
      </c>
      <c r="F3611" t="s">
        <v>4</v>
      </c>
      <c r="G3611" t="s">
        <v>25</v>
      </c>
      <c r="H3611" t="s">
        <v>828</v>
      </c>
      <c r="I3611" t="str">
        <f>_xlfn.XLOOKUP(H3611,'Customers'!A3611:A4010,'Customers'!B3611:B4010," ")</f>
        <v xml:space="preserve"> </v>
      </c>
      <c r="J3611" t="s">
        <v>1425</v>
      </c>
      <c r="K3611" t="s">
        <v>8179</v>
      </c>
      <c r="L3611" t="str">
        <f t="shared" si="280"/>
        <v>OK</v>
      </c>
      <c r="M3611" t="str">
        <f t="shared" si="281"/>
        <v>NOT  NULL</v>
      </c>
      <c r="N3611">
        <f t="shared" si="282"/>
        <v>1</v>
      </c>
      <c r="O3611" t="str">
        <f>IF(ISNA(VLOOKUP(J3611,Vendors!A:A,1,FALSE)),"MISSING VENDER","VALID")</f>
        <v>VALID</v>
      </c>
      <c r="P3611" t="str">
        <f>IF(ISNA(VLOOKUP(H3611,'Customers'!A:A,1,FALSE)),"missing customer ","valid")</f>
        <v xml:space="preserve">missing customer </v>
      </c>
      <c r="Q3611" t="str">
        <f t="shared" si="283"/>
        <v>VALID</v>
      </c>
      <c r="R3611" t="str">
        <f t="shared" si="284"/>
        <v>VALID</v>
      </c>
    </row>
    <row r="3612" spans="1:18" x14ac:dyDescent="0.25">
      <c r="A3612" t="s">
        <v>8180</v>
      </c>
      <c r="B3612" s="1">
        <v>44873</v>
      </c>
      <c r="C3612">
        <v>-2000</v>
      </c>
      <c r="D3612" t="s">
        <v>826</v>
      </c>
      <c r="E3612" t="s">
        <v>832</v>
      </c>
      <c r="F3612" t="s">
        <v>5</v>
      </c>
      <c r="G3612" t="s">
        <v>25</v>
      </c>
      <c r="H3612" t="s">
        <v>828</v>
      </c>
      <c r="I3612" t="str">
        <f>_xlfn.XLOOKUP(H3612,'Customers'!A3612:A4011,'Customers'!B3612:B4011," ")</f>
        <v xml:space="preserve"> </v>
      </c>
      <c r="J3612" t="s">
        <v>833</v>
      </c>
      <c r="K3612" t="s">
        <v>8181</v>
      </c>
      <c r="L3612" t="str">
        <f t="shared" si="280"/>
        <v>OK</v>
      </c>
      <c r="M3612" t="str">
        <f t="shared" si="281"/>
        <v>NOT  NULL</v>
      </c>
      <c r="N3612">
        <f t="shared" si="282"/>
        <v>1</v>
      </c>
      <c r="O3612" t="str">
        <f>IF(ISNA(VLOOKUP(J3612,Vendors!A:A,1,FALSE)),"MISSING VENDER","VALID")</f>
        <v>VALID</v>
      </c>
      <c r="P3612" t="str">
        <f>IF(ISNA(VLOOKUP(H3612,'Customers'!A:A,1,FALSE)),"missing customer ","valid")</f>
        <v xml:space="preserve">missing customer </v>
      </c>
      <c r="Q3612" t="str">
        <f t="shared" si="283"/>
        <v>VALID</v>
      </c>
      <c r="R3612" t="str">
        <f t="shared" si="284"/>
        <v>VALID</v>
      </c>
    </row>
    <row r="3613" spans="1:18" x14ac:dyDescent="0.25">
      <c r="A3613" t="s">
        <v>8182</v>
      </c>
      <c r="B3613" s="1">
        <v>44718</v>
      </c>
      <c r="C3613">
        <v>214039.37</v>
      </c>
      <c r="D3613" t="s">
        <v>836</v>
      </c>
      <c r="E3613" t="s">
        <v>840</v>
      </c>
      <c r="F3613" t="s">
        <v>4</v>
      </c>
      <c r="G3613" t="s">
        <v>25</v>
      </c>
      <c r="H3613" t="s">
        <v>567</v>
      </c>
      <c r="I3613" t="str">
        <f>_xlfn.XLOOKUP(H3613,'Customers'!A3613:A4012,'Customers'!B3613:B4012," ")</f>
        <v xml:space="preserve"> </v>
      </c>
      <c r="J3613" t="s">
        <v>828</v>
      </c>
      <c r="K3613" t="s">
        <v>8183</v>
      </c>
      <c r="L3613" t="str">
        <f t="shared" si="280"/>
        <v>OK</v>
      </c>
      <c r="M3613" t="str">
        <f t="shared" si="281"/>
        <v>NOT  NULL</v>
      </c>
      <c r="N3613">
        <f t="shared" si="282"/>
        <v>1</v>
      </c>
      <c r="O3613" t="str">
        <f>IF(ISNA(VLOOKUP(J3613,Vendors!A:A,1,FALSE)),"MISSING VENDER","VALID")</f>
        <v>MISSING VENDER</v>
      </c>
      <c r="P3613" t="str">
        <f>IF(ISNA(VLOOKUP(H3613,'Customers'!A:A,1,FALSE)),"missing customer ","valid")</f>
        <v>valid</v>
      </c>
      <c r="Q3613" t="str">
        <f t="shared" si="283"/>
        <v>VALID</v>
      </c>
      <c r="R3613" t="str">
        <f t="shared" si="284"/>
        <v>VALID</v>
      </c>
    </row>
    <row r="3614" spans="1:18" x14ac:dyDescent="0.25">
      <c r="A3614" t="s">
        <v>8184</v>
      </c>
      <c r="B3614" s="1">
        <v>44603</v>
      </c>
      <c r="C3614">
        <v>-74145.759999999995</v>
      </c>
      <c r="D3614" t="s">
        <v>826</v>
      </c>
      <c r="E3614" t="s">
        <v>851</v>
      </c>
      <c r="F3614" t="s">
        <v>5</v>
      </c>
      <c r="G3614" t="s">
        <v>25</v>
      </c>
      <c r="H3614" t="s">
        <v>828</v>
      </c>
      <c r="I3614" t="str">
        <f>_xlfn.XLOOKUP(H3614,'Customers'!A3614:A4013,'Customers'!B3614:B4013," ")</f>
        <v xml:space="preserve"> </v>
      </c>
      <c r="J3614" t="s">
        <v>829</v>
      </c>
      <c r="K3614" t="s">
        <v>8185</v>
      </c>
      <c r="L3614" t="str">
        <f t="shared" si="280"/>
        <v>OK</v>
      </c>
      <c r="M3614" t="str">
        <f t="shared" si="281"/>
        <v>NOT  NULL</v>
      </c>
      <c r="N3614">
        <f t="shared" si="282"/>
        <v>1</v>
      </c>
      <c r="O3614" t="str">
        <f>IF(ISNA(VLOOKUP(J3614,Vendors!A:A,1,FALSE)),"MISSING VENDER","VALID")</f>
        <v>VALID</v>
      </c>
      <c r="P3614" t="str">
        <f>IF(ISNA(VLOOKUP(H3614,'Customers'!A:A,1,FALSE)),"missing customer ","valid")</f>
        <v xml:space="preserve">missing customer </v>
      </c>
      <c r="Q3614" t="str">
        <f t="shared" si="283"/>
        <v>VALID</v>
      </c>
      <c r="R3614" t="str">
        <f t="shared" si="284"/>
        <v>VALID</v>
      </c>
    </row>
    <row r="3615" spans="1:18" x14ac:dyDescent="0.25">
      <c r="A3615" t="s">
        <v>8186</v>
      </c>
      <c r="B3615" s="1">
        <v>45048</v>
      </c>
      <c r="C3615">
        <v>-60022.080000000002</v>
      </c>
      <c r="D3615" t="s">
        <v>826</v>
      </c>
      <c r="E3615" t="s">
        <v>851</v>
      </c>
      <c r="F3615" t="s">
        <v>3</v>
      </c>
      <c r="G3615" t="s">
        <v>28</v>
      </c>
      <c r="H3615" t="s">
        <v>828</v>
      </c>
      <c r="I3615" t="str">
        <f>_xlfn.XLOOKUP(H3615,'Customers'!A3615:A4014,'Customers'!B3615:B4014," ")</f>
        <v xml:space="preserve"> </v>
      </c>
      <c r="J3615" t="s">
        <v>1049</v>
      </c>
      <c r="K3615" t="s">
        <v>8187</v>
      </c>
      <c r="L3615" t="str">
        <f t="shared" si="280"/>
        <v>OK</v>
      </c>
      <c r="M3615" t="str">
        <f t="shared" si="281"/>
        <v>NOT  NULL</v>
      </c>
      <c r="N3615">
        <f t="shared" si="282"/>
        <v>1</v>
      </c>
      <c r="O3615" t="str">
        <f>IF(ISNA(VLOOKUP(J3615,Vendors!A:A,1,FALSE)),"MISSING VENDER","VALID")</f>
        <v>VALID</v>
      </c>
      <c r="P3615" t="str">
        <f>IF(ISNA(VLOOKUP(H3615,'Customers'!A:A,1,FALSE)),"missing customer ","valid")</f>
        <v xml:space="preserve">missing customer </v>
      </c>
      <c r="Q3615" t="str">
        <f t="shared" si="283"/>
        <v>VALID</v>
      </c>
      <c r="R3615" t="str">
        <f t="shared" si="284"/>
        <v>VALID</v>
      </c>
    </row>
    <row r="3616" spans="1:18" x14ac:dyDescent="0.25">
      <c r="A3616" t="s">
        <v>8188</v>
      </c>
      <c r="B3616" s="1">
        <v>44945</v>
      </c>
      <c r="C3616">
        <v>202806.14</v>
      </c>
      <c r="D3616" t="s">
        <v>836</v>
      </c>
      <c r="E3616" t="s">
        <v>840</v>
      </c>
      <c r="F3616" t="s">
        <v>4</v>
      </c>
      <c r="G3616" t="s">
        <v>18</v>
      </c>
      <c r="H3616" t="s">
        <v>323</v>
      </c>
      <c r="I3616" t="str">
        <f>_xlfn.XLOOKUP(H3616,'Customers'!A3616:A4015,'Customers'!B3616:B4015," ")</f>
        <v xml:space="preserve"> </v>
      </c>
      <c r="J3616" t="s">
        <v>828</v>
      </c>
      <c r="K3616" t="s">
        <v>8189</v>
      </c>
      <c r="L3616" t="str">
        <f t="shared" si="280"/>
        <v>OK</v>
      </c>
      <c r="M3616" t="str">
        <f t="shared" si="281"/>
        <v>NOT  NULL</v>
      </c>
      <c r="N3616">
        <f t="shared" si="282"/>
        <v>1</v>
      </c>
      <c r="O3616" t="str">
        <f>IF(ISNA(VLOOKUP(J3616,Vendors!A:A,1,FALSE)),"MISSING VENDER","VALID")</f>
        <v>MISSING VENDER</v>
      </c>
      <c r="P3616" t="str">
        <f>IF(ISNA(VLOOKUP(H3616,'Customers'!A:A,1,FALSE)),"missing customer ","valid")</f>
        <v>valid</v>
      </c>
      <c r="Q3616" t="str">
        <f t="shared" si="283"/>
        <v>VALID</v>
      </c>
      <c r="R3616" t="str">
        <f t="shared" si="284"/>
        <v>VALID</v>
      </c>
    </row>
    <row r="3617" spans="1:18" x14ac:dyDescent="0.25">
      <c r="A3617" t="s">
        <v>8190</v>
      </c>
      <c r="B3617" s="1">
        <v>44735</v>
      </c>
      <c r="C3617">
        <v>133950.25</v>
      </c>
      <c r="D3617" t="s">
        <v>836</v>
      </c>
      <c r="E3617" t="s">
        <v>855</v>
      </c>
      <c r="F3617" t="s">
        <v>5</v>
      </c>
      <c r="G3617" t="s">
        <v>14</v>
      </c>
      <c r="H3617" t="s">
        <v>217</v>
      </c>
      <c r="I3617" t="str">
        <f>_xlfn.XLOOKUP(H3617,'Customers'!A3617:A4016,'Customers'!B3617:B4016," ")</f>
        <v xml:space="preserve"> </v>
      </c>
      <c r="J3617" t="s">
        <v>828</v>
      </c>
      <c r="K3617" t="s">
        <v>8191</v>
      </c>
      <c r="L3617" t="str">
        <f t="shared" si="280"/>
        <v>OK</v>
      </c>
      <c r="M3617" t="str">
        <f t="shared" si="281"/>
        <v>NOT  NULL</v>
      </c>
      <c r="N3617">
        <f t="shared" si="282"/>
        <v>1</v>
      </c>
      <c r="O3617" t="str">
        <f>IF(ISNA(VLOOKUP(J3617,Vendors!A:A,1,FALSE)),"MISSING VENDER","VALID")</f>
        <v>MISSING VENDER</v>
      </c>
      <c r="P3617" t="str">
        <f>IF(ISNA(VLOOKUP(H3617,'Customers'!A:A,1,FALSE)),"missing customer ","valid")</f>
        <v>valid</v>
      </c>
      <c r="Q3617" t="str">
        <f t="shared" si="283"/>
        <v>VALID</v>
      </c>
      <c r="R3617" t="str">
        <f t="shared" si="284"/>
        <v>VALID</v>
      </c>
    </row>
    <row r="3618" spans="1:18" x14ac:dyDescent="0.25">
      <c r="A3618" t="s">
        <v>8192</v>
      </c>
      <c r="B3618" s="1">
        <v>45289</v>
      </c>
      <c r="C3618">
        <v>242821.53</v>
      </c>
      <c r="D3618" t="s">
        <v>836</v>
      </c>
      <c r="E3618" t="s">
        <v>840</v>
      </c>
      <c r="F3618" t="s">
        <v>5</v>
      </c>
      <c r="G3618" t="s">
        <v>28</v>
      </c>
      <c r="H3618" t="s">
        <v>75</v>
      </c>
      <c r="I3618" t="str">
        <f>_xlfn.XLOOKUP(H3618,'Customers'!A3618:A4017,'Customers'!B3618:B4017," ")</f>
        <v xml:space="preserve"> </v>
      </c>
      <c r="J3618" t="s">
        <v>828</v>
      </c>
      <c r="K3618" t="s">
        <v>8193</v>
      </c>
      <c r="L3618" t="str">
        <f t="shared" si="280"/>
        <v>OK</v>
      </c>
      <c r="M3618" t="str">
        <f t="shared" si="281"/>
        <v>NOT  NULL</v>
      </c>
      <c r="N3618">
        <f t="shared" si="282"/>
        <v>1</v>
      </c>
      <c r="O3618" t="str">
        <f>IF(ISNA(VLOOKUP(J3618,Vendors!A:A,1,FALSE)),"MISSING VENDER","VALID")</f>
        <v>MISSING VENDER</v>
      </c>
      <c r="P3618" t="str">
        <f>IF(ISNA(VLOOKUP(H3618,'Customers'!A:A,1,FALSE)),"missing customer ","valid")</f>
        <v>valid</v>
      </c>
      <c r="Q3618" t="str">
        <f t="shared" si="283"/>
        <v>VALID</v>
      </c>
      <c r="R3618" t="str">
        <f t="shared" si="284"/>
        <v>VALID</v>
      </c>
    </row>
    <row r="3619" spans="1:18" x14ac:dyDescent="0.25">
      <c r="A3619" t="s">
        <v>8194</v>
      </c>
      <c r="B3619" s="1">
        <v>44675</v>
      </c>
      <c r="C3619">
        <v>241956.73</v>
      </c>
      <c r="D3619" t="s">
        <v>836</v>
      </c>
      <c r="E3619" t="s">
        <v>837</v>
      </c>
      <c r="F3619" t="s">
        <v>3</v>
      </c>
      <c r="G3619" t="s">
        <v>18</v>
      </c>
      <c r="H3619" t="s">
        <v>73</v>
      </c>
      <c r="I3619" t="str">
        <f>_xlfn.XLOOKUP(H3619,'Customers'!A3619:A4018,'Customers'!B3619:B4018," ")</f>
        <v xml:space="preserve"> </v>
      </c>
      <c r="J3619" t="s">
        <v>828</v>
      </c>
      <c r="K3619" t="s">
        <v>8195</v>
      </c>
      <c r="L3619" t="str">
        <f t="shared" si="280"/>
        <v>OK</v>
      </c>
      <c r="M3619" t="str">
        <f t="shared" si="281"/>
        <v>NOT  NULL</v>
      </c>
      <c r="N3619">
        <f t="shared" si="282"/>
        <v>1</v>
      </c>
      <c r="O3619" t="str">
        <f>IF(ISNA(VLOOKUP(J3619,Vendors!A:A,1,FALSE)),"MISSING VENDER","VALID")</f>
        <v>MISSING VENDER</v>
      </c>
      <c r="P3619" t="str">
        <f>IF(ISNA(VLOOKUP(H3619,'Customers'!A:A,1,FALSE)),"missing customer ","valid")</f>
        <v>valid</v>
      </c>
      <c r="Q3619" t="str">
        <f t="shared" si="283"/>
        <v>VALID</v>
      </c>
      <c r="R3619" t="str">
        <f t="shared" si="284"/>
        <v>VALID</v>
      </c>
    </row>
    <row r="3620" spans="1:18" x14ac:dyDescent="0.25">
      <c r="A3620" t="s">
        <v>8196</v>
      </c>
      <c r="B3620" s="1">
        <v>44687</v>
      </c>
      <c r="C3620">
        <v>-35448.720000000001</v>
      </c>
      <c r="D3620" t="s">
        <v>826</v>
      </c>
      <c r="E3620" t="s">
        <v>851</v>
      </c>
      <c r="F3620" t="s">
        <v>5</v>
      </c>
      <c r="G3620" t="s">
        <v>25</v>
      </c>
      <c r="H3620" t="s">
        <v>828</v>
      </c>
      <c r="I3620" t="str">
        <f>_xlfn.XLOOKUP(H3620,'Customers'!A3620:A4019,'Customers'!B3620:B4019," ")</f>
        <v xml:space="preserve"> </v>
      </c>
      <c r="J3620" t="s">
        <v>1073</v>
      </c>
      <c r="K3620" t="s">
        <v>8197</v>
      </c>
      <c r="L3620" t="str">
        <f t="shared" si="280"/>
        <v>OK</v>
      </c>
      <c r="M3620" t="str">
        <f t="shared" si="281"/>
        <v>NOT  NULL</v>
      </c>
      <c r="N3620">
        <f t="shared" si="282"/>
        <v>1</v>
      </c>
      <c r="O3620" t="str">
        <f>IF(ISNA(VLOOKUP(J3620,Vendors!A:A,1,FALSE)),"MISSING VENDER","VALID")</f>
        <v>VALID</v>
      </c>
      <c r="P3620" t="str">
        <f>IF(ISNA(VLOOKUP(H3620,'Customers'!A:A,1,FALSE)),"missing customer ","valid")</f>
        <v xml:space="preserve">missing customer </v>
      </c>
      <c r="Q3620" t="str">
        <f t="shared" si="283"/>
        <v>VALID</v>
      </c>
      <c r="R3620" t="str">
        <f t="shared" si="284"/>
        <v>VALID</v>
      </c>
    </row>
    <row r="3621" spans="1:18" x14ac:dyDescent="0.25">
      <c r="A3621" t="s">
        <v>8198</v>
      </c>
      <c r="B3621" s="1">
        <v>44574</v>
      </c>
      <c r="C3621">
        <v>22622.09</v>
      </c>
      <c r="D3621" t="s">
        <v>860</v>
      </c>
      <c r="E3621" t="s">
        <v>860</v>
      </c>
      <c r="F3621" t="s">
        <v>4</v>
      </c>
      <c r="G3621" t="s">
        <v>14</v>
      </c>
      <c r="H3621" t="s">
        <v>828</v>
      </c>
      <c r="I3621" t="str">
        <f>_xlfn.XLOOKUP(H3621,'Customers'!A3621:A4020,'Customers'!B3621:B4020," ")</f>
        <v xml:space="preserve"> </v>
      </c>
      <c r="J3621" t="s">
        <v>828</v>
      </c>
      <c r="K3621" t="s">
        <v>8199</v>
      </c>
      <c r="L3621" t="str">
        <f t="shared" si="280"/>
        <v>OK</v>
      </c>
      <c r="M3621" t="str">
        <f t="shared" si="281"/>
        <v>NOT  NULL</v>
      </c>
      <c r="N3621">
        <f t="shared" si="282"/>
        <v>1</v>
      </c>
      <c r="O3621" t="str">
        <f>IF(ISNA(VLOOKUP(J3621,Vendors!A:A,1,FALSE)),"MISSING VENDER","VALID")</f>
        <v>MISSING VENDER</v>
      </c>
      <c r="P3621" t="str">
        <f>IF(ISNA(VLOOKUP(H3621,'Customers'!A:A,1,FALSE)),"missing customer ","valid")</f>
        <v xml:space="preserve">missing customer </v>
      </c>
      <c r="Q3621" t="str">
        <f t="shared" si="283"/>
        <v>VALID</v>
      </c>
      <c r="R3621" t="str">
        <f t="shared" si="284"/>
        <v>VALID</v>
      </c>
    </row>
    <row r="3622" spans="1:18" x14ac:dyDescent="0.25">
      <c r="A3622" t="s">
        <v>8200</v>
      </c>
      <c r="B3622" s="1">
        <v>45122</v>
      </c>
      <c r="C3622">
        <v>91861.11</v>
      </c>
      <c r="D3622" t="s">
        <v>836</v>
      </c>
      <c r="E3622" t="s">
        <v>855</v>
      </c>
      <c r="F3622" t="s">
        <v>3</v>
      </c>
      <c r="G3622" t="s">
        <v>28</v>
      </c>
      <c r="H3622" t="s">
        <v>543</v>
      </c>
      <c r="I3622" t="str">
        <f>_xlfn.XLOOKUP(H3622,'Customers'!A3622:A4021,'Customers'!B3622:B4021," ")</f>
        <v xml:space="preserve"> </v>
      </c>
      <c r="J3622" t="s">
        <v>828</v>
      </c>
      <c r="K3622" t="s">
        <v>8201</v>
      </c>
      <c r="L3622" t="str">
        <f t="shared" si="280"/>
        <v>OK</v>
      </c>
      <c r="M3622" t="str">
        <f t="shared" si="281"/>
        <v>NOT  NULL</v>
      </c>
      <c r="N3622">
        <f t="shared" si="282"/>
        <v>1</v>
      </c>
      <c r="O3622" t="str">
        <f>IF(ISNA(VLOOKUP(J3622,Vendors!A:A,1,FALSE)),"MISSING VENDER","VALID")</f>
        <v>MISSING VENDER</v>
      </c>
      <c r="P3622" t="str">
        <f>IF(ISNA(VLOOKUP(H3622,'Customers'!A:A,1,FALSE)),"missing customer ","valid")</f>
        <v>valid</v>
      </c>
      <c r="Q3622" t="str">
        <f t="shared" si="283"/>
        <v>VALID</v>
      </c>
      <c r="R3622" t="str">
        <f t="shared" si="284"/>
        <v>VALID</v>
      </c>
    </row>
    <row r="3623" spans="1:18" x14ac:dyDescent="0.25">
      <c r="A3623" t="s">
        <v>8202</v>
      </c>
      <c r="B3623" s="1">
        <v>44678</v>
      </c>
      <c r="C3623">
        <v>259848.72</v>
      </c>
      <c r="D3623" t="s">
        <v>836</v>
      </c>
      <c r="E3623" t="s">
        <v>840</v>
      </c>
      <c r="F3623" t="s">
        <v>5</v>
      </c>
      <c r="G3623" t="s">
        <v>28</v>
      </c>
      <c r="H3623" t="s">
        <v>26</v>
      </c>
      <c r="I3623" t="str">
        <f>_xlfn.XLOOKUP(H3623,'Customers'!A3623:A4022,'Customers'!B3623:B4022," ")</f>
        <v xml:space="preserve"> </v>
      </c>
      <c r="J3623" t="s">
        <v>828</v>
      </c>
      <c r="K3623" t="s">
        <v>8203</v>
      </c>
      <c r="L3623" t="str">
        <f t="shared" si="280"/>
        <v>OK</v>
      </c>
      <c r="M3623" t="str">
        <f t="shared" si="281"/>
        <v>NOT  NULL</v>
      </c>
      <c r="N3623">
        <f t="shared" si="282"/>
        <v>1</v>
      </c>
      <c r="O3623" t="str">
        <f>IF(ISNA(VLOOKUP(J3623,Vendors!A:A,1,FALSE)),"MISSING VENDER","VALID")</f>
        <v>MISSING VENDER</v>
      </c>
      <c r="P3623" t="str">
        <f>IF(ISNA(VLOOKUP(H3623,'Customers'!A:A,1,FALSE)),"missing customer ","valid")</f>
        <v>valid</v>
      </c>
      <c r="Q3623" t="str">
        <f t="shared" si="283"/>
        <v>VALID</v>
      </c>
      <c r="R3623" t="str">
        <f t="shared" si="284"/>
        <v>VALID</v>
      </c>
    </row>
    <row r="3624" spans="1:18" x14ac:dyDescent="0.25">
      <c r="A3624" t="s">
        <v>8204</v>
      </c>
      <c r="B3624" s="1">
        <v>44975</v>
      </c>
      <c r="C3624">
        <v>-10697.8</v>
      </c>
      <c r="D3624" t="s">
        <v>826</v>
      </c>
      <c r="E3624" t="s">
        <v>865</v>
      </c>
      <c r="F3624" t="s">
        <v>4</v>
      </c>
      <c r="G3624" t="s">
        <v>14</v>
      </c>
      <c r="H3624" t="s">
        <v>828</v>
      </c>
      <c r="I3624" t="str">
        <f>_xlfn.XLOOKUP(H3624,'Customers'!A3624:A4023,'Customers'!B3624:B4023," ")</f>
        <v xml:space="preserve"> </v>
      </c>
      <c r="J3624" t="s">
        <v>2531</v>
      </c>
      <c r="K3624" t="s">
        <v>8205</v>
      </c>
      <c r="L3624" t="str">
        <f t="shared" si="280"/>
        <v>OK</v>
      </c>
      <c r="M3624" t="str">
        <f t="shared" si="281"/>
        <v>NOT  NULL</v>
      </c>
      <c r="N3624">
        <f t="shared" si="282"/>
        <v>1</v>
      </c>
      <c r="O3624" t="str">
        <f>IF(ISNA(VLOOKUP(J3624,Vendors!A:A,1,FALSE)),"MISSING VENDER","VALID")</f>
        <v>VALID</v>
      </c>
      <c r="P3624" t="str">
        <f>IF(ISNA(VLOOKUP(H3624,'Customers'!A:A,1,FALSE)),"missing customer ","valid")</f>
        <v xml:space="preserve">missing customer </v>
      </c>
      <c r="Q3624" t="str">
        <f t="shared" si="283"/>
        <v>VALID</v>
      </c>
      <c r="R3624" t="str">
        <f t="shared" si="284"/>
        <v>VALID</v>
      </c>
    </row>
    <row r="3625" spans="1:18" x14ac:dyDescent="0.25">
      <c r="A3625" t="s">
        <v>8206</v>
      </c>
      <c r="B3625" s="1">
        <v>45039</v>
      </c>
      <c r="C3625">
        <v>-68246.740000000005</v>
      </c>
      <c r="D3625" t="s">
        <v>826</v>
      </c>
      <c r="E3625" t="s">
        <v>865</v>
      </c>
      <c r="F3625" t="s">
        <v>3</v>
      </c>
      <c r="G3625" t="s">
        <v>25</v>
      </c>
      <c r="H3625" t="s">
        <v>828</v>
      </c>
      <c r="I3625" t="str">
        <f>_xlfn.XLOOKUP(H3625,'Customers'!A3625:A4024,'Customers'!B3625:B4024," ")</f>
        <v xml:space="preserve"> </v>
      </c>
      <c r="J3625" t="s">
        <v>997</v>
      </c>
      <c r="K3625" t="s">
        <v>8207</v>
      </c>
      <c r="L3625" t="str">
        <f t="shared" si="280"/>
        <v>OK</v>
      </c>
      <c r="M3625" t="str">
        <f t="shared" si="281"/>
        <v>NOT  NULL</v>
      </c>
      <c r="N3625">
        <f t="shared" si="282"/>
        <v>1</v>
      </c>
      <c r="O3625" t="str">
        <f>IF(ISNA(VLOOKUP(J3625,Vendors!A:A,1,FALSE)),"MISSING VENDER","VALID")</f>
        <v>VALID</v>
      </c>
      <c r="P3625" t="str">
        <f>IF(ISNA(VLOOKUP(H3625,'Customers'!A:A,1,FALSE)),"missing customer ","valid")</f>
        <v xml:space="preserve">missing customer </v>
      </c>
      <c r="Q3625" t="str">
        <f t="shared" si="283"/>
        <v>VALID</v>
      </c>
      <c r="R3625" t="str">
        <f t="shared" si="284"/>
        <v>VALID</v>
      </c>
    </row>
    <row r="3626" spans="1:18" x14ac:dyDescent="0.25">
      <c r="A3626" t="s">
        <v>8208</v>
      </c>
      <c r="B3626" s="1">
        <v>44762</v>
      </c>
      <c r="C3626">
        <v>19082.3</v>
      </c>
      <c r="D3626" t="s">
        <v>1332</v>
      </c>
      <c r="E3626" t="s">
        <v>1332</v>
      </c>
      <c r="F3626" t="s">
        <v>5</v>
      </c>
      <c r="G3626" t="s">
        <v>25</v>
      </c>
      <c r="H3626" t="s">
        <v>828</v>
      </c>
      <c r="I3626" t="str">
        <f>_xlfn.XLOOKUP(H3626,'Customers'!A3626:A4025,'Customers'!B3626:B4025," ")</f>
        <v xml:space="preserve"> </v>
      </c>
      <c r="J3626" t="s">
        <v>828</v>
      </c>
      <c r="K3626" t="s">
        <v>8209</v>
      </c>
      <c r="L3626" t="str">
        <f t="shared" si="280"/>
        <v>OK</v>
      </c>
      <c r="M3626" t="str">
        <f t="shared" si="281"/>
        <v>NOT  NULL</v>
      </c>
      <c r="N3626">
        <f t="shared" si="282"/>
        <v>1</v>
      </c>
      <c r="O3626" t="str">
        <f>IF(ISNA(VLOOKUP(J3626,Vendors!A:A,1,FALSE)),"MISSING VENDER","VALID")</f>
        <v>MISSING VENDER</v>
      </c>
      <c r="P3626" t="str">
        <f>IF(ISNA(VLOOKUP(H3626,'Customers'!A:A,1,FALSE)),"missing customer ","valid")</f>
        <v xml:space="preserve">missing customer </v>
      </c>
      <c r="Q3626" t="str">
        <f t="shared" si="283"/>
        <v>VALID</v>
      </c>
      <c r="R3626" t="str">
        <f t="shared" si="284"/>
        <v>VALID</v>
      </c>
    </row>
    <row r="3627" spans="1:18" x14ac:dyDescent="0.25">
      <c r="A3627" t="s">
        <v>8210</v>
      </c>
      <c r="B3627" s="1">
        <v>45053</v>
      </c>
      <c r="C3627">
        <v>104961.99</v>
      </c>
      <c r="D3627" t="s">
        <v>836</v>
      </c>
      <c r="E3627" t="s">
        <v>855</v>
      </c>
      <c r="F3627" t="s">
        <v>3</v>
      </c>
      <c r="G3627" t="s">
        <v>28</v>
      </c>
      <c r="H3627" t="s">
        <v>415</v>
      </c>
      <c r="I3627" t="str">
        <f>_xlfn.XLOOKUP(H3627,'Customers'!A3627:A4026,'Customers'!B3627:B4026," ")</f>
        <v xml:space="preserve"> </v>
      </c>
      <c r="J3627" t="s">
        <v>828</v>
      </c>
      <c r="K3627" t="s">
        <v>8211</v>
      </c>
      <c r="L3627" t="str">
        <f t="shared" si="280"/>
        <v>OK</v>
      </c>
      <c r="M3627" t="str">
        <f t="shared" si="281"/>
        <v>NOT  NULL</v>
      </c>
      <c r="N3627">
        <f t="shared" si="282"/>
        <v>1</v>
      </c>
      <c r="O3627" t="str">
        <f>IF(ISNA(VLOOKUP(J3627,Vendors!A:A,1,FALSE)),"MISSING VENDER","VALID")</f>
        <v>MISSING VENDER</v>
      </c>
      <c r="P3627" t="str">
        <f>IF(ISNA(VLOOKUP(H3627,'Customers'!A:A,1,FALSE)),"missing customer ","valid")</f>
        <v>valid</v>
      </c>
      <c r="Q3627" t="str">
        <f t="shared" si="283"/>
        <v>VALID</v>
      </c>
      <c r="R3627" t="str">
        <f t="shared" si="284"/>
        <v>VALID</v>
      </c>
    </row>
    <row r="3628" spans="1:18" x14ac:dyDescent="0.25">
      <c r="A3628" t="s">
        <v>8212</v>
      </c>
      <c r="B3628" s="1">
        <v>45087</v>
      </c>
      <c r="C3628">
        <v>-63429.78</v>
      </c>
      <c r="D3628" t="s">
        <v>826</v>
      </c>
      <c r="E3628" t="s">
        <v>843</v>
      </c>
      <c r="F3628" t="s">
        <v>3</v>
      </c>
      <c r="G3628" t="s">
        <v>14</v>
      </c>
      <c r="H3628" t="s">
        <v>828</v>
      </c>
      <c r="I3628" t="str">
        <f>_xlfn.XLOOKUP(H3628,'Customers'!A3628:A4027,'Customers'!B3628:B4027," ")</f>
        <v xml:space="preserve"> </v>
      </c>
      <c r="J3628" t="s">
        <v>1940</v>
      </c>
      <c r="K3628" t="s">
        <v>8213</v>
      </c>
      <c r="L3628" t="str">
        <f t="shared" si="280"/>
        <v>OK</v>
      </c>
      <c r="M3628" t="str">
        <f t="shared" si="281"/>
        <v>NOT  NULL</v>
      </c>
      <c r="N3628">
        <f t="shared" si="282"/>
        <v>1</v>
      </c>
      <c r="O3628" t="str">
        <f>IF(ISNA(VLOOKUP(J3628,Vendors!A:A,1,FALSE)),"MISSING VENDER","VALID")</f>
        <v>VALID</v>
      </c>
      <c r="P3628" t="str">
        <f>IF(ISNA(VLOOKUP(H3628,'Customers'!A:A,1,FALSE)),"missing customer ","valid")</f>
        <v xml:space="preserve">missing customer </v>
      </c>
      <c r="Q3628" t="str">
        <f t="shared" si="283"/>
        <v>VALID</v>
      </c>
      <c r="R3628" t="str">
        <f t="shared" si="284"/>
        <v>VALID</v>
      </c>
    </row>
    <row r="3629" spans="1:18" x14ac:dyDescent="0.25">
      <c r="A3629" t="s">
        <v>8214</v>
      </c>
      <c r="B3629" s="1">
        <v>44777</v>
      </c>
      <c r="C3629">
        <v>259014.17</v>
      </c>
      <c r="D3629" t="s">
        <v>836</v>
      </c>
      <c r="E3629" t="s">
        <v>837</v>
      </c>
      <c r="F3629" t="s">
        <v>3</v>
      </c>
      <c r="G3629" t="s">
        <v>14</v>
      </c>
      <c r="H3629" t="s">
        <v>759</v>
      </c>
      <c r="I3629" t="str">
        <f>_xlfn.XLOOKUP(H3629,'Customers'!A3629:A4028,'Customers'!B3629:B4028," ")</f>
        <v xml:space="preserve"> </v>
      </c>
      <c r="J3629" t="s">
        <v>828</v>
      </c>
      <c r="K3629" t="s">
        <v>8215</v>
      </c>
      <c r="L3629" t="str">
        <f t="shared" si="280"/>
        <v>OK</v>
      </c>
      <c r="M3629" t="str">
        <f t="shared" si="281"/>
        <v>NOT  NULL</v>
      </c>
      <c r="N3629">
        <f t="shared" si="282"/>
        <v>1</v>
      </c>
      <c r="O3629" t="str">
        <f>IF(ISNA(VLOOKUP(J3629,Vendors!A:A,1,FALSE)),"MISSING VENDER","VALID")</f>
        <v>MISSING VENDER</v>
      </c>
      <c r="P3629" t="str">
        <f>IF(ISNA(VLOOKUP(H3629,'Customers'!A:A,1,FALSE)),"missing customer ","valid")</f>
        <v>valid</v>
      </c>
      <c r="Q3629" t="str">
        <f t="shared" si="283"/>
        <v>VALID</v>
      </c>
      <c r="R3629" t="str">
        <f t="shared" si="284"/>
        <v>VALID</v>
      </c>
    </row>
    <row r="3630" spans="1:18" x14ac:dyDescent="0.25">
      <c r="A3630" t="s">
        <v>8216</v>
      </c>
      <c r="B3630" s="1">
        <v>45229</v>
      </c>
      <c r="C3630">
        <v>157304.70000000001</v>
      </c>
      <c r="D3630" t="s">
        <v>836</v>
      </c>
      <c r="E3630" t="s">
        <v>837</v>
      </c>
      <c r="F3630" t="s">
        <v>3</v>
      </c>
      <c r="G3630" t="s">
        <v>14</v>
      </c>
      <c r="H3630" t="s">
        <v>735</v>
      </c>
      <c r="I3630" t="str">
        <f>_xlfn.XLOOKUP(H3630,'Customers'!A3630:A4029,'Customers'!B3630:B4029," ")</f>
        <v xml:space="preserve"> </v>
      </c>
      <c r="J3630" t="s">
        <v>828</v>
      </c>
      <c r="K3630" t="s">
        <v>8217</v>
      </c>
      <c r="L3630" t="str">
        <f t="shared" si="280"/>
        <v>OK</v>
      </c>
      <c r="M3630" t="str">
        <f t="shared" si="281"/>
        <v>NOT  NULL</v>
      </c>
      <c r="N3630">
        <f t="shared" si="282"/>
        <v>1</v>
      </c>
      <c r="O3630" t="str">
        <f>IF(ISNA(VLOOKUP(J3630,Vendors!A:A,1,FALSE)),"MISSING VENDER","VALID")</f>
        <v>MISSING VENDER</v>
      </c>
      <c r="P3630" t="str">
        <f>IF(ISNA(VLOOKUP(H3630,'Customers'!A:A,1,FALSE)),"missing customer ","valid")</f>
        <v>valid</v>
      </c>
      <c r="Q3630" t="str">
        <f t="shared" si="283"/>
        <v>VALID</v>
      </c>
      <c r="R3630" t="str">
        <f t="shared" si="284"/>
        <v>VALID</v>
      </c>
    </row>
    <row r="3631" spans="1:18" x14ac:dyDescent="0.25">
      <c r="A3631" t="s">
        <v>8218</v>
      </c>
      <c r="B3631" s="1">
        <v>45209</v>
      </c>
      <c r="C3631">
        <v>128277.77</v>
      </c>
      <c r="D3631" t="s">
        <v>836</v>
      </c>
      <c r="E3631" t="s">
        <v>837</v>
      </c>
      <c r="F3631" t="s">
        <v>3</v>
      </c>
      <c r="G3631" t="s">
        <v>18</v>
      </c>
      <c r="H3631" t="s">
        <v>147</v>
      </c>
      <c r="I3631" t="str">
        <f>_xlfn.XLOOKUP(H3631,'Customers'!A3631:A4030,'Customers'!B3631:B4030," ")</f>
        <v xml:space="preserve"> </v>
      </c>
      <c r="J3631" t="s">
        <v>828</v>
      </c>
      <c r="K3631" t="s">
        <v>8219</v>
      </c>
      <c r="L3631" t="str">
        <f t="shared" si="280"/>
        <v>OK</v>
      </c>
      <c r="M3631" t="str">
        <f t="shared" si="281"/>
        <v>NOT  NULL</v>
      </c>
      <c r="N3631">
        <f t="shared" si="282"/>
        <v>1</v>
      </c>
      <c r="O3631" t="str">
        <f>IF(ISNA(VLOOKUP(J3631,Vendors!A:A,1,FALSE)),"MISSING VENDER","VALID")</f>
        <v>MISSING VENDER</v>
      </c>
      <c r="P3631" t="str">
        <f>IF(ISNA(VLOOKUP(H3631,'Customers'!A:A,1,FALSE)),"missing customer ","valid")</f>
        <v>valid</v>
      </c>
      <c r="Q3631" t="str">
        <f t="shared" si="283"/>
        <v>VALID</v>
      </c>
      <c r="R3631" t="str">
        <f t="shared" si="284"/>
        <v>VALID</v>
      </c>
    </row>
    <row r="3632" spans="1:18" x14ac:dyDescent="0.25">
      <c r="A3632" t="s">
        <v>8220</v>
      </c>
      <c r="B3632" s="1">
        <v>44767</v>
      </c>
      <c r="C3632">
        <v>124554.5</v>
      </c>
      <c r="D3632" t="s">
        <v>836</v>
      </c>
      <c r="E3632" t="s">
        <v>855</v>
      </c>
      <c r="F3632" t="s">
        <v>4</v>
      </c>
      <c r="G3632" t="s">
        <v>25</v>
      </c>
      <c r="H3632" t="s">
        <v>219</v>
      </c>
      <c r="I3632" t="str">
        <f>_xlfn.XLOOKUP(H3632,'Customers'!A3632:A4031,'Customers'!B3632:B4031," ")</f>
        <v xml:space="preserve"> </v>
      </c>
      <c r="J3632" t="s">
        <v>828</v>
      </c>
      <c r="K3632" t="s">
        <v>8221</v>
      </c>
      <c r="L3632" t="str">
        <f t="shared" si="280"/>
        <v>OK</v>
      </c>
      <c r="M3632" t="str">
        <f t="shared" si="281"/>
        <v>NOT  NULL</v>
      </c>
      <c r="N3632">
        <f t="shared" si="282"/>
        <v>1</v>
      </c>
      <c r="O3632" t="str">
        <f>IF(ISNA(VLOOKUP(J3632,Vendors!A:A,1,FALSE)),"MISSING VENDER","VALID")</f>
        <v>MISSING VENDER</v>
      </c>
      <c r="P3632" t="str">
        <f>IF(ISNA(VLOOKUP(H3632,'Customers'!A:A,1,FALSE)),"missing customer ","valid")</f>
        <v>valid</v>
      </c>
      <c r="Q3632" t="str">
        <f t="shared" si="283"/>
        <v>VALID</v>
      </c>
      <c r="R3632" t="str">
        <f t="shared" si="284"/>
        <v>VALID</v>
      </c>
    </row>
    <row r="3633" spans="1:18" x14ac:dyDescent="0.25">
      <c r="A3633" t="s">
        <v>8222</v>
      </c>
      <c r="B3633" s="1">
        <v>44886</v>
      </c>
      <c r="C3633">
        <v>85859.42</v>
      </c>
      <c r="D3633" t="s">
        <v>836</v>
      </c>
      <c r="E3633" t="s">
        <v>855</v>
      </c>
      <c r="F3633" t="s">
        <v>4</v>
      </c>
      <c r="G3633" t="s">
        <v>25</v>
      </c>
      <c r="H3633" t="s">
        <v>445</v>
      </c>
      <c r="I3633" t="str">
        <f>_xlfn.XLOOKUP(H3633,'Customers'!A3633:A4032,'Customers'!B3633:B4032," ")</f>
        <v xml:space="preserve"> </v>
      </c>
      <c r="J3633" t="s">
        <v>828</v>
      </c>
      <c r="K3633" t="s">
        <v>8223</v>
      </c>
      <c r="L3633" t="str">
        <f t="shared" si="280"/>
        <v>OK</v>
      </c>
      <c r="M3633" t="str">
        <f t="shared" si="281"/>
        <v>NOT  NULL</v>
      </c>
      <c r="N3633">
        <f t="shared" si="282"/>
        <v>1</v>
      </c>
      <c r="O3633" t="str">
        <f>IF(ISNA(VLOOKUP(J3633,Vendors!A:A,1,FALSE)),"MISSING VENDER","VALID")</f>
        <v>MISSING VENDER</v>
      </c>
      <c r="P3633" t="str">
        <f>IF(ISNA(VLOOKUP(H3633,'Customers'!A:A,1,FALSE)),"missing customer ","valid")</f>
        <v>valid</v>
      </c>
      <c r="Q3633" t="str">
        <f t="shared" si="283"/>
        <v>VALID</v>
      </c>
      <c r="R3633" t="str">
        <f t="shared" si="284"/>
        <v>VALID</v>
      </c>
    </row>
    <row r="3634" spans="1:18" x14ac:dyDescent="0.25">
      <c r="A3634" t="s">
        <v>8224</v>
      </c>
      <c r="B3634" s="1">
        <v>44688</v>
      </c>
      <c r="C3634">
        <v>-41727.550000000003</v>
      </c>
      <c r="D3634" t="s">
        <v>826</v>
      </c>
      <c r="E3634" t="s">
        <v>892</v>
      </c>
      <c r="F3634" t="s">
        <v>5</v>
      </c>
      <c r="G3634" t="s">
        <v>25</v>
      </c>
      <c r="H3634" t="s">
        <v>828</v>
      </c>
      <c r="I3634" t="str">
        <f>_xlfn.XLOOKUP(H3634,'Customers'!A3634:A4033,'Customers'!B3634:B4033," ")</f>
        <v xml:space="preserve"> </v>
      </c>
      <c r="J3634" t="s">
        <v>994</v>
      </c>
      <c r="K3634" t="s">
        <v>8225</v>
      </c>
      <c r="L3634" t="str">
        <f t="shared" si="280"/>
        <v>OK</v>
      </c>
      <c r="M3634" t="str">
        <f t="shared" si="281"/>
        <v>NOT  NULL</v>
      </c>
      <c r="N3634">
        <f t="shared" si="282"/>
        <v>1</v>
      </c>
      <c r="O3634" t="str">
        <f>IF(ISNA(VLOOKUP(J3634,Vendors!A:A,1,FALSE)),"MISSING VENDER","VALID")</f>
        <v>VALID</v>
      </c>
      <c r="P3634" t="str">
        <f>IF(ISNA(VLOOKUP(H3634,'Customers'!A:A,1,FALSE)),"missing customer ","valid")</f>
        <v xml:space="preserve">missing customer </v>
      </c>
      <c r="Q3634" t="str">
        <f t="shared" si="283"/>
        <v>VALID</v>
      </c>
      <c r="R3634" t="str">
        <f t="shared" si="284"/>
        <v>VALID</v>
      </c>
    </row>
    <row r="3635" spans="1:18" x14ac:dyDescent="0.25">
      <c r="A3635" t="s">
        <v>8226</v>
      </c>
      <c r="B3635" s="1">
        <v>44821</v>
      </c>
      <c r="C3635">
        <v>230578.95</v>
      </c>
      <c r="D3635" t="s">
        <v>836</v>
      </c>
      <c r="E3635" t="s">
        <v>855</v>
      </c>
      <c r="F3635" t="s">
        <v>5</v>
      </c>
      <c r="G3635" t="s">
        <v>14</v>
      </c>
      <c r="H3635" t="s">
        <v>265</v>
      </c>
      <c r="I3635" t="str">
        <f>_xlfn.XLOOKUP(H3635,'Customers'!A3635:A4034,'Customers'!B3635:B4034," ")</f>
        <v xml:space="preserve"> </v>
      </c>
      <c r="J3635" t="s">
        <v>828</v>
      </c>
      <c r="K3635" t="s">
        <v>8227</v>
      </c>
      <c r="L3635" t="str">
        <f t="shared" si="280"/>
        <v>OK</v>
      </c>
      <c r="M3635" t="str">
        <f t="shared" si="281"/>
        <v>NOT  NULL</v>
      </c>
      <c r="N3635">
        <f t="shared" si="282"/>
        <v>1</v>
      </c>
      <c r="O3635" t="str">
        <f>IF(ISNA(VLOOKUP(J3635,Vendors!A:A,1,FALSE)),"MISSING VENDER","VALID")</f>
        <v>MISSING VENDER</v>
      </c>
      <c r="P3635" t="str">
        <f>IF(ISNA(VLOOKUP(H3635,'Customers'!A:A,1,FALSE)),"missing customer ","valid")</f>
        <v>valid</v>
      </c>
      <c r="Q3635" t="str">
        <f t="shared" si="283"/>
        <v>VALID</v>
      </c>
      <c r="R3635" t="str">
        <f t="shared" si="284"/>
        <v>VALID</v>
      </c>
    </row>
    <row r="3636" spans="1:18" x14ac:dyDescent="0.25">
      <c r="A3636" t="s">
        <v>8228</v>
      </c>
      <c r="B3636" s="1">
        <v>44936</v>
      </c>
      <c r="C3636">
        <v>-38959.74</v>
      </c>
      <c r="D3636" t="s">
        <v>826</v>
      </c>
      <c r="E3636" t="s">
        <v>832</v>
      </c>
      <c r="F3636" t="s">
        <v>3</v>
      </c>
      <c r="G3636" t="s">
        <v>14</v>
      </c>
      <c r="H3636" t="s">
        <v>828</v>
      </c>
      <c r="I3636" t="str">
        <f>_xlfn.XLOOKUP(H3636,'Customers'!A3636:A4035,'Customers'!B3636:B4035," ")</f>
        <v xml:space="preserve"> </v>
      </c>
      <c r="J3636" t="s">
        <v>1787</v>
      </c>
      <c r="K3636" t="s">
        <v>8229</v>
      </c>
      <c r="L3636" t="str">
        <f t="shared" si="280"/>
        <v>OK</v>
      </c>
      <c r="M3636" t="str">
        <f t="shared" si="281"/>
        <v>NOT  NULL</v>
      </c>
      <c r="N3636">
        <f t="shared" si="282"/>
        <v>1</v>
      </c>
      <c r="O3636" t="str">
        <f>IF(ISNA(VLOOKUP(J3636,Vendors!A:A,1,FALSE)),"MISSING VENDER","VALID")</f>
        <v>VALID</v>
      </c>
      <c r="P3636" t="str">
        <f>IF(ISNA(VLOOKUP(H3636,'Customers'!A:A,1,FALSE)),"missing customer ","valid")</f>
        <v xml:space="preserve">missing customer </v>
      </c>
      <c r="Q3636" t="str">
        <f t="shared" si="283"/>
        <v>VALID</v>
      </c>
      <c r="R3636" t="str">
        <f t="shared" si="284"/>
        <v>VALID</v>
      </c>
    </row>
    <row r="3637" spans="1:18" x14ac:dyDescent="0.25">
      <c r="A3637" t="s">
        <v>8230</v>
      </c>
      <c r="B3637" s="1">
        <v>44766</v>
      </c>
      <c r="C3637">
        <v>-22888.2</v>
      </c>
      <c r="D3637" t="s">
        <v>826</v>
      </c>
      <c r="E3637" t="s">
        <v>832</v>
      </c>
      <c r="F3637" t="s">
        <v>3</v>
      </c>
      <c r="G3637" t="s">
        <v>14</v>
      </c>
      <c r="H3637" t="s">
        <v>828</v>
      </c>
      <c r="I3637" t="str">
        <f>_xlfn.XLOOKUP(H3637,'Customers'!A3637:A4036,'Customers'!B3637:B4036," ")</f>
        <v xml:space="preserve"> </v>
      </c>
      <c r="J3637" t="s">
        <v>919</v>
      </c>
      <c r="K3637" t="s">
        <v>8231</v>
      </c>
      <c r="L3637" t="str">
        <f t="shared" si="280"/>
        <v>OK</v>
      </c>
      <c r="M3637" t="str">
        <f t="shared" si="281"/>
        <v>NOT  NULL</v>
      </c>
      <c r="N3637">
        <f t="shared" si="282"/>
        <v>1</v>
      </c>
      <c r="O3637" t="str">
        <f>IF(ISNA(VLOOKUP(J3637,Vendors!A:A,1,FALSE)),"MISSING VENDER","VALID")</f>
        <v>VALID</v>
      </c>
      <c r="P3637" t="str">
        <f>IF(ISNA(VLOOKUP(H3637,'Customers'!A:A,1,FALSE)),"missing customer ","valid")</f>
        <v xml:space="preserve">missing customer </v>
      </c>
      <c r="Q3637" t="str">
        <f t="shared" si="283"/>
        <v>VALID</v>
      </c>
      <c r="R3637" t="str">
        <f t="shared" si="284"/>
        <v>VALID</v>
      </c>
    </row>
    <row r="3638" spans="1:18" x14ac:dyDescent="0.25">
      <c r="A3638" t="s">
        <v>8232</v>
      </c>
      <c r="B3638" s="1">
        <v>45073</v>
      </c>
      <c r="C3638">
        <v>310946.52</v>
      </c>
      <c r="D3638" t="s">
        <v>836</v>
      </c>
      <c r="E3638" t="s">
        <v>837</v>
      </c>
      <c r="F3638" t="s">
        <v>5</v>
      </c>
      <c r="G3638" t="s">
        <v>25</v>
      </c>
      <c r="H3638" t="s">
        <v>297</v>
      </c>
      <c r="I3638" t="str">
        <f>_xlfn.XLOOKUP(H3638,'Customers'!A3638:A4037,'Customers'!B3638:B4037," ")</f>
        <v xml:space="preserve"> </v>
      </c>
      <c r="J3638" t="s">
        <v>828</v>
      </c>
      <c r="K3638" t="s">
        <v>8233</v>
      </c>
      <c r="L3638" t="str">
        <f t="shared" si="280"/>
        <v>OK</v>
      </c>
      <c r="M3638" t="str">
        <f t="shared" si="281"/>
        <v>NOT  NULL</v>
      </c>
      <c r="N3638">
        <f t="shared" si="282"/>
        <v>1</v>
      </c>
      <c r="O3638" t="str">
        <f>IF(ISNA(VLOOKUP(J3638,Vendors!A:A,1,FALSE)),"MISSING VENDER","VALID")</f>
        <v>MISSING VENDER</v>
      </c>
      <c r="P3638" t="str">
        <f>IF(ISNA(VLOOKUP(H3638,'Customers'!A:A,1,FALSE)),"missing customer ","valid")</f>
        <v>valid</v>
      </c>
      <c r="Q3638" t="str">
        <f t="shared" si="283"/>
        <v>VALID</v>
      </c>
      <c r="R3638" t="str">
        <f t="shared" si="284"/>
        <v>VALID</v>
      </c>
    </row>
    <row r="3639" spans="1:18" x14ac:dyDescent="0.25">
      <c r="A3639" t="s">
        <v>8234</v>
      </c>
      <c r="B3639" s="1">
        <v>44886</v>
      </c>
      <c r="C3639">
        <v>220313.35</v>
      </c>
      <c r="D3639" t="s">
        <v>836</v>
      </c>
      <c r="E3639" t="s">
        <v>855</v>
      </c>
      <c r="F3639" t="s">
        <v>5</v>
      </c>
      <c r="G3639" t="s">
        <v>28</v>
      </c>
      <c r="H3639" t="s">
        <v>129</v>
      </c>
      <c r="I3639" t="str">
        <f>_xlfn.XLOOKUP(H3639,'Customers'!A3639:A4038,'Customers'!B3639:B4038," ")</f>
        <v xml:space="preserve"> </v>
      </c>
      <c r="J3639" t="s">
        <v>828</v>
      </c>
      <c r="K3639" t="s">
        <v>8235</v>
      </c>
      <c r="L3639" t="str">
        <f t="shared" si="280"/>
        <v>OK</v>
      </c>
      <c r="M3639" t="str">
        <f t="shared" si="281"/>
        <v>NOT  NULL</v>
      </c>
      <c r="N3639">
        <f t="shared" si="282"/>
        <v>1</v>
      </c>
      <c r="O3639" t="str">
        <f>IF(ISNA(VLOOKUP(J3639,Vendors!A:A,1,FALSE)),"MISSING VENDER","VALID")</f>
        <v>MISSING VENDER</v>
      </c>
      <c r="P3639" t="str">
        <f>IF(ISNA(VLOOKUP(H3639,'Customers'!A:A,1,FALSE)),"missing customer ","valid")</f>
        <v>valid</v>
      </c>
      <c r="Q3639" t="str">
        <f t="shared" si="283"/>
        <v>VALID</v>
      </c>
      <c r="R3639" t="str">
        <f t="shared" si="284"/>
        <v>VALID</v>
      </c>
    </row>
    <row r="3640" spans="1:18" x14ac:dyDescent="0.25">
      <c r="A3640" t="s">
        <v>8236</v>
      </c>
      <c r="B3640" s="1">
        <v>45153</v>
      </c>
      <c r="C3640">
        <v>126537.02</v>
      </c>
      <c r="D3640" t="s">
        <v>836</v>
      </c>
      <c r="E3640" t="s">
        <v>837</v>
      </c>
      <c r="F3640" t="s">
        <v>4</v>
      </c>
      <c r="G3640" t="s">
        <v>14</v>
      </c>
      <c r="H3640" t="s">
        <v>361</v>
      </c>
      <c r="I3640" t="str">
        <f>_xlfn.XLOOKUP(H3640,'Customers'!A3640:A4039,'Customers'!B3640:B4039," ")</f>
        <v xml:space="preserve"> </v>
      </c>
      <c r="J3640" t="s">
        <v>828</v>
      </c>
      <c r="K3640" t="s">
        <v>8237</v>
      </c>
      <c r="L3640" t="str">
        <f t="shared" si="280"/>
        <v>OK</v>
      </c>
      <c r="M3640" t="str">
        <f t="shared" si="281"/>
        <v>NOT  NULL</v>
      </c>
      <c r="N3640">
        <f t="shared" si="282"/>
        <v>1</v>
      </c>
      <c r="O3640" t="str">
        <f>IF(ISNA(VLOOKUP(J3640,Vendors!A:A,1,FALSE)),"MISSING VENDER","VALID")</f>
        <v>MISSING VENDER</v>
      </c>
      <c r="P3640" t="str">
        <f>IF(ISNA(VLOOKUP(H3640,'Customers'!A:A,1,FALSE)),"missing customer ","valid")</f>
        <v>valid</v>
      </c>
      <c r="Q3640" t="str">
        <f t="shared" si="283"/>
        <v>VALID</v>
      </c>
      <c r="R3640" t="str">
        <f t="shared" si="284"/>
        <v>VALID</v>
      </c>
    </row>
    <row r="3641" spans="1:18" x14ac:dyDescent="0.25">
      <c r="A3641" t="s">
        <v>8238</v>
      </c>
      <c r="B3641" s="1">
        <v>44602</v>
      </c>
      <c r="C3641">
        <v>49985.86</v>
      </c>
      <c r="D3641" t="s">
        <v>836</v>
      </c>
      <c r="E3641" t="s">
        <v>855</v>
      </c>
      <c r="F3641" t="s">
        <v>5</v>
      </c>
      <c r="G3641" t="s">
        <v>18</v>
      </c>
      <c r="H3641" t="s">
        <v>289</v>
      </c>
      <c r="I3641" t="str">
        <f>_xlfn.XLOOKUP(H3641,'Customers'!A3641:A4040,'Customers'!B3641:B4040," ")</f>
        <v xml:space="preserve"> </v>
      </c>
      <c r="J3641" t="s">
        <v>828</v>
      </c>
      <c r="K3641" t="s">
        <v>8239</v>
      </c>
      <c r="L3641" t="str">
        <f t="shared" si="280"/>
        <v>OK</v>
      </c>
      <c r="M3641" t="str">
        <f t="shared" si="281"/>
        <v>NOT  NULL</v>
      </c>
      <c r="N3641">
        <f t="shared" si="282"/>
        <v>1</v>
      </c>
      <c r="O3641" t="str">
        <f>IF(ISNA(VLOOKUP(J3641,Vendors!A:A,1,FALSE)),"MISSING VENDER","VALID")</f>
        <v>MISSING VENDER</v>
      </c>
      <c r="P3641" t="str">
        <f>IF(ISNA(VLOOKUP(H3641,'Customers'!A:A,1,FALSE)),"missing customer ","valid")</f>
        <v>valid</v>
      </c>
      <c r="Q3641" t="str">
        <f t="shared" si="283"/>
        <v>VALID</v>
      </c>
      <c r="R3641" t="str">
        <f t="shared" si="284"/>
        <v>VALID</v>
      </c>
    </row>
    <row r="3642" spans="1:18" x14ac:dyDescent="0.25">
      <c r="A3642" t="s">
        <v>8240</v>
      </c>
      <c r="B3642" s="1">
        <v>45155</v>
      </c>
      <c r="C3642">
        <v>-25813.29</v>
      </c>
      <c r="D3642" t="s">
        <v>826</v>
      </c>
      <c r="E3642" t="s">
        <v>827</v>
      </c>
      <c r="F3642" t="s">
        <v>3</v>
      </c>
      <c r="G3642" t="s">
        <v>14</v>
      </c>
      <c r="H3642" t="s">
        <v>828</v>
      </c>
      <c r="I3642" t="str">
        <f>_xlfn.XLOOKUP(H3642,'Customers'!A3642:A4041,'Customers'!B3642:B4041," ")</f>
        <v xml:space="preserve"> </v>
      </c>
      <c r="J3642" t="s">
        <v>1511</v>
      </c>
      <c r="K3642" t="s">
        <v>8241</v>
      </c>
      <c r="L3642" t="str">
        <f t="shared" si="280"/>
        <v>OK</v>
      </c>
      <c r="M3642" t="str">
        <f t="shared" si="281"/>
        <v>NOT  NULL</v>
      </c>
      <c r="N3642">
        <f t="shared" si="282"/>
        <v>1</v>
      </c>
      <c r="O3642" t="str">
        <f>IF(ISNA(VLOOKUP(J3642,Vendors!A:A,1,FALSE)),"MISSING VENDER","VALID")</f>
        <v>VALID</v>
      </c>
      <c r="P3642" t="str">
        <f>IF(ISNA(VLOOKUP(H3642,'Customers'!A:A,1,FALSE)),"missing customer ","valid")</f>
        <v xml:space="preserve">missing customer </v>
      </c>
      <c r="Q3642" t="str">
        <f t="shared" si="283"/>
        <v>VALID</v>
      </c>
      <c r="R3642" t="str">
        <f t="shared" si="284"/>
        <v>VALID</v>
      </c>
    </row>
    <row r="3643" spans="1:18" x14ac:dyDescent="0.25">
      <c r="A3643" t="s">
        <v>8242</v>
      </c>
      <c r="B3643" s="1">
        <v>45052</v>
      </c>
      <c r="C3643">
        <v>-35490.36</v>
      </c>
      <c r="D3643" t="s">
        <v>826</v>
      </c>
      <c r="E3643" t="s">
        <v>827</v>
      </c>
      <c r="F3643" t="s">
        <v>4</v>
      </c>
      <c r="G3643" t="s">
        <v>28</v>
      </c>
      <c r="H3643" t="s">
        <v>828</v>
      </c>
      <c r="I3643" t="str">
        <f>_xlfn.XLOOKUP(H3643,'Customers'!A3643:A4042,'Customers'!B3643:B4042," ")</f>
        <v xml:space="preserve"> </v>
      </c>
      <c r="J3643" t="s">
        <v>944</v>
      </c>
      <c r="K3643" t="s">
        <v>8243</v>
      </c>
      <c r="L3643" t="str">
        <f t="shared" si="280"/>
        <v>OK</v>
      </c>
      <c r="M3643" t="str">
        <f t="shared" si="281"/>
        <v>NOT  NULL</v>
      </c>
      <c r="N3643">
        <f t="shared" si="282"/>
        <v>1</v>
      </c>
      <c r="O3643" t="str">
        <f>IF(ISNA(VLOOKUP(J3643,Vendors!A:A,1,FALSE)),"MISSING VENDER","VALID")</f>
        <v>VALID</v>
      </c>
      <c r="P3643" t="str">
        <f>IF(ISNA(VLOOKUP(H3643,'Customers'!A:A,1,FALSE)),"missing customer ","valid")</f>
        <v xml:space="preserve">missing customer </v>
      </c>
      <c r="Q3643" t="str">
        <f t="shared" si="283"/>
        <v>VALID</v>
      </c>
      <c r="R3643" t="str">
        <f t="shared" si="284"/>
        <v>VALID</v>
      </c>
    </row>
    <row r="3644" spans="1:18" x14ac:dyDescent="0.25">
      <c r="A3644" t="s">
        <v>8244</v>
      </c>
      <c r="B3644" s="1">
        <v>44620</v>
      </c>
      <c r="C3644">
        <v>102937.87</v>
      </c>
      <c r="D3644" t="s">
        <v>836</v>
      </c>
      <c r="E3644" t="s">
        <v>840</v>
      </c>
      <c r="F3644" t="s">
        <v>3</v>
      </c>
      <c r="G3644" t="s">
        <v>28</v>
      </c>
      <c r="H3644" t="s">
        <v>131</v>
      </c>
      <c r="I3644" t="str">
        <f>_xlfn.XLOOKUP(H3644,'Customers'!A3644:A4043,'Customers'!B3644:B4043," ")</f>
        <v xml:space="preserve"> </v>
      </c>
      <c r="J3644" t="s">
        <v>828</v>
      </c>
      <c r="K3644" t="s">
        <v>8245</v>
      </c>
      <c r="L3644" t="str">
        <f t="shared" si="280"/>
        <v>OK</v>
      </c>
      <c r="M3644" t="str">
        <f t="shared" si="281"/>
        <v>NOT  NULL</v>
      </c>
      <c r="N3644">
        <f t="shared" si="282"/>
        <v>1</v>
      </c>
      <c r="O3644" t="str">
        <f>IF(ISNA(VLOOKUP(J3644,Vendors!A:A,1,FALSE)),"MISSING VENDER","VALID")</f>
        <v>MISSING VENDER</v>
      </c>
      <c r="P3644" t="str">
        <f>IF(ISNA(VLOOKUP(H3644,'Customers'!A:A,1,FALSE)),"missing customer ","valid")</f>
        <v>valid</v>
      </c>
      <c r="Q3644" t="str">
        <f t="shared" si="283"/>
        <v>VALID</v>
      </c>
      <c r="R3644" t="str">
        <f t="shared" si="284"/>
        <v>VALID</v>
      </c>
    </row>
    <row r="3645" spans="1:18" x14ac:dyDescent="0.25">
      <c r="A3645" t="s">
        <v>8246</v>
      </c>
      <c r="B3645" s="1">
        <v>45185</v>
      </c>
      <c r="C3645">
        <v>143649.43</v>
      </c>
      <c r="D3645" t="s">
        <v>836</v>
      </c>
      <c r="E3645" t="s">
        <v>837</v>
      </c>
      <c r="F3645" t="s">
        <v>3</v>
      </c>
      <c r="G3645" t="s">
        <v>18</v>
      </c>
      <c r="H3645" t="s">
        <v>391</v>
      </c>
      <c r="I3645" t="str">
        <f>_xlfn.XLOOKUP(H3645,'Customers'!A3645:A4044,'Customers'!B3645:B4044," ")</f>
        <v xml:space="preserve"> </v>
      </c>
      <c r="J3645" t="s">
        <v>828</v>
      </c>
      <c r="K3645" t="s">
        <v>8247</v>
      </c>
      <c r="L3645" t="str">
        <f t="shared" si="280"/>
        <v>OK</v>
      </c>
      <c r="M3645" t="str">
        <f t="shared" si="281"/>
        <v>NOT  NULL</v>
      </c>
      <c r="N3645">
        <f t="shared" si="282"/>
        <v>1</v>
      </c>
      <c r="O3645" t="str">
        <f>IF(ISNA(VLOOKUP(J3645,Vendors!A:A,1,FALSE)),"MISSING VENDER","VALID")</f>
        <v>MISSING VENDER</v>
      </c>
      <c r="P3645" t="str">
        <f>IF(ISNA(VLOOKUP(H3645,'Customers'!A:A,1,FALSE)),"missing customer ","valid")</f>
        <v>valid</v>
      </c>
      <c r="Q3645" t="str">
        <f t="shared" si="283"/>
        <v>VALID</v>
      </c>
      <c r="R3645" t="str">
        <f t="shared" si="284"/>
        <v>VALID</v>
      </c>
    </row>
    <row r="3646" spans="1:18" x14ac:dyDescent="0.25">
      <c r="A3646" t="s">
        <v>8248</v>
      </c>
      <c r="B3646" s="1">
        <v>44642</v>
      </c>
      <c r="C3646">
        <v>-15200.08</v>
      </c>
      <c r="D3646" t="s">
        <v>826</v>
      </c>
      <c r="E3646" t="s">
        <v>843</v>
      </c>
      <c r="F3646" t="s">
        <v>3</v>
      </c>
      <c r="G3646" t="s">
        <v>25</v>
      </c>
      <c r="H3646" t="s">
        <v>828</v>
      </c>
      <c r="I3646" t="str">
        <f>_xlfn.XLOOKUP(H3646,'Customers'!A3646:A4045,'Customers'!B3646:B4045," ")</f>
        <v xml:space="preserve"> </v>
      </c>
      <c r="J3646" t="s">
        <v>1005</v>
      </c>
      <c r="K3646" t="s">
        <v>8249</v>
      </c>
      <c r="L3646" t="str">
        <f t="shared" si="280"/>
        <v>OK</v>
      </c>
      <c r="M3646" t="str">
        <f t="shared" si="281"/>
        <v>NOT  NULL</v>
      </c>
      <c r="N3646">
        <f t="shared" si="282"/>
        <v>1</v>
      </c>
      <c r="O3646" t="str">
        <f>IF(ISNA(VLOOKUP(J3646,Vendors!A:A,1,FALSE)),"MISSING VENDER","VALID")</f>
        <v>VALID</v>
      </c>
      <c r="P3646" t="str">
        <f>IF(ISNA(VLOOKUP(H3646,'Customers'!A:A,1,FALSE)),"missing customer ","valid")</f>
        <v xml:space="preserve">missing customer </v>
      </c>
      <c r="Q3646" t="str">
        <f t="shared" si="283"/>
        <v>VALID</v>
      </c>
      <c r="R3646" t="str">
        <f t="shared" si="284"/>
        <v>VALID</v>
      </c>
    </row>
    <row r="3647" spans="1:18" x14ac:dyDescent="0.25">
      <c r="A3647" t="s">
        <v>8250</v>
      </c>
      <c r="B3647" s="1">
        <v>44886</v>
      </c>
      <c r="C3647">
        <v>221092.56</v>
      </c>
      <c r="D3647" t="s">
        <v>836</v>
      </c>
      <c r="E3647" t="s">
        <v>837</v>
      </c>
      <c r="F3647" t="s">
        <v>3</v>
      </c>
      <c r="G3647" t="s">
        <v>28</v>
      </c>
      <c r="H3647" t="s">
        <v>493</v>
      </c>
      <c r="I3647" t="str">
        <f>_xlfn.XLOOKUP(H3647,'Customers'!A3647:A4046,'Customers'!B3647:B4046," ")</f>
        <v xml:space="preserve"> </v>
      </c>
      <c r="J3647" t="s">
        <v>828</v>
      </c>
      <c r="K3647" t="s">
        <v>8251</v>
      </c>
      <c r="L3647" t="str">
        <f t="shared" si="280"/>
        <v>OK</v>
      </c>
      <c r="M3647" t="str">
        <f t="shared" si="281"/>
        <v>NOT  NULL</v>
      </c>
      <c r="N3647">
        <f t="shared" si="282"/>
        <v>1</v>
      </c>
      <c r="O3647" t="str">
        <f>IF(ISNA(VLOOKUP(J3647,Vendors!A:A,1,FALSE)),"MISSING VENDER","VALID")</f>
        <v>MISSING VENDER</v>
      </c>
      <c r="P3647" t="str">
        <f>IF(ISNA(VLOOKUP(H3647,'Customers'!A:A,1,FALSE)),"missing customer ","valid")</f>
        <v>valid</v>
      </c>
      <c r="Q3647" t="str">
        <f t="shared" si="283"/>
        <v>VALID</v>
      </c>
      <c r="R3647" t="str">
        <f t="shared" si="284"/>
        <v>VALID</v>
      </c>
    </row>
    <row r="3648" spans="1:18" x14ac:dyDescent="0.25">
      <c r="A3648" t="s">
        <v>8252</v>
      </c>
      <c r="B3648" s="1">
        <v>45262</v>
      </c>
      <c r="C3648">
        <v>-44669.07</v>
      </c>
      <c r="D3648" t="s">
        <v>826</v>
      </c>
      <c r="E3648" t="s">
        <v>832</v>
      </c>
      <c r="F3648" t="s">
        <v>4</v>
      </c>
      <c r="G3648" t="s">
        <v>14</v>
      </c>
      <c r="H3648" t="s">
        <v>828</v>
      </c>
      <c r="I3648" t="str">
        <f>_xlfn.XLOOKUP(H3648,'Customers'!A3648:A4047,'Customers'!B3648:B4047," ")</f>
        <v xml:space="preserve"> </v>
      </c>
      <c r="J3648" t="s">
        <v>916</v>
      </c>
      <c r="K3648" t="s">
        <v>8253</v>
      </c>
      <c r="L3648" t="str">
        <f t="shared" si="280"/>
        <v>OK</v>
      </c>
      <c r="M3648" t="str">
        <f t="shared" si="281"/>
        <v>NOT  NULL</v>
      </c>
      <c r="N3648">
        <f t="shared" si="282"/>
        <v>1</v>
      </c>
      <c r="O3648" t="str">
        <f>IF(ISNA(VLOOKUP(J3648,Vendors!A:A,1,FALSE)),"MISSING VENDER","VALID")</f>
        <v>VALID</v>
      </c>
      <c r="P3648" t="str">
        <f>IF(ISNA(VLOOKUP(H3648,'Customers'!A:A,1,FALSE)),"missing customer ","valid")</f>
        <v xml:space="preserve">missing customer </v>
      </c>
      <c r="Q3648" t="str">
        <f t="shared" si="283"/>
        <v>VALID</v>
      </c>
      <c r="R3648" t="str">
        <f t="shared" si="284"/>
        <v>VALID</v>
      </c>
    </row>
    <row r="3649" spans="1:18" x14ac:dyDescent="0.25">
      <c r="A3649" t="s">
        <v>8254</v>
      </c>
      <c r="B3649" s="1">
        <v>45198</v>
      </c>
      <c r="C3649">
        <v>290515.95</v>
      </c>
      <c r="D3649" t="s">
        <v>836</v>
      </c>
      <c r="E3649" t="s">
        <v>840</v>
      </c>
      <c r="F3649" t="s">
        <v>3</v>
      </c>
      <c r="G3649" t="s">
        <v>18</v>
      </c>
      <c r="H3649" t="s">
        <v>339</v>
      </c>
      <c r="I3649" t="str">
        <f>_xlfn.XLOOKUP(H3649,'Customers'!A3649:A4048,'Customers'!B3649:B4048," ")</f>
        <v xml:space="preserve"> </v>
      </c>
      <c r="J3649" t="s">
        <v>828</v>
      </c>
      <c r="K3649" t="s">
        <v>8255</v>
      </c>
      <c r="L3649" t="str">
        <f t="shared" si="280"/>
        <v>OK</v>
      </c>
      <c r="M3649" t="str">
        <f t="shared" si="281"/>
        <v>NOT  NULL</v>
      </c>
      <c r="N3649">
        <f t="shared" si="282"/>
        <v>1</v>
      </c>
      <c r="O3649" t="str">
        <f>IF(ISNA(VLOOKUP(J3649,Vendors!A:A,1,FALSE)),"MISSING VENDER","VALID")</f>
        <v>MISSING VENDER</v>
      </c>
      <c r="P3649" t="str">
        <f>IF(ISNA(VLOOKUP(H3649,'Customers'!A:A,1,FALSE)),"missing customer ","valid")</f>
        <v>valid</v>
      </c>
      <c r="Q3649" t="str">
        <f t="shared" si="283"/>
        <v>VALID</v>
      </c>
      <c r="R3649" t="str">
        <f t="shared" si="284"/>
        <v>VALID</v>
      </c>
    </row>
    <row r="3650" spans="1:18" x14ac:dyDescent="0.25">
      <c r="A3650" t="s">
        <v>8256</v>
      </c>
      <c r="B3650" s="1">
        <v>44753</v>
      </c>
      <c r="C3650">
        <v>87257.8</v>
      </c>
      <c r="D3650" t="s">
        <v>836</v>
      </c>
      <c r="E3650" t="s">
        <v>840</v>
      </c>
      <c r="F3650" t="s">
        <v>5</v>
      </c>
      <c r="G3650" t="s">
        <v>18</v>
      </c>
      <c r="H3650" t="s">
        <v>337</v>
      </c>
      <c r="I3650" t="str">
        <f>_xlfn.XLOOKUP(H3650,'Customers'!A3650:A4049,'Customers'!B3650:B4049," ")</f>
        <v xml:space="preserve"> </v>
      </c>
      <c r="J3650" t="s">
        <v>828</v>
      </c>
      <c r="K3650" t="s">
        <v>8257</v>
      </c>
      <c r="L3650" t="str">
        <f t="shared" ref="L3650:L3713" si="285">IF(ISERROR(B3650),"ERORROR","OK")</f>
        <v>OK</v>
      </c>
      <c r="M3650" t="str">
        <f t="shared" ref="M3650:M3713" si="286">IF(ISNA(C3651),"NULL","NOT  NULL")</f>
        <v>NOT  NULL</v>
      </c>
      <c r="N3650">
        <f t="shared" ref="N3650:N3713" si="287">COUNTIF(A:A,A3650)</f>
        <v>1</v>
      </c>
      <c r="O3650" t="str">
        <f>IF(ISNA(VLOOKUP(J3650,Vendors!A:A,1,FALSE)),"MISSING VENDER","VALID")</f>
        <v>MISSING VENDER</v>
      </c>
      <c r="P3650" t="str">
        <f>IF(ISNA(VLOOKUP(H3650,'Customers'!A:A,1,FALSE)),"missing customer ","valid")</f>
        <v>valid</v>
      </c>
      <c r="Q3650" t="str">
        <f t="shared" ref="Q3650:Q3713" si="288">IF(ISBLANK(D3650),"INVALID","VALID")</f>
        <v>VALID</v>
      </c>
      <c r="R3650" t="str">
        <f t="shared" ref="R3650:R3713" si="289">IF(ISNA(F3650),"INVALID","VALID")</f>
        <v>VALID</v>
      </c>
    </row>
    <row r="3651" spans="1:18" x14ac:dyDescent="0.25">
      <c r="A3651" t="s">
        <v>8258</v>
      </c>
      <c r="B3651" s="1">
        <v>44787</v>
      </c>
      <c r="C3651">
        <v>181497.2</v>
      </c>
      <c r="D3651" t="s">
        <v>836</v>
      </c>
      <c r="E3651" t="s">
        <v>837</v>
      </c>
      <c r="F3651" t="s">
        <v>5</v>
      </c>
      <c r="G3651" t="s">
        <v>25</v>
      </c>
      <c r="H3651" t="s">
        <v>621</v>
      </c>
      <c r="I3651" t="str">
        <f>_xlfn.XLOOKUP(H3651,'Customers'!A3651:A4050,'Customers'!B3651:B4050," ")</f>
        <v xml:space="preserve"> </v>
      </c>
      <c r="J3651" t="s">
        <v>828</v>
      </c>
      <c r="K3651" t="s">
        <v>8259</v>
      </c>
      <c r="L3651" t="str">
        <f t="shared" si="285"/>
        <v>OK</v>
      </c>
      <c r="M3651" t="str">
        <f t="shared" si="286"/>
        <v>NOT  NULL</v>
      </c>
      <c r="N3651">
        <f t="shared" si="287"/>
        <v>1</v>
      </c>
      <c r="O3651" t="str">
        <f>IF(ISNA(VLOOKUP(J3651,Vendors!A:A,1,FALSE)),"MISSING VENDER","VALID")</f>
        <v>MISSING VENDER</v>
      </c>
      <c r="P3651" t="str">
        <f>IF(ISNA(VLOOKUP(H3651,'Customers'!A:A,1,FALSE)),"missing customer ","valid")</f>
        <v>valid</v>
      </c>
      <c r="Q3651" t="str">
        <f t="shared" si="288"/>
        <v>VALID</v>
      </c>
      <c r="R3651" t="str">
        <f t="shared" si="289"/>
        <v>VALID</v>
      </c>
    </row>
    <row r="3652" spans="1:18" x14ac:dyDescent="0.25">
      <c r="A3652" t="s">
        <v>8260</v>
      </c>
      <c r="B3652" s="1">
        <v>44933</v>
      </c>
      <c r="C3652">
        <v>-50007.66</v>
      </c>
      <c r="D3652" t="s">
        <v>826</v>
      </c>
      <c r="E3652" t="s">
        <v>892</v>
      </c>
      <c r="F3652" t="s">
        <v>4</v>
      </c>
      <c r="G3652" t="s">
        <v>18</v>
      </c>
      <c r="H3652" t="s">
        <v>828</v>
      </c>
      <c r="I3652" t="str">
        <f>_xlfn.XLOOKUP(H3652,'Customers'!A3652:A4051,'Customers'!B3652:B4051," ")</f>
        <v xml:space="preserve"> </v>
      </c>
      <c r="J3652" t="s">
        <v>5105</v>
      </c>
      <c r="K3652" t="s">
        <v>8261</v>
      </c>
      <c r="L3652" t="str">
        <f t="shared" si="285"/>
        <v>OK</v>
      </c>
      <c r="M3652" t="str">
        <f t="shared" si="286"/>
        <v>NOT  NULL</v>
      </c>
      <c r="N3652">
        <f t="shared" si="287"/>
        <v>1</v>
      </c>
      <c r="O3652" t="str">
        <f>IF(ISNA(VLOOKUP(J3652,Vendors!A:A,1,FALSE)),"MISSING VENDER","VALID")</f>
        <v>VALID</v>
      </c>
      <c r="P3652" t="str">
        <f>IF(ISNA(VLOOKUP(H3652,'Customers'!A:A,1,FALSE)),"missing customer ","valid")</f>
        <v xml:space="preserve">missing customer </v>
      </c>
      <c r="Q3652" t="str">
        <f t="shared" si="288"/>
        <v>VALID</v>
      </c>
      <c r="R3652" t="str">
        <f t="shared" si="289"/>
        <v>VALID</v>
      </c>
    </row>
    <row r="3653" spans="1:18" x14ac:dyDescent="0.25">
      <c r="A3653" t="s">
        <v>8262</v>
      </c>
      <c r="B3653" s="1">
        <v>44590</v>
      </c>
      <c r="C3653">
        <v>-2000</v>
      </c>
      <c r="D3653" t="s">
        <v>826</v>
      </c>
      <c r="E3653" t="s">
        <v>865</v>
      </c>
      <c r="F3653" t="s">
        <v>5</v>
      </c>
      <c r="G3653" t="s">
        <v>25</v>
      </c>
      <c r="H3653" t="s">
        <v>828</v>
      </c>
      <c r="I3653" t="str">
        <f>_xlfn.XLOOKUP(H3653,'Customers'!A3653:A4052,'Customers'!B3653:B4052," ")</f>
        <v xml:space="preserve"> </v>
      </c>
      <c r="J3653" t="s">
        <v>926</v>
      </c>
      <c r="K3653" t="s">
        <v>8263</v>
      </c>
      <c r="L3653" t="str">
        <f t="shared" si="285"/>
        <v>OK</v>
      </c>
      <c r="M3653" t="str">
        <f t="shared" si="286"/>
        <v>NOT  NULL</v>
      </c>
      <c r="N3653">
        <f t="shared" si="287"/>
        <v>1</v>
      </c>
      <c r="O3653" t="str">
        <f>IF(ISNA(VLOOKUP(J3653,Vendors!A:A,1,FALSE)),"MISSING VENDER","VALID")</f>
        <v>VALID</v>
      </c>
      <c r="P3653" t="str">
        <f>IF(ISNA(VLOOKUP(H3653,'Customers'!A:A,1,FALSE)),"missing customer ","valid")</f>
        <v xml:space="preserve">missing customer </v>
      </c>
      <c r="Q3653" t="str">
        <f t="shared" si="288"/>
        <v>VALID</v>
      </c>
      <c r="R3653" t="str">
        <f t="shared" si="289"/>
        <v>VALID</v>
      </c>
    </row>
    <row r="3654" spans="1:18" x14ac:dyDescent="0.25">
      <c r="A3654" t="s">
        <v>8264</v>
      </c>
      <c r="B3654" s="1">
        <v>44617</v>
      </c>
      <c r="C3654">
        <v>-57731.29</v>
      </c>
      <c r="D3654" t="s">
        <v>826</v>
      </c>
      <c r="E3654" t="s">
        <v>832</v>
      </c>
      <c r="F3654" t="s">
        <v>5</v>
      </c>
      <c r="G3654" t="s">
        <v>25</v>
      </c>
      <c r="H3654" t="s">
        <v>828</v>
      </c>
      <c r="I3654" t="str">
        <f>_xlfn.XLOOKUP(H3654,'Customers'!A3654:A4053,'Customers'!B3654:B4053," ")</f>
        <v xml:space="preserve"> </v>
      </c>
      <c r="J3654" t="s">
        <v>1958</v>
      </c>
      <c r="K3654" t="s">
        <v>8265</v>
      </c>
      <c r="L3654" t="str">
        <f t="shared" si="285"/>
        <v>OK</v>
      </c>
      <c r="M3654" t="str">
        <f t="shared" si="286"/>
        <v>NOT  NULL</v>
      </c>
      <c r="N3654">
        <f t="shared" si="287"/>
        <v>1</v>
      </c>
      <c r="O3654" t="str">
        <f>IF(ISNA(VLOOKUP(J3654,Vendors!A:A,1,FALSE)),"MISSING VENDER","VALID")</f>
        <v>VALID</v>
      </c>
      <c r="P3654" t="str">
        <f>IF(ISNA(VLOOKUP(H3654,'Customers'!A:A,1,FALSE)),"missing customer ","valid")</f>
        <v xml:space="preserve">missing customer </v>
      </c>
      <c r="Q3654" t="str">
        <f t="shared" si="288"/>
        <v>VALID</v>
      </c>
      <c r="R3654" t="str">
        <f t="shared" si="289"/>
        <v>VALID</v>
      </c>
    </row>
    <row r="3655" spans="1:18" x14ac:dyDescent="0.25">
      <c r="A3655" t="s">
        <v>8266</v>
      </c>
      <c r="B3655" s="1">
        <v>45072</v>
      </c>
      <c r="C3655">
        <v>115084.73</v>
      </c>
      <c r="D3655" t="s">
        <v>836</v>
      </c>
      <c r="E3655" t="s">
        <v>855</v>
      </c>
      <c r="F3655" t="s">
        <v>3</v>
      </c>
      <c r="G3655" t="s">
        <v>14</v>
      </c>
      <c r="H3655" t="s">
        <v>327</v>
      </c>
      <c r="I3655" t="str">
        <f>_xlfn.XLOOKUP(H3655,'Customers'!A3655:A4054,'Customers'!B3655:B4054," ")</f>
        <v xml:space="preserve"> </v>
      </c>
      <c r="J3655" t="s">
        <v>828</v>
      </c>
      <c r="K3655" t="s">
        <v>8267</v>
      </c>
      <c r="L3655" t="str">
        <f t="shared" si="285"/>
        <v>OK</v>
      </c>
      <c r="M3655" t="str">
        <f t="shared" si="286"/>
        <v>NOT  NULL</v>
      </c>
      <c r="N3655">
        <f t="shared" si="287"/>
        <v>1</v>
      </c>
      <c r="O3655" t="str">
        <f>IF(ISNA(VLOOKUP(J3655,Vendors!A:A,1,FALSE)),"MISSING VENDER","VALID")</f>
        <v>MISSING VENDER</v>
      </c>
      <c r="P3655" t="str">
        <f>IF(ISNA(VLOOKUP(H3655,'Customers'!A:A,1,FALSE)),"missing customer ","valid")</f>
        <v>valid</v>
      </c>
      <c r="Q3655" t="str">
        <f t="shared" si="288"/>
        <v>VALID</v>
      </c>
      <c r="R3655" t="str">
        <f t="shared" si="289"/>
        <v>VALID</v>
      </c>
    </row>
    <row r="3656" spans="1:18" x14ac:dyDescent="0.25">
      <c r="A3656" t="s">
        <v>8268</v>
      </c>
      <c r="B3656" s="1">
        <v>44817</v>
      </c>
      <c r="C3656">
        <v>183672.52</v>
      </c>
      <c r="D3656" t="s">
        <v>836</v>
      </c>
      <c r="E3656" t="s">
        <v>840</v>
      </c>
      <c r="F3656" t="s">
        <v>4</v>
      </c>
      <c r="G3656" t="s">
        <v>25</v>
      </c>
      <c r="H3656" t="s">
        <v>657</v>
      </c>
      <c r="I3656" t="str">
        <f>_xlfn.XLOOKUP(H3656,'Customers'!A3656:A4055,'Customers'!B3656:B4055," ")</f>
        <v xml:space="preserve"> </v>
      </c>
      <c r="J3656" t="s">
        <v>828</v>
      </c>
      <c r="K3656" t="s">
        <v>8269</v>
      </c>
      <c r="L3656" t="str">
        <f t="shared" si="285"/>
        <v>OK</v>
      </c>
      <c r="M3656" t="str">
        <f t="shared" si="286"/>
        <v>NOT  NULL</v>
      </c>
      <c r="N3656">
        <f t="shared" si="287"/>
        <v>1</v>
      </c>
      <c r="O3656" t="str">
        <f>IF(ISNA(VLOOKUP(J3656,Vendors!A:A,1,FALSE)),"MISSING VENDER","VALID")</f>
        <v>MISSING VENDER</v>
      </c>
      <c r="P3656" t="str">
        <f>IF(ISNA(VLOOKUP(H3656,'Customers'!A:A,1,FALSE)),"missing customer ","valid")</f>
        <v>valid</v>
      </c>
      <c r="Q3656" t="str">
        <f t="shared" si="288"/>
        <v>VALID</v>
      </c>
      <c r="R3656" t="str">
        <f t="shared" si="289"/>
        <v>VALID</v>
      </c>
    </row>
    <row r="3657" spans="1:18" x14ac:dyDescent="0.25">
      <c r="A3657" t="s">
        <v>8270</v>
      </c>
      <c r="B3657" s="1">
        <v>45264</v>
      </c>
      <c r="C3657">
        <v>-16003.24</v>
      </c>
      <c r="D3657" t="s">
        <v>826</v>
      </c>
      <c r="E3657" t="s">
        <v>865</v>
      </c>
      <c r="F3657" t="s">
        <v>3</v>
      </c>
      <c r="G3657" t="s">
        <v>14</v>
      </c>
      <c r="H3657" t="s">
        <v>828</v>
      </c>
      <c r="I3657" t="str">
        <f>_xlfn.XLOOKUP(H3657,'Customers'!A3657:A4056,'Customers'!B3657:B4056," ")</f>
        <v xml:space="preserve"> </v>
      </c>
      <c r="J3657" t="s">
        <v>1355</v>
      </c>
      <c r="K3657" t="s">
        <v>8271</v>
      </c>
      <c r="L3657" t="str">
        <f t="shared" si="285"/>
        <v>OK</v>
      </c>
      <c r="M3657" t="str">
        <f t="shared" si="286"/>
        <v>NOT  NULL</v>
      </c>
      <c r="N3657">
        <f t="shared" si="287"/>
        <v>1</v>
      </c>
      <c r="O3657" t="str">
        <f>IF(ISNA(VLOOKUP(J3657,Vendors!A:A,1,FALSE)),"MISSING VENDER","VALID")</f>
        <v>VALID</v>
      </c>
      <c r="P3657" t="str">
        <f>IF(ISNA(VLOOKUP(H3657,'Customers'!A:A,1,FALSE)),"missing customer ","valid")</f>
        <v xml:space="preserve">missing customer </v>
      </c>
      <c r="Q3657" t="str">
        <f t="shared" si="288"/>
        <v>VALID</v>
      </c>
      <c r="R3657" t="str">
        <f t="shared" si="289"/>
        <v>VALID</v>
      </c>
    </row>
    <row r="3658" spans="1:18" x14ac:dyDescent="0.25">
      <c r="A3658" t="s">
        <v>8272</v>
      </c>
      <c r="B3658" s="1">
        <v>44709</v>
      </c>
      <c r="C3658">
        <v>-71372.03</v>
      </c>
      <c r="D3658" t="s">
        <v>826</v>
      </c>
      <c r="E3658" t="s">
        <v>851</v>
      </c>
      <c r="F3658" t="s">
        <v>5</v>
      </c>
      <c r="G3658" t="s">
        <v>14</v>
      </c>
      <c r="H3658" t="s">
        <v>828</v>
      </c>
      <c r="I3658" t="str">
        <f>_xlfn.XLOOKUP(H3658,'Customers'!A3658:A4057,'Customers'!B3658:B4057," ")</f>
        <v xml:space="preserve"> </v>
      </c>
      <c r="J3658" t="s">
        <v>1345</v>
      </c>
      <c r="K3658" t="s">
        <v>8273</v>
      </c>
      <c r="L3658" t="str">
        <f t="shared" si="285"/>
        <v>OK</v>
      </c>
      <c r="M3658" t="str">
        <f t="shared" si="286"/>
        <v>NOT  NULL</v>
      </c>
      <c r="N3658">
        <f t="shared" si="287"/>
        <v>1</v>
      </c>
      <c r="O3658" t="str">
        <f>IF(ISNA(VLOOKUP(J3658,Vendors!A:A,1,FALSE)),"MISSING VENDER","VALID")</f>
        <v>VALID</v>
      </c>
      <c r="P3658" t="str">
        <f>IF(ISNA(VLOOKUP(H3658,'Customers'!A:A,1,FALSE)),"missing customer ","valid")</f>
        <v xml:space="preserve">missing customer </v>
      </c>
      <c r="Q3658" t="str">
        <f t="shared" si="288"/>
        <v>VALID</v>
      </c>
      <c r="R3658" t="str">
        <f t="shared" si="289"/>
        <v>VALID</v>
      </c>
    </row>
    <row r="3659" spans="1:18" x14ac:dyDescent="0.25">
      <c r="A3659" t="s">
        <v>8274</v>
      </c>
      <c r="B3659" s="1">
        <v>45148</v>
      </c>
      <c r="C3659">
        <v>-33950.35</v>
      </c>
      <c r="D3659" t="s">
        <v>826</v>
      </c>
      <c r="E3659" t="s">
        <v>832</v>
      </c>
      <c r="F3659" t="s">
        <v>5</v>
      </c>
      <c r="G3659" t="s">
        <v>18</v>
      </c>
      <c r="H3659" t="s">
        <v>828</v>
      </c>
      <c r="I3659" t="str">
        <f>_xlfn.XLOOKUP(H3659,'Customers'!A3659:A4058,'Customers'!B3659:B4058," ")</f>
        <v xml:space="preserve"> </v>
      </c>
      <c r="J3659" t="s">
        <v>1455</v>
      </c>
      <c r="K3659" t="s">
        <v>8275</v>
      </c>
      <c r="L3659" t="str">
        <f t="shared" si="285"/>
        <v>OK</v>
      </c>
      <c r="M3659" t="str">
        <f t="shared" si="286"/>
        <v>NOT  NULL</v>
      </c>
      <c r="N3659">
        <f t="shared" si="287"/>
        <v>1</v>
      </c>
      <c r="O3659" t="str">
        <f>IF(ISNA(VLOOKUP(J3659,Vendors!A:A,1,FALSE)),"MISSING VENDER","VALID")</f>
        <v>VALID</v>
      </c>
      <c r="P3659" t="str">
        <f>IF(ISNA(VLOOKUP(H3659,'Customers'!A:A,1,FALSE)),"missing customer ","valid")</f>
        <v xml:space="preserve">missing customer </v>
      </c>
      <c r="Q3659" t="str">
        <f t="shared" si="288"/>
        <v>VALID</v>
      </c>
      <c r="R3659" t="str">
        <f t="shared" si="289"/>
        <v>VALID</v>
      </c>
    </row>
    <row r="3660" spans="1:18" x14ac:dyDescent="0.25">
      <c r="A3660" t="s">
        <v>8276</v>
      </c>
      <c r="B3660" s="1">
        <v>44849</v>
      </c>
      <c r="C3660">
        <v>100802.32</v>
      </c>
      <c r="D3660" t="s">
        <v>836</v>
      </c>
      <c r="E3660" t="s">
        <v>837</v>
      </c>
      <c r="F3660" t="s">
        <v>5</v>
      </c>
      <c r="G3660" t="s">
        <v>25</v>
      </c>
      <c r="H3660" t="s">
        <v>623</v>
      </c>
      <c r="I3660" t="str">
        <f>_xlfn.XLOOKUP(H3660,'Customers'!A3660:A4059,'Customers'!B3660:B4059," ")</f>
        <v xml:space="preserve"> </v>
      </c>
      <c r="J3660" t="s">
        <v>828</v>
      </c>
      <c r="K3660" t="s">
        <v>8277</v>
      </c>
      <c r="L3660" t="str">
        <f t="shared" si="285"/>
        <v>OK</v>
      </c>
      <c r="M3660" t="str">
        <f t="shared" si="286"/>
        <v>NOT  NULL</v>
      </c>
      <c r="N3660">
        <f t="shared" si="287"/>
        <v>1</v>
      </c>
      <c r="O3660" t="str">
        <f>IF(ISNA(VLOOKUP(J3660,Vendors!A:A,1,FALSE)),"MISSING VENDER","VALID")</f>
        <v>MISSING VENDER</v>
      </c>
      <c r="P3660" t="str">
        <f>IF(ISNA(VLOOKUP(H3660,'Customers'!A:A,1,FALSE)),"missing customer ","valid")</f>
        <v>valid</v>
      </c>
      <c r="Q3660" t="str">
        <f t="shared" si="288"/>
        <v>VALID</v>
      </c>
      <c r="R3660" t="str">
        <f t="shared" si="289"/>
        <v>VALID</v>
      </c>
    </row>
    <row r="3661" spans="1:18" x14ac:dyDescent="0.25">
      <c r="A3661" t="s">
        <v>8278</v>
      </c>
      <c r="B3661" s="1">
        <v>45211</v>
      </c>
      <c r="C3661">
        <v>136018.82</v>
      </c>
      <c r="D3661" t="s">
        <v>836</v>
      </c>
      <c r="E3661" t="s">
        <v>840</v>
      </c>
      <c r="F3661" t="s">
        <v>3</v>
      </c>
      <c r="G3661" t="s">
        <v>28</v>
      </c>
      <c r="H3661" t="s">
        <v>53</v>
      </c>
      <c r="I3661" t="str">
        <f>_xlfn.XLOOKUP(H3661,'Customers'!A3661:A4060,'Customers'!B3661:B4060," ")</f>
        <v xml:space="preserve"> </v>
      </c>
      <c r="J3661" t="s">
        <v>828</v>
      </c>
      <c r="K3661" t="s">
        <v>8279</v>
      </c>
      <c r="L3661" t="str">
        <f t="shared" si="285"/>
        <v>OK</v>
      </c>
      <c r="M3661" t="str">
        <f t="shared" si="286"/>
        <v>NOT  NULL</v>
      </c>
      <c r="N3661">
        <f t="shared" si="287"/>
        <v>1</v>
      </c>
      <c r="O3661" t="str">
        <f>IF(ISNA(VLOOKUP(J3661,Vendors!A:A,1,FALSE)),"MISSING VENDER","VALID")</f>
        <v>MISSING VENDER</v>
      </c>
      <c r="P3661" t="str">
        <f>IF(ISNA(VLOOKUP(H3661,'Customers'!A:A,1,FALSE)),"missing customer ","valid")</f>
        <v>valid</v>
      </c>
      <c r="Q3661" t="str">
        <f t="shared" si="288"/>
        <v>VALID</v>
      </c>
      <c r="R3661" t="str">
        <f t="shared" si="289"/>
        <v>VALID</v>
      </c>
    </row>
    <row r="3662" spans="1:18" x14ac:dyDescent="0.25">
      <c r="A3662" t="s">
        <v>8280</v>
      </c>
      <c r="B3662" s="1">
        <v>45124</v>
      </c>
      <c r="C3662">
        <v>-46907.79</v>
      </c>
      <c r="D3662" t="s">
        <v>826</v>
      </c>
      <c r="E3662" t="s">
        <v>851</v>
      </c>
      <c r="F3662" t="s">
        <v>4</v>
      </c>
      <c r="G3662" t="s">
        <v>25</v>
      </c>
      <c r="H3662" t="s">
        <v>828</v>
      </c>
      <c r="I3662" t="str">
        <f>_xlfn.XLOOKUP(H3662,'Customers'!A3662:A4061,'Customers'!B3662:B4061," ")</f>
        <v xml:space="preserve"> </v>
      </c>
      <c r="J3662" t="s">
        <v>1527</v>
      </c>
      <c r="K3662" t="s">
        <v>8281</v>
      </c>
      <c r="L3662" t="str">
        <f t="shared" si="285"/>
        <v>OK</v>
      </c>
      <c r="M3662" t="str">
        <f t="shared" si="286"/>
        <v>NOT  NULL</v>
      </c>
      <c r="N3662">
        <f t="shared" si="287"/>
        <v>1</v>
      </c>
      <c r="O3662" t="str">
        <f>IF(ISNA(VLOOKUP(J3662,Vendors!A:A,1,FALSE)),"MISSING VENDER","VALID")</f>
        <v>VALID</v>
      </c>
      <c r="P3662" t="str">
        <f>IF(ISNA(VLOOKUP(H3662,'Customers'!A:A,1,FALSE)),"missing customer ","valid")</f>
        <v xml:space="preserve">missing customer </v>
      </c>
      <c r="Q3662" t="str">
        <f t="shared" si="288"/>
        <v>VALID</v>
      </c>
      <c r="R3662" t="str">
        <f t="shared" si="289"/>
        <v>VALID</v>
      </c>
    </row>
    <row r="3663" spans="1:18" x14ac:dyDescent="0.25">
      <c r="A3663" t="s">
        <v>8282</v>
      </c>
      <c r="B3663" s="1">
        <v>45041</v>
      </c>
      <c r="C3663">
        <v>153757.96</v>
      </c>
      <c r="D3663" t="s">
        <v>836</v>
      </c>
      <c r="E3663" t="s">
        <v>855</v>
      </c>
      <c r="F3663" t="s">
        <v>4</v>
      </c>
      <c r="G3663" t="s">
        <v>28</v>
      </c>
      <c r="H3663" t="s">
        <v>377</v>
      </c>
      <c r="I3663" t="str">
        <f>_xlfn.XLOOKUP(H3663,'Customers'!A3663:A4062,'Customers'!B3663:B4062," ")</f>
        <v xml:space="preserve"> </v>
      </c>
      <c r="J3663" t="s">
        <v>828</v>
      </c>
      <c r="K3663" t="s">
        <v>8283</v>
      </c>
      <c r="L3663" t="str">
        <f t="shared" si="285"/>
        <v>OK</v>
      </c>
      <c r="M3663" t="str">
        <f t="shared" si="286"/>
        <v>NOT  NULL</v>
      </c>
      <c r="N3663">
        <f t="shared" si="287"/>
        <v>1</v>
      </c>
      <c r="O3663" t="str">
        <f>IF(ISNA(VLOOKUP(J3663,Vendors!A:A,1,FALSE)),"MISSING VENDER","VALID")</f>
        <v>MISSING VENDER</v>
      </c>
      <c r="P3663" t="str">
        <f>IF(ISNA(VLOOKUP(H3663,'Customers'!A:A,1,FALSE)),"missing customer ","valid")</f>
        <v>valid</v>
      </c>
      <c r="Q3663" t="str">
        <f t="shared" si="288"/>
        <v>VALID</v>
      </c>
      <c r="R3663" t="str">
        <f t="shared" si="289"/>
        <v>VALID</v>
      </c>
    </row>
    <row r="3664" spans="1:18" x14ac:dyDescent="0.25">
      <c r="A3664" t="s">
        <v>8284</v>
      </c>
      <c r="B3664" s="1">
        <v>44746</v>
      </c>
      <c r="C3664">
        <v>120174.06</v>
      </c>
      <c r="D3664" t="s">
        <v>836</v>
      </c>
      <c r="E3664" t="s">
        <v>855</v>
      </c>
      <c r="F3664" t="s">
        <v>4</v>
      </c>
      <c r="G3664" t="s">
        <v>14</v>
      </c>
      <c r="H3664" t="s">
        <v>233</v>
      </c>
      <c r="I3664" t="str">
        <f>_xlfn.XLOOKUP(H3664,'Customers'!A3664:A4063,'Customers'!B3664:B4063," ")</f>
        <v xml:space="preserve"> </v>
      </c>
      <c r="J3664" t="s">
        <v>828</v>
      </c>
      <c r="K3664" t="s">
        <v>8285</v>
      </c>
      <c r="L3664" t="str">
        <f t="shared" si="285"/>
        <v>OK</v>
      </c>
      <c r="M3664" t="str">
        <f t="shared" si="286"/>
        <v>NOT  NULL</v>
      </c>
      <c r="N3664">
        <f t="shared" si="287"/>
        <v>1</v>
      </c>
      <c r="O3664" t="str">
        <f>IF(ISNA(VLOOKUP(J3664,Vendors!A:A,1,FALSE)),"MISSING VENDER","VALID")</f>
        <v>MISSING VENDER</v>
      </c>
      <c r="P3664" t="str">
        <f>IF(ISNA(VLOOKUP(H3664,'Customers'!A:A,1,FALSE)),"missing customer ","valid")</f>
        <v>valid</v>
      </c>
      <c r="Q3664" t="str">
        <f t="shared" si="288"/>
        <v>VALID</v>
      </c>
      <c r="R3664" t="str">
        <f t="shared" si="289"/>
        <v>VALID</v>
      </c>
    </row>
    <row r="3665" spans="1:18" x14ac:dyDescent="0.25">
      <c r="A3665" t="s">
        <v>8286</v>
      </c>
      <c r="B3665" s="1">
        <v>45204</v>
      </c>
      <c r="C3665">
        <v>215144.77</v>
      </c>
      <c r="D3665" t="s">
        <v>836</v>
      </c>
      <c r="E3665" t="s">
        <v>840</v>
      </c>
      <c r="F3665" t="s">
        <v>4</v>
      </c>
      <c r="G3665" t="s">
        <v>28</v>
      </c>
      <c r="H3665" t="s">
        <v>631</v>
      </c>
      <c r="I3665" t="str">
        <f>_xlfn.XLOOKUP(H3665,'Customers'!A3665:A4064,'Customers'!B3665:B4064," ")</f>
        <v xml:space="preserve"> </v>
      </c>
      <c r="J3665" t="s">
        <v>828</v>
      </c>
      <c r="K3665" t="s">
        <v>8287</v>
      </c>
      <c r="L3665" t="str">
        <f t="shared" si="285"/>
        <v>OK</v>
      </c>
      <c r="M3665" t="str">
        <f t="shared" si="286"/>
        <v>NOT  NULL</v>
      </c>
      <c r="N3665">
        <f t="shared" si="287"/>
        <v>1</v>
      </c>
      <c r="O3665" t="str">
        <f>IF(ISNA(VLOOKUP(J3665,Vendors!A:A,1,FALSE)),"MISSING VENDER","VALID")</f>
        <v>MISSING VENDER</v>
      </c>
      <c r="P3665" t="str">
        <f>IF(ISNA(VLOOKUP(H3665,'Customers'!A:A,1,FALSE)),"missing customer ","valid")</f>
        <v>valid</v>
      </c>
      <c r="Q3665" t="str">
        <f t="shared" si="288"/>
        <v>VALID</v>
      </c>
      <c r="R3665" t="str">
        <f t="shared" si="289"/>
        <v>VALID</v>
      </c>
    </row>
    <row r="3666" spans="1:18" x14ac:dyDescent="0.25">
      <c r="A3666" t="s">
        <v>8288</v>
      </c>
      <c r="B3666" s="1">
        <v>45105</v>
      </c>
      <c r="C3666">
        <v>128804.86</v>
      </c>
      <c r="D3666" t="s">
        <v>836</v>
      </c>
      <c r="E3666" t="s">
        <v>855</v>
      </c>
      <c r="F3666" t="s">
        <v>3</v>
      </c>
      <c r="G3666" t="s">
        <v>28</v>
      </c>
      <c r="H3666" t="s">
        <v>421</v>
      </c>
      <c r="I3666" t="str">
        <f>_xlfn.XLOOKUP(H3666,'Customers'!A3666:A4065,'Customers'!B3666:B4065," ")</f>
        <v xml:space="preserve"> </v>
      </c>
      <c r="J3666" t="s">
        <v>828</v>
      </c>
      <c r="K3666" t="s">
        <v>8289</v>
      </c>
      <c r="L3666" t="str">
        <f t="shared" si="285"/>
        <v>OK</v>
      </c>
      <c r="M3666" t="str">
        <f t="shared" si="286"/>
        <v>NOT  NULL</v>
      </c>
      <c r="N3666">
        <f t="shared" si="287"/>
        <v>1</v>
      </c>
      <c r="O3666" t="str">
        <f>IF(ISNA(VLOOKUP(J3666,Vendors!A:A,1,FALSE)),"MISSING VENDER","VALID")</f>
        <v>MISSING VENDER</v>
      </c>
      <c r="P3666" t="str">
        <f>IF(ISNA(VLOOKUP(H3666,'Customers'!A:A,1,FALSE)),"missing customer ","valid")</f>
        <v>valid</v>
      </c>
      <c r="Q3666" t="str">
        <f t="shared" si="288"/>
        <v>VALID</v>
      </c>
      <c r="R3666" t="str">
        <f t="shared" si="289"/>
        <v>VALID</v>
      </c>
    </row>
    <row r="3667" spans="1:18" x14ac:dyDescent="0.25">
      <c r="A3667" t="s">
        <v>8290</v>
      </c>
      <c r="B3667" s="1">
        <v>44567</v>
      </c>
      <c r="C3667">
        <v>138410.4</v>
      </c>
      <c r="D3667" t="s">
        <v>836</v>
      </c>
      <c r="E3667" t="s">
        <v>837</v>
      </c>
      <c r="F3667" t="s">
        <v>3</v>
      </c>
      <c r="G3667" t="s">
        <v>28</v>
      </c>
      <c r="H3667" t="s">
        <v>205</v>
      </c>
      <c r="I3667" t="str">
        <f>_xlfn.XLOOKUP(H3667,'Customers'!A3667:A4066,'Customers'!B3667:B4066," ")</f>
        <v xml:space="preserve"> </v>
      </c>
      <c r="J3667" t="s">
        <v>828</v>
      </c>
      <c r="K3667" t="s">
        <v>8291</v>
      </c>
      <c r="L3667" t="str">
        <f t="shared" si="285"/>
        <v>OK</v>
      </c>
      <c r="M3667" t="str">
        <f t="shared" si="286"/>
        <v>NOT  NULL</v>
      </c>
      <c r="N3667">
        <f t="shared" si="287"/>
        <v>1</v>
      </c>
      <c r="O3667" t="str">
        <f>IF(ISNA(VLOOKUP(J3667,Vendors!A:A,1,FALSE)),"MISSING VENDER","VALID")</f>
        <v>MISSING VENDER</v>
      </c>
      <c r="P3667" t="str">
        <f>IF(ISNA(VLOOKUP(H3667,'Customers'!A:A,1,FALSE)),"missing customer ","valid")</f>
        <v>valid</v>
      </c>
      <c r="Q3667" t="str">
        <f t="shared" si="288"/>
        <v>VALID</v>
      </c>
      <c r="R3667" t="str">
        <f t="shared" si="289"/>
        <v>VALID</v>
      </c>
    </row>
    <row r="3668" spans="1:18" x14ac:dyDescent="0.25">
      <c r="A3668" t="s">
        <v>8292</v>
      </c>
      <c r="B3668" s="1">
        <v>45196</v>
      </c>
      <c r="C3668">
        <v>91522.86</v>
      </c>
      <c r="D3668" t="s">
        <v>836</v>
      </c>
      <c r="E3668" t="s">
        <v>855</v>
      </c>
      <c r="F3668" t="s">
        <v>5</v>
      </c>
      <c r="G3668" t="s">
        <v>18</v>
      </c>
      <c r="H3668" t="s">
        <v>503</v>
      </c>
      <c r="I3668" t="str">
        <f>_xlfn.XLOOKUP(H3668,'Customers'!A3668:A4067,'Customers'!B3668:B4067," ")</f>
        <v xml:space="preserve"> </v>
      </c>
      <c r="J3668" t="s">
        <v>828</v>
      </c>
      <c r="K3668" t="s">
        <v>8293</v>
      </c>
      <c r="L3668" t="str">
        <f t="shared" si="285"/>
        <v>OK</v>
      </c>
      <c r="M3668" t="str">
        <f t="shared" si="286"/>
        <v>NOT  NULL</v>
      </c>
      <c r="N3668">
        <f t="shared" si="287"/>
        <v>1</v>
      </c>
      <c r="O3668" t="str">
        <f>IF(ISNA(VLOOKUP(J3668,Vendors!A:A,1,FALSE)),"MISSING VENDER","VALID")</f>
        <v>MISSING VENDER</v>
      </c>
      <c r="P3668" t="str">
        <f>IF(ISNA(VLOOKUP(H3668,'Customers'!A:A,1,FALSE)),"missing customer ","valid")</f>
        <v>valid</v>
      </c>
      <c r="Q3668" t="str">
        <f t="shared" si="288"/>
        <v>VALID</v>
      </c>
      <c r="R3668" t="str">
        <f t="shared" si="289"/>
        <v>VALID</v>
      </c>
    </row>
    <row r="3669" spans="1:18" x14ac:dyDescent="0.25">
      <c r="A3669" t="s">
        <v>8294</v>
      </c>
      <c r="B3669" s="1">
        <v>44681</v>
      </c>
      <c r="C3669">
        <v>216752.37</v>
      </c>
      <c r="D3669" t="s">
        <v>836</v>
      </c>
      <c r="E3669" t="s">
        <v>855</v>
      </c>
      <c r="F3669" t="s">
        <v>4</v>
      </c>
      <c r="G3669" t="s">
        <v>14</v>
      </c>
      <c r="H3669" t="s">
        <v>263</v>
      </c>
      <c r="I3669" t="str">
        <f>_xlfn.XLOOKUP(H3669,'Customers'!A3669:A4068,'Customers'!B3669:B4068," ")</f>
        <v xml:space="preserve"> </v>
      </c>
      <c r="J3669" t="s">
        <v>828</v>
      </c>
      <c r="K3669" t="s">
        <v>8295</v>
      </c>
      <c r="L3669" t="str">
        <f t="shared" si="285"/>
        <v>OK</v>
      </c>
      <c r="M3669" t="str">
        <f t="shared" si="286"/>
        <v>NOT  NULL</v>
      </c>
      <c r="N3669">
        <f t="shared" si="287"/>
        <v>1</v>
      </c>
      <c r="O3669" t="str">
        <f>IF(ISNA(VLOOKUP(J3669,Vendors!A:A,1,FALSE)),"MISSING VENDER","VALID")</f>
        <v>MISSING VENDER</v>
      </c>
      <c r="P3669" t="str">
        <f>IF(ISNA(VLOOKUP(H3669,'Customers'!A:A,1,FALSE)),"missing customer ","valid")</f>
        <v>valid</v>
      </c>
      <c r="Q3669" t="str">
        <f t="shared" si="288"/>
        <v>VALID</v>
      </c>
      <c r="R3669" t="str">
        <f t="shared" si="289"/>
        <v>VALID</v>
      </c>
    </row>
    <row r="3670" spans="1:18" x14ac:dyDescent="0.25">
      <c r="A3670" t="s">
        <v>8296</v>
      </c>
      <c r="B3670" s="1">
        <v>45086</v>
      </c>
      <c r="C3670">
        <v>-19218.580000000002</v>
      </c>
      <c r="D3670" t="s">
        <v>826</v>
      </c>
      <c r="E3670" t="s">
        <v>865</v>
      </c>
      <c r="F3670" t="s">
        <v>4</v>
      </c>
      <c r="G3670" t="s">
        <v>18</v>
      </c>
      <c r="H3670" t="s">
        <v>828</v>
      </c>
      <c r="I3670" t="str">
        <f>_xlfn.XLOOKUP(H3670,'Customers'!A3670:A4069,'Customers'!B3670:B4069," ")</f>
        <v xml:space="preserve"> </v>
      </c>
      <c r="J3670" t="s">
        <v>2956</v>
      </c>
      <c r="K3670" t="s">
        <v>8297</v>
      </c>
      <c r="L3670" t="str">
        <f t="shared" si="285"/>
        <v>OK</v>
      </c>
      <c r="M3670" t="str">
        <f t="shared" si="286"/>
        <v>NOT  NULL</v>
      </c>
      <c r="N3670">
        <f t="shared" si="287"/>
        <v>1</v>
      </c>
      <c r="O3670" t="str">
        <f>IF(ISNA(VLOOKUP(J3670,Vendors!A:A,1,FALSE)),"MISSING VENDER","VALID")</f>
        <v>VALID</v>
      </c>
      <c r="P3670" t="str">
        <f>IF(ISNA(VLOOKUP(H3670,'Customers'!A:A,1,FALSE)),"missing customer ","valid")</f>
        <v xml:space="preserve">missing customer </v>
      </c>
      <c r="Q3670" t="str">
        <f t="shared" si="288"/>
        <v>VALID</v>
      </c>
      <c r="R3670" t="str">
        <f t="shared" si="289"/>
        <v>VALID</v>
      </c>
    </row>
    <row r="3671" spans="1:18" x14ac:dyDescent="0.25">
      <c r="A3671" t="s">
        <v>8298</v>
      </c>
      <c r="B3671" s="1">
        <v>45028</v>
      </c>
      <c r="C3671">
        <v>-39118.31</v>
      </c>
      <c r="D3671" t="s">
        <v>826</v>
      </c>
      <c r="E3671" t="s">
        <v>865</v>
      </c>
      <c r="F3671" t="s">
        <v>5</v>
      </c>
      <c r="G3671" t="s">
        <v>28</v>
      </c>
      <c r="H3671" t="s">
        <v>828</v>
      </c>
      <c r="I3671" t="str">
        <f>_xlfn.XLOOKUP(H3671,'Customers'!A3671:A4070,'Customers'!B3671:B4070," ")</f>
        <v xml:space="preserve"> </v>
      </c>
      <c r="J3671" t="s">
        <v>974</v>
      </c>
      <c r="K3671" t="s">
        <v>8299</v>
      </c>
      <c r="L3671" t="str">
        <f t="shared" si="285"/>
        <v>OK</v>
      </c>
      <c r="M3671" t="str">
        <f t="shared" si="286"/>
        <v>NOT  NULL</v>
      </c>
      <c r="N3671">
        <f t="shared" si="287"/>
        <v>1</v>
      </c>
      <c r="O3671" t="str">
        <f>IF(ISNA(VLOOKUP(J3671,Vendors!A:A,1,FALSE)),"MISSING VENDER","VALID")</f>
        <v>VALID</v>
      </c>
      <c r="P3671" t="str">
        <f>IF(ISNA(VLOOKUP(H3671,'Customers'!A:A,1,FALSE)),"missing customer ","valid")</f>
        <v xml:space="preserve">missing customer </v>
      </c>
      <c r="Q3671" t="str">
        <f t="shared" si="288"/>
        <v>VALID</v>
      </c>
      <c r="R3671" t="str">
        <f t="shared" si="289"/>
        <v>VALID</v>
      </c>
    </row>
    <row r="3672" spans="1:18" x14ac:dyDescent="0.25">
      <c r="A3672" t="s">
        <v>8300</v>
      </c>
      <c r="B3672" s="1">
        <v>44780</v>
      </c>
      <c r="C3672">
        <v>259767.51</v>
      </c>
      <c r="D3672" t="s">
        <v>836</v>
      </c>
      <c r="E3672" t="s">
        <v>837</v>
      </c>
      <c r="F3672" t="s">
        <v>5</v>
      </c>
      <c r="G3672" t="s">
        <v>25</v>
      </c>
      <c r="H3672" t="s">
        <v>533</v>
      </c>
      <c r="I3672" t="str">
        <f>_xlfn.XLOOKUP(H3672,'Customers'!A3672:A4071,'Customers'!B3672:B4071," ")</f>
        <v xml:space="preserve"> </v>
      </c>
      <c r="J3672" t="s">
        <v>828</v>
      </c>
      <c r="K3672" t="s">
        <v>8301</v>
      </c>
      <c r="L3672" t="str">
        <f t="shared" si="285"/>
        <v>OK</v>
      </c>
      <c r="M3672" t="str">
        <f t="shared" si="286"/>
        <v>NOT  NULL</v>
      </c>
      <c r="N3672">
        <f t="shared" si="287"/>
        <v>1</v>
      </c>
      <c r="O3672" t="str">
        <f>IF(ISNA(VLOOKUP(J3672,Vendors!A:A,1,FALSE)),"MISSING VENDER","VALID")</f>
        <v>MISSING VENDER</v>
      </c>
      <c r="P3672" t="str">
        <f>IF(ISNA(VLOOKUP(H3672,'Customers'!A:A,1,FALSE)),"missing customer ","valid")</f>
        <v>valid</v>
      </c>
      <c r="Q3672" t="str">
        <f t="shared" si="288"/>
        <v>VALID</v>
      </c>
      <c r="R3672" t="str">
        <f t="shared" si="289"/>
        <v>VALID</v>
      </c>
    </row>
    <row r="3673" spans="1:18" x14ac:dyDescent="0.25">
      <c r="A3673" t="s">
        <v>8302</v>
      </c>
      <c r="B3673" s="1">
        <v>44754</v>
      </c>
      <c r="C3673">
        <v>-51326.559999999998</v>
      </c>
      <c r="D3673" t="s">
        <v>826</v>
      </c>
      <c r="E3673" t="s">
        <v>892</v>
      </c>
      <c r="F3673" t="s">
        <v>4</v>
      </c>
      <c r="G3673" t="s">
        <v>28</v>
      </c>
      <c r="H3673" t="s">
        <v>828</v>
      </c>
      <c r="I3673" t="str">
        <f>_xlfn.XLOOKUP(H3673,'Customers'!A3673:A4072,'Customers'!B3673:B4072," ")</f>
        <v xml:space="preserve"> </v>
      </c>
      <c r="J3673" t="s">
        <v>833</v>
      </c>
      <c r="K3673" t="s">
        <v>8303</v>
      </c>
      <c r="L3673" t="str">
        <f t="shared" si="285"/>
        <v>OK</v>
      </c>
      <c r="M3673" t="str">
        <f t="shared" si="286"/>
        <v>NOT  NULL</v>
      </c>
      <c r="N3673">
        <f t="shared" si="287"/>
        <v>1</v>
      </c>
      <c r="O3673" t="str">
        <f>IF(ISNA(VLOOKUP(J3673,Vendors!A:A,1,FALSE)),"MISSING VENDER","VALID")</f>
        <v>VALID</v>
      </c>
      <c r="P3673" t="str">
        <f>IF(ISNA(VLOOKUP(H3673,'Customers'!A:A,1,FALSE)),"missing customer ","valid")</f>
        <v xml:space="preserve">missing customer </v>
      </c>
      <c r="Q3673" t="str">
        <f t="shared" si="288"/>
        <v>VALID</v>
      </c>
      <c r="R3673" t="str">
        <f t="shared" si="289"/>
        <v>VALID</v>
      </c>
    </row>
    <row r="3674" spans="1:18" x14ac:dyDescent="0.25">
      <c r="A3674" t="s">
        <v>8304</v>
      </c>
      <c r="B3674" s="1">
        <v>44999</v>
      </c>
      <c r="C3674">
        <v>-44111.95</v>
      </c>
      <c r="D3674" t="s">
        <v>826</v>
      </c>
      <c r="E3674" t="s">
        <v>827</v>
      </c>
      <c r="F3674" t="s">
        <v>5</v>
      </c>
      <c r="G3674" t="s">
        <v>14</v>
      </c>
      <c r="H3674" t="s">
        <v>828</v>
      </c>
      <c r="I3674" t="str">
        <f>_xlfn.XLOOKUP(H3674,'Customers'!A3674:A4073,'Customers'!B3674:B4073," ")</f>
        <v xml:space="preserve"> </v>
      </c>
      <c r="J3674" t="s">
        <v>829</v>
      </c>
      <c r="K3674" t="s">
        <v>8305</v>
      </c>
      <c r="L3674" t="str">
        <f t="shared" si="285"/>
        <v>OK</v>
      </c>
      <c r="M3674" t="str">
        <f t="shared" si="286"/>
        <v>NOT  NULL</v>
      </c>
      <c r="N3674">
        <f t="shared" si="287"/>
        <v>1</v>
      </c>
      <c r="O3674" t="str">
        <f>IF(ISNA(VLOOKUP(J3674,Vendors!A:A,1,FALSE)),"MISSING VENDER","VALID")</f>
        <v>VALID</v>
      </c>
      <c r="P3674" t="str">
        <f>IF(ISNA(VLOOKUP(H3674,'Customers'!A:A,1,FALSE)),"missing customer ","valid")</f>
        <v xml:space="preserve">missing customer </v>
      </c>
      <c r="Q3674" t="str">
        <f t="shared" si="288"/>
        <v>VALID</v>
      </c>
      <c r="R3674" t="str">
        <f t="shared" si="289"/>
        <v>VALID</v>
      </c>
    </row>
    <row r="3675" spans="1:18" x14ac:dyDescent="0.25">
      <c r="A3675" t="s">
        <v>8306</v>
      </c>
      <c r="B3675" s="1">
        <v>44676</v>
      </c>
      <c r="C3675">
        <v>19654.55</v>
      </c>
      <c r="D3675" t="s">
        <v>860</v>
      </c>
      <c r="E3675" t="s">
        <v>860</v>
      </c>
      <c r="F3675" t="s">
        <v>5</v>
      </c>
      <c r="G3675" t="s">
        <v>14</v>
      </c>
      <c r="H3675" t="s">
        <v>828</v>
      </c>
      <c r="I3675" t="str">
        <f>_xlfn.XLOOKUP(H3675,'Customers'!A3675:A4074,'Customers'!B3675:B4074," ")</f>
        <v xml:space="preserve"> </v>
      </c>
      <c r="J3675" t="s">
        <v>828</v>
      </c>
      <c r="K3675" t="s">
        <v>8307</v>
      </c>
      <c r="L3675" t="str">
        <f t="shared" si="285"/>
        <v>OK</v>
      </c>
      <c r="M3675" t="str">
        <f t="shared" si="286"/>
        <v>NOT  NULL</v>
      </c>
      <c r="N3675">
        <f t="shared" si="287"/>
        <v>1</v>
      </c>
      <c r="O3675" t="str">
        <f>IF(ISNA(VLOOKUP(J3675,Vendors!A:A,1,FALSE)),"MISSING VENDER","VALID")</f>
        <v>MISSING VENDER</v>
      </c>
      <c r="P3675" t="str">
        <f>IF(ISNA(VLOOKUP(H3675,'Customers'!A:A,1,FALSE)),"missing customer ","valid")</f>
        <v xml:space="preserve">missing customer </v>
      </c>
      <c r="Q3675" t="str">
        <f t="shared" si="288"/>
        <v>VALID</v>
      </c>
      <c r="R3675" t="str">
        <f t="shared" si="289"/>
        <v>VALID</v>
      </c>
    </row>
    <row r="3676" spans="1:18" x14ac:dyDescent="0.25">
      <c r="A3676" t="s">
        <v>8308</v>
      </c>
      <c r="B3676" s="1">
        <v>45170</v>
      </c>
      <c r="C3676">
        <v>-51800.35</v>
      </c>
      <c r="D3676" t="s">
        <v>826</v>
      </c>
      <c r="E3676" t="s">
        <v>827</v>
      </c>
      <c r="F3676" t="s">
        <v>4</v>
      </c>
      <c r="G3676" t="s">
        <v>25</v>
      </c>
      <c r="H3676" t="s">
        <v>828</v>
      </c>
      <c r="I3676" t="str">
        <f>_xlfn.XLOOKUP(H3676,'Customers'!A3676:A4075,'Customers'!B3676:B4075," ")</f>
        <v xml:space="preserve"> </v>
      </c>
      <c r="J3676" t="s">
        <v>1430</v>
      </c>
      <c r="K3676" t="s">
        <v>8309</v>
      </c>
      <c r="L3676" t="str">
        <f t="shared" si="285"/>
        <v>OK</v>
      </c>
      <c r="M3676" t="str">
        <f t="shared" si="286"/>
        <v>NOT  NULL</v>
      </c>
      <c r="N3676">
        <f t="shared" si="287"/>
        <v>1</v>
      </c>
      <c r="O3676" t="str">
        <f>IF(ISNA(VLOOKUP(J3676,Vendors!A:A,1,FALSE)),"MISSING VENDER","VALID")</f>
        <v>VALID</v>
      </c>
      <c r="P3676" t="str">
        <f>IF(ISNA(VLOOKUP(H3676,'Customers'!A:A,1,FALSE)),"missing customer ","valid")</f>
        <v xml:space="preserve">missing customer </v>
      </c>
      <c r="Q3676" t="str">
        <f t="shared" si="288"/>
        <v>VALID</v>
      </c>
      <c r="R3676" t="str">
        <f t="shared" si="289"/>
        <v>VALID</v>
      </c>
    </row>
    <row r="3677" spans="1:18" x14ac:dyDescent="0.25">
      <c r="A3677" t="s">
        <v>8310</v>
      </c>
      <c r="B3677" s="1">
        <v>45166</v>
      </c>
      <c r="C3677">
        <v>130875.74</v>
      </c>
      <c r="D3677" t="s">
        <v>836</v>
      </c>
      <c r="E3677" t="s">
        <v>840</v>
      </c>
      <c r="F3677" t="s">
        <v>4</v>
      </c>
      <c r="G3677" t="s">
        <v>14</v>
      </c>
      <c r="H3677" t="s">
        <v>243</v>
      </c>
      <c r="I3677" t="str">
        <f>_xlfn.XLOOKUP(H3677,'Customers'!A3677:A4076,'Customers'!B3677:B4076," ")</f>
        <v xml:space="preserve"> </v>
      </c>
      <c r="J3677" t="s">
        <v>828</v>
      </c>
      <c r="K3677" t="s">
        <v>8311</v>
      </c>
      <c r="L3677" t="str">
        <f t="shared" si="285"/>
        <v>OK</v>
      </c>
      <c r="M3677" t="str">
        <f t="shared" si="286"/>
        <v>NOT  NULL</v>
      </c>
      <c r="N3677">
        <f t="shared" si="287"/>
        <v>1</v>
      </c>
      <c r="O3677" t="str">
        <f>IF(ISNA(VLOOKUP(J3677,Vendors!A:A,1,FALSE)),"MISSING VENDER","VALID")</f>
        <v>MISSING VENDER</v>
      </c>
      <c r="P3677" t="str">
        <f>IF(ISNA(VLOOKUP(H3677,'Customers'!A:A,1,FALSE)),"missing customer ","valid")</f>
        <v>valid</v>
      </c>
      <c r="Q3677" t="str">
        <f t="shared" si="288"/>
        <v>VALID</v>
      </c>
      <c r="R3677" t="str">
        <f t="shared" si="289"/>
        <v>VALID</v>
      </c>
    </row>
    <row r="3678" spans="1:18" x14ac:dyDescent="0.25">
      <c r="A3678" t="s">
        <v>8312</v>
      </c>
      <c r="B3678" s="1">
        <v>45054</v>
      </c>
      <c r="C3678">
        <v>-14865.95</v>
      </c>
      <c r="D3678" t="s">
        <v>826</v>
      </c>
      <c r="E3678" t="s">
        <v>892</v>
      </c>
      <c r="F3678" t="s">
        <v>3</v>
      </c>
      <c r="G3678" t="s">
        <v>25</v>
      </c>
      <c r="H3678" t="s">
        <v>828</v>
      </c>
      <c r="I3678" t="str">
        <f>_xlfn.XLOOKUP(H3678,'Customers'!A3678:A4077,'Customers'!B3678:B4077," ")</f>
        <v xml:space="preserve"> </v>
      </c>
      <c r="J3678" t="s">
        <v>1701</v>
      </c>
      <c r="K3678" t="s">
        <v>8313</v>
      </c>
      <c r="L3678" t="str">
        <f t="shared" si="285"/>
        <v>OK</v>
      </c>
      <c r="M3678" t="str">
        <f t="shared" si="286"/>
        <v>NOT  NULL</v>
      </c>
      <c r="N3678">
        <f t="shared" si="287"/>
        <v>1</v>
      </c>
      <c r="O3678" t="str">
        <f>IF(ISNA(VLOOKUP(J3678,Vendors!A:A,1,FALSE)),"MISSING VENDER","VALID")</f>
        <v>VALID</v>
      </c>
      <c r="P3678" t="str">
        <f>IF(ISNA(VLOOKUP(H3678,'Customers'!A:A,1,FALSE)),"missing customer ","valid")</f>
        <v xml:space="preserve">missing customer </v>
      </c>
      <c r="Q3678" t="str">
        <f t="shared" si="288"/>
        <v>VALID</v>
      </c>
      <c r="R3678" t="str">
        <f t="shared" si="289"/>
        <v>VALID</v>
      </c>
    </row>
    <row r="3679" spans="1:18" x14ac:dyDescent="0.25">
      <c r="A3679" t="s">
        <v>8314</v>
      </c>
      <c r="B3679" s="1">
        <v>44821</v>
      </c>
      <c r="C3679">
        <v>-74419.94</v>
      </c>
      <c r="D3679" t="s">
        <v>826</v>
      </c>
      <c r="E3679" t="s">
        <v>865</v>
      </c>
      <c r="F3679" t="s">
        <v>3</v>
      </c>
      <c r="G3679" t="s">
        <v>28</v>
      </c>
      <c r="H3679" t="s">
        <v>828</v>
      </c>
      <c r="I3679" t="str">
        <f>_xlfn.XLOOKUP(H3679,'Customers'!A3679:A4078,'Customers'!B3679:B4078," ")</f>
        <v xml:space="preserve"> </v>
      </c>
      <c r="J3679" t="s">
        <v>1067</v>
      </c>
      <c r="K3679" t="s">
        <v>8315</v>
      </c>
      <c r="L3679" t="str">
        <f t="shared" si="285"/>
        <v>OK</v>
      </c>
      <c r="M3679" t="str">
        <f t="shared" si="286"/>
        <v>NOT  NULL</v>
      </c>
      <c r="N3679">
        <f t="shared" si="287"/>
        <v>1</v>
      </c>
      <c r="O3679" t="str">
        <f>IF(ISNA(VLOOKUP(J3679,Vendors!A:A,1,FALSE)),"MISSING VENDER","VALID")</f>
        <v>VALID</v>
      </c>
      <c r="P3679" t="str">
        <f>IF(ISNA(VLOOKUP(H3679,'Customers'!A:A,1,FALSE)),"missing customer ","valid")</f>
        <v xml:space="preserve">missing customer </v>
      </c>
      <c r="Q3679" t="str">
        <f t="shared" si="288"/>
        <v>VALID</v>
      </c>
      <c r="R3679" t="str">
        <f t="shared" si="289"/>
        <v>VALID</v>
      </c>
    </row>
    <row r="3680" spans="1:18" x14ac:dyDescent="0.25">
      <c r="A3680" t="s">
        <v>8316</v>
      </c>
      <c r="B3680" s="1">
        <v>44880</v>
      </c>
      <c r="C3680">
        <v>150576.6</v>
      </c>
      <c r="D3680" t="s">
        <v>836</v>
      </c>
      <c r="E3680" t="s">
        <v>855</v>
      </c>
      <c r="F3680" t="s">
        <v>4</v>
      </c>
      <c r="G3680" t="s">
        <v>14</v>
      </c>
      <c r="H3680" t="s">
        <v>589</v>
      </c>
      <c r="I3680" t="str">
        <f>_xlfn.XLOOKUP(H3680,'Customers'!A3680:A4079,'Customers'!B3680:B4079," ")</f>
        <v xml:space="preserve"> </v>
      </c>
      <c r="J3680" t="s">
        <v>828</v>
      </c>
      <c r="K3680" t="s">
        <v>8317</v>
      </c>
      <c r="L3680" t="str">
        <f t="shared" si="285"/>
        <v>OK</v>
      </c>
      <c r="M3680" t="str">
        <f t="shared" si="286"/>
        <v>NOT  NULL</v>
      </c>
      <c r="N3680">
        <f t="shared" si="287"/>
        <v>1</v>
      </c>
      <c r="O3680" t="str">
        <f>IF(ISNA(VLOOKUP(J3680,Vendors!A:A,1,FALSE)),"MISSING VENDER","VALID")</f>
        <v>MISSING VENDER</v>
      </c>
      <c r="P3680" t="str">
        <f>IF(ISNA(VLOOKUP(H3680,'Customers'!A:A,1,FALSE)),"missing customer ","valid")</f>
        <v>valid</v>
      </c>
      <c r="Q3680" t="str">
        <f t="shared" si="288"/>
        <v>VALID</v>
      </c>
      <c r="R3680" t="str">
        <f t="shared" si="289"/>
        <v>VALID</v>
      </c>
    </row>
    <row r="3681" spans="1:18" x14ac:dyDescent="0.25">
      <c r="A3681" t="s">
        <v>8318</v>
      </c>
      <c r="B3681" s="1">
        <v>44781</v>
      </c>
      <c r="C3681">
        <v>191677.62</v>
      </c>
      <c r="D3681" t="s">
        <v>836</v>
      </c>
      <c r="E3681" t="s">
        <v>837</v>
      </c>
      <c r="F3681" t="s">
        <v>3</v>
      </c>
      <c r="G3681" t="s">
        <v>25</v>
      </c>
      <c r="H3681" t="s">
        <v>595</v>
      </c>
      <c r="I3681" t="str">
        <f>_xlfn.XLOOKUP(H3681,'Customers'!A3681:A4080,'Customers'!B3681:B4080," ")</f>
        <v xml:space="preserve"> </v>
      </c>
      <c r="J3681" t="s">
        <v>828</v>
      </c>
      <c r="K3681" t="s">
        <v>8319</v>
      </c>
      <c r="L3681" t="str">
        <f t="shared" si="285"/>
        <v>OK</v>
      </c>
      <c r="M3681" t="str">
        <f t="shared" si="286"/>
        <v>NOT  NULL</v>
      </c>
      <c r="N3681">
        <f t="shared" si="287"/>
        <v>1</v>
      </c>
      <c r="O3681" t="str">
        <f>IF(ISNA(VLOOKUP(J3681,Vendors!A:A,1,FALSE)),"MISSING VENDER","VALID")</f>
        <v>MISSING VENDER</v>
      </c>
      <c r="P3681" t="str">
        <f>IF(ISNA(VLOOKUP(H3681,'Customers'!A:A,1,FALSE)),"missing customer ","valid")</f>
        <v>valid</v>
      </c>
      <c r="Q3681" t="str">
        <f t="shared" si="288"/>
        <v>VALID</v>
      </c>
      <c r="R3681" t="str">
        <f t="shared" si="289"/>
        <v>VALID</v>
      </c>
    </row>
    <row r="3682" spans="1:18" x14ac:dyDescent="0.25">
      <c r="A3682" t="s">
        <v>8320</v>
      </c>
      <c r="B3682" s="1">
        <v>45078</v>
      </c>
      <c r="C3682">
        <v>127635.03</v>
      </c>
      <c r="D3682" t="s">
        <v>836</v>
      </c>
      <c r="E3682" t="s">
        <v>837</v>
      </c>
      <c r="F3682" t="s">
        <v>3</v>
      </c>
      <c r="G3682" t="s">
        <v>14</v>
      </c>
      <c r="H3682" t="s">
        <v>721</v>
      </c>
      <c r="I3682" t="str">
        <f>_xlfn.XLOOKUP(H3682,'Customers'!A3682:A4081,'Customers'!B3682:B4081," ")</f>
        <v xml:space="preserve"> </v>
      </c>
      <c r="J3682" t="s">
        <v>828</v>
      </c>
      <c r="K3682" t="s">
        <v>8321</v>
      </c>
      <c r="L3682" t="str">
        <f t="shared" si="285"/>
        <v>OK</v>
      </c>
      <c r="M3682" t="str">
        <f t="shared" si="286"/>
        <v>NOT  NULL</v>
      </c>
      <c r="N3682">
        <f t="shared" si="287"/>
        <v>1</v>
      </c>
      <c r="O3682" t="str">
        <f>IF(ISNA(VLOOKUP(J3682,Vendors!A:A,1,FALSE)),"MISSING VENDER","VALID")</f>
        <v>MISSING VENDER</v>
      </c>
      <c r="P3682" t="str">
        <f>IF(ISNA(VLOOKUP(H3682,'Customers'!A:A,1,FALSE)),"missing customer ","valid")</f>
        <v>valid</v>
      </c>
      <c r="Q3682" t="str">
        <f t="shared" si="288"/>
        <v>VALID</v>
      </c>
      <c r="R3682" t="str">
        <f t="shared" si="289"/>
        <v>VALID</v>
      </c>
    </row>
    <row r="3683" spans="1:18" x14ac:dyDescent="0.25">
      <c r="A3683" t="s">
        <v>8322</v>
      </c>
      <c r="B3683" s="1">
        <v>44896</v>
      </c>
      <c r="C3683">
        <v>142829.99</v>
      </c>
      <c r="D3683" t="s">
        <v>836</v>
      </c>
      <c r="E3683" t="s">
        <v>855</v>
      </c>
      <c r="F3683" t="s">
        <v>4</v>
      </c>
      <c r="G3683" t="s">
        <v>14</v>
      </c>
      <c r="H3683" t="s">
        <v>31</v>
      </c>
      <c r="I3683" t="str">
        <f>_xlfn.XLOOKUP(H3683,'Customers'!A3683:A4082,'Customers'!B3683:B4082," ")</f>
        <v xml:space="preserve"> </v>
      </c>
      <c r="J3683" t="s">
        <v>828</v>
      </c>
      <c r="K3683" t="s">
        <v>8323</v>
      </c>
      <c r="L3683" t="str">
        <f t="shared" si="285"/>
        <v>OK</v>
      </c>
      <c r="M3683" t="str">
        <f t="shared" si="286"/>
        <v>NOT  NULL</v>
      </c>
      <c r="N3683">
        <f t="shared" si="287"/>
        <v>1</v>
      </c>
      <c r="O3683" t="str">
        <f>IF(ISNA(VLOOKUP(J3683,Vendors!A:A,1,FALSE)),"MISSING VENDER","VALID")</f>
        <v>MISSING VENDER</v>
      </c>
      <c r="P3683" t="str">
        <f>IF(ISNA(VLOOKUP(H3683,'Customers'!A:A,1,FALSE)),"missing customer ","valid")</f>
        <v>valid</v>
      </c>
      <c r="Q3683" t="str">
        <f t="shared" si="288"/>
        <v>VALID</v>
      </c>
      <c r="R3683" t="str">
        <f t="shared" si="289"/>
        <v>VALID</v>
      </c>
    </row>
    <row r="3684" spans="1:18" x14ac:dyDescent="0.25">
      <c r="A3684" t="s">
        <v>8324</v>
      </c>
      <c r="B3684" s="1">
        <v>44623</v>
      </c>
      <c r="C3684">
        <v>147938.73000000001</v>
      </c>
      <c r="D3684" t="s">
        <v>836</v>
      </c>
      <c r="E3684" t="s">
        <v>855</v>
      </c>
      <c r="F3684" t="s">
        <v>4</v>
      </c>
      <c r="G3684" t="s">
        <v>14</v>
      </c>
      <c r="H3684" t="s">
        <v>35</v>
      </c>
      <c r="I3684" t="str">
        <f>_xlfn.XLOOKUP(H3684,'Customers'!A3684:A4083,'Customers'!B3684:B4083," ")</f>
        <v xml:space="preserve"> </v>
      </c>
      <c r="J3684" t="s">
        <v>828</v>
      </c>
      <c r="K3684" t="s">
        <v>8325</v>
      </c>
      <c r="L3684" t="str">
        <f t="shared" si="285"/>
        <v>OK</v>
      </c>
      <c r="M3684" t="str">
        <f t="shared" si="286"/>
        <v>NOT  NULL</v>
      </c>
      <c r="N3684">
        <f t="shared" si="287"/>
        <v>1</v>
      </c>
      <c r="O3684" t="str">
        <f>IF(ISNA(VLOOKUP(J3684,Vendors!A:A,1,FALSE)),"MISSING VENDER","VALID")</f>
        <v>MISSING VENDER</v>
      </c>
      <c r="P3684" t="str">
        <f>IF(ISNA(VLOOKUP(H3684,'Customers'!A:A,1,FALSE)),"missing customer ","valid")</f>
        <v>valid</v>
      </c>
      <c r="Q3684" t="str">
        <f t="shared" si="288"/>
        <v>VALID</v>
      </c>
      <c r="R3684" t="str">
        <f t="shared" si="289"/>
        <v>VALID</v>
      </c>
    </row>
    <row r="3685" spans="1:18" x14ac:dyDescent="0.25">
      <c r="A3685" t="s">
        <v>8326</v>
      </c>
      <c r="B3685" s="1">
        <v>45228</v>
      </c>
      <c r="C3685">
        <v>176917.96</v>
      </c>
      <c r="D3685" t="s">
        <v>836</v>
      </c>
      <c r="E3685" t="s">
        <v>840</v>
      </c>
      <c r="F3685" t="s">
        <v>3</v>
      </c>
      <c r="G3685" t="s">
        <v>28</v>
      </c>
      <c r="H3685" t="s">
        <v>375</v>
      </c>
      <c r="I3685" t="str">
        <f>_xlfn.XLOOKUP(H3685,'Customers'!A3685:A4084,'Customers'!B3685:B4084," ")</f>
        <v xml:space="preserve"> </v>
      </c>
      <c r="J3685" t="s">
        <v>828</v>
      </c>
      <c r="K3685" t="s">
        <v>8327</v>
      </c>
      <c r="L3685" t="str">
        <f t="shared" si="285"/>
        <v>OK</v>
      </c>
      <c r="M3685" t="str">
        <f t="shared" si="286"/>
        <v>NOT  NULL</v>
      </c>
      <c r="N3685">
        <f t="shared" si="287"/>
        <v>1</v>
      </c>
      <c r="O3685" t="str">
        <f>IF(ISNA(VLOOKUP(J3685,Vendors!A:A,1,FALSE)),"MISSING VENDER","VALID")</f>
        <v>MISSING VENDER</v>
      </c>
      <c r="P3685" t="str">
        <f>IF(ISNA(VLOOKUP(H3685,'Customers'!A:A,1,FALSE)),"missing customer ","valid")</f>
        <v>valid</v>
      </c>
      <c r="Q3685" t="str">
        <f t="shared" si="288"/>
        <v>VALID</v>
      </c>
      <c r="R3685" t="str">
        <f t="shared" si="289"/>
        <v>VALID</v>
      </c>
    </row>
    <row r="3686" spans="1:18" x14ac:dyDescent="0.25">
      <c r="A3686" t="s">
        <v>8328</v>
      </c>
      <c r="B3686" s="1">
        <v>45119</v>
      </c>
      <c r="C3686">
        <v>-30626.97</v>
      </c>
      <c r="D3686" t="s">
        <v>826</v>
      </c>
      <c r="E3686" t="s">
        <v>832</v>
      </c>
      <c r="F3686" t="s">
        <v>4</v>
      </c>
      <c r="G3686" t="s">
        <v>18</v>
      </c>
      <c r="H3686" t="s">
        <v>828</v>
      </c>
      <c r="I3686" t="str">
        <f>_xlfn.XLOOKUP(H3686,'Customers'!A3686:A4085,'Customers'!B3686:B4085," ")</f>
        <v xml:space="preserve"> </v>
      </c>
      <c r="J3686" t="s">
        <v>1164</v>
      </c>
      <c r="K3686" t="s">
        <v>8329</v>
      </c>
      <c r="L3686" t="str">
        <f t="shared" si="285"/>
        <v>OK</v>
      </c>
      <c r="M3686" t="str">
        <f t="shared" si="286"/>
        <v>NOT  NULL</v>
      </c>
      <c r="N3686">
        <f t="shared" si="287"/>
        <v>1</v>
      </c>
      <c r="O3686" t="str">
        <f>IF(ISNA(VLOOKUP(J3686,Vendors!A:A,1,FALSE)),"MISSING VENDER","VALID")</f>
        <v>VALID</v>
      </c>
      <c r="P3686" t="str">
        <f>IF(ISNA(VLOOKUP(H3686,'Customers'!A:A,1,FALSE)),"missing customer ","valid")</f>
        <v xml:space="preserve">missing customer </v>
      </c>
      <c r="Q3686" t="str">
        <f t="shared" si="288"/>
        <v>VALID</v>
      </c>
      <c r="R3686" t="str">
        <f t="shared" si="289"/>
        <v>VALID</v>
      </c>
    </row>
    <row r="3687" spans="1:18" x14ac:dyDescent="0.25">
      <c r="A3687" t="s">
        <v>8330</v>
      </c>
      <c r="B3687" s="1">
        <v>44693</v>
      </c>
      <c r="C3687">
        <v>-24603.05</v>
      </c>
      <c r="D3687" t="s">
        <v>826</v>
      </c>
      <c r="E3687" t="s">
        <v>892</v>
      </c>
      <c r="F3687" t="s">
        <v>5</v>
      </c>
      <c r="G3687" t="s">
        <v>14</v>
      </c>
      <c r="H3687" t="s">
        <v>828</v>
      </c>
      <c r="I3687" t="str">
        <f>_xlfn.XLOOKUP(H3687,'Customers'!A3687:A4086,'Customers'!B3687:B4086," ")</f>
        <v xml:space="preserve"> </v>
      </c>
      <c r="J3687" t="s">
        <v>1327</v>
      </c>
      <c r="K3687" t="s">
        <v>8331</v>
      </c>
      <c r="L3687" t="str">
        <f t="shared" si="285"/>
        <v>OK</v>
      </c>
      <c r="M3687" t="str">
        <f t="shared" si="286"/>
        <v>NOT  NULL</v>
      </c>
      <c r="N3687">
        <f t="shared" si="287"/>
        <v>1</v>
      </c>
      <c r="O3687" t="str">
        <f>IF(ISNA(VLOOKUP(J3687,Vendors!A:A,1,FALSE)),"MISSING VENDER","VALID")</f>
        <v>VALID</v>
      </c>
      <c r="P3687" t="str">
        <f>IF(ISNA(VLOOKUP(H3687,'Customers'!A:A,1,FALSE)),"missing customer ","valid")</f>
        <v xml:space="preserve">missing customer </v>
      </c>
      <c r="Q3687" t="str">
        <f t="shared" si="288"/>
        <v>VALID</v>
      </c>
      <c r="R3687" t="str">
        <f t="shared" si="289"/>
        <v>VALID</v>
      </c>
    </row>
    <row r="3688" spans="1:18" x14ac:dyDescent="0.25">
      <c r="A3688" t="s">
        <v>8332</v>
      </c>
      <c r="B3688" s="1">
        <v>45037</v>
      </c>
      <c r="C3688">
        <v>169503.64</v>
      </c>
      <c r="D3688" t="s">
        <v>836</v>
      </c>
      <c r="E3688" t="s">
        <v>840</v>
      </c>
      <c r="F3688" t="s">
        <v>5</v>
      </c>
      <c r="G3688" t="s">
        <v>14</v>
      </c>
      <c r="H3688" t="s">
        <v>675</v>
      </c>
      <c r="I3688" t="str">
        <f>_xlfn.XLOOKUP(H3688,'Customers'!A3688:A4087,'Customers'!B3688:B4087," ")</f>
        <v xml:space="preserve"> </v>
      </c>
      <c r="J3688" t="s">
        <v>828</v>
      </c>
      <c r="K3688" t="s">
        <v>8333</v>
      </c>
      <c r="L3688" t="str">
        <f t="shared" si="285"/>
        <v>OK</v>
      </c>
      <c r="M3688" t="str">
        <f t="shared" si="286"/>
        <v>NOT  NULL</v>
      </c>
      <c r="N3688">
        <f t="shared" si="287"/>
        <v>1</v>
      </c>
      <c r="O3688" t="str">
        <f>IF(ISNA(VLOOKUP(J3688,Vendors!A:A,1,FALSE)),"MISSING VENDER","VALID")</f>
        <v>MISSING VENDER</v>
      </c>
      <c r="P3688" t="str">
        <f>IF(ISNA(VLOOKUP(H3688,'Customers'!A:A,1,FALSE)),"missing customer ","valid")</f>
        <v>valid</v>
      </c>
      <c r="Q3688" t="str">
        <f t="shared" si="288"/>
        <v>VALID</v>
      </c>
      <c r="R3688" t="str">
        <f t="shared" si="289"/>
        <v>VALID</v>
      </c>
    </row>
    <row r="3689" spans="1:18" x14ac:dyDescent="0.25">
      <c r="A3689" t="s">
        <v>8334</v>
      </c>
      <c r="B3689" s="1">
        <v>44861</v>
      </c>
      <c r="C3689">
        <v>-45572.49</v>
      </c>
      <c r="D3689" t="s">
        <v>826</v>
      </c>
      <c r="E3689" t="s">
        <v>851</v>
      </c>
      <c r="F3689" t="s">
        <v>3</v>
      </c>
      <c r="G3689" t="s">
        <v>18</v>
      </c>
      <c r="H3689" t="s">
        <v>828</v>
      </c>
      <c r="I3689" t="str">
        <f>_xlfn.XLOOKUP(H3689,'Customers'!A3689:A4088,'Customers'!B3689:B4088," ")</f>
        <v xml:space="preserve"> </v>
      </c>
      <c r="J3689" t="s">
        <v>1080</v>
      </c>
      <c r="K3689" t="s">
        <v>8335</v>
      </c>
      <c r="L3689" t="str">
        <f t="shared" si="285"/>
        <v>OK</v>
      </c>
      <c r="M3689" t="str">
        <f t="shared" si="286"/>
        <v>NOT  NULL</v>
      </c>
      <c r="N3689">
        <f t="shared" si="287"/>
        <v>1</v>
      </c>
      <c r="O3689" t="str">
        <f>IF(ISNA(VLOOKUP(J3689,Vendors!A:A,1,FALSE)),"MISSING VENDER","VALID")</f>
        <v>VALID</v>
      </c>
      <c r="P3689" t="str">
        <f>IF(ISNA(VLOOKUP(H3689,'Customers'!A:A,1,FALSE)),"missing customer ","valid")</f>
        <v xml:space="preserve">missing customer </v>
      </c>
      <c r="Q3689" t="str">
        <f t="shared" si="288"/>
        <v>VALID</v>
      </c>
      <c r="R3689" t="str">
        <f t="shared" si="289"/>
        <v>VALID</v>
      </c>
    </row>
    <row r="3690" spans="1:18" x14ac:dyDescent="0.25">
      <c r="A3690" t="s">
        <v>8336</v>
      </c>
      <c r="B3690" s="1">
        <v>45199</v>
      </c>
      <c r="C3690">
        <v>233391.84</v>
      </c>
      <c r="D3690" t="s">
        <v>836</v>
      </c>
      <c r="E3690" t="s">
        <v>840</v>
      </c>
      <c r="F3690" t="s">
        <v>3</v>
      </c>
      <c r="G3690" t="s">
        <v>28</v>
      </c>
      <c r="H3690" t="s">
        <v>439</v>
      </c>
      <c r="I3690" t="str">
        <f>_xlfn.XLOOKUP(H3690,'Customers'!A3690:A4089,'Customers'!B3690:B4089," ")</f>
        <v xml:space="preserve"> </v>
      </c>
      <c r="J3690" t="s">
        <v>828</v>
      </c>
      <c r="K3690" t="s">
        <v>8337</v>
      </c>
      <c r="L3690" t="str">
        <f t="shared" si="285"/>
        <v>OK</v>
      </c>
      <c r="M3690" t="str">
        <f t="shared" si="286"/>
        <v>NOT  NULL</v>
      </c>
      <c r="N3690">
        <f t="shared" si="287"/>
        <v>1</v>
      </c>
      <c r="O3690" t="str">
        <f>IF(ISNA(VLOOKUP(J3690,Vendors!A:A,1,FALSE)),"MISSING VENDER","VALID")</f>
        <v>MISSING VENDER</v>
      </c>
      <c r="P3690" t="str">
        <f>IF(ISNA(VLOOKUP(H3690,'Customers'!A:A,1,FALSE)),"missing customer ","valid")</f>
        <v>valid</v>
      </c>
      <c r="Q3690" t="str">
        <f t="shared" si="288"/>
        <v>VALID</v>
      </c>
      <c r="R3690" t="str">
        <f t="shared" si="289"/>
        <v>VALID</v>
      </c>
    </row>
    <row r="3691" spans="1:18" x14ac:dyDescent="0.25">
      <c r="A3691" t="s">
        <v>8338</v>
      </c>
      <c r="B3691" s="1">
        <v>44654</v>
      </c>
      <c r="C3691">
        <v>232092.27</v>
      </c>
      <c r="D3691" t="s">
        <v>836</v>
      </c>
      <c r="E3691" t="s">
        <v>840</v>
      </c>
      <c r="F3691" t="s">
        <v>4</v>
      </c>
      <c r="G3691" t="s">
        <v>18</v>
      </c>
      <c r="H3691" t="s">
        <v>251</v>
      </c>
      <c r="I3691" t="str">
        <f>_xlfn.XLOOKUP(H3691,'Customers'!A3691:A4090,'Customers'!B3691:B4090," ")</f>
        <v xml:space="preserve"> </v>
      </c>
      <c r="J3691" t="s">
        <v>828</v>
      </c>
      <c r="K3691" t="s">
        <v>8339</v>
      </c>
      <c r="L3691" t="str">
        <f t="shared" si="285"/>
        <v>OK</v>
      </c>
      <c r="M3691" t="str">
        <f t="shared" si="286"/>
        <v>NOT  NULL</v>
      </c>
      <c r="N3691">
        <f t="shared" si="287"/>
        <v>1</v>
      </c>
      <c r="O3691" t="str">
        <f>IF(ISNA(VLOOKUP(J3691,Vendors!A:A,1,FALSE)),"MISSING VENDER","VALID")</f>
        <v>MISSING VENDER</v>
      </c>
      <c r="P3691" t="str">
        <f>IF(ISNA(VLOOKUP(H3691,'Customers'!A:A,1,FALSE)),"missing customer ","valid")</f>
        <v>valid</v>
      </c>
      <c r="Q3691" t="str">
        <f t="shared" si="288"/>
        <v>VALID</v>
      </c>
      <c r="R3691" t="str">
        <f t="shared" si="289"/>
        <v>VALID</v>
      </c>
    </row>
    <row r="3692" spans="1:18" x14ac:dyDescent="0.25">
      <c r="A3692" t="s">
        <v>8340</v>
      </c>
      <c r="B3692" s="1">
        <v>44736</v>
      </c>
      <c r="C3692">
        <v>-43640.02</v>
      </c>
      <c r="D3692" t="s">
        <v>826</v>
      </c>
      <c r="E3692" t="s">
        <v>851</v>
      </c>
      <c r="F3692" t="s">
        <v>3</v>
      </c>
      <c r="G3692" t="s">
        <v>14</v>
      </c>
      <c r="H3692" t="s">
        <v>828</v>
      </c>
      <c r="I3692" t="str">
        <f>_xlfn.XLOOKUP(H3692,'Customers'!A3692:A4091,'Customers'!B3692:B4091," ")</f>
        <v xml:space="preserve"> </v>
      </c>
      <c r="J3692" t="s">
        <v>2040</v>
      </c>
      <c r="K3692" t="s">
        <v>8341</v>
      </c>
      <c r="L3692" t="str">
        <f t="shared" si="285"/>
        <v>OK</v>
      </c>
      <c r="M3692" t="str">
        <f t="shared" si="286"/>
        <v>NOT  NULL</v>
      </c>
      <c r="N3692">
        <f t="shared" si="287"/>
        <v>1</v>
      </c>
      <c r="O3692" t="str">
        <f>IF(ISNA(VLOOKUP(J3692,Vendors!A:A,1,FALSE)),"MISSING VENDER","VALID")</f>
        <v>VALID</v>
      </c>
      <c r="P3692" t="str">
        <f>IF(ISNA(VLOOKUP(H3692,'Customers'!A:A,1,FALSE)),"missing customer ","valid")</f>
        <v xml:space="preserve">missing customer </v>
      </c>
      <c r="Q3692" t="str">
        <f t="shared" si="288"/>
        <v>VALID</v>
      </c>
      <c r="R3692" t="str">
        <f t="shared" si="289"/>
        <v>VALID</v>
      </c>
    </row>
    <row r="3693" spans="1:18" x14ac:dyDescent="0.25">
      <c r="A3693" t="s">
        <v>8342</v>
      </c>
      <c r="B3693" s="1">
        <v>44844</v>
      </c>
      <c r="C3693">
        <v>-51451.41</v>
      </c>
      <c r="D3693" t="s">
        <v>826</v>
      </c>
      <c r="E3693" t="s">
        <v>843</v>
      </c>
      <c r="F3693" t="s">
        <v>3</v>
      </c>
      <c r="G3693" t="s">
        <v>14</v>
      </c>
      <c r="H3693" t="s">
        <v>828</v>
      </c>
      <c r="I3693" t="str">
        <f>_xlfn.XLOOKUP(H3693,'Customers'!A3693:A4092,'Customers'!B3693:B4092," ")</f>
        <v xml:space="preserve"> </v>
      </c>
      <c r="J3693" t="s">
        <v>1049</v>
      </c>
      <c r="K3693" t="s">
        <v>8343</v>
      </c>
      <c r="L3693" t="str">
        <f t="shared" si="285"/>
        <v>OK</v>
      </c>
      <c r="M3693" t="str">
        <f t="shared" si="286"/>
        <v>NOT  NULL</v>
      </c>
      <c r="N3693">
        <f t="shared" si="287"/>
        <v>1</v>
      </c>
      <c r="O3693" t="str">
        <f>IF(ISNA(VLOOKUP(J3693,Vendors!A:A,1,FALSE)),"MISSING VENDER","VALID")</f>
        <v>VALID</v>
      </c>
      <c r="P3693" t="str">
        <f>IF(ISNA(VLOOKUP(H3693,'Customers'!A:A,1,FALSE)),"missing customer ","valid")</f>
        <v xml:space="preserve">missing customer </v>
      </c>
      <c r="Q3693" t="str">
        <f t="shared" si="288"/>
        <v>VALID</v>
      </c>
      <c r="R3693" t="str">
        <f t="shared" si="289"/>
        <v>VALID</v>
      </c>
    </row>
    <row r="3694" spans="1:18" x14ac:dyDescent="0.25">
      <c r="A3694" t="s">
        <v>8344</v>
      </c>
      <c r="B3694" s="1">
        <v>44701</v>
      </c>
      <c r="C3694">
        <v>230077.48</v>
      </c>
      <c r="D3694" t="s">
        <v>836</v>
      </c>
      <c r="E3694" t="s">
        <v>840</v>
      </c>
      <c r="F3694" t="s">
        <v>3</v>
      </c>
      <c r="G3694" t="s">
        <v>28</v>
      </c>
      <c r="H3694" t="s">
        <v>267</v>
      </c>
      <c r="I3694" t="str">
        <f>_xlfn.XLOOKUP(H3694,'Customers'!A3694:A4093,'Customers'!B3694:B4093," ")</f>
        <v xml:space="preserve"> </v>
      </c>
      <c r="J3694" t="s">
        <v>828</v>
      </c>
      <c r="K3694" t="s">
        <v>8345</v>
      </c>
      <c r="L3694" t="str">
        <f t="shared" si="285"/>
        <v>OK</v>
      </c>
      <c r="M3694" t="str">
        <f t="shared" si="286"/>
        <v>NOT  NULL</v>
      </c>
      <c r="N3694">
        <f t="shared" si="287"/>
        <v>1</v>
      </c>
      <c r="O3694" t="str">
        <f>IF(ISNA(VLOOKUP(J3694,Vendors!A:A,1,FALSE)),"MISSING VENDER","VALID")</f>
        <v>MISSING VENDER</v>
      </c>
      <c r="P3694" t="str">
        <f>IF(ISNA(VLOOKUP(H3694,'Customers'!A:A,1,FALSE)),"missing customer ","valid")</f>
        <v>valid</v>
      </c>
      <c r="Q3694" t="str">
        <f t="shared" si="288"/>
        <v>VALID</v>
      </c>
      <c r="R3694" t="str">
        <f t="shared" si="289"/>
        <v>VALID</v>
      </c>
    </row>
    <row r="3695" spans="1:18" x14ac:dyDescent="0.25">
      <c r="A3695" t="s">
        <v>8346</v>
      </c>
      <c r="B3695" s="1">
        <v>45178</v>
      </c>
      <c r="C3695">
        <v>192939.31</v>
      </c>
      <c r="D3695" t="s">
        <v>836</v>
      </c>
      <c r="E3695" t="s">
        <v>855</v>
      </c>
      <c r="F3695" t="s">
        <v>4</v>
      </c>
      <c r="G3695" t="s">
        <v>28</v>
      </c>
      <c r="H3695" t="s">
        <v>557</v>
      </c>
      <c r="I3695" t="str">
        <f>_xlfn.XLOOKUP(H3695,'Customers'!A3695:A4094,'Customers'!B3695:B4094," ")</f>
        <v xml:space="preserve"> </v>
      </c>
      <c r="J3695" t="s">
        <v>828</v>
      </c>
      <c r="K3695" t="s">
        <v>8347</v>
      </c>
      <c r="L3695" t="str">
        <f t="shared" si="285"/>
        <v>OK</v>
      </c>
      <c r="M3695" t="str">
        <f t="shared" si="286"/>
        <v>NOT  NULL</v>
      </c>
      <c r="N3695">
        <f t="shared" si="287"/>
        <v>1</v>
      </c>
      <c r="O3695" t="str">
        <f>IF(ISNA(VLOOKUP(J3695,Vendors!A:A,1,FALSE)),"MISSING VENDER","VALID")</f>
        <v>MISSING VENDER</v>
      </c>
      <c r="P3695" t="str">
        <f>IF(ISNA(VLOOKUP(H3695,'Customers'!A:A,1,FALSE)),"missing customer ","valid")</f>
        <v>valid</v>
      </c>
      <c r="Q3695" t="str">
        <f t="shared" si="288"/>
        <v>VALID</v>
      </c>
      <c r="R3695" t="str">
        <f t="shared" si="289"/>
        <v>VALID</v>
      </c>
    </row>
    <row r="3696" spans="1:18" x14ac:dyDescent="0.25">
      <c r="A3696" t="s">
        <v>8348</v>
      </c>
      <c r="B3696" s="1">
        <v>45007</v>
      </c>
      <c r="C3696">
        <v>-49559.040000000001</v>
      </c>
      <c r="D3696" t="s">
        <v>826</v>
      </c>
      <c r="E3696" t="s">
        <v>843</v>
      </c>
      <c r="F3696" t="s">
        <v>5</v>
      </c>
      <c r="G3696" t="s">
        <v>28</v>
      </c>
      <c r="H3696" t="s">
        <v>828</v>
      </c>
      <c r="I3696" t="str">
        <f>_xlfn.XLOOKUP(H3696,'Customers'!A3696:A4095,'Customers'!B3696:B4095," ")</f>
        <v xml:space="preserve"> </v>
      </c>
      <c r="J3696" t="s">
        <v>1435</v>
      </c>
      <c r="K3696" t="s">
        <v>8349</v>
      </c>
      <c r="L3696" t="str">
        <f t="shared" si="285"/>
        <v>OK</v>
      </c>
      <c r="M3696" t="str">
        <f t="shared" si="286"/>
        <v>NOT  NULL</v>
      </c>
      <c r="N3696">
        <f t="shared" si="287"/>
        <v>1</v>
      </c>
      <c r="O3696" t="str">
        <f>IF(ISNA(VLOOKUP(J3696,Vendors!A:A,1,FALSE)),"MISSING VENDER","VALID")</f>
        <v>VALID</v>
      </c>
      <c r="P3696" t="str">
        <f>IF(ISNA(VLOOKUP(H3696,'Customers'!A:A,1,FALSE)),"missing customer ","valid")</f>
        <v xml:space="preserve">missing customer </v>
      </c>
      <c r="Q3696" t="str">
        <f t="shared" si="288"/>
        <v>VALID</v>
      </c>
      <c r="R3696" t="str">
        <f t="shared" si="289"/>
        <v>VALID</v>
      </c>
    </row>
    <row r="3697" spans="1:18" x14ac:dyDescent="0.25">
      <c r="A3697" t="s">
        <v>8350</v>
      </c>
      <c r="B3697" s="1">
        <v>44861</v>
      </c>
      <c r="C3697">
        <v>-22541.65</v>
      </c>
      <c r="D3697" t="s">
        <v>826</v>
      </c>
      <c r="E3697" t="s">
        <v>865</v>
      </c>
      <c r="F3697" t="s">
        <v>3</v>
      </c>
      <c r="G3697" t="s">
        <v>25</v>
      </c>
      <c r="H3697" t="s">
        <v>828</v>
      </c>
      <c r="I3697" t="str">
        <f>_xlfn.XLOOKUP(H3697,'Customers'!A3697:A4096,'Customers'!B3697:B4096," ")</f>
        <v xml:space="preserve"> </v>
      </c>
      <c r="J3697" t="s">
        <v>941</v>
      </c>
      <c r="K3697" t="s">
        <v>8351</v>
      </c>
      <c r="L3697" t="str">
        <f t="shared" si="285"/>
        <v>OK</v>
      </c>
      <c r="M3697" t="str">
        <f t="shared" si="286"/>
        <v>NOT  NULL</v>
      </c>
      <c r="N3697">
        <f t="shared" si="287"/>
        <v>1</v>
      </c>
      <c r="O3697" t="str">
        <f>IF(ISNA(VLOOKUP(J3697,Vendors!A:A,1,FALSE)),"MISSING VENDER","VALID")</f>
        <v>VALID</v>
      </c>
      <c r="P3697" t="str">
        <f>IF(ISNA(VLOOKUP(H3697,'Customers'!A:A,1,FALSE)),"missing customer ","valid")</f>
        <v xml:space="preserve">missing customer </v>
      </c>
      <c r="Q3697" t="str">
        <f t="shared" si="288"/>
        <v>VALID</v>
      </c>
      <c r="R3697" t="str">
        <f t="shared" si="289"/>
        <v>VALID</v>
      </c>
    </row>
    <row r="3698" spans="1:18" x14ac:dyDescent="0.25">
      <c r="A3698" t="s">
        <v>8352</v>
      </c>
      <c r="B3698" s="1">
        <v>44759</v>
      </c>
      <c r="C3698">
        <v>19332.52</v>
      </c>
      <c r="D3698" t="s">
        <v>860</v>
      </c>
      <c r="E3698" t="s">
        <v>860</v>
      </c>
      <c r="F3698" t="s">
        <v>5</v>
      </c>
      <c r="G3698" t="s">
        <v>18</v>
      </c>
      <c r="H3698" t="s">
        <v>828</v>
      </c>
      <c r="I3698" t="str">
        <f>_xlfn.XLOOKUP(H3698,'Customers'!A3698:A4097,'Customers'!B3698:B4097," ")</f>
        <v xml:space="preserve"> </v>
      </c>
      <c r="J3698" t="s">
        <v>828</v>
      </c>
      <c r="K3698" t="s">
        <v>8353</v>
      </c>
      <c r="L3698" t="str">
        <f t="shared" si="285"/>
        <v>OK</v>
      </c>
      <c r="M3698" t="str">
        <f t="shared" si="286"/>
        <v>NOT  NULL</v>
      </c>
      <c r="N3698">
        <f t="shared" si="287"/>
        <v>1</v>
      </c>
      <c r="O3698" t="str">
        <f>IF(ISNA(VLOOKUP(J3698,Vendors!A:A,1,FALSE)),"MISSING VENDER","VALID")</f>
        <v>MISSING VENDER</v>
      </c>
      <c r="P3698" t="str">
        <f>IF(ISNA(VLOOKUP(H3698,'Customers'!A:A,1,FALSE)),"missing customer ","valid")</f>
        <v xml:space="preserve">missing customer </v>
      </c>
      <c r="Q3698" t="str">
        <f t="shared" si="288"/>
        <v>VALID</v>
      </c>
      <c r="R3698" t="str">
        <f t="shared" si="289"/>
        <v>VALID</v>
      </c>
    </row>
    <row r="3699" spans="1:18" x14ac:dyDescent="0.25">
      <c r="A3699" t="s">
        <v>8354</v>
      </c>
      <c r="B3699" s="1">
        <v>45036</v>
      </c>
      <c r="C3699">
        <v>118577.82</v>
      </c>
      <c r="D3699" t="s">
        <v>836</v>
      </c>
      <c r="E3699" t="s">
        <v>837</v>
      </c>
      <c r="F3699" t="s">
        <v>5</v>
      </c>
      <c r="G3699" t="s">
        <v>18</v>
      </c>
      <c r="H3699" t="s">
        <v>559</v>
      </c>
      <c r="I3699" t="str">
        <f>_xlfn.XLOOKUP(H3699,'Customers'!A3699:A4098,'Customers'!B3699:B4098," ")</f>
        <v xml:space="preserve"> </v>
      </c>
      <c r="J3699" t="s">
        <v>828</v>
      </c>
      <c r="K3699" t="s">
        <v>8355</v>
      </c>
      <c r="L3699" t="str">
        <f t="shared" si="285"/>
        <v>OK</v>
      </c>
      <c r="M3699" t="str">
        <f t="shared" si="286"/>
        <v>NOT  NULL</v>
      </c>
      <c r="N3699">
        <f t="shared" si="287"/>
        <v>1</v>
      </c>
      <c r="O3699" t="str">
        <f>IF(ISNA(VLOOKUP(J3699,Vendors!A:A,1,FALSE)),"MISSING VENDER","VALID")</f>
        <v>MISSING VENDER</v>
      </c>
      <c r="P3699" t="str">
        <f>IF(ISNA(VLOOKUP(H3699,'Customers'!A:A,1,FALSE)),"missing customer ","valid")</f>
        <v>valid</v>
      </c>
      <c r="Q3699" t="str">
        <f t="shared" si="288"/>
        <v>VALID</v>
      </c>
      <c r="R3699" t="str">
        <f t="shared" si="289"/>
        <v>VALID</v>
      </c>
    </row>
    <row r="3700" spans="1:18" x14ac:dyDescent="0.25">
      <c r="A3700" t="s">
        <v>8356</v>
      </c>
      <c r="B3700" s="1">
        <v>44952</v>
      </c>
      <c r="C3700">
        <v>121046.5</v>
      </c>
      <c r="D3700" t="s">
        <v>836</v>
      </c>
      <c r="E3700" t="s">
        <v>840</v>
      </c>
      <c r="F3700" t="s">
        <v>4</v>
      </c>
      <c r="G3700" t="s">
        <v>28</v>
      </c>
      <c r="H3700" t="s">
        <v>16</v>
      </c>
      <c r="I3700" t="str">
        <f>_xlfn.XLOOKUP(H3700,'Customers'!A3700:A4099,'Customers'!B3700:B4099," ")</f>
        <v xml:space="preserve"> </v>
      </c>
      <c r="J3700" t="s">
        <v>828</v>
      </c>
      <c r="K3700" t="s">
        <v>8357</v>
      </c>
      <c r="L3700" t="str">
        <f t="shared" si="285"/>
        <v>OK</v>
      </c>
      <c r="M3700" t="str">
        <f t="shared" si="286"/>
        <v>NOT  NULL</v>
      </c>
      <c r="N3700">
        <f t="shared" si="287"/>
        <v>1</v>
      </c>
      <c r="O3700" t="str">
        <f>IF(ISNA(VLOOKUP(J3700,Vendors!A:A,1,FALSE)),"MISSING VENDER","VALID")</f>
        <v>MISSING VENDER</v>
      </c>
      <c r="P3700" t="str">
        <f>IF(ISNA(VLOOKUP(H3700,'Customers'!A:A,1,FALSE)),"missing customer ","valid")</f>
        <v>valid</v>
      </c>
      <c r="Q3700" t="str">
        <f t="shared" si="288"/>
        <v>VALID</v>
      </c>
      <c r="R3700" t="str">
        <f t="shared" si="289"/>
        <v>VALID</v>
      </c>
    </row>
    <row r="3701" spans="1:18" x14ac:dyDescent="0.25">
      <c r="A3701" t="s">
        <v>8358</v>
      </c>
      <c r="B3701" s="1">
        <v>44704</v>
      </c>
      <c r="C3701">
        <v>183817.81</v>
      </c>
      <c r="D3701" t="s">
        <v>836</v>
      </c>
      <c r="E3701" t="s">
        <v>837</v>
      </c>
      <c r="F3701" t="s">
        <v>3</v>
      </c>
      <c r="G3701" t="s">
        <v>14</v>
      </c>
      <c r="H3701" t="s">
        <v>349</v>
      </c>
      <c r="I3701" t="str">
        <f>_xlfn.XLOOKUP(H3701,'Customers'!A3701:A4100,'Customers'!B3701:B4100," ")</f>
        <v xml:space="preserve"> </v>
      </c>
      <c r="J3701" t="s">
        <v>828</v>
      </c>
      <c r="K3701" t="s">
        <v>8359</v>
      </c>
      <c r="L3701" t="str">
        <f t="shared" si="285"/>
        <v>OK</v>
      </c>
      <c r="M3701" t="str">
        <f t="shared" si="286"/>
        <v>NOT  NULL</v>
      </c>
      <c r="N3701">
        <f t="shared" si="287"/>
        <v>1</v>
      </c>
      <c r="O3701" t="str">
        <f>IF(ISNA(VLOOKUP(J3701,Vendors!A:A,1,FALSE)),"MISSING VENDER","VALID")</f>
        <v>MISSING VENDER</v>
      </c>
      <c r="P3701" t="str">
        <f>IF(ISNA(VLOOKUP(H3701,'Customers'!A:A,1,FALSE)),"missing customer ","valid")</f>
        <v>valid</v>
      </c>
      <c r="Q3701" t="str">
        <f t="shared" si="288"/>
        <v>VALID</v>
      </c>
      <c r="R3701" t="str">
        <f t="shared" si="289"/>
        <v>VALID</v>
      </c>
    </row>
    <row r="3702" spans="1:18" x14ac:dyDescent="0.25">
      <c r="A3702" t="s">
        <v>8360</v>
      </c>
      <c r="B3702" s="1">
        <v>44676</v>
      </c>
      <c r="C3702">
        <v>72000.92</v>
      </c>
      <c r="D3702" t="s">
        <v>836</v>
      </c>
      <c r="E3702" t="s">
        <v>855</v>
      </c>
      <c r="F3702" t="s">
        <v>3</v>
      </c>
      <c r="G3702" t="s">
        <v>18</v>
      </c>
      <c r="H3702" t="s">
        <v>393</v>
      </c>
      <c r="I3702" t="str">
        <f>_xlfn.XLOOKUP(H3702,'Customers'!A3702:A4101,'Customers'!B3702:B4101," ")</f>
        <v xml:space="preserve"> </v>
      </c>
      <c r="J3702" t="s">
        <v>828</v>
      </c>
      <c r="K3702" t="s">
        <v>8361</v>
      </c>
      <c r="L3702" t="str">
        <f t="shared" si="285"/>
        <v>OK</v>
      </c>
      <c r="M3702" t="str">
        <f t="shared" si="286"/>
        <v>NOT  NULL</v>
      </c>
      <c r="N3702">
        <f t="shared" si="287"/>
        <v>1</v>
      </c>
      <c r="O3702" t="str">
        <f>IF(ISNA(VLOOKUP(J3702,Vendors!A:A,1,FALSE)),"MISSING VENDER","VALID")</f>
        <v>MISSING VENDER</v>
      </c>
      <c r="P3702" t="str">
        <f>IF(ISNA(VLOOKUP(H3702,'Customers'!A:A,1,FALSE)),"missing customer ","valid")</f>
        <v>valid</v>
      </c>
      <c r="Q3702" t="str">
        <f t="shared" si="288"/>
        <v>VALID</v>
      </c>
      <c r="R3702" t="str">
        <f t="shared" si="289"/>
        <v>VALID</v>
      </c>
    </row>
    <row r="3703" spans="1:18" x14ac:dyDescent="0.25">
      <c r="A3703" t="s">
        <v>8362</v>
      </c>
      <c r="B3703" s="1">
        <v>44809</v>
      </c>
      <c r="C3703">
        <v>14041.63</v>
      </c>
      <c r="D3703" t="s">
        <v>860</v>
      </c>
      <c r="E3703" t="s">
        <v>860</v>
      </c>
      <c r="F3703" t="s">
        <v>3</v>
      </c>
      <c r="G3703" t="s">
        <v>25</v>
      </c>
      <c r="H3703" t="s">
        <v>828</v>
      </c>
      <c r="I3703" t="str">
        <f>_xlfn.XLOOKUP(H3703,'Customers'!A3703:A4102,'Customers'!B3703:B4102," ")</f>
        <v xml:space="preserve"> </v>
      </c>
      <c r="J3703" t="s">
        <v>828</v>
      </c>
      <c r="K3703" t="s">
        <v>8363</v>
      </c>
      <c r="L3703" t="str">
        <f t="shared" si="285"/>
        <v>OK</v>
      </c>
      <c r="M3703" t="str">
        <f t="shared" si="286"/>
        <v>NOT  NULL</v>
      </c>
      <c r="N3703">
        <f t="shared" si="287"/>
        <v>1</v>
      </c>
      <c r="O3703" t="str">
        <f>IF(ISNA(VLOOKUP(J3703,Vendors!A:A,1,FALSE)),"MISSING VENDER","VALID")</f>
        <v>MISSING VENDER</v>
      </c>
      <c r="P3703" t="str">
        <f>IF(ISNA(VLOOKUP(H3703,'Customers'!A:A,1,FALSE)),"missing customer ","valid")</f>
        <v xml:space="preserve">missing customer </v>
      </c>
      <c r="Q3703" t="str">
        <f t="shared" si="288"/>
        <v>VALID</v>
      </c>
      <c r="R3703" t="str">
        <f t="shared" si="289"/>
        <v>VALID</v>
      </c>
    </row>
    <row r="3704" spans="1:18" x14ac:dyDescent="0.25">
      <c r="A3704" t="s">
        <v>8364</v>
      </c>
      <c r="B3704" s="1">
        <v>45068</v>
      </c>
      <c r="C3704">
        <v>140261.82</v>
      </c>
      <c r="D3704" t="s">
        <v>836</v>
      </c>
      <c r="E3704" t="s">
        <v>840</v>
      </c>
      <c r="F3704" t="s">
        <v>4</v>
      </c>
      <c r="G3704" t="s">
        <v>18</v>
      </c>
      <c r="H3704" t="s">
        <v>471</v>
      </c>
      <c r="I3704" t="str">
        <f>_xlfn.XLOOKUP(H3704,'Customers'!A3704:A4103,'Customers'!B3704:B4103," ")</f>
        <v xml:space="preserve"> </v>
      </c>
      <c r="J3704" t="s">
        <v>828</v>
      </c>
      <c r="K3704" t="s">
        <v>8365</v>
      </c>
      <c r="L3704" t="str">
        <f t="shared" si="285"/>
        <v>OK</v>
      </c>
      <c r="M3704" t="str">
        <f t="shared" si="286"/>
        <v>NOT  NULL</v>
      </c>
      <c r="N3704">
        <f t="shared" si="287"/>
        <v>1</v>
      </c>
      <c r="O3704" t="str">
        <f>IF(ISNA(VLOOKUP(J3704,Vendors!A:A,1,FALSE)),"MISSING VENDER","VALID")</f>
        <v>MISSING VENDER</v>
      </c>
      <c r="P3704" t="str">
        <f>IF(ISNA(VLOOKUP(H3704,'Customers'!A:A,1,FALSE)),"missing customer ","valid")</f>
        <v>valid</v>
      </c>
      <c r="Q3704" t="str">
        <f t="shared" si="288"/>
        <v>VALID</v>
      </c>
      <c r="R3704" t="str">
        <f t="shared" si="289"/>
        <v>VALID</v>
      </c>
    </row>
    <row r="3705" spans="1:18" x14ac:dyDescent="0.25">
      <c r="A3705" t="s">
        <v>8366</v>
      </c>
      <c r="B3705" s="1">
        <v>45194</v>
      </c>
      <c r="C3705">
        <v>24983.91</v>
      </c>
      <c r="D3705" t="s">
        <v>1332</v>
      </c>
      <c r="E3705" t="s">
        <v>1332</v>
      </c>
      <c r="F3705" t="s">
        <v>3</v>
      </c>
      <c r="G3705" t="s">
        <v>28</v>
      </c>
      <c r="H3705" t="s">
        <v>828</v>
      </c>
      <c r="I3705" t="str">
        <f>_xlfn.XLOOKUP(H3705,'Customers'!A3705:A4104,'Customers'!B3705:B4104," ")</f>
        <v xml:space="preserve"> </v>
      </c>
      <c r="J3705" t="s">
        <v>828</v>
      </c>
      <c r="K3705" t="s">
        <v>8367</v>
      </c>
      <c r="L3705" t="str">
        <f t="shared" si="285"/>
        <v>OK</v>
      </c>
      <c r="M3705" t="str">
        <f t="shared" si="286"/>
        <v>NOT  NULL</v>
      </c>
      <c r="N3705">
        <f t="shared" si="287"/>
        <v>1</v>
      </c>
      <c r="O3705" t="str">
        <f>IF(ISNA(VLOOKUP(J3705,Vendors!A:A,1,FALSE)),"MISSING VENDER","VALID")</f>
        <v>MISSING VENDER</v>
      </c>
      <c r="P3705" t="str">
        <f>IF(ISNA(VLOOKUP(H3705,'Customers'!A:A,1,FALSE)),"missing customer ","valid")</f>
        <v xml:space="preserve">missing customer </v>
      </c>
      <c r="Q3705" t="str">
        <f t="shared" si="288"/>
        <v>VALID</v>
      </c>
      <c r="R3705" t="str">
        <f t="shared" si="289"/>
        <v>VALID</v>
      </c>
    </row>
    <row r="3706" spans="1:18" x14ac:dyDescent="0.25">
      <c r="A3706" t="s">
        <v>8368</v>
      </c>
      <c r="B3706" s="1">
        <v>44767</v>
      </c>
      <c r="C3706">
        <v>-2000</v>
      </c>
      <c r="D3706" t="s">
        <v>826</v>
      </c>
      <c r="E3706" t="s">
        <v>827</v>
      </c>
      <c r="F3706" t="s">
        <v>4</v>
      </c>
      <c r="G3706" t="s">
        <v>14</v>
      </c>
      <c r="H3706" t="s">
        <v>828</v>
      </c>
      <c r="I3706" t="str">
        <f>_xlfn.XLOOKUP(H3706,'Customers'!A3706:A4105,'Customers'!B3706:B4105," ")</f>
        <v xml:space="preserve"> </v>
      </c>
      <c r="J3706" t="s">
        <v>955</v>
      </c>
      <c r="K3706" t="s">
        <v>8369</v>
      </c>
      <c r="L3706" t="str">
        <f t="shared" si="285"/>
        <v>OK</v>
      </c>
      <c r="M3706" t="str">
        <f t="shared" si="286"/>
        <v>NOT  NULL</v>
      </c>
      <c r="N3706">
        <f t="shared" si="287"/>
        <v>1</v>
      </c>
      <c r="O3706" t="str">
        <f>IF(ISNA(VLOOKUP(J3706,Vendors!A:A,1,FALSE)),"MISSING VENDER","VALID")</f>
        <v>VALID</v>
      </c>
      <c r="P3706" t="str">
        <f>IF(ISNA(VLOOKUP(H3706,'Customers'!A:A,1,FALSE)),"missing customer ","valid")</f>
        <v xml:space="preserve">missing customer </v>
      </c>
      <c r="Q3706" t="str">
        <f t="shared" si="288"/>
        <v>VALID</v>
      </c>
      <c r="R3706" t="str">
        <f t="shared" si="289"/>
        <v>VALID</v>
      </c>
    </row>
    <row r="3707" spans="1:18" x14ac:dyDescent="0.25">
      <c r="A3707" t="s">
        <v>8370</v>
      </c>
      <c r="B3707" s="1">
        <v>44930</v>
      </c>
      <c r="C3707">
        <v>145784.07</v>
      </c>
      <c r="D3707" t="s">
        <v>836</v>
      </c>
      <c r="E3707" t="s">
        <v>840</v>
      </c>
      <c r="F3707" t="s">
        <v>3</v>
      </c>
      <c r="G3707" t="s">
        <v>25</v>
      </c>
      <c r="H3707" t="s">
        <v>37</v>
      </c>
      <c r="I3707" t="str">
        <f>_xlfn.XLOOKUP(H3707,'Customers'!A3707:A4106,'Customers'!B3707:B4106," ")</f>
        <v xml:space="preserve"> </v>
      </c>
      <c r="J3707" t="s">
        <v>828</v>
      </c>
      <c r="K3707" t="s">
        <v>8371</v>
      </c>
      <c r="L3707" t="str">
        <f t="shared" si="285"/>
        <v>OK</v>
      </c>
      <c r="M3707" t="str">
        <f t="shared" si="286"/>
        <v>NOT  NULL</v>
      </c>
      <c r="N3707">
        <f t="shared" si="287"/>
        <v>1</v>
      </c>
      <c r="O3707" t="str">
        <f>IF(ISNA(VLOOKUP(J3707,Vendors!A:A,1,FALSE)),"MISSING VENDER","VALID")</f>
        <v>MISSING VENDER</v>
      </c>
      <c r="P3707" t="str">
        <f>IF(ISNA(VLOOKUP(H3707,'Customers'!A:A,1,FALSE)),"missing customer ","valid")</f>
        <v>valid</v>
      </c>
      <c r="Q3707" t="str">
        <f t="shared" si="288"/>
        <v>VALID</v>
      </c>
      <c r="R3707" t="str">
        <f t="shared" si="289"/>
        <v>VALID</v>
      </c>
    </row>
    <row r="3708" spans="1:18" x14ac:dyDescent="0.25">
      <c r="A3708" t="s">
        <v>8372</v>
      </c>
      <c r="B3708" s="1">
        <v>44774</v>
      </c>
      <c r="C3708">
        <v>178169.45</v>
      </c>
      <c r="D3708" t="s">
        <v>836</v>
      </c>
      <c r="E3708" t="s">
        <v>840</v>
      </c>
      <c r="F3708" t="s">
        <v>4</v>
      </c>
      <c r="G3708" t="s">
        <v>25</v>
      </c>
      <c r="H3708" t="s">
        <v>731</v>
      </c>
      <c r="I3708" t="str">
        <f>_xlfn.XLOOKUP(H3708,'Customers'!A3708:A4107,'Customers'!B3708:B4107," ")</f>
        <v xml:space="preserve"> </v>
      </c>
      <c r="J3708" t="s">
        <v>828</v>
      </c>
      <c r="K3708" t="s">
        <v>8373</v>
      </c>
      <c r="L3708" t="str">
        <f t="shared" si="285"/>
        <v>OK</v>
      </c>
      <c r="M3708" t="str">
        <f t="shared" si="286"/>
        <v>NOT  NULL</v>
      </c>
      <c r="N3708">
        <f t="shared" si="287"/>
        <v>1</v>
      </c>
      <c r="O3708" t="str">
        <f>IF(ISNA(VLOOKUP(J3708,Vendors!A:A,1,FALSE)),"MISSING VENDER","VALID")</f>
        <v>MISSING VENDER</v>
      </c>
      <c r="P3708" t="str">
        <f>IF(ISNA(VLOOKUP(H3708,'Customers'!A:A,1,FALSE)),"missing customer ","valid")</f>
        <v>valid</v>
      </c>
      <c r="Q3708" t="str">
        <f t="shared" si="288"/>
        <v>VALID</v>
      </c>
      <c r="R3708" t="str">
        <f t="shared" si="289"/>
        <v>VALID</v>
      </c>
    </row>
    <row r="3709" spans="1:18" x14ac:dyDescent="0.25">
      <c r="A3709" t="s">
        <v>8374</v>
      </c>
      <c r="B3709" s="1">
        <v>45231</v>
      </c>
      <c r="C3709">
        <v>-29059.53</v>
      </c>
      <c r="D3709" t="s">
        <v>826</v>
      </c>
      <c r="E3709" t="s">
        <v>827</v>
      </c>
      <c r="F3709" t="s">
        <v>5</v>
      </c>
      <c r="G3709" t="s">
        <v>14</v>
      </c>
      <c r="H3709" t="s">
        <v>828</v>
      </c>
      <c r="I3709" t="str">
        <f>_xlfn.XLOOKUP(H3709,'Customers'!A3709:A4108,'Customers'!B3709:B4108," ")</f>
        <v xml:space="preserve"> </v>
      </c>
      <c r="J3709" t="s">
        <v>955</v>
      </c>
      <c r="K3709" t="s">
        <v>8375</v>
      </c>
      <c r="L3709" t="str">
        <f t="shared" si="285"/>
        <v>OK</v>
      </c>
      <c r="M3709" t="str">
        <f t="shared" si="286"/>
        <v>NOT  NULL</v>
      </c>
      <c r="N3709">
        <f t="shared" si="287"/>
        <v>1</v>
      </c>
      <c r="O3709" t="str">
        <f>IF(ISNA(VLOOKUP(J3709,Vendors!A:A,1,FALSE)),"MISSING VENDER","VALID")</f>
        <v>VALID</v>
      </c>
      <c r="P3709" t="str">
        <f>IF(ISNA(VLOOKUP(H3709,'Customers'!A:A,1,FALSE)),"missing customer ","valid")</f>
        <v xml:space="preserve">missing customer </v>
      </c>
      <c r="Q3709" t="str">
        <f t="shared" si="288"/>
        <v>VALID</v>
      </c>
      <c r="R3709" t="str">
        <f t="shared" si="289"/>
        <v>VALID</v>
      </c>
    </row>
    <row r="3710" spans="1:18" x14ac:dyDescent="0.25">
      <c r="A3710" t="s">
        <v>8376</v>
      </c>
      <c r="B3710" s="1">
        <v>44597</v>
      </c>
      <c r="C3710">
        <v>-21247.22</v>
      </c>
      <c r="D3710" t="s">
        <v>826</v>
      </c>
      <c r="E3710" t="s">
        <v>851</v>
      </c>
      <c r="F3710" t="s">
        <v>5</v>
      </c>
      <c r="G3710" t="s">
        <v>18</v>
      </c>
      <c r="H3710" t="s">
        <v>828</v>
      </c>
      <c r="I3710" t="str">
        <f>_xlfn.XLOOKUP(H3710,'Customers'!A3710:A4109,'Customers'!B3710:B4109," ")</f>
        <v xml:space="preserve"> </v>
      </c>
      <c r="J3710" t="s">
        <v>2478</v>
      </c>
      <c r="K3710" t="s">
        <v>8377</v>
      </c>
      <c r="L3710" t="str">
        <f t="shared" si="285"/>
        <v>OK</v>
      </c>
      <c r="M3710" t="str">
        <f t="shared" si="286"/>
        <v>NOT  NULL</v>
      </c>
      <c r="N3710">
        <f t="shared" si="287"/>
        <v>1</v>
      </c>
      <c r="O3710" t="str">
        <f>IF(ISNA(VLOOKUP(J3710,Vendors!A:A,1,FALSE)),"MISSING VENDER","VALID")</f>
        <v>VALID</v>
      </c>
      <c r="P3710" t="str">
        <f>IF(ISNA(VLOOKUP(H3710,'Customers'!A:A,1,FALSE)),"missing customer ","valid")</f>
        <v xml:space="preserve">missing customer </v>
      </c>
      <c r="Q3710" t="str">
        <f t="shared" si="288"/>
        <v>VALID</v>
      </c>
      <c r="R3710" t="str">
        <f t="shared" si="289"/>
        <v>VALID</v>
      </c>
    </row>
    <row r="3711" spans="1:18" x14ac:dyDescent="0.25">
      <c r="A3711" t="s">
        <v>8378</v>
      </c>
      <c r="B3711" s="1">
        <v>44778</v>
      </c>
      <c r="C3711">
        <v>169918.16</v>
      </c>
      <c r="D3711" t="s">
        <v>836</v>
      </c>
      <c r="E3711" t="s">
        <v>840</v>
      </c>
      <c r="F3711" t="s">
        <v>4</v>
      </c>
      <c r="G3711" t="s">
        <v>25</v>
      </c>
      <c r="H3711" t="s">
        <v>141</v>
      </c>
      <c r="I3711" t="str">
        <f>_xlfn.XLOOKUP(H3711,'Customers'!A3711:A4110,'Customers'!B3711:B4110," ")</f>
        <v xml:space="preserve"> </v>
      </c>
      <c r="J3711" t="s">
        <v>828</v>
      </c>
      <c r="K3711" t="s">
        <v>8379</v>
      </c>
      <c r="L3711" t="str">
        <f t="shared" si="285"/>
        <v>OK</v>
      </c>
      <c r="M3711" t="str">
        <f t="shared" si="286"/>
        <v>NOT  NULL</v>
      </c>
      <c r="N3711">
        <f t="shared" si="287"/>
        <v>1</v>
      </c>
      <c r="O3711" t="str">
        <f>IF(ISNA(VLOOKUP(J3711,Vendors!A:A,1,FALSE)),"MISSING VENDER","VALID")</f>
        <v>MISSING VENDER</v>
      </c>
      <c r="P3711" t="str">
        <f>IF(ISNA(VLOOKUP(H3711,'Customers'!A:A,1,FALSE)),"missing customer ","valid")</f>
        <v>valid</v>
      </c>
      <c r="Q3711" t="str">
        <f t="shared" si="288"/>
        <v>VALID</v>
      </c>
      <c r="R3711" t="str">
        <f t="shared" si="289"/>
        <v>VALID</v>
      </c>
    </row>
    <row r="3712" spans="1:18" x14ac:dyDescent="0.25">
      <c r="A3712" t="s">
        <v>8380</v>
      </c>
      <c r="B3712" s="1">
        <v>45184</v>
      </c>
      <c r="C3712">
        <v>152237.31</v>
      </c>
      <c r="D3712" t="s">
        <v>836</v>
      </c>
      <c r="E3712" t="s">
        <v>855</v>
      </c>
      <c r="F3712" t="s">
        <v>4</v>
      </c>
      <c r="G3712" t="s">
        <v>28</v>
      </c>
      <c r="H3712" t="s">
        <v>113</v>
      </c>
      <c r="I3712" t="str">
        <f>_xlfn.XLOOKUP(H3712,'Customers'!A3712:A4111,'Customers'!B3712:B4111," ")</f>
        <v xml:space="preserve"> </v>
      </c>
      <c r="J3712" t="s">
        <v>828</v>
      </c>
      <c r="K3712" t="s">
        <v>8381</v>
      </c>
      <c r="L3712" t="str">
        <f t="shared" si="285"/>
        <v>OK</v>
      </c>
      <c r="M3712" t="str">
        <f t="shared" si="286"/>
        <v>NOT  NULL</v>
      </c>
      <c r="N3712">
        <f t="shared" si="287"/>
        <v>1</v>
      </c>
      <c r="O3712" t="str">
        <f>IF(ISNA(VLOOKUP(J3712,Vendors!A:A,1,FALSE)),"MISSING VENDER","VALID")</f>
        <v>MISSING VENDER</v>
      </c>
      <c r="P3712" t="str">
        <f>IF(ISNA(VLOOKUP(H3712,'Customers'!A:A,1,FALSE)),"missing customer ","valid")</f>
        <v>valid</v>
      </c>
      <c r="Q3712" t="str">
        <f t="shared" si="288"/>
        <v>VALID</v>
      </c>
      <c r="R3712" t="str">
        <f t="shared" si="289"/>
        <v>VALID</v>
      </c>
    </row>
    <row r="3713" spans="1:18" x14ac:dyDescent="0.25">
      <c r="A3713" t="s">
        <v>8382</v>
      </c>
      <c r="B3713" s="1">
        <v>45198</v>
      </c>
      <c r="C3713">
        <v>165803.28</v>
      </c>
      <c r="D3713" t="s">
        <v>836</v>
      </c>
      <c r="E3713" t="s">
        <v>837</v>
      </c>
      <c r="F3713" t="s">
        <v>4</v>
      </c>
      <c r="G3713" t="s">
        <v>18</v>
      </c>
      <c r="H3713" t="s">
        <v>163</v>
      </c>
      <c r="I3713" t="str">
        <f>_xlfn.XLOOKUP(H3713,'Customers'!A3713:A4112,'Customers'!B3713:B4112," ")</f>
        <v xml:space="preserve"> </v>
      </c>
      <c r="J3713" t="s">
        <v>828</v>
      </c>
      <c r="K3713" t="s">
        <v>8383</v>
      </c>
      <c r="L3713" t="str">
        <f t="shared" si="285"/>
        <v>OK</v>
      </c>
      <c r="M3713" t="str">
        <f t="shared" si="286"/>
        <v>NOT  NULL</v>
      </c>
      <c r="N3713">
        <f t="shared" si="287"/>
        <v>1</v>
      </c>
      <c r="O3713" t="str">
        <f>IF(ISNA(VLOOKUP(J3713,Vendors!A:A,1,FALSE)),"MISSING VENDER","VALID")</f>
        <v>MISSING VENDER</v>
      </c>
      <c r="P3713" t="str">
        <f>IF(ISNA(VLOOKUP(H3713,'Customers'!A:A,1,FALSE)),"missing customer ","valid")</f>
        <v>valid</v>
      </c>
      <c r="Q3713" t="str">
        <f t="shared" si="288"/>
        <v>VALID</v>
      </c>
      <c r="R3713" t="str">
        <f t="shared" si="289"/>
        <v>VALID</v>
      </c>
    </row>
    <row r="3714" spans="1:18" x14ac:dyDescent="0.25">
      <c r="A3714" t="s">
        <v>8384</v>
      </c>
      <c r="B3714" s="1">
        <v>44753</v>
      </c>
      <c r="C3714">
        <v>-56426.03</v>
      </c>
      <c r="D3714" t="s">
        <v>826</v>
      </c>
      <c r="E3714" t="s">
        <v>892</v>
      </c>
      <c r="F3714" t="s">
        <v>5</v>
      </c>
      <c r="G3714" t="s">
        <v>25</v>
      </c>
      <c r="H3714" t="s">
        <v>828</v>
      </c>
      <c r="I3714" t="str">
        <f>_xlfn.XLOOKUP(H3714,'Customers'!A3714:A4113,'Customers'!B3714:B4113," ")</f>
        <v xml:space="preserve"> </v>
      </c>
      <c r="J3714" t="s">
        <v>1083</v>
      </c>
      <c r="K3714" t="s">
        <v>8385</v>
      </c>
      <c r="L3714" t="str">
        <f t="shared" ref="L3714:L3777" si="290">IF(ISERROR(B3714),"ERORROR","OK")</f>
        <v>OK</v>
      </c>
      <c r="M3714" t="str">
        <f t="shared" ref="M3714:M3777" si="291">IF(ISNA(C3715),"NULL","NOT  NULL")</f>
        <v>NOT  NULL</v>
      </c>
      <c r="N3714">
        <f t="shared" ref="N3714:N3777" si="292">COUNTIF(A:A,A3714)</f>
        <v>1</v>
      </c>
      <c r="O3714" t="str">
        <f>IF(ISNA(VLOOKUP(J3714,Vendors!A:A,1,FALSE)),"MISSING VENDER","VALID")</f>
        <v>VALID</v>
      </c>
      <c r="P3714" t="str">
        <f>IF(ISNA(VLOOKUP(H3714,'Customers'!A:A,1,FALSE)),"missing customer ","valid")</f>
        <v xml:space="preserve">missing customer </v>
      </c>
      <c r="Q3714" t="str">
        <f t="shared" ref="Q3714:Q3777" si="293">IF(ISBLANK(D3714),"INVALID","VALID")</f>
        <v>VALID</v>
      </c>
      <c r="R3714" t="str">
        <f t="shared" ref="R3714:R3777" si="294">IF(ISNA(F3714),"INVALID","VALID")</f>
        <v>VALID</v>
      </c>
    </row>
    <row r="3715" spans="1:18" x14ac:dyDescent="0.25">
      <c r="A3715" t="s">
        <v>8386</v>
      </c>
      <c r="B3715" s="1">
        <v>45206</v>
      </c>
      <c r="C3715">
        <v>-61043.28</v>
      </c>
      <c r="D3715" t="s">
        <v>826</v>
      </c>
      <c r="E3715" t="s">
        <v>851</v>
      </c>
      <c r="F3715" t="s">
        <v>5</v>
      </c>
      <c r="G3715" t="s">
        <v>18</v>
      </c>
      <c r="H3715" t="s">
        <v>828</v>
      </c>
      <c r="I3715" t="str">
        <f>_xlfn.XLOOKUP(H3715,'Customers'!A3715:A4114,'Customers'!B3715:B4114," ")</f>
        <v xml:space="preserve"> </v>
      </c>
      <c r="J3715" t="s">
        <v>1022</v>
      </c>
      <c r="K3715" t="s">
        <v>8387</v>
      </c>
      <c r="L3715" t="str">
        <f t="shared" si="290"/>
        <v>OK</v>
      </c>
      <c r="M3715" t="str">
        <f t="shared" si="291"/>
        <v>NOT  NULL</v>
      </c>
      <c r="N3715">
        <f t="shared" si="292"/>
        <v>1</v>
      </c>
      <c r="O3715" t="str">
        <f>IF(ISNA(VLOOKUP(J3715,Vendors!A:A,1,FALSE)),"MISSING VENDER","VALID")</f>
        <v>VALID</v>
      </c>
      <c r="P3715" t="str">
        <f>IF(ISNA(VLOOKUP(H3715,'Customers'!A:A,1,FALSE)),"missing customer ","valid")</f>
        <v xml:space="preserve">missing customer </v>
      </c>
      <c r="Q3715" t="str">
        <f t="shared" si="293"/>
        <v>VALID</v>
      </c>
      <c r="R3715" t="str">
        <f t="shared" si="294"/>
        <v>VALID</v>
      </c>
    </row>
    <row r="3716" spans="1:18" x14ac:dyDescent="0.25">
      <c r="A3716" t="s">
        <v>8388</v>
      </c>
      <c r="B3716" s="1">
        <v>45019</v>
      </c>
      <c r="C3716">
        <v>-40634.26</v>
      </c>
      <c r="D3716" t="s">
        <v>826</v>
      </c>
      <c r="E3716" t="s">
        <v>827</v>
      </c>
      <c r="F3716" t="s">
        <v>4</v>
      </c>
      <c r="G3716" t="s">
        <v>25</v>
      </c>
      <c r="H3716" t="s">
        <v>828</v>
      </c>
      <c r="I3716" t="str">
        <f>_xlfn.XLOOKUP(H3716,'Customers'!A3716:A4115,'Customers'!B3716:B4115," ")</f>
        <v xml:space="preserve"> </v>
      </c>
      <c r="J3716" t="s">
        <v>1425</v>
      </c>
      <c r="K3716" t="s">
        <v>8389</v>
      </c>
      <c r="L3716" t="str">
        <f t="shared" si="290"/>
        <v>OK</v>
      </c>
      <c r="M3716" t="str">
        <f t="shared" si="291"/>
        <v>NOT  NULL</v>
      </c>
      <c r="N3716">
        <f t="shared" si="292"/>
        <v>1</v>
      </c>
      <c r="O3716" t="str">
        <f>IF(ISNA(VLOOKUP(J3716,Vendors!A:A,1,FALSE)),"MISSING VENDER","VALID")</f>
        <v>VALID</v>
      </c>
      <c r="P3716" t="str">
        <f>IF(ISNA(VLOOKUP(H3716,'Customers'!A:A,1,FALSE)),"missing customer ","valid")</f>
        <v xml:space="preserve">missing customer </v>
      </c>
      <c r="Q3716" t="str">
        <f t="shared" si="293"/>
        <v>VALID</v>
      </c>
      <c r="R3716" t="str">
        <f t="shared" si="294"/>
        <v>VALID</v>
      </c>
    </row>
    <row r="3717" spans="1:18" x14ac:dyDescent="0.25">
      <c r="A3717" t="s">
        <v>8390</v>
      </c>
      <c r="B3717" s="1">
        <v>44841</v>
      </c>
      <c r="C3717">
        <v>132410.01</v>
      </c>
      <c r="D3717" t="s">
        <v>836</v>
      </c>
      <c r="E3717" t="s">
        <v>840</v>
      </c>
      <c r="F3717" t="s">
        <v>5</v>
      </c>
      <c r="G3717" t="s">
        <v>14</v>
      </c>
      <c r="H3717" t="s">
        <v>103</v>
      </c>
      <c r="I3717" t="str">
        <f>_xlfn.XLOOKUP(H3717,'Customers'!A3717:A4116,'Customers'!B3717:B4116," ")</f>
        <v xml:space="preserve"> </v>
      </c>
      <c r="J3717" t="s">
        <v>828</v>
      </c>
      <c r="K3717" t="s">
        <v>8391</v>
      </c>
      <c r="L3717" t="str">
        <f t="shared" si="290"/>
        <v>OK</v>
      </c>
      <c r="M3717" t="str">
        <f t="shared" si="291"/>
        <v>NOT  NULL</v>
      </c>
      <c r="N3717">
        <f t="shared" si="292"/>
        <v>1</v>
      </c>
      <c r="O3717" t="str">
        <f>IF(ISNA(VLOOKUP(J3717,Vendors!A:A,1,FALSE)),"MISSING VENDER","VALID")</f>
        <v>MISSING VENDER</v>
      </c>
      <c r="P3717" t="str">
        <f>IF(ISNA(VLOOKUP(H3717,'Customers'!A:A,1,FALSE)),"missing customer ","valid")</f>
        <v>valid</v>
      </c>
      <c r="Q3717" t="str">
        <f t="shared" si="293"/>
        <v>VALID</v>
      </c>
      <c r="R3717" t="str">
        <f t="shared" si="294"/>
        <v>VALID</v>
      </c>
    </row>
    <row r="3718" spans="1:18" x14ac:dyDescent="0.25">
      <c r="A3718" t="s">
        <v>8392</v>
      </c>
      <c r="B3718" s="1">
        <v>45290</v>
      </c>
      <c r="C3718">
        <v>-42061.13</v>
      </c>
      <c r="D3718" t="s">
        <v>826</v>
      </c>
      <c r="E3718" t="s">
        <v>832</v>
      </c>
      <c r="F3718" t="s">
        <v>3</v>
      </c>
      <c r="G3718" t="s">
        <v>25</v>
      </c>
      <c r="H3718" t="s">
        <v>828</v>
      </c>
      <c r="I3718" t="str">
        <f>_xlfn.XLOOKUP(H3718,'Customers'!A3718:A4117,'Customers'!B3718:B4117," ")</f>
        <v xml:space="preserve"> </v>
      </c>
      <c r="J3718" t="s">
        <v>1455</v>
      </c>
      <c r="K3718" t="s">
        <v>8393</v>
      </c>
      <c r="L3718" t="str">
        <f t="shared" si="290"/>
        <v>OK</v>
      </c>
      <c r="M3718" t="str">
        <f t="shared" si="291"/>
        <v>NOT  NULL</v>
      </c>
      <c r="N3718">
        <f t="shared" si="292"/>
        <v>1</v>
      </c>
      <c r="O3718" t="str">
        <f>IF(ISNA(VLOOKUP(J3718,Vendors!A:A,1,FALSE)),"MISSING VENDER","VALID")</f>
        <v>VALID</v>
      </c>
      <c r="P3718" t="str">
        <f>IF(ISNA(VLOOKUP(H3718,'Customers'!A:A,1,FALSE)),"missing customer ","valid")</f>
        <v xml:space="preserve">missing customer </v>
      </c>
      <c r="Q3718" t="str">
        <f t="shared" si="293"/>
        <v>VALID</v>
      </c>
      <c r="R3718" t="str">
        <f t="shared" si="294"/>
        <v>VALID</v>
      </c>
    </row>
    <row r="3719" spans="1:18" x14ac:dyDescent="0.25">
      <c r="A3719" t="s">
        <v>8394</v>
      </c>
      <c r="B3719" s="1">
        <v>44693</v>
      </c>
      <c r="C3719">
        <v>-30499.55</v>
      </c>
      <c r="D3719" t="s">
        <v>826</v>
      </c>
      <c r="E3719" t="s">
        <v>843</v>
      </c>
      <c r="F3719" t="s">
        <v>4</v>
      </c>
      <c r="G3719" t="s">
        <v>18</v>
      </c>
      <c r="H3719" t="s">
        <v>828</v>
      </c>
      <c r="I3719" t="str">
        <f>_xlfn.XLOOKUP(H3719,'Customers'!A3719:A4118,'Customers'!B3719:B4118," ")</f>
        <v xml:space="preserve"> </v>
      </c>
      <c r="J3719" t="s">
        <v>1520</v>
      </c>
      <c r="K3719" t="s">
        <v>8395</v>
      </c>
      <c r="L3719" t="str">
        <f t="shared" si="290"/>
        <v>OK</v>
      </c>
      <c r="M3719" t="str">
        <f t="shared" si="291"/>
        <v>NOT  NULL</v>
      </c>
      <c r="N3719">
        <f t="shared" si="292"/>
        <v>1</v>
      </c>
      <c r="O3719" t="str">
        <f>IF(ISNA(VLOOKUP(J3719,Vendors!A:A,1,FALSE)),"MISSING VENDER","VALID")</f>
        <v>VALID</v>
      </c>
      <c r="P3719" t="str">
        <f>IF(ISNA(VLOOKUP(H3719,'Customers'!A:A,1,FALSE)),"missing customer ","valid")</f>
        <v xml:space="preserve">missing customer </v>
      </c>
      <c r="Q3719" t="str">
        <f t="shared" si="293"/>
        <v>VALID</v>
      </c>
      <c r="R3719" t="str">
        <f t="shared" si="294"/>
        <v>VALID</v>
      </c>
    </row>
    <row r="3720" spans="1:18" x14ac:dyDescent="0.25">
      <c r="A3720" t="s">
        <v>8396</v>
      </c>
      <c r="B3720" s="1">
        <v>45078</v>
      </c>
      <c r="C3720">
        <v>262238.48</v>
      </c>
      <c r="D3720" t="s">
        <v>836</v>
      </c>
      <c r="E3720" t="s">
        <v>855</v>
      </c>
      <c r="F3720" t="s">
        <v>5</v>
      </c>
      <c r="G3720" t="s">
        <v>14</v>
      </c>
      <c r="H3720" t="s">
        <v>703</v>
      </c>
      <c r="I3720" t="str">
        <f>_xlfn.XLOOKUP(H3720,'Customers'!A3720:A4119,'Customers'!B3720:B4119," ")</f>
        <v xml:space="preserve"> </v>
      </c>
      <c r="J3720" t="s">
        <v>828</v>
      </c>
      <c r="K3720" t="s">
        <v>8397</v>
      </c>
      <c r="L3720" t="str">
        <f t="shared" si="290"/>
        <v>OK</v>
      </c>
      <c r="M3720" t="str">
        <f t="shared" si="291"/>
        <v>NOT  NULL</v>
      </c>
      <c r="N3720">
        <f t="shared" si="292"/>
        <v>1</v>
      </c>
      <c r="O3720" t="str">
        <f>IF(ISNA(VLOOKUP(J3720,Vendors!A:A,1,FALSE)),"MISSING VENDER","VALID")</f>
        <v>MISSING VENDER</v>
      </c>
      <c r="P3720" t="str">
        <f>IF(ISNA(VLOOKUP(H3720,'Customers'!A:A,1,FALSE)),"missing customer ","valid")</f>
        <v>valid</v>
      </c>
      <c r="Q3720" t="str">
        <f t="shared" si="293"/>
        <v>VALID</v>
      </c>
      <c r="R3720" t="str">
        <f t="shared" si="294"/>
        <v>VALID</v>
      </c>
    </row>
    <row r="3721" spans="1:18" x14ac:dyDescent="0.25">
      <c r="A3721" t="s">
        <v>8398</v>
      </c>
      <c r="B3721" s="1">
        <v>45037</v>
      </c>
      <c r="C3721">
        <v>120886.66</v>
      </c>
      <c r="D3721" t="s">
        <v>836</v>
      </c>
      <c r="E3721" t="s">
        <v>840</v>
      </c>
      <c r="F3721" t="s">
        <v>3</v>
      </c>
      <c r="G3721" t="s">
        <v>28</v>
      </c>
      <c r="H3721" t="s">
        <v>723</v>
      </c>
      <c r="I3721" t="str">
        <f>_xlfn.XLOOKUP(H3721,'Customers'!A3721:A4120,'Customers'!B3721:B4120," ")</f>
        <v xml:space="preserve"> </v>
      </c>
      <c r="J3721" t="s">
        <v>828</v>
      </c>
      <c r="K3721" t="s">
        <v>8399</v>
      </c>
      <c r="L3721" t="str">
        <f t="shared" si="290"/>
        <v>OK</v>
      </c>
      <c r="M3721" t="str">
        <f t="shared" si="291"/>
        <v>NOT  NULL</v>
      </c>
      <c r="N3721">
        <f t="shared" si="292"/>
        <v>1</v>
      </c>
      <c r="O3721" t="str">
        <f>IF(ISNA(VLOOKUP(J3721,Vendors!A:A,1,FALSE)),"MISSING VENDER","VALID")</f>
        <v>MISSING VENDER</v>
      </c>
      <c r="P3721" t="str">
        <f>IF(ISNA(VLOOKUP(H3721,'Customers'!A:A,1,FALSE)),"missing customer ","valid")</f>
        <v>valid</v>
      </c>
      <c r="Q3721" t="str">
        <f t="shared" si="293"/>
        <v>VALID</v>
      </c>
      <c r="R3721" t="str">
        <f t="shared" si="294"/>
        <v>VALID</v>
      </c>
    </row>
    <row r="3722" spans="1:18" x14ac:dyDescent="0.25">
      <c r="A3722" t="s">
        <v>8400</v>
      </c>
      <c r="B3722" s="1">
        <v>44949</v>
      </c>
      <c r="C3722">
        <v>201085.14</v>
      </c>
      <c r="D3722" t="s">
        <v>836</v>
      </c>
      <c r="E3722" t="s">
        <v>855</v>
      </c>
      <c r="F3722" t="s">
        <v>4</v>
      </c>
      <c r="G3722" t="s">
        <v>28</v>
      </c>
      <c r="H3722" t="s">
        <v>129</v>
      </c>
      <c r="I3722" t="str">
        <f>_xlfn.XLOOKUP(H3722,'Customers'!A3722:A4121,'Customers'!B3722:B4121," ")</f>
        <v xml:space="preserve"> </v>
      </c>
      <c r="J3722" t="s">
        <v>828</v>
      </c>
      <c r="K3722" t="s">
        <v>8401</v>
      </c>
      <c r="L3722" t="str">
        <f t="shared" si="290"/>
        <v>OK</v>
      </c>
      <c r="M3722" t="str">
        <f t="shared" si="291"/>
        <v>NOT  NULL</v>
      </c>
      <c r="N3722">
        <f t="shared" si="292"/>
        <v>1</v>
      </c>
      <c r="O3722" t="str">
        <f>IF(ISNA(VLOOKUP(J3722,Vendors!A:A,1,FALSE)),"MISSING VENDER","VALID")</f>
        <v>MISSING VENDER</v>
      </c>
      <c r="P3722" t="str">
        <f>IF(ISNA(VLOOKUP(H3722,'Customers'!A:A,1,FALSE)),"missing customer ","valid")</f>
        <v>valid</v>
      </c>
      <c r="Q3722" t="str">
        <f t="shared" si="293"/>
        <v>VALID</v>
      </c>
      <c r="R3722" t="str">
        <f t="shared" si="294"/>
        <v>VALID</v>
      </c>
    </row>
    <row r="3723" spans="1:18" x14ac:dyDescent="0.25">
      <c r="A3723" t="s">
        <v>8402</v>
      </c>
      <c r="B3723" s="1">
        <v>44670</v>
      </c>
      <c r="C3723">
        <v>163365.04999999999</v>
      </c>
      <c r="D3723" t="s">
        <v>836</v>
      </c>
      <c r="E3723" t="s">
        <v>855</v>
      </c>
      <c r="F3723" t="s">
        <v>3</v>
      </c>
      <c r="G3723" t="s">
        <v>14</v>
      </c>
      <c r="H3723" t="s">
        <v>383</v>
      </c>
      <c r="I3723" t="str">
        <f>_xlfn.XLOOKUP(H3723,'Customers'!A3723:A4122,'Customers'!B3723:B4122," ")</f>
        <v xml:space="preserve"> </v>
      </c>
      <c r="J3723" t="s">
        <v>828</v>
      </c>
      <c r="K3723" t="s">
        <v>8403</v>
      </c>
      <c r="L3723" t="str">
        <f t="shared" si="290"/>
        <v>OK</v>
      </c>
      <c r="M3723" t="str">
        <f t="shared" si="291"/>
        <v>NOT  NULL</v>
      </c>
      <c r="N3723">
        <f t="shared" si="292"/>
        <v>1</v>
      </c>
      <c r="O3723" t="str">
        <f>IF(ISNA(VLOOKUP(J3723,Vendors!A:A,1,FALSE)),"MISSING VENDER","VALID")</f>
        <v>MISSING VENDER</v>
      </c>
      <c r="P3723" t="str">
        <f>IF(ISNA(VLOOKUP(H3723,'Customers'!A:A,1,FALSE)),"missing customer ","valid")</f>
        <v>valid</v>
      </c>
      <c r="Q3723" t="str">
        <f t="shared" si="293"/>
        <v>VALID</v>
      </c>
      <c r="R3723" t="str">
        <f t="shared" si="294"/>
        <v>VALID</v>
      </c>
    </row>
    <row r="3724" spans="1:18" x14ac:dyDescent="0.25">
      <c r="A3724" t="s">
        <v>8404</v>
      </c>
      <c r="B3724" s="1">
        <v>45020</v>
      </c>
      <c r="C3724">
        <v>125613.58</v>
      </c>
      <c r="D3724" t="s">
        <v>836</v>
      </c>
      <c r="E3724" t="s">
        <v>837</v>
      </c>
      <c r="F3724" t="s">
        <v>3</v>
      </c>
      <c r="G3724" t="s">
        <v>28</v>
      </c>
      <c r="H3724" t="s">
        <v>639</v>
      </c>
      <c r="I3724" t="str">
        <f>_xlfn.XLOOKUP(H3724,'Customers'!A3724:A4123,'Customers'!B3724:B4123," ")</f>
        <v xml:space="preserve"> </v>
      </c>
      <c r="J3724" t="s">
        <v>828</v>
      </c>
      <c r="K3724" t="s">
        <v>8405</v>
      </c>
      <c r="L3724" t="str">
        <f t="shared" si="290"/>
        <v>OK</v>
      </c>
      <c r="M3724" t="str">
        <f t="shared" si="291"/>
        <v>NOT  NULL</v>
      </c>
      <c r="N3724">
        <f t="shared" si="292"/>
        <v>1</v>
      </c>
      <c r="O3724" t="str">
        <f>IF(ISNA(VLOOKUP(J3724,Vendors!A:A,1,FALSE)),"MISSING VENDER","VALID")</f>
        <v>MISSING VENDER</v>
      </c>
      <c r="P3724" t="str">
        <f>IF(ISNA(VLOOKUP(H3724,'Customers'!A:A,1,FALSE)),"missing customer ","valid")</f>
        <v>valid</v>
      </c>
      <c r="Q3724" t="str">
        <f t="shared" si="293"/>
        <v>VALID</v>
      </c>
      <c r="R3724" t="str">
        <f t="shared" si="294"/>
        <v>VALID</v>
      </c>
    </row>
    <row r="3725" spans="1:18" x14ac:dyDescent="0.25">
      <c r="A3725" t="s">
        <v>8406</v>
      </c>
      <c r="B3725" s="1">
        <v>44676</v>
      </c>
      <c r="C3725">
        <v>-40732.83</v>
      </c>
      <c r="D3725" t="s">
        <v>826</v>
      </c>
      <c r="E3725" t="s">
        <v>832</v>
      </c>
      <c r="F3725" t="s">
        <v>3</v>
      </c>
      <c r="G3725" t="s">
        <v>14</v>
      </c>
      <c r="H3725" t="s">
        <v>828</v>
      </c>
      <c r="I3725" t="str">
        <f>_xlfn.XLOOKUP(H3725,'Customers'!A3725:A4124,'Customers'!B3725:B4124," ")</f>
        <v xml:space="preserve"> </v>
      </c>
      <c r="J3725" t="s">
        <v>852</v>
      </c>
      <c r="K3725" t="s">
        <v>8407</v>
      </c>
      <c r="L3725" t="str">
        <f t="shared" si="290"/>
        <v>OK</v>
      </c>
      <c r="M3725" t="str">
        <f t="shared" si="291"/>
        <v>NOT  NULL</v>
      </c>
      <c r="N3725">
        <f t="shared" si="292"/>
        <v>1</v>
      </c>
      <c r="O3725" t="str">
        <f>IF(ISNA(VLOOKUP(J3725,Vendors!A:A,1,FALSE)),"MISSING VENDER","VALID")</f>
        <v>VALID</v>
      </c>
      <c r="P3725" t="str">
        <f>IF(ISNA(VLOOKUP(H3725,'Customers'!A:A,1,FALSE)),"missing customer ","valid")</f>
        <v xml:space="preserve">missing customer </v>
      </c>
      <c r="Q3725" t="str">
        <f t="shared" si="293"/>
        <v>VALID</v>
      </c>
      <c r="R3725" t="str">
        <f t="shared" si="294"/>
        <v>VALID</v>
      </c>
    </row>
    <row r="3726" spans="1:18" x14ac:dyDescent="0.25">
      <c r="A3726" t="s">
        <v>8408</v>
      </c>
      <c r="B3726" s="1">
        <v>45227</v>
      </c>
      <c r="C3726">
        <v>116869.39</v>
      </c>
      <c r="D3726" t="s">
        <v>836</v>
      </c>
      <c r="E3726" t="s">
        <v>840</v>
      </c>
      <c r="F3726" t="s">
        <v>3</v>
      </c>
      <c r="G3726" t="s">
        <v>25</v>
      </c>
      <c r="H3726" t="s">
        <v>349</v>
      </c>
      <c r="I3726" t="str">
        <f>_xlfn.XLOOKUP(H3726,'Customers'!A3726:A4125,'Customers'!B3726:B4125," ")</f>
        <v xml:space="preserve"> </v>
      </c>
      <c r="J3726" t="s">
        <v>828</v>
      </c>
      <c r="K3726" t="s">
        <v>8409</v>
      </c>
      <c r="L3726" t="str">
        <f t="shared" si="290"/>
        <v>OK</v>
      </c>
      <c r="M3726" t="str">
        <f t="shared" si="291"/>
        <v>NOT  NULL</v>
      </c>
      <c r="N3726">
        <f t="shared" si="292"/>
        <v>1</v>
      </c>
      <c r="O3726" t="str">
        <f>IF(ISNA(VLOOKUP(J3726,Vendors!A:A,1,FALSE)),"MISSING VENDER","VALID")</f>
        <v>MISSING VENDER</v>
      </c>
      <c r="P3726" t="str">
        <f>IF(ISNA(VLOOKUP(H3726,'Customers'!A:A,1,FALSE)),"missing customer ","valid")</f>
        <v>valid</v>
      </c>
      <c r="Q3726" t="str">
        <f t="shared" si="293"/>
        <v>VALID</v>
      </c>
      <c r="R3726" t="str">
        <f t="shared" si="294"/>
        <v>VALID</v>
      </c>
    </row>
    <row r="3727" spans="1:18" x14ac:dyDescent="0.25">
      <c r="A3727" t="s">
        <v>8410</v>
      </c>
      <c r="B3727" s="1">
        <v>45108</v>
      </c>
      <c r="C3727">
        <v>95838.56</v>
      </c>
      <c r="D3727" t="s">
        <v>836</v>
      </c>
      <c r="E3727" t="s">
        <v>840</v>
      </c>
      <c r="F3727" t="s">
        <v>5</v>
      </c>
      <c r="G3727" t="s">
        <v>18</v>
      </c>
      <c r="H3727" t="s">
        <v>425</v>
      </c>
      <c r="I3727" t="str">
        <f>_xlfn.XLOOKUP(H3727,'Customers'!A3727:A4126,'Customers'!B3727:B4126," ")</f>
        <v xml:space="preserve"> </v>
      </c>
      <c r="J3727" t="s">
        <v>828</v>
      </c>
      <c r="K3727" t="s">
        <v>8411</v>
      </c>
      <c r="L3727" t="str">
        <f t="shared" si="290"/>
        <v>OK</v>
      </c>
      <c r="M3727" t="str">
        <f t="shared" si="291"/>
        <v>NOT  NULL</v>
      </c>
      <c r="N3727">
        <f t="shared" si="292"/>
        <v>1</v>
      </c>
      <c r="O3727" t="str">
        <f>IF(ISNA(VLOOKUP(J3727,Vendors!A:A,1,FALSE)),"MISSING VENDER","VALID")</f>
        <v>MISSING VENDER</v>
      </c>
      <c r="P3727" t="str">
        <f>IF(ISNA(VLOOKUP(H3727,'Customers'!A:A,1,FALSE)),"missing customer ","valid")</f>
        <v>valid</v>
      </c>
      <c r="Q3727" t="str">
        <f t="shared" si="293"/>
        <v>VALID</v>
      </c>
      <c r="R3727" t="str">
        <f t="shared" si="294"/>
        <v>VALID</v>
      </c>
    </row>
    <row r="3728" spans="1:18" x14ac:dyDescent="0.25">
      <c r="A3728" t="s">
        <v>8412</v>
      </c>
      <c r="B3728" s="1">
        <v>44846</v>
      </c>
      <c r="C3728">
        <v>78674.16</v>
      </c>
      <c r="D3728" t="s">
        <v>836</v>
      </c>
      <c r="E3728" t="s">
        <v>837</v>
      </c>
      <c r="F3728" t="s">
        <v>4</v>
      </c>
      <c r="G3728" t="s">
        <v>28</v>
      </c>
      <c r="H3728" t="s">
        <v>19</v>
      </c>
      <c r="I3728" t="str">
        <f>_xlfn.XLOOKUP(H3728,'Customers'!A3728:A4127,'Customers'!B3728:B4127," ")</f>
        <v xml:space="preserve"> </v>
      </c>
      <c r="J3728" t="s">
        <v>828</v>
      </c>
      <c r="K3728" t="s">
        <v>8413</v>
      </c>
      <c r="L3728" t="str">
        <f t="shared" si="290"/>
        <v>OK</v>
      </c>
      <c r="M3728" t="str">
        <f t="shared" si="291"/>
        <v>NOT  NULL</v>
      </c>
      <c r="N3728">
        <f t="shared" si="292"/>
        <v>1</v>
      </c>
      <c r="O3728" t="str">
        <f>IF(ISNA(VLOOKUP(J3728,Vendors!A:A,1,FALSE)),"MISSING VENDER","VALID")</f>
        <v>MISSING VENDER</v>
      </c>
      <c r="P3728" t="str">
        <f>IF(ISNA(VLOOKUP(H3728,'Customers'!A:A,1,FALSE)),"missing customer ","valid")</f>
        <v>valid</v>
      </c>
      <c r="Q3728" t="str">
        <f t="shared" si="293"/>
        <v>VALID</v>
      </c>
      <c r="R3728" t="str">
        <f t="shared" si="294"/>
        <v>VALID</v>
      </c>
    </row>
    <row r="3729" spans="1:18" x14ac:dyDescent="0.25">
      <c r="A3729" t="s">
        <v>8414</v>
      </c>
      <c r="B3729" s="1">
        <v>44666</v>
      </c>
      <c r="C3729">
        <v>156319.18</v>
      </c>
      <c r="D3729" t="s">
        <v>836</v>
      </c>
      <c r="E3729" t="s">
        <v>837</v>
      </c>
      <c r="F3729" t="s">
        <v>3</v>
      </c>
      <c r="G3729" t="s">
        <v>28</v>
      </c>
      <c r="H3729" t="s">
        <v>741</v>
      </c>
      <c r="I3729" t="str">
        <f>_xlfn.XLOOKUP(H3729,'Customers'!A3729:A4128,'Customers'!B3729:B4128," ")</f>
        <v xml:space="preserve"> </v>
      </c>
      <c r="J3729" t="s">
        <v>828</v>
      </c>
      <c r="K3729" t="s">
        <v>8415</v>
      </c>
      <c r="L3729" t="str">
        <f t="shared" si="290"/>
        <v>OK</v>
      </c>
      <c r="M3729" t="str">
        <f t="shared" si="291"/>
        <v>NOT  NULL</v>
      </c>
      <c r="N3729">
        <f t="shared" si="292"/>
        <v>1</v>
      </c>
      <c r="O3729" t="str">
        <f>IF(ISNA(VLOOKUP(J3729,Vendors!A:A,1,FALSE)),"MISSING VENDER","VALID")</f>
        <v>MISSING VENDER</v>
      </c>
      <c r="P3729" t="str">
        <f>IF(ISNA(VLOOKUP(H3729,'Customers'!A:A,1,FALSE)),"missing customer ","valid")</f>
        <v>valid</v>
      </c>
      <c r="Q3729" t="str">
        <f t="shared" si="293"/>
        <v>VALID</v>
      </c>
      <c r="R3729" t="str">
        <f t="shared" si="294"/>
        <v>VALID</v>
      </c>
    </row>
    <row r="3730" spans="1:18" x14ac:dyDescent="0.25">
      <c r="A3730" t="s">
        <v>8416</v>
      </c>
      <c r="B3730" s="1">
        <v>44808</v>
      </c>
      <c r="C3730">
        <v>-25899.02</v>
      </c>
      <c r="D3730" t="s">
        <v>826</v>
      </c>
      <c r="E3730" t="s">
        <v>827</v>
      </c>
      <c r="F3730" t="s">
        <v>3</v>
      </c>
      <c r="G3730" t="s">
        <v>28</v>
      </c>
      <c r="H3730" t="s">
        <v>828</v>
      </c>
      <c r="I3730" t="str">
        <f>_xlfn.XLOOKUP(H3730,'Customers'!A3730:A4129,'Customers'!B3730:B4129," ")</f>
        <v xml:space="preserve"> </v>
      </c>
      <c r="J3730" t="s">
        <v>955</v>
      </c>
      <c r="K3730" t="s">
        <v>8417</v>
      </c>
      <c r="L3730" t="str">
        <f t="shared" si="290"/>
        <v>OK</v>
      </c>
      <c r="M3730" t="str">
        <f t="shared" si="291"/>
        <v>NOT  NULL</v>
      </c>
      <c r="N3730">
        <f t="shared" si="292"/>
        <v>1</v>
      </c>
      <c r="O3730" t="str">
        <f>IF(ISNA(VLOOKUP(J3730,Vendors!A:A,1,FALSE)),"MISSING VENDER","VALID")</f>
        <v>VALID</v>
      </c>
      <c r="P3730" t="str">
        <f>IF(ISNA(VLOOKUP(H3730,'Customers'!A:A,1,FALSE)),"missing customer ","valid")</f>
        <v xml:space="preserve">missing customer </v>
      </c>
      <c r="Q3730" t="str">
        <f t="shared" si="293"/>
        <v>VALID</v>
      </c>
      <c r="R3730" t="str">
        <f t="shared" si="294"/>
        <v>VALID</v>
      </c>
    </row>
    <row r="3731" spans="1:18" x14ac:dyDescent="0.25">
      <c r="A3731" t="s">
        <v>8418</v>
      </c>
      <c r="B3731" s="1">
        <v>45276</v>
      </c>
      <c r="C3731">
        <v>199722.71</v>
      </c>
      <c r="D3731" t="s">
        <v>836</v>
      </c>
      <c r="E3731" t="s">
        <v>837</v>
      </c>
      <c r="F3731" t="s">
        <v>4</v>
      </c>
      <c r="G3731" t="s">
        <v>25</v>
      </c>
      <c r="H3731" t="s">
        <v>91</v>
      </c>
      <c r="I3731" t="str">
        <f>_xlfn.XLOOKUP(H3731,'Customers'!A3731:A4130,'Customers'!B3731:B4130," ")</f>
        <v xml:space="preserve"> </v>
      </c>
      <c r="J3731" t="s">
        <v>828</v>
      </c>
      <c r="K3731" t="s">
        <v>8419</v>
      </c>
      <c r="L3731" t="str">
        <f t="shared" si="290"/>
        <v>OK</v>
      </c>
      <c r="M3731" t="str">
        <f t="shared" si="291"/>
        <v>NOT  NULL</v>
      </c>
      <c r="N3731">
        <f t="shared" si="292"/>
        <v>1</v>
      </c>
      <c r="O3731" t="str">
        <f>IF(ISNA(VLOOKUP(J3731,Vendors!A:A,1,FALSE)),"MISSING VENDER","VALID")</f>
        <v>MISSING VENDER</v>
      </c>
      <c r="P3731" t="str">
        <f>IF(ISNA(VLOOKUP(H3731,'Customers'!A:A,1,FALSE)),"missing customer ","valid")</f>
        <v>valid</v>
      </c>
      <c r="Q3731" t="str">
        <f t="shared" si="293"/>
        <v>VALID</v>
      </c>
      <c r="R3731" t="str">
        <f t="shared" si="294"/>
        <v>VALID</v>
      </c>
    </row>
    <row r="3732" spans="1:18" x14ac:dyDescent="0.25">
      <c r="A3732" t="s">
        <v>8420</v>
      </c>
      <c r="B3732" s="1">
        <v>45141</v>
      </c>
      <c r="C3732">
        <v>133756.26</v>
      </c>
      <c r="D3732" t="s">
        <v>836</v>
      </c>
      <c r="E3732" t="s">
        <v>855</v>
      </c>
      <c r="F3732" t="s">
        <v>4</v>
      </c>
      <c r="G3732" t="s">
        <v>18</v>
      </c>
      <c r="H3732" t="s">
        <v>733</v>
      </c>
      <c r="I3732" t="str">
        <f>_xlfn.XLOOKUP(H3732,'Customers'!A3732:A4131,'Customers'!B3732:B4131," ")</f>
        <v xml:space="preserve"> </v>
      </c>
      <c r="J3732" t="s">
        <v>828</v>
      </c>
      <c r="K3732" t="s">
        <v>8421</v>
      </c>
      <c r="L3732" t="str">
        <f t="shared" si="290"/>
        <v>OK</v>
      </c>
      <c r="M3732" t="str">
        <f t="shared" si="291"/>
        <v>NOT  NULL</v>
      </c>
      <c r="N3732">
        <f t="shared" si="292"/>
        <v>1</v>
      </c>
      <c r="O3732" t="str">
        <f>IF(ISNA(VLOOKUP(J3732,Vendors!A:A,1,FALSE)),"MISSING VENDER","VALID")</f>
        <v>MISSING VENDER</v>
      </c>
      <c r="P3732" t="str">
        <f>IF(ISNA(VLOOKUP(H3732,'Customers'!A:A,1,FALSE)),"missing customer ","valid")</f>
        <v>valid</v>
      </c>
      <c r="Q3732" t="str">
        <f t="shared" si="293"/>
        <v>VALID</v>
      </c>
      <c r="R3732" t="str">
        <f t="shared" si="294"/>
        <v>VALID</v>
      </c>
    </row>
    <row r="3733" spans="1:18" x14ac:dyDescent="0.25">
      <c r="A3733" t="s">
        <v>8422</v>
      </c>
      <c r="B3733" s="1">
        <v>44572</v>
      </c>
      <c r="C3733">
        <v>-36898</v>
      </c>
      <c r="D3733" t="s">
        <v>826</v>
      </c>
      <c r="E3733" t="s">
        <v>832</v>
      </c>
      <c r="F3733" t="s">
        <v>5</v>
      </c>
      <c r="G3733" t="s">
        <v>28</v>
      </c>
      <c r="H3733" t="s">
        <v>828</v>
      </c>
      <c r="I3733" t="str">
        <f>_xlfn.XLOOKUP(H3733,'Customers'!A3733:A4132,'Customers'!B3733:B4132," ")</f>
        <v xml:space="preserve"> </v>
      </c>
      <c r="J3733" t="s">
        <v>1927</v>
      </c>
      <c r="K3733" t="s">
        <v>8423</v>
      </c>
      <c r="L3733" t="str">
        <f t="shared" si="290"/>
        <v>OK</v>
      </c>
      <c r="M3733" t="str">
        <f t="shared" si="291"/>
        <v>NOT  NULL</v>
      </c>
      <c r="N3733">
        <f t="shared" si="292"/>
        <v>1</v>
      </c>
      <c r="O3733" t="str">
        <f>IF(ISNA(VLOOKUP(J3733,Vendors!A:A,1,FALSE)),"MISSING VENDER","VALID")</f>
        <v>VALID</v>
      </c>
      <c r="P3733" t="str">
        <f>IF(ISNA(VLOOKUP(H3733,'Customers'!A:A,1,FALSE)),"missing customer ","valid")</f>
        <v xml:space="preserve">missing customer </v>
      </c>
      <c r="Q3733" t="str">
        <f t="shared" si="293"/>
        <v>VALID</v>
      </c>
      <c r="R3733" t="str">
        <f t="shared" si="294"/>
        <v>VALID</v>
      </c>
    </row>
    <row r="3734" spans="1:18" x14ac:dyDescent="0.25">
      <c r="A3734" t="s">
        <v>8424</v>
      </c>
      <c r="B3734" s="1">
        <v>45239</v>
      </c>
      <c r="C3734">
        <v>130918.79</v>
      </c>
      <c r="D3734" t="s">
        <v>836</v>
      </c>
      <c r="E3734" t="s">
        <v>855</v>
      </c>
      <c r="F3734" t="s">
        <v>4</v>
      </c>
      <c r="G3734" t="s">
        <v>25</v>
      </c>
      <c r="H3734" t="s">
        <v>273</v>
      </c>
      <c r="I3734" t="str">
        <f>_xlfn.XLOOKUP(H3734,'Customers'!A3734:A4133,'Customers'!B3734:B4133," ")</f>
        <v xml:space="preserve"> </v>
      </c>
      <c r="J3734" t="s">
        <v>828</v>
      </c>
      <c r="K3734" t="s">
        <v>8425</v>
      </c>
      <c r="L3734" t="str">
        <f t="shared" si="290"/>
        <v>OK</v>
      </c>
      <c r="M3734" t="str">
        <f t="shared" si="291"/>
        <v>NOT  NULL</v>
      </c>
      <c r="N3734">
        <f t="shared" si="292"/>
        <v>1</v>
      </c>
      <c r="O3734" t="str">
        <f>IF(ISNA(VLOOKUP(J3734,Vendors!A:A,1,FALSE)),"MISSING VENDER","VALID")</f>
        <v>MISSING VENDER</v>
      </c>
      <c r="P3734" t="str">
        <f>IF(ISNA(VLOOKUP(H3734,'Customers'!A:A,1,FALSE)),"missing customer ","valid")</f>
        <v>valid</v>
      </c>
      <c r="Q3734" t="str">
        <f t="shared" si="293"/>
        <v>VALID</v>
      </c>
      <c r="R3734" t="str">
        <f t="shared" si="294"/>
        <v>VALID</v>
      </c>
    </row>
    <row r="3735" spans="1:18" x14ac:dyDescent="0.25">
      <c r="A3735" t="s">
        <v>8426</v>
      </c>
      <c r="B3735" s="1">
        <v>45158</v>
      </c>
      <c r="C3735">
        <v>130774.1</v>
      </c>
      <c r="D3735" t="s">
        <v>836</v>
      </c>
      <c r="E3735" t="s">
        <v>840</v>
      </c>
      <c r="F3735" t="s">
        <v>4</v>
      </c>
      <c r="G3735" t="s">
        <v>14</v>
      </c>
      <c r="H3735" t="s">
        <v>389</v>
      </c>
      <c r="I3735" t="str">
        <f>_xlfn.XLOOKUP(H3735,'Customers'!A3735:A4134,'Customers'!B3735:B4134," ")</f>
        <v xml:space="preserve"> </v>
      </c>
      <c r="J3735" t="s">
        <v>828</v>
      </c>
      <c r="K3735" t="s">
        <v>8427</v>
      </c>
      <c r="L3735" t="str">
        <f t="shared" si="290"/>
        <v>OK</v>
      </c>
      <c r="M3735" t="str">
        <f t="shared" si="291"/>
        <v>NOT  NULL</v>
      </c>
      <c r="N3735">
        <f t="shared" si="292"/>
        <v>1</v>
      </c>
      <c r="O3735" t="str">
        <f>IF(ISNA(VLOOKUP(J3735,Vendors!A:A,1,FALSE)),"MISSING VENDER","VALID")</f>
        <v>MISSING VENDER</v>
      </c>
      <c r="P3735" t="str">
        <f>IF(ISNA(VLOOKUP(H3735,'Customers'!A:A,1,FALSE)),"missing customer ","valid")</f>
        <v>valid</v>
      </c>
      <c r="Q3735" t="str">
        <f t="shared" si="293"/>
        <v>VALID</v>
      </c>
      <c r="R3735" t="str">
        <f t="shared" si="294"/>
        <v>VALID</v>
      </c>
    </row>
    <row r="3736" spans="1:18" x14ac:dyDescent="0.25">
      <c r="A3736" t="s">
        <v>8428</v>
      </c>
      <c r="B3736" s="1">
        <v>45146</v>
      </c>
      <c r="C3736">
        <v>-40422.660000000003</v>
      </c>
      <c r="D3736" t="s">
        <v>826</v>
      </c>
      <c r="E3736" t="s">
        <v>851</v>
      </c>
      <c r="F3736" t="s">
        <v>4</v>
      </c>
      <c r="G3736" t="s">
        <v>25</v>
      </c>
      <c r="H3736" t="s">
        <v>828</v>
      </c>
      <c r="I3736" t="str">
        <f>_xlfn.XLOOKUP(H3736,'Customers'!A3736:A4135,'Customers'!B3736:B4135," ")</f>
        <v xml:space="preserve"> </v>
      </c>
      <c r="J3736" t="s">
        <v>844</v>
      </c>
      <c r="K3736" t="s">
        <v>8429</v>
      </c>
      <c r="L3736" t="str">
        <f t="shared" si="290"/>
        <v>OK</v>
      </c>
      <c r="M3736" t="str">
        <f t="shared" si="291"/>
        <v>NOT  NULL</v>
      </c>
      <c r="N3736">
        <f t="shared" si="292"/>
        <v>1</v>
      </c>
      <c r="O3736" t="str">
        <f>IF(ISNA(VLOOKUP(J3736,Vendors!A:A,1,FALSE)),"MISSING VENDER","VALID")</f>
        <v>VALID</v>
      </c>
      <c r="P3736" t="str">
        <f>IF(ISNA(VLOOKUP(H3736,'Customers'!A:A,1,FALSE)),"missing customer ","valid")</f>
        <v xml:space="preserve">missing customer </v>
      </c>
      <c r="Q3736" t="str">
        <f t="shared" si="293"/>
        <v>VALID</v>
      </c>
      <c r="R3736" t="str">
        <f t="shared" si="294"/>
        <v>VALID</v>
      </c>
    </row>
    <row r="3737" spans="1:18" x14ac:dyDescent="0.25">
      <c r="A3737" t="s">
        <v>8430</v>
      </c>
      <c r="B3737" s="1">
        <v>44681</v>
      </c>
      <c r="C3737">
        <v>-36039.949999999997</v>
      </c>
      <c r="D3737" t="s">
        <v>826</v>
      </c>
      <c r="E3737" t="s">
        <v>827</v>
      </c>
      <c r="F3737" t="s">
        <v>4</v>
      </c>
      <c r="G3737" t="s">
        <v>18</v>
      </c>
      <c r="H3737" t="s">
        <v>828</v>
      </c>
      <c r="I3737" t="str">
        <f>_xlfn.XLOOKUP(H3737,'Customers'!A3737:A4136,'Customers'!B3737:B4136," ")</f>
        <v xml:space="preserve"> </v>
      </c>
      <c r="J3737" t="s">
        <v>952</v>
      </c>
      <c r="K3737" t="s">
        <v>8431</v>
      </c>
      <c r="L3737" t="str">
        <f t="shared" si="290"/>
        <v>OK</v>
      </c>
      <c r="M3737" t="str">
        <f t="shared" si="291"/>
        <v>NOT  NULL</v>
      </c>
      <c r="N3737">
        <f t="shared" si="292"/>
        <v>1</v>
      </c>
      <c r="O3737" t="str">
        <f>IF(ISNA(VLOOKUP(J3737,Vendors!A:A,1,FALSE)),"MISSING VENDER","VALID")</f>
        <v>VALID</v>
      </c>
      <c r="P3737" t="str">
        <f>IF(ISNA(VLOOKUP(H3737,'Customers'!A:A,1,FALSE)),"missing customer ","valid")</f>
        <v xml:space="preserve">missing customer </v>
      </c>
      <c r="Q3737" t="str">
        <f t="shared" si="293"/>
        <v>VALID</v>
      </c>
      <c r="R3737" t="str">
        <f t="shared" si="294"/>
        <v>VALID</v>
      </c>
    </row>
    <row r="3738" spans="1:18" x14ac:dyDescent="0.25">
      <c r="A3738" t="s">
        <v>8432</v>
      </c>
      <c r="B3738" s="1">
        <v>45178</v>
      </c>
      <c r="C3738">
        <v>156587.31</v>
      </c>
      <c r="D3738" t="s">
        <v>836</v>
      </c>
      <c r="E3738" t="s">
        <v>855</v>
      </c>
      <c r="F3738" t="s">
        <v>4</v>
      </c>
      <c r="G3738" t="s">
        <v>18</v>
      </c>
      <c r="H3738" t="s">
        <v>489</v>
      </c>
      <c r="I3738" t="str">
        <f>_xlfn.XLOOKUP(H3738,'Customers'!A3738:A4137,'Customers'!B3738:B4137," ")</f>
        <v xml:space="preserve"> </v>
      </c>
      <c r="J3738" t="s">
        <v>828</v>
      </c>
      <c r="K3738" t="s">
        <v>8433</v>
      </c>
      <c r="L3738" t="str">
        <f t="shared" si="290"/>
        <v>OK</v>
      </c>
      <c r="M3738" t="str">
        <f t="shared" si="291"/>
        <v>NOT  NULL</v>
      </c>
      <c r="N3738">
        <f t="shared" si="292"/>
        <v>1</v>
      </c>
      <c r="O3738" t="str">
        <f>IF(ISNA(VLOOKUP(J3738,Vendors!A:A,1,FALSE)),"MISSING VENDER","VALID")</f>
        <v>MISSING VENDER</v>
      </c>
      <c r="P3738" t="str">
        <f>IF(ISNA(VLOOKUP(H3738,'Customers'!A:A,1,FALSE)),"missing customer ","valid")</f>
        <v>valid</v>
      </c>
      <c r="Q3738" t="str">
        <f t="shared" si="293"/>
        <v>VALID</v>
      </c>
      <c r="R3738" t="str">
        <f t="shared" si="294"/>
        <v>VALID</v>
      </c>
    </row>
    <row r="3739" spans="1:18" x14ac:dyDescent="0.25">
      <c r="A3739" t="s">
        <v>8434</v>
      </c>
      <c r="B3739" s="1">
        <v>44565</v>
      </c>
      <c r="C3739">
        <v>-50159.839999999997</v>
      </c>
      <c r="D3739" t="s">
        <v>826</v>
      </c>
      <c r="E3739" t="s">
        <v>843</v>
      </c>
      <c r="F3739" t="s">
        <v>4</v>
      </c>
      <c r="G3739" t="s">
        <v>14</v>
      </c>
      <c r="H3739" t="s">
        <v>828</v>
      </c>
      <c r="I3739" t="str">
        <f>_xlfn.XLOOKUP(H3739,'Customers'!A3739:A4138,'Customers'!B3739:B4138," ")</f>
        <v xml:space="preserve"> </v>
      </c>
      <c r="J3739" t="s">
        <v>1099</v>
      </c>
      <c r="K3739" t="s">
        <v>8435</v>
      </c>
      <c r="L3739" t="str">
        <f t="shared" si="290"/>
        <v>OK</v>
      </c>
      <c r="M3739" t="str">
        <f t="shared" si="291"/>
        <v>NOT  NULL</v>
      </c>
      <c r="N3739">
        <f t="shared" si="292"/>
        <v>1</v>
      </c>
      <c r="O3739" t="str">
        <f>IF(ISNA(VLOOKUP(J3739,Vendors!A:A,1,FALSE)),"MISSING VENDER","VALID")</f>
        <v>VALID</v>
      </c>
      <c r="P3739" t="str">
        <f>IF(ISNA(VLOOKUP(H3739,'Customers'!A:A,1,FALSE)),"missing customer ","valid")</f>
        <v xml:space="preserve">missing customer </v>
      </c>
      <c r="Q3739" t="str">
        <f t="shared" si="293"/>
        <v>VALID</v>
      </c>
      <c r="R3739" t="str">
        <f t="shared" si="294"/>
        <v>VALID</v>
      </c>
    </row>
    <row r="3740" spans="1:18" x14ac:dyDescent="0.25">
      <c r="A3740" t="s">
        <v>8436</v>
      </c>
      <c r="B3740" s="1">
        <v>44853</v>
      </c>
      <c r="C3740">
        <v>106519.92</v>
      </c>
      <c r="D3740" t="s">
        <v>836</v>
      </c>
      <c r="E3740" t="s">
        <v>840</v>
      </c>
      <c r="F3740" t="s">
        <v>5</v>
      </c>
      <c r="G3740" t="s">
        <v>25</v>
      </c>
      <c r="H3740" t="s">
        <v>609</v>
      </c>
      <c r="I3740" t="str">
        <f>_xlfn.XLOOKUP(H3740,'Customers'!A3740:A4139,'Customers'!B3740:B4139," ")</f>
        <v xml:space="preserve"> </v>
      </c>
      <c r="J3740" t="s">
        <v>828</v>
      </c>
      <c r="K3740" t="s">
        <v>8437</v>
      </c>
      <c r="L3740" t="str">
        <f t="shared" si="290"/>
        <v>OK</v>
      </c>
      <c r="M3740" t="str">
        <f t="shared" si="291"/>
        <v>NOT  NULL</v>
      </c>
      <c r="N3740">
        <f t="shared" si="292"/>
        <v>1</v>
      </c>
      <c r="O3740" t="str">
        <f>IF(ISNA(VLOOKUP(J3740,Vendors!A:A,1,FALSE)),"MISSING VENDER","VALID")</f>
        <v>MISSING VENDER</v>
      </c>
      <c r="P3740" t="str">
        <f>IF(ISNA(VLOOKUP(H3740,'Customers'!A:A,1,FALSE)),"missing customer ","valid")</f>
        <v>valid</v>
      </c>
      <c r="Q3740" t="str">
        <f t="shared" si="293"/>
        <v>VALID</v>
      </c>
      <c r="R3740" t="str">
        <f t="shared" si="294"/>
        <v>VALID</v>
      </c>
    </row>
    <row r="3741" spans="1:18" x14ac:dyDescent="0.25">
      <c r="A3741" t="s">
        <v>8438</v>
      </c>
      <c r="B3741" s="1">
        <v>44764</v>
      </c>
      <c r="C3741">
        <v>280822.71999999997</v>
      </c>
      <c r="D3741" t="s">
        <v>836</v>
      </c>
      <c r="E3741" t="s">
        <v>840</v>
      </c>
      <c r="F3741" t="s">
        <v>3</v>
      </c>
      <c r="G3741" t="s">
        <v>28</v>
      </c>
      <c r="H3741" t="s">
        <v>237</v>
      </c>
      <c r="I3741" t="str">
        <f>_xlfn.XLOOKUP(H3741,'Customers'!A3741:A4140,'Customers'!B3741:B4140," ")</f>
        <v xml:space="preserve"> </v>
      </c>
      <c r="J3741" t="s">
        <v>828</v>
      </c>
      <c r="K3741" t="s">
        <v>8439</v>
      </c>
      <c r="L3741" t="str">
        <f t="shared" si="290"/>
        <v>OK</v>
      </c>
      <c r="M3741" t="str">
        <f t="shared" si="291"/>
        <v>NOT  NULL</v>
      </c>
      <c r="N3741">
        <f t="shared" si="292"/>
        <v>1</v>
      </c>
      <c r="O3741" t="str">
        <f>IF(ISNA(VLOOKUP(J3741,Vendors!A:A,1,FALSE)),"MISSING VENDER","VALID")</f>
        <v>MISSING VENDER</v>
      </c>
      <c r="P3741" t="str">
        <f>IF(ISNA(VLOOKUP(H3741,'Customers'!A:A,1,FALSE)),"missing customer ","valid")</f>
        <v>valid</v>
      </c>
      <c r="Q3741" t="str">
        <f t="shared" si="293"/>
        <v>VALID</v>
      </c>
      <c r="R3741" t="str">
        <f t="shared" si="294"/>
        <v>VALID</v>
      </c>
    </row>
    <row r="3742" spans="1:18" x14ac:dyDescent="0.25">
      <c r="A3742" t="s">
        <v>8440</v>
      </c>
      <c r="B3742" s="1">
        <v>44583</v>
      </c>
      <c r="C3742">
        <v>-30086.16</v>
      </c>
      <c r="D3742" t="s">
        <v>826</v>
      </c>
      <c r="E3742" t="s">
        <v>851</v>
      </c>
      <c r="F3742" t="s">
        <v>3</v>
      </c>
      <c r="G3742" t="s">
        <v>14</v>
      </c>
      <c r="H3742" t="s">
        <v>828</v>
      </c>
      <c r="I3742" t="str">
        <f>_xlfn.XLOOKUP(H3742,'Customers'!A3742:A4141,'Customers'!B3742:B4141," ")</f>
        <v xml:space="preserve"> </v>
      </c>
      <c r="J3742" t="s">
        <v>3294</v>
      </c>
      <c r="K3742" t="s">
        <v>8441</v>
      </c>
      <c r="L3742" t="str">
        <f t="shared" si="290"/>
        <v>OK</v>
      </c>
      <c r="M3742" t="str">
        <f t="shared" si="291"/>
        <v>NOT  NULL</v>
      </c>
      <c r="N3742">
        <f t="shared" si="292"/>
        <v>1</v>
      </c>
      <c r="O3742" t="str">
        <f>IF(ISNA(VLOOKUP(J3742,Vendors!A:A,1,FALSE)),"MISSING VENDER","VALID")</f>
        <v>VALID</v>
      </c>
      <c r="P3742" t="str">
        <f>IF(ISNA(VLOOKUP(H3742,'Customers'!A:A,1,FALSE)),"missing customer ","valid")</f>
        <v xml:space="preserve">missing customer </v>
      </c>
      <c r="Q3742" t="str">
        <f t="shared" si="293"/>
        <v>VALID</v>
      </c>
      <c r="R3742" t="str">
        <f t="shared" si="294"/>
        <v>VALID</v>
      </c>
    </row>
    <row r="3743" spans="1:18" x14ac:dyDescent="0.25">
      <c r="A3743" t="s">
        <v>8442</v>
      </c>
      <c r="B3743" s="1">
        <v>44847</v>
      </c>
      <c r="C3743">
        <v>-6842.92</v>
      </c>
      <c r="D3743" t="s">
        <v>826</v>
      </c>
      <c r="E3743" t="s">
        <v>851</v>
      </c>
      <c r="F3743" t="s">
        <v>4</v>
      </c>
      <c r="G3743" t="s">
        <v>25</v>
      </c>
      <c r="H3743" t="s">
        <v>828</v>
      </c>
      <c r="I3743" t="str">
        <f>_xlfn.XLOOKUP(H3743,'Customers'!A3743:A4142,'Customers'!B3743:B4142," ")</f>
        <v xml:space="preserve"> </v>
      </c>
      <c r="J3743" t="s">
        <v>4761</v>
      </c>
      <c r="K3743" t="s">
        <v>8443</v>
      </c>
      <c r="L3743" t="str">
        <f t="shared" si="290"/>
        <v>OK</v>
      </c>
      <c r="M3743" t="str">
        <f t="shared" si="291"/>
        <v>NOT  NULL</v>
      </c>
      <c r="N3743">
        <f t="shared" si="292"/>
        <v>1</v>
      </c>
      <c r="O3743" t="str">
        <f>IF(ISNA(VLOOKUP(J3743,Vendors!A:A,1,FALSE)),"MISSING VENDER","VALID")</f>
        <v>VALID</v>
      </c>
      <c r="P3743" t="str">
        <f>IF(ISNA(VLOOKUP(H3743,'Customers'!A:A,1,FALSE)),"missing customer ","valid")</f>
        <v xml:space="preserve">missing customer </v>
      </c>
      <c r="Q3743" t="str">
        <f t="shared" si="293"/>
        <v>VALID</v>
      </c>
      <c r="R3743" t="str">
        <f t="shared" si="294"/>
        <v>VALID</v>
      </c>
    </row>
    <row r="3744" spans="1:18" x14ac:dyDescent="0.25">
      <c r="A3744" t="s">
        <v>8444</v>
      </c>
      <c r="B3744" s="1">
        <v>44938</v>
      </c>
      <c r="C3744">
        <v>152475.92000000001</v>
      </c>
      <c r="D3744" t="s">
        <v>836</v>
      </c>
      <c r="E3744" t="s">
        <v>837</v>
      </c>
      <c r="F3744" t="s">
        <v>3</v>
      </c>
      <c r="G3744" t="s">
        <v>28</v>
      </c>
      <c r="H3744" t="s">
        <v>669</v>
      </c>
      <c r="I3744" t="str">
        <f>_xlfn.XLOOKUP(H3744,'Customers'!A3744:A4143,'Customers'!B3744:B4143," ")</f>
        <v xml:space="preserve"> </v>
      </c>
      <c r="J3744" t="s">
        <v>828</v>
      </c>
      <c r="K3744" t="s">
        <v>8445</v>
      </c>
      <c r="L3744" t="str">
        <f t="shared" si="290"/>
        <v>OK</v>
      </c>
      <c r="M3744" t="str">
        <f t="shared" si="291"/>
        <v>NOT  NULL</v>
      </c>
      <c r="N3744">
        <f t="shared" si="292"/>
        <v>1</v>
      </c>
      <c r="O3744" t="str">
        <f>IF(ISNA(VLOOKUP(J3744,Vendors!A:A,1,FALSE)),"MISSING VENDER","VALID")</f>
        <v>MISSING VENDER</v>
      </c>
      <c r="P3744" t="str">
        <f>IF(ISNA(VLOOKUP(H3744,'Customers'!A:A,1,FALSE)),"missing customer ","valid")</f>
        <v>valid</v>
      </c>
      <c r="Q3744" t="str">
        <f t="shared" si="293"/>
        <v>VALID</v>
      </c>
      <c r="R3744" t="str">
        <f t="shared" si="294"/>
        <v>VALID</v>
      </c>
    </row>
    <row r="3745" spans="1:18" x14ac:dyDescent="0.25">
      <c r="A3745" t="s">
        <v>8446</v>
      </c>
      <c r="B3745" s="1">
        <v>45054</v>
      </c>
      <c r="C3745">
        <v>-40713.83</v>
      </c>
      <c r="D3745" t="s">
        <v>826</v>
      </c>
      <c r="E3745" t="s">
        <v>851</v>
      </c>
      <c r="F3745" t="s">
        <v>3</v>
      </c>
      <c r="G3745" t="s">
        <v>18</v>
      </c>
      <c r="H3745" t="s">
        <v>828</v>
      </c>
      <c r="I3745" t="str">
        <f>_xlfn.XLOOKUP(H3745,'Customers'!A3745:A4144,'Customers'!B3745:B4144," ")</f>
        <v xml:space="preserve"> </v>
      </c>
      <c r="J3745" t="s">
        <v>1241</v>
      </c>
      <c r="K3745" t="s">
        <v>8447</v>
      </c>
      <c r="L3745" t="str">
        <f t="shared" si="290"/>
        <v>OK</v>
      </c>
      <c r="M3745" t="str">
        <f t="shared" si="291"/>
        <v>NOT  NULL</v>
      </c>
      <c r="N3745">
        <f t="shared" si="292"/>
        <v>1</v>
      </c>
      <c r="O3745" t="str">
        <f>IF(ISNA(VLOOKUP(J3745,Vendors!A:A,1,FALSE)),"MISSING VENDER","VALID")</f>
        <v>VALID</v>
      </c>
      <c r="P3745" t="str">
        <f>IF(ISNA(VLOOKUP(H3745,'Customers'!A:A,1,FALSE)),"missing customer ","valid")</f>
        <v xml:space="preserve">missing customer </v>
      </c>
      <c r="Q3745" t="str">
        <f t="shared" si="293"/>
        <v>VALID</v>
      </c>
      <c r="R3745" t="str">
        <f t="shared" si="294"/>
        <v>VALID</v>
      </c>
    </row>
    <row r="3746" spans="1:18" x14ac:dyDescent="0.25">
      <c r="A3746" t="s">
        <v>8448</v>
      </c>
      <c r="B3746" s="1">
        <v>45289</v>
      </c>
      <c r="C3746">
        <v>-50713.2</v>
      </c>
      <c r="D3746" t="s">
        <v>826</v>
      </c>
      <c r="E3746" t="s">
        <v>892</v>
      </c>
      <c r="F3746" t="s">
        <v>3</v>
      </c>
      <c r="G3746" t="s">
        <v>28</v>
      </c>
      <c r="H3746" t="s">
        <v>828</v>
      </c>
      <c r="I3746" t="str">
        <f>_xlfn.XLOOKUP(H3746,'Customers'!A3746:A4145,'Customers'!B3746:B4145," ")</f>
        <v xml:space="preserve"> </v>
      </c>
      <c r="J3746" t="s">
        <v>929</v>
      </c>
      <c r="K3746" t="s">
        <v>8449</v>
      </c>
      <c r="L3746" t="str">
        <f t="shared" si="290"/>
        <v>OK</v>
      </c>
      <c r="M3746" t="str">
        <f t="shared" si="291"/>
        <v>NOT  NULL</v>
      </c>
      <c r="N3746">
        <f t="shared" si="292"/>
        <v>1</v>
      </c>
      <c r="O3746" t="str">
        <f>IF(ISNA(VLOOKUP(J3746,Vendors!A:A,1,FALSE)),"MISSING VENDER","VALID")</f>
        <v>VALID</v>
      </c>
      <c r="P3746" t="str">
        <f>IF(ISNA(VLOOKUP(H3746,'Customers'!A:A,1,FALSE)),"missing customer ","valid")</f>
        <v xml:space="preserve">missing customer </v>
      </c>
      <c r="Q3746" t="str">
        <f t="shared" si="293"/>
        <v>VALID</v>
      </c>
      <c r="R3746" t="str">
        <f t="shared" si="294"/>
        <v>VALID</v>
      </c>
    </row>
    <row r="3747" spans="1:18" x14ac:dyDescent="0.25">
      <c r="A3747" t="s">
        <v>8450</v>
      </c>
      <c r="B3747" s="1">
        <v>44949</v>
      </c>
      <c r="C3747">
        <v>-48403.96</v>
      </c>
      <c r="D3747" t="s">
        <v>826</v>
      </c>
      <c r="E3747" t="s">
        <v>892</v>
      </c>
      <c r="F3747" t="s">
        <v>4</v>
      </c>
      <c r="G3747" t="s">
        <v>28</v>
      </c>
      <c r="H3747" t="s">
        <v>828</v>
      </c>
      <c r="I3747" t="str">
        <f>_xlfn.XLOOKUP(H3747,'Customers'!A3747:A4146,'Customers'!B3747:B4146," ")</f>
        <v xml:space="preserve"> </v>
      </c>
      <c r="J3747" t="s">
        <v>1492</v>
      </c>
      <c r="K3747" t="s">
        <v>8451</v>
      </c>
      <c r="L3747" t="str">
        <f t="shared" si="290"/>
        <v>OK</v>
      </c>
      <c r="M3747" t="str">
        <f t="shared" si="291"/>
        <v>NOT  NULL</v>
      </c>
      <c r="N3747">
        <f t="shared" si="292"/>
        <v>1</v>
      </c>
      <c r="O3747" t="str">
        <f>IF(ISNA(VLOOKUP(J3747,Vendors!A:A,1,FALSE)),"MISSING VENDER","VALID")</f>
        <v>VALID</v>
      </c>
      <c r="P3747" t="str">
        <f>IF(ISNA(VLOOKUP(H3747,'Customers'!A:A,1,FALSE)),"missing customer ","valid")</f>
        <v xml:space="preserve">missing customer </v>
      </c>
      <c r="Q3747" t="str">
        <f t="shared" si="293"/>
        <v>VALID</v>
      </c>
      <c r="R3747" t="str">
        <f t="shared" si="294"/>
        <v>VALID</v>
      </c>
    </row>
    <row r="3748" spans="1:18" x14ac:dyDescent="0.25">
      <c r="A3748" t="s">
        <v>8452</v>
      </c>
      <c r="B3748" s="1">
        <v>44773</v>
      </c>
      <c r="C3748">
        <v>269240.74</v>
      </c>
      <c r="D3748" t="s">
        <v>836</v>
      </c>
      <c r="E3748" t="s">
        <v>855</v>
      </c>
      <c r="F3748" t="s">
        <v>5</v>
      </c>
      <c r="G3748" t="s">
        <v>25</v>
      </c>
      <c r="H3748" t="s">
        <v>675</v>
      </c>
      <c r="I3748" t="str">
        <f>_xlfn.XLOOKUP(H3748,'Customers'!A3748:A4147,'Customers'!B3748:B4147," ")</f>
        <v xml:space="preserve"> </v>
      </c>
      <c r="J3748" t="s">
        <v>828</v>
      </c>
      <c r="K3748" t="s">
        <v>8453</v>
      </c>
      <c r="L3748" t="str">
        <f t="shared" si="290"/>
        <v>OK</v>
      </c>
      <c r="M3748" t="str">
        <f t="shared" si="291"/>
        <v>NOT  NULL</v>
      </c>
      <c r="N3748">
        <f t="shared" si="292"/>
        <v>1</v>
      </c>
      <c r="O3748" t="str">
        <f>IF(ISNA(VLOOKUP(J3748,Vendors!A:A,1,FALSE)),"MISSING VENDER","VALID")</f>
        <v>MISSING VENDER</v>
      </c>
      <c r="P3748" t="str">
        <f>IF(ISNA(VLOOKUP(H3748,'Customers'!A:A,1,FALSE)),"missing customer ","valid")</f>
        <v>valid</v>
      </c>
      <c r="Q3748" t="str">
        <f t="shared" si="293"/>
        <v>VALID</v>
      </c>
      <c r="R3748" t="str">
        <f t="shared" si="294"/>
        <v>VALID</v>
      </c>
    </row>
    <row r="3749" spans="1:18" x14ac:dyDescent="0.25">
      <c r="A3749" t="s">
        <v>8454</v>
      </c>
      <c r="B3749" s="1">
        <v>44664</v>
      </c>
      <c r="C3749">
        <v>-2000</v>
      </c>
      <c r="D3749" t="s">
        <v>826</v>
      </c>
      <c r="E3749" t="s">
        <v>827</v>
      </c>
      <c r="F3749" t="s">
        <v>5</v>
      </c>
      <c r="G3749" t="s">
        <v>28</v>
      </c>
      <c r="H3749" t="s">
        <v>828</v>
      </c>
      <c r="I3749" t="str">
        <f>_xlfn.XLOOKUP(H3749,'Customers'!A3749:A4148,'Customers'!B3749:B4148," ")</f>
        <v xml:space="preserve"> </v>
      </c>
      <c r="J3749" t="s">
        <v>1067</v>
      </c>
      <c r="K3749" t="s">
        <v>8455</v>
      </c>
      <c r="L3749" t="str">
        <f t="shared" si="290"/>
        <v>OK</v>
      </c>
      <c r="M3749" t="str">
        <f t="shared" si="291"/>
        <v>NOT  NULL</v>
      </c>
      <c r="N3749">
        <f t="shared" si="292"/>
        <v>1</v>
      </c>
      <c r="O3749" t="str">
        <f>IF(ISNA(VLOOKUP(J3749,Vendors!A:A,1,FALSE)),"MISSING VENDER","VALID")</f>
        <v>VALID</v>
      </c>
      <c r="P3749" t="str">
        <f>IF(ISNA(VLOOKUP(H3749,'Customers'!A:A,1,FALSE)),"missing customer ","valid")</f>
        <v xml:space="preserve">missing customer </v>
      </c>
      <c r="Q3749" t="str">
        <f t="shared" si="293"/>
        <v>VALID</v>
      </c>
      <c r="R3749" t="str">
        <f t="shared" si="294"/>
        <v>VALID</v>
      </c>
    </row>
    <row r="3750" spans="1:18" x14ac:dyDescent="0.25">
      <c r="A3750" t="s">
        <v>8456</v>
      </c>
      <c r="B3750" s="1">
        <v>44706</v>
      </c>
      <c r="C3750">
        <v>-36896.94</v>
      </c>
      <c r="D3750" t="s">
        <v>826</v>
      </c>
      <c r="E3750" t="s">
        <v>851</v>
      </c>
      <c r="F3750" t="s">
        <v>4</v>
      </c>
      <c r="G3750" t="s">
        <v>25</v>
      </c>
      <c r="H3750" t="s">
        <v>828</v>
      </c>
      <c r="I3750" t="str">
        <f>_xlfn.XLOOKUP(H3750,'Customers'!A3750:A4149,'Customers'!B3750:B4149," ")</f>
        <v xml:space="preserve"> </v>
      </c>
      <c r="J3750" t="s">
        <v>1271</v>
      </c>
      <c r="K3750" t="s">
        <v>8457</v>
      </c>
      <c r="L3750" t="str">
        <f t="shared" si="290"/>
        <v>OK</v>
      </c>
      <c r="M3750" t="str">
        <f t="shared" si="291"/>
        <v>NOT  NULL</v>
      </c>
      <c r="N3750">
        <f t="shared" si="292"/>
        <v>1</v>
      </c>
      <c r="O3750" t="str">
        <f>IF(ISNA(VLOOKUP(J3750,Vendors!A:A,1,FALSE)),"MISSING VENDER","VALID")</f>
        <v>VALID</v>
      </c>
      <c r="P3750" t="str">
        <f>IF(ISNA(VLOOKUP(H3750,'Customers'!A:A,1,FALSE)),"missing customer ","valid")</f>
        <v xml:space="preserve">missing customer </v>
      </c>
      <c r="Q3750" t="str">
        <f t="shared" si="293"/>
        <v>VALID</v>
      </c>
      <c r="R3750" t="str">
        <f t="shared" si="294"/>
        <v>VALID</v>
      </c>
    </row>
    <row r="3751" spans="1:18" x14ac:dyDescent="0.25">
      <c r="A3751" t="s">
        <v>8458</v>
      </c>
      <c r="B3751" s="1">
        <v>44989</v>
      </c>
      <c r="C3751">
        <v>214873.83</v>
      </c>
      <c r="D3751" t="s">
        <v>836</v>
      </c>
      <c r="E3751" t="s">
        <v>840</v>
      </c>
      <c r="F3751" t="s">
        <v>5</v>
      </c>
      <c r="G3751" t="s">
        <v>18</v>
      </c>
      <c r="H3751" t="s">
        <v>485</v>
      </c>
      <c r="I3751" t="str">
        <f>_xlfn.XLOOKUP(H3751,'Customers'!A3751:A4150,'Customers'!B3751:B4150," ")</f>
        <v xml:space="preserve"> </v>
      </c>
      <c r="J3751" t="s">
        <v>828</v>
      </c>
      <c r="K3751" t="s">
        <v>8459</v>
      </c>
      <c r="L3751" t="str">
        <f t="shared" si="290"/>
        <v>OK</v>
      </c>
      <c r="M3751" t="str">
        <f t="shared" si="291"/>
        <v>NOT  NULL</v>
      </c>
      <c r="N3751">
        <f t="shared" si="292"/>
        <v>1</v>
      </c>
      <c r="O3751" t="str">
        <f>IF(ISNA(VLOOKUP(J3751,Vendors!A:A,1,FALSE)),"MISSING VENDER","VALID")</f>
        <v>MISSING VENDER</v>
      </c>
      <c r="P3751" t="str">
        <f>IF(ISNA(VLOOKUP(H3751,'Customers'!A:A,1,FALSE)),"missing customer ","valid")</f>
        <v>valid</v>
      </c>
      <c r="Q3751" t="str">
        <f t="shared" si="293"/>
        <v>VALID</v>
      </c>
      <c r="R3751" t="str">
        <f t="shared" si="294"/>
        <v>VALID</v>
      </c>
    </row>
    <row r="3752" spans="1:18" x14ac:dyDescent="0.25">
      <c r="A3752" t="s">
        <v>8460</v>
      </c>
      <c r="B3752" s="1">
        <v>45261</v>
      </c>
      <c r="C3752">
        <v>229547.8</v>
      </c>
      <c r="D3752" t="s">
        <v>836</v>
      </c>
      <c r="E3752" t="s">
        <v>855</v>
      </c>
      <c r="F3752" t="s">
        <v>3</v>
      </c>
      <c r="G3752" t="s">
        <v>14</v>
      </c>
      <c r="H3752" t="s">
        <v>99</v>
      </c>
      <c r="I3752" t="str">
        <f>_xlfn.XLOOKUP(H3752,'Customers'!A3752:A4151,'Customers'!B3752:B4151," ")</f>
        <v xml:space="preserve"> </v>
      </c>
      <c r="J3752" t="s">
        <v>828</v>
      </c>
      <c r="K3752" t="s">
        <v>8461</v>
      </c>
      <c r="L3752" t="str">
        <f t="shared" si="290"/>
        <v>OK</v>
      </c>
      <c r="M3752" t="str">
        <f t="shared" si="291"/>
        <v>NOT  NULL</v>
      </c>
      <c r="N3752">
        <f t="shared" si="292"/>
        <v>1</v>
      </c>
      <c r="O3752" t="str">
        <f>IF(ISNA(VLOOKUP(J3752,Vendors!A:A,1,FALSE)),"MISSING VENDER","VALID")</f>
        <v>MISSING VENDER</v>
      </c>
      <c r="P3752" t="str">
        <f>IF(ISNA(VLOOKUP(H3752,'Customers'!A:A,1,FALSE)),"missing customer ","valid")</f>
        <v>valid</v>
      </c>
      <c r="Q3752" t="str">
        <f t="shared" si="293"/>
        <v>VALID</v>
      </c>
      <c r="R3752" t="str">
        <f t="shared" si="294"/>
        <v>VALID</v>
      </c>
    </row>
    <row r="3753" spans="1:18" x14ac:dyDescent="0.25">
      <c r="A3753" t="s">
        <v>8462</v>
      </c>
      <c r="B3753" s="1">
        <v>45214</v>
      </c>
      <c r="C3753">
        <v>62419.05</v>
      </c>
      <c r="D3753" t="s">
        <v>836</v>
      </c>
      <c r="E3753" t="s">
        <v>840</v>
      </c>
      <c r="F3753" t="s">
        <v>5</v>
      </c>
      <c r="G3753" t="s">
        <v>14</v>
      </c>
      <c r="H3753" t="s">
        <v>747</v>
      </c>
      <c r="I3753" t="str">
        <f>_xlfn.XLOOKUP(H3753,'Customers'!A3753:A4152,'Customers'!B3753:B4152," ")</f>
        <v xml:space="preserve"> </v>
      </c>
      <c r="J3753" t="s">
        <v>828</v>
      </c>
      <c r="K3753" t="s">
        <v>8463</v>
      </c>
      <c r="L3753" t="str">
        <f t="shared" si="290"/>
        <v>OK</v>
      </c>
      <c r="M3753" t="str">
        <f t="shared" si="291"/>
        <v>NOT  NULL</v>
      </c>
      <c r="N3753">
        <f t="shared" si="292"/>
        <v>1</v>
      </c>
      <c r="O3753" t="str">
        <f>IF(ISNA(VLOOKUP(J3753,Vendors!A:A,1,FALSE)),"MISSING VENDER","VALID")</f>
        <v>MISSING VENDER</v>
      </c>
      <c r="P3753" t="str">
        <f>IF(ISNA(VLOOKUP(H3753,'Customers'!A:A,1,FALSE)),"missing customer ","valid")</f>
        <v>valid</v>
      </c>
      <c r="Q3753" t="str">
        <f t="shared" si="293"/>
        <v>VALID</v>
      </c>
      <c r="R3753" t="str">
        <f t="shared" si="294"/>
        <v>VALID</v>
      </c>
    </row>
    <row r="3754" spans="1:18" x14ac:dyDescent="0.25">
      <c r="A3754" t="s">
        <v>8464</v>
      </c>
      <c r="B3754" s="1">
        <v>44965</v>
      </c>
      <c r="C3754">
        <v>162289.41</v>
      </c>
      <c r="D3754" t="s">
        <v>836</v>
      </c>
      <c r="E3754" t="s">
        <v>840</v>
      </c>
      <c r="F3754" t="s">
        <v>5</v>
      </c>
      <c r="G3754" t="s">
        <v>14</v>
      </c>
      <c r="H3754" t="s">
        <v>137</v>
      </c>
      <c r="I3754" t="str">
        <f>_xlfn.XLOOKUP(H3754,'Customers'!A3754:A4153,'Customers'!B3754:B4153," ")</f>
        <v xml:space="preserve"> </v>
      </c>
      <c r="J3754" t="s">
        <v>828</v>
      </c>
      <c r="K3754" t="s">
        <v>8465</v>
      </c>
      <c r="L3754" t="str">
        <f t="shared" si="290"/>
        <v>OK</v>
      </c>
      <c r="M3754" t="str">
        <f t="shared" si="291"/>
        <v>NOT  NULL</v>
      </c>
      <c r="N3754">
        <f t="shared" si="292"/>
        <v>1</v>
      </c>
      <c r="O3754" t="str">
        <f>IF(ISNA(VLOOKUP(J3754,Vendors!A:A,1,FALSE)),"MISSING VENDER","VALID")</f>
        <v>MISSING VENDER</v>
      </c>
      <c r="P3754" t="str">
        <f>IF(ISNA(VLOOKUP(H3754,'Customers'!A:A,1,FALSE)),"missing customer ","valid")</f>
        <v>valid</v>
      </c>
      <c r="Q3754" t="str">
        <f t="shared" si="293"/>
        <v>VALID</v>
      </c>
      <c r="R3754" t="str">
        <f t="shared" si="294"/>
        <v>VALID</v>
      </c>
    </row>
    <row r="3755" spans="1:18" x14ac:dyDescent="0.25">
      <c r="A3755" t="s">
        <v>8466</v>
      </c>
      <c r="B3755" s="1">
        <v>45276</v>
      </c>
      <c r="C3755">
        <v>160388.13</v>
      </c>
      <c r="D3755" t="s">
        <v>836</v>
      </c>
      <c r="E3755" t="s">
        <v>840</v>
      </c>
      <c r="F3755" t="s">
        <v>3</v>
      </c>
      <c r="G3755" t="s">
        <v>18</v>
      </c>
      <c r="H3755" t="s">
        <v>707</v>
      </c>
      <c r="I3755" t="str">
        <f>_xlfn.XLOOKUP(H3755,'Customers'!A3755:A4154,'Customers'!B3755:B4154," ")</f>
        <v xml:space="preserve"> </v>
      </c>
      <c r="J3755" t="s">
        <v>828</v>
      </c>
      <c r="K3755" t="s">
        <v>8467</v>
      </c>
      <c r="L3755" t="str">
        <f t="shared" si="290"/>
        <v>OK</v>
      </c>
      <c r="M3755" t="str">
        <f t="shared" si="291"/>
        <v>NOT  NULL</v>
      </c>
      <c r="N3755">
        <f t="shared" si="292"/>
        <v>1</v>
      </c>
      <c r="O3755" t="str">
        <f>IF(ISNA(VLOOKUP(J3755,Vendors!A:A,1,FALSE)),"MISSING VENDER","VALID")</f>
        <v>MISSING VENDER</v>
      </c>
      <c r="P3755" t="str">
        <f>IF(ISNA(VLOOKUP(H3755,'Customers'!A:A,1,FALSE)),"missing customer ","valid")</f>
        <v>valid</v>
      </c>
      <c r="Q3755" t="str">
        <f t="shared" si="293"/>
        <v>VALID</v>
      </c>
      <c r="R3755" t="str">
        <f t="shared" si="294"/>
        <v>VALID</v>
      </c>
    </row>
    <row r="3756" spans="1:18" x14ac:dyDescent="0.25">
      <c r="A3756" t="s">
        <v>8468</v>
      </c>
      <c r="B3756" s="1">
        <v>44745</v>
      </c>
      <c r="C3756">
        <v>-40894.71</v>
      </c>
      <c r="D3756" t="s">
        <v>826</v>
      </c>
      <c r="E3756" t="s">
        <v>892</v>
      </c>
      <c r="F3756" t="s">
        <v>5</v>
      </c>
      <c r="G3756" t="s">
        <v>28</v>
      </c>
      <c r="H3756" t="s">
        <v>828</v>
      </c>
      <c r="I3756" t="str">
        <f>_xlfn.XLOOKUP(H3756,'Customers'!A3756:A4155,'Customers'!B3756:B4155," ")</f>
        <v xml:space="preserve"> </v>
      </c>
      <c r="J3756" t="s">
        <v>1492</v>
      </c>
      <c r="K3756" t="s">
        <v>8469</v>
      </c>
      <c r="L3756" t="str">
        <f t="shared" si="290"/>
        <v>OK</v>
      </c>
      <c r="M3756" t="str">
        <f t="shared" si="291"/>
        <v>NOT  NULL</v>
      </c>
      <c r="N3756">
        <f t="shared" si="292"/>
        <v>1</v>
      </c>
      <c r="O3756" t="str">
        <f>IF(ISNA(VLOOKUP(J3756,Vendors!A:A,1,FALSE)),"MISSING VENDER","VALID")</f>
        <v>VALID</v>
      </c>
      <c r="P3756" t="str">
        <f>IF(ISNA(VLOOKUP(H3756,'Customers'!A:A,1,FALSE)),"missing customer ","valid")</f>
        <v xml:space="preserve">missing customer </v>
      </c>
      <c r="Q3756" t="str">
        <f t="shared" si="293"/>
        <v>VALID</v>
      </c>
      <c r="R3756" t="str">
        <f t="shared" si="294"/>
        <v>VALID</v>
      </c>
    </row>
    <row r="3757" spans="1:18" x14ac:dyDescent="0.25">
      <c r="A3757" t="s">
        <v>8470</v>
      </c>
      <c r="B3757" s="1">
        <v>44997</v>
      </c>
      <c r="C3757">
        <v>197698.94</v>
      </c>
      <c r="D3757" t="s">
        <v>836</v>
      </c>
      <c r="E3757" t="s">
        <v>840</v>
      </c>
      <c r="F3757" t="s">
        <v>4</v>
      </c>
      <c r="G3757" t="s">
        <v>14</v>
      </c>
      <c r="H3757" t="s">
        <v>337</v>
      </c>
      <c r="I3757" t="str">
        <f>_xlfn.XLOOKUP(H3757,'Customers'!A3757:A4156,'Customers'!B3757:B4156," ")</f>
        <v xml:space="preserve"> </v>
      </c>
      <c r="J3757" t="s">
        <v>828</v>
      </c>
      <c r="K3757" t="s">
        <v>8471</v>
      </c>
      <c r="L3757" t="str">
        <f t="shared" si="290"/>
        <v>OK</v>
      </c>
      <c r="M3757" t="str">
        <f t="shared" si="291"/>
        <v>NOT  NULL</v>
      </c>
      <c r="N3757">
        <f t="shared" si="292"/>
        <v>1</v>
      </c>
      <c r="O3757" t="str">
        <f>IF(ISNA(VLOOKUP(J3757,Vendors!A:A,1,FALSE)),"MISSING VENDER","VALID")</f>
        <v>MISSING VENDER</v>
      </c>
      <c r="P3757" t="str">
        <f>IF(ISNA(VLOOKUP(H3757,'Customers'!A:A,1,FALSE)),"missing customer ","valid")</f>
        <v>valid</v>
      </c>
      <c r="Q3757" t="str">
        <f t="shared" si="293"/>
        <v>VALID</v>
      </c>
      <c r="R3757" t="str">
        <f t="shared" si="294"/>
        <v>VALID</v>
      </c>
    </row>
    <row r="3758" spans="1:18" x14ac:dyDescent="0.25">
      <c r="A3758" t="s">
        <v>8472</v>
      </c>
      <c r="B3758" s="1">
        <v>44934</v>
      </c>
      <c r="C3758">
        <v>-56852.4</v>
      </c>
      <c r="D3758" t="s">
        <v>826</v>
      </c>
      <c r="E3758" t="s">
        <v>832</v>
      </c>
      <c r="F3758" t="s">
        <v>3</v>
      </c>
      <c r="G3758" t="s">
        <v>28</v>
      </c>
      <c r="H3758" t="s">
        <v>828</v>
      </c>
      <c r="I3758" t="str">
        <f>_xlfn.XLOOKUP(H3758,'Customers'!A3758:A4157,'Customers'!B3758:B4157," ")</f>
        <v xml:space="preserve"> </v>
      </c>
      <c r="J3758" t="s">
        <v>1119</v>
      </c>
      <c r="K3758" t="s">
        <v>8473</v>
      </c>
      <c r="L3758" t="str">
        <f t="shared" si="290"/>
        <v>OK</v>
      </c>
      <c r="M3758" t="str">
        <f t="shared" si="291"/>
        <v>NOT  NULL</v>
      </c>
      <c r="N3758">
        <f t="shared" si="292"/>
        <v>1</v>
      </c>
      <c r="O3758" t="str">
        <f>IF(ISNA(VLOOKUP(J3758,Vendors!A:A,1,FALSE)),"MISSING VENDER","VALID")</f>
        <v>VALID</v>
      </c>
      <c r="P3758" t="str">
        <f>IF(ISNA(VLOOKUP(H3758,'Customers'!A:A,1,FALSE)),"missing customer ","valid")</f>
        <v xml:space="preserve">missing customer </v>
      </c>
      <c r="Q3758" t="str">
        <f t="shared" si="293"/>
        <v>VALID</v>
      </c>
      <c r="R3758" t="str">
        <f t="shared" si="294"/>
        <v>VALID</v>
      </c>
    </row>
    <row r="3759" spans="1:18" x14ac:dyDescent="0.25">
      <c r="A3759" t="s">
        <v>8474</v>
      </c>
      <c r="B3759" s="1">
        <v>44671</v>
      </c>
      <c r="C3759">
        <v>-27722.36</v>
      </c>
      <c r="D3759" t="s">
        <v>826</v>
      </c>
      <c r="E3759" t="s">
        <v>843</v>
      </c>
      <c r="F3759" t="s">
        <v>5</v>
      </c>
      <c r="G3759" t="s">
        <v>28</v>
      </c>
      <c r="H3759" t="s">
        <v>828</v>
      </c>
      <c r="I3759" t="str">
        <f>_xlfn.XLOOKUP(H3759,'Customers'!A3759:A4158,'Customers'!B3759:B4158," ")</f>
        <v xml:space="preserve"> </v>
      </c>
      <c r="J3759" t="s">
        <v>1532</v>
      </c>
      <c r="K3759" t="s">
        <v>8475</v>
      </c>
      <c r="L3759" t="str">
        <f t="shared" si="290"/>
        <v>OK</v>
      </c>
      <c r="M3759" t="str">
        <f t="shared" si="291"/>
        <v>NOT  NULL</v>
      </c>
      <c r="N3759">
        <f t="shared" si="292"/>
        <v>1</v>
      </c>
      <c r="O3759" t="str">
        <f>IF(ISNA(VLOOKUP(J3759,Vendors!A:A,1,FALSE)),"MISSING VENDER","VALID")</f>
        <v>VALID</v>
      </c>
      <c r="P3759" t="str">
        <f>IF(ISNA(VLOOKUP(H3759,'Customers'!A:A,1,FALSE)),"missing customer ","valid")</f>
        <v xml:space="preserve">missing customer </v>
      </c>
      <c r="Q3759" t="str">
        <f t="shared" si="293"/>
        <v>VALID</v>
      </c>
      <c r="R3759" t="str">
        <f t="shared" si="294"/>
        <v>VALID</v>
      </c>
    </row>
    <row r="3760" spans="1:18" x14ac:dyDescent="0.25">
      <c r="A3760" t="s">
        <v>8476</v>
      </c>
      <c r="B3760" s="1">
        <v>44955</v>
      </c>
      <c r="C3760">
        <v>207025.92000000001</v>
      </c>
      <c r="D3760" t="s">
        <v>836</v>
      </c>
      <c r="E3760" t="s">
        <v>837</v>
      </c>
      <c r="F3760" t="s">
        <v>5</v>
      </c>
      <c r="G3760" t="s">
        <v>25</v>
      </c>
      <c r="H3760" t="s">
        <v>509</v>
      </c>
      <c r="I3760" t="str">
        <f>_xlfn.XLOOKUP(H3760,'Customers'!A3760:A4159,'Customers'!B3760:B4159," ")</f>
        <v xml:space="preserve"> </v>
      </c>
      <c r="J3760" t="s">
        <v>828</v>
      </c>
      <c r="K3760" t="s">
        <v>8477</v>
      </c>
      <c r="L3760" t="str">
        <f t="shared" si="290"/>
        <v>OK</v>
      </c>
      <c r="M3760" t="str">
        <f t="shared" si="291"/>
        <v>NOT  NULL</v>
      </c>
      <c r="N3760">
        <f t="shared" si="292"/>
        <v>1</v>
      </c>
      <c r="O3760" t="str">
        <f>IF(ISNA(VLOOKUP(J3760,Vendors!A:A,1,FALSE)),"MISSING VENDER","VALID")</f>
        <v>MISSING VENDER</v>
      </c>
      <c r="P3760" t="str">
        <f>IF(ISNA(VLOOKUP(H3760,'Customers'!A:A,1,FALSE)),"missing customer ","valid")</f>
        <v>valid</v>
      </c>
      <c r="Q3760" t="str">
        <f t="shared" si="293"/>
        <v>VALID</v>
      </c>
      <c r="R3760" t="str">
        <f t="shared" si="294"/>
        <v>VALID</v>
      </c>
    </row>
    <row r="3761" spans="1:18" x14ac:dyDescent="0.25">
      <c r="A3761" t="s">
        <v>8478</v>
      </c>
      <c r="B3761" s="1">
        <v>44743</v>
      </c>
      <c r="C3761">
        <v>139658.60999999999</v>
      </c>
      <c r="D3761" t="s">
        <v>836</v>
      </c>
      <c r="E3761" t="s">
        <v>837</v>
      </c>
      <c r="F3761" t="s">
        <v>4</v>
      </c>
      <c r="G3761" t="s">
        <v>25</v>
      </c>
      <c r="H3761" t="s">
        <v>95</v>
      </c>
      <c r="I3761" t="str">
        <f>_xlfn.XLOOKUP(H3761,'Customers'!A3761:A4160,'Customers'!B3761:B4160," ")</f>
        <v xml:space="preserve"> </v>
      </c>
      <c r="J3761" t="s">
        <v>828</v>
      </c>
      <c r="K3761" t="s">
        <v>8479</v>
      </c>
      <c r="L3761" t="str">
        <f t="shared" si="290"/>
        <v>OK</v>
      </c>
      <c r="M3761" t="str">
        <f t="shared" si="291"/>
        <v>NOT  NULL</v>
      </c>
      <c r="N3761">
        <f t="shared" si="292"/>
        <v>1</v>
      </c>
      <c r="O3761" t="str">
        <f>IF(ISNA(VLOOKUP(J3761,Vendors!A:A,1,FALSE)),"MISSING VENDER","VALID")</f>
        <v>MISSING VENDER</v>
      </c>
      <c r="P3761" t="str">
        <f>IF(ISNA(VLOOKUP(H3761,'Customers'!A:A,1,FALSE)),"missing customer ","valid")</f>
        <v>valid</v>
      </c>
      <c r="Q3761" t="str">
        <f t="shared" si="293"/>
        <v>VALID</v>
      </c>
      <c r="R3761" t="str">
        <f t="shared" si="294"/>
        <v>VALID</v>
      </c>
    </row>
    <row r="3762" spans="1:18" x14ac:dyDescent="0.25">
      <c r="A3762" t="s">
        <v>8480</v>
      </c>
      <c r="B3762" s="1">
        <v>44624</v>
      </c>
      <c r="C3762">
        <v>-46227.48</v>
      </c>
      <c r="D3762" t="s">
        <v>826</v>
      </c>
      <c r="E3762" t="s">
        <v>851</v>
      </c>
      <c r="F3762" t="s">
        <v>5</v>
      </c>
      <c r="G3762" t="s">
        <v>14</v>
      </c>
      <c r="H3762" t="s">
        <v>828</v>
      </c>
      <c r="I3762" t="str">
        <f>_xlfn.XLOOKUP(H3762,'Customers'!A3762:A4161,'Customers'!B3762:B4161," ")</f>
        <v xml:space="preserve"> </v>
      </c>
      <c r="J3762" t="s">
        <v>1099</v>
      </c>
      <c r="K3762" t="s">
        <v>8481</v>
      </c>
      <c r="L3762" t="str">
        <f t="shared" si="290"/>
        <v>OK</v>
      </c>
      <c r="M3762" t="str">
        <f t="shared" si="291"/>
        <v>NOT  NULL</v>
      </c>
      <c r="N3762">
        <f t="shared" si="292"/>
        <v>1</v>
      </c>
      <c r="O3762" t="str">
        <f>IF(ISNA(VLOOKUP(J3762,Vendors!A:A,1,FALSE)),"MISSING VENDER","VALID")</f>
        <v>VALID</v>
      </c>
      <c r="P3762" t="str">
        <f>IF(ISNA(VLOOKUP(H3762,'Customers'!A:A,1,FALSE)),"missing customer ","valid")</f>
        <v xml:space="preserve">missing customer </v>
      </c>
      <c r="Q3762" t="str">
        <f t="shared" si="293"/>
        <v>VALID</v>
      </c>
      <c r="R3762" t="str">
        <f t="shared" si="294"/>
        <v>VALID</v>
      </c>
    </row>
    <row r="3763" spans="1:18" x14ac:dyDescent="0.25">
      <c r="A3763" t="s">
        <v>8482</v>
      </c>
      <c r="B3763" s="1">
        <v>44896</v>
      </c>
      <c r="C3763">
        <v>-52712.480000000003</v>
      </c>
      <c r="D3763" t="s">
        <v>826</v>
      </c>
      <c r="E3763" t="s">
        <v>865</v>
      </c>
      <c r="F3763" t="s">
        <v>4</v>
      </c>
      <c r="G3763" t="s">
        <v>14</v>
      </c>
      <c r="H3763" t="s">
        <v>828</v>
      </c>
      <c r="I3763" t="str">
        <f>_xlfn.XLOOKUP(H3763,'Customers'!A3763:A4162,'Customers'!B3763:B4162," ")</f>
        <v xml:space="preserve"> </v>
      </c>
      <c r="J3763" t="s">
        <v>1787</v>
      </c>
      <c r="K3763" t="s">
        <v>8483</v>
      </c>
      <c r="L3763" t="str">
        <f t="shared" si="290"/>
        <v>OK</v>
      </c>
      <c r="M3763" t="str">
        <f t="shared" si="291"/>
        <v>NOT  NULL</v>
      </c>
      <c r="N3763">
        <f t="shared" si="292"/>
        <v>1</v>
      </c>
      <c r="O3763" t="str">
        <f>IF(ISNA(VLOOKUP(J3763,Vendors!A:A,1,FALSE)),"MISSING VENDER","VALID")</f>
        <v>VALID</v>
      </c>
      <c r="P3763" t="str">
        <f>IF(ISNA(VLOOKUP(H3763,'Customers'!A:A,1,FALSE)),"missing customer ","valid")</f>
        <v xml:space="preserve">missing customer </v>
      </c>
      <c r="Q3763" t="str">
        <f t="shared" si="293"/>
        <v>VALID</v>
      </c>
      <c r="R3763" t="str">
        <f t="shared" si="294"/>
        <v>VALID</v>
      </c>
    </row>
    <row r="3764" spans="1:18" x14ac:dyDescent="0.25">
      <c r="A3764" t="s">
        <v>8484</v>
      </c>
      <c r="B3764" s="1">
        <v>44716</v>
      </c>
      <c r="C3764">
        <v>-40585.629999999997</v>
      </c>
      <c r="D3764" t="s">
        <v>826</v>
      </c>
      <c r="E3764" t="s">
        <v>865</v>
      </c>
      <c r="F3764" t="s">
        <v>4</v>
      </c>
      <c r="G3764" t="s">
        <v>28</v>
      </c>
      <c r="H3764" t="s">
        <v>828</v>
      </c>
      <c r="I3764" t="str">
        <f>_xlfn.XLOOKUP(H3764,'Customers'!A3764:A4163,'Customers'!B3764:B4163," ")</f>
        <v xml:space="preserve"> </v>
      </c>
      <c r="J3764" t="s">
        <v>2901</v>
      </c>
      <c r="K3764" t="s">
        <v>8485</v>
      </c>
      <c r="L3764" t="str">
        <f t="shared" si="290"/>
        <v>OK</v>
      </c>
      <c r="M3764" t="str">
        <f t="shared" si="291"/>
        <v>NOT  NULL</v>
      </c>
      <c r="N3764">
        <f t="shared" si="292"/>
        <v>1</v>
      </c>
      <c r="O3764" t="str">
        <f>IF(ISNA(VLOOKUP(J3764,Vendors!A:A,1,FALSE)),"MISSING VENDER","VALID")</f>
        <v>VALID</v>
      </c>
      <c r="P3764" t="str">
        <f>IF(ISNA(VLOOKUP(H3764,'Customers'!A:A,1,FALSE)),"missing customer ","valid")</f>
        <v xml:space="preserve">missing customer </v>
      </c>
      <c r="Q3764" t="str">
        <f t="shared" si="293"/>
        <v>VALID</v>
      </c>
      <c r="R3764" t="str">
        <f t="shared" si="294"/>
        <v>VALID</v>
      </c>
    </row>
    <row r="3765" spans="1:18" x14ac:dyDescent="0.25">
      <c r="A3765" t="s">
        <v>8486</v>
      </c>
      <c r="B3765" s="1">
        <v>44941</v>
      </c>
      <c r="C3765">
        <v>117805</v>
      </c>
      <c r="D3765" t="s">
        <v>836</v>
      </c>
      <c r="E3765" t="s">
        <v>855</v>
      </c>
      <c r="F3765" t="s">
        <v>4</v>
      </c>
      <c r="G3765" t="s">
        <v>25</v>
      </c>
      <c r="H3765" t="s">
        <v>441</v>
      </c>
      <c r="I3765" t="str">
        <f>_xlfn.XLOOKUP(H3765,'Customers'!A3765:A4164,'Customers'!B3765:B4164," ")</f>
        <v xml:space="preserve"> </v>
      </c>
      <c r="J3765" t="s">
        <v>828</v>
      </c>
      <c r="K3765" t="s">
        <v>8487</v>
      </c>
      <c r="L3765" t="str">
        <f t="shared" si="290"/>
        <v>OK</v>
      </c>
      <c r="M3765" t="str">
        <f t="shared" si="291"/>
        <v>NOT  NULL</v>
      </c>
      <c r="N3765">
        <f t="shared" si="292"/>
        <v>1</v>
      </c>
      <c r="O3765" t="str">
        <f>IF(ISNA(VLOOKUP(J3765,Vendors!A:A,1,FALSE)),"MISSING VENDER","VALID")</f>
        <v>MISSING VENDER</v>
      </c>
      <c r="P3765" t="str">
        <f>IF(ISNA(VLOOKUP(H3765,'Customers'!A:A,1,FALSE)),"missing customer ","valid")</f>
        <v>valid</v>
      </c>
      <c r="Q3765" t="str">
        <f t="shared" si="293"/>
        <v>VALID</v>
      </c>
      <c r="R3765" t="str">
        <f t="shared" si="294"/>
        <v>VALID</v>
      </c>
    </row>
    <row r="3766" spans="1:18" x14ac:dyDescent="0.25">
      <c r="A3766" t="s">
        <v>8488</v>
      </c>
      <c r="B3766" s="1">
        <v>44653</v>
      </c>
      <c r="C3766">
        <v>-56616.45</v>
      </c>
      <c r="D3766" t="s">
        <v>826</v>
      </c>
      <c r="E3766" t="s">
        <v>851</v>
      </c>
      <c r="F3766" t="s">
        <v>3</v>
      </c>
      <c r="G3766" t="s">
        <v>28</v>
      </c>
      <c r="H3766" t="s">
        <v>828</v>
      </c>
      <c r="I3766" t="str">
        <f>_xlfn.XLOOKUP(H3766,'Customers'!A3766:A4165,'Customers'!B3766:B4165," ")</f>
        <v xml:space="preserve"> </v>
      </c>
      <c r="J3766" t="s">
        <v>1355</v>
      </c>
      <c r="K3766" t="s">
        <v>8489</v>
      </c>
      <c r="L3766" t="str">
        <f t="shared" si="290"/>
        <v>OK</v>
      </c>
      <c r="M3766" t="str">
        <f t="shared" si="291"/>
        <v>NOT  NULL</v>
      </c>
      <c r="N3766">
        <f t="shared" si="292"/>
        <v>1</v>
      </c>
      <c r="O3766" t="str">
        <f>IF(ISNA(VLOOKUP(J3766,Vendors!A:A,1,FALSE)),"MISSING VENDER","VALID")</f>
        <v>VALID</v>
      </c>
      <c r="P3766" t="str">
        <f>IF(ISNA(VLOOKUP(H3766,'Customers'!A:A,1,FALSE)),"missing customer ","valid")</f>
        <v xml:space="preserve">missing customer </v>
      </c>
      <c r="Q3766" t="str">
        <f t="shared" si="293"/>
        <v>VALID</v>
      </c>
      <c r="R3766" t="str">
        <f t="shared" si="294"/>
        <v>VALID</v>
      </c>
    </row>
    <row r="3767" spans="1:18" x14ac:dyDescent="0.25">
      <c r="A3767" t="s">
        <v>8490</v>
      </c>
      <c r="B3767" s="1">
        <v>45068</v>
      </c>
      <c r="C3767">
        <v>-29736.3</v>
      </c>
      <c r="D3767" t="s">
        <v>826</v>
      </c>
      <c r="E3767" t="s">
        <v>865</v>
      </c>
      <c r="F3767" t="s">
        <v>5</v>
      </c>
      <c r="G3767" t="s">
        <v>25</v>
      </c>
      <c r="H3767" t="s">
        <v>828</v>
      </c>
      <c r="I3767" t="str">
        <f>_xlfn.XLOOKUP(H3767,'Customers'!A3767:A4166,'Customers'!B3767:B4166," ")</f>
        <v xml:space="preserve"> </v>
      </c>
      <c r="J3767" t="s">
        <v>1186</v>
      </c>
      <c r="K3767" t="s">
        <v>8491</v>
      </c>
      <c r="L3767" t="str">
        <f t="shared" si="290"/>
        <v>OK</v>
      </c>
      <c r="M3767" t="str">
        <f t="shared" si="291"/>
        <v>NOT  NULL</v>
      </c>
      <c r="N3767">
        <f t="shared" si="292"/>
        <v>1</v>
      </c>
      <c r="O3767" t="str">
        <f>IF(ISNA(VLOOKUP(J3767,Vendors!A:A,1,FALSE)),"MISSING VENDER","VALID")</f>
        <v>VALID</v>
      </c>
      <c r="P3767" t="str">
        <f>IF(ISNA(VLOOKUP(H3767,'Customers'!A:A,1,FALSE)),"missing customer ","valid")</f>
        <v xml:space="preserve">missing customer </v>
      </c>
      <c r="Q3767" t="str">
        <f t="shared" si="293"/>
        <v>VALID</v>
      </c>
      <c r="R3767" t="str">
        <f t="shared" si="294"/>
        <v>VALID</v>
      </c>
    </row>
    <row r="3768" spans="1:18" x14ac:dyDescent="0.25">
      <c r="A3768" t="s">
        <v>8492</v>
      </c>
      <c r="B3768" s="1">
        <v>44897</v>
      </c>
      <c r="C3768">
        <v>233473.67</v>
      </c>
      <c r="D3768" t="s">
        <v>836</v>
      </c>
      <c r="E3768" t="s">
        <v>855</v>
      </c>
      <c r="F3768" t="s">
        <v>3</v>
      </c>
      <c r="G3768" t="s">
        <v>18</v>
      </c>
      <c r="H3768" t="s">
        <v>429</v>
      </c>
      <c r="I3768" t="str">
        <f>_xlfn.XLOOKUP(H3768,'Customers'!A3768:A4167,'Customers'!B3768:B4167," ")</f>
        <v xml:space="preserve"> </v>
      </c>
      <c r="J3768" t="s">
        <v>828</v>
      </c>
      <c r="K3768" t="s">
        <v>8493</v>
      </c>
      <c r="L3768" t="str">
        <f t="shared" si="290"/>
        <v>OK</v>
      </c>
      <c r="M3768" t="str">
        <f t="shared" si="291"/>
        <v>NOT  NULL</v>
      </c>
      <c r="N3768">
        <f t="shared" si="292"/>
        <v>1</v>
      </c>
      <c r="O3768" t="str">
        <f>IF(ISNA(VLOOKUP(J3768,Vendors!A:A,1,FALSE)),"MISSING VENDER","VALID")</f>
        <v>MISSING VENDER</v>
      </c>
      <c r="P3768" t="str">
        <f>IF(ISNA(VLOOKUP(H3768,'Customers'!A:A,1,FALSE)),"missing customer ","valid")</f>
        <v>valid</v>
      </c>
      <c r="Q3768" t="str">
        <f t="shared" si="293"/>
        <v>VALID</v>
      </c>
      <c r="R3768" t="str">
        <f t="shared" si="294"/>
        <v>VALID</v>
      </c>
    </row>
    <row r="3769" spans="1:18" x14ac:dyDescent="0.25">
      <c r="A3769" t="s">
        <v>8494</v>
      </c>
      <c r="B3769" s="1">
        <v>44996</v>
      </c>
      <c r="C3769">
        <v>-40257.839999999997</v>
      </c>
      <c r="D3769" t="s">
        <v>826</v>
      </c>
      <c r="E3769" t="s">
        <v>851</v>
      </c>
      <c r="F3769" t="s">
        <v>4</v>
      </c>
      <c r="G3769" t="s">
        <v>18</v>
      </c>
      <c r="H3769" t="s">
        <v>828</v>
      </c>
      <c r="I3769" t="str">
        <f>_xlfn.XLOOKUP(H3769,'Customers'!A3769:A4168,'Customers'!B3769:B4168," ")</f>
        <v xml:space="preserve"> </v>
      </c>
      <c r="J3769" t="s">
        <v>1435</v>
      </c>
      <c r="K3769" t="s">
        <v>8495</v>
      </c>
      <c r="L3769" t="str">
        <f t="shared" si="290"/>
        <v>OK</v>
      </c>
      <c r="M3769" t="str">
        <f t="shared" si="291"/>
        <v>NOT  NULL</v>
      </c>
      <c r="N3769">
        <f t="shared" si="292"/>
        <v>1</v>
      </c>
      <c r="O3769" t="str">
        <f>IF(ISNA(VLOOKUP(J3769,Vendors!A:A,1,FALSE)),"MISSING VENDER","VALID")</f>
        <v>VALID</v>
      </c>
      <c r="P3769" t="str">
        <f>IF(ISNA(VLOOKUP(H3769,'Customers'!A:A,1,FALSE)),"missing customer ","valid")</f>
        <v xml:space="preserve">missing customer </v>
      </c>
      <c r="Q3769" t="str">
        <f t="shared" si="293"/>
        <v>VALID</v>
      </c>
      <c r="R3769" t="str">
        <f t="shared" si="294"/>
        <v>VALID</v>
      </c>
    </row>
    <row r="3770" spans="1:18" x14ac:dyDescent="0.25">
      <c r="A3770" t="s">
        <v>8496</v>
      </c>
      <c r="B3770" s="1">
        <v>44676</v>
      </c>
      <c r="C3770">
        <v>15645.59</v>
      </c>
      <c r="D3770" t="s">
        <v>860</v>
      </c>
      <c r="E3770" t="s">
        <v>860</v>
      </c>
      <c r="F3770" t="s">
        <v>3</v>
      </c>
      <c r="G3770" t="s">
        <v>14</v>
      </c>
      <c r="H3770" t="s">
        <v>828</v>
      </c>
      <c r="I3770" t="str">
        <f>_xlfn.XLOOKUP(H3770,'Customers'!A3770:A4169,'Customers'!B3770:B4169," ")</f>
        <v xml:space="preserve"> </v>
      </c>
      <c r="J3770" t="s">
        <v>828</v>
      </c>
      <c r="K3770" t="s">
        <v>8497</v>
      </c>
      <c r="L3770" t="str">
        <f t="shared" si="290"/>
        <v>OK</v>
      </c>
      <c r="M3770" t="str">
        <f t="shared" si="291"/>
        <v>NOT  NULL</v>
      </c>
      <c r="N3770">
        <f t="shared" si="292"/>
        <v>1</v>
      </c>
      <c r="O3770" t="str">
        <f>IF(ISNA(VLOOKUP(J3770,Vendors!A:A,1,FALSE)),"MISSING VENDER","VALID")</f>
        <v>MISSING VENDER</v>
      </c>
      <c r="P3770" t="str">
        <f>IF(ISNA(VLOOKUP(H3770,'Customers'!A:A,1,FALSE)),"missing customer ","valid")</f>
        <v xml:space="preserve">missing customer </v>
      </c>
      <c r="Q3770" t="str">
        <f t="shared" si="293"/>
        <v>VALID</v>
      </c>
      <c r="R3770" t="str">
        <f t="shared" si="294"/>
        <v>VALID</v>
      </c>
    </row>
    <row r="3771" spans="1:18" x14ac:dyDescent="0.25">
      <c r="A3771" t="s">
        <v>8498</v>
      </c>
      <c r="B3771" s="1">
        <v>44887</v>
      </c>
      <c r="C3771">
        <v>-63584.17</v>
      </c>
      <c r="D3771" t="s">
        <v>826</v>
      </c>
      <c r="E3771" t="s">
        <v>851</v>
      </c>
      <c r="F3771" t="s">
        <v>4</v>
      </c>
      <c r="G3771" t="s">
        <v>28</v>
      </c>
      <c r="H3771" t="s">
        <v>828</v>
      </c>
      <c r="I3771" t="str">
        <f>_xlfn.XLOOKUP(H3771,'Customers'!A3771:A4170,'Customers'!B3771:B4170," ")</f>
        <v xml:space="preserve"> </v>
      </c>
      <c r="J3771" t="s">
        <v>2092</v>
      </c>
      <c r="K3771" t="s">
        <v>8499</v>
      </c>
      <c r="L3771" t="str">
        <f t="shared" si="290"/>
        <v>OK</v>
      </c>
      <c r="M3771" t="str">
        <f t="shared" si="291"/>
        <v>NOT  NULL</v>
      </c>
      <c r="N3771">
        <f t="shared" si="292"/>
        <v>1</v>
      </c>
      <c r="O3771" t="str">
        <f>IF(ISNA(VLOOKUP(J3771,Vendors!A:A,1,FALSE)),"MISSING VENDER","VALID")</f>
        <v>VALID</v>
      </c>
      <c r="P3771" t="str">
        <f>IF(ISNA(VLOOKUP(H3771,'Customers'!A:A,1,FALSE)),"missing customer ","valid")</f>
        <v xml:space="preserve">missing customer </v>
      </c>
      <c r="Q3771" t="str">
        <f t="shared" si="293"/>
        <v>VALID</v>
      </c>
      <c r="R3771" t="str">
        <f t="shared" si="294"/>
        <v>VALID</v>
      </c>
    </row>
    <row r="3772" spans="1:18" x14ac:dyDescent="0.25">
      <c r="A3772" t="s">
        <v>8500</v>
      </c>
      <c r="B3772" s="1">
        <v>45090</v>
      </c>
      <c r="C3772">
        <v>122260.62</v>
      </c>
      <c r="D3772" t="s">
        <v>836</v>
      </c>
      <c r="E3772" t="s">
        <v>840</v>
      </c>
      <c r="F3772" t="s">
        <v>3</v>
      </c>
      <c r="G3772" t="s">
        <v>25</v>
      </c>
      <c r="H3772" t="s">
        <v>751</v>
      </c>
      <c r="I3772" t="str">
        <f>_xlfn.XLOOKUP(H3772,'Customers'!A3772:A4171,'Customers'!B3772:B4171," ")</f>
        <v xml:space="preserve"> </v>
      </c>
      <c r="J3772" t="s">
        <v>828</v>
      </c>
      <c r="K3772" t="s">
        <v>8501</v>
      </c>
      <c r="L3772" t="str">
        <f t="shared" si="290"/>
        <v>OK</v>
      </c>
      <c r="M3772" t="str">
        <f t="shared" si="291"/>
        <v>NOT  NULL</v>
      </c>
      <c r="N3772">
        <f t="shared" si="292"/>
        <v>1</v>
      </c>
      <c r="O3772" t="str">
        <f>IF(ISNA(VLOOKUP(J3772,Vendors!A:A,1,FALSE)),"MISSING VENDER","VALID")</f>
        <v>MISSING VENDER</v>
      </c>
      <c r="P3772" t="str">
        <f>IF(ISNA(VLOOKUP(H3772,'Customers'!A:A,1,FALSE)),"missing customer ","valid")</f>
        <v>valid</v>
      </c>
      <c r="Q3772" t="str">
        <f t="shared" si="293"/>
        <v>VALID</v>
      </c>
      <c r="R3772" t="str">
        <f t="shared" si="294"/>
        <v>VALID</v>
      </c>
    </row>
    <row r="3773" spans="1:18" x14ac:dyDescent="0.25">
      <c r="A3773" t="s">
        <v>8502</v>
      </c>
      <c r="B3773" s="1">
        <v>44916</v>
      </c>
      <c r="C3773">
        <v>-66388.160000000003</v>
      </c>
      <c r="D3773" t="s">
        <v>826</v>
      </c>
      <c r="E3773" t="s">
        <v>843</v>
      </c>
      <c r="F3773" t="s">
        <v>4</v>
      </c>
      <c r="G3773" t="s">
        <v>25</v>
      </c>
      <c r="H3773" t="s">
        <v>828</v>
      </c>
      <c r="I3773" t="str">
        <f>_xlfn.XLOOKUP(H3773,'Customers'!A3773:A4172,'Customers'!B3773:B4172," ")</f>
        <v xml:space="preserve"> </v>
      </c>
      <c r="J3773" t="s">
        <v>1049</v>
      </c>
      <c r="K3773" t="s">
        <v>8503</v>
      </c>
      <c r="L3773" t="str">
        <f t="shared" si="290"/>
        <v>OK</v>
      </c>
      <c r="M3773" t="str">
        <f t="shared" si="291"/>
        <v>NOT  NULL</v>
      </c>
      <c r="N3773">
        <f t="shared" si="292"/>
        <v>1</v>
      </c>
      <c r="O3773" t="str">
        <f>IF(ISNA(VLOOKUP(J3773,Vendors!A:A,1,FALSE)),"MISSING VENDER","VALID")</f>
        <v>VALID</v>
      </c>
      <c r="P3773" t="str">
        <f>IF(ISNA(VLOOKUP(H3773,'Customers'!A:A,1,FALSE)),"missing customer ","valid")</f>
        <v xml:space="preserve">missing customer </v>
      </c>
      <c r="Q3773" t="str">
        <f t="shared" si="293"/>
        <v>VALID</v>
      </c>
      <c r="R3773" t="str">
        <f t="shared" si="294"/>
        <v>VALID</v>
      </c>
    </row>
    <row r="3774" spans="1:18" x14ac:dyDescent="0.25">
      <c r="A3774" t="s">
        <v>8504</v>
      </c>
      <c r="B3774" s="1">
        <v>44782</v>
      </c>
      <c r="C3774">
        <v>106017.22</v>
      </c>
      <c r="D3774" t="s">
        <v>836</v>
      </c>
      <c r="E3774" t="s">
        <v>840</v>
      </c>
      <c r="F3774" t="s">
        <v>3</v>
      </c>
      <c r="G3774" t="s">
        <v>28</v>
      </c>
      <c r="H3774" t="s">
        <v>439</v>
      </c>
      <c r="I3774" t="str">
        <f>_xlfn.XLOOKUP(H3774,'Customers'!A3774:A4173,'Customers'!B3774:B4173," ")</f>
        <v xml:space="preserve"> </v>
      </c>
      <c r="J3774" t="s">
        <v>828</v>
      </c>
      <c r="K3774" t="s">
        <v>8505</v>
      </c>
      <c r="L3774" t="str">
        <f t="shared" si="290"/>
        <v>OK</v>
      </c>
      <c r="M3774" t="str">
        <f t="shared" si="291"/>
        <v>NOT  NULL</v>
      </c>
      <c r="N3774">
        <f t="shared" si="292"/>
        <v>1</v>
      </c>
      <c r="O3774" t="str">
        <f>IF(ISNA(VLOOKUP(J3774,Vendors!A:A,1,FALSE)),"MISSING VENDER","VALID")</f>
        <v>MISSING VENDER</v>
      </c>
      <c r="P3774" t="str">
        <f>IF(ISNA(VLOOKUP(H3774,'Customers'!A:A,1,FALSE)),"missing customer ","valid")</f>
        <v>valid</v>
      </c>
      <c r="Q3774" t="str">
        <f t="shared" si="293"/>
        <v>VALID</v>
      </c>
      <c r="R3774" t="str">
        <f t="shared" si="294"/>
        <v>VALID</v>
      </c>
    </row>
    <row r="3775" spans="1:18" x14ac:dyDescent="0.25">
      <c r="A3775" t="s">
        <v>8506</v>
      </c>
      <c r="B3775" s="1">
        <v>45027</v>
      </c>
      <c r="C3775">
        <v>-21452.78</v>
      </c>
      <c r="D3775" t="s">
        <v>826</v>
      </c>
      <c r="E3775" t="s">
        <v>827</v>
      </c>
      <c r="F3775" t="s">
        <v>3</v>
      </c>
      <c r="G3775" t="s">
        <v>14</v>
      </c>
      <c r="H3775" t="s">
        <v>828</v>
      </c>
      <c r="I3775" t="str">
        <f>_xlfn.XLOOKUP(H3775,'Customers'!A3775:A4174,'Customers'!B3775:B4174," ")</f>
        <v xml:space="preserve"> </v>
      </c>
      <c r="J3775" t="s">
        <v>1440</v>
      </c>
      <c r="K3775" t="s">
        <v>8507</v>
      </c>
      <c r="L3775" t="str">
        <f t="shared" si="290"/>
        <v>OK</v>
      </c>
      <c r="M3775" t="str">
        <f t="shared" si="291"/>
        <v>NOT  NULL</v>
      </c>
      <c r="N3775">
        <f t="shared" si="292"/>
        <v>1</v>
      </c>
      <c r="O3775" t="str">
        <f>IF(ISNA(VLOOKUP(J3775,Vendors!A:A,1,FALSE)),"MISSING VENDER","VALID")</f>
        <v>VALID</v>
      </c>
      <c r="P3775" t="str">
        <f>IF(ISNA(VLOOKUP(H3775,'Customers'!A:A,1,FALSE)),"missing customer ","valid")</f>
        <v xml:space="preserve">missing customer </v>
      </c>
      <c r="Q3775" t="str">
        <f t="shared" si="293"/>
        <v>VALID</v>
      </c>
      <c r="R3775" t="str">
        <f t="shared" si="294"/>
        <v>VALID</v>
      </c>
    </row>
    <row r="3776" spans="1:18" x14ac:dyDescent="0.25">
      <c r="A3776" t="s">
        <v>8508</v>
      </c>
      <c r="B3776" s="1">
        <v>44732</v>
      </c>
      <c r="C3776">
        <v>193006.58</v>
      </c>
      <c r="D3776" t="s">
        <v>836</v>
      </c>
      <c r="E3776" t="s">
        <v>855</v>
      </c>
      <c r="F3776" t="s">
        <v>4</v>
      </c>
      <c r="G3776" t="s">
        <v>14</v>
      </c>
      <c r="H3776" t="s">
        <v>409</v>
      </c>
      <c r="I3776" t="str">
        <f>_xlfn.XLOOKUP(H3776,'Customers'!A3776:A4175,'Customers'!B3776:B4175," ")</f>
        <v xml:space="preserve"> </v>
      </c>
      <c r="J3776" t="s">
        <v>828</v>
      </c>
      <c r="K3776" t="s">
        <v>8509</v>
      </c>
      <c r="L3776" t="str">
        <f t="shared" si="290"/>
        <v>OK</v>
      </c>
      <c r="M3776" t="str">
        <f t="shared" si="291"/>
        <v>NOT  NULL</v>
      </c>
      <c r="N3776">
        <f t="shared" si="292"/>
        <v>1</v>
      </c>
      <c r="O3776" t="str">
        <f>IF(ISNA(VLOOKUP(J3776,Vendors!A:A,1,FALSE)),"MISSING VENDER","VALID")</f>
        <v>MISSING VENDER</v>
      </c>
      <c r="P3776" t="str">
        <f>IF(ISNA(VLOOKUP(H3776,'Customers'!A:A,1,FALSE)),"missing customer ","valid")</f>
        <v>valid</v>
      </c>
      <c r="Q3776" t="str">
        <f t="shared" si="293"/>
        <v>VALID</v>
      </c>
      <c r="R3776" t="str">
        <f t="shared" si="294"/>
        <v>VALID</v>
      </c>
    </row>
    <row r="3777" spans="1:18" x14ac:dyDescent="0.25">
      <c r="A3777" t="s">
        <v>8510</v>
      </c>
      <c r="B3777" s="1">
        <v>44619</v>
      </c>
      <c r="C3777">
        <v>141532.65</v>
      </c>
      <c r="D3777" t="s">
        <v>836</v>
      </c>
      <c r="E3777" t="s">
        <v>855</v>
      </c>
      <c r="F3777" t="s">
        <v>5</v>
      </c>
      <c r="G3777" t="s">
        <v>18</v>
      </c>
      <c r="H3777" t="s">
        <v>127</v>
      </c>
      <c r="I3777" t="str">
        <f>_xlfn.XLOOKUP(H3777,'Customers'!A3777:A4176,'Customers'!B3777:B4176," ")</f>
        <v xml:space="preserve"> </v>
      </c>
      <c r="J3777" t="s">
        <v>828</v>
      </c>
      <c r="K3777" t="s">
        <v>8511</v>
      </c>
      <c r="L3777" t="str">
        <f t="shared" si="290"/>
        <v>OK</v>
      </c>
      <c r="M3777" t="str">
        <f t="shared" si="291"/>
        <v>NOT  NULL</v>
      </c>
      <c r="N3777">
        <f t="shared" si="292"/>
        <v>1</v>
      </c>
      <c r="O3777" t="str">
        <f>IF(ISNA(VLOOKUP(J3777,Vendors!A:A,1,FALSE)),"MISSING VENDER","VALID")</f>
        <v>MISSING VENDER</v>
      </c>
      <c r="P3777" t="str">
        <f>IF(ISNA(VLOOKUP(H3777,'Customers'!A:A,1,FALSE)),"missing customer ","valid")</f>
        <v>valid</v>
      </c>
      <c r="Q3777" t="str">
        <f t="shared" si="293"/>
        <v>VALID</v>
      </c>
      <c r="R3777" t="str">
        <f t="shared" si="294"/>
        <v>VALID</v>
      </c>
    </row>
    <row r="3778" spans="1:18" x14ac:dyDescent="0.25">
      <c r="A3778" t="s">
        <v>8512</v>
      </c>
      <c r="B3778" s="1">
        <v>44974</v>
      </c>
      <c r="C3778">
        <v>-49571.87</v>
      </c>
      <c r="D3778" t="s">
        <v>826</v>
      </c>
      <c r="E3778" t="s">
        <v>892</v>
      </c>
      <c r="F3778" t="s">
        <v>3</v>
      </c>
      <c r="G3778" t="s">
        <v>25</v>
      </c>
      <c r="H3778" t="s">
        <v>828</v>
      </c>
      <c r="I3778" t="str">
        <f>_xlfn.XLOOKUP(H3778,'Customers'!A3778:A4177,'Customers'!B3778:B4177," ")</f>
        <v xml:space="preserve"> </v>
      </c>
      <c r="J3778" t="s">
        <v>3489</v>
      </c>
      <c r="K3778" t="s">
        <v>8513</v>
      </c>
      <c r="L3778" t="str">
        <f t="shared" ref="L3778:L3841" si="295">IF(ISERROR(B3778),"ERORROR","OK")</f>
        <v>OK</v>
      </c>
      <c r="M3778" t="str">
        <f t="shared" ref="M3778:M3841" si="296">IF(ISNA(C3779),"NULL","NOT  NULL")</f>
        <v>NOT  NULL</v>
      </c>
      <c r="N3778">
        <f t="shared" ref="N3778:N3841" si="297">COUNTIF(A:A,A3778)</f>
        <v>1</v>
      </c>
      <c r="O3778" t="str">
        <f>IF(ISNA(VLOOKUP(J3778,Vendors!A:A,1,FALSE)),"MISSING VENDER","VALID")</f>
        <v>VALID</v>
      </c>
      <c r="P3778" t="str">
        <f>IF(ISNA(VLOOKUP(H3778,'Customers'!A:A,1,FALSE)),"missing customer ","valid")</f>
        <v xml:space="preserve">missing customer </v>
      </c>
      <c r="Q3778" t="str">
        <f t="shared" ref="Q3778:Q3841" si="298">IF(ISBLANK(D3778),"INVALID","VALID")</f>
        <v>VALID</v>
      </c>
      <c r="R3778" t="str">
        <f t="shared" ref="R3778:R3841" si="299">IF(ISNA(F3778),"INVALID","VALID")</f>
        <v>VALID</v>
      </c>
    </row>
    <row r="3779" spans="1:18" x14ac:dyDescent="0.25">
      <c r="A3779" t="s">
        <v>8514</v>
      </c>
      <c r="B3779" s="1">
        <v>44912</v>
      </c>
      <c r="C3779">
        <v>174973.2</v>
      </c>
      <c r="D3779" t="s">
        <v>836</v>
      </c>
      <c r="E3779" t="s">
        <v>855</v>
      </c>
      <c r="F3779" t="s">
        <v>3</v>
      </c>
      <c r="G3779" t="s">
        <v>18</v>
      </c>
      <c r="H3779" t="s">
        <v>353</v>
      </c>
      <c r="I3779" t="str">
        <f>_xlfn.XLOOKUP(H3779,'Customers'!A3779:A4178,'Customers'!B3779:B4178," ")</f>
        <v xml:space="preserve"> </v>
      </c>
      <c r="J3779" t="s">
        <v>828</v>
      </c>
      <c r="K3779" t="s">
        <v>8515</v>
      </c>
      <c r="L3779" t="str">
        <f t="shared" si="295"/>
        <v>OK</v>
      </c>
      <c r="M3779" t="str">
        <f t="shared" si="296"/>
        <v>NOT  NULL</v>
      </c>
      <c r="N3779">
        <f t="shared" si="297"/>
        <v>1</v>
      </c>
      <c r="O3779" t="str">
        <f>IF(ISNA(VLOOKUP(J3779,Vendors!A:A,1,FALSE)),"MISSING VENDER","VALID")</f>
        <v>MISSING VENDER</v>
      </c>
      <c r="P3779" t="str">
        <f>IF(ISNA(VLOOKUP(H3779,'Customers'!A:A,1,FALSE)),"missing customer ","valid")</f>
        <v>valid</v>
      </c>
      <c r="Q3779" t="str">
        <f t="shared" si="298"/>
        <v>VALID</v>
      </c>
      <c r="R3779" t="str">
        <f t="shared" si="299"/>
        <v>VALID</v>
      </c>
    </row>
    <row r="3780" spans="1:18" x14ac:dyDescent="0.25">
      <c r="A3780" t="s">
        <v>8516</v>
      </c>
      <c r="B3780" s="1">
        <v>44568</v>
      </c>
      <c r="C3780">
        <v>-43583.88</v>
      </c>
      <c r="D3780" t="s">
        <v>826</v>
      </c>
      <c r="E3780" t="s">
        <v>827</v>
      </c>
      <c r="F3780" t="s">
        <v>3</v>
      </c>
      <c r="G3780" t="s">
        <v>14</v>
      </c>
      <c r="H3780" t="s">
        <v>828</v>
      </c>
      <c r="I3780" t="str">
        <f>_xlfn.XLOOKUP(H3780,'Customers'!A3780:A4179,'Customers'!B3780:B4179," ")</f>
        <v xml:space="preserve"> </v>
      </c>
      <c r="J3780" t="s">
        <v>1425</v>
      </c>
      <c r="K3780" t="s">
        <v>8517</v>
      </c>
      <c r="L3780" t="str">
        <f t="shared" si="295"/>
        <v>OK</v>
      </c>
      <c r="M3780" t="str">
        <f t="shared" si="296"/>
        <v>NOT  NULL</v>
      </c>
      <c r="N3780">
        <f t="shared" si="297"/>
        <v>1</v>
      </c>
      <c r="O3780" t="str">
        <f>IF(ISNA(VLOOKUP(J3780,Vendors!A:A,1,FALSE)),"MISSING VENDER","VALID")</f>
        <v>VALID</v>
      </c>
      <c r="P3780" t="str">
        <f>IF(ISNA(VLOOKUP(H3780,'Customers'!A:A,1,FALSE)),"missing customer ","valid")</f>
        <v xml:space="preserve">missing customer </v>
      </c>
      <c r="Q3780" t="str">
        <f t="shared" si="298"/>
        <v>VALID</v>
      </c>
      <c r="R3780" t="str">
        <f t="shared" si="299"/>
        <v>VALID</v>
      </c>
    </row>
    <row r="3781" spans="1:18" x14ac:dyDescent="0.25">
      <c r="A3781" t="s">
        <v>8518</v>
      </c>
      <c r="B3781" s="1">
        <v>44590</v>
      </c>
      <c r="C3781">
        <v>-14995.69</v>
      </c>
      <c r="D3781" t="s">
        <v>826</v>
      </c>
      <c r="E3781" t="s">
        <v>851</v>
      </c>
      <c r="F3781" t="s">
        <v>4</v>
      </c>
      <c r="G3781" t="s">
        <v>14</v>
      </c>
      <c r="H3781" t="s">
        <v>828</v>
      </c>
      <c r="I3781" t="str">
        <f>_xlfn.XLOOKUP(H3781,'Customers'!A3781:A4180,'Customers'!B3781:B4180," ")</f>
        <v xml:space="preserve"> </v>
      </c>
      <c r="J3781" t="s">
        <v>1455</v>
      </c>
      <c r="K3781" t="s">
        <v>8519</v>
      </c>
      <c r="L3781" t="str">
        <f t="shared" si="295"/>
        <v>OK</v>
      </c>
      <c r="M3781" t="str">
        <f t="shared" si="296"/>
        <v>NOT  NULL</v>
      </c>
      <c r="N3781">
        <f t="shared" si="297"/>
        <v>1</v>
      </c>
      <c r="O3781" t="str">
        <f>IF(ISNA(VLOOKUP(J3781,Vendors!A:A,1,FALSE)),"MISSING VENDER","VALID")</f>
        <v>VALID</v>
      </c>
      <c r="P3781" t="str">
        <f>IF(ISNA(VLOOKUP(H3781,'Customers'!A:A,1,FALSE)),"missing customer ","valid")</f>
        <v xml:space="preserve">missing customer </v>
      </c>
      <c r="Q3781" t="str">
        <f t="shared" si="298"/>
        <v>VALID</v>
      </c>
      <c r="R3781" t="str">
        <f t="shared" si="299"/>
        <v>VALID</v>
      </c>
    </row>
    <row r="3782" spans="1:18" x14ac:dyDescent="0.25">
      <c r="A3782" t="s">
        <v>8520</v>
      </c>
      <c r="B3782" s="1">
        <v>45171</v>
      </c>
      <c r="C3782">
        <v>133987.74</v>
      </c>
      <c r="D3782" t="s">
        <v>836</v>
      </c>
      <c r="E3782" t="s">
        <v>840</v>
      </c>
      <c r="F3782" t="s">
        <v>4</v>
      </c>
      <c r="G3782" t="s">
        <v>18</v>
      </c>
      <c r="H3782" t="s">
        <v>481</v>
      </c>
      <c r="I3782" t="str">
        <f>_xlfn.XLOOKUP(H3782,'Customers'!A3782:A4181,'Customers'!B3782:B4181," ")</f>
        <v xml:space="preserve"> </v>
      </c>
      <c r="J3782" t="s">
        <v>828</v>
      </c>
      <c r="K3782" t="s">
        <v>8521</v>
      </c>
      <c r="L3782" t="str">
        <f t="shared" si="295"/>
        <v>OK</v>
      </c>
      <c r="M3782" t="str">
        <f t="shared" si="296"/>
        <v>NOT  NULL</v>
      </c>
      <c r="N3782">
        <f t="shared" si="297"/>
        <v>1</v>
      </c>
      <c r="O3782" t="str">
        <f>IF(ISNA(VLOOKUP(J3782,Vendors!A:A,1,FALSE)),"MISSING VENDER","VALID")</f>
        <v>MISSING VENDER</v>
      </c>
      <c r="P3782" t="str">
        <f>IF(ISNA(VLOOKUP(H3782,'Customers'!A:A,1,FALSE)),"missing customer ","valid")</f>
        <v>valid</v>
      </c>
      <c r="Q3782" t="str">
        <f t="shared" si="298"/>
        <v>VALID</v>
      </c>
      <c r="R3782" t="str">
        <f t="shared" si="299"/>
        <v>VALID</v>
      </c>
    </row>
    <row r="3783" spans="1:18" x14ac:dyDescent="0.25">
      <c r="A3783" t="s">
        <v>8522</v>
      </c>
      <c r="B3783" s="1">
        <v>44637</v>
      </c>
      <c r="C3783">
        <v>92333.93</v>
      </c>
      <c r="D3783" t="s">
        <v>836</v>
      </c>
      <c r="E3783" t="s">
        <v>855</v>
      </c>
      <c r="F3783" t="s">
        <v>3</v>
      </c>
      <c r="G3783" t="s">
        <v>28</v>
      </c>
      <c r="H3783" t="s">
        <v>687</v>
      </c>
      <c r="I3783" t="str">
        <f>_xlfn.XLOOKUP(H3783,'Customers'!A3783:A4182,'Customers'!B3783:B4182," ")</f>
        <v xml:space="preserve"> </v>
      </c>
      <c r="J3783" t="s">
        <v>828</v>
      </c>
      <c r="K3783" t="s">
        <v>8523</v>
      </c>
      <c r="L3783" t="str">
        <f t="shared" si="295"/>
        <v>OK</v>
      </c>
      <c r="M3783" t="str">
        <f t="shared" si="296"/>
        <v>NOT  NULL</v>
      </c>
      <c r="N3783">
        <f t="shared" si="297"/>
        <v>1</v>
      </c>
      <c r="O3783" t="str">
        <f>IF(ISNA(VLOOKUP(J3783,Vendors!A:A,1,FALSE)),"MISSING VENDER","VALID")</f>
        <v>MISSING VENDER</v>
      </c>
      <c r="P3783" t="str">
        <f>IF(ISNA(VLOOKUP(H3783,'Customers'!A:A,1,FALSE)),"missing customer ","valid")</f>
        <v>valid</v>
      </c>
      <c r="Q3783" t="str">
        <f t="shared" si="298"/>
        <v>VALID</v>
      </c>
      <c r="R3783" t="str">
        <f t="shared" si="299"/>
        <v>VALID</v>
      </c>
    </row>
    <row r="3784" spans="1:18" x14ac:dyDescent="0.25">
      <c r="A3784" t="s">
        <v>8524</v>
      </c>
      <c r="B3784" s="1">
        <v>44838</v>
      </c>
      <c r="C3784">
        <v>-23994.67</v>
      </c>
      <c r="D3784" t="s">
        <v>826</v>
      </c>
      <c r="E3784" t="s">
        <v>851</v>
      </c>
      <c r="F3784" t="s">
        <v>5</v>
      </c>
      <c r="G3784" t="s">
        <v>28</v>
      </c>
      <c r="H3784" t="s">
        <v>828</v>
      </c>
      <c r="I3784" t="str">
        <f>_xlfn.XLOOKUP(H3784,'Customers'!A3784:A4183,'Customers'!B3784:B4183," ")</f>
        <v xml:space="preserve"> </v>
      </c>
      <c r="J3784" t="s">
        <v>1572</v>
      </c>
      <c r="K3784" t="s">
        <v>8525</v>
      </c>
      <c r="L3784" t="str">
        <f t="shared" si="295"/>
        <v>OK</v>
      </c>
      <c r="M3784" t="str">
        <f t="shared" si="296"/>
        <v>NOT  NULL</v>
      </c>
      <c r="N3784">
        <f t="shared" si="297"/>
        <v>1</v>
      </c>
      <c r="O3784" t="str">
        <f>IF(ISNA(VLOOKUP(J3784,Vendors!A:A,1,FALSE)),"MISSING VENDER","VALID")</f>
        <v>VALID</v>
      </c>
      <c r="P3784" t="str">
        <f>IF(ISNA(VLOOKUP(H3784,'Customers'!A:A,1,FALSE)),"missing customer ","valid")</f>
        <v xml:space="preserve">missing customer </v>
      </c>
      <c r="Q3784" t="str">
        <f t="shared" si="298"/>
        <v>VALID</v>
      </c>
      <c r="R3784" t="str">
        <f t="shared" si="299"/>
        <v>VALID</v>
      </c>
    </row>
    <row r="3785" spans="1:18" x14ac:dyDescent="0.25">
      <c r="A3785" t="s">
        <v>8526</v>
      </c>
      <c r="B3785" s="1">
        <v>44881</v>
      </c>
      <c r="C3785">
        <v>-45199.11</v>
      </c>
      <c r="D3785" t="s">
        <v>826</v>
      </c>
      <c r="E3785" t="s">
        <v>851</v>
      </c>
      <c r="F3785" t="s">
        <v>4</v>
      </c>
      <c r="G3785" t="s">
        <v>25</v>
      </c>
      <c r="H3785" t="s">
        <v>828</v>
      </c>
      <c r="I3785" t="str">
        <f>_xlfn.XLOOKUP(H3785,'Customers'!A3785:A4184,'Customers'!B3785:B4184," ")</f>
        <v xml:space="preserve"> </v>
      </c>
      <c r="J3785" t="s">
        <v>952</v>
      </c>
      <c r="K3785" t="s">
        <v>8527</v>
      </c>
      <c r="L3785" t="str">
        <f t="shared" si="295"/>
        <v>OK</v>
      </c>
      <c r="M3785" t="str">
        <f t="shared" si="296"/>
        <v>NOT  NULL</v>
      </c>
      <c r="N3785">
        <f t="shared" si="297"/>
        <v>1</v>
      </c>
      <c r="O3785" t="str">
        <f>IF(ISNA(VLOOKUP(J3785,Vendors!A:A,1,FALSE)),"MISSING VENDER","VALID")</f>
        <v>VALID</v>
      </c>
      <c r="P3785" t="str">
        <f>IF(ISNA(VLOOKUP(H3785,'Customers'!A:A,1,FALSE)),"missing customer ","valid")</f>
        <v xml:space="preserve">missing customer </v>
      </c>
      <c r="Q3785" t="str">
        <f t="shared" si="298"/>
        <v>VALID</v>
      </c>
      <c r="R3785" t="str">
        <f t="shared" si="299"/>
        <v>VALID</v>
      </c>
    </row>
    <row r="3786" spans="1:18" x14ac:dyDescent="0.25">
      <c r="A3786" t="s">
        <v>8528</v>
      </c>
      <c r="B3786" s="1">
        <v>44907</v>
      </c>
      <c r="C3786">
        <v>22827.54</v>
      </c>
      <c r="D3786" t="s">
        <v>958</v>
      </c>
      <c r="E3786" t="s">
        <v>958</v>
      </c>
      <c r="F3786" t="s">
        <v>4</v>
      </c>
      <c r="G3786" t="s">
        <v>25</v>
      </c>
      <c r="H3786" t="s">
        <v>828</v>
      </c>
      <c r="I3786" t="str">
        <f>_xlfn.XLOOKUP(H3786,'Customers'!A3786:A4185,'Customers'!B3786:B4185," ")</f>
        <v xml:space="preserve"> </v>
      </c>
      <c r="J3786" t="s">
        <v>828</v>
      </c>
      <c r="K3786" t="s">
        <v>8529</v>
      </c>
      <c r="L3786" t="str">
        <f t="shared" si="295"/>
        <v>OK</v>
      </c>
      <c r="M3786" t="str">
        <f t="shared" si="296"/>
        <v>NOT  NULL</v>
      </c>
      <c r="N3786">
        <f t="shared" si="297"/>
        <v>1</v>
      </c>
      <c r="O3786" t="str">
        <f>IF(ISNA(VLOOKUP(J3786,Vendors!A:A,1,FALSE)),"MISSING VENDER","VALID")</f>
        <v>MISSING VENDER</v>
      </c>
      <c r="P3786" t="str">
        <f>IF(ISNA(VLOOKUP(H3786,'Customers'!A:A,1,FALSE)),"missing customer ","valid")</f>
        <v xml:space="preserve">missing customer </v>
      </c>
      <c r="Q3786" t="str">
        <f t="shared" si="298"/>
        <v>VALID</v>
      </c>
      <c r="R3786" t="str">
        <f t="shared" si="299"/>
        <v>VALID</v>
      </c>
    </row>
    <row r="3787" spans="1:18" x14ac:dyDescent="0.25">
      <c r="A3787" t="s">
        <v>8530</v>
      </c>
      <c r="B3787" s="1">
        <v>44830</v>
      </c>
      <c r="C3787">
        <v>103418.86</v>
      </c>
      <c r="D3787" t="s">
        <v>836</v>
      </c>
      <c r="E3787" t="s">
        <v>855</v>
      </c>
      <c r="F3787" t="s">
        <v>5</v>
      </c>
      <c r="G3787" t="s">
        <v>28</v>
      </c>
      <c r="H3787" t="s">
        <v>353</v>
      </c>
      <c r="I3787" t="str">
        <f>_xlfn.XLOOKUP(H3787,'Customers'!A3787:A4186,'Customers'!B3787:B4186," ")</f>
        <v xml:space="preserve"> </v>
      </c>
      <c r="J3787" t="s">
        <v>828</v>
      </c>
      <c r="K3787" t="s">
        <v>8531</v>
      </c>
      <c r="L3787" t="str">
        <f t="shared" si="295"/>
        <v>OK</v>
      </c>
      <c r="M3787" t="str">
        <f t="shared" si="296"/>
        <v>NOT  NULL</v>
      </c>
      <c r="N3787">
        <f t="shared" si="297"/>
        <v>1</v>
      </c>
      <c r="O3787" t="str">
        <f>IF(ISNA(VLOOKUP(J3787,Vendors!A:A,1,FALSE)),"MISSING VENDER","VALID")</f>
        <v>MISSING VENDER</v>
      </c>
      <c r="P3787" t="str">
        <f>IF(ISNA(VLOOKUP(H3787,'Customers'!A:A,1,FALSE)),"missing customer ","valid")</f>
        <v>valid</v>
      </c>
      <c r="Q3787" t="str">
        <f t="shared" si="298"/>
        <v>VALID</v>
      </c>
      <c r="R3787" t="str">
        <f t="shared" si="299"/>
        <v>VALID</v>
      </c>
    </row>
    <row r="3788" spans="1:18" x14ac:dyDescent="0.25">
      <c r="A3788" t="s">
        <v>8532</v>
      </c>
      <c r="B3788" s="1">
        <v>44643</v>
      </c>
      <c r="C3788">
        <v>-66384.73</v>
      </c>
      <c r="D3788" t="s">
        <v>826</v>
      </c>
      <c r="E3788" t="s">
        <v>865</v>
      </c>
      <c r="F3788" t="s">
        <v>3</v>
      </c>
      <c r="G3788" t="s">
        <v>18</v>
      </c>
      <c r="H3788" t="s">
        <v>828</v>
      </c>
      <c r="I3788" t="str">
        <f>_xlfn.XLOOKUP(H3788,'Customers'!A3788:A4187,'Customers'!B3788:B4187," ")</f>
        <v xml:space="preserve"> </v>
      </c>
      <c r="J3788" t="s">
        <v>1080</v>
      </c>
      <c r="K3788" t="s">
        <v>8533</v>
      </c>
      <c r="L3788" t="str">
        <f t="shared" si="295"/>
        <v>OK</v>
      </c>
      <c r="M3788" t="str">
        <f t="shared" si="296"/>
        <v>NOT  NULL</v>
      </c>
      <c r="N3788">
        <f t="shared" si="297"/>
        <v>1</v>
      </c>
      <c r="O3788" t="str">
        <f>IF(ISNA(VLOOKUP(J3788,Vendors!A:A,1,FALSE)),"MISSING VENDER","VALID")</f>
        <v>VALID</v>
      </c>
      <c r="P3788" t="str">
        <f>IF(ISNA(VLOOKUP(H3788,'Customers'!A:A,1,FALSE)),"missing customer ","valid")</f>
        <v xml:space="preserve">missing customer </v>
      </c>
      <c r="Q3788" t="str">
        <f t="shared" si="298"/>
        <v>VALID</v>
      </c>
      <c r="R3788" t="str">
        <f t="shared" si="299"/>
        <v>VALID</v>
      </c>
    </row>
    <row r="3789" spans="1:18" x14ac:dyDescent="0.25">
      <c r="A3789" t="s">
        <v>8534</v>
      </c>
      <c r="B3789" s="1">
        <v>44643</v>
      </c>
      <c r="C3789">
        <v>201647.82</v>
      </c>
      <c r="D3789" t="s">
        <v>836</v>
      </c>
      <c r="E3789" t="s">
        <v>840</v>
      </c>
      <c r="F3789" t="s">
        <v>5</v>
      </c>
      <c r="G3789" t="s">
        <v>14</v>
      </c>
      <c r="H3789" t="s">
        <v>155</v>
      </c>
      <c r="I3789" t="str">
        <f>_xlfn.XLOOKUP(H3789,'Customers'!A3789:A4188,'Customers'!B3789:B4188," ")</f>
        <v xml:space="preserve"> </v>
      </c>
      <c r="J3789" t="s">
        <v>828</v>
      </c>
      <c r="K3789" t="s">
        <v>8535</v>
      </c>
      <c r="L3789" t="str">
        <f t="shared" si="295"/>
        <v>OK</v>
      </c>
      <c r="M3789" t="str">
        <f t="shared" si="296"/>
        <v>NOT  NULL</v>
      </c>
      <c r="N3789">
        <f t="shared" si="297"/>
        <v>1</v>
      </c>
      <c r="O3789" t="str">
        <f>IF(ISNA(VLOOKUP(J3789,Vendors!A:A,1,FALSE)),"MISSING VENDER","VALID")</f>
        <v>MISSING VENDER</v>
      </c>
      <c r="P3789" t="str">
        <f>IF(ISNA(VLOOKUP(H3789,'Customers'!A:A,1,FALSE)),"missing customer ","valid")</f>
        <v>valid</v>
      </c>
      <c r="Q3789" t="str">
        <f t="shared" si="298"/>
        <v>VALID</v>
      </c>
      <c r="R3789" t="str">
        <f t="shared" si="299"/>
        <v>VALID</v>
      </c>
    </row>
    <row r="3790" spans="1:18" x14ac:dyDescent="0.25">
      <c r="A3790" t="s">
        <v>8536</v>
      </c>
      <c r="B3790" s="1">
        <v>45150</v>
      </c>
      <c r="C3790">
        <v>153945.16</v>
      </c>
      <c r="D3790" t="s">
        <v>836</v>
      </c>
      <c r="E3790" t="s">
        <v>855</v>
      </c>
      <c r="F3790" t="s">
        <v>4</v>
      </c>
      <c r="G3790" t="s">
        <v>18</v>
      </c>
      <c r="H3790" t="s">
        <v>375</v>
      </c>
      <c r="I3790" t="str">
        <f>_xlfn.XLOOKUP(H3790,'Customers'!A3790:A4189,'Customers'!B3790:B4189," ")</f>
        <v xml:space="preserve"> </v>
      </c>
      <c r="J3790" t="s">
        <v>828</v>
      </c>
      <c r="K3790" t="s">
        <v>8537</v>
      </c>
      <c r="L3790" t="str">
        <f t="shared" si="295"/>
        <v>OK</v>
      </c>
      <c r="M3790" t="str">
        <f t="shared" si="296"/>
        <v>NOT  NULL</v>
      </c>
      <c r="N3790">
        <f t="shared" si="297"/>
        <v>1</v>
      </c>
      <c r="O3790" t="str">
        <f>IF(ISNA(VLOOKUP(J3790,Vendors!A:A,1,FALSE)),"MISSING VENDER","VALID")</f>
        <v>MISSING VENDER</v>
      </c>
      <c r="P3790" t="str">
        <f>IF(ISNA(VLOOKUP(H3790,'Customers'!A:A,1,FALSE)),"missing customer ","valid")</f>
        <v>valid</v>
      </c>
      <c r="Q3790" t="str">
        <f t="shared" si="298"/>
        <v>VALID</v>
      </c>
      <c r="R3790" t="str">
        <f t="shared" si="299"/>
        <v>VALID</v>
      </c>
    </row>
    <row r="3791" spans="1:18" x14ac:dyDescent="0.25">
      <c r="A3791" t="s">
        <v>8538</v>
      </c>
      <c r="B3791" s="1">
        <v>45134</v>
      </c>
      <c r="C3791">
        <v>98728</v>
      </c>
      <c r="D3791" t="s">
        <v>836</v>
      </c>
      <c r="E3791" t="s">
        <v>855</v>
      </c>
      <c r="F3791" t="s">
        <v>3</v>
      </c>
      <c r="G3791" t="s">
        <v>28</v>
      </c>
      <c r="H3791" t="s">
        <v>711</v>
      </c>
      <c r="I3791" t="str">
        <f>_xlfn.XLOOKUP(H3791,'Customers'!A3791:A4190,'Customers'!B3791:B4190," ")</f>
        <v xml:space="preserve"> </v>
      </c>
      <c r="J3791" t="s">
        <v>828</v>
      </c>
      <c r="K3791" t="s">
        <v>8539</v>
      </c>
      <c r="L3791" t="str">
        <f t="shared" si="295"/>
        <v>OK</v>
      </c>
      <c r="M3791" t="str">
        <f t="shared" si="296"/>
        <v>NOT  NULL</v>
      </c>
      <c r="N3791">
        <f t="shared" si="297"/>
        <v>1</v>
      </c>
      <c r="O3791" t="str">
        <f>IF(ISNA(VLOOKUP(J3791,Vendors!A:A,1,FALSE)),"MISSING VENDER","VALID")</f>
        <v>MISSING VENDER</v>
      </c>
      <c r="P3791" t="str">
        <f>IF(ISNA(VLOOKUP(H3791,'Customers'!A:A,1,FALSE)),"missing customer ","valid")</f>
        <v>valid</v>
      </c>
      <c r="Q3791" t="str">
        <f t="shared" si="298"/>
        <v>VALID</v>
      </c>
      <c r="R3791" t="str">
        <f t="shared" si="299"/>
        <v>VALID</v>
      </c>
    </row>
    <row r="3792" spans="1:18" x14ac:dyDescent="0.25">
      <c r="A3792" t="s">
        <v>8540</v>
      </c>
      <c r="B3792" s="1">
        <v>45094</v>
      </c>
      <c r="C3792">
        <v>167609.49</v>
      </c>
      <c r="D3792" t="s">
        <v>836</v>
      </c>
      <c r="E3792" t="s">
        <v>855</v>
      </c>
      <c r="F3792" t="s">
        <v>4</v>
      </c>
      <c r="G3792" t="s">
        <v>25</v>
      </c>
      <c r="H3792" t="s">
        <v>93</v>
      </c>
      <c r="I3792" t="str">
        <f>_xlfn.XLOOKUP(H3792,'Customers'!A3792:A4191,'Customers'!B3792:B4191," ")</f>
        <v xml:space="preserve"> </v>
      </c>
      <c r="J3792" t="s">
        <v>828</v>
      </c>
      <c r="K3792" t="s">
        <v>8541</v>
      </c>
      <c r="L3792" t="str">
        <f t="shared" si="295"/>
        <v>OK</v>
      </c>
      <c r="M3792" t="str">
        <f t="shared" si="296"/>
        <v>NOT  NULL</v>
      </c>
      <c r="N3792">
        <f t="shared" si="297"/>
        <v>1</v>
      </c>
      <c r="O3792" t="str">
        <f>IF(ISNA(VLOOKUP(J3792,Vendors!A:A,1,FALSE)),"MISSING VENDER","VALID")</f>
        <v>MISSING VENDER</v>
      </c>
      <c r="P3792" t="str">
        <f>IF(ISNA(VLOOKUP(H3792,'Customers'!A:A,1,FALSE)),"missing customer ","valid")</f>
        <v>valid</v>
      </c>
      <c r="Q3792" t="str">
        <f t="shared" si="298"/>
        <v>VALID</v>
      </c>
      <c r="R3792" t="str">
        <f t="shared" si="299"/>
        <v>VALID</v>
      </c>
    </row>
    <row r="3793" spans="1:18" x14ac:dyDescent="0.25">
      <c r="A3793" t="s">
        <v>8542</v>
      </c>
      <c r="B3793" s="1">
        <v>45240</v>
      </c>
      <c r="C3793">
        <v>-65466.06</v>
      </c>
      <c r="D3793" t="s">
        <v>826</v>
      </c>
      <c r="E3793" t="s">
        <v>892</v>
      </c>
      <c r="F3793" t="s">
        <v>3</v>
      </c>
      <c r="G3793" t="s">
        <v>18</v>
      </c>
      <c r="H3793" t="s">
        <v>828</v>
      </c>
      <c r="I3793" t="str">
        <f>_xlfn.XLOOKUP(H3793,'Customers'!A3793:A4192,'Customers'!B3793:B4192," ")</f>
        <v xml:space="preserve"> </v>
      </c>
      <c r="J3793" t="s">
        <v>1064</v>
      </c>
      <c r="K3793" t="s">
        <v>8543</v>
      </c>
      <c r="L3793" t="str">
        <f t="shared" si="295"/>
        <v>OK</v>
      </c>
      <c r="M3793" t="str">
        <f t="shared" si="296"/>
        <v>NOT  NULL</v>
      </c>
      <c r="N3793">
        <f t="shared" si="297"/>
        <v>1</v>
      </c>
      <c r="O3793" t="str">
        <f>IF(ISNA(VLOOKUP(J3793,Vendors!A:A,1,FALSE)),"MISSING VENDER","VALID")</f>
        <v>VALID</v>
      </c>
      <c r="P3793" t="str">
        <f>IF(ISNA(VLOOKUP(H3793,'Customers'!A:A,1,FALSE)),"missing customer ","valid")</f>
        <v xml:space="preserve">missing customer </v>
      </c>
      <c r="Q3793" t="str">
        <f t="shared" si="298"/>
        <v>VALID</v>
      </c>
      <c r="R3793" t="str">
        <f t="shared" si="299"/>
        <v>VALID</v>
      </c>
    </row>
    <row r="3794" spans="1:18" x14ac:dyDescent="0.25">
      <c r="A3794" t="s">
        <v>8544</v>
      </c>
      <c r="B3794" s="1">
        <v>45040</v>
      </c>
      <c r="C3794">
        <v>-59040.52</v>
      </c>
      <c r="D3794" t="s">
        <v>826</v>
      </c>
      <c r="E3794" t="s">
        <v>832</v>
      </c>
      <c r="F3794" t="s">
        <v>4</v>
      </c>
      <c r="G3794" t="s">
        <v>18</v>
      </c>
      <c r="H3794" t="s">
        <v>828</v>
      </c>
      <c r="I3794" t="str">
        <f>_xlfn.XLOOKUP(H3794,'Customers'!A3794:A4193,'Customers'!B3794:B4193," ")</f>
        <v xml:space="preserve"> </v>
      </c>
      <c r="J3794" t="s">
        <v>916</v>
      </c>
      <c r="K3794" t="s">
        <v>8545</v>
      </c>
      <c r="L3794" t="str">
        <f t="shared" si="295"/>
        <v>OK</v>
      </c>
      <c r="M3794" t="str">
        <f t="shared" si="296"/>
        <v>NOT  NULL</v>
      </c>
      <c r="N3794">
        <f t="shared" si="297"/>
        <v>1</v>
      </c>
      <c r="O3794" t="str">
        <f>IF(ISNA(VLOOKUP(J3794,Vendors!A:A,1,FALSE)),"MISSING VENDER","VALID")</f>
        <v>VALID</v>
      </c>
      <c r="P3794" t="str">
        <f>IF(ISNA(VLOOKUP(H3794,'Customers'!A:A,1,FALSE)),"missing customer ","valid")</f>
        <v xml:space="preserve">missing customer </v>
      </c>
      <c r="Q3794" t="str">
        <f t="shared" si="298"/>
        <v>VALID</v>
      </c>
      <c r="R3794" t="str">
        <f t="shared" si="299"/>
        <v>VALID</v>
      </c>
    </row>
    <row r="3795" spans="1:18" x14ac:dyDescent="0.25">
      <c r="A3795" t="s">
        <v>8546</v>
      </c>
      <c r="B3795" s="1">
        <v>44961</v>
      </c>
      <c r="C3795">
        <v>16838.48</v>
      </c>
      <c r="D3795" t="s">
        <v>1332</v>
      </c>
      <c r="E3795" t="s">
        <v>1332</v>
      </c>
      <c r="F3795" t="s">
        <v>5</v>
      </c>
      <c r="G3795" t="s">
        <v>25</v>
      </c>
      <c r="H3795" t="s">
        <v>828</v>
      </c>
      <c r="I3795" t="str">
        <f>_xlfn.XLOOKUP(H3795,'Customers'!A3795:A4194,'Customers'!B3795:B4194," ")</f>
        <v xml:space="preserve"> </v>
      </c>
      <c r="J3795" t="s">
        <v>828</v>
      </c>
      <c r="K3795" t="s">
        <v>8547</v>
      </c>
      <c r="L3795" t="str">
        <f t="shared" si="295"/>
        <v>OK</v>
      </c>
      <c r="M3795" t="str">
        <f t="shared" si="296"/>
        <v>NOT  NULL</v>
      </c>
      <c r="N3795">
        <f t="shared" si="297"/>
        <v>1</v>
      </c>
      <c r="O3795" t="str">
        <f>IF(ISNA(VLOOKUP(J3795,Vendors!A:A,1,FALSE)),"MISSING VENDER","VALID")</f>
        <v>MISSING VENDER</v>
      </c>
      <c r="P3795" t="str">
        <f>IF(ISNA(VLOOKUP(H3795,'Customers'!A:A,1,FALSE)),"missing customer ","valid")</f>
        <v xml:space="preserve">missing customer </v>
      </c>
      <c r="Q3795" t="str">
        <f t="shared" si="298"/>
        <v>VALID</v>
      </c>
      <c r="R3795" t="str">
        <f t="shared" si="299"/>
        <v>VALID</v>
      </c>
    </row>
    <row r="3796" spans="1:18" x14ac:dyDescent="0.25">
      <c r="A3796" t="s">
        <v>8548</v>
      </c>
      <c r="B3796" s="1">
        <v>44637</v>
      </c>
      <c r="C3796">
        <v>-2000</v>
      </c>
      <c r="D3796" t="s">
        <v>826</v>
      </c>
      <c r="E3796" t="s">
        <v>843</v>
      </c>
      <c r="F3796" t="s">
        <v>5</v>
      </c>
      <c r="G3796" t="s">
        <v>28</v>
      </c>
      <c r="H3796" t="s">
        <v>828</v>
      </c>
      <c r="I3796" t="str">
        <f>_xlfn.XLOOKUP(H3796,'Customers'!A3796:A4195,'Customers'!B3796:B4195," ")</f>
        <v xml:space="preserve"> </v>
      </c>
      <c r="J3796" t="s">
        <v>1104</v>
      </c>
      <c r="K3796" t="s">
        <v>8549</v>
      </c>
      <c r="L3796" t="str">
        <f t="shared" si="295"/>
        <v>OK</v>
      </c>
      <c r="M3796" t="str">
        <f t="shared" si="296"/>
        <v>NOT  NULL</v>
      </c>
      <c r="N3796">
        <f t="shared" si="297"/>
        <v>1</v>
      </c>
      <c r="O3796" t="str">
        <f>IF(ISNA(VLOOKUP(J3796,Vendors!A:A,1,FALSE)),"MISSING VENDER","VALID")</f>
        <v>VALID</v>
      </c>
      <c r="P3796" t="str">
        <f>IF(ISNA(VLOOKUP(H3796,'Customers'!A:A,1,FALSE)),"missing customer ","valid")</f>
        <v xml:space="preserve">missing customer </v>
      </c>
      <c r="Q3796" t="str">
        <f t="shared" si="298"/>
        <v>VALID</v>
      </c>
      <c r="R3796" t="str">
        <f t="shared" si="299"/>
        <v>VALID</v>
      </c>
    </row>
    <row r="3797" spans="1:18" x14ac:dyDescent="0.25">
      <c r="A3797" t="s">
        <v>8550</v>
      </c>
      <c r="B3797" s="1">
        <v>44869</v>
      </c>
      <c r="C3797">
        <v>142970.16</v>
      </c>
      <c r="D3797" t="s">
        <v>836</v>
      </c>
      <c r="E3797" t="s">
        <v>837</v>
      </c>
      <c r="F3797" t="s">
        <v>5</v>
      </c>
      <c r="G3797" t="s">
        <v>18</v>
      </c>
      <c r="H3797" t="s">
        <v>337</v>
      </c>
      <c r="I3797" t="str">
        <f>_xlfn.XLOOKUP(H3797,'Customers'!A3797:A4196,'Customers'!B3797:B4196," ")</f>
        <v xml:space="preserve"> </v>
      </c>
      <c r="J3797" t="s">
        <v>828</v>
      </c>
      <c r="K3797" t="s">
        <v>8551</v>
      </c>
      <c r="L3797" t="str">
        <f t="shared" si="295"/>
        <v>OK</v>
      </c>
      <c r="M3797" t="str">
        <f t="shared" si="296"/>
        <v>NOT  NULL</v>
      </c>
      <c r="N3797">
        <f t="shared" si="297"/>
        <v>1</v>
      </c>
      <c r="O3797" t="str">
        <f>IF(ISNA(VLOOKUP(J3797,Vendors!A:A,1,FALSE)),"MISSING VENDER","VALID")</f>
        <v>MISSING VENDER</v>
      </c>
      <c r="P3797" t="str">
        <f>IF(ISNA(VLOOKUP(H3797,'Customers'!A:A,1,FALSE)),"missing customer ","valid")</f>
        <v>valid</v>
      </c>
      <c r="Q3797" t="str">
        <f t="shared" si="298"/>
        <v>VALID</v>
      </c>
      <c r="R3797" t="str">
        <f t="shared" si="299"/>
        <v>VALID</v>
      </c>
    </row>
    <row r="3798" spans="1:18" x14ac:dyDescent="0.25">
      <c r="A3798" t="s">
        <v>8552</v>
      </c>
      <c r="B3798" s="1">
        <v>44824</v>
      </c>
      <c r="C3798">
        <v>246984.94</v>
      </c>
      <c r="D3798" t="s">
        <v>836</v>
      </c>
      <c r="E3798" t="s">
        <v>837</v>
      </c>
      <c r="F3798" t="s">
        <v>5</v>
      </c>
      <c r="G3798" t="s">
        <v>18</v>
      </c>
      <c r="H3798" t="s">
        <v>393</v>
      </c>
      <c r="I3798" t="str">
        <f>_xlfn.XLOOKUP(H3798,'Customers'!A3798:A4197,'Customers'!B3798:B4197," ")</f>
        <v xml:space="preserve"> </v>
      </c>
      <c r="J3798" t="s">
        <v>828</v>
      </c>
      <c r="K3798" t="s">
        <v>8553</v>
      </c>
      <c r="L3798" t="str">
        <f t="shared" si="295"/>
        <v>OK</v>
      </c>
      <c r="M3798" t="str">
        <f t="shared" si="296"/>
        <v>NOT  NULL</v>
      </c>
      <c r="N3798">
        <f t="shared" si="297"/>
        <v>1</v>
      </c>
      <c r="O3798" t="str">
        <f>IF(ISNA(VLOOKUP(J3798,Vendors!A:A,1,FALSE)),"MISSING VENDER","VALID")</f>
        <v>MISSING VENDER</v>
      </c>
      <c r="P3798" t="str">
        <f>IF(ISNA(VLOOKUP(H3798,'Customers'!A:A,1,FALSE)),"missing customer ","valid")</f>
        <v>valid</v>
      </c>
      <c r="Q3798" t="str">
        <f t="shared" si="298"/>
        <v>VALID</v>
      </c>
      <c r="R3798" t="str">
        <f t="shared" si="299"/>
        <v>VALID</v>
      </c>
    </row>
    <row r="3799" spans="1:18" x14ac:dyDescent="0.25">
      <c r="A3799" t="s">
        <v>8554</v>
      </c>
      <c r="B3799" s="1">
        <v>44564</v>
      </c>
      <c r="C3799">
        <v>132641.62</v>
      </c>
      <c r="D3799" t="s">
        <v>836</v>
      </c>
      <c r="E3799" t="s">
        <v>837</v>
      </c>
      <c r="F3799" t="s">
        <v>3</v>
      </c>
      <c r="G3799" t="s">
        <v>28</v>
      </c>
      <c r="H3799" t="s">
        <v>16</v>
      </c>
      <c r="I3799" t="str">
        <f>_xlfn.XLOOKUP(H3799,'Customers'!A3799:A4198,'Customers'!B3799:B4198," ")</f>
        <v xml:space="preserve"> </v>
      </c>
      <c r="J3799" t="s">
        <v>828</v>
      </c>
      <c r="K3799" t="s">
        <v>8555</v>
      </c>
      <c r="L3799" t="str">
        <f t="shared" si="295"/>
        <v>OK</v>
      </c>
      <c r="M3799" t="str">
        <f t="shared" si="296"/>
        <v>NOT  NULL</v>
      </c>
      <c r="N3799">
        <f t="shared" si="297"/>
        <v>1</v>
      </c>
      <c r="O3799" t="str">
        <f>IF(ISNA(VLOOKUP(J3799,Vendors!A:A,1,FALSE)),"MISSING VENDER","VALID")</f>
        <v>MISSING VENDER</v>
      </c>
      <c r="P3799" t="str">
        <f>IF(ISNA(VLOOKUP(H3799,'Customers'!A:A,1,FALSE)),"missing customer ","valid")</f>
        <v>valid</v>
      </c>
      <c r="Q3799" t="str">
        <f t="shared" si="298"/>
        <v>VALID</v>
      </c>
      <c r="R3799" t="str">
        <f t="shared" si="299"/>
        <v>VALID</v>
      </c>
    </row>
    <row r="3800" spans="1:18" x14ac:dyDescent="0.25">
      <c r="A3800" t="s">
        <v>8556</v>
      </c>
      <c r="B3800" s="1">
        <v>44927</v>
      </c>
      <c r="C3800">
        <v>-36481.279999999999</v>
      </c>
      <c r="D3800" t="s">
        <v>826</v>
      </c>
      <c r="E3800" t="s">
        <v>832</v>
      </c>
      <c r="F3800" t="s">
        <v>4</v>
      </c>
      <c r="G3800" t="s">
        <v>25</v>
      </c>
      <c r="H3800" t="s">
        <v>828</v>
      </c>
      <c r="I3800" t="str">
        <f>_xlfn.XLOOKUP(H3800,'Customers'!A3800:A4199,'Customers'!B3800:B4199," ")</f>
        <v xml:space="preserve"> </v>
      </c>
      <c r="J3800" t="s">
        <v>1422</v>
      </c>
      <c r="K3800" t="s">
        <v>8557</v>
      </c>
      <c r="L3800" t="str">
        <f t="shared" si="295"/>
        <v>OK</v>
      </c>
      <c r="M3800" t="str">
        <f t="shared" si="296"/>
        <v>NOT  NULL</v>
      </c>
      <c r="N3800">
        <f t="shared" si="297"/>
        <v>1</v>
      </c>
      <c r="O3800" t="str">
        <f>IF(ISNA(VLOOKUP(J3800,Vendors!A:A,1,FALSE)),"MISSING VENDER","VALID")</f>
        <v>VALID</v>
      </c>
      <c r="P3800" t="str">
        <f>IF(ISNA(VLOOKUP(H3800,'Customers'!A:A,1,FALSE)),"missing customer ","valid")</f>
        <v xml:space="preserve">missing customer </v>
      </c>
      <c r="Q3800" t="str">
        <f t="shared" si="298"/>
        <v>VALID</v>
      </c>
      <c r="R3800" t="str">
        <f t="shared" si="299"/>
        <v>VALID</v>
      </c>
    </row>
    <row r="3801" spans="1:18" x14ac:dyDescent="0.25">
      <c r="A3801" t="s">
        <v>8558</v>
      </c>
      <c r="B3801" s="1">
        <v>45155</v>
      </c>
      <c r="C3801">
        <v>-43255.26</v>
      </c>
      <c r="D3801" t="s">
        <v>826</v>
      </c>
      <c r="E3801" t="s">
        <v>865</v>
      </c>
      <c r="F3801" t="s">
        <v>4</v>
      </c>
      <c r="G3801" t="s">
        <v>25</v>
      </c>
      <c r="H3801" t="s">
        <v>828</v>
      </c>
      <c r="I3801" t="str">
        <f>_xlfn.XLOOKUP(H3801,'Customers'!A3801:A4200,'Customers'!B3801:B4200," ")</f>
        <v xml:space="preserve"> </v>
      </c>
      <c r="J3801" t="s">
        <v>1430</v>
      </c>
      <c r="K3801" t="s">
        <v>8559</v>
      </c>
      <c r="L3801" t="str">
        <f t="shared" si="295"/>
        <v>OK</v>
      </c>
      <c r="M3801" t="str">
        <f t="shared" si="296"/>
        <v>NOT  NULL</v>
      </c>
      <c r="N3801">
        <f t="shared" si="297"/>
        <v>1</v>
      </c>
      <c r="O3801" t="str">
        <f>IF(ISNA(VLOOKUP(J3801,Vendors!A:A,1,FALSE)),"MISSING VENDER","VALID")</f>
        <v>VALID</v>
      </c>
      <c r="P3801" t="str">
        <f>IF(ISNA(VLOOKUP(H3801,'Customers'!A:A,1,FALSE)),"missing customer ","valid")</f>
        <v xml:space="preserve">missing customer </v>
      </c>
      <c r="Q3801" t="str">
        <f t="shared" si="298"/>
        <v>VALID</v>
      </c>
      <c r="R3801" t="str">
        <f t="shared" si="299"/>
        <v>VALID</v>
      </c>
    </row>
    <row r="3802" spans="1:18" x14ac:dyDescent="0.25">
      <c r="A3802" t="s">
        <v>8560</v>
      </c>
      <c r="B3802" s="1">
        <v>45197</v>
      </c>
      <c r="C3802">
        <v>222112.97</v>
      </c>
      <c r="D3802" t="s">
        <v>836</v>
      </c>
      <c r="E3802" t="s">
        <v>855</v>
      </c>
      <c r="F3802" t="s">
        <v>3</v>
      </c>
      <c r="G3802" t="s">
        <v>28</v>
      </c>
      <c r="H3802" t="s">
        <v>569</v>
      </c>
      <c r="I3802" t="str">
        <f>_xlfn.XLOOKUP(H3802,'Customers'!A3802:A4201,'Customers'!B3802:B4201," ")</f>
        <v xml:space="preserve"> </v>
      </c>
      <c r="J3802" t="s">
        <v>828</v>
      </c>
      <c r="K3802" t="s">
        <v>8561</v>
      </c>
      <c r="L3802" t="str">
        <f t="shared" si="295"/>
        <v>OK</v>
      </c>
      <c r="M3802" t="str">
        <f t="shared" si="296"/>
        <v>NOT  NULL</v>
      </c>
      <c r="N3802">
        <f t="shared" si="297"/>
        <v>1</v>
      </c>
      <c r="O3802" t="str">
        <f>IF(ISNA(VLOOKUP(J3802,Vendors!A:A,1,FALSE)),"MISSING VENDER","VALID")</f>
        <v>MISSING VENDER</v>
      </c>
      <c r="P3802" t="str">
        <f>IF(ISNA(VLOOKUP(H3802,'Customers'!A:A,1,FALSE)),"missing customer ","valid")</f>
        <v>valid</v>
      </c>
      <c r="Q3802" t="str">
        <f t="shared" si="298"/>
        <v>VALID</v>
      </c>
      <c r="R3802" t="str">
        <f t="shared" si="299"/>
        <v>VALID</v>
      </c>
    </row>
    <row r="3803" spans="1:18" x14ac:dyDescent="0.25">
      <c r="A3803" t="s">
        <v>8562</v>
      </c>
      <c r="B3803" s="1">
        <v>45179</v>
      </c>
      <c r="C3803">
        <v>19538.72</v>
      </c>
      <c r="D3803" t="s">
        <v>958</v>
      </c>
      <c r="E3803" t="s">
        <v>958</v>
      </c>
      <c r="F3803" t="s">
        <v>3</v>
      </c>
      <c r="G3803" t="s">
        <v>18</v>
      </c>
      <c r="H3803" t="s">
        <v>828</v>
      </c>
      <c r="I3803" t="str">
        <f>_xlfn.XLOOKUP(H3803,'Customers'!A3803:A4202,'Customers'!B3803:B4202," ")</f>
        <v xml:space="preserve"> </v>
      </c>
      <c r="J3803" t="s">
        <v>828</v>
      </c>
      <c r="K3803" t="s">
        <v>8563</v>
      </c>
      <c r="L3803" t="str">
        <f t="shared" si="295"/>
        <v>OK</v>
      </c>
      <c r="M3803" t="str">
        <f t="shared" si="296"/>
        <v>NOT  NULL</v>
      </c>
      <c r="N3803">
        <f t="shared" si="297"/>
        <v>1</v>
      </c>
      <c r="O3803" t="str">
        <f>IF(ISNA(VLOOKUP(J3803,Vendors!A:A,1,FALSE)),"MISSING VENDER","VALID")</f>
        <v>MISSING VENDER</v>
      </c>
      <c r="P3803" t="str">
        <f>IF(ISNA(VLOOKUP(H3803,'Customers'!A:A,1,FALSE)),"missing customer ","valid")</f>
        <v xml:space="preserve">missing customer </v>
      </c>
      <c r="Q3803" t="str">
        <f t="shared" si="298"/>
        <v>VALID</v>
      </c>
      <c r="R3803" t="str">
        <f t="shared" si="299"/>
        <v>VALID</v>
      </c>
    </row>
    <row r="3804" spans="1:18" x14ac:dyDescent="0.25">
      <c r="A3804" t="s">
        <v>8564</v>
      </c>
      <c r="B3804" s="1">
        <v>44690</v>
      </c>
      <c r="C3804">
        <v>-65125.22</v>
      </c>
      <c r="D3804" t="s">
        <v>826</v>
      </c>
      <c r="E3804" t="s">
        <v>865</v>
      </c>
      <c r="F3804" t="s">
        <v>3</v>
      </c>
      <c r="G3804" t="s">
        <v>28</v>
      </c>
      <c r="H3804" t="s">
        <v>828</v>
      </c>
      <c r="I3804" t="str">
        <f>_xlfn.XLOOKUP(H3804,'Customers'!A3804:A4203,'Customers'!B3804:B4203," ")</f>
        <v xml:space="preserve"> </v>
      </c>
      <c r="J3804" t="s">
        <v>5480</v>
      </c>
      <c r="K3804" t="s">
        <v>8565</v>
      </c>
      <c r="L3804" t="str">
        <f t="shared" si="295"/>
        <v>OK</v>
      </c>
      <c r="M3804" t="str">
        <f t="shared" si="296"/>
        <v>NOT  NULL</v>
      </c>
      <c r="N3804">
        <f t="shared" si="297"/>
        <v>1</v>
      </c>
      <c r="O3804" t="str">
        <f>IF(ISNA(VLOOKUP(J3804,Vendors!A:A,1,FALSE)),"MISSING VENDER","VALID")</f>
        <v>VALID</v>
      </c>
      <c r="P3804" t="str">
        <f>IF(ISNA(VLOOKUP(H3804,'Customers'!A:A,1,FALSE)),"missing customer ","valid")</f>
        <v xml:space="preserve">missing customer </v>
      </c>
      <c r="Q3804" t="str">
        <f t="shared" si="298"/>
        <v>VALID</v>
      </c>
      <c r="R3804" t="str">
        <f t="shared" si="299"/>
        <v>VALID</v>
      </c>
    </row>
    <row r="3805" spans="1:18" x14ac:dyDescent="0.25">
      <c r="A3805" t="s">
        <v>8566</v>
      </c>
      <c r="B3805" s="1">
        <v>45148</v>
      </c>
      <c r="C3805">
        <v>-14813.93</v>
      </c>
      <c r="D3805" t="s">
        <v>826</v>
      </c>
      <c r="E3805" t="s">
        <v>832</v>
      </c>
      <c r="F3805" t="s">
        <v>4</v>
      </c>
      <c r="G3805" t="s">
        <v>14</v>
      </c>
      <c r="H3805" t="s">
        <v>828</v>
      </c>
      <c r="I3805" t="str">
        <f>_xlfn.XLOOKUP(H3805,'Customers'!A3805:A4204,'Customers'!B3805:B4204," ")</f>
        <v xml:space="preserve"> </v>
      </c>
      <c r="J3805" t="s">
        <v>1927</v>
      </c>
      <c r="K3805" t="s">
        <v>8567</v>
      </c>
      <c r="L3805" t="str">
        <f t="shared" si="295"/>
        <v>OK</v>
      </c>
      <c r="M3805" t="str">
        <f t="shared" si="296"/>
        <v>NOT  NULL</v>
      </c>
      <c r="N3805">
        <f t="shared" si="297"/>
        <v>1</v>
      </c>
      <c r="O3805" t="str">
        <f>IF(ISNA(VLOOKUP(J3805,Vendors!A:A,1,FALSE)),"MISSING VENDER","VALID")</f>
        <v>VALID</v>
      </c>
      <c r="P3805" t="str">
        <f>IF(ISNA(VLOOKUP(H3805,'Customers'!A:A,1,FALSE)),"missing customer ","valid")</f>
        <v xml:space="preserve">missing customer </v>
      </c>
      <c r="Q3805" t="str">
        <f t="shared" si="298"/>
        <v>VALID</v>
      </c>
      <c r="R3805" t="str">
        <f t="shared" si="299"/>
        <v>VALID</v>
      </c>
    </row>
    <row r="3806" spans="1:18" x14ac:dyDescent="0.25">
      <c r="A3806" t="s">
        <v>8568</v>
      </c>
      <c r="B3806" s="1">
        <v>45037</v>
      </c>
      <c r="C3806">
        <v>129075.71</v>
      </c>
      <c r="D3806" t="s">
        <v>836</v>
      </c>
      <c r="E3806" t="s">
        <v>855</v>
      </c>
      <c r="F3806" t="s">
        <v>3</v>
      </c>
      <c r="G3806" t="s">
        <v>28</v>
      </c>
      <c r="H3806" t="s">
        <v>399</v>
      </c>
      <c r="I3806" t="str">
        <f>_xlfn.XLOOKUP(H3806,'Customers'!A3806:A4205,'Customers'!B3806:B4205," ")</f>
        <v xml:space="preserve"> </v>
      </c>
      <c r="J3806" t="s">
        <v>828</v>
      </c>
      <c r="K3806" t="s">
        <v>8569</v>
      </c>
      <c r="L3806" t="str">
        <f t="shared" si="295"/>
        <v>OK</v>
      </c>
      <c r="M3806" t="str">
        <f t="shared" si="296"/>
        <v>NOT  NULL</v>
      </c>
      <c r="N3806">
        <f t="shared" si="297"/>
        <v>1</v>
      </c>
      <c r="O3806" t="str">
        <f>IF(ISNA(VLOOKUP(J3806,Vendors!A:A,1,FALSE)),"MISSING VENDER","VALID")</f>
        <v>MISSING VENDER</v>
      </c>
      <c r="P3806" t="str">
        <f>IF(ISNA(VLOOKUP(H3806,'Customers'!A:A,1,FALSE)),"missing customer ","valid")</f>
        <v>valid</v>
      </c>
      <c r="Q3806" t="str">
        <f t="shared" si="298"/>
        <v>VALID</v>
      </c>
      <c r="R3806" t="str">
        <f t="shared" si="299"/>
        <v>VALID</v>
      </c>
    </row>
    <row r="3807" spans="1:18" x14ac:dyDescent="0.25">
      <c r="A3807" t="s">
        <v>8570</v>
      </c>
      <c r="B3807" s="1">
        <v>44788</v>
      </c>
      <c r="C3807">
        <v>213390.16</v>
      </c>
      <c r="D3807" t="s">
        <v>836</v>
      </c>
      <c r="E3807" t="s">
        <v>855</v>
      </c>
      <c r="F3807" t="s">
        <v>5</v>
      </c>
      <c r="G3807" t="s">
        <v>28</v>
      </c>
      <c r="H3807" t="s">
        <v>627</v>
      </c>
      <c r="I3807" t="str">
        <f>_xlfn.XLOOKUP(H3807,'Customers'!A3807:A4206,'Customers'!B3807:B4206," ")</f>
        <v xml:space="preserve"> </v>
      </c>
      <c r="J3807" t="s">
        <v>828</v>
      </c>
      <c r="K3807" t="s">
        <v>8571</v>
      </c>
      <c r="L3807" t="str">
        <f t="shared" si="295"/>
        <v>OK</v>
      </c>
      <c r="M3807" t="str">
        <f t="shared" si="296"/>
        <v>NOT  NULL</v>
      </c>
      <c r="N3807">
        <f t="shared" si="297"/>
        <v>1</v>
      </c>
      <c r="O3807" t="str">
        <f>IF(ISNA(VLOOKUP(J3807,Vendors!A:A,1,FALSE)),"MISSING VENDER","VALID")</f>
        <v>MISSING VENDER</v>
      </c>
      <c r="P3807" t="str">
        <f>IF(ISNA(VLOOKUP(H3807,'Customers'!A:A,1,FALSE)),"missing customer ","valid")</f>
        <v>valid</v>
      </c>
      <c r="Q3807" t="str">
        <f t="shared" si="298"/>
        <v>VALID</v>
      </c>
      <c r="R3807" t="str">
        <f t="shared" si="299"/>
        <v>VALID</v>
      </c>
    </row>
    <row r="3808" spans="1:18" x14ac:dyDescent="0.25">
      <c r="A3808" t="s">
        <v>8572</v>
      </c>
      <c r="B3808" s="1">
        <v>45198</v>
      </c>
      <c r="C3808">
        <v>133796.76</v>
      </c>
      <c r="D3808" t="s">
        <v>836</v>
      </c>
      <c r="E3808" t="s">
        <v>837</v>
      </c>
      <c r="F3808" t="s">
        <v>4</v>
      </c>
      <c r="G3808" t="s">
        <v>18</v>
      </c>
      <c r="H3808" t="s">
        <v>23</v>
      </c>
      <c r="I3808" t="str">
        <f>_xlfn.XLOOKUP(H3808,'Customers'!A3808:A4207,'Customers'!B3808:B4207," ")</f>
        <v xml:space="preserve"> </v>
      </c>
      <c r="J3808" t="s">
        <v>828</v>
      </c>
      <c r="K3808" t="s">
        <v>8573</v>
      </c>
      <c r="L3808" t="str">
        <f t="shared" si="295"/>
        <v>OK</v>
      </c>
      <c r="M3808" t="str">
        <f t="shared" si="296"/>
        <v>NOT  NULL</v>
      </c>
      <c r="N3808">
        <f t="shared" si="297"/>
        <v>1</v>
      </c>
      <c r="O3808" t="str">
        <f>IF(ISNA(VLOOKUP(J3808,Vendors!A:A,1,FALSE)),"MISSING VENDER","VALID")</f>
        <v>MISSING VENDER</v>
      </c>
      <c r="P3808" t="str">
        <f>IF(ISNA(VLOOKUP(H3808,'Customers'!A:A,1,FALSE)),"missing customer ","valid")</f>
        <v>valid</v>
      </c>
      <c r="Q3808" t="str">
        <f t="shared" si="298"/>
        <v>VALID</v>
      </c>
      <c r="R3808" t="str">
        <f t="shared" si="299"/>
        <v>VALID</v>
      </c>
    </row>
    <row r="3809" spans="1:18" x14ac:dyDescent="0.25">
      <c r="A3809" t="s">
        <v>8574</v>
      </c>
      <c r="B3809" s="1">
        <v>44566</v>
      </c>
      <c r="C3809">
        <v>129072.39</v>
      </c>
      <c r="D3809" t="s">
        <v>836</v>
      </c>
      <c r="E3809" t="s">
        <v>840</v>
      </c>
      <c r="F3809" t="s">
        <v>3</v>
      </c>
      <c r="G3809" t="s">
        <v>25</v>
      </c>
      <c r="H3809" t="s">
        <v>587</v>
      </c>
      <c r="I3809" t="str">
        <f>_xlfn.XLOOKUP(H3809,'Customers'!A3809:A4208,'Customers'!B3809:B4208," ")</f>
        <v xml:space="preserve"> </v>
      </c>
      <c r="J3809" t="s">
        <v>828</v>
      </c>
      <c r="K3809" t="s">
        <v>8575</v>
      </c>
      <c r="L3809" t="str">
        <f t="shared" si="295"/>
        <v>OK</v>
      </c>
      <c r="M3809" t="str">
        <f t="shared" si="296"/>
        <v>NOT  NULL</v>
      </c>
      <c r="N3809">
        <f t="shared" si="297"/>
        <v>1</v>
      </c>
      <c r="O3809" t="str">
        <f>IF(ISNA(VLOOKUP(J3809,Vendors!A:A,1,FALSE)),"MISSING VENDER","VALID")</f>
        <v>MISSING VENDER</v>
      </c>
      <c r="P3809" t="str">
        <f>IF(ISNA(VLOOKUP(H3809,'Customers'!A:A,1,FALSE)),"missing customer ","valid")</f>
        <v>valid</v>
      </c>
      <c r="Q3809" t="str">
        <f t="shared" si="298"/>
        <v>VALID</v>
      </c>
      <c r="R3809" t="str">
        <f t="shared" si="299"/>
        <v>VALID</v>
      </c>
    </row>
    <row r="3810" spans="1:18" x14ac:dyDescent="0.25">
      <c r="A3810" t="s">
        <v>8576</v>
      </c>
      <c r="B3810" s="1">
        <v>45052</v>
      </c>
      <c r="C3810">
        <v>-28307.26</v>
      </c>
      <c r="D3810" t="s">
        <v>826</v>
      </c>
      <c r="E3810" t="s">
        <v>851</v>
      </c>
      <c r="F3810" t="s">
        <v>3</v>
      </c>
      <c r="G3810" t="s">
        <v>18</v>
      </c>
      <c r="H3810" t="s">
        <v>828</v>
      </c>
      <c r="I3810" t="str">
        <f>_xlfn.XLOOKUP(H3810,'Customers'!A3810:A4209,'Customers'!B3810:B4209," ")</f>
        <v xml:space="preserve"> </v>
      </c>
      <c r="J3810" t="s">
        <v>1955</v>
      </c>
      <c r="K3810" t="s">
        <v>8577</v>
      </c>
      <c r="L3810" t="str">
        <f t="shared" si="295"/>
        <v>OK</v>
      </c>
      <c r="M3810" t="str">
        <f t="shared" si="296"/>
        <v>NOT  NULL</v>
      </c>
      <c r="N3810">
        <f t="shared" si="297"/>
        <v>1</v>
      </c>
      <c r="O3810" t="str">
        <f>IF(ISNA(VLOOKUP(J3810,Vendors!A:A,1,FALSE)),"MISSING VENDER","VALID")</f>
        <v>VALID</v>
      </c>
      <c r="P3810" t="str">
        <f>IF(ISNA(VLOOKUP(H3810,'Customers'!A:A,1,FALSE)),"missing customer ","valid")</f>
        <v xml:space="preserve">missing customer </v>
      </c>
      <c r="Q3810" t="str">
        <f t="shared" si="298"/>
        <v>VALID</v>
      </c>
      <c r="R3810" t="str">
        <f t="shared" si="299"/>
        <v>VALID</v>
      </c>
    </row>
    <row r="3811" spans="1:18" x14ac:dyDescent="0.25">
      <c r="A3811" t="s">
        <v>8578</v>
      </c>
      <c r="B3811" s="1">
        <v>45104</v>
      </c>
      <c r="C3811">
        <v>161666.15</v>
      </c>
      <c r="D3811" t="s">
        <v>836</v>
      </c>
      <c r="E3811" t="s">
        <v>840</v>
      </c>
      <c r="F3811" t="s">
        <v>3</v>
      </c>
      <c r="G3811" t="s">
        <v>25</v>
      </c>
      <c r="H3811" t="s">
        <v>549</v>
      </c>
      <c r="I3811" t="str">
        <f>_xlfn.XLOOKUP(H3811,'Customers'!A3811:A4210,'Customers'!B3811:B4210," ")</f>
        <v xml:space="preserve"> </v>
      </c>
      <c r="J3811" t="s">
        <v>828</v>
      </c>
      <c r="K3811" t="s">
        <v>8579</v>
      </c>
      <c r="L3811" t="str">
        <f t="shared" si="295"/>
        <v>OK</v>
      </c>
      <c r="M3811" t="str">
        <f t="shared" si="296"/>
        <v>NOT  NULL</v>
      </c>
      <c r="N3811">
        <f t="shared" si="297"/>
        <v>1</v>
      </c>
      <c r="O3811" t="str">
        <f>IF(ISNA(VLOOKUP(J3811,Vendors!A:A,1,FALSE)),"MISSING VENDER","VALID")</f>
        <v>MISSING VENDER</v>
      </c>
      <c r="P3811" t="str">
        <f>IF(ISNA(VLOOKUP(H3811,'Customers'!A:A,1,FALSE)),"missing customer ","valid")</f>
        <v>valid</v>
      </c>
      <c r="Q3811" t="str">
        <f t="shared" si="298"/>
        <v>VALID</v>
      </c>
      <c r="R3811" t="str">
        <f t="shared" si="299"/>
        <v>VALID</v>
      </c>
    </row>
    <row r="3812" spans="1:18" x14ac:dyDescent="0.25">
      <c r="A3812" t="s">
        <v>8580</v>
      </c>
      <c r="B3812" s="1">
        <v>45204</v>
      </c>
      <c r="C3812">
        <v>196699.69</v>
      </c>
      <c r="D3812" t="s">
        <v>836</v>
      </c>
      <c r="E3812" t="s">
        <v>855</v>
      </c>
      <c r="F3812" t="s">
        <v>4</v>
      </c>
      <c r="G3812" t="s">
        <v>14</v>
      </c>
      <c r="H3812" t="s">
        <v>631</v>
      </c>
      <c r="I3812" t="str">
        <f>_xlfn.XLOOKUP(H3812,'Customers'!A3812:A4211,'Customers'!B3812:B4211," ")</f>
        <v xml:space="preserve"> </v>
      </c>
      <c r="J3812" t="s">
        <v>828</v>
      </c>
      <c r="K3812" t="s">
        <v>8581</v>
      </c>
      <c r="L3812" t="str">
        <f t="shared" si="295"/>
        <v>OK</v>
      </c>
      <c r="M3812" t="str">
        <f t="shared" si="296"/>
        <v>NOT  NULL</v>
      </c>
      <c r="N3812">
        <f t="shared" si="297"/>
        <v>1</v>
      </c>
      <c r="O3812" t="str">
        <f>IF(ISNA(VLOOKUP(J3812,Vendors!A:A,1,FALSE)),"MISSING VENDER","VALID")</f>
        <v>MISSING VENDER</v>
      </c>
      <c r="P3812" t="str">
        <f>IF(ISNA(VLOOKUP(H3812,'Customers'!A:A,1,FALSE)),"missing customer ","valid")</f>
        <v>valid</v>
      </c>
      <c r="Q3812" t="str">
        <f t="shared" si="298"/>
        <v>VALID</v>
      </c>
      <c r="R3812" t="str">
        <f t="shared" si="299"/>
        <v>VALID</v>
      </c>
    </row>
    <row r="3813" spans="1:18" x14ac:dyDescent="0.25">
      <c r="A3813" t="s">
        <v>8582</v>
      </c>
      <c r="B3813" s="1">
        <v>44909</v>
      </c>
      <c r="C3813">
        <v>121181.86</v>
      </c>
      <c r="D3813" t="s">
        <v>836</v>
      </c>
      <c r="E3813" t="s">
        <v>840</v>
      </c>
      <c r="F3813" t="s">
        <v>3</v>
      </c>
      <c r="G3813" t="s">
        <v>18</v>
      </c>
      <c r="H3813" t="s">
        <v>571</v>
      </c>
      <c r="I3813" t="str">
        <f>_xlfn.XLOOKUP(H3813,'Customers'!A3813:A4212,'Customers'!B3813:B4212," ")</f>
        <v xml:space="preserve"> </v>
      </c>
      <c r="J3813" t="s">
        <v>828</v>
      </c>
      <c r="K3813" t="s">
        <v>8583</v>
      </c>
      <c r="L3813" t="str">
        <f t="shared" si="295"/>
        <v>OK</v>
      </c>
      <c r="M3813" t="str">
        <f t="shared" si="296"/>
        <v>NOT  NULL</v>
      </c>
      <c r="N3813">
        <f t="shared" si="297"/>
        <v>1</v>
      </c>
      <c r="O3813" t="str">
        <f>IF(ISNA(VLOOKUP(J3813,Vendors!A:A,1,FALSE)),"MISSING VENDER","VALID")</f>
        <v>MISSING VENDER</v>
      </c>
      <c r="P3813" t="str">
        <f>IF(ISNA(VLOOKUP(H3813,'Customers'!A:A,1,FALSE)),"missing customer ","valid")</f>
        <v>valid</v>
      </c>
      <c r="Q3813" t="str">
        <f t="shared" si="298"/>
        <v>VALID</v>
      </c>
      <c r="R3813" t="str">
        <f t="shared" si="299"/>
        <v>VALID</v>
      </c>
    </row>
    <row r="3814" spans="1:18" x14ac:dyDescent="0.25">
      <c r="A3814" t="s">
        <v>8584</v>
      </c>
      <c r="B3814" s="1">
        <v>45166</v>
      </c>
      <c r="C3814">
        <v>-43126.879999999997</v>
      </c>
      <c r="D3814" t="s">
        <v>826</v>
      </c>
      <c r="E3814" t="s">
        <v>832</v>
      </c>
      <c r="F3814" t="s">
        <v>4</v>
      </c>
      <c r="G3814" t="s">
        <v>14</v>
      </c>
      <c r="H3814" t="s">
        <v>828</v>
      </c>
      <c r="I3814" t="str">
        <f>_xlfn.XLOOKUP(H3814,'Customers'!A3814:A4213,'Customers'!B3814:B4213," ")</f>
        <v xml:space="preserve"> </v>
      </c>
      <c r="J3814" t="s">
        <v>977</v>
      </c>
      <c r="K3814" t="s">
        <v>8585</v>
      </c>
      <c r="L3814" t="str">
        <f t="shared" si="295"/>
        <v>OK</v>
      </c>
      <c r="M3814" t="str">
        <f t="shared" si="296"/>
        <v>NOT  NULL</v>
      </c>
      <c r="N3814">
        <f t="shared" si="297"/>
        <v>1</v>
      </c>
      <c r="O3814" t="str">
        <f>IF(ISNA(VLOOKUP(J3814,Vendors!A:A,1,FALSE)),"MISSING VENDER","VALID")</f>
        <v>VALID</v>
      </c>
      <c r="P3814" t="str">
        <f>IF(ISNA(VLOOKUP(H3814,'Customers'!A:A,1,FALSE)),"missing customer ","valid")</f>
        <v xml:space="preserve">missing customer </v>
      </c>
      <c r="Q3814" t="str">
        <f t="shared" si="298"/>
        <v>VALID</v>
      </c>
      <c r="R3814" t="str">
        <f t="shared" si="299"/>
        <v>VALID</v>
      </c>
    </row>
    <row r="3815" spans="1:18" x14ac:dyDescent="0.25">
      <c r="A3815" t="s">
        <v>8586</v>
      </c>
      <c r="B3815" s="1">
        <v>45211</v>
      </c>
      <c r="C3815">
        <v>225042.18</v>
      </c>
      <c r="D3815" t="s">
        <v>836</v>
      </c>
      <c r="E3815" t="s">
        <v>837</v>
      </c>
      <c r="F3815" t="s">
        <v>4</v>
      </c>
      <c r="G3815" t="s">
        <v>28</v>
      </c>
      <c r="H3815" t="s">
        <v>581</v>
      </c>
      <c r="I3815" t="str">
        <f>_xlfn.XLOOKUP(H3815,'Customers'!A3815:A4214,'Customers'!B3815:B4214," ")</f>
        <v xml:space="preserve"> </v>
      </c>
      <c r="J3815" t="s">
        <v>828</v>
      </c>
      <c r="K3815" t="s">
        <v>8587</v>
      </c>
      <c r="L3815" t="str">
        <f t="shared" si="295"/>
        <v>OK</v>
      </c>
      <c r="M3815" t="str">
        <f t="shared" si="296"/>
        <v>NOT  NULL</v>
      </c>
      <c r="N3815">
        <f t="shared" si="297"/>
        <v>1</v>
      </c>
      <c r="O3815" t="str">
        <f>IF(ISNA(VLOOKUP(J3815,Vendors!A:A,1,FALSE)),"MISSING VENDER","VALID")</f>
        <v>MISSING VENDER</v>
      </c>
      <c r="P3815" t="str">
        <f>IF(ISNA(VLOOKUP(H3815,'Customers'!A:A,1,FALSE)),"missing customer ","valid")</f>
        <v>valid</v>
      </c>
      <c r="Q3815" t="str">
        <f t="shared" si="298"/>
        <v>VALID</v>
      </c>
      <c r="R3815" t="str">
        <f t="shared" si="299"/>
        <v>VALID</v>
      </c>
    </row>
    <row r="3816" spans="1:18" x14ac:dyDescent="0.25">
      <c r="A3816" t="s">
        <v>8588</v>
      </c>
      <c r="B3816" s="1">
        <v>44746</v>
      </c>
      <c r="C3816">
        <v>144813.51</v>
      </c>
      <c r="D3816" t="s">
        <v>836</v>
      </c>
      <c r="E3816" t="s">
        <v>837</v>
      </c>
      <c r="F3816" t="s">
        <v>3</v>
      </c>
      <c r="G3816" t="s">
        <v>18</v>
      </c>
      <c r="H3816" t="s">
        <v>173</v>
      </c>
      <c r="I3816" t="str">
        <f>_xlfn.XLOOKUP(H3816,'Customers'!A3816:A4215,'Customers'!B3816:B4215," ")</f>
        <v xml:space="preserve"> </v>
      </c>
      <c r="J3816" t="s">
        <v>828</v>
      </c>
      <c r="K3816" t="s">
        <v>8589</v>
      </c>
      <c r="L3816" t="str">
        <f t="shared" si="295"/>
        <v>OK</v>
      </c>
      <c r="M3816" t="str">
        <f t="shared" si="296"/>
        <v>NOT  NULL</v>
      </c>
      <c r="N3816">
        <f t="shared" si="297"/>
        <v>1</v>
      </c>
      <c r="O3816" t="str">
        <f>IF(ISNA(VLOOKUP(J3816,Vendors!A:A,1,FALSE)),"MISSING VENDER","VALID")</f>
        <v>MISSING VENDER</v>
      </c>
      <c r="P3816" t="str">
        <f>IF(ISNA(VLOOKUP(H3816,'Customers'!A:A,1,FALSE)),"missing customer ","valid")</f>
        <v>valid</v>
      </c>
      <c r="Q3816" t="str">
        <f t="shared" si="298"/>
        <v>VALID</v>
      </c>
      <c r="R3816" t="str">
        <f t="shared" si="299"/>
        <v>VALID</v>
      </c>
    </row>
    <row r="3817" spans="1:18" x14ac:dyDescent="0.25">
      <c r="A3817" t="s">
        <v>8590</v>
      </c>
      <c r="B3817" s="1">
        <v>45142</v>
      </c>
      <c r="C3817">
        <v>194561.55</v>
      </c>
      <c r="D3817" t="s">
        <v>836</v>
      </c>
      <c r="E3817" t="s">
        <v>837</v>
      </c>
      <c r="F3817" t="s">
        <v>3</v>
      </c>
      <c r="G3817" t="s">
        <v>18</v>
      </c>
      <c r="H3817" t="s">
        <v>569</v>
      </c>
      <c r="I3817" t="str">
        <f>_xlfn.XLOOKUP(H3817,'Customers'!A3817:A4216,'Customers'!B3817:B4216," ")</f>
        <v xml:space="preserve"> </v>
      </c>
      <c r="J3817" t="s">
        <v>828</v>
      </c>
      <c r="K3817" t="s">
        <v>8591</v>
      </c>
      <c r="L3817" t="str">
        <f t="shared" si="295"/>
        <v>OK</v>
      </c>
      <c r="M3817" t="str">
        <f t="shared" si="296"/>
        <v>NOT  NULL</v>
      </c>
      <c r="N3817">
        <f t="shared" si="297"/>
        <v>1</v>
      </c>
      <c r="O3817" t="str">
        <f>IF(ISNA(VLOOKUP(J3817,Vendors!A:A,1,FALSE)),"MISSING VENDER","VALID")</f>
        <v>MISSING VENDER</v>
      </c>
      <c r="P3817" t="str">
        <f>IF(ISNA(VLOOKUP(H3817,'Customers'!A:A,1,FALSE)),"missing customer ","valid")</f>
        <v>valid</v>
      </c>
      <c r="Q3817" t="str">
        <f t="shared" si="298"/>
        <v>VALID</v>
      </c>
      <c r="R3817" t="str">
        <f t="shared" si="299"/>
        <v>VALID</v>
      </c>
    </row>
    <row r="3818" spans="1:18" x14ac:dyDescent="0.25">
      <c r="A3818" t="s">
        <v>8592</v>
      </c>
      <c r="B3818" s="1">
        <v>45249</v>
      </c>
      <c r="C3818">
        <v>126802.63</v>
      </c>
      <c r="D3818" t="s">
        <v>836</v>
      </c>
      <c r="E3818" t="s">
        <v>855</v>
      </c>
      <c r="F3818" t="s">
        <v>3</v>
      </c>
      <c r="G3818" t="s">
        <v>14</v>
      </c>
      <c r="H3818" t="s">
        <v>77</v>
      </c>
      <c r="I3818" t="str">
        <f>_xlfn.XLOOKUP(H3818,'Customers'!A3818:A4217,'Customers'!B3818:B4217," ")</f>
        <v xml:space="preserve"> </v>
      </c>
      <c r="J3818" t="s">
        <v>828</v>
      </c>
      <c r="K3818" t="s">
        <v>8593</v>
      </c>
      <c r="L3818" t="str">
        <f t="shared" si="295"/>
        <v>OK</v>
      </c>
      <c r="M3818" t="str">
        <f t="shared" si="296"/>
        <v>NOT  NULL</v>
      </c>
      <c r="N3818">
        <f t="shared" si="297"/>
        <v>1</v>
      </c>
      <c r="O3818" t="str">
        <f>IF(ISNA(VLOOKUP(J3818,Vendors!A:A,1,FALSE)),"MISSING VENDER","VALID")</f>
        <v>MISSING VENDER</v>
      </c>
      <c r="P3818" t="str">
        <f>IF(ISNA(VLOOKUP(H3818,'Customers'!A:A,1,FALSE)),"missing customer ","valid")</f>
        <v>valid</v>
      </c>
      <c r="Q3818" t="str">
        <f t="shared" si="298"/>
        <v>VALID</v>
      </c>
      <c r="R3818" t="str">
        <f t="shared" si="299"/>
        <v>VALID</v>
      </c>
    </row>
    <row r="3819" spans="1:18" x14ac:dyDescent="0.25">
      <c r="A3819" t="s">
        <v>8594</v>
      </c>
      <c r="B3819" s="1">
        <v>45225</v>
      </c>
      <c r="C3819">
        <v>198088.46</v>
      </c>
      <c r="D3819" t="s">
        <v>836</v>
      </c>
      <c r="E3819" t="s">
        <v>837</v>
      </c>
      <c r="F3819" t="s">
        <v>4</v>
      </c>
      <c r="G3819" t="s">
        <v>14</v>
      </c>
      <c r="H3819" t="s">
        <v>97</v>
      </c>
      <c r="I3819" t="str">
        <f>_xlfn.XLOOKUP(H3819,'Customers'!A3819:A4218,'Customers'!B3819:B4218," ")</f>
        <v xml:space="preserve"> </v>
      </c>
      <c r="J3819" t="s">
        <v>828</v>
      </c>
      <c r="K3819" t="s">
        <v>8595</v>
      </c>
      <c r="L3819" t="str">
        <f t="shared" si="295"/>
        <v>OK</v>
      </c>
      <c r="M3819" t="str">
        <f t="shared" si="296"/>
        <v>NOT  NULL</v>
      </c>
      <c r="N3819">
        <f t="shared" si="297"/>
        <v>1</v>
      </c>
      <c r="O3819" t="str">
        <f>IF(ISNA(VLOOKUP(J3819,Vendors!A:A,1,FALSE)),"MISSING VENDER","VALID")</f>
        <v>MISSING VENDER</v>
      </c>
      <c r="P3819" t="str">
        <f>IF(ISNA(VLOOKUP(H3819,'Customers'!A:A,1,FALSE)),"missing customer ","valid")</f>
        <v>valid</v>
      </c>
      <c r="Q3819" t="str">
        <f t="shared" si="298"/>
        <v>VALID</v>
      </c>
      <c r="R3819" t="str">
        <f t="shared" si="299"/>
        <v>VALID</v>
      </c>
    </row>
    <row r="3820" spans="1:18" x14ac:dyDescent="0.25">
      <c r="A3820" t="s">
        <v>8596</v>
      </c>
      <c r="B3820" s="1">
        <v>44944</v>
      </c>
      <c r="C3820">
        <v>98456.93</v>
      </c>
      <c r="D3820" t="s">
        <v>836</v>
      </c>
      <c r="E3820" t="s">
        <v>840</v>
      </c>
      <c r="F3820" t="s">
        <v>5</v>
      </c>
      <c r="G3820" t="s">
        <v>28</v>
      </c>
      <c r="H3820" t="s">
        <v>573</v>
      </c>
      <c r="I3820" t="str">
        <f>_xlfn.XLOOKUP(H3820,'Customers'!A3820:A4219,'Customers'!B3820:B4219," ")</f>
        <v xml:space="preserve"> </v>
      </c>
      <c r="J3820" t="s">
        <v>828</v>
      </c>
      <c r="K3820" t="s">
        <v>8597</v>
      </c>
      <c r="L3820" t="str">
        <f t="shared" si="295"/>
        <v>OK</v>
      </c>
      <c r="M3820" t="str">
        <f t="shared" si="296"/>
        <v>NOT  NULL</v>
      </c>
      <c r="N3820">
        <f t="shared" si="297"/>
        <v>1</v>
      </c>
      <c r="O3820" t="str">
        <f>IF(ISNA(VLOOKUP(J3820,Vendors!A:A,1,FALSE)),"MISSING VENDER","VALID")</f>
        <v>MISSING VENDER</v>
      </c>
      <c r="P3820" t="str">
        <f>IF(ISNA(VLOOKUP(H3820,'Customers'!A:A,1,FALSE)),"missing customer ","valid")</f>
        <v>valid</v>
      </c>
      <c r="Q3820" t="str">
        <f t="shared" si="298"/>
        <v>VALID</v>
      </c>
      <c r="R3820" t="str">
        <f t="shared" si="299"/>
        <v>VALID</v>
      </c>
    </row>
    <row r="3821" spans="1:18" x14ac:dyDescent="0.25">
      <c r="A3821" t="s">
        <v>8598</v>
      </c>
      <c r="B3821" s="1">
        <v>45201</v>
      </c>
      <c r="C3821">
        <v>18735.43</v>
      </c>
      <c r="D3821" t="s">
        <v>1332</v>
      </c>
      <c r="E3821" t="s">
        <v>1332</v>
      </c>
      <c r="F3821" t="s">
        <v>4</v>
      </c>
      <c r="G3821" t="s">
        <v>25</v>
      </c>
      <c r="H3821" t="s">
        <v>828</v>
      </c>
      <c r="I3821" t="str">
        <f>_xlfn.XLOOKUP(H3821,'Customers'!A3821:A4220,'Customers'!B3821:B4220," ")</f>
        <v xml:space="preserve"> </v>
      </c>
      <c r="J3821" t="s">
        <v>828</v>
      </c>
      <c r="K3821" t="s">
        <v>8599</v>
      </c>
      <c r="L3821" t="str">
        <f t="shared" si="295"/>
        <v>OK</v>
      </c>
      <c r="M3821" t="str">
        <f t="shared" si="296"/>
        <v>NOT  NULL</v>
      </c>
      <c r="N3821">
        <f t="shared" si="297"/>
        <v>1</v>
      </c>
      <c r="O3821" t="str">
        <f>IF(ISNA(VLOOKUP(J3821,Vendors!A:A,1,FALSE)),"MISSING VENDER","VALID")</f>
        <v>MISSING VENDER</v>
      </c>
      <c r="P3821" t="str">
        <f>IF(ISNA(VLOOKUP(H3821,'Customers'!A:A,1,FALSE)),"missing customer ","valid")</f>
        <v xml:space="preserve">missing customer </v>
      </c>
      <c r="Q3821" t="str">
        <f t="shared" si="298"/>
        <v>VALID</v>
      </c>
      <c r="R3821" t="str">
        <f t="shared" si="299"/>
        <v>VALID</v>
      </c>
    </row>
    <row r="3822" spans="1:18" x14ac:dyDescent="0.25">
      <c r="A3822" t="s">
        <v>8600</v>
      </c>
      <c r="B3822" s="1">
        <v>45193</v>
      </c>
      <c r="C3822">
        <v>20088.900000000001</v>
      </c>
      <c r="D3822" t="s">
        <v>860</v>
      </c>
      <c r="E3822" t="s">
        <v>860</v>
      </c>
      <c r="F3822" t="s">
        <v>5</v>
      </c>
      <c r="G3822" t="s">
        <v>25</v>
      </c>
      <c r="H3822" t="s">
        <v>828</v>
      </c>
      <c r="I3822" t="str">
        <f>_xlfn.XLOOKUP(H3822,'Customers'!A3822:A4221,'Customers'!B3822:B4221," ")</f>
        <v xml:space="preserve"> </v>
      </c>
      <c r="J3822" t="s">
        <v>828</v>
      </c>
      <c r="K3822" t="s">
        <v>8601</v>
      </c>
      <c r="L3822" t="str">
        <f t="shared" si="295"/>
        <v>OK</v>
      </c>
      <c r="M3822" t="str">
        <f t="shared" si="296"/>
        <v>NOT  NULL</v>
      </c>
      <c r="N3822">
        <f t="shared" si="297"/>
        <v>1</v>
      </c>
      <c r="O3822" t="str">
        <f>IF(ISNA(VLOOKUP(J3822,Vendors!A:A,1,FALSE)),"MISSING VENDER","VALID")</f>
        <v>MISSING VENDER</v>
      </c>
      <c r="P3822" t="str">
        <f>IF(ISNA(VLOOKUP(H3822,'Customers'!A:A,1,FALSE)),"missing customer ","valid")</f>
        <v xml:space="preserve">missing customer </v>
      </c>
      <c r="Q3822" t="str">
        <f t="shared" si="298"/>
        <v>VALID</v>
      </c>
      <c r="R3822" t="str">
        <f t="shared" si="299"/>
        <v>VALID</v>
      </c>
    </row>
    <row r="3823" spans="1:18" x14ac:dyDescent="0.25">
      <c r="A3823" t="s">
        <v>8602</v>
      </c>
      <c r="B3823" s="1">
        <v>45195</v>
      </c>
      <c r="C3823">
        <v>-22154.52</v>
      </c>
      <c r="D3823" t="s">
        <v>826</v>
      </c>
      <c r="E3823" t="s">
        <v>827</v>
      </c>
      <c r="F3823" t="s">
        <v>3</v>
      </c>
      <c r="G3823" t="s">
        <v>25</v>
      </c>
      <c r="H3823" t="s">
        <v>828</v>
      </c>
      <c r="I3823" t="str">
        <f>_xlfn.XLOOKUP(H3823,'Customers'!A3823:A4222,'Customers'!B3823:B4222," ")</f>
        <v xml:space="preserve"> </v>
      </c>
      <c r="J3823" t="s">
        <v>1440</v>
      </c>
      <c r="K3823" t="s">
        <v>8603</v>
      </c>
      <c r="L3823" t="str">
        <f t="shared" si="295"/>
        <v>OK</v>
      </c>
      <c r="M3823" t="str">
        <f t="shared" si="296"/>
        <v>NOT  NULL</v>
      </c>
      <c r="N3823">
        <f t="shared" si="297"/>
        <v>1</v>
      </c>
      <c r="O3823" t="str">
        <f>IF(ISNA(VLOOKUP(J3823,Vendors!A:A,1,FALSE)),"MISSING VENDER","VALID")</f>
        <v>VALID</v>
      </c>
      <c r="P3823" t="str">
        <f>IF(ISNA(VLOOKUP(H3823,'Customers'!A:A,1,FALSE)),"missing customer ","valid")</f>
        <v xml:space="preserve">missing customer </v>
      </c>
      <c r="Q3823" t="str">
        <f t="shared" si="298"/>
        <v>VALID</v>
      </c>
      <c r="R3823" t="str">
        <f t="shared" si="299"/>
        <v>VALID</v>
      </c>
    </row>
    <row r="3824" spans="1:18" x14ac:dyDescent="0.25">
      <c r="A3824" t="s">
        <v>8604</v>
      </c>
      <c r="B3824" s="1">
        <v>45039</v>
      </c>
      <c r="C3824">
        <v>95723.3</v>
      </c>
      <c r="D3824" t="s">
        <v>836</v>
      </c>
      <c r="E3824" t="s">
        <v>855</v>
      </c>
      <c r="F3824" t="s">
        <v>3</v>
      </c>
      <c r="G3824" t="s">
        <v>25</v>
      </c>
      <c r="H3824" t="s">
        <v>199</v>
      </c>
      <c r="I3824" t="str">
        <f>_xlfn.XLOOKUP(H3824,'Customers'!A3824:A4223,'Customers'!B3824:B4223," ")</f>
        <v xml:space="preserve"> </v>
      </c>
      <c r="J3824" t="s">
        <v>828</v>
      </c>
      <c r="K3824" t="s">
        <v>8605</v>
      </c>
      <c r="L3824" t="str">
        <f t="shared" si="295"/>
        <v>OK</v>
      </c>
      <c r="M3824" t="str">
        <f t="shared" si="296"/>
        <v>NOT  NULL</v>
      </c>
      <c r="N3824">
        <f t="shared" si="297"/>
        <v>1</v>
      </c>
      <c r="O3824" t="str">
        <f>IF(ISNA(VLOOKUP(J3824,Vendors!A:A,1,FALSE)),"MISSING VENDER","VALID")</f>
        <v>MISSING VENDER</v>
      </c>
      <c r="P3824" t="str">
        <f>IF(ISNA(VLOOKUP(H3824,'Customers'!A:A,1,FALSE)),"missing customer ","valid")</f>
        <v>valid</v>
      </c>
      <c r="Q3824" t="str">
        <f t="shared" si="298"/>
        <v>VALID</v>
      </c>
      <c r="R3824" t="str">
        <f t="shared" si="299"/>
        <v>VALID</v>
      </c>
    </row>
    <row r="3825" spans="1:18" x14ac:dyDescent="0.25">
      <c r="A3825" t="s">
        <v>8606</v>
      </c>
      <c r="B3825" s="1">
        <v>45144</v>
      </c>
      <c r="C3825">
        <v>185047.29</v>
      </c>
      <c r="D3825" t="s">
        <v>836</v>
      </c>
      <c r="E3825" t="s">
        <v>837</v>
      </c>
      <c r="F3825" t="s">
        <v>3</v>
      </c>
      <c r="G3825" t="s">
        <v>14</v>
      </c>
      <c r="H3825" t="s">
        <v>725</v>
      </c>
      <c r="I3825" t="str">
        <f>_xlfn.XLOOKUP(H3825,'Customers'!A3825:A4224,'Customers'!B3825:B4224," ")</f>
        <v xml:space="preserve"> </v>
      </c>
      <c r="J3825" t="s">
        <v>828</v>
      </c>
      <c r="K3825" t="s">
        <v>8607</v>
      </c>
      <c r="L3825" t="str">
        <f t="shared" si="295"/>
        <v>OK</v>
      </c>
      <c r="M3825" t="str">
        <f t="shared" si="296"/>
        <v>NOT  NULL</v>
      </c>
      <c r="N3825">
        <f t="shared" si="297"/>
        <v>1</v>
      </c>
      <c r="O3825" t="str">
        <f>IF(ISNA(VLOOKUP(J3825,Vendors!A:A,1,FALSE)),"MISSING VENDER","VALID")</f>
        <v>MISSING VENDER</v>
      </c>
      <c r="P3825" t="str">
        <f>IF(ISNA(VLOOKUP(H3825,'Customers'!A:A,1,FALSE)),"missing customer ","valid")</f>
        <v>valid</v>
      </c>
      <c r="Q3825" t="str">
        <f t="shared" si="298"/>
        <v>VALID</v>
      </c>
      <c r="R3825" t="str">
        <f t="shared" si="299"/>
        <v>VALID</v>
      </c>
    </row>
    <row r="3826" spans="1:18" x14ac:dyDescent="0.25">
      <c r="A3826" t="s">
        <v>8608</v>
      </c>
      <c r="B3826" s="1">
        <v>44906</v>
      </c>
      <c r="C3826">
        <v>106115.13</v>
      </c>
      <c r="D3826" t="s">
        <v>836</v>
      </c>
      <c r="E3826" t="s">
        <v>855</v>
      </c>
      <c r="F3826" t="s">
        <v>3</v>
      </c>
      <c r="G3826" t="s">
        <v>18</v>
      </c>
      <c r="H3826" t="s">
        <v>733</v>
      </c>
      <c r="I3826" t="str">
        <f>_xlfn.XLOOKUP(H3826,'Customers'!A3826:A4225,'Customers'!B3826:B4225," ")</f>
        <v xml:space="preserve"> </v>
      </c>
      <c r="J3826" t="s">
        <v>828</v>
      </c>
      <c r="K3826" t="s">
        <v>8609</v>
      </c>
      <c r="L3826" t="str">
        <f t="shared" si="295"/>
        <v>OK</v>
      </c>
      <c r="M3826" t="str">
        <f t="shared" si="296"/>
        <v>NOT  NULL</v>
      </c>
      <c r="N3826">
        <f t="shared" si="297"/>
        <v>1</v>
      </c>
      <c r="O3826" t="str">
        <f>IF(ISNA(VLOOKUP(J3826,Vendors!A:A,1,FALSE)),"MISSING VENDER","VALID")</f>
        <v>MISSING VENDER</v>
      </c>
      <c r="P3826" t="str">
        <f>IF(ISNA(VLOOKUP(H3826,'Customers'!A:A,1,FALSE)),"missing customer ","valid")</f>
        <v>valid</v>
      </c>
      <c r="Q3826" t="str">
        <f t="shared" si="298"/>
        <v>VALID</v>
      </c>
      <c r="R3826" t="str">
        <f t="shared" si="299"/>
        <v>VALID</v>
      </c>
    </row>
    <row r="3827" spans="1:18" x14ac:dyDescent="0.25">
      <c r="A3827" t="s">
        <v>8610</v>
      </c>
      <c r="B3827" s="1">
        <v>44854</v>
      </c>
      <c r="C3827">
        <v>183508.26</v>
      </c>
      <c r="D3827" t="s">
        <v>836</v>
      </c>
      <c r="E3827" t="s">
        <v>840</v>
      </c>
      <c r="F3827" t="s">
        <v>5</v>
      </c>
      <c r="G3827" t="s">
        <v>28</v>
      </c>
      <c r="H3827" t="s">
        <v>269</v>
      </c>
      <c r="I3827" t="str">
        <f>_xlfn.XLOOKUP(H3827,'Customers'!A3827:A4226,'Customers'!B3827:B4226," ")</f>
        <v xml:space="preserve"> </v>
      </c>
      <c r="J3827" t="s">
        <v>828</v>
      </c>
      <c r="K3827" t="s">
        <v>8611</v>
      </c>
      <c r="L3827" t="str">
        <f t="shared" si="295"/>
        <v>OK</v>
      </c>
      <c r="M3827" t="str">
        <f t="shared" si="296"/>
        <v>NOT  NULL</v>
      </c>
      <c r="N3827">
        <f t="shared" si="297"/>
        <v>1</v>
      </c>
      <c r="O3827" t="str">
        <f>IF(ISNA(VLOOKUP(J3827,Vendors!A:A,1,FALSE)),"MISSING VENDER","VALID")</f>
        <v>MISSING VENDER</v>
      </c>
      <c r="P3827" t="str">
        <f>IF(ISNA(VLOOKUP(H3827,'Customers'!A:A,1,FALSE)),"missing customer ","valid")</f>
        <v>valid</v>
      </c>
      <c r="Q3827" t="str">
        <f t="shared" si="298"/>
        <v>VALID</v>
      </c>
      <c r="R3827" t="str">
        <f t="shared" si="299"/>
        <v>VALID</v>
      </c>
    </row>
    <row r="3828" spans="1:18" x14ac:dyDescent="0.25">
      <c r="A3828" t="s">
        <v>8612</v>
      </c>
      <c r="B3828" s="1">
        <v>45183</v>
      </c>
      <c r="C3828">
        <v>192070.32</v>
      </c>
      <c r="D3828" t="s">
        <v>836</v>
      </c>
      <c r="E3828" t="s">
        <v>855</v>
      </c>
      <c r="F3828" t="s">
        <v>5</v>
      </c>
      <c r="G3828" t="s">
        <v>18</v>
      </c>
      <c r="H3828" t="s">
        <v>95</v>
      </c>
      <c r="I3828" t="str">
        <f>_xlfn.XLOOKUP(H3828,'Customers'!A3828:A4227,'Customers'!B3828:B4227," ")</f>
        <v xml:space="preserve"> </v>
      </c>
      <c r="J3828" t="s">
        <v>828</v>
      </c>
      <c r="K3828" t="s">
        <v>8613</v>
      </c>
      <c r="L3828" t="str">
        <f t="shared" si="295"/>
        <v>OK</v>
      </c>
      <c r="M3828" t="str">
        <f t="shared" si="296"/>
        <v>NOT  NULL</v>
      </c>
      <c r="N3828">
        <f t="shared" si="297"/>
        <v>1</v>
      </c>
      <c r="O3828" t="str">
        <f>IF(ISNA(VLOOKUP(J3828,Vendors!A:A,1,FALSE)),"MISSING VENDER","VALID")</f>
        <v>MISSING VENDER</v>
      </c>
      <c r="P3828" t="str">
        <f>IF(ISNA(VLOOKUP(H3828,'Customers'!A:A,1,FALSE)),"missing customer ","valid")</f>
        <v>valid</v>
      </c>
      <c r="Q3828" t="str">
        <f t="shared" si="298"/>
        <v>VALID</v>
      </c>
      <c r="R3828" t="str">
        <f t="shared" si="299"/>
        <v>VALID</v>
      </c>
    </row>
    <row r="3829" spans="1:18" x14ac:dyDescent="0.25">
      <c r="A3829" t="s">
        <v>8614</v>
      </c>
      <c r="B3829" s="1">
        <v>44687</v>
      </c>
      <c r="C3829">
        <v>20663.68</v>
      </c>
      <c r="D3829" t="s">
        <v>958</v>
      </c>
      <c r="E3829" t="s">
        <v>958</v>
      </c>
      <c r="F3829" t="s">
        <v>4</v>
      </c>
      <c r="G3829" t="s">
        <v>28</v>
      </c>
      <c r="H3829" t="s">
        <v>828</v>
      </c>
      <c r="I3829" t="str">
        <f>_xlfn.XLOOKUP(H3829,'Customers'!A3829:A4228,'Customers'!B3829:B4228," ")</f>
        <v xml:space="preserve"> </v>
      </c>
      <c r="J3829" t="s">
        <v>828</v>
      </c>
      <c r="K3829" t="s">
        <v>8615</v>
      </c>
      <c r="L3829" t="str">
        <f t="shared" si="295"/>
        <v>OK</v>
      </c>
      <c r="M3829" t="str">
        <f t="shared" si="296"/>
        <v>NOT  NULL</v>
      </c>
      <c r="N3829">
        <f t="shared" si="297"/>
        <v>1</v>
      </c>
      <c r="O3829" t="str">
        <f>IF(ISNA(VLOOKUP(J3829,Vendors!A:A,1,FALSE)),"MISSING VENDER","VALID")</f>
        <v>MISSING VENDER</v>
      </c>
      <c r="P3829" t="str">
        <f>IF(ISNA(VLOOKUP(H3829,'Customers'!A:A,1,FALSE)),"missing customer ","valid")</f>
        <v xml:space="preserve">missing customer </v>
      </c>
      <c r="Q3829" t="str">
        <f t="shared" si="298"/>
        <v>VALID</v>
      </c>
      <c r="R3829" t="str">
        <f t="shared" si="299"/>
        <v>VALID</v>
      </c>
    </row>
    <row r="3830" spans="1:18" x14ac:dyDescent="0.25">
      <c r="A3830" t="s">
        <v>8616</v>
      </c>
      <c r="B3830" s="1">
        <v>45051</v>
      </c>
      <c r="C3830">
        <v>-29129.52</v>
      </c>
      <c r="D3830" t="s">
        <v>826</v>
      </c>
      <c r="E3830" t="s">
        <v>851</v>
      </c>
      <c r="F3830" t="s">
        <v>4</v>
      </c>
      <c r="G3830" t="s">
        <v>28</v>
      </c>
      <c r="H3830" t="s">
        <v>828</v>
      </c>
      <c r="I3830" t="str">
        <f>_xlfn.XLOOKUP(H3830,'Customers'!A3830:A4229,'Customers'!B3830:B4229," ")</f>
        <v xml:space="preserve"> </v>
      </c>
      <c r="J3830" t="s">
        <v>2956</v>
      </c>
      <c r="K3830" t="s">
        <v>8617</v>
      </c>
      <c r="L3830" t="str">
        <f t="shared" si="295"/>
        <v>OK</v>
      </c>
      <c r="M3830" t="str">
        <f t="shared" si="296"/>
        <v>NOT  NULL</v>
      </c>
      <c r="N3830">
        <f t="shared" si="297"/>
        <v>1</v>
      </c>
      <c r="O3830" t="str">
        <f>IF(ISNA(VLOOKUP(J3830,Vendors!A:A,1,FALSE)),"MISSING VENDER","VALID")</f>
        <v>VALID</v>
      </c>
      <c r="P3830" t="str">
        <f>IF(ISNA(VLOOKUP(H3830,'Customers'!A:A,1,FALSE)),"missing customer ","valid")</f>
        <v xml:space="preserve">missing customer </v>
      </c>
      <c r="Q3830" t="str">
        <f t="shared" si="298"/>
        <v>VALID</v>
      </c>
      <c r="R3830" t="str">
        <f t="shared" si="299"/>
        <v>VALID</v>
      </c>
    </row>
    <row r="3831" spans="1:18" x14ac:dyDescent="0.25">
      <c r="A3831" t="s">
        <v>8618</v>
      </c>
      <c r="B3831" s="1">
        <v>45185</v>
      </c>
      <c r="C3831">
        <v>132178.29999999999</v>
      </c>
      <c r="D3831" t="s">
        <v>836</v>
      </c>
      <c r="E3831" t="s">
        <v>837</v>
      </c>
      <c r="F3831" t="s">
        <v>4</v>
      </c>
      <c r="G3831" t="s">
        <v>18</v>
      </c>
      <c r="H3831" t="s">
        <v>287</v>
      </c>
      <c r="I3831" t="str">
        <f>_xlfn.XLOOKUP(H3831,'Customers'!A3831:A4230,'Customers'!B3831:B4230," ")</f>
        <v xml:space="preserve"> </v>
      </c>
      <c r="J3831" t="s">
        <v>828</v>
      </c>
      <c r="K3831" t="s">
        <v>8619</v>
      </c>
      <c r="L3831" t="str">
        <f t="shared" si="295"/>
        <v>OK</v>
      </c>
      <c r="M3831" t="str">
        <f t="shared" si="296"/>
        <v>NOT  NULL</v>
      </c>
      <c r="N3831">
        <f t="shared" si="297"/>
        <v>1</v>
      </c>
      <c r="O3831" t="str">
        <f>IF(ISNA(VLOOKUP(J3831,Vendors!A:A,1,FALSE)),"MISSING VENDER","VALID")</f>
        <v>MISSING VENDER</v>
      </c>
      <c r="P3831" t="str">
        <f>IF(ISNA(VLOOKUP(H3831,'Customers'!A:A,1,FALSE)),"missing customer ","valid")</f>
        <v>valid</v>
      </c>
      <c r="Q3831" t="str">
        <f t="shared" si="298"/>
        <v>VALID</v>
      </c>
      <c r="R3831" t="str">
        <f t="shared" si="299"/>
        <v>VALID</v>
      </c>
    </row>
    <row r="3832" spans="1:18" x14ac:dyDescent="0.25">
      <c r="A3832" t="s">
        <v>8620</v>
      </c>
      <c r="B3832" s="1">
        <v>44651</v>
      </c>
      <c r="C3832">
        <v>-24785.89</v>
      </c>
      <c r="D3832" t="s">
        <v>826</v>
      </c>
      <c r="E3832" t="s">
        <v>892</v>
      </c>
      <c r="F3832" t="s">
        <v>3</v>
      </c>
      <c r="G3832" t="s">
        <v>25</v>
      </c>
      <c r="H3832" t="s">
        <v>828</v>
      </c>
      <c r="I3832" t="str">
        <f>_xlfn.XLOOKUP(H3832,'Customers'!A3832:A4231,'Customers'!B3832:B4231," ")</f>
        <v xml:space="preserve"> </v>
      </c>
      <c r="J3832" t="s">
        <v>1128</v>
      </c>
      <c r="K3832" t="s">
        <v>8621</v>
      </c>
      <c r="L3832" t="str">
        <f t="shared" si="295"/>
        <v>OK</v>
      </c>
      <c r="M3832" t="str">
        <f t="shared" si="296"/>
        <v>NOT  NULL</v>
      </c>
      <c r="N3832">
        <f t="shared" si="297"/>
        <v>1</v>
      </c>
      <c r="O3832" t="str">
        <f>IF(ISNA(VLOOKUP(J3832,Vendors!A:A,1,FALSE)),"MISSING VENDER","VALID")</f>
        <v>VALID</v>
      </c>
      <c r="P3832" t="str">
        <f>IF(ISNA(VLOOKUP(H3832,'Customers'!A:A,1,FALSE)),"missing customer ","valid")</f>
        <v xml:space="preserve">missing customer </v>
      </c>
      <c r="Q3832" t="str">
        <f t="shared" si="298"/>
        <v>VALID</v>
      </c>
      <c r="R3832" t="str">
        <f t="shared" si="299"/>
        <v>VALID</v>
      </c>
    </row>
    <row r="3833" spans="1:18" x14ac:dyDescent="0.25">
      <c r="A3833" t="s">
        <v>8622</v>
      </c>
      <c r="B3833" s="1">
        <v>44649</v>
      </c>
      <c r="C3833">
        <v>-4075.74</v>
      </c>
      <c r="D3833" t="s">
        <v>826</v>
      </c>
      <c r="E3833" t="s">
        <v>851</v>
      </c>
      <c r="F3833" t="s">
        <v>3</v>
      </c>
      <c r="G3833" t="s">
        <v>28</v>
      </c>
      <c r="H3833" t="s">
        <v>828</v>
      </c>
      <c r="I3833" t="str">
        <f>_xlfn.XLOOKUP(H3833,'Customers'!A3833:A4232,'Customers'!B3833:B4232," ")</f>
        <v xml:space="preserve"> </v>
      </c>
      <c r="J3833" t="s">
        <v>3489</v>
      </c>
      <c r="K3833" t="s">
        <v>8623</v>
      </c>
      <c r="L3833" t="str">
        <f t="shared" si="295"/>
        <v>OK</v>
      </c>
      <c r="M3833" t="str">
        <f t="shared" si="296"/>
        <v>NOT  NULL</v>
      </c>
      <c r="N3833">
        <f t="shared" si="297"/>
        <v>1</v>
      </c>
      <c r="O3833" t="str">
        <f>IF(ISNA(VLOOKUP(J3833,Vendors!A:A,1,FALSE)),"MISSING VENDER","VALID")</f>
        <v>VALID</v>
      </c>
      <c r="P3833" t="str">
        <f>IF(ISNA(VLOOKUP(H3833,'Customers'!A:A,1,FALSE)),"missing customer ","valid")</f>
        <v xml:space="preserve">missing customer </v>
      </c>
      <c r="Q3833" t="str">
        <f t="shared" si="298"/>
        <v>VALID</v>
      </c>
      <c r="R3833" t="str">
        <f t="shared" si="299"/>
        <v>VALID</v>
      </c>
    </row>
    <row r="3834" spans="1:18" x14ac:dyDescent="0.25">
      <c r="A3834" t="s">
        <v>8624</v>
      </c>
      <c r="B3834" s="1">
        <v>45270</v>
      </c>
      <c r="C3834">
        <v>248291.27</v>
      </c>
      <c r="D3834" t="s">
        <v>836</v>
      </c>
      <c r="E3834" t="s">
        <v>837</v>
      </c>
      <c r="F3834" t="s">
        <v>4</v>
      </c>
      <c r="G3834" t="s">
        <v>25</v>
      </c>
      <c r="H3834" t="s">
        <v>291</v>
      </c>
      <c r="I3834" t="str">
        <f>_xlfn.XLOOKUP(H3834,'Customers'!A3834:A4233,'Customers'!B3834:B4233," ")</f>
        <v xml:space="preserve"> </v>
      </c>
      <c r="J3834" t="s">
        <v>828</v>
      </c>
      <c r="K3834" t="s">
        <v>8625</v>
      </c>
      <c r="L3834" t="str">
        <f t="shared" si="295"/>
        <v>OK</v>
      </c>
      <c r="M3834" t="str">
        <f t="shared" si="296"/>
        <v>NOT  NULL</v>
      </c>
      <c r="N3834">
        <f t="shared" si="297"/>
        <v>1</v>
      </c>
      <c r="O3834" t="str">
        <f>IF(ISNA(VLOOKUP(J3834,Vendors!A:A,1,FALSE)),"MISSING VENDER","VALID")</f>
        <v>MISSING VENDER</v>
      </c>
      <c r="P3834" t="str">
        <f>IF(ISNA(VLOOKUP(H3834,'Customers'!A:A,1,FALSE)),"missing customer ","valid")</f>
        <v>valid</v>
      </c>
      <c r="Q3834" t="str">
        <f t="shared" si="298"/>
        <v>VALID</v>
      </c>
      <c r="R3834" t="str">
        <f t="shared" si="299"/>
        <v>VALID</v>
      </c>
    </row>
    <row r="3835" spans="1:18" x14ac:dyDescent="0.25">
      <c r="A3835" t="s">
        <v>8626</v>
      </c>
      <c r="B3835" s="1">
        <v>44844</v>
      </c>
      <c r="C3835">
        <v>-61710.400000000001</v>
      </c>
      <c r="D3835" t="s">
        <v>826</v>
      </c>
      <c r="E3835" t="s">
        <v>851</v>
      </c>
      <c r="F3835" t="s">
        <v>3</v>
      </c>
      <c r="G3835" t="s">
        <v>28</v>
      </c>
      <c r="H3835" t="s">
        <v>828</v>
      </c>
      <c r="I3835" t="str">
        <f>_xlfn.XLOOKUP(H3835,'Customers'!A3835:A4234,'Customers'!B3835:B4234," ")</f>
        <v xml:space="preserve"> </v>
      </c>
      <c r="J3835" t="s">
        <v>1940</v>
      </c>
      <c r="K3835" t="s">
        <v>8627</v>
      </c>
      <c r="L3835" t="str">
        <f t="shared" si="295"/>
        <v>OK</v>
      </c>
      <c r="M3835" t="str">
        <f t="shared" si="296"/>
        <v>NOT  NULL</v>
      </c>
      <c r="N3835">
        <f t="shared" si="297"/>
        <v>1</v>
      </c>
      <c r="O3835" t="str">
        <f>IF(ISNA(VLOOKUP(J3835,Vendors!A:A,1,FALSE)),"MISSING VENDER","VALID")</f>
        <v>VALID</v>
      </c>
      <c r="P3835" t="str">
        <f>IF(ISNA(VLOOKUP(H3835,'Customers'!A:A,1,FALSE)),"missing customer ","valid")</f>
        <v xml:space="preserve">missing customer </v>
      </c>
      <c r="Q3835" t="str">
        <f t="shared" si="298"/>
        <v>VALID</v>
      </c>
      <c r="R3835" t="str">
        <f t="shared" si="299"/>
        <v>VALID</v>
      </c>
    </row>
    <row r="3836" spans="1:18" x14ac:dyDescent="0.25">
      <c r="A3836" t="s">
        <v>8628</v>
      </c>
      <c r="B3836" s="1">
        <v>45167</v>
      </c>
      <c r="C3836">
        <v>225971.91</v>
      </c>
      <c r="D3836" t="s">
        <v>836</v>
      </c>
      <c r="E3836" t="s">
        <v>855</v>
      </c>
      <c r="F3836" t="s">
        <v>5</v>
      </c>
      <c r="G3836" t="s">
        <v>28</v>
      </c>
      <c r="H3836" t="s">
        <v>577</v>
      </c>
      <c r="I3836" t="str">
        <f>_xlfn.XLOOKUP(H3836,'Customers'!A3836:A4235,'Customers'!B3836:B4235," ")</f>
        <v xml:space="preserve"> </v>
      </c>
      <c r="J3836" t="s">
        <v>828</v>
      </c>
      <c r="K3836" t="s">
        <v>8629</v>
      </c>
      <c r="L3836" t="str">
        <f t="shared" si="295"/>
        <v>OK</v>
      </c>
      <c r="M3836" t="str">
        <f t="shared" si="296"/>
        <v>NOT  NULL</v>
      </c>
      <c r="N3836">
        <f t="shared" si="297"/>
        <v>1</v>
      </c>
      <c r="O3836" t="str">
        <f>IF(ISNA(VLOOKUP(J3836,Vendors!A:A,1,FALSE)),"MISSING VENDER","VALID")</f>
        <v>MISSING VENDER</v>
      </c>
      <c r="P3836" t="str">
        <f>IF(ISNA(VLOOKUP(H3836,'Customers'!A:A,1,FALSE)),"missing customer ","valid")</f>
        <v>valid</v>
      </c>
      <c r="Q3836" t="str">
        <f t="shared" si="298"/>
        <v>VALID</v>
      </c>
      <c r="R3836" t="str">
        <f t="shared" si="299"/>
        <v>VALID</v>
      </c>
    </row>
    <row r="3837" spans="1:18" x14ac:dyDescent="0.25">
      <c r="A3837" t="s">
        <v>8630</v>
      </c>
      <c r="B3837" s="1">
        <v>44688</v>
      </c>
      <c r="C3837">
        <v>196087.1</v>
      </c>
      <c r="D3837" t="s">
        <v>836</v>
      </c>
      <c r="E3837" t="s">
        <v>840</v>
      </c>
      <c r="F3837" t="s">
        <v>4</v>
      </c>
      <c r="G3837" t="s">
        <v>14</v>
      </c>
      <c r="H3837" t="s">
        <v>209</v>
      </c>
      <c r="I3837" t="str">
        <f>_xlfn.XLOOKUP(H3837,'Customers'!A3837:A4236,'Customers'!B3837:B4236," ")</f>
        <v xml:space="preserve"> </v>
      </c>
      <c r="J3837" t="s">
        <v>828</v>
      </c>
      <c r="K3837" t="s">
        <v>8631</v>
      </c>
      <c r="L3837" t="str">
        <f t="shared" si="295"/>
        <v>OK</v>
      </c>
      <c r="M3837" t="str">
        <f t="shared" si="296"/>
        <v>NOT  NULL</v>
      </c>
      <c r="N3837">
        <f t="shared" si="297"/>
        <v>1</v>
      </c>
      <c r="O3837" t="str">
        <f>IF(ISNA(VLOOKUP(J3837,Vendors!A:A,1,FALSE)),"MISSING VENDER","VALID")</f>
        <v>MISSING VENDER</v>
      </c>
      <c r="P3837" t="str">
        <f>IF(ISNA(VLOOKUP(H3837,'Customers'!A:A,1,FALSE)),"missing customer ","valid")</f>
        <v>valid</v>
      </c>
      <c r="Q3837" t="str">
        <f t="shared" si="298"/>
        <v>VALID</v>
      </c>
      <c r="R3837" t="str">
        <f t="shared" si="299"/>
        <v>VALID</v>
      </c>
    </row>
    <row r="3838" spans="1:18" x14ac:dyDescent="0.25">
      <c r="A3838" t="s">
        <v>8632</v>
      </c>
      <c r="B3838" s="1">
        <v>45058</v>
      </c>
      <c r="C3838">
        <v>100758.19</v>
      </c>
      <c r="D3838" t="s">
        <v>836</v>
      </c>
      <c r="E3838" t="s">
        <v>855</v>
      </c>
      <c r="F3838" t="s">
        <v>3</v>
      </c>
      <c r="G3838" t="s">
        <v>14</v>
      </c>
      <c r="H3838" t="s">
        <v>283</v>
      </c>
      <c r="I3838" t="str">
        <f>_xlfn.XLOOKUP(H3838,'Customers'!A3838:A4237,'Customers'!B3838:B4237," ")</f>
        <v xml:space="preserve"> </v>
      </c>
      <c r="J3838" t="s">
        <v>828</v>
      </c>
      <c r="K3838" t="s">
        <v>8633</v>
      </c>
      <c r="L3838" t="str">
        <f t="shared" si="295"/>
        <v>OK</v>
      </c>
      <c r="M3838" t="str">
        <f t="shared" si="296"/>
        <v>NOT  NULL</v>
      </c>
      <c r="N3838">
        <f t="shared" si="297"/>
        <v>1</v>
      </c>
      <c r="O3838" t="str">
        <f>IF(ISNA(VLOOKUP(J3838,Vendors!A:A,1,FALSE)),"MISSING VENDER","VALID")</f>
        <v>MISSING VENDER</v>
      </c>
      <c r="P3838" t="str">
        <f>IF(ISNA(VLOOKUP(H3838,'Customers'!A:A,1,FALSE)),"missing customer ","valid")</f>
        <v>valid</v>
      </c>
      <c r="Q3838" t="str">
        <f t="shared" si="298"/>
        <v>VALID</v>
      </c>
      <c r="R3838" t="str">
        <f t="shared" si="299"/>
        <v>VALID</v>
      </c>
    </row>
    <row r="3839" spans="1:18" x14ac:dyDescent="0.25">
      <c r="A3839" t="s">
        <v>8634</v>
      </c>
      <c r="B3839" s="1">
        <v>45232</v>
      </c>
      <c r="C3839">
        <v>199611.48</v>
      </c>
      <c r="D3839" t="s">
        <v>836</v>
      </c>
      <c r="E3839" t="s">
        <v>840</v>
      </c>
      <c r="F3839" t="s">
        <v>5</v>
      </c>
      <c r="G3839" t="s">
        <v>18</v>
      </c>
      <c r="H3839" t="s">
        <v>613</v>
      </c>
      <c r="I3839" t="str">
        <f>_xlfn.XLOOKUP(H3839,'Customers'!A3839:A4238,'Customers'!B3839:B4238," ")</f>
        <v xml:space="preserve"> </v>
      </c>
      <c r="J3839" t="s">
        <v>828</v>
      </c>
      <c r="K3839" t="s">
        <v>8635</v>
      </c>
      <c r="L3839" t="str">
        <f t="shared" si="295"/>
        <v>OK</v>
      </c>
      <c r="M3839" t="str">
        <f t="shared" si="296"/>
        <v>NOT  NULL</v>
      </c>
      <c r="N3839">
        <f t="shared" si="297"/>
        <v>1</v>
      </c>
      <c r="O3839" t="str">
        <f>IF(ISNA(VLOOKUP(J3839,Vendors!A:A,1,FALSE)),"MISSING VENDER","VALID")</f>
        <v>MISSING VENDER</v>
      </c>
      <c r="P3839" t="str">
        <f>IF(ISNA(VLOOKUP(H3839,'Customers'!A:A,1,FALSE)),"missing customer ","valid")</f>
        <v>valid</v>
      </c>
      <c r="Q3839" t="str">
        <f t="shared" si="298"/>
        <v>VALID</v>
      </c>
      <c r="R3839" t="str">
        <f t="shared" si="299"/>
        <v>VALID</v>
      </c>
    </row>
    <row r="3840" spans="1:18" x14ac:dyDescent="0.25">
      <c r="A3840" t="s">
        <v>8636</v>
      </c>
      <c r="B3840" s="1">
        <v>44811</v>
      </c>
      <c r="C3840">
        <v>-38027.93</v>
      </c>
      <c r="D3840" t="s">
        <v>826</v>
      </c>
      <c r="E3840" t="s">
        <v>827</v>
      </c>
      <c r="F3840" t="s">
        <v>4</v>
      </c>
      <c r="G3840" t="s">
        <v>14</v>
      </c>
      <c r="H3840" t="s">
        <v>828</v>
      </c>
      <c r="I3840" t="str">
        <f>_xlfn.XLOOKUP(H3840,'Customers'!A3840:A4239,'Customers'!B3840:B4239," ")</f>
        <v xml:space="preserve"> </v>
      </c>
      <c r="J3840" t="s">
        <v>1067</v>
      </c>
      <c r="K3840" t="s">
        <v>8637</v>
      </c>
      <c r="L3840" t="str">
        <f t="shared" si="295"/>
        <v>OK</v>
      </c>
      <c r="M3840" t="str">
        <f t="shared" si="296"/>
        <v>NOT  NULL</v>
      </c>
      <c r="N3840">
        <f t="shared" si="297"/>
        <v>1</v>
      </c>
      <c r="O3840" t="str">
        <f>IF(ISNA(VLOOKUP(J3840,Vendors!A:A,1,FALSE)),"MISSING VENDER","VALID")</f>
        <v>VALID</v>
      </c>
      <c r="P3840" t="str">
        <f>IF(ISNA(VLOOKUP(H3840,'Customers'!A:A,1,FALSE)),"missing customer ","valid")</f>
        <v xml:space="preserve">missing customer </v>
      </c>
      <c r="Q3840" t="str">
        <f t="shared" si="298"/>
        <v>VALID</v>
      </c>
      <c r="R3840" t="str">
        <f t="shared" si="299"/>
        <v>VALID</v>
      </c>
    </row>
    <row r="3841" spans="1:18" x14ac:dyDescent="0.25">
      <c r="A3841" t="s">
        <v>8638</v>
      </c>
      <c r="B3841" s="1">
        <v>44859</v>
      </c>
      <c r="C3841">
        <v>85022.41</v>
      </c>
      <c r="D3841" t="s">
        <v>836</v>
      </c>
      <c r="E3841" t="s">
        <v>855</v>
      </c>
      <c r="F3841" t="s">
        <v>4</v>
      </c>
      <c r="G3841" t="s">
        <v>18</v>
      </c>
      <c r="H3841" t="s">
        <v>505</v>
      </c>
      <c r="I3841" t="str">
        <f>_xlfn.XLOOKUP(H3841,'Customers'!A3841:A4240,'Customers'!B3841:B4240," ")</f>
        <v xml:space="preserve"> </v>
      </c>
      <c r="J3841" t="s">
        <v>828</v>
      </c>
      <c r="K3841" t="s">
        <v>8639</v>
      </c>
      <c r="L3841" t="str">
        <f t="shared" si="295"/>
        <v>OK</v>
      </c>
      <c r="M3841" t="str">
        <f t="shared" si="296"/>
        <v>NOT  NULL</v>
      </c>
      <c r="N3841">
        <f t="shared" si="297"/>
        <v>1</v>
      </c>
      <c r="O3841" t="str">
        <f>IF(ISNA(VLOOKUP(J3841,Vendors!A:A,1,FALSE)),"MISSING VENDER","VALID")</f>
        <v>MISSING VENDER</v>
      </c>
      <c r="P3841" t="str">
        <f>IF(ISNA(VLOOKUP(H3841,'Customers'!A:A,1,FALSE)),"missing customer ","valid")</f>
        <v>valid</v>
      </c>
      <c r="Q3841" t="str">
        <f t="shared" si="298"/>
        <v>VALID</v>
      </c>
      <c r="R3841" t="str">
        <f t="shared" si="299"/>
        <v>VALID</v>
      </c>
    </row>
    <row r="3842" spans="1:18" x14ac:dyDescent="0.25">
      <c r="A3842" t="s">
        <v>8640</v>
      </c>
      <c r="B3842" s="1">
        <v>44889</v>
      </c>
      <c r="C3842">
        <v>-33998.82</v>
      </c>
      <c r="D3842" t="s">
        <v>826</v>
      </c>
      <c r="E3842" t="s">
        <v>865</v>
      </c>
      <c r="F3842" t="s">
        <v>3</v>
      </c>
      <c r="G3842" t="s">
        <v>14</v>
      </c>
      <c r="H3842" t="s">
        <v>828</v>
      </c>
      <c r="I3842" t="str">
        <f>_xlfn.XLOOKUP(H3842,'Customers'!A3842:A4241,'Customers'!B3842:B4241," ")</f>
        <v xml:space="preserve"> </v>
      </c>
      <c r="J3842" t="s">
        <v>896</v>
      </c>
      <c r="K3842" t="s">
        <v>8641</v>
      </c>
      <c r="L3842" t="str">
        <f t="shared" ref="L3842:L3905" si="300">IF(ISERROR(B3842),"ERORROR","OK")</f>
        <v>OK</v>
      </c>
      <c r="M3842" t="str">
        <f t="shared" ref="M3842:M3905" si="301">IF(ISNA(C3843),"NULL","NOT  NULL")</f>
        <v>NOT  NULL</v>
      </c>
      <c r="N3842">
        <f t="shared" ref="N3842:N3905" si="302">COUNTIF(A:A,A3842)</f>
        <v>1</v>
      </c>
      <c r="O3842" t="str">
        <f>IF(ISNA(VLOOKUP(J3842,Vendors!A:A,1,FALSE)),"MISSING VENDER","VALID")</f>
        <v>VALID</v>
      </c>
      <c r="P3842" t="str">
        <f>IF(ISNA(VLOOKUP(H3842,'Customers'!A:A,1,FALSE)),"missing customer ","valid")</f>
        <v xml:space="preserve">missing customer </v>
      </c>
      <c r="Q3842" t="str">
        <f t="shared" ref="Q3842:Q3905" si="303">IF(ISBLANK(D3842),"INVALID","VALID")</f>
        <v>VALID</v>
      </c>
      <c r="R3842" t="str">
        <f t="shared" ref="R3842:R3905" si="304">IF(ISNA(F3842),"INVALID","VALID")</f>
        <v>VALID</v>
      </c>
    </row>
    <row r="3843" spans="1:18" x14ac:dyDescent="0.25">
      <c r="A3843" t="s">
        <v>8642</v>
      </c>
      <c r="B3843" s="1">
        <v>45249</v>
      </c>
      <c r="C3843">
        <v>-47434.05</v>
      </c>
      <c r="D3843" t="s">
        <v>826</v>
      </c>
      <c r="E3843" t="s">
        <v>832</v>
      </c>
      <c r="F3843" t="s">
        <v>3</v>
      </c>
      <c r="G3843" t="s">
        <v>25</v>
      </c>
      <c r="H3843" t="s">
        <v>828</v>
      </c>
      <c r="I3843" t="str">
        <f>_xlfn.XLOOKUP(H3843,'Customers'!A3843:A4242,'Customers'!B3843:B4242," ")</f>
        <v xml:space="preserve"> </v>
      </c>
      <c r="J3843" t="s">
        <v>852</v>
      </c>
      <c r="K3843" t="s">
        <v>8643</v>
      </c>
      <c r="L3843" t="str">
        <f t="shared" si="300"/>
        <v>OK</v>
      </c>
      <c r="M3843" t="str">
        <f t="shared" si="301"/>
        <v>NOT  NULL</v>
      </c>
      <c r="N3843">
        <f t="shared" si="302"/>
        <v>1</v>
      </c>
      <c r="O3843" t="str">
        <f>IF(ISNA(VLOOKUP(J3843,Vendors!A:A,1,FALSE)),"MISSING VENDER","VALID")</f>
        <v>VALID</v>
      </c>
      <c r="P3843" t="str">
        <f>IF(ISNA(VLOOKUP(H3843,'Customers'!A:A,1,FALSE)),"missing customer ","valid")</f>
        <v xml:space="preserve">missing customer </v>
      </c>
      <c r="Q3843" t="str">
        <f t="shared" si="303"/>
        <v>VALID</v>
      </c>
      <c r="R3843" t="str">
        <f t="shared" si="304"/>
        <v>VALID</v>
      </c>
    </row>
    <row r="3844" spans="1:18" x14ac:dyDescent="0.25">
      <c r="A3844" t="s">
        <v>8644</v>
      </c>
      <c r="B3844" s="1">
        <v>44622</v>
      </c>
      <c r="C3844">
        <v>130905.77</v>
      </c>
      <c r="D3844" t="s">
        <v>836</v>
      </c>
      <c r="E3844" t="s">
        <v>837</v>
      </c>
      <c r="F3844" t="s">
        <v>3</v>
      </c>
      <c r="G3844" t="s">
        <v>28</v>
      </c>
      <c r="H3844" t="s">
        <v>391</v>
      </c>
      <c r="I3844" t="str">
        <f>_xlfn.XLOOKUP(H3844,'Customers'!A3844:A4243,'Customers'!B3844:B4243," ")</f>
        <v xml:space="preserve"> </v>
      </c>
      <c r="J3844" t="s">
        <v>828</v>
      </c>
      <c r="K3844" t="s">
        <v>8645</v>
      </c>
      <c r="L3844" t="str">
        <f t="shared" si="300"/>
        <v>OK</v>
      </c>
      <c r="M3844" t="str">
        <f t="shared" si="301"/>
        <v>NOT  NULL</v>
      </c>
      <c r="N3844">
        <f t="shared" si="302"/>
        <v>1</v>
      </c>
      <c r="O3844" t="str">
        <f>IF(ISNA(VLOOKUP(J3844,Vendors!A:A,1,FALSE)),"MISSING VENDER","VALID")</f>
        <v>MISSING VENDER</v>
      </c>
      <c r="P3844" t="str">
        <f>IF(ISNA(VLOOKUP(H3844,'Customers'!A:A,1,FALSE)),"missing customer ","valid")</f>
        <v>valid</v>
      </c>
      <c r="Q3844" t="str">
        <f t="shared" si="303"/>
        <v>VALID</v>
      </c>
      <c r="R3844" t="str">
        <f t="shared" si="304"/>
        <v>VALID</v>
      </c>
    </row>
    <row r="3845" spans="1:18" x14ac:dyDescent="0.25">
      <c r="A3845" t="s">
        <v>8646</v>
      </c>
      <c r="B3845" s="1">
        <v>44785</v>
      </c>
      <c r="C3845">
        <v>44399.519999999997</v>
      </c>
      <c r="D3845" t="s">
        <v>836</v>
      </c>
      <c r="E3845" t="s">
        <v>840</v>
      </c>
      <c r="F3845" t="s">
        <v>3</v>
      </c>
      <c r="G3845" t="s">
        <v>14</v>
      </c>
      <c r="H3845" t="s">
        <v>597</v>
      </c>
      <c r="I3845" t="str">
        <f>_xlfn.XLOOKUP(H3845,'Customers'!A3845:A4244,'Customers'!B3845:B4244," ")</f>
        <v xml:space="preserve"> </v>
      </c>
      <c r="J3845" t="s">
        <v>828</v>
      </c>
      <c r="K3845" t="s">
        <v>8647</v>
      </c>
      <c r="L3845" t="str">
        <f t="shared" si="300"/>
        <v>OK</v>
      </c>
      <c r="M3845" t="str">
        <f t="shared" si="301"/>
        <v>NOT  NULL</v>
      </c>
      <c r="N3845">
        <f t="shared" si="302"/>
        <v>1</v>
      </c>
      <c r="O3845" t="str">
        <f>IF(ISNA(VLOOKUP(J3845,Vendors!A:A,1,FALSE)),"MISSING VENDER","VALID")</f>
        <v>MISSING VENDER</v>
      </c>
      <c r="P3845" t="str">
        <f>IF(ISNA(VLOOKUP(H3845,'Customers'!A:A,1,FALSE)),"missing customer ","valid")</f>
        <v>valid</v>
      </c>
      <c r="Q3845" t="str">
        <f t="shared" si="303"/>
        <v>VALID</v>
      </c>
      <c r="R3845" t="str">
        <f t="shared" si="304"/>
        <v>VALID</v>
      </c>
    </row>
    <row r="3846" spans="1:18" x14ac:dyDescent="0.25">
      <c r="A3846" t="s">
        <v>8648</v>
      </c>
      <c r="B3846" s="1">
        <v>44720</v>
      </c>
      <c r="C3846">
        <v>-20740.95</v>
      </c>
      <c r="D3846" t="s">
        <v>826</v>
      </c>
      <c r="E3846" t="s">
        <v>851</v>
      </c>
      <c r="F3846" t="s">
        <v>5</v>
      </c>
      <c r="G3846" t="s">
        <v>14</v>
      </c>
      <c r="H3846" t="s">
        <v>828</v>
      </c>
      <c r="I3846" t="str">
        <f>_xlfn.XLOOKUP(H3846,'Customers'!A3846:A4245,'Customers'!B3846:B4245," ")</f>
        <v xml:space="preserve"> </v>
      </c>
      <c r="J3846" t="s">
        <v>947</v>
      </c>
      <c r="K3846" t="s">
        <v>8649</v>
      </c>
      <c r="L3846" t="str">
        <f t="shared" si="300"/>
        <v>OK</v>
      </c>
      <c r="M3846" t="str">
        <f t="shared" si="301"/>
        <v>NOT  NULL</v>
      </c>
      <c r="N3846">
        <f t="shared" si="302"/>
        <v>1</v>
      </c>
      <c r="O3846" t="str">
        <f>IF(ISNA(VLOOKUP(J3846,Vendors!A:A,1,FALSE)),"MISSING VENDER","VALID")</f>
        <v>VALID</v>
      </c>
      <c r="P3846" t="str">
        <f>IF(ISNA(VLOOKUP(H3846,'Customers'!A:A,1,FALSE)),"missing customer ","valid")</f>
        <v xml:space="preserve">missing customer </v>
      </c>
      <c r="Q3846" t="str">
        <f t="shared" si="303"/>
        <v>VALID</v>
      </c>
      <c r="R3846" t="str">
        <f t="shared" si="304"/>
        <v>VALID</v>
      </c>
    </row>
    <row r="3847" spans="1:18" x14ac:dyDescent="0.25">
      <c r="A3847" t="s">
        <v>8650</v>
      </c>
      <c r="B3847" s="1">
        <v>44849</v>
      </c>
      <c r="C3847">
        <v>197809.8</v>
      </c>
      <c r="D3847" t="s">
        <v>836</v>
      </c>
      <c r="E3847" t="s">
        <v>840</v>
      </c>
      <c r="F3847" t="s">
        <v>3</v>
      </c>
      <c r="G3847" t="s">
        <v>18</v>
      </c>
      <c r="H3847" t="s">
        <v>597</v>
      </c>
      <c r="I3847" t="str">
        <f>_xlfn.XLOOKUP(H3847,'Customers'!A3847:A4246,'Customers'!B3847:B4246," ")</f>
        <v xml:space="preserve"> </v>
      </c>
      <c r="J3847" t="s">
        <v>828</v>
      </c>
      <c r="K3847" t="s">
        <v>8651</v>
      </c>
      <c r="L3847" t="str">
        <f t="shared" si="300"/>
        <v>OK</v>
      </c>
      <c r="M3847" t="str">
        <f t="shared" si="301"/>
        <v>NOT  NULL</v>
      </c>
      <c r="N3847">
        <f t="shared" si="302"/>
        <v>1</v>
      </c>
      <c r="O3847" t="str">
        <f>IF(ISNA(VLOOKUP(J3847,Vendors!A:A,1,FALSE)),"MISSING VENDER","VALID")</f>
        <v>MISSING VENDER</v>
      </c>
      <c r="P3847" t="str">
        <f>IF(ISNA(VLOOKUP(H3847,'Customers'!A:A,1,FALSE)),"missing customer ","valid")</f>
        <v>valid</v>
      </c>
      <c r="Q3847" t="str">
        <f t="shared" si="303"/>
        <v>VALID</v>
      </c>
      <c r="R3847" t="str">
        <f t="shared" si="304"/>
        <v>VALID</v>
      </c>
    </row>
    <row r="3848" spans="1:18" x14ac:dyDescent="0.25">
      <c r="A3848" t="s">
        <v>8652</v>
      </c>
      <c r="B3848" s="1">
        <v>44716</v>
      </c>
      <c r="C3848">
        <v>-9387.2199999999993</v>
      </c>
      <c r="D3848" t="s">
        <v>826</v>
      </c>
      <c r="E3848" t="s">
        <v>851</v>
      </c>
      <c r="F3848" t="s">
        <v>3</v>
      </c>
      <c r="G3848" t="s">
        <v>14</v>
      </c>
      <c r="H3848" t="s">
        <v>828</v>
      </c>
      <c r="I3848" t="str">
        <f>_xlfn.XLOOKUP(H3848,'Customers'!A3848:A4247,'Customers'!B3848:B4247," ")</f>
        <v xml:space="preserve"> </v>
      </c>
      <c r="J3848" t="s">
        <v>929</v>
      </c>
      <c r="K3848" t="s">
        <v>8653</v>
      </c>
      <c r="L3848" t="str">
        <f t="shared" si="300"/>
        <v>OK</v>
      </c>
      <c r="M3848" t="str">
        <f t="shared" si="301"/>
        <v>NOT  NULL</v>
      </c>
      <c r="N3848">
        <f t="shared" si="302"/>
        <v>1</v>
      </c>
      <c r="O3848" t="str">
        <f>IF(ISNA(VLOOKUP(J3848,Vendors!A:A,1,FALSE)),"MISSING VENDER","VALID")</f>
        <v>VALID</v>
      </c>
      <c r="P3848" t="str">
        <f>IF(ISNA(VLOOKUP(H3848,'Customers'!A:A,1,FALSE)),"missing customer ","valid")</f>
        <v xml:space="preserve">missing customer </v>
      </c>
      <c r="Q3848" t="str">
        <f t="shared" si="303"/>
        <v>VALID</v>
      </c>
      <c r="R3848" t="str">
        <f t="shared" si="304"/>
        <v>VALID</v>
      </c>
    </row>
    <row r="3849" spans="1:18" x14ac:dyDescent="0.25">
      <c r="A3849" t="s">
        <v>8654</v>
      </c>
      <c r="B3849" s="1">
        <v>44987</v>
      </c>
      <c r="C3849">
        <v>119463.65</v>
      </c>
      <c r="D3849" t="s">
        <v>836</v>
      </c>
      <c r="E3849" t="s">
        <v>855</v>
      </c>
      <c r="F3849" t="s">
        <v>4</v>
      </c>
      <c r="G3849" t="s">
        <v>18</v>
      </c>
      <c r="H3849" t="s">
        <v>693</v>
      </c>
      <c r="I3849" t="str">
        <f>_xlfn.XLOOKUP(H3849,'Customers'!A3849:A4248,'Customers'!B3849:B4248," ")</f>
        <v xml:space="preserve"> </v>
      </c>
      <c r="J3849" t="s">
        <v>828</v>
      </c>
      <c r="K3849" t="s">
        <v>8655</v>
      </c>
      <c r="L3849" t="str">
        <f t="shared" si="300"/>
        <v>OK</v>
      </c>
      <c r="M3849" t="str">
        <f t="shared" si="301"/>
        <v>NOT  NULL</v>
      </c>
      <c r="N3849">
        <f t="shared" si="302"/>
        <v>1</v>
      </c>
      <c r="O3849" t="str">
        <f>IF(ISNA(VLOOKUP(J3849,Vendors!A:A,1,FALSE)),"MISSING VENDER","VALID")</f>
        <v>MISSING VENDER</v>
      </c>
      <c r="P3849" t="str">
        <f>IF(ISNA(VLOOKUP(H3849,'Customers'!A:A,1,FALSE)),"missing customer ","valid")</f>
        <v>valid</v>
      </c>
      <c r="Q3849" t="str">
        <f t="shared" si="303"/>
        <v>VALID</v>
      </c>
      <c r="R3849" t="str">
        <f t="shared" si="304"/>
        <v>VALID</v>
      </c>
    </row>
    <row r="3850" spans="1:18" x14ac:dyDescent="0.25">
      <c r="A3850" t="s">
        <v>8656</v>
      </c>
      <c r="B3850" s="1">
        <v>45053</v>
      </c>
      <c r="C3850">
        <v>99737.61</v>
      </c>
      <c r="D3850" t="s">
        <v>836</v>
      </c>
      <c r="E3850" t="s">
        <v>855</v>
      </c>
      <c r="F3850" t="s">
        <v>4</v>
      </c>
      <c r="G3850" t="s">
        <v>25</v>
      </c>
      <c r="H3850" t="s">
        <v>415</v>
      </c>
      <c r="I3850" t="str">
        <f>_xlfn.XLOOKUP(H3850,'Customers'!A3850:A4249,'Customers'!B3850:B4249," ")</f>
        <v xml:space="preserve"> </v>
      </c>
      <c r="J3850" t="s">
        <v>828</v>
      </c>
      <c r="K3850" t="s">
        <v>8657</v>
      </c>
      <c r="L3850" t="str">
        <f t="shared" si="300"/>
        <v>OK</v>
      </c>
      <c r="M3850" t="str">
        <f t="shared" si="301"/>
        <v>NOT  NULL</v>
      </c>
      <c r="N3850">
        <f t="shared" si="302"/>
        <v>1</v>
      </c>
      <c r="O3850" t="str">
        <f>IF(ISNA(VLOOKUP(J3850,Vendors!A:A,1,FALSE)),"MISSING VENDER","VALID")</f>
        <v>MISSING VENDER</v>
      </c>
      <c r="P3850" t="str">
        <f>IF(ISNA(VLOOKUP(H3850,'Customers'!A:A,1,FALSE)),"missing customer ","valid")</f>
        <v>valid</v>
      </c>
      <c r="Q3850" t="str">
        <f t="shared" si="303"/>
        <v>VALID</v>
      </c>
      <c r="R3850" t="str">
        <f t="shared" si="304"/>
        <v>VALID</v>
      </c>
    </row>
    <row r="3851" spans="1:18" x14ac:dyDescent="0.25">
      <c r="A3851" t="s">
        <v>8658</v>
      </c>
      <c r="B3851" s="1">
        <v>44848</v>
      </c>
      <c r="C3851">
        <v>11202.26</v>
      </c>
      <c r="D3851" t="s">
        <v>1332</v>
      </c>
      <c r="E3851" t="s">
        <v>1332</v>
      </c>
      <c r="F3851" t="s">
        <v>4</v>
      </c>
      <c r="G3851" t="s">
        <v>18</v>
      </c>
      <c r="H3851" t="s">
        <v>828</v>
      </c>
      <c r="I3851" t="str">
        <f>_xlfn.XLOOKUP(H3851,'Customers'!A3851:A4250,'Customers'!B3851:B4250," ")</f>
        <v xml:space="preserve"> </v>
      </c>
      <c r="J3851" t="s">
        <v>828</v>
      </c>
      <c r="K3851" t="s">
        <v>8659</v>
      </c>
      <c r="L3851" t="str">
        <f t="shared" si="300"/>
        <v>OK</v>
      </c>
      <c r="M3851" t="str">
        <f t="shared" si="301"/>
        <v>NOT  NULL</v>
      </c>
      <c r="N3851">
        <f t="shared" si="302"/>
        <v>1</v>
      </c>
      <c r="O3851" t="str">
        <f>IF(ISNA(VLOOKUP(J3851,Vendors!A:A,1,FALSE)),"MISSING VENDER","VALID")</f>
        <v>MISSING VENDER</v>
      </c>
      <c r="P3851" t="str">
        <f>IF(ISNA(VLOOKUP(H3851,'Customers'!A:A,1,FALSE)),"missing customer ","valid")</f>
        <v xml:space="preserve">missing customer </v>
      </c>
      <c r="Q3851" t="str">
        <f t="shared" si="303"/>
        <v>VALID</v>
      </c>
      <c r="R3851" t="str">
        <f t="shared" si="304"/>
        <v>VALID</v>
      </c>
    </row>
    <row r="3852" spans="1:18" x14ac:dyDescent="0.25">
      <c r="A3852" t="s">
        <v>8660</v>
      </c>
      <c r="B3852" s="1">
        <v>44906</v>
      </c>
      <c r="C3852">
        <v>123981.52</v>
      </c>
      <c r="D3852" t="s">
        <v>836</v>
      </c>
      <c r="E3852" t="s">
        <v>837</v>
      </c>
      <c r="F3852" t="s">
        <v>3</v>
      </c>
      <c r="G3852" t="s">
        <v>28</v>
      </c>
      <c r="H3852" t="s">
        <v>339</v>
      </c>
      <c r="I3852" t="str">
        <f>_xlfn.XLOOKUP(H3852,'Customers'!A3852:A4251,'Customers'!B3852:B4251," ")</f>
        <v xml:space="preserve"> </v>
      </c>
      <c r="J3852" t="s">
        <v>828</v>
      </c>
      <c r="K3852" t="s">
        <v>8661</v>
      </c>
      <c r="L3852" t="str">
        <f t="shared" si="300"/>
        <v>OK</v>
      </c>
      <c r="M3852" t="str">
        <f t="shared" si="301"/>
        <v>NOT  NULL</v>
      </c>
      <c r="N3852">
        <f t="shared" si="302"/>
        <v>1</v>
      </c>
      <c r="O3852" t="str">
        <f>IF(ISNA(VLOOKUP(J3852,Vendors!A:A,1,FALSE)),"MISSING VENDER","VALID")</f>
        <v>MISSING VENDER</v>
      </c>
      <c r="P3852" t="str">
        <f>IF(ISNA(VLOOKUP(H3852,'Customers'!A:A,1,FALSE)),"missing customer ","valid")</f>
        <v>valid</v>
      </c>
      <c r="Q3852" t="str">
        <f t="shared" si="303"/>
        <v>VALID</v>
      </c>
      <c r="R3852" t="str">
        <f t="shared" si="304"/>
        <v>VALID</v>
      </c>
    </row>
    <row r="3853" spans="1:18" x14ac:dyDescent="0.25">
      <c r="A3853" t="s">
        <v>8662</v>
      </c>
      <c r="B3853" s="1">
        <v>44899</v>
      </c>
      <c r="C3853">
        <v>-53082.07</v>
      </c>
      <c r="D3853" t="s">
        <v>826</v>
      </c>
      <c r="E3853" t="s">
        <v>827</v>
      </c>
      <c r="F3853" t="s">
        <v>4</v>
      </c>
      <c r="G3853" t="s">
        <v>25</v>
      </c>
      <c r="H3853" t="s">
        <v>828</v>
      </c>
      <c r="I3853" t="str">
        <f>_xlfn.XLOOKUP(H3853,'Customers'!A3853:A4252,'Customers'!B3853:B4252," ")</f>
        <v xml:space="preserve"> </v>
      </c>
      <c r="J3853" t="s">
        <v>829</v>
      </c>
      <c r="K3853" t="s">
        <v>8663</v>
      </c>
      <c r="L3853" t="str">
        <f t="shared" si="300"/>
        <v>OK</v>
      </c>
      <c r="M3853" t="str">
        <f t="shared" si="301"/>
        <v>NOT  NULL</v>
      </c>
      <c r="N3853">
        <f t="shared" si="302"/>
        <v>1</v>
      </c>
      <c r="O3853" t="str">
        <f>IF(ISNA(VLOOKUP(J3853,Vendors!A:A,1,FALSE)),"MISSING VENDER","VALID")</f>
        <v>VALID</v>
      </c>
      <c r="P3853" t="str">
        <f>IF(ISNA(VLOOKUP(H3853,'Customers'!A:A,1,FALSE)),"missing customer ","valid")</f>
        <v xml:space="preserve">missing customer </v>
      </c>
      <c r="Q3853" t="str">
        <f t="shared" si="303"/>
        <v>VALID</v>
      </c>
      <c r="R3853" t="str">
        <f t="shared" si="304"/>
        <v>VALID</v>
      </c>
    </row>
    <row r="3854" spans="1:18" x14ac:dyDescent="0.25">
      <c r="A3854" t="s">
        <v>8664</v>
      </c>
      <c r="B3854" s="1">
        <v>45242</v>
      </c>
      <c r="C3854">
        <v>271091.65999999997</v>
      </c>
      <c r="D3854" t="s">
        <v>836</v>
      </c>
      <c r="E3854" t="s">
        <v>837</v>
      </c>
      <c r="F3854" t="s">
        <v>4</v>
      </c>
      <c r="G3854" t="s">
        <v>14</v>
      </c>
      <c r="H3854" t="s">
        <v>373</v>
      </c>
      <c r="I3854" t="str">
        <f>_xlfn.XLOOKUP(H3854,'Customers'!A3854:A4253,'Customers'!B3854:B4253," ")</f>
        <v xml:space="preserve"> </v>
      </c>
      <c r="J3854" t="s">
        <v>828</v>
      </c>
      <c r="K3854" t="s">
        <v>8665</v>
      </c>
      <c r="L3854" t="str">
        <f t="shared" si="300"/>
        <v>OK</v>
      </c>
      <c r="M3854" t="str">
        <f t="shared" si="301"/>
        <v>NOT  NULL</v>
      </c>
      <c r="N3854">
        <f t="shared" si="302"/>
        <v>1</v>
      </c>
      <c r="O3854" t="str">
        <f>IF(ISNA(VLOOKUP(J3854,Vendors!A:A,1,FALSE)),"MISSING VENDER","VALID")</f>
        <v>MISSING VENDER</v>
      </c>
      <c r="P3854" t="str">
        <f>IF(ISNA(VLOOKUP(H3854,'Customers'!A:A,1,FALSE)),"missing customer ","valid")</f>
        <v>valid</v>
      </c>
      <c r="Q3854" t="str">
        <f t="shared" si="303"/>
        <v>VALID</v>
      </c>
      <c r="R3854" t="str">
        <f t="shared" si="304"/>
        <v>VALID</v>
      </c>
    </row>
    <row r="3855" spans="1:18" x14ac:dyDescent="0.25">
      <c r="A3855" t="s">
        <v>8666</v>
      </c>
      <c r="B3855" s="1">
        <v>44857</v>
      </c>
      <c r="C3855">
        <v>96416.55</v>
      </c>
      <c r="D3855" t="s">
        <v>836</v>
      </c>
      <c r="E3855" t="s">
        <v>837</v>
      </c>
      <c r="F3855" t="s">
        <v>3</v>
      </c>
      <c r="G3855" t="s">
        <v>14</v>
      </c>
      <c r="H3855" t="s">
        <v>145</v>
      </c>
      <c r="I3855" t="str">
        <f>_xlfn.XLOOKUP(H3855,'Customers'!A3855:A4254,'Customers'!B3855:B4254," ")</f>
        <v xml:space="preserve"> </v>
      </c>
      <c r="J3855" t="s">
        <v>828</v>
      </c>
      <c r="K3855" t="s">
        <v>8667</v>
      </c>
      <c r="L3855" t="str">
        <f t="shared" si="300"/>
        <v>OK</v>
      </c>
      <c r="M3855" t="str">
        <f t="shared" si="301"/>
        <v>NOT  NULL</v>
      </c>
      <c r="N3855">
        <f t="shared" si="302"/>
        <v>1</v>
      </c>
      <c r="O3855" t="str">
        <f>IF(ISNA(VLOOKUP(J3855,Vendors!A:A,1,FALSE)),"MISSING VENDER","VALID")</f>
        <v>MISSING VENDER</v>
      </c>
      <c r="P3855" t="str">
        <f>IF(ISNA(VLOOKUP(H3855,'Customers'!A:A,1,FALSE)),"missing customer ","valid")</f>
        <v>valid</v>
      </c>
      <c r="Q3855" t="str">
        <f t="shared" si="303"/>
        <v>VALID</v>
      </c>
      <c r="R3855" t="str">
        <f t="shared" si="304"/>
        <v>VALID</v>
      </c>
    </row>
    <row r="3856" spans="1:18" x14ac:dyDescent="0.25">
      <c r="A3856" t="s">
        <v>8668</v>
      </c>
      <c r="B3856" s="1">
        <v>44671</v>
      </c>
      <c r="C3856">
        <v>-7722.14</v>
      </c>
      <c r="D3856" t="s">
        <v>826</v>
      </c>
      <c r="E3856" t="s">
        <v>892</v>
      </c>
      <c r="F3856" t="s">
        <v>4</v>
      </c>
      <c r="G3856" t="s">
        <v>14</v>
      </c>
      <c r="H3856" t="s">
        <v>828</v>
      </c>
      <c r="I3856" t="str">
        <f>_xlfn.XLOOKUP(H3856,'Customers'!A3856:A4255,'Customers'!B3856:B4255," ")</f>
        <v xml:space="preserve"> </v>
      </c>
      <c r="J3856" t="s">
        <v>844</v>
      </c>
      <c r="K3856" t="s">
        <v>8669</v>
      </c>
      <c r="L3856" t="str">
        <f t="shared" si="300"/>
        <v>OK</v>
      </c>
      <c r="M3856" t="str">
        <f t="shared" si="301"/>
        <v>NOT  NULL</v>
      </c>
      <c r="N3856">
        <f t="shared" si="302"/>
        <v>1</v>
      </c>
      <c r="O3856" t="str">
        <f>IF(ISNA(VLOOKUP(J3856,Vendors!A:A,1,FALSE)),"MISSING VENDER","VALID")</f>
        <v>VALID</v>
      </c>
      <c r="P3856" t="str">
        <f>IF(ISNA(VLOOKUP(H3856,'Customers'!A:A,1,FALSE)),"missing customer ","valid")</f>
        <v xml:space="preserve">missing customer </v>
      </c>
      <c r="Q3856" t="str">
        <f t="shared" si="303"/>
        <v>VALID</v>
      </c>
      <c r="R3856" t="str">
        <f t="shared" si="304"/>
        <v>VALID</v>
      </c>
    </row>
    <row r="3857" spans="1:18" x14ac:dyDescent="0.25">
      <c r="A3857" t="s">
        <v>8670</v>
      </c>
      <c r="B3857" s="1">
        <v>44999</v>
      </c>
      <c r="C3857">
        <v>104656.02</v>
      </c>
      <c r="D3857" t="s">
        <v>836</v>
      </c>
      <c r="E3857" t="s">
        <v>837</v>
      </c>
      <c r="F3857" t="s">
        <v>3</v>
      </c>
      <c r="G3857" t="s">
        <v>25</v>
      </c>
      <c r="H3857" t="s">
        <v>141</v>
      </c>
      <c r="I3857" t="str">
        <f>_xlfn.XLOOKUP(H3857,'Customers'!A3857:A4256,'Customers'!B3857:B4256," ")</f>
        <v xml:space="preserve"> </v>
      </c>
      <c r="J3857" t="s">
        <v>828</v>
      </c>
      <c r="K3857" t="s">
        <v>8671</v>
      </c>
      <c r="L3857" t="str">
        <f t="shared" si="300"/>
        <v>OK</v>
      </c>
      <c r="M3857" t="str">
        <f t="shared" si="301"/>
        <v>NOT  NULL</v>
      </c>
      <c r="N3857">
        <f t="shared" si="302"/>
        <v>1</v>
      </c>
      <c r="O3857" t="str">
        <f>IF(ISNA(VLOOKUP(J3857,Vendors!A:A,1,FALSE)),"MISSING VENDER","VALID")</f>
        <v>MISSING VENDER</v>
      </c>
      <c r="P3857" t="str">
        <f>IF(ISNA(VLOOKUP(H3857,'Customers'!A:A,1,FALSE)),"missing customer ","valid")</f>
        <v>valid</v>
      </c>
      <c r="Q3857" t="str">
        <f t="shared" si="303"/>
        <v>VALID</v>
      </c>
      <c r="R3857" t="str">
        <f t="shared" si="304"/>
        <v>VALID</v>
      </c>
    </row>
    <row r="3858" spans="1:18" x14ac:dyDescent="0.25">
      <c r="A3858" t="s">
        <v>8672</v>
      </c>
      <c r="B3858" s="1">
        <v>44582</v>
      </c>
      <c r="C3858">
        <v>-46223.05</v>
      </c>
      <c r="D3858" t="s">
        <v>826</v>
      </c>
      <c r="E3858" t="s">
        <v>827</v>
      </c>
      <c r="F3858" t="s">
        <v>4</v>
      </c>
      <c r="G3858" t="s">
        <v>18</v>
      </c>
      <c r="H3858" t="s">
        <v>828</v>
      </c>
      <c r="I3858" t="str">
        <f>_xlfn.XLOOKUP(H3858,'Customers'!A3858:A4257,'Customers'!B3858:B4257," ")</f>
        <v xml:space="preserve"> </v>
      </c>
      <c r="J3858" t="s">
        <v>947</v>
      </c>
      <c r="K3858" t="s">
        <v>8673</v>
      </c>
      <c r="L3858" t="str">
        <f t="shared" si="300"/>
        <v>OK</v>
      </c>
      <c r="M3858" t="str">
        <f t="shared" si="301"/>
        <v>NOT  NULL</v>
      </c>
      <c r="N3858">
        <f t="shared" si="302"/>
        <v>1</v>
      </c>
      <c r="O3858" t="str">
        <f>IF(ISNA(VLOOKUP(J3858,Vendors!A:A,1,FALSE)),"MISSING VENDER","VALID")</f>
        <v>VALID</v>
      </c>
      <c r="P3858" t="str">
        <f>IF(ISNA(VLOOKUP(H3858,'Customers'!A:A,1,FALSE)),"missing customer ","valid")</f>
        <v xml:space="preserve">missing customer </v>
      </c>
      <c r="Q3858" t="str">
        <f t="shared" si="303"/>
        <v>VALID</v>
      </c>
      <c r="R3858" t="str">
        <f t="shared" si="304"/>
        <v>VALID</v>
      </c>
    </row>
    <row r="3859" spans="1:18" x14ac:dyDescent="0.25">
      <c r="A3859" t="s">
        <v>8674</v>
      </c>
      <c r="B3859" s="1">
        <v>45059</v>
      </c>
      <c r="C3859">
        <v>-19396.87</v>
      </c>
      <c r="D3859" t="s">
        <v>826</v>
      </c>
      <c r="E3859" t="s">
        <v>865</v>
      </c>
      <c r="F3859" t="s">
        <v>5</v>
      </c>
      <c r="G3859" t="s">
        <v>28</v>
      </c>
      <c r="H3859" t="s">
        <v>828</v>
      </c>
      <c r="I3859" t="str">
        <f>_xlfn.XLOOKUP(H3859,'Customers'!A3859:A4258,'Customers'!B3859:B4258," ")</f>
        <v xml:space="preserve"> </v>
      </c>
      <c r="J3859" t="s">
        <v>1610</v>
      </c>
      <c r="K3859" t="s">
        <v>8675</v>
      </c>
      <c r="L3859" t="str">
        <f t="shared" si="300"/>
        <v>OK</v>
      </c>
      <c r="M3859" t="str">
        <f t="shared" si="301"/>
        <v>NOT  NULL</v>
      </c>
      <c r="N3859">
        <f t="shared" si="302"/>
        <v>1</v>
      </c>
      <c r="O3859" t="str">
        <f>IF(ISNA(VLOOKUP(J3859,Vendors!A:A,1,FALSE)),"MISSING VENDER","VALID")</f>
        <v>VALID</v>
      </c>
      <c r="P3859" t="str">
        <f>IF(ISNA(VLOOKUP(H3859,'Customers'!A:A,1,FALSE)),"missing customer ","valid")</f>
        <v xml:space="preserve">missing customer </v>
      </c>
      <c r="Q3859" t="str">
        <f t="shared" si="303"/>
        <v>VALID</v>
      </c>
      <c r="R3859" t="str">
        <f t="shared" si="304"/>
        <v>VALID</v>
      </c>
    </row>
    <row r="3860" spans="1:18" x14ac:dyDescent="0.25">
      <c r="A3860" t="s">
        <v>8676</v>
      </c>
      <c r="B3860" s="1">
        <v>44984</v>
      </c>
      <c r="C3860">
        <v>125373.47</v>
      </c>
      <c r="D3860" t="s">
        <v>836</v>
      </c>
      <c r="E3860" t="s">
        <v>837</v>
      </c>
      <c r="F3860" t="s">
        <v>5</v>
      </c>
      <c r="G3860" t="s">
        <v>14</v>
      </c>
      <c r="H3860" t="s">
        <v>363</v>
      </c>
      <c r="I3860" t="str">
        <f>_xlfn.XLOOKUP(H3860,'Customers'!A3860:A4259,'Customers'!B3860:B4259," ")</f>
        <v xml:space="preserve"> </v>
      </c>
      <c r="J3860" t="s">
        <v>828</v>
      </c>
      <c r="K3860" t="s">
        <v>8677</v>
      </c>
      <c r="L3860" t="str">
        <f t="shared" si="300"/>
        <v>OK</v>
      </c>
      <c r="M3860" t="str">
        <f t="shared" si="301"/>
        <v>NOT  NULL</v>
      </c>
      <c r="N3860">
        <f t="shared" si="302"/>
        <v>1</v>
      </c>
      <c r="O3860" t="str">
        <f>IF(ISNA(VLOOKUP(J3860,Vendors!A:A,1,FALSE)),"MISSING VENDER","VALID")</f>
        <v>MISSING VENDER</v>
      </c>
      <c r="P3860" t="str">
        <f>IF(ISNA(VLOOKUP(H3860,'Customers'!A:A,1,FALSE)),"missing customer ","valid")</f>
        <v>valid</v>
      </c>
      <c r="Q3860" t="str">
        <f t="shared" si="303"/>
        <v>VALID</v>
      </c>
      <c r="R3860" t="str">
        <f t="shared" si="304"/>
        <v>VALID</v>
      </c>
    </row>
    <row r="3861" spans="1:18" x14ac:dyDescent="0.25">
      <c r="A3861" t="s">
        <v>8678</v>
      </c>
      <c r="B3861" s="1">
        <v>45240</v>
      </c>
      <c r="C3861">
        <v>154117.46</v>
      </c>
      <c r="D3861" t="s">
        <v>836</v>
      </c>
      <c r="E3861" t="s">
        <v>840</v>
      </c>
      <c r="F3861" t="s">
        <v>4</v>
      </c>
      <c r="G3861" t="s">
        <v>18</v>
      </c>
      <c r="H3861" t="s">
        <v>185</v>
      </c>
      <c r="I3861" t="str">
        <f>_xlfn.XLOOKUP(H3861,'Customers'!A3861:A4260,'Customers'!B3861:B4260," ")</f>
        <v xml:space="preserve"> </v>
      </c>
      <c r="J3861" t="s">
        <v>828</v>
      </c>
      <c r="K3861" t="s">
        <v>8679</v>
      </c>
      <c r="L3861" t="str">
        <f t="shared" si="300"/>
        <v>OK</v>
      </c>
      <c r="M3861" t="str">
        <f t="shared" si="301"/>
        <v>NOT  NULL</v>
      </c>
      <c r="N3861">
        <f t="shared" si="302"/>
        <v>1</v>
      </c>
      <c r="O3861" t="str">
        <f>IF(ISNA(VLOOKUP(J3861,Vendors!A:A,1,FALSE)),"MISSING VENDER","VALID")</f>
        <v>MISSING VENDER</v>
      </c>
      <c r="P3861" t="str">
        <f>IF(ISNA(VLOOKUP(H3861,'Customers'!A:A,1,FALSE)),"missing customer ","valid")</f>
        <v>valid</v>
      </c>
      <c r="Q3861" t="str">
        <f t="shared" si="303"/>
        <v>VALID</v>
      </c>
      <c r="R3861" t="str">
        <f t="shared" si="304"/>
        <v>VALID</v>
      </c>
    </row>
    <row r="3862" spans="1:18" x14ac:dyDescent="0.25">
      <c r="A3862" t="s">
        <v>8680</v>
      </c>
      <c r="B3862" s="1">
        <v>44871</v>
      </c>
      <c r="C3862">
        <v>154011.68</v>
      </c>
      <c r="D3862" t="s">
        <v>836</v>
      </c>
      <c r="E3862" t="s">
        <v>840</v>
      </c>
      <c r="F3862" t="s">
        <v>4</v>
      </c>
      <c r="G3862" t="s">
        <v>18</v>
      </c>
      <c r="H3862" t="s">
        <v>129</v>
      </c>
      <c r="I3862" t="str">
        <f>_xlfn.XLOOKUP(H3862,'Customers'!A3862:A4261,'Customers'!B3862:B4261," ")</f>
        <v xml:space="preserve"> </v>
      </c>
      <c r="J3862" t="s">
        <v>828</v>
      </c>
      <c r="K3862" t="s">
        <v>8681</v>
      </c>
      <c r="L3862" t="str">
        <f t="shared" si="300"/>
        <v>OK</v>
      </c>
      <c r="M3862" t="str">
        <f t="shared" si="301"/>
        <v>NOT  NULL</v>
      </c>
      <c r="N3862">
        <f t="shared" si="302"/>
        <v>1</v>
      </c>
      <c r="O3862" t="str">
        <f>IF(ISNA(VLOOKUP(J3862,Vendors!A:A,1,FALSE)),"MISSING VENDER","VALID")</f>
        <v>MISSING VENDER</v>
      </c>
      <c r="P3862" t="str">
        <f>IF(ISNA(VLOOKUP(H3862,'Customers'!A:A,1,FALSE)),"missing customer ","valid")</f>
        <v>valid</v>
      </c>
      <c r="Q3862" t="str">
        <f t="shared" si="303"/>
        <v>VALID</v>
      </c>
      <c r="R3862" t="str">
        <f t="shared" si="304"/>
        <v>VALID</v>
      </c>
    </row>
    <row r="3863" spans="1:18" x14ac:dyDescent="0.25">
      <c r="A3863" t="s">
        <v>8682</v>
      </c>
      <c r="B3863" s="1">
        <v>45091</v>
      </c>
      <c r="C3863">
        <v>18668.55</v>
      </c>
      <c r="D3863" t="s">
        <v>958</v>
      </c>
      <c r="E3863" t="s">
        <v>958</v>
      </c>
      <c r="F3863" t="s">
        <v>4</v>
      </c>
      <c r="G3863" t="s">
        <v>25</v>
      </c>
      <c r="H3863" t="s">
        <v>828</v>
      </c>
      <c r="I3863" t="str">
        <f>_xlfn.XLOOKUP(H3863,'Customers'!A3863:A4262,'Customers'!B3863:B4262," ")</f>
        <v xml:space="preserve"> </v>
      </c>
      <c r="J3863" t="s">
        <v>828</v>
      </c>
      <c r="K3863" t="s">
        <v>8683</v>
      </c>
      <c r="L3863" t="str">
        <f t="shared" si="300"/>
        <v>OK</v>
      </c>
      <c r="M3863" t="str">
        <f t="shared" si="301"/>
        <v>NOT  NULL</v>
      </c>
      <c r="N3863">
        <f t="shared" si="302"/>
        <v>1</v>
      </c>
      <c r="O3863" t="str">
        <f>IF(ISNA(VLOOKUP(J3863,Vendors!A:A,1,FALSE)),"MISSING VENDER","VALID")</f>
        <v>MISSING VENDER</v>
      </c>
      <c r="P3863" t="str">
        <f>IF(ISNA(VLOOKUP(H3863,'Customers'!A:A,1,FALSE)),"missing customer ","valid")</f>
        <v xml:space="preserve">missing customer </v>
      </c>
      <c r="Q3863" t="str">
        <f t="shared" si="303"/>
        <v>VALID</v>
      </c>
      <c r="R3863" t="str">
        <f t="shared" si="304"/>
        <v>VALID</v>
      </c>
    </row>
    <row r="3864" spans="1:18" x14ac:dyDescent="0.25">
      <c r="A3864" t="s">
        <v>8684</v>
      </c>
      <c r="B3864" s="1">
        <v>45224</v>
      </c>
      <c r="C3864">
        <v>-46917.06</v>
      </c>
      <c r="D3864" t="s">
        <v>826</v>
      </c>
      <c r="E3864" t="s">
        <v>843</v>
      </c>
      <c r="F3864" t="s">
        <v>5</v>
      </c>
      <c r="G3864" t="s">
        <v>14</v>
      </c>
      <c r="H3864" t="s">
        <v>828</v>
      </c>
      <c r="I3864" t="str">
        <f>_xlfn.XLOOKUP(H3864,'Customers'!A3864:A4263,'Customers'!B3864:B4263," ")</f>
        <v xml:space="preserve"> </v>
      </c>
      <c r="J3864" t="s">
        <v>1099</v>
      </c>
      <c r="K3864" t="s">
        <v>8685</v>
      </c>
      <c r="L3864" t="str">
        <f t="shared" si="300"/>
        <v>OK</v>
      </c>
      <c r="M3864" t="str">
        <f t="shared" si="301"/>
        <v>NOT  NULL</v>
      </c>
      <c r="N3864">
        <f t="shared" si="302"/>
        <v>1</v>
      </c>
      <c r="O3864" t="str">
        <f>IF(ISNA(VLOOKUP(J3864,Vendors!A:A,1,FALSE)),"MISSING VENDER","VALID")</f>
        <v>VALID</v>
      </c>
      <c r="P3864" t="str">
        <f>IF(ISNA(VLOOKUP(H3864,'Customers'!A:A,1,FALSE)),"missing customer ","valid")</f>
        <v xml:space="preserve">missing customer </v>
      </c>
      <c r="Q3864" t="str">
        <f t="shared" si="303"/>
        <v>VALID</v>
      </c>
      <c r="R3864" t="str">
        <f t="shared" si="304"/>
        <v>VALID</v>
      </c>
    </row>
    <row r="3865" spans="1:18" x14ac:dyDescent="0.25">
      <c r="A3865" t="s">
        <v>8686</v>
      </c>
      <c r="B3865" s="1">
        <v>44606</v>
      </c>
      <c r="C3865">
        <v>-57498.879999999997</v>
      </c>
      <c r="D3865" t="s">
        <v>826</v>
      </c>
      <c r="E3865" t="s">
        <v>827</v>
      </c>
      <c r="F3865" t="s">
        <v>4</v>
      </c>
      <c r="G3865" t="s">
        <v>14</v>
      </c>
      <c r="H3865" t="s">
        <v>828</v>
      </c>
      <c r="I3865" t="str">
        <f>_xlfn.XLOOKUP(H3865,'Customers'!A3865:A4264,'Customers'!B3865:B4264," ")</f>
        <v xml:space="preserve"> </v>
      </c>
      <c r="J3865" t="s">
        <v>1511</v>
      </c>
      <c r="K3865" t="s">
        <v>8687</v>
      </c>
      <c r="L3865" t="str">
        <f t="shared" si="300"/>
        <v>OK</v>
      </c>
      <c r="M3865" t="str">
        <f t="shared" si="301"/>
        <v>NOT  NULL</v>
      </c>
      <c r="N3865">
        <f t="shared" si="302"/>
        <v>1</v>
      </c>
      <c r="O3865" t="str">
        <f>IF(ISNA(VLOOKUP(J3865,Vendors!A:A,1,FALSE)),"MISSING VENDER","VALID")</f>
        <v>VALID</v>
      </c>
      <c r="P3865" t="str">
        <f>IF(ISNA(VLOOKUP(H3865,'Customers'!A:A,1,FALSE)),"missing customer ","valid")</f>
        <v xml:space="preserve">missing customer </v>
      </c>
      <c r="Q3865" t="str">
        <f t="shared" si="303"/>
        <v>VALID</v>
      </c>
      <c r="R3865" t="str">
        <f t="shared" si="304"/>
        <v>VALID</v>
      </c>
    </row>
    <row r="3866" spans="1:18" x14ac:dyDescent="0.25">
      <c r="A3866" t="s">
        <v>8688</v>
      </c>
      <c r="B3866" s="1">
        <v>44790</v>
      </c>
      <c r="C3866">
        <v>166067.35</v>
      </c>
      <c r="D3866" t="s">
        <v>836</v>
      </c>
      <c r="E3866" t="s">
        <v>840</v>
      </c>
      <c r="F3866" t="s">
        <v>5</v>
      </c>
      <c r="G3866" t="s">
        <v>25</v>
      </c>
      <c r="H3866" t="s">
        <v>561</v>
      </c>
      <c r="I3866" t="str">
        <f>_xlfn.XLOOKUP(H3866,'Customers'!A3866:A4265,'Customers'!B3866:B4265," ")</f>
        <v xml:space="preserve"> </v>
      </c>
      <c r="J3866" t="s">
        <v>828</v>
      </c>
      <c r="K3866" t="s">
        <v>8689</v>
      </c>
      <c r="L3866" t="str">
        <f t="shared" si="300"/>
        <v>OK</v>
      </c>
      <c r="M3866" t="str">
        <f t="shared" si="301"/>
        <v>NOT  NULL</v>
      </c>
      <c r="N3866">
        <f t="shared" si="302"/>
        <v>1</v>
      </c>
      <c r="O3866" t="str">
        <f>IF(ISNA(VLOOKUP(J3866,Vendors!A:A,1,FALSE)),"MISSING VENDER","VALID")</f>
        <v>MISSING VENDER</v>
      </c>
      <c r="P3866" t="str">
        <f>IF(ISNA(VLOOKUP(H3866,'Customers'!A:A,1,FALSE)),"missing customer ","valid")</f>
        <v>valid</v>
      </c>
      <c r="Q3866" t="str">
        <f t="shared" si="303"/>
        <v>VALID</v>
      </c>
      <c r="R3866" t="str">
        <f t="shared" si="304"/>
        <v>VALID</v>
      </c>
    </row>
    <row r="3867" spans="1:18" x14ac:dyDescent="0.25">
      <c r="A3867" t="s">
        <v>8690</v>
      </c>
      <c r="B3867" s="1">
        <v>44980</v>
      </c>
      <c r="C3867">
        <v>106265.7</v>
      </c>
      <c r="D3867" t="s">
        <v>836</v>
      </c>
      <c r="E3867" t="s">
        <v>855</v>
      </c>
      <c r="F3867" t="s">
        <v>5</v>
      </c>
      <c r="G3867" t="s">
        <v>18</v>
      </c>
      <c r="H3867" t="s">
        <v>285</v>
      </c>
      <c r="I3867" t="str">
        <f>_xlfn.XLOOKUP(H3867,'Customers'!A3867:A4266,'Customers'!B3867:B4266," ")</f>
        <v xml:space="preserve"> </v>
      </c>
      <c r="J3867" t="s">
        <v>828</v>
      </c>
      <c r="K3867" t="s">
        <v>8691</v>
      </c>
      <c r="L3867" t="str">
        <f t="shared" si="300"/>
        <v>OK</v>
      </c>
      <c r="M3867" t="str">
        <f t="shared" si="301"/>
        <v>NOT  NULL</v>
      </c>
      <c r="N3867">
        <f t="shared" si="302"/>
        <v>1</v>
      </c>
      <c r="O3867" t="str">
        <f>IF(ISNA(VLOOKUP(J3867,Vendors!A:A,1,FALSE)),"MISSING VENDER","VALID")</f>
        <v>MISSING VENDER</v>
      </c>
      <c r="P3867" t="str">
        <f>IF(ISNA(VLOOKUP(H3867,'Customers'!A:A,1,FALSE)),"missing customer ","valid")</f>
        <v>valid</v>
      </c>
      <c r="Q3867" t="str">
        <f t="shared" si="303"/>
        <v>VALID</v>
      </c>
      <c r="R3867" t="str">
        <f t="shared" si="304"/>
        <v>VALID</v>
      </c>
    </row>
    <row r="3868" spans="1:18" x14ac:dyDescent="0.25">
      <c r="A3868" t="s">
        <v>8692</v>
      </c>
      <c r="B3868" s="1">
        <v>45272</v>
      </c>
      <c r="C3868">
        <v>-63899.05</v>
      </c>
      <c r="D3868" t="s">
        <v>826</v>
      </c>
      <c r="E3868" t="s">
        <v>851</v>
      </c>
      <c r="F3868" t="s">
        <v>3</v>
      </c>
      <c r="G3868" t="s">
        <v>14</v>
      </c>
      <c r="H3868" t="s">
        <v>828</v>
      </c>
      <c r="I3868" t="str">
        <f>_xlfn.XLOOKUP(H3868,'Customers'!A3868:A4267,'Customers'!B3868:B4267," ")</f>
        <v xml:space="preserve"> </v>
      </c>
      <c r="J3868" t="s">
        <v>966</v>
      </c>
      <c r="K3868" t="s">
        <v>8693</v>
      </c>
      <c r="L3868" t="str">
        <f t="shared" si="300"/>
        <v>OK</v>
      </c>
      <c r="M3868" t="str">
        <f t="shared" si="301"/>
        <v>NOT  NULL</v>
      </c>
      <c r="N3868">
        <f t="shared" si="302"/>
        <v>1</v>
      </c>
      <c r="O3868" t="str">
        <f>IF(ISNA(VLOOKUP(J3868,Vendors!A:A,1,FALSE)),"MISSING VENDER","VALID")</f>
        <v>VALID</v>
      </c>
      <c r="P3868" t="str">
        <f>IF(ISNA(VLOOKUP(H3868,'Customers'!A:A,1,FALSE)),"missing customer ","valid")</f>
        <v xml:space="preserve">missing customer </v>
      </c>
      <c r="Q3868" t="str">
        <f t="shared" si="303"/>
        <v>VALID</v>
      </c>
      <c r="R3868" t="str">
        <f t="shared" si="304"/>
        <v>VALID</v>
      </c>
    </row>
    <row r="3869" spans="1:18" x14ac:dyDescent="0.25">
      <c r="A3869" t="s">
        <v>8694</v>
      </c>
      <c r="B3869" s="1">
        <v>44790</v>
      </c>
      <c r="C3869">
        <v>-39717.03</v>
      </c>
      <c r="D3869" t="s">
        <v>826</v>
      </c>
      <c r="E3869" t="s">
        <v>892</v>
      </c>
      <c r="F3869" t="s">
        <v>5</v>
      </c>
      <c r="G3869" t="s">
        <v>28</v>
      </c>
      <c r="H3869" t="s">
        <v>828</v>
      </c>
      <c r="I3869" t="str">
        <f>_xlfn.XLOOKUP(H3869,'Customers'!A3869:A4268,'Customers'!B3869:B4268," ")</f>
        <v xml:space="preserve"> </v>
      </c>
      <c r="J3869" t="s">
        <v>1099</v>
      </c>
      <c r="K3869" t="s">
        <v>8695</v>
      </c>
      <c r="L3869" t="str">
        <f t="shared" si="300"/>
        <v>OK</v>
      </c>
      <c r="M3869" t="str">
        <f t="shared" si="301"/>
        <v>NOT  NULL</v>
      </c>
      <c r="N3869">
        <f t="shared" si="302"/>
        <v>1</v>
      </c>
      <c r="O3869" t="str">
        <f>IF(ISNA(VLOOKUP(J3869,Vendors!A:A,1,FALSE)),"MISSING VENDER","VALID")</f>
        <v>VALID</v>
      </c>
      <c r="P3869" t="str">
        <f>IF(ISNA(VLOOKUP(H3869,'Customers'!A:A,1,FALSE)),"missing customer ","valid")</f>
        <v xml:space="preserve">missing customer </v>
      </c>
      <c r="Q3869" t="str">
        <f t="shared" si="303"/>
        <v>VALID</v>
      </c>
      <c r="R3869" t="str">
        <f t="shared" si="304"/>
        <v>VALID</v>
      </c>
    </row>
    <row r="3870" spans="1:18" x14ac:dyDescent="0.25">
      <c r="A3870" t="s">
        <v>8696</v>
      </c>
      <c r="B3870" s="1">
        <v>44976</v>
      </c>
      <c r="C3870">
        <v>171498.38</v>
      </c>
      <c r="D3870" t="s">
        <v>836</v>
      </c>
      <c r="E3870" t="s">
        <v>840</v>
      </c>
      <c r="F3870" t="s">
        <v>4</v>
      </c>
      <c r="G3870" t="s">
        <v>28</v>
      </c>
      <c r="H3870" t="s">
        <v>249</v>
      </c>
      <c r="I3870" t="str">
        <f>_xlfn.XLOOKUP(H3870,'Customers'!A3870:A4269,'Customers'!B3870:B4269," ")</f>
        <v xml:space="preserve"> </v>
      </c>
      <c r="J3870" t="s">
        <v>828</v>
      </c>
      <c r="K3870" t="s">
        <v>8697</v>
      </c>
      <c r="L3870" t="str">
        <f t="shared" si="300"/>
        <v>OK</v>
      </c>
      <c r="M3870" t="str">
        <f t="shared" si="301"/>
        <v>NOT  NULL</v>
      </c>
      <c r="N3870">
        <f t="shared" si="302"/>
        <v>1</v>
      </c>
      <c r="O3870" t="str">
        <f>IF(ISNA(VLOOKUP(J3870,Vendors!A:A,1,FALSE)),"MISSING VENDER","VALID")</f>
        <v>MISSING VENDER</v>
      </c>
      <c r="P3870" t="str">
        <f>IF(ISNA(VLOOKUP(H3870,'Customers'!A:A,1,FALSE)),"missing customer ","valid")</f>
        <v>valid</v>
      </c>
      <c r="Q3870" t="str">
        <f t="shared" si="303"/>
        <v>VALID</v>
      </c>
      <c r="R3870" t="str">
        <f t="shared" si="304"/>
        <v>VALID</v>
      </c>
    </row>
    <row r="3871" spans="1:18" x14ac:dyDescent="0.25">
      <c r="A3871" t="s">
        <v>8698</v>
      </c>
      <c r="B3871" s="1">
        <v>44596</v>
      </c>
      <c r="C3871">
        <v>124658.99</v>
      </c>
      <c r="D3871" t="s">
        <v>836</v>
      </c>
      <c r="E3871" t="s">
        <v>855</v>
      </c>
      <c r="F3871" t="s">
        <v>5</v>
      </c>
      <c r="G3871" t="s">
        <v>28</v>
      </c>
      <c r="H3871" t="s">
        <v>113</v>
      </c>
      <c r="I3871" t="str">
        <f>_xlfn.XLOOKUP(H3871,'Customers'!A3871:A4270,'Customers'!B3871:B4270," ")</f>
        <v xml:space="preserve"> </v>
      </c>
      <c r="J3871" t="s">
        <v>828</v>
      </c>
      <c r="K3871" t="s">
        <v>8699</v>
      </c>
      <c r="L3871" t="str">
        <f t="shared" si="300"/>
        <v>OK</v>
      </c>
      <c r="M3871" t="str">
        <f t="shared" si="301"/>
        <v>NOT  NULL</v>
      </c>
      <c r="N3871">
        <f t="shared" si="302"/>
        <v>1</v>
      </c>
      <c r="O3871" t="str">
        <f>IF(ISNA(VLOOKUP(J3871,Vendors!A:A,1,FALSE)),"MISSING VENDER","VALID")</f>
        <v>MISSING VENDER</v>
      </c>
      <c r="P3871" t="str">
        <f>IF(ISNA(VLOOKUP(H3871,'Customers'!A:A,1,FALSE)),"missing customer ","valid")</f>
        <v>valid</v>
      </c>
      <c r="Q3871" t="str">
        <f t="shared" si="303"/>
        <v>VALID</v>
      </c>
      <c r="R3871" t="str">
        <f t="shared" si="304"/>
        <v>VALID</v>
      </c>
    </row>
    <row r="3872" spans="1:18" x14ac:dyDescent="0.25">
      <c r="A3872" t="s">
        <v>8700</v>
      </c>
      <c r="B3872" s="1">
        <v>45172</v>
      </c>
      <c r="C3872">
        <v>141955.98000000001</v>
      </c>
      <c r="D3872" t="s">
        <v>836</v>
      </c>
      <c r="E3872" t="s">
        <v>855</v>
      </c>
      <c r="F3872" t="s">
        <v>4</v>
      </c>
      <c r="G3872" t="s">
        <v>18</v>
      </c>
      <c r="H3872" t="s">
        <v>463</v>
      </c>
      <c r="I3872" t="str">
        <f>_xlfn.XLOOKUP(H3872,'Customers'!A3872:A4271,'Customers'!B3872:B4271," ")</f>
        <v xml:space="preserve"> </v>
      </c>
      <c r="J3872" t="s">
        <v>828</v>
      </c>
      <c r="K3872" t="s">
        <v>8701</v>
      </c>
      <c r="L3872" t="str">
        <f t="shared" si="300"/>
        <v>OK</v>
      </c>
      <c r="M3872" t="str">
        <f t="shared" si="301"/>
        <v>NOT  NULL</v>
      </c>
      <c r="N3872">
        <f t="shared" si="302"/>
        <v>1</v>
      </c>
      <c r="O3872" t="str">
        <f>IF(ISNA(VLOOKUP(J3872,Vendors!A:A,1,FALSE)),"MISSING VENDER","VALID")</f>
        <v>MISSING VENDER</v>
      </c>
      <c r="P3872" t="str">
        <f>IF(ISNA(VLOOKUP(H3872,'Customers'!A:A,1,FALSE)),"missing customer ","valid")</f>
        <v>valid</v>
      </c>
      <c r="Q3872" t="str">
        <f t="shared" si="303"/>
        <v>VALID</v>
      </c>
      <c r="R3872" t="str">
        <f t="shared" si="304"/>
        <v>VALID</v>
      </c>
    </row>
    <row r="3873" spans="1:18" x14ac:dyDescent="0.25">
      <c r="A3873" t="s">
        <v>8702</v>
      </c>
      <c r="B3873" s="1">
        <v>45028</v>
      </c>
      <c r="C3873">
        <v>-31317.61</v>
      </c>
      <c r="D3873" t="s">
        <v>826</v>
      </c>
      <c r="E3873" t="s">
        <v>827</v>
      </c>
      <c r="F3873" t="s">
        <v>5</v>
      </c>
      <c r="G3873" t="s">
        <v>28</v>
      </c>
      <c r="H3873" t="s">
        <v>828</v>
      </c>
      <c r="I3873" t="str">
        <f>_xlfn.XLOOKUP(H3873,'Customers'!A3873:A4272,'Customers'!B3873:B4272," ")</f>
        <v xml:space="preserve"> </v>
      </c>
      <c r="J3873" t="s">
        <v>1248</v>
      </c>
      <c r="K3873" t="s">
        <v>8703</v>
      </c>
      <c r="L3873" t="str">
        <f t="shared" si="300"/>
        <v>OK</v>
      </c>
      <c r="M3873" t="str">
        <f t="shared" si="301"/>
        <v>NOT  NULL</v>
      </c>
      <c r="N3873">
        <f t="shared" si="302"/>
        <v>1</v>
      </c>
      <c r="O3873" t="str">
        <f>IF(ISNA(VLOOKUP(J3873,Vendors!A:A,1,FALSE)),"MISSING VENDER","VALID")</f>
        <v>VALID</v>
      </c>
      <c r="P3873" t="str">
        <f>IF(ISNA(VLOOKUP(H3873,'Customers'!A:A,1,FALSE)),"missing customer ","valid")</f>
        <v xml:space="preserve">missing customer </v>
      </c>
      <c r="Q3873" t="str">
        <f t="shared" si="303"/>
        <v>VALID</v>
      </c>
      <c r="R3873" t="str">
        <f t="shared" si="304"/>
        <v>VALID</v>
      </c>
    </row>
    <row r="3874" spans="1:18" x14ac:dyDescent="0.25">
      <c r="A3874" t="s">
        <v>8704</v>
      </c>
      <c r="B3874" s="1">
        <v>45053</v>
      </c>
      <c r="C3874">
        <v>-52770.38</v>
      </c>
      <c r="D3874" t="s">
        <v>826</v>
      </c>
      <c r="E3874" t="s">
        <v>832</v>
      </c>
      <c r="F3874" t="s">
        <v>5</v>
      </c>
      <c r="G3874" t="s">
        <v>25</v>
      </c>
      <c r="H3874" t="s">
        <v>828</v>
      </c>
      <c r="I3874" t="str">
        <f>_xlfn.XLOOKUP(H3874,'Customers'!A3874:A4273,'Customers'!B3874:B4273," ")</f>
        <v xml:space="preserve"> </v>
      </c>
      <c r="J3874" t="s">
        <v>1224</v>
      </c>
      <c r="K3874" t="s">
        <v>8705</v>
      </c>
      <c r="L3874" t="str">
        <f t="shared" si="300"/>
        <v>OK</v>
      </c>
      <c r="M3874" t="str">
        <f t="shared" si="301"/>
        <v>NOT  NULL</v>
      </c>
      <c r="N3874">
        <f t="shared" si="302"/>
        <v>1</v>
      </c>
      <c r="O3874" t="str">
        <f>IF(ISNA(VLOOKUP(J3874,Vendors!A:A,1,FALSE)),"MISSING VENDER","VALID")</f>
        <v>VALID</v>
      </c>
      <c r="P3874" t="str">
        <f>IF(ISNA(VLOOKUP(H3874,'Customers'!A:A,1,FALSE)),"missing customer ","valid")</f>
        <v xml:space="preserve">missing customer </v>
      </c>
      <c r="Q3874" t="str">
        <f t="shared" si="303"/>
        <v>VALID</v>
      </c>
      <c r="R3874" t="str">
        <f t="shared" si="304"/>
        <v>VALID</v>
      </c>
    </row>
    <row r="3875" spans="1:18" x14ac:dyDescent="0.25">
      <c r="A3875" t="s">
        <v>8706</v>
      </c>
      <c r="B3875" s="1">
        <v>44815</v>
      </c>
      <c r="C3875">
        <v>125801.25</v>
      </c>
      <c r="D3875" t="s">
        <v>836</v>
      </c>
      <c r="E3875" t="s">
        <v>837</v>
      </c>
      <c r="F3875" t="s">
        <v>5</v>
      </c>
      <c r="G3875" t="s">
        <v>18</v>
      </c>
      <c r="H3875" t="s">
        <v>399</v>
      </c>
      <c r="I3875" t="str">
        <f>_xlfn.XLOOKUP(H3875,'Customers'!A3875:A4274,'Customers'!B3875:B4274," ")</f>
        <v xml:space="preserve"> </v>
      </c>
      <c r="J3875" t="s">
        <v>828</v>
      </c>
      <c r="K3875" t="s">
        <v>8707</v>
      </c>
      <c r="L3875" t="str">
        <f t="shared" si="300"/>
        <v>OK</v>
      </c>
      <c r="M3875" t="str">
        <f t="shared" si="301"/>
        <v>NOT  NULL</v>
      </c>
      <c r="N3875">
        <f t="shared" si="302"/>
        <v>1</v>
      </c>
      <c r="O3875" t="str">
        <f>IF(ISNA(VLOOKUP(J3875,Vendors!A:A,1,FALSE)),"MISSING VENDER","VALID")</f>
        <v>MISSING VENDER</v>
      </c>
      <c r="P3875" t="str">
        <f>IF(ISNA(VLOOKUP(H3875,'Customers'!A:A,1,FALSE)),"missing customer ","valid")</f>
        <v>valid</v>
      </c>
      <c r="Q3875" t="str">
        <f t="shared" si="303"/>
        <v>VALID</v>
      </c>
      <c r="R3875" t="str">
        <f t="shared" si="304"/>
        <v>VALID</v>
      </c>
    </row>
    <row r="3876" spans="1:18" x14ac:dyDescent="0.25">
      <c r="A3876" t="s">
        <v>8708</v>
      </c>
      <c r="B3876" s="1">
        <v>44734</v>
      </c>
      <c r="C3876">
        <v>-31399.13</v>
      </c>
      <c r="D3876" t="s">
        <v>826</v>
      </c>
      <c r="E3876" t="s">
        <v>851</v>
      </c>
      <c r="F3876" t="s">
        <v>3</v>
      </c>
      <c r="G3876" t="s">
        <v>28</v>
      </c>
      <c r="H3876" t="s">
        <v>828</v>
      </c>
      <c r="I3876" t="str">
        <f>_xlfn.XLOOKUP(H3876,'Customers'!A3876:A4275,'Customers'!B3876:B4275," ")</f>
        <v xml:space="preserve"> </v>
      </c>
      <c r="J3876" t="s">
        <v>926</v>
      </c>
      <c r="K3876" t="s">
        <v>8709</v>
      </c>
      <c r="L3876" t="str">
        <f t="shared" si="300"/>
        <v>OK</v>
      </c>
      <c r="M3876" t="str">
        <f t="shared" si="301"/>
        <v>NOT  NULL</v>
      </c>
      <c r="N3876">
        <f t="shared" si="302"/>
        <v>1</v>
      </c>
      <c r="O3876" t="str">
        <f>IF(ISNA(VLOOKUP(J3876,Vendors!A:A,1,FALSE)),"MISSING VENDER","VALID")</f>
        <v>VALID</v>
      </c>
      <c r="P3876" t="str">
        <f>IF(ISNA(VLOOKUP(H3876,'Customers'!A:A,1,FALSE)),"missing customer ","valid")</f>
        <v xml:space="preserve">missing customer </v>
      </c>
      <c r="Q3876" t="str">
        <f t="shared" si="303"/>
        <v>VALID</v>
      </c>
      <c r="R3876" t="str">
        <f t="shared" si="304"/>
        <v>VALID</v>
      </c>
    </row>
    <row r="3877" spans="1:18" x14ac:dyDescent="0.25">
      <c r="A3877" t="s">
        <v>8710</v>
      </c>
      <c r="B3877" s="1">
        <v>45230</v>
      </c>
      <c r="C3877">
        <v>190293.01</v>
      </c>
      <c r="D3877" t="s">
        <v>836</v>
      </c>
      <c r="E3877" t="s">
        <v>855</v>
      </c>
      <c r="F3877" t="s">
        <v>5</v>
      </c>
      <c r="G3877" t="s">
        <v>25</v>
      </c>
      <c r="H3877" t="s">
        <v>299</v>
      </c>
      <c r="I3877" t="str">
        <f>_xlfn.XLOOKUP(H3877,'Customers'!A3877:A4276,'Customers'!B3877:B4276," ")</f>
        <v xml:space="preserve"> </v>
      </c>
      <c r="J3877" t="s">
        <v>828</v>
      </c>
      <c r="K3877" t="s">
        <v>8711</v>
      </c>
      <c r="L3877" t="str">
        <f t="shared" si="300"/>
        <v>OK</v>
      </c>
      <c r="M3877" t="str">
        <f t="shared" si="301"/>
        <v>NOT  NULL</v>
      </c>
      <c r="N3877">
        <f t="shared" si="302"/>
        <v>1</v>
      </c>
      <c r="O3877" t="str">
        <f>IF(ISNA(VLOOKUP(J3877,Vendors!A:A,1,FALSE)),"MISSING VENDER","VALID")</f>
        <v>MISSING VENDER</v>
      </c>
      <c r="P3877" t="str">
        <f>IF(ISNA(VLOOKUP(H3877,'Customers'!A:A,1,FALSE)),"missing customer ","valid")</f>
        <v>valid</v>
      </c>
      <c r="Q3877" t="str">
        <f t="shared" si="303"/>
        <v>VALID</v>
      </c>
      <c r="R3877" t="str">
        <f t="shared" si="304"/>
        <v>VALID</v>
      </c>
    </row>
    <row r="3878" spans="1:18" x14ac:dyDescent="0.25">
      <c r="A3878" t="s">
        <v>8712</v>
      </c>
      <c r="B3878" s="1">
        <v>45167</v>
      </c>
      <c r="C3878">
        <v>175982.61</v>
      </c>
      <c r="D3878" t="s">
        <v>836</v>
      </c>
      <c r="E3878" t="s">
        <v>840</v>
      </c>
      <c r="F3878" t="s">
        <v>4</v>
      </c>
      <c r="G3878" t="s">
        <v>14</v>
      </c>
      <c r="H3878" t="s">
        <v>577</v>
      </c>
      <c r="I3878" t="str">
        <f>_xlfn.XLOOKUP(H3878,'Customers'!A3878:A4277,'Customers'!B3878:B4277," ")</f>
        <v xml:space="preserve"> </v>
      </c>
      <c r="J3878" t="s">
        <v>828</v>
      </c>
      <c r="K3878" t="s">
        <v>8713</v>
      </c>
      <c r="L3878" t="str">
        <f t="shared" si="300"/>
        <v>OK</v>
      </c>
      <c r="M3878" t="str">
        <f t="shared" si="301"/>
        <v>NOT  NULL</v>
      </c>
      <c r="N3878">
        <f t="shared" si="302"/>
        <v>1</v>
      </c>
      <c r="O3878" t="str">
        <f>IF(ISNA(VLOOKUP(J3878,Vendors!A:A,1,FALSE)),"MISSING VENDER","VALID")</f>
        <v>MISSING VENDER</v>
      </c>
      <c r="P3878" t="str">
        <f>IF(ISNA(VLOOKUP(H3878,'Customers'!A:A,1,FALSE)),"missing customer ","valid")</f>
        <v>valid</v>
      </c>
      <c r="Q3878" t="str">
        <f t="shared" si="303"/>
        <v>VALID</v>
      </c>
      <c r="R3878" t="str">
        <f t="shared" si="304"/>
        <v>VALID</v>
      </c>
    </row>
    <row r="3879" spans="1:18" x14ac:dyDescent="0.25">
      <c r="A3879" t="s">
        <v>8714</v>
      </c>
      <c r="B3879" s="1">
        <v>44764</v>
      </c>
      <c r="C3879">
        <v>158141.26</v>
      </c>
      <c r="D3879" t="s">
        <v>836</v>
      </c>
      <c r="E3879" t="s">
        <v>840</v>
      </c>
      <c r="F3879" t="s">
        <v>5</v>
      </c>
      <c r="G3879" t="s">
        <v>14</v>
      </c>
      <c r="H3879" t="s">
        <v>273</v>
      </c>
      <c r="I3879" t="str">
        <f>_xlfn.XLOOKUP(H3879,'Customers'!A3879:A4278,'Customers'!B3879:B4278," ")</f>
        <v xml:space="preserve"> </v>
      </c>
      <c r="J3879" t="s">
        <v>828</v>
      </c>
      <c r="K3879" t="s">
        <v>8715</v>
      </c>
      <c r="L3879" t="str">
        <f t="shared" si="300"/>
        <v>OK</v>
      </c>
      <c r="M3879" t="str">
        <f t="shared" si="301"/>
        <v>NOT  NULL</v>
      </c>
      <c r="N3879">
        <f t="shared" si="302"/>
        <v>1</v>
      </c>
      <c r="O3879" t="str">
        <f>IF(ISNA(VLOOKUP(J3879,Vendors!A:A,1,FALSE)),"MISSING VENDER","VALID")</f>
        <v>MISSING VENDER</v>
      </c>
      <c r="P3879" t="str">
        <f>IF(ISNA(VLOOKUP(H3879,'Customers'!A:A,1,FALSE)),"missing customer ","valid")</f>
        <v>valid</v>
      </c>
      <c r="Q3879" t="str">
        <f t="shared" si="303"/>
        <v>VALID</v>
      </c>
      <c r="R3879" t="str">
        <f t="shared" si="304"/>
        <v>VALID</v>
      </c>
    </row>
    <row r="3880" spans="1:18" x14ac:dyDescent="0.25">
      <c r="A3880" t="s">
        <v>8716</v>
      </c>
      <c r="B3880" s="1">
        <v>45212</v>
      </c>
      <c r="C3880">
        <v>-39339.660000000003</v>
      </c>
      <c r="D3880" t="s">
        <v>826</v>
      </c>
      <c r="E3880" t="s">
        <v>843</v>
      </c>
      <c r="F3880" t="s">
        <v>4</v>
      </c>
      <c r="G3880" t="s">
        <v>18</v>
      </c>
      <c r="H3880" t="s">
        <v>828</v>
      </c>
      <c r="I3880" t="str">
        <f>_xlfn.XLOOKUP(H3880,'Customers'!A3880:A4279,'Customers'!B3880:B4279," ")</f>
        <v xml:space="preserve"> </v>
      </c>
      <c r="J3880" t="s">
        <v>1327</v>
      </c>
      <c r="K3880" t="s">
        <v>8717</v>
      </c>
      <c r="L3880" t="str">
        <f t="shared" si="300"/>
        <v>OK</v>
      </c>
      <c r="M3880" t="str">
        <f t="shared" si="301"/>
        <v>NOT  NULL</v>
      </c>
      <c r="N3880">
        <f t="shared" si="302"/>
        <v>1</v>
      </c>
      <c r="O3880" t="str">
        <f>IF(ISNA(VLOOKUP(J3880,Vendors!A:A,1,FALSE)),"MISSING VENDER","VALID")</f>
        <v>VALID</v>
      </c>
      <c r="P3880" t="str">
        <f>IF(ISNA(VLOOKUP(H3880,'Customers'!A:A,1,FALSE)),"missing customer ","valid")</f>
        <v xml:space="preserve">missing customer </v>
      </c>
      <c r="Q3880" t="str">
        <f t="shared" si="303"/>
        <v>VALID</v>
      </c>
      <c r="R3880" t="str">
        <f t="shared" si="304"/>
        <v>VALID</v>
      </c>
    </row>
    <row r="3881" spans="1:18" x14ac:dyDescent="0.25">
      <c r="A3881" t="s">
        <v>8718</v>
      </c>
      <c r="B3881" s="1">
        <v>45171</v>
      </c>
      <c r="C3881">
        <v>-37497.15</v>
      </c>
      <c r="D3881" t="s">
        <v>826</v>
      </c>
      <c r="E3881" t="s">
        <v>827</v>
      </c>
      <c r="F3881" t="s">
        <v>4</v>
      </c>
      <c r="G3881" t="s">
        <v>25</v>
      </c>
      <c r="H3881" t="s">
        <v>828</v>
      </c>
      <c r="I3881" t="str">
        <f>_xlfn.XLOOKUP(H3881,'Customers'!A3881:A4280,'Customers'!B3881:B4280," ")</f>
        <v xml:space="preserve"> </v>
      </c>
      <c r="J3881" t="s">
        <v>1083</v>
      </c>
      <c r="K3881" t="s">
        <v>8719</v>
      </c>
      <c r="L3881" t="str">
        <f t="shared" si="300"/>
        <v>OK</v>
      </c>
      <c r="M3881" t="str">
        <f t="shared" si="301"/>
        <v>NOT  NULL</v>
      </c>
      <c r="N3881">
        <f t="shared" si="302"/>
        <v>1</v>
      </c>
      <c r="O3881" t="str">
        <f>IF(ISNA(VLOOKUP(J3881,Vendors!A:A,1,FALSE)),"MISSING VENDER","VALID")</f>
        <v>VALID</v>
      </c>
      <c r="P3881" t="str">
        <f>IF(ISNA(VLOOKUP(H3881,'Customers'!A:A,1,FALSE)),"missing customer ","valid")</f>
        <v xml:space="preserve">missing customer </v>
      </c>
      <c r="Q3881" t="str">
        <f t="shared" si="303"/>
        <v>VALID</v>
      </c>
      <c r="R3881" t="str">
        <f t="shared" si="304"/>
        <v>VALID</v>
      </c>
    </row>
    <row r="3882" spans="1:18" x14ac:dyDescent="0.25">
      <c r="A3882" t="s">
        <v>8720</v>
      </c>
      <c r="B3882" s="1">
        <v>44825</v>
      </c>
      <c r="C3882">
        <v>191632.94</v>
      </c>
      <c r="D3882" t="s">
        <v>836</v>
      </c>
      <c r="E3882" t="s">
        <v>837</v>
      </c>
      <c r="F3882" t="s">
        <v>3</v>
      </c>
      <c r="G3882" t="s">
        <v>28</v>
      </c>
      <c r="H3882" t="s">
        <v>675</v>
      </c>
      <c r="I3882" t="str">
        <f>_xlfn.XLOOKUP(H3882,'Customers'!A3882:A4281,'Customers'!B3882:B4281," ")</f>
        <v xml:space="preserve"> </v>
      </c>
      <c r="J3882" t="s">
        <v>828</v>
      </c>
      <c r="K3882" t="s">
        <v>8721</v>
      </c>
      <c r="L3882" t="str">
        <f t="shared" si="300"/>
        <v>OK</v>
      </c>
      <c r="M3882" t="str">
        <f t="shared" si="301"/>
        <v>NOT  NULL</v>
      </c>
      <c r="N3882">
        <f t="shared" si="302"/>
        <v>1</v>
      </c>
      <c r="O3882" t="str">
        <f>IF(ISNA(VLOOKUP(J3882,Vendors!A:A,1,FALSE)),"MISSING VENDER","VALID")</f>
        <v>MISSING VENDER</v>
      </c>
      <c r="P3882" t="str">
        <f>IF(ISNA(VLOOKUP(H3882,'Customers'!A:A,1,FALSE)),"missing customer ","valid")</f>
        <v>valid</v>
      </c>
      <c r="Q3882" t="str">
        <f t="shared" si="303"/>
        <v>VALID</v>
      </c>
      <c r="R3882" t="str">
        <f t="shared" si="304"/>
        <v>VALID</v>
      </c>
    </row>
    <row r="3883" spans="1:18" x14ac:dyDescent="0.25">
      <c r="A3883" t="s">
        <v>8722</v>
      </c>
      <c r="B3883" s="1">
        <v>45151</v>
      </c>
      <c r="C3883">
        <v>141413.16</v>
      </c>
      <c r="D3883" t="s">
        <v>836</v>
      </c>
      <c r="E3883" t="s">
        <v>855</v>
      </c>
      <c r="F3883" t="s">
        <v>5</v>
      </c>
      <c r="G3883" t="s">
        <v>25</v>
      </c>
      <c r="H3883" t="s">
        <v>41</v>
      </c>
      <c r="I3883" t="str">
        <f>_xlfn.XLOOKUP(H3883,'Customers'!A3883:A4282,'Customers'!B3883:B4282," ")</f>
        <v xml:space="preserve"> </v>
      </c>
      <c r="J3883" t="s">
        <v>828</v>
      </c>
      <c r="K3883" t="s">
        <v>8723</v>
      </c>
      <c r="L3883" t="str">
        <f t="shared" si="300"/>
        <v>OK</v>
      </c>
      <c r="M3883" t="str">
        <f t="shared" si="301"/>
        <v>NOT  NULL</v>
      </c>
      <c r="N3883">
        <f t="shared" si="302"/>
        <v>1</v>
      </c>
      <c r="O3883" t="str">
        <f>IF(ISNA(VLOOKUP(J3883,Vendors!A:A,1,FALSE)),"MISSING VENDER","VALID")</f>
        <v>MISSING VENDER</v>
      </c>
      <c r="P3883" t="str">
        <f>IF(ISNA(VLOOKUP(H3883,'Customers'!A:A,1,FALSE)),"missing customer ","valid")</f>
        <v>valid</v>
      </c>
      <c r="Q3883" t="str">
        <f t="shared" si="303"/>
        <v>VALID</v>
      </c>
      <c r="R3883" t="str">
        <f t="shared" si="304"/>
        <v>VALID</v>
      </c>
    </row>
    <row r="3884" spans="1:18" x14ac:dyDescent="0.25">
      <c r="A3884" t="s">
        <v>8724</v>
      </c>
      <c r="B3884" s="1">
        <v>45085</v>
      </c>
      <c r="C3884">
        <v>73189.440000000002</v>
      </c>
      <c r="D3884" t="s">
        <v>836</v>
      </c>
      <c r="E3884" t="s">
        <v>855</v>
      </c>
      <c r="F3884" t="s">
        <v>3</v>
      </c>
      <c r="G3884" t="s">
        <v>25</v>
      </c>
      <c r="H3884" t="s">
        <v>89</v>
      </c>
      <c r="I3884" t="str">
        <f>_xlfn.XLOOKUP(H3884,'Customers'!A3884:A4283,'Customers'!B3884:B4283," ")</f>
        <v xml:space="preserve"> </v>
      </c>
      <c r="J3884" t="s">
        <v>828</v>
      </c>
      <c r="K3884" t="s">
        <v>8725</v>
      </c>
      <c r="L3884" t="str">
        <f t="shared" si="300"/>
        <v>OK</v>
      </c>
      <c r="M3884" t="str">
        <f t="shared" si="301"/>
        <v>NOT  NULL</v>
      </c>
      <c r="N3884">
        <f t="shared" si="302"/>
        <v>1</v>
      </c>
      <c r="O3884" t="str">
        <f>IF(ISNA(VLOOKUP(J3884,Vendors!A:A,1,FALSE)),"MISSING VENDER","VALID")</f>
        <v>MISSING VENDER</v>
      </c>
      <c r="P3884" t="str">
        <f>IF(ISNA(VLOOKUP(H3884,'Customers'!A:A,1,FALSE)),"missing customer ","valid")</f>
        <v>valid</v>
      </c>
      <c r="Q3884" t="str">
        <f t="shared" si="303"/>
        <v>VALID</v>
      </c>
      <c r="R3884" t="str">
        <f t="shared" si="304"/>
        <v>VALID</v>
      </c>
    </row>
    <row r="3885" spans="1:18" x14ac:dyDescent="0.25">
      <c r="A3885" t="s">
        <v>8726</v>
      </c>
      <c r="B3885" s="1">
        <v>44940</v>
      </c>
      <c r="C3885">
        <v>-34554.78</v>
      </c>
      <c r="D3885" t="s">
        <v>826</v>
      </c>
      <c r="E3885" t="s">
        <v>843</v>
      </c>
      <c r="F3885" t="s">
        <v>4</v>
      </c>
      <c r="G3885" t="s">
        <v>28</v>
      </c>
      <c r="H3885" t="s">
        <v>828</v>
      </c>
      <c r="I3885" t="str">
        <f>_xlfn.XLOOKUP(H3885,'Customers'!A3885:A4284,'Customers'!B3885:B4284," ")</f>
        <v xml:space="preserve"> </v>
      </c>
      <c r="J3885" t="s">
        <v>941</v>
      </c>
      <c r="K3885" t="s">
        <v>8727</v>
      </c>
      <c r="L3885" t="str">
        <f t="shared" si="300"/>
        <v>OK</v>
      </c>
      <c r="M3885" t="str">
        <f t="shared" si="301"/>
        <v>NOT  NULL</v>
      </c>
      <c r="N3885">
        <f t="shared" si="302"/>
        <v>1</v>
      </c>
      <c r="O3885" t="str">
        <f>IF(ISNA(VLOOKUP(J3885,Vendors!A:A,1,FALSE)),"MISSING VENDER","VALID")</f>
        <v>VALID</v>
      </c>
      <c r="P3885" t="str">
        <f>IF(ISNA(VLOOKUP(H3885,'Customers'!A:A,1,FALSE)),"missing customer ","valid")</f>
        <v xml:space="preserve">missing customer </v>
      </c>
      <c r="Q3885" t="str">
        <f t="shared" si="303"/>
        <v>VALID</v>
      </c>
      <c r="R3885" t="str">
        <f t="shared" si="304"/>
        <v>VALID</v>
      </c>
    </row>
    <row r="3886" spans="1:18" x14ac:dyDescent="0.25">
      <c r="A3886" t="s">
        <v>8728</v>
      </c>
      <c r="B3886" s="1">
        <v>44987</v>
      </c>
      <c r="C3886">
        <v>148380.53</v>
      </c>
      <c r="D3886" t="s">
        <v>836</v>
      </c>
      <c r="E3886" t="s">
        <v>840</v>
      </c>
      <c r="F3886" t="s">
        <v>5</v>
      </c>
      <c r="G3886" t="s">
        <v>28</v>
      </c>
      <c r="H3886" t="s">
        <v>251</v>
      </c>
      <c r="I3886" t="str">
        <f>_xlfn.XLOOKUP(H3886,'Customers'!A3886:A4285,'Customers'!B3886:B4285," ")</f>
        <v xml:space="preserve"> </v>
      </c>
      <c r="J3886" t="s">
        <v>828</v>
      </c>
      <c r="K3886" t="s">
        <v>8729</v>
      </c>
      <c r="L3886" t="str">
        <f t="shared" si="300"/>
        <v>OK</v>
      </c>
      <c r="M3886" t="str">
        <f t="shared" si="301"/>
        <v>NOT  NULL</v>
      </c>
      <c r="N3886">
        <f t="shared" si="302"/>
        <v>1</v>
      </c>
      <c r="O3886" t="str">
        <f>IF(ISNA(VLOOKUP(J3886,Vendors!A:A,1,FALSE)),"MISSING VENDER","VALID")</f>
        <v>MISSING VENDER</v>
      </c>
      <c r="P3886" t="str">
        <f>IF(ISNA(VLOOKUP(H3886,'Customers'!A:A,1,FALSE)),"missing customer ","valid")</f>
        <v>valid</v>
      </c>
      <c r="Q3886" t="str">
        <f t="shared" si="303"/>
        <v>VALID</v>
      </c>
      <c r="R3886" t="str">
        <f t="shared" si="304"/>
        <v>VALID</v>
      </c>
    </row>
    <row r="3887" spans="1:18" x14ac:dyDescent="0.25">
      <c r="A3887" t="s">
        <v>8730</v>
      </c>
      <c r="B3887" s="1">
        <v>44608</v>
      </c>
      <c r="C3887">
        <v>-62854.84</v>
      </c>
      <c r="D3887" t="s">
        <v>826</v>
      </c>
      <c r="E3887" t="s">
        <v>851</v>
      </c>
      <c r="F3887" t="s">
        <v>5</v>
      </c>
      <c r="G3887" t="s">
        <v>14</v>
      </c>
      <c r="H3887" t="s">
        <v>828</v>
      </c>
      <c r="I3887" t="str">
        <f>_xlfn.XLOOKUP(H3887,'Customers'!A3887:A4286,'Customers'!B3887:B4286," ")</f>
        <v xml:space="preserve"> </v>
      </c>
      <c r="J3887" t="s">
        <v>899</v>
      </c>
      <c r="K3887" t="s">
        <v>8731</v>
      </c>
      <c r="L3887" t="str">
        <f t="shared" si="300"/>
        <v>OK</v>
      </c>
      <c r="M3887" t="str">
        <f t="shared" si="301"/>
        <v>NOT  NULL</v>
      </c>
      <c r="N3887">
        <f t="shared" si="302"/>
        <v>1</v>
      </c>
      <c r="O3887" t="str">
        <f>IF(ISNA(VLOOKUP(J3887,Vendors!A:A,1,FALSE)),"MISSING VENDER","VALID")</f>
        <v>VALID</v>
      </c>
      <c r="P3887" t="str">
        <f>IF(ISNA(VLOOKUP(H3887,'Customers'!A:A,1,FALSE)),"missing customer ","valid")</f>
        <v xml:space="preserve">missing customer </v>
      </c>
      <c r="Q3887" t="str">
        <f t="shared" si="303"/>
        <v>VALID</v>
      </c>
      <c r="R3887" t="str">
        <f t="shared" si="304"/>
        <v>VALID</v>
      </c>
    </row>
    <row r="3888" spans="1:18" x14ac:dyDescent="0.25">
      <c r="A3888" t="s">
        <v>8732</v>
      </c>
      <c r="B3888" s="1">
        <v>45266</v>
      </c>
      <c r="C3888">
        <v>16370.21</v>
      </c>
      <c r="D3888" t="s">
        <v>860</v>
      </c>
      <c r="E3888" t="s">
        <v>860</v>
      </c>
      <c r="F3888" t="s">
        <v>5</v>
      </c>
      <c r="G3888" t="s">
        <v>25</v>
      </c>
      <c r="H3888" t="s">
        <v>828</v>
      </c>
      <c r="I3888" t="str">
        <f>_xlfn.XLOOKUP(H3888,'Customers'!A3888:A4287,'Customers'!B3888:B4287," ")</f>
        <v xml:space="preserve"> </v>
      </c>
      <c r="J3888" t="s">
        <v>828</v>
      </c>
      <c r="K3888" t="s">
        <v>8733</v>
      </c>
      <c r="L3888" t="str">
        <f t="shared" si="300"/>
        <v>OK</v>
      </c>
      <c r="M3888" t="str">
        <f t="shared" si="301"/>
        <v>NOT  NULL</v>
      </c>
      <c r="N3888">
        <f t="shared" si="302"/>
        <v>1</v>
      </c>
      <c r="O3888" t="str">
        <f>IF(ISNA(VLOOKUP(J3888,Vendors!A:A,1,FALSE)),"MISSING VENDER","VALID")</f>
        <v>MISSING VENDER</v>
      </c>
      <c r="P3888" t="str">
        <f>IF(ISNA(VLOOKUP(H3888,'Customers'!A:A,1,FALSE)),"missing customer ","valid")</f>
        <v xml:space="preserve">missing customer </v>
      </c>
      <c r="Q3888" t="str">
        <f t="shared" si="303"/>
        <v>VALID</v>
      </c>
      <c r="R3888" t="str">
        <f t="shared" si="304"/>
        <v>VALID</v>
      </c>
    </row>
    <row r="3889" spans="1:18" x14ac:dyDescent="0.25">
      <c r="A3889" t="s">
        <v>8734</v>
      </c>
      <c r="B3889" s="1">
        <v>44909</v>
      </c>
      <c r="C3889">
        <v>155678.66</v>
      </c>
      <c r="D3889" t="s">
        <v>836</v>
      </c>
      <c r="E3889" t="s">
        <v>837</v>
      </c>
      <c r="F3889" t="s">
        <v>4</v>
      </c>
      <c r="G3889" t="s">
        <v>28</v>
      </c>
      <c r="H3889" t="s">
        <v>437</v>
      </c>
      <c r="I3889" t="str">
        <f>_xlfn.XLOOKUP(H3889,'Customers'!A3889:A4288,'Customers'!B3889:B4288," ")</f>
        <v xml:space="preserve"> </v>
      </c>
      <c r="J3889" t="s">
        <v>828</v>
      </c>
      <c r="K3889" t="s">
        <v>8735</v>
      </c>
      <c r="L3889" t="str">
        <f t="shared" si="300"/>
        <v>OK</v>
      </c>
      <c r="M3889" t="str">
        <f t="shared" si="301"/>
        <v>NOT  NULL</v>
      </c>
      <c r="N3889">
        <f t="shared" si="302"/>
        <v>1</v>
      </c>
      <c r="O3889" t="str">
        <f>IF(ISNA(VLOOKUP(J3889,Vendors!A:A,1,FALSE)),"MISSING VENDER","VALID")</f>
        <v>MISSING VENDER</v>
      </c>
      <c r="P3889" t="str">
        <f>IF(ISNA(VLOOKUP(H3889,'Customers'!A:A,1,FALSE)),"missing customer ","valid")</f>
        <v>valid</v>
      </c>
      <c r="Q3889" t="str">
        <f t="shared" si="303"/>
        <v>VALID</v>
      </c>
      <c r="R3889" t="str">
        <f t="shared" si="304"/>
        <v>VALID</v>
      </c>
    </row>
    <row r="3890" spans="1:18" x14ac:dyDescent="0.25">
      <c r="A3890" t="s">
        <v>8736</v>
      </c>
      <c r="B3890" s="1">
        <v>45102</v>
      </c>
      <c r="C3890">
        <v>72318.44</v>
      </c>
      <c r="D3890" t="s">
        <v>836</v>
      </c>
      <c r="E3890" t="s">
        <v>855</v>
      </c>
      <c r="F3890" t="s">
        <v>3</v>
      </c>
      <c r="G3890" t="s">
        <v>18</v>
      </c>
      <c r="H3890" t="s">
        <v>657</v>
      </c>
      <c r="I3890" t="str">
        <f>_xlfn.XLOOKUP(H3890,'Customers'!A3890:A4289,'Customers'!B3890:B4289," ")</f>
        <v xml:space="preserve"> </v>
      </c>
      <c r="J3890" t="s">
        <v>828</v>
      </c>
      <c r="K3890" t="s">
        <v>8737</v>
      </c>
      <c r="L3890" t="str">
        <f t="shared" si="300"/>
        <v>OK</v>
      </c>
      <c r="M3890" t="str">
        <f t="shared" si="301"/>
        <v>NOT  NULL</v>
      </c>
      <c r="N3890">
        <f t="shared" si="302"/>
        <v>1</v>
      </c>
      <c r="O3890" t="str">
        <f>IF(ISNA(VLOOKUP(J3890,Vendors!A:A,1,FALSE)),"MISSING VENDER","VALID")</f>
        <v>MISSING VENDER</v>
      </c>
      <c r="P3890" t="str">
        <f>IF(ISNA(VLOOKUP(H3890,'Customers'!A:A,1,FALSE)),"missing customer ","valid")</f>
        <v>valid</v>
      </c>
      <c r="Q3890" t="str">
        <f t="shared" si="303"/>
        <v>VALID</v>
      </c>
      <c r="R3890" t="str">
        <f t="shared" si="304"/>
        <v>VALID</v>
      </c>
    </row>
    <row r="3891" spans="1:18" x14ac:dyDescent="0.25">
      <c r="A3891" t="s">
        <v>8738</v>
      </c>
      <c r="B3891" s="1">
        <v>44888</v>
      </c>
      <c r="C3891">
        <v>22040.52</v>
      </c>
      <c r="D3891" t="s">
        <v>958</v>
      </c>
      <c r="E3891" t="s">
        <v>958</v>
      </c>
      <c r="F3891" t="s">
        <v>5</v>
      </c>
      <c r="G3891" t="s">
        <v>25</v>
      </c>
      <c r="H3891" t="s">
        <v>828</v>
      </c>
      <c r="I3891" t="str">
        <f>_xlfn.XLOOKUP(H3891,'Customers'!A3891:A4290,'Customers'!B3891:B4290," ")</f>
        <v xml:space="preserve"> </v>
      </c>
      <c r="J3891" t="s">
        <v>828</v>
      </c>
      <c r="K3891" t="s">
        <v>8739</v>
      </c>
      <c r="L3891" t="str">
        <f t="shared" si="300"/>
        <v>OK</v>
      </c>
      <c r="M3891" t="str">
        <f t="shared" si="301"/>
        <v>NOT  NULL</v>
      </c>
      <c r="N3891">
        <f t="shared" si="302"/>
        <v>1</v>
      </c>
      <c r="O3891" t="str">
        <f>IF(ISNA(VLOOKUP(J3891,Vendors!A:A,1,FALSE)),"MISSING VENDER","VALID")</f>
        <v>MISSING VENDER</v>
      </c>
      <c r="P3891" t="str">
        <f>IF(ISNA(VLOOKUP(H3891,'Customers'!A:A,1,FALSE)),"missing customer ","valid")</f>
        <v xml:space="preserve">missing customer </v>
      </c>
      <c r="Q3891" t="str">
        <f t="shared" si="303"/>
        <v>VALID</v>
      </c>
      <c r="R3891" t="str">
        <f t="shared" si="304"/>
        <v>VALID</v>
      </c>
    </row>
    <row r="3892" spans="1:18" x14ac:dyDescent="0.25">
      <c r="A3892" t="s">
        <v>8740</v>
      </c>
      <c r="B3892" s="1">
        <v>45268</v>
      </c>
      <c r="C3892">
        <v>12683.1</v>
      </c>
      <c r="D3892" t="s">
        <v>1332</v>
      </c>
      <c r="E3892" t="s">
        <v>1332</v>
      </c>
      <c r="F3892" t="s">
        <v>4</v>
      </c>
      <c r="G3892" t="s">
        <v>14</v>
      </c>
      <c r="H3892" t="s">
        <v>828</v>
      </c>
      <c r="I3892" t="str">
        <f>_xlfn.XLOOKUP(H3892,'Customers'!A3892:A4291,'Customers'!B3892:B4291," ")</f>
        <v xml:space="preserve"> </v>
      </c>
      <c r="J3892" t="s">
        <v>828</v>
      </c>
      <c r="K3892" t="s">
        <v>8741</v>
      </c>
      <c r="L3892" t="str">
        <f t="shared" si="300"/>
        <v>OK</v>
      </c>
      <c r="M3892" t="str">
        <f t="shared" si="301"/>
        <v>NOT  NULL</v>
      </c>
      <c r="N3892">
        <f t="shared" si="302"/>
        <v>1</v>
      </c>
      <c r="O3892" t="str">
        <f>IF(ISNA(VLOOKUP(J3892,Vendors!A:A,1,FALSE)),"MISSING VENDER","VALID")</f>
        <v>MISSING VENDER</v>
      </c>
      <c r="P3892" t="str">
        <f>IF(ISNA(VLOOKUP(H3892,'Customers'!A:A,1,FALSE)),"missing customer ","valid")</f>
        <v xml:space="preserve">missing customer </v>
      </c>
      <c r="Q3892" t="str">
        <f t="shared" si="303"/>
        <v>VALID</v>
      </c>
      <c r="R3892" t="str">
        <f t="shared" si="304"/>
        <v>VALID</v>
      </c>
    </row>
    <row r="3893" spans="1:18" x14ac:dyDescent="0.25">
      <c r="A3893" t="s">
        <v>8742</v>
      </c>
      <c r="B3893" s="1">
        <v>45271</v>
      </c>
      <c r="C3893">
        <v>270427.5</v>
      </c>
      <c r="D3893" t="s">
        <v>836</v>
      </c>
      <c r="E3893" t="s">
        <v>855</v>
      </c>
      <c r="F3893" t="s">
        <v>4</v>
      </c>
      <c r="G3893" t="s">
        <v>18</v>
      </c>
      <c r="H3893" t="s">
        <v>115</v>
      </c>
      <c r="I3893" t="str">
        <f>_xlfn.XLOOKUP(H3893,'Customers'!A3893:A4292,'Customers'!B3893:B4292," ")</f>
        <v xml:space="preserve"> </v>
      </c>
      <c r="J3893" t="s">
        <v>828</v>
      </c>
      <c r="K3893" t="s">
        <v>8743</v>
      </c>
      <c r="L3893" t="str">
        <f t="shared" si="300"/>
        <v>OK</v>
      </c>
      <c r="M3893" t="str">
        <f t="shared" si="301"/>
        <v>NOT  NULL</v>
      </c>
      <c r="N3893">
        <f t="shared" si="302"/>
        <v>1</v>
      </c>
      <c r="O3893" t="str">
        <f>IF(ISNA(VLOOKUP(J3893,Vendors!A:A,1,FALSE)),"MISSING VENDER","VALID")</f>
        <v>MISSING VENDER</v>
      </c>
      <c r="P3893" t="str">
        <f>IF(ISNA(VLOOKUP(H3893,'Customers'!A:A,1,FALSE)),"missing customer ","valid")</f>
        <v>valid</v>
      </c>
      <c r="Q3893" t="str">
        <f t="shared" si="303"/>
        <v>VALID</v>
      </c>
      <c r="R3893" t="str">
        <f t="shared" si="304"/>
        <v>VALID</v>
      </c>
    </row>
    <row r="3894" spans="1:18" x14ac:dyDescent="0.25">
      <c r="A3894" t="s">
        <v>8744</v>
      </c>
      <c r="B3894" s="1">
        <v>45192</v>
      </c>
      <c r="C3894">
        <v>-45315.73</v>
      </c>
      <c r="D3894" t="s">
        <v>826</v>
      </c>
      <c r="E3894" t="s">
        <v>827</v>
      </c>
      <c r="F3894" t="s">
        <v>3</v>
      </c>
      <c r="G3894" t="s">
        <v>18</v>
      </c>
      <c r="H3894" t="s">
        <v>828</v>
      </c>
      <c r="I3894" t="str">
        <f>_xlfn.XLOOKUP(H3894,'Customers'!A3894:A4293,'Customers'!B3894:B4293," ")</f>
        <v xml:space="preserve"> </v>
      </c>
      <c r="J3894" t="s">
        <v>1143</v>
      </c>
      <c r="K3894" t="s">
        <v>8745</v>
      </c>
      <c r="L3894" t="str">
        <f t="shared" si="300"/>
        <v>OK</v>
      </c>
      <c r="M3894" t="str">
        <f t="shared" si="301"/>
        <v>NOT  NULL</v>
      </c>
      <c r="N3894">
        <f t="shared" si="302"/>
        <v>1</v>
      </c>
      <c r="O3894" t="str">
        <f>IF(ISNA(VLOOKUP(J3894,Vendors!A:A,1,FALSE)),"MISSING VENDER","VALID")</f>
        <v>VALID</v>
      </c>
      <c r="P3894" t="str">
        <f>IF(ISNA(VLOOKUP(H3894,'Customers'!A:A,1,FALSE)),"missing customer ","valid")</f>
        <v xml:space="preserve">missing customer </v>
      </c>
      <c r="Q3894" t="str">
        <f t="shared" si="303"/>
        <v>VALID</v>
      </c>
      <c r="R3894" t="str">
        <f t="shared" si="304"/>
        <v>VALID</v>
      </c>
    </row>
    <row r="3895" spans="1:18" x14ac:dyDescent="0.25">
      <c r="A3895" t="s">
        <v>8746</v>
      </c>
      <c r="B3895" s="1">
        <v>44782</v>
      </c>
      <c r="C3895">
        <v>-66234.27</v>
      </c>
      <c r="D3895" t="s">
        <v>826</v>
      </c>
      <c r="E3895" t="s">
        <v>892</v>
      </c>
      <c r="F3895" t="s">
        <v>3</v>
      </c>
      <c r="G3895" t="s">
        <v>25</v>
      </c>
      <c r="H3895" t="s">
        <v>828</v>
      </c>
      <c r="I3895" t="str">
        <f>_xlfn.XLOOKUP(H3895,'Customers'!A3895:A4294,'Customers'!B3895:B4294," ")</f>
        <v xml:space="preserve"> </v>
      </c>
      <c r="J3895" t="s">
        <v>1754</v>
      </c>
      <c r="K3895" t="s">
        <v>8747</v>
      </c>
      <c r="L3895" t="str">
        <f t="shared" si="300"/>
        <v>OK</v>
      </c>
      <c r="M3895" t="str">
        <f t="shared" si="301"/>
        <v>NOT  NULL</v>
      </c>
      <c r="N3895">
        <f t="shared" si="302"/>
        <v>1</v>
      </c>
      <c r="O3895" t="str">
        <f>IF(ISNA(VLOOKUP(J3895,Vendors!A:A,1,FALSE)),"MISSING VENDER","VALID")</f>
        <v>VALID</v>
      </c>
      <c r="P3895" t="str">
        <f>IF(ISNA(VLOOKUP(H3895,'Customers'!A:A,1,FALSE)),"missing customer ","valid")</f>
        <v xml:space="preserve">missing customer </v>
      </c>
      <c r="Q3895" t="str">
        <f t="shared" si="303"/>
        <v>VALID</v>
      </c>
      <c r="R3895" t="str">
        <f t="shared" si="304"/>
        <v>VALID</v>
      </c>
    </row>
    <row r="3896" spans="1:18" x14ac:dyDescent="0.25">
      <c r="A3896" t="s">
        <v>8748</v>
      </c>
      <c r="B3896" s="1">
        <v>45092</v>
      </c>
      <c r="C3896">
        <v>262348.77</v>
      </c>
      <c r="D3896" t="s">
        <v>836</v>
      </c>
      <c r="E3896" t="s">
        <v>837</v>
      </c>
      <c r="F3896" t="s">
        <v>5</v>
      </c>
      <c r="G3896" t="s">
        <v>14</v>
      </c>
      <c r="H3896" t="s">
        <v>579</v>
      </c>
      <c r="I3896" t="str">
        <f>_xlfn.XLOOKUP(H3896,'Customers'!A3896:A4295,'Customers'!B3896:B4295," ")</f>
        <v xml:space="preserve"> </v>
      </c>
      <c r="J3896" t="s">
        <v>828</v>
      </c>
      <c r="K3896" t="s">
        <v>8749</v>
      </c>
      <c r="L3896" t="str">
        <f t="shared" si="300"/>
        <v>OK</v>
      </c>
      <c r="M3896" t="str">
        <f t="shared" si="301"/>
        <v>NOT  NULL</v>
      </c>
      <c r="N3896">
        <f t="shared" si="302"/>
        <v>1</v>
      </c>
      <c r="O3896" t="str">
        <f>IF(ISNA(VLOOKUP(J3896,Vendors!A:A,1,FALSE)),"MISSING VENDER","VALID")</f>
        <v>MISSING VENDER</v>
      </c>
      <c r="P3896" t="str">
        <f>IF(ISNA(VLOOKUP(H3896,'Customers'!A:A,1,FALSE)),"missing customer ","valid")</f>
        <v>valid</v>
      </c>
      <c r="Q3896" t="str">
        <f t="shared" si="303"/>
        <v>VALID</v>
      </c>
      <c r="R3896" t="str">
        <f t="shared" si="304"/>
        <v>VALID</v>
      </c>
    </row>
    <row r="3897" spans="1:18" x14ac:dyDescent="0.25">
      <c r="A3897" t="s">
        <v>8750</v>
      </c>
      <c r="B3897" s="1">
        <v>45075</v>
      </c>
      <c r="C3897">
        <v>-29268.04</v>
      </c>
      <c r="D3897" t="s">
        <v>826</v>
      </c>
      <c r="E3897" t="s">
        <v>865</v>
      </c>
      <c r="F3897" t="s">
        <v>5</v>
      </c>
      <c r="G3897" t="s">
        <v>18</v>
      </c>
      <c r="H3897" t="s">
        <v>828</v>
      </c>
      <c r="I3897" t="str">
        <f>_xlfn.XLOOKUP(H3897,'Customers'!A3897:A4296,'Customers'!B3897:B4296," ")</f>
        <v xml:space="preserve"> </v>
      </c>
      <c r="J3897" t="s">
        <v>952</v>
      </c>
      <c r="K3897" t="s">
        <v>8751</v>
      </c>
      <c r="L3897" t="str">
        <f t="shared" si="300"/>
        <v>OK</v>
      </c>
      <c r="M3897" t="str">
        <f t="shared" si="301"/>
        <v>NOT  NULL</v>
      </c>
      <c r="N3897">
        <f t="shared" si="302"/>
        <v>1</v>
      </c>
      <c r="O3897" t="str">
        <f>IF(ISNA(VLOOKUP(J3897,Vendors!A:A,1,FALSE)),"MISSING VENDER","VALID")</f>
        <v>VALID</v>
      </c>
      <c r="P3897" t="str">
        <f>IF(ISNA(VLOOKUP(H3897,'Customers'!A:A,1,FALSE)),"missing customer ","valid")</f>
        <v xml:space="preserve">missing customer </v>
      </c>
      <c r="Q3897" t="str">
        <f t="shared" si="303"/>
        <v>VALID</v>
      </c>
      <c r="R3897" t="str">
        <f t="shared" si="304"/>
        <v>VALID</v>
      </c>
    </row>
    <row r="3898" spans="1:18" x14ac:dyDescent="0.25">
      <c r="A3898" t="s">
        <v>8752</v>
      </c>
      <c r="B3898" s="1">
        <v>45051</v>
      </c>
      <c r="C3898">
        <v>194332.39</v>
      </c>
      <c r="D3898" t="s">
        <v>836</v>
      </c>
      <c r="E3898" t="s">
        <v>837</v>
      </c>
      <c r="F3898" t="s">
        <v>5</v>
      </c>
      <c r="G3898" t="s">
        <v>18</v>
      </c>
      <c r="H3898" t="s">
        <v>125</v>
      </c>
      <c r="I3898" t="str">
        <f>_xlfn.XLOOKUP(H3898,'Customers'!A3898:A4297,'Customers'!B3898:B4297," ")</f>
        <v xml:space="preserve"> </v>
      </c>
      <c r="J3898" t="s">
        <v>828</v>
      </c>
      <c r="K3898" t="s">
        <v>8753</v>
      </c>
      <c r="L3898" t="str">
        <f t="shared" si="300"/>
        <v>OK</v>
      </c>
      <c r="M3898" t="str">
        <f t="shared" si="301"/>
        <v>NOT  NULL</v>
      </c>
      <c r="N3898">
        <f t="shared" si="302"/>
        <v>1</v>
      </c>
      <c r="O3898" t="str">
        <f>IF(ISNA(VLOOKUP(J3898,Vendors!A:A,1,FALSE)),"MISSING VENDER","VALID")</f>
        <v>MISSING VENDER</v>
      </c>
      <c r="P3898" t="str">
        <f>IF(ISNA(VLOOKUP(H3898,'Customers'!A:A,1,FALSE)),"missing customer ","valid")</f>
        <v>valid</v>
      </c>
      <c r="Q3898" t="str">
        <f t="shared" si="303"/>
        <v>VALID</v>
      </c>
      <c r="R3898" t="str">
        <f t="shared" si="304"/>
        <v>VALID</v>
      </c>
    </row>
    <row r="3899" spans="1:18" x14ac:dyDescent="0.25">
      <c r="A3899" t="s">
        <v>8754</v>
      </c>
      <c r="B3899" s="1">
        <v>44790</v>
      </c>
      <c r="C3899">
        <v>-49601.85</v>
      </c>
      <c r="D3899" t="s">
        <v>826</v>
      </c>
      <c r="E3899" t="s">
        <v>851</v>
      </c>
      <c r="F3899" t="s">
        <v>4</v>
      </c>
      <c r="G3899" t="s">
        <v>25</v>
      </c>
      <c r="H3899" t="s">
        <v>828</v>
      </c>
      <c r="I3899" t="str">
        <f>_xlfn.XLOOKUP(H3899,'Customers'!A3899:A4298,'Customers'!B3899:B4298," ")</f>
        <v xml:space="preserve"> </v>
      </c>
      <c r="J3899" t="s">
        <v>4761</v>
      </c>
      <c r="K3899" t="s">
        <v>8755</v>
      </c>
      <c r="L3899" t="str">
        <f t="shared" si="300"/>
        <v>OK</v>
      </c>
      <c r="M3899" t="str">
        <f t="shared" si="301"/>
        <v>NOT  NULL</v>
      </c>
      <c r="N3899">
        <f t="shared" si="302"/>
        <v>1</v>
      </c>
      <c r="O3899" t="str">
        <f>IF(ISNA(VLOOKUP(J3899,Vendors!A:A,1,FALSE)),"MISSING VENDER","VALID")</f>
        <v>VALID</v>
      </c>
      <c r="P3899" t="str">
        <f>IF(ISNA(VLOOKUP(H3899,'Customers'!A:A,1,FALSE)),"missing customer ","valid")</f>
        <v xml:space="preserve">missing customer </v>
      </c>
      <c r="Q3899" t="str">
        <f t="shared" si="303"/>
        <v>VALID</v>
      </c>
      <c r="R3899" t="str">
        <f t="shared" si="304"/>
        <v>VALID</v>
      </c>
    </row>
    <row r="3900" spans="1:18" x14ac:dyDescent="0.25">
      <c r="A3900" t="s">
        <v>8756</v>
      </c>
      <c r="B3900" s="1">
        <v>44712</v>
      </c>
      <c r="C3900">
        <v>-41251.03</v>
      </c>
      <c r="D3900" t="s">
        <v>826</v>
      </c>
      <c r="E3900" t="s">
        <v>843</v>
      </c>
      <c r="F3900" t="s">
        <v>4</v>
      </c>
      <c r="G3900" t="s">
        <v>18</v>
      </c>
      <c r="H3900" t="s">
        <v>828</v>
      </c>
      <c r="I3900" t="str">
        <f>_xlfn.XLOOKUP(H3900,'Customers'!A3900:A4299,'Customers'!B3900:B4299," ")</f>
        <v xml:space="preserve"> </v>
      </c>
      <c r="J3900" t="s">
        <v>1073</v>
      </c>
      <c r="K3900" t="s">
        <v>8757</v>
      </c>
      <c r="L3900" t="str">
        <f t="shared" si="300"/>
        <v>OK</v>
      </c>
      <c r="M3900" t="str">
        <f t="shared" si="301"/>
        <v>NOT  NULL</v>
      </c>
      <c r="N3900">
        <f t="shared" si="302"/>
        <v>1</v>
      </c>
      <c r="O3900" t="str">
        <f>IF(ISNA(VLOOKUP(J3900,Vendors!A:A,1,FALSE)),"MISSING VENDER","VALID")</f>
        <v>VALID</v>
      </c>
      <c r="P3900" t="str">
        <f>IF(ISNA(VLOOKUP(H3900,'Customers'!A:A,1,FALSE)),"missing customer ","valid")</f>
        <v xml:space="preserve">missing customer </v>
      </c>
      <c r="Q3900" t="str">
        <f t="shared" si="303"/>
        <v>VALID</v>
      </c>
      <c r="R3900" t="str">
        <f t="shared" si="304"/>
        <v>VALID</v>
      </c>
    </row>
    <row r="3901" spans="1:18" x14ac:dyDescent="0.25">
      <c r="A3901" t="s">
        <v>8758</v>
      </c>
      <c r="B3901" s="1">
        <v>45160</v>
      </c>
      <c r="C3901">
        <v>161394.39000000001</v>
      </c>
      <c r="D3901" t="s">
        <v>836</v>
      </c>
      <c r="E3901" t="s">
        <v>837</v>
      </c>
      <c r="F3901" t="s">
        <v>5</v>
      </c>
      <c r="G3901" t="s">
        <v>14</v>
      </c>
      <c r="H3901" t="s">
        <v>427</v>
      </c>
      <c r="I3901" t="str">
        <f>_xlfn.XLOOKUP(H3901,'Customers'!A3901:A4300,'Customers'!B3901:B4300," ")</f>
        <v xml:space="preserve"> </v>
      </c>
      <c r="J3901" t="s">
        <v>828</v>
      </c>
      <c r="K3901" t="s">
        <v>8759</v>
      </c>
      <c r="L3901" t="str">
        <f t="shared" si="300"/>
        <v>OK</v>
      </c>
      <c r="M3901" t="str">
        <f t="shared" si="301"/>
        <v>NOT  NULL</v>
      </c>
      <c r="N3901">
        <f t="shared" si="302"/>
        <v>1</v>
      </c>
      <c r="O3901" t="str">
        <f>IF(ISNA(VLOOKUP(J3901,Vendors!A:A,1,FALSE)),"MISSING VENDER","VALID")</f>
        <v>MISSING VENDER</v>
      </c>
      <c r="P3901" t="str">
        <f>IF(ISNA(VLOOKUP(H3901,'Customers'!A:A,1,FALSE)),"missing customer ","valid")</f>
        <v>valid</v>
      </c>
      <c r="Q3901" t="str">
        <f t="shared" si="303"/>
        <v>VALID</v>
      </c>
      <c r="R3901" t="str">
        <f t="shared" si="304"/>
        <v>VALID</v>
      </c>
    </row>
    <row r="3902" spans="1:18" x14ac:dyDescent="0.25">
      <c r="A3902" t="s">
        <v>8760</v>
      </c>
      <c r="B3902" s="1">
        <v>44934</v>
      </c>
      <c r="C3902">
        <v>-38948.019999999997</v>
      </c>
      <c r="D3902" t="s">
        <v>826</v>
      </c>
      <c r="E3902" t="s">
        <v>865</v>
      </c>
      <c r="F3902" t="s">
        <v>5</v>
      </c>
      <c r="G3902" t="s">
        <v>28</v>
      </c>
      <c r="H3902" t="s">
        <v>828</v>
      </c>
      <c r="I3902" t="str">
        <f>_xlfn.XLOOKUP(H3902,'Customers'!A3902:A4301,'Customers'!B3902:B4301," ")</f>
        <v xml:space="preserve"> </v>
      </c>
      <c r="J3902" t="s">
        <v>1304</v>
      </c>
      <c r="K3902" t="s">
        <v>8761</v>
      </c>
      <c r="L3902" t="str">
        <f t="shared" si="300"/>
        <v>OK</v>
      </c>
      <c r="M3902" t="str">
        <f t="shared" si="301"/>
        <v>NOT  NULL</v>
      </c>
      <c r="N3902">
        <f t="shared" si="302"/>
        <v>1</v>
      </c>
      <c r="O3902" t="str">
        <f>IF(ISNA(VLOOKUP(J3902,Vendors!A:A,1,FALSE)),"MISSING VENDER","VALID")</f>
        <v>VALID</v>
      </c>
      <c r="P3902" t="str">
        <f>IF(ISNA(VLOOKUP(H3902,'Customers'!A:A,1,FALSE)),"missing customer ","valid")</f>
        <v xml:space="preserve">missing customer </v>
      </c>
      <c r="Q3902" t="str">
        <f t="shared" si="303"/>
        <v>VALID</v>
      </c>
      <c r="R3902" t="str">
        <f t="shared" si="304"/>
        <v>VALID</v>
      </c>
    </row>
    <row r="3903" spans="1:18" x14ac:dyDescent="0.25">
      <c r="A3903" t="s">
        <v>8762</v>
      </c>
      <c r="B3903" s="1">
        <v>44580</v>
      </c>
      <c r="C3903">
        <v>15886.08</v>
      </c>
      <c r="D3903" t="s">
        <v>958</v>
      </c>
      <c r="E3903" t="s">
        <v>958</v>
      </c>
      <c r="F3903" t="s">
        <v>4</v>
      </c>
      <c r="G3903" t="s">
        <v>18</v>
      </c>
      <c r="H3903" t="s">
        <v>828</v>
      </c>
      <c r="I3903" t="str">
        <f>_xlfn.XLOOKUP(H3903,'Customers'!A3903:A4302,'Customers'!B3903:B4302," ")</f>
        <v xml:space="preserve"> </v>
      </c>
      <c r="J3903" t="s">
        <v>828</v>
      </c>
      <c r="K3903" t="s">
        <v>8763</v>
      </c>
      <c r="L3903" t="str">
        <f t="shared" si="300"/>
        <v>OK</v>
      </c>
      <c r="M3903" t="str">
        <f t="shared" si="301"/>
        <v>NOT  NULL</v>
      </c>
      <c r="N3903">
        <f t="shared" si="302"/>
        <v>1</v>
      </c>
      <c r="O3903" t="str">
        <f>IF(ISNA(VLOOKUP(J3903,Vendors!A:A,1,FALSE)),"MISSING VENDER","VALID")</f>
        <v>MISSING VENDER</v>
      </c>
      <c r="P3903" t="str">
        <f>IF(ISNA(VLOOKUP(H3903,'Customers'!A:A,1,FALSE)),"missing customer ","valid")</f>
        <v xml:space="preserve">missing customer </v>
      </c>
      <c r="Q3903" t="str">
        <f t="shared" si="303"/>
        <v>VALID</v>
      </c>
      <c r="R3903" t="str">
        <f t="shared" si="304"/>
        <v>VALID</v>
      </c>
    </row>
    <row r="3904" spans="1:18" x14ac:dyDescent="0.25">
      <c r="A3904" t="s">
        <v>8764</v>
      </c>
      <c r="B3904" s="1">
        <v>45188</v>
      </c>
      <c r="C3904">
        <v>-53277.94</v>
      </c>
      <c r="D3904" t="s">
        <v>826</v>
      </c>
      <c r="E3904" t="s">
        <v>843</v>
      </c>
      <c r="F3904" t="s">
        <v>4</v>
      </c>
      <c r="G3904" t="s">
        <v>28</v>
      </c>
      <c r="H3904" t="s">
        <v>828</v>
      </c>
      <c r="I3904" t="str">
        <f>_xlfn.XLOOKUP(H3904,'Customers'!A3904:A4303,'Customers'!B3904:B4303," ")</f>
        <v xml:space="preserve"> </v>
      </c>
      <c r="J3904" t="s">
        <v>1005</v>
      </c>
      <c r="K3904" t="s">
        <v>8765</v>
      </c>
      <c r="L3904" t="str">
        <f t="shared" si="300"/>
        <v>OK</v>
      </c>
      <c r="M3904" t="str">
        <f t="shared" si="301"/>
        <v>NOT  NULL</v>
      </c>
      <c r="N3904">
        <f t="shared" si="302"/>
        <v>1</v>
      </c>
      <c r="O3904" t="str">
        <f>IF(ISNA(VLOOKUP(J3904,Vendors!A:A,1,FALSE)),"MISSING VENDER","VALID")</f>
        <v>VALID</v>
      </c>
      <c r="P3904" t="str">
        <f>IF(ISNA(VLOOKUP(H3904,'Customers'!A:A,1,FALSE)),"missing customer ","valid")</f>
        <v xml:space="preserve">missing customer </v>
      </c>
      <c r="Q3904" t="str">
        <f t="shared" si="303"/>
        <v>VALID</v>
      </c>
      <c r="R3904" t="str">
        <f t="shared" si="304"/>
        <v>VALID</v>
      </c>
    </row>
    <row r="3905" spans="1:18" x14ac:dyDescent="0.25">
      <c r="A3905" t="s">
        <v>8766</v>
      </c>
      <c r="B3905" s="1">
        <v>44806</v>
      </c>
      <c r="C3905">
        <v>-2908.79</v>
      </c>
      <c r="D3905" t="s">
        <v>826</v>
      </c>
      <c r="E3905" t="s">
        <v>892</v>
      </c>
      <c r="F3905" t="s">
        <v>5</v>
      </c>
      <c r="G3905" t="s">
        <v>28</v>
      </c>
      <c r="H3905" t="s">
        <v>828</v>
      </c>
      <c r="I3905" t="str">
        <f>_xlfn.XLOOKUP(H3905,'Customers'!A3905:A4304,'Customers'!B3905:B4304," ")</f>
        <v xml:space="preserve"> </v>
      </c>
      <c r="J3905" t="s">
        <v>1440</v>
      </c>
      <c r="K3905" t="s">
        <v>8767</v>
      </c>
      <c r="L3905" t="str">
        <f t="shared" si="300"/>
        <v>OK</v>
      </c>
      <c r="M3905" t="str">
        <f t="shared" si="301"/>
        <v>NOT  NULL</v>
      </c>
      <c r="N3905">
        <f t="shared" si="302"/>
        <v>1</v>
      </c>
      <c r="O3905" t="str">
        <f>IF(ISNA(VLOOKUP(J3905,Vendors!A:A,1,FALSE)),"MISSING VENDER","VALID")</f>
        <v>VALID</v>
      </c>
      <c r="P3905" t="str">
        <f>IF(ISNA(VLOOKUP(H3905,'Customers'!A:A,1,FALSE)),"missing customer ","valid")</f>
        <v xml:space="preserve">missing customer </v>
      </c>
      <c r="Q3905" t="str">
        <f t="shared" si="303"/>
        <v>VALID</v>
      </c>
      <c r="R3905" t="str">
        <f t="shared" si="304"/>
        <v>VALID</v>
      </c>
    </row>
    <row r="3906" spans="1:18" x14ac:dyDescent="0.25">
      <c r="A3906" t="s">
        <v>8768</v>
      </c>
      <c r="B3906" s="1">
        <v>44699</v>
      </c>
      <c r="C3906">
        <v>-42083.88</v>
      </c>
      <c r="D3906" t="s">
        <v>826</v>
      </c>
      <c r="E3906" t="s">
        <v>843</v>
      </c>
      <c r="F3906" t="s">
        <v>4</v>
      </c>
      <c r="G3906" t="s">
        <v>14</v>
      </c>
      <c r="H3906" t="s">
        <v>828</v>
      </c>
      <c r="I3906" t="str">
        <f>_xlfn.XLOOKUP(H3906,'Customers'!A3906:A4305,'Customers'!B3906:B4305," ")</f>
        <v xml:space="preserve"> </v>
      </c>
      <c r="J3906" t="s">
        <v>1492</v>
      </c>
      <c r="K3906" t="s">
        <v>8769</v>
      </c>
      <c r="L3906" t="str">
        <f t="shared" ref="L3906:L3969" si="305">IF(ISERROR(B3906),"ERORROR","OK")</f>
        <v>OK</v>
      </c>
      <c r="M3906" t="str">
        <f t="shared" ref="M3906:M3969" si="306">IF(ISNA(C3907),"NULL","NOT  NULL")</f>
        <v>NOT  NULL</v>
      </c>
      <c r="N3906">
        <f t="shared" ref="N3906:N3969" si="307">COUNTIF(A:A,A3906)</f>
        <v>1</v>
      </c>
      <c r="O3906" t="str">
        <f>IF(ISNA(VLOOKUP(J3906,Vendors!A:A,1,FALSE)),"MISSING VENDER","VALID")</f>
        <v>VALID</v>
      </c>
      <c r="P3906" t="str">
        <f>IF(ISNA(VLOOKUP(H3906,'Customers'!A:A,1,FALSE)),"missing customer ","valid")</f>
        <v xml:space="preserve">missing customer </v>
      </c>
      <c r="Q3906" t="str">
        <f t="shared" ref="Q3906:Q3969" si="308">IF(ISBLANK(D3906),"INVALID","VALID")</f>
        <v>VALID</v>
      </c>
      <c r="R3906" t="str">
        <f t="shared" ref="R3906:R3969" si="309">IF(ISNA(F3906),"INVALID","VALID")</f>
        <v>VALID</v>
      </c>
    </row>
    <row r="3907" spans="1:18" x14ac:dyDescent="0.25">
      <c r="A3907" t="s">
        <v>8770</v>
      </c>
      <c r="B3907" s="1">
        <v>44983</v>
      </c>
      <c r="C3907">
        <v>51803.17</v>
      </c>
      <c r="D3907" t="s">
        <v>836</v>
      </c>
      <c r="E3907" t="s">
        <v>837</v>
      </c>
      <c r="F3907" t="s">
        <v>5</v>
      </c>
      <c r="G3907" t="s">
        <v>14</v>
      </c>
      <c r="H3907" t="s">
        <v>163</v>
      </c>
      <c r="I3907" t="str">
        <f>_xlfn.XLOOKUP(H3907,'Customers'!A3907:A4306,'Customers'!B3907:B4306," ")</f>
        <v xml:space="preserve"> </v>
      </c>
      <c r="J3907" t="s">
        <v>828</v>
      </c>
      <c r="K3907" t="s">
        <v>8771</v>
      </c>
      <c r="L3907" t="str">
        <f t="shared" si="305"/>
        <v>OK</v>
      </c>
      <c r="M3907" t="str">
        <f t="shared" si="306"/>
        <v>NOT  NULL</v>
      </c>
      <c r="N3907">
        <f t="shared" si="307"/>
        <v>1</v>
      </c>
      <c r="O3907" t="str">
        <f>IF(ISNA(VLOOKUP(J3907,Vendors!A:A,1,FALSE)),"MISSING VENDER","VALID")</f>
        <v>MISSING VENDER</v>
      </c>
      <c r="P3907" t="str">
        <f>IF(ISNA(VLOOKUP(H3907,'Customers'!A:A,1,FALSE)),"missing customer ","valid")</f>
        <v>valid</v>
      </c>
      <c r="Q3907" t="str">
        <f t="shared" si="308"/>
        <v>VALID</v>
      </c>
      <c r="R3907" t="str">
        <f t="shared" si="309"/>
        <v>VALID</v>
      </c>
    </row>
    <row r="3908" spans="1:18" x14ac:dyDescent="0.25">
      <c r="A3908" t="s">
        <v>8772</v>
      </c>
      <c r="B3908" s="1">
        <v>44645</v>
      </c>
      <c r="C3908">
        <v>-64786.33</v>
      </c>
      <c r="D3908" t="s">
        <v>826</v>
      </c>
      <c r="E3908" t="s">
        <v>865</v>
      </c>
      <c r="F3908" t="s">
        <v>5</v>
      </c>
      <c r="G3908" t="s">
        <v>28</v>
      </c>
      <c r="H3908" t="s">
        <v>828</v>
      </c>
      <c r="I3908" t="str">
        <f>_xlfn.XLOOKUP(H3908,'Customers'!A3908:A4307,'Customers'!B3908:B4307," ")</f>
        <v xml:space="preserve"> </v>
      </c>
      <c r="J3908" t="s">
        <v>1327</v>
      </c>
      <c r="K3908" t="s">
        <v>8773</v>
      </c>
      <c r="L3908" t="str">
        <f t="shared" si="305"/>
        <v>OK</v>
      </c>
      <c r="M3908" t="str">
        <f t="shared" si="306"/>
        <v>NOT  NULL</v>
      </c>
      <c r="N3908">
        <f t="shared" si="307"/>
        <v>1</v>
      </c>
      <c r="O3908" t="str">
        <f>IF(ISNA(VLOOKUP(J3908,Vendors!A:A,1,FALSE)),"MISSING VENDER","VALID")</f>
        <v>VALID</v>
      </c>
      <c r="P3908" t="str">
        <f>IF(ISNA(VLOOKUP(H3908,'Customers'!A:A,1,FALSE)),"missing customer ","valid")</f>
        <v xml:space="preserve">missing customer </v>
      </c>
      <c r="Q3908" t="str">
        <f t="shared" si="308"/>
        <v>VALID</v>
      </c>
      <c r="R3908" t="str">
        <f t="shared" si="309"/>
        <v>VALID</v>
      </c>
    </row>
    <row r="3909" spans="1:18" x14ac:dyDescent="0.25">
      <c r="A3909" t="s">
        <v>8774</v>
      </c>
      <c r="B3909" s="1">
        <v>44960</v>
      </c>
      <c r="C3909">
        <v>217502.66</v>
      </c>
      <c r="D3909" t="s">
        <v>836</v>
      </c>
      <c r="E3909" t="s">
        <v>837</v>
      </c>
      <c r="F3909" t="s">
        <v>3</v>
      </c>
      <c r="G3909" t="s">
        <v>25</v>
      </c>
      <c r="H3909" t="s">
        <v>229</v>
      </c>
      <c r="I3909" t="str">
        <f>_xlfn.XLOOKUP(H3909,'Customers'!A3909:A4308,'Customers'!B3909:B4308," ")</f>
        <v xml:space="preserve"> </v>
      </c>
      <c r="J3909" t="s">
        <v>828</v>
      </c>
      <c r="K3909" t="s">
        <v>8775</v>
      </c>
      <c r="L3909" t="str">
        <f t="shared" si="305"/>
        <v>OK</v>
      </c>
      <c r="M3909" t="str">
        <f t="shared" si="306"/>
        <v>NOT  NULL</v>
      </c>
      <c r="N3909">
        <f t="shared" si="307"/>
        <v>1</v>
      </c>
      <c r="O3909" t="str">
        <f>IF(ISNA(VLOOKUP(J3909,Vendors!A:A,1,FALSE)),"MISSING VENDER","VALID")</f>
        <v>MISSING VENDER</v>
      </c>
      <c r="P3909" t="str">
        <f>IF(ISNA(VLOOKUP(H3909,'Customers'!A:A,1,FALSE)),"missing customer ","valid")</f>
        <v>valid</v>
      </c>
      <c r="Q3909" t="str">
        <f t="shared" si="308"/>
        <v>VALID</v>
      </c>
      <c r="R3909" t="str">
        <f t="shared" si="309"/>
        <v>VALID</v>
      </c>
    </row>
    <row r="3910" spans="1:18" x14ac:dyDescent="0.25">
      <c r="A3910" t="s">
        <v>8776</v>
      </c>
      <c r="B3910" s="1">
        <v>45178</v>
      </c>
      <c r="C3910">
        <v>203033.76</v>
      </c>
      <c r="D3910" t="s">
        <v>836</v>
      </c>
      <c r="E3910" t="s">
        <v>840</v>
      </c>
      <c r="F3910" t="s">
        <v>5</v>
      </c>
      <c r="G3910" t="s">
        <v>28</v>
      </c>
      <c r="H3910" t="s">
        <v>301</v>
      </c>
      <c r="I3910" t="str">
        <f>_xlfn.XLOOKUP(H3910,'Customers'!A3910:A4309,'Customers'!B3910:B4309," ")</f>
        <v xml:space="preserve"> </v>
      </c>
      <c r="J3910" t="s">
        <v>828</v>
      </c>
      <c r="K3910" t="s">
        <v>8777</v>
      </c>
      <c r="L3910" t="str">
        <f t="shared" si="305"/>
        <v>OK</v>
      </c>
      <c r="M3910" t="str">
        <f t="shared" si="306"/>
        <v>NOT  NULL</v>
      </c>
      <c r="N3910">
        <f t="shared" si="307"/>
        <v>1</v>
      </c>
      <c r="O3910" t="str">
        <f>IF(ISNA(VLOOKUP(J3910,Vendors!A:A,1,FALSE)),"MISSING VENDER","VALID")</f>
        <v>MISSING VENDER</v>
      </c>
      <c r="P3910" t="str">
        <f>IF(ISNA(VLOOKUP(H3910,'Customers'!A:A,1,FALSE)),"missing customer ","valid")</f>
        <v>valid</v>
      </c>
      <c r="Q3910" t="str">
        <f t="shared" si="308"/>
        <v>VALID</v>
      </c>
      <c r="R3910" t="str">
        <f t="shared" si="309"/>
        <v>VALID</v>
      </c>
    </row>
    <row r="3911" spans="1:18" x14ac:dyDescent="0.25">
      <c r="A3911" t="s">
        <v>8778</v>
      </c>
      <c r="B3911" s="1">
        <v>45004</v>
      </c>
      <c r="C3911">
        <v>170995.78</v>
      </c>
      <c r="D3911" t="s">
        <v>836</v>
      </c>
      <c r="E3911" t="s">
        <v>840</v>
      </c>
      <c r="F3911" t="s">
        <v>4</v>
      </c>
      <c r="G3911" t="s">
        <v>28</v>
      </c>
      <c r="H3911" t="s">
        <v>353</v>
      </c>
      <c r="I3911" t="str">
        <f>_xlfn.XLOOKUP(H3911,'Customers'!A3911:A4310,'Customers'!B3911:B4310," ")</f>
        <v xml:space="preserve"> </v>
      </c>
      <c r="J3911" t="s">
        <v>828</v>
      </c>
      <c r="K3911" t="s">
        <v>8779</v>
      </c>
      <c r="L3911" t="str">
        <f t="shared" si="305"/>
        <v>OK</v>
      </c>
      <c r="M3911" t="str">
        <f t="shared" si="306"/>
        <v>NOT  NULL</v>
      </c>
      <c r="N3911">
        <f t="shared" si="307"/>
        <v>1</v>
      </c>
      <c r="O3911" t="str">
        <f>IF(ISNA(VLOOKUP(J3911,Vendors!A:A,1,FALSE)),"MISSING VENDER","VALID")</f>
        <v>MISSING VENDER</v>
      </c>
      <c r="P3911" t="str">
        <f>IF(ISNA(VLOOKUP(H3911,'Customers'!A:A,1,FALSE)),"missing customer ","valid")</f>
        <v>valid</v>
      </c>
      <c r="Q3911" t="str">
        <f t="shared" si="308"/>
        <v>VALID</v>
      </c>
      <c r="R3911" t="str">
        <f t="shared" si="309"/>
        <v>VALID</v>
      </c>
    </row>
    <row r="3912" spans="1:18" x14ac:dyDescent="0.25">
      <c r="A3912" t="s">
        <v>8780</v>
      </c>
      <c r="B3912" s="1">
        <v>45001</v>
      </c>
      <c r="C3912">
        <v>169525.35</v>
      </c>
      <c r="D3912" t="s">
        <v>836</v>
      </c>
      <c r="E3912" t="s">
        <v>855</v>
      </c>
      <c r="F3912" t="s">
        <v>3</v>
      </c>
      <c r="G3912" t="s">
        <v>18</v>
      </c>
      <c r="H3912" t="s">
        <v>609</v>
      </c>
      <c r="I3912" t="str">
        <f>_xlfn.XLOOKUP(H3912,'Customers'!A3912:A4311,'Customers'!B3912:B4311," ")</f>
        <v xml:space="preserve"> </v>
      </c>
      <c r="J3912" t="s">
        <v>828</v>
      </c>
      <c r="K3912" t="s">
        <v>8781</v>
      </c>
      <c r="L3912" t="str">
        <f t="shared" si="305"/>
        <v>OK</v>
      </c>
      <c r="M3912" t="str">
        <f t="shared" si="306"/>
        <v>NOT  NULL</v>
      </c>
      <c r="N3912">
        <f t="shared" si="307"/>
        <v>1</v>
      </c>
      <c r="O3912" t="str">
        <f>IF(ISNA(VLOOKUP(J3912,Vendors!A:A,1,FALSE)),"MISSING VENDER","VALID")</f>
        <v>MISSING VENDER</v>
      </c>
      <c r="P3912" t="str">
        <f>IF(ISNA(VLOOKUP(H3912,'Customers'!A:A,1,FALSE)),"missing customer ","valid")</f>
        <v>valid</v>
      </c>
      <c r="Q3912" t="str">
        <f t="shared" si="308"/>
        <v>VALID</v>
      </c>
      <c r="R3912" t="str">
        <f t="shared" si="309"/>
        <v>VALID</v>
      </c>
    </row>
    <row r="3913" spans="1:18" x14ac:dyDescent="0.25">
      <c r="A3913" t="s">
        <v>8782</v>
      </c>
      <c r="B3913" s="1">
        <v>45270</v>
      </c>
      <c r="C3913">
        <v>241692.15</v>
      </c>
      <c r="D3913" t="s">
        <v>836</v>
      </c>
      <c r="E3913" t="s">
        <v>855</v>
      </c>
      <c r="F3913" t="s">
        <v>5</v>
      </c>
      <c r="G3913" t="s">
        <v>25</v>
      </c>
      <c r="H3913" t="s">
        <v>291</v>
      </c>
      <c r="I3913" t="str">
        <f>_xlfn.XLOOKUP(H3913,'Customers'!A3913:A4312,'Customers'!B3913:B4312," ")</f>
        <v xml:space="preserve"> </v>
      </c>
      <c r="J3913" t="s">
        <v>828</v>
      </c>
      <c r="K3913" t="s">
        <v>8783</v>
      </c>
      <c r="L3913" t="str">
        <f t="shared" si="305"/>
        <v>OK</v>
      </c>
      <c r="M3913" t="str">
        <f t="shared" si="306"/>
        <v>NOT  NULL</v>
      </c>
      <c r="N3913">
        <f t="shared" si="307"/>
        <v>1</v>
      </c>
      <c r="O3913" t="str">
        <f>IF(ISNA(VLOOKUP(J3913,Vendors!A:A,1,FALSE)),"MISSING VENDER","VALID")</f>
        <v>MISSING VENDER</v>
      </c>
      <c r="P3913" t="str">
        <f>IF(ISNA(VLOOKUP(H3913,'Customers'!A:A,1,FALSE)),"missing customer ","valid")</f>
        <v>valid</v>
      </c>
      <c r="Q3913" t="str">
        <f t="shared" si="308"/>
        <v>VALID</v>
      </c>
      <c r="R3913" t="str">
        <f t="shared" si="309"/>
        <v>VALID</v>
      </c>
    </row>
    <row r="3914" spans="1:18" x14ac:dyDescent="0.25">
      <c r="A3914" t="s">
        <v>8784</v>
      </c>
      <c r="B3914" s="1">
        <v>45204</v>
      </c>
      <c r="C3914">
        <v>135244.25</v>
      </c>
      <c r="D3914" t="s">
        <v>836</v>
      </c>
      <c r="E3914" t="s">
        <v>855</v>
      </c>
      <c r="F3914" t="s">
        <v>3</v>
      </c>
      <c r="G3914" t="s">
        <v>18</v>
      </c>
      <c r="H3914" t="s">
        <v>631</v>
      </c>
      <c r="I3914" t="str">
        <f>_xlfn.XLOOKUP(H3914,'Customers'!A3914:A4313,'Customers'!B3914:B4313," ")</f>
        <v xml:space="preserve"> </v>
      </c>
      <c r="J3914" t="s">
        <v>828</v>
      </c>
      <c r="K3914" t="s">
        <v>8785</v>
      </c>
      <c r="L3914" t="str">
        <f t="shared" si="305"/>
        <v>OK</v>
      </c>
      <c r="M3914" t="str">
        <f t="shared" si="306"/>
        <v>NOT  NULL</v>
      </c>
      <c r="N3914">
        <f t="shared" si="307"/>
        <v>1</v>
      </c>
      <c r="O3914" t="str">
        <f>IF(ISNA(VLOOKUP(J3914,Vendors!A:A,1,FALSE)),"MISSING VENDER","VALID")</f>
        <v>MISSING VENDER</v>
      </c>
      <c r="P3914" t="str">
        <f>IF(ISNA(VLOOKUP(H3914,'Customers'!A:A,1,FALSE)),"missing customer ","valid")</f>
        <v>valid</v>
      </c>
      <c r="Q3914" t="str">
        <f t="shared" si="308"/>
        <v>VALID</v>
      </c>
      <c r="R3914" t="str">
        <f t="shared" si="309"/>
        <v>VALID</v>
      </c>
    </row>
    <row r="3915" spans="1:18" x14ac:dyDescent="0.25">
      <c r="A3915" t="s">
        <v>8786</v>
      </c>
      <c r="B3915" s="1">
        <v>44897</v>
      </c>
      <c r="C3915">
        <v>-19354.11</v>
      </c>
      <c r="D3915" t="s">
        <v>826</v>
      </c>
      <c r="E3915" t="s">
        <v>865</v>
      </c>
      <c r="F3915" t="s">
        <v>4</v>
      </c>
      <c r="G3915" t="s">
        <v>18</v>
      </c>
      <c r="H3915" t="s">
        <v>828</v>
      </c>
      <c r="I3915" t="str">
        <f>_xlfn.XLOOKUP(H3915,'Customers'!A3915:A4314,'Customers'!B3915:B4314," ")</f>
        <v xml:space="preserve"> </v>
      </c>
      <c r="J3915" t="s">
        <v>833</v>
      </c>
      <c r="K3915" t="s">
        <v>8787</v>
      </c>
      <c r="L3915" t="str">
        <f t="shared" si="305"/>
        <v>OK</v>
      </c>
      <c r="M3915" t="str">
        <f t="shared" si="306"/>
        <v>NOT  NULL</v>
      </c>
      <c r="N3915">
        <f t="shared" si="307"/>
        <v>1</v>
      </c>
      <c r="O3915" t="str">
        <f>IF(ISNA(VLOOKUP(J3915,Vendors!A:A,1,FALSE)),"MISSING VENDER","VALID")</f>
        <v>VALID</v>
      </c>
      <c r="P3915" t="str">
        <f>IF(ISNA(VLOOKUP(H3915,'Customers'!A:A,1,FALSE)),"missing customer ","valid")</f>
        <v xml:space="preserve">missing customer </v>
      </c>
      <c r="Q3915" t="str">
        <f t="shared" si="308"/>
        <v>VALID</v>
      </c>
      <c r="R3915" t="str">
        <f t="shared" si="309"/>
        <v>VALID</v>
      </c>
    </row>
    <row r="3916" spans="1:18" x14ac:dyDescent="0.25">
      <c r="A3916" t="s">
        <v>8788</v>
      </c>
      <c r="B3916" s="1">
        <v>44689</v>
      </c>
      <c r="C3916">
        <v>31449.14</v>
      </c>
      <c r="D3916" t="s">
        <v>860</v>
      </c>
      <c r="E3916" t="s">
        <v>860</v>
      </c>
      <c r="F3916" t="s">
        <v>3</v>
      </c>
      <c r="G3916" t="s">
        <v>28</v>
      </c>
      <c r="H3916" t="s">
        <v>828</v>
      </c>
      <c r="I3916" t="str">
        <f>_xlfn.XLOOKUP(H3916,'Customers'!A3916:A4315,'Customers'!B3916:B4315," ")</f>
        <v xml:space="preserve"> </v>
      </c>
      <c r="J3916" t="s">
        <v>828</v>
      </c>
      <c r="K3916" t="s">
        <v>8789</v>
      </c>
      <c r="L3916" t="str">
        <f t="shared" si="305"/>
        <v>OK</v>
      </c>
      <c r="M3916" t="str">
        <f t="shared" si="306"/>
        <v>NOT  NULL</v>
      </c>
      <c r="N3916">
        <f t="shared" si="307"/>
        <v>1</v>
      </c>
      <c r="O3916" t="str">
        <f>IF(ISNA(VLOOKUP(J3916,Vendors!A:A,1,FALSE)),"MISSING VENDER","VALID")</f>
        <v>MISSING VENDER</v>
      </c>
      <c r="P3916" t="str">
        <f>IF(ISNA(VLOOKUP(H3916,'Customers'!A:A,1,FALSE)),"missing customer ","valid")</f>
        <v xml:space="preserve">missing customer </v>
      </c>
      <c r="Q3916" t="str">
        <f t="shared" si="308"/>
        <v>VALID</v>
      </c>
      <c r="R3916" t="str">
        <f t="shared" si="309"/>
        <v>VALID</v>
      </c>
    </row>
    <row r="3917" spans="1:18" x14ac:dyDescent="0.25">
      <c r="A3917" t="s">
        <v>8790</v>
      </c>
      <c r="B3917" s="1">
        <v>45136</v>
      </c>
      <c r="C3917">
        <v>106746.27</v>
      </c>
      <c r="D3917" t="s">
        <v>836</v>
      </c>
      <c r="E3917" t="s">
        <v>837</v>
      </c>
      <c r="F3917" t="s">
        <v>3</v>
      </c>
      <c r="G3917" t="s">
        <v>18</v>
      </c>
      <c r="H3917" t="s">
        <v>99</v>
      </c>
      <c r="I3917" t="str">
        <f>_xlfn.XLOOKUP(H3917,'Customers'!A3917:A4316,'Customers'!B3917:B4316," ")</f>
        <v xml:space="preserve"> </v>
      </c>
      <c r="J3917" t="s">
        <v>828</v>
      </c>
      <c r="K3917" t="s">
        <v>8791</v>
      </c>
      <c r="L3917" t="str">
        <f t="shared" si="305"/>
        <v>OK</v>
      </c>
      <c r="M3917" t="str">
        <f t="shared" si="306"/>
        <v>NOT  NULL</v>
      </c>
      <c r="N3917">
        <f t="shared" si="307"/>
        <v>1</v>
      </c>
      <c r="O3917" t="str">
        <f>IF(ISNA(VLOOKUP(J3917,Vendors!A:A,1,FALSE)),"MISSING VENDER","VALID")</f>
        <v>MISSING VENDER</v>
      </c>
      <c r="P3917" t="str">
        <f>IF(ISNA(VLOOKUP(H3917,'Customers'!A:A,1,FALSE)),"missing customer ","valid")</f>
        <v>valid</v>
      </c>
      <c r="Q3917" t="str">
        <f t="shared" si="308"/>
        <v>VALID</v>
      </c>
      <c r="R3917" t="str">
        <f t="shared" si="309"/>
        <v>VALID</v>
      </c>
    </row>
    <row r="3918" spans="1:18" x14ac:dyDescent="0.25">
      <c r="A3918" t="s">
        <v>8792</v>
      </c>
      <c r="B3918" s="1">
        <v>45028</v>
      </c>
      <c r="C3918">
        <v>193680.33</v>
      </c>
      <c r="D3918" t="s">
        <v>836</v>
      </c>
      <c r="E3918" t="s">
        <v>855</v>
      </c>
      <c r="F3918" t="s">
        <v>4</v>
      </c>
      <c r="G3918" t="s">
        <v>14</v>
      </c>
      <c r="H3918" t="s">
        <v>215</v>
      </c>
      <c r="I3918" t="str">
        <f>_xlfn.XLOOKUP(H3918,'Customers'!A3918:A4317,'Customers'!B3918:B4317," ")</f>
        <v xml:space="preserve"> </v>
      </c>
      <c r="J3918" t="s">
        <v>828</v>
      </c>
      <c r="K3918" t="s">
        <v>8793</v>
      </c>
      <c r="L3918" t="str">
        <f t="shared" si="305"/>
        <v>OK</v>
      </c>
      <c r="M3918" t="str">
        <f t="shared" si="306"/>
        <v>NOT  NULL</v>
      </c>
      <c r="N3918">
        <f t="shared" si="307"/>
        <v>1</v>
      </c>
      <c r="O3918" t="str">
        <f>IF(ISNA(VLOOKUP(J3918,Vendors!A:A,1,FALSE)),"MISSING VENDER","VALID")</f>
        <v>MISSING VENDER</v>
      </c>
      <c r="P3918" t="str">
        <f>IF(ISNA(VLOOKUP(H3918,'Customers'!A:A,1,FALSE)),"missing customer ","valid")</f>
        <v>valid</v>
      </c>
      <c r="Q3918" t="str">
        <f t="shared" si="308"/>
        <v>VALID</v>
      </c>
      <c r="R3918" t="str">
        <f t="shared" si="309"/>
        <v>VALID</v>
      </c>
    </row>
    <row r="3919" spans="1:18" x14ac:dyDescent="0.25">
      <c r="A3919" t="s">
        <v>8794</v>
      </c>
      <c r="B3919" s="1">
        <v>45073</v>
      </c>
      <c r="C3919">
        <v>34985.120000000003</v>
      </c>
      <c r="D3919" t="s">
        <v>958</v>
      </c>
      <c r="E3919" t="s">
        <v>958</v>
      </c>
      <c r="F3919" t="s">
        <v>4</v>
      </c>
      <c r="G3919" t="s">
        <v>14</v>
      </c>
      <c r="H3919" t="s">
        <v>828</v>
      </c>
      <c r="I3919" t="str">
        <f>_xlfn.XLOOKUP(H3919,'Customers'!A3919:A4318,'Customers'!B3919:B4318," ")</f>
        <v xml:space="preserve"> </v>
      </c>
      <c r="J3919" t="s">
        <v>828</v>
      </c>
      <c r="K3919" t="s">
        <v>8795</v>
      </c>
      <c r="L3919" t="str">
        <f t="shared" si="305"/>
        <v>OK</v>
      </c>
      <c r="M3919" t="str">
        <f t="shared" si="306"/>
        <v>NOT  NULL</v>
      </c>
      <c r="N3919">
        <f t="shared" si="307"/>
        <v>1</v>
      </c>
      <c r="O3919" t="str">
        <f>IF(ISNA(VLOOKUP(J3919,Vendors!A:A,1,FALSE)),"MISSING VENDER","VALID")</f>
        <v>MISSING VENDER</v>
      </c>
      <c r="P3919" t="str">
        <f>IF(ISNA(VLOOKUP(H3919,'Customers'!A:A,1,FALSE)),"missing customer ","valid")</f>
        <v xml:space="preserve">missing customer </v>
      </c>
      <c r="Q3919" t="str">
        <f t="shared" si="308"/>
        <v>VALID</v>
      </c>
      <c r="R3919" t="str">
        <f t="shared" si="309"/>
        <v>VALID</v>
      </c>
    </row>
    <row r="3920" spans="1:18" x14ac:dyDescent="0.25">
      <c r="A3920" t="s">
        <v>8796</v>
      </c>
      <c r="B3920" s="1">
        <v>44846</v>
      </c>
      <c r="C3920">
        <v>-62008.22</v>
      </c>
      <c r="D3920" t="s">
        <v>826</v>
      </c>
      <c r="E3920" t="s">
        <v>843</v>
      </c>
      <c r="F3920" t="s">
        <v>4</v>
      </c>
      <c r="G3920" t="s">
        <v>18</v>
      </c>
      <c r="H3920" t="s">
        <v>828</v>
      </c>
      <c r="I3920" t="str">
        <f>_xlfn.XLOOKUP(H3920,'Customers'!A3920:A4319,'Customers'!B3920:B4319," ")</f>
        <v xml:space="preserve"> </v>
      </c>
      <c r="J3920" t="s">
        <v>926</v>
      </c>
      <c r="K3920" t="s">
        <v>8797</v>
      </c>
      <c r="L3920" t="str">
        <f t="shared" si="305"/>
        <v>OK</v>
      </c>
      <c r="M3920" t="str">
        <f t="shared" si="306"/>
        <v>NOT  NULL</v>
      </c>
      <c r="N3920">
        <f t="shared" si="307"/>
        <v>1</v>
      </c>
      <c r="O3920" t="str">
        <f>IF(ISNA(VLOOKUP(J3920,Vendors!A:A,1,FALSE)),"MISSING VENDER","VALID")</f>
        <v>VALID</v>
      </c>
      <c r="P3920" t="str">
        <f>IF(ISNA(VLOOKUP(H3920,'Customers'!A:A,1,FALSE)),"missing customer ","valid")</f>
        <v xml:space="preserve">missing customer </v>
      </c>
      <c r="Q3920" t="str">
        <f t="shared" si="308"/>
        <v>VALID</v>
      </c>
      <c r="R3920" t="str">
        <f t="shared" si="309"/>
        <v>VALID</v>
      </c>
    </row>
    <row r="3921" spans="1:18" x14ac:dyDescent="0.25">
      <c r="A3921" t="s">
        <v>8798</v>
      </c>
      <c r="B3921" s="1">
        <v>45187</v>
      </c>
      <c r="C3921">
        <v>112588.34</v>
      </c>
      <c r="D3921" t="s">
        <v>836</v>
      </c>
      <c r="E3921" t="s">
        <v>840</v>
      </c>
      <c r="F3921" t="s">
        <v>3</v>
      </c>
      <c r="G3921" t="s">
        <v>14</v>
      </c>
      <c r="H3921" t="s">
        <v>551</v>
      </c>
      <c r="I3921" t="str">
        <f>_xlfn.XLOOKUP(H3921,'Customers'!A3921:A4320,'Customers'!B3921:B4320," ")</f>
        <v xml:space="preserve"> </v>
      </c>
      <c r="J3921" t="s">
        <v>828</v>
      </c>
      <c r="K3921" t="s">
        <v>8799</v>
      </c>
      <c r="L3921" t="str">
        <f t="shared" si="305"/>
        <v>OK</v>
      </c>
      <c r="M3921" t="str">
        <f t="shared" si="306"/>
        <v>NOT  NULL</v>
      </c>
      <c r="N3921">
        <f t="shared" si="307"/>
        <v>1</v>
      </c>
      <c r="O3921" t="str">
        <f>IF(ISNA(VLOOKUP(J3921,Vendors!A:A,1,FALSE)),"MISSING VENDER","VALID")</f>
        <v>MISSING VENDER</v>
      </c>
      <c r="P3921" t="str">
        <f>IF(ISNA(VLOOKUP(H3921,'Customers'!A:A,1,FALSE)),"missing customer ","valid")</f>
        <v>valid</v>
      </c>
      <c r="Q3921" t="str">
        <f t="shared" si="308"/>
        <v>VALID</v>
      </c>
      <c r="R3921" t="str">
        <f t="shared" si="309"/>
        <v>VALID</v>
      </c>
    </row>
    <row r="3922" spans="1:18" x14ac:dyDescent="0.25">
      <c r="A3922" t="s">
        <v>8800</v>
      </c>
      <c r="B3922" s="1">
        <v>44656</v>
      </c>
      <c r="C3922">
        <v>-38069.1</v>
      </c>
      <c r="D3922" t="s">
        <v>826</v>
      </c>
      <c r="E3922" t="s">
        <v>832</v>
      </c>
      <c r="F3922" t="s">
        <v>3</v>
      </c>
      <c r="G3922" t="s">
        <v>14</v>
      </c>
      <c r="H3922" t="s">
        <v>828</v>
      </c>
      <c r="I3922" t="str">
        <f>_xlfn.XLOOKUP(H3922,'Customers'!A3922:A4321,'Customers'!B3922:B4321," ")</f>
        <v xml:space="preserve"> </v>
      </c>
      <c r="J3922" t="s">
        <v>1119</v>
      </c>
      <c r="K3922" t="s">
        <v>8801</v>
      </c>
      <c r="L3922" t="str">
        <f t="shared" si="305"/>
        <v>OK</v>
      </c>
      <c r="M3922" t="str">
        <f t="shared" si="306"/>
        <v>NOT  NULL</v>
      </c>
      <c r="N3922">
        <f t="shared" si="307"/>
        <v>1</v>
      </c>
      <c r="O3922" t="str">
        <f>IF(ISNA(VLOOKUP(J3922,Vendors!A:A,1,FALSE)),"MISSING VENDER","VALID")</f>
        <v>VALID</v>
      </c>
      <c r="P3922" t="str">
        <f>IF(ISNA(VLOOKUP(H3922,'Customers'!A:A,1,FALSE)),"missing customer ","valid")</f>
        <v xml:space="preserve">missing customer </v>
      </c>
      <c r="Q3922" t="str">
        <f t="shared" si="308"/>
        <v>VALID</v>
      </c>
      <c r="R3922" t="str">
        <f t="shared" si="309"/>
        <v>VALID</v>
      </c>
    </row>
    <row r="3923" spans="1:18" x14ac:dyDescent="0.25">
      <c r="A3923" t="s">
        <v>8802</v>
      </c>
      <c r="B3923" s="1">
        <v>44766</v>
      </c>
      <c r="C3923">
        <v>-43961.38</v>
      </c>
      <c r="D3923" t="s">
        <v>826</v>
      </c>
      <c r="E3923" t="s">
        <v>851</v>
      </c>
      <c r="F3923" t="s">
        <v>3</v>
      </c>
      <c r="G3923" t="s">
        <v>14</v>
      </c>
      <c r="H3923" t="s">
        <v>828</v>
      </c>
      <c r="I3923" t="str">
        <f>_xlfn.XLOOKUP(H3923,'Customers'!A3923:A4322,'Customers'!B3923:B4322," ")</f>
        <v xml:space="preserve"> </v>
      </c>
      <c r="J3923" t="s">
        <v>4548</v>
      </c>
      <c r="K3923" t="s">
        <v>8803</v>
      </c>
      <c r="L3923" t="str">
        <f t="shared" si="305"/>
        <v>OK</v>
      </c>
      <c r="M3923" t="str">
        <f t="shared" si="306"/>
        <v>NOT  NULL</v>
      </c>
      <c r="N3923">
        <f t="shared" si="307"/>
        <v>1</v>
      </c>
      <c r="O3923" t="str">
        <f>IF(ISNA(VLOOKUP(J3923,Vendors!A:A,1,FALSE)),"MISSING VENDER","VALID")</f>
        <v>VALID</v>
      </c>
      <c r="P3923" t="str">
        <f>IF(ISNA(VLOOKUP(H3923,'Customers'!A:A,1,FALSE)),"missing customer ","valid")</f>
        <v xml:space="preserve">missing customer </v>
      </c>
      <c r="Q3923" t="str">
        <f t="shared" si="308"/>
        <v>VALID</v>
      </c>
      <c r="R3923" t="str">
        <f t="shared" si="309"/>
        <v>VALID</v>
      </c>
    </row>
    <row r="3924" spans="1:18" x14ac:dyDescent="0.25">
      <c r="A3924" t="s">
        <v>8804</v>
      </c>
      <c r="B3924" s="1">
        <v>45088</v>
      </c>
      <c r="C3924">
        <v>29837.08</v>
      </c>
      <c r="D3924" t="s">
        <v>836</v>
      </c>
      <c r="E3924" t="s">
        <v>840</v>
      </c>
      <c r="F3924" t="s">
        <v>3</v>
      </c>
      <c r="G3924" t="s">
        <v>14</v>
      </c>
      <c r="H3924" t="s">
        <v>57</v>
      </c>
      <c r="I3924" t="str">
        <f>_xlfn.XLOOKUP(H3924,'Customers'!A3924:A4323,'Customers'!B3924:B4323," ")</f>
        <v xml:space="preserve"> </v>
      </c>
      <c r="J3924" t="s">
        <v>828</v>
      </c>
      <c r="K3924" t="s">
        <v>8805</v>
      </c>
      <c r="L3924" t="str">
        <f t="shared" si="305"/>
        <v>OK</v>
      </c>
      <c r="M3924" t="str">
        <f t="shared" si="306"/>
        <v>NOT  NULL</v>
      </c>
      <c r="N3924">
        <f t="shared" si="307"/>
        <v>1</v>
      </c>
      <c r="O3924" t="str">
        <f>IF(ISNA(VLOOKUP(J3924,Vendors!A:A,1,FALSE)),"MISSING VENDER","VALID")</f>
        <v>MISSING VENDER</v>
      </c>
      <c r="P3924" t="str">
        <f>IF(ISNA(VLOOKUP(H3924,'Customers'!A:A,1,FALSE)),"missing customer ","valid")</f>
        <v>valid</v>
      </c>
      <c r="Q3924" t="str">
        <f t="shared" si="308"/>
        <v>VALID</v>
      </c>
      <c r="R3924" t="str">
        <f t="shared" si="309"/>
        <v>VALID</v>
      </c>
    </row>
    <row r="3925" spans="1:18" x14ac:dyDescent="0.25">
      <c r="A3925" t="s">
        <v>8806</v>
      </c>
      <c r="B3925" s="1">
        <v>45270</v>
      </c>
      <c r="C3925">
        <v>236492.92</v>
      </c>
      <c r="D3925" t="s">
        <v>836</v>
      </c>
      <c r="E3925" t="s">
        <v>840</v>
      </c>
      <c r="F3925" t="s">
        <v>4</v>
      </c>
      <c r="G3925" t="s">
        <v>28</v>
      </c>
      <c r="H3925" t="s">
        <v>291</v>
      </c>
      <c r="I3925" t="str">
        <f>_xlfn.XLOOKUP(H3925,'Customers'!A3925:A4324,'Customers'!B3925:B4324," ")</f>
        <v xml:space="preserve"> </v>
      </c>
      <c r="J3925" t="s">
        <v>828</v>
      </c>
      <c r="K3925" t="s">
        <v>8807</v>
      </c>
      <c r="L3925" t="str">
        <f t="shared" si="305"/>
        <v>OK</v>
      </c>
      <c r="M3925" t="str">
        <f t="shared" si="306"/>
        <v>NOT  NULL</v>
      </c>
      <c r="N3925">
        <f t="shared" si="307"/>
        <v>1</v>
      </c>
      <c r="O3925" t="str">
        <f>IF(ISNA(VLOOKUP(J3925,Vendors!A:A,1,FALSE)),"MISSING VENDER","VALID")</f>
        <v>MISSING VENDER</v>
      </c>
      <c r="P3925" t="str">
        <f>IF(ISNA(VLOOKUP(H3925,'Customers'!A:A,1,FALSE)),"missing customer ","valid")</f>
        <v>valid</v>
      </c>
      <c r="Q3925" t="str">
        <f t="shared" si="308"/>
        <v>VALID</v>
      </c>
      <c r="R3925" t="str">
        <f t="shared" si="309"/>
        <v>VALID</v>
      </c>
    </row>
    <row r="3926" spans="1:18" x14ac:dyDescent="0.25">
      <c r="A3926" t="s">
        <v>8808</v>
      </c>
      <c r="B3926" s="1">
        <v>45157</v>
      </c>
      <c r="C3926">
        <v>-43085.69</v>
      </c>
      <c r="D3926" t="s">
        <v>826</v>
      </c>
      <c r="E3926" t="s">
        <v>827</v>
      </c>
      <c r="F3926" t="s">
        <v>3</v>
      </c>
      <c r="G3926" t="s">
        <v>18</v>
      </c>
      <c r="H3926" t="s">
        <v>828</v>
      </c>
      <c r="I3926" t="str">
        <f>_xlfn.XLOOKUP(H3926,'Customers'!A3926:A4325,'Customers'!B3926:B4325," ")</f>
        <v xml:space="preserve"> </v>
      </c>
      <c r="J3926" t="s">
        <v>1402</v>
      </c>
      <c r="K3926" t="s">
        <v>8809</v>
      </c>
      <c r="L3926" t="str">
        <f t="shared" si="305"/>
        <v>OK</v>
      </c>
      <c r="M3926" t="str">
        <f t="shared" si="306"/>
        <v>NOT  NULL</v>
      </c>
      <c r="N3926">
        <f t="shared" si="307"/>
        <v>1</v>
      </c>
      <c r="O3926" t="str">
        <f>IF(ISNA(VLOOKUP(J3926,Vendors!A:A,1,FALSE)),"MISSING VENDER","VALID")</f>
        <v>VALID</v>
      </c>
      <c r="P3926" t="str">
        <f>IF(ISNA(VLOOKUP(H3926,'Customers'!A:A,1,FALSE)),"missing customer ","valid")</f>
        <v xml:space="preserve">missing customer </v>
      </c>
      <c r="Q3926" t="str">
        <f t="shared" si="308"/>
        <v>VALID</v>
      </c>
      <c r="R3926" t="str">
        <f t="shared" si="309"/>
        <v>VALID</v>
      </c>
    </row>
    <row r="3927" spans="1:18" x14ac:dyDescent="0.25">
      <c r="A3927" t="s">
        <v>8810</v>
      </c>
      <c r="B3927" s="1">
        <v>44719</v>
      </c>
      <c r="C3927">
        <v>-12732.17</v>
      </c>
      <c r="D3927" t="s">
        <v>826</v>
      </c>
      <c r="E3927" t="s">
        <v>851</v>
      </c>
      <c r="F3927" t="s">
        <v>4</v>
      </c>
      <c r="G3927" t="s">
        <v>25</v>
      </c>
      <c r="H3927" t="s">
        <v>828</v>
      </c>
      <c r="I3927" t="str">
        <f>_xlfn.XLOOKUP(H3927,'Customers'!A3927:A4326,'Customers'!B3927:B4326," ")</f>
        <v xml:space="preserve"> </v>
      </c>
      <c r="J3927" t="s">
        <v>1154</v>
      </c>
      <c r="K3927" t="s">
        <v>8811</v>
      </c>
      <c r="L3927" t="str">
        <f t="shared" si="305"/>
        <v>OK</v>
      </c>
      <c r="M3927" t="str">
        <f t="shared" si="306"/>
        <v>NOT  NULL</v>
      </c>
      <c r="N3927">
        <f t="shared" si="307"/>
        <v>1</v>
      </c>
      <c r="O3927" t="str">
        <f>IF(ISNA(VLOOKUP(J3927,Vendors!A:A,1,FALSE)),"MISSING VENDER","VALID")</f>
        <v>VALID</v>
      </c>
      <c r="P3927" t="str">
        <f>IF(ISNA(VLOOKUP(H3927,'Customers'!A:A,1,FALSE)),"missing customer ","valid")</f>
        <v xml:space="preserve">missing customer </v>
      </c>
      <c r="Q3927" t="str">
        <f t="shared" si="308"/>
        <v>VALID</v>
      </c>
      <c r="R3927" t="str">
        <f t="shared" si="309"/>
        <v>VALID</v>
      </c>
    </row>
    <row r="3928" spans="1:18" x14ac:dyDescent="0.25">
      <c r="A3928" t="s">
        <v>8812</v>
      </c>
      <c r="B3928" s="1">
        <v>45251</v>
      </c>
      <c r="C3928">
        <v>-72966.23</v>
      </c>
      <c r="D3928" t="s">
        <v>826</v>
      </c>
      <c r="E3928" t="s">
        <v>832</v>
      </c>
      <c r="F3928" t="s">
        <v>4</v>
      </c>
      <c r="G3928" t="s">
        <v>25</v>
      </c>
      <c r="H3928" t="s">
        <v>828</v>
      </c>
      <c r="I3928" t="str">
        <f>_xlfn.XLOOKUP(H3928,'Customers'!A3928:A4327,'Customers'!B3928:B4327," ")</f>
        <v xml:space="preserve"> </v>
      </c>
      <c r="J3928" t="s">
        <v>1164</v>
      </c>
      <c r="K3928" t="s">
        <v>8813</v>
      </c>
      <c r="L3928" t="str">
        <f t="shared" si="305"/>
        <v>OK</v>
      </c>
      <c r="M3928" t="str">
        <f t="shared" si="306"/>
        <v>NOT  NULL</v>
      </c>
      <c r="N3928">
        <f t="shared" si="307"/>
        <v>1</v>
      </c>
      <c r="O3928" t="str">
        <f>IF(ISNA(VLOOKUP(J3928,Vendors!A:A,1,FALSE)),"MISSING VENDER","VALID")</f>
        <v>VALID</v>
      </c>
      <c r="P3928" t="str">
        <f>IF(ISNA(VLOOKUP(H3928,'Customers'!A:A,1,FALSE)),"missing customer ","valid")</f>
        <v xml:space="preserve">missing customer </v>
      </c>
      <c r="Q3928" t="str">
        <f t="shared" si="308"/>
        <v>VALID</v>
      </c>
      <c r="R3928" t="str">
        <f t="shared" si="309"/>
        <v>VALID</v>
      </c>
    </row>
    <row r="3929" spans="1:18" x14ac:dyDescent="0.25">
      <c r="A3929" t="s">
        <v>8814</v>
      </c>
      <c r="B3929" s="1">
        <v>45059</v>
      </c>
      <c r="C3929">
        <v>-45776.959999999999</v>
      </c>
      <c r="D3929" t="s">
        <v>826</v>
      </c>
      <c r="E3929" t="s">
        <v>827</v>
      </c>
      <c r="F3929" t="s">
        <v>5</v>
      </c>
      <c r="G3929" t="s">
        <v>14</v>
      </c>
      <c r="H3929" t="s">
        <v>828</v>
      </c>
      <c r="I3929" t="str">
        <f>_xlfn.XLOOKUP(H3929,'Customers'!A3929:A4328,'Customers'!B3929:B4328," ")</f>
        <v xml:space="preserve"> </v>
      </c>
      <c r="J3929" t="s">
        <v>1425</v>
      </c>
      <c r="K3929" t="s">
        <v>8815</v>
      </c>
      <c r="L3929" t="str">
        <f t="shared" si="305"/>
        <v>OK</v>
      </c>
      <c r="M3929" t="str">
        <f t="shared" si="306"/>
        <v>NOT  NULL</v>
      </c>
      <c r="N3929">
        <f t="shared" si="307"/>
        <v>1</v>
      </c>
      <c r="O3929" t="str">
        <f>IF(ISNA(VLOOKUP(J3929,Vendors!A:A,1,FALSE)),"MISSING VENDER","VALID")</f>
        <v>VALID</v>
      </c>
      <c r="P3929" t="str">
        <f>IF(ISNA(VLOOKUP(H3929,'Customers'!A:A,1,FALSE)),"missing customer ","valid")</f>
        <v xml:space="preserve">missing customer </v>
      </c>
      <c r="Q3929" t="str">
        <f t="shared" si="308"/>
        <v>VALID</v>
      </c>
      <c r="R3929" t="str">
        <f t="shared" si="309"/>
        <v>VALID</v>
      </c>
    </row>
    <row r="3930" spans="1:18" x14ac:dyDescent="0.25">
      <c r="A3930" t="s">
        <v>8816</v>
      </c>
      <c r="B3930" s="1">
        <v>44800</v>
      </c>
      <c r="C3930">
        <v>-49274.03</v>
      </c>
      <c r="D3930" t="s">
        <v>826</v>
      </c>
      <c r="E3930" t="s">
        <v>832</v>
      </c>
      <c r="F3930" t="s">
        <v>4</v>
      </c>
      <c r="G3930" t="s">
        <v>25</v>
      </c>
      <c r="H3930" t="s">
        <v>828</v>
      </c>
      <c r="I3930" t="str">
        <f>_xlfn.XLOOKUP(H3930,'Customers'!A3930:A4329,'Customers'!B3930:B4329," ")</f>
        <v xml:space="preserve"> </v>
      </c>
      <c r="J3930" t="s">
        <v>1128</v>
      </c>
      <c r="K3930" t="s">
        <v>8817</v>
      </c>
      <c r="L3930" t="str">
        <f t="shared" si="305"/>
        <v>OK</v>
      </c>
      <c r="M3930" t="str">
        <f t="shared" si="306"/>
        <v>NOT  NULL</v>
      </c>
      <c r="N3930">
        <f t="shared" si="307"/>
        <v>1</v>
      </c>
      <c r="O3930" t="str">
        <f>IF(ISNA(VLOOKUP(J3930,Vendors!A:A,1,FALSE)),"MISSING VENDER","VALID")</f>
        <v>VALID</v>
      </c>
      <c r="P3930" t="str">
        <f>IF(ISNA(VLOOKUP(H3930,'Customers'!A:A,1,FALSE)),"missing customer ","valid")</f>
        <v xml:space="preserve">missing customer </v>
      </c>
      <c r="Q3930" t="str">
        <f t="shared" si="308"/>
        <v>VALID</v>
      </c>
      <c r="R3930" t="str">
        <f t="shared" si="309"/>
        <v>VALID</v>
      </c>
    </row>
    <row r="3931" spans="1:18" x14ac:dyDescent="0.25">
      <c r="A3931" t="s">
        <v>8818</v>
      </c>
      <c r="B3931" s="1">
        <v>44959</v>
      </c>
      <c r="C3931">
        <v>-46851.08</v>
      </c>
      <c r="D3931" t="s">
        <v>826</v>
      </c>
      <c r="E3931" t="s">
        <v>865</v>
      </c>
      <c r="F3931" t="s">
        <v>3</v>
      </c>
      <c r="G3931" t="s">
        <v>25</v>
      </c>
      <c r="H3931" t="s">
        <v>828</v>
      </c>
      <c r="I3931" t="str">
        <f>_xlfn.XLOOKUP(H3931,'Customers'!A3931:A4330,'Customers'!B3931:B4330," ")</f>
        <v xml:space="preserve"> </v>
      </c>
      <c r="J3931" t="s">
        <v>2531</v>
      </c>
      <c r="K3931" t="s">
        <v>8819</v>
      </c>
      <c r="L3931" t="str">
        <f t="shared" si="305"/>
        <v>OK</v>
      </c>
      <c r="M3931" t="str">
        <f t="shared" si="306"/>
        <v>NOT  NULL</v>
      </c>
      <c r="N3931">
        <f t="shared" si="307"/>
        <v>1</v>
      </c>
      <c r="O3931" t="str">
        <f>IF(ISNA(VLOOKUP(J3931,Vendors!A:A,1,FALSE)),"MISSING VENDER","VALID")</f>
        <v>VALID</v>
      </c>
      <c r="P3931" t="str">
        <f>IF(ISNA(VLOOKUP(H3931,'Customers'!A:A,1,FALSE)),"missing customer ","valid")</f>
        <v xml:space="preserve">missing customer </v>
      </c>
      <c r="Q3931" t="str">
        <f t="shared" si="308"/>
        <v>VALID</v>
      </c>
      <c r="R3931" t="str">
        <f t="shared" si="309"/>
        <v>VALID</v>
      </c>
    </row>
    <row r="3932" spans="1:18" x14ac:dyDescent="0.25">
      <c r="A3932" t="s">
        <v>8820</v>
      </c>
      <c r="B3932" s="1">
        <v>44996</v>
      </c>
      <c r="C3932">
        <v>-49028.6</v>
      </c>
      <c r="D3932" t="s">
        <v>826</v>
      </c>
      <c r="E3932" t="s">
        <v>851</v>
      </c>
      <c r="F3932" t="s">
        <v>3</v>
      </c>
      <c r="G3932" t="s">
        <v>18</v>
      </c>
      <c r="H3932" t="s">
        <v>828</v>
      </c>
      <c r="I3932" t="str">
        <f>_xlfn.XLOOKUP(H3932,'Customers'!A3932:A4331,'Customers'!B3932:B4331," ")</f>
        <v xml:space="preserve"> </v>
      </c>
      <c r="J3932" t="s">
        <v>1386</v>
      </c>
      <c r="K3932" t="s">
        <v>8821</v>
      </c>
      <c r="L3932" t="str">
        <f t="shared" si="305"/>
        <v>OK</v>
      </c>
      <c r="M3932" t="str">
        <f t="shared" si="306"/>
        <v>NOT  NULL</v>
      </c>
      <c r="N3932">
        <f t="shared" si="307"/>
        <v>1</v>
      </c>
      <c r="O3932" t="str">
        <f>IF(ISNA(VLOOKUP(J3932,Vendors!A:A,1,FALSE)),"MISSING VENDER","VALID")</f>
        <v>VALID</v>
      </c>
      <c r="P3932" t="str">
        <f>IF(ISNA(VLOOKUP(H3932,'Customers'!A:A,1,FALSE)),"missing customer ","valid")</f>
        <v xml:space="preserve">missing customer </v>
      </c>
      <c r="Q3932" t="str">
        <f t="shared" si="308"/>
        <v>VALID</v>
      </c>
      <c r="R3932" t="str">
        <f t="shared" si="309"/>
        <v>VALID</v>
      </c>
    </row>
    <row r="3933" spans="1:18" x14ac:dyDescent="0.25">
      <c r="A3933" t="s">
        <v>8822</v>
      </c>
      <c r="B3933" s="1">
        <v>44745</v>
      </c>
      <c r="C3933">
        <v>-19046.91</v>
      </c>
      <c r="D3933" t="s">
        <v>826</v>
      </c>
      <c r="E3933" t="s">
        <v>892</v>
      </c>
      <c r="F3933" t="s">
        <v>3</v>
      </c>
      <c r="G3933" t="s">
        <v>28</v>
      </c>
      <c r="H3933" t="s">
        <v>828</v>
      </c>
      <c r="I3933" t="str">
        <f>_xlfn.XLOOKUP(H3933,'Customers'!A3933:A4332,'Customers'!B3933:B4332," ")</f>
        <v xml:space="preserve"> </v>
      </c>
      <c r="J3933" t="s">
        <v>3089</v>
      </c>
      <c r="K3933" t="s">
        <v>8823</v>
      </c>
      <c r="L3933" t="str">
        <f t="shared" si="305"/>
        <v>OK</v>
      </c>
      <c r="M3933" t="str">
        <f t="shared" si="306"/>
        <v>NOT  NULL</v>
      </c>
      <c r="N3933">
        <f t="shared" si="307"/>
        <v>1</v>
      </c>
      <c r="O3933" t="str">
        <f>IF(ISNA(VLOOKUP(J3933,Vendors!A:A,1,FALSE)),"MISSING VENDER","VALID")</f>
        <v>VALID</v>
      </c>
      <c r="P3933" t="str">
        <f>IF(ISNA(VLOOKUP(H3933,'Customers'!A:A,1,FALSE)),"missing customer ","valid")</f>
        <v xml:space="preserve">missing customer </v>
      </c>
      <c r="Q3933" t="str">
        <f t="shared" si="308"/>
        <v>VALID</v>
      </c>
      <c r="R3933" t="str">
        <f t="shared" si="309"/>
        <v>VALID</v>
      </c>
    </row>
    <row r="3934" spans="1:18" x14ac:dyDescent="0.25">
      <c r="A3934" t="s">
        <v>8824</v>
      </c>
      <c r="B3934" s="1">
        <v>45077</v>
      </c>
      <c r="C3934">
        <v>-67147.95</v>
      </c>
      <c r="D3934" t="s">
        <v>826</v>
      </c>
      <c r="E3934" t="s">
        <v>851</v>
      </c>
      <c r="F3934" t="s">
        <v>5</v>
      </c>
      <c r="G3934" t="s">
        <v>28</v>
      </c>
      <c r="H3934" t="s">
        <v>828</v>
      </c>
      <c r="I3934" t="str">
        <f>_xlfn.XLOOKUP(H3934,'Customers'!A3934:A4333,'Customers'!B3934:B4333," ")</f>
        <v xml:space="preserve"> </v>
      </c>
      <c r="J3934" t="s">
        <v>899</v>
      </c>
      <c r="K3934" t="s">
        <v>8825</v>
      </c>
      <c r="L3934" t="str">
        <f t="shared" si="305"/>
        <v>OK</v>
      </c>
      <c r="M3934" t="str">
        <f t="shared" si="306"/>
        <v>NOT  NULL</v>
      </c>
      <c r="N3934">
        <f t="shared" si="307"/>
        <v>1</v>
      </c>
      <c r="O3934" t="str">
        <f>IF(ISNA(VLOOKUP(J3934,Vendors!A:A,1,FALSE)),"MISSING VENDER","VALID")</f>
        <v>VALID</v>
      </c>
      <c r="P3934" t="str">
        <f>IF(ISNA(VLOOKUP(H3934,'Customers'!A:A,1,FALSE)),"missing customer ","valid")</f>
        <v xml:space="preserve">missing customer </v>
      </c>
      <c r="Q3934" t="str">
        <f t="shared" si="308"/>
        <v>VALID</v>
      </c>
      <c r="R3934" t="str">
        <f t="shared" si="309"/>
        <v>VALID</v>
      </c>
    </row>
    <row r="3935" spans="1:18" x14ac:dyDescent="0.25">
      <c r="A3935" t="s">
        <v>8826</v>
      </c>
      <c r="B3935" s="1">
        <v>45009</v>
      </c>
      <c r="C3935">
        <v>-74002.39</v>
      </c>
      <c r="D3935" t="s">
        <v>826</v>
      </c>
      <c r="E3935" t="s">
        <v>851</v>
      </c>
      <c r="F3935" t="s">
        <v>4</v>
      </c>
      <c r="G3935" t="s">
        <v>25</v>
      </c>
      <c r="H3935" t="s">
        <v>828</v>
      </c>
      <c r="I3935" t="str">
        <f>_xlfn.XLOOKUP(H3935,'Customers'!A3935:A4334,'Customers'!B3935:B4334," ")</f>
        <v xml:space="preserve"> </v>
      </c>
      <c r="J3935" t="s">
        <v>1511</v>
      </c>
      <c r="K3935" t="s">
        <v>8827</v>
      </c>
      <c r="L3935" t="str">
        <f t="shared" si="305"/>
        <v>OK</v>
      </c>
      <c r="M3935" t="str">
        <f t="shared" si="306"/>
        <v>NOT  NULL</v>
      </c>
      <c r="N3935">
        <f t="shared" si="307"/>
        <v>1</v>
      </c>
      <c r="O3935" t="str">
        <f>IF(ISNA(VLOOKUP(J3935,Vendors!A:A,1,FALSE)),"MISSING VENDER","VALID")</f>
        <v>VALID</v>
      </c>
      <c r="P3935" t="str">
        <f>IF(ISNA(VLOOKUP(H3935,'Customers'!A:A,1,FALSE)),"missing customer ","valid")</f>
        <v xml:space="preserve">missing customer </v>
      </c>
      <c r="Q3935" t="str">
        <f t="shared" si="308"/>
        <v>VALID</v>
      </c>
      <c r="R3935" t="str">
        <f t="shared" si="309"/>
        <v>VALID</v>
      </c>
    </row>
    <row r="3936" spans="1:18" x14ac:dyDescent="0.25">
      <c r="A3936" t="s">
        <v>8828</v>
      </c>
      <c r="B3936" s="1">
        <v>45233</v>
      </c>
      <c r="C3936">
        <v>-26912.31</v>
      </c>
      <c r="D3936" t="s">
        <v>826</v>
      </c>
      <c r="E3936" t="s">
        <v>827</v>
      </c>
      <c r="F3936" t="s">
        <v>5</v>
      </c>
      <c r="G3936" t="s">
        <v>25</v>
      </c>
      <c r="H3936" t="s">
        <v>828</v>
      </c>
      <c r="I3936" t="str">
        <f>_xlfn.XLOOKUP(H3936,'Customers'!A3936:A4335,'Customers'!B3936:B4335," ")</f>
        <v xml:space="preserve"> </v>
      </c>
      <c r="J3936" t="s">
        <v>1430</v>
      </c>
      <c r="K3936" t="s">
        <v>8829</v>
      </c>
      <c r="L3936" t="str">
        <f t="shared" si="305"/>
        <v>OK</v>
      </c>
      <c r="M3936" t="str">
        <f t="shared" si="306"/>
        <v>NOT  NULL</v>
      </c>
      <c r="N3936">
        <f t="shared" si="307"/>
        <v>1</v>
      </c>
      <c r="O3936" t="str">
        <f>IF(ISNA(VLOOKUP(J3936,Vendors!A:A,1,FALSE)),"MISSING VENDER","VALID")</f>
        <v>VALID</v>
      </c>
      <c r="P3936" t="str">
        <f>IF(ISNA(VLOOKUP(H3936,'Customers'!A:A,1,FALSE)),"missing customer ","valid")</f>
        <v xml:space="preserve">missing customer </v>
      </c>
      <c r="Q3936" t="str">
        <f t="shared" si="308"/>
        <v>VALID</v>
      </c>
      <c r="R3936" t="str">
        <f t="shared" si="309"/>
        <v>VALID</v>
      </c>
    </row>
    <row r="3937" spans="1:18" x14ac:dyDescent="0.25">
      <c r="A3937" t="s">
        <v>8830</v>
      </c>
      <c r="B3937" s="1">
        <v>44939</v>
      </c>
      <c r="C3937">
        <v>-57998.29</v>
      </c>
      <c r="D3937" t="s">
        <v>826</v>
      </c>
      <c r="E3937" t="s">
        <v>843</v>
      </c>
      <c r="F3937" t="s">
        <v>4</v>
      </c>
      <c r="G3937" t="s">
        <v>18</v>
      </c>
      <c r="H3937" t="s">
        <v>828</v>
      </c>
      <c r="I3937" t="str">
        <f>_xlfn.XLOOKUP(H3937,'Customers'!A3937:A4336,'Customers'!B3937:B4336," ")</f>
        <v xml:space="preserve"> </v>
      </c>
      <c r="J3937" t="s">
        <v>926</v>
      </c>
      <c r="K3937" t="s">
        <v>8831</v>
      </c>
      <c r="L3937" t="str">
        <f t="shared" si="305"/>
        <v>OK</v>
      </c>
      <c r="M3937" t="str">
        <f t="shared" si="306"/>
        <v>NOT  NULL</v>
      </c>
      <c r="N3937">
        <f t="shared" si="307"/>
        <v>1</v>
      </c>
      <c r="O3937" t="str">
        <f>IF(ISNA(VLOOKUP(J3937,Vendors!A:A,1,FALSE)),"MISSING VENDER","VALID")</f>
        <v>VALID</v>
      </c>
      <c r="P3937" t="str">
        <f>IF(ISNA(VLOOKUP(H3937,'Customers'!A:A,1,FALSE)),"missing customer ","valid")</f>
        <v xml:space="preserve">missing customer </v>
      </c>
      <c r="Q3937" t="str">
        <f t="shared" si="308"/>
        <v>VALID</v>
      </c>
      <c r="R3937" t="str">
        <f t="shared" si="309"/>
        <v>VALID</v>
      </c>
    </row>
    <row r="3938" spans="1:18" x14ac:dyDescent="0.25">
      <c r="A3938" t="s">
        <v>8832</v>
      </c>
      <c r="B3938" s="1">
        <v>45015</v>
      </c>
      <c r="C3938">
        <v>201986.28</v>
      </c>
      <c r="D3938" t="s">
        <v>836</v>
      </c>
      <c r="E3938" t="s">
        <v>840</v>
      </c>
      <c r="F3938" t="s">
        <v>5</v>
      </c>
      <c r="G3938" t="s">
        <v>25</v>
      </c>
      <c r="H3938" t="s">
        <v>251</v>
      </c>
      <c r="I3938" t="str">
        <f>_xlfn.XLOOKUP(H3938,'Customers'!A3938:A4337,'Customers'!B3938:B4337," ")</f>
        <v xml:space="preserve"> </v>
      </c>
      <c r="J3938" t="s">
        <v>828</v>
      </c>
      <c r="K3938" t="s">
        <v>8833</v>
      </c>
      <c r="L3938" t="str">
        <f t="shared" si="305"/>
        <v>OK</v>
      </c>
      <c r="M3938" t="str">
        <f t="shared" si="306"/>
        <v>NOT  NULL</v>
      </c>
      <c r="N3938">
        <f t="shared" si="307"/>
        <v>1</v>
      </c>
      <c r="O3938" t="str">
        <f>IF(ISNA(VLOOKUP(J3938,Vendors!A:A,1,FALSE)),"MISSING VENDER","VALID")</f>
        <v>MISSING VENDER</v>
      </c>
      <c r="P3938" t="str">
        <f>IF(ISNA(VLOOKUP(H3938,'Customers'!A:A,1,FALSE)),"missing customer ","valid")</f>
        <v>valid</v>
      </c>
      <c r="Q3938" t="str">
        <f t="shared" si="308"/>
        <v>VALID</v>
      </c>
      <c r="R3938" t="str">
        <f t="shared" si="309"/>
        <v>VALID</v>
      </c>
    </row>
    <row r="3939" spans="1:18" x14ac:dyDescent="0.25">
      <c r="A3939" t="s">
        <v>8834</v>
      </c>
      <c r="B3939" s="1">
        <v>44986</v>
      </c>
      <c r="C3939">
        <v>79310.42</v>
      </c>
      <c r="D3939" t="s">
        <v>836</v>
      </c>
      <c r="E3939" t="s">
        <v>855</v>
      </c>
      <c r="F3939" t="s">
        <v>3</v>
      </c>
      <c r="G3939" t="s">
        <v>28</v>
      </c>
      <c r="H3939" t="s">
        <v>139</v>
      </c>
      <c r="I3939" t="str">
        <f>_xlfn.XLOOKUP(H3939,'Customers'!A3939:A4338,'Customers'!B3939:B4338," ")</f>
        <v xml:space="preserve"> </v>
      </c>
      <c r="J3939" t="s">
        <v>828</v>
      </c>
      <c r="K3939" t="s">
        <v>8835</v>
      </c>
      <c r="L3939" t="str">
        <f t="shared" si="305"/>
        <v>OK</v>
      </c>
      <c r="M3939" t="str">
        <f t="shared" si="306"/>
        <v>NOT  NULL</v>
      </c>
      <c r="N3939">
        <f t="shared" si="307"/>
        <v>1</v>
      </c>
      <c r="O3939" t="str">
        <f>IF(ISNA(VLOOKUP(J3939,Vendors!A:A,1,FALSE)),"MISSING VENDER","VALID")</f>
        <v>MISSING VENDER</v>
      </c>
      <c r="P3939" t="str">
        <f>IF(ISNA(VLOOKUP(H3939,'Customers'!A:A,1,FALSE)),"missing customer ","valid")</f>
        <v>valid</v>
      </c>
      <c r="Q3939" t="str">
        <f t="shared" si="308"/>
        <v>VALID</v>
      </c>
      <c r="R3939" t="str">
        <f t="shared" si="309"/>
        <v>VALID</v>
      </c>
    </row>
    <row r="3940" spans="1:18" x14ac:dyDescent="0.25">
      <c r="A3940" t="s">
        <v>8836</v>
      </c>
      <c r="B3940" s="1">
        <v>45023</v>
      </c>
      <c r="C3940">
        <v>-67069.63</v>
      </c>
      <c r="D3940" t="s">
        <v>826</v>
      </c>
      <c r="E3940" t="s">
        <v>865</v>
      </c>
      <c r="F3940" t="s">
        <v>4</v>
      </c>
      <c r="G3940" t="s">
        <v>28</v>
      </c>
      <c r="H3940" t="s">
        <v>828</v>
      </c>
      <c r="I3940" t="str">
        <f>_xlfn.XLOOKUP(H3940,'Customers'!A3940:A4339,'Customers'!B3940:B4339," ")</f>
        <v xml:space="preserve"> </v>
      </c>
      <c r="J3940" t="s">
        <v>896</v>
      </c>
      <c r="K3940" t="s">
        <v>8837</v>
      </c>
      <c r="L3940" t="str">
        <f t="shared" si="305"/>
        <v>OK</v>
      </c>
      <c r="M3940" t="str">
        <f t="shared" si="306"/>
        <v>NOT  NULL</v>
      </c>
      <c r="N3940">
        <f t="shared" si="307"/>
        <v>1</v>
      </c>
      <c r="O3940" t="str">
        <f>IF(ISNA(VLOOKUP(J3940,Vendors!A:A,1,FALSE)),"MISSING VENDER","VALID")</f>
        <v>VALID</v>
      </c>
      <c r="P3940" t="str">
        <f>IF(ISNA(VLOOKUP(H3940,'Customers'!A:A,1,FALSE)),"missing customer ","valid")</f>
        <v xml:space="preserve">missing customer </v>
      </c>
      <c r="Q3940" t="str">
        <f t="shared" si="308"/>
        <v>VALID</v>
      </c>
      <c r="R3940" t="str">
        <f t="shared" si="309"/>
        <v>VALID</v>
      </c>
    </row>
    <row r="3941" spans="1:18" x14ac:dyDescent="0.25">
      <c r="A3941" t="s">
        <v>8838</v>
      </c>
      <c r="B3941" s="1">
        <v>45244</v>
      </c>
      <c r="C3941">
        <v>-36990.199999999997</v>
      </c>
      <c r="D3941" t="s">
        <v>826</v>
      </c>
      <c r="E3941" t="s">
        <v>851</v>
      </c>
      <c r="F3941" t="s">
        <v>5</v>
      </c>
      <c r="G3941" t="s">
        <v>14</v>
      </c>
      <c r="H3941" t="s">
        <v>828</v>
      </c>
      <c r="I3941" t="str">
        <f>_xlfn.XLOOKUP(H3941,'Customers'!A3941:A4340,'Customers'!B3941:B4340," ")</f>
        <v xml:space="preserve"> </v>
      </c>
      <c r="J3941" t="s">
        <v>994</v>
      </c>
      <c r="K3941" t="s">
        <v>8839</v>
      </c>
      <c r="L3941" t="str">
        <f t="shared" si="305"/>
        <v>OK</v>
      </c>
      <c r="M3941" t="str">
        <f t="shared" si="306"/>
        <v>NOT  NULL</v>
      </c>
      <c r="N3941">
        <f t="shared" si="307"/>
        <v>1</v>
      </c>
      <c r="O3941" t="str">
        <f>IF(ISNA(VLOOKUP(J3941,Vendors!A:A,1,FALSE)),"MISSING VENDER","VALID")</f>
        <v>VALID</v>
      </c>
      <c r="P3941" t="str">
        <f>IF(ISNA(VLOOKUP(H3941,'Customers'!A:A,1,FALSE)),"missing customer ","valid")</f>
        <v xml:space="preserve">missing customer </v>
      </c>
      <c r="Q3941" t="str">
        <f t="shared" si="308"/>
        <v>VALID</v>
      </c>
      <c r="R3941" t="str">
        <f t="shared" si="309"/>
        <v>VALID</v>
      </c>
    </row>
    <row r="3942" spans="1:18" x14ac:dyDescent="0.25">
      <c r="A3942" t="s">
        <v>8840</v>
      </c>
      <c r="B3942" s="1">
        <v>44586</v>
      </c>
      <c r="C3942">
        <v>-24734.03</v>
      </c>
      <c r="D3942" t="s">
        <v>826</v>
      </c>
      <c r="E3942" t="s">
        <v>865</v>
      </c>
      <c r="F3942" t="s">
        <v>5</v>
      </c>
      <c r="G3942" t="s">
        <v>25</v>
      </c>
      <c r="H3942" t="s">
        <v>828</v>
      </c>
      <c r="I3942" t="str">
        <f>_xlfn.XLOOKUP(H3942,'Customers'!A3942:A4341,'Customers'!B3942:B4341," ")</f>
        <v xml:space="preserve"> </v>
      </c>
      <c r="J3942" t="s">
        <v>1754</v>
      </c>
      <c r="K3942" t="s">
        <v>8841</v>
      </c>
      <c r="L3942" t="str">
        <f t="shared" si="305"/>
        <v>OK</v>
      </c>
      <c r="M3942" t="str">
        <f t="shared" si="306"/>
        <v>NOT  NULL</v>
      </c>
      <c r="N3942">
        <f t="shared" si="307"/>
        <v>1</v>
      </c>
      <c r="O3942" t="str">
        <f>IF(ISNA(VLOOKUP(J3942,Vendors!A:A,1,FALSE)),"MISSING VENDER","VALID")</f>
        <v>VALID</v>
      </c>
      <c r="P3942" t="str">
        <f>IF(ISNA(VLOOKUP(H3942,'Customers'!A:A,1,FALSE)),"missing customer ","valid")</f>
        <v xml:space="preserve">missing customer </v>
      </c>
      <c r="Q3942" t="str">
        <f t="shared" si="308"/>
        <v>VALID</v>
      </c>
      <c r="R3942" t="str">
        <f t="shared" si="309"/>
        <v>VALID</v>
      </c>
    </row>
    <row r="3943" spans="1:18" x14ac:dyDescent="0.25">
      <c r="A3943" t="s">
        <v>8842</v>
      </c>
      <c r="B3943" s="1">
        <v>45128</v>
      </c>
      <c r="C3943">
        <v>144339.91</v>
      </c>
      <c r="D3943" t="s">
        <v>836</v>
      </c>
      <c r="E3943" t="s">
        <v>855</v>
      </c>
      <c r="F3943" t="s">
        <v>3</v>
      </c>
      <c r="G3943" t="s">
        <v>25</v>
      </c>
      <c r="H3943" t="s">
        <v>233</v>
      </c>
      <c r="I3943" t="str">
        <f>_xlfn.XLOOKUP(H3943,'Customers'!A3943:A4342,'Customers'!B3943:B4342," ")</f>
        <v xml:space="preserve"> </v>
      </c>
      <c r="J3943" t="s">
        <v>828</v>
      </c>
      <c r="K3943" t="s">
        <v>8843</v>
      </c>
      <c r="L3943" t="str">
        <f t="shared" si="305"/>
        <v>OK</v>
      </c>
      <c r="M3943" t="str">
        <f t="shared" si="306"/>
        <v>NOT  NULL</v>
      </c>
      <c r="N3943">
        <f t="shared" si="307"/>
        <v>1</v>
      </c>
      <c r="O3943" t="str">
        <f>IF(ISNA(VLOOKUP(J3943,Vendors!A:A,1,FALSE)),"MISSING VENDER","VALID")</f>
        <v>MISSING VENDER</v>
      </c>
      <c r="P3943" t="str">
        <f>IF(ISNA(VLOOKUP(H3943,'Customers'!A:A,1,FALSE)),"missing customer ","valid")</f>
        <v>valid</v>
      </c>
      <c r="Q3943" t="str">
        <f t="shared" si="308"/>
        <v>VALID</v>
      </c>
      <c r="R3943" t="str">
        <f t="shared" si="309"/>
        <v>VALID</v>
      </c>
    </row>
    <row r="3944" spans="1:18" x14ac:dyDescent="0.25">
      <c r="A3944" t="s">
        <v>8844</v>
      </c>
      <c r="B3944" s="1">
        <v>44785</v>
      </c>
      <c r="C3944">
        <v>-56376.05</v>
      </c>
      <c r="D3944" t="s">
        <v>826</v>
      </c>
      <c r="E3944" t="s">
        <v>843</v>
      </c>
      <c r="F3944" t="s">
        <v>4</v>
      </c>
      <c r="G3944" t="s">
        <v>28</v>
      </c>
      <c r="H3944" t="s">
        <v>828</v>
      </c>
      <c r="I3944" t="str">
        <f>_xlfn.XLOOKUP(H3944,'Customers'!A3944:A4343,'Customers'!B3944:B4343," ")</f>
        <v xml:space="preserve"> </v>
      </c>
      <c r="J3944" t="s">
        <v>885</v>
      </c>
      <c r="K3944" t="s">
        <v>8845</v>
      </c>
      <c r="L3944" t="str">
        <f t="shared" si="305"/>
        <v>OK</v>
      </c>
      <c r="M3944" t="str">
        <f t="shared" si="306"/>
        <v>NOT  NULL</v>
      </c>
      <c r="N3944">
        <f t="shared" si="307"/>
        <v>1</v>
      </c>
      <c r="O3944" t="str">
        <f>IF(ISNA(VLOOKUP(J3944,Vendors!A:A,1,FALSE)),"MISSING VENDER","VALID")</f>
        <v>VALID</v>
      </c>
      <c r="P3944" t="str">
        <f>IF(ISNA(VLOOKUP(H3944,'Customers'!A:A,1,FALSE)),"missing customer ","valid")</f>
        <v xml:space="preserve">missing customer </v>
      </c>
      <c r="Q3944" t="str">
        <f t="shared" si="308"/>
        <v>VALID</v>
      </c>
      <c r="R3944" t="str">
        <f t="shared" si="309"/>
        <v>VALID</v>
      </c>
    </row>
    <row r="3945" spans="1:18" x14ac:dyDescent="0.25">
      <c r="A3945" t="s">
        <v>8846</v>
      </c>
      <c r="B3945" s="1">
        <v>45076</v>
      </c>
      <c r="C3945">
        <v>24821.98</v>
      </c>
      <c r="D3945" t="s">
        <v>1332</v>
      </c>
      <c r="E3945" t="s">
        <v>1332</v>
      </c>
      <c r="F3945" t="s">
        <v>5</v>
      </c>
      <c r="G3945" t="s">
        <v>18</v>
      </c>
      <c r="H3945" t="s">
        <v>828</v>
      </c>
      <c r="I3945" t="str">
        <f>_xlfn.XLOOKUP(H3945,'Customers'!A3945:A4344,'Customers'!B3945:B4344," ")</f>
        <v xml:space="preserve"> </v>
      </c>
      <c r="J3945" t="s">
        <v>828</v>
      </c>
      <c r="K3945" t="s">
        <v>8847</v>
      </c>
      <c r="L3945" t="str">
        <f t="shared" si="305"/>
        <v>OK</v>
      </c>
      <c r="M3945" t="str">
        <f t="shared" si="306"/>
        <v>NOT  NULL</v>
      </c>
      <c r="N3945">
        <f t="shared" si="307"/>
        <v>1</v>
      </c>
      <c r="O3945" t="str">
        <f>IF(ISNA(VLOOKUP(J3945,Vendors!A:A,1,FALSE)),"MISSING VENDER","VALID")</f>
        <v>MISSING VENDER</v>
      </c>
      <c r="P3945" t="str">
        <f>IF(ISNA(VLOOKUP(H3945,'Customers'!A:A,1,FALSE)),"missing customer ","valid")</f>
        <v xml:space="preserve">missing customer </v>
      </c>
      <c r="Q3945" t="str">
        <f t="shared" si="308"/>
        <v>VALID</v>
      </c>
      <c r="R3945" t="str">
        <f t="shared" si="309"/>
        <v>VALID</v>
      </c>
    </row>
    <row r="3946" spans="1:18" x14ac:dyDescent="0.25">
      <c r="A3946" t="s">
        <v>8848</v>
      </c>
      <c r="B3946" s="1">
        <v>44934</v>
      </c>
      <c r="C3946">
        <v>200432.14</v>
      </c>
      <c r="D3946" t="s">
        <v>836</v>
      </c>
      <c r="E3946" t="s">
        <v>840</v>
      </c>
      <c r="F3946" t="s">
        <v>4</v>
      </c>
      <c r="G3946" t="s">
        <v>18</v>
      </c>
      <c r="H3946" t="s">
        <v>43</v>
      </c>
      <c r="I3946" t="str">
        <f>_xlfn.XLOOKUP(H3946,'Customers'!A3946:A4345,'Customers'!B3946:B4345," ")</f>
        <v xml:space="preserve"> </v>
      </c>
      <c r="J3946" t="s">
        <v>828</v>
      </c>
      <c r="K3946" t="s">
        <v>8849</v>
      </c>
      <c r="L3946" t="str">
        <f t="shared" si="305"/>
        <v>OK</v>
      </c>
      <c r="M3946" t="str">
        <f t="shared" si="306"/>
        <v>NOT  NULL</v>
      </c>
      <c r="N3946">
        <f t="shared" si="307"/>
        <v>1</v>
      </c>
      <c r="O3946" t="str">
        <f>IF(ISNA(VLOOKUP(J3946,Vendors!A:A,1,FALSE)),"MISSING VENDER","VALID")</f>
        <v>MISSING VENDER</v>
      </c>
      <c r="P3946" t="str">
        <f>IF(ISNA(VLOOKUP(H3946,'Customers'!A:A,1,FALSE)),"missing customer ","valid")</f>
        <v>valid</v>
      </c>
      <c r="Q3946" t="str">
        <f t="shared" si="308"/>
        <v>VALID</v>
      </c>
      <c r="R3946" t="str">
        <f t="shared" si="309"/>
        <v>VALID</v>
      </c>
    </row>
    <row r="3947" spans="1:18" x14ac:dyDescent="0.25">
      <c r="A3947" t="s">
        <v>8850</v>
      </c>
      <c r="B3947" s="1">
        <v>44982</v>
      </c>
      <c r="C3947">
        <v>-46058.14</v>
      </c>
      <c r="D3947" t="s">
        <v>826</v>
      </c>
      <c r="E3947" t="s">
        <v>851</v>
      </c>
      <c r="F3947" t="s">
        <v>4</v>
      </c>
      <c r="G3947" t="s">
        <v>18</v>
      </c>
      <c r="H3947" t="s">
        <v>828</v>
      </c>
      <c r="I3947" t="str">
        <f>_xlfn.XLOOKUP(H3947,'Customers'!A3947:A4346,'Customers'!B3947:B4346," ")</f>
        <v xml:space="preserve"> </v>
      </c>
      <c r="J3947" t="s">
        <v>1099</v>
      </c>
      <c r="K3947" t="s">
        <v>8851</v>
      </c>
      <c r="L3947" t="str">
        <f t="shared" si="305"/>
        <v>OK</v>
      </c>
      <c r="M3947" t="str">
        <f t="shared" si="306"/>
        <v>NOT  NULL</v>
      </c>
      <c r="N3947">
        <f t="shared" si="307"/>
        <v>1</v>
      </c>
      <c r="O3947" t="str">
        <f>IF(ISNA(VLOOKUP(J3947,Vendors!A:A,1,FALSE)),"MISSING VENDER","VALID")</f>
        <v>VALID</v>
      </c>
      <c r="P3947" t="str">
        <f>IF(ISNA(VLOOKUP(H3947,'Customers'!A:A,1,FALSE)),"missing customer ","valid")</f>
        <v xml:space="preserve">missing customer </v>
      </c>
      <c r="Q3947" t="str">
        <f t="shared" si="308"/>
        <v>VALID</v>
      </c>
      <c r="R3947" t="str">
        <f t="shared" si="309"/>
        <v>VALID</v>
      </c>
    </row>
    <row r="3948" spans="1:18" x14ac:dyDescent="0.25">
      <c r="A3948" t="s">
        <v>8852</v>
      </c>
      <c r="B3948" s="1">
        <v>44938</v>
      </c>
      <c r="C3948">
        <v>157903.65</v>
      </c>
      <c r="D3948" t="s">
        <v>836</v>
      </c>
      <c r="E3948" t="s">
        <v>855</v>
      </c>
      <c r="F3948" t="s">
        <v>5</v>
      </c>
      <c r="G3948" t="s">
        <v>14</v>
      </c>
      <c r="H3948" t="s">
        <v>327</v>
      </c>
      <c r="I3948" t="str">
        <f>_xlfn.XLOOKUP(H3948,'Customers'!A3948:A4347,'Customers'!B3948:B4347," ")</f>
        <v xml:space="preserve"> </v>
      </c>
      <c r="J3948" t="s">
        <v>828</v>
      </c>
      <c r="K3948" t="s">
        <v>8853</v>
      </c>
      <c r="L3948" t="str">
        <f t="shared" si="305"/>
        <v>OK</v>
      </c>
      <c r="M3948" t="str">
        <f t="shared" si="306"/>
        <v>NOT  NULL</v>
      </c>
      <c r="N3948">
        <f t="shared" si="307"/>
        <v>1</v>
      </c>
      <c r="O3948" t="str">
        <f>IF(ISNA(VLOOKUP(J3948,Vendors!A:A,1,FALSE)),"MISSING VENDER","VALID")</f>
        <v>MISSING VENDER</v>
      </c>
      <c r="P3948" t="str">
        <f>IF(ISNA(VLOOKUP(H3948,'Customers'!A:A,1,FALSE)),"missing customer ","valid")</f>
        <v>valid</v>
      </c>
      <c r="Q3948" t="str">
        <f t="shared" si="308"/>
        <v>VALID</v>
      </c>
      <c r="R3948" t="str">
        <f t="shared" si="309"/>
        <v>VALID</v>
      </c>
    </row>
    <row r="3949" spans="1:18" x14ac:dyDescent="0.25">
      <c r="A3949" t="s">
        <v>8854</v>
      </c>
      <c r="B3949" s="1">
        <v>45281</v>
      </c>
      <c r="C3949">
        <v>9661.06</v>
      </c>
      <c r="D3949" t="s">
        <v>860</v>
      </c>
      <c r="E3949" t="s">
        <v>860</v>
      </c>
      <c r="F3949" t="s">
        <v>3</v>
      </c>
      <c r="G3949" t="s">
        <v>18</v>
      </c>
      <c r="H3949" t="s">
        <v>828</v>
      </c>
      <c r="I3949" t="str">
        <f>_xlfn.XLOOKUP(H3949,'Customers'!A3949:A4348,'Customers'!B3949:B4348," ")</f>
        <v xml:space="preserve"> </v>
      </c>
      <c r="J3949" t="s">
        <v>828</v>
      </c>
      <c r="K3949" t="s">
        <v>8855</v>
      </c>
      <c r="L3949" t="str">
        <f t="shared" si="305"/>
        <v>OK</v>
      </c>
      <c r="M3949" t="str">
        <f t="shared" si="306"/>
        <v>NOT  NULL</v>
      </c>
      <c r="N3949">
        <f t="shared" si="307"/>
        <v>1</v>
      </c>
      <c r="O3949" t="str">
        <f>IF(ISNA(VLOOKUP(J3949,Vendors!A:A,1,FALSE)),"MISSING VENDER","VALID")</f>
        <v>MISSING VENDER</v>
      </c>
      <c r="P3949" t="str">
        <f>IF(ISNA(VLOOKUP(H3949,'Customers'!A:A,1,FALSE)),"missing customer ","valid")</f>
        <v xml:space="preserve">missing customer </v>
      </c>
      <c r="Q3949" t="str">
        <f t="shared" si="308"/>
        <v>VALID</v>
      </c>
      <c r="R3949" t="str">
        <f t="shared" si="309"/>
        <v>VALID</v>
      </c>
    </row>
    <row r="3950" spans="1:18" x14ac:dyDescent="0.25">
      <c r="A3950" t="s">
        <v>8856</v>
      </c>
      <c r="B3950" s="1">
        <v>45041</v>
      </c>
      <c r="C3950">
        <v>-94179.53</v>
      </c>
      <c r="D3950" t="s">
        <v>826</v>
      </c>
      <c r="E3950" t="s">
        <v>865</v>
      </c>
      <c r="F3950" t="s">
        <v>5</v>
      </c>
      <c r="G3950" t="s">
        <v>28</v>
      </c>
      <c r="H3950" t="s">
        <v>828</v>
      </c>
      <c r="I3950" t="str">
        <f>_xlfn.XLOOKUP(H3950,'Customers'!A3950:A4349,'Customers'!B3950:B4349," ")</f>
        <v xml:space="preserve"> </v>
      </c>
      <c r="J3950" t="s">
        <v>4916</v>
      </c>
      <c r="K3950" t="s">
        <v>8857</v>
      </c>
      <c r="L3950" t="str">
        <f t="shared" si="305"/>
        <v>OK</v>
      </c>
      <c r="M3950" t="str">
        <f t="shared" si="306"/>
        <v>NOT  NULL</v>
      </c>
      <c r="N3950">
        <f t="shared" si="307"/>
        <v>1</v>
      </c>
      <c r="O3950" t="str">
        <f>IF(ISNA(VLOOKUP(J3950,Vendors!A:A,1,FALSE)),"MISSING VENDER","VALID")</f>
        <v>VALID</v>
      </c>
      <c r="P3950" t="str">
        <f>IF(ISNA(VLOOKUP(H3950,'Customers'!A:A,1,FALSE)),"missing customer ","valid")</f>
        <v xml:space="preserve">missing customer </v>
      </c>
      <c r="Q3950" t="str">
        <f t="shared" si="308"/>
        <v>VALID</v>
      </c>
      <c r="R3950" t="str">
        <f t="shared" si="309"/>
        <v>VALID</v>
      </c>
    </row>
    <row r="3951" spans="1:18" x14ac:dyDescent="0.25">
      <c r="A3951" t="s">
        <v>8858</v>
      </c>
      <c r="B3951" s="1">
        <v>45216</v>
      </c>
      <c r="C3951">
        <v>-42546.93</v>
      </c>
      <c r="D3951" t="s">
        <v>826</v>
      </c>
      <c r="E3951" t="s">
        <v>892</v>
      </c>
      <c r="F3951" t="s">
        <v>3</v>
      </c>
      <c r="G3951" t="s">
        <v>14</v>
      </c>
      <c r="H3951" t="s">
        <v>828</v>
      </c>
      <c r="I3951" t="str">
        <f>_xlfn.XLOOKUP(H3951,'Customers'!A3951:A4350,'Customers'!B3951:B4350," ")</f>
        <v xml:space="preserve"> </v>
      </c>
      <c r="J3951" t="s">
        <v>4487</v>
      </c>
      <c r="K3951" t="s">
        <v>8859</v>
      </c>
      <c r="L3951" t="str">
        <f t="shared" si="305"/>
        <v>OK</v>
      </c>
      <c r="M3951" t="str">
        <f t="shared" si="306"/>
        <v>NOT  NULL</v>
      </c>
      <c r="N3951">
        <f t="shared" si="307"/>
        <v>1</v>
      </c>
      <c r="O3951" t="str">
        <f>IF(ISNA(VLOOKUP(J3951,Vendors!A:A,1,FALSE)),"MISSING VENDER","VALID")</f>
        <v>VALID</v>
      </c>
      <c r="P3951" t="str">
        <f>IF(ISNA(VLOOKUP(H3951,'Customers'!A:A,1,FALSE)),"missing customer ","valid")</f>
        <v xml:space="preserve">missing customer </v>
      </c>
      <c r="Q3951" t="str">
        <f t="shared" si="308"/>
        <v>VALID</v>
      </c>
      <c r="R3951" t="str">
        <f t="shared" si="309"/>
        <v>VALID</v>
      </c>
    </row>
    <row r="3952" spans="1:18" x14ac:dyDescent="0.25">
      <c r="A3952" t="s">
        <v>8860</v>
      </c>
      <c r="B3952" s="1">
        <v>44856</v>
      </c>
      <c r="C3952">
        <v>-2000</v>
      </c>
      <c r="D3952" t="s">
        <v>826</v>
      </c>
      <c r="E3952" t="s">
        <v>832</v>
      </c>
      <c r="F3952" t="s">
        <v>3</v>
      </c>
      <c r="G3952" t="s">
        <v>14</v>
      </c>
      <c r="H3952" t="s">
        <v>828</v>
      </c>
      <c r="I3952" t="str">
        <f>_xlfn.XLOOKUP(H3952,'Customers'!A3952:A4351,'Customers'!B3952:B4351," ")</f>
        <v xml:space="preserve"> </v>
      </c>
      <c r="J3952" t="s">
        <v>1958</v>
      </c>
      <c r="K3952" t="s">
        <v>8861</v>
      </c>
      <c r="L3952" t="str">
        <f t="shared" si="305"/>
        <v>OK</v>
      </c>
      <c r="M3952" t="str">
        <f t="shared" si="306"/>
        <v>NOT  NULL</v>
      </c>
      <c r="N3952">
        <f t="shared" si="307"/>
        <v>1</v>
      </c>
      <c r="O3952" t="str">
        <f>IF(ISNA(VLOOKUP(J3952,Vendors!A:A,1,FALSE)),"MISSING VENDER","VALID")</f>
        <v>VALID</v>
      </c>
      <c r="P3952" t="str">
        <f>IF(ISNA(VLOOKUP(H3952,'Customers'!A:A,1,FALSE)),"missing customer ","valid")</f>
        <v xml:space="preserve">missing customer </v>
      </c>
      <c r="Q3952" t="str">
        <f t="shared" si="308"/>
        <v>VALID</v>
      </c>
      <c r="R3952" t="str">
        <f t="shared" si="309"/>
        <v>VALID</v>
      </c>
    </row>
    <row r="3953" spans="1:18" x14ac:dyDescent="0.25">
      <c r="A3953" t="s">
        <v>8862</v>
      </c>
      <c r="B3953" s="1">
        <v>45152</v>
      </c>
      <c r="C3953">
        <v>-55027.54</v>
      </c>
      <c r="D3953" t="s">
        <v>826</v>
      </c>
      <c r="E3953" t="s">
        <v>851</v>
      </c>
      <c r="F3953" t="s">
        <v>4</v>
      </c>
      <c r="G3953" t="s">
        <v>25</v>
      </c>
      <c r="H3953" t="s">
        <v>828</v>
      </c>
      <c r="I3953" t="str">
        <f>_xlfn.XLOOKUP(H3953,'Customers'!A3953:A4352,'Customers'!B3953:B4352," ")</f>
        <v xml:space="preserve"> </v>
      </c>
      <c r="J3953" t="s">
        <v>4487</v>
      </c>
      <c r="K3953" t="s">
        <v>8863</v>
      </c>
      <c r="L3953" t="str">
        <f t="shared" si="305"/>
        <v>OK</v>
      </c>
      <c r="M3953" t="str">
        <f t="shared" si="306"/>
        <v>NOT  NULL</v>
      </c>
      <c r="N3953">
        <f t="shared" si="307"/>
        <v>1</v>
      </c>
      <c r="O3953" t="str">
        <f>IF(ISNA(VLOOKUP(J3953,Vendors!A:A,1,FALSE)),"MISSING VENDER","VALID")</f>
        <v>VALID</v>
      </c>
      <c r="P3953" t="str">
        <f>IF(ISNA(VLOOKUP(H3953,'Customers'!A:A,1,FALSE)),"missing customer ","valid")</f>
        <v xml:space="preserve">missing customer </v>
      </c>
      <c r="Q3953" t="str">
        <f t="shared" si="308"/>
        <v>VALID</v>
      </c>
      <c r="R3953" t="str">
        <f t="shared" si="309"/>
        <v>VALID</v>
      </c>
    </row>
    <row r="3954" spans="1:18" x14ac:dyDescent="0.25">
      <c r="A3954" t="s">
        <v>8864</v>
      </c>
      <c r="B3954" s="1">
        <v>45064</v>
      </c>
      <c r="C3954">
        <v>21989.81</v>
      </c>
      <c r="D3954" t="s">
        <v>958</v>
      </c>
      <c r="E3954" t="s">
        <v>958</v>
      </c>
      <c r="F3954" t="s">
        <v>3</v>
      </c>
      <c r="G3954" t="s">
        <v>28</v>
      </c>
      <c r="H3954" t="s">
        <v>828</v>
      </c>
      <c r="I3954" t="str">
        <f>_xlfn.XLOOKUP(H3954,'Customers'!A3954:A4353,'Customers'!B3954:B4353," ")</f>
        <v xml:space="preserve"> </v>
      </c>
      <c r="J3954" t="s">
        <v>828</v>
      </c>
      <c r="K3954" t="s">
        <v>8865</v>
      </c>
      <c r="L3954" t="str">
        <f t="shared" si="305"/>
        <v>OK</v>
      </c>
      <c r="M3954" t="str">
        <f t="shared" si="306"/>
        <v>NOT  NULL</v>
      </c>
      <c r="N3954">
        <f t="shared" si="307"/>
        <v>1</v>
      </c>
      <c r="O3954" t="str">
        <f>IF(ISNA(VLOOKUP(J3954,Vendors!A:A,1,FALSE)),"MISSING VENDER","VALID")</f>
        <v>MISSING VENDER</v>
      </c>
      <c r="P3954" t="str">
        <f>IF(ISNA(VLOOKUP(H3954,'Customers'!A:A,1,FALSE)),"missing customer ","valid")</f>
        <v xml:space="preserve">missing customer </v>
      </c>
      <c r="Q3954" t="str">
        <f t="shared" si="308"/>
        <v>VALID</v>
      </c>
      <c r="R3954" t="str">
        <f t="shared" si="309"/>
        <v>VALID</v>
      </c>
    </row>
    <row r="3955" spans="1:18" x14ac:dyDescent="0.25">
      <c r="A3955" t="s">
        <v>8866</v>
      </c>
      <c r="B3955" s="1">
        <v>45202</v>
      </c>
      <c r="C3955">
        <v>169479.21</v>
      </c>
      <c r="D3955" t="s">
        <v>836</v>
      </c>
      <c r="E3955" t="s">
        <v>855</v>
      </c>
      <c r="F3955" t="s">
        <v>4</v>
      </c>
      <c r="G3955" t="s">
        <v>18</v>
      </c>
      <c r="H3955" t="s">
        <v>607</v>
      </c>
      <c r="I3955" t="str">
        <f>_xlfn.XLOOKUP(H3955,'Customers'!A3955:A4354,'Customers'!B3955:B4354," ")</f>
        <v xml:space="preserve"> </v>
      </c>
      <c r="J3955" t="s">
        <v>828</v>
      </c>
      <c r="K3955" t="s">
        <v>8867</v>
      </c>
      <c r="L3955" t="str">
        <f t="shared" si="305"/>
        <v>OK</v>
      </c>
      <c r="M3955" t="str">
        <f t="shared" si="306"/>
        <v>NOT  NULL</v>
      </c>
      <c r="N3955">
        <f t="shared" si="307"/>
        <v>1</v>
      </c>
      <c r="O3955" t="str">
        <f>IF(ISNA(VLOOKUP(J3955,Vendors!A:A,1,FALSE)),"MISSING VENDER","VALID")</f>
        <v>MISSING VENDER</v>
      </c>
      <c r="P3955" t="str">
        <f>IF(ISNA(VLOOKUP(H3955,'Customers'!A:A,1,FALSE)),"missing customer ","valid")</f>
        <v>valid</v>
      </c>
      <c r="Q3955" t="str">
        <f t="shared" si="308"/>
        <v>VALID</v>
      </c>
      <c r="R3955" t="str">
        <f t="shared" si="309"/>
        <v>VALID</v>
      </c>
    </row>
    <row r="3956" spans="1:18" x14ac:dyDescent="0.25">
      <c r="A3956" t="s">
        <v>8868</v>
      </c>
      <c r="B3956" s="1">
        <v>44779</v>
      </c>
      <c r="C3956">
        <v>-61018.79</v>
      </c>
      <c r="D3956" t="s">
        <v>826</v>
      </c>
      <c r="E3956" t="s">
        <v>851</v>
      </c>
      <c r="F3956" t="s">
        <v>3</v>
      </c>
      <c r="G3956" t="s">
        <v>14</v>
      </c>
      <c r="H3956" t="s">
        <v>828</v>
      </c>
      <c r="I3956" t="str">
        <f>_xlfn.XLOOKUP(H3956,'Customers'!A3956:A4355,'Customers'!B3956:B4355," ")</f>
        <v xml:space="preserve"> </v>
      </c>
      <c r="J3956" t="s">
        <v>1022</v>
      </c>
      <c r="K3956" t="s">
        <v>8869</v>
      </c>
      <c r="L3956" t="str">
        <f t="shared" si="305"/>
        <v>OK</v>
      </c>
      <c r="M3956" t="str">
        <f t="shared" si="306"/>
        <v>NOT  NULL</v>
      </c>
      <c r="N3956">
        <f t="shared" si="307"/>
        <v>1</v>
      </c>
      <c r="O3956" t="str">
        <f>IF(ISNA(VLOOKUP(J3956,Vendors!A:A,1,FALSE)),"MISSING VENDER","VALID")</f>
        <v>VALID</v>
      </c>
      <c r="P3956" t="str">
        <f>IF(ISNA(VLOOKUP(H3956,'Customers'!A:A,1,FALSE)),"missing customer ","valid")</f>
        <v xml:space="preserve">missing customer </v>
      </c>
      <c r="Q3956" t="str">
        <f t="shared" si="308"/>
        <v>VALID</v>
      </c>
      <c r="R3956" t="str">
        <f t="shared" si="309"/>
        <v>VALID</v>
      </c>
    </row>
    <row r="3957" spans="1:18" x14ac:dyDescent="0.25">
      <c r="A3957" t="s">
        <v>8870</v>
      </c>
      <c r="B3957" s="1">
        <v>44746</v>
      </c>
      <c r="C3957">
        <v>-35220.79</v>
      </c>
      <c r="D3957" t="s">
        <v>826</v>
      </c>
      <c r="E3957" t="s">
        <v>892</v>
      </c>
      <c r="F3957" t="s">
        <v>5</v>
      </c>
      <c r="G3957" t="s">
        <v>28</v>
      </c>
      <c r="H3957" t="s">
        <v>828</v>
      </c>
      <c r="I3957" t="str">
        <f>_xlfn.XLOOKUP(H3957,'Customers'!A3957:A4356,'Customers'!B3957:B4356," ")</f>
        <v xml:space="preserve"> </v>
      </c>
      <c r="J3957" t="s">
        <v>1241</v>
      </c>
      <c r="K3957" t="s">
        <v>8871</v>
      </c>
      <c r="L3957" t="str">
        <f t="shared" si="305"/>
        <v>OK</v>
      </c>
      <c r="M3957" t="str">
        <f t="shared" si="306"/>
        <v>NOT  NULL</v>
      </c>
      <c r="N3957">
        <f t="shared" si="307"/>
        <v>1</v>
      </c>
      <c r="O3957" t="str">
        <f>IF(ISNA(VLOOKUP(J3957,Vendors!A:A,1,FALSE)),"MISSING VENDER","VALID")</f>
        <v>VALID</v>
      </c>
      <c r="P3957" t="str">
        <f>IF(ISNA(VLOOKUP(H3957,'Customers'!A:A,1,FALSE)),"missing customer ","valid")</f>
        <v xml:space="preserve">missing customer </v>
      </c>
      <c r="Q3957" t="str">
        <f t="shared" si="308"/>
        <v>VALID</v>
      </c>
      <c r="R3957" t="str">
        <f t="shared" si="309"/>
        <v>VALID</v>
      </c>
    </row>
    <row r="3958" spans="1:18" x14ac:dyDescent="0.25">
      <c r="A3958" t="s">
        <v>8872</v>
      </c>
      <c r="B3958" s="1">
        <v>44684</v>
      </c>
      <c r="C3958">
        <v>-58318.86</v>
      </c>
      <c r="D3958" t="s">
        <v>826</v>
      </c>
      <c r="E3958" t="s">
        <v>892</v>
      </c>
      <c r="F3958" t="s">
        <v>3</v>
      </c>
      <c r="G3958" t="s">
        <v>14</v>
      </c>
      <c r="H3958" t="s">
        <v>828</v>
      </c>
      <c r="I3958" t="str">
        <f>_xlfn.XLOOKUP(H3958,'Customers'!A3958:A4357,'Customers'!B3958:B4357," ")</f>
        <v xml:space="preserve"> </v>
      </c>
      <c r="J3958" t="s">
        <v>1083</v>
      </c>
      <c r="K3958" t="s">
        <v>8873</v>
      </c>
      <c r="L3958" t="str">
        <f t="shared" si="305"/>
        <v>OK</v>
      </c>
      <c r="M3958" t="str">
        <f t="shared" si="306"/>
        <v>NOT  NULL</v>
      </c>
      <c r="N3958">
        <f t="shared" si="307"/>
        <v>1</v>
      </c>
      <c r="O3958" t="str">
        <f>IF(ISNA(VLOOKUP(J3958,Vendors!A:A,1,FALSE)),"MISSING VENDER","VALID")</f>
        <v>VALID</v>
      </c>
      <c r="P3958" t="str">
        <f>IF(ISNA(VLOOKUP(H3958,'Customers'!A:A,1,FALSE)),"missing customer ","valid")</f>
        <v xml:space="preserve">missing customer </v>
      </c>
      <c r="Q3958" t="str">
        <f t="shared" si="308"/>
        <v>VALID</v>
      </c>
      <c r="R3958" t="str">
        <f t="shared" si="309"/>
        <v>VALID</v>
      </c>
    </row>
    <row r="3959" spans="1:18" x14ac:dyDescent="0.25">
      <c r="A3959" t="s">
        <v>8874</v>
      </c>
      <c r="B3959" s="1">
        <v>44941</v>
      </c>
      <c r="C3959">
        <v>205622.22</v>
      </c>
      <c r="D3959" t="s">
        <v>836</v>
      </c>
      <c r="E3959" t="s">
        <v>855</v>
      </c>
      <c r="F3959" t="s">
        <v>3</v>
      </c>
      <c r="G3959" t="s">
        <v>14</v>
      </c>
      <c r="H3959" t="s">
        <v>743</v>
      </c>
      <c r="I3959" t="str">
        <f>_xlfn.XLOOKUP(H3959,'Customers'!A3959:A4358,'Customers'!B3959:B4358," ")</f>
        <v xml:space="preserve"> </v>
      </c>
      <c r="J3959" t="s">
        <v>828</v>
      </c>
      <c r="K3959" t="s">
        <v>8875</v>
      </c>
      <c r="L3959" t="str">
        <f t="shared" si="305"/>
        <v>OK</v>
      </c>
      <c r="M3959" t="str">
        <f t="shared" si="306"/>
        <v>NOT  NULL</v>
      </c>
      <c r="N3959">
        <f t="shared" si="307"/>
        <v>1</v>
      </c>
      <c r="O3959" t="str">
        <f>IF(ISNA(VLOOKUP(J3959,Vendors!A:A,1,FALSE)),"MISSING VENDER","VALID")</f>
        <v>MISSING VENDER</v>
      </c>
      <c r="P3959" t="str">
        <f>IF(ISNA(VLOOKUP(H3959,'Customers'!A:A,1,FALSE)),"missing customer ","valid")</f>
        <v>valid</v>
      </c>
      <c r="Q3959" t="str">
        <f t="shared" si="308"/>
        <v>VALID</v>
      </c>
      <c r="R3959" t="str">
        <f t="shared" si="309"/>
        <v>VALID</v>
      </c>
    </row>
    <row r="3960" spans="1:18" x14ac:dyDescent="0.25">
      <c r="A3960" t="s">
        <v>8876</v>
      </c>
      <c r="B3960" s="1">
        <v>45217</v>
      </c>
      <c r="C3960">
        <v>-8494.77</v>
      </c>
      <c r="D3960" t="s">
        <v>826</v>
      </c>
      <c r="E3960" t="s">
        <v>892</v>
      </c>
      <c r="F3960" t="s">
        <v>4</v>
      </c>
      <c r="G3960" t="s">
        <v>14</v>
      </c>
      <c r="H3960" t="s">
        <v>828</v>
      </c>
      <c r="I3960" t="str">
        <f>_xlfn.XLOOKUP(H3960,'Customers'!A3960:A4359,'Customers'!B3960:B4359," ")</f>
        <v xml:space="preserve"> </v>
      </c>
      <c r="J3960" t="s">
        <v>1492</v>
      </c>
      <c r="K3960" t="s">
        <v>8877</v>
      </c>
      <c r="L3960" t="str">
        <f t="shared" si="305"/>
        <v>OK</v>
      </c>
      <c r="M3960" t="str">
        <f t="shared" si="306"/>
        <v>NOT  NULL</v>
      </c>
      <c r="N3960">
        <f t="shared" si="307"/>
        <v>1</v>
      </c>
      <c r="O3960" t="str">
        <f>IF(ISNA(VLOOKUP(J3960,Vendors!A:A,1,FALSE)),"MISSING VENDER","VALID")</f>
        <v>VALID</v>
      </c>
      <c r="P3960" t="str">
        <f>IF(ISNA(VLOOKUP(H3960,'Customers'!A:A,1,FALSE)),"missing customer ","valid")</f>
        <v xml:space="preserve">missing customer </v>
      </c>
      <c r="Q3960" t="str">
        <f t="shared" si="308"/>
        <v>VALID</v>
      </c>
      <c r="R3960" t="str">
        <f t="shared" si="309"/>
        <v>VALID</v>
      </c>
    </row>
    <row r="3961" spans="1:18" x14ac:dyDescent="0.25">
      <c r="A3961" t="s">
        <v>8878</v>
      </c>
      <c r="B3961" s="1">
        <v>44761</v>
      </c>
      <c r="C3961">
        <v>-38712.730000000003</v>
      </c>
      <c r="D3961" t="s">
        <v>826</v>
      </c>
      <c r="E3961" t="s">
        <v>827</v>
      </c>
      <c r="F3961" t="s">
        <v>4</v>
      </c>
      <c r="G3961" t="s">
        <v>25</v>
      </c>
      <c r="H3961" t="s">
        <v>828</v>
      </c>
      <c r="I3961" t="str">
        <f>_xlfn.XLOOKUP(H3961,'Customers'!A3961:A4360,'Customers'!B3961:B4360," ")</f>
        <v xml:space="preserve"> </v>
      </c>
      <c r="J3961" t="s">
        <v>1402</v>
      </c>
      <c r="K3961" t="s">
        <v>8879</v>
      </c>
      <c r="L3961" t="str">
        <f t="shared" si="305"/>
        <v>OK</v>
      </c>
      <c r="M3961" t="str">
        <f t="shared" si="306"/>
        <v>NOT  NULL</v>
      </c>
      <c r="N3961">
        <f t="shared" si="307"/>
        <v>1</v>
      </c>
      <c r="O3961" t="str">
        <f>IF(ISNA(VLOOKUP(J3961,Vendors!A:A,1,FALSE)),"MISSING VENDER","VALID")</f>
        <v>VALID</v>
      </c>
      <c r="P3961" t="str">
        <f>IF(ISNA(VLOOKUP(H3961,'Customers'!A:A,1,FALSE)),"missing customer ","valid")</f>
        <v xml:space="preserve">missing customer </v>
      </c>
      <c r="Q3961" t="str">
        <f t="shared" si="308"/>
        <v>VALID</v>
      </c>
      <c r="R3961" t="str">
        <f t="shared" si="309"/>
        <v>VALID</v>
      </c>
    </row>
    <row r="3962" spans="1:18" x14ac:dyDescent="0.25">
      <c r="A3962" t="s">
        <v>8880</v>
      </c>
      <c r="B3962" s="1">
        <v>44766</v>
      </c>
      <c r="C3962">
        <v>177793.93</v>
      </c>
      <c r="D3962" t="s">
        <v>836</v>
      </c>
      <c r="E3962" t="s">
        <v>840</v>
      </c>
      <c r="F3962" t="s">
        <v>4</v>
      </c>
      <c r="G3962" t="s">
        <v>25</v>
      </c>
      <c r="H3962" t="s">
        <v>457</v>
      </c>
      <c r="I3962" t="str">
        <f>_xlfn.XLOOKUP(H3962,'Customers'!A3962:A4361,'Customers'!B3962:B4361," ")</f>
        <v xml:space="preserve"> </v>
      </c>
      <c r="J3962" t="s">
        <v>828</v>
      </c>
      <c r="K3962" t="s">
        <v>8881</v>
      </c>
      <c r="L3962" t="str">
        <f t="shared" si="305"/>
        <v>OK</v>
      </c>
      <c r="M3962" t="str">
        <f t="shared" si="306"/>
        <v>NOT  NULL</v>
      </c>
      <c r="N3962">
        <f t="shared" si="307"/>
        <v>1</v>
      </c>
      <c r="O3962" t="str">
        <f>IF(ISNA(VLOOKUP(J3962,Vendors!A:A,1,FALSE)),"MISSING VENDER","VALID")</f>
        <v>MISSING VENDER</v>
      </c>
      <c r="P3962" t="str">
        <f>IF(ISNA(VLOOKUP(H3962,'Customers'!A:A,1,FALSE)),"missing customer ","valid")</f>
        <v>valid</v>
      </c>
      <c r="Q3962" t="str">
        <f t="shared" si="308"/>
        <v>VALID</v>
      </c>
      <c r="R3962" t="str">
        <f t="shared" si="309"/>
        <v>VALID</v>
      </c>
    </row>
    <row r="3963" spans="1:18" x14ac:dyDescent="0.25">
      <c r="A3963" t="s">
        <v>8882</v>
      </c>
      <c r="B3963" s="1">
        <v>45138</v>
      </c>
      <c r="C3963">
        <v>123978.27</v>
      </c>
      <c r="D3963" t="s">
        <v>836</v>
      </c>
      <c r="E3963" t="s">
        <v>837</v>
      </c>
      <c r="F3963" t="s">
        <v>5</v>
      </c>
      <c r="G3963" t="s">
        <v>18</v>
      </c>
      <c r="H3963" t="s">
        <v>257</v>
      </c>
      <c r="I3963" t="str">
        <f>_xlfn.XLOOKUP(H3963,'Customers'!A3963:A4362,'Customers'!B3963:B4362," ")</f>
        <v xml:space="preserve"> </v>
      </c>
      <c r="J3963" t="s">
        <v>828</v>
      </c>
      <c r="K3963" t="s">
        <v>8883</v>
      </c>
      <c r="L3963" t="str">
        <f t="shared" si="305"/>
        <v>OK</v>
      </c>
      <c r="M3963" t="str">
        <f t="shared" si="306"/>
        <v>NOT  NULL</v>
      </c>
      <c r="N3963">
        <f t="shared" si="307"/>
        <v>1</v>
      </c>
      <c r="O3963" t="str">
        <f>IF(ISNA(VLOOKUP(J3963,Vendors!A:A,1,FALSE)),"MISSING VENDER","VALID")</f>
        <v>MISSING VENDER</v>
      </c>
      <c r="P3963" t="str">
        <f>IF(ISNA(VLOOKUP(H3963,'Customers'!A:A,1,FALSE)),"missing customer ","valid")</f>
        <v>valid</v>
      </c>
      <c r="Q3963" t="str">
        <f t="shared" si="308"/>
        <v>VALID</v>
      </c>
      <c r="R3963" t="str">
        <f t="shared" si="309"/>
        <v>VALID</v>
      </c>
    </row>
    <row r="3964" spans="1:18" x14ac:dyDescent="0.25">
      <c r="A3964" t="s">
        <v>8884</v>
      </c>
      <c r="B3964" s="1">
        <v>45020</v>
      </c>
      <c r="C3964">
        <v>88181.57</v>
      </c>
      <c r="D3964" t="s">
        <v>836</v>
      </c>
      <c r="E3964" t="s">
        <v>837</v>
      </c>
      <c r="F3964" t="s">
        <v>3</v>
      </c>
      <c r="G3964" t="s">
        <v>18</v>
      </c>
      <c r="H3964" t="s">
        <v>443</v>
      </c>
      <c r="I3964" t="str">
        <f>_xlfn.XLOOKUP(H3964,'Customers'!A3964:A4363,'Customers'!B3964:B4363," ")</f>
        <v xml:space="preserve"> </v>
      </c>
      <c r="J3964" t="s">
        <v>828</v>
      </c>
      <c r="K3964" t="s">
        <v>8885</v>
      </c>
      <c r="L3964" t="str">
        <f t="shared" si="305"/>
        <v>OK</v>
      </c>
      <c r="M3964" t="str">
        <f t="shared" si="306"/>
        <v>NOT  NULL</v>
      </c>
      <c r="N3964">
        <f t="shared" si="307"/>
        <v>1</v>
      </c>
      <c r="O3964" t="str">
        <f>IF(ISNA(VLOOKUP(J3964,Vendors!A:A,1,FALSE)),"MISSING VENDER","VALID")</f>
        <v>MISSING VENDER</v>
      </c>
      <c r="P3964" t="str">
        <f>IF(ISNA(VLOOKUP(H3964,'Customers'!A:A,1,FALSE)),"missing customer ","valid")</f>
        <v>valid</v>
      </c>
      <c r="Q3964" t="str">
        <f t="shared" si="308"/>
        <v>VALID</v>
      </c>
      <c r="R3964" t="str">
        <f t="shared" si="309"/>
        <v>VALID</v>
      </c>
    </row>
    <row r="3965" spans="1:18" x14ac:dyDescent="0.25">
      <c r="A3965" t="s">
        <v>8886</v>
      </c>
      <c r="B3965" s="1">
        <v>45263</v>
      </c>
      <c r="C3965">
        <v>148956.51</v>
      </c>
      <c r="D3965" t="s">
        <v>836</v>
      </c>
      <c r="E3965" t="s">
        <v>855</v>
      </c>
      <c r="F3965" t="s">
        <v>5</v>
      </c>
      <c r="G3965" t="s">
        <v>28</v>
      </c>
      <c r="H3965" t="s">
        <v>513</v>
      </c>
      <c r="I3965" t="str">
        <f>_xlfn.XLOOKUP(H3965,'Customers'!A3965:A4364,'Customers'!B3965:B4364," ")</f>
        <v xml:space="preserve"> </v>
      </c>
      <c r="J3965" t="s">
        <v>828</v>
      </c>
      <c r="K3965" t="s">
        <v>8887</v>
      </c>
      <c r="L3965" t="str">
        <f t="shared" si="305"/>
        <v>OK</v>
      </c>
      <c r="M3965" t="str">
        <f t="shared" si="306"/>
        <v>NOT  NULL</v>
      </c>
      <c r="N3965">
        <f t="shared" si="307"/>
        <v>1</v>
      </c>
      <c r="O3965" t="str">
        <f>IF(ISNA(VLOOKUP(J3965,Vendors!A:A,1,FALSE)),"MISSING VENDER","VALID")</f>
        <v>MISSING VENDER</v>
      </c>
      <c r="P3965" t="str">
        <f>IF(ISNA(VLOOKUP(H3965,'Customers'!A:A,1,FALSE)),"missing customer ","valid")</f>
        <v>valid</v>
      </c>
      <c r="Q3965" t="str">
        <f t="shared" si="308"/>
        <v>VALID</v>
      </c>
      <c r="R3965" t="str">
        <f t="shared" si="309"/>
        <v>VALID</v>
      </c>
    </row>
    <row r="3966" spans="1:18" x14ac:dyDescent="0.25">
      <c r="A3966" t="s">
        <v>8888</v>
      </c>
      <c r="B3966" s="1">
        <v>44888</v>
      </c>
      <c r="C3966">
        <v>218480.75</v>
      </c>
      <c r="D3966" t="s">
        <v>836</v>
      </c>
      <c r="E3966" t="s">
        <v>855</v>
      </c>
      <c r="F3966" t="s">
        <v>5</v>
      </c>
      <c r="G3966" t="s">
        <v>25</v>
      </c>
      <c r="H3966" t="s">
        <v>587</v>
      </c>
      <c r="I3966" t="str">
        <f>_xlfn.XLOOKUP(H3966,'Customers'!A3966:A4365,'Customers'!B3966:B4365," ")</f>
        <v xml:space="preserve"> </v>
      </c>
      <c r="J3966" t="s">
        <v>828</v>
      </c>
      <c r="K3966" t="s">
        <v>8889</v>
      </c>
      <c r="L3966" t="str">
        <f t="shared" si="305"/>
        <v>OK</v>
      </c>
      <c r="M3966" t="str">
        <f t="shared" si="306"/>
        <v>NOT  NULL</v>
      </c>
      <c r="N3966">
        <f t="shared" si="307"/>
        <v>1</v>
      </c>
      <c r="O3966" t="str">
        <f>IF(ISNA(VLOOKUP(J3966,Vendors!A:A,1,FALSE)),"MISSING VENDER","VALID")</f>
        <v>MISSING VENDER</v>
      </c>
      <c r="P3966" t="str">
        <f>IF(ISNA(VLOOKUP(H3966,'Customers'!A:A,1,FALSE)),"missing customer ","valid")</f>
        <v>valid</v>
      </c>
      <c r="Q3966" t="str">
        <f t="shared" si="308"/>
        <v>VALID</v>
      </c>
      <c r="R3966" t="str">
        <f t="shared" si="309"/>
        <v>VALID</v>
      </c>
    </row>
    <row r="3967" spans="1:18" x14ac:dyDescent="0.25">
      <c r="A3967" t="s">
        <v>8890</v>
      </c>
      <c r="B3967" s="1">
        <v>45160</v>
      </c>
      <c r="C3967">
        <v>116319.85</v>
      </c>
      <c r="D3967" t="s">
        <v>836</v>
      </c>
      <c r="E3967" t="s">
        <v>840</v>
      </c>
      <c r="F3967" t="s">
        <v>5</v>
      </c>
      <c r="G3967" t="s">
        <v>14</v>
      </c>
      <c r="H3967" t="s">
        <v>589</v>
      </c>
      <c r="I3967" t="str">
        <f>_xlfn.XLOOKUP(H3967,'Customers'!A3967:A4366,'Customers'!B3967:B4366," ")</f>
        <v xml:space="preserve"> </v>
      </c>
      <c r="J3967" t="s">
        <v>828</v>
      </c>
      <c r="K3967" t="s">
        <v>8891</v>
      </c>
      <c r="L3967" t="str">
        <f t="shared" si="305"/>
        <v>OK</v>
      </c>
      <c r="M3967" t="str">
        <f t="shared" si="306"/>
        <v>NOT  NULL</v>
      </c>
      <c r="N3967">
        <f t="shared" si="307"/>
        <v>1</v>
      </c>
      <c r="O3967" t="str">
        <f>IF(ISNA(VLOOKUP(J3967,Vendors!A:A,1,FALSE)),"MISSING VENDER","VALID")</f>
        <v>MISSING VENDER</v>
      </c>
      <c r="P3967" t="str">
        <f>IF(ISNA(VLOOKUP(H3967,'Customers'!A:A,1,FALSE)),"missing customer ","valid")</f>
        <v>valid</v>
      </c>
      <c r="Q3967" t="str">
        <f t="shared" si="308"/>
        <v>VALID</v>
      </c>
      <c r="R3967" t="str">
        <f t="shared" si="309"/>
        <v>VALID</v>
      </c>
    </row>
    <row r="3968" spans="1:18" x14ac:dyDescent="0.25">
      <c r="A3968" t="s">
        <v>8892</v>
      </c>
      <c r="B3968" s="1">
        <v>44662</v>
      </c>
      <c r="C3968">
        <v>202821.17</v>
      </c>
      <c r="D3968" t="s">
        <v>836</v>
      </c>
      <c r="E3968" t="s">
        <v>837</v>
      </c>
      <c r="F3968" t="s">
        <v>4</v>
      </c>
      <c r="G3968" t="s">
        <v>28</v>
      </c>
      <c r="H3968" t="s">
        <v>343</v>
      </c>
      <c r="I3968" t="str">
        <f>_xlfn.XLOOKUP(H3968,'Customers'!A3968:A4367,'Customers'!B3968:B4367," ")</f>
        <v xml:space="preserve"> </v>
      </c>
      <c r="J3968" t="s">
        <v>828</v>
      </c>
      <c r="K3968" t="s">
        <v>8893</v>
      </c>
      <c r="L3968" t="str">
        <f t="shared" si="305"/>
        <v>OK</v>
      </c>
      <c r="M3968" t="str">
        <f t="shared" si="306"/>
        <v>NOT  NULL</v>
      </c>
      <c r="N3968">
        <f t="shared" si="307"/>
        <v>1</v>
      </c>
      <c r="O3968" t="str">
        <f>IF(ISNA(VLOOKUP(J3968,Vendors!A:A,1,FALSE)),"MISSING VENDER","VALID")</f>
        <v>MISSING VENDER</v>
      </c>
      <c r="P3968" t="str">
        <f>IF(ISNA(VLOOKUP(H3968,'Customers'!A:A,1,FALSE)),"missing customer ","valid")</f>
        <v>valid</v>
      </c>
      <c r="Q3968" t="str">
        <f t="shared" si="308"/>
        <v>VALID</v>
      </c>
      <c r="R3968" t="str">
        <f t="shared" si="309"/>
        <v>VALID</v>
      </c>
    </row>
    <row r="3969" spans="1:18" x14ac:dyDescent="0.25">
      <c r="A3969" t="s">
        <v>8894</v>
      </c>
      <c r="B3969" s="1">
        <v>44640</v>
      </c>
      <c r="C3969">
        <v>257777.85</v>
      </c>
      <c r="D3969" t="s">
        <v>836</v>
      </c>
      <c r="E3969" t="s">
        <v>840</v>
      </c>
      <c r="F3969" t="s">
        <v>5</v>
      </c>
      <c r="G3969" t="s">
        <v>28</v>
      </c>
      <c r="H3969" t="s">
        <v>261</v>
      </c>
      <c r="I3969" t="str">
        <f>_xlfn.XLOOKUP(H3969,'Customers'!A3969:A4368,'Customers'!B3969:B4368," ")</f>
        <v xml:space="preserve"> </v>
      </c>
      <c r="J3969" t="s">
        <v>828</v>
      </c>
      <c r="K3969" t="s">
        <v>8895</v>
      </c>
      <c r="L3969" t="str">
        <f t="shared" si="305"/>
        <v>OK</v>
      </c>
      <c r="M3969" t="str">
        <f t="shared" si="306"/>
        <v>NOT  NULL</v>
      </c>
      <c r="N3969">
        <f t="shared" si="307"/>
        <v>1</v>
      </c>
      <c r="O3969" t="str">
        <f>IF(ISNA(VLOOKUP(J3969,Vendors!A:A,1,FALSE)),"MISSING VENDER","VALID")</f>
        <v>MISSING VENDER</v>
      </c>
      <c r="P3969" t="str">
        <f>IF(ISNA(VLOOKUP(H3969,'Customers'!A:A,1,FALSE)),"missing customer ","valid")</f>
        <v>valid</v>
      </c>
      <c r="Q3969" t="str">
        <f t="shared" si="308"/>
        <v>VALID</v>
      </c>
      <c r="R3969" t="str">
        <f t="shared" si="309"/>
        <v>VALID</v>
      </c>
    </row>
    <row r="3970" spans="1:18" x14ac:dyDescent="0.25">
      <c r="A3970" t="s">
        <v>8896</v>
      </c>
      <c r="B3970" s="1">
        <v>44712</v>
      </c>
      <c r="C3970">
        <v>-58859.83</v>
      </c>
      <c r="D3970" t="s">
        <v>826</v>
      </c>
      <c r="E3970" t="s">
        <v>892</v>
      </c>
      <c r="F3970" t="s">
        <v>5</v>
      </c>
      <c r="G3970" t="s">
        <v>28</v>
      </c>
      <c r="H3970" t="s">
        <v>828</v>
      </c>
      <c r="I3970" t="str">
        <f>_xlfn.XLOOKUP(H3970,'Customers'!A3970:A4369,'Customers'!B3970:B4369," ")</f>
        <v xml:space="preserve"> </v>
      </c>
      <c r="J3970" t="s">
        <v>5480</v>
      </c>
      <c r="K3970" t="s">
        <v>8897</v>
      </c>
      <c r="L3970" t="str">
        <f t="shared" ref="L3970:L4033" si="310">IF(ISERROR(B3970),"ERORROR","OK")</f>
        <v>OK</v>
      </c>
      <c r="M3970" t="str">
        <f t="shared" ref="M3970:M4033" si="311">IF(ISNA(C3971),"NULL","NOT  NULL")</f>
        <v>NOT  NULL</v>
      </c>
      <c r="N3970">
        <f t="shared" ref="N3970:N4033" si="312">COUNTIF(A:A,A3970)</f>
        <v>1</v>
      </c>
      <c r="O3970" t="str">
        <f>IF(ISNA(VLOOKUP(J3970,Vendors!A:A,1,FALSE)),"MISSING VENDER","VALID")</f>
        <v>VALID</v>
      </c>
      <c r="P3970" t="str">
        <f>IF(ISNA(VLOOKUP(H3970,'Customers'!A:A,1,FALSE)),"missing customer ","valid")</f>
        <v xml:space="preserve">missing customer </v>
      </c>
      <c r="Q3970" t="str">
        <f t="shared" ref="Q3970:Q4033" si="313">IF(ISBLANK(D3970),"INVALID","VALID")</f>
        <v>VALID</v>
      </c>
      <c r="R3970" t="str">
        <f t="shared" ref="R3970:R4033" si="314">IF(ISNA(F3970),"INVALID","VALID")</f>
        <v>VALID</v>
      </c>
    </row>
    <row r="3971" spans="1:18" x14ac:dyDescent="0.25">
      <c r="A3971" t="s">
        <v>8898</v>
      </c>
      <c r="B3971" s="1">
        <v>45191</v>
      </c>
      <c r="C3971">
        <v>82652.479999999996</v>
      </c>
      <c r="D3971" t="s">
        <v>836</v>
      </c>
      <c r="E3971" t="s">
        <v>840</v>
      </c>
      <c r="F3971" t="s">
        <v>5</v>
      </c>
      <c r="G3971" t="s">
        <v>25</v>
      </c>
      <c r="H3971" t="s">
        <v>517</v>
      </c>
      <c r="I3971" t="str">
        <f>_xlfn.XLOOKUP(H3971,'Customers'!A3971:A4370,'Customers'!B3971:B4370," ")</f>
        <v xml:space="preserve"> </v>
      </c>
      <c r="J3971" t="s">
        <v>828</v>
      </c>
      <c r="K3971" t="s">
        <v>8899</v>
      </c>
      <c r="L3971" t="str">
        <f t="shared" si="310"/>
        <v>OK</v>
      </c>
      <c r="M3971" t="str">
        <f t="shared" si="311"/>
        <v>NOT  NULL</v>
      </c>
      <c r="N3971">
        <f t="shared" si="312"/>
        <v>1</v>
      </c>
      <c r="O3971" t="str">
        <f>IF(ISNA(VLOOKUP(J3971,Vendors!A:A,1,FALSE)),"MISSING VENDER","VALID")</f>
        <v>MISSING VENDER</v>
      </c>
      <c r="P3971" t="str">
        <f>IF(ISNA(VLOOKUP(H3971,'Customers'!A:A,1,FALSE)),"missing customer ","valid")</f>
        <v>valid</v>
      </c>
      <c r="Q3971" t="str">
        <f t="shared" si="313"/>
        <v>VALID</v>
      </c>
      <c r="R3971" t="str">
        <f t="shared" si="314"/>
        <v>VALID</v>
      </c>
    </row>
    <row r="3972" spans="1:18" x14ac:dyDescent="0.25">
      <c r="A3972" t="s">
        <v>8900</v>
      </c>
      <c r="B3972" s="1">
        <v>44811</v>
      </c>
      <c r="C3972">
        <v>-65098.1</v>
      </c>
      <c r="D3972" t="s">
        <v>826</v>
      </c>
      <c r="E3972" t="s">
        <v>851</v>
      </c>
      <c r="F3972" t="s">
        <v>3</v>
      </c>
      <c r="G3972" t="s">
        <v>14</v>
      </c>
      <c r="H3972" t="s">
        <v>828</v>
      </c>
      <c r="I3972" t="str">
        <f>_xlfn.XLOOKUP(H3972,'Customers'!A3972:A4371,'Customers'!B3972:B4371," ")</f>
        <v xml:space="preserve"> </v>
      </c>
      <c r="J3972" t="s">
        <v>1154</v>
      </c>
      <c r="K3972" t="s">
        <v>8901</v>
      </c>
      <c r="L3972" t="str">
        <f t="shared" si="310"/>
        <v>OK</v>
      </c>
      <c r="M3972" t="str">
        <f t="shared" si="311"/>
        <v>NOT  NULL</v>
      </c>
      <c r="N3972">
        <f t="shared" si="312"/>
        <v>1</v>
      </c>
      <c r="O3972" t="str">
        <f>IF(ISNA(VLOOKUP(J3972,Vendors!A:A,1,FALSE)),"MISSING VENDER","VALID")</f>
        <v>VALID</v>
      </c>
      <c r="P3972" t="str">
        <f>IF(ISNA(VLOOKUP(H3972,'Customers'!A:A,1,FALSE)),"missing customer ","valid")</f>
        <v xml:space="preserve">missing customer </v>
      </c>
      <c r="Q3972" t="str">
        <f t="shared" si="313"/>
        <v>VALID</v>
      </c>
      <c r="R3972" t="str">
        <f t="shared" si="314"/>
        <v>VALID</v>
      </c>
    </row>
    <row r="3973" spans="1:18" x14ac:dyDescent="0.25">
      <c r="A3973" t="s">
        <v>8902</v>
      </c>
      <c r="B3973" s="1">
        <v>45250</v>
      </c>
      <c r="C3973">
        <v>-74817.62</v>
      </c>
      <c r="D3973" t="s">
        <v>826</v>
      </c>
      <c r="E3973" t="s">
        <v>827</v>
      </c>
      <c r="F3973" t="s">
        <v>3</v>
      </c>
      <c r="G3973" t="s">
        <v>14</v>
      </c>
      <c r="H3973" t="s">
        <v>828</v>
      </c>
      <c r="I3973" t="str">
        <f>_xlfn.XLOOKUP(H3973,'Customers'!A3973:A4372,'Customers'!B3973:B4372," ")</f>
        <v xml:space="preserve"> </v>
      </c>
      <c r="J3973" t="s">
        <v>952</v>
      </c>
      <c r="K3973" t="s">
        <v>8903</v>
      </c>
      <c r="L3973" t="str">
        <f t="shared" si="310"/>
        <v>OK</v>
      </c>
      <c r="M3973" t="str">
        <f t="shared" si="311"/>
        <v>NOT  NULL</v>
      </c>
      <c r="N3973">
        <f t="shared" si="312"/>
        <v>1</v>
      </c>
      <c r="O3973" t="str">
        <f>IF(ISNA(VLOOKUP(J3973,Vendors!A:A,1,FALSE)),"MISSING VENDER","VALID")</f>
        <v>VALID</v>
      </c>
      <c r="P3973" t="str">
        <f>IF(ISNA(VLOOKUP(H3973,'Customers'!A:A,1,FALSE)),"missing customer ","valid")</f>
        <v xml:space="preserve">missing customer </v>
      </c>
      <c r="Q3973" t="str">
        <f t="shared" si="313"/>
        <v>VALID</v>
      </c>
      <c r="R3973" t="str">
        <f t="shared" si="314"/>
        <v>VALID</v>
      </c>
    </row>
    <row r="3974" spans="1:18" x14ac:dyDescent="0.25">
      <c r="A3974" t="s">
        <v>8904</v>
      </c>
      <c r="B3974" s="1">
        <v>45156</v>
      </c>
      <c r="C3974">
        <v>-29552.2</v>
      </c>
      <c r="D3974" t="s">
        <v>826</v>
      </c>
      <c r="E3974" t="s">
        <v>851</v>
      </c>
      <c r="F3974" t="s">
        <v>5</v>
      </c>
      <c r="G3974" t="s">
        <v>28</v>
      </c>
      <c r="H3974" t="s">
        <v>828</v>
      </c>
      <c r="I3974" t="str">
        <f>_xlfn.XLOOKUP(H3974,'Customers'!A3974:A4373,'Customers'!B3974:B4373," ")</f>
        <v xml:space="preserve"> </v>
      </c>
      <c r="J3974" t="s">
        <v>1067</v>
      </c>
      <c r="K3974" t="s">
        <v>8905</v>
      </c>
      <c r="L3974" t="str">
        <f t="shared" si="310"/>
        <v>OK</v>
      </c>
      <c r="M3974" t="str">
        <f t="shared" si="311"/>
        <v>NOT  NULL</v>
      </c>
      <c r="N3974">
        <f t="shared" si="312"/>
        <v>1</v>
      </c>
      <c r="O3974" t="str">
        <f>IF(ISNA(VLOOKUP(J3974,Vendors!A:A,1,FALSE)),"MISSING VENDER","VALID")</f>
        <v>VALID</v>
      </c>
      <c r="P3974" t="str">
        <f>IF(ISNA(VLOOKUP(H3974,'Customers'!A:A,1,FALSE)),"missing customer ","valid")</f>
        <v xml:space="preserve">missing customer </v>
      </c>
      <c r="Q3974" t="str">
        <f t="shared" si="313"/>
        <v>VALID</v>
      </c>
      <c r="R3974" t="str">
        <f t="shared" si="314"/>
        <v>VALID</v>
      </c>
    </row>
    <row r="3975" spans="1:18" x14ac:dyDescent="0.25">
      <c r="A3975" t="s">
        <v>8906</v>
      </c>
      <c r="B3975" s="1">
        <v>44837</v>
      </c>
      <c r="C3975">
        <v>141501.87</v>
      </c>
      <c r="D3975" t="s">
        <v>836</v>
      </c>
      <c r="E3975" t="s">
        <v>840</v>
      </c>
      <c r="F3975" t="s">
        <v>4</v>
      </c>
      <c r="G3975" t="s">
        <v>14</v>
      </c>
      <c r="H3975" t="s">
        <v>693</v>
      </c>
      <c r="I3975" t="str">
        <f>_xlfn.XLOOKUP(H3975,'Customers'!A3975:A4374,'Customers'!B3975:B4374," ")</f>
        <v xml:space="preserve"> </v>
      </c>
      <c r="J3975" t="s">
        <v>828</v>
      </c>
      <c r="K3975" t="s">
        <v>8907</v>
      </c>
      <c r="L3975" t="str">
        <f t="shared" si="310"/>
        <v>OK</v>
      </c>
      <c r="M3975" t="str">
        <f t="shared" si="311"/>
        <v>NOT  NULL</v>
      </c>
      <c r="N3975">
        <f t="shared" si="312"/>
        <v>1</v>
      </c>
      <c r="O3975" t="str">
        <f>IF(ISNA(VLOOKUP(J3975,Vendors!A:A,1,FALSE)),"MISSING VENDER","VALID")</f>
        <v>MISSING VENDER</v>
      </c>
      <c r="P3975" t="str">
        <f>IF(ISNA(VLOOKUP(H3975,'Customers'!A:A,1,FALSE)),"missing customer ","valid")</f>
        <v>valid</v>
      </c>
      <c r="Q3975" t="str">
        <f t="shared" si="313"/>
        <v>VALID</v>
      </c>
      <c r="R3975" t="str">
        <f t="shared" si="314"/>
        <v>VALID</v>
      </c>
    </row>
    <row r="3976" spans="1:18" x14ac:dyDescent="0.25">
      <c r="A3976" t="s">
        <v>8908</v>
      </c>
      <c r="B3976" s="1">
        <v>44692</v>
      </c>
      <c r="C3976">
        <v>-70249.17</v>
      </c>
      <c r="D3976" t="s">
        <v>826</v>
      </c>
      <c r="E3976" t="s">
        <v>843</v>
      </c>
      <c r="F3976" t="s">
        <v>3</v>
      </c>
      <c r="G3976" t="s">
        <v>25</v>
      </c>
      <c r="H3976" t="s">
        <v>828</v>
      </c>
      <c r="I3976" t="str">
        <f>_xlfn.XLOOKUP(H3976,'Customers'!A3976:A4375,'Customers'!B3976:B4375," ")</f>
        <v xml:space="preserve"> </v>
      </c>
      <c r="J3976" t="s">
        <v>1610</v>
      </c>
      <c r="K3976" t="s">
        <v>8909</v>
      </c>
      <c r="L3976" t="str">
        <f t="shared" si="310"/>
        <v>OK</v>
      </c>
      <c r="M3976" t="str">
        <f t="shared" si="311"/>
        <v>NOT  NULL</v>
      </c>
      <c r="N3976">
        <f t="shared" si="312"/>
        <v>1</v>
      </c>
      <c r="O3976" t="str">
        <f>IF(ISNA(VLOOKUP(J3976,Vendors!A:A,1,FALSE)),"MISSING VENDER","VALID")</f>
        <v>VALID</v>
      </c>
      <c r="P3976" t="str">
        <f>IF(ISNA(VLOOKUP(H3976,'Customers'!A:A,1,FALSE)),"missing customer ","valid")</f>
        <v xml:space="preserve">missing customer </v>
      </c>
      <c r="Q3976" t="str">
        <f t="shared" si="313"/>
        <v>VALID</v>
      </c>
      <c r="R3976" t="str">
        <f t="shared" si="314"/>
        <v>VALID</v>
      </c>
    </row>
    <row r="3977" spans="1:18" x14ac:dyDescent="0.25">
      <c r="A3977" t="s">
        <v>8910</v>
      </c>
      <c r="B3977" s="1">
        <v>44676</v>
      </c>
      <c r="C3977">
        <v>-57708.83</v>
      </c>
      <c r="D3977" t="s">
        <v>826</v>
      </c>
      <c r="E3977" t="s">
        <v>865</v>
      </c>
      <c r="F3977" t="s">
        <v>3</v>
      </c>
      <c r="G3977" t="s">
        <v>28</v>
      </c>
      <c r="H3977" t="s">
        <v>828</v>
      </c>
      <c r="I3977" t="str">
        <f>_xlfn.XLOOKUP(H3977,'Customers'!A3977:A4376,'Customers'!B3977:B4376," ")</f>
        <v xml:space="preserve"> </v>
      </c>
      <c r="J3977" t="s">
        <v>866</v>
      </c>
      <c r="K3977" t="s">
        <v>8911</v>
      </c>
      <c r="L3977" t="str">
        <f t="shared" si="310"/>
        <v>OK</v>
      </c>
      <c r="M3977" t="str">
        <f t="shared" si="311"/>
        <v>NOT  NULL</v>
      </c>
      <c r="N3977">
        <f t="shared" si="312"/>
        <v>1</v>
      </c>
      <c r="O3977" t="str">
        <f>IF(ISNA(VLOOKUP(J3977,Vendors!A:A,1,FALSE)),"MISSING VENDER","VALID")</f>
        <v>VALID</v>
      </c>
      <c r="P3977" t="str">
        <f>IF(ISNA(VLOOKUP(H3977,'Customers'!A:A,1,FALSE)),"missing customer ","valid")</f>
        <v xml:space="preserve">missing customer </v>
      </c>
      <c r="Q3977" t="str">
        <f t="shared" si="313"/>
        <v>VALID</v>
      </c>
      <c r="R3977" t="str">
        <f t="shared" si="314"/>
        <v>VALID</v>
      </c>
    </row>
    <row r="3978" spans="1:18" x14ac:dyDescent="0.25">
      <c r="A3978" t="s">
        <v>8912</v>
      </c>
      <c r="B3978" s="1">
        <v>44790</v>
      </c>
      <c r="C3978">
        <v>163121.43</v>
      </c>
      <c r="D3978" t="s">
        <v>836</v>
      </c>
      <c r="E3978" t="s">
        <v>840</v>
      </c>
      <c r="F3978" t="s">
        <v>3</v>
      </c>
      <c r="G3978" t="s">
        <v>14</v>
      </c>
      <c r="H3978" t="s">
        <v>183</v>
      </c>
      <c r="I3978" t="str">
        <f>_xlfn.XLOOKUP(H3978,'Customers'!A3978:A4377,'Customers'!B3978:B4377," ")</f>
        <v xml:space="preserve"> </v>
      </c>
      <c r="J3978" t="s">
        <v>828</v>
      </c>
      <c r="K3978" t="s">
        <v>8913</v>
      </c>
      <c r="L3978" t="str">
        <f t="shared" si="310"/>
        <v>OK</v>
      </c>
      <c r="M3978" t="str">
        <f t="shared" si="311"/>
        <v>NOT  NULL</v>
      </c>
      <c r="N3978">
        <f t="shared" si="312"/>
        <v>1</v>
      </c>
      <c r="O3978" t="str">
        <f>IF(ISNA(VLOOKUP(J3978,Vendors!A:A,1,FALSE)),"MISSING VENDER","VALID")</f>
        <v>MISSING VENDER</v>
      </c>
      <c r="P3978" t="str">
        <f>IF(ISNA(VLOOKUP(H3978,'Customers'!A:A,1,FALSE)),"missing customer ","valid")</f>
        <v>valid</v>
      </c>
      <c r="Q3978" t="str">
        <f t="shared" si="313"/>
        <v>VALID</v>
      </c>
      <c r="R3978" t="str">
        <f t="shared" si="314"/>
        <v>VALID</v>
      </c>
    </row>
    <row r="3979" spans="1:18" x14ac:dyDescent="0.25">
      <c r="A3979" t="s">
        <v>8914</v>
      </c>
      <c r="B3979" s="1">
        <v>45120</v>
      </c>
      <c r="C3979">
        <v>89925.86</v>
      </c>
      <c r="D3979" t="s">
        <v>836</v>
      </c>
      <c r="E3979" t="s">
        <v>840</v>
      </c>
      <c r="F3979" t="s">
        <v>3</v>
      </c>
      <c r="G3979" t="s">
        <v>14</v>
      </c>
      <c r="H3979" t="s">
        <v>651</v>
      </c>
      <c r="I3979" t="str">
        <f>_xlfn.XLOOKUP(H3979,'Customers'!A3979:A4378,'Customers'!B3979:B4378," ")</f>
        <v xml:space="preserve"> </v>
      </c>
      <c r="J3979" t="s">
        <v>828</v>
      </c>
      <c r="K3979" t="s">
        <v>8915</v>
      </c>
      <c r="L3979" t="str">
        <f t="shared" si="310"/>
        <v>OK</v>
      </c>
      <c r="M3979" t="str">
        <f t="shared" si="311"/>
        <v>NOT  NULL</v>
      </c>
      <c r="N3979">
        <f t="shared" si="312"/>
        <v>1</v>
      </c>
      <c r="O3979" t="str">
        <f>IF(ISNA(VLOOKUP(J3979,Vendors!A:A,1,FALSE)),"MISSING VENDER","VALID")</f>
        <v>MISSING VENDER</v>
      </c>
      <c r="P3979" t="str">
        <f>IF(ISNA(VLOOKUP(H3979,'Customers'!A:A,1,FALSE)),"missing customer ","valid")</f>
        <v>valid</v>
      </c>
      <c r="Q3979" t="str">
        <f t="shared" si="313"/>
        <v>VALID</v>
      </c>
      <c r="R3979" t="str">
        <f t="shared" si="314"/>
        <v>VALID</v>
      </c>
    </row>
    <row r="3980" spans="1:18" x14ac:dyDescent="0.25">
      <c r="A3980" t="s">
        <v>8916</v>
      </c>
      <c r="B3980" s="1">
        <v>44906</v>
      </c>
      <c r="C3980">
        <v>75128.240000000005</v>
      </c>
      <c r="D3980" t="s">
        <v>836</v>
      </c>
      <c r="E3980" t="s">
        <v>837</v>
      </c>
      <c r="F3980" t="s">
        <v>3</v>
      </c>
      <c r="G3980" t="s">
        <v>25</v>
      </c>
      <c r="H3980" t="s">
        <v>673</v>
      </c>
      <c r="I3980" t="str">
        <f>_xlfn.XLOOKUP(H3980,'Customers'!A3980:A4379,'Customers'!B3980:B4379," ")</f>
        <v xml:space="preserve"> </v>
      </c>
      <c r="J3980" t="s">
        <v>828</v>
      </c>
      <c r="K3980" t="s">
        <v>8917</v>
      </c>
      <c r="L3980" t="str">
        <f t="shared" si="310"/>
        <v>OK</v>
      </c>
      <c r="M3980" t="str">
        <f t="shared" si="311"/>
        <v>NOT  NULL</v>
      </c>
      <c r="N3980">
        <f t="shared" si="312"/>
        <v>1</v>
      </c>
      <c r="O3980" t="str">
        <f>IF(ISNA(VLOOKUP(J3980,Vendors!A:A,1,FALSE)),"MISSING VENDER","VALID")</f>
        <v>MISSING VENDER</v>
      </c>
      <c r="P3980" t="str">
        <f>IF(ISNA(VLOOKUP(H3980,'Customers'!A:A,1,FALSE)),"missing customer ","valid")</f>
        <v>valid</v>
      </c>
      <c r="Q3980" t="str">
        <f t="shared" si="313"/>
        <v>VALID</v>
      </c>
      <c r="R3980" t="str">
        <f t="shared" si="314"/>
        <v>VALID</v>
      </c>
    </row>
    <row r="3981" spans="1:18" x14ac:dyDescent="0.25">
      <c r="A3981" t="s">
        <v>8918</v>
      </c>
      <c r="B3981" s="1">
        <v>45155</v>
      </c>
      <c r="C3981">
        <v>241761.18</v>
      </c>
      <c r="D3981" t="s">
        <v>836</v>
      </c>
      <c r="E3981" t="s">
        <v>840</v>
      </c>
      <c r="F3981" t="s">
        <v>3</v>
      </c>
      <c r="G3981" t="s">
        <v>25</v>
      </c>
      <c r="H3981" t="s">
        <v>129</v>
      </c>
      <c r="I3981" t="str">
        <f>_xlfn.XLOOKUP(H3981,'Customers'!A3981:A4380,'Customers'!B3981:B4380," ")</f>
        <v xml:space="preserve"> </v>
      </c>
      <c r="J3981" t="s">
        <v>828</v>
      </c>
      <c r="K3981" t="s">
        <v>8919</v>
      </c>
      <c r="L3981" t="str">
        <f t="shared" si="310"/>
        <v>OK</v>
      </c>
      <c r="M3981" t="str">
        <f t="shared" si="311"/>
        <v>NOT  NULL</v>
      </c>
      <c r="N3981">
        <f t="shared" si="312"/>
        <v>1</v>
      </c>
      <c r="O3981" t="str">
        <f>IF(ISNA(VLOOKUP(J3981,Vendors!A:A,1,FALSE)),"MISSING VENDER","VALID")</f>
        <v>MISSING VENDER</v>
      </c>
      <c r="P3981" t="str">
        <f>IF(ISNA(VLOOKUP(H3981,'Customers'!A:A,1,FALSE)),"missing customer ","valid")</f>
        <v>valid</v>
      </c>
      <c r="Q3981" t="str">
        <f t="shared" si="313"/>
        <v>VALID</v>
      </c>
      <c r="R3981" t="str">
        <f t="shared" si="314"/>
        <v>VALID</v>
      </c>
    </row>
    <row r="3982" spans="1:18" x14ac:dyDescent="0.25">
      <c r="A3982" t="s">
        <v>8920</v>
      </c>
      <c r="B3982" s="1">
        <v>45187</v>
      </c>
      <c r="C3982">
        <v>174348.88</v>
      </c>
      <c r="D3982" t="s">
        <v>836</v>
      </c>
      <c r="E3982" t="s">
        <v>855</v>
      </c>
      <c r="F3982" t="s">
        <v>4</v>
      </c>
      <c r="G3982" t="s">
        <v>28</v>
      </c>
      <c r="H3982" t="s">
        <v>259</v>
      </c>
      <c r="I3982" t="str">
        <f>_xlfn.XLOOKUP(H3982,'Customers'!A3982:A4381,'Customers'!B3982:B4381," ")</f>
        <v xml:space="preserve"> </v>
      </c>
      <c r="J3982" t="s">
        <v>828</v>
      </c>
      <c r="K3982" t="s">
        <v>8921</v>
      </c>
      <c r="L3982" t="str">
        <f t="shared" si="310"/>
        <v>OK</v>
      </c>
      <c r="M3982" t="str">
        <f t="shared" si="311"/>
        <v>NOT  NULL</v>
      </c>
      <c r="N3982">
        <f t="shared" si="312"/>
        <v>1</v>
      </c>
      <c r="O3982" t="str">
        <f>IF(ISNA(VLOOKUP(J3982,Vendors!A:A,1,FALSE)),"MISSING VENDER","VALID")</f>
        <v>MISSING VENDER</v>
      </c>
      <c r="P3982" t="str">
        <f>IF(ISNA(VLOOKUP(H3982,'Customers'!A:A,1,FALSE)),"missing customer ","valid")</f>
        <v>valid</v>
      </c>
      <c r="Q3982" t="str">
        <f t="shared" si="313"/>
        <v>VALID</v>
      </c>
      <c r="R3982" t="str">
        <f t="shared" si="314"/>
        <v>VALID</v>
      </c>
    </row>
    <row r="3983" spans="1:18" x14ac:dyDescent="0.25">
      <c r="A3983" t="s">
        <v>8922</v>
      </c>
      <c r="B3983" s="1">
        <v>45042</v>
      </c>
      <c r="C3983">
        <v>130740.49</v>
      </c>
      <c r="D3983" t="s">
        <v>836</v>
      </c>
      <c r="E3983" t="s">
        <v>837</v>
      </c>
      <c r="F3983" t="s">
        <v>3</v>
      </c>
      <c r="G3983" t="s">
        <v>28</v>
      </c>
      <c r="H3983" t="s">
        <v>285</v>
      </c>
      <c r="I3983" t="str">
        <f>_xlfn.XLOOKUP(H3983,'Customers'!A3983:A4382,'Customers'!B3983:B4382," ")</f>
        <v xml:space="preserve"> </v>
      </c>
      <c r="J3983" t="s">
        <v>828</v>
      </c>
      <c r="K3983" t="s">
        <v>8923</v>
      </c>
      <c r="L3983" t="str">
        <f t="shared" si="310"/>
        <v>OK</v>
      </c>
      <c r="M3983" t="str">
        <f t="shared" si="311"/>
        <v>NOT  NULL</v>
      </c>
      <c r="N3983">
        <f t="shared" si="312"/>
        <v>1</v>
      </c>
      <c r="O3983" t="str">
        <f>IF(ISNA(VLOOKUP(J3983,Vendors!A:A,1,FALSE)),"MISSING VENDER","VALID")</f>
        <v>MISSING VENDER</v>
      </c>
      <c r="P3983" t="str">
        <f>IF(ISNA(VLOOKUP(H3983,'Customers'!A:A,1,FALSE)),"missing customer ","valid")</f>
        <v>valid</v>
      </c>
      <c r="Q3983" t="str">
        <f t="shared" si="313"/>
        <v>VALID</v>
      </c>
      <c r="R3983" t="str">
        <f t="shared" si="314"/>
        <v>VALID</v>
      </c>
    </row>
    <row r="3984" spans="1:18" x14ac:dyDescent="0.25">
      <c r="A3984" t="s">
        <v>8924</v>
      </c>
      <c r="B3984" s="1">
        <v>44805</v>
      </c>
      <c r="C3984">
        <v>-62608.66</v>
      </c>
      <c r="D3984" t="s">
        <v>826</v>
      </c>
      <c r="E3984" t="s">
        <v>827</v>
      </c>
      <c r="F3984" t="s">
        <v>4</v>
      </c>
      <c r="G3984" t="s">
        <v>25</v>
      </c>
      <c r="H3984" t="s">
        <v>828</v>
      </c>
      <c r="I3984" t="str">
        <f>_xlfn.XLOOKUP(H3984,'Customers'!A3984:A4383,'Customers'!B3984:B4383," ")</f>
        <v xml:space="preserve"> </v>
      </c>
      <c r="J3984" t="s">
        <v>1022</v>
      </c>
      <c r="K3984" t="s">
        <v>8925</v>
      </c>
      <c r="L3984" t="str">
        <f t="shared" si="310"/>
        <v>OK</v>
      </c>
      <c r="M3984" t="str">
        <f t="shared" si="311"/>
        <v>NOT  NULL</v>
      </c>
      <c r="N3984">
        <f t="shared" si="312"/>
        <v>1</v>
      </c>
      <c r="O3984" t="str">
        <f>IF(ISNA(VLOOKUP(J3984,Vendors!A:A,1,FALSE)),"MISSING VENDER","VALID")</f>
        <v>VALID</v>
      </c>
      <c r="P3984" t="str">
        <f>IF(ISNA(VLOOKUP(H3984,'Customers'!A:A,1,FALSE)),"missing customer ","valid")</f>
        <v xml:space="preserve">missing customer </v>
      </c>
      <c r="Q3984" t="str">
        <f t="shared" si="313"/>
        <v>VALID</v>
      </c>
      <c r="R3984" t="str">
        <f t="shared" si="314"/>
        <v>VALID</v>
      </c>
    </row>
    <row r="3985" spans="1:18" x14ac:dyDescent="0.25">
      <c r="A3985" t="s">
        <v>8926</v>
      </c>
      <c r="B3985" s="1">
        <v>45172</v>
      </c>
      <c r="C3985">
        <v>-29457.8</v>
      </c>
      <c r="D3985" t="s">
        <v>826</v>
      </c>
      <c r="E3985" t="s">
        <v>832</v>
      </c>
      <c r="F3985" t="s">
        <v>3</v>
      </c>
      <c r="G3985" t="s">
        <v>28</v>
      </c>
      <c r="H3985" t="s">
        <v>828</v>
      </c>
      <c r="I3985" t="str">
        <f>_xlfn.XLOOKUP(H3985,'Customers'!A3985:A4384,'Customers'!B3985:B4384," ")</f>
        <v xml:space="preserve"> </v>
      </c>
      <c r="J3985" t="s">
        <v>1927</v>
      </c>
      <c r="K3985" t="s">
        <v>8927</v>
      </c>
      <c r="L3985" t="str">
        <f t="shared" si="310"/>
        <v>OK</v>
      </c>
      <c r="M3985" t="str">
        <f t="shared" si="311"/>
        <v>NOT  NULL</v>
      </c>
      <c r="N3985">
        <f t="shared" si="312"/>
        <v>1</v>
      </c>
      <c r="O3985" t="str">
        <f>IF(ISNA(VLOOKUP(J3985,Vendors!A:A,1,FALSE)),"MISSING VENDER","VALID")</f>
        <v>VALID</v>
      </c>
      <c r="P3985" t="str">
        <f>IF(ISNA(VLOOKUP(H3985,'Customers'!A:A,1,FALSE)),"missing customer ","valid")</f>
        <v xml:space="preserve">missing customer </v>
      </c>
      <c r="Q3985" t="str">
        <f t="shared" si="313"/>
        <v>VALID</v>
      </c>
      <c r="R3985" t="str">
        <f t="shared" si="314"/>
        <v>VALID</v>
      </c>
    </row>
    <row r="3986" spans="1:18" x14ac:dyDescent="0.25">
      <c r="A3986" t="s">
        <v>8928</v>
      </c>
      <c r="B3986" s="1">
        <v>44630</v>
      </c>
      <c r="C3986">
        <v>-73007.81</v>
      </c>
      <c r="D3986" t="s">
        <v>826</v>
      </c>
      <c r="E3986" t="s">
        <v>843</v>
      </c>
      <c r="F3986" t="s">
        <v>4</v>
      </c>
      <c r="G3986" t="s">
        <v>28</v>
      </c>
      <c r="H3986" t="s">
        <v>828</v>
      </c>
      <c r="I3986" t="str">
        <f>_xlfn.XLOOKUP(H3986,'Customers'!A3986:A4385,'Customers'!B3986:B4385," ")</f>
        <v xml:space="preserve"> </v>
      </c>
      <c r="J3986" t="s">
        <v>3068</v>
      </c>
      <c r="K3986" t="s">
        <v>8929</v>
      </c>
      <c r="L3986" t="str">
        <f t="shared" si="310"/>
        <v>OK</v>
      </c>
      <c r="M3986" t="str">
        <f t="shared" si="311"/>
        <v>NOT  NULL</v>
      </c>
      <c r="N3986">
        <f t="shared" si="312"/>
        <v>1</v>
      </c>
      <c r="O3986" t="str">
        <f>IF(ISNA(VLOOKUP(J3986,Vendors!A:A,1,FALSE)),"MISSING VENDER","VALID")</f>
        <v>VALID</v>
      </c>
      <c r="P3986" t="str">
        <f>IF(ISNA(VLOOKUP(H3986,'Customers'!A:A,1,FALSE)),"missing customer ","valid")</f>
        <v xml:space="preserve">missing customer </v>
      </c>
      <c r="Q3986" t="str">
        <f t="shared" si="313"/>
        <v>VALID</v>
      </c>
      <c r="R3986" t="str">
        <f t="shared" si="314"/>
        <v>VALID</v>
      </c>
    </row>
    <row r="3987" spans="1:18" x14ac:dyDescent="0.25">
      <c r="A3987" t="s">
        <v>8930</v>
      </c>
      <c r="B3987" s="1">
        <v>44652</v>
      </c>
      <c r="C3987">
        <v>-44028.09</v>
      </c>
      <c r="D3987" t="s">
        <v>826</v>
      </c>
      <c r="E3987" t="s">
        <v>851</v>
      </c>
      <c r="F3987" t="s">
        <v>5</v>
      </c>
      <c r="G3987" t="s">
        <v>28</v>
      </c>
      <c r="H3987" t="s">
        <v>828</v>
      </c>
      <c r="I3987" t="str">
        <f>_xlfn.XLOOKUP(H3987,'Customers'!A3987:A4386,'Customers'!B3987:B4386," ")</f>
        <v xml:space="preserve"> </v>
      </c>
      <c r="J3987" t="s">
        <v>1430</v>
      </c>
      <c r="K3987" t="s">
        <v>8931</v>
      </c>
      <c r="L3987" t="str">
        <f t="shared" si="310"/>
        <v>OK</v>
      </c>
      <c r="M3987" t="str">
        <f t="shared" si="311"/>
        <v>NOT  NULL</v>
      </c>
      <c r="N3987">
        <f t="shared" si="312"/>
        <v>1</v>
      </c>
      <c r="O3987" t="str">
        <f>IF(ISNA(VLOOKUP(J3987,Vendors!A:A,1,FALSE)),"MISSING VENDER","VALID")</f>
        <v>VALID</v>
      </c>
      <c r="P3987" t="str">
        <f>IF(ISNA(VLOOKUP(H3987,'Customers'!A:A,1,FALSE)),"missing customer ","valid")</f>
        <v xml:space="preserve">missing customer </v>
      </c>
      <c r="Q3987" t="str">
        <f t="shared" si="313"/>
        <v>VALID</v>
      </c>
      <c r="R3987" t="str">
        <f t="shared" si="314"/>
        <v>VALID</v>
      </c>
    </row>
    <row r="3988" spans="1:18" x14ac:dyDescent="0.25">
      <c r="A3988" t="s">
        <v>8932</v>
      </c>
      <c r="B3988" s="1">
        <v>45255</v>
      </c>
      <c r="C3988">
        <v>-34953.29</v>
      </c>
      <c r="D3988" t="s">
        <v>826</v>
      </c>
      <c r="E3988" t="s">
        <v>851</v>
      </c>
      <c r="F3988" t="s">
        <v>5</v>
      </c>
      <c r="G3988" t="s">
        <v>25</v>
      </c>
      <c r="H3988" t="s">
        <v>828</v>
      </c>
      <c r="I3988" t="str">
        <f>_xlfn.XLOOKUP(H3988,'Customers'!A3988:A4387,'Customers'!B3988:B4387," ")</f>
        <v xml:space="preserve"> </v>
      </c>
      <c r="J3988" t="s">
        <v>885</v>
      </c>
      <c r="K3988" t="s">
        <v>8933</v>
      </c>
      <c r="L3988" t="str">
        <f t="shared" si="310"/>
        <v>OK</v>
      </c>
      <c r="M3988" t="str">
        <f t="shared" si="311"/>
        <v>NOT  NULL</v>
      </c>
      <c r="N3988">
        <f t="shared" si="312"/>
        <v>1</v>
      </c>
      <c r="O3988" t="str">
        <f>IF(ISNA(VLOOKUP(J3988,Vendors!A:A,1,FALSE)),"MISSING VENDER","VALID")</f>
        <v>VALID</v>
      </c>
      <c r="P3988" t="str">
        <f>IF(ISNA(VLOOKUP(H3988,'Customers'!A:A,1,FALSE)),"missing customer ","valid")</f>
        <v xml:space="preserve">missing customer </v>
      </c>
      <c r="Q3988" t="str">
        <f t="shared" si="313"/>
        <v>VALID</v>
      </c>
      <c r="R3988" t="str">
        <f t="shared" si="314"/>
        <v>VALID</v>
      </c>
    </row>
    <row r="3989" spans="1:18" x14ac:dyDescent="0.25">
      <c r="A3989" t="s">
        <v>8934</v>
      </c>
      <c r="B3989" s="1">
        <v>45101</v>
      </c>
      <c r="C3989">
        <v>-76968.97</v>
      </c>
      <c r="D3989" t="s">
        <v>826</v>
      </c>
      <c r="E3989" t="s">
        <v>892</v>
      </c>
      <c r="F3989" t="s">
        <v>4</v>
      </c>
      <c r="G3989" t="s">
        <v>14</v>
      </c>
      <c r="H3989" t="s">
        <v>828</v>
      </c>
      <c r="I3989" t="str">
        <f>_xlfn.XLOOKUP(H3989,'Customers'!A3989:A4388,'Customers'!B3989:B4388," ")</f>
        <v xml:space="preserve"> </v>
      </c>
      <c r="J3989" t="s">
        <v>1096</v>
      </c>
      <c r="K3989" t="s">
        <v>8935</v>
      </c>
      <c r="L3989" t="str">
        <f t="shared" si="310"/>
        <v>OK</v>
      </c>
      <c r="M3989" t="str">
        <f t="shared" si="311"/>
        <v>NOT  NULL</v>
      </c>
      <c r="N3989">
        <f t="shared" si="312"/>
        <v>1</v>
      </c>
      <c r="O3989" t="str">
        <f>IF(ISNA(VLOOKUP(J3989,Vendors!A:A,1,FALSE)),"MISSING VENDER","VALID")</f>
        <v>VALID</v>
      </c>
      <c r="P3989" t="str">
        <f>IF(ISNA(VLOOKUP(H3989,'Customers'!A:A,1,FALSE)),"missing customer ","valid")</f>
        <v xml:space="preserve">missing customer </v>
      </c>
      <c r="Q3989" t="str">
        <f t="shared" si="313"/>
        <v>VALID</v>
      </c>
      <c r="R3989" t="str">
        <f t="shared" si="314"/>
        <v>VALID</v>
      </c>
    </row>
    <row r="3990" spans="1:18" x14ac:dyDescent="0.25">
      <c r="A3990" t="s">
        <v>8936</v>
      </c>
      <c r="B3990" s="1">
        <v>45278</v>
      </c>
      <c r="C3990">
        <v>-54178.96</v>
      </c>
      <c r="D3990" t="s">
        <v>826</v>
      </c>
      <c r="E3990" t="s">
        <v>843</v>
      </c>
      <c r="F3990" t="s">
        <v>4</v>
      </c>
      <c r="G3990" t="s">
        <v>25</v>
      </c>
      <c r="H3990" t="s">
        <v>828</v>
      </c>
      <c r="I3990" t="str">
        <f>_xlfn.XLOOKUP(H3990,'Customers'!A3990:A4389,'Customers'!B3990:B4389," ")</f>
        <v xml:space="preserve"> </v>
      </c>
      <c r="J3990" t="s">
        <v>926</v>
      </c>
      <c r="K3990" t="s">
        <v>8937</v>
      </c>
      <c r="L3990" t="str">
        <f t="shared" si="310"/>
        <v>OK</v>
      </c>
      <c r="M3990" t="str">
        <f t="shared" si="311"/>
        <v>NOT  NULL</v>
      </c>
      <c r="N3990">
        <f t="shared" si="312"/>
        <v>1</v>
      </c>
      <c r="O3990" t="str">
        <f>IF(ISNA(VLOOKUP(J3990,Vendors!A:A,1,FALSE)),"MISSING VENDER","VALID")</f>
        <v>VALID</v>
      </c>
      <c r="P3990" t="str">
        <f>IF(ISNA(VLOOKUP(H3990,'Customers'!A:A,1,FALSE)),"missing customer ","valid")</f>
        <v xml:space="preserve">missing customer </v>
      </c>
      <c r="Q3990" t="str">
        <f t="shared" si="313"/>
        <v>VALID</v>
      </c>
      <c r="R3990" t="str">
        <f t="shared" si="314"/>
        <v>VALID</v>
      </c>
    </row>
    <row r="3991" spans="1:18" x14ac:dyDescent="0.25">
      <c r="A3991" t="s">
        <v>8938</v>
      </c>
      <c r="B3991" s="1">
        <v>45011</v>
      </c>
      <c r="C3991">
        <v>-59125.440000000002</v>
      </c>
      <c r="D3991" t="s">
        <v>826</v>
      </c>
      <c r="E3991" t="s">
        <v>892</v>
      </c>
      <c r="F3991" t="s">
        <v>5</v>
      </c>
      <c r="G3991" t="s">
        <v>14</v>
      </c>
      <c r="H3991" t="s">
        <v>828</v>
      </c>
      <c r="I3991" t="str">
        <f>_xlfn.XLOOKUP(H3991,'Customers'!A3991:A4390,'Customers'!B3991:B4390," ")</f>
        <v xml:space="preserve"> </v>
      </c>
      <c r="J3991" t="s">
        <v>1219</v>
      </c>
      <c r="K3991" t="s">
        <v>8939</v>
      </c>
      <c r="L3991" t="str">
        <f t="shared" si="310"/>
        <v>OK</v>
      </c>
      <c r="M3991" t="str">
        <f t="shared" si="311"/>
        <v>NOT  NULL</v>
      </c>
      <c r="N3991">
        <f t="shared" si="312"/>
        <v>1</v>
      </c>
      <c r="O3991" t="str">
        <f>IF(ISNA(VLOOKUP(J3991,Vendors!A:A,1,FALSE)),"MISSING VENDER","VALID")</f>
        <v>VALID</v>
      </c>
      <c r="P3991" t="str">
        <f>IF(ISNA(VLOOKUP(H3991,'Customers'!A:A,1,FALSE)),"missing customer ","valid")</f>
        <v xml:space="preserve">missing customer </v>
      </c>
      <c r="Q3991" t="str">
        <f t="shared" si="313"/>
        <v>VALID</v>
      </c>
      <c r="R3991" t="str">
        <f t="shared" si="314"/>
        <v>VALID</v>
      </c>
    </row>
    <row r="3992" spans="1:18" x14ac:dyDescent="0.25">
      <c r="A3992" t="s">
        <v>8940</v>
      </c>
      <c r="B3992" s="1">
        <v>44815</v>
      </c>
      <c r="C3992">
        <v>24363.48</v>
      </c>
      <c r="D3992" t="s">
        <v>958</v>
      </c>
      <c r="E3992" t="s">
        <v>958</v>
      </c>
      <c r="F3992" t="s">
        <v>4</v>
      </c>
      <c r="G3992" t="s">
        <v>18</v>
      </c>
      <c r="H3992" t="s">
        <v>828</v>
      </c>
      <c r="I3992" t="str">
        <f>_xlfn.XLOOKUP(H3992,'Customers'!A3992:A4391,'Customers'!B3992:B4391," ")</f>
        <v xml:space="preserve"> </v>
      </c>
      <c r="J3992" t="s">
        <v>828</v>
      </c>
      <c r="K3992" t="s">
        <v>8941</v>
      </c>
      <c r="L3992" t="str">
        <f t="shared" si="310"/>
        <v>OK</v>
      </c>
      <c r="M3992" t="str">
        <f t="shared" si="311"/>
        <v>NOT  NULL</v>
      </c>
      <c r="N3992">
        <f t="shared" si="312"/>
        <v>1</v>
      </c>
      <c r="O3992" t="str">
        <f>IF(ISNA(VLOOKUP(J3992,Vendors!A:A,1,FALSE)),"MISSING VENDER","VALID")</f>
        <v>MISSING VENDER</v>
      </c>
      <c r="P3992" t="str">
        <f>IF(ISNA(VLOOKUP(H3992,'Customers'!A:A,1,FALSE)),"missing customer ","valid")</f>
        <v xml:space="preserve">missing customer </v>
      </c>
      <c r="Q3992" t="str">
        <f t="shared" si="313"/>
        <v>VALID</v>
      </c>
      <c r="R3992" t="str">
        <f t="shared" si="314"/>
        <v>VALID</v>
      </c>
    </row>
    <row r="3993" spans="1:18" x14ac:dyDescent="0.25">
      <c r="A3993" t="s">
        <v>8942</v>
      </c>
      <c r="B3993" s="1">
        <v>44855</v>
      </c>
      <c r="C3993">
        <v>89023.35</v>
      </c>
      <c r="D3993" t="s">
        <v>836</v>
      </c>
      <c r="E3993" t="s">
        <v>855</v>
      </c>
      <c r="F3993" t="s">
        <v>5</v>
      </c>
      <c r="G3993" t="s">
        <v>28</v>
      </c>
      <c r="H3993" t="s">
        <v>745</v>
      </c>
      <c r="I3993" t="str">
        <f>_xlfn.XLOOKUP(H3993,'Customers'!A3993:A4392,'Customers'!B3993:B4392," ")</f>
        <v xml:space="preserve"> </v>
      </c>
      <c r="J3993" t="s">
        <v>828</v>
      </c>
      <c r="K3993" t="s">
        <v>8943</v>
      </c>
      <c r="L3993" t="str">
        <f t="shared" si="310"/>
        <v>OK</v>
      </c>
      <c r="M3993" t="str">
        <f t="shared" si="311"/>
        <v>NOT  NULL</v>
      </c>
      <c r="N3993">
        <f t="shared" si="312"/>
        <v>1</v>
      </c>
      <c r="O3993" t="str">
        <f>IF(ISNA(VLOOKUP(J3993,Vendors!A:A,1,FALSE)),"MISSING VENDER","VALID")</f>
        <v>MISSING VENDER</v>
      </c>
      <c r="P3993" t="str">
        <f>IF(ISNA(VLOOKUP(H3993,'Customers'!A:A,1,FALSE)),"missing customer ","valid")</f>
        <v>valid</v>
      </c>
      <c r="Q3993" t="str">
        <f t="shared" si="313"/>
        <v>VALID</v>
      </c>
      <c r="R3993" t="str">
        <f t="shared" si="314"/>
        <v>VALID</v>
      </c>
    </row>
    <row r="3994" spans="1:18" x14ac:dyDescent="0.25">
      <c r="A3994" t="s">
        <v>8944</v>
      </c>
      <c r="B3994" s="1">
        <v>44854</v>
      </c>
      <c r="C3994">
        <v>22589.39</v>
      </c>
      <c r="D3994" t="s">
        <v>958</v>
      </c>
      <c r="E3994" t="s">
        <v>958</v>
      </c>
      <c r="F3994" t="s">
        <v>4</v>
      </c>
      <c r="G3994" t="s">
        <v>14</v>
      </c>
      <c r="H3994" t="s">
        <v>828</v>
      </c>
      <c r="I3994" t="str">
        <f>_xlfn.XLOOKUP(H3994,'Customers'!A3994:A4393,'Customers'!B3994:B4393," ")</f>
        <v xml:space="preserve"> </v>
      </c>
      <c r="J3994" t="s">
        <v>828</v>
      </c>
      <c r="K3994" t="s">
        <v>8945</v>
      </c>
      <c r="L3994" t="str">
        <f t="shared" si="310"/>
        <v>OK</v>
      </c>
      <c r="M3994" t="str">
        <f t="shared" si="311"/>
        <v>NOT  NULL</v>
      </c>
      <c r="N3994">
        <f t="shared" si="312"/>
        <v>1</v>
      </c>
      <c r="O3994" t="str">
        <f>IF(ISNA(VLOOKUP(J3994,Vendors!A:A,1,FALSE)),"MISSING VENDER","VALID")</f>
        <v>MISSING VENDER</v>
      </c>
      <c r="P3994" t="str">
        <f>IF(ISNA(VLOOKUP(H3994,'Customers'!A:A,1,FALSE)),"missing customer ","valid")</f>
        <v xml:space="preserve">missing customer </v>
      </c>
      <c r="Q3994" t="str">
        <f t="shared" si="313"/>
        <v>VALID</v>
      </c>
      <c r="R3994" t="str">
        <f t="shared" si="314"/>
        <v>VALID</v>
      </c>
    </row>
    <row r="3995" spans="1:18" x14ac:dyDescent="0.25">
      <c r="A3995" t="s">
        <v>8946</v>
      </c>
      <c r="B3995" s="1">
        <v>44622</v>
      </c>
      <c r="C3995">
        <v>-64956.959999999999</v>
      </c>
      <c r="D3995" t="s">
        <v>826</v>
      </c>
      <c r="E3995" t="s">
        <v>832</v>
      </c>
      <c r="F3995" t="s">
        <v>3</v>
      </c>
      <c r="G3995" t="s">
        <v>14</v>
      </c>
      <c r="H3995" t="s">
        <v>828</v>
      </c>
      <c r="I3995" t="str">
        <f>_xlfn.XLOOKUP(H3995,'Customers'!A3995:A4394,'Customers'!B3995:B4394," ")</f>
        <v xml:space="preserve"> </v>
      </c>
      <c r="J3995" t="s">
        <v>1224</v>
      </c>
      <c r="K3995" t="s">
        <v>8947</v>
      </c>
      <c r="L3995" t="str">
        <f t="shared" si="310"/>
        <v>OK</v>
      </c>
      <c r="M3995" t="str">
        <f t="shared" si="311"/>
        <v>NOT  NULL</v>
      </c>
      <c r="N3995">
        <f t="shared" si="312"/>
        <v>1</v>
      </c>
      <c r="O3995" t="str">
        <f>IF(ISNA(VLOOKUP(J3995,Vendors!A:A,1,FALSE)),"MISSING VENDER","VALID")</f>
        <v>VALID</v>
      </c>
      <c r="P3995" t="str">
        <f>IF(ISNA(VLOOKUP(H3995,'Customers'!A:A,1,FALSE)),"missing customer ","valid")</f>
        <v xml:space="preserve">missing customer </v>
      </c>
      <c r="Q3995" t="str">
        <f t="shared" si="313"/>
        <v>VALID</v>
      </c>
      <c r="R3995" t="str">
        <f t="shared" si="314"/>
        <v>VALID</v>
      </c>
    </row>
    <row r="3996" spans="1:18" x14ac:dyDescent="0.25">
      <c r="A3996" t="s">
        <v>8948</v>
      </c>
      <c r="B3996" s="1">
        <v>45116</v>
      </c>
      <c r="C3996">
        <v>-42515.28</v>
      </c>
      <c r="D3996" t="s">
        <v>826</v>
      </c>
      <c r="E3996" t="s">
        <v>865</v>
      </c>
      <c r="F3996" t="s">
        <v>5</v>
      </c>
      <c r="G3996" t="s">
        <v>28</v>
      </c>
      <c r="H3996" t="s">
        <v>828</v>
      </c>
      <c r="I3996" t="str">
        <f>_xlfn.XLOOKUP(H3996,'Customers'!A3996:A4395,'Customers'!B3996:B4395," ")</f>
        <v xml:space="preserve"> </v>
      </c>
      <c r="J3996" t="s">
        <v>2956</v>
      </c>
      <c r="K3996" t="s">
        <v>8949</v>
      </c>
      <c r="L3996" t="str">
        <f t="shared" si="310"/>
        <v>OK</v>
      </c>
      <c r="M3996" t="str">
        <f t="shared" si="311"/>
        <v>NOT  NULL</v>
      </c>
      <c r="N3996">
        <f t="shared" si="312"/>
        <v>1</v>
      </c>
      <c r="O3996" t="str">
        <f>IF(ISNA(VLOOKUP(J3996,Vendors!A:A,1,FALSE)),"MISSING VENDER","VALID")</f>
        <v>VALID</v>
      </c>
      <c r="P3996" t="str">
        <f>IF(ISNA(VLOOKUP(H3996,'Customers'!A:A,1,FALSE)),"missing customer ","valid")</f>
        <v xml:space="preserve">missing customer </v>
      </c>
      <c r="Q3996" t="str">
        <f t="shared" si="313"/>
        <v>VALID</v>
      </c>
      <c r="R3996" t="str">
        <f t="shared" si="314"/>
        <v>VALID</v>
      </c>
    </row>
    <row r="3997" spans="1:18" x14ac:dyDescent="0.25">
      <c r="A3997" t="s">
        <v>8950</v>
      </c>
      <c r="B3997" s="1">
        <v>45204</v>
      </c>
      <c r="C3997">
        <v>176168.07</v>
      </c>
      <c r="D3997" t="s">
        <v>836</v>
      </c>
      <c r="E3997" t="s">
        <v>837</v>
      </c>
      <c r="F3997" t="s">
        <v>3</v>
      </c>
      <c r="G3997" t="s">
        <v>14</v>
      </c>
      <c r="H3997" t="s">
        <v>35</v>
      </c>
      <c r="I3997" t="str">
        <f>_xlfn.XLOOKUP(H3997,'Customers'!A3997:A4396,'Customers'!B3997:B4396," ")</f>
        <v xml:space="preserve"> </v>
      </c>
      <c r="J3997" t="s">
        <v>828</v>
      </c>
      <c r="K3997" t="s">
        <v>8951</v>
      </c>
      <c r="L3997" t="str">
        <f t="shared" si="310"/>
        <v>OK</v>
      </c>
      <c r="M3997" t="str">
        <f t="shared" si="311"/>
        <v>NOT  NULL</v>
      </c>
      <c r="N3997">
        <f t="shared" si="312"/>
        <v>1</v>
      </c>
      <c r="O3997" t="str">
        <f>IF(ISNA(VLOOKUP(J3997,Vendors!A:A,1,FALSE)),"MISSING VENDER","VALID")</f>
        <v>MISSING VENDER</v>
      </c>
      <c r="P3997" t="str">
        <f>IF(ISNA(VLOOKUP(H3997,'Customers'!A:A,1,FALSE)),"missing customer ","valid")</f>
        <v>valid</v>
      </c>
      <c r="Q3997" t="str">
        <f t="shared" si="313"/>
        <v>VALID</v>
      </c>
      <c r="R3997" t="str">
        <f t="shared" si="314"/>
        <v>VALID</v>
      </c>
    </row>
    <row r="3998" spans="1:18" x14ac:dyDescent="0.25">
      <c r="A3998" t="s">
        <v>8952</v>
      </c>
      <c r="B3998" s="1">
        <v>45094</v>
      </c>
      <c r="C3998">
        <v>156860.17000000001</v>
      </c>
      <c r="D3998" t="s">
        <v>836</v>
      </c>
      <c r="E3998" t="s">
        <v>840</v>
      </c>
      <c r="F3998" t="s">
        <v>3</v>
      </c>
      <c r="G3998" t="s">
        <v>28</v>
      </c>
      <c r="H3998" t="s">
        <v>191</v>
      </c>
      <c r="I3998" t="str">
        <f>_xlfn.XLOOKUP(H3998,'Customers'!A3998:A4397,'Customers'!B3998:B4397," ")</f>
        <v xml:space="preserve"> </v>
      </c>
      <c r="J3998" t="s">
        <v>828</v>
      </c>
      <c r="K3998" t="s">
        <v>8953</v>
      </c>
      <c r="L3998" t="str">
        <f t="shared" si="310"/>
        <v>OK</v>
      </c>
      <c r="M3998" t="str">
        <f t="shared" si="311"/>
        <v>NOT  NULL</v>
      </c>
      <c r="N3998">
        <f t="shared" si="312"/>
        <v>1</v>
      </c>
      <c r="O3998" t="str">
        <f>IF(ISNA(VLOOKUP(J3998,Vendors!A:A,1,FALSE)),"MISSING VENDER","VALID")</f>
        <v>MISSING VENDER</v>
      </c>
      <c r="P3998" t="str">
        <f>IF(ISNA(VLOOKUP(H3998,'Customers'!A:A,1,FALSE)),"missing customer ","valid")</f>
        <v>valid</v>
      </c>
      <c r="Q3998" t="str">
        <f t="shared" si="313"/>
        <v>VALID</v>
      </c>
      <c r="R3998" t="str">
        <f t="shared" si="314"/>
        <v>VALID</v>
      </c>
    </row>
    <row r="3999" spans="1:18" x14ac:dyDescent="0.25">
      <c r="A3999" t="s">
        <v>8954</v>
      </c>
      <c r="B3999" s="1">
        <v>44834</v>
      </c>
      <c r="C3999">
        <v>157263.37</v>
      </c>
      <c r="D3999" t="s">
        <v>836</v>
      </c>
      <c r="E3999" t="s">
        <v>837</v>
      </c>
      <c r="F3999" t="s">
        <v>3</v>
      </c>
      <c r="G3999" t="s">
        <v>18</v>
      </c>
      <c r="H3999" t="s">
        <v>311</v>
      </c>
      <c r="I3999" t="str">
        <f>_xlfn.XLOOKUP(H3999,'Customers'!A3999:A4398,'Customers'!B3999:B4398," ")</f>
        <v xml:space="preserve"> </v>
      </c>
      <c r="J3999" t="s">
        <v>828</v>
      </c>
      <c r="K3999" t="s">
        <v>8955</v>
      </c>
      <c r="L3999" t="str">
        <f t="shared" si="310"/>
        <v>OK</v>
      </c>
      <c r="M3999" t="str">
        <f t="shared" si="311"/>
        <v>NOT  NULL</v>
      </c>
      <c r="N3999">
        <f t="shared" si="312"/>
        <v>1</v>
      </c>
      <c r="O3999" t="str">
        <f>IF(ISNA(VLOOKUP(J3999,Vendors!A:A,1,FALSE)),"MISSING VENDER","VALID")</f>
        <v>MISSING VENDER</v>
      </c>
      <c r="P3999" t="str">
        <f>IF(ISNA(VLOOKUP(H3999,'Customers'!A:A,1,FALSE)),"missing customer ","valid")</f>
        <v>valid</v>
      </c>
      <c r="Q3999" t="str">
        <f t="shared" si="313"/>
        <v>VALID</v>
      </c>
      <c r="R3999" t="str">
        <f t="shared" si="314"/>
        <v>VALID</v>
      </c>
    </row>
    <row r="4000" spans="1:18" x14ac:dyDescent="0.25">
      <c r="A4000" t="s">
        <v>8956</v>
      </c>
      <c r="B4000" s="1">
        <v>44612</v>
      </c>
      <c r="C4000">
        <v>17928.169999999998</v>
      </c>
      <c r="D4000" t="s">
        <v>860</v>
      </c>
      <c r="E4000" t="s">
        <v>860</v>
      </c>
      <c r="F4000" t="s">
        <v>4</v>
      </c>
      <c r="G4000" t="s">
        <v>28</v>
      </c>
      <c r="H4000" t="s">
        <v>828</v>
      </c>
      <c r="I4000" t="str">
        <f>_xlfn.XLOOKUP(H4000,'Customers'!A4000:A4399,'Customers'!B4000:B4399," ")</f>
        <v xml:space="preserve"> </v>
      </c>
      <c r="J4000" t="s">
        <v>828</v>
      </c>
      <c r="K4000" t="s">
        <v>8957</v>
      </c>
      <c r="L4000" t="str">
        <f t="shared" si="310"/>
        <v>OK</v>
      </c>
      <c r="M4000" t="str">
        <f t="shared" si="311"/>
        <v>NOT  NULL</v>
      </c>
      <c r="N4000">
        <f t="shared" si="312"/>
        <v>1</v>
      </c>
      <c r="O4000" t="str">
        <f>IF(ISNA(VLOOKUP(J4000,Vendors!A:A,1,FALSE)),"MISSING VENDER","VALID")</f>
        <v>MISSING VENDER</v>
      </c>
      <c r="P4000" t="str">
        <f>IF(ISNA(VLOOKUP(H4000,'Customers'!A:A,1,FALSE)),"missing customer ","valid")</f>
        <v xml:space="preserve">missing customer </v>
      </c>
      <c r="Q4000" t="str">
        <f t="shared" si="313"/>
        <v>VALID</v>
      </c>
      <c r="R4000" t="str">
        <f t="shared" si="314"/>
        <v>VALID</v>
      </c>
    </row>
    <row r="4001" spans="1:18" x14ac:dyDescent="0.25">
      <c r="A4001" t="s">
        <v>8958</v>
      </c>
      <c r="B4001" s="1">
        <v>44955</v>
      </c>
      <c r="C4001">
        <v>127113.08</v>
      </c>
      <c r="D4001" t="s">
        <v>836</v>
      </c>
      <c r="E4001" t="s">
        <v>840</v>
      </c>
      <c r="F4001" t="s">
        <v>5</v>
      </c>
      <c r="G4001" t="s">
        <v>14</v>
      </c>
      <c r="H4001" t="s">
        <v>125</v>
      </c>
      <c r="I4001" t="str">
        <f>_xlfn.XLOOKUP(H4001,'Customers'!A4001:A4400,'Customers'!B4001:B4400," ")</f>
        <v xml:space="preserve"> </v>
      </c>
      <c r="J4001" t="s">
        <v>828</v>
      </c>
      <c r="K4001" t="s">
        <v>8959</v>
      </c>
      <c r="L4001" t="str">
        <f t="shared" si="310"/>
        <v>OK</v>
      </c>
      <c r="M4001" t="str">
        <f t="shared" si="311"/>
        <v>NOT  NULL</v>
      </c>
      <c r="N4001">
        <f t="shared" si="312"/>
        <v>1</v>
      </c>
      <c r="O4001" t="str">
        <f>IF(ISNA(VLOOKUP(J4001,Vendors!A:A,1,FALSE)),"MISSING VENDER","VALID")</f>
        <v>MISSING VENDER</v>
      </c>
      <c r="P4001" t="str">
        <f>IF(ISNA(VLOOKUP(H4001,'Customers'!A:A,1,FALSE)),"missing customer ","valid")</f>
        <v>valid</v>
      </c>
      <c r="Q4001" t="str">
        <f t="shared" si="313"/>
        <v>VALID</v>
      </c>
      <c r="R4001" t="str">
        <f t="shared" si="314"/>
        <v>VALID</v>
      </c>
    </row>
    <row r="4002" spans="1:18" x14ac:dyDescent="0.25">
      <c r="A4002" t="s">
        <v>8960</v>
      </c>
      <c r="B4002" s="1">
        <v>45080</v>
      </c>
      <c r="C4002">
        <v>93233.75</v>
      </c>
      <c r="D4002" t="s">
        <v>836</v>
      </c>
      <c r="E4002" t="s">
        <v>840</v>
      </c>
      <c r="F4002" t="s">
        <v>5</v>
      </c>
      <c r="G4002" t="s">
        <v>28</v>
      </c>
      <c r="H4002" t="s">
        <v>309</v>
      </c>
      <c r="I4002" t="str">
        <f>_xlfn.XLOOKUP(H4002,'Customers'!A4002:A4401,'Customers'!B4002:B4401," ")</f>
        <v xml:space="preserve"> </v>
      </c>
      <c r="J4002" t="s">
        <v>828</v>
      </c>
      <c r="K4002" t="s">
        <v>8961</v>
      </c>
      <c r="L4002" t="str">
        <f t="shared" si="310"/>
        <v>OK</v>
      </c>
      <c r="M4002" t="str">
        <f t="shared" si="311"/>
        <v>NOT  NULL</v>
      </c>
      <c r="N4002">
        <f t="shared" si="312"/>
        <v>1</v>
      </c>
      <c r="O4002" t="str">
        <f>IF(ISNA(VLOOKUP(J4002,Vendors!A:A,1,FALSE)),"MISSING VENDER","VALID")</f>
        <v>MISSING VENDER</v>
      </c>
      <c r="P4002" t="str">
        <f>IF(ISNA(VLOOKUP(H4002,'Customers'!A:A,1,FALSE)),"missing customer ","valid")</f>
        <v>valid</v>
      </c>
      <c r="Q4002" t="str">
        <f t="shared" si="313"/>
        <v>VALID</v>
      </c>
      <c r="R4002" t="str">
        <f t="shared" si="314"/>
        <v>VALID</v>
      </c>
    </row>
    <row r="4003" spans="1:18" x14ac:dyDescent="0.25">
      <c r="A4003" t="s">
        <v>8962</v>
      </c>
      <c r="B4003" s="1">
        <v>45266</v>
      </c>
      <c r="C4003">
        <v>134489.89000000001</v>
      </c>
      <c r="D4003" t="s">
        <v>836</v>
      </c>
      <c r="E4003" t="s">
        <v>840</v>
      </c>
      <c r="F4003" t="s">
        <v>4</v>
      </c>
      <c r="G4003" t="s">
        <v>14</v>
      </c>
      <c r="H4003" t="s">
        <v>229</v>
      </c>
      <c r="I4003" t="str">
        <f>_xlfn.XLOOKUP(H4003,'Customers'!A4003:A4402,'Customers'!B4003:B4402," ")</f>
        <v xml:space="preserve"> </v>
      </c>
      <c r="J4003" t="s">
        <v>828</v>
      </c>
      <c r="K4003" t="s">
        <v>8963</v>
      </c>
      <c r="L4003" t="str">
        <f t="shared" si="310"/>
        <v>OK</v>
      </c>
      <c r="M4003" t="str">
        <f t="shared" si="311"/>
        <v>NOT  NULL</v>
      </c>
      <c r="N4003">
        <f t="shared" si="312"/>
        <v>1</v>
      </c>
      <c r="O4003" t="str">
        <f>IF(ISNA(VLOOKUP(J4003,Vendors!A:A,1,FALSE)),"MISSING VENDER","VALID")</f>
        <v>MISSING VENDER</v>
      </c>
      <c r="P4003" t="str">
        <f>IF(ISNA(VLOOKUP(H4003,'Customers'!A:A,1,FALSE)),"missing customer ","valid")</f>
        <v>valid</v>
      </c>
      <c r="Q4003" t="str">
        <f t="shared" si="313"/>
        <v>VALID</v>
      </c>
      <c r="R4003" t="str">
        <f t="shared" si="314"/>
        <v>VALID</v>
      </c>
    </row>
    <row r="4004" spans="1:18" x14ac:dyDescent="0.25">
      <c r="A4004" t="s">
        <v>8964</v>
      </c>
      <c r="B4004" s="1">
        <v>45205</v>
      </c>
      <c r="C4004">
        <v>226943.35</v>
      </c>
      <c r="D4004" t="s">
        <v>836</v>
      </c>
      <c r="E4004" t="s">
        <v>855</v>
      </c>
      <c r="F4004" t="s">
        <v>4</v>
      </c>
      <c r="G4004" t="s">
        <v>28</v>
      </c>
      <c r="H4004" t="s">
        <v>59</v>
      </c>
      <c r="I4004" t="str">
        <f>_xlfn.XLOOKUP(H4004,'Customers'!A4004:A4403,'Customers'!B4004:B4403," ")</f>
        <v xml:space="preserve"> </v>
      </c>
      <c r="J4004" t="s">
        <v>828</v>
      </c>
      <c r="K4004" t="s">
        <v>8965</v>
      </c>
      <c r="L4004" t="str">
        <f t="shared" si="310"/>
        <v>OK</v>
      </c>
      <c r="M4004" t="str">
        <f t="shared" si="311"/>
        <v>NOT  NULL</v>
      </c>
      <c r="N4004">
        <f t="shared" si="312"/>
        <v>1</v>
      </c>
      <c r="O4004" t="str">
        <f>IF(ISNA(VLOOKUP(J4004,Vendors!A:A,1,FALSE)),"MISSING VENDER","VALID")</f>
        <v>MISSING VENDER</v>
      </c>
      <c r="P4004" t="str">
        <f>IF(ISNA(VLOOKUP(H4004,'Customers'!A:A,1,FALSE)),"missing customer ","valid")</f>
        <v>valid</v>
      </c>
      <c r="Q4004" t="str">
        <f t="shared" si="313"/>
        <v>VALID</v>
      </c>
      <c r="R4004" t="str">
        <f t="shared" si="314"/>
        <v>VALID</v>
      </c>
    </row>
    <row r="4005" spans="1:18" x14ac:dyDescent="0.25">
      <c r="A4005" t="s">
        <v>8966</v>
      </c>
      <c r="B4005" s="1">
        <v>44656</v>
      </c>
      <c r="C4005">
        <v>151335.01999999999</v>
      </c>
      <c r="D4005" t="s">
        <v>836</v>
      </c>
      <c r="E4005" t="s">
        <v>840</v>
      </c>
      <c r="F4005" t="s">
        <v>4</v>
      </c>
      <c r="G4005" t="s">
        <v>28</v>
      </c>
      <c r="H4005" t="s">
        <v>145</v>
      </c>
      <c r="I4005" t="str">
        <f>_xlfn.XLOOKUP(H4005,'Customers'!A4005:A4404,'Customers'!B4005:B4404," ")</f>
        <v xml:space="preserve"> </v>
      </c>
      <c r="J4005" t="s">
        <v>828</v>
      </c>
      <c r="K4005" t="s">
        <v>8967</v>
      </c>
      <c r="L4005" t="str">
        <f t="shared" si="310"/>
        <v>OK</v>
      </c>
      <c r="M4005" t="str">
        <f t="shared" si="311"/>
        <v>NOT  NULL</v>
      </c>
      <c r="N4005">
        <f t="shared" si="312"/>
        <v>1</v>
      </c>
      <c r="O4005" t="str">
        <f>IF(ISNA(VLOOKUP(J4005,Vendors!A:A,1,FALSE)),"MISSING VENDER","VALID")</f>
        <v>MISSING VENDER</v>
      </c>
      <c r="P4005" t="str">
        <f>IF(ISNA(VLOOKUP(H4005,'Customers'!A:A,1,FALSE)),"missing customer ","valid")</f>
        <v>valid</v>
      </c>
      <c r="Q4005" t="str">
        <f t="shared" si="313"/>
        <v>VALID</v>
      </c>
      <c r="R4005" t="str">
        <f t="shared" si="314"/>
        <v>VALID</v>
      </c>
    </row>
    <row r="4006" spans="1:18" x14ac:dyDescent="0.25">
      <c r="A4006" t="s">
        <v>8968</v>
      </c>
      <c r="B4006" s="1">
        <v>45138</v>
      </c>
      <c r="C4006">
        <v>-47078.19</v>
      </c>
      <c r="D4006" t="s">
        <v>826</v>
      </c>
      <c r="E4006" t="s">
        <v>892</v>
      </c>
      <c r="F4006" t="s">
        <v>4</v>
      </c>
      <c r="G4006" t="s">
        <v>25</v>
      </c>
      <c r="H4006" t="s">
        <v>828</v>
      </c>
      <c r="I4006" t="str">
        <f>_xlfn.XLOOKUP(H4006,'Customers'!A4006:A4405,'Customers'!B4006:B4405," ")</f>
        <v xml:space="preserve"> </v>
      </c>
      <c r="J4006" t="s">
        <v>2035</v>
      </c>
      <c r="K4006" t="s">
        <v>8969</v>
      </c>
      <c r="L4006" t="str">
        <f t="shared" si="310"/>
        <v>OK</v>
      </c>
      <c r="M4006" t="str">
        <f t="shared" si="311"/>
        <v>NOT  NULL</v>
      </c>
      <c r="N4006">
        <f t="shared" si="312"/>
        <v>1</v>
      </c>
      <c r="O4006" t="str">
        <f>IF(ISNA(VLOOKUP(J4006,Vendors!A:A,1,FALSE)),"MISSING VENDER","VALID")</f>
        <v>VALID</v>
      </c>
      <c r="P4006" t="str">
        <f>IF(ISNA(VLOOKUP(H4006,'Customers'!A:A,1,FALSE)),"missing customer ","valid")</f>
        <v xml:space="preserve">missing customer </v>
      </c>
      <c r="Q4006" t="str">
        <f t="shared" si="313"/>
        <v>VALID</v>
      </c>
      <c r="R4006" t="str">
        <f t="shared" si="314"/>
        <v>VALID</v>
      </c>
    </row>
    <row r="4007" spans="1:18" x14ac:dyDescent="0.25">
      <c r="A4007" t="s">
        <v>8970</v>
      </c>
      <c r="B4007" s="1">
        <v>45196</v>
      </c>
      <c r="C4007">
        <v>110750.77</v>
      </c>
      <c r="D4007" t="s">
        <v>836</v>
      </c>
      <c r="E4007" t="s">
        <v>840</v>
      </c>
      <c r="F4007" t="s">
        <v>4</v>
      </c>
      <c r="G4007" t="s">
        <v>28</v>
      </c>
      <c r="H4007" t="s">
        <v>493</v>
      </c>
      <c r="I4007" t="str">
        <f>_xlfn.XLOOKUP(H4007,'Customers'!A4007:A4406,'Customers'!B4007:B4406," ")</f>
        <v xml:space="preserve"> </v>
      </c>
      <c r="J4007" t="s">
        <v>828</v>
      </c>
      <c r="K4007" t="s">
        <v>8971</v>
      </c>
      <c r="L4007" t="str">
        <f t="shared" si="310"/>
        <v>OK</v>
      </c>
      <c r="M4007" t="str">
        <f t="shared" si="311"/>
        <v>NOT  NULL</v>
      </c>
      <c r="N4007">
        <f t="shared" si="312"/>
        <v>1</v>
      </c>
      <c r="O4007" t="str">
        <f>IF(ISNA(VLOOKUP(J4007,Vendors!A:A,1,FALSE)),"MISSING VENDER","VALID")</f>
        <v>MISSING VENDER</v>
      </c>
      <c r="P4007" t="str">
        <f>IF(ISNA(VLOOKUP(H4007,'Customers'!A:A,1,FALSE)),"missing customer ","valid")</f>
        <v>valid</v>
      </c>
      <c r="Q4007" t="str">
        <f t="shared" si="313"/>
        <v>VALID</v>
      </c>
      <c r="R4007" t="str">
        <f t="shared" si="314"/>
        <v>VALID</v>
      </c>
    </row>
    <row r="4008" spans="1:18" x14ac:dyDescent="0.25">
      <c r="A4008" t="s">
        <v>8972</v>
      </c>
      <c r="B4008" s="1">
        <v>44883</v>
      </c>
      <c r="C4008">
        <v>241046.01</v>
      </c>
      <c r="D4008" t="s">
        <v>836</v>
      </c>
      <c r="E4008" t="s">
        <v>837</v>
      </c>
      <c r="F4008" t="s">
        <v>3</v>
      </c>
      <c r="G4008" t="s">
        <v>14</v>
      </c>
      <c r="H4008" t="s">
        <v>401</v>
      </c>
      <c r="I4008" t="str">
        <f>_xlfn.XLOOKUP(H4008,'Customers'!A4008:A4407,'Customers'!B4008:B4407," ")</f>
        <v xml:space="preserve"> </v>
      </c>
      <c r="J4008" t="s">
        <v>828</v>
      </c>
      <c r="K4008" t="s">
        <v>8973</v>
      </c>
      <c r="L4008" t="str">
        <f t="shared" si="310"/>
        <v>OK</v>
      </c>
      <c r="M4008" t="str">
        <f t="shared" si="311"/>
        <v>NOT  NULL</v>
      </c>
      <c r="N4008">
        <f t="shared" si="312"/>
        <v>1</v>
      </c>
      <c r="O4008" t="str">
        <f>IF(ISNA(VLOOKUP(J4008,Vendors!A:A,1,FALSE)),"MISSING VENDER","VALID")</f>
        <v>MISSING VENDER</v>
      </c>
      <c r="P4008" t="str">
        <f>IF(ISNA(VLOOKUP(H4008,'Customers'!A:A,1,FALSE)),"missing customer ","valid")</f>
        <v>valid</v>
      </c>
      <c r="Q4008" t="str">
        <f t="shared" si="313"/>
        <v>VALID</v>
      </c>
      <c r="R4008" t="str">
        <f t="shared" si="314"/>
        <v>VALID</v>
      </c>
    </row>
    <row r="4009" spans="1:18" x14ac:dyDescent="0.25">
      <c r="A4009" t="s">
        <v>8974</v>
      </c>
      <c r="B4009" s="1">
        <v>45033</v>
      </c>
      <c r="C4009">
        <v>16352.3</v>
      </c>
      <c r="D4009" t="s">
        <v>860</v>
      </c>
      <c r="E4009" t="s">
        <v>860</v>
      </c>
      <c r="F4009" t="s">
        <v>3</v>
      </c>
      <c r="G4009" t="s">
        <v>18</v>
      </c>
      <c r="H4009" t="s">
        <v>828</v>
      </c>
      <c r="I4009" t="str">
        <f>_xlfn.XLOOKUP(H4009,'Customers'!A4009:A4408,'Customers'!B4009:B4408," ")</f>
        <v xml:space="preserve"> </v>
      </c>
      <c r="J4009" t="s">
        <v>828</v>
      </c>
      <c r="K4009" t="s">
        <v>8975</v>
      </c>
      <c r="L4009" t="str">
        <f t="shared" si="310"/>
        <v>OK</v>
      </c>
      <c r="M4009" t="str">
        <f t="shared" si="311"/>
        <v>NOT  NULL</v>
      </c>
      <c r="N4009">
        <f t="shared" si="312"/>
        <v>1</v>
      </c>
      <c r="O4009" t="str">
        <f>IF(ISNA(VLOOKUP(J4009,Vendors!A:A,1,FALSE)),"MISSING VENDER","VALID")</f>
        <v>MISSING VENDER</v>
      </c>
      <c r="P4009" t="str">
        <f>IF(ISNA(VLOOKUP(H4009,'Customers'!A:A,1,FALSE)),"missing customer ","valid")</f>
        <v xml:space="preserve">missing customer </v>
      </c>
      <c r="Q4009" t="str">
        <f t="shared" si="313"/>
        <v>VALID</v>
      </c>
      <c r="R4009" t="str">
        <f t="shared" si="314"/>
        <v>VALID</v>
      </c>
    </row>
    <row r="4010" spans="1:18" x14ac:dyDescent="0.25">
      <c r="A4010" t="s">
        <v>8976</v>
      </c>
      <c r="B4010" s="1">
        <v>44970</v>
      </c>
      <c r="C4010">
        <v>183163.4</v>
      </c>
      <c r="D4010" t="s">
        <v>836</v>
      </c>
      <c r="E4010" t="s">
        <v>840</v>
      </c>
      <c r="F4010" t="s">
        <v>5</v>
      </c>
      <c r="G4010" t="s">
        <v>25</v>
      </c>
      <c r="H4010" t="s">
        <v>357</v>
      </c>
      <c r="I4010" t="str">
        <f>_xlfn.XLOOKUP(H4010,'Customers'!A4010:A4409,'Customers'!B4010:B4409," ")</f>
        <v xml:space="preserve"> </v>
      </c>
      <c r="J4010" t="s">
        <v>828</v>
      </c>
      <c r="K4010" t="s">
        <v>8977</v>
      </c>
      <c r="L4010" t="str">
        <f t="shared" si="310"/>
        <v>OK</v>
      </c>
      <c r="M4010" t="str">
        <f t="shared" si="311"/>
        <v>NOT  NULL</v>
      </c>
      <c r="N4010">
        <f t="shared" si="312"/>
        <v>1</v>
      </c>
      <c r="O4010" t="str">
        <f>IF(ISNA(VLOOKUP(J4010,Vendors!A:A,1,FALSE)),"MISSING VENDER","VALID")</f>
        <v>MISSING VENDER</v>
      </c>
      <c r="P4010" t="str">
        <f>IF(ISNA(VLOOKUP(H4010,'Customers'!A:A,1,FALSE)),"missing customer ","valid")</f>
        <v>valid</v>
      </c>
      <c r="Q4010" t="str">
        <f t="shared" si="313"/>
        <v>VALID</v>
      </c>
      <c r="R4010" t="str">
        <f t="shared" si="314"/>
        <v>VALID</v>
      </c>
    </row>
    <row r="4011" spans="1:18" x14ac:dyDescent="0.25">
      <c r="A4011" t="s">
        <v>8978</v>
      </c>
      <c r="B4011" s="1">
        <v>44899</v>
      </c>
      <c r="C4011">
        <v>106441.17</v>
      </c>
      <c r="D4011" t="s">
        <v>836</v>
      </c>
      <c r="E4011" t="s">
        <v>837</v>
      </c>
      <c r="F4011" t="s">
        <v>3</v>
      </c>
      <c r="G4011" t="s">
        <v>28</v>
      </c>
      <c r="H4011" t="s">
        <v>51</v>
      </c>
      <c r="I4011" t="str">
        <f>_xlfn.XLOOKUP(H4011,'Customers'!A4011:A4410,'Customers'!B4011:B4410," ")</f>
        <v xml:space="preserve"> </v>
      </c>
      <c r="J4011" t="s">
        <v>828</v>
      </c>
      <c r="K4011" t="s">
        <v>8979</v>
      </c>
      <c r="L4011" t="str">
        <f t="shared" si="310"/>
        <v>OK</v>
      </c>
      <c r="M4011" t="str">
        <f t="shared" si="311"/>
        <v>NOT  NULL</v>
      </c>
      <c r="N4011">
        <f t="shared" si="312"/>
        <v>1</v>
      </c>
      <c r="O4011" t="str">
        <f>IF(ISNA(VLOOKUP(J4011,Vendors!A:A,1,FALSE)),"MISSING VENDER","VALID")</f>
        <v>MISSING VENDER</v>
      </c>
      <c r="P4011" t="str">
        <f>IF(ISNA(VLOOKUP(H4011,'Customers'!A:A,1,FALSE)),"missing customer ","valid")</f>
        <v>valid</v>
      </c>
      <c r="Q4011" t="str">
        <f t="shared" si="313"/>
        <v>VALID</v>
      </c>
      <c r="R4011" t="str">
        <f t="shared" si="314"/>
        <v>VALID</v>
      </c>
    </row>
    <row r="4012" spans="1:18" x14ac:dyDescent="0.25">
      <c r="A4012" t="s">
        <v>8980</v>
      </c>
      <c r="B4012" s="1">
        <v>45256</v>
      </c>
      <c r="C4012">
        <v>161768.51999999999</v>
      </c>
      <c r="D4012" t="s">
        <v>836</v>
      </c>
      <c r="E4012" t="s">
        <v>855</v>
      </c>
      <c r="F4012" t="s">
        <v>3</v>
      </c>
      <c r="G4012" t="s">
        <v>18</v>
      </c>
      <c r="H4012" t="s">
        <v>219</v>
      </c>
      <c r="I4012" t="str">
        <f>_xlfn.XLOOKUP(H4012,'Customers'!A4012:A4411,'Customers'!B4012:B4411," ")</f>
        <v xml:space="preserve"> </v>
      </c>
      <c r="J4012" t="s">
        <v>828</v>
      </c>
      <c r="K4012" t="s">
        <v>8981</v>
      </c>
      <c r="L4012" t="str">
        <f t="shared" si="310"/>
        <v>OK</v>
      </c>
      <c r="M4012" t="str">
        <f t="shared" si="311"/>
        <v>NOT  NULL</v>
      </c>
      <c r="N4012">
        <f t="shared" si="312"/>
        <v>1</v>
      </c>
      <c r="O4012" t="str">
        <f>IF(ISNA(VLOOKUP(J4012,Vendors!A:A,1,FALSE)),"MISSING VENDER","VALID")</f>
        <v>MISSING VENDER</v>
      </c>
      <c r="P4012" t="str">
        <f>IF(ISNA(VLOOKUP(H4012,'Customers'!A:A,1,FALSE)),"missing customer ","valid")</f>
        <v>valid</v>
      </c>
      <c r="Q4012" t="str">
        <f t="shared" si="313"/>
        <v>VALID</v>
      </c>
      <c r="R4012" t="str">
        <f t="shared" si="314"/>
        <v>VALID</v>
      </c>
    </row>
    <row r="4013" spans="1:18" x14ac:dyDescent="0.25">
      <c r="A4013" t="s">
        <v>8982</v>
      </c>
      <c r="B4013" s="1">
        <v>44824</v>
      </c>
      <c r="C4013">
        <v>135569.65</v>
      </c>
      <c r="D4013" t="s">
        <v>836</v>
      </c>
      <c r="E4013" t="s">
        <v>837</v>
      </c>
      <c r="F4013" t="s">
        <v>3</v>
      </c>
      <c r="G4013" t="s">
        <v>14</v>
      </c>
      <c r="H4013" t="s">
        <v>465</v>
      </c>
      <c r="I4013" t="str">
        <f>_xlfn.XLOOKUP(H4013,'Customers'!A4013:A4412,'Customers'!B4013:B4412," ")</f>
        <v xml:space="preserve"> </v>
      </c>
      <c r="J4013" t="s">
        <v>828</v>
      </c>
      <c r="K4013" t="s">
        <v>8983</v>
      </c>
      <c r="L4013" t="str">
        <f t="shared" si="310"/>
        <v>OK</v>
      </c>
      <c r="M4013" t="str">
        <f t="shared" si="311"/>
        <v>NOT  NULL</v>
      </c>
      <c r="N4013">
        <f t="shared" si="312"/>
        <v>1</v>
      </c>
      <c r="O4013" t="str">
        <f>IF(ISNA(VLOOKUP(J4013,Vendors!A:A,1,FALSE)),"MISSING VENDER","VALID")</f>
        <v>MISSING VENDER</v>
      </c>
      <c r="P4013" t="str">
        <f>IF(ISNA(VLOOKUP(H4013,'Customers'!A:A,1,FALSE)),"missing customer ","valid")</f>
        <v>valid</v>
      </c>
      <c r="Q4013" t="str">
        <f t="shared" si="313"/>
        <v>VALID</v>
      </c>
      <c r="R4013" t="str">
        <f t="shared" si="314"/>
        <v>VALID</v>
      </c>
    </row>
    <row r="4014" spans="1:18" x14ac:dyDescent="0.25">
      <c r="A4014" t="s">
        <v>8984</v>
      </c>
      <c r="B4014" s="1">
        <v>44647</v>
      </c>
      <c r="C4014">
        <v>-27613.29</v>
      </c>
      <c r="D4014" t="s">
        <v>826</v>
      </c>
      <c r="E4014" t="s">
        <v>892</v>
      </c>
      <c r="F4014" t="s">
        <v>4</v>
      </c>
      <c r="G4014" t="s">
        <v>28</v>
      </c>
      <c r="H4014" t="s">
        <v>828</v>
      </c>
      <c r="I4014" t="str">
        <f>_xlfn.XLOOKUP(H4014,'Customers'!A4014:A4413,'Customers'!B4014:B4413," ")</f>
        <v xml:space="preserve"> </v>
      </c>
      <c r="J4014" t="s">
        <v>974</v>
      </c>
      <c r="K4014" t="s">
        <v>8985</v>
      </c>
      <c r="L4014" t="str">
        <f t="shared" si="310"/>
        <v>OK</v>
      </c>
      <c r="M4014" t="str">
        <f t="shared" si="311"/>
        <v>NOT  NULL</v>
      </c>
      <c r="N4014">
        <f t="shared" si="312"/>
        <v>1</v>
      </c>
      <c r="O4014" t="str">
        <f>IF(ISNA(VLOOKUP(J4014,Vendors!A:A,1,FALSE)),"MISSING VENDER","VALID")</f>
        <v>VALID</v>
      </c>
      <c r="P4014" t="str">
        <f>IF(ISNA(VLOOKUP(H4014,'Customers'!A:A,1,FALSE)),"missing customer ","valid")</f>
        <v xml:space="preserve">missing customer </v>
      </c>
      <c r="Q4014" t="str">
        <f t="shared" si="313"/>
        <v>VALID</v>
      </c>
      <c r="R4014" t="str">
        <f t="shared" si="314"/>
        <v>VALID</v>
      </c>
    </row>
    <row r="4015" spans="1:18" x14ac:dyDescent="0.25">
      <c r="A4015" t="s">
        <v>8986</v>
      </c>
      <c r="B4015" s="1">
        <v>44790</v>
      </c>
      <c r="C4015">
        <v>240346.47</v>
      </c>
      <c r="D4015" t="s">
        <v>836</v>
      </c>
      <c r="E4015" t="s">
        <v>855</v>
      </c>
      <c r="F4015" t="s">
        <v>5</v>
      </c>
      <c r="G4015" t="s">
        <v>25</v>
      </c>
      <c r="H4015" t="s">
        <v>621</v>
      </c>
      <c r="I4015" t="str">
        <f>_xlfn.XLOOKUP(H4015,'Customers'!A4015:A4414,'Customers'!B4015:B4414," ")</f>
        <v xml:space="preserve"> </v>
      </c>
      <c r="J4015" t="s">
        <v>828</v>
      </c>
      <c r="K4015" t="s">
        <v>8987</v>
      </c>
      <c r="L4015" t="str">
        <f t="shared" si="310"/>
        <v>OK</v>
      </c>
      <c r="M4015" t="str">
        <f t="shared" si="311"/>
        <v>NOT  NULL</v>
      </c>
      <c r="N4015">
        <f t="shared" si="312"/>
        <v>1</v>
      </c>
      <c r="O4015" t="str">
        <f>IF(ISNA(VLOOKUP(J4015,Vendors!A:A,1,FALSE)),"MISSING VENDER","VALID")</f>
        <v>MISSING VENDER</v>
      </c>
      <c r="P4015" t="str">
        <f>IF(ISNA(VLOOKUP(H4015,'Customers'!A:A,1,FALSE)),"missing customer ","valid")</f>
        <v>valid</v>
      </c>
      <c r="Q4015" t="str">
        <f t="shared" si="313"/>
        <v>VALID</v>
      </c>
      <c r="R4015" t="str">
        <f t="shared" si="314"/>
        <v>VALID</v>
      </c>
    </row>
    <row r="4016" spans="1:18" x14ac:dyDescent="0.25">
      <c r="A4016" t="s">
        <v>8988</v>
      </c>
      <c r="B4016" s="1">
        <v>44732</v>
      </c>
      <c r="C4016">
        <v>-36590.04</v>
      </c>
      <c r="D4016" t="s">
        <v>826</v>
      </c>
      <c r="E4016" t="s">
        <v>843</v>
      </c>
      <c r="F4016" t="s">
        <v>3</v>
      </c>
      <c r="G4016" t="s">
        <v>25</v>
      </c>
      <c r="H4016" t="s">
        <v>828</v>
      </c>
      <c r="I4016" t="str">
        <f>_xlfn.XLOOKUP(H4016,'Customers'!A4016:A4415,'Customers'!B4016:B4415," ")</f>
        <v xml:space="preserve"> </v>
      </c>
      <c r="J4016" t="s">
        <v>1104</v>
      </c>
      <c r="K4016" t="s">
        <v>8989</v>
      </c>
      <c r="L4016" t="str">
        <f t="shared" si="310"/>
        <v>OK</v>
      </c>
      <c r="M4016" t="str">
        <f t="shared" si="311"/>
        <v>NOT  NULL</v>
      </c>
      <c r="N4016">
        <f t="shared" si="312"/>
        <v>1</v>
      </c>
      <c r="O4016" t="str">
        <f>IF(ISNA(VLOOKUP(J4016,Vendors!A:A,1,FALSE)),"MISSING VENDER","VALID")</f>
        <v>VALID</v>
      </c>
      <c r="P4016" t="str">
        <f>IF(ISNA(VLOOKUP(H4016,'Customers'!A:A,1,FALSE)),"missing customer ","valid")</f>
        <v xml:space="preserve">missing customer </v>
      </c>
      <c r="Q4016" t="str">
        <f t="shared" si="313"/>
        <v>VALID</v>
      </c>
      <c r="R4016" t="str">
        <f t="shared" si="314"/>
        <v>VALID</v>
      </c>
    </row>
    <row r="4017" spans="1:18" x14ac:dyDescent="0.25">
      <c r="A4017" t="s">
        <v>8990</v>
      </c>
      <c r="B4017" s="1">
        <v>44934</v>
      </c>
      <c r="C4017">
        <v>-42163.41</v>
      </c>
      <c r="D4017" t="s">
        <v>826</v>
      </c>
      <c r="E4017" t="s">
        <v>865</v>
      </c>
      <c r="F4017" t="s">
        <v>5</v>
      </c>
      <c r="G4017" t="s">
        <v>25</v>
      </c>
      <c r="H4017" t="s">
        <v>828</v>
      </c>
      <c r="I4017" t="str">
        <f>_xlfn.XLOOKUP(H4017,'Customers'!A4017:A4416,'Customers'!B4017:B4416," ")</f>
        <v xml:space="preserve"> </v>
      </c>
      <c r="J4017" t="s">
        <v>1435</v>
      </c>
      <c r="K4017" t="s">
        <v>8991</v>
      </c>
      <c r="L4017" t="str">
        <f t="shared" si="310"/>
        <v>OK</v>
      </c>
      <c r="M4017" t="str">
        <f t="shared" si="311"/>
        <v>NOT  NULL</v>
      </c>
      <c r="N4017">
        <f t="shared" si="312"/>
        <v>1</v>
      </c>
      <c r="O4017" t="str">
        <f>IF(ISNA(VLOOKUP(J4017,Vendors!A:A,1,FALSE)),"MISSING VENDER","VALID")</f>
        <v>VALID</v>
      </c>
      <c r="P4017" t="str">
        <f>IF(ISNA(VLOOKUP(H4017,'Customers'!A:A,1,FALSE)),"missing customer ","valid")</f>
        <v xml:space="preserve">missing customer </v>
      </c>
      <c r="Q4017" t="str">
        <f t="shared" si="313"/>
        <v>VALID</v>
      </c>
      <c r="R4017" t="str">
        <f t="shared" si="314"/>
        <v>VALID</v>
      </c>
    </row>
    <row r="4018" spans="1:18" x14ac:dyDescent="0.25">
      <c r="A4018" t="s">
        <v>8992</v>
      </c>
      <c r="B4018" s="1">
        <v>44686</v>
      </c>
      <c r="C4018">
        <v>171823.46</v>
      </c>
      <c r="D4018" t="s">
        <v>836</v>
      </c>
      <c r="E4018" t="s">
        <v>855</v>
      </c>
      <c r="F4018" t="s">
        <v>4</v>
      </c>
      <c r="G4018" t="s">
        <v>25</v>
      </c>
      <c r="H4018" t="s">
        <v>55</v>
      </c>
      <c r="I4018" t="str">
        <f>_xlfn.XLOOKUP(H4018,'Customers'!A4018:A4417,'Customers'!B4018:B4417," ")</f>
        <v xml:space="preserve"> </v>
      </c>
      <c r="J4018" t="s">
        <v>828</v>
      </c>
      <c r="K4018" t="s">
        <v>8993</v>
      </c>
      <c r="L4018" t="str">
        <f t="shared" si="310"/>
        <v>OK</v>
      </c>
      <c r="M4018" t="str">
        <f t="shared" si="311"/>
        <v>NOT  NULL</v>
      </c>
      <c r="N4018">
        <f t="shared" si="312"/>
        <v>1</v>
      </c>
      <c r="O4018" t="str">
        <f>IF(ISNA(VLOOKUP(J4018,Vendors!A:A,1,FALSE)),"MISSING VENDER","VALID")</f>
        <v>MISSING VENDER</v>
      </c>
      <c r="P4018" t="str">
        <f>IF(ISNA(VLOOKUP(H4018,'Customers'!A:A,1,FALSE)),"missing customer ","valid")</f>
        <v>valid</v>
      </c>
      <c r="Q4018" t="str">
        <f t="shared" si="313"/>
        <v>VALID</v>
      </c>
      <c r="R4018" t="str">
        <f t="shared" si="314"/>
        <v>VALID</v>
      </c>
    </row>
    <row r="4019" spans="1:18" x14ac:dyDescent="0.25">
      <c r="A4019" t="s">
        <v>8994</v>
      </c>
      <c r="B4019" s="1">
        <v>44875</v>
      </c>
      <c r="C4019">
        <v>-23823.279999999999</v>
      </c>
      <c r="D4019" t="s">
        <v>826</v>
      </c>
      <c r="E4019" t="s">
        <v>843</v>
      </c>
      <c r="F4019" t="s">
        <v>3</v>
      </c>
      <c r="G4019" t="s">
        <v>25</v>
      </c>
      <c r="H4019" t="s">
        <v>828</v>
      </c>
      <c r="I4019" t="str">
        <f>_xlfn.XLOOKUP(H4019,'Customers'!A4019:A4418,'Customers'!B4019:B4418," ")</f>
        <v xml:space="preserve"> </v>
      </c>
      <c r="J4019" t="s">
        <v>1532</v>
      </c>
      <c r="K4019" t="s">
        <v>8995</v>
      </c>
      <c r="L4019" t="str">
        <f t="shared" si="310"/>
        <v>OK</v>
      </c>
      <c r="M4019" t="str">
        <f t="shared" si="311"/>
        <v>NOT  NULL</v>
      </c>
      <c r="N4019">
        <f t="shared" si="312"/>
        <v>1</v>
      </c>
      <c r="O4019" t="str">
        <f>IF(ISNA(VLOOKUP(J4019,Vendors!A:A,1,FALSE)),"MISSING VENDER","VALID")</f>
        <v>VALID</v>
      </c>
      <c r="P4019" t="str">
        <f>IF(ISNA(VLOOKUP(H4019,'Customers'!A:A,1,FALSE)),"missing customer ","valid")</f>
        <v xml:space="preserve">missing customer </v>
      </c>
      <c r="Q4019" t="str">
        <f t="shared" si="313"/>
        <v>VALID</v>
      </c>
      <c r="R4019" t="str">
        <f t="shared" si="314"/>
        <v>VALID</v>
      </c>
    </row>
    <row r="4020" spans="1:18" x14ac:dyDescent="0.25">
      <c r="A4020" t="s">
        <v>8996</v>
      </c>
      <c r="B4020" s="1">
        <v>44678</v>
      </c>
      <c r="C4020">
        <v>201014.76</v>
      </c>
      <c r="D4020" t="s">
        <v>836</v>
      </c>
      <c r="E4020" t="s">
        <v>855</v>
      </c>
      <c r="F4020" t="s">
        <v>5</v>
      </c>
      <c r="G4020" t="s">
        <v>28</v>
      </c>
      <c r="H4020" t="s">
        <v>463</v>
      </c>
      <c r="I4020" t="str">
        <f>_xlfn.XLOOKUP(H4020,'Customers'!A4020:A4419,'Customers'!B4020:B4419," ")</f>
        <v xml:space="preserve"> </v>
      </c>
      <c r="J4020" t="s">
        <v>828</v>
      </c>
      <c r="K4020" t="s">
        <v>8997</v>
      </c>
      <c r="L4020" t="str">
        <f t="shared" si="310"/>
        <v>OK</v>
      </c>
      <c r="M4020" t="str">
        <f t="shared" si="311"/>
        <v>NOT  NULL</v>
      </c>
      <c r="N4020">
        <f t="shared" si="312"/>
        <v>1</v>
      </c>
      <c r="O4020" t="str">
        <f>IF(ISNA(VLOOKUP(J4020,Vendors!A:A,1,FALSE)),"MISSING VENDER","VALID")</f>
        <v>MISSING VENDER</v>
      </c>
      <c r="P4020" t="str">
        <f>IF(ISNA(VLOOKUP(H4020,'Customers'!A:A,1,FALSE)),"missing customer ","valid")</f>
        <v>valid</v>
      </c>
      <c r="Q4020" t="str">
        <f t="shared" si="313"/>
        <v>VALID</v>
      </c>
      <c r="R4020" t="str">
        <f t="shared" si="314"/>
        <v>VALID</v>
      </c>
    </row>
    <row r="4021" spans="1:18" x14ac:dyDescent="0.25">
      <c r="A4021" t="s">
        <v>8998</v>
      </c>
      <c r="B4021" s="1">
        <v>45281</v>
      </c>
      <c r="C4021">
        <v>224196.48000000001</v>
      </c>
      <c r="D4021" t="s">
        <v>836</v>
      </c>
      <c r="E4021" t="s">
        <v>840</v>
      </c>
      <c r="F4021" t="s">
        <v>4</v>
      </c>
      <c r="G4021" t="s">
        <v>28</v>
      </c>
      <c r="H4021" t="s">
        <v>605</v>
      </c>
      <c r="I4021" t="str">
        <f>_xlfn.XLOOKUP(H4021,'Customers'!A4021:A4420,'Customers'!B4021:B4420," ")</f>
        <v xml:space="preserve"> </v>
      </c>
      <c r="J4021" t="s">
        <v>828</v>
      </c>
      <c r="K4021" t="s">
        <v>8999</v>
      </c>
      <c r="L4021" t="str">
        <f t="shared" si="310"/>
        <v>OK</v>
      </c>
      <c r="M4021" t="str">
        <f t="shared" si="311"/>
        <v>NOT  NULL</v>
      </c>
      <c r="N4021">
        <f t="shared" si="312"/>
        <v>1</v>
      </c>
      <c r="O4021" t="str">
        <f>IF(ISNA(VLOOKUP(J4021,Vendors!A:A,1,FALSE)),"MISSING VENDER","VALID")</f>
        <v>MISSING VENDER</v>
      </c>
      <c r="P4021" t="str">
        <f>IF(ISNA(VLOOKUP(H4021,'Customers'!A:A,1,FALSE)),"missing customer ","valid")</f>
        <v>valid</v>
      </c>
      <c r="Q4021" t="str">
        <f t="shared" si="313"/>
        <v>VALID</v>
      </c>
      <c r="R4021" t="str">
        <f t="shared" si="314"/>
        <v>VALID</v>
      </c>
    </row>
    <row r="4022" spans="1:18" x14ac:dyDescent="0.25">
      <c r="A4022" t="s">
        <v>9000</v>
      </c>
      <c r="B4022" s="1">
        <v>45189</v>
      </c>
      <c r="C4022">
        <v>224197.29</v>
      </c>
      <c r="D4022" t="s">
        <v>836</v>
      </c>
      <c r="E4022" t="s">
        <v>840</v>
      </c>
      <c r="F4022" t="s">
        <v>4</v>
      </c>
      <c r="G4022" t="s">
        <v>18</v>
      </c>
      <c r="H4022" t="s">
        <v>61</v>
      </c>
      <c r="I4022" t="str">
        <f>_xlfn.XLOOKUP(H4022,'Customers'!A4022:A4421,'Customers'!B4022:B4421," ")</f>
        <v xml:space="preserve"> </v>
      </c>
      <c r="J4022" t="s">
        <v>828</v>
      </c>
      <c r="K4022" t="s">
        <v>9001</v>
      </c>
      <c r="L4022" t="str">
        <f t="shared" si="310"/>
        <v>OK</v>
      </c>
      <c r="M4022" t="str">
        <f t="shared" si="311"/>
        <v>NOT  NULL</v>
      </c>
      <c r="N4022">
        <f t="shared" si="312"/>
        <v>1</v>
      </c>
      <c r="O4022" t="str">
        <f>IF(ISNA(VLOOKUP(J4022,Vendors!A:A,1,FALSE)),"MISSING VENDER","VALID")</f>
        <v>MISSING VENDER</v>
      </c>
      <c r="P4022" t="str">
        <f>IF(ISNA(VLOOKUP(H4022,'Customers'!A:A,1,FALSE)),"missing customer ","valid")</f>
        <v>valid</v>
      </c>
      <c r="Q4022" t="str">
        <f t="shared" si="313"/>
        <v>VALID</v>
      </c>
      <c r="R4022" t="str">
        <f t="shared" si="314"/>
        <v>VALID</v>
      </c>
    </row>
    <row r="4023" spans="1:18" x14ac:dyDescent="0.25">
      <c r="A4023" t="s">
        <v>9002</v>
      </c>
      <c r="B4023" s="1">
        <v>44836</v>
      </c>
      <c r="C4023">
        <v>172036.84</v>
      </c>
      <c r="D4023" t="s">
        <v>836</v>
      </c>
      <c r="E4023" t="s">
        <v>837</v>
      </c>
      <c r="F4023" t="s">
        <v>3</v>
      </c>
      <c r="G4023" t="s">
        <v>18</v>
      </c>
      <c r="H4023" t="s">
        <v>497</v>
      </c>
      <c r="I4023" t="str">
        <f>_xlfn.XLOOKUP(H4023,'Customers'!A4023:A4422,'Customers'!B4023:B4422," ")</f>
        <v xml:space="preserve"> </v>
      </c>
      <c r="J4023" t="s">
        <v>828</v>
      </c>
      <c r="K4023" t="s">
        <v>9003</v>
      </c>
      <c r="L4023" t="str">
        <f t="shared" si="310"/>
        <v>OK</v>
      </c>
      <c r="M4023" t="str">
        <f t="shared" si="311"/>
        <v>NOT  NULL</v>
      </c>
      <c r="N4023">
        <f t="shared" si="312"/>
        <v>1</v>
      </c>
      <c r="O4023" t="str">
        <f>IF(ISNA(VLOOKUP(J4023,Vendors!A:A,1,FALSE)),"MISSING VENDER","VALID")</f>
        <v>MISSING VENDER</v>
      </c>
      <c r="P4023" t="str">
        <f>IF(ISNA(VLOOKUP(H4023,'Customers'!A:A,1,FALSE)),"missing customer ","valid")</f>
        <v>valid</v>
      </c>
      <c r="Q4023" t="str">
        <f t="shared" si="313"/>
        <v>VALID</v>
      </c>
      <c r="R4023" t="str">
        <f t="shared" si="314"/>
        <v>VALID</v>
      </c>
    </row>
    <row r="4024" spans="1:18" x14ac:dyDescent="0.25">
      <c r="A4024" t="s">
        <v>9004</v>
      </c>
      <c r="B4024" s="1">
        <v>44858</v>
      </c>
      <c r="C4024">
        <v>-28575.84</v>
      </c>
      <c r="D4024" t="s">
        <v>826</v>
      </c>
      <c r="E4024" t="s">
        <v>851</v>
      </c>
      <c r="F4024" t="s">
        <v>3</v>
      </c>
      <c r="G4024" t="s">
        <v>28</v>
      </c>
      <c r="H4024" t="s">
        <v>828</v>
      </c>
      <c r="I4024" t="str">
        <f>_xlfn.XLOOKUP(H4024,'Customers'!A4024:A4423,'Customers'!B4024:B4423," ")</f>
        <v xml:space="preserve"> </v>
      </c>
      <c r="J4024" t="s">
        <v>1197</v>
      </c>
      <c r="K4024" t="s">
        <v>9005</v>
      </c>
      <c r="L4024" t="str">
        <f t="shared" si="310"/>
        <v>OK</v>
      </c>
      <c r="M4024" t="str">
        <f t="shared" si="311"/>
        <v>NOT  NULL</v>
      </c>
      <c r="N4024">
        <f t="shared" si="312"/>
        <v>1</v>
      </c>
      <c r="O4024" t="str">
        <f>IF(ISNA(VLOOKUP(J4024,Vendors!A:A,1,FALSE)),"MISSING VENDER","VALID")</f>
        <v>VALID</v>
      </c>
      <c r="P4024" t="str">
        <f>IF(ISNA(VLOOKUP(H4024,'Customers'!A:A,1,FALSE)),"missing customer ","valid")</f>
        <v xml:space="preserve">missing customer </v>
      </c>
      <c r="Q4024" t="str">
        <f t="shared" si="313"/>
        <v>VALID</v>
      </c>
      <c r="R4024" t="str">
        <f t="shared" si="314"/>
        <v>VALID</v>
      </c>
    </row>
    <row r="4025" spans="1:18" x14ac:dyDescent="0.25">
      <c r="A4025" t="s">
        <v>9006</v>
      </c>
      <c r="B4025" s="1">
        <v>45224</v>
      </c>
      <c r="C4025">
        <v>-66271.199999999997</v>
      </c>
      <c r="D4025" t="s">
        <v>826</v>
      </c>
      <c r="E4025" t="s">
        <v>827</v>
      </c>
      <c r="F4025" t="s">
        <v>4</v>
      </c>
      <c r="G4025" t="s">
        <v>28</v>
      </c>
      <c r="H4025" t="s">
        <v>828</v>
      </c>
      <c r="I4025" t="str">
        <f>_xlfn.XLOOKUP(H4025,'Customers'!A4025:A4424,'Customers'!B4025:B4424," ")</f>
        <v xml:space="preserve"> </v>
      </c>
      <c r="J4025" t="s">
        <v>1415</v>
      </c>
      <c r="K4025" t="s">
        <v>9007</v>
      </c>
      <c r="L4025" t="str">
        <f t="shared" si="310"/>
        <v>OK</v>
      </c>
      <c r="M4025" t="str">
        <f t="shared" si="311"/>
        <v>NOT  NULL</v>
      </c>
      <c r="N4025">
        <f t="shared" si="312"/>
        <v>1</v>
      </c>
      <c r="O4025" t="str">
        <f>IF(ISNA(VLOOKUP(J4025,Vendors!A:A,1,FALSE)),"MISSING VENDER","VALID")</f>
        <v>VALID</v>
      </c>
      <c r="P4025" t="str">
        <f>IF(ISNA(VLOOKUP(H4025,'Customers'!A:A,1,FALSE)),"missing customer ","valid")</f>
        <v xml:space="preserve">missing customer </v>
      </c>
      <c r="Q4025" t="str">
        <f t="shared" si="313"/>
        <v>VALID</v>
      </c>
      <c r="R4025" t="str">
        <f t="shared" si="314"/>
        <v>VALID</v>
      </c>
    </row>
    <row r="4026" spans="1:18" x14ac:dyDescent="0.25">
      <c r="A4026" t="s">
        <v>9008</v>
      </c>
      <c r="B4026" s="1">
        <v>45095</v>
      </c>
      <c r="C4026">
        <v>183993.66</v>
      </c>
      <c r="D4026" t="s">
        <v>836</v>
      </c>
      <c r="E4026" t="s">
        <v>837</v>
      </c>
      <c r="F4026" t="s">
        <v>4</v>
      </c>
      <c r="G4026" t="s">
        <v>25</v>
      </c>
      <c r="H4026" t="s">
        <v>233</v>
      </c>
      <c r="I4026" t="str">
        <f>_xlfn.XLOOKUP(H4026,'Customers'!A4026:A4425,'Customers'!B4026:B4425," ")</f>
        <v xml:space="preserve"> </v>
      </c>
      <c r="J4026" t="s">
        <v>828</v>
      </c>
      <c r="K4026" t="s">
        <v>9009</v>
      </c>
      <c r="L4026" t="str">
        <f t="shared" si="310"/>
        <v>OK</v>
      </c>
      <c r="M4026" t="str">
        <f t="shared" si="311"/>
        <v>NOT  NULL</v>
      </c>
      <c r="N4026">
        <f t="shared" si="312"/>
        <v>1</v>
      </c>
      <c r="O4026" t="str">
        <f>IF(ISNA(VLOOKUP(J4026,Vendors!A:A,1,FALSE)),"MISSING VENDER","VALID")</f>
        <v>MISSING VENDER</v>
      </c>
      <c r="P4026" t="str">
        <f>IF(ISNA(VLOOKUP(H4026,'Customers'!A:A,1,FALSE)),"missing customer ","valid")</f>
        <v>valid</v>
      </c>
      <c r="Q4026" t="str">
        <f t="shared" si="313"/>
        <v>VALID</v>
      </c>
      <c r="R4026" t="str">
        <f t="shared" si="314"/>
        <v>VALID</v>
      </c>
    </row>
    <row r="4027" spans="1:18" x14ac:dyDescent="0.25">
      <c r="A4027" t="s">
        <v>9010</v>
      </c>
      <c r="B4027" s="1">
        <v>45171</v>
      </c>
      <c r="C4027">
        <v>154596.21</v>
      </c>
      <c r="D4027" t="s">
        <v>836</v>
      </c>
      <c r="E4027" t="s">
        <v>837</v>
      </c>
      <c r="F4027" t="s">
        <v>5</v>
      </c>
      <c r="G4027" t="s">
        <v>28</v>
      </c>
      <c r="H4027" t="s">
        <v>719</v>
      </c>
      <c r="I4027" t="str">
        <f>_xlfn.XLOOKUP(H4027,'Customers'!A4027:A4426,'Customers'!B4027:B4426," ")</f>
        <v xml:space="preserve"> </v>
      </c>
      <c r="J4027" t="s">
        <v>828</v>
      </c>
      <c r="K4027" t="s">
        <v>9011</v>
      </c>
      <c r="L4027" t="str">
        <f t="shared" si="310"/>
        <v>OK</v>
      </c>
      <c r="M4027" t="str">
        <f t="shared" si="311"/>
        <v>NOT  NULL</v>
      </c>
      <c r="N4027">
        <f t="shared" si="312"/>
        <v>1</v>
      </c>
      <c r="O4027" t="str">
        <f>IF(ISNA(VLOOKUP(J4027,Vendors!A:A,1,FALSE)),"MISSING VENDER","VALID")</f>
        <v>MISSING VENDER</v>
      </c>
      <c r="P4027" t="str">
        <f>IF(ISNA(VLOOKUP(H4027,'Customers'!A:A,1,FALSE)),"missing customer ","valid")</f>
        <v>valid</v>
      </c>
      <c r="Q4027" t="str">
        <f t="shared" si="313"/>
        <v>VALID</v>
      </c>
      <c r="R4027" t="str">
        <f t="shared" si="314"/>
        <v>VALID</v>
      </c>
    </row>
    <row r="4028" spans="1:18" x14ac:dyDescent="0.25">
      <c r="A4028" t="s">
        <v>9012</v>
      </c>
      <c r="B4028" s="1">
        <v>44701</v>
      </c>
      <c r="C4028">
        <v>108643.69</v>
      </c>
      <c r="D4028" t="s">
        <v>836</v>
      </c>
      <c r="E4028" t="s">
        <v>837</v>
      </c>
      <c r="F4028" t="s">
        <v>4</v>
      </c>
      <c r="G4028" t="s">
        <v>18</v>
      </c>
      <c r="H4028" t="s">
        <v>507</v>
      </c>
      <c r="I4028" t="str">
        <f>_xlfn.XLOOKUP(H4028,'Customers'!A4028:A4427,'Customers'!B4028:B4427," ")</f>
        <v xml:space="preserve"> </v>
      </c>
      <c r="J4028" t="s">
        <v>828</v>
      </c>
      <c r="K4028" t="s">
        <v>9013</v>
      </c>
      <c r="L4028" t="str">
        <f t="shared" si="310"/>
        <v>OK</v>
      </c>
      <c r="M4028" t="str">
        <f t="shared" si="311"/>
        <v>NOT  NULL</v>
      </c>
      <c r="N4028">
        <f t="shared" si="312"/>
        <v>1</v>
      </c>
      <c r="O4028" t="str">
        <f>IF(ISNA(VLOOKUP(J4028,Vendors!A:A,1,FALSE)),"MISSING VENDER","VALID")</f>
        <v>MISSING VENDER</v>
      </c>
      <c r="P4028" t="str">
        <f>IF(ISNA(VLOOKUP(H4028,'Customers'!A:A,1,FALSE)),"missing customer ","valid")</f>
        <v>valid</v>
      </c>
      <c r="Q4028" t="str">
        <f t="shared" si="313"/>
        <v>VALID</v>
      </c>
      <c r="R4028" t="str">
        <f t="shared" si="314"/>
        <v>VALID</v>
      </c>
    </row>
    <row r="4029" spans="1:18" x14ac:dyDescent="0.25">
      <c r="A4029" t="s">
        <v>9014</v>
      </c>
      <c r="B4029" s="1">
        <v>45142</v>
      </c>
      <c r="C4029">
        <v>123991.65</v>
      </c>
      <c r="D4029" t="s">
        <v>836</v>
      </c>
      <c r="E4029" t="s">
        <v>840</v>
      </c>
      <c r="F4029" t="s">
        <v>4</v>
      </c>
      <c r="G4029" t="s">
        <v>28</v>
      </c>
      <c r="H4029" t="s">
        <v>337</v>
      </c>
      <c r="I4029" t="str">
        <f>_xlfn.XLOOKUP(H4029,'Customers'!A4029:A4428,'Customers'!B4029:B4428," ")</f>
        <v xml:space="preserve"> </v>
      </c>
      <c r="J4029" t="s">
        <v>828</v>
      </c>
      <c r="K4029" t="s">
        <v>9015</v>
      </c>
      <c r="L4029" t="str">
        <f t="shared" si="310"/>
        <v>OK</v>
      </c>
      <c r="M4029" t="str">
        <f t="shared" si="311"/>
        <v>NOT  NULL</v>
      </c>
      <c r="N4029">
        <f t="shared" si="312"/>
        <v>1</v>
      </c>
      <c r="O4029" t="str">
        <f>IF(ISNA(VLOOKUP(J4029,Vendors!A:A,1,FALSE)),"MISSING VENDER","VALID")</f>
        <v>MISSING VENDER</v>
      </c>
      <c r="P4029" t="str">
        <f>IF(ISNA(VLOOKUP(H4029,'Customers'!A:A,1,FALSE)),"missing customer ","valid")</f>
        <v>valid</v>
      </c>
      <c r="Q4029" t="str">
        <f t="shared" si="313"/>
        <v>VALID</v>
      </c>
      <c r="R4029" t="str">
        <f t="shared" si="314"/>
        <v>VALID</v>
      </c>
    </row>
    <row r="4030" spans="1:18" x14ac:dyDescent="0.25">
      <c r="A4030" t="s">
        <v>9016</v>
      </c>
      <c r="B4030" s="1">
        <v>44642</v>
      </c>
      <c r="C4030">
        <v>274336.08</v>
      </c>
      <c r="D4030" t="s">
        <v>836</v>
      </c>
      <c r="E4030" t="s">
        <v>840</v>
      </c>
      <c r="F4030" t="s">
        <v>5</v>
      </c>
      <c r="G4030" t="s">
        <v>14</v>
      </c>
      <c r="H4030" t="s">
        <v>583</v>
      </c>
      <c r="I4030" t="str">
        <f>_xlfn.XLOOKUP(H4030,'Customers'!A4030:A4429,'Customers'!B4030:B4429," ")</f>
        <v xml:space="preserve"> </v>
      </c>
      <c r="J4030" t="s">
        <v>828</v>
      </c>
      <c r="K4030" t="s">
        <v>9017</v>
      </c>
      <c r="L4030" t="str">
        <f t="shared" si="310"/>
        <v>OK</v>
      </c>
      <c r="M4030" t="str">
        <f t="shared" si="311"/>
        <v>NOT  NULL</v>
      </c>
      <c r="N4030">
        <f t="shared" si="312"/>
        <v>1</v>
      </c>
      <c r="O4030" t="str">
        <f>IF(ISNA(VLOOKUP(J4030,Vendors!A:A,1,FALSE)),"MISSING VENDER","VALID")</f>
        <v>MISSING VENDER</v>
      </c>
      <c r="P4030" t="str">
        <f>IF(ISNA(VLOOKUP(H4030,'Customers'!A:A,1,FALSE)),"missing customer ","valid")</f>
        <v>valid</v>
      </c>
      <c r="Q4030" t="str">
        <f t="shared" si="313"/>
        <v>VALID</v>
      </c>
      <c r="R4030" t="str">
        <f t="shared" si="314"/>
        <v>VALID</v>
      </c>
    </row>
    <row r="4031" spans="1:18" x14ac:dyDescent="0.25">
      <c r="A4031" t="s">
        <v>9018</v>
      </c>
      <c r="B4031" s="1">
        <v>44984</v>
      </c>
      <c r="C4031">
        <v>136279.43</v>
      </c>
      <c r="D4031" t="s">
        <v>836</v>
      </c>
      <c r="E4031" t="s">
        <v>837</v>
      </c>
      <c r="F4031" t="s">
        <v>4</v>
      </c>
      <c r="G4031" t="s">
        <v>18</v>
      </c>
      <c r="H4031" t="s">
        <v>26</v>
      </c>
      <c r="I4031" t="str">
        <f>_xlfn.XLOOKUP(H4031,'Customers'!A4031:A4430,'Customers'!B4031:B4430," ")</f>
        <v xml:space="preserve"> </v>
      </c>
      <c r="J4031" t="s">
        <v>828</v>
      </c>
      <c r="K4031" t="s">
        <v>9019</v>
      </c>
      <c r="L4031" t="str">
        <f t="shared" si="310"/>
        <v>OK</v>
      </c>
      <c r="M4031" t="str">
        <f t="shared" si="311"/>
        <v>NOT  NULL</v>
      </c>
      <c r="N4031">
        <f t="shared" si="312"/>
        <v>1</v>
      </c>
      <c r="O4031" t="str">
        <f>IF(ISNA(VLOOKUP(J4031,Vendors!A:A,1,FALSE)),"MISSING VENDER","VALID")</f>
        <v>MISSING VENDER</v>
      </c>
      <c r="P4031" t="str">
        <f>IF(ISNA(VLOOKUP(H4031,'Customers'!A:A,1,FALSE)),"missing customer ","valid")</f>
        <v>valid</v>
      </c>
      <c r="Q4031" t="str">
        <f t="shared" si="313"/>
        <v>VALID</v>
      </c>
      <c r="R4031" t="str">
        <f t="shared" si="314"/>
        <v>VALID</v>
      </c>
    </row>
    <row r="4032" spans="1:18" x14ac:dyDescent="0.25">
      <c r="A4032" t="s">
        <v>9020</v>
      </c>
      <c r="B4032" s="1">
        <v>45081</v>
      </c>
      <c r="C4032">
        <v>-15105.01</v>
      </c>
      <c r="D4032" t="s">
        <v>826</v>
      </c>
      <c r="E4032" t="s">
        <v>865</v>
      </c>
      <c r="F4032" t="s">
        <v>3</v>
      </c>
      <c r="G4032" t="s">
        <v>25</v>
      </c>
      <c r="H4032" t="s">
        <v>828</v>
      </c>
      <c r="I4032" t="str">
        <f>_xlfn.XLOOKUP(H4032,'Customers'!A4032:A4431,'Customers'!B4032:B4431," ")</f>
        <v xml:space="preserve"> </v>
      </c>
      <c r="J4032" t="s">
        <v>1607</v>
      </c>
      <c r="K4032" t="s">
        <v>9021</v>
      </c>
      <c r="L4032" t="str">
        <f t="shared" si="310"/>
        <v>OK</v>
      </c>
      <c r="M4032" t="str">
        <f t="shared" si="311"/>
        <v>NOT  NULL</v>
      </c>
      <c r="N4032">
        <f t="shared" si="312"/>
        <v>1</v>
      </c>
      <c r="O4032" t="str">
        <f>IF(ISNA(VLOOKUP(J4032,Vendors!A:A,1,FALSE)),"MISSING VENDER","VALID")</f>
        <v>VALID</v>
      </c>
      <c r="P4032" t="str">
        <f>IF(ISNA(VLOOKUP(H4032,'Customers'!A:A,1,FALSE)),"missing customer ","valid")</f>
        <v xml:space="preserve">missing customer </v>
      </c>
      <c r="Q4032" t="str">
        <f t="shared" si="313"/>
        <v>VALID</v>
      </c>
      <c r="R4032" t="str">
        <f t="shared" si="314"/>
        <v>VALID</v>
      </c>
    </row>
    <row r="4033" spans="1:18" x14ac:dyDescent="0.25">
      <c r="A4033" t="s">
        <v>9022</v>
      </c>
      <c r="B4033" s="1">
        <v>45168</v>
      </c>
      <c r="C4033">
        <v>161140.49</v>
      </c>
      <c r="D4033" t="s">
        <v>836</v>
      </c>
      <c r="E4033" t="s">
        <v>840</v>
      </c>
      <c r="F4033" t="s">
        <v>5</v>
      </c>
      <c r="G4033" t="s">
        <v>18</v>
      </c>
      <c r="H4033" t="s">
        <v>311</v>
      </c>
      <c r="I4033" t="str">
        <f>_xlfn.XLOOKUP(H4033,'Customers'!A4033:A4432,'Customers'!B4033:B4432," ")</f>
        <v xml:space="preserve"> </v>
      </c>
      <c r="J4033" t="s">
        <v>828</v>
      </c>
      <c r="K4033" t="s">
        <v>9023</v>
      </c>
      <c r="L4033" t="str">
        <f t="shared" si="310"/>
        <v>OK</v>
      </c>
      <c r="M4033" t="str">
        <f t="shared" si="311"/>
        <v>NOT  NULL</v>
      </c>
      <c r="N4033">
        <f t="shared" si="312"/>
        <v>1</v>
      </c>
      <c r="O4033" t="str">
        <f>IF(ISNA(VLOOKUP(J4033,Vendors!A:A,1,FALSE)),"MISSING VENDER","VALID")</f>
        <v>MISSING VENDER</v>
      </c>
      <c r="P4033" t="str">
        <f>IF(ISNA(VLOOKUP(H4033,'Customers'!A:A,1,FALSE)),"missing customer ","valid")</f>
        <v>valid</v>
      </c>
      <c r="Q4033" t="str">
        <f t="shared" si="313"/>
        <v>VALID</v>
      </c>
      <c r="R4033" t="str">
        <f t="shared" si="314"/>
        <v>VALID</v>
      </c>
    </row>
    <row r="4034" spans="1:18" x14ac:dyDescent="0.25">
      <c r="A4034" t="s">
        <v>9024</v>
      </c>
      <c r="B4034" s="1">
        <v>45180</v>
      </c>
      <c r="C4034">
        <v>-67870.77</v>
      </c>
      <c r="D4034" t="s">
        <v>826</v>
      </c>
      <c r="E4034" t="s">
        <v>851</v>
      </c>
      <c r="F4034" t="s">
        <v>5</v>
      </c>
      <c r="G4034" t="s">
        <v>18</v>
      </c>
      <c r="H4034" t="s">
        <v>828</v>
      </c>
      <c r="I4034" t="str">
        <f>_xlfn.XLOOKUP(H4034,'Customers'!A4034:A4433,'Customers'!B4034:B4433," ")</f>
        <v xml:space="preserve"> </v>
      </c>
      <c r="J4034" t="s">
        <v>2478</v>
      </c>
      <c r="K4034" t="s">
        <v>9025</v>
      </c>
      <c r="L4034" t="str">
        <f t="shared" ref="L4034:L4097" si="315">IF(ISERROR(B4034),"ERORROR","OK")</f>
        <v>OK</v>
      </c>
      <c r="M4034" t="str">
        <f t="shared" ref="M4034:M4097" si="316">IF(ISNA(C4035),"NULL","NOT  NULL")</f>
        <v>NOT  NULL</v>
      </c>
      <c r="N4034">
        <f t="shared" ref="N4034:N4097" si="317">COUNTIF(A:A,A4034)</f>
        <v>1</v>
      </c>
      <c r="O4034" t="str">
        <f>IF(ISNA(VLOOKUP(J4034,Vendors!A:A,1,FALSE)),"MISSING VENDER","VALID")</f>
        <v>VALID</v>
      </c>
      <c r="P4034" t="str">
        <f>IF(ISNA(VLOOKUP(H4034,'Customers'!A:A,1,FALSE)),"missing customer ","valid")</f>
        <v xml:space="preserve">missing customer </v>
      </c>
      <c r="Q4034" t="str">
        <f t="shared" ref="Q4034:Q4097" si="318">IF(ISBLANK(D4034),"INVALID","VALID")</f>
        <v>VALID</v>
      </c>
      <c r="R4034" t="str">
        <f t="shared" ref="R4034:R4097" si="319">IF(ISNA(F4034),"INVALID","VALID")</f>
        <v>VALID</v>
      </c>
    </row>
    <row r="4035" spans="1:18" x14ac:dyDescent="0.25">
      <c r="A4035" t="s">
        <v>9026</v>
      </c>
      <c r="B4035" s="1">
        <v>45150</v>
      </c>
      <c r="C4035">
        <v>-49157.58</v>
      </c>
      <c r="D4035" t="s">
        <v>826</v>
      </c>
      <c r="E4035" t="s">
        <v>832</v>
      </c>
      <c r="F4035" t="s">
        <v>4</v>
      </c>
      <c r="G4035" t="s">
        <v>28</v>
      </c>
      <c r="H4035" t="s">
        <v>828</v>
      </c>
      <c r="I4035" t="str">
        <f>_xlfn.XLOOKUP(H4035,'Customers'!A4035:A4434,'Customers'!B4035:B4434," ")</f>
        <v xml:space="preserve"> </v>
      </c>
      <c r="J4035" t="s">
        <v>1224</v>
      </c>
      <c r="K4035" t="s">
        <v>9027</v>
      </c>
      <c r="L4035" t="str">
        <f t="shared" si="315"/>
        <v>OK</v>
      </c>
      <c r="M4035" t="str">
        <f t="shared" si="316"/>
        <v>NOT  NULL</v>
      </c>
      <c r="N4035">
        <f t="shared" si="317"/>
        <v>1</v>
      </c>
      <c r="O4035" t="str">
        <f>IF(ISNA(VLOOKUP(J4035,Vendors!A:A,1,FALSE)),"MISSING VENDER","VALID")</f>
        <v>VALID</v>
      </c>
      <c r="P4035" t="str">
        <f>IF(ISNA(VLOOKUP(H4035,'Customers'!A:A,1,FALSE)),"missing customer ","valid")</f>
        <v xml:space="preserve">missing customer </v>
      </c>
      <c r="Q4035" t="str">
        <f t="shared" si="318"/>
        <v>VALID</v>
      </c>
      <c r="R4035" t="str">
        <f t="shared" si="319"/>
        <v>VALID</v>
      </c>
    </row>
    <row r="4036" spans="1:18" x14ac:dyDescent="0.25">
      <c r="A4036" t="s">
        <v>9028</v>
      </c>
      <c r="B4036" s="1">
        <v>45039</v>
      </c>
      <c r="C4036">
        <v>145511.13</v>
      </c>
      <c r="D4036" t="s">
        <v>836</v>
      </c>
      <c r="E4036" t="s">
        <v>855</v>
      </c>
      <c r="F4036" t="s">
        <v>3</v>
      </c>
      <c r="G4036" t="s">
        <v>28</v>
      </c>
      <c r="H4036" t="s">
        <v>481</v>
      </c>
      <c r="I4036" t="str">
        <f>_xlfn.XLOOKUP(H4036,'Customers'!A4036:A4435,'Customers'!B4036:B4435," ")</f>
        <v xml:space="preserve"> </v>
      </c>
      <c r="J4036" t="s">
        <v>828</v>
      </c>
      <c r="K4036" t="s">
        <v>9029</v>
      </c>
      <c r="L4036" t="str">
        <f t="shared" si="315"/>
        <v>OK</v>
      </c>
      <c r="M4036" t="str">
        <f t="shared" si="316"/>
        <v>NOT  NULL</v>
      </c>
      <c r="N4036">
        <f t="shared" si="317"/>
        <v>1</v>
      </c>
      <c r="O4036" t="str">
        <f>IF(ISNA(VLOOKUP(J4036,Vendors!A:A,1,FALSE)),"MISSING VENDER","VALID")</f>
        <v>MISSING VENDER</v>
      </c>
      <c r="P4036" t="str">
        <f>IF(ISNA(VLOOKUP(H4036,'Customers'!A:A,1,FALSE)),"missing customer ","valid")</f>
        <v>valid</v>
      </c>
      <c r="Q4036" t="str">
        <f t="shared" si="318"/>
        <v>VALID</v>
      </c>
      <c r="R4036" t="str">
        <f t="shared" si="319"/>
        <v>VALID</v>
      </c>
    </row>
    <row r="4037" spans="1:18" x14ac:dyDescent="0.25">
      <c r="A4037" t="s">
        <v>9030</v>
      </c>
      <c r="B4037" s="1">
        <v>45004</v>
      </c>
      <c r="C4037">
        <v>-64478.53</v>
      </c>
      <c r="D4037" t="s">
        <v>826</v>
      </c>
      <c r="E4037" t="s">
        <v>892</v>
      </c>
      <c r="F4037" t="s">
        <v>5</v>
      </c>
      <c r="G4037" t="s">
        <v>14</v>
      </c>
      <c r="H4037" t="s">
        <v>828</v>
      </c>
      <c r="I4037" t="str">
        <f>_xlfn.XLOOKUP(H4037,'Customers'!A4037:A4436,'Customers'!B4037:B4436," ")</f>
        <v xml:space="preserve"> </v>
      </c>
      <c r="J4037" t="s">
        <v>2478</v>
      </c>
      <c r="K4037" t="s">
        <v>9031</v>
      </c>
      <c r="L4037" t="str">
        <f t="shared" si="315"/>
        <v>OK</v>
      </c>
      <c r="M4037" t="str">
        <f t="shared" si="316"/>
        <v>NOT  NULL</v>
      </c>
      <c r="N4037">
        <f t="shared" si="317"/>
        <v>1</v>
      </c>
      <c r="O4037" t="str">
        <f>IF(ISNA(VLOOKUP(J4037,Vendors!A:A,1,FALSE)),"MISSING VENDER","VALID")</f>
        <v>VALID</v>
      </c>
      <c r="P4037" t="str">
        <f>IF(ISNA(VLOOKUP(H4037,'Customers'!A:A,1,FALSE)),"missing customer ","valid")</f>
        <v xml:space="preserve">missing customer </v>
      </c>
      <c r="Q4037" t="str">
        <f t="shared" si="318"/>
        <v>VALID</v>
      </c>
      <c r="R4037" t="str">
        <f t="shared" si="319"/>
        <v>VALID</v>
      </c>
    </row>
    <row r="4038" spans="1:18" x14ac:dyDescent="0.25">
      <c r="A4038" t="s">
        <v>9032</v>
      </c>
      <c r="B4038" s="1">
        <v>45201</v>
      </c>
      <c r="C4038">
        <v>-47322.04</v>
      </c>
      <c r="D4038" t="s">
        <v>826</v>
      </c>
      <c r="E4038" t="s">
        <v>892</v>
      </c>
      <c r="F4038" t="s">
        <v>3</v>
      </c>
      <c r="G4038" t="s">
        <v>14</v>
      </c>
      <c r="H4038" t="s">
        <v>828</v>
      </c>
      <c r="I4038" t="str">
        <f>_xlfn.XLOOKUP(H4038,'Customers'!A4038:A4437,'Customers'!B4038:B4437," ")</f>
        <v xml:space="preserve"> </v>
      </c>
      <c r="J4038" t="s">
        <v>916</v>
      </c>
      <c r="K4038" t="s">
        <v>9033</v>
      </c>
      <c r="L4038" t="str">
        <f t="shared" si="315"/>
        <v>OK</v>
      </c>
      <c r="M4038" t="str">
        <f t="shared" si="316"/>
        <v>NOT  NULL</v>
      </c>
      <c r="N4038">
        <f t="shared" si="317"/>
        <v>1</v>
      </c>
      <c r="O4038" t="str">
        <f>IF(ISNA(VLOOKUP(J4038,Vendors!A:A,1,FALSE)),"MISSING VENDER","VALID")</f>
        <v>VALID</v>
      </c>
      <c r="P4038" t="str">
        <f>IF(ISNA(VLOOKUP(H4038,'Customers'!A:A,1,FALSE)),"missing customer ","valid")</f>
        <v xml:space="preserve">missing customer </v>
      </c>
      <c r="Q4038" t="str">
        <f t="shared" si="318"/>
        <v>VALID</v>
      </c>
      <c r="R4038" t="str">
        <f t="shared" si="319"/>
        <v>VALID</v>
      </c>
    </row>
    <row r="4039" spans="1:18" x14ac:dyDescent="0.25">
      <c r="A4039" t="s">
        <v>9034</v>
      </c>
      <c r="B4039" s="1">
        <v>45066</v>
      </c>
      <c r="C4039">
        <v>-10935.9</v>
      </c>
      <c r="D4039" t="s">
        <v>826</v>
      </c>
      <c r="E4039" t="s">
        <v>892</v>
      </c>
      <c r="F4039" t="s">
        <v>4</v>
      </c>
      <c r="G4039" t="s">
        <v>28</v>
      </c>
      <c r="H4039" t="s">
        <v>828</v>
      </c>
      <c r="I4039" t="str">
        <f>_xlfn.XLOOKUP(H4039,'Customers'!A4039:A4438,'Customers'!B4039:B4438," ")</f>
        <v xml:space="preserve"> </v>
      </c>
      <c r="J4039" t="s">
        <v>866</v>
      </c>
      <c r="K4039" t="s">
        <v>9035</v>
      </c>
      <c r="L4039" t="str">
        <f t="shared" si="315"/>
        <v>OK</v>
      </c>
      <c r="M4039" t="str">
        <f t="shared" si="316"/>
        <v>NOT  NULL</v>
      </c>
      <c r="N4039">
        <f t="shared" si="317"/>
        <v>1</v>
      </c>
      <c r="O4039" t="str">
        <f>IF(ISNA(VLOOKUP(J4039,Vendors!A:A,1,FALSE)),"MISSING VENDER","VALID")</f>
        <v>VALID</v>
      </c>
      <c r="P4039" t="str">
        <f>IF(ISNA(VLOOKUP(H4039,'Customers'!A:A,1,FALSE)),"missing customer ","valid")</f>
        <v xml:space="preserve">missing customer </v>
      </c>
      <c r="Q4039" t="str">
        <f t="shared" si="318"/>
        <v>VALID</v>
      </c>
      <c r="R4039" t="str">
        <f t="shared" si="319"/>
        <v>VALID</v>
      </c>
    </row>
    <row r="4040" spans="1:18" x14ac:dyDescent="0.25">
      <c r="A4040" t="s">
        <v>9036</v>
      </c>
      <c r="B4040" s="1">
        <v>45192</v>
      </c>
      <c r="C4040">
        <v>-42975.76</v>
      </c>
      <c r="D4040" t="s">
        <v>826</v>
      </c>
      <c r="E4040" t="s">
        <v>843</v>
      </c>
      <c r="F4040" t="s">
        <v>3</v>
      </c>
      <c r="G4040" t="s">
        <v>14</v>
      </c>
      <c r="H4040" t="s">
        <v>828</v>
      </c>
      <c r="I4040" t="str">
        <f>_xlfn.XLOOKUP(H4040,'Customers'!A4040:A4439,'Customers'!B4040:B4439," ")</f>
        <v xml:space="preserve"> </v>
      </c>
      <c r="J4040" t="s">
        <v>885</v>
      </c>
      <c r="K4040" t="s">
        <v>9037</v>
      </c>
      <c r="L4040" t="str">
        <f t="shared" si="315"/>
        <v>OK</v>
      </c>
      <c r="M4040" t="str">
        <f t="shared" si="316"/>
        <v>NOT  NULL</v>
      </c>
      <c r="N4040">
        <f t="shared" si="317"/>
        <v>1</v>
      </c>
      <c r="O4040" t="str">
        <f>IF(ISNA(VLOOKUP(J4040,Vendors!A:A,1,FALSE)),"MISSING VENDER","VALID")</f>
        <v>VALID</v>
      </c>
      <c r="P4040" t="str">
        <f>IF(ISNA(VLOOKUP(H4040,'Customers'!A:A,1,FALSE)),"missing customer ","valid")</f>
        <v xml:space="preserve">missing customer </v>
      </c>
      <c r="Q4040" t="str">
        <f t="shared" si="318"/>
        <v>VALID</v>
      </c>
      <c r="R4040" t="str">
        <f t="shared" si="319"/>
        <v>VALID</v>
      </c>
    </row>
    <row r="4041" spans="1:18" x14ac:dyDescent="0.25">
      <c r="A4041" t="s">
        <v>9038</v>
      </c>
      <c r="B4041" s="1">
        <v>45069</v>
      </c>
      <c r="C4041">
        <v>-22686.86</v>
      </c>
      <c r="D4041" t="s">
        <v>826</v>
      </c>
      <c r="E4041" t="s">
        <v>892</v>
      </c>
      <c r="F4041" t="s">
        <v>4</v>
      </c>
      <c r="G4041" t="s">
        <v>28</v>
      </c>
      <c r="H4041" t="s">
        <v>828</v>
      </c>
      <c r="I4041" t="str">
        <f>_xlfn.XLOOKUP(H4041,'Customers'!A4041:A4440,'Customers'!B4041:B4440," ")</f>
        <v xml:space="preserve"> </v>
      </c>
      <c r="J4041" t="s">
        <v>1701</v>
      </c>
      <c r="K4041" t="s">
        <v>9039</v>
      </c>
      <c r="L4041" t="str">
        <f t="shared" si="315"/>
        <v>OK</v>
      </c>
      <c r="M4041" t="str">
        <f t="shared" si="316"/>
        <v>NOT  NULL</v>
      </c>
      <c r="N4041">
        <f t="shared" si="317"/>
        <v>1</v>
      </c>
      <c r="O4041" t="str">
        <f>IF(ISNA(VLOOKUP(J4041,Vendors!A:A,1,FALSE)),"MISSING VENDER","VALID")</f>
        <v>VALID</v>
      </c>
      <c r="P4041" t="str">
        <f>IF(ISNA(VLOOKUP(H4041,'Customers'!A:A,1,FALSE)),"missing customer ","valid")</f>
        <v xml:space="preserve">missing customer </v>
      </c>
      <c r="Q4041" t="str">
        <f t="shared" si="318"/>
        <v>VALID</v>
      </c>
      <c r="R4041" t="str">
        <f t="shared" si="319"/>
        <v>VALID</v>
      </c>
    </row>
    <row r="4042" spans="1:18" x14ac:dyDescent="0.25">
      <c r="A4042" t="s">
        <v>9040</v>
      </c>
      <c r="B4042" s="1">
        <v>45199</v>
      </c>
      <c r="C4042">
        <v>-28272.69</v>
      </c>
      <c r="D4042" t="s">
        <v>826</v>
      </c>
      <c r="E4042" t="s">
        <v>832</v>
      </c>
      <c r="F4042" t="s">
        <v>3</v>
      </c>
      <c r="G4042" t="s">
        <v>25</v>
      </c>
      <c r="H4042" t="s">
        <v>828</v>
      </c>
      <c r="I4042" t="str">
        <f>_xlfn.XLOOKUP(H4042,'Customers'!A4042:A4441,'Customers'!B4042:B4441," ")</f>
        <v xml:space="preserve"> </v>
      </c>
      <c r="J4042" t="s">
        <v>1506</v>
      </c>
      <c r="K4042" t="s">
        <v>9041</v>
      </c>
      <c r="L4042" t="str">
        <f t="shared" si="315"/>
        <v>OK</v>
      </c>
      <c r="M4042" t="str">
        <f t="shared" si="316"/>
        <v>NOT  NULL</v>
      </c>
      <c r="N4042">
        <f t="shared" si="317"/>
        <v>1</v>
      </c>
      <c r="O4042" t="str">
        <f>IF(ISNA(VLOOKUP(J4042,Vendors!A:A,1,FALSE)),"MISSING VENDER","VALID")</f>
        <v>VALID</v>
      </c>
      <c r="P4042" t="str">
        <f>IF(ISNA(VLOOKUP(H4042,'Customers'!A:A,1,FALSE)),"missing customer ","valid")</f>
        <v xml:space="preserve">missing customer </v>
      </c>
      <c r="Q4042" t="str">
        <f t="shared" si="318"/>
        <v>VALID</v>
      </c>
      <c r="R4042" t="str">
        <f t="shared" si="319"/>
        <v>VALID</v>
      </c>
    </row>
    <row r="4043" spans="1:18" x14ac:dyDescent="0.25">
      <c r="A4043" t="s">
        <v>9042</v>
      </c>
      <c r="B4043" s="1">
        <v>45043</v>
      </c>
      <c r="C4043">
        <v>130940.07</v>
      </c>
      <c r="D4043" t="s">
        <v>836</v>
      </c>
      <c r="E4043" t="s">
        <v>855</v>
      </c>
      <c r="F4043" t="s">
        <v>5</v>
      </c>
      <c r="G4043" t="s">
        <v>14</v>
      </c>
      <c r="H4043" t="s">
        <v>357</v>
      </c>
      <c r="I4043" t="str">
        <f>_xlfn.XLOOKUP(H4043,'Customers'!A4043:A4442,'Customers'!B4043:B4442," ")</f>
        <v xml:space="preserve"> </v>
      </c>
      <c r="J4043" t="s">
        <v>828</v>
      </c>
      <c r="K4043" t="s">
        <v>9043</v>
      </c>
      <c r="L4043" t="str">
        <f t="shared" si="315"/>
        <v>OK</v>
      </c>
      <c r="M4043" t="str">
        <f t="shared" si="316"/>
        <v>NOT  NULL</v>
      </c>
      <c r="N4043">
        <f t="shared" si="317"/>
        <v>1</v>
      </c>
      <c r="O4043" t="str">
        <f>IF(ISNA(VLOOKUP(J4043,Vendors!A:A,1,FALSE)),"MISSING VENDER","VALID")</f>
        <v>MISSING VENDER</v>
      </c>
      <c r="P4043" t="str">
        <f>IF(ISNA(VLOOKUP(H4043,'Customers'!A:A,1,FALSE)),"missing customer ","valid")</f>
        <v>valid</v>
      </c>
      <c r="Q4043" t="str">
        <f t="shared" si="318"/>
        <v>VALID</v>
      </c>
      <c r="R4043" t="str">
        <f t="shared" si="319"/>
        <v>VALID</v>
      </c>
    </row>
    <row r="4044" spans="1:18" x14ac:dyDescent="0.25">
      <c r="A4044" t="s">
        <v>9044</v>
      </c>
      <c r="B4044" s="1">
        <v>44935</v>
      </c>
      <c r="C4044">
        <v>130513.57</v>
      </c>
      <c r="D4044" t="s">
        <v>836</v>
      </c>
      <c r="E4044" t="s">
        <v>840</v>
      </c>
      <c r="F4044" t="s">
        <v>3</v>
      </c>
      <c r="G4044" t="s">
        <v>25</v>
      </c>
      <c r="H4044" t="s">
        <v>219</v>
      </c>
      <c r="I4044" t="str">
        <f>_xlfn.XLOOKUP(H4044,'Customers'!A4044:A4443,'Customers'!B4044:B4443," ")</f>
        <v xml:space="preserve"> </v>
      </c>
      <c r="J4044" t="s">
        <v>828</v>
      </c>
      <c r="K4044" t="s">
        <v>9045</v>
      </c>
      <c r="L4044" t="str">
        <f t="shared" si="315"/>
        <v>OK</v>
      </c>
      <c r="M4044" t="str">
        <f t="shared" si="316"/>
        <v>NOT  NULL</v>
      </c>
      <c r="N4044">
        <f t="shared" si="317"/>
        <v>1</v>
      </c>
      <c r="O4044" t="str">
        <f>IF(ISNA(VLOOKUP(J4044,Vendors!A:A,1,FALSE)),"MISSING VENDER","VALID")</f>
        <v>MISSING VENDER</v>
      </c>
      <c r="P4044" t="str">
        <f>IF(ISNA(VLOOKUP(H4044,'Customers'!A:A,1,FALSE)),"missing customer ","valid")</f>
        <v>valid</v>
      </c>
      <c r="Q4044" t="str">
        <f t="shared" si="318"/>
        <v>VALID</v>
      </c>
      <c r="R4044" t="str">
        <f t="shared" si="319"/>
        <v>VALID</v>
      </c>
    </row>
    <row r="4045" spans="1:18" x14ac:dyDescent="0.25">
      <c r="A4045" t="s">
        <v>9046</v>
      </c>
      <c r="B4045" s="1">
        <v>44812</v>
      </c>
      <c r="C4045">
        <v>-45613.15</v>
      </c>
      <c r="D4045" t="s">
        <v>826</v>
      </c>
      <c r="E4045" t="s">
        <v>851</v>
      </c>
      <c r="F4045" t="s">
        <v>4</v>
      </c>
      <c r="G4045" t="s">
        <v>25</v>
      </c>
      <c r="H4045" t="s">
        <v>828</v>
      </c>
      <c r="I4045" t="str">
        <f>_xlfn.XLOOKUP(H4045,'Customers'!A4045:A4444,'Customers'!B4045:B4444," ")</f>
        <v xml:space="preserve"> </v>
      </c>
      <c r="J4045" t="s">
        <v>947</v>
      </c>
      <c r="K4045" t="s">
        <v>9047</v>
      </c>
      <c r="L4045" t="str">
        <f t="shared" si="315"/>
        <v>OK</v>
      </c>
      <c r="M4045" t="str">
        <f t="shared" si="316"/>
        <v>NOT  NULL</v>
      </c>
      <c r="N4045">
        <f t="shared" si="317"/>
        <v>1</v>
      </c>
      <c r="O4045" t="str">
        <f>IF(ISNA(VLOOKUP(J4045,Vendors!A:A,1,FALSE)),"MISSING VENDER","VALID")</f>
        <v>VALID</v>
      </c>
      <c r="P4045" t="str">
        <f>IF(ISNA(VLOOKUP(H4045,'Customers'!A:A,1,FALSE)),"missing customer ","valid")</f>
        <v xml:space="preserve">missing customer </v>
      </c>
      <c r="Q4045" t="str">
        <f t="shared" si="318"/>
        <v>VALID</v>
      </c>
      <c r="R4045" t="str">
        <f t="shared" si="319"/>
        <v>VALID</v>
      </c>
    </row>
    <row r="4046" spans="1:18" x14ac:dyDescent="0.25">
      <c r="A4046" t="s">
        <v>9048</v>
      </c>
      <c r="B4046" s="1">
        <v>45237</v>
      </c>
      <c r="C4046">
        <v>-34186.69</v>
      </c>
      <c r="D4046" t="s">
        <v>826</v>
      </c>
      <c r="E4046" t="s">
        <v>843</v>
      </c>
      <c r="F4046" t="s">
        <v>5</v>
      </c>
      <c r="G4046" t="s">
        <v>14</v>
      </c>
      <c r="H4046" t="s">
        <v>828</v>
      </c>
      <c r="I4046" t="str">
        <f>_xlfn.XLOOKUP(H4046,'Customers'!A4046:A4445,'Customers'!B4046:B4445," ")</f>
        <v xml:space="preserve"> </v>
      </c>
      <c r="J4046" t="s">
        <v>1219</v>
      </c>
      <c r="K4046" t="s">
        <v>9049</v>
      </c>
      <c r="L4046" t="str">
        <f t="shared" si="315"/>
        <v>OK</v>
      </c>
      <c r="M4046" t="str">
        <f t="shared" si="316"/>
        <v>NOT  NULL</v>
      </c>
      <c r="N4046">
        <f t="shared" si="317"/>
        <v>1</v>
      </c>
      <c r="O4046" t="str">
        <f>IF(ISNA(VLOOKUP(J4046,Vendors!A:A,1,FALSE)),"MISSING VENDER","VALID")</f>
        <v>VALID</v>
      </c>
      <c r="P4046" t="str">
        <f>IF(ISNA(VLOOKUP(H4046,'Customers'!A:A,1,FALSE)),"missing customer ","valid")</f>
        <v xml:space="preserve">missing customer </v>
      </c>
      <c r="Q4046" t="str">
        <f t="shared" si="318"/>
        <v>VALID</v>
      </c>
      <c r="R4046" t="str">
        <f t="shared" si="319"/>
        <v>VALID</v>
      </c>
    </row>
    <row r="4047" spans="1:18" x14ac:dyDescent="0.25">
      <c r="A4047" t="s">
        <v>9050</v>
      </c>
      <c r="B4047" s="1">
        <v>44916</v>
      </c>
      <c r="C4047">
        <v>183080.2</v>
      </c>
      <c r="D4047" t="s">
        <v>836</v>
      </c>
      <c r="E4047" t="s">
        <v>840</v>
      </c>
      <c r="F4047" t="s">
        <v>5</v>
      </c>
      <c r="G4047" t="s">
        <v>28</v>
      </c>
      <c r="H4047" t="s">
        <v>753</v>
      </c>
      <c r="I4047" t="str">
        <f>_xlfn.XLOOKUP(H4047,'Customers'!A4047:A4446,'Customers'!B4047:B4446," ")</f>
        <v xml:space="preserve"> </v>
      </c>
      <c r="J4047" t="s">
        <v>828</v>
      </c>
      <c r="K4047" t="s">
        <v>9051</v>
      </c>
      <c r="L4047" t="str">
        <f t="shared" si="315"/>
        <v>OK</v>
      </c>
      <c r="M4047" t="str">
        <f t="shared" si="316"/>
        <v>NOT  NULL</v>
      </c>
      <c r="N4047">
        <f t="shared" si="317"/>
        <v>1</v>
      </c>
      <c r="O4047" t="str">
        <f>IF(ISNA(VLOOKUP(J4047,Vendors!A:A,1,FALSE)),"MISSING VENDER","VALID")</f>
        <v>MISSING VENDER</v>
      </c>
      <c r="P4047" t="str">
        <f>IF(ISNA(VLOOKUP(H4047,'Customers'!A:A,1,FALSE)),"missing customer ","valid")</f>
        <v>valid</v>
      </c>
      <c r="Q4047" t="str">
        <f t="shared" si="318"/>
        <v>VALID</v>
      </c>
      <c r="R4047" t="str">
        <f t="shared" si="319"/>
        <v>VALID</v>
      </c>
    </row>
    <row r="4048" spans="1:18" x14ac:dyDescent="0.25">
      <c r="A4048" t="s">
        <v>9052</v>
      </c>
      <c r="B4048" s="1">
        <v>44902</v>
      </c>
      <c r="C4048">
        <v>-39352.5</v>
      </c>
      <c r="D4048" t="s">
        <v>826</v>
      </c>
      <c r="E4048" t="s">
        <v>827</v>
      </c>
      <c r="F4048" t="s">
        <v>5</v>
      </c>
      <c r="G4048" t="s">
        <v>28</v>
      </c>
      <c r="H4048" t="s">
        <v>828</v>
      </c>
      <c r="I4048" t="str">
        <f>_xlfn.XLOOKUP(H4048,'Customers'!A4048:A4447,'Customers'!B4048:B4447," ")</f>
        <v xml:space="preserve"> </v>
      </c>
      <c r="J4048" t="s">
        <v>1197</v>
      </c>
      <c r="K4048" t="s">
        <v>9053</v>
      </c>
      <c r="L4048" t="str">
        <f t="shared" si="315"/>
        <v>OK</v>
      </c>
      <c r="M4048" t="str">
        <f t="shared" si="316"/>
        <v>NOT  NULL</v>
      </c>
      <c r="N4048">
        <f t="shared" si="317"/>
        <v>1</v>
      </c>
      <c r="O4048" t="str">
        <f>IF(ISNA(VLOOKUP(J4048,Vendors!A:A,1,FALSE)),"MISSING VENDER","VALID")</f>
        <v>VALID</v>
      </c>
      <c r="P4048" t="str">
        <f>IF(ISNA(VLOOKUP(H4048,'Customers'!A:A,1,FALSE)),"missing customer ","valid")</f>
        <v xml:space="preserve">missing customer </v>
      </c>
      <c r="Q4048" t="str">
        <f t="shared" si="318"/>
        <v>VALID</v>
      </c>
      <c r="R4048" t="str">
        <f t="shared" si="319"/>
        <v>VALID</v>
      </c>
    </row>
    <row r="4049" spans="1:18" x14ac:dyDescent="0.25">
      <c r="A4049" t="s">
        <v>9054</v>
      </c>
      <c r="B4049" s="1">
        <v>45094</v>
      </c>
      <c r="C4049">
        <v>180565.18</v>
      </c>
      <c r="D4049" t="s">
        <v>836</v>
      </c>
      <c r="E4049" t="s">
        <v>837</v>
      </c>
      <c r="F4049" t="s">
        <v>5</v>
      </c>
      <c r="G4049" t="s">
        <v>14</v>
      </c>
      <c r="H4049" t="s">
        <v>215</v>
      </c>
      <c r="I4049" t="str">
        <f>_xlfn.XLOOKUP(H4049,'Customers'!A4049:A4448,'Customers'!B4049:B4448," ")</f>
        <v xml:space="preserve"> </v>
      </c>
      <c r="J4049" t="s">
        <v>828</v>
      </c>
      <c r="K4049" t="s">
        <v>9055</v>
      </c>
      <c r="L4049" t="str">
        <f t="shared" si="315"/>
        <v>OK</v>
      </c>
      <c r="M4049" t="str">
        <f t="shared" si="316"/>
        <v>NOT  NULL</v>
      </c>
      <c r="N4049">
        <f t="shared" si="317"/>
        <v>1</v>
      </c>
      <c r="O4049" t="str">
        <f>IF(ISNA(VLOOKUP(J4049,Vendors!A:A,1,FALSE)),"MISSING VENDER","VALID")</f>
        <v>MISSING VENDER</v>
      </c>
      <c r="P4049" t="str">
        <f>IF(ISNA(VLOOKUP(H4049,'Customers'!A:A,1,FALSE)),"missing customer ","valid")</f>
        <v>valid</v>
      </c>
      <c r="Q4049" t="str">
        <f t="shared" si="318"/>
        <v>VALID</v>
      </c>
      <c r="R4049" t="str">
        <f t="shared" si="319"/>
        <v>VALID</v>
      </c>
    </row>
    <row r="4050" spans="1:18" x14ac:dyDescent="0.25">
      <c r="A4050" t="s">
        <v>9056</v>
      </c>
      <c r="B4050" s="1">
        <v>45151</v>
      </c>
      <c r="C4050">
        <v>106439.45</v>
      </c>
      <c r="D4050" t="s">
        <v>836</v>
      </c>
      <c r="E4050" t="s">
        <v>837</v>
      </c>
      <c r="F4050" t="s">
        <v>5</v>
      </c>
      <c r="G4050" t="s">
        <v>25</v>
      </c>
      <c r="H4050" t="s">
        <v>41</v>
      </c>
      <c r="I4050" t="str">
        <f>_xlfn.XLOOKUP(H4050,'Customers'!A4050:A4449,'Customers'!B4050:B4449," ")</f>
        <v xml:space="preserve"> </v>
      </c>
      <c r="J4050" t="s">
        <v>828</v>
      </c>
      <c r="K4050" t="s">
        <v>9057</v>
      </c>
      <c r="L4050" t="str">
        <f t="shared" si="315"/>
        <v>OK</v>
      </c>
      <c r="M4050" t="str">
        <f t="shared" si="316"/>
        <v>NOT  NULL</v>
      </c>
      <c r="N4050">
        <f t="shared" si="317"/>
        <v>1</v>
      </c>
      <c r="O4050" t="str">
        <f>IF(ISNA(VLOOKUP(J4050,Vendors!A:A,1,FALSE)),"MISSING VENDER","VALID")</f>
        <v>MISSING VENDER</v>
      </c>
      <c r="P4050" t="str">
        <f>IF(ISNA(VLOOKUP(H4050,'Customers'!A:A,1,FALSE)),"missing customer ","valid")</f>
        <v>valid</v>
      </c>
      <c r="Q4050" t="str">
        <f t="shared" si="318"/>
        <v>VALID</v>
      </c>
      <c r="R4050" t="str">
        <f t="shared" si="319"/>
        <v>VALID</v>
      </c>
    </row>
    <row r="4051" spans="1:18" x14ac:dyDescent="0.25">
      <c r="A4051" t="s">
        <v>9058</v>
      </c>
      <c r="B4051" s="1">
        <v>44907</v>
      </c>
      <c r="C4051">
        <v>-42611.92</v>
      </c>
      <c r="D4051" t="s">
        <v>826</v>
      </c>
      <c r="E4051" t="s">
        <v>865</v>
      </c>
      <c r="F4051" t="s">
        <v>3</v>
      </c>
      <c r="G4051" t="s">
        <v>18</v>
      </c>
      <c r="H4051" t="s">
        <v>828</v>
      </c>
      <c r="I4051" t="str">
        <f>_xlfn.XLOOKUP(H4051,'Customers'!A4051:A4450,'Customers'!B4051:B4450," ")</f>
        <v xml:space="preserve"> </v>
      </c>
      <c r="J4051" t="s">
        <v>2531</v>
      </c>
      <c r="K4051" t="s">
        <v>9059</v>
      </c>
      <c r="L4051" t="str">
        <f t="shared" si="315"/>
        <v>OK</v>
      </c>
      <c r="M4051" t="str">
        <f t="shared" si="316"/>
        <v>NOT  NULL</v>
      </c>
      <c r="N4051">
        <f t="shared" si="317"/>
        <v>1</v>
      </c>
      <c r="O4051" t="str">
        <f>IF(ISNA(VLOOKUP(J4051,Vendors!A:A,1,FALSE)),"MISSING VENDER","VALID")</f>
        <v>VALID</v>
      </c>
      <c r="P4051" t="str">
        <f>IF(ISNA(VLOOKUP(H4051,'Customers'!A:A,1,FALSE)),"missing customer ","valid")</f>
        <v xml:space="preserve">missing customer </v>
      </c>
      <c r="Q4051" t="str">
        <f t="shared" si="318"/>
        <v>VALID</v>
      </c>
      <c r="R4051" t="str">
        <f t="shared" si="319"/>
        <v>VALID</v>
      </c>
    </row>
    <row r="4052" spans="1:18" x14ac:dyDescent="0.25">
      <c r="A4052" t="s">
        <v>9060</v>
      </c>
      <c r="B4052" s="1">
        <v>45063</v>
      </c>
      <c r="C4052">
        <v>-36664</v>
      </c>
      <c r="D4052" t="s">
        <v>826</v>
      </c>
      <c r="E4052" t="s">
        <v>892</v>
      </c>
      <c r="F4052" t="s">
        <v>5</v>
      </c>
      <c r="G4052" t="s">
        <v>28</v>
      </c>
      <c r="H4052" t="s">
        <v>828</v>
      </c>
      <c r="I4052" t="str">
        <f>_xlfn.XLOOKUP(H4052,'Customers'!A4052:A4451,'Customers'!B4052:B4451," ")</f>
        <v xml:space="preserve"> </v>
      </c>
      <c r="J4052" t="s">
        <v>829</v>
      </c>
      <c r="K4052" t="s">
        <v>9061</v>
      </c>
      <c r="L4052" t="str">
        <f t="shared" si="315"/>
        <v>OK</v>
      </c>
      <c r="M4052" t="str">
        <f t="shared" si="316"/>
        <v>NOT  NULL</v>
      </c>
      <c r="N4052">
        <f t="shared" si="317"/>
        <v>1</v>
      </c>
      <c r="O4052" t="str">
        <f>IF(ISNA(VLOOKUP(J4052,Vendors!A:A,1,FALSE)),"MISSING VENDER","VALID")</f>
        <v>VALID</v>
      </c>
      <c r="P4052" t="str">
        <f>IF(ISNA(VLOOKUP(H4052,'Customers'!A:A,1,FALSE)),"missing customer ","valid")</f>
        <v xml:space="preserve">missing customer </v>
      </c>
      <c r="Q4052" t="str">
        <f t="shared" si="318"/>
        <v>VALID</v>
      </c>
      <c r="R4052" t="str">
        <f t="shared" si="319"/>
        <v>VALID</v>
      </c>
    </row>
    <row r="4053" spans="1:18" x14ac:dyDescent="0.25">
      <c r="A4053" t="s">
        <v>9062</v>
      </c>
      <c r="B4053" s="1">
        <v>45216</v>
      </c>
      <c r="C4053">
        <v>273982.81</v>
      </c>
      <c r="D4053" t="s">
        <v>836</v>
      </c>
      <c r="E4053" t="s">
        <v>840</v>
      </c>
      <c r="F4053" t="s">
        <v>4</v>
      </c>
      <c r="G4053" t="s">
        <v>25</v>
      </c>
      <c r="H4053" t="s">
        <v>273</v>
      </c>
      <c r="I4053" t="str">
        <f>_xlfn.XLOOKUP(H4053,'Customers'!A4053:A4452,'Customers'!B4053:B4452," ")</f>
        <v xml:space="preserve"> </v>
      </c>
      <c r="J4053" t="s">
        <v>828</v>
      </c>
      <c r="K4053" t="s">
        <v>9063</v>
      </c>
      <c r="L4053" t="str">
        <f t="shared" si="315"/>
        <v>OK</v>
      </c>
      <c r="M4053" t="str">
        <f t="shared" si="316"/>
        <v>NOT  NULL</v>
      </c>
      <c r="N4053">
        <f t="shared" si="317"/>
        <v>1</v>
      </c>
      <c r="O4053" t="str">
        <f>IF(ISNA(VLOOKUP(J4053,Vendors!A:A,1,FALSE)),"MISSING VENDER","VALID")</f>
        <v>MISSING VENDER</v>
      </c>
      <c r="P4053" t="str">
        <f>IF(ISNA(VLOOKUP(H4053,'Customers'!A:A,1,FALSE)),"missing customer ","valid")</f>
        <v>valid</v>
      </c>
      <c r="Q4053" t="str">
        <f t="shared" si="318"/>
        <v>VALID</v>
      </c>
      <c r="R4053" t="str">
        <f t="shared" si="319"/>
        <v>VALID</v>
      </c>
    </row>
    <row r="4054" spans="1:18" x14ac:dyDescent="0.25">
      <c r="A4054" t="s">
        <v>9064</v>
      </c>
      <c r="B4054" s="1">
        <v>44749</v>
      </c>
      <c r="C4054">
        <v>91563.82</v>
      </c>
      <c r="D4054" t="s">
        <v>836</v>
      </c>
      <c r="E4054" t="s">
        <v>840</v>
      </c>
      <c r="F4054" t="s">
        <v>5</v>
      </c>
      <c r="G4054" t="s">
        <v>18</v>
      </c>
      <c r="H4054" t="s">
        <v>451</v>
      </c>
      <c r="I4054" t="str">
        <f>_xlfn.XLOOKUP(H4054,'Customers'!A4054:A4453,'Customers'!B4054:B4453," ")</f>
        <v xml:space="preserve"> </v>
      </c>
      <c r="J4054" t="s">
        <v>828</v>
      </c>
      <c r="K4054" t="s">
        <v>9065</v>
      </c>
      <c r="L4054" t="str">
        <f t="shared" si="315"/>
        <v>OK</v>
      </c>
      <c r="M4054" t="str">
        <f t="shared" si="316"/>
        <v>NOT  NULL</v>
      </c>
      <c r="N4054">
        <f t="shared" si="317"/>
        <v>1</v>
      </c>
      <c r="O4054" t="str">
        <f>IF(ISNA(VLOOKUP(J4054,Vendors!A:A,1,FALSE)),"MISSING VENDER","VALID")</f>
        <v>MISSING VENDER</v>
      </c>
      <c r="P4054" t="str">
        <f>IF(ISNA(VLOOKUP(H4054,'Customers'!A:A,1,FALSE)),"missing customer ","valid")</f>
        <v>valid</v>
      </c>
      <c r="Q4054" t="str">
        <f t="shared" si="318"/>
        <v>VALID</v>
      </c>
      <c r="R4054" t="str">
        <f t="shared" si="319"/>
        <v>VALID</v>
      </c>
    </row>
    <row r="4055" spans="1:18" x14ac:dyDescent="0.25">
      <c r="A4055" t="s">
        <v>9066</v>
      </c>
      <c r="B4055" s="1">
        <v>45101</v>
      </c>
      <c r="C4055">
        <v>-50269.82</v>
      </c>
      <c r="D4055" t="s">
        <v>826</v>
      </c>
      <c r="E4055" t="s">
        <v>865</v>
      </c>
      <c r="F4055" t="s">
        <v>4</v>
      </c>
      <c r="G4055" t="s">
        <v>14</v>
      </c>
      <c r="H4055" t="s">
        <v>828</v>
      </c>
      <c r="I4055" t="str">
        <f>_xlfn.XLOOKUP(H4055,'Customers'!A4055:A4454,'Customers'!B4055:B4454," ")</f>
        <v xml:space="preserve"> </v>
      </c>
      <c r="J4055" t="s">
        <v>829</v>
      </c>
      <c r="K4055" t="s">
        <v>9067</v>
      </c>
      <c r="L4055" t="str">
        <f t="shared" si="315"/>
        <v>OK</v>
      </c>
      <c r="M4055" t="str">
        <f t="shared" si="316"/>
        <v>NOT  NULL</v>
      </c>
      <c r="N4055">
        <f t="shared" si="317"/>
        <v>1</v>
      </c>
      <c r="O4055" t="str">
        <f>IF(ISNA(VLOOKUP(J4055,Vendors!A:A,1,FALSE)),"MISSING VENDER","VALID")</f>
        <v>VALID</v>
      </c>
      <c r="P4055" t="str">
        <f>IF(ISNA(VLOOKUP(H4055,'Customers'!A:A,1,FALSE)),"missing customer ","valid")</f>
        <v xml:space="preserve">missing customer </v>
      </c>
      <c r="Q4055" t="str">
        <f t="shared" si="318"/>
        <v>VALID</v>
      </c>
      <c r="R4055" t="str">
        <f t="shared" si="319"/>
        <v>VALID</v>
      </c>
    </row>
    <row r="4056" spans="1:18" x14ac:dyDescent="0.25">
      <c r="A4056" t="s">
        <v>9068</v>
      </c>
      <c r="B4056" s="1">
        <v>45076</v>
      </c>
      <c r="C4056">
        <v>-92316.12</v>
      </c>
      <c r="D4056" t="s">
        <v>826</v>
      </c>
      <c r="E4056" t="s">
        <v>832</v>
      </c>
      <c r="F4056" t="s">
        <v>3</v>
      </c>
      <c r="G4056" t="s">
        <v>25</v>
      </c>
      <c r="H4056" t="s">
        <v>828</v>
      </c>
      <c r="I4056" t="str">
        <f>_xlfn.XLOOKUP(H4056,'Customers'!A4056:A4455,'Customers'!B4056:B4455," ")</f>
        <v xml:space="preserve"> </v>
      </c>
      <c r="J4056" t="s">
        <v>916</v>
      </c>
      <c r="K4056" t="s">
        <v>9069</v>
      </c>
      <c r="L4056" t="str">
        <f t="shared" si="315"/>
        <v>OK</v>
      </c>
      <c r="M4056" t="str">
        <f t="shared" si="316"/>
        <v>NOT  NULL</v>
      </c>
      <c r="N4056">
        <f t="shared" si="317"/>
        <v>1</v>
      </c>
      <c r="O4056" t="str">
        <f>IF(ISNA(VLOOKUP(J4056,Vendors!A:A,1,FALSE)),"MISSING VENDER","VALID")</f>
        <v>VALID</v>
      </c>
      <c r="P4056" t="str">
        <f>IF(ISNA(VLOOKUP(H4056,'Customers'!A:A,1,FALSE)),"missing customer ","valid")</f>
        <v xml:space="preserve">missing customer </v>
      </c>
      <c r="Q4056" t="str">
        <f t="shared" si="318"/>
        <v>VALID</v>
      </c>
      <c r="R4056" t="str">
        <f t="shared" si="319"/>
        <v>VALID</v>
      </c>
    </row>
    <row r="4057" spans="1:18" x14ac:dyDescent="0.25">
      <c r="A4057" t="s">
        <v>9070</v>
      </c>
      <c r="B4057" s="1">
        <v>45234</v>
      </c>
      <c r="C4057">
        <v>307610.13</v>
      </c>
      <c r="D4057" t="s">
        <v>836</v>
      </c>
      <c r="E4057" t="s">
        <v>840</v>
      </c>
      <c r="F4057" t="s">
        <v>4</v>
      </c>
      <c r="G4057" t="s">
        <v>28</v>
      </c>
      <c r="H4057" t="s">
        <v>307</v>
      </c>
      <c r="I4057" t="str">
        <f>_xlfn.XLOOKUP(H4057,'Customers'!A4057:A4456,'Customers'!B4057:B4456," ")</f>
        <v xml:space="preserve"> </v>
      </c>
      <c r="J4057" t="s">
        <v>828</v>
      </c>
      <c r="K4057" t="s">
        <v>9071</v>
      </c>
      <c r="L4057" t="str">
        <f t="shared" si="315"/>
        <v>OK</v>
      </c>
      <c r="M4057" t="str">
        <f t="shared" si="316"/>
        <v>NOT  NULL</v>
      </c>
      <c r="N4057">
        <f t="shared" si="317"/>
        <v>1</v>
      </c>
      <c r="O4057" t="str">
        <f>IF(ISNA(VLOOKUP(J4057,Vendors!A:A,1,FALSE)),"MISSING VENDER","VALID")</f>
        <v>MISSING VENDER</v>
      </c>
      <c r="P4057" t="str">
        <f>IF(ISNA(VLOOKUP(H4057,'Customers'!A:A,1,FALSE)),"missing customer ","valid")</f>
        <v>valid</v>
      </c>
      <c r="Q4057" t="str">
        <f t="shared" si="318"/>
        <v>VALID</v>
      </c>
      <c r="R4057" t="str">
        <f t="shared" si="319"/>
        <v>VALID</v>
      </c>
    </row>
    <row r="4058" spans="1:18" x14ac:dyDescent="0.25">
      <c r="A4058" t="s">
        <v>9072</v>
      </c>
      <c r="B4058" s="1">
        <v>44757</v>
      </c>
      <c r="C4058">
        <v>164900.67000000001</v>
      </c>
      <c r="D4058" t="s">
        <v>836</v>
      </c>
      <c r="E4058" t="s">
        <v>837</v>
      </c>
      <c r="F4058" t="s">
        <v>4</v>
      </c>
      <c r="G4058" t="s">
        <v>25</v>
      </c>
      <c r="H4058" t="s">
        <v>263</v>
      </c>
      <c r="I4058" t="str">
        <f>_xlfn.XLOOKUP(H4058,'Customers'!A4058:A4457,'Customers'!B4058:B4457," ")</f>
        <v xml:space="preserve"> </v>
      </c>
      <c r="J4058" t="s">
        <v>828</v>
      </c>
      <c r="K4058" t="s">
        <v>9073</v>
      </c>
      <c r="L4058" t="str">
        <f t="shared" si="315"/>
        <v>OK</v>
      </c>
      <c r="M4058" t="str">
        <f t="shared" si="316"/>
        <v>NOT  NULL</v>
      </c>
      <c r="N4058">
        <f t="shared" si="317"/>
        <v>1</v>
      </c>
      <c r="O4058" t="str">
        <f>IF(ISNA(VLOOKUP(J4058,Vendors!A:A,1,FALSE)),"MISSING VENDER","VALID")</f>
        <v>MISSING VENDER</v>
      </c>
      <c r="P4058" t="str">
        <f>IF(ISNA(VLOOKUP(H4058,'Customers'!A:A,1,FALSE)),"missing customer ","valid")</f>
        <v>valid</v>
      </c>
      <c r="Q4058" t="str">
        <f t="shared" si="318"/>
        <v>VALID</v>
      </c>
      <c r="R4058" t="str">
        <f t="shared" si="319"/>
        <v>VALID</v>
      </c>
    </row>
    <row r="4059" spans="1:18" x14ac:dyDescent="0.25">
      <c r="A4059" t="s">
        <v>9074</v>
      </c>
      <c r="B4059" s="1">
        <v>44611</v>
      </c>
      <c r="C4059">
        <v>-39145.230000000003</v>
      </c>
      <c r="D4059" t="s">
        <v>826</v>
      </c>
      <c r="E4059" t="s">
        <v>843</v>
      </c>
      <c r="F4059" t="s">
        <v>3</v>
      </c>
      <c r="G4059" t="s">
        <v>14</v>
      </c>
      <c r="H4059" t="s">
        <v>828</v>
      </c>
      <c r="I4059" t="str">
        <f>_xlfn.XLOOKUP(H4059,'Customers'!A4059:A4458,'Customers'!B4059:B4458," ")</f>
        <v xml:space="preserve"> </v>
      </c>
      <c r="J4059" t="s">
        <v>1049</v>
      </c>
      <c r="K4059" t="s">
        <v>9075</v>
      </c>
      <c r="L4059" t="str">
        <f t="shared" si="315"/>
        <v>OK</v>
      </c>
      <c r="M4059" t="str">
        <f t="shared" si="316"/>
        <v>NOT  NULL</v>
      </c>
      <c r="N4059">
        <f t="shared" si="317"/>
        <v>1</v>
      </c>
      <c r="O4059" t="str">
        <f>IF(ISNA(VLOOKUP(J4059,Vendors!A:A,1,FALSE)),"MISSING VENDER","VALID")</f>
        <v>VALID</v>
      </c>
      <c r="P4059" t="str">
        <f>IF(ISNA(VLOOKUP(H4059,'Customers'!A:A,1,FALSE)),"missing customer ","valid")</f>
        <v xml:space="preserve">missing customer </v>
      </c>
      <c r="Q4059" t="str">
        <f t="shared" si="318"/>
        <v>VALID</v>
      </c>
      <c r="R4059" t="str">
        <f t="shared" si="319"/>
        <v>VALID</v>
      </c>
    </row>
    <row r="4060" spans="1:18" x14ac:dyDescent="0.25">
      <c r="A4060" t="s">
        <v>9076</v>
      </c>
      <c r="B4060" s="1">
        <v>44764</v>
      </c>
      <c r="C4060">
        <v>-66254.740000000005</v>
      </c>
      <c r="D4060" t="s">
        <v>826</v>
      </c>
      <c r="E4060" t="s">
        <v>865</v>
      </c>
      <c r="F4060" t="s">
        <v>5</v>
      </c>
      <c r="G4060" t="s">
        <v>18</v>
      </c>
      <c r="H4060" t="s">
        <v>828</v>
      </c>
      <c r="I4060" t="str">
        <f>_xlfn.XLOOKUP(H4060,'Customers'!A4060:A4459,'Customers'!B4060:B4459," ")</f>
        <v xml:space="preserve"> </v>
      </c>
      <c r="J4060" t="s">
        <v>1248</v>
      </c>
      <c r="K4060" t="s">
        <v>9077</v>
      </c>
      <c r="L4060" t="str">
        <f t="shared" si="315"/>
        <v>OK</v>
      </c>
      <c r="M4060" t="str">
        <f t="shared" si="316"/>
        <v>NOT  NULL</v>
      </c>
      <c r="N4060">
        <f t="shared" si="317"/>
        <v>1</v>
      </c>
      <c r="O4060" t="str">
        <f>IF(ISNA(VLOOKUP(J4060,Vendors!A:A,1,FALSE)),"MISSING VENDER","VALID")</f>
        <v>VALID</v>
      </c>
      <c r="P4060" t="str">
        <f>IF(ISNA(VLOOKUP(H4060,'Customers'!A:A,1,FALSE)),"missing customer ","valid")</f>
        <v xml:space="preserve">missing customer </v>
      </c>
      <c r="Q4060" t="str">
        <f t="shared" si="318"/>
        <v>VALID</v>
      </c>
      <c r="R4060" t="str">
        <f t="shared" si="319"/>
        <v>VALID</v>
      </c>
    </row>
    <row r="4061" spans="1:18" x14ac:dyDescent="0.25">
      <c r="A4061" t="s">
        <v>9078</v>
      </c>
      <c r="B4061" s="1">
        <v>45172</v>
      </c>
      <c r="C4061">
        <v>-48993.599999999999</v>
      </c>
      <c r="D4061" t="s">
        <v>826</v>
      </c>
      <c r="E4061" t="s">
        <v>832</v>
      </c>
      <c r="F4061" t="s">
        <v>4</v>
      </c>
      <c r="G4061" t="s">
        <v>25</v>
      </c>
      <c r="H4061" t="s">
        <v>828</v>
      </c>
      <c r="I4061" t="str">
        <f>_xlfn.XLOOKUP(H4061,'Customers'!A4061:A4460,'Customers'!B4061:B4460," ")</f>
        <v xml:space="preserve"> </v>
      </c>
      <c r="J4061" t="s">
        <v>966</v>
      </c>
      <c r="K4061" t="s">
        <v>9079</v>
      </c>
      <c r="L4061" t="str">
        <f t="shared" si="315"/>
        <v>OK</v>
      </c>
      <c r="M4061" t="str">
        <f t="shared" si="316"/>
        <v>NOT  NULL</v>
      </c>
      <c r="N4061">
        <f t="shared" si="317"/>
        <v>1</v>
      </c>
      <c r="O4061" t="str">
        <f>IF(ISNA(VLOOKUP(J4061,Vendors!A:A,1,FALSE)),"MISSING VENDER","VALID")</f>
        <v>VALID</v>
      </c>
      <c r="P4061" t="str">
        <f>IF(ISNA(VLOOKUP(H4061,'Customers'!A:A,1,FALSE)),"missing customer ","valid")</f>
        <v xml:space="preserve">missing customer </v>
      </c>
      <c r="Q4061" t="str">
        <f t="shared" si="318"/>
        <v>VALID</v>
      </c>
      <c r="R4061" t="str">
        <f t="shared" si="319"/>
        <v>VALID</v>
      </c>
    </row>
    <row r="4062" spans="1:18" x14ac:dyDescent="0.25">
      <c r="A4062" t="s">
        <v>9080</v>
      </c>
      <c r="B4062" s="1">
        <v>44909</v>
      </c>
      <c r="C4062">
        <v>-20868.57</v>
      </c>
      <c r="D4062" t="s">
        <v>826</v>
      </c>
      <c r="E4062" t="s">
        <v>832</v>
      </c>
      <c r="F4062" t="s">
        <v>4</v>
      </c>
      <c r="G4062" t="s">
        <v>25</v>
      </c>
      <c r="H4062" t="s">
        <v>828</v>
      </c>
      <c r="I4062" t="str">
        <f>_xlfn.XLOOKUP(H4062,'Customers'!A4062:A4461,'Customers'!B4062:B4461," ")</f>
        <v xml:space="preserve"> </v>
      </c>
      <c r="J4062" t="s">
        <v>1224</v>
      </c>
      <c r="K4062" t="s">
        <v>9081</v>
      </c>
      <c r="L4062" t="str">
        <f t="shared" si="315"/>
        <v>OK</v>
      </c>
      <c r="M4062" t="str">
        <f t="shared" si="316"/>
        <v>NOT  NULL</v>
      </c>
      <c r="N4062">
        <f t="shared" si="317"/>
        <v>1</v>
      </c>
      <c r="O4062" t="str">
        <f>IF(ISNA(VLOOKUP(J4062,Vendors!A:A,1,FALSE)),"MISSING VENDER","VALID")</f>
        <v>VALID</v>
      </c>
      <c r="P4062" t="str">
        <f>IF(ISNA(VLOOKUP(H4062,'Customers'!A:A,1,FALSE)),"missing customer ","valid")</f>
        <v xml:space="preserve">missing customer </v>
      </c>
      <c r="Q4062" t="str">
        <f t="shared" si="318"/>
        <v>VALID</v>
      </c>
      <c r="R4062" t="str">
        <f t="shared" si="319"/>
        <v>VALID</v>
      </c>
    </row>
    <row r="4063" spans="1:18" x14ac:dyDescent="0.25">
      <c r="A4063" t="s">
        <v>9082</v>
      </c>
      <c r="B4063" s="1">
        <v>45100</v>
      </c>
      <c r="C4063">
        <v>129088.86</v>
      </c>
      <c r="D4063" t="s">
        <v>836</v>
      </c>
      <c r="E4063" t="s">
        <v>855</v>
      </c>
      <c r="F4063" t="s">
        <v>3</v>
      </c>
      <c r="G4063" t="s">
        <v>28</v>
      </c>
      <c r="H4063" t="s">
        <v>341</v>
      </c>
      <c r="I4063" t="str">
        <f>_xlfn.XLOOKUP(H4063,'Customers'!A4063:A4462,'Customers'!B4063:B4462," ")</f>
        <v xml:space="preserve"> </v>
      </c>
      <c r="J4063" t="s">
        <v>828</v>
      </c>
      <c r="K4063" t="s">
        <v>9083</v>
      </c>
      <c r="L4063" t="str">
        <f t="shared" si="315"/>
        <v>OK</v>
      </c>
      <c r="M4063" t="str">
        <f t="shared" si="316"/>
        <v>NOT  NULL</v>
      </c>
      <c r="N4063">
        <f t="shared" si="317"/>
        <v>1</v>
      </c>
      <c r="O4063" t="str">
        <f>IF(ISNA(VLOOKUP(J4063,Vendors!A:A,1,FALSE)),"MISSING VENDER","VALID")</f>
        <v>MISSING VENDER</v>
      </c>
      <c r="P4063" t="str">
        <f>IF(ISNA(VLOOKUP(H4063,'Customers'!A:A,1,FALSE)),"missing customer ","valid")</f>
        <v>valid</v>
      </c>
      <c r="Q4063" t="str">
        <f t="shared" si="318"/>
        <v>VALID</v>
      </c>
      <c r="R4063" t="str">
        <f t="shared" si="319"/>
        <v>VALID</v>
      </c>
    </row>
    <row r="4064" spans="1:18" x14ac:dyDescent="0.25">
      <c r="A4064" t="s">
        <v>9084</v>
      </c>
      <c r="B4064" s="1">
        <v>44986</v>
      </c>
      <c r="C4064">
        <v>140464.07999999999</v>
      </c>
      <c r="D4064" t="s">
        <v>836</v>
      </c>
      <c r="E4064" t="s">
        <v>855</v>
      </c>
      <c r="F4064" t="s">
        <v>3</v>
      </c>
      <c r="G4064" t="s">
        <v>18</v>
      </c>
      <c r="H4064" t="s">
        <v>139</v>
      </c>
      <c r="I4064" t="str">
        <f>_xlfn.XLOOKUP(H4064,'Customers'!A4064:A4463,'Customers'!B4064:B4463," ")</f>
        <v xml:space="preserve"> </v>
      </c>
      <c r="J4064" t="s">
        <v>828</v>
      </c>
      <c r="K4064" t="s">
        <v>9085</v>
      </c>
      <c r="L4064" t="str">
        <f t="shared" si="315"/>
        <v>OK</v>
      </c>
      <c r="M4064" t="str">
        <f t="shared" si="316"/>
        <v>NOT  NULL</v>
      </c>
      <c r="N4064">
        <f t="shared" si="317"/>
        <v>1</v>
      </c>
      <c r="O4064" t="str">
        <f>IF(ISNA(VLOOKUP(J4064,Vendors!A:A,1,FALSE)),"MISSING VENDER","VALID")</f>
        <v>MISSING VENDER</v>
      </c>
      <c r="P4064" t="str">
        <f>IF(ISNA(VLOOKUP(H4064,'Customers'!A:A,1,FALSE)),"missing customer ","valid")</f>
        <v>valid</v>
      </c>
      <c r="Q4064" t="str">
        <f t="shared" si="318"/>
        <v>VALID</v>
      </c>
      <c r="R4064" t="str">
        <f t="shared" si="319"/>
        <v>VALID</v>
      </c>
    </row>
    <row r="4065" spans="1:18" x14ac:dyDescent="0.25">
      <c r="A4065" t="s">
        <v>9086</v>
      </c>
      <c r="B4065" s="1">
        <v>45082</v>
      </c>
      <c r="C4065">
        <v>29262.63</v>
      </c>
      <c r="D4065" t="s">
        <v>1332</v>
      </c>
      <c r="E4065" t="s">
        <v>1332</v>
      </c>
      <c r="F4065" t="s">
        <v>5</v>
      </c>
      <c r="G4065" t="s">
        <v>14</v>
      </c>
      <c r="H4065" t="s">
        <v>828</v>
      </c>
      <c r="I4065" t="str">
        <f>_xlfn.XLOOKUP(H4065,'Customers'!A4065:A4464,'Customers'!B4065:B4464," ")</f>
        <v xml:space="preserve"> </v>
      </c>
      <c r="J4065" t="s">
        <v>828</v>
      </c>
      <c r="K4065" t="s">
        <v>9087</v>
      </c>
      <c r="L4065" t="str">
        <f t="shared" si="315"/>
        <v>OK</v>
      </c>
      <c r="M4065" t="str">
        <f t="shared" si="316"/>
        <v>NOT  NULL</v>
      </c>
      <c r="N4065">
        <f t="shared" si="317"/>
        <v>1</v>
      </c>
      <c r="O4065" t="str">
        <f>IF(ISNA(VLOOKUP(J4065,Vendors!A:A,1,FALSE)),"MISSING VENDER","VALID")</f>
        <v>MISSING VENDER</v>
      </c>
      <c r="P4065" t="str">
        <f>IF(ISNA(VLOOKUP(H4065,'Customers'!A:A,1,FALSE)),"missing customer ","valid")</f>
        <v xml:space="preserve">missing customer </v>
      </c>
      <c r="Q4065" t="str">
        <f t="shared" si="318"/>
        <v>VALID</v>
      </c>
      <c r="R4065" t="str">
        <f t="shared" si="319"/>
        <v>VALID</v>
      </c>
    </row>
    <row r="4066" spans="1:18" x14ac:dyDescent="0.25">
      <c r="A4066" t="s">
        <v>9088</v>
      </c>
      <c r="B4066" s="1">
        <v>45005</v>
      </c>
      <c r="C4066">
        <v>-51060.13</v>
      </c>
      <c r="D4066" t="s">
        <v>826</v>
      </c>
      <c r="E4066" t="s">
        <v>892</v>
      </c>
      <c r="F4066" t="s">
        <v>3</v>
      </c>
      <c r="G4066" t="s">
        <v>14</v>
      </c>
      <c r="H4066" t="s">
        <v>828</v>
      </c>
      <c r="I4066" t="str">
        <f>_xlfn.XLOOKUP(H4066,'Customers'!A4066:A4465,'Customers'!B4066:B4465," ")</f>
        <v xml:space="preserve"> </v>
      </c>
      <c r="J4066" t="s">
        <v>1520</v>
      </c>
      <c r="K4066" t="s">
        <v>9089</v>
      </c>
      <c r="L4066" t="str">
        <f t="shared" si="315"/>
        <v>OK</v>
      </c>
      <c r="M4066" t="str">
        <f t="shared" si="316"/>
        <v>NOT  NULL</v>
      </c>
      <c r="N4066">
        <f t="shared" si="317"/>
        <v>1</v>
      </c>
      <c r="O4066" t="str">
        <f>IF(ISNA(VLOOKUP(J4066,Vendors!A:A,1,FALSE)),"MISSING VENDER","VALID")</f>
        <v>VALID</v>
      </c>
      <c r="P4066" t="str">
        <f>IF(ISNA(VLOOKUP(H4066,'Customers'!A:A,1,FALSE)),"missing customer ","valid")</f>
        <v xml:space="preserve">missing customer </v>
      </c>
      <c r="Q4066" t="str">
        <f t="shared" si="318"/>
        <v>VALID</v>
      </c>
      <c r="R4066" t="str">
        <f t="shared" si="319"/>
        <v>VALID</v>
      </c>
    </row>
    <row r="4067" spans="1:18" x14ac:dyDescent="0.25">
      <c r="A4067" t="s">
        <v>9090</v>
      </c>
      <c r="B4067" s="1">
        <v>45165</v>
      </c>
      <c r="C4067">
        <v>112326.9</v>
      </c>
      <c r="D4067" t="s">
        <v>836</v>
      </c>
      <c r="E4067" t="s">
        <v>840</v>
      </c>
      <c r="F4067" t="s">
        <v>4</v>
      </c>
      <c r="G4067" t="s">
        <v>18</v>
      </c>
      <c r="H4067" t="s">
        <v>733</v>
      </c>
      <c r="I4067" t="str">
        <f>_xlfn.XLOOKUP(H4067,'Customers'!A4067:A4466,'Customers'!B4067:B4466," ")</f>
        <v xml:space="preserve"> </v>
      </c>
      <c r="J4067" t="s">
        <v>828</v>
      </c>
      <c r="K4067" t="s">
        <v>9091</v>
      </c>
      <c r="L4067" t="str">
        <f t="shared" si="315"/>
        <v>OK</v>
      </c>
      <c r="M4067" t="str">
        <f t="shared" si="316"/>
        <v>NOT  NULL</v>
      </c>
      <c r="N4067">
        <f t="shared" si="317"/>
        <v>1</v>
      </c>
      <c r="O4067" t="str">
        <f>IF(ISNA(VLOOKUP(J4067,Vendors!A:A,1,FALSE)),"MISSING VENDER","VALID")</f>
        <v>MISSING VENDER</v>
      </c>
      <c r="P4067" t="str">
        <f>IF(ISNA(VLOOKUP(H4067,'Customers'!A:A,1,FALSE)),"missing customer ","valid")</f>
        <v>valid</v>
      </c>
      <c r="Q4067" t="str">
        <f t="shared" si="318"/>
        <v>VALID</v>
      </c>
      <c r="R4067" t="str">
        <f t="shared" si="319"/>
        <v>VALID</v>
      </c>
    </row>
    <row r="4068" spans="1:18" x14ac:dyDescent="0.25">
      <c r="A4068" t="s">
        <v>9092</v>
      </c>
      <c r="B4068" s="1">
        <v>44848</v>
      </c>
      <c r="C4068">
        <v>187457.4</v>
      </c>
      <c r="D4068" t="s">
        <v>836</v>
      </c>
      <c r="E4068" t="s">
        <v>840</v>
      </c>
      <c r="F4068" t="s">
        <v>4</v>
      </c>
      <c r="G4068" t="s">
        <v>14</v>
      </c>
      <c r="H4068" t="s">
        <v>239</v>
      </c>
      <c r="I4068" t="str">
        <f>_xlfn.XLOOKUP(H4068,'Customers'!A4068:A4467,'Customers'!B4068:B4467," ")</f>
        <v xml:space="preserve"> </v>
      </c>
      <c r="J4068" t="s">
        <v>828</v>
      </c>
      <c r="K4068" t="s">
        <v>9093</v>
      </c>
      <c r="L4068" t="str">
        <f t="shared" si="315"/>
        <v>OK</v>
      </c>
      <c r="M4068" t="str">
        <f t="shared" si="316"/>
        <v>NOT  NULL</v>
      </c>
      <c r="N4068">
        <f t="shared" si="317"/>
        <v>1</v>
      </c>
      <c r="O4068" t="str">
        <f>IF(ISNA(VLOOKUP(J4068,Vendors!A:A,1,FALSE)),"MISSING VENDER","VALID")</f>
        <v>MISSING VENDER</v>
      </c>
      <c r="P4068" t="str">
        <f>IF(ISNA(VLOOKUP(H4068,'Customers'!A:A,1,FALSE)),"missing customer ","valid")</f>
        <v>valid</v>
      </c>
      <c r="Q4068" t="str">
        <f t="shared" si="318"/>
        <v>VALID</v>
      </c>
      <c r="R4068" t="str">
        <f t="shared" si="319"/>
        <v>VALID</v>
      </c>
    </row>
    <row r="4069" spans="1:18" x14ac:dyDescent="0.25">
      <c r="A4069" t="s">
        <v>9094</v>
      </c>
      <c r="B4069" s="1">
        <v>44630</v>
      </c>
      <c r="C4069">
        <v>136018.14000000001</v>
      </c>
      <c r="D4069" t="s">
        <v>836</v>
      </c>
      <c r="E4069" t="s">
        <v>837</v>
      </c>
      <c r="F4069" t="s">
        <v>4</v>
      </c>
      <c r="G4069" t="s">
        <v>14</v>
      </c>
      <c r="H4069" t="s">
        <v>487</v>
      </c>
      <c r="I4069" t="str">
        <f>_xlfn.XLOOKUP(H4069,'Customers'!A4069:A4468,'Customers'!B4069:B4468," ")</f>
        <v xml:space="preserve"> </v>
      </c>
      <c r="J4069" t="s">
        <v>828</v>
      </c>
      <c r="K4069" t="s">
        <v>9095</v>
      </c>
      <c r="L4069" t="str">
        <f t="shared" si="315"/>
        <v>OK</v>
      </c>
      <c r="M4069" t="str">
        <f t="shared" si="316"/>
        <v>NOT  NULL</v>
      </c>
      <c r="N4069">
        <f t="shared" si="317"/>
        <v>1</v>
      </c>
      <c r="O4069" t="str">
        <f>IF(ISNA(VLOOKUP(J4069,Vendors!A:A,1,FALSE)),"MISSING VENDER","VALID")</f>
        <v>MISSING VENDER</v>
      </c>
      <c r="P4069" t="str">
        <f>IF(ISNA(VLOOKUP(H4069,'Customers'!A:A,1,FALSE)),"missing customer ","valid")</f>
        <v>valid</v>
      </c>
      <c r="Q4069" t="str">
        <f t="shared" si="318"/>
        <v>VALID</v>
      </c>
      <c r="R4069" t="str">
        <f t="shared" si="319"/>
        <v>VALID</v>
      </c>
    </row>
    <row r="4070" spans="1:18" x14ac:dyDescent="0.25">
      <c r="A4070" t="s">
        <v>9096</v>
      </c>
      <c r="B4070" s="1">
        <v>45043</v>
      </c>
      <c r="C4070">
        <v>-33592.51</v>
      </c>
      <c r="D4070" t="s">
        <v>826</v>
      </c>
      <c r="E4070" t="s">
        <v>843</v>
      </c>
      <c r="F4070" t="s">
        <v>4</v>
      </c>
      <c r="G4070" t="s">
        <v>25</v>
      </c>
      <c r="H4070" t="s">
        <v>828</v>
      </c>
      <c r="I4070" t="str">
        <f>_xlfn.XLOOKUP(H4070,'Customers'!A4070:A4469,'Customers'!B4070:B4469," ")</f>
        <v xml:space="preserve"> </v>
      </c>
      <c r="J4070" t="s">
        <v>1940</v>
      </c>
      <c r="K4070" t="s">
        <v>9097</v>
      </c>
      <c r="L4070" t="str">
        <f t="shared" si="315"/>
        <v>OK</v>
      </c>
      <c r="M4070" t="str">
        <f t="shared" si="316"/>
        <v>NOT  NULL</v>
      </c>
      <c r="N4070">
        <f t="shared" si="317"/>
        <v>1</v>
      </c>
      <c r="O4070" t="str">
        <f>IF(ISNA(VLOOKUP(J4070,Vendors!A:A,1,FALSE)),"MISSING VENDER","VALID")</f>
        <v>VALID</v>
      </c>
      <c r="P4070" t="str">
        <f>IF(ISNA(VLOOKUP(H4070,'Customers'!A:A,1,FALSE)),"missing customer ","valid")</f>
        <v xml:space="preserve">missing customer </v>
      </c>
      <c r="Q4070" t="str">
        <f t="shared" si="318"/>
        <v>VALID</v>
      </c>
      <c r="R4070" t="str">
        <f t="shared" si="319"/>
        <v>VALID</v>
      </c>
    </row>
    <row r="4071" spans="1:18" x14ac:dyDescent="0.25">
      <c r="A4071" t="s">
        <v>9098</v>
      </c>
      <c r="B4071" s="1">
        <v>44951</v>
      </c>
      <c r="C4071">
        <v>-52225.98</v>
      </c>
      <c r="D4071" t="s">
        <v>826</v>
      </c>
      <c r="E4071" t="s">
        <v>832</v>
      </c>
      <c r="F4071" t="s">
        <v>4</v>
      </c>
      <c r="G4071" t="s">
        <v>25</v>
      </c>
      <c r="H4071" t="s">
        <v>828</v>
      </c>
      <c r="I4071" t="str">
        <f>_xlfn.XLOOKUP(H4071,'Customers'!A4071:A4470,'Customers'!B4071:B4470," ")</f>
        <v xml:space="preserve"> </v>
      </c>
      <c r="J4071" t="s">
        <v>1958</v>
      </c>
      <c r="K4071" t="s">
        <v>9099</v>
      </c>
      <c r="L4071" t="str">
        <f t="shared" si="315"/>
        <v>OK</v>
      </c>
      <c r="M4071" t="str">
        <f t="shared" si="316"/>
        <v>NOT  NULL</v>
      </c>
      <c r="N4071">
        <f t="shared" si="317"/>
        <v>1</v>
      </c>
      <c r="O4071" t="str">
        <f>IF(ISNA(VLOOKUP(J4071,Vendors!A:A,1,FALSE)),"MISSING VENDER","VALID")</f>
        <v>VALID</v>
      </c>
      <c r="P4071" t="str">
        <f>IF(ISNA(VLOOKUP(H4071,'Customers'!A:A,1,FALSE)),"missing customer ","valid")</f>
        <v xml:space="preserve">missing customer </v>
      </c>
      <c r="Q4071" t="str">
        <f t="shared" si="318"/>
        <v>VALID</v>
      </c>
      <c r="R4071" t="str">
        <f t="shared" si="319"/>
        <v>VALID</v>
      </c>
    </row>
    <row r="4072" spans="1:18" x14ac:dyDescent="0.25">
      <c r="A4072" t="s">
        <v>9100</v>
      </c>
      <c r="B4072" s="1">
        <v>45028</v>
      </c>
      <c r="C4072">
        <v>96323.47</v>
      </c>
      <c r="D4072" t="s">
        <v>836</v>
      </c>
      <c r="E4072" t="s">
        <v>837</v>
      </c>
      <c r="F4072" t="s">
        <v>4</v>
      </c>
      <c r="G4072" t="s">
        <v>18</v>
      </c>
      <c r="H4072" t="s">
        <v>259</v>
      </c>
      <c r="I4072" t="str">
        <f>_xlfn.XLOOKUP(H4072,'Customers'!A4072:A4471,'Customers'!B4072:B4471," ")</f>
        <v xml:space="preserve"> </v>
      </c>
      <c r="J4072" t="s">
        <v>828</v>
      </c>
      <c r="K4072" t="s">
        <v>9101</v>
      </c>
      <c r="L4072" t="str">
        <f t="shared" si="315"/>
        <v>OK</v>
      </c>
      <c r="M4072" t="str">
        <f t="shared" si="316"/>
        <v>NOT  NULL</v>
      </c>
      <c r="N4072">
        <f t="shared" si="317"/>
        <v>1</v>
      </c>
      <c r="O4072" t="str">
        <f>IF(ISNA(VLOOKUP(J4072,Vendors!A:A,1,FALSE)),"MISSING VENDER","VALID")</f>
        <v>MISSING VENDER</v>
      </c>
      <c r="P4072" t="str">
        <f>IF(ISNA(VLOOKUP(H4072,'Customers'!A:A,1,FALSE)),"missing customer ","valid")</f>
        <v>valid</v>
      </c>
      <c r="Q4072" t="str">
        <f t="shared" si="318"/>
        <v>VALID</v>
      </c>
      <c r="R4072" t="str">
        <f t="shared" si="319"/>
        <v>VALID</v>
      </c>
    </row>
    <row r="4073" spans="1:18" x14ac:dyDescent="0.25">
      <c r="A4073" t="s">
        <v>9102</v>
      </c>
      <c r="B4073" s="1">
        <v>45141</v>
      </c>
      <c r="C4073">
        <v>-12295.9</v>
      </c>
      <c r="D4073" t="s">
        <v>826</v>
      </c>
      <c r="E4073" t="s">
        <v>851</v>
      </c>
      <c r="F4073" t="s">
        <v>4</v>
      </c>
      <c r="G4073" t="s">
        <v>28</v>
      </c>
      <c r="H4073" t="s">
        <v>828</v>
      </c>
      <c r="I4073" t="str">
        <f>_xlfn.XLOOKUP(H4073,'Customers'!A4073:A4472,'Customers'!B4073:B4472," ")</f>
        <v xml:space="preserve"> </v>
      </c>
      <c r="J4073" t="s">
        <v>1143</v>
      </c>
      <c r="K4073" t="s">
        <v>9103</v>
      </c>
      <c r="L4073" t="str">
        <f t="shared" si="315"/>
        <v>OK</v>
      </c>
      <c r="M4073" t="str">
        <f t="shared" si="316"/>
        <v>NOT  NULL</v>
      </c>
      <c r="N4073">
        <f t="shared" si="317"/>
        <v>1</v>
      </c>
      <c r="O4073" t="str">
        <f>IF(ISNA(VLOOKUP(J4073,Vendors!A:A,1,FALSE)),"MISSING VENDER","VALID")</f>
        <v>VALID</v>
      </c>
      <c r="P4073" t="str">
        <f>IF(ISNA(VLOOKUP(H4073,'Customers'!A:A,1,FALSE)),"missing customer ","valid")</f>
        <v xml:space="preserve">missing customer </v>
      </c>
      <c r="Q4073" t="str">
        <f t="shared" si="318"/>
        <v>VALID</v>
      </c>
      <c r="R4073" t="str">
        <f t="shared" si="319"/>
        <v>VALID</v>
      </c>
    </row>
    <row r="4074" spans="1:18" x14ac:dyDescent="0.25">
      <c r="A4074" t="s">
        <v>9104</v>
      </c>
      <c r="B4074" s="1">
        <v>45233</v>
      </c>
      <c r="C4074">
        <v>145161.39000000001</v>
      </c>
      <c r="D4074" t="s">
        <v>836</v>
      </c>
      <c r="E4074" t="s">
        <v>840</v>
      </c>
      <c r="F4074" t="s">
        <v>4</v>
      </c>
      <c r="G4074" t="s">
        <v>25</v>
      </c>
      <c r="H4074" t="s">
        <v>133</v>
      </c>
      <c r="I4074" t="str">
        <f>_xlfn.XLOOKUP(H4074,'Customers'!A4074:A4473,'Customers'!B4074:B4473," ")</f>
        <v xml:space="preserve"> </v>
      </c>
      <c r="J4074" t="s">
        <v>828</v>
      </c>
      <c r="K4074" t="s">
        <v>9105</v>
      </c>
      <c r="L4074" t="str">
        <f t="shared" si="315"/>
        <v>OK</v>
      </c>
      <c r="M4074" t="str">
        <f t="shared" si="316"/>
        <v>NOT  NULL</v>
      </c>
      <c r="N4074">
        <f t="shared" si="317"/>
        <v>1</v>
      </c>
      <c r="O4074" t="str">
        <f>IF(ISNA(VLOOKUP(J4074,Vendors!A:A,1,FALSE)),"MISSING VENDER","VALID")</f>
        <v>MISSING VENDER</v>
      </c>
      <c r="P4074" t="str">
        <f>IF(ISNA(VLOOKUP(H4074,'Customers'!A:A,1,FALSE)),"missing customer ","valid")</f>
        <v>valid</v>
      </c>
      <c r="Q4074" t="str">
        <f t="shared" si="318"/>
        <v>VALID</v>
      </c>
      <c r="R4074" t="str">
        <f t="shared" si="319"/>
        <v>VALID</v>
      </c>
    </row>
    <row r="4075" spans="1:18" x14ac:dyDescent="0.25">
      <c r="A4075" t="s">
        <v>9106</v>
      </c>
      <c r="B4075" s="1">
        <v>45190</v>
      </c>
      <c r="C4075">
        <v>-22800.67</v>
      </c>
      <c r="D4075" t="s">
        <v>826</v>
      </c>
      <c r="E4075" t="s">
        <v>832</v>
      </c>
      <c r="F4075" t="s">
        <v>3</v>
      </c>
      <c r="G4075" t="s">
        <v>28</v>
      </c>
      <c r="H4075" t="s">
        <v>828</v>
      </c>
      <c r="I4075" t="str">
        <f>_xlfn.XLOOKUP(H4075,'Customers'!A4075:A4474,'Customers'!B4075:B4474," ")</f>
        <v xml:space="preserve"> </v>
      </c>
      <c r="J4075" t="s">
        <v>1119</v>
      </c>
      <c r="K4075" t="s">
        <v>9107</v>
      </c>
      <c r="L4075" t="str">
        <f t="shared" si="315"/>
        <v>OK</v>
      </c>
      <c r="M4075" t="str">
        <f t="shared" si="316"/>
        <v>NOT  NULL</v>
      </c>
      <c r="N4075">
        <f t="shared" si="317"/>
        <v>1</v>
      </c>
      <c r="O4075" t="str">
        <f>IF(ISNA(VLOOKUP(J4075,Vendors!A:A,1,FALSE)),"MISSING VENDER","VALID")</f>
        <v>VALID</v>
      </c>
      <c r="P4075" t="str">
        <f>IF(ISNA(VLOOKUP(H4075,'Customers'!A:A,1,FALSE)),"missing customer ","valid")</f>
        <v xml:space="preserve">missing customer </v>
      </c>
      <c r="Q4075" t="str">
        <f t="shared" si="318"/>
        <v>VALID</v>
      </c>
      <c r="R4075" t="str">
        <f t="shared" si="319"/>
        <v>VALID</v>
      </c>
    </row>
    <row r="4076" spans="1:18" x14ac:dyDescent="0.25">
      <c r="A4076" t="s">
        <v>9108</v>
      </c>
      <c r="B4076" s="1">
        <v>44636</v>
      </c>
      <c r="C4076">
        <v>-24656.02</v>
      </c>
      <c r="D4076" t="s">
        <v>826</v>
      </c>
      <c r="E4076" t="s">
        <v>892</v>
      </c>
      <c r="F4076" t="s">
        <v>5</v>
      </c>
      <c r="G4076" t="s">
        <v>28</v>
      </c>
      <c r="H4076" t="s">
        <v>828</v>
      </c>
      <c r="I4076" t="str">
        <f>_xlfn.XLOOKUP(H4076,'Customers'!A4076:A4475,'Customers'!B4076:B4475," ")</f>
        <v xml:space="preserve"> </v>
      </c>
      <c r="J4076" t="s">
        <v>955</v>
      </c>
      <c r="K4076" t="s">
        <v>9109</v>
      </c>
      <c r="L4076" t="str">
        <f t="shared" si="315"/>
        <v>OK</v>
      </c>
      <c r="M4076" t="str">
        <f t="shared" si="316"/>
        <v>NOT  NULL</v>
      </c>
      <c r="N4076">
        <f t="shared" si="317"/>
        <v>1</v>
      </c>
      <c r="O4076" t="str">
        <f>IF(ISNA(VLOOKUP(J4076,Vendors!A:A,1,FALSE)),"MISSING VENDER","VALID")</f>
        <v>VALID</v>
      </c>
      <c r="P4076" t="str">
        <f>IF(ISNA(VLOOKUP(H4076,'Customers'!A:A,1,FALSE)),"missing customer ","valid")</f>
        <v xml:space="preserve">missing customer </v>
      </c>
      <c r="Q4076" t="str">
        <f t="shared" si="318"/>
        <v>VALID</v>
      </c>
      <c r="R4076" t="str">
        <f t="shared" si="319"/>
        <v>VALID</v>
      </c>
    </row>
    <row r="4077" spans="1:18" x14ac:dyDescent="0.25">
      <c r="A4077" t="s">
        <v>9110</v>
      </c>
      <c r="B4077" s="1">
        <v>44952</v>
      </c>
      <c r="C4077">
        <v>143660.04999999999</v>
      </c>
      <c r="D4077" t="s">
        <v>836</v>
      </c>
      <c r="E4077" t="s">
        <v>855</v>
      </c>
      <c r="F4077" t="s">
        <v>3</v>
      </c>
      <c r="G4077" t="s">
        <v>14</v>
      </c>
      <c r="H4077" t="s">
        <v>59</v>
      </c>
      <c r="I4077" t="str">
        <f>_xlfn.XLOOKUP(H4077,'Customers'!A4077:A4476,'Customers'!B4077:B4476," ")</f>
        <v xml:space="preserve"> </v>
      </c>
      <c r="J4077" t="s">
        <v>828</v>
      </c>
      <c r="K4077" t="s">
        <v>9111</v>
      </c>
      <c r="L4077" t="str">
        <f t="shared" si="315"/>
        <v>OK</v>
      </c>
      <c r="M4077" t="str">
        <f t="shared" si="316"/>
        <v>NOT  NULL</v>
      </c>
      <c r="N4077">
        <f t="shared" si="317"/>
        <v>1</v>
      </c>
      <c r="O4077" t="str">
        <f>IF(ISNA(VLOOKUP(J4077,Vendors!A:A,1,FALSE)),"MISSING VENDER","VALID")</f>
        <v>MISSING VENDER</v>
      </c>
      <c r="P4077" t="str">
        <f>IF(ISNA(VLOOKUP(H4077,'Customers'!A:A,1,FALSE)),"missing customer ","valid")</f>
        <v>valid</v>
      </c>
      <c r="Q4077" t="str">
        <f t="shared" si="318"/>
        <v>VALID</v>
      </c>
      <c r="R4077" t="str">
        <f t="shared" si="319"/>
        <v>VALID</v>
      </c>
    </row>
    <row r="4078" spans="1:18" x14ac:dyDescent="0.25">
      <c r="A4078" t="s">
        <v>9112</v>
      </c>
      <c r="B4078" s="1">
        <v>44889</v>
      </c>
      <c r="C4078">
        <v>209265.74</v>
      </c>
      <c r="D4078" t="s">
        <v>836</v>
      </c>
      <c r="E4078" t="s">
        <v>840</v>
      </c>
      <c r="F4078" t="s">
        <v>4</v>
      </c>
      <c r="G4078" t="s">
        <v>25</v>
      </c>
      <c r="H4078" t="s">
        <v>315</v>
      </c>
      <c r="I4078" t="str">
        <f>_xlfn.XLOOKUP(H4078,'Customers'!A4078:A4477,'Customers'!B4078:B4477," ")</f>
        <v xml:space="preserve"> </v>
      </c>
      <c r="J4078" t="s">
        <v>828</v>
      </c>
      <c r="K4078" t="s">
        <v>9113</v>
      </c>
      <c r="L4078" t="str">
        <f t="shared" si="315"/>
        <v>OK</v>
      </c>
      <c r="M4078" t="str">
        <f t="shared" si="316"/>
        <v>NOT  NULL</v>
      </c>
      <c r="N4078">
        <f t="shared" si="317"/>
        <v>1</v>
      </c>
      <c r="O4078" t="str">
        <f>IF(ISNA(VLOOKUP(J4078,Vendors!A:A,1,FALSE)),"MISSING VENDER","VALID")</f>
        <v>MISSING VENDER</v>
      </c>
      <c r="P4078" t="str">
        <f>IF(ISNA(VLOOKUP(H4078,'Customers'!A:A,1,FALSE)),"missing customer ","valid")</f>
        <v>valid</v>
      </c>
      <c r="Q4078" t="str">
        <f t="shared" si="318"/>
        <v>VALID</v>
      </c>
      <c r="R4078" t="str">
        <f t="shared" si="319"/>
        <v>VALID</v>
      </c>
    </row>
    <row r="4079" spans="1:18" x14ac:dyDescent="0.25">
      <c r="A4079" t="s">
        <v>9114</v>
      </c>
      <c r="B4079" s="1">
        <v>45234</v>
      </c>
      <c r="C4079">
        <v>239522.55</v>
      </c>
      <c r="D4079" t="s">
        <v>836</v>
      </c>
      <c r="E4079" t="s">
        <v>840</v>
      </c>
      <c r="F4079" t="s">
        <v>4</v>
      </c>
      <c r="G4079" t="s">
        <v>14</v>
      </c>
      <c r="H4079" t="s">
        <v>41</v>
      </c>
      <c r="I4079" t="str">
        <f>_xlfn.XLOOKUP(H4079,'Customers'!A4079:A4478,'Customers'!B4079:B4478," ")</f>
        <v xml:space="preserve"> </v>
      </c>
      <c r="J4079" t="s">
        <v>828</v>
      </c>
      <c r="K4079" t="s">
        <v>9115</v>
      </c>
      <c r="L4079" t="str">
        <f t="shared" si="315"/>
        <v>OK</v>
      </c>
      <c r="M4079" t="str">
        <f t="shared" si="316"/>
        <v>NOT  NULL</v>
      </c>
      <c r="N4079">
        <f t="shared" si="317"/>
        <v>1</v>
      </c>
      <c r="O4079" t="str">
        <f>IF(ISNA(VLOOKUP(J4079,Vendors!A:A,1,FALSE)),"MISSING VENDER","VALID")</f>
        <v>MISSING VENDER</v>
      </c>
      <c r="P4079" t="str">
        <f>IF(ISNA(VLOOKUP(H4079,'Customers'!A:A,1,FALSE)),"missing customer ","valid")</f>
        <v>valid</v>
      </c>
      <c r="Q4079" t="str">
        <f t="shared" si="318"/>
        <v>VALID</v>
      </c>
      <c r="R4079" t="str">
        <f t="shared" si="319"/>
        <v>VALID</v>
      </c>
    </row>
    <row r="4080" spans="1:18" x14ac:dyDescent="0.25">
      <c r="A4080" t="s">
        <v>9116</v>
      </c>
      <c r="B4080" s="1">
        <v>45269</v>
      </c>
      <c r="C4080">
        <v>180322.29</v>
      </c>
      <c r="D4080" t="s">
        <v>836</v>
      </c>
      <c r="E4080" t="s">
        <v>855</v>
      </c>
      <c r="F4080" t="s">
        <v>4</v>
      </c>
      <c r="G4080" t="s">
        <v>18</v>
      </c>
      <c r="H4080" t="s">
        <v>47</v>
      </c>
      <c r="I4080" t="str">
        <f>_xlfn.XLOOKUP(H4080,'Customers'!A4080:A4479,'Customers'!B4080:B4479," ")</f>
        <v xml:space="preserve"> </v>
      </c>
      <c r="J4080" t="s">
        <v>828</v>
      </c>
      <c r="K4080" t="s">
        <v>9117</v>
      </c>
      <c r="L4080" t="str">
        <f t="shared" si="315"/>
        <v>OK</v>
      </c>
      <c r="M4080" t="str">
        <f t="shared" si="316"/>
        <v>NOT  NULL</v>
      </c>
      <c r="N4080">
        <f t="shared" si="317"/>
        <v>1</v>
      </c>
      <c r="O4080" t="str">
        <f>IF(ISNA(VLOOKUP(J4080,Vendors!A:A,1,FALSE)),"MISSING VENDER","VALID")</f>
        <v>MISSING VENDER</v>
      </c>
      <c r="P4080" t="str">
        <f>IF(ISNA(VLOOKUP(H4080,'Customers'!A:A,1,FALSE)),"missing customer ","valid")</f>
        <v>valid</v>
      </c>
      <c r="Q4080" t="str">
        <f t="shared" si="318"/>
        <v>VALID</v>
      </c>
      <c r="R4080" t="str">
        <f t="shared" si="319"/>
        <v>VALID</v>
      </c>
    </row>
    <row r="4081" spans="1:18" x14ac:dyDescent="0.25">
      <c r="A4081" t="s">
        <v>9118</v>
      </c>
      <c r="B4081" s="1">
        <v>44832</v>
      </c>
      <c r="C4081">
        <v>28690.720000000001</v>
      </c>
      <c r="D4081" t="s">
        <v>1332</v>
      </c>
      <c r="E4081" t="s">
        <v>1332</v>
      </c>
      <c r="F4081" t="s">
        <v>5</v>
      </c>
      <c r="G4081" t="s">
        <v>25</v>
      </c>
      <c r="H4081" t="s">
        <v>828</v>
      </c>
      <c r="I4081" t="str">
        <f>_xlfn.XLOOKUP(H4081,'Customers'!A4081:A4480,'Customers'!B4081:B4480," ")</f>
        <v xml:space="preserve"> </v>
      </c>
      <c r="J4081" t="s">
        <v>828</v>
      </c>
      <c r="K4081" t="s">
        <v>9119</v>
      </c>
      <c r="L4081" t="str">
        <f t="shared" si="315"/>
        <v>OK</v>
      </c>
      <c r="M4081" t="str">
        <f t="shared" si="316"/>
        <v>NOT  NULL</v>
      </c>
      <c r="N4081">
        <f t="shared" si="317"/>
        <v>1</v>
      </c>
      <c r="O4081" t="str">
        <f>IF(ISNA(VLOOKUP(J4081,Vendors!A:A,1,FALSE)),"MISSING VENDER","VALID")</f>
        <v>MISSING VENDER</v>
      </c>
      <c r="P4081" t="str">
        <f>IF(ISNA(VLOOKUP(H4081,'Customers'!A:A,1,FALSE)),"missing customer ","valid")</f>
        <v xml:space="preserve">missing customer </v>
      </c>
      <c r="Q4081" t="str">
        <f t="shared" si="318"/>
        <v>VALID</v>
      </c>
      <c r="R4081" t="str">
        <f t="shared" si="319"/>
        <v>VALID</v>
      </c>
    </row>
    <row r="4082" spans="1:18" x14ac:dyDescent="0.25">
      <c r="A4082" t="s">
        <v>9120</v>
      </c>
      <c r="B4082" s="1">
        <v>44755</v>
      </c>
      <c r="C4082">
        <v>176029.89</v>
      </c>
      <c r="D4082" t="s">
        <v>836</v>
      </c>
      <c r="E4082" t="s">
        <v>855</v>
      </c>
      <c r="F4082" t="s">
        <v>3</v>
      </c>
      <c r="G4082" t="s">
        <v>25</v>
      </c>
      <c r="H4082" t="s">
        <v>433</v>
      </c>
      <c r="I4082" t="str">
        <f>_xlfn.XLOOKUP(H4082,'Customers'!A4082:A4481,'Customers'!B4082:B4481," ")</f>
        <v xml:space="preserve"> </v>
      </c>
      <c r="J4082" t="s">
        <v>828</v>
      </c>
      <c r="K4082" t="s">
        <v>9121</v>
      </c>
      <c r="L4082" t="str">
        <f t="shared" si="315"/>
        <v>OK</v>
      </c>
      <c r="M4082" t="str">
        <f t="shared" si="316"/>
        <v>NOT  NULL</v>
      </c>
      <c r="N4082">
        <f t="shared" si="317"/>
        <v>1</v>
      </c>
      <c r="O4082" t="str">
        <f>IF(ISNA(VLOOKUP(J4082,Vendors!A:A,1,FALSE)),"MISSING VENDER","VALID")</f>
        <v>MISSING VENDER</v>
      </c>
      <c r="P4082" t="str">
        <f>IF(ISNA(VLOOKUP(H4082,'Customers'!A:A,1,FALSE)),"missing customer ","valid")</f>
        <v>valid</v>
      </c>
      <c r="Q4082" t="str">
        <f t="shared" si="318"/>
        <v>VALID</v>
      </c>
      <c r="R4082" t="str">
        <f t="shared" si="319"/>
        <v>VALID</v>
      </c>
    </row>
    <row r="4083" spans="1:18" x14ac:dyDescent="0.25">
      <c r="A4083" t="s">
        <v>9122</v>
      </c>
      <c r="B4083" s="1">
        <v>44599</v>
      </c>
      <c r="C4083">
        <v>-28365.9</v>
      </c>
      <c r="D4083" t="s">
        <v>826</v>
      </c>
      <c r="E4083" t="s">
        <v>892</v>
      </c>
      <c r="F4083" t="s">
        <v>3</v>
      </c>
      <c r="G4083" t="s">
        <v>14</v>
      </c>
      <c r="H4083" t="s">
        <v>828</v>
      </c>
      <c r="I4083" t="str">
        <f>_xlfn.XLOOKUP(H4083,'Customers'!A4083:A4482,'Customers'!B4083:B4482," ")</f>
        <v xml:space="preserve"> </v>
      </c>
      <c r="J4083" t="s">
        <v>4358</v>
      </c>
      <c r="K4083" t="s">
        <v>9123</v>
      </c>
      <c r="L4083" t="str">
        <f t="shared" si="315"/>
        <v>OK</v>
      </c>
      <c r="M4083" t="str">
        <f t="shared" si="316"/>
        <v>NOT  NULL</v>
      </c>
      <c r="N4083">
        <f t="shared" si="317"/>
        <v>1</v>
      </c>
      <c r="O4083" t="str">
        <f>IF(ISNA(VLOOKUP(J4083,Vendors!A:A,1,FALSE)),"MISSING VENDER","VALID")</f>
        <v>VALID</v>
      </c>
      <c r="P4083" t="str">
        <f>IF(ISNA(VLOOKUP(H4083,'Customers'!A:A,1,FALSE)),"missing customer ","valid")</f>
        <v xml:space="preserve">missing customer </v>
      </c>
      <c r="Q4083" t="str">
        <f t="shared" si="318"/>
        <v>VALID</v>
      </c>
      <c r="R4083" t="str">
        <f t="shared" si="319"/>
        <v>VALID</v>
      </c>
    </row>
    <row r="4084" spans="1:18" x14ac:dyDescent="0.25">
      <c r="A4084" t="s">
        <v>9124</v>
      </c>
      <c r="B4084" s="1">
        <v>45092</v>
      </c>
      <c r="C4084">
        <v>-49787.9</v>
      </c>
      <c r="D4084" t="s">
        <v>826</v>
      </c>
      <c r="E4084" t="s">
        <v>892</v>
      </c>
      <c r="F4084" t="s">
        <v>4</v>
      </c>
      <c r="G4084" t="s">
        <v>14</v>
      </c>
      <c r="H4084" t="s">
        <v>828</v>
      </c>
      <c r="I4084" t="str">
        <f>_xlfn.XLOOKUP(H4084,'Customers'!A4084:A4483,'Customers'!B4084:B4483," ")</f>
        <v xml:space="preserve"> </v>
      </c>
      <c r="J4084" t="s">
        <v>2035</v>
      </c>
      <c r="K4084" t="s">
        <v>9125</v>
      </c>
      <c r="L4084" t="str">
        <f t="shared" si="315"/>
        <v>OK</v>
      </c>
      <c r="M4084" t="str">
        <f t="shared" si="316"/>
        <v>NOT  NULL</v>
      </c>
      <c r="N4084">
        <f t="shared" si="317"/>
        <v>1</v>
      </c>
      <c r="O4084" t="str">
        <f>IF(ISNA(VLOOKUP(J4084,Vendors!A:A,1,FALSE)),"MISSING VENDER","VALID")</f>
        <v>VALID</v>
      </c>
      <c r="P4084" t="str">
        <f>IF(ISNA(VLOOKUP(H4084,'Customers'!A:A,1,FALSE)),"missing customer ","valid")</f>
        <v xml:space="preserve">missing customer </v>
      </c>
      <c r="Q4084" t="str">
        <f t="shared" si="318"/>
        <v>VALID</v>
      </c>
      <c r="R4084" t="str">
        <f t="shared" si="319"/>
        <v>VALID</v>
      </c>
    </row>
    <row r="4085" spans="1:18" x14ac:dyDescent="0.25">
      <c r="A4085" t="s">
        <v>9126</v>
      </c>
      <c r="B4085" s="1">
        <v>44733</v>
      </c>
      <c r="C4085">
        <v>241506.32</v>
      </c>
      <c r="D4085" t="s">
        <v>836</v>
      </c>
      <c r="E4085" t="s">
        <v>837</v>
      </c>
      <c r="F4085" t="s">
        <v>3</v>
      </c>
      <c r="G4085" t="s">
        <v>28</v>
      </c>
      <c r="H4085" t="s">
        <v>393</v>
      </c>
      <c r="I4085" t="str">
        <f>_xlfn.XLOOKUP(H4085,'Customers'!A4085:A4484,'Customers'!B4085:B4484," ")</f>
        <v xml:space="preserve"> </v>
      </c>
      <c r="J4085" t="s">
        <v>828</v>
      </c>
      <c r="K4085" t="s">
        <v>9127</v>
      </c>
      <c r="L4085" t="str">
        <f t="shared" si="315"/>
        <v>OK</v>
      </c>
      <c r="M4085" t="str">
        <f t="shared" si="316"/>
        <v>NOT  NULL</v>
      </c>
      <c r="N4085">
        <f t="shared" si="317"/>
        <v>1</v>
      </c>
      <c r="O4085" t="str">
        <f>IF(ISNA(VLOOKUP(J4085,Vendors!A:A,1,FALSE)),"MISSING VENDER","VALID")</f>
        <v>MISSING VENDER</v>
      </c>
      <c r="P4085" t="str">
        <f>IF(ISNA(VLOOKUP(H4085,'Customers'!A:A,1,FALSE)),"missing customer ","valid")</f>
        <v>valid</v>
      </c>
      <c r="Q4085" t="str">
        <f t="shared" si="318"/>
        <v>VALID</v>
      </c>
      <c r="R4085" t="str">
        <f t="shared" si="319"/>
        <v>VALID</v>
      </c>
    </row>
    <row r="4086" spans="1:18" x14ac:dyDescent="0.25">
      <c r="A4086" t="s">
        <v>9128</v>
      </c>
      <c r="B4086" s="1">
        <v>45022</v>
      </c>
      <c r="C4086">
        <v>122071.49</v>
      </c>
      <c r="D4086" t="s">
        <v>836</v>
      </c>
      <c r="E4086" t="s">
        <v>837</v>
      </c>
      <c r="F4086" t="s">
        <v>4</v>
      </c>
      <c r="G4086" t="s">
        <v>18</v>
      </c>
      <c r="H4086" t="s">
        <v>351</v>
      </c>
      <c r="I4086" t="str">
        <f>_xlfn.XLOOKUP(H4086,'Customers'!A4086:A4485,'Customers'!B4086:B4485," ")</f>
        <v xml:space="preserve"> </v>
      </c>
      <c r="J4086" t="s">
        <v>828</v>
      </c>
      <c r="K4086" t="s">
        <v>9129</v>
      </c>
      <c r="L4086" t="str">
        <f t="shared" si="315"/>
        <v>OK</v>
      </c>
      <c r="M4086" t="str">
        <f t="shared" si="316"/>
        <v>NOT  NULL</v>
      </c>
      <c r="N4086">
        <f t="shared" si="317"/>
        <v>1</v>
      </c>
      <c r="O4086" t="str">
        <f>IF(ISNA(VLOOKUP(J4086,Vendors!A:A,1,FALSE)),"MISSING VENDER","VALID")</f>
        <v>MISSING VENDER</v>
      </c>
      <c r="P4086" t="str">
        <f>IF(ISNA(VLOOKUP(H4086,'Customers'!A:A,1,FALSE)),"missing customer ","valid")</f>
        <v>valid</v>
      </c>
      <c r="Q4086" t="str">
        <f t="shared" si="318"/>
        <v>VALID</v>
      </c>
      <c r="R4086" t="str">
        <f t="shared" si="319"/>
        <v>VALID</v>
      </c>
    </row>
    <row r="4087" spans="1:18" x14ac:dyDescent="0.25">
      <c r="A4087" t="s">
        <v>9130</v>
      </c>
      <c r="B4087" s="1">
        <v>44752</v>
      </c>
      <c r="C4087">
        <v>156203.17000000001</v>
      </c>
      <c r="D4087" t="s">
        <v>836</v>
      </c>
      <c r="E4087" t="s">
        <v>837</v>
      </c>
      <c r="F4087" t="s">
        <v>4</v>
      </c>
      <c r="G4087" t="s">
        <v>25</v>
      </c>
      <c r="H4087" t="s">
        <v>709</v>
      </c>
      <c r="I4087" t="str">
        <f>_xlfn.XLOOKUP(H4087,'Customers'!A4087:A4486,'Customers'!B4087:B4486," ")</f>
        <v xml:space="preserve"> </v>
      </c>
      <c r="J4087" t="s">
        <v>828</v>
      </c>
      <c r="K4087" t="s">
        <v>9131</v>
      </c>
      <c r="L4087" t="str">
        <f t="shared" si="315"/>
        <v>OK</v>
      </c>
      <c r="M4087" t="str">
        <f t="shared" si="316"/>
        <v>NOT  NULL</v>
      </c>
      <c r="N4087">
        <f t="shared" si="317"/>
        <v>1</v>
      </c>
      <c r="O4087" t="str">
        <f>IF(ISNA(VLOOKUP(J4087,Vendors!A:A,1,FALSE)),"MISSING VENDER","VALID")</f>
        <v>MISSING VENDER</v>
      </c>
      <c r="P4087" t="str">
        <f>IF(ISNA(VLOOKUP(H4087,'Customers'!A:A,1,FALSE)),"missing customer ","valid")</f>
        <v>valid</v>
      </c>
      <c r="Q4087" t="str">
        <f t="shared" si="318"/>
        <v>VALID</v>
      </c>
      <c r="R4087" t="str">
        <f t="shared" si="319"/>
        <v>VALID</v>
      </c>
    </row>
    <row r="4088" spans="1:18" x14ac:dyDescent="0.25">
      <c r="A4088" t="s">
        <v>9132</v>
      </c>
      <c r="B4088" s="1">
        <v>45207</v>
      </c>
      <c r="C4088">
        <v>-33759.42</v>
      </c>
      <c r="D4088" t="s">
        <v>826</v>
      </c>
      <c r="E4088" t="s">
        <v>892</v>
      </c>
      <c r="F4088" t="s">
        <v>4</v>
      </c>
      <c r="G4088" t="s">
        <v>25</v>
      </c>
      <c r="H4088" t="s">
        <v>828</v>
      </c>
      <c r="I4088" t="str">
        <f>_xlfn.XLOOKUP(H4088,'Customers'!A4088:A4487,'Customers'!B4088:B4487," ")</f>
        <v xml:space="preserve"> </v>
      </c>
      <c r="J4088" t="s">
        <v>1083</v>
      </c>
      <c r="K4088" t="s">
        <v>9133</v>
      </c>
      <c r="L4088" t="str">
        <f t="shared" si="315"/>
        <v>OK</v>
      </c>
      <c r="M4088" t="str">
        <f t="shared" si="316"/>
        <v>NOT  NULL</v>
      </c>
      <c r="N4088">
        <f t="shared" si="317"/>
        <v>1</v>
      </c>
      <c r="O4088" t="str">
        <f>IF(ISNA(VLOOKUP(J4088,Vendors!A:A,1,FALSE)),"MISSING VENDER","VALID")</f>
        <v>VALID</v>
      </c>
      <c r="P4088" t="str">
        <f>IF(ISNA(VLOOKUP(H4088,'Customers'!A:A,1,FALSE)),"missing customer ","valid")</f>
        <v xml:space="preserve">missing customer </v>
      </c>
      <c r="Q4088" t="str">
        <f t="shared" si="318"/>
        <v>VALID</v>
      </c>
      <c r="R4088" t="str">
        <f t="shared" si="319"/>
        <v>VALID</v>
      </c>
    </row>
    <row r="4089" spans="1:18" x14ac:dyDescent="0.25">
      <c r="A4089" t="s">
        <v>9134</v>
      </c>
      <c r="B4089" s="1">
        <v>44883</v>
      </c>
      <c r="C4089">
        <v>-30467.51</v>
      </c>
      <c r="D4089" t="s">
        <v>826</v>
      </c>
      <c r="E4089" t="s">
        <v>843</v>
      </c>
      <c r="F4089" t="s">
        <v>3</v>
      </c>
      <c r="G4089" t="s">
        <v>18</v>
      </c>
      <c r="H4089" t="s">
        <v>828</v>
      </c>
      <c r="I4089" t="str">
        <f>_xlfn.XLOOKUP(H4089,'Customers'!A4089:A4488,'Customers'!B4089:B4488," ")</f>
        <v xml:space="preserve"> </v>
      </c>
      <c r="J4089" t="s">
        <v>929</v>
      </c>
      <c r="K4089" t="s">
        <v>9135</v>
      </c>
      <c r="L4089" t="str">
        <f t="shared" si="315"/>
        <v>OK</v>
      </c>
      <c r="M4089" t="str">
        <f t="shared" si="316"/>
        <v>NOT  NULL</v>
      </c>
      <c r="N4089">
        <f t="shared" si="317"/>
        <v>1</v>
      </c>
      <c r="O4089" t="str">
        <f>IF(ISNA(VLOOKUP(J4089,Vendors!A:A,1,FALSE)),"MISSING VENDER","VALID")</f>
        <v>VALID</v>
      </c>
      <c r="P4089" t="str">
        <f>IF(ISNA(VLOOKUP(H4089,'Customers'!A:A,1,FALSE)),"missing customer ","valid")</f>
        <v xml:space="preserve">missing customer </v>
      </c>
      <c r="Q4089" t="str">
        <f t="shared" si="318"/>
        <v>VALID</v>
      </c>
      <c r="R4089" t="str">
        <f t="shared" si="319"/>
        <v>VALID</v>
      </c>
    </row>
    <row r="4090" spans="1:18" x14ac:dyDescent="0.25">
      <c r="A4090" t="s">
        <v>9136</v>
      </c>
      <c r="B4090" s="1">
        <v>45018</v>
      </c>
      <c r="C4090">
        <v>-28447.22</v>
      </c>
      <c r="D4090" t="s">
        <v>826</v>
      </c>
      <c r="E4090" t="s">
        <v>832</v>
      </c>
      <c r="F4090" t="s">
        <v>3</v>
      </c>
      <c r="G4090" t="s">
        <v>28</v>
      </c>
      <c r="H4090" t="s">
        <v>828</v>
      </c>
      <c r="I4090" t="str">
        <f>_xlfn.XLOOKUP(H4090,'Customers'!A4090:A4489,'Customers'!B4090:B4489," ")</f>
        <v xml:space="preserve"> </v>
      </c>
      <c r="J4090" t="s">
        <v>1381</v>
      </c>
      <c r="K4090" t="s">
        <v>9137</v>
      </c>
      <c r="L4090" t="str">
        <f t="shared" si="315"/>
        <v>OK</v>
      </c>
      <c r="M4090" t="str">
        <f t="shared" si="316"/>
        <v>NOT  NULL</v>
      </c>
      <c r="N4090">
        <f t="shared" si="317"/>
        <v>1</v>
      </c>
      <c r="O4090" t="str">
        <f>IF(ISNA(VLOOKUP(J4090,Vendors!A:A,1,FALSE)),"MISSING VENDER","VALID")</f>
        <v>VALID</v>
      </c>
      <c r="P4090" t="str">
        <f>IF(ISNA(VLOOKUP(H4090,'Customers'!A:A,1,FALSE)),"missing customer ","valid")</f>
        <v xml:space="preserve">missing customer </v>
      </c>
      <c r="Q4090" t="str">
        <f t="shared" si="318"/>
        <v>VALID</v>
      </c>
      <c r="R4090" t="str">
        <f t="shared" si="319"/>
        <v>VALID</v>
      </c>
    </row>
    <row r="4091" spans="1:18" x14ac:dyDescent="0.25">
      <c r="A4091" t="s">
        <v>9138</v>
      </c>
      <c r="B4091" s="1">
        <v>44901</v>
      </c>
      <c r="C4091">
        <v>-19376.03</v>
      </c>
      <c r="D4091" t="s">
        <v>826</v>
      </c>
      <c r="E4091" t="s">
        <v>843</v>
      </c>
      <c r="F4091" t="s">
        <v>3</v>
      </c>
      <c r="G4091" t="s">
        <v>25</v>
      </c>
      <c r="H4091" t="s">
        <v>828</v>
      </c>
      <c r="I4091" t="str">
        <f>_xlfn.XLOOKUP(H4091,'Customers'!A4091:A4490,'Customers'!B4091:B4490," ")</f>
        <v xml:space="preserve"> </v>
      </c>
      <c r="J4091" t="s">
        <v>1532</v>
      </c>
      <c r="K4091" t="s">
        <v>9139</v>
      </c>
      <c r="L4091" t="str">
        <f t="shared" si="315"/>
        <v>OK</v>
      </c>
      <c r="M4091" t="str">
        <f t="shared" si="316"/>
        <v>NOT  NULL</v>
      </c>
      <c r="N4091">
        <f t="shared" si="317"/>
        <v>1</v>
      </c>
      <c r="O4091" t="str">
        <f>IF(ISNA(VLOOKUP(J4091,Vendors!A:A,1,FALSE)),"MISSING VENDER","VALID")</f>
        <v>VALID</v>
      </c>
      <c r="P4091" t="str">
        <f>IF(ISNA(VLOOKUP(H4091,'Customers'!A:A,1,FALSE)),"missing customer ","valid")</f>
        <v xml:space="preserve">missing customer </v>
      </c>
      <c r="Q4091" t="str">
        <f t="shared" si="318"/>
        <v>VALID</v>
      </c>
      <c r="R4091" t="str">
        <f t="shared" si="319"/>
        <v>VALID</v>
      </c>
    </row>
    <row r="4092" spans="1:18" x14ac:dyDescent="0.25">
      <c r="A4092" t="s">
        <v>9140</v>
      </c>
      <c r="B4092" s="1">
        <v>45022</v>
      </c>
      <c r="C4092">
        <v>69675.8</v>
      </c>
      <c r="D4092" t="s">
        <v>836</v>
      </c>
      <c r="E4092" t="s">
        <v>855</v>
      </c>
      <c r="F4092" t="s">
        <v>3</v>
      </c>
      <c r="G4092" t="s">
        <v>28</v>
      </c>
      <c r="H4092" t="s">
        <v>181</v>
      </c>
      <c r="I4092" t="str">
        <f>_xlfn.XLOOKUP(H4092,'Customers'!A4092:A4491,'Customers'!B4092:B4491," ")</f>
        <v xml:space="preserve"> </v>
      </c>
      <c r="J4092" t="s">
        <v>828</v>
      </c>
      <c r="K4092" t="s">
        <v>9141</v>
      </c>
      <c r="L4092" t="str">
        <f t="shared" si="315"/>
        <v>OK</v>
      </c>
      <c r="M4092" t="str">
        <f t="shared" si="316"/>
        <v>NOT  NULL</v>
      </c>
      <c r="N4092">
        <f t="shared" si="317"/>
        <v>1</v>
      </c>
      <c r="O4092" t="str">
        <f>IF(ISNA(VLOOKUP(J4092,Vendors!A:A,1,FALSE)),"MISSING VENDER","VALID")</f>
        <v>MISSING VENDER</v>
      </c>
      <c r="P4092" t="str">
        <f>IF(ISNA(VLOOKUP(H4092,'Customers'!A:A,1,FALSE)),"missing customer ","valid")</f>
        <v>valid</v>
      </c>
      <c r="Q4092" t="str">
        <f t="shared" si="318"/>
        <v>VALID</v>
      </c>
      <c r="R4092" t="str">
        <f t="shared" si="319"/>
        <v>VALID</v>
      </c>
    </row>
    <row r="4093" spans="1:18" x14ac:dyDescent="0.25">
      <c r="A4093" t="s">
        <v>9142</v>
      </c>
      <c r="B4093" s="1">
        <v>45121</v>
      </c>
      <c r="C4093">
        <v>156623.21</v>
      </c>
      <c r="D4093" t="s">
        <v>836</v>
      </c>
      <c r="E4093" t="s">
        <v>855</v>
      </c>
      <c r="F4093" t="s">
        <v>4</v>
      </c>
      <c r="G4093" t="s">
        <v>14</v>
      </c>
      <c r="H4093" t="s">
        <v>645</v>
      </c>
      <c r="I4093" t="str">
        <f>_xlfn.XLOOKUP(H4093,'Customers'!A4093:A4492,'Customers'!B4093:B4492," ")</f>
        <v xml:space="preserve"> </v>
      </c>
      <c r="J4093" t="s">
        <v>828</v>
      </c>
      <c r="K4093" t="s">
        <v>9143</v>
      </c>
      <c r="L4093" t="str">
        <f t="shared" si="315"/>
        <v>OK</v>
      </c>
      <c r="M4093" t="str">
        <f t="shared" si="316"/>
        <v>NOT  NULL</v>
      </c>
      <c r="N4093">
        <f t="shared" si="317"/>
        <v>1</v>
      </c>
      <c r="O4093" t="str">
        <f>IF(ISNA(VLOOKUP(J4093,Vendors!A:A,1,FALSE)),"MISSING VENDER","VALID")</f>
        <v>MISSING VENDER</v>
      </c>
      <c r="P4093" t="str">
        <f>IF(ISNA(VLOOKUP(H4093,'Customers'!A:A,1,FALSE)),"missing customer ","valid")</f>
        <v>valid</v>
      </c>
      <c r="Q4093" t="str">
        <f t="shared" si="318"/>
        <v>VALID</v>
      </c>
      <c r="R4093" t="str">
        <f t="shared" si="319"/>
        <v>VALID</v>
      </c>
    </row>
    <row r="4094" spans="1:18" x14ac:dyDescent="0.25">
      <c r="A4094" t="s">
        <v>9144</v>
      </c>
      <c r="B4094" s="1">
        <v>45267</v>
      </c>
      <c r="C4094">
        <v>-76555.039999999994</v>
      </c>
      <c r="D4094" t="s">
        <v>826</v>
      </c>
      <c r="E4094" t="s">
        <v>843</v>
      </c>
      <c r="F4094" t="s">
        <v>4</v>
      </c>
      <c r="G4094" t="s">
        <v>25</v>
      </c>
      <c r="H4094" t="s">
        <v>828</v>
      </c>
      <c r="I4094" t="str">
        <f>_xlfn.XLOOKUP(H4094,'Customers'!A4094:A4493,'Customers'!B4094:B4493," ")</f>
        <v xml:space="preserve"> </v>
      </c>
      <c r="J4094" t="s">
        <v>1096</v>
      </c>
      <c r="K4094" t="s">
        <v>9145</v>
      </c>
      <c r="L4094" t="str">
        <f t="shared" si="315"/>
        <v>OK</v>
      </c>
      <c r="M4094" t="str">
        <f t="shared" si="316"/>
        <v>NOT  NULL</v>
      </c>
      <c r="N4094">
        <f t="shared" si="317"/>
        <v>1</v>
      </c>
      <c r="O4094" t="str">
        <f>IF(ISNA(VLOOKUP(J4094,Vendors!A:A,1,FALSE)),"MISSING VENDER","VALID")</f>
        <v>VALID</v>
      </c>
      <c r="P4094" t="str">
        <f>IF(ISNA(VLOOKUP(H4094,'Customers'!A:A,1,FALSE)),"missing customer ","valid")</f>
        <v xml:space="preserve">missing customer </v>
      </c>
      <c r="Q4094" t="str">
        <f t="shared" si="318"/>
        <v>VALID</v>
      </c>
      <c r="R4094" t="str">
        <f t="shared" si="319"/>
        <v>VALID</v>
      </c>
    </row>
    <row r="4095" spans="1:18" x14ac:dyDescent="0.25">
      <c r="A4095" t="s">
        <v>9146</v>
      </c>
      <c r="B4095" s="1">
        <v>44949</v>
      </c>
      <c r="C4095">
        <v>147817.91</v>
      </c>
      <c r="D4095" t="s">
        <v>836</v>
      </c>
      <c r="E4095" t="s">
        <v>840</v>
      </c>
      <c r="F4095" t="s">
        <v>4</v>
      </c>
      <c r="G4095" t="s">
        <v>14</v>
      </c>
      <c r="H4095" t="s">
        <v>231</v>
      </c>
      <c r="I4095" t="str">
        <f>_xlfn.XLOOKUP(H4095,'Customers'!A4095:A4494,'Customers'!B4095:B4494," ")</f>
        <v xml:space="preserve"> </v>
      </c>
      <c r="J4095" t="s">
        <v>828</v>
      </c>
      <c r="K4095" t="s">
        <v>9147</v>
      </c>
      <c r="L4095" t="str">
        <f t="shared" si="315"/>
        <v>OK</v>
      </c>
      <c r="M4095" t="str">
        <f t="shared" si="316"/>
        <v>NOT  NULL</v>
      </c>
      <c r="N4095">
        <f t="shared" si="317"/>
        <v>1</v>
      </c>
      <c r="O4095" t="str">
        <f>IF(ISNA(VLOOKUP(J4095,Vendors!A:A,1,FALSE)),"MISSING VENDER","VALID")</f>
        <v>MISSING VENDER</v>
      </c>
      <c r="P4095" t="str">
        <f>IF(ISNA(VLOOKUP(H4095,'Customers'!A:A,1,FALSE)),"missing customer ","valid")</f>
        <v>valid</v>
      </c>
      <c r="Q4095" t="str">
        <f t="shared" si="318"/>
        <v>VALID</v>
      </c>
      <c r="R4095" t="str">
        <f t="shared" si="319"/>
        <v>VALID</v>
      </c>
    </row>
    <row r="4096" spans="1:18" x14ac:dyDescent="0.25">
      <c r="A4096" t="s">
        <v>9148</v>
      </c>
      <c r="B4096" s="1">
        <v>45165</v>
      </c>
      <c r="C4096">
        <v>197934.45</v>
      </c>
      <c r="D4096" t="s">
        <v>836</v>
      </c>
      <c r="E4096" t="s">
        <v>837</v>
      </c>
      <c r="F4096" t="s">
        <v>3</v>
      </c>
      <c r="G4096" t="s">
        <v>18</v>
      </c>
      <c r="H4096" t="s">
        <v>615</v>
      </c>
      <c r="I4096" t="str">
        <f>_xlfn.XLOOKUP(H4096,'Customers'!A4096:A4495,'Customers'!B4096:B4495," ")</f>
        <v xml:space="preserve"> </v>
      </c>
      <c r="J4096" t="s">
        <v>828</v>
      </c>
      <c r="K4096" t="s">
        <v>9149</v>
      </c>
      <c r="L4096" t="str">
        <f t="shared" si="315"/>
        <v>OK</v>
      </c>
      <c r="M4096" t="str">
        <f t="shared" si="316"/>
        <v>NOT  NULL</v>
      </c>
      <c r="N4096">
        <f t="shared" si="317"/>
        <v>1</v>
      </c>
      <c r="O4096" t="str">
        <f>IF(ISNA(VLOOKUP(J4096,Vendors!A:A,1,FALSE)),"MISSING VENDER","VALID")</f>
        <v>MISSING VENDER</v>
      </c>
      <c r="P4096" t="str">
        <f>IF(ISNA(VLOOKUP(H4096,'Customers'!A:A,1,FALSE)),"missing customer ","valid")</f>
        <v>valid</v>
      </c>
      <c r="Q4096" t="str">
        <f t="shared" si="318"/>
        <v>VALID</v>
      </c>
      <c r="R4096" t="str">
        <f t="shared" si="319"/>
        <v>VALID</v>
      </c>
    </row>
    <row r="4097" spans="1:18" x14ac:dyDescent="0.25">
      <c r="A4097" t="s">
        <v>9150</v>
      </c>
      <c r="B4097" s="1">
        <v>44688</v>
      </c>
      <c r="C4097">
        <v>-19678.13</v>
      </c>
      <c r="D4097" t="s">
        <v>826</v>
      </c>
      <c r="E4097" t="s">
        <v>865</v>
      </c>
      <c r="F4097" t="s">
        <v>4</v>
      </c>
      <c r="G4097" t="s">
        <v>18</v>
      </c>
      <c r="H4097" t="s">
        <v>828</v>
      </c>
      <c r="I4097" t="str">
        <f>_xlfn.XLOOKUP(H4097,'Customers'!A4097:A4496,'Customers'!B4097:B4496," ")</f>
        <v xml:space="preserve"> </v>
      </c>
      <c r="J4097" t="s">
        <v>1248</v>
      </c>
      <c r="K4097" t="s">
        <v>9151</v>
      </c>
      <c r="L4097" t="str">
        <f t="shared" si="315"/>
        <v>OK</v>
      </c>
      <c r="M4097" t="str">
        <f t="shared" si="316"/>
        <v>NOT  NULL</v>
      </c>
      <c r="N4097">
        <f t="shared" si="317"/>
        <v>1</v>
      </c>
      <c r="O4097" t="str">
        <f>IF(ISNA(VLOOKUP(J4097,Vendors!A:A,1,FALSE)),"MISSING VENDER","VALID")</f>
        <v>VALID</v>
      </c>
      <c r="P4097" t="str">
        <f>IF(ISNA(VLOOKUP(H4097,'Customers'!A:A,1,FALSE)),"missing customer ","valid")</f>
        <v xml:space="preserve">missing customer </v>
      </c>
      <c r="Q4097" t="str">
        <f t="shared" si="318"/>
        <v>VALID</v>
      </c>
      <c r="R4097" t="str">
        <f t="shared" si="319"/>
        <v>VALID</v>
      </c>
    </row>
    <row r="4098" spans="1:18" x14ac:dyDescent="0.25">
      <c r="A4098" t="s">
        <v>9152</v>
      </c>
      <c r="B4098" s="1">
        <v>45223</v>
      </c>
      <c r="C4098">
        <v>183624.91</v>
      </c>
      <c r="D4098" t="s">
        <v>836</v>
      </c>
      <c r="E4098" t="s">
        <v>855</v>
      </c>
      <c r="F4098" t="s">
        <v>5</v>
      </c>
      <c r="G4098" t="s">
        <v>25</v>
      </c>
      <c r="H4098" t="s">
        <v>613</v>
      </c>
      <c r="I4098" t="str">
        <f>_xlfn.XLOOKUP(H4098,'Customers'!A4098:A4497,'Customers'!B4098:B4497," ")</f>
        <v xml:space="preserve"> </v>
      </c>
      <c r="J4098" t="s">
        <v>828</v>
      </c>
      <c r="K4098" t="s">
        <v>9153</v>
      </c>
      <c r="L4098" t="str">
        <f t="shared" ref="L4098:L4161" si="320">IF(ISERROR(B4098),"ERORROR","OK")</f>
        <v>OK</v>
      </c>
      <c r="M4098" t="str">
        <f t="shared" ref="M4098:M4161" si="321">IF(ISNA(C4099),"NULL","NOT  NULL")</f>
        <v>NOT  NULL</v>
      </c>
      <c r="N4098">
        <f t="shared" ref="N4098:N4161" si="322">COUNTIF(A:A,A4098)</f>
        <v>1</v>
      </c>
      <c r="O4098" t="str">
        <f>IF(ISNA(VLOOKUP(J4098,Vendors!A:A,1,FALSE)),"MISSING VENDER","VALID")</f>
        <v>MISSING VENDER</v>
      </c>
      <c r="P4098" t="str">
        <f>IF(ISNA(VLOOKUP(H4098,'Customers'!A:A,1,FALSE)),"missing customer ","valid")</f>
        <v>valid</v>
      </c>
      <c r="Q4098" t="str">
        <f t="shared" ref="Q4098:Q4161" si="323">IF(ISBLANK(D4098),"INVALID","VALID")</f>
        <v>VALID</v>
      </c>
      <c r="R4098" t="str">
        <f t="shared" ref="R4098:R4161" si="324">IF(ISNA(F4098),"INVALID","VALID")</f>
        <v>VALID</v>
      </c>
    </row>
    <row r="4099" spans="1:18" x14ac:dyDescent="0.25">
      <c r="A4099" t="s">
        <v>9154</v>
      </c>
      <c r="B4099" s="1">
        <v>44666</v>
      </c>
      <c r="C4099">
        <v>253895.25</v>
      </c>
      <c r="D4099" t="s">
        <v>836</v>
      </c>
      <c r="E4099" t="s">
        <v>840</v>
      </c>
      <c r="F4099" t="s">
        <v>5</v>
      </c>
      <c r="G4099" t="s">
        <v>28</v>
      </c>
      <c r="H4099" t="s">
        <v>173</v>
      </c>
      <c r="I4099" t="str">
        <f>_xlfn.XLOOKUP(H4099,'Customers'!A4099:A4498,'Customers'!B4099:B4498," ")</f>
        <v xml:space="preserve"> </v>
      </c>
      <c r="J4099" t="s">
        <v>828</v>
      </c>
      <c r="K4099" t="s">
        <v>9155</v>
      </c>
      <c r="L4099" t="str">
        <f t="shared" si="320"/>
        <v>OK</v>
      </c>
      <c r="M4099" t="str">
        <f t="shared" si="321"/>
        <v>NOT  NULL</v>
      </c>
      <c r="N4099">
        <f t="shared" si="322"/>
        <v>1</v>
      </c>
      <c r="O4099" t="str">
        <f>IF(ISNA(VLOOKUP(J4099,Vendors!A:A,1,FALSE)),"MISSING VENDER","VALID")</f>
        <v>MISSING VENDER</v>
      </c>
      <c r="P4099" t="str">
        <f>IF(ISNA(VLOOKUP(H4099,'Customers'!A:A,1,FALSE)),"missing customer ","valid")</f>
        <v>valid</v>
      </c>
      <c r="Q4099" t="str">
        <f t="shared" si="323"/>
        <v>VALID</v>
      </c>
      <c r="R4099" t="str">
        <f t="shared" si="324"/>
        <v>VALID</v>
      </c>
    </row>
    <row r="4100" spans="1:18" x14ac:dyDescent="0.25">
      <c r="A4100" t="s">
        <v>9156</v>
      </c>
      <c r="B4100" s="1">
        <v>44723</v>
      </c>
      <c r="C4100">
        <v>-31217.23</v>
      </c>
      <c r="D4100" t="s">
        <v>826</v>
      </c>
      <c r="E4100" t="s">
        <v>843</v>
      </c>
      <c r="F4100" t="s">
        <v>5</v>
      </c>
      <c r="G4100" t="s">
        <v>25</v>
      </c>
      <c r="H4100" t="s">
        <v>828</v>
      </c>
      <c r="I4100" t="str">
        <f>_xlfn.XLOOKUP(H4100,'Customers'!A4100:A4499,'Customers'!B4100:B4499," ")</f>
        <v xml:space="preserve"> </v>
      </c>
      <c r="J4100" t="s">
        <v>1940</v>
      </c>
      <c r="K4100" t="s">
        <v>9157</v>
      </c>
      <c r="L4100" t="str">
        <f t="shared" si="320"/>
        <v>OK</v>
      </c>
      <c r="M4100" t="str">
        <f t="shared" si="321"/>
        <v>NOT  NULL</v>
      </c>
      <c r="N4100">
        <f t="shared" si="322"/>
        <v>1</v>
      </c>
      <c r="O4100" t="str">
        <f>IF(ISNA(VLOOKUP(J4100,Vendors!A:A,1,FALSE)),"MISSING VENDER","VALID")</f>
        <v>VALID</v>
      </c>
      <c r="P4100" t="str">
        <f>IF(ISNA(VLOOKUP(H4100,'Customers'!A:A,1,FALSE)),"missing customer ","valid")</f>
        <v xml:space="preserve">missing customer </v>
      </c>
      <c r="Q4100" t="str">
        <f t="shared" si="323"/>
        <v>VALID</v>
      </c>
      <c r="R4100" t="str">
        <f t="shared" si="324"/>
        <v>VALID</v>
      </c>
    </row>
    <row r="4101" spans="1:18" x14ac:dyDescent="0.25">
      <c r="A4101" t="s">
        <v>9158</v>
      </c>
      <c r="B4101" s="1">
        <v>44684</v>
      </c>
      <c r="C4101">
        <v>-77185.25</v>
      </c>
      <c r="D4101" t="s">
        <v>826</v>
      </c>
      <c r="E4101" t="s">
        <v>892</v>
      </c>
      <c r="F4101" t="s">
        <v>4</v>
      </c>
      <c r="G4101" t="s">
        <v>25</v>
      </c>
      <c r="H4101" t="s">
        <v>828</v>
      </c>
      <c r="I4101" t="str">
        <f>_xlfn.XLOOKUP(H4101,'Customers'!A4101:A4500,'Customers'!B4101:B4500," ")</f>
        <v xml:space="preserve"> </v>
      </c>
      <c r="J4101" t="s">
        <v>1186</v>
      </c>
      <c r="K4101" t="s">
        <v>9159</v>
      </c>
      <c r="L4101" t="str">
        <f t="shared" si="320"/>
        <v>OK</v>
      </c>
      <c r="M4101" t="str">
        <f t="shared" si="321"/>
        <v>NOT  NULL</v>
      </c>
      <c r="N4101">
        <f t="shared" si="322"/>
        <v>1</v>
      </c>
      <c r="O4101" t="str">
        <f>IF(ISNA(VLOOKUP(J4101,Vendors!A:A,1,FALSE)),"MISSING VENDER","VALID")</f>
        <v>VALID</v>
      </c>
      <c r="P4101" t="str">
        <f>IF(ISNA(VLOOKUP(H4101,'Customers'!A:A,1,FALSE)),"missing customer ","valid")</f>
        <v xml:space="preserve">missing customer </v>
      </c>
      <c r="Q4101" t="str">
        <f t="shared" si="323"/>
        <v>VALID</v>
      </c>
      <c r="R4101" t="str">
        <f t="shared" si="324"/>
        <v>VALID</v>
      </c>
    </row>
    <row r="4102" spans="1:18" x14ac:dyDescent="0.25">
      <c r="A4102" t="s">
        <v>9160</v>
      </c>
      <c r="B4102" s="1">
        <v>44769</v>
      </c>
      <c r="C4102">
        <v>16269.53</v>
      </c>
      <c r="D4102" t="s">
        <v>958</v>
      </c>
      <c r="E4102" t="s">
        <v>958</v>
      </c>
      <c r="F4102" t="s">
        <v>3</v>
      </c>
      <c r="G4102" t="s">
        <v>25</v>
      </c>
      <c r="H4102" t="s">
        <v>828</v>
      </c>
      <c r="I4102" t="str">
        <f>_xlfn.XLOOKUP(H4102,'Customers'!A4102:A4501,'Customers'!B4102:B4501," ")</f>
        <v xml:space="preserve"> </v>
      </c>
      <c r="J4102" t="s">
        <v>828</v>
      </c>
      <c r="K4102" t="s">
        <v>9161</v>
      </c>
      <c r="L4102" t="str">
        <f t="shared" si="320"/>
        <v>OK</v>
      </c>
      <c r="M4102" t="str">
        <f t="shared" si="321"/>
        <v>NOT  NULL</v>
      </c>
      <c r="N4102">
        <f t="shared" si="322"/>
        <v>1</v>
      </c>
      <c r="O4102" t="str">
        <f>IF(ISNA(VLOOKUP(J4102,Vendors!A:A,1,FALSE)),"MISSING VENDER","VALID")</f>
        <v>MISSING VENDER</v>
      </c>
      <c r="P4102" t="str">
        <f>IF(ISNA(VLOOKUP(H4102,'Customers'!A:A,1,FALSE)),"missing customer ","valid")</f>
        <v xml:space="preserve">missing customer </v>
      </c>
      <c r="Q4102" t="str">
        <f t="shared" si="323"/>
        <v>VALID</v>
      </c>
      <c r="R4102" t="str">
        <f t="shared" si="324"/>
        <v>VALID</v>
      </c>
    </row>
    <row r="4103" spans="1:18" x14ac:dyDescent="0.25">
      <c r="A4103" t="s">
        <v>9162</v>
      </c>
      <c r="B4103" s="1">
        <v>45085</v>
      </c>
      <c r="C4103">
        <v>132634.49</v>
      </c>
      <c r="D4103" t="s">
        <v>836</v>
      </c>
      <c r="E4103" t="s">
        <v>840</v>
      </c>
      <c r="F4103" t="s">
        <v>4</v>
      </c>
      <c r="G4103" t="s">
        <v>25</v>
      </c>
      <c r="H4103" t="s">
        <v>89</v>
      </c>
      <c r="I4103" t="str">
        <f>_xlfn.XLOOKUP(H4103,'Customers'!A4103:A4502,'Customers'!B4103:B4502," ")</f>
        <v xml:space="preserve"> </v>
      </c>
      <c r="J4103" t="s">
        <v>828</v>
      </c>
      <c r="K4103" t="s">
        <v>9163</v>
      </c>
      <c r="L4103" t="str">
        <f t="shared" si="320"/>
        <v>OK</v>
      </c>
      <c r="M4103" t="str">
        <f t="shared" si="321"/>
        <v>NOT  NULL</v>
      </c>
      <c r="N4103">
        <f t="shared" si="322"/>
        <v>1</v>
      </c>
      <c r="O4103" t="str">
        <f>IF(ISNA(VLOOKUP(J4103,Vendors!A:A,1,FALSE)),"MISSING VENDER","VALID")</f>
        <v>MISSING VENDER</v>
      </c>
      <c r="P4103" t="str">
        <f>IF(ISNA(VLOOKUP(H4103,'Customers'!A:A,1,FALSE)),"missing customer ","valid")</f>
        <v>valid</v>
      </c>
      <c r="Q4103" t="str">
        <f t="shared" si="323"/>
        <v>VALID</v>
      </c>
      <c r="R4103" t="str">
        <f t="shared" si="324"/>
        <v>VALID</v>
      </c>
    </row>
    <row r="4104" spans="1:18" x14ac:dyDescent="0.25">
      <c r="A4104" t="s">
        <v>9164</v>
      </c>
      <c r="B4104" s="1">
        <v>44565</v>
      </c>
      <c r="C4104">
        <v>-59408.26</v>
      </c>
      <c r="D4104" t="s">
        <v>826</v>
      </c>
      <c r="E4104" t="s">
        <v>865</v>
      </c>
      <c r="F4104" t="s">
        <v>3</v>
      </c>
      <c r="G4104" t="s">
        <v>18</v>
      </c>
      <c r="H4104" t="s">
        <v>828</v>
      </c>
      <c r="I4104" t="str">
        <f>_xlfn.XLOOKUP(H4104,'Customers'!A4104:A4503,'Customers'!B4104:B4503," ")</f>
        <v xml:space="preserve"> </v>
      </c>
      <c r="J4104" t="s">
        <v>852</v>
      </c>
      <c r="K4104" t="s">
        <v>9165</v>
      </c>
      <c r="L4104" t="str">
        <f t="shared" si="320"/>
        <v>OK</v>
      </c>
      <c r="M4104" t="str">
        <f t="shared" si="321"/>
        <v>NOT  NULL</v>
      </c>
      <c r="N4104">
        <f t="shared" si="322"/>
        <v>1</v>
      </c>
      <c r="O4104" t="str">
        <f>IF(ISNA(VLOOKUP(J4104,Vendors!A:A,1,FALSE)),"MISSING VENDER","VALID")</f>
        <v>VALID</v>
      </c>
      <c r="P4104" t="str">
        <f>IF(ISNA(VLOOKUP(H4104,'Customers'!A:A,1,FALSE)),"missing customer ","valid")</f>
        <v xml:space="preserve">missing customer </v>
      </c>
      <c r="Q4104" t="str">
        <f t="shared" si="323"/>
        <v>VALID</v>
      </c>
      <c r="R4104" t="str">
        <f t="shared" si="324"/>
        <v>VALID</v>
      </c>
    </row>
    <row r="4105" spans="1:18" x14ac:dyDescent="0.25">
      <c r="A4105" t="s">
        <v>9166</v>
      </c>
      <c r="B4105" s="1">
        <v>44645</v>
      </c>
      <c r="C4105">
        <v>-34244.370000000003</v>
      </c>
      <c r="D4105" t="s">
        <v>826</v>
      </c>
      <c r="E4105" t="s">
        <v>832</v>
      </c>
      <c r="F4105" t="s">
        <v>3</v>
      </c>
      <c r="G4105" t="s">
        <v>18</v>
      </c>
      <c r="H4105" t="s">
        <v>828</v>
      </c>
      <c r="I4105" t="str">
        <f>_xlfn.XLOOKUP(H4105,'Customers'!A4105:A4504,'Customers'!B4105:B4504," ")</f>
        <v xml:space="preserve"> </v>
      </c>
      <c r="J4105" t="s">
        <v>916</v>
      </c>
      <c r="K4105" t="s">
        <v>9167</v>
      </c>
      <c r="L4105" t="str">
        <f t="shared" si="320"/>
        <v>OK</v>
      </c>
      <c r="M4105" t="str">
        <f t="shared" si="321"/>
        <v>NOT  NULL</v>
      </c>
      <c r="N4105">
        <f t="shared" si="322"/>
        <v>1</v>
      </c>
      <c r="O4105" t="str">
        <f>IF(ISNA(VLOOKUP(J4105,Vendors!A:A,1,FALSE)),"MISSING VENDER","VALID")</f>
        <v>VALID</v>
      </c>
      <c r="P4105" t="str">
        <f>IF(ISNA(VLOOKUP(H4105,'Customers'!A:A,1,FALSE)),"missing customer ","valid")</f>
        <v xml:space="preserve">missing customer </v>
      </c>
      <c r="Q4105" t="str">
        <f t="shared" si="323"/>
        <v>VALID</v>
      </c>
      <c r="R4105" t="str">
        <f t="shared" si="324"/>
        <v>VALID</v>
      </c>
    </row>
    <row r="4106" spans="1:18" x14ac:dyDescent="0.25">
      <c r="A4106" t="s">
        <v>9168</v>
      </c>
      <c r="B4106" s="1">
        <v>44802</v>
      </c>
      <c r="C4106">
        <v>-72518.929999999993</v>
      </c>
      <c r="D4106" t="s">
        <v>826</v>
      </c>
      <c r="E4106" t="s">
        <v>832</v>
      </c>
      <c r="F4106" t="s">
        <v>3</v>
      </c>
      <c r="G4106" t="s">
        <v>28</v>
      </c>
      <c r="H4106" t="s">
        <v>828</v>
      </c>
      <c r="I4106" t="str">
        <f>_xlfn.XLOOKUP(H4106,'Customers'!A4106:A4505,'Customers'!B4106:B4505," ")</f>
        <v xml:space="preserve"> </v>
      </c>
      <c r="J4106" t="s">
        <v>1224</v>
      </c>
      <c r="K4106" t="s">
        <v>9169</v>
      </c>
      <c r="L4106" t="str">
        <f t="shared" si="320"/>
        <v>OK</v>
      </c>
      <c r="M4106" t="str">
        <f t="shared" si="321"/>
        <v>NOT  NULL</v>
      </c>
      <c r="N4106">
        <f t="shared" si="322"/>
        <v>1</v>
      </c>
      <c r="O4106" t="str">
        <f>IF(ISNA(VLOOKUP(J4106,Vendors!A:A,1,FALSE)),"MISSING VENDER","VALID")</f>
        <v>VALID</v>
      </c>
      <c r="P4106" t="str">
        <f>IF(ISNA(VLOOKUP(H4106,'Customers'!A:A,1,FALSE)),"missing customer ","valid")</f>
        <v xml:space="preserve">missing customer </v>
      </c>
      <c r="Q4106" t="str">
        <f t="shared" si="323"/>
        <v>VALID</v>
      </c>
      <c r="R4106" t="str">
        <f t="shared" si="324"/>
        <v>VALID</v>
      </c>
    </row>
    <row r="4107" spans="1:18" x14ac:dyDescent="0.25">
      <c r="A4107" t="s">
        <v>9170</v>
      </c>
      <c r="B4107" s="1">
        <v>44812</v>
      </c>
      <c r="C4107">
        <v>169850.94</v>
      </c>
      <c r="D4107" t="s">
        <v>836</v>
      </c>
      <c r="E4107" t="s">
        <v>837</v>
      </c>
      <c r="F4107" t="s">
        <v>3</v>
      </c>
      <c r="G4107" t="s">
        <v>18</v>
      </c>
      <c r="H4107" t="s">
        <v>469</v>
      </c>
      <c r="I4107" t="str">
        <f>_xlfn.XLOOKUP(H4107,'Customers'!A4107:A4506,'Customers'!B4107:B4506," ")</f>
        <v xml:space="preserve"> </v>
      </c>
      <c r="J4107" t="s">
        <v>828</v>
      </c>
      <c r="K4107" t="s">
        <v>9171</v>
      </c>
      <c r="L4107" t="str">
        <f t="shared" si="320"/>
        <v>OK</v>
      </c>
      <c r="M4107" t="str">
        <f t="shared" si="321"/>
        <v>NOT  NULL</v>
      </c>
      <c r="N4107">
        <f t="shared" si="322"/>
        <v>1</v>
      </c>
      <c r="O4107" t="str">
        <f>IF(ISNA(VLOOKUP(J4107,Vendors!A:A,1,FALSE)),"MISSING VENDER","VALID")</f>
        <v>MISSING VENDER</v>
      </c>
      <c r="P4107" t="str">
        <f>IF(ISNA(VLOOKUP(H4107,'Customers'!A:A,1,FALSE)),"missing customer ","valid")</f>
        <v>valid</v>
      </c>
      <c r="Q4107" t="str">
        <f t="shared" si="323"/>
        <v>VALID</v>
      </c>
      <c r="R4107" t="str">
        <f t="shared" si="324"/>
        <v>VALID</v>
      </c>
    </row>
    <row r="4108" spans="1:18" x14ac:dyDescent="0.25">
      <c r="A4108" t="s">
        <v>9172</v>
      </c>
      <c r="B4108" s="1">
        <v>44794</v>
      </c>
      <c r="C4108">
        <v>-70924.070000000007</v>
      </c>
      <c r="D4108" t="s">
        <v>826</v>
      </c>
      <c r="E4108" t="s">
        <v>832</v>
      </c>
      <c r="F4108" t="s">
        <v>3</v>
      </c>
      <c r="G4108" t="s">
        <v>18</v>
      </c>
      <c r="H4108" t="s">
        <v>828</v>
      </c>
      <c r="I4108" t="str">
        <f>_xlfn.XLOOKUP(H4108,'Customers'!A4108:A4507,'Customers'!B4108:B4507," ")</f>
        <v xml:space="preserve"> </v>
      </c>
      <c r="J4108" t="s">
        <v>1119</v>
      </c>
      <c r="K4108" t="s">
        <v>9173</v>
      </c>
      <c r="L4108" t="str">
        <f t="shared" si="320"/>
        <v>OK</v>
      </c>
      <c r="M4108" t="str">
        <f t="shared" si="321"/>
        <v>NOT  NULL</v>
      </c>
      <c r="N4108">
        <f t="shared" si="322"/>
        <v>1</v>
      </c>
      <c r="O4108" t="str">
        <f>IF(ISNA(VLOOKUP(J4108,Vendors!A:A,1,FALSE)),"MISSING VENDER","VALID")</f>
        <v>VALID</v>
      </c>
      <c r="P4108" t="str">
        <f>IF(ISNA(VLOOKUP(H4108,'Customers'!A:A,1,FALSE)),"missing customer ","valid")</f>
        <v xml:space="preserve">missing customer </v>
      </c>
      <c r="Q4108" t="str">
        <f t="shared" si="323"/>
        <v>VALID</v>
      </c>
      <c r="R4108" t="str">
        <f t="shared" si="324"/>
        <v>VALID</v>
      </c>
    </row>
    <row r="4109" spans="1:18" x14ac:dyDescent="0.25">
      <c r="A4109" t="s">
        <v>9174</v>
      </c>
      <c r="B4109" s="1">
        <v>44626</v>
      </c>
      <c r="C4109">
        <v>133393.20000000001</v>
      </c>
      <c r="D4109" t="s">
        <v>836</v>
      </c>
      <c r="E4109" t="s">
        <v>840</v>
      </c>
      <c r="F4109" t="s">
        <v>4</v>
      </c>
      <c r="G4109" t="s">
        <v>14</v>
      </c>
      <c r="H4109" t="s">
        <v>553</v>
      </c>
      <c r="I4109" t="str">
        <f>_xlfn.XLOOKUP(H4109,'Customers'!A4109:A4508,'Customers'!B4109:B4508," ")</f>
        <v xml:space="preserve"> </v>
      </c>
      <c r="J4109" t="s">
        <v>828</v>
      </c>
      <c r="K4109" t="s">
        <v>9175</v>
      </c>
      <c r="L4109" t="str">
        <f t="shared" si="320"/>
        <v>OK</v>
      </c>
      <c r="M4109" t="str">
        <f t="shared" si="321"/>
        <v>NOT  NULL</v>
      </c>
      <c r="N4109">
        <f t="shared" si="322"/>
        <v>1</v>
      </c>
      <c r="O4109" t="str">
        <f>IF(ISNA(VLOOKUP(J4109,Vendors!A:A,1,FALSE)),"MISSING VENDER","VALID")</f>
        <v>MISSING VENDER</v>
      </c>
      <c r="P4109" t="str">
        <f>IF(ISNA(VLOOKUP(H4109,'Customers'!A:A,1,FALSE)),"missing customer ","valid")</f>
        <v>valid</v>
      </c>
      <c r="Q4109" t="str">
        <f t="shared" si="323"/>
        <v>VALID</v>
      </c>
      <c r="R4109" t="str">
        <f t="shared" si="324"/>
        <v>VALID</v>
      </c>
    </row>
    <row r="4110" spans="1:18" x14ac:dyDescent="0.25">
      <c r="A4110" t="s">
        <v>9176</v>
      </c>
      <c r="B4110" s="1">
        <v>44839</v>
      </c>
      <c r="C4110">
        <v>104430.92</v>
      </c>
      <c r="D4110" t="s">
        <v>836</v>
      </c>
      <c r="E4110" t="s">
        <v>837</v>
      </c>
      <c r="F4110" t="s">
        <v>4</v>
      </c>
      <c r="G4110" t="s">
        <v>28</v>
      </c>
      <c r="H4110" t="s">
        <v>215</v>
      </c>
      <c r="I4110" t="str">
        <f>_xlfn.XLOOKUP(H4110,'Customers'!A4110:A4509,'Customers'!B4110:B4509," ")</f>
        <v xml:space="preserve"> </v>
      </c>
      <c r="J4110" t="s">
        <v>828</v>
      </c>
      <c r="K4110" t="s">
        <v>9177</v>
      </c>
      <c r="L4110" t="str">
        <f t="shared" si="320"/>
        <v>OK</v>
      </c>
      <c r="M4110" t="str">
        <f t="shared" si="321"/>
        <v>NOT  NULL</v>
      </c>
      <c r="N4110">
        <f t="shared" si="322"/>
        <v>1</v>
      </c>
      <c r="O4110" t="str">
        <f>IF(ISNA(VLOOKUP(J4110,Vendors!A:A,1,FALSE)),"MISSING VENDER","VALID")</f>
        <v>MISSING VENDER</v>
      </c>
      <c r="P4110" t="str">
        <f>IF(ISNA(VLOOKUP(H4110,'Customers'!A:A,1,FALSE)),"missing customer ","valid")</f>
        <v>valid</v>
      </c>
      <c r="Q4110" t="str">
        <f t="shared" si="323"/>
        <v>VALID</v>
      </c>
      <c r="R4110" t="str">
        <f t="shared" si="324"/>
        <v>VALID</v>
      </c>
    </row>
    <row r="4111" spans="1:18" x14ac:dyDescent="0.25">
      <c r="A4111" t="s">
        <v>9178</v>
      </c>
      <c r="B4111" s="1">
        <v>45170</v>
      </c>
      <c r="C4111">
        <v>153908.65</v>
      </c>
      <c r="D4111" t="s">
        <v>836</v>
      </c>
      <c r="E4111" t="s">
        <v>837</v>
      </c>
      <c r="F4111" t="s">
        <v>3</v>
      </c>
      <c r="G4111" t="s">
        <v>14</v>
      </c>
      <c r="H4111" t="s">
        <v>475</v>
      </c>
      <c r="I4111" t="str">
        <f>_xlfn.XLOOKUP(H4111,'Customers'!A4111:A4510,'Customers'!B4111:B4510," ")</f>
        <v xml:space="preserve"> </v>
      </c>
      <c r="J4111" t="s">
        <v>828</v>
      </c>
      <c r="K4111" t="s">
        <v>9179</v>
      </c>
      <c r="L4111" t="str">
        <f t="shared" si="320"/>
        <v>OK</v>
      </c>
      <c r="M4111" t="str">
        <f t="shared" si="321"/>
        <v>NOT  NULL</v>
      </c>
      <c r="N4111">
        <f t="shared" si="322"/>
        <v>1</v>
      </c>
      <c r="O4111" t="str">
        <f>IF(ISNA(VLOOKUP(J4111,Vendors!A:A,1,FALSE)),"MISSING VENDER","VALID")</f>
        <v>MISSING VENDER</v>
      </c>
      <c r="P4111" t="str">
        <f>IF(ISNA(VLOOKUP(H4111,'Customers'!A:A,1,FALSE)),"missing customer ","valid")</f>
        <v>valid</v>
      </c>
      <c r="Q4111" t="str">
        <f t="shared" si="323"/>
        <v>VALID</v>
      </c>
      <c r="R4111" t="str">
        <f t="shared" si="324"/>
        <v>VALID</v>
      </c>
    </row>
    <row r="4112" spans="1:18" x14ac:dyDescent="0.25">
      <c r="A4112" t="s">
        <v>9180</v>
      </c>
      <c r="B4112" s="1">
        <v>44872</v>
      </c>
      <c r="C4112">
        <v>-23942.48</v>
      </c>
      <c r="D4112" t="s">
        <v>826</v>
      </c>
      <c r="E4112" t="s">
        <v>851</v>
      </c>
      <c r="F4112" t="s">
        <v>5</v>
      </c>
      <c r="G4112" t="s">
        <v>14</v>
      </c>
      <c r="H4112" t="s">
        <v>828</v>
      </c>
      <c r="I4112" t="str">
        <f>_xlfn.XLOOKUP(H4112,'Customers'!A4112:A4511,'Customers'!B4112:B4511," ")</f>
        <v xml:space="preserve"> </v>
      </c>
      <c r="J4112" t="s">
        <v>969</v>
      </c>
      <c r="K4112" t="s">
        <v>9181</v>
      </c>
      <c r="L4112" t="str">
        <f t="shared" si="320"/>
        <v>OK</v>
      </c>
      <c r="M4112" t="str">
        <f t="shared" si="321"/>
        <v>NOT  NULL</v>
      </c>
      <c r="N4112">
        <f t="shared" si="322"/>
        <v>1</v>
      </c>
      <c r="O4112" t="str">
        <f>IF(ISNA(VLOOKUP(J4112,Vendors!A:A,1,FALSE)),"MISSING VENDER","VALID")</f>
        <v>VALID</v>
      </c>
      <c r="P4112" t="str">
        <f>IF(ISNA(VLOOKUP(H4112,'Customers'!A:A,1,FALSE)),"missing customer ","valid")</f>
        <v xml:space="preserve">missing customer </v>
      </c>
      <c r="Q4112" t="str">
        <f t="shared" si="323"/>
        <v>VALID</v>
      </c>
      <c r="R4112" t="str">
        <f t="shared" si="324"/>
        <v>VALID</v>
      </c>
    </row>
    <row r="4113" spans="1:18" x14ac:dyDescent="0.25">
      <c r="A4113" t="s">
        <v>9182</v>
      </c>
      <c r="B4113" s="1">
        <v>45000</v>
      </c>
      <c r="C4113">
        <v>114396.53</v>
      </c>
      <c r="D4113" t="s">
        <v>836</v>
      </c>
      <c r="E4113" t="s">
        <v>837</v>
      </c>
      <c r="F4113" t="s">
        <v>5</v>
      </c>
      <c r="G4113" t="s">
        <v>25</v>
      </c>
      <c r="H4113" t="s">
        <v>723</v>
      </c>
      <c r="I4113" t="str">
        <f>_xlfn.XLOOKUP(H4113,'Customers'!A4113:A4512,'Customers'!B4113:B4512," ")</f>
        <v xml:space="preserve"> </v>
      </c>
      <c r="J4113" t="s">
        <v>828</v>
      </c>
      <c r="K4113" t="s">
        <v>9183</v>
      </c>
      <c r="L4113" t="str">
        <f t="shared" si="320"/>
        <v>OK</v>
      </c>
      <c r="M4113" t="str">
        <f t="shared" si="321"/>
        <v>NOT  NULL</v>
      </c>
      <c r="N4113">
        <f t="shared" si="322"/>
        <v>1</v>
      </c>
      <c r="O4113" t="str">
        <f>IF(ISNA(VLOOKUP(J4113,Vendors!A:A,1,FALSE)),"MISSING VENDER","VALID")</f>
        <v>MISSING VENDER</v>
      </c>
      <c r="P4113" t="str">
        <f>IF(ISNA(VLOOKUP(H4113,'Customers'!A:A,1,FALSE)),"missing customer ","valid")</f>
        <v>valid</v>
      </c>
      <c r="Q4113" t="str">
        <f t="shared" si="323"/>
        <v>VALID</v>
      </c>
      <c r="R4113" t="str">
        <f t="shared" si="324"/>
        <v>VALID</v>
      </c>
    </row>
    <row r="4114" spans="1:18" x14ac:dyDescent="0.25">
      <c r="A4114" t="s">
        <v>9184</v>
      </c>
      <c r="B4114" s="1">
        <v>44829</v>
      </c>
      <c r="C4114">
        <v>29367.91</v>
      </c>
      <c r="D4114" t="s">
        <v>836</v>
      </c>
      <c r="E4114" t="s">
        <v>840</v>
      </c>
      <c r="F4114" t="s">
        <v>4</v>
      </c>
      <c r="G4114" t="s">
        <v>25</v>
      </c>
      <c r="H4114" t="s">
        <v>425</v>
      </c>
      <c r="I4114" t="str">
        <f>_xlfn.XLOOKUP(H4114,'Customers'!A4114:A4513,'Customers'!B4114:B4513," ")</f>
        <v xml:space="preserve"> </v>
      </c>
      <c r="J4114" t="s">
        <v>828</v>
      </c>
      <c r="K4114" t="s">
        <v>9185</v>
      </c>
      <c r="L4114" t="str">
        <f t="shared" si="320"/>
        <v>OK</v>
      </c>
      <c r="M4114" t="str">
        <f t="shared" si="321"/>
        <v>NOT  NULL</v>
      </c>
      <c r="N4114">
        <f t="shared" si="322"/>
        <v>1</v>
      </c>
      <c r="O4114" t="str">
        <f>IF(ISNA(VLOOKUP(J4114,Vendors!A:A,1,FALSE)),"MISSING VENDER","VALID")</f>
        <v>MISSING VENDER</v>
      </c>
      <c r="P4114" t="str">
        <f>IF(ISNA(VLOOKUP(H4114,'Customers'!A:A,1,FALSE)),"missing customer ","valid")</f>
        <v>valid</v>
      </c>
      <c r="Q4114" t="str">
        <f t="shared" si="323"/>
        <v>VALID</v>
      </c>
      <c r="R4114" t="str">
        <f t="shared" si="324"/>
        <v>VALID</v>
      </c>
    </row>
    <row r="4115" spans="1:18" x14ac:dyDescent="0.25">
      <c r="A4115" t="s">
        <v>9186</v>
      </c>
      <c r="B4115" s="1">
        <v>45076</v>
      </c>
      <c r="C4115">
        <v>152184.25</v>
      </c>
      <c r="D4115" t="s">
        <v>836</v>
      </c>
      <c r="E4115" t="s">
        <v>837</v>
      </c>
      <c r="F4115" t="s">
        <v>3</v>
      </c>
      <c r="G4115" t="s">
        <v>18</v>
      </c>
      <c r="H4115" t="s">
        <v>319</v>
      </c>
      <c r="I4115" t="str">
        <f>_xlfn.XLOOKUP(H4115,'Customers'!A4115:A4514,'Customers'!B4115:B4514," ")</f>
        <v xml:space="preserve"> </v>
      </c>
      <c r="J4115" t="s">
        <v>828</v>
      </c>
      <c r="K4115" t="s">
        <v>9187</v>
      </c>
      <c r="L4115" t="str">
        <f t="shared" si="320"/>
        <v>OK</v>
      </c>
      <c r="M4115" t="str">
        <f t="shared" si="321"/>
        <v>NOT  NULL</v>
      </c>
      <c r="N4115">
        <f t="shared" si="322"/>
        <v>1</v>
      </c>
      <c r="O4115" t="str">
        <f>IF(ISNA(VLOOKUP(J4115,Vendors!A:A,1,FALSE)),"MISSING VENDER","VALID")</f>
        <v>MISSING VENDER</v>
      </c>
      <c r="P4115" t="str">
        <f>IF(ISNA(VLOOKUP(H4115,'Customers'!A:A,1,FALSE)),"missing customer ","valid")</f>
        <v>valid</v>
      </c>
      <c r="Q4115" t="str">
        <f t="shared" si="323"/>
        <v>VALID</v>
      </c>
      <c r="R4115" t="str">
        <f t="shared" si="324"/>
        <v>VALID</v>
      </c>
    </row>
    <row r="4116" spans="1:18" x14ac:dyDescent="0.25">
      <c r="A4116" t="s">
        <v>9188</v>
      </c>
      <c r="B4116" s="1">
        <v>45085</v>
      </c>
      <c r="C4116">
        <v>95657.38</v>
      </c>
      <c r="D4116" t="s">
        <v>836</v>
      </c>
      <c r="E4116" t="s">
        <v>837</v>
      </c>
      <c r="F4116" t="s">
        <v>4</v>
      </c>
      <c r="G4116" t="s">
        <v>28</v>
      </c>
      <c r="H4116" t="s">
        <v>89</v>
      </c>
      <c r="I4116" t="str">
        <f>_xlfn.XLOOKUP(H4116,'Customers'!A4116:A4515,'Customers'!B4116:B4515," ")</f>
        <v xml:space="preserve"> </v>
      </c>
      <c r="J4116" t="s">
        <v>828</v>
      </c>
      <c r="K4116" t="s">
        <v>9189</v>
      </c>
      <c r="L4116" t="str">
        <f t="shared" si="320"/>
        <v>OK</v>
      </c>
      <c r="M4116" t="str">
        <f t="shared" si="321"/>
        <v>NOT  NULL</v>
      </c>
      <c r="N4116">
        <f t="shared" si="322"/>
        <v>1</v>
      </c>
      <c r="O4116" t="str">
        <f>IF(ISNA(VLOOKUP(J4116,Vendors!A:A,1,FALSE)),"MISSING VENDER","VALID")</f>
        <v>MISSING VENDER</v>
      </c>
      <c r="P4116" t="str">
        <f>IF(ISNA(VLOOKUP(H4116,'Customers'!A:A,1,FALSE)),"missing customer ","valid")</f>
        <v>valid</v>
      </c>
      <c r="Q4116" t="str">
        <f t="shared" si="323"/>
        <v>VALID</v>
      </c>
      <c r="R4116" t="str">
        <f t="shared" si="324"/>
        <v>VALID</v>
      </c>
    </row>
    <row r="4117" spans="1:18" x14ac:dyDescent="0.25">
      <c r="A4117" t="s">
        <v>9190</v>
      </c>
      <c r="B4117" s="1">
        <v>45093</v>
      </c>
      <c r="C4117">
        <v>112793.06</v>
      </c>
      <c r="D4117" t="s">
        <v>836</v>
      </c>
      <c r="E4117" t="s">
        <v>837</v>
      </c>
      <c r="F4117" t="s">
        <v>5</v>
      </c>
      <c r="G4117" t="s">
        <v>18</v>
      </c>
      <c r="H4117" t="s">
        <v>281</v>
      </c>
      <c r="I4117" t="str">
        <f>_xlfn.XLOOKUP(H4117,'Customers'!A4117:A4516,'Customers'!B4117:B4516," ")</f>
        <v xml:space="preserve"> </v>
      </c>
      <c r="J4117" t="s">
        <v>828</v>
      </c>
      <c r="K4117" t="s">
        <v>9191</v>
      </c>
      <c r="L4117" t="str">
        <f t="shared" si="320"/>
        <v>OK</v>
      </c>
      <c r="M4117" t="str">
        <f t="shared" si="321"/>
        <v>NOT  NULL</v>
      </c>
      <c r="N4117">
        <f t="shared" si="322"/>
        <v>1</v>
      </c>
      <c r="O4117" t="str">
        <f>IF(ISNA(VLOOKUP(J4117,Vendors!A:A,1,FALSE)),"MISSING VENDER","VALID")</f>
        <v>MISSING VENDER</v>
      </c>
      <c r="P4117" t="str">
        <f>IF(ISNA(VLOOKUP(H4117,'Customers'!A:A,1,FALSE)),"missing customer ","valid")</f>
        <v>valid</v>
      </c>
      <c r="Q4117" t="str">
        <f t="shared" si="323"/>
        <v>VALID</v>
      </c>
      <c r="R4117" t="str">
        <f t="shared" si="324"/>
        <v>VALID</v>
      </c>
    </row>
    <row r="4118" spans="1:18" x14ac:dyDescent="0.25">
      <c r="A4118" t="s">
        <v>9192</v>
      </c>
      <c r="B4118" s="1">
        <v>44664</v>
      </c>
      <c r="C4118">
        <v>-63762.91</v>
      </c>
      <c r="D4118" t="s">
        <v>826</v>
      </c>
      <c r="E4118" t="s">
        <v>851</v>
      </c>
      <c r="F4118" t="s">
        <v>3</v>
      </c>
      <c r="G4118" t="s">
        <v>14</v>
      </c>
      <c r="H4118" t="s">
        <v>828</v>
      </c>
      <c r="I4118" t="str">
        <f>_xlfn.XLOOKUP(H4118,'Customers'!A4118:A4517,'Customers'!B4118:B4517," ")</f>
        <v xml:space="preserve"> </v>
      </c>
      <c r="J4118" t="s">
        <v>1067</v>
      </c>
      <c r="K4118" t="s">
        <v>9193</v>
      </c>
      <c r="L4118" t="str">
        <f t="shared" si="320"/>
        <v>OK</v>
      </c>
      <c r="M4118" t="str">
        <f t="shared" si="321"/>
        <v>NOT  NULL</v>
      </c>
      <c r="N4118">
        <f t="shared" si="322"/>
        <v>1</v>
      </c>
      <c r="O4118" t="str">
        <f>IF(ISNA(VLOOKUP(J4118,Vendors!A:A,1,FALSE)),"MISSING VENDER","VALID")</f>
        <v>VALID</v>
      </c>
      <c r="P4118" t="str">
        <f>IF(ISNA(VLOOKUP(H4118,'Customers'!A:A,1,FALSE)),"missing customer ","valid")</f>
        <v xml:space="preserve">missing customer </v>
      </c>
      <c r="Q4118" t="str">
        <f t="shared" si="323"/>
        <v>VALID</v>
      </c>
      <c r="R4118" t="str">
        <f t="shared" si="324"/>
        <v>VALID</v>
      </c>
    </row>
    <row r="4119" spans="1:18" x14ac:dyDescent="0.25">
      <c r="A4119" t="s">
        <v>9194</v>
      </c>
      <c r="B4119" s="1">
        <v>44911</v>
      </c>
      <c r="C4119">
        <v>173656.41</v>
      </c>
      <c r="D4119" t="s">
        <v>836</v>
      </c>
      <c r="E4119" t="s">
        <v>837</v>
      </c>
      <c r="F4119" t="s">
        <v>3</v>
      </c>
      <c r="G4119" t="s">
        <v>25</v>
      </c>
      <c r="H4119" t="s">
        <v>461</v>
      </c>
      <c r="I4119" t="str">
        <f>_xlfn.XLOOKUP(H4119,'Customers'!A4119:A4518,'Customers'!B4119:B4518," ")</f>
        <v xml:space="preserve"> </v>
      </c>
      <c r="J4119" t="s">
        <v>828</v>
      </c>
      <c r="K4119" t="s">
        <v>9195</v>
      </c>
      <c r="L4119" t="str">
        <f t="shared" si="320"/>
        <v>OK</v>
      </c>
      <c r="M4119" t="str">
        <f t="shared" si="321"/>
        <v>NOT  NULL</v>
      </c>
      <c r="N4119">
        <f t="shared" si="322"/>
        <v>1</v>
      </c>
      <c r="O4119" t="str">
        <f>IF(ISNA(VLOOKUP(J4119,Vendors!A:A,1,FALSE)),"MISSING VENDER","VALID")</f>
        <v>MISSING VENDER</v>
      </c>
      <c r="P4119" t="str">
        <f>IF(ISNA(VLOOKUP(H4119,'Customers'!A:A,1,FALSE)),"missing customer ","valid")</f>
        <v>valid</v>
      </c>
      <c r="Q4119" t="str">
        <f t="shared" si="323"/>
        <v>VALID</v>
      </c>
      <c r="R4119" t="str">
        <f t="shared" si="324"/>
        <v>VALID</v>
      </c>
    </row>
    <row r="4120" spans="1:18" x14ac:dyDescent="0.25">
      <c r="A4120" t="s">
        <v>9196</v>
      </c>
      <c r="B4120" s="1">
        <v>44687</v>
      </c>
      <c r="C4120">
        <v>77694.14</v>
      </c>
      <c r="D4120" t="s">
        <v>836</v>
      </c>
      <c r="E4120" t="s">
        <v>840</v>
      </c>
      <c r="F4120" t="s">
        <v>4</v>
      </c>
      <c r="G4120" t="s">
        <v>14</v>
      </c>
      <c r="H4120" t="s">
        <v>77</v>
      </c>
      <c r="I4120" t="str">
        <f>_xlfn.XLOOKUP(H4120,'Customers'!A4120:A4519,'Customers'!B4120:B4519," ")</f>
        <v xml:space="preserve"> </v>
      </c>
      <c r="J4120" t="s">
        <v>828</v>
      </c>
      <c r="K4120" t="s">
        <v>9197</v>
      </c>
      <c r="L4120" t="str">
        <f t="shared" si="320"/>
        <v>OK</v>
      </c>
      <c r="M4120" t="str">
        <f t="shared" si="321"/>
        <v>NOT  NULL</v>
      </c>
      <c r="N4120">
        <f t="shared" si="322"/>
        <v>1</v>
      </c>
      <c r="O4120" t="str">
        <f>IF(ISNA(VLOOKUP(J4120,Vendors!A:A,1,FALSE)),"MISSING VENDER","VALID")</f>
        <v>MISSING VENDER</v>
      </c>
      <c r="P4120" t="str">
        <f>IF(ISNA(VLOOKUP(H4120,'Customers'!A:A,1,FALSE)),"missing customer ","valid")</f>
        <v>valid</v>
      </c>
      <c r="Q4120" t="str">
        <f t="shared" si="323"/>
        <v>VALID</v>
      </c>
      <c r="R4120" t="str">
        <f t="shared" si="324"/>
        <v>VALID</v>
      </c>
    </row>
    <row r="4121" spans="1:18" x14ac:dyDescent="0.25">
      <c r="A4121" t="s">
        <v>9198</v>
      </c>
      <c r="B4121" s="1">
        <v>45154</v>
      </c>
      <c r="C4121">
        <v>255595.23</v>
      </c>
      <c r="D4121" t="s">
        <v>836</v>
      </c>
      <c r="E4121" t="s">
        <v>837</v>
      </c>
      <c r="F4121" t="s">
        <v>3</v>
      </c>
      <c r="G4121" t="s">
        <v>25</v>
      </c>
      <c r="H4121" t="s">
        <v>175</v>
      </c>
      <c r="I4121" t="str">
        <f>_xlfn.XLOOKUP(H4121,'Customers'!A4121:A4520,'Customers'!B4121:B4520," ")</f>
        <v xml:space="preserve"> </v>
      </c>
      <c r="J4121" t="s">
        <v>828</v>
      </c>
      <c r="K4121" t="s">
        <v>9199</v>
      </c>
      <c r="L4121" t="str">
        <f t="shared" si="320"/>
        <v>OK</v>
      </c>
      <c r="M4121" t="str">
        <f t="shared" si="321"/>
        <v>NOT  NULL</v>
      </c>
      <c r="N4121">
        <f t="shared" si="322"/>
        <v>1</v>
      </c>
      <c r="O4121" t="str">
        <f>IF(ISNA(VLOOKUP(J4121,Vendors!A:A,1,FALSE)),"MISSING VENDER","VALID")</f>
        <v>MISSING VENDER</v>
      </c>
      <c r="P4121" t="str">
        <f>IF(ISNA(VLOOKUP(H4121,'Customers'!A:A,1,FALSE)),"missing customer ","valid")</f>
        <v>valid</v>
      </c>
      <c r="Q4121" t="str">
        <f t="shared" si="323"/>
        <v>VALID</v>
      </c>
      <c r="R4121" t="str">
        <f t="shared" si="324"/>
        <v>VALID</v>
      </c>
    </row>
    <row r="4122" spans="1:18" x14ac:dyDescent="0.25">
      <c r="A4122" t="s">
        <v>9200</v>
      </c>
      <c r="B4122" s="1">
        <v>45099</v>
      </c>
      <c r="C4122">
        <v>215051.45</v>
      </c>
      <c r="D4122" t="s">
        <v>836</v>
      </c>
      <c r="E4122" t="s">
        <v>840</v>
      </c>
      <c r="F4122" t="s">
        <v>5</v>
      </c>
      <c r="G4122" t="s">
        <v>25</v>
      </c>
      <c r="H4122" t="s">
        <v>211</v>
      </c>
      <c r="I4122" t="str">
        <f>_xlfn.XLOOKUP(H4122,'Customers'!A4122:A4521,'Customers'!B4122:B4521," ")</f>
        <v xml:space="preserve"> </v>
      </c>
      <c r="J4122" t="s">
        <v>828</v>
      </c>
      <c r="K4122" t="s">
        <v>9201</v>
      </c>
      <c r="L4122" t="str">
        <f t="shared" si="320"/>
        <v>OK</v>
      </c>
      <c r="M4122" t="str">
        <f t="shared" si="321"/>
        <v>NOT  NULL</v>
      </c>
      <c r="N4122">
        <f t="shared" si="322"/>
        <v>1</v>
      </c>
      <c r="O4122" t="str">
        <f>IF(ISNA(VLOOKUP(J4122,Vendors!A:A,1,FALSE)),"MISSING VENDER","VALID")</f>
        <v>MISSING VENDER</v>
      </c>
      <c r="P4122" t="str">
        <f>IF(ISNA(VLOOKUP(H4122,'Customers'!A:A,1,FALSE)),"missing customer ","valid")</f>
        <v>valid</v>
      </c>
      <c r="Q4122" t="str">
        <f t="shared" si="323"/>
        <v>VALID</v>
      </c>
      <c r="R4122" t="str">
        <f t="shared" si="324"/>
        <v>VALID</v>
      </c>
    </row>
    <row r="4123" spans="1:18" x14ac:dyDescent="0.25">
      <c r="A4123" t="s">
        <v>9202</v>
      </c>
      <c r="B4123" s="1">
        <v>44792</v>
      </c>
      <c r="C4123">
        <v>228743.69</v>
      </c>
      <c r="D4123" t="s">
        <v>836</v>
      </c>
      <c r="E4123" t="s">
        <v>840</v>
      </c>
      <c r="F4123" t="s">
        <v>3</v>
      </c>
      <c r="G4123" t="s">
        <v>25</v>
      </c>
      <c r="H4123" t="s">
        <v>431</v>
      </c>
      <c r="I4123" t="str">
        <f>_xlfn.XLOOKUP(H4123,'Customers'!A4123:A4522,'Customers'!B4123:B4522," ")</f>
        <v xml:space="preserve"> </v>
      </c>
      <c r="J4123" t="s">
        <v>828</v>
      </c>
      <c r="K4123" t="s">
        <v>9203</v>
      </c>
      <c r="L4123" t="str">
        <f t="shared" si="320"/>
        <v>OK</v>
      </c>
      <c r="M4123" t="str">
        <f t="shared" si="321"/>
        <v>NOT  NULL</v>
      </c>
      <c r="N4123">
        <f t="shared" si="322"/>
        <v>1</v>
      </c>
      <c r="O4123" t="str">
        <f>IF(ISNA(VLOOKUP(J4123,Vendors!A:A,1,FALSE)),"MISSING VENDER","VALID")</f>
        <v>MISSING VENDER</v>
      </c>
      <c r="P4123" t="str">
        <f>IF(ISNA(VLOOKUP(H4123,'Customers'!A:A,1,FALSE)),"missing customer ","valid")</f>
        <v>valid</v>
      </c>
      <c r="Q4123" t="str">
        <f t="shared" si="323"/>
        <v>VALID</v>
      </c>
      <c r="R4123" t="str">
        <f t="shared" si="324"/>
        <v>VALID</v>
      </c>
    </row>
    <row r="4124" spans="1:18" x14ac:dyDescent="0.25">
      <c r="A4124" t="s">
        <v>9204</v>
      </c>
      <c r="B4124" s="1">
        <v>44851</v>
      </c>
      <c r="C4124">
        <v>102679.75</v>
      </c>
      <c r="D4124" t="s">
        <v>836</v>
      </c>
      <c r="E4124" t="s">
        <v>837</v>
      </c>
      <c r="F4124" t="s">
        <v>3</v>
      </c>
      <c r="G4124" t="s">
        <v>14</v>
      </c>
      <c r="H4124" t="s">
        <v>667</v>
      </c>
      <c r="I4124" t="str">
        <f>_xlfn.XLOOKUP(H4124,'Customers'!A4124:A4523,'Customers'!B4124:B4523," ")</f>
        <v xml:space="preserve"> </v>
      </c>
      <c r="J4124" t="s">
        <v>828</v>
      </c>
      <c r="K4124" t="s">
        <v>9205</v>
      </c>
      <c r="L4124" t="str">
        <f t="shared" si="320"/>
        <v>OK</v>
      </c>
      <c r="M4124" t="str">
        <f t="shared" si="321"/>
        <v>NOT  NULL</v>
      </c>
      <c r="N4124">
        <f t="shared" si="322"/>
        <v>1</v>
      </c>
      <c r="O4124" t="str">
        <f>IF(ISNA(VLOOKUP(J4124,Vendors!A:A,1,FALSE)),"MISSING VENDER","VALID")</f>
        <v>MISSING VENDER</v>
      </c>
      <c r="P4124" t="str">
        <f>IF(ISNA(VLOOKUP(H4124,'Customers'!A:A,1,FALSE)),"missing customer ","valid")</f>
        <v>valid</v>
      </c>
      <c r="Q4124" t="str">
        <f t="shared" si="323"/>
        <v>VALID</v>
      </c>
      <c r="R4124" t="str">
        <f t="shared" si="324"/>
        <v>VALID</v>
      </c>
    </row>
    <row r="4125" spans="1:18" x14ac:dyDescent="0.25">
      <c r="A4125" t="s">
        <v>9206</v>
      </c>
      <c r="B4125" s="1">
        <v>44954</v>
      </c>
      <c r="C4125">
        <v>21877.02</v>
      </c>
      <c r="D4125" t="s">
        <v>1332</v>
      </c>
      <c r="E4125" t="s">
        <v>1332</v>
      </c>
      <c r="F4125" t="s">
        <v>3</v>
      </c>
      <c r="G4125" t="s">
        <v>18</v>
      </c>
      <c r="H4125" t="s">
        <v>828</v>
      </c>
      <c r="I4125" t="str">
        <f>_xlfn.XLOOKUP(H4125,'Customers'!A4125:A4524,'Customers'!B4125:B4524," ")</f>
        <v xml:space="preserve"> </v>
      </c>
      <c r="J4125" t="s">
        <v>828</v>
      </c>
      <c r="K4125" t="s">
        <v>9207</v>
      </c>
      <c r="L4125" t="str">
        <f t="shared" si="320"/>
        <v>OK</v>
      </c>
      <c r="M4125" t="str">
        <f t="shared" si="321"/>
        <v>NOT  NULL</v>
      </c>
      <c r="N4125">
        <f t="shared" si="322"/>
        <v>1</v>
      </c>
      <c r="O4125" t="str">
        <f>IF(ISNA(VLOOKUP(J4125,Vendors!A:A,1,FALSE)),"MISSING VENDER","VALID")</f>
        <v>MISSING VENDER</v>
      </c>
      <c r="P4125" t="str">
        <f>IF(ISNA(VLOOKUP(H4125,'Customers'!A:A,1,FALSE)),"missing customer ","valid")</f>
        <v xml:space="preserve">missing customer </v>
      </c>
      <c r="Q4125" t="str">
        <f t="shared" si="323"/>
        <v>VALID</v>
      </c>
      <c r="R4125" t="str">
        <f t="shared" si="324"/>
        <v>VALID</v>
      </c>
    </row>
    <row r="4126" spans="1:18" x14ac:dyDescent="0.25">
      <c r="A4126" t="s">
        <v>9208</v>
      </c>
      <c r="B4126" s="1">
        <v>45225</v>
      </c>
      <c r="C4126">
        <v>-31025.41</v>
      </c>
      <c r="D4126" t="s">
        <v>826</v>
      </c>
      <c r="E4126" t="s">
        <v>865</v>
      </c>
      <c r="F4126" t="s">
        <v>4</v>
      </c>
      <c r="G4126" t="s">
        <v>28</v>
      </c>
      <c r="H4126" t="s">
        <v>828</v>
      </c>
      <c r="I4126" t="str">
        <f>_xlfn.XLOOKUP(H4126,'Customers'!A4126:A4525,'Customers'!B4126:B4525," ")</f>
        <v xml:space="preserve"> </v>
      </c>
      <c r="J4126" t="s">
        <v>1787</v>
      </c>
      <c r="K4126" t="s">
        <v>9209</v>
      </c>
      <c r="L4126" t="str">
        <f t="shared" si="320"/>
        <v>OK</v>
      </c>
      <c r="M4126" t="str">
        <f t="shared" si="321"/>
        <v>NOT  NULL</v>
      </c>
      <c r="N4126">
        <f t="shared" si="322"/>
        <v>1</v>
      </c>
      <c r="O4126" t="str">
        <f>IF(ISNA(VLOOKUP(J4126,Vendors!A:A,1,FALSE)),"MISSING VENDER","VALID")</f>
        <v>VALID</v>
      </c>
      <c r="P4126" t="str">
        <f>IF(ISNA(VLOOKUP(H4126,'Customers'!A:A,1,FALSE)),"missing customer ","valid")</f>
        <v xml:space="preserve">missing customer </v>
      </c>
      <c r="Q4126" t="str">
        <f t="shared" si="323"/>
        <v>VALID</v>
      </c>
      <c r="R4126" t="str">
        <f t="shared" si="324"/>
        <v>VALID</v>
      </c>
    </row>
    <row r="4127" spans="1:18" x14ac:dyDescent="0.25">
      <c r="A4127" t="s">
        <v>9210</v>
      </c>
      <c r="B4127" s="1">
        <v>44670</v>
      </c>
      <c r="C4127">
        <v>160448.19</v>
      </c>
      <c r="D4127" t="s">
        <v>836</v>
      </c>
      <c r="E4127" t="s">
        <v>837</v>
      </c>
      <c r="F4127" t="s">
        <v>3</v>
      </c>
      <c r="G4127" t="s">
        <v>28</v>
      </c>
      <c r="H4127" t="s">
        <v>405</v>
      </c>
      <c r="I4127" t="str">
        <f>_xlfn.XLOOKUP(H4127,'Customers'!A4127:A4526,'Customers'!B4127:B4526," ")</f>
        <v xml:space="preserve"> </v>
      </c>
      <c r="J4127" t="s">
        <v>828</v>
      </c>
      <c r="K4127" t="s">
        <v>9211</v>
      </c>
      <c r="L4127" t="str">
        <f t="shared" si="320"/>
        <v>OK</v>
      </c>
      <c r="M4127" t="str">
        <f t="shared" si="321"/>
        <v>NOT  NULL</v>
      </c>
      <c r="N4127">
        <f t="shared" si="322"/>
        <v>1</v>
      </c>
      <c r="O4127" t="str">
        <f>IF(ISNA(VLOOKUP(J4127,Vendors!A:A,1,FALSE)),"MISSING VENDER","VALID")</f>
        <v>MISSING VENDER</v>
      </c>
      <c r="P4127" t="str">
        <f>IF(ISNA(VLOOKUP(H4127,'Customers'!A:A,1,FALSE)),"missing customer ","valid")</f>
        <v>valid</v>
      </c>
      <c r="Q4127" t="str">
        <f t="shared" si="323"/>
        <v>VALID</v>
      </c>
      <c r="R4127" t="str">
        <f t="shared" si="324"/>
        <v>VALID</v>
      </c>
    </row>
    <row r="4128" spans="1:18" x14ac:dyDescent="0.25">
      <c r="A4128" t="s">
        <v>9212</v>
      </c>
      <c r="B4128" s="1">
        <v>45202</v>
      </c>
      <c r="C4128">
        <v>136102.03</v>
      </c>
      <c r="D4128" t="s">
        <v>836</v>
      </c>
      <c r="E4128" t="s">
        <v>837</v>
      </c>
      <c r="F4128" t="s">
        <v>4</v>
      </c>
      <c r="G4128" t="s">
        <v>25</v>
      </c>
      <c r="H4128" t="s">
        <v>123</v>
      </c>
      <c r="I4128" t="str">
        <f>_xlfn.XLOOKUP(H4128,'Customers'!A4128:A4527,'Customers'!B4128:B4527," ")</f>
        <v xml:space="preserve"> </v>
      </c>
      <c r="J4128" t="s">
        <v>828</v>
      </c>
      <c r="K4128" t="s">
        <v>9213</v>
      </c>
      <c r="L4128" t="str">
        <f t="shared" si="320"/>
        <v>OK</v>
      </c>
      <c r="M4128" t="str">
        <f t="shared" si="321"/>
        <v>NOT  NULL</v>
      </c>
      <c r="N4128">
        <f t="shared" si="322"/>
        <v>1</v>
      </c>
      <c r="O4128" t="str">
        <f>IF(ISNA(VLOOKUP(J4128,Vendors!A:A,1,FALSE)),"MISSING VENDER","VALID")</f>
        <v>MISSING VENDER</v>
      </c>
      <c r="P4128" t="str">
        <f>IF(ISNA(VLOOKUP(H4128,'Customers'!A:A,1,FALSE)),"missing customer ","valid")</f>
        <v>valid</v>
      </c>
      <c r="Q4128" t="str">
        <f t="shared" si="323"/>
        <v>VALID</v>
      </c>
      <c r="R4128" t="str">
        <f t="shared" si="324"/>
        <v>VALID</v>
      </c>
    </row>
    <row r="4129" spans="1:18" x14ac:dyDescent="0.25">
      <c r="A4129" t="s">
        <v>9214</v>
      </c>
      <c r="B4129" s="1">
        <v>45183</v>
      </c>
      <c r="C4129">
        <v>246624.82</v>
      </c>
      <c r="D4129" t="s">
        <v>836</v>
      </c>
      <c r="E4129" t="s">
        <v>837</v>
      </c>
      <c r="F4129" t="s">
        <v>5</v>
      </c>
      <c r="G4129" t="s">
        <v>14</v>
      </c>
      <c r="H4129" t="s">
        <v>227</v>
      </c>
      <c r="I4129" t="str">
        <f>_xlfn.XLOOKUP(H4129,'Customers'!A4129:A4528,'Customers'!B4129:B4528," ")</f>
        <v xml:space="preserve"> </v>
      </c>
      <c r="J4129" t="s">
        <v>828</v>
      </c>
      <c r="K4129" t="s">
        <v>9215</v>
      </c>
      <c r="L4129" t="str">
        <f t="shared" si="320"/>
        <v>OK</v>
      </c>
      <c r="M4129" t="str">
        <f t="shared" si="321"/>
        <v>NOT  NULL</v>
      </c>
      <c r="N4129">
        <f t="shared" si="322"/>
        <v>1</v>
      </c>
      <c r="O4129" t="str">
        <f>IF(ISNA(VLOOKUP(J4129,Vendors!A:A,1,FALSE)),"MISSING VENDER","VALID")</f>
        <v>MISSING VENDER</v>
      </c>
      <c r="P4129" t="str">
        <f>IF(ISNA(VLOOKUP(H4129,'Customers'!A:A,1,FALSE)),"missing customer ","valid")</f>
        <v>valid</v>
      </c>
      <c r="Q4129" t="str">
        <f t="shared" si="323"/>
        <v>VALID</v>
      </c>
      <c r="R4129" t="str">
        <f t="shared" si="324"/>
        <v>VALID</v>
      </c>
    </row>
    <row r="4130" spans="1:18" x14ac:dyDescent="0.25">
      <c r="A4130" t="s">
        <v>9216</v>
      </c>
      <c r="B4130" s="1">
        <v>44734</v>
      </c>
      <c r="C4130">
        <v>246652.89</v>
      </c>
      <c r="D4130" t="s">
        <v>836</v>
      </c>
      <c r="E4130" t="s">
        <v>855</v>
      </c>
      <c r="F4130" t="s">
        <v>3</v>
      </c>
      <c r="G4130" t="s">
        <v>28</v>
      </c>
      <c r="H4130" t="s">
        <v>65</v>
      </c>
      <c r="I4130" t="str">
        <f>_xlfn.XLOOKUP(H4130,'Customers'!A4130:A4529,'Customers'!B4130:B4529," ")</f>
        <v xml:space="preserve"> </v>
      </c>
      <c r="J4130" t="s">
        <v>828</v>
      </c>
      <c r="K4130" t="s">
        <v>9217</v>
      </c>
      <c r="L4130" t="str">
        <f t="shared" si="320"/>
        <v>OK</v>
      </c>
      <c r="M4130" t="str">
        <f t="shared" si="321"/>
        <v>NOT  NULL</v>
      </c>
      <c r="N4130">
        <f t="shared" si="322"/>
        <v>1</v>
      </c>
      <c r="O4130" t="str">
        <f>IF(ISNA(VLOOKUP(J4130,Vendors!A:A,1,FALSE)),"MISSING VENDER","VALID")</f>
        <v>MISSING VENDER</v>
      </c>
      <c r="P4130" t="str">
        <f>IF(ISNA(VLOOKUP(H4130,'Customers'!A:A,1,FALSE)),"missing customer ","valid")</f>
        <v>valid</v>
      </c>
      <c r="Q4130" t="str">
        <f t="shared" si="323"/>
        <v>VALID</v>
      </c>
      <c r="R4130" t="str">
        <f t="shared" si="324"/>
        <v>VALID</v>
      </c>
    </row>
    <row r="4131" spans="1:18" x14ac:dyDescent="0.25">
      <c r="A4131" t="s">
        <v>9218</v>
      </c>
      <c r="B4131" s="1">
        <v>44696</v>
      </c>
      <c r="C4131">
        <v>221830.35</v>
      </c>
      <c r="D4131" t="s">
        <v>836</v>
      </c>
      <c r="E4131" t="s">
        <v>837</v>
      </c>
      <c r="F4131" t="s">
        <v>3</v>
      </c>
      <c r="G4131" t="s">
        <v>28</v>
      </c>
      <c r="H4131" t="s">
        <v>427</v>
      </c>
      <c r="I4131" t="str">
        <f>_xlfn.XLOOKUP(H4131,'Customers'!A4131:A4530,'Customers'!B4131:B4530," ")</f>
        <v xml:space="preserve"> </v>
      </c>
      <c r="J4131" t="s">
        <v>828</v>
      </c>
      <c r="K4131" t="s">
        <v>9219</v>
      </c>
      <c r="L4131" t="str">
        <f t="shared" si="320"/>
        <v>OK</v>
      </c>
      <c r="M4131" t="str">
        <f t="shared" si="321"/>
        <v>NOT  NULL</v>
      </c>
      <c r="N4131">
        <f t="shared" si="322"/>
        <v>1</v>
      </c>
      <c r="O4131" t="str">
        <f>IF(ISNA(VLOOKUP(J4131,Vendors!A:A,1,FALSE)),"MISSING VENDER","VALID")</f>
        <v>MISSING VENDER</v>
      </c>
      <c r="P4131" t="str">
        <f>IF(ISNA(VLOOKUP(H4131,'Customers'!A:A,1,FALSE)),"missing customer ","valid")</f>
        <v>valid</v>
      </c>
      <c r="Q4131" t="str">
        <f t="shared" si="323"/>
        <v>VALID</v>
      </c>
      <c r="R4131" t="str">
        <f t="shared" si="324"/>
        <v>VALID</v>
      </c>
    </row>
    <row r="4132" spans="1:18" x14ac:dyDescent="0.25">
      <c r="A4132" t="s">
        <v>9220</v>
      </c>
      <c r="B4132" s="1">
        <v>44818</v>
      </c>
      <c r="C4132">
        <v>133254.73000000001</v>
      </c>
      <c r="D4132" t="s">
        <v>836</v>
      </c>
      <c r="E4132" t="s">
        <v>837</v>
      </c>
      <c r="F4132" t="s">
        <v>4</v>
      </c>
      <c r="G4132" t="s">
        <v>28</v>
      </c>
      <c r="H4132" t="s">
        <v>391</v>
      </c>
      <c r="I4132" t="str">
        <f>_xlfn.XLOOKUP(H4132,'Customers'!A4132:A4531,'Customers'!B4132:B4531," ")</f>
        <v xml:space="preserve"> </v>
      </c>
      <c r="J4132" t="s">
        <v>828</v>
      </c>
      <c r="K4132" t="s">
        <v>9221</v>
      </c>
      <c r="L4132" t="str">
        <f t="shared" si="320"/>
        <v>OK</v>
      </c>
      <c r="M4132" t="str">
        <f t="shared" si="321"/>
        <v>NOT  NULL</v>
      </c>
      <c r="N4132">
        <f t="shared" si="322"/>
        <v>1</v>
      </c>
      <c r="O4132" t="str">
        <f>IF(ISNA(VLOOKUP(J4132,Vendors!A:A,1,FALSE)),"MISSING VENDER","VALID")</f>
        <v>MISSING VENDER</v>
      </c>
      <c r="P4132" t="str">
        <f>IF(ISNA(VLOOKUP(H4132,'Customers'!A:A,1,FALSE)),"missing customer ","valid")</f>
        <v>valid</v>
      </c>
      <c r="Q4132" t="str">
        <f t="shared" si="323"/>
        <v>VALID</v>
      </c>
      <c r="R4132" t="str">
        <f t="shared" si="324"/>
        <v>VALID</v>
      </c>
    </row>
    <row r="4133" spans="1:18" x14ac:dyDescent="0.25">
      <c r="A4133" t="s">
        <v>9222</v>
      </c>
      <c r="B4133" s="1">
        <v>45228</v>
      </c>
      <c r="C4133">
        <v>213234.07</v>
      </c>
      <c r="D4133" t="s">
        <v>836</v>
      </c>
      <c r="E4133" t="s">
        <v>837</v>
      </c>
      <c r="F4133" t="s">
        <v>4</v>
      </c>
      <c r="G4133" t="s">
        <v>14</v>
      </c>
      <c r="H4133" t="s">
        <v>579</v>
      </c>
      <c r="I4133" t="str">
        <f>_xlfn.XLOOKUP(H4133,'Customers'!A4133:A4532,'Customers'!B4133:B4532," ")</f>
        <v xml:space="preserve"> </v>
      </c>
      <c r="J4133" t="s">
        <v>828</v>
      </c>
      <c r="K4133" t="s">
        <v>9223</v>
      </c>
      <c r="L4133" t="str">
        <f t="shared" si="320"/>
        <v>OK</v>
      </c>
      <c r="M4133" t="str">
        <f t="shared" si="321"/>
        <v>NOT  NULL</v>
      </c>
      <c r="N4133">
        <f t="shared" si="322"/>
        <v>1</v>
      </c>
      <c r="O4133" t="str">
        <f>IF(ISNA(VLOOKUP(J4133,Vendors!A:A,1,FALSE)),"MISSING VENDER","VALID")</f>
        <v>MISSING VENDER</v>
      </c>
      <c r="P4133" t="str">
        <f>IF(ISNA(VLOOKUP(H4133,'Customers'!A:A,1,FALSE)),"missing customer ","valid")</f>
        <v>valid</v>
      </c>
      <c r="Q4133" t="str">
        <f t="shared" si="323"/>
        <v>VALID</v>
      </c>
      <c r="R4133" t="str">
        <f t="shared" si="324"/>
        <v>VALID</v>
      </c>
    </row>
    <row r="4134" spans="1:18" x14ac:dyDescent="0.25">
      <c r="A4134" t="s">
        <v>9224</v>
      </c>
      <c r="B4134" s="1">
        <v>45027</v>
      </c>
      <c r="C4134">
        <v>85323.37</v>
      </c>
      <c r="D4134" t="s">
        <v>836</v>
      </c>
      <c r="E4134" t="s">
        <v>855</v>
      </c>
      <c r="F4134" t="s">
        <v>4</v>
      </c>
      <c r="G4134" t="s">
        <v>14</v>
      </c>
      <c r="H4134" t="s">
        <v>617</v>
      </c>
      <c r="I4134" t="str">
        <f>_xlfn.XLOOKUP(H4134,'Customers'!A4134:A4533,'Customers'!B4134:B4533," ")</f>
        <v xml:space="preserve"> </v>
      </c>
      <c r="J4134" t="s">
        <v>828</v>
      </c>
      <c r="K4134" t="s">
        <v>9225</v>
      </c>
      <c r="L4134" t="str">
        <f t="shared" si="320"/>
        <v>OK</v>
      </c>
      <c r="M4134" t="str">
        <f t="shared" si="321"/>
        <v>NOT  NULL</v>
      </c>
      <c r="N4134">
        <f t="shared" si="322"/>
        <v>1</v>
      </c>
      <c r="O4134" t="str">
        <f>IF(ISNA(VLOOKUP(J4134,Vendors!A:A,1,FALSE)),"MISSING VENDER","VALID")</f>
        <v>MISSING VENDER</v>
      </c>
      <c r="P4134" t="str">
        <f>IF(ISNA(VLOOKUP(H4134,'Customers'!A:A,1,FALSE)),"missing customer ","valid")</f>
        <v>valid</v>
      </c>
      <c r="Q4134" t="str">
        <f t="shared" si="323"/>
        <v>VALID</v>
      </c>
      <c r="R4134" t="str">
        <f t="shared" si="324"/>
        <v>VALID</v>
      </c>
    </row>
    <row r="4135" spans="1:18" x14ac:dyDescent="0.25">
      <c r="A4135" t="s">
        <v>9226</v>
      </c>
      <c r="B4135" s="1">
        <v>44996</v>
      </c>
      <c r="C4135">
        <v>77626.86</v>
      </c>
      <c r="D4135" t="s">
        <v>836</v>
      </c>
      <c r="E4135" t="s">
        <v>837</v>
      </c>
      <c r="F4135" t="s">
        <v>3</v>
      </c>
      <c r="G4135" t="s">
        <v>28</v>
      </c>
      <c r="H4135" t="s">
        <v>623</v>
      </c>
      <c r="I4135" t="str">
        <f>_xlfn.XLOOKUP(H4135,'Customers'!A4135:A4534,'Customers'!B4135:B4534," ")</f>
        <v xml:space="preserve"> </v>
      </c>
      <c r="J4135" t="s">
        <v>828</v>
      </c>
      <c r="K4135" t="s">
        <v>9227</v>
      </c>
      <c r="L4135" t="str">
        <f t="shared" si="320"/>
        <v>OK</v>
      </c>
      <c r="M4135" t="str">
        <f t="shared" si="321"/>
        <v>NOT  NULL</v>
      </c>
      <c r="N4135">
        <f t="shared" si="322"/>
        <v>1</v>
      </c>
      <c r="O4135" t="str">
        <f>IF(ISNA(VLOOKUP(J4135,Vendors!A:A,1,FALSE)),"MISSING VENDER","VALID")</f>
        <v>MISSING VENDER</v>
      </c>
      <c r="P4135" t="str">
        <f>IF(ISNA(VLOOKUP(H4135,'Customers'!A:A,1,FALSE)),"missing customer ","valid")</f>
        <v>valid</v>
      </c>
      <c r="Q4135" t="str">
        <f t="shared" si="323"/>
        <v>VALID</v>
      </c>
      <c r="R4135" t="str">
        <f t="shared" si="324"/>
        <v>VALID</v>
      </c>
    </row>
    <row r="4136" spans="1:18" x14ac:dyDescent="0.25">
      <c r="A4136" t="s">
        <v>9228</v>
      </c>
      <c r="B4136" s="1">
        <v>44746</v>
      </c>
      <c r="C4136">
        <v>55436.77</v>
      </c>
      <c r="D4136" t="s">
        <v>836</v>
      </c>
      <c r="E4136" t="s">
        <v>837</v>
      </c>
      <c r="F4136" t="s">
        <v>3</v>
      </c>
      <c r="G4136" t="s">
        <v>18</v>
      </c>
      <c r="H4136" t="s">
        <v>487</v>
      </c>
      <c r="I4136" t="str">
        <f>_xlfn.XLOOKUP(H4136,'Customers'!A4136:A4535,'Customers'!B4136:B4535," ")</f>
        <v xml:space="preserve"> </v>
      </c>
      <c r="J4136" t="s">
        <v>828</v>
      </c>
      <c r="K4136" t="s">
        <v>9229</v>
      </c>
      <c r="L4136" t="str">
        <f t="shared" si="320"/>
        <v>OK</v>
      </c>
      <c r="M4136" t="str">
        <f t="shared" si="321"/>
        <v>NOT  NULL</v>
      </c>
      <c r="N4136">
        <f t="shared" si="322"/>
        <v>1</v>
      </c>
      <c r="O4136" t="str">
        <f>IF(ISNA(VLOOKUP(J4136,Vendors!A:A,1,FALSE)),"MISSING VENDER","VALID")</f>
        <v>MISSING VENDER</v>
      </c>
      <c r="P4136" t="str">
        <f>IF(ISNA(VLOOKUP(H4136,'Customers'!A:A,1,FALSE)),"missing customer ","valid")</f>
        <v>valid</v>
      </c>
      <c r="Q4136" t="str">
        <f t="shared" si="323"/>
        <v>VALID</v>
      </c>
      <c r="R4136" t="str">
        <f t="shared" si="324"/>
        <v>VALID</v>
      </c>
    </row>
    <row r="4137" spans="1:18" x14ac:dyDescent="0.25">
      <c r="A4137" t="s">
        <v>9230</v>
      </c>
      <c r="B4137" s="1">
        <v>45157</v>
      </c>
      <c r="C4137">
        <v>184778.06</v>
      </c>
      <c r="D4137" t="s">
        <v>836</v>
      </c>
      <c r="E4137" t="s">
        <v>855</v>
      </c>
      <c r="F4137" t="s">
        <v>3</v>
      </c>
      <c r="G4137" t="s">
        <v>14</v>
      </c>
      <c r="H4137" t="s">
        <v>16</v>
      </c>
      <c r="I4137" t="str">
        <f>_xlfn.XLOOKUP(H4137,'Customers'!A4137:A4536,'Customers'!B4137:B4536," ")</f>
        <v xml:space="preserve"> </v>
      </c>
      <c r="J4137" t="s">
        <v>828</v>
      </c>
      <c r="K4137" t="s">
        <v>9231</v>
      </c>
      <c r="L4137" t="str">
        <f t="shared" si="320"/>
        <v>OK</v>
      </c>
      <c r="M4137" t="str">
        <f t="shared" si="321"/>
        <v>NOT  NULL</v>
      </c>
      <c r="N4137">
        <f t="shared" si="322"/>
        <v>1</v>
      </c>
      <c r="O4137" t="str">
        <f>IF(ISNA(VLOOKUP(J4137,Vendors!A:A,1,FALSE)),"MISSING VENDER","VALID")</f>
        <v>MISSING VENDER</v>
      </c>
      <c r="P4137" t="str">
        <f>IF(ISNA(VLOOKUP(H4137,'Customers'!A:A,1,FALSE)),"missing customer ","valid")</f>
        <v>valid</v>
      </c>
      <c r="Q4137" t="str">
        <f t="shared" si="323"/>
        <v>VALID</v>
      </c>
      <c r="R4137" t="str">
        <f t="shared" si="324"/>
        <v>VALID</v>
      </c>
    </row>
    <row r="4138" spans="1:18" x14ac:dyDescent="0.25">
      <c r="A4138" t="s">
        <v>9232</v>
      </c>
      <c r="B4138" s="1">
        <v>44694</v>
      </c>
      <c r="C4138">
        <v>224727.1</v>
      </c>
      <c r="D4138" t="s">
        <v>836</v>
      </c>
      <c r="E4138" t="s">
        <v>840</v>
      </c>
      <c r="F4138" t="s">
        <v>3</v>
      </c>
      <c r="G4138" t="s">
        <v>14</v>
      </c>
      <c r="H4138" t="s">
        <v>423</v>
      </c>
      <c r="I4138" t="str">
        <f>_xlfn.XLOOKUP(H4138,'Customers'!A4138:A4537,'Customers'!B4138:B4537," ")</f>
        <v xml:space="preserve"> </v>
      </c>
      <c r="J4138" t="s">
        <v>828</v>
      </c>
      <c r="K4138" t="s">
        <v>9233</v>
      </c>
      <c r="L4138" t="str">
        <f t="shared" si="320"/>
        <v>OK</v>
      </c>
      <c r="M4138" t="str">
        <f t="shared" si="321"/>
        <v>NOT  NULL</v>
      </c>
      <c r="N4138">
        <f t="shared" si="322"/>
        <v>1</v>
      </c>
      <c r="O4138" t="str">
        <f>IF(ISNA(VLOOKUP(J4138,Vendors!A:A,1,FALSE)),"MISSING VENDER","VALID")</f>
        <v>MISSING VENDER</v>
      </c>
      <c r="P4138" t="str">
        <f>IF(ISNA(VLOOKUP(H4138,'Customers'!A:A,1,FALSE)),"missing customer ","valid")</f>
        <v>valid</v>
      </c>
      <c r="Q4138" t="str">
        <f t="shared" si="323"/>
        <v>VALID</v>
      </c>
      <c r="R4138" t="str">
        <f t="shared" si="324"/>
        <v>VALID</v>
      </c>
    </row>
    <row r="4139" spans="1:18" x14ac:dyDescent="0.25">
      <c r="A4139" t="s">
        <v>9234</v>
      </c>
      <c r="B4139" s="1">
        <v>44950</v>
      </c>
      <c r="C4139">
        <v>-53924.85</v>
      </c>
      <c r="D4139" t="s">
        <v>826</v>
      </c>
      <c r="E4139" t="s">
        <v>892</v>
      </c>
      <c r="F4139" t="s">
        <v>4</v>
      </c>
      <c r="G4139" t="s">
        <v>18</v>
      </c>
      <c r="H4139" t="s">
        <v>828</v>
      </c>
      <c r="I4139" t="str">
        <f>_xlfn.XLOOKUP(H4139,'Customers'!A4139:A4538,'Customers'!B4139:B4538," ")</f>
        <v xml:space="preserve"> </v>
      </c>
      <c r="J4139" t="s">
        <v>896</v>
      </c>
      <c r="K4139" t="s">
        <v>9235</v>
      </c>
      <c r="L4139" t="str">
        <f t="shared" si="320"/>
        <v>OK</v>
      </c>
      <c r="M4139" t="str">
        <f t="shared" si="321"/>
        <v>NOT  NULL</v>
      </c>
      <c r="N4139">
        <f t="shared" si="322"/>
        <v>1</v>
      </c>
      <c r="O4139" t="str">
        <f>IF(ISNA(VLOOKUP(J4139,Vendors!A:A,1,FALSE)),"MISSING VENDER","VALID")</f>
        <v>VALID</v>
      </c>
      <c r="P4139" t="str">
        <f>IF(ISNA(VLOOKUP(H4139,'Customers'!A:A,1,FALSE)),"missing customer ","valid")</f>
        <v xml:space="preserve">missing customer </v>
      </c>
      <c r="Q4139" t="str">
        <f t="shared" si="323"/>
        <v>VALID</v>
      </c>
      <c r="R4139" t="str">
        <f t="shared" si="324"/>
        <v>VALID</v>
      </c>
    </row>
    <row r="4140" spans="1:18" x14ac:dyDescent="0.25">
      <c r="A4140" t="s">
        <v>9236</v>
      </c>
      <c r="B4140" s="1">
        <v>45248</v>
      </c>
      <c r="C4140">
        <v>111962.74</v>
      </c>
      <c r="D4140" t="s">
        <v>836</v>
      </c>
      <c r="E4140" t="s">
        <v>840</v>
      </c>
      <c r="F4140" t="s">
        <v>3</v>
      </c>
      <c r="G4140" t="s">
        <v>28</v>
      </c>
      <c r="H4140" t="s">
        <v>639</v>
      </c>
      <c r="I4140" t="str">
        <f>_xlfn.XLOOKUP(H4140,'Customers'!A4140:A4539,'Customers'!B4140:B4539," ")</f>
        <v xml:space="preserve"> </v>
      </c>
      <c r="J4140" t="s">
        <v>828</v>
      </c>
      <c r="K4140" t="s">
        <v>9237</v>
      </c>
      <c r="L4140" t="str">
        <f t="shared" si="320"/>
        <v>OK</v>
      </c>
      <c r="M4140" t="str">
        <f t="shared" si="321"/>
        <v>NOT  NULL</v>
      </c>
      <c r="N4140">
        <f t="shared" si="322"/>
        <v>1</v>
      </c>
      <c r="O4140" t="str">
        <f>IF(ISNA(VLOOKUP(J4140,Vendors!A:A,1,FALSE)),"MISSING VENDER","VALID")</f>
        <v>MISSING VENDER</v>
      </c>
      <c r="P4140" t="str">
        <f>IF(ISNA(VLOOKUP(H4140,'Customers'!A:A,1,FALSE)),"missing customer ","valid")</f>
        <v>valid</v>
      </c>
      <c r="Q4140" t="str">
        <f t="shared" si="323"/>
        <v>VALID</v>
      </c>
      <c r="R4140" t="str">
        <f t="shared" si="324"/>
        <v>VALID</v>
      </c>
    </row>
    <row r="4141" spans="1:18" x14ac:dyDescent="0.25">
      <c r="A4141" t="s">
        <v>9238</v>
      </c>
      <c r="B4141" s="1">
        <v>45166</v>
      </c>
      <c r="C4141">
        <v>-22297.67</v>
      </c>
      <c r="D4141" t="s">
        <v>826</v>
      </c>
      <c r="E4141" t="s">
        <v>851</v>
      </c>
      <c r="F4141" t="s">
        <v>3</v>
      </c>
      <c r="G4141" t="s">
        <v>25</v>
      </c>
      <c r="H4141" t="s">
        <v>828</v>
      </c>
      <c r="I4141" t="str">
        <f>_xlfn.XLOOKUP(H4141,'Customers'!A4141:A4540,'Customers'!B4141:B4540," ")</f>
        <v xml:space="preserve"> </v>
      </c>
      <c r="J4141" t="s">
        <v>4358</v>
      </c>
      <c r="K4141" t="s">
        <v>9239</v>
      </c>
      <c r="L4141" t="str">
        <f t="shared" si="320"/>
        <v>OK</v>
      </c>
      <c r="M4141" t="str">
        <f t="shared" si="321"/>
        <v>NOT  NULL</v>
      </c>
      <c r="N4141">
        <f t="shared" si="322"/>
        <v>1</v>
      </c>
      <c r="O4141" t="str">
        <f>IF(ISNA(VLOOKUP(J4141,Vendors!A:A,1,FALSE)),"MISSING VENDER","VALID")</f>
        <v>VALID</v>
      </c>
      <c r="P4141" t="str">
        <f>IF(ISNA(VLOOKUP(H4141,'Customers'!A:A,1,FALSE)),"missing customer ","valid")</f>
        <v xml:space="preserve">missing customer </v>
      </c>
      <c r="Q4141" t="str">
        <f t="shared" si="323"/>
        <v>VALID</v>
      </c>
      <c r="R4141" t="str">
        <f t="shared" si="324"/>
        <v>VALID</v>
      </c>
    </row>
    <row r="4142" spans="1:18" x14ac:dyDescent="0.25">
      <c r="A4142" t="s">
        <v>9240</v>
      </c>
      <c r="B4142" s="1">
        <v>45076</v>
      </c>
      <c r="C4142">
        <v>21492.81</v>
      </c>
      <c r="D4142" t="s">
        <v>958</v>
      </c>
      <c r="E4142" t="s">
        <v>958</v>
      </c>
      <c r="F4142" t="s">
        <v>3</v>
      </c>
      <c r="G4142" t="s">
        <v>18</v>
      </c>
      <c r="H4142" t="s">
        <v>828</v>
      </c>
      <c r="I4142" t="str">
        <f>_xlfn.XLOOKUP(H4142,'Customers'!A4142:A4541,'Customers'!B4142:B4541," ")</f>
        <v xml:space="preserve"> </v>
      </c>
      <c r="J4142" t="s">
        <v>828</v>
      </c>
      <c r="K4142" t="s">
        <v>9241</v>
      </c>
      <c r="L4142" t="str">
        <f t="shared" si="320"/>
        <v>OK</v>
      </c>
      <c r="M4142" t="str">
        <f t="shared" si="321"/>
        <v>NOT  NULL</v>
      </c>
      <c r="N4142">
        <f t="shared" si="322"/>
        <v>1</v>
      </c>
      <c r="O4142" t="str">
        <f>IF(ISNA(VLOOKUP(J4142,Vendors!A:A,1,FALSE)),"MISSING VENDER","VALID")</f>
        <v>MISSING VENDER</v>
      </c>
      <c r="P4142" t="str">
        <f>IF(ISNA(VLOOKUP(H4142,'Customers'!A:A,1,FALSE)),"missing customer ","valid")</f>
        <v xml:space="preserve">missing customer </v>
      </c>
      <c r="Q4142" t="str">
        <f t="shared" si="323"/>
        <v>VALID</v>
      </c>
      <c r="R4142" t="str">
        <f t="shared" si="324"/>
        <v>VALID</v>
      </c>
    </row>
    <row r="4143" spans="1:18" x14ac:dyDescent="0.25">
      <c r="A4143" t="s">
        <v>9242</v>
      </c>
      <c r="B4143" s="1">
        <v>45228</v>
      </c>
      <c r="C4143">
        <v>23921.07</v>
      </c>
      <c r="D4143" t="s">
        <v>958</v>
      </c>
      <c r="E4143" t="s">
        <v>958</v>
      </c>
      <c r="F4143" t="s">
        <v>5</v>
      </c>
      <c r="G4143" t="s">
        <v>28</v>
      </c>
      <c r="H4143" t="s">
        <v>828</v>
      </c>
      <c r="I4143" t="str">
        <f>_xlfn.XLOOKUP(H4143,'Customers'!A4143:A4542,'Customers'!B4143:B4542," ")</f>
        <v xml:space="preserve"> </v>
      </c>
      <c r="J4143" t="s">
        <v>828</v>
      </c>
      <c r="K4143" t="s">
        <v>9243</v>
      </c>
      <c r="L4143" t="str">
        <f t="shared" si="320"/>
        <v>OK</v>
      </c>
      <c r="M4143" t="str">
        <f t="shared" si="321"/>
        <v>NOT  NULL</v>
      </c>
      <c r="N4143">
        <f t="shared" si="322"/>
        <v>1</v>
      </c>
      <c r="O4143" t="str">
        <f>IF(ISNA(VLOOKUP(J4143,Vendors!A:A,1,FALSE)),"MISSING VENDER","VALID")</f>
        <v>MISSING VENDER</v>
      </c>
      <c r="P4143" t="str">
        <f>IF(ISNA(VLOOKUP(H4143,'Customers'!A:A,1,FALSE)),"missing customer ","valid")</f>
        <v xml:space="preserve">missing customer </v>
      </c>
      <c r="Q4143" t="str">
        <f t="shared" si="323"/>
        <v>VALID</v>
      </c>
      <c r="R4143" t="str">
        <f t="shared" si="324"/>
        <v>VALID</v>
      </c>
    </row>
    <row r="4144" spans="1:18" x14ac:dyDescent="0.25">
      <c r="A4144" t="s">
        <v>9244</v>
      </c>
      <c r="B4144" s="1">
        <v>45187</v>
      </c>
      <c r="C4144">
        <v>-48911.11</v>
      </c>
      <c r="D4144" t="s">
        <v>826</v>
      </c>
      <c r="E4144" t="s">
        <v>832</v>
      </c>
      <c r="F4144" t="s">
        <v>3</v>
      </c>
      <c r="G4144" t="s">
        <v>25</v>
      </c>
      <c r="H4144" t="s">
        <v>828</v>
      </c>
      <c r="I4144" t="str">
        <f>_xlfn.XLOOKUP(H4144,'Customers'!A4144:A4543,'Customers'!B4144:B4543," ")</f>
        <v xml:space="preserve"> </v>
      </c>
      <c r="J4144" t="s">
        <v>2004</v>
      </c>
      <c r="K4144" t="s">
        <v>9245</v>
      </c>
      <c r="L4144" t="str">
        <f t="shared" si="320"/>
        <v>OK</v>
      </c>
      <c r="M4144" t="str">
        <f t="shared" si="321"/>
        <v>NOT  NULL</v>
      </c>
      <c r="N4144">
        <f t="shared" si="322"/>
        <v>1</v>
      </c>
      <c r="O4144" t="str">
        <f>IF(ISNA(VLOOKUP(J4144,Vendors!A:A,1,FALSE)),"MISSING VENDER","VALID")</f>
        <v>VALID</v>
      </c>
      <c r="P4144" t="str">
        <f>IF(ISNA(VLOOKUP(H4144,'Customers'!A:A,1,FALSE)),"missing customer ","valid")</f>
        <v xml:space="preserve">missing customer </v>
      </c>
      <c r="Q4144" t="str">
        <f t="shared" si="323"/>
        <v>VALID</v>
      </c>
      <c r="R4144" t="str">
        <f t="shared" si="324"/>
        <v>VALID</v>
      </c>
    </row>
    <row r="4145" spans="1:18" x14ac:dyDescent="0.25">
      <c r="A4145" t="s">
        <v>9246</v>
      </c>
      <c r="B4145" s="1">
        <v>45248</v>
      </c>
      <c r="C4145">
        <v>-46901.03</v>
      </c>
      <c r="D4145" t="s">
        <v>826</v>
      </c>
      <c r="E4145" t="s">
        <v>851</v>
      </c>
      <c r="F4145" t="s">
        <v>5</v>
      </c>
      <c r="G4145" t="s">
        <v>14</v>
      </c>
      <c r="H4145" t="s">
        <v>828</v>
      </c>
      <c r="I4145" t="str">
        <f>_xlfn.XLOOKUP(H4145,'Customers'!A4145:A4544,'Customers'!B4145:B4544," ")</f>
        <v xml:space="preserve"> </v>
      </c>
      <c r="J4145" t="s">
        <v>1607</v>
      </c>
      <c r="K4145" t="s">
        <v>9247</v>
      </c>
      <c r="L4145" t="str">
        <f t="shared" si="320"/>
        <v>OK</v>
      </c>
      <c r="M4145" t="str">
        <f t="shared" si="321"/>
        <v>NOT  NULL</v>
      </c>
      <c r="N4145">
        <f t="shared" si="322"/>
        <v>1</v>
      </c>
      <c r="O4145" t="str">
        <f>IF(ISNA(VLOOKUP(J4145,Vendors!A:A,1,FALSE)),"MISSING VENDER","VALID")</f>
        <v>VALID</v>
      </c>
      <c r="P4145" t="str">
        <f>IF(ISNA(VLOOKUP(H4145,'Customers'!A:A,1,FALSE)),"missing customer ","valid")</f>
        <v xml:space="preserve">missing customer </v>
      </c>
      <c r="Q4145" t="str">
        <f t="shared" si="323"/>
        <v>VALID</v>
      </c>
      <c r="R4145" t="str">
        <f t="shared" si="324"/>
        <v>VALID</v>
      </c>
    </row>
    <row r="4146" spans="1:18" x14ac:dyDescent="0.25">
      <c r="A4146" t="s">
        <v>9248</v>
      </c>
      <c r="B4146" s="1">
        <v>45162</v>
      </c>
      <c r="C4146">
        <v>-78851.75</v>
      </c>
      <c r="D4146" t="s">
        <v>826</v>
      </c>
      <c r="E4146" t="s">
        <v>827</v>
      </c>
      <c r="F4146" t="s">
        <v>4</v>
      </c>
      <c r="G4146" t="s">
        <v>14</v>
      </c>
      <c r="H4146" t="s">
        <v>828</v>
      </c>
      <c r="I4146" t="str">
        <f>_xlfn.XLOOKUP(H4146,'Customers'!A4146:A4545,'Customers'!B4146:B4545," ")</f>
        <v xml:space="preserve"> </v>
      </c>
      <c r="J4146" t="s">
        <v>1083</v>
      </c>
      <c r="K4146" t="s">
        <v>9249</v>
      </c>
      <c r="L4146" t="str">
        <f t="shared" si="320"/>
        <v>OK</v>
      </c>
      <c r="M4146" t="str">
        <f t="shared" si="321"/>
        <v>NOT  NULL</v>
      </c>
      <c r="N4146">
        <f t="shared" si="322"/>
        <v>1</v>
      </c>
      <c r="O4146" t="str">
        <f>IF(ISNA(VLOOKUP(J4146,Vendors!A:A,1,FALSE)),"MISSING VENDER","VALID")</f>
        <v>VALID</v>
      </c>
      <c r="P4146" t="str">
        <f>IF(ISNA(VLOOKUP(H4146,'Customers'!A:A,1,FALSE)),"missing customer ","valid")</f>
        <v xml:space="preserve">missing customer </v>
      </c>
      <c r="Q4146" t="str">
        <f t="shared" si="323"/>
        <v>VALID</v>
      </c>
      <c r="R4146" t="str">
        <f t="shared" si="324"/>
        <v>VALID</v>
      </c>
    </row>
    <row r="4147" spans="1:18" x14ac:dyDescent="0.25">
      <c r="A4147" t="s">
        <v>9250</v>
      </c>
      <c r="B4147" s="1">
        <v>44944</v>
      </c>
      <c r="C4147">
        <v>-14659.5</v>
      </c>
      <c r="D4147" t="s">
        <v>826</v>
      </c>
      <c r="E4147" t="s">
        <v>827</v>
      </c>
      <c r="F4147" t="s">
        <v>5</v>
      </c>
      <c r="G4147" t="s">
        <v>18</v>
      </c>
      <c r="H4147" t="s">
        <v>828</v>
      </c>
      <c r="I4147" t="str">
        <f>_xlfn.XLOOKUP(H4147,'Customers'!A4147:A4546,'Customers'!B4147:B4546," ")</f>
        <v xml:space="preserve"> </v>
      </c>
      <c r="J4147" t="s">
        <v>1511</v>
      </c>
      <c r="K4147" t="s">
        <v>9251</v>
      </c>
      <c r="L4147" t="str">
        <f t="shared" si="320"/>
        <v>OK</v>
      </c>
      <c r="M4147" t="str">
        <f t="shared" si="321"/>
        <v>NOT  NULL</v>
      </c>
      <c r="N4147">
        <f t="shared" si="322"/>
        <v>1</v>
      </c>
      <c r="O4147" t="str">
        <f>IF(ISNA(VLOOKUP(J4147,Vendors!A:A,1,FALSE)),"MISSING VENDER","VALID")</f>
        <v>VALID</v>
      </c>
      <c r="P4147" t="str">
        <f>IF(ISNA(VLOOKUP(H4147,'Customers'!A:A,1,FALSE)),"missing customer ","valid")</f>
        <v xml:space="preserve">missing customer </v>
      </c>
      <c r="Q4147" t="str">
        <f t="shared" si="323"/>
        <v>VALID</v>
      </c>
      <c r="R4147" t="str">
        <f t="shared" si="324"/>
        <v>VALID</v>
      </c>
    </row>
    <row r="4148" spans="1:18" x14ac:dyDescent="0.25">
      <c r="A4148" t="s">
        <v>9252</v>
      </c>
      <c r="B4148" s="1">
        <v>44714</v>
      </c>
      <c r="C4148">
        <v>-36759.58</v>
      </c>
      <c r="D4148" t="s">
        <v>826</v>
      </c>
      <c r="E4148" t="s">
        <v>832</v>
      </c>
      <c r="F4148" t="s">
        <v>3</v>
      </c>
      <c r="G4148" t="s">
        <v>25</v>
      </c>
      <c r="H4148" t="s">
        <v>828</v>
      </c>
      <c r="I4148" t="str">
        <f>_xlfn.XLOOKUP(H4148,'Customers'!A4148:A4547,'Customers'!B4148:B4547," ")</f>
        <v xml:space="preserve"> </v>
      </c>
      <c r="J4148" t="s">
        <v>1381</v>
      </c>
      <c r="K4148" t="s">
        <v>9253</v>
      </c>
      <c r="L4148" t="str">
        <f t="shared" si="320"/>
        <v>OK</v>
      </c>
      <c r="M4148" t="str">
        <f t="shared" si="321"/>
        <v>NOT  NULL</v>
      </c>
      <c r="N4148">
        <f t="shared" si="322"/>
        <v>1</v>
      </c>
      <c r="O4148" t="str">
        <f>IF(ISNA(VLOOKUP(J4148,Vendors!A:A,1,FALSE)),"MISSING VENDER","VALID")</f>
        <v>VALID</v>
      </c>
      <c r="P4148" t="str">
        <f>IF(ISNA(VLOOKUP(H4148,'Customers'!A:A,1,FALSE)),"missing customer ","valid")</f>
        <v xml:space="preserve">missing customer </v>
      </c>
      <c r="Q4148" t="str">
        <f t="shared" si="323"/>
        <v>VALID</v>
      </c>
      <c r="R4148" t="str">
        <f t="shared" si="324"/>
        <v>VALID</v>
      </c>
    </row>
    <row r="4149" spans="1:18" x14ac:dyDescent="0.25">
      <c r="A4149" t="s">
        <v>9254</v>
      </c>
      <c r="B4149" s="1">
        <v>45100</v>
      </c>
      <c r="C4149">
        <v>173382.51</v>
      </c>
      <c r="D4149" t="s">
        <v>836</v>
      </c>
      <c r="E4149" t="s">
        <v>855</v>
      </c>
      <c r="F4149" t="s">
        <v>5</v>
      </c>
      <c r="G4149" t="s">
        <v>18</v>
      </c>
      <c r="H4149" t="s">
        <v>341</v>
      </c>
      <c r="I4149" t="str">
        <f>_xlfn.XLOOKUP(H4149,'Customers'!A4149:A4548,'Customers'!B4149:B4548," ")</f>
        <v xml:space="preserve"> </v>
      </c>
      <c r="J4149" t="s">
        <v>828</v>
      </c>
      <c r="K4149" t="s">
        <v>9255</v>
      </c>
      <c r="L4149" t="str">
        <f t="shared" si="320"/>
        <v>OK</v>
      </c>
      <c r="M4149" t="str">
        <f t="shared" si="321"/>
        <v>NOT  NULL</v>
      </c>
      <c r="N4149">
        <f t="shared" si="322"/>
        <v>1</v>
      </c>
      <c r="O4149" t="str">
        <f>IF(ISNA(VLOOKUP(J4149,Vendors!A:A,1,FALSE)),"MISSING VENDER","VALID")</f>
        <v>MISSING VENDER</v>
      </c>
      <c r="P4149" t="str">
        <f>IF(ISNA(VLOOKUP(H4149,'Customers'!A:A,1,FALSE)),"missing customer ","valid")</f>
        <v>valid</v>
      </c>
      <c r="Q4149" t="str">
        <f t="shared" si="323"/>
        <v>VALID</v>
      </c>
      <c r="R4149" t="str">
        <f t="shared" si="324"/>
        <v>VALID</v>
      </c>
    </row>
    <row r="4150" spans="1:18" x14ac:dyDescent="0.25">
      <c r="A4150" t="s">
        <v>9256</v>
      </c>
      <c r="B4150" s="1">
        <v>44597</v>
      </c>
      <c r="C4150">
        <v>60357.24</v>
      </c>
      <c r="D4150" t="s">
        <v>836</v>
      </c>
      <c r="E4150" t="s">
        <v>840</v>
      </c>
      <c r="F4150" t="s">
        <v>4</v>
      </c>
      <c r="G4150" t="s">
        <v>28</v>
      </c>
      <c r="H4150" t="s">
        <v>443</v>
      </c>
      <c r="I4150" t="str">
        <f>_xlfn.XLOOKUP(H4150,'Customers'!A4150:A4549,'Customers'!B4150:B4549," ")</f>
        <v xml:space="preserve"> </v>
      </c>
      <c r="J4150" t="s">
        <v>828</v>
      </c>
      <c r="K4150" t="s">
        <v>9257</v>
      </c>
      <c r="L4150" t="str">
        <f t="shared" si="320"/>
        <v>OK</v>
      </c>
      <c r="M4150" t="str">
        <f t="shared" si="321"/>
        <v>NOT  NULL</v>
      </c>
      <c r="N4150">
        <f t="shared" si="322"/>
        <v>1</v>
      </c>
      <c r="O4150" t="str">
        <f>IF(ISNA(VLOOKUP(J4150,Vendors!A:A,1,FALSE)),"MISSING VENDER","VALID")</f>
        <v>MISSING VENDER</v>
      </c>
      <c r="P4150" t="str">
        <f>IF(ISNA(VLOOKUP(H4150,'Customers'!A:A,1,FALSE)),"missing customer ","valid")</f>
        <v>valid</v>
      </c>
      <c r="Q4150" t="str">
        <f t="shared" si="323"/>
        <v>VALID</v>
      </c>
      <c r="R4150" t="str">
        <f t="shared" si="324"/>
        <v>VALID</v>
      </c>
    </row>
    <row r="4151" spans="1:18" x14ac:dyDescent="0.25">
      <c r="A4151" t="s">
        <v>9258</v>
      </c>
      <c r="B4151" s="1">
        <v>44580</v>
      </c>
      <c r="C4151">
        <v>130681.88</v>
      </c>
      <c r="D4151" t="s">
        <v>836</v>
      </c>
      <c r="E4151" t="s">
        <v>837</v>
      </c>
      <c r="F4151" t="s">
        <v>4</v>
      </c>
      <c r="G4151" t="s">
        <v>14</v>
      </c>
      <c r="H4151" t="s">
        <v>499</v>
      </c>
      <c r="I4151" t="str">
        <f>_xlfn.XLOOKUP(H4151,'Customers'!A4151:A4550,'Customers'!B4151:B4550," ")</f>
        <v xml:space="preserve"> </v>
      </c>
      <c r="J4151" t="s">
        <v>828</v>
      </c>
      <c r="K4151" t="s">
        <v>9259</v>
      </c>
      <c r="L4151" t="str">
        <f t="shared" si="320"/>
        <v>OK</v>
      </c>
      <c r="M4151" t="str">
        <f t="shared" si="321"/>
        <v>NOT  NULL</v>
      </c>
      <c r="N4151">
        <f t="shared" si="322"/>
        <v>1</v>
      </c>
      <c r="O4151" t="str">
        <f>IF(ISNA(VLOOKUP(J4151,Vendors!A:A,1,FALSE)),"MISSING VENDER","VALID")</f>
        <v>MISSING VENDER</v>
      </c>
      <c r="P4151" t="str">
        <f>IF(ISNA(VLOOKUP(H4151,'Customers'!A:A,1,FALSE)),"missing customer ","valid")</f>
        <v>valid</v>
      </c>
      <c r="Q4151" t="str">
        <f t="shared" si="323"/>
        <v>VALID</v>
      </c>
      <c r="R4151" t="str">
        <f t="shared" si="324"/>
        <v>VALID</v>
      </c>
    </row>
    <row r="4152" spans="1:18" x14ac:dyDescent="0.25">
      <c r="A4152" t="s">
        <v>9260</v>
      </c>
      <c r="B4152" s="1">
        <v>44669</v>
      </c>
      <c r="C4152">
        <v>180456.42</v>
      </c>
      <c r="D4152" t="s">
        <v>836</v>
      </c>
      <c r="E4152" t="s">
        <v>840</v>
      </c>
      <c r="F4152" t="s">
        <v>4</v>
      </c>
      <c r="G4152" t="s">
        <v>18</v>
      </c>
      <c r="H4152" t="s">
        <v>539</v>
      </c>
      <c r="I4152" t="str">
        <f>_xlfn.XLOOKUP(H4152,'Customers'!A4152:A4551,'Customers'!B4152:B4551," ")</f>
        <v xml:space="preserve"> </v>
      </c>
      <c r="J4152" t="s">
        <v>828</v>
      </c>
      <c r="K4152" t="s">
        <v>9261</v>
      </c>
      <c r="L4152" t="str">
        <f t="shared" si="320"/>
        <v>OK</v>
      </c>
      <c r="M4152" t="str">
        <f t="shared" si="321"/>
        <v>NOT  NULL</v>
      </c>
      <c r="N4152">
        <f t="shared" si="322"/>
        <v>1</v>
      </c>
      <c r="O4152" t="str">
        <f>IF(ISNA(VLOOKUP(J4152,Vendors!A:A,1,FALSE)),"MISSING VENDER","VALID")</f>
        <v>MISSING VENDER</v>
      </c>
      <c r="P4152" t="str">
        <f>IF(ISNA(VLOOKUP(H4152,'Customers'!A:A,1,FALSE)),"missing customer ","valid")</f>
        <v>valid</v>
      </c>
      <c r="Q4152" t="str">
        <f t="shared" si="323"/>
        <v>VALID</v>
      </c>
      <c r="R4152" t="str">
        <f t="shared" si="324"/>
        <v>VALID</v>
      </c>
    </row>
    <row r="4153" spans="1:18" x14ac:dyDescent="0.25">
      <c r="A4153" t="s">
        <v>9262</v>
      </c>
      <c r="B4153" s="1">
        <v>44626</v>
      </c>
      <c r="C4153">
        <v>-22400.75</v>
      </c>
      <c r="D4153" t="s">
        <v>826</v>
      </c>
      <c r="E4153" t="s">
        <v>843</v>
      </c>
      <c r="F4153" t="s">
        <v>3</v>
      </c>
      <c r="G4153" t="s">
        <v>18</v>
      </c>
      <c r="H4153" t="s">
        <v>828</v>
      </c>
      <c r="I4153" t="str">
        <f>_xlfn.XLOOKUP(H4153,'Customers'!A4153:A4552,'Customers'!B4153:B4552," ")</f>
        <v xml:space="preserve"> </v>
      </c>
      <c r="J4153" t="s">
        <v>1099</v>
      </c>
      <c r="K4153" t="s">
        <v>9263</v>
      </c>
      <c r="L4153" t="str">
        <f t="shared" si="320"/>
        <v>OK</v>
      </c>
      <c r="M4153" t="str">
        <f t="shared" si="321"/>
        <v>NOT  NULL</v>
      </c>
      <c r="N4153">
        <f t="shared" si="322"/>
        <v>1</v>
      </c>
      <c r="O4153" t="str">
        <f>IF(ISNA(VLOOKUP(J4153,Vendors!A:A,1,FALSE)),"MISSING VENDER","VALID")</f>
        <v>VALID</v>
      </c>
      <c r="P4153" t="str">
        <f>IF(ISNA(VLOOKUP(H4153,'Customers'!A:A,1,FALSE)),"missing customer ","valid")</f>
        <v xml:space="preserve">missing customer </v>
      </c>
      <c r="Q4153" t="str">
        <f t="shared" si="323"/>
        <v>VALID</v>
      </c>
      <c r="R4153" t="str">
        <f t="shared" si="324"/>
        <v>VALID</v>
      </c>
    </row>
    <row r="4154" spans="1:18" x14ac:dyDescent="0.25">
      <c r="A4154" t="s">
        <v>9264</v>
      </c>
      <c r="B4154" s="1">
        <v>44570</v>
      </c>
      <c r="C4154">
        <v>38147.49</v>
      </c>
      <c r="D4154" t="s">
        <v>836</v>
      </c>
      <c r="E4154" t="s">
        <v>837</v>
      </c>
      <c r="F4154" t="s">
        <v>3</v>
      </c>
      <c r="G4154" t="s">
        <v>25</v>
      </c>
      <c r="H4154" t="s">
        <v>125</v>
      </c>
      <c r="I4154" t="str">
        <f>_xlfn.XLOOKUP(H4154,'Customers'!A4154:A4553,'Customers'!B4154:B4553," ")</f>
        <v xml:space="preserve"> </v>
      </c>
      <c r="J4154" t="s">
        <v>828</v>
      </c>
      <c r="K4154" t="s">
        <v>9265</v>
      </c>
      <c r="L4154" t="str">
        <f t="shared" si="320"/>
        <v>OK</v>
      </c>
      <c r="M4154" t="str">
        <f t="shared" si="321"/>
        <v>NOT  NULL</v>
      </c>
      <c r="N4154">
        <f t="shared" si="322"/>
        <v>1</v>
      </c>
      <c r="O4154" t="str">
        <f>IF(ISNA(VLOOKUP(J4154,Vendors!A:A,1,FALSE)),"MISSING VENDER","VALID")</f>
        <v>MISSING VENDER</v>
      </c>
      <c r="P4154" t="str">
        <f>IF(ISNA(VLOOKUP(H4154,'Customers'!A:A,1,FALSE)),"missing customer ","valid")</f>
        <v>valid</v>
      </c>
      <c r="Q4154" t="str">
        <f t="shared" si="323"/>
        <v>VALID</v>
      </c>
      <c r="R4154" t="str">
        <f t="shared" si="324"/>
        <v>VALID</v>
      </c>
    </row>
    <row r="4155" spans="1:18" x14ac:dyDescent="0.25">
      <c r="A4155" t="s">
        <v>9266</v>
      </c>
      <c r="B4155" s="1">
        <v>44982</v>
      </c>
      <c r="C4155">
        <v>-47732.26</v>
      </c>
      <c r="D4155" t="s">
        <v>826</v>
      </c>
      <c r="E4155" t="s">
        <v>851</v>
      </c>
      <c r="F4155" t="s">
        <v>5</v>
      </c>
      <c r="G4155" t="s">
        <v>14</v>
      </c>
      <c r="H4155" t="s">
        <v>828</v>
      </c>
      <c r="I4155" t="str">
        <f>_xlfn.XLOOKUP(H4155,'Customers'!A4155:A4554,'Customers'!B4155:B4554," ")</f>
        <v xml:space="preserve"> </v>
      </c>
      <c r="J4155" t="s">
        <v>833</v>
      </c>
      <c r="K4155" t="s">
        <v>9267</v>
      </c>
      <c r="L4155" t="str">
        <f t="shared" si="320"/>
        <v>OK</v>
      </c>
      <c r="M4155" t="str">
        <f t="shared" si="321"/>
        <v>NOT  NULL</v>
      </c>
      <c r="N4155">
        <f t="shared" si="322"/>
        <v>1</v>
      </c>
      <c r="O4155" t="str">
        <f>IF(ISNA(VLOOKUP(J4155,Vendors!A:A,1,FALSE)),"MISSING VENDER","VALID")</f>
        <v>VALID</v>
      </c>
      <c r="P4155" t="str">
        <f>IF(ISNA(VLOOKUP(H4155,'Customers'!A:A,1,FALSE)),"missing customer ","valid")</f>
        <v xml:space="preserve">missing customer </v>
      </c>
      <c r="Q4155" t="str">
        <f t="shared" si="323"/>
        <v>VALID</v>
      </c>
      <c r="R4155" t="str">
        <f t="shared" si="324"/>
        <v>VALID</v>
      </c>
    </row>
    <row r="4156" spans="1:18" x14ac:dyDescent="0.25">
      <c r="A4156" t="s">
        <v>9268</v>
      </c>
      <c r="B4156" s="1">
        <v>44616</v>
      </c>
      <c r="C4156">
        <v>-41593.1</v>
      </c>
      <c r="D4156" t="s">
        <v>826</v>
      </c>
      <c r="E4156" t="s">
        <v>851</v>
      </c>
      <c r="F4156" t="s">
        <v>4</v>
      </c>
      <c r="G4156" t="s">
        <v>25</v>
      </c>
      <c r="H4156" t="s">
        <v>828</v>
      </c>
      <c r="I4156" t="str">
        <f>_xlfn.XLOOKUP(H4156,'Customers'!A4156:A4555,'Customers'!B4156:B4555," ")</f>
        <v xml:space="preserve"> </v>
      </c>
      <c r="J4156" t="s">
        <v>977</v>
      </c>
      <c r="K4156" t="s">
        <v>9269</v>
      </c>
      <c r="L4156" t="str">
        <f t="shared" si="320"/>
        <v>OK</v>
      </c>
      <c r="M4156" t="str">
        <f t="shared" si="321"/>
        <v>NOT  NULL</v>
      </c>
      <c r="N4156">
        <f t="shared" si="322"/>
        <v>1</v>
      </c>
      <c r="O4156" t="str">
        <f>IF(ISNA(VLOOKUP(J4156,Vendors!A:A,1,FALSE)),"MISSING VENDER","VALID")</f>
        <v>VALID</v>
      </c>
      <c r="P4156" t="str">
        <f>IF(ISNA(VLOOKUP(H4156,'Customers'!A:A,1,FALSE)),"missing customer ","valid")</f>
        <v xml:space="preserve">missing customer </v>
      </c>
      <c r="Q4156" t="str">
        <f t="shared" si="323"/>
        <v>VALID</v>
      </c>
      <c r="R4156" t="str">
        <f t="shared" si="324"/>
        <v>VALID</v>
      </c>
    </row>
    <row r="4157" spans="1:18" x14ac:dyDescent="0.25">
      <c r="A4157" t="s">
        <v>9270</v>
      </c>
      <c r="B4157" s="1">
        <v>45091</v>
      </c>
      <c r="C4157">
        <v>-33529.24</v>
      </c>
      <c r="D4157" t="s">
        <v>826</v>
      </c>
      <c r="E4157" t="s">
        <v>832</v>
      </c>
      <c r="F4157" t="s">
        <v>3</v>
      </c>
      <c r="G4157" t="s">
        <v>18</v>
      </c>
      <c r="H4157" t="s">
        <v>828</v>
      </c>
      <c r="I4157" t="str">
        <f>_xlfn.XLOOKUP(H4157,'Customers'!A4157:A4556,'Customers'!B4157:B4556," ")</f>
        <v xml:space="preserve"> </v>
      </c>
      <c r="J4157" t="s">
        <v>866</v>
      </c>
      <c r="K4157" t="s">
        <v>9271</v>
      </c>
      <c r="L4157" t="str">
        <f t="shared" si="320"/>
        <v>OK</v>
      </c>
      <c r="M4157" t="str">
        <f t="shared" si="321"/>
        <v>NOT  NULL</v>
      </c>
      <c r="N4157">
        <f t="shared" si="322"/>
        <v>1</v>
      </c>
      <c r="O4157" t="str">
        <f>IF(ISNA(VLOOKUP(J4157,Vendors!A:A,1,FALSE)),"MISSING VENDER","VALID")</f>
        <v>VALID</v>
      </c>
      <c r="P4157" t="str">
        <f>IF(ISNA(VLOOKUP(H4157,'Customers'!A:A,1,FALSE)),"missing customer ","valid")</f>
        <v xml:space="preserve">missing customer </v>
      </c>
      <c r="Q4157" t="str">
        <f t="shared" si="323"/>
        <v>VALID</v>
      </c>
      <c r="R4157" t="str">
        <f t="shared" si="324"/>
        <v>VALID</v>
      </c>
    </row>
    <row r="4158" spans="1:18" x14ac:dyDescent="0.25">
      <c r="A4158" t="s">
        <v>9272</v>
      </c>
      <c r="B4158" s="1">
        <v>44856</v>
      </c>
      <c r="C4158">
        <v>85961.47</v>
      </c>
      <c r="D4158" t="s">
        <v>836</v>
      </c>
      <c r="E4158" t="s">
        <v>840</v>
      </c>
      <c r="F4158" t="s">
        <v>4</v>
      </c>
      <c r="G4158" t="s">
        <v>18</v>
      </c>
      <c r="H4158" t="s">
        <v>203</v>
      </c>
      <c r="I4158" t="str">
        <f>_xlfn.XLOOKUP(H4158,'Customers'!A4158:A4557,'Customers'!B4158:B4557," ")</f>
        <v xml:space="preserve"> </v>
      </c>
      <c r="J4158" t="s">
        <v>828</v>
      </c>
      <c r="K4158" t="s">
        <v>9273</v>
      </c>
      <c r="L4158" t="str">
        <f t="shared" si="320"/>
        <v>OK</v>
      </c>
      <c r="M4158" t="str">
        <f t="shared" si="321"/>
        <v>NOT  NULL</v>
      </c>
      <c r="N4158">
        <f t="shared" si="322"/>
        <v>1</v>
      </c>
      <c r="O4158" t="str">
        <f>IF(ISNA(VLOOKUP(J4158,Vendors!A:A,1,FALSE)),"MISSING VENDER","VALID")</f>
        <v>MISSING VENDER</v>
      </c>
      <c r="P4158" t="str">
        <f>IF(ISNA(VLOOKUP(H4158,'Customers'!A:A,1,FALSE)),"missing customer ","valid")</f>
        <v>valid</v>
      </c>
      <c r="Q4158" t="str">
        <f t="shared" si="323"/>
        <v>VALID</v>
      </c>
      <c r="R4158" t="str">
        <f t="shared" si="324"/>
        <v>VALID</v>
      </c>
    </row>
    <row r="4159" spans="1:18" x14ac:dyDescent="0.25">
      <c r="A4159" t="s">
        <v>9274</v>
      </c>
      <c r="B4159" s="1">
        <v>45151</v>
      </c>
      <c r="C4159">
        <v>138729.01999999999</v>
      </c>
      <c r="D4159" t="s">
        <v>836</v>
      </c>
      <c r="E4159" t="s">
        <v>855</v>
      </c>
      <c r="F4159" t="s">
        <v>4</v>
      </c>
      <c r="G4159" t="s">
        <v>18</v>
      </c>
      <c r="H4159" t="s">
        <v>41</v>
      </c>
      <c r="I4159" t="str">
        <f>_xlfn.XLOOKUP(H4159,'Customers'!A4159:A4558,'Customers'!B4159:B4558," ")</f>
        <v xml:space="preserve"> </v>
      </c>
      <c r="J4159" t="s">
        <v>828</v>
      </c>
      <c r="K4159" t="s">
        <v>9275</v>
      </c>
      <c r="L4159" t="str">
        <f t="shared" si="320"/>
        <v>OK</v>
      </c>
      <c r="M4159" t="str">
        <f t="shared" si="321"/>
        <v>NOT  NULL</v>
      </c>
      <c r="N4159">
        <f t="shared" si="322"/>
        <v>1</v>
      </c>
      <c r="O4159" t="str">
        <f>IF(ISNA(VLOOKUP(J4159,Vendors!A:A,1,FALSE)),"MISSING VENDER","VALID")</f>
        <v>MISSING VENDER</v>
      </c>
      <c r="P4159" t="str">
        <f>IF(ISNA(VLOOKUP(H4159,'Customers'!A:A,1,FALSE)),"missing customer ","valid")</f>
        <v>valid</v>
      </c>
      <c r="Q4159" t="str">
        <f t="shared" si="323"/>
        <v>VALID</v>
      </c>
      <c r="R4159" t="str">
        <f t="shared" si="324"/>
        <v>VALID</v>
      </c>
    </row>
    <row r="4160" spans="1:18" x14ac:dyDescent="0.25">
      <c r="A4160" t="s">
        <v>9276</v>
      </c>
      <c r="B4160" s="1">
        <v>45113</v>
      </c>
      <c r="C4160">
        <v>-24710.5</v>
      </c>
      <c r="D4160" t="s">
        <v>826</v>
      </c>
      <c r="E4160" t="s">
        <v>832</v>
      </c>
      <c r="F4160" t="s">
        <v>4</v>
      </c>
      <c r="G4160" t="s">
        <v>18</v>
      </c>
      <c r="H4160" t="s">
        <v>828</v>
      </c>
      <c r="I4160" t="str">
        <f>_xlfn.XLOOKUP(H4160,'Customers'!A4160:A4559,'Customers'!B4160:B4559," ")</f>
        <v xml:space="preserve"> </v>
      </c>
      <c r="J4160" t="s">
        <v>866</v>
      </c>
      <c r="K4160" t="s">
        <v>9277</v>
      </c>
      <c r="L4160" t="str">
        <f t="shared" si="320"/>
        <v>OK</v>
      </c>
      <c r="M4160" t="str">
        <f t="shared" si="321"/>
        <v>NOT  NULL</v>
      </c>
      <c r="N4160">
        <f t="shared" si="322"/>
        <v>1</v>
      </c>
      <c r="O4160" t="str">
        <f>IF(ISNA(VLOOKUP(J4160,Vendors!A:A,1,FALSE)),"MISSING VENDER","VALID")</f>
        <v>VALID</v>
      </c>
      <c r="P4160" t="str">
        <f>IF(ISNA(VLOOKUP(H4160,'Customers'!A:A,1,FALSE)),"missing customer ","valid")</f>
        <v xml:space="preserve">missing customer </v>
      </c>
      <c r="Q4160" t="str">
        <f t="shared" si="323"/>
        <v>VALID</v>
      </c>
      <c r="R4160" t="str">
        <f t="shared" si="324"/>
        <v>VALID</v>
      </c>
    </row>
    <row r="4161" spans="1:18" x14ac:dyDescent="0.25">
      <c r="A4161" t="s">
        <v>9278</v>
      </c>
      <c r="B4161" s="1">
        <v>44648</v>
      </c>
      <c r="C4161">
        <v>220394.29</v>
      </c>
      <c r="D4161" t="s">
        <v>836</v>
      </c>
      <c r="E4161" t="s">
        <v>855</v>
      </c>
      <c r="F4161" t="s">
        <v>5</v>
      </c>
      <c r="G4161" t="s">
        <v>28</v>
      </c>
      <c r="H4161" t="s">
        <v>367</v>
      </c>
      <c r="I4161" t="str">
        <f>_xlfn.XLOOKUP(H4161,'Customers'!A4161:A4560,'Customers'!B4161:B4560," ")</f>
        <v xml:space="preserve"> </v>
      </c>
      <c r="J4161" t="s">
        <v>828</v>
      </c>
      <c r="K4161" t="s">
        <v>9279</v>
      </c>
      <c r="L4161" t="str">
        <f t="shared" si="320"/>
        <v>OK</v>
      </c>
      <c r="M4161" t="str">
        <f t="shared" si="321"/>
        <v>NOT  NULL</v>
      </c>
      <c r="N4161">
        <f t="shared" si="322"/>
        <v>1</v>
      </c>
      <c r="O4161" t="str">
        <f>IF(ISNA(VLOOKUP(J4161,Vendors!A:A,1,FALSE)),"MISSING VENDER","VALID")</f>
        <v>MISSING VENDER</v>
      </c>
      <c r="P4161" t="str">
        <f>IF(ISNA(VLOOKUP(H4161,'Customers'!A:A,1,FALSE)),"missing customer ","valid")</f>
        <v>valid</v>
      </c>
      <c r="Q4161" t="str">
        <f t="shared" si="323"/>
        <v>VALID</v>
      </c>
      <c r="R4161" t="str">
        <f t="shared" si="324"/>
        <v>VALID</v>
      </c>
    </row>
    <row r="4162" spans="1:18" x14ac:dyDescent="0.25">
      <c r="A4162" t="s">
        <v>9280</v>
      </c>
      <c r="B4162" s="1">
        <v>44984</v>
      </c>
      <c r="C4162">
        <v>-18968.560000000001</v>
      </c>
      <c r="D4162" t="s">
        <v>826</v>
      </c>
      <c r="E4162" t="s">
        <v>832</v>
      </c>
      <c r="F4162" t="s">
        <v>4</v>
      </c>
      <c r="G4162" t="s">
        <v>14</v>
      </c>
      <c r="H4162" t="s">
        <v>828</v>
      </c>
      <c r="I4162" t="str">
        <f>_xlfn.XLOOKUP(H4162,'Customers'!A4162:A4561,'Customers'!B4162:B4561," ")</f>
        <v xml:space="preserve"> </v>
      </c>
      <c r="J4162" t="s">
        <v>899</v>
      </c>
      <c r="K4162" t="s">
        <v>9281</v>
      </c>
      <c r="L4162" t="str">
        <f t="shared" ref="L4162:L4225" si="325">IF(ISERROR(B4162),"ERORROR","OK")</f>
        <v>OK</v>
      </c>
      <c r="M4162" t="str">
        <f t="shared" ref="M4162:M4225" si="326">IF(ISNA(C4163),"NULL","NOT  NULL")</f>
        <v>NOT  NULL</v>
      </c>
      <c r="N4162">
        <f t="shared" ref="N4162:N4225" si="327">COUNTIF(A:A,A4162)</f>
        <v>1</v>
      </c>
      <c r="O4162" t="str">
        <f>IF(ISNA(VLOOKUP(J4162,Vendors!A:A,1,FALSE)),"MISSING VENDER","VALID")</f>
        <v>VALID</v>
      </c>
      <c r="P4162" t="str">
        <f>IF(ISNA(VLOOKUP(H4162,'Customers'!A:A,1,FALSE)),"missing customer ","valid")</f>
        <v xml:space="preserve">missing customer </v>
      </c>
      <c r="Q4162" t="str">
        <f t="shared" ref="Q4162:Q4225" si="328">IF(ISBLANK(D4162),"INVALID","VALID")</f>
        <v>VALID</v>
      </c>
      <c r="R4162" t="str">
        <f t="shared" ref="R4162:R4225" si="329">IF(ISNA(F4162),"INVALID","VALID")</f>
        <v>VALID</v>
      </c>
    </row>
    <row r="4163" spans="1:18" x14ac:dyDescent="0.25">
      <c r="A4163" t="s">
        <v>9282</v>
      </c>
      <c r="B4163" s="1">
        <v>45125</v>
      </c>
      <c r="C4163">
        <v>20980.400000000001</v>
      </c>
      <c r="D4163" t="s">
        <v>958</v>
      </c>
      <c r="E4163" t="s">
        <v>958</v>
      </c>
      <c r="F4163" t="s">
        <v>3</v>
      </c>
      <c r="G4163" t="s">
        <v>18</v>
      </c>
      <c r="H4163" t="s">
        <v>828</v>
      </c>
      <c r="I4163" t="str">
        <f>_xlfn.XLOOKUP(H4163,'Customers'!A4163:A4562,'Customers'!B4163:B4562," ")</f>
        <v xml:space="preserve"> </v>
      </c>
      <c r="J4163" t="s">
        <v>828</v>
      </c>
      <c r="K4163" t="s">
        <v>9283</v>
      </c>
      <c r="L4163" t="str">
        <f t="shared" si="325"/>
        <v>OK</v>
      </c>
      <c r="M4163" t="str">
        <f t="shared" si="326"/>
        <v>NOT  NULL</v>
      </c>
      <c r="N4163">
        <f t="shared" si="327"/>
        <v>1</v>
      </c>
      <c r="O4163" t="str">
        <f>IF(ISNA(VLOOKUP(J4163,Vendors!A:A,1,FALSE)),"MISSING VENDER","VALID")</f>
        <v>MISSING VENDER</v>
      </c>
      <c r="P4163" t="str">
        <f>IF(ISNA(VLOOKUP(H4163,'Customers'!A:A,1,FALSE)),"missing customer ","valid")</f>
        <v xml:space="preserve">missing customer </v>
      </c>
      <c r="Q4163" t="str">
        <f t="shared" si="328"/>
        <v>VALID</v>
      </c>
      <c r="R4163" t="str">
        <f t="shared" si="329"/>
        <v>VALID</v>
      </c>
    </row>
    <row r="4164" spans="1:18" x14ac:dyDescent="0.25">
      <c r="A4164" t="s">
        <v>9284</v>
      </c>
      <c r="B4164" s="1">
        <v>44786</v>
      </c>
      <c r="C4164">
        <v>218646.12</v>
      </c>
      <c r="D4164" t="s">
        <v>836</v>
      </c>
      <c r="E4164" t="s">
        <v>837</v>
      </c>
      <c r="F4164" t="s">
        <v>3</v>
      </c>
      <c r="G4164" t="s">
        <v>25</v>
      </c>
      <c r="H4164" t="s">
        <v>175</v>
      </c>
      <c r="I4164" t="str">
        <f>_xlfn.XLOOKUP(H4164,'Customers'!A4164:A4563,'Customers'!B4164:B4563," ")</f>
        <v xml:space="preserve"> </v>
      </c>
      <c r="J4164" t="s">
        <v>828</v>
      </c>
      <c r="K4164" t="s">
        <v>9285</v>
      </c>
      <c r="L4164" t="str">
        <f t="shared" si="325"/>
        <v>OK</v>
      </c>
      <c r="M4164" t="str">
        <f t="shared" si="326"/>
        <v>NOT  NULL</v>
      </c>
      <c r="N4164">
        <f t="shared" si="327"/>
        <v>1</v>
      </c>
      <c r="O4164" t="str">
        <f>IF(ISNA(VLOOKUP(J4164,Vendors!A:A,1,FALSE)),"MISSING VENDER","VALID")</f>
        <v>MISSING VENDER</v>
      </c>
      <c r="P4164" t="str">
        <f>IF(ISNA(VLOOKUP(H4164,'Customers'!A:A,1,FALSE)),"missing customer ","valid")</f>
        <v>valid</v>
      </c>
      <c r="Q4164" t="str">
        <f t="shared" si="328"/>
        <v>VALID</v>
      </c>
      <c r="R4164" t="str">
        <f t="shared" si="329"/>
        <v>VALID</v>
      </c>
    </row>
    <row r="4165" spans="1:18" x14ac:dyDescent="0.25">
      <c r="A4165" t="s">
        <v>9286</v>
      </c>
      <c r="B4165" s="1">
        <v>44722</v>
      </c>
      <c r="C4165">
        <v>12486.7</v>
      </c>
      <c r="D4165" t="s">
        <v>1332</v>
      </c>
      <c r="E4165" t="s">
        <v>1332</v>
      </c>
      <c r="F4165" t="s">
        <v>5</v>
      </c>
      <c r="G4165" t="s">
        <v>14</v>
      </c>
      <c r="H4165" t="s">
        <v>828</v>
      </c>
      <c r="I4165" t="str">
        <f>_xlfn.XLOOKUP(H4165,'Customers'!A4165:A4564,'Customers'!B4165:B4564," ")</f>
        <v xml:space="preserve"> </v>
      </c>
      <c r="J4165" t="s">
        <v>828</v>
      </c>
      <c r="K4165" t="s">
        <v>9287</v>
      </c>
      <c r="L4165" t="str">
        <f t="shared" si="325"/>
        <v>OK</v>
      </c>
      <c r="M4165" t="str">
        <f t="shared" si="326"/>
        <v>NOT  NULL</v>
      </c>
      <c r="N4165">
        <f t="shared" si="327"/>
        <v>1</v>
      </c>
      <c r="O4165" t="str">
        <f>IF(ISNA(VLOOKUP(J4165,Vendors!A:A,1,FALSE)),"MISSING VENDER","VALID")</f>
        <v>MISSING VENDER</v>
      </c>
      <c r="P4165" t="str">
        <f>IF(ISNA(VLOOKUP(H4165,'Customers'!A:A,1,FALSE)),"missing customer ","valid")</f>
        <v xml:space="preserve">missing customer </v>
      </c>
      <c r="Q4165" t="str">
        <f t="shared" si="328"/>
        <v>VALID</v>
      </c>
      <c r="R4165" t="str">
        <f t="shared" si="329"/>
        <v>VALID</v>
      </c>
    </row>
    <row r="4166" spans="1:18" x14ac:dyDescent="0.25">
      <c r="A4166" t="s">
        <v>9288</v>
      </c>
      <c r="B4166" s="1">
        <v>44741</v>
      </c>
      <c r="C4166">
        <v>169270.21</v>
      </c>
      <c r="D4166" t="s">
        <v>836</v>
      </c>
      <c r="E4166" t="s">
        <v>855</v>
      </c>
      <c r="F4166" t="s">
        <v>4</v>
      </c>
      <c r="G4166" t="s">
        <v>28</v>
      </c>
      <c r="H4166" t="s">
        <v>309</v>
      </c>
      <c r="I4166" t="str">
        <f>_xlfn.XLOOKUP(H4166,'Customers'!A4166:A4565,'Customers'!B4166:B4565," ")</f>
        <v xml:space="preserve"> </v>
      </c>
      <c r="J4166" t="s">
        <v>828</v>
      </c>
      <c r="K4166" t="s">
        <v>9289</v>
      </c>
      <c r="L4166" t="str">
        <f t="shared" si="325"/>
        <v>OK</v>
      </c>
      <c r="M4166" t="str">
        <f t="shared" si="326"/>
        <v>NOT  NULL</v>
      </c>
      <c r="N4166">
        <f t="shared" si="327"/>
        <v>1</v>
      </c>
      <c r="O4166" t="str">
        <f>IF(ISNA(VLOOKUP(J4166,Vendors!A:A,1,FALSE)),"MISSING VENDER","VALID")</f>
        <v>MISSING VENDER</v>
      </c>
      <c r="P4166" t="str">
        <f>IF(ISNA(VLOOKUP(H4166,'Customers'!A:A,1,FALSE)),"missing customer ","valid")</f>
        <v>valid</v>
      </c>
      <c r="Q4166" t="str">
        <f t="shared" si="328"/>
        <v>VALID</v>
      </c>
      <c r="R4166" t="str">
        <f t="shared" si="329"/>
        <v>VALID</v>
      </c>
    </row>
    <row r="4167" spans="1:18" x14ac:dyDescent="0.25">
      <c r="A4167" t="s">
        <v>9290</v>
      </c>
      <c r="B4167" s="1">
        <v>45034</v>
      </c>
      <c r="C4167">
        <v>102084.34</v>
      </c>
      <c r="D4167" t="s">
        <v>836</v>
      </c>
      <c r="E4167" t="s">
        <v>837</v>
      </c>
      <c r="F4167" t="s">
        <v>4</v>
      </c>
      <c r="G4167" t="s">
        <v>25</v>
      </c>
      <c r="H4167" t="s">
        <v>475</v>
      </c>
      <c r="I4167" t="str">
        <f>_xlfn.XLOOKUP(H4167,'Customers'!A4167:A4566,'Customers'!B4167:B4566," ")</f>
        <v xml:space="preserve"> </v>
      </c>
      <c r="J4167" t="s">
        <v>828</v>
      </c>
      <c r="K4167" t="s">
        <v>9291</v>
      </c>
      <c r="L4167" t="str">
        <f t="shared" si="325"/>
        <v>OK</v>
      </c>
      <c r="M4167" t="str">
        <f t="shared" si="326"/>
        <v>NOT  NULL</v>
      </c>
      <c r="N4167">
        <f t="shared" si="327"/>
        <v>1</v>
      </c>
      <c r="O4167" t="str">
        <f>IF(ISNA(VLOOKUP(J4167,Vendors!A:A,1,FALSE)),"MISSING VENDER","VALID")</f>
        <v>MISSING VENDER</v>
      </c>
      <c r="P4167" t="str">
        <f>IF(ISNA(VLOOKUP(H4167,'Customers'!A:A,1,FALSE)),"missing customer ","valid")</f>
        <v>valid</v>
      </c>
      <c r="Q4167" t="str">
        <f t="shared" si="328"/>
        <v>VALID</v>
      </c>
      <c r="R4167" t="str">
        <f t="shared" si="329"/>
        <v>VALID</v>
      </c>
    </row>
    <row r="4168" spans="1:18" x14ac:dyDescent="0.25">
      <c r="A4168" t="s">
        <v>9292</v>
      </c>
      <c r="B4168" s="1">
        <v>44968</v>
      </c>
      <c r="C4168">
        <v>20176.52</v>
      </c>
      <c r="D4168" t="s">
        <v>958</v>
      </c>
      <c r="E4168" t="s">
        <v>958</v>
      </c>
      <c r="F4168" t="s">
        <v>4</v>
      </c>
      <c r="G4168" t="s">
        <v>25</v>
      </c>
      <c r="H4168" t="s">
        <v>828</v>
      </c>
      <c r="I4168" t="str">
        <f>_xlfn.XLOOKUP(H4168,'Customers'!A4168:A4567,'Customers'!B4168:B4567," ")</f>
        <v xml:space="preserve"> </v>
      </c>
      <c r="J4168" t="s">
        <v>828</v>
      </c>
      <c r="K4168" t="s">
        <v>9293</v>
      </c>
      <c r="L4168" t="str">
        <f t="shared" si="325"/>
        <v>OK</v>
      </c>
      <c r="M4168" t="str">
        <f t="shared" si="326"/>
        <v>NOT  NULL</v>
      </c>
      <c r="N4168">
        <f t="shared" si="327"/>
        <v>1</v>
      </c>
      <c r="O4168" t="str">
        <f>IF(ISNA(VLOOKUP(J4168,Vendors!A:A,1,FALSE)),"MISSING VENDER","VALID")</f>
        <v>MISSING VENDER</v>
      </c>
      <c r="P4168" t="str">
        <f>IF(ISNA(VLOOKUP(H4168,'Customers'!A:A,1,FALSE)),"missing customer ","valid")</f>
        <v xml:space="preserve">missing customer </v>
      </c>
      <c r="Q4168" t="str">
        <f t="shared" si="328"/>
        <v>VALID</v>
      </c>
      <c r="R4168" t="str">
        <f t="shared" si="329"/>
        <v>VALID</v>
      </c>
    </row>
    <row r="4169" spans="1:18" x14ac:dyDescent="0.25">
      <c r="A4169" t="s">
        <v>9294</v>
      </c>
      <c r="B4169" s="1">
        <v>44712</v>
      </c>
      <c r="C4169">
        <v>-42509.04</v>
      </c>
      <c r="D4169" t="s">
        <v>826</v>
      </c>
      <c r="E4169" t="s">
        <v>843</v>
      </c>
      <c r="F4169" t="s">
        <v>5</v>
      </c>
      <c r="G4169" t="s">
        <v>14</v>
      </c>
      <c r="H4169" t="s">
        <v>828</v>
      </c>
      <c r="I4169" t="str">
        <f>_xlfn.XLOOKUP(H4169,'Customers'!A4169:A4568,'Customers'!B4169:B4568," ")</f>
        <v xml:space="preserve"> </v>
      </c>
      <c r="J4169" t="s">
        <v>1940</v>
      </c>
      <c r="K4169" t="s">
        <v>9295</v>
      </c>
      <c r="L4169" t="str">
        <f t="shared" si="325"/>
        <v>OK</v>
      </c>
      <c r="M4169" t="str">
        <f t="shared" si="326"/>
        <v>NOT  NULL</v>
      </c>
      <c r="N4169">
        <f t="shared" si="327"/>
        <v>1</v>
      </c>
      <c r="O4169" t="str">
        <f>IF(ISNA(VLOOKUP(J4169,Vendors!A:A,1,FALSE)),"MISSING VENDER","VALID")</f>
        <v>VALID</v>
      </c>
      <c r="P4169" t="str">
        <f>IF(ISNA(VLOOKUP(H4169,'Customers'!A:A,1,FALSE)),"missing customer ","valid")</f>
        <v xml:space="preserve">missing customer </v>
      </c>
      <c r="Q4169" t="str">
        <f t="shared" si="328"/>
        <v>VALID</v>
      </c>
      <c r="R4169" t="str">
        <f t="shared" si="329"/>
        <v>VALID</v>
      </c>
    </row>
    <row r="4170" spans="1:18" x14ac:dyDescent="0.25">
      <c r="A4170" t="s">
        <v>9296</v>
      </c>
      <c r="B4170" s="1">
        <v>44776</v>
      </c>
      <c r="C4170">
        <v>20335.16</v>
      </c>
      <c r="D4170" t="s">
        <v>860</v>
      </c>
      <c r="E4170" t="s">
        <v>860</v>
      </c>
      <c r="F4170" t="s">
        <v>5</v>
      </c>
      <c r="G4170" t="s">
        <v>18</v>
      </c>
      <c r="H4170" t="s">
        <v>828</v>
      </c>
      <c r="I4170" t="str">
        <f>_xlfn.XLOOKUP(H4170,'Customers'!A4170:A4569,'Customers'!B4170:B4569," ")</f>
        <v xml:space="preserve"> </v>
      </c>
      <c r="J4170" t="s">
        <v>828</v>
      </c>
      <c r="K4170" t="s">
        <v>9297</v>
      </c>
      <c r="L4170" t="str">
        <f t="shared" si="325"/>
        <v>OK</v>
      </c>
      <c r="M4170" t="str">
        <f t="shared" si="326"/>
        <v>NOT  NULL</v>
      </c>
      <c r="N4170">
        <f t="shared" si="327"/>
        <v>1</v>
      </c>
      <c r="O4170" t="str">
        <f>IF(ISNA(VLOOKUP(J4170,Vendors!A:A,1,FALSE)),"MISSING VENDER","VALID")</f>
        <v>MISSING VENDER</v>
      </c>
      <c r="P4170" t="str">
        <f>IF(ISNA(VLOOKUP(H4170,'Customers'!A:A,1,FALSE)),"missing customer ","valid")</f>
        <v xml:space="preserve">missing customer </v>
      </c>
      <c r="Q4170" t="str">
        <f t="shared" si="328"/>
        <v>VALID</v>
      </c>
      <c r="R4170" t="str">
        <f t="shared" si="329"/>
        <v>VALID</v>
      </c>
    </row>
    <row r="4171" spans="1:18" x14ac:dyDescent="0.25">
      <c r="A4171" t="s">
        <v>9298</v>
      </c>
      <c r="B4171" s="1">
        <v>45069</v>
      </c>
      <c r="C4171">
        <v>-43183.16</v>
      </c>
      <c r="D4171" t="s">
        <v>826</v>
      </c>
      <c r="E4171" t="s">
        <v>892</v>
      </c>
      <c r="F4171" t="s">
        <v>4</v>
      </c>
      <c r="G4171" t="s">
        <v>25</v>
      </c>
      <c r="H4171" t="s">
        <v>828</v>
      </c>
      <c r="I4171" t="str">
        <f>_xlfn.XLOOKUP(H4171,'Customers'!A4171:A4570,'Customers'!B4171:B4570," ")</f>
        <v xml:space="preserve"> </v>
      </c>
      <c r="J4171" t="s">
        <v>1327</v>
      </c>
      <c r="K4171" t="s">
        <v>9299</v>
      </c>
      <c r="L4171" t="str">
        <f t="shared" si="325"/>
        <v>OK</v>
      </c>
      <c r="M4171" t="str">
        <f t="shared" si="326"/>
        <v>NOT  NULL</v>
      </c>
      <c r="N4171">
        <f t="shared" si="327"/>
        <v>1</v>
      </c>
      <c r="O4171" t="str">
        <f>IF(ISNA(VLOOKUP(J4171,Vendors!A:A,1,FALSE)),"MISSING VENDER","VALID")</f>
        <v>VALID</v>
      </c>
      <c r="P4171" t="str">
        <f>IF(ISNA(VLOOKUP(H4171,'Customers'!A:A,1,FALSE)),"missing customer ","valid")</f>
        <v xml:space="preserve">missing customer </v>
      </c>
      <c r="Q4171" t="str">
        <f t="shared" si="328"/>
        <v>VALID</v>
      </c>
      <c r="R4171" t="str">
        <f t="shared" si="329"/>
        <v>VALID</v>
      </c>
    </row>
    <row r="4172" spans="1:18" x14ac:dyDescent="0.25">
      <c r="A4172" t="s">
        <v>9300</v>
      </c>
      <c r="B4172" s="1">
        <v>44951</v>
      </c>
      <c r="C4172">
        <v>20522.900000000001</v>
      </c>
      <c r="D4172" t="s">
        <v>860</v>
      </c>
      <c r="E4172" t="s">
        <v>860</v>
      </c>
      <c r="F4172" t="s">
        <v>5</v>
      </c>
      <c r="G4172" t="s">
        <v>18</v>
      </c>
      <c r="H4172" t="s">
        <v>828</v>
      </c>
      <c r="I4172" t="str">
        <f>_xlfn.XLOOKUP(H4172,'Customers'!A4172:A4571,'Customers'!B4172:B4571," ")</f>
        <v xml:space="preserve"> </v>
      </c>
      <c r="J4172" t="s">
        <v>828</v>
      </c>
      <c r="K4172" t="s">
        <v>9301</v>
      </c>
      <c r="L4172" t="str">
        <f t="shared" si="325"/>
        <v>OK</v>
      </c>
      <c r="M4172" t="str">
        <f t="shared" si="326"/>
        <v>NOT  NULL</v>
      </c>
      <c r="N4172">
        <f t="shared" si="327"/>
        <v>1</v>
      </c>
      <c r="O4172" t="str">
        <f>IF(ISNA(VLOOKUP(J4172,Vendors!A:A,1,FALSE)),"MISSING VENDER","VALID")</f>
        <v>MISSING VENDER</v>
      </c>
      <c r="P4172" t="str">
        <f>IF(ISNA(VLOOKUP(H4172,'Customers'!A:A,1,FALSE)),"missing customer ","valid")</f>
        <v xml:space="preserve">missing customer </v>
      </c>
      <c r="Q4172" t="str">
        <f t="shared" si="328"/>
        <v>VALID</v>
      </c>
      <c r="R4172" t="str">
        <f t="shared" si="329"/>
        <v>VALID</v>
      </c>
    </row>
    <row r="4173" spans="1:18" x14ac:dyDescent="0.25">
      <c r="A4173" t="s">
        <v>9302</v>
      </c>
      <c r="B4173" s="1">
        <v>44690</v>
      </c>
      <c r="C4173">
        <v>-26938.47</v>
      </c>
      <c r="D4173" t="s">
        <v>826</v>
      </c>
      <c r="E4173" t="s">
        <v>851</v>
      </c>
      <c r="F4173" t="s">
        <v>5</v>
      </c>
      <c r="G4173" t="s">
        <v>25</v>
      </c>
      <c r="H4173" t="s">
        <v>828</v>
      </c>
      <c r="I4173" t="str">
        <f>_xlfn.XLOOKUP(H4173,'Customers'!A4173:A4572,'Customers'!B4173:B4572," ")</f>
        <v xml:space="preserve"> </v>
      </c>
      <c r="J4173" t="s">
        <v>1022</v>
      </c>
      <c r="K4173" t="s">
        <v>9303</v>
      </c>
      <c r="L4173" t="str">
        <f t="shared" si="325"/>
        <v>OK</v>
      </c>
      <c r="M4173" t="str">
        <f t="shared" si="326"/>
        <v>NOT  NULL</v>
      </c>
      <c r="N4173">
        <f t="shared" si="327"/>
        <v>1</v>
      </c>
      <c r="O4173" t="str">
        <f>IF(ISNA(VLOOKUP(J4173,Vendors!A:A,1,FALSE)),"MISSING VENDER","VALID")</f>
        <v>VALID</v>
      </c>
      <c r="P4173" t="str">
        <f>IF(ISNA(VLOOKUP(H4173,'Customers'!A:A,1,FALSE)),"missing customer ","valid")</f>
        <v xml:space="preserve">missing customer </v>
      </c>
      <c r="Q4173" t="str">
        <f t="shared" si="328"/>
        <v>VALID</v>
      </c>
      <c r="R4173" t="str">
        <f t="shared" si="329"/>
        <v>VALID</v>
      </c>
    </row>
    <row r="4174" spans="1:18" x14ac:dyDescent="0.25">
      <c r="A4174" t="s">
        <v>9304</v>
      </c>
      <c r="B4174" s="1">
        <v>44692</v>
      </c>
      <c r="C4174">
        <v>-60652.58</v>
      </c>
      <c r="D4174" t="s">
        <v>826</v>
      </c>
      <c r="E4174" t="s">
        <v>827</v>
      </c>
      <c r="F4174" t="s">
        <v>3</v>
      </c>
      <c r="G4174" t="s">
        <v>14</v>
      </c>
      <c r="H4174" t="s">
        <v>828</v>
      </c>
      <c r="I4174" t="str">
        <f>_xlfn.XLOOKUP(H4174,'Customers'!A4174:A4573,'Customers'!B4174:B4573," ")</f>
        <v xml:space="preserve"> </v>
      </c>
      <c r="J4174" t="s">
        <v>1402</v>
      </c>
      <c r="K4174" t="s">
        <v>9305</v>
      </c>
      <c r="L4174" t="str">
        <f t="shared" si="325"/>
        <v>OK</v>
      </c>
      <c r="M4174" t="str">
        <f t="shared" si="326"/>
        <v>NOT  NULL</v>
      </c>
      <c r="N4174">
        <f t="shared" si="327"/>
        <v>1</v>
      </c>
      <c r="O4174" t="str">
        <f>IF(ISNA(VLOOKUP(J4174,Vendors!A:A,1,FALSE)),"MISSING VENDER","VALID")</f>
        <v>VALID</v>
      </c>
      <c r="P4174" t="str">
        <f>IF(ISNA(VLOOKUP(H4174,'Customers'!A:A,1,FALSE)),"missing customer ","valid")</f>
        <v xml:space="preserve">missing customer </v>
      </c>
      <c r="Q4174" t="str">
        <f t="shared" si="328"/>
        <v>VALID</v>
      </c>
      <c r="R4174" t="str">
        <f t="shared" si="329"/>
        <v>VALID</v>
      </c>
    </row>
    <row r="4175" spans="1:18" x14ac:dyDescent="0.25">
      <c r="A4175" t="s">
        <v>9306</v>
      </c>
      <c r="B4175" s="1">
        <v>45284</v>
      </c>
      <c r="C4175">
        <v>193145.95</v>
      </c>
      <c r="D4175" t="s">
        <v>836</v>
      </c>
      <c r="E4175" t="s">
        <v>837</v>
      </c>
      <c r="F4175" t="s">
        <v>3</v>
      </c>
      <c r="G4175" t="s">
        <v>18</v>
      </c>
      <c r="H4175" t="s">
        <v>665</v>
      </c>
      <c r="I4175" t="str">
        <f>_xlfn.XLOOKUP(H4175,'Customers'!A4175:A4574,'Customers'!B4175:B4574," ")</f>
        <v xml:space="preserve"> </v>
      </c>
      <c r="J4175" t="s">
        <v>828</v>
      </c>
      <c r="K4175" t="s">
        <v>9307</v>
      </c>
      <c r="L4175" t="str">
        <f t="shared" si="325"/>
        <v>OK</v>
      </c>
      <c r="M4175" t="str">
        <f t="shared" si="326"/>
        <v>NOT  NULL</v>
      </c>
      <c r="N4175">
        <f t="shared" si="327"/>
        <v>1</v>
      </c>
      <c r="O4175" t="str">
        <f>IF(ISNA(VLOOKUP(J4175,Vendors!A:A,1,FALSE)),"MISSING VENDER","VALID")</f>
        <v>MISSING VENDER</v>
      </c>
      <c r="P4175" t="str">
        <f>IF(ISNA(VLOOKUP(H4175,'Customers'!A:A,1,FALSE)),"missing customer ","valid")</f>
        <v>valid</v>
      </c>
      <c r="Q4175" t="str">
        <f t="shared" si="328"/>
        <v>VALID</v>
      </c>
      <c r="R4175" t="str">
        <f t="shared" si="329"/>
        <v>VALID</v>
      </c>
    </row>
    <row r="4176" spans="1:18" x14ac:dyDescent="0.25">
      <c r="A4176" t="s">
        <v>9308</v>
      </c>
      <c r="B4176" s="1">
        <v>44588</v>
      </c>
      <c r="C4176">
        <v>156996.20000000001</v>
      </c>
      <c r="D4176" t="s">
        <v>836</v>
      </c>
      <c r="E4176" t="s">
        <v>837</v>
      </c>
      <c r="F4176" t="s">
        <v>5</v>
      </c>
      <c r="G4176" t="s">
        <v>14</v>
      </c>
      <c r="H4176" t="s">
        <v>609</v>
      </c>
      <c r="I4176" t="str">
        <f>_xlfn.XLOOKUP(H4176,'Customers'!A4176:A4575,'Customers'!B4176:B4575," ")</f>
        <v xml:space="preserve"> </v>
      </c>
      <c r="J4176" t="s">
        <v>828</v>
      </c>
      <c r="K4176" t="s">
        <v>9309</v>
      </c>
      <c r="L4176" t="str">
        <f t="shared" si="325"/>
        <v>OK</v>
      </c>
      <c r="M4176" t="str">
        <f t="shared" si="326"/>
        <v>NOT  NULL</v>
      </c>
      <c r="N4176">
        <f t="shared" si="327"/>
        <v>1</v>
      </c>
      <c r="O4176" t="str">
        <f>IF(ISNA(VLOOKUP(J4176,Vendors!A:A,1,FALSE)),"MISSING VENDER","VALID")</f>
        <v>MISSING VENDER</v>
      </c>
      <c r="P4176" t="str">
        <f>IF(ISNA(VLOOKUP(H4176,'Customers'!A:A,1,FALSE)),"missing customer ","valid")</f>
        <v>valid</v>
      </c>
      <c r="Q4176" t="str">
        <f t="shared" si="328"/>
        <v>VALID</v>
      </c>
      <c r="R4176" t="str">
        <f t="shared" si="329"/>
        <v>VALID</v>
      </c>
    </row>
    <row r="4177" spans="1:18" x14ac:dyDescent="0.25">
      <c r="A4177" t="s">
        <v>9310</v>
      </c>
      <c r="B4177" s="1">
        <v>44563</v>
      </c>
      <c r="C4177">
        <v>-32468.9</v>
      </c>
      <c r="D4177" t="s">
        <v>826</v>
      </c>
      <c r="E4177" t="s">
        <v>865</v>
      </c>
      <c r="F4177" t="s">
        <v>5</v>
      </c>
      <c r="G4177" t="s">
        <v>28</v>
      </c>
      <c r="H4177" t="s">
        <v>828</v>
      </c>
      <c r="I4177" t="str">
        <f>_xlfn.XLOOKUP(H4177,'Customers'!A4177:A4576,'Customers'!B4177:B4576," ")</f>
        <v xml:space="preserve"> </v>
      </c>
      <c r="J4177" t="s">
        <v>1787</v>
      </c>
      <c r="K4177" t="s">
        <v>9311</v>
      </c>
      <c r="L4177" t="str">
        <f t="shared" si="325"/>
        <v>OK</v>
      </c>
      <c r="M4177" t="str">
        <f t="shared" si="326"/>
        <v>NOT  NULL</v>
      </c>
      <c r="N4177">
        <f t="shared" si="327"/>
        <v>1</v>
      </c>
      <c r="O4177" t="str">
        <f>IF(ISNA(VLOOKUP(J4177,Vendors!A:A,1,FALSE)),"MISSING VENDER","VALID")</f>
        <v>VALID</v>
      </c>
      <c r="P4177" t="str">
        <f>IF(ISNA(VLOOKUP(H4177,'Customers'!A:A,1,FALSE)),"missing customer ","valid")</f>
        <v xml:space="preserve">missing customer </v>
      </c>
      <c r="Q4177" t="str">
        <f t="shared" si="328"/>
        <v>VALID</v>
      </c>
      <c r="R4177" t="str">
        <f t="shared" si="329"/>
        <v>VALID</v>
      </c>
    </row>
    <row r="4178" spans="1:18" x14ac:dyDescent="0.25">
      <c r="A4178" t="s">
        <v>9312</v>
      </c>
      <c r="B4178" s="1">
        <v>44628</v>
      </c>
      <c r="C4178">
        <v>-25224.33</v>
      </c>
      <c r="D4178" t="s">
        <v>826</v>
      </c>
      <c r="E4178" t="s">
        <v>827</v>
      </c>
      <c r="F4178" t="s">
        <v>4</v>
      </c>
      <c r="G4178" t="s">
        <v>14</v>
      </c>
      <c r="H4178" t="s">
        <v>828</v>
      </c>
      <c r="I4178" t="str">
        <f>_xlfn.XLOOKUP(H4178,'Customers'!A4178:A4577,'Customers'!B4178:B4577," ")</f>
        <v xml:space="preserve"> </v>
      </c>
      <c r="J4178" t="s">
        <v>947</v>
      </c>
      <c r="K4178" t="s">
        <v>9313</v>
      </c>
      <c r="L4178" t="str">
        <f t="shared" si="325"/>
        <v>OK</v>
      </c>
      <c r="M4178" t="str">
        <f t="shared" si="326"/>
        <v>NOT  NULL</v>
      </c>
      <c r="N4178">
        <f t="shared" si="327"/>
        <v>1</v>
      </c>
      <c r="O4178" t="str">
        <f>IF(ISNA(VLOOKUP(J4178,Vendors!A:A,1,FALSE)),"MISSING VENDER","VALID")</f>
        <v>VALID</v>
      </c>
      <c r="P4178" t="str">
        <f>IF(ISNA(VLOOKUP(H4178,'Customers'!A:A,1,FALSE)),"missing customer ","valid")</f>
        <v xml:space="preserve">missing customer </v>
      </c>
      <c r="Q4178" t="str">
        <f t="shared" si="328"/>
        <v>VALID</v>
      </c>
      <c r="R4178" t="str">
        <f t="shared" si="329"/>
        <v>VALID</v>
      </c>
    </row>
    <row r="4179" spans="1:18" x14ac:dyDescent="0.25">
      <c r="A4179" t="s">
        <v>9314</v>
      </c>
      <c r="B4179" s="1">
        <v>44701</v>
      </c>
      <c r="C4179">
        <v>-87671.27</v>
      </c>
      <c r="D4179" t="s">
        <v>826</v>
      </c>
      <c r="E4179" t="s">
        <v>843</v>
      </c>
      <c r="F4179" t="s">
        <v>3</v>
      </c>
      <c r="G4179" t="s">
        <v>25</v>
      </c>
      <c r="H4179" t="s">
        <v>828</v>
      </c>
      <c r="I4179" t="str">
        <f>_xlfn.XLOOKUP(H4179,'Customers'!A4179:A4578,'Customers'!B4179:B4578," ")</f>
        <v xml:space="preserve"> </v>
      </c>
      <c r="J4179" t="s">
        <v>1005</v>
      </c>
      <c r="K4179" t="s">
        <v>9315</v>
      </c>
      <c r="L4179" t="str">
        <f t="shared" si="325"/>
        <v>OK</v>
      </c>
      <c r="M4179" t="str">
        <f t="shared" si="326"/>
        <v>NOT  NULL</v>
      </c>
      <c r="N4179">
        <f t="shared" si="327"/>
        <v>1</v>
      </c>
      <c r="O4179" t="str">
        <f>IF(ISNA(VLOOKUP(J4179,Vendors!A:A,1,FALSE)),"MISSING VENDER","VALID")</f>
        <v>VALID</v>
      </c>
      <c r="P4179" t="str">
        <f>IF(ISNA(VLOOKUP(H4179,'Customers'!A:A,1,FALSE)),"missing customer ","valid")</f>
        <v xml:space="preserve">missing customer </v>
      </c>
      <c r="Q4179" t="str">
        <f t="shared" si="328"/>
        <v>VALID</v>
      </c>
      <c r="R4179" t="str">
        <f t="shared" si="329"/>
        <v>VALID</v>
      </c>
    </row>
    <row r="4180" spans="1:18" x14ac:dyDescent="0.25">
      <c r="A4180" t="s">
        <v>9316</v>
      </c>
      <c r="B4180" s="1">
        <v>45131</v>
      </c>
      <c r="C4180">
        <v>200831.53</v>
      </c>
      <c r="D4180" t="s">
        <v>836</v>
      </c>
      <c r="E4180" t="s">
        <v>855</v>
      </c>
      <c r="F4180" t="s">
        <v>4</v>
      </c>
      <c r="G4180" t="s">
        <v>25</v>
      </c>
      <c r="H4180" t="s">
        <v>241</v>
      </c>
      <c r="I4180" t="str">
        <f>_xlfn.XLOOKUP(H4180,'Customers'!A4180:A4579,'Customers'!B4180:B4579," ")</f>
        <v xml:space="preserve"> </v>
      </c>
      <c r="J4180" t="s">
        <v>828</v>
      </c>
      <c r="K4180" t="s">
        <v>9317</v>
      </c>
      <c r="L4180" t="str">
        <f t="shared" si="325"/>
        <v>OK</v>
      </c>
      <c r="M4180" t="str">
        <f t="shared" si="326"/>
        <v>NOT  NULL</v>
      </c>
      <c r="N4180">
        <f t="shared" si="327"/>
        <v>1</v>
      </c>
      <c r="O4180" t="str">
        <f>IF(ISNA(VLOOKUP(J4180,Vendors!A:A,1,FALSE)),"MISSING VENDER","VALID")</f>
        <v>MISSING VENDER</v>
      </c>
      <c r="P4180" t="str">
        <f>IF(ISNA(VLOOKUP(H4180,'Customers'!A:A,1,FALSE)),"missing customer ","valid")</f>
        <v>valid</v>
      </c>
      <c r="Q4180" t="str">
        <f t="shared" si="328"/>
        <v>VALID</v>
      </c>
      <c r="R4180" t="str">
        <f t="shared" si="329"/>
        <v>VALID</v>
      </c>
    </row>
    <row r="4181" spans="1:18" x14ac:dyDescent="0.25">
      <c r="A4181" t="s">
        <v>9318</v>
      </c>
      <c r="B4181" s="1">
        <v>45191</v>
      </c>
      <c r="C4181">
        <v>204306.4</v>
      </c>
      <c r="D4181" t="s">
        <v>836</v>
      </c>
      <c r="E4181" t="s">
        <v>855</v>
      </c>
      <c r="F4181" t="s">
        <v>3</v>
      </c>
      <c r="G4181" t="s">
        <v>28</v>
      </c>
      <c r="H4181" t="s">
        <v>247</v>
      </c>
      <c r="I4181" t="str">
        <f>_xlfn.XLOOKUP(H4181,'Customers'!A4181:A4580,'Customers'!B4181:B4580," ")</f>
        <v xml:space="preserve"> </v>
      </c>
      <c r="J4181" t="s">
        <v>828</v>
      </c>
      <c r="K4181" t="s">
        <v>9319</v>
      </c>
      <c r="L4181" t="str">
        <f t="shared" si="325"/>
        <v>OK</v>
      </c>
      <c r="M4181" t="str">
        <f t="shared" si="326"/>
        <v>NOT  NULL</v>
      </c>
      <c r="N4181">
        <f t="shared" si="327"/>
        <v>1</v>
      </c>
      <c r="O4181" t="str">
        <f>IF(ISNA(VLOOKUP(J4181,Vendors!A:A,1,FALSE)),"MISSING VENDER","VALID")</f>
        <v>MISSING VENDER</v>
      </c>
      <c r="P4181" t="str">
        <f>IF(ISNA(VLOOKUP(H4181,'Customers'!A:A,1,FALSE)),"missing customer ","valid")</f>
        <v>valid</v>
      </c>
      <c r="Q4181" t="str">
        <f t="shared" si="328"/>
        <v>VALID</v>
      </c>
      <c r="R4181" t="str">
        <f t="shared" si="329"/>
        <v>VALID</v>
      </c>
    </row>
    <row r="4182" spans="1:18" x14ac:dyDescent="0.25">
      <c r="A4182" t="s">
        <v>9320</v>
      </c>
      <c r="B4182" s="1">
        <v>44719</v>
      </c>
      <c r="C4182">
        <v>266716.71000000002</v>
      </c>
      <c r="D4182" t="s">
        <v>836</v>
      </c>
      <c r="E4182" t="s">
        <v>837</v>
      </c>
      <c r="F4182" t="s">
        <v>3</v>
      </c>
      <c r="G4182" t="s">
        <v>28</v>
      </c>
      <c r="H4182" t="s">
        <v>91</v>
      </c>
      <c r="I4182" t="str">
        <f>_xlfn.XLOOKUP(H4182,'Customers'!A4182:A4581,'Customers'!B4182:B4581," ")</f>
        <v xml:space="preserve"> </v>
      </c>
      <c r="J4182" t="s">
        <v>828</v>
      </c>
      <c r="K4182" t="s">
        <v>9321</v>
      </c>
      <c r="L4182" t="str">
        <f t="shared" si="325"/>
        <v>OK</v>
      </c>
      <c r="M4182" t="str">
        <f t="shared" si="326"/>
        <v>NOT  NULL</v>
      </c>
      <c r="N4182">
        <f t="shared" si="327"/>
        <v>1</v>
      </c>
      <c r="O4182" t="str">
        <f>IF(ISNA(VLOOKUP(J4182,Vendors!A:A,1,FALSE)),"MISSING VENDER","VALID")</f>
        <v>MISSING VENDER</v>
      </c>
      <c r="P4182" t="str">
        <f>IF(ISNA(VLOOKUP(H4182,'Customers'!A:A,1,FALSE)),"missing customer ","valid")</f>
        <v>valid</v>
      </c>
      <c r="Q4182" t="str">
        <f t="shared" si="328"/>
        <v>VALID</v>
      </c>
      <c r="R4182" t="str">
        <f t="shared" si="329"/>
        <v>VALID</v>
      </c>
    </row>
    <row r="4183" spans="1:18" x14ac:dyDescent="0.25">
      <c r="A4183" t="s">
        <v>9322</v>
      </c>
      <c r="B4183" s="1">
        <v>45159</v>
      </c>
      <c r="C4183">
        <v>-48552.67</v>
      </c>
      <c r="D4183" t="s">
        <v>826</v>
      </c>
      <c r="E4183" t="s">
        <v>892</v>
      </c>
      <c r="F4183" t="s">
        <v>4</v>
      </c>
      <c r="G4183" t="s">
        <v>25</v>
      </c>
      <c r="H4183" t="s">
        <v>828</v>
      </c>
      <c r="I4183" t="str">
        <f>_xlfn.XLOOKUP(H4183,'Customers'!A4183:A4582,'Customers'!B4183:B4582," ")</f>
        <v xml:space="preserve"> </v>
      </c>
      <c r="J4183" t="s">
        <v>2004</v>
      </c>
      <c r="K4183" t="s">
        <v>9323</v>
      </c>
      <c r="L4183" t="str">
        <f t="shared" si="325"/>
        <v>OK</v>
      </c>
      <c r="M4183" t="str">
        <f t="shared" si="326"/>
        <v>NOT  NULL</v>
      </c>
      <c r="N4183">
        <f t="shared" si="327"/>
        <v>1</v>
      </c>
      <c r="O4183" t="str">
        <f>IF(ISNA(VLOOKUP(J4183,Vendors!A:A,1,FALSE)),"MISSING VENDER","VALID")</f>
        <v>VALID</v>
      </c>
      <c r="P4183" t="str">
        <f>IF(ISNA(VLOOKUP(H4183,'Customers'!A:A,1,FALSE)),"missing customer ","valid")</f>
        <v xml:space="preserve">missing customer </v>
      </c>
      <c r="Q4183" t="str">
        <f t="shared" si="328"/>
        <v>VALID</v>
      </c>
      <c r="R4183" t="str">
        <f t="shared" si="329"/>
        <v>VALID</v>
      </c>
    </row>
    <row r="4184" spans="1:18" x14ac:dyDescent="0.25">
      <c r="A4184" t="s">
        <v>9324</v>
      </c>
      <c r="B4184" s="1">
        <v>44587</v>
      </c>
      <c r="C4184">
        <v>-12910.5</v>
      </c>
      <c r="D4184" t="s">
        <v>826</v>
      </c>
      <c r="E4184" t="s">
        <v>827</v>
      </c>
      <c r="F4184" t="s">
        <v>5</v>
      </c>
      <c r="G4184" t="s">
        <v>25</v>
      </c>
      <c r="H4184" t="s">
        <v>828</v>
      </c>
      <c r="I4184" t="str">
        <f>_xlfn.XLOOKUP(H4184,'Customers'!A4184:A4583,'Customers'!B4184:B4583," ")</f>
        <v xml:space="preserve"> </v>
      </c>
      <c r="J4184" t="s">
        <v>1143</v>
      </c>
      <c r="K4184" t="s">
        <v>9325</v>
      </c>
      <c r="L4184" t="str">
        <f t="shared" si="325"/>
        <v>OK</v>
      </c>
      <c r="M4184" t="str">
        <f t="shared" si="326"/>
        <v>NOT  NULL</v>
      </c>
      <c r="N4184">
        <f t="shared" si="327"/>
        <v>1</v>
      </c>
      <c r="O4184" t="str">
        <f>IF(ISNA(VLOOKUP(J4184,Vendors!A:A,1,FALSE)),"MISSING VENDER","VALID")</f>
        <v>VALID</v>
      </c>
      <c r="P4184" t="str">
        <f>IF(ISNA(VLOOKUP(H4184,'Customers'!A:A,1,FALSE)),"missing customer ","valid")</f>
        <v xml:space="preserve">missing customer </v>
      </c>
      <c r="Q4184" t="str">
        <f t="shared" si="328"/>
        <v>VALID</v>
      </c>
      <c r="R4184" t="str">
        <f t="shared" si="329"/>
        <v>VALID</v>
      </c>
    </row>
    <row r="4185" spans="1:18" x14ac:dyDescent="0.25">
      <c r="A4185" t="s">
        <v>9326</v>
      </c>
      <c r="B4185" s="1">
        <v>45084</v>
      </c>
      <c r="C4185">
        <v>11356.29</v>
      </c>
      <c r="D4185" t="s">
        <v>1332</v>
      </c>
      <c r="E4185" t="s">
        <v>1332</v>
      </c>
      <c r="F4185" t="s">
        <v>3</v>
      </c>
      <c r="G4185" t="s">
        <v>28</v>
      </c>
      <c r="H4185" t="s">
        <v>828</v>
      </c>
      <c r="I4185" t="str">
        <f>_xlfn.XLOOKUP(H4185,'Customers'!A4185:A4584,'Customers'!B4185:B4584," ")</f>
        <v xml:space="preserve"> </v>
      </c>
      <c r="J4185" t="s">
        <v>828</v>
      </c>
      <c r="K4185" t="s">
        <v>9327</v>
      </c>
      <c r="L4185" t="str">
        <f t="shared" si="325"/>
        <v>OK</v>
      </c>
      <c r="M4185" t="str">
        <f t="shared" si="326"/>
        <v>NOT  NULL</v>
      </c>
      <c r="N4185">
        <f t="shared" si="327"/>
        <v>1</v>
      </c>
      <c r="O4185" t="str">
        <f>IF(ISNA(VLOOKUP(J4185,Vendors!A:A,1,FALSE)),"MISSING VENDER","VALID")</f>
        <v>MISSING VENDER</v>
      </c>
      <c r="P4185" t="str">
        <f>IF(ISNA(VLOOKUP(H4185,'Customers'!A:A,1,FALSE)),"missing customer ","valid")</f>
        <v xml:space="preserve">missing customer </v>
      </c>
      <c r="Q4185" t="str">
        <f t="shared" si="328"/>
        <v>VALID</v>
      </c>
      <c r="R4185" t="str">
        <f t="shared" si="329"/>
        <v>VALID</v>
      </c>
    </row>
    <row r="4186" spans="1:18" x14ac:dyDescent="0.25">
      <c r="A4186" t="s">
        <v>9328</v>
      </c>
      <c r="B4186" s="1">
        <v>45058</v>
      </c>
      <c r="C4186">
        <v>278329.93</v>
      </c>
      <c r="D4186" t="s">
        <v>836</v>
      </c>
      <c r="E4186" t="s">
        <v>855</v>
      </c>
      <c r="F4186" t="s">
        <v>5</v>
      </c>
      <c r="G4186" t="s">
        <v>18</v>
      </c>
      <c r="H4186" t="s">
        <v>283</v>
      </c>
      <c r="I4186" t="str">
        <f>_xlfn.XLOOKUP(H4186,'Customers'!A4186:A4585,'Customers'!B4186:B4585," ")</f>
        <v xml:space="preserve"> </v>
      </c>
      <c r="J4186" t="s">
        <v>828</v>
      </c>
      <c r="K4186" t="s">
        <v>9329</v>
      </c>
      <c r="L4186" t="str">
        <f t="shared" si="325"/>
        <v>OK</v>
      </c>
      <c r="M4186" t="str">
        <f t="shared" si="326"/>
        <v>NOT  NULL</v>
      </c>
      <c r="N4186">
        <f t="shared" si="327"/>
        <v>1</v>
      </c>
      <c r="O4186" t="str">
        <f>IF(ISNA(VLOOKUP(J4186,Vendors!A:A,1,FALSE)),"MISSING VENDER","VALID")</f>
        <v>MISSING VENDER</v>
      </c>
      <c r="P4186" t="str">
        <f>IF(ISNA(VLOOKUP(H4186,'Customers'!A:A,1,FALSE)),"missing customer ","valid")</f>
        <v>valid</v>
      </c>
      <c r="Q4186" t="str">
        <f t="shared" si="328"/>
        <v>VALID</v>
      </c>
      <c r="R4186" t="str">
        <f t="shared" si="329"/>
        <v>VALID</v>
      </c>
    </row>
    <row r="4187" spans="1:18" x14ac:dyDescent="0.25">
      <c r="A4187" t="s">
        <v>9330</v>
      </c>
      <c r="B4187" s="1">
        <v>44875</v>
      </c>
      <c r="C4187">
        <v>-53648.5</v>
      </c>
      <c r="D4187" t="s">
        <v>826</v>
      </c>
      <c r="E4187" t="s">
        <v>832</v>
      </c>
      <c r="F4187" t="s">
        <v>4</v>
      </c>
      <c r="G4187" t="s">
        <v>25</v>
      </c>
      <c r="H4187" t="s">
        <v>828</v>
      </c>
      <c r="I4187" t="str">
        <f>_xlfn.XLOOKUP(H4187,'Customers'!A4187:A4586,'Customers'!B4187:B4586," ")</f>
        <v xml:space="preserve"> </v>
      </c>
      <c r="J4187" t="s">
        <v>1381</v>
      </c>
      <c r="K4187" t="s">
        <v>9331</v>
      </c>
      <c r="L4187" t="str">
        <f t="shared" si="325"/>
        <v>OK</v>
      </c>
      <c r="M4187" t="str">
        <f t="shared" si="326"/>
        <v>NOT  NULL</v>
      </c>
      <c r="N4187">
        <f t="shared" si="327"/>
        <v>1</v>
      </c>
      <c r="O4187" t="str">
        <f>IF(ISNA(VLOOKUP(J4187,Vendors!A:A,1,FALSE)),"MISSING VENDER","VALID")</f>
        <v>VALID</v>
      </c>
      <c r="P4187" t="str">
        <f>IF(ISNA(VLOOKUP(H4187,'Customers'!A:A,1,FALSE)),"missing customer ","valid")</f>
        <v xml:space="preserve">missing customer </v>
      </c>
      <c r="Q4187" t="str">
        <f t="shared" si="328"/>
        <v>VALID</v>
      </c>
      <c r="R4187" t="str">
        <f t="shared" si="329"/>
        <v>VALID</v>
      </c>
    </row>
    <row r="4188" spans="1:18" x14ac:dyDescent="0.25">
      <c r="A4188" t="s">
        <v>9332</v>
      </c>
      <c r="B4188" s="1">
        <v>44817</v>
      </c>
      <c r="C4188">
        <v>204462.46</v>
      </c>
      <c r="D4188" t="s">
        <v>836</v>
      </c>
      <c r="E4188" t="s">
        <v>840</v>
      </c>
      <c r="F4188" t="s">
        <v>3</v>
      </c>
      <c r="G4188" t="s">
        <v>25</v>
      </c>
      <c r="H4188" t="s">
        <v>659</v>
      </c>
      <c r="I4188" t="str">
        <f>_xlfn.XLOOKUP(H4188,'Customers'!A4188:A4587,'Customers'!B4188:B4587," ")</f>
        <v xml:space="preserve"> </v>
      </c>
      <c r="J4188" t="s">
        <v>828</v>
      </c>
      <c r="K4188" t="s">
        <v>9333</v>
      </c>
      <c r="L4188" t="str">
        <f t="shared" si="325"/>
        <v>OK</v>
      </c>
      <c r="M4188" t="str">
        <f t="shared" si="326"/>
        <v>NOT  NULL</v>
      </c>
      <c r="N4188">
        <f t="shared" si="327"/>
        <v>1</v>
      </c>
      <c r="O4188" t="str">
        <f>IF(ISNA(VLOOKUP(J4188,Vendors!A:A,1,FALSE)),"MISSING VENDER","VALID")</f>
        <v>MISSING VENDER</v>
      </c>
      <c r="P4188" t="str">
        <f>IF(ISNA(VLOOKUP(H4188,'Customers'!A:A,1,FALSE)),"missing customer ","valid")</f>
        <v>valid</v>
      </c>
      <c r="Q4188" t="str">
        <f t="shared" si="328"/>
        <v>VALID</v>
      </c>
      <c r="R4188" t="str">
        <f t="shared" si="329"/>
        <v>VALID</v>
      </c>
    </row>
    <row r="4189" spans="1:18" x14ac:dyDescent="0.25">
      <c r="A4189" t="s">
        <v>9334</v>
      </c>
      <c r="B4189" s="1">
        <v>45137</v>
      </c>
      <c r="C4189">
        <v>-38911.9</v>
      </c>
      <c r="D4189" t="s">
        <v>826</v>
      </c>
      <c r="E4189" t="s">
        <v>832</v>
      </c>
      <c r="F4189" t="s">
        <v>4</v>
      </c>
      <c r="G4189" t="s">
        <v>14</v>
      </c>
      <c r="H4189" t="s">
        <v>828</v>
      </c>
      <c r="I4189" t="str">
        <f>_xlfn.XLOOKUP(H4189,'Customers'!A4189:A4588,'Customers'!B4189:B4588," ")</f>
        <v xml:space="preserve"> </v>
      </c>
      <c r="J4189" t="s">
        <v>1455</v>
      </c>
      <c r="K4189" t="s">
        <v>9335</v>
      </c>
      <c r="L4189" t="str">
        <f t="shared" si="325"/>
        <v>OK</v>
      </c>
      <c r="M4189" t="str">
        <f t="shared" si="326"/>
        <v>NOT  NULL</v>
      </c>
      <c r="N4189">
        <f t="shared" si="327"/>
        <v>1</v>
      </c>
      <c r="O4189" t="str">
        <f>IF(ISNA(VLOOKUP(J4189,Vendors!A:A,1,FALSE)),"MISSING VENDER","VALID")</f>
        <v>VALID</v>
      </c>
      <c r="P4189" t="str">
        <f>IF(ISNA(VLOOKUP(H4189,'Customers'!A:A,1,FALSE)),"missing customer ","valid")</f>
        <v xml:space="preserve">missing customer </v>
      </c>
      <c r="Q4189" t="str">
        <f t="shared" si="328"/>
        <v>VALID</v>
      </c>
      <c r="R4189" t="str">
        <f t="shared" si="329"/>
        <v>VALID</v>
      </c>
    </row>
    <row r="4190" spans="1:18" x14ac:dyDescent="0.25">
      <c r="A4190" t="s">
        <v>9336</v>
      </c>
      <c r="B4190" s="1">
        <v>45166</v>
      </c>
      <c r="C4190">
        <v>153974.93</v>
      </c>
      <c r="D4190" t="s">
        <v>836</v>
      </c>
      <c r="E4190" t="s">
        <v>855</v>
      </c>
      <c r="F4190" t="s">
        <v>3</v>
      </c>
      <c r="G4190" t="s">
        <v>18</v>
      </c>
      <c r="H4190" t="s">
        <v>689</v>
      </c>
      <c r="I4190" t="str">
        <f>_xlfn.XLOOKUP(H4190,'Customers'!A4190:A4589,'Customers'!B4190:B4589," ")</f>
        <v xml:space="preserve"> </v>
      </c>
      <c r="J4190" t="s">
        <v>828</v>
      </c>
      <c r="K4190" t="s">
        <v>9337</v>
      </c>
      <c r="L4190" t="str">
        <f t="shared" si="325"/>
        <v>OK</v>
      </c>
      <c r="M4190" t="str">
        <f t="shared" si="326"/>
        <v>NOT  NULL</v>
      </c>
      <c r="N4190">
        <f t="shared" si="327"/>
        <v>1</v>
      </c>
      <c r="O4190" t="str">
        <f>IF(ISNA(VLOOKUP(J4190,Vendors!A:A,1,FALSE)),"MISSING VENDER","VALID")</f>
        <v>MISSING VENDER</v>
      </c>
      <c r="P4190" t="str">
        <f>IF(ISNA(VLOOKUP(H4190,'Customers'!A:A,1,FALSE)),"missing customer ","valid")</f>
        <v>valid</v>
      </c>
      <c r="Q4190" t="str">
        <f t="shared" si="328"/>
        <v>VALID</v>
      </c>
      <c r="R4190" t="str">
        <f t="shared" si="329"/>
        <v>VALID</v>
      </c>
    </row>
    <row r="4191" spans="1:18" x14ac:dyDescent="0.25">
      <c r="A4191" t="s">
        <v>9338</v>
      </c>
      <c r="B4191" s="1">
        <v>44901</v>
      </c>
      <c r="C4191">
        <v>-55038.67</v>
      </c>
      <c r="D4191" t="s">
        <v>826</v>
      </c>
      <c r="E4191" t="s">
        <v>865</v>
      </c>
      <c r="F4191" t="s">
        <v>5</v>
      </c>
      <c r="G4191" t="s">
        <v>25</v>
      </c>
      <c r="H4191" t="s">
        <v>828</v>
      </c>
      <c r="I4191" t="str">
        <f>_xlfn.XLOOKUP(H4191,'Customers'!A4191:A4590,'Customers'!B4191:B4590," ")</f>
        <v xml:space="preserve"> </v>
      </c>
      <c r="J4191" t="s">
        <v>2956</v>
      </c>
      <c r="K4191" t="s">
        <v>9339</v>
      </c>
      <c r="L4191" t="str">
        <f t="shared" si="325"/>
        <v>OK</v>
      </c>
      <c r="M4191" t="str">
        <f t="shared" si="326"/>
        <v>NOT  NULL</v>
      </c>
      <c r="N4191">
        <f t="shared" si="327"/>
        <v>1</v>
      </c>
      <c r="O4191" t="str">
        <f>IF(ISNA(VLOOKUP(J4191,Vendors!A:A,1,FALSE)),"MISSING VENDER","VALID")</f>
        <v>VALID</v>
      </c>
      <c r="P4191" t="str">
        <f>IF(ISNA(VLOOKUP(H4191,'Customers'!A:A,1,FALSE)),"missing customer ","valid")</f>
        <v xml:space="preserve">missing customer </v>
      </c>
      <c r="Q4191" t="str">
        <f t="shared" si="328"/>
        <v>VALID</v>
      </c>
      <c r="R4191" t="str">
        <f t="shared" si="329"/>
        <v>VALID</v>
      </c>
    </row>
    <row r="4192" spans="1:18" x14ac:dyDescent="0.25">
      <c r="A4192" t="s">
        <v>9340</v>
      </c>
      <c r="B4192" s="1">
        <v>45269</v>
      </c>
      <c r="C4192">
        <v>171306.9</v>
      </c>
      <c r="D4192" t="s">
        <v>836</v>
      </c>
      <c r="E4192" t="s">
        <v>840</v>
      </c>
      <c r="F4192" t="s">
        <v>5</v>
      </c>
      <c r="G4192" t="s">
        <v>28</v>
      </c>
      <c r="H4192" t="s">
        <v>329</v>
      </c>
      <c r="I4192" t="str">
        <f>_xlfn.XLOOKUP(H4192,'Customers'!A4192:A4591,'Customers'!B4192:B4591," ")</f>
        <v xml:space="preserve"> </v>
      </c>
      <c r="J4192" t="s">
        <v>828</v>
      </c>
      <c r="K4192" t="s">
        <v>9341</v>
      </c>
      <c r="L4192" t="str">
        <f t="shared" si="325"/>
        <v>OK</v>
      </c>
      <c r="M4192" t="str">
        <f t="shared" si="326"/>
        <v>NOT  NULL</v>
      </c>
      <c r="N4192">
        <f t="shared" si="327"/>
        <v>1</v>
      </c>
      <c r="O4192" t="str">
        <f>IF(ISNA(VLOOKUP(J4192,Vendors!A:A,1,FALSE)),"MISSING VENDER","VALID")</f>
        <v>MISSING VENDER</v>
      </c>
      <c r="P4192" t="str">
        <f>IF(ISNA(VLOOKUP(H4192,'Customers'!A:A,1,FALSE)),"missing customer ","valid")</f>
        <v>valid</v>
      </c>
      <c r="Q4192" t="str">
        <f t="shared" si="328"/>
        <v>VALID</v>
      </c>
      <c r="R4192" t="str">
        <f t="shared" si="329"/>
        <v>VALID</v>
      </c>
    </row>
    <row r="4193" spans="1:18" x14ac:dyDescent="0.25">
      <c r="A4193" t="s">
        <v>9342</v>
      </c>
      <c r="B4193" s="1">
        <v>44828</v>
      </c>
      <c r="C4193">
        <v>196195.8</v>
      </c>
      <c r="D4193" t="s">
        <v>836</v>
      </c>
      <c r="E4193" t="s">
        <v>840</v>
      </c>
      <c r="F4193" t="s">
        <v>4</v>
      </c>
      <c r="G4193" t="s">
        <v>18</v>
      </c>
      <c r="H4193" t="s">
        <v>741</v>
      </c>
      <c r="I4193" t="str">
        <f>_xlfn.XLOOKUP(H4193,'Customers'!A4193:A4592,'Customers'!B4193:B4592," ")</f>
        <v xml:space="preserve"> </v>
      </c>
      <c r="J4193" t="s">
        <v>828</v>
      </c>
      <c r="K4193" t="s">
        <v>9343</v>
      </c>
      <c r="L4193" t="str">
        <f t="shared" si="325"/>
        <v>OK</v>
      </c>
      <c r="M4193" t="str">
        <f t="shared" si="326"/>
        <v>NOT  NULL</v>
      </c>
      <c r="N4193">
        <f t="shared" si="327"/>
        <v>1</v>
      </c>
      <c r="O4193" t="str">
        <f>IF(ISNA(VLOOKUP(J4193,Vendors!A:A,1,FALSE)),"MISSING VENDER","VALID")</f>
        <v>MISSING VENDER</v>
      </c>
      <c r="P4193" t="str">
        <f>IF(ISNA(VLOOKUP(H4193,'Customers'!A:A,1,FALSE)),"missing customer ","valid")</f>
        <v>valid</v>
      </c>
      <c r="Q4193" t="str">
        <f t="shared" si="328"/>
        <v>VALID</v>
      </c>
      <c r="R4193" t="str">
        <f t="shared" si="329"/>
        <v>VALID</v>
      </c>
    </row>
    <row r="4194" spans="1:18" x14ac:dyDescent="0.25">
      <c r="A4194" t="s">
        <v>9344</v>
      </c>
      <c r="B4194" s="1">
        <v>44602</v>
      </c>
      <c r="C4194">
        <v>139048.14000000001</v>
      </c>
      <c r="D4194" t="s">
        <v>836</v>
      </c>
      <c r="E4194" t="s">
        <v>840</v>
      </c>
      <c r="F4194" t="s">
        <v>5</v>
      </c>
      <c r="G4194" t="s">
        <v>28</v>
      </c>
      <c r="H4194" t="s">
        <v>12</v>
      </c>
      <c r="I4194" t="str">
        <f>_xlfn.XLOOKUP(H4194,'Customers'!A4194:A4593,'Customers'!B4194:B4593," ")</f>
        <v xml:space="preserve"> </v>
      </c>
      <c r="J4194" t="s">
        <v>828</v>
      </c>
      <c r="K4194" t="s">
        <v>9345</v>
      </c>
      <c r="L4194" t="str">
        <f t="shared" si="325"/>
        <v>OK</v>
      </c>
      <c r="M4194" t="str">
        <f t="shared" si="326"/>
        <v>NOT  NULL</v>
      </c>
      <c r="N4194">
        <f t="shared" si="327"/>
        <v>1</v>
      </c>
      <c r="O4194" t="str">
        <f>IF(ISNA(VLOOKUP(J4194,Vendors!A:A,1,FALSE)),"MISSING VENDER","VALID")</f>
        <v>MISSING VENDER</v>
      </c>
      <c r="P4194" t="str">
        <f>IF(ISNA(VLOOKUP(H4194,'Customers'!A:A,1,FALSE)),"missing customer ","valid")</f>
        <v>valid</v>
      </c>
      <c r="Q4194" t="str">
        <f t="shared" si="328"/>
        <v>VALID</v>
      </c>
      <c r="R4194" t="str">
        <f t="shared" si="329"/>
        <v>VALID</v>
      </c>
    </row>
    <row r="4195" spans="1:18" x14ac:dyDescent="0.25">
      <c r="A4195" t="s">
        <v>9346</v>
      </c>
      <c r="B4195" s="1">
        <v>45124</v>
      </c>
      <c r="C4195">
        <v>118722.6</v>
      </c>
      <c r="D4195" t="s">
        <v>836</v>
      </c>
      <c r="E4195" t="s">
        <v>840</v>
      </c>
      <c r="F4195" t="s">
        <v>4</v>
      </c>
      <c r="G4195" t="s">
        <v>18</v>
      </c>
      <c r="H4195" t="s">
        <v>565</v>
      </c>
      <c r="I4195" t="str">
        <f>_xlfn.XLOOKUP(H4195,'Customers'!A4195:A4594,'Customers'!B4195:B4594," ")</f>
        <v xml:space="preserve"> </v>
      </c>
      <c r="J4195" t="s">
        <v>828</v>
      </c>
      <c r="K4195" t="s">
        <v>9347</v>
      </c>
      <c r="L4195" t="str">
        <f t="shared" si="325"/>
        <v>OK</v>
      </c>
      <c r="M4195" t="str">
        <f t="shared" si="326"/>
        <v>NOT  NULL</v>
      </c>
      <c r="N4195">
        <f t="shared" si="327"/>
        <v>1</v>
      </c>
      <c r="O4195" t="str">
        <f>IF(ISNA(VLOOKUP(J4195,Vendors!A:A,1,FALSE)),"MISSING VENDER","VALID")</f>
        <v>MISSING VENDER</v>
      </c>
      <c r="P4195" t="str">
        <f>IF(ISNA(VLOOKUP(H4195,'Customers'!A:A,1,FALSE)),"missing customer ","valid")</f>
        <v>valid</v>
      </c>
      <c r="Q4195" t="str">
        <f t="shared" si="328"/>
        <v>VALID</v>
      </c>
      <c r="R4195" t="str">
        <f t="shared" si="329"/>
        <v>VALID</v>
      </c>
    </row>
    <row r="4196" spans="1:18" x14ac:dyDescent="0.25">
      <c r="A4196" t="s">
        <v>9348</v>
      </c>
      <c r="B4196" s="1">
        <v>44665</v>
      </c>
      <c r="C4196">
        <v>-50194.55</v>
      </c>
      <c r="D4196" t="s">
        <v>826</v>
      </c>
      <c r="E4196" t="s">
        <v>832</v>
      </c>
      <c r="F4196" t="s">
        <v>5</v>
      </c>
      <c r="G4196" t="s">
        <v>25</v>
      </c>
      <c r="H4196" t="s">
        <v>828</v>
      </c>
      <c r="I4196" t="str">
        <f>_xlfn.XLOOKUP(H4196,'Customers'!A4196:A4595,'Customers'!B4196:B4595," ")</f>
        <v xml:space="preserve"> </v>
      </c>
      <c r="J4196" t="s">
        <v>1527</v>
      </c>
      <c r="K4196" t="s">
        <v>9349</v>
      </c>
      <c r="L4196" t="str">
        <f t="shared" si="325"/>
        <v>OK</v>
      </c>
      <c r="M4196" t="str">
        <f t="shared" si="326"/>
        <v>NOT  NULL</v>
      </c>
      <c r="N4196">
        <f t="shared" si="327"/>
        <v>1</v>
      </c>
      <c r="O4196" t="str">
        <f>IF(ISNA(VLOOKUP(J4196,Vendors!A:A,1,FALSE)),"MISSING VENDER","VALID")</f>
        <v>VALID</v>
      </c>
      <c r="P4196" t="str">
        <f>IF(ISNA(VLOOKUP(H4196,'Customers'!A:A,1,FALSE)),"missing customer ","valid")</f>
        <v xml:space="preserve">missing customer </v>
      </c>
      <c r="Q4196" t="str">
        <f t="shared" si="328"/>
        <v>VALID</v>
      </c>
      <c r="R4196" t="str">
        <f t="shared" si="329"/>
        <v>VALID</v>
      </c>
    </row>
    <row r="4197" spans="1:18" x14ac:dyDescent="0.25">
      <c r="A4197" t="s">
        <v>9350</v>
      </c>
      <c r="B4197" s="1">
        <v>44929</v>
      </c>
      <c r="C4197">
        <v>-5428.96</v>
      </c>
      <c r="D4197" t="s">
        <v>826</v>
      </c>
      <c r="E4197" t="s">
        <v>832</v>
      </c>
      <c r="F4197" t="s">
        <v>5</v>
      </c>
      <c r="G4197" t="s">
        <v>25</v>
      </c>
      <c r="H4197" t="s">
        <v>828</v>
      </c>
      <c r="I4197" t="str">
        <f>_xlfn.XLOOKUP(H4197,'Customers'!A4197:A4596,'Customers'!B4197:B4596," ")</f>
        <v xml:space="preserve"> </v>
      </c>
      <c r="J4197" t="s">
        <v>1119</v>
      </c>
      <c r="K4197" t="s">
        <v>9351</v>
      </c>
      <c r="L4197" t="str">
        <f t="shared" si="325"/>
        <v>OK</v>
      </c>
      <c r="M4197" t="str">
        <f t="shared" si="326"/>
        <v>NOT  NULL</v>
      </c>
      <c r="N4197">
        <f t="shared" si="327"/>
        <v>1</v>
      </c>
      <c r="O4197" t="str">
        <f>IF(ISNA(VLOOKUP(J4197,Vendors!A:A,1,FALSE)),"MISSING VENDER","VALID")</f>
        <v>VALID</v>
      </c>
      <c r="P4197" t="str">
        <f>IF(ISNA(VLOOKUP(H4197,'Customers'!A:A,1,FALSE)),"missing customer ","valid")</f>
        <v xml:space="preserve">missing customer </v>
      </c>
      <c r="Q4197" t="str">
        <f t="shared" si="328"/>
        <v>VALID</v>
      </c>
      <c r="R4197" t="str">
        <f t="shared" si="329"/>
        <v>VALID</v>
      </c>
    </row>
    <row r="4198" spans="1:18" x14ac:dyDescent="0.25">
      <c r="A4198" t="s">
        <v>9352</v>
      </c>
      <c r="B4198" s="1">
        <v>44941</v>
      </c>
      <c r="C4198">
        <v>128120.75</v>
      </c>
      <c r="D4198" t="s">
        <v>836</v>
      </c>
      <c r="E4198" t="s">
        <v>837</v>
      </c>
      <c r="F4198" t="s">
        <v>3</v>
      </c>
      <c r="G4198" t="s">
        <v>14</v>
      </c>
      <c r="H4198" t="s">
        <v>363</v>
      </c>
      <c r="I4198" t="str">
        <f>_xlfn.XLOOKUP(H4198,'Customers'!A4198:A4597,'Customers'!B4198:B4597," ")</f>
        <v xml:space="preserve"> </v>
      </c>
      <c r="J4198" t="s">
        <v>828</v>
      </c>
      <c r="K4198" t="s">
        <v>9353</v>
      </c>
      <c r="L4198" t="str">
        <f t="shared" si="325"/>
        <v>OK</v>
      </c>
      <c r="M4198" t="str">
        <f t="shared" si="326"/>
        <v>NOT  NULL</v>
      </c>
      <c r="N4198">
        <f t="shared" si="327"/>
        <v>1</v>
      </c>
      <c r="O4198" t="str">
        <f>IF(ISNA(VLOOKUP(J4198,Vendors!A:A,1,FALSE)),"MISSING VENDER","VALID")</f>
        <v>MISSING VENDER</v>
      </c>
      <c r="P4198" t="str">
        <f>IF(ISNA(VLOOKUP(H4198,'Customers'!A:A,1,FALSE)),"missing customer ","valid")</f>
        <v>valid</v>
      </c>
      <c r="Q4198" t="str">
        <f t="shared" si="328"/>
        <v>VALID</v>
      </c>
      <c r="R4198" t="str">
        <f t="shared" si="329"/>
        <v>VALID</v>
      </c>
    </row>
    <row r="4199" spans="1:18" x14ac:dyDescent="0.25">
      <c r="A4199" t="s">
        <v>9354</v>
      </c>
      <c r="B4199" s="1">
        <v>44993</v>
      </c>
      <c r="C4199">
        <v>-82086.12</v>
      </c>
      <c r="D4199" t="s">
        <v>826</v>
      </c>
      <c r="E4199" t="s">
        <v>843</v>
      </c>
      <c r="F4199" t="s">
        <v>3</v>
      </c>
      <c r="G4199" t="s">
        <v>14</v>
      </c>
      <c r="H4199" t="s">
        <v>828</v>
      </c>
      <c r="I4199" t="str">
        <f>_xlfn.XLOOKUP(H4199,'Customers'!A4199:A4598,'Customers'!B4199:B4598," ")</f>
        <v xml:space="preserve"> </v>
      </c>
      <c r="J4199" t="s">
        <v>1435</v>
      </c>
      <c r="K4199" t="s">
        <v>9355</v>
      </c>
      <c r="L4199" t="str">
        <f t="shared" si="325"/>
        <v>OK</v>
      </c>
      <c r="M4199" t="str">
        <f t="shared" si="326"/>
        <v>NOT  NULL</v>
      </c>
      <c r="N4199">
        <f t="shared" si="327"/>
        <v>1</v>
      </c>
      <c r="O4199" t="str">
        <f>IF(ISNA(VLOOKUP(J4199,Vendors!A:A,1,FALSE)),"MISSING VENDER","VALID")</f>
        <v>VALID</v>
      </c>
      <c r="P4199" t="str">
        <f>IF(ISNA(VLOOKUP(H4199,'Customers'!A:A,1,FALSE)),"missing customer ","valid")</f>
        <v xml:space="preserve">missing customer </v>
      </c>
      <c r="Q4199" t="str">
        <f t="shared" si="328"/>
        <v>VALID</v>
      </c>
      <c r="R4199" t="str">
        <f t="shared" si="329"/>
        <v>VALID</v>
      </c>
    </row>
    <row r="4200" spans="1:18" x14ac:dyDescent="0.25">
      <c r="A4200" t="s">
        <v>9356</v>
      </c>
      <c r="B4200" s="1">
        <v>44708</v>
      </c>
      <c r="C4200">
        <v>-30546.52</v>
      </c>
      <c r="D4200" t="s">
        <v>826</v>
      </c>
      <c r="E4200" t="s">
        <v>892</v>
      </c>
      <c r="F4200" t="s">
        <v>3</v>
      </c>
      <c r="G4200" t="s">
        <v>25</v>
      </c>
      <c r="H4200" t="s">
        <v>828</v>
      </c>
      <c r="I4200" t="str">
        <f>_xlfn.XLOOKUP(H4200,'Customers'!A4200:A4599,'Customers'!B4200:B4599," ")</f>
        <v xml:space="preserve"> </v>
      </c>
      <c r="J4200" t="s">
        <v>941</v>
      </c>
      <c r="K4200" t="s">
        <v>9357</v>
      </c>
      <c r="L4200" t="str">
        <f t="shared" si="325"/>
        <v>OK</v>
      </c>
      <c r="M4200" t="str">
        <f t="shared" si="326"/>
        <v>NOT  NULL</v>
      </c>
      <c r="N4200">
        <f t="shared" si="327"/>
        <v>1</v>
      </c>
      <c r="O4200" t="str">
        <f>IF(ISNA(VLOOKUP(J4200,Vendors!A:A,1,FALSE)),"MISSING VENDER","VALID")</f>
        <v>VALID</v>
      </c>
      <c r="P4200" t="str">
        <f>IF(ISNA(VLOOKUP(H4200,'Customers'!A:A,1,FALSE)),"missing customer ","valid")</f>
        <v xml:space="preserve">missing customer </v>
      </c>
      <c r="Q4200" t="str">
        <f t="shared" si="328"/>
        <v>VALID</v>
      </c>
      <c r="R4200" t="str">
        <f t="shared" si="329"/>
        <v>VALID</v>
      </c>
    </row>
    <row r="4201" spans="1:18" x14ac:dyDescent="0.25">
      <c r="A4201" t="s">
        <v>9358</v>
      </c>
      <c r="B4201" s="1">
        <v>45048</v>
      </c>
      <c r="C4201">
        <v>182323.54</v>
      </c>
      <c r="D4201" t="s">
        <v>836</v>
      </c>
      <c r="E4201" t="s">
        <v>840</v>
      </c>
      <c r="F4201" t="s">
        <v>5</v>
      </c>
      <c r="G4201" t="s">
        <v>25</v>
      </c>
      <c r="H4201" t="s">
        <v>441</v>
      </c>
      <c r="I4201" t="str">
        <f>_xlfn.XLOOKUP(H4201,'Customers'!A4201:A4600,'Customers'!B4201:B4600," ")</f>
        <v xml:space="preserve"> </v>
      </c>
      <c r="J4201" t="s">
        <v>828</v>
      </c>
      <c r="K4201" t="s">
        <v>9359</v>
      </c>
      <c r="L4201" t="str">
        <f t="shared" si="325"/>
        <v>OK</v>
      </c>
      <c r="M4201" t="str">
        <f t="shared" si="326"/>
        <v>NOT  NULL</v>
      </c>
      <c r="N4201">
        <f t="shared" si="327"/>
        <v>1</v>
      </c>
      <c r="O4201" t="str">
        <f>IF(ISNA(VLOOKUP(J4201,Vendors!A:A,1,FALSE)),"MISSING VENDER","VALID")</f>
        <v>MISSING VENDER</v>
      </c>
      <c r="P4201" t="str">
        <f>IF(ISNA(VLOOKUP(H4201,'Customers'!A:A,1,FALSE)),"missing customer ","valid")</f>
        <v>valid</v>
      </c>
      <c r="Q4201" t="str">
        <f t="shared" si="328"/>
        <v>VALID</v>
      </c>
      <c r="R4201" t="str">
        <f t="shared" si="329"/>
        <v>VALID</v>
      </c>
    </row>
    <row r="4202" spans="1:18" x14ac:dyDescent="0.25">
      <c r="A4202" t="s">
        <v>9360</v>
      </c>
      <c r="B4202" s="1">
        <v>44766</v>
      </c>
      <c r="C4202">
        <v>67625.759999999995</v>
      </c>
      <c r="D4202" t="s">
        <v>836</v>
      </c>
      <c r="E4202" t="s">
        <v>840</v>
      </c>
      <c r="F4202" t="s">
        <v>4</v>
      </c>
      <c r="G4202" t="s">
        <v>18</v>
      </c>
      <c r="H4202" t="s">
        <v>457</v>
      </c>
      <c r="I4202" t="str">
        <f>_xlfn.XLOOKUP(H4202,'Customers'!A4202:A4601,'Customers'!B4202:B4601," ")</f>
        <v xml:space="preserve"> </v>
      </c>
      <c r="J4202" t="s">
        <v>828</v>
      </c>
      <c r="K4202" t="s">
        <v>9361</v>
      </c>
      <c r="L4202" t="str">
        <f t="shared" si="325"/>
        <v>OK</v>
      </c>
      <c r="M4202" t="str">
        <f t="shared" si="326"/>
        <v>NOT  NULL</v>
      </c>
      <c r="N4202">
        <f t="shared" si="327"/>
        <v>1</v>
      </c>
      <c r="O4202" t="str">
        <f>IF(ISNA(VLOOKUP(J4202,Vendors!A:A,1,FALSE)),"MISSING VENDER","VALID")</f>
        <v>MISSING VENDER</v>
      </c>
      <c r="P4202" t="str">
        <f>IF(ISNA(VLOOKUP(H4202,'Customers'!A:A,1,FALSE)),"missing customer ","valid")</f>
        <v>valid</v>
      </c>
      <c r="Q4202" t="str">
        <f t="shared" si="328"/>
        <v>VALID</v>
      </c>
      <c r="R4202" t="str">
        <f t="shared" si="329"/>
        <v>VALID</v>
      </c>
    </row>
    <row r="4203" spans="1:18" x14ac:dyDescent="0.25">
      <c r="A4203" t="s">
        <v>9362</v>
      </c>
      <c r="B4203" s="1">
        <v>44789</v>
      </c>
      <c r="C4203">
        <v>186891.02</v>
      </c>
      <c r="D4203" t="s">
        <v>836</v>
      </c>
      <c r="E4203" t="s">
        <v>855</v>
      </c>
      <c r="F4203" t="s">
        <v>3</v>
      </c>
      <c r="G4203" t="s">
        <v>28</v>
      </c>
      <c r="H4203" t="s">
        <v>389</v>
      </c>
      <c r="I4203" t="str">
        <f>_xlfn.XLOOKUP(H4203,'Customers'!A4203:A4602,'Customers'!B4203:B4602," ")</f>
        <v xml:space="preserve"> </v>
      </c>
      <c r="J4203" t="s">
        <v>828</v>
      </c>
      <c r="K4203" t="s">
        <v>9363</v>
      </c>
      <c r="L4203" t="str">
        <f t="shared" si="325"/>
        <v>OK</v>
      </c>
      <c r="M4203" t="str">
        <f t="shared" si="326"/>
        <v>NOT  NULL</v>
      </c>
      <c r="N4203">
        <f t="shared" si="327"/>
        <v>1</v>
      </c>
      <c r="O4203" t="str">
        <f>IF(ISNA(VLOOKUP(J4203,Vendors!A:A,1,FALSE)),"MISSING VENDER","VALID")</f>
        <v>MISSING VENDER</v>
      </c>
      <c r="P4203" t="str">
        <f>IF(ISNA(VLOOKUP(H4203,'Customers'!A:A,1,FALSE)),"missing customer ","valid")</f>
        <v>valid</v>
      </c>
      <c r="Q4203" t="str">
        <f t="shared" si="328"/>
        <v>VALID</v>
      </c>
      <c r="R4203" t="str">
        <f t="shared" si="329"/>
        <v>VALID</v>
      </c>
    </row>
    <row r="4204" spans="1:18" x14ac:dyDescent="0.25">
      <c r="A4204" t="s">
        <v>9364</v>
      </c>
      <c r="B4204" s="1">
        <v>44802</v>
      </c>
      <c r="C4204">
        <v>91641.05</v>
      </c>
      <c r="D4204" t="s">
        <v>836</v>
      </c>
      <c r="E4204" t="s">
        <v>855</v>
      </c>
      <c r="F4204" t="s">
        <v>3</v>
      </c>
      <c r="G4204" t="s">
        <v>25</v>
      </c>
      <c r="H4204" t="s">
        <v>529</v>
      </c>
      <c r="I4204" t="str">
        <f>_xlfn.XLOOKUP(H4204,'Customers'!A4204:A4603,'Customers'!B4204:B4603," ")</f>
        <v xml:space="preserve"> </v>
      </c>
      <c r="J4204" t="s">
        <v>828</v>
      </c>
      <c r="K4204" t="s">
        <v>9365</v>
      </c>
      <c r="L4204" t="str">
        <f t="shared" si="325"/>
        <v>OK</v>
      </c>
      <c r="M4204" t="str">
        <f t="shared" si="326"/>
        <v>NOT  NULL</v>
      </c>
      <c r="N4204">
        <f t="shared" si="327"/>
        <v>1</v>
      </c>
      <c r="O4204" t="str">
        <f>IF(ISNA(VLOOKUP(J4204,Vendors!A:A,1,FALSE)),"MISSING VENDER","VALID")</f>
        <v>MISSING VENDER</v>
      </c>
      <c r="P4204" t="str">
        <f>IF(ISNA(VLOOKUP(H4204,'Customers'!A:A,1,FALSE)),"missing customer ","valid")</f>
        <v>valid</v>
      </c>
      <c r="Q4204" t="str">
        <f t="shared" si="328"/>
        <v>VALID</v>
      </c>
      <c r="R4204" t="str">
        <f t="shared" si="329"/>
        <v>VALID</v>
      </c>
    </row>
    <row r="4205" spans="1:18" x14ac:dyDescent="0.25">
      <c r="A4205" t="s">
        <v>9366</v>
      </c>
      <c r="B4205" s="1">
        <v>45080</v>
      </c>
      <c r="C4205">
        <v>-17904.5</v>
      </c>
      <c r="D4205" t="s">
        <v>826</v>
      </c>
      <c r="E4205" t="s">
        <v>865</v>
      </c>
      <c r="F4205" t="s">
        <v>4</v>
      </c>
      <c r="G4205" t="s">
        <v>18</v>
      </c>
      <c r="H4205" t="s">
        <v>828</v>
      </c>
      <c r="I4205" t="str">
        <f>_xlfn.XLOOKUP(H4205,'Customers'!A4205:A4604,'Customers'!B4205:B4604," ")</f>
        <v xml:space="preserve"> </v>
      </c>
      <c r="J4205" t="s">
        <v>1154</v>
      </c>
      <c r="K4205" t="s">
        <v>9367</v>
      </c>
      <c r="L4205" t="str">
        <f t="shared" si="325"/>
        <v>OK</v>
      </c>
      <c r="M4205" t="str">
        <f t="shared" si="326"/>
        <v>NOT  NULL</v>
      </c>
      <c r="N4205">
        <f t="shared" si="327"/>
        <v>1</v>
      </c>
      <c r="O4205" t="str">
        <f>IF(ISNA(VLOOKUP(J4205,Vendors!A:A,1,FALSE)),"MISSING VENDER","VALID")</f>
        <v>VALID</v>
      </c>
      <c r="P4205" t="str">
        <f>IF(ISNA(VLOOKUP(H4205,'Customers'!A:A,1,FALSE)),"missing customer ","valid")</f>
        <v xml:space="preserve">missing customer </v>
      </c>
      <c r="Q4205" t="str">
        <f t="shared" si="328"/>
        <v>VALID</v>
      </c>
      <c r="R4205" t="str">
        <f t="shared" si="329"/>
        <v>VALID</v>
      </c>
    </row>
    <row r="4206" spans="1:18" x14ac:dyDescent="0.25">
      <c r="A4206" t="s">
        <v>9368</v>
      </c>
      <c r="B4206" s="1">
        <v>44892</v>
      </c>
      <c r="C4206">
        <v>81168.37</v>
      </c>
      <c r="D4206" t="s">
        <v>836</v>
      </c>
      <c r="E4206" t="s">
        <v>837</v>
      </c>
      <c r="F4206" t="s">
        <v>5</v>
      </c>
      <c r="G4206" t="s">
        <v>14</v>
      </c>
      <c r="H4206" t="s">
        <v>539</v>
      </c>
      <c r="I4206" t="str">
        <f>_xlfn.XLOOKUP(H4206,'Customers'!A4206:A4605,'Customers'!B4206:B4605," ")</f>
        <v xml:space="preserve"> </v>
      </c>
      <c r="J4206" t="s">
        <v>828</v>
      </c>
      <c r="K4206" t="s">
        <v>9369</v>
      </c>
      <c r="L4206" t="str">
        <f t="shared" si="325"/>
        <v>OK</v>
      </c>
      <c r="M4206" t="str">
        <f t="shared" si="326"/>
        <v>NOT  NULL</v>
      </c>
      <c r="N4206">
        <f t="shared" si="327"/>
        <v>1</v>
      </c>
      <c r="O4206" t="str">
        <f>IF(ISNA(VLOOKUP(J4206,Vendors!A:A,1,FALSE)),"MISSING VENDER","VALID")</f>
        <v>MISSING VENDER</v>
      </c>
      <c r="P4206" t="str">
        <f>IF(ISNA(VLOOKUP(H4206,'Customers'!A:A,1,FALSE)),"missing customer ","valid")</f>
        <v>valid</v>
      </c>
      <c r="Q4206" t="str">
        <f t="shared" si="328"/>
        <v>VALID</v>
      </c>
      <c r="R4206" t="str">
        <f t="shared" si="329"/>
        <v>VALID</v>
      </c>
    </row>
    <row r="4207" spans="1:18" x14ac:dyDescent="0.25">
      <c r="A4207" t="s">
        <v>9370</v>
      </c>
      <c r="B4207" s="1">
        <v>44921</v>
      </c>
      <c r="C4207">
        <v>199170.33</v>
      </c>
      <c r="D4207" t="s">
        <v>836</v>
      </c>
      <c r="E4207" t="s">
        <v>855</v>
      </c>
      <c r="F4207" t="s">
        <v>3</v>
      </c>
      <c r="G4207" t="s">
        <v>28</v>
      </c>
      <c r="H4207" t="s">
        <v>251</v>
      </c>
      <c r="I4207" t="str">
        <f>_xlfn.XLOOKUP(H4207,'Customers'!A4207:A4606,'Customers'!B4207:B4606," ")</f>
        <v xml:space="preserve"> </v>
      </c>
      <c r="J4207" t="s">
        <v>828</v>
      </c>
      <c r="K4207" t="s">
        <v>9371</v>
      </c>
      <c r="L4207" t="str">
        <f t="shared" si="325"/>
        <v>OK</v>
      </c>
      <c r="M4207" t="str">
        <f t="shared" si="326"/>
        <v>NOT  NULL</v>
      </c>
      <c r="N4207">
        <f t="shared" si="327"/>
        <v>1</v>
      </c>
      <c r="O4207" t="str">
        <f>IF(ISNA(VLOOKUP(J4207,Vendors!A:A,1,FALSE)),"MISSING VENDER","VALID")</f>
        <v>MISSING VENDER</v>
      </c>
      <c r="P4207" t="str">
        <f>IF(ISNA(VLOOKUP(H4207,'Customers'!A:A,1,FALSE)),"missing customer ","valid")</f>
        <v>valid</v>
      </c>
      <c r="Q4207" t="str">
        <f t="shared" si="328"/>
        <v>VALID</v>
      </c>
      <c r="R4207" t="str">
        <f t="shared" si="329"/>
        <v>VALID</v>
      </c>
    </row>
    <row r="4208" spans="1:18" x14ac:dyDescent="0.25">
      <c r="A4208" t="s">
        <v>9372</v>
      </c>
      <c r="B4208" s="1">
        <v>44884</v>
      </c>
      <c r="C4208">
        <v>143166.32</v>
      </c>
      <c r="D4208" t="s">
        <v>836</v>
      </c>
      <c r="E4208" t="s">
        <v>855</v>
      </c>
      <c r="F4208" t="s">
        <v>3</v>
      </c>
      <c r="G4208" t="s">
        <v>18</v>
      </c>
      <c r="H4208" t="s">
        <v>149</v>
      </c>
      <c r="I4208" t="str">
        <f>_xlfn.XLOOKUP(H4208,'Customers'!A4208:A4607,'Customers'!B4208:B4607," ")</f>
        <v xml:space="preserve"> </v>
      </c>
      <c r="J4208" t="s">
        <v>828</v>
      </c>
      <c r="K4208" t="s">
        <v>9373</v>
      </c>
      <c r="L4208" t="str">
        <f t="shared" si="325"/>
        <v>OK</v>
      </c>
      <c r="M4208" t="str">
        <f t="shared" si="326"/>
        <v>NOT  NULL</v>
      </c>
      <c r="N4208">
        <f t="shared" si="327"/>
        <v>1</v>
      </c>
      <c r="O4208" t="str">
        <f>IF(ISNA(VLOOKUP(J4208,Vendors!A:A,1,FALSE)),"MISSING VENDER","VALID")</f>
        <v>MISSING VENDER</v>
      </c>
      <c r="P4208" t="str">
        <f>IF(ISNA(VLOOKUP(H4208,'Customers'!A:A,1,FALSE)),"missing customer ","valid")</f>
        <v>valid</v>
      </c>
      <c r="Q4208" t="str">
        <f t="shared" si="328"/>
        <v>VALID</v>
      </c>
      <c r="R4208" t="str">
        <f t="shared" si="329"/>
        <v>VALID</v>
      </c>
    </row>
    <row r="4209" spans="1:18" x14ac:dyDescent="0.25">
      <c r="A4209" t="s">
        <v>9374</v>
      </c>
      <c r="B4209" s="1">
        <v>44938</v>
      </c>
      <c r="C4209">
        <v>178538.55</v>
      </c>
      <c r="D4209" t="s">
        <v>836</v>
      </c>
      <c r="E4209" t="s">
        <v>837</v>
      </c>
      <c r="F4209" t="s">
        <v>3</v>
      </c>
      <c r="G4209" t="s">
        <v>18</v>
      </c>
      <c r="H4209" t="s">
        <v>257</v>
      </c>
      <c r="I4209" t="str">
        <f>_xlfn.XLOOKUP(H4209,'Customers'!A4209:A4608,'Customers'!B4209:B4608," ")</f>
        <v xml:space="preserve"> </v>
      </c>
      <c r="J4209" t="s">
        <v>828</v>
      </c>
      <c r="K4209" t="s">
        <v>9375</v>
      </c>
      <c r="L4209" t="str">
        <f t="shared" si="325"/>
        <v>OK</v>
      </c>
      <c r="M4209" t="str">
        <f t="shared" si="326"/>
        <v>NOT  NULL</v>
      </c>
      <c r="N4209">
        <f t="shared" si="327"/>
        <v>1</v>
      </c>
      <c r="O4209" t="str">
        <f>IF(ISNA(VLOOKUP(J4209,Vendors!A:A,1,FALSE)),"MISSING VENDER","VALID")</f>
        <v>MISSING VENDER</v>
      </c>
      <c r="P4209" t="str">
        <f>IF(ISNA(VLOOKUP(H4209,'Customers'!A:A,1,FALSE)),"missing customer ","valid")</f>
        <v>valid</v>
      </c>
      <c r="Q4209" t="str">
        <f t="shared" si="328"/>
        <v>VALID</v>
      </c>
      <c r="R4209" t="str">
        <f t="shared" si="329"/>
        <v>VALID</v>
      </c>
    </row>
    <row r="4210" spans="1:18" x14ac:dyDescent="0.25">
      <c r="A4210" t="s">
        <v>9376</v>
      </c>
      <c r="B4210" s="1">
        <v>44934</v>
      </c>
      <c r="C4210">
        <v>-30318.05</v>
      </c>
      <c r="D4210" t="s">
        <v>826</v>
      </c>
      <c r="E4210" t="s">
        <v>832</v>
      </c>
      <c r="F4210" t="s">
        <v>5</v>
      </c>
      <c r="G4210" t="s">
        <v>25</v>
      </c>
      <c r="H4210" t="s">
        <v>828</v>
      </c>
      <c r="I4210" t="str">
        <f>_xlfn.XLOOKUP(H4210,'Customers'!A4210:A4609,'Customers'!B4210:B4609," ")</f>
        <v xml:space="preserve"> </v>
      </c>
      <c r="J4210" t="s">
        <v>919</v>
      </c>
      <c r="K4210" t="s">
        <v>9377</v>
      </c>
      <c r="L4210" t="str">
        <f t="shared" si="325"/>
        <v>OK</v>
      </c>
      <c r="M4210" t="str">
        <f t="shared" si="326"/>
        <v>NOT  NULL</v>
      </c>
      <c r="N4210">
        <f t="shared" si="327"/>
        <v>1</v>
      </c>
      <c r="O4210" t="str">
        <f>IF(ISNA(VLOOKUP(J4210,Vendors!A:A,1,FALSE)),"MISSING VENDER","VALID")</f>
        <v>VALID</v>
      </c>
      <c r="P4210" t="str">
        <f>IF(ISNA(VLOOKUP(H4210,'Customers'!A:A,1,FALSE)),"missing customer ","valid")</f>
        <v xml:space="preserve">missing customer </v>
      </c>
      <c r="Q4210" t="str">
        <f t="shared" si="328"/>
        <v>VALID</v>
      </c>
      <c r="R4210" t="str">
        <f t="shared" si="329"/>
        <v>VALID</v>
      </c>
    </row>
    <row r="4211" spans="1:18" x14ac:dyDescent="0.25">
      <c r="A4211" t="s">
        <v>9378</v>
      </c>
      <c r="B4211" s="1">
        <v>44944</v>
      </c>
      <c r="C4211">
        <v>217618.35</v>
      </c>
      <c r="D4211" t="s">
        <v>836</v>
      </c>
      <c r="E4211" t="s">
        <v>855</v>
      </c>
      <c r="F4211" t="s">
        <v>5</v>
      </c>
      <c r="G4211" t="s">
        <v>14</v>
      </c>
      <c r="H4211" t="s">
        <v>679</v>
      </c>
      <c r="I4211" t="str">
        <f>_xlfn.XLOOKUP(H4211,'Customers'!A4211:A4610,'Customers'!B4211:B4610," ")</f>
        <v xml:space="preserve"> </v>
      </c>
      <c r="J4211" t="s">
        <v>828</v>
      </c>
      <c r="K4211" t="s">
        <v>9379</v>
      </c>
      <c r="L4211" t="str">
        <f t="shared" si="325"/>
        <v>OK</v>
      </c>
      <c r="M4211" t="str">
        <f t="shared" si="326"/>
        <v>NOT  NULL</v>
      </c>
      <c r="N4211">
        <f t="shared" si="327"/>
        <v>1</v>
      </c>
      <c r="O4211" t="str">
        <f>IF(ISNA(VLOOKUP(J4211,Vendors!A:A,1,FALSE)),"MISSING VENDER","VALID")</f>
        <v>MISSING VENDER</v>
      </c>
      <c r="P4211" t="str">
        <f>IF(ISNA(VLOOKUP(H4211,'Customers'!A:A,1,FALSE)),"missing customer ","valid")</f>
        <v>valid</v>
      </c>
      <c r="Q4211" t="str">
        <f t="shared" si="328"/>
        <v>VALID</v>
      </c>
      <c r="R4211" t="str">
        <f t="shared" si="329"/>
        <v>VALID</v>
      </c>
    </row>
    <row r="4212" spans="1:18" x14ac:dyDescent="0.25">
      <c r="A4212" t="s">
        <v>9380</v>
      </c>
      <c r="B4212" s="1">
        <v>45103</v>
      </c>
      <c r="C4212">
        <v>-31453.95</v>
      </c>
      <c r="D4212" t="s">
        <v>826</v>
      </c>
      <c r="E4212" t="s">
        <v>892</v>
      </c>
      <c r="F4212" t="s">
        <v>3</v>
      </c>
      <c r="G4212" t="s">
        <v>14</v>
      </c>
      <c r="H4212" t="s">
        <v>828</v>
      </c>
      <c r="I4212" t="str">
        <f>_xlfn.XLOOKUP(H4212,'Customers'!A4212:A4611,'Customers'!B4212:B4611," ")</f>
        <v xml:space="preserve"> </v>
      </c>
      <c r="J4212" t="s">
        <v>2183</v>
      </c>
      <c r="K4212" t="s">
        <v>9381</v>
      </c>
      <c r="L4212" t="str">
        <f t="shared" si="325"/>
        <v>OK</v>
      </c>
      <c r="M4212" t="str">
        <f t="shared" si="326"/>
        <v>NOT  NULL</v>
      </c>
      <c r="N4212">
        <f t="shared" si="327"/>
        <v>1</v>
      </c>
      <c r="O4212" t="str">
        <f>IF(ISNA(VLOOKUP(J4212,Vendors!A:A,1,FALSE)),"MISSING VENDER","VALID")</f>
        <v>VALID</v>
      </c>
      <c r="P4212" t="str">
        <f>IF(ISNA(VLOOKUP(H4212,'Customers'!A:A,1,FALSE)),"missing customer ","valid")</f>
        <v xml:space="preserve">missing customer </v>
      </c>
      <c r="Q4212" t="str">
        <f t="shared" si="328"/>
        <v>VALID</v>
      </c>
      <c r="R4212" t="str">
        <f t="shared" si="329"/>
        <v>VALID</v>
      </c>
    </row>
    <row r="4213" spans="1:18" x14ac:dyDescent="0.25">
      <c r="A4213" t="s">
        <v>9382</v>
      </c>
      <c r="B4213" s="1">
        <v>45185</v>
      </c>
      <c r="C4213">
        <v>-36150.21</v>
      </c>
      <c r="D4213" t="s">
        <v>826</v>
      </c>
      <c r="E4213" t="s">
        <v>832</v>
      </c>
      <c r="F4213" t="s">
        <v>5</v>
      </c>
      <c r="G4213" t="s">
        <v>28</v>
      </c>
      <c r="H4213" t="s">
        <v>828</v>
      </c>
      <c r="I4213" t="str">
        <f>_xlfn.XLOOKUP(H4213,'Customers'!A4213:A4612,'Customers'!B4213:B4612," ")</f>
        <v xml:space="preserve"> </v>
      </c>
      <c r="J4213" t="s">
        <v>977</v>
      </c>
      <c r="K4213" t="s">
        <v>9383</v>
      </c>
      <c r="L4213" t="str">
        <f t="shared" si="325"/>
        <v>OK</v>
      </c>
      <c r="M4213" t="str">
        <f t="shared" si="326"/>
        <v>NOT  NULL</v>
      </c>
      <c r="N4213">
        <f t="shared" si="327"/>
        <v>1</v>
      </c>
      <c r="O4213" t="str">
        <f>IF(ISNA(VLOOKUP(J4213,Vendors!A:A,1,FALSE)),"MISSING VENDER","VALID")</f>
        <v>VALID</v>
      </c>
      <c r="P4213" t="str">
        <f>IF(ISNA(VLOOKUP(H4213,'Customers'!A:A,1,FALSE)),"missing customer ","valid")</f>
        <v xml:space="preserve">missing customer </v>
      </c>
      <c r="Q4213" t="str">
        <f t="shared" si="328"/>
        <v>VALID</v>
      </c>
      <c r="R4213" t="str">
        <f t="shared" si="329"/>
        <v>VALID</v>
      </c>
    </row>
    <row r="4214" spans="1:18" x14ac:dyDescent="0.25">
      <c r="A4214" t="s">
        <v>9384</v>
      </c>
      <c r="B4214" s="1">
        <v>45114</v>
      </c>
      <c r="C4214">
        <v>167938.58</v>
      </c>
      <c r="D4214" t="s">
        <v>836</v>
      </c>
      <c r="E4214" t="s">
        <v>855</v>
      </c>
      <c r="F4214" t="s">
        <v>3</v>
      </c>
      <c r="G4214" t="s">
        <v>14</v>
      </c>
      <c r="H4214" t="s">
        <v>613</v>
      </c>
      <c r="I4214" t="str">
        <f>_xlfn.XLOOKUP(H4214,'Customers'!A4214:A4613,'Customers'!B4214:B4613," ")</f>
        <v xml:space="preserve"> </v>
      </c>
      <c r="J4214" t="s">
        <v>828</v>
      </c>
      <c r="K4214" t="s">
        <v>9385</v>
      </c>
      <c r="L4214" t="str">
        <f t="shared" si="325"/>
        <v>OK</v>
      </c>
      <c r="M4214" t="str">
        <f t="shared" si="326"/>
        <v>NOT  NULL</v>
      </c>
      <c r="N4214">
        <f t="shared" si="327"/>
        <v>1</v>
      </c>
      <c r="O4214" t="str">
        <f>IF(ISNA(VLOOKUP(J4214,Vendors!A:A,1,FALSE)),"MISSING VENDER","VALID")</f>
        <v>MISSING VENDER</v>
      </c>
      <c r="P4214" t="str">
        <f>IF(ISNA(VLOOKUP(H4214,'Customers'!A:A,1,FALSE)),"missing customer ","valid")</f>
        <v>valid</v>
      </c>
      <c r="Q4214" t="str">
        <f t="shared" si="328"/>
        <v>VALID</v>
      </c>
      <c r="R4214" t="str">
        <f t="shared" si="329"/>
        <v>VALID</v>
      </c>
    </row>
    <row r="4215" spans="1:18" x14ac:dyDescent="0.25">
      <c r="A4215" t="s">
        <v>9386</v>
      </c>
      <c r="B4215" s="1">
        <v>45020</v>
      </c>
      <c r="C4215">
        <v>148062.07999999999</v>
      </c>
      <c r="D4215" t="s">
        <v>836</v>
      </c>
      <c r="E4215" t="s">
        <v>837</v>
      </c>
      <c r="F4215" t="s">
        <v>3</v>
      </c>
      <c r="G4215" t="s">
        <v>14</v>
      </c>
      <c r="H4215" t="s">
        <v>495</v>
      </c>
      <c r="I4215" t="str">
        <f>_xlfn.XLOOKUP(H4215,'Customers'!A4215:A4614,'Customers'!B4215:B4614," ")</f>
        <v xml:space="preserve"> </v>
      </c>
      <c r="J4215" t="s">
        <v>828</v>
      </c>
      <c r="K4215" t="s">
        <v>9387</v>
      </c>
      <c r="L4215" t="str">
        <f t="shared" si="325"/>
        <v>OK</v>
      </c>
      <c r="M4215" t="str">
        <f t="shared" si="326"/>
        <v>NOT  NULL</v>
      </c>
      <c r="N4215">
        <f t="shared" si="327"/>
        <v>1</v>
      </c>
      <c r="O4215" t="str">
        <f>IF(ISNA(VLOOKUP(J4215,Vendors!A:A,1,FALSE)),"MISSING VENDER","VALID")</f>
        <v>MISSING VENDER</v>
      </c>
      <c r="P4215" t="str">
        <f>IF(ISNA(VLOOKUP(H4215,'Customers'!A:A,1,FALSE)),"missing customer ","valid")</f>
        <v>valid</v>
      </c>
      <c r="Q4215" t="str">
        <f t="shared" si="328"/>
        <v>VALID</v>
      </c>
      <c r="R4215" t="str">
        <f t="shared" si="329"/>
        <v>VALID</v>
      </c>
    </row>
    <row r="4216" spans="1:18" x14ac:dyDescent="0.25">
      <c r="A4216" t="s">
        <v>9388</v>
      </c>
      <c r="B4216" s="1">
        <v>45250</v>
      </c>
      <c r="C4216">
        <v>-32046.2</v>
      </c>
      <c r="D4216" t="s">
        <v>826</v>
      </c>
      <c r="E4216" t="s">
        <v>851</v>
      </c>
      <c r="F4216" t="s">
        <v>3</v>
      </c>
      <c r="G4216" t="s">
        <v>18</v>
      </c>
      <c r="H4216" t="s">
        <v>828</v>
      </c>
      <c r="I4216" t="str">
        <f>_xlfn.XLOOKUP(H4216,'Customers'!A4216:A4615,'Customers'!B4216:B4615," ")</f>
        <v xml:space="preserve"> </v>
      </c>
      <c r="J4216" t="s">
        <v>4487</v>
      </c>
      <c r="K4216" t="s">
        <v>9389</v>
      </c>
      <c r="L4216" t="str">
        <f t="shared" si="325"/>
        <v>OK</v>
      </c>
      <c r="M4216" t="str">
        <f t="shared" si="326"/>
        <v>NOT  NULL</v>
      </c>
      <c r="N4216">
        <f t="shared" si="327"/>
        <v>1</v>
      </c>
      <c r="O4216" t="str">
        <f>IF(ISNA(VLOOKUP(J4216,Vendors!A:A,1,FALSE)),"MISSING VENDER","VALID")</f>
        <v>VALID</v>
      </c>
      <c r="P4216" t="str">
        <f>IF(ISNA(VLOOKUP(H4216,'Customers'!A:A,1,FALSE)),"missing customer ","valid")</f>
        <v xml:space="preserve">missing customer </v>
      </c>
      <c r="Q4216" t="str">
        <f t="shared" si="328"/>
        <v>VALID</v>
      </c>
      <c r="R4216" t="str">
        <f t="shared" si="329"/>
        <v>VALID</v>
      </c>
    </row>
    <row r="4217" spans="1:18" x14ac:dyDescent="0.25">
      <c r="A4217" t="s">
        <v>9390</v>
      </c>
      <c r="B4217" s="1">
        <v>44937</v>
      </c>
      <c r="C4217">
        <v>-33084.22</v>
      </c>
      <c r="D4217" t="s">
        <v>826</v>
      </c>
      <c r="E4217" t="s">
        <v>843</v>
      </c>
      <c r="F4217" t="s">
        <v>3</v>
      </c>
      <c r="G4217" t="s">
        <v>18</v>
      </c>
      <c r="H4217" t="s">
        <v>828</v>
      </c>
      <c r="I4217" t="str">
        <f>_xlfn.XLOOKUP(H4217,'Customers'!A4217:A4616,'Customers'!B4217:B4616," ")</f>
        <v xml:space="preserve"> </v>
      </c>
      <c r="J4217" t="s">
        <v>3068</v>
      </c>
      <c r="K4217" t="s">
        <v>9391</v>
      </c>
      <c r="L4217" t="str">
        <f t="shared" si="325"/>
        <v>OK</v>
      </c>
      <c r="M4217" t="str">
        <f t="shared" si="326"/>
        <v>NOT  NULL</v>
      </c>
      <c r="N4217">
        <f t="shared" si="327"/>
        <v>1</v>
      </c>
      <c r="O4217" t="str">
        <f>IF(ISNA(VLOOKUP(J4217,Vendors!A:A,1,FALSE)),"MISSING VENDER","VALID")</f>
        <v>VALID</v>
      </c>
      <c r="P4217" t="str">
        <f>IF(ISNA(VLOOKUP(H4217,'Customers'!A:A,1,FALSE)),"missing customer ","valid")</f>
        <v xml:space="preserve">missing customer </v>
      </c>
      <c r="Q4217" t="str">
        <f t="shared" si="328"/>
        <v>VALID</v>
      </c>
      <c r="R4217" t="str">
        <f t="shared" si="329"/>
        <v>VALID</v>
      </c>
    </row>
    <row r="4218" spans="1:18" x14ac:dyDescent="0.25">
      <c r="A4218" t="s">
        <v>9392</v>
      </c>
      <c r="B4218" s="1">
        <v>44984</v>
      </c>
      <c r="C4218">
        <v>159224.99</v>
      </c>
      <c r="D4218" t="s">
        <v>836</v>
      </c>
      <c r="E4218" t="s">
        <v>837</v>
      </c>
      <c r="F4218" t="s">
        <v>4</v>
      </c>
      <c r="G4218" t="s">
        <v>14</v>
      </c>
      <c r="H4218" t="s">
        <v>103</v>
      </c>
      <c r="I4218" t="str">
        <f>_xlfn.XLOOKUP(H4218,'Customers'!A4218:A4617,'Customers'!B4218:B4617," ")</f>
        <v xml:space="preserve"> </v>
      </c>
      <c r="J4218" t="s">
        <v>828</v>
      </c>
      <c r="K4218" t="s">
        <v>9393</v>
      </c>
      <c r="L4218" t="str">
        <f t="shared" si="325"/>
        <v>OK</v>
      </c>
      <c r="M4218" t="str">
        <f t="shared" si="326"/>
        <v>NOT  NULL</v>
      </c>
      <c r="N4218">
        <f t="shared" si="327"/>
        <v>1</v>
      </c>
      <c r="O4218" t="str">
        <f>IF(ISNA(VLOOKUP(J4218,Vendors!A:A,1,FALSE)),"MISSING VENDER","VALID")</f>
        <v>MISSING VENDER</v>
      </c>
      <c r="P4218" t="str">
        <f>IF(ISNA(VLOOKUP(H4218,'Customers'!A:A,1,FALSE)),"missing customer ","valid")</f>
        <v>valid</v>
      </c>
      <c r="Q4218" t="str">
        <f t="shared" si="328"/>
        <v>VALID</v>
      </c>
      <c r="R4218" t="str">
        <f t="shared" si="329"/>
        <v>VALID</v>
      </c>
    </row>
    <row r="4219" spans="1:18" x14ac:dyDescent="0.25">
      <c r="A4219" t="s">
        <v>9394</v>
      </c>
      <c r="B4219" s="1">
        <v>44921</v>
      </c>
      <c r="C4219">
        <v>228276.43</v>
      </c>
      <c r="D4219" t="s">
        <v>836</v>
      </c>
      <c r="E4219" t="s">
        <v>837</v>
      </c>
      <c r="F4219" t="s">
        <v>5</v>
      </c>
      <c r="G4219" t="s">
        <v>25</v>
      </c>
      <c r="H4219" t="s">
        <v>575</v>
      </c>
      <c r="I4219" t="str">
        <f>_xlfn.XLOOKUP(H4219,'Customers'!A4219:A4618,'Customers'!B4219:B4618," ")</f>
        <v xml:space="preserve"> </v>
      </c>
      <c r="J4219" t="s">
        <v>828</v>
      </c>
      <c r="K4219" t="s">
        <v>9395</v>
      </c>
      <c r="L4219" t="str">
        <f t="shared" si="325"/>
        <v>OK</v>
      </c>
      <c r="M4219" t="str">
        <f t="shared" si="326"/>
        <v>NOT  NULL</v>
      </c>
      <c r="N4219">
        <f t="shared" si="327"/>
        <v>1</v>
      </c>
      <c r="O4219" t="str">
        <f>IF(ISNA(VLOOKUP(J4219,Vendors!A:A,1,FALSE)),"MISSING VENDER","VALID")</f>
        <v>MISSING VENDER</v>
      </c>
      <c r="P4219" t="str">
        <f>IF(ISNA(VLOOKUP(H4219,'Customers'!A:A,1,FALSE)),"missing customer ","valid")</f>
        <v>valid</v>
      </c>
      <c r="Q4219" t="str">
        <f t="shared" si="328"/>
        <v>VALID</v>
      </c>
      <c r="R4219" t="str">
        <f t="shared" si="329"/>
        <v>VALID</v>
      </c>
    </row>
    <row r="4220" spans="1:18" x14ac:dyDescent="0.25">
      <c r="A4220" t="s">
        <v>9396</v>
      </c>
      <c r="B4220" s="1">
        <v>44695</v>
      </c>
      <c r="C4220">
        <v>-32579.74</v>
      </c>
      <c r="D4220" t="s">
        <v>826</v>
      </c>
      <c r="E4220" t="s">
        <v>827</v>
      </c>
      <c r="F4220" t="s">
        <v>3</v>
      </c>
      <c r="G4220" t="s">
        <v>25</v>
      </c>
      <c r="H4220" t="s">
        <v>828</v>
      </c>
      <c r="I4220" t="str">
        <f>_xlfn.XLOOKUP(H4220,'Customers'!A4220:A4619,'Customers'!B4220:B4619," ")</f>
        <v xml:space="preserve"> </v>
      </c>
      <c r="J4220" t="s">
        <v>1402</v>
      </c>
      <c r="K4220" t="s">
        <v>9397</v>
      </c>
      <c r="L4220" t="str">
        <f t="shared" si="325"/>
        <v>OK</v>
      </c>
      <c r="M4220" t="str">
        <f t="shared" si="326"/>
        <v>NOT  NULL</v>
      </c>
      <c r="N4220">
        <f t="shared" si="327"/>
        <v>1</v>
      </c>
      <c r="O4220" t="str">
        <f>IF(ISNA(VLOOKUP(J4220,Vendors!A:A,1,FALSE)),"MISSING VENDER","VALID")</f>
        <v>VALID</v>
      </c>
      <c r="P4220" t="str">
        <f>IF(ISNA(VLOOKUP(H4220,'Customers'!A:A,1,FALSE)),"missing customer ","valid")</f>
        <v xml:space="preserve">missing customer </v>
      </c>
      <c r="Q4220" t="str">
        <f t="shared" si="328"/>
        <v>VALID</v>
      </c>
      <c r="R4220" t="str">
        <f t="shared" si="329"/>
        <v>VALID</v>
      </c>
    </row>
    <row r="4221" spans="1:18" x14ac:dyDescent="0.25">
      <c r="A4221" t="s">
        <v>9398</v>
      </c>
      <c r="B4221" s="1">
        <v>44747</v>
      </c>
      <c r="C4221">
        <v>93364.44</v>
      </c>
      <c r="D4221" t="s">
        <v>836</v>
      </c>
      <c r="E4221" t="s">
        <v>855</v>
      </c>
      <c r="F4221" t="s">
        <v>4</v>
      </c>
      <c r="G4221" t="s">
        <v>14</v>
      </c>
      <c r="H4221" t="s">
        <v>213</v>
      </c>
      <c r="I4221" t="str">
        <f>_xlfn.XLOOKUP(H4221,'Customers'!A4221:A4620,'Customers'!B4221:B4620," ")</f>
        <v xml:space="preserve"> </v>
      </c>
      <c r="J4221" t="s">
        <v>828</v>
      </c>
      <c r="K4221" t="s">
        <v>9399</v>
      </c>
      <c r="L4221" t="str">
        <f t="shared" si="325"/>
        <v>OK</v>
      </c>
      <c r="M4221" t="str">
        <f t="shared" si="326"/>
        <v>NOT  NULL</v>
      </c>
      <c r="N4221">
        <f t="shared" si="327"/>
        <v>1</v>
      </c>
      <c r="O4221" t="str">
        <f>IF(ISNA(VLOOKUP(J4221,Vendors!A:A,1,FALSE)),"MISSING VENDER","VALID")</f>
        <v>MISSING VENDER</v>
      </c>
      <c r="P4221" t="str">
        <f>IF(ISNA(VLOOKUP(H4221,'Customers'!A:A,1,FALSE)),"missing customer ","valid")</f>
        <v>valid</v>
      </c>
      <c r="Q4221" t="str">
        <f t="shared" si="328"/>
        <v>VALID</v>
      </c>
      <c r="R4221" t="str">
        <f t="shared" si="329"/>
        <v>VALID</v>
      </c>
    </row>
    <row r="4222" spans="1:18" x14ac:dyDescent="0.25">
      <c r="A4222" t="s">
        <v>9400</v>
      </c>
      <c r="B4222" s="1">
        <v>44736</v>
      </c>
      <c r="C4222">
        <v>-41092.620000000003</v>
      </c>
      <c r="D4222" t="s">
        <v>826</v>
      </c>
      <c r="E4222" t="s">
        <v>892</v>
      </c>
      <c r="F4222" t="s">
        <v>4</v>
      </c>
      <c r="G4222" t="s">
        <v>18</v>
      </c>
      <c r="H4222" t="s">
        <v>828</v>
      </c>
      <c r="I4222" t="str">
        <f>_xlfn.XLOOKUP(H4222,'Customers'!A4222:A4621,'Customers'!B4222:B4621," ")</f>
        <v xml:space="preserve"> </v>
      </c>
      <c r="J4222" t="s">
        <v>866</v>
      </c>
      <c r="K4222" t="s">
        <v>9401</v>
      </c>
      <c r="L4222" t="str">
        <f t="shared" si="325"/>
        <v>OK</v>
      </c>
      <c r="M4222" t="str">
        <f t="shared" si="326"/>
        <v>NOT  NULL</v>
      </c>
      <c r="N4222">
        <f t="shared" si="327"/>
        <v>1</v>
      </c>
      <c r="O4222" t="str">
        <f>IF(ISNA(VLOOKUP(J4222,Vendors!A:A,1,FALSE)),"MISSING VENDER","VALID")</f>
        <v>VALID</v>
      </c>
      <c r="P4222" t="str">
        <f>IF(ISNA(VLOOKUP(H4222,'Customers'!A:A,1,FALSE)),"missing customer ","valid")</f>
        <v xml:space="preserve">missing customer </v>
      </c>
      <c r="Q4222" t="str">
        <f t="shared" si="328"/>
        <v>VALID</v>
      </c>
      <c r="R4222" t="str">
        <f t="shared" si="329"/>
        <v>VALID</v>
      </c>
    </row>
    <row r="4223" spans="1:18" x14ac:dyDescent="0.25">
      <c r="A4223" t="s">
        <v>9402</v>
      </c>
      <c r="B4223" s="1">
        <v>44985</v>
      </c>
      <c r="C4223">
        <v>118413.06</v>
      </c>
      <c r="D4223" t="s">
        <v>836</v>
      </c>
      <c r="E4223" t="s">
        <v>855</v>
      </c>
      <c r="F4223" t="s">
        <v>4</v>
      </c>
      <c r="G4223" t="s">
        <v>28</v>
      </c>
      <c r="H4223" t="s">
        <v>589</v>
      </c>
      <c r="I4223" t="str">
        <f>_xlfn.XLOOKUP(H4223,'Customers'!A4223:A4622,'Customers'!B4223:B4622," ")</f>
        <v xml:space="preserve"> </v>
      </c>
      <c r="J4223" t="s">
        <v>828</v>
      </c>
      <c r="K4223" t="s">
        <v>9403</v>
      </c>
      <c r="L4223" t="str">
        <f t="shared" si="325"/>
        <v>OK</v>
      </c>
      <c r="M4223" t="str">
        <f t="shared" si="326"/>
        <v>NOT  NULL</v>
      </c>
      <c r="N4223">
        <f t="shared" si="327"/>
        <v>1</v>
      </c>
      <c r="O4223" t="str">
        <f>IF(ISNA(VLOOKUP(J4223,Vendors!A:A,1,FALSE)),"MISSING VENDER","VALID")</f>
        <v>MISSING VENDER</v>
      </c>
      <c r="P4223" t="str">
        <f>IF(ISNA(VLOOKUP(H4223,'Customers'!A:A,1,FALSE)),"missing customer ","valid")</f>
        <v>valid</v>
      </c>
      <c r="Q4223" t="str">
        <f t="shared" si="328"/>
        <v>VALID</v>
      </c>
      <c r="R4223" t="str">
        <f t="shared" si="329"/>
        <v>VALID</v>
      </c>
    </row>
    <row r="4224" spans="1:18" x14ac:dyDescent="0.25">
      <c r="A4224" t="s">
        <v>9404</v>
      </c>
      <c r="B4224" s="1">
        <v>44669</v>
      </c>
      <c r="C4224">
        <v>102478.47</v>
      </c>
      <c r="D4224" t="s">
        <v>836</v>
      </c>
      <c r="E4224" t="s">
        <v>840</v>
      </c>
      <c r="F4224" t="s">
        <v>3</v>
      </c>
      <c r="G4224" t="s">
        <v>18</v>
      </c>
      <c r="H4224" t="s">
        <v>355</v>
      </c>
      <c r="I4224" t="str">
        <f>_xlfn.XLOOKUP(H4224,'Customers'!A4224:A4623,'Customers'!B4224:B4623," ")</f>
        <v xml:space="preserve"> </v>
      </c>
      <c r="J4224" t="s">
        <v>828</v>
      </c>
      <c r="K4224" t="s">
        <v>9405</v>
      </c>
      <c r="L4224" t="str">
        <f t="shared" si="325"/>
        <v>OK</v>
      </c>
      <c r="M4224" t="str">
        <f t="shared" si="326"/>
        <v>NOT  NULL</v>
      </c>
      <c r="N4224">
        <f t="shared" si="327"/>
        <v>1</v>
      </c>
      <c r="O4224" t="str">
        <f>IF(ISNA(VLOOKUP(J4224,Vendors!A:A,1,FALSE)),"MISSING VENDER","VALID")</f>
        <v>MISSING VENDER</v>
      </c>
      <c r="P4224" t="str">
        <f>IF(ISNA(VLOOKUP(H4224,'Customers'!A:A,1,FALSE)),"missing customer ","valid")</f>
        <v>valid</v>
      </c>
      <c r="Q4224" t="str">
        <f t="shared" si="328"/>
        <v>VALID</v>
      </c>
      <c r="R4224" t="str">
        <f t="shared" si="329"/>
        <v>VALID</v>
      </c>
    </row>
    <row r="4225" spans="1:18" x14ac:dyDescent="0.25">
      <c r="A4225" t="s">
        <v>9406</v>
      </c>
      <c r="B4225" s="1">
        <v>44972</v>
      </c>
      <c r="C4225">
        <v>25020.86</v>
      </c>
      <c r="D4225" t="s">
        <v>1332</v>
      </c>
      <c r="E4225" t="s">
        <v>1332</v>
      </c>
      <c r="F4225" t="s">
        <v>3</v>
      </c>
      <c r="G4225" t="s">
        <v>25</v>
      </c>
      <c r="H4225" t="s">
        <v>828</v>
      </c>
      <c r="I4225" t="str">
        <f>_xlfn.XLOOKUP(H4225,'Customers'!A4225:A4624,'Customers'!B4225:B4624," ")</f>
        <v xml:space="preserve"> </v>
      </c>
      <c r="J4225" t="s">
        <v>828</v>
      </c>
      <c r="K4225" t="s">
        <v>9407</v>
      </c>
      <c r="L4225" t="str">
        <f t="shared" si="325"/>
        <v>OK</v>
      </c>
      <c r="M4225" t="str">
        <f t="shared" si="326"/>
        <v>NOT  NULL</v>
      </c>
      <c r="N4225">
        <f t="shared" si="327"/>
        <v>1</v>
      </c>
      <c r="O4225" t="str">
        <f>IF(ISNA(VLOOKUP(J4225,Vendors!A:A,1,FALSE)),"MISSING VENDER","VALID")</f>
        <v>MISSING VENDER</v>
      </c>
      <c r="P4225" t="str">
        <f>IF(ISNA(VLOOKUP(H4225,'Customers'!A:A,1,FALSE)),"missing customer ","valid")</f>
        <v xml:space="preserve">missing customer </v>
      </c>
      <c r="Q4225" t="str">
        <f t="shared" si="328"/>
        <v>VALID</v>
      </c>
      <c r="R4225" t="str">
        <f t="shared" si="329"/>
        <v>VALID</v>
      </c>
    </row>
    <row r="4226" spans="1:18" x14ac:dyDescent="0.25">
      <c r="A4226" t="s">
        <v>9408</v>
      </c>
      <c r="B4226" s="1">
        <v>45046</v>
      </c>
      <c r="C4226">
        <v>-81055.490000000005</v>
      </c>
      <c r="D4226" t="s">
        <v>826</v>
      </c>
      <c r="E4226" t="s">
        <v>865</v>
      </c>
      <c r="F4226" t="s">
        <v>4</v>
      </c>
      <c r="G4226" t="s">
        <v>18</v>
      </c>
      <c r="H4226" t="s">
        <v>828</v>
      </c>
      <c r="I4226" t="str">
        <f>_xlfn.XLOOKUP(H4226,'Customers'!A4226:A4625,'Customers'!B4226:B4625," ")</f>
        <v xml:space="preserve"> </v>
      </c>
      <c r="J4226" t="s">
        <v>1511</v>
      </c>
      <c r="K4226" t="s">
        <v>9409</v>
      </c>
      <c r="L4226" t="str">
        <f t="shared" ref="L4226:L4289" si="330">IF(ISERROR(B4226),"ERORROR","OK")</f>
        <v>OK</v>
      </c>
      <c r="M4226" t="str">
        <f t="shared" ref="M4226:M4289" si="331">IF(ISNA(C4227),"NULL","NOT  NULL")</f>
        <v>NOT  NULL</v>
      </c>
      <c r="N4226">
        <f t="shared" ref="N4226:N4289" si="332">COUNTIF(A:A,A4226)</f>
        <v>1</v>
      </c>
      <c r="O4226" t="str">
        <f>IF(ISNA(VLOOKUP(J4226,Vendors!A:A,1,FALSE)),"MISSING VENDER","VALID")</f>
        <v>VALID</v>
      </c>
      <c r="P4226" t="str">
        <f>IF(ISNA(VLOOKUP(H4226,'Customers'!A:A,1,FALSE)),"missing customer ","valid")</f>
        <v xml:space="preserve">missing customer </v>
      </c>
      <c r="Q4226" t="str">
        <f t="shared" ref="Q4226:Q4289" si="333">IF(ISBLANK(D4226),"INVALID","VALID")</f>
        <v>VALID</v>
      </c>
      <c r="R4226" t="str">
        <f t="shared" ref="R4226:R4289" si="334">IF(ISNA(F4226),"INVALID","VALID")</f>
        <v>VALID</v>
      </c>
    </row>
    <row r="4227" spans="1:18" x14ac:dyDescent="0.25">
      <c r="A4227" t="s">
        <v>9410</v>
      </c>
      <c r="B4227" s="1">
        <v>45284</v>
      </c>
      <c r="C4227">
        <v>96217.41</v>
      </c>
      <c r="D4227" t="s">
        <v>836</v>
      </c>
      <c r="E4227" t="s">
        <v>840</v>
      </c>
      <c r="F4227" t="s">
        <v>4</v>
      </c>
      <c r="G4227" t="s">
        <v>25</v>
      </c>
      <c r="H4227" t="s">
        <v>95</v>
      </c>
      <c r="I4227" t="str">
        <f>_xlfn.XLOOKUP(H4227,'Customers'!A4227:A4626,'Customers'!B4227:B4626," ")</f>
        <v xml:space="preserve"> </v>
      </c>
      <c r="J4227" t="s">
        <v>828</v>
      </c>
      <c r="K4227" t="s">
        <v>9411</v>
      </c>
      <c r="L4227" t="str">
        <f t="shared" si="330"/>
        <v>OK</v>
      </c>
      <c r="M4227" t="str">
        <f t="shared" si="331"/>
        <v>NOT  NULL</v>
      </c>
      <c r="N4227">
        <f t="shared" si="332"/>
        <v>1</v>
      </c>
      <c r="O4227" t="str">
        <f>IF(ISNA(VLOOKUP(J4227,Vendors!A:A,1,FALSE)),"MISSING VENDER","VALID")</f>
        <v>MISSING VENDER</v>
      </c>
      <c r="P4227" t="str">
        <f>IF(ISNA(VLOOKUP(H4227,'Customers'!A:A,1,FALSE)),"missing customer ","valid")</f>
        <v>valid</v>
      </c>
      <c r="Q4227" t="str">
        <f t="shared" si="333"/>
        <v>VALID</v>
      </c>
      <c r="R4227" t="str">
        <f t="shared" si="334"/>
        <v>VALID</v>
      </c>
    </row>
    <row r="4228" spans="1:18" x14ac:dyDescent="0.25">
      <c r="A4228" t="s">
        <v>9412</v>
      </c>
      <c r="B4228" s="1">
        <v>44904</v>
      </c>
      <c r="C4228">
        <v>170491.58</v>
      </c>
      <c r="D4228" t="s">
        <v>836</v>
      </c>
      <c r="E4228" t="s">
        <v>855</v>
      </c>
      <c r="F4228" t="s">
        <v>3</v>
      </c>
      <c r="G4228" t="s">
        <v>28</v>
      </c>
      <c r="H4228" t="s">
        <v>675</v>
      </c>
      <c r="I4228" t="str">
        <f>_xlfn.XLOOKUP(H4228,'Customers'!A4228:A4627,'Customers'!B4228:B4627," ")</f>
        <v xml:space="preserve"> </v>
      </c>
      <c r="J4228" t="s">
        <v>828</v>
      </c>
      <c r="K4228" t="s">
        <v>9413</v>
      </c>
      <c r="L4228" t="str">
        <f t="shared" si="330"/>
        <v>OK</v>
      </c>
      <c r="M4228" t="str">
        <f t="shared" si="331"/>
        <v>NOT  NULL</v>
      </c>
      <c r="N4228">
        <f t="shared" si="332"/>
        <v>1</v>
      </c>
      <c r="O4228" t="str">
        <f>IF(ISNA(VLOOKUP(J4228,Vendors!A:A,1,FALSE)),"MISSING VENDER","VALID")</f>
        <v>MISSING VENDER</v>
      </c>
      <c r="P4228" t="str">
        <f>IF(ISNA(VLOOKUP(H4228,'Customers'!A:A,1,FALSE)),"missing customer ","valid")</f>
        <v>valid</v>
      </c>
      <c r="Q4228" t="str">
        <f t="shared" si="333"/>
        <v>VALID</v>
      </c>
      <c r="R4228" t="str">
        <f t="shared" si="334"/>
        <v>VALID</v>
      </c>
    </row>
    <row r="4229" spans="1:18" x14ac:dyDescent="0.25">
      <c r="A4229" t="s">
        <v>9414</v>
      </c>
      <c r="B4229" s="1">
        <v>44894</v>
      </c>
      <c r="C4229">
        <v>-44528.800000000003</v>
      </c>
      <c r="D4229" t="s">
        <v>826</v>
      </c>
      <c r="E4229" t="s">
        <v>892</v>
      </c>
      <c r="F4229" t="s">
        <v>3</v>
      </c>
      <c r="G4229" t="s">
        <v>25</v>
      </c>
      <c r="H4229" t="s">
        <v>828</v>
      </c>
      <c r="I4229" t="str">
        <f>_xlfn.XLOOKUP(H4229,'Customers'!A4229:A4628,'Customers'!B4229:B4628," ")</f>
        <v xml:space="preserve"> </v>
      </c>
      <c r="J4229" t="s">
        <v>955</v>
      </c>
      <c r="K4229" t="s">
        <v>9415</v>
      </c>
      <c r="L4229" t="str">
        <f t="shared" si="330"/>
        <v>OK</v>
      </c>
      <c r="M4229" t="str">
        <f t="shared" si="331"/>
        <v>NOT  NULL</v>
      </c>
      <c r="N4229">
        <f t="shared" si="332"/>
        <v>1</v>
      </c>
      <c r="O4229" t="str">
        <f>IF(ISNA(VLOOKUP(J4229,Vendors!A:A,1,FALSE)),"MISSING VENDER","VALID")</f>
        <v>VALID</v>
      </c>
      <c r="P4229" t="str">
        <f>IF(ISNA(VLOOKUP(H4229,'Customers'!A:A,1,FALSE)),"missing customer ","valid")</f>
        <v xml:space="preserve">missing customer </v>
      </c>
      <c r="Q4229" t="str">
        <f t="shared" si="333"/>
        <v>VALID</v>
      </c>
      <c r="R4229" t="str">
        <f t="shared" si="334"/>
        <v>VALID</v>
      </c>
    </row>
    <row r="4230" spans="1:18" x14ac:dyDescent="0.25">
      <c r="A4230" t="s">
        <v>9416</v>
      </c>
      <c r="B4230" s="1">
        <v>45278</v>
      </c>
      <c r="C4230">
        <v>136497.59</v>
      </c>
      <c r="D4230" t="s">
        <v>836</v>
      </c>
      <c r="E4230" t="s">
        <v>837</v>
      </c>
      <c r="F4230" t="s">
        <v>4</v>
      </c>
      <c r="G4230" t="s">
        <v>25</v>
      </c>
      <c r="H4230" t="s">
        <v>335</v>
      </c>
      <c r="I4230" t="str">
        <f>_xlfn.XLOOKUP(H4230,'Customers'!A4230:A4629,'Customers'!B4230:B4629," ")</f>
        <v xml:space="preserve"> </v>
      </c>
      <c r="J4230" t="s">
        <v>828</v>
      </c>
      <c r="K4230" t="s">
        <v>9417</v>
      </c>
      <c r="L4230" t="str">
        <f t="shared" si="330"/>
        <v>OK</v>
      </c>
      <c r="M4230" t="str">
        <f t="shared" si="331"/>
        <v>NOT  NULL</v>
      </c>
      <c r="N4230">
        <f t="shared" si="332"/>
        <v>1</v>
      </c>
      <c r="O4230" t="str">
        <f>IF(ISNA(VLOOKUP(J4230,Vendors!A:A,1,FALSE)),"MISSING VENDER","VALID")</f>
        <v>MISSING VENDER</v>
      </c>
      <c r="P4230" t="str">
        <f>IF(ISNA(VLOOKUP(H4230,'Customers'!A:A,1,FALSE)),"missing customer ","valid")</f>
        <v>valid</v>
      </c>
      <c r="Q4230" t="str">
        <f t="shared" si="333"/>
        <v>VALID</v>
      </c>
      <c r="R4230" t="str">
        <f t="shared" si="334"/>
        <v>VALID</v>
      </c>
    </row>
    <row r="4231" spans="1:18" x14ac:dyDescent="0.25">
      <c r="A4231" t="s">
        <v>9418</v>
      </c>
      <c r="B4231" s="1">
        <v>44794</v>
      </c>
      <c r="C4231">
        <v>224292.29</v>
      </c>
      <c r="D4231" t="s">
        <v>836</v>
      </c>
      <c r="E4231" t="s">
        <v>837</v>
      </c>
      <c r="F4231" t="s">
        <v>3</v>
      </c>
      <c r="G4231" t="s">
        <v>18</v>
      </c>
      <c r="H4231" t="s">
        <v>491</v>
      </c>
      <c r="I4231" t="str">
        <f>_xlfn.XLOOKUP(H4231,'Customers'!A4231:A4630,'Customers'!B4231:B4630," ")</f>
        <v xml:space="preserve"> </v>
      </c>
      <c r="J4231" t="s">
        <v>828</v>
      </c>
      <c r="K4231" t="s">
        <v>9419</v>
      </c>
      <c r="L4231" t="str">
        <f t="shared" si="330"/>
        <v>OK</v>
      </c>
      <c r="M4231" t="str">
        <f t="shared" si="331"/>
        <v>NOT  NULL</v>
      </c>
      <c r="N4231">
        <f t="shared" si="332"/>
        <v>1</v>
      </c>
      <c r="O4231" t="str">
        <f>IF(ISNA(VLOOKUP(J4231,Vendors!A:A,1,FALSE)),"MISSING VENDER","VALID")</f>
        <v>MISSING VENDER</v>
      </c>
      <c r="P4231" t="str">
        <f>IF(ISNA(VLOOKUP(H4231,'Customers'!A:A,1,FALSE)),"missing customer ","valid")</f>
        <v>valid</v>
      </c>
      <c r="Q4231" t="str">
        <f t="shared" si="333"/>
        <v>VALID</v>
      </c>
      <c r="R4231" t="str">
        <f t="shared" si="334"/>
        <v>VALID</v>
      </c>
    </row>
    <row r="4232" spans="1:18" x14ac:dyDescent="0.25">
      <c r="A4232" t="s">
        <v>9420</v>
      </c>
      <c r="B4232" s="1">
        <v>45199</v>
      </c>
      <c r="C4232">
        <v>116231.88</v>
      </c>
      <c r="D4232" t="s">
        <v>836</v>
      </c>
      <c r="E4232" t="s">
        <v>855</v>
      </c>
      <c r="F4232" t="s">
        <v>4</v>
      </c>
      <c r="G4232" t="s">
        <v>25</v>
      </c>
      <c r="H4232" t="s">
        <v>155</v>
      </c>
      <c r="I4232" t="str">
        <f>_xlfn.XLOOKUP(H4232,'Customers'!A4232:A4631,'Customers'!B4232:B4631," ")</f>
        <v xml:space="preserve"> </v>
      </c>
      <c r="J4232" t="s">
        <v>828</v>
      </c>
      <c r="K4232" t="s">
        <v>9421</v>
      </c>
      <c r="L4232" t="str">
        <f t="shared" si="330"/>
        <v>OK</v>
      </c>
      <c r="M4232" t="str">
        <f t="shared" si="331"/>
        <v>NOT  NULL</v>
      </c>
      <c r="N4232">
        <f t="shared" si="332"/>
        <v>1</v>
      </c>
      <c r="O4232" t="str">
        <f>IF(ISNA(VLOOKUP(J4232,Vendors!A:A,1,FALSE)),"MISSING VENDER","VALID")</f>
        <v>MISSING VENDER</v>
      </c>
      <c r="P4232" t="str">
        <f>IF(ISNA(VLOOKUP(H4232,'Customers'!A:A,1,FALSE)),"missing customer ","valid")</f>
        <v>valid</v>
      </c>
      <c r="Q4232" t="str">
        <f t="shared" si="333"/>
        <v>VALID</v>
      </c>
      <c r="R4232" t="str">
        <f t="shared" si="334"/>
        <v>VALID</v>
      </c>
    </row>
    <row r="4233" spans="1:18" x14ac:dyDescent="0.25">
      <c r="A4233" t="s">
        <v>9422</v>
      </c>
      <c r="B4233" s="1">
        <v>44680</v>
      </c>
      <c r="C4233">
        <v>-52850.26</v>
      </c>
      <c r="D4233" t="s">
        <v>826</v>
      </c>
      <c r="E4233" t="s">
        <v>843</v>
      </c>
      <c r="F4233" t="s">
        <v>3</v>
      </c>
      <c r="G4233" t="s">
        <v>18</v>
      </c>
      <c r="H4233" t="s">
        <v>828</v>
      </c>
      <c r="I4233" t="str">
        <f>_xlfn.XLOOKUP(H4233,'Customers'!A4233:A4632,'Customers'!B4233:B4632," ")</f>
        <v xml:space="preserve"> </v>
      </c>
      <c r="J4233" t="s">
        <v>1940</v>
      </c>
      <c r="K4233" t="s">
        <v>9423</v>
      </c>
      <c r="L4233" t="str">
        <f t="shared" si="330"/>
        <v>OK</v>
      </c>
      <c r="M4233" t="str">
        <f t="shared" si="331"/>
        <v>NOT  NULL</v>
      </c>
      <c r="N4233">
        <f t="shared" si="332"/>
        <v>1</v>
      </c>
      <c r="O4233" t="str">
        <f>IF(ISNA(VLOOKUP(J4233,Vendors!A:A,1,FALSE)),"MISSING VENDER","VALID")</f>
        <v>VALID</v>
      </c>
      <c r="P4233" t="str">
        <f>IF(ISNA(VLOOKUP(H4233,'Customers'!A:A,1,FALSE)),"missing customer ","valid")</f>
        <v xml:space="preserve">missing customer </v>
      </c>
      <c r="Q4233" t="str">
        <f t="shared" si="333"/>
        <v>VALID</v>
      </c>
      <c r="R4233" t="str">
        <f t="shared" si="334"/>
        <v>VALID</v>
      </c>
    </row>
    <row r="4234" spans="1:18" x14ac:dyDescent="0.25">
      <c r="A4234" t="s">
        <v>9424</v>
      </c>
      <c r="B4234" s="1">
        <v>44962</v>
      </c>
      <c r="C4234">
        <v>-62126.62</v>
      </c>
      <c r="D4234" t="s">
        <v>826</v>
      </c>
      <c r="E4234" t="s">
        <v>832</v>
      </c>
      <c r="F4234" t="s">
        <v>4</v>
      </c>
      <c r="G4234" t="s">
        <v>14</v>
      </c>
      <c r="H4234" t="s">
        <v>828</v>
      </c>
      <c r="I4234" t="str">
        <f>_xlfn.XLOOKUP(H4234,'Customers'!A4234:A4633,'Customers'!B4234:B4633," ")</f>
        <v xml:space="preserve"> </v>
      </c>
      <c r="J4234" t="s">
        <v>1224</v>
      </c>
      <c r="K4234" t="s">
        <v>9425</v>
      </c>
      <c r="L4234" t="str">
        <f t="shared" si="330"/>
        <v>OK</v>
      </c>
      <c r="M4234" t="str">
        <f t="shared" si="331"/>
        <v>NOT  NULL</v>
      </c>
      <c r="N4234">
        <f t="shared" si="332"/>
        <v>1</v>
      </c>
      <c r="O4234" t="str">
        <f>IF(ISNA(VLOOKUP(J4234,Vendors!A:A,1,FALSE)),"MISSING VENDER","VALID")</f>
        <v>VALID</v>
      </c>
      <c r="P4234" t="str">
        <f>IF(ISNA(VLOOKUP(H4234,'Customers'!A:A,1,FALSE)),"missing customer ","valid")</f>
        <v xml:space="preserve">missing customer </v>
      </c>
      <c r="Q4234" t="str">
        <f t="shared" si="333"/>
        <v>VALID</v>
      </c>
      <c r="R4234" t="str">
        <f t="shared" si="334"/>
        <v>VALID</v>
      </c>
    </row>
    <row r="4235" spans="1:18" x14ac:dyDescent="0.25">
      <c r="A4235" t="s">
        <v>9426</v>
      </c>
      <c r="B4235" s="1">
        <v>44946</v>
      </c>
      <c r="C4235">
        <v>-15117.51</v>
      </c>
      <c r="D4235" t="s">
        <v>826</v>
      </c>
      <c r="E4235" t="s">
        <v>832</v>
      </c>
      <c r="F4235" t="s">
        <v>5</v>
      </c>
      <c r="G4235" t="s">
        <v>28</v>
      </c>
      <c r="H4235" t="s">
        <v>828</v>
      </c>
      <c r="I4235" t="str">
        <f>_xlfn.XLOOKUP(H4235,'Customers'!A4235:A4634,'Customers'!B4235:B4634," ")</f>
        <v xml:space="preserve"> </v>
      </c>
      <c r="J4235" t="s">
        <v>1119</v>
      </c>
      <c r="K4235" t="s">
        <v>9427</v>
      </c>
      <c r="L4235" t="str">
        <f t="shared" si="330"/>
        <v>OK</v>
      </c>
      <c r="M4235" t="str">
        <f t="shared" si="331"/>
        <v>NOT  NULL</v>
      </c>
      <c r="N4235">
        <f t="shared" si="332"/>
        <v>1</v>
      </c>
      <c r="O4235" t="str">
        <f>IF(ISNA(VLOOKUP(J4235,Vendors!A:A,1,FALSE)),"MISSING VENDER","VALID")</f>
        <v>VALID</v>
      </c>
      <c r="P4235" t="str">
        <f>IF(ISNA(VLOOKUP(H4235,'Customers'!A:A,1,FALSE)),"missing customer ","valid")</f>
        <v xml:space="preserve">missing customer </v>
      </c>
      <c r="Q4235" t="str">
        <f t="shared" si="333"/>
        <v>VALID</v>
      </c>
      <c r="R4235" t="str">
        <f t="shared" si="334"/>
        <v>VALID</v>
      </c>
    </row>
    <row r="4236" spans="1:18" x14ac:dyDescent="0.25">
      <c r="A4236" t="s">
        <v>9428</v>
      </c>
      <c r="B4236" s="1">
        <v>44613</v>
      </c>
      <c r="C4236">
        <v>-31440.62</v>
      </c>
      <c r="D4236" t="s">
        <v>826</v>
      </c>
      <c r="E4236" t="s">
        <v>865</v>
      </c>
      <c r="F4236" t="s">
        <v>4</v>
      </c>
      <c r="G4236" t="s">
        <v>18</v>
      </c>
      <c r="H4236" t="s">
        <v>828</v>
      </c>
      <c r="I4236" t="str">
        <f>_xlfn.XLOOKUP(H4236,'Customers'!A4236:A4635,'Customers'!B4236:B4635," ")</f>
        <v xml:space="preserve"> </v>
      </c>
      <c r="J4236" t="s">
        <v>852</v>
      </c>
      <c r="K4236" t="s">
        <v>9429</v>
      </c>
      <c r="L4236" t="str">
        <f t="shared" si="330"/>
        <v>OK</v>
      </c>
      <c r="M4236" t="str">
        <f t="shared" si="331"/>
        <v>NOT  NULL</v>
      </c>
      <c r="N4236">
        <f t="shared" si="332"/>
        <v>1</v>
      </c>
      <c r="O4236" t="str">
        <f>IF(ISNA(VLOOKUP(J4236,Vendors!A:A,1,FALSE)),"MISSING VENDER","VALID")</f>
        <v>VALID</v>
      </c>
      <c r="P4236" t="str">
        <f>IF(ISNA(VLOOKUP(H4236,'Customers'!A:A,1,FALSE)),"missing customer ","valid")</f>
        <v xml:space="preserve">missing customer </v>
      </c>
      <c r="Q4236" t="str">
        <f t="shared" si="333"/>
        <v>VALID</v>
      </c>
      <c r="R4236" t="str">
        <f t="shared" si="334"/>
        <v>VALID</v>
      </c>
    </row>
    <row r="4237" spans="1:18" x14ac:dyDescent="0.25">
      <c r="A4237" t="s">
        <v>9430</v>
      </c>
      <c r="B4237" s="1">
        <v>45266</v>
      </c>
      <c r="C4237">
        <v>24476.38</v>
      </c>
      <c r="D4237" t="s">
        <v>958</v>
      </c>
      <c r="E4237" t="s">
        <v>958</v>
      </c>
      <c r="F4237" t="s">
        <v>5</v>
      </c>
      <c r="G4237" t="s">
        <v>14</v>
      </c>
      <c r="H4237" t="s">
        <v>828</v>
      </c>
      <c r="I4237" t="str">
        <f>_xlfn.XLOOKUP(H4237,'Customers'!A4237:A4636,'Customers'!B4237:B4636," ")</f>
        <v xml:space="preserve"> </v>
      </c>
      <c r="J4237" t="s">
        <v>828</v>
      </c>
      <c r="K4237" t="s">
        <v>9431</v>
      </c>
      <c r="L4237" t="str">
        <f t="shared" si="330"/>
        <v>OK</v>
      </c>
      <c r="M4237" t="str">
        <f t="shared" si="331"/>
        <v>NOT  NULL</v>
      </c>
      <c r="N4237">
        <f t="shared" si="332"/>
        <v>1</v>
      </c>
      <c r="O4237" t="str">
        <f>IF(ISNA(VLOOKUP(J4237,Vendors!A:A,1,FALSE)),"MISSING VENDER","VALID")</f>
        <v>MISSING VENDER</v>
      </c>
      <c r="P4237" t="str">
        <f>IF(ISNA(VLOOKUP(H4237,'Customers'!A:A,1,FALSE)),"missing customer ","valid")</f>
        <v xml:space="preserve">missing customer </v>
      </c>
      <c r="Q4237" t="str">
        <f t="shared" si="333"/>
        <v>VALID</v>
      </c>
      <c r="R4237" t="str">
        <f t="shared" si="334"/>
        <v>VALID</v>
      </c>
    </row>
    <row r="4238" spans="1:18" x14ac:dyDescent="0.25">
      <c r="A4238" t="s">
        <v>9432</v>
      </c>
      <c r="B4238" s="1">
        <v>45149</v>
      </c>
      <c r="C4238">
        <v>17253.009999999998</v>
      </c>
      <c r="D4238" t="s">
        <v>958</v>
      </c>
      <c r="E4238" t="s">
        <v>958</v>
      </c>
      <c r="F4238" t="s">
        <v>4</v>
      </c>
      <c r="G4238" t="s">
        <v>14</v>
      </c>
      <c r="H4238" t="s">
        <v>828</v>
      </c>
      <c r="I4238" t="str">
        <f>_xlfn.XLOOKUP(H4238,'Customers'!A4238:A4637,'Customers'!B4238:B4637," ")</f>
        <v xml:space="preserve"> </v>
      </c>
      <c r="J4238" t="s">
        <v>828</v>
      </c>
      <c r="K4238" t="s">
        <v>9433</v>
      </c>
      <c r="L4238" t="str">
        <f t="shared" si="330"/>
        <v>OK</v>
      </c>
      <c r="M4238" t="str">
        <f t="shared" si="331"/>
        <v>NOT  NULL</v>
      </c>
      <c r="N4238">
        <f t="shared" si="332"/>
        <v>1</v>
      </c>
      <c r="O4238" t="str">
        <f>IF(ISNA(VLOOKUP(J4238,Vendors!A:A,1,FALSE)),"MISSING VENDER","VALID")</f>
        <v>MISSING VENDER</v>
      </c>
      <c r="P4238" t="str">
        <f>IF(ISNA(VLOOKUP(H4238,'Customers'!A:A,1,FALSE)),"missing customer ","valid")</f>
        <v xml:space="preserve">missing customer </v>
      </c>
      <c r="Q4238" t="str">
        <f t="shared" si="333"/>
        <v>VALID</v>
      </c>
      <c r="R4238" t="str">
        <f t="shared" si="334"/>
        <v>VALID</v>
      </c>
    </row>
    <row r="4239" spans="1:18" x14ac:dyDescent="0.25">
      <c r="A4239" t="s">
        <v>9434</v>
      </c>
      <c r="B4239" s="1">
        <v>44657</v>
      </c>
      <c r="C4239">
        <v>-64940.13</v>
      </c>
      <c r="D4239" t="s">
        <v>826</v>
      </c>
      <c r="E4239" t="s">
        <v>865</v>
      </c>
      <c r="F4239" t="s">
        <v>5</v>
      </c>
      <c r="G4239" t="s">
        <v>25</v>
      </c>
      <c r="H4239" t="s">
        <v>828</v>
      </c>
      <c r="I4239" t="str">
        <f>_xlfn.XLOOKUP(H4239,'Customers'!A4239:A4638,'Customers'!B4239:B4638," ")</f>
        <v xml:space="preserve"> </v>
      </c>
      <c r="J4239" t="s">
        <v>3489</v>
      </c>
      <c r="K4239" t="s">
        <v>9435</v>
      </c>
      <c r="L4239" t="str">
        <f t="shared" si="330"/>
        <v>OK</v>
      </c>
      <c r="M4239" t="str">
        <f t="shared" si="331"/>
        <v>NOT  NULL</v>
      </c>
      <c r="N4239">
        <f t="shared" si="332"/>
        <v>1</v>
      </c>
      <c r="O4239" t="str">
        <f>IF(ISNA(VLOOKUP(J4239,Vendors!A:A,1,FALSE)),"MISSING VENDER","VALID")</f>
        <v>VALID</v>
      </c>
      <c r="P4239" t="str">
        <f>IF(ISNA(VLOOKUP(H4239,'Customers'!A:A,1,FALSE)),"missing customer ","valid")</f>
        <v xml:space="preserve">missing customer </v>
      </c>
      <c r="Q4239" t="str">
        <f t="shared" si="333"/>
        <v>VALID</v>
      </c>
      <c r="R4239" t="str">
        <f t="shared" si="334"/>
        <v>VALID</v>
      </c>
    </row>
    <row r="4240" spans="1:18" x14ac:dyDescent="0.25">
      <c r="A4240" t="s">
        <v>9436</v>
      </c>
      <c r="B4240" s="1">
        <v>44713</v>
      </c>
      <c r="C4240">
        <v>213180.25</v>
      </c>
      <c r="D4240" t="s">
        <v>836</v>
      </c>
      <c r="E4240" t="s">
        <v>855</v>
      </c>
      <c r="F4240" t="s">
        <v>4</v>
      </c>
      <c r="G4240" t="s">
        <v>28</v>
      </c>
      <c r="H4240" t="s">
        <v>735</v>
      </c>
      <c r="I4240" t="str">
        <f>_xlfn.XLOOKUP(H4240,'Customers'!A4240:A4639,'Customers'!B4240:B4639," ")</f>
        <v xml:space="preserve"> </v>
      </c>
      <c r="J4240" t="s">
        <v>828</v>
      </c>
      <c r="K4240" t="s">
        <v>9437</v>
      </c>
      <c r="L4240" t="str">
        <f t="shared" si="330"/>
        <v>OK</v>
      </c>
      <c r="M4240" t="str">
        <f t="shared" si="331"/>
        <v>NOT  NULL</v>
      </c>
      <c r="N4240">
        <f t="shared" si="332"/>
        <v>1</v>
      </c>
      <c r="O4240" t="str">
        <f>IF(ISNA(VLOOKUP(J4240,Vendors!A:A,1,FALSE)),"MISSING VENDER","VALID")</f>
        <v>MISSING VENDER</v>
      </c>
      <c r="P4240" t="str">
        <f>IF(ISNA(VLOOKUP(H4240,'Customers'!A:A,1,FALSE)),"missing customer ","valid")</f>
        <v>valid</v>
      </c>
      <c r="Q4240" t="str">
        <f t="shared" si="333"/>
        <v>VALID</v>
      </c>
      <c r="R4240" t="str">
        <f t="shared" si="334"/>
        <v>VALID</v>
      </c>
    </row>
    <row r="4241" spans="1:18" x14ac:dyDescent="0.25">
      <c r="A4241" t="s">
        <v>9438</v>
      </c>
      <c r="B4241" s="1">
        <v>45082</v>
      </c>
      <c r="C4241">
        <v>-87349.87</v>
      </c>
      <c r="D4241" t="s">
        <v>826</v>
      </c>
      <c r="E4241" t="s">
        <v>892</v>
      </c>
      <c r="F4241" t="s">
        <v>5</v>
      </c>
      <c r="G4241" t="s">
        <v>25</v>
      </c>
      <c r="H4241" t="s">
        <v>828</v>
      </c>
      <c r="I4241" t="str">
        <f>_xlfn.XLOOKUP(H4241,'Customers'!A4241:A4640,'Customers'!B4241:B4640," ")</f>
        <v xml:space="preserve"> </v>
      </c>
      <c r="J4241" t="s">
        <v>2739</v>
      </c>
      <c r="K4241" t="s">
        <v>9439</v>
      </c>
      <c r="L4241" t="str">
        <f t="shared" si="330"/>
        <v>OK</v>
      </c>
      <c r="M4241" t="str">
        <f t="shared" si="331"/>
        <v>NOT  NULL</v>
      </c>
      <c r="N4241">
        <f t="shared" si="332"/>
        <v>1</v>
      </c>
      <c r="O4241" t="str">
        <f>IF(ISNA(VLOOKUP(J4241,Vendors!A:A,1,FALSE)),"MISSING VENDER","VALID")</f>
        <v>VALID</v>
      </c>
      <c r="P4241" t="str">
        <f>IF(ISNA(VLOOKUP(H4241,'Customers'!A:A,1,FALSE)),"missing customer ","valid")</f>
        <v xml:space="preserve">missing customer </v>
      </c>
      <c r="Q4241" t="str">
        <f t="shared" si="333"/>
        <v>VALID</v>
      </c>
      <c r="R4241" t="str">
        <f t="shared" si="334"/>
        <v>VALID</v>
      </c>
    </row>
    <row r="4242" spans="1:18" x14ac:dyDescent="0.25">
      <c r="A4242" t="s">
        <v>9440</v>
      </c>
      <c r="B4242" s="1">
        <v>44873</v>
      </c>
      <c r="C4242">
        <v>-30748.09</v>
      </c>
      <c r="D4242" t="s">
        <v>826</v>
      </c>
      <c r="E4242" t="s">
        <v>851</v>
      </c>
      <c r="F4242" t="s">
        <v>5</v>
      </c>
      <c r="G4242" t="s">
        <v>14</v>
      </c>
      <c r="H4242" t="s">
        <v>828</v>
      </c>
      <c r="I4242" t="str">
        <f>_xlfn.XLOOKUP(H4242,'Customers'!A4242:A4641,'Customers'!B4242:B4641," ")</f>
        <v xml:space="preserve"> </v>
      </c>
      <c r="J4242" t="s">
        <v>1425</v>
      </c>
      <c r="K4242" t="s">
        <v>9441</v>
      </c>
      <c r="L4242" t="str">
        <f t="shared" si="330"/>
        <v>OK</v>
      </c>
      <c r="M4242" t="str">
        <f t="shared" si="331"/>
        <v>NOT  NULL</v>
      </c>
      <c r="N4242">
        <f t="shared" si="332"/>
        <v>1</v>
      </c>
      <c r="O4242" t="str">
        <f>IF(ISNA(VLOOKUP(J4242,Vendors!A:A,1,FALSE)),"MISSING VENDER","VALID")</f>
        <v>VALID</v>
      </c>
      <c r="P4242" t="str">
        <f>IF(ISNA(VLOOKUP(H4242,'Customers'!A:A,1,FALSE)),"missing customer ","valid")</f>
        <v xml:space="preserve">missing customer </v>
      </c>
      <c r="Q4242" t="str">
        <f t="shared" si="333"/>
        <v>VALID</v>
      </c>
      <c r="R4242" t="str">
        <f t="shared" si="334"/>
        <v>VALID</v>
      </c>
    </row>
    <row r="4243" spans="1:18" x14ac:dyDescent="0.25">
      <c r="A4243" t="s">
        <v>9442</v>
      </c>
      <c r="B4243" s="1">
        <v>45249</v>
      </c>
      <c r="C4243">
        <v>-57911.73</v>
      </c>
      <c r="D4243" t="s">
        <v>826</v>
      </c>
      <c r="E4243" t="s">
        <v>827</v>
      </c>
      <c r="F4243" t="s">
        <v>5</v>
      </c>
      <c r="G4243" t="s">
        <v>25</v>
      </c>
      <c r="H4243" t="s">
        <v>828</v>
      </c>
      <c r="I4243" t="str">
        <f>_xlfn.XLOOKUP(H4243,'Customers'!A4243:A4642,'Customers'!B4243:B4642," ")</f>
        <v xml:space="preserve"> </v>
      </c>
      <c r="J4243" t="s">
        <v>1197</v>
      </c>
      <c r="K4243" t="s">
        <v>9443</v>
      </c>
      <c r="L4243" t="str">
        <f t="shared" si="330"/>
        <v>OK</v>
      </c>
      <c r="M4243" t="str">
        <f t="shared" si="331"/>
        <v>NOT  NULL</v>
      </c>
      <c r="N4243">
        <f t="shared" si="332"/>
        <v>1</v>
      </c>
      <c r="O4243" t="str">
        <f>IF(ISNA(VLOOKUP(J4243,Vendors!A:A,1,FALSE)),"MISSING VENDER","VALID")</f>
        <v>VALID</v>
      </c>
      <c r="P4243" t="str">
        <f>IF(ISNA(VLOOKUP(H4243,'Customers'!A:A,1,FALSE)),"missing customer ","valid")</f>
        <v xml:space="preserve">missing customer </v>
      </c>
      <c r="Q4243" t="str">
        <f t="shared" si="333"/>
        <v>VALID</v>
      </c>
      <c r="R4243" t="str">
        <f t="shared" si="334"/>
        <v>VALID</v>
      </c>
    </row>
    <row r="4244" spans="1:18" x14ac:dyDescent="0.25">
      <c r="A4244" t="s">
        <v>9444</v>
      </c>
      <c r="B4244" s="1">
        <v>44750</v>
      </c>
      <c r="C4244">
        <v>-32837.24</v>
      </c>
      <c r="D4244" t="s">
        <v>826</v>
      </c>
      <c r="E4244" t="s">
        <v>865</v>
      </c>
      <c r="F4244" t="s">
        <v>4</v>
      </c>
      <c r="G4244" t="s">
        <v>14</v>
      </c>
      <c r="H4244" t="s">
        <v>828</v>
      </c>
      <c r="I4244" t="str">
        <f>_xlfn.XLOOKUP(H4244,'Customers'!A4244:A4643,'Customers'!B4244:B4643," ")</f>
        <v xml:space="preserve"> </v>
      </c>
      <c r="J4244" t="s">
        <v>4487</v>
      </c>
      <c r="K4244" t="s">
        <v>9445</v>
      </c>
      <c r="L4244" t="str">
        <f t="shared" si="330"/>
        <v>OK</v>
      </c>
      <c r="M4244" t="str">
        <f t="shared" si="331"/>
        <v>NOT  NULL</v>
      </c>
      <c r="N4244">
        <f t="shared" si="332"/>
        <v>1</v>
      </c>
      <c r="O4244" t="str">
        <f>IF(ISNA(VLOOKUP(J4244,Vendors!A:A,1,FALSE)),"MISSING VENDER","VALID")</f>
        <v>VALID</v>
      </c>
      <c r="P4244" t="str">
        <f>IF(ISNA(VLOOKUP(H4244,'Customers'!A:A,1,FALSE)),"missing customer ","valid")</f>
        <v xml:space="preserve">missing customer </v>
      </c>
      <c r="Q4244" t="str">
        <f t="shared" si="333"/>
        <v>VALID</v>
      </c>
      <c r="R4244" t="str">
        <f t="shared" si="334"/>
        <v>VALID</v>
      </c>
    </row>
    <row r="4245" spans="1:18" x14ac:dyDescent="0.25">
      <c r="A4245" t="s">
        <v>9446</v>
      </c>
      <c r="B4245" s="1">
        <v>44589</v>
      </c>
      <c r="C4245">
        <v>168384.56</v>
      </c>
      <c r="D4245" t="s">
        <v>836</v>
      </c>
      <c r="E4245" t="s">
        <v>855</v>
      </c>
      <c r="F4245" t="s">
        <v>3</v>
      </c>
      <c r="G4245" t="s">
        <v>14</v>
      </c>
      <c r="H4245" t="s">
        <v>385</v>
      </c>
      <c r="I4245" t="str">
        <f>_xlfn.XLOOKUP(H4245,'Customers'!A4245:A4644,'Customers'!B4245:B4644," ")</f>
        <v xml:space="preserve"> </v>
      </c>
      <c r="J4245" t="s">
        <v>828</v>
      </c>
      <c r="K4245" t="s">
        <v>9447</v>
      </c>
      <c r="L4245" t="str">
        <f t="shared" si="330"/>
        <v>OK</v>
      </c>
      <c r="M4245" t="str">
        <f t="shared" si="331"/>
        <v>NOT  NULL</v>
      </c>
      <c r="N4245">
        <f t="shared" si="332"/>
        <v>1</v>
      </c>
      <c r="O4245" t="str">
        <f>IF(ISNA(VLOOKUP(J4245,Vendors!A:A,1,FALSE)),"MISSING VENDER","VALID")</f>
        <v>MISSING VENDER</v>
      </c>
      <c r="P4245" t="str">
        <f>IF(ISNA(VLOOKUP(H4245,'Customers'!A:A,1,FALSE)),"missing customer ","valid")</f>
        <v>valid</v>
      </c>
      <c r="Q4245" t="str">
        <f t="shared" si="333"/>
        <v>VALID</v>
      </c>
      <c r="R4245" t="str">
        <f t="shared" si="334"/>
        <v>VALID</v>
      </c>
    </row>
    <row r="4246" spans="1:18" x14ac:dyDescent="0.25">
      <c r="A4246" t="s">
        <v>9448</v>
      </c>
      <c r="B4246" s="1">
        <v>44762</v>
      </c>
      <c r="C4246">
        <v>-23791.61</v>
      </c>
      <c r="D4246" t="s">
        <v>826</v>
      </c>
      <c r="E4246" t="s">
        <v>892</v>
      </c>
      <c r="F4246" t="s">
        <v>3</v>
      </c>
      <c r="G4246" t="s">
        <v>14</v>
      </c>
      <c r="H4246" t="s">
        <v>828</v>
      </c>
      <c r="I4246" t="str">
        <f>_xlfn.XLOOKUP(H4246,'Customers'!A4246:A4645,'Customers'!B4246:B4645," ")</f>
        <v xml:space="preserve"> </v>
      </c>
      <c r="J4246" t="s">
        <v>1572</v>
      </c>
      <c r="K4246" t="s">
        <v>9449</v>
      </c>
      <c r="L4246" t="str">
        <f t="shared" si="330"/>
        <v>OK</v>
      </c>
      <c r="M4246" t="str">
        <f t="shared" si="331"/>
        <v>NOT  NULL</v>
      </c>
      <c r="N4246">
        <f t="shared" si="332"/>
        <v>1</v>
      </c>
      <c r="O4246" t="str">
        <f>IF(ISNA(VLOOKUP(J4246,Vendors!A:A,1,FALSE)),"MISSING VENDER","VALID")</f>
        <v>VALID</v>
      </c>
      <c r="P4246" t="str">
        <f>IF(ISNA(VLOOKUP(H4246,'Customers'!A:A,1,FALSE)),"missing customer ","valid")</f>
        <v xml:space="preserve">missing customer </v>
      </c>
      <c r="Q4246" t="str">
        <f t="shared" si="333"/>
        <v>VALID</v>
      </c>
      <c r="R4246" t="str">
        <f t="shared" si="334"/>
        <v>VALID</v>
      </c>
    </row>
    <row r="4247" spans="1:18" x14ac:dyDescent="0.25">
      <c r="A4247" t="s">
        <v>9450</v>
      </c>
      <c r="B4247" s="1">
        <v>44900</v>
      </c>
      <c r="C4247">
        <v>-50602.71</v>
      </c>
      <c r="D4247" t="s">
        <v>826</v>
      </c>
      <c r="E4247" t="s">
        <v>892</v>
      </c>
      <c r="F4247" t="s">
        <v>4</v>
      </c>
      <c r="G4247" t="s">
        <v>18</v>
      </c>
      <c r="H4247" t="s">
        <v>828</v>
      </c>
      <c r="I4247" t="str">
        <f>_xlfn.XLOOKUP(H4247,'Customers'!A4247:A4646,'Customers'!B4247:B4646," ")</f>
        <v xml:space="preserve"> </v>
      </c>
      <c r="J4247" t="s">
        <v>1607</v>
      </c>
      <c r="K4247" t="s">
        <v>9451</v>
      </c>
      <c r="L4247" t="str">
        <f t="shared" si="330"/>
        <v>OK</v>
      </c>
      <c r="M4247" t="str">
        <f t="shared" si="331"/>
        <v>NOT  NULL</v>
      </c>
      <c r="N4247">
        <f t="shared" si="332"/>
        <v>1</v>
      </c>
      <c r="O4247" t="str">
        <f>IF(ISNA(VLOOKUP(J4247,Vendors!A:A,1,FALSE)),"MISSING VENDER","VALID")</f>
        <v>VALID</v>
      </c>
      <c r="P4247" t="str">
        <f>IF(ISNA(VLOOKUP(H4247,'Customers'!A:A,1,FALSE)),"missing customer ","valid")</f>
        <v xml:space="preserve">missing customer </v>
      </c>
      <c r="Q4247" t="str">
        <f t="shared" si="333"/>
        <v>VALID</v>
      </c>
      <c r="R4247" t="str">
        <f t="shared" si="334"/>
        <v>VALID</v>
      </c>
    </row>
    <row r="4248" spans="1:18" x14ac:dyDescent="0.25">
      <c r="A4248" t="s">
        <v>9452</v>
      </c>
      <c r="B4248" s="1">
        <v>44687</v>
      </c>
      <c r="C4248">
        <v>20021.98</v>
      </c>
      <c r="D4248" t="s">
        <v>1332</v>
      </c>
      <c r="E4248" t="s">
        <v>1332</v>
      </c>
      <c r="F4248" t="s">
        <v>3</v>
      </c>
      <c r="G4248" t="s">
        <v>14</v>
      </c>
      <c r="H4248" t="s">
        <v>828</v>
      </c>
      <c r="I4248" t="str">
        <f>_xlfn.XLOOKUP(H4248,'Customers'!A4248:A4647,'Customers'!B4248:B4647," ")</f>
        <v xml:space="preserve"> </v>
      </c>
      <c r="J4248" t="s">
        <v>828</v>
      </c>
      <c r="K4248" t="s">
        <v>9453</v>
      </c>
      <c r="L4248" t="str">
        <f t="shared" si="330"/>
        <v>OK</v>
      </c>
      <c r="M4248" t="str">
        <f t="shared" si="331"/>
        <v>NOT  NULL</v>
      </c>
      <c r="N4248">
        <f t="shared" si="332"/>
        <v>1</v>
      </c>
      <c r="O4248" t="str">
        <f>IF(ISNA(VLOOKUP(J4248,Vendors!A:A,1,FALSE)),"MISSING VENDER","VALID")</f>
        <v>MISSING VENDER</v>
      </c>
      <c r="P4248" t="str">
        <f>IF(ISNA(VLOOKUP(H4248,'Customers'!A:A,1,FALSE)),"missing customer ","valid")</f>
        <v xml:space="preserve">missing customer </v>
      </c>
      <c r="Q4248" t="str">
        <f t="shared" si="333"/>
        <v>VALID</v>
      </c>
      <c r="R4248" t="str">
        <f t="shared" si="334"/>
        <v>VALID</v>
      </c>
    </row>
    <row r="4249" spans="1:18" x14ac:dyDescent="0.25">
      <c r="A4249" t="s">
        <v>9454</v>
      </c>
      <c r="B4249" s="1">
        <v>44664</v>
      </c>
      <c r="C4249">
        <v>-44564.35</v>
      </c>
      <c r="D4249" t="s">
        <v>826</v>
      </c>
      <c r="E4249" t="s">
        <v>851</v>
      </c>
      <c r="F4249" t="s">
        <v>4</v>
      </c>
      <c r="G4249" t="s">
        <v>18</v>
      </c>
      <c r="H4249" t="s">
        <v>828</v>
      </c>
      <c r="I4249" t="str">
        <f>_xlfn.XLOOKUP(H4249,'Customers'!A4249:A4648,'Customers'!B4249:B4648," ")</f>
        <v xml:space="preserve"> </v>
      </c>
      <c r="J4249" t="s">
        <v>1099</v>
      </c>
      <c r="K4249" t="s">
        <v>9455</v>
      </c>
      <c r="L4249" t="str">
        <f t="shared" si="330"/>
        <v>OK</v>
      </c>
      <c r="M4249" t="str">
        <f t="shared" si="331"/>
        <v>NOT  NULL</v>
      </c>
      <c r="N4249">
        <f t="shared" si="332"/>
        <v>1</v>
      </c>
      <c r="O4249" t="str">
        <f>IF(ISNA(VLOOKUP(J4249,Vendors!A:A,1,FALSE)),"MISSING VENDER","VALID")</f>
        <v>VALID</v>
      </c>
      <c r="P4249" t="str">
        <f>IF(ISNA(VLOOKUP(H4249,'Customers'!A:A,1,FALSE)),"missing customer ","valid")</f>
        <v xml:space="preserve">missing customer </v>
      </c>
      <c r="Q4249" t="str">
        <f t="shared" si="333"/>
        <v>VALID</v>
      </c>
      <c r="R4249" t="str">
        <f t="shared" si="334"/>
        <v>VALID</v>
      </c>
    </row>
    <row r="4250" spans="1:18" x14ac:dyDescent="0.25">
      <c r="A4250" t="s">
        <v>9456</v>
      </c>
      <c r="B4250" s="1">
        <v>44650</v>
      </c>
      <c r="C4250">
        <v>212437.64</v>
      </c>
      <c r="D4250" t="s">
        <v>836</v>
      </c>
      <c r="E4250" t="s">
        <v>840</v>
      </c>
      <c r="F4250" t="s">
        <v>5</v>
      </c>
      <c r="G4250" t="s">
        <v>28</v>
      </c>
      <c r="H4250" t="s">
        <v>131</v>
      </c>
      <c r="I4250" t="str">
        <f>_xlfn.XLOOKUP(H4250,'Customers'!A4250:A4649,'Customers'!B4250:B4649," ")</f>
        <v xml:space="preserve"> </v>
      </c>
      <c r="J4250" t="s">
        <v>828</v>
      </c>
      <c r="K4250" t="s">
        <v>9457</v>
      </c>
      <c r="L4250" t="str">
        <f t="shared" si="330"/>
        <v>OK</v>
      </c>
      <c r="M4250" t="str">
        <f t="shared" si="331"/>
        <v>NOT  NULL</v>
      </c>
      <c r="N4250">
        <f t="shared" si="332"/>
        <v>1</v>
      </c>
      <c r="O4250" t="str">
        <f>IF(ISNA(VLOOKUP(J4250,Vendors!A:A,1,FALSE)),"MISSING VENDER","VALID")</f>
        <v>MISSING VENDER</v>
      </c>
      <c r="P4250" t="str">
        <f>IF(ISNA(VLOOKUP(H4250,'Customers'!A:A,1,FALSE)),"missing customer ","valid")</f>
        <v>valid</v>
      </c>
      <c r="Q4250" t="str">
        <f t="shared" si="333"/>
        <v>VALID</v>
      </c>
      <c r="R4250" t="str">
        <f t="shared" si="334"/>
        <v>VALID</v>
      </c>
    </row>
    <row r="4251" spans="1:18" x14ac:dyDescent="0.25">
      <c r="A4251" t="s">
        <v>9458</v>
      </c>
      <c r="B4251" s="1">
        <v>44722</v>
      </c>
      <c r="C4251">
        <v>-2000</v>
      </c>
      <c r="D4251" t="s">
        <v>826</v>
      </c>
      <c r="E4251" t="s">
        <v>865</v>
      </c>
      <c r="F4251" t="s">
        <v>3</v>
      </c>
      <c r="G4251" t="s">
        <v>14</v>
      </c>
      <c r="H4251" t="s">
        <v>828</v>
      </c>
      <c r="I4251" t="str">
        <f>_xlfn.XLOOKUP(H4251,'Customers'!A4251:A4650,'Customers'!B4251:B4650," ")</f>
        <v xml:space="preserve"> </v>
      </c>
      <c r="J4251" t="s">
        <v>1345</v>
      </c>
      <c r="K4251" t="s">
        <v>9459</v>
      </c>
      <c r="L4251" t="str">
        <f t="shared" si="330"/>
        <v>OK</v>
      </c>
      <c r="M4251" t="str">
        <f t="shared" si="331"/>
        <v>NOT  NULL</v>
      </c>
      <c r="N4251">
        <f t="shared" si="332"/>
        <v>1</v>
      </c>
      <c r="O4251" t="str">
        <f>IF(ISNA(VLOOKUP(J4251,Vendors!A:A,1,FALSE)),"MISSING VENDER","VALID")</f>
        <v>VALID</v>
      </c>
      <c r="P4251" t="str">
        <f>IF(ISNA(VLOOKUP(H4251,'Customers'!A:A,1,FALSE)),"missing customer ","valid")</f>
        <v xml:space="preserve">missing customer </v>
      </c>
      <c r="Q4251" t="str">
        <f t="shared" si="333"/>
        <v>VALID</v>
      </c>
      <c r="R4251" t="str">
        <f t="shared" si="334"/>
        <v>VALID</v>
      </c>
    </row>
    <row r="4252" spans="1:18" x14ac:dyDescent="0.25">
      <c r="A4252" t="s">
        <v>9460</v>
      </c>
      <c r="B4252" s="1">
        <v>45214</v>
      </c>
      <c r="C4252">
        <v>-43414.34</v>
      </c>
      <c r="D4252" t="s">
        <v>826</v>
      </c>
      <c r="E4252" t="s">
        <v>827</v>
      </c>
      <c r="F4252" t="s">
        <v>3</v>
      </c>
      <c r="G4252" t="s">
        <v>28</v>
      </c>
      <c r="H4252" t="s">
        <v>828</v>
      </c>
      <c r="I4252" t="str">
        <f>_xlfn.XLOOKUP(H4252,'Customers'!A4252:A4651,'Customers'!B4252:B4651," ")</f>
        <v xml:space="preserve"> </v>
      </c>
      <c r="J4252" t="s">
        <v>1197</v>
      </c>
      <c r="K4252" t="s">
        <v>9461</v>
      </c>
      <c r="L4252" t="str">
        <f t="shared" si="330"/>
        <v>OK</v>
      </c>
      <c r="M4252" t="str">
        <f t="shared" si="331"/>
        <v>NOT  NULL</v>
      </c>
      <c r="N4252">
        <f t="shared" si="332"/>
        <v>1</v>
      </c>
      <c r="O4252" t="str">
        <f>IF(ISNA(VLOOKUP(J4252,Vendors!A:A,1,FALSE)),"MISSING VENDER","VALID")</f>
        <v>VALID</v>
      </c>
      <c r="P4252" t="str">
        <f>IF(ISNA(VLOOKUP(H4252,'Customers'!A:A,1,FALSE)),"missing customer ","valid")</f>
        <v xml:space="preserve">missing customer </v>
      </c>
      <c r="Q4252" t="str">
        <f t="shared" si="333"/>
        <v>VALID</v>
      </c>
      <c r="R4252" t="str">
        <f t="shared" si="334"/>
        <v>VALID</v>
      </c>
    </row>
    <row r="4253" spans="1:18" x14ac:dyDescent="0.25">
      <c r="A4253" t="s">
        <v>9462</v>
      </c>
      <c r="B4253" s="1">
        <v>45281</v>
      </c>
      <c r="C4253">
        <v>13762.25</v>
      </c>
      <c r="D4253" t="s">
        <v>860</v>
      </c>
      <c r="E4253" t="s">
        <v>860</v>
      </c>
      <c r="F4253" t="s">
        <v>5</v>
      </c>
      <c r="G4253" t="s">
        <v>28</v>
      </c>
      <c r="H4253" t="s">
        <v>828</v>
      </c>
      <c r="I4253" t="str">
        <f>_xlfn.XLOOKUP(H4253,'Customers'!A4253:A4652,'Customers'!B4253:B4652," ")</f>
        <v xml:space="preserve"> </v>
      </c>
      <c r="J4253" t="s">
        <v>828</v>
      </c>
      <c r="K4253" t="s">
        <v>9463</v>
      </c>
      <c r="L4253" t="str">
        <f t="shared" si="330"/>
        <v>OK</v>
      </c>
      <c r="M4253" t="str">
        <f t="shared" si="331"/>
        <v>NOT  NULL</v>
      </c>
      <c r="N4253">
        <f t="shared" si="332"/>
        <v>1</v>
      </c>
      <c r="O4253" t="str">
        <f>IF(ISNA(VLOOKUP(J4253,Vendors!A:A,1,FALSE)),"MISSING VENDER","VALID")</f>
        <v>MISSING VENDER</v>
      </c>
      <c r="P4253" t="str">
        <f>IF(ISNA(VLOOKUP(H4253,'Customers'!A:A,1,FALSE)),"missing customer ","valid")</f>
        <v xml:space="preserve">missing customer </v>
      </c>
      <c r="Q4253" t="str">
        <f t="shared" si="333"/>
        <v>VALID</v>
      </c>
      <c r="R4253" t="str">
        <f t="shared" si="334"/>
        <v>VALID</v>
      </c>
    </row>
    <row r="4254" spans="1:18" x14ac:dyDescent="0.25">
      <c r="A4254" t="s">
        <v>9464</v>
      </c>
      <c r="B4254" s="1">
        <v>44772</v>
      </c>
      <c r="C4254">
        <v>207615.42</v>
      </c>
      <c r="D4254" t="s">
        <v>836</v>
      </c>
      <c r="E4254" t="s">
        <v>837</v>
      </c>
      <c r="F4254" t="s">
        <v>5</v>
      </c>
      <c r="G4254" t="s">
        <v>28</v>
      </c>
      <c r="H4254" t="s">
        <v>253</v>
      </c>
      <c r="I4254" t="str">
        <f>_xlfn.XLOOKUP(H4254,'Customers'!A4254:A4653,'Customers'!B4254:B4653," ")</f>
        <v xml:space="preserve"> </v>
      </c>
      <c r="J4254" t="s">
        <v>828</v>
      </c>
      <c r="K4254" t="s">
        <v>9465</v>
      </c>
      <c r="L4254" t="str">
        <f t="shared" si="330"/>
        <v>OK</v>
      </c>
      <c r="M4254" t="str">
        <f t="shared" si="331"/>
        <v>NOT  NULL</v>
      </c>
      <c r="N4254">
        <f t="shared" si="332"/>
        <v>1</v>
      </c>
      <c r="O4254" t="str">
        <f>IF(ISNA(VLOOKUP(J4254,Vendors!A:A,1,FALSE)),"MISSING VENDER","VALID")</f>
        <v>MISSING VENDER</v>
      </c>
      <c r="P4254" t="str">
        <f>IF(ISNA(VLOOKUP(H4254,'Customers'!A:A,1,FALSE)),"missing customer ","valid")</f>
        <v>valid</v>
      </c>
      <c r="Q4254" t="str">
        <f t="shared" si="333"/>
        <v>VALID</v>
      </c>
      <c r="R4254" t="str">
        <f t="shared" si="334"/>
        <v>VALID</v>
      </c>
    </row>
    <row r="4255" spans="1:18" x14ac:dyDescent="0.25">
      <c r="A4255" t="s">
        <v>9466</v>
      </c>
      <c r="B4255" s="1">
        <v>45086</v>
      </c>
      <c r="C4255">
        <v>-10814.2</v>
      </c>
      <c r="D4255" t="s">
        <v>826</v>
      </c>
      <c r="E4255" t="s">
        <v>865</v>
      </c>
      <c r="F4255" t="s">
        <v>3</v>
      </c>
      <c r="G4255" t="s">
        <v>18</v>
      </c>
      <c r="H4255" t="s">
        <v>828</v>
      </c>
      <c r="I4255" t="str">
        <f>_xlfn.XLOOKUP(H4255,'Customers'!A4255:A4654,'Customers'!B4255:B4654," ")</f>
        <v xml:space="preserve"> </v>
      </c>
      <c r="J4255" t="s">
        <v>1955</v>
      </c>
      <c r="K4255" t="s">
        <v>9467</v>
      </c>
      <c r="L4255" t="str">
        <f t="shared" si="330"/>
        <v>OK</v>
      </c>
      <c r="M4255" t="str">
        <f t="shared" si="331"/>
        <v>NOT  NULL</v>
      </c>
      <c r="N4255">
        <f t="shared" si="332"/>
        <v>1</v>
      </c>
      <c r="O4255" t="str">
        <f>IF(ISNA(VLOOKUP(J4255,Vendors!A:A,1,FALSE)),"MISSING VENDER","VALID")</f>
        <v>VALID</v>
      </c>
      <c r="P4255" t="str">
        <f>IF(ISNA(VLOOKUP(H4255,'Customers'!A:A,1,FALSE)),"missing customer ","valid")</f>
        <v xml:space="preserve">missing customer </v>
      </c>
      <c r="Q4255" t="str">
        <f t="shared" si="333"/>
        <v>VALID</v>
      </c>
      <c r="R4255" t="str">
        <f t="shared" si="334"/>
        <v>VALID</v>
      </c>
    </row>
    <row r="4256" spans="1:18" x14ac:dyDescent="0.25">
      <c r="A4256" t="s">
        <v>9468</v>
      </c>
      <c r="B4256" s="1">
        <v>45232</v>
      </c>
      <c r="C4256">
        <v>191547.26</v>
      </c>
      <c r="D4256" t="s">
        <v>836</v>
      </c>
      <c r="E4256" t="s">
        <v>840</v>
      </c>
      <c r="F4256" t="s">
        <v>3</v>
      </c>
      <c r="G4256" t="s">
        <v>25</v>
      </c>
      <c r="H4256" t="s">
        <v>413</v>
      </c>
      <c r="I4256" t="str">
        <f>_xlfn.XLOOKUP(H4256,'Customers'!A4256:A4655,'Customers'!B4256:B4655," ")</f>
        <v xml:space="preserve"> </v>
      </c>
      <c r="J4256" t="s">
        <v>828</v>
      </c>
      <c r="K4256" t="s">
        <v>9469</v>
      </c>
      <c r="L4256" t="str">
        <f t="shared" si="330"/>
        <v>OK</v>
      </c>
      <c r="M4256" t="str">
        <f t="shared" si="331"/>
        <v>NOT  NULL</v>
      </c>
      <c r="N4256">
        <f t="shared" si="332"/>
        <v>1</v>
      </c>
      <c r="O4256" t="str">
        <f>IF(ISNA(VLOOKUP(J4256,Vendors!A:A,1,FALSE)),"MISSING VENDER","VALID")</f>
        <v>MISSING VENDER</v>
      </c>
      <c r="P4256" t="str">
        <f>IF(ISNA(VLOOKUP(H4256,'Customers'!A:A,1,FALSE)),"missing customer ","valid")</f>
        <v>valid</v>
      </c>
      <c r="Q4256" t="str">
        <f t="shared" si="333"/>
        <v>VALID</v>
      </c>
      <c r="R4256" t="str">
        <f t="shared" si="334"/>
        <v>VALID</v>
      </c>
    </row>
    <row r="4257" spans="1:18" x14ac:dyDescent="0.25">
      <c r="A4257" t="s">
        <v>9470</v>
      </c>
      <c r="B4257" s="1">
        <v>44945</v>
      </c>
      <c r="C4257">
        <v>176569.74</v>
      </c>
      <c r="D4257" t="s">
        <v>836</v>
      </c>
      <c r="E4257" t="s">
        <v>840</v>
      </c>
      <c r="F4257" t="s">
        <v>5</v>
      </c>
      <c r="G4257" t="s">
        <v>18</v>
      </c>
      <c r="H4257" t="s">
        <v>323</v>
      </c>
      <c r="I4257" t="str">
        <f>_xlfn.XLOOKUP(H4257,'Customers'!A4257:A4656,'Customers'!B4257:B4656," ")</f>
        <v xml:space="preserve"> </v>
      </c>
      <c r="J4257" t="s">
        <v>828</v>
      </c>
      <c r="K4257" t="s">
        <v>9471</v>
      </c>
      <c r="L4257" t="str">
        <f t="shared" si="330"/>
        <v>OK</v>
      </c>
      <c r="M4257" t="str">
        <f t="shared" si="331"/>
        <v>NOT  NULL</v>
      </c>
      <c r="N4257">
        <f t="shared" si="332"/>
        <v>1</v>
      </c>
      <c r="O4257" t="str">
        <f>IF(ISNA(VLOOKUP(J4257,Vendors!A:A,1,FALSE)),"MISSING VENDER","VALID")</f>
        <v>MISSING VENDER</v>
      </c>
      <c r="P4257" t="str">
        <f>IF(ISNA(VLOOKUP(H4257,'Customers'!A:A,1,FALSE)),"missing customer ","valid")</f>
        <v>valid</v>
      </c>
      <c r="Q4257" t="str">
        <f t="shared" si="333"/>
        <v>VALID</v>
      </c>
      <c r="R4257" t="str">
        <f t="shared" si="334"/>
        <v>VALID</v>
      </c>
    </row>
    <row r="4258" spans="1:18" x14ac:dyDescent="0.25">
      <c r="A4258" t="s">
        <v>9472</v>
      </c>
      <c r="B4258" s="1">
        <v>44690</v>
      </c>
      <c r="C4258">
        <v>206054.18</v>
      </c>
      <c r="D4258" t="s">
        <v>836</v>
      </c>
      <c r="E4258" t="s">
        <v>855</v>
      </c>
      <c r="F4258" t="s">
        <v>5</v>
      </c>
      <c r="G4258" t="s">
        <v>18</v>
      </c>
      <c r="H4258" t="s">
        <v>473</v>
      </c>
      <c r="I4258" t="str">
        <f>_xlfn.XLOOKUP(H4258,'Customers'!A4258:A4657,'Customers'!B4258:B4657," ")</f>
        <v xml:space="preserve"> </v>
      </c>
      <c r="J4258" t="s">
        <v>828</v>
      </c>
      <c r="K4258" t="s">
        <v>9473</v>
      </c>
      <c r="L4258" t="str">
        <f t="shared" si="330"/>
        <v>OK</v>
      </c>
      <c r="M4258" t="str">
        <f t="shared" si="331"/>
        <v>NOT  NULL</v>
      </c>
      <c r="N4258">
        <f t="shared" si="332"/>
        <v>1</v>
      </c>
      <c r="O4258" t="str">
        <f>IF(ISNA(VLOOKUP(J4258,Vendors!A:A,1,FALSE)),"MISSING VENDER","VALID")</f>
        <v>MISSING VENDER</v>
      </c>
      <c r="P4258" t="str">
        <f>IF(ISNA(VLOOKUP(H4258,'Customers'!A:A,1,FALSE)),"missing customer ","valid")</f>
        <v>valid</v>
      </c>
      <c r="Q4258" t="str">
        <f t="shared" si="333"/>
        <v>VALID</v>
      </c>
      <c r="R4258" t="str">
        <f t="shared" si="334"/>
        <v>VALID</v>
      </c>
    </row>
    <row r="4259" spans="1:18" x14ac:dyDescent="0.25">
      <c r="A4259" t="s">
        <v>9474</v>
      </c>
      <c r="B4259" s="1">
        <v>44799</v>
      </c>
      <c r="C4259">
        <v>-17007.400000000001</v>
      </c>
      <c r="D4259" t="s">
        <v>826</v>
      </c>
      <c r="E4259" t="s">
        <v>892</v>
      </c>
      <c r="F4259" t="s">
        <v>4</v>
      </c>
      <c r="G4259" t="s">
        <v>14</v>
      </c>
      <c r="H4259" t="s">
        <v>828</v>
      </c>
      <c r="I4259" t="str">
        <f>_xlfn.XLOOKUP(H4259,'Customers'!A4259:A4658,'Customers'!B4259:B4658," ")</f>
        <v xml:space="preserve"> </v>
      </c>
      <c r="J4259" t="s">
        <v>3065</v>
      </c>
      <c r="K4259" t="s">
        <v>9475</v>
      </c>
      <c r="L4259" t="str">
        <f t="shared" si="330"/>
        <v>OK</v>
      </c>
      <c r="M4259" t="str">
        <f t="shared" si="331"/>
        <v>NOT  NULL</v>
      </c>
      <c r="N4259">
        <f t="shared" si="332"/>
        <v>1</v>
      </c>
      <c r="O4259" t="str">
        <f>IF(ISNA(VLOOKUP(J4259,Vendors!A:A,1,FALSE)),"MISSING VENDER","VALID")</f>
        <v>VALID</v>
      </c>
      <c r="P4259" t="str">
        <f>IF(ISNA(VLOOKUP(H4259,'Customers'!A:A,1,FALSE)),"missing customer ","valid")</f>
        <v xml:space="preserve">missing customer </v>
      </c>
      <c r="Q4259" t="str">
        <f t="shared" si="333"/>
        <v>VALID</v>
      </c>
      <c r="R4259" t="str">
        <f t="shared" si="334"/>
        <v>VALID</v>
      </c>
    </row>
    <row r="4260" spans="1:18" x14ac:dyDescent="0.25">
      <c r="A4260" t="s">
        <v>9476</v>
      </c>
      <c r="B4260" s="1">
        <v>44829</v>
      </c>
      <c r="C4260">
        <v>247037.99</v>
      </c>
      <c r="D4260" t="s">
        <v>836</v>
      </c>
      <c r="E4260" t="s">
        <v>840</v>
      </c>
      <c r="F4260" t="s">
        <v>5</v>
      </c>
      <c r="G4260" t="s">
        <v>28</v>
      </c>
      <c r="H4260" t="s">
        <v>621</v>
      </c>
      <c r="I4260" t="str">
        <f>_xlfn.XLOOKUP(H4260,'Customers'!A4260:A4659,'Customers'!B4260:B4659," ")</f>
        <v xml:space="preserve"> </v>
      </c>
      <c r="J4260" t="s">
        <v>828</v>
      </c>
      <c r="K4260" t="s">
        <v>9477</v>
      </c>
      <c r="L4260" t="str">
        <f t="shared" si="330"/>
        <v>OK</v>
      </c>
      <c r="M4260" t="str">
        <f t="shared" si="331"/>
        <v>NOT  NULL</v>
      </c>
      <c r="N4260">
        <f t="shared" si="332"/>
        <v>1</v>
      </c>
      <c r="O4260" t="str">
        <f>IF(ISNA(VLOOKUP(J4260,Vendors!A:A,1,FALSE)),"MISSING VENDER","VALID")</f>
        <v>MISSING VENDER</v>
      </c>
      <c r="P4260" t="str">
        <f>IF(ISNA(VLOOKUP(H4260,'Customers'!A:A,1,FALSE)),"missing customer ","valid")</f>
        <v>valid</v>
      </c>
      <c r="Q4260" t="str">
        <f t="shared" si="333"/>
        <v>VALID</v>
      </c>
      <c r="R4260" t="str">
        <f t="shared" si="334"/>
        <v>VALID</v>
      </c>
    </row>
    <row r="4261" spans="1:18" x14ac:dyDescent="0.25">
      <c r="A4261" t="s">
        <v>9478</v>
      </c>
      <c r="B4261" s="1">
        <v>44566</v>
      </c>
      <c r="C4261">
        <v>12995.17</v>
      </c>
      <c r="D4261" t="s">
        <v>860</v>
      </c>
      <c r="E4261" t="s">
        <v>860</v>
      </c>
      <c r="F4261" t="s">
        <v>5</v>
      </c>
      <c r="G4261" t="s">
        <v>14</v>
      </c>
      <c r="H4261" t="s">
        <v>828</v>
      </c>
      <c r="I4261" t="str">
        <f>_xlfn.XLOOKUP(H4261,'Customers'!A4261:A4660,'Customers'!B4261:B4660," ")</f>
        <v xml:space="preserve"> </v>
      </c>
      <c r="J4261" t="s">
        <v>828</v>
      </c>
      <c r="K4261" t="s">
        <v>9479</v>
      </c>
      <c r="L4261" t="str">
        <f t="shared" si="330"/>
        <v>OK</v>
      </c>
      <c r="M4261" t="str">
        <f t="shared" si="331"/>
        <v>NOT  NULL</v>
      </c>
      <c r="N4261">
        <f t="shared" si="332"/>
        <v>1</v>
      </c>
      <c r="O4261" t="str">
        <f>IF(ISNA(VLOOKUP(J4261,Vendors!A:A,1,FALSE)),"MISSING VENDER","VALID")</f>
        <v>MISSING VENDER</v>
      </c>
      <c r="P4261" t="str">
        <f>IF(ISNA(VLOOKUP(H4261,'Customers'!A:A,1,FALSE)),"missing customer ","valid")</f>
        <v xml:space="preserve">missing customer </v>
      </c>
      <c r="Q4261" t="str">
        <f t="shared" si="333"/>
        <v>VALID</v>
      </c>
      <c r="R4261" t="str">
        <f t="shared" si="334"/>
        <v>VALID</v>
      </c>
    </row>
    <row r="4262" spans="1:18" x14ac:dyDescent="0.25">
      <c r="A4262" t="s">
        <v>9480</v>
      </c>
      <c r="B4262" s="1">
        <v>45254</v>
      </c>
      <c r="C4262">
        <v>160292.66</v>
      </c>
      <c r="D4262" t="s">
        <v>836</v>
      </c>
      <c r="E4262" t="s">
        <v>840</v>
      </c>
      <c r="F4262" t="s">
        <v>3</v>
      </c>
      <c r="G4262" t="s">
        <v>14</v>
      </c>
      <c r="H4262" t="s">
        <v>307</v>
      </c>
      <c r="I4262" t="str">
        <f>_xlfn.XLOOKUP(H4262,'Customers'!A4262:A4661,'Customers'!B4262:B4661," ")</f>
        <v xml:space="preserve"> </v>
      </c>
      <c r="J4262" t="s">
        <v>828</v>
      </c>
      <c r="K4262" t="s">
        <v>9481</v>
      </c>
      <c r="L4262" t="str">
        <f t="shared" si="330"/>
        <v>OK</v>
      </c>
      <c r="M4262" t="str">
        <f t="shared" si="331"/>
        <v>NOT  NULL</v>
      </c>
      <c r="N4262">
        <f t="shared" si="332"/>
        <v>1</v>
      </c>
      <c r="O4262" t="str">
        <f>IF(ISNA(VLOOKUP(J4262,Vendors!A:A,1,FALSE)),"MISSING VENDER","VALID")</f>
        <v>MISSING VENDER</v>
      </c>
      <c r="P4262" t="str">
        <f>IF(ISNA(VLOOKUP(H4262,'Customers'!A:A,1,FALSE)),"missing customer ","valid")</f>
        <v>valid</v>
      </c>
      <c r="Q4262" t="str">
        <f t="shared" si="333"/>
        <v>VALID</v>
      </c>
      <c r="R4262" t="str">
        <f t="shared" si="334"/>
        <v>VALID</v>
      </c>
    </row>
    <row r="4263" spans="1:18" x14ac:dyDescent="0.25">
      <c r="A4263" t="s">
        <v>9482</v>
      </c>
      <c r="B4263" s="1">
        <v>44683</v>
      </c>
      <c r="C4263">
        <v>-29495.32</v>
      </c>
      <c r="D4263" t="s">
        <v>826</v>
      </c>
      <c r="E4263" t="s">
        <v>843</v>
      </c>
      <c r="F4263" t="s">
        <v>5</v>
      </c>
      <c r="G4263" t="s">
        <v>25</v>
      </c>
      <c r="H4263" t="s">
        <v>828</v>
      </c>
      <c r="I4263" t="str">
        <f>_xlfn.XLOOKUP(H4263,'Customers'!A4263:A4662,'Customers'!B4263:B4662," ")</f>
        <v xml:space="preserve"> </v>
      </c>
      <c r="J4263" t="s">
        <v>1271</v>
      </c>
      <c r="K4263" t="s">
        <v>9483</v>
      </c>
      <c r="L4263" t="str">
        <f t="shared" si="330"/>
        <v>OK</v>
      </c>
      <c r="M4263" t="str">
        <f t="shared" si="331"/>
        <v>NOT  NULL</v>
      </c>
      <c r="N4263">
        <f t="shared" si="332"/>
        <v>1</v>
      </c>
      <c r="O4263" t="str">
        <f>IF(ISNA(VLOOKUP(J4263,Vendors!A:A,1,FALSE)),"MISSING VENDER","VALID")</f>
        <v>VALID</v>
      </c>
      <c r="P4263" t="str">
        <f>IF(ISNA(VLOOKUP(H4263,'Customers'!A:A,1,FALSE)),"missing customer ","valid")</f>
        <v xml:space="preserve">missing customer </v>
      </c>
      <c r="Q4263" t="str">
        <f t="shared" si="333"/>
        <v>VALID</v>
      </c>
      <c r="R4263" t="str">
        <f t="shared" si="334"/>
        <v>VALID</v>
      </c>
    </row>
    <row r="4264" spans="1:18" x14ac:dyDescent="0.25">
      <c r="A4264" t="s">
        <v>9484</v>
      </c>
      <c r="B4264" s="1">
        <v>44829</v>
      </c>
      <c r="C4264">
        <v>129516.46</v>
      </c>
      <c r="D4264" t="s">
        <v>836</v>
      </c>
      <c r="E4264" t="s">
        <v>837</v>
      </c>
      <c r="F4264" t="s">
        <v>5</v>
      </c>
      <c r="G4264" t="s">
        <v>28</v>
      </c>
      <c r="H4264" t="s">
        <v>633</v>
      </c>
      <c r="I4264" t="str">
        <f>_xlfn.XLOOKUP(H4264,'Customers'!A4264:A4663,'Customers'!B4264:B4663," ")</f>
        <v xml:space="preserve"> </v>
      </c>
      <c r="J4264" t="s">
        <v>828</v>
      </c>
      <c r="K4264" t="s">
        <v>9485</v>
      </c>
      <c r="L4264" t="str">
        <f t="shared" si="330"/>
        <v>OK</v>
      </c>
      <c r="M4264" t="str">
        <f t="shared" si="331"/>
        <v>NOT  NULL</v>
      </c>
      <c r="N4264">
        <f t="shared" si="332"/>
        <v>1</v>
      </c>
      <c r="O4264" t="str">
        <f>IF(ISNA(VLOOKUP(J4264,Vendors!A:A,1,FALSE)),"MISSING VENDER","VALID")</f>
        <v>MISSING VENDER</v>
      </c>
      <c r="P4264" t="str">
        <f>IF(ISNA(VLOOKUP(H4264,'Customers'!A:A,1,FALSE)),"missing customer ","valid")</f>
        <v>valid</v>
      </c>
      <c r="Q4264" t="str">
        <f t="shared" si="333"/>
        <v>VALID</v>
      </c>
      <c r="R4264" t="str">
        <f t="shared" si="334"/>
        <v>VALID</v>
      </c>
    </row>
    <row r="4265" spans="1:18" x14ac:dyDescent="0.25">
      <c r="A4265" t="s">
        <v>9486</v>
      </c>
      <c r="B4265" s="1">
        <v>45281</v>
      </c>
      <c r="C4265">
        <v>-14643.53</v>
      </c>
      <c r="D4265" t="s">
        <v>826</v>
      </c>
      <c r="E4265" t="s">
        <v>865</v>
      </c>
      <c r="F4265" t="s">
        <v>3</v>
      </c>
      <c r="G4265" t="s">
        <v>14</v>
      </c>
      <c r="H4265" t="s">
        <v>828</v>
      </c>
      <c r="I4265" t="str">
        <f>_xlfn.XLOOKUP(H4265,'Customers'!A4265:A4664,'Customers'!B4265:B4664," ")</f>
        <v xml:space="preserve"> </v>
      </c>
      <c r="J4265" t="s">
        <v>1610</v>
      </c>
      <c r="K4265" t="s">
        <v>9487</v>
      </c>
      <c r="L4265" t="str">
        <f t="shared" si="330"/>
        <v>OK</v>
      </c>
      <c r="M4265" t="str">
        <f t="shared" si="331"/>
        <v>NOT  NULL</v>
      </c>
      <c r="N4265">
        <f t="shared" si="332"/>
        <v>1</v>
      </c>
      <c r="O4265" t="str">
        <f>IF(ISNA(VLOOKUP(J4265,Vendors!A:A,1,FALSE)),"MISSING VENDER","VALID")</f>
        <v>VALID</v>
      </c>
      <c r="P4265" t="str">
        <f>IF(ISNA(VLOOKUP(H4265,'Customers'!A:A,1,FALSE)),"missing customer ","valid")</f>
        <v xml:space="preserve">missing customer </v>
      </c>
      <c r="Q4265" t="str">
        <f t="shared" si="333"/>
        <v>VALID</v>
      </c>
      <c r="R4265" t="str">
        <f t="shared" si="334"/>
        <v>VALID</v>
      </c>
    </row>
    <row r="4266" spans="1:18" x14ac:dyDescent="0.25">
      <c r="A4266" t="s">
        <v>9488</v>
      </c>
      <c r="B4266" s="1">
        <v>44895</v>
      </c>
      <c r="C4266">
        <v>181892.59</v>
      </c>
      <c r="D4266" t="s">
        <v>836</v>
      </c>
      <c r="E4266" t="s">
        <v>840</v>
      </c>
      <c r="F4266" t="s">
        <v>4</v>
      </c>
      <c r="G4266" t="s">
        <v>28</v>
      </c>
      <c r="H4266" t="s">
        <v>119</v>
      </c>
      <c r="I4266" t="str">
        <f>_xlfn.XLOOKUP(H4266,'Customers'!A4266:A4665,'Customers'!B4266:B4665," ")</f>
        <v xml:space="preserve"> </v>
      </c>
      <c r="J4266" t="s">
        <v>828</v>
      </c>
      <c r="K4266" t="s">
        <v>9489</v>
      </c>
      <c r="L4266" t="str">
        <f t="shared" si="330"/>
        <v>OK</v>
      </c>
      <c r="M4266" t="str">
        <f t="shared" si="331"/>
        <v>NOT  NULL</v>
      </c>
      <c r="N4266">
        <f t="shared" si="332"/>
        <v>1</v>
      </c>
      <c r="O4266" t="str">
        <f>IF(ISNA(VLOOKUP(J4266,Vendors!A:A,1,FALSE)),"MISSING VENDER","VALID")</f>
        <v>MISSING VENDER</v>
      </c>
      <c r="P4266" t="str">
        <f>IF(ISNA(VLOOKUP(H4266,'Customers'!A:A,1,FALSE)),"missing customer ","valid")</f>
        <v>valid</v>
      </c>
      <c r="Q4266" t="str">
        <f t="shared" si="333"/>
        <v>VALID</v>
      </c>
      <c r="R4266" t="str">
        <f t="shared" si="334"/>
        <v>VALID</v>
      </c>
    </row>
    <row r="4267" spans="1:18" x14ac:dyDescent="0.25">
      <c r="A4267" t="s">
        <v>9490</v>
      </c>
      <c r="B4267" s="1">
        <v>44914</v>
      </c>
      <c r="C4267">
        <v>-27076.94</v>
      </c>
      <c r="D4267" t="s">
        <v>826</v>
      </c>
      <c r="E4267" t="s">
        <v>851</v>
      </c>
      <c r="F4267" t="s">
        <v>4</v>
      </c>
      <c r="G4267" t="s">
        <v>25</v>
      </c>
      <c r="H4267" t="s">
        <v>828</v>
      </c>
      <c r="I4267" t="str">
        <f>_xlfn.XLOOKUP(H4267,'Customers'!A4267:A4666,'Customers'!B4267:B4666," ")</f>
        <v xml:space="preserve"> </v>
      </c>
      <c r="J4267" t="s">
        <v>1104</v>
      </c>
      <c r="K4267" t="s">
        <v>9491</v>
      </c>
      <c r="L4267" t="str">
        <f t="shared" si="330"/>
        <v>OK</v>
      </c>
      <c r="M4267" t="str">
        <f t="shared" si="331"/>
        <v>NOT  NULL</v>
      </c>
      <c r="N4267">
        <f t="shared" si="332"/>
        <v>1</v>
      </c>
      <c r="O4267" t="str">
        <f>IF(ISNA(VLOOKUP(J4267,Vendors!A:A,1,FALSE)),"MISSING VENDER","VALID")</f>
        <v>VALID</v>
      </c>
      <c r="P4267" t="str">
        <f>IF(ISNA(VLOOKUP(H4267,'Customers'!A:A,1,FALSE)),"missing customer ","valid")</f>
        <v xml:space="preserve">missing customer </v>
      </c>
      <c r="Q4267" t="str">
        <f t="shared" si="333"/>
        <v>VALID</v>
      </c>
      <c r="R4267" t="str">
        <f t="shared" si="334"/>
        <v>VALID</v>
      </c>
    </row>
    <row r="4268" spans="1:18" x14ac:dyDescent="0.25">
      <c r="A4268" t="s">
        <v>9492</v>
      </c>
      <c r="B4268" s="1">
        <v>45094</v>
      </c>
      <c r="C4268">
        <v>-35336.53</v>
      </c>
      <c r="D4268" t="s">
        <v>826</v>
      </c>
      <c r="E4268" t="s">
        <v>827</v>
      </c>
      <c r="F4268" t="s">
        <v>5</v>
      </c>
      <c r="G4268" t="s">
        <v>28</v>
      </c>
      <c r="H4268" t="s">
        <v>828</v>
      </c>
      <c r="I4268" t="str">
        <f>_xlfn.XLOOKUP(H4268,'Customers'!A4268:A4667,'Customers'!B4268:B4667," ")</f>
        <v xml:space="preserve"> </v>
      </c>
      <c r="J4268" t="s">
        <v>952</v>
      </c>
      <c r="K4268" t="s">
        <v>9493</v>
      </c>
      <c r="L4268" t="str">
        <f t="shared" si="330"/>
        <v>OK</v>
      </c>
      <c r="M4268" t="str">
        <f t="shared" si="331"/>
        <v>NOT  NULL</v>
      </c>
      <c r="N4268">
        <f t="shared" si="332"/>
        <v>1</v>
      </c>
      <c r="O4268" t="str">
        <f>IF(ISNA(VLOOKUP(J4268,Vendors!A:A,1,FALSE)),"MISSING VENDER","VALID")</f>
        <v>VALID</v>
      </c>
      <c r="P4268" t="str">
        <f>IF(ISNA(VLOOKUP(H4268,'Customers'!A:A,1,FALSE)),"missing customer ","valid")</f>
        <v xml:space="preserve">missing customer </v>
      </c>
      <c r="Q4268" t="str">
        <f t="shared" si="333"/>
        <v>VALID</v>
      </c>
      <c r="R4268" t="str">
        <f t="shared" si="334"/>
        <v>VALID</v>
      </c>
    </row>
    <row r="4269" spans="1:18" x14ac:dyDescent="0.25">
      <c r="A4269" t="s">
        <v>9494</v>
      </c>
      <c r="B4269" s="1">
        <v>44906</v>
      </c>
      <c r="C4269">
        <v>-45700.08</v>
      </c>
      <c r="D4269" t="s">
        <v>826</v>
      </c>
      <c r="E4269" t="s">
        <v>843</v>
      </c>
      <c r="F4269" t="s">
        <v>4</v>
      </c>
      <c r="G4269" t="s">
        <v>14</v>
      </c>
      <c r="H4269" t="s">
        <v>828</v>
      </c>
      <c r="I4269" t="str">
        <f>_xlfn.XLOOKUP(H4269,'Customers'!A4269:A4668,'Customers'!B4269:B4668," ")</f>
        <v xml:space="preserve"> </v>
      </c>
      <c r="J4269" t="s">
        <v>3068</v>
      </c>
      <c r="K4269" t="s">
        <v>9495</v>
      </c>
      <c r="L4269" t="str">
        <f t="shared" si="330"/>
        <v>OK</v>
      </c>
      <c r="M4269" t="str">
        <f t="shared" si="331"/>
        <v>NOT  NULL</v>
      </c>
      <c r="N4269">
        <f t="shared" si="332"/>
        <v>1</v>
      </c>
      <c r="O4269" t="str">
        <f>IF(ISNA(VLOOKUP(J4269,Vendors!A:A,1,FALSE)),"MISSING VENDER","VALID")</f>
        <v>VALID</v>
      </c>
      <c r="P4269" t="str">
        <f>IF(ISNA(VLOOKUP(H4269,'Customers'!A:A,1,FALSE)),"missing customer ","valid")</f>
        <v xml:space="preserve">missing customer </v>
      </c>
      <c r="Q4269" t="str">
        <f t="shared" si="333"/>
        <v>VALID</v>
      </c>
      <c r="R4269" t="str">
        <f t="shared" si="334"/>
        <v>VALID</v>
      </c>
    </row>
    <row r="4270" spans="1:18" x14ac:dyDescent="0.25">
      <c r="A4270" t="s">
        <v>9496</v>
      </c>
      <c r="B4270" s="1">
        <v>44826</v>
      </c>
      <c r="C4270">
        <v>-37622.800000000003</v>
      </c>
      <c r="D4270" t="s">
        <v>826</v>
      </c>
      <c r="E4270" t="s">
        <v>851</v>
      </c>
      <c r="F4270" t="s">
        <v>3</v>
      </c>
      <c r="G4270" t="s">
        <v>25</v>
      </c>
      <c r="H4270" t="s">
        <v>828</v>
      </c>
      <c r="I4270" t="str">
        <f>_xlfn.XLOOKUP(H4270,'Customers'!A4270:A4669,'Customers'!B4270:B4669," ")</f>
        <v xml:space="preserve"> </v>
      </c>
      <c r="J4270" t="s">
        <v>1754</v>
      </c>
      <c r="K4270" t="s">
        <v>9497</v>
      </c>
      <c r="L4270" t="str">
        <f t="shared" si="330"/>
        <v>OK</v>
      </c>
      <c r="M4270" t="str">
        <f t="shared" si="331"/>
        <v>NOT  NULL</v>
      </c>
      <c r="N4270">
        <f t="shared" si="332"/>
        <v>1</v>
      </c>
      <c r="O4270" t="str">
        <f>IF(ISNA(VLOOKUP(J4270,Vendors!A:A,1,FALSE)),"MISSING VENDER","VALID")</f>
        <v>VALID</v>
      </c>
      <c r="P4270" t="str">
        <f>IF(ISNA(VLOOKUP(H4270,'Customers'!A:A,1,FALSE)),"missing customer ","valid")</f>
        <v xml:space="preserve">missing customer </v>
      </c>
      <c r="Q4270" t="str">
        <f t="shared" si="333"/>
        <v>VALID</v>
      </c>
      <c r="R4270" t="str">
        <f t="shared" si="334"/>
        <v>VALID</v>
      </c>
    </row>
    <row r="4271" spans="1:18" x14ac:dyDescent="0.25">
      <c r="A4271" t="s">
        <v>9498</v>
      </c>
      <c r="B4271" s="1">
        <v>44704</v>
      </c>
      <c r="C4271">
        <v>-52270.31</v>
      </c>
      <c r="D4271" t="s">
        <v>826</v>
      </c>
      <c r="E4271" t="s">
        <v>892</v>
      </c>
      <c r="F4271" t="s">
        <v>4</v>
      </c>
      <c r="G4271" t="s">
        <v>18</v>
      </c>
      <c r="H4271" t="s">
        <v>828</v>
      </c>
      <c r="I4271" t="str">
        <f>_xlfn.XLOOKUP(H4271,'Customers'!A4271:A4670,'Customers'!B4271:B4670," ")</f>
        <v xml:space="preserve"> </v>
      </c>
      <c r="J4271" t="s">
        <v>1128</v>
      </c>
      <c r="K4271" t="s">
        <v>9499</v>
      </c>
      <c r="L4271" t="str">
        <f t="shared" si="330"/>
        <v>OK</v>
      </c>
      <c r="M4271" t="str">
        <f t="shared" si="331"/>
        <v>NOT  NULL</v>
      </c>
      <c r="N4271">
        <f t="shared" si="332"/>
        <v>1</v>
      </c>
      <c r="O4271" t="str">
        <f>IF(ISNA(VLOOKUP(J4271,Vendors!A:A,1,FALSE)),"MISSING VENDER","VALID")</f>
        <v>VALID</v>
      </c>
      <c r="P4271" t="str">
        <f>IF(ISNA(VLOOKUP(H4271,'Customers'!A:A,1,FALSE)),"missing customer ","valid")</f>
        <v xml:space="preserve">missing customer </v>
      </c>
      <c r="Q4271" t="str">
        <f t="shared" si="333"/>
        <v>VALID</v>
      </c>
      <c r="R4271" t="str">
        <f t="shared" si="334"/>
        <v>VALID</v>
      </c>
    </row>
    <row r="4272" spans="1:18" x14ac:dyDescent="0.25">
      <c r="A4272" t="s">
        <v>9500</v>
      </c>
      <c r="B4272" s="1">
        <v>44698</v>
      </c>
      <c r="C4272">
        <v>-92082.58</v>
      </c>
      <c r="D4272" t="s">
        <v>826</v>
      </c>
      <c r="E4272" t="s">
        <v>827</v>
      </c>
      <c r="F4272" t="s">
        <v>4</v>
      </c>
      <c r="G4272" t="s">
        <v>14</v>
      </c>
      <c r="H4272" t="s">
        <v>828</v>
      </c>
      <c r="I4272" t="str">
        <f>_xlfn.XLOOKUP(H4272,'Customers'!A4272:A4671,'Customers'!B4272:B4671," ")</f>
        <v xml:space="preserve"> </v>
      </c>
      <c r="J4272" t="s">
        <v>1143</v>
      </c>
      <c r="K4272" t="s">
        <v>9501</v>
      </c>
      <c r="L4272" t="str">
        <f t="shared" si="330"/>
        <v>OK</v>
      </c>
      <c r="M4272" t="str">
        <f t="shared" si="331"/>
        <v>NOT  NULL</v>
      </c>
      <c r="N4272">
        <f t="shared" si="332"/>
        <v>1</v>
      </c>
      <c r="O4272" t="str">
        <f>IF(ISNA(VLOOKUP(J4272,Vendors!A:A,1,FALSE)),"MISSING VENDER","VALID")</f>
        <v>VALID</v>
      </c>
      <c r="P4272" t="str">
        <f>IF(ISNA(VLOOKUP(H4272,'Customers'!A:A,1,FALSE)),"missing customer ","valid")</f>
        <v xml:space="preserve">missing customer </v>
      </c>
      <c r="Q4272" t="str">
        <f t="shared" si="333"/>
        <v>VALID</v>
      </c>
      <c r="R4272" t="str">
        <f t="shared" si="334"/>
        <v>VALID</v>
      </c>
    </row>
    <row r="4273" spans="1:18" x14ac:dyDescent="0.25">
      <c r="A4273" t="s">
        <v>9502</v>
      </c>
      <c r="B4273" s="1">
        <v>44631</v>
      </c>
      <c r="C4273">
        <v>23494.76</v>
      </c>
      <c r="D4273" t="s">
        <v>958</v>
      </c>
      <c r="E4273" t="s">
        <v>958</v>
      </c>
      <c r="F4273" t="s">
        <v>4</v>
      </c>
      <c r="G4273" t="s">
        <v>28</v>
      </c>
      <c r="H4273" t="s">
        <v>828</v>
      </c>
      <c r="I4273" t="str">
        <f>_xlfn.XLOOKUP(H4273,'Customers'!A4273:A4672,'Customers'!B4273:B4672," ")</f>
        <v xml:space="preserve"> </v>
      </c>
      <c r="J4273" t="s">
        <v>828</v>
      </c>
      <c r="K4273" t="s">
        <v>9503</v>
      </c>
      <c r="L4273" t="str">
        <f t="shared" si="330"/>
        <v>OK</v>
      </c>
      <c r="M4273" t="str">
        <f t="shared" si="331"/>
        <v>NOT  NULL</v>
      </c>
      <c r="N4273">
        <f t="shared" si="332"/>
        <v>1</v>
      </c>
      <c r="O4273" t="str">
        <f>IF(ISNA(VLOOKUP(J4273,Vendors!A:A,1,FALSE)),"MISSING VENDER","VALID")</f>
        <v>MISSING VENDER</v>
      </c>
      <c r="P4273" t="str">
        <f>IF(ISNA(VLOOKUP(H4273,'Customers'!A:A,1,FALSE)),"missing customer ","valid")</f>
        <v xml:space="preserve">missing customer </v>
      </c>
      <c r="Q4273" t="str">
        <f t="shared" si="333"/>
        <v>VALID</v>
      </c>
      <c r="R4273" t="str">
        <f t="shared" si="334"/>
        <v>VALID</v>
      </c>
    </row>
    <row r="4274" spans="1:18" x14ac:dyDescent="0.25">
      <c r="A4274" t="s">
        <v>9504</v>
      </c>
      <c r="B4274" s="1">
        <v>44692</v>
      </c>
      <c r="C4274">
        <v>-2000</v>
      </c>
      <c r="D4274" t="s">
        <v>826</v>
      </c>
      <c r="E4274" t="s">
        <v>892</v>
      </c>
      <c r="F4274" t="s">
        <v>4</v>
      </c>
      <c r="G4274" t="s">
        <v>28</v>
      </c>
      <c r="H4274" t="s">
        <v>828</v>
      </c>
      <c r="I4274" t="str">
        <f>_xlfn.XLOOKUP(H4274,'Customers'!A4274:A4673,'Customers'!B4274:B4673," ")</f>
        <v xml:space="preserve"> </v>
      </c>
      <c r="J4274" t="s">
        <v>1005</v>
      </c>
      <c r="K4274" t="s">
        <v>9505</v>
      </c>
      <c r="L4274" t="str">
        <f t="shared" si="330"/>
        <v>OK</v>
      </c>
      <c r="M4274" t="str">
        <f t="shared" si="331"/>
        <v>NOT  NULL</v>
      </c>
      <c r="N4274">
        <f t="shared" si="332"/>
        <v>1</v>
      </c>
      <c r="O4274" t="str">
        <f>IF(ISNA(VLOOKUP(J4274,Vendors!A:A,1,FALSE)),"MISSING VENDER","VALID")</f>
        <v>VALID</v>
      </c>
      <c r="P4274" t="str">
        <f>IF(ISNA(VLOOKUP(H4274,'Customers'!A:A,1,FALSE)),"missing customer ","valid")</f>
        <v xml:space="preserve">missing customer </v>
      </c>
      <c r="Q4274" t="str">
        <f t="shared" si="333"/>
        <v>VALID</v>
      </c>
      <c r="R4274" t="str">
        <f t="shared" si="334"/>
        <v>VALID</v>
      </c>
    </row>
    <row r="4275" spans="1:18" x14ac:dyDescent="0.25">
      <c r="A4275" t="s">
        <v>9506</v>
      </c>
      <c r="B4275" s="1">
        <v>45041</v>
      </c>
      <c r="C4275">
        <v>-15761.73</v>
      </c>
      <c r="D4275" t="s">
        <v>826</v>
      </c>
      <c r="E4275" t="s">
        <v>851</v>
      </c>
      <c r="F4275" t="s">
        <v>3</v>
      </c>
      <c r="G4275" t="s">
        <v>28</v>
      </c>
      <c r="H4275" t="s">
        <v>828</v>
      </c>
      <c r="I4275" t="str">
        <f>_xlfn.XLOOKUP(H4275,'Customers'!A4275:A4674,'Customers'!B4275:B4674," ")</f>
        <v xml:space="preserve"> </v>
      </c>
      <c r="J4275" t="s">
        <v>3068</v>
      </c>
      <c r="K4275" t="s">
        <v>9507</v>
      </c>
      <c r="L4275" t="str">
        <f t="shared" si="330"/>
        <v>OK</v>
      </c>
      <c r="M4275" t="str">
        <f t="shared" si="331"/>
        <v>NOT  NULL</v>
      </c>
      <c r="N4275">
        <f t="shared" si="332"/>
        <v>1</v>
      </c>
      <c r="O4275" t="str">
        <f>IF(ISNA(VLOOKUP(J4275,Vendors!A:A,1,FALSE)),"MISSING VENDER","VALID")</f>
        <v>VALID</v>
      </c>
      <c r="P4275" t="str">
        <f>IF(ISNA(VLOOKUP(H4275,'Customers'!A:A,1,FALSE)),"missing customer ","valid")</f>
        <v xml:space="preserve">missing customer </v>
      </c>
      <c r="Q4275" t="str">
        <f t="shared" si="333"/>
        <v>VALID</v>
      </c>
      <c r="R4275" t="str">
        <f t="shared" si="334"/>
        <v>VALID</v>
      </c>
    </row>
    <row r="4276" spans="1:18" x14ac:dyDescent="0.25">
      <c r="A4276" t="s">
        <v>9508</v>
      </c>
      <c r="B4276" s="1">
        <v>45179</v>
      </c>
      <c r="C4276">
        <v>-20922.45</v>
      </c>
      <c r="D4276" t="s">
        <v>826</v>
      </c>
      <c r="E4276" t="s">
        <v>843</v>
      </c>
      <c r="F4276" t="s">
        <v>5</v>
      </c>
      <c r="G4276" t="s">
        <v>28</v>
      </c>
      <c r="H4276" t="s">
        <v>828</v>
      </c>
      <c r="I4276" t="str">
        <f>_xlfn.XLOOKUP(H4276,'Customers'!A4276:A4675,'Customers'!B4276:B4675," ")</f>
        <v xml:space="preserve"> </v>
      </c>
      <c r="J4276" t="s">
        <v>1271</v>
      </c>
      <c r="K4276" t="s">
        <v>9509</v>
      </c>
      <c r="L4276" t="str">
        <f t="shared" si="330"/>
        <v>OK</v>
      </c>
      <c r="M4276" t="str">
        <f t="shared" si="331"/>
        <v>NOT  NULL</v>
      </c>
      <c r="N4276">
        <f t="shared" si="332"/>
        <v>1</v>
      </c>
      <c r="O4276" t="str">
        <f>IF(ISNA(VLOOKUP(J4276,Vendors!A:A,1,FALSE)),"MISSING VENDER","VALID")</f>
        <v>VALID</v>
      </c>
      <c r="P4276" t="str">
        <f>IF(ISNA(VLOOKUP(H4276,'Customers'!A:A,1,FALSE)),"missing customer ","valid")</f>
        <v xml:space="preserve">missing customer </v>
      </c>
      <c r="Q4276" t="str">
        <f t="shared" si="333"/>
        <v>VALID</v>
      </c>
      <c r="R4276" t="str">
        <f t="shared" si="334"/>
        <v>VALID</v>
      </c>
    </row>
    <row r="4277" spans="1:18" x14ac:dyDescent="0.25">
      <c r="A4277" t="s">
        <v>9510</v>
      </c>
      <c r="B4277" s="1">
        <v>44917</v>
      </c>
      <c r="C4277">
        <v>-39134.480000000003</v>
      </c>
      <c r="D4277" t="s">
        <v>826</v>
      </c>
      <c r="E4277" t="s">
        <v>843</v>
      </c>
      <c r="F4277" t="s">
        <v>4</v>
      </c>
      <c r="G4277" t="s">
        <v>14</v>
      </c>
      <c r="H4277" t="s">
        <v>828</v>
      </c>
      <c r="I4277" t="str">
        <f>_xlfn.XLOOKUP(H4277,'Customers'!A4277:A4676,'Customers'!B4277:B4676," ")</f>
        <v xml:space="preserve"> </v>
      </c>
      <c r="J4277" t="s">
        <v>1481</v>
      </c>
      <c r="K4277" t="s">
        <v>9511</v>
      </c>
      <c r="L4277" t="str">
        <f t="shared" si="330"/>
        <v>OK</v>
      </c>
      <c r="M4277" t="str">
        <f t="shared" si="331"/>
        <v>NOT  NULL</v>
      </c>
      <c r="N4277">
        <f t="shared" si="332"/>
        <v>1</v>
      </c>
      <c r="O4277" t="str">
        <f>IF(ISNA(VLOOKUP(J4277,Vendors!A:A,1,FALSE)),"MISSING VENDER","VALID")</f>
        <v>VALID</v>
      </c>
      <c r="P4277" t="str">
        <f>IF(ISNA(VLOOKUP(H4277,'Customers'!A:A,1,FALSE)),"missing customer ","valid")</f>
        <v xml:space="preserve">missing customer </v>
      </c>
      <c r="Q4277" t="str">
        <f t="shared" si="333"/>
        <v>VALID</v>
      </c>
      <c r="R4277" t="str">
        <f t="shared" si="334"/>
        <v>VALID</v>
      </c>
    </row>
    <row r="4278" spans="1:18" x14ac:dyDescent="0.25">
      <c r="A4278" t="s">
        <v>9512</v>
      </c>
      <c r="B4278" s="1">
        <v>45286</v>
      </c>
      <c r="C4278">
        <v>201166.17</v>
      </c>
      <c r="D4278" t="s">
        <v>836</v>
      </c>
      <c r="E4278" t="s">
        <v>840</v>
      </c>
      <c r="F4278" t="s">
        <v>5</v>
      </c>
      <c r="G4278" t="s">
        <v>18</v>
      </c>
      <c r="H4278" t="s">
        <v>271</v>
      </c>
      <c r="I4278" t="str">
        <f>_xlfn.XLOOKUP(H4278,'Customers'!A4278:A4677,'Customers'!B4278:B4677," ")</f>
        <v xml:space="preserve"> </v>
      </c>
      <c r="J4278" t="s">
        <v>828</v>
      </c>
      <c r="K4278" t="s">
        <v>9513</v>
      </c>
      <c r="L4278" t="str">
        <f t="shared" si="330"/>
        <v>OK</v>
      </c>
      <c r="M4278" t="str">
        <f t="shared" si="331"/>
        <v>NOT  NULL</v>
      </c>
      <c r="N4278">
        <f t="shared" si="332"/>
        <v>1</v>
      </c>
      <c r="O4278" t="str">
        <f>IF(ISNA(VLOOKUP(J4278,Vendors!A:A,1,FALSE)),"MISSING VENDER","VALID")</f>
        <v>MISSING VENDER</v>
      </c>
      <c r="P4278" t="str">
        <f>IF(ISNA(VLOOKUP(H4278,'Customers'!A:A,1,FALSE)),"missing customer ","valid")</f>
        <v>valid</v>
      </c>
      <c r="Q4278" t="str">
        <f t="shared" si="333"/>
        <v>VALID</v>
      </c>
      <c r="R4278" t="str">
        <f t="shared" si="334"/>
        <v>VALID</v>
      </c>
    </row>
    <row r="4279" spans="1:18" x14ac:dyDescent="0.25">
      <c r="A4279" t="s">
        <v>9514</v>
      </c>
      <c r="B4279" s="1">
        <v>45217</v>
      </c>
      <c r="C4279">
        <v>164632.1</v>
      </c>
      <c r="D4279" t="s">
        <v>836</v>
      </c>
      <c r="E4279" t="s">
        <v>855</v>
      </c>
      <c r="F4279" t="s">
        <v>5</v>
      </c>
      <c r="G4279" t="s">
        <v>25</v>
      </c>
      <c r="H4279" t="s">
        <v>595</v>
      </c>
      <c r="I4279" t="str">
        <f>_xlfn.XLOOKUP(H4279,'Customers'!A4279:A4678,'Customers'!B4279:B4678," ")</f>
        <v xml:space="preserve"> </v>
      </c>
      <c r="J4279" t="s">
        <v>828</v>
      </c>
      <c r="K4279" t="s">
        <v>9515</v>
      </c>
      <c r="L4279" t="str">
        <f t="shared" si="330"/>
        <v>OK</v>
      </c>
      <c r="M4279" t="str">
        <f t="shared" si="331"/>
        <v>NOT  NULL</v>
      </c>
      <c r="N4279">
        <f t="shared" si="332"/>
        <v>1</v>
      </c>
      <c r="O4279" t="str">
        <f>IF(ISNA(VLOOKUP(J4279,Vendors!A:A,1,FALSE)),"MISSING VENDER","VALID")</f>
        <v>MISSING VENDER</v>
      </c>
      <c r="P4279" t="str">
        <f>IF(ISNA(VLOOKUP(H4279,'Customers'!A:A,1,FALSE)),"missing customer ","valid")</f>
        <v>valid</v>
      </c>
      <c r="Q4279" t="str">
        <f t="shared" si="333"/>
        <v>VALID</v>
      </c>
      <c r="R4279" t="str">
        <f t="shared" si="334"/>
        <v>VALID</v>
      </c>
    </row>
    <row r="4280" spans="1:18" x14ac:dyDescent="0.25">
      <c r="A4280" t="s">
        <v>9516</v>
      </c>
      <c r="B4280" s="1">
        <v>45108</v>
      </c>
      <c r="C4280">
        <v>32570.959999999999</v>
      </c>
      <c r="D4280" t="s">
        <v>958</v>
      </c>
      <c r="E4280" t="s">
        <v>958</v>
      </c>
      <c r="F4280" t="s">
        <v>5</v>
      </c>
      <c r="G4280" t="s">
        <v>25</v>
      </c>
      <c r="H4280" t="s">
        <v>828</v>
      </c>
      <c r="I4280" t="str">
        <f>_xlfn.XLOOKUP(H4280,'Customers'!A4280:A4679,'Customers'!B4280:B4679," ")</f>
        <v xml:space="preserve"> </v>
      </c>
      <c r="J4280" t="s">
        <v>828</v>
      </c>
      <c r="K4280" t="s">
        <v>9517</v>
      </c>
      <c r="L4280" t="str">
        <f t="shared" si="330"/>
        <v>OK</v>
      </c>
      <c r="M4280" t="str">
        <f t="shared" si="331"/>
        <v>NOT  NULL</v>
      </c>
      <c r="N4280">
        <f t="shared" si="332"/>
        <v>1</v>
      </c>
      <c r="O4280" t="str">
        <f>IF(ISNA(VLOOKUP(J4280,Vendors!A:A,1,FALSE)),"MISSING VENDER","VALID")</f>
        <v>MISSING VENDER</v>
      </c>
      <c r="P4280" t="str">
        <f>IF(ISNA(VLOOKUP(H4280,'Customers'!A:A,1,FALSE)),"missing customer ","valid")</f>
        <v xml:space="preserve">missing customer </v>
      </c>
      <c r="Q4280" t="str">
        <f t="shared" si="333"/>
        <v>VALID</v>
      </c>
      <c r="R4280" t="str">
        <f t="shared" si="334"/>
        <v>VALID</v>
      </c>
    </row>
    <row r="4281" spans="1:18" x14ac:dyDescent="0.25">
      <c r="A4281" t="s">
        <v>9518</v>
      </c>
      <c r="B4281" s="1">
        <v>45275</v>
      </c>
      <c r="C4281">
        <v>182812.79</v>
      </c>
      <c r="D4281" t="s">
        <v>836</v>
      </c>
      <c r="E4281" t="s">
        <v>855</v>
      </c>
      <c r="F4281" t="s">
        <v>4</v>
      </c>
      <c r="G4281" t="s">
        <v>18</v>
      </c>
      <c r="H4281" t="s">
        <v>395</v>
      </c>
      <c r="I4281" t="str">
        <f>_xlfn.XLOOKUP(H4281,'Customers'!A4281:A4680,'Customers'!B4281:B4680," ")</f>
        <v xml:space="preserve"> </v>
      </c>
      <c r="J4281" t="s">
        <v>828</v>
      </c>
      <c r="K4281" t="s">
        <v>9519</v>
      </c>
      <c r="L4281" t="str">
        <f t="shared" si="330"/>
        <v>OK</v>
      </c>
      <c r="M4281" t="str">
        <f t="shared" si="331"/>
        <v>NOT  NULL</v>
      </c>
      <c r="N4281">
        <f t="shared" si="332"/>
        <v>1</v>
      </c>
      <c r="O4281" t="str">
        <f>IF(ISNA(VLOOKUP(J4281,Vendors!A:A,1,FALSE)),"MISSING VENDER","VALID")</f>
        <v>MISSING VENDER</v>
      </c>
      <c r="P4281" t="str">
        <f>IF(ISNA(VLOOKUP(H4281,'Customers'!A:A,1,FALSE)),"missing customer ","valid")</f>
        <v>valid</v>
      </c>
      <c r="Q4281" t="str">
        <f t="shared" si="333"/>
        <v>VALID</v>
      </c>
      <c r="R4281" t="str">
        <f t="shared" si="334"/>
        <v>VALID</v>
      </c>
    </row>
    <row r="4282" spans="1:18" x14ac:dyDescent="0.25">
      <c r="A4282" t="s">
        <v>9520</v>
      </c>
      <c r="B4282" s="1">
        <v>44805</v>
      </c>
      <c r="C4282">
        <v>-68213.149999999994</v>
      </c>
      <c r="D4282" t="s">
        <v>826</v>
      </c>
      <c r="E4282" t="s">
        <v>892</v>
      </c>
      <c r="F4282" t="s">
        <v>4</v>
      </c>
      <c r="G4282" t="s">
        <v>14</v>
      </c>
      <c r="H4282" t="s">
        <v>828</v>
      </c>
      <c r="I4282" t="str">
        <f>_xlfn.XLOOKUP(H4282,'Customers'!A4282:A4681,'Customers'!B4282:B4681," ")</f>
        <v xml:space="preserve"> </v>
      </c>
      <c r="J4282" t="s">
        <v>2901</v>
      </c>
      <c r="K4282" t="s">
        <v>9521</v>
      </c>
      <c r="L4282" t="str">
        <f t="shared" si="330"/>
        <v>OK</v>
      </c>
      <c r="M4282" t="str">
        <f t="shared" si="331"/>
        <v>NOT  NULL</v>
      </c>
      <c r="N4282">
        <f t="shared" si="332"/>
        <v>1</v>
      </c>
      <c r="O4282" t="str">
        <f>IF(ISNA(VLOOKUP(J4282,Vendors!A:A,1,FALSE)),"MISSING VENDER","VALID")</f>
        <v>VALID</v>
      </c>
      <c r="P4282" t="str">
        <f>IF(ISNA(VLOOKUP(H4282,'Customers'!A:A,1,FALSE)),"missing customer ","valid")</f>
        <v xml:space="preserve">missing customer </v>
      </c>
      <c r="Q4282" t="str">
        <f t="shared" si="333"/>
        <v>VALID</v>
      </c>
      <c r="R4282" t="str">
        <f t="shared" si="334"/>
        <v>VALID</v>
      </c>
    </row>
    <row r="4283" spans="1:18" x14ac:dyDescent="0.25">
      <c r="A4283" t="s">
        <v>9522</v>
      </c>
      <c r="B4283" s="1">
        <v>44793</v>
      </c>
      <c r="C4283">
        <v>-24283.68</v>
      </c>
      <c r="D4283" t="s">
        <v>826</v>
      </c>
      <c r="E4283" t="s">
        <v>851</v>
      </c>
      <c r="F4283" t="s">
        <v>5</v>
      </c>
      <c r="G4283" t="s">
        <v>25</v>
      </c>
      <c r="H4283" t="s">
        <v>828</v>
      </c>
      <c r="I4283" t="str">
        <f>_xlfn.XLOOKUP(H4283,'Customers'!A4283:A4682,'Customers'!B4283:B4682," ")</f>
        <v xml:space="preserve"> </v>
      </c>
      <c r="J4283" t="s">
        <v>1399</v>
      </c>
      <c r="K4283" t="s">
        <v>9523</v>
      </c>
      <c r="L4283" t="str">
        <f t="shared" si="330"/>
        <v>OK</v>
      </c>
      <c r="M4283" t="str">
        <f t="shared" si="331"/>
        <v>NOT  NULL</v>
      </c>
      <c r="N4283">
        <f t="shared" si="332"/>
        <v>1</v>
      </c>
      <c r="O4283" t="str">
        <f>IF(ISNA(VLOOKUP(J4283,Vendors!A:A,1,FALSE)),"MISSING VENDER","VALID")</f>
        <v>VALID</v>
      </c>
      <c r="P4283" t="str">
        <f>IF(ISNA(VLOOKUP(H4283,'Customers'!A:A,1,FALSE)),"missing customer ","valid")</f>
        <v xml:space="preserve">missing customer </v>
      </c>
      <c r="Q4283" t="str">
        <f t="shared" si="333"/>
        <v>VALID</v>
      </c>
      <c r="R4283" t="str">
        <f t="shared" si="334"/>
        <v>VALID</v>
      </c>
    </row>
    <row r="4284" spans="1:18" x14ac:dyDescent="0.25">
      <c r="A4284" t="s">
        <v>9524</v>
      </c>
      <c r="B4284" s="1">
        <v>44869</v>
      </c>
      <c r="C4284">
        <v>141406.12</v>
      </c>
      <c r="D4284" t="s">
        <v>836</v>
      </c>
      <c r="E4284" t="s">
        <v>837</v>
      </c>
      <c r="F4284" t="s">
        <v>5</v>
      </c>
      <c r="G4284" t="s">
        <v>28</v>
      </c>
      <c r="H4284" t="s">
        <v>599</v>
      </c>
      <c r="I4284" t="str">
        <f>_xlfn.XLOOKUP(H4284,'Customers'!A4284:A4683,'Customers'!B4284:B4683," ")</f>
        <v xml:space="preserve"> </v>
      </c>
      <c r="J4284" t="s">
        <v>828</v>
      </c>
      <c r="K4284" t="s">
        <v>9525</v>
      </c>
      <c r="L4284" t="str">
        <f t="shared" si="330"/>
        <v>OK</v>
      </c>
      <c r="M4284" t="str">
        <f t="shared" si="331"/>
        <v>NOT  NULL</v>
      </c>
      <c r="N4284">
        <f t="shared" si="332"/>
        <v>1</v>
      </c>
      <c r="O4284" t="str">
        <f>IF(ISNA(VLOOKUP(J4284,Vendors!A:A,1,FALSE)),"MISSING VENDER","VALID")</f>
        <v>MISSING VENDER</v>
      </c>
      <c r="P4284" t="str">
        <f>IF(ISNA(VLOOKUP(H4284,'Customers'!A:A,1,FALSE)),"missing customer ","valid")</f>
        <v>valid</v>
      </c>
      <c r="Q4284" t="str">
        <f t="shared" si="333"/>
        <v>VALID</v>
      </c>
      <c r="R4284" t="str">
        <f t="shared" si="334"/>
        <v>VALID</v>
      </c>
    </row>
    <row r="4285" spans="1:18" x14ac:dyDescent="0.25">
      <c r="A4285" t="s">
        <v>9526</v>
      </c>
      <c r="B4285" s="1">
        <v>44768</v>
      </c>
      <c r="C4285">
        <v>146082.01999999999</v>
      </c>
      <c r="D4285" t="s">
        <v>836</v>
      </c>
      <c r="E4285" t="s">
        <v>855</v>
      </c>
      <c r="F4285" t="s">
        <v>4</v>
      </c>
      <c r="G4285" t="s">
        <v>25</v>
      </c>
      <c r="H4285" t="s">
        <v>403</v>
      </c>
      <c r="I4285" t="str">
        <f>_xlfn.XLOOKUP(H4285,'Customers'!A4285:A4684,'Customers'!B4285:B4684," ")</f>
        <v xml:space="preserve"> </v>
      </c>
      <c r="J4285" t="s">
        <v>828</v>
      </c>
      <c r="K4285" t="s">
        <v>9527</v>
      </c>
      <c r="L4285" t="str">
        <f t="shared" si="330"/>
        <v>OK</v>
      </c>
      <c r="M4285" t="str">
        <f t="shared" si="331"/>
        <v>NOT  NULL</v>
      </c>
      <c r="N4285">
        <f t="shared" si="332"/>
        <v>1</v>
      </c>
      <c r="O4285" t="str">
        <f>IF(ISNA(VLOOKUP(J4285,Vendors!A:A,1,FALSE)),"MISSING VENDER","VALID")</f>
        <v>MISSING VENDER</v>
      </c>
      <c r="P4285" t="str">
        <f>IF(ISNA(VLOOKUP(H4285,'Customers'!A:A,1,FALSE)),"missing customer ","valid")</f>
        <v>valid</v>
      </c>
      <c r="Q4285" t="str">
        <f t="shared" si="333"/>
        <v>VALID</v>
      </c>
      <c r="R4285" t="str">
        <f t="shared" si="334"/>
        <v>VALID</v>
      </c>
    </row>
    <row r="4286" spans="1:18" x14ac:dyDescent="0.25">
      <c r="A4286" t="s">
        <v>9528</v>
      </c>
      <c r="B4286" s="1">
        <v>45047</v>
      </c>
      <c r="C4286">
        <v>179377.64</v>
      </c>
      <c r="D4286" t="s">
        <v>836</v>
      </c>
      <c r="E4286" t="s">
        <v>855</v>
      </c>
      <c r="F4286" t="s">
        <v>5</v>
      </c>
      <c r="G4286" t="s">
        <v>28</v>
      </c>
      <c r="H4286" t="s">
        <v>325</v>
      </c>
      <c r="I4286" t="str">
        <f>_xlfn.XLOOKUP(H4286,'Customers'!A4286:A4685,'Customers'!B4286:B4685," ")</f>
        <v xml:space="preserve"> </v>
      </c>
      <c r="J4286" t="s">
        <v>828</v>
      </c>
      <c r="K4286" t="s">
        <v>9529</v>
      </c>
      <c r="L4286" t="str">
        <f t="shared" si="330"/>
        <v>OK</v>
      </c>
      <c r="M4286" t="str">
        <f t="shared" si="331"/>
        <v>NOT  NULL</v>
      </c>
      <c r="N4286">
        <f t="shared" si="332"/>
        <v>1</v>
      </c>
      <c r="O4286" t="str">
        <f>IF(ISNA(VLOOKUP(J4286,Vendors!A:A,1,FALSE)),"MISSING VENDER","VALID")</f>
        <v>MISSING VENDER</v>
      </c>
      <c r="P4286" t="str">
        <f>IF(ISNA(VLOOKUP(H4286,'Customers'!A:A,1,FALSE)),"missing customer ","valid")</f>
        <v>valid</v>
      </c>
      <c r="Q4286" t="str">
        <f t="shared" si="333"/>
        <v>VALID</v>
      </c>
      <c r="R4286" t="str">
        <f t="shared" si="334"/>
        <v>VALID</v>
      </c>
    </row>
    <row r="4287" spans="1:18" x14ac:dyDescent="0.25">
      <c r="A4287" t="s">
        <v>9530</v>
      </c>
      <c r="B4287" s="1">
        <v>44661</v>
      </c>
      <c r="C4287">
        <v>178779.12</v>
      </c>
      <c r="D4287" t="s">
        <v>836</v>
      </c>
      <c r="E4287" t="s">
        <v>855</v>
      </c>
      <c r="F4287" t="s">
        <v>4</v>
      </c>
      <c r="G4287" t="s">
        <v>14</v>
      </c>
      <c r="H4287" t="s">
        <v>16</v>
      </c>
      <c r="I4287" t="str">
        <f>_xlfn.XLOOKUP(H4287,'Customers'!A4287:A4686,'Customers'!B4287:B4686," ")</f>
        <v xml:space="preserve"> </v>
      </c>
      <c r="J4287" t="s">
        <v>828</v>
      </c>
      <c r="K4287" t="s">
        <v>9531</v>
      </c>
      <c r="L4287" t="str">
        <f t="shared" si="330"/>
        <v>OK</v>
      </c>
      <c r="M4287" t="str">
        <f t="shared" si="331"/>
        <v>NOT  NULL</v>
      </c>
      <c r="N4287">
        <f t="shared" si="332"/>
        <v>1</v>
      </c>
      <c r="O4287" t="str">
        <f>IF(ISNA(VLOOKUP(J4287,Vendors!A:A,1,FALSE)),"MISSING VENDER","VALID")</f>
        <v>MISSING VENDER</v>
      </c>
      <c r="P4287" t="str">
        <f>IF(ISNA(VLOOKUP(H4287,'Customers'!A:A,1,FALSE)),"missing customer ","valid")</f>
        <v>valid</v>
      </c>
      <c r="Q4287" t="str">
        <f t="shared" si="333"/>
        <v>VALID</v>
      </c>
      <c r="R4287" t="str">
        <f t="shared" si="334"/>
        <v>VALID</v>
      </c>
    </row>
    <row r="4288" spans="1:18" x14ac:dyDescent="0.25">
      <c r="A4288" t="s">
        <v>9532</v>
      </c>
      <c r="B4288" s="1">
        <v>45142</v>
      </c>
      <c r="C4288">
        <v>-52323.26</v>
      </c>
      <c r="D4288" t="s">
        <v>826</v>
      </c>
      <c r="E4288" t="s">
        <v>892</v>
      </c>
      <c r="F4288" t="s">
        <v>5</v>
      </c>
      <c r="G4288" t="s">
        <v>14</v>
      </c>
      <c r="H4288" t="s">
        <v>828</v>
      </c>
      <c r="I4288" t="str">
        <f>_xlfn.XLOOKUP(H4288,'Customers'!A4288:A4687,'Customers'!B4288:B4687," ")</f>
        <v xml:space="preserve"> </v>
      </c>
      <c r="J4288" t="s">
        <v>2956</v>
      </c>
      <c r="K4288" t="s">
        <v>9533</v>
      </c>
      <c r="L4288" t="str">
        <f t="shared" si="330"/>
        <v>OK</v>
      </c>
      <c r="M4288" t="str">
        <f t="shared" si="331"/>
        <v>NOT  NULL</v>
      </c>
      <c r="N4288">
        <f t="shared" si="332"/>
        <v>1</v>
      </c>
      <c r="O4288" t="str">
        <f>IF(ISNA(VLOOKUP(J4288,Vendors!A:A,1,FALSE)),"MISSING VENDER","VALID")</f>
        <v>VALID</v>
      </c>
      <c r="P4288" t="str">
        <f>IF(ISNA(VLOOKUP(H4288,'Customers'!A:A,1,FALSE)),"missing customer ","valid")</f>
        <v xml:space="preserve">missing customer </v>
      </c>
      <c r="Q4288" t="str">
        <f t="shared" si="333"/>
        <v>VALID</v>
      </c>
      <c r="R4288" t="str">
        <f t="shared" si="334"/>
        <v>VALID</v>
      </c>
    </row>
    <row r="4289" spans="1:18" x14ac:dyDescent="0.25">
      <c r="A4289" t="s">
        <v>9534</v>
      </c>
      <c r="B4289" s="1">
        <v>44677</v>
      </c>
      <c r="C4289">
        <v>-56444.2</v>
      </c>
      <c r="D4289" t="s">
        <v>826</v>
      </c>
      <c r="E4289" t="s">
        <v>851</v>
      </c>
      <c r="F4289" t="s">
        <v>3</v>
      </c>
      <c r="G4289" t="s">
        <v>18</v>
      </c>
      <c r="H4289" t="s">
        <v>828</v>
      </c>
      <c r="I4289" t="str">
        <f>_xlfn.XLOOKUP(H4289,'Customers'!A4289:A4688,'Customers'!B4289:B4688," ")</f>
        <v xml:space="preserve"> </v>
      </c>
      <c r="J4289" t="s">
        <v>1955</v>
      </c>
      <c r="K4289" t="s">
        <v>9535</v>
      </c>
      <c r="L4289" t="str">
        <f t="shared" si="330"/>
        <v>OK</v>
      </c>
      <c r="M4289" t="str">
        <f t="shared" si="331"/>
        <v>NOT  NULL</v>
      </c>
      <c r="N4289">
        <f t="shared" si="332"/>
        <v>1</v>
      </c>
      <c r="O4289" t="str">
        <f>IF(ISNA(VLOOKUP(J4289,Vendors!A:A,1,FALSE)),"MISSING VENDER","VALID")</f>
        <v>VALID</v>
      </c>
      <c r="P4289" t="str">
        <f>IF(ISNA(VLOOKUP(H4289,'Customers'!A:A,1,FALSE)),"missing customer ","valid")</f>
        <v xml:space="preserve">missing customer </v>
      </c>
      <c r="Q4289" t="str">
        <f t="shared" si="333"/>
        <v>VALID</v>
      </c>
      <c r="R4289" t="str">
        <f t="shared" si="334"/>
        <v>VALID</v>
      </c>
    </row>
    <row r="4290" spans="1:18" x14ac:dyDescent="0.25">
      <c r="A4290" t="s">
        <v>9536</v>
      </c>
      <c r="B4290" s="1">
        <v>44968</v>
      </c>
      <c r="C4290">
        <v>102786.64</v>
      </c>
      <c r="D4290" t="s">
        <v>836</v>
      </c>
      <c r="E4290" t="s">
        <v>837</v>
      </c>
      <c r="F4290" t="s">
        <v>5</v>
      </c>
      <c r="G4290" t="s">
        <v>25</v>
      </c>
      <c r="H4290" t="s">
        <v>459</v>
      </c>
      <c r="I4290" t="str">
        <f>_xlfn.XLOOKUP(H4290,'Customers'!A4290:A4689,'Customers'!B4290:B4689," ")</f>
        <v xml:space="preserve"> </v>
      </c>
      <c r="J4290" t="s">
        <v>828</v>
      </c>
      <c r="K4290" t="s">
        <v>9537</v>
      </c>
      <c r="L4290" t="str">
        <f t="shared" ref="L4290:L4353" si="335">IF(ISERROR(B4290),"ERORROR","OK")</f>
        <v>OK</v>
      </c>
      <c r="M4290" t="str">
        <f t="shared" ref="M4290:M4353" si="336">IF(ISNA(C4291),"NULL","NOT  NULL")</f>
        <v>NOT  NULL</v>
      </c>
      <c r="N4290">
        <f t="shared" ref="N4290:N4353" si="337">COUNTIF(A:A,A4290)</f>
        <v>1</v>
      </c>
      <c r="O4290" t="str">
        <f>IF(ISNA(VLOOKUP(J4290,Vendors!A:A,1,FALSE)),"MISSING VENDER","VALID")</f>
        <v>MISSING VENDER</v>
      </c>
      <c r="P4290" t="str">
        <f>IF(ISNA(VLOOKUP(H4290,'Customers'!A:A,1,FALSE)),"missing customer ","valid")</f>
        <v>valid</v>
      </c>
      <c r="Q4290" t="str">
        <f t="shared" ref="Q4290:Q4353" si="338">IF(ISBLANK(D4290),"INVALID","VALID")</f>
        <v>VALID</v>
      </c>
      <c r="R4290" t="str">
        <f t="shared" ref="R4290:R4353" si="339">IF(ISNA(F4290),"INVALID","VALID")</f>
        <v>VALID</v>
      </c>
    </row>
    <row r="4291" spans="1:18" x14ac:dyDescent="0.25">
      <c r="A4291" t="s">
        <v>9538</v>
      </c>
      <c r="B4291" s="1">
        <v>44870</v>
      </c>
      <c r="C4291">
        <v>71566.23</v>
      </c>
      <c r="D4291" t="s">
        <v>836</v>
      </c>
      <c r="E4291" t="s">
        <v>840</v>
      </c>
      <c r="F4291" t="s">
        <v>4</v>
      </c>
      <c r="G4291" t="s">
        <v>14</v>
      </c>
      <c r="H4291" t="s">
        <v>125</v>
      </c>
      <c r="I4291" t="str">
        <f>_xlfn.XLOOKUP(H4291,'Customers'!A4291:A4690,'Customers'!B4291:B4690," ")</f>
        <v xml:space="preserve"> </v>
      </c>
      <c r="J4291" t="s">
        <v>828</v>
      </c>
      <c r="K4291" t="s">
        <v>9539</v>
      </c>
      <c r="L4291" t="str">
        <f t="shared" si="335"/>
        <v>OK</v>
      </c>
      <c r="M4291" t="str">
        <f t="shared" si="336"/>
        <v>NOT  NULL</v>
      </c>
      <c r="N4291">
        <f t="shared" si="337"/>
        <v>1</v>
      </c>
      <c r="O4291" t="str">
        <f>IF(ISNA(VLOOKUP(J4291,Vendors!A:A,1,FALSE)),"MISSING VENDER","VALID")</f>
        <v>MISSING VENDER</v>
      </c>
      <c r="P4291" t="str">
        <f>IF(ISNA(VLOOKUP(H4291,'Customers'!A:A,1,FALSE)),"missing customer ","valid")</f>
        <v>valid</v>
      </c>
      <c r="Q4291" t="str">
        <f t="shared" si="338"/>
        <v>VALID</v>
      </c>
      <c r="R4291" t="str">
        <f t="shared" si="339"/>
        <v>VALID</v>
      </c>
    </row>
    <row r="4292" spans="1:18" x14ac:dyDescent="0.25">
      <c r="A4292" t="s">
        <v>9540</v>
      </c>
      <c r="B4292" s="1">
        <v>44701</v>
      </c>
      <c r="C4292">
        <v>-23299.86</v>
      </c>
      <c r="D4292" t="s">
        <v>826</v>
      </c>
      <c r="E4292" t="s">
        <v>843</v>
      </c>
      <c r="F4292" t="s">
        <v>4</v>
      </c>
      <c r="G4292" t="s">
        <v>28</v>
      </c>
      <c r="H4292" t="s">
        <v>828</v>
      </c>
      <c r="I4292" t="str">
        <f>_xlfn.XLOOKUP(H4292,'Customers'!A4292:A4691,'Customers'!B4292:B4691," ")</f>
        <v xml:space="preserve"> </v>
      </c>
      <c r="J4292" t="s">
        <v>844</v>
      </c>
      <c r="K4292" t="s">
        <v>9541</v>
      </c>
      <c r="L4292" t="str">
        <f t="shared" si="335"/>
        <v>OK</v>
      </c>
      <c r="M4292" t="str">
        <f t="shared" si="336"/>
        <v>NOT  NULL</v>
      </c>
      <c r="N4292">
        <f t="shared" si="337"/>
        <v>1</v>
      </c>
      <c r="O4292" t="str">
        <f>IF(ISNA(VLOOKUP(J4292,Vendors!A:A,1,FALSE)),"MISSING VENDER","VALID")</f>
        <v>VALID</v>
      </c>
      <c r="P4292" t="str">
        <f>IF(ISNA(VLOOKUP(H4292,'Customers'!A:A,1,FALSE)),"missing customer ","valid")</f>
        <v xml:space="preserve">missing customer </v>
      </c>
      <c r="Q4292" t="str">
        <f t="shared" si="338"/>
        <v>VALID</v>
      </c>
      <c r="R4292" t="str">
        <f t="shared" si="339"/>
        <v>VALID</v>
      </c>
    </row>
    <row r="4293" spans="1:18" x14ac:dyDescent="0.25">
      <c r="A4293" t="s">
        <v>9542</v>
      </c>
      <c r="B4293" s="1">
        <v>45126</v>
      </c>
      <c r="C4293">
        <v>-15692.58</v>
      </c>
      <c r="D4293" t="s">
        <v>826</v>
      </c>
      <c r="E4293" t="s">
        <v>832</v>
      </c>
      <c r="F4293" t="s">
        <v>3</v>
      </c>
      <c r="G4293" t="s">
        <v>25</v>
      </c>
      <c r="H4293" t="s">
        <v>828</v>
      </c>
      <c r="I4293" t="str">
        <f>_xlfn.XLOOKUP(H4293,'Customers'!A4293:A4692,'Customers'!B4293:B4692," ")</f>
        <v xml:space="preserve"> </v>
      </c>
      <c r="J4293" t="s">
        <v>1399</v>
      </c>
      <c r="K4293" t="s">
        <v>9543</v>
      </c>
      <c r="L4293" t="str">
        <f t="shared" si="335"/>
        <v>OK</v>
      </c>
      <c r="M4293" t="str">
        <f t="shared" si="336"/>
        <v>NOT  NULL</v>
      </c>
      <c r="N4293">
        <f t="shared" si="337"/>
        <v>1</v>
      </c>
      <c r="O4293" t="str">
        <f>IF(ISNA(VLOOKUP(J4293,Vendors!A:A,1,FALSE)),"MISSING VENDER","VALID")</f>
        <v>VALID</v>
      </c>
      <c r="P4293" t="str">
        <f>IF(ISNA(VLOOKUP(H4293,'Customers'!A:A,1,FALSE)),"missing customer ","valid")</f>
        <v xml:space="preserve">missing customer </v>
      </c>
      <c r="Q4293" t="str">
        <f t="shared" si="338"/>
        <v>VALID</v>
      </c>
      <c r="R4293" t="str">
        <f t="shared" si="339"/>
        <v>VALID</v>
      </c>
    </row>
    <row r="4294" spans="1:18" x14ac:dyDescent="0.25">
      <c r="A4294" t="s">
        <v>9544</v>
      </c>
      <c r="B4294" s="1">
        <v>45150</v>
      </c>
      <c r="C4294">
        <v>-67344.320000000007</v>
      </c>
      <c r="D4294" t="s">
        <v>826</v>
      </c>
      <c r="E4294" t="s">
        <v>843</v>
      </c>
      <c r="F4294" t="s">
        <v>3</v>
      </c>
      <c r="G4294" t="s">
        <v>18</v>
      </c>
      <c r="H4294" t="s">
        <v>828</v>
      </c>
      <c r="I4294" t="str">
        <f>_xlfn.XLOOKUP(H4294,'Customers'!A4294:A4693,'Customers'!B4294:B4693," ")</f>
        <v xml:space="preserve"> </v>
      </c>
      <c r="J4294" t="s">
        <v>1070</v>
      </c>
      <c r="K4294" t="s">
        <v>9545</v>
      </c>
      <c r="L4294" t="str">
        <f t="shared" si="335"/>
        <v>OK</v>
      </c>
      <c r="M4294" t="str">
        <f t="shared" si="336"/>
        <v>NOT  NULL</v>
      </c>
      <c r="N4294">
        <f t="shared" si="337"/>
        <v>1</v>
      </c>
      <c r="O4294" t="str">
        <f>IF(ISNA(VLOOKUP(J4294,Vendors!A:A,1,FALSE)),"MISSING VENDER","VALID")</f>
        <v>VALID</v>
      </c>
      <c r="P4294" t="str">
        <f>IF(ISNA(VLOOKUP(H4294,'Customers'!A:A,1,FALSE)),"missing customer ","valid")</f>
        <v xml:space="preserve">missing customer </v>
      </c>
      <c r="Q4294" t="str">
        <f t="shared" si="338"/>
        <v>VALID</v>
      </c>
      <c r="R4294" t="str">
        <f t="shared" si="339"/>
        <v>VALID</v>
      </c>
    </row>
    <row r="4295" spans="1:18" x14ac:dyDescent="0.25">
      <c r="A4295" t="s">
        <v>9546</v>
      </c>
      <c r="B4295" s="1">
        <v>45184</v>
      </c>
      <c r="C4295">
        <v>-57626.76</v>
      </c>
      <c r="D4295" t="s">
        <v>826</v>
      </c>
      <c r="E4295" t="s">
        <v>827</v>
      </c>
      <c r="F4295" t="s">
        <v>5</v>
      </c>
      <c r="G4295" t="s">
        <v>18</v>
      </c>
      <c r="H4295" t="s">
        <v>828</v>
      </c>
      <c r="I4295" t="str">
        <f>_xlfn.XLOOKUP(H4295,'Customers'!A4295:A4694,'Customers'!B4295:B4694," ")</f>
        <v xml:space="preserve"> </v>
      </c>
      <c r="J4295" t="s">
        <v>1511</v>
      </c>
      <c r="K4295" t="s">
        <v>9547</v>
      </c>
      <c r="L4295" t="str">
        <f t="shared" si="335"/>
        <v>OK</v>
      </c>
      <c r="M4295" t="str">
        <f t="shared" si="336"/>
        <v>NOT  NULL</v>
      </c>
      <c r="N4295">
        <f t="shared" si="337"/>
        <v>1</v>
      </c>
      <c r="O4295" t="str">
        <f>IF(ISNA(VLOOKUP(J4295,Vendors!A:A,1,FALSE)),"MISSING VENDER","VALID")</f>
        <v>VALID</v>
      </c>
      <c r="P4295" t="str">
        <f>IF(ISNA(VLOOKUP(H4295,'Customers'!A:A,1,FALSE)),"missing customer ","valid")</f>
        <v xml:space="preserve">missing customer </v>
      </c>
      <c r="Q4295" t="str">
        <f t="shared" si="338"/>
        <v>VALID</v>
      </c>
      <c r="R4295" t="str">
        <f t="shared" si="339"/>
        <v>VALID</v>
      </c>
    </row>
    <row r="4296" spans="1:18" x14ac:dyDescent="0.25">
      <c r="A4296" t="s">
        <v>9548</v>
      </c>
      <c r="B4296" s="1">
        <v>44921</v>
      </c>
      <c r="C4296">
        <v>160163.10999999999</v>
      </c>
      <c r="D4296" t="s">
        <v>836</v>
      </c>
      <c r="E4296" t="s">
        <v>855</v>
      </c>
      <c r="F4296" t="s">
        <v>3</v>
      </c>
      <c r="G4296" t="s">
        <v>18</v>
      </c>
      <c r="H4296" t="s">
        <v>141</v>
      </c>
      <c r="I4296" t="str">
        <f>_xlfn.XLOOKUP(H4296,'Customers'!A4296:A4695,'Customers'!B4296:B4695," ")</f>
        <v xml:space="preserve"> </v>
      </c>
      <c r="J4296" t="s">
        <v>828</v>
      </c>
      <c r="K4296" t="s">
        <v>9549</v>
      </c>
      <c r="L4296" t="str">
        <f t="shared" si="335"/>
        <v>OK</v>
      </c>
      <c r="M4296" t="str">
        <f t="shared" si="336"/>
        <v>NOT  NULL</v>
      </c>
      <c r="N4296">
        <f t="shared" si="337"/>
        <v>1</v>
      </c>
      <c r="O4296" t="str">
        <f>IF(ISNA(VLOOKUP(J4296,Vendors!A:A,1,FALSE)),"MISSING VENDER","VALID")</f>
        <v>MISSING VENDER</v>
      </c>
      <c r="P4296" t="str">
        <f>IF(ISNA(VLOOKUP(H4296,'Customers'!A:A,1,FALSE)),"missing customer ","valid")</f>
        <v>valid</v>
      </c>
      <c r="Q4296" t="str">
        <f t="shared" si="338"/>
        <v>VALID</v>
      </c>
      <c r="R4296" t="str">
        <f t="shared" si="339"/>
        <v>VALID</v>
      </c>
    </row>
    <row r="4297" spans="1:18" x14ac:dyDescent="0.25">
      <c r="A4297" t="s">
        <v>9550</v>
      </c>
      <c r="B4297" s="1">
        <v>44614</v>
      </c>
      <c r="C4297">
        <v>118357.56</v>
      </c>
      <c r="D4297" t="s">
        <v>836</v>
      </c>
      <c r="E4297" t="s">
        <v>837</v>
      </c>
      <c r="F4297" t="s">
        <v>3</v>
      </c>
      <c r="G4297" t="s">
        <v>28</v>
      </c>
      <c r="H4297" t="s">
        <v>503</v>
      </c>
      <c r="I4297" t="str">
        <f>_xlfn.XLOOKUP(H4297,'Customers'!A4297:A4696,'Customers'!B4297:B4696," ")</f>
        <v xml:space="preserve"> </v>
      </c>
      <c r="J4297" t="s">
        <v>828</v>
      </c>
      <c r="K4297" t="s">
        <v>9551</v>
      </c>
      <c r="L4297" t="str">
        <f t="shared" si="335"/>
        <v>OK</v>
      </c>
      <c r="M4297" t="str">
        <f t="shared" si="336"/>
        <v>NOT  NULL</v>
      </c>
      <c r="N4297">
        <f t="shared" si="337"/>
        <v>1</v>
      </c>
      <c r="O4297" t="str">
        <f>IF(ISNA(VLOOKUP(J4297,Vendors!A:A,1,FALSE)),"MISSING VENDER","VALID")</f>
        <v>MISSING VENDER</v>
      </c>
      <c r="P4297" t="str">
        <f>IF(ISNA(VLOOKUP(H4297,'Customers'!A:A,1,FALSE)),"missing customer ","valid")</f>
        <v>valid</v>
      </c>
      <c r="Q4297" t="str">
        <f t="shared" si="338"/>
        <v>VALID</v>
      </c>
      <c r="R4297" t="str">
        <f t="shared" si="339"/>
        <v>VALID</v>
      </c>
    </row>
    <row r="4298" spans="1:18" x14ac:dyDescent="0.25">
      <c r="A4298" t="s">
        <v>9552</v>
      </c>
      <c r="B4298" s="1">
        <v>44994</v>
      </c>
      <c r="C4298">
        <v>125163.23</v>
      </c>
      <c r="D4298" t="s">
        <v>836</v>
      </c>
      <c r="E4298" t="s">
        <v>855</v>
      </c>
      <c r="F4298" t="s">
        <v>5</v>
      </c>
      <c r="G4298" t="s">
        <v>28</v>
      </c>
      <c r="H4298" t="s">
        <v>175</v>
      </c>
      <c r="I4298" t="str">
        <f>_xlfn.XLOOKUP(H4298,'Customers'!A4298:A4697,'Customers'!B4298:B4697," ")</f>
        <v xml:space="preserve"> </v>
      </c>
      <c r="J4298" t="s">
        <v>828</v>
      </c>
      <c r="K4298" t="s">
        <v>9553</v>
      </c>
      <c r="L4298" t="str">
        <f t="shared" si="335"/>
        <v>OK</v>
      </c>
      <c r="M4298" t="str">
        <f t="shared" si="336"/>
        <v>NOT  NULL</v>
      </c>
      <c r="N4298">
        <f t="shared" si="337"/>
        <v>1</v>
      </c>
      <c r="O4298" t="str">
        <f>IF(ISNA(VLOOKUP(J4298,Vendors!A:A,1,FALSE)),"MISSING VENDER","VALID")</f>
        <v>MISSING VENDER</v>
      </c>
      <c r="P4298" t="str">
        <f>IF(ISNA(VLOOKUP(H4298,'Customers'!A:A,1,FALSE)),"missing customer ","valid")</f>
        <v>valid</v>
      </c>
      <c r="Q4298" t="str">
        <f t="shared" si="338"/>
        <v>VALID</v>
      </c>
      <c r="R4298" t="str">
        <f t="shared" si="339"/>
        <v>VALID</v>
      </c>
    </row>
    <row r="4299" spans="1:18" x14ac:dyDescent="0.25">
      <c r="A4299" t="s">
        <v>9554</v>
      </c>
      <c r="B4299" s="1">
        <v>44846</v>
      </c>
      <c r="C4299">
        <v>-27860.799999999999</v>
      </c>
      <c r="D4299" t="s">
        <v>826</v>
      </c>
      <c r="E4299" t="s">
        <v>892</v>
      </c>
      <c r="F4299" t="s">
        <v>3</v>
      </c>
      <c r="G4299" t="s">
        <v>18</v>
      </c>
      <c r="H4299" t="s">
        <v>828</v>
      </c>
      <c r="I4299" t="str">
        <f>_xlfn.XLOOKUP(H4299,'Customers'!A4299:A4698,'Customers'!B4299:B4698," ")</f>
        <v xml:space="preserve"> </v>
      </c>
      <c r="J4299" t="s">
        <v>963</v>
      </c>
      <c r="K4299" t="s">
        <v>9555</v>
      </c>
      <c r="L4299" t="str">
        <f t="shared" si="335"/>
        <v>OK</v>
      </c>
      <c r="M4299" t="str">
        <f t="shared" si="336"/>
        <v>NOT  NULL</v>
      </c>
      <c r="N4299">
        <f t="shared" si="337"/>
        <v>1</v>
      </c>
      <c r="O4299" t="str">
        <f>IF(ISNA(VLOOKUP(J4299,Vendors!A:A,1,FALSE)),"MISSING VENDER","VALID")</f>
        <v>VALID</v>
      </c>
      <c r="P4299" t="str">
        <f>IF(ISNA(VLOOKUP(H4299,'Customers'!A:A,1,FALSE)),"missing customer ","valid")</f>
        <v xml:space="preserve">missing customer </v>
      </c>
      <c r="Q4299" t="str">
        <f t="shared" si="338"/>
        <v>VALID</v>
      </c>
      <c r="R4299" t="str">
        <f t="shared" si="339"/>
        <v>VALID</v>
      </c>
    </row>
    <row r="4300" spans="1:18" x14ac:dyDescent="0.25">
      <c r="A4300" t="s">
        <v>9556</v>
      </c>
      <c r="B4300" s="1">
        <v>45129</v>
      </c>
      <c r="C4300">
        <v>120019.47</v>
      </c>
      <c r="D4300" t="s">
        <v>836</v>
      </c>
      <c r="E4300" t="s">
        <v>840</v>
      </c>
      <c r="F4300" t="s">
        <v>5</v>
      </c>
      <c r="G4300" t="s">
        <v>14</v>
      </c>
      <c r="H4300" t="s">
        <v>511</v>
      </c>
      <c r="I4300" t="str">
        <f>_xlfn.XLOOKUP(H4300,'Customers'!A4300:A4699,'Customers'!B4300:B4699," ")</f>
        <v xml:space="preserve"> </v>
      </c>
      <c r="J4300" t="s">
        <v>828</v>
      </c>
      <c r="K4300" t="s">
        <v>9557</v>
      </c>
      <c r="L4300" t="str">
        <f t="shared" si="335"/>
        <v>OK</v>
      </c>
      <c r="M4300" t="str">
        <f t="shared" si="336"/>
        <v>NOT  NULL</v>
      </c>
      <c r="N4300">
        <f t="shared" si="337"/>
        <v>1</v>
      </c>
      <c r="O4300" t="str">
        <f>IF(ISNA(VLOOKUP(J4300,Vendors!A:A,1,FALSE)),"MISSING VENDER","VALID")</f>
        <v>MISSING VENDER</v>
      </c>
      <c r="P4300" t="str">
        <f>IF(ISNA(VLOOKUP(H4300,'Customers'!A:A,1,FALSE)),"missing customer ","valid")</f>
        <v>valid</v>
      </c>
      <c r="Q4300" t="str">
        <f t="shared" si="338"/>
        <v>VALID</v>
      </c>
      <c r="R4300" t="str">
        <f t="shared" si="339"/>
        <v>VALID</v>
      </c>
    </row>
    <row r="4301" spans="1:18" x14ac:dyDescent="0.25">
      <c r="A4301" t="s">
        <v>9558</v>
      </c>
      <c r="B4301" s="1">
        <v>45185</v>
      </c>
      <c r="C4301">
        <v>-42285.15</v>
      </c>
      <c r="D4301" t="s">
        <v>826</v>
      </c>
      <c r="E4301" t="s">
        <v>827</v>
      </c>
      <c r="F4301" t="s">
        <v>3</v>
      </c>
      <c r="G4301" t="s">
        <v>28</v>
      </c>
      <c r="H4301" t="s">
        <v>828</v>
      </c>
      <c r="I4301" t="str">
        <f>_xlfn.XLOOKUP(H4301,'Customers'!A4301:A4700,'Customers'!B4301:B4700," ")</f>
        <v xml:space="preserve"> </v>
      </c>
      <c r="J4301" t="s">
        <v>1083</v>
      </c>
      <c r="K4301" t="s">
        <v>9559</v>
      </c>
      <c r="L4301" t="str">
        <f t="shared" si="335"/>
        <v>OK</v>
      </c>
      <c r="M4301" t="str">
        <f t="shared" si="336"/>
        <v>NOT  NULL</v>
      </c>
      <c r="N4301">
        <f t="shared" si="337"/>
        <v>1</v>
      </c>
      <c r="O4301" t="str">
        <f>IF(ISNA(VLOOKUP(J4301,Vendors!A:A,1,FALSE)),"MISSING VENDER","VALID")</f>
        <v>VALID</v>
      </c>
      <c r="P4301" t="str">
        <f>IF(ISNA(VLOOKUP(H4301,'Customers'!A:A,1,FALSE)),"missing customer ","valid")</f>
        <v xml:space="preserve">missing customer </v>
      </c>
      <c r="Q4301" t="str">
        <f t="shared" si="338"/>
        <v>VALID</v>
      </c>
      <c r="R4301" t="str">
        <f t="shared" si="339"/>
        <v>VALID</v>
      </c>
    </row>
    <row r="4302" spans="1:18" x14ac:dyDescent="0.25">
      <c r="A4302" t="s">
        <v>9560</v>
      </c>
      <c r="B4302" s="1">
        <v>45135</v>
      </c>
      <c r="C4302">
        <v>147848.28</v>
      </c>
      <c r="D4302" t="s">
        <v>836</v>
      </c>
      <c r="E4302" t="s">
        <v>840</v>
      </c>
      <c r="F4302" t="s">
        <v>3</v>
      </c>
      <c r="G4302" t="s">
        <v>28</v>
      </c>
      <c r="H4302" t="s">
        <v>143</v>
      </c>
      <c r="I4302" t="str">
        <f>_xlfn.XLOOKUP(H4302,'Customers'!A4302:A4701,'Customers'!B4302:B4701," ")</f>
        <v xml:space="preserve"> </v>
      </c>
      <c r="J4302" t="s">
        <v>828</v>
      </c>
      <c r="K4302" t="s">
        <v>9561</v>
      </c>
      <c r="L4302" t="str">
        <f t="shared" si="335"/>
        <v>OK</v>
      </c>
      <c r="M4302" t="str">
        <f t="shared" si="336"/>
        <v>NOT  NULL</v>
      </c>
      <c r="N4302">
        <f t="shared" si="337"/>
        <v>1</v>
      </c>
      <c r="O4302" t="str">
        <f>IF(ISNA(VLOOKUP(J4302,Vendors!A:A,1,FALSE)),"MISSING VENDER","VALID")</f>
        <v>MISSING VENDER</v>
      </c>
      <c r="P4302" t="str">
        <f>IF(ISNA(VLOOKUP(H4302,'Customers'!A:A,1,FALSE)),"missing customer ","valid")</f>
        <v>valid</v>
      </c>
      <c r="Q4302" t="str">
        <f t="shared" si="338"/>
        <v>VALID</v>
      </c>
      <c r="R4302" t="str">
        <f t="shared" si="339"/>
        <v>VALID</v>
      </c>
    </row>
    <row r="4303" spans="1:18" x14ac:dyDescent="0.25">
      <c r="A4303" t="s">
        <v>9562</v>
      </c>
      <c r="B4303" s="1">
        <v>44975</v>
      </c>
      <c r="C4303">
        <v>111365.61</v>
      </c>
      <c r="D4303" t="s">
        <v>836</v>
      </c>
      <c r="E4303" t="s">
        <v>840</v>
      </c>
      <c r="F4303" t="s">
        <v>4</v>
      </c>
      <c r="G4303" t="s">
        <v>18</v>
      </c>
      <c r="H4303" t="s">
        <v>12</v>
      </c>
      <c r="I4303" t="str">
        <f>_xlfn.XLOOKUP(H4303,'Customers'!A4303:A4702,'Customers'!B4303:B4702," ")</f>
        <v xml:space="preserve"> </v>
      </c>
      <c r="J4303" t="s">
        <v>828</v>
      </c>
      <c r="K4303" t="s">
        <v>9563</v>
      </c>
      <c r="L4303" t="str">
        <f t="shared" si="335"/>
        <v>OK</v>
      </c>
      <c r="M4303" t="str">
        <f t="shared" si="336"/>
        <v>NOT  NULL</v>
      </c>
      <c r="N4303">
        <f t="shared" si="337"/>
        <v>1</v>
      </c>
      <c r="O4303" t="str">
        <f>IF(ISNA(VLOOKUP(J4303,Vendors!A:A,1,FALSE)),"MISSING VENDER","VALID")</f>
        <v>MISSING VENDER</v>
      </c>
      <c r="P4303" t="str">
        <f>IF(ISNA(VLOOKUP(H4303,'Customers'!A:A,1,FALSE)),"missing customer ","valid")</f>
        <v>valid</v>
      </c>
      <c r="Q4303" t="str">
        <f t="shared" si="338"/>
        <v>VALID</v>
      </c>
      <c r="R4303" t="str">
        <f t="shared" si="339"/>
        <v>VALID</v>
      </c>
    </row>
    <row r="4304" spans="1:18" x14ac:dyDescent="0.25">
      <c r="A4304" t="s">
        <v>9564</v>
      </c>
      <c r="B4304" s="1">
        <v>44884</v>
      </c>
      <c r="C4304">
        <v>-37976.379999999997</v>
      </c>
      <c r="D4304" t="s">
        <v>826</v>
      </c>
      <c r="E4304" t="s">
        <v>851</v>
      </c>
      <c r="F4304" t="s">
        <v>3</v>
      </c>
      <c r="G4304" t="s">
        <v>28</v>
      </c>
      <c r="H4304" t="s">
        <v>828</v>
      </c>
      <c r="I4304" t="str">
        <f>_xlfn.XLOOKUP(H4304,'Customers'!A4304:A4703,'Customers'!B4304:B4703," ")</f>
        <v xml:space="preserve"> </v>
      </c>
      <c r="J4304" t="s">
        <v>4761</v>
      </c>
      <c r="K4304" t="s">
        <v>9565</v>
      </c>
      <c r="L4304" t="str">
        <f t="shared" si="335"/>
        <v>OK</v>
      </c>
      <c r="M4304" t="str">
        <f t="shared" si="336"/>
        <v>NOT  NULL</v>
      </c>
      <c r="N4304">
        <f t="shared" si="337"/>
        <v>1</v>
      </c>
      <c r="O4304" t="str">
        <f>IF(ISNA(VLOOKUP(J4304,Vendors!A:A,1,FALSE)),"MISSING VENDER","VALID")</f>
        <v>VALID</v>
      </c>
      <c r="P4304" t="str">
        <f>IF(ISNA(VLOOKUP(H4304,'Customers'!A:A,1,FALSE)),"missing customer ","valid")</f>
        <v xml:space="preserve">missing customer </v>
      </c>
      <c r="Q4304" t="str">
        <f t="shared" si="338"/>
        <v>VALID</v>
      </c>
      <c r="R4304" t="str">
        <f t="shared" si="339"/>
        <v>VALID</v>
      </c>
    </row>
    <row r="4305" spans="1:18" x14ac:dyDescent="0.25">
      <c r="A4305" t="s">
        <v>9566</v>
      </c>
      <c r="B4305" s="1">
        <v>44566</v>
      </c>
      <c r="C4305">
        <v>66897.66</v>
      </c>
      <c r="D4305" t="s">
        <v>836</v>
      </c>
      <c r="E4305" t="s">
        <v>840</v>
      </c>
      <c r="F4305" t="s">
        <v>3</v>
      </c>
      <c r="G4305" t="s">
        <v>18</v>
      </c>
      <c r="H4305" t="s">
        <v>171</v>
      </c>
      <c r="I4305" t="str">
        <f>_xlfn.XLOOKUP(H4305,'Customers'!A4305:A4704,'Customers'!B4305:B4704," ")</f>
        <v xml:space="preserve"> </v>
      </c>
      <c r="J4305" t="s">
        <v>828</v>
      </c>
      <c r="K4305" t="s">
        <v>9567</v>
      </c>
      <c r="L4305" t="str">
        <f t="shared" si="335"/>
        <v>OK</v>
      </c>
      <c r="M4305" t="str">
        <f t="shared" si="336"/>
        <v>NOT  NULL</v>
      </c>
      <c r="N4305">
        <f t="shared" si="337"/>
        <v>1</v>
      </c>
      <c r="O4305" t="str">
        <f>IF(ISNA(VLOOKUP(J4305,Vendors!A:A,1,FALSE)),"MISSING VENDER","VALID")</f>
        <v>MISSING VENDER</v>
      </c>
      <c r="P4305" t="str">
        <f>IF(ISNA(VLOOKUP(H4305,'Customers'!A:A,1,FALSE)),"missing customer ","valid")</f>
        <v>valid</v>
      </c>
      <c r="Q4305" t="str">
        <f t="shared" si="338"/>
        <v>VALID</v>
      </c>
      <c r="R4305" t="str">
        <f t="shared" si="339"/>
        <v>VALID</v>
      </c>
    </row>
    <row r="4306" spans="1:18" x14ac:dyDescent="0.25">
      <c r="A4306" t="s">
        <v>9568</v>
      </c>
      <c r="B4306" s="1">
        <v>44681</v>
      </c>
      <c r="C4306">
        <v>16640.21</v>
      </c>
      <c r="D4306" t="s">
        <v>860</v>
      </c>
      <c r="E4306" t="s">
        <v>860</v>
      </c>
      <c r="F4306" t="s">
        <v>4</v>
      </c>
      <c r="G4306" t="s">
        <v>14</v>
      </c>
      <c r="H4306" t="s">
        <v>828</v>
      </c>
      <c r="I4306" t="str">
        <f>_xlfn.XLOOKUP(H4306,'Customers'!A4306:A4705,'Customers'!B4306:B4705," ")</f>
        <v xml:space="preserve"> </v>
      </c>
      <c r="J4306" t="s">
        <v>828</v>
      </c>
      <c r="K4306" t="s">
        <v>9569</v>
      </c>
      <c r="L4306" t="str">
        <f t="shared" si="335"/>
        <v>OK</v>
      </c>
      <c r="M4306" t="str">
        <f t="shared" si="336"/>
        <v>NOT  NULL</v>
      </c>
      <c r="N4306">
        <f t="shared" si="337"/>
        <v>1</v>
      </c>
      <c r="O4306" t="str">
        <f>IF(ISNA(VLOOKUP(J4306,Vendors!A:A,1,FALSE)),"MISSING VENDER","VALID")</f>
        <v>MISSING VENDER</v>
      </c>
      <c r="P4306" t="str">
        <f>IF(ISNA(VLOOKUP(H4306,'Customers'!A:A,1,FALSE)),"missing customer ","valid")</f>
        <v xml:space="preserve">missing customer </v>
      </c>
      <c r="Q4306" t="str">
        <f t="shared" si="338"/>
        <v>VALID</v>
      </c>
      <c r="R4306" t="str">
        <f t="shared" si="339"/>
        <v>VALID</v>
      </c>
    </row>
    <row r="4307" spans="1:18" x14ac:dyDescent="0.25">
      <c r="A4307" t="s">
        <v>9570</v>
      </c>
      <c r="B4307" s="1">
        <v>44937</v>
      </c>
      <c r="C4307">
        <v>-26207.46</v>
      </c>
      <c r="D4307" t="s">
        <v>826</v>
      </c>
      <c r="E4307" t="s">
        <v>865</v>
      </c>
      <c r="F4307" t="s">
        <v>4</v>
      </c>
      <c r="G4307" t="s">
        <v>28</v>
      </c>
      <c r="H4307" t="s">
        <v>828</v>
      </c>
      <c r="I4307" t="str">
        <f>_xlfn.XLOOKUP(H4307,'Customers'!A4307:A4706,'Customers'!B4307:B4706," ")</f>
        <v xml:space="preserve"> </v>
      </c>
      <c r="J4307" t="s">
        <v>955</v>
      </c>
      <c r="K4307" t="s">
        <v>9571</v>
      </c>
      <c r="L4307" t="str">
        <f t="shared" si="335"/>
        <v>OK</v>
      </c>
      <c r="M4307" t="str">
        <f t="shared" si="336"/>
        <v>NOT  NULL</v>
      </c>
      <c r="N4307">
        <f t="shared" si="337"/>
        <v>1</v>
      </c>
      <c r="O4307" t="str">
        <f>IF(ISNA(VLOOKUP(J4307,Vendors!A:A,1,FALSE)),"MISSING VENDER","VALID")</f>
        <v>VALID</v>
      </c>
      <c r="P4307" t="str">
        <f>IF(ISNA(VLOOKUP(H4307,'Customers'!A:A,1,FALSE)),"missing customer ","valid")</f>
        <v xml:space="preserve">missing customer </v>
      </c>
      <c r="Q4307" t="str">
        <f t="shared" si="338"/>
        <v>VALID</v>
      </c>
      <c r="R4307" t="str">
        <f t="shared" si="339"/>
        <v>VALID</v>
      </c>
    </row>
    <row r="4308" spans="1:18" x14ac:dyDescent="0.25">
      <c r="A4308" t="s">
        <v>9572</v>
      </c>
      <c r="B4308" s="1">
        <v>44571</v>
      </c>
      <c r="C4308">
        <v>152909.66</v>
      </c>
      <c r="D4308" t="s">
        <v>836</v>
      </c>
      <c r="E4308" t="s">
        <v>837</v>
      </c>
      <c r="F4308" t="s">
        <v>5</v>
      </c>
      <c r="G4308" t="s">
        <v>25</v>
      </c>
      <c r="H4308" t="s">
        <v>315</v>
      </c>
      <c r="I4308" t="str">
        <f>_xlfn.XLOOKUP(H4308,'Customers'!A4308:A4707,'Customers'!B4308:B4707," ")</f>
        <v xml:space="preserve"> </v>
      </c>
      <c r="J4308" t="s">
        <v>828</v>
      </c>
      <c r="K4308" t="s">
        <v>9573</v>
      </c>
      <c r="L4308" t="str">
        <f t="shared" si="335"/>
        <v>OK</v>
      </c>
      <c r="M4308" t="str">
        <f t="shared" si="336"/>
        <v>NOT  NULL</v>
      </c>
      <c r="N4308">
        <f t="shared" si="337"/>
        <v>1</v>
      </c>
      <c r="O4308" t="str">
        <f>IF(ISNA(VLOOKUP(J4308,Vendors!A:A,1,FALSE)),"MISSING VENDER","VALID")</f>
        <v>MISSING VENDER</v>
      </c>
      <c r="P4308" t="str">
        <f>IF(ISNA(VLOOKUP(H4308,'Customers'!A:A,1,FALSE)),"missing customer ","valid")</f>
        <v>valid</v>
      </c>
      <c r="Q4308" t="str">
        <f t="shared" si="338"/>
        <v>VALID</v>
      </c>
      <c r="R4308" t="str">
        <f t="shared" si="339"/>
        <v>VALID</v>
      </c>
    </row>
    <row r="4309" spans="1:18" x14ac:dyDescent="0.25">
      <c r="A4309" t="s">
        <v>9574</v>
      </c>
      <c r="B4309" s="1">
        <v>45064</v>
      </c>
      <c r="C4309">
        <v>207510.36</v>
      </c>
      <c r="D4309" t="s">
        <v>836</v>
      </c>
      <c r="E4309" t="s">
        <v>855</v>
      </c>
      <c r="F4309" t="s">
        <v>4</v>
      </c>
      <c r="G4309" t="s">
        <v>28</v>
      </c>
      <c r="H4309" t="s">
        <v>141</v>
      </c>
      <c r="I4309" t="str">
        <f>_xlfn.XLOOKUP(H4309,'Customers'!A4309:A4708,'Customers'!B4309:B4708," ")</f>
        <v xml:space="preserve"> </v>
      </c>
      <c r="J4309" t="s">
        <v>828</v>
      </c>
      <c r="K4309" t="s">
        <v>9575</v>
      </c>
      <c r="L4309" t="str">
        <f t="shared" si="335"/>
        <v>OK</v>
      </c>
      <c r="M4309" t="str">
        <f t="shared" si="336"/>
        <v>NOT  NULL</v>
      </c>
      <c r="N4309">
        <f t="shared" si="337"/>
        <v>1</v>
      </c>
      <c r="O4309" t="str">
        <f>IF(ISNA(VLOOKUP(J4309,Vendors!A:A,1,FALSE)),"MISSING VENDER","VALID")</f>
        <v>MISSING VENDER</v>
      </c>
      <c r="P4309" t="str">
        <f>IF(ISNA(VLOOKUP(H4309,'Customers'!A:A,1,FALSE)),"missing customer ","valid")</f>
        <v>valid</v>
      </c>
      <c r="Q4309" t="str">
        <f t="shared" si="338"/>
        <v>VALID</v>
      </c>
      <c r="R4309" t="str">
        <f t="shared" si="339"/>
        <v>VALID</v>
      </c>
    </row>
    <row r="4310" spans="1:18" x14ac:dyDescent="0.25">
      <c r="A4310" t="s">
        <v>9576</v>
      </c>
      <c r="B4310" s="1">
        <v>44841</v>
      </c>
      <c r="C4310">
        <v>219221.51</v>
      </c>
      <c r="D4310" t="s">
        <v>836</v>
      </c>
      <c r="E4310" t="s">
        <v>840</v>
      </c>
      <c r="F4310" t="s">
        <v>4</v>
      </c>
      <c r="G4310" t="s">
        <v>18</v>
      </c>
      <c r="H4310" t="s">
        <v>103</v>
      </c>
      <c r="I4310" t="str">
        <f>_xlfn.XLOOKUP(H4310,'Customers'!A4310:A4709,'Customers'!B4310:B4709," ")</f>
        <v xml:space="preserve"> </v>
      </c>
      <c r="J4310" t="s">
        <v>828</v>
      </c>
      <c r="K4310" t="s">
        <v>9577</v>
      </c>
      <c r="L4310" t="str">
        <f t="shared" si="335"/>
        <v>OK</v>
      </c>
      <c r="M4310" t="str">
        <f t="shared" si="336"/>
        <v>NOT  NULL</v>
      </c>
      <c r="N4310">
        <f t="shared" si="337"/>
        <v>1</v>
      </c>
      <c r="O4310" t="str">
        <f>IF(ISNA(VLOOKUP(J4310,Vendors!A:A,1,FALSE)),"MISSING VENDER","VALID")</f>
        <v>MISSING VENDER</v>
      </c>
      <c r="P4310" t="str">
        <f>IF(ISNA(VLOOKUP(H4310,'Customers'!A:A,1,FALSE)),"missing customer ","valid")</f>
        <v>valid</v>
      </c>
      <c r="Q4310" t="str">
        <f t="shared" si="338"/>
        <v>VALID</v>
      </c>
      <c r="R4310" t="str">
        <f t="shared" si="339"/>
        <v>VALID</v>
      </c>
    </row>
    <row r="4311" spans="1:18" x14ac:dyDescent="0.25">
      <c r="A4311" t="s">
        <v>9578</v>
      </c>
      <c r="B4311" s="1">
        <v>44598</v>
      </c>
      <c r="C4311">
        <v>128534.35</v>
      </c>
      <c r="D4311" t="s">
        <v>836</v>
      </c>
      <c r="E4311" t="s">
        <v>855</v>
      </c>
      <c r="F4311" t="s">
        <v>3</v>
      </c>
      <c r="G4311" t="s">
        <v>18</v>
      </c>
      <c r="H4311" t="s">
        <v>673</v>
      </c>
      <c r="I4311" t="str">
        <f>_xlfn.XLOOKUP(H4311,'Customers'!A4311:A4710,'Customers'!B4311:B4710," ")</f>
        <v xml:space="preserve"> </v>
      </c>
      <c r="J4311" t="s">
        <v>828</v>
      </c>
      <c r="K4311" t="s">
        <v>9579</v>
      </c>
      <c r="L4311" t="str">
        <f t="shared" si="335"/>
        <v>OK</v>
      </c>
      <c r="M4311" t="str">
        <f t="shared" si="336"/>
        <v>NOT  NULL</v>
      </c>
      <c r="N4311">
        <f t="shared" si="337"/>
        <v>1</v>
      </c>
      <c r="O4311" t="str">
        <f>IF(ISNA(VLOOKUP(J4311,Vendors!A:A,1,FALSE)),"MISSING VENDER","VALID")</f>
        <v>MISSING VENDER</v>
      </c>
      <c r="P4311" t="str">
        <f>IF(ISNA(VLOOKUP(H4311,'Customers'!A:A,1,FALSE)),"missing customer ","valid")</f>
        <v>valid</v>
      </c>
      <c r="Q4311" t="str">
        <f t="shared" si="338"/>
        <v>VALID</v>
      </c>
      <c r="R4311" t="str">
        <f t="shared" si="339"/>
        <v>VALID</v>
      </c>
    </row>
    <row r="4312" spans="1:18" x14ac:dyDescent="0.25">
      <c r="A4312" t="s">
        <v>9580</v>
      </c>
      <c r="B4312" s="1">
        <v>45160</v>
      </c>
      <c r="C4312">
        <v>133877.1</v>
      </c>
      <c r="D4312" t="s">
        <v>836</v>
      </c>
      <c r="E4312" t="s">
        <v>840</v>
      </c>
      <c r="F4312" t="s">
        <v>4</v>
      </c>
      <c r="G4312" t="s">
        <v>18</v>
      </c>
      <c r="H4312" t="s">
        <v>41</v>
      </c>
      <c r="I4312" t="str">
        <f>_xlfn.XLOOKUP(H4312,'Customers'!A4312:A4711,'Customers'!B4312:B4711," ")</f>
        <v xml:space="preserve"> </v>
      </c>
      <c r="J4312" t="s">
        <v>828</v>
      </c>
      <c r="K4312" t="s">
        <v>9581</v>
      </c>
      <c r="L4312" t="str">
        <f t="shared" si="335"/>
        <v>OK</v>
      </c>
      <c r="M4312" t="str">
        <f t="shared" si="336"/>
        <v>NOT  NULL</v>
      </c>
      <c r="N4312">
        <f t="shared" si="337"/>
        <v>1</v>
      </c>
      <c r="O4312" t="str">
        <f>IF(ISNA(VLOOKUP(J4312,Vendors!A:A,1,FALSE)),"MISSING VENDER","VALID")</f>
        <v>MISSING VENDER</v>
      </c>
      <c r="P4312" t="str">
        <f>IF(ISNA(VLOOKUP(H4312,'Customers'!A:A,1,FALSE)),"missing customer ","valid")</f>
        <v>valid</v>
      </c>
      <c r="Q4312" t="str">
        <f t="shared" si="338"/>
        <v>VALID</v>
      </c>
      <c r="R4312" t="str">
        <f t="shared" si="339"/>
        <v>VALID</v>
      </c>
    </row>
    <row r="4313" spans="1:18" x14ac:dyDescent="0.25">
      <c r="A4313" t="s">
        <v>9582</v>
      </c>
      <c r="B4313" s="1">
        <v>45170</v>
      </c>
      <c r="C4313">
        <v>-45394.68</v>
      </c>
      <c r="D4313" t="s">
        <v>826</v>
      </c>
      <c r="E4313" t="s">
        <v>865</v>
      </c>
      <c r="F4313" t="s">
        <v>5</v>
      </c>
      <c r="G4313" t="s">
        <v>14</v>
      </c>
      <c r="H4313" t="s">
        <v>828</v>
      </c>
      <c r="I4313" t="str">
        <f>_xlfn.XLOOKUP(H4313,'Customers'!A4313:A4712,'Customers'!B4313:B4712," ")</f>
        <v xml:space="preserve"> </v>
      </c>
      <c r="J4313" t="s">
        <v>1422</v>
      </c>
      <c r="K4313" t="s">
        <v>9583</v>
      </c>
      <c r="L4313" t="str">
        <f t="shared" si="335"/>
        <v>OK</v>
      </c>
      <c r="M4313" t="str">
        <f t="shared" si="336"/>
        <v>NOT  NULL</v>
      </c>
      <c r="N4313">
        <f t="shared" si="337"/>
        <v>1</v>
      </c>
      <c r="O4313" t="str">
        <f>IF(ISNA(VLOOKUP(J4313,Vendors!A:A,1,FALSE)),"MISSING VENDER","VALID")</f>
        <v>VALID</v>
      </c>
      <c r="P4313" t="str">
        <f>IF(ISNA(VLOOKUP(H4313,'Customers'!A:A,1,FALSE)),"missing customer ","valid")</f>
        <v xml:space="preserve">missing customer </v>
      </c>
      <c r="Q4313" t="str">
        <f t="shared" si="338"/>
        <v>VALID</v>
      </c>
      <c r="R4313" t="str">
        <f t="shared" si="339"/>
        <v>VALID</v>
      </c>
    </row>
    <row r="4314" spans="1:18" x14ac:dyDescent="0.25">
      <c r="A4314" t="s">
        <v>9584</v>
      </c>
      <c r="B4314" s="1">
        <v>44746</v>
      </c>
      <c r="C4314">
        <v>294074.63</v>
      </c>
      <c r="D4314" t="s">
        <v>836</v>
      </c>
      <c r="E4314" t="s">
        <v>855</v>
      </c>
      <c r="F4314" t="s">
        <v>5</v>
      </c>
      <c r="G4314" t="s">
        <v>28</v>
      </c>
      <c r="H4314" t="s">
        <v>233</v>
      </c>
      <c r="I4314" t="str">
        <f>_xlfn.XLOOKUP(H4314,'Customers'!A4314:A4713,'Customers'!B4314:B4713," ")</f>
        <v xml:space="preserve"> </v>
      </c>
      <c r="J4314" t="s">
        <v>828</v>
      </c>
      <c r="K4314" t="s">
        <v>9585</v>
      </c>
      <c r="L4314" t="str">
        <f t="shared" si="335"/>
        <v>OK</v>
      </c>
      <c r="M4314" t="str">
        <f t="shared" si="336"/>
        <v>NOT  NULL</v>
      </c>
      <c r="N4314">
        <f t="shared" si="337"/>
        <v>1</v>
      </c>
      <c r="O4314" t="str">
        <f>IF(ISNA(VLOOKUP(J4314,Vendors!A:A,1,FALSE)),"MISSING VENDER","VALID")</f>
        <v>MISSING VENDER</v>
      </c>
      <c r="P4314" t="str">
        <f>IF(ISNA(VLOOKUP(H4314,'Customers'!A:A,1,FALSE)),"missing customer ","valid")</f>
        <v>valid</v>
      </c>
      <c r="Q4314" t="str">
        <f t="shared" si="338"/>
        <v>VALID</v>
      </c>
      <c r="R4314" t="str">
        <f t="shared" si="339"/>
        <v>VALID</v>
      </c>
    </row>
    <row r="4315" spans="1:18" x14ac:dyDescent="0.25">
      <c r="A4315" t="s">
        <v>9586</v>
      </c>
      <c r="B4315" s="1">
        <v>45275</v>
      </c>
      <c r="C4315">
        <v>224521.26</v>
      </c>
      <c r="D4315" t="s">
        <v>836</v>
      </c>
      <c r="E4315" t="s">
        <v>855</v>
      </c>
      <c r="F4315" t="s">
        <v>3</v>
      </c>
      <c r="G4315" t="s">
        <v>25</v>
      </c>
      <c r="H4315" t="s">
        <v>423</v>
      </c>
      <c r="I4315" t="str">
        <f>_xlfn.XLOOKUP(H4315,'Customers'!A4315:A4714,'Customers'!B4315:B4714," ")</f>
        <v xml:space="preserve"> </v>
      </c>
      <c r="J4315" t="s">
        <v>828</v>
      </c>
      <c r="K4315" t="s">
        <v>9587</v>
      </c>
      <c r="L4315" t="str">
        <f t="shared" si="335"/>
        <v>OK</v>
      </c>
      <c r="M4315" t="str">
        <f t="shared" si="336"/>
        <v>NOT  NULL</v>
      </c>
      <c r="N4315">
        <f t="shared" si="337"/>
        <v>1</v>
      </c>
      <c r="O4315" t="str">
        <f>IF(ISNA(VLOOKUP(J4315,Vendors!A:A,1,FALSE)),"MISSING VENDER","VALID")</f>
        <v>MISSING VENDER</v>
      </c>
      <c r="P4315" t="str">
        <f>IF(ISNA(VLOOKUP(H4315,'Customers'!A:A,1,FALSE)),"missing customer ","valid")</f>
        <v>valid</v>
      </c>
      <c r="Q4315" t="str">
        <f t="shared" si="338"/>
        <v>VALID</v>
      </c>
      <c r="R4315" t="str">
        <f t="shared" si="339"/>
        <v>VALID</v>
      </c>
    </row>
    <row r="4316" spans="1:18" x14ac:dyDescent="0.25">
      <c r="A4316" t="s">
        <v>9588</v>
      </c>
      <c r="B4316" s="1">
        <v>45255</v>
      </c>
      <c r="C4316">
        <v>-39342.75</v>
      </c>
      <c r="D4316" t="s">
        <v>826</v>
      </c>
      <c r="E4316" t="s">
        <v>892</v>
      </c>
      <c r="F4316" t="s">
        <v>4</v>
      </c>
      <c r="G4316" t="s">
        <v>25</v>
      </c>
      <c r="H4316" t="s">
        <v>828</v>
      </c>
      <c r="I4316" t="str">
        <f>_xlfn.XLOOKUP(H4316,'Customers'!A4316:A4715,'Customers'!B4316:B4715," ")</f>
        <v xml:space="preserve"> </v>
      </c>
      <c r="J4316" t="s">
        <v>1128</v>
      </c>
      <c r="K4316" t="s">
        <v>9589</v>
      </c>
      <c r="L4316" t="str">
        <f t="shared" si="335"/>
        <v>OK</v>
      </c>
      <c r="M4316" t="str">
        <f t="shared" si="336"/>
        <v>NOT  NULL</v>
      </c>
      <c r="N4316">
        <f t="shared" si="337"/>
        <v>1</v>
      </c>
      <c r="O4316" t="str">
        <f>IF(ISNA(VLOOKUP(J4316,Vendors!A:A,1,FALSE)),"MISSING VENDER","VALID")</f>
        <v>VALID</v>
      </c>
      <c r="P4316" t="str">
        <f>IF(ISNA(VLOOKUP(H4316,'Customers'!A:A,1,FALSE)),"missing customer ","valid")</f>
        <v xml:space="preserve">missing customer </v>
      </c>
      <c r="Q4316" t="str">
        <f t="shared" si="338"/>
        <v>VALID</v>
      </c>
      <c r="R4316" t="str">
        <f t="shared" si="339"/>
        <v>VALID</v>
      </c>
    </row>
    <row r="4317" spans="1:18" x14ac:dyDescent="0.25">
      <c r="A4317" t="s">
        <v>9590</v>
      </c>
      <c r="B4317" s="1">
        <v>45124</v>
      </c>
      <c r="C4317">
        <v>-2000</v>
      </c>
      <c r="D4317" t="s">
        <v>826</v>
      </c>
      <c r="E4317" t="s">
        <v>832</v>
      </c>
      <c r="F4317" t="s">
        <v>3</v>
      </c>
      <c r="G4317" t="s">
        <v>25</v>
      </c>
      <c r="H4317" t="s">
        <v>828</v>
      </c>
      <c r="I4317" t="str">
        <f>_xlfn.XLOOKUP(H4317,'Customers'!A4317:A4716,'Customers'!B4317:B4716," ")</f>
        <v xml:space="preserve"> </v>
      </c>
      <c r="J4317" t="s">
        <v>866</v>
      </c>
      <c r="K4317" t="s">
        <v>9591</v>
      </c>
      <c r="L4317" t="str">
        <f t="shared" si="335"/>
        <v>OK</v>
      </c>
      <c r="M4317" t="str">
        <f t="shared" si="336"/>
        <v>NOT  NULL</v>
      </c>
      <c r="N4317">
        <f t="shared" si="337"/>
        <v>1</v>
      </c>
      <c r="O4317" t="str">
        <f>IF(ISNA(VLOOKUP(J4317,Vendors!A:A,1,FALSE)),"MISSING VENDER","VALID")</f>
        <v>VALID</v>
      </c>
      <c r="P4317" t="str">
        <f>IF(ISNA(VLOOKUP(H4317,'Customers'!A:A,1,FALSE)),"missing customer ","valid")</f>
        <v xml:space="preserve">missing customer </v>
      </c>
      <c r="Q4317" t="str">
        <f t="shared" si="338"/>
        <v>VALID</v>
      </c>
      <c r="R4317" t="str">
        <f t="shared" si="339"/>
        <v>VALID</v>
      </c>
    </row>
    <row r="4318" spans="1:18" x14ac:dyDescent="0.25">
      <c r="A4318" t="s">
        <v>9592</v>
      </c>
      <c r="B4318" s="1">
        <v>45011</v>
      </c>
      <c r="C4318">
        <v>-52404.81</v>
      </c>
      <c r="D4318" t="s">
        <v>826</v>
      </c>
      <c r="E4318" t="s">
        <v>827</v>
      </c>
      <c r="F4318" t="s">
        <v>5</v>
      </c>
      <c r="G4318" t="s">
        <v>28</v>
      </c>
      <c r="H4318" t="s">
        <v>828</v>
      </c>
      <c r="I4318" t="str">
        <f>_xlfn.XLOOKUP(H4318,'Customers'!A4318:A4717,'Customers'!B4318:B4717," ")</f>
        <v xml:space="preserve"> </v>
      </c>
      <c r="J4318" t="s">
        <v>1402</v>
      </c>
      <c r="K4318" t="s">
        <v>9593</v>
      </c>
      <c r="L4318" t="str">
        <f t="shared" si="335"/>
        <v>OK</v>
      </c>
      <c r="M4318" t="str">
        <f t="shared" si="336"/>
        <v>NOT  NULL</v>
      </c>
      <c r="N4318">
        <f t="shared" si="337"/>
        <v>1</v>
      </c>
      <c r="O4318" t="str">
        <f>IF(ISNA(VLOOKUP(J4318,Vendors!A:A,1,FALSE)),"MISSING VENDER","VALID")</f>
        <v>VALID</v>
      </c>
      <c r="P4318" t="str">
        <f>IF(ISNA(VLOOKUP(H4318,'Customers'!A:A,1,FALSE)),"missing customer ","valid")</f>
        <v xml:space="preserve">missing customer </v>
      </c>
      <c r="Q4318" t="str">
        <f t="shared" si="338"/>
        <v>VALID</v>
      </c>
      <c r="R4318" t="str">
        <f t="shared" si="339"/>
        <v>VALID</v>
      </c>
    </row>
    <row r="4319" spans="1:18" x14ac:dyDescent="0.25">
      <c r="A4319" t="s">
        <v>9594</v>
      </c>
      <c r="B4319" s="1">
        <v>45248</v>
      </c>
      <c r="C4319">
        <v>220847.8</v>
      </c>
      <c r="D4319" t="s">
        <v>836</v>
      </c>
      <c r="E4319" t="s">
        <v>855</v>
      </c>
      <c r="F4319" t="s">
        <v>3</v>
      </c>
      <c r="G4319" t="s">
        <v>18</v>
      </c>
      <c r="H4319" t="s">
        <v>12</v>
      </c>
      <c r="I4319" t="str">
        <f>_xlfn.XLOOKUP(H4319,'Customers'!A4319:A4718,'Customers'!B4319:B4718," ")</f>
        <v xml:space="preserve"> </v>
      </c>
      <c r="J4319" t="s">
        <v>828</v>
      </c>
      <c r="K4319" t="s">
        <v>9595</v>
      </c>
      <c r="L4319" t="str">
        <f t="shared" si="335"/>
        <v>OK</v>
      </c>
      <c r="M4319" t="str">
        <f t="shared" si="336"/>
        <v>NOT  NULL</v>
      </c>
      <c r="N4319">
        <f t="shared" si="337"/>
        <v>1</v>
      </c>
      <c r="O4319" t="str">
        <f>IF(ISNA(VLOOKUP(J4319,Vendors!A:A,1,FALSE)),"MISSING VENDER","VALID")</f>
        <v>MISSING VENDER</v>
      </c>
      <c r="P4319" t="str">
        <f>IF(ISNA(VLOOKUP(H4319,'Customers'!A:A,1,FALSE)),"missing customer ","valid")</f>
        <v>valid</v>
      </c>
      <c r="Q4319" t="str">
        <f t="shared" si="338"/>
        <v>VALID</v>
      </c>
      <c r="R4319" t="str">
        <f t="shared" si="339"/>
        <v>VALID</v>
      </c>
    </row>
    <row r="4320" spans="1:18" x14ac:dyDescent="0.25">
      <c r="A4320" t="s">
        <v>9596</v>
      </c>
      <c r="B4320" s="1">
        <v>44731</v>
      </c>
      <c r="C4320">
        <v>-58727.89</v>
      </c>
      <c r="D4320" t="s">
        <v>826</v>
      </c>
      <c r="E4320" t="s">
        <v>832</v>
      </c>
      <c r="F4320" t="s">
        <v>4</v>
      </c>
      <c r="G4320" t="s">
        <v>18</v>
      </c>
      <c r="H4320" t="s">
        <v>828</v>
      </c>
      <c r="I4320" t="str">
        <f>_xlfn.XLOOKUP(H4320,'Customers'!A4320:A4719,'Customers'!B4320:B4719," ")</f>
        <v xml:space="preserve"> </v>
      </c>
      <c r="J4320" t="s">
        <v>1455</v>
      </c>
      <c r="K4320" t="s">
        <v>9597</v>
      </c>
      <c r="L4320" t="str">
        <f t="shared" si="335"/>
        <v>OK</v>
      </c>
      <c r="M4320" t="str">
        <f t="shared" si="336"/>
        <v>NOT  NULL</v>
      </c>
      <c r="N4320">
        <f t="shared" si="337"/>
        <v>1</v>
      </c>
      <c r="O4320" t="str">
        <f>IF(ISNA(VLOOKUP(J4320,Vendors!A:A,1,FALSE)),"MISSING VENDER","VALID")</f>
        <v>VALID</v>
      </c>
      <c r="P4320" t="str">
        <f>IF(ISNA(VLOOKUP(H4320,'Customers'!A:A,1,FALSE)),"missing customer ","valid")</f>
        <v xml:space="preserve">missing customer </v>
      </c>
      <c r="Q4320" t="str">
        <f t="shared" si="338"/>
        <v>VALID</v>
      </c>
      <c r="R4320" t="str">
        <f t="shared" si="339"/>
        <v>VALID</v>
      </c>
    </row>
    <row r="4321" spans="1:18" x14ac:dyDescent="0.25">
      <c r="A4321" t="s">
        <v>9598</v>
      </c>
      <c r="B4321" s="1">
        <v>44628</v>
      </c>
      <c r="C4321">
        <v>-44904.24</v>
      </c>
      <c r="D4321" t="s">
        <v>826</v>
      </c>
      <c r="E4321" t="s">
        <v>827</v>
      </c>
      <c r="F4321" t="s">
        <v>5</v>
      </c>
      <c r="G4321" t="s">
        <v>18</v>
      </c>
      <c r="H4321" t="s">
        <v>828</v>
      </c>
      <c r="I4321" t="str">
        <f>_xlfn.XLOOKUP(H4321,'Customers'!A4321:A4720,'Customers'!B4321:B4720," ")</f>
        <v xml:space="preserve"> </v>
      </c>
      <c r="J4321" t="s">
        <v>952</v>
      </c>
      <c r="K4321" t="s">
        <v>9599</v>
      </c>
      <c r="L4321" t="str">
        <f t="shared" si="335"/>
        <v>OK</v>
      </c>
      <c r="M4321" t="str">
        <f t="shared" si="336"/>
        <v>NOT  NULL</v>
      </c>
      <c r="N4321">
        <f t="shared" si="337"/>
        <v>1</v>
      </c>
      <c r="O4321" t="str">
        <f>IF(ISNA(VLOOKUP(J4321,Vendors!A:A,1,FALSE)),"MISSING VENDER","VALID")</f>
        <v>VALID</v>
      </c>
      <c r="P4321" t="str">
        <f>IF(ISNA(VLOOKUP(H4321,'Customers'!A:A,1,FALSE)),"missing customer ","valid")</f>
        <v xml:space="preserve">missing customer </v>
      </c>
      <c r="Q4321" t="str">
        <f t="shared" si="338"/>
        <v>VALID</v>
      </c>
      <c r="R4321" t="str">
        <f t="shared" si="339"/>
        <v>VALID</v>
      </c>
    </row>
    <row r="4322" spans="1:18" x14ac:dyDescent="0.25">
      <c r="A4322" t="s">
        <v>9600</v>
      </c>
      <c r="B4322" s="1">
        <v>45023</v>
      </c>
      <c r="C4322">
        <v>117937.2</v>
      </c>
      <c r="D4322" t="s">
        <v>836</v>
      </c>
      <c r="E4322" t="s">
        <v>837</v>
      </c>
      <c r="F4322" t="s">
        <v>4</v>
      </c>
      <c r="G4322" t="s">
        <v>18</v>
      </c>
      <c r="H4322" t="s">
        <v>651</v>
      </c>
      <c r="I4322" t="str">
        <f>_xlfn.XLOOKUP(H4322,'Customers'!A4322:A4721,'Customers'!B4322:B4721," ")</f>
        <v xml:space="preserve"> </v>
      </c>
      <c r="J4322" t="s">
        <v>828</v>
      </c>
      <c r="K4322" t="s">
        <v>9601</v>
      </c>
      <c r="L4322" t="str">
        <f t="shared" si="335"/>
        <v>OK</v>
      </c>
      <c r="M4322" t="str">
        <f t="shared" si="336"/>
        <v>NOT  NULL</v>
      </c>
      <c r="N4322">
        <f t="shared" si="337"/>
        <v>1</v>
      </c>
      <c r="O4322" t="str">
        <f>IF(ISNA(VLOOKUP(J4322,Vendors!A:A,1,FALSE)),"MISSING VENDER","VALID")</f>
        <v>MISSING VENDER</v>
      </c>
      <c r="P4322" t="str">
        <f>IF(ISNA(VLOOKUP(H4322,'Customers'!A:A,1,FALSE)),"missing customer ","valid")</f>
        <v>valid</v>
      </c>
      <c r="Q4322" t="str">
        <f t="shared" si="338"/>
        <v>VALID</v>
      </c>
      <c r="R4322" t="str">
        <f t="shared" si="339"/>
        <v>VALID</v>
      </c>
    </row>
    <row r="4323" spans="1:18" x14ac:dyDescent="0.25">
      <c r="A4323" t="s">
        <v>9602</v>
      </c>
      <c r="B4323" s="1">
        <v>45173</v>
      </c>
      <c r="C4323">
        <v>10831.45</v>
      </c>
      <c r="D4323" t="s">
        <v>958</v>
      </c>
      <c r="E4323" t="s">
        <v>958</v>
      </c>
      <c r="F4323" t="s">
        <v>4</v>
      </c>
      <c r="G4323" t="s">
        <v>28</v>
      </c>
      <c r="H4323" t="s">
        <v>828</v>
      </c>
      <c r="I4323" t="str">
        <f>_xlfn.XLOOKUP(H4323,'Customers'!A4323:A4722,'Customers'!B4323:B4722," ")</f>
        <v xml:space="preserve"> </v>
      </c>
      <c r="J4323" t="s">
        <v>828</v>
      </c>
      <c r="K4323" t="s">
        <v>9603</v>
      </c>
      <c r="L4323" t="str">
        <f t="shared" si="335"/>
        <v>OK</v>
      </c>
      <c r="M4323" t="str">
        <f t="shared" si="336"/>
        <v>NOT  NULL</v>
      </c>
      <c r="N4323">
        <f t="shared" si="337"/>
        <v>1</v>
      </c>
      <c r="O4323" t="str">
        <f>IF(ISNA(VLOOKUP(J4323,Vendors!A:A,1,FALSE)),"MISSING VENDER","VALID")</f>
        <v>MISSING VENDER</v>
      </c>
      <c r="P4323" t="str">
        <f>IF(ISNA(VLOOKUP(H4323,'Customers'!A:A,1,FALSE)),"missing customer ","valid")</f>
        <v xml:space="preserve">missing customer </v>
      </c>
      <c r="Q4323" t="str">
        <f t="shared" si="338"/>
        <v>VALID</v>
      </c>
      <c r="R4323" t="str">
        <f t="shared" si="339"/>
        <v>VALID</v>
      </c>
    </row>
    <row r="4324" spans="1:18" x14ac:dyDescent="0.25">
      <c r="A4324" t="s">
        <v>9604</v>
      </c>
      <c r="B4324" s="1">
        <v>45166</v>
      </c>
      <c r="C4324">
        <v>16558.82</v>
      </c>
      <c r="D4324" t="s">
        <v>836</v>
      </c>
      <c r="E4324" t="s">
        <v>840</v>
      </c>
      <c r="F4324" t="s">
        <v>4</v>
      </c>
      <c r="G4324" t="s">
        <v>25</v>
      </c>
      <c r="H4324" t="s">
        <v>567</v>
      </c>
      <c r="I4324" t="str">
        <f>_xlfn.XLOOKUP(H4324,'Customers'!A4324:A4723,'Customers'!B4324:B4723," ")</f>
        <v xml:space="preserve"> </v>
      </c>
      <c r="J4324" t="s">
        <v>828</v>
      </c>
      <c r="K4324" t="s">
        <v>9605</v>
      </c>
      <c r="L4324" t="str">
        <f t="shared" si="335"/>
        <v>OK</v>
      </c>
      <c r="M4324" t="str">
        <f t="shared" si="336"/>
        <v>NOT  NULL</v>
      </c>
      <c r="N4324">
        <f t="shared" si="337"/>
        <v>1</v>
      </c>
      <c r="O4324" t="str">
        <f>IF(ISNA(VLOOKUP(J4324,Vendors!A:A,1,FALSE)),"MISSING VENDER","VALID")</f>
        <v>MISSING VENDER</v>
      </c>
      <c r="P4324" t="str">
        <f>IF(ISNA(VLOOKUP(H4324,'Customers'!A:A,1,FALSE)),"missing customer ","valid")</f>
        <v>valid</v>
      </c>
      <c r="Q4324" t="str">
        <f t="shared" si="338"/>
        <v>VALID</v>
      </c>
      <c r="R4324" t="str">
        <f t="shared" si="339"/>
        <v>VALID</v>
      </c>
    </row>
    <row r="4325" spans="1:18" x14ac:dyDescent="0.25">
      <c r="A4325" t="s">
        <v>9606</v>
      </c>
      <c r="B4325" s="1">
        <v>45086</v>
      </c>
      <c r="C4325">
        <v>-28271.64</v>
      </c>
      <c r="D4325" t="s">
        <v>826</v>
      </c>
      <c r="E4325" t="s">
        <v>865</v>
      </c>
      <c r="F4325" t="s">
        <v>4</v>
      </c>
      <c r="G4325" t="s">
        <v>28</v>
      </c>
      <c r="H4325" t="s">
        <v>828</v>
      </c>
      <c r="I4325" t="str">
        <f>_xlfn.XLOOKUP(H4325,'Customers'!A4325:A4724,'Customers'!B4325:B4724," ")</f>
        <v xml:space="preserve"> </v>
      </c>
      <c r="J4325" t="s">
        <v>1161</v>
      </c>
      <c r="K4325" t="s">
        <v>9607</v>
      </c>
      <c r="L4325" t="str">
        <f t="shared" si="335"/>
        <v>OK</v>
      </c>
      <c r="M4325" t="str">
        <f t="shared" si="336"/>
        <v>NOT  NULL</v>
      </c>
      <c r="N4325">
        <f t="shared" si="337"/>
        <v>1</v>
      </c>
      <c r="O4325" t="str">
        <f>IF(ISNA(VLOOKUP(J4325,Vendors!A:A,1,FALSE)),"MISSING VENDER","VALID")</f>
        <v>VALID</v>
      </c>
      <c r="P4325" t="str">
        <f>IF(ISNA(VLOOKUP(H4325,'Customers'!A:A,1,FALSE)),"missing customer ","valid")</f>
        <v xml:space="preserve">missing customer </v>
      </c>
      <c r="Q4325" t="str">
        <f t="shared" si="338"/>
        <v>VALID</v>
      </c>
      <c r="R4325" t="str">
        <f t="shared" si="339"/>
        <v>VALID</v>
      </c>
    </row>
    <row r="4326" spans="1:18" x14ac:dyDescent="0.25">
      <c r="A4326" t="s">
        <v>9608</v>
      </c>
      <c r="B4326" s="1">
        <v>44753</v>
      </c>
      <c r="C4326">
        <v>151040.73000000001</v>
      </c>
      <c r="D4326" t="s">
        <v>836</v>
      </c>
      <c r="E4326" t="s">
        <v>855</v>
      </c>
      <c r="F4326" t="s">
        <v>4</v>
      </c>
      <c r="G4326" t="s">
        <v>25</v>
      </c>
      <c r="H4326" t="s">
        <v>647</v>
      </c>
      <c r="I4326" t="str">
        <f>_xlfn.XLOOKUP(H4326,'Customers'!A4326:A4725,'Customers'!B4326:B4725," ")</f>
        <v xml:space="preserve"> </v>
      </c>
      <c r="J4326" t="s">
        <v>828</v>
      </c>
      <c r="K4326" t="s">
        <v>9609</v>
      </c>
      <c r="L4326" t="str">
        <f t="shared" si="335"/>
        <v>OK</v>
      </c>
      <c r="M4326" t="str">
        <f t="shared" si="336"/>
        <v>NOT  NULL</v>
      </c>
      <c r="N4326">
        <f t="shared" si="337"/>
        <v>1</v>
      </c>
      <c r="O4326" t="str">
        <f>IF(ISNA(VLOOKUP(J4326,Vendors!A:A,1,FALSE)),"MISSING VENDER","VALID")</f>
        <v>MISSING VENDER</v>
      </c>
      <c r="P4326" t="str">
        <f>IF(ISNA(VLOOKUP(H4326,'Customers'!A:A,1,FALSE)),"missing customer ","valid")</f>
        <v>valid</v>
      </c>
      <c r="Q4326" t="str">
        <f t="shared" si="338"/>
        <v>VALID</v>
      </c>
      <c r="R4326" t="str">
        <f t="shared" si="339"/>
        <v>VALID</v>
      </c>
    </row>
    <row r="4327" spans="1:18" x14ac:dyDescent="0.25">
      <c r="A4327" t="s">
        <v>9610</v>
      </c>
      <c r="B4327" s="1">
        <v>44829</v>
      </c>
      <c r="C4327">
        <v>132458.56</v>
      </c>
      <c r="D4327" t="s">
        <v>836</v>
      </c>
      <c r="E4327" t="s">
        <v>855</v>
      </c>
      <c r="F4327" t="s">
        <v>3</v>
      </c>
      <c r="G4327" t="s">
        <v>28</v>
      </c>
      <c r="H4327" t="s">
        <v>91</v>
      </c>
      <c r="I4327" t="str">
        <f>_xlfn.XLOOKUP(H4327,'Customers'!A4327:A4726,'Customers'!B4327:B4726," ")</f>
        <v xml:space="preserve"> </v>
      </c>
      <c r="J4327" t="s">
        <v>828</v>
      </c>
      <c r="K4327" t="s">
        <v>9611</v>
      </c>
      <c r="L4327" t="str">
        <f t="shared" si="335"/>
        <v>OK</v>
      </c>
      <c r="M4327" t="str">
        <f t="shared" si="336"/>
        <v>NOT  NULL</v>
      </c>
      <c r="N4327">
        <f t="shared" si="337"/>
        <v>1</v>
      </c>
      <c r="O4327" t="str">
        <f>IF(ISNA(VLOOKUP(J4327,Vendors!A:A,1,FALSE)),"MISSING VENDER","VALID")</f>
        <v>MISSING VENDER</v>
      </c>
      <c r="P4327" t="str">
        <f>IF(ISNA(VLOOKUP(H4327,'Customers'!A:A,1,FALSE)),"missing customer ","valid")</f>
        <v>valid</v>
      </c>
      <c r="Q4327" t="str">
        <f t="shared" si="338"/>
        <v>VALID</v>
      </c>
      <c r="R4327" t="str">
        <f t="shared" si="339"/>
        <v>VALID</v>
      </c>
    </row>
    <row r="4328" spans="1:18" x14ac:dyDescent="0.25">
      <c r="A4328" t="s">
        <v>9612</v>
      </c>
      <c r="B4328" s="1">
        <v>44692</v>
      </c>
      <c r="C4328">
        <v>-51324.86</v>
      </c>
      <c r="D4328" t="s">
        <v>826</v>
      </c>
      <c r="E4328" t="s">
        <v>832</v>
      </c>
      <c r="F4328" t="s">
        <v>5</v>
      </c>
      <c r="G4328" t="s">
        <v>28</v>
      </c>
      <c r="H4328" t="s">
        <v>828</v>
      </c>
      <c r="I4328" t="str">
        <f>_xlfn.XLOOKUP(H4328,'Customers'!A4328:A4727,'Customers'!B4328:B4727," ")</f>
        <v xml:space="preserve"> </v>
      </c>
      <c r="J4328" t="s">
        <v>1399</v>
      </c>
      <c r="K4328" t="s">
        <v>9613</v>
      </c>
      <c r="L4328" t="str">
        <f t="shared" si="335"/>
        <v>OK</v>
      </c>
      <c r="M4328" t="str">
        <f t="shared" si="336"/>
        <v>NOT  NULL</v>
      </c>
      <c r="N4328">
        <f t="shared" si="337"/>
        <v>1</v>
      </c>
      <c r="O4328" t="str">
        <f>IF(ISNA(VLOOKUP(J4328,Vendors!A:A,1,FALSE)),"MISSING VENDER","VALID")</f>
        <v>VALID</v>
      </c>
      <c r="P4328" t="str">
        <f>IF(ISNA(VLOOKUP(H4328,'Customers'!A:A,1,FALSE)),"missing customer ","valid")</f>
        <v xml:space="preserve">missing customer </v>
      </c>
      <c r="Q4328" t="str">
        <f t="shared" si="338"/>
        <v>VALID</v>
      </c>
      <c r="R4328" t="str">
        <f t="shared" si="339"/>
        <v>VALID</v>
      </c>
    </row>
    <row r="4329" spans="1:18" x14ac:dyDescent="0.25">
      <c r="A4329" t="s">
        <v>9614</v>
      </c>
      <c r="B4329" s="1">
        <v>44774</v>
      </c>
      <c r="C4329">
        <v>148528.39000000001</v>
      </c>
      <c r="D4329" t="s">
        <v>836</v>
      </c>
      <c r="E4329" t="s">
        <v>837</v>
      </c>
      <c r="F4329" t="s">
        <v>4</v>
      </c>
      <c r="G4329" t="s">
        <v>25</v>
      </c>
      <c r="H4329" t="s">
        <v>51</v>
      </c>
      <c r="I4329" t="str">
        <f>_xlfn.XLOOKUP(H4329,'Customers'!A4329:A4728,'Customers'!B4329:B4728," ")</f>
        <v xml:space="preserve"> </v>
      </c>
      <c r="J4329" t="s">
        <v>828</v>
      </c>
      <c r="K4329" t="s">
        <v>9615</v>
      </c>
      <c r="L4329" t="str">
        <f t="shared" si="335"/>
        <v>OK</v>
      </c>
      <c r="M4329" t="str">
        <f t="shared" si="336"/>
        <v>NOT  NULL</v>
      </c>
      <c r="N4329">
        <f t="shared" si="337"/>
        <v>1</v>
      </c>
      <c r="O4329" t="str">
        <f>IF(ISNA(VLOOKUP(J4329,Vendors!A:A,1,FALSE)),"MISSING VENDER","VALID")</f>
        <v>MISSING VENDER</v>
      </c>
      <c r="P4329" t="str">
        <f>IF(ISNA(VLOOKUP(H4329,'Customers'!A:A,1,FALSE)),"missing customer ","valid")</f>
        <v>valid</v>
      </c>
      <c r="Q4329" t="str">
        <f t="shared" si="338"/>
        <v>VALID</v>
      </c>
      <c r="R4329" t="str">
        <f t="shared" si="339"/>
        <v>VALID</v>
      </c>
    </row>
    <row r="4330" spans="1:18" x14ac:dyDescent="0.25">
      <c r="A4330" t="s">
        <v>9616</v>
      </c>
      <c r="B4330" s="1">
        <v>45031</v>
      </c>
      <c r="C4330">
        <v>25650.39</v>
      </c>
      <c r="D4330" t="s">
        <v>860</v>
      </c>
      <c r="E4330" t="s">
        <v>860</v>
      </c>
      <c r="F4330" t="s">
        <v>5</v>
      </c>
      <c r="G4330" t="s">
        <v>18</v>
      </c>
      <c r="H4330" t="s">
        <v>828</v>
      </c>
      <c r="I4330" t="str">
        <f>_xlfn.XLOOKUP(H4330,'Customers'!A4330:A4729,'Customers'!B4330:B4729," ")</f>
        <v xml:space="preserve"> </v>
      </c>
      <c r="J4330" t="s">
        <v>828</v>
      </c>
      <c r="K4330" t="s">
        <v>9617</v>
      </c>
      <c r="L4330" t="str">
        <f t="shared" si="335"/>
        <v>OK</v>
      </c>
      <c r="M4330" t="str">
        <f t="shared" si="336"/>
        <v>NOT  NULL</v>
      </c>
      <c r="N4330">
        <f t="shared" si="337"/>
        <v>1</v>
      </c>
      <c r="O4330" t="str">
        <f>IF(ISNA(VLOOKUP(J4330,Vendors!A:A,1,FALSE)),"MISSING VENDER","VALID")</f>
        <v>MISSING VENDER</v>
      </c>
      <c r="P4330" t="str">
        <f>IF(ISNA(VLOOKUP(H4330,'Customers'!A:A,1,FALSE)),"missing customer ","valid")</f>
        <v xml:space="preserve">missing customer </v>
      </c>
      <c r="Q4330" t="str">
        <f t="shared" si="338"/>
        <v>VALID</v>
      </c>
      <c r="R4330" t="str">
        <f t="shared" si="339"/>
        <v>VALID</v>
      </c>
    </row>
    <row r="4331" spans="1:18" x14ac:dyDescent="0.25">
      <c r="A4331" t="s">
        <v>9618</v>
      </c>
      <c r="B4331" s="1">
        <v>45095</v>
      </c>
      <c r="C4331">
        <v>136950.59</v>
      </c>
      <c r="D4331" t="s">
        <v>836</v>
      </c>
      <c r="E4331" t="s">
        <v>837</v>
      </c>
      <c r="F4331" t="s">
        <v>3</v>
      </c>
      <c r="G4331" t="s">
        <v>14</v>
      </c>
      <c r="H4331" t="s">
        <v>19</v>
      </c>
      <c r="I4331" t="str">
        <f>_xlfn.XLOOKUP(H4331,'Customers'!A4331:A4730,'Customers'!B4331:B4730," ")</f>
        <v xml:space="preserve"> </v>
      </c>
      <c r="J4331" t="s">
        <v>828</v>
      </c>
      <c r="K4331" t="s">
        <v>9619</v>
      </c>
      <c r="L4331" t="str">
        <f t="shared" si="335"/>
        <v>OK</v>
      </c>
      <c r="M4331" t="str">
        <f t="shared" si="336"/>
        <v>NOT  NULL</v>
      </c>
      <c r="N4331">
        <f t="shared" si="337"/>
        <v>1</v>
      </c>
      <c r="O4331" t="str">
        <f>IF(ISNA(VLOOKUP(J4331,Vendors!A:A,1,FALSE)),"MISSING VENDER","VALID")</f>
        <v>MISSING VENDER</v>
      </c>
      <c r="P4331" t="str">
        <f>IF(ISNA(VLOOKUP(H4331,'Customers'!A:A,1,FALSE)),"missing customer ","valid")</f>
        <v>valid</v>
      </c>
      <c r="Q4331" t="str">
        <f t="shared" si="338"/>
        <v>VALID</v>
      </c>
      <c r="R4331" t="str">
        <f t="shared" si="339"/>
        <v>VALID</v>
      </c>
    </row>
    <row r="4332" spans="1:18" x14ac:dyDescent="0.25">
      <c r="A4332" t="s">
        <v>9620</v>
      </c>
      <c r="B4332" s="1">
        <v>44598</v>
      </c>
      <c r="C4332">
        <v>-44864.88</v>
      </c>
      <c r="D4332" t="s">
        <v>826</v>
      </c>
      <c r="E4332" t="s">
        <v>843</v>
      </c>
      <c r="F4332" t="s">
        <v>4</v>
      </c>
      <c r="G4332" t="s">
        <v>28</v>
      </c>
      <c r="H4332" t="s">
        <v>828</v>
      </c>
      <c r="I4332" t="str">
        <f>_xlfn.XLOOKUP(H4332,'Customers'!A4332:A4731,'Customers'!B4332:B4731," ")</f>
        <v xml:space="preserve"> </v>
      </c>
      <c r="J4332" t="s">
        <v>1073</v>
      </c>
      <c r="K4332" t="s">
        <v>9621</v>
      </c>
      <c r="L4332" t="str">
        <f t="shared" si="335"/>
        <v>OK</v>
      </c>
      <c r="M4332" t="str">
        <f t="shared" si="336"/>
        <v>NOT  NULL</v>
      </c>
      <c r="N4332">
        <f t="shared" si="337"/>
        <v>1</v>
      </c>
      <c r="O4332" t="str">
        <f>IF(ISNA(VLOOKUP(J4332,Vendors!A:A,1,FALSE)),"MISSING VENDER","VALID")</f>
        <v>VALID</v>
      </c>
      <c r="P4332" t="str">
        <f>IF(ISNA(VLOOKUP(H4332,'Customers'!A:A,1,FALSE)),"missing customer ","valid")</f>
        <v xml:space="preserve">missing customer </v>
      </c>
      <c r="Q4332" t="str">
        <f t="shared" si="338"/>
        <v>VALID</v>
      </c>
      <c r="R4332" t="str">
        <f t="shared" si="339"/>
        <v>VALID</v>
      </c>
    </row>
    <row r="4333" spans="1:18" x14ac:dyDescent="0.25">
      <c r="A4333" t="s">
        <v>9622</v>
      </c>
      <c r="B4333" s="1">
        <v>45099</v>
      </c>
      <c r="C4333">
        <v>189949.71</v>
      </c>
      <c r="D4333" t="s">
        <v>836</v>
      </c>
      <c r="E4333" t="s">
        <v>837</v>
      </c>
      <c r="F4333" t="s">
        <v>5</v>
      </c>
      <c r="G4333" t="s">
        <v>28</v>
      </c>
      <c r="H4333" t="s">
        <v>685</v>
      </c>
      <c r="I4333" t="str">
        <f>_xlfn.XLOOKUP(H4333,'Customers'!A4333:A4732,'Customers'!B4333:B4732," ")</f>
        <v xml:space="preserve"> </v>
      </c>
      <c r="J4333" t="s">
        <v>828</v>
      </c>
      <c r="K4333" t="s">
        <v>9623</v>
      </c>
      <c r="L4333" t="str">
        <f t="shared" si="335"/>
        <v>OK</v>
      </c>
      <c r="M4333" t="str">
        <f t="shared" si="336"/>
        <v>NOT  NULL</v>
      </c>
      <c r="N4333">
        <f t="shared" si="337"/>
        <v>1</v>
      </c>
      <c r="O4333" t="str">
        <f>IF(ISNA(VLOOKUP(J4333,Vendors!A:A,1,FALSE)),"MISSING VENDER","VALID")</f>
        <v>MISSING VENDER</v>
      </c>
      <c r="P4333" t="str">
        <f>IF(ISNA(VLOOKUP(H4333,'Customers'!A:A,1,FALSE)),"missing customer ","valid")</f>
        <v>valid</v>
      </c>
      <c r="Q4333" t="str">
        <f t="shared" si="338"/>
        <v>VALID</v>
      </c>
      <c r="R4333" t="str">
        <f t="shared" si="339"/>
        <v>VALID</v>
      </c>
    </row>
    <row r="4334" spans="1:18" x14ac:dyDescent="0.25">
      <c r="A4334" t="s">
        <v>9624</v>
      </c>
      <c r="B4334" s="1">
        <v>45128</v>
      </c>
      <c r="C4334">
        <v>-44004.03</v>
      </c>
      <c r="D4334" t="s">
        <v>826</v>
      </c>
      <c r="E4334" t="s">
        <v>827</v>
      </c>
      <c r="F4334" t="s">
        <v>4</v>
      </c>
      <c r="G4334" t="s">
        <v>28</v>
      </c>
      <c r="H4334" t="s">
        <v>828</v>
      </c>
      <c r="I4334" t="str">
        <f>_xlfn.XLOOKUP(H4334,'Customers'!A4334:A4733,'Customers'!B4334:B4733," ")</f>
        <v xml:space="preserve"> </v>
      </c>
      <c r="J4334" t="s">
        <v>1083</v>
      </c>
      <c r="K4334" t="s">
        <v>9625</v>
      </c>
      <c r="L4334" t="str">
        <f t="shared" si="335"/>
        <v>OK</v>
      </c>
      <c r="M4334" t="str">
        <f t="shared" si="336"/>
        <v>NOT  NULL</v>
      </c>
      <c r="N4334">
        <f t="shared" si="337"/>
        <v>1</v>
      </c>
      <c r="O4334" t="str">
        <f>IF(ISNA(VLOOKUP(J4334,Vendors!A:A,1,FALSE)),"MISSING VENDER","VALID")</f>
        <v>VALID</v>
      </c>
      <c r="P4334" t="str">
        <f>IF(ISNA(VLOOKUP(H4334,'Customers'!A:A,1,FALSE)),"missing customer ","valid")</f>
        <v xml:space="preserve">missing customer </v>
      </c>
      <c r="Q4334" t="str">
        <f t="shared" si="338"/>
        <v>VALID</v>
      </c>
      <c r="R4334" t="str">
        <f t="shared" si="339"/>
        <v>VALID</v>
      </c>
    </row>
    <row r="4335" spans="1:18" x14ac:dyDescent="0.25">
      <c r="A4335" t="s">
        <v>9626</v>
      </c>
      <c r="B4335" s="1">
        <v>44602</v>
      </c>
      <c r="C4335">
        <v>92869.75</v>
      </c>
      <c r="D4335" t="s">
        <v>836</v>
      </c>
      <c r="E4335" t="s">
        <v>840</v>
      </c>
      <c r="F4335" t="s">
        <v>4</v>
      </c>
      <c r="G4335" t="s">
        <v>28</v>
      </c>
      <c r="H4335" t="s">
        <v>101</v>
      </c>
      <c r="I4335" t="str">
        <f>_xlfn.XLOOKUP(H4335,'Customers'!A4335:A4734,'Customers'!B4335:B4734," ")</f>
        <v xml:space="preserve"> </v>
      </c>
      <c r="J4335" t="s">
        <v>828</v>
      </c>
      <c r="K4335" t="s">
        <v>9627</v>
      </c>
      <c r="L4335" t="str">
        <f t="shared" si="335"/>
        <v>OK</v>
      </c>
      <c r="M4335" t="str">
        <f t="shared" si="336"/>
        <v>NOT  NULL</v>
      </c>
      <c r="N4335">
        <f t="shared" si="337"/>
        <v>1</v>
      </c>
      <c r="O4335" t="str">
        <f>IF(ISNA(VLOOKUP(J4335,Vendors!A:A,1,FALSE)),"MISSING VENDER","VALID")</f>
        <v>MISSING VENDER</v>
      </c>
      <c r="P4335" t="str">
        <f>IF(ISNA(VLOOKUP(H4335,'Customers'!A:A,1,FALSE)),"missing customer ","valid")</f>
        <v>valid</v>
      </c>
      <c r="Q4335" t="str">
        <f t="shared" si="338"/>
        <v>VALID</v>
      </c>
      <c r="R4335" t="str">
        <f t="shared" si="339"/>
        <v>VALID</v>
      </c>
    </row>
    <row r="4336" spans="1:18" x14ac:dyDescent="0.25">
      <c r="A4336" t="s">
        <v>9628</v>
      </c>
      <c r="B4336" s="1">
        <v>44655</v>
      </c>
      <c r="C4336">
        <v>135871.87</v>
      </c>
      <c r="D4336" t="s">
        <v>836</v>
      </c>
      <c r="E4336" t="s">
        <v>840</v>
      </c>
      <c r="F4336" t="s">
        <v>5</v>
      </c>
      <c r="G4336" t="s">
        <v>28</v>
      </c>
      <c r="H4336" t="s">
        <v>727</v>
      </c>
      <c r="I4336" t="str">
        <f>_xlfn.XLOOKUP(H4336,'Customers'!A4336:A4735,'Customers'!B4336:B4735," ")</f>
        <v xml:space="preserve"> </v>
      </c>
      <c r="J4336" t="s">
        <v>828</v>
      </c>
      <c r="K4336" t="s">
        <v>9629</v>
      </c>
      <c r="L4336" t="str">
        <f t="shared" si="335"/>
        <v>OK</v>
      </c>
      <c r="M4336" t="str">
        <f t="shared" si="336"/>
        <v>NOT  NULL</v>
      </c>
      <c r="N4336">
        <f t="shared" si="337"/>
        <v>1</v>
      </c>
      <c r="O4336" t="str">
        <f>IF(ISNA(VLOOKUP(J4336,Vendors!A:A,1,FALSE)),"MISSING VENDER","VALID")</f>
        <v>MISSING VENDER</v>
      </c>
      <c r="P4336" t="str">
        <f>IF(ISNA(VLOOKUP(H4336,'Customers'!A:A,1,FALSE)),"missing customer ","valid")</f>
        <v>valid</v>
      </c>
      <c r="Q4336" t="str">
        <f t="shared" si="338"/>
        <v>VALID</v>
      </c>
      <c r="R4336" t="str">
        <f t="shared" si="339"/>
        <v>VALID</v>
      </c>
    </row>
    <row r="4337" spans="1:18" x14ac:dyDescent="0.25">
      <c r="A4337" t="s">
        <v>9630</v>
      </c>
      <c r="B4337" s="1">
        <v>44979</v>
      </c>
      <c r="C4337">
        <v>32621.33</v>
      </c>
      <c r="D4337" t="s">
        <v>860</v>
      </c>
      <c r="E4337" t="s">
        <v>860</v>
      </c>
      <c r="F4337" t="s">
        <v>5</v>
      </c>
      <c r="G4337" t="s">
        <v>28</v>
      </c>
      <c r="H4337" t="s">
        <v>828</v>
      </c>
      <c r="I4337" t="str">
        <f>_xlfn.XLOOKUP(H4337,'Customers'!A4337:A4736,'Customers'!B4337:B4736," ")</f>
        <v xml:space="preserve"> </v>
      </c>
      <c r="J4337" t="s">
        <v>828</v>
      </c>
      <c r="K4337" t="s">
        <v>9631</v>
      </c>
      <c r="L4337" t="str">
        <f t="shared" si="335"/>
        <v>OK</v>
      </c>
      <c r="M4337" t="str">
        <f t="shared" si="336"/>
        <v>NOT  NULL</v>
      </c>
      <c r="N4337">
        <f t="shared" si="337"/>
        <v>1</v>
      </c>
      <c r="O4337" t="str">
        <f>IF(ISNA(VLOOKUP(J4337,Vendors!A:A,1,FALSE)),"MISSING VENDER","VALID")</f>
        <v>MISSING VENDER</v>
      </c>
      <c r="P4337" t="str">
        <f>IF(ISNA(VLOOKUP(H4337,'Customers'!A:A,1,FALSE)),"missing customer ","valid")</f>
        <v xml:space="preserve">missing customer </v>
      </c>
      <c r="Q4337" t="str">
        <f t="shared" si="338"/>
        <v>VALID</v>
      </c>
      <c r="R4337" t="str">
        <f t="shared" si="339"/>
        <v>VALID</v>
      </c>
    </row>
    <row r="4338" spans="1:18" x14ac:dyDescent="0.25">
      <c r="A4338" t="s">
        <v>9632</v>
      </c>
      <c r="B4338" s="1">
        <v>45108</v>
      </c>
      <c r="C4338">
        <v>79033.88</v>
      </c>
      <c r="D4338" t="s">
        <v>836</v>
      </c>
      <c r="E4338" t="s">
        <v>837</v>
      </c>
      <c r="F4338" t="s">
        <v>3</v>
      </c>
      <c r="G4338" t="s">
        <v>25</v>
      </c>
      <c r="H4338" t="s">
        <v>603</v>
      </c>
      <c r="I4338" t="str">
        <f>_xlfn.XLOOKUP(H4338,'Customers'!A4338:A4737,'Customers'!B4338:B4737," ")</f>
        <v xml:space="preserve"> </v>
      </c>
      <c r="J4338" t="s">
        <v>828</v>
      </c>
      <c r="K4338" t="s">
        <v>9633</v>
      </c>
      <c r="L4338" t="str">
        <f t="shared" si="335"/>
        <v>OK</v>
      </c>
      <c r="M4338" t="str">
        <f t="shared" si="336"/>
        <v>NOT  NULL</v>
      </c>
      <c r="N4338">
        <f t="shared" si="337"/>
        <v>1</v>
      </c>
      <c r="O4338" t="str">
        <f>IF(ISNA(VLOOKUP(J4338,Vendors!A:A,1,FALSE)),"MISSING VENDER","VALID")</f>
        <v>MISSING VENDER</v>
      </c>
      <c r="P4338" t="str">
        <f>IF(ISNA(VLOOKUP(H4338,'Customers'!A:A,1,FALSE)),"missing customer ","valid")</f>
        <v>valid</v>
      </c>
      <c r="Q4338" t="str">
        <f t="shared" si="338"/>
        <v>VALID</v>
      </c>
      <c r="R4338" t="str">
        <f t="shared" si="339"/>
        <v>VALID</v>
      </c>
    </row>
    <row r="4339" spans="1:18" x14ac:dyDescent="0.25">
      <c r="A4339" t="s">
        <v>9634</v>
      </c>
      <c r="B4339" s="1">
        <v>45226</v>
      </c>
      <c r="C4339">
        <v>85041.15</v>
      </c>
      <c r="D4339" t="s">
        <v>836</v>
      </c>
      <c r="E4339" t="s">
        <v>837</v>
      </c>
      <c r="F4339" t="s">
        <v>3</v>
      </c>
      <c r="G4339" t="s">
        <v>25</v>
      </c>
      <c r="H4339" t="s">
        <v>627</v>
      </c>
      <c r="I4339" t="str">
        <f>_xlfn.XLOOKUP(H4339,'Customers'!A4339:A4738,'Customers'!B4339:B4738," ")</f>
        <v xml:space="preserve"> </v>
      </c>
      <c r="J4339" t="s">
        <v>828</v>
      </c>
      <c r="K4339" t="s">
        <v>9635</v>
      </c>
      <c r="L4339" t="str">
        <f t="shared" si="335"/>
        <v>OK</v>
      </c>
      <c r="M4339" t="str">
        <f t="shared" si="336"/>
        <v>NOT  NULL</v>
      </c>
      <c r="N4339">
        <f t="shared" si="337"/>
        <v>1</v>
      </c>
      <c r="O4339" t="str">
        <f>IF(ISNA(VLOOKUP(J4339,Vendors!A:A,1,FALSE)),"MISSING VENDER","VALID")</f>
        <v>MISSING VENDER</v>
      </c>
      <c r="P4339" t="str">
        <f>IF(ISNA(VLOOKUP(H4339,'Customers'!A:A,1,FALSE)),"missing customer ","valid")</f>
        <v>valid</v>
      </c>
      <c r="Q4339" t="str">
        <f t="shared" si="338"/>
        <v>VALID</v>
      </c>
      <c r="R4339" t="str">
        <f t="shared" si="339"/>
        <v>VALID</v>
      </c>
    </row>
    <row r="4340" spans="1:18" x14ac:dyDescent="0.25">
      <c r="A4340" t="s">
        <v>9636</v>
      </c>
      <c r="B4340" s="1">
        <v>44984</v>
      </c>
      <c r="C4340">
        <v>162638.49</v>
      </c>
      <c r="D4340" t="s">
        <v>836</v>
      </c>
      <c r="E4340" t="s">
        <v>837</v>
      </c>
      <c r="F4340" t="s">
        <v>5</v>
      </c>
      <c r="G4340" t="s">
        <v>18</v>
      </c>
      <c r="H4340" t="s">
        <v>511</v>
      </c>
      <c r="I4340" t="str">
        <f>_xlfn.XLOOKUP(H4340,'Customers'!A4340:A4739,'Customers'!B4340:B4739," ")</f>
        <v xml:space="preserve"> </v>
      </c>
      <c r="J4340" t="s">
        <v>828</v>
      </c>
      <c r="K4340" t="s">
        <v>9637</v>
      </c>
      <c r="L4340" t="str">
        <f t="shared" si="335"/>
        <v>OK</v>
      </c>
      <c r="M4340" t="str">
        <f t="shared" si="336"/>
        <v>NOT  NULL</v>
      </c>
      <c r="N4340">
        <f t="shared" si="337"/>
        <v>1</v>
      </c>
      <c r="O4340" t="str">
        <f>IF(ISNA(VLOOKUP(J4340,Vendors!A:A,1,FALSE)),"MISSING VENDER","VALID")</f>
        <v>MISSING VENDER</v>
      </c>
      <c r="P4340" t="str">
        <f>IF(ISNA(VLOOKUP(H4340,'Customers'!A:A,1,FALSE)),"missing customer ","valid")</f>
        <v>valid</v>
      </c>
      <c r="Q4340" t="str">
        <f t="shared" si="338"/>
        <v>VALID</v>
      </c>
      <c r="R4340" t="str">
        <f t="shared" si="339"/>
        <v>VALID</v>
      </c>
    </row>
    <row r="4341" spans="1:18" x14ac:dyDescent="0.25">
      <c r="A4341" t="s">
        <v>9638</v>
      </c>
      <c r="B4341" s="1">
        <v>45231</v>
      </c>
      <c r="C4341">
        <v>-52420.7</v>
      </c>
      <c r="D4341" t="s">
        <v>826</v>
      </c>
      <c r="E4341" t="s">
        <v>865</v>
      </c>
      <c r="F4341" t="s">
        <v>4</v>
      </c>
      <c r="G4341" t="s">
        <v>14</v>
      </c>
      <c r="H4341" t="s">
        <v>828</v>
      </c>
      <c r="I4341" t="str">
        <f>_xlfn.XLOOKUP(H4341,'Customers'!A4341:A4740,'Customers'!B4341:B4740," ")</f>
        <v xml:space="preserve"> </v>
      </c>
      <c r="J4341" t="s">
        <v>1399</v>
      </c>
      <c r="K4341" t="s">
        <v>9639</v>
      </c>
      <c r="L4341" t="str">
        <f t="shared" si="335"/>
        <v>OK</v>
      </c>
      <c r="M4341" t="str">
        <f t="shared" si="336"/>
        <v>NOT  NULL</v>
      </c>
      <c r="N4341">
        <f t="shared" si="337"/>
        <v>1</v>
      </c>
      <c r="O4341" t="str">
        <f>IF(ISNA(VLOOKUP(J4341,Vendors!A:A,1,FALSE)),"MISSING VENDER","VALID")</f>
        <v>VALID</v>
      </c>
      <c r="P4341" t="str">
        <f>IF(ISNA(VLOOKUP(H4341,'Customers'!A:A,1,FALSE)),"missing customer ","valid")</f>
        <v xml:space="preserve">missing customer </v>
      </c>
      <c r="Q4341" t="str">
        <f t="shared" si="338"/>
        <v>VALID</v>
      </c>
      <c r="R4341" t="str">
        <f t="shared" si="339"/>
        <v>VALID</v>
      </c>
    </row>
    <row r="4342" spans="1:18" x14ac:dyDescent="0.25">
      <c r="A4342" t="s">
        <v>9640</v>
      </c>
      <c r="B4342" s="1">
        <v>44787</v>
      </c>
      <c r="C4342">
        <v>-37575.879999999997</v>
      </c>
      <c r="D4342" t="s">
        <v>826</v>
      </c>
      <c r="E4342" t="s">
        <v>892</v>
      </c>
      <c r="F4342" t="s">
        <v>3</v>
      </c>
      <c r="G4342" t="s">
        <v>14</v>
      </c>
      <c r="H4342" t="s">
        <v>828</v>
      </c>
      <c r="I4342" t="str">
        <f>_xlfn.XLOOKUP(H4342,'Customers'!A4342:A4741,'Customers'!B4342:B4741," ")</f>
        <v xml:space="preserve"> </v>
      </c>
      <c r="J4342" t="s">
        <v>1186</v>
      </c>
      <c r="K4342" t="s">
        <v>9641</v>
      </c>
      <c r="L4342" t="str">
        <f t="shared" si="335"/>
        <v>OK</v>
      </c>
      <c r="M4342" t="str">
        <f t="shared" si="336"/>
        <v>NOT  NULL</v>
      </c>
      <c r="N4342">
        <f t="shared" si="337"/>
        <v>1</v>
      </c>
      <c r="O4342" t="str">
        <f>IF(ISNA(VLOOKUP(J4342,Vendors!A:A,1,FALSE)),"MISSING VENDER","VALID")</f>
        <v>VALID</v>
      </c>
      <c r="P4342" t="str">
        <f>IF(ISNA(VLOOKUP(H4342,'Customers'!A:A,1,FALSE)),"missing customer ","valid")</f>
        <v xml:space="preserve">missing customer </v>
      </c>
      <c r="Q4342" t="str">
        <f t="shared" si="338"/>
        <v>VALID</v>
      </c>
      <c r="R4342" t="str">
        <f t="shared" si="339"/>
        <v>VALID</v>
      </c>
    </row>
    <row r="4343" spans="1:18" x14ac:dyDescent="0.25">
      <c r="A4343" t="s">
        <v>9642</v>
      </c>
      <c r="B4343" s="1">
        <v>44944</v>
      </c>
      <c r="C4343">
        <v>201940.03</v>
      </c>
      <c r="D4343" t="s">
        <v>836</v>
      </c>
      <c r="E4343" t="s">
        <v>837</v>
      </c>
      <c r="F4343" t="s">
        <v>5</v>
      </c>
      <c r="G4343" t="s">
        <v>25</v>
      </c>
      <c r="H4343" t="s">
        <v>285</v>
      </c>
      <c r="I4343" t="str">
        <f>_xlfn.XLOOKUP(H4343,'Customers'!A4343:A4742,'Customers'!B4343:B4742," ")</f>
        <v xml:space="preserve"> </v>
      </c>
      <c r="J4343" t="s">
        <v>828</v>
      </c>
      <c r="K4343" t="s">
        <v>9643</v>
      </c>
      <c r="L4343" t="str">
        <f t="shared" si="335"/>
        <v>OK</v>
      </c>
      <c r="M4343" t="str">
        <f t="shared" si="336"/>
        <v>NOT  NULL</v>
      </c>
      <c r="N4343">
        <f t="shared" si="337"/>
        <v>1</v>
      </c>
      <c r="O4343" t="str">
        <f>IF(ISNA(VLOOKUP(J4343,Vendors!A:A,1,FALSE)),"MISSING VENDER","VALID")</f>
        <v>MISSING VENDER</v>
      </c>
      <c r="P4343" t="str">
        <f>IF(ISNA(VLOOKUP(H4343,'Customers'!A:A,1,FALSE)),"missing customer ","valid")</f>
        <v>valid</v>
      </c>
      <c r="Q4343" t="str">
        <f t="shared" si="338"/>
        <v>VALID</v>
      </c>
      <c r="R4343" t="str">
        <f t="shared" si="339"/>
        <v>VALID</v>
      </c>
    </row>
    <row r="4344" spans="1:18" x14ac:dyDescent="0.25">
      <c r="A4344" t="s">
        <v>9644</v>
      </c>
      <c r="B4344" s="1">
        <v>44984</v>
      </c>
      <c r="C4344">
        <v>246710.01</v>
      </c>
      <c r="D4344" t="s">
        <v>836</v>
      </c>
      <c r="E4344" t="s">
        <v>855</v>
      </c>
      <c r="F4344" t="s">
        <v>4</v>
      </c>
      <c r="G4344" t="s">
        <v>28</v>
      </c>
      <c r="H4344" t="s">
        <v>657</v>
      </c>
      <c r="I4344" t="str">
        <f>_xlfn.XLOOKUP(H4344,'Customers'!A4344:A4743,'Customers'!B4344:B4743," ")</f>
        <v xml:space="preserve"> </v>
      </c>
      <c r="J4344" t="s">
        <v>828</v>
      </c>
      <c r="K4344" t="s">
        <v>9645</v>
      </c>
      <c r="L4344" t="str">
        <f t="shared" si="335"/>
        <v>OK</v>
      </c>
      <c r="M4344" t="str">
        <f t="shared" si="336"/>
        <v>NOT  NULL</v>
      </c>
      <c r="N4344">
        <f t="shared" si="337"/>
        <v>1</v>
      </c>
      <c r="O4344" t="str">
        <f>IF(ISNA(VLOOKUP(J4344,Vendors!A:A,1,FALSE)),"MISSING VENDER","VALID")</f>
        <v>MISSING VENDER</v>
      </c>
      <c r="P4344" t="str">
        <f>IF(ISNA(VLOOKUP(H4344,'Customers'!A:A,1,FALSE)),"missing customer ","valid")</f>
        <v>valid</v>
      </c>
      <c r="Q4344" t="str">
        <f t="shared" si="338"/>
        <v>VALID</v>
      </c>
      <c r="R4344" t="str">
        <f t="shared" si="339"/>
        <v>VALID</v>
      </c>
    </row>
    <row r="4345" spans="1:18" x14ac:dyDescent="0.25">
      <c r="A4345" t="s">
        <v>9646</v>
      </c>
      <c r="B4345" s="1">
        <v>44853</v>
      </c>
      <c r="C4345">
        <v>-52126.54</v>
      </c>
      <c r="D4345" t="s">
        <v>826</v>
      </c>
      <c r="E4345" t="s">
        <v>832</v>
      </c>
      <c r="F4345" t="s">
        <v>5</v>
      </c>
      <c r="G4345" t="s">
        <v>28</v>
      </c>
      <c r="H4345" t="s">
        <v>828</v>
      </c>
      <c r="I4345" t="str">
        <f>_xlfn.XLOOKUP(H4345,'Customers'!A4345:A4744,'Customers'!B4345:B4744," ")</f>
        <v xml:space="preserve"> </v>
      </c>
      <c r="J4345" t="s">
        <v>2004</v>
      </c>
      <c r="K4345" t="s">
        <v>9647</v>
      </c>
      <c r="L4345" t="str">
        <f t="shared" si="335"/>
        <v>OK</v>
      </c>
      <c r="M4345" t="str">
        <f t="shared" si="336"/>
        <v>NOT  NULL</v>
      </c>
      <c r="N4345">
        <f t="shared" si="337"/>
        <v>1</v>
      </c>
      <c r="O4345" t="str">
        <f>IF(ISNA(VLOOKUP(J4345,Vendors!A:A,1,FALSE)),"MISSING VENDER","VALID")</f>
        <v>VALID</v>
      </c>
      <c r="P4345" t="str">
        <f>IF(ISNA(VLOOKUP(H4345,'Customers'!A:A,1,FALSE)),"missing customer ","valid")</f>
        <v xml:space="preserve">missing customer </v>
      </c>
      <c r="Q4345" t="str">
        <f t="shared" si="338"/>
        <v>VALID</v>
      </c>
      <c r="R4345" t="str">
        <f t="shared" si="339"/>
        <v>VALID</v>
      </c>
    </row>
    <row r="4346" spans="1:18" x14ac:dyDescent="0.25">
      <c r="A4346" t="s">
        <v>9648</v>
      </c>
      <c r="B4346" s="1">
        <v>44931</v>
      </c>
      <c r="C4346">
        <v>211230.44</v>
      </c>
      <c r="D4346" t="s">
        <v>836</v>
      </c>
      <c r="E4346" t="s">
        <v>855</v>
      </c>
      <c r="F4346" t="s">
        <v>5</v>
      </c>
      <c r="G4346" t="s">
        <v>28</v>
      </c>
      <c r="H4346" t="s">
        <v>529</v>
      </c>
      <c r="I4346" t="str">
        <f>_xlfn.XLOOKUP(H4346,'Customers'!A4346:A4745,'Customers'!B4346:B4745," ")</f>
        <v xml:space="preserve"> </v>
      </c>
      <c r="J4346" t="s">
        <v>828</v>
      </c>
      <c r="K4346" t="s">
        <v>9649</v>
      </c>
      <c r="L4346" t="str">
        <f t="shared" si="335"/>
        <v>OK</v>
      </c>
      <c r="M4346" t="str">
        <f t="shared" si="336"/>
        <v>NOT  NULL</v>
      </c>
      <c r="N4346">
        <f t="shared" si="337"/>
        <v>1</v>
      </c>
      <c r="O4346" t="str">
        <f>IF(ISNA(VLOOKUP(J4346,Vendors!A:A,1,FALSE)),"MISSING VENDER","VALID")</f>
        <v>MISSING VENDER</v>
      </c>
      <c r="P4346" t="str">
        <f>IF(ISNA(VLOOKUP(H4346,'Customers'!A:A,1,FALSE)),"missing customer ","valid")</f>
        <v>valid</v>
      </c>
      <c r="Q4346" t="str">
        <f t="shared" si="338"/>
        <v>VALID</v>
      </c>
      <c r="R4346" t="str">
        <f t="shared" si="339"/>
        <v>VALID</v>
      </c>
    </row>
    <row r="4347" spans="1:18" x14ac:dyDescent="0.25">
      <c r="A4347" t="s">
        <v>9650</v>
      </c>
      <c r="B4347" s="1">
        <v>45207</v>
      </c>
      <c r="C4347">
        <v>161508.81</v>
      </c>
      <c r="D4347" t="s">
        <v>836</v>
      </c>
      <c r="E4347" t="s">
        <v>840</v>
      </c>
      <c r="F4347" t="s">
        <v>3</v>
      </c>
      <c r="G4347" t="s">
        <v>18</v>
      </c>
      <c r="H4347" t="s">
        <v>629</v>
      </c>
      <c r="I4347" t="str">
        <f>_xlfn.XLOOKUP(H4347,'Customers'!A4347:A4746,'Customers'!B4347:B4746," ")</f>
        <v xml:space="preserve"> </v>
      </c>
      <c r="J4347" t="s">
        <v>828</v>
      </c>
      <c r="K4347" t="s">
        <v>9651</v>
      </c>
      <c r="L4347" t="str">
        <f t="shared" si="335"/>
        <v>OK</v>
      </c>
      <c r="M4347" t="str">
        <f t="shared" si="336"/>
        <v>NOT  NULL</v>
      </c>
      <c r="N4347">
        <f t="shared" si="337"/>
        <v>1</v>
      </c>
      <c r="O4347" t="str">
        <f>IF(ISNA(VLOOKUP(J4347,Vendors!A:A,1,FALSE)),"MISSING VENDER","VALID")</f>
        <v>MISSING VENDER</v>
      </c>
      <c r="P4347" t="str">
        <f>IF(ISNA(VLOOKUP(H4347,'Customers'!A:A,1,FALSE)),"missing customer ","valid")</f>
        <v>valid</v>
      </c>
      <c r="Q4347" t="str">
        <f t="shared" si="338"/>
        <v>VALID</v>
      </c>
      <c r="R4347" t="str">
        <f t="shared" si="339"/>
        <v>VALID</v>
      </c>
    </row>
    <row r="4348" spans="1:18" x14ac:dyDescent="0.25">
      <c r="A4348" t="s">
        <v>9652</v>
      </c>
      <c r="B4348" s="1">
        <v>45037</v>
      </c>
      <c r="C4348">
        <v>154429.38</v>
      </c>
      <c r="D4348" t="s">
        <v>836</v>
      </c>
      <c r="E4348" t="s">
        <v>837</v>
      </c>
      <c r="F4348" t="s">
        <v>3</v>
      </c>
      <c r="G4348" t="s">
        <v>14</v>
      </c>
      <c r="H4348" t="s">
        <v>575</v>
      </c>
      <c r="I4348" t="str">
        <f>_xlfn.XLOOKUP(H4348,'Customers'!A4348:A4747,'Customers'!B4348:B4747," ")</f>
        <v xml:space="preserve"> </v>
      </c>
      <c r="J4348" t="s">
        <v>828</v>
      </c>
      <c r="K4348" t="s">
        <v>9653</v>
      </c>
      <c r="L4348" t="str">
        <f t="shared" si="335"/>
        <v>OK</v>
      </c>
      <c r="M4348" t="str">
        <f t="shared" si="336"/>
        <v>NOT  NULL</v>
      </c>
      <c r="N4348">
        <f t="shared" si="337"/>
        <v>1</v>
      </c>
      <c r="O4348" t="str">
        <f>IF(ISNA(VLOOKUP(J4348,Vendors!A:A,1,FALSE)),"MISSING VENDER","VALID")</f>
        <v>MISSING VENDER</v>
      </c>
      <c r="P4348" t="str">
        <f>IF(ISNA(VLOOKUP(H4348,'Customers'!A:A,1,FALSE)),"missing customer ","valid")</f>
        <v>valid</v>
      </c>
      <c r="Q4348" t="str">
        <f t="shared" si="338"/>
        <v>VALID</v>
      </c>
      <c r="R4348" t="str">
        <f t="shared" si="339"/>
        <v>VALID</v>
      </c>
    </row>
    <row r="4349" spans="1:18" x14ac:dyDescent="0.25">
      <c r="A4349" t="s">
        <v>9654</v>
      </c>
      <c r="B4349" s="1">
        <v>45152</v>
      </c>
      <c r="C4349">
        <v>14761.48</v>
      </c>
      <c r="D4349" t="s">
        <v>1332</v>
      </c>
      <c r="E4349" t="s">
        <v>1332</v>
      </c>
      <c r="F4349" t="s">
        <v>5</v>
      </c>
      <c r="G4349" t="s">
        <v>18</v>
      </c>
      <c r="H4349" t="s">
        <v>828</v>
      </c>
      <c r="I4349" t="str">
        <f>_xlfn.XLOOKUP(H4349,'Customers'!A4349:A4748,'Customers'!B4349:B4748," ")</f>
        <v xml:space="preserve"> </v>
      </c>
      <c r="J4349" t="s">
        <v>828</v>
      </c>
      <c r="K4349" t="s">
        <v>9655</v>
      </c>
      <c r="L4349" t="str">
        <f t="shared" si="335"/>
        <v>OK</v>
      </c>
      <c r="M4349" t="str">
        <f t="shared" si="336"/>
        <v>NOT  NULL</v>
      </c>
      <c r="N4349">
        <f t="shared" si="337"/>
        <v>1</v>
      </c>
      <c r="O4349" t="str">
        <f>IF(ISNA(VLOOKUP(J4349,Vendors!A:A,1,FALSE)),"MISSING VENDER","VALID")</f>
        <v>MISSING VENDER</v>
      </c>
      <c r="P4349" t="str">
        <f>IF(ISNA(VLOOKUP(H4349,'Customers'!A:A,1,FALSE)),"missing customer ","valid")</f>
        <v xml:space="preserve">missing customer </v>
      </c>
      <c r="Q4349" t="str">
        <f t="shared" si="338"/>
        <v>VALID</v>
      </c>
      <c r="R4349" t="str">
        <f t="shared" si="339"/>
        <v>VALID</v>
      </c>
    </row>
    <row r="4350" spans="1:18" x14ac:dyDescent="0.25">
      <c r="A4350" t="s">
        <v>9656</v>
      </c>
      <c r="B4350" s="1">
        <v>44861</v>
      </c>
      <c r="C4350">
        <v>-17034.759999999998</v>
      </c>
      <c r="D4350" t="s">
        <v>826</v>
      </c>
      <c r="E4350" t="s">
        <v>851</v>
      </c>
      <c r="F4350" t="s">
        <v>3</v>
      </c>
      <c r="G4350" t="s">
        <v>14</v>
      </c>
      <c r="H4350" t="s">
        <v>828</v>
      </c>
      <c r="I4350" t="str">
        <f>_xlfn.XLOOKUP(H4350,'Customers'!A4350:A4749,'Customers'!B4350:B4749," ")</f>
        <v xml:space="preserve"> </v>
      </c>
      <c r="J4350" t="s">
        <v>2004</v>
      </c>
      <c r="K4350" t="s">
        <v>9657</v>
      </c>
      <c r="L4350" t="str">
        <f t="shared" si="335"/>
        <v>OK</v>
      </c>
      <c r="M4350" t="str">
        <f t="shared" si="336"/>
        <v>NOT  NULL</v>
      </c>
      <c r="N4350">
        <f t="shared" si="337"/>
        <v>1</v>
      </c>
      <c r="O4350" t="str">
        <f>IF(ISNA(VLOOKUP(J4350,Vendors!A:A,1,FALSE)),"MISSING VENDER","VALID")</f>
        <v>VALID</v>
      </c>
      <c r="P4350" t="str">
        <f>IF(ISNA(VLOOKUP(H4350,'Customers'!A:A,1,FALSE)),"missing customer ","valid")</f>
        <v xml:space="preserve">missing customer </v>
      </c>
      <c r="Q4350" t="str">
        <f t="shared" si="338"/>
        <v>VALID</v>
      </c>
      <c r="R4350" t="str">
        <f t="shared" si="339"/>
        <v>VALID</v>
      </c>
    </row>
    <row r="4351" spans="1:18" x14ac:dyDescent="0.25">
      <c r="A4351" t="s">
        <v>9658</v>
      </c>
      <c r="B4351" s="1">
        <v>44757</v>
      </c>
      <c r="C4351">
        <v>-67930.37</v>
      </c>
      <c r="D4351" t="s">
        <v>826</v>
      </c>
      <c r="E4351" t="s">
        <v>865</v>
      </c>
      <c r="F4351" t="s">
        <v>5</v>
      </c>
      <c r="G4351" t="s">
        <v>25</v>
      </c>
      <c r="H4351" t="s">
        <v>828</v>
      </c>
      <c r="I4351" t="str">
        <f>_xlfn.XLOOKUP(H4351,'Customers'!A4351:A4750,'Customers'!B4351:B4750," ")</f>
        <v xml:space="preserve"> </v>
      </c>
      <c r="J4351" t="s">
        <v>1080</v>
      </c>
      <c r="K4351" t="s">
        <v>9659</v>
      </c>
      <c r="L4351" t="str">
        <f t="shared" si="335"/>
        <v>OK</v>
      </c>
      <c r="M4351" t="str">
        <f t="shared" si="336"/>
        <v>NOT  NULL</v>
      </c>
      <c r="N4351">
        <f t="shared" si="337"/>
        <v>1</v>
      </c>
      <c r="O4351" t="str">
        <f>IF(ISNA(VLOOKUP(J4351,Vendors!A:A,1,FALSE)),"MISSING VENDER","VALID")</f>
        <v>VALID</v>
      </c>
      <c r="P4351" t="str">
        <f>IF(ISNA(VLOOKUP(H4351,'Customers'!A:A,1,FALSE)),"missing customer ","valid")</f>
        <v xml:space="preserve">missing customer </v>
      </c>
      <c r="Q4351" t="str">
        <f t="shared" si="338"/>
        <v>VALID</v>
      </c>
      <c r="R4351" t="str">
        <f t="shared" si="339"/>
        <v>VALID</v>
      </c>
    </row>
    <row r="4352" spans="1:18" x14ac:dyDescent="0.25">
      <c r="A4352" t="s">
        <v>9660</v>
      </c>
      <c r="B4352" s="1">
        <v>45140</v>
      </c>
      <c r="C4352">
        <v>-54978.98</v>
      </c>
      <c r="D4352" t="s">
        <v>826</v>
      </c>
      <c r="E4352" t="s">
        <v>843</v>
      </c>
      <c r="F4352" t="s">
        <v>3</v>
      </c>
      <c r="G4352" t="s">
        <v>25</v>
      </c>
      <c r="H4352" t="s">
        <v>828</v>
      </c>
      <c r="I4352" t="str">
        <f>_xlfn.XLOOKUP(H4352,'Customers'!A4352:A4751,'Customers'!B4352:B4751," ")</f>
        <v xml:space="preserve"> </v>
      </c>
      <c r="J4352" t="s">
        <v>3068</v>
      </c>
      <c r="K4352" t="s">
        <v>9661</v>
      </c>
      <c r="L4352" t="str">
        <f t="shared" si="335"/>
        <v>OK</v>
      </c>
      <c r="M4352" t="str">
        <f t="shared" si="336"/>
        <v>NOT  NULL</v>
      </c>
      <c r="N4352">
        <f t="shared" si="337"/>
        <v>1</v>
      </c>
      <c r="O4352" t="str">
        <f>IF(ISNA(VLOOKUP(J4352,Vendors!A:A,1,FALSE)),"MISSING VENDER","VALID")</f>
        <v>VALID</v>
      </c>
      <c r="P4352" t="str">
        <f>IF(ISNA(VLOOKUP(H4352,'Customers'!A:A,1,FALSE)),"missing customer ","valid")</f>
        <v xml:space="preserve">missing customer </v>
      </c>
      <c r="Q4352" t="str">
        <f t="shared" si="338"/>
        <v>VALID</v>
      </c>
      <c r="R4352" t="str">
        <f t="shared" si="339"/>
        <v>VALID</v>
      </c>
    </row>
    <row r="4353" spans="1:18" x14ac:dyDescent="0.25">
      <c r="A4353" t="s">
        <v>9662</v>
      </c>
      <c r="B4353" s="1">
        <v>44861</v>
      </c>
      <c r="C4353">
        <v>174911</v>
      </c>
      <c r="D4353" t="s">
        <v>836</v>
      </c>
      <c r="E4353" t="s">
        <v>840</v>
      </c>
      <c r="F4353" t="s">
        <v>3</v>
      </c>
      <c r="G4353" t="s">
        <v>28</v>
      </c>
      <c r="H4353" t="s">
        <v>179</v>
      </c>
      <c r="I4353" t="str">
        <f>_xlfn.XLOOKUP(H4353,'Customers'!A4353:A4752,'Customers'!B4353:B4752," ")</f>
        <v xml:space="preserve"> </v>
      </c>
      <c r="J4353" t="s">
        <v>828</v>
      </c>
      <c r="K4353" t="s">
        <v>9663</v>
      </c>
      <c r="L4353" t="str">
        <f t="shared" si="335"/>
        <v>OK</v>
      </c>
      <c r="M4353" t="str">
        <f t="shared" si="336"/>
        <v>NOT  NULL</v>
      </c>
      <c r="N4353">
        <f t="shared" si="337"/>
        <v>1</v>
      </c>
      <c r="O4353" t="str">
        <f>IF(ISNA(VLOOKUP(J4353,Vendors!A:A,1,FALSE)),"MISSING VENDER","VALID")</f>
        <v>MISSING VENDER</v>
      </c>
      <c r="P4353" t="str">
        <f>IF(ISNA(VLOOKUP(H4353,'Customers'!A:A,1,FALSE)),"missing customer ","valid")</f>
        <v>valid</v>
      </c>
      <c r="Q4353" t="str">
        <f t="shared" si="338"/>
        <v>VALID</v>
      </c>
      <c r="R4353" t="str">
        <f t="shared" si="339"/>
        <v>VALID</v>
      </c>
    </row>
    <row r="4354" spans="1:18" x14ac:dyDescent="0.25">
      <c r="A4354" t="s">
        <v>9664</v>
      </c>
      <c r="B4354" s="1">
        <v>44854</v>
      </c>
      <c r="C4354">
        <v>97801.8</v>
      </c>
      <c r="D4354" t="s">
        <v>836</v>
      </c>
      <c r="E4354" t="s">
        <v>855</v>
      </c>
      <c r="F4354" t="s">
        <v>3</v>
      </c>
      <c r="G4354" t="s">
        <v>18</v>
      </c>
      <c r="H4354" t="s">
        <v>551</v>
      </c>
      <c r="I4354" t="str">
        <f>_xlfn.XLOOKUP(H4354,'Customers'!A4354:A4753,'Customers'!B4354:B4753," ")</f>
        <v xml:space="preserve"> </v>
      </c>
      <c r="J4354" t="s">
        <v>828</v>
      </c>
      <c r="K4354" t="s">
        <v>9665</v>
      </c>
      <c r="L4354" t="str">
        <f t="shared" ref="L4354:L4417" si="340">IF(ISERROR(B4354),"ERORROR","OK")</f>
        <v>OK</v>
      </c>
      <c r="M4354" t="str">
        <f t="shared" ref="M4354:M4417" si="341">IF(ISNA(C4355),"NULL","NOT  NULL")</f>
        <v>NOT  NULL</v>
      </c>
      <c r="N4354">
        <f t="shared" ref="N4354:N4417" si="342">COUNTIF(A:A,A4354)</f>
        <v>1</v>
      </c>
      <c r="O4354" t="str">
        <f>IF(ISNA(VLOOKUP(J4354,Vendors!A:A,1,FALSE)),"MISSING VENDER","VALID")</f>
        <v>MISSING VENDER</v>
      </c>
      <c r="P4354" t="str">
        <f>IF(ISNA(VLOOKUP(H4354,'Customers'!A:A,1,FALSE)),"missing customer ","valid")</f>
        <v>valid</v>
      </c>
      <c r="Q4354" t="str">
        <f t="shared" ref="Q4354:Q4417" si="343">IF(ISBLANK(D4354),"INVALID","VALID")</f>
        <v>VALID</v>
      </c>
      <c r="R4354" t="str">
        <f t="shared" ref="R4354:R4417" si="344">IF(ISNA(F4354),"INVALID","VALID")</f>
        <v>VALID</v>
      </c>
    </row>
    <row r="4355" spans="1:18" x14ac:dyDescent="0.25">
      <c r="A4355" t="s">
        <v>9666</v>
      </c>
      <c r="B4355" s="1">
        <v>44928</v>
      </c>
      <c r="C4355">
        <v>-27490.33</v>
      </c>
      <c r="D4355" t="s">
        <v>826</v>
      </c>
      <c r="E4355" t="s">
        <v>827</v>
      </c>
      <c r="F4355" t="s">
        <v>4</v>
      </c>
      <c r="G4355" t="s">
        <v>18</v>
      </c>
      <c r="H4355" t="s">
        <v>828</v>
      </c>
      <c r="I4355" t="str">
        <f>_xlfn.XLOOKUP(H4355,'Customers'!A4355:A4754,'Customers'!B4355:B4754," ")</f>
        <v xml:space="preserve"> </v>
      </c>
      <c r="J4355" t="s">
        <v>952</v>
      </c>
      <c r="K4355" t="s">
        <v>9667</v>
      </c>
      <c r="L4355" t="str">
        <f t="shared" si="340"/>
        <v>OK</v>
      </c>
      <c r="M4355" t="str">
        <f t="shared" si="341"/>
        <v>NOT  NULL</v>
      </c>
      <c r="N4355">
        <f t="shared" si="342"/>
        <v>1</v>
      </c>
      <c r="O4355" t="str">
        <f>IF(ISNA(VLOOKUP(J4355,Vendors!A:A,1,FALSE)),"MISSING VENDER","VALID")</f>
        <v>VALID</v>
      </c>
      <c r="P4355" t="str">
        <f>IF(ISNA(VLOOKUP(H4355,'Customers'!A:A,1,FALSE)),"missing customer ","valid")</f>
        <v xml:space="preserve">missing customer </v>
      </c>
      <c r="Q4355" t="str">
        <f t="shared" si="343"/>
        <v>VALID</v>
      </c>
      <c r="R4355" t="str">
        <f t="shared" si="344"/>
        <v>VALID</v>
      </c>
    </row>
    <row r="4356" spans="1:18" x14ac:dyDescent="0.25">
      <c r="A4356" t="s">
        <v>9668</v>
      </c>
      <c r="B4356" s="1">
        <v>45098</v>
      </c>
      <c r="C4356">
        <v>-62665.09</v>
      </c>
      <c r="D4356" t="s">
        <v>826</v>
      </c>
      <c r="E4356" t="s">
        <v>865</v>
      </c>
      <c r="F4356" t="s">
        <v>4</v>
      </c>
      <c r="G4356" t="s">
        <v>14</v>
      </c>
      <c r="H4356" t="s">
        <v>828</v>
      </c>
      <c r="I4356" t="str">
        <f>_xlfn.XLOOKUP(H4356,'Customers'!A4356:A4755,'Customers'!B4356:B4755," ")</f>
        <v xml:space="preserve"> </v>
      </c>
      <c r="J4356" t="s">
        <v>1520</v>
      </c>
      <c r="K4356" t="s">
        <v>9669</v>
      </c>
      <c r="L4356" t="str">
        <f t="shared" si="340"/>
        <v>OK</v>
      </c>
      <c r="M4356" t="str">
        <f t="shared" si="341"/>
        <v>NOT  NULL</v>
      </c>
      <c r="N4356">
        <f t="shared" si="342"/>
        <v>1</v>
      </c>
      <c r="O4356" t="str">
        <f>IF(ISNA(VLOOKUP(J4356,Vendors!A:A,1,FALSE)),"MISSING VENDER","VALID")</f>
        <v>VALID</v>
      </c>
      <c r="P4356" t="str">
        <f>IF(ISNA(VLOOKUP(H4356,'Customers'!A:A,1,FALSE)),"missing customer ","valid")</f>
        <v xml:space="preserve">missing customer </v>
      </c>
      <c r="Q4356" t="str">
        <f t="shared" si="343"/>
        <v>VALID</v>
      </c>
      <c r="R4356" t="str">
        <f t="shared" si="344"/>
        <v>VALID</v>
      </c>
    </row>
    <row r="4357" spans="1:18" x14ac:dyDescent="0.25">
      <c r="A4357" t="s">
        <v>9670</v>
      </c>
      <c r="B4357" s="1">
        <v>44800</v>
      </c>
      <c r="C4357">
        <v>-63731.519999999997</v>
      </c>
      <c r="D4357" t="s">
        <v>826</v>
      </c>
      <c r="E4357" t="s">
        <v>892</v>
      </c>
      <c r="F4357" t="s">
        <v>4</v>
      </c>
      <c r="G4357" t="s">
        <v>25</v>
      </c>
      <c r="H4357" t="s">
        <v>828</v>
      </c>
      <c r="I4357" t="str">
        <f>_xlfn.XLOOKUP(H4357,'Customers'!A4357:A4756,'Customers'!B4357:B4756," ")</f>
        <v xml:space="preserve"> </v>
      </c>
      <c r="J4357" t="s">
        <v>1955</v>
      </c>
      <c r="K4357" t="s">
        <v>9671</v>
      </c>
      <c r="L4357" t="str">
        <f t="shared" si="340"/>
        <v>OK</v>
      </c>
      <c r="M4357" t="str">
        <f t="shared" si="341"/>
        <v>NOT  NULL</v>
      </c>
      <c r="N4357">
        <f t="shared" si="342"/>
        <v>1</v>
      </c>
      <c r="O4357" t="str">
        <f>IF(ISNA(VLOOKUP(J4357,Vendors!A:A,1,FALSE)),"MISSING VENDER","VALID")</f>
        <v>VALID</v>
      </c>
      <c r="P4357" t="str">
        <f>IF(ISNA(VLOOKUP(H4357,'Customers'!A:A,1,FALSE)),"missing customer ","valid")</f>
        <v xml:space="preserve">missing customer </v>
      </c>
      <c r="Q4357" t="str">
        <f t="shared" si="343"/>
        <v>VALID</v>
      </c>
      <c r="R4357" t="str">
        <f t="shared" si="344"/>
        <v>VALID</v>
      </c>
    </row>
    <row r="4358" spans="1:18" x14ac:dyDescent="0.25">
      <c r="A4358" t="s">
        <v>9672</v>
      </c>
      <c r="B4358" s="1">
        <v>44680</v>
      </c>
      <c r="C4358">
        <v>-32590.75</v>
      </c>
      <c r="D4358" t="s">
        <v>826</v>
      </c>
      <c r="E4358" t="s">
        <v>827</v>
      </c>
      <c r="F4358" t="s">
        <v>3</v>
      </c>
      <c r="G4358" t="s">
        <v>18</v>
      </c>
      <c r="H4358" t="s">
        <v>828</v>
      </c>
      <c r="I4358" t="str">
        <f>_xlfn.XLOOKUP(H4358,'Customers'!A4358:A4757,'Customers'!B4358:B4757," ")</f>
        <v xml:space="preserve"> </v>
      </c>
      <c r="J4358" t="s">
        <v>1511</v>
      </c>
      <c r="K4358" t="s">
        <v>9673</v>
      </c>
      <c r="L4358" t="str">
        <f t="shared" si="340"/>
        <v>OK</v>
      </c>
      <c r="M4358" t="str">
        <f t="shared" si="341"/>
        <v>NOT  NULL</v>
      </c>
      <c r="N4358">
        <f t="shared" si="342"/>
        <v>1</v>
      </c>
      <c r="O4358" t="str">
        <f>IF(ISNA(VLOOKUP(J4358,Vendors!A:A,1,FALSE)),"MISSING VENDER","VALID")</f>
        <v>VALID</v>
      </c>
      <c r="P4358" t="str">
        <f>IF(ISNA(VLOOKUP(H4358,'Customers'!A:A,1,FALSE)),"missing customer ","valid")</f>
        <v xml:space="preserve">missing customer </v>
      </c>
      <c r="Q4358" t="str">
        <f t="shared" si="343"/>
        <v>VALID</v>
      </c>
      <c r="R4358" t="str">
        <f t="shared" si="344"/>
        <v>VALID</v>
      </c>
    </row>
    <row r="4359" spans="1:18" x14ac:dyDescent="0.25">
      <c r="A4359" t="s">
        <v>9674</v>
      </c>
      <c r="B4359" s="1">
        <v>45172</v>
      </c>
      <c r="C4359">
        <v>163234.87</v>
      </c>
      <c r="D4359" t="s">
        <v>836</v>
      </c>
      <c r="E4359" t="s">
        <v>840</v>
      </c>
      <c r="F4359" t="s">
        <v>3</v>
      </c>
      <c r="G4359" t="s">
        <v>18</v>
      </c>
      <c r="H4359" t="s">
        <v>577</v>
      </c>
      <c r="I4359" t="str">
        <f>_xlfn.XLOOKUP(H4359,'Customers'!A4359:A4758,'Customers'!B4359:B4758," ")</f>
        <v xml:space="preserve"> </v>
      </c>
      <c r="J4359" t="s">
        <v>828</v>
      </c>
      <c r="K4359" t="s">
        <v>9675</v>
      </c>
      <c r="L4359" t="str">
        <f t="shared" si="340"/>
        <v>OK</v>
      </c>
      <c r="M4359" t="str">
        <f t="shared" si="341"/>
        <v>NOT  NULL</v>
      </c>
      <c r="N4359">
        <f t="shared" si="342"/>
        <v>1</v>
      </c>
      <c r="O4359" t="str">
        <f>IF(ISNA(VLOOKUP(J4359,Vendors!A:A,1,FALSE)),"MISSING VENDER","VALID")</f>
        <v>MISSING VENDER</v>
      </c>
      <c r="P4359" t="str">
        <f>IF(ISNA(VLOOKUP(H4359,'Customers'!A:A,1,FALSE)),"missing customer ","valid")</f>
        <v>valid</v>
      </c>
      <c r="Q4359" t="str">
        <f t="shared" si="343"/>
        <v>VALID</v>
      </c>
      <c r="R4359" t="str">
        <f t="shared" si="344"/>
        <v>VALID</v>
      </c>
    </row>
    <row r="4360" spans="1:18" x14ac:dyDescent="0.25">
      <c r="A4360" t="s">
        <v>9676</v>
      </c>
      <c r="B4360" s="1">
        <v>44793</v>
      </c>
      <c r="C4360">
        <v>278340.56</v>
      </c>
      <c r="D4360" t="s">
        <v>836</v>
      </c>
      <c r="E4360" t="s">
        <v>837</v>
      </c>
      <c r="F4360" t="s">
        <v>5</v>
      </c>
      <c r="G4360" t="s">
        <v>18</v>
      </c>
      <c r="H4360" t="s">
        <v>745</v>
      </c>
      <c r="I4360" t="str">
        <f>_xlfn.XLOOKUP(H4360,'Customers'!A4360:A4759,'Customers'!B4360:B4759," ")</f>
        <v xml:space="preserve"> </v>
      </c>
      <c r="J4360" t="s">
        <v>828</v>
      </c>
      <c r="K4360" t="s">
        <v>9677</v>
      </c>
      <c r="L4360" t="str">
        <f t="shared" si="340"/>
        <v>OK</v>
      </c>
      <c r="M4360" t="str">
        <f t="shared" si="341"/>
        <v>NOT  NULL</v>
      </c>
      <c r="N4360">
        <f t="shared" si="342"/>
        <v>1</v>
      </c>
      <c r="O4360" t="str">
        <f>IF(ISNA(VLOOKUP(J4360,Vendors!A:A,1,FALSE)),"MISSING VENDER","VALID")</f>
        <v>MISSING VENDER</v>
      </c>
      <c r="P4360" t="str">
        <f>IF(ISNA(VLOOKUP(H4360,'Customers'!A:A,1,FALSE)),"missing customer ","valid")</f>
        <v>valid</v>
      </c>
      <c r="Q4360" t="str">
        <f t="shared" si="343"/>
        <v>VALID</v>
      </c>
      <c r="R4360" t="str">
        <f t="shared" si="344"/>
        <v>VALID</v>
      </c>
    </row>
    <row r="4361" spans="1:18" x14ac:dyDescent="0.25">
      <c r="A4361" t="s">
        <v>9678</v>
      </c>
      <c r="B4361" s="1">
        <v>45204</v>
      </c>
      <c r="C4361">
        <v>94574.91</v>
      </c>
      <c r="D4361" t="s">
        <v>836</v>
      </c>
      <c r="E4361" t="s">
        <v>837</v>
      </c>
      <c r="F4361" t="s">
        <v>3</v>
      </c>
      <c r="G4361" t="s">
        <v>25</v>
      </c>
      <c r="H4361" t="s">
        <v>631</v>
      </c>
      <c r="I4361" t="str">
        <f>_xlfn.XLOOKUP(H4361,'Customers'!A4361:A4760,'Customers'!B4361:B4760," ")</f>
        <v xml:space="preserve"> </v>
      </c>
      <c r="J4361" t="s">
        <v>828</v>
      </c>
      <c r="K4361" t="s">
        <v>9679</v>
      </c>
      <c r="L4361" t="str">
        <f t="shared" si="340"/>
        <v>OK</v>
      </c>
      <c r="M4361" t="str">
        <f t="shared" si="341"/>
        <v>NOT  NULL</v>
      </c>
      <c r="N4361">
        <f t="shared" si="342"/>
        <v>1</v>
      </c>
      <c r="O4361" t="str">
        <f>IF(ISNA(VLOOKUP(J4361,Vendors!A:A,1,FALSE)),"MISSING VENDER","VALID")</f>
        <v>MISSING VENDER</v>
      </c>
      <c r="P4361" t="str">
        <f>IF(ISNA(VLOOKUP(H4361,'Customers'!A:A,1,FALSE)),"missing customer ","valid")</f>
        <v>valid</v>
      </c>
      <c r="Q4361" t="str">
        <f t="shared" si="343"/>
        <v>VALID</v>
      </c>
      <c r="R4361" t="str">
        <f t="shared" si="344"/>
        <v>VALID</v>
      </c>
    </row>
    <row r="4362" spans="1:18" x14ac:dyDescent="0.25">
      <c r="A4362" t="s">
        <v>9680</v>
      </c>
      <c r="B4362" s="1">
        <v>44656</v>
      </c>
      <c r="C4362">
        <v>14044.41</v>
      </c>
      <c r="D4362" t="s">
        <v>958</v>
      </c>
      <c r="E4362" t="s">
        <v>958</v>
      </c>
      <c r="F4362" t="s">
        <v>5</v>
      </c>
      <c r="G4362" t="s">
        <v>18</v>
      </c>
      <c r="H4362" t="s">
        <v>828</v>
      </c>
      <c r="I4362" t="str">
        <f>_xlfn.XLOOKUP(H4362,'Customers'!A4362:A4761,'Customers'!B4362:B4761," ")</f>
        <v xml:space="preserve"> </v>
      </c>
      <c r="J4362" t="s">
        <v>828</v>
      </c>
      <c r="K4362" t="s">
        <v>9681</v>
      </c>
      <c r="L4362" t="str">
        <f t="shared" si="340"/>
        <v>OK</v>
      </c>
      <c r="M4362" t="str">
        <f t="shared" si="341"/>
        <v>NOT  NULL</v>
      </c>
      <c r="N4362">
        <f t="shared" si="342"/>
        <v>1</v>
      </c>
      <c r="O4362" t="str">
        <f>IF(ISNA(VLOOKUP(J4362,Vendors!A:A,1,FALSE)),"MISSING VENDER","VALID")</f>
        <v>MISSING VENDER</v>
      </c>
      <c r="P4362" t="str">
        <f>IF(ISNA(VLOOKUP(H4362,'Customers'!A:A,1,FALSE)),"missing customer ","valid")</f>
        <v xml:space="preserve">missing customer </v>
      </c>
      <c r="Q4362" t="str">
        <f t="shared" si="343"/>
        <v>VALID</v>
      </c>
      <c r="R4362" t="str">
        <f t="shared" si="344"/>
        <v>VALID</v>
      </c>
    </row>
    <row r="4363" spans="1:18" x14ac:dyDescent="0.25">
      <c r="A4363" t="s">
        <v>9682</v>
      </c>
      <c r="B4363" s="1">
        <v>44700</v>
      </c>
      <c r="C4363">
        <v>-33063.300000000003</v>
      </c>
      <c r="D4363" t="s">
        <v>826</v>
      </c>
      <c r="E4363" t="s">
        <v>865</v>
      </c>
      <c r="F4363" t="s">
        <v>5</v>
      </c>
      <c r="G4363" t="s">
        <v>28</v>
      </c>
      <c r="H4363" t="s">
        <v>828</v>
      </c>
      <c r="I4363" t="str">
        <f>_xlfn.XLOOKUP(H4363,'Customers'!A4363:A4762,'Customers'!B4363:B4762," ")</f>
        <v xml:space="preserve"> </v>
      </c>
      <c r="J4363" t="s">
        <v>1049</v>
      </c>
      <c r="K4363" t="s">
        <v>9683</v>
      </c>
      <c r="L4363" t="str">
        <f t="shared" si="340"/>
        <v>OK</v>
      </c>
      <c r="M4363" t="str">
        <f t="shared" si="341"/>
        <v>NOT  NULL</v>
      </c>
      <c r="N4363">
        <f t="shared" si="342"/>
        <v>1</v>
      </c>
      <c r="O4363" t="str">
        <f>IF(ISNA(VLOOKUP(J4363,Vendors!A:A,1,FALSE)),"MISSING VENDER","VALID")</f>
        <v>VALID</v>
      </c>
      <c r="P4363" t="str">
        <f>IF(ISNA(VLOOKUP(H4363,'Customers'!A:A,1,FALSE)),"missing customer ","valid")</f>
        <v xml:space="preserve">missing customer </v>
      </c>
      <c r="Q4363" t="str">
        <f t="shared" si="343"/>
        <v>VALID</v>
      </c>
      <c r="R4363" t="str">
        <f t="shared" si="344"/>
        <v>VALID</v>
      </c>
    </row>
    <row r="4364" spans="1:18" x14ac:dyDescent="0.25">
      <c r="A4364" t="s">
        <v>9684</v>
      </c>
      <c r="B4364" s="1">
        <v>45265</v>
      </c>
      <c r="C4364">
        <v>200167.97</v>
      </c>
      <c r="D4364" t="s">
        <v>836</v>
      </c>
      <c r="E4364" t="s">
        <v>840</v>
      </c>
      <c r="F4364" t="s">
        <v>4</v>
      </c>
      <c r="G4364" t="s">
        <v>28</v>
      </c>
      <c r="H4364" t="s">
        <v>327</v>
      </c>
      <c r="I4364" t="str">
        <f>_xlfn.XLOOKUP(H4364,'Customers'!A4364:A4763,'Customers'!B4364:B4763," ")</f>
        <v xml:space="preserve"> </v>
      </c>
      <c r="J4364" t="s">
        <v>828</v>
      </c>
      <c r="K4364" t="s">
        <v>9685</v>
      </c>
      <c r="L4364" t="str">
        <f t="shared" si="340"/>
        <v>OK</v>
      </c>
      <c r="M4364" t="str">
        <f t="shared" si="341"/>
        <v>NOT  NULL</v>
      </c>
      <c r="N4364">
        <f t="shared" si="342"/>
        <v>1</v>
      </c>
      <c r="O4364" t="str">
        <f>IF(ISNA(VLOOKUP(J4364,Vendors!A:A,1,FALSE)),"MISSING VENDER","VALID")</f>
        <v>MISSING VENDER</v>
      </c>
      <c r="P4364" t="str">
        <f>IF(ISNA(VLOOKUP(H4364,'Customers'!A:A,1,FALSE)),"missing customer ","valid")</f>
        <v>valid</v>
      </c>
      <c r="Q4364" t="str">
        <f t="shared" si="343"/>
        <v>VALID</v>
      </c>
      <c r="R4364" t="str">
        <f t="shared" si="344"/>
        <v>VALID</v>
      </c>
    </row>
    <row r="4365" spans="1:18" x14ac:dyDescent="0.25">
      <c r="A4365" t="s">
        <v>9686</v>
      </c>
      <c r="B4365" s="1">
        <v>44772</v>
      </c>
      <c r="C4365">
        <v>183002.6</v>
      </c>
      <c r="D4365" t="s">
        <v>836</v>
      </c>
      <c r="E4365" t="s">
        <v>855</v>
      </c>
      <c r="F4365" t="s">
        <v>3</v>
      </c>
      <c r="G4365" t="s">
        <v>14</v>
      </c>
      <c r="H4365" t="s">
        <v>609</v>
      </c>
      <c r="I4365" t="str">
        <f>_xlfn.XLOOKUP(H4365,'Customers'!A4365:A4764,'Customers'!B4365:B4764," ")</f>
        <v xml:space="preserve"> </v>
      </c>
      <c r="J4365" t="s">
        <v>828</v>
      </c>
      <c r="K4365" t="s">
        <v>9687</v>
      </c>
      <c r="L4365" t="str">
        <f t="shared" si="340"/>
        <v>OK</v>
      </c>
      <c r="M4365" t="str">
        <f t="shared" si="341"/>
        <v>NOT  NULL</v>
      </c>
      <c r="N4365">
        <f t="shared" si="342"/>
        <v>1</v>
      </c>
      <c r="O4365" t="str">
        <f>IF(ISNA(VLOOKUP(J4365,Vendors!A:A,1,FALSE)),"MISSING VENDER","VALID")</f>
        <v>MISSING VENDER</v>
      </c>
      <c r="P4365" t="str">
        <f>IF(ISNA(VLOOKUP(H4365,'Customers'!A:A,1,FALSE)),"missing customer ","valid")</f>
        <v>valid</v>
      </c>
      <c r="Q4365" t="str">
        <f t="shared" si="343"/>
        <v>VALID</v>
      </c>
      <c r="R4365" t="str">
        <f t="shared" si="344"/>
        <v>VALID</v>
      </c>
    </row>
    <row r="4366" spans="1:18" x14ac:dyDescent="0.25">
      <c r="A4366" t="s">
        <v>9688</v>
      </c>
      <c r="B4366" s="1">
        <v>45030</v>
      </c>
      <c r="C4366">
        <v>191470.27</v>
      </c>
      <c r="D4366" t="s">
        <v>836</v>
      </c>
      <c r="E4366" t="s">
        <v>840</v>
      </c>
      <c r="F4366" t="s">
        <v>3</v>
      </c>
      <c r="G4366" t="s">
        <v>14</v>
      </c>
      <c r="H4366" t="s">
        <v>109</v>
      </c>
      <c r="I4366" t="str">
        <f>_xlfn.XLOOKUP(H4366,'Customers'!A4366:A4765,'Customers'!B4366:B4765," ")</f>
        <v xml:space="preserve"> </v>
      </c>
      <c r="J4366" t="s">
        <v>828</v>
      </c>
      <c r="K4366" t="s">
        <v>9689</v>
      </c>
      <c r="L4366" t="str">
        <f t="shared" si="340"/>
        <v>OK</v>
      </c>
      <c r="M4366" t="str">
        <f t="shared" si="341"/>
        <v>NOT  NULL</v>
      </c>
      <c r="N4366">
        <f t="shared" si="342"/>
        <v>1</v>
      </c>
      <c r="O4366" t="str">
        <f>IF(ISNA(VLOOKUP(J4366,Vendors!A:A,1,FALSE)),"MISSING VENDER","VALID")</f>
        <v>MISSING VENDER</v>
      </c>
      <c r="P4366" t="str">
        <f>IF(ISNA(VLOOKUP(H4366,'Customers'!A:A,1,FALSE)),"missing customer ","valid")</f>
        <v>valid</v>
      </c>
      <c r="Q4366" t="str">
        <f t="shared" si="343"/>
        <v>VALID</v>
      </c>
      <c r="R4366" t="str">
        <f t="shared" si="344"/>
        <v>VALID</v>
      </c>
    </row>
    <row r="4367" spans="1:18" x14ac:dyDescent="0.25">
      <c r="A4367" t="s">
        <v>9690</v>
      </c>
      <c r="B4367" s="1">
        <v>44569</v>
      </c>
      <c r="C4367">
        <v>237835.04</v>
      </c>
      <c r="D4367" t="s">
        <v>836</v>
      </c>
      <c r="E4367" t="s">
        <v>837</v>
      </c>
      <c r="F4367" t="s">
        <v>4</v>
      </c>
      <c r="G4367" t="s">
        <v>14</v>
      </c>
      <c r="H4367" t="s">
        <v>423</v>
      </c>
      <c r="I4367" t="str">
        <f>_xlfn.XLOOKUP(H4367,'Customers'!A4367:A4766,'Customers'!B4367:B4766," ")</f>
        <v xml:space="preserve"> </v>
      </c>
      <c r="J4367" t="s">
        <v>828</v>
      </c>
      <c r="K4367" t="s">
        <v>9691</v>
      </c>
      <c r="L4367" t="str">
        <f t="shared" si="340"/>
        <v>OK</v>
      </c>
      <c r="M4367" t="str">
        <f t="shared" si="341"/>
        <v>NOT  NULL</v>
      </c>
      <c r="N4367">
        <f t="shared" si="342"/>
        <v>1</v>
      </c>
      <c r="O4367" t="str">
        <f>IF(ISNA(VLOOKUP(J4367,Vendors!A:A,1,FALSE)),"MISSING VENDER","VALID")</f>
        <v>MISSING VENDER</v>
      </c>
      <c r="P4367" t="str">
        <f>IF(ISNA(VLOOKUP(H4367,'Customers'!A:A,1,FALSE)),"missing customer ","valid")</f>
        <v>valid</v>
      </c>
      <c r="Q4367" t="str">
        <f t="shared" si="343"/>
        <v>VALID</v>
      </c>
      <c r="R4367" t="str">
        <f t="shared" si="344"/>
        <v>VALID</v>
      </c>
    </row>
    <row r="4368" spans="1:18" x14ac:dyDescent="0.25">
      <c r="A4368" t="s">
        <v>9692</v>
      </c>
      <c r="B4368" s="1">
        <v>44645</v>
      </c>
      <c r="C4368">
        <v>183318.17</v>
      </c>
      <c r="D4368" t="s">
        <v>836</v>
      </c>
      <c r="E4368" t="s">
        <v>840</v>
      </c>
      <c r="F4368" t="s">
        <v>5</v>
      </c>
      <c r="G4368" t="s">
        <v>25</v>
      </c>
      <c r="H4368" t="s">
        <v>153</v>
      </c>
      <c r="I4368" t="str">
        <f>_xlfn.XLOOKUP(H4368,'Customers'!A4368:A4767,'Customers'!B4368:B4767," ")</f>
        <v xml:space="preserve"> </v>
      </c>
      <c r="J4368" t="s">
        <v>828</v>
      </c>
      <c r="K4368" t="s">
        <v>9693</v>
      </c>
      <c r="L4368" t="str">
        <f t="shared" si="340"/>
        <v>OK</v>
      </c>
      <c r="M4368" t="str">
        <f t="shared" si="341"/>
        <v>NOT  NULL</v>
      </c>
      <c r="N4368">
        <f t="shared" si="342"/>
        <v>1</v>
      </c>
      <c r="O4368" t="str">
        <f>IF(ISNA(VLOOKUP(J4368,Vendors!A:A,1,FALSE)),"MISSING VENDER","VALID")</f>
        <v>MISSING VENDER</v>
      </c>
      <c r="P4368" t="str">
        <f>IF(ISNA(VLOOKUP(H4368,'Customers'!A:A,1,FALSE)),"missing customer ","valid")</f>
        <v>valid</v>
      </c>
      <c r="Q4368" t="str">
        <f t="shared" si="343"/>
        <v>VALID</v>
      </c>
      <c r="R4368" t="str">
        <f t="shared" si="344"/>
        <v>VALID</v>
      </c>
    </row>
    <row r="4369" spans="1:18" x14ac:dyDescent="0.25">
      <c r="A4369" t="s">
        <v>9694</v>
      </c>
      <c r="B4369" s="1">
        <v>45237</v>
      </c>
      <c r="C4369">
        <v>106892.95</v>
      </c>
      <c r="D4369" t="s">
        <v>836</v>
      </c>
      <c r="E4369" t="s">
        <v>855</v>
      </c>
      <c r="F4369" t="s">
        <v>5</v>
      </c>
      <c r="G4369" t="s">
        <v>14</v>
      </c>
      <c r="H4369" t="s">
        <v>93</v>
      </c>
      <c r="I4369" t="str">
        <f>_xlfn.XLOOKUP(H4369,'Customers'!A4369:A4768,'Customers'!B4369:B4768," ")</f>
        <v xml:space="preserve"> </v>
      </c>
      <c r="J4369" t="s">
        <v>828</v>
      </c>
      <c r="K4369" t="s">
        <v>9695</v>
      </c>
      <c r="L4369" t="str">
        <f t="shared" si="340"/>
        <v>OK</v>
      </c>
      <c r="M4369" t="str">
        <f t="shared" si="341"/>
        <v>NOT  NULL</v>
      </c>
      <c r="N4369">
        <f t="shared" si="342"/>
        <v>1</v>
      </c>
      <c r="O4369" t="str">
        <f>IF(ISNA(VLOOKUP(J4369,Vendors!A:A,1,FALSE)),"MISSING VENDER","VALID")</f>
        <v>MISSING VENDER</v>
      </c>
      <c r="P4369" t="str">
        <f>IF(ISNA(VLOOKUP(H4369,'Customers'!A:A,1,FALSE)),"missing customer ","valid")</f>
        <v>valid</v>
      </c>
      <c r="Q4369" t="str">
        <f t="shared" si="343"/>
        <v>VALID</v>
      </c>
      <c r="R4369" t="str">
        <f t="shared" si="344"/>
        <v>VALID</v>
      </c>
    </row>
    <row r="4370" spans="1:18" x14ac:dyDescent="0.25">
      <c r="A4370" t="s">
        <v>9696</v>
      </c>
      <c r="B4370" s="1">
        <v>44785</v>
      </c>
      <c r="C4370">
        <v>-47556.54</v>
      </c>
      <c r="D4370" t="s">
        <v>826</v>
      </c>
      <c r="E4370" t="s">
        <v>892</v>
      </c>
      <c r="F4370" t="s">
        <v>4</v>
      </c>
      <c r="G4370" t="s">
        <v>14</v>
      </c>
      <c r="H4370" t="s">
        <v>828</v>
      </c>
      <c r="I4370" t="str">
        <f>_xlfn.XLOOKUP(H4370,'Customers'!A4370:A4769,'Customers'!B4370:B4769," ")</f>
        <v xml:space="preserve"> </v>
      </c>
      <c r="J4370" t="s">
        <v>2073</v>
      </c>
      <c r="K4370" t="s">
        <v>9697</v>
      </c>
      <c r="L4370" t="str">
        <f t="shared" si="340"/>
        <v>OK</v>
      </c>
      <c r="M4370" t="str">
        <f t="shared" si="341"/>
        <v>NOT  NULL</v>
      </c>
      <c r="N4370">
        <f t="shared" si="342"/>
        <v>1</v>
      </c>
      <c r="O4370" t="str">
        <f>IF(ISNA(VLOOKUP(J4370,Vendors!A:A,1,FALSE)),"MISSING VENDER","VALID")</f>
        <v>VALID</v>
      </c>
      <c r="P4370" t="str">
        <f>IF(ISNA(VLOOKUP(H4370,'Customers'!A:A,1,FALSE)),"missing customer ","valid")</f>
        <v xml:space="preserve">missing customer </v>
      </c>
      <c r="Q4370" t="str">
        <f t="shared" si="343"/>
        <v>VALID</v>
      </c>
      <c r="R4370" t="str">
        <f t="shared" si="344"/>
        <v>VALID</v>
      </c>
    </row>
    <row r="4371" spans="1:18" x14ac:dyDescent="0.25">
      <c r="A4371" t="s">
        <v>9698</v>
      </c>
      <c r="B4371" s="1">
        <v>44842</v>
      </c>
      <c r="C4371">
        <v>-10253.99</v>
      </c>
      <c r="D4371" t="s">
        <v>826</v>
      </c>
      <c r="E4371" t="s">
        <v>865</v>
      </c>
      <c r="F4371" t="s">
        <v>4</v>
      </c>
      <c r="G4371" t="s">
        <v>14</v>
      </c>
      <c r="H4371" t="s">
        <v>828</v>
      </c>
      <c r="I4371" t="str">
        <f>_xlfn.XLOOKUP(H4371,'Customers'!A4371:A4770,'Customers'!B4371:B4770," ")</f>
        <v xml:space="preserve"> </v>
      </c>
      <c r="J4371" t="s">
        <v>1435</v>
      </c>
      <c r="K4371" t="s">
        <v>9699</v>
      </c>
      <c r="L4371" t="str">
        <f t="shared" si="340"/>
        <v>OK</v>
      </c>
      <c r="M4371" t="str">
        <f t="shared" si="341"/>
        <v>NOT  NULL</v>
      </c>
      <c r="N4371">
        <f t="shared" si="342"/>
        <v>1</v>
      </c>
      <c r="O4371" t="str">
        <f>IF(ISNA(VLOOKUP(J4371,Vendors!A:A,1,FALSE)),"MISSING VENDER","VALID")</f>
        <v>VALID</v>
      </c>
      <c r="P4371" t="str">
        <f>IF(ISNA(VLOOKUP(H4371,'Customers'!A:A,1,FALSE)),"missing customer ","valid")</f>
        <v xml:space="preserve">missing customer </v>
      </c>
      <c r="Q4371" t="str">
        <f t="shared" si="343"/>
        <v>VALID</v>
      </c>
      <c r="R4371" t="str">
        <f t="shared" si="344"/>
        <v>VALID</v>
      </c>
    </row>
    <row r="4372" spans="1:18" x14ac:dyDescent="0.25">
      <c r="A4372" t="s">
        <v>9700</v>
      </c>
      <c r="B4372" s="1">
        <v>45088</v>
      </c>
      <c r="C4372">
        <v>13310.27</v>
      </c>
      <c r="D4372" t="s">
        <v>958</v>
      </c>
      <c r="E4372" t="s">
        <v>958</v>
      </c>
      <c r="F4372" t="s">
        <v>3</v>
      </c>
      <c r="G4372" t="s">
        <v>18</v>
      </c>
      <c r="H4372" t="s">
        <v>828</v>
      </c>
      <c r="I4372" t="str">
        <f>_xlfn.XLOOKUP(H4372,'Customers'!A4372:A4771,'Customers'!B4372:B4771," ")</f>
        <v xml:space="preserve"> </v>
      </c>
      <c r="J4372" t="s">
        <v>828</v>
      </c>
      <c r="K4372" t="s">
        <v>9701</v>
      </c>
      <c r="L4372" t="str">
        <f t="shared" si="340"/>
        <v>OK</v>
      </c>
      <c r="M4372" t="str">
        <f t="shared" si="341"/>
        <v>NOT  NULL</v>
      </c>
      <c r="N4372">
        <f t="shared" si="342"/>
        <v>1</v>
      </c>
      <c r="O4372" t="str">
        <f>IF(ISNA(VLOOKUP(J4372,Vendors!A:A,1,FALSE)),"MISSING VENDER","VALID")</f>
        <v>MISSING VENDER</v>
      </c>
      <c r="P4372" t="str">
        <f>IF(ISNA(VLOOKUP(H4372,'Customers'!A:A,1,FALSE)),"missing customer ","valid")</f>
        <v xml:space="preserve">missing customer </v>
      </c>
      <c r="Q4372" t="str">
        <f t="shared" si="343"/>
        <v>VALID</v>
      </c>
      <c r="R4372" t="str">
        <f t="shared" si="344"/>
        <v>VALID</v>
      </c>
    </row>
    <row r="4373" spans="1:18" x14ac:dyDescent="0.25">
      <c r="A4373" t="s">
        <v>9702</v>
      </c>
      <c r="B4373" s="1">
        <v>44774</v>
      </c>
      <c r="C4373">
        <v>189796.44</v>
      </c>
      <c r="D4373" t="s">
        <v>836</v>
      </c>
      <c r="E4373" t="s">
        <v>855</v>
      </c>
      <c r="F4373" t="s">
        <v>5</v>
      </c>
      <c r="G4373" t="s">
        <v>28</v>
      </c>
      <c r="H4373" t="s">
        <v>75</v>
      </c>
      <c r="I4373" t="str">
        <f>_xlfn.XLOOKUP(H4373,'Customers'!A4373:A4772,'Customers'!B4373:B4772," ")</f>
        <v xml:space="preserve"> </v>
      </c>
      <c r="J4373" t="s">
        <v>828</v>
      </c>
      <c r="K4373" t="s">
        <v>9703</v>
      </c>
      <c r="L4373" t="str">
        <f t="shared" si="340"/>
        <v>OK</v>
      </c>
      <c r="M4373" t="str">
        <f t="shared" si="341"/>
        <v>NOT  NULL</v>
      </c>
      <c r="N4373">
        <f t="shared" si="342"/>
        <v>1</v>
      </c>
      <c r="O4373" t="str">
        <f>IF(ISNA(VLOOKUP(J4373,Vendors!A:A,1,FALSE)),"MISSING VENDER","VALID")</f>
        <v>MISSING VENDER</v>
      </c>
      <c r="P4373" t="str">
        <f>IF(ISNA(VLOOKUP(H4373,'Customers'!A:A,1,FALSE)),"missing customer ","valid")</f>
        <v>valid</v>
      </c>
      <c r="Q4373" t="str">
        <f t="shared" si="343"/>
        <v>VALID</v>
      </c>
      <c r="R4373" t="str">
        <f t="shared" si="344"/>
        <v>VALID</v>
      </c>
    </row>
    <row r="4374" spans="1:18" x14ac:dyDescent="0.25">
      <c r="A4374" t="s">
        <v>9704</v>
      </c>
      <c r="B4374" s="1">
        <v>44599</v>
      </c>
      <c r="C4374">
        <v>-28711.18</v>
      </c>
      <c r="D4374" t="s">
        <v>826</v>
      </c>
      <c r="E4374" t="s">
        <v>827</v>
      </c>
      <c r="F4374" t="s">
        <v>4</v>
      </c>
      <c r="G4374" t="s">
        <v>28</v>
      </c>
      <c r="H4374" t="s">
        <v>828</v>
      </c>
      <c r="I4374" t="str">
        <f>_xlfn.XLOOKUP(H4374,'Customers'!A4374:A4773,'Customers'!B4374:B4773," ")</f>
        <v xml:space="preserve"> </v>
      </c>
      <c r="J4374" t="s">
        <v>1067</v>
      </c>
      <c r="K4374" t="s">
        <v>9705</v>
      </c>
      <c r="L4374" t="str">
        <f t="shared" si="340"/>
        <v>OK</v>
      </c>
      <c r="M4374" t="str">
        <f t="shared" si="341"/>
        <v>NOT  NULL</v>
      </c>
      <c r="N4374">
        <f t="shared" si="342"/>
        <v>1</v>
      </c>
      <c r="O4374" t="str">
        <f>IF(ISNA(VLOOKUP(J4374,Vendors!A:A,1,FALSE)),"MISSING VENDER","VALID")</f>
        <v>VALID</v>
      </c>
      <c r="P4374" t="str">
        <f>IF(ISNA(VLOOKUP(H4374,'Customers'!A:A,1,FALSE)),"missing customer ","valid")</f>
        <v xml:space="preserve">missing customer </v>
      </c>
      <c r="Q4374" t="str">
        <f t="shared" si="343"/>
        <v>VALID</v>
      </c>
      <c r="R4374" t="str">
        <f t="shared" si="344"/>
        <v>VALID</v>
      </c>
    </row>
    <row r="4375" spans="1:18" x14ac:dyDescent="0.25">
      <c r="A4375" t="s">
        <v>9706</v>
      </c>
      <c r="B4375" s="1">
        <v>44843</v>
      </c>
      <c r="C4375">
        <v>149119.38</v>
      </c>
      <c r="D4375" t="s">
        <v>836</v>
      </c>
      <c r="E4375" t="s">
        <v>837</v>
      </c>
      <c r="F4375" t="s">
        <v>3</v>
      </c>
      <c r="G4375" t="s">
        <v>28</v>
      </c>
      <c r="H4375" t="s">
        <v>305</v>
      </c>
      <c r="I4375" t="str">
        <f>_xlfn.XLOOKUP(H4375,'Customers'!A4375:A4774,'Customers'!B4375:B4774," ")</f>
        <v xml:space="preserve"> </v>
      </c>
      <c r="J4375" t="s">
        <v>828</v>
      </c>
      <c r="K4375" t="s">
        <v>9707</v>
      </c>
      <c r="L4375" t="str">
        <f t="shared" si="340"/>
        <v>OK</v>
      </c>
      <c r="M4375" t="str">
        <f t="shared" si="341"/>
        <v>NOT  NULL</v>
      </c>
      <c r="N4375">
        <f t="shared" si="342"/>
        <v>1</v>
      </c>
      <c r="O4375" t="str">
        <f>IF(ISNA(VLOOKUP(J4375,Vendors!A:A,1,FALSE)),"MISSING VENDER","VALID")</f>
        <v>MISSING VENDER</v>
      </c>
      <c r="P4375" t="str">
        <f>IF(ISNA(VLOOKUP(H4375,'Customers'!A:A,1,FALSE)),"missing customer ","valid")</f>
        <v>valid</v>
      </c>
      <c r="Q4375" t="str">
        <f t="shared" si="343"/>
        <v>VALID</v>
      </c>
      <c r="R4375" t="str">
        <f t="shared" si="344"/>
        <v>VALID</v>
      </c>
    </row>
    <row r="4376" spans="1:18" x14ac:dyDescent="0.25">
      <c r="A4376" t="s">
        <v>9708</v>
      </c>
      <c r="B4376" s="1">
        <v>44960</v>
      </c>
      <c r="C4376">
        <v>118087.2</v>
      </c>
      <c r="D4376" t="s">
        <v>836</v>
      </c>
      <c r="E4376" t="s">
        <v>840</v>
      </c>
      <c r="F4376" t="s">
        <v>5</v>
      </c>
      <c r="G4376" t="s">
        <v>25</v>
      </c>
      <c r="H4376" t="s">
        <v>19</v>
      </c>
      <c r="I4376" t="str">
        <f>_xlfn.XLOOKUP(H4376,'Customers'!A4376:A4775,'Customers'!B4376:B4775," ")</f>
        <v xml:space="preserve"> </v>
      </c>
      <c r="J4376" t="s">
        <v>828</v>
      </c>
      <c r="K4376" t="s">
        <v>9709</v>
      </c>
      <c r="L4376" t="str">
        <f t="shared" si="340"/>
        <v>OK</v>
      </c>
      <c r="M4376" t="str">
        <f t="shared" si="341"/>
        <v>NOT  NULL</v>
      </c>
      <c r="N4376">
        <f t="shared" si="342"/>
        <v>1</v>
      </c>
      <c r="O4376" t="str">
        <f>IF(ISNA(VLOOKUP(J4376,Vendors!A:A,1,FALSE)),"MISSING VENDER","VALID")</f>
        <v>MISSING VENDER</v>
      </c>
      <c r="P4376" t="str">
        <f>IF(ISNA(VLOOKUP(H4376,'Customers'!A:A,1,FALSE)),"missing customer ","valid")</f>
        <v>valid</v>
      </c>
      <c r="Q4376" t="str">
        <f t="shared" si="343"/>
        <v>VALID</v>
      </c>
      <c r="R4376" t="str">
        <f t="shared" si="344"/>
        <v>VALID</v>
      </c>
    </row>
    <row r="4377" spans="1:18" x14ac:dyDescent="0.25">
      <c r="A4377" t="s">
        <v>9710</v>
      </c>
      <c r="B4377" s="1">
        <v>45133</v>
      </c>
      <c r="C4377">
        <v>109689.14</v>
      </c>
      <c r="D4377" t="s">
        <v>836</v>
      </c>
      <c r="E4377" t="s">
        <v>840</v>
      </c>
      <c r="F4377" t="s">
        <v>4</v>
      </c>
      <c r="G4377" t="s">
        <v>14</v>
      </c>
      <c r="H4377" t="s">
        <v>89</v>
      </c>
      <c r="I4377" t="str">
        <f>_xlfn.XLOOKUP(H4377,'Customers'!A4377:A4776,'Customers'!B4377:B4776," ")</f>
        <v xml:space="preserve"> </v>
      </c>
      <c r="J4377" t="s">
        <v>828</v>
      </c>
      <c r="K4377" t="s">
        <v>9711</v>
      </c>
      <c r="L4377" t="str">
        <f t="shared" si="340"/>
        <v>OK</v>
      </c>
      <c r="M4377" t="str">
        <f t="shared" si="341"/>
        <v>NOT  NULL</v>
      </c>
      <c r="N4377">
        <f t="shared" si="342"/>
        <v>1</v>
      </c>
      <c r="O4377" t="str">
        <f>IF(ISNA(VLOOKUP(J4377,Vendors!A:A,1,FALSE)),"MISSING VENDER","VALID")</f>
        <v>MISSING VENDER</v>
      </c>
      <c r="P4377" t="str">
        <f>IF(ISNA(VLOOKUP(H4377,'Customers'!A:A,1,FALSE)),"missing customer ","valid")</f>
        <v>valid</v>
      </c>
      <c r="Q4377" t="str">
        <f t="shared" si="343"/>
        <v>VALID</v>
      </c>
      <c r="R4377" t="str">
        <f t="shared" si="344"/>
        <v>VALID</v>
      </c>
    </row>
    <row r="4378" spans="1:18" x14ac:dyDescent="0.25">
      <c r="A4378" t="s">
        <v>9712</v>
      </c>
      <c r="B4378" s="1">
        <v>44927</v>
      </c>
      <c r="C4378">
        <v>161206.06</v>
      </c>
      <c r="D4378" t="s">
        <v>836</v>
      </c>
      <c r="E4378" t="s">
        <v>837</v>
      </c>
      <c r="F4378" t="s">
        <v>5</v>
      </c>
      <c r="G4378" t="s">
        <v>18</v>
      </c>
      <c r="H4378" t="s">
        <v>385</v>
      </c>
      <c r="I4378" t="str">
        <f>_xlfn.XLOOKUP(H4378,'Customers'!A4378:A4777,'Customers'!B4378:B4777," ")</f>
        <v xml:space="preserve"> </v>
      </c>
      <c r="J4378" t="s">
        <v>828</v>
      </c>
      <c r="K4378" t="s">
        <v>9713</v>
      </c>
      <c r="L4378" t="str">
        <f t="shared" si="340"/>
        <v>OK</v>
      </c>
      <c r="M4378" t="str">
        <f t="shared" si="341"/>
        <v>NOT  NULL</v>
      </c>
      <c r="N4378">
        <f t="shared" si="342"/>
        <v>1</v>
      </c>
      <c r="O4378" t="str">
        <f>IF(ISNA(VLOOKUP(J4378,Vendors!A:A,1,FALSE)),"MISSING VENDER","VALID")</f>
        <v>MISSING VENDER</v>
      </c>
      <c r="P4378" t="str">
        <f>IF(ISNA(VLOOKUP(H4378,'Customers'!A:A,1,FALSE)),"missing customer ","valid")</f>
        <v>valid</v>
      </c>
      <c r="Q4378" t="str">
        <f t="shared" si="343"/>
        <v>VALID</v>
      </c>
      <c r="R4378" t="str">
        <f t="shared" si="344"/>
        <v>VALID</v>
      </c>
    </row>
    <row r="4379" spans="1:18" x14ac:dyDescent="0.25">
      <c r="A4379" t="s">
        <v>9714</v>
      </c>
      <c r="B4379" s="1">
        <v>45036</v>
      </c>
      <c r="C4379">
        <v>-26729.82</v>
      </c>
      <c r="D4379" t="s">
        <v>826</v>
      </c>
      <c r="E4379" t="s">
        <v>851</v>
      </c>
      <c r="F4379" t="s">
        <v>3</v>
      </c>
      <c r="G4379" t="s">
        <v>14</v>
      </c>
      <c r="H4379" t="s">
        <v>828</v>
      </c>
      <c r="I4379" t="str">
        <f>_xlfn.XLOOKUP(H4379,'Customers'!A4379:A4778,'Customers'!B4379:B4778," ")</f>
        <v xml:space="preserve"> </v>
      </c>
      <c r="J4379" t="s">
        <v>1927</v>
      </c>
      <c r="K4379" t="s">
        <v>9715</v>
      </c>
      <c r="L4379" t="str">
        <f t="shared" si="340"/>
        <v>OK</v>
      </c>
      <c r="M4379" t="str">
        <f t="shared" si="341"/>
        <v>NOT  NULL</v>
      </c>
      <c r="N4379">
        <f t="shared" si="342"/>
        <v>1</v>
      </c>
      <c r="O4379" t="str">
        <f>IF(ISNA(VLOOKUP(J4379,Vendors!A:A,1,FALSE)),"MISSING VENDER","VALID")</f>
        <v>VALID</v>
      </c>
      <c r="P4379" t="str">
        <f>IF(ISNA(VLOOKUP(H4379,'Customers'!A:A,1,FALSE)),"missing customer ","valid")</f>
        <v xml:space="preserve">missing customer </v>
      </c>
      <c r="Q4379" t="str">
        <f t="shared" si="343"/>
        <v>VALID</v>
      </c>
      <c r="R4379" t="str">
        <f t="shared" si="344"/>
        <v>VALID</v>
      </c>
    </row>
    <row r="4380" spans="1:18" x14ac:dyDescent="0.25">
      <c r="A4380" t="s">
        <v>9716</v>
      </c>
      <c r="B4380" s="1">
        <v>44749</v>
      </c>
      <c r="C4380">
        <v>17278.97</v>
      </c>
      <c r="D4380" t="s">
        <v>1332</v>
      </c>
      <c r="E4380" t="s">
        <v>1332</v>
      </c>
      <c r="F4380" t="s">
        <v>5</v>
      </c>
      <c r="G4380" t="s">
        <v>18</v>
      </c>
      <c r="H4380" t="s">
        <v>828</v>
      </c>
      <c r="I4380" t="str">
        <f>_xlfn.XLOOKUP(H4380,'Customers'!A4380:A4779,'Customers'!B4380:B4779," ")</f>
        <v xml:space="preserve"> </v>
      </c>
      <c r="J4380" t="s">
        <v>828</v>
      </c>
      <c r="K4380" t="s">
        <v>9717</v>
      </c>
      <c r="L4380" t="str">
        <f t="shared" si="340"/>
        <v>OK</v>
      </c>
      <c r="M4380" t="str">
        <f t="shared" si="341"/>
        <v>NOT  NULL</v>
      </c>
      <c r="N4380">
        <f t="shared" si="342"/>
        <v>1</v>
      </c>
      <c r="O4380" t="str">
        <f>IF(ISNA(VLOOKUP(J4380,Vendors!A:A,1,FALSE)),"MISSING VENDER","VALID")</f>
        <v>MISSING VENDER</v>
      </c>
      <c r="P4380" t="str">
        <f>IF(ISNA(VLOOKUP(H4380,'Customers'!A:A,1,FALSE)),"missing customer ","valid")</f>
        <v xml:space="preserve">missing customer </v>
      </c>
      <c r="Q4380" t="str">
        <f t="shared" si="343"/>
        <v>VALID</v>
      </c>
      <c r="R4380" t="str">
        <f t="shared" si="344"/>
        <v>VALID</v>
      </c>
    </row>
    <row r="4381" spans="1:18" x14ac:dyDescent="0.25">
      <c r="A4381" t="s">
        <v>9718</v>
      </c>
      <c r="B4381" s="1">
        <v>44778</v>
      </c>
      <c r="C4381">
        <v>147303.51999999999</v>
      </c>
      <c r="D4381" t="s">
        <v>836</v>
      </c>
      <c r="E4381" t="s">
        <v>855</v>
      </c>
      <c r="F4381" t="s">
        <v>3</v>
      </c>
      <c r="G4381" t="s">
        <v>28</v>
      </c>
      <c r="H4381" t="s">
        <v>439</v>
      </c>
      <c r="I4381" t="str">
        <f>_xlfn.XLOOKUP(H4381,'Customers'!A4381:A4780,'Customers'!B4381:B4780," ")</f>
        <v xml:space="preserve"> </v>
      </c>
      <c r="J4381" t="s">
        <v>828</v>
      </c>
      <c r="K4381" t="s">
        <v>9719</v>
      </c>
      <c r="L4381" t="str">
        <f t="shared" si="340"/>
        <v>OK</v>
      </c>
      <c r="M4381" t="str">
        <f t="shared" si="341"/>
        <v>NOT  NULL</v>
      </c>
      <c r="N4381">
        <f t="shared" si="342"/>
        <v>1</v>
      </c>
      <c r="O4381" t="str">
        <f>IF(ISNA(VLOOKUP(J4381,Vendors!A:A,1,FALSE)),"MISSING VENDER","VALID")</f>
        <v>MISSING VENDER</v>
      </c>
      <c r="P4381" t="str">
        <f>IF(ISNA(VLOOKUP(H4381,'Customers'!A:A,1,FALSE)),"missing customer ","valid")</f>
        <v>valid</v>
      </c>
      <c r="Q4381" t="str">
        <f t="shared" si="343"/>
        <v>VALID</v>
      </c>
      <c r="R4381" t="str">
        <f t="shared" si="344"/>
        <v>VALID</v>
      </c>
    </row>
    <row r="4382" spans="1:18" x14ac:dyDescent="0.25">
      <c r="A4382" t="s">
        <v>9720</v>
      </c>
      <c r="B4382" s="1">
        <v>45100</v>
      </c>
      <c r="C4382">
        <v>154275.65</v>
      </c>
      <c r="D4382" t="s">
        <v>836</v>
      </c>
      <c r="E4382" t="s">
        <v>855</v>
      </c>
      <c r="F4382" t="s">
        <v>5</v>
      </c>
      <c r="G4382" t="s">
        <v>28</v>
      </c>
      <c r="H4382" t="s">
        <v>623</v>
      </c>
      <c r="I4382" t="str">
        <f>_xlfn.XLOOKUP(H4382,'Customers'!A4382:A4781,'Customers'!B4382:B4781," ")</f>
        <v xml:space="preserve"> </v>
      </c>
      <c r="J4382" t="s">
        <v>828</v>
      </c>
      <c r="K4382" t="s">
        <v>9721</v>
      </c>
      <c r="L4382" t="str">
        <f t="shared" si="340"/>
        <v>OK</v>
      </c>
      <c r="M4382" t="str">
        <f t="shared" si="341"/>
        <v>NOT  NULL</v>
      </c>
      <c r="N4382">
        <f t="shared" si="342"/>
        <v>1</v>
      </c>
      <c r="O4382" t="str">
        <f>IF(ISNA(VLOOKUP(J4382,Vendors!A:A,1,FALSE)),"MISSING VENDER","VALID")</f>
        <v>MISSING VENDER</v>
      </c>
      <c r="P4382" t="str">
        <f>IF(ISNA(VLOOKUP(H4382,'Customers'!A:A,1,FALSE)),"missing customer ","valid")</f>
        <v>valid</v>
      </c>
      <c r="Q4382" t="str">
        <f t="shared" si="343"/>
        <v>VALID</v>
      </c>
      <c r="R4382" t="str">
        <f t="shared" si="344"/>
        <v>VALID</v>
      </c>
    </row>
    <row r="4383" spans="1:18" x14ac:dyDescent="0.25">
      <c r="A4383" t="s">
        <v>9722</v>
      </c>
      <c r="B4383" s="1">
        <v>44638</v>
      </c>
      <c r="C4383">
        <v>-22971.49</v>
      </c>
      <c r="D4383" t="s">
        <v>826</v>
      </c>
      <c r="E4383" t="s">
        <v>892</v>
      </c>
      <c r="F4383" t="s">
        <v>3</v>
      </c>
      <c r="G4383" t="s">
        <v>14</v>
      </c>
      <c r="H4383" t="s">
        <v>828</v>
      </c>
      <c r="I4383" t="str">
        <f>_xlfn.XLOOKUP(H4383,'Customers'!A4383:A4782,'Customers'!B4383:B4782," ")</f>
        <v xml:space="preserve"> </v>
      </c>
      <c r="J4383" t="s">
        <v>1355</v>
      </c>
      <c r="K4383" t="s">
        <v>9723</v>
      </c>
      <c r="L4383" t="str">
        <f t="shared" si="340"/>
        <v>OK</v>
      </c>
      <c r="M4383" t="str">
        <f t="shared" si="341"/>
        <v>NOT  NULL</v>
      </c>
      <c r="N4383">
        <f t="shared" si="342"/>
        <v>1</v>
      </c>
      <c r="O4383" t="str">
        <f>IF(ISNA(VLOOKUP(J4383,Vendors!A:A,1,FALSE)),"MISSING VENDER","VALID")</f>
        <v>VALID</v>
      </c>
      <c r="P4383" t="str">
        <f>IF(ISNA(VLOOKUP(H4383,'Customers'!A:A,1,FALSE)),"missing customer ","valid")</f>
        <v xml:space="preserve">missing customer </v>
      </c>
      <c r="Q4383" t="str">
        <f t="shared" si="343"/>
        <v>VALID</v>
      </c>
      <c r="R4383" t="str">
        <f t="shared" si="344"/>
        <v>VALID</v>
      </c>
    </row>
    <row r="4384" spans="1:18" x14ac:dyDescent="0.25">
      <c r="A4384" t="s">
        <v>9724</v>
      </c>
      <c r="B4384" s="1">
        <v>45006</v>
      </c>
      <c r="C4384">
        <v>174161.77</v>
      </c>
      <c r="D4384" t="s">
        <v>836</v>
      </c>
      <c r="E4384" t="s">
        <v>855</v>
      </c>
      <c r="F4384" t="s">
        <v>4</v>
      </c>
      <c r="G4384" t="s">
        <v>25</v>
      </c>
      <c r="H4384" t="s">
        <v>751</v>
      </c>
      <c r="I4384" t="str">
        <f>_xlfn.XLOOKUP(H4384,'Customers'!A4384:A4783,'Customers'!B4384:B4783," ")</f>
        <v xml:space="preserve"> </v>
      </c>
      <c r="J4384" t="s">
        <v>828</v>
      </c>
      <c r="K4384" t="s">
        <v>9725</v>
      </c>
      <c r="L4384" t="str">
        <f t="shared" si="340"/>
        <v>OK</v>
      </c>
      <c r="M4384" t="str">
        <f t="shared" si="341"/>
        <v>NOT  NULL</v>
      </c>
      <c r="N4384">
        <f t="shared" si="342"/>
        <v>1</v>
      </c>
      <c r="O4384" t="str">
        <f>IF(ISNA(VLOOKUP(J4384,Vendors!A:A,1,FALSE)),"MISSING VENDER","VALID")</f>
        <v>MISSING VENDER</v>
      </c>
      <c r="P4384" t="str">
        <f>IF(ISNA(VLOOKUP(H4384,'Customers'!A:A,1,FALSE)),"missing customer ","valid")</f>
        <v>valid</v>
      </c>
      <c r="Q4384" t="str">
        <f t="shared" si="343"/>
        <v>VALID</v>
      </c>
      <c r="R4384" t="str">
        <f t="shared" si="344"/>
        <v>VALID</v>
      </c>
    </row>
    <row r="4385" spans="1:18" x14ac:dyDescent="0.25">
      <c r="A4385" t="s">
        <v>9726</v>
      </c>
      <c r="B4385" s="1">
        <v>44608</v>
      </c>
      <c r="C4385">
        <v>-25260.91</v>
      </c>
      <c r="D4385" t="s">
        <v>826</v>
      </c>
      <c r="E4385" t="s">
        <v>851</v>
      </c>
      <c r="F4385" t="s">
        <v>5</v>
      </c>
      <c r="G4385" t="s">
        <v>14</v>
      </c>
      <c r="H4385" t="s">
        <v>828</v>
      </c>
      <c r="I4385" t="str">
        <f>_xlfn.XLOOKUP(H4385,'Customers'!A4385:A4784,'Customers'!B4385:B4784," ")</f>
        <v xml:space="preserve"> </v>
      </c>
      <c r="J4385" t="s">
        <v>1104</v>
      </c>
      <c r="K4385" t="s">
        <v>9727</v>
      </c>
      <c r="L4385" t="str">
        <f t="shared" si="340"/>
        <v>OK</v>
      </c>
      <c r="M4385" t="str">
        <f t="shared" si="341"/>
        <v>NOT  NULL</v>
      </c>
      <c r="N4385">
        <f t="shared" si="342"/>
        <v>1</v>
      </c>
      <c r="O4385" t="str">
        <f>IF(ISNA(VLOOKUP(J4385,Vendors!A:A,1,FALSE)),"MISSING VENDER","VALID")</f>
        <v>VALID</v>
      </c>
      <c r="P4385" t="str">
        <f>IF(ISNA(VLOOKUP(H4385,'Customers'!A:A,1,FALSE)),"missing customer ","valid")</f>
        <v xml:space="preserve">missing customer </v>
      </c>
      <c r="Q4385" t="str">
        <f t="shared" si="343"/>
        <v>VALID</v>
      </c>
      <c r="R4385" t="str">
        <f t="shared" si="344"/>
        <v>VALID</v>
      </c>
    </row>
    <row r="4386" spans="1:18" x14ac:dyDescent="0.25">
      <c r="A4386" t="s">
        <v>9728</v>
      </c>
      <c r="B4386" s="1">
        <v>45085</v>
      </c>
      <c r="C4386">
        <v>-53445.54</v>
      </c>
      <c r="D4386" t="s">
        <v>826</v>
      </c>
      <c r="E4386" t="s">
        <v>827</v>
      </c>
      <c r="F4386" t="s">
        <v>3</v>
      </c>
      <c r="G4386" t="s">
        <v>14</v>
      </c>
      <c r="H4386" t="s">
        <v>828</v>
      </c>
      <c r="I4386" t="str">
        <f>_xlfn.XLOOKUP(H4386,'Customers'!A4386:A4785,'Customers'!B4386:B4785," ")</f>
        <v xml:space="preserve"> </v>
      </c>
      <c r="J4386" t="s">
        <v>1511</v>
      </c>
      <c r="K4386" t="s">
        <v>9729</v>
      </c>
      <c r="L4386" t="str">
        <f t="shared" si="340"/>
        <v>OK</v>
      </c>
      <c r="M4386" t="str">
        <f t="shared" si="341"/>
        <v>NOT  NULL</v>
      </c>
      <c r="N4386">
        <f t="shared" si="342"/>
        <v>1</v>
      </c>
      <c r="O4386" t="str">
        <f>IF(ISNA(VLOOKUP(J4386,Vendors!A:A,1,FALSE)),"MISSING VENDER","VALID")</f>
        <v>VALID</v>
      </c>
      <c r="P4386" t="str">
        <f>IF(ISNA(VLOOKUP(H4386,'Customers'!A:A,1,FALSE)),"missing customer ","valid")</f>
        <v xml:space="preserve">missing customer </v>
      </c>
      <c r="Q4386" t="str">
        <f t="shared" si="343"/>
        <v>VALID</v>
      </c>
      <c r="R4386" t="str">
        <f t="shared" si="344"/>
        <v>VALID</v>
      </c>
    </row>
    <row r="4387" spans="1:18" x14ac:dyDescent="0.25">
      <c r="A4387" t="s">
        <v>9730</v>
      </c>
      <c r="B4387" s="1">
        <v>44700</v>
      </c>
      <c r="C4387">
        <v>162299.53</v>
      </c>
      <c r="D4387" t="s">
        <v>836</v>
      </c>
      <c r="E4387" t="s">
        <v>840</v>
      </c>
      <c r="F4387" t="s">
        <v>5</v>
      </c>
      <c r="G4387" t="s">
        <v>25</v>
      </c>
      <c r="H4387" t="s">
        <v>431</v>
      </c>
      <c r="I4387" t="str">
        <f>_xlfn.XLOOKUP(H4387,'Customers'!A4387:A4786,'Customers'!B4387:B4786," ")</f>
        <v xml:space="preserve"> </v>
      </c>
      <c r="J4387" t="s">
        <v>828</v>
      </c>
      <c r="K4387" t="s">
        <v>9731</v>
      </c>
      <c r="L4387" t="str">
        <f t="shared" si="340"/>
        <v>OK</v>
      </c>
      <c r="M4387" t="str">
        <f t="shared" si="341"/>
        <v>NOT  NULL</v>
      </c>
      <c r="N4387">
        <f t="shared" si="342"/>
        <v>1</v>
      </c>
      <c r="O4387" t="str">
        <f>IF(ISNA(VLOOKUP(J4387,Vendors!A:A,1,FALSE)),"MISSING VENDER","VALID")</f>
        <v>MISSING VENDER</v>
      </c>
      <c r="P4387" t="str">
        <f>IF(ISNA(VLOOKUP(H4387,'Customers'!A:A,1,FALSE)),"missing customer ","valid")</f>
        <v>valid</v>
      </c>
      <c r="Q4387" t="str">
        <f t="shared" si="343"/>
        <v>VALID</v>
      </c>
      <c r="R4387" t="str">
        <f t="shared" si="344"/>
        <v>VALID</v>
      </c>
    </row>
    <row r="4388" spans="1:18" x14ac:dyDescent="0.25">
      <c r="A4388" t="s">
        <v>9732</v>
      </c>
      <c r="B4388" s="1">
        <v>45288</v>
      </c>
      <c r="C4388">
        <v>132266.09</v>
      </c>
      <c r="D4388" t="s">
        <v>836</v>
      </c>
      <c r="E4388" t="s">
        <v>837</v>
      </c>
      <c r="F4388" t="s">
        <v>4</v>
      </c>
      <c r="G4388" t="s">
        <v>25</v>
      </c>
      <c r="H4388" t="s">
        <v>435</v>
      </c>
      <c r="I4388" t="str">
        <f>_xlfn.XLOOKUP(H4388,'Customers'!A4388:A4787,'Customers'!B4388:B4787," ")</f>
        <v xml:space="preserve"> </v>
      </c>
      <c r="J4388" t="s">
        <v>828</v>
      </c>
      <c r="K4388" t="s">
        <v>9733</v>
      </c>
      <c r="L4388" t="str">
        <f t="shared" si="340"/>
        <v>OK</v>
      </c>
      <c r="M4388" t="str">
        <f t="shared" si="341"/>
        <v>NOT  NULL</v>
      </c>
      <c r="N4388">
        <f t="shared" si="342"/>
        <v>1</v>
      </c>
      <c r="O4388" t="str">
        <f>IF(ISNA(VLOOKUP(J4388,Vendors!A:A,1,FALSE)),"MISSING VENDER","VALID")</f>
        <v>MISSING VENDER</v>
      </c>
      <c r="P4388" t="str">
        <f>IF(ISNA(VLOOKUP(H4388,'Customers'!A:A,1,FALSE)),"missing customer ","valid")</f>
        <v>valid</v>
      </c>
      <c r="Q4388" t="str">
        <f t="shared" si="343"/>
        <v>VALID</v>
      </c>
      <c r="R4388" t="str">
        <f t="shared" si="344"/>
        <v>VALID</v>
      </c>
    </row>
    <row r="4389" spans="1:18" x14ac:dyDescent="0.25">
      <c r="A4389" t="s">
        <v>9734</v>
      </c>
      <c r="B4389" s="1">
        <v>44944</v>
      </c>
      <c r="C4389">
        <v>-23568.69</v>
      </c>
      <c r="D4389" t="s">
        <v>826</v>
      </c>
      <c r="E4389" t="s">
        <v>832</v>
      </c>
      <c r="F4389" t="s">
        <v>5</v>
      </c>
      <c r="G4389" t="s">
        <v>28</v>
      </c>
      <c r="H4389" t="s">
        <v>828</v>
      </c>
      <c r="I4389" t="str">
        <f>_xlfn.XLOOKUP(H4389,'Customers'!A4389:A4788,'Customers'!B4389:B4788," ")</f>
        <v xml:space="preserve"> </v>
      </c>
      <c r="J4389" t="s">
        <v>899</v>
      </c>
      <c r="K4389" t="s">
        <v>9735</v>
      </c>
      <c r="L4389" t="str">
        <f t="shared" si="340"/>
        <v>OK</v>
      </c>
      <c r="M4389" t="str">
        <f t="shared" si="341"/>
        <v>NOT  NULL</v>
      </c>
      <c r="N4389">
        <f t="shared" si="342"/>
        <v>1</v>
      </c>
      <c r="O4389" t="str">
        <f>IF(ISNA(VLOOKUP(J4389,Vendors!A:A,1,FALSE)),"MISSING VENDER","VALID")</f>
        <v>VALID</v>
      </c>
      <c r="P4389" t="str">
        <f>IF(ISNA(VLOOKUP(H4389,'Customers'!A:A,1,FALSE)),"missing customer ","valid")</f>
        <v xml:space="preserve">missing customer </v>
      </c>
      <c r="Q4389" t="str">
        <f t="shared" si="343"/>
        <v>VALID</v>
      </c>
      <c r="R4389" t="str">
        <f t="shared" si="344"/>
        <v>VALID</v>
      </c>
    </row>
    <row r="4390" spans="1:18" x14ac:dyDescent="0.25">
      <c r="A4390" t="s">
        <v>9736</v>
      </c>
      <c r="B4390" s="1">
        <v>44932</v>
      </c>
      <c r="C4390">
        <v>184249.64</v>
      </c>
      <c r="D4390" t="s">
        <v>836</v>
      </c>
      <c r="E4390" t="s">
        <v>840</v>
      </c>
      <c r="F4390" t="s">
        <v>3</v>
      </c>
      <c r="G4390" t="s">
        <v>25</v>
      </c>
      <c r="H4390" t="s">
        <v>35</v>
      </c>
      <c r="I4390" t="str">
        <f>_xlfn.XLOOKUP(H4390,'Customers'!A4390:A4789,'Customers'!B4390:B4789," ")</f>
        <v xml:space="preserve"> </v>
      </c>
      <c r="J4390" t="s">
        <v>828</v>
      </c>
      <c r="K4390" t="s">
        <v>9737</v>
      </c>
      <c r="L4390" t="str">
        <f t="shared" si="340"/>
        <v>OK</v>
      </c>
      <c r="M4390" t="str">
        <f t="shared" si="341"/>
        <v>NOT  NULL</v>
      </c>
      <c r="N4390">
        <f t="shared" si="342"/>
        <v>1</v>
      </c>
      <c r="O4390" t="str">
        <f>IF(ISNA(VLOOKUP(J4390,Vendors!A:A,1,FALSE)),"MISSING VENDER","VALID")</f>
        <v>MISSING VENDER</v>
      </c>
      <c r="P4390" t="str">
        <f>IF(ISNA(VLOOKUP(H4390,'Customers'!A:A,1,FALSE)),"missing customer ","valid")</f>
        <v>valid</v>
      </c>
      <c r="Q4390" t="str">
        <f t="shared" si="343"/>
        <v>VALID</v>
      </c>
      <c r="R4390" t="str">
        <f t="shared" si="344"/>
        <v>VALID</v>
      </c>
    </row>
    <row r="4391" spans="1:18" x14ac:dyDescent="0.25">
      <c r="A4391" t="s">
        <v>9738</v>
      </c>
      <c r="B4391" s="1">
        <v>44662</v>
      </c>
      <c r="C4391">
        <v>145748.49</v>
      </c>
      <c r="D4391" t="s">
        <v>836</v>
      </c>
      <c r="E4391" t="s">
        <v>840</v>
      </c>
      <c r="F4391" t="s">
        <v>3</v>
      </c>
      <c r="G4391" t="s">
        <v>25</v>
      </c>
      <c r="H4391" t="s">
        <v>169</v>
      </c>
      <c r="I4391" t="str">
        <f>_xlfn.XLOOKUP(H4391,'Customers'!A4391:A4790,'Customers'!B4391:B4790," ")</f>
        <v xml:space="preserve"> </v>
      </c>
      <c r="J4391" t="s">
        <v>828</v>
      </c>
      <c r="K4391" t="s">
        <v>9739</v>
      </c>
      <c r="L4391" t="str">
        <f t="shared" si="340"/>
        <v>OK</v>
      </c>
      <c r="M4391" t="str">
        <f t="shared" si="341"/>
        <v>NOT  NULL</v>
      </c>
      <c r="N4391">
        <f t="shared" si="342"/>
        <v>1</v>
      </c>
      <c r="O4391" t="str">
        <f>IF(ISNA(VLOOKUP(J4391,Vendors!A:A,1,FALSE)),"MISSING VENDER","VALID")</f>
        <v>MISSING VENDER</v>
      </c>
      <c r="P4391" t="str">
        <f>IF(ISNA(VLOOKUP(H4391,'Customers'!A:A,1,FALSE)),"missing customer ","valid")</f>
        <v>valid</v>
      </c>
      <c r="Q4391" t="str">
        <f t="shared" si="343"/>
        <v>VALID</v>
      </c>
      <c r="R4391" t="str">
        <f t="shared" si="344"/>
        <v>VALID</v>
      </c>
    </row>
    <row r="4392" spans="1:18" x14ac:dyDescent="0.25">
      <c r="A4392" t="s">
        <v>9740</v>
      </c>
      <c r="B4392" s="1">
        <v>45198</v>
      </c>
      <c r="C4392">
        <v>-54626.21</v>
      </c>
      <c r="D4392" t="s">
        <v>826</v>
      </c>
      <c r="E4392" t="s">
        <v>827</v>
      </c>
      <c r="F4392" t="s">
        <v>5</v>
      </c>
      <c r="G4392" t="s">
        <v>18</v>
      </c>
      <c r="H4392" t="s">
        <v>828</v>
      </c>
      <c r="I4392" t="str">
        <f>_xlfn.XLOOKUP(H4392,'Customers'!A4392:A4791,'Customers'!B4392:B4791," ")</f>
        <v xml:space="preserve"> </v>
      </c>
      <c r="J4392" t="s">
        <v>1067</v>
      </c>
      <c r="K4392" t="s">
        <v>9741</v>
      </c>
      <c r="L4392" t="str">
        <f t="shared" si="340"/>
        <v>OK</v>
      </c>
      <c r="M4392" t="str">
        <f t="shared" si="341"/>
        <v>NOT  NULL</v>
      </c>
      <c r="N4392">
        <f t="shared" si="342"/>
        <v>1</v>
      </c>
      <c r="O4392" t="str">
        <f>IF(ISNA(VLOOKUP(J4392,Vendors!A:A,1,FALSE)),"MISSING VENDER","VALID")</f>
        <v>VALID</v>
      </c>
      <c r="P4392" t="str">
        <f>IF(ISNA(VLOOKUP(H4392,'Customers'!A:A,1,FALSE)),"missing customer ","valid")</f>
        <v xml:space="preserve">missing customer </v>
      </c>
      <c r="Q4392" t="str">
        <f t="shared" si="343"/>
        <v>VALID</v>
      </c>
      <c r="R4392" t="str">
        <f t="shared" si="344"/>
        <v>VALID</v>
      </c>
    </row>
    <row r="4393" spans="1:18" x14ac:dyDescent="0.25">
      <c r="A4393" t="s">
        <v>9742</v>
      </c>
      <c r="B4393" s="1">
        <v>45105</v>
      </c>
      <c r="C4393">
        <v>-29649.200000000001</v>
      </c>
      <c r="D4393" t="s">
        <v>826</v>
      </c>
      <c r="E4393" t="s">
        <v>832</v>
      </c>
      <c r="F4393" t="s">
        <v>3</v>
      </c>
      <c r="G4393" t="s">
        <v>25</v>
      </c>
      <c r="H4393" t="s">
        <v>828</v>
      </c>
      <c r="I4393" t="str">
        <f>_xlfn.XLOOKUP(H4393,'Customers'!A4393:A4792,'Customers'!B4393:B4792," ")</f>
        <v xml:space="preserve"> </v>
      </c>
      <c r="J4393" t="s">
        <v>1787</v>
      </c>
      <c r="K4393" t="s">
        <v>9743</v>
      </c>
      <c r="L4393" t="str">
        <f t="shared" si="340"/>
        <v>OK</v>
      </c>
      <c r="M4393" t="str">
        <f t="shared" si="341"/>
        <v>NOT  NULL</v>
      </c>
      <c r="N4393">
        <f t="shared" si="342"/>
        <v>1</v>
      </c>
      <c r="O4393" t="str">
        <f>IF(ISNA(VLOOKUP(J4393,Vendors!A:A,1,FALSE)),"MISSING VENDER","VALID")</f>
        <v>VALID</v>
      </c>
      <c r="P4393" t="str">
        <f>IF(ISNA(VLOOKUP(H4393,'Customers'!A:A,1,FALSE)),"missing customer ","valid")</f>
        <v xml:space="preserve">missing customer </v>
      </c>
      <c r="Q4393" t="str">
        <f t="shared" si="343"/>
        <v>VALID</v>
      </c>
      <c r="R4393" t="str">
        <f t="shared" si="344"/>
        <v>VALID</v>
      </c>
    </row>
    <row r="4394" spans="1:18" x14ac:dyDescent="0.25">
      <c r="A4394" t="s">
        <v>9744</v>
      </c>
      <c r="B4394" s="1">
        <v>44924</v>
      </c>
      <c r="C4394">
        <v>-78867.929999999993</v>
      </c>
      <c r="D4394" t="s">
        <v>826</v>
      </c>
      <c r="E4394" t="s">
        <v>865</v>
      </c>
      <c r="F4394" t="s">
        <v>3</v>
      </c>
      <c r="G4394" t="s">
        <v>28</v>
      </c>
      <c r="H4394" t="s">
        <v>828</v>
      </c>
      <c r="I4394" t="str">
        <f>_xlfn.XLOOKUP(H4394,'Customers'!A4394:A4793,'Customers'!B4394:B4793," ")</f>
        <v xml:space="preserve"> </v>
      </c>
      <c r="J4394" t="s">
        <v>1527</v>
      </c>
      <c r="K4394" t="s">
        <v>9745</v>
      </c>
      <c r="L4394" t="str">
        <f t="shared" si="340"/>
        <v>OK</v>
      </c>
      <c r="M4394" t="str">
        <f t="shared" si="341"/>
        <v>NOT  NULL</v>
      </c>
      <c r="N4394">
        <f t="shared" si="342"/>
        <v>1</v>
      </c>
      <c r="O4394" t="str">
        <f>IF(ISNA(VLOOKUP(J4394,Vendors!A:A,1,FALSE)),"MISSING VENDER","VALID")</f>
        <v>VALID</v>
      </c>
      <c r="P4394" t="str">
        <f>IF(ISNA(VLOOKUP(H4394,'Customers'!A:A,1,FALSE)),"missing customer ","valid")</f>
        <v xml:space="preserve">missing customer </v>
      </c>
      <c r="Q4394" t="str">
        <f t="shared" si="343"/>
        <v>VALID</v>
      </c>
      <c r="R4394" t="str">
        <f t="shared" si="344"/>
        <v>VALID</v>
      </c>
    </row>
    <row r="4395" spans="1:18" x14ac:dyDescent="0.25">
      <c r="A4395" t="s">
        <v>9746</v>
      </c>
      <c r="B4395" s="1">
        <v>45138</v>
      </c>
      <c r="C4395">
        <v>-57313.01</v>
      </c>
      <c r="D4395" t="s">
        <v>826</v>
      </c>
      <c r="E4395" t="s">
        <v>865</v>
      </c>
      <c r="F4395" t="s">
        <v>4</v>
      </c>
      <c r="G4395" t="s">
        <v>14</v>
      </c>
      <c r="H4395" t="s">
        <v>828</v>
      </c>
      <c r="I4395" t="str">
        <f>_xlfn.XLOOKUP(H4395,'Customers'!A4395:A4794,'Customers'!B4395:B4794," ")</f>
        <v xml:space="preserve"> </v>
      </c>
      <c r="J4395" t="s">
        <v>1348</v>
      </c>
      <c r="K4395" t="s">
        <v>9747</v>
      </c>
      <c r="L4395" t="str">
        <f t="shared" si="340"/>
        <v>OK</v>
      </c>
      <c r="M4395" t="str">
        <f t="shared" si="341"/>
        <v>NOT  NULL</v>
      </c>
      <c r="N4395">
        <f t="shared" si="342"/>
        <v>1</v>
      </c>
      <c r="O4395" t="str">
        <f>IF(ISNA(VLOOKUP(J4395,Vendors!A:A,1,FALSE)),"MISSING VENDER","VALID")</f>
        <v>VALID</v>
      </c>
      <c r="P4395" t="str">
        <f>IF(ISNA(VLOOKUP(H4395,'Customers'!A:A,1,FALSE)),"missing customer ","valid")</f>
        <v xml:space="preserve">missing customer </v>
      </c>
      <c r="Q4395" t="str">
        <f t="shared" si="343"/>
        <v>VALID</v>
      </c>
      <c r="R4395" t="str">
        <f t="shared" si="344"/>
        <v>VALID</v>
      </c>
    </row>
    <row r="4396" spans="1:18" x14ac:dyDescent="0.25">
      <c r="A4396" t="s">
        <v>9748</v>
      </c>
      <c r="B4396" s="1">
        <v>45116</v>
      </c>
      <c r="C4396">
        <v>140789.42000000001</v>
      </c>
      <c r="D4396" t="s">
        <v>836</v>
      </c>
      <c r="E4396" t="s">
        <v>840</v>
      </c>
      <c r="F4396" t="s">
        <v>5</v>
      </c>
      <c r="G4396" t="s">
        <v>25</v>
      </c>
      <c r="H4396" t="s">
        <v>251</v>
      </c>
      <c r="I4396" t="str">
        <f>_xlfn.XLOOKUP(H4396,'Customers'!A4396:A4795,'Customers'!B4396:B4795," ")</f>
        <v xml:space="preserve"> </v>
      </c>
      <c r="J4396" t="s">
        <v>828</v>
      </c>
      <c r="K4396" t="s">
        <v>9749</v>
      </c>
      <c r="L4396" t="str">
        <f t="shared" si="340"/>
        <v>OK</v>
      </c>
      <c r="M4396" t="str">
        <f t="shared" si="341"/>
        <v>NOT  NULL</v>
      </c>
      <c r="N4396">
        <f t="shared" si="342"/>
        <v>1</v>
      </c>
      <c r="O4396" t="str">
        <f>IF(ISNA(VLOOKUP(J4396,Vendors!A:A,1,FALSE)),"MISSING VENDER","VALID")</f>
        <v>MISSING VENDER</v>
      </c>
      <c r="P4396" t="str">
        <f>IF(ISNA(VLOOKUP(H4396,'Customers'!A:A,1,FALSE)),"missing customer ","valid")</f>
        <v>valid</v>
      </c>
      <c r="Q4396" t="str">
        <f t="shared" si="343"/>
        <v>VALID</v>
      </c>
      <c r="R4396" t="str">
        <f t="shared" si="344"/>
        <v>VALID</v>
      </c>
    </row>
    <row r="4397" spans="1:18" x14ac:dyDescent="0.25">
      <c r="A4397" t="s">
        <v>9750</v>
      </c>
      <c r="B4397" s="1">
        <v>44624</v>
      </c>
      <c r="C4397">
        <v>148755.09</v>
      </c>
      <c r="D4397" t="s">
        <v>836</v>
      </c>
      <c r="E4397" t="s">
        <v>855</v>
      </c>
      <c r="F4397" t="s">
        <v>5</v>
      </c>
      <c r="G4397" t="s">
        <v>14</v>
      </c>
      <c r="H4397" t="s">
        <v>69</v>
      </c>
      <c r="I4397" t="str">
        <f>_xlfn.XLOOKUP(H4397,'Customers'!A4397:A4796,'Customers'!B4397:B4796," ")</f>
        <v xml:space="preserve"> </v>
      </c>
      <c r="J4397" t="s">
        <v>828</v>
      </c>
      <c r="K4397" t="s">
        <v>9751</v>
      </c>
      <c r="L4397" t="str">
        <f t="shared" si="340"/>
        <v>OK</v>
      </c>
      <c r="M4397" t="str">
        <f t="shared" si="341"/>
        <v>NOT  NULL</v>
      </c>
      <c r="N4397">
        <f t="shared" si="342"/>
        <v>1</v>
      </c>
      <c r="O4397" t="str">
        <f>IF(ISNA(VLOOKUP(J4397,Vendors!A:A,1,FALSE)),"MISSING VENDER","VALID")</f>
        <v>MISSING VENDER</v>
      </c>
      <c r="P4397" t="str">
        <f>IF(ISNA(VLOOKUP(H4397,'Customers'!A:A,1,FALSE)),"missing customer ","valid")</f>
        <v>valid</v>
      </c>
      <c r="Q4397" t="str">
        <f t="shared" si="343"/>
        <v>VALID</v>
      </c>
      <c r="R4397" t="str">
        <f t="shared" si="344"/>
        <v>VALID</v>
      </c>
    </row>
    <row r="4398" spans="1:18" x14ac:dyDescent="0.25">
      <c r="A4398" t="s">
        <v>9752</v>
      </c>
      <c r="B4398" s="1">
        <v>44758</v>
      </c>
      <c r="C4398">
        <v>-51394.95</v>
      </c>
      <c r="D4398" t="s">
        <v>826</v>
      </c>
      <c r="E4398" t="s">
        <v>892</v>
      </c>
      <c r="F4398" t="s">
        <v>4</v>
      </c>
      <c r="G4398" t="s">
        <v>14</v>
      </c>
      <c r="H4398" t="s">
        <v>828</v>
      </c>
      <c r="I4398" t="str">
        <f>_xlfn.XLOOKUP(H4398,'Customers'!A4398:A4797,'Customers'!B4398:B4797," ")</f>
        <v xml:space="preserve"> </v>
      </c>
      <c r="J4398" t="s">
        <v>926</v>
      </c>
      <c r="K4398" t="s">
        <v>9753</v>
      </c>
      <c r="L4398" t="str">
        <f t="shared" si="340"/>
        <v>OK</v>
      </c>
      <c r="M4398" t="str">
        <f t="shared" si="341"/>
        <v>NOT  NULL</v>
      </c>
      <c r="N4398">
        <f t="shared" si="342"/>
        <v>1</v>
      </c>
      <c r="O4398" t="str">
        <f>IF(ISNA(VLOOKUP(J4398,Vendors!A:A,1,FALSE)),"MISSING VENDER","VALID")</f>
        <v>VALID</v>
      </c>
      <c r="P4398" t="str">
        <f>IF(ISNA(VLOOKUP(H4398,'Customers'!A:A,1,FALSE)),"missing customer ","valid")</f>
        <v xml:space="preserve">missing customer </v>
      </c>
      <c r="Q4398" t="str">
        <f t="shared" si="343"/>
        <v>VALID</v>
      </c>
      <c r="R4398" t="str">
        <f t="shared" si="344"/>
        <v>VALID</v>
      </c>
    </row>
    <row r="4399" spans="1:18" x14ac:dyDescent="0.25">
      <c r="A4399" t="s">
        <v>9754</v>
      </c>
      <c r="B4399" s="1">
        <v>45068</v>
      </c>
      <c r="C4399">
        <v>181016.24</v>
      </c>
      <c r="D4399" t="s">
        <v>836</v>
      </c>
      <c r="E4399" t="s">
        <v>840</v>
      </c>
      <c r="F4399" t="s">
        <v>4</v>
      </c>
      <c r="G4399" t="s">
        <v>25</v>
      </c>
      <c r="H4399" t="s">
        <v>643</v>
      </c>
      <c r="I4399" t="str">
        <f>_xlfn.XLOOKUP(H4399,'Customers'!A4399:A4798,'Customers'!B4399:B4798," ")</f>
        <v xml:space="preserve"> </v>
      </c>
      <c r="J4399" t="s">
        <v>828</v>
      </c>
      <c r="K4399" t="s">
        <v>9755</v>
      </c>
      <c r="L4399" t="str">
        <f t="shared" si="340"/>
        <v>OK</v>
      </c>
      <c r="M4399" t="str">
        <f t="shared" si="341"/>
        <v>NOT  NULL</v>
      </c>
      <c r="N4399">
        <f t="shared" si="342"/>
        <v>1</v>
      </c>
      <c r="O4399" t="str">
        <f>IF(ISNA(VLOOKUP(J4399,Vendors!A:A,1,FALSE)),"MISSING VENDER","VALID")</f>
        <v>MISSING VENDER</v>
      </c>
      <c r="P4399" t="str">
        <f>IF(ISNA(VLOOKUP(H4399,'Customers'!A:A,1,FALSE)),"missing customer ","valid")</f>
        <v>valid</v>
      </c>
      <c r="Q4399" t="str">
        <f t="shared" si="343"/>
        <v>VALID</v>
      </c>
      <c r="R4399" t="str">
        <f t="shared" si="344"/>
        <v>VALID</v>
      </c>
    </row>
    <row r="4400" spans="1:18" x14ac:dyDescent="0.25">
      <c r="A4400" t="s">
        <v>9756</v>
      </c>
      <c r="B4400" s="1">
        <v>44723</v>
      </c>
      <c r="C4400">
        <v>-21700.67</v>
      </c>
      <c r="D4400" t="s">
        <v>826</v>
      </c>
      <c r="E4400" t="s">
        <v>892</v>
      </c>
      <c r="F4400" t="s">
        <v>4</v>
      </c>
      <c r="G4400" t="s">
        <v>25</v>
      </c>
      <c r="H4400" t="s">
        <v>828</v>
      </c>
      <c r="I4400" t="str">
        <f>_xlfn.XLOOKUP(H4400,'Customers'!A4400:A4799,'Customers'!B4400:B4799," ")</f>
        <v xml:space="preserve"> </v>
      </c>
      <c r="J4400" t="s">
        <v>1402</v>
      </c>
      <c r="K4400" t="s">
        <v>9757</v>
      </c>
      <c r="L4400" t="str">
        <f t="shared" si="340"/>
        <v>OK</v>
      </c>
      <c r="M4400" t="str">
        <f t="shared" si="341"/>
        <v>NOT  NULL</v>
      </c>
      <c r="N4400">
        <f t="shared" si="342"/>
        <v>1</v>
      </c>
      <c r="O4400" t="str">
        <f>IF(ISNA(VLOOKUP(J4400,Vendors!A:A,1,FALSE)),"MISSING VENDER","VALID")</f>
        <v>VALID</v>
      </c>
      <c r="P4400" t="str">
        <f>IF(ISNA(VLOOKUP(H4400,'Customers'!A:A,1,FALSE)),"missing customer ","valid")</f>
        <v xml:space="preserve">missing customer </v>
      </c>
      <c r="Q4400" t="str">
        <f t="shared" si="343"/>
        <v>VALID</v>
      </c>
      <c r="R4400" t="str">
        <f t="shared" si="344"/>
        <v>VALID</v>
      </c>
    </row>
    <row r="4401" spans="1:18" x14ac:dyDescent="0.25">
      <c r="A4401" t="s">
        <v>9758</v>
      </c>
      <c r="B4401" s="1">
        <v>44630</v>
      </c>
      <c r="C4401">
        <v>114868.63</v>
      </c>
      <c r="D4401" t="s">
        <v>836</v>
      </c>
      <c r="E4401" t="s">
        <v>840</v>
      </c>
      <c r="F4401" t="s">
        <v>4</v>
      </c>
      <c r="G4401" t="s">
        <v>14</v>
      </c>
      <c r="H4401" t="s">
        <v>137</v>
      </c>
      <c r="I4401" t="str">
        <f>_xlfn.XLOOKUP(H4401,'Customers'!A4401:A4800,'Customers'!B4401:B4800," ")</f>
        <v xml:space="preserve"> </v>
      </c>
      <c r="J4401" t="s">
        <v>828</v>
      </c>
      <c r="K4401" t="s">
        <v>9759</v>
      </c>
      <c r="L4401" t="str">
        <f t="shared" si="340"/>
        <v>OK</v>
      </c>
      <c r="M4401" t="str">
        <f t="shared" si="341"/>
        <v>NOT  NULL</v>
      </c>
      <c r="N4401">
        <f t="shared" si="342"/>
        <v>1</v>
      </c>
      <c r="O4401" t="str">
        <f>IF(ISNA(VLOOKUP(J4401,Vendors!A:A,1,FALSE)),"MISSING VENDER","VALID")</f>
        <v>MISSING VENDER</v>
      </c>
      <c r="P4401" t="str">
        <f>IF(ISNA(VLOOKUP(H4401,'Customers'!A:A,1,FALSE)),"missing customer ","valid")</f>
        <v>valid</v>
      </c>
      <c r="Q4401" t="str">
        <f t="shared" si="343"/>
        <v>VALID</v>
      </c>
      <c r="R4401" t="str">
        <f t="shared" si="344"/>
        <v>VALID</v>
      </c>
    </row>
    <row r="4402" spans="1:18" x14ac:dyDescent="0.25">
      <c r="A4402" t="s">
        <v>9760</v>
      </c>
      <c r="B4402" s="1">
        <v>44951</v>
      </c>
      <c r="C4402">
        <v>189675.64</v>
      </c>
      <c r="D4402" t="s">
        <v>836</v>
      </c>
      <c r="E4402" t="s">
        <v>837</v>
      </c>
      <c r="F4402" t="s">
        <v>4</v>
      </c>
      <c r="G4402" t="s">
        <v>14</v>
      </c>
      <c r="H4402" t="s">
        <v>691</v>
      </c>
      <c r="I4402" t="str">
        <f>_xlfn.XLOOKUP(H4402,'Customers'!A4402:A4801,'Customers'!B4402:B4801," ")</f>
        <v xml:space="preserve"> </v>
      </c>
      <c r="J4402" t="s">
        <v>828</v>
      </c>
      <c r="K4402" t="s">
        <v>9761</v>
      </c>
      <c r="L4402" t="str">
        <f t="shared" si="340"/>
        <v>OK</v>
      </c>
      <c r="M4402" t="str">
        <f t="shared" si="341"/>
        <v>NOT  NULL</v>
      </c>
      <c r="N4402">
        <f t="shared" si="342"/>
        <v>1</v>
      </c>
      <c r="O4402" t="str">
        <f>IF(ISNA(VLOOKUP(J4402,Vendors!A:A,1,FALSE)),"MISSING VENDER","VALID")</f>
        <v>MISSING VENDER</v>
      </c>
      <c r="P4402" t="str">
        <f>IF(ISNA(VLOOKUP(H4402,'Customers'!A:A,1,FALSE)),"missing customer ","valid")</f>
        <v>valid</v>
      </c>
      <c r="Q4402" t="str">
        <f t="shared" si="343"/>
        <v>VALID</v>
      </c>
      <c r="R4402" t="str">
        <f t="shared" si="344"/>
        <v>VALID</v>
      </c>
    </row>
    <row r="4403" spans="1:18" x14ac:dyDescent="0.25">
      <c r="A4403" t="s">
        <v>9762</v>
      </c>
      <c r="B4403" s="1">
        <v>44776</v>
      </c>
      <c r="C4403">
        <v>-42548.639999999999</v>
      </c>
      <c r="D4403" t="s">
        <v>826</v>
      </c>
      <c r="E4403" t="s">
        <v>851</v>
      </c>
      <c r="F4403" t="s">
        <v>5</v>
      </c>
      <c r="G4403" t="s">
        <v>25</v>
      </c>
      <c r="H4403" t="s">
        <v>828</v>
      </c>
      <c r="I4403" t="str">
        <f>_xlfn.XLOOKUP(H4403,'Customers'!A4403:A4802,'Customers'!B4403:B4802," ")</f>
        <v xml:space="preserve"> </v>
      </c>
      <c r="J4403" t="s">
        <v>1000</v>
      </c>
      <c r="K4403" t="s">
        <v>9763</v>
      </c>
      <c r="L4403" t="str">
        <f t="shared" si="340"/>
        <v>OK</v>
      </c>
      <c r="M4403" t="str">
        <f t="shared" si="341"/>
        <v>NOT  NULL</v>
      </c>
      <c r="N4403">
        <f t="shared" si="342"/>
        <v>1</v>
      </c>
      <c r="O4403" t="str">
        <f>IF(ISNA(VLOOKUP(J4403,Vendors!A:A,1,FALSE)),"MISSING VENDER","VALID")</f>
        <v>VALID</v>
      </c>
      <c r="P4403" t="str">
        <f>IF(ISNA(VLOOKUP(H4403,'Customers'!A:A,1,FALSE)),"missing customer ","valid")</f>
        <v xml:space="preserve">missing customer </v>
      </c>
      <c r="Q4403" t="str">
        <f t="shared" si="343"/>
        <v>VALID</v>
      </c>
      <c r="R4403" t="str">
        <f t="shared" si="344"/>
        <v>VALID</v>
      </c>
    </row>
    <row r="4404" spans="1:18" x14ac:dyDescent="0.25">
      <c r="A4404" t="s">
        <v>9764</v>
      </c>
      <c r="B4404" s="1">
        <v>44634</v>
      </c>
      <c r="C4404">
        <v>162077.88</v>
      </c>
      <c r="D4404" t="s">
        <v>836</v>
      </c>
      <c r="E4404" t="s">
        <v>855</v>
      </c>
      <c r="F4404" t="s">
        <v>5</v>
      </c>
      <c r="G4404" t="s">
        <v>18</v>
      </c>
      <c r="H4404" t="s">
        <v>537</v>
      </c>
      <c r="I4404" t="str">
        <f>_xlfn.XLOOKUP(H4404,'Customers'!A4404:A4803,'Customers'!B4404:B4803," ")</f>
        <v xml:space="preserve"> </v>
      </c>
      <c r="J4404" t="s">
        <v>828</v>
      </c>
      <c r="K4404" t="s">
        <v>9765</v>
      </c>
      <c r="L4404" t="str">
        <f t="shared" si="340"/>
        <v>OK</v>
      </c>
      <c r="M4404" t="str">
        <f t="shared" si="341"/>
        <v>NOT  NULL</v>
      </c>
      <c r="N4404">
        <f t="shared" si="342"/>
        <v>1</v>
      </c>
      <c r="O4404" t="str">
        <f>IF(ISNA(VLOOKUP(J4404,Vendors!A:A,1,FALSE)),"MISSING VENDER","VALID")</f>
        <v>MISSING VENDER</v>
      </c>
      <c r="P4404" t="str">
        <f>IF(ISNA(VLOOKUP(H4404,'Customers'!A:A,1,FALSE)),"missing customer ","valid")</f>
        <v>valid</v>
      </c>
      <c r="Q4404" t="str">
        <f t="shared" si="343"/>
        <v>VALID</v>
      </c>
      <c r="R4404" t="str">
        <f t="shared" si="344"/>
        <v>VALID</v>
      </c>
    </row>
    <row r="4405" spans="1:18" x14ac:dyDescent="0.25">
      <c r="A4405" t="s">
        <v>9766</v>
      </c>
      <c r="B4405" s="1">
        <v>44728</v>
      </c>
      <c r="C4405">
        <v>14577.16</v>
      </c>
      <c r="D4405" t="s">
        <v>958</v>
      </c>
      <c r="E4405" t="s">
        <v>958</v>
      </c>
      <c r="F4405" t="s">
        <v>4</v>
      </c>
      <c r="G4405" t="s">
        <v>18</v>
      </c>
      <c r="H4405" t="s">
        <v>828</v>
      </c>
      <c r="I4405" t="str">
        <f>_xlfn.XLOOKUP(H4405,'Customers'!A4405:A4804,'Customers'!B4405:B4804," ")</f>
        <v xml:space="preserve"> </v>
      </c>
      <c r="J4405" t="s">
        <v>828</v>
      </c>
      <c r="K4405" t="s">
        <v>9767</v>
      </c>
      <c r="L4405" t="str">
        <f t="shared" si="340"/>
        <v>OK</v>
      </c>
      <c r="M4405" t="str">
        <f t="shared" si="341"/>
        <v>NOT  NULL</v>
      </c>
      <c r="N4405">
        <f t="shared" si="342"/>
        <v>1</v>
      </c>
      <c r="O4405" t="str">
        <f>IF(ISNA(VLOOKUP(J4405,Vendors!A:A,1,FALSE)),"MISSING VENDER","VALID")</f>
        <v>MISSING VENDER</v>
      </c>
      <c r="P4405" t="str">
        <f>IF(ISNA(VLOOKUP(H4405,'Customers'!A:A,1,FALSE)),"missing customer ","valid")</f>
        <v xml:space="preserve">missing customer </v>
      </c>
      <c r="Q4405" t="str">
        <f t="shared" si="343"/>
        <v>VALID</v>
      </c>
      <c r="R4405" t="str">
        <f t="shared" si="344"/>
        <v>VALID</v>
      </c>
    </row>
    <row r="4406" spans="1:18" x14ac:dyDescent="0.25">
      <c r="A4406" t="s">
        <v>9768</v>
      </c>
      <c r="B4406" s="1">
        <v>45044</v>
      </c>
      <c r="C4406">
        <v>24695.72</v>
      </c>
      <c r="D4406" t="s">
        <v>860</v>
      </c>
      <c r="E4406" t="s">
        <v>860</v>
      </c>
      <c r="F4406" t="s">
        <v>3</v>
      </c>
      <c r="G4406" t="s">
        <v>18</v>
      </c>
      <c r="H4406" t="s">
        <v>828</v>
      </c>
      <c r="I4406" t="str">
        <f>_xlfn.XLOOKUP(H4406,'Customers'!A4406:A4805,'Customers'!B4406:B4805," ")</f>
        <v xml:space="preserve"> </v>
      </c>
      <c r="J4406" t="s">
        <v>828</v>
      </c>
      <c r="K4406" t="s">
        <v>9769</v>
      </c>
      <c r="L4406" t="str">
        <f t="shared" si="340"/>
        <v>OK</v>
      </c>
      <c r="M4406" t="str">
        <f t="shared" si="341"/>
        <v>NOT  NULL</v>
      </c>
      <c r="N4406">
        <f t="shared" si="342"/>
        <v>1</v>
      </c>
      <c r="O4406" t="str">
        <f>IF(ISNA(VLOOKUP(J4406,Vendors!A:A,1,FALSE)),"MISSING VENDER","VALID")</f>
        <v>MISSING VENDER</v>
      </c>
      <c r="P4406" t="str">
        <f>IF(ISNA(VLOOKUP(H4406,'Customers'!A:A,1,FALSE)),"missing customer ","valid")</f>
        <v xml:space="preserve">missing customer </v>
      </c>
      <c r="Q4406" t="str">
        <f t="shared" si="343"/>
        <v>VALID</v>
      </c>
      <c r="R4406" t="str">
        <f t="shared" si="344"/>
        <v>VALID</v>
      </c>
    </row>
    <row r="4407" spans="1:18" x14ac:dyDescent="0.25">
      <c r="A4407" t="s">
        <v>9770</v>
      </c>
      <c r="B4407" s="1">
        <v>45281</v>
      </c>
      <c r="C4407">
        <v>195033.06</v>
      </c>
      <c r="D4407" t="s">
        <v>836</v>
      </c>
      <c r="E4407" t="s">
        <v>855</v>
      </c>
      <c r="F4407" t="s">
        <v>3</v>
      </c>
      <c r="G4407" t="s">
        <v>28</v>
      </c>
      <c r="H4407" t="s">
        <v>435</v>
      </c>
      <c r="I4407" t="str">
        <f>_xlfn.XLOOKUP(H4407,'Customers'!A4407:A4806,'Customers'!B4407:B4806," ")</f>
        <v xml:space="preserve"> </v>
      </c>
      <c r="J4407" t="s">
        <v>828</v>
      </c>
      <c r="K4407" t="s">
        <v>9771</v>
      </c>
      <c r="L4407" t="str">
        <f t="shared" si="340"/>
        <v>OK</v>
      </c>
      <c r="M4407" t="str">
        <f t="shared" si="341"/>
        <v>NOT  NULL</v>
      </c>
      <c r="N4407">
        <f t="shared" si="342"/>
        <v>1</v>
      </c>
      <c r="O4407" t="str">
        <f>IF(ISNA(VLOOKUP(J4407,Vendors!A:A,1,FALSE)),"MISSING VENDER","VALID")</f>
        <v>MISSING VENDER</v>
      </c>
      <c r="P4407" t="str">
        <f>IF(ISNA(VLOOKUP(H4407,'Customers'!A:A,1,FALSE)),"missing customer ","valid")</f>
        <v>valid</v>
      </c>
      <c r="Q4407" t="str">
        <f t="shared" si="343"/>
        <v>VALID</v>
      </c>
      <c r="R4407" t="str">
        <f t="shared" si="344"/>
        <v>VALID</v>
      </c>
    </row>
    <row r="4408" spans="1:18" x14ac:dyDescent="0.25">
      <c r="A4408" t="s">
        <v>9772</v>
      </c>
      <c r="B4408" s="1">
        <v>45263</v>
      </c>
      <c r="C4408">
        <v>248614.72</v>
      </c>
      <c r="D4408" t="s">
        <v>836</v>
      </c>
      <c r="E4408" t="s">
        <v>837</v>
      </c>
      <c r="F4408" t="s">
        <v>5</v>
      </c>
      <c r="G4408" t="s">
        <v>18</v>
      </c>
      <c r="H4408" t="s">
        <v>263</v>
      </c>
      <c r="I4408" t="str">
        <f>_xlfn.XLOOKUP(H4408,'Customers'!A4408:A4807,'Customers'!B4408:B4807," ")</f>
        <v xml:space="preserve"> </v>
      </c>
      <c r="J4408" t="s">
        <v>828</v>
      </c>
      <c r="K4408" t="s">
        <v>9773</v>
      </c>
      <c r="L4408" t="str">
        <f t="shared" si="340"/>
        <v>OK</v>
      </c>
      <c r="M4408" t="str">
        <f t="shared" si="341"/>
        <v>NOT  NULL</v>
      </c>
      <c r="N4408">
        <f t="shared" si="342"/>
        <v>1</v>
      </c>
      <c r="O4408" t="str">
        <f>IF(ISNA(VLOOKUP(J4408,Vendors!A:A,1,FALSE)),"MISSING VENDER","VALID")</f>
        <v>MISSING VENDER</v>
      </c>
      <c r="P4408" t="str">
        <f>IF(ISNA(VLOOKUP(H4408,'Customers'!A:A,1,FALSE)),"missing customer ","valid")</f>
        <v>valid</v>
      </c>
      <c r="Q4408" t="str">
        <f t="shared" si="343"/>
        <v>VALID</v>
      </c>
      <c r="R4408" t="str">
        <f t="shared" si="344"/>
        <v>VALID</v>
      </c>
    </row>
    <row r="4409" spans="1:18" x14ac:dyDescent="0.25">
      <c r="A4409" t="s">
        <v>9774</v>
      </c>
      <c r="B4409" s="1">
        <v>44682</v>
      </c>
      <c r="C4409">
        <v>50953.43</v>
      </c>
      <c r="D4409" t="s">
        <v>836</v>
      </c>
      <c r="E4409" t="s">
        <v>837</v>
      </c>
      <c r="F4409" t="s">
        <v>3</v>
      </c>
      <c r="G4409" t="s">
        <v>28</v>
      </c>
      <c r="H4409" t="s">
        <v>253</v>
      </c>
      <c r="I4409" t="str">
        <f>_xlfn.XLOOKUP(H4409,'Customers'!A4409:A4808,'Customers'!B4409:B4808," ")</f>
        <v xml:space="preserve"> </v>
      </c>
      <c r="J4409" t="s">
        <v>828</v>
      </c>
      <c r="K4409" t="s">
        <v>9775</v>
      </c>
      <c r="L4409" t="str">
        <f t="shared" si="340"/>
        <v>OK</v>
      </c>
      <c r="M4409" t="str">
        <f t="shared" si="341"/>
        <v>NOT  NULL</v>
      </c>
      <c r="N4409">
        <f t="shared" si="342"/>
        <v>1</v>
      </c>
      <c r="O4409" t="str">
        <f>IF(ISNA(VLOOKUP(J4409,Vendors!A:A,1,FALSE)),"MISSING VENDER","VALID")</f>
        <v>MISSING VENDER</v>
      </c>
      <c r="P4409" t="str">
        <f>IF(ISNA(VLOOKUP(H4409,'Customers'!A:A,1,FALSE)),"missing customer ","valid")</f>
        <v>valid</v>
      </c>
      <c r="Q4409" t="str">
        <f t="shared" si="343"/>
        <v>VALID</v>
      </c>
      <c r="R4409" t="str">
        <f t="shared" si="344"/>
        <v>VALID</v>
      </c>
    </row>
    <row r="4410" spans="1:18" x14ac:dyDescent="0.25">
      <c r="A4410" t="s">
        <v>9776</v>
      </c>
      <c r="B4410" s="1">
        <v>44881</v>
      </c>
      <c r="C4410">
        <v>-61106.79</v>
      </c>
      <c r="D4410" t="s">
        <v>826</v>
      </c>
      <c r="E4410" t="s">
        <v>865</v>
      </c>
      <c r="F4410" t="s">
        <v>3</v>
      </c>
      <c r="G4410" t="s">
        <v>25</v>
      </c>
      <c r="H4410" t="s">
        <v>828</v>
      </c>
      <c r="I4410" t="str">
        <f>_xlfn.XLOOKUP(H4410,'Customers'!A4410:A4809,'Customers'!B4410:B4809," ")</f>
        <v xml:space="preserve"> </v>
      </c>
      <c r="J4410" t="s">
        <v>1481</v>
      </c>
      <c r="K4410" t="s">
        <v>9777</v>
      </c>
      <c r="L4410" t="str">
        <f t="shared" si="340"/>
        <v>OK</v>
      </c>
      <c r="M4410" t="str">
        <f t="shared" si="341"/>
        <v>NOT  NULL</v>
      </c>
      <c r="N4410">
        <f t="shared" si="342"/>
        <v>1</v>
      </c>
      <c r="O4410" t="str">
        <f>IF(ISNA(VLOOKUP(J4410,Vendors!A:A,1,FALSE)),"MISSING VENDER","VALID")</f>
        <v>VALID</v>
      </c>
      <c r="P4410" t="str">
        <f>IF(ISNA(VLOOKUP(H4410,'Customers'!A:A,1,FALSE)),"missing customer ","valid")</f>
        <v xml:space="preserve">missing customer </v>
      </c>
      <c r="Q4410" t="str">
        <f t="shared" si="343"/>
        <v>VALID</v>
      </c>
      <c r="R4410" t="str">
        <f t="shared" si="344"/>
        <v>VALID</v>
      </c>
    </row>
    <row r="4411" spans="1:18" x14ac:dyDescent="0.25">
      <c r="A4411" t="s">
        <v>9778</v>
      </c>
      <c r="B4411" s="1">
        <v>44660</v>
      </c>
      <c r="C4411">
        <v>-51122.01</v>
      </c>
      <c r="D4411" t="s">
        <v>826</v>
      </c>
      <c r="E4411" t="s">
        <v>832</v>
      </c>
      <c r="F4411" t="s">
        <v>3</v>
      </c>
      <c r="G4411" t="s">
        <v>18</v>
      </c>
      <c r="H4411" t="s">
        <v>828</v>
      </c>
      <c r="I4411" t="str">
        <f>_xlfn.XLOOKUP(H4411,'Customers'!A4411:A4810,'Customers'!B4411:B4810," ")</f>
        <v xml:space="preserve"> </v>
      </c>
      <c r="J4411" t="s">
        <v>899</v>
      </c>
      <c r="K4411" t="s">
        <v>9779</v>
      </c>
      <c r="L4411" t="str">
        <f t="shared" si="340"/>
        <v>OK</v>
      </c>
      <c r="M4411" t="str">
        <f t="shared" si="341"/>
        <v>NOT  NULL</v>
      </c>
      <c r="N4411">
        <f t="shared" si="342"/>
        <v>1</v>
      </c>
      <c r="O4411" t="str">
        <f>IF(ISNA(VLOOKUP(J4411,Vendors!A:A,1,FALSE)),"MISSING VENDER","VALID")</f>
        <v>VALID</v>
      </c>
      <c r="P4411" t="str">
        <f>IF(ISNA(VLOOKUP(H4411,'Customers'!A:A,1,FALSE)),"missing customer ","valid")</f>
        <v xml:space="preserve">missing customer </v>
      </c>
      <c r="Q4411" t="str">
        <f t="shared" si="343"/>
        <v>VALID</v>
      </c>
      <c r="R4411" t="str">
        <f t="shared" si="344"/>
        <v>VALID</v>
      </c>
    </row>
    <row r="4412" spans="1:18" x14ac:dyDescent="0.25">
      <c r="A4412" t="s">
        <v>9780</v>
      </c>
      <c r="B4412" s="1">
        <v>45235</v>
      </c>
      <c r="C4412">
        <v>-27086.76</v>
      </c>
      <c r="D4412" t="s">
        <v>826</v>
      </c>
      <c r="E4412" t="s">
        <v>865</v>
      </c>
      <c r="F4412" t="s">
        <v>5</v>
      </c>
      <c r="G4412" t="s">
        <v>14</v>
      </c>
      <c r="H4412" t="s">
        <v>828</v>
      </c>
      <c r="I4412" t="str">
        <f>_xlfn.XLOOKUP(H4412,'Customers'!A4412:A4811,'Customers'!B4412:B4811," ")</f>
        <v xml:space="preserve"> </v>
      </c>
      <c r="J4412" t="s">
        <v>1958</v>
      </c>
      <c r="K4412" t="s">
        <v>9781</v>
      </c>
      <c r="L4412" t="str">
        <f t="shared" si="340"/>
        <v>OK</v>
      </c>
      <c r="M4412" t="str">
        <f t="shared" si="341"/>
        <v>NOT  NULL</v>
      </c>
      <c r="N4412">
        <f t="shared" si="342"/>
        <v>1</v>
      </c>
      <c r="O4412" t="str">
        <f>IF(ISNA(VLOOKUP(J4412,Vendors!A:A,1,FALSE)),"MISSING VENDER","VALID")</f>
        <v>VALID</v>
      </c>
      <c r="P4412" t="str">
        <f>IF(ISNA(VLOOKUP(H4412,'Customers'!A:A,1,FALSE)),"missing customer ","valid")</f>
        <v xml:space="preserve">missing customer </v>
      </c>
      <c r="Q4412" t="str">
        <f t="shared" si="343"/>
        <v>VALID</v>
      </c>
      <c r="R4412" t="str">
        <f t="shared" si="344"/>
        <v>VALID</v>
      </c>
    </row>
    <row r="4413" spans="1:18" x14ac:dyDescent="0.25">
      <c r="A4413" t="s">
        <v>9782</v>
      </c>
      <c r="B4413" s="1">
        <v>45164</v>
      </c>
      <c r="C4413">
        <v>213167.01</v>
      </c>
      <c r="D4413" t="s">
        <v>836</v>
      </c>
      <c r="E4413" t="s">
        <v>840</v>
      </c>
      <c r="F4413" t="s">
        <v>5</v>
      </c>
      <c r="G4413" t="s">
        <v>25</v>
      </c>
      <c r="H4413" t="s">
        <v>583</v>
      </c>
      <c r="I4413" t="str">
        <f>_xlfn.XLOOKUP(H4413,'Customers'!A4413:A4812,'Customers'!B4413:B4812," ")</f>
        <v xml:space="preserve"> </v>
      </c>
      <c r="J4413" t="s">
        <v>828</v>
      </c>
      <c r="K4413" t="s">
        <v>9783</v>
      </c>
      <c r="L4413" t="str">
        <f t="shared" si="340"/>
        <v>OK</v>
      </c>
      <c r="M4413" t="str">
        <f t="shared" si="341"/>
        <v>NOT  NULL</v>
      </c>
      <c r="N4413">
        <f t="shared" si="342"/>
        <v>1</v>
      </c>
      <c r="O4413" t="str">
        <f>IF(ISNA(VLOOKUP(J4413,Vendors!A:A,1,FALSE)),"MISSING VENDER","VALID")</f>
        <v>MISSING VENDER</v>
      </c>
      <c r="P4413" t="str">
        <f>IF(ISNA(VLOOKUP(H4413,'Customers'!A:A,1,FALSE)),"missing customer ","valid")</f>
        <v>valid</v>
      </c>
      <c r="Q4413" t="str">
        <f t="shared" si="343"/>
        <v>VALID</v>
      </c>
      <c r="R4413" t="str">
        <f t="shared" si="344"/>
        <v>VALID</v>
      </c>
    </row>
    <row r="4414" spans="1:18" x14ac:dyDescent="0.25">
      <c r="A4414" t="s">
        <v>9784</v>
      </c>
      <c r="B4414" s="1">
        <v>45159</v>
      </c>
      <c r="C4414">
        <v>-41443.74</v>
      </c>
      <c r="D4414" t="s">
        <v>826</v>
      </c>
      <c r="E4414" t="s">
        <v>827</v>
      </c>
      <c r="F4414" t="s">
        <v>4</v>
      </c>
      <c r="G4414" t="s">
        <v>18</v>
      </c>
      <c r="H4414" t="s">
        <v>828</v>
      </c>
      <c r="I4414" t="str">
        <f>_xlfn.XLOOKUP(H4414,'Customers'!A4414:A4813,'Customers'!B4414:B4813," ")</f>
        <v xml:space="preserve"> </v>
      </c>
      <c r="J4414" t="s">
        <v>947</v>
      </c>
      <c r="K4414" t="s">
        <v>9785</v>
      </c>
      <c r="L4414" t="str">
        <f t="shared" si="340"/>
        <v>OK</v>
      </c>
      <c r="M4414" t="str">
        <f t="shared" si="341"/>
        <v>NOT  NULL</v>
      </c>
      <c r="N4414">
        <f t="shared" si="342"/>
        <v>1</v>
      </c>
      <c r="O4414" t="str">
        <f>IF(ISNA(VLOOKUP(J4414,Vendors!A:A,1,FALSE)),"MISSING VENDER","VALID")</f>
        <v>VALID</v>
      </c>
      <c r="P4414" t="str">
        <f>IF(ISNA(VLOOKUP(H4414,'Customers'!A:A,1,FALSE)),"missing customer ","valid")</f>
        <v xml:space="preserve">missing customer </v>
      </c>
      <c r="Q4414" t="str">
        <f t="shared" si="343"/>
        <v>VALID</v>
      </c>
      <c r="R4414" t="str">
        <f t="shared" si="344"/>
        <v>VALID</v>
      </c>
    </row>
    <row r="4415" spans="1:18" x14ac:dyDescent="0.25">
      <c r="A4415" t="s">
        <v>9786</v>
      </c>
      <c r="B4415" s="1">
        <v>45172</v>
      </c>
      <c r="C4415">
        <v>142143.04999999999</v>
      </c>
      <c r="D4415" t="s">
        <v>836</v>
      </c>
      <c r="E4415" t="s">
        <v>840</v>
      </c>
      <c r="F4415" t="s">
        <v>5</v>
      </c>
      <c r="G4415" t="s">
        <v>25</v>
      </c>
      <c r="H4415" t="s">
        <v>229</v>
      </c>
      <c r="I4415" t="str">
        <f>_xlfn.XLOOKUP(H4415,'Customers'!A4415:A4814,'Customers'!B4415:B4814," ")</f>
        <v xml:space="preserve"> </v>
      </c>
      <c r="J4415" t="s">
        <v>828</v>
      </c>
      <c r="K4415" t="s">
        <v>9787</v>
      </c>
      <c r="L4415" t="str">
        <f t="shared" si="340"/>
        <v>OK</v>
      </c>
      <c r="M4415" t="str">
        <f t="shared" si="341"/>
        <v>NOT  NULL</v>
      </c>
      <c r="N4415">
        <f t="shared" si="342"/>
        <v>1</v>
      </c>
      <c r="O4415" t="str">
        <f>IF(ISNA(VLOOKUP(J4415,Vendors!A:A,1,FALSE)),"MISSING VENDER","VALID")</f>
        <v>MISSING VENDER</v>
      </c>
      <c r="P4415" t="str">
        <f>IF(ISNA(VLOOKUP(H4415,'Customers'!A:A,1,FALSE)),"missing customer ","valid")</f>
        <v>valid</v>
      </c>
      <c r="Q4415" t="str">
        <f t="shared" si="343"/>
        <v>VALID</v>
      </c>
      <c r="R4415" t="str">
        <f t="shared" si="344"/>
        <v>VALID</v>
      </c>
    </row>
    <row r="4416" spans="1:18" x14ac:dyDescent="0.25">
      <c r="A4416" t="s">
        <v>9788</v>
      </c>
      <c r="B4416" s="1">
        <v>45201</v>
      </c>
      <c r="C4416">
        <v>169374.41</v>
      </c>
      <c r="D4416" t="s">
        <v>836</v>
      </c>
      <c r="E4416" t="s">
        <v>837</v>
      </c>
      <c r="F4416" t="s">
        <v>5</v>
      </c>
      <c r="G4416" t="s">
        <v>18</v>
      </c>
      <c r="H4416" t="s">
        <v>647</v>
      </c>
      <c r="I4416" t="str">
        <f>_xlfn.XLOOKUP(H4416,'Customers'!A4416:A4815,'Customers'!B4416:B4815," ")</f>
        <v xml:space="preserve"> </v>
      </c>
      <c r="J4416" t="s">
        <v>828</v>
      </c>
      <c r="K4416" t="s">
        <v>9789</v>
      </c>
      <c r="L4416" t="str">
        <f t="shared" si="340"/>
        <v>OK</v>
      </c>
      <c r="M4416" t="str">
        <f t="shared" si="341"/>
        <v>NOT  NULL</v>
      </c>
      <c r="N4416">
        <f t="shared" si="342"/>
        <v>1</v>
      </c>
      <c r="O4416" t="str">
        <f>IF(ISNA(VLOOKUP(J4416,Vendors!A:A,1,FALSE)),"MISSING VENDER","VALID")</f>
        <v>MISSING VENDER</v>
      </c>
      <c r="P4416" t="str">
        <f>IF(ISNA(VLOOKUP(H4416,'Customers'!A:A,1,FALSE)),"missing customer ","valid")</f>
        <v>valid</v>
      </c>
      <c r="Q4416" t="str">
        <f t="shared" si="343"/>
        <v>VALID</v>
      </c>
      <c r="R4416" t="str">
        <f t="shared" si="344"/>
        <v>VALID</v>
      </c>
    </row>
    <row r="4417" spans="1:18" x14ac:dyDescent="0.25">
      <c r="A4417" t="s">
        <v>9790</v>
      </c>
      <c r="B4417" s="1">
        <v>45247</v>
      </c>
      <c r="C4417">
        <v>-41251.83</v>
      </c>
      <c r="D4417" t="s">
        <v>826</v>
      </c>
      <c r="E4417" t="s">
        <v>832</v>
      </c>
      <c r="F4417" t="s">
        <v>3</v>
      </c>
      <c r="G4417" t="s">
        <v>28</v>
      </c>
      <c r="H4417" t="s">
        <v>828</v>
      </c>
      <c r="I4417" t="str">
        <f>_xlfn.XLOOKUP(H4417,'Customers'!A4417:A4816,'Customers'!B4417:B4816," ")</f>
        <v xml:space="preserve"> </v>
      </c>
      <c r="J4417" t="s">
        <v>1527</v>
      </c>
      <c r="K4417" t="s">
        <v>9791</v>
      </c>
      <c r="L4417" t="str">
        <f t="shared" si="340"/>
        <v>OK</v>
      </c>
      <c r="M4417" t="str">
        <f t="shared" si="341"/>
        <v>NOT  NULL</v>
      </c>
      <c r="N4417">
        <f t="shared" si="342"/>
        <v>1</v>
      </c>
      <c r="O4417" t="str">
        <f>IF(ISNA(VLOOKUP(J4417,Vendors!A:A,1,FALSE)),"MISSING VENDER","VALID")</f>
        <v>VALID</v>
      </c>
      <c r="P4417" t="str">
        <f>IF(ISNA(VLOOKUP(H4417,'Customers'!A:A,1,FALSE)),"missing customer ","valid")</f>
        <v xml:space="preserve">missing customer </v>
      </c>
      <c r="Q4417" t="str">
        <f t="shared" si="343"/>
        <v>VALID</v>
      </c>
      <c r="R4417" t="str">
        <f t="shared" si="344"/>
        <v>VALID</v>
      </c>
    </row>
    <row r="4418" spans="1:18" x14ac:dyDescent="0.25">
      <c r="A4418" t="s">
        <v>9792</v>
      </c>
      <c r="B4418" s="1">
        <v>45147</v>
      </c>
      <c r="C4418">
        <v>-47755.24</v>
      </c>
      <c r="D4418" t="s">
        <v>826</v>
      </c>
      <c r="E4418" t="s">
        <v>892</v>
      </c>
      <c r="F4418" t="s">
        <v>3</v>
      </c>
      <c r="G4418" t="s">
        <v>28</v>
      </c>
      <c r="H4418" t="s">
        <v>828</v>
      </c>
      <c r="I4418" t="str">
        <f>_xlfn.XLOOKUP(H4418,'Customers'!A4418:A4817,'Customers'!B4418:B4817," ")</f>
        <v xml:space="preserve"> </v>
      </c>
      <c r="J4418" t="s">
        <v>2378</v>
      </c>
      <c r="K4418" t="s">
        <v>9793</v>
      </c>
      <c r="L4418" t="str">
        <f t="shared" ref="L4418:L4481" si="345">IF(ISERROR(B4418),"ERORROR","OK")</f>
        <v>OK</v>
      </c>
      <c r="M4418" t="str">
        <f t="shared" ref="M4418:M4481" si="346">IF(ISNA(C4419),"NULL","NOT  NULL")</f>
        <v>NOT  NULL</v>
      </c>
      <c r="N4418">
        <f t="shared" ref="N4418:N4481" si="347">COUNTIF(A:A,A4418)</f>
        <v>1</v>
      </c>
      <c r="O4418" t="str">
        <f>IF(ISNA(VLOOKUP(J4418,Vendors!A:A,1,FALSE)),"MISSING VENDER","VALID")</f>
        <v>VALID</v>
      </c>
      <c r="P4418" t="str">
        <f>IF(ISNA(VLOOKUP(H4418,'Customers'!A:A,1,FALSE)),"missing customer ","valid")</f>
        <v xml:space="preserve">missing customer </v>
      </c>
      <c r="Q4418" t="str">
        <f t="shared" ref="Q4418:Q4481" si="348">IF(ISBLANK(D4418),"INVALID","VALID")</f>
        <v>VALID</v>
      </c>
      <c r="R4418" t="str">
        <f t="shared" ref="R4418:R4481" si="349">IF(ISNA(F4418),"INVALID","VALID")</f>
        <v>VALID</v>
      </c>
    </row>
    <row r="4419" spans="1:18" x14ac:dyDescent="0.25">
      <c r="A4419" t="s">
        <v>9794</v>
      </c>
      <c r="B4419" s="1">
        <v>45020</v>
      </c>
      <c r="C4419">
        <v>90282.39</v>
      </c>
      <c r="D4419" t="s">
        <v>836</v>
      </c>
      <c r="E4419" t="s">
        <v>837</v>
      </c>
      <c r="F4419" t="s">
        <v>5</v>
      </c>
      <c r="G4419" t="s">
        <v>25</v>
      </c>
      <c r="H4419" t="s">
        <v>165</v>
      </c>
      <c r="I4419" t="str">
        <f>_xlfn.XLOOKUP(H4419,'Customers'!A4419:A4818,'Customers'!B4419:B4818," ")</f>
        <v xml:space="preserve"> </v>
      </c>
      <c r="J4419" t="s">
        <v>828</v>
      </c>
      <c r="K4419" t="s">
        <v>9795</v>
      </c>
      <c r="L4419" t="str">
        <f t="shared" si="345"/>
        <v>OK</v>
      </c>
      <c r="M4419" t="str">
        <f t="shared" si="346"/>
        <v>NOT  NULL</v>
      </c>
      <c r="N4419">
        <f t="shared" si="347"/>
        <v>1</v>
      </c>
      <c r="O4419" t="str">
        <f>IF(ISNA(VLOOKUP(J4419,Vendors!A:A,1,FALSE)),"MISSING VENDER","VALID")</f>
        <v>MISSING VENDER</v>
      </c>
      <c r="P4419" t="str">
        <f>IF(ISNA(VLOOKUP(H4419,'Customers'!A:A,1,FALSE)),"missing customer ","valid")</f>
        <v>valid</v>
      </c>
      <c r="Q4419" t="str">
        <f t="shared" si="348"/>
        <v>VALID</v>
      </c>
      <c r="R4419" t="str">
        <f t="shared" si="349"/>
        <v>VALID</v>
      </c>
    </row>
    <row r="4420" spans="1:18" x14ac:dyDescent="0.25">
      <c r="A4420" t="s">
        <v>9796</v>
      </c>
      <c r="B4420" s="1">
        <v>45058</v>
      </c>
      <c r="C4420">
        <v>69666.13</v>
      </c>
      <c r="D4420" t="s">
        <v>836</v>
      </c>
      <c r="E4420" t="s">
        <v>837</v>
      </c>
      <c r="F4420" t="s">
        <v>5</v>
      </c>
      <c r="G4420" t="s">
        <v>28</v>
      </c>
      <c r="H4420" t="s">
        <v>283</v>
      </c>
      <c r="I4420" t="str">
        <f>_xlfn.XLOOKUP(H4420,'Customers'!A4420:A4819,'Customers'!B4420:B4819," ")</f>
        <v xml:space="preserve"> </v>
      </c>
      <c r="J4420" t="s">
        <v>828</v>
      </c>
      <c r="K4420" t="s">
        <v>9797</v>
      </c>
      <c r="L4420" t="str">
        <f t="shared" si="345"/>
        <v>OK</v>
      </c>
      <c r="M4420" t="str">
        <f t="shared" si="346"/>
        <v>NOT  NULL</v>
      </c>
      <c r="N4420">
        <f t="shared" si="347"/>
        <v>1</v>
      </c>
      <c r="O4420" t="str">
        <f>IF(ISNA(VLOOKUP(J4420,Vendors!A:A,1,FALSE)),"MISSING VENDER","VALID")</f>
        <v>MISSING VENDER</v>
      </c>
      <c r="P4420" t="str">
        <f>IF(ISNA(VLOOKUP(H4420,'Customers'!A:A,1,FALSE)),"missing customer ","valid")</f>
        <v>valid</v>
      </c>
      <c r="Q4420" t="str">
        <f t="shared" si="348"/>
        <v>VALID</v>
      </c>
      <c r="R4420" t="str">
        <f t="shared" si="349"/>
        <v>VALID</v>
      </c>
    </row>
    <row r="4421" spans="1:18" x14ac:dyDescent="0.25">
      <c r="A4421" t="s">
        <v>9798</v>
      </c>
      <c r="B4421" s="1">
        <v>44911</v>
      </c>
      <c r="C4421">
        <v>-13310.21</v>
      </c>
      <c r="D4421" t="s">
        <v>826</v>
      </c>
      <c r="E4421" t="s">
        <v>865</v>
      </c>
      <c r="F4421" t="s">
        <v>3</v>
      </c>
      <c r="G4421" t="s">
        <v>28</v>
      </c>
      <c r="H4421" t="s">
        <v>828</v>
      </c>
      <c r="I4421" t="str">
        <f>_xlfn.XLOOKUP(H4421,'Customers'!A4421:A4820,'Customers'!B4421:B4820," ")</f>
        <v xml:space="preserve"> </v>
      </c>
      <c r="J4421" t="s">
        <v>2001</v>
      </c>
      <c r="K4421" t="s">
        <v>9799</v>
      </c>
      <c r="L4421" t="str">
        <f t="shared" si="345"/>
        <v>OK</v>
      </c>
      <c r="M4421" t="str">
        <f t="shared" si="346"/>
        <v>NOT  NULL</v>
      </c>
      <c r="N4421">
        <f t="shared" si="347"/>
        <v>1</v>
      </c>
      <c r="O4421" t="str">
        <f>IF(ISNA(VLOOKUP(J4421,Vendors!A:A,1,FALSE)),"MISSING VENDER","VALID")</f>
        <v>VALID</v>
      </c>
      <c r="P4421" t="str">
        <f>IF(ISNA(VLOOKUP(H4421,'Customers'!A:A,1,FALSE)),"missing customer ","valid")</f>
        <v xml:space="preserve">missing customer </v>
      </c>
      <c r="Q4421" t="str">
        <f t="shared" si="348"/>
        <v>VALID</v>
      </c>
      <c r="R4421" t="str">
        <f t="shared" si="349"/>
        <v>VALID</v>
      </c>
    </row>
    <row r="4422" spans="1:18" x14ac:dyDescent="0.25">
      <c r="A4422" t="s">
        <v>9800</v>
      </c>
      <c r="B4422" s="1">
        <v>44821</v>
      </c>
      <c r="C4422">
        <v>-37785.43</v>
      </c>
      <c r="D4422" t="s">
        <v>826</v>
      </c>
      <c r="E4422" t="s">
        <v>843</v>
      </c>
      <c r="F4422" t="s">
        <v>4</v>
      </c>
      <c r="G4422" t="s">
        <v>25</v>
      </c>
      <c r="H4422" t="s">
        <v>828</v>
      </c>
      <c r="I4422" t="str">
        <f>_xlfn.XLOOKUP(H4422,'Customers'!A4422:A4821,'Customers'!B4422:B4821," ")</f>
        <v xml:space="preserve"> </v>
      </c>
      <c r="J4422" t="s">
        <v>1520</v>
      </c>
      <c r="K4422" t="s">
        <v>9801</v>
      </c>
      <c r="L4422" t="str">
        <f t="shared" si="345"/>
        <v>OK</v>
      </c>
      <c r="M4422" t="str">
        <f t="shared" si="346"/>
        <v>NOT  NULL</v>
      </c>
      <c r="N4422">
        <f t="shared" si="347"/>
        <v>1</v>
      </c>
      <c r="O4422" t="str">
        <f>IF(ISNA(VLOOKUP(J4422,Vendors!A:A,1,FALSE)),"MISSING VENDER","VALID")</f>
        <v>VALID</v>
      </c>
      <c r="P4422" t="str">
        <f>IF(ISNA(VLOOKUP(H4422,'Customers'!A:A,1,FALSE)),"missing customer ","valid")</f>
        <v xml:space="preserve">missing customer </v>
      </c>
      <c r="Q4422" t="str">
        <f t="shared" si="348"/>
        <v>VALID</v>
      </c>
      <c r="R4422" t="str">
        <f t="shared" si="349"/>
        <v>VALID</v>
      </c>
    </row>
    <row r="4423" spans="1:18" x14ac:dyDescent="0.25">
      <c r="A4423" t="s">
        <v>9802</v>
      </c>
      <c r="B4423" s="1">
        <v>45270</v>
      </c>
      <c r="C4423">
        <v>-19385.75</v>
      </c>
      <c r="D4423" t="s">
        <v>826</v>
      </c>
      <c r="E4423" t="s">
        <v>832</v>
      </c>
      <c r="F4423" t="s">
        <v>3</v>
      </c>
      <c r="G4423" t="s">
        <v>25</v>
      </c>
      <c r="H4423" t="s">
        <v>828</v>
      </c>
      <c r="I4423" t="str">
        <f>_xlfn.XLOOKUP(H4423,'Customers'!A4423:A4822,'Customers'!B4423:B4822," ")</f>
        <v xml:space="preserve"> </v>
      </c>
      <c r="J4423" t="s">
        <v>2004</v>
      </c>
      <c r="K4423" t="s">
        <v>9803</v>
      </c>
      <c r="L4423" t="str">
        <f t="shared" si="345"/>
        <v>OK</v>
      </c>
      <c r="M4423" t="str">
        <f t="shared" si="346"/>
        <v>NOT  NULL</v>
      </c>
      <c r="N4423">
        <f t="shared" si="347"/>
        <v>1</v>
      </c>
      <c r="O4423" t="str">
        <f>IF(ISNA(VLOOKUP(J4423,Vendors!A:A,1,FALSE)),"MISSING VENDER","VALID")</f>
        <v>VALID</v>
      </c>
      <c r="P4423" t="str">
        <f>IF(ISNA(VLOOKUP(H4423,'Customers'!A:A,1,FALSE)),"missing customer ","valid")</f>
        <v xml:space="preserve">missing customer </v>
      </c>
      <c r="Q4423" t="str">
        <f t="shared" si="348"/>
        <v>VALID</v>
      </c>
      <c r="R4423" t="str">
        <f t="shared" si="349"/>
        <v>VALID</v>
      </c>
    </row>
    <row r="4424" spans="1:18" x14ac:dyDescent="0.25">
      <c r="A4424" t="s">
        <v>9804</v>
      </c>
      <c r="B4424" s="1">
        <v>44905</v>
      </c>
      <c r="C4424">
        <v>125660.27</v>
      </c>
      <c r="D4424" t="s">
        <v>836</v>
      </c>
      <c r="E4424" t="s">
        <v>840</v>
      </c>
      <c r="F4424" t="s">
        <v>5</v>
      </c>
      <c r="G4424" t="s">
        <v>18</v>
      </c>
      <c r="H4424" t="s">
        <v>75</v>
      </c>
      <c r="I4424" t="str">
        <f>_xlfn.XLOOKUP(H4424,'Customers'!A4424:A4823,'Customers'!B4424:B4823," ")</f>
        <v xml:space="preserve"> </v>
      </c>
      <c r="J4424" t="s">
        <v>828</v>
      </c>
      <c r="K4424" t="s">
        <v>9805</v>
      </c>
      <c r="L4424" t="str">
        <f t="shared" si="345"/>
        <v>OK</v>
      </c>
      <c r="M4424" t="str">
        <f t="shared" si="346"/>
        <v>NOT  NULL</v>
      </c>
      <c r="N4424">
        <f t="shared" si="347"/>
        <v>1</v>
      </c>
      <c r="O4424" t="str">
        <f>IF(ISNA(VLOOKUP(J4424,Vendors!A:A,1,FALSE)),"MISSING VENDER","VALID")</f>
        <v>MISSING VENDER</v>
      </c>
      <c r="P4424" t="str">
        <f>IF(ISNA(VLOOKUP(H4424,'Customers'!A:A,1,FALSE)),"missing customer ","valid")</f>
        <v>valid</v>
      </c>
      <c r="Q4424" t="str">
        <f t="shared" si="348"/>
        <v>VALID</v>
      </c>
      <c r="R4424" t="str">
        <f t="shared" si="349"/>
        <v>VALID</v>
      </c>
    </row>
    <row r="4425" spans="1:18" x14ac:dyDescent="0.25">
      <c r="A4425" t="s">
        <v>9806</v>
      </c>
      <c r="B4425" s="1">
        <v>45158</v>
      </c>
      <c r="C4425">
        <v>-22417.63</v>
      </c>
      <c r="D4425" t="s">
        <v>826</v>
      </c>
      <c r="E4425" t="s">
        <v>892</v>
      </c>
      <c r="F4425" t="s">
        <v>5</v>
      </c>
      <c r="G4425" t="s">
        <v>14</v>
      </c>
      <c r="H4425" t="s">
        <v>828</v>
      </c>
      <c r="I4425" t="str">
        <f>_xlfn.XLOOKUP(H4425,'Customers'!A4425:A4824,'Customers'!B4425:B4824," ")</f>
        <v xml:space="preserve"> </v>
      </c>
      <c r="J4425" t="s">
        <v>852</v>
      </c>
      <c r="K4425" t="s">
        <v>9807</v>
      </c>
      <c r="L4425" t="str">
        <f t="shared" si="345"/>
        <v>OK</v>
      </c>
      <c r="M4425" t="str">
        <f t="shared" si="346"/>
        <v>NOT  NULL</v>
      </c>
      <c r="N4425">
        <f t="shared" si="347"/>
        <v>1</v>
      </c>
      <c r="O4425" t="str">
        <f>IF(ISNA(VLOOKUP(J4425,Vendors!A:A,1,FALSE)),"MISSING VENDER","VALID")</f>
        <v>VALID</v>
      </c>
      <c r="P4425" t="str">
        <f>IF(ISNA(VLOOKUP(H4425,'Customers'!A:A,1,FALSE)),"missing customer ","valid")</f>
        <v xml:space="preserve">missing customer </v>
      </c>
      <c r="Q4425" t="str">
        <f t="shared" si="348"/>
        <v>VALID</v>
      </c>
      <c r="R4425" t="str">
        <f t="shared" si="349"/>
        <v>VALID</v>
      </c>
    </row>
    <row r="4426" spans="1:18" x14ac:dyDescent="0.25">
      <c r="A4426" t="s">
        <v>9808</v>
      </c>
      <c r="B4426" s="1">
        <v>44784</v>
      </c>
      <c r="C4426">
        <v>-48170.400000000001</v>
      </c>
      <c r="D4426" t="s">
        <v>826</v>
      </c>
      <c r="E4426" t="s">
        <v>843</v>
      </c>
      <c r="F4426" t="s">
        <v>5</v>
      </c>
      <c r="G4426" t="s">
        <v>18</v>
      </c>
      <c r="H4426" t="s">
        <v>828</v>
      </c>
      <c r="I4426" t="str">
        <f>_xlfn.XLOOKUP(H4426,'Customers'!A4426:A4825,'Customers'!B4426:B4825," ")</f>
        <v xml:space="preserve"> </v>
      </c>
      <c r="J4426" t="s">
        <v>1610</v>
      </c>
      <c r="K4426" t="s">
        <v>9809</v>
      </c>
      <c r="L4426" t="str">
        <f t="shared" si="345"/>
        <v>OK</v>
      </c>
      <c r="M4426" t="str">
        <f t="shared" si="346"/>
        <v>NOT  NULL</v>
      </c>
      <c r="N4426">
        <f t="shared" si="347"/>
        <v>1</v>
      </c>
      <c r="O4426" t="str">
        <f>IF(ISNA(VLOOKUP(J4426,Vendors!A:A,1,FALSE)),"MISSING VENDER","VALID")</f>
        <v>VALID</v>
      </c>
      <c r="P4426" t="str">
        <f>IF(ISNA(VLOOKUP(H4426,'Customers'!A:A,1,FALSE)),"missing customer ","valid")</f>
        <v xml:space="preserve">missing customer </v>
      </c>
      <c r="Q4426" t="str">
        <f t="shared" si="348"/>
        <v>VALID</v>
      </c>
      <c r="R4426" t="str">
        <f t="shared" si="349"/>
        <v>VALID</v>
      </c>
    </row>
    <row r="4427" spans="1:18" x14ac:dyDescent="0.25">
      <c r="A4427" t="s">
        <v>9810</v>
      </c>
      <c r="B4427" s="1">
        <v>44829</v>
      </c>
      <c r="C4427">
        <v>-55386.59</v>
      </c>
      <c r="D4427" t="s">
        <v>826</v>
      </c>
      <c r="E4427" t="s">
        <v>865</v>
      </c>
      <c r="F4427" t="s">
        <v>4</v>
      </c>
      <c r="G4427" t="s">
        <v>25</v>
      </c>
      <c r="H4427" t="s">
        <v>828</v>
      </c>
      <c r="I4427" t="str">
        <f>_xlfn.XLOOKUP(H4427,'Customers'!A4427:A4826,'Customers'!B4427:B4826," ")</f>
        <v xml:space="preserve"> </v>
      </c>
      <c r="J4427" t="s">
        <v>1186</v>
      </c>
      <c r="K4427" t="s">
        <v>9811</v>
      </c>
      <c r="L4427" t="str">
        <f t="shared" si="345"/>
        <v>OK</v>
      </c>
      <c r="M4427" t="str">
        <f t="shared" si="346"/>
        <v>NOT  NULL</v>
      </c>
      <c r="N4427">
        <f t="shared" si="347"/>
        <v>1</v>
      </c>
      <c r="O4427" t="str">
        <f>IF(ISNA(VLOOKUP(J4427,Vendors!A:A,1,FALSE)),"MISSING VENDER","VALID")</f>
        <v>VALID</v>
      </c>
      <c r="P4427" t="str">
        <f>IF(ISNA(VLOOKUP(H4427,'Customers'!A:A,1,FALSE)),"missing customer ","valid")</f>
        <v xml:space="preserve">missing customer </v>
      </c>
      <c r="Q4427" t="str">
        <f t="shared" si="348"/>
        <v>VALID</v>
      </c>
      <c r="R4427" t="str">
        <f t="shared" si="349"/>
        <v>VALID</v>
      </c>
    </row>
    <row r="4428" spans="1:18" x14ac:dyDescent="0.25">
      <c r="A4428" t="s">
        <v>9812</v>
      </c>
      <c r="B4428" s="1">
        <v>44836</v>
      </c>
      <c r="C4428">
        <v>150011.89000000001</v>
      </c>
      <c r="D4428" t="s">
        <v>836</v>
      </c>
      <c r="E4428" t="s">
        <v>855</v>
      </c>
      <c r="F4428" t="s">
        <v>5</v>
      </c>
      <c r="G4428" t="s">
        <v>18</v>
      </c>
      <c r="H4428" t="s">
        <v>465</v>
      </c>
      <c r="I4428" t="str">
        <f>_xlfn.XLOOKUP(H4428,'Customers'!A4428:A4827,'Customers'!B4428:B4827," ")</f>
        <v xml:space="preserve"> </v>
      </c>
      <c r="J4428" t="s">
        <v>828</v>
      </c>
      <c r="K4428" t="s">
        <v>9813</v>
      </c>
      <c r="L4428" t="str">
        <f t="shared" si="345"/>
        <v>OK</v>
      </c>
      <c r="M4428" t="str">
        <f t="shared" si="346"/>
        <v>NOT  NULL</v>
      </c>
      <c r="N4428">
        <f t="shared" si="347"/>
        <v>1</v>
      </c>
      <c r="O4428" t="str">
        <f>IF(ISNA(VLOOKUP(J4428,Vendors!A:A,1,FALSE)),"MISSING VENDER","VALID")</f>
        <v>MISSING VENDER</v>
      </c>
      <c r="P4428" t="str">
        <f>IF(ISNA(VLOOKUP(H4428,'Customers'!A:A,1,FALSE)),"missing customer ","valid")</f>
        <v>valid</v>
      </c>
      <c r="Q4428" t="str">
        <f t="shared" si="348"/>
        <v>VALID</v>
      </c>
      <c r="R4428" t="str">
        <f t="shared" si="349"/>
        <v>VALID</v>
      </c>
    </row>
    <row r="4429" spans="1:18" x14ac:dyDescent="0.25">
      <c r="A4429" t="s">
        <v>9814</v>
      </c>
      <c r="B4429" s="1">
        <v>45038</v>
      </c>
      <c r="C4429">
        <v>-39626.68</v>
      </c>
      <c r="D4429" t="s">
        <v>826</v>
      </c>
      <c r="E4429" t="s">
        <v>832</v>
      </c>
      <c r="F4429" t="s">
        <v>3</v>
      </c>
      <c r="G4429" t="s">
        <v>14</v>
      </c>
      <c r="H4429" t="s">
        <v>828</v>
      </c>
      <c r="I4429" t="str">
        <f>_xlfn.XLOOKUP(H4429,'Customers'!A4429:A4828,'Customers'!B4429:B4828," ")</f>
        <v xml:space="preserve"> </v>
      </c>
      <c r="J4429" t="s">
        <v>899</v>
      </c>
      <c r="K4429" t="s">
        <v>9815</v>
      </c>
      <c r="L4429" t="str">
        <f t="shared" si="345"/>
        <v>OK</v>
      </c>
      <c r="M4429" t="str">
        <f t="shared" si="346"/>
        <v>NOT  NULL</v>
      </c>
      <c r="N4429">
        <f t="shared" si="347"/>
        <v>1</v>
      </c>
      <c r="O4429" t="str">
        <f>IF(ISNA(VLOOKUP(J4429,Vendors!A:A,1,FALSE)),"MISSING VENDER","VALID")</f>
        <v>VALID</v>
      </c>
      <c r="P4429" t="str">
        <f>IF(ISNA(VLOOKUP(H4429,'Customers'!A:A,1,FALSE)),"missing customer ","valid")</f>
        <v xml:space="preserve">missing customer </v>
      </c>
      <c r="Q4429" t="str">
        <f t="shared" si="348"/>
        <v>VALID</v>
      </c>
      <c r="R4429" t="str">
        <f t="shared" si="349"/>
        <v>VALID</v>
      </c>
    </row>
    <row r="4430" spans="1:18" x14ac:dyDescent="0.25">
      <c r="A4430" t="s">
        <v>9816</v>
      </c>
      <c r="B4430" s="1">
        <v>44859</v>
      </c>
      <c r="C4430">
        <v>-51534.76</v>
      </c>
      <c r="D4430" t="s">
        <v>826</v>
      </c>
      <c r="E4430" t="s">
        <v>843</v>
      </c>
      <c r="F4430" t="s">
        <v>3</v>
      </c>
      <c r="G4430" t="s">
        <v>25</v>
      </c>
      <c r="H4430" t="s">
        <v>828</v>
      </c>
      <c r="I4430" t="str">
        <f>_xlfn.XLOOKUP(H4430,'Customers'!A4430:A4829,'Customers'!B4430:B4829," ")</f>
        <v xml:space="preserve"> </v>
      </c>
      <c r="J4430" t="s">
        <v>1073</v>
      </c>
      <c r="K4430" t="s">
        <v>9817</v>
      </c>
      <c r="L4430" t="str">
        <f t="shared" si="345"/>
        <v>OK</v>
      </c>
      <c r="M4430" t="str">
        <f t="shared" si="346"/>
        <v>NOT  NULL</v>
      </c>
      <c r="N4430">
        <f t="shared" si="347"/>
        <v>1</v>
      </c>
      <c r="O4430" t="str">
        <f>IF(ISNA(VLOOKUP(J4430,Vendors!A:A,1,FALSE)),"MISSING VENDER","VALID")</f>
        <v>VALID</v>
      </c>
      <c r="P4430" t="str">
        <f>IF(ISNA(VLOOKUP(H4430,'Customers'!A:A,1,FALSE)),"missing customer ","valid")</f>
        <v xml:space="preserve">missing customer </v>
      </c>
      <c r="Q4430" t="str">
        <f t="shared" si="348"/>
        <v>VALID</v>
      </c>
      <c r="R4430" t="str">
        <f t="shared" si="349"/>
        <v>VALID</v>
      </c>
    </row>
    <row r="4431" spans="1:18" x14ac:dyDescent="0.25">
      <c r="A4431" t="s">
        <v>9818</v>
      </c>
      <c r="B4431" s="1">
        <v>44693</v>
      </c>
      <c r="C4431">
        <v>252499.5</v>
      </c>
      <c r="D4431" t="s">
        <v>836</v>
      </c>
      <c r="E4431" t="s">
        <v>855</v>
      </c>
      <c r="F4431" t="s">
        <v>3</v>
      </c>
      <c r="G4431" t="s">
        <v>18</v>
      </c>
      <c r="H4431" t="s">
        <v>627</v>
      </c>
      <c r="I4431" t="str">
        <f>_xlfn.XLOOKUP(H4431,'Customers'!A4431:A4830,'Customers'!B4431:B4830," ")</f>
        <v xml:space="preserve"> </v>
      </c>
      <c r="J4431" t="s">
        <v>828</v>
      </c>
      <c r="K4431" t="s">
        <v>9819</v>
      </c>
      <c r="L4431" t="str">
        <f t="shared" si="345"/>
        <v>OK</v>
      </c>
      <c r="M4431" t="str">
        <f t="shared" si="346"/>
        <v>NOT  NULL</v>
      </c>
      <c r="N4431">
        <f t="shared" si="347"/>
        <v>1</v>
      </c>
      <c r="O4431" t="str">
        <f>IF(ISNA(VLOOKUP(J4431,Vendors!A:A,1,FALSE)),"MISSING VENDER","VALID")</f>
        <v>MISSING VENDER</v>
      </c>
      <c r="P4431" t="str">
        <f>IF(ISNA(VLOOKUP(H4431,'Customers'!A:A,1,FALSE)),"missing customer ","valid")</f>
        <v>valid</v>
      </c>
      <c r="Q4431" t="str">
        <f t="shared" si="348"/>
        <v>VALID</v>
      </c>
      <c r="R4431" t="str">
        <f t="shared" si="349"/>
        <v>VALID</v>
      </c>
    </row>
    <row r="4432" spans="1:18" x14ac:dyDescent="0.25">
      <c r="A4432" t="s">
        <v>9820</v>
      </c>
      <c r="B4432" s="1">
        <v>44910</v>
      </c>
      <c r="C4432">
        <v>252004.95</v>
      </c>
      <c r="D4432" t="s">
        <v>836</v>
      </c>
      <c r="E4432" t="s">
        <v>840</v>
      </c>
      <c r="F4432" t="s">
        <v>3</v>
      </c>
      <c r="G4432" t="s">
        <v>25</v>
      </c>
      <c r="H4432" t="s">
        <v>125</v>
      </c>
      <c r="I4432" t="str">
        <f>_xlfn.XLOOKUP(H4432,'Customers'!A4432:A4831,'Customers'!B4432:B4831," ")</f>
        <v xml:space="preserve"> </v>
      </c>
      <c r="J4432" t="s">
        <v>828</v>
      </c>
      <c r="K4432" t="s">
        <v>9821</v>
      </c>
      <c r="L4432" t="str">
        <f t="shared" si="345"/>
        <v>OK</v>
      </c>
      <c r="M4432" t="str">
        <f t="shared" si="346"/>
        <v>NOT  NULL</v>
      </c>
      <c r="N4432">
        <f t="shared" si="347"/>
        <v>1</v>
      </c>
      <c r="O4432" t="str">
        <f>IF(ISNA(VLOOKUP(J4432,Vendors!A:A,1,FALSE)),"MISSING VENDER","VALID")</f>
        <v>MISSING VENDER</v>
      </c>
      <c r="P4432" t="str">
        <f>IF(ISNA(VLOOKUP(H4432,'Customers'!A:A,1,FALSE)),"missing customer ","valid")</f>
        <v>valid</v>
      </c>
      <c r="Q4432" t="str">
        <f t="shared" si="348"/>
        <v>VALID</v>
      </c>
      <c r="R4432" t="str">
        <f t="shared" si="349"/>
        <v>VALID</v>
      </c>
    </row>
    <row r="4433" spans="1:18" x14ac:dyDescent="0.25">
      <c r="A4433" t="s">
        <v>9822</v>
      </c>
      <c r="B4433" s="1">
        <v>44947</v>
      </c>
      <c r="C4433">
        <v>-48191.81</v>
      </c>
      <c r="D4433" t="s">
        <v>826</v>
      </c>
      <c r="E4433" t="s">
        <v>843</v>
      </c>
      <c r="F4433" t="s">
        <v>5</v>
      </c>
      <c r="G4433" t="s">
        <v>18</v>
      </c>
      <c r="H4433" t="s">
        <v>828</v>
      </c>
      <c r="I4433" t="str">
        <f>_xlfn.XLOOKUP(H4433,'Customers'!A4433:A4832,'Customers'!B4433:B4832," ")</f>
        <v xml:space="preserve"> </v>
      </c>
      <c r="J4433" t="s">
        <v>1607</v>
      </c>
      <c r="K4433" t="s">
        <v>9823</v>
      </c>
      <c r="L4433" t="str">
        <f t="shared" si="345"/>
        <v>OK</v>
      </c>
      <c r="M4433" t="str">
        <f t="shared" si="346"/>
        <v>NOT  NULL</v>
      </c>
      <c r="N4433">
        <f t="shared" si="347"/>
        <v>1</v>
      </c>
      <c r="O4433" t="str">
        <f>IF(ISNA(VLOOKUP(J4433,Vendors!A:A,1,FALSE)),"MISSING VENDER","VALID")</f>
        <v>VALID</v>
      </c>
      <c r="P4433" t="str">
        <f>IF(ISNA(VLOOKUP(H4433,'Customers'!A:A,1,FALSE)),"missing customer ","valid")</f>
        <v xml:space="preserve">missing customer </v>
      </c>
      <c r="Q4433" t="str">
        <f t="shared" si="348"/>
        <v>VALID</v>
      </c>
      <c r="R4433" t="str">
        <f t="shared" si="349"/>
        <v>VALID</v>
      </c>
    </row>
    <row r="4434" spans="1:18" x14ac:dyDescent="0.25">
      <c r="A4434" t="s">
        <v>9824</v>
      </c>
      <c r="B4434" s="1">
        <v>44922</v>
      </c>
      <c r="C4434">
        <v>-31007.43</v>
      </c>
      <c r="D4434" t="s">
        <v>826</v>
      </c>
      <c r="E4434" t="s">
        <v>865</v>
      </c>
      <c r="F4434" t="s">
        <v>3</v>
      </c>
      <c r="G4434" t="s">
        <v>14</v>
      </c>
      <c r="H4434" t="s">
        <v>828</v>
      </c>
      <c r="I4434" t="str">
        <f>_xlfn.XLOOKUP(H4434,'Customers'!A4434:A4833,'Customers'!B4434:B4833," ")</f>
        <v xml:space="preserve"> </v>
      </c>
      <c r="J4434" t="s">
        <v>919</v>
      </c>
      <c r="K4434" t="s">
        <v>9825</v>
      </c>
      <c r="L4434" t="str">
        <f t="shared" si="345"/>
        <v>OK</v>
      </c>
      <c r="M4434" t="str">
        <f t="shared" si="346"/>
        <v>NOT  NULL</v>
      </c>
      <c r="N4434">
        <f t="shared" si="347"/>
        <v>1</v>
      </c>
      <c r="O4434" t="str">
        <f>IF(ISNA(VLOOKUP(J4434,Vendors!A:A,1,FALSE)),"MISSING VENDER","VALID")</f>
        <v>VALID</v>
      </c>
      <c r="P4434" t="str">
        <f>IF(ISNA(VLOOKUP(H4434,'Customers'!A:A,1,FALSE)),"missing customer ","valid")</f>
        <v xml:space="preserve">missing customer </v>
      </c>
      <c r="Q4434" t="str">
        <f t="shared" si="348"/>
        <v>VALID</v>
      </c>
      <c r="R4434" t="str">
        <f t="shared" si="349"/>
        <v>VALID</v>
      </c>
    </row>
    <row r="4435" spans="1:18" x14ac:dyDescent="0.25">
      <c r="A4435" t="s">
        <v>9826</v>
      </c>
      <c r="B4435" s="1">
        <v>45215</v>
      </c>
      <c r="C4435">
        <v>71743.61</v>
      </c>
      <c r="D4435" t="s">
        <v>836</v>
      </c>
      <c r="E4435" t="s">
        <v>837</v>
      </c>
      <c r="F4435" t="s">
        <v>3</v>
      </c>
      <c r="G4435" t="s">
        <v>18</v>
      </c>
      <c r="H4435" t="s">
        <v>45</v>
      </c>
      <c r="I4435" t="str">
        <f>_xlfn.XLOOKUP(H4435,'Customers'!A4435:A4834,'Customers'!B4435:B4834," ")</f>
        <v xml:space="preserve"> </v>
      </c>
      <c r="J4435" t="s">
        <v>828</v>
      </c>
      <c r="K4435" t="s">
        <v>9827</v>
      </c>
      <c r="L4435" t="str">
        <f t="shared" si="345"/>
        <v>OK</v>
      </c>
      <c r="M4435" t="str">
        <f t="shared" si="346"/>
        <v>NOT  NULL</v>
      </c>
      <c r="N4435">
        <f t="shared" si="347"/>
        <v>1</v>
      </c>
      <c r="O4435" t="str">
        <f>IF(ISNA(VLOOKUP(J4435,Vendors!A:A,1,FALSE)),"MISSING VENDER","VALID")</f>
        <v>MISSING VENDER</v>
      </c>
      <c r="P4435" t="str">
        <f>IF(ISNA(VLOOKUP(H4435,'Customers'!A:A,1,FALSE)),"missing customer ","valid")</f>
        <v>valid</v>
      </c>
      <c r="Q4435" t="str">
        <f t="shared" si="348"/>
        <v>VALID</v>
      </c>
      <c r="R4435" t="str">
        <f t="shared" si="349"/>
        <v>VALID</v>
      </c>
    </row>
    <row r="4436" spans="1:18" x14ac:dyDescent="0.25">
      <c r="A4436" t="s">
        <v>9828</v>
      </c>
      <c r="B4436" s="1">
        <v>44763</v>
      </c>
      <c r="C4436">
        <v>-36245.839999999997</v>
      </c>
      <c r="D4436" t="s">
        <v>826</v>
      </c>
      <c r="E4436" t="s">
        <v>843</v>
      </c>
      <c r="F4436" t="s">
        <v>3</v>
      </c>
      <c r="G4436" t="s">
        <v>25</v>
      </c>
      <c r="H4436" t="s">
        <v>828</v>
      </c>
      <c r="I4436" t="str">
        <f>_xlfn.XLOOKUP(H4436,'Customers'!A4436:A4835,'Customers'!B4436:B4835," ")</f>
        <v xml:space="preserve"> </v>
      </c>
      <c r="J4436" t="s">
        <v>885</v>
      </c>
      <c r="K4436" t="s">
        <v>9829</v>
      </c>
      <c r="L4436" t="str">
        <f t="shared" si="345"/>
        <v>OK</v>
      </c>
      <c r="M4436" t="str">
        <f t="shared" si="346"/>
        <v>NOT  NULL</v>
      </c>
      <c r="N4436">
        <f t="shared" si="347"/>
        <v>1</v>
      </c>
      <c r="O4436" t="str">
        <f>IF(ISNA(VLOOKUP(J4436,Vendors!A:A,1,FALSE)),"MISSING VENDER","VALID")</f>
        <v>VALID</v>
      </c>
      <c r="P4436" t="str">
        <f>IF(ISNA(VLOOKUP(H4436,'Customers'!A:A,1,FALSE)),"missing customer ","valid")</f>
        <v xml:space="preserve">missing customer </v>
      </c>
      <c r="Q4436" t="str">
        <f t="shared" si="348"/>
        <v>VALID</v>
      </c>
      <c r="R4436" t="str">
        <f t="shared" si="349"/>
        <v>VALID</v>
      </c>
    </row>
    <row r="4437" spans="1:18" x14ac:dyDescent="0.25">
      <c r="A4437" t="s">
        <v>9830</v>
      </c>
      <c r="B4437" s="1">
        <v>44877</v>
      </c>
      <c r="C4437">
        <v>185467.11</v>
      </c>
      <c r="D4437" t="s">
        <v>836</v>
      </c>
      <c r="E4437" t="s">
        <v>837</v>
      </c>
      <c r="F4437" t="s">
        <v>5</v>
      </c>
      <c r="G4437" t="s">
        <v>28</v>
      </c>
      <c r="H4437" t="s">
        <v>635</v>
      </c>
      <c r="I4437" t="str">
        <f>_xlfn.XLOOKUP(H4437,'Customers'!A4437:A4836,'Customers'!B4437:B4836," ")</f>
        <v xml:space="preserve"> </v>
      </c>
      <c r="J4437" t="s">
        <v>828</v>
      </c>
      <c r="K4437" t="s">
        <v>9831</v>
      </c>
      <c r="L4437" t="str">
        <f t="shared" si="345"/>
        <v>OK</v>
      </c>
      <c r="M4437" t="str">
        <f t="shared" si="346"/>
        <v>NOT  NULL</v>
      </c>
      <c r="N4437">
        <f t="shared" si="347"/>
        <v>1</v>
      </c>
      <c r="O4437" t="str">
        <f>IF(ISNA(VLOOKUP(J4437,Vendors!A:A,1,FALSE)),"MISSING VENDER","VALID")</f>
        <v>MISSING VENDER</v>
      </c>
      <c r="P4437" t="str">
        <f>IF(ISNA(VLOOKUP(H4437,'Customers'!A:A,1,FALSE)),"missing customer ","valid")</f>
        <v>valid</v>
      </c>
      <c r="Q4437" t="str">
        <f t="shared" si="348"/>
        <v>VALID</v>
      </c>
      <c r="R4437" t="str">
        <f t="shared" si="349"/>
        <v>VALID</v>
      </c>
    </row>
    <row r="4438" spans="1:18" x14ac:dyDescent="0.25">
      <c r="A4438" t="s">
        <v>9832</v>
      </c>
      <c r="B4438" s="1">
        <v>44917</v>
      </c>
      <c r="C4438">
        <v>-62832.71</v>
      </c>
      <c r="D4438" t="s">
        <v>826</v>
      </c>
      <c r="E4438" t="s">
        <v>843</v>
      </c>
      <c r="F4438" t="s">
        <v>3</v>
      </c>
      <c r="G4438" t="s">
        <v>18</v>
      </c>
      <c r="H4438" t="s">
        <v>828</v>
      </c>
      <c r="I4438" t="str">
        <f>_xlfn.XLOOKUP(H4438,'Customers'!A4438:A4837,'Customers'!B4438:B4837," ")</f>
        <v xml:space="preserve"> </v>
      </c>
      <c r="J4438" t="s">
        <v>1219</v>
      </c>
      <c r="K4438" t="s">
        <v>9833</v>
      </c>
      <c r="L4438" t="str">
        <f t="shared" si="345"/>
        <v>OK</v>
      </c>
      <c r="M4438" t="str">
        <f t="shared" si="346"/>
        <v>NOT  NULL</v>
      </c>
      <c r="N4438">
        <f t="shared" si="347"/>
        <v>1</v>
      </c>
      <c r="O4438" t="str">
        <f>IF(ISNA(VLOOKUP(J4438,Vendors!A:A,1,FALSE)),"MISSING VENDER","VALID")</f>
        <v>VALID</v>
      </c>
      <c r="P4438" t="str">
        <f>IF(ISNA(VLOOKUP(H4438,'Customers'!A:A,1,FALSE)),"missing customer ","valid")</f>
        <v xml:space="preserve">missing customer </v>
      </c>
      <c r="Q4438" t="str">
        <f t="shared" si="348"/>
        <v>VALID</v>
      </c>
      <c r="R4438" t="str">
        <f t="shared" si="349"/>
        <v>VALID</v>
      </c>
    </row>
    <row r="4439" spans="1:18" x14ac:dyDescent="0.25">
      <c r="A4439" t="s">
        <v>9834</v>
      </c>
      <c r="B4439" s="1">
        <v>45220</v>
      </c>
      <c r="C4439">
        <v>166405.85999999999</v>
      </c>
      <c r="D4439" t="s">
        <v>836</v>
      </c>
      <c r="E4439" t="s">
        <v>840</v>
      </c>
      <c r="F4439" t="s">
        <v>4</v>
      </c>
      <c r="G4439" t="s">
        <v>18</v>
      </c>
      <c r="H4439" t="s">
        <v>73</v>
      </c>
      <c r="I4439" t="str">
        <f>_xlfn.XLOOKUP(H4439,'Customers'!A4439:A4838,'Customers'!B4439:B4838," ")</f>
        <v xml:space="preserve"> </v>
      </c>
      <c r="J4439" t="s">
        <v>828</v>
      </c>
      <c r="K4439" t="s">
        <v>9835</v>
      </c>
      <c r="L4439" t="str">
        <f t="shared" si="345"/>
        <v>OK</v>
      </c>
      <c r="M4439" t="str">
        <f t="shared" si="346"/>
        <v>NOT  NULL</v>
      </c>
      <c r="N4439">
        <f t="shared" si="347"/>
        <v>1</v>
      </c>
      <c r="O4439" t="str">
        <f>IF(ISNA(VLOOKUP(J4439,Vendors!A:A,1,FALSE)),"MISSING VENDER","VALID")</f>
        <v>MISSING VENDER</v>
      </c>
      <c r="P4439" t="str">
        <f>IF(ISNA(VLOOKUP(H4439,'Customers'!A:A,1,FALSE)),"missing customer ","valid")</f>
        <v>valid</v>
      </c>
      <c r="Q4439" t="str">
        <f t="shared" si="348"/>
        <v>VALID</v>
      </c>
      <c r="R4439" t="str">
        <f t="shared" si="349"/>
        <v>VALID</v>
      </c>
    </row>
    <row r="4440" spans="1:18" x14ac:dyDescent="0.25">
      <c r="A4440" t="s">
        <v>9836</v>
      </c>
      <c r="B4440" s="1">
        <v>45204</v>
      </c>
      <c r="C4440">
        <v>162569.5</v>
      </c>
      <c r="D4440" t="s">
        <v>836</v>
      </c>
      <c r="E4440" t="s">
        <v>855</v>
      </c>
      <c r="F4440" t="s">
        <v>4</v>
      </c>
      <c r="G4440" t="s">
        <v>28</v>
      </c>
      <c r="H4440" t="s">
        <v>631</v>
      </c>
      <c r="I4440" t="str">
        <f>_xlfn.XLOOKUP(H4440,'Customers'!A4440:A4839,'Customers'!B4440:B4839," ")</f>
        <v xml:space="preserve"> </v>
      </c>
      <c r="J4440" t="s">
        <v>828</v>
      </c>
      <c r="K4440" t="s">
        <v>9837</v>
      </c>
      <c r="L4440" t="str">
        <f t="shared" si="345"/>
        <v>OK</v>
      </c>
      <c r="M4440" t="str">
        <f t="shared" si="346"/>
        <v>NOT  NULL</v>
      </c>
      <c r="N4440">
        <f t="shared" si="347"/>
        <v>1</v>
      </c>
      <c r="O4440" t="str">
        <f>IF(ISNA(VLOOKUP(J4440,Vendors!A:A,1,FALSE)),"MISSING VENDER","VALID")</f>
        <v>MISSING VENDER</v>
      </c>
      <c r="P4440" t="str">
        <f>IF(ISNA(VLOOKUP(H4440,'Customers'!A:A,1,FALSE)),"missing customer ","valid")</f>
        <v>valid</v>
      </c>
      <c r="Q4440" t="str">
        <f t="shared" si="348"/>
        <v>VALID</v>
      </c>
      <c r="R4440" t="str">
        <f t="shared" si="349"/>
        <v>VALID</v>
      </c>
    </row>
    <row r="4441" spans="1:18" x14ac:dyDescent="0.25">
      <c r="A4441" t="s">
        <v>9838</v>
      </c>
      <c r="B4441" s="1">
        <v>44815</v>
      </c>
      <c r="C4441">
        <v>144867.18</v>
      </c>
      <c r="D4441" t="s">
        <v>836</v>
      </c>
      <c r="E4441" t="s">
        <v>855</v>
      </c>
      <c r="F4441" t="s">
        <v>4</v>
      </c>
      <c r="G4441" t="s">
        <v>28</v>
      </c>
      <c r="H4441" t="s">
        <v>307</v>
      </c>
      <c r="I4441" t="str">
        <f>_xlfn.XLOOKUP(H4441,'Customers'!A4441:A4840,'Customers'!B4441:B4840," ")</f>
        <v xml:space="preserve"> </v>
      </c>
      <c r="J4441" t="s">
        <v>828</v>
      </c>
      <c r="K4441" t="s">
        <v>9839</v>
      </c>
      <c r="L4441" t="str">
        <f t="shared" si="345"/>
        <v>OK</v>
      </c>
      <c r="M4441" t="str">
        <f t="shared" si="346"/>
        <v>NOT  NULL</v>
      </c>
      <c r="N4441">
        <f t="shared" si="347"/>
        <v>1</v>
      </c>
      <c r="O4441" t="str">
        <f>IF(ISNA(VLOOKUP(J4441,Vendors!A:A,1,FALSE)),"MISSING VENDER","VALID")</f>
        <v>MISSING VENDER</v>
      </c>
      <c r="P4441" t="str">
        <f>IF(ISNA(VLOOKUP(H4441,'Customers'!A:A,1,FALSE)),"missing customer ","valid")</f>
        <v>valid</v>
      </c>
      <c r="Q4441" t="str">
        <f t="shared" si="348"/>
        <v>VALID</v>
      </c>
      <c r="R4441" t="str">
        <f t="shared" si="349"/>
        <v>VALID</v>
      </c>
    </row>
    <row r="4442" spans="1:18" x14ac:dyDescent="0.25">
      <c r="A4442" t="s">
        <v>9840</v>
      </c>
      <c r="B4442" s="1">
        <v>45153</v>
      </c>
      <c r="C4442">
        <v>-28886.36</v>
      </c>
      <c r="D4442" t="s">
        <v>826</v>
      </c>
      <c r="E4442" t="s">
        <v>851</v>
      </c>
      <c r="F4442" t="s">
        <v>4</v>
      </c>
      <c r="G4442" t="s">
        <v>14</v>
      </c>
      <c r="H4442" t="s">
        <v>828</v>
      </c>
      <c r="I4442" t="str">
        <f>_xlfn.XLOOKUP(H4442,'Customers'!A4442:A4841,'Customers'!B4442:B4841," ")</f>
        <v xml:space="preserve"> </v>
      </c>
      <c r="J4442" t="s">
        <v>1497</v>
      </c>
      <c r="K4442" t="s">
        <v>9841</v>
      </c>
      <c r="L4442" t="str">
        <f t="shared" si="345"/>
        <v>OK</v>
      </c>
      <c r="M4442" t="str">
        <f t="shared" si="346"/>
        <v>NOT  NULL</v>
      </c>
      <c r="N4442">
        <f t="shared" si="347"/>
        <v>1</v>
      </c>
      <c r="O4442" t="str">
        <f>IF(ISNA(VLOOKUP(J4442,Vendors!A:A,1,FALSE)),"MISSING VENDER","VALID")</f>
        <v>VALID</v>
      </c>
      <c r="P4442" t="str">
        <f>IF(ISNA(VLOOKUP(H4442,'Customers'!A:A,1,FALSE)),"missing customer ","valid")</f>
        <v xml:space="preserve">missing customer </v>
      </c>
      <c r="Q4442" t="str">
        <f t="shared" si="348"/>
        <v>VALID</v>
      </c>
      <c r="R4442" t="str">
        <f t="shared" si="349"/>
        <v>VALID</v>
      </c>
    </row>
    <row r="4443" spans="1:18" x14ac:dyDescent="0.25">
      <c r="A4443" t="s">
        <v>9842</v>
      </c>
      <c r="B4443" s="1">
        <v>45046</v>
      </c>
      <c r="C4443">
        <v>110482.48</v>
      </c>
      <c r="D4443" t="s">
        <v>836</v>
      </c>
      <c r="E4443" t="s">
        <v>855</v>
      </c>
      <c r="F4443" t="s">
        <v>5</v>
      </c>
      <c r="G4443" t="s">
        <v>18</v>
      </c>
      <c r="H4443" t="s">
        <v>671</v>
      </c>
      <c r="I4443" t="str">
        <f>_xlfn.XLOOKUP(H4443,'Customers'!A4443:A4842,'Customers'!B4443:B4842," ")</f>
        <v xml:space="preserve"> </v>
      </c>
      <c r="J4443" t="s">
        <v>828</v>
      </c>
      <c r="K4443" t="s">
        <v>9843</v>
      </c>
      <c r="L4443" t="str">
        <f t="shared" si="345"/>
        <v>OK</v>
      </c>
      <c r="M4443" t="str">
        <f t="shared" si="346"/>
        <v>NOT  NULL</v>
      </c>
      <c r="N4443">
        <f t="shared" si="347"/>
        <v>1</v>
      </c>
      <c r="O4443" t="str">
        <f>IF(ISNA(VLOOKUP(J4443,Vendors!A:A,1,FALSE)),"MISSING VENDER","VALID")</f>
        <v>MISSING VENDER</v>
      </c>
      <c r="P4443" t="str">
        <f>IF(ISNA(VLOOKUP(H4443,'Customers'!A:A,1,FALSE)),"missing customer ","valid")</f>
        <v>valid</v>
      </c>
      <c r="Q4443" t="str">
        <f t="shared" si="348"/>
        <v>VALID</v>
      </c>
      <c r="R4443" t="str">
        <f t="shared" si="349"/>
        <v>VALID</v>
      </c>
    </row>
    <row r="4444" spans="1:18" x14ac:dyDescent="0.25">
      <c r="A4444" t="s">
        <v>9844</v>
      </c>
      <c r="B4444" s="1">
        <v>45118</v>
      </c>
      <c r="C4444">
        <v>15080.09</v>
      </c>
      <c r="D4444" t="s">
        <v>1332</v>
      </c>
      <c r="E4444" t="s">
        <v>1332</v>
      </c>
      <c r="F4444" t="s">
        <v>3</v>
      </c>
      <c r="G4444" t="s">
        <v>28</v>
      </c>
      <c r="H4444" t="s">
        <v>828</v>
      </c>
      <c r="I4444" t="str">
        <f>_xlfn.XLOOKUP(H4444,'Customers'!A4444:A4843,'Customers'!B4444:B4843," ")</f>
        <v xml:space="preserve"> </v>
      </c>
      <c r="J4444" t="s">
        <v>828</v>
      </c>
      <c r="K4444" t="s">
        <v>9845</v>
      </c>
      <c r="L4444" t="str">
        <f t="shared" si="345"/>
        <v>OK</v>
      </c>
      <c r="M4444" t="str">
        <f t="shared" si="346"/>
        <v>NOT  NULL</v>
      </c>
      <c r="N4444">
        <f t="shared" si="347"/>
        <v>1</v>
      </c>
      <c r="O4444" t="str">
        <f>IF(ISNA(VLOOKUP(J4444,Vendors!A:A,1,FALSE)),"MISSING VENDER","VALID")</f>
        <v>MISSING VENDER</v>
      </c>
      <c r="P4444" t="str">
        <f>IF(ISNA(VLOOKUP(H4444,'Customers'!A:A,1,FALSE)),"missing customer ","valid")</f>
        <v xml:space="preserve">missing customer </v>
      </c>
      <c r="Q4444" t="str">
        <f t="shared" si="348"/>
        <v>VALID</v>
      </c>
      <c r="R4444" t="str">
        <f t="shared" si="349"/>
        <v>VALID</v>
      </c>
    </row>
    <row r="4445" spans="1:18" x14ac:dyDescent="0.25">
      <c r="A4445" t="s">
        <v>9846</v>
      </c>
      <c r="B4445" s="1">
        <v>44945</v>
      </c>
      <c r="C4445">
        <v>11530.01</v>
      </c>
      <c r="D4445" t="s">
        <v>1332</v>
      </c>
      <c r="E4445" t="s">
        <v>1332</v>
      </c>
      <c r="F4445" t="s">
        <v>5</v>
      </c>
      <c r="G4445" t="s">
        <v>25</v>
      </c>
      <c r="H4445" t="s">
        <v>828</v>
      </c>
      <c r="I4445" t="str">
        <f>_xlfn.XLOOKUP(H4445,'Customers'!A4445:A4844,'Customers'!B4445:B4844," ")</f>
        <v xml:space="preserve"> </v>
      </c>
      <c r="J4445" t="s">
        <v>828</v>
      </c>
      <c r="K4445" t="s">
        <v>9847</v>
      </c>
      <c r="L4445" t="str">
        <f t="shared" si="345"/>
        <v>OK</v>
      </c>
      <c r="M4445" t="str">
        <f t="shared" si="346"/>
        <v>NOT  NULL</v>
      </c>
      <c r="N4445">
        <f t="shared" si="347"/>
        <v>1</v>
      </c>
      <c r="O4445" t="str">
        <f>IF(ISNA(VLOOKUP(J4445,Vendors!A:A,1,FALSE)),"MISSING VENDER","VALID")</f>
        <v>MISSING VENDER</v>
      </c>
      <c r="P4445" t="str">
        <f>IF(ISNA(VLOOKUP(H4445,'Customers'!A:A,1,FALSE)),"missing customer ","valid")</f>
        <v xml:space="preserve">missing customer </v>
      </c>
      <c r="Q4445" t="str">
        <f t="shared" si="348"/>
        <v>VALID</v>
      </c>
      <c r="R4445" t="str">
        <f t="shared" si="349"/>
        <v>VALID</v>
      </c>
    </row>
    <row r="4446" spans="1:18" x14ac:dyDescent="0.25">
      <c r="A4446" t="s">
        <v>9848</v>
      </c>
      <c r="B4446" s="1">
        <v>44774</v>
      </c>
      <c r="C4446">
        <v>152317.16</v>
      </c>
      <c r="D4446" t="s">
        <v>836</v>
      </c>
      <c r="E4446" t="s">
        <v>855</v>
      </c>
      <c r="F4446" t="s">
        <v>4</v>
      </c>
      <c r="G4446" t="s">
        <v>28</v>
      </c>
      <c r="H4446" t="s">
        <v>667</v>
      </c>
      <c r="I4446" t="str">
        <f>_xlfn.XLOOKUP(H4446,'Customers'!A4446:A4845,'Customers'!B4446:B4845," ")</f>
        <v xml:space="preserve"> </v>
      </c>
      <c r="J4446" t="s">
        <v>828</v>
      </c>
      <c r="K4446" t="s">
        <v>9849</v>
      </c>
      <c r="L4446" t="str">
        <f t="shared" si="345"/>
        <v>OK</v>
      </c>
      <c r="M4446" t="str">
        <f t="shared" si="346"/>
        <v>NOT  NULL</v>
      </c>
      <c r="N4446">
        <f t="shared" si="347"/>
        <v>1</v>
      </c>
      <c r="O4446" t="str">
        <f>IF(ISNA(VLOOKUP(J4446,Vendors!A:A,1,FALSE)),"MISSING VENDER","VALID")</f>
        <v>MISSING VENDER</v>
      </c>
      <c r="P4446" t="str">
        <f>IF(ISNA(VLOOKUP(H4446,'Customers'!A:A,1,FALSE)),"missing customer ","valid")</f>
        <v>valid</v>
      </c>
      <c r="Q4446" t="str">
        <f t="shared" si="348"/>
        <v>VALID</v>
      </c>
      <c r="R4446" t="str">
        <f t="shared" si="349"/>
        <v>VALID</v>
      </c>
    </row>
    <row r="4447" spans="1:18" x14ac:dyDescent="0.25">
      <c r="A4447" t="s">
        <v>9850</v>
      </c>
      <c r="B4447" s="1">
        <v>45132</v>
      </c>
      <c r="C4447">
        <v>117810.69</v>
      </c>
      <c r="D4447" t="s">
        <v>836</v>
      </c>
      <c r="E4447" t="s">
        <v>840</v>
      </c>
      <c r="F4447" t="s">
        <v>3</v>
      </c>
      <c r="G4447" t="s">
        <v>18</v>
      </c>
      <c r="H4447" t="s">
        <v>35</v>
      </c>
      <c r="I4447" t="str">
        <f>_xlfn.XLOOKUP(H4447,'Customers'!A4447:A4846,'Customers'!B4447:B4846," ")</f>
        <v xml:space="preserve"> </v>
      </c>
      <c r="J4447" t="s">
        <v>828</v>
      </c>
      <c r="K4447" t="s">
        <v>9851</v>
      </c>
      <c r="L4447" t="str">
        <f t="shared" si="345"/>
        <v>OK</v>
      </c>
      <c r="M4447" t="str">
        <f t="shared" si="346"/>
        <v>NOT  NULL</v>
      </c>
      <c r="N4447">
        <f t="shared" si="347"/>
        <v>1</v>
      </c>
      <c r="O4447" t="str">
        <f>IF(ISNA(VLOOKUP(J4447,Vendors!A:A,1,FALSE)),"MISSING VENDER","VALID")</f>
        <v>MISSING VENDER</v>
      </c>
      <c r="P4447" t="str">
        <f>IF(ISNA(VLOOKUP(H4447,'Customers'!A:A,1,FALSE)),"missing customer ","valid")</f>
        <v>valid</v>
      </c>
      <c r="Q4447" t="str">
        <f t="shared" si="348"/>
        <v>VALID</v>
      </c>
      <c r="R4447" t="str">
        <f t="shared" si="349"/>
        <v>VALID</v>
      </c>
    </row>
    <row r="4448" spans="1:18" x14ac:dyDescent="0.25">
      <c r="A4448" t="s">
        <v>9852</v>
      </c>
      <c r="B4448" s="1">
        <v>44840</v>
      </c>
      <c r="C4448">
        <v>-52649.81</v>
      </c>
      <c r="D4448" t="s">
        <v>826</v>
      </c>
      <c r="E4448" t="s">
        <v>865</v>
      </c>
      <c r="F4448" t="s">
        <v>3</v>
      </c>
      <c r="G4448" t="s">
        <v>28</v>
      </c>
      <c r="H4448" t="s">
        <v>828</v>
      </c>
      <c r="I4448" t="str">
        <f>_xlfn.XLOOKUP(H4448,'Customers'!A4448:A4847,'Customers'!B4448:B4847," ")</f>
        <v xml:space="preserve"> </v>
      </c>
      <c r="J4448" t="s">
        <v>896</v>
      </c>
      <c r="K4448" t="s">
        <v>9853</v>
      </c>
      <c r="L4448" t="str">
        <f t="shared" si="345"/>
        <v>OK</v>
      </c>
      <c r="M4448" t="str">
        <f t="shared" si="346"/>
        <v>NOT  NULL</v>
      </c>
      <c r="N4448">
        <f t="shared" si="347"/>
        <v>1</v>
      </c>
      <c r="O4448" t="str">
        <f>IF(ISNA(VLOOKUP(J4448,Vendors!A:A,1,FALSE)),"MISSING VENDER","VALID")</f>
        <v>VALID</v>
      </c>
      <c r="P4448" t="str">
        <f>IF(ISNA(VLOOKUP(H4448,'Customers'!A:A,1,FALSE)),"missing customer ","valid")</f>
        <v xml:space="preserve">missing customer </v>
      </c>
      <c r="Q4448" t="str">
        <f t="shared" si="348"/>
        <v>VALID</v>
      </c>
      <c r="R4448" t="str">
        <f t="shared" si="349"/>
        <v>VALID</v>
      </c>
    </row>
    <row r="4449" spans="1:18" x14ac:dyDescent="0.25">
      <c r="A4449" t="s">
        <v>9854</v>
      </c>
      <c r="B4449" s="1">
        <v>44586</v>
      </c>
      <c r="C4449">
        <v>195556.22</v>
      </c>
      <c r="D4449" t="s">
        <v>836</v>
      </c>
      <c r="E4449" t="s">
        <v>855</v>
      </c>
      <c r="F4449" t="s">
        <v>5</v>
      </c>
      <c r="G4449" t="s">
        <v>18</v>
      </c>
      <c r="H4449" t="s">
        <v>589</v>
      </c>
      <c r="I4449" t="str">
        <f>_xlfn.XLOOKUP(H4449,'Customers'!A4449:A4848,'Customers'!B4449:B4848," ")</f>
        <v xml:space="preserve"> </v>
      </c>
      <c r="J4449" t="s">
        <v>828</v>
      </c>
      <c r="K4449" t="s">
        <v>9855</v>
      </c>
      <c r="L4449" t="str">
        <f t="shared" si="345"/>
        <v>OK</v>
      </c>
      <c r="M4449" t="str">
        <f t="shared" si="346"/>
        <v>NOT  NULL</v>
      </c>
      <c r="N4449">
        <f t="shared" si="347"/>
        <v>1</v>
      </c>
      <c r="O4449" t="str">
        <f>IF(ISNA(VLOOKUP(J4449,Vendors!A:A,1,FALSE)),"MISSING VENDER","VALID")</f>
        <v>MISSING VENDER</v>
      </c>
      <c r="P4449" t="str">
        <f>IF(ISNA(VLOOKUP(H4449,'Customers'!A:A,1,FALSE)),"missing customer ","valid")</f>
        <v>valid</v>
      </c>
      <c r="Q4449" t="str">
        <f t="shared" si="348"/>
        <v>VALID</v>
      </c>
      <c r="R4449" t="str">
        <f t="shared" si="349"/>
        <v>VALID</v>
      </c>
    </row>
    <row r="4450" spans="1:18" x14ac:dyDescent="0.25">
      <c r="A4450" t="s">
        <v>9856</v>
      </c>
      <c r="B4450" s="1">
        <v>44629</v>
      </c>
      <c r="C4450">
        <v>-41556.94</v>
      </c>
      <c r="D4450" t="s">
        <v>826</v>
      </c>
      <c r="E4450" t="s">
        <v>843</v>
      </c>
      <c r="F4450" t="s">
        <v>3</v>
      </c>
      <c r="G4450" t="s">
        <v>28</v>
      </c>
      <c r="H4450" t="s">
        <v>828</v>
      </c>
      <c r="I4450" t="str">
        <f>_xlfn.XLOOKUP(H4450,'Customers'!A4450:A4849,'Customers'!B4450:B4849," ")</f>
        <v xml:space="preserve"> </v>
      </c>
      <c r="J4450" t="s">
        <v>941</v>
      </c>
      <c r="K4450" t="s">
        <v>9857</v>
      </c>
      <c r="L4450" t="str">
        <f t="shared" si="345"/>
        <v>OK</v>
      </c>
      <c r="M4450" t="str">
        <f t="shared" si="346"/>
        <v>NOT  NULL</v>
      </c>
      <c r="N4450">
        <f t="shared" si="347"/>
        <v>1</v>
      </c>
      <c r="O4450" t="str">
        <f>IF(ISNA(VLOOKUP(J4450,Vendors!A:A,1,FALSE)),"MISSING VENDER","VALID")</f>
        <v>VALID</v>
      </c>
      <c r="P4450" t="str">
        <f>IF(ISNA(VLOOKUP(H4450,'Customers'!A:A,1,FALSE)),"missing customer ","valid")</f>
        <v xml:space="preserve">missing customer </v>
      </c>
      <c r="Q4450" t="str">
        <f t="shared" si="348"/>
        <v>VALID</v>
      </c>
      <c r="R4450" t="str">
        <f t="shared" si="349"/>
        <v>VALID</v>
      </c>
    </row>
    <row r="4451" spans="1:18" x14ac:dyDescent="0.25">
      <c r="A4451" t="s">
        <v>9858</v>
      </c>
      <c r="B4451" s="1">
        <v>44588</v>
      </c>
      <c r="C4451">
        <v>113706.1</v>
      </c>
      <c r="D4451" t="s">
        <v>836</v>
      </c>
      <c r="E4451" t="s">
        <v>855</v>
      </c>
      <c r="F4451" t="s">
        <v>4</v>
      </c>
      <c r="G4451" t="s">
        <v>25</v>
      </c>
      <c r="H4451" t="s">
        <v>109</v>
      </c>
      <c r="I4451" t="str">
        <f>_xlfn.XLOOKUP(H4451,'Customers'!A4451:A4850,'Customers'!B4451:B4850," ")</f>
        <v xml:space="preserve"> </v>
      </c>
      <c r="J4451" t="s">
        <v>828</v>
      </c>
      <c r="K4451" t="s">
        <v>9859</v>
      </c>
      <c r="L4451" t="str">
        <f t="shared" si="345"/>
        <v>OK</v>
      </c>
      <c r="M4451" t="str">
        <f t="shared" si="346"/>
        <v>NOT  NULL</v>
      </c>
      <c r="N4451">
        <f t="shared" si="347"/>
        <v>1</v>
      </c>
      <c r="O4451" t="str">
        <f>IF(ISNA(VLOOKUP(J4451,Vendors!A:A,1,FALSE)),"MISSING VENDER","VALID")</f>
        <v>MISSING VENDER</v>
      </c>
      <c r="P4451" t="str">
        <f>IF(ISNA(VLOOKUP(H4451,'Customers'!A:A,1,FALSE)),"missing customer ","valid")</f>
        <v>valid</v>
      </c>
      <c r="Q4451" t="str">
        <f t="shared" si="348"/>
        <v>VALID</v>
      </c>
      <c r="R4451" t="str">
        <f t="shared" si="349"/>
        <v>VALID</v>
      </c>
    </row>
    <row r="4452" spans="1:18" x14ac:dyDescent="0.25">
      <c r="A4452" t="s">
        <v>9860</v>
      </c>
      <c r="B4452" s="1">
        <v>45220</v>
      </c>
      <c r="C4452">
        <v>-63765.48</v>
      </c>
      <c r="D4452" t="s">
        <v>826</v>
      </c>
      <c r="E4452" t="s">
        <v>865</v>
      </c>
      <c r="F4452" t="s">
        <v>3</v>
      </c>
      <c r="G4452" t="s">
        <v>28</v>
      </c>
      <c r="H4452" t="s">
        <v>828</v>
      </c>
      <c r="I4452" t="str">
        <f>_xlfn.XLOOKUP(H4452,'Customers'!A4452:A4851,'Customers'!B4452:B4851," ")</f>
        <v xml:space="preserve"> </v>
      </c>
      <c r="J4452" t="s">
        <v>963</v>
      </c>
      <c r="K4452" t="s">
        <v>9861</v>
      </c>
      <c r="L4452" t="str">
        <f t="shared" si="345"/>
        <v>OK</v>
      </c>
      <c r="M4452" t="str">
        <f t="shared" si="346"/>
        <v>NOT  NULL</v>
      </c>
      <c r="N4452">
        <f t="shared" si="347"/>
        <v>1</v>
      </c>
      <c r="O4452" t="str">
        <f>IF(ISNA(VLOOKUP(J4452,Vendors!A:A,1,FALSE)),"MISSING VENDER","VALID")</f>
        <v>VALID</v>
      </c>
      <c r="P4452" t="str">
        <f>IF(ISNA(VLOOKUP(H4452,'Customers'!A:A,1,FALSE)),"missing customer ","valid")</f>
        <v xml:space="preserve">missing customer </v>
      </c>
      <c r="Q4452" t="str">
        <f t="shared" si="348"/>
        <v>VALID</v>
      </c>
      <c r="R4452" t="str">
        <f t="shared" si="349"/>
        <v>VALID</v>
      </c>
    </row>
    <row r="4453" spans="1:18" x14ac:dyDescent="0.25">
      <c r="A4453" t="s">
        <v>9862</v>
      </c>
      <c r="B4453" s="1">
        <v>44583</v>
      </c>
      <c r="C4453">
        <v>161723.67000000001</v>
      </c>
      <c r="D4453" t="s">
        <v>836</v>
      </c>
      <c r="E4453" t="s">
        <v>840</v>
      </c>
      <c r="F4453" t="s">
        <v>5</v>
      </c>
      <c r="G4453" t="s">
        <v>25</v>
      </c>
      <c r="H4453" t="s">
        <v>21</v>
      </c>
      <c r="I4453" t="str">
        <f>_xlfn.XLOOKUP(H4453,'Customers'!A4453:A4852,'Customers'!B4453:B4852," ")</f>
        <v xml:space="preserve"> </v>
      </c>
      <c r="J4453" t="s">
        <v>828</v>
      </c>
      <c r="K4453" t="s">
        <v>9863</v>
      </c>
      <c r="L4453" t="str">
        <f t="shared" si="345"/>
        <v>OK</v>
      </c>
      <c r="M4453" t="str">
        <f t="shared" si="346"/>
        <v>NOT  NULL</v>
      </c>
      <c r="N4453">
        <f t="shared" si="347"/>
        <v>1</v>
      </c>
      <c r="O4453" t="str">
        <f>IF(ISNA(VLOOKUP(J4453,Vendors!A:A,1,FALSE)),"MISSING VENDER","VALID")</f>
        <v>MISSING VENDER</v>
      </c>
      <c r="P4453" t="str">
        <f>IF(ISNA(VLOOKUP(H4453,'Customers'!A:A,1,FALSE)),"missing customer ","valid")</f>
        <v>valid</v>
      </c>
      <c r="Q4453" t="str">
        <f t="shared" si="348"/>
        <v>VALID</v>
      </c>
      <c r="R4453" t="str">
        <f t="shared" si="349"/>
        <v>VALID</v>
      </c>
    </row>
    <row r="4454" spans="1:18" x14ac:dyDescent="0.25">
      <c r="A4454" t="s">
        <v>9864</v>
      </c>
      <c r="B4454" s="1">
        <v>44626</v>
      </c>
      <c r="C4454">
        <v>20416.650000000001</v>
      </c>
      <c r="D4454" t="s">
        <v>1332</v>
      </c>
      <c r="E4454" t="s">
        <v>1332</v>
      </c>
      <c r="F4454" t="s">
        <v>4</v>
      </c>
      <c r="G4454" t="s">
        <v>18</v>
      </c>
      <c r="H4454" t="s">
        <v>828</v>
      </c>
      <c r="I4454" t="str">
        <f>_xlfn.XLOOKUP(H4454,'Customers'!A4454:A4853,'Customers'!B4454:B4853," ")</f>
        <v xml:space="preserve"> </v>
      </c>
      <c r="J4454" t="s">
        <v>828</v>
      </c>
      <c r="K4454" t="s">
        <v>9865</v>
      </c>
      <c r="L4454" t="str">
        <f t="shared" si="345"/>
        <v>OK</v>
      </c>
      <c r="M4454" t="str">
        <f t="shared" si="346"/>
        <v>NOT  NULL</v>
      </c>
      <c r="N4454">
        <f t="shared" si="347"/>
        <v>1</v>
      </c>
      <c r="O4454" t="str">
        <f>IF(ISNA(VLOOKUP(J4454,Vendors!A:A,1,FALSE)),"MISSING VENDER","VALID")</f>
        <v>MISSING VENDER</v>
      </c>
      <c r="P4454" t="str">
        <f>IF(ISNA(VLOOKUP(H4454,'Customers'!A:A,1,FALSE)),"missing customer ","valid")</f>
        <v xml:space="preserve">missing customer </v>
      </c>
      <c r="Q4454" t="str">
        <f t="shared" si="348"/>
        <v>VALID</v>
      </c>
      <c r="R4454" t="str">
        <f t="shared" si="349"/>
        <v>VALID</v>
      </c>
    </row>
    <row r="4455" spans="1:18" x14ac:dyDescent="0.25">
      <c r="A4455" t="s">
        <v>9866</v>
      </c>
      <c r="B4455" s="1">
        <v>44695</v>
      </c>
      <c r="C4455">
        <v>129022.89</v>
      </c>
      <c r="D4455" t="s">
        <v>836</v>
      </c>
      <c r="E4455" t="s">
        <v>855</v>
      </c>
      <c r="F4455" t="s">
        <v>4</v>
      </c>
      <c r="G4455" t="s">
        <v>25</v>
      </c>
      <c r="H4455" t="s">
        <v>97</v>
      </c>
      <c r="I4455" t="str">
        <f>_xlfn.XLOOKUP(H4455,'Customers'!A4455:A4854,'Customers'!B4455:B4854," ")</f>
        <v xml:space="preserve"> </v>
      </c>
      <c r="J4455" t="s">
        <v>828</v>
      </c>
      <c r="K4455" t="s">
        <v>9867</v>
      </c>
      <c r="L4455" t="str">
        <f t="shared" si="345"/>
        <v>OK</v>
      </c>
      <c r="M4455" t="str">
        <f t="shared" si="346"/>
        <v>NOT  NULL</v>
      </c>
      <c r="N4455">
        <f t="shared" si="347"/>
        <v>1</v>
      </c>
      <c r="O4455" t="str">
        <f>IF(ISNA(VLOOKUP(J4455,Vendors!A:A,1,FALSE)),"MISSING VENDER","VALID")</f>
        <v>MISSING VENDER</v>
      </c>
      <c r="P4455" t="str">
        <f>IF(ISNA(VLOOKUP(H4455,'Customers'!A:A,1,FALSE)),"missing customer ","valid")</f>
        <v>valid</v>
      </c>
      <c r="Q4455" t="str">
        <f t="shared" si="348"/>
        <v>VALID</v>
      </c>
      <c r="R4455" t="str">
        <f t="shared" si="349"/>
        <v>VALID</v>
      </c>
    </row>
    <row r="4456" spans="1:18" x14ac:dyDescent="0.25">
      <c r="A4456" t="s">
        <v>9868</v>
      </c>
      <c r="B4456" s="1">
        <v>45238</v>
      </c>
      <c r="C4456">
        <v>-31736.28</v>
      </c>
      <c r="D4456" t="s">
        <v>826</v>
      </c>
      <c r="E4456" t="s">
        <v>843</v>
      </c>
      <c r="F4456" t="s">
        <v>3</v>
      </c>
      <c r="G4456" t="s">
        <v>14</v>
      </c>
      <c r="H4456" t="s">
        <v>828</v>
      </c>
      <c r="I4456" t="str">
        <f>_xlfn.XLOOKUP(H4456,'Customers'!A4456:A4855,'Customers'!B4456:B4855," ")</f>
        <v xml:space="preserve"> </v>
      </c>
      <c r="J4456" t="s">
        <v>929</v>
      </c>
      <c r="K4456" t="s">
        <v>9869</v>
      </c>
      <c r="L4456" t="str">
        <f t="shared" si="345"/>
        <v>OK</v>
      </c>
      <c r="M4456" t="str">
        <f t="shared" si="346"/>
        <v>NOT  NULL</v>
      </c>
      <c r="N4456">
        <f t="shared" si="347"/>
        <v>1</v>
      </c>
      <c r="O4456" t="str">
        <f>IF(ISNA(VLOOKUP(J4456,Vendors!A:A,1,FALSE)),"MISSING VENDER","VALID")</f>
        <v>VALID</v>
      </c>
      <c r="P4456" t="str">
        <f>IF(ISNA(VLOOKUP(H4456,'Customers'!A:A,1,FALSE)),"missing customer ","valid")</f>
        <v xml:space="preserve">missing customer </v>
      </c>
      <c r="Q4456" t="str">
        <f t="shared" si="348"/>
        <v>VALID</v>
      </c>
      <c r="R4456" t="str">
        <f t="shared" si="349"/>
        <v>VALID</v>
      </c>
    </row>
    <row r="4457" spans="1:18" x14ac:dyDescent="0.25">
      <c r="A4457" t="s">
        <v>9870</v>
      </c>
      <c r="B4457" s="1">
        <v>44896</v>
      </c>
      <c r="C4457">
        <v>136800.84</v>
      </c>
      <c r="D4457" t="s">
        <v>836</v>
      </c>
      <c r="E4457" t="s">
        <v>840</v>
      </c>
      <c r="F4457" t="s">
        <v>5</v>
      </c>
      <c r="G4457" t="s">
        <v>28</v>
      </c>
      <c r="H4457" t="s">
        <v>481</v>
      </c>
      <c r="I4457" t="str">
        <f>_xlfn.XLOOKUP(H4457,'Customers'!A4457:A4856,'Customers'!B4457:B4856," ")</f>
        <v xml:space="preserve"> </v>
      </c>
      <c r="J4457" t="s">
        <v>828</v>
      </c>
      <c r="K4457" t="s">
        <v>9871</v>
      </c>
      <c r="L4457" t="str">
        <f t="shared" si="345"/>
        <v>OK</v>
      </c>
      <c r="M4457" t="str">
        <f t="shared" si="346"/>
        <v>NOT  NULL</v>
      </c>
      <c r="N4457">
        <f t="shared" si="347"/>
        <v>1</v>
      </c>
      <c r="O4457" t="str">
        <f>IF(ISNA(VLOOKUP(J4457,Vendors!A:A,1,FALSE)),"MISSING VENDER","VALID")</f>
        <v>MISSING VENDER</v>
      </c>
      <c r="P4457" t="str">
        <f>IF(ISNA(VLOOKUP(H4457,'Customers'!A:A,1,FALSE)),"missing customer ","valid")</f>
        <v>valid</v>
      </c>
      <c r="Q4457" t="str">
        <f t="shared" si="348"/>
        <v>VALID</v>
      </c>
      <c r="R4457" t="str">
        <f t="shared" si="349"/>
        <v>VALID</v>
      </c>
    </row>
    <row r="4458" spans="1:18" x14ac:dyDescent="0.25">
      <c r="A4458" t="s">
        <v>9872</v>
      </c>
      <c r="B4458" s="1">
        <v>45033</v>
      </c>
      <c r="C4458">
        <v>104478.34</v>
      </c>
      <c r="D4458" t="s">
        <v>836</v>
      </c>
      <c r="E4458" t="s">
        <v>855</v>
      </c>
      <c r="F4458" t="s">
        <v>4</v>
      </c>
      <c r="G4458" t="s">
        <v>28</v>
      </c>
      <c r="H4458" t="s">
        <v>303</v>
      </c>
      <c r="I4458" t="str">
        <f>_xlfn.XLOOKUP(H4458,'Customers'!A4458:A4857,'Customers'!B4458:B4857," ")</f>
        <v xml:space="preserve"> </v>
      </c>
      <c r="J4458" t="s">
        <v>828</v>
      </c>
      <c r="K4458" t="s">
        <v>9873</v>
      </c>
      <c r="L4458" t="str">
        <f t="shared" si="345"/>
        <v>OK</v>
      </c>
      <c r="M4458" t="str">
        <f t="shared" si="346"/>
        <v>NOT  NULL</v>
      </c>
      <c r="N4458">
        <f t="shared" si="347"/>
        <v>1</v>
      </c>
      <c r="O4458" t="str">
        <f>IF(ISNA(VLOOKUP(J4458,Vendors!A:A,1,FALSE)),"MISSING VENDER","VALID")</f>
        <v>MISSING VENDER</v>
      </c>
      <c r="P4458" t="str">
        <f>IF(ISNA(VLOOKUP(H4458,'Customers'!A:A,1,FALSE)),"missing customer ","valid")</f>
        <v>valid</v>
      </c>
      <c r="Q4458" t="str">
        <f t="shared" si="348"/>
        <v>VALID</v>
      </c>
      <c r="R4458" t="str">
        <f t="shared" si="349"/>
        <v>VALID</v>
      </c>
    </row>
    <row r="4459" spans="1:18" x14ac:dyDescent="0.25">
      <c r="A4459" t="s">
        <v>9874</v>
      </c>
      <c r="B4459" s="1">
        <v>45256</v>
      </c>
      <c r="C4459">
        <v>178547.41</v>
      </c>
      <c r="D4459" t="s">
        <v>836</v>
      </c>
      <c r="E4459" t="s">
        <v>855</v>
      </c>
      <c r="F4459" t="s">
        <v>3</v>
      </c>
      <c r="G4459" t="s">
        <v>18</v>
      </c>
      <c r="H4459" t="s">
        <v>547</v>
      </c>
      <c r="I4459" t="str">
        <f>_xlfn.XLOOKUP(H4459,'Customers'!A4459:A4858,'Customers'!B4459:B4858," ")</f>
        <v xml:space="preserve"> </v>
      </c>
      <c r="J4459" t="s">
        <v>828</v>
      </c>
      <c r="K4459" t="s">
        <v>9875</v>
      </c>
      <c r="L4459" t="str">
        <f t="shared" si="345"/>
        <v>OK</v>
      </c>
      <c r="M4459" t="str">
        <f t="shared" si="346"/>
        <v>NOT  NULL</v>
      </c>
      <c r="N4459">
        <f t="shared" si="347"/>
        <v>1</v>
      </c>
      <c r="O4459" t="str">
        <f>IF(ISNA(VLOOKUP(J4459,Vendors!A:A,1,FALSE)),"MISSING VENDER","VALID")</f>
        <v>MISSING VENDER</v>
      </c>
      <c r="P4459" t="str">
        <f>IF(ISNA(VLOOKUP(H4459,'Customers'!A:A,1,FALSE)),"missing customer ","valid")</f>
        <v>valid</v>
      </c>
      <c r="Q4459" t="str">
        <f t="shared" si="348"/>
        <v>VALID</v>
      </c>
      <c r="R4459" t="str">
        <f t="shared" si="349"/>
        <v>VALID</v>
      </c>
    </row>
    <row r="4460" spans="1:18" x14ac:dyDescent="0.25">
      <c r="A4460" t="s">
        <v>9876</v>
      </c>
      <c r="B4460" s="1">
        <v>44909</v>
      </c>
      <c r="C4460">
        <v>-22953.48</v>
      </c>
      <c r="D4460" t="s">
        <v>826</v>
      </c>
      <c r="E4460" t="s">
        <v>851</v>
      </c>
      <c r="F4460" t="s">
        <v>5</v>
      </c>
      <c r="G4460" t="s">
        <v>18</v>
      </c>
      <c r="H4460" t="s">
        <v>828</v>
      </c>
      <c r="I4460" t="str">
        <f>_xlfn.XLOOKUP(H4460,'Customers'!A4460:A4859,'Customers'!B4460:B4859," ")</f>
        <v xml:space="preserve"> </v>
      </c>
      <c r="J4460" t="s">
        <v>1143</v>
      </c>
      <c r="K4460" t="s">
        <v>9877</v>
      </c>
      <c r="L4460" t="str">
        <f t="shared" si="345"/>
        <v>OK</v>
      </c>
      <c r="M4460" t="str">
        <f t="shared" si="346"/>
        <v>NOT  NULL</v>
      </c>
      <c r="N4460">
        <f t="shared" si="347"/>
        <v>1</v>
      </c>
      <c r="O4460" t="str">
        <f>IF(ISNA(VLOOKUP(J4460,Vendors!A:A,1,FALSE)),"MISSING VENDER","VALID")</f>
        <v>VALID</v>
      </c>
      <c r="P4460" t="str">
        <f>IF(ISNA(VLOOKUP(H4460,'Customers'!A:A,1,FALSE)),"missing customer ","valid")</f>
        <v xml:space="preserve">missing customer </v>
      </c>
      <c r="Q4460" t="str">
        <f t="shared" si="348"/>
        <v>VALID</v>
      </c>
      <c r="R4460" t="str">
        <f t="shared" si="349"/>
        <v>VALID</v>
      </c>
    </row>
    <row r="4461" spans="1:18" x14ac:dyDescent="0.25">
      <c r="A4461" t="s">
        <v>9878</v>
      </c>
      <c r="B4461" s="1">
        <v>44848</v>
      </c>
      <c r="C4461">
        <v>-40578.11</v>
      </c>
      <c r="D4461" t="s">
        <v>826</v>
      </c>
      <c r="E4461" t="s">
        <v>843</v>
      </c>
      <c r="F4461" t="s">
        <v>4</v>
      </c>
      <c r="G4461" t="s">
        <v>14</v>
      </c>
      <c r="H4461" t="s">
        <v>828</v>
      </c>
      <c r="I4461" t="str">
        <f>_xlfn.XLOOKUP(H4461,'Customers'!A4461:A4860,'Customers'!B4461:B4860," ")</f>
        <v xml:space="preserve"> </v>
      </c>
      <c r="J4461" t="s">
        <v>1073</v>
      </c>
      <c r="K4461" t="s">
        <v>9879</v>
      </c>
      <c r="L4461" t="str">
        <f t="shared" si="345"/>
        <v>OK</v>
      </c>
      <c r="M4461" t="str">
        <f t="shared" si="346"/>
        <v>NOT  NULL</v>
      </c>
      <c r="N4461">
        <f t="shared" si="347"/>
        <v>1</v>
      </c>
      <c r="O4461" t="str">
        <f>IF(ISNA(VLOOKUP(J4461,Vendors!A:A,1,FALSE)),"MISSING VENDER","VALID")</f>
        <v>VALID</v>
      </c>
      <c r="P4461" t="str">
        <f>IF(ISNA(VLOOKUP(H4461,'Customers'!A:A,1,FALSE)),"missing customer ","valid")</f>
        <v xml:space="preserve">missing customer </v>
      </c>
      <c r="Q4461" t="str">
        <f t="shared" si="348"/>
        <v>VALID</v>
      </c>
      <c r="R4461" t="str">
        <f t="shared" si="349"/>
        <v>VALID</v>
      </c>
    </row>
    <row r="4462" spans="1:18" x14ac:dyDescent="0.25">
      <c r="A4462" t="s">
        <v>9880</v>
      </c>
      <c r="B4462" s="1">
        <v>45228</v>
      </c>
      <c r="C4462">
        <v>193183.22</v>
      </c>
      <c r="D4462" t="s">
        <v>836</v>
      </c>
      <c r="E4462" t="s">
        <v>840</v>
      </c>
      <c r="F4462" t="s">
        <v>4</v>
      </c>
      <c r="G4462" t="s">
        <v>28</v>
      </c>
      <c r="H4462" t="s">
        <v>591</v>
      </c>
      <c r="I4462" t="str">
        <f>_xlfn.XLOOKUP(H4462,'Customers'!A4462:A4861,'Customers'!B4462:B4861," ")</f>
        <v xml:space="preserve"> </v>
      </c>
      <c r="J4462" t="s">
        <v>828</v>
      </c>
      <c r="K4462" t="s">
        <v>9881</v>
      </c>
      <c r="L4462" t="str">
        <f t="shared" si="345"/>
        <v>OK</v>
      </c>
      <c r="M4462" t="str">
        <f t="shared" si="346"/>
        <v>NOT  NULL</v>
      </c>
      <c r="N4462">
        <f t="shared" si="347"/>
        <v>1</v>
      </c>
      <c r="O4462" t="str">
        <f>IF(ISNA(VLOOKUP(J4462,Vendors!A:A,1,FALSE)),"MISSING VENDER","VALID")</f>
        <v>MISSING VENDER</v>
      </c>
      <c r="P4462" t="str">
        <f>IF(ISNA(VLOOKUP(H4462,'Customers'!A:A,1,FALSE)),"missing customer ","valid")</f>
        <v>valid</v>
      </c>
      <c r="Q4462" t="str">
        <f t="shared" si="348"/>
        <v>VALID</v>
      </c>
      <c r="R4462" t="str">
        <f t="shared" si="349"/>
        <v>VALID</v>
      </c>
    </row>
    <row r="4463" spans="1:18" x14ac:dyDescent="0.25">
      <c r="A4463" t="s">
        <v>9882</v>
      </c>
      <c r="B4463" s="1">
        <v>45212</v>
      </c>
      <c r="C4463">
        <v>88958.19</v>
      </c>
      <c r="D4463" t="s">
        <v>836</v>
      </c>
      <c r="E4463" t="s">
        <v>840</v>
      </c>
      <c r="F4463" t="s">
        <v>5</v>
      </c>
      <c r="G4463" t="s">
        <v>28</v>
      </c>
      <c r="H4463" t="s">
        <v>29</v>
      </c>
      <c r="I4463" t="str">
        <f>_xlfn.XLOOKUP(H4463,'Customers'!A4463:A4862,'Customers'!B4463:B4862," ")</f>
        <v xml:space="preserve"> </v>
      </c>
      <c r="J4463" t="s">
        <v>828</v>
      </c>
      <c r="K4463" t="s">
        <v>9883</v>
      </c>
      <c r="L4463" t="str">
        <f t="shared" si="345"/>
        <v>OK</v>
      </c>
      <c r="M4463" t="str">
        <f t="shared" si="346"/>
        <v>NOT  NULL</v>
      </c>
      <c r="N4463">
        <f t="shared" si="347"/>
        <v>1</v>
      </c>
      <c r="O4463" t="str">
        <f>IF(ISNA(VLOOKUP(J4463,Vendors!A:A,1,FALSE)),"MISSING VENDER","VALID")</f>
        <v>MISSING VENDER</v>
      </c>
      <c r="P4463" t="str">
        <f>IF(ISNA(VLOOKUP(H4463,'Customers'!A:A,1,FALSE)),"missing customer ","valid")</f>
        <v>valid</v>
      </c>
      <c r="Q4463" t="str">
        <f t="shared" si="348"/>
        <v>VALID</v>
      </c>
      <c r="R4463" t="str">
        <f t="shared" si="349"/>
        <v>VALID</v>
      </c>
    </row>
    <row r="4464" spans="1:18" x14ac:dyDescent="0.25">
      <c r="A4464" t="s">
        <v>9884</v>
      </c>
      <c r="B4464" s="1">
        <v>45243</v>
      </c>
      <c r="C4464">
        <v>144117.01999999999</v>
      </c>
      <c r="D4464" t="s">
        <v>836</v>
      </c>
      <c r="E4464" t="s">
        <v>837</v>
      </c>
      <c r="F4464" t="s">
        <v>3</v>
      </c>
      <c r="G4464" t="s">
        <v>28</v>
      </c>
      <c r="H4464" t="s">
        <v>193</v>
      </c>
      <c r="I4464" t="str">
        <f>_xlfn.XLOOKUP(H4464,'Customers'!A4464:A4863,'Customers'!B4464:B4863," ")</f>
        <v xml:space="preserve"> </v>
      </c>
      <c r="J4464" t="s">
        <v>828</v>
      </c>
      <c r="K4464" t="s">
        <v>9885</v>
      </c>
      <c r="L4464" t="str">
        <f t="shared" si="345"/>
        <v>OK</v>
      </c>
      <c r="M4464" t="str">
        <f t="shared" si="346"/>
        <v>NOT  NULL</v>
      </c>
      <c r="N4464">
        <f t="shared" si="347"/>
        <v>1</v>
      </c>
      <c r="O4464" t="str">
        <f>IF(ISNA(VLOOKUP(J4464,Vendors!A:A,1,FALSE)),"MISSING VENDER","VALID")</f>
        <v>MISSING VENDER</v>
      </c>
      <c r="P4464" t="str">
        <f>IF(ISNA(VLOOKUP(H4464,'Customers'!A:A,1,FALSE)),"missing customer ","valid")</f>
        <v>valid</v>
      </c>
      <c r="Q4464" t="str">
        <f t="shared" si="348"/>
        <v>VALID</v>
      </c>
      <c r="R4464" t="str">
        <f t="shared" si="349"/>
        <v>VALID</v>
      </c>
    </row>
    <row r="4465" spans="1:18" x14ac:dyDescent="0.25">
      <c r="A4465" t="s">
        <v>9886</v>
      </c>
      <c r="B4465" s="1">
        <v>45088</v>
      </c>
      <c r="C4465">
        <v>106035.54</v>
      </c>
      <c r="D4465" t="s">
        <v>836</v>
      </c>
      <c r="E4465" t="s">
        <v>837</v>
      </c>
      <c r="F4465" t="s">
        <v>3</v>
      </c>
      <c r="G4465" t="s">
        <v>25</v>
      </c>
      <c r="H4465" t="s">
        <v>57</v>
      </c>
      <c r="I4465" t="str">
        <f>_xlfn.XLOOKUP(H4465,'Customers'!A4465:A4864,'Customers'!B4465:B4864," ")</f>
        <v xml:space="preserve"> </v>
      </c>
      <c r="J4465" t="s">
        <v>828</v>
      </c>
      <c r="K4465" t="s">
        <v>9887</v>
      </c>
      <c r="L4465" t="str">
        <f t="shared" si="345"/>
        <v>OK</v>
      </c>
      <c r="M4465" t="str">
        <f t="shared" si="346"/>
        <v>NOT  NULL</v>
      </c>
      <c r="N4465">
        <f t="shared" si="347"/>
        <v>1</v>
      </c>
      <c r="O4465" t="str">
        <f>IF(ISNA(VLOOKUP(J4465,Vendors!A:A,1,FALSE)),"MISSING VENDER","VALID")</f>
        <v>MISSING VENDER</v>
      </c>
      <c r="P4465" t="str">
        <f>IF(ISNA(VLOOKUP(H4465,'Customers'!A:A,1,FALSE)),"missing customer ","valid")</f>
        <v>valid</v>
      </c>
      <c r="Q4465" t="str">
        <f t="shared" si="348"/>
        <v>VALID</v>
      </c>
      <c r="R4465" t="str">
        <f t="shared" si="349"/>
        <v>VALID</v>
      </c>
    </row>
    <row r="4466" spans="1:18" x14ac:dyDescent="0.25">
      <c r="A4466" t="s">
        <v>9888</v>
      </c>
      <c r="B4466" s="1">
        <v>44760</v>
      </c>
      <c r="C4466">
        <v>23178.6</v>
      </c>
      <c r="D4466" t="s">
        <v>1332</v>
      </c>
      <c r="E4466" t="s">
        <v>1332</v>
      </c>
      <c r="F4466" t="s">
        <v>5</v>
      </c>
      <c r="G4466" t="s">
        <v>14</v>
      </c>
      <c r="H4466" t="s">
        <v>828</v>
      </c>
      <c r="I4466" t="str">
        <f>_xlfn.XLOOKUP(H4466,'Customers'!A4466:A4865,'Customers'!B4466:B4865," ")</f>
        <v xml:space="preserve"> </v>
      </c>
      <c r="J4466" t="s">
        <v>828</v>
      </c>
      <c r="K4466" t="s">
        <v>9889</v>
      </c>
      <c r="L4466" t="str">
        <f t="shared" si="345"/>
        <v>OK</v>
      </c>
      <c r="M4466" t="str">
        <f t="shared" si="346"/>
        <v>NOT  NULL</v>
      </c>
      <c r="N4466">
        <f t="shared" si="347"/>
        <v>1</v>
      </c>
      <c r="O4466" t="str">
        <f>IF(ISNA(VLOOKUP(J4466,Vendors!A:A,1,FALSE)),"MISSING VENDER","VALID")</f>
        <v>MISSING VENDER</v>
      </c>
      <c r="P4466" t="str">
        <f>IF(ISNA(VLOOKUP(H4466,'Customers'!A:A,1,FALSE)),"missing customer ","valid")</f>
        <v xml:space="preserve">missing customer </v>
      </c>
      <c r="Q4466" t="str">
        <f t="shared" si="348"/>
        <v>VALID</v>
      </c>
      <c r="R4466" t="str">
        <f t="shared" si="349"/>
        <v>VALID</v>
      </c>
    </row>
    <row r="4467" spans="1:18" x14ac:dyDescent="0.25">
      <c r="A4467" t="s">
        <v>9890</v>
      </c>
      <c r="B4467" s="1">
        <v>45279</v>
      </c>
      <c r="C4467">
        <v>197539.55</v>
      </c>
      <c r="D4467" t="s">
        <v>836</v>
      </c>
      <c r="E4467" t="s">
        <v>840</v>
      </c>
      <c r="F4467" t="s">
        <v>4</v>
      </c>
      <c r="G4467" t="s">
        <v>18</v>
      </c>
      <c r="H4467" t="s">
        <v>143</v>
      </c>
      <c r="I4467" t="str">
        <f>_xlfn.XLOOKUP(H4467,'Customers'!A4467:A4866,'Customers'!B4467:B4866," ")</f>
        <v xml:space="preserve"> </v>
      </c>
      <c r="J4467" t="s">
        <v>828</v>
      </c>
      <c r="K4467" t="s">
        <v>9891</v>
      </c>
      <c r="L4467" t="str">
        <f t="shared" si="345"/>
        <v>OK</v>
      </c>
      <c r="M4467" t="str">
        <f t="shared" si="346"/>
        <v>NOT  NULL</v>
      </c>
      <c r="N4467">
        <f t="shared" si="347"/>
        <v>1</v>
      </c>
      <c r="O4467" t="str">
        <f>IF(ISNA(VLOOKUP(J4467,Vendors!A:A,1,FALSE)),"MISSING VENDER","VALID")</f>
        <v>MISSING VENDER</v>
      </c>
      <c r="P4467" t="str">
        <f>IF(ISNA(VLOOKUP(H4467,'Customers'!A:A,1,FALSE)),"missing customer ","valid")</f>
        <v>valid</v>
      </c>
      <c r="Q4467" t="str">
        <f t="shared" si="348"/>
        <v>VALID</v>
      </c>
      <c r="R4467" t="str">
        <f t="shared" si="349"/>
        <v>VALID</v>
      </c>
    </row>
    <row r="4468" spans="1:18" x14ac:dyDescent="0.25">
      <c r="A4468" t="s">
        <v>9892</v>
      </c>
      <c r="B4468" s="1">
        <v>44772</v>
      </c>
      <c r="C4468">
        <v>-43415.07</v>
      </c>
      <c r="D4468" t="s">
        <v>826</v>
      </c>
      <c r="E4468" t="s">
        <v>892</v>
      </c>
      <c r="F4468" t="s">
        <v>3</v>
      </c>
      <c r="G4468" t="s">
        <v>25</v>
      </c>
      <c r="H4468" t="s">
        <v>828</v>
      </c>
      <c r="I4468" t="str">
        <f>_xlfn.XLOOKUP(H4468,'Customers'!A4468:A4867,'Customers'!B4468:B4867," ")</f>
        <v xml:space="preserve"> </v>
      </c>
      <c r="J4468" t="s">
        <v>929</v>
      </c>
      <c r="K4468" t="s">
        <v>9893</v>
      </c>
      <c r="L4468" t="str">
        <f t="shared" si="345"/>
        <v>OK</v>
      </c>
      <c r="M4468" t="str">
        <f t="shared" si="346"/>
        <v>NOT  NULL</v>
      </c>
      <c r="N4468">
        <f t="shared" si="347"/>
        <v>1</v>
      </c>
      <c r="O4468" t="str">
        <f>IF(ISNA(VLOOKUP(J4468,Vendors!A:A,1,FALSE)),"MISSING VENDER","VALID")</f>
        <v>VALID</v>
      </c>
      <c r="P4468" t="str">
        <f>IF(ISNA(VLOOKUP(H4468,'Customers'!A:A,1,FALSE)),"missing customer ","valid")</f>
        <v xml:space="preserve">missing customer </v>
      </c>
      <c r="Q4468" t="str">
        <f t="shared" si="348"/>
        <v>VALID</v>
      </c>
      <c r="R4468" t="str">
        <f t="shared" si="349"/>
        <v>VALID</v>
      </c>
    </row>
    <row r="4469" spans="1:18" x14ac:dyDescent="0.25">
      <c r="A4469" t="s">
        <v>9894</v>
      </c>
      <c r="B4469" s="1">
        <v>45029</v>
      </c>
      <c r="C4469">
        <v>151016.65</v>
      </c>
      <c r="D4469" t="s">
        <v>836</v>
      </c>
      <c r="E4469" t="s">
        <v>855</v>
      </c>
      <c r="F4469" t="s">
        <v>3</v>
      </c>
      <c r="G4469" t="s">
        <v>25</v>
      </c>
      <c r="H4469" t="s">
        <v>587</v>
      </c>
      <c r="I4469" t="str">
        <f>_xlfn.XLOOKUP(H4469,'Customers'!A4469:A4868,'Customers'!B4469:B4868," ")</f>
        <v xml:space="preserve"> </v>
      </c>
      <c r="J4469" t="s">
        <v>828</v>
      </c>
      <c r="K4469" t="s">
        <v>9895</v>
      </c>
      <c r="L4469" t="str">
        <f t="shared" si="345"/>
        <v>OK</v>
      </c>
      <c r="M4469" t="str">
        <f t="shared" si="346"/>
        <v>NOT  NULL</v>
      </c>
      <c r="N4469">
        <f t="shared" si="347"/>
        <v>1</v>
      </c>
      <c r="O4469" t="str">
        <f>IF(ISNA(VLOOKUP(J4469,Vendors!A:A,1,FALSE)),"MISSING VENDER","VALID")</f>
        <v>MISSING VENDER</v>
      </c>
      <c r="P4469" t="str">
        <f>IF(ISNA(VLOOKUP(H4469,'Customers'!A:A,1,FALSE)),"missing customer ","valid")</f>
        <v>valid</v>
      </c>
      <c r="Q4469" t="str">
        <f t="shared" si="348"/>
        <v>VALID</v>
      </c>
      <c r="R4469" t="str">
        <f t="shared" si="349"/>
        <v>VALID</v>
      </c>
    </row>
    <row r="4470" spans="1:18" x14ac:dyDescent="0.25">
      <c r="A4470" t="s">
        <v>9896</v>
      </c>
      <c r="B4470" s="1">
        <v>45037</v>
      </c>
      <c r="C4470">
        <v>138374.16</v>
      </c>
      <c r="D4470" t="s">
        <v>836</v>
      </c>
      <c r="E4470" t="s">
        <v>840</v>
      </c>
      <c r="F4470" t="s">
        <v>3</v>
      </c>
      <c r="G4470" t="s">
        <v>18</v>
      </c>
      <c r="H4470" t="s">
        <v>737</v>
      </c>
      <c r="I4470" t="str">
        <f>_xlfn.XLOOKUP(H4470,'Customers'!A4470:A4869,'Customers'!B4470:B4869," ")</f>
        <v xml:space="preserve"> </v>
      </c>
      <c r="J4470" t="s">
        <v>828</v>
      </c>
      <c r="K4470" t="s">
        <v>9897</v>
      </c>
      <c r="L4470" t="str">
        <f t="shared" si="345"/>
        <v>OK</v>
      </c>
      <c r="M4470" t="str">
        <f t="shared" si="346"/>
        <v>NOT  NULL</v>
      </c>
      <c r="N4470">
        <f t="shared" si="347"/>
        <v>1</v>
      </c>
      <c r="O4470" t="str">
        <f>IF(ISNA(VLOOKUP(J4470,Vendors!A:A,1,FALSE)),"MISSING VENDER","VALID")</f>
        <v>MISSING VENDER</v>
      </c>
      <c r="P4470" t="str">
        <f>IF(ISNA(VLOOKUP(H4470,'Customers'!A:A,1,FALSE)),"missing customer ","valid")</f>
        <v>valid</v>
      </c>
      <c r="Q4470" t="str">
        <f t="shared" si="348"/>
        <v>VALID</v>
      </c>
      <c r="R4470" t="str">
        <f t="shared" si="349"/>
        <v>VALID</v>
      </c>
    </row>
    <row r="4471" spans="1:18" x14ac:dyDescent="0.25">
      <c r="A4471" t="s">
        <v>9898</v>
      </c>
      <c r="B4471" s="1">
        <v>44783</v>
      </c>
      <c r="C4471">
        <v>14154.39</v>
      </c>
      <c r="D4471" t="s">
        <v>1332</v>
      </c>
      <c r="E4471" t="s">
        <v>1332</v>
      </c>
      <c r="F4471" t="s">
        <v>4</v>
      </c>
      <c r="G4471" t="s">
        <v>28</v>
      </c>
      <c r="H4471" t="s">
        <v>828</v>
      </c>
      <c r="I4471" t="str">
        <f>_xlfn.XLOOKUP(H4471,'Customers'!A4471:A4870,'Customers'!B4471:B4870," ")</f>
        <v xml:space="preserve"> </v>
      </c>
      <c r="J4471" t="s">
        <v>828</v>
      </c>
      <c r="K4471" t="s">
        <v>9899</v>
      </c>
      <c r="L4471" t="str">
        <f t="shared" si="345"/>
        <v>OK</v>
      </c>
      <c r="M4471" t="str">
        <f t="shared" si="346"/>
        <v>NOT  NULL</v>
      </c>
      <c r="N4471">
        <f t="shared" si="347"/>
        <v>1</v>
      </c>
      <c r="O4471" t="str">
        <f>IF(ISNA(VLOOKUP(J4471,Vendors!A:A,1,FALSE)),"MISSING VENDER","VALID")</f>
        <v>MISSING VENDER</v>
      </c>
      <c r="P4471" t="str">
        <f>IF(ISNA(VLOOKUP(H4471,'Customers'!A:A,1,FALSE)),"missing customer ","valid")</f>
        <v xml:space="preserve">missing customer </v>
      </c>
      <c r="Q4471" t="str">
        <f t="shared" si="348"/>
        <v>VALID</v>
      </c>
      <c r="R4471" t="str">
        <f t="shared" si="349"/>
        <v>VALID</v>
      </c>
    </row>
    <row r="4472" spans="1:18" x14ac:dyDescent="0.25">
      <c r="A4472" t="s">
        <v>9900</v>
      </c>
      <c r="B4472" s="1">
        <v>45037</v>
      </c>
      <c r="C4472">
        <v>-29642.9</v>
      </c>
      <c r="D4472" t="s">
        <v>826</v>
      </c>
      <c r="E4472" t="s">
        <v>827</v>
      </c>
      <c r="F4472" t="s">
        <v>5</v>
      </c>
      <c r="G4472" t="s">
        <v>14</v>
      </c>
      <c r="H4472" t="s">
        <v>828</v>
      </c>
      <c r="I4472" t="str">
        <f>_xlfn.XLOOKUP(H4472,'Customers'!A4472:A4871,'Customers'!B4472:B4871," ")</f>
        <v xml:space="preserve"> </v>
      </c>
      <c r="J4472" t="s">
        <v>1572</v>
      </c>
      <c r="K4472" t="s">
        <v>9901</v>
      </c>
      <c r="L4472" t="str">
        <f t="shared" si="345"/>
        <v>OK</v>
      </c>
      <c r="M4472" t="str">
        <f t="shared" si="346"/>
        <v>NOT  NULL</v>
      </c>
      <c r="N4472">
        <f t="shared" si="347"/>
        <v>1</v>
      </c>
      <c r="O4472" t="str">
        <f>IF(ISNA(VLOOKUP(J4472,Vendors!A:A,1,FALSE)),"MISSING VENDER","VALID")</f>
        <v>VALID</v>
      </c>
      <c r="P4472" t="str">
        <f>IF(ISNA(VLOOKUP(H4472,'Customers'!A:A,1,FALSE)),"missing customer ","valid")</f>
        <v xml:space="preserve">missing customer </v>
      </c>
      <c r="Q4472" t="str">
        <f t="shared" si="348"/>
        <v>VALID</v>
      </c>
      <c r="R4472" t="str">
        <f t="shared" si="349"/>
        <v>VALID</v>
      </c>
    </row>
    <row r="4473" spans="1:18" x14ac:dyDescent="0.25">
      <c r="A4473" t="s">
        <v>9902</v>
      </c>
      <c r="B4473" s="1">
        <v>44853</v>
      </c>
      <c r="C4473">
        <v>263114.46000000002</v>
      </c>
      <c r="D4473" t="s">
        <v>836</v>
      </c>
      <c r="E4473" t="s">
        <v>855</v>
      </c>
      <c r="F4473" t="s">
        <v>3</v>
      </c>
      <c r="G4473" t="s">
        <v>14</v>
      </c>
      <c r="H4473" t="s">
        <v>245</v>
      </c>
      <c r="I4473" t="str">
        <f>_xlfn.XLOOKUP(H4473,'Customers'!A4473:A4872,'Customers'!B4473:B4872," ")</f>
        <v xml:space="preserve"> </v>
      </c>
      <c r="J4473" t="s">
        <v>828</v>
      </c>
      <c r="K4473" t="s">
        <v>9903</v>
      </c>
      <c r="L4473" t="str">
        <f t="shared" si="345"/>
        <v>OK</v>
      </c>
      <c r="M4473" t="str">
        <f t="shared" si="346"/>
        <v>NOT  NULL</v>
      </c>
      <c r="N4473">
        <f t="shared" si="347"/>
        <v>1</v>
      </c>
      <c r="O4473" t="str">
        <f>IF(ISNA(VLOOKUP(J4473,Vendors!A:A,1,FALSE)),"MISSING VENDER","VALID")</f>
        <v>MISSING VENDER</v>
      </c>
      <c r="P4473" t="str">
        <f>IF(ISNA(VLOOKUP(H4473,'Customers'!A:A,1,FALSE)),"missing customer ","valid")</f>
        <v>valid</v>
      </c>
      <c r="Q4473" t="str">
        <f t="shared" si="348"/>
        <v>VALID</v>
      </c>
      <c r="R4473" t="str">
        <f t="shared" si="349"/>
        <v>VALID</v>
      </c>
    </row>
    <row r="4474" spans="1:18" x14ac:dyDescent="0.25">
      <c r="A4474" t="s">
        <v>9904</v>
      </c>
      <c r="B4474" s="1">
        <v>44587</v>
      </c>
      <c r="C4474">
        <v>144449.62</v>
      </c>
      <c r="D4474" t="s">
        <v>836</v>
      </c>
      <c r="E4474" t="s">
        <v>837</v>
      </c>
      <c r="F4474" t="s">
        <v>4</v>
      </c>
      <c r="G4474" t="s">
        <v>14</v>
      </c>
      <c r="H4474" t="s">
        <v>541</v>
      </c>
      <c r="I4474" t="str">
        <f>_xlfn.XLOOKUP(H4474,'Customers'!A4474:A4873,'Customers'!B4474:B4873," ")</f>
        <v xml:space="preserve"> </v>
      </c>
      <c r="J4474" t="s">
        <v>828</v>
      </c>
      <c r="K4474" t="s">
        <v>9905</v>
      </c>
      <c r="L4474" t="str">
        <f t="shared" si="345"/>
        <v>OK</v>
      </c>
      <c r="M4474" t="str">
        <f t="shared" si="346"/>
        <v>NOT  NULL</v>
      </c>
      <c r="N4474">
        <f t="shared" si="347"/>
        <v>1</v>
      </c>
      <c r="O4474" t="str">
        <f>IF(ISNA(VLOOKUP(J4474,Vendors!A:A,1,FALSE)),"MISSING VENDER","VALID")</f>
        <v>MISSING VENDER</v>
      </c>
      <c r="P4474" t="str">
        <f>IF(ISNA(VLOOKUP(H4474,'Customers'!A:A,1,FALSE)),"missing customer ","valid")</f>
        <v>valid</v>
      </c>
      <c r="Q4474" t="str">
        <f t="shared" si="348"/>
        <v>VALID</v>
      </c>
      <c r="R4474" t="str">
        <f t="shared" si="349"/>
        <v>VALID</v>
      </c>
    </row>
    <row r="4475" spans="1:18" x14ac:dyDescent="0.25">
      <c r="A4475" t="s">
        <v>9906</v>
      </c>
      <c r="B4475" s="1">
        <v>45137</v>
      </c>
      <c r="C4475">
        <v>115053.75</v>
      </c>
      <c r="D4475" t="s">
        <v>836</v>
      </c>
      <c r="E4475" t="s">
        <v>837</v>
      </c>
      <c r="F4475" t="s">
        <v>4</v>
      </c>
      <c r="G4475" t="s">
        <v>25</v>
      </c>
      <c r="H4475" t="s">
        <v>545</v>
      </c>
      <c r="I4475" t="str">
        <f>_xlfn.XLOOKUP(H4475,'Customers'!A4475:A4874,'Customers'!B4475:B4874," ")</f>
        <v xml:space="preserve"> </v>
      </c>
      <c r="J4475" t="s">
        <v>828</v>
      </c>
      <c r="K4475" t="s">
        <v>9907</v>
      </c>
      <c r="L4475" t="str">
        <f t="shared" si="345"/>
        <v>OK</v>
      </c>
      <c r="M4475" t="str">
        <f t="shared" si="346"/>
        <v>NOT  NULL</v>
      </c>
      <c r="N4475">
        <f t="shared" si="347"/>
        <v>1</v>
      </c>
      <c r="O4475" t="str">
        <f>IF(ISNA(VLOOKUP(J4475,Vendors!A:A,1,FALSE)),"MISSING VENDER","VALID")</f>
        <v>MISSING VENDER</v>
      </c>
      <c r="P4475" t="str">
        <f>IF(ISNA(VLOOKUP(H4475,'Customers'!A:A,1,FALSE)),"missing customer ","valid")</f>
        <v>valid</v>
      </c>
      <c r="Q4475" t="str">
        <f t="shared" si="348"/>
        <v>VALID</v>
      </c>
      <c r="R4475" t="str">
        <f t="shared" si="349"/>
        <v>VALID</v>
      </c>
    </row>
    <row r="4476" spans="1:18" x14ac:dyDescent="0.25">
      <c r="A4476" t="s">
        <v>9908</v>
      </c>
      <c r="B4476" s="1">
        <v>45159</v>
      </c>
      <c r="C4476">
        <v>68689.53</v>
      </c>
      <c r="D4476" t="s">
        <v>836</v>
      </c>
      <c r="E4476" t="s">
        <v>840</v>
      </c>
      <c r="F4476" t="s">
        <v>4</v>
      </c>
      <c r="G4476" t="s">
        <v>18</v>
      </c>
      <c r="H4476" t="s">
        <v>259</v>
      </c>
      <c r="I4476" t="str">
        <f>_xlfn.XLOOKUP(H4476,'Customers'!A4476:A4875,'Customers'!B4476:B4875," ")</f>
        <v xml:space="preserve"> </v>
      </c>
      <c r="J4476" t="s">
        <v>828</v>
      </c>
      <c r="K4476" t="s">
        <v>9909</v>
      </c>
      <c r="L4476" t="str">
        <f t="shared" si="345"/>
        <v>OK</v>
      </c>
      <c r="M4476" t="str">
        <f t="shared" si="346"/>
        <v>NOT  NULL</v>
      </c>
      <c r="N4476">
        <f t="shared" si="347"/>
        <v>1</v>
      </c>
      <c r="O4476" t="str">
        <f>IF(ISNA(VLOOKUP(J4476,Vendors!A:A,1,FALSE)),"MISSING VENDER","VALID")</f>
        <v>MISSING VENDER</v>
      </c>
      <c r="P4476" t="str">
        <f>IF(ISNA(VLOOKUP(H4476,'Customers'!A:A,1,FALSE)),"missing customer ","valid")</f>
        <v>valid</v>
      </c>
      <c r="Q4476" t="str">
        <f t="shared" si="348"/>
        <v>VALID</v>
      </c>
      <c r="R4476" t="str">
        <f t="shared" si="349"/>
        <v>VALID</v>
      </c>
    </row>
    <row r="4477" spans="1:18" x14ac:dyDescent="0.25">
      <c r="A4477" t="s">
        <v>9910</v>
      </c>
      <c r="B4477" s="1">
        <v>44668</v>
      </c>
      <c r="C4477">
        <v>153863.74</v>
      </c>
      <c r="D4477" t="s">
        <v>836</v>
      </c>
      <c r="E4477" t="s">
        <v>840</v>
      </c>
      <c r="F4477" t="s">
        <v>5</v>
      </c>
      <c r="G4477" t="s">
        <v>25</v>
      </c>
      <c r="H4477" t="s">
        <v>433</v>
      </c>
      <c r="I4477" t="str">
        <f>_xlfn.XLOOKUP(H4477,'Customers'!A4477:A4876,'Customers'!B4477:B4876," ")</f>
        <v xml:space="preserve"> </v>
      </c>
      <c r="J4477" t="s">
        <v>828</v>
      </c>
      <c r="K4477" t="s">
        <v>9911</v>
      </c>
      <c r="L4477" t="str">
        <f t="shared" si="345"/>
        <v>OK</v>
      </c>
      <c r="M4477" t="str">
        <f t="shared" si="346"/>
        <v>NOT  NULL</v>
      </c>
      <c r="N4477">
        <f t="shared" si="347"/>
        <v>1</v>
      </c>
      <c r="O4477" t="str">
        <f>IF(ISNA(VLOOKUP(J4477,Vendors!A:A,1,FALSE)),"MISSING VENDER","VALID")</f>
        <v>MISSING VENDER</v>
      </c>
      <c r="P4477" t="str">
        <f>IF(ISNA(VLOOKUP(H4477,'Customers'!A:A,1,FALSE)),"missing customer ","valid")</f>
        <v>valid</v>
      </c>
      <c r="Q4477" t="str">
        <f t="shared" si="348"/>
        <v>VALID</v>
      </c>
      <c r="R4477" t="str">
        <f t="shared" si="349"/>
        <v>VALID</v>
      </c>
    </row>
    <row r="4478" spans="1:18" x14ac:dyDescent="0.25">
      <c r="A4478" t="s">
        <v>9912</v>
      </c>
      <c r="B4478" s="1">
        <v>45290</v>
      </c>
      <c r="C4478">
        <v>61724.25</v>
      </c>
      <c r="D4478" t="s">
        <v>836</v>
      </c>
      <c r="E4478" t="s">
        <v>855</v>
      </c>
      <c r="F4478" t="s">
        <v>3</v>
      </c>
      <c r="G4478" t="s">
        <v>18</v>
      </c>
      <c r="H4478" t="s">
        <v>463</v>
      </c>
      <c r="I4478" t="str">
        <f>_xlfn.XLOOKUP(H4478,'Customers'!A4478:A4877,'Customers'!B4478:B4877," ")</f>
        <v xml:space="preserve"> </v>
      </c>
      <c r="J4478" t="s">
        <v>828</v>
      </c>
      <c r="K4478" t="s">
        <v>9913</v>
      </c>
      <c r="L4478" t="str">
        <f t="shared" si="345"/>
        <v>OK</v>
      </c>
      <c r="M4478" t="str">
        <f t="shared" si="346"/>
        <v>NOT  NULL</v>
      </c>
      <c r="N4478">
        <f t="shared" si="347"/>
        <v>1</v>
      </c>
      <c r="O4478" t="str">
        <f>IF(ISNA(VLOOKUP(J4478,Vendors!A:A,1,FALSE)),"MISSING VENDER","VALID")</f>
        <v>MISSING VENDER</v>
      </c>
      <c r="P4478" t="str">
        <f>IF(ISNA(VLOOKUP(H4478,'Customers'!A:A,1,FALSE)),"missing customer ","valid")</f>
        <v>valid</v>
      </c>
      <c r="Q4478" t="str">
        <f t="shared" si="348"/>
        <v>VALID</v>
      </c>
      <c r="R4478" t="str">
        <f t="shared" si="349"/>
        <v>VALID</v>
      </c>
    </row>
    <row r="4479" spans="1:18" x14ac:dyDescent="0.25">
      <c r="A4479" t="s">
        <v>9914</v>
      </c>
      <c r="B4479" s="1">
        <v>44958</v>
      </c>
      <c r="C4479">
        <v>-13510.54</v>
      </c>
      <c r="D4479" t="s">
        <v>826</v>
      </c>
      <c r="E4479" t="s">
        <v>827</v>
      </c>
      <c r="F4479" t="s">
        <v>3</v>
      </c>
      <c r="G4479" t="s">
        <v>25</v>
      </c>
      <c r="H4479" t="s">
        <v>828</v>
      </c>
      <c r="I4479" t="str">
        <f>_xlfn.XLOOKUP(H4479,'Customers'!A4479:A4878,'Customers'!B4479:B4878," ")</f>
        <v xml:space="preserve"> </v>
      </c>
      <c r="J4479" t="s">
        <v>1304</v>
      </c>
      <c r="K4479" t="s">
        <v>9915</v>
      </c>
      <c r="L4479" t="str">
        <f t="shared" si="345"/>
        <v>OK</v>
      </c>
      <c r="M4479" t="str">
        <f t="shared" si="346"/>
        <v>NOT  NULL</v>
      </c>
      <c r="N4479">
        <f t="shared" si="347"/>
        <v>1</v>
      </c>
      <c r="O4479" t="str">
        <f>IF(ISNA(VLOOKUP(J4479,Vendors!A:A,1,FALSE)),"MISSING VENDER","VALID")</f>
        <v>VALID</v>
      </c>
      <c r="P4479" t="str">
        <f>IF(ISNA(VLOOKUP(H4479,'Customers'!A:A,1,FALSE)),"missing customer ","valid")</f>
        <v xml:space="preserve">missing customer </v>
      </c>
      <c r="Q4479" t="str">
        <f t="shared" si="348"/>
        <v>VALID</v>
      </c>
      <c r="R4479" t="str">
        <f t="shared" si="349"/>
        <v>VALID</v>
      </c>
    </row>
    <row r="4480" spans="1:18" x14ac:dyDescent="0.25">
      <c r="A4480" t="s">
        <v>9916</v>
      </c>
      <c r="B4480" s="1">
        <v>45203</v>
      </c>
      <c r="C4480">
        <v>-35789.78</v>
      </c>
      <c r="D4480" t="s">
        <v>826</v>
      </c>
      <c r="E4480" t="s">
        <v>865</v>
      </c>
      <c r="F4480" t="s">
        <v>5</v>
      </c>
      <c r="G4480" t="s">
        <v>25</v>
      </c>
      <c r="H4480" t="s">
        <v>828</v>
      </c>
      <c r="I4480" t="str">
        <f>_xlfn.XLOOKUP(H4480,'Customers'!A4480:A4879,'Customers'!B4480:B4879," ")</f>
        <v xml:space="preserve"> </v>
      </c>
      <c r="J4480" t="s">
        <v>1067</v>
      </c>
      <c r="K4480" t="s">
        <v>9917</v>
      </c>
      <c r="L4480" t="str">
        <f t="shared" si="345"/>
        <v>OK</v>
      </c>
      <c r="M4480" t="str">
        <f t="shared" si="346"/>
        <v>NOT  NULL</v>
      </c>
      <c r="N4480">
        <f t="shared" si="347"/>
        <v>1</v>
      </c>
      <c r="O4480" t="str">
        <f>IF(ISNA(VLOOKUP(J4480,Vendors!A:A,1,FALSE)),"MISSING VENDER","VALID")</f>
        <v>VALID</v>
      </c>
      <c r="P4480" t="str">
        <f>IF(ISNA(VLOOKUP(H4480,'Customers'!A:A,1,FALSE)),"missing customer ","valid")</f>
        <v xml:space="preserve">missing customer </v>
      </c>
      <c r="Q4480" t="str">
        <f t="shared" si="348"/>
        <v>VALID</v>
      </c>
      <c r="R4480" t="str">
        <f t="shared" si="349"/>
        <v>VALID</v>
      </c>
    </row>
    <row r="4481" spans="1:18" x14ac:dyDescent="0.25">
      <c r="A4481" t="s">
        <v>9918</v>
      </c>
      <c r="B4481" s="1">
        <v>44646</v>
      </c>
      <c r="C4481">
        <v>121901.65</v>
      </c>
      <c r="D4481" t="s">
        <v>836</v>
      </c>
      <c r="E4481" t="s">
        <v>837</v>
      </c>
      <c r="F4481" t="s">
        <v>4</v>
      </c>
      <c r="G4481" t="s">
        <v>18</v>
      </c>
      <c r="H4481" t="s">
        <v>639</v>
      </c>
      <c r="I4481" t="str">
        <f>_xlfn.XLOOKUP(H4481,'Customers'!A4481:A4880,'Customers'!B4481:B4880," ")</f>
        <v xml:space="preserve"> </v>
      </c>
      <c r="J4481" t="s">
        <v>828</v>
      </c>
      <c r="K4481" t="s">
        <v>9919</v>
      </c>
      <c r="L4481" t="str">
        <f t="shared" si="345"/>
        <v>OK</v>
      </c>
      <c r="M4481" t="str">
        <f t="shared" si="346"/>
        <v>NOT  NULL</v>
      </c>
      <c r="N4481">
        <f t="shared" si="347"/>
        <v>1</v>
      </c>
      <c r="O4481" t="str">
        <f>IF(ISNA(VLOOKUP(J4481,Vendors!A:A,1,FALSE)),"MISSING VENDER","VALID")</f>
        <v>MISSING VENDER</v>
      </c>
      <c r="P4481" t="str">
        <f>IF(ISNA(VLOOKUP(H4481,'Customers'!A:A,1,FALSE)),"missing customer ","valid")</f>
        <v>valid</v>
      </c>
      <c r="Q4481" t="str">
        <f t="shared" si="348"/>
        <v>VALID</v>
      </c>
      <c r="R4481" t="str">
        <f t="shared" si="349"/>
        <v>VALID</v>
      </c>
    </row>
    <row r="4482" spans="1:18" x14ac:dyDescent="0.25">
      <c r="A4482" t="s">
        <v>9920</v>
      </c>
      <c r="B4482" s="1">
        <v>45226</v>
      </c>
      <c r="C4482">
        <v>-26704.5</v>
      </c>
      <c r="D4482" t="s">
        <v>826</v>
      </c>
      <c r="E4482" t="s">
        <v>851</v>
      </c>
      <c r="F4482" t="s">
        <v>5</v>
      </c>
      <c r="G4482" t="s">
        <v>14</v>
      </c>
      <c r="H4482" t="s">
        <v>828</v>
      </c>
      <c r="I4482" t="str">
        <f>_xlfn.XLOOKUP(H4482,'Customers'!A4482:A4881,'Customers'!B4482:B4881," ")</f>
        <v xml:space="preserve"> </v>
      </c>
      <c r="J4482" t="s">
        <v>1067</v>
      </c>
      <c r="K4482" t="s">
        <v>9921</v>
      </c>
      <c r="L4482" t="str">
        <f t="shared" ref="L4482:L4545" si="350">IF(ISERROR(B4482),"ERORROR","OK")</f>
        <v>OK</v>
      </c>
      <c r="M4482" t="str">
        <f t="shared" ref="M4482:M4545" si="351">IF(ISNA(C4483),"NULL","NOT  NULL")</f>
        <v>NOT  NULL</v>
      </c>
      <c r="N4482">
        <f t="shared" ref="N4482:N4545" si="352">COUNTIF(A:A,A4482)</f>
        <v>1</v>
      </c>
      <c r="O4482" t="str">
        <f>IF(ISNA(VLOOKUP(J4482,Vendors!A:A,1,FALSE)),"MISSING VENDER","VALID")</f>
        <v>VALID</v>
      </c>
      <c r="P4482" t="str">
        <f>IF(ISNA(VLOOKUP(H4482,'Customers'!A:A,1,FALSE)),"missing customer ","valid")</f>
        <v xml:space="preserve">missing customer </v>
      </c>
      <c r="Q4482" t="str">
        <f t="shared" ref="Q4482:Q4545" si="353">IF(ISBLANK(D4482),"INVALID","VALID")</f>
        <v>VALID</v>
      </c>
      <c r="R4482" t="str">
        <f t="shared" ref="R4482:R4545" si="354">IF(ISNA(F4482),"INVALID","VALID")</f>
        <v>VALID</v>
      </c>
    </row>
    <row r="4483" spans="1:18" x14ac:dyDescent="0.25">
      <c r="A4483" t="s">
        <v>9922</v>
      </c>
      <c r="B4483" s="1">
        <v>45113</v>
      </c>
      <c r="C4483">
        <v>122959.84</v>
      </c>
      <c r="D4483" t="s">
        <v>836</v>
      </c>
      <c r="E4483" t="s">
        <v>840</v>
      </c>
      <c r="F4483" t="s">
        <v>5</v>
      </c>
      <c r="G4483" t="s">
        <v>28</v>
      </c>
      <c r="H4483" t="s">
        <v>223</v>
      </c>
      <c r="I4483" t="str">
        <f>_xlfn.XLOOKUP(H4483,'Customers'!A4483:A4882,'Customers'!B4483:B4882," ")</f>
        <v xml:space="preserve"> </v>
      </c>
      <c r="J4483" t="s">
        <v>828</v>
      </c>
      <c r="K4483" t="s">
        <v>9923</v>
      </c>
      <c r="L4483" t="str">
        <f t="shared" si="350"/>
        <v>OK</v>
      </c>
      <c r="M4483" t="str">
        <f t="shared" si="351"/>
        <v>NOT  NULL</v>
      </c>
      <c r="N4483">
        <f t="shared" si="352"/>
        <v>1</v>
      </c>
      <c r="O4483" t="str">
        <f>IF(ISNA(VLOOKUP(J4483,Vendors!A:A,1,FALSE)),"MISSING VENDER","VALID")</f>
        <v>MISSING VENDER</v>
      </c>
      <c r="P4483" t="str">
        <f>IF(ISNA(VLOOKUP(H4483,'Customers'!A:A,1,FALSE)),"missing customer ","valid")</f>
        <v>valid</v>
      </c>
      <c r="Q4483" t="str">
        <f t="shared" si="353"/>
        <v>VALID</v>
      </c>
      <c r="R4483" t="str">
        <f t="shared" si="354"/>
        <v>VALID</v>
      </c>
    </row>
    <row r="4484" spans="1:18" x14ac:dyDescent="0.25">
      <c r="A4484" t="s">
        <v>9924</v>
      </c>
      <c r="B4484" s="1">
        <v>45230</v>
      </c>
      <c r="C4484">
        <v>-50963.7</v>
      </c>
      <c r="D4484" t="s">
        <v>826</v>
      </c>
      <c r="E4484" t="s">
        <v>843</v>
      </c>
      <c r="F4484" t="s">
        <v>5</v>
      </c>
      <c r="G4484" t="s">
        <v>18</v>
      </c>
      <c r="H4484" t="s">
        <v>828</v>
      </c>
      <c r="I4484" t="str">
        <f>_xlfn.XLOOKUP(H4484,'Customers'!A4484:A4883,'Customers'!B4484:B4883," ")</f>
        <v xml:space="preserve"> </v>
      </c>
      <c r="J4484" t="s">
        <v>844</v>
      </c>
      <c r="K4484" t="s">
        <v>9925</v>
      </c>
      <c r="L4484" t="str">
        <f t="shared" si="350"/>
        <v>OK</v>
      </c>
      <c r="M4484" t="str">
        <f t="shared" si="351"/>
        <v>NOT  NULL</v>
      </c>
      <c r="N4484">
        <f t="shared" si="352"/>
        <v>1</v>
      </c>
      <c r="O4484" t="str">
        <f>IF(ISNA(VLOOKUP(J4484,Vendors!A:A,1,FALSE)),"MISSING VENDER","VALID")</f>
        <v>VALID</v>
      </c>
      <c r="P4484" t="str">
        <f>IF(ISNA(VLOOKUP(H4484,'Customers'!A:A,1,FALSE)),"missing customer ","valid")</f>
        <v xml:space="preserve">missing customer </v>
      </c>
      <c r="Q4484" t="str">
        <f t="shared" si="353"/>
        <v>VALID</v>
      </c>
      <c r="R4484" t="str">
        <f t="shared" si="354"/>
        <v>VALID</v>
      </c>
    </row>
    <row r="4485" spans="1:18" x14ac:dyDescent="0.25">
      <c r="A4485" t="s">
        <v>9926</v>
      </c>
      <c r="B4485" s="1">
        <v>44597</v>
      </c>
      <c r="C4485">
        <v>-59299.09</v>
      </c>
      <c r="D4485" t="s">
        <v>826</v>
      </c>
      <c r="E4485" t="s">
        <v>865</v>
      </c>
      <c r="F4485" t="s">
        <v>4</v>
      </c>
      <c r="G4485" t="s">
        <v>25</v>
      </c>
      <c r="H4485" t="s">
        <v>828</v>
      </c>
      <c r="I4485" t="str">
        <f>_xlfn.XLOOKUP(H4485,'Customers'!A4485:A4884,'Customers'!B4485:B4884," ")</f>
        <v xml:space="preserve"> </v>
      </c>
      <c r="J4485" t="s">
        <v>1067</v>
      </c>
      <c r="K4485" t="s">
        <v>9927</v>
      </c>
      <c r="L4485" t="str">
        <f t="shared" si="350"/>
        <v>OK</v>
      </c>
      <c r="M4485" t="str">
        <f t="shared" si="351"/>
        <v>NOT  NULL</v>
      </c>
      <c r="N4485">
        <f t="shared" si="352"/>
        <v>1</v>
      </c>
      <c r="O4485" t="str">
        <f>IF(ISNA(VLOOKUP(J4485,Vendors!A:A,1,FALSE)),"MISSING VENDER","VALID")</f>
        <v>VALID</v>
      </c>
      <c r="P4485" t="str">
        <f>IF(ISNA(VLOOKUP(H4485,'Customers'!A:A,1,FALSE)),"missing customer ","valid")</f>
        <v xml:space="preserve">missing customer </v>
      </c>
      <c r="Q4485" t="str">
        <f t="shared" si="353"/>
        <v>VALID</v>
      </c>
      <c r="R4485" t="str">
        <f t="shared" si="354"/>
        <v>VALID</v>
      </c>
    </row>
    <row r="4486" spans="1:18" x14ac:dyDescent="0.25">
      <c r="A4486" t="s">
        <v>9928</v>
      </c>
      <c r="B4486" s="1">
        <v>45033</v>
      </c>
      <c r="C4486">
        <v>141379</v>
      </c>
      <c r="D4486" t="s">
        <v>836</v>
      </c>
      <c r="E4486" t="s">
        <v>840</v>
      </c>
      <c r="F4486" t="s">
        <v>3</v>
      </c>
      <c r="G4486" t="s">
        <v>28</v>
      </c>
      <c r="H4486" t="s">
        <v>12</v>
      </c>
      <c r="I4486" t="str">
        <f>_xlfn.XLOOKUP(H4486,'Customers'!A4486:A4885,'Customers'!B4486:B4885," ")</f>
        <v xml:space="preserve"> </v>
      </c>
      <c r="J4486" t="s">
        <v>828</v>
      </c>
      <c r="K4486" t="s">
        <v>9929</v>
      </c>
      <c r="L4486" t="str">
        <f t="shared" si="350"/>
        <v>OK</v>
      </c>
      <c r="M4486" t="str">
        <f t="shared" si="351"/>
        <v>NOT  NULL</v>
      </c>
      <c r="N4486">
        <f t="shared" si="352"/>
        <v>1</v>
      </c>
      <c r="O4486" t="str">
        <f>IF(ISNA(VLOOKUP(J4486,Vendors!A:A,1,FALSE)),"MISSING VENDER","VALID")</f>
        <v>MISSING VENDER</v>
      </c>
      <c r="P4486" t="str">
        <f>IF(ISNA(VLOOKUP(H4486,'Customers'!A:A,1,FALSE)),"missing customer ","valid")</f>
        <v>valid</v>
      </c>
      <c r="Q4486" t="str">
        <f t="shared" si="353"/>
        <v>VALID</v>
      </c>
      <c r="R4486" t="str">
        <f t="shared" si="354"/>
        <v>VALID</v>
      </c>
    </row>
    <row r="4487" spans="1:18" x14ac:dyDescent="0.25">
      <c r="A4487" t="s">
        <v>9930</v>
      </c>
      <c r="B4487" s="1">
        <v>44916</v>
      </c>
      <c r="C4487">
        <v>-39155.24</v>
      </c>
      <c r="D4487" t="s">
        <v>826</v>
      </c>
      <c r="E4487" t="s">
        <v>827</v>
      </c>
      <c r="F4487" t="s">
        <v>5</v>
      </c>
      <c r="G4487" t="s">
        <v>28</v>
      </c>
      <c r="H4487" t="s">
        <v>828</v>
      </c>
      <c r="I4487" t="str">
        <f>_xlfn.XLOOKUP(H4487,'Customers'!A4487:A4886,'Customers'!B4487:B4886," ")</f>
        <v xml:space="preserve"> </v>
      </c>
      <c r="J4487" t="s">
        <v>1022</v>
      </c>
      <c r="K4487" t="s">
        <v>9931</v>
      </c>
      <c r="L4487" t="str">
        <f t="shared" si="350"/>
        <v>OK</v>
      </c>
      <c r="M4487" t="str">
        <f t="shared" si="351"/>
        <v>NOT  NULL</v>
      </c>
      <c r="N4487">
        <f t="shared" si="352"/>
        <v>1</v>
      </c>
      <c r="O4487" t="str">
        <f>IF(ISNA(VLOOKUP(J4487,Vendors!A:A,1,FALSE)),"MISSING VENDER","VALID")</f>
        <v>VALID</v>
      </c>
      <c r="P4487" t="str">
        <f>IF(ISNA(VLOOKUP(H4487,'Customers'!A:A,1,FALSE)),"missing customer ","valid")</f>
        <v xml:space="preserve">missing customer </v>
      </c>
      <c r="Q4487" t="str">
        <f t="shared" si="353"/>
        <v>VALID</v>
      </c>
      <c r="R4487" t="str">
        <f t="shared" si="354"/>
        <v>VALID</v>
      </c>
    </row>
    <row r="4488" spans="1:18" x14ac:dyDescent="0.25">
      <c r="A4488" t="s">
        <v>9932</v>
      </c>
      <c r="B4488" s="1">
        <v>44572</v>
      </c>
      <c r="C4488">
        <v>-18995.189999999999</v>
      </c>
      <c r="D4488" t="s">
        <v>826</v>
      </c>
      <c r="E4488" t="s">
        <v>851</v>
      </c>
      <c r="F4488" t="s">
        <v>3</v>
      </c>
      <c r="G4488" t="s">
        <v>18</v>
      </c>
      <c r="H4488" t="s">
        <v>828</v>
      </c>
      <c r="I4488" t="str">
        <f>_xlfn.XLOOKUP(H4488,'Customers'!A4488:A4887,'Customers'!B4488:B4887," ")</f>
        <v xml:space="preserve"> </v>
      </c>
      <c r="J4488" t="s">
        <v>2035</v>
      </c>
      <c r="K4488" t="s">
        <v>9933</v>
      </c>
      <c r="L4488" t="str">
        <f t="shared" si="350"/>
        <v>OK</v>
      </c>
      <c r="M4488" t="str">
        <f t="shared" si="351"/>
        <v>NOT  NULL</v>
      </c>
      <c r="N4488">
        <f t="shared" si="352"/>
        <v>1</v>
      </c>
      <c r="O4488" t="str">
        <f>IF(ISNA(VLOOKUP(J4488,Vendors!A:A,1,FALSE)),"MISSING VENDER","VALID")</f>
        <v>VALID</v>
      </c>
      <c r="P4488" t="str">
        <f>IF(ISNA(VLOOKUP(H4488,'Customers'!A:A,1,FALSE)),"missing customer ","valid")</f>
        <v xml:space="preserve">missing customer </v>
      </c>
      <c r="Q4488" t="str">
        <f t="shared" si="353"/>
        <v>VALID</v>
      </c>
      <c r="R4488" t="str">
        <f t="shared" si="354"/>
        <v>VALID</v>
      </c>
    </row>
    <row r="4489" spans="1:18" x14ac:dyDescent="0.25">
      <c r="A4489" t="s">
        <v>9934</v>
      </c>
      <c r="B4489" s="1">
        <v>44848</v>
      </c>
      <c r="C4489">
        <v>145814.25</v>
      </c>
      <c r="D4489" t="s">
        <v>836</v>
      </c>
      <c r="E4489" t="s">
        <v>855</v>
      </c>
      <c r="F4489" t="s">
        <v>4</v>
      </c>
      <c r="G4489" t="s">
        <v>28</v>
      </c>
      <c r="H4489" t="s">
        <v>645</v>
      </c>
      <c r="I4489" t="str">
        <f>_xlfn.XLOOKUP(H4489,'Customers'!A4489:A4888,'Customers'!B4489:B4888," ")</f>
        <v xml:space="preserve"> </v>
      </c>
      <c r="J4489" t="s">
        <v>828</v>
      </c>
      <c r="K4489" t="s">
        <v>9935</v>
      </c>
      <c r="L4489" t="str">
        <f t="shared" si="350"/>
        <v>OK</v>
      </c>
      <c r="M4489" t="str">
        <f t="shared" si="351"/>
        <v>NOT  NULL</v>
      </c>
      <c r="N4489">
        <f t="shared" si="352"/>
        <v>1</v>
      </c>
      <c r="O4489" t="str">
        <f>IF(ISNA(VLOOKUP(J4489,Vendors!A:A,1,FALSE)),"MISSING VENDER","VALID")</f>
        <v>MISSING VENDER</v>
      </c>
      <c r="P4489" t="str">
        <f>IF(ISNA(VLOOKUP(H4489,'Customers'!A:A,1,FALSE)),"missing customer ","valid")</f>
        <v>valid</v>
      </c>
      <c r="Q4489" t="str">
        <f t="shared" si="353"/>
        <v>VALID</v>
      </c>
      <c r="R4489" t="str">
        <f t="shared" si="354"/>
        <v>VALID</v>
      </c>
    </row>
    <row r="4490" spans="1:18" x14ac:dyDescent="0.25">
      <c r="A4490" t="s">
        <v>9936</v>
      </c>
      <c r="B4490" s="1">
        <v>45019</v>
      </c>
      <c r="C4490">
        <v>-34262.5</v>
      </c>
      <c r="D4490" t="s">
        <v>826</v>
      </c>
      <c r="E4490" t="s">
        <v>843</v>
      </c>
      <c r="F4490" t="s">
        <v>4</v>
      </c>
      <c r="G4490" t="s">
        <v>18</v>
      </c>
      <c r="H4490" t="s">
        <v>828</v>
      </c>
      <c r="I4490" t="str">
        <f>_xlfn.XLOOKUP(H4490,'Customers'!A4490:A4889,'Customers'!B4490:B4889," ")</f>
        <v xml:space="preserve"> </v>
      </c>
      <c r="J4490" t="s">
        <v>1070</v>
      </c>
      <c r="K4490" t="s">
        <v>9937</v>
      </c>
      <c r="L4490" t="str">
        <f t="shared" si="350"/>
        <v>OK</v>
      </c>
      <c r="M4490" t="str">
        <f t="shared" si="351"/>
        <v>NOT  NULL</v>
      </c>
      <c r="N4490">
        <f t="shared" si="352"/>
        <v>1</v>
      </c>
      <c r="O4490" t="str">
        <f>IF(ISNA(VLOOKUP(J4490,Vendors!A:A,1,FALSE)),"MISSING VENDER","VALID")</f>
        <v>VALID</v>
      </c>
      <c r="P4490" t="str">
        <f>IF(ISNA(VLOOKUP(H4490,'Customers'!A:A,1,FALSE)),"missing customer ","valid")</f>
        <v xml:space="preserve">missing customer </v>
      </c>
      <c r="Q4490" t="str">
        <f t="shared" si="353"/>
        <v>VALID</v>
      </c>
      <c r="R4490" t="str">
        <f t="shared" si="354"/>
        <v>VALID</v>
      </c>
    </row>
    <row r="4491" spans="1:18" x14ac:dyDescent="0.25">
      <c r="A4491" t="s">
        <v>9938</v>
      </c>
      <c r="B4491" s="1">
        <v>44776</v>
      </c>
      <c r="C4491">
        <v>276114.03999999998</v>
      </c>
      <c r="D4491" t="s">
        <v>836</v>
      </c>
      <c r="E4491" t="s">
        <v>840</v>
      </c>
      <c r="F4491" t="s">
        <v>5</v>
      </c>
      <c r="G4491" t="s">
        <v>14</v>
      </c>
      <c r="H4491" t="s">
        <v>697</v>
      </c>
      <c r="I4491" t="str">
        <f>_xlfn.XLOOKUP(H4491,'Customers'!A4491:A4890,'Customers'!B4491:B4890," ")</f>
        <v xml:space="preserve"> </v>
      </c>
      <c r="J4491" t="s">
        <v>828</v>
      </c>
      <c r="K4491" t="s">
        <v>9939</v>
      </c>
      <c r="L4491" t="str">
        <f t="shared" si="350"/>
        <v>OK</v>
      </c>
      <c r="M4491" t="str">
        <f t="shared" si="351"/>
        <v>NOT  NULL</v>
      </c>
      <c r="N4491">
        <f t="shared" si="352"/>
        <v>1</v>
      </c>
      <c r="O4491" t="str">
        <f>IF(ISNA(VLOOKUP(J4491,Vendors!A:A,1,FALSE)),"MISSING VENDER","VALID")</f>
        <v>MISSING VENDER</v>
      </c>
      <c r="P4491" t="str">
        <f>IF(ISNA(VLOOKUP(H4491,'Customers'!A:A,1,FALSE)),"missing customer ","valid")</f>
        <v>valid</v>
      </c>
      <c r="Q4491" t="str">
        <f t="shared" si="353"/>
        <v>VALID</v>
      </c>
      <c r="R4491" t="str">
        <f t="shared" si="354"/>
        <v>VALID</v>
      </c>
    </row>
    <row r="4492" spans="1:18" x14ac:dyDescent="0.25">
      <c r="A4492" t="s">
        <v>9940</v>
      </c>
      <c r="B4492" s="1">
        <v>45265</v>
      </c>
      <c r="C4492">
        <v>216524.85</v>
      </c>
      <c r="D4492" t="s">
        <v>836</v>
      </c>
      <c r="E4492" t="s">
        <v>840</v>
      </c>
      <c r="F4492" t="s">
        <v>5</v>
      </c>
      <c r="G4492" t="s">
        <v>28</v>
      </c>
      <c r="H4492" t="s">
        <v>493</v>
      </c>
      <c r="I4492" t="str">
        <f>_xlfn.XLOOKUP(H4492,'Customers'!A4492:A4891,'Customers'!B4492:B4891," ")</f>
        <v xml:space="preserve"> </v>
      </c>
      <c r="J4492" t="s">
        <v>828</v>
      </c>
      <c r="K4492" t="s">
        <v>9941</v>
      </c>
      <c r="L4492" t="str">
        <f t="shared" si="350"/>
        <v>OK</v>
      </c>
      <c r="M4492" t="str">
        <f t="shared" si="351"/>
        <v>NOT  NULL</v>
      </c>
      <c r="N4492">
        <f t="shared" si="352"/>
        <v>1</v>
      </c>
      <c r="O4492" t="str">
        <f>IF(ISNA(VLOOKUP(J4492,Vendors!A:A,1,FALSE)),"MISSING VENDER","VALID")</f>
        <v>MISSING VENDER</v>
      </c>
      <c r="P4492" t="str">
        <f>IF(ISNA(VLOOKUP(H4492,'Customers'!A:A,1,FALSE)),"missing customer ","valid")</f>
        <v>valid</v>
      </c>
      <c r="Q4492" t="str">
        <f t="shared" si="353"/>
        <v>VALID</v>
      </c>
      <c r="R4492" t="str">
        <f t="shared" si="354"/>
        <v>VALID</v>
      </c>
    </row>
    <row r="4493" spans="1:18" x14ac:dyDescent="0.25">
      <c r="A4493" t="s">
        <v>9942</v>
      </c>
      <c r="B4493" s="1">
        <v>45155</v>
      </c>
      <c r="C4493">
        <v>15426.52</v>
      </c>
      <c r="D4493" t="s">
        <v>1332</v>
      </c>
      <c r="E4493" t="s">
        <v>1332</v>
      </c>
      <c r="F4493" t="s">
        <v>4</v>
      </c>
      <c r="G4493" t="s">
        <v>18</v>
      </c>
      <c r="H4493" t="s">
        <v>828</v>
      </c>
      <c r="I4493" t="str">
        <f>_xlfn.XLOOKUP(H4493,'Customers'!A4493:A4892,'Customers'!B4493:B4892," ")</f>
        <v xml:space="preserve"> </v>
      </c>
      <c r="J4493" t="s">
        <v>828</v>
      </c>
      <c r="K4493" t="s">
        <v>9943</v>
      </c>
      <c r="L4493" t="str">
        <f t="shared" si="350"/>
        <v>OK</v>
      </c>
      <c r="M4493" t="str">
        <f t="shared" si="351"/>
        <v>NOT  NULL</v>
      </c>
      <c r="N4493">
        <f t="shared" si="352"/>
        <v>1</v>
      </c>
      <c r="O4493" t="str">
        <f>IF(ISNA(VLOOKUP(J4493,Vendors!A:A,1,FALSE)),"MISSING VENDER","VALID")</f>
        <v>MISSING VENDER</v>
      </c>
      <c r="P4493" t="str">
        <f>IF(ISNA(VLOOKUP(H4493,'Customers'!A:A,1,FALSE)),"missing customer ","valid")</f>
        <v xml:space="preserve">missing customer </v>
      </c>
      <c r="Q4493" t="str">
        <f t="shared" si="353"/>
        <v>VALID</v>
      </c>
      <c r="R4493" t="str">
        <f t="shared" si="354"/>
        <v>VALID</v>
      </c>
    </row>
    <row r="4494" spans="1:18" x14ac:dyDescent="0.25">
      <c r="A4494" t="s">
        <v>9944</v>
      </c>
      <c r="B4494" s="1">
        <v>45146</v>
      </c>
      <c r="C4494">
        <v>-21858.99</v>
      </c>
      <c r="D4494" t="s">
        <v>826</v>
      </c>
      <c r="E4494" t="s">
        <v>832</v>
      </c>
      <c r="F4494" t="s">
        <v>3</v>
      </c>
      <c r="G4494" t="s">
        <v>14</v>
      </c>
      <c r="H4494" t="s">
        <v>828</v>
      </c>
      <c r="I4494" t="str">
        <f>_xlfn.XLOOKUP(H4494,'Customers'!A4494:A4893,'Customers'!B4494:B4893," ")</f>
        <v xml:space="preserve"> </v>
      </c>
      <c r="J4494" t="s">
        <v>852</v>
      </c>
      <c r="K4494" t="s">
        <v>9945</v>
      </c>
      <c r="L4494" t="str">
        <f t="shared" si="350"/>
        <v>OK</v>
      </c>
      <c r="M4494" t="str">
        <f t="shared" si="351"/>
        <v>NOT  NULL</v>
      </c>
      <c r="N4494">
        <f t="shared" si="352"/>
        <v>1</v>
      </c>
      <c r="O4494" t="str">
        <f>IF(ISNA(VLOOKUP(J4494,Vendors!A:A,1,FALSE)),"MISSING VENDER","VALID")</f>
        <v>VALID</v>
      </c>
      <c r="P4494" t="str">
        <f>IF(ISNA(VLOOKUP(H4494,'Customers'!A:A,1,FALSE)),"missing customer ","valid")</f>
        <v xml:space="preserve">missing customer </v>
      </c>
      <c r="Q4494" t="str">
        <f t="shared" si="353"/>
        <v>VALID</v>
      </c>
      <c r="R4494" t="str">
        <f t="shared" si="354"/>
        <v>VALID</v>
      </c>
    </row>
    <row r="4495" spans="1:18" x14ac:dyDescent="0.25">
      <c r="A4495" t="s">
        <v>9946</v>
      </c>
      <c r="B4495" s="1">
        <v>44893</v>
      </c>
      <c r="C4495">
        <v>24073.74</v>
      </c>
      <c r="D4495" t="s">
        <v>1332</v>
      </c>
      <c r="E4495" t="s">
        <v>1332</v>
      </c>
      <c r="F4495" t="s">
        <v>3</v>
      </c>
      <c r="G4495" t="s">
        <v>28</v>
      </c>
      <c r="H4495" t="s">
        <v>828</v>
      </c>
      <c r="I4495" t="str">
        <f>_xlfn.XLOOKUP(H4495,'Customers'!A4495:A4894,'Customers'!B4495:B4894," ")</f>
        <v xml:space="preserve"> </v>
      </c>
      <c r="J4495" t="s">
        <v>828</v>
      </c>
      <c r="K4495" t="s">
        <v>9947</v>
      </c>
      <c r="L4495" t="str">
        <f t="shared" si="350"/>
        <v>OK</v>
      </c>
      <c r="M4495" t="str">
        <f t="shared" si="351"/>
        <v>NOT  NULL</v>
      </c>
      <c r="N4495">
        <f t="shared" si="352"/>
        <v>1</v>
      </c>
      <c r="O4495" t="str">
        <f>IF(ISNA(VLOOKUP(J4495,Vendors!A:A,1,FALSE)),"MISSING VENDER","VALID")</f>
        <v>MISSING VENDER</v>
      </c>
      <c r="P4495" t="str">
        <f>IF(ISNA(VLOOKUP(H4495,'Customers'!A:A,1,FALSE)),"missing customer ","valid")</f>
        <v xml:space="preserve">missing customer </v>
      </c>
      <c r="Q4495" t="str">
        <f t="shared" si="353"/>
        <v>VALID</v>
      </c>
      <c r="R4495" t="str">
        <f t="shared" si="354"/>
        <v>VALID</v>
      </c>
    </row>
    <row r="4496" spans="1:18" x14ac:dyDescent="0.25">
      <c r="A4496" t="s">
        <v>9948</v>
      </c>
      <c r="B4496" s="1">
        <v>44818</v>
      </c>
      <c r="C4496">
        <v>-69612.88</v>
      </c>
      <c r="D4496" t="s">
        <v>826</v>
      </c>
      <c r="E4496" t="s">
        <v>865</v>
      </c>
      <c r="F4496" t="s">
        <v>5</v>
      </c>
      <c r="G4496" t="s">
        <v>14</v>
      </c>
      <c r="H4496" t="s">
        <v>828</v>
      </c>
      <c r="I4496" t="str">
        <f>_xlfn.XLOOKUP(H4496,'Customers'!A4496:A4895,'Customers'!B4496:B4895," ")</f>
        <v xml:space="preserve"> </v>
      </c>
      <c r="J4496" t="s">
        <v>1506</v>
      </c>
      <c r="K4496" t="s">
        <v>9949</v>
      </c>
      <c r="L4496" t="str">
        <f t="shared" si="350"/>
        <v>OK</v>
      </c>
      <c r="M4496" t="str">
        <f t="shared" si="351"/>
        <v>NOT  NULL</v>
      </c>
      <c r="N4496">
        <f t="shared" si="352"/>
        <v>1</v>
      </c>
      <c r="O4496" t="str">
        <f>IF(ISNA(VLOOKUP(J4496,Vendors!A:A,1,FALSE)),"MISSING VENDER","VALID")</f>
        <v>VALID</v>
      </c>
      <c r="P4496" t="str">
        <f>IF(ISNA(VLOOKUP(H4496,'Customers'!A:A,1,FALSE)),"missing customer ","valid")</f>
        <v xml:space="preserve">missing customer </v>
      </c>
      <c r="Q4496" t="str">
        <f t="shared" si="353"/>
        <v>VALID</v>
      </c>
      <c r="R4496" t="str">
        <f t="shared" si="354"/>
        <v>VALID</v>
      </c>
    </row>
    <row r="4497" spans="1:18" x14ac:dyDescent="0.25">
      <c r="A4497" t="s">
        <v>9950</v>
      </c>
      <c r="B4497" s="1">
        <v>45157</v>
      </c>
      <c r="C4497">
        <v>-22609.08</v>
      </c>
      <c r="D4497" t="s">
        <v>826</v>
      </c>
      <c r="E4497" t="s">
        <v>892</v>
      </c>
      <c r="F4497" t="s">
        <v>3</v>
      </c>
      <c r="G4497" t="s">
        <v>25</v>
      </c>
      <c r="H4497" t="s">
        <v>828</v>
      </c>
      <c r="I4497" t="str">
        <f>_xlfn.XLOOKUP(H4497,'Customers'!A4497:A4896,'Customers'!B4497:B4896," ")</f>
        <v xml:space="preserve"> </v>
      </c>
      <c r="J4497" t="s">
        <v>866</v>
      </c>
      <c r="K4497" t="s">
        <v>9951</v>
      </c>
      <c r="L4497" t="str">
        <f t="shared" si="350"/>
        <v>OK</v>
      </c>
      <c r="M4497" t="str">
        <f t="shared" si="351"/>
        <v>NOT  NULL</v>
      </c>
      <c r="N4497">
        <f t="shared" si="352"/>
        <v>1</v>
      </c>
      <c r="O4497" t="str">
        <f>IF(ISNA(VLOOKUP(J4497,Vendors!A:A,1,FALSE)),"MISSING VENDER","VALID")</f>
        <v>VALID</v>
      </c>
      <c r="P4497" t="str">
        <f>IF(ISNA(VLOOKUP(H4497,'Customers'!A:A,1,FALSE)),"missing customer ","valid")</f>
        <v xml:space="preserve">missing customer </v>
      </c>
      <c r="Q4497" t="str">
        <f t="shared" si="353"/>
        <v>VALID</v>
      </c>
      <c r="R4497" t="str">
        <f t="shared" si="354"/>
        <v>VALID</v>
      </c>
    </row>
    <row r="4498" spans="1:18" x14ac:dyDescent="0.25">
      <c r="A4498" t="s">
        <v>9952</v>
      </c>
      <c r="B4498" s="1">
        <v>44693</v>
      </c>
      <c r="C4498">
        <v>235573.12</v>
      </c>
      <c r="D4498" t="s">
        <v>836</v>
      </c>
      <c r="E4498" t="s">
        <v>837</v>
      </c>
      <c r="F4498" t="s">
        <v>3</v>
      </c>
      <c r="G4498" t="s">
        <v>18</v>
      </c>
      <c r="H4498" t="s">
        <v>755</v>
      </c>
      <c r="I4498" t="str">
        <f>_xlfn.XLOOKUP(H4498,'Customers'!A4498:A4897,'Customers'!B4498:B4897," ")</f>
        <v xml:space="preserve"> </v>
      </c>
      <c r="J4498" t="s">
        <v>828</v>
      </c>
      <c r="K4498" t="s">
        <v>9953</v>
      </c>
      <c r="L4498" t="str">
        <f t="shared" si="350"/>
        <v>OK</v>
      </c>
      <c r="M4498" t="str">
        <f t="shared" si="351"/>
        <v>NOT  NULL</v>
      </c>
      <c r="N4498">
        <f t="shared" si="352"/>
        <v>1</v>
      </c>
      <c r="O4498" t="str">
        <f>IF(ISNA(VLOOKUP(J4498,Vendors!A:A,1,FALSE)),"MISSING VENDER","VALID")</f>
        <v>MISSING VENDER</v>
      </c>
      <c r="P4498" t="str">
        <f>IF(ISNA(VLOOKUP(H4498,'Customers'!A:A,1,FALSE)),"missing customer ","valid")</f>
        <v>valid</v>
      </c>
      <c r="Q4498" t="str">
        <f t="shared" si="353"/>
        <v>VALID</v>
      </c>
      <c r="R4498" t="str">
        <f t="shared" si="354"/>
        <v>VALID</v>
      </c>
    </row>
    <row r="4499" spans="1:18" x14ac:dyDescent="0.25">
      <c r="A4499" t="s">
        <v>9954</v>
      </c>
      <c r="B4499" s="1">
        <v>44973</v>
      </c>
      <c r="C4499">
        <v>-52644.6</v>
      </c>
      <c r="D4499" t="s">
        <v>826</v>
      </c>
      <c r="E4499" t="s">
        <v>832</v>
      </c>
      <c r="F4499" t="s">
        <v>4</v>
      </c>
      <c r="G4499" t="s">
        <v>25</v>
      </c>
      <c r="H4499" t="s">
        <v>828</v>
      </c>
      <c r="I4499" t="str">
        <f>_xlfn.XLOOKUP(H4499,'Customers'!A4499:A4898,'Customers'!B4499:B4898," ")</f>
        <v xml:space="preserve"> </v>
      </c>
      <c r="J4499" t="s">
        <v>1399</v>
      </c>
      <c r="K4499" t="s">
        <v>9955</v>
      </c>
      <c r="L4499" t="str">
        <f t="shared" si="350"/>
        <v>OK</v>
      </c>
      <c r="M4499" t="str">
        <f t="shared" si="351"/>
        <v>NOT  NULL</v>
      </c>
      <c r="N4499">
        <f t="shared" si="352"/>
        <v>1</v>
      </c>
      <c r="O4499" t="str">
        <f>IF(ISNA(VLOOKUP(J4499,Vendors!A:A,1,FALSE)),"MISSING VENDER","VALID")</f>
        <v>VALID</v>
      </c>
      <c r="P4499" t="str">
        <f>IF(ISNA(VLOOKUP(H4499,'Customers'!A:A,1,FALSE)),"missing customer ","valid")</f>
        <v xml:space="preserve">missing customer </v>
      </c>
      <c r="Q4499" t="str">
        <f t="shared" si="353"/>
        <v>VALID</v>
      </c>
      <c r="R4499" t="str">
        <f t="shared" si="354"/>
        <v>VALID</v>
      </c>
    </row>
    <row r="4500" spans="1:18" x14ac:dyDescent="0.25">
      <c r="A4500" t="s">
        <v>9956</v>
      </c>
      <c r="B4500" s="1">
        <v>44736</v>
      </c>
      <c r="C4500">
        <v>-35867.440000000002</v>
      </c>
      <c r="D4500" t="s">
        <v>826</v>
      </c>
      <c r="E4500" t="s">
        <v>851</v>
      </c>
      <c r="F4500" t="s">
        <v>4</v>
      </c>
      <c r="G4500" t="s">
        <v>18</v>
      </c>
      <c r="H4500" t="s">
        <v>828</v>
      </c>
      <c r="I4500" t="str">
        <f>_xlfn.XLOOKUP(H4500,'Customers'!A4500:A4899,'Customers'!B4500:B4899," ")</f>
        <v xml:space="preserve"> </v>
      </c>
      <c r="J4500" t="s">
        <v>1164</v>
      </c>
      <c r="K4500" t="s">
        <v>9957</v>
      </c>
      <c r="L4500" t="str">
        <f t="shared" si="350"/>
        <v>OK</v>
      </c>
      <c r="M4500" t="str">
        <f t="shared" si="351"/>
        <v>NOT  NULL</v>
      </c>
      <c r="N4500">
        <f t="shared" si="352"/>
        <v>1</v>
      </c>
      <c r="O4500" t="str">
        <f>IF(ISNA(VLOOKUP(J4500,Vendors!A:A,1,FALSE)),"MISSING VENDER","VALID")</f>
        <v>VALID</v>
      </c>
      <c r="P4500" t="str">
        <f>IF(ISNA(VLOOKUP(H4500,'Customers'!A:A,1,FALSE)),"missing customer ","valid")</f>
        <v xml:space="preserve">missing customer </v>
      </c>
      <c r="Q4500" t="str">
        <f t="shared" si="353"/>
        <v>VALID</v>
      </c>
      <c r="R4500" t="str">
        <f t="shared" si="354"/>
        <v>VALID</v>
      </c>
    </row>
    <row r="4501" spans="1:18" x14ac:dyDescent="0.25">
      <c r="A4501" t="s">
        <v>9958</v>
      </c>
      <c r="B4501" s="1">
        <v>45088</v>
      </c>
      <c r="C4501">
        <v>-55193.37</v>
      </c>
      <c r="D4501" t="s">
        <v>826</v>
      </c>
      <c r="E4501" t="s">
        <v>827</v>
      </c>
      <c r="F4501" t="s">
        <v>4</v>
      </c>
      <c r="G4501" t="s">
        <v>25</v>
      </c>
      <c r="H4501" t="s">
        <v>828</v>
      </c>
      <c r="I4501" t="str">
        <f>_xlfn.XLOOKUP(H4501,'Customers'!A4501:A4900,'Customers'!B4501:B4900," ")</f>
        <v xml:space="preserve"> </v>
      </c>
      <c r="J4501" t="s">
        <v>1083</v>
      </c>
      <c r="K4501" t="s">
        <v>9959</v>
      </c>
      <c r="L4501" t="str">
        <f t="shared" si="350"/>
        <v>OK</v>
      </c>
      <c r="M4501" t="str">
        <f t="shared" si="351"/>
        <v>NOT  NULL</v>
      </c>
      <c r="N4501">
        <f t="shared" si="352"/>
        <v>1</v>
      </c>
      <c r="O4501" t="str">
        <f>IF(ISNA(VLOOKUP(J4501,Vendors!A:A,1,FALSE)),"MISSING VENDER","VALID")</f>
        <v>VALID</v>
      </c>
      <c r="P4501" t="str">
        <f>IF(ISNA(VLOOKUP(H4501,'Customers'!A:A,1,FALSE)),"missing customer ","valid")</f>
        <v xml:space="preserve">missing customer </v>
      </c>
      <c r="Q4501" t="str">
        <f t="shared" si="353"/>
        <v>VALID</v>
      </c>
      <c r="R4501" t="str">
        <f t="shared" si="354"/>
        <v>VALID</v>
      </c>
    </row>
    <row r="4502" spans="1:18" x14ac:dyDescent="0.25">
      <c r="A4502" t="s">
        <v>9960</v>
      </c>
      <c r="B4502" s="1">
        <v>44894</v>
      </c>
      <c r="C4502">
        <v>78980.95</v>
      </c>
      <c r="D4502" t="s">
        <v>836</v>
      </c>
      <c r="E4502" t="s">
        <v>840</v>
      </c>
      <c r="F4502" t="s">
        <v>4</v>
      </c>
      <c r="G4502" t="s">
        <v>14</v>
      </c>
      <c r="H4502" t="s">
        <v>123</v>
      </c>
      <c r="I4502" t="str">
        <f>_xlfn.XLOOKUP(H4502,'Customers'!A4502:A4901,'Customers'!B4502:B4901," ")</f>
        <v xml:space="preserve"> </v>
      </c>
      <c r="J4502" t="s">
        <v>828</v>
      </c>
      <c r="K4502" t="s">
        <v>9961</v>
      </c>
      <c r="L4502" t="str">
        <f t="shared" si="350"/>
        <v>OK</v>
      </c>
      <c r="M4502" t="str">
        <f t="shared" si="351"/>
        <v>NOT  NULL</v>
      </c>
      <c r="N4502">
        <f t="shared" si="352"/>
        <v>1</v>
      </c>
      <c r="O4502" t="str">
        <f>IF(ISNA(VLOOKUP(J4502,Vendors!A:A,1,FALSE)),"MISSING VENDER","VALID")</f>
        <v>MISSING VENDER</v>
      </c>
      <c r="P4502" t="str">
        <f>IF(ISNA(VLOOKUP(H4502,'Customers'!A:A,1,FALSE)),"missing customer ","valid")</f>
        <v>valid</v>
      </c>
      <c r="Q4502" t="str">
        <f t="shared" si="353"/>
        <v>VALID</v>
      </c>
      <c r="R4502" t="str">
        <f t="shared" si="354"/>
        <v>VALID</v>
      </c>
    </row>
    <row r="4503" spans="1:18" x14ac:dyDescent="0.25">
      <c r="A4503" t="s">
        <v>9962</v>
      </c>
      <c r="B4503" s="1">
        <v>44801</v>
      </c>
      <c r="C4503">
        <v>-51413.82</v>
      </c>
      <c r="D4503" t="s">
        <v>826</v>
      </c>
      <c r="E4503" t="s">
        <v>851</v>
      </c>
      <c r="F4503" t="s">
        <v>3</v>
      </c>
      <c r="G4503" t="s">
        <v>18</v>
      </c>
      <c r="H4503" t="s">
        <v>828</v>
      </c>
      <c r="I4503" t="str">
        <f>_xlfn.XLOOKUP(H4503,'Customers'!A4503:A4902,'Customers'!B4503:B4902," ")</f>
        <v xml:space="preserve"> </v>
      </c>
      <c r="J4503" t="s">
        <v>1567</v>
      </c>
      <c r="K4503" t="s">
        <v>9963</v>
      </c>
      <c r="L4503" t="str">
        <f t="shared" si="350"/>
        <v>OK</v>
      </c>
      <c r="M4503" t="str">
        <f t="shared" si="351"/>
        <v>NOT  NULL</v>
      </c>
      <c r="N4503">
        <f t="shared" si="352"/>
        <v>1</v>
      </c>
      <c r="O4503" t="str">
        <f>IF(ISNA(VLOOKUP(J4503,Vendors!A:A,1,FALSE)),"MISSING VENDER","VALID")</f>
        <v>VALID</v>
      </c>
      <c r="P4503" t="str">
        <f>IF(ISNA(VLOOKUP(H4503,'Customers'!A:A,1,FALSE)),"missing customer ","valid")</f>
        <v xml:space="preserve">missing customer </v>
      </c>
      <c r="Q4503" t="str">
        <f t="shared" si="353"/>
        <v>VALID</v>
      </c>
      <c r="R4503" t="str">
        <f t="shared" si="354"/>
        <v>VALID</v>
      </c>
    </row>
    <row r="4504" spans="1:18" x14ac:dyDescent="0.25">
      <c r="A4504" t="s">
        <v>9964</v>
      </c>
      <c r="B4504" s="1">
        <v>45280</v>
      </c>
      <c r="C4504">
        <v>-30155.98</v>
      </c>
      <c r="D4504" t="s">
        <v>826</v>
      </c>
      <c r="E4504" t="s">
        <v>832</v>
      </c>
      <c r="F4504" t="s">
        <v>3</v>
      </c>
      <c r="G4504" t="s">
        <v>25</v>
      </c>
      <c r="H4504" t="s">
        <v>828</v>
      </c>
      <c r="I4504" t="str">
        <f>_xlfn.XLOOKUP(H4504,'Customers'!A4504:A4903,'Customers'!B4504:B4903," ")</f>
        <v xml:space="preserve"> </v>
      </c>
      <c r="J4504" t="s">
        <v>1927</v>
      </c>
      <c r="K4504" t="s">
        <v>9965</v>
      </c>
      <c r="L4504" t="str">
        <f t="shared" si="350"/>
        <v>OK</v>
      </c>
      <c r="M4504" t="str">
        <f t="shared" si="351"/>
        <v>NOT  NULL</v>
      </c>
      <c r="N4504">
        <f t="shared" si="352"/>
        <v>1</v>
      </c>
      <c r="O4504" t="str">
        <f>IF(ISNA(VLOOKUP(J4504,Vendors!A:A,1,FALSE)),"MISSING VENDER","VALID")</f>
        <v>VALID</v>
      </c>
      <c r="P4504" t="str">
        <f>IF(ISNA(VLOOKUP(H4504,'Customers'!A:A,1,FALSE)),"missing customer ","valid")</f>
        <v xml:space="preserve">missing customer </v>
      </c>
      <c r="Q4504" t="str">
        <f t="shared" si="353"/>
        <v>VALID</v>
      </c>
      <c r="R4504" t="str">
        <f t="shared" si="354"/>
        <v>VALID</v>
      </c>
    </row>
    <row r="4505" spans="1:18" x14ac:dyDescent="0.25">
      <c r="A4505" t="s">
        <v>9966</v>
      </c>
      <c r="B4505" s="1">
        <v>44783</v>
      </c>
      <c r="C4505">
        <v>180221.42</v>
      </c>
      <c r="D4505" t="s">
        <v>836</v>
      </c>
      <c r="E4505" t="s">
        <v>837</v>
      </c>
      <c r="F4505" t="s">
        <v>4</v>
      </c>
      <c r="G4505" t="s">
        <v>14</v>
      </c>
      <c r="H4505" t="s">
        <v>629</v>
      </c>
      <c r="I4505" t="str">
        <f>_xlfn.XLOOKUP(H4505,'Customers'!A4505:A4904,'Customers'!B4505:B4904," ")</f>
        <v xml:space="preserve"> </v>
      </c>
      <c r="J4505" t="s">
        <v>828</v>
      </c>
      <c r="K4505" t="s">
        <v>9967</v>
      </c>
      <c r="L4505" t="str">
        <f t="shared" si="350"/>
        <v>OK</v>
      </c>
      <c r="M4505" t="str">
        <f t="shared" si="351"/>
        <v>NOT  NULL</v>
      </c>
      <c r="N4505">
        <f t="shared" si="352"/>
        <v>1</v>
      </c>
      <c r="O4505" t="str">
        <f>IF(ISNA(VLOOKUP(J4505,Vendors!A:A,1,FALSE)),"MISSING VENDER","VALID")</f>
        <v>MISSING VENDER</v>
      </c>
      <c r="P4505" t="str">
        <f>IF(ISNA(VLOOKUP(H4505,'Customers'!A:A,1,FALSE)),"missing customer ","valid")</f>
        <v>valid</v>
      </c>
      <c r="Q4505" t="str">
        <f t="shared" si="353"/>
        <v>VALID</v>
      </c>
      <c r="R4505" t="str">
        <f t="shared" si="354"/>
        <v>VALID</v>
      </c>
    </row>
    <row r="4506" spans="1:18" x14ac:dyDescent="0.25">
      <c r="A4506" t="s">
        <v>9968</v>
      </c>
      <c r="B4506" s="1">
        <v>44667</v>
      </c>
      <c r="C4506">
        <v>247309.49</v>
      </c>
      <c r="D4506" t="s">
        <v>836</v>
      </c>
      <c r="E4506" t="s">
        <v>837</v>
      </c>
      <c r="F4506" t="s">
        <v>4</v>
      </c>
      <c r="G4506" t="s">
        <v>14</v>
      </c>
      <c r="H4506" t="s">
        <v>687</v>
      </c>
      <c r="I4506" t="str">
        <f>_xlfn.XLOOKUP(H4506,'Customers'!A4506:A4905,'Customers'!B4506:B4905," ")</f>
        <v xml:space="preserve"> </v>
      </c>
      <c r="J4506" t="s">
        <v>828</v>
      </c>
      <c r="K4506" t="s">
        <v>9969</v>
      </c>
      <c r="L4506" t="str">
        <f t="shared" si="350"/>
        <v>OK</v>
      </c>
      <c r="M4506" t="str">
        <f t="shared" si="351"/>
        <v>NOT  NULL</v>
      </c>
      <c r="N4506">
        <f t="shared" si="352"/>
        <v>1</v>
      </c>
      <c r="O4506" t="str">
        <f>IF(ISNA(VLOOKUP(J4506,Vendors!A:A,1,FALSE)),"MISSING VENDER","VALID")</f>
        <v>MISSING VENDER</v>
      </c>
      <c r="P4506" t="str">
        <f>IF(ISNA(VLOOKUP(H4506,'Customers'!A:A,1,FALSE)),"missing customer ","valid")</f>
        <v>valid</v>
      </c>
      <c r="Q4506" t="str">
        <f t="shared" si="353"/>
        <v>VALID</v>
      </c>
      <c r="R4506" t="str">
        <f t="shared" si="354"/>
        <v>VALID</v>
      </c>
    </row>
    <row r="4507" spans="1:18" x14ac:dyDescent="0.25">
      <c r="A4507" t="s">
        <v>9970</v>
      </c>
      <c r="B4507" s="1">
        <v>44901</v>
      </c>
      <c r="C4507">
        <v>-28868.75</v>
      </c>
      <c r="D4507" t="s">
        <v>826</v>
      </c>
      <c r="E4507" t="s">
        <v>832</v>
      </c>
      <c r="F4507" t="s">
        <v>3</v>
      </c>
      <c r="G4507" t="s">
        <v>25</v>
      </c>
      <c r="H4507" t="s">
        <v>828</v>
      </c>
      <c r="I4507" t="str">
        <f>_xlfn.XLOOKUP(H4507,'Customers'!A4507:A4906,'Customers'!B4507:B4906," ")</f>
        <v xml:space="preserve"> </v>
      </c>
      <c r="J4507" t="s">
        <v>899</v>
      </c>
      <c r="K4507" t="s">
        <v>9971</v>
      </c>
      <c r="L4507" t="str">
        <f t="shared" si="350"/>
        <v>OK</v>
      </c>
      <c r="M4507" t="str">
        <f t="shared" si="351"/>
        <v>NOT  NULL</v>
      </c>
      <c r="N4507">
        <f t="shared" si="352"/>
        <v>1</v>
      </c>
      <c r="O4507" t="str">
        <f>IF(ISNA(VLOOKUP(J4507,Vendors!A:A,1,FALSE)),"MISSING VENDER","VALID")</f>
        <v>VALID</v>
      </c>
      <c r="P4507" t="str">
        <f>IF(ISNA(VLOOKUP(H4507,'Customers'!A:A,1,FALSE)),"missing customer ","valid")</f>
        <v xml:space="preserve">missing customer </v>
      </c>
      <c r="Q4507" t="str">
        <f t="shared" si="353"/>
        <v>VALID</v>
      </c>
      <c r="R4507" t="str">
        <f t="shared" si="354"/>
        <v>VALID</v>
      </c>
    </row>
    <row r="4508" spans="1:18" x14ac:dyDescent="0.25">
      <c r="A4508" t="s">
        <v>9972</v>
      </c>
      <c r="B4508" s="1">
        <v>45237</v>
      </c>
      <c r="C4508">
        <v>-60393.88</v>
      </c>
      <c r="D4508" t="s">
        <v>826</v>
      </c>
      <c r="E4508" t="s">
        <v>892</v>
      </c>
      <c r="F4508" t="s">
        <v>5</v>
      </c>
      <c r="G4508" t="s">
        <v>14</v>
      </c>
      <c r="H4508" t="s">
        <v>828</v>
      </c>
      <c r="I4508" t="str">
        <f>_xlfn.XLOOKUP(H4508,'Customers'!A4508:A4907,'Customers'!B4508:B4907," ")</f>
        <v xml:space="preserve"> </v>
      </c>
      <c r="J4508" t="s">
        <v>1497</v>
      </c>
      <c r="K4508" t="s">
        <v>9973</v>
      </c>
      <c r="L4508" t="str">
        <f t="shared" si="350"/>
        <v>OK</v>
      </c>
      <c r="M4508" t="str">
        <f t="shared" si="351"/>
        <v>NOT  NULL</v>
      </c>
      <c r="N4508">
        <f t="shared" si="352"/>
        <v>1</v>
      </c>
      <c r="O4508" t="str">
        <f>IF(ISNA(VLOOKUP(J4508,Vendors!A:A,1,FALSE)),"MISSING VENDER","VALID")</f>
        <v>VALID</v>
      </c>
      <c r="P4508" t="str">
        <f>IF(ISNA(VLOOKUP(H4508,'Customers'!A:A,1,FALSE)),"missing customer ","valid")</f>
        <v xml:space="preserve">missing customer </v>
      </c>
      <c r="Q4508" t="str">
        <f t="shared" si="353"/>
        <v>VALID</v>
      </c>
      <c r="R4508" t="str">
        <f t="shared" si="354"/>
        <v>VALID</v>
      </c>
    </row>
    <row r="4509" spans="1:18" x14ac:dyDescent="0.25">
      <c r="A4509" t="s">
        <v>9974</v>
      </c>
      <c r="B4509" s="1">
        <v>45269</v>
      </c>
      <c r="C4509">
        <v>-46793.07</v>
      </c>
      <c r="D4509" t="s">
        <v>826</v>
      </c>
      <c r="E4509" t="s">
        <v>843</v>
      </c>
      <c r="F4509" t="s">
        <v>3</v>
      </c>
      <c r="G4509" t="s">
        <v>18</v>
      </c>
      <c r="H4509" t="s">
        <v>828</v>
      </c>
      <c r="I4509" t="str">
        <f>_xlfn.XLOOKUP(H4509,'Customers'!A4509:A4908,'Customers'!B4509:B4908," ")</f>
        <v xml:space="preserve"> </v>
      </c>
      <c r="J4509" t="s">
        <v>929</v>
      </c>
      <c r="K4509" t="s">
        <v>9975</v>
      </c>
      <c r="L4509" t="str">
        <f t="shared" si="350"/>
        <v>OK</v>
      </c>
      <c r="M4509" t="str">
        <f t="shared" si="351"/>
        <v>NOT  NULL</v>
      </c>
      <c r="N4509">
        <f t="shared" si="352"/>
        <v>1</v>
      </c>
      <c r="O4509" t="str">
        <f>IF(ISNA(VLOOKUP(J4509,Vendors!A:A,1,FALSE)),"MISSING VENDER","VALID")</f>
        <v>VALID</v>
      </c>
      <c r="P4509" t="str">
        <f>IF(ISNA(VLOOKUP(H4509,'Customers'!A:A,1,FALSE)),"missing customer ","valid")</f>
        <v xml:space="preserve">missing customer </v>
      </c>
      <c r="Q4509" t="str">
        <f t="shared" si="353"/>
        <v>VALID</v>
      </c>
      <c r="R4509" t="str">
        <f t="shared" si="354"/>
        <v>VALID</v>
      </c>
    </row>
    <row r="4510" spans="1:18" x14ac:dyDescent="0.25">
      <c r="A4510" t="s">
        <v>9976</v>
      </c>
      <c r="B4510" s="1">
        <v>45058</v>
      </c>
      <c r="C4510">
        <v>-41547.01</v>
      </c>
      <c r="D4510" t="s">
        <v>826</v>
      </c>
      <c r="E4510" t="s">
        <v>832</v>
      </c>
      <c r="F4510" t="s">
        <v>4</v>
      </c>
      <c r="G4510" t="s">
        <v>18</v>
      </c>
      <c r="H4510" t="s">
        <v>828</v>
      </c>
      <c r="I4510" t="str">
        <f>_xlfn.XLOOKUP(H4510,'Customers'!A4510:A4909,'Customers'!B4510:B4909," ")</f>
        <v xml:space="preserve"> </v>
      </c>
      <c r="J4510" t="s">
        <v>1119</v>
      </c>
      <c r="K4510" t="s">
        <v>9977</v>
      </c>
      <c r="L4510" t="str">
        <f t="shared" si="350"/>
        <v>OK</v>
      </c>
      <c r="M4510" t="str">
        <f t="shared" si="351"/>
        <v>NOT  NULL</v>
      </c>
      <c r="N4510">
        <f t="shared" si="352"/>
        <v>1</v>
      </c>
      <c r="O4510" t="str">
        <f>IF(ISNA(VLOOKUP(J4510,Vendors!A:A,1,FALSE)),"MISSING VENDER","VALID")</f>
        <v>VALID</v>
      </c>
      <c r="P4510" t="str">
        <f>IF(ISNA(VLOOKUP(H4510,'Customers'!A:A,1,FALSE)),"missing customer ","valid")</f>
        <v xml:space="preserve">missing customer </v>
      </c>
      <c r="Q4510" t="str">
        <f t="shared" si="353"/>
        <v>VALID</v>
      </c>
      <c r="R4510" t="str">
        <f t="shared" si="354"/>
        <v>VALID</v>
      </c>
    </row>
    <row r="4511" spans="1:18" x14ac:dyDescent="0.25">
      <c r="A4511" t="s">
        <v>9978</v>
      </c>
      <c r="B4511" s="1">
        <v>45150</v>
      </c>
      <c r="C4511">
        <v>152267.06</v>
      </c>
      <c r="D4511" t="s">
        <v>836</v>
      </c>
      <c r="E4511" t="s">
        <v>855</v>
      </c>
      <c r="F4511" t="s">
        <v>5</v>
      </c>
      <c r="G4511" t="s">
        <v>18</v>
      </c>
      <c r="H4511" t="s">
        <v>673</v>
      </c>
      <c r="I4511" t="str">
        <f>_xlfn.XLOOKUP(H4511,'Customers'!A4511:A4910,'Customers'!B4511:B4910," ")</f>
        <v xml:space="preserve"> </v>
      </c>
      <c r="J4511" t="s">
        <v>828</v>
      </c>
      <c r="K4511" t="s">
        <v>9979</v>
      </c>
      <c r="L4511" t="str">
        <f t="shared" si="350"/>
        <v>OK</v>
      </c>
      <c r="M4511" t="str">
        <f t="shared" si="351"/>
        <v>NOT  NULL</v>
      </c>
      <c r="N4511">
        <f t="shared" si="352"/>
        <v>1</v>
      </c>
      <c r="O4511" t="str">
        <f>IF(ISNA(VLOOKUP(J4511,Vendors!A:A,1,FALSE)),"MISSING VENDER","VALID")</f>
        <v>MISSING VENDER</v>
      </c>
      <c r="P4511" t="str">
        <f>IF(ISNA(VLOOKUP(H4511,'Customers'!A:A,1,FALSE)),"missing customer ","valid")</f>
        <v>valid</v>
      </c>
      <c r="Q4511" t="str">
        <f t="shared" si="353"/>
        <v>VALID</v>
      </c>
      <c r="R4511" t="str">
        <f t="shared" si="354"/>
        <v>VALID</v>
      </c>
    </row>
    <row r="4512" spans="1:18" x14ac:dyDescent="0.25">
      <c r="A4512" t="s">
        <v>9980</v>
      </c>
      <c r="B4512" s="1">
        <v>45199</v>
      </c>
      <c r="C4512">
        <v>135102.81</v>
      </c>
      <c r="D4512" t="s">
        <v>836</v>
      </c>
      <c r="E4512" t="s">
        <v>840</v>
      </c>
      <c r="F4512" t="s">
        <v>3</v>
      </c>
      <c r="G4512" t="s">
        <v>14</v>
      </c>
      <c r="H4512" t="s">
        <v>701</v>
      </c>
      <c r="I4512" t="str">
        <f>_xlfn.XLOOKUP(H4512,'Customers'!A4512:A4911,'Customers'!B4512:B4911," ")</f>
        <v xml:space="preserve"> </v>
      </c>
      <c r="J4512" t="s">
        <v>828</v>
      </c>
      <c r="K4512" t="s">
        <v>9981</v>
      </c>
      <c r="L4512" t="str">
        <f t="shared" si="350"/>
        <v>OK</v>
      </c>
      <c r="M4512" t="str">
        <f t="shared" si="351"/>
        <v>NOT  NULL</v>
      </c>
      <c r="N4512">
        <f t="shared" si="352"/>
        <v>1</v>
      </c>
      <c r="O4512" t="str">
        <f>IF(ISNA(VLOOKUP(J4512,Vendors!A:A,1,FALSE)),"MISSING VENDER","VALID")</f>
        <v>MISSING VENDER</v>
      </c>
      <c r="P4512" t="str">
        <f>IF(ISNA(VLOOKUP(H4512,'Customers'!A:A,1,FALSE)),"missing customer ","valid")</f>
        <v>valid</v>
      </c>
      <c r="Q4512" t="str">
        <f t="shared" si="353"/>
        <v>VALID</v>
      </c>
      <c r="R4512" t="str">
        <f t="shared" si="354"/>
        <v>VALID</v>
      </c>
    </row>
    <row r="4513" spans="1:18" x14ac:dyDescent="0.25">
      <c r="A4513" t="s">
        <v>9982</v>
      </c>
      <c r="B4513" s="1">
        <v>44593</v>
      </c>
      <c r="C4513">
        <v>-54840.18</v>
      </c>
      <c r="D4513" t="s">
        <v>826</v>
      </c>
      <c r="E4513" t="s">
        <v>843</v>
      </c>
      <c r="F4513" t="s">
        <v>3</v>
      </c>
      <c r="G4513" t="s">
        <v>14</v>
      </c>
      <c r="H4513" t="s">
        <v>828</v>
      </c>
      <c r="I4513" t="str">
        <f>_xlfn.XLOOKUP(H4513,'Customers'!A4513:A4912,'Customers'!B4513:B4912," ")</f>
        <v xml:space="preserve"> </v>
      </c>
      <c r="J4513" t="s">
        <v>1096</v>
      </c>
      <c r="K4513" t="s">
        <v>9983</v>
      </c>
      <c r="L4513" t="str">
        <f t="shared" si="350"/>
        <v>OK</v>
      </c>
      <c r="M4513" t="str">
        <f t="shared" si="351"/>
        <v>NOT  NULL</v>
      </c>
      <c r="N4513">
        <f t="shared" si="352"/>
        <v>1</v>
      </c>
      <c r="O4513" t="str">
        <f>IF(ISNA(VLOOKUP(J4513,Vendors!A:A,1,FALSE)),"MISSING VENDER","VALID")</f>
        <v>VALID</v>
      </c>
      <c r="P4513" t="str">
        <f>IF(ISNA(VLOOKUP(H4513,'Customers'!A:A,1,FALSE)),"missing customer ","valid")</f>
        <v xml:space="preserve">missing customer </v>
      </c>
      <c r="Q4513" t="str">
        <f t="shared" si="353"/>
        <v>VALID</v>
      </c>
      <c r="R4513" t="str">
        <f t="shared" si="354"/>
        <v>VALID</v>
      </c>
    </row>
    <row r="4514" spans="1:18" x14ac:dyDescent="0.25">
      <c r="A4514" t="s">
        <v>9984</v>
      </c>
      <c r="B4514" s="1">
        <v>44974</v>
      </c>
      <c r="C4514">
        <v>-12697.7</v>
      </c>
      <c r="D4514" t="s">
        <v>826</v>
      </c>
      <c r="E4514" t="s">
        <v>843</v>
      </c>
      <c r="F4514" t="s">
        <v>4</v>
      </c>
      <c r="G4514" t="s">
        <v>18</v>
      </c>
      <c r="H4514" t="s">
        <v>828</v>
      </c>
      <c r="I4514" t="str">
        <f>_xlfn.XLOOKUP(H4514,'Customers'!A4514:A4913,'Customers'!B4514:B4913," ")</f>
        <v xml:space="preserve"> </v>
      </c>
      <c r="J4514" t="s">
        <v>1271</v>
      </c>
      <c r="K4514" t="s">
        <v>9985</v>
      </c>
      <c r="L4514" t="str">
        <f t="shared" si="350"/>
        <v>OK</v>
      </c>
      <c r="M4514" t="str">
        <f t="shared" si="351"/>
        <v>NOT  NULL</v>
      </c>
      <c r="N4514">
        <f t="shared" si="352"/>
        <v>1</v>
      </c>
      <c r="O4514" t="str">
        <f>IF(ISNA(VLOOKUP(J4514,Vendors!A:A,1,FALSE)),"MISSING VENDER","VALID")</f>
        <v>VALID</v>
      </c>
      <c r="P4514" t="str">
        <f>IF(ISNA(VLOOKUP(H4514,'Customers'!A:A,1,FALSE)),"missing customer ","valid")</f>
        <v xml:space="preserve">missing customer </v>
      </c>
      <c r="Q4514" t="str">
        <f t="shared" si="353"/>
        <v>VALID</v>
      </c>
      <c r="R4514" t="str">
        <f t="shared" si="354"/>
        <v>VALID</v>
      </c>
    </row>
    <row r="4515" spans="1:18" x14ac:dyDescent="0.25">
      <c r="A4515" t="s">
        <v>9986</v>
      </c>
      <c r="B4515" s="1">
        <v>45026</v>
      </c>
      <c r="C4515">
        <v>-22180.47</v>
      </c>
      <c r="D4515" t="s">
        <v>826</v>
      </c>
      <c r="E4515" t="s">
        <v>851</v>
      </c>
      <c r="F4515" t="s">
        <v>4</v>
      </c>
      <c r="G4515" t="s">
        <v>28</v>
      </c>
      <c r="H4515" t="s">
        <v>828</v>
      </c>
      <c r="I4515" t="str">
        <f>_xlfn.XLOOKUP(H4515,'Customers'!A4515:A4914,'Customers'!B4515:B4914," ")</f>
        <v xml:space="preserve"> </v>
      </c>
      <c r="J4515" t="s">
        <v>1348</v>
      </c>
      <c r="K4515" t="s">
        <v>9987</v>
      </c>
      <c r="L4515" t="str">
        <f t="shared" si="350"/>
        <v>OK</v>
      </c>
      <c r="M4515" t="str">
        <f t="shared" si="351"/>
        <v>NOT  NULL</v>
      </c>
      <c r="N4515">
        <f t="shared" si="352"/>
        <v>1</v>
      </c>
      <c r="O4515" t="str">
        <f>IF(ISNA(VLOOKUP(J4515,Vendors!A:A,1,FALSE)),"MISSING VENDER","VALID")</f>
        <v>VALID</v>
      </c>
      <c r="P4515" t="str">
        <f>IF(ISNA(VLOOKUP(H4515,'Customers'!A:A,1,FALSE)),"missing customer ","valid")</f>
        <v xml:space="preserve">missing customer </v>
      </c>
      <c r="Q4515" t="str">
        <f t="shared" si="353"/>
        <v>VALID</v>
      </c>
      <c r="R4515" t="str">
        <f t="shared" si="354"/>
        <v>VALID</v>
      </c>
    </row>
    <row r="4516" spans="1:18" x14ac:dyDescent="0.25">
      <c r="A4516" t="s">
        <v>9988</v>
      </c>
      <c r="B4516" s="1">
        <v>44694</v>
      </c>
      <c r="C4516">
        <v>-37026.480000000003</v>
      </c>
      <c r="D4516" t="s">
        <v>826</v>
      </c>
      <c r="E4516" t="s">
        <v>892</v>
      </c>
      <c r="F4516" t="s">
        <v>3</v>
      </c>
      <c r="G4516" t="s">
        <v>25</v>
      </c>
      <c r="H4516" t="s">
        <v>828</v>
      </c>
      <c r="I4516" t="str">
        <f>_xlfn.XLOOKUP(H4516,'Customers'!A4516:A4915,'Customers'!B4516:B4915," ")</f>
        <v xml:space="preserve"> </v>
      </c>
      <c r="J4516" t="s">
        <v>1381</v>
      </c>
      <c r="K4516" t="s">
        <v>9989</v>
      </c>
      <c r="L4516" t="str">
        <f t="shared" si="350"/>
        <v>OK</v>
      </c>
      <c r="M4516" t="str">
        <f t="shared" si="351"/>
        <v>NOT  NULL</v>
      </c>
      <c r="N4516">
        <f t="shared" si="352"/>
        <v>1</v>
      </c>
      <c r="O4516" t="str">
        <f>IF(ISNA(VLOOKUP(J4516,Vendors!A:A,1,FALSE)),"MISSING VENDER","VALID")</f>
        <v>VALID</v>
      </c>
      <c r="P4516" t="str">
        <f>IF(ISNA(VLOOKUP(H4516,'Customers'!A:A,1,FALSE)),"missing customer ","valid")</f>
        <v xml:space="preserve">missing customer </v>
      </c>
      <c r="Q4516" t="str">
        <f t="shared" si="353"/>
        <v>VALID</v>
      </c>
      <c r="R4516" t="str">
        <f t="shared" si="354"/>
        <v>VALID</v>
      </c>
    </row>
    <row r="4517" spans="1:18" x14ac:dyDescent="0.25">
      <c r="A4517" t="s">
        <v>9990</v>
      </c>
      <c r="B4517" s="1">
        <v>44986</v>
      </c>
      <c r="C4517">
        <v>19557.009999999998</v>
      </c>
      <c r="D4517" t="s">
        <v>958</v>
      </c>
      <c r="E4517" t="s">
        <v>958</v>
      </c>
      <c r="F4517" t="s">
        <v>3</v>
      </c>
      <c r="G4517" t="s">
        <v>18</v>
      </c>
      <c r="H4517" t="s">
        <v>828</v>
      </c>
      <c r="I4517" t="str">
        <f>_xlfn.XLOOKUP(H4517,'Customers'!A4517:A4916,'Customers'!B4517:B4916," ")</f>
        <v xml:space="preserve"> </v>
      </c>
      <c r="J4517" t="s">
        <v>828</v>
      </c>
      <c r="K4517" t="s">
        <v>9991</v>
      </c>
      <c r="L4517" t="str">
        <f t="shared" si="350"/>
        <v>OK</v>
      </c>
      <c r="M4517" t="str">
        <f t="shared" si="351"/>
        <v>NOT  NULL</v>
      </c>
      <c r="N4517">
        <f t="shared" si="352"/>
        <v>1</v>
      </c>
      <c r="O4517" t="str">
        <f>IF(ISNA(VLOOKUP(J4517,Vendors!A:A,1,FALSE)),"MISSING VENDER","VALID")</f>
        <v>MISSING VENDER</v>
      </c>
      <c r="P4517" t="str">
        <f>IF(ISNA(VLOOKUP(H4517,'Customers'!A:A,1,FALSE)),"missing customer ","valid")</f>
        <v xml:space="preserve">missing customer </v>
      </c>
      <c r="Q4517" t="str">
        <f t="shared" si="353"/>
        <v>VALID</v>
      </c>
      <c r="R4517" t="str">
        <f t="shared" si="354"/>
        <v>VALID</v>
      </c>
    </row>
    <row r="4518" spans="1:18" x14ac:dyDescent="0.25">
      <c r="A4518" t="s">
        <v>9992</v>
      </c>
      <c r="B4518" s="1">
        <v>45226</v>
      </c>
      <c r="C4518">
        <v>31337.29</v>
      </c>
      <c r="D4518" t="s">
        <v>1332</v>
      </c>
      <c r="E4518" t="s">
        <v>1332</v>
      </c>
      <c r="F4518" t="s">
        <v>4</v>
      </c>
      <c r="G4518" t="s">
        <v>14</v>
      </c>
      <c r="H4518" t="s">
        <v>828</v>
      </c>
      <c r="I4518" t="str">
        <f>_xlfn.XLOOKUP(H4518,'Customers'!A4518:A4917,'Customers'!B4518:B4917," ")</f>
        <v xml:space="preserve"> </v>
      </c>
      <c r="J4518" t="s">
        <v>828</v>
      </c>
      <c r="K4518" t="s">
        <v>9993</v>
      </c>
      <c r="L4518" t="str">
        <f t="shared" si="350"/>
        <v>OK</v>
      </c>
      <c r="M4518" t="str">
        <f t="shared" si="351"/>
        <v>NOT  NULL</v>
      </c>
      <c r="N4518">
        <f t="shared" si="352"/>
        <v>1</v>
      </c>
      <c r="O4518" t="str">
        <f>IF(ISNA(VLOOKUP(J4518,Vendors!A:A,1,FALSE)),"MISSING VENDER","VALID")</f>
        <v>MISSING VENDER</v>
      </c>
      <c r="P4518" t="str">
        <f>IF(ISNA(VLOOKUP(H4518,'Customers'!A:A,1,FALSE)),"missing customer ","valid")</f>
        <v xml:space="preserve">missing customer </v>
      </c>
      <c r="Q4518" t="str">
        <f t="shared" si="353"/>
        <v>VALID</v>
      </c>
      <c r="R4518" t="str">
        <f t="shared" si="354"/>
        <v>VALID</v>
      </c>
    </row>
    <row r="4519" spans="1:18" x14ac:dyDescent="0.25">
      <c r="A4519" t="s">
        <v>9994</v>
      </c>
      <c r="B4519" s="1">
        <v>44614</v>
      </c>
      <c r="C4519">
        <v>-43664.33</v>
      </c>
      <c r="D4519" t="s">
        <v>826</v>
      </c>
      <c r="E4519" t="s">
        <v>851</v>
      </c>
      <c r="F4519" t="s">
        <v>4</v>
      </c>
      <c r="G4519" t="s">
        <v>18</v>
      </c>
      <c r="H4519" t="s">
        <v>828</v>
      </c>
      <c r="I4519" t="str">
        <f>_xlfn.XLOOKUP(H4519,'Customers'!A4519:A4918,'Customers'!B4519:B4918," ")</f>
        <v xml:space="preserve"> </v>
      </c>
      <c r="J4519" t="s">
        <v>844</v>
      </c>
      <c r="K4519" t="s">
        <v>9995</v>
      </c>
      <c r="L4519" t="str">
        <f t="shared" si="350"/>
        <v>OK</v>
      </c>
      <c r="M4519" t="str">
        <f t="shared" si="351"/>
        <v>NOT  NULL</v>
      </c>
      <c r="N4519">
        <f t="shared" si="352"/>
        <v>1</v>
      </c>
      <c r="O4519" t="str">
        <f>IF(ISNA(VLOOKUP(J4519,Vendors!A:A,1,FALSE)),"MISSING VENDER","VALID")</f>
        <v>VALID</v>
      </c>
      <c r="P4519" t="str">
        <f>IF(ISNA(VLOOKUP(H4519,'Customers'!A:A,1,FALSE)),"missing customer ","valid")</f>
        <v xml:space="preserve">missing customer </v>
      </c>
      <c r="Q4519" t="str">
        <f t="shared" si="353"/>
        <v>VALID</v>
      </c>
      <c r="R4519" t="str">
        <f t="shared" si="354"/>
        <v>VALID</v>
      </c>
    </row>
    <row r="4520" spans="1:18" x14ac:dyDescent="0.25">
      <c r="A4520" t="s">
        <v>9996</v>
      </c>
      <c r="B4520" s="1">
        <v>45143</v>
      </c>
      <c r="C4520">
        <v>14249.09</v>
      </c>
      <c r="D4520" t="s">
        <v>860</v>
      </c>
      <c r="E4520" t="s">
        <v>860</v>
      </c>
      <c r="F4520" t="s">
        <v>4</v>
      </c>
      <c r="G4520" t="s">
        <v>25</v>
      </c>
      <c r="H4520" t="s">
        <v>828</v>
      </c>
      <c r="I4520" t="str">
        <f>_xlfn.XLOOKUP(H4520,'Customers'!A4520:A4919,'Customers'!B4520:B4919," ")</f>
        <v xml:space="preserve"> </v>
      </c>
      <c r="J4520" t="s">
        <v>828</v>
      </c>
      <c r="K4520" t="s">
        <v>9997</v>
      </c>
      <c r="L4520" t="str">
        <f t="shared" si="350"/>
        <v>OK</v>
      </c>
      <c r="M4520" t="str">
        <f t="shared" si="351"/>
        <v>NOT  NULL</v>
      </c>
      <c r="N4520">
        <f t="shared" si="352"/>
        <v>1</v>
      </c>
      <c r="O4520" t="str">
        <f>IF(ISNA(VLOOKUP(J4520,Vendors!A:A,1,FALSE)),"MISSING VENDER","VALID")</f>
        <v>MISSING VENDER</v>
      </c>
      <c r="P4520" t="str">
        <f>IF(ISNA(VLOOKUP(H4520,'Customers'!A:A,1,FALSE)),"missing customer ","valid")</f>
        <v xml:space="preserve">missing customer </v>
      </c>
      <c r="Q4520" t="str">
        <f t="shared" si="353"/>
        <v>VALID</v>
      </c>
      <c r="R4520" t="str">
        <f t="shared" si="354"/>
        <v>VALID</v>
      </c>
    </row>
    <row r="4521" spans="1:18" x14ac:dyDescent="0.25">
      <c r="A4521" t="s">
        <v>9998</v>
      </c>
      <c r="B4521" s="1">
        <v>45067</v>
      </c>
      <c r="C4521">
        <v>-10499.66</v>
      </c>
      <c r="D4521" t="s">
        <v>826</v>
      </c>
      <c r="E4521" t="s">
        <v>832</v>
      </c>
      <c r="F4521" t="s">
        <v>4</v>
      </c>
      <c r="G4521" t="s">
        <v>14</v>
      </c>
      <c r="H4521" t="s">
        <v>828</v>
      </c>
      <c r="I4521" t="str">
        <f>_xlfn.XLOOKUP(H4521,'Customers'!A4521:A4920,'Customers'!B4521:B4920," ")</f>
        <v xml:space="preserve"> </v>
      </c>
      <c r="J4521" t="s">
        <v>1345</v>
      </c>
      <c r="K4521" t="s">
        <v>9999</v>
      </c>
      <c r="L4521" t="str">
        <f t="shared" si="350"/>
        <v>OK</v>
      </c>
      <c r="M4521" t="str">
        <f t="shared" si="351"/>
        <v>NOT  NULL</v>
      </c>
      <c r="N4521">
        <f t="shared" si="352"/>
        <v>1</v>
      </c>
      <c r="O4521" t="str">
        <f>IF(ISNA(VLOOKUP(J4521,Vendors!A:A,1,FALSE)),"MISSING VENDER","VALID")</f>
        <v>VALID</v>
      </c>
      <c r="P4521" t="str">
        <f>IF(ISNA(VLOOKUP(H4521,'Customers'!A:A,1,FALSE)),"missing customer ","valid")</f>
        <v xml:space="preserve">missing customer </v>
      </c>
      <c r="Q4521" t="str">
        <f t="shared" si="353"/>
        <v>VALID</v>
      </c>
      <c r="R4521" t="str">
        <f t="shared" si="354"/>
        <v>VALID</v>
      </c>
    </row>
    <row r="4522" spans="1:18" x14ac:dyDescent="0.25">
      <c r="A4522" t="s">
        <v>10000</v>
      </c>
      <c r="B4522" s="1">
        <v>45140</v>
      </c>
      <c r="C4522">
        <v>275222.42</v>
      </c>
      <c r="D4522" t="s">
        <v>836</v>
      </c>
      <c r="E4522" t="s">
        <v>840</v>
      </c>
      <c r="F4522" t="s">
        <v>5</v>
      </c>
      <c r="G4522" t="s">
        <v>28</v>
      </c>
      <c r="H4522" t="s">
        <v>227</v>
      </c>
      <c r="I4522" t="str">
        <f>_xlfn.XLOOKUP(H4522,'Customers'!A4522:A4921,'Customers'!B4522:B4921," ")</f>
        <v xml:space="preserve"> </v>
      </c>
      <c r="J4522" t="s">
        <v>828</v>
      </c>
      <c r="K4522" t="s">
        <v>10001</v>
      </c>
      <c r="L4522" t="str">
        <f t="shared" si="350"/>
        <v>OK</v>
      </c>
      <c r="M4522" t="str">
        <f t="shared" si="351"/>
        <v>NOT  NULL</v>
      </c>
      <c r="N4522">
        <f t="shared" si="352"/>
        <v>1</v>
      </c>
      <c r="O4522" t="str">
        <f>IF(ISNA(VLOOKUP(J4522,Vendors!A:A,1,FALSE)),"MISSING VENDER","VALID")</f>
        <v>MISSING VENDER</v>
      </c>
      <c r="P4522" t="str">
        <f>IF(ISNA(VLOOKUP(H4522,'Customers'!A:A,1,FALSE)),"missing customer ","valid")</f>
        <v>valid</v>
      </c>
      <c r="Q4522" t="str">
        <f t="shared" si="353"/>
        <v>VALID</v>
      </c>
      <c r="R4522" t="str">
        <f t="shared" si="354"/>
        <v>VALID</v>
      </c>
    </row>
    <row r="4523" spans="1:18" x14ac:dyDescent="0.25">
      <c r="A4523" t="s">
        <v>10002</v>
      </c>
      <c r="B4523" s="1">
        <v>44941</v>
      </c>
      <c r="C4523">
        <v>106692.47</v>
      </c>
      <c r="D4523" t="s">
        <v>836</v>
      </c>
      <c r="E4523" t="s">
        <v>837</v>
      </c>
      <c r="F4523" t="s">
        <v>4</v>
      </c>
      <c r="G4523" t="s">
        <v>25</v>
      </c>
      <c r="H4523" t="s">
        <v>745</v>
      </c>
      <c r="I4523" t="str">
        <f>_xlfn.XLOOKUP(H4523,'Customers'!A4523:A4922,'Customers'!B4523:B4922," ")</f>
        <v xml:space="preserve"> </v>
      </c>
      <c r="J4523" t="s">
        <v>828</v>
      </c>
      <c r="K4523" t="s">
        <v>10003</v>
      </c>
      <c r="L4523" t="str">
        <f t="shared" si="350"/>
        <v>OK</v>
      </c>
      <c r="M4523" t="str">
        <f t="shared" si="351"/>
        <v>NOT  NULL</v>
      </c>
      <c r="N4523">
        <f t="shared" si="352"/>
        <v>1</v>
      </c>
      <c r="O4523" t="str">
        <f>IF(ISNA(VLOOKUP(J4523,Vendors!A:A,1,FALSE)),"MISSING VENDER","VALID")</f>
        <v>MISSING VENDER</v>
      </c>
      <c r="P4523" t="str">
        <f>IF(ISNA(VLOOKUP(H4523,'Customers'!A:A,1,FALSE)),"missing customer ","valid")</f>
        <v>valid</v>
      </c>
      <c r="Q4523" t="str">
        <f t="shared" si="353"/>
        <v>VALID</v>
      </c>
      <c r="R4523" t="str">
        <f t="shared" si="354"/>
        <v>VALID</v>
      </c>
    </row>
    <row r="4524" spans="1:18" x14ac:dyDescent="0.25">
      <c r="A4524" t="s">
        <v>10004</v>
      </c>
      <c r="B4524" s="1">
        <v>45020</v>
      </c>
      <c r="C4524">
        <v>147550.39999999999</v>
      </c>
      <c r="D4524" t="s">
        <v>836</v>
      </c>
      <c r="E4524" t="s">
        <v>855</v>
      </c>
      <c r="F4524" t="s">
        <v>5</v>
      </c>
      <c r="G4524" t="s">
        <v>25</v>
      </c>
      <c r="H4524" t="s">
        <v>127</v>
      </c>
      <c r="I4524" t="str">
        <f>_xlfn.XLOOKUP(H4524,'Customers'!A4524:A4923,'Customers'!B4524:B4923," ")</f>
        <v xml:space="preserve"> </v>
      </c>
      <c r="J4524" t="s">
        <v>828</v>
      </c>
      <c r="K4524" t="s">
        <v>10005</v>
      </c>
      <c r="L4524" t="str">
        <f t="shared" si="350"/>
        <v>OK</v>
      </c>
      <c r="M4524" t="str">
        <f t="shared" si="351"/>
        <v>NOT  NULL</v>
      </c>
      <c r="N4524">
        <f t="shared" si="352"/>
        <v>1</v>
      </c>
      <c r="O4524" t="str">
        <f>IF(ISNA(VLOOKUP(J4524,Vendors!A:A,1,FALSE)),"MISSING VENDER","VALID")</f>
        <v>MISSING VENDER</v>
      </c>
      <c r="P4524" t="str">
        <f>IF(ISNA(VLOOKUP(H4524,'Customers'!A:A,1,FALSE)),"missing customer ","valid")</f>
        <v>valid</v>
      </c>
      <c r="Q4524" t="str">
        <f t="shared" si="353"/>
        <v>VALID</v>
      </c>
      <c r="R4524" t="str">
        <f t="shared" si="354"/>
        <v>VALID</v>
      </c>
    </row>
    <row r="4525" spans="1:18" x14ac:dyDescent="0.25">
      <c r="A4525" t="s">
        <v>10006</v>
      </c>
      <c r="B4525" s="1">
        <v>45132</v>
      </c>
      <c r="C4525">
        <v>-42736.35</v>
      </c>
      <c r="D4525" t="s">
        <v>826</v>
      </c>
      <c r="E4525" t="s">
        <v>851</v>
      </c>
      <c r="F4525" t="s">
        <v>3</v>
      </c>
      <c r="G4525" t="s">
        <v>18</v>
      </c>
      <c r="H4525" t="s">
        <v>828</v>
      </c>
      <c r="I4525" t="str">
        <f>_xlfn.XLOOKUP(H4525,'Customers'!A4525:A4924,'Customers'!B4525:B4924," ")</f>
        <v xml:space="preserve"> </v>
      </c>
      <c r="J4525" t="s">
        <v>1701</v>
      </c>
      <c r="K4525" t="s">
        <v>10007</v>
      </c>
      <c r="L4525" t="str">
        <f t="shared" si="350"/>
        <v>OK</v>
      </c>
      <c r="M4525" t="str">
        <f t="shared" si="351"/>
        <v>NOT  NULL</v>
      </c>
      <c r="N4525">
        <f t="shared" si="352"/>
        <v>1</v>
      </c>
      <c r="O4525" t="str">
        <f>IF(ISNA(VLOOKUP(J4525,Vendors!A:A,1,FALSE)),"MISSING VENDER","VALID")</f>
        <v>VALID</v>
      </c>
      <c r="P4525" t="str">
        <f>IF(ISNA(VLOOKUP(H4525,'Customers'!A:A,1,FALSE)),"missing customer ","valid")</f>
        <v xml:space="preserve">missing customer </v>
      </c>
      <c r="Q4525" t="str">
        <f t="shared" si="353"/>
        <v>VALID</v>
      </c>
      <c r="R4525" t="str">
        <f t="shared" si="354"/>
        <v>VALID</v>
      </c>
    </row>
    <row r="4526" spans="1:18" x14ac:dyDescent="0.25">
      <c r="A4526" t="s">
        <v>10008</v>
      </c>
      <c r="B4526" s="1">
        <v>44917</v>
      </c>
      <c r="C4526">
        <v>-49698.82</v>
      </c>
      <c r="D4526" t="s">
        <v>826</v>
      </c>
      <c r="E4526" t="s">
        <v>843</v>
      </c>
      <c r="F4526" t="s">
        <v>3</v>
      </c>
      <c r="G4526" t="s">
        <v>18</v>
      </c>
      <c r="H4526" t="s">
        <v>828</v>
      </c>
      <c r="I4526" t="str">
        <f>_xlfn.XLOOKUP(H4526,'Customers'!A4526:A4925,'Customers'!B4526:B4925," ")</f>
        <v xml:space="preserve"> </v>
      </c>
      <c r="J4526" t="s">
        <v>1080</v>
      </c>
      <c r="K4526" t="s">
        <v>10009</v>
      </c>
      <c r="L4526" t="str">
        <f t="shared" si="350"/>
        <v>OK</v>
      </c>
      <c r="M4526" t="str">
        <f t="shared" si="351"/>
        <v>NOT  NULL</v>
      </c>
      <c r="N4526">
        <f t="shared" si="352"/>
        <v>1</v>
      </c>
      <c r="O4526" t="str">
        <f>IF(ISNA(VLOOKUP(J4526,Vendors!A:A,1,FALSE)),"MISSING VENDER","VALID")</f>
        <v>VALID</v>
      </c>
      <c r="P4526" t="str">
        <f>IF(ISNA(VLOOKUP(H4526,'Customers'!A:A,1,FALSE)),"missing customer ","valid")</f>
        <v xml:space="preserve">missing customer </v>
      </c>
      <c r="Q4526" t="str">
        <f t="shared" si="353"/>
        <v>VALID</v>
      </c>
      <c r="R4526" t="str">
        <f t="shared" si="354"/>
        <v>VALID</v>
      </c>
    </row>
    <row r="4527" spans="1:18" x14ac:dyDescent="0.25">
      <c r="A4527" t="s">
        <v>10010</v>
      </c>
      <c r="B4527" s="1">
        <v>44867</v>
      </c>
      <c r="C4527">
        <v>-53916.46</v>
      </c>
      <c r="D4527" t="s">
        <v>826</v>
      </c>
      <c r="E4527" t="s">
        <v>843</v>
      </c>
      <c r="F4527" t="s">
        <v>3</v>
      </c>
      <c r="G4527" t="s">
        <v>14</v>
      </c>
      <c r="H4527" t="s">
        <v>828</v>
      </c>
      <c r="I4527" t="str">
        <f>_xlfn.XLOOKUP(H4527,'Customers'!A4527:A4926,'Customers'!B4527:B4926," ")</f>
        <v xml:space="preserve"> </v>
      </c>
      <c r="J4527" t="s">
        <v>941</v>
      </c>
      <c r="K4527" t="s">
        <v>10011</v>
      </c>
      <c r="L4527" t="str">
        <f t="shared" si="350"/>
        <v>OK</v>
      </c>
      <c r="M4527" t="str">
        <f t="shared" si="351"/>
        <v>NOT  NULL</v>
      </c>
      <c r="N4527">
        <f t="shared" si="352"/>
        <v>1</v>
      </c>
      <c r="O4527" t="str">
        <f>IF(ISNA(VLOOKUP(J4527,Vendors!A:A,1,FALSE)),"MISSING VENDER","VALID")</f>
        <v>VALID</v>
      </c>
      <c r="P4527" t="str">
        <f>IF(ISNA(VLOOKUP(H4527,'Customers'!A:A,1,FALSE)),"missing customer ","valid")</f>
        <v xml:space="preserve">missing customer </v>
      </c>
      <c r="Q4527" t="str">
        <f t="shared" si="353"/>
        <v>VALID</v>
      </c>
      <c r="R4527" t="str">
        <f t="shared" si="354"/>
        <v>VALID</v>
      </c>
    </row>
    <row r="4528" spans="1:18" x14ac:dyDescent="0.25">
      <c r="A4528" t="s">
        <v>10012</v>
      </c>
      <c r="B4528" s="1">
        <v>45150</v>
      </c>
      <c r="C4528">
        <v>-52981.38</v>
      </c>
      <c r="D4528" t="s">
        <v>826</v>
      </c>
      <c r="E4528" t="s">
        <v>892</v>
      </c>
      <c r="F4528" t="s">
        <v>4</v>
      </c>
      <c r="G4528" t="s">
        <v>18</v>
      </c>
      <c r="H4528" t="s">
        <v>828</v>
      </c>
      <c r="I4528" t="str">
        <f>_xlfn.XLOOKUP(H4528,'Customers'!A4528:A4927,'Customers'!B4528:B4927," ")</f>
        <v xml:space="preserve"> </v>
      </c>
      <c r="J4528" t="s">
        <v>997</v>
      </c>
      <c r="K4528" t="s">
        <v>10013</v>
      </c>
      <c r="L4528" t="str">
        <f t="shared" si="350"/>
        <v>OK</v>
      </c>
      <c r="M4528" t="str">
        <f t="shared" si="351"/>
        <v>NOT  NULL</v>
      </c>
      <c r="N4528">
        <f t="shared" si="352"/>
        <v>1</v>
      </c>
      <c r="O4528" t="str">
        <f>IF(ISNA(VLOOKUP(J4528,Vendors!A:A,1,FALSE)),"MISSING VENDER","VALID")</f>
        <v>VALID</v>
      </c>
      <c r="P4528" t="str">
        <f>IF(ISNA(VLOOKUP(H4528,'Customers'!A:A,1,FALSE)),"missing customer ","valid")</f>
        <v xml:space="preserve">missing customer </v>
      </c>
      <c r="Q4528" t="str">
        <f t="shared" si="353"/>
        <v>VALID</v>
      </c>
      <c r="R4528" t="str">
        <f t="shared" si="354"/>
        <v>VALID</v>
      </c>
    </row>
    <row r="4529" spans="1:18" x14ac:dyDescent="0.25">
      <c r="A4529" t="s">
        <v>10014</v>
      </c>
      <c r="B4529" s="1">
        <v>45011</v>
      </c>
      <c r="C4529">
        <v>-2000</v>
      </c>
      <c r="D4529" t="s">
        <v>826</v>
      </c>
      <c r="E4529" t="s">
        <v>843</v>
      </c>
      <c r="F4529" t="s">
        <v>3</v>
      </c>
      <c r="G4529" t="s">
        <v>18</v>
      </c>
      <c r="H4529" t="s">
        <v>828</v>
      </c>
      <c r="I4529" t="str">
        <f>_xlfn.XLOOKUP(H4529,'Customers'!A4529:A4928,'Customers'!B4529:B4928," ")</f>
        <v xml:space="preserve"> </v>
      </c>
      <c r="J4529" t="s">
        <v>941</v>
      </c>
      <c r="K4529" t="s">
        <v>10015</v>
      </c>
      <c r="L4529" t="str">
        <f t="shared" si="350"/>
        <v>OK</v>
      </c>
      <c r="M4529" t="str">
        <f t="shared" si="351"/>
        <v>NOT  NULL</v>
      </c>
      <c r="N4529">
        <f t="shared" si="352"/>
        <v>1</v>
      </c>
      <c r="O4529" t="str">
        <f>IF(ISNA(VLOOKUP(J4529,Vendors!A:A,1,FALSE)),"MISSING VENDER","VALID")</f>
        <v>VALID</v>
      </c>
      <c r="P4529" t="str">
        <f>IF(ISNA(VLOOKUP(H4529,'Customers'!A:A,1,FALSE)),"missing customer ","valid")</f>
        <v xml:space="preserve">missing customer </v>
      </c>
      <c r="Q4529" t="str">
        <f t="shared" si="353"/>
        <v>VALID</v>
      </c>
      <c r="R4529" t="str">
        <f t="shared" si="354"/>
        <v>VALID</v>
      </c>
    </row>
    <row r="4530" spans="1:18" x14ac:dyDescent="0.25">
      <c r="A4530" t="s">
        <v>10016</v>
      </c>
      <c r="B4530" s="1">
        <v>45083</v>
      </c>
      <c r="C4530">
        <v>-21552.62</v>
      </c>
      <c r="D4530" t="s">
        <v>826</v>
      </c>
      <c r="E4530" t="s">
        <v>832</v>
      </c>
      <c r="F4530" t="s">
        <v>3</v>
      </c>
      <c r="G4530" t="s">
        <v>14</v>
      </c>
      <c r="H4530" t="s">
        <v>828</v>
      </c>
      <c r="I4530" t="str">
        <f>_xlfn.XLOOKUP(H4530,'Customers'!A4530:A4929,'Customers'!B4530:B4929," ")</f>
        <v xml:space="preserve"> </v>
      </c>
      <c r="J4530" t="s">
        <v>919</v>
      </c>
      <c r="K4530" t="s">
        <v>10017</v>
      </c>
      <c r="L4530" t="str">
        <f t="shared" si="350"/>
        <v>OK</v>
      </c>
      <c r="M4530" t="str">
        <f t="shared" si="351"/>
        <v>NOT  NULL</v>
      </c>
      <c r="N4530">
        <f t="shared" si="352"/>
        <v>1</v>
      </c>
      <c r="O4530" t="str">
        <f>IF(ISNA(VLOOKUP(J4530,Vendors!A:A,1,FALSE)),"MISSING VENDER","VALID")</f>
        <v>VALID</v>
      </c>
      <c r="P4530" t="str">
        <f>IF(ISNA(VLOOKUP(H4530,'Customers'!A:A,1,FALSE)),"missing customer ","valid")</f>
        <v xml:space="preserve">missing customer </v>
      </c>
      <c r="Q4530" t="str">
        <f t="shared" si="353"/>
        <v>VALID</v>
      </c>
      <c r="R4530" t="str">
        <f t="shared" si="354"/>
        <v>VALID</v>
      </c>
    </row>
    <row r="4531" spans="1:18" x14ac:dyDescent="0.25">
      <c r="A4531" t="s">
        <v>10018</v>
      </c>
      <c r="B4531" s="1">
        <v>44645</v>
      </c>
      <c r="C4531">
        <v>137710.04999999999</v>
      </c>
      <c r="D4531" t="s">
        <v>836</v>
      </c>
      <c r="E4531" t="s">
        <v>855</v>
      </c>
      <c r="F4531" t="s">
        <v>4</v>
      </c>
      <c r="G4531" t="s">
        <v>28</v>
      </c>
      <c r="H4531" t="s">
        <v>221</v>
      </c>
      <c r="I4531" t="str">
        <f>_xlfn.XLOOKUP(H4531,'Customers'!A4531:A4930,'Customers'!B4531:B4930," ")</f>
        <v xml:space="preserve"> </v>
      </c>
      <c r="J4531" t="s">
        <v>828</v>
      </c>
      <c r="K4531" t="s">
        <v>10019</v>
      </c>
      <c r="L4531" t="str">
        <f t="shared" si="350"/>
        <v>OK</v>
      </c>
      <c r="M4531" t="str">
        <f t="shared" si="351"/>
        <v>NOT  NULL</v>
      </c>
      <c r="N4531">
        <f t="shared" si="352"/>
        <v>1</v>
      </c>
      <c r="O4531" t="str">
        <f>IF(ISNA(VLOOKUP(J4531,Vendors!A:A,1,FALSE)),"MISSING VENDER","VALID")</f>
        <v>MISSING VENDER</v>
      </c>
      <c r="P4531" t="str">
        <f>IF(ISNA(VLOOKUP(H4531,'Customers'!A:A,1,FALSE)),"missing customer ","valid")</f>
        <v>valid</v>
      </c>
      <c r="Q4531" t="str">
        <f t="shared" si="353"/>
        <v>VALID</v>
      </c>
      <c r="R4531" t="str">
        <f t="shared" si="354"/>
        <v>VALID</v>
      </c>
    </row>
    <row r="4532" spans="1:18" x14ac:dyDescent="0.25">
      <c r="A4532" t="s">
        <v>10020</v>
      </c>
      <c r="B4532" s="1">
        <v>44998</v>
      </c>
      <c r="C4532">
        <v>168668.01</v>
      </c>
      <c r="D4532" t="s">
        <v>836</v>
      </c>
      <c r="E4532" t="s">
        <v>855</v>
      </c>
      <c r="F4532" t="s">
        <v>4</v>
      </c>
      <c r="G4532" t="s">
        <v>25</v>
      </c>
      <c r="H4532" t="s">
        <v>695</v>
      </c>
      <c r="I4532" t="str">
        <f>_xlfn.XLOOKUP(H4532,'Customers'!A4532:A4931,'Customers'!B4532:B4931," ")</f>
        <v xml:space="preserve"> </v>
      </c>
      <c r="J4532" t="s">
        <v>828</v>
      </c>
      <c r="K4532" t="s">
        <v>10021</v>
      </c>
      <c r="L4532" t="str">
        <f t="shared" si="350"/>
        <v>OK</v>
      </c>
      <c r="M4532" t="str">
        <f t="shared" si="351"/>
        <v>NOT  NULL</v>
      </c>
      <c r="N4532">
        <f t="shared" si="352"/>
        <v>1</v>
      </c>
      <c r="O4532" t="str">
        <f>IF(ISNA(VLOOKUP(J4532,Vendors!A:A,1,FALSE)),"MISSING VENDER","VALID")</f>
        <v>MISSING VENDER</v>
      </c>
      <c r="P4532" t="str">
        <f>IF(ISNA(VLOOKUP(H4532,'Customers'!A:A,1,FALSE)),"missing customer ","valid")</f>
        <v>valid</v>
      </c>
      <c r="Q4532" t="str">
        <f t="shared" si="353"/>
        <v>VALID</v>
      </c>
      <c r="R4532" t="str">
        <f t="shared" si="354"/>
        <v>VALID</v>
      </c>
    </row>
    <row r="4533" spans="1:18" x14ac:dyDescent="0.25">
      <c r="A4533" t="s">
        <v>10022</v>
      </c>
      <c r="B4533" s="1">
        <v>45044</v>
      </c>
      <c r="C4533">
        <v>-28499.05</v>
      </c>
      <c r="D4533" t="s">
        <v>826</v>
      </c>
      <c r="E4533" t="s">
        <v>851</v>
      </c>
      <c r="F4533" t="s">
        <v>4</v>
      </c>
      <c r="G4533" t="s">
        <v>28</v>
      </c>
      <c r="H4533" t="s">
        <v>828</v>
      </c>
      <c r="I4533" t="str">
        <f>_xlfn.XLOOKUP(H4533,'Customers'!A4533:A4932,'Customers'!B4533:B4932," ")</f>
        <v xml:space="preserve"> </v>
      </c>
      <c r="J4533" t="s">
        <v>926</v>
      </c>
      <c r="K4533" t="s">
        <v>10023</v>
      </c>
      <c r="L4533" t="str">
        <f t="shared" si="350"/>
        <v>OK</v>
      </c>
      <c r="M4533" t="str">
        <f t="shared" si="351"/>
        <v>NOT  NULL</v>
      </c>
      <c r="N4533">
        <f t="shared" si="352"/>
        <v>1</v>
      </c>
      <c r="O4533" t="str">
        <f>IF(ISNA(VLOOKUP(J4533,Vendors!A:A,1,FALSE)),"MISSING VENDER","VALID")</f>
        <v>VALID</v>
      </c>
      <c r="P4533" t="str">
        <f>IF(ISNA(VLOOKUP(H4533,'Customers'!A:A,1,FALSE)),"missing customer ","valid")</f>
        <v xml:space="preserve">missing customer </v>
      </c>
      <c r="Q4533" t="str">
        <f t="shared" si="353"/>
        <v>VALID</v>
      </c>
      <c r="R4533" t="str">
        <f t="shared" si="354"/>
        <v>VALID</v>
      </c>
    </row>
    <row r="4534" spans="1:18" x14ac:dyDescent="0.25">
      <c r="A4534" t="s">
        <v>10024</v>
      </c>
      <c r="B4534" s="1">
        <v>45151</v>
      </c>
      <c r="C4534">
        <v>31183.93</v>
      </c>
      <c r="D4534" t="s">
        <v>958</v>
      </c>
      <c r="E4534" t="s">
        <v>958</v>
      </c>
      <c r="F4534" t="s">
        <v>4</v>
      </c>
      <c r="G4534" t="s">
        <v>28</v>
      </c>
      <c r="H4534" t="s">
        <v>828</v>
      </c>
      <c r="I4534" t="str">
        <f>_xlfn.XLOOKUP(H4534,'Customers'!A4534:A4933,'Customers'!B4534:B4933," ")</f>
        <v xml:space="preserve"> </v>
      </c>
      <c r="J4534" t="s">
        <v>828</v>
      </c>
      <c r="K4534" t="s">
        <v>10025</v>
      </c>
      <c r="L4534" t="str">
        <f t="shared" si="350"/>
        <v>OK</v>
      </c>
      <c r="M4534" t="str">
        <f t="shared" si="351"/>
        <v>NOT  NULL</v>
      </c>
      <c r="N4534">
        <f t="shared" si="352"/>
        <v>1</v>
      </c>
      <c r="O4534" t="str">
        <f>IF(ISNA(VLOOKUP(J4534,Vendors!A:A,1,FALSE)),"MISSING VENDER","VALID")</f>
        <v>MISSING VENDER</v>
      </c>
      <c r="P4534" t="str">
        <f>IF(ISNA(VLOOKUP(H4534,'Customers'!A:A,1,FALSE)),"missing customer ","valid")</f>
        <v xml:space="preserve">missing customer </v>
      </c>
      <c r="Q4534" t="str">
        <f t="shared" si="353"/>
        <v>VALID</v>
      </c>
      <c r="R4534" t="str">
        <f t="shared" si="354"/>
        <v>VALID</v>
      </c>
    </row>
    <row r="4535" spans="1:18" x14ac:dyDescent="0.25">
      <c r="A4535" t="s">
        <v>10026</v>
      </c>
      <c r="B4535" s="1">
        <v>44872</v>
      </c>
      <c r="C4535">
        <v>191586.99</v>
      </c>
      <c r="D4535" t="s">
        <v>836</v>
      </c>
      <c r="E4535" t="s">
        <v>840</v>
      </c>
      <c r="F4535" t="s">
        <v>3</v>
      </c>
      <c r="G4535" t="s">
        <v>14</v>
      </c>
      <c r="H4535" t="s">
        <v>213</v>
      </c>
      <c r="I4535" t="str">
        <f>_xlfn.XLOOKUP(H4535,'Customers'!A4535:A4934,'Customers'!B4535:B4934," ")</f>
        <v xml:space="preserve"> </v>
      </c>
      <c r="J4535" t="s">
        <v>828</v>
      </c>
      <c r="K4535" t="s">
        <v>10027</v>
      </c>
      <c r="L4535" t="str">
        <f t="shared" si="350"/>
        <v>OK</v>
      </c>
      <c r="M4535" t="str">
        <f t="shared" si="351"/>
        <v>NOT  NULL</v>
      </c>
      <c r="N4535">
        <f t="shared" si="352"/>
        <v>1</v>
      </c>
      <c r="O4535" t="str">
        <f>IF(ISNA(VLOOKUP(J4535,Vendors!A:A,1,FALSE)),"MISSING VENDER","VALID")</f>
        <v>MISSING VENDER</v>
      </c>
      <c r="P4535" t="str">
        <f>IF(ISNA(VLOOKUP(H4535,'Customers'!A:A,1,FALSE)),"missing customer ","valid")</f>
        <v>valid</v>
      </c>
      <c r="Q4535" t="str">
        <f t="shared" si="353"/>
        <v>VALID</v>
      </c>
      <c r="R4535" t="str">
        <f t="shared" si="354"/>
        <v>VALID</v>
      </c>
    </row>
    <row r="4536" spans="1:18" x14ac:dyDescent="0.25">
      <c r="A4536" t="s">
        <v>10028</v>
      </c>
      <c r="B4536" s="1">
        <v>44853</v>
      </c>
      <c r="C4536">
        <v>160433.53</v>
      </c>
      <c r="D4536" t="s">
        <v>836</v>
      </c>
      <c r="E4536" t="s">
        <v>840</v>
      </c>
      <c r="F4536" t="s">
        <v>5</v>
      </c>
      <c r="G4536" t="s">
        <v>28</v>
      </c>
      <c r="H4536" t="s">
        <v>501</v>
      </c>
      <c r="I4536" t="str">
        <f>_xlfn.XLOOKUP(H4536,'Customers'!A4536:A4935,'Customers'!B4536:B4935," ")</f>
        <v xml:space="preserve"> </v>
      </c>
      <c r="J4536" t="s">
        <v>828</v>
      </c>
      <c r="K4536" t="s">
        <v>10029</v>
      </c>
      <c r="L4536" t="str">
        <f t="shared" si="350"/>
        <v>OK</v>
      </c>
      <c r="M4536" t="str">
        <f t="shared" si="351"/>
        <v>NOT  NULL</v>
      </c>
      <c r="N4536">
        <f t="shared" si="352"/>
        <v>1</v>
      </c>
      <c r="O4536" t="str">
        <f>IF(ISNA(VLOOKUP(J4536,Vendors!A:A,1,FALSE)),"MISSING VENDER","VALID")</f>
        <v>MISSING VENDER</v>
      </c>
      <c r="P4536" t="str">
        <f>IF(ISNA(VLOOKUP(H4536,'Customers'!A:A,1,FALSE)),"missing customer ","valid")</f>
        <v>valid</v>
      </c>
      <c r="Q4536" t="str">
        <f t="shared" si="353"/>
        <v>VALID</v>
      </c>
      <c r="R4536" t="str">
        <f t="shared" si="354"/>
        <v>VALID</v>
      </c>
    </row>
    <row r="4537" spans="1:18" x14ac:dyDescent="0.25">
      <c r="A4537" t="s">
        <v>10030</v>
      </c>
      <c r="B4537" s="1">
        <v>45019</v>
      </c>
      <c r="C4537">
        <v>143026.15</v>
      </c>
      <c r="D4537" t="s">
        <v>836</v>
      </c>
      <c r="E4537" t="s">
        <v>855</v>
      </c>
      <c r="F4537" t="s">
        <v>3</v>
      </c>
      <c r="G4537" t="s">
        <v>25</v>
      </c>
      <c r="H4537" t="s">
        <v>325</v>
      </c>
      <c r="I4537" t="str">
        <f>_xlfn.XLOOKUP(H4537,'Customers'!A4537:A4936,'Customers'!B4537:B4936," ")</f>
        <v xml:space="preserve"> </v>
      </c>
      <c r="J4537" t="s">
        <v>828</v>
      </c>
      <c r="K4537" t="s">
        <v>10031</v>
      </c>
      <c r="L4537" t="str">
        <f t="shared" si="350"/>
        <v>OK</v>
      </c>
      <c r="M4537" t="str">
        <f t="shared" si="351"/>
        <v>NOT  NULL</v>
      </c>
      <c r="N4537">
        <f t="shared" si="352"/>
        <v>1</v>
      </c>
      <c r="O4537" t="str">
        <f>IF(ISNA(VLOOKUP(J4537,Vendors!A:A,1,FALSE)),"MISSING VENDER","VALID")</f>
        <v>MISSING VENDER</v>
      </c>
      <c r="P4537" t="str">
        <f>IF(ISNA(VLOOKUP(H4537,'Customers'!A:A,1,FALSE)),"missing customer ","valid")</f>
        <v>valid</v>
      </c>
      <c r="Q4537" t="str">
        <f t="shared" si="353"/>
        <v>VALID</v>
      </c>
      <c r="R4537" t="str">
        <f t="shared" si="354"/>
        <v>VALID</v>
      </c>
    </row>
    <row r="4538" spans="1:18" x14ac:dyDescent="0.25">
      <c r="A4538" t="s">
        <v>10032</v>
      </c>
      <c r="B4538" s="1">
        <v>44643</v>
      </c>
      <c r="C4538">
        <v>-38920.15</v>
      </c>
      <c r="D4538" t="s">
        <v>826</v>
      </c>
      <c r="E4538" t="s">
        <v>865</v>
      </c>
      <c r="F4538" t="s">
        <v>5</v>
      </c>
      <c r="G4538" t="s">
        <v>25</v>
      </c>
      <c r="H4538" t="s">
        <v>828</v>
      </c>
      <c r="I4538" t="str">
        <f>_xlfn.XLOOKUP(H4538,'Customers'!A4538:A4937,'Customers'!B4538:B4937," ")</f>
        <v xml:space="preserve"> </v>
      </c>
      <c r="J4538" t="s">
        <v>2901</v>
      </c>
      <c r="K4538" t="s">
        <v>10033</v>
      </c>
      <c r="L4538" t="str">
        <f t="shared" si="350"/>
        <v>OK</v>
      </c>
      <c r="M4538" t="str">
        <f t="shared" si="351"/>
        <v>NOT  NULL</v>
      </c>
      <c r="N4538">
        <f t="shared" si="352"/>
        <v>1</v>
      </c>
      <c r="O4538" t="str">
        <f>IF(ISNA(VLOOKUP(J4538,Vendors!A:A,1,FALSE)),"MISSING VENDER","VALID")</f>
        <v>VALID</v>
      </c>
      <c r="P4538" t="str">
        <f>IF(ISNA(VLOOKUP(H4538,'Customers'!A:A,1,FALSE)),"missing customer ","valid")</f>
        <v xml:space="preserve">missing customer </v>
      </c>
      <c r="Q4538" t="str">
        <f t="shared" si="353"/>
        <v>VALID</v>
      </c>
      <c r="R4538" t="str">
        <f t="shared" si="354"/>
        <v>VALID</v>
      </c>
    </row>
    <row r="4539" spans="1:18" x14ac:dyDescent="0.25">
      <c r="A4539" t="s">
        <v>10034</v>
      </c>
      <c r="B4539" s="1">
        <v>44706</v>
      </c>
      <c r="C4539">
        <v>-57126.28</v>
      </c>
      <c r="D4539" t="s">
        <v>826</v>
      </c>
      <c r="E4539" t="s">
        <v>827</v>
      </c>
      <c r="F4539" t="s">
        <v>4</v>
      </c>
      <c r="G4539" t="s">
        <v>25</v>
      </c>
      <c r="H4539" t="s">
        <v>828</v>
      </c>
      <c r="I4539" t="str">
        <f>_xlfn.XLOOKUP(H4539,'Customers'!A4539:A4938,'Customers'!B4539:B4938," ")</f>
        <v xml:space="preserve"> </v>
      </c>
      <c r="J4539" t="s">
        <v>1440</v>
      </c>
      <c r="K4539" t="s">
        <v>10035</v>
      </c>
      <c r="L4539" t="str">
        <f t="shared" si="350"/>
        <v>OK</v>
      </c>
      <c r="M4539" t="str">
        <f t="shared" si="351"/>
        <v>NOT  NULL</v>
      </c>
      <c r="N4539">
        <f t="shared" si="352"/>
        <v>1</v>
      </c>
      <c r="O4539" t="str">
        <f>IF(ISNA(VLOOKUP(J4539,Vendors!A:A,1,FALSE)),"MISSING VENDER","VALID")</f>
        <v>VALID</v>
      </c>
      <c r="P4539" t="str">
        <f>IF(ISNA(VLOOKUP(H4539,'Customers'!A:A,1,FALSE)),"missing customer ","valid")</f>
        <v xml:space="preserve">missing customer </v>
      </c>
      <c r="Q4539" t="str">
        <f t="shared" si="353"/>
        <v>VALID</v>
      </c>
      <c r="R4539" t="str">
        <f t="shared" si="354"/>
        <v>VALID</v>
      </c>
    </row>
    <row r="4540" spans="1:18" x14ac:dyDescent="0.25">
      <c r="A4540" t="s">
        <v>10036</v>
      </c>
      <c r="B4540" s="1">
        <v>44691</v>
      </c>
      <c r="C4540">
        <v>183350.72</v>
      </c>
      <c r="D4540" t="s">
        <v>836</v>
      </c>
      <c r="E4540" t="s">
        <v>855</v>
      </c>
      <c r="F4540" t="s">
        <v>5</v>
      </c>
      <c r="G4540" t="s">
        <v>18</v>
      </c>
      <c r="H4540" t="s">
        <v>183</v>
      </c>
      <c r="I4540" t="str">
        <f>_xlfn.XLOOKUP(H4540,'Customers'!A4540:A4939,'Customers'!B4540:B4939," ")</f>
        <v xml:space="preserve"> </v>
      </c>
      <c r="J4540" t="s">
        <v>828</v>
      </c>
      <c r="K4540" t="s">
        <v>10037</v>
      </c>
      <c r="L4540" t="str">
        <f t="shared" si="350"/>
        <v>OK</v>
      </c>
      <c r="M4540" t="str">
        <f t="shared" si="351"/>
        <v>NOT  NULL</v>
      </c>
      <c r="N4540">
        <f t="shared" si="352"/>
        <v>1</v>
      </c>
      <c r="O4540" t="str">
        <f>IF(ISNA(VLOOKUP(J4540,Vendors!A:A,1,FALSE)),"MISSING VENDER","VALID")</f>
        <v>MISSING VENDER</v>
      </c>
      <c r="P4540" t="str">
        <f>IF(ISNA(VLOOKUP(H4540,'Customers'!A:A,1,FALSE)),"missing customer ","valid")</f>
        <v>valid</v>
      </c>
      <c r="Q4540" t="str">
        <f t="shared" si="353"/>
        <v>VALID</v>
      </c>
      <c r="R4540" t="str">
        <f t="shared" si="354"/>
        <v>VALID</v>
      </c>
    </row>
    <row r="4541" spans="1:18" x14ac:dyDescent="0.25">
      <c r="A4541" t="s">
        <v>10038</v>
      </c>
      <c r="B4541" s="1">
        <v>44929</v>
      </c>
      <c r="C4541">
        <v>179989.07</v>
      </c>
      <c r="D4541" t="s">
        <v>836</v>
      </c>
      <c r="E4541" t="s">
        <v>837</v>
      </c>
      <c r="F4541" t="s">
        <v>5</v>
      </c>
      <c r="G4541" t="s">
        <v>25</v>
      </c>
      <c r="H4541" t="s">
        <v>517</v>
      </c>
      <c r="I4541" t="str">
        <f>_xlfn.XLOOKUP(H4541,'Customers'!A4541:A4940,'Customers'!B4541:B4940," ")</f>
        <v xml:space="preserve"> </v>
      </c>
      <c r="J4541" t="s">
        <v>828</v>
      </c>
      <c r="K4541" t="s">
        <v>10039</v>
      </c>
      <c r="L4541" t="str">
        <f t="shared" si="350"/>
        <v>OK</v>
      </c>
      <c r="M4541" t="str">
        <f t="shared" si="351"/>
        <v>NOT  NULL</v>
      </c>
      <c r="N4541">
        <f t="shared" si="352"/>
        <v>1</v>
      </c>
      <c r="O4541" t="str">
        <f>IF(ISNA(VLOOKUP(J4541,Vendors!A:A,1,FALSE)),"MISSING VENDER","VALID")</f>
        <v>MISSING VENDER</v>
      </c>
      <c r="P4541" t="str">
        <f>IF(ISNA(VLOOKUP(H4541,'Customers'!A:A,1,FALSE)),"missing customer ","valid")</f>
        <v>valid</v>
      </c>
      <c r="Q4541" t="str">
        <f t="shared" si="353"/>
        <v>VALID</v>
      </c>
      <c r="R4541" t="str">
        <f t="shared" si="354"/>
        <v>VALID</v>
      </c>
    </row>
    <row r="4542" spans="1:18" x14ac:dyDescent="0.25">
      <c r="A4542" t="s">
        <v>10040</v>
      </c>
      <c r="B4542" s="1">
        <v>44905</v>
      </c>
      <c r="C4542">
        <v>-5782.61</v>
      </c>
      <c r="D4542" t="s">
        <v>826</v>
      </c>
      <c r="E4542" t="s">
        <v>865</v>
      </c>
      <c r="F4542" t="s">
        <v>3</v>
      </c>
      <c r="G4542" t="s">
        <v>28</v>
      </c>
      <c r="H4542" t="s">
        <v>828</v>
      </c>
      <c r="I4542" t="str">
        <f>_xlfn.XLOOKUP(H4542,'Customers'!A4542:A4941,'Customers'!B4542:B4941," ")</f>
        <v xml:space="preserve"> </v>
      </c>
      <c r="J4542" t="s">
        <v>1355</v>
      </c>
      <c r="K4542" t="s">
        <v>10041</v>
      </c>
      <c r="L4542" t="str">
        <f t="shared" si="350"/>
        <v>OK</v>
      </c>
      <c r="M4542" t="str">
        <f t="shared" si="351"/>
        <v>NOT  NULL</v>
      </c>
      <c r="N4542">
        <f t="shared" si="352"/>
        <v>1</v>
      </c>
      <c r="O4542" t="str">
        <f>IF(ISNA(VLOOKUP(J4542,Vendors!A:A,1,FALSE)),"MISSING VENDER","VALID")</f>
        <v>VALID</v>
      </c>
      <c r="P4542" t="str">
        <f>IF(ISNA(VLOOKUP(H4542,'Customers'!A:A,1,FALSE)),"missing customer ","valid")</f>
        <v xml:space="preserve">missing customer </v>
      </c>
      <c r="Q4542" t="str">
        <f t="shared" si="353"/>
        <v>VALID</v>
      </c>
      <c r="R4542" t="str">
        <f t="shared" si="354"/>
        <v>VALID</v>
      </c>
    </row>
    <row r="4543" spans="1:18" x14ac:dyDescent="0.25">
      <c r="A4543" t="s">
        <v>10042</v>
      </c>
      <c r="B4543" s="1">
        <v>44674</v>
      </c>
      <c r="C4543">
        <v>-38585.51</v>
      </c>
      <c r="D4543" t="s">
        <v>826</v>
      </c>
      <c r="E4543" t="s">
        <v>843</v>
      </c>
      <c r="F4543" t="s">
        <v>5</v>
      </c>
      <c r="G4543" t="s">
        <v>28</v>
      </c>
      <c r="H4543" t="s">
        <v>828</v>
      </c>
      <c r="I4543" t="str">
        <f>_xlfn.XLOOKUP(H4543,'Customers'!A4543:A4942,'Customers'!B4543:B4942," ")</f>
        <v xml:space="preserve"> </v>
      </c>
      <c r="J4543" t="s">
        <v>1472</v>
      </c>
      <c r="K4543" t="s">
        <v>10043</v>
      </c>
      <c r="L4543" t="str">
        <f t="shared" si="350"/>
        <v>OK</v>
      </c>
      <c r="M4543" t="str">
        <f t="shared" si="351"/>
        <v>NOT  NULL</v>
      </c>
      <c r="N4543">
        <f t="shared" si="352"/>
        <v>1</v>
      </c>
      <c r="O4543" t="str">
        <f>IF(ISNA(VLOOKUP(J4543,Vendors!A:A,1,FALSE)),"MISSING VENDER","VALID")</f>
        <v>VALID</v>
      </c>
      <c r="P4543" t="str">
        <f>IF(ISNA(VLOOKUP(H4543,'Customers'!A:A,1,FALSE)),"missing customer ","valid")</f>
        <v xml:space="preserve">missing customer </v>
      </c>
      <c r="Q4543" t="str">
        <f t="shared" si="353"/>
        <v>VALID</v>
      </c>
      <c r="R4543" t="str">
        <f t="shared" si="354"/>
        <v>VALID</v>
      </c>
    </row>
    <row r="4544" spans="1:18" x14ac:dyDescent="0.25">
      <c r="A4544" t="s">
        <v>10044</v>
      </c>
      <c r="B4544" s="1">
        <v>45242</v>
      </c>
      <c r="C4544">
        <v>-6466.66</v>
      </c>
      <c r="D4544" t="s">
        <v>826</v>
      </c>
      <c r="E4544" t="s">
        <v>851</v>
      </c>
      <c r="F4544" t="s">
        <v>3</v>
      </c>
      <c r="G4544" t="s">
        <v>28</v>
      </c>
      <c r="H4544" t="s">
        <v>828</v>
      </c>
      <c r="I4544" t="str">
        <f>_xlfn.XLOOKUP(H4544,'Customers'!A4544:A4943,'Customers'!B4544:B4943," ")</f>
        <v xml:space="preserve"> </v>
      </c>
      <c r="J4544" t="s">
        <v>1000</v>
      </c>
      <c r="K4544" t="s">
        <v>10045</v>
      </c>
      <c r="L4544" t="str">
        <f t="shared" si="350"/>
        <v>OK</v>
      </c>
      <c r="M4544" t="str">
        <f t="shared" si="351"/>
        <v>NOT  NULL</v>
      </c>
      <c r="N4544">
        <f t="shared" si="352"/>
        <v>1</v>
      </c>
      <c r="O4544" t="str">
        <f>IF(ISNA(VLOOKUP(J4544,Vendors!A:A,1,FALSE)),"MISSING VENDER","VALID")</f>
        <v>VALID</v>
      </c>
      <c r="P4544" t="str">
        <f>IF(ISNA(VLOOKUP(H4544,'Customers'!A:A,1,FALSE)),"missing customer ","valid")</f>
        <v xml:space="preserve">missing customer </v>
      </c>
      <c r="Q4544" t="str">
        <f t="shared" si="353"/>
        <v>VALID</v>
      </c>
      <c r="R4544" t="str">
        <f t="shared" si="354"/>
        <v>VALID</v>
      </c>
    </row>
    <row r="4545" spans="1:18" x14ac:dyDescent="0.25">
      <c r="A4545" t="s">
        <v>10046</v>
      </c>
      <c r="B4545" s="1">
        <v>44770</v>
      </c>
      <c r="C4545">
        <v>189634.57</v>
      </c>
      <c r="D4545" t="s">
        <v>836</v>
      </c>
      <c r="E4545" t="s">
        <v>840</v>
      </c>
      <c r="F4545" t="s">
        <v>3</v>
      </c>
      <c r="G4545" t="s">
        <v>28</v>
      </c>
      <c r="H4545" t="s">
        <v>527</v>
      </c>
      <c r="I4545" t="str">
        <f>_xlfn.XLOOKUP(H4545,'Customers'!A4545:A4944,'Customers'!B4545:B4944," ")</f>
        <v xml:space="preserve"> </v>
      </c>
      <c r="J4545" t="s">
        <v>828</v>
      </c>
      <c r="K4545" t="s">
        <v>10047</v>
      </c>
      <c r="L4545" t="str">
        <f t="shared" si="350"/>
        <v>OK</v>
      </c>
      <c r="M4545" t="str">
        <f t="shared" si="351"/>
        <v>NOT  NULL</v>
      </c>
      <c r="N4545">
        <f t="shared" si="352"/>
        <v>1</v>
      </c>
      <c r="O4545" t="str">
        <f>IF(ISNA(VLOOKUP(J4545,Vendors!A:A,1,FALSE)),"MISSING VENDER","VALID")</f>
        <v>MISSING VENDER</v>
      </c>
      <c r="P4545" t="str">
        <f>IF(ISNA(VLOOKUP(H4545,'Customers'!A:A,1,FALSE)),"missing customer ","valid")</f>
        <v>valid</v>
      </c>
      <c r="Q4545" t="str">
        <f t="shared" si="353"/>
        <v>VALID</v>
      </c>
      <c r="R4545" t="str">
        <f t="shared" si="354"/>
        <v>VALID</v>
      </c>
    </row>
    <row r="4546" spans="1:18" x14ac:dyDescent="0.25">
      <c r="A4546" t="s">
        <v>10048</v>
      </c>
      <c r="B4546" s="1">
        <v>45225</v>
      </c>
      <c r="C4546">
        <v>-2000</v>
      </c>
      <c r="D4546" t="s">
        <v>826</v>
      </c>
      <c r="E4546" t="s">
        <v>851</v>
      </c>
      <c r="F4546" t="s">
        <v>4</v>
      </c>
      <c r="G4546" t="s">
        <v>18</v>
      </c>
      <c r="H4546" t="s">
        <v>828</v>
      </c>
      <c r="I4546" t="str">
        <f>_xlfn.XLOOKUP(H4546,'Customers'!A4546:A4945,'Customers'!B4546:B4945," ")</f>
        <v xml:space="preserve"> </v>
      </c>
      <c r="J4546" t="s">
        <v>1348</v>
      </c>
      <c r="K4546" t="s">
        <v>10049</v>
      </c>
      <c r="L4546" t="str">
        <f t="shared" ref="L4546:L4609" si="355">IF(ISERROR(B4546),"ERORROR","OK")</f>
        <v>OK</v>
      </c>
      <c r="M4546" t="str">
        <f t="shared" ref="M4546:M4609" si="356">IF(ISNA(C4547),"NULL","NOT  NULL")</f>
        <v>NOT  NULL</v>
      </c>
      <c r="N4546">
        <f t="shared" ref="N4546:N4609" si="357">COUNTIF(A:A,A4546)</f>
        <v>1</v>
      </c>
      <c r="O4546" t="str">
        <f>IF(ISNA(VLOOKUP(J4546,Vendors!A:A,1,FALSE)),"MISSING VENDER","VALID")</f>
        <v>VALID</v>
      </c>
      <c r="P4546" t="str">
        <f>IF(ISNA(VLOOKUP(H4546,'Customers'!A:A,1,FALSE)),"missing customer ","valid")</f>
        <v xml:space="preserve">missing customer </v>
      </c>
      <c r="Q4546" t="str">
        <f t="shared" ref="Q4546:Q4609" si="358">IF(ISBLANK(D4546),"INVALID","VALID")</f>
        <v>VALID</v>
      </c>
      <c r="R4546" t="str">
        <f t="shared" ref="R4546:R4609" si="359">IF(ISNA(F4546),"INVALID","VALID")</f>
        <v>VALID</v>
      </c>
    </row>
    <row r="4547" spans="1:18" x14ac:dyDescent="0.25">
      <c r="A4547" t="s">
        <v>10050</v>
      </c>
      <c r="B4547" s="1">
        <v>44879</v>
      </c>
      <c r="C4547">
        <v>-72031.13</v>
      </c>
      <c r="D4547" t="s">
        <v>826</v>
      </c>
      <c r="E4547" t="s">
        <v>832</v>
      </c>
      <c r="F4547" t="s">
        <v>3</v>
      </c>
      <c r="G4547" t="s">
        <v>28</v>
      </c>
      <c r="H4547" t="s">
        <v>828</v>
      </c>
      <c r="I4547" t="str">
        <f>_xlfn.XLOOKUP(H4547,'Customers'!A4547:A4946,'Customers'!B4547:B4946," ")</f>
        <v xml:space="preserve"> </v>
      </c>
      <c r="J4547" t="s">
        <v>1455</v>
      </c>
      <c r="K4547" t="s">
        <v>10051</v>
      </c>
      <c r="L4547" t="str">
        <f t="shared" si="355"/>
        <v>OK</v>
      </c>
      <c r="M4547" t="str">
        <f t="shared" si="356"/>
        <v>NOT  NULL</v>
      </c>
      <c r="N4547">
        <f t="shared" si="357"/>
        <v>1</v>
      </c>
      <c r="O4547" t="str">
        <f>IF(ISNA(VLOOKUP(J4547,Vendors!A:A,1,FALSE)),"MISSING VENDER","VALID")</f>
        <v>VALID</v>
      </c>
      <c r="P4547" t="str">
        <f>IF(ISNA(VLOOKUP(H4547,'Customers'!A:A,1,FALSE)),"missing customer ","valid")</f>
        <v xml:space="preserve">missing customer </v>
      </c>
      <c r="Q4547" t="str">
        <f t="shared" si="358"/>
        <v>VALID</v>
      </c>
      <c r="R4547" t="str">
        <f t="shared" si="359"/>
        <v>VALID</v>
      </c>
    </row>
    <row r="4548" spans="1:18" x14ac:dyDescent="0.25">
      <c r="A4548" t="s">
        <v>10052</v>
      </c>
      <c r="B4548" s="1">
        <v>45017</v>
      </c>
      <c r="C4548">
        <v>-55788.27</v>
      </c>
      <c r="D4548" t="s">
        <v>826</v>
      </c>
      <c r="E4548" t="s">
        <v>827</v>
      </c>
      <c r="F4548" t="s">
        <v>4</v>
      </c>
      <c r="G4548" t="s">
        <v>18</v>
      </c>
      <c r="H4548" t="s">
        <v>828</v>
      </c>
      <c r="I4548" t="str">
        <f>_xlfn.XLOOKUP(H4548,'Customers'!A4548:A4947,'Customers'!B4548:B4947," ")</f>
        <v xml:space="preserve"> </v>
      </c>
      <c r="J4548" t="s">
        <v>1511</v>
      </c>
      <c r="K4548" t="s">
        <v>10053</v>
      </c>
      <c r="L4548" t="str">
        <f t="shared" si="355"/>
        <v>OK</v>
      </c>
      <c r="M4548" t="str">
        <f t="shared" si="356"/>
        <v>NOT  NULL</v>
      </c>
      <c r="N4548">
        <f t="shared" si="357"/>
        <v>1</v>
      </c>
      <c r="O4548" t="str">
        <f>IF(ISNA(VLOOKUP(J4548,Vendors!A:A,1,FALSE)),"MISSING VENDER","VALID")</f>
        <v>VALID</v>
      </c>
      <c r="P4548" t="str">
        <f>IF(ISNA(VLOOKUP(H4548,'Customers'!A:A,1,FALSE)),"missing customer ","valid")</f>
        <v xml:space="preserve">missing customer </v>
      </c>
      <c r="Q4548" t="str">
        <f t="shared" si="358"/>
        <v>VALID</v>
      </c>
      <c r="R4548" t="str">
        <f t="shared" si="359"/>
        <v>VALID</v>
      </c>
    </row>
    <row r="4549" spans="1:18" x14ac:dyDescent="0.25">
      <c r="A4549" t="s">
        <v>10054</v>
      </c>
      <c r="B4549" s="1">
        <v>44790</v>
      </c>
      <c r="C4549">
        <v>24653.72</v>
      </c>
      <c r="D4549" t="s">
        <v>958</v>
      </c>
      <c r="E4549" t="s">
        <v>958</v>
      </c>
      <c r="F4549" t="s">
        <v>3</v>
      </c>
      <c r="G4549" t="s">
        <v>18</v>
      </c>
      <c r="H4549" t="s">
        <v>828</v>
      </c>
      <c r="I4549" t="str">
        <f>_xlfn.XLOOKUP(H4549,'Customers'!A4549:A4948,'Customers'!B4549:B4948," ")</f>
        <v xml:space="preserve"> </v>
      </c>
      <c r="J4549" t="s">
        <v>828</v>
      </c>
      <c r="K4549" t="s">
        <v>10055</v>
      </c>
      <c r="L4549" t="str">
        <f t="shared" si="355"/>
        <v>OK</v>
      </c>
      <c r="M4549" t="str">
        <f t="shared" si="356"/>
        <v>NOT  NULL</v>
      </c>
      <c r="N4549">
        <f t="shared" si="357"/>
        <v>1</v>
      </c>
      <c r="O4549" t="str">
        <f>IF(ISNA(VLOOKUP(J4549,Vendors!A:A,1,FALSE)),"MISSING VENDER","VALID")</f>
        <v>MISSING VENDER</v>
      </c>
      <c r="P4549" t="str">
        <f>IF(ISNA(VLOOKUP(H4549,'Customers'!A:A,1,FALSE)),"missing customer ","valid")</f>
        <v xml:space="preserve">missing customer </v>
      </c>
      <c r="Q4549" t="str">
        <f t="shared" si="358"/>
        <v>VALID</v>
      </c>
      <c r="R4549" t="str">
        <f t="shared" si="359"/>
        <v>VALID</v>
      </c>
    </row>
    <row r="4550" spans="1:18" x14ac:dyDescent="0.25">
      <c r="A4550" t="s">
        <v>10056</v>
      </c>
      <c r="B4550" s="1">
        <v>44813</v>
      </c>
      <c r="C4550">
        <v>95069.86</v>
      </c>
      <c r="D4550" t="s">
        <v>836</v>
      </c>
      <c r="E4550" t="s">
        <v>840</v>
      </c>
      <c r="F4550" t="s">
        <v>5</v>
      </c>
      <c r="G4550" t="s">
        <v>28</v>
      </c>
      <c r="H4550" t="s">
        <v>437</v>
      </c>
      <c r="I4550" t="str">
        <f>_xlfn.XLOOKUP(H4550,'Customers'!A4550:A4949,'Customers'!B4550:B4949," ")</f>
        <v xml:space="preserve"> </v>
      </c>
      <c r="J4550" t="s">
        <v>828</v>
      </c>
      <c r="K4550" t="s">
        <v>10057</v>
      </c>
      <c r="L4550" t="str">
        <f t="shared" si="355"/>
        <v>OK</v>
      </c>
      <c r="M4550" t="str">
        <f t="shared" si="356"/>
        <v>NOT  NULL</v>
      </c>
      <c r="N4550">
        <f t="shared" si="357"/>
        <v>1</v>
      </c>
      <c r="O4550" t="str">
        <f>IF(ISNA(VLOOKUP(J4550,Vendors!A:A,1,FALSE)),"MISSING VENDER","VALID")</f>
        <v>MISSING VENDER</v>
      </c>
      <c r="P4550" t="str">
        <f>IF(ISNA(VLOOKUP(H4550,'Customers'!A:A,1,FALSE)),"missing customer ","valid")</f>
        <v>valid</v>
      </c>
      <c r="Q4550" t="str">
        <f t="shared" si="358"/>
        <v>VALID</v>
      </c>
      <c r="R4550" t="str">
        <f t="shared" si="359"/>
        <v>VALID</v>
      </c>
    </row>
    <row r="4551" spans="1:18" x14ac:dyDescent="0.25">
      <c r="A4551" t="s">
        <v>10058</v>
      </c>
      <c r="B4551" s="1">
        <v>44626</v>
      </c>
      <c r="C4551">
        <v>-46519.97</v>
      </c>
      <c r="D4551" t="s">
        <v>826</v>
      </c>
      <c r="E4551" t="s">
        <v>827</v>
      </c>
      <c r="F4551" t="s">
        <v>4</v>
      </c>
      <c r="G4551" t="s">
        <v>18</v>
      </c>
      <c r="H4551" t="s">
        <v>828</v>
      </c>
      <c r="I4551" t="str">
        <f>_xlfn.XLOOKUP(H4551,'Customers'!A4551:A4950,'Customers'!B4551:B4950," ")</f>
        <v xml:space="preserve"> </v>
      </c>
      <c r="J4551" t="s">
        <v>1415</v>
      </c>
      <c r="K4551" t="s">
        <v>10059</v>
      </c>
      <c r="L4551" t="str">
        <f t="shared" si="355"/>
        <v>OK</v>
      </c>
      <c r="M4551" t="str">
        <f t="shared" si="356"/>
        <v>NOT  NULL</v>
      </c>
      <c r="N4551">
        <f t="shared" si="357"/>
        <v>1</v>
      </c>
      <c r="O4551" t="str">
        <f>IF(ISNA(VLOOKUP(J4551,Vendors!A:A,1,FALSE)),"MISSING VENDER","VALID")</f>
        <v>VALID</v>
      </c>
      <c r="P4551" t="str">
        <f>IF(ISNA(VLOOKUP(H4551,'Customers'!A:A,1,FALSE)),"missing customer ","valid")</f>
        <v xml:space="preserve">missing customer </v>
      </c>
      <c r="Q4551" t="str">
        <f t="shared" si="358"/>
        <v>VALID</v>
      </c>
      <c r="R4551" t="str">
        <f t="shared" si="359"/>
        <v>VALID</v>
      </c>
    </row>
    <row r="4552" spans="1:18" x14ac:dyDescent="0.25">
      <c r="A4552" t="s">
        <v>10060</v>
      </c>
      <c r="B4552" s="1">
        <v>45128</v>
      </c>
      <c r="C4552">
        <v>-28176.89</v>
      </c>
      <c r="D4552" t="s">
        <v>826</v>
      </c>
      <c r="E4552" t="s">
        <v>843</v>
      </c>
      <c r="F4552" t="s">
        <v>3</v>
      </c>
      <c r="G4552" t="s">
        <v>25</v>
      </c>
      <c r="H4552" t="s">
        <v>828</v>
      </c>
      <c r="I4552" t="str">
        <f>_xlfn.XLOOKUP(H4552,'Customers'!A4552:A4951,'Customers'!B4552:B4951," ")</f>
        <v xml:space="preserve"> </v>
      </c>
      <c r="J4552" t="s">
        <v>1327</v>
      </c>
      <c r="K4552" t="s">
        <v>10061</v>
      </c>
      <c r="L4552" t="str">
        <f t="shared" si="355"/>
        <v>OK</v>
      </c>
      <c r="M4552" t="str">
        <f t="shared" si="356"/>
        <v>NOT  NULL</v>
      </c>
      <c r="N4552">
        <f t="shared" si="357"/>
        <v>1</v>
      </c>
      <c r="O4552" t="str">
        <f>IF(ISNA(VLOOKUP(J4552,Vendors!A:A,1,FALSE)),"MISSING VENDER","VALID")</f>
        <v>VALID</v>
      </c>
      <c r="P4552" t="str">
        <f>IF(ISNA(VLOOKUP(H4552,'Customers'!A:A,1,FALSE)),"missing customer ","valid")</f>
        <v xml:space="preserve">missing customer </v>
      </c>
      <c r="Q4552" t="str">
        <f t="shared" si="358"/>
        <v>VALID</v>
      </c>
      <c r="R4552" t="str">
        <f t="shared" si="359"/>
        <v>VALID</v>
      </c>
    </row>
    <row r="4553" spans="1:18" x14ac:dyDescent="0.25">
      <c r="A4553" t="s">
        <v>10062</v>
      </c>
      <c r="B4553" s="1">
        <v>45185</v>
      </c>
      <c r="C4553">
        <v>137813.4</v>
      </c>
      <c r="D4553" t="s">
        <v>836</v>
      </c>
      <c r="E4553" t="s">
        <v>855</v>
      </c>
      <c r="F4553" t="s">
        <v>5</v>
      </c>
      <c r="G4553" t="s">
        <v>25</v>
      </c>
      <c r="H4553" t="s">
        <v>635</v>
      </c>
      <c r="I4553" t="str">
        <f>_xlfn.XLOOKUP(H4553,'Customers'!A4553:A4952,'Customers'!B4553:B4952," ")</f>
        <v xml:space="preserve"> </v>
      </c>
      <c r="J4553" t="s">
        <v>828</v>
      </c>
      <c r="K4553" t="s">
        <v>10063</v>
      </c>
      <c r="L4553" t="str">
        <f t="shared" si="355"/>
        <v>OK</v>
      </c>
      <c r="M4553" t="str">
        <f t="shared" si="356"/>
        <v>NOT  NULL</v>
      </c>
      <c r="N4553">
        <f t="shared" si="357"/>
        <v>1</v>
      </c>
      <c r="O4553" t="str">
        <f>IF(ISNA(VLOOKUP(J4553,Vendors!A:A,1,FALSE)),"MISSING VENDER","VALID")</f>
        <v>MISSING VENDER</v>
      </c>
      <c r="P4553" t="str">
        <f>IF(ISNA(VLOOKUP(H4553,'Customers'!A:A,1,FALSE)),"missing customer ","valid")</f>
        <v>valid</v>
      </c>
      <c r="Q4553" t="str">
        <f t="shared" si="358"/>
        <v>VALID</v>
      </c>
      <c r="R4553" t="str">
        <f t="shared" si="359"/>
        <v>VALID</v>
      </c>
    </row>
    <row r="4554" spans="1:18" x14ac:dyDescent="0.25">
      <c r="A4554" t="s">
        <v>10064</v>
      </c>
      <c r="B4554" s="1">
        <v>45176</v>
      </c>
      <c r="C4554">
        <v>114317.12</v>
      </c>
      <c r="D4554" t="s">
        <v>836</v>
      </c>
      <c r="E4554" t="s">
        <v>840</v>
      </c>
      <c r="F4554" t="s">
        <v>3</v>
      </c>
      <c r="G4554" t="s">
        <v>18</v>
      </c>
      <c r="H4554" t="s">
        <v>251</v>
      </c>
      <c r="I4554" t="str">
        <f>_xlfn.XLOOKUP(H4554,'Customers'!A4554:A4953,'Customers'!B4554:B4953," ")</f>
        <v xml:space="preserve"> </v>
      </c>
      <c r="J4554" t="s">
        <v>828</v>
      </c>
      <c r="K4554" t="s">
        <v>10065</v>
      </c>
      <c r="L4554" t="str">
        <f t="shared" si="355"/>
        <v>OK</v>
      </c>
      <c r="M4554" t="str">
        <f t="shared" si="356"/>
        <v>NOT  NULL</v>
      </c>
      <c r="N4554">
        <f t="shared" si="357"/>
        <v>1</v>
      </c>
      <c r="O4554" t="str">
        <f>IF(ISNA(VLOOKUP(J4554,Vendors!A:A,1,FALSE)),"MISSING VENDER","VALID")</f>
        <v>MISSING VENDER</v>
      </c>
      <c r="P4554" t="str">
        <f>IF(ISNA(VLOOKUP(H4554,'Customers'!A:A,1,FALSE)),"missing customer ","valid")</f>
        <v>valid</v>
      </c>
      <c r="Q4554" t="str">
        <f t="shared" si="358"/>
        <v>VALID</v>
      </c>
      <c r="R4554" t="str">
        <f t="shared" si="359"/>
        <v>VALID</v>
      </c>
    </row>
    <row r="4555" spans="1:18" x14ac:dyDescent="0.25">
      <c r="A4555" t="s">
        <v>10066</v>
      </c>
      <c r="B4555" s="1">
        <v>45056</v>
      </c>
      <c r="C4555">
        <v>20365</v>
      </c>
      <c r="D4555" t="s">
        <v>958</v>
      </c>
      <c r="E4555" t="s">
        <v>958</v>
      </c>
      <c r="F4555" t="s">
        <v>4</v>
      </c>
      <c r="G4555" t="s">
        <v>14</v>
      </c>
      <c r="H4555" t="s">
        <v>828</v>
      </c>
      <c r="I4555" t="str">
        <f>_xlfn.XLOOKUP(H4555,'Customers'!A4555:A4954,'Customers'!B4555:B4954," ")</f>
        <v xml:space="preserve"> </v>
      </c>
      <c r="J4555" t="s">
        <v>828</v>
      </c>
      <c r="K4555" t="s">
        <v>10067</v>
      </c>
      <c r="L4555" t="str">
        <f t="shared" si="355"/>
        <v>OK</v>
      </c>
      <c r="M4555" t="str">
        <f t="shared" si="356"/>
        <v>NOT  NULL</v>
      </c>
      <c r="N4555">
        <f t="shared" si="357"/>
        <v>1</v>
      </c>
      <c r="O4555" t="str">
        <f>IF(ISNA(VLOOKUP(J4555,Vendors!A:A,1,FALSE)),"MISSING VENDER","VALID")</f>
        <v>MISSING VENDER</v>
      </c>
      <c r="P4555" t="str">
        <f>IF(ISNA(VLOOKUP(H4555,'Customers'!A:A,1,FALSE)),"missing customer ","valid")</f>
        <v xml:space="preserve">missing customer </v>
      </c>
      <c r="Q4555" t="str">
        <f t="shared" si="358"/>
        <v>VALID</v>
      </c>
      <c r="R4555" t="str">
        <f t="shared" si="359"/>
        <v>VALID</v>
      </c>
    </row>
    <row r="4556" spans="1:18" x14ac:dyDescent="0.25">
      <c r="A4556" t="s">
        <v>10068</v>
      </c>
      <c r="B4556" s="1">
        <v>45159</v>
      </c>
      <c r="C4556">
        <v>-55924.55</v>
      </c>
      <c r="D4556" t="s">
        <v>826</v>
      </c>
      <c r="E4556" t="s">
        <v>843</v>
      </c>
      <c r="F4556" t="s">
        <v>3</v>
      </c>
      <c r="G4556" t="s">
        <v>18</v>
      </c>
      <c r="H4556" t="s">
        <v>828</v>
      </c>
      <c r="I4556" t="str">
        <f>_xlfn.XLOOKUP(H4556,'Customers'!A4556:A4955,'Customers'!B4556:B4955," ")</f>
        <v xml:space="preserve"> </v>
      </c>
      <c r="J4556" t="s">
        <v>1005</v>
      </c>
      <c r="K4556" t="s">
        <v>10069</v>
      </c>
      <c r="L4556" t="str">
        <f t="shared" si="355"/>
        <v>OK</v>
      </c>
      <c r="M4556" t="str">
        <f t="shared" si="356"/>
        <v>NOT  NULL</v>
      </c>
      <c r="N4556">
        <f t="shared" si="357"/>
        <v>1</v>
      </c>
      <c r="O4556" t="str">
        <f>IF(ISNA(VLOOKUP(J4556,Vendors!A:A,1,FALSE)),"MISSING VENDER","VALID")</f>
        <v>VALID</v>
      </c>
      <c r="P4556" t="str">
        <f>IF(ISNA(VLOOKUP(H4556,'Customers'!A:A,1,FALSE)),"missing customer ","valid")</f>
        <v xml:space="preserve">missing customer </v>
      </c>
      <c r="Q4556" t="str">
        <f t="shared" si="358"/>
        <v>VALID</v>
      </c>
      <c r="R4556" t="str">
        <f t="shared" si="359"/>
        <v>VALID</v>
      </c>
    </row>
    <row r="4557" spans="1:18" x14ac:dyDescent="0.25">
      <c r="A4557" t="s">
        <v>10070</v>
      </c>
      <c r="B4557" s="1">
        <v>45186</v>
      </c>
      <c r="C4557">
        <v>-2000</v>
      </c>
      <c r="D4557" t="s">
        <v>826</v>
      </c>
      <c r="E4557" t="s">
        <v>832</v>
      </c>
      <c r="F4557" t="s">
        <v>4</v>
      </c>
      <c r="G4557" t="s">
        <v>14</v>
      </c>
      <c r="H4557" t="s">
        <v>828</v>
      </c>
      <c r="I4557" t="str">
        <f>_xlfn.XLOOKUP(H4557,'Customers'!A4557:A4956,'Customers'!B4557:B4956," ")</f>
        <v xml:space="preserve"> </v>
      </c>
      <c r="J4557" t="s">
        <v>1224</v>
      </c>
      <c r="K4557" t="s">
        <v>10071</v>
      </c>
      <c r="L4557" t="str">
        <f t="shared" si="355"/>
        <v>OK</v>
      </c>
      <c r="M4557" t="str">
        <f t="shared" si="356"/>
        <v>NOT  NULL</v>
      </c>
      <c r="N4557">
        <f t="shared" si="357"/>
        <v>1</v>
      </c>
      <c r="O4557" t="str">
        <f>IF(ISNA(VLOOKUP(J4557,Vendors!A:A,1,FALSE)),"MISSING VENDER","VALID")</f>
        <v>VALID</v>
      </c>
      <c r="P4557" t="str">
        <f>IF(ISNA(VLOOKUP(H4557,'Customers'!A:A,1,FALSE)),"missing customer ","valid")</f>
        <v xml:space="preserve">missing customer </v>
      </c>
      <c r="Q4557" t="str">
        <f t="shared" si="358"/>
        <v>VALID</v>
      </c>
      <c r="R4557" t="str">
        <f t="shared" si="359"/>
        <v>VALID</v>
      </c>
    </row>
    <row r="4558" spans="1:18" x14ac:dyDescent="0.25">
      <c r="A4558" t="s">
        <v>10072</v>
      </c>
      <c r="B4558" s="1">
        <v>45091</v>
      </c>
      <c r="C4558">
        <v>-36017.89</v>
      </c>
      <c r="D4558" t="s">
        <v>826</v>
      </c>
      <c r="E4558" t="s">
        <v>851</v>
      </c>
      <c r="F4558" t="s">
        <v>3</v>
      </c>
      <c r="G4558" t="s">
        <v>28</v>
      </c>
      <c r="H4558" t="s">
        <v>828</v>
      </c>
      <c r="I4558" t="str">
        <f>_xlfn.XLOOKUP(H4558,'Customers'!A4558:A4957,'Customers'!B4558:B4957," ")</f>
        <v xml:space="preserve"> </v>
      </c>
      <c r="J4558" t="s">
        <v>899</v>
      </c>
      <c r="K4558" t="s">
        <v>10073</v>
      </c>
      <c r="L4558" t="str">
        <f t="shared" si="355"/>
        <v>OK</v>
      </c>
      <c r="M4558" t="str">
        <f t="shared" si="356"/>
        <v>NOT  NULL</v>
      </c>
      <c r="N4558">
        <f t="shared" si="357"/>
        <v>1</v>
      </c>
      <c r="O4558" t="str">
        <f>IF(ISNA(VLOOKUP(J4558,Vendors!A:A,1,FALSE)),"MISSING VENDER","VALID")</f>
        <v>VALID</v>
      </c>
      <c r="P4558" t="str">
        <f>IF(ISNA(VLOOKUP(H4558,'Customers'!A:A,1,FALSE)),"missing customer ","valid")</f>
        <v xml:space="preserve">missing customer </v>
      </c>
      <c r="Q4558" t="str">
        <f t="shared" si="358"/>
        <v>VALID</v>
      </c>
      <c r="R4558" t="str">
        <f t="shared" si="359"/>
        <v>VALID</v>
      </c>
    </row>
    <row r="4559" spans="1:18" x14ac:dyDescent="0.25">
      <c r="A4559" t="s">
        <v>10074</v>
      </c>
      <c r="B4559" s="1">
        <v>45275</v>
      </c>
      <c r="C4559">
        <v>170914.64</v>
      </c>
      <c r="D4559" t="s">
        <v>836</v>
      </c>
      <c r="E4559" t="s">
        <v>837</v>
      </c>
      <c r="F4559" t="s">
        <v>4</v>
      </c>
      <c r="G4559" t="s">
        <v>28</v>
      </c>
      <c r="H4559" t="s">
        <v>383</v>
      </c>
      <c r="I4559" t="str">
        <f>_xlfn.XLOOKUP(H4559,'Customers'!A4559:A4958,'Customers'!B4559:B4958," ")</f>
        <v xml:space="preserve"> </v>
      </c>
      <c r="J4559" t="s">
        <v>828</v>
      </c>
      <c r="K4559" t="s">
        <v>10075</v>
      </c>
      <c r="L4559" t="str">
        <f t="shared" si="355"/>
        <v>OK</v>
      </c>
      <c r="M4559" t="str">
        <f t="shared" si="356"/>
        <v>NOT  NULL</v>
      </c>
      <c r="N4559">
        <f t="shared" si="357"/>
        <v>1</v>
      </c>
      <c r="O4559" t="str">
        <f>IF(ISNA(VLOOKUP(J4559,Vendors!A:A,1,FALSE)),"MISSING VENDER","VALID")</f>
        <v>MISSING VENDER</v>
      </c>
      <c r="P4559" t="str">
        <f>IF(ISNA(VLOOKUP(H4559,'Customers'!A:A,1,FALSE)),"missing customer ","valid")</f>
        <v>valid</v>
      </c>
      <c r="Q4559" t="str">
        <f t="shared" si="358"/>
        <v>VALID</v>
      </c>
      <c r="R4559" t="str">
        <f t="shared" si="359"/>
        <v>VALID</v>
      </c>
    </row>
    <row r="4560" spans="1:18" x14ac:dyDescent="0.25">
      <c r="A4560" t="s">
        <v>10076</v>
      </c>
      <c r="B4560" s="1">
        <v>44877</v>
      </c>
      <c r="C4560">
        <v>183861.17</v>
      </c>
      <c r="D4560" t="s">
        <v>836</v>
      </c>
      <c r="E4560" t="s">
        <v>855</v>
      </c>
      <c r="F4560" t="s">
        <v>4</v>
      </c>
      <c r="G4560" t="s">
        <v>25</v>
      </c>
      <c r="H4560" t="s">
        <v>693</v>
      </c>
      <c r="I4560" t="str">
        <f>_xlfn.XLOOKUP(H4560,'Customers'!A4560:A4959,'Customers'!B4560:B4959," ")</f>
        <v xml:space="preserve"> </v>
      </c>
      <c r="J4560" t="s">
        <v>828</v>
      </c>
      <c r="K4560" t="s">
        <v>10077</v>
      </c>
      <c r="L4560" t="str">
        <f t="shared" si="355"/>
        <v>OK</v>
      </c>
      <c r="M4560" t="str">
        <f t="shared" si="356"/>
        <v>NOT  NULL</v>
      </c>
      <c r="N4560">
        <f t="shared" si="357"/>
        <v>1</v>
      </c>
      <c r="O4560" t="str">
        <f>IF(ISNA(VLOOKUP(J4560,Vendors!A:A,1,FALSE)),"MISSING VENDER","VALID")</f>
        <v>MISSING VENDER</v>
      </c>
      <c r="P4560" t="str">
        <f>IF(ISNA(VLOOKUP(H4560,'Customers'!A:A,1,FALSE)),"missing customer ","valid")</f>
        <v>valid</v>
      </c>
      <c r="Q4560" t="str">
        <f t="shared" si="358"/>
        <v>VALID</v>
      </c>
      <c r="R4560" t="str">
        <f t="shared" si="359"/>
        <v>VALID</v>
      </c>
    </row>
    <row r="4561" spans="1:18" x14ac:dyDescent="0.25">
      <c r="A4561" t="s">
        <v>10078</v>
      </c>
      <c r="B4561" s="1">
        <v>45250</v>
      </c>
      <c r="C4561">
        <v>167699.35</v>
      </c>
      <c r="D4561" t="s">
        <v>836</v>
      </c>
      <c r="E4561" t="s">
        <v>855</v>
      </c>
      <c r="F4561" t="s">
        <v>3</v>
      </c>
      <c r="G4561" t="s">
        <v>25</v>
      </c>
      <c r="H4561" t="s">
        <v>157</v>
      </c>
      <c r="I4561" t="str">
        <f>_xlfn.XLOOKUP(H4561,'Customers'!A4561:A4960,'Customers'!B4561:B4960," ")</f>
        <v xml:space="preserve"> </v>
      </c>
      <c r="J4561" t="s">
        <v>828</v>
      </c>
      <c r="K4561" t="s">
        <v>10079</v>
      </c>
      <c r="L4561" t="str">
        <f t="shared" si="355"/>
        <v>OK</v>
      </c>
      <c r="M4561" t="str">
        <f t="shared" si="356"/>
        <v>NOT  NULL</v>
      </c>
      <c r="N4561">
        <f t="shared" si="357"/>
        <v>1</v>
      </c>
      <c r="O4561" t="str">
        <f>IF(ISNA(VLOOKUP(J4561,Vendors!A:A,1,FALSE)),"MISSING VENDER","VALID")</f>
        <v>MISSING VENDER</v>
      </c>
      <c r="P4561" t="str">
        <f>IF(ISNA(VLOOKUP(H4561,'Customers'!A:A,1,FALSE)),"missing customer ","valid")</f>
        <v>valid</v>
      </c>
      <c r="Q4561" t="str">
        <f t="shared" si="358"/>
        <v>VALID</v>
      </c>
      <c r="R4561" t="str">
        <f t="shared" si="359"/>
        <v>VALID</v>
      </c>
    </row>
    <row r="4562" spans="1:18" x14ac:dyDescent="0.25">
      <c r="A4562" t="s">
        <v>10080</v>
      </c>
      <c r="B4562" s="1">
        <v>45084</v>
      </c>
      <c r="C4562">
        <v>219813</v>
      </c>
      <c r="D4562" t="s">
        <v>836</v>
      </c>
      <c r="E4562" t="s">
        <v>837</v>
      </c>
      <c r="F4562" t="s">
        <v>3</v>
      </c>
      <c r="G4562" t="s">
        <v>25</v>
      </c>
      <c r="H4562" t="s">
        <v>197</v>
      </c>
      <c r="I4562" t="str">
        <f>_xlfn.XLOOKUP(H4562,'Customers'!A4562:A4961,'Customers'!B4562:B4961," ")</f>
        <v xml:space="preserve"> </v>
      </c>
      <c r="J4562" t="s">
        <v>828</v>
      </c>
      <c r="K4562" t="s">
        <v>10081</v>
      </c>
      <c r="L4562" t="str">
        <f t="shared" si="355"/>
        <v>OK</v>
      </c>
      <c r="M4562" t="str">
        <f t="shared" si="356"/>
        <v>NOT  NULL</v>
      </c>
      <c r="N4562">
        <f t="shared" si="357"/>
        <v>1</v>
      </c>
      <c r="O4562" t="str">
        <f>IF(ISNA(VLOOKUP(J4562,Vendors!A:A,1,FALSE)),"MISSING VENDER","VALID")</f>
        <v>MISSING VENDER</v>
      </c>
      <c r="P4562" t="str">
        <f>IF(ISNA(VLOOKUP(H4562,'Customers'!A:A,1,FALSE)),"missing customer ","valid")</f>
        <v>valid</v>
      </c>
      <c r="Q4562" t="str">
        <f t="shared" si="358"/>
        <v>VALID</v>
      </c>
      <c r="R4562" t="str">
        <f t="shared" si="359"/>
        <v>VALID</v>
      </c>
    </row>
    <row r="4563" spans="1:18" x14ac:dyDescent="0.25">
      <c r="A4563" t="s">
        <v>10082</v>
      </c>
      <c r="B4563" s="1">
        <v>44819</v>
      </c>
      <c r="C4563">
        <v>211540.88</v>
      </c>
      <c r="D4563" t="s">
        <v>836</v>
      </c>
      <c r="E4563" t="s">
        <v>855</v>
      </c>
      <c r="F4563" t="s">
        <v>4</v>
      </c>
      <c r="G4563" t="s">
        <v>14</v>
      </c>
      <c r="H4563" t="s">
        <v>529</v>
      </c>
      <c r="I4563" t="str">
        <f>_xlfn.XLOOKUP(H4563,'Customers'!A4563:A4962,'Customers'!B4563:B4962," ")</f>
        <v xml:space="preserve"> </v>
      </c>
      <c r="J4563" t="s">
        <v>828</v>
      </c>
      <c r="K4563" t="s">
        <v>10083</v>
      </c>
      <c r="L4563" t="str">
        <f t="shared" si="355"/>
        <v>OK</v>
      </c>
      <c r="M4563" t="str">
        <f t="shared" si="356"/>
        <v>NOT  NULL</v>
      </c>
      <c r="N4563">
        <f t="shared" si="357"/>
        <v>1</v>
      </c>
      <c r="O4563" t="str">
        <f>IF(ISNA(VLOOKUP(J4563,Vendors!A:A,1,FALSE)),"MISSING VENDER","VALID")</f>
        <v>MISSING VENDER</v>
      </c>
      <c r="P4563" t="str">
        <f>IF(ISNA(VLOOKUP(H4563,'Customers'!A:A,1,FALSE)),"missing customer ","valid")</f>
        <v>valid</v>
      </c>
      <c r="Q4563" t="str">
        <f t="shared" si="358"/>
        <v>VALID</v>
      </c>
      <c r="R4563" t="str">
        <f t="shared" si="359"/>
        <v>VALID</v>
      </c>
    </row>
    <row r="4564" spans="1:18" x14ac:dyDescent="0.25">
      <c r="A4564" t="s">
        <v>10084</v>
      </c>
      <c r="B4564" s="1">
        <v>44683</v>
      </c>
      <c r="C4564">
        <v>103609.72</v>
      </c>
      <c r="D4564" t="s">
        <v>836</v>
      </c>
      <c r="E4564" t="s">
        <v>840</v>
      </c>
      <c r="F4564" t="s">
        <v>4</v>
      </c>
      <c r="G4564" t="s">
        <v>14</v>
      </c>
      <c r="H4564" t="s">
        <v>615</v>
      </c>
      <c r="I4564" t="str">
        <f>_xlfn.XLOOKUP(H4564,'Customers'!A4564:A4963,'Customers'!B4564:B4963," ")</f>
        <v xml:space="preserve"> </v>
      </c>
      <c r="J4564" t="s">
        <v>828</v>
      </c>
      <c r="K4564" t="s">
        <v>10085</v>
      </c>
      <c r="L4564" t="str">
        <f t="shared" si="355"/>
        <v>OK</v>
      </c>
      <c r="M4564" t="str">
        <f t="shared" si="356"/>
        <v>NOT  NULL</v>
      </c>
      <c r="N4564">
        <f t="shared" si="357"/>
        <v>1</v>
      </c>
      <c r="O4564" t="str">
        <f>IF(ISNA(VLOOKUP(J4564,Vendors!A:A,1,FALSE)),"MISSING VENDER","VALID")</f>
        <v>MISSING VENDER</v>
      </c>
      <c r="P4564" t="str">
        <f>IF(ISNA(VLOOKUP(H4564,'Customers'!A:A,1,FALSE)),"missing customer ","valid")</f>
        <v>valid</v>
      </c>
      <c r="Q4564" t="str">
        <f t="shared" si="358"/>
        <v>VALID</v>
      </c>
      <c r="R4564" t="str">
        <f t="shared" si="359"/>
        <v>VALID</v>
      </c>
    </row>
    <row r="4565" spans="1:18" x14ac:dyDescent="0.25">
      <c r="A4565" t="s">
        <v>10086</v>
      </c>
      <c r="B4565" s="1">
        <v>44583</v>
      </c>
      <c r="C4565">
        <v>-38649.53</v>
      </c>
      <c r="D4565" t="s">
        <v>826</v>
      </c>
      <c r="E4565" t="s">
        <v>827</v>
      </c>
      <c r="F4565" t="s">
        <v>3</v>
      </c>
      <c r="G4565" t="s">
        <v>25</v>
      </c>
      <c r="H4565" t="s">
        <v>828</v>
      </c>
      <c r="I4565" t="str">
        <f>_xlfn.XLOOKUP(H4565,'Customers'!A4565:A4964,'Customers'!B4565:B4964," ")</f>
        <v xml:space="preserve"> </v>
      </c>
      <c r="J4565" t="s">
        <v>1425</v>
      </c>
      <c r="K4565" t="s">
        <v>10087</v>
      </c>
      <c r="L4565" t="str">
        <f t="shared" si="355"/>
        <v>OK</v>
      </c>
      <c r="M4565" t="str">
        <f t="shared" si="356"/>
        <v>NOT  NULL</v>
      </c>
      <c r="N4565">
        <f t="shared" si="357"/>
        <v>1</v>
      </c>
      <c r="O4565" t="str">
        <f>IF(ISNA(VLOOKUP(J4565,Vendors!A:A,1,FALSE)),"MISSING VENDER","VALID")</f>
        <v>VALID</v>
      </c>
      <c r="P4565" t="str">
        <f>IF(ISNA(VLOOKUP(H4565,'Customers'!A:A,1,FALSE)),"missing customer ","valid")</f>
        <v xml:space="preserve">missing customer </v>
      </c>
      <c r="Q4565" t="str">
        <f t="shared" si="358"/>
        <v>VALID</v>
      </c>
      <c r="R4565" t="str">
        <f t="shared" si="359"/>
        <v>VALID</v>
      </c>
    </row>
    <row r="4566" spans="1:18" x14ac:dyDescent="0.25">
      <c r="A4566" t="s">
        <v>10088</v>
      </c>
      <c r="B4566" s="1">
        <v>45076</v>
      </c>
      <c r="C4566">
        <v>-32916.120000000003</v>
      </c>
      <c r="D4566" t="s">
        <v>826</v>
      </c>
      <c r="E4566" t="s">
        <v>827</v>
      </c>
      <c r="F4566" t="s">
        <v>4</v>
      </c>
      <c r="G4566" t="s">
        <v>25</v>
      </c>
      <c r="H4566" t="s">
        <v>828</v>
      </c>
      <c r="I4566" t="str">
        <f>_xlfn.XLOOKUP(H4566,'Customers'!A4566:A4965,'Customers'!B4566:B4965," ")</f>
        <v xml:space="preserve"> </v>
      </c>
      <c r="J4566" t="s">
        <v>1402</v>
      </c>
      <c r="K4566" t="s">
        <v>10089</v>
      </c>
      <c r="L4566" t="str">
        <f t="shared" si="355"/>
        <v>OK</v>
      </c>
      <c r="M4566" t="str">
        <f t="shared" si="356"/>
        <v>NOT  NULL</v>
      </c>
      <c r="N4566">
        <f t="shared" si="357"/>
        <v>1</v>
      </c>
      <c r="O4566" t="str">
        <f>IF(ISNA(VLOOKUP(J4566,Vendors!A:A,1,FALSE)),"MISSING VENDER","VALID")</f>
        <v>VALID</v>
      </c>
      <c r="P4566" t="str">
        <f>IF(ISNA(VLOOKUP(H4566,'Customers'!A:A,1,FALSE)),"missing customer ","valid")</f>
        <v xml:space="preserve">missing customer </v>
      </c>
      <c r="Q4566" t="str">
        <f t="shared" si="358"/>
        <v>VALID</v>
      </c>
      <c r="R4566" t="str">
        <f t="shared" si="359"/>
        <v>VALID</v>
      </c>
    </row>
    <row r="4567" spans="1:18" x14ac:dyDescent="0.25">
      <c r="A4567" t="s">
        <v>10090</v>
      </c>
      <c r="B4567" s="1">
        <v>44677</v>
      </c>
      <c r="C4567">
        <v>201881.69</v>
      </c>
      <c r="D4567" t="s">
        <v>836</v>
      </c>
      <c r="E4567" t="s">
        <v>855</v>
      </c>
      <c r="F4567" t="s">
        <v>5</v>
      </c>
      <c r="G4567" t="s">
        <v>28</v>
      </c>
      <c r="H4567" t="s">
        <v>735</v>
      </c>
      <c r="I4567" t="str">
        <f>_xlfn.XLOOKUP(H4567,'Customers'!A4567:A4966,'Customers'!B4567:B4966," ")</f>
        <v xml:space="preserve"> </v>
      </c>
      <c r="J4567" t="s">
        <v>828</v>
      </c>
      <c r="K4567" t="s">
        <v>10091</v>
      </c>
      <c r="L4567" t="str">
        <f t="shared" si="355"/>
        <v>OK</v>
      </c>
      <c r="M4567" t="str">
        <f t="shared" si="356"/>
        <v>NOT  NULL</v>
      </c>
      <c r="N4567">
        <f t="shared" si="357"/>
        <v>1</v>
      </c>
      <c r="O4567" t="str">
        <f>IF(ISNA(VLOOKUP(J4567,Vendors!A:A,1,FALSE)),"MISSING VENDER","VALID")</f>
        <v>MISSING VENDER</v>
      </c>
      <c r="P4567" t="str">
        <f>IF(ISNA(VLOOKUP(H4567,'Customers'!A:A,1,FALSE)),"missing customer ","valid")</f>
        <v>valid</v>
      </c>
      <c r="Q4567" t="str">
        <f t="shared" si="358"/>
        <v>VALID</v>
      </c>
      <c r="R4567" t="str">
        <f t="shared" si="359"/>
        <v>VALID</v>
      </c>
    </row>
    <row r="4568" spans="1:18" x14ac:dyDescent="0.25">
      <c r="A4568" t="s">
        <v>10092</v>
      </c>
      <c r="B4568" s="1">
        <v>44723</v>
      </c>
      <c r="C4568">
        <v>211376.64000000001</v>
      </c>
      <c r="D4568" t="s">
        <v>836</v>
      </c>
      <c r="E4568" t="s">
        <v>840</v>
      </c>
      <c r="F4568" t="s">
        <v>3</v>
      </c>
      <c r="G4568" t="s">
        <v>14</v>
      </c>
      <c r="H4568" t="s">
        <v>665</v>
      </c>
      <c r="I4568" t="str">
        <f>_xlfn.XLOOKUP(H4568,'Customers'!A4568:A4967,'Customers'!B4568:B4967," ")</f>
        <v xml:space="preserve"> </v>
      </c>
      <c r="J4568" t="s">
        <v>828</v>
      </c>
      <c r="K4568" t="s">
        <v>10093</v>
      </c>
      <c r="L4568" t="str">
        <f t="shared" si="355"/>
        <v>OK</v>
      </c>
      <c r="M4568" t="str">
        <f t="shared" si="356"/>
        <v>NOT  NULL</v>
      </c>
      <c r="N4568">
        <f t="shared" si="357"/>
        <v>1</v>
      </c>
      <c r="O4568" t="str">
        <f>IF(ISNA(VLOOKUP(J4568,Vendors!A:A,1,FALSE)),"MISSING VENDER","VALID")</f>
        <v>MISSING VENDER</v>
      </c>
      <c r="P4568" t="str">
        <f>IF(ISNA(VLOOKUP(H4568,'Customers'!A:A,1,FALSE)),"missing customer ","valid")</f>
        <v>valid</v>
      </c>
      <c r="Q4568" t="str">
        <f t="shared" si="358"/>
        <v>VALID</v>
      </c>
      <c r="R4568" t="str">
        <f t="shared" si="359"/>
        <v>VALID</v>
      </c>
    </row>
    <row r="4569" spans="1:18" x14ac:dyDescent="0.25">
      <c r="A4569" t="s">
        <v>10094</v>
      </c>
      <c r="B4569" s="1">
        <v>44706</v>
      </c>
      <c r="C4569">
        <v>169047.5</v>
      </c>
      <c r="D4569" t="s">
        <v>836</v>
      </c>
      <c r="E4569" t="s">
        <v>840</v>
      </c>
      <c r="F4569" t="s">
        <v>3</v>
      </c>
      <c r="G4569" t="s">
        <v>18</v>
      </c>
      <c r="H4569" t="s">
        <v>539</v>
      </c>
      <c r="I4569" t="str">
        <f>_xlfn.XLOOKUP(H4569,'Customers'!A4569:A4968,'Customers'!B4569:B4968," ")</f>
        <v xml:space="preserve"> </v>
      </c>
      <c r="J4569" t="s">
        <v>828</v>
      </c>
      <c r="K4569" t="s">
        <v>10095</v>
      </c>
      <c r="L4569" t="str">
        <f t="shared" si="355"/>
        <v>OK</v>
      </c>
      <c r="M4569" t="str">
        <f t="shared" si="356"/>
        <v>NOT  NULL</v>
      </c>
      <c r="N4569">
        <f t="shared" si="357"/>
        <v>1</v>
      </c>
      <c r="O4569" t="str">
        <f>IF(ISNA(VLOOKUP(J4569,Vendors!A:A,1,FALSE)),"MISSING VENDER","VALID")</f>
        <v>MISSING VENDER</v>
      </c>
      <c r="P4569" t="str">
        <f>IF(ISNA(VLOOKUP(H4569,'Customers'!A:A,1,FALSE)),"missing customer ","valid")</f>
        <v>valid</v>
      </c>
      <c r="Q4569" t="str">
        <f t="shared" si="358"/>
        <v>VALID</v>
      </c>
      <c r="R4569" t="str">
        <f t="shared" si="359"/>
        <v>VALID</v>
      </c>
    </row>
    <row r="4570" spans="1:18" x14ac:dyDescent="0.25">
      <c r="A4570" t="s">
        <v>10096</v>
      </c>
      <c r="B4570" s="1">
        <v>45141</v>
      </c>
      <c r="C4570">
        <v>161221.92000000001</v>
      </c>
      <c r="D4570" t="s">
        <v>836</v>
      </c>
      <c r="E4570" t="s">
        <v>840</v>
      </c>
      <c r="F4570" t="s">
        <v>5</v>
      </c>
      <c r="G4570" t="s">
        <v>25</v>
      </c>
      <c r="H4570" t="s">
        <v>741</v>
      </c>
      <c r="I4570" t="str">
        <f>_xlfn.XLOOKUP(H4570,'Customers'!A4570:A4969,'Customers'!B4570:B4969," ")</f>
        <v xml:space="preserve"> </v>
      </c>
      <c r="J4570" t="s">
        <v>828</v>
      </c>
      <c r="K4570" t="s">
        <v>10097</v>
      </c>
      <c r="L4570" t="str">
        <f t="shared" si="355"/>
        <v>OK</v>
      </c>
      <c r="M4570" t="str">
        <f t="shared" si="356"/>
        <v>NOT  NULL</v>
      </c>
      <c r="N4570">
        <f t="shared" si="357"/>
        <v>1</v>
      </c>
      <c r="O4570" t="str">
        <f>IF(ISNA(VLOOKUP(J4570,Vendors!A:A,1,FALSE)),"MISSING VENDER","VALID")</f>
        <v>MISSING VENDER</v>
      </c>
      <c r="P4570" t="str">
        <f>IF(ISNA(VLOOKUP(H4570,'Customers'!A:A,1,FALSE)),"missing customer ","valid")</f>
        <v>valid</v>
      </c>
      <c r="Q4570" t="str">
        <f t="shared" si="358"/>
        <v>VALID</v>
      </c>
      <c r="R4570" t="str">
        <f t="shared" si="359"/>
        <v>VALID</v>
      </c>
    </row>
    <row r="4571" spans="1:18" x14ac:dyDescent="0.25">
      <c r="A4571" t="s">
        <v>10098</v>
      </c>
      <c r="B4571" s="1">
        <v>45147</v>
      </c>
      <c r="C4571">
        <v>-20548.650000000001</v>
      </c>
      <c r="D4571" t="s">
        <v>826</v>
      </c>
      <c r="E4571" t="s">
        <v>851</v>
      </c>
      <c r="F4571" t="s">
        <v>3</v>
      </c>
      <c r="G4571" t="s">
        <v>18</v>
      </c>
      <c r="H4571" t="s">
        <v>828</v>
      </c>
      <c r="I4571" t="str">
        <f>_xlfn.XLOOKUP(H4571,'Customers'!A4571:A4970,'Customers'!B4571:B4970," ")</f>
        <v xml:space="preserve"> </v>
      </c>
      <c r="J4571" t="s">
        <v>2378</v>
      </c>
      <c r="K4571" t="s">
        <v>10099</v>
      </c>
      <c r="L4571" t="str">
        <f t="shared" si="355"/>
        <v>OK</v>
      </c>
      <c r="M4571" t="str">
        <f t="shared" si="356"/>
        <v>NOT  NULL</v>
      </c>
      <c r="N4571">
        <f t="shared" si="357"/>
        <v>1</v>
      </c>
      <c r="O4571" t="str">
        <f>IF(ISNA(VLOOKUP(J4571,Vendors!A:A,1,FALSE)),"MISSING VENDER","VALID")</f>
        <v>VALID</v>
      </c>
      <c r="P4571" t="str">
        <f>IF(ISNA(VLOOKUP(H4571,'Customers'!A:A,1,FALSE)),"missing customer ","valid")</f>
        <v xml:space="preserve">missing customer </v>
      </c>
      <c r="Q4571" t="str">
        <f t="shared" si="358"/>
        <v>VALID</v>
      </c>
      <c r="R4571" t="str">
        <f t="shared" si="359"/>
        <v>VALID</v>
      </c>
    </row>
    <row r="4572" spans="1:18" x14ac:dyDescent="0.25">
      <c r="A4572" t="s">
        <v>10100</v>
      </c>
      <c r="B4572" s="1">
        <v>44680</v>
      </c>
      <c r="C4572">
        <v>-32009.31</v>
      </c>
      <c r="D4572" t="s">
        <v>826</v>
      </c>
      <c r="E4572" t="s">
        <v>851</v>
      </c>
      <c r="F4572" t="s">
        <v>4</v>
      </c>
      <c r="G4572" t="s">
        <v>25</v>
      </c>
      <c r="H4572" t="s">
        <v>828</v>
      </c>
      <c r="I4572" t="str">
        <f>_xlfn.XLOOKUP(H4572,'Customers'!A4572:A4971,'Customers'!B4572:B4971," ")</f>
        <v xml:space="preserve"> </v>
      </c>
      <c r="J4572" t="s">
        <v>1701</v>
      </c>
      <c r="K4572" t="s">
        <v>10101</v>
      </c>
      <c r="L4572" t="str">
        <f t="shared" si="355"/>
        <v>OK</v>
      </c>
      <c r="M4572" t="str">
        <f t="shared" si="356"/>
        <v>NOT  NULL</v>
      </c>
      <c r="N4572">
        <f t="shared" si="357"/>
        <v>1</v>
      </c>
      <c r="O4572" t="str">
        <f>IF(ISNA(VLOOKUP(J4572,Vendors!A:A,1,FALSE)),"MISSING VENDER","VALID")</f>
        <v>VALID</v>
      </c>
      <c r="P4572" t="str">
        <f>IF(ISNA(VLOOKUP(H4572,'Customers'!A:A,1,FALSE)),"missing customer ","valid")</f>
        <v xml:space="preserve">missing customer </v>
      </c>
      <c r="Q4572" t="str">
        <f t="shared" si="358"/>
        <v>VALID</v>
      </c>
      <c r="R4572" t="str">
        <f t="shared" si="359"/>
        <v>VALID</v>
      </c>
    </row>
    <row r="4573" spans="1:18" x14ac:dyDescent="0.25">
      <c r="A4573" t="s">
        <v>10102</v>
      </c>
      <c r="B4573" s="1">
        <v>45204</v>
      </c>
      <c r="C4573">
        <v>153493.63</v>
      </c>
      <c r="D4573" t="s">
        <v>836</v>
      </c>
      <c r="E4573" t="s">
        <v>837</v>
      </c>
      <c r="F4573" t="s">
        <v>4</v>
      </c>
      <c r="G4573" t="s">
        <v>25</v>
      </c>
      <c r="H4573" t="s">
        <v>631</v>
      </c>
      <c r="I4573" t="str">
        <f>_xlfn.XLOOKUP(H4573,'Customers'!A4573:A4972,'Customers'!B4573:B4972," ")</f>
        <v xml:space="preserve"> </v>
      </c>
      <c r="J4573" t="s">
        <v>828</v>
      </c>
      <c r="K4573" t="s">
        <v>10103</v>
      </c>
      <c r="L4573" t="str">
        <f t="shared" si="355"/>
        <v>OK</v>
      </c>
      <c r="M4573" t="str">
        <f t="shared" si="356"/>
        <v>NOT  NULL</v>
      </c>
      <c r="N4573">
        <f t="shared" si="357"/>
        <v>1</v>
      </c>
      <c r="O4573" t="str">
        <f>IF(ISNA(VLOOKUP(J4573,Vendors!A:A,1,FALSE)),"MISSING VENDER","VALID")</f>
        <v>MISSING VENDER</v>
      </c>
      <c r="P4573" t="str">
        <f>IF(ISNA(VLOOKUP(H4573,'Customers'!A:A,1,FALSE)),"missing customer ","valid")</f>
        <v>valid</v>
      </c>
      <c r="Q4573" t="str">
        <f t="shared" si="358"/>
        <v>VALID</v>
      </c>
      <c r="R4573" t="str">
        <f t="shared" si="359"/>
        <v>VALID</v>
      </c>
    </row>
    <row r="4574" spans="1:18" x14ac:dyDescent="0.25">
      <c r="A4574" t="s">
        <v>10104</v>
      </c>
      <c r="B4574" s="1">
        <v>45185</v>
      </c>
      <c r="C4574">
        <v>198770.46</v>
      </c>
      <c r="D4574" t="s">
        <v>836</v>
      </c>
      <c r="E4574" t="s">
        <v>855</v>
      </c>
      <c r="F4574" t="s">
        <v>5</v>
      </c>
      <c r="G4574" t="s">
        <v>18</v>
      </c>
      <c r="H4574" t="s">
        <v>179</v>
      </c>
      <c r="I4574" t="str">
        <f>_xlfn.XLOOKUP(H4574,'Customers'!A4574:A4973,'Customers'!B4574:B4973," ")</f>
        <v xml:space="preserve"> </v>
      </c>
      <c r="J4574" t="s">
        <v>828</v>
      </c>
      <c r="K4574" t="s">
        <v>10105</v>
      </c>
      <c r="L4574" t="str">
        <f t="shared" si="355"/>
        <v>OK</v>
      </c>
      <c r="M4574" t="str">
        <f t="shared" si="356"/>
        <v>NOT  NULL</v>
      </c>
      <c r="N4574">
        <f t="shared" si="357"/>
        <v>1</v>
      </c>
      <c r="O4574" t="str">
        <f>IF(ISNA(VLOOKUP(J4574,Vendors!A:A,1,FALSE)),"MISSING VENDER","VALID")</f>
        <v>MISSING VENDER</v>
      </c>
      <c r="P4574" t="str">
        <f>IF(ISNA(VLOOKUP(H4574,'Customers'!A:A,1,FALSE)),"missing customer ","valid")</f>
        <v>valid</v>
      </c>
      <c r="Q4574" t="str">
        <f t="shared" si="358"/>
        <v>VALID</v>
      </c>
      <c r="R4574" t="str">
        <f t="shared" si="359"/>
        <v>VALID</v>
      </c>
    </row>
    <row r="4575" spans="1:18" x14ac:dyDescent="0.25">
      <c r="A4575" t="s">
        <v>10106</v>
      </c>
      <c r="B4575" s="1">
        <v>45061</v>
      </c>
      <c r="C4575">
        <v>169255.34</v>
      </c>
      <c r="D4575" t="s">
        <v>836</v>
      </c>
      <c r="E4575" t="s">
        <v>855</v>
      </c>
      <c r="F4575" t="s">
        <v>3</v>
      </c>
      <c r="G4575" t="s">
        <v>28</v>
      </c>
      <c r="H4575" t="s">
        <v>79</v>
      </c>
      <c r="I4575" t="str">
        <f>_xlfn.XLOOKUP(H4575,'Customers'!A4575:A4974,'Customers'!B4575:B4974," ")</f>
        <v xml:space="preserve"> </v>
      </c>
      <c r="J4575" t="s">
        <v>828</v>
      </c>
      <c r="K4575" t="s">
        <v>10107</v>
      </c>
      <c r="L4575" t="str">
        <f t="shared" si="355"/>
        <v>OK</v>
      </c>
      <c r="M4575" t="str">
        <f t="shared" si="356"/>
        <v>NOT  NULL</v>
      </c>
      <c r="N4575">
        <f t="shared" si="357"/>
        <v>1</v>
      </c>
      <c r="O4575" t="str">
        <f>IF(ISNA(VLOOKUP(J4575,Vendors!A:A,1,FALSE)),"MISSING VENDER","VALID")</f>
        <v>MISSING VENDER</v>
      </c>
      <c r="P4575" t="str">
        <f>IF(ISNA(VLOOKUP(H4575,'Customers'!A:A,1,FALSE)),"missing customer ","valid")</f>
        <v>valid</v>
      </c>
      <c r="Q4575" t="str">
        <f t="shared" si="358"/>
        <v>VALID</v>
      </c>
      <c r="R4575" t="str">
        <f t="shared" si="359"/>
        <v>VALID</v>
      </c>
    </row>
    <row r="4576" spans="1:18" x14ac:dyDescent="0.25">
      <c r="A4576" t="s">
        <v>10108</v>
      </c>
      <c r="B4576" s="1">
        <v>45164</v>
      </c>
      <c r="C4576">
        <v>113625.64</v>
      </c>
      <c r="D4576" t="s">
        <v>836</v>
      </c>
      <c r="E4576" t="s">
        <v>855</v>
      </c>
      <c r="F4576" t="s">
        <v>4</v>
      </c>
      <c r="G4576" t="s">
        <v>18</v>
      </c>
      <c r="H4576" t="s">
        <v>681</v>
      </c>
      <c r="I4576" t="str">
        <f>_xlfn.XLOOKUP(H4576,'Customers'!A4576:A4975,'Customers'!B4576:B4975," ")</f>
        <v xml:space="preserve"> </v>
      </c>
      <c r="J4576" t="s">
        <v>828</v>
      </c>
      <c r="K4576" t="s">
        <v>10109</v>
      </c>
      <c r="L4576" t="str">
        <f t="shared" si="355"/>
        <v>OK</v>
      </c>
      <c r="M4576" t="str">
        <f t="shared" si="356"/>
        <v>NOT  NULL</v>
      </c>
      <c r="N4576">
        <f t="shared" si="357"/>
        <v>1</v>
      </c>
      <c r="O4576" t="str">
        <f>IF(ISNA(VLOOKUP(J4576,Vendors!A:A,1,FALSE)),"MISSING VENDER","VALID")</f>
        <v>MISSING VENDER</v>
      </c>
      <c r="P4576" t="str">
        <f>IF(ISNA(VLOOKUP(H4576,'Customers'!A:A,1,FALSE)),"missing customer ","valid")</f>
        <v>valid</v>
      </c>
      <c r="Q4576" t="str">
        <f t="shared" si="358"/>
        <v>VALID</v>
      </c>
      <c r="R4576" t="str">
        <f t="shared" si="359"/>
        <v>VALID</v>
      </c>
    </row>
    <row r="4577" spans="1:18" x14ac:dyDescent="0.25">
      <c r="A4577" t="s">
        <v>10110</v>
      </c>
      <c r="B4577" s="1">
        <v>44893</v>
      </c>
      <c r="C4577">
        <v>158311.35999999999</v>
      </c>
      <c r="D4577" t="s">
        <v>836</v>
      </c>
      <c r="E4577" t="s">
        <v>840</v>
      </c>
      <c r="F4577" t="s">
        <v>3</v>
      </c>
      <c r="G4577" t="s">
        <v>18</v>
      </c>
      <c r="H4577" t="s">
        <v>133</v>
      </c>
      <c r="I4577" t="str">
        <f>_xlfn.XLOOKUP(H4577,'Customers'!A4577:A4976,'Customers'!B4577:B4976," ")</f>
        <v xml:space="preserve"> </v>
      </c>
      <c r="J4577" t="s">
        <v>828</v>
      </c>
      <c r="K4577" t="s">
        <v>10111</v>
      </c>
      <c r="L4577" t="str">
        <f t="shared" si="355"/>
        <v>OK</v>
      </c>
      <c r="M4577" t="str">
        <f t="shared" si="356"/>
        <v>NOT  NULL</v>
      </c>
      <c r="N4577">
        <f t="shared" si="357"/>
        <v>1</v>
      </c>
      <c r="O4577" t="str">
        <f>IF(ISNA(VLOOKUP(J4577,Vendors!A:A,1,FALSE)),"MISSING VENDER","VALID")</f>
        <v>MISSING VENDER</v>
      </c>
      <c r="P4577" t="str">
        <f>IF(ISNA(VLOOKUP(H4577,'Customers'!A:A,1,FALSE)),"missing customer ","valid")</f>
        <v>valid</v>
      </c>
      <c r="Q4577" t="str">
        <f t="shared" si="358"/>
        <v>VALID</v>
      </c>
      <c r="R4577" t="str">
        <f t="shared" si="359"/>
        <v>VALID</v>
      </c>
    </row>
    <row r="4578" spans="1:18" x14ac:dyDescent="0.25">
      <c r="A4578" t="s">
        <v>10112</v>
      </c>
      <c r="B4578" s="1">
        <v>44871</v>
      </c>
      <c r="C4578">
        <v>194048.57</v>
      </c>
      <c r="D4578" t="s">
        <v>836</v>
      </c>
      <c r="E4578" t="s">
        <v>855</v>
      </c>
      <c r="F4578" t="s">
        <v>4</v>
      </c>
      <c r="G4578" t="s">
        <v>18</v>
      </c>
      <c r="H4578" t="s">
        <v>21</v>
      </c>
      <c r="I4578" t="str">
        <f>_xlfn.XLOOKUP(H4578,'Customers'!A4578:A4977,'Customers'!B4578:B4977," ")</f>
        <v xml:space="preserve"> </v>
      </c>
      <c r="J4578" t="s">
        <v>828</v>
      </c>
      <c r="K4578" t="s">
        <v>10113</v>
      </c>
      <c r="L4578" t="str">
        <f t="shared" si="355"/>
        <v>OK</v>
      </c>
      <c r="M4578" t="str">
        <f t="shared" si="356"/>
        <v>NOT  NULL</v>
      </c>
      <c r="N4578">
        <f t="shared" si="357"/>
        <v>1</v>
      </c>
      <c r="O4578" t="str">
        <f>IF(ISNA(VLOOKUP(J4578,Vendors!A:A,1,FALSE)),"MISSING VENDER","VALID")</f>
        <v>MISSING VENDER</v>
      </c>
      <c r="P4578" t="str">
        <f>IF(ISNA(VLOOKUP(H4578,'Customers'!A:A,1,FALSE)),"missing customer ","valid")</f>
        <v>valid</v>
      </c>
      <c r="Q4578" t="str">
        <f t="shared" si="358"/>
        <v>VALID</v>
      </c>
      <c r="R4578" t="str">
        <f t="shared" si="359"/>
        <v>VALID</v>
      </c>
    </row>
    <row r="4579" spans="1:18" x14ac:dyDescent="0.25">
      <c r="A4579" t="s">
        <v>10114</v>
      </c>
      <c r="B4579" s="1">
        <v>44799</v>
      </c>
      <c r="C4579">
        <v>-2900.83</v>
      </c>
      <c r="D4579" t="s">
        <v>826</v>
      </c>
      <c r="E4579" t="s">
        <v>832</v>
      </c>
      <c r="F4579" t="s">
        <v>3</v>
      </c>
      <c r="G4579" t="s">
        <v>25</v>
      </c>
      <c r="H4579" t="s">
        <v>828</v>
      </c>
      <c r="I4579" t="str">
        <f>_xlfn.XLOOKUP(H4579,'Customers'!A4579:A4978,'Customers'!B4579:B4978," ")</f>
        <v xml:space="preserve"> </v>
      </c>
      <c r="J4579" t="s">
        <v>966</v>
      </c>
      <c r="K4579" t="s">
        <v>10115</v>
      </c>
      <c r="L4579" t="str">
        <f t="shared" si="355"/>
        <v>OK</v>
      </c>
      <c r="M4579" t="str">
        <f t="shared" si="356"/>
        <v>NOT  NULL</v>
      </c>
      <c r="N4579">
        <f t="shared" si="357"/>
        <v>1</v>
      </c>
      <c r="O4579" t="str">
        <f>IF(ISNA(VLOOKUP(J4579,Vendors!A:A,1,FALSE)),"MISSING VENDER","VALID")</f>
        <v>VALID</v>
      </c>
      <c r="P4579" t="str">
        <f>IF(ISNA(VLOOKUP(H4579,'Customers'!A:A,1,FALSE)),"missing customer ","valid")</f>
        <v xml:space="preserve">missing customer </v>
      </c>
      <c r="Q4579" t="str">
        <f t="shared" si="358"/>
        <v>VALID</v>
      </c>
      <c r="R4579" t="str">
        <f t="shared" si="359"/>
        <v>VALID</v>
      </c>
    </row>
    <row r="4580" spans="1:18" x14ac:dyDescent="0.25">
      <c r="A4580" t="s">
        <v>10116</v>
      </c>
      <c r="B4580" s="1">
        <v>45047</v>
      </c>
      <c r="C4580">
        <v>107763.81</v>
      </c>
      <c r="D4580" t="s">
        <v>836</v>
      </c>
      <c r="E4580" t="s">
        <v>855</v>
      </c>
      <c r="F4580" t="s">
        <v>4</v>
      </c>
      <c r="G4580" t="s">
        <v>25</v>
      </c>
      <c r="H4580" t="s">
        <v>79</v>
      </c>
      <c r="I4580" t="str">
        <f>_xlfn.XLOOKUP(H4580,'Customers'!A4580:A4979,'Customers'!B4580:B4979," ")</f>
        <v xml:space="preserve"> </v>
      </c>
      <c r="J4580" t="s">
        <v>828</v>
      </c>
      <c r="K4580" t="s">
        <v>10117</v>
      </c>
      <c r="L4580" t="str">
        <f t="shared" si="355"/>
        <v>OK</v>
      </c>
      <c r="M4580" t="str">
        <f t="shared" si="356"/>
        <v>NOT  NULL</v>
      </c>
      <c r="N4580">
        <f t="shared" si="357"/>
        <v>1</v>
      </c>
      <c r="O4580" t="str">
        <f>IF(ISNA(VLOOKUP(J4580,Vendors!A:A,1,FALSE)),"MISSING VENDER","VALID")</f>
        <v>MISSING VENDER</v>
      </c>
      <c r="P4580" t="str">
        <f>IF(ISNA(VLOOKUP(H4580,'Customers'!A:A,1,FALSE)),"missing customer ","valid")</f>
        <v>valid</v>
      </c>
      <c r="Q4580" t="str">
        <f t="shared" si="358"/>
        <v>VALID</v>
      </c>
      <c r="R4580" t="str">
        <f t="shared" si="359"/>
        <v>VALID</v>
      </c>
    </row>
    <row r="4581" spans="1:18" x14ac:dyDescent="0.25">
      <c r="A4581" t="s">
        <v>10118</v>
      </c>
      <c r="B4581" s="1">
        <v>45067</v>
      </c>
      <c r="C4581">
        <v>145480.18</v>
      </c>
      <c r="D4581" t="s">
        <v>836</v>
      </c>
      <c r="E4581" t="s">
        <v>837</v>
      </c>
      <c r="F4581" t="s">
        <v>4</v>
      </c>
      <c r="G4581" t="s">
        <v>14</v>
      </c>
      <c r="H4581" t="s">
        <v>117</v>
      </c>
      <c r="I4581" t="str">
        <f>_xlfn.XLOOKUP(H4581,'Customers'!A4581:A4980,'Customers'!B4581:B4980," ")</f>
        <v xml:space="preserve"> </v>
      </c>
      <c r="J4581" t="s">
        <v>828</v>
      </c>
      <c r="K4581" t="s">
        <v>10119</v>
      </c>
      <c r="L4581" t="str">
        <f t="shared" si="355"/>
        <v>OK</v>
      </c>
      <c r="M4581" t="str">
        <f t="shared" si="356"/>
        <v>NOT  NULL</v>
      </c>
      <c r="N4581">
        <f t="shared" si="357"/>
        <v>1</v>
      </c>
      <c r="O4581" t="str">
        <f>IF(ISNA(VLOOKUP(J4581,Vendors!A:A,1,FALSE)),"MISSING VENDER","VALID")</f>
        <v>MISSING VENDER</v>
      </c>
      <c r="P4581" t="str">
        <f>IF(ISNA(VLOOKUP(H4581,'Customers'!A:A,1,FALSE)),"missing customer ","valid")</f>
        <v>valid</v>
      </c>
      <c r="Q4581" t="str">
        <f t="shared" si="358"/>
        <v>VALID</v>
      </c>
      <c r="R4581" t="str">
        <f t="shared" si="359"/>
        <v>VALID</v>
      </c>
    </row>
    <row r="4582" spans="1:18" x14ac:dyDescent="0.25">
      <c r="A4582" t="s">
        <v>10120</v>
      </c>
      <c r="B4582" s="1">
        <v>44729</v>
      </c>
      <c r="C4582">
        <v>122353.09</v>
      </c>
      <c r="D4582" t="s">
        <v>836</v>
      </c>
      <c r="E4582" t="s">
        <v>855</v>
      </c>
      <c r="F4582" t="s">
        <v>5</v>
      </c>
      <c r="G4582" t="s">
        <v>14</v>
      </c>
      <c r="H4582" t="s">
        <v>369</v>
      </c>
      <c r="I4582" t="str">
        <f>_xlfn.XLOOKUP(H4582,'Customers'!A4582:A4981,'Customers'!B4582:B4981," ")</f>
        <v xml:space="preserve"> </v>
      </c>
      <c r="J4582" t="s">
        <v>828</v>
      </c>
      <c r="K4582" t="s">
        <v>10121</v>
      </c>
      <c r="L4582" t="str">
        <f t="shared" si="355"/>
        <v>OK</v>
      </c>
      <c r="M4582" t="str">
        <f t="shared" si="356"/>
        <v>NOT  NULL</v>
      </c>
      <c r="N4582">
        <f t="shared" si="357"/>
        <v>1</v>
      </c>
      <c r="O4582" t="str">
        <f>IF(ISNA(VLOOKUP(J4582,Vendors!A:A,1,FALSE)),"MISSING VENDER","VALID")</f>
        <v>MISSING VENDER</v>
      </c>
      <c r="P4582" t="str">
        <f>IF(ISNA(VLOOKUP(H4582,'Customers'!A:A,1,FALSE)),"missing customer ","valid")</f>
        <v>valid</v>
      </c>
      <c r="Q4582" t="str">
        <f t="shared" si="358"/>
        <v>VALID</v>
      </c>
      <c r="R4582" t="str">
        <f t="shared" si="359"/>
        <v>VALID</v>
      </c>
    </row>
    <row r="4583" spans="1:18" x14ac:dyDescent="0.25">
      <c r="A4583" t="s">
        <v>10122</v>
      </c>
      <c r="B4583" s="1">
        <v>44722</v>
      </c>
      <c r="C4583">
        <v>13220.41</v>
      </c>
      <c r="D4583" t="s">
        <v>958</v>
      </c>
      <c r="E4583" t="s">
        <v>958</v>
      </c>
      <c r="F4583" t="s">
        <v>5</v>
      </c>
      <c r="G4583" t="s">
        <v>28</v>
      </c>
      <c r="H4583" t="s">
        <v>828</v>
      </c>
      <c r="I4583" t="str">
        <f>_xlfn.XLOOKUP(H4583,'Customers'!A4583:A4982,'Customers'!B4583:B4982," ")</f>
        <v xml:space="preserve"> </v>
      </c>
      <c r="J4583" t="s">
        <v>828</v>
      </c>
      <c r="K4583" t="s">
        <v>10123</v>
      </c>
      <c r="L4583" t="str">
        <f t="shared" si="355"/>
        <v>OK</v>
      </c>
      <c r="M4583" t="str">
        <f t="shared" si="356"/>
        <v>NOT  NULL</v>
      </c>
      <c r="N4583">
        <f t="shared" si="357"/>
        <v>1</v>
      </c>
      <c r="O4583" t="str">
        <f>IF(ISNA(VLOOKUP(J4583,Vendors!A:A,1,FALSE)),"MISSING VENDER","VALID")</f>
        <v>MISSING VENDER</v>
      </c>
      <c r="P4583" t="str">
        <f>IF(ISNA(VLOOKUP(H4583,'Customers'!A:A,1,FALSE)),"missing customer ","valid")</f>
        <v xml:space="preserve">missing customer </v>
      </c>
      <c r="Q4583" t="str">
        <f t="shared" si="358"/>
        <v>VALID</v>
      </c>
      <c r="R4583" t="str">
        <f t="shared" si="359"/>
        <v>VALID</v>
      </c>
    </row>
    <row r="4584" spans="1:18" x14ac:dyDescent="0.25">
      <c r="A4584" t="s">
        <v>10124</v>
      </c>
      <c r="B4584" s="1">
        <v>44871</v>
      </c>
      <c r="C4584">
        <v>170147.37</v>
      </c>
      <c r="D4584" t="s">
        <v>836</v>
      </c>
      <c r="E4584" t="s">
        <v>855</v>
      </c>
      <c r="F4584" t="s">
        <v>3</v>
      </c>
      <c r="G4584" t="s">
        <v>14</v>
      </c>
      <c r="H4584" t="s">
        <v>219</v>
      </c>
      <c r="I4584" t="str">
        <f>_xlfn.XLOOKUP(H4584,'Customers'!A4584:A4983,'Customers'!B4584:B4983," ")</f>
        <v xml:space="preserve"> </v>
      </c>
      <c r="J4584" t="s">
        <v>828</v>
      </c>
      <c r="K4584" t="s">
        <v>10125</v>
      </c>
      <c r="L4584" t="str">
        <f t="shared" si="355"/>
        <v>OK</v>
      </c>
      <c r="M4584" t="str">
        <f t="shared" si="356"/>
        <v>NOT  NULL</v>
      </c>
      <c r="N4584">
        <f t="shared" si="357"/>
        <v>1</v>
      </c>
      <c r="O4584" t="str">
        <f>IF(ISNA(VLOOKUP(J4584,Vendors!A:A,1,FALSE)),"MISSING VENDER","VALID")</f>
        <v>MISSING VENDER</v>
      </c>
      <c r="P4584" t="str">
        <f>IF(ISNA(VLOOKUP(H4584,'Customers'!A:A,1,FALSE)),"missing customer ","valid")</f>
        <v>valid</v>
      </c>
      <c r="Q4584" t="str">
        <f t="shared" si="358"/>
        <v>VALID</v>
      </c>
      <c r="R4584" t="str">
        <f t="shared" si="359"/>
        <v>VALID</v>
      </c>
    </row>
    <row r="4585" spans="1:18" x14ac:dyDescent="0.25">
      <c r="A4585" t="s">
        <v>10126</v>
      </c>
      <c r="B4585" s="1">
        <v>44586</v>
      </c>
      <c r="C4585">
        <v>-26030.41</v>
      </c>
      <c r="D4585" t="s">
        <v>826</v>
      </c>
      <c r="E4585" t="s">
        <v>827</v>
      </c>
      <c r="F4585" t="s">
        <v>3</v>
      </c>
      <c r="G4585" t="s">
        <v>14</v>
      </c>
      <c r="H4585" t="s">
        <v>828</v>
      </c>
      <c r="I4585" t="str">
        <f>_xlfn.XLOOKUP(H4585,'Customers'!A4585:A4984,'Customers'!B4585:B4984," ")</f>
        <v xml:space="preserve"> </v>
      </c>
      <c r="J4585" t="s">
        <v>944</v>
      </c>
      <c r="K4585" t="s">
        <v>10127</v>
      </c>
      <c r="L4585" t="str">
        <f t="shared" si="355"/>
        <v>OK</v>
      </c>
      <c r="M4585" t="str">
        <f t="shared" si="356"/>
        <v>NOT  NULL</v>
      </c>
      <c r="N4585">
        <f t="shared" si="357"/>
        <v>1</v>
      </c>
      <c r="O4585" t="str">
        <f>IF(ISNA(VLOOKUP(J4585,Vendors!A:A,1,FALSE)),"MISSING VENDER","VALID")</f>
        <v>VALID</v>
      </c>
      <c r="P4585" t="str">
        <f>IF(ISNA(VLOOKUP(H4585,'Customers'!A:A,1,FALSE)),"missing customer ","valid")</f>
        <v xml:space="preserve">missing customer </v>
      </c>
      <c r="Q4585" t="str">
        <f t="shared" si="358"/>
        <v>VALID</v>
      </c>
      <c r="R4585" t="str">
        <f t="shared" si="359"/>
        <v>VALID</v>
      </c>
    </row>
    <row r="4586" spans="1:18" x14ac:dyDescent="0.25">
      <c r="A4586" t="s">
        <v>10128</v>
      </c>
      <c r="B4586" s="1">
        <v>44976</v>
      </c>
      <c r="C4586">
        <v>-36658.32</v>
      </c>
      <c r="D4586" t="s">
        <v>826</v>
      </c>
      <c r="E4586" t="s">
        <v>892</v>
      </c>
      <c r="F4586" t="s">
        <v>5</v>
      </c>
      <c r="G4586" t="s">
        <v>14</v>
      </c>
      <c r="H4586" t="s">
        <v>828</v>
      </c>
      <c r="I4586" t="str">
        <f>_xlfn.XLOOKUP(H4586,'Customers'!A4586:A4985,'Customers'!B4586:B4985," ")</f>
        <v xml:space="preserve"> </v>
      </c>
      <c r="J4586" t="s">
        <v>893</v>
      </c>
      <c r="K4586" t="s">
        <v>10129</v>
      </c>
      <c r="L4586" t="str">
        <f t="shared" si="355"/>
        <v>OK</v>
      </c>
      <c r="M4586" t="str">
        <f t="shared" si="356"/>
        <v>NOT  NULL</v>
      </c>
      <c r="N4586">
        <f t="shared" si="357"/>
        <v>1</v>
      </c>
      <c r="O4586" t="str">
        <f>IF(ISNA(VLOOKUP(J4586,Vendors!A:A,1,FALSE)),"MISSING VENDER","VALID")</f>
        <v>VALID</v>
      </c>
      <c r="P4586" t="str">
        <f>IF(ISNA(VLOOKUP(H4586,'Customers'!A:A,1,FALSE)),"missing customer ","valid")</f>
        <v xml:space="preserve">missing customer </v>
      </c>
      <c r="Q4586" t="str">
        <f t="shared" si="358"/>
        <v>VALID</v>
      </c>
      <c r="R4586" t="str">
        <f t="shared" si="359"/>
        <v>VALID</v>
      </c>
    </row>
    <row r="4587" spans="1:18" x14ac:dyDescent="0.25">
      <c r="A4587" t="s">
        <v>10130</v>
      </c>
      <c r="B4587" s="1">
        <v>45200</v>
      </c>
      <c r="C4587">
        <v>138360.53</v>
      </c>
      <c r="D4587" t="s">
        <v>836</v>
      </c>
      <c r="E4587" t="s">
        <v>840</v>
      </c>
      <c r="F4587" t="s">
        <v>3</v>
      </c>
      <c r="G4587" t="s">
        <v>18</v>
      </c>
      <c r="H4587" t="s">
        <v>697</v>
      </c>
      <c r="I4587" t="str">
        <f>_xlfn.XLOOKUP(H4587,'Customers'!A4587:A4986,'Customers'!B4587:B4986," ")</f>
        <v xml:space="preserve"> </v>
      </c>
      <c r="J4587" t="s">
        <v>828</v>
      </c>
      <c r="K4587" t="s">
        <v>10131</v>
      </c>
      <c r="L4587" t="str">
        <f t="shared" si="355"/>
        <v>OK</v>
      </c>
      <c r="M4587" t="str">
        <f t="shared" si="356"/>
        <v>NOT  NULL</v>
      </c>
      <c r="N4587">
        <f t="shared" si="357"/>
        <v>1</v>
      </c>
      <c r="O4587" t="str">
        <f>IF(ISNA(VLOOKUP(J4587,Vendors!A:A,1,FALSE)),"MISSING VENDER","VALID")</f>
        <v>MISSING VENDER</v>
      </c>
      <c r="P4587" t="str">
        <f>IF(ISNA(VLOOKUP(H4587,'Customers'!A:A,1,FALSE)),"missing customer ","valid")</f>
        <v>valid</v>
      </c>
      <c r="Q4587" t="str">
        <f t="shared" si="358"/>
        <v>VALID</v>
      </c>
      <c r="R4587" t="str">
        <f t="shared" si="359"/>
        <v>VALID</v>
      </c>
    </row>
    <row r="4588" spans="1:18" x14ac:dyDescent="0.25">
      <c r="A4588" t="s">
        <v>10132</v>
      </c>
      <c r="B4588" s="1">
        <v>45270</v>
      </c>
      <c r="C4588">
        <v>226546.84</v>
      </c>
      <c r="D4588" t="s">
        <v>836</v>
      </c>
      <c r="E4588" t="s">
        <v>837</v>
      </c>
      <c r="F4588" t="s">
        <v>3</v>
      </c>
      <c r="G4588" t="s">
        <v>25</v>
      </c>
      <c r="H4588" t="s">
        <v>291</v>
      </c>
      <c r="I4588" t="str">
        <f>_xlfn.XLOOKUP(H4588,'Customers'!A4588:A4987,'Customers'!B4588:B4987," ")</f>
        <v xml:space="preserve"> </v>
      </c>
      <c r="J4588" t="s">
        <v>828</v>
      </c>
      <c r="K4588" t="s">
        <v>10133</v>
      </c>
      <c r="L4588" t="str">
        <f t="shared" si="355"/>
        <v>OK</v>
      </c>
      <c r="M4588" t="str">
        <f t="shared" si="356"/>
        <v>NOT  NULL</v>
      </c>
      <c r="N4588">
        <f t="shared" si="357"/>
        <v>1</v>
      </c>
      <c r="O4588" t="str">
        <f>IF(ISNA(VLOOKUP(J4588,Vendors!A:A,1,FALSE)),"MISSING VENDER","VALID")</f>
        <v>MISSING VENDER</v>
      </c>
      <c r="P4588" t="str">
        <f>IF(ISNA(VLOOKUP(H4588,'Customers'!A:A,1,FALSE)),"missing customer ","valid")</f>
        <v>valid</v>
      </c>
      <c r="Q4588" t="str">
        <f t="shared" si="358"/>
        <v>VALID</v>
      </c>
      <c r="R4588" t="str">
        <f t="shared" si="359"/>
        <v>VALID</v>
      </c>
    </row>
    <row r="4589" spans="1:18" x14ac:dyDescent="0.25">
      <c r="A4589" t="s">
        <v>10134</v>
      </c>
      <c r="B4589" s="1">
        <v>44576</v>
      </c>
      <c r="C4589">
        <v>-3193.43</v>
      </c>
      <c r="D4589" t="s">
        <v>826</v>
      </c>
      <c r="E4589" t="s">
        <v>865</v>
      </c>
      <c r="F4589" t="s">
        <v>5</v>
      </c>
      <c r="G4589" t="s">
        <v>14</v>
      </c>
      <c r="H4589" t="s">
        <v>828</v>
      </c>
      <c r="I4589" t="str">
        <f>_xlfn.XLOOKUP(H4589,'Customers'!A4589:A4988,'Customers'!B4589:B4988," ")</f>
        <v xml:space="preserve"> </v>
      </c>
      <c r="J4589" t="s">
        <v>1161</v>
      </c>
      <c r="K4589" t="s">
        <v>10135</v>
      </c>
      <c r="L4589" t="str">
        <f t="shared" si="355"/>
        <v>OK</v>
      </c>
      <c r="M4589" t="str">
        <f t="shared" si="356"/>
        <v>NOT  NULL</v>
      </c>
      <c r="N4589">
        <f t="shared" si="357"/>
        <v>1</v>
      </c>
      <c r="O4589" t="str">
        <f>IF(ISNA(VLOOKUP(J4589,Vendors!A:A,1,FALSE)),"MISSING VENDER","VALID")</f>
        <v>VALID</v>
      </c>
      <c r="P4589" t="str">
        <f>IF(ISNA(VLOOKUP(H4589,'Customers'!A:A,1,FALSE)),"missing customer ","valid")</f>
        <v xml:space="preserve">missing customer </v>
      </c>
      <c r="Q4589" t="str">
        <f t="shared" si="358"/>
        <v>VALID</v>
      </c>
      <c r="R4589" t="str">
        <f t="shared" si="359"/>
        <v>VALID</v>
      </c>
    </row>
    <row r="4590" spans="1:18" x14ac:dyDescent="0.25">
      <c r="A4590" t="s">
        <v>10136</v>
      </c>
      <c r="B4590" s="1">
        <v>44604</v>
      </c>
      <c r="C4590">
        <v>124564.42</v>
      </c>
      <c r="D4590" t="s">
        <v>836</v>
      </c>
      <c r="E4590" t="s">
        <v>855</v>
      </c>
      <c r="F4590" t="s">
        <v>4</v>
      </c>
      <c r="G4590" t="s">
        <v>28</v>
      </c>
      <c r="H4590" t="s">
        <v>151</v>
      </c>
      <c r="I4590" t="str">
        <f>_xlfn.XLOOKUP(H4590,'Customers'!A4590:A4989,'Customers'!B4590:B4989," ")</f>
        <v xml:space="preserve"> </v>
      </c>
      <c r="J4590" t="s">
        <v>828</v>
      </c>
      <c r="K4590" t="s">
        <v>10137</v>
      </c>
      <c r="L4590" t="str">
        <f t="shared" si="355"/>
        <v>OK</v>
      </c>
      <c r="M4590" t="str">
        <f t="shared" si="356"/>
        <v>NOT  NULL</v>
      </c>
      <c r="N4590">
        <f t="shared" si="357"/>
        <v>1</v>
      </c>
      <c r="O4590" t="str">
        <f>IF(ISNA(VLOOKUP(J4590,Vendors!A:A,1,FALSE)),"MISSING VENDER","VALID")</f>
        <v>MISSING VENDER</v>
      </c>
      <c r="P4590" t="str">
        <f>IF(ISNA(VLOOKUP(H4590,'Customers'!A:A,1,FALSE)),"missing customer ","valid")</f>
        <v>valid</v>
      </c>
      <c r="Q4590" t="str">
        <f t="shared" si="358"/>
        <v>VALID</v>
      </c>
      <c r="R4590" t="str">
        <f t="shared" si="359"/>
        <v>VALID</v>
      </c>
    </row>
    <row r="4591" spans="1:18" x14ac:dyDescent="0.25">
      <c r="A4591" t="s">
        <v>10138</v>
      </c>
      <c r="B4591" s="1">
        <v>44742</v>
      </c>
      <c r="C4591">
        <v>114968.19</v>
      </c>
      <c r="D4591" t="s">
        <v>836</v>
      </c>
      <c r="E4591" t="s">
        <v>855</v>
      </c>
      <c r="F4591" t="s">
        <v>3</v>
      </c>
      <c r="G4591" t="s">
        <v>28</v>
      </c>
      <c r="H4591" t="s">
        <v>221</v>
      </c>
      <c r="I4591" t="str">
        <f>_xlfn.XLOOKUP(H4591,'Customers'!A4591:A4990,'Customers'!B4591:B4990," ")</f>
        <v xml:space="preserve"> </v>
      </c>
      <c r="J4591" t="s">
        <v>828</v>
      </c>
      <c r="K4591" t="s">
        <v>10139</v>
      </c>
      <c r="L4591" t="str">
        <f t="shared" si="355"/>
        <v>OK</v>
      </c>
      <c r="M4591" t="str">
        <f t="shared" si="356"/>
        <v>NOT  NULL</v>
      </c>
      <c r="N4591">
        <f t="shared" si="357"/>
        <v>1</v>
      </c>
      <c r="O4591" t="str">
        <f>IF(ISNA(VLOOKUP(J4591,Vendors!A:A,1,FALSE)),"MISSING VENDER","VALID")</f>
        <v>MISSING VENDER</v>
      </c>
      <c r="P4591" t="str">
        <f>IF(ISNA(VLOOKUP(H4591,'Customers'!A:A,1,FALSE)),"missing customer ","valid")</f>
        <v>valid</v>
      </c>
      <c r="Q4591" t="str">
        <f t="shared" si="358"/>
        <v>VALID</v>
      </c>
      <c r="R4591" t="str">
        <f t="shared" si="359"/>
        <v>VALID</v>
      </c>
    </row>
    <row r="4592" spans="1:18" x14ac:dyDescent="0.25">
      <c r="A4592" t="s">
        <v>10140</v>
      </c>
      <c r="B4592" s="1">
        <v>44937</v>
      </c>
      <c r="C4592">
        <v>-46125.57</v>
      </c>
      <c r="D4592" t="s">
        <v>826</v>
      </c>
      <c r="E4592" t="s">
        <v>843</v>
      </c>
      <c r="F4592" t="s">
        <v>5</v>
      </c>
      <c r="G4592" t="s">
        <v>14</v>
      </c>
      <c r="H4592" t="s">
        <v>828</v>
      </c>
      <c r="I4592" t="str">
        <f>_xlfn.XLOOKUP(H4592,'Customers'!A4592:A4991,'Customers'!B4592:B4991," ")</f>
        <v xml:space="preserve"> </v>
      </c>
      <c r="J4592" t="s">
        <v>1532</v>
      </c>
      <c r="K4592" t="s">
        <v>10141</v>
      </c>
      <c r="L4592" t="str">
        <f t="shared" si="355"/>
        <v>OK</v>
      </c>
      <c r="M4592" t="str">
        <f t="shared" si="356"/>
        <v>NOT  NULL</v>
      </c>
      <c r="N4592">
        <f t="shared" si="357"/>
        <v>1</v>
      </c>
      <c r="O4592" t="str">
        <f>IF(ISNA(VLOOKUP(J4592,Vendors!A:A,1,FALSE)),"MISSING VENDER","VALID")</f>
        <v>VALID</v>
      </c>
      <c r="P4592" t="str">
        <f>IF(ISNA(VLOOKUP(H4592,'Customers'!A:A,1,FALSE)),"missing customer ","valid")</f>
        <v xml:space="preserve">missing customer </v>
      </c>
      <c r="Q4592" t="str">
        <f t="shared" si="358"/>
        <v>VALID</v>
      </c>
      <c r="R4592" t="str">
        <f t="shared" si="359"/>
        <v>VALID</v>
      </c>
    </row>
    <row r="4593" spans="1:18" x14ac:dyDescent="0.25">
      <c r="A4593" t="s">
        <v>10142</v>
      </c>
      <c r="B4593" s="1">
        <v>45155</v>
      </c>
      <c r="C4593">
        <v>-30861.53</v>
      </c>
      <c r="D4593" t="s">
        <v>826</v>
      </c>
      <c r="E4593" t="s">
        <v>865</v>
      </c>
      <c r="F4593" t="s">
        <v>4</v>
      </c>
      <c r="G4593" t="s">
        <v>18</v>
      </c>
      <c r="H4593" t="s">
        <v>828</v>
      </c>
      <c r="I4593" t="str">
        <f>_xlfn.XLOOKUP(H4593,'Customers'!A4593:A4992,'Customers'!B4593:B4992," ")</f>
        <v xml:space="preserve"> </v>
      </c>
      <c r="J4593" t="s">
        <v>916</v>
      </c>
      <c r="K4593" t="s">
        <v>10143</v>
      </c>
      <c r="L4593" t="str">
        <f t="shared" si="355"/>
        <v>OK</v>
      </c>
      <c r="M4593" t="str">
        <f t="shared" si="356"/>
        <v>NOT  NULL</v>
      </c>
      <c r="N4593">
        <f t="shared" si="357"/>
        <v>1</v>
      </c>
      <c r="O4593" t="str">
        <f>IF(ISNA(VLOOKUP(J4593,Vendors!A:A,1,FALSE)),"MISSING VENDER","VALID")</f>
        <v>VALID</v>
      </c>
      <c r="P4593" t="str">
        <f>IF(ISNA(VLOOKUP(H4593,'Customers'!A:A,1,FALSE)),"missing customer ","valid")</f>
        <v xml:space="preserve">missing customer </v>
      </c>
      <c r="Q4593" t="str">
        <f t="shared" si="358"/>
        <v>VALID</v>
      </c>
      <c r="R4593" t="str">
        <f t="shared" si="359"/>
        <v>VALID</v>
      </c>
    </row>
    <row r="4594" spans="1:18" x14ac:dyDescent="0.25">
      <c r="A4594" t="s">
        <v>10144</v>
      </c>
      <c r="B4594" s="1">
        <v>45258</v>
      </c>
      <c r="C4594">
        <v>119632.22</v>
      </c>
      <c r="D4594" t="s">
        <v>836</v>
      </c>
      <c r="E4594" t="s">
        <v>855</v>
      </c>
      <c r="F4594" t="s">
        <v>3</v>
      </c>
      <c r="G4594" t="s">
        <v>18</v>
      </c>
      <c r="H4594" t="s">
        <v>443</v>
      </c>
      <c r="I4594" t="str">
        <f>_xlfn.XLOOKUP(H4594,'Customers'!A4594:A4993,'Customers'!B4594:B4993," ")</f>
        <v xml:space="preserve"> </v>
      </c>
      <c r="J4594" t="s">
        <v>828</v>
      </c>
      <c r="K4594" t="s">
        <v>10145</v>
      </c>
      <c r="L4594" t="str">
        <f t="shared" si="355"/>
        <v>OK</v>
      </c>
      <c r="M4594" t="str">
        <f t="shared" si="356"/>
        <v>NOT  NULL</v>
      </c>
      <c r="N4594">
        <f t="shared" si="357"/>
        <v>1</v>
      </c>
      <c r="O4594" t="str">
        <f>IF(ISNA(VLOOKUP(J4594,Vendors!A:A,1,FALSE)),"MISSING VENDER","VALID")</f>
        <v>MISSING VENDER</v>
      </c>
      <c r="P4594" t="str">
        <f>IF(ISNA(VLOOKUP(H4594,'Customers'!A:A,1,FALSE)),"missing customer ","valid")</f>
        <v>valid</v>
      </c>
      <c r="Q4594" t="str">
        <f t="shared" si="358"/>
        <v>VALID</v>
      </c>
      <c r="R4594" t="str">
        <f t="shared" si="359"/>
        <v>VALID</v>
      </c>
    </row>
    <row r="4595" spans="1:18" x14ac:dyDescent="0.25">
      <c r="A4595" t="s">
        <v>10146</v>
      </c>
      <c r="B4595" s="1">
        <v>44780</v>
      </c>
      <c r="C4595">
        <v>-11898.47</v>
      </c>
      <c r="D4595" t="s">
        <v>826</v>
      </c>
      <c r="E4595" t="s">
        <v>851</v>
      </c>
      <c r="F4595" t="s">
        <v>4</v>
      </c>
      <c r="G4595" t="s">
        <v>14</v>
      </c>
      <c r="H4595" t="s">
        <v>828</v>
      </c>
      <c r="I4595" t="str">
        <f>_xlfn.XLOOKUP(H4595,'Customers'!A4595:A4994,'Customers'!B4595:B4994," ")</f>
        <v xml:space="preserve"> </v>
      </c>
      <c r="J4595" t="s">
        <v>885</v>
      </c>
      <c r="K4595" t="s">
        <v>10147</v>
      </c>
      <c r="L4595" t="str">
        <f t="shared" si="355"/>
        <v>OK</v>
      </c>
      <c r="M4595" t="str">
        <f t="shared" si="356"/>
        <v>NOT  NULL</v>
      </c>
      <c r="N4595">
        <f t="shared" si="357"/>
        <v>1</v>
      </c>
      <c r="O4595" t="str">
        <f>IF(ISNA(VLOOKUP(J4595,Vendors!A:A,1,FALSE)),"MISSING VENDER","VALID")</f>
        <v>VALID</v>
      </c>
      <c r="P4595" t="str">
        <f>IF(ISNA(VLOOKUP(H4595,'Customers'!A:A,1,FALSE)),"missing customer ","valid")</f>
        <v xml:space="preserve">missing customer </v>
      </c>
      <c r="Q4595" t="str">
        <f t="shared" si="358"/>
        <v>VALID</v>
      </c>
      <c r="R4595" t="str">
        <f t="shared" si="359"/>
        <v>VALID</v>
      </c>
    </row>
    <row r="4596" spans="1:18" x14ac:dyDescent="0.25">
      <c r="A4596" t="s">
        <v>10148</v>
      </c>
      <c r="B4596" s="1">
        <v>45230</v>
      </c>
      <c r="C4596">
        <v>219678.37</v>
      </c>
      <c r="D4596" t="s">
        <v>836</v>
      </c>
      <c r="E4596" t="s">
        <v>840</v>
      </c>
      <c r="F4596" t="s">
        <v>5</v>
      </c>
      <c r="G4596" t="s">
        <v>28</v>
      </c>
      <c r="H4596" t="s">
        <v>207</v>
      </c>
      <c r="I4596" t="str">
        <f>_xlfn.XLOOKUP(H4596,'Customers'!A4596:A4995,'Customers'!B4596:B4995," ")</f>
        <v xml:space="preserve"> </v>
      </c>
      <c r="J4596" t="s">
        <v>828</v>
      </c>
      <c r="K4596" t="s">
        <v>10149</v>
      </c>
      <c r="L4596" t="str">
        <f t="shared" si="355"/>
        <v>OK</v>
      </c>
      <c r="M4596" t="str">
        <f t="shared" si="356"/>
        <v>NOT  NULL</v>
      </c>
      <c r="N4596">
        <f t="shared" si="357"/>
        <v>1</v>
      </c>
      <c r="O4596" t="str">
        <f>IF(ISNA(VLOOKUP(J4596,Vendors!A:A,1,FALSE)),"MISSING VENDER","VALID")</f>
        <v>MISSING VENDER</v>
      </c>
      <c r="P4596" t="str">
        <f>IF(ISNA(VLOOKUP(H4596,'Customers'!A:A,1,FALSE)),"missing customer ","valid")</f>
        <v>valid</v>
      </c>
      <c r="Q4596" t="str">
        <f t="shared" si="358"/>
        <v>VALID</v>
      </c>
      <c r="R4596" t="str">
        <f t="shared" si="359"/>
        <v>VALID</v>
      </c>
    </row>
    <row r="4597" spans="1:18" x14ac:dyDescent="0.25">
      <c r="A4597" t="s">
        <v>10150</v>
      </c>
      <c r="B4597" s="1">
        <v>44612</v>
      </c>
      <c r="C4597">
        <v>114381.56</v>
      </c>
      <c r="D4597" t="s">
        <v>836</v>
      </c>
      <c r="E4597" t="s">
        <v>837</v>
      </c>
      <c r="F4597" t="s">
        <v>3</v>
      </c>
      <c r="G4597" t="s">
        <v>28</v>
      </c>
      <c r="H4597" t="s">
        <v>753</v>
      </c>
      <c r="I4597" t="str">
        <f>_xlfn.XLOOKUP(H4597,'Customers'!A4597:A4996,'Customers'!B4597:B4996," ")</f>
        <v xml:space="preserve"> </v>
      </c>
      <c r="J4597" t="s">
        <v>828</v>
      </c>
      <c r="K4597" t="s">
        <v>10151</v>
      </c>
      <c r="L4597" t="str">
        <f t="shared" si="355"/>
        <v>OK</v>
      </c>
      <c r="M4597" t="str">
        <f t="shared" si="356"/>
        <v>NOT  NULL</v>
      </c>
      <c r="N4597">
        <f t="shared" si="357"/>
        <v>1</v>
      </c>
      <c r="O4597" t="str">
        <f>IF(ISNA(VLOOKUP(J4597,Vendors!A:A,1,FALSE)),"MISSING VENDER","VALID")</f>
        <v>MISSING VENDER</v>
      </c>
      <c r="P4597" t="str">
        <f>IF(ISNA(VLOOKUP(H4597,'Customers'!A:A,1,FALSE)),"missing customer ","valid")</f>
        <v>valid</v>
      </c>
      <c r="Q4597" t="str">
        <f t="shared" si="358"/>
        <v>VALID</v>
      </c>
      <c r="R4597" t="str">
        <f t="shared" si="359"/>
        <v>VALID</v>
      </c>
    </row>
    <row r="4598" spans="1:18" x14ac:dyDescent="0.25">
      <c r="A4598" t="s">
        <v>10152</v>
      </c>
      <c r="B4598" s="1">
        <v>45066</v>
      </c>
      <c r="C4598">
        <v>-74825.89</v>
      </c>
      <c r="D4598" t="s">
        <v>826</v>
      </c>
      <c r="E4598" t="s">
        <v>827</v>
      </c>
      <c r="F4598" t="s">
        <v>3</v>
      </c>
      <c r="G4598" t="s">
        <v>14</v>
      </c>
      <c r="H4598" t="s">
        <v>828</v>
      </c>
      <c r="I4598" t="str">
        <f>_xlfn.XLOOKUP(H4598,'Customers'!A4598:A4997,'Customers'!B4598:B4997," ")</f>
        <v xml:space="preserve"> </v>
      </c>
      <c r="J4598" t="s">
        <v>1067</v>
      </c>
      <c r="K4598" t="s">
        <v>10153</v>
      </c>
      <c r="L4598" t="str">
        <f t="shared" si="355"/>
        <v>OK</v>
      </c>
      <c r="M4598" t="str">
        <f t="shared" si="356"/>
        <v>NOT  NULL</v>
      </c>
      <c r="N4598">
        <f t="shared" si="357"/>
        <v>1</v>
      </c>
      <c r="O4598" t="str">
        <f>IF(ISNA(VLOOKUP(J4598,Vendors!A:A,1,FALSE)),"MISSING VENDER","VALID")</f>
        <v>VALID</v>
      </c>
      <c r="P4598" t="str">
        <f>IF(ISNA(VLOOKUP(H4598,'Customers'!A:A,1,FALSE)),"missing customer ","valid")</f>
        <v xml:space="preserve">missing customer </v>
      </c>
      <c r="Q4598" t="str">
        <f t="shared" si="358"/>
        <v>VALID</v>
      </c>
      <c r="R4598" t="str">
        <f t="shared" si="359"/>
        <v>VALID</v>
      </c>
    </row>
    <row r="4599" spans="1:18" x14ac:dyDescent="0.25">
      <c r="A4599" t="s">
        <v>10154</v>
      </c>
      <c r="B4599" s="1">
        <v>45008</v>
      </c>
      <c r="C4599">
        <v>-60549.760000000002</v>
      </c>
      <c r="D4599" t="s">
        <v>826</v>
      </c>
      <c r="E4599" t="s">
        <v>892</v>
      </c>
      <c r="F4599" t="s">
        <v>4</v>
      </c>
      <c r="G4599" t="s">
        <v>25</v>
      </c>
      <c r="H4599" t="s">
        <v>828</v>
      </c>
      <c r="I4599" t="str">
        <f>_xlfn.XLOOKUP(H4599,'Customers'!A4599:A4998,'Customers'!B4599:B4998," ")</f>
        <v xml:space="preserve"> </v>
      </c>
      <c r="J4599" t="s">
        <v>1481</v>
      </c>
      <c r="K4599" t="s">
        <v>10155</v>
      </c>
      <c r="L4599" t="str">
        <f t="shared" si="355"/>
        <v>OK</v>
      </c>
      <c r="M4599" t="str">
        <f t="shared" si="356"/>
        <v>NOT  NULL</v>
      </c>
      <c r="N4599">
        <f t="shared" si="357"/>
        <v>1</v>
      </c>
      <c r="O4599" t="str">
        <f>IF(ISNA(VLOOKUP(J4599,Vendors!A:A,1,FALSE)),"MISSING VENDER","VALID")</f>
        <v>VALID</v>
      </c>
      <c r="P4599" t="str">
        <f>IF(ISNA(VLOOKUP(H4599,'Customers'!A:A,1,FALSE)),"missing customer ","valid")</f>
        <v xml:space="preserve">missing customer </v>
      </c>
      <c r="Q4599" t="str">
        <f t="shared" si="358"/>
        <v>VALID</v>
      </c>
      <c r="R4599" t="str">
        <f t="shared" si="359"/>
        <v>VALID</v>
      </c>
    </row>
    <row r="4600" spans="1:18" x14ac:dyDescent="0.25">
      <c r="A4600" t="s">
        <v>10156</v>
      </c>
      <c r="B4600" s="1">
        <v>44864</v>
      </c>
      <c r="C4600">
        <v>-80455.649999999994</v>
      </c>
      <c r="D4600" t="s">
        <v>826</v>
      </c>
      <c r="E4600" t="s">
        <v>851</v>
      </c>
      <c r="F4600" t="s">
        <v>3</v>
      </c>
      <c r="G4600" t="s">
        <v>18</v>
      </c>
      <c r="H4600" t="s">
        <v>828</v>
      </c>
      <c r="I4600" t="str">
        <f>_xlfn.XLOOKUP(H4600,'Customers'!A4600:A4999,'Customers'!B4600:B4999," ")</f>
        <v xml:space="preserve"> </v>
      </c>
      <c r="J4600" t="s">
        <v>2478</v>
      </c>
      <c r="K4600" t="s">
        <v>10157</v>
      </c>
      <c r="L4600" t="str">
        <f t="shared" si="355"/>
        <v>OK</v>
      </c>
      <c r="M4600" t="str">
        <f t="shared" si="356"/>
        <v>NOT  NULL</v>
      </c>
      <c r="N4600">
        <f t="shared" si="357"/>
        <v>1</v>
      </c>
      <c r="O4600" t="str">
        <f>IF(ISNA(VLOOKUP(J4600,Vendors!A:A,1,FALSE)),"MISSING VENDER","VALID")</f>
        <v>VALID</v>
      </c>
      <c r="P4600" t="str">
        <f>IF(ISNA(VLOOKUP(H4600,'Customers'!A:A,1,FALSE)),"missing customer ","valid")</f>
        <v xml:space="preserve">missing customer </v>
      </c>
      <c r="Q4600" t="str">
        <f t="shared" si="358"/>
        <v>VALID</v>
      </c>
      <c r="R4600" t="str">
        <f t="shared" si="359"/>
        <v>VALID</v>
      </c>
    </row>
    <row r="4601" spans="1:18" x14ac:dyDescent="0.25">
      <c r="A4601" t="s">
        <v>10158</v>
      </c>
      <c r="B4601" s="1">
        <v>44608</v>
      </c>
      <c r="C4601">
        <v>-57136.06</v>
      </c>
      <c r="D4601" t="s">
        <v>826</v>
      </c>
      <c r="E4601" t="s">
        <v>843</v>
      </c>
      <c r="F4601" t="s">
        <v>5</v>
      </c>
      <c r="G4601" t="s">
        <v>28</v>
      </c>
      <c r="H4601" t="s">
        <v>828</v>
      </c>
      <c r="I4601" t="str">
        <f>_xlfn.XLOOKUP(H4601,'Customers'!A4601:A5000,'Customers'!B4601:B5000," ")</f>
        <v xml:space="preserve"> </v>
      </c>
      <c r="J4601" t="s">
        <v>1940</v>
      </c>
      <c r="K4601" t="s">
        <v>10159</v>
      </c>
      <c r="L4601" t="str">
        <f t="shared" si="355"/>
        <v>OK</v>
      </c>
      <c r="M4601" t="str">
        <f t="shared" si="356"/>
        <v>NOT  NULL</v>
      </c>
      <c r="N4601">
        <f t="shared" si="357"/>
        <v>1</v>
      </c>
      <c r="O4601" t="str">
        <f>IF(ISNA(VLOOKUP(J4601,Vendors!A:A,1,FALSE)),"MISSING VENDER","VALID")</f>
        <v>VALID</v>
      </c>
      <c r="P4601" t="str">
        <f>IF(ISNA(VLOOKUP(H4601,'Customers'!A:A,1,FALSE)),"missing customer ","valid")</f>
        <v xml:space="preserve">missing customer </v>
      </c>
      <c r="Q4601" t="str">
        <f t="shared" si="358"/>
        <v>VALID</v>
      </c>
      <c r="R4601" t="str">
        <f t="shared" si="359"/>
        <v>VALID</v>
      </c>
    </row>
    <row r="4602" spans="1:18" x14ac:dyDescent="0.25">
      <c r="A4602" t="s">
        <v>10160</v>
      </c>
      <c r="B4602" s="1">
        <v>44643</v>
      </c>
      <c r="C4602">
        <v>-57828.61</v>
      </c>
      <c r="D4602" t="s">
        <v>826</v>
      </c>
      <c r="E4602" t="s">
        <v>827</v>
      </c>
      <c r="F4602" t="s">
        <v>3</v>
      </c>
      <c r="G4602" t="s">
        <v>14</v>
      </c>
      <c r="H4602" t="s">
        <v>828</v>
      </c>
      <c r="I4602" t="str">
        <f>_xlfn.XLOOKUP(H4602,'Customers'!A4602:A5001,'Customers'!B4602:B5001," ")</f>
        <v xml:space="preserve"> </v>
      </c>
      <c r="J4602" t="s">
        <v>1067</v>
      </c>
      <c r="K4602" t="s">
        <v>10161</v>
      </c>
      <c r="L4602" t="str">
        <f t="shared" si="355"/>
        <v>OK</v>
      </c>
      <c r="M4602" t="str">
        <f t="shared" si="356"/>
        <v>NOT  NULL</v>
      </c>
      <c r="N4602">
        <f t="shared" si="357"/>
        <v>1</v>
      </c>
      <c r="O4602" t="str">
        <f>IF(ISNA(VLOOKUP(J4602,Vendors!A:A,1,FALSE)),"MISSING VENDER","VALID")</f>
        <v>VALID</v>
      </c>
      <c r="P4602" t="str">
        <f>IF(ISNA(VLOOKUP(H4602,'Customers'!A:A,1,FALSE)),"missing customer ","valid")</f>
        <v xml:space="preserve">missing customer </v>
      </c>
      <c r="Q4602" t="str">
        <f t="shared" si="358"/>
        <v>VALID</v>
      </c>
      <c r="R4602" t="str">
        <f t="shared" si="359"/>
        <v>VALID</v>
      </c>
    </row>
    <row r="4603" spans="1:18" x14ac:dyDescent="0.25">
      <c r="A4603" t="s">
        <v>10162</v>
      </c>
      <c r="B4603" s="1">
        <v>44683</v>
      </c>
      <c r="C4603">
        <v>56518.8</v>
      </c>
      <c r="D4603" t="s">
        <v>836</v>
      </c>
      <c r="E4603" t="s">
        <v>837</v>
      </c>
      <c r="F4603" t="s">
        <v>5</v>
      </c>
      <c r="G4603" t="s">
        <v>14</v>
      </c>
      <c r="H4603" t="s">
        <v>535</v>
      </c>
      <c r="I4603" t="str">
        <f>_xlfn.XLOOKUP(H4603,'Customers'!A4603:A5002,'Customers'!B4603:B5002," ")</f>
        <v xml:space="preserve"> </v>
      </c>
      <c r="J4603" t="s">
        <v>828</v>
      </c>
      <c r="K4603" t="s">
        <v>10163</v>
      </c>
      <c r="L4603" t="str">
        <f t="shared" si="355"/>
        <v>OK</v>
      </c>
      <c r="M4603" t="str">
        <f t="shared" si="356"/>
        <v>NOT  NULL</v>
      </c>
      <c r="N4603">
        <f t="shared" si="357"/>
        <v>1</v>
      </c>
      <c r="O4603" t="str">
        <f>IF(ISNA(VLOOKUP(J4603,Vendors!A:A,1,FALSE)),"MISSING VENDER","VALID")</f>
        <v>MISSING VENDER</v>
      </c>
      <c r="P4603" t="str">
        <f>IF(ISNA(VLOOKUP(H4603,'Customers'!A:A,1,FALSE)),"missing customer ","valid")</f>
        <v>valid</v>
      </c>
      <c r="Q4603" t="str">
        <f t="shared" si="358"/>
        <v>VALID</v>
      </c>
      <c r="R4603" t="str">
        <f t="shared" si="359"/>
        <v>VALID</v>
      </c>
    </row>
    <row r="4604" spans="1:18" x14ac:dyDescent="0.25">
      <c r="A4604" t="s">
        <v>10164</v>
      </c>
      <c r="B4604" s="1">
        <v>45204</v>
      </c>
      <c r="C4604">
        <v>109675.84</v>
      </c>
      <c r="D4604" t="s">
        <v>836</v>
      </c>
      <c r="E4604" t="s">
        <v>855</v>
      </c>
      <c r="F4604" t="s">
        <v>3</v>
      </c>
      <c r="G4604" t="s">
        <v>28</v>
      </c>
      <c r="H4604" t="s">
        <v>631</v>
      </c>
      <c r="I4604" t="str">
        <f>_xlfn.XLOOKUP(H4604,'Customers'!A4604:A5003,'Customers'!B4604:B5003," ")</f>
        <v xml:space="preserve"> </v>
      </c>
      <c r="J4604" t="s">
        <v>828</v>
      </c>
      <c r="K4604" t="s">
        <v>10165</v>
      </c>
      <c r="L4604" t="str">
        <f t="shared" si="355"/>
        <v>OK</v>
      </c>
      <c r="M4604" t="str">
        <f t="shared" si="356"/>
        <v>NOT  NULL</v>
      </c>
      <c r="N4604">
        <f t="shared" si="357"/>
        <v>1</v>
      </c>
      <c r="O4604" t="str">
        <f>IF(ISNA(VLOOKUP(J4604,Vendors!A:A,1,FALSE)),"MISSING VENDER","VALID")</f>
        <v>MISSING VENDER</v>
      </c>
      <c r="P4604" t="str">
        <f>IF(ISNA(VLOOKUP(H4604,'Customers'!A:A,1,FALSE)),"missing customer ","valid")</f>
        <v>valid</v>
      </c>
      <c r="Q4604" t="str">
        <f t="shared" si="358"/>
        <v>VALID</v>
      </c>
      <c r="R4604" t="str">
        <f t="shared" si="359"/>
        <v>VALID</v>
      </c>
    </row>
    <row r="4605" spans="1:18" x14ac:dyDescent="0.25">
      <c r="A4605" t="s">
        <v>10166</v>
      </c>
      <c r="B4605" s="1">
        <v>45237</v>
      </c>
      <c r="C4605">
        <v>-73437.070000000007</v>
      </c>
      <c r="D4605" t="s">
        <v>826</v>
      </c>
      <c r="E4605" t="s">
        <v>827</v>
      </c>
      <c r="F4605" t="s">
        <v>5</v>
      </c>
      <c r="G4605" t="s">
        <v>18</v>
      </c>
      <c r="H4605" t="s">
        <v>828</v>
      </c>
      <c r="I4605" t="str">
        <f>_xlfn.XLOOKUP(H4605,'Customers'!A4605:A5004,'Customers'!B4605:B5004," ")</f>
        <v xml:space="preserve"> </v>
      </c>
      <c r="J4605" t="s">
        <v>1022</v>
      </c>
      <c r="K4605" t="s">
        <v>10167</v>
      </c>
      <c r="L4605" t="str">
        <f t="shared" si="355"/>
        <v>OK</v>
      </c>
      <c r="M4605" t="str">
        <f t="shared" si="356"/>
        <v>NOT  NULL</v>
      </c>
      <c r="N4605">
        <f t="shared" si="357"/>
        <v>1</v>
      </c>
      <c r="O4605" t="str">
        <f>IF(ISNA(VLOOKUP(J4605,Vendors!A:A,1,FALSE)),"MISSING VENDER","VALID")</f>
        <v>VALID</v>
      </c>
      <c r="P4605" t="str">
        <f>IF(ISNA(VLOOKUP(H4605,'Customers'!A:A,1,FALSE)),"missing customer ","valid")</f>
        <v xml:space="preserve">missing customer </v>
      </c>
      <c r="Q4605" t="str">
        <f t="shared" si="358"/>
        <v>VALID</v>
      </c>
      <c r="R4605" t="str">
        <f t="shared" si="359"/>
        <v>VALID</v>
      </c>
    </row>
    <row r="4606" spans="1:18" x14ac:dyDescent="0.25">
      <c r="A4606" t="s">
        <v>10168</v>
      </c>
      <c r="B4606" s="1">
        <v>44655</v>
      </c>
      <c r="C4606">
        <v>131430.04</v>
      </c>
      <c r="D4606" t="s">
        <v>836</v>
      </c>
      <c r="E4606" t="s">
        <v>855</v>
      </c>
      <c r="F4606" t="s">
        <v>3</v>
      </c>
      <c r="G4606" t="s">
        <v>28</v>
      </c>
      <c r="H4606" t="s">
        <v>157</v>
      </c>
      <c r="I4606" t="str">
        <f>_xlfn.XLOOKUP(H4606,'Customers'!A4606:A5005,'Customers'!B4606:B5005," ")</f>
        <v xml:space="preserve"> </v>
      </c>
      <c r="J4606" t="s">
        <v>828</v>
      </c>
      <c r="K4606" t="s">
        <v>10169</v>
      </c>
      <c r="L4606" t="str">
        <f t="shared" si="355"/>
        <v>OK</v>
      </c>
      <c r="M4606" t="str">
        <f t="shared" si="356"/>
        <v>NOT  NULL</v>
      </c>
      <c r="N4606">
        <f t="shared" si="357"/>
        <v>1</v>
      </c>
      <c r="O4606" t="str">
        <f>IF(ISNA(VLOOKUP(J4606,Vendors!A:A,1,FALSE)),"MISSING VENDER","VALID")</f>
        <v>MISSING VENDER</v>
      </c>
      <c r="P4606" t="str">
        <f>IF(ISNA(VLOOKUP(H4606,'Customers'!A:A,1,FALSE)),"missing customer ","valid")</f>
        <v>valid</v>
      </c>
      <c r="Q4606" t="str">
        <f t="shared" si="358"/>
        <v>VALID</v>
      </c>
      <c r="R4606" t="str">
        <f t="shared" si="359"/>
        <v>VALID</v>
      </c>
    </row>
    <row r="4607" spans="1:18" x14ac:dyDescent="0.25">
      <c r="A4607" t="s">
        <v>10170</v>
      </c>
      <c r="B4607" s="1">
        <v>45089</v>
      </c>
      <c r="C4607">
        <v>-25896.39</v>
      </c>
      <c r="D4607" t="s">
        <v>826</v>
      </c>
      <c r="E4607" t="s">
        <v>851</v>
      </c>
      <c r="F4607" t="s">
        <v>4</v>
      </c>
      <c r="G4607" t="s">
        <v>18</v>
      </c>
      <c r="H4607" t="s">
        <v>828</v>
      </c>
      <c r="I4607" t="str">
        <f>_xlfn.XLOOKUP(H4607,'Customers'!A4607:A5006,'Customers'!B4607:B5006," ")</f>
        <v xml:space="preserve"> </v>
      </c>
      <c r="J4607" t="s">
        <v>1073</v>
      </c>
      <c r="K4607" t="s">
        <v>10171</v>
      </c>
      <c r="L4607" t="str">
        <f t="shared" si="355"/>
        <v>OK</v>
      </c>
      <c r="M4607" t="str">
        <f t="shared" si="356"/>
        <v>NOT  NULL</v>
      </c>
      <c r="N4607">
        <f t="shared" si="357"/>
        <v>1</v>
      </c>
      <c r="O4607" t="str">
        <f>IF(ISNA(VLOOKUP(J4607,Vendors!A:A,1,FALSE)),"MISSING VENDER","VALID")</f>
        <v>VALID</v>
      </c>
      <c r="P4607" t="str">
        <f>IF(ISNA(VLOOKUP(H4607,'Customers'!A:A,1,FALSE)),"missing customer ","valid")</f>
        <v xml:space="preserve">missing customer </v>
      </c>
      <c r="Q4607" t="str">
        <f t="shared" si="358"/>
        <v>VALID</v>
      </c>
      <c r="R4607" t="str">
        <f t="shared" si="359"/>
        <v>VALID</v>
      </c>
    </row>
    <row r="4608" spans="1:18" x14ac:dyDescent="0.25">
      <c r="A4608" t="s">
        <v>10172</v>
      </c>
      <c r="B4608" s="1">
        <v>45231</v>
      </c>
      <c r="C4608">
        <v>128345.39</v>
      </c>
      <c r="D4608" t="s">
        <v>836</v>
      </c>
      <c r="E4608" t="s">
        <v>840</v>
      </c>
      <c r="F4608" t="s">
        <v>3</v>
      </c>
      <c r="G4608" t="s">
        <v>18</v>
      </c>
      <c r="H4608" t="s">
        <v>169</v>
      </c>
      <c r="I4608" t="str">
        <f>_xlfn.XLOOKUP(H4608,'Customers'!A4608:A5007,'Customers'!B4608:B5007," ")</f>
        <v xml:space="preserve"> </v>
      </c>
      <c r="J4608" t="s">
        <v>828</v>
      </c>
      <c r="K4608" t="s">
        <v>10173</v>
      </c>
      <c r="L4608" t="str">
        <f t="shared" si="355"/>
        <v>OK</v>
      </c>
      <c r="M4608" t="str">
        <f t="shared" si="356"/>
        <v>NOT  NULL</v>
      </c>
      <c r="N4608">
        <f t="shared" si="357"/>
        <v>1</v>
      </c>
      <c r="O4608" t="str">
        <f>IF(ISNA(VLOOKUP(J4608,Vendors!A:A,1,FALSE)),"MISSING VENDER","VALID")</f>
        <v>MISSING VENDER</v>
      </c>
      <c r="P4608" t="str">
        <f>IF(ISNA(VLOOKUP(H4608,'Customers'!A:A,1,FALSE)),"missing customer ","valid")</f>
        <v>valid</v>
      </c>
      <c r="Q4608" t="str">
        <f t="shared" si="358"/>
        <v>VALID</v>
      </c>
      <c r="R4608" t="str">
        <f t="shared" si="359"/>
        <v>VALID</v>
      </c>
    </row>
    <row r="4609" spans="1:18" x14ac:dyDescent="0.25">
      <c r="A4609" t="s">
        <v>10174</v>
      </c>
      <c r="B4609" s="1">
        <v>44917</v>
      </c>
      <c r="C4609">
        <v>173387.03</v>
      </c>
      <c r="D4609" t="s">
        <v>836</v>
      </c>
      <c r="E4609" t="s">
        <v>855</v>
      </c>
      <c r="F4609" t="s">
        <v>4</v>
      </c>
      <c r="G4609" t="s">
        <v>28</v>
      </c>
      <c r="H4609" t="s">
        <v>685</v>
      </c>
      <c r="I4609" t="str">
        <f>_xlfn.XLOOKUP(H4609,'Customers'!A4609:A5008,'Customers'!B4609:B5008," ")</f>
        <v xml:space="preserve"> </v>
      </c>
      <c r="J4609" t="s">
        <v>828</v>
      </c>
      <c r="K4609" t="s">
        <v>10175</v>
      </c>
      <c r="L4609" t="str">
        <f t="shared" si="355"/>
        <v>OK</v>
      </c>
      <c r="M4609" t="str">
        <f t="shared" si="356"/>
        <v>NOT  NULL</v>
      </c>
      <c r="N4609">
        <f t="shared" si="357"/>
        <v>1</v>
      </c>
      <c r="O4609" t="str">
        <f>IF(ISNA(VLOOKUP(J4609,Vendors!A:A,1,FALSE)),"MISSING VENDER","VALID")</f>
        <v>MISSING VENDER</v>
      </c>
      <c r="P4609" t="str">
        <f>IF(ISNA(VLOOKUP(H4609,'Customers'!A:A,1,FALSE)),"missing customer ","valid")</f>
        <v>valid</v>
      </c>
      <c r="Q4609" t="str">
        <f t="shared" si="358"/>
        <v>VALID</v>
      </c>
      <c r="R4609" t="str">
        <f t="shared" si="359"/>
        <v>VALID</v>
      </c>
    </row>
    <row r="4610" spans="1:18" x14ac:dyDescent="0.25">
      <c r="A4610" t="s">
        <v>10176</v>
      </c>
      <c r="B4610" s="1">
        <v>44596</v>
      </c>
      <c r="C4610">
        <v>-45369.11</v>
      </c>
      <c r="D4610" t="s">
        <v>826</v>
      </c>
      <c r="E4610" t="s">
        <v>851</v>
      </c>
      <c r="F4610" t="s">
        <v>4</v>
      </c>
      <c r="G4610" t="s">
        <v>28</v>
      </c>
      <c r="H4610" t="s">
        <v>828</v>
      </c>
      <c r="I4610" t="str">
        <f>_xlfn.XLOOKUP(H4610,'Customers'!A4610:A5009,'Customers'!B4610:B5009," ")</f>
        <v xml:space="preserve"> </v>
      </c>
      <c r="J4610" t="s">
        <v>1327</v>
      </c>
      <c r="K4610" t="s">
        <v>10177</v>
      </c>
      <c r="L4610" t="str">
        <f t="shared" ref="L4610:L4673" si="360">IF(ISERROR(B4610),"ERORROR","OK")</f>
        <v>OK</v>
      </c>
      <c r="M4610" t="str">
        <f t="shared" ref="M4610:M4673" si="361">IF(ISNA(C4611),"NULL","NOT  NULL")</f>
        <v>NOT  NULL</v>
      </c>
      <c r="N4610">
        <f t="shared" ref="N4610:N4673" si="362">COUNTIF(A:A,A4610)</f>
        <v>1</v>
      </c>
      <c r="O4610" t="str">
        <f>IF(ISNA(VLOOKUP(J4610,Vendors!A:A,1,FALSE)),"MISSING VENDER","VALID")</f>
        <v>VALID</v>
      </c>
      <c r="P4610" t="str">
        <f>IF(ISNA(VLOOKUP(H4610,'Customers'!A:A,1,FALSE)),"missing customer ","valid")</f>
        <v xml:space="preserve">missing customer </v>
      </c>
      <c r="Q4610" t="str">
        <f t="shared" ref="Q4610:Q4673" si="363">IF(ISBLANK(D4610),"INVALID","VALID")</f>
        <v>VALID</v>
      </c>
      <c r="R4610" t="str">
        <f t="shared" ref="R4610:R4673" si="364">IF(ISNA(F4610),"INVALID","VALID")</f>
        <v>VALID</v>
      </c>
    </row>
    <row r="4611" spans="1:18" x14ac:dyDescent="0.25">
      <c r="A4611" t="s">
        <v>10178</v>
      </c>
      <c r="B4611" s="1">
        <v>45041</v>
      </c>
      <c r="C4611">
        <v>121979.78</v>
      </c>
      <c r="D4611" t="s">
        <v>836</v>
      </c>
      <c r="E4611" t="s">
        <v>837</v>
      </c>
      <c r="F4611" t="s">
        <v>3</v>
      </c>
      <c r="G4611" t="s">
        <v>14</v>
      </c>
      <c r="H4611" t="s">
        <v>751</v>
      </c>
      <c r="I4611" t="str">
        <f>_xlfn.XLOOKUP(H4611,'Customers'!A4611:A5010,'Customers'!B4611:B5010," ")</f>
        <v xml:space="preserve"> </v>
      </c>
      <c r="J4611" t="s">
        <v>828</v>
      </c>
      <c r="K4611" t="s">
        <v>10179</v>
      </c>
      <c r="L4611" t="str">
        <f t="shared" si="360"/>
        <v>OK</v>
      </c>
      <c r="M4611" t="str">
        <f t="shared" si="361"/>
        <v>NOT  NULL</v>
      </c>
      <c r="N4611">
        <f t="shared" si="362"/>
        <v>1</v>
      </c>
      <c r="O4611" t="str">
        <f>IF(ISNA(VLOOKUP(J4611,Vendors!A:A,1,FALSE)),"MISSING VENDER","VALID")</f>
        <v>MISSING VENDER</v>
      </c>
      <c r="P4611" t="str">
        <f>IF(ISNA(VLOOKUP(H4611,'Customers'!A:A,1,FALSE)),"missing customer ","valid")</f>
        <v>valid</v>
      </c>
      <c r="Q4611" t="str">
        <f t="shared" si="363"/>
        <v>VALID</v>
      </c>
      <c r="R4611" t="str">
        <f t="shared" si="364"/>
        <v>VALID</v>
      </c>
    </row>
    <row r="4612" spans="1:18" x14ac:dyDescent="0.25">
      <c r="A4612" t="s">
        <v>10180</v>
      </c>
      <c r="B4612" s="1">
        <v>45091</v>
      </c>
      <c r="C4612">
        <v>-2000</v>
      </c>
      <c r="D4612" t="s">
        <v>826</v>
      </c>
      <c r="E4612" t="s">
        <v>892</v>
      </c>
      <c r="F4612" t="s">
        <v>3</v>
      </c>
      <c r="G4612" t="s">
        <v>28</v>
      </c>
      <c r="H4612" t="s">
        <v>828</v>
      </c>
      <c r="I4612" t="str">
        <f>_xlfn.XLOOKUP(H4612,'Customers'!A4612:A5011,'Customers'!B4612:B5011," ")</f>
        <v xml:space="preserve"> </v>
      </c>
      <c r="J4612" t="s">
        <v>936</v>
      </c>
      <c r="K4612" t="s">
        <v>10181</v>
      </c>
      <c r="L4612" t="str">
        <f t="shared" si="360"/>
        <v>OK</v>
      </c>
      <c r="M4612" t="str">
        <f t="shared" si="361"/>
        <v>NOT  NULL</v>
      </c>
      <c r="N4612">
        <f t="shared" si="362"/>
        <v>1</v>
      </c>
      <c r="O4612" t="str">
        <f>IF(ISNA(VLOOKUP(J4612,Vendors!A:A,1,FALSE)),"MISSING VENDER","VALID")</f>
        <v>VALID</v>
      </c>
      <c r="P4612" t="str">
        <f>IF(ISNA(VLOOKUP(H4612,'Customers'!A:A,1,FALSE)),"missing customer ","valid")</f>
        <v xml:space="preserve">missing customer </v>
      </c>
      <c r="Q4612" t="str">
        <f t="shared" si="363"/>
        <v>VALID</v>
      </c>
      <c r="R4612" t="str">
        <f t="shared" si="364"/>
        <v>VALID</v>
      </c>
    </row>
    <row r="4613" spans="1:18" x14ac:dyDescent="0.25">
      <c r="A4613" t="s">
        <v>10182</v>
      </c>
      <c r="B4613" s="1">
        <v>45104</v>
      </c>
      <c r="C4613">
        <v>-46390.55</v>
      </c>
      <c r="D4613" t="s">
        <v>826</v>
      </c>
      <c r="E4613" t="s">
        <v>892</v>
      </c>
      <c r="F4613" t="s">
        <v>4</v>
      </c>
      <c r="G4613" t="s">
        <v>25</v>
      </c>
      <c r="H4613" t="s">
        <v>828</v>
      </c>
      <c r="I4613" t="str">
        <f>_xlfn.XLOOKUP(H4613,'Customers'!A4613:A5012,'Customers'!B4613:B5012," ")</f>
        <v xml:space="preserve"> </v>
      </c>
      <c r="J4613" t="s">
        <v>2040</v>
      </c>
      <c r="K4613" t="s">
        <v>10183</v>
      </c>
      <c r="L4613" t="str">
        <f t="shared" si="360"/>
        <v>OK</v>
      </c>
      <c r="M4613" t="str">
        <f t="shared" si="361"/>
        <v>NOT  NULL</v>
      </c>
      <c r="N4613">
        <f t="shared" si="362"/>
        <v>1</v>
      </c>
      <c r="O4613" t="str">
        <f>IF(ISNA(VLOOKUP(J4613,Vendors!A:A,1,FALSE)),"MISSING VENDER","VALID")</f>
        <v>VALID</v>
      </c>
      <c r="P4613" t="str">
        <f>IF(ISNA(VLOOKUP(H4613,'Customers'!A:A,1,FALSE)),"missing customer ","valid")</f>
        <v xml:space="preserve">missing customer </v>
      </c>
      <c r="Q4613" t="str">
        <f t="shared" si="363"/>
        <v>VALID</v>
      </c>
      <c r="R4613" t="str">
        <f t="shared" si="364"/>
        <v>VALID</v>
      </c>
    </row>
    <row r="4614" spans="1:18" x14ac:dyDescent="0.25">
      <c r="A4614" t="s">
        <v>10184</v>
      </c>
      <c r="B4614" s="1">
        <v>44669</v>
      </c>
      <c r="C4614">
        <v>187564.84</v>
      </c>
      <c r="D4614" t="s">
        <v>836</v>
      </c>
      <c r="E4614" t="s">
        <v>837</v>
      </c>
      <c r="F4614" t="s">
        <v>5</v>
      </c>
      <c r="G4614" t="s">
        <v>25</v>
      </c>
      <c r="H4614" t="s">
        <v>339</v>
      </c>
      <c r="I4614" t="str">
        <f>_xlfn.XLOOKUP(H4614,'Customers'!A4614:A5013,'Customers'!B4614:B5013," ")</f>
        <v xml:space="preserve"> </v>
      </c>
      <c r="J4614" t="s">
        <v>828</v>
      </c>
      <c r="K4614" t="s">
        <v>10185</v>
      </c>
      <c r="L4614" t="str">
        <f t="shared" si="360"/>
        <v>OK</v>
      </c>
      <c r="M4614" t="str">
        <f t="shared" si="361"/>
        <v>NOT  NULL</v>
      </c>
      <c r="N4614">
        <f t="shared" si="362"/>
        <v>1</v>
      </c>
      <c r="O4614" t="str">
        <f>IF(ISNA(VLOOKUP(J4614,Vendors!A:A,1,FALSE)),"MISSING VENDER","VALID")</f>
        <v>MISSING VENDER</v>
      </c>
      <c r="P4614" t="str">
        <f>IF(ISNA(VLOOKUP(H4614,'Customers'!A:A,1,FALSE)),"missing customer ","valid")</f>
        <v>valid</v>
      </c>
      <c r="Q4614" t="str">
        <f t="shared" si="363"/>
        <v>VALID</v>
      </c>
      <c r="R4614" t="str">
        <f t="shared" si="364"/>
        <v>VALID</v>
      </c>
    </row>
    <row r="4615" spans="1:18" x14ac:dyDescent="0.25">
      <c r="A4615" t="s">
        <v>10186</v>
      </c>
      <c r="B4615" s="1">
        <v>44927</v>
      </c>
      <c r="C4615">
        <v>-65754.47</v>
      </c>
      <c r="D4615" t="s">
        <v>826</v>
      </c>
      <c r="E4615" t="s">
        <v>832</v>
      </c>
      <c r="F4615" t="s">
        <v>3</v>
      </c>
      <c r="G4615" t="s">
        <v>18</v>
      </c>
      <c r="H4615" t="s">
        <v>828</v>
      </c>
      <c r="I4615" t="str">
        <f>_xlfn.XLOOKUP(H4615,'Customers'!A4615:A5014,'Customers'!B4615:B5014," ")</f>
        <v xml:space="preserve"> </v>
      </c>
      <c r="J4615" t="s">
        <v>1164</v>
      </c>
      <c r="K4615" t="s">
        <v>10187</v>
      </c>
      <c r="L4615" t="str">
        <f t="shared" si="360"/>
        <v>OK</v>
      </c>
      <c r="M4615" t="str">
        <f t="shared" si="361"/>
        <v>NOT  NULL</v>
      </c>
      <c r="N4615">
        <f t="shared" si="362"/>
        <v>1</v>
      </c>
      <c r="O4615" t="str">
        <f>IF(ISNA(VLOOKUP(J4615,Vendors!A:A,1,FALSE)),"MISSING VENDER","VALID")</f>
        <v>VALID</v>
      </c>
      <c r="P4615" t="str">
        <f>IF(ISNA(VLOOKUP(H4615,'Customers'!A:A,1,FALSE)),"missing customer ","valid")</f>
        <v xml:space="preserve">missing customer </v>
      </c>
      <c r="Q4615" t="str">
        <f t="shared" si="363"/>
        <v>VALID</v>
      </c>
      <c r="R4615" t="str">
        <f t="shared" si="364"/>
        <v>VALID</v>
      </c>
    </row>
    <row r="4616" spans="1:18" x14ac:dyDescent="0.25">
      <c r="A4616" t="s">
        <v>10188</v>
      </c>
      <c r="B4616" s="1">
        <v>44826</v>
      </c>
      <c r="C4616">
        <v>25987.67</v>
      </c>
      <c r="D4616" t="s">
        <v>860</v>
      </c>
      <c r="E4616" t="s">
        <v>860</v>
      </c>
      <c r="F4616" t="s">
        <v>4</v>
      </c>
      <c r="G4616" t="s">
        <v>25</v>
      </c>
      <c r="H4616" t="s">
        <v>828</v>
      </c>
      <c r="I4616" t="str">
        <f>_xlfn.XLOOKUP(H4616,'Customers'!A4616:A5015,'Customers'!B4616:B5015," ")</f>
        <v xml:space="preserve"> </v>
      </c>
      <c r="J4616" t="s">
        <v>828</v>
      </c>
      <c r="K4616" t="s">
        <v>10189</v>
      </c>
      <c r="L4616" t="str">
        <f t="shared" si="360"/>
        <v>OK</v>
      </c>
      <c r="M4616" t="str">
        <f t="shared" si="361"/>
        <v>NOT  NULL</v>
      </c>
      <c r="N4616">
        <f t="shared" si="362"/>
        <v>1</v>
      </c>
      <c r="O4616" t="str">
        <f>IF(ISNA(VLOOKUP(J4616,Vendors!A:A,1,FALSE)),"MISSING VENDER","VALID")</f>
        <v>MISSING VENDER</v>
      </c>
      <c r="P4616" t="str">
        <f>IF(ISNA(VLOOKUP(H4616,'Customers'!A:A,1,FALSE)),"missing customer ","valid")</f>
        <v xml:space="preserve">missing customer </v>
      </c>
      <c r="Q4616" t="str">
        <f t="shared" si="363"/>
        <v>VALID</v>
      </c>
      <c r="R4616" t="str">
        <f t="shared" si="364"/>
        <v>VALID</v>
      </c>
    </row>
    <row r="4617" spans="1:18" x14ac:dyDescent="0.25">
      <c r="A4617" t="s">
        <v>10190</v>
      </c>
      <c r="B4617" s="1">
        <v>44810</v>
      </c>
      <c r="C4617">
        <v>-5878.31</v>
      </c>
      <c r="D4617" t="s">
        <v>826</v>
      </c>
      <c r="E4617" t="s">
        <v>865</v>
      </c>
      <c r="F4617" t="s">
        <v>5</v>
      </c>
      <c r="G4617" t="s">
        <v>28</v>
      </c>
      <c r="H4617" t="s">
        <v>828</v>
      </c>
      <c r="I4617" t="str">
        <f>_xlfn.XLOOKUP(H4617,'Customers'!A4617:A5016,'Customers'!B4617:B5016," ")</f>
        <v xml:space="preserve"> </v>
      </c>
      <c r="J4617" t="s">
        <v>1520</v>
      </c>
      <c r="K4617" t="s">
        <v>10191</v>
      </c>
      <c r="L4617" t="str">
        <f t="shared" si="360"/>
        <v>OK</v>
      </c>
      <c r="M4617" t="str">
        <f t="shared" si="361"/>
        <v>NOT  NULL</v>
      </c>
      <c r="N4617">
        <f t="shared" si="362"/>
        <v>1</v>
      </c>
      <c r="O4617" t="str">
        <f>IF(ISNA(VLOOKUP(J4617,Vendors!A:A,1,FALSE)),"MISSING VENDER","VALID")</f>
        <v>VALID</v>
      </c>
      <c r="P4617" t="str">
        <f>IF(ISNA(VLOOKUP(H4617,'Customers'!A:A,1,FALSE)),"missing customer ","valid")</f>
        <v xml:space="preserve">missing customer </v>
      </c>
      <c r="Q4617" t="str">
        <f t="shared" si="363"/>
        <v>VALID</v>
      </c>
      <c r="R4617" t="str">
        <f t="shared" si="364"/>
        <v>VALID</v>
      </c>
    </row>
    <row r="4618" spans="1:18" x14ac:dyDescent="0.25">
      <c r="A4618" t="s">
        <v>10192</v>
      </c>
      <c r="B4618" s="1">
        <v>44834</v>
      </c>
      <c r="C4618">
        <v>178728.88</v>
      </c>
      <c r="D4618" t="s">
        <v>836</v>
      </c>
      <c r="E4618" t="s">
        <v>837</v>
      </c>
      <c r="F4618" t="s">
        <v>5</v>
      </c>
      <c r="G4618" t="s">
        <v>25</v>
      </c>
      <c r="H4618" t="s">
        <v>483</v>
      </c>
      <c r="I4618" t="str">
        <f>_xlfn.XLOOKUP(H4618,'Customers'!A4618:A5017,'Customers'!B4618:B5017," ")</f>
        <v xml:space="preserve"> </v>
      </c>
      <c r="J4618" t="s">
        <v>828</v>
      </c>
      <c r="K4618" t="s">
        <v>10193</v>
      </c>
      <c r="L4618" t="str">
        <f t="shared" si="360"/>
        <v>OK</v>
      </c>
      <c r="M4618" t="str">
        <f t="shared" si="361"/>
        <v>NOT  NULL</v>
      </c>
      <c r="N4618">
        <f t="shared" si="362"/>
        <v>1</v>
      </c>
      <c r="O4618" t="str">
        <f>IF(ISNA(VLOOKUP(J4618,Vendors!A:A,1,FALSE)),"MISSING VENDER","VALID")</f>
        <v>MISSING VENDER</v>
      </c>
      <c r="P4618" t="str">
        <f>IF(ISNA(VLOOKUP(H4618,'Customers'!A:A,1,FALSE)),"missing customer ","valid")</f>
        <v>valid</v>
      </c>
      <c r="Q4618" t="str">
        <f t="shared" si="363"/>
        <v>VALID</v>
      </c>
      <c r="R4618" t="str">
        <f t="shared" si="364"/>
        <v>VALID</v>
      </c>
    </row>
    <row r="4619" spans="1:18" x14ac:dyDescent="0.25">
      <c r="A4619" t="s">
        <v>10194</v>
      </c>
      <c r="B4619" s="1">
        <v>44620</v>
      </c>
      <c r="C4619">
        <v>-45414.28</v>
      </c>
      <c r="D4619" t="s">
        <v>826</v>
      </c>
      <c r="E4619" t="s">
        <v>865</v>
      </c>
      <c r="F4619" t="s">
        <v>4</v>
      </c>
      <c r="G4619" t="s">
        <v>14</v>
      </c>
      <c r="H4619" t="s">
        <v>828</v>
      </c>
      <c r="I4619" t="str">
        <f>_xlfn.XLOOKUP(H4619,'Customers'!A4619:A5018,'Customers'!B4619:B5018," ")</f>
        <v xml:space="preserve"> </v>
      </c>
      <c r="J4619" t="s">
        <v>829</v>
      </c>
      <c r="K4619" t="s">
        <v>10195</v>
      </c>
      <c r="L4619" t="str">
        <f t="shared" si="360"/>
        <v>OK</v>
      </c>
      <c r="M4619" t="str">
        <f t="shared" si="361"/>
        <v>NOT  NULL</v>
      </c>
      <c r="N4619">
        <f t="shared" si="362"/>
        <v>1</v>
      </c>
      <c r="O4619" t="str">
        <f>IF(ISNA(VLOOKUP(J4619,Vendors!A:A,1,FALSE)),"MISSING VENDER","VALID")</f>
        <v>VALID</v>
      </c>
      <c r="P4619" t="str">
        <f>IF(ISNA(VLOOKUP(H4619,'Customers'!A:A,1,FALSE)),"missing customer ","valid")</f>
        <v xml:space="preserve">missing customer </v>
      </c>
      <c r="Q4619" t="str">
        <f t="shared" si="363"/>
        <v>VALID</v>
      </c>
      <c r="R4619" t="str">
        <f t="shared" si="364"/>
        <v>VALID</v>
      </c>
    </row>
    <row r="4620" spans="1:18" x14ac:dyDescent="0.25">
      <c r="A4620" t="s">
        <v>10196</v>
      </c>
      <c r="B4620" s="1">
        <v>44866</v>
      </c>
      <c r="C4620">
        <v>152320.65</v>
      </c>
      <c r="D4620" t="s">
        <v>836</v>
      </c>
      <c r="E4620" t="s">
        <v>855</v>
      </c>
      <c r="F4620" t="s">
        <v>3</v>
      </c>
      <c r="G4620" t="s">
        <v>14</v>
      </c>
      <c r="H4620" t="s">
        <v>327</v>
      </c>
      <c r="I4620" t="str">
        <f>_xlfn.XLOOKUP(H4620,'Customers'!A4620:A5019,'Customers'!B4620:B5019," ")</f>
        <v xml:space="preserve"> </v>
      </c>
      <c r="J4620" t="s">
        <v>828</v>
      </c>
      <c r="K4620" t="s">
        <v>10197</v>
      </c>
      <c r="L4620" t="str">
        <f t="shared" si="360"/>
        <v>OK</v>
      </c>
      <c r="M4620" t="str">
        <f t="shared" si="361"/>
        <v>NOT  NULL</v>
      </c>
      <c r="N4620">
        <f t="shared" si="362"/>
        <v>1</v>
      </c>
      <c r="O4620" t="str">
        <f>IF(ISNA(VLOOKUP(J4620,Vendors!A:A,1,FALSE)),"MISSING VENDER","VALID")</f>
        <v>MISSING VENDER</v>
      </c>
      <c r="P4620" t="str">
        <f>IF(ISNA(VLOOKUP(H4620,'Customers'!A:A,1,FALSE)),"missing customer ","valid")</f>
        <v>valid</v>
      </c>
      <c r="Q4620" t="str">
        <f t="shared" si="363"/>
        <v>VALID</v>
      </c>
      <c r="R4620" t="str">
        <f t="shared" si="364"/>
        <v>VALID</v>
      </c>
    </row>
    <row r="4621" spans="1:18" x14ac:dyDescent="0.25">
      <c r="A4621" t="s">
        <v>10198</v>
      </c>
      <c r="B4621" s="1">
        <v>44684</v>
      </c>
      <c r="C4621">
        <v>133110.93</v>
      </c>
      <c r="D4621" t="s">
        <v>836</v>
      </c>
      <c r="E4621" t="s">
        <v>837</v>
      </c>
      <c r="F4621" t="s">
        <v>5</v>
      </c>
      <c r="G4621" t="s">
        <v>18</v>
      </c>
      <c r="H4621" t="s">
        <v>451</v>
      </c>
      <c r="I4621" t="str">
        <f>_xlfn.XLOOKUP(H4621,'Customers'!A4621:A5020,'Customers'!B4621:B5020," ")</f>
        <v xml:space="preserve"> </v>
      </c>
      <c r="J4621" t="s">
        <v>828</v>
      </c>
      <c r="K4621" t="s">
        <v>10199</v>
      </c>
      <c r="L4621" t="str">
        <f t="shared" si="360"/>
        <v>OK</v>
      </c>
      <c r="M4621" t="str">
        <f t="shared" si="361"/>
        <v>NOT  NULL</v>
      </c>
      <c r="N4621">
        <f t="shared" si="362"/>
        <v>1</v>
      </c>
      <c r="O4621" t="str">
        <f>IF(ISNA(VLOOKUP(J4621,Vendors!A:A,1,FALSE)),"MISSING VENDER","VALID")</f>
        <v>MISSING VENDER</v>
      </c>
      <c r="P4621" t="str">
        <f>IF(ISNA(VLOOKUP(H4621,'Customers'!A:A,1,FALSE)),"missing customer ","valid")</f>
        <v>valid</v>
      </c>
      <c r="Q4621" t="str">
        <f t="shared" si="363"/>
        <v>VALID</v>
      </c>
      <c r="R4621" t="str">
        <f t="shared" si="364"/>
        <v>VALID</v>
      </c>
    </row>
    <row r="4622" spans="1:18" x14ac:dyDescent="0.25">
      <c r="A4622" t="s">
        <v>10200</v>
      </c>
      <c r="B4622" s="1">
        <v>44587</v>
      </c>
      <c r="C4622">
        <v>-45814.63</v>
      </c>
      <c r="D4622" t="s">
        <v>826</v>
      </c>
      <c r="E4622" t="s">
        <v>843</v>
      </c>
      <c r="F4622" t="s">
        <v>3</v>
      </c>
      <c r="G4622" t="s">
        <v>25</v>
      </c>
      <c r="H4622" t="s">
        <v>828</v>
      </c>
      <c r="I4622" t="str">
        <f>_xlfn.XLOOKUP(H4622,'Customers'!A4622:A5021,'Customers'!B4622:B5021," ")</f>
        <v xml:space="preserve"> </v>
      </c>
      <c r="J4622" t="s">
        <v>896</v>
      </c>
      <c r="K4622" t="s">
        <v>10201</v>
      </c>
      <c r="L4622" t="str">
        <f t="shared" si="360"/>
        <v>OK</v>
      </c>
      <c r="M4622" t="str">
        <f t="shared" si="361"/>
        <v>NOT  NULL</v>
      </c>
      <c r="N4622">
        <f t="shared" si="362"/>
        <v>1</v>
      </c>
      <c r="O4622" t="str">
        <f>IF(ISNA(VLOOKUP(J4622,Vendors!A:A,1,FALSE)),"MISSING VENDER","VALID")</f>
        <v>VALID</v>
      </c>
      <c r="P4622" t="str">
        <f>IF(ISNA(VLOOKUP(H4622,'Customers'!A:A,1,FALSE)),"missing customer ","valid")</f>
        <v xml:space="preserve">missing customer </v>
      </c>
      <c r="Q4622" t="str">
        <f t="shared" si="363"/>
        <v>VALID</v>
      </c>
      <c r="R4622" t="str">
        <f t="shared" si="364"/>
        <v>VALID</v>
      </c>
    </row>
    <row r="4623" spans="1:18" x14ac:dyDescent="0.25">
      <c r="A4623" t="s">
        <v>10202</v>
      </c>
      <c r="B4623" s="1">
        <v>44571</v>
      </c>
      <c r="C4623">
        <v>-35393</v>
      </c>
      <c r="D4623" t="s">
        <v>826</v>
      </c>
      <c r="E4623" t="s">
        <v>865</v>
      </c>
      <c r="F4623" t="s">
        <v>3</v>
      </c>
      <c r="G4623" t="s">
        <v>18</v>
      </c>
      <c r="H4623" t="s">
        <v>828</v>
      </c>
      <c r="I4623" t="str">
        <f>_xlfn.XLOOKUP(H4623,'Customers'!A4623:A5022,'Customers'!B4623:B5022," ")</f>
        <v xml:space="preserve"> </v>
      </c>
      <c r="J4623" t="s">
        <v>1425</v>
      </c>
      <c r="K4623" t="s">
        <v>10203</v>
      </c>
      <c r="L4623" t="str">
        <f t="shared" si="360"/>
        <v>OK</v>
      </c>
      <c r="M4623" t="str">
        <f t="shared" si="361"/>
        <v>NOT  NULL</v>
      </c>
      <c r="N4623">
        <f t="shared" si="362"/>
        <v>1</v>
      </c>
      <c r="O4623" t="str">
        <f>IF(ISNA(VLOOKUP(J4623,Vendors!A:A,1,FALSE)),"MISSING VENDER","VALID")</f>
        <v>VALID</v>
      </c>
      <c r="P4623" t="str">
        <f>IF(ISNA(VLOOKUP(H4623,'Customers'!A:A,1,FALSE)),"missing customer ","valid")</f>
        <v xml:space="preserve">missing customer </v>
      </c>
      <c r="Q4623" t="str">
        <f t="shared" si="363"/>
        <v>VALID</v>
      </c>
      <c r="R4623" t="str">
        <f t="shared" si="364"/>
        <v>VALID</v>
      </c>
    </row>
    <row r="4624" spans="1:18" x14ac:dyDescent="0.25">
      <c r="A4624" t="s">
        <v>10204</v>
      </c>
      <c r="B4624" s="1">
        <v>44700</v>
      </c>
      <c r="C4624">
        <v>174693.4</v>
      </c>
      <c r="D4624" t="s">
        <v>836</v>
      </c>
      <c r="E4624" t="s">
        <v>840</v>
      </c>
      <c r="F4624" t="s">
        <v>4</v>
      </c>
      <c r="G4624" t="s">
        <v>28</v>
      </c>
      <c r="H4624" t="s">
        <v>439</v>
      </c>
      <c r="I4624" t="str">
        <f>_xlfn.XLOOKUP(H4624,'Customers'!A4624:A5023,'Customers'!B4624:B5023," ")</f>
        <v xml:space="preserve"> </v>
      </c>
      <c r="J4624" t="s">
        <v>828</v>
      </c>
      <c r="K4624" t="s">
        <v>10205</v>
      </c>
      <c r="L4624" t="str">
        <f t="shared" si="360"/>
        <v>OK</v>
      </c>
      <c r="M4624" t="str">
        <f t="shared" si="361"/>
        <v>NOT  NULL</v>
      </c>
      <c r="N4624">
        <f t="shared" si="362"/>
        <v>1</v>
      </c>
      <c r="O4624" t="str">
        <f>IF(ISNA(VLOOKUP(J4624,Vendors!A:A,1,FALSE)),"MISSING VENDER","VALID")</f>
        <v>MISSING VENDER</v>
      </c>
      <c r="P4624" t="str">
        <f>IF(ISNA(VLOOKUP(H4624,'Customers'!A:A,1,FALSE)),"missing customer ","valid")</f>
        <v>valid</v>
      </c>
      <c r="Q4624" t="str">
        <f t="shared" si="363"/>
        <v>VALID</v>
      </c>
      <c r="R4624" t="str">
        <f t="shared" si="364"/>
        <v>VALID</v>
      </c>
    </row>
    <row r="4625" spans="1:18" x14ac:dyDescent="0.25">
      <c r="A4625" t="s">
        <v>10206</v>
      </c>
      <c r="B4625" s="1">
        <v>45166</v>
      </c>
      <c r="C4625">
        <v>137652.53</v>
      </c>
      <c r="D4625" t="s">
        <v>836</v>
      </c>
      <c r="E4625" t="s">
        <v>837</v>
      </c>
      <c r="F4625" t="s">
        <v>4</v>
      </c>
      <c r="G4625" t="s">
        <v>28</v>
      </c>
      <c r="H4625" t="s">
        <v>623</v>
      </c>
      <c r="I4625" t="str">
        <f>_xlfn.XLOOKUP(H4625,'Customers'!A4625:A5024,'Customers'!B4625:B5024," ")</f>
        <v xml:space="preserve"> </v>
      </c>
      <c r="J4625" t="s">
        <v>828</v>
      </c>
      <c r="K4625" t="s">
        <v>10207</v>
      </c>
      <c r="L4625" t="str">
        <f t="shared" si="360"/>
        <v>OK</v>
      </c>
      <c r="M4625" t="str">
        <f t="shared" si="361"/>
        <v>NOT  NULL</v>
      </c>
      <c r="N4625">
        <f t="shared" si="362"/>
        <v>1</v>
      </c>
      <c r="O4625" t="str">
        <f>IF(ISNA(VLOOKUP(J4625,Vendors!A:A,1,FALSE)),"MISSING VENDER","VALID")</f>
        <v>MISSING VENDER</v>
      </c>
      <c r="P4625" t="str">
        <f>IF(ISNA(VLOOKUP(H4625,'Customers'!A:A,1,FALSE)),"missing customer ","valid")</f>
        <v>valid</v>
      </c>
      <c r="Q4625" t="str">
        <f t="shared" si="363"/>
        <v>VALID</v>
      </c>
      <c r="R4625" t="str">
        <f t="shared" si="364"/>
        <v>VALID</v>
      </c>
    </row>
    <row r="4626" spans="1:18" x14ac:dyDescent="0.25">
      <c r="A4626" t="s">
        <v>10208</v>
      </c>
      <c r="B4626" s="1">
        <v>44639</v>
      </c>
      <c r="C4626">
        <v>-17957.419999999998</v>
      </c>
      <c r="D4626" t="s">
        <v>826</v>
      </c>
      <c r="E4626" t="s">
        <v>851</v>
      </c>
      <c r="F4626" t="s">
        <v>5</v>
      </c>
      <c r="G4626" t="s">
        <v>25</v>
      </c>
      <c r="H4626" t="s">
        <v>828</v>
      </c>
      <c r="I4626" t="str">
        <f>_xlfn.XLOOKUP(H4626,'Customers'!A4626:A5025,'Customers'!B4626:B5025," ")</f>
        <v xml:space="preserve"> </v>
      </c>
      <c r="J4626" t="s">
        <v>1345</v>
      </c>
      <c r="K4626" t="s">
        <v>10209</v>
      </c>
      <c r="L4626" t="str">
        <f t="shared" si="360"/>
        <v>OK</v>
      </c>
      <c r="M4626" t="str">
        <f t="shared" si="361"/>
        <v>NOT  NULL</v>
      </c>
      <c r="N4626">
        <f t="shared" si="362"/>
        <v>1</v>
      </c>
      <c r="O4626" t="str">
        <f>IF(ISNA(VLOOKUP(J4626,Vendors!A:A,1,FALSE)),"MISSING VENDER","VALID")</f>
        <v>VALID</v>
      </c>
      <c r="P4626" t="str">
        <f>IF(ISNA(VLOOKUP(H4626,'Customers'!A:A,1,FALSE)),"missing customer ","valid")</f>
        <v xml:space="preserve">missing customer </v>
      </c>
      <c r="Q4626" t="str">
        <f t="shared" si="363"/>
        <v>VALID</v>
      </c>
      <c r="R4626" t="str">
        <f t="shared" si="364"/>
        <v>VALID</v>
      </c>
    </row>
    <row r="4627" spans="1:18" x14ac:dyDescent="0.25">
      <c r="A4627" t="s">
        <v>10210</v>
      </c>
      <c r="B4627" s="1">
        <v>44928</v>
      </c>
      <c r="C4627">
        <v>246861.16</v>
      </c>
      <c r="D4627" t="s">
        <v>836</v>
      </c>
      <c r="E4627" t="s">
        <v>855</v>
      </c>
      <c r="F4627" t="s">
        <v>5</v>
      </c>
      <c r="G4627" t="s">
        <v>14</v>
      </c>
      <c r="H4627" t="s">
        <v>249</v>
      </c>
      <c r="I4627" t="str">
        <f>_xlfn.XLOOKUP(H4627,'Customers'!A4627:A5026,'Customers'!B4627:B5026," ")</f>
        <v xml:space="preserve"> </v>
      </c>
      <c r="J4627" t="s">
        <v>828</v>
      </c>
      <c r="K4627" t="s">
        <v>10211</v>
      </c>
      <c r="L4627" t="str">
        <f t="shared" si="360"/>
        <v>OK</v>
      </c>
      <c r="M4627" t="str">
        <f t="shared" si="361"/>
        <v>NOT  NULL</v>
      </c>
      <c r="N4627">
        <f t="shared" si="362"/>
        <v>1</v>
      </c>
      <c r="O4627" t="str">
        <f>IF(ISNA(VLOOKUP(J4627,Vendors!A:A,1,FALSE)),"MISSING VENDER","VALID")</f>
        <v>MISSING VENDER</v>
      </c>
      <c r="P4627" t="str">
        <f>IF(ISNA(VLOOKUP(H4627,'Customers'!A:A,1,FALSE)),"missing customer ","valid")</f>
        <v>valid</v>
      </c>
      <c r="Q4627" t="str">
        <f t="shared" si="363"/>
        <v>VALID</v>
      </c>
      <c r="R4627" t="str">
        <f t="shared" si="364"/>
        <v>VALID</v>
      </c>
    </row>
    <row r="4628" spans="1:18" x14ac:dyDescent="0.25">
      <c r="A4628" t="s">
        <v>10212</v>
      </c>
      <c r="B4628" s="1">
        <v>44618</v>
      </c>
      <c r="C4628">
        <v>135941.39000000001</v>
      </c>
      <c r="D4628" t="s">
        <v>836</v>
      </c>
      <c r="E4628" t="s">
        <v>837</v>
      </c>
      <c r="F4628" t="s">
        <v>4</v>
      </c>
      <c r="G4628" t="s">
        <v>14</v>
      </c>
      <c r="H4628" t="s">
        <v>255</v>
      </c>
      <c r="I4628" t="str">
        <f>_xlfn.XLOOKUP(H4628,'Customers'!A4628:A5027,'Customers'!B4628:B5027," ")</f>
        <v xml:space="preserve"> </v>
      </c>
      <c r="J4628" t="s">
        <v>828</v>
      </c>
      <c r="K4628" t="s">
        <v>10213</v>
      </c>
      <c r="L4628" t="str">
        <f t="shared" si="360"/>
        <v>OK</v>
      </c>
      <c r="M4628" t="str">
        <f t="shared" si="361"/>
        <v>NOT  NULL</v>
      </c>
      <c r="N4628">
        <f t="shared" si="362"/>
        <v>1</v>
      </c>
      <c r="O4628" t="str">
        <f>IF(ISNA(VLOOKUP(J4628,Vendors!A:A,1,FALSE)),"MISSING VENDER","VALID")</f>
        <v>MISSING VENDER</v>
      </c>
      <c r="P4628" t="str">
        <f>IF(ISNA(VLOOKUP(H4628,'Customers'!A:A,1,FALSE)),"missing customer ","valid")</f>
        <v>valid</v>
      </c>
      <c r="Q4628" t="str">
        <f t="shared" si="363"/>
        <v>VALID</v>
      </c>
      <c r="R4628" t="str">
        <f t="shared" si="364"/>
        <v>VALID</v>
      </c>
    </row>
    <row r="4629" spans="1:18" x14ac:dyDescent="0.25">
      <c r="A4629" t="s">
        <v>10214</v>
      </c>
      <c r="B4629" s="1">
        <v>44826</v>
      </c>
      <c r="C4629">
        <v>-16572.09</v>
      </c>
      <c r="D4629" t="s">
        <v>826</v>
      </c>
      <c r="E4629" t="s">
        <v>865</v>
      </c>
      <c r="F4629" t="s">
        <v>5</v>
      </c>
      <c r="G4629" t="s">
        <v>25</v>
      </c>
      <c r="H4629" t="s">
        <v>828</v>
      </c>
      <c r="I4629" t="str">
        <f>_xlfn.XLOOKUP(H4629,'Customers'!A4629:A5028,'Customers'!B4629:B5028," ")</f>
        <v xml:space="preserve"> </v>
      </c>
      <c r="J4629" t="s">
        <v>4761</v>
      </c>
      <c r="K4629" t="s">
        <v>10215</v>
      </c>
      <c r="L4629" t="str">
        <f t="shared" si="360"/>
        <v>OK</v>
      </c>
      <c r="M4629" t="str">
        <f t="shared" si="361"/>
        <v>NOT  NULL</v>
      </c>
      <c r="N4629">
        <f t="shared" si="362"/>
        <v>1</v>
      </c>
      <c r="O4629" t="str">
        <f>IF(ISNA(VLOOKUP(J4629,Vendors!A:A,1,FALSE)),"MISSING VENDER","VALID")</f>
        <v>VALID</v>
      </c>
      <c r="P4629" t="str">
        <f>IF(ISNA(VLOOKUP(H4629,'Customers'!A:A,1,FALSE)),"missing customer ","valid")</f>
        <v xml:space="preserve">missing customer </v>
      </c>
      <c r="Q4629" t="str">
        <f t="shared" si="363"/>
        <v>VALID</v>
      </c>
      <c r="R4629" t="str">
        <f t="shared" si="364"/>
        <v>VALID</v>
      </c>
    </row>
    <row r="4630" spans="1:18" x14ac:dyDescent="0.25">
      <c r="A4630" t="s">
        <v>10216</v>
      </c>
      <c r="B4630" s="1">
        <v>44893</v>
      </c>
      <c r="C4630">
        <v>-56174.95</v>
      </c>
      <c r="D4630" t="s">
        <v>826</v>
      </c>
      <c r="E4630" t="s">
        <v>827</v>
      </c>
      <c r="F4630" t="s">
        <v>5</v>
      </c>
      <c r="G4630" t="s">
        <v>18</v>
      </c>
      <c r="H4630" t="s">
        <v>828</v>
      </c>
      <c r="I4630" t="str">
        <f>_xlfn.XLOOKUP(H4630,'Customers'!A4630:A5029,'Customers'!B4630:B5029," ")</f>
        <v xml:space="preserve"> </v>
      </c>
      <c r="J4630" t="s">
        <v>1425</v>
      </c>
      <c r="K4630" t="s">
        <v>10217</v>
      </c>
      <c r="L4630" t="str">
        <f t="shared" si="360"/>
        <v>OK</v>
      </c>
      <c r="M4630" t="str">
        <f t="shared" si="361"/>
        <v>NOT  NULL</v>
      </c>
      <c r="N4630">
        <f t="shared" si="362"/>
        <v>1</v>
      </c>
      <c r="O4630" t="str">
        <f>IF(ISNA(VLOOKUP(J4630,Vendors!A:A,1,FALSE)),"MISSING VENDER","VALID")</f>
        <v>VALID</v>
      </c>
      <c r="P4630" t="str">
        <f>IF(ISNA(VLOOKUP(H4630,'Customers'!A:A,1,FALSE)),"missing customer ","valid")</f>
        <v xml:space="preserve">missing customer </v>
      </c>
      <c r="Q4630" t="str">
        <f t="shared" si="363"/>
        <v>VALID</v>
      </c>
      <c r="R4630" t="str">
        <f t="shared" si="364"/>
        <v>VALID</v>
      </c>
    </row>
    <row r="4631" spans="1:18" x14ac:dyDescent="0.25">
      <c r="A4631" t="s">
        <v>10218</v>
      </c>
      <c r="B4631" s="1">
        <v>44618</v>
      </c>
      <c r="C4631">
        <v>-22713.38</v>
      </c>
      <c r="D4631" t="s">
        <v>826</v>
      </c>
      <c r="E4631" t="s">
        <v>892</v>
      </c>
      <c r="F4631" t="s">
        <v>4</v>
      </c>
      <c r="G4631" t="s">
        <v>28</v>
      </c>
      <c r="H4631" t="s">
        <v>828</v>
      </c>
      <c r="I4631" t="str">
        <f>_xlfn.XLOOKUP(H4631,'Customers'!A4631:A5030,'Customers'!B4631:B5030," ")</f>
        <v xml:space="preserve"> </v>
      </c>
      <c r="J4631" t="s">
        <v>1073</v>
      </c>
      <c r="K4631" t="s">
        <v>10219</v>
      </c>
      <c r="L4631" t="str">
        <f t="shared" si="360"/>
        <v>OK</v>
      </c>
      <c r="M4631" t="str">
        <f t="shared" si="361"/>
        <v>NOT  NULL</v>
      </c>
      <c r="N4631">
        <f t="shared" si="362"/>
        <v>1</v>
      </c>
      <c r="O4631" t="str">
        <f>IF(ISNA(VLOOKUP(J4631,Vendors!A:A,1,FALSE)),"MISSING VENDER","VALID")</f>
        <v>VALID</v>
      </c>
      <c r="P4631" t="str">
        <f>IF(ISNA(VLOOKUP(H4631,'Customers'!A:A,1,FALSE)),"missing customer ","valid")</f>
        <v xml:space="preserve">missing customer </v>
      </c>
      <c r="Q4631" t="str">
        <f t="shared" si="363"/>
        <v>VALID</v>
      </c>
      <c r="R4631" t="str">
        <f t="shared" si="364"/>
        <v>VALID</v>
      </c>
    </row>
    <row r="4632" spans="1:18" x14ac:dyDescent="0.25">
      <c r="A4632" t="s">
        <v>10220</v>
      </c>
      <c r="B4632" s="1">
        <v>44868</v>
      </c>
      <c r="C4632">
        <v>-68045.16</v>
      </c>
      <c r="D4632" t="s">
        <v>826</v>
      </c>
      <c r="E4632" t="s">
        <v>827</v>
      </c>
      <c r="F4632" t="s">
        <v>4</v>
      </c>
      <c r="G4632" t="s">
        <v>25</v>
      </c>
      <c r="H4632" t="s">
        <v>828</v>
      </c>
      <c r="I4632" t="str">
        <f>_xlfn.XLOOKUP(H4632,'Customers'!A4632:A5031,'Customers'!B4632:B5031," ")</f>
        <v xml:space="preserve"> </v>
      </c>
      <c r="J4632" t="s">
        <v>1143</v>
      </c>
      <c r="K4632" t="s">
        <v>10221</v>
      </c>
      <c r="L4632" t="str">
        <f t="shared" si="360"/>
        <v>OK</v>
      </c>
      <c r="M4632" t="str">
        <f t="shared" si="361"/>
        <v>NOT  NULL</v>
      </c>
      <c r="N4632">
        <f t="shared" si="362"/>
        <v>1</v>
      </c>
      <c r="O4632" t="str">
        <f>IF(ISNA(VLOOKUP(J4632,Vendors!A:A,1,FALSE)),"MISSING VENDER","VALID")</f>
        <v>VALID</v>
      </c>
      <c r="P4632" t="str">
        <f>IF(ISNA(VLOOKUP(H4632,'Customers'!A:A,1,FALSE)),"missing customer ","valid")</f>
        <v xml:space="preserve">missing customer </v>
      </c>
      <c r="Q4632" t="str">
        <f t="shared" si="363"/>
        <v>VALID</v>
      </c>
      <c r="R4632" t="str">
        <f t="shared" si="364"/>
        <v>VALID</v>
      </c>
    </row>
    <row r="4633" spans="1:18" x14ac:dyDescent="0.25">
      <c r="A4633" t="s">
        <v>10222</v>
      </c>
      <c r="B4633" s="1">
        <v>45017</v>
      </c>
      <c r="C4633">
        <v>-22927.82</v>
      </c>
      <c r="D4633" t="s">
        <v>826</v>
      </c>
      <c r="E4633" t="s">
        <v>892</v>
      </c>
      <c r="F4633" t="s">
        <v>4</v>
      </c>
      <c r="G4633" t="s">
        <v>14</v>
      </c>
      <c r="H4633" t="s">
        <v>828</v>
      </c>
      <c r="I4633" t="str">
        <f>_xlfn.XLOOKUP(H4633,'Customers'!A4633:A5032,'Customers'!B4633:B5032," ")</f>
        <v xml:space="preserve"> </v>
      </c>
      <c r="J4633" t="s">
        <v>1472</v>
      </c>
      <c r="K4633" t="s">
        <v>10223</v>
      </c>
      <c r="L4633" t="str">
        <f t="shared" si="360"/>
        <v>OK</v>
      </c>
      <c r="M4633" t="str">
        <f t="shared" si="361"/>
        <v>NOT  NULL</v>
      </c>
      <c r="N4633">
        <f t="shared" si="362"/>
        <v>1</v>
      </c>
      <c r="O4633" t="str">
        <f>IF(ISNA(VLOOKUP(J4633,Vendors!A:A,1,FALSE)),"MISSING VENDER","VALID")</f>
        <v>VALID</v>
      </c>
      <c r="P4633" t="str">
        <f>IF(ISNA(VLOOKUP(H4633,'Customers'!A:A,1,FALSE)),"missing customer ","valid")</f>
        <v xml:space="preserve">missing customer </v>
      </c>
      <c r="Q4633" t="str">
        <f t="shared" si="363"/>
        <v>VALID</v>
      </c>
      <c r="R4633" t="str">
        <f t="shared" si="364"/>
        <v>VALID</v>
      </c>
    </row>
    <row r="4634" spans="1:18" x14ac:dyDescent="0.25">
      <c r="A4634" t="s">
        <v>10224</v>
      </c>
      <c r="B4634" s="1">
        <v>44854</v>
      </c>
      <c r="C4634">
        <v>-13591.62</v>
      </c>
      <c r="D4634" t="s">
        <v>826</v>
      </c>
      <c r="E4634" t="s">
        <v>827</v>
      </c>
      <c r="F4634" t="s">
        <v>3</v>
      </c>
      <c r="G4634" t="s">
        <v>28</v>
      </c>
      <c r="H4634" t="s">
        <v>828</v>
      </c>
      <c r="I4634" t="str">
        <f>_xlfn.XLOOKUP(H4634,'Customers'!A4634:A5033,'Customers'!B4634:B5033," ")</f>
        <v xml:space="preserve"> </v>
      </c>
      <c r="J4634" t="s">
        <v>1248</v>
      </c>
      <c r="K4634" t="s">
        <v>10225</v>
      </c>
      <c r="L4634" t="str">
        <f t="shared" si="360"/>
        <v>OK</v>
      </c>
      <c r="M4634" t="str">
        <f t="shared" si="361"/>
        <v>NOT  NULL</v>
      </c>
      <c r="N4634">
        <f t="shared" si="362"/>
        <v>1</v>
      </c>
      <c r="O4634" t="str">
        <f>IF(ISNA(VLOOKUP(J4634,Vendors!A:A,1,FALSE)),"MISSING VENDER","VALID")</f>
        <v>VALID</v>
      </c>
      <c r="P4634" t="str">
        <f>IF(ISNA(VLOOKUP(H4634,'Customers'!A:A,1,FALSE)),"missing customer ","valid")</f>
        <v xml:space="preserve">missing customer </v>
      </c>
      <c r="Q4634" t="str">
        <f t="shared" si="363"/>
        <v>VALID</v>
      </c>
      <c r="R4634" t="str">
        <f t="shared" si="364"/>
        <v>VALID</v>
      </c>
    </row>
    <row r="4635" spans="1:18" x14ac:dyDescent="0.25">
      <c r="A4635" t="s">
        <v>10226</v>
      </c>
      <c r="B4635" s="1">
        <v>44850</v>
      </c>
      <c r="C4635">
        <v>-10443.41</v>
      </c>
      <c r="D4635" t="s">
        <v>826</v>
      </c>
      <c r="E4635" t="s">
        <v>843</v>
      </c>
      <c r="F4635" t="s">
        <v>5</v>
      </c>
      <c r="G4635" t="s">
        <v>25</v>
      </c>
      <c r="H4635" t="s">
        <v>828</v>
      </c>
      <c r="I4635" t="str">
        <f>_xlfn.XLOOKUP(H4635,'Customers'!A4635:A5034,'Customers'!B4635:B5034," ")</f>
        <v xml:space="preserve"> </v>
      </c>
      <c r="J4635" t="s">
        <v>1096</v>
      </c>
      <c r="K4635" t="s">
        <v>10227</v>
      </c>
      <c r="L4635" t="str">
        <f t="shared" si="360"/>
        <v>OK</v>
      </c>
      <c r="M4635" t="str">
        <f t="shared" si="361"/>
        <v>NOT  NULL</v>
      </c>
      <c r="N4635">
        <f t="shared" si="362"/>
        <v>1</v>
      </c>
      <c r="O4635" t="str">
        <f>IF(ISNA(VLOOKUP(J4635,Vendors!A:A,1,FALSE)),"MISSING VENDER","VALID")</f>
        <v>VALID</v>
      </c>
      <c r="P4635" t="str">
        <f>IF(ISNA(VLOOKUP(H4635,'Customers'!A:A,1,FALSE)),"missing customer ","valid")</f>
        <v xml:space="preserve">missing customer </v>
      </c>
      <c r="Q4635" t="str">
        <f t="shared" si="363"/>
        <v>VALID</v>
      </c>
      <c r="R4635" t="str">
        <f t="shared" si="364"/>
        <v>VALID</v>
      </c>
    </row>
    <row r="4636" spans="1:18" x14ac:dyDescent="0.25">
      <c r="A4636" t="s">
        <v>10228</v>
      </c>
      <c r="B4636" s="1">
        <v>44666</v>
      </c>
      <c r="C4636">
        <v>77187.429999999993</v>
      </c>
      <c r="D4636" t="s">
        <v>836</v>
      </c>
      <c r="E4636" t="s">
        <v>837</v>
      </c>
      <c r="F4636" t="s">
        <v>4</v>
      </c>
      <c r="G4636" t="s">
        <v>25</v>
      </c>
      <c r="H4636" t="s">
        <v>179</v>
      </c>
      <c r="I4636" t="str">
        <f>_xlfn.XLOOKUP(H4636,'Customers'!A4636:A5035,'Customers'!B4636:B5035," ")</f>
        <v xml:space="preserve"> </v>
      </c>
      <c r="J4636" t="s">
        <v>828</v>
      </c>
      <c r="K4636" t="s">
        <v>10229</v>
      </c>
      <c r="L4636" t="str">
        <f t="shared" si="360"/>
        <v>OK</v>
      </c>
      <c r="M4636" t="str">
        <f t="shared" si="361"/>
        <v>NOT  NULL</v>
      </c>
      <c r="N4636">
        <f t="shared" si="362"/>
        <v>1</v>
      </c>
      <c r="O4636" t="str">
        <f>IF(ISNA(VLOOKUP(J4636,Vendors!A:A,1,FALSE)),"MISSING VENDER","VALID")</f>
        <v>MISSING VENDER</v>
      </c>
      <c r="P4636" t="str">
        <f>IF(ISNA(VLOOKUP(H4636,'Customers'!A:A,1,FALSE)),"missing customer ","valid")</f>
        <v>valid</v>
      </c>
      <c r="Q4636" t="str">
        <f t="shared" si="363"/>
        <v>VALID</v>
      </c>
      <c r="R4636" t="str">
        <f t="shared" si="364"/>
        <v>VALID</v>
      </c>
    </row>
    <row r="4637" spans="1:18" x14ac:dyDescent="0.25">
      <c r="A4637" t="s">
        <v>10230</v>
      </c>
      <c r="B4637" s="1">
        <v>44983</v>
      </c>
      <c r="C4637">
        <v>107485.21</v>
      </c>
      <c r="D4637" t="s">
        <v>836</v>
      </c>
      <c r="E4637" t="s">
        <v>837</v>
      </c>
      <c r="F4637" t="s">
        <v>5</v>
      </c>
      <c r="G4637" t="s">
        <v>28</v>
      </c>
      <c r="H4637" t="s">
        <v>367</v>
      </c>
      <c r="I4637" t="str">
        <f>_xlfn.XLOOKUP(H4637,'Customers'!A4637:A5036,'Customers'!B4637:B5036," ")</f>
        <v xml:space="preserve"> </v>
      </c>
      <c r="J4637" t="s">
        <v>828</v>
      </c>
      <c r="K4637" t="s">
        <v>10231</v>
      </c>
      <c r="L4637" t="str">
        <f t="shared" si="360"/>
        <v>OK</v>
      </c>
      <c r="M4637" t="str">
        <f t="shared" si="361"/>
        <v>NOT  NULL</v>
      </c>
      <c r="N4637">
        <f t="shared" si="362"/>
        <v>1</v>
      </c>
      <c r="O4637" t="str">
        <f>IF(ISNA(VLOOKUP(J4637,Vendors!A:A,1,FALSE)),"MISSING VENDER","VALID")</f>
        <v>MISSING VENDER</v>
      </c>
      <c r="P4637" t="str">
        <f>IF(ISNA(VLOOKUP(H4637,'Customers'!A:A,1,FALSE)),"missing customer ","valid")</f>
        <v>valid</v>
      </c>
      <c r="Q4637" t="str">
        <f t="shared" si="363"/>
        <v>VALID</v>
      </c>
      <c r="R4637" t="str">
        <f t="shared" si="364"/>
        <v>VALID</v>
      </c>
    </row>
    <row r="4638" spans="1:18" x14ac:dyDescent="0.25">
      <c r="A4638" t="s">
        <v>10232</v>
      </c>
      <c r="B4638" s="1">
        <v>44687</v>
      </c>
      <c r="C4638">
        <v>195049.73</v>
      </c>
      <c r="D4638" t="s">
        <v>836</v>
      </c>
      <c r="E4638" t="s">
        <v>855</v>
      </c>
      <c r="F4638" t="s">
        <v>3</v>
      </c>
      <c r="G4638" t="s">
        <v>14</v>
      </c>
      <c r="H4638" t="s">
        <v>661</v>
      </c>
      <c r="I4638" t="str">
        <f>_xlfn.XLOOKUP(H4638,'Customers'!A4638:A5037,'Customers'!B4638:B5037," ")</f>
        <v xml:space="preserve"> </v>
      </c>
      <c r="J4638" t="s">
        <v>828</v>
      </c>
      <c r="K4638" t="s">
        <v>10233</v>
      </c>
      <c r="L4638" t="str">
        <f t="shared" si="360"/>
        <v>OK</v>
      </c>
      <c r="M4638" t="str">
        <f t="shared" si="361"/>
        <v>NOT  NULL</v>
      </c>
      <c r="N4638">
        <f t="shared" si="362"/>
        <v>1</v>
      </c>
      <c r="O4638" t="str">
        <f>IF(ISNA(VLOOKUP(J4638,Vendors!A:A,1,FALSE)),"MISSING VENDER","VALID")</f>
        <v>MISSING VENDER</v>
      </c>
      <c r="P4638" t="str">
        <f>IF(ISNA(VLOOKUP(H4638,'Customers'!A:A,1,FALSE)),"missing customer ","valid")</f>
        <v>valid</v>
      </c>
      <c r="Q4638" t="str">
        <f t="shared" si="363"/>
        <v>VALID</v>
      </c>
      <c r="R4638" t="str">
        <f t="shared" si="364"/>
        <v>VALID</v>
      </c>
    </row>
    <row r="4639" spans="1:18" x14ac:dyDescent="0.25">
      <c r="A4639" t="s">
        <v>10234</v>
      </c>
      <c r="B4639" s="1">
        <v>44681</v>
      </c>
      <c r="C4639">
        <v>65412.33</v>
      </c>
      <c r="D4639" t="s">
        <v>836</v>
      </c>
      <c r="E4639" t="s">
        <v>855</v>
      </c>
      <c r="F4639" t="s">
        <v>5</v>
      </c>
      <c r="G4639" t="s">
        <v>18</v>
      </c>
      <c r="H4639" t="s">
        <v>545</v>
      </c>
      <c r="I4639" t="str">
        <f>_xlfn.XLOOKUP(H4639,'Customers'!A4639:A5038,'Customers'!B4639:B5038," ")</f>
        <v xml:space="preserve"> </v>
      </c>
      <c r="J4639" t="s">
        <v>828</v>
      </c>
      <c r="K4639" t="s">
        <v>10235</v>
      </c>
      <c r="L4639" t="str">
        <f t="shared" si="360"/>
        <v>OK</v>
      </c>
      <c r="M4639" t="str">
        <f t="shared" si="361"/>
        <v>NOT  NULL</v>
      </c>
      <c r="N4639">
        <f t="shared" si="362"/>
        <v>1</v>
      </c>
      <c r="O4639" t="str">
        <f>IF(ISNA(VLOOKUP(J4639,Vendors!A:A,1,FALSE)),"MISSING VENDER","VALID")</f>
        <v>MISSING VENDER</v>
      </c>
      <c r="P4639" t="str">
        <f>IF(ISNA(VLOOKUP(H4639,'Customers'!A:A,1,FALSE)),"missing customer ","valid")</f>
        <v>valid</v>
      </c>
      <c r="Q4639" t="str">
        <f t="shared" si="363"/>
        <v>VALID</v>
      </c>
      <c r="R4639" t="str">
        <f t="shared" si="364"/>
        <v>VALID</v>
      </c>
    </row>
    <row r="4640" spans="1:18" x14ac:dyDescent="0.25">
      <c r="A4640" t="s">
        <v>10236</v>
      </c>
      <c r="B4640" s="1">
        <v>44602</v>
      </c>
      <c r="C4640">
        <v>-61179.41</v>
      </c>
      <c r="D4640" t="s">
        <v>826</v>
      </c>
      <c r="E4640" t="s">
        <v>827</v>
      </c>
      <c r="F4640" t="s">
        <v>4</v>
      </c>
      <c r="G4640" t="s">
        <v>14</v>
      </c>
      <c r="H4640" t="s">
        <v>828</v>
      </c>
      <c r="I4640" t="str">
        <f>_xlfn.XLOOKUP(H4640,'Customers'!A4640:A5039,'Customers'!B4640:B5039," ")</f>
        <v xml:space="preserve"> </v>
      </c>
      <c r="J4640" t="s">
        <v>947</v>
      </c>
      <c r="K4640" t="s">
        <v>10237</v>
      </c>
      <c r="L4640" t="str">
        <f t="shared" si="360"/>
        <v>OK</v>
      </c>
      <c r="M4640" t="str">
        <f t="shared" si="361"/>
        <v>NOT  NULL</v>
      </c>
      <c r="N4640">
        <f t="shared" si="362"/>
        <v>1</v>
      </c>
      <c r="O4640" t="str">
        <f>IF(ISNA(VLOOKUP(J4640,Vendors!A:A,1,FALSE)),"MISSING VENDER","VALID")</f>
        <v>VALID</v>
      </c>
      <c r="P4640" t="str">
        <f>IF(ISNA(VLOOKUP(H4640,'Customers'!A:A,1,FALSE)),"missing customer ","valid")</f>
        <v xml:space="preserve">missing customer </v>
      </c>
      <c r="Q4640" t="str">
        <f t="shared" si="363"/>
        <v>VALID</v>
      </c>
      <c r="R4640" t="str">
        <f t="shared" si="364"/>
        <v>VALID</v>
      </c>
    </row>
    <row r="4641" spans="1:18" x14ac:dyDescent="0.25">
      <c r="A4641" t="s">
        <v>10238</v>
      </c>
      <c r="B4641" s="1">
        <v>44602</v>
      </c>
      <c r="C4641">
        <v>19250.919999999998</v>
      </c>
      <c r="D4641" t="s">
        <v>958</v>
      </c>
      <c r="E4641" t="s">
        <v>958</v>
      </c>
      <c r="F4641" t="s">
        <v>3</v>
      </c>
      <c r="G4641" t="s">
        <v>14</v>
      </c>
      <c r="H4641" t="s">
        <v>828</v>
      </c>
      <c r="I4641" t="str">
        <f>_xlfn.XLOOKUP(H4641,'Customers'!A4641:A5040,'Customers'!B4641:B5040," ")</f>
        <v xml:space="preserve"> </v>
      </c>
      <c r="J4641" t="s">
        <v>828</v>
      </c>
      <c r="K4641" t="s">
        <v>10239</v>
      </c>
      <c r="L4641" t="str">
        <f t="shared" si="360"/>
        <v>OK</v>
      </c>
      <c r="M4641" t="str">
        <f t="shared" si="361"/>
        <v>NOT  NULL</v>
      </c>
      <c r="N4641">
        <f t="shared" si="362"/>
        <v>1</v>
      </c>
      <c r="O4641" t="str">
        <f>IF(ISNA(VLOOKUP(J4641,Vendors!A:A,1,FALSE)),"MISSING VENDER","VALID")</f>
        <v>MISSING VENDER</v>
      </c>
      <c r="P4641" t="str">
        <f>IF(ISNA(VLOOKUP(H4641,'Customers'!A:A,1,FALSE)),"missing customer ","valid")</f>
        <v xml:space="preserve">missing customer </v>
      </c>
      <c r="Q4641" t="str">
        <f t="shared" si="363"/>
        <v>VALID</v>
      </c>
      <c r="R4641" t="str">
        <f t="shared" si="364"/>
        <v>VALID</v>
      </c>
    </row>
    <row r="4642" spans="1:18" x14ac:dyDescent="0.25">
      <c r="A4642" t="s">
        <v>10240</v>
      </c>
      <c r="B4642" s="1">
        <v>44817</v>
      </c>
      <c r="C4642">
        <v>-54062.38</v>
      </c>
      <c r="D4642" t="s">
        <v>826</v>
      </c>
      <c r="E4642" t="s">
        <v>851</v>
      </c>
      <c r="F4642" t="s">
        <v>4</v>
      </c>
      <c r="G4642" t="s">
        <v>28</v>
      </c>
      <c r="H4642" t="s">
        <v>828</v>
      </c>
      <c r="I4642" t="str">
        <f>_xlfn.XLOOKUP(H4642,'Customers'!A4642:A5041,'Customers'!B4642:B5041," ")</f>
        <v xml:space="preserve"> </v>
      </c>
      <c r="J4642" t="s">
        <v>1070</v>
      </c>
      <c r="K4642" t="s">
        <v>10241</v>
      </c>
      <c r="L4642" t="str">
        <f t="shared" si="360"/>
        <v>OK</v>
      </c>
      <c r="M4642" t="str">
        <f t="shared" si="361"/>
        <v>NOT  NULL</v>
      </c>
      <c r="N4642">
        <f t="shared" si="362"/>
        <v>1</v>
      </c>
      <c r="O4642" t="str">
        <f>IF(ISNA(VLOOKUP(J4642,Vendors!A:A,1,FALSE)),"MISSING VENDER","VALID")</f>
        <v>VALID</v>
      </c>
      <c r="P4642" t="str">
        <f>IF(ISNA(VLOOKUP(H4642,'Customers'!A:A,1,FALSE)),"missing customer ","valid")</f>
        <v xml:space="preserve">missing customer </v>
      </c>
      <c r="Q4642" t="str">
        <f t="shared" si="363"/>
        <v>VALID</v>
      </c>
      <c r="R4642" t="str">
        <f t="shared" si="364"/>
        <v>VALID</v>
      </c>
    </row>
    <row r="4643" spans="1:18" x14ac:dyDescent="0.25">
      <c r="A4643" t="s">
        <v>10242</v>
      </c>
      <c r="B4643" s="1">
        <v>45153</v>
      </c>
      <c r="C4643">
        <v>128995.74</v>
      </c>
      <c r="D4643" t="s">
        <v>836</v>
      </c>
      <c r="E4643" t="s">
        <v>855</v>
      </c>
      <c r="F4643" t="s">
        <v>4</v>
      </c>
      <c r="G4643" t="s">
        <v>14</v>
      </c>
      <c r="H4643" t="s">
        <v>389</v>
      </c>
      <c r="I4643" t="str">
        <f>_xlfn.XLOOKUP(H4643,'Customers'!A4643:A5042,'Customers'!B4643:B5042," ")</f>
        <v xml:space="preserve"> </v>
      </c>
      <c r="J4643" t="s">
        <v>828</v>
      </c>
      <c r="K4643" t="s">
        <v>10243</v>
      </c>
      <c r="L4643" t="str">
        <f t="shared" si="360"/>
        <v>OK</v>
      </c>
      <c r="M4643" t="str">
        <f t="shared" si="361"/>
        <v>NOT  NULL</v>
      </c>
      <c r="N4643">
        <f t="shared" si="362"/>
        <v>1</v>
      </c>
      <c r="O4643" t="str">
        <f>IF(ISNA(VLOOKUP(J4643,Vendors!A:A,1,FALSE)),"MISSING VENDER","VALID")</f>
        <v>MISSING VENDER</v>
      </c>
      <c r="P4643" t="str">
        <f>IF(ISNA(VLOOKUP(H4643,'Customers'!A:A,1,FALSE)),"missing customer ","valid")</f>
        <v>valid</v>
      </c>
      <c r="Q4643" t="str">
        <f t="shared" si="363"/>
        <v>VALID</v>
      </c>
      <c r="R4643" t="str">
        <f t="shared" si="364"/>
        <v>VALID</v>
      </c>
    </row>
    <row r="4644" spans="1:18" x14ac:dyDescent="0.25">
      <c r="A4644" t="s">
        <v>10244</v>
      </c>
      <c r="B4644" s="1">
        <v>44808</v>
      </c>
      <c r="C4644">
        <v>160652.85</v>
      </c>
      <c r="D4644" t="s">
        <v>836</v>
      </c>
      <c r="E4644" t="s">
        <v>840</v>
      </c>
      <c r="F4644" t="s">
        <v>4</v>
      </c>
      <c r="G4644" t="s">
        <v>14</v>
      </c>
      <c r="H4644" t="s">
        <v>83</v>
      </c>
      <c r="I4644" t="str">
        <f>_xlfn.XLOOKUP(H4644,'Customers'!A4644:A5043,'Customers'!B4644:B5043," ")</f>
        <v xml:space="preserve"> </v>
      </c>
      <c r="J4644" t="s">
        <v>828</v>
      </c>
      <c r="K4644" t="s">
        <v>10245</v>
      </c>
      <c r="L4644" t="str">
        <f t="shared" si="360"/>
        <v>OK</v>
      </c>
      <c r="M4644" t="str">
        <f t="shared" si="361"/>
        <v>NOT  NULL</v>
      </c>
      <c r="N4644">
        <f t="shared" si="362"/>
        <v>1</v>
      </c>
      <c r="O4644" t="str">
        <f>IF(ISNA(VLOOKUP(J4644,Vendors!A:A,1,FALSE)),"MISSING VENDER","VALID")</f>
        <v>MISSING VENDER</v>
      </c>
      <c r="P4644" t="str">
        <f>IF(ISNA(VLOOKUP(H4644,'Customers'!A:A,1,FALSE)),"missing customer ","valid")</f>
        <v>valid</v>
      </c>
      <c r="Q4644" t="str">
        <f t="shared" si="363"/>
        <v>VALID</v>
      </c>
      <c r="R4644" t="str">
        <f t="shared" si="364"/>
        <v>VALID</v>
      </c>
    </row>
    <row r="4645" spans="1:18" x14ac:dyDescent="0.25">
      <c r="A4645" t="s">
        <v>10246</v>
      </c>
      <c r="B4645" s="1">
        <v>44954</v>
      </c>
      <c r="C4645">
        <v>-71728.75</v>
      </c>
      <c r="D4645" t="s">
        <v>826</v>
      </c>
      <c r="E4645" t="s">
        <v>843</v>
      </c>
      <c r="F4645" t="s">
        <v>4</v>
      </c>
      <c r="G4645" t="s">
        <v>18</v>
      </c>
      <c r="H4645" t="s">
        <v>828</v>
      </c>
      <c r="I4645" t="str">
        <f>_xlfn.XLOOKUP(H4645,'Customers'!A4645:A5044,'Customers'!B4645:B5044," ")</f>
        <v xml:space="preserve"> </v>
      </c>
      <c r="J4645" t="s">
        <v>1049</v>
      </c>
      <c r="K4645" t="s">
        <v>10247</v>
      </c>
      <c r="L4645" t="str">
        <f t="shared" si="360"/>
        <v>OK</v>
      </c>
      <c r="M4645" t="str">
        <f t="shared" si="361"/>
        <v>NOT  NULL</v>
      </c>
      <c r="N4645">
        <f t="shared" si="362"/>
        <v>1</v>
      </c>
      <c r="O4645" t="str">
        <f>IF(ISNA(VLOOKUP(J4645,Vendors!A:A,1,FALSE)),"MISSING VENDER","VALID")</f>
        <v>VALID</v>
      </c>
      <c r="P4645" t="str">
        <f>IF(ISNA(VLOOKUP(H4645,'Customers'!A:A,1,FALSE)),"missing customer ","valid")</f>
        <v xml:space="preserve">missing customer </v>
      </c>
      <c r="Q4645" t="str">
        <f t="shared" si="363"/>
        <v>VALID</v>
      </c>
      <c r="R4645" t="str">
        <f t="shared" si="364"/>
        <v>VALID</v>
      </c>
    </row>
    <row r="4646" spans="1:18" x14ac:dyDescent="0.25">
      <c r="A4646" t="s">
        <v>10248</v>
      </c>
      <c r="B4646" s="1">
        <v>44773</v>
      </c>
      <c r="C4646">
        <v>201882.33</v>
      </c>
      <c r="D4646" t="s">
        <v>836</v>
      </c>
      <c r="E4646" t="s">
        <v>855</v>
      </c>
      <c r="F4646" t="s">
        <v>4</v>
      </c>
      <c r="G4646" t="s">
        <v>28</v>
      </c>
      <c r="H4646" t="s">
        <v>111</v>
      </c>
      <c r="I4646" t="str">
        <f>_xlfn.XLOOKUP(H4646,'Customers'!A4646:A5045,'Customers'!B4646:B5045," ")</f>
        <v xml:space="preserve"> </v>
      </c>
      <c r="J4646" t="s">
        <v>828</v>
      </c>
      <c r="K4646" t="s">
        <v>10249</v>
      </c>
      <c r="L4646" t="str">
        <f t="shared" si="360"/>
        <v>OK</v>
      </c>
      <c r="M4646" t="str">
        <f t="shared" si="361"/>
        <v>NOT  NULL</v>
      </c>
      <c r="N4646">
        <f t="shared" si="362"/>
        <v>1</v>
      </c>
      <c r="O4646" t="str">
        <f>IF(ISNA(VLOOKUP(J4646,Vendors!A:A,1,FALSE)),"MISSING VENDER","VALID")</f>
        <v>MISSING VENDER</v>
      </c>
      <c r="P4646" t="str">
        <f>IF(ISNA(VLOOKUP(H4646,'Customers'!A:A,1,FALSE)),"missing customer ","valid")</f>
        <v>valid</v>
      </c>
      <c r="Q4646" t="str">
        <f t="shared" si="363"/>
        <v>VALID</v>
      </c>
      <c r="R4646" t="str">
        <f t="shared" si="364"/>
        <v>VALID</v>
      </c>
    </row>
    <row r="4647" spans="1:18" x14ac:dyDescent="0.25">
      <c r="A4647" t="s">
        <v>10250</v>
      </c>
      <c r="B4647" s="1">
        <v>44642</v>
      </c>
      <c r="C4647">
        <v>-76392.259999999995</v>
      </c>
      <c r="D4647" t="s">
        <v>826</v>
      </c>
      <c r="E4647" t="s">
        <v>865</v>
      </c>
      <c r="F4647" t="s">
        <v>4</v>
      </c>
      <c r="G4647" t="s">
        <v>14</v>
      </c>
      <c r="H4647" t="s">
        <v>828</v>
      </c>
      <c r="I4647" t="str">
        <f>_xlfn.XLOOKUP(H4647,'Customers'!A4647:A5046,'Customers'!B4647:B5046," ")</f>
        <v xml:space="preserve"> </v>
      </c>
      <c r="J4647" t="s">
        <v>896</v>
      </c>
      <c r="K4647" t="s">
        <v>10251</v>
      </c>
      <c r="L4647" t="str">
        <f t="shared" si="360"/>
        <v>OK</v>
      </c>
      <c r="M4647" t="str">
        <f t="shared" si="361"/>
        <v>NOT  NULL</v>
      </c>
      <c r="N4647">
        <f t="shared" si="362"/>
        <v>1</v>
      </c>
      <c r="O4647" t="str">
        <f>IF(ISNA(VLOOKUP(J4647,Vendors!A:A,1,FALSE)),"MISSING VENDER","VALID")</f>
        <v>VALID</v>
      </c>
      <c r="P4647" t="str">
        <f>IF(ISNA(VLOOKUP(H4647,'Customers'!A:A,1,FALSE)),"missing customer ","valid")</f>
        <v xml:space="preserve">missing customer </v>
      </c>
      <c r="Q4647" t="str">
        <f t="shared" si="363"/>
        <v>VALID</v>
      </c>
      <c r="R4647" t="str">
        <f t="shared" si="364"/>
        <v>VALID</v>
      </c>
    </row>
    <row r="4648" spans="1:18" x14ac:dyDescent="0.25">
      <c r="A4648" t="s">
        <v>10252</v>
      </c>
      <c r="B4648" s="1">
        <v>44587</v>
      </c>
      <c r="C4648">
        <v>-39715.83</v>
      </c>
      <c r="D4648" t="s">
        <v>826</v>
      </c>
      <c r="E4648" t="s">
        <v>832</v>
      </c>
      <c r="F4648" t="s">
        <v>5</v>
      </c>
      <c r="G4648" t="s">
        <v>14</v>
      </c>
      <c r="H4648" t="s">
        <v>828</v>
      </c>
      <c r="I4648" t="str">
        <f>_xlfn.XLOOKUP(H4648,'Customers'!A4648:A5047,'Customers'!B4648:B5047," ")</f>
        <v xml:space="preserve"> </v>
      </c>
      <c r="J4648" t="s">
        <v>1422</v>
      </c>
      <c r="K4648" t="s">
        <v>10253</v>
      </c>
      <c r="L4648" t="str">
        <f t="shared" si="360"/>
        <v>OK</v>
      </c>
      <c r="M4648" t="str">
        <f t="shared" si="361"/>
        <v>NOT  NULL</v>
      </c>
      <c r="N4648">
        <f t="shared" si="362"/>
        <v>1</v>
      </c>
      <c r="O4648" t="str">
        <f>IF(ISNA(VLOOKUP(J4648,Vendors!A:A,1,FALSE)),"MISSING VENDER","VALID")</f>
        <v>VALID</v>
      </c>
      <c r="P4648" t="str">
        <f>IF(ISNA(VLOOKUP(H4648,'Customers'!A:A,1,FALSE)),"missing customer ","valid")</f>
        <v xml:space="preserve">missing customer </v>
      </c>
      <c r="Q4648" t="str">
        <f t="shared" si="363"/>
        <v>VALID</v>
      </c>
      <c r="R4648" t="str">
        <f t="shared" si="364"/>
        <v>VALID</v>
      </c>
    </row>
    <row r="4649" spans="1:18" x14ac:dyDescent="0.25">
      <c r="A4649" t="s">
        <v>10254</v>
      </c>
      <c r="B4649" s="1">
        <v>44774</v>
      </c>
      <c r="C4649">
        <v>145207.79999999999</v>
      </c>
      <c r="D4649" t="s">
        <v>836</v>
      </c>
      <c r="E4649" t="s">
        <v>837</v>
      </c>
      <c r="F4649" t="s">
        <v>4</v>
      </c>
      <c r="G4649" t="s">
        <v>25</v>
      </c>
      <c r="H4649" t="s">
        <v>653</v>
      </c>
      <c r="I4649" t="str">
        <f>_xlfn.XLOOKUP(H4649,'Customers'!A4649:A5048,'Customers'!B4649:B5048," ")</f>
        <v xml:space="preserve"> </v>
      </c>
      <c r="J4649" t="s">
        <v>828</v>
      </c>
      <c r="K4649" t="s">
        <v>10255</v>
      </c>
      <c r="L4649" t="str">
        <f t="shared" si="360"/>
        <v>OK</v>
      </c>
      <c r="M4649" t="str">
        <f t="shared" si="361"/>
        <v>NOT  NULL</v>
      </c>
      <c r="N4649">
        <f t="shared" si="362"/>
        <v>1</v>
      </c>
      <c r="O4649" t="str">
        <f>IF(ISNA(VLOOKUP(J4649,Vendors!A:A,1,FALSE)),"MISSING VENDER","VALID")</f>
        <v>MISSING VENDER</v>
      </c>
      <c r="P4649" t="str">
        <f>IF(ISNA(VLOOKUP(H4649,'Customers'!A:A,1,FALSE)),"missing customer ","valid")</f>
        <v>valid</v>
      </c>
      <c r="Q4649" t="str">
        <f t="shared" si="363"/>
        <v>VALID</v>
      </c>
      <c r="R4649" t="str">
        <f t="shared" si="364"/>
        <v>VALID</v>
      </c>
    </row>
    <row r="4650" spans="1:18" x14ac:dyDescent="0.25">
      <c r="A4650" t="s">
        <v>10256</v>
      </c>
      <c r="B4650" s="1">
        <v>44637</v>
      </c>
      <c r="C4650">
        <v>224246.36</v>
      </c>
      <c r="D4650" t="s">
        <v>836</v>
      </c>
      <c r="E4650" t="s">
        <v>837</v>
      </c>
      <c r="F4650" t="s">
        <v>5</v>
      </c>
      <c r="G4650" t="s">
        <v>25</v>
      </c>
      <c r="H4650" t="s">
        <v>591</v>
      </c>
      <c r="I4650" t="str">
        <f>_xlfn.XLOOKUP(H4650,'Customers'!A4650:A5049,'Customers'!B4650:B5049," ")</f>
        <v xml:space="preserve"> </v>
      </c>
      <c r="J4650" t="s">
        <v>828</v>
      </c>
      <c r="K4650" t="s">
        <v>10257</v>
      </c>
      <c r="L4650" t="str">
        <f t="shared" si="360"/>
        <v>OK</v>
      </c>
      <c r="M4650" t="str">
        <f t="shared" si="361"/>
        <v>NOT  NULL</v>
      </c>
      <c r="N4650">
        <f t="shared" si="362"/>
        <v>1</v>
      </c>
      <c r="O4650" t="str">
        <f>IF(ISNA(VLOOKUP(J4650,Vendors!A:A,1,FALSE)),"MISSING VENDER","VALID")</f>
        <v>MISSING VENDER</v>
      </c>
      <c r="P4650" t="str">
        <f>IF(ISNA(VLOOKUP(H4650,'Customers'!A:A,1,FALSE)),"missing customer ","valid")</f>
        <v>valid</v>
      </c>
      <c r="Q4650" t="str">
        <f t="shared" si="363"/>
        <v>VALID</v>
      </c>
      <c r="R4650" t="str">
        <f t="shared" si="364"/>
        <v>VALID</v>
      </c>
    </row>
    <row r="4651" spans="1:18" x14ac:dyDescent="0.25">
      <c r="A4651" t="s">
        <v>10258</v>
      </c>
      <c r="B4651" s="1">
        <v>44719</v>
      </c>
      <c r="C4651">
        <v>-31092.33</v>
      </c>
      <c r="D4651" t="s">
        <v>826</v>
      </c>
      <c r="E4651" t="s">
        <v>865</v>
      </c>
      <c r="F4651" t="s">
        <v>5</v>
      </c>
      <c r="G4651" t="s">
        <v>25</v>
      </c>
      <c r="H4651" t="s">
        <v>828</v>
      </c>
      <c r="I4651" t="str">
        <f>_xlfn.XLOOKUP(H4651,'Customers'!A4651:A5050,'Customers'!B4651:B5050," ")</f>
        <v xml:space="preserve"> </v>
      </c>
      <c r="J4651" t="s">
        <v>926</v>
      </c>
      <c r="K4651" t="s">
        <v>10259</v>
      </c>
      <c r="L4651" t="str">
        <f t="shared" si="360"/>
        <v>OK</v>
      </c>
      <c r="M4651" t="str">
        <f t="shared" si="361"/>
        <v>NOT  NULL</v>
      </c>
      <c r="N4651">
        <f t="shared" si="362"/>
        <v>1</v>
      </c>
      <c r="O4651" t="str">
        <f>IF(ISNA(VLOOKUP(J4651,Vendors!A:A,1,FALSE)),"MISSING VENDER","VALID")</f>
        <v>VALID</v>
      </c>
      <c r="P4651" t="str">
        <f>IF(ISNA(VLOOKUP(H4651,'Customers'!A:A,1,FALSE)),"missing customer ","valid")</f>
        <v xml:space="preserve">missing customer </v>
      </c>
      <c r="Q4651" t="str">
        <f t="shared" si="363"/>
        <v>VALID</v>
      </c>
      <c r="R4651" t="str">
        <f t="shared" si="364"/>
        <v>VALID</v>
      </c>
    </row>
    <row r="4652" spans="1:18" x14ac:dyDescent="0.25">
      <c r="A4652" t="s">
        <v>10260</v>
      </c>
      <c r="B4652" s="1">
        <v>44944</v>
      </c>
      <c r="C4652">
        <v>223987.28</v>
      </c>
      <c r="D4652" t="s">
        <v>836</v>
      </c>
      <c r="E4652" t="s">
        <v>840</v>
      </c>
      <c r="F4652" t="s">
        <v>5</v>
      </c>
      <c r="G4652" t="s">
        <v>18</v>
      </c>
      <c r="H4652" t="s">
        <v>707</v>
      </c>
      <c r="I4652" t="str">
        <f>_xlfn.XLOOKUP(H4652,'Customers'!A4652:A5051,'Customers'!B4652:B5051," ")</f>
        <v xml:space="preserve"> </v>
      </c>
      <c r="J4652" t="s">
        <v>828</v>
      </c>
      <c r="K4652" t="s">
        <v>10261</v>
      </c>
      <c r="L4652" t="str">
        <f t="shared" si="360"/>
        <v>OK</v>
      </c>
      <c r="M4652" t="str">
        <f t="shared" si="361"/>
        <v>NOT  NULL</v>
      </c>
      <c r="N4652">
        <f t="shared" si="362"/>
        <v>1</v>
      </c>
      <c r="O4652" t="str">
        <f>IF(ISNA(VLOOKUP(J4652,Vendors!A:A,1,FALSE)),"MISSING VENDER","VALID")</f>
        <v>MISSING VENDER</v>
      </c>
      <c r="P4652" t="str">
        <f>IF(ISNA(VLOOKUP(H4652,'Customers'!A:A,1,FALSE)),"missing customer ","valid")</f>
        <v>valid</v>
      </c>
      <c r="Q4652" t="str">
        <f t="shared" si="363"/>
        <v>VALID</v>
      </c>
      <c r="R4652" t="str">
        <f t="shared" si="364"/>
        <v>VALID</v>
      </c>
    </row>
    <row r="4653" spans="1:18" x14ac:dyDescent="0.25">
      <c r="A4653" t="s">
        <v>10262</v>
      </c>
      <c r="B4653" s="1">
        <v>45028</v>
      </c>
      <c r="C4653">
        <v>-40771.879999999997</v>
      </c>
      <c r="D4653" t="s">
        <v>826</v>
      </c>
      <c r="E4653" t="s">
        <v>865</v>
      </c>
      <c r="F4653" t="s">
        <v>5</v>
      </c>
      <c r="G4653" t="s">
        <v>28</v>
      </c>
      <c r="H4653" t="s">
        <v>828</v>
      </c>
      <c r="I4653" t="str">
        <f>_xlfn.XLOOKUP(H4653,'Customers'!A4653:A5052,'Customers'!B4653:B5052," ")</f>
        <v xml:space="preserve"> </v>
      </c>
      <c r="J4653" t="s">
        <v>1567</v>
      </c>
      <c r="K4653" t="s">
        <v>10263</v>
      </c>
      <c r="L4653" t="str">
        <f t="shared" si="360"/>
        <v>OK</v>
      </c>
      <c r="M4653" t="str">
        <f t="shared" si="361"/>
        <v>NOT  NULL</v>
      </c>
      <c r="N4653">
        <f t="shared" si="362"/>
        <v>1</v>
      </c>
      <c r="O4653" t="str">
        <f>IF(ISNA(VLOOKUP(J4653,Vendors!A:A,1,FALSE)),"MISSING VENDER","VALID")</f>
        <v>VALID</v>
      </c>
      <c r="P4653" t="str">
        <f>IF(ISNA(VLOOKUP(H4653,'Customers'!A:A,1,FALSE)),"missing customer ","valid")</f>
        <v xml:space="preserve">missing customer </v>
      </c>
      <c r="Q4653" t="str">
        <f t="shared" si="363"/>
        <v>VALID</v>
      </c>
      <c r="R4653" t="str">
        <f t="shared" si="364"/>
        <v>VALID</v>
      </c>
    </row>
    <row r="4654" spans="1:18" x14ac:dyDescent="0.25">
      <c r="A4654" t="s">
        <v>10264</v>
      </c>
      <c r="B4654" s="1">
        <v>45290</v>
      </c>
      <c r="C4654">
        <v>127770.04</v>
      </c>
      <c r="D4654" t="s">
        <v>836</v>
      </c>
      <c r="E4654" t="s">
        <v>840</v>
      </c>
      <c r="F4654" t="s">
        <v>4</v>
      </c>
      <c r="G4654" t="s">
        <v>18</v>
      </c>
      <c r="H4654" t="s">
        <v>387</v>
      </c>
      <c r="I4654" t="str">
        <f>_xlfn.XLOOKUP(H4654,'Customers'!A4654:A5053,'Customers'!B4654:B5053," ")</f>
        <v xml:space="preserve"> </v>
      </c>
      <c r="J4654" t="s">
        <v>828</v>
      </c>
      <c r="K4654" t="s">
        <v>10265</v>
      </c>
      <c r="L4654" t="str">
        <f t="shared" si="360"/>
        <v>OK</v>
      </c>
      <c r="M4654" t="str">
        <f t="shared" si="361"/>
        <v>NOT  NULL</v>
      </c>
      <c r="N4654">
        <f t="shared" si="362"/>
        <v>1</v>
      </c>
      <c r="O4654" t="str">
        <f>IF(ISNA(VLOOKUP(J4654,Vendors!A:A,1,FALSE)),"MISSING VENDER","VALID")</f>
        <v>MISSING VENDER</v>
      </c>
      <c r="P4654" t="str">
        <f>IF(ISNA(VLOOKUP(H4654,'Customers'!A:A,1,FALSE)),"missing customer ","valid")</f>
        <v>valid</v>
      </c>
      <c r="Q4654" t="str">
        <f t="shared" si="363"/>
        <v>VALID</v>
      </c>
      <c r="R4654" t="str">
        <f t="shared" si="364"/>
        <v>VALID</v>
      </c>
    </row>
    <row r="4655" spans="1:18" x14ac:dyDescent="0.25">
      <c r="A4655" t="s">
        <v>10266</v>
      </c>
      <c r="B4655" s="1">
        <v>45163</v>
      </c>
      <c r="C4655">
        <v>31832.52</v>
      </c>
      <c r="D4655" t="s">
        <v>958</v>
      </c>
      <c r="E4655" t="s">
        <v>958</v>
      </c>
      <c r="F4655" t="s">
        <v>5</v>
      </c>
      <c r="G4655" t="s">
        <v>28</v>
      </c>
      <c r="H4655" t="s">
        <v>828</v>
      </c>
      <c r="I4655" t="str">
        <f>_xlfn.XLOOKUP(H4655,'Customers'!A4655:A5054,'Customers'!B4655:B5054," ")</f>
        <v xml:space="preserve"> </v>
      </c>
      <c r="J4655" t="s">
        <v>828</v>
      </c>
      <c r="K4655" t="s">
        <v>10267</v>
      </c>
      <c r="L4655" t="str">
        <f t="shared" si="360"/>
        <v>OK</v>
      </c>
      <c r="M4655" t="str">
        <f t="shared" si="361"/>
        <v>NOT  NULL</v>
      </c>
      <c r="N4655">
        <f t="shared" si="362"/>
        <v>1</v>
      </c>
      <c r="O4655" t="str">
        <f>IF(ISNA(VLOOKUP(J4655,Vendors!A:A,1,FALSE)),"MISSING VENDER","VALID")</f>
        <v>MISSING VENDER</v>
      </c>
      <c r="P4655" t="str">
        <f>IF(ISNA(VLOOKUP(H4655,'Customers'!A:A,1,FALSE)),"missing customer ","valid")</f>
        <v xml:space="preserve">missing customer </v>
      </c>
      <c r="Q4655" t="str">
        <f t="shared" si="363"/>
        <v>VALID</v>
      </c>
      <c r="R4655" t="str">
        <f t="shared" si="364"/>
        <v>VALID</v>
      </c>
    </row>
    <row r="4656" spans="1:18" x14ac:dyDescent="0.25">
      <c r="A4656" t="s">
        <v>10268</v>
      </c>
      <c r="B4656" s="1">
        <v>44984</v>
      </c>
      <c r="C4656">
        <v>-41303.86</v>
      </c>
      <c r="D4656" t="s">
        <v>826</v>
      </c>
      <c r="E4656" t="s">
        <v>851</v>
      </c>
      <c r="F4656" t="s">
        <v>3</v>
      </c>
      <c r="G4656" t="s">
        <v>18</v>
      </c>
      <c r="H4656" t="s">
        <v>828</v>
      </c>
      <c r="I4656" t="str">
        <f>_xlfn.XLOOKUP(H4656,'Customers'!A4656:A5055,'Customers'!B4656:B5055," ")</f>
        <v xml:space="preserve"> </v>
      </c>
      <c r="J4656" t="s">
        <v>1197</v>
      </c>
      <c r="K4656" t="s">
        <v>10269</v>
      </c>
      <c r="L4656" t="str">
        <f t="shared" si="360"/>
        <v>OK</v>
      </c>
      <c r="M4656" t="str">
        <f t="shared" si="361"/>
        <v>NOT  NULL</v>
      </c>
      <c r="N4656">
        <f t="shared" si="362"/>
        <v>1</v>
      </c>
      <c r="O4656" t="str">
        <f>IF(ISNA(VLOOKUP(J4656,Vendors!A:A,1,FALSE)),"MISSING VENDER","VALID")</f>
        <v>VALID</v>
      </c>
      <c r="P4656" t="str">
        <f>IF(ISNA(VLOOKUP(H4656,'Customers'!A:A,1,FALSE)),"missing customer ","valid")</f>
        <v xml:space="preserve">missing customer </v>
      </c>
      <c r="Q4656" t="str">
        <f t="shared" si="363"/>
        <v>VALID</v>
      </c>
      <c r="R4656" t="str">
        <f t="shared" si="364"/>
        <v>VALID</v>
      </c>
    </row>
    <row r="4657" spans="1:18" x14ac:dyDescent="0.25">
      <c r="A4657" t="s">
        <v>10270</v>
      </c>
      <c r="B4657" s="1">
        <v>45048</v>
      </c>
      <c r="C4657">
        <v>121480.56</v>
      </c>
      <c r="D4657" t="s">
        <v>836</v>
      </c>
      <c r="E4657" t="s">
        <v>855</v>
      </c>
      <c r="F4657" t="s">
        <v>3</v>
      </c>
      <c r="G4657" t="s">
        <v>14</v>
      </c>
      <c r="H4657" t="s">
        <v>267</v>
      </c>
      <c r="I4657" t="str">
        <f>_xlfn.XLOOKUP(H4657,'Customers'!A4657:A5056,'Customers'!B4657:B5056," ")</f>
        <v xml:space="preserve"> </v>
      </c>
      <c r="J4657" t="s">
        <v>828</v>
      </c>
      <c r="K4657" t="s">
        <v>10271</v>
      </c>
      <c r="L4657" t="str">
        <f t="shared" si="360"/>
        <v>OK</v>
      </c>
      <c r="M4657" t="str">
        <f t="shared" si="361"/>
        <v>NOT  NULL</v>
      </c>
      <c r="N4657">
        <f t="shared" si="362"/>
        <v>1</v>
      </c>
      <c r="O4657" t="str">
        <f>IF(ISNA(VLOOKUP(J4657,Vendors!A:A,1,FALSE)),"MISSING VENDER","VALID")</f>
        <v>MISSING VENDER</v>
      </c>
      <c r="P4657" t="str">
        <f>IF(ISNA(VLOOKUP(H4657,'Customers'!A:A,1,FALSE)),"missing customer ","valid")</f>
        <v>valid</v>
      </c>
      <c r="Q4657" t="str">
        <f t="shared" si="363"/>
        <v>VALID</v>
      </c>
      <c r="R4657" t="str">
        <f t="shared" si="364"/>
        <v>VALID</v>
      </c>
    </row>
    <row r="4658" spans="1:18" x14ac:dyDescent="0.25">
      <c r="A4658" t="s">
        <v>10272</v>
      </c>
      <c r="B4658" s="1">
        <v>44684</v>
      </c>
      <c r="C4658">
        <v>-71617.990000000005</v>
      </c>
      <c r="D4658" t="s">
        <v>826</v>
      </c>
      <c r="E4658" t="s">
        <v>832</v>
      </c>
      <c r="F4658" t="s">
        <v>4</v>
      </c>
      <c r="G4658" t="s">
        <v>14</v>
      </c>
      <c r="H4658" t="s">
        <v>828</v>
      </c>
      <c r="I4658" t="str">
        <f>_xlfn.XLOOKUP(H4658,'Customers'!A4658:A5057,'Customers'!B4658:B5057," ")</f>
        <v xml:space="preserve"> </v>
      </c>
      <c r="J4658" t="s">
        <v>1128</v>
      </c>
      <c r="K4658" t="s">
        <v>10273</v>
      </c>
      <c r="L4658" t="str">
        <f t="shared" si="360"/>
        <v>OK</v>
      </c>
      <c r="M4658" t="str">
        <f t="shared" si="361"/>
        <v>NOT  NULL</v>
      </c>
      <c r="N4658">
        <f t="shared" si="362"/>
        <v>1</v>
      </c>
      <c r="O4658" t="str">
        <f>IF(ISNA(VLOOKUP(J4658,Vendors!A:A,1,FALSE)),"MISSING VENDER","VALID")</f>
        <v>VALID</v>
      </c>
      <c r="P4658" t="str">
        <f>IF(ISNA(VLOOKUP(H4658,'Customers'!A:A,1,FALSE)),"missing customer ","valid")</f>
        <v xml:space="preserve">missing customer </v>
      </c>
      <c r="Q4658" t="str">
        <f t="shared" si="363"/>
        <v>VALID</v>
      </c>
      <c r="R4658" t="str">
        <f t="shared" si="364"/>
        <v>VALID</v>
      </c>
    </row>
    <row r="4659" spans="1:18" x14ac:dyDescent="0.25">
      <c r="A4659" t="s">
        <v>10274</v>
      </c>
      <c r="B4659" s="1">
        <v>45267</v>
      </c>
      <c r="C4659">
        <v>-68238.009999999995</v>
      </c>
      <c r="D4659" t="s">
        <v>826</v>
      </c>
      <c r="E4659" t="s">
        <v>892</v>
      </c>
      <c r="F4659" t="s">
        <v>5</v>
      </c>
      <c r="G4659" t="s">
        <v>28</v>
      </c>
      <c r="H4659" t="s">
        <v>828</v>
      </c>
      <c r="I4659" t="str">
        <f>_xlfn.XLOOKUP(H4659,'Customers'!A4659:A5058,'Customers'!B4659:B5058," ")</f>
        <v xml:space="preserve"> </v>
      </c>
      <c r="J4659" t="s">
        <v>4487</v>
      </c>
      <c r="K4659" t="s">
        <v>10275</v>
      </c>
      <c r="L4659" t="str">
        <f t="shared" si="360"/>
        <v>OK</v>
      </c>
      <c r="M4659" t="str">
        <f t="shared" si="361"/>
        <v>NOT  NULL</v>
      </c>
      <c r="N4659">
        <f t="shared" si="362"/>
        <v>1</v>
      </c>
      <c r="O4659" t="str">
        <f>IF(ISNA(VLOOKUP(J4659,Vendors!A:A,1,FALSE)),"MISSING VENDER","VALID")</f>
        <v>VALID</v>
      </c>
      <c r="P4659" t="str">
        <f>IF(ISNA(VLOOKUP(H4659,'Customers'!A:A,1,FALSE)),"missing customer ","valid")</f>
        <v xml:space="preserve">missing customer </v>
      </c>
      <c r="Q4659" t="str">
        <f t="shared" si="363"/>
        <v>VALID</v>
      </c>
      <c r="R4659" t="str">
        <f t="shared" si="364"/>
        <v>VALID</v>
      </c>
    </row>
    <row r="4660" spans="1:18" x14ac:dyDescent="0.25">
      <c r="A4660" t="s">
        <v>10276</v>
      </c>
      <c r="B4660" s="1">
        <v>44699</v>
      </c>
      <c r="C4660">
        <v>-36966.160000000003</v>
      </c>
      <c r="D4660" t="s">
        <v>826</v>
      </c>
      <c r="E4660" t="s">
        <v>843</v>
      </c>
      <c r="F4660" t="s">
        <v>3</v>
      </c>
      <c r="G4660" t="s">
        <v>14</v>
      </c>
      <c r="H4660" t="s">
        <v>828</v>
      </c>
      <c r="I4660" t="str">
        <f>_xlfn.XLOOKUP(H4660,'Customers'!A4660:A5059,'Customers'!B4660:B5059," ")</f>
        <v xml:space="preserve"> </v>
      </c>
      <c r="J4660" t="s">
        <v>1049</v>
      </c>
      <c r="K4660" t="s">
        <v>10277</v>
      </c>
      <c r="L4660" t="str">
        <f t="shared" si="360"/>
        <v>OK</v>
      </c>
      <c r="M4660" t="str">
        <f t="shared" si="361"/>
        <v>NOT  NULL</v>
      </c>
      <c r="N4660">
        <f t="shared" si="362"/>
        <v>1</v>
      </c>
      <c r="O4660" t="str">
        <f>IF(ISNA(VLOOKUP(J4660,Vendors!A:A,1,FALSE)),"MISSING VENDER","VALID")</f>
        <v>VALID</v>
      </c>
      <c r="P4660" t="str">
        <f>IF(ISNA(VLOOKUP(H4660,'Customers'!A:A,1,FALSE)),"missing customer ","valid")</f>
        <v xml:space="preserve">missing customer </v>
      </c>
      <c r="Q4660" t="str">
        <f t="shared" si="363"/>
        <v>VALID</v>
      </c>
      <c r="R4660" t="str">
        <f t="shared" si="364"/>
        <v>VALID</v>
      </c>
    </row>
    <row r="4661" spans="1:18" x14ac:dyDescent="0.25">
      <c r="A4661" t="s">
        <v>10278</v>
      </c>
      <c r="B4661" s="1">
        <v>45026</v>
      </c>
      <c r="C4661">
        <v>133631.41</v>
      </c>
      <c r="D4661" t="s">
        <v>836</v>
      </c>
      <c r="E4661" t="s">
        <v>837</v>
      </c>
      <c r="F4661" t="s">
        <v>3</v>
      </c>
      <c r="G4661" t="s">
        <v>25</v>
      </c>
      <c r="H4661" t="s">
        <v>119</v>
      </c>
      <c r="I4661" t="str">
        <f>_xlfn.XLOOKUP(H4661,'Customers'!A4661:A5060,'Customers'!B4661:B5060," ")</f>
        <v xml:space="preserve"> </v>
      </c>
      <c r="J4661" t="s">
        <v>828</v>
      </c>
      <c r="K4661" t="s">
        <v>10279</v>
      </c>
      <c r="L4661" t="str">
        <f t="shared" si="360"/>
        <v>OK</v>
      </c>
      <c r="M4661" t="str">
        <f t="shared" si="361"/>
        <v>NOT  NULL</v>
      </c>
      <c r="N4661">
        <f t="shared" si="362"/>
        <v>1</v>
      </c>
      <c r="O4661" t="str">
        <f>IF(ISNA(VLOOKUP(J4661,Vendors!A:A,1,FALSE)),"MISSING VENDER","VALID")</f>
        <v>MISSING VENDER</v>
      </c>
      <c r="P4661" t="str">
        <f>IF(ISNA(VLOOKUP(H4661,'Customers'!A:A,1,FALSE)),"missing customer ","valid")</f>
        <v>valid</v>
      </c>
      <c r="Q4661" t="str">
        <f t="shared" si="363"/>
        <v>VALID</v>
      </c>
      <c r="R4661" t="str">
        <f t="shared" si="364"/>
        <v>VALID</v>
      </c>
    </row>
    <row r="4662" spans="1:18" x14ac:dyDescent="0.25">
      <c r="A4662" t="s">
        <v>10280</v>
      </c>
      <c r="B4662" s="1">
        <v>44860</v>
      </c>
      <c r="C4662">
        <v>-57371.82</v>
      </c>
      <c r="D4662" t="s">
        <v>826</v>
      </c>
      <c r="E4662" t="s">
        <v>827</v>
      </c>
      <c r="F4662" t="s">
        <v>4</v>
      </c>
      <c r="G4662" t="s">
        <v>14</v>
      </c>
      <c r="H4662" t="s">
        <v>828</v>
      </c>
      <c r="I4662" t="str">
        <f>_xlfn.XLOOKUP(H4662,'Customers'!A4662:A5061,'Customers'!B4662:B5061," ")</f>
        <v xml:space="preserve"> </v>
      </c>
      <c r="J4662" t="s">
        <v>1511</v>
      </c>
      <c r="K4662" t="s">
        <v>10281</v>
      </c>
      <c r="L4662" t="str">
        <f t="shared" si="360"/>
        <v>OK</v>
      </c>
      <c r="M4662" t="str">
        <f t="shared" si="361"/>
        <v>NOT  NULL</v>
      </c>
      <c r="N4662">
        <f t="shared" si="362"/>
        <v>1</v>
      </c>
      <c r="O4662" t="str">
        <f>IF(ISNA(VLOOKUP(J4662,Vendors!A:A,1,FALSE)),"MISSING VENDER","VALID")</f>
        <v>VALID</v>
      </c>
      <c r="P4662" t="str">
        <f>IF(ISNA(VLOOKUP(H4662,'Customers'!A:A,1,FALSE)),"missing customer ","valid")</f>
        <v xml:space="preserve">missing customer </v>
      </c>
      <c r="Q4662" t="str">
        <f t="shared" si="363"/>
        <v>VALID</v>
      </c>
      <c r="R4662" t="str">
        <f t="shared" si="364"/>
        <v>VALID</v>
      </c>
    </row>
    <row r="4663" spans="1:18" x14ac:dyDescent="0.25">
      <c r="A4663" t="s">
        <v>10282</v>
      </c>
      <c r="B4663" s="1">
        <v>45057</v>
      </c>
      <c r="C4663">
        <v>-59743.81</v>
      </c>
      <c r="D4663" t="s">
        <v>826</v>
      </c>
      <c r="E4663" t="s">
        <v>827</v>
      </c>
      <c r="F4663" t="s">
        <v>3</v>
      </c>
      <c r="G4663" t="s">
        <v>14</v>
      </c>
      <c r="H4663" t="s">
        <v>828</v>
      </c>
      <c r="I4663" t="str">
        <f>_xlfn.XLOOKUP(H4663,'Customers'!A4663:A5062,'Customers'!B4663:B5062," ")</f>
        <v xml:space="preserve"> </v>
      </c>
      <c r="J4663" t="s">
        <v>1425</v>
      </c>
      <c r="K4663" t="s">
        <v>10283</v>
      </c>
      <c r="L4663" t="str">
        <f t="shared" si="360"/>
        <v>OK</v>
      </c>
      <c r="M4663" t="str">
        <f t="shared" si="361"/>
        <v>NOT  NULL</v>
      </c>
      <c r="N4663">
        <f t="shared" si="362"/>
        <v>1</v>
      </c>
      <c r="O4663" t="str">
        <f>IF(ISNA(VLOOKUP(J4663,Vendors!A:A,1,FALSE)),"MISSING VENDER","VALID")</f>
        <v>VALID</v>
      </c>
      <c r="P4663" t="str">
        <f>IF(ISNA(VLOOKUP(H4663,'Customers'!A:A,1,FALSE)),"missing customer ","valid")</f>
        <v xml:space="preserve">missing customer </v>
      </c>
      <c r="Q4663" t="str">
        <f t="shared" si="363"/>
        <v>VALID</v>
      </c>
      <c r="R4663" t="str">
        <f t="shared" si="364"/>
        <v>VALID</v>
      </c>
    </row>
    <row r="4664" spans="1:18" x14ac:dyDescent="0.25">
      <c r="A4664" t="s">
        <v>10284</v>
      </c>
      <c r="B4664" s="1">
        <v>44957</v>
      </c>
      <c r="C4664">
        <v>203414.5</v>
      </c>
      <c r="D4664" t="s">
        <v>836</v>
      </c>
      <c r="E4664" t="s">
        <v>840</v>
      </c>
      <c r="F4664" t="s">
        <v>4</v>
      </c>
      <c r="G4664" t="s">
        <v>14</v>
      </c>
      <c r="H4664" t="s">
        <v>369</v>
      </c>
      <c r="I4664" t="str">
        <f>_xlfn.XLOOKUP(H4664,'Customers'!A4664:A5063,'Customers'!B4664:B5063," ")</f>
        <v xml:space="preserve"> </v>
      </c>
      <c r="J4664" t="s">
        <v>828</v>
      </c>
      <c r="K4664" t="s">
        <v>10285</v>
      </c>
      <c r="L4664" t="str">
        <f t="shared" si="360"/>
        <v>OK</v>
      </c>
      <c r="M4664" t="str">
        <f t="shared" si="361"/>
        <v>NOT  NULL</v>
      </c>
      <c r="N4664">
        <f t="shared" si="362"/>
        <v>1</v>
      </c>
      <c r="O4664" t="str">
        <f>IF(ISNA(VLOOKUP(J4664,Vendors!A:A,1,FALSE)),"MISSING VENDER","VALID")</f>
        <v>MISSING VENDER</v>
      </c>
      <c r="P4664" t="str">
        <f>IF(ISNA(VLOOKUP(H4664,'Customers'!A:A,1,FALSE)),"missing customer ","valid")</f>
        <v>valid</v>
      </c>
      <c r="Q4664" t="str">
        <f t="shared" si="363"/>
        <v>VALID</v>
      </c>
      <c r="R4664" t="str">
        <f t="shared" si="364"/>
        <v>VALID</v>
      </c>
    </row>
    <row r="4665" spans="1:18" x14ac:dyDescent="0.25">
      <c r="A4665" t="s">
        <v>10286</v>
      </c>
      <c r="B4665" s="1">
        <v>44882</v>
      </c>
      <c r="C4665">
        <v>225476.84</v>
      </c>
      <c r="D4665" t="s">
        <v>836</v>
      </c>
      <c r="E4665" t="s">
        <v>837</v>
      </c>
      <c r="F4665" t="s">
        <v>3</v>
      </c>
      <c r="G4665" t="s">
        <v>28</v>
      </c>
      <c r="H4665" t="s">
        <v>251</v>
      </c>
      <c r="I4665" t="str">
        <f>_xlfn.XLOOKUP(H4665,'Customers'!A4665:A5064,'Customers'!B4665:B5064," ")</f>
        <v xml:space="preserve"> </v>
      </c>
      <c r="J4665" t="s">
        <v>828</v>
      </c>
      <c r="K4665" t="s">
        <v>10287</v>
      </c>
      <c r="L4665" t="str">
        <f t="shared" si="360"/>
        <v>OK</v>
      </c>
      <c r="M4665" t="str">
        <f t="shared" si="361"/>
        <v>NOT  NULL</v>
      </c>
      <c r="N4665">
        <f t="shared" si="362"/>
        <v>1</v>
      </c>
      <c r="O4665" t="str">
        <f>IF(ISNA(VLOOKUP(J4665,Vendors!A:A,1,FALSE)),"MISSING VENDER","VALID")</f>
        <v>MISSING VENDER</v>
      </c>
      <c r="P4665" t="str">
        <f>IF(ISNA(VLOOKUP(H4665,'Customers'!A:A,1,FALSE)),"missing customer ","valid")</f>
        <v>valid</v>
      </c>
      <c r="Q4665" t="str">
        <f t="shared" si="363"/>
        <v>VALID</v>
      </c>
      <c r="R4665" t="str">
        <f t="shared" si="364"/>
        <v>VALID</v>
      </c>
    </row>
    <row r="4666" spans="1:18" x14ac:dyDescent="0.25">
      <c r="A4666" t="s">
        <v>10288</v>
      </c>
      <c r="B4666" s="1">
        <v>44873</v>
      </c>
      <c r="C4666">
        <v>22093.91</v>
      </c>
      <c r="D4666" t="s">
        <v>958</v>
      </c>
      <c r="E4666" t="s">
        <v>958</v>
      </c>
      <c r="F4666" t="s">
        <v>4</v>
      </c>
      <c r="G4666" t="s">
        <v>18</v>
      </c>
      <c r="H4666" t="s">
        <v>828</v>
      </c>
      <c r="I4666" t="str">
        <f>_xlfn.XLOOKUP(H4666,'Customers'!A4666:A5065,'Customers'!B4666:B5065," ")</f>
        <v xml:space="preserve"> </v>
      </c>
      <c r="J4666" t="s">
        <v>828</v>
      </c>
      <c r="K4666" t="s">
        <v>10289</v>
      </c>
      <c r="L4666" t="str">
        <f t="shared" si="360"/>
        <v>OK</v>
      </c>
      <c r="M4666" t="str">
        <f t="shared" si="361"/>
        <v>NOT  NULL</v>
      </c>
      <c r="N4666">
        <f t="shared" si="362"/>
        <v>1</v>
      </c>
      <c r="O4666" t="str">
        <f>IF(ISNA(VLOOKUP(J4666,Vendors!A:A,1,FALSE)),"MISSING VENDER","VALID")</f>
        <v>MISSING VENDER</v>
      </c>
      <c r="P4666" t="str">
        <f>IF(ISNA(VLOOKUP(H4666,'Customers'!A:A,1,FALSE)),"missing customer ","valid")</f>
        <v xml:space="preserve">missing customer </v>
      </c>
      <c r="Q4666" t="str">
        <f t="shared" si="363"/>
        <v>VALID</v>
      </c>
      <c r="R4666" t="str">
        <f t="shared" si="364"/>
        <v>VALID</v>
      </c>
    </row>
    <row r="4667" spans="1:18" x14ac:dyDescent="0.25">
      <c r="A4667" t="s">
        <v>10290</v>
      </c>
      <c r="B4667" s="1">
        <v>44563</v>
      </c>
      <c r="C4667">
        <v>-67156.45</v>
      </c>
      <c r="D4667" t="s">
        <v>826</v>
      </c>
      <c r="E4667" t="s">
        <v>827</v>
      </c>
      <c r="F4667" t="s">
        <v>4</v>
      </c>
      <c r="G4667" t="s">
        <v>25</v>
      </c>
      <c r="H4667" t="s">
        <v>828</v>
      </c>
      <c r="I4667" t="str">
        <f>_xlfn.XLOOKUP(H4667,'Customers'!A4667:A5066,'Customers'!B4667:B5066," ")</f>
        <v xml:space="preserve"> </v>
      </c>
      <c r="J4667" t="s">
        <v>1425</v>
      </c>
      <c r="K4667" t="s">
        <v>10291</v>
      </c>
      <c r="L4667" t="str">
        <f t="shared" si="360"/>
        <v>OK</v>
      </c>
      <c r="M4667" t="str">
        <f t="shared" si="361"/>
        <v>NOT  NULL</v>
      </c>
      <c r="N4667">
        <f t="shared" si="362"/>
        <v>1</v>
      </c>
      <c r="O4667" t="str">
        <f>IF(ISNA(VLOOKUP(J4667,Vendors!A:A,1,FALSE)),"MISSING VENDER","VALID")</f>
        <v>VALID</v>
      </c>
      <c r="P4667" t="str">
        <f>IF(ISNA(VLOOKUP(H4667,'Customers'!A:A,1,FALSE)),"missing customer ","valid")</f>
        <v xml:space="preserve">missing customer </v>
      </c>
      <c r="Q4667" t="str">
        <f t="shared" si="363"/>
        <v>VALID</v>
      </c>
      <c r="R4667" t="str">
        <f t="shared" si="364"/>
        <v>VALID</v>
      </c>
    </row>
    <row r="4668" spans="1:18" x14ac:dyDescent="0.25">
      <c r="A4668" t="s">
        <v>10292</v>
      </c>
      <c r="B4668" s="1">
        <v>44876</v>
      </c>
      <c r="C4668">
        <v>278920.98</v>
      </c>
      <c r="D4668" t="s">
        <v>836</v>
      </c>
      <c r="E4668" t="s">
        <v>840</v>
      </c>
      <c r="F4668" t="s">
        <v>3</v>
      </c>
      <c r="G4668" t="s">
        <v>25</v>
      </c>
      <c r="H4668" t="s">
        <v>131</v>
      </c>
      <c r="I4668" t="str">
        <f>_xlfn.XLOOKUP(H4668,'Customers'!A4668:A5067,'Customers'!B4668:B5067," ")</f>
        <v xml:space="preserve"> </v>
      </c>
      <c r="J4668" t="s">
        <v>828</v>
      </c>
      <c r="K4668" t="s">
        <v>10293</v>
      </c>
      <c r="L4668" t="str">
        <f t="shared" si="360"/>
        <v>OK</v>
      </c>
      <c r="M4668" t="str">
        <f t="shared" si="361"/>
        <v>NOT  NULL</v>
      </c>
      <c r="N4668">
        <f t="shared" si="362"/>
        <v>1</v>
      </c>
      <c r="O4668" t="str">
        <f>IF(ISNA(VLOOKUP(J4668,Vendors!A:A,1,FALSE)),"MISSING VENDER","VALID")</f>
        <v>MISSING VENDER</v>
      </c>
      <c r="P4668" t="str">
        <f>IF(ISNA(VLOOKUP(H4668,'Customers'!A:A,1,FALSE)),"missing customer ","valid")</f>
        <v>valid</v>
      </c>
      <c r="Q4668" t="str">
        <f t="shared" si="363"/>
        <v>VALID</v>
      </c>
      <c r="R4668" t="str">
        <f t="shared" si="364"/>
        <v>VALID</v>
      </c>
    </row>
    <row r="4669" spans="1:18" x14ac:dyDescent="0.25">
      <c r="A4669" t="s">
        <v>10294</v>
      </c>
      <c r="B4669" s="1">
        <v>44965</v>
      </c>
      <c r="C4669">
        <v>14859.13</v>
      </c>
      <c r="D4669" t="s">
        <v>860</v>
      </c>
      <c r="E4669" t="s">
        <v>860</v>
      </c>
      <c r="F4669" t="s">
        <v>4</v>
      </c>
      <c r="G4669" t="s">
        <v>14</v>
      </c>
      <c r="H4669" t="s">
        <v>828</v>
      </c>
      <c r="I4669" t="str">
        <f>_xlfn.XLOOKUP(H4669,'Customers'!A4669:A5068,'Customers'!B4669:B5068," ")</f>
        <v xml:space="preserve"> </v>
      </c>
      <c r="J4669" t="s">
        <v>828</v>
      </c>
      <c r="K4669" t="s">
        <v>10295</v>
      </c>
      <c r="L4669" t="str">
        <f t="shared" si="360"/>
        <v>OK</v>
      </c>
      <c r="M4669" t="str">
        <f t="shared" si="361"/>
        <v>NOT  NULL</v>
      </c>
      <c r="N4669">
        <f t="shared" si="362"/>
        <v>1</v>
      </c>
      <c r="O4669" t="str">
        <f>IF(ISNA(VLOOKUP(J4669,Vendors!A:A,1,FALSE)),"MISSING VENDER","VALID")</f>
        <v>MISSING VENDER</v>
      </c>
      <c r="P4669" t="str">
        <f>IF(ISNA(VLOOKUP(H4669,'Customers'!A:A,1,FALSE)),"missing customer ","valid")</f>
        <v xml:space="preserve">missing customer </v>
      </c>
      <c r="Q4669" t="str">
        <f t="shared" si="363"/>
        <v>VALID</v>
      </c>
      <c r="R4669" t="str">
        <f t="shared" si="364"/>
        <v>VALID</v>
      </c>
    </row>
    <row r="4670" spans="1:18" x14ac:dyDescent="0.25">
      <c r="A4670" t="s">
        <v>10296</v>
      </c>
      <c r="B4670" s="1">
        <v>45273</v>
      </c>
      <c r="C4670">
        <v>-78658.55</v>
      </c>
      <c r="D4670" t="s">
        <v>826</v>
      </c>
      <c r="E4670" t="s">
        <v>843</v>
      </c>
      <c r="F4670" t="s">
        <v>3</v>
      </c>
      <c r="G4670" t="s">
        <v>28</v>
      </c>
      <c r="H4670" t="s">
        <v>828</v>
      </c>
      <c r="I4670" t="str">
        <f>_xlfn.XLOOKUP(H4670,'Customers'!A4670:A5069,'Customers'!B4670:B5069," ")</f>
        <v xml:space="preserve"> </v>
      </c>
      <c r="J4670" t="s">
        <v>1070</v>
      </c>
      <c r="K4670" t="s">
        <v>10297</v>
      </c>
      <c r="L4670" t="str">
        <f t="shared" si="360"/>
        <v>OK</v>
      </c>
      <c r="M4670" t="str">
        <f t="shared" si="361"/>
        <v>NOT  NULL</v>
      </c>
      <c r="N4670">
        <f t="shared" si="362"/>
        <v>1</v>
      </c>
      <c r="O4670" t="str">
        <f>IF(ISNA(VLOOKUP(J4670,Vendors!A:A,1,FALSE)),"MISSING VENDER","VALID")</f>
        <v>VALID</v>
      </c>
      <c r="P4670" t="str">
        <f>IF(ISNA(VLOOKUP(H4670,'Customers'!A:A,1,FALSE)),"missing customer ","valid")</f>
        <v xml:space="preserve">missing customer </v>
      </c>
      <c r="Q4670" t="str">
        <f t="shared" si="363"/>
        <v>VALID</v>
      </c>
      <c r="R4670" t="str">
        <f t="shared" si="364"/>
        <v>VALID</v>
      </c>
    </row>
    <row r="4671" spans="1:18" x14ac:dyDescent="0.25">
      <c r="A4671" t="s">
        <v>10298</v>
      </c>
      <c r="B4671" s="1">
        <v>45064</v>
      </c>
      <c r="C4671">
        <v>-68365.22</v>
      </c>
      <c r="D4671" t="s">
        <v>826</v>
      </c>
      <c r="E4671" t="s">
        <v>832</v>
      </c>
      <c r="F4671" t="s">
        <v>4</v>
      </c>
      <c r="G4671" t="s">
        <v>25</v>
      </c>
      <c r="H4671" t="s">
        <v>828</v>
      </c>
      <c r="I4671" t="str">
        <f>_xlfn.XLOOKUP(H4671,'Customers'!A4671:A5070,'Customers'!B4671:B5070," ")</f>
        <v xml:space="preserve"> </v>
      </c>
      <c r="J4671" t="s">
        <v>1128</v>
      </c>
      <c r="K4671" t="s">
        <v>10299</v>
      </c>
      <c r="L4671" t="str">
        <f t="shared" si="360"/>
        <v>OK</v>
      </c>
      <c r="M4671" t="str">
        <f t="shared" si="361"/>
        <v>NOT  NULL</v>
      </c>
      <c r="N4671">
        <f t="shared" si="362"/>
        <v>1</v>
      </c>
      <c r="O4671" t="str">
        <f>IF(ISNA(VLOOKUP(J4671,Vendors!A:A,1,FALSE)),"MISSING VENDER","VALID")</f>
        <v>VALID</v>
      </c>
      <c r="P4671" t="str">
        <f>IF(ISNA(VLOOKUP(H4671,'Customers'!A:A,1,FALSE)),"missing customer ","valid")</f>
        <v xml:space="preserve">missing customer </v>
      </c>
      <c r="Q4671" t="str">
        <f t="shared" si="363"/>
        <v>VALID</v>
      </c>
      <c r="R4671" t="str">
        <f t="shared" si="364"/>
        <v>VALID</v>
      </c>
    </row>
    <row r="4672" spans="1:18" x14ac:dyDescent="0.25">
      <c r="A4672" t="s">
        <v>10300</v>
      </c>
      <c r="B4672" s="1">
        <v>44708</v>
      </c>
      <c r="C4672">
        <v>-75636.77</v>
      </c>
      <c r="D4672" t="s">
        <v>826</v>
      </c>
      <c r="E4672" t="s">
        <v>827</v>
      </c>
      <c r="F4672" t="s">
        <v>4</v>
      </c>
      <c r="G4672" t="s">
        <v>14</v>
      </c>
      <c r="H4672" t="s">
        <v>828</v>
      </c>
      <c r="I4672" t="str">
        <f>_xlfn.XLOOKUP(H4672,'Customers'!A4672:A5071,'Customers'!B4672:B5071," ")</f>
        <v xml:space="preserve"> </v>
      </c>
      <c r="J4672" t="s">
        <v>1022</v>
      </c>
      <c r="K4672" t="s">
        <v>10301</v>
      </c>
      <c r="L4672" t="str">
        <f t="shared" si="360"/>
        <v>OK</v>
      </c>
      <c r="M4672" t="str">
        <f t="shared" si="361"/>
        <v>NOT  NULL</v>
      </c>
      <c r="N4672">
        <f t="shared" si="362"/>
        <v>1</v>
      </c>
      <c r="O4672" t="str">
        <f>IF(ISNA(VLOOKUP(J4672,Vendors!A:A,1,FALSE)),"MISSING VENDER","VALID")</f>
        <v>VALID</v>
      </c>
      <c r="P4672" t="str">
        <f>IF(ISNA(VLOOKUP(H4672,'Customers'!A:A,1,FALSE)),"missing customer ","valid")</f>
        <v xml:space="preserve">missing customer </v>
      </c>
      <c r="Q4672" t="str">
        <f t="shared" si="363"/>
        <v>VALID</v>
      </c>
      <c r="R4672" t="str">
        <f t="shared" si="364"/>
        <v>VALID</v>
      </c>
    </row>
    <row r="4673" spans="1:18" x14ac:dyDescent="0.25">
      <c r="A4673" t="s">
        <v>10302</v>
      </c>
      <c r="B4673" s="1">
        <v>45040</v>
      </c>
      <c r="C4673">
        <v>-68151.33</v>
      </c>
      <c r="D4673" t="s">
        <v>826</v>
      </c>
      <c r="E4673" t="s">
        <v>827</v>
      </c>
      <c r="F4673" t="s">
        <v>5</v>
      </c>
      <c r="G4673" t="s">
        <v>25</v>
      </c>
      <c r="H4673" t="s">
        <v>828</v>
      </c>
      <c r="I4673" t="str">
        <f>_xlfn.XLOOKUP(H4673,'Customers'!A4673:A5072,'Customers'!B4673:B5072," ")</f>
        <v xml:space="preserve"> </v>
      </c>
      <c r="J4673" t="s">
        <v>944</v>
      </c>
      <c r="K4673" t="s">
        <v>10303</v>
      </c>
      <c r="L4673" t="str">
        <f t="shared" si="360"/>
        <v>OK</v>
      </c>
      <c r="M4673" t="str">
        <f t="shared" si="361"/>
        <v>NOT  NULL</v>
      </c>
      <c r="N4673">
        <f t="shared" si="362"/>
        <v>1</v>
      </c>
      <c r="O4673" t="str">
        <f>IF(ISNA(VLOOKUP(J4673,Vendors!A:A,1,FALSE)),"MISSING VENDER","VALID")</f>
        <v>VALID</v>
      </c>
      <c r="P4673" t="str">
        <f>IF(ISNA(VLOOKUP(H4673,'Customers'!A:A,1,FALSE)),"missing customer ","valid")</f>
        <v xml:space="preserve">missing customer </v>
      </c>
      <c r="Q4673" t="str">
        <f t="shared" si="363"/>
        <v>VALID</v>
      </c>
      <c r="R4673" t="str">
        <f t="shared" si="364"/>
        <v>VALID</v>
      </c>
    </row>
    <row r="4674" spans="1:18" x14ac:dyDescent="0.25">
      <c r="A4674" t="s">
        <v>10304</v>
      </c>
      <c r="B4674" s="1">
        <v>45248</v>
      </c>
      <c r="C4674">
        <v>29537.73</v>
      </c>
      <c r="D4674" t="s">
        <v>860</v>
      </c>
      <c r="E4674" t="s">
        <v>860</v>
      </c>
      <c r="F4674" t="s">
        <v>3</v>
      </c>
      <c r="G4674" t="s">
        <v>25</v>
      </c>
      <c r="H4674" t="s">
        <v>828</v>
      </c>
      <c r="I4674" t="str">
        <f>_xlfn.XLOOKUP(H4674,'Customers'!A4674:A5073,'Customers'!B4674:B5073," ")</f>
        <v xml:space="preserve"> </v>
      </c>
      <c r="J4674" t="s">
        <v>828</v>
      </c>
      <c r="K4674" t="s">
        <v>10305</v>
      </c>
      <c r="L4674" t="str">
        <f t="shared" ref="L4674:L4737" si="365">IF(ISERROR(B4674),"ERORROR","OK")</f>
        <v>OK</v>
      </c>
      <c r="M4674" t="str">
        <f t="shared" ref="M4674:M4737" si="366">IF(ISNA(C4675),"NULL","NOT  NULL")</f>
        <v>NOT  NULL</v>
      </c>
      <c r="N4674">
        <f t="shared" ref="N4674:N4737" si="367">COUNTIF(A:A,A4674)</f>
        <v>1</v>
      </c>
      <c r="O4674" t="str">
        <f>IF(ISNA(VLOOKUP(J4674,Vendors!A:A,1,FALSE)),"MISSING VENDER","VALID")</f>
        <v>MISSING VENDER</v>
      </c>
      <c r="P4674" t="str">
        <f>IF(ISNA(VLOOKUP(H4674,'Customers'!A:A,1,FALSE)),"missing customer ","valid")</f>
        <v xml:space="preserve">missing customer </v>
      </c>
      <c r="Q4674" t="str">
        <f t="shared" ref="Q4674:Q4737" si="368">IF(ISBLANK(D4674),"INVALID","VALID")</f>
        <v>VALID</v>
      </c>
      <c r="R4674" t="str">
        <f t="shared" ref="R4674:R4737" si="369">IF(ISNA(F4674),"INVALID","VALID")</f>
        <v>VALID</v>
      </c>
    </row>
    <row r="4675" spans="1:18" x14ac:dyDescent="0.25">
      <c r="A4675" t="s">
        <v>10306</v>
      </c>
      <c r="B4675" s="1">
        <v>45277</v>
      </c>
      <c r="C4675">
        <v>-35536.85</v>
      </c>
      <c r="D4675" t="s">
        <v>826</v>
      </c>
      <c r="E4675" t="s">
        <v>851</v>
      </c>
      <c r="F4675" t="s">
        <v>3</v>
      </c>
      <c r="G4675" t="s">
        <v>28</v>
      </c>
      <c r="H4675" t="s">
        <v>828</v>
      </c>
      <c r="I4675" t="str">
        <f>_xlfn.XLOOKUP(H4675,'Customers'!A4675:A5074,'Customers'!B4675:B5074," ")</f>
        <v xml:space="preserve"> </v>
      </c>
      <c r="J4675" t="s">
        <v>1327</v>
      </c>
      <c r="K4675" t="s">
        <v>10307</v>
      </c>
      <c r="L4675" t="str">
        <f t="shared" si="365"/>
        <v>OK</v>
      </c>
      <c r="M4675" t="str">
        <f t="shared" si="366"/>
        <v>NOT  NULL</v>
      </c>
      <c r="N4675">
        <f t="shared" si="367"/>
        <v>1</v>
      </c>
      <c r="O4675" t="str">
        <f>IF(ISNA(VLOOKUP(J4675,Vendors!A:A,1,FALSE)),"MISSING VENDER","VALID")</f>
        <v>VALID</v>
      </c>
      <c r="P4675" t="str">
        <f>IF(ISNA(VLOOKUP(H4675,'Customers'!A:A,1,FALSE)),"missing customer ","valid")</f>
        <v xml:space="preserve">missing customer </v>
      </c>
      <c r="Q4675" t="str">
        <f t="shared" si="368"/>
        <v>VALID</v>
      </c>
      <c r="R4675" t="str">
        <f t="shared" si="369"/>
        <v>VALID</v>
      </c>
    </row>
    <row r="4676" spans="1:18" x14ac:dyDescent="0.25">
      <c r="A4676" t="s">
        <v>10308</v>
      </c>
      <c r="B4676" s="1">
        <v>45221</v>
      </c>
      <c r="C4676">
        <v>16660.62</v>
      </c>
      <c r="D4676" t="s">
        <v>860</v>
      </c>
      <c r="E4676" t="s">
        <v>860</v>
      </c>
      <c r="F4676" t="s">
        <v>5</v>
      </c>
      <c r="G4676" t="s">
        <v>28</v>
      </c>
      <c r="H4676" t="s">
        <v>828</v>
      </c>
      <c r="I4676" t="str">
        <f>_xlfn.XLOOKUP(H4676,'Customers'!A4676:A5075,'Customers'!B4676:B5075," ")</f>
        <v xml:space="preserve"> </v>
      </c>
      <c r="J4676" t="s">
        <v>828</v>
      </c>
      <c r="K4676" t="s">
        <v>10309</v>
      </c>
      <c r="L4676" t="str">
        <f t="shared" si="365"/>
        <v>OK</v>
      </c>
      <c r="M4676" t="str">
        <f t="shared" si="366"/>
        <v>NOT  NULL</v>
      </c>
      <c r="N4676">
        <f t="shared" si="367"/>
        <v>1</v>
      </c>
      <c r="O4676" t="str">
        <f>IF(ISNA(VLOOKUP(J4676,Vendors!A:A,1,FALSE)),"MISSING VENDER","VALID")</f>
        <v>MISSING VENDER</v>
      </c>
      <c r="P4676" t="str">
        <f>IF(ISNA(VLOOKUP(H4676,'Customers'!A:A,1,FALSE)),"missing customer ","valid")</f>
        <v xml:space="preserve">missing customer </v>
      </c>
      <c r="Q4676" t="str">
        <f t="shared" si="368"/>
        <v>VALID</v>
      </c>
      <c r="R4676" t="str">
        <f t="shared" si="369"/>
        <v>VALID</v>
      </c>
    </row>
    <row r="4677" spans="1:18" x14ac:dyDescent="0.25">
      <c r="A4677" t="s">
        <v>10310</v>
      </c>
      <c r="B4677" s="1">
        <v>45239</v>
      </c>
      <c r="C4677">
        <v>-50954.39</v>
      </c>
      <c r="D4677" t="s">
        <v>826</v>
      </c>
      <c r="E4677" t="s">
        <v>832</v>
      </c>
      <c r="F4677" t="s">
        <v>3</v>
      </c>
      <c r="G4677" t="s">
        <v>14</v>
      </c>
      <c r="H4677" t="s">
        <v>828</v>
      </c>
      <c r="I4677" t="str">
        <f>_xlfn.XLOOKUP(H4677,'Customers'!A4677:A5076,'Customers'!B4677:B5076," ")</f>
        <v xml:space="preserve"> </v>
      </c>
      <c r="J4677" t="s">
        <v>1787</v>
      </c>
      <c r="K4677" t="s">
        <v>10311</v>
      </c>
      <c r="L4677" t="str">
        <f t="shared" si="365"/>
        <v>OK</v>
      </c>
      <c r="M4677" t="str">
        <f t="shared" si="366"/>
        <v>NOT  NULL</v>
      </c>
      <c r="N4677">
        <f t="shared" si="367"/>
        <v>1</v>
      </c>
      <c r="O4677" t="str">
        <f>IF(ISNA(VLOOKUP(J4677,Vendors!A:A,1,FALSE)),"MISSING VENDER","VALID")</f>
        <v>VALID</v>
      </c>
      <c r="P4677" t="str">
        <f>IF(ISNA(VLOOKUP(H4677,'Customers'!A:A,1,FALSE)),"missing customer ","valid")</f>
        <v xml:space="preserve">missing customer </v>
      </c>
      <c r="Q4677" t="str">
        <f t="shared" si="368"/>
        <v>VALID</v>
      </c>
      <c r="R4677" t="str">
        <f t="shared" si="369"/>
        <v>VALID</v>
      </c>
    </row>
    <row r="4678" spans="1:18" x14ac:dyDescent="0.25">
      <c r="A4678" t="s">
        <v>10312</v>
      </c>
      <c r="B4678" s="1">
        <v>44828</v>
      </c>
      <c r="C4678">
        <v>180131.73</v>
      </c>
      <c r="D4678" t="s">
        <v>836</v>
      </c>
      <c r="E4678" t="s">
        <v>840</v>
      </c>
      <c r="F4678" t="s">
        <v>5</v>
      </c>
      <c r="G4678" t="s">
        <v>28</v>
      </c>
      <c r="H4678" t="s">
        <v>39</v>
      </c>
      <c r="I4678" t="str">
        <f>_xlfn.XLOOKUP(H4678,'Customers'!A4678:A5077,'Customers'!B4678:B5077," ")</f>
        <v xml:space="preserve"> </v>
      </c>
      <c r="J4678" t="s">
        <v>828</v>
      </c>
      <c r="K4678" t="s">
        <v>10313</v>
      </c>
      <c r="L4678" t="str">
        <f t="shared" si="365"/>
        <v>OK</v>
      </c>
      <c r="M4678" t="str">
        <f t="shared" si="366"/>
        <v>NOT  NULL</v>
      </c>
      <c r="N4678">
        <f t="shared" si="367"/>
        <v>1</v>
      </c>
      <c r="O4678" t="str">
        <f>IF(ISNA(VLOOKUP(J4678,Vendors!A:A,1,FALSE)),"MISSING VENDER","VALID")</f>
        <v>MISSING VENDER</v>
      </c>
      <c r="P4678" t="str">
        <f>IF(ISNA(VLOOKUP(H4678,'Customers'!A:A,1,FALSE)),"missing customer ","valid")</f>
        <v>valid</v>
      </c>
      <c r="Q4678" t="str">
        <f t="shared" si="368"/>
        <v>VALID</v>
      </c>
      <c r="R4678" t="str">
        <f t="shared" si="369"/>
        <v>VALID</v>
      </c>
    </row>
    <row r="4679" spans="1:18" x14ac:dyDescent="0.25">
      <c r="A4679" t="s">
        <v>10314</v>
      </c>
      <c r="B4679" s="1">
        <v>44923</v>
      </c>
      <c r="C4679">
        <v>-43667.17</v>
      </c>
      <c r="D4679" t="s">
        <v>826</v>
      </c>
      <c r="E4679" t="s">
        <v>827</v>
      </c>
      <c r="F4679" t="s">
        <v>3</v>
      </c>
      <c r="G4679" t="s">
        <v>25</v>
      </c>
      <c r="H4679" t="s">
        <v>828</v>
      </c>
      <c r="I4679" t="str">
        <f>_xlfn.XLOOKUP(H4679,'Customers'!A4679:A5078,'Customers'!B4679:B5078," ")</f>
        <v xml:space="preserve"> </v>
      </c>
      <c r="J4679" t="s">
        <v>1197</v>
      </c>
      <c r="K4679" t="s">
        <v>10315</v>
      </c>
      <c r="L4679" t="str">
        <f t="shared" si="365"/>
        <v>OK</v>
      </c>
      <c r="M4679" t="str">
        <f t="shared" si="366"/>
        <v>NOT  NULL</v>
      </c>
      <c r="N4679">
        <f t="shared" si="367"/>
        <v>1</v>
      </c>
      <c r="O4679" t="str">
        <f>IF(ISNA(VLOOKUP(J4679,Vendors!A:A,1,FALSE)),"MISSING VENDER","VALID")</f>
        <v>VALID</v>
      </c>
      <c r="P4679" t="str">
        <f>IF(ISNA(VLOOKUP(H4679,'Customers'!A:A,1,FALSE)),"missing customer ","valid")</f>
        <v xml:space="preserve">missing customer </v>
      </c>
      <c r="Q4679" t="str">
        <f t="shared" si="368"/>
        <v>VALID</v>
      </c>
      <c r="R4679" t="str">
        <f t="shared" si="369"/>
        <v>VALID</v>
      </c>
    </row>
    <row r="4680" spans="1:18" x14ac:dyDescent="0.25">
      <c r="A4680" t="s">
        <v>10316</v>
      </c>
      <c r="B4680" s="1">
        <v>45175</v>
      </c>
      <c r="C4680">
        <v>178826.18</v>
      </c>
      <c r="D4680" t="s">
        <v>836</v>
      </c>
      <c r="E4680" t="s">
        <v>837</v>
      </c>
      <c r="F4680" t="s">
        <v>3</v>
      </c>
      <c r="G4680" t="s">
        <v>28</v>
      </c>
      <c r="H4680" t="s">
        <v>215</v>
      </c>
      <c r="I4680" t="str">
        <f>_xlfn.XLOOKUP(H4680,'Customers'!A4680:A5079,'Customers'!B4680:B5079," ")</f>
        <v xml:space="preserve"> </v>
      </c>
      <c r="J4680" t="s">
        <v>828</v>
      </c>
      <c r="K4680" t="s">
        <v>10317</v>
      </c>
      <c r="L4680" t="str">
        <f t="shared" si="365"/>
        <v>OK</v>
      </c>
      <c r="M4680" t="str">
        <f t="shared" si="366"/>
        <v>NOT  NULL</v>
      </c>
      <c r="N4680">
        <f t="shared" si="367"/>
        <v>1</v>
      </c>
      <c r="O4680" t="str">
        <f>IF(ISNA(VLOOKUP(J4680,Vendors!A:A,1,FALSE)),"MISSING VENDER","VALID")</f>
        <v>MISSING VENDER</v>
      </c>
      <c r="P4680" t="str">
        <f>IF(ISNA(VLOOKUP(H4680,'Customers'!A:A,1,FALSE)),"missing customer ","valid")</f>
        <v>valid</v>
      </c>
      <c r="Q4680" t="str">
        <f t="shared" si="368"/>
        <v>VALID</v>
      </c>
      <c r="R4680" t="str">
        <f t="shared" si="369"/>
        <v>VALID</v>
      </c>
    </row>
    <row r="4681" spans="1:18" x14ac:dyDescent="0.25">
      <c r="A4681" t="s">
        <v>10318</v>
      </c>
      <c r="B4681" s="1">
        <v>44946</v>
      </c>
      <c r="C4681">
        <v>168815.92</v>
      </c>
      <c r="D4681" t="s">
        <v>836</v>
      </c>
      <c r="E4681" t="s">
        <v>837</v>
      </c>
      <c r="F4681" t="s">
        <v>5</v>
      </c>
      <c r="G4681" t="s">
        <v>18</v>
      </c>
      <c r="H4681" t="s">
        <v>589</v>
      </c>
      <c r="I4681" t="str">
        <f>_xlfn.XLOOKUP(H4681,'Customers'!A4681:A5080,'Customers'!B4681:B5080," ")</f>
        <v xml:space="preserve"> </v>
      </c>
      <c r="J4681" t="s">
        <v>828</v>
      </c>
      <c r="K4681" t="s">
        <v>10319</v>
      </c>
      <c r="L4681" t="str">
        <f t="shared" si="365"/>
        <v>OK</v>
      </c>
      <c r="M4681" t="str">
        <f t="shared" si="366"/>
        <v>NOT  NULL</v>
      </c>
      <c r="N4681">
        <f t="shared" si="367"/>
        <v>1</v>
      </c>
      <c r="O4681" t="str">
        <f>IF(ISNA(VLOOKUP(J4681,Vendors!A:A,1,FALSE)),"MISSING VENDER","VALID")</f>
        <v>MISSING VENDER</v>
      </c>
      <c r="P4681" t="str">
        <f>IF(ISNA(VLOOKUP(H4681,'Customers'!A:A,1,FALSE)),"missing customer ","valid")</f>
        <v>valid</v>
      </c>
      <c r="Q4681" t="str">
        <f t="shared" si="368"/>
        <v>VALID</v>
      </c>
      <c r="R4681" t="str">
        <f t="shared" si="369"/>
        <v>VALID</v>
      </c>
    </row>
    <row r="4682" spans="1:18" x14ac:dyDescent="0.25">
      <c r="A4682" t="s">
        <v>10320</v>
      </c>
      <c r="B4682" s="1">
        <v>44709</v>
      </c>
      <c r="C4682">
        <v>121251.27</v>
      </c>
      <c r="D4682" t="s">
        <v>836</v>
      </c>
      <c r="E4682" t="s">
        <v>855</v>
      </c>
      <c r="F4682" t="s">
        <v>4</v>
      </c>
      <c r="G4682" t="s">
        <v>18</v>
      </c>
      <c r="H4682" t="s">
        <v>629</v>
      </c>
      <c r="I4682" t="str">
        <f>_xlfn.XLOOKUP(H4682,'Customers'!A4682:A5081,'Customers'!B4682:B5081," ")</f>
        <v xml:space="preserve"> </v>
      </c>
      <c r="J4682" t="s">
        <v>828</v>
      </c>
      <c r="K4682" t="s">
        <v>10321</v>
      </c>
      <c r="L4682" t="str">
        <f t="shared" si="365"/>
        <v>OK</v>
      </c>
      <c r="M4682" t="str">
        <f t="shared" si="366"/>
        <v>NOT  NULL</v>
      </c>
      <c r="N4682">
        <f t="shared" si="367"/>
        <v>1</v>
      </c>
      <c r="O4682" t="str">
        <f>IF(ISNA(VLOOKUP(J4682,Vendors!A:A,1,FALSE)),"MISSING VENDER","VALID")</f>
        <v>MISSING VENDER</v>
      </c>
      <c r="P4682" t="str">
        <f>IF(ISNA(VLOOKUP(H4682,'Customers'!A:A,1,FALSE)),"missing customer ","valid")</f>
        <v>valid</v>
      </c>
      <c r="Q4682" t="str">
        <f t="shared" si="368"/>
        <v>VALID</v>
      </c>
      <c r="R4682" t="str">
        <f t="shared" si="369"/>
        <v>VALID</v>
      </c>
    </row>
    <row r="4683" spans="1:18" x14ac:dyDescent="0.25">
      <c r="A4683" t="s">
        <v>10322</v>
      </c>
      <c r="B4683" s="1">
        <v>44845</v>
      </c>
      <c r="C4683">
        <v>141182.51</v>
      </c>
      <c r="D4683" t="s">
        <v>836</v>
      </c>
      <c r="E4683" t="s">
        <v>855</v>
      </c>
      <c r="F4683" t="s">
        <v>4</v>
      </c>
      <c r="G4683" t="s">
        <v>25</v>
      </c>
      <c r="H4683" t="s">
        <v>495</v>
      </c>
      <c r="I4683" t="str">
        <f>_xlfn.XLOOKUP(H4683,'Customers'!A4683:A5082,'Customers'!B4683:B5082," ")</f>
        <v xml:space="preserve"> </v>
      </c>
      <c r="J4683" t="s">
        <v>828</v>
      </c>
      <c r="K4683" t="s">
        <v>10323</v>
      </c>
      <c r="L4683" t="str">
        <f t="shared" si="365"/>
        <v>OK</v>
      </c>
      <c r="M4683" t="str">
        <f t="shared" si="366"/>
        <v>NOT  NULL</v>
      </c>
      <c r="N4683">
        <f t="shared" si="367"/>
        <v>1</v>
      </c>
      <c r="O4683" t="str">
        <f>IF(ISNA(VLOOKUP(J4683,Vendors!A:A,1,FALSE)),"MISSING VENDER","VALID")</f>
        <v>MISSING VENDER</v>
      </c>
      <c r="P4683" t="str">
        <f>IF(ISNA(VLOOKUP(H4683,'Customers'!A:A,1,FALSE)),"missing customer ","valid")</f>
        <v>valid</v>
      </c>
      <c r="Q4683" t="str">
        <f t="shared" si="368"/>
        <v>VALID</v>
      </c>
      <c r="R4683" t="str">
        <f t="shared" si="369"/>
        <v>VALID</v>
      </c>
    </row>
    <row r="4684" spans="1:18" x14ac:dyDescent="0.25">
      <c r="A4684" t="s">
        <v>10324</v>
      </c>
      <c r="B4684" s="1">
        <v>45281</v>
      </c>
      <c r="C4684">
        <v>210372.59</v>
      </c>
      <c r="D4684" t="s">
        <v>836</v>
      </c>
      <c r="E4684" t="s">
        <v>855</v>
      </c>
      <c r="F4684" t="s">
        <v>4</v>
      </c>
      <c r="G4684" t="s">
        <v>28</v>
      </c>
      <c r="H4684" t="s">
        <v>247</v>
      </c>
      <c r="I4684" t="str">
        <f>_xlfn.XLOOKUP(H4684,'Customers'!A4684:A5083,'Customers'!B4684:B5083," ")</f>
        <v xml:space="preserve"> </v>
      </c>
      <c r="J4684" t="s">
        <v>828</v>
      </c>
      <c r="K4684" t="s">
        <v>10325</v>
      </c>
      <c r="L4684" t="str">
        <f t="shared" si="365"/>
        <v>OK</v>
      </c>
      <c r="M4684" t="str">
        <f t="shared" si="366"/>
        <v>NOT  NULL</v>
      </c>
      <c r="N4684">
        <f t="shared" si="367"/>
        <v>1</v>
      </c>
      <c r="O4684" t="str">
        <f>IF(ISNA(VLOOKUP(J4684,Vendors!A:A,1,FALSE)),"MISSING VENDER","VALID")</f>
        <v>MISSING VENDER</v>
      </c>
      <c r="P4684" t="str">
        <f>IF(ISNA(VLOOKUP(H4684,'Customers'!A:A,1,FALSE)),"missing customer ","valid")</f>
        <v>valid</v>
      </c>
      <c r="Q4684" t="str">
        <f t="shared" si="368"/>
        <v>VALID</v>
      </c>
      <c r="R4684" t="str">
        <f t="shared" si="369"/>
        <v>VALID</v>
      </c>
    </row>
    <row r="4685" spans="1:18" x14ac:dyDescent="0.25">
      <c r="A4685" t="s">
        <v>10326</v>
      </c>
      <c r="B4685" s="1">
        <v>44760</v>
      </c>
      <c r="C4685">
        <v>-58819.74</v>
      </c>
      <c r="D4685" t="s">
        <v>826</v>
      </c>
      <c r="E4685" t="s">
        <v>832</v>
      </c>
      <c r="F4685" t="s">
        <v>5</v>
      </c>
      <c r="G4685" t="s">
        <v>18</v>
      </c>
      <c r="H4685" t="s">
        <v>828</v>
      </c>
      <c r="I4685" t="str">
        <f>_xlfn.XLOOKUP(H4685,'Customers'!A4685:A5084,'Customers'!B4685:B5084," ")</f>
        <v xml:space="preserve"> </v>
      </c>
      <c r="J4685" t="s">
        <v>1128</v>
      </c>
      <c r="K4685" t="s">
        <v>10327</v>
      </c>
      <c r="L4685" t="str">
        <f t="shared" si="365"/>
        <v>OK</v>
      </c>
      <c r="M4685" t="str">
        <f t="shared" si="366"/>
        <v>NOT  NULL</v>
      </c>
      <c r="N4685">
        <f t="shared" si="367"/>
        <v>1</v>
      </c>
      <c r="O4685" t="str">
        <f>IF(ISNA(VLOOKUP(J4685,Vendors!A:A,1,FALSE)),"MISSING VENDER","VALID")</f>
        <v>VALID</v>
      </c>
      <c r="P4685" t="str">
        <f>IF(ISNA(VLOOKUP(H4685,'Customers'!A:A,1,FALSE)),"missing customer ","valid")</f>
        <v xml:space="preserve">missing customer </v>
      </c>
      <c r="Q4685" t="str">
        <f t="shared" si="368"/>
        <v>VALID</v>
      </c>
      <c r="R4685" t="str">
        <f t="shared" si="369"/>
        <v>VALID</v>
      </c>
    </row>
    <row r="4686" spans="1:18" x14ac:dyDescent="0.25">
      <c r="A4686" t="s">
        <v>10328</v>
      </c>
      <c r="B4686" s="1">
        <v>44583</v>
      </c>
      <c r="C4686">
        <v>201890.78</v>
      </c>
      <c r="D4686" t="s">
        <v>836</v>
      </c>
      <c r="E4686" t="s">
        <v>840</v>
      </c>
      <c r="F4686" t="s">
        <v>5</v>
      </c>
      <c r="G4686" t="s">
        <v>25</v>
      </c>
      <c r="H4686" t="s">
        <v>517</v>
      </c>
      <c r="I4686" t="str">
        <f>_xlfn.XLOOKUP(H4686,'Customers'!A4686:A5085,'Customers'!B4686:B5085," ")</f>
        <v xml:space="preserve"> </v>
      </c>
      <c r="J4686" t="s">
        <v>828</v>
      </c>
      <c r="K4686" t="s">
        <v>10329</v>
      </c>
      <c r="L4686" t="str">
        <f t="shared" si="365"/>
        <v>OK</v>
      </c>
      <c r="M4686" t="str">
        <f t="shared" si="366"/>
        <v>NOT  NULL</v>
      </c>
      <c r="N4686">
        <f t="shared" si="367"/>
        <v>1</v>
      </c>
      <c r="O4686" t="str">
        <f>IF(ISNA(VLOOKUP(J4686,Vendors!A:A,1,FALSE)),"MISSING VENDER","VALID")</f>
        <v>MISSING VENDER</v>
      </c>
      <c r="P4686" t="str">
        <f>IF(ISNA(VLOOKUP(H4686,'Customers'!A:A,1,FALSE)),"missing customer ","valid")</f>
        <v>valid</v>
      </c>
      <c r="Q4686" t="str">
        <f t="shared" si="368"/>
        <v>VALID</v>
      </c>
      <c r="R4686" t="str">
        <f t="shared" si="369"/>
        <v>VALID</v>
      </c>
    </row>
    <row r="4687" spans="1:18" x14ac:dyDescent="0.25">
      <c r="A4687" t="s">
        <v>10330</v>
      </c>
      <c r="B4687" s="1">
        <v>45047</v>
      </c>
      <c r="C4687">
        <v>-85673.71</v>
      </c>
      <c r="D4687" t="s">
        <v>826</v>
      </c>
      <c r="E4687" t="s">
        <v>865</v>
      </c>
      <c r="F4687" t="s">
        <v>5</v>
      </c>
      <c r="G4687" t="s">
        <v>18</v>
      </c>
      <c r="H4687" t="s">
        <v>828</v>
      </c>
      <c r="I4687" t="str">
        <f>_xlfn.XLOOKUP(H4687,'Customers'!A4687:A5086,'Customers'!B4687:B5086," ")</f>
        <v xml:space="preserve"> </v>
      </c>
      <c r="J4687" t="s">
        <v>885</v>
      </c>
      <c r="K4687" t="s">
        <v>10331</v>
      </c>
      <c r="L4687" t="str">
        <f t="shared" si="365"/>
        <v>OK</v>
      </c>
      <c r="M4687" t="str">
        <f t="shared" si="366"/>
        <v>NOT  NULL</v>
      </c>
      <c r="N4687">
        <f t="shared" si="367"/>
        <v>1</v>
      </c>
      <c r="O4687" t="str">
        <f>IF(ISNA(VLOOKUP(J4687,Vendors!A:A,1,FALSE)),"MISSING VENDER","VALID")</f>
        <v>VALID</v>
      </c>
      <c r="P4687" t="str">
        <f>IF(ISNA(VLOOKUP(H4687,'Customers'!A:A,1,FALSE)),"missing customer ","valid")</f>
        <v xml:space="preserve">missing customer </v>
      </c>
      <c r="Q4687" t="str">
        <f t="shared" si="368"/>
        <v>VALID</v>
      </c>
      <c r="R4687" t="str">
        <f t="shared" si="369"/>
        <v>VALID</v>
      </c>
    </row>
    <row r="4688" spans="1:18" x14ac:dyDescent="0.25">
      <c r="A4688" t="s">
        <v>10332</v>
      </c>
      <c r="B4688" s="1">
        <v>45245</v>
      </c>
      <c r="C4688">
        <v>135438.9</v>
      </c>
      <c r="D4688" t="s">
        <v>836</v>
      </c>
      <c r="E4688" t="s">
        <v>837</v>
      </c>
      <c r="F4688" t="s">
        <v>4</v>
      </c>
      <c r="G4688" t="s">
        <v>18</v>
      </c>
      <c r="H4688" t="s">
        <v>219</v>
      </c>
      <c r="I4688" t="str">
        <f>_xlfn.XLOOKUP(H4688,'Customers'!A4688:A5087,'Customers'!B4688:B5087," ")</f>
        <v xml:space="preserve"> </v>
      </c>
      <c r="J4688" t="s">
        <v>828</v>
      </c>
      <c r="K4688" t="s">
        <v>10333</v>
      </c>
      <c r="L4688" t="str">
        <f t="shared" si="365"/>
        <v>OK</v>
      </c>
      <c r="M4688" t="str">
        <f t="shared" si="366"/>
        <v>NOT  NULL</v>
      </c>
      <c r="N4688">
        <f t="shared" si="367"/>
        <v>1</v>
      </c>
      <c r="O4688" t="str">
        <f>IF(ISNA(VLOOKUP(J4688,Vendors!A:A,1,FALSE)),"MISSING VENDER","VALID")</f>
        <v>MISSING VENDER</v>
      </c>
      <c r="P4688" t="str">
        <f>IF(ISNA(VLOOKUP(H4688,'Customers'!A:A,1,FALSE)),"missing customer ","valid")</f>
        <v>valid</v>
      </c>
      <c r="Q4688" t="str">
        <f t="shared" si="368"/>
        <v>VALID</v>
      </c>
      <c r="R4688" t="str">
        <f t="shared" si="369"/>
        <v>VALID</v>
      </c>
    </row>
    <row r="4689" spans="1:18" x14ac:dyDescent="0.25">
      <c r="A4689" t="s">
        <v>10334</v>
      </c>
      <c r="B4689" s="1">
        <v>44819</v>
      </c>
      <c r="C4689">
        <v>140306.41</v>
      </c>
      <c r="D4689" t="s">
        <v>836</v>
      </c>
      <c r="E4689" t="s">
        <v>837</v>
      </c>
      <c r="F4689" t="s">
        <v>3</v>
      </c>
      <c r="G4689" t="s">
        <v>25</v>
      </c>
      <c r="H4689" t="s">
        <v>551</v>
      </c>
      <c r="I4689" t="str">
        <f>_xlfn.XLOOKUP(H4689,'Customers'!A4689:A5088,'Customers'!B4689:B5088," ")</f>
        <v xml:space="preserve"> </v>
      </c>
      <c r="J4689" t="s">
        <v>828</v>
      </c>
      <c r="K4689" t="s">
        <v>10335</v>
      </c>
      <c r="L4689" t="str">
        <f t="shared" si="365"/>
        <v>OK</v>
      </c>
      <c r="M4689" t="str">
        <f t="shared" si="366"/>
        <v>NOT  NULL</v>
      </c>
      <c r="N4689">
        <f t="shared" si="367"/>
        <v>1</v>
      </c>
      <c r="O4689" t="str">
        <f>IF(ISNA(VLOOKUP(J4689,Vendors!A:A,1,FALSE)),"MISSING VENDER","VALID")</f>
        <v>MISSING VENDER</v>
      </c>
      <c r="P4689" t="str">
        <f>IF(ISNA(VLOOKUP(H4689,'Customers'!A:A,1,FALSE)),"missing customer ","valid")</f>
        <v>valid</v>
      </c>
      <c r="Q4689" t="str">
        <f t="shared" si="368"/>
        <v>VALID</v>
      </c>
      <c r="R4689" t="str">
        <f t="shared" si="369"/>
        <v>VALID</v>
      </c>
    </row>
    <row r="4690" spans="1:18" x14ac:dyDescent="0.25">
      <c r="A4690" t="s">
        <v>10336</v>
      </c>
      <c r="B4690" s="1">
        <v>45199</v>
      </c>
      <c r="C4690">
        <v>209432.92</v>
      </c>
      <c r="D4690" t="s">
        <v>836</v>
      </c>
      <c r="E4690" t="s">
        <v>837</v>
      </c>
      <c r="F4690" t="s">
        <v>5</v>
      </c>
      <c r="G4690" t="s">
        <v>28</v>
      </c>
      <c r="H4690" t="s">
        <v>701</v>
      </c>
      <c r="I4690" t="str">
        <f>_xlfn.XLOOKUP(H4690,'Customers'!A4690:A5089,'Customers'!B4690:B5089," ")</f>
        <v xml:space="preserve"> </v>
      </c>
      <c r="J4690" t="s">
        <v>828</v>
      </c>
      <c r="K4690" t="s">
        <v>10337</v>
      </c>
      <c r="L4690" t="str">
        <f t="shared" si="365"/>
        <v>OK</v>
      </c>
      <c r="M4690" t="str">
        <f t="shared" si="366"/>
        <v>NOT  NULL</v>
      </c>
      <c r="N4690">
        <f t="shared" si="367"/>
        <v>1</v>
      </c>
      <c r="O4690" t="str">
        <f>IF(ISNA(VLOOKUP(J4690,Vendors!A:A,1,FALSE)),"MISSING VENDER","VALID")</f>
        <v>MISSING VENDER</v>
      </c>
      <c r="P4690" t="str">
        <f>IF(ISNA(VLOOKUP(H4690,'Customers'!A:A,1,FALSE)),"missing customer ","valid")</f>
        <v>valid</v>
      </c>
      <c r="Q4690" t="str">
        <f t="shared" si="368"/>
        <v>VALID</v>
      </c>
      <c r="R4690" t="str">
        <f t="shared" si="369"/>
        <v>VALID</v>
      </c>
    </row>
    <row r="4691" spans="1:18" x14ac:dyDescent="0.25">
      <c r="A4691" t="s">
        <v>10338</v>
      </c>
      <c r="B4691" s="1">
        <v>44643</v>
      </c>
      <c r="C4691">
        <v>158657.22</v>
      </c>
      <c r="D4691" t="s">
        <v>836</v>
      </c>
      <c r="E4691" t="s">
        <v>840</v>
      </c>
      <c r="F4691" t="s">
        <v>5</v>
      </c>
      <c r="G4691" t="s">
        <v>28</v>
      </c>
      <c r="H4691" t="s">
        <v>503</v>
      </c>
      <c r="I4691" t="str">
        <f>_xlfn.XLOOKUP(H4691,'Customers'!A4691:A5090,'Customers'!B4691:B5090," ")</f>
        <v xml:space="preserve"> </v>
      </c>
      <c r="J4691" t="s">
        <v>828</v>
      </c>
      <c r="K4691" t="s">
        <v>10339</v>
      </c>
      <c r="L4691" t="str">
        <f t="shared" si="365"/>
        <v>OK</v>
      </c>
      <c r="M4691" t="str">
        <f t="shared" si="366"/>
        <v>NOT  NULL</v>
      </c>
      <c r="N4691">
        <f t="shared" si="367"/>
        <v>1</v>
      </c>
      <c r="O4691" t="str">
        <f>IF(ISNA(VLOOKUP(J4691,Vendors!A:A,1,FALSE)),"MISSING VENDER","VALID")</f>
        <v>MISSING VENDER</v>
      </c>
      <c r="P4691" t="str">
        <f>IF(ISNA(VLOOKUP(H4691,'Customers'!A:A,1,FALSE)),"missing customer ","valid")</f>
        <v>valid</v>
      </c>
      <c r="Q4691" t="str">
        <f t="shared" si="368"/>
        <v>VALID</v>
      </c>
      <c r="R4691" t="str">
        <f t="shared" si="369"/>
        <v>VALID</v>
      </c>
    </row>
    <row r="4692" spans="1:18" x14ac:dyDescent="0.25">
      <c r="A4692" t="s">
        <v>10340</v>
      </c>
      <c r="B4692" s="1">
        <v>45061</v>
      </c>
      <c r="C4692">
        <v>-41589.769999999997</v>
      </c>
      <c r="D4692" t="s">
        <v>826</v>
      </c>
      <c r="E4692" t="s">
        <v>865</v>
      </c>
      <c r="F4692" t="s">
        <v>3</v>
      </c>
      <c r="G4692" t="s">
        <v>14</v>
      </c>
      <c r="H4692" t="s">
        <v>828</v>
      </c>
      <c r="I4692" t="str">
        <f>_xlfn.XLOOKUP(H4692,'Customers'!A4692:A5091,'Customers'!B4692:B5091," ")</f>
        <v xml:space="preserve"> </v>
      </c>
      <c r="J4692" t="s">
        <v>1096</v>
      </c>
      <c r="K4692" t="s">
        <v>10341</v>
      </c>
      <c r="L4692" t="str">
        <f t="shared" si="365"/>
        <v>OK</v>
      </c>
      <c r="M4692" t="str">
        <f t="shared" si="366"/>
        <v>NOT  NULL</v>
      </c>
      <c r="N4692">
        <f t="shared" si="367"/>
        <v>1</v>
      </c>
      <c r="O4692" t="str">
        <f>IF(ISNA(VLOOKUP(J4692,Vendors!A:A,1,FALSE)),"MISSING VENDER","VALID")</f>
        <v>VALID</v>
      </c>
      <c r="P4692" t="str">
        <f>IF(ISNA(VLOOKUP(H4692,'Customers'!A:A,1,FALSE)),"missing customer ","valid")</f>
        <v xml:space="preserve">missing customer </v>
      </c>
      <c r="Q4692" t="str">
        <f t="shared" si="368"/>
        <v>VALID</v>
      </c>
      <c r="R4692" t="str">
        <f t="shared" si="369"/>
        <v>VALID</v>
      </c>
    </row>
    <row r="4693" spans="1:18" x14ac:dyDescent="0.25">
      <c r="A4693" t="s">
        <v>10342</v>
      </c>
      <c r="B4693" s="1">
        <v>45098</v>
      </c>
      <c r="C4693">
        <v>99915.36</v>
      </c>
      <c r="D4693" t="s">
        <v>836</v>
      </c>
      <c r="E4693" t="s">
        <v>837</v>
      </c>
      <c r="F4693" t="s">
        <v>3</v>
      </c>
      <c r="G4693" t="s">
        <v>28</v>
      </c>
      <c r="H4693" t="s">
        <v>685</v>
      </c>
      <c r="I4693" t="str">
        <f>_xlfn.XLOOKUP(H4693,'Customers'!A4693:A5092,'Customers'!B4693:B5092," ")</f>
        <v xml:space="preserve"> </v>
      </c>
      <c r="J4693" t="s">
        <v>828</v>
      </c>
      <c r="K4693" t="s">
        <v>10343</v>
      </c>
      <c r="L4693" t="str">
        <f t="shared" si="365"/>
        <v>OK</v>
      </c>
      <c r="M4693" t="str">
        <f t="shared" si="366"/>
        <v>NOT  NULL</v>
      </c>
      <c r="N4693">
        <f t="shared" si="367"/>
        <v>1</v>
      </c>
      <c r="O4693" t="str">
        <f>IF(ISNA(VLOOKUP(J4693,Vendors!A:A,1,FALSE)),"MISSING VENDER","VALID")</f>
        <v>MISSING VENDER</v>
      </c>
      <c r="P4693" t="str">
        <f>IF(ISNA(VLOOKUP(H4693,'Customers'!A:A,1,FALSE)),"missing customer ","valid")</f>
        <v>valid</v>
      </c>
      <c r="Q4693" t="str">
        <f t="shared" si="368"/>
        <v>VALID</v>
      </c>
      <c r="R4693" t="str">
        <f t="shared" si="369"/>
        <v>VALID</v>
      </c>
    </row>
    <row r="4694" spans="1:18" x14ac:dyDescent="0.25">
      <c r="A4694" t="s">
        <v>10344</v>
      </c>
      <c r="B4694" s="1">
        <v>44856</v>
      </c>
      <c r="C4694">
        <v>125858.08</v>
      </c>
      <c r="D4694" t="s">
        <v>836</v>
      </c>
      <c r="E4694" t="s">
        <v>855</v>
      </c>
      <c r="F4694" t="s">
        <v>4</v>
      </c>
      <c r="G4694" t="s">
        <v>18</v>
      </c>
      <c r="H4694" t="s">
        <v>335</v>
      </c>
      <c r="I4694" t="str">
        <f>_xlfn.XLOOKUP(H4694,'Customers'!A4694:A5093,'Customers'!B4694:B5093," ")</f>
        <v xml:space="preserve"> </v>
      </c>
      <c r="J4694" t="s">
        <v>828</v>
      </c>
      <c r="K4694" t="s">
        <v>10345</v>
      </c>
      <c r="L4694" t="str">
        <f t="shared" si="365"/>
        <v>OK</v>
      </c>
      <c r="M4694" t="str">
        <f t="shared" si="366"/>
        <v>NOT  NULL</v>
      </c>
      <c r="N4694">
        <f t="shared" si="367"/>
        <v>1</v>
      </c>
      <c r="O4694" t="str">
        <f>IF(ISNA(VLOOKUP(J4694,Vendors!A:A,1,FALSE)),"MISSING VENDER","VALID")</f>
        <v>MISSING VENDER</v>
      </c>
      <c r="P4694" t="str">
        <f>IF(ISNA(VLOOKUP(H4694,'Customers'!A:A,1,FALSE)),"missing customer ","valid")</f>
        <v>valid</v>
      </c>
      <c r="Q4694" t="str">
        <f t="shared" si="368"/>
        <v>VALID</v>
      </c>
      <c r="R4694" t="str">
        <f t="shared" si="369"/>
        <v>VALID</v>
      </c>
    </row>
    <row r="4695" spans="1:18" x14ac:dyDescent="0.25">
      <c r="A4695" t="s">
        <v>10346</v>
      </c>
      <c r="B4695" s="1">
        <v>45263</v>
      </c>
      <c r="C4695">
        <v>-51696.88</v>
      </c>
      <c r="D4695" t="s">
        <v>826</v>
      </c>
      <c r="E4695" t="s">
        <v>892</v>
      </c>
      <c r="F4695" t="s">
        <v>4</v>
      </c>
      <c r="G4695" t="s">
        <v>14</v>
      </c>
      <c r="H4695" t="s">
        <v>828</v>
      </c>
      <c r="I4695" t="str">
        <f>_xlfn.XLOOKUP(H4695,'Customers'!A4695:A5094,'Customers'!B4695:B5094," ")</f>
        <v xml:space="preserve"> </v>
      </c>
      <c r="J4695" t="s">
        <v>1381</v>
      </c>
      <c r="K4695" t="s">
        <v>10347</v>
      </c>
      <c r="L4695" t="str">
        <f t="shared" si="365"/>
        <v>OK</v>
      </c>
      <c r="M4695" t="str">
        <f t="shared" si="366"/>
        <v>NOT  NULL</v>
      </c>
      <c r="N4695">
        <f t="shared" si="367"/>
        <v>1</v>
      </c>
      <c r="O4695" t="str">
        <f>IF(ISNA(VLOOKUP(J4695,Vendors!A:A,1,FALSE)),"MISSING VENDER","VALID")</f>
        <v>VALID</v>
      </c>
      <c r="P4695" t="str">
        <f>IF(ISNA(VLOOKUP(H4695,'Customers'!A:A,1,FALSE)),"missing customer ","valid")</f>
        <v xml:space="preserve">missing customer </v>
      </c>
      <c r="Q4695" t="str">
        <f t="shared" si="368"/>
        <v>VALID</v>
      </c>
      <c r="R4695" t="str">
        <f t="shared" si="369"/>
        <v>VALID</v>
      </c>
    </row>
    <row r="4696" spans="1:18" x14ac:dyDescent="0.25">
      <c r="A4696" t="s">
        <v>10348</v>
      </c>
      <c r="B4696" s="1">
        <v>44882</v>
      </c>
      <c r="C4696">
        <v>-43900.81</v>
      </c>
      <c r="D4696" t="s">
        <v>826</v>
      </c>
      <c r="E4696" t="s">
        <v>865</v>
      </c>
      <c r="F4696" t="s">
        <v>4</v>
      </c>
      <c r="G4696" t="s">
        <v>14</v>
      </c>
      <c r="H4696" t="s">
        <v>828</v>
      </c>
      <c r="I4696" t="str">
        <f>_xlfn.XLOOKUP(H4696,'Customers'!A4696:A5095,'Customers'!B4696:B5095," ")</f>
        <v xml:space="preserve"> </v>
      </c>
      <c r="J4696" t="s">
        <v>1022</v>
      </c>
      <c r="K4696" t="s">
        <v>10349</v>
      </c>
      <c r="L4696" t="str">
        <f t="shared" si="365"/>
        <v>OK</v>
      </c>
      <c r="M4696" t="str">
        <f t="shared" si="366"/>
        <v>NOT  NULL</v>
      </c>
      <c r="N4696">
        <f t="shared" si="367"/>
        <v>1</v>
      </c>
      <c r="O4696" t="str">
        <f>IF(ISNA(VLOOKUP(J4696,Vendors!A:A,1,FALSE)),"MISSING VENDER","VALID")</f>
        <v>VALID</v>
      </c>
      <c r="P4696" t="str">
        <f>IF(ISNA(VLOOKUP(H4696,'Customers'!A:A,1,FALSE)),"missing customer ","valid")</f>
        <v xml:space="preserve">missing customer </v>
      </c>
      <c r="Q4696" t="str">
        <f t="shared" si="368"/>
        <v>VALID</v>
      </c>
      <c r="R4696" t="str">
        <f t="shared" si="369"/>
        <v>VALID</v>
      </c>
    </row>
    <row r="4697" spans="1:18" x14ac:dyDescent="0.25">
      <c r="A4697" t="s">
        <v>10350</v>
      </c>
      <c r="B4697" s="1">
        <v>45204</v>
      </c>
      <c r="C4697">
        <v>-71567.95</v>
      </c>
      <c r="D4697" t="s">
        <v>826</v>
      </c>
      <c r="E4697" t="s">
        <v>865</v>
      </c>
      <c r="F4697" t="s">
        <v>4</v>
      </c>
      <c r="G4697" t="s">
        <v>25</v>
      </c>
      <c r="H4697" t="s">
        <v>828</v>
      </c>
      <c r="I4697" t="str">
        <f>_xlfn.XLOOKUP(H4697,'Customers'!A4697:A5096,'Customers'!B4697:B5096," ")</f>
        <v xml:space="preserve"> </v>
      </c>
      <c r="J4697" t="s">
        <v>1607</v>
      </c>
      <c r="K4697" t="s">
        <v>10351</v>
      </c>
      <c r="L4697" t="str">
        <f t="shared" si="365"/>
        <v>OK</v>
      </c>
      <c r="M4697" t="str">
        <f t="shared" si="366"/>
        <v>NOT  NULL</v>
      </c>
      <c r="N4697">
        <f t="shared" si="367"/>
        <v>1</v>
      </c>
      <c r="O4697" t="str">
        <f>IF(ISNA(VLOOKUP(J4697,Vendors!A:A,1,FALSE)),"MISSING VENDER","VALID")</f>
        <v>VALID</v>
      </c>
      <c r="P4697" t="str">
        <f>IF(ISNA(VLOOKUP(H4697,'Customers'!A:A,1,FALSE)),"missing customer ","valid")</f>
        <v xml:space="preserve">missing customer </v>
      </c>
      <c r="Q4697" t="str">
        <f t="shared" si="368"/>
        <v>VALID</v>
      </c>
      <c r="R4697" t="str">
        <f t="shared" si="369"/>
        <v>VALID</v>
      </c>
    </row>
    <row r="4698" spans="1:18" x14ac:dyDescent="0.25">
      <c r="A4698" t="s">
        <v>10352</v>
      </c>
      <c r="B4698" s="1">
        <v>44620</v>
      </c>
      <c r="C4698">
        <v>-38883.86</v>
      </c>
      <c r="D4698" t="s">
        <v>826</v>
      </c>
      <c r="E4698" t="s">
        <v>865</v>
      </c>
      <c r="F4698" t="s">
        <v>5</v>
      </c>
      <c r="G4698" t="s">
        <v>28</v>
      </c>
      <c r="H4698" t="s">
        <v>828</v>
      </c>
      <c r="I4698" t="str">
        <f>_xlfn.XLOOKUP(H4698,'Customers'!A4698:A5097,'Customers'!B4698:B5097," ")</f>
        <v xml:space="preserve"> </v>
      </c>
      <c r="J4698" t="s">
        <v>1386</v>
      </c>
      <c r="K4698" t="s">
        <v>10353</v>
      </c>
      <c r="L4698" t="str">
        <f t="shared" si="365"/>
        <v>OK</v>
      </c>
      <c r="M4698" t="str">
        <f t="shared" si="366"/>
        <v>NOT  NULL</v>
      </c>
      <c r="N4698">
        <f t="shared" si="367"/>
        <v>1</v>
      </c>
      <c r="O4698" t="str">
        <f>IF(ISNA(VLOOKUP(J4698,Vendors!A:A,1,FALSE)),"MISSING VENDER","VALID")</f>
        <v>VALID</v>
      </c>
      <c r="P4698" t="str">
        <f>IF(ISNA(VLOOKUP(H4698,'Customers'!A:A,1,FALSE)),"missing customer ","valid")</f>
        <v xml:space="preserve">missing customer </v>
      </c>
      <c r="Q4698" t="str">
        <f t="shared" si="368"/>
        <v>VALID</v>
      </c>
      <c r="R4698" t="str">
        <f t="shared" si="369"/>
        <v>VALID</v>
      </c>
    </row>
    <row r="4699" spans="1:18" x14ac:dyDescent="0.25">
      <c r="A4699" t="s">
        <v>10354</v>
      </c>
      <c r="B4699" s="1">
        <v>44989</v>
      </c>
      <c r="C4699">
        <v>141304.66</v>
      </c>
      <c r="D4699" t="s">
        <v>836</v>
      </c>
      <c r="E4699" t="s">
        <v>840</v>
      </c>
      <c r="F4699" t="s">
        <v>3</v>
      </c>
      <c r="G4699" t="s">
        <v>18</v>
      </c>
      <c r="H4699" t="s">
        <v>12</v>
      </c>
      <c r="I4699" t="str">
        <f>_xlfn.XLOOKUP(H4699,'Customers'!A4699:A5098,'Customers'!B4699:B5098," ")</f>
        <v xml:space="preserve"> </v>
      </c>
      <c r="J4699" t="s">
        <v>828</v>
      </c>
      <c r="K4699" t="s">
        <v>10355</v>
      </c>
      <c r="L4699" t="str">
        <f t="shared" si="365"/>
        <v>OK</v>
      </c>
      <c r="M4699" t="str">
        <f t="shared" si="366"/>
        <v>NOT  NULL</v>
      </c>
      <c r="N4699">
        <f t="shared" si="367"/>
        <v>1</v>
      </c>
      <c r="O4699" t="str">
        <f>IF(ISNA(VLOOKUP(J4699,Vendors!A:A,1,FALSE)),"MISSING VENDER","VALID")</f>
        <v>MISSING VENDER</v>
      </c>
      <c r="P4699" t="str">
        <f>IF(ISNA(VLOOKUP(H4699,'Customers'!A:A,1,FALSE)),"missing customer ","valid")</f>
        <v>valid</v>
      </c>
      <c r="Q4699" t="str">
        <f t="shared" si="368"/>
        <v>VALID</v>
      </c>
      <c r="R4699" t="str">
        <f t="shared" si="369"/>
        <v>VALID</v>
      </c>
    </row>
    <row r="4700" spans="1:18" x14ac:dyDescent="0.25">
      <c r="A4700" t="s">
        <v>10356</v>
      </c>
      <c r="B4700" s="1">
        <v>45248</v>
      </c>
      <c r="C4700">
        <v>143856.31</v>
      </c>
      <c r="D4700" t="s">
        <v>836</v>
      </c>
      <c r="E4700" t="s">
        <v>840</v>
      </c>
      <c r="F4700" t="s">
        <v>3</v>
      </c>
      <c r="G4700" t="s">
        <v>25</v>
      </c>
      <c r="H4700" t="s">
        <v>611</v>
      </c>
      <c r="I4700" t="str">
        <f>_xlfn.XLOOKUP(H4700,'Customers'!A4700:A5099,'Customers'!B4700:B5099," ")</f>
        <v xml:space="preserve"> </v>
      </c>
      <c r="J4700" t="s">
        <v>828</v>
      </c>
      <c r="K4700" t="s">
        <v>10357</v>
      </c>
      <c r="L4700" t="str">
        <f t="shared" si="365"/>
        <v>OK</v>
      </c>
      <c r="M4700" t="str">
        <f t="shared" si="366"/>
        <v>NOT  NULL</v>
      </c>
      <c r="N4700">
        <f t="shared" si="367"/>
        <v>1</v>
      </c>
      <c r="O4700" t="str">
        <f>IF(ISNA(VLOOKUP(J4700,Vendors!A:A,1,FALSE)),"MISSING VENDER","VALID")</f>
        <v>MISSING VENDER</v>
      </c>
      <c r="P4700" t="str">
        <f>IF(ISNA(VLOOKUP(H4700,'Customers'!A:A,1,FALSE)),"missing customer ","valid")</f>
        <v>valid</v>
      </c>
      <c r="Q4700" t="str">
        <f t="shared" si="368"/>
        <v>VALID</v>
      </c>
      <c r="R4700" t="str">
        <f t="shared" si="369"/>
        <v>VALID</v>
      </c>
    </row>
    <row r="4701" spans="1:18" x14ac:dyDescent="0.25">
      <c r="A4701" t="s">
        <v>10358</v>
      </c>
      <c r="B4701" s="1">
        <v>45134</v>
      </c>
      <c r="C4701">
        <v>-24150.95</v>
      </c>
      <c r="D4701" t="s">
        <v>826</v>
      </c>
      <c r="E4701" t="s">
        <v>832</v>
      </c>
      <c r="F4701" t="s">
        <v>4</v>
      </c>
      <c r="G4701" t="s">
        <v>28</v>
      </c>
      <c r="H4701" t="s">
        <v>828</v>
      </c>
      <c r="I4701" t="str">
        <f>_xlfn.XLOOKUP(H4701,'Customers'!A4701:A5100,'Customers'!B4701:B5100," ")</f>
        <v xml:space="preserve"> </v>
      </c>
      <c r="J4701" t="s">
        <v>966</v>
      </c>
      <c r="K4701" t="s">
        <v>10359</v>
      </c>
      <c r="L4701" t="str">
        <f t="shared" si="365"/>
        <v>OK</v>
      </c>
      <c r="M4701" t="str">
        <f t="shared" si="366"/>
        <v>NOT  NULL</v>
      </c>
      <c r="N4701">
        <f t="shared" si="367"/>
        <v>1</v>
      </c>
      <c r="O4701" t="str">
        <f>IF(ISNA(VLOOKUP(J4701,Vendors!A:A,1,FALSE)),"MISSING VENDER","VALID")</f>
        <v>VALID</v>
      </c>
      <c r="P4701" t="str">
        <f>IF(ISNA(VLOOKUP(H4701,'Customers'!A:A,1,FALSE)),"missing customer ","valid")</f>
        <v xml:space="preserve">missing customer </v>
      </c>
      <c r="Q4701" t="str">
        <f t="shared" si="368"/>
        <v>VALID</v>
      </c>
      <c r="R4701" t="str">
        <f t="shared" si="369"/>
        <v>VALID</v>
      </c>
    </row>
    <row r="4702" spans="1:18" x14ac:dyDescent="0.25">
      <c r="A4702" t="s">
        <v>10360</v>
      </c>
      <c r="B4702" s="1">
        <v>45045</v>
      </c>
      <c r="C4702">
        <v>117257.94</v>
      </c>
      <c r="D4702" t="s">
        <v>836</v>
      </c>
      <c r="E4702" t="s">
        <v>840</v>
      </c>
      <c r="F4702" t="s">
        <v>4</v>
      </c>
      <c r="G4702" t="s">
        <v>14</v>
      </c>
      <c r="H4702" t="s">
        <v>263</v>
      </c>
      <c r="I4702" t="str">
        <f>_xlfn.XLOOKUP(H4702,'Customers'!A4702:A5101,'Customers'!B4702:B5101," ")</f>
        <v xml:space="preserve"> </v>
      </c>
      <c r="J4702" t="s">
        <v>828</v>
      </c>
      <c r="K4702" t="s">
        <v>10361</v>
      </c>
      <c r="L4702" t="str">
        <f t="shared" si="365"/>
        <v>OK</v>
      </c>
      <c r="M4702" t="str">
        <f t="shared" si="366"/>
        <v>NOT  NULL</v>
      </c>
      <c r="N4702">
        <f t="shared" si="367"/>
        <v>1</v>
      </c>
      <c r="O4702" t="str">
        <f>IF(ISNA(VLOOKUP(J4702,Vendors!A:A,1,FALSE)),"MISSING VENDER","VALID")</f>
        <v>MISSING VENDER</v>
      </c>
      <c r="P4702" t="str">
        <f>IF(ISNA(VLOOKUP(H4702,'Customers'!A:A,1,FALSE)),"missing customer ","valid")</f>
        <v>valid</v>
      </c>
      <c r="Q4702" t="str">
        <f t="shared" si="368"/>
        <v>VALID</v>
      </c>
      <c r="R4702" t="str">
        <f t="shared" si="369"/>
        <v>VALID</v>
      </c>
    </row>
    <row r="4703" spans="1:18" x14ac:dyDescent="0.25">
      <c r="A4703" t="s">
        <v>10362</v>
      </c>
      <c r="B4703" s="1">
        <v>44575</v>
      </c>
      <c r="C4703">
        <v>113744.6</v>
      </c>
      <c r="D4703" t="s">
        <v>836</v>
      </c>
      <c r="E4703" t="s">
        <v>855</v>
      </c>
      <c r="F4703" t="s">
        <v>3</v>
      </c>
      <c r="G4703" t="s">
        <v>28</v>
      </c>
      <c r="H4703" t="s">
        <v>491</v>
      </c>
      <c r="I4703" t="str">
        <f>_xlfn.XLOOKUP(H4703,'Customers'!A4703:A5102,'Customers'!B4703:B5102," ")</f>
        <v xml:space="preserve"> </v>
      </c>
      <c r="J4703" t="s">
        <v>828</v>
      </c>
      <c r="K4703" t="s">
        <v>10363</v>
      </c>
      <c r="L4703" t="str">
        <f t="shared" si="365"/>
        <v>OK</v>
      </c>
      <c r="M4703" t="str">
        <f t="shared" si="366"/>
        <v>NOT  NULL</v>
      </c>
      <c r="N4703">
        <f t="shared" si="367"/>
        <v>1</v>
      </c>
      <c r="O4703" t="str">
        <f>IF(ISNA(VLOOKUP(J4703,Vendors!A:A,1,FALSE)),"MISSING VENDER","VALID")</f>
        <v>MISSING VENDER</v>
      </c>
      <c r="P4703" t="str">
        <f>IF(ISNA(VLOOKUP(H4703,'Customers'!A:A,1,FALSE)),"missing customer ","valid")</f>
        <v>valid</v>
      </c>
      <c r="Q4703" t="str">
        <f t="shared" si="368"/>
        <v>VALID</v>
      </c>
      <c r="R4703" t="str">
        <f t="shared" si="369"/>
        <v>VALID</v>
      </c>
    </row>
    <row r="4704" spans="1:18" x14ac:dyDescent="0.25">
      <c r="A4704" t="s">
        <v>10364</v>
      </c>
      <c r="B4704" s="1">
        <v>44947</v>
      </c>
      <c r="C4704">
        <v>-2000</v>
      </c>
      <c r="D4704" t="s">
        <v>826</v>
      </c>
      <c r="E4704" t="s">
        <v>827</v>
      </c>
      <c r="F4704" t="s">
        <v>3</v>
      </c>
      <c r="G4704" t="s">
        <v>25</v>
      </c>
      <c r="H4704" t="s">
        <v>828</v>
      </c>
      <c r="I4704" t="str">
        <f>_xlfn.XLOOKUP(H4704,'Customers'!A4704:A5103,'Customers'!B4704:B5103," ")</f>
        <v xml:space="preserve"> </v>
      </c>
      <c r="J4704" t="s">
        <v>1067</v>
      </c>
      <c r="K4704" t="s">
        <v>10365</v>
      </c>
      <c r="L4704" t="str">
        <f t="shared" si="365"/>
        <v>OK</v>
      </c>
      <c r="M4704" t="str">
        <f t="shared" si="366"/>
        <v>NOT  NULL</v>
      </c>
      <c r="N4704">
        <f t="shared" si="367"/>
        <v>1</v>
      </c>
      <c r="O4704" t="str">
        <f>IF(ISNA(VLOOKUP(J4704,Vendors!A:A,1,FALSE)),"MISSING VENDER","VALID")</f>
        <v>VALID</v>
      </c>
      <c r="P4704" t="str">
        <f>IF(ISNA(VLOOKUP(H4704,'Customers'!A:A,1,FALSE)),"missing customer ","valid")</f>
        <v xml:space="preserve">missing customer </v>
      </c>
      <c r="Q4704" t="str">
        <f t="shared" si="368"/>
        <v>VALID</v>
      </c>
      <c r="R4704" t="str">
        <f t="shared" si="369"/>
        <v>VALID</v>
      </c>
    </row>
    <row r="4705" spans="1:18" x14ac:dyDescent="0.25">
      <c r="A4705" t="s">
        <v>10366</v>
      </c>
      <c r="B4705" s="1">
        <v>45244</v>
      </c>
      <c r="C4705">
        <v>153565.24</v>
      </c>
      <c r="D4705" t="s">
        <v>836</v>
      </c>
      <c r="E4705" t="s">
        <v>837</v>
      </c>
      <c r="F4705" t="s">
        <v>3</v>
      </c>
      <c r="G4705" t="s">
        <v>18</v>
      </c>
      <c r="H4705" t="s">
        <v>225</v>
      </c>
      <c r="I4705" t="str">
        <f>_xlfn.XLOOKUP(H4705,'Customers'!A4705:A5104,'Customers'!B4705:B5104," ")</f>
        <v xml:space="preserve"> </v>
      </c>
      <c r="J4705" t="s">
        <v>828</v>
      </c>
      <c r="K4705" t="s">
        <v>10367</v>
      </c>
      <c r="L4705" t="str">
        <f t="shared" si="365"/>
        <v>OK</v>
      </c>
      <c r="M4705" t="str">
        <f t="shared" si="366"/>
        <v>NOT  NULL</v>
      </c>
      <c r="N4705">
        <f t="shared" si="367"/>
        <v>1</v>
      </c>
      <c r="O4705" t="str">
        <f>IF(ISNA(VLOOKUP(J4705,Vendors!A:A,1,FALSE)),"MISSING VENDER","VALID")</f>
        <v>MISSING VENDER</v>
      </c>
      <c r="P4705" t="str">
        <f>IF(ISNA(VLOOKUP(H4705,'Customers'!A:A,1,FALSE)),"missing customer ","valid")</f>
        <v>valid</v>
      </c>
      <c r="Q4705" t="str">
        <f t="shared" si="368"/>
        <v>VALID</v>
      </c>
      <c r="R4705" t="str">
        <f t="shared" si="369"/>
        <v>VALID</v>
      </c>
    </row>
    <row r="4706" spans="1:18" x14ac:dyDescent="0.25">
      <c r="A4706" t="s">
        <v>10368</v>
      </c>
      <c r="B4706" s="1">
        <v>44738</v>
      </c>
      <c r="C4706">
        <v>11953.49</v>
      </c>
      <c r="D4706" t="s">
        <v>958</v>
      </c>
      <c r="E4706" t="s">
        <v>958</v>
      </c>
      <c r="F4706" t="s">
        <v>4</v>
      </c>
      <c r="G4706" t="s">
        <v>18</v>
      </c>
      <c r="H4706" t="s">
        <v>828</v>
      </c>
      <c r="I4706" t="str">
        <f>_xlfn.XLOOKUP(H4706,'Customers'!A4706:A5105,'Customers'!B4706:B5105," ")</f>
        <v xml:space="preserve"> </v>
      </c>
      <c r="J4706" t="s">
        <v>828</v>
      </c>
      <c r="K4706" t="s">
        <v>10369</v>
      </c>
      <c r="L4706" t="str">
        <f t="shared" si="365"/>
        <v>OK</v>
      </c>
      <c r="M4706" t="str">
        <f t="shared" si="366"/>
        <v>NOT  NULL</v>
      </c>
      <c r="N4706">
        <f t="shared" si="367"/>
        <v>1</v>
      </c>
      <c r="O4706" t="str">
        <f>IF(ISNA(VLOOKUP(J4706,Vendors!A:A,1,FALSE)),"MISSING VENDER","VALID")</f>
        <v>MISSING VENDER</v>
      </c>
      <c r="P4706" t="str">
        <f>IF(ISNA(VLOOKUP(H4706,'Customers'!A:A,1,FALSE)),"missing customer ","valid")</f>
        <v xml:space="preserve">missing customer </v>
      </c>
      <c r="Q4706" t="str">
        <f t="shared" si="368"/>
        <v>VALID</v>
      </c>
      <c r="R4706" t="str">
        <f t="shared" si="369"/>
        <v>VALID</v>
      </c>
    </row>
    <row r="4707" spans="1:18" x14ac:dyDescent="0.25">
      <c r="A4707" t="s">
        <v>10370</v>
      </c>
      <c r="B4707" s="1">
        <v>44643</v>
      </c>
      <c r="C4707">
        <v>-75330.06</v>
      </c>
      <c r="D4707" t="s">
        <v>826</v>
      </c>
      <c r="E4707" t="s">
        <v>892</v>
      </c>
      <c r="F4707" t="s">
        <v>3</v>
      </c>
      <c r="G4707" t="s">
        <v>14</v>
      </c>
      <c r="H4707" t="s">
        <v>828</v>
      </c>
      <c r="I4707" t="str">
        <f>_xlfn.XLOOKUP(H4707,'Customers'!A4707:A5106,'Customers'!B4707:B5106," ")</f>
        <v xml:space="preserve"> </v>
      </c>
      <c r="J4707" t="s">
        <v>1472</v>
      </c>
      <c r="K4707" t="s">
        <v>10371</v>
      </c>
      <c r="L4707" t="str">
        <f t="shared" si="365"/>
        <v>OK</v>
      </c>
      <c r="M4707" t="str">
        <f t="shared" si="366"/>
        <v>NOT  NULL</v>
      </c>
      <c r="N4707">
        <f t="shared" si="367"/>
        <v>1</v>
      </c>
      <c r="O4707" t="str">
        <f>IF(ISNA(VLOOKUP(J4707,Vendors!A:A,1,FALSE)),"MISSING VENDER","VALID")</f>
        <v>VALID</v>
      </c>
      <c r="P4707" t="str">
        <f>IF(ISNA(VLOOKUP(H4707,'Customers'!A:A,1,FALSE)),"missing customer ","valid")</f>
        <v xml:space="preserve">missing customer </v>
      </c>
      <c r="Q4707" t="str">
        <f t="shared" si="368"/>
        <v>VALID</v>
      </c>
      <c r="R4707" t="str">
        <f t="shared" si="369"/>
        <v>VALID</v>
      </c>
    </row>
    <row r="4708" spans="1:18" x14ac:dyDescent="0.25">
      <c r="A4708" t="s">
        <v>10372</v>
      </c>
      <c r="B4708" s="1">
        <v>44949</v>
      </c>
      <c r="C4708">
        <v>45389.54</v>
      </c>
      <c r="D4708" t="s">
        <v>836</v>
      </c>
      <c r="E4708" t="s">
        <v>837</v>
      </c>
      <c r="F4708" t="s">
        <v>4</v>
      </c>
      <c r="G4708" t="s">
        <v>18</v>
      </c>
      <c r="H4708" t="s">
        <v>447</v>
      </c>
      <c r="I4708" t="str">
        <f>_xlfn.XLOOKUP(H4708,'Customers'!A4708:A5107,'Customers'!B4708:B5107," ")</f>
        <v xml:space="preserve"> </v>
      </c>
      <c r="J4708" t="s">
        <v>828</v>
      </c>
      <c r="K4708" t="s">
        <v>10373</v>
      </c>
      <c r="L4708" t="str">
        <f t="shared" si="365"/>
        <v>OK</v>
      </c>
      <c r="M4708" t="str">
        <f t="shared" si="366"/>
        <v>NOT  NULL</v>
      </c>
      <c r="N4708">
        <f t="shared" si="367"/>
        <v>1</v>
      </c>
      <c r="O4708" t="str">
        <f>IF(ISNA(VLOOKUP(J4708,Vendors!A:A,1,FALSE)),"MISSING VENDER","VALID")</f>
        <v>MISSING VENDER</v>
      </c>
      <c r="P4708" t="str">
        <f>IF(ISNA(VLOOKUP(H4708,'Customers'!A:A,1,FALSE)),"missing customer ","valid")</f>
        <v>valid</v>
      </c>
      <c r="Q4708" t="str">
        <f t="shared" si="368"/>
        <v>VALID</v>
      </c>
      <c r="R4708" t="str">
        <f t="shared" si="369"/>
        <v>VALID</v>
      </c>
    </row>
    <row r="4709" spans="1:18" x14ac:dyDescent="0.25">
      <c r="A4709" t="s">
        <v>10374</v>
      </c>
      <c r="B4709" s="1">
        <v>45085</v>
      </c>
      <c r="C4709">
        <v>150828.18</v>
      </c>
      <c r="D4709" t="s">
        <v>836</v>
      </c>
      <c r="E4709" t="s">
        <v>837</v>
      </c>
      <c r="F4709" t="s">
        <v>3</v>
      </c>
      <c r="G4709" t="s">
        <v>28</v>
      </c>
      <c r="H4709" t="s">
        <v>89</v>
      </c>
      <c r="I4709" t="str">
        <f>_xlfn.XLOOKUP(H4709,'Customers'!A4709:A5108,'Customers'!B4709:B5108," ")</f>
        <v xml:space="preserve"> </v>
      </c>
      <c r="J4709" t="s">
        <v>828</v>
      </c>
      <c r="K4709" t="s">
        <v>10375</v>
      </c>
      <c r="L4709" t="str">
        <f t="shared" si="365"/>
        <v>OK</v>
      </c>
      <c r="M4709" t="str">
        <f t="shared" si="366"/>
        <v>NOT  NULL</v>
      </c>
      <c r="N4709">
        <f t="shared" si="367"/>
        <v>1</v>
      </c>
      <c r="O4709" t="str">
        <f>IF(ISNA(VLOOKUP(J4709,Vendors!A:A,1,FALSE)),"MISSING VENDER","VALID")</f>
        <v>MISSING VENDER</v>
      </c>
      <c r="P4709" t="str">
        <f>IF(ISNA(VLOOKUP(H4709,'Customers'!A:A,1,FALSE)),"missing customer ","valid")</f>
        <v>valid</v>
      </c>
      <c r="Q4709" t="str">
        <f t="shared" si="368"/>
        <v>VALID</v>
      </c>
      <c r="R4709" t="str">
        <f t="shared" si="369"/>
        <v>VALID</v>
      </c>
    </row>
    <row r="4710" spans="1:18" x14ac:dyDescent="0.25">
      <c r="A4710" t="s">
        <v>10376</v>
      </c>
      <c r="B4710" s="1">
        <v>45031</v>
      </c>
      <c r="C4710">
        <v>-65992.19</v>
      </c>
      <c r="D4710" t="s">
        <v>826</v>
      </c>
      <c r="E4710" t="s">
        <v>892</v>
      </c>
      <c r="F4710" t="s">
        <v>3</v>
      </c>
      <c r="G4710" t="s">
        <v>18</v>
      </c>
      <c r="H4710" t="s">
        <v>828</v>
      </c>
      <c r="I4710" t="str">
        <f>_xlfn.XLOOKUP(H4710,'Customers'!A4710:A5109,'Customers'!B4710:B5109," ")</f>
        <v xml:space="preserve"> </v>
      </c>
      <c r="J4710" t="s">
        <v>893</v>
      </c>
      <c r="K4710" t="s">
        <v>10377</v>
      </c>
      <c r="L4710" t="str">
        <f t="shared" si="365"/>
        <v>OK</v>
      </c>
      <c r="M4710" t="str">
        <f t="shared" si="366"/>
        <v>NOT  NULL</v>
      </c>
      <c r="N4710">
        <f t="shared" si="367"/>
        <v>1</v>
      </c>
      <c r="O4710" t="str">
        <f>IF(ISNA(VLOOKUP(J4710,Vendors!A:A,1,FALSE)),"MISSING VENDER","VALID")</f>
        <v>VALID</v>
      </c>
      <c r="P4710" t="str">
        <f>IF(ISNA(VLOOKUP(H4710,'Customers'!A:A,1,FALSE)),"missing customer ","valid")</f>
        <v xml:space="preserve">missing customer </v>
      </c>
      <c r="Q4710" t="str">
        <f t="shared" si="368"/>
        <v>VALID</v>
      </c>
      <c r="R4710" t="str">
        <f t="shared" si="369"/>
        <v>VALID</v>
      </c>
    </row>
    <row r="4711" spans="1:18" x14ac:dyDescent="0.25">
      <c r="A4711" t="s">
        <v>10378</v>
      </c>
      <c r="B4711" s="1">
        <v>45078</v>
      </c>
      <c r="C4711">
        <v>-62228.07</v>
      </c>
      <c r="D4711" t="s">
        <v>826</v>
      </c>
      <c r="E4711" t="s">
        <v>865</v>
      </c>
      <c r="F4711" t="s">
        <v>4</v>
      </c>
      <c r="G4711" t="s">
        <v>25</v>
      </c>
      <c r="H4711" t="s">
        <v>828</v>
      </c>
      <c r="I4711" t="str">
        <f>_xlfn.XLOOKUP(H4711,'Customers'!A4711:A5110,'Customers'!B4711:B5110," ")</f>
        <v xml:space="preserve"> </v>
      </c>
      <c r="J4711" t="s">
        <v>1532</v>
      </c>
      <c r="K4711" t="s">
        <v>10379</v>
      </c>
      <c r="L4711" t="str">
        <f t="shared" si="365"/>
        <v>OK</v>
      </c>
      <c r="M4711" t="str">
        <f t="shared" si="366"/>
        <v>NOT  NULL</v>
      </c>
      <c r="N4711">
        <f t="shared" si="367"/>
        <v>1</v>
      </c>
      <c r="O4711" t="str">
        <f>IF(ISNA(VLOOKUP(J4711,Vendors!A:A,1,FALSE)),"MISSING VENDER","VALID")</f>
        <v>VALID</v>
      </c>
      <c r="P4711" t="str">
        <f>IF(ISNA(VLOOKUP(H4711,'Customers'!A:A,1,FALSE)),"missing customer ","valid")</f>
        <v xml:space="preserve">missing customer </v>
      </c>
      <c r="Q4711" t="str">
        <f t="shared" si="368"/>
        <v>VALID</v>
      </c>
      <c r="R4711" t="str">
        <f t="shared" si="369"/>
        <v>VALID</v>
      </c>
    </row>
    <row r="4712" spans="1:18" x14ac:dyDescent="0.25">
      <c r="A4712" t="s">
        <v>10380</v>
      </c>
      <c r="B4712" s="1">
        <v>45271</v>
      </c>
      <c r="C4712">
        <v>170186.72</v>
      </c>
      <c r="D4712" t="s">
        <v>836</v>
      </c>
      <c r="E4712" t="s">
        <v>855</v>
      </c>
      <c r="F4712" t="s">
        <v>5</v>
      </c>
      <c r="G4712" t="s">
        <v>18</v>
      </c>
      <c r="H4712" t="s">
        <v>35</v>
      </c>
      <c r="I4712" t="str">
        <f>_xlfn.XLOOKUP(H4712,'Customers'!A4712:A5111,'Customers'!B4712:B5111," ")</f>
        <v xml:space="preserve"> </v>
      </c>
      <c r="J4712" t="s">
        <v>828</v>
      </c>
      <c r="K4712" t="s">
        <v>10381</v>
      </c>
      <c r="L4712" t="str">
        <f t="shared" si="365"/>
        <v>OK</v>
      </c>
      <c r="M4712" t="str">
        <f t="shared" si="366"/>
        <v>NOT  NULL</v>
      </c>
      <c r="N4712">
        <f t="shared" si="367"/>
        <v>1</v>
      </c>
      <c r="O4712" t="str">
        <f>IF(ISNA(VLOOKUP(J4712,Vendors!A:A,1,FALSE)),"MISSING VENDER","VALID")</f>
        <v>MISSING VENDER</v>
      </c>
      <c r="P4712" t="str">
        <f>IF(ISNA(VLOOKUP(H4712,'Customers'!A:A,1,FALSE)),"missing customer ","valid")</f>
        <v>valid</v>
      </c>
      <c r="Q4712" t="str">
        <f t="shared" si="368"/>
        <v>VALID</v>
      </c>
      <c r="R4712" t="str">
        <f t="shared" si="369"/>
        <v>VALID</v>
      </c>
    </row>
    <row r="4713" spans="1:18" x14ac:dyDescent="0.25">
      <c r="A4713" t="s">
        <v>10382</v>
      </c>
      <c r="B4713" s="1">
        <v>44919</v>
      </c>
      <c r="C4713">
        <v>-45922.45</v>
      </c>
      <c r="D4713" t="s">
        <v>826</v>
      </c>
      <c r="E4713" t="s">
        <v>892</v>
      </c>
      <c r="F4713" t="s">
        <v>4</v>
      </c>
      <c r="G4713" t="s">
        <v>28</v>
      </c>
      <c r="H4713" t="s">
        <v>828</v>
      </c>
      <c r="I4713" t="str">
        <f>_xlfn.XLOOKUP(H4713,'Customers'!A4713:A5112,'Customers'!B4713:B5112," ")</f>
        <v xml:space="preserve"> </v>
      </c>
      <c r="J4713" t="s">
        <v>916</v>
      </c>
      <c r="K4713" t="s">
        <v>10383</v>
      </c>
      <c r="L4713" t="str">
        <f t="shared" si="365"/>
        <v>OK</v>
      </c>
      <c r="M4713" t="str">
        <f t="shared" si="366"/>
        <v>NOT  NULL</v>
      </c>
      <c r="N4713">
        <f t="shared" si="367"/>
        <v>1</v>
      </c>
      <c r="O4713" t="str">
        <f>IF(ISNA(VLOOKUP(J4713,Vendors!A:A,1,FALSE)),"MISSING VENDER","VALID")</f>
        <v>VALID</v>
      </c>
      <c r="P4713" t="str">
        <f>IF(ISNA(VLOOKUP(H4713,'Customers'!A:A,1,FALSE)),"missing customer ","valid")</f>
        <v xml:space="preserve">missing customer </v>
      </c>
      <c r="Q4713" t="str">
        <f t="shared" si="368"/>
        <v>VALID</v>
      </c>
      <c r="R4713" t="str">
        <f t="shared" si="369"/>
        <v>VALID</v>
      </c>
    </row>
    <row r="4714" spans="1:18" x14ac:dyDescent="0.25">
      <c r="A4714" t="s">
        <v>10384</v>
      </c>
      <c r="B4714" s="1">
        <v>44925</v>
      </c>
      <c r="C4714">
        <v>127365.25</v>
      </c>
      <c r="D4714" t="s">
        <v>836</v>
      </c>
      <c r="E4714" t="s">
        <v>855</v>
      </c>
      <c r="F4714" t="s">
        <v>5</v>
      </c>
      <c r="G4714" t="s">
        <v>25</v>
      </c>
      <c r="H4714" t="s">
        <v>297</v>
      </c>
      <c r="I4714" t="str">
        <f>_xlfn.XLOOKUP(H4714,'Customers'!A4714:A5113,'Customers'!B4714:B5113," ")</f>
        <v xml:space="preserve"> </v>
      </c>
      <c r="J4714" t="s">
        <v>828</v>
      </c>
      <c r="K4714" t="s">
        <v>10385</v>
      </c>
      <c r="L4714" t="str">
        <f t="shared" si="365"/>
        <v>OK</v>
      </c>
      <c r="M4714" t="str">
        <f t="shared" si="366"/>
        <v>NOT  NULL</v>
      </c>
      <c r="N4714">
        <f t="shared" si="367"/>
        <v>1</v>
      </c>
      <c r="O4714" t="str">
        <f>IF(ISNA(VLOOKUP(J4714,Vendors!A:A,1,FALSE)),"MISSING VENDER","VALID")</f>
        <v>MISSING VENDER</v>
      </c>
      <c r="P4714" t="str">
        <f>IF(ISNA(VLOOKUP(H4714,'Customers'!A:A,1,FALSE)),"missing customer ","valid")</f>
        <v>valid</v>
      </c>
      <c r="Q4714" t="str">
        <f t="shared" si="368"/>
        <v>VALID</v>
      </c>
      <c r="R4714" t="str">
        <f t="shared" si="369"/>
        <v>VALID</v>
      </c>
    </row>
    <row r="4715" spans="1:18" x14ac:dyDescent="0.25">
      <c r="A4715" t="s">
        <v>10386</v>
      </c>
      <c r="B4715" s="1">
        <v>44798</v>
      </c>
      <c r="C4715">
        <v>-48221.17</v>
      </c>
      <c r="D4715" t="s">
        <v>826</v>
      </c>
      <c r="E4715" t="s">
        <v>827</v>
      </c>
      <c r="F4715" t="s">
        <v>3</v>
      </c>
      <c r="G4715" t="s">
        <v>25</v>
      </c>
      <c r="H4715" t="s">
        <v>828</v>
      </c>
      <c r="I4715" t="str">
        <f>_xlfn.XLOOKUP(H4715,'Customers'!A4715:A5114,'Customers'!B4715:B5114," ")</f>
        <v xml:space="preserve"> </v>
      </c>
      <c r="J4715" t="s">
        <v>1511</v>
      </c>
      <c r="K4715" t="s">
        <v>10387</v>
      </c>
      <c r="L4715" t="str">
        <f t="shared" si="365"/>
        <v>OK</v>
      </c>
      <c r="M4715" t="str">
        <f t="shared" si="366"/>
        <v>NOT  NULL</v>
      </c>
      <c r="N4715">
        <f t="shared" si="367"/>
        <v>1</v>
      </c>
      <c r="O4715" t="str">
        <f>IF(ISNA(VLOOKUP(J4715,Vendors!A:A,1,FALSE)),"MISSING VENDER","VALID")</f>
        <v>VALID</v>
      </c>
      <c r="P4715" t="str">
        <f>IF(ISNA(VLOOKUP(H4715,'Customers'!A:A,1,FALSE)),"missing customer ","valid")</f>
        <v xml:space="preserve">missing customer </v>
      </c>
      <c r="Q4715" t="str">
        <f t="shared" si="368"/>
        <v>VALID</v>
      </c>
      <c r="R4715" t="str">
        <f t="shared" si="369"/>
        <v>VALID</v>
      </c>
    </row>
    <row r="4716" spans="1:18" x14ac:dyDescent="0.25">
      <c r="A4716" t="s">
        <v>10388</v>
      </c>
      <c r="B4716" s="1">
        <v>44684</v>
      </c>
      <c r="C4716">
        <v>154023.13</v>
      </c>
      <c r="D4716" t="s">
        <v>836</v>
      </c>
      <c r="E4716" t="s">
        <v>840</v>
      </c>
      <c r="F4716" t="s">
        <v>4</v>
      </c>
      <c r="G4716" t="s">
        <v>28</v>
      </c>
      <c r="H4716" t="s">
        <v>749</v>
      </c>
      <c r="I4716" t="str">
        <f>_xlfn.XLOOKUP(H4716,'Customers'!A4716:A5115,'Customers'!B4716:B5115," ")</f>
        <v xml:space="preserve"> </v>
      </c>
      <c r="J4716" t="s">
        <v>828</v>
      </c>
      <c r="K4716" t="s">
        <v>10389</v>
      </c>
      <c r="L4716" t="str">
        <f t="shared" si="365"/>
        <v>OK</v>
      </c>
      <c r="M4716" t="str">
        <f t="shared" si="366"/>
        <v>NOT  NULL</v>
      </c>
      <c r="N4716">
        <f t="shared" si="367"/>
        <v>1</v>
      </c>
      <c r="O4716" t="str">
        <f>IF(ISNA(VLOOKUP(J4716,Vendors!A:A,1,FALSE)),"MISSING VENDER","VALID")</f>
        <v>MISSING VENDER</v>
      </c>
      <c r="P4716" t="str">
        <f>IF(ISNA(VLOOKUP(H4716,'Customers'!A:A,1,FALSE)),"missing customer ","valid")</f>
        <v>valid</v>
      </c>
      <c r="Q4716" t="str">
        <f t="shared" si="368"/>
        <v>VALID</v>
      </c>
      <c r="R4716" t="str">
        <f t="shared" si="369"/>
        <v>VALID</v>
      </c>
    </row>
    <row r="4717" spans="1:18" x14ac:dyDescent="0.25">
      <c r="A4717" t="s">
        <v>10390</v>
      </c>
      <c r="B4717" s="1">
        <v>45110</v>
      </c>
      <c r="C4717">
        <v>-25676.07</v>
      </c>
      <c r="D4717" t="s">
        <v>826</v>
      </c>
      <c r="E4717" t="s">
        <v>892</v>
      </c>
      <c r="F4717" t="s">
        <v>5</v>
      </c>
      <c r="G4717" t="s">
        <v>14</v>
      </c>
      <c r="H4717" t="s">
        <v>828</v>
      </c>
      <c r="I4717" t="str">
        <f>_xlfn.XLOOKUP(H4717,'Customers'!A4717:A5116,'Customers'!B4717:B5116," ")</f>
        <v xml:space="preserve"> </v>
      </c>
      <c r="J4717" t="s">
        <v>2956</v>
      </c>
      <c r="K4717" t="s">
        <v>10391</v>
      </c>
      <c r="L4717" t="str">
        <f t="shared" si="365"/>
        <v>OK</v>
      </c>
      <c r="M4717" t="str">
        <f t="shared" si="366"/>
        <v>NOT  NULL</v>
      </c>
      <c r="N4717">
        <f t="shared" si="367"/>
        <v>1</v>
      </c>
      <c r="O4717" t="str">
        <f>IF(ISNA(VLOOKUP(J4717,Vendors!A:A,1,FALSE)),"MISSING VENDER","VALID")</f>
        <v>VALID</v>
      </c>
      <c r="P4717" t="str">
        <f>IF(ISNA(VLOOKUP(H4717,'Customers'!A:A,1,FALSE)),"missing customer ","valid")</f>
        <v xml:space="preserve">missing customer </v>
      </c>
      <c r="Q4717" t="str">
        <f t="shared" si="368"/>
        <v>VALID</v>
      </c>
      <c r="R4717" t="str">
        <f t="shared" si="369"/>
        <v>VALID</v>
      </c>
    </row>
    <row r="4718" spans="1:18" x14ac:dyDescent="0.25">
      <c r="A4718" t="s">
        <v>10392</v>
      </c>
      <c r="B4718" s="1">
        <v>45218</v>
      </c>
      <c r="C4718">
        <v>81015.02</v>
      </c>
      <c r="D4718" t="s">
        <v>836</v>
      </c>
      <c r="E4718" t="s">
        <v>837</v>
      </c>
      <c r="F4718" t="s">
        <v>3</v>
      </c>
      <c r="G4718" t="s">
        <v>25</v>
      </c>
      <c r="H4718" t="s">
        <v>103</v>
      </c>
      <c r="I4718" t="str">
        <f>_xlfn.XLOOKUP(H4718,'Customers'!A4718:A5117,'Customers'!B4718:B5117," ")</f>
        <v xml:space="preserve"> </v>
      </c>
      <c r="J4718" t="s">
        <v>828</v>
      </c>
      <c r="K4718" t="s">
        <v>10393</v>
      </c>
      <c r="L4718" t="str">
        <f t="shared" si="365"/>
        <v>OK</v>
      </c>
      <c r="M4718" t="str">
        <f t="shared" si="366"/>
        <v>NOT  NULL</v>
      </c>
      <c r="N4718">
        <f t="shared" si="367"/>
        <v>1</v>
      </c>
      <c r="O4718" t="str">
        <f>IF(ISNA(VLOOKUP(J4718,Vendors!A:A,1,FALSE)),"MISSING VENDER","VALID")</f>
        <v>MISSING VENDER</v>
      </c>
      <c r="P4718" t="str">
        <f>IF(ISNA(VLOOKUP(H4718,'Customers'!A:A,1,FALSE)),"missing customer ","valid")</f>
        <v>valid</v>
      </c>
      <c r="Q4718" t="str">
        <f t="shared" si="368"/>
        <v>VALID</v>
      </c>
      <c r="R4718" t="str">
        <f t="shared" si="369"/>
        <v>VALID</v>
      </c>
    </row>
    <row r="4719" spans="1:18" x14ac:dyDescent="0.25">
      <c r="A4719" t="s">
        <v>10394</v>
      </c>
      <c r="B4719" s="1">
        <v>45218</v>
      </c>
      <c r="C4719">
        <v>-61627.98</v>
      </c>
      <c r="D4719" t="s">
        <v>826</v>
      </c>
      <c r="E4719" t="s">
        <v>832</v>
      </c>
      <c r="F4719" t="s">
        <v>3</v>
      </c>
      <c r="G4719" t="s">
        <v>14</v>
      </c>
      <c r="H4719" t="s">
        <v>828</v>
      </c>
      <c r="I4719" t="str">
        <f>_xlfn.XLOOKUP(H4719,'Customers'!A4719:A5118,'Customers'!B4719:B5118," ")</f>
        <v xml:space="preserve"> </v>
      </c>
      <c r="J4719" t="s">
        <v>1958</v>
      </c>
      <c r="K4719" t="s">
        <v>10395</v>
      </c>
      <c r="L4719" t="str">
        <f t="shared" si="365"/>
        <v>OK</v>
      </c>
      <c r="M4719" t="str">
        <f t="shared" si="366"/>
        <v>NOT  NULL</v>
      </c>
      <c r="N4719">
        <f t="shared" si="367"/>
        <v>1</v>
      </c>
      <c r="O4719" t="str">
        <f>IF(ISNA(VLOOKUP(J4719,Vendors!A:A,1,FALSE)),"MISSING VENDER","VALID")</f>
        <v>VALID</v>
      </c>
      <c r="P4719" t="str">
        <f>IF(ISNA(VLOOKUP(H4719,'Customers'!A:A,1,FALSE)),"missing customer ","valid")</f>
        <v xml:space="preserve">missing customer </v>
      </c>
      <c r="Q4719" t="str">
        <f t="shared" si="368"/>
        <v>VALID</v>
      </c>
      <c r="R4719" t="str">
        <f t="shared" si="369"/>
        <v>VALID</v>
      </c>
    </row>
    <row r="4720" spans="1:18" x14ac:dyDescent="0.25">
      <c r="A4720" t="s">
        <v>10396</v>
      </c>
      <c r="B4720" s="1">
        <v>44760</v>
      </c>
      <c r="C4720">
        <v>163752.20000000001</v>
      </c>
      <c r="D4720" t="s">
        <v>836</v>
      </c>
      <c r="E4720" t="s">
        <v>837</v>
      </c>
      <c r="F4720" t="s">
        <v>4</v>
      </c>
      <c r="G4720" t="s">
        <v>28</v>
      </c>
      <c r="H4720" t="s">
        <v>685</v>
      </c>
      <c r="I4720" t="str">
        <f>_xlfn.XLOOKUP(H4720,'Customers'!A4720:A5119,'Customers'!B4720:B5119," ")</f>
        <v xml:space="preserve"> </v>
      </c>
      <c r="J4720" t="s">
        <v>828</v>
      </c>
      <c r="K4720" t="s">
        <v>10397</v>
      </c>
      <c r="L4720" t="str">
        <f t="shared" si="365"/>
        <v>OK</v>
      </c>
      <c r="M4720" t="str">
        <f t="shared" si="366"/>
        <v>NOT  NULL</v>
      </c>
      <c r="N4720">
        <f t="shared" si="367"/>
        <v>1</v>
      </c>
      <c r="O4720" t="str">
        <f>IF(ISNA(VLOOKUP(J4720,Vendors!A:A,1,FALSE)),"MISSING VENDER","VALID")</f>
        <v>MISSING VENDER</v>
      </c>
      <c r="P4720" t="str">
        <f>IF(ISNA(VLOOKUP(H4720,'Customers'!A:A,1,FALSE)),"missing customer ","valid")</f>
        <v>valid</v>
      </c>
      <c r="Q4720" t="str">
        <f t="shared" si="368"/>
        <v>VALID</v>
      </c>
      <c r="R4720" t="str">
        <f t="shared" si="369"/>
        <v>VALID</v>
      </c>
    </row>
    <row r="4721" spans="1:18" x14ac:dyDescent="0.25">
      <c r="A4721" t="s">
        <v>10398</v>
      </c>
      <c r="B4721" s="1">
        <v>45208</v>
      </c>
      <c r="C4721">
        <v>189496.26</v>
      </c>
      <c r="D4721" t="s">
        <v>836</v>
      </c>
      <c r="E4721" t="s">
        <v>855</v>
      </c>
      <c r="F4721" t="s">
        <v>5</v>
      </c>
      <c r="G4721" t="s">
        <v>28</v>
      </c>
      <c r="H4721" t="s">
        <v>263</v>
      </c>
      <c r="I4721" t="str">
        <f>_xlfn.XLOOKUP(H4721,'Customers'!A4721:A5120,'Customers'!B4721:B5120," ")</f>
        <v xml:space="preserve"> </v>
      </c>
      <c r="J4721" t="s">
        <v>828</v>
      </c>
      <c r="K4721" t="s">
        <v>10399</v>
      </c>
      <c r="L4721" t="str">
        <f t="shared" si="365"/>
        <v>OK</v>
      </c>
      <c r="M4721" t="str">
        <f t="shared" si="366"/>
        <v>NOT  NULL</v>
      </c>
      <c r="N4721">
        <f t="shared" si="367"/>
        <v>1</v>
      </c>
      <c r="O4721" t="str">
        <f>IF(ISNA(VLOOKUP(J4721,Vendors!A:A,1,FALSE)),"MISSING VENDER","VALID")</f>
        <v>MISSING VENDER</v>
      </c>
      <c r="P4721" t="str">
        <f>IF(ISNA(VLOOKUP(H4721,'Customers'!A:A,1,FALSE)),"missing customer ","valid")</f>
        <v>valid</v>
      </c>
      <c r="Q4721" t="str">
        <f t="shared" si="368"/>
        <v>VALID</v>
      </c>
      <c r="R4721" t="str">
        <f t="shared" si="369"/>
        <v>VALID</v>
      </c>
    </row>
    <row r="4722" spans="1:18" x14ac:dyDescent="0.25">
      <c r="A4722" t="s">
        <v>10400</v>
      </c>
      <c r="B4722" s="1">
        <v>44934</v>
      </c>
      <c r="C4722">
        <v>15612.16</v>
      </c>
      <c r="D4722" t="s">
        <v>860</v>
      </c>
      <c r="E4722" t="s">
        <v>860</v>
      </c>
      <c r="F4722" t="s">
        <v>5</v>
      </c>
      <c r="G4722" t="s">
        <v>25</v>
      </c>
      <c r="H4722" t="s">
        <v>828</v>
      </c>
      <c r="I4722" t="str">
        <f>_xlfn.XLOOKUP(H4722,'Customers'!A4722:A5121,'Customers'!B4722:B5121," ")</f>
        <v xml:space="preserve"> </v>
      </c>
      <c r="J4722" t="s">
        <v>828</v>
      </c>
      <c r="K4722" t="s">
        <v>10401</v>
      </c>
      <c r="L4722" t="str">
        <f t="shared" si="365"/>
        <v>OK</v>
      </c>
      <c r="M4722" t="str">
        <f t="shared" si="366"/>
        <v>NOT  NULL</v>
      </c>
      <c r="N4722">
        <f t="shared" si="367"/>
        <v>1</v>
      </c>
      <c r="O4722" t="str">
        <f>IF(ISNA(VLOOKUP(J4722,Vendors!A:A,1,FALSE)),"MISSING VENDER","VALID")</f>
        <v>MISSING VENDER</v>
      </c>
      <c r="P4722" t="str">
        <f>IF(ISNA(VLOOKUP(H4722,'Customers'!A:A,1,FALSE)),"missing customer ","valid")</f>
        <v xml:space="preserve">missing customer </v>
      </c>
      <c r="Q4722" t="str">
        <f t="shared" si="368"/>
        <v>VALID</v>
      </c>
      <c r="R4722" t="str">
        <f t="shared" si="369"/>
        <v>VALID</v>
      </c>
    </row>
    <row r="4723" spans="1:18" x14ac:dyDescent="0.25">
      <c r="A4723" t="s">
        <v>10402</v>
      </c>
      <c r="B4723" s="1">
        <v>44596</v>
      </c>
      <c r="C4723">
        <v>121777.71</v>
      </c>
      <c r="D4723" t="s">
        <v>836</v>
      </c>
      <c r="E4723" t="s">
        <v>840</v>
      </c>
      <c r="F4723" t="s">
        <v>3</v>
      </c>
      <c r="G4723" t="s">
        <v>18</v>
      </c>
      <c r="H4723" t="s">
        <v>691</v>
      </c>
      <c r="I4723" t="str">
        <f>_xlfn.XLOOKUP(H4723,'Customers'!A4723:A5122,'Customers'!B4723:B5122," ")</f>
        <v xml:space="preserve"> </v>
      </c>
      <c r="J4723" t="s">
        <v>828</v>
      </c>
      <c r="K4723" t="s">
        <v>10403</v>
      </c>
      <c r="L4723" t="str">
        <f t="shared" si="365"/>
        <v>OK</v>
      </c>
      <c r="M4723" t="str">
        <f t="shared" si="366"/>
        <v>NOT  NULL</v>
      </c>
      <c r="N4723">
        <f t="shared" si="367"/>
        <v>1</v>
      </c>
      <c r="O4723" t="str">
        <f>IF(ISNA(VLOOKUP(J4723,Vendors!A:A,1,FALSE)),"MISSING VENDER","VALID")</f>
        <v>MISSING VENDER</v>
      </c>
      <c r="P4723" t="str">
        <f>IF(ISNA(VLOOKUP(H4723,'Customers'!A:A,1,FALSE)),"missing customer ","valid")</f>
        <v>valid</v>
      </c>
      <c r="Q4723" t="str">
        <f t="shared" si="368"/>
        <v>VALID</v>
      </c>
      <c r="R4723" t="str">
        <f t="shared" si="369"/>
        <v>VALID</v>
      </c>
    </row>
    <row r="4724" spans="1:18" x14ac:dyDescent="0.25">
      <c r="A4724" t="s">
        <v>10404</v>
      </c>
      <c r="B4724" s="1">
        <v>44747</v>
      </c>
      <c r="C4724">
        <v>172779.68</v>
      </c>
      <c r="D4724" t="s">
        <v>836</v>
      </c>
      <c r="E4724" t="s">
        <v>855</v>
      </c>
      <c r="F4724" t="s">
        <v>4</v>
      </c>
      <c r="G4724" t="s">
        <v>25</v>
      </c>
      <c r="H4724" t="s">
        <v>95</v>
      </c>
      <c r="I4724" t="str">
        <f>_xlfn.XLOOKUP(H4724,'Customers'!A4724:A5123,'Customers'!B4724:B5123," ")</f>
        <v xml:space="preserve"> </v>
      </c>
      <c r="J4724" t="s">
        <v>828</v>
      </c>
      <c r="K4724" t="s">
        <v>10405</v>
      </c>
      <c r="L4724" t="str">
        <f t="shared" si="365"/>
        <v>OK</v>
      </c>
      <c r="M4724" t="str">
        <f t="shared" si="366"/>
        <v>NOT  NULL</v>
      </c>
      <c r="N4724">
        <f t="shared" si="367"/>
        <v>1</v>
      </c>
      <c r="O4724" t="str">
        <f>IF(ISNA(VLOOKUP(J4724,Vendors!A:A,1,FALSE)),"MISSING VENDER","VALID")</f>
        <v>MISSING VENDER</v>
      </c>
      <c r="P4724" t="str">
        <f>IF(ISNA(VLOOKUP(H4724,'Customers'!A:A,1,FALSE)),"missing customer ","valid")</f>
        <v>valid</v>
      </c>
      <c r="Q4724" t="str">
        <f t="shared" si="368"/>
        <v>VALID</v>
      </c>
      <c r="R4724" t="str">
        <f t="shared" si="369"/>
        <v>VALID</v>
      </c>
    </row>
    <row r="4725" spans="1:18" x14ac:dyDescent="0.25">
      <c r="A4725" t="s">
        <v>10406</v>
      </c>
      <c r="B4725" s="1">
        <v>45082</v>
      </c>
      <c r="C4725">
        <v>178302.09</v>
      </c>
      <c r="D4725" t="s">
        <v>836</v>
      </c>
      <c r="E4725" t="s">
        <v>855</v>
      </c>
      <c r="F4725" t="s">
        <v>3</v>
      </c>
      <c r="G4725" t="s">
        <v>14</v>
      </c>
      <c r="H4725" t="s">
        <v>445</v>
      </c>
      <c r="I4725" t="str">
        <f>_xlfn.XLOOKUP(H4725,'Customers'!A4725:A5124,'Customers'!B4725:B5124," ")</f>
        <v xml:space="preserve"> </v>
      </c>
      <c r="J4725" t="s">
        <v>828</v>
      </c>
      <c r="K4725" t="s">
        <v>10407</v>
      </c>
      <c r="L4725" t="str">
        <f t="shared" si="365"/>
        <v>OK</v>
      </c>
      <c r="M4725" t="str">
        <f t="shared" si="366"/>
        <v>NOT  NULL</v>
      </c>
      <c r="N4725">
        <f t="shared" si="367"/>
        <v>1</v>
      </c>
      <c r="O4725" t="str">
        <f>IF(ISNA(VLOOKUP(J4725,Vendors!A:A,1,FALSE)),"MISSING VENDER","VALID")</f>
        <v>MISSING VENDER</v>
      </c>
      <c r="P4725" t="str">
        <f>IF(ISNA(VLOOKUP(H4725,'Customers'!A:A,1,FALSE)),"missing customer ","valid")</f>
        <v>valid</v>
      </c>
      <c r="Q4725" t="str">
        <f t="shared" si="368"/>
        <v>VALID</v>
      </c>
      <c r="R4725" t="str">
        <f t="shared" si="369"/>
        <v>VALID</v>
      </c>
    </row>
    <row r="4726" spans="1:18" x14ac:dyDescent="0.25">
      <c r="A4726" t="s">
        <v>10408</v>
      </c>
      <c r="B4726" s="1">
        <v>45062</v>
      </c>
      <c r="C4726">
        <v>-49798.239999999998</v>
      </c>
      <c r="D4726" t="s">
        <v>826</v>
      </c>
      <c r="E4726" t="s">
        <v>851</v>
      </c>
      <c r="F4726" t="s">
        <v>4</v>
      </c>
      <c r="G4726" t="s">
        <v>25</v>
      </c>
      <c r="H4726" t="s">
        <v>828</v>
      </c>
      <c r="I4726" t="str">
        <f>_xlfn.XLOOKUP(H4726,'Customers'!A4726:A5125,'Customers'!B4726:B5125," ")</f>
        <v xml:space="preserve"> </v>
      </c>
      <c r="J4726" t="s">
        <v>974</v>
      </c>
      <c r="K4726" t="s">
        <v>10409</v>
      </c>
      <c r="L4726" t="str">
        <f t="shared" si="365"/>
        <v>OK</v>
      </c>
      <c r="M4726" t="str">
        <f t="shared" si="366"/>
        <v>NOT  NULL</v>
      </c>
      <c r="N4726">
        <f t="shared" si="367"/>
        <v>1</v>
      </c>
      <c r="O4726" t="str">
        <f>IF(ISNA(VLOOKUP(J4726,Vendors!A:A,1,FALSE)),"MISSING VENDER","VALID")</f>
        <v>VALID</v>
      </c>
      <c r="P4726" t="str">
        <f>IF(ISNA(VLOOKUP(H4726,'Customers'!A:A,1,FALSE)),"missing customer ","valid")</f>
        <v xml:space="preserve">missing customer </v>
      </c>
      <c r="Q4726" t="str">
        <f t="shared" si="368"/>
        <v>VALID</v>
      </c>
      <c r="R4726" t="str">
        <f t="shared" si="369"/>
        <v>VALID</v>
      </c>
    </row>
    <row r="4727" spans="1:18" x14ac:dyDescent="0.25">
      <c r="A4727" t="s">
        <v>10410</v>
      </c>
      <c r="B4727" s="1">
        <v>45167</v>
      </c>
      <c r="C4727">
        <v>-47126.07</v>
      </c>
      <c r="D4727" t="s">
        <v>826</v>
      </c>
      <c r="E4727" t="s">
        <v>832</v>
      </c>
      <c r="F4727" t="s">
        <v>4</v>
      </c>
      <c r="G4727" t="s">
        <v>28</v>
      </c>
      <c r="H4727" t="s">
        <v>828</v>
      </c>
      <c r="I4727" t="str">
        <f>_xlfn.XLOOKUP(H4727,'Customers'!A4727:A5126,'Customers'!B4727:B5126," ")</f>
        <v xml:space="preserve"> </v>
      </c>
      <c r="J4727" t="s">
        <v>1128</v>
      </c>
      <c r="K4727" t="s">
        <v>10411</v>
      </c>
      <c r="L4727" t="str">
        <f t="shared" si="365"/>
        <v>OK</v>
      </c>
      <c r="M4727" t="str">
        <f t="shared" si="366"/>
        <v>NOT  NULL</v>
      </c>
      <c r="N4727">
        <f t="shared" si="367"/>
        <v>1</v>
      </c>
      <c r="O4727" t="str">
        <f>IF(ISNA(VLOOKUP(J4727,Vendors!A:A,1,FALSE)),"MISSING VENDER","VALID")</f>
        <v>VALID</v>
      </c>
      <c r="P4727" t="str">
        <f>IF(ISNA(VLOOKUP(H4727,'Customers'!A:A,1,FALSE)),"missing customer ","valid")</f>
        <v xml:space="preserve">missing customer </v>
      </c>
      <c r="Q4727" t="str">
        <f t="shared" si="368"/>
        <v>VALID</v>
      </c>
      <c r="R4727" t="str">
        <f t="shared" si="369"/>
        <v>VALID</v>
      </c>
    </row>
    <row r="4728" spans="1:18" x14ac:dyDescent="0.25">
      <c r="A4728" t="s">
        <v>10412</v>
      </c>
      <c r="B4728" s="1">
        <v>44721</v>
      </c>
      <c r="C4728">
        <v>-72039.64</v>
      </c>
      <c r="D4728" t="s">
        <v>826</v>
      </c>
      <c r="E4728" t="s">
        <v>843</v>
      </c>
      <c r="F4728" t="s">
        <v>5</v>
      </c>
      <c r="G4728" t="s">
        <v>14</v>
      </c>
      <c r="H4728" t="s">
        <v>828</v>
      </c>
      <c r="I4728" t="str">
        <f>_xlfn.XLOOKUP(H4728,'Customers'!A4728:A5127,'Customers'!B4728:B5127," ")</f>
        <v xml:space="preserve"> </v>
      </c>
      <c r="J4728" t="s">
        <v>1520</v>
      </c>
      <c r="K4728" t="s">
        <v>10413</v>
      </c>
      <c r="L4728" t="str">
        <f t="shared" si="365"/>
        <v>OK</v>
      </c>
      <c r="M4728" t="str">
        <f t="shared" si="366"/>
        <v>NOT  NULL</v>
      </c>
      <c r="N4728">
        <f t="shared" si="367"/>
        <v>1</v>
      </c>
      <c r="O4728" t="str">
        <f>IF(ISNA(VLOOKUP(J4728,Vendors!A:A,1,FALSE)),"MISSING VENDER","VALID")</f>
        <v>VALID</v>
      </c>
      <c r="P4728" t="str">
        <f>IF(ISNA(VLOOKUP(H4728,'Customers'!A:A,1,FALSE)),"missing customer ","valid")</f>
        <v xml:space="preserve">missing customer </v>
      </c>
      <c r="Q4728" t="str">
        <f t="shared" si="368"/>
        <v>VALID</v>
      </c>
      <c r="R4728" t="str">
        <f t="shared" si="369"/>
        <v>VALID</v>
      </c>
    </row>
    <row r="4729" spans="1:18" x14ac:dyDescent="0.25">
      <c r="A4729" t="s">
        <v>10414</v>
      </c>
      <c r="B4729" s="1">
        <v>44697</v>
      </c>
      <c r="C4729">
        <v>-33609.75</v>
      </c>
      <c r="D4729" t="s">
        <v>826</v>
      </c>
      <c r="E4729" t="s">
        <v>827</v>
      </c>
      <c r="F4729" t="s">
        <v>5</v>
      </c>
      <c r="G4729" t="s">
        <v>28</v>
      </c>
      <c r="H4729" t="s">
        <v>828</v>
      </c>
      <c r="I4729" t="str">
        <f>_xlfn.XLOOKUP(H4729,'Customers'!A4729:A5128,'Customers'!B4729:B5128," ")</f>
        <v xml:space="preserve"> </v>
      </c>
      <c r="J4729" t="s">
        <v>1415</v>
      </c>
      <c r="K4729" t="s">
        <v>10415</v>
      </c>
      <c r="L4729" t="str">
        <f t="shared" si="365"/>
        <v>OK</v>
      </c>
      <c r="M4729" t="str">
        <f t="shared" si="366"/>
        <v>NOT  NULL</v>
      </c>
      <c r="N4729">
        <f t="shared" si="367"/>
        <v>1</v>
      </c>
      <c r="O4729" t="str">
        <f>IF(ISNA(VLOOKUP(J4729,Vendors!A:A,1,FALSE)),"MISSING VENDER","VALID")</f>
        <v>VALID</v>
      </c>
      <c r="P4729" t="str">
        <f>IF(ISNA(VLOOKUP(H4729,'Customers'!A:A,1,FALSE)),"missing customer ","valid")</f>
        <v xml:space="preserve">missing customer </v>
      </c>
      <c r="Q4729" t="str">
        <f t="shared" si="368"/>
        <v>VALID</v>
      </c>
      <c r="R4729" t="str">
        <f t="shared" si="369"/>
        <v>VALID</v>
      </c>
    </row>
    <row r="4730" spans="1:18" x14ac:dyDescent="0.25">
      <c r="A4730" t="s">
        <v>10416</v>
      </c>
      <c r="B4730" s="1">
        <v>45047</v>
      </c>
      <c r="C4730">
        <v>172117.11</v>
      </c>
      <c r="D4730" t="s">
        <v>836</v>
      </c>
      <c r="E4730" t="s">
        <v>855</v>
      </c>
      <c r="F4730" t="s">
        <v>3</v>
      </c>
      <c r="G4730" t="s">
        <v>18</v>
      </c>
      <c r="H4730" t="s">
        <v>79</v>
      </c>
      <c r="I4730" t="str">
        <f>_xlfn.XLOOKUP(H4730,'Customers'!A4730:A5129,'Customers'!B4730:B5129," ")</f>
        <v xml:space="preserve"> </v>
      </c>
      <c r="J4730" t="s">
        <v>828</v>
      </c>
      <c r="K4730" t="s">
        <v>10417</v>
      </c>
      <c r="L4730" t="str">
        <f t="shared" si="365"/>
        <v>OK</v>
      </c>
      <c r="M4730" t="str">
        <f t="shared" si="366"/>
        <v>NOT  NULL</v>
      </c>
      <c r="N4730">
        <f t="shared" si="367"/>
        <v>1</v>
      </c>
      <c r="O4730" t="str">
        <f>IF(ISNA(VLOOKUP(J4730,Vendors!A:A,1,FALSE)),"MISSING VENDER","VALID")</f>
        <v>MISSING VENDER</v>
      </c>
      <c r="P4730" t="str">
        <f>IF(ISNA(VLOOKUP(H4730,'Customers'!A:A,1,FALSE)),"missing customer ","valid")</f>
        <v>valid</v>
      </c>
      <c r="Q4730" t="str">
        <f t="shared" si="368"/>
        <v>VALID</v>
      </c>
      <c r="R4730" t="str">
        <f t="shared" si="369"/>
        <v>VALID</v>
      </c>
    </row>
    <row r="4731" spans="1:18" x14ac:dyDescent="0.25">
      <c r="A4731" t="s">
        <v>10418</v>
      </c>
      <c r="B4731" s="1">
        <v>45133</v>
      </c>
      <c r="C4731">
        <v>16700.28</v>
      </c>
      <c r="D4731" t="s">
        <v>958</v>
      </c>
      <c r="E4731" t="s">
        <v>958</v>
      </c>
      <c r="F4731" t="s">
        <v>4</v>
      </c>
      <c r="G4731" t="s">
        <v>25</v>
      </c>
      <c r="H4731" t="s">
        <v>828</v>
      </c>
      <c r="I4731" t="str">
        <f>_xlfn.XLOOKUP(H4731,'Customers'!A4731:A5130,'Customers'!B4731:B5130," ")</f>
        <v xml:space="preserve"> </v>
      </c>
      <c r="J4731" t="s">
        <v>828</v>
      </c>
      <c r="K4731" t="s">
        <v>10419</v>
      </c>
      <c r="L4731" t="str">
        <f t="shared" si="365"/>
        <v>OK</v>
      </c>
      <c r="M4731" t="str">
        <f t="shared" si="366"/>
        <v>NOT  NULL</v>
      </c>
      <c r="N4731">
        <f t="shared" si="367"/>
        <v>1</v>
      </c>
      <c r="O4731" t="str">
        <f>IF(ISNA(VLOOKUP(J4731,Vendors!A:A,1,FALSE)),"MISSING VENDER","VALID")</f>
        <v>MISSING VENDER</v>
      </c>
      <c r="P4731" t="str">
        <f>IF(ISNA(VLOOKUP(H4731,'Customers'!A:A,1,FALSE)),"missing customer ","valid")</f>
        <v xml:space="preserve">missing customer </v>
      </c>
      <c r="Q4731" t="str">
        <f t="shared" si="368"/>
        <v>VALID</v>
      </c>
      <c r="R4731" t="str">
        <f t="shared" si="369"/>
        <v>VALID</v>
      </c>
    </row>
    <row r="4732" spans="1:18" x14ac:dyDescent="0.25">
      <c r="A4732" t="s">
        <v>10420</v>
      </c>
      <c r="B4732" s="1">
        <v>44811</v>
      </c>
      <c r="C4732">
        <v>-19685.57</v>
      </c>
      <c r="D4732" t="s">
        <v>826</v>
      </c>
      <c r="E4732" t="s">
        <v>892</v>
      </c>
      <c r="F4732" t="s">
        <v>3</v>
      </c>
      <c r="G4732" t="s">
        <v>14</v>
      </c>
      <c r="H4732" t="s">
        <v>828</v>
      </c>
      <c r="I4732" t="str">
        <f>_xlfn.XLOOKUP(H4732,'Customers'!A4732:A5131,'Customers'!B4732:B5131," ")</f>
        <v xml:space="preserve"> </v>
      </c>
      <c r="J4732" t="s">
        <v>2004</v>
      </c>
      <c r="K4732" t="s">
        <v>10421</v>
      </c>
      <c r="L4732" t="str">
        <f t="shared" si="365"/>
        <v>OK</v>
      </c>
      <c r="M4732" t="str">
        <f t="shared" si="366"/>
        <v>NOT  NULL</v>
      </c>
      <c r="N4732">
        <f t="shared" si="367"/>
        <v>1</v>
      </c>
      <c r="O4732" t="str">
        <f>IF(ISNA(VLOOKUP(J4732,Vendors!A:A,1,FALSE)),"MISSING VENDER","VALID")</f>
        <v>VALID</v>
      </c>
      <c r="P4732" t="str">
        <f>IF(ISNA(VLOOKUP(H4732,'Customers'!A:A,1,FALSE)),"missing customer ","valid")</f>
        <v xml:space="preserve">missing customer </v>
      </c>
      <c r="Q4732" t="str">
        <f t="shared" si="368"/>
        <v>VALID</v>
      </c>
      <c r="R4732" t="str">
        <f t="shared" si="369"/>
        <v>VALID</v>
      </c>
    </row>
    <row r="4733" spans="1:18" x14ac:dyDescent="0.25">
      <c r="A4733" t="s">
        <v>10422</v>
      </c>
      <c r="B4733" s="1">
        <v>45080</v>
      </c>
      <c r="C4733">
        <v>18629.95</v>
      </c>
      <c r="D4733" t="s">
        <v>860</v>
      </c>
      <c r="E4733" t="s">
        <v>860</v>
      </c>
      <c r="F4733" t="s">
        <v>3</v>
      </c>
      <c r="G4733" t="s">
        <v>14</v>
      </c>
      <c r="H4733" t="s">
        <v>828</v>
      </c>
      <c r="I4733" t="str">
        <f>_xlfn.XLOOKUP(H4733,'Customers'!A4733:A5132,'Customers'!B4733:B5132," ")</f>
        <v xml:space="preserve"> </v>
      </c>
      <c r="J4733" t="s">
        <v>828</v>
      </c>
      <c r="K4733" t="s">
        <v>10423</v>
      </c>
      <c r="L4733" t="str">
        <f t="shared" si="365"/>
        <v>OK</v>
      </c>
      <c r="M4733" t="str">
        <f t="shared" si="366"/>
        <v>NOT  NULL</v>
      </c>
      <c r="N4733">
        <f t="shared" si="367"/>
        <v>1</v>
      </c>
      <c r="O4733" t="str">
        <f>IF(ISNA(VLOOKUP(J4733,Vendors!A:A,1,FALSE)),"MISSING VENDER","VALID")</f>
        <v>MISSING VENDER</v>
      </c>
      <c r="P4733" t="str">
        <f>IF(ISNA(VLOOKUP(H4733,'Customers'!A:A,1,FALSE)),"missing customer ","valid")</f>
        <v xml:space="preserve">missing customer </v>
      </c>
      <c r="Q4733" t="str">
        <f t="shared" si="368"/>
        <v>VALID</v>
      </c>
      <c r="R4733" t="str">
        <f t="shared" si="369"/>
        <v>VALID</v>
      </c>
    </row>
    <row r="4734" spans="1:18" x14ac:dyDescent="0.25">
      <c r="A4734" t="s">
        <v>10424</v>
      </c>
      <c r="B4734" s="1">
        <v>45175</v>
      </c>
      <c r="C4734">
        <v>-51225.919999999998</v>
      </c>
      <c r="D4734" t="s">
        <v>826</v>
      </c>
      <c r="E4734" t="s">
        <v>892</v>
      </c>
      <c r="F4734" t="s">
        <v>5</v>
      </c>
      <c r="G4734" t="s">
        <v>25</v>
      </c>
      <c r="H4734" t="s">
        <v>828</v>
      </c>
      <c r="I4734" t="str">
        <f>_xlfn.XLOOKUP(H4734,'Customers'!A4734:A5133,'Customers'!B4734:B5133," ")</f>
        <v xml:space="preserve"> </v>
      </c>
      <c r="J4734" t="s">
        <v>2956</v>
      </c>
      <c r="K4734" t="s">
        <v>10425</v>
      </c>
      <c r="L4734" t="str">
        <f t="shared" si="365"/>
        <v>OK</v>
      </c>
      <c r="M4734" t="str">
        <f t="shared" si="366"/>
        <v>NOT  NULL</v>
      </c>
      <c r="N4734">
        <f t="shared" si="367"/>
        <v>1</v>
      </c>
      <c r="O4734" t="str">
        <f>IF(ISNA(VLOOKUP(J4734,Vendors!A:A,1,FALSE)),"MISSING VENDER","VALID")</f>
        <v>VALID</v>
      </c>
      <c r="P4734" t="str">
        <f>IF(ISNA(VLOOKUP(H4734,'Customers'!A:A,1,FALSE)),"missing customer ","valid")</f>
        <v xml:space="preserve">missing customer </v>
      </c>
      <c r="Q4734" t="str">
        <f t="shared" si="368"/>
        <v>VALID</v>
      </c>
      <c r="R4734" t="str">
        <f t="shared" si="369"/>
        <v>VALID</v>
      </c>
    </row>
    <row r="4735" spans="1:18" x14ac:dyDescent="0.25">
      <c r="A4735" t="s">
        <v>10426</v>
      </c>
      <c r="B4735" s="1">
        <v>44593</v>
      </c>
      <c r="C4735">
        <v>-23223.96</v>
      </c>
      <c r="D4735" t="s">
        <v>826</v>
      </c>
      <c r="E4735" t="s">
        <v>827</v>
      </c>
      <c r="F4735" t="s">
        <v>4</v>
      </c>
      <c r="G4735" t="s">
        <v>25</v>
      </c>
      <c r="H4735" t="s">
        <v>828</v>
      </c>
      <c r="I4735" t="str">
        <f>_xlfn.XLOOKUP(H4735,'Customers'!A4735:A5134,'Customers'!B4735:B5134," ")</f>
        <v xml:space="preserve"> </v>
      </c>
      <c r="J4735" t="s">
        <v>1022</v>
      </c>
      <c r="K4735" t="s">
        <v>10427</v>
      </c>
      <c r="L4735" t="str">
        <f t="shared" si="365"/>
        <v>OK</v>
      </c>
      <c r="M4735" t="str">
        <f t="shared" si="366"/>
        <v>NOT  NULL</v>
      </c>
      <c r="N4735">
        <f t="shared" si="367"/>
        <v>1</v>
      </c>
      <c r="O4735" t="str">
        <f>IF(ISNA(VLOOKUP(J4735,Vendors!A:A,1,FALSE)),"MISSING VENDER","VALID")</f>
        <v>VALID</v>
      </c>
      <c r="P4735" t="str">
        <f>IF(ISNA(VLOOKUP(H4735,'Customers'!A:A,1,FALSE)),"missing customer ","valid")</f>
        <v xml:space="preserve">missing customer </v>
      </c>
      <c r="Q4735" t="str">
        <f t="shared" si="368"/>
        <v>VALID</v>
      </c>
      <c r="R4735" t="str">
        <f t="shared" si="369"/>
        <v>VALID</v>
      </c>
    </row>
    <row r="4736" spans="1:18" x14ac:dyDescent="0.25">
      <c r="A4736" t="s">
        <v>10428</v>
      </c>
      <c r="B4736" s="1">
        <v>44621</v>
      </c>
      <c r="C4736">
        <v>-58317.24</v>
      </c>
      <c r="D4736" t="s">
        <v>826</v>
      </c>
      <c r="E4736" t="s">
        <v>832</v>
      </c>
      <c r="F4736" t="s">
        <v>3</v>
      </c>
      <c r="G4736" t="s">
        <v>28</v>
      </c>
      <c r="H4736" t="s">
        <v>828</v>
      </c>
      <c r="I4736" t="str">
        <f>_xlfn.XLOOKUP(H4736,'Customers'!A4736:A5135,'Customers'!B4736:B5135," ")</f>
        <v xml:space="preserve"> </v>
      </c>
      <c r="J4736" t="s">
        <v>852</v>
      </c>
      <c r="K4736" t="s">
        <v>10429</v>
      </c>
      <c r="L4736" t="str">
        <f t="shared" si="365"/>
        <v>OK</v>
      </c>
      <c r="M4736" t="str">
        <f t="shared" si="366"/>
        <v>NOT  NULL</v>
      </c>
      <c r="N4736">
        <f t="shared" si="367"/>
        <v>1</v>
      </c>
      <c r="O4736" t="str">
        <f>IF(ISNA(VLOOKUP(J4736,Vendors!A:A,1,FALSE)),"MISSING VENDER","VALID")</f>
        <v>VALID</v>
      </c>
      <c r="P4736" t="str">
        <f>IF(ISNA(VLOOKUP(H4736,'Customers'!A:A,1,FALSE)),"missing customer ","valid")</f>
        <v xml:space="preserve">missing customer </v>
      </c>
      <c r="Q4736" t="str">
        <f t="shared" si="368"/>
        <v>VALID</v>
      </c>
      <c r="R4736" t="str">
        <f t="shared" si="369"/>
        <v>VALID</v>
      </c>
    </row>
    <row r="4737" spans="1:18" x14ac:dyDescent="0.25">
      <c r="A4737" t="s">
        <v>10430</v>
      </c>
      <c r="B4737" s="1">
        <v>45137</v>
      </c>
      <c r="C4737">
        <v>129332.53</v>
      </c>
      <c r="D4737" t="s">
        <v>836</v>
      </c>
      <c r="E4737" t="s">
        <v>855</v>
      </c>
      <c r="F4737" t="s">
        <v>5</v>
      </c>
      <c r="G4737" t="s">
        <v>14</v>
      </c>
      <c r="H4737" t="s">
        <v>343</v>
      </c>
      <c r="I4737" t="str">
        <f>_xlfn.XLOOKUP(H4737,'Customers'!A4737:A5136,'Customers'!B4737:B5136," ")</f>
        <v xml:space="preserve"> </v>
      </c>
      <c r="J4737" t="s">
        <v>828</v>
      </c>
      <c r="K4737" t="s">
        <v>10431</v>
      </c>
      <c r="L4737" t="str">
        <f t="shared" si="365"/>
        <v>OK</v>
      </c>
      <c r="M4737" t="str">
        <f t="shared" si="366"/>
        <v>NOT  NULL</v>
      </c>
      <c r="N4737">
        <f t="shared" si="367"/>
        <v>1</v>
      </c>
      <c r="O4737" t="str">
        <f>IF(ISNA(VLOOKUP(J4737,Vendors!A:A,1,FALSE)),"MISSING VENDER","VALID")</f>
        <v>MISSING VENDER</v>
      </c>
      <c r="P4737" t="str">
        <f>IF(ISNA(VLOOKUP(H4737,'Customers'!A:A,1,FALSE)),"missing customer ","valid")</f>
        <v>valid</v>
      </c>
      <c r="Q4737" t="str">
        <f t="shared" si="368"/>
        <v>VALID</v>
      </c>
      <c r="R4737" t="str">
        <f t="shared" si="369"/>
        <v>VALID</v>
      </c>
    </row>
    <row r="4738" spans="1:18" x14ac:dyDescent="0.25">
      <c r="A4738" t="s">
        <v>10432</v>
      </c>
      <c r="B4738" s="1">
        <v>45211</v>
      </c>
      <c r="C4738">
        <v>-32919.99</v>
      </c>
      <c r="D4738" t="s">
        <v>826</v>
      </c>
      <c r="E4738" t="s">
        <v>832</v>
      </c>
      <c r="F4738" t="s">
        <v>5</v>
      </c>
      <c r="G4738" t="s">
        <v>18</v>
      </c>
      <c r="H4738" t="s">
        <v>828</v>
      </c>
      <c r="I4738" t="str">
        <f>_xlfn.XLOOKUP(H4738,'Customers'!A4738:A5137,'Customers'!B4738:B5137," ")</f>
        <v xml:space="preserve"> </v>
      </c>
      <c r="J4738" t="s">
        <v>1422</v>
      </c>
      <c r="K4738" t="s">
        <v>10433</v>
      </c>
      <c r="L4738" t="str">
        <f t="shared" ref="L4738:L4801" si="370">IF(ISERROR(B4738),"ERORROR","OK")</f>
        <v>OK</v>
      </c>
      <c r="M4738" t="str">
        <f t="shared" ref="M4738:M4801" si="371">IF(ISNA(C4739),"NULL","NOT  NULL")</f>
        <v>NOT  NULL</v>
      </c>
      <c r="N4738">
        <f t="shared" ref="N4738:N4801" si="372">COUNTIF(A:A,A4738)</f>
        <v>1</v>
      </c>
      <c r="O4738" t="str">
        <f>IF(ISNA(VLOOKUP(J4738,Vendors!A:A,1,FALSE)),"MISSING VENDER","VALID")</f>
        <v>VALID</v>
      </c>
      <c r="P4738" t="str">
        <f>IF(ISNA(VLOOKUP(H4738,'Customers'!A:A,1,FALSE)),"missing customer ","valid")</f>
        <v xml:space="preserve">missing customer </v>
      </c>
      <c r="Q4738" t="str">
        <f t="shared" ref="Q4738:Q4801" si="373">IF(ISBLANK(D4738),"INVALID","VALID")</f>
        <v>VALID</v>
      </c>
      <c r="R4738" t="str">
        <f t="shared" ref="R4738:R4801" si="374">IF(ISNA(F4738),"INVALID","VALID")</f>
        <v>VALID</v>
      </c>
    </row>
    <row r="4739" spans="1:18" x14ac:dyDescent="0.25">
      <c r="A4739" t="s">
        <v>10434</v>
      </c>
      <c r="B4739" s="1">
        <v>44651</v>
      </c>
      <c r="C4739">
        <v>-15403.86</v>
      </c>
      <c r="D4739" t="s">
        <v>826</v>
      </c>
      <c r="E4739" t="s">
        <v>892</v>
      </c>
      <c r="F4739" t="s">
        <v>4</v>
      </c>
      <c r="G4739" t="s">
        <v>25</v>
      </c>
      <c r="H4739" t="s">
        <v>828</v>
      </c>
      <c r="I4739" t="str">
        <f>_xlfn.XLOOKUP(H4739,'Customers'!A4739:A5138,'Customers'!B4739:B5138," ")</f>
        <v xml:space="preserve"> </v>
      </c>
      <c r="J4739" t="s">
        <v>1402</v>
      </c>
      <c r="K4739" t="s">
        <v>10435</v>
      </c>
      <c r="L4739" t="str">
        <f t="shared" si="370"/>
        <v>OK</v>
      </c>
      <c r="M4739" t="str">
        <f t="shared" si="371"/>
        <v>NOT  NULL</v>
      </c>
      <c r="N4739">
        <f t="shared" si="372"/>
        <v>1</v>
      </c>
      <c r="O4739" t="str">
        <f>IF(ISNA(VLOOKUP(J4739,Vendors!A:A,1,FALSE)),"MISSING VENDER","VALID")</f>
        <v>VALID</v>
      </c>
      <c r="P4739" t="str">
        <f>IF(ISNA(VLOOKUP(H4739,'Customers'!A:A,1,FALSE)),"missing customer ","valid")</f>
        <v xml:space="preserve">missing customer </v>
      </c>
      <c r="Q4739" t="str">
        <f t="shared" si="373"/>
        <v>VALID</v>
      </c>
      <c r="R4739" t="str">
        <f t="shared" si="374"/>
        <v>VALID</v>
      </c>
    </row>
    <row r="4740" spans="1:18" x14ac:dyDescent="0.25">
      <c r="A4740" t="s">
        <v>10436</v>
      </c>
      <c r="B4740" s="1">
        <v>44619</v>
      </c>
      <c r="C4740">
        <v>-22691.32</v>
      </c>
      <c r="D4740" t="s">
        <v>826</v>
      </c>
      <c r="E4740" t="s">
        <v>851</v>
      </c>
      <c r="F4740" t="s">
        <v>4</v>
      </c>
      <c r="G4740" t="s">
        <v>25</v>
      </c>
      <c r="H4740" t="s">
        <v>828</v>
      </c>
      <c r="I4740" t="str">
        <f>_xlfn.XLOOKUP(H4740,'Customers'!A4740:A5139,'Customers'!B4740:B5139," ")</f>
        <v xml:space="preserve"> </v>
      </c>
      <c r="J4740" t="s">
        <v>3068</v>
      </c>
      <c r="K4740" t="s">
        <v>10437</v>
      </c>
      <c r="L4740" t="str">
        <f t="shared" si="370"/>
        <v>OK</v>
      </c>
      <c r="M4740" t="str">
        <f t="shared" si="371"/>
        <v>NOT  NULL</v>
      </c>
      <c r="N4740">
        <f t="shared" si="372"/>
        <v>1</v>
      </c>
      <c r="O4740" t="str">
        <f>IF(ISNA(VLOOKUP(J4740,Vendors!A:A,1,FALSE)),"MISSING VENDER","VALID")</f>
        <v>VALID</v>
      </c>
      <c r="P4740" t="str">
        <f>IF(ISNA(VLOOKUP(H4740,'Customers'!A:A,1,FALSE)),"missing customer ","valid")</f>
        <v xml:space="preserve">missing customer </v>
      </c>
      <c r="Q4740" t="str">
        <f t="shared" si="373"/>
        <v>VALID</v>
      </c>
      <c r="R4740" t="str">
        <f t="shared" si="374"/>
        <v>VALID</v>
      </c>
    </row>
    <row r="4741" spans="1:18" x14ac:dyDescent="0.25">
      <c r="A4741" t="s">
        <v>10438</v>
      </c>
      <c r="B4741" s="1">
        <v>45052</v>
      </c>
      <c r="C4741">
        <v>-51864.25</v>
      </c>
      <c r="D4741" t="s">
        <v>826</v>
      </c>
      <c r="E4741" t="s">
        <v>827</v>
      </c>
      <c r="F4741" t="s">
        <v>5</v>
      </c>
      <c r="G4741" t="s">
        <v>14</v>
      </c>
      <c r="H4741" t="s">
        <v>828</v>
      </c>
      <c r="I4741" t="str">
        <f>_xlfn.XLOOKUP(H4741,'Customers'!A4741:A5140,'Customers'!B4741:B5140," ")</f>
        <v xml:space="preserve"> </v>
      </c>
      <c r="J4741" t="s">
        <v>1067</v>
      </c>
      <c r="K4741" t="s">
        <v>10439</v>
      </c>
      <c r="L4741" t="str">
        <f t="shared" si="370"/>
        <v>OK</v>
      </c>
      <c r="M4741" t="str">
        <f t="shared" si="371"/>
        <v>NOT  NULL</v>
      </c>
      <c r="N4741">
        <f t="shared" si="372"/>
        <v>1</v>
      </c>
      <c r="O4741" t="str">
        <f>IF(ISNA(VLOOKUP(J4741,Vendors!A:A,1,FALSE)),"MISSING VENDER","VALID")</f>
        <v>VALID</v>
      </c>
      <c r="P4741" t="str">
        <f>IF(ISNA(VLOOKUP(H4741,'Customers'!A:A,1,FALSE)),"missing customer ","valid")</f>
        <v xml:space="preserve">missing customer </v>
      </c>
      <c r="Q4741" t="str">
        <f t="shared" si="373"/>
        <v>VALID</v>
      </c>
      <c r="R4741" t="str">
        <f t="shared" si="374"/>
        <v>VALID</v>
      </c>
    </row>
    <row r="4742" spans="1:18" x14ac:dyDescent="0.25">
      <c r="A4742" t="s">
        <v>10440</v>
      </c>
      <c r="B4742" s="1">
        <v>44872</v>
      </c>
      <c r="C4742">
        <v>147956.69</v>
      </c>
      <c r="D4742" t="s">
        <v>836</v>
      </c>
      <c r="E4742" t="s">
        <v>855</v>
      </c>
      <c r="F4742" t="s">
        <v>3</v>
      </c>
      <c r="G4742" t="s">
        <v>14</v>
      </c>
      <c r="H4742" t="s">
        <v>173</v>
      </c>
      <c r="I4742" t="str">
        <f>_xlfn.XLOOKUP(H4742,'Customers'!A4742:A5141,'Customers'!B4742:B5141," ")</f>
        <v xml:space="preserve"> </v>
      </c>
      <c r="J4742" t="s">
        <v>828</v>
      </c>
      <c r="K4742" t="s">
        <v>10441</v>
      </c>
      <c r="L4742" t="str">
        <f t="shared" si="370"/>
        <v>OK</v>
      </c>
      <c r="M4742" t="str">
        <f t="shared" si="371"/>
        <v>NOT  NULL</v>
      </c>
      <c r="N4742">
        <f t="shared" si="372"/>
        <v>1</v>
      </c>
      <c r="O4742" t="str">
        <f>IF(ISNA(VLOOKUP(J4742,Vendors!A:A,1,FALSE)),"MISSING VENDER","VALID")</f>
        <v>MISSING VENDER</v>
      </c>
      <c r="P4742" t="str">
        <f>IF(ISNA(VLOOKUP(H4742,'Customers'!A:A,1,FALSE)),"missing customer ","valid")</f>
        <v>valid</v>
      </c>
      <c r="Q4742" t="str">
        <f t="shared" si="373"/>
        <v>VALID</v>
      </c>
      <c r="R4742" t="str">
        <f t="shared" si="374"/>
        <v>VALID</v>
      </c>
    </row>
    <row r="4743" spans="1:18" x14ac:dyDescent="0.25">
      <c r="A4743" t="s">
        <v>10442</v>
      </c>
      <c r="B4743" s="1">
        <v>44647</v>
      </c>
      <c r="C4743">
        <v>-66651.58</v>
      </c>
      <c r="D4743" t="s">
        <v>826</v>
      </c>
      <c r="E4743" t="s">
        <v>843</v>
      </c>
      <c r="F4743" t="s">
        <v>5</v>
      </c>
      <c r="G4743" t="s">
        <v>14</v>
      </c>
      <c r="H4743" t="s">
        <v>828</v>
      </c>
      <c r="I4743" t="str">
        <f>_xlfn.XLOOKUP(H4743,'Customers'!A4743:A5142,'Customers'!B4743:B5142," ")</f>
        <v xml:space="preserve"> </v>
      </c>
      <c r="J4743" t="s">
        <v>1327</v>
      </c>
      <c r="K4743" t="s">
        <v>10443</v>
      </c>
      <c r="L4743" t="str">
        <f t="shared" si="370"/>
        <v>OK</v>
      </c>
      <c r="M4743" t="str">
        <f t="shared" si="371"/>
        <v>NOT  NULL</v>
      </c>
      <c r="N4743">
        <f t="shared" si="372"/>
        <v>1</v>
      </c>
      <c r="O4743" t="str">
        <f>IF(ISNA(VLOOKUP(J4743,Vendors!A:A,1,FALSE)),"MISSING VENDER","VALID")</f>
        <v>VALID</v>
      </c>
      <c r="P4743" t="str">
        <f>IF(ISNA(VLOOKUP(H4743,'Customers'!A:A,1,FALSE)),"missing customer ","valid")</f>
        <v xml:space="preserve">missing customer </v>
      </c>
      <c r="Q4743" t="str">
        <f t="shared" si="373"/>
        <v>VALID</v>
      </c>
      <c r="R4743" t="str">
        <f t="shared" si="374"/>
        <v>VALID</v>
      </c>
    </row>
    <row r="4744" spans="1:18" x14ac:dyDescent="0.25">
      <c r="A4744" t="s">
        <v>10444</v>
      </c>
      <c r="B4744" s="1">
        <v>44802</v>
      </c>
      <c r="C4744">
        <v>219929.82</v>
      </c>
      <c r="D4744" t="s">
        <v>836</v>
      </c>
      <c r="E4744" t="s">
        <v>855</v>
      </c>
      <c r="F4744" t="s">
        <v>4</v>
      </c>
      <c r="G4744" t="s">
        <v>18</v>
      </c>
      <c r="H4744" t="s">
        <v>26</v>
      </c>
      <c r="I4744" t="str">
        <f>_xlfn.XLOOKUP(H4744,'Customers'!A4744:A5143,'Customers'!B4744:B5143," ")</f>
        <v xml:space="preserve"> </v>
      </c>
      <c r="J4744" t="s">
        <v>828</v>
      </c>
      <c r="K4744" t="s">
        <v>10445</v>
      </c>
      <c r="L4744" t="str">
        <f t="shared" si="370"/>
        <v>OK</v>
      </c>
      <c r="M4744" t="str">
        <f t="shared" si="371"/>
        <v>NOT  NULL</v>
      </c>
      <c r="N4744">
        <f t="shared" si="372"/>
        <v>1</v>
      </c>
      <c r="O4744" t="str">
        <f>IF(ISNA(VLOOKUP(J4744,Vendors!A:A,1,FALSE)),"MISSING VENDER","VALID")</f>
        <v>MISSING VENDER</v>
      </c>
      <c r="P4744" t="str">
        <f>IF(ISNA(VLOOKUP(H4744,'Customers'!A:A,1,FALSE)),"missing customer ","valid")</f>
        <v>valid</v>
      </c>
      <c r="Q4744" t="str">
        <f t="shared" si="373"/>
        <v>VALID</v>
      </c>
      <c r="R4744" t="str">
        <f t="shared" si="374"/>
        <v>VALID</v>
      </c>
    </row>
    <row r="4745" spans="1:18" x14ac:dyDescent="0.25">
      <c r="A4745" t="s">
        <v>10446</v>
      </c>
      <c r="B4745" s="1">
        <v>45170</v>
      </c>
      <c r="C4745">
        <v>48597.45</v>
      </c>
      <c r="D4745" t="s">
        <v>836</v>
      </c>
      <c r="E4745" t="s">
        <v>840</v>
      </c>
      <c r="F4745" t="s">
        <v>4</v>
      </c>
      <c r="G4745" t="s">
        <v>18</v>
      </c>
      <c r="H4745" t="s">
        <v>747</v>
      </c>
      <c r="I4745" t="str">
        <f>_xlfn.XLOOKUP(H4745,'Customers'!A4745:A5144,'Customers'!B4745:B5144," ")</f>
        <v xml:space="preserve"> </v>
      </c>
      <c r="J4745" t="s">
        <v>828</v>
      </c>
      <c r="K4745" t="s">
        <v>10447</v>
      </c>
      <c r="L4745" t="str">
        <f t="shared" si="370"/>
        <v>OK</v>
      </c>
      <c r="M4745" t="str">
        <f t="shared" si="371"/>
        <v>NOT  NULL</v>
      </c>
      <c r="N4745">
        <f t="shared" si="372"/>
        <v>1</v>
      </c>
      <c r="O4745" t="str">
        <f>IF(ISNA(VLOOKUP(J4745,Vendors!A:A,1,FALSE)),"MISSING VENDER","VALID")</f>
        <v>MISSING VENDER</v>
      </c>
      <c r="P4745" t="str">
        <f>IF(ISNA(VLOOKUP(H4745,'Customers'!A:A,1,FALSE)),"missing customer ","valid")</f>
        <v>valid</v>
      </c>
      <c r="Q4745" t="str">
        <f t="shared" si="373"/>
        <v>VALID</v>
      </c>
      <c r="R4745" t="str">
        <f t="shared" si="374"/>
        <v>VALID</v>
      </c>
    </row>
    <row r="4746" spans="1:18" x14ac:dyDescent="0.25">
      <c r="A4746" t="s">
        <v>10448</v>
      </c>
      <c r="B4746" s="1">
        <v>44576</v>
      </c>
      <c r="C4746">
        <v>151109.95000000001</v>
      </c>
      <c r="D4746" t="s">
        <v>836</v>
      </c>
      <c r="E4746" t="s">
        <v>840</v>
      </c>
      <c r="F4746" t="s">
        <v>4</v>
      </c>
      <c r="G4746" t="s">
        <v>18</v>
      </c>
      <c r="H4746" t="s">
        <v>319</v>
      </c>
      <c r="I4746" t="str">
        <f>_xlfn.XLOOKUP(H4746,'Customers'!A4746:A5145,'Customers'!B4746:B5145," ")</f>
        <v xml:space="preserve"> </v>
      </c>
      <c r="J4746" t="s">
        <v>828</v>
      </c>
      <c r="K4746" t="s">
        <v>10449</v>
      </c>
      <c r="L4746" t="str">
        <f t="shared" si="370"/>
        <v>OK</v>
      </c>
      <c r="M4746" t="str">
        <f t="shared" si="371"/>
        <v>NOT  NULL</v>
      </c>
      <c r="N4746">
        <f t="shared" si="372"/>
        <v>1</v>
      </c>
      <c r="O4746" t="str">
        <f>IF(ISNA(VLOOKUP(J4746,Vendors!A:A,1,FALSE)),"MISSING VENDER","VALID")</f>
        <v>MISSING VENDER</v>
      </c>
      <c r="P4746" t="str">
        <f>IF(ISNA(VLOOKUP(H4746,'Customers'!A:A,1,FALSE)),"missing customer ","valid")</f>
        <v>valid</v>
      </c>
      <c r="Q4746" t="str">
        <f t="shared" si="373"/>
        <v>VALID</v>
      </c>
      <c r="R4746" t="str">
        <f t="shared" si="374"/>
        <v>VALID</v>
      </c>
    </row>
    <row r="4747" spans="1:18" x14ac:dyDescent="0.25">
      <c r="A4747" t="s">
        <v>10450</v>
      </c>
      <c r="B4747" s="1">
        <v>44978</v>
      </c>
      <c r="C4747">
        <v>194648.34</v>
      </c>
      <c r="D4747" t="s">
        <v>836</v>
      </c>
      <c r="E4747" t="s">
        <v>855</v>
      </c>
      <c r="F4747" t="s">
        <v>4</v>
      </c>
      <c r="G4747" t="s">
        <v>14</v>
      </c>
      <c r="H4747" t="s">
        <v>121</v>
      </c>
      <c r="I4747" t="str">
        <f>_xlfn.XLOOKUP(H4747,'Customers'!A4747:A5146,'Customers'!B4747:B5146," ")</f>
        <v xml:space="preserve"> </v>
      </c>
      <c r="J4747" t="s">
        <v>828</v>
      </c>
      <c r="K4747" t="s">
        <v>10451</v>
      </c>
      <c r="L4747" t="str">
        <f t="shared" si="370"/>
        <v>OK</v>
      </c>
      <c r="M4747" t="str">
        <f t="shared" si="371"/>
        <v>NOT  NULL</v>
      </c>
      <c r="N4747">
        <f t="shared" si="372"/>
        <v>1</v>
      </c>
      <c r="O4747" t="str">
        <f>IF(ISNA(VLOOKUP(J4747,Vendors!A:A,1,FALSE)),"MISSING VENDER","VALID")</f>
        <v>MISSING VENDER</v>
      </c>
      <c r="P4747" t="str">
        <f>IF(ISNA(VLOOKUP(H4747,'Customers'!A:A,1,FALSE)),"missing customer ","valid")</f>
        <v>valid</v>
      </c>
      <c r="Q4747" t="str">
        <f t="shared" si="373"/>
        <v>VALID</v>
      </c>
      <c r="R4747" t="str">
        <f t="shared" si="374"/>
        <v>VALID</v>
      </c>
    </row>
    <row r="4748" spans="1:18" x14ac:dyDescent="0.25">
      <c r="A4748" t="s">
        <v>10452</v>
      </c>
      <c r="B4748" s="1">
        <v>44891</v>
      </c>
      <c r="C4748">
        <v>107064.76</v>
      </c>
      <c r="D4748" t="s">
        <v>836</v>
      </c>
      <c r="E4748" t="s">
        <v>837</v>
      </c>
      <c r="F4748" t="s">
        <v>4</v>
      </c>
      <c r="G4748" t="s">
        <v>25</v>
      </c>
      <c r="H4748" t="s">
        <v>321</v>
      </c>
      <c r="I4748" t="str">
        <f>_xlfn.XLOOKUP(H4748,'Customers'!A4748:A5147,'Customers'!B4748:B5147," ")</f>
        <v xml:space="preserve"> </v>
      </c>
      <c r="J4748" t="s">
        <v>828</v>
      </c>
      <c r="K4748" t="s">
        <v>10453</v>
      </c>
      <c r="L4748" t="str">
        <f t="shared" si="370"/>
        <v>OK</v>
      </c>
      <c r="M4748" t="str">
        <f t="shared" si="371"/>
        <v>NOT  NULL</v>
      </c>
      <c r="N4748">
        <f t="shared" si="372"/>
        <v>1</v>
      </c>
      <c r="O4748" t="str">
        <f>IF(ISNA(VLOOKUP(J4748,Vendors!A:A,1,FALSE)),"MISSING VENDER","VALID")</f>
        <v>MISSING VENDER</v>
      </c>
      <c r="P4748" t="str">
        <f>IF(ISNA(VLOOKUP(H4748,'Customers'!A:A,1,FALSE)),"missing customer ","valid")</f>
        <v>valid</v>
      </c>
      <c r="Q4748" t="str">
        <f t="shared" si="373"/>
        <v>VALID</v>
      </c>
      <c r="R4748" t="str">
        <f t="shared" si="374"/>
        <v>VALID</v>
      </c>
    </row>
    <row r="4749" spans="1:18" x14ac:dyDescent="0.25">
      <c r="A4749" t="s">
        <v>10454</v>
      </c>
      <c r="B4749" s="1">
        <v>44926</v>
      </c>
      <c r="C4749">
        <v>-32499.96</v>
      </c>
      <c r="D4749" t="s">
        <v>826</v>
      </c>
      <c r="E4749" t="s">
        <v>892</v>
      </c>
      <c r="F4749" t="s">
        <v>5</v>
      </c>
      <c r="G4749" t="s">
        <v>25</v>
      </c>
      <c r="H4749" t="s">
        <v>828</v>
      </c>
      <c r="I4749" t="str">
        <f>_xlfn.XLOOKUP(H4749,'Customers'!A4749:A5148,'Customers'!B4749:B5148," ")</f>
        <v xml:space="preserve"> </v>
      </c>
      <c r="J4749" t="s">
        <v>2531</v>
      </c>
      <c r="K4749" t="s">
        <v>10455</v>
      </c>
      <c r="L4749" t="str">
        <f t="shared" si="370"/>
        <v>OK</v>
      </c>
      <c r="M4749" t="str">
        <f t="shared" si="371"/>
        <v>NOT  NULL</v>
      </c>
      <c r="N4749">
        <f t="shared" si="372"/>
        <v>1</v>
      </c>
      <c r="O4749" t="str">
        <f>IF(ISNA(VLOOKUP(J4749,Vendors!A:A,1,FALSE)),"MISSING VENDER","VALID")</f>
        <v>VALID</v>
      </c>
      <c r="P4749" t="str">
        <f>IF(ISNA(VLOOKUP(H4749,'Customers'!A:A,1,FALSE)),"missing customer ","valid")</f>
        <v xml:space="preserve">missing customer </v>
      </c>
      <c r="Q4749" t="str">
        <f t="shared" si="373"/>
        <v>VALID</v>
      </c>
      <c r="R4749" t="str">
        <f t="shared" si="374"/>
        <v>VALID</v>
      </c>
    </row>
    <row r="4750" spans="1:18" x14ac:dyDescent="0.25">
      <c r="A4750" t="s">
        <v>10456</v>
      </c>
      <c r="B4750" s="1">
        <v>45122</v>
      </c>
      <c r="C4750">
        <v>169506.67</v>
      </c>
      <c r="D4750" t="s">
        <v>836</v>
      </c>
      <c r="E4750" t="s">
        <v>837</v>
      </c>
      <c r="F4750" t="s">
        <v>4</v>
      </c>
      <c r="G4750" t="s">
        <v>25</v>
      </c>
      <c r="H4750" t="s">
        <v>543</v>
      </c>
      <c r="I4750" t="str">
        <f>_xlfn.XLOOKUP(H4750,'Customers'!A4750:A5149,'Customers'!B4750:B5149," ")</f>
        <v xml:space="preserve"> </v>
      </c>
      <c r="J4750" t="s">
        <v>828</v>
      </c>
      <c r="K4750" t="s">
        <v>10457</v>
      </c>
      <c r="L4750" t="str">
        <f t="shared" si="370"/>
        <v>OK</v>
      </c>
      <c r="M4750" t="str">
        <f t="shared" si="371"/>
        <v>NOT  NULL</v>
      </c>
      <c r="N4750">
        <f t="shared" si="372"/>
        <v>1</v>
      </c>
      <c r="O4750" t="str">
        <f>IF(ISNA(VLOOKUP(J4750,Vendors!A:A,1,FALSE)),"MISSING VENDER","VALID")</f>
        <v>MISSING VENDER</v>
      </c>
      <c r="P4750" t="str">
        <f>IF(ISNA(VLOOKUP(H4750,'Customers'!A:A,1,FALSE)),"missing customer ","valid")</f>
        <v>valid</v>
      </c>
      <c r="Q4750" t="str">
        <f t="shared" si="373"/>
        <v>VALID</v>
      </c>
      <c r="R4750" t="str">
        <f t="shared" si="374"/>
        <v>VALID</v>
      </c>
    </row>
    <row r="4751" spans="1:18" x14ac:dyDescent="0.25">
      <c r="A4751" t="s">
        <v>10458</v>
      </c>
      <c r="B4751" s="1">
        <v>44945</v>
      </c>
      <c r="C4751">
        <v>121474.69</v>
      </c>
      <c r="D4751" t="s">
        <v>836</v>
      </c>
      <c r="E4751" t="s">
        <v>840</v>
      </c>
      <c r="F4751" t="s">
        <v>4</v>
      </c>
      <c r="G4751" t="s">
        <v>18</v>
      </c>
      <c r="H4751" t="s">
        <v>555</v>
      </c>
      <c r="I4751" t="str">
        <f>_xlfn.XLOOKUP(H4751,'Customers'!A4751:A5150,'Customers'!B4751:B5150," ")</f>
        <v xml:space="preserve"> </v>
      </c>
      <c r="J4751" t="s">
        <v>828</v>
      </c>
      <c r="K4751" t="s">
        <v>10459</v>
      </c>
      <c r="L4751" t="str">
        <f t="shared" si="370"/>
        <v>OK</v>
      </c>
      <c r="M4751" t="str">
        <f t="shared" si="371"/>
        <v>NOT  NULL</v>
      </c>
      <c r="N4751">
        <f t="shared" si="372"/>
        <v>1</v>
      </c>
      <c r="O4751" t="str">
        <f>IF(ISNA(VLOOKUP(J4751,Vendors!A:A,1,FALSE)),"MISSING VENDER","VALID")</f>
        <v>MISSING VENDER</v>
      </c>
      <c r="P4751" t="str">
        <f>IF(ISNA(VLOOKUP(H4751,'Customers'!A:A,1,FALSE)),"missing customer ","valid")</f>
        <v>valid</v>
      </c>
      <c r="Q4751" t="str">
        <f t="shared" si="373"/>
        <v>VALID</v>
      </c>
      <c r="R4751" t="str">
        <f t="shared" si="374"/>
        <v>VALID</v>
      </c>
    </row>
    <row r="4752" spans="1:18" x14ac:dyDescent="0.25">
      <c r="A4752" t="s">
        <v>10460</v>
      </c>
      <c r="B4752" s="1">
        <v>45057</v>
      </c>
      <c r="C4752">
        <v>-57568.83</v>
      </c>
      <c r="D4752" t="s">
        <v>826</v>
      </c>
      <c r="E4752" t="s">
        <v>892</v>
      </c>
      <c r="F4752" t="s">
        <v>3</v>
      </c>
      <c r="G4752" t="s">
        <v>14</v>
      </c>
      <c r="H4752" t="s">
        <v>828</v>
      </c>
      <c r="I4752" t="str">
        <f>_xlfn.XLOOKUP(H4752,'Customers'!A4752:A5151,'Customers'!B4752:B5151," ")</f>
        <v xml:space="preserve"> </v>
      </c>
      <c r="J4752" t="s">
        <v>2092</v>
      </c>
      <c r="K4752" t="s">
        <v>10461</v>
      </c>
      <c r="L4752" t="str">
        <f t="shared" si="370"/>
        <v>OK</v>
      </c>
      <c r="M4752" t="str">
        <f t="shared" si="371"/>
        <v>NOT  NULL</v>
      </c>
      <c r="N4752">
        <f t="shared" si="372"/>
        <v>1</v>
      </c>
      <c r="O4752" t="str">
        <f>IF(ISNA(VLOOKUP(J4752,Vendors!A:A,1,FALSE)),"MISSING VENDER","VALID")</f>
        <v>VALID</v>
      </c>
      <c r="P4752" t="str">
        <f>IF(ISNA(VLOOKUP(H4752,'Customers'!A:A,1,FALSE)),"missing customer ","valid")</f>
        <v xml:space="preserve">missing customer </v>
      </c>
      <c r="Q4752" t="str">
        <f t="shared" si="373"/>
        <v>VALID</v>
      </c>
      <c r="R4752" t="str">
        <f t="shared" si="374"/>
        <v>VALID</v>
      </c>
    </row>
    <row r="4753" spans="1:18" x14ac:dyDescent="0.25">
      <c r="A4753" t="s">
        <v>10462</v>
      </c>
      <c r="B4753" s="1">
        <v>44890</v>
      </c>
      <c r="C4753">
        <v>21849.05</v>
      </c>
      <c r="D4753" t="s">
        <v>1332</v>
      </c>
      <c r="E4753" t="s">
        <v>1332</v>
      </c>
      <c r="F4753" t="s">
        <v>3</v>
      </c>
      <c r="G4753" t="s">
        <v>28</v>
      </c>
      <c r="H4753" t="s">
        <v>828</v>
      </c>
      <c r="I4753" t="str">
        <f>_xlfn.XLOOKUP(H4753,'Customers'!A4753:A5152,'Customers'!B4753:B5152," ")</f>
        <v xml:space="preserve"> </v>
      </c>
      <c r="J4753" t="s">
        <v>828</v>
      </c>
      <c r="K4753" t="s">
        <v>10463</v>
      </c>
      <c r="L4753" t="str">
        <f t="shared" si="370"/>
        <v>OK</v>
      </c>
      <c r="M4753" t="str">
        <f t="shared" si="371"/>
        <v>NOT  NULL</v>
      </c>
      <c r="N4753">
        <f t="shared" si="372"/>
        <v>1</v>
      </c>
      <c r="O4753" t="str">
        <f>IF(ISNA(VLOOKUP(J4753,Vendors!A:A,1,FALSE)),"MISSING VENDER","VALID")</f>
        <v>MISSING VENDER</v>
      </c>
      <c r="P4753" t="str">
        <f>IF(ISNA(VLOOKUP(H4753,'Customers'!A:A,1,FALSE)),"missing customer ","valid")</f>
        <v xml:space="preserve">missing customer </v>
      </c>
      <c r="Q4753" t="str">
        <f t="shared" si="373"/>
        <v>VALID</v>
      </c>
      <c r="R4753" t="str">
        <f t="shared" si="374"/>
        <v>VALID</v>
      </c>
    </row>
    <row r="4754" spans="1:18" x14ac:dyDescent="0.25">
      <c r="A4754" t="s">
        <v>10464</v>
      </c>
      <c r="B4754" s="1">
        <v>44982</v>
      </c>
      <c r="C4754">
        <v>222926.31</v>
      </c>
      <c r="D4754" t="s">
        <v>836</v>
      </c>
      <c r="E4754" t="s">
        <v>840</v>
      </c>
      <c r="F4754" t="s">
        <v>4</v>
      </c>
      <c r="G4754" t="s">
        <v>25</v>
      </c>
      <c r="H4754" t="s">
        <v>491</v>
      </c>
      <c r="I4754" t="str">
        <f>_xlfn.XLOOKUP(H4754,'Customers'!A4754:A5153,'Customers'!B4754:B5153," ")</f>
        <v xml:space="preserve"> </v>
      </c>
      <c r="J4754" t="s">
        <v>828</v>
      </c>
      <c r="K4754" t="s">
        <v>10465</v>
      </c>
      <c r="L4754" t="str">
        <f t="shared" si="370"/>
        <v>OK</v>
      </c>
      <c r="M4754" t="str">
        <f t="shared" si="371"/>
        <v>NOT  NULL</v>
      </c>
      <c r="N4754">
        <f t="shared" si="372"/>
        <v>1</v>
      </c>
      <c r="O4754" t="str">
        <f>IF(ISNA(VLOOKUP(J4754,Vendors!A:A,1,FALSE)),"MISSING VENDER","VALID")</f>
        <v>MISSING VENDER</v>
      </c>
      <c r="P4754" t="str">
        <f>IF(ISNA(VLOOKUP(H4754,'Customers'!A:A,1,FALSE)),"missing customer ","valid")</f>
        <v>valid</v>
      </c>
      <c r="Q4754" t="str">
        <f t="shared" si="373"/>
        <v>VALID</v>
      </c>
      <c r="R4754" t="str">
        <f t="shared" si="374"/>
        <v>VALID</v>
      </c>
    </row>
    <row r="4755" spans="1:18" x14ac:dyDescent="0.25">
      <c r="A4755" t="s">
        <v>10466</v>
      </c>
      <c r="B4755" s="1">
        <v>45270</v>
      </c>
      <c r="C4755">
        <v>247039.86</v>
      </c>
      <c r="D4755" t="s">
        <v>836</v>
      </c>
      <c r="E4755" t="s">
        <v>837</v>
      </c>
      <c r="F4755" t="s">
        <v>5</v>
      </c>
      <c r="G4755" t="s">
        <v>25</v>
      </c>
      <c r="H4755" t="s">
        <v>137</v>
      </c>
      <c r="I4755" t="str">
        <f>_xlfn.XLOOKUP(H4755,'Customers'!A4755:A5154,'Customers'!B4755:B5154," ")</f>
        <v xml:space="preserve"> </v>
      </c>
      <c r="J4755" t="s">
        <v>828</v>
      </c>
      <c r="K4755" t="s">
        <v>10467</v>
      </c>
      <c r="L4755" t="str">
        <f t="shared" si="370"/>
        <v>OK</v>
      </c>
      <c r="M4755" t="str">
        <f t="shared" si="371"/>
        <v>NOT  NULL</v>
      </c>
      <c r="N4755">
        <f t="shared" si="372"/>
        <v>1</v>
      </c>
      <c r="O4755" t="str">
        <f>IF(ISNA(VLOOKUP(J4755,Vendors!A:A,1,FALSE)),"MISSING VENDER","VALID")</f>
        <v>MISSING VENDER</v>
      </c>
      <c r="P4755" t="str">
        <f>IF(ISNA(VLOOKUP(H4755,'Customers'!A:A,1,FALSE)),"missing customer ","valid")</f>
        <v>valid</v>
      </c>
      <c r="Q4755" t="str">
        <f t="shared" si="373"/>
        <v>VALID</v>
      </c>
      <c r="R4755" t="str">
        <f t="shared" si="374"/>
        <v>VALID</v>
      </c>
    </row>
    <row r="4756" spans="1:18" x14ac:dyDescent="0.25">
      <c r="A4756" t="s">
        <v>10468</v>
      </c>
      <c r="B4756" s="1">
        <v>44791</v>
      </c>
      <c r="C4756">
        <v>-31526.59</v>
      </c>
      <c r="D4756" t="s">
        <v>826</v>
      </c>
      <c r="E4756" t="s">
        <v>832</v>
      </c>
      <c r="F4756" t="s">
        <v>5</v>
      </c>
      <c r="G4756" t="s">
        <v>28</v>
      </c>
      <c r="H4756" t="s">
        <v>828</v>
      </c>
      <c r="I4756" t="str">
        <f>_xlfn.XLOOKUP(H4756,'Customers'!A4756:A5155,'Customers'!B4756:B5155," ")</f>
        <v xml:space="preserve"> </v>
      </c>
      <c r="J4756" t="s">
        <v>1381</v>
      </c>
      <c r="K4756" t="s">
        <v>10469</v>
      </c>
      <c r="L4756" t="str">
        <f t="shared" si="370"/>
        <v>OK</v>
      </c>
      <c r="M4756" t="str">
        <f t="shared" si="371"/>
        <v>NOT  NULL</v>
      </c>
      <c r="N4756">
        <f t="shared" si="372"/>
        <v>1</v>
      </c>
      <c r="O4756" t="str">
        <f>IF(ISNA(VLOOKUP(J4756,Vendors!A:A,1,FALSE)),"MISSING VENDER","VALID")</f>
        <v>VALID</v>
      </c>
      <c r="P4756" t="str">
        <f>IF(ISNA(VLOOKUP(H4756,'Customers'!A:A,1,FALSE)),"missing customer ","valid")</f>
        <v xml:space="preserve">missing customer </v>
      </c>
      <c r="Q4756" t="str">
        <f t="shared" si="373"/>
        <v>VALID</v>
      </c>
      <c r="R4756" t="str">
        <f t="shared" si="374"/>
        <v>VALID</v>
      </c>
    </row>
    <row r="4757" spans="1:18" x14ac:dyDescent="0.25">
      <c r="A4757" t="s">
        <v>10470</v>
      </c>
      <c r="B4757" s="1">
        <v>44784</v>
      </c>
      <c r="C4757">
        <v>208154.4</v>
      </c>
      <c r="D4757" t="s">
        <v>836</v>
      </c>
      <c r="E4757" t="s">
        <v>837</v>
      </c>
      <c r="F4757" t="s">
        <v>3</v>
      </c>
      <c r="G4757" t="s">
        <v>14</v>
      </c>
      <c r="H4757" t="s">
        <v>305</v>
      </c>
      <c r="I4757" t="str">
        <f>_xlfn.XLOOKUP(H4757,'Customers'!A4757:A5156,'Customers'!B4757:B5156," ")</f>
        <v xml:space="preserve"> </v>
      </c>
      <c r="J4757" t="s">
        <v>828</v>
      </c>
      <c r="K4757" t="s">
        <v>10471</v>
      </c>
      <c r="L4757" t="str">
        <f t="shared" si="370"/>
        <v>OK</v>
      </c>
      <c r="M4757" t="str">
        <f t="shared" si="371"/>
        <v>NOT  NULL</v>
      </c>
      <c r="N4757">
        <f t="shared" si="372"/>
        <v>1</v>
      </c>
      <c r="O4757" t="str">
        <f>IF(ISNA(VLOOKUP(J4757,Vendors!A:A,1,FALSE)),"MISSING VENDER","VALID")</f>
        <v>MISSING VENDER</v>
      </c>
      <c r="P4757" t="str">
        <f>IF(ISNA(VLOOKUP(H4757,'Customers'!A:A,1,FALSE)),"missing customer ","valid")</f>
        <v>valid</v>
      </c>
      <c r="Q4757" t="str">
        <f t="shared" si="373"/>
        <v>VALID</v>
      </c>
      <c r="R4757" t="str">
        <f t="shared" si="374"/>
        <v>VALID</v>
      </c>
    </row>
    <row r="4758" spans="1:18" x14ac:dyDescent="0.25">
      <c r="A4758" t="s">
        <v>10472</v>
      </c>
      <c r="B4758" s="1">
        <v>45222</v>
      </c>
      <c r="C4758">
        <v>83993.64</v>
      </c>
      <c r="D4758" t="s">
        <v>836</v>
      </c>
      <c r="E4758" t="s">
        <v>837</v>
      </c>
      <c r="F4758" t="s">
        <v>3</v>
      </c>
      <c r="G4758" t="s">
        <v>14</v>
      </c>
      <c r="H4758" t="s">
        <v>93</v>
      </c>
      <c r="I4758" t="str">
        <f>_xlfn.XLOOKUP(H4758,'Customers'!A4758:A5157,'Customers'!B4758:B5157," ")</f>
        <v xml:space="preserve"> </v>
      </c>
      <c r="J4758" t="s">
        <v>828</v>
      </c>
      <c r="K4758" t="s">
        <v>10473</v>
      </c>
      <c r="L4758" t="str">
        <f t="shared" si="370"/>
        <v>OK</v>
      </c>
      <c r="M4758" t="str">
        <f t="shared" si="371"/>
        <v>NOT  NULL</v>
      </c>
      <c r="N4758">
        <f t="shared" si="372"/>
        <v>1</v>
      </c>
      <c r="O4758" t="str">
        <f>IF(ISNA(VLOOKUP(J4758,Vendors!A:A,1,FALSE)),"MISSING VENDER","VALID")</f>
        <v>MISSING VENDER</v>
      </c>
      <c r="P4758" t="str">
        <f>IF(ISNA(VLOOKUP(H4758,'Customers'!A:A,1,FALSE)),"missing customer ","valid")</f>
        <v>valid</v>
      </c>
      <c r="Q4758" t="str">
        <f t="shared" si="373"/>
        <v>VALID</v>
      </c>
      <c r="R4758" t="str">
        <f t="shared" si="374"/>
        <v>VALID</v>
      </c>
    </row>
    <row r="4759" spans="1:18" x14ac:dyDescent="0.25">
      <c r="A4759" t="s">
        <v>10474</v>
      </c>
      <c r="B4759" s="1">
        <v>44610</v>
      </c>
      <c r="C4759">
        <v>-2000</v>
      </c>
      <c r="D4759" t="s">
        <v>826</v>
      </c>
      <c r="E4759" t="s">
        <v>892</v>
      </c>
      <c r="F4759" t="s">
        <v>5</v>
      </c>
      <c r="G4759" t="s">
        <v>18</v>
      </c>
      <c r="H4759" t="s">
        <v>828</v>
      </c>
      <c r="I4759" t="str">
        <f>_xlfn.XLOOKUP(H4759,'Customers'!A4759:A5158,'Customers'!B4759:B5158," ")</f>
        <v xml:space="preserve"> </v>
      </c>
      <c r="J4759" t="s">
        <v>2901</v>
      </c>
      <c r="K4759" t="s">
        <v>10475</v>
      </c>
      <c r="L4759" t="str">
        <f t="shared" si="370"/>
        <v>OK</v>
      </c>
      <c r="M4759" t="str">
        <f t="shared" si="371"/>
        <v>NOT  NULL</v>
      </c>
      <c r="N4759">
        <f t="shared" si="372"/>
        <v>1</v>
      </c>
      <c r="O4759" t="str">
        <f>IF(ISNA(VLOOKUP(J4759,Vendors!A:A,1,FALSE)),"MISSING VENDER","VALID")</f>
        <v>VALID</v>
      </c>
      <c r="P4759" t="str">
        <f>IF(ISNA(VLOOKUP(H4759,'Customers'!A:A,1,FALSE)),"missing customer ","valid")</f>
        <v xml:space="preserve">missing customer </v>
      </c>
      <c r="Q4759" t="str">
        <f t="shared" si="373"/>
        <v>VALID</v>
      </c>
      <c r="R4759" t="str">
        <f t="shared" si="374"/>
        <v>VALID</v>
      </c>
    </row>
    <row r="4760" spans="1:18" x14ac:dyDescent="0.25">
      <c r="A4760" t="s">
        <v>10476</v>
      </c>
      <c r="B4760" s="1">
        <v>45259</v>
      </c>
      <c r="C4760">
        <v>-32632.73</v>
      </c>
      <c r="D4760" t="s">
        <v>826</v>
      </c>
      <c r="E4760" t="s">
        <v>892</v>
      </c>
      <c r="F4760" t="s">
        <v>5</v>
      </c>
      <c r="G4760" t="s">
        <v>28</v>
      </c>
      <c r="H4760" t="s">
        <v>828</v>
      </c>
      <c r="I4760" t="str">
        <f>_xlfn.XLOOKUP(H4760,'Customers'!A4760:A5159,'Customers'!B4760:B5159," ")</f>
        <v xml:space="preserve"> </v>
      </c>
      <c r="J4760" t="s">
        <v>1440</v>
      </c>
      <c r="K4760" t="s">
        <v>10477</v>
      </c>
      <c r="L4760" t="str">
        <f t="shared" si="370"/>
        <v>OK</v>
      </c>
      <c r="M4760" t="str">
        <f t="shared" si="371"/>
        <v>NOT  NULL</v>
      </c>
      <c r="N4760">
        <f t="shared" si="372"/>
        <v>1</v>
      </c>
      <c r="O4760" t="str">
        <f>IF(ISNA(VLOOKUP(J4760,Vendors!A:A,1,FALSE)),"MISSING VENDER","VALID")</f>
        <v>VALID</v>
      </c>
      <c r="P4760" t="str">
        <f>IF(ISNA(VLOOKUP(H4760,'Customers'!A:A,1,FALSE)),"missing customer ","valid")</f>
        <v xml:space="preserve">missing customer </v>
      </c>
      <c r="Q4760" t="str">
        <f t="shared" si="373"/>
        <v>VALID</v>
      </c>
      <c r="R4760" t="str">
        <f t="shared" si="374"/>
        <v>VALID</v>
      </c>
    </row>
    <row r="4761" spans="1:18" x14ac:dyDescent="0.25">
      <c r="A4761" t="s">
        <v>10478</v>
      </c>
      <c r="B4761" s="1">
        <v>45172</v>
      </c>
      <c r="C4761">
        <v>139529.60999999999</v>
      </c>
      <c r="D4761" t="s">
        <v>836</v>
      </c>
      <c r="E4761" t="s">
        <v>855</v>
      </c>
      <c r="F4761" t="s">
        <v>3</v>
      </c>
      <c r="G4761" t="s">
        <v>28</v>
      </c>
      <c r="H4761" t="s">
        <v>463</v>
      </c>
      <c r="I4761" t="str">
        <f>_xlfn.XLOOKUP(H4761,'Customers'!A4761:A5160,'Customers'!B4761:B5160," ")</f>
        <v xml:space="preserve"> </v>
      </c>
      <c r="J4761" t="s">
        <v>828</v>
      </c>
      <c r="K4761" t="s">
        <v>10479</v>
      </c>
      <c r="L4761" t="str">
        <f t="shared" si="370"/>
        <v>OK</v>
      </c>
      <c r="M4761" t="str">
        <f t="shared" si="371"/>
        <v>NOT  NULL</v>
      </c>
      <c r="N4761">
        <f t="shared" si="372"/>
        <v>1</v>
      </c>
      <c r="O4761" t="str">
        <f>IF(ISNA(VLOOKUP(J4761,Vendors!A:A,1,FALSE)),"MISSING VENDER","VALID")</f>
        <v>MISSING VENDER</v>
      </c>
      <c r="P4761" t="str">
        <f>IF(ISNA(VLOOKUP(H4761,'Customers'!A:A,1,FALSE)),"missing customer ","valid")</f>
        <v>valid</v>
      </c>
      <c r="Q4761" t="str">
        <f t="shared" si="373"/>
        <v>VALID</v>
      </c>
      <c r="R4761" t="str">
        <f t="shared" si="374"/>
        <v>VALID</v>
      </c>
    </row>
    <row r="4762" spans="1:18" x14ac:dyDescent="0.25">
      <c r="A4762" t="s">
        <v>10480</v>
      </c>
      <c r="B4762" s="1">
        <v>45058</v>
      </c>
      <c r="C4762">
        <v>241641.92</v>
      </c>
      <c r="D4762" t="s">
        <v>836</v>
      </c>
      <c r="E4762" t="s">
        <v>837</v>
      </c>
      <c r="F4762" t="s">
        <v>4</v>
      </c>
      <c r="G4762" t="s">
        <v>25</v>
      </c>
      <c r="H4762" t="s">
        <v>283</v>
      </c>
      <c r="I4762" t="str">
        <f>_xlfn.XLOOKUP(H4762,'Customers'!A4762:A5161,'Customers'!B4762:B5161," ")</f>
        <v xml:space="preserve"> </v>
      </c>
      <c r="J4762" t="s">
        <v>828</v>
      </c>
      <c r="K4762" t="s">
        <v>10481</v>
      </c>
      <c r="L4762" t="str">
        <f t="shared" si="370"/>
        <v>OK</v>
      </c>
      <c r="M4762" t="str">
        <f t="shared" si="371"/>
        <v>NOT  NULL</v>
      </c>
      <c r="N4762">
        <f t="shared" si="372"/>
        <v>1</v>
      </c>
      <c r="O4762" t="str">
        <f>IF(ISNA(VLOOKUP(J4762,Vendors!A:A,1,FALSE)),"MISSING VENDER","VALID")</f>
        <v>MISSING VENDER</v>
      </c>
      <c r="P4762" t="str">
        <f>IF(ISNA(VLOOKUP(H4762,'Customers'!A:A,1,FALSE)),"missing customer ","valid")</f>
        <v>valid</v>
      </c>
      <c r="Q4762" t="str">
        <f t="shared" si="373"/>
        <v>VALID</v>
      </c>
      <c r="R4762" t="str">
        <f t="shared" si="374"/>
        <v>VALID</v>
      </c>
    </row>
    <row r="4763" spans="1:18" x14ac:dyDescent="0.25">
      <c r="A4763" t="s">
        <v>10482</v>
      </c>
      <c r="B4763" s="1">
        <v>45131</v>
      </c>
      <c r="C4763">
        <v>-37520.17</v>
      </c>
      <c r="D4763" t="s">
        <v>826</v>
      </c>
      <c r="E4763" t="s">
        <v>892</v>
      </c>
      <c r="F4763" t="s">
        <v>4</v>
      </c>
      <c r="G4763" t="s">
        <v>28</v>
      </c>
      <c r="H4763" t="s">
        <v>828</v>
      </c>
      <c r="I4763" t="str">
        <f>_xlfn.XLOOKUP(H4763,'Customers'!A4763:A5162,'Customers'!B4763:B5162," ")</f>
        <v xml:space="preserve"> </v>
      </c>
      <c r="J4763" t="s">
        <v>4358</v>
      </c>
      <c r="K4763" t="s">
        <v>10483</v>
      </c>
      <c r="L4763" t="str">
        <f t="shared" si="370"/>
        <v>OK</v>
      </c>
      <c r="M4763" t="str">
        <f t="shared" si="371"/>
        <v>NOT  NULL</v>
      </c>
      <c r="N4763">
        <f t="shared" si="372"/>
        <v>1</v>
      </c>
      <c r="O4763" t="str">
        <f>IF(ISNA(VLOOKUP(J4763,Vendors!A:A,1,FALSE)),"MISSING VENDER","VALID")</f>
        <v>VALID</v>
      </c>
      <c r="P4763" t="str">
        <f>IF(ISNA(VLOOKUP(H4763,'Customers'!A:A,1,FALSE)),"missing customer ","valid")</f>
        <v xml:space="preserve">missing customer </v>
      </c>
      <c r="Q4763" t="str">
        <f t="shared" si="373"/>
        <v>VALID</v>
      </c>
      <c r="R4763" t="str">
        <f t="shared" si="374"/>
        <v>VALID</v>
      </c>
    </row>
    <row r="4764" spans="1:18" x14ac:dyDescent="0.25">
      <c r="A4764" t="s">
        <v>10484</v>
      </c>
      <c r="B4764" s="1">
        <v>44854</v>
      </c>
      <c r="C4764">
        <v>-20131.53</v>
      </c>
      <c r="D4764" t="s">
        <v>826</v>
      </c>
      <c r="E4764" t="s">
        <v>843</v>
      </c>
      <c r="F4764" t="s">
        <v>3</v>
      </c>
      <c r="G4764" t="s">
        <v>25</v>
      </c>
      <c r="H4764" t="s">
        <v>828</v>
      </c>
      <c r="I4764" t="str">
        <f>_xlfn.XLOOKUP(H4764,'Customers'!A4764:A5163,'Customers'!B4764:B5163," ")</f>
        <v xml:space="preserve"> </v>
      </c>
      <c r="J4764" t="s">
        <v>1492</v>
      </c>
      <c r="K4764" t="s">
        <v>10485</v>
      </c>
      <c r="L4764" t="str">
        <f t="shared" si="370"/>
        <v>OK</v>
      </c>
      <c r="M4764" t="str">
        <f t="shared" si="371"/>
        <v>NOT  NULL</v>
      </c>
      <c r="N4764">
        <f t="shared" si="372"/>
        <v>1</v>
      </c>
      <c r="O4764" t="str">
        <f>IF(ISNA(VLOOKUP(J4764,Vendors!A:A,1,FALSE)),"MISSING VENDER","VALID")</f>
        <v>VALID</v>
      </c>
      <c r="P4764" t="str">
        <f>IF(ISNA(VLOOKUP(H4764,'Customers'!A:A,1,FALSE)),"missing customer ","valid")</f>
        <v xml:space="preserve">missing customer </v>
      </c>
      <c r="Q4764" t="str">
        <f t="shared" si="373"/>
        <v>VALID</v>
      </c>
      <c r="R4764" t="str">
        <f t="shared" si="374"/>
        <v>VALID</v>
      </c>
    </row>
    <row r="4765" spans="1:18" x14ac:dyDescent="0.25">
      <c r="A4765" t="s">
        <v>10486</v>
      </c>
      <c r="B4765" s="1">
        <v>45167</v>
      </c>
      <c r="C4765">
        <v>130557.78</v>
      </c>
      <c r="D4765" t="s">
        <v>836</v>
      </c>
      <c r="E4765" t="s">
        <v>837</v>
      </c>
      <c r="F4765" t="s">
        <v>5</v>
      </c>
      <c r="G4765" t="s">
        <v>25</v>
      </c>
      <c r="H4765" t="s">
        <v>577</v>
      </c>
      <c r="I4765" t="str">
        <f>_xlfn.XLOOKUP(H4765,'Customers'!A4765:A5164,'Customers'!B4765:B5164," ")</f>
        <v xml:space="preserve"> </v>
      </c>
      <c r="J4765" t="s">
        <v>828</v>
      </c>
      <c r="K4765" t="s">
        <v>10487</v>
      </c>
      <c r="L4765" t="str">
        <f t="shared" si="370"/>
        <v>OK</v>
      </c>
      <c r="M4765" t="str">
        <f t="shared" si="371"/>
        <v>NOT  NULL</v>
      </c>
      <c r="N4765">
        <f t="shared" si="372"/>
        <v>1</v>
      </c>
      <c r="O4765" t="str">
        <f>IF(ISNA(VLOOKUP(J4765,Vendors!A:A,1,FALSE)),"MISSING VENDER","VALID")</f>
        <v>MISSING VENDER</v>
      </c>
      <c r="P4765" t="str">
        <f>IF(ISNA(VLOOKUP(H4765,'Customers'!A:A,1,FALSE)),"missing customer ","valid")</f>
        <v>valid</v>
      </c>
      <c r="Q4765" t="str">
        <f t="shared" si="373"/>
        <v>VALID</v>
      </c>
      <c r="R4765" t="str">
        <f t="shared" si="374"/>
        <v>VALID</v>
      </c>
    </row>
    <row r="4766" spans="1:18" x14ac:dyDescent="0.25">
      <c r="A4766" t="s">
        <v>10488</v>
      </c>
      <c r="B4766" s="1">
        <v>44738</v>
      </c>
      <c r="C4766">
        <v>-49911.35</v>
      </c>
      <c r="D4766" t="s">
        <v>826</v>
      </c>
      <c r="E4766" t="s">
        <v>892</v>
      </c>
      <c r="F4766" t="s">
        <v>5</v>
      </c>
      <c r="G4766" t="s">
        <v>28</v>
      </c>
      <c r="H4766" t="s">
        <v>828</v>
      </c>
      <c r="I4766" t="str">
        <f>_xlfn.XLOOKUP(H4766,'Customers'!A4766:A5165,'Customers'!B4766:B5165," ")</f>
        <v xml:space="preserve"> </v>
      </c>
      <c r="J4766" t="s">
        <v>1532</v>
      </c>
      <c r="K4766" t="s">
        <v>10489</v>
      </c>
      <c r="L4766" t="str">
        <f t="shared" si="370"/>
        <v>OK</v>
      </c>
      <c r="M4766" t="str">
        <f t="shared" si="371"/>
        <v>NOT  NULL</v>
      </c>
      <c r="N4766">
        <f t="shared" si="372"/>
        <v>1</v>
      </c>
      <c r="O4766" t="str">
        <f>IF(ISNA(VLOOKUP(J4766,Vendors!A:A,1,FALSE)),"MISSING VENDER","VALID")</f>
        <v>VALID</v>
      </c>
      <c r="P4766" t="str">
        <f>IF(ISNA(VLOOKUP(H4766,'Customers'!A:A,1,FALSE)),"missing customer ","valid")</f>
        <v xml:space="preserve">missing customer </v>
      </c>
      <c r="Q4766" t="str">
        <f t="shared" si="373"/>
        <v>VALID</v>
      </c>
      <c r="R4766" t="str">
        <f t="shared" si="374"/>
        <v>VALID</v>
      </c>
    </row>
    <row r="4767" spans="1:18" x14ac:dyDescent="0.25">
      <c r="A4767" t="s">
        <v>10490</v>
      </c>
      <c r="B4767" s="1">
        <v>45228</v>
      </c>
      <c r="C4767">
        <v>250248.6</v>
      </c>
      <c r="D4767" t="s">
        <v>836</v>
      </c>
      <c r="E4767" t="s">
        <v>840</v>
      </c>
      <c r="F4767" t="s">
        <v>5</v>
      </c>
      <c r="G4767" t="s">
        <v>18</v>
      </c>
      <c r="H4767" t="s">
        <v>691</v>
      </c>
      <c r="I4767" t="str">
        <f>_xlfn.XLOOKUP(H4767,'Customers'!A4767:A5166,'Customers'!B4767:B5166," ")</f>
        <v xml:space="preserve"> </v>
      </c>
      <c r="J4767" t="s">
        <v>828</v>
      </c>
      <c r="K4767" t="s">
        <v>10491</v>
      </c>
      <c r="L4767" t="str">
        <f t="shared" si="370"/>
        <v>OK</v>
      </c>
      <c r="M4767" t="str">
        <f t="shared" si="371"/>
        <v>NOT  NULL</v>
      </c>
      <c r="N4767">
        <f t="shared" si="372"/>
        <v>1</v>
      </c>
      <c r="O4767" t="str">
        <f>IF(ISNA(VLOOKUP(J4767,Vendors!A:A,1,FALSE)),"MISSING VENDER","VALID")</f>
        <v>MISSING VENDER</v>
      </c>
      <c r="P4767" t="str">
        <f>IF(ISNA(VLOOKUP(H4767,'Customers'!A:A,1,FALSE)),"missing customer ","valid")</f>
        <v>valid</v>
      </c>
      <c r="Q4767" t="str">
        <f t="shared" si="373"/>
        <v>VALID</v>
      </c>
      <c r="R4767" t="str">
        <f t="shared" si="374"/>
        <v>VALID</v>
      </c>
    </row>
    <row r="4768" spans="1:18" x14ac:dyDescent="0.25">
      <c r="A4768" t="s">
        <v>10492</v>
      </c>
      <c r="B4768" s="1">
        <v>44918</v>
      </c>
      <c r="C4768">
        <v>-57461.77</v>
      </c>
      <c r="D4768" t="s">
        <v>826</v>
      </c>
      <c r="E4768" t="s">
        <v>827</v>
      </c>
      <c r="F4768" t="s">
        <v>4</v>
      </c>
      <c r="G4768" t="s">
        <v>18</v>
      </c>
      <c r="H4768" t="s">
        <v>828</v>
      </c>
      <c r="I4768" t="str">
        <f>_xlfn.XLOOKUP(H4768,'Customers'!A4768:A5167,'Customers'!B4768:B5167," ")</f>
        <v xml:space="preserve"> </v>
      </c>
      <c r="J4768" t="s">
        <v>1197</v>
      </c>
      <c r="K4768" t="s">
        <v>10493</v>
      </c>
      <c r="L4768" t="str">
        <f t="shared" si="370"/>
        <v>OK</v>
      </c>
      <c r="M4768" t="str">
        <f t="shared" si="371"/>
        <v>NOT  NULL</v>
      </c>
      <c r="N4768">
        <f t="shared" si="372"/>
        <v>1</v>
      </c>
      <c r="O4768" t="str">
        <f>IF(ISNA(VLOOKUP(J4768,Vendors!A:A,1,FALSE)),"MISSING VENDER","VALID")</f>
        <v>VALID</v>
      </c>
      <c r="P4768" t="str">
        <f>IF(ISNA(VLOOKUP(H4768,'Customers'!A:A,1,FALSE)),"missing customer ","valid")</f>
        <v xml:space="preserve">missing customer </v>
      </c>
      <c r="Q4768" t="str">
        <f t="shared" si="373"/>
        <v>VALID</v>
      </c>
      <c r="R4768" t="str">
        <f t="shared" si="374"/>
        <v>VALID</v>
      </c>
    </row>
    <row r="4769" spans="1:18" x14ac:dyDescent="0.25">
      <c r="A4769" t="s">
        <v>10494</v>
      </c>
      <c r="B4769" s="1">
        <v>45188</v>
      </c>
      <c r="C4769">
        <v>192820.64</v>
      </c>
      <c r="D4769" t="s">
        <v>836</v>
      </c>
      <c r="E4769" t="s">
        <v>837</v>
      </c>
      <c r="F4769" t="s">
        <v>4</v>
      </c>
      <c r="G4769" t="s">
        <v>28</v>
      </c>
      <c r="H4769" t="s">
        <v>69</v>
      </c>
      <c r="I4769" t="str">
        <f>_xlfn.XLOOKUP(H4769,'Customers'!A4769:A5168,'Customers'!B4769:B5168," ")</f>
        <v xml:space="preserve"> </v>
      </c>
      <c r="J4769" t="s">
        <v>828</v>
      </c>
      <c r="K4769" t="s">
        <v>10495</v>
      </c>
      <c r="L4769" t="str">
        <f t="shared" si="370"/>
        <v>OK</v>
      </c>
      <c r="M4769" t="str">
        <f t="shared" si="371"/>
        <v>NOT  NULL</v>
      </c>
      <c r="N4769">
        <f t="shared" si="372"/>
        <v>1</v>
      </c>
      <c r="O4769" t="str">
        <f>IF(ISNA(VLOOKUP(J4769,Vendors!A:A,1,FALSE)),"MISSING VENDER","VALID")</f>
        <v>MISSING VENDER</v>
      </c>
      <c r="P4769" t="str">
        <f>IF(ISNA(VLOOKUP(H4769,'Customers'!A:A,1,FALSE)),"missing customer ","valid")</f>
        <v>valid</v>
      </c>
      <c r="Q4769" t="str">
        <f t="shared" si="373"/>
        <v>VALID</v>
      </c>
      <c r="R4769" t="str">
        <f t="shared" si="374"/>
        <v>VALID</v>
      </c>
    </row>
    <row r="4770" spans="1:18" x14ac:dyDescent="0.25">
      <c r="A4770" t="s">
        <v>10496</v>
      </c>
      <c r="B4770" s="1">
        <v>45244</v>
      </c>
      <c r="C4770">
        <v>190797.82</v>
      </c>
      <c r="D4770" t="s">
        <v>836</v>
      </c>
      <c r="E4770" t="s">
        <v>855</v>
      </c>
      <c r="F4770" t="s">
        <v>4</v>
      </c>
      <c r="G4770" t="s">
        <v>18</v>
      </c>
      <c r="H4770" t="s">
        <v>659</v>
      </c>
      <c r="I4770" t="str">
        <f>_xlfn.XLOOKUP(H4770,'Customers'!A4770:A5169,'Customers'!B4770:B5169," ")</f>
        <v xml:space="preserve"> </v>
      </c>
      <c r="J4770" t="s">
        <v>828</v>
      </c>
      <c r="K4770" t="s">
        <v>10497</v>
      </c>
      <c r="L4770" t="str">
        <f t="shared" si="370"/>
        <v>OK</v>
      </c>
      <c r="M4770" t="str">
        <f t="shared" si="371"/>
        <v>NOT  NULL</v>
      </c>
      <c r="N4770">
        <f t="shared" si="372"/>
        <v>1</v>
      </c>
      <c r="O4770" t="str">
        <f>IF(ISNA(VLOOKUP(J4770,Vendors!A:A,1,FALSE)),"MISSING VENDER","VALID")</f>
        <v>MISSING VENDER</v>
      </c>
      <c r="P4770" t="str">
        <f>IF(ISNA(VLOOKUP(H4770,'Customers'!A:A,1,FALSE)),"missing customer ","valid")</f>
        <v>valid</v>
      </c>
      <c r="Q4770" t="str">
        <f t="shared" si="373"/>
        <v>VALID</v>
      </c>
      <c r="R4770" t="str">
        <f t="shared" si="374"/>
        <v>VALID</v>
      </c>
    </row>
    <row r="4771" spans="1:18" x14ac:dyDescent="0.25">
      <c r="A4771" t="s">
        <v>10498</v>
      </c>
      <c r="B4771" s="1">
        <v>44833</v>
      </c>
      <c r="C4771">
        <v>-83046.320000000007</v>
      </c>
      <c r="D4771" t="s">
        <v>826</v>
      </c>
      <c r="E4771" t="s">
        <v>865</v>
      </c>
      <c r="F4771" t="s">
        <v>3</v>
      </c>
      <c r="G4771" t="s">
        <v>28</v>
      </c>
      <c r="H4771" t="s">
        <v>828</v>
      </c>
      <c r="I4771" t="str">
        <f>_xlfn.XLOOKUP(H4771,'Customers'!A4771:A5170,'Customers'!B4771:B5170," ")</f>
        <v xml:space="preserve"> </v>
      </c>
      <c r="J4771" t="s">
        <v>969</v>
      </c>
      <c r="K4771" t="s">
        <v>10499</v>
      </c>
      <c r="L4771" t="str">
        <f t="shared" si="370"/>
        <v>OK</v>
      </c>
      <c r="M4771" t="str">
        <f t="shared" si="371"/>
        <v>NOT  NULL</v>
      </c>
      <c r="N4771">
        <f t="shared" si="372"/>
        <v>1</v>
      </c>
      <c r="O4771" t="str">
        <f>IF(ISNA(VLOOKUP(J4771,Vendors!A:A,1,FALSE)),"MISSING VENDER","VALID")</f>
        <v>VALID</v>
      </c>
      <c r="P4771" t="str">
        <f>IF(ISNA(VLOOKUP(H4771,'Customers'!A:A,1,FALSE)),"missing customer ","valid")</f>
        <v xml:space="preserve">missing customer </v>
      </c>
      <c r="Q4771" t="str">
        <f t="shared" si="373"/>
        <v>VALID</v>
      </c>
      <c r="R4771" t="str">
        <f t="shared" si="374"/>
        <v>VALID</v>
      </c>
    </row>
    <row r="4772" spans="1:18" x14ac:dyDescent="0.25">
      <c r="A4772" t="s">
        <v>10500</v>
      </c>
      <c r="B4772" s="1">
        <v>44591</v>
      </c>
      <c r="C4772">
        <v>121643.79</v>
      </c>
      <c r="D4772" t="s">
        <v>836</v>
      </c>
      <c r="E4772" t="s">
        <v>837</v>
      </c>
      <c r="F4772" t="s">
        <v>4</v>
      </c>
      <c r="G4772" t="s">
        <v>18</v>
      </c>
      <c r="H4772" t="s">
        <v>183</v>
      </c>
      <c r="I4772" t="str">
        <f>_xlfn.XLOOKUP(H4772,'Customers'!A4772:A5171,'Customers'!B4772:B5171," ")</f>
        <v xml:space="preserve"> </v>
      </c>
      <c r="J4772" t="s">
        <v>828</v>
      </c>
      <c r="K4772" t="s">
        <v>10501</v>
      </c>
      <c r="L4772" t="str">
        <f t="shared" si="370"/>
        <v>OK</v>
      </c>
      <c r="M4772" t="str">
        <f t="shared" si="371"/>
        <v>NOT  NULL</v>
      </c>
      <c r="N4772">
        <f t="shared" si="372"/>
        <v>1</v>
      </c>
      <c r="O4772" t="str">
        <f>IF(ISNA(VLOOKUP(J4772,Vendors!A:A,1,FALSE)),"MISSING VENDER","VALID")</f>
        <v>MISSING VENDER</v>
      </c>
      <c r="P4772" t="str">
        <f>IF(ISNA(VLOOKUP(H4772,'Customers'!A:A,1,FALSE)),"missing customer ","valid")</f>
        <v>valid</v>
      </c>
      <c r="Q4772" t="str">
        <f t="shared" si="373"/>
        <v>VALID</v>
      </c>
      <c r="R4772" t="str">
        <f t="shared" si="374"/>
        <v>VALID</v>
      </c>
    </row>
    <row r="4773" spans="1:18" x14ac:dyDescent="0.25">
      <c r="A4773" t="s">
        <v>10502</v>
      </c>
      <c r="B4773" s="1">
        <v>45257</v>
      </c>
      <c r="C4773">
        <v>97288.39</v>
      </c>
      <c r="D4773" t="s">
        <v>836</v>
      </c>
      <c r="E4773" t="s">
        <v>855</v>
      </c>
      <c r="F4773" t="s">
        <v>3</v>
      </c>
      <c r="G4773" t="s">
        <v>25</v>
      </c>
      <c r="H4773" t="s">
        <v>467</v>
      </c>
      <c r="I4773" t="str">
        <f>_xlfn.XLOOKUP(H4773,'Customers'!A4773:A5172,'Customers'!B4773:B5172," ")</f>
        <v xml:space="preserve"> </v>
      </c>
      <c r="J4773" t="s">
        <v>828</v>
      </c>
      <c r="K4773" t="s">
        <v>10503</v>
      </c>
      <c r="L4773" t="str">
        <f t="shared" si="370"/>
        <v>OK</v>
      </c>
      <c r="M4773" t="str">
        <f t="shared" si="371"/>
        <v>NOT  NULL</v>
      </c>
      <c r="N4773">
        <f t="shared" si="372"/>
        <v>1</v>
      </c>
      <c r="O4773" t="str">
        <f>IF(ISNA(VLOOKUP(J4773,Vendors!A:A,1,FALSE)),"MISSING VENDER","VALID")</f>
        <v>MISSING VENDER</v>
      </c>
      <c r="P4773" t="str">
        <f>IF(ISNA(VLOOKUP(H4773,'Customers'!A:A,1,FALSE)),"missing customer ","valid")</f>
        <v>valid</v>
      </c>
      <c r="Q4773" t="str">
        <f t="shared" si="373"/>
        <v>VALID</v>
      </c>
      <c r="R4773" t="str">
        <f t="shared" si="374"/>
        <v>VALID</v>
      </c>
    </row>
    <row r="4774" spans="1:18" x14ac:dyDescent="0.25">
      <c r="A4774" t="s">
        <v>10504</v>
      </c>
      <c r="B4774" s="1">
        <v>45168</v>
      </c>
      <c r="C4774">
        <v>215028.43</v>
      </c>
      <c r="D4774" t="s">
        <v>836</v>
      </c>
      <c r="E4774" t="s">
        <v>855</v>
      </c>
      <c r="F4774" t="s">
        <v>5</v>
      </c>
      <c r="G4774" t="s">
        <v>14</v>
      </c>
      <c r="H4774" t="s">
        <v>387</v>
      </c>
      <c r="I4774" t="str">
        <f>_xlfn.XLOOKUP(H4774,'Customers'!A4774:A5173,'Customers'!B4774:B5173," ")</f>
        <v xml:space="preserve"> </v>
      </c>
      <c r="J4774" t="s">
        <v>828</v>
      </c>
      <c r="K4774" t="s">
        <v>10505</v>
      </c>
      <c r="L4774" t="str">
        <f t="shared" si="370"/>
        <v>OK</v>
      </c>
      <c r="M4774" t="str">
        <f t="shared" si="371"/>
        <v>NOT  NULL</v>
      </c>
      <c r="N4774">
        <f t="shared" si="372"/>
        <v>1</v>
      </c>
      <c r="O4774" t="str">
        <f>IF(ISNA(VLOOKUP(J4774,Vendors!A:A,1,FALSE)),"MISSING VENDER","VALID")</f>
        <v>MISSING VENDER</v>
      </c>
      <c r="P4774" t="str">
        <f>IF(ISNA(VLOOKUP(H4774,'Customers'!A:A,1,FALSE)),"missing customer ","valid")</f>
        <v>valid</v>
      </c>
      <c r="Q4774" t="str">
        <f t="shared" si="373"/>
        <v>VALID</v>
      </c>
      <c r="R4774" t="str">
        <f t="shared" si="374"/>
        <v>VALID</v>
      </c>
    </row>
    <row r="4775" spans="1:18" x14ac:dyDescent="0.25">
      <c r="A4775" t="s">
        <v>10506</v>
      </c>
      <c r="B4775" s="1">
        <v>45271</v>
      </c>
      <c r="C4775">
        <v>-2000</v>
      </c>
      <c r="D4775" t="s">
        <v>826</v>
      </c>
      <c r="E4775" t="s">
        <v>832</v>
      </c>
      <c r="F4775" t="s">
        <v>5</v>
      </c>
      <c r="G4775" t="s">
        <v>14</v>
      </c>
      <c r="H4775" t="s">
        <v>828</v>
      </c>
      <c r="I4775" t="str">
        <f>_xlfn.XLOOKUP(H4775,'Customers'!A4775:A5174,'Customers'!B4775:B5174," ")</f>
        <v xml:space="preserve"> </v>
      </c>
      <c r="J4775" t="s">
        <v>1455</v>
      </c>
      <c r="K4775" t="s">
        <v>10507</v>
      </c>
      <c r="L4775" t="str">
        <f t="shared" si="370"/>
        <v>OK</v>
      </c>
      <c r="M4775" t="str">
        <f t="shared" si="371"/>
        <v>NOT  NULL</v>
      </c>
      <c r="N4775">
        <f t="shared" si="372"/>
        <v>1</v>
      </c>
      <c r="O4775" t="str">
        <f>IF(ISNA(VLOOKUP(J4775,Vendors!A:A,1,FALSE)),"MISSING VENDER","VALID")</f>
        <v>VALID</v>
      </c>
      <c r="P4775" t="str">
        <f>IF(ISNA(VLOOKUP(H4775,'Customers'!A:A,1,FALSE)),"missing customer ","valid")</f>
        <v xml:space="preserve">missing customer </v>
      </c>
      <c r="Q4775" t="str">
        <f t="shared" si="373"/>
        <v>VALID</v>
      </c>
      <c r="R4775" t="str">
        <f t="shared" si="374"/>
        <v>VALID</v>
      </c>
    </row>
    <row r="4776" spans="1:18" x14ac:dyDescent="0.25">
      <c r="A4776" t="s">
        <v>10508</v>
      </c>
      <c r="B4776" s="1">
        <v>45140</v>
      </c>
      <c r="C4776">
        <v>63677.78</v>
      </c>
      <c r="D4776" t="s">
        <v>836</v>
      </c>
      <c r="E4776" t="s">
        <v>837</v>
      </c>
      <c r="F4776" t="s">
        <v>3</v>
      </c>
      <c r="G4776" t="s">
        <v>14</v>
      </c>
      <c r="H4776" t="s">
        <v>331</v>
      </c>
      <c r="I4776" t="str">
        <f>_xlfn.XLOOKUP(H4776,'Customers'!A4776:A5175,'Customers'!B4776:B5175," ")</f>
        <v xml:space="preserve"> </v>
      </c>
      <c r="J4776" t="s">
        <v>828</v>
      </c>
      <c r="K4776" t="s">
        <v>10509</v>
      </c>
      <c r="L4776" t="str">
        <f t="shared" si="370"/>
        <v>OK</v>
      </c>
      <c r="M4776" t="str">
        <f t="shared" si="371"/>
        <v>NOT  NULL</v>
      </c>
      <c r="N4776">
        <f t="shared" si="372"/>
        <v>1</v>
      </c>
      <c r="O4776" t="str">
        <f>IF(ISNA(VLOOKUP(J4776,Vendors!A:A,1,FALSE)),"MISSING VENDER","VALID")</f>
        <v>MISSING VENDER</v>
      </c>
      <c r="P4776" t="str">
        <f>IF(ISNA(VLOOKUP(H4776,'Customers'!A:A,1,FALSE)),"missing customer ","valid")</f>
        <v>valid</v>
      </c>
      <c r="Q4776" t="str">
        <f t="shared" si="373"/>
        <v>VALID</v>
      </c>
      <c r="R4776" t="str">
        <f t="shared" si="374"/>
        <v>VALID</v>
      </c>
    </row>
    <row r="4777" spans="1:18" x14ac:dyDescent="0.25">
      <c r="A4777" t="s">
        <v>10510</v>
      </c>
      <c r="B4777" s="1">
        <v>45098</v>
      </c>
      <c r="C4777">
        <v>-34533.86</v>
      </c>
      <c r="D4777" t="s">
        <v>826</v>
      </c>
      <c r="E4777" t="s">
        <v>892</v>
      </c>
      <c r="F4777" t="s">
        <v>5</v>
      </c>
      <c r="G4777" t="s">
        <v>18</v>
      </c>
      <c r="H4777" t="s">
        <v>828</v>
      </c>
      <c r="I4777" t="str">
        <f>_xlfn.XLOOKUP(H4777,'Customers'!A4777:A5176,'Customers'!B4777:B5176," ")</f>
        <v xml:space="preserve"> </v>
      </c>
      <c r="J4777" t="s">
        <v>3294</v>
      </c>
      <c r="K4777" t="s">
        <v>10511</v>
      </c>
      <c r="L4777" t="str">
        <f t="shared" si="370"/>
        <v>OK</v>
      </c>
      <c r="M4777" t="str">
        <f t="shared" si="371"/>
        <v>NOT  NULL</v>
      </c>
      <c r="N4777">
        <f t="shared" si="372"/>
        <v>1</v>
      </c>
      <c r="O4777" t="str">
        <f>IF(ISNA(VLOOKUP(J4777,Vendors!A:A,1,FALSE)),"MISSING VENDER","VALID")</f>
        <v>VALID</v>
      </c>
      <c r="P4777" t="str">
        <f>IF(ISNA(VLOOKUP(H4777,'Customers'!A:A,1,FALSE)),"missing customer ","valid")</f>
        <v xml:space="preserve">missing customer </v>
      </c>
      <c r="Q4777" t="str">
        <f t="shared" si="373"/>
        <v>VALID</v>
      </c>
      <c r="R4777" t="str">
        <f t="shared" si="374"/>
        <v>VALID</v>
      </c>
    </row>
    <row r="4778" spans="1:18" x14ac:dyDescent="0.25">
      <c r="A4778" t="s">
        <v>10512</v>
      </c>
      <c r="B4778" s="1">
        <v>44834</v>
      </c>
      <c r="C4778">
        <v>269729.98</v>
      </c>
      <c r="D4778" t="s">
        <v>836</v>
      </c>
      <c r="E4778" t="s">
        <v>840</v>
      </c>
      <c r="F4778" t="s">
        <v>5</v>
      </c>
      <c r="G4778" t="s">
        <v>25</v>
      </c>
      <c r="H4778" t="s">
        <v>483</v>
      </c>
      <c r="I4778" t="str">
        <f>_xlfn.XLOOKUP(H4778,'Customers'!A4778:A5177,'Customers'!B4778:B5177," ")</f>
        <v xml:space="preserve"> </v>
      </c>
      <c r="J4778" t="s">
        <v>828</v>
      </c>
      <c r="K4778" t="s">
        <v>10513</v>
      </c>
      <c r="L4778" t="str">
        <f t="shared" si="370"/>
        <v>OK</v>
      </c>
      <c r="M4778" t="str">
        <f t="shared" si="371"/>
        <v>NOT  NULL</v>
      </c>
      <c r="N4778">
        <f t="shared" si="372"/>
        <v>1</v>
      </c>
      <c r="O4778" t="str">
        <f>IF(ISNA(VLOOKUP(J4778,Vendors!A:A,1,FALSE)),"MISSING VENDER","VALID")</f>
        <v>MISSING VENDER</v>
      </c>
      <c r="P4778" t="str">
        <f>IF(ISNA(VLOOKUP(H4778,'Customers'!A:A,1,FALSE)),"missing customer ","valid")</f>
        <v>valid</v>
      </c>
      <c r="Q4778" t="str">
        <f t="shared" si="373"/>
        <v>VALID</v>
      </c>
      <c r="R4778" t="str">
        <f t="shared" si="374"/>
        <v>VALID</v>
      </c>
    </row>
    <row r="4779" spans="1:18" x14ac:dyDescent="0.25">
      <c r="A4779" t="s">
        <v>10514</v>
      </c>
      <c r="B4779" s="1">
        <v>44851</v>
      </c>
      <c r="C4779">
        <v>193106.65</v>
      </c>
      <c r="D4779" t="s">
        <v>836</v>
      </c>
      <c r="E4779" t="s">
        <v>855</v>
      </c>
      <c r="F4779" t="s">
        <v>4</v>
      </c>
      <c r="G4779" t="s">
        <v>25</v>
      </c>
      <c r="H4779" t="s">
        <v>561</v>
      </c>
      <c r="I4779" t="str">
        <f>_xlfn.XLOOKUP(H4779,'Customers'!A4779:A5178,'Customers'!B4779:B5178," ")</f>
        <v xml:space="preserve"> </v>
      </c>
      <c r="J4779" t="s">
        <v>828</v>
      </c>
      <c r="K4779" t="s">
        <v>10515</v>
      </c>
      <c r="L4779" t="str">
        <f t="shared" si="370"/>
        <v>OK</v>
      </c>
      <c r="M4779" t="str">
        <f t="shared" si="371"/>
        <v>NOT  NULL</v>
      </c>
      <c r="N4779">
        <f t="shared" si="372"/>
        <v>1</v>
      </c>
      <c r="O4779" t="str">
        <f>IF(ISNA(VLOOKUP(J4779,Vendors!A:A,1,FALSE)),"MISSING VENDER","VALID")</f>
        <v>MISSING VENDER</v>
      </c>
      <c r="P4779" t="str">
        <f>IF(ISNA(VLOOKUP(H4779,'Customers'!A:A,1,FALSE)),"missing customer ","valid")</f>
        <v>valid</v>
      </c>
      <c r="Q4779" t="str">
        <f t="shared" si="373"/>
        <v>VALID</v>
      </c>
      <c r="R4779" t="str">
        <f t="shared" si="374"/>
        <v>VALID</v>
      </c>
    </row>
    <row r="4780" spans="1:18" x14ac:dyDescent="0.25">
      <c r="A4780" t="s">
        <v>10516</v>
      </c>
      <c r="B4780" s="1">
        <v>44675</v>
      </c>
      <c r="C4780">
        <v>149552</v>
      </c>
      <c r="D4780" t="s">
        <v>836</v>
      </c>
      <c r="E4780" t="s">
        <v>855</v>
      </c>
      <c r="F4780" t="s">
        <v>4</v>
      </c>
      <c r="G4780" t="s">
        <v>28</v>
      </c>
      <c r="H4780" t="s">
        <v>425</v>
      </c>
      <c r="I4780" t="str">
        <f>_xlfn.XLOOKUP(H4780,'Customers'!A4780:A5179,'Customers'!B4780:B5179," ")</f>
        <v xml:space="preserve"> </v>
      </c>
      <c r="J4780" t="s">
        <v>828</v>
      </c>
      <c r="K4780" t="s">
        <v>10517</v>
      </c>
      <c r="L4780" t="str">
        <f t="shared" si="370"/>
        <v>OK</v>
      </c>
      <c r="M4780" t="str">
        <f t="shared" si="371"/>
        <v>NOT  NULL</v>
      </c>
      <c r="N4780">
        <f t="shared" si="372"/>
        <v>1</v>
      </c>
      <c r="O4780" t="str">
        <f>IF(ISNA(VLOOKUP(J4780,Vendors!A:A,1,FALSE)),"MISSING VENDER","VALID")</f>
        <v>MISSING VENDER</v>
      </c>
      <c r="P4780" t="str">
        <f>IF(ISNA(VLOOKUP(H4780,'Customers'!A:A,1,FALSE)),"missing customer ","valid")</f>
        <v>valid</v>
      </c>
      <c r="Q4780" t="str">
        <f t="shared" si="373"/>
        <v>VALID</v>
      </c>
      <c r="R4780" t="str">
        <f t="shared" si="374"/>
        <v>VALID</v>
      </c>
    </row>
    <row r="4781" spans="1:18" x14ac:dyDescent="0.25">
      <c r="A4781" t="s">
        <v>10518</v>
      </c>
      <c r="B4781" s="1">
        <v>44716</v>
      </c>
      <c r="C4781">
        <v>240983.39</v>
      </c>
      <c r="D4781" t="s">
        <v>836</v>
      </c>
      <c r="E4781" t="s">
        <v>837</v>
      </c>
      <c r="F4781" t="s">
        <v>4</v>
      </c>
      <c r="G4781" t="s">
        <v>28</v>
      </c>
      <c r="H4781" t="s">
        <v>357</v>
      </c>
      <c r="I4781" t="str">
        <f>_xlfn.XLOOKUP(H4781,'Customers'!A4781:A5180,'Customers'!B4781:B5180," ")</f>
        <v xml:space="preserve"> </v>
      </c>
      <c r="J4781" t="s">
        <v>828</v>
      </c>
      <c r="K4781" t="s">
        <v>10519</v>
      </c>
      <c r="L4781" t="str">
        <f t="shared" si="370"/>
        <v>OK</v>
      </c>
      <c r="M4781" t="str">
        <f t="shared" si="371"/>
        <v>NOT  NULL</v>
      </c>
      <c r="N4781">
        <f t="shared" si="372"/>
        <v>1</v>
      </c>
      <c r="O4781" t="str">
        <f>IF(ISNA(VLOOKUP(J4781,Vendors!A:A,1,FALSE)),"MISSING VENDER","VALID")</f>
        <v>MISSING VENDER</v>
      </c>
      <c r="P4781" t="str">
        <f>IF(ISNA(VLOOKUP(H4781,'Customers'!A:A,1,FALSE)),"missing customer ","valid")</f>
        <v>valid</v>
      </c>
      <c r="Q4781" t="str">
        <f t="shared" si="373"/>
        <v>VALID</v>
      </c>
      <c r="R4781" t="str">
        <f t="shared" si="374"/>
        <v>VALID</v>
      </c>
    </row>
    <row r="4782" spans="1:18" x14ac:dyDescent="0.25">
      <c r="A4782" t="s">
        <v>10520</v>
      </c>
      <c r="B4782" s="1">
        <v>44575</v>
      </c>
      <c r="C4782">
        <v>86414.51</v>
      </c>
      <c r="D4782" t="s">
        <v>836</v>
      </c>
      <c r="E4782" t="s">
        <v>840</v>
      </c>
      <c r="F4782" t="s">
        <v>3</v>
      </c>
      <c r="G4782" t="s">
        <v>18</v>
      </c>
      <c r="H4782" t="s">
        <v>479</v>
      </c>
      <c r="I4782" t="str">
        <f>_xlfn.XLOOKUP(H4782,'Customers'!A4782:A5181,'Customers'!B4782:B5181," ")</f>
        <v xml:space="preserve"> </v>
      </c>
      <c r="J4782" t="s">
        <v>828</v>
      </c>
      <c r="K4782" t="s">
        <v>10521</v>
      </c>
      <c r="L4782" t="str">
        <f t="shared" si="370"/>
        <v>OK</v>
      </c>
      <c r="M4782" t="str">
        <f t="shared" si="371"/>
        <v>NOT  NULL</v>
      </c>
      <c r="N4782">
        <f t="shared" si="372"/>
        <v>1</v>
      </c>
      <c r="O4782" t="str">
        <f>IF(ISNA(VLOOKUP(J4782,Vendors!A:A,1,FALSE)),"MISSING VENDER","VALID")</f>
        <v>MISSING VENDER</v>
      </c>
      <c r="P4782" t="str">
        <f>IF(ISNA(VLOOKUP(H4782,'Customers'!A:A,1,FALSE)),"missing customer ","valid")</f>
        <v>valid</v>
      </c>
      <c r="Q4782" t="str">
        <f t="shared" si="373"/>
        <v>VALID</v>
      </c>
      <c r="R4782" t="str">
        <f t="shared" si="374"/>
        <v>VALID</v>
      </c>
    </row>
    <row r="4783" spans="1:18" x14ac:dyDescent="0.25">
      <c r="A4783" t="s">
        <v>10522</v>
      </c>
      <c r="B4783" s="1">
        <v>44904</v>
      </c>
      <c r="C4783">
        <v>190638.24</v>
      </c>
      <c r="D4783" t="s">
        <v>836</v>
      </c>
      <c r="E4783" t="s">
        <v>855</v>
      </c>
      <c r="F4783" t="s">
        <v>3</v>
      </c>
      <c r="G4783" t="s">
        <v>18</v>
      </c>
      <c r="H4783" t="s">
        <v>759</v>
      </c>
      <c r="I4783" t="str">
        <f>_xlfn.XLOOKUP(H4783,'Customers'!A4783:A5182,'Customers'!B4783:B5182," ")</f>
        <v xml:space="preserve"> </v>
      </c>
      <c r="J4783" t="s">
        <v>828</v>
      </c>
      <c r="K4783" t="s">
        <v>10523</v>
      </c>
      <c r="L4783" t="str">
        <f t="shared" si="370"/>
        <v>OK</v>
      </c>
      <c r="M4783" t="str">
        <f t="shared" si="371"/>
        <v>NOT  NULL</v>
      </c>
      <c r="N4783">
        <f t="shared" si="372"/>
        <v>1</v>
      </c>
      <c r="O4783" t="str">
        <f>IF(ISNA(VLOOKUP(J4783,Vendors!A:A,1,FALSE)),"MISSING VENDER","VALID")</f>
        <v>MISSING VENDER</v>
      </c>
      <c r="P4783" t="str">
        <f>IF(ISNA(VLOOKUP(H4783,'Customers'!A:A,1,FALSE)),"missing customer ","valid")</f>
        <v>valid</v>
      </c>
      <c r="Q4783" t="str">
        <f t="shared" si="373"/>
        <v>VALID</v>
      </c>
      <c r="R4783" t="str">
        <f t="shared" si="374"/>
        <v>VALID</v>
      </c>
    </row>
    <row r="4784" spans="1:18" x14ac:dyDescent="0.25">
      <c r="A4784" t="s">
        <v>10524</v>
      </c>
      <c r="B4784" s="1">
        <v>44992</v>
      </c>
      <c r="C4784">
        <v>-49735.199999999997</v>
      </c>
      <c r="D4784" t="s">
        <v>826</v>
      </c>
      <c r="E4784" t="s">
        <v>843</v>
      </c>
      <c r="F4784" t="s">
        <v>4</v>
      </c>
      <c r="G4784" t="s">
        <v>28</v>
      </c>
      <c r="H4784" t="s">
        <v>828</v>
      </c>
      <c r="I4784" t="str">
        <f>_xlfn.XLOOKUP(H4784,'Customers'!A4784:A5183,'Customers'!B4784:B5183," ")</f>
        <v xml:space="preserve"> </v>
      </c>
      <c r="J4784" t="s">
        <v>1073</v>
      </c>
      <c r="K4784" t="s">
        <v>10525</v>
      </c>
      <c r="L4784" t="str">
        <f t="shared" si="370"/>
        <v>OK</v>
      </c>
      <c r="M4784" t="str">
        <f t="shared" si="371"/>
        <v>NOT  NULL</v>
      </c>
      <c r="N4784">
        <f t="shared" si="372"/>
        <v>1</v>
      </c>
      <c r="O4784" t="str">
        <f>IF(ISNA(VLOOKUP(J4784,Vendors!A:A,1,FALSE)),"MISSING VENDER","VALID")</f>
        <v>VALID</v>
      </c>
      <c r="P4784" t="str">
        <f>IF(ISNA(VLOOKUP(H4784,'Customers'!A:A,1,FALSE)),"missing customer ","valid")</f>
        <v xml:space="preserve">missing customer </v>
      </c>
      <c r="Q4784" t="str">
        <f t="shared" si="373"/>
        <v>VALID</v>
      </c>
      <c r="R4784" t="str">
        <f t="shared" si="374"/>
        <v>VALID</v>
      </c>
    </row>
    <row r="4785" spans="1:18" x14ac:dyDescent="0.25">
      <c r="A4785" t="s">
        <v>10526</v>
      </c>
      <c r="B4785" s="1">
        <v>45169</v>
      </c>
      <c r="C4785">
        <v>-46027.97</v>
      </c>
      <c r="D4785" t="s">
        <v>826</v>
      </c>
      <c r="E4785" t="s">
        <v>865</v>
      </c>
      <c r="F4785" t="s">
        <v>3</v>
      </c>
      <c r="G4785" t="s">
        <v>14</v>
      </c>
      <c r="H4785" t="s">
        <v>828</v>
      </c>
      <c r="I4785" t="str">
        <f>_xlfn.XLOOKUP(H4785,'Customers'!A4785:A5184,'Customers'!B4785:B5184," ")</f>
        <v xml:space="preserve"> </v>
      </c>
      <c r="J4785" t="s">
        <v>2542</v>
      </c>
      <c r="K4785" t="s">
        <v>10527</v>
      </c>
      <c r="L4785" t="str">
        <f t="shared" si="370"/>
        <v>OK</v>
      </c>
      <c r="M4785" t="str">
        <f t="shared" si="371"/>
        <v>NOT  NULL</v>
      </c>
      <c r="N4785">
        <f t="shared" si="372"/>
        <v>1</v>
      </c>
      <c r="O4785" t="str">
        <f>IF(ISNA(VLOOKUP(J4785,Vendors!A:A,1,FALSE)),"MISSING VENDER","VALID")</f>
        <v>VALID</v>
      </c>
      <c r="P4785" t="str">
        <f>IF(ISNA(VLOOKUP(H4785,'Customers'!A:A,1,FALSE)),"missing customer ","valid")</f>
        <v xml:space="preserve">missing customer </v>
      </c>
      <c r="Q4785" t="str">
        <f t="shared" si="373"/>
        <v>VALID</v>
      </c>
      <c r="R4785" t="str">
        <f t="shared" si="374"/>
        <v>VALID</v>
      </c>
    </row>
    <row r="4786" spans="1:18" x14ac:dyDescent="0.25">
      <c r="A4786" t="s">
        <v>10528</v>
      </c>
      <c r="B4786" s="1">
        <v>44713</v>
      </c>
      <c r="C4786">
        <v>188078.5</v>
      </c>
      <c r="D4786" t="s">
        <v>836</v>
      </c>
      <c r="E4786" t="s">
        <v>855</v>
      </c>
      <c r="F4786" t="s">
        <v>4</v>
      </c>
      <c r="G4786" t="s">
        <v>18</v>
      </c>
      <c r="H4786" t="s">
        <v>245</v>
      </c>
      <c r="I4786" t="str">
        <f>_xlfn.XLOOKUP(H4786,'Customers'!A4786:A5185,'Customers'!B4786:B5185," ")</f>
        <v xml:space="preserve"> </v>
      </c>
      <c r="J4786" t="s">
        <v>828</v>
      </c>
      <c r="K4786" t="s">
        <v>10529</v>
      </c>
      <c r="L4786" t="str">
        <f t="shared" si="370"/>
        <v>OK</v>
      </c>
      <c r="M4786" t="str">
        <f t="shared" si="371"/>
        <v>NOT  NULL</v>
      </c>
      <c r="N4786">
        <f t="shared" si="372"/>
        <v>1</v>
      </c>
      <c r="O4786" t="str">
        <f>IF(ISNA(VLOOKUP(J4786,Vendors!A:A,1,FALSE)),"MISSING VENDER","VALID")</f>
        <v>MISSING VENDER</v>
      </c>
      <c r="P4786" t="str">
        <f>IF(ISNA(VLOOKUP(H4786,'Customers'!A:A,1,FALSE)),"missing customer ","valid")</f>
        <v>valid</v>
      </c>
      <c r="Q4786" t="str">
        <f t="shared" si="373"/>
        <v>VALID</v>
      </c>
      <c r="R4786" t="str">
        <f t="shared" si="374"/>
        <v>VALID</v>
      </c>
    </row>
    <row r="4787" spans="1:18" x14ac:dyDescent="0.25">
      <c r="A4787" t="s">
        <v>10530</v>
      </c>
      <c r="B4787" s="1">
        <v>45259</v>
      </c>
      <c r="C4787">
        <v>-65157.99</v>
      </c>
      <c r="D4787" t="s">
        <v>826</v>
      </c>
      <c r="E4787" t="s">
        <v>843</v>
      </c>
      <c r="F4787" t="s">
        <v>3</v>
      </c>
      <c r="G4787" t="s">
        <v>28</v>
      </c>
      <c r="H4787" t="s">
        <v>828</v>
      </c>
      <c r="I4787" t="str">
        <f>_xlfn.XLOOKUP(H4787,'Customers'!A4787:A5186,'Customers'!B4787:B5186," ")</f>
        <v xml:space="preserve"> </v>
      </c>
      <c r="J4787" t="s">
        <v>1005</v>
      </c>
      <c r="K4787" t="s">
        <v>10531</v>
      </c>
      <c r="L4787" t="str">
        <f t="shared" si="370"/>
        <v>OK</v>
      </c>
      <c r="M4787" t="str">
        <f t="shared" si="371"/>
        <v>NOT  NULL</v>
      </c>
      <c r="N4787">
        <f t="shared" si="372"/>
        <v>1</v>
      </c>
      <c r="O4787" t="str">
        <f>IF(ISNA(VLOOKUP(J4787,Vendors!A:A,1,FALSE)),"MISSING VENDER","VALID")</f>
        <v>VALID</v>
      </c>
      <c r="P4787" t="str">
        <f>IF(ISNA(VLOOKUP(H4787,'Customers'!A:A,1,FALSE)),"missing customer ","valid")</f>
        <v xml:space="preserve">missing customer </v>
      </c>
      <c r="Q4787" t="str">
        <f t="shared" si="373"/>
        <v>VALID</v>
      </c>
      <c r="R4787" t="str">
        <f t="shared" si="374"/>
        <v>VALID</v>
      </c>
    </row>
    <row r="4788" spans="1:18" x14ac:dyDescent="0.25">
      <c r="A4788" t="s">
        <v>10532</v>
      </c>
      <c r="B4788" s="1">
        <v>44816</v>
      </c>
      <c r="C4788">
        <v>-39137.519999999997</v>
      </c>
      <c r="D4788" t="s">
        <v>826</v>
      </c>
      <c r="E4788" t="s">
        <v>851</v>
      </c>
      <c r="F4788" t="s">
        <v>4</v>
      </c>
      <c r="G4788" t="s">
        <v>14</v>
      </c>
      <c r="H4788" t="s">
        <v>828</v>
      </c>
      <c r="I4788" t="str">
        <f>_xlfn.XLOOKUP(H4788,'Customers'!A4788:A5187,'Customers'!B4788:B5187," ")</f>
        <v xml:space="preserve"> </v>
      </c>
      <c r="J4788" t="s">
        <v>1800</v>
      </c>
      <c r="K4788" t="s">
        <v>10533</v>
      </c>
      <c r="L4788" t="str">
        <f t="shared" si="370"/>
        <v>OK</v>
      </c>
      <c r="M4788" t="str">
        <f t="shared" si="371"/>
        <v>NOT  NULL</v>
      </c>
      <c r="N4788">
        <f t="shared" si="372"/>
        <v>1</v>
      </c>
      <c r="O4788" t="str">
        <f>IF(ISNA(VLOOKUP(J4788,Vendors!A:A,1,FALSE)),"MISSING VENDER","VALID")</f>
        <v>VALID</v>
      </c>
      <c r="P4788" t="str">
        <f>IF(ISNA(VLOOKUP(H4788,'Customers'!A:A,1,FALSE)),"missing customer ","valid")</f>
        <v xml:space="preserve">missing customer </v>
      </c>
      <c r="Q4788" t="str">
        <f t="shared" si="373"/>
        <v>VALID</v>
      </c>
      <c r="R4788" t="str">
        <f t="shared" si="374"/>
        <v>VALID</v>
      </c>
    </row>
    <row r="4789" spans="1:18" x14ac:dyDescent="0.25">
      <c r="A4789" t="s">
        <v>10534</v>
      </c>
      <c r="B4789" s="1">
        <v>45155</v>
      </c>
      <c r="C4789">
        <v>-4149.99</v>
      </c>
      <c r="D4789" t="s">
        <v>826</v>
      </c>
      <c r="E4789" t="s">
        <v>865</v>
      </c>
      <c r="F4789" t="s">
        <v>3</v>
      </c>
      <c r="G4789" t="s">
        <v>14</v>
      </c>
      <c r="H4789" t="s">
        <v>828</v>
      </c>
      <c r="I4789" t="str">
        <f>_xlfn.XLOOKUP(H4789,'Customers'!A4789:A5188,'Customers'!B4789:B5188," ")</f>
        <v xml:space="preserve"> </v>
      </c>
      <c r="J4789" t="s">
        <v>977</v>
      </c>
      <c r="K4789" t="s">
        <v>10535</v>
      </c>
      <c r="L4789" t="str">
        <f t="shared" si="370"/>
        <v>OK</v>
      </c>
      <c r="M4789" t="str">
        <f t="shared" si="371"/>
        <v>NOT  NULL</v>
      </c>
      <c r="N4789">
        <f t="shared" si="372"/>
        <v>1</v>
      </c>
      <c r="O4789" t="str">
        <f>IF(ISNA(VLOOKUP(J4789,Vendors!A:A,1,FALSE)),"MISSING VENDER","VALID")</f>
        <v>VALID</v>
      </c>
      <c r="P4789" t="str">
        <f>IF(ISNA(VLOOKUP(H4789,'Customers'!A:A,1,FALSE)),"missing customer ","valid")</f>
        <v xml:space="preserve">missing customer </v>
      </c>
      <c r="Q4789" t="str">
        <f t="shared" si="373"/>
        <v>VALID</v>
      </c>
      <c r="R4789" t="str">
        <f t="shared" si="374"/>
        <v>VALID</v>
      </c>
    </row>
    <row r="4790" spans="1:18" x14ac:dyDescent="0.25">
      <c r="A4790" t="s">
        <v>10536</v>
      </c>
      <c r="B4790" s="1">
        <v>44754</v>
      </c>
      <c r="C4790">
        <v>-48785.51</v>
      </c>
      <c r="D4790" t="s">
        <v>826</v>
      </c>
      <c r="E4790" t="s">
        <v>851</v>
      </c>
      <c r="F4790" t="s">
        <v>4</v>
      </c>
      <c r="G4790" t="s">
        <v>14</v>
      </c>
      <c r="H4790" t="s">
        <v>828</v>
      </c>
      <c r="I4790" t="str">
        <f>_xlfn.XLOOKUP(H4790,'Customers'!A4790:A5189,'Customers'!B4790:B5189," ")</f>
        <v xml:space="preserve"> </v>
      </c>
      <c r="J4790" t="s">
        <v>929</v>
      </c>
      <c r="K4790" t="s">
        <v>10537</v>
      </c>
      <c r="L4790" t="str">
        <f t="shared" si="370"/>
        <v>OK</v>
      </c>
      <c r="M4790" t="str">
        <f t="shared" si="371"/>
        <v>NOT  NULL</v>
      </c>
      <c r="N4790">
        <f t="shared" si="372"/>
        <v>1</v>
      </c>
      <c r="O4790" t="str">
        <f>IF(ISNA(VLOOKUP(J4790,Vendors!A:A,1,FALSE)),"MISSING VENDER","VALID")</f>
        <v>VALID</v>
      </c>
      <c r="P4790" t="str">
        <f>IF(ISNA(VLOOKUP(H4790,'Customers'!A:A,1,FALSE)),"missing customer ","valid")</f>
        <v xml:space="preserve">missing customer </v>
      </c>
      <c r="Q4790" t="str">
        <f t="shared" si="373"/>
        <v>VALID</v>
      </c>
      <c r="R4790" t="str">
        <f t="shared" si="374"/>
        <v>VALID</v>
      </c>
    </row>
    <row r="4791" spans="1:18" x14ac:dyDescent="0.25">
      <c r="A4791" t="s">
        <v>10538</v>
      </c>
      <c r="B4791" s="1">
        <v>44900</v>
      </c>
      <c r="C4791">
        <v>71163.91</v>
      </c>
      <c r="D4791" t="s">
        <v>836</v>
      </c>
      <c r="E4791" t="s">
        <v>855</v>
      </c>
      <c r="F4791" t="s">
        <v>4</v>
      </c>
      <c r="G4791" t="s">
        <v>25</v>
      </c>
      <c r="H4791" t="s">
        <v>247</v>
      </c>
      <c r="I4791" t="str">
        <f>_xlfn.XLOOKUP(H4791,'Customers'!A4791:A5190,'Customers'!B4791:B5190," ")</f>
        <v xml:space="preserve"> </v>
      </c>
      <c r="J4791" t="s">
        <v>828</v>
      </c>
      <c r="K4791" t="s">
        <v>10539</v>
      </c>
      <c r="L4791" t="str">
        <f t="shared" si="370"/>
        <v>OK</v>
      </c>
      <c r="M4791" t="str">
        <f t="shared" si="371"/>
        <v>NOT  NULL</v>
      </c>
      <c r="N4791">
        <f t="shared" si="372"/>
        <v>1</v>
      </c>
      <c r="O4791" t="str">
        <f>IF(ISNA(VLOOKUP(J4791,Vendors!A:A,1,FALSE)),"MISSING VENDER","VALID")</f>
        <v>MISSING VENDER</v>
      </c>
      <c r="P4791" t="str">
        <f>IF(ISNA(VLOOKUP(H4791,'Customers'!A:A,1,FALSE)),"missing customer ","valid")</f>
        <v>valid</v>
      </c>
      <c r="Q4791" t="str">
        <f t="shared" si="373"/>
        <v>VALID</v>
      </c>
      <c r="R4791" t="str">
        <f t="shared" si="374"/>
        <v>VALID</v>
      </c>
    </row>
    <row r="4792" spans="1:18" x14ac:dyDescent="0.25">
      <c r="A4792" t="s">
        <v>10540</v>
      </c>
      <c r="B4792" s="1">
        <v>44813</v>
      </c>
      <c r="C4792">
        <v>165677.85</v>
      </c>
      <c r="D4792" t="s">
        <v>836</v>
      </c>
      <c r="E4792" t="s">
        <v>837</v>
      </c>
      <c r="F4792" t="s">
        <v>4</v>
      </c>
      <c r="G4792" t="s">
        <v>14</v>
      </c>
      <c r="H4792" t="s">
        <v>425</v>
      </c>
      <c r="I4792" t="str">
        <f>_xlfn.XLOOKUP(H4792,'Customers'!A4792:A5191,'Customers'!B4792:B5191," ")</f>
        <v xml:space="preserve"> </v>
      </c>
      <c r="J4792" t="s">
        <v>828</v>
      </c>
      <c r="K4792" t="s">
        <v>10541</v>
      </c>
      <c r="L4792" t="str">
        <f t="shared" si="370"/>
        <v>OK</v>
      </c>
      <c r="M4792" t="str">
        <f t="shared" si="371"/>
        <v>NOT  NULL</v>
      </c>
      <c r="N4792">
        <f t="shared" si="372"/>
        <v>1</v>
      </c>
      <c r="O4792" t="str">
        <f>IF(ISNA(VLOOKUP(J4792,Vendors!A:A,1,FALSE)),"MISSING VENDER","VALID")</f>
        <v>MISSING VENDER</v>
      </c>
      <c r="P4792" t="str">
        <f>IF(ISNA(VLOOKUP(H4792,'Customers'!A:A,1,FALSE)),"missing customer ","valid")</f>
        <v>valid</v>
      </c>
      <c r="Q4792" t="str">
        <f t="shared" si="373"/>
        <v>VALID</v>
      </c>
      <c r="R4792" t="str">
        <f t="shared" si="374"/>
        <v>VALID</v>
      </c>
    </row>
    <row r="4793" spans="1:18" x14ac:dyDescent="0.25">
      <c r="A4793" t="s">
        <v>10542</v>
      </c>
      <c r="B4793" s="1">
        <v>44664</v>
      </c>
      <c r="C4793">
        <v>22680.41</v>
      </c>
      <c r="D4793" t="s">
        <v>1332</v>
      </c>
      <c r="E4793" t="s">
        <v>1332</v>
      </c>
      <c r="F4793" t="s">
        <v>3</v>
      </c>
      <c r="G4793" t="s">
        <v>14</v>
      </c>
      <c r="H4793" t="s">
        <v>828</v>
      </c>
      <c r="I4793" t="str">
        <f>_xlfn.XLOOKUP(H4793,'Customers'!A4793:A5192,'Customers'!B4793:B5192," ")</f>
        <v xml:space="preserve"> </v>
      </c>
      <c r="J4793" t="s">
        <v>828</v>
      </c>
      <c r="K4793" t="s">
        <v>10543</v>
      </c>
      <c r="L4793" t="str">
        <f t="shared" si="370"/>
        <v>OK</v>
      </c>
      <c r="M4793" t="str">
        <f t="shared" si="371"/>
        <v>NOT  NULL</v>
      </c>
      <c r="N4793">
        <f t="shared" si="372"/>
        <v>1</v>
      </c>
      <c r="O4793" t="str">
        <f>IF(ISNA(VLOOKUP(J4793,Vendors!A:A,1,FALSE)),"MISSING VENDER","VALID")</f>
        <v>MISSING VENDER</v>
      </c>
      <c r="P4793" t="str">
        <f>IF(ISNA(VLOOKUP(H4793,'Customers'!A:A,1,FALSE)),"missing customer ","valid")</f>
        <v xml:space="preserve">missing customer </v>
      </c>
      <c r="Q4793" t="str">
        <f t="shared" si="373"/>
        <v>VALID</v>
      </c>
      <c r="R4793" t="str">
        <f t="shared" si="374"/>
        <v>VALID</v>
      </c>
    </row>
    <row r="4794" spans="1:18" x14ac:dyDescent="0.25">
      <c r="A4794" t="s">
        <v>10544</v>
      </c>
      <c r="B4794" s="1">
        <v>44628</v>
      </c>
      <c r="C4794">
        <v>143244.94</v>
      </c>
      <c r="D4794" t="s">
        <v>836</v>
      </c>
      <c r="E4794" t="s">
        <v>837</v>
      </c>
      <c r="F4794" t="s">
        <v>4</v>
      </c>
      <c r="G4794" t="s">
        <v>14</v>
      </c>
      <c r="H4794" t="s">
        <v>547</v>
      </c>
      <c r="I4794" t="str">
        <f>_xlfn.XLOOKUP(H4794,'Customers'!A4794:A5193,'Customers'!B4794:B5193," ")</f>
        <v xml:space="preserve"> </v>
      </c>
      <c r="J4794" t="s">
        <v>828</v>
      </c>
      <c r="K4794" t="s">
        <v>10545</v>
      </c>
      <c r="L4794" t="str">
        <f t="shared" si="370"/>
        <v>OK</v>
      </c>
      <c r="M4794" t="str">
        <f t="shared" si="371"/>
        <v>NOT  NULL</v>
      </c>
      <c r="N4794">
        <f t="shared" si="372"/>
        <v>1</v>
      </c>
      <c r="O4794" t="str">
        <f>IF(ISNA(VLOOKUP(J4794,Vendors!A:A,1,FALSE)),"MISSING VENDER","VALID")</f>
        <v>MISSING VENDER</v>
      </c>
      <c r="P4794" t="str">
        <f>IF(ISNA(VLOOKUP(H4794,'Customers'!A:A,1,FALSE)),"missing customer ","valid")</f>
        <v>valid</v>
      </c>
      <c r="Q4794" t="str">
        <f t="shared" si="373"/>
        <v>VALID</v>
      </c>
      <c r="R4794" t="str">
        <f t="shared" si="374"/>
        <v>VALID</v>
      </c>
    </row>
    <row r="4795" spans="1:18" x14ac:dyDescent="0.25">
      <c r="A4795" t="s">
        <v>10546</v>
      </c>
      <c r="B4795" s="1">
        <v>44652</v>
      </c>
      <c r="C4795">
        <v>-60661.48</v>
      </c>
      <c r="D4795" t="s">
        <v>826</v>
      </c>
      <c r="E4795" t="s">
        <v>865</v>
      </c>
      <c r="F4795" t="s">
        <v>5</v>
      </c>
      <c r="G4795" t="s">
        <v>18</v>
      </c>
      <c r="H4795" t="s">
        <v>828</v>
      </c>
      <c r="I4795" t="str">
        <f>_xlfn.XLOOKUP(H4795,'Customers'!A4795:A5194,'Customers'!B4795:B5194," ")</f>
        <v xml:space="preserve"> </v>
      </c>
      <c r="J4795" t="s">
        <v>1005</v>
      </c>
      <c r="K4795" t="s">
        <v>10547</v>
      </c>
      <c r="L4795" t="str">
        <f t="shared" si="370"/>
        <v>OK</v>
      </c>
      <c r="M4795" t="str">
        <f t="shared" si="371"/>
        <v>NOT  NULL</v>
      </c>
      <c r="N4795">
        <f t="shared" si="372"/>
        <v>1</v>
      </c>
      <c r="O4795" t="str">
        <f>IF(ISNA(VLOOKUP(J4795,Vendors!A:A,1,FALSE)),"MISSING VENDER","VALID")</f>
        <v>VALID</v>
      </c>
      <c r="P4795" t="str">
        <f>IF(ISNA(VLOOKUP(H4795,'Customers'!A:A,1,FALSE)),"missing customer ","valid")</f>
        <v xml:space="preserve">missing customer </v>
      </c>
      <c r="Q4795" t="str">
        <f t="shared" si="373"/>
        <v>VALID</v>
      </c>
      <c r="R4795" t="str">
        <f t="shared" si="374"/>
        <v>VALID</v>
      </c>
    </row>
    <row r="4796" spans="1:18" x14ac:dyDescent="0.25">
      <c r="A4796" t="s">
        <v>10548</v>
      </c>
      <c r="B4796" s="1">
        <v>45155</v>
      </c>
      <c r="C4796">
        <v>-30821.43</v>
      </c>
      <c r="D4796" t="s">
        <v>826</v>
      </c>
      <c r="E4796" t="s">
        <v>827</v>
      </c>
      <c r="F4796" t="s">
        <v>4</v>
      </c>
      <c r="G4796" t="s">
        <v>14</v>
      </c>
      <c r="H4796" t="s">
        <v>828</v>
      </c>
      <c r="I4796" t="str">
        <f>_xlfn.XLOOKUP(H4796,'Customers'!A4796:A5195,'Customers'!B4796:B5195," ")</f>
        <v xml:space="preserve"> </v>
      </c>
      <c r="J4796" t="s">
        <v>1440</v>
      </c>
      <c r="K4796" t="s">
        <v>10549</v>
      </c>
      <c r="L4796" t="str">
        <f t="shared" si="370"/>
        <v>OK</v>
      </c>
      <c r="M4796" t="str">
        <f t="shared" si="371"/>
        <v>NOT  NULL</v>
      </c>
      <c r="N4796">
        <f t="shared" si="372"/>
        <v>1</v>
      </c>
      <c r="O4796" t="str">
        <f>IF(ISNA(VLOOKUP(J4796,Vendors!A:A,1,FALSE)),"MISSING VENDER","VALID")</f>
        <v>VALID</v>
      </c>
      <c r="P4796" t="str">
        <f>IF(ISNA(VLOOKUP(H4796,'Customers'!A:A,1,FALSE)),"missing customer ","valid")</f>
        <v xml:space="preserve">missing customer </v>
      </c>
      <c r="Q4796" t="str">
        <f t="shared" si="373"/>
        <v>VALID</v>
      </c>
      <c r="R4796" t="str">
        <f t="shared" si="374"/>
        <v>VALID</v>
      </c>
    </row>
    <row r="4797" spans="1:18" x14ac:dyDescent="0.25">
      <c r="A4797" t="s">
        <v>10550</v>
      </c>
      <c r="B4797" s="1">
        <v>45288</v>
      </c>
      <c r="C4797">
        <v>-63138.25</v>
      </c>
      <c r="D4797" t="s">
        <v>826</v>
      </c>
      <c r="E4797" t="s">
        <v>865</v>
      </c>
      <c r="F4797" t="s">
        <v>3</v>
      </c>
      <c r="G4797" t="s">
        <v>25</v>
      </c>
      <c r="H4797" t="s">
        <v>828</v>
      </c>
      <c r="I4797" t="str">
        <f>_xlfn.XLOOKUP(H4797,'Customers'!A4797:A5196,'Customers'!B4797:B5196," ")</f>
        <v xml:space="preserve"> </v>
      </c>
      <c r="J4797" t="s">
        <v>1248</v>
      </c>
      <c r="K4797" t="s">
        <v>10551</v>
      </c>
      <c r="L4797" t="str">
        <f t="shared" si="370"/>
        <v>OK</v>
      </c>
      <c r="M4797" t="str">
        <f t="shared" si="371"/>
        <v>NOT  NULL</v>
      </c>
      <c r="N4797">
        <f t="shared" si="372"/>
        <v>1</v>
      </c>
      <c r="O4797" t="str">
        <f>IF(ISNA(VLOOKUP(J4797,Vendors!A:A,1,FALSE)),"MISSING VENDER","VALID")</f>
        <v>VALID</v>
      </c>
      <c r="P4797" t="str">
        <f>IF(ISNA(VLOOKUP(H4797,'Customers'!A:A,1,FALSE)),"missing customer ","valid")</f>
        <v xml:space="preserve">missing customer </v>
      </c>
      <c r="Q4797" t="str">
        <f t="shared" si="373"/>
        <v>VALID</v>
      </c>
      <c r="R4797" t="str">
        <f t="shared" si="374"/>
        <v>VALID</v>
      </c>
    </row>
    <row r="4798" spans="1:18" x14ac:dyDescent="0.25">
      <c r="A4798" t="s">
        <v>10552</v>
      </c>
      <c r="B4798" s="1">
        <v>45169</v>
      </c>
      <c r="C4798">
        <v>-48800.85</v>
      </c>
      <c r="D4798" t="s">
        <v>826</v>
      </c>
      <c r="E4798" t="s">
        <v>865</v>
      </c>
      <c r="F4798" t="s">
        <v>3</v>
      </c>
      <c r="G4798" t="s">
        <v>28</v>
      </c>
      <c r="H4798" t="s">
        <v>828</v>
      </c>
      <c r="I4798" t="str">
        <f>_xlfn.XLOOKUP(H4798,'Customers'!A4798:A5197,'Customers'!B4798:B5197," ")</f>
        <v xml:space="preserve"> </v>
      </c>
      <c r="J4798" t="s">
        <v>926</v>
      </c>
      <c r="K4798" t="s">
        <v>10553</v>
      </c>
      <c r="L4798" t="str">
        <f t="shared" si="370"/>
        <v>OK</v>
      </c>
      <c r="M4798" t="str">
        <f t="shared" si="371"/>
        <v>NOT  NULL</v>
      </c>
      <c r="N4798">
        <f t="shared" si="372"/>
        <v>1</v>
      </c>
      <c r="O4798" t="str">
        <f>IF(ISNA(VLOOKUP(J4798,Vendors!A:A,1,FALSE)),"MISSING VENDER","VALID")</f>
        <v>VALID</v>
      </c>
      <c r="P4798" t="str">
        <f>IF(ISNA(VLOOKUP(H4798,'Customers'!A:A,1,FALSE)),"missing customer ","valid")</f>
        <v xml:space="preserve">missing customer </v>
      </c>
      <c r="Q4798" t="str">
        <f t="shared" si="373"/>
        <v>VALID</v>
      </c>
      <c r="R4798" t="str">
        <f t="shared" si="374"/>
        <v>VALID</v>
      </c>
    </row>
    <row r="4799" spans="1:18" x14ac:dyDescent="0.25">
      <c r="A4799" t="s">
        <v>10554</v>
      </c>
      <c r="B4799" s="1">
        <v>44970</v>
      </c>
      <c r="C4799">
        <v>160930.34</v>
      </c>
      <c r="D4799" t="s">
        <v>836</v>
      </c>
      <c r="E4799" t="s">
        <v>840</v>
      </c>
      <c r="F4799" t="s">
        <v>4</v>
      </c>
      <c r="G4799" t="s">
        <v>25</v>
      </c>
      <c r="H4799" t="s">
        <v>659</v>
      </c>
      <c r="I4799" t="str">
        <f>_xlfn.XLOOKUP(H4799,'Customers'!A4799:A5198,'Customers'!B4799:B5198," ")</f>
        <v xml:space="preserve"> </v>
      </c>
      <c r="J4799" t="s">
        <v>828</v>
      </c>
      <c r="K4799" t="s">
        <v>10555</v>
      </c>
      <c r="L4799" t="str">
        <f t="shared" si="370"/>
        <v>OK</v>
      </c>
      <c r="M4799" t="str">
        <f t="shared" si="371"/>
        <v>NOT  NULL</v>
      </c>
      <c r="N4799">
        <f t="shared" si="372"/>
        <v>1</v>
      </c>
      <c r="O4799" t="str">
        <f>IF(ISNA(VLOOKUP(J4799,Vendors!A:A,1,FALSE)),"MISSING VENDER","VALID")</f>
        <v>MISSING VENDER</v>
      </c>
      <c r="P4799" t="str">
        <f>IF(ISNA(VLOOKUP(H4799,'Customers'!A:A,1,FALSE)),"missing customer ","valid")</f>
        <v>valid</v>
      </c>
      <c r="Q4799" t="str">
        <f t="shared" si="373"/>
        <v>VALID</v>
      </c>
      <c r="R4799" t="str">
        <f t="shared" si="374"/>
        <v>VALID</v>
      </c>
    </row>
    <row r="4800" spans="1:18" x14ac:dyDescent="0.25">
      <c r="A4800" t="s">
        <v>10556</v>
      </c>
      <c r="B4800" s="1">
        <v>44972</v>
      </c>
      <c r="C4800">
        <v>-37116.67</v>
      </c>
      <c r="D4800" t="s">
        <v>826</v>
      </c>
      <c r="E4800" t="s">
        <v>832</v>
      </c>
      <c r="F4800" t="s">
        <v>5</v>
      </c>
      <c r="G4800" t="s">
        <v>14</v>
      </c>
      <c r="H4800" t="s">
        <v>828</v>
      </c>
      <c r="I4800" t="str">
        <f>_xlfn.XLOOKUP(H4800,'Customers'!A4800:A5199,'Customers'!B4800:B5199," ")</f>
        <v xml:space="preserve"> </v>
      </c>
      <c r="J4800" t="s">
        <v>1399</v>
      </c>
      <c r="K4800" t="s">
        <v>10557</v>
      </c>
      <c r="L4800" t="str">
        <f t="shared" si="370"/>
        <v>OK</v>
      </c>
      <c r="M4800" t="str">
        <f t="shared" si="371"/>
        <v>NOT  NULL</v>
      </c>
      <c r="N4800">
        <f t="shared" si="372"/>
        <v>1</v>
      </c>
      <c r="O4800" t="str">
        <f>IF(ISNA(VLOOKUP(J4800,Vendors!A:A,1,FALSE)),"MISSING VENDER","VALID")</f>
        <v>VALID</v>
      </c>
      <c r="P4800" t="str">
        <f>IF(ISNA(VLOOKUP(H4800,'Customers'!A:A,1,FALSE)),"missing customer ","valid")</f>
        <v xml:space="preserve">missing customer </v>
      </c>
      <c r="Q4800" t="str">
        <f t="shared" si="373"/>
        <v>VALID</v>
      </c>
      <c r="R4800" t="str">
        <f t="shared" si="374"/>
        <v>VALID</v>
      </c>
    </row>
    <row r="4801" spans="1:18" x14ac:dyDescent="0.25">
      <c r="A4801" t="s">
        <v>10558</v>
      </c>
      <c r="B4801" s="1">
        <v>45130</v>
      </c>
      <c r="C4801">
        <v>111679.27</v>
      </c>
      <c r="D4801" t="s">
        <v>836</v>
      </c>
      <c r="E4801" t="s">
        <v>840</v>
      </c>
      <c r="F4801" t="s">
        <v>4</v>
      </c>
      <c r="G4801" t="s">
        <v>25</v>
      </c>
      <c r="H4801" t="s">
        <v>715</v>
      </c>
      <c r="I4801" t="str">
        <f>_xlfn.XLOOKUP(H4801,'Customers'!A4801:A5200,'Customers'!B4801:B5200," ")</f>
        <v xml:space="preserve"> </v>
      </c>
      <c r="J4801" t="s">
        <v>828</v>
      </c>
      <c r="K4801" t="s">
        <v>10559</v>
      </c>
      <c r="L4801" t="str">
        <f t="shared" si="370"/>
        <v>OK</v>
      </c>
      <c r="M4801" t="str">
        <f t="shared" si="371"/>
        <v>NOT  NULL</v>
      </c>
      <c r="N4801">
        <f t="shared" si="372"/>
        <v>1</v>
      </c>
      <c r="O4801" t="str">
        <f>IF(ISNA(VLOOKUP(J4801,Vendors!A:A,1,FALSE)),"MISSING VENDER","VALID")</f>
        <v>MISSING VENDER</v>
      </c>
      <c r="P4801" t="str">
        <f>IF(ISNA(VLOOKUP(H4801,'Customers'!A:A,1,FALSE)),"missing customer ","valid")</f>
        <v>valid</v>
      </c>
      <c r="Q4801" t="str">
        <f t="shared" si="373"/>
        <v>VALID</v>
      </c>
      <c r="R4801" t="str">
        <f t="shared" si="374"/>
        <v>VALID</v>
      </c>
    </row>
    <row r="4802" spans="1:18" x14ac:dyDescent="0.25">
      <c r="A4802" t="s">
        <v>10560</v>
      </c>
      <c r="B4802" s="1">
        <v>44737</v>
      </c>
      <c r="C4802">
        <v>-20463.099999999999</v>
      </c>
      <c r="D4802" t="s">
        <v>826</v>
      </c>
      <c r="E4802" t="s">
        <v>843</v>
      </c>
      <c r="F4802" t="s">
        <v>3</v>
      </c>
      <c r="G4802" t="s">
        <v>25</v>
      </c>
      <c r="H4802" t="s">
        <v>828</v>
      </c>
      <c r="I4802" t="str">
        <f>_xlfn.XLOOKUP(H4802,'Customers'!A4802:A5201,'Customers'!B4802:B5201," ")</f>
        <v xml:space="preserve"> </v>
      </c>
      <c r="J4802" t="s">
        <v>1610</v>
      </c>
      <c r="K4802" t="s">
        <v>10561</v>
      </c>
      <c r="L4802" t="str">
        <f t="shared" ref="L4802:L4865" si="375">IF(ISERROR(B4802),"ERORROR","OK")</f>
        <v>OK</v>
      </c>
      <c r="M4802" t="str">
        <f t="shared" ref="M4802:M4865" si="376">IF(ISNA(C4803),"NULL","NOT  NULL")</f>
        <v>NOT  NULL</v>
      </c>
      <c r="N4802">
        <f t="shared" ref="N4802:N4865" si="377">COUNTIF(A:A,A4802)</f>
        <v>1</v>
      </c>
      <c r="O4802" t="str">
        <f>IF(ISNA(VLOOKUP(J4802,Vendors!A:A,1,FALSE)),"MISSING VENDER","VALID")</f>
        <v>VALID</v>
      </c>
      <c r="P4802" t="str">
        <f>IF(ISNA(VLOOKUP(H4802,'Customers'!A:A,1,FALSE)),"missing customer ","valid")</f>
        <v xml:space="preserve">missing customer </v>
      </c>
      <c r="Q4802" t="str">
        <f t="shared" ref="Q4802:Q4865" si="378">IF(ISBLANK(D4802),"INVALID","VALID")</f>
        <v>VALID</v>
      </c>
      <c r="R4802" t="str">
        <f t="shared" ref="R4802:R4865" si="379">IF(ISNA(F4802),"INVALID","VALID")</f>
        <v>VALID</v>
      </c>
    </row>
    <row r="4803" spans="1:18" x14ac:dyDescent="0.25">
      <c r="A4803" t="s">
        <v>10562</v>
      </c>
      <c r="B4803" s="1">
        <v>44564</v>
      </c>
      <c r="C4803">
        <v>187477.41</v>
      </c>
      <c r="D4803" t="s">
        <v>836</v>
      </c>
      <c r="E4803" t="s">
        <v>855</v>
      </c>
      <c r="F4803" t="s">
        <v>3</v>
      </c>
      <c r="G4803" t="s">
        <v>25</v>
      </c>
      <c r="H4803" t="s">
        <v>431</v>
      </c>
      <c r="I4803" t="str">
        <f>_xlfn.XLOOKUP(H4803,'Customers'!A4803:A5202,'Customers'!B4803:B5202," ")</f>
        <v xml:space="preserve"> </v>
      </c>
      <c r="J4803" t="s">
        <v>828</v>
      </c>
      <c r="K4803" t="s">
        <v>10563</v>
      </c>
      <c r="L4803" t="str">
        <f t="shared" si="375"/>
        <v>OK</v>
      </c>
      <c r="M4803" t="str">
        <f t="shared" si="376"/>
        <v>NOT  NULL</v>
      </c>
      <c r="N4803">
        <f t="shared" si="377"/>
        <v>1</v>
      </c>
      <c r="O4803" t="str">
        <f>IF(ISNA(VLOOKUP(J4803,Vendors!A:A,1,FALSE)),"MISSING VENDER","VALID")</f>
        <v>MISSING VENDER</v>
      </c>
      <c r="P4803" t="str">
        <f>IF(ISNA(VLOOKUP(H4803,'Customers'!A:A,1,FALSE)),"missing customer ","valid")</f>
        <v>valid</v>
      </c>
      <c r="Q4803" t="str">
        <f t="shared" si="378"/>
        <v>VALID</v>
      </c>
      <c r="R4803" t="str">
        <f t="shared" si="379"/>
        <v>VALID</v>
      </c>
    </row>
    <row r="4804" spans="1:18" x14ac:dyDescent="0.25">
      <c r="A4804" t="s">
        <v>10564</v>
      </c>
      <c r="B4804" s="1">
        <v>44831</v>
      </c>
      <c r="C4804">
        <v>-26152</v>
      </c>
      <c r="D4804" t="s">
        <v>826</v>
      </c>
      <c r="E4804" t="s">
        <v>832</v>
      </c>
      <c r="F4804" t="s">
        <v>5</v>
      </c>
      <c r="G4804" t="s">
        <v>25</v>
      </c>
      <c r="H4804" t="s">
        <v>828</v>
      </c>
      <c r="I4804" t="str">
        <f>_xlfn.XLOOKUP(H4804,'Customers'!A4804:A5203,'Customers'!B4804:B5203," ")</f>
        <v xml:space="preserve"> </v>
      </c>
      <c r="J4804" t="s">
        <v>919</v>
      </c>
      <c r="K4804" t="s">
        <v>10565</v>
      </c>
      <c r="L4804" t="str">
        <f t="shared" si="375"/>
        <v>OK</v>
      </c>
      <c r="M4804" t="str">
        <f t="shared" si="376"/>
        <v>NOT  NULL</v>
      </c>
      <c r="N4804">
        <f t="shared" si="377"/>
        <v>1</v>
      </c>
      <c r="O4804" t="str">
        <f>IF(ISNA(VLOOKUP(J4804,Vendors!A:A,1,FALSE)),"MISSING VENDER","VALID")</f>
        <v>VALID</v>
      </c>
      <c r="P4804" t="str">
        <f>IF(ISNA(VLOOKUP(H4804,'Customers'!A:A,1,FALSE)),"missing customer ","valid")</f>
        <v xml:space="preserve">missing customer </v>
      </c>
      <c r="Q4804" t="str">
        <f t="shared" si="378"/>
        <v>VALID</v>
      </c>
      <c r="R4804" t="str">
        <f t="shared" si="379"/>
        <v>VALID</v>
      </c>
    </row>
    <row r="4805" spans="1:18" x14ac:dyDescent="0.25">
      <c r="A4805" t="s">
        <v>10566</v>
      </c>
      <c r="B4805" s="1">
        <v>44903</v>
      </c>
      <c r="C4805">
        <v>-49712.51</v>
      </c>
      <c r="D4805" t="s">
        <v>826</v>
      </c>
      <c r="E4805" t="s">
        <v>851</v>
      </c>
      <c r="F4805" t="s">
        <v>5</v>
      </c>
      <c r="G4805" t="s">
        <v>25</v>
      </c>
      <c r="H4805" t="s">
        <v>828</v>
      </c>
      <c r="I4805" t="str">
        <f>_xlfn.XLOOKUP(H4805,'Customers'!A4805:A5204,'Customers'!B4805:B5204," ")</f>
        <v xml:space="preserve"> </v>
      </c>
      <c r="J4805" t="s">
        <v>1422</v>
      </c>
      <c r="K4805" t="s">
        <v>10567</v>
      </c>
      <c r="L4805" t="str">
        <f t="shared" si="375"/>
        <v>OK</v>
      </c>
      <c r="M4805" t="str">
        <f t="shared" si="376"/>
        <v>NOT  NULL</v>
      </c>
      <c r="N4805">
        <f t="shared" si="377"/>
        <v>1</v>
      </c>
      <c r="O4805" t="str">
        <f>IF(ISNA(VLOOKUP(J4805,Vendors!A:A,1,FALSE)),"MISSING VENDER","VALID")</f>
        <v>VALID</v>
      </c>
      <c r="P4805" t="str">
        <f>IF(ISNA(VLOOKUP(H4805,'Customers'!A:A,1,FALSE)),"missing customer ","valid")</f>
        <v xml:space="preserve">missing customer </v>
      </c>
      <c r="Q4805" t="str">
        <f t="shared" si="378"/>
        <v>VALID</v>
      </c>
      <c r="R4805" t="str">
        <f t="shared" si="379"/>
        <v>VALID</v>
      </c>
    </row>
    <row r="4806" spans="1:18" x14ac:dyDescent="0.25">
      <c r="A4806" t="s">
        <v>10568</v>
      </c>
      <c r="B4806" s="1">
        <v>44843</v>
      </c>
      <c r="C4806">
        <v>170083.27</v>
      </c>
      <c r="D4806" t="s">
        <v>836</v>
      </c>
      <c r="E4806" t="s">
        <v>855</v>
      </c>
      <c r="F4806" t="s">
        <v>3</v>
      </c>
      <c r="G4806" t="s">
        <v>14</v>
      </c>
      <c r="H4806" t="s">
        <v>85</v>
      </c>
      <c r="I4806" t="str">
        <f>_xlfn.XLOOKUP(H4806,'Customers'!A4806:A5205,'Customers'!B4806:B5205," ")</f>
        <v xml:space="preserve"> </v>
      </c>
      <c r="J4806" t="s">
        <v>828</v>
      </c>
      <c r="K4806" t="s">
        <v>10569</v>
      </c>
      <c r="L4806" t="str">
        <f t="shared" si="375"/>
        <v>OK</v>
      </c>
      <c r="M4806" t="str">
        <f t="shared" si="376"/>
        <v>NOT  NULL</v>
      </c>
      <c r="N4806">
        <f t="shared" si="377"/>
        <v>1</v>
      </c>
      <c r="O4806" t="str">
        <f>IF(ISNA(VLOOKUP(J4806,Vendors!A:A,1,FALSE)),"MISSING VENDER","VALID")</f>
        <v>MISSING VENDER</v>
      </c>
      <c r="P4806" t="str">
        <f>IF(ISNA(VLOOKUP(H4806,'Customers'!A:A,1,FALSE)),"missing customer ","valid")</f>
        <v>valid</v>
      </c>
      <c r="Q4806" t="str">
        <f t="shared" si="378"/>
        <v>VALID</v>
      </c>
      <c r="R4806" t="str">
        <f t="shared" si="379"/>
        <v>VALID</v>
      </c>
    </row>
    <row r="4807" spans="1:18" x14ac:dyDescent="0.25">
      <c r="A4807" t="s">
        <v>10570</v>
      </c>
      <c r="B4807" s="1">
        <v>44890</v>
      </c>
      <c r="C4807">
        <v>122551.65</v>
      </c>
      <c r="D4807" t="s">
        <v>836</v>
      </c>
      <c r="E4807" t="s">
        <v>840</v>
      </c>
      <c r="F4807" t="s">
        <v>4</v>
      </c>
      <c r="G4807" t="s">
        <v>28</v>
      </c>
      <c r="H4807" t="s">
        <v>407</v>
      </c>
      <c r="I4807" t="str">
        <f>_xlfn.XLOOKUP(H4807,'Customers'!A4807:A5206,'Customers'!B4807:B5206," ")</f>
        <v xml:space="preserve"> </v>
      </c>
      <c r="J4807" t="s">
        <v>828</v>
      </c>
      <c r="K4807" t="s">
        <v>10571</v>
      </c>
      <c r="L4807" t="str">
        <f t="shared" si="375"/>
        <v>OK</v>
      </c>
      <c r="M4807" t="str">
        <f t="shared" si="376"/>
        <v>NOT  NULL</v>
      </c>
      <c r="N4807">
        <f t="shared" si="377"/>
        <v>1</v>
      </c>
      <c r="O4807" t="str">
        <f>IF(ISNA(VLOOKUP(J4807,Vendors!A:A,1,FALSE)),"MISSING VENDER","VALID")</f>
        <v>MISSING VENDER</v>
      </c>
      <c r="P4807" t="str">
        <f>IF(ISNA(VLOOKUP(H4807,'Customers'!A:A,1,FALSE)),"missing customer ","valid")</f>
        <v>valid</v>
      </c>
      <c r="Q4807" t="str">
        <f t="shared" si="378"/>
        <v>VALID</v>
      </c>
      <c r="R4807" t="str">
        <f t="shared" si="379"/>
        <v>VALID</v>
      </c>
    </row>
    <row r="4808" spans="1:18" x14ac:dyDescent="0.25">
      <c r="A4808" t="s">
        <v>10572</v>
      </c>
      <c r="B4808" s="1">
        <v>44808</v>
      </c>
      <c r="C4808">
        <v>93504</v>
      </c>
      <c r="D4808" t="s">
        <v>836</v>
      </c>
      <c r="E4808" t="s">
        <v>837</v>
      </c>
      <c r="F4808" t="s">
        <v>3</v>
      </c>
      <c r="G4808" t="s">
        <v>28</v>
      </c>
      <c r="H4808" t="s">
        <v>635</v>
      </c>
      <c r="I4808" t="str">
        <f>_xlfn.XLOOKUP(H4808,'Customers'!A4808:A5207,'Customers'!B4808:B5207," ")</f>
        <v xml:space="preserve"> </v>
      </c>
      <c r="J4808" t="s">
        <v>828</v>
      </c>
      <c r="K4808" t="s">
        <v>10573</v>
      </c>
      <c r="L4808" t="str">
        <f t="shared" si="375"/>
        <v>OK</v>
      </c>
      <c r="M4808" t="str">
        <f t="shared" si="376"/>
        <v>NOT  NULL</v>
      </c>
      <c r="N4808">
        <f t="shared" si="377"/>
        <v>1</v>
      </c>
      <c r="O4808" t="str">
        <f>IF(ISNA(VLOOKUP(J4808,Vendors!A:A,1,FALSE)),"MISSING VENDER","VALID")</f>
        <v>MISSING VENDER</v>
      </c>
      <c r="P4808" t="str">
        <f>IF(ISNA(VLOOKUP(H4808,'Customers'!A:A,1,FALSE)),"missing customer ","valid")</f>
        <v>valid</v>
      </c>
      <c r="Q4808" t="str">
        <f t="shared" si="378"/>
        <v>VALID</v>
      </c>
      <c r="R4808" t="str">
        <f t="shared" si="379"/>
        <v>VALID</v>
      </c>
    </row>
    <row r="4809" spans="1:18" x14ac:dyDescent="0.25">
      <c r="A4809" t="s">
        <v>10574</v>
      </c>
      <c r="B4809" s="1">
        <v>45061</v>
      </c>
      <c r="C4809">
        <v>212401.43</v>
      </c>
      <c r="D4809" t="s">
        <v>836</v>
      </c>
      <c r="E4809" t="s">
        <v>840</v>
      </c>
      <c r="F4809" t="s">
        <v>3</v>
      </c>
      <c r="G4809" t="s">
        <v>25</v>
      </c>
      <c r="H4809" t="s">
        <v>689</v>
      </c>
      <c r="I4809" t="str">
        <f>_xlfn.XLOOKUP(H4809,'Customers'!A4809:A5208,'Customers'!B4809:B5208," ")</f>
        <v xml:space="preserve"> </v>
      </c>
      <c r="J4809" t="s">
        <v>828</v>
      </c>
      <c r="K4809" t="s">
        <v>10575</v>
      </c>
      <c r="L4809" t="str">
        <f t="shared" si="375"/>
        <v>OK</v>
      </c>
      <c r="M4809" t="str">
        <f t="shared" si="376"/>
        <v>NOT  NULL</v>
      </c>
      <c r="N4809">
        <f t="shared" si="377"/>
        <v>1</v>
      </c>
      <c r="O4809" t="str">
        <f>IF(ISNA(VLOOKUP(J4809,Vendors!A:A,1,FALSE)),"MISSING VENDER","VALID")</f>
        <v>MISSING VENDER</v>
      </c>
      <c r="P4809" t="str">
        <f>IF(ISNA(VLOOKUP(H4809,'Customers'!A:A,1,FALSE)),"missing customer ","valid")</f>
        <v>valid</v>
      </c>
      <c r="Q4809" t="str">
        <f t="shared" si="378"/>
        <v>VALID</v>
      </c>
      <c r="R4809" t="str">
        <f t="shared" si="379"/>
        <v>VALID</v>
      </c>
    </row>
    <row r="4810" spans="1:18" x14ac:dyDescent="0.25">
      <c r="A4810" t="s">
        <v>10576</v>
      </c>
      <c r="B4810" s="1">
        <v>44629</v>
      </c>
      <c r="C4810">
        <v>-26188.26</v>
      </c>
      <c r="D4810" t="s">
        <v>826</v>
      </c>
      <c r="E4810" t="s">
        <v>865</v>
      </c>
      <c r="F4810" t="s">
        <v>5</v>
      </c>
      <c r="G4810" t="s">
        <v>14</v>
      </c>
      <c r="H4810" t="s">
        <v>828</v>
      </c>
      <c r="I4810" t="str">
        <f>_xlfn.XLOOKUP(H4810,'Customers'!A4810:A5209,'Customers'!B4810:B5209," ")</f>
        <v xml:space="preserve"> </v>
      </c>
      <c r="J4810" t="s">
        <v>1958</v>
      </c>
      <c r="K4810" t="s">
        <v>10577</v>
      </c>
      <c r="L4810" t="str">
        <f t="shared" si="375"/>
        <v>OK</v>
      </c>
      <c r="M4810" t="str">
        <f t="shared" si="376"/>
        <v>NOT  NULL</v>
      </c>
      <c r="N4810">
        <f t="shared" si="377"/>
        <v>1</v>
      </c>
      <c r="O4810" t="str">
        <f>IF(ISNA(VLOOKUP(J4810,Vendors!A:A,1,FALSE)),"MISSING VENDER","VALID")</f>
        <v>VALID</v>
      </c>
      <c r="P4810" t="str">
        <f>IF(ISNA(VLOOKUP(H4810,'Customers'!A:A,1,FALSE)),"missing customer ","valid")</f>
        <v xml:space="preserve">missing customer </v>
      </c>
      <c r="Q4810" t="str">
        <f t="shared" si="378"/>
        <v>VALID</v>
      </c>
      <c r="R4810" t="str">
        <f t="shared" si="379"/>
        <v>VALID</v>
      </c>
    </row>
    <row r="4811" spans="1:18" x14ac:dyDescent="0.25">
      <c r="A4811" t="s">
        <v>10578</v>
      </c>
      <c r="B4811" s="1">
        <v>44867</v>
      </c>
      <c r="C4811">
        <v>14283.42</v>
      </c>
      <c r="D4811" t="s">
        <v>958</v>
      </c>
      <c r="E4811" t="s">
        <v>958</v>
      </c>
      <c r="F4811" t="s">
        <v>5</v>
      </c>
      <c r="G4811" t="s">
        <v>14</v>
      </c>
      <c r="H4811" t="s">
        <v>828</v>
      </c>
      <c r="I4811" t="str">
        <f>_xlfn.XLOOKUP(H4811,'Customers'!A4811:A5210,'Customers'!B4811:B5210," ")</f>
        <v xml:space="preserve"> </v>
      </c>
      <c r="J4811" t="s">
        <v>828</v>
      </c>
      <c r="K4811" t="s">
        <v>10579</v>
      </c>
      <c r="L4811" t="str">
        <f t="shared" si="375"/>
        <v>OK</v>
      </c>
      <c r="M4811" t="str">
        <f t="shared" si="376"/>
        <v>NOT  NULL</v>
      </c>
      <c r="N4811">
        <f t="shared" si="377"/>
        <v>1</v>
      </c>
      <c r="O4811" t="str">
        <f>IF(ISNA(VLOOKUP(J4811,Vendors!A:A,1,FALSE)),"MISSING VENDER","VALID")</f>
        <v>MISSING VENDER</v>
      </c>
      <c r="P4811" t="str">
        <f>IF(ISNA(VLOOKUP(H4811,'Customers'!A:A,1,FALSE)),"missing customer ","valid")</f>
        <v xml:space="preserve">missing customer </v>
      </c>
      <c r="Q4811" t="str">
        <f t="shared" si="378"/>
        <v>VALID</v>
      </c>
      <c r="R4811" t="str">
        <f t="shared" si="379"/>
        <v>VALID</v>
      </c>
    </row>
    <row r="4812" spans="1:18" x14ac:dyDescent="0.25">
      <c r="A4812" t="s">
        <v>10580</v>
      </c>
      <c r="B4812" s="1">
        <v>45165</v>
      </c>
      <c r="C4812">
        <v>-66512.72</v>
      </c>
      <c r="D4812" t="s">
        <v>826</v>
      </c>
      <c r="E4812" t="s">
        <v>827</v>
      </c>
      <c r="F4812" t="s">
        <v>3</v>
      </c>
      <c r="G4812" t="s">
        <v>18</v>
      </c>
      <c r="H4812" t="s">
        <v>828</v>
      </c>
      <c r="I4812" t="str">
        <f>_xlfn.XLOOKUP(H4812,'Customers'!A4812:A5211,'Customers'!B4812:B5211," ")</f>
        <v xml:space="preserve"> </v>
      </c>
      <c r="J4812" t="s">
        <v>947</v>
      </c>
      <c r="K4812" t="s">
        <v>10581</v>
      </c>
      <c r="L4812" t="str">
        <f t="shared" si="375"/>
        <v>OK</v>
      </c>
      <c r="M4812" t="str">
        <f t="shared" si="376"/>
        <v>NOT  NULL</v>
      </c>
      <c r="N4812">
        <f t="shared" si="377"/>
        <v>1</v>
      </c>
      <c r="O4812" t="str">
        <f>IF(ISNA(VLOOKUP(J4812,Vendors!A:A,1,FALSE)),"MISSING VENDER","VALID")</f>
        <v>VALID</v>
      </c>
      <c r="P4812" t="str">
        <f>IF(ISNA(VLOOKUP(H4812,'Customers'!A:A,1,FALSE)),"missing customer ","valid")</f>
        <v xml:space="preserve">missing customer </v>
      </c>
      <c r="Q4812" t="str">
        <f t="shared" si="378"/>
        <v>VALID</v>
      </c>
      <c r="R4812" t="str">
        <f t="shared" si="379"/>
        <v>VALID</v>
      </c>
    </row>
    <row r="4813" spans="1:18" x14ac:dyDescent="0.25">
      <c r="A4813" t="s">
        <v>10582</v>
      </c>
      <c r="B4813" s="1">
        <v>45214</v>
      </c>
      <c r="C4813">
        <v>223937.56</v>
      </c>
      <c r="D4813" t="s">
        <v>836</v>
      </c>
      <c r="E4813" t="s">
        <v>840</v>
      </c>
      <c r="F4813" t="s">
        <v>5</v>
      </c>
      <c r="G4813" t="s">
        <v>25</v>
      </c>
      <c r="H4813" t="s">
        <v>379</v>
      </c>
      <c r="I4813" t="str">
        <f>_xlfn.XLOOKUP(H4813,'Customers'!A4813:A5212,'Customers'!B4813:B5212," ")</f>
        <v xml:space="preserve"> </v>
      </c>
      <c r="J4813" t="s">
        <v>828</v>
      </c>
      <c r="K4813" t="s">
        <v>10583</v>
      </c>
      <c r="L4813" t="str">
        <f t="shared" si="375"/>
        <v>OK</v>
      </c>
      <c r="M4813" t="str">
        <f t="shared" si="376"/>
        <v>NOT  NULL</v>
      </c>
      <c r="N4813">
        <f t="shared" si="377"/>
        <v>1</v>
      </c>
      <c r="O4813" t="str">
        <f>IF(ISNA(VLOOKUP(J4813,Vendors!A:A,1,FALSE)),"MISSING VENDER","VALID")</f>
        <v>MISSING VENDER</v>
      </c>
      <c r="P4813" t="str">
        <f>IF(ISNA(VLOOKUP(H4813,'Customers'!A:A,1,FALSE)),"missing customer ","valid")</f>
        <v>valid</v>
      </c>
      <c r="Q4813" t="str">
        <f t="shared" si="378"/>
        <v>VALID</v>
      </c>
      <c r="R4813" t="str">
        <f t="shared" si="379"/>
        <v>VALID</v>
      </c>
    </row>
    <row r="4814" spans="1:18" x14ac:dyDescent="0.25">
      <c r="A4814" t="s">
        <v>10584</v>
      </c>
      <c r="B4814" s="1">
        <v>44580</v>
      </c>
      <c r="C4814">
        <v>157318.95000000001</v>
      </c>
      <c r="D4814" t="s">
        <v>836</v>
      </c>
      <c r="E4814" t="s">
        <v>855</v>
      </c>
      <c r="F4814" t="s">
        <v>3</v>
      </c>
      <c r="G4814" t="s">
        <v>28</v>
      </c>
      <c r="H4814" t="s">
        <v>635</v>
      </c>
      <c r="I4814" t="str">
        <f>_xlfn.XLOOKUP(H4814,'Customers'!A4814:A5213,'Customers'!B4814:B5213," ")</f>
        <v xml:space="preserve"> </v>
      </c>
      <c r="J4814" t="s">
        <v>828</v>
      </c>
      <c r="K4814" t="s">
        <v>10585</v>
      </c>
      <c r="L4814" t="str">
        <f t="shared" si="375"/>
        <v>OK</v>
      </c>
      <c r="M4814" t="str">
        <f t="shared" si="376"/>
        <v>NOT  NULL</v>
      </c>
      <c r="N4814">
        <f t="shared" si="377"/>
        <v>1</v>
      </c>
      <c r="O4814" t="str">
        <f>IF(ISNA(VLOOKUP(J4814,Vendors!A:A,1,FALSE)),"MISSING VENDER","VALID")</f>
        <v>MISSING VENDER</v>
      </c>
      <c r="P4814" t="str">
        <f>IF(ISNA(VLOOKUP(H4814,'Customers'!A:A,1,FALSE)),"missing customer ","valid")</f>
        <v>valid</v>
      </c>
      <c r="Q4814" t="str">
        <f t="shared" si="378"/>
        <v>VALID</v>
      </c>
      <c r="R4814" t="str">
        <f t="shared" si="379"/>
        <v>VALID</v>
      </c>
    </row>
    <row r="4815" spans="1:18" x14ac:dyDescent="0.25">
      <c r="A4815" t="s">
        <v>10586</v>
      </c>
      <c r="B4815" s="1">
        <v>45132</v>
      </c>
      <c r="C4815">
        <v>-65512.88</v>
      </c>
      <c r="D4815" t="s">
        <v>826</v>
      </c>
      <c r="E4815" t="s">
        <v>843</v>
      </c>
      <c r="F4815" t="s">
        <v>3</v>
      </c>
      <c r="G4815" t="s">
        <v>14</v>
      </c>
      <c r="H4815" t="s">
        <v>828</v>
      </c>
      <c r="I4815" t="str">
        <f>_xlfn.XLOOKUP(H4815,'Customers'!A4815:A5214,'Customers'!B4815:B5214," ")</f>
        <v xml:space="preserve"> </v>
      </c>
      <c r="J4815" t="s">
        <v>1005</v>
      </c>
      <c r="K4815" t="s">
        <v>10587</v>
      </c>
      <c r="L4815" t="str">
        <f t="shared" si="375"/>
        <v>OK</v>
      </c>
      <c r="M4815" t="str">
        <f t="shared" si="376"/>
        <v>NOT  NULL</v>
      </c>
      <c r="N4815">
        <f t="shared" si="377"/>
        <v>1</v>
      </c>
      <c r="O4815" t="str">
        <f>IF(ISNA(VLOOKUP(J4815,Vendors!A:A,1,FALSE)),"MISSING VENDER","VALID")</f>
        <v>VALID</v>
      </c>
      <c r="P4815" t="str">
        <f>IF(ISNA(VLOOKUP(H4815,'Customers'!A:A,1,FALSE)),"missing customer ","valid")</f>
        <v xml:space="preserve">missing customer </v>
      </c>
      <c r="Q4815" t="str">
        <f t="shared" si="378"/>
        <v>VALID</v>
      </c>
      <c r="R4815" t="str">
        <f t="shared" si="379"/>
        <v>VALID</v>
      </c>
    </row>
    <row r="4816" spans="1:18" x14ac:dyDescent="0.25">
      <c r="A4816" t="s">
        <v>10588</v>
      </c>
      <c r="B4816" s="1">
        <v>45114</v>
      </c>
      <c r="C4816">
        <v>197783.39</v>
      </c>
      <c r="D4816" t="s">
        <v>836</v>
      </c>
      <c r="E4816" t="s">
        <v>837</v>
      </c>
      <c r="F4816" t="s">
        <v>4</v>
      </c>
      <c r="G4816" t="s">
        <v>14</v>
      </c>
      <c r="H4816" t="s">
        <v>321</v>
      </c>
      <c r="I4816" t="str">
        <f>_xlfn.XLOOKUP(H4816,'Customers'!A4816:A5215,'Customers'!B4816:B5215," ")</f>
        <v xml:space="preserve"> </v>
      </c>
      <c r="J4816" t="s">
        <v>828</v>
      </c>
      <c r="K4816" t="s">
        <v>10589</v>
      </c>
      <c r="L4816" t="str">
        <f t="shared" si="375"/>
        <v>OK</v>
      </c>
      <c r="M4816" t="str">
        <f t="shared" si="376"/>
        <v>NOT  NULL</v>
      </c>
      <c r="N4816">
        <f t="shared" si="377"/>
        <v>1</v>
      </c>
      <c r="O4816" t="str">
        <f>IF(ISNA(VLOOKUP(J4816,Vendors!A:A,1,FALSE)),"MISSING VENDER","VALID")</f>
        <v>MISSING VENDER</v>
      </c>
      <c r="P4816" t="str">
        <f>IF(ISNA(VLOOKUP(H4816,'Customers'!A:A,1,FALSE)),"missing customer ","valid")</f>
        <v>valid</v>
      </c>
      <c r="Q4816" t="str">
        <f t="shared" si="378"/>
        <v>VALID</v>
      </c>
      <c r="R4816" t="str">
        <f t="shared" si="379"/>
        <v>VALID</v>
      </c>
    </row>
    <row r="4817" spans="1:18" x14ac:dyDescent="0.25">
      <c r="A4817" t="s">
        <v>10590</v>
      </c>
      <c r="B4817" s="1">
        <v>44815</v>
      </c>
      <c r="C4817">
        <v>-46770.91</v>
      </c>
      <c r="D4817" t="s">
        <v>826</v>
      </c>
      <c r="E4817" t="s">
        <v>865</v>
      </c>
      <c r="F4817" t="s">
        <v>5</v>
      </c>
      <c r="G4817" t="s">
        <v>14</v>
      </c>
      <c r="H4817" t="s">
        <v>828</v>
      </c>
      <c r="I4817" t="str">
        <f>_xlfn.XLOOKUP(H4817,'Customers'!A4817:A5216,'Customers'!B4817:B5216," ")</f>
        <v xml:space="preserve"> </v>
      </c>
      <c r="J4817" t="s">
        <v>1386</v>
      </c>
      <c r="K4817" t="s">
        <v>10591</v>
      </c>
      <c r="L4817" t="str">
        <f t="shared" si="375"/>
        <v>OK</v>
      </c>
      <c r="M4817" t="str">
        <f t="shared" si="376"/>
        <v>NOT  NULL</v>
      </c>
      <c r="N4817">
        <f t="shared" si="377"/>
        <v>1</v>
      </c>
      <c r="O4817" t="str">
        <f>IF(ISNA(VLOOKUP(J4817,Vendors!A:A,1,FALSE)),"MISSING VENDER","VALID")</f>
        <v>VALID</v>
      </c>
      <c r="P4817" t="str">
        <f>IF(ISNA(VLOOKUP(H4817,'Customers'!A:A,1,FALSE)),"missing customer ","valid")</f>
        <v xml:space="preserve">missing customer </v>
      </c>
      <c r="Q4817" t="str">
        <f t="shared" si="378"/>
        <v>VALID</v>
      </c>
      <c r="R4817" t="str">
        <f t="shared" si="379"/>
        <v>VALID</v>
      </c>
    </row>
    <row r="4818" spans="1:18" x14ac:dyDescent="0.25">
      <c r="A4818" t="s">
        <v>10592</v>
      </c>
      <c r="B4818" s="1">
        <v>44701</v>
      </c>
      <c r="C4818">
        <v>-25551.9</v>
      </c>
      <c r="D4818" t="s">
        <v>826</v>
      </c>
      <c r="E4818" t="s">
        <v>843</v>
      </c>
      <c r="F4818" t="s">
        <v>4</v>
      </c>
      <c r="G4818" t="s">
        <v>28</v>
      </c>
      <c r="H4818" t="s">
        <v>828</v>
      </c>
      <c r="I4818" t="str">
        <f>_xlfn.XLOOKUP(H4818,'Customers'!A4818:A5217,'Customers'!B4818:B5217," ")</f>
        <v xml:space="preserve"> </v>
      </c>
      <c r="J4818" t="s">
        <v>1607</v>
      </c>
      <c r="K4818" t="s">
        <v>10593</v>
      </c>
      <c r="L4818" t="str">
        <f t="shared" si="375"/>
        <v>OK</v>
      </c>
      <c r="M4818" t="str">
        <f t="shared" si="376"/>
        <v>NOT  NULL</v>
      </c>
      <c r="N4818">
        <f t="shared" si="377"/>
        <v>1</v>
      </c>
      <c r="O4818" t="str">
        <f>IF(ISNA(VLOOKUP(J4818,Vendors!A:A,1,FALSE)),"MISSING VENDER","VALID")</f>
        <v>VALID</v>
      </c>
      <c r="P4818" t="str">
        <f>IF(ISNA(VLOOKUP(H4818,'Customers'!A:A,1,FALSE)),"missing customer ","valid")</f>
        <v xml:space="preserve">missing customer </v>
      </c>
      <c r="Q4818" t="str">
        <f t="shared" si="378"/>
        <v>VALID</v>
      </c>
      <c r="R4818" t="str">
        <f t="shared" si="379"/>
        <v>VALID</v>
      </c>
    </row>
    <row r="4819" spans="1:18" x14ac:dyDescent="0.25">
      <c r="A4819" t="s">
        <v>10594</v>
      </c>
      <c r="B4819" s="1">
        <v>44799</v>
      </c>
      <c r="C4819">
        <v>-51898.35</v>
      </c>
      <c r="D4819" t="s">
        <v>826</v>
      </c>
      <c r="E4819" t="s">
        <v>832</v>
      </c>
      <c r="F4819" t="s">
        <v>3</v>
      </c>
      <c r="G4819" t="s">
        <v>18</v>
      </c>
      <c r="H4819" t="s">
        <v>828</v>
      </c>
      <c r="I4819" t="str">
        <f>_xlfn.XLOOKUP(H4819,'Customers'!A4819:A5218,'Customers'!B4819:B5218," ")</f>
        <v xml:space="preserve"> </v>
      </c>
      <c r="J4819" t="s">
        <v>1119</v>
      </c>
      <c r="K4819" t="s">
        <v>10595</v>
      </c>
      <c r="L4819" t="str">
        <f t="shared" si="375"/>
        <v>OK</v>
      </c>
      <c r="M4819" t="str">
        <f t="shared" si="376"/>
        <v>NOT  NULL</v>
      </c>
      <c r="N4819">
        <f t="shared" si="377"/>
        <v>1</v>
      </c>
      <c r="O4819" t="str">
        <f>IF(ISNA(VLOOKUP(J4819,Vendors!A:A,1,FALSE)),"MISSING VENDER","VALID")</f>
        <v>VALID</v>
      </c>
      <c r="P4819" t="str">
        <f>IF(ISNA(VLOOKUP(H4819,'Customers'!A:A,1,FALSE)),"missing customer ","valid")</f>
        <v xml:space="preserve">missing customer </v>
      </c>
      <c r="Q4819" t="str">
        <f t="shared" si="378"/>
        <v>VALID</v>
      </c>
      <c r="R4819" t="str">
        <f t="shared" si="379"/>
        <v>VALID</v>
      </c>
    </row>
    <row r="4820" spans="1:18" x14ac:dyDescent="0.25">
      <c r="A4820" t="s">
        <v>10596</v>
      </c>
      <c r="B4820" s="1">
        <v>44757</v>
      </c>
      <c r="C4820">
        <v>22793.66</v>
      </c>
      <c r="D4820" t="s">
        <v>860</v>
      </c>
      <c r="E4820" t="s">
        <v>860</v>
      </c>
      <c r="F4820" t="s">
        <v>5</v>
      </c>
      <c r="G4820" t="s">
        <v>25</v>
      </c>
      <c r="H4820" t="s">
        <v>828</v>
      </c>
      <c r="I4820" t="str">
        <f>_xlfn.XLOOKUP(H4820,'Customers'!A4820:A5219,'Customers'!B4820:B5219," ")</f>
        <v xml:space="preserve"> </v>
      </c>
      <c r="J4820" t="s">
        <v>828</v>
      </c>
      <c r="K4820" t="s">
        <v>10597</v>
      </c>
      <c r="L4820" t="str">
        <f t="shared" si="375"/>
        <v>OK</v>
      </c>
      <c r="M4820" t="str">
        <f t="shared" si="376"/>
        <v>NOT  NULL</v>
      </c>
      <c r="N4820">
        <f t="shared" si="377"/>
        <v>1</v>
      </c>
      <c r="O4820" t="str">
        <f>IF(ISNA(VLOOKUP(J4820,Vendors!A:A,1,FALSE)),"MISSING VENDER","VALID")</f>
        <v>MISSING VENDER</v>
      </c>
      <c r="P4820" t="str">
        <f>IF(ISNA(VLOOKUP(H4820,'Customers'!A:A,1,FALSE)),"missing customer ","valid")</f>
        <v xml:space="preserve">missing customer </v>
      </c>
      <c r="Q4820" t="str">
        <f t="shared" si="378"/>
        <v>VALID</v>
      </c>
      <c r="R4820" t="str">
        <f t="shared" si="379"/>
        <v>VALID</v>
      </c>
    </row>
    <row r="4821" spans="1:18" x14ac:dyDescent="0.25">
      <c r="A4821" t="s">
        <v>10598</v>
      </c>
      <c r="B4821" s="1">
        <v>44859</v>
      </c>
      <c r="C4821">
        <v>96170.09</v>
      </c>
      <c r="D4821" t="s">
        <v>836</v>
      </c>
      <c r="E4821" t="s">
        <v>855</v>
      </c>
      <c r="F4821" t="s">
        <v>4</v>
      </c>
      <c r="G4821" t="s">
        <v>14</v>
      </c>
      <c r="H4821" t="s">
        <v>541</v>
      </c>
      <c r="I4821" t="str">
        <f>_xlfn.XLOOKUP(H4821,'Customers'!A4821:A5220,'Customers'!B4821:B5220," ")</f>
        <v xml:space="preserve"> </v>
      </c>
      <c r="J4821" t="s">
        <v>828</v>
      </c>
      <c r="K4821" t="s">
        <v>10599</v>
      </c>
      <c r="L4821" t="str">
        <f t="shared" si="375"/>
        <v>OK</v>
      </c>
      <c r="M4821" t="str">
        <f t="shared" si="376"/>
        <v>NOT  NULL</v>
      </c>
      <c r="N4821">
        <f t="shared" si="377"/>
        <v>1</v>
      </c>
      <c r="O4821" t="str">
        <f>IF(ISNA(VLOOKUP(J4821,Vendors!A:A,1,FALSE)),"MISSING VENDER","VALID")</f>
        <v>MISSING VENDER</v>
      </c>
      <c r="P4821" t="str">
        <f>IF(ISNA(VLOOKUP(H4821,'Customers'!A:A,1,FALSE)),"missing customer ","valid")</f>
        <v>valid</v>
      </c>
      <c r="Q4821" t="str">
        <f t="shared" si="378"/>
        <v>VALID</v>
      </c>
      <c r="R4821" t="str">
        <f t="shared" si="379"/>
        <v>VALID</v>
      </c>
    </row>
    <row r="4822" spans="1:18" x14ac:dyDescent="0.25">
      <c r="A4822" t="s">
        <v>10600</v>
      </c>
      <c r="B4822" s="1">
        <v>45134</v>
      </c>
      <c r="C4822">
        <v>154322.57</v>
      </c>
      <c r="D4822" t="s">
        <v>836</v>
      </c>
      <c r="E4822" t="s">
        <v>855</v>
      </c>
      <c r="F4822" t="s">
        <v>4</v>
      </c>
      <c r="G4822" t="s">
        <v>25</v>
      </c>
      <c r="H4822" t="s">
        <v>327</v>
      </c>
      <c r="I4822" t="str">
        <f>_xlfn.XLOOKUP(H4822,'Customers'!A4822:A5221,'Customers'!B4822:B5221," ")</f>
        <v xml:space="preserve"> </v>
      </c>
      <c r="J4822" t="s">
        <v>828</v>
      </c>
      <c r="K4822" t="s">
        <v>10601</v>
      </c>
      <c r="L4822" t="str">
        <f t="shared" si="375"/>
        <v>OK</v>
      </c>
      <c r="M4822" t="str">
        <f t="shared" si="376"/>
        <v>NOT  NULL</v>
      </c>
      <c r="N4822">
        <f t="shared" si="377"/>
        <v>1</v>
      </c>
      <c r="O4822" t="str">
        <f>IF(ISNA(VLOOKUP(J4822,Vendors!A:A,1,FALSE)),"MISSING VENDER","VALID")</f>
        <v>MISSING VENDER</v>
      </c>
      <c r="P4822" t="str">
        <f>IF(ISNA(VLOOKUP(H4822,'Customers'!A:A,1,FALSE)),"missing customer ","valid")</f>
        <v>valid</v>
      </c>
      <c r="Q4822" t="str">
        <f t="shared" si="378"/>
        <v>VALID</v>
      </c>
      <c r="R4822" t="str">
        <f t="shared" si="379"/>
        <v>VALID</v>
      </c>
    </row>
    <row r="4823" spans="1:18" x14ac:dyDescent="0.25">
      <c r="A4823" t="s">
        <v>10602</v>
      </c>
      <c r="B4823" s="1">
        <v>45212</v>
      </c>
      <c r="C4823">
        <v>24870.71</v>
      </c>
      <c r="D4823" t="s">
        <v>958</v>
      </c>
      <c r="E4823" t="s">
        <v>958</v>
      </c>
      <c r="F4823" t="s">
        <v>3</v>
      </c>
      <c r="G4823" t="s">
        <v>14</v>
      </c>
      <c r="H4823" t="s">
        <v>828</v>
      </c>
      <c r="I4823" t="str">
        <f>_xlfn.XLOOKUP(H4823,'Customers'!A4823:A5222,'Customers'!B4823:B5222," ")</f>
        <v xml:space="preserve"> </v>
      </c>
      <c r="J4823" t="s">
        <v>828</v>
      </c>
      <c r="K4823" t="s">
        <v>10603</v>
      </c>
      <c r="L4823" t="str">
        <f t="shared" si="375"/>
        <v>OK</v>
      </c>
      <c r="M4823" t="str">
        <f t="shared" si="376"/>
        <v>NOT  NULL</v>
      </c>
      <c r="N4823">
        <f t="shared" si="377"/>
        <v>1</v>
      </c>
      <c r="O4823" t="str">
        <f>IF(ISNA(VLOOKUP(J4823,Vendors!A:A,1,FALSE)),"MISSING VENDER","VALID")</f>
        <v>MISSING VENDER</v>
      </c>
      <c r="P4823" t="str">
        <f>IF(ISNA(VLOOKUP(H4823,'Customers'!A:A,1,FALSE)),"missing customer ","valid")</f>
        <v xml:space="preserve">missing customer </v>
      </c>
      <c r="Q4823" t="str">
        <f t="shared" si="378"/>
        <v>VALID</v>
      </c>
      <c r="R4823" t="str">
        <f t="shared" si="379"/>
        <v>VALID</v>
      </c>
    </row>
    <row r="4824" spans="1:18" x14ac:dyDescent="0.25">
      <c r="A4824" t="s">
        <v>10604</v>
      </c>
      <c r="B4824" s="1">
        <v>44933</v>
      </c>
      <c r="C4824">
        <v>60400.04</v>
      </c>
      <c r="D4824" t="s">
        <v>836</v>
      </c>
      <c r="E4824" t="s">
        <v>840</v>
      </c>
      <c r="F4824" t="s">
        <v>3</v>
      </c>
      <c r="G4824" t="s">
        <v>28</v>
      </c>
      <c r="H4824" t="s">
        <v>137</v>
      </c>
      <c r="I4824" t="str">
        <f>_xlfn.XLOOKUP(H4824,'Customers'!A4824:A5223,'Customers'!B4824:B5223," ")</f>
        <v xml:space="preserve"> </v>
      </c>
      <c r="J4824" t="s">
        <v>828</v>
      </c>
      <c r="K4824" t="s">
        <v>10605</v>
      </c>
      <c r="L4824" t="str">
        <f t="shared" si="375"/>
        <v>OK</v>
      </c>
      <c r="M4824" t="str">
        <f t="shared" si="376"/>
        <v>NOT  NULL</v>
      </c>
      <c r="N4824">
        <f t="shared" si="377"/>
        <v>1</v>
      </c>
      <c r="O4824" t="str">
        <f>IF(ISNA(VLOOKUP(J4824,Vendors!A:A,1,FALSE)),"MISSING VENDER","VALID")</f>
        <v>MISSING VENDER</v>
      </c>
      <c r="P4824" t="str">
        <f>IF(ISNA(VLOOKUP(H4824,'Customers'!A:A,1,FALSE)),"missing customer ","valid")</f>
        <v>valid</v>
      </c>
      <c r="Q4824" t="str">
        <f t="shared" si="378"/>
        <v>VALID</v>
      </c>
      <c r="R4824" t="str">
        <f t="shared" si="379"/>
        <v>VALID</v>
      </c>
    </row>
    <row r="4825" spans="1:18" x14ac:dyDescent="0.25">
      <c r="A4825" t="s">
        <v>10606</v>
      </c>
      <c r="B4825" s="1">
        <v>44999</v>
      </c>
      <c r="C4825">
        <v>82902.559999999998</v>
      </c>
      <c r="D4825" t="s">
        <v>836</v>
      </c>
      <c r="E4825" t="s">
        <v>837</v>
      </c>
      <c r="F4825" t="s">
        <v>3</v>
      </c>
      <c r="G4825" t="s">
        <v>25</v>
      </c>
      <c r="H4825" t="s">
        <v>557</v>
      </c>
      <c r="I4825" t="str">
        <f>_xlfn.XLOOKUP(H4825,'Customers'!A4825:A5224,'Customers'!B4825:B5224," ")</f>
        <v xml:space="preserve"> </v>
      </c>
      <c r="J4825" t="s">
        <v>828</v>
      </c>
      <c r="K4825" t="s">
        <v>10607</v>
      </c>
      <c r="L4825" t="str">
        <f t="shared" si="375"/>
        <v>OK</v>
      </c>
      <c r="M4825" t="str">
        <f t="shared" si="376"/>
        <v>NOT  NULL</v>
      </c>
      <c r="N4825">
        <f t="shared" si="377"/>
        <v>1</v>
      </c>
      <c r="O4825" t="str">
        <f>IF(ISNA(VLOOKUP(J4825,Vendors!A:A,1,FALSE)),"MISSING VENDER","VALID")</f>
        <v>MISSING VENDER</v>
      </c>
      <c r="P4825" t="str">
        <f>IF(ISNA(VLOOKUP(H4825,'Customers'!A:A,1,FALSE)),"missing customer ","valid")</f>
        <v>valid</v>
      </c>
      <c r="Q4825" t="str">
        <f t="shared" si="378"/>
        <v>VALID</v>
      </c>
      <c r="R4825" t="str">
        <f t="shared" si="379"/>
        <v>VALID</v>
      </c>
    </row>
    <row r="4826" spans="1:18" x14ac:dyDescent="0.25">
      <c r="A4826" t="s">
        <v>10608</v>
      </c>
      <c r="B4826" s="1">
        <v>44957</v>
      </c>
      <c r="C4826">
        <v>160748.32999999999</v>
      </c>
      <c r="D4826" t="s">
        <v>836</v>
      </c>
      <c r="E4826" t="s">
        <v>837</v>
      </c>
      <c r="F4826" t="s">
        <v>5</v>
      </c>
      <c r="G4826" t="s">
        <v>28</v>
      </c>
      <c r="H4826" t="s">
        <v>567</v>
      </c>
      <c r="I4826" t="str">
        <f>_xlfn.XLOOKUP(H4826,'Customers'!A4826:A5225,'Customers'!B4826:B5225," ")</f>
        <v xml:space="preserve"> </v>
      </c>
      <c r="J4826" t="s">
        <v>828</v>
      </c>
      <c r="K4826" t="s">
        <v>10609</v>
      </c>
      <c r="L4826" t="str">
        <f t="shared" si="375"/>
        <v>OK</v>
      </c>
      <c r="M4826" t="str">
        <f t="shared" si="376"/>
        <v>NOT  NULL</v>
      </c>
      <c r="N4826">
        <f t="shared" si="377"/>
        <v>1</v>
      </c>
      <c r="O4826" t="str">
        <f>IF(ISNA(VLOOKUP(J4826,Vendors!A:A,1,FALSE)),"MISSING VENDER","VALID")</f>
        <v>MISSING VENDER</v>
      </c>
      <c r="P4826" t="str">
        <f>IF(ISNA(VLOOKUP(H4826,'Customers'!A:A,1,FALSE)),"missing customer ","valid")</f>
        <v>valid</v>
      </c>
      <c r="Q4826" t="str">
        <f t="shared" si="378"/>
        <v>VALID</v>
      </c>
      <c r="R4826" t="str">
        <f t="shared" si="379"/>
        <v>VALID</v>
      </c>
    </row>
    <row r="4827" spans="1:18" x14ac:dyDescent="0.25">
      <c r="A4827" t="s">
        <v>10610</v>
      </c>
      <c r="B4827" s="1">
        <v>44753</v>
      </c>
      <c r="C4827">
        <v>163635.09</v>
      </c>
      <c r="D4827" t="s">
        <v>836</v>
      </c>
      <c r="E4827" t="s">
        <v>855</v>
      </c>
      <c r="F4827" t="s">
        <v>5</v>
      </c>
      <c r="G4827" t="s">
        <v>14</v>
      </c>
      <c r="H4827" t="s">
        <v>703</v>
      </c>
      <c r="I4827" t="str">
        <f>_xlfn.XLOOKUP(H4827,'Customers'!A4827:A5226,'Customers'!B4827:B5226," ")</f>
        <v xml:space="preserve"> </v>
      </c>
      <c r="J4827" t="s">
        <v>828</v>
      </c>
      <c r="K4827" t="s">
        <v>10611</v>
      </c>
      <c r="L4827" t="str">
        <f t="shared" si="375"/>
        <v>OK</v>
      </c>
      <c r="M4827" t="str">
        <f t="shared" si="376"/>
        <v>NOT  NULL</v>
      </c>
      <c r="N4827">
        <f t="shared" si="377"/>
        <v>1</v>
      </c>
      <c r="O4827" t="str">
        <f>IF(ISNA(VLOOKUP(J4827,Vendors!A:A,1,FALSE)),"MISSING VENDER","VALID")</f>
        <v>MISSING VENDER</v>
      </c>
      <c r="P4827" t="str">
        <f>IF(ISNA(VLOOKUP(H4827,'Customers'!A:A,1,FALSE)),"missing customer ","valid")</f>
        <v>valid</v>
      </c>
      <c r="Q4827" t="str">
        <f t="shared" si="378"/>
        <v>VALID</v>
      </c>
      <c r="R4827" t="str">
        <f t="shared" si="379"/>
        <v>VALID</v>
      </c>
    </row>
    <row r="4828" spans="1:18" x14ac:dyDescent="0.25">
      <c r="A4828" t="s">
        <v>10612</v>
      </c>
      <c r="B4828" s="1">
        <v>44982</v>
      </c>
      <c r="C4828">
        <v>92404.59</v>
      </c>
      <c r="D4828" t="s">
        <v>836</v>
      </c>
      <c r="E4828" t="s">
        <v>837</v>
      </c>
      <c r="F4828" t="s">
        <v>5</v>
      </c>
      <c r="G4828" t="s">
        <v>28</v>
      </c>
      <c r="H4828" t="s">
        <v>105</v>
      </c>
      <c r="I4828" t="str">
        <f>_xlfn.XLOOKUP(H4828,'Customers'!A4828:A5227,'Customers'!B4828:B5227," ")</f>
        <v xml:space="preserve"> </v>
      </c>
      <c r="J4828" t="s">
        <v>828</v>
      </c>
      <c r="K4828" t="s">
        <v>10613</v>
      </c>
      <c r="L4828" t="str">
        <f t="shared" si="375"/>
        <v>OK</v>
      </c>
      <c r="M4828" t="str">
        <f t="shared" si="376"/>
        <v>NOT  NULL</v>
      </c>
      <c r="N4828">
        <f t="shared" si="377"/>
        <v>1</v>
      </c>
      <c r="O4828" t="str">
        <f>IF(ISNA(VLOOKUP(J4828,Vendors!A:A,1,FALSE)),"MISSING VENDER","VALID")</f>
        <v>MISSING VENDER</v>
      </c>
      <c r="P4828" t="str">
        <f>IF(ISNA(VLOOKUP(H4828,'Customers'!A:A,1,FALSE)),"missing customer ","valid")</f>
        <v>valid</v>
      </c>
      <c r="Q4828" t="str">
        <f t="shared" si="378"/>
        <v>VALID</v>
      </c>
      <c r="R4828" t="str">
        <f t="shared" si="379"/>
        <v>VALID</v>
      </c>
    </row>
    <row r="4829" spans="1:18" x14ac:dyDescent="0.25">
      <c r="A4829" t="s">
        <v>10614</v>
      </c>
      <c r="B4829" s="1">
        <v>45195</v>
      </c>
      <c r="C4829">
        <v>13974.03</v>
      </c>
      <c r="D4829" t="s">
        <v>958</v>
      </c>
      <c r="E4829" t="s">
        <v>958</v>
      </c>
      <c r="F4829" t="s">
        <v>5</v>
      </c>
      <c r="G4829" t="s">
        <v>14</v>
      </c>
      <c r="H4829" t="s">
        <v>828</v>
      </c>
      <c r="I4829" t="str">
        <f>_xlfn.XLOOKUP(H4829,'Customers'!A4829:A5228,'Customers'!B4829:B5228," ")</f>
        <v xml:space="preserve"> </v>
      </c>
      <c r="J4829" t="s">
        <v>828</v>
      </c>
      <c r="K4829" t="s">
        <v>10615</v>
      </c>
      <c r="L4829" t="str">
        <f t="shared" si="375"/>
        <v>OK</v>
      </c>
      <c r="M4829" t="str">
        <f t="shared" si="376"/>
        <v>NOT  NULL</v>
      </c>
      <c r="N4829">
        <f t="shared" si="377"/>
        <v>1</v>
      </c>
      <c r="O4829" t="str">
        <f>IF(ISNA(VLOOKUP(J4829,Vendors!A:A,1,FALSE)),"MISSING VENDER","VALID")</f>
        <v>MISSING VENDER</v>
      </c>
      <c r="P4829" t="str">
        <f>IF(ISNA(VLOOKUP(H4829,'Customers'!A:A,1,FALSE)),"missing customer ","valid")</f>
        <v xml:space="preserve">missing customer </v>
      </c>
      <c r="Q4829" t="str">
        <f t="shared" si="378"/>
        <v>VALID</v>
      </c>
      <c r="R4829" t="str">
        <f t="shared" si="379"/>
        <v>VALID</v>
      </c>
    </row>
    <row r="4830" spans="1:18" x14ac:dyDescent="0.25">
      <c r="A4830" t="s">
        <v>10616</v>
      </c>
      <c r="B4830" s="1">
        <v>44565</v>
      </c>
      <c r="C4830">
        <v>15235</v>
      </c>
      <c r="D4830" t="s">
        <v>1332</v>
      </c>
      <c r="E4830" t="s">
        <v>1332</v>
      </c>
      <c r="F4830" t="s">
        <v>5</v>
      </c>
      <c r="G4830" t="s">
        <v>28</v>
      </c>
      <c r="H4830" t="s">
        <v>828</v>
      </c>
      <c r="I4830" t="str">
        <f>_xlfn.XLOOKUP(H4830,'Customers'!A4830:A5229,'Customers'!B4830:B5229," ")</f>
        <v xml:space="preserve"> </v>
      </c>
      <c r="J4830" t="s">
        <v>828</v>
      </c>
      <c r="K4830" t="s">
        <v>10617</v>
      </c>
      <c r="L4830" t="str">
        <f t="shared" si="375"/>
        <v>OK</v>
      </c>
      <c r="M4830" t="str">
        <f t="shared" si="376"/>
        <v>NOT  NULL</v>
      </c>
      <c r="N4830">
        <f t="shared" si="377"/>
        <v>1</v>
      </c>
      <c r="O4830" t="str">
        <f>IF(ISNA(VLOOKUP(J4830,Vendors!A:A,1,FALSE)),"MISSING VENDER","VALID")</f>
        <v>MISSING VENDER</v>
      </c>
      <c r="P4830" t="str">
        <f>IF(ISNA(VLOOKUP(H4830,'Customers'!A:A,1,FALSE)),"missing customer ","valid")</f>
        <v xml:space="preserve">missing customer </v>
      </c>
      <c r="Q4830" t="str">
        <f t="shared" si="378"/>
        <v>VALID</v>
      </c>
      <c r="R4830" t="str">
        <f t="shared" si="379"/>
        <v>VALID</v>
      </c>
    </row>
    <row r="4831" spans="1:18" x14ac:dyDescent="0.25">
      <c r="A4831" t="s">
        <v>10618</v>
      </c>
      <c r="B4831" s="1">
        <v>44569</v>
      </c>
      <c r="C4831">
        <v>17052.099999999999</v>
      </c>
      <c r="D4831" t="s">
        <v>860</v>
      </c>
      <c r="E4831" t="s">
        <v>860</v>
      </c>
      <c r="F4831" t="s">
        <v>3</v>
      </c>
      <c r="G4831" t="s">
        <v>14</v>
      </c>
      <c r="H4831" t="s">
        <v>828</v>
      </c>
      <c r="I4831" t="str">
        <f>_xlfn.XLOOKUP(H4831,'Customers'!A4831:A5230,'Customers'!B4831:B5230," ")</f>
        <v xml:space="preserve"> </v>
      </c>
      <c r="J4831" t="s">
        <v>828</v>
      </c>
      <c r="K4831" t="s">
        <v>10619</v>
      </c>
      <c r="L4831" t="str">
        <f t="shared" si="375"/>
        <v>OK</v>
      </c>
      <c r="M4831" t="str">
        <f t="shared" si="376"/>
        <v>NOT  NULL</v>
      </c>
      <c r="N4831">
        <f t="shared" si="377"/>
        <v>1</v>
      </c>
      <c r="O4831" t="str">
        <f>IF(ISNA(VLOOKUP(J4831,Vendors!A:A,1,FALSE)),"MISSING VENDER","VALID")</f>
        <v>MISSING VENDER</v>
      </c>
      <c r="P4831" t="str">
        <f>IF(ISNA(VLOOKUP(H4831,'Customers'!A:A,1,FALSE)),"missing customer ","valid")</f>
        <v xml:space="preserve">missing customer </v>
      </c>
      <c r="Q4831" t="str">
        <f t="shared" si="378"/>
        <v>VALID</v>
      </c>
      <c r="R4831" t="str">
        <f t="shared" si="379"/>
        <v>VALID</v>
      </c>
    </row>
    <row r="4832" spans="1:18" x14ac:dyDescent="0.25">
      <c r="A4832" t="s">
        <v>10620</v>
      </c>
      <c r="B4832" s="1">
        <v>44990</v>
      </c>
      <c r="C4832">
        <v>118055.82</v>
      </c>
      <c r="D4832" t="s">
        <v>836</v>
      </c>
      <c r="E4832" t="s">
        <v>840</v>
      </c>
      <c r="F4832" t="s">
        <v>5</v>
      </c>
      <c r="G4832" t="s">
        <v>14</v>
      </c>
      <c r="H4832" t="s">
        <v>113</v>
      </c>
      <c r="I4832" t="str">
        <f>_xlfn.XLOOKUP(H4832,'Customers'!A4832:A5231,'Customers'!B4832:B5231," ")</f>
        <v xml:space="preserve"> </v>
      </c>
      <c r="J4832" t="s">
        <v>828</v>
      </c>
      <c r="K4832" t="s">
        <v>10621</v>
      </c>
      <c r="L4832" t="str">
        <f t="shared" si="375"/>
        <v>OK</v>
      </c>
      <c r="M4832" t="str">
        <f t="shared" si="376"/>
        <v>NOT  NULL</v>
      </c>
      <c r="N4832">
        <f t="shared" si="377"/>
        <v>1</v>
      </c>
      <c r="O4832" t="str">
        <f>IF(ISNA(VLOOKUP(J4832,Vendors!A:A,1,FALSE)),"MISSING VENDER","VALID")</f>
        <v>MISSING VENDER</v>
      </c>
      <c r="P4832" t="str">
        <f>IF(ISNA(VLOOKUP(H4832,'Customers'!A:A,1,FALSE)),"missing customer ","valid")</f>
        <v>valid</v>
      </c>
      <c r="Q4832" t="str">
        <f t="shared" si="378"/>
        <v>VALID</v>
      </c>
      <c r="R4832" t="str">
        <f t="shared" si="379"/>
        <v>VALID</v>
      </c>
    </row>
    <row r="4833" spans="1:18" x14ac:dyDescent="0.25">
      <c r="A4833" t="s">
        <v>10622</v>
      </c>
      <c r="B4833" s="1">
        <v>44883</v>
      </c>
      <c r="C4833">
        <v>-2414.59</v>
      </c>
      <c r="D4833" t="s">
        <v>826</v>
      </c>
      <c r="E4833" t="s">
        <v>843</v>
      </c>
      <c r="F4833" t="s">
        <v>4</v>
      </c>
      <c r="G4833" t="s">
        <v>14</v>
      </c>
      <c r="H4833" t="s">
        <v>828</v>
      </c>
      <c r="I4833" t="str">
        <f>_xlfn.XLOOKUP(H4833,'Customers'!A4833:A5232,'Customers'!B4833:B5232," ")</f>
        <v xml:space="preserve"> </v>
      </c>
      <c r="J4833" t="s">
        <v>1070</v>
      </c>
      <c r="K4833" t="s">
        <v>10623</v>
      </c>
      <c r="L4833" t="str">
        <f t="shared" si="375"/>
        <v>OK</v>
      </c>
      <c r="M4833" t="str">
        <f t="shared" si="376"/>
        <v>NOT  NULL</v>
      </c>
      <c r="N4833">
        <f t="shared" si="377"/>
        <v>1</v>
      </c>
      <c r="O4833" t="str">
        <f>IF(ISNA(VLOOKUP(J4833,Vendors!A:A,1,FALSE)),"MISSING VENDER","VALID")</f>
        <v>VALID</v>
      </c>
      <c r="P4833" t="str">
        <f>IF(ISNA(VLOOKUP(H4833,'Customers'!A:A,1,FALSE)),"missing customer ","valid")</f>
        <v xml:space="preserve">missing customer </v>
      </c>
      <c r="Q4833" t="str">
        <f t="shared" si="378"/>
        <v>VALID</v>
      </c>
      <c r="R4833" t="str">
        <f t="shared" si="379"/>
        <v>VALID</v>
      </c>
    </row>
    <row r="4834" spans="1:18" x14ac:dyDescent="0.25">
      <c r="A4834" t="s">
        <v>10624</v>
      </c>
      <c r="B4834" s="1">
        <v>44618</v>
      </c>
      <c r="C4834">
        <v>-86068.94</v>
      </c>
      <c r="D4834" t="s">
        <v>826</v>
      </c>
      <c r="E4834" t="s">
        <v>892</v>
      </c>
      <c r="F4834" t="s">
        <v>5</v>
      </c>
      <c r="G4834" t="s">
        <v>25</v>
      </c>
      <c r="H4834" t="s">
        <v>828</v>
      </c>
      <c r="I4834" t="str">
        <f>_xlfn.XLOOKUP(H4834,'Customers'!A4834:A5233,'Customers'!B4834:B5233," ")</f>
        <v xml:space="preserve"> </v>
      </c>
      <c r="J4834" t="s">
        <v>1527</v>
      </c>
      <c r="K4834" t="s">
        <v>10625</v>
      </c>
      <c r="L4834" t="str">
        <f t="shared" si="375"/>
        <v>OK</v>
      </c>
      <c r="M4834" t="str">
        <f t="shared" si="376"/>
        <v>NOT  NULL</v>
      </c>
      <c r="N4834">
        <f t="shared" si="377"/>
        <v>1</v>
      </c>
      <c r="O4834" t="str">
        <f>IF(ISNA(VLOOKUP(J4834,Vendors!A:A,1,FALSE)),"MISSING VENDER","VALID")</f>
        <v>VALID</v>
      </c>
      <c r="P4834" t="str">
        <f>IF(ISNA(VLOOKUP(H4834,'Customers'!A:A,1,FALSE)),"missing customer ","valid")</f>
        <v xml:space="preserve">missing customer </v>
      </c>
      <c r="Q4834" t="str">
        <f t="shared" si="378"/>
        <v>VALID</v>
      </c>
      <c r="R4834" t="str">
        <f t="shared" si="379"/>
        <v>VALID</v>
      </c>
    </row>
    <row r="4835" spans="1:18" x14ac:dyDescent="0.25">
      <c r="A4835" t="s">
        <v>10626</v>
      </c>
      <c r="B4835" s="1">
        <v>44957</v>
      </c>
      <c r="C4835">
        <v>-28002.29</v>
      </c>
      <c r="D4835" t="s">
        <v>826</v>
      </c>
      <c r="E4835" t="s">
        <v>892</v>
      </c>
      <c r="F4835" t="s">
        <v>4</v>
      </c>
      <c r="G4835" t="s">
        <v>25</v>
      </c>
      <c r="H4835" t="s">
        <v>828</v>
      </c>
      <c r="I4835" t="str">
        <f>_xlfn.XLOOKUP(H4835,'Customers'!A4835:A5234,'Customers'!B4835:B5234," ")</f>
        <v xml:space="preserve"> </v>
      </c>
      <c r="J4835" t="s">
        <v>974</v>
      </c>
      <c r="K4835" t="s">
        <v>10627</v>
      </c>
      <c r="L4835" t="str">
        <f t="shared" si="375"/>
        <v>OK</v>
      </c>
      <c r="M4835" t="str">
        <f t="shared" si="376"/>
        <v>NOT  NULL</v>
      </c>
      <c r="N4835">
        <f t="shared" si="377"/>
        <v>1</v>
      </c>
      <c r="O4835" t="str">
        <f>IF(ISNA(VLOOKUP(J4835,Vendors!A:A,1,FALSE)),"MISSING VENDER","VALID")</f>
        <v>VALID</v>
      </c>
      <c r="P4835" t="str">
        <f>IF(ISNA(VLOOKUP(H4835,'Customers'!A:A,1,FALSE)),"missing customer ","valid")</f>
        <v xml:space="preserve">missing customer </v>
      </c>
      <c r="Q4835" t="str">
        <f t="shared" si="378"/>
        <v>VALID</v>
      </c>
      <c r="R4835" t="str">
        <f t="shared" si="379"/>
        <v>VALID</v>
      </c>
    </row>
    <row r="4836" spans="1:18" x14ac:dyDescent="0.25">
      <c r="A4836" t="s">
        <v>10628</v>
      </c>
      <c r="B4836" s="1">
        <v>45240</v>
      </c>
      <c r="C4836">
        <v>84948.33</v>
      </c>
      <c r="D4836" t="s">
        <v>836</v>
      </c>
      <c r="E4836" t="s">
        <v>840</v>
      </c>
      <c r="F4836" t="s">
        <v>5</v>
      </c>
      <c r="G4836" t="s">
        <v>18</v>
      </c>
      <c r="H4836" t="s">
        <v>75</v>
      </c>
      <c r="I4836" t="str">
        <f>_xlfn.XLOOKUP(H4836,'Customers'!A4836:A5235,'Customers'!B4836:B5235," ")</f>
        <v xml:space="preserve"> </v>
      </c>
      <c r="J4836" t="s">
        <v>828</v>
      </c>
      <c r="K4836" t="s">
        <v>10629</v>
      </c>
      <c r="L4836" t="str">
        <f t="shared" si="375"/>
        <v>OK</v>
      </c>
      <c r="M4836" t="str">
        <f t="shared" si="376"/>
        <v>NOT  NULL</v>
      </c>
      <c r="N4836">
        <f t="shared" si="377"/>
        <v>1</v>
      </c>
      <c r="O4836" t="str">
        <f>IF(ISNA(VLOOKUP(J4836,Vendors!A:A,1,FALSE)),"MISSING VENDER","VALID")</f>
        <v>MISSING VENDER</v>
      </c>
      <c r="P4836" t="str">
        <f>IF(ISNA(VLOOKUP(H4836,'Customers'!A:A,1,FALSE)),"missing customer ","valid")</f>
        <v>valid</v>
      </c>
      <c r="Q4836" t="str">
        <f t="shared" si="378"/>
        <v>VALID</v>
      </c>
      <c r="R4836" t="str">
        <f t="shared" si="379"/>
        <v>VALID</v>
      </c>
    </row>
    <row r="4837" spans="1:18" x14ac:dyDescent="0.25">
      <c r="A4837" t="s">
        <v>10630</v>
      </c>
      <c r="B4837" s="1">
        <v>44787</v>
      </c>
      <c r="C4837">
        <v>188346.76</v>
      </c>
      <c r="D4837" t="s">
        <v>836</v>
      </c>
      <c r="E4837" t="s">
        <v>840</v>
      </c>
      <c r="F4837" t="s">
        <v>4</v>
      </c>
      <c r="G4837" t="s">
        <v>18</v>
      </c>
      <c r="H4837" t="s">
        <v>349</v>
      </c>
      <c r="I4837" t="str">
        <f>_xlfn.XLOOKUP(H4837,'Customers'!A4837:A5236,'Customers'!B4837:B5236," ")</f>
        <v xml:space="preserve"> </v>
      </c>
      <c r="J4837" t="s">
        <v>828</v>
      </c>
      <c r="K4837" t="s">
        <v>10631</v>
      </c>
      <c r="L4837" t="str">
        <f t="shared" si="375"/>
        <v>OK</v>
      </c>
      <c r="M4837" t="str">
        <f t="shared" si="376"/>
        <v>NOT  NULL</v>
      </c>
      <c r="N4837">
        <f t="shared" si="377"/>
        <v>1</v>
      </c>
      <c r="O4837" t="str">
        <f>IF(ISNA(VLOOKUP(J4837,Vendors!A:A,1,FALSE)),"MISSING VENDER","VALID")</f>
        <v>MISSING VENDER</v>
      </c>
      <c r="P4837" t="str">
        <f>IF(ISNA(VLOOKUP(H4837,'Customers'!A:A,1,FALSE)),"missing customer ","valid")</f>
        <v>valid</v>
      </c>
      <c r="Q4837" t="str">
        <f t="shared" si="378"/>
        <v>VALID</v>
      </c>
      <c r="R4837" t="str">
        <f t="shared" si="379"/>
        <v>VALID</v>
      </c>
    </row>
    <row r="4838" spans="1:18" x14ac:dyDescent="0.25">
      <c r="A4838" t="s">
        <v>10632</v>
      </c>
      <c r="B4838" s="1">
        <v>45028</v>
      </c>
      <c r="C4838">
        <v>-84544.52</v>
      </c>
      <c r="D4838" t="s">
        <v>826</v>
      </c>
      <c r="E4838" t="s">
        <v>843</v>
      </c>
      <c r="F4838" t="s">
        <v>5</v>
      </c>
      <c r="G4838" t="s">
        <v>14</v>
      </c>
      <c r="H4838" t="s">
        <v>828</v>
      </c>
      <c r="I4838" t="str">
        <f>_xlfn.XLOOKUP(H4838,'Customers'!A4838:A5237,'Customers'!B4838:B5237," ")</f>
        <v xml:space="preserve"> </v>
      </c>
      <c r="J4838" t="s">
        <v>997</v>
      </c>
      <c r="K4838" t="s">
        <v>10633</v>
      </c>
      <c r="L4838" t="str">
        <f t="shared" si="375"/>
        <v>OK</v>
      </c>
      <c r="M4838" t="str">
        <f t="shared" si="376"/>
        <v>NOT  NULL</v>
      </c>
      <c r="N4838">
        <f t="shared" si="377"/>
        <v>1</v>
      </c>
      <c r="O4838" t="str">
        <f>IF(ISNA(VLOOKUP(J4838,Vendors!A:A,1,FALSE)),"MISSING VENDER","VALID")</f>
        <v>VALID</v>
      </c>
      <c r="P4838" t="str">
        <f>IF(ISNA(VLOOKUP(H4838,'Customers'!A:A,1,FALSE)),"missing customer ","valid")</f>
        <v xml:space="preserve">missing customer </v>
      </c>
      <c r="Q4838" t="str">
        <f t="shared" si="378"/>
        <v>VALID</v>
      </c>
      <c r="R4838" t="str">
        <f t="shared" si="379"/>
        <v>VALID</v>
      </c>
    </row>
    <row r="4839" spans="1:18" x14ac:dyDescent="0.25">
      <c r="A4839" t="s">
        <v>10634</v>
      </c>
      <c r="B4839" s="1">
        <v>44967</v>
      </c>
      <c r="C4839">
        <v>141527.88</v>
      </c>
      <c r="D4839" t="s">
        <v>836</v>
      </c>
      <c r="E4839" t="s">
        <v>840</v>
      </c>
      <c r="F4839" t="s">
        <v>5</v>
      </c>
      <c r="G4839" t="s">
        <v>25</v>
      </c>
      <c r="H4839" t="s">
        <v>457</v>
      </c>
      <c r="I4839" t="str">
        <f>_xlfn.XLOOKUP(H4839,'Customers'!A4839:A5238,'Customers'!B4839:B5238," ")</f>
        <v xml:space="preserve"> </v>
      </c>
      <c r="J4839" t="s">
        <v>828</v>
      </c>
      <c r="K4839" t="s">
        <v>10635</v>
      </c>
      <c r="L4839" t="str">
        <f t="shared" si="375"/>
        <v>OK</v>
      </c>
      <c r="M4839" t="str">
        <f t="shared" si="376"/>
        <v>NOT  NULL</v>
      </c>
      <c r="N4839">
        <f t="shared" si="377"/>
        <v>1</v>
      </c>
      <c r="O4839" t="str">
        <f>IF(ISNA(VLOOKUP(J4839,Vendors!A:A,1,FALSE)),"MISSING VENDER","VALID")</f>
        <v>MISSING VENDER</v>
      </c>
      <c r="P4839" t="str">
        <f>IF(ISNA(VLOOKUP(H4839,'Customers'!A:A,1,FALSE)),"missing customer ","valid")</f>
        <v>valid</v>
      </c>
      <c r="Q4839" t="str">
        <f t="shared" si="378"/>
        <v>VALID</v>
      </c>
      <c r="R4839" t="str">
        <f t="shared" si="379"/>
        <v>VALID</v>
      </c>
    </row>
    <row r="4840" spans="1:18" x14ac:dyDescent="0.25">
      <c r="A4840" t="s">
        <v>10636</v>
      </c>
      <c r="B4840" s="1">
        <v>45101</v>
      </c>
      <c r="C4840">
        <v>190045.64</v>
      </c>
      <c r="D4840" t="s">
        <v>836</v>
      </c>
      <c r="E4840" t="s">
        <v>855</v>
      </c>
      <c r="F4840" t="s">
        <v>5</v>
      </c>
      <c r="G4840" t="s">
        <v>18</v>
      </c>
      <c r="H4840" t="s">
        <v>461</v>
      </c>
      <c r="I4840" t="str">
        <f>_xlfn.XLOOKUP(H4840,'Customers'!A4840:A5239,'Customers'!B4840:B5239," ")</f>
        <v xml:space="preserve"> </v>
      </c>
      <c r="J4840" t="s">
        <v>828</v>
      </c>
      <c r="K4840" t="s">
        <v>10637</v>
      </c>
      <c r="L4840" t="str">
        <f t="shared" si="375"/>
        <v>OK</v>
      </c>
      <c r="M4840" t="str">
        <f t="shared" si="376"/>
        <v>NOT  NULL</v>
      </c>
      <c r="N4840">
        <f t="shared" si="377"/>
        <v>1</v>
      </c>
      <c r="O4840" t="str">
        <f>IF(ISNA(VLOOKUP(J4840,Vendors!A:A,1,FALSE)),"MISSING VENDER","VALID")</f>
        <v>MISSING VENDER</v>
      </c>
      <c r="P4840" t="str">
        <f>IF(ISNA(VLOOKUP(H4840,'Customers'!A:A,1,FALSE)),"missing customer ","valid")</f>
        <v>valid</v>
      </c>
      <c r="Q4840" t="str">
        <f t="shared" si="378"/>
        <v>VALID</v>
      </c>
      <c r="R4840" t="str">
        <f t="shared" si="379"/>
        <v>VALID</v>
      </c>
    </row>
    <row r="4841" spans="1:18" x14ac:dyDescent="0.25">
      <c r="A4841" t="s">
        <v>10638</v>
      </c>
      <c r="B4841" s="1">
        <v>45085</v>
      </c>
      <c r="C4841">
        <v>158226.48000000001</v>
      </c>
      <c r="D4841" t="s">
        <v>836</v>
      </c>
      <c r="E4841" t="s">
        <v>837</v>
      </c>
      <c r="F4841" t="s">
        <v>3</v>
      </c>
      <c r="G4841" t="s">
        <v>14</v>
      </c>
      <c r="H4841" t="s">
        <v>165</v>
      </c>
      <c r="I4841" t="str">
        <f>_xlfn.XLOOKUP(H4841,'Customers'!A4841:A5240,'Customers'!B4841:B5240," ")</f>
        <v xml:space="preserve"> </v>
      </c>
      <c r="J4841" t="s">
        <v>828</v>
      </c>
      <c r="K4841" t="s">
        <v>10639</v>
      </c>
      <c r="L4841" t="str">
        <f t="shared" si="375"/>
        <v>OK</v>
      </c>
      <c r="M4841" t="str">
        <f t="shared" si="376"/>
        <v>NOT  NULL</v>
      </c>
      <c r="N4841">
        <f t="shared" si="377"/>
        <v>1</v>
      </c>
      <c r="O4841" t="str">
        <f>IF(ISNA(VLOOKUP(J4841,Vendors!A:A,1,FALSE)),"MISSING VENDER","VALID")</f>
        <v>MISSING VENDER</v>
      </c>
      <c r="P4841" t="str">
        <f>IF(ISNA(VLOOKUP(H4841,'Customers'!A:A,1,FALSE)),"missing customer ","valid")</f>
        <v>valid</v>
      </c>
      <c r="Q4841" t="str">
        <f t="shared" si="378"/>
        <v>VALID</v>
      </c>
      <c r="R4841" t="str">
        <f t="shared" si="379"/>
        <v>VALID</v>
      </c>
    </row>
    <row r="4842" spans="1:18" x14ac:dyDescent="0.25">
      <c r="A4842" t="s">
        <v>10640</v>
      </c>
      <c r="B4842" s="1">
        <v>44985</v>
      </c>
      <c r="C4842">
        <v>251738.17</v>
      </c>
      <c r="D4842" t="s">
        <v>836</v>
      </c>
      <c r="E4842" t="s">
        <v>855</v>
      </c>
      <c r="F4842" t="s">
        <v>3</v>
      </c>
      <c r="G4842" t="s">
        <v>28</v>
      </c>
      <c r="H4842" t="s">
        <v>557</v>
      </c>
      <c r="I4842" t="str">
        <f>_xlfn.XLOOKUP(H4842,'Customers'!A4842:A5241,'Customers'!B4842:B5241," ")</f>
        <v xml:space="preserve"> </v>
      </c>
      <c r="J4842" t="s">
        <v>828</v>
      </c>
      <c r="K4842" t="s">
        <v>10641</v>
      </c>
      <c r="L4842" t="str">
        <f t="shared" si="375"/>
        <v>OK</v>
      </c>
      <c r="M4842" t="str">
        <f t="shared" si="376"/>
        <v>NOT  NULL</v>
      </c>
      <c r="N4842">
        <f t="shared" si="377"/>
        <v>1</v>
      </c>
      <c r="O4842" t="str">
        <f>IF(ISNA(VLOOKUP(J4842,Vendors!A:A,1,FALSE)),"MISSING VENDER","VALID")</f>
        <v>MISSING VENDER</v>
      </c>
      <c r="P4842" t="str">
        <f>IF(ISNA(VLOOKUP(H4842,'Customers'!A:A,1,FALSE)),"missing customer ","valid")</f>
        <v>valid</v>
      </c>
      <c r="Q4842" t="str">
        <f t="shared" si="378"/>
        <v>VALID</v>
      </c>
      <c r="R4842" t="str">
        <f t="shared" si="379"/>
        <v>VALID</v>
      </c>
    </row>
    <row r="4843" spans="1:18" x14ac:dyDescent="0.25">
      <c r="A4843" t="s">
        <v>10642</v>
      </c>
      <c r="B4843" s="1">
        <v>44639</v>
      </c>
      <c r="C4843">
        <v>169636.98</v>
      </c>
      <c r="D4843" t="s">
        <v>836</v>
      </c>
      <c r="E4843" t="s">
        <v>837</v>
      </c>
      <c r="F4843" t="s">
        <v>3</v>
      </c>
      <c r="G4843" t="s">
        <v>14</v>
      </c>
      <c r="H4843" t="s">
        <v>125</v>
      </c>
      <c r="I4843" t="str">
        <f>_xlfn.XLOOKUP(H4843,'Customers'!A4843:A5242,'Customers'!B4843:B5242," ")</f>
        <v xml:space="preserve"> </v>
      </c>
      <c r="J4843" t="s">
        <v>828</v>
      </c>
      <c r="K4843" t="s">
        <v>10643</v>
      </c>
      <c r="L4843" t="str">
        <f t="shared" si="375"/>
        <v>OK</v>
      </c>
      <c r="M4843" t="str">
        <f t="shared" si="376"/>
        <v>NOT  NULL</v>
      </c>
      <c r="N4843">
        <f t="shared" si="377"/>
        <v>1</v>
      </c>
      <c r="O4843" t="str">
        <f>IF(ISNA(VLOOKUP(J4843,Vendors!A:A,1,FALSE)),"MISSING VENDER","VALID")</f>
        <v>MISSING VENDER</v>
      </c>
      <c r="P4843" t="str">
        <f>IF(ISNA(VLOOKUP(H4843,'Customers'!A:A,1,FALSE)),"missing customer ","valid")</f>
        <v>valid</v>
      </c>
      <c r="Q4843" t="str">
        <f t="shared" si="378"/>
        <v>VALID</v>
      </c>
      <c r="R4843" t="str">
        <f t="shared" si="379"/>
        <v>VALID</v>
      </c>
    </row>
    <row r="4844" spans="1:18" x14ac:dyDescent="0.25">
      <c r="A4844" t="s">
        <v>10644</v>
      </c>
      <c r="B4844" s="1">
        <v>45033</v>
      </c>
      <c r="C4844">
        <v>136813.22</v>
      </c>
      <c r="D4844" t="s">
        <v>836</v>
      </c>
      <c r="E4844" t="s">
        <v>840</v>
      </c>
      <c r="F4844" t="s">
        <v>3</v>
      </c>
      <c r="G4844" t="s">
        <v>28</v>
      </c>
      <c r="H4844" t="s">
        <v>491</v>
      </c>
      <c r="I4844" t="str">
        <f>_xlfn.XLOOKUP(H4844,'Customers'!A4844:A5243,'Customers'!B4844:B5243," ")</f>
        <v xml:space="preserve"> </v>
      </c>
      <c r="J4844" t="s">
        <v>828</v>
      </c>
      <c r="K4844" t="s">
        <v>10645</v>
      </c>
      <c r="L4844" t="str">
        <f t="shared" si="375"/>
        <v>OK</v>
      </c>
      <c r="M4844" t="str">
        <f t="shared" si="376"/>
        <v>NOT  NULL</v>
      </c>
      <c r="N4844">
        <f t="shared" si="377"/>
        <v>1</v>
      </c>
      <c r="O4844" t="str">
        <f>IF(ISNA(VLOOKUP(J4844,Vendors!A:A,1,FALSE)),"MISSING VENDER","VALID")</f>
        <v>MISSING VENDER</v>
      </c>
      <c r="P4844" t="str">
        <f>IF(ISNA(VLOOKUP(H4844,'Customers'!A:A,1,FALSE)),"missing customer ","valid")</f>
        <v>valid</v>
      </c>
      <c r="Q4844" t="str">
        <f t="shared" si="378"/>
        <v>VALID</v>
      </c>
      <c r="R4844" t="str">
        <f t="shared" si="379"/>
        <v>VALID</v>
      </c>
    </row>
    <row r="4845" spans="1:18" x14ac:dyDescent="0.25">
      <c r="A4845" t="s">
        <v>10646</v>
      </c>
      <c r="B4845" s="1">
        <v>45179</v>
      </c>
      <c r="C4845">
        <v>196388.38</v>
      </c>
      <c r="D4845" t="s">
        <v>836</v>
      </c>
      <c r="E4845" t="s">
        <v>840</v>
      </c>
      <c r="F4845" t="s">
        <v>5</v>
      </c>
      <c r="G4845" t="s">
        <v>18</v>
      </c>
      <c r="H4845" t="s">
        <v>465</v>
      </c>
      <c r="I4845" t="str">
        <f>_xlfn.XLOOKUP(H4845,'Customers'!A4845:A5244,'Customers'!B4845:B5244," ")</f>
        <v xml:space="preserve"> </v>
      </c>
      <c r="J4845" t="s">
        <v>828</v>
      </c>
      <c r="K4845" t="s">
        <v>10647</v>
      </c>
      <c r="L4845" t="str">
        <f t="shared" si="375"/>
        <v>OK</v>
      </c>
      <c r="M4845" t="str">
        <f t="shared" si="376"/>
        <v>NOT  NULL</v>
      </c>
      <c r="N4845">
        <f t="shared" si="377"/>
        <v>1</v>
      </c>
      <c r="O4845" t="str">
        <f>IF(ISNA(VLOOKUP(J4845,Vendors!A:A,1,FALSE)),"MISSING VENDER","VALID")</f>
        <v>MISSING VENDER</v>
      </c>
      <c r="P4845" t="str">
        <f>IF(ISNA(VLOOKUP(H4845,'Customers'!A:A,1,FALSE)),"missing customer ","valid")</f>
        <v>valid</v>
      </c>
      <c r="Q4845" t="str">
        <f t="shared" si="378"/>
        <v>VALID</v>
      </c>
      <c r="R4845" t="str">
        <f t="shared" si="379"/>
        <v>VALID</v>
      </c>
    </row>
    <row r="4846" spans="1:18" x14ac:dyDescent="0.25">
      <c r="A4846" t="s">
        <v>10648</v>
      </c>
      <c r="B4846" s="1">
        <v>44622</v>
      </c>
      <c r="C4846">
        <v>94345.45</v>
      </c>
      <c r="D4846" t="s">
        <v>836</v>
      </c>
      <c r="E4846" t="s">
        <v>855</v>
      </c>
      <c r="F4846" t="s">
        <v>3</v>
      </c>
      <c r="G4846" t="s">
        <v>14</v>
      </c>
      <c r="H4846" t="s">
        <v>201</v>
      </c>
      <c r="I4846" t="str">
        <f>_xlfn.XLOOKUP(H4846,'Customers'!A4846:A5245,'Customers'!B4846:B5245," ")</f>
        <v xml:space="preserve"> </v>
      </c>
      <c r="J4846" t="s">
        <v>828</v>
      </c>
      <c r="K4846" t="s">
        <v>10649</v>
      </c>
      <c r="L4846" t="str">
        <f t="shared" si="375"/>
        <v>OK</v>
      </c>
      <c r="M4846" t="str">
        <f t="shared" si="376"/>
        <v>NOT  NULL</v>
      </c>
      <c r="N4846">
        <f t="shared" si="377"/>
        <v>1</v>
      </c>
      <c r="O4846" t="str">
        <f>IF(ISNA(VLOOKUP(J4846,Vendors!A:A,1,FALSE)),"MISSING VENDER","VALID")</f>
        <v>MISSING VENDER</v>
      </c>
      <c r="P4846" t="str">
        <f>IF(ISNA(VLOOKUP(H4846,'Customers'!A:A,1,FALSE)),"missing customer ","valid")</f>
        <v>valid</v>
      </c>
      <c r="Q4846" t="str">
        <f t="shared" si="378"/>
        <v>VALID</v>
      </c>
      <c r="R4846" t="str">
        <f t="shared" si="379"/>
        <v>VALID</v>
      </c>
    </row>
    <row r="4847" spans="1:18" x14ac:dyDescent="0.25">
      <c r="A4847" t="s">
        <v>10650</v>
      </c>
      <c r="B4847" s="1">
        <v>44841</v>
      </c>
      <c r="C4847">
        <v>-29317.439999999999</v>
      </c>
      <c r="D4847" t="s">
        <v>826</v>
      </c>
      <c r="E4847" t="s">
        <v>851</v>
      </c>
      <c r="F4847" t="s">
        <v>5</v>
      </c>
      <c r="G4847" t="s">
        <v>14</v>
      </c>
      <c r="H4847" t="s">
        <v>828</v>
      </c>
      <c r="I4847" t="str">
        <f>_xlfn.XLOOKUP(H4847,'Customers'!A4847:A5246,'Customers'!B4847:B5246," ")</f>
        <v xml:space="preserve"> </v>
      </c>
      <c r="J4847" t="s">
        <v>844</v>
      </c>
      <c r="K4847" t="s">
        <v>10651</v>
      </c>
      <c r="L4847" t="str">
        <f t="shared" si="375"/>
        <v>OK</v>
      </c>
      <c r="M4847" t="str">
        <f t="shared" si="376"/>
        <v>NOT  NULL</v>
      </c>
      <c r="N4847">
        <f t="shared" si="377"/>
        <v>1</v>
      </c>
      <c r="O4847" t="str">
        <f>IF(ISNA(VLOOKUP(J4847,Vendors!A:A,1,FALSE)),"MISSING VENDER","VALID")</f>
        <v>VALID</v>
      </c>
      <c r="P4847" t="str">
        <f>IF(ISNA(VLOOKUP(H4847,'Customers'!A:A,1,FALSE)),"missing customer ","valid")</f>
        <v xml:space="preserve">missing customer </v>
      </c>
      <c r="Q4847" t="str">
        <f t="shared" si="378"/>
        <v>VALID</v>
      </c>
      <c r="R4847" t="str">
        <f t="shared" si="379"/>
        <v>VALID</v>
      </c>
    </row>
    <row r="4848" spans="1:18" x14ac:dyDescent="0.25">
      <c r="A4848" t="s">
        <v>10652</v>
      </c>
      <c r="B4848" s="1">
        <v>45166</v>
      </c>
      <c r="C4848">
        <v>203920.2</v>
      </c>
      <c r="D4848" t="s">
        <v>836</v>
      </c>
      <c r="E4848" t="s">
        <v>855</v>
      </c>
      <c r="F4848" t="s">
        <v>3</v>
      </c>
      <c r="G4848" t="s">
        <v>18</v>
      </c>
      <c r="H4848" t="s">
        <v>243</v>
      </c>
      <c r="I4848" t="str">
        <f>_xlfn.XLOOKUP(H4848,'Customers'!A4848:A5247,'Customers'!B4848:B5247," ")</f>
        <v xml:space="preserve"> </v>
      </c>
      <c r="J4848" t="s">
        <v>828</v>
      </c>
      <c r="K4848" t="s">
        <v>10653</v>
      </c>
      <c r="L4848" t="str">
        <f t="shared" si="375"/>
        <v>OK</v>
      </c>
      <c r="M4848" t="str">
        <f t="shared" si="376"/>
        <v>NOT  NULL</v>
      </c>
      <c r="N4848">
        <f t="shared" si="377"/>
        <v>1</v>
      </c>
      <c r="O4848" t="str">
        <f>IF(ISNA(VLOOKUP(J4848,Vendors!A:A,1,FALSE)),"MISSING VENDER","VALID")</f>
        <v>MISSING VENDER</v>
      </c>
      <c r="P4848" t="str">
        <f>IF(ISNA(VLOOKUP(H4848,'Customers'!A:A,1,FALSE)),"missing customer ","valid")</f>
        <v>valid</v>
      </c>
      <c r="Q4848" t="str">
        <f t="shared" si="378"/>
        <v>VALID</v>
      </c>
      <c r="R4848" t="str">
        <f t="shared" si="379"/>
        <v>VALID</v>
      </c>
    </row>
    <row r="4849" spans="1:18" x14ac:dyDescent="0.25">
      <c r="A4849" t="s">
        <v>10654</v>
      </c>
      <c r="B4849" s="1">
        <v>45267</v>
      </c>
      <c r="C4849">
        <v>-77958.42</v>
      </c>
      <c r="D4849" t="s">
        <v>826</v>
      </c>
      <c r="E4849" t="s">
        <v>832</v>
      </c>
      <c r="F4849" t="s">
        <v>3</v>
      </c>
      <c r="G4849" t="s">
        <v>28</v>
      </c>
      <c r="H4849" t="s">
        <v>828</v>
      </c>
      <c r="I4849" t="str">
        <f>_xlfn.XLOOKUP(H4849,'Customers'!A4849:A5248,'Customers'!B4849:B5248," ")</f>
        <v xml:space="preserve"> </v>
      </c>
      <c r="J4849" t="s">
        <v>966</v>
      </c>
      <c r="K4849" t="s">
        <v>10655</v>
      </c>
      <c r="L4849" t="str">
        <f t="shared" si="375"/>
        <v>OK</v>
      </c>
      <c r="M4849" t="str">
        <f t="shared" si="376"/>
        <v>NOT  NULL</v>
      </c>
      <c r="N4849">
        <f t="shared" si="377"/>
        <v>1</v>
      </c>
      <c r="O4849" t="str">
        <f>IF(ISNA(VLOOKUP(J4849,Vendors!A:A,1,FALSE)),"MISSING VENDER","VALID")</f>
        <v>VALID</v>
      </c>
      <c r="P4849" t="str">
        <f>IF(ISNA(VLOOKUP(H4849,'Customers'!A:A,1,FALSE)),"missing customer ","valid")</f>
        <v xml:space="preserve">missing customer </v>
      </c>
      <c r="Q4849" t="str">
        <f t="shared" si="378"/>
        <v>VALID</v>
      </c>
      <c r="R4849" t="str">
        <f t="shared" si="379"/>
        <v>VALID</v>
      </c>
    </row>
    <row r="4850" spans="1:18" x14ac:dyDescent="0.25">
      <c r="A4850" t="s">
        <v>10656</v>
      </c>
      <c r="B4850" s="1">
        <v>44739</v>
      </c>
      <c r="C4850">
        <v>-6414.93</v>
      </c>
      <c r="D4850" t="s">
        <v>826</v>
      </c>
      <c r="E4850" t="s">
        <v>832</v>
      </c>
      <c r="F4850" t="s">
        <v>4</v>
      </c>
      <c r="G4850" t="s">
        <v>14</v>
      </c>
      <c r="H4850" t="s">
        <v>828</v>
      </c>
      <c r="I4850" t="str">
        <f>_xlfn.XLOOKUP(H4850,'Customers'!A4850:A5249,'Customers'!B4850:B5249," ")</f>
        <v xml:space="preserve"> </v>
      </c>
      <c r="J4850" t="s">
        <v>1958</v>
      </c>
      <c r="K4850" t="s">
        <v>10657</v>
      </c>
      <c r="L4850" t="str">
        <f t="shared" si="375"/>
        <v>OK</v>
      </c>
      <c r="M4850" t="str">
        <f t="shared" si="376"/>
        <v>NOT  NULL</v>
      </c>
      <c r="N4850">
        <f t="shared" si="377"/>
        <v>1</v>
      </c>
      <c r="O4850" t="str">
        <f>IF(ISNA(VLOOKUP(J4850,Vendors!A:A,1,FALSE)),"MISSING VENDER","VALID")</f>
        <v>VALID</v>
      </c>
      <c r="P4850" t="str">
        <f>IF(ISNA(VLOOKUP(H4850,'Customers'!A:A,1,FALSE)),"missing customer ","valid")</f>
        <v xml:space="preserve">missing customer </v>
      </c>
      <c r="Q4850" t="str">
        <f t="shared" si="378"/>
        <v>VALID</v>
      </c>
      <c r="R4850" t="str">
        <f t="shared" si="379"/>
        <v>VALID</v>
      </c>
    </row>
    <row r="4851" spans="1:18" x14ac:dyDescent="0.25">
      <c r="A4851" t="s">
        <v>10658</v>
      </c>
      <c r="B4851" s="1">
        <v>45053</v>
      </c>
      <c r="C4851">
        <v>236350.42</v>
      </c>
      <c r="D4851" t="s">
        <v>836</v>
      </c>
      <c r="E4851" t="s">
        <v>855</v>
      </c>
      <c r="F4851" t="s">
        <v>4</v>
      </c>
      <c r="G4851" t="s">
        <v>14</v>
      </c>
      <c r="H4851" t="s">
        <v>415</v>
      </c>
      <c r="I4851" t="str">
        <f>_xlfn.XLOOKUP(H4851,'Customers'!A4851:A5250,'Customers'!B4851:B5250," ")</f>
        <v xml:space="preserve"> </v>
      </c>
      <c r="J4851" t="s">
        <v>828</v>
      </c>
      <c r="K4851" t="s">
        <v>10659</v>
      </c>
      <c r="L4851" t="str">
        <f t="shared" si="375"/>
        <v>OK</v>
      </c>
      <c r="M4851" t="str">
        <f t="shared" si="376"/>
        <v>NOT  NULL</v>
      </c>
      <c r="N4851">
        <f t="shared" si="377"/>
        <v>1</v>
      </c>
      <c r="O4851" t="str">
        <f>IF(ISNA(VLOOKUP(J4851,Vendors!A:A,1,FALSE)),"MISSING VENDER","VALID")</f>
        <v>MISSING VENDER</v>
      </c>
      <c r="P4851" t="str">
        <f>IF(ISNA(VLOOKUP(H4851,'Customers'!A:A,1,FALSE)),"missing customer ","valid")</f>
        <v>valid</v>
      </c>
      <c r="Q4851" t="str">
        <f t="shared" si="378"/>
        <v>VALID</v>
      </c>
      <c r="R4851" t="str">
        <f t="shared" si="379"/>
        <v>VALID</v>
      </c>
    </row>
    <row r="4852" spans="1:18" x14ac:dyDescent="0.25">
      <c r="A4852" t="s">
        <v>10660</v>
      </c>
      <c r="B4852" s="1">
        <v>44787</v>
      </c>
      <c r="C4852">
        <v>156301.21</v>
      </c>
      <c r="D4852" t="s">
        <v>836</v>
      </c>
      <c r="E4852" t="s">
        <v>837</v>
      </c>
      <c r="F4852" t="s">
        <v>5</v>
      </c>
      <c r="G4852" t="s">
        <v>18</v>
      </c>
      <c r="H4852" t="s">
        <v>691</v>
      </c>
      <c r="I4852" t="str">
        <f>_xlfn.XLOOKUP(H4852,'Customers'!A4852:A5251,'Customers'!B4852:B5251," ")</f>
        <v xml:space="preserve"> </v>
      </c>
      <c r="J4852" t="s">
        <v>828</v>
      </c>
      <c r="K4852" t="s">
        <v>10661</v>
      </c>
      <c r="L4852" t="str">
        <f t="shared" si="375"/>
        <v>OK</v>
      </c>
      <c r="M4852" t="str">
        <f t="shared" si="376"/>
        <v>NOT  NULL</v>
      </c>
      <c r="N4852">
        <f t="shared" si="377"/>
        <v>1</v>
      </c>
      <c r="O4852" t="str">
        <f>IF(ISNA(VLOOKUP(J4852,Vendors!A:A,1,FALSE)),"MISSING VENDER","VALID")</f>
        <v>MISSING VENDER</v>
      </c>
      <c r="P4852" t="str">
        <f>IF(ISNA(VLOOKUP(H4852,'Customers'!A:A,1,FALSE)),"missing customer ","valid")</f>
        <v>valid</v>
      </c>
      <c r="Q4852" t="str">
        <f t="shared" si="378"/>
        <v>VALID</v>
      </c>
      <c r="R4852" t="str">
        <f t="shared" si="379"/>
        <v>VALID</v>
      </c>
    </row>
    <row r="4853" spans="1:18" x14ac:dyDescent="0.25">
      <c r="A4853" t="s">
        <v>10662</v>
      </c>
      <c r="B4853" s="1">
        <v>44843</v>
      </c>
      <c r="C4853">
        <v>-16911.66</v>
      </c>
      <c r="D4853" t="s">
        <v>826</v>
      </c>
      <c r="E4853" t="s">
        <v>865</v>
      </c>
      <c r="F4853" t="s">
        <v>5</v>
      </c>
      <c r="G4853" t="s">
        <v>25</v>
      </c>
      <c r="H4853" t="s">
        <v>828</v>
      </c>
      <c r="I4853" t="str">
        <f>_xlfn.XLOOKUP(H4853,'Customers'!A4853:A5252,'Customers'!B4853:B5252," ")</f>
        <v xml:space="preserve"> </v>
      </c>
      <c r="J4853" t="s">
        <v>1425</v>
      </c>
      <c r="K4853" t="s">
        <v>10663</v>
      </c>
      <c r="L4853" t="str">
        <f t="shared" si="375"/>
        <v>OK</v>
      </c>
      <c r="M4853" t="str">
        <f t="shared" si="376"/>
        <v>NOT  NULL</v>
      </c>
      <c r="N4853">
        <f t="shared" si="377"/>
        <v>1</v>
      </c>
      <c r="O4853" t="str">
        <f>IF(ISNA(VLOOKUP(J4853,Vendors!A:A,1,FALSE)),"MISSING VENDER","VALID")</f>
        <v>VALID</v>
      </c>
      <c r="P4853" t="str">
        <f>IF(ISNA(VLOOKUP(H4853,'Customers'!A:A,1,FALSE)),"missing customer ","valid")</f>
        <v xml:space="preserve">missing customer </v>
      </c>
      <c r="Q4853" t="str">
        <f t="shared" si="378"/>
        <v>VALID</v>
      </c>
      <c r="R4853" t="str">
        <f t="shared" si="379"/>
        <v>VALID</v>
      </c>
    </row>
    <row r="4854" spans="1:18" x14ac:dyDescent="0.25">
      <c r="A4854" t="s">
        <v>10664</v>
      </c>
      <c r="B4854" s="1">
        <v>44574</v>
      </c>
      <c r="C4854">
        <v>92677.19</v>
      </c>
      <c r="D4854" t="s">
        <v>836</v>
      </c>
      <c r="E4854" t="s">
        <v>837</v>
      </c>
      <c r="F4854" t="s">
        <v>3</v>
      </c>
      <c r="G4854" t="s">
        <v>18</v>
      </c>
      <c r="H4854" t="s">
        <v>581</v>
      </c>
      <c r="I4854" t="str">
        <f>_xlfn.XLOOKUP(H4854,'Customers'!A4854:A5253,'Customers'!B4854:B5253," ")</f>
        <v xml:space="preserve"> </v>
      </c>
      <c r="J4854" t="s">
        <v>828</v>
      </c>
      <c r="K4854" t="s">
        <v>10665</v>
      </c>
      <c r="L4854" t="str">
        <f t="shared" si="375"/>
        <v>OK</v>
      </c>
      <c r="M4854" t="str">
        <f t="shared" si="376"/>
        <v>NOT  NULL</v>
      </c>
      <c r="N4854">
        <f t="shared" si="377"/>
        <v>1</v>
      </c>
      <c r="O4854" t="str">
        <f>IF(ISNA(VLOOKUP(J4854,Vendors!A:A,1,FALSE)),"MISSING VENDER","VALID")</f>
        <v>MISSING VENDER</v>
      </c>
      <c r="P4854" t="str">
        <f>IF(ISNA(VLOOKUP(H4854,'Customers'!A:A,1,FALSE)),"missing customer ","valid")</f>
        <v>valid</v>
      </c>
      <c r="Q4854" t="str">
        <f t="shared" si="378"/>
        <v>VALID</v>
      </c>
      <c r="R4854" t="str">
        <f t="shared" si="379"/>
        <v>VALID</v>
      </c>
    </row>
    <row r="4855" spans="1:18" x14ac:dyDescent="0.25">
      <c r="A4855" t="s">
        <v>10666</v>
      </c>
      <c r="B4855" s="1">
        <v>45241</v>
      </c>
      <c r="C4855">
        <v>140038.39999999999</v>
      </c>
      <c r="D4855" t="s">
        <v>836</v>
      </c>
      <c r="E4855" t="s">
        <v>855</v>
      </c>
      <c r="F4855" t="s">
        <v>5</v>
      </c>
      <c r="G4855" t="s">
        <v>14</v>
      </c>
      <c r="H4855" t="s">
        <v>487</v>
      </c>
      <c r="I4855" t="str">
        <f>_xlfn.XLOOKUP(H4855,'Customers'!A4855:A5254,'Customers'!B4855:B5254," ")</f>
        <v xml:space="preserve"> </v>
      </c>
      <c r="J4855" t="s">
        <v>828</v>
      </c>
      <c r="K4855" t="s">
        <v>10667</v>
      </c>
      <c r="L4855" t="str">
        <f t="shared" si="375"/>
        <v>OK</v>
      </c>
      <c r="M4855" t="str">
        <f t="shared" si="376"/>
        <v>NOT  NULL</v>
      </c>
      <c r="N4855">
        <f t="shared" si="377"/>
        <v>1</v>
      </c>
      <c r="O4855" t="str">
        <f>IF(ISNA(VLOOKUP(J4855,Vendors!A:A,1,FALSE)),"MISSING VENDER","VALID")</f>
        <v>MISSING VENDER</v>
      </c>
      <c r="P4855" t="str">
        <f>IF(ISNA(VLOOKUP(H4855,'Customers'!A:A,1,FALSE)),"missing customer ","valid")</f>
        <v>valid</v>
      </c>
      <c r="Q4855" t="str">
        <f t="shared" si="378"/>
        <v>VALID</v>
      </c>
      <c r="R4855" t="str">
        <f t="shared" si="379"/>
        <v>VALID</v>
      </c>
    </row>
    <row r="4856" spans="1:18" x14ac:dyDescent="0.25">
      <c r="A4856" t="s">
        <v>10668</v>
      </c>
      <c r="B4856" s="1">
        <v>45218</v>
      </c>
      <c r="C4856">
        <v>139158.85999999999</v>
      </c>
      <c r="D4856" t="s">
        <v>836</v>
      </c>
      <c r="E4856" t="s">
        <v>840</v>
      </c>
      <c r="F4856" t="s">
        <v>5</v>
      </c>
      <c r="G4856" t="s">
        <v>14</v>
      </c>
      <c r="H4856" t="s">
        <v>12</v>
      </c>
      <c r="I4856" t="str">
        <f>_xlfn.XLOOKUP(H4856,'Customers'!A4856:A5255,'Customers'!B4856:B5255," ")</f>
        <v xml:space="preserve"> </v>
      </c>
      <c r="J4856" t="s">
        <v>828</v>
      </c>
      <c r="K4856" t="s">
        <v>10669</v>
      </c>
      <c r="L4856" t="str">
        <f t="shared" si="375"/>
        <v>OK</v>
      </c>
      <c r="M4856" t="str">
        <f t="shared" si="376"/>
        <v>NOT  NULL</v>
      </c>
      <c r="N4856">
        <f t="shared" si="377"/>
        <v>1</v>
      </c>
      <c r="O4856" t="str">
        <f>IF(ISNA(VLOOKUP(J4856,Vendors!A:A,1,FALSE)),"MISSING VENDER","VALID")</f>
        <v>MISSING VENDER</v>
      </c>
      <c r="P4856" t="str">
        <f>IF(ISNA(VLOOKUP(H4856,'Customers'!A:A,1,FALSE)),"missing customer ","valid")</f>
        <v>valid</v>
      </c>
      <c r="Q4856" t="str">
        <f t="shared" si="378"/>
        <v>VALID</v>
      </c>
      <c r="R4856" t="str">
        <f t="shared" si="379"/>
        <v>VALID</v>
      </c>
    </row>
    <row r="4857" spans="1:18" x14ac:dyDescent="0.25">
      <c r="A4857" t="s">
        <v>10670</v>
      </c>
      <c r="B4857" s="1">
        <v>45207</v>
      </c>
      <c r="C4857">
        <v>-33483.699999999997</v>
      </c>
      <c r="D4857" t="s">
        <v>826</v>
      </c>
      <c r="E4857" t="s">
        <v>832</v>
      </c>
      <c r="F4857" t="s">
        <v>3</v>
      </c>
      <c r="G4857" t="s">
        <v>25</v>
      </c>
      <c r="H4857" t="s">
        <v>828</v>
      </c>
      <c r="I4857" t="str">
        <f>_xlfn.XLOOKUP(H4857,'Customers'!A4857:A5256,'Customers'!B4857:B5256," ")</f>
        <v xml:space="preserve"> </v>
      </c>
      <c r="J4857" t="s">
        <v>916</v>
      </c>
      <c r="K4857" t="s">
        <v>10671</v>
      </c>
      <c r="L4857" t="str">
        <f t="shared" si="375"/>
        <v>OK</v>
      </c>
      <c r="M4857" t="str">
        <f t="shared" si="376"/>
        <v>NOT  NULL</v>
      </c>
      <c r="N4857">
        <f t="shared" si="377"/>
        <v>1</v>
      </c>
      <c r="O4857" t="str">
        <f>IF(ISNA(VLOOKUP(J4857,Vendors!A:A,1,FALSE)),"MISSING VENDER","VALID")</f>
        <v>VALID</v>
      </c>
      <c r="P4857" t="str">
        <f>IF(ISNA(VLOOKUP(H4857,'Customers'!A:A,1,FALSE)),"missing customer ","valid")</f>
        <v xml:space="preserve">missing customer </v>
      </c>
      <c r="Q4857" t="str">
        <f t="shared" si="378"/>
        <v>VALID</v>
      </c>
      <c r="R4857" t="str">
        <f t="shared" si="379"/>
        <v>VALID</v>
      </c>
    </row>
    <row r="4858" spans="1:18" x14ac:dyDescent="0.25">
      <c r="A4858" t="s">
        <v>10672</v>
      </c>
      <c r="B4858" s="1">
        <v>45028</v>
      </c>
      <c r="C4858">
        <v>182369.45</v>
      </c>
      <c r="D4858" t="s">
        <v>836</v>
      </c>
      <c r="E4858" t="s">
        <v>855</v>
      </c>
      <c r="F4858" t="s">
        <v>3</v>
      </c>
      <c r="G4858" t="s">
        <v>14</v>
      </c>
      <c r="H4858" t="s">
        <v>421</v>
      </c>
      <c r="I4858" t="str">
        <f>_xlfn.XLOOKUP(H4858,'Customers'!A4858:A5257,'Customers'!B4858:B5257," ")</f>
        <v xml:space="preserve"> </v>
      </c>
      <c r="J4858" t="s">
        <v>828</v>
      </c>
      <c r="K4858" t="s">
        <v>10673</v>
      </c>
      <c r="L4858" t="str">
        <f t="shared" si="375"/>
        <v>OK</v>
      </c>
      <c r="M4858" t="str">
        <f t="shared" si="376"/>
        <v>NOT  NULL</v>
      </c>
      <c r="N4858">
        <f t="shared" si="377"/>
        <v>1</v>
      </c>
      <c r="O4858" t="str">
        <f>IF(ISNA(VLOOKUP(J4858,Vendors!A:A,1,FALSE)),"MISSING VENDER","VALID")</f>
        <v>MISSING VENDER</v>
      </c>
      <c r="P4858" t="str">
        <f>IF(ISNA(VLOOKUP(H4858,'Customers'!A:A,1,FALSE)),"missing customer ","valid")</f>
        <v>valid</v>
      </c>
      <c r="Q4858" t="str">
        <f t="shared" si="378"/>
        <v>VALID</v>
      </c>
      <c r="R4858" t="str">
        <f t="shared" si="379"/>
        <v>VALID</v>
      </c>
    </row>
    <row r="4859" spans="1:18" x14ac:dyDescent="0.25">
      <c r="A4859" t="s">
        <v>10674</v>
      </c>
      <c r="B4859" s="1">
        <v>44727</v>
      </c>
      <c r="C4859">
        <v>180871.04000000001</v>
      </c>
      <c r="D4859" t="s">
        <v>836</v>
      </c>
      <c r="E4859" t="s">
        <v>837</v>
      </c>
      <c r="F4859" t="s">
        <v>5</v>
      </c>
      <c r="G4859" t="s">
        <v>28</v>
      </c>
      <c r="H4859" t="s">
        <v>671</v>
      </c>
      <c r="I4859" t="str">
        <f>_xlfn.XLOOKUP(H4859,'Customers'!A4859:A5258,'Customers'!B4859:B5258," ")</f>
        <v xml:space="preserve"> </v>
      </c>
      <c r="J4859" t="s">
        <v>828</v>
      </c>
      <c r="K4859" t="s">
        <v>10675</v>
      </c>
      <c r="L4859" t="str">
        <f t="shared" si="375"/>
        <v>OK</v>
      </c>
      <c r="M4859" t="str">
        <f t="shared" si="376"/>
        <v>NOT  NULL</v>
      </c>
      <c r="N4859">
        <f t="shared" si="377"/>
        <v>1</v>
      </c>
      <c r="O4859" t="str">
        <f>IF(ISNA(VLOOKUP(J4859,Vendors!A:A,1,FALSE)),"MISSING VENDER","VALID")</f>
        <v>MISSING VENDER</v>
      </c>
      <c r="P4859" t="str">
        <f>IF(ISNA(VLOOKUP(H4859,'Customers'!A:A,1,FALSE)),"missing customer ","valid")</f>
        <v>valid</v>
      </c>
      <c r="Q4859" t="str">
        <f t="shared" si="378"/>
        <v>VALID</v>
      </c>
      <c r="R4859" t="str">
        <f t="shared" si="379"/>
        <v>VALID</v>
      </c>
    </row>
    <row r="4860" spans="1:18" x14ac:dyDescent="0.25">
      <c r="A4860" t="s">
        <v>10676</v>
      </c>
      <c r="B4860" s="1">
        <v>45186</v>
      </c>
      <c r="C4860">
        <v>120778.81</v>
      </c>
      <c r="D4860" t="s">
        <v>836</v>
      </c>
      <c r="E4860" t="s">
        <v>840</v>
      </c>
      <c r="F4860" t="s">
        <v>4</v>
      </c>
      <c r="G4860" t="s">
        <v>18</v>
      </c>
      <c r="H4860" t="s">
        <v>121</v>
      </c>
      <c r="I4860" t="str">
        <f>_xlfn.XLOOKUP(H4860,'Customers'!A4860:A5259,'Customers'!B4860:B5259," ")</f>
        <v xml:space="preserve"> </v>
      </c>
      <c r="J4860" t="s">
        <v>828</v>
      </c>
      <c r="K4860" t="s">
        <v>10677</v>
      </c>
      <c r="L4860" t="str">
        <f t="shared" si="375"/>
        <v>OK</v>
      </c>
      <c r="M4860" t="str">
        <f t="shared" si="376"/>
        <v>NOT  NULL</v>
      </c>
      <c r="N4860">
        <f t="shared" si="377"/>
        <v>1</v>
      </c>
      <c r="O4860" t="str">
        <f>IF(ISNA(VLOOKUP(J4860,Vendors!A:A,1,FALSE)),"MISSING VENDER","VALID")</f>
        <v>MISSING VENDER</v>
      </c>
      <c r="P4860" t="str">
        <f>IF(ISNA(VLOOKUP(H4860,'Customers'!A:A,1,FALSE)),"missing customer ","valid")</f>
        <v>valid</v>
      </c>
      <c r="Q4860" t="str">
        <f t="shared" si="378"/>
        <v>VALID</v>
      </c>
      <c r="R4860" t="str">
        <f t="shared" si="379"/>
        <v>VALID</v>
      </c>
    </row>
    <row r="4861" spans="1:18" x14ac:dyDescent="0.25">
      <c r="A4861" t="s">
        <v>10678</v>
      </c>
      <c r="B4861" s="1">
        <v>45156</v>
      </c>
      <c r="C4861">
        <v>-27034.29</v>
      </c>
      <c r="D4861" t="s">
        <v>826</v>
      </c>
      <c r="E4861" t="s">
        <v>827</v>
      </c>
      <c r="F4861" t="s">
        <v>3</v>
      </c>
      <c r="G4861" t="s">
        <v>18</v>
      </c>
      <c r="H4861" t="s">
        <v>828</v>
      </c>
      <c r="I4861" t="str">
        <f>_xlfn.XLOOKUP(H4861,'Customers'!A4861:A5260,'Customers'!B4861:B5260," ")</f>
        <v xml:space="preserve"> </v>
      </c>
      <c r="J4861" t="s">
        <v>955</v>
      </c>
      <c r="K4861" t="s">
        <v>10679</v>
      </c>
      <c r="L4861" t="str">
        <f t="shared" si="375"/>
        <v>OK</v>
      </c>
      <c r="M4861" t="str">
        <f t="shared" si="376"/>
        <v>NOT  NULL</v>
      </c>
      <c r="N4861">
        <f t="shared" si="377"/>
        <v>1</v>
      </c>
      <c r="O4861" t="str">
        <f>IF(ISNA(VLOOKUP(J4861,Vendors!A:A,1,FALSE)),"MISSING VENDER","VALID")</f>
        <v>VALID</v>
      </c>
      <c r="P4861" t="str">
        <f>IF(ISNA(VLOOKUP(H4861,'Customers'!A:A,1,FALSE)),"missing customer ","valid")</f>
        <v xml:space="preserve">missing customer </v>
      </c>
      <c r="Q4861" t="str">
        <f t="shared" si="378"/>
        <v>VALID</v>
      </c>
      <c r="R4861" t="str">
        <f t="shared" si="379"/>
        <v>VALID</v>
      </c>
    </row>
    <row r="4862" spans="1:18" x14ac:dyDescent="0.25">
      <c r="A4862" t="s">
        <v>10680</v>
      </c>
      <c r="B4862" s="1">
        <v>44894</v>
      </c>
      <c r="C4862">
        <v>231235.74</v>
      </c>
      <c r="D4862" t="s">
        <v>836</v>
      </c>
      <c r="E4862" t="s">
        <v>855</v>
      </c>
      <c r="F4862" t="s">
        <v>5</v>
      </c>
      <c r="G4862" t="s">
        <v>25</v>
      </c>
      <c r="H4862" t="s">
        <v>217</v>
      </c>
      <c r="I4862" t="str">
        <f>_xlfn.XLOOKUP(H4862,'Customers'!A4862:A5261,'Customers'!B4862:B5261," ")</f>
        <v xml:space="preserve"> </v>
      </c>
      <c r="J4862" t="s">
        <v>828</v>
      </c>
      <c r="K4862" t="s">
        <v>10681</v>
      </c>
      <c r="L4862" t="str">
        <f t="shared" si="375"/>
        <v>OK</v>
      </c>
      <c r="M4862" t="str">
        <f t="shared" si="376"/>
        <v>NOT  NULL</v>
      </c>
      <c r="N4862">
        <f t="shared" si="377"/>
        <v>1</v>
      </c>
      <c r="O4862" t="str">
        <f>IF(ISNA(VLOOKUP(J4862,Vendors!A:A,1,FALSE)),"MISSING VENDER","VALID")</f>
        <v>MISSING VENDER</v>
      </c>
      <c r="P4862" t="str">
        <f>IF(ISNA(VLOOKUP(H4862,'Customers'!A:A,1,FALSE)),"missing customer ","valid")</f>
        <v>valid</v>
      </c>
      <c r="Q4862" t="str">
        <f t="shared" si="378"/>
        <v>VALID</v>
      </c>
      <c r="R4862" t="str">
        <f t="shared" si="379"/>
        <v>VALID</v>
      </c>
    </row>
    <row r="4863" spans="1:18" x14ac:dyDescent="0.25">
      <c r="A4863" t="s">
        <v>10682</v>
      </c>
      <c r="B4863" s="1">
        <v>44837</v>
      </c>
      <c r="C4863">
        <v>82568.47</v>
      </c>
      <c r="D4863" t="s">
        <v>836</v>
      </c>
      <c r="E4863" t="s">
        <v>855</v>
      </c>
      <c r="F4863" t="s">
        <v>4</v>
      </c>
      <c r="G4863" t="s">
        <v>18</v>
      </c>
      <c r="H4863" t="s">
        <v>527</v>
      </c>
      <c r="I4863" t="str">
        <f>_xlfn.XLOOKUP(H4863,'Customers'!A4863:A5262,'Customers'!B4863:B5262," ")</f>
        <v xml:space="preserve"> </v>
      </c>
      <c r="J4863" t="s">
        <v>828</v>
      </c>
      <c r="K4863" t="s">
        <v>10683</v>
      </c>
      <c r="L4863" t="str">
        <f t="shared" si="375"/>
        <v>OK</v>
      </c>
      <c r="M4863" t="str">
        <f t="shared" si="376"/>
        <v>NOT  NULL</v>
      </c>
      <c r="N4863">
        <f t="shared" si="377"/>
        <v>1</v>
      </c>
      <c r="O4863" t="str">
        <f>IF(ISNA(VLOOKUP(J4863,Vendors!A:A,1,FALSE)),"MISSING VENDER","VALID")</f>
        <v>MISSING VENDER</v>
      </c>
      <c r="P4863" t="str">
        <f>IF(ISNA(VLOOKUP(H4863,'Customers'!A:A,1,FALSE)),"missing customer ","valid")</f>
        <v>valid</v>
      </c>
      <c r="Q4863" t="str">
        <f t="shared" si="378"/>
        <v>VALID</v>
      </c>
      <c r="R4863" t="str">
        <f t="shared" si="379"/>
        <v>VALID</v>
      </c>
    </row>
    <row r="4864" spans="1:18" x14ac:dyDescent="0.25">
      <c r="A4864" t="s">
        <v>10684</v>
      </c>
      <c r="B4864" s="1">
        <v>45136</v>
      </c>
      <c r="C4864">
        <v>102094.55</v>
      </c>
      <c r="D4864" t="s">
        <v>836</v>
      </c>
      <c r="E4864" t="s">
        <v>837</v>
      </c>
      <c r="F4864" t="s">
        <v>5</v>
      </c>
      <c r="G4864" t="s">
        <v>14</v>
      </c>
      <c r="H4864" t="s">
        <v>729</v>
      </c>
      <c r="I4864" t="str">
        <f>_xlfn.XLOOKUP(H4864,'Customers'!A4864:A5263,'Customers'!B4864:B5263," ")</f>
        <v xml:space="preserve"> </v>
      </c>
      <c r="J4864" t="s">
        <v>828</v>
      </c>
      <c r="K4864" t="s">
        <v>10685</v>
      </c>
      <c r="L4864" t="str">
        <f t="shared" si="375"/>
        <v>OK</v>
      </c>
      <c r="M4864" t="str">
        <f t="shared" si="376"/>
        <v>NOT  NULL</v>
      </c>
      <c r="N4864">
        <f t="shared" si="377"/>
        <v>1</v>
      </c>
      <c r="O4864" t="str">
        <f>IF(ISNA(VLOOKUP(J4864,Vendors!A:A,1,FALSE)),"MISSING VENDER","VALID")</f>
        <v>MISSING VENDER</v>
      </c>
      <c r="P4864" t="str">
        <f>IF(ISNA(VLOOKUP(H4864,'Customers'!A:A,1,FALSE)),"missing customer ","valid")</f>
        <v>valid</v>
      </c>
      <c r="Q4864" t="str">
        <f t="shared" si="378"/>
        <v>VALID</v>
      </c>
      <c r="R4864" t="str">
        <f t="shared" si="379"/>
        <v>VALID</v>
      </c>
    </row>
    <row r="4865" spans="1:18" x14ac:dyDescent="0.25">
      <c r="A4865" t="s">
        <v>10686</v>
      </c>
      <c r="B4865" s="1">
        <v>45129</v>
      </c>
      <c r="C4865">
        <v>-45100.54</v>
      </c>
      <c r="D4865" t="s">
        <v>826</v>
      </c>
      <c r="E4865" t="s">
        <v>851</v>
      </c>
      <c r="F4865" t="s">
        <v>5</v>
      </c>
      <c r="G4865" t="s">
        <v>14</v>
      </c>
      <c r="H4865" t="s">
        <v>828</v>
      </c>
      <c r="I4865" t="str">
        <f>_xlfn.XLOOKUP(H4865,'Customers'!A4865:A5264,'Customers'!B4865:B5264," ")</f>
        <v xml:space="preserve"> </v>
      </c>
      <c r="J4865" t="s">
        <v>3089</v>
      </c>
      <c r="K4865" t="s">
        <v>10687</v>
      </c>
      <c r="L4865" t="str">
        <f t="shared" si="375"/>
        <v>OK</v>
      </c>
      <c r="M4865" t="str">
        <f t="shared" si="376"/>
        <v>NOT  NULL</v>
      </c>
      <c r="N4865">
        <f t="shared" si="377"/>
        <v>1</v>
      </c>
      <c r="O4865" t="str">
        <f>IF(ISNA(VLOOKUP(J4865,Vendors!A:A,1,FALSE)),"MISSING VENDER","VALID")</f>
        <v>VALID</v>
      </c>
      <c r="P4865" t="str">
        <f>IF(ISNA(VLOOKUP(H4865,'Customers'!A:A,1,FALSE)),"missing customer ","valid")</f>
        <v xml:space="preserve">missing customer </v>
      </c>
      <c r="Q4865" t="str">
        <f t="shared" si="378"/>
        <v>VALID</v>
      </c>
      <c r="R4865" t="str">
        <f t="shared" si="379"/>
        <v>VALID</v>
      </c>
    </row>
    <row r="4866" spans="1:18" x14ac:dyDescent="0.25">
      <c r="A4866" t="s">
        <v>10688</v>
      </c>
      <c r="B4866" s="1">
        <v>45234</v>
      </c>
      <c r="C4866">
        <v>122754.13</v>
      </c>
      <c r="D4866" t="s">
        <v>836</v>
      </c>
      <c r="E4866" t="s">
        <v>837</v>
      </c>
      <c r="F4866" t="s">
        <v>4</v>
      </c>
      <c r="G4866" t="s">
        <v>28</v>
      </c>
      <c r="H4866" t="s">
        <v>141</v>
      </c>
      <c r="I4866" t="str">
        <f>_xlfn.XLOOKUP(H4866,'Customers'!A4866:A5265,'Customers'!B4866:B5265," ")</f>
        <v xml:space="preserve"> </v>
      </c>
      <c r="J4866" t="s">
        <v>828</v>
      </c>
      <c r="K4866" t="s">
        <v>10689</v>
      </c>
      <c r="L4866" t="str">
        <f t="shared" ref="L4866:L4929" si="380">IF(ISERROR(B4866),"ERORROR","OK")</f>
        <v>OK</v>
      </c>
      <c r="M4866" t="str">
        <f t="shared" ref="M4866:M4929" si="381">IF(ISNA(C4867),"NULL","NOT  NULL")</f>
        <v>NOT  NULL</v>
      </c>
      <c r="N4866">
        <f t="shared" ref="N4866:N4929" si="382">COUNTIF(A:A,A4866)</f>
        <v>1</v>
      </c>
      <c r="O4866" t="str">
        <f>IF(ISNA(VLOOKUP(J4866,Vendors!A:A,1,FALSE)),"MISSING VENDER","VALID")</f>
        <v>MISSING VENDER</v>
      </c>
      <c r="P4866" t="str">
        <f>IF(ISNA(VLOOKUP(H4866,'Customers'!A:A,1,FALSE)),"missing customer ","valid")</f>
        <v>valid</v>
      </c>
      <c r="Q4866" t="str">
        <f t="shared" ref="Q4866:Q4929" si="383">IF(ISBLANK(D4866),"INVALID","VALID")</f>
        <v>VALID</v>
      </c>
      <c r="R4866" t="str">
        <f t="shared" ref="R4866:R4929" si="384">IF(ISNA(F4866),"INVALID","VALID")</f>
        <v>VALID</v>
      </c>
    </row>
    <row r="4867" spans="1:18" x14ac:dyDescent="0.25">
      <c r="A4867" t="s">
        <v>10690</v>
      </c>
      <c r="B4867" s="1">
        <v>44622</v>
      </c>
      <c r="C4867">
        <v>207952.38</v>
      </c>
      <c r="D4867" t="s">
        <v>836</v>
      </c>
      <c r="E4867" t="s">
        <v>840</v>
      </c>
      <c r="F4867" t="s">
        <v>4</v>
      </c>
      <c r="G4867" t="s">
        <v>18</v>
      </c>
      <c r="H4867" t="s">
        <v>167</v>
      </c>
      <c r="I4867" t="str">
        <f>_xlfn.XLOOKUP(H4867,'Customers'!A4867:A5266,'Customers'!B4867:B5266," ")</f>
        <v xml:space="preserve"> </v>
      </c>
      <c r="J4867" t="s">
        <v>828</v>
      </c>
      <c r="K4867" t="s">
        <v>10691</v>
      </c>
      <c r="L4867" t="str">
        <f t="shared" si="380"/>
        <v>OK</v>
      </c>
      <c r="M4867" t="str">
        <f t="shared" si="381"/>
        <v>NOT  NULL</v>
      </c>
      <c r="N4867">
        <f t="shared" si="382"/>
        <v>1</v>
      </c>
      <c r="O4867" t="str">
        <f>IF(ISNA(VLOOKUP(J4867,Vendors!A:A,1,FALSE)),"MISSING VENDER","VALID")</f>
        <v>MISSING VENDER</v>
      </c>
      <c r="P4867" t="str">
        <f>IF(ISNA(VLOOKUP(H4867,'Customers'!A:A,1,FALSE)),"missing customer ","valid")</f>
        <v>valid</v>
      </c>
      <c r="Q4867" t="str">
        <f t="shared" si="383"/>
        <v>VALID</v>
      </c>
      <c r="R4867" t="str">
        <f t="shared" si="384"/>
        <v>VALID</v>
      </c>
    </row>
    <row r="4868" spans="1:18" x14ac:dyDescent="0.25">
      <c r="A4868" t="s">
        <v>10692</v>
      </c>
      <c r="B4868" s="1">
        <v>44856</v>
      </c>
      <c r="C4868">
        <v>-48198.42</v>
      </c>
      <c r="D4868" t="s">
        <v>826</v>
      </c>
      <c r="E4868" t="s">
        <v>832</v>
      </c>
      <c r="F4868" t="s">
        <v>3</v>
      </c>
      <c r="G4868" t="s">
        <v>25</v>
      </c>
      <c r="H4868" t="s">
        <v>828</v>
      </c>
      <c r="I4868" t="str">
        <f>_xlfn.XLOOKUP(H4868,'Customers'!A4868:A5267,'Customers'!B4868:B5267," ")</f>
        <v xml:space="preserve"> </v>
      </c>
      <c r="J4868" t="s">
        <v>852</v>
      </c>
      <c r="K4868" t="s">
        <v>10693</v>
      </c>
      <c r="L4868" t="str">
        <f t="shared" si="380"/>
        <v>OK</v>
      </c>
      <c r="M4868" t="str">
        <f t="shared" si="381"/>
        <v>NOT  NULL</v>
      </c>
      <c r="N4868">
        <f t="shared" si="382"/>
        <v>1</v>
      </c>
      <c r="O4868" t="str">
        <f>IF(ISNA(VLOOKUP(J4868,Vendors!A:A,1,FALSE)),"MISSING VENDER","VALID")</f>
        <v>VALID</v>
      </c>
      <c r="P4868" t="str">
        <f>IF(ISNA(VLOOKUP(H4868,'Customers'!A:A,1,FALSE)),"missing customer ","valid")</f>
        <v xml:space="preserve">missing customer </v>
      </c>
      <c r="Q4868" t="str">
        <f t="shared" si="383"/>
        <v>VALID</v>
      </c>
      <c r="R4868" t="str">
        <f t="shared" si="384"/>
        <v>VALID</v>
      </c>
    </row>
    <row r="4869" spans="1:18" x14ac:dyDescent="0.25">
      <c r="A4869" t="s">
        <v>10694</v>
      </c>
      <c r="B4869" s="1">
        <v>44920</v>
      </c>
      <c r="C4869">
        <v>-38256.19</v>
      </c>
      <c r="D4869" t="s">
        <v>826</v>
      </c>
      <c r="E4869" t="s">
        <v>865</v>
      </c>
      <c r="F4869" t="s">
        <v>3</v>
      </c>
      <c r="G4869" t="s">
        <v>25</v>
      </c>
      <c r="H4869" t="s">
        <v>828</v>
      </c>
      <c r="I4869" t="str">
        <f>_xlfn.XLOOKUP(H4869,'Customers'!A4869:A5268,'Customers'!B4869:B5268," ")</f>
        <v xml:space="preserve"> </v>
      </c>
      <c r="J4869" t="s">
        <v>1154</v>
      </c>
      <c r="K4869" t="s">
        <v>10695</v>
      </c>
      <c r="L4869" t="str">
        <f t="shared" si="380"/>
        <v>OK</v>
      </c>
      <c r="M4869" t="str">
        <f t="shared" si="381"/>
        <v>NOT  NULL</v>
      </c>
      <c r="N4869">
        <f t="shared" si="382"/>
        <v>1</v>
      </c>
      <c r="O4869" t="str">
        <f>IF(ISNA(VLOOKUP(J4869,Vendors!A:A,1,FALSE)),"MISSING VENDER","VALID")</f>
        <v>VALID</v>
      </c>
      <c r="P4869" t="str">
        <f>IF(ISNA(VLOOKUP(H4869,'Customers'!A:A,1,FALSE)),"missing customer ","valid")</f>
        <v xml:space="preserve">missing customer </v>
      </c>
      <c r="Q4869" t="str">
        <f t="shared" si="383"/>
        <v>VALID</v>
      </c>
      <c r="R4869" t="str">
        <f t="shared" si="384"/>
        <v>VALID</v>
      </c>
    </row>
    <row r="4870" spans="1:18" x14ac:dyDescent="0.25">
      <c r="A4870" t="s">
        <v>10696</v>
      </c>
      <c r="B4870" s="1">
        <v>45098</v>
      </c>
      <c r="C4870">
        <v>-37550.76</v>
      </c>
      <c r="D4870" t="s">
        <v>826</v>
      </c>
      <c r="E4870" t="s">
        <v>827</v>
      </c>
      <c r="F4870" t="s">
        <v>4</v>
      </c>
      <c r="G4870" t="s">
        <v>28</v>
      </c>
      <c r="H4870" t="s">
        <v>828</v>
      </c>
      <c r="I4870" t="str">
        <f>_xlfn.XLOOKUP(H4870,'Customers'!A4870:A5269,'Customers'!B4870:B5269," ")</f>
        <v xml:space="preserve"> </v>
      </c>
      <c r="J4870" t="s">
        <v>1197</v>
      </c>
      <c r="K4870" t="s">
        <v>10697</v>
      </c>
      <c r="L4870" t="str">
        <f t="shared" si="380"/>
        <v>OK</v>
      </c>
      <c r="M4870" t="str">
        <f t="shared" si="381"/>
        <v>NOT  NULL</v>
      </c>
      <c r="N4870">
        <f t="shared" si="382"/>
        <v>1</v>
      </c>
      <c r="O4870" t="str">
        <f>IF(ISNA(VLOOKUP(J4870,Vendors!A:A,1,FALSE)),"MISSING VENDER","VALID")</f>
        <v>VALID</v>
      </c>
      <c r="P4870" t="str">
        <f>IF(ISNA(VLOOKUP(H4870,'Customers'!A:A,1,FALSE)),"missing customer ","valid")</f>
        <v xml:space="preserve">missing customer </v>
      </c>
      <c r="Q4870" t="str">
        <f t="shared" si="383"/>
        <v>VALID</v>
      </c>
      <c r="R4870" t="str">
        <f t="shared" si="384"/>
        <v>VALID</v>
      </c>
    </row>
    <row r="4871" spans="1:18" x14ac:dyDescent="0.25">
      <c r="A4871" t="s">
        <v>10698</v>
      </c>
      <c r="B4871" s="1">
        <v>44980</v>
      </c>
      <c r="C4871">
        <v>157025.07999999999</v>
      </c>
      <c r="D4871" t="s">
        <v>836</v>
      </c>
      <c r="E4871" t="s">
        <v>837</v>
      </c>
      <c r="F4871" t="s">
        <v>3</v>
      </c>
      <c r="G4871" t="s">
        <v>18</v>
      </c>
      <c r="H4871" t="s">
        <v>527</v>
      </c>
      <c r="I4871" t="str">
        <f>_xlfn.XLOOKUP(H4871,'Customers'!A4871:A5270,'Customers'!B4871:B5270," ")</f>
        <v xml:space="preserve"> </v>
      </c>
      <c r="J4871" t="s">
        <v>828</v>
      </c>
      <c r="K4871" t="s">
        <v>10699</v>
      </c>
      <c r="L4871" t="str">
        <f t="shared" si="380"/>
        <v>OK</v>
      </c>
      <c r="M4871" t="str">
        <f t="shared" si="381"/>
        <v>NOT  NULL</v>
      </c>
      <c r="N4871">
        <f t="shared" si="382"/>
        <v>1</v>
      </c>
      <c r="O4871" t="str">
        <f>IF(ISNA(VLOOKUP(J4871,Vendors!A:A,1,FALSE)),"MISSING VENDER","VALID")</f>
        <v>MISSING VENDER</v>
      </c>
      <c r="P4871" t="str">
        <f>IF(ISNA(VLOOKUP(H4871,'Customers'!A:A,1,FALSE)),"missing customer ","valid")</f>
        <v>valid</v>
      </c>
      <c r="Q4871" t="str">
        <f t="shared" si="383"/>
        <v>VALID</v>
      </c>
      <c r="R4871" t="str">
        <f t="shared" si="384"/>
        <v>VALID</v>
      </c>
    </row>
    <row r="4872" spans="1:18" x14ac:dyDescent="0.25">
      <c r="A4872" t="s">
        <v>10700</v>
      </c>
      <c r="B4872" s="1">
        <v>44835</v>
      </c>
      <c r="C4872">
        <v>214304.64000000001</v>
      </c>
      <c r="D4872" t="s">
        <v>836</v>
      </c>
      <c r="E4872" t="s">
        <v>855</v>
      </c>
      <c r="F4872" t="s">
        <v>3</v>
      </c>
      <c r="G4872" t="s">
        <v>25</v>
      </c>
      <c r="H4872" t="s">
        <v>159</v>
      </c>
      <c r="I4872" t="str">
        <f>_xlfn.XLOOKUP(H4872,'Customers'!A4872:A5271,'Customers'!B4872:B5271," ")</f>
        <v xml:space="preserve"> </v>
      </c>
      <c r="J4872" t="s">
        <v>828</v>
      </c>
      <c r="K4872" t="s">
        <v>10701</v>
      </c>
      <c r="L4872" t="str">
        <f t="shared" si="380"/>
        <v>OK</v>
      </c>
      <c r="M4872" t="str">
        <f t="shared" si="381"/>
        <v>NOT  NULL</v>
      </c>
      <c r="N4872">
        <f t="shared" si="382"/>
        <v>1</v>
      </c>
      <c r="O4872" t="str">
        <f>IF(ISNA(VLOOKUP(J4872,Vendors!A:A,1,FALSE)),"MISSING VENDER","VALID")</f>
        <v>MISSING VENDER</v>
      </c>
      <c r="P4872" t="str">
        <f>IF(ISNA(VLOOKUP(H4872,'Customers'!A:A,1,FALSE)),"missing customer ","valid")</f>
        <v>valid</v>
      </c>
      <c r="Q4872" t="str">
        <f t="shared" si="383"/>
        <v>VALID</v>
      </c>
      <c r="R4872" t="str">
        <f t="shared" si="384"/>
        <v>VALID</v>
      </c>
    </row>
    <row r="4873" spans="1:18" x14ac:dyDescent="0.25">
      <c r="A4873" t="s">
        <v>10702</v>
      </c>
      <c r="B4873" s="1">
        <v>45216</v>
      </c>
      <c r="C4873">
        <v>-20841.32</v>
      </c>
      <c r="D4873" t="s">
        <v>826</v>
      </c>
      <c r="E4873" t="s">
        <v>827</v>
      </c>
      <c r="F4873" t="s">
        <v>3</v>
      </c>
      <c r="G4873" t="s">
        <v>25</v>
      </c>
      <c r="H4873" t="s">
        <v>828</v>
      </c>
      <c r="I4873" t="str">
        <f>_xlfn.XLOOKUP(H4873,'Customers'!A4873:A5272,'Customers'!B4873:B5272," ")</f>
        <v xml:space="preserve"> </v>
      </c>
      <c r="J4873" t="s">
        <v>1197</v>
      </c>
      <c r="K4873" t="s">
        <v>10703</v>
      </c>
      <c r="L4873" t="str">
        <f t="shared" si="380"/>
        <v>OK</v>
      </c>
      <c r="M4873" t="str">
        <f t="shared" si="381"/>
        <v>NOT  NULL</v>
      </c>
      <c r="N4873">
        <f t="shared" si="382"/>
        <v>1</v>
      </c>
      <c r="O4873" t="str">
        <f>IF(ISNA(VLOOKUP(J4873,Vendors!A:A,1,FALSE)),"MISSING VENDER","VALID")</f>
        <v>VALID</v>
      </c>
      <c r="P4873" t="str">
        <f>IF(ISNA(VLOOKUP(H4873,'Customers'!A:A,1,FALSE)),"missing customer ","valid")</f>
        <v xml:space="preserve">missing customer </v>
      </c>
      <c r="Q4873" t="str">
        <f t="shared" si="383"/>
        <v>VALID</v>
      </c>
      <c r="R4873" t="str">
        <f t="shared" si="384"/>
        <v>VALID</v>
      </c>
    </row>
    <row r="4874" spans="1:18" x14ac:dyDescent="0.25">
      <c r="A4874" t="s">
        <v>10704</v>
      </c>
      <c r="B4874" s="1">
        <v>44615</v>
      </c>
      <c r="C4874">
        <v>-41178.35</v>
      </c>
      <c r="D4874" t="s">
        <v>826</v>
      </c>
      <c r="E4874" t="s">
        <v>851</v>
      </c>
      <c r="F4874" t="s">
        <v>4</v>
      </c>
      <c r="G4874" t="s">
        <v>14</v>
      </c>
      <c r="H4874" t="s">
        <v>828</v>
      </c>
      <c r="I4874" t="str">
        <f>_xlfn.XLOOKUP(H4874,'Customers'!A4874:A5273,'Customers'!B4874:B5273," ")</f>
        <v xml:space="preserve"> </v>
      </c>
      <c r="J4874" t="s">
        <v>1271</v>
      </c>
      <c r="K4874" t="s">
        <v>10705</v>
      </c>
      <c r="L4874" t="str">
        <f t="shared" si="380"/>
        <v>OK</v>
      </c>
      <c r="M4874" t="str">
        <f t="shared" si="381"/>
        <v>NOT  NULL</v>
      </c>
      <c r="N4874">
        <f t="shared" si="382"/>
        <v>1</v>
      </c>
      <c r="O4874" t="str">
        <f>IF(ISNA(VLOOKUP(J4874,Vendors!A:A,1,FALSE)),"MISSING VENDER","VALID")</f>
        <v>VALID</v>
      </c>
      <c r="P4874" t="str">
        <f>IF(ISNA(VLOOKUP(H4874,'Customers'!A:A,1,FALSE)),"missing customer ","valid")</f>
        <v xml:space="preserve">missing customer </v>
      </c>
      <c r="Q4874" t="str">
        <f t="shared" si="383"/>
        <v>VALID</v>
      </c>
      <c r="R4874" t="str">
        <f t="shared" si="384"/>
        <v>VALID</v>
      </c>
    </row>
    <row r="4875" spans="1:18" x14ac:dyDescent="0.25">
      <c r="A4875" t="s">
        <v>10706</v>
      </c>
      <c r="B4875" s="1">
        <v>44593</v>
      </c>
      <c r="C4875">
        <v>120111.73</v>
      </c>
      <c r="D4875" t="s">
        <v>836</v>
      </c>
      <c r="E4875" t="s">
        <v>837</v>
      </c>
      <c r="F4875" t="s">
        <v>5</v>
      </c>
      <c r="G4875" t="s">
        <v>18</v>
      </c>
      <c r="H4875" t="s">
        <v>663</v>
      </c>
      <c r="I4875" t="str">
        <f>_xlfn.XLOOKUP(H4875,'Customers'!A4875:A5274,'Customers'!B4875:B5274," ")</f>
        <v xml:space="preserve"> </v>
      </c>
      <c r="J4875" t="s">
        <v>828</v>
      </c>
      <c r="K4875" t="s">
        <v>10707</v>
      </c>
      <c r="L4875" t="str">
        <f t="shared" si="380"/>
        <v>OK</v>
      </c>
      <c r="M4875" t="str">
        <f t="shared" si="381"/>
        <v>NOT  NULL</v>
      </c>
      <c r="N4875">
        <f t="shared" si="382"/>
        <v>1</v>
      </c>
      <c r="O4875" t="str">
        <f>IF(ISNA(VLOOKUP(J4875,Vendors!A:A,1,FALSE)),"MISSING VENDER","VALID")</f>
        <v>MISSING VENDER</v>
      </c>
      <c r="P4875" t="str">
        <f>IF(ISNA(VLOOKUP(H4875,'Customers'!A:A,1,FALSE)),"missing customer ","valid")</f>
        <v>valid</v>
      </c>
      <c r="Q4875" t="str">
        <f t="shared" si="383"/>
        <v>VALID</v>
      </c>
      <c r="R4875" t="str">
        <f t="shared" si="384"/>
        <v>VALID</v>
      </c>
    </row>
    <row r="4876" spans="1:18" x14ac:dyDescent="0.25">
      <c r="A4876" t="s">
        <v>10708</v>
      </c>
      <c r="B4876" s="1">
        <v>44624</v>
      </c>
      <c r="C4876">
        <v>-46889.19</v>
      </c>
      <c r="D4876" t="s">
        <v>826</v>
      </c>
      <c r="E4876" t="s">
        <v>851</v>
      </c>
      <c r="F4876" t="s">
        <v>3</v>
      </c>
      <c r="G4876" t="s">
        <v>14</v>
      </c>
      <c r="H4876" t="s">
        <v>828</v>
      </c>
      <c r="I4876" t="str">
        <f>_xlfn.XLOOKUP(H4876,'Customers'!A4876:A5275,'Customers'!B4876:B5275," ")</f>
        <v xml:space="preserve"> </v>
      </c>
      <c r="J4876" t="s">
        <v>969</v>
      </c>
      <c r="K4876" t="s">
        <v>10709</v>
      </c>
      <c r="L4876" t="str">
        <f t="shared" si="380"/>
        <v>OK</v>
      </c>
      <c r="M4876" t="str">
        <f t="shared" si="381"/>
        <v>NOT  NULL</v>
      </c>
      <c r="N4876">
        <f t="shared" si="382"/>
        <v>1</v>
      </c>
      <c r="O4876" t="str">
        <f>IF(ISNA(VLOOKUP(J4876,Vendors!A:A,1,FALSE)),"MISSING VENDER","VALID")</f>
        <v>VALID</v>
      </c>
      <c r="P4876" t="str">
        <f>IF(ISNA(VLOOKUP(H4876,'Customers'!A:A,1,FALSE)),"missing customer ","valid")</f>
        <v xml:space="preserve">missing customer </v>
      </c>
      <c r="Q4876" t="str">
        <f t="shared" si="383"/>
        <v>VALID</v>
      </c>
      <c r="R4876" t="str">
        <f t="shared" si="384"/>
        <v>VALID</v>
      </c>
    </row>
    <row r="4877" spans="1:18" x14ac:dyDescent="0.25">
      <c r="A4877" t="s">
        <v>10710</v>
      </c>
      <c r="B4877" s="1">
        <v>44672</v>
      </c>
      <c r="C4877">
        <v>176338.8</v>
      </c>
      <c r="D4877" t="s">
        <v>836</v>
      </c>
      <c r="E4877" t="s">
        <v>855</v>
      </c>
      <c r="F4877" t="s">
        <v>3</v>
      </c>
      <c r="G4877" t="s">
        <v>25</v>
      </c>
      <c r="H4877" t="s">
        <v>579</v>
      </c>
      <c r="I4877" t="str">
        <f>_xlfn.XLOOKUP(H4877,'Customers'!A4877:A5276,'Customers'!B4877:B5276," ")</f>
        <v xml:space="preserve"> </v>
      </c>
      <c r="J4877" t="s">
        <v>828</v>
      </c>
      <c r="K4877" t="s">
        <v>10711</v>
      </c>
      <c r="L4877" t="str">
        <f t="shared" si="380"/>
        <v>OK</v>
      </c>
      <c r="M4877" t="str">
        <f t="shared" si="381"/>
        <v>NOT  NULL</v>
      </c>
      <c r="N4877">
        <f t="shared" si="382"/>
        <v>1</v>
      </c>
      <c r="O4877" t="str">
        <f>IF(ISNA(VLOOKUP(J4877,Vendors!A:A,1,FALSE)),"MISSING VENDER","VALID")</f>
        <v>MISSING VENDER</v>
      </c>
      <c r="P4877" t="str">
        <f>IF(ISNA(VLOOKUP(H4877,'Customers'!A:A,1,FALSE)),"missing customer ","valid")</f>
        <v>valid</v>
      </c>
      <c r="Q4877" t="str">
        <f t="shared" si="383"/>
        <v>VALID</v>
      </c>
      <c r="R4877" t="str">
        <f t="shared" si="384"/>
        <v>VALID</v>
      </c>
    </row>
    <row r="4878" spans="1:18" x14ac:dyDescent="0.25">
      <c r="A4878" t="s">
        <v>10712</v>
      </c>
      <c r="B4878" s="1">
        <v>44834</v>
      </c>
      <c r="C4878">
        <v>174928.14</v>
      </c>
      <c r="D4878" t="s">
        <v>836</v>
      </c>
      <c r="E4878" t="s">
        <v>855</v>
      </c>
      <c r="F4878" t="s">
        <v>3</v>
      </c>
      <c r="G4878" t="s">
        <v>28</v>
      </c>
      <c r="H4878" t="s">
        <v>483</v>
      </c>
      <c r="I4878" t="str">
        <f>_xlfn.XLOOKUP(H4878,'Customers'!A4878:A5277,'Customers'!B4878:B5277," ")</f>
        <v xml:space="preserve"> </v>
      </c>
      <c r="J4878" t="s">
        <v>828</v>
      </c>
      <c r="K4878" t="s">
        <v>10713</v>
      </c>
      <c r="L4878" t="str">
        <f t="shared" si="380"/>
        <v>OK</v>
      </c>
      <c r="M4878" t="str">
        <f t="shared" si="381"/>
        <v>NOT  NULL</v>
      </c>
      <c r="N4878">
        <f t="shared" si="382"/>
        <v>1</v>
      </c>
      <c r="O4878" t="str">
        <f>IF(ISNA(VLOOKUP(J4878,Vendors!A:A,1,FALSE)),"MISSING VENDER","VALID")</f>
        <v>MISSING VENDER</v>
      </c>
      <c r="P4878" t="str">
        <f>IF(ISNA(VLOOKUP(H4878,'Customers'!A:A,1,FALSE)),"missing customer ","valid")</f>
        <v>valid</v>
      </c>
      <c r="Q4878" t="str">
        <f t="shared" si="383"/>
        <v>VALID</v>
      </c>
      <c r="R4878" t="str">
        <f t="shared" si="384"/>
        <v>VALID</v>
      </c>
    </row>
    <row r="4879" spans="1:18" x14ac:dyDescent="0.25">
      <c r="A4879" t="s">
        <v>10714</v>
      </c>
      <c r="B4879" s="1">
        <v>45248</v>
      </c>
      <c r="C4879">
        <v>112770.46</v>
      </c>
      <c r="D4879" t="s">
        <v>836</v>
      </c>
      <c r="E4879" t="s">
        <v>837</v>
      </c>
      <c r="F4879" t="s">
        <v>5</v>
      </c>
      <c r="G4879" t="s">
        <v>14</v>
      </c>
      <c r="H4879" t="s">
        <v>367</v>
      </c>
      <c r="I4879" t="str">
        <f>_xlfn.XLOOKUP(H4879,'Customers'!A4879:A5278,'Customers'!B4879:B5278," ")</f>
        <v xml:space="preserve"> </v>
      </c>
      <c r="J4879" t="s">
        <v>828</v>
      </c>
      <c r="K4879" t="s">
        <v>10715</v>
      </c>
      <c r="L4879" t="str">
        <f t="shared" si="380"/>
        <v>OK</v>
      </c>
      <c r="M4879" t="str">
        <f t="shared" si="381"/>
        <v>NOT  NULL</v>
      </c>
      <c r="N4879">
        <f t="shared" si="382"/>
        <v>1</v>
      </c>
      <c r="O4879" t="str">
        <f>IF(ISNA(VLOOKUP(J4879,Vendors!A:A,1,FALSE)),"MISSING VENDER","VALID")</f>
        <v>MISSING VENDER</v>
      </c>
      <c r="P4879" t="str">
        <f>IF(ISNA(VLOOKUP(H4879,'Customers'!A:A,1,FALSE)),"missing customer ","valid")</f>
        <v>valid</v>
      </c>
      <c r="Q4879" t="str">
        <f t="shared" si="383"/>
        <v>VALID</v>
      </c>
      <c r="R4879" t="str">
        <f t="shared" si="384"/>
        <v>VALID</v>
      </c>
    </row>
    <row r="4880" spans="1:18" x14ac:dyDescent="0.25">
      <c r="A4880" t="s">
        <v>10716</v>
      </c>
      <c r="B4880" s="1">
        <v>44780</v>
      </c>
      <c r="C4880">
        <v>173795.83</v>
      </c>
      <c r="D4880" t="s">
        <v>836</v>
      </c>
      <c r="E4880" t="s">
        <v>840</v>
      </c>
      <c r="F4880" t="s">
        <v>3</v>
      </c>
      <c r="G4880" t="s">
        <v>14</v>
      </c>
      <c r="H4880" t="s">
        <v>623</v>
      </c>
      <c r="I4880" t="str">
        <f>_xlfn.XLOOKUP(H4880,'Customers'!A4880:A5279,'Customers'!B4880:B5279," ")</f>
        <v xml:space="preserve"> </v>
      </c>
      <c r="J4880" t="s">
        <v>828</v>
      </c>
      <c r="K4880" t="s">
        <v>10717</v>
      </c>
      <c r="L4880" t="str">
        <f t="shared" si="380"/>
        <v>OK</v>
      </c>
      <c r="M4880" t="str">
        <f t="shared" si="381"/>
        <v>NOT  NULL</v>
      </c>
      <c r="N4880">
        <f t="shared" si="382"/>
        <v>1</v>
      </c>
      <c r="O4880" t="str">
        <f>IF(ISNA(VLOOKUP(J4880,Vendors!A:A,1,FALSE)),"MISSING VENDER","VALID")</f>
        <v>MISSING VENDER</v>
      </c>
      <c r="P4880" t="str">
        <f>IF(ISNA(VLOOKUP(H4880,'Customers'!A:A,1,FALSE)),"missing customer ","valid")</f>
        <v>valid</v>
      </c>
      <c r="Q4880" t="str">
        <f t="shared" si="383"/>
        <v>VALID</v>
      </c>
      <c r="R4880" t="str">
        <f t="shared" si="384"/>
        <v>VALID</v>
      </c>
    </row>
    <row r="4881" spans="1:18" x14ac:dyDescent="0.25">
      <c r="A4881" t="s">
        <v>10718</v>
      </c>
      <c r="B4881" s="1">
        <v>44961</v>
      </c>
      <c r="C4881">
        <v>-45153.91</v>
      </c>
      <c r="D4881" t="s">
        <v>826</v>
      </c>
      <c r="E4881" t="s">
        <v>843</v>
      </c>
      <c r="F4881" t="s">
        <v>5</v>
      </c>
      <c r="G4881" t="s">
        <v>14</v>
      </c>
      <c r="H4881" t="s">
        <v>828</v>
      </c>
      <c r="I4881" t="str">
        <f>_xlfn.XLOOKUP(H4881,'Customers'!A4881:A5280,'Customers'!B4881:B5280," ")</f>
        <v xml:space="preserve"> </v>
      </c>
      <c r="J4881" t="s">
        <v>1610</v>
      </c>
      <c r="K4881" t="s">
        <v>10719</v>
      </c>
      <c r="L4881" t="str">
        <f t="shared" si="380"/>
        <v>OK</v>
      </c>
      <c r="M4881" t="str">
        <f t="shared" si="381"/>
        <v>NOT  NULL</v>
      </c>
      <c r="N4881">
        <f t="shared" si="382"/>
        <v>1</v>
      </c>
      <c r="O4881" t="str">
        <f>IF(ISNA(VLOOKUP(J4881,Vendors!A:A,1,FALSE)),"MISSING VENDER","VALID")</f>
        <v>VALID</v>
      </c>
      <c r="P4881" t="str">
        <f>IF(ISNA(VLOOKUP(H4881,'Customers'!A:A,1,FALSE)),"missing customer ","valid")</f>
        <v xml:space="preserve">missing customer </v>
      </c>
      <c r="Q4881" t="str">
        <f t="shared" si="383"/>
        <v>VALID</v>
      </c>
      <c r="R4881" t="str">
        <f t="shared" si="384"/>
        <v>VALID</v>
      </c>
    </row>
    <row r="4882" spans="1:18" x14ac:dyDescent="0.25">
      <c r="A4882" t="s">
        <v>10720</v>
      </c>
      <c r="B4882" s="1">
        <v>45246</v>
      </c>
      <c r="C4882">
        <v>139686.10999999999</v>
      </c>
      <c r="D4882" t="s">
        <v>836</v>
      </c>
      <c r="E4882" t="s">
        <v>837</v>
      </c>
      <c r="F4882" t="s">
        <v>3</v>
      </c>
      <c r="G4882" t="s">
        <v>18</v>
      </c>
      <c r="H4882" t="s">
        <v>479</v>
      </c>
      <c r="I4882" t="str">
        <f>_xlfn.XLOOKUP(H4882,'Customers'!A4882:A5281,'Customers'!B4882:B5281," ")</f>
        <v xml:space="preserve"> </v>
      </c>
      <c r="J4882" t="s">
        <v>828</v>
      </c>
      <c r="K4882" t="s">
        <v>10721</v>
      </c>
      <c r="L4882" t="str">
        <f t="shared" si="380"/>
        <v>OK</v>
      </c>
      <c r="M4882" t="str">
        <f t="shared" si="381"/>
        <v>NOT  NULL</v>
      </c>
      <c r="N4882">
        <f t="shared" si="382"/>
        <v>1</v>
      </c>
      <c r="O4882" t="str">
        <f>IF(ISNA(VLOOKUP(J4882,Vendors!A:A,1,FALSE)),"MISSING VENDER","VALID")</f>
        <v>MISSING VENDER</v>
      </c>
      <c r="P4882" t="str">
        <f>IF(ISNA(VLOOKUP(H4882,'Customers'!A:A,1,FALSE)),"missing customer ","valid")</f>
        <v>valid</v>
      </c>
      <c r="Q4882" t="str">
        <f t="shared" si="383"/>
        <v>VALID</v>
      </c>
      <c r="R4882" t="str">
        <f t="shared" si="384"/>
        <v>VALID</v>
      </c>
    </row>
    <row r="4883" spans="1:18" x14ac:dyDescent="0.25">
      <c r="A4883" t="s">
        <v>10722</v>
      </c>
      <c r="B4883" s="1">
        <v>45290</v>
      </c>
      <c r="C4883">
        <v>230615.35</v>
      </c>
      <c r="D4883" t="s">
        <v>836</v>
      </c>
      <c r="E4883" t="s">
        <v>855</v>
      </c>
      <c r="F4883" t="s">
        <v>3</v>
      </c>
      <c r="G4883" t="s">
        <v>14</v>
      </c>
      <c r="H4883" t="s">
        <v>135</v>
      </c>
      <c r="I4883" t="str">
        <f>_xlfn.XLOOKUP(H4883,'Customers'!A4883:A5282,'Customers'!B4883:B5282," ")</f>
        <v xml:space="preserve"> </v>
      </c>
      <c r="J4883" t="s">
        <v>828</v>
      </c>
      <c r="K4883" t="s">
        <v>10723</v>
      </c>
      <c r="L4883" t="str">
        <f t="shared" si="380"/>
        <v>OK</v>
      </c>
      <c r="M4883" t="str">
        <f t="shared" si="381"/>
        <v>NOT  NULL</v>
      </c>
      <c r="N4883">
        <f t="shared" si="382"/>
        <v>1</v>
      </c>
      <c r="O4883" t="str">
        <f>IF(ISNA(VLOOKUP(J4883,Vendors!A:A,1,FALSE)),"MISSING VENDER","VALID")</f>
        <v>MISSING VENDER</v>
      </c>
      <c r="P4883" t="str">
        <f>IF(ISNA(VLOOKUP(H4883,'Customers'!A:A,1,FALSE)),"missing customer ","valid")</f>
        <v>valid</v>
      </c>
      <c r="Q4883" t="str">
        <f t="shared" si="383"/>
        <v>VALID</v>
      </c>
      <c r="R4883" t="str">
        <f t="shared" si="384"/>
        <v>VALID</v>
      </c>
    </row>
    <row r="4884" spans="1:18" x14ac:dyDescent="0.25">
      <c r="A4884" t="s">
        <v>10724</v>
      </c>
      <c r="B4884" s="1">
        <v>45000</v>
      </c>
      <c r="C4884">
        <v>-10664.8</v>
      </c>
      <c r="D4884" t="s">
        <v>826</v>
      </c>
      <c r="E4884" t="s">
        <v>843</v>
      </c>
      <c r="F4884" t="s">
        <v>5</v>
      </c>
      <c r="G4884" t="s">
        <v>28</v>
      </c>
      <c r="H4884" t="s">
        <v>828</v>
      </c>
      <c r="I4884" t="str">
        <f>_xlfn.XLOOKUP(H4884,'Customers'!A4884:A5283,'Customers'!B4884:B5283," ")</f>
        <v xml:space="preserve"> </v>
      </c>
      <c r="J4884" t="s">
        <v>1070</v>
      </c>
      <c r="K4884" t="s">
        <v>10725</v>
      </c>
      <c r="L4884" t="str">
        <f t="shared" si="380"/>
        <v>OK</v>
      </c>
      <c r="M4884" t="str">
        <f t="shared" si="381"/>
        <v>NOT  NULL</v>
      </c>
      <c r="N4884">
        <f t="shared" si="382"/>
        <v>1</v>
      </c>
      <c r="O4884" t="str">
        <f>IF(ISNA(VLOOKUP(J4884,Vendors!A:A,1,FALSE)),"MISSING VENDER","VALID")</f>
        <v>VALID</v>
      </c>
      <c r="P4884" t="str">
        <f>IF(ISNA(VLOOKUP(H4884,'Customers'!A:A,1,FALSE)),"missing customer ","valid")</f>
        <v xml:space="preserve">missing customer </v>
      </c>
      <c r="Q4884" t="str">
        <f t="shared" si="383"/>
        <v>VALID</v>
      </c>
      <c r="R4884" t="str">
        <f t="shared" si="384"/>
        <v>VALID</v>
      </c>
    </row>
    <row r="4885" spans="1:18" x14ac:dyDescent="0.25">
      <c r="A4885" t="s">
        <v>10726</v>
      </c>
      <c r="B4885" s="1">
        <v>45126</v>
      </c>
      <c r="C4885">
        <v>-15694.87</v>
      </c>
      <c r="D4885" t="s">
        <v>826</v>
      </c>
      <c r="E4885" t="s">
        <v>843</v>
      </c>
      <c r="F4885" t="s">
        <v>4</v>
      </c>
      <c r="G4885" t="s">
        <v>28</v>
      </c>
      <c r="H4885" t="s">
        <v>828</v>
      </c>
      <c r="I4885" t="str">
        <f>_xlfn.XLOOKUP(H4885,'Customers'!A4885:A5284,'Customers'!B4885:B5284," ")</f>
        <v xml:space="preserve"> </v>
      </c>
      <c r="J4885" t="s">
        <v>1472</v>
      </c>
      <c r="K4885" t="s">
        <v>10727</v>
      </c>
      <c r="L4885" t="str">
        <f t="shared" si="380"/>
        <v>OK</v>
      </c>
      <c r="M4885" t="str">
        <f t="shared" si="381"/>
        <v>NOT  NULL</v>
      </c>
      <c r="N4885">
        <f t="shared" si="382"/>
        <v>1</v>
      </c>
      <c r="O4885" t="str">
        <f>IF(ISNA(VLOOKUP(J4885,Vendors!A:A,1,FALSE)),"MISSING VENDER","VALID")</f>
        <v>VALID</v>
      </c>
      <c r="P4885" t="str">
        <f>IF(ISNA(VLOOKUP(H4885,'Customers'!A:A,1,FALSE)),"missing customer ","valid")</f>
        <v xml:space="preserve">missing customer </v>
      </c>
      <c r="Q4885" t="str">
        <f t="shared" si="383"/>
        <v>VALID</v>
      </c>
      <c r="R4885" t="str">
        <f t="shared" si="384"/>
        <v>VALID</v>
      </c>
    </row>
    <row r="4886" spans="1:18" x14ac:dyDescent="0.25">
      <c r="A4886" t="s">
        <v>10728</v>
      </c>
      <c r="B4886" s="1">
        <v>44694</v>
      </c>
      <c r="C4886">
        <v>24383.95</v>
      </c>
      <c r="D4886" t="s">
        <v>860</v>
      </c>
      <c r="E4886" t="s">
        <v>860</v>
      </c>
      <c r="F4886" t="s">
        <v>3</v>
      </c>
      <c r="G4886" t="s">
        <v>14</v>
      </c>
      <c r="H4886" t="s">
        <v>828</v>
      </c>
      <c r="I4886" t="str">
        <f>_xlfn.XLOOKUP(H4886,'Customers'!A4886:A5285,'Customers'!B4886:B5285," ")</f>
        <v xml:space="preserve"> </v>
      </c>
      <c r="J4886" t="s">
        <v>828</v>
      </c>
      <c r="K4886" t="s">
        <v>10729</v>
      </c>
      <c r="L4886" t="str">
        <f t="shared" si="380"/>
        <v>OK</v>
      </c>
      <c r="M4886" t="str">
        <f t="shared" si="381"/>
        <v>NOT  NULL</v>
      </c>
      <c r="N4886">
        <f t="shared" si="382"/>
        <v>1</v>
      </c>
      <c r="O4886" t="str">
        <f>IF(ISNA(VLOOKUP(J4886,Vendors!A:A,1,FALSE)),"MISSING VENDER","VALID")</f>
        <v>MISSING VENDER</v>
      </c>
      <c r="P4886" t="str">
        <f>IF(ISNA(VLOOKUP(H4886,'Customers'!A:A,1,FALSE)),"missing customer ","valid")</f>
        <v xml:space="preserve">missing customer </v>
      </c>
      <c r="Q4886" t="str">
        <f t="shared" si="383"/>
        <v>VALID</v>
      </c>
      <c r="R4886" t="str">
        <f t="shared" si="384"/>
        <v>VALID</v>
      </c>
    </row>
    <row r="4887" spans="1:18" x14ac:dyDescent="0.25">
      <c r="A4887" t="s">
        <v>10730</v>
      </c>
      <c r="B4887" s="1">
        <v>45045</v>
      </c>
      <c r="C4887">
        <v>83411.039999999994</v>
      </c>
      <c r="D4887" t="s">
        <v>836</v>
      </c>
      <c r="E4887" t="s">
        <v>840</v>
      </c>
      <c r="F4887" t="s">
        <v>3</v>
      </c>
      <c r="G4887" t="s">
        <v>18</v>
      </c>
      <c r="H4887" t="s">
        <v>595</v>
      </c>
      <c r="I4887" t="str">
        <f>_xlfn.XLOOKUP(H4887,'Customers'!A4887:A5286,'Customers'!B4887:B5286," ")</f>
        <v xml:space="preserve"> </v>
      </c>
      <c r="J4887" t="s">
        <v>828</v>
      </c>
      <c r="K4887" t="s">
        <v>10731</v>
      </c>
      <c r="L4887" t="str">
        <f t="shared" si="380"/>
        <v>OK</v>
      </c>
      <c r="M4887" t="str">
        <f t="shared" si="381"/>
        <v>NOT  NULL</v>
      </c>
      <c r="N4887">
        <f t="shared" si="382"/>
        <v>1</v>
      </c>
      <c r="O4887" t="str">
        <f>IF(ISNA(VLOOKUP(J4887,Vendors!A:A,1,FALSE)),"MISSING VENDER","VALID")</f>
        <v>MISSING VENDER</v>
      </c>
      <c r="P4887" t="str">
        <f>IF(ISNA(VLOOKUP(H4887,'Customers'!A:A,1,FALSE)),"missing customer ","valid")</f>
        <v>valid</v>
      </c>
      <c r="Q4887" t="str">
        <f t="shared" si="383"/>
        <v>VALID</v>
      </c>
      <c r="R4887" t="str">
        <f t="shared" si="384"/>
        <v>VALID</v>
      </c>
    </row>
    <row r="4888" spans="1:18" x14ac:dyDescent="0.25">
      <c r="A4888" t="s">
        <v>10732</v>
      </c>
      <c r="B4888" s="1">
        <v>44952</v>
      </c>
      <c r="C4888">
        <v>-45760.98</v>
      </c>
      <c r="D4888" t="s">
        <v>826</v>
      </c>
      <c r="E4888" t="s">
        <v>843</v>
      </c>
      <c r="F4888" t="s">
        <v>5</v>
      </c>
      <c r="G4888" t="s">
        <v>25</v>
      </c>
      <c r="H4888" t="s">
        <v>828</v>
      </c>
      <c r="I4888" t="str">
        <f>_xlfn.XLOOKUP(H4888,'Customers'!A4888:A5287,'Customers'!B4888:B5287," ")</f>
        <v xml:space="preserve"> </v>
      </c>
      <c r="J4888" t="s">
        <v>896</v>
      </c>
      <c r="K4888" t="s">
        <v>10733</v>
      </c>
      <c r="L4888" t="str">
        <f t="shared" si="380"/>
        <v>OK</v>
      </c>
      <c r="M4888" t="str">
        <f t="shared" si="381"/>
        <v>NOT  NULL</v>
      </c>
      <c r="N4888">
        <f t="shared" si="382"/>
        <v>1</v>
      </c>
      <c r="O4888" t="str">
        <f>IF(ISNA(VLOOKUP(J4888,Vendors!A:A,1,FALSE)),"MISSING VENDER","VALID")</f>
        <v>VALID</v>
      </c>
      <c r="P4888" t="str">
        <f>IF(ISNA(VLOOKUP(H4888,'Customers'!A:A,1,FALSE)),"missing customer ","valid")</f>
        <v xml:space="preserve">missing customer </v>
      </c>
      <c r="Q4888" t="str">
        <f t="shared" si="383"/>
        <v>VALID</v>
      </c>
      <c r="R4888" t="str">
        <f t="shared" si="384"/>
        <v>VALID</v>
      </c>
    </row>
    <row r="4889" spans="1:18" x14ac:dyDescent="0.25">
      <c r="A4889" t="s">
        <v>10734</v>
      </c>
      <c r="B4889" s="1">
        <v>45243</v>
      </c>
      <c r="C4889">
        <v>162601.85</v>
      </c>
      <c r="D4889" t="s">
        <v>836</v>
      </c>
      <c r="E4889" t="s">
        <v>837</v>
      </c>
      <c r="F4889" t="s">
        <v>5</v>
      </c>
      <c r="G4889" t="s">
        <v>14</v>
      </c>
      <c r="H4889" t="s">
        <v>543</v>
      </c>
      <c r="I4889" t="str">
        <f>_xlfn.XLOOKUP(H4889,'Customers'!A4889:A5288,'Customers'!B4889:B5288," ")</f>
        <v xml:space="preserve"> </v>
      </c>
      <c r="J4889" t="s">
        <v>828</v>
      </c>
      <c r="K4889" t="s">
        <v>10735</v>
      </c>
      <c r="L4889" t="str">
        <f t="shared" si="380"/>
        <v>OK</v>
      </c>
      <c r="M4889" t="str">
        <f t="shared" si="381"/>
        <v>NOT  NULL</v>
      </c>
      <c r="N4889">
        <f t="shared" si="382"/>
        <v>1</v>
      </c>
      <c r="O4889" t="str">
        <f>IF(ISNA(VLOOKUP(J4889,Vendors!A:A,1,FALSE)),"MISSING VENDER","VALID")</f>
        <v>MISSING VENDER</v>
      </c>
      <c r="P4889" t="str">
        <f>IF(ISNA(VLOOKUP(H4889,'Customers'!A:A,1,FALSE)),"missing customer ","valid")</f>
        <v>valid</v>
      </c>
      <c r="Q4889" t="str">
        <f t="shared" si="383"/>
        <v>VALID</v>
      </c>
      <c r="R4889" t="str">
        <f t="shared" si="384"/>
        <v>VALID</v>
      </c>
    </row>
    <row r="4890" spans="1:18" x14ac:dyDescent="0.25">
      <c r="A4890" t="s">
        <v>10736</v>
      </c>
      <c r="B4890" s="1">
        <v>44662</v>
      </c>
      <c r="C4890">
        <v>29293.57</v>
      </c>
      <c r="D4890" t="s">
        <v>860</v>
      </c>
      <c r="E4890" t="s">
        <v>860</v>
      </c>
      <c r="F4890" t="s">
        <v>3</v>
      </c>
      <c r="G4890" t="s">
        <v>28</v>
      </c>
      <c r="H4890" t="s">
        <v>828</v>
      </c>
      <c r="I4890" t="str">
        <f>_xlfn.XLOOKUP(H4890,'Customers'!A4890:A5289,'Customers'!B4890:B5289," ")</f>
        <v xml:space="preserve"> </v>
      </c>
      <c r="J4890" t="s">
        <v>828</v>
      </c>
      <c r="K4890" t="s">
        <v>10737</v>
      </c>
      <c r="L4890" t="str">
        <f t="shared" si="380"/>
        <v>OK</v>
      </c>
      <c r="M4890" t="str">
        <f t="shared" si="381"/>
        <v>NOT  NULL</v>
      </c>
      <c r="N4890">
        <f t="shared" si="382"/>
        <v>1</v>
      </c>
      <c r="O4890" t="str">
        <f>IF(ISNA(VLOOKUP(J4890,Vendors!A:A,1,FALSE)),"MISSING VENDER","VALID")</f>
        <v>MISSING VENDER</v>
      </c>
      <c r="P4890" t="str">
        <f>IF(ISNA(VLOOKUP(H4890,'Customers'!A:A,1,FALSE)),"missing customer ","valid")</f>
        <v xml:space="preserve">missing customer </v>
      </c>
      <c r="Q4890" t="str">
        <f t="shared" si="383"/>
        <v>VALID</v>
      </c>
      <c r="R4890" t="str">
        <f t="shared" si="384"/>
        <v>VALID</v>
      </c>
    </row>
    <row r="4891" spans="1:18" x14ac:dyDescent="0.25">
      <c r="A4891" t="s">
        <v>10738</v>
      </c>
      <c r="B4891" s="1">
        <v>44724</v>
      </c>
      <c r="C4891">
        <v>16240.14</v>
      </c>
      <c r="D4891" t="s">
        <v>860</v>
      </c>
      <c r="E4891" t="s">
        <v>860</v>
      </c>
      <c r="F4891" t="s">
        <v>5</v>
      </c>
      <c r="G4891" t="s">
        <v>28</v>
      </c>
      <c r="H4891" t="s">
        <v>828</v>
      </c>
      <c r="I4891" t="str">
        <f>_xlfn.XLOOKUP(H4891,'Customers'!A4891:A5290,'Customers'!B4891:B5290," ")</f>
        <v xml:space="preserve"> </v>
      </c>
      <c r="J4891" t="s">
        <v>828</v>
      </c>
      <c r="K4891" t="s">
        <v>10739</v>
      </c>
      <c r="L4891" t="str">
        <f t="shared" si="380"/>
        <v>OK</v>
      </c>
      <c r="M4891" t="str">
        <f t="shared" si="381"/>
        <v>NOT  NULL</v>
      </c>
      <c r="N4891">
        <f t="shared" si="382"/>
        <v>1</v>
      </c>
      <c r="O4891" t="str">
        <f>IF(ISNA(VLOOKUP(J4891,Vendors!A:A,1,FALSE)),"MISSING VENDER","VALID")</f>
        <v>MISSING VENDER</v>
      </c>
      <c r="P4891" t="str">
        <f>IF(ISNA(VLOOKUP(H4891,'Customers'!A:A,1,FALSE)),"missing customer ","valid")</f>
        <v xml:space="preserve">missing customer </v>
      </c>
      <c r="Q4891" t="str">
        <f t="shared" si="383"/>
        <v>VALID</v>
      </c>
      <c r="R4891" t="str">
        <f t="shared" si="384"/>
        <v>VALID</v>
      </c>
    </row>
    <row r="4892" spans="1:18" x14ac:dyDescent="0.25">
      <c r="A4892" t="s">
        <v>10740</v>
      </c>
      <c r="B4892" s="1">
        <v>44607</v>
      </c>
      <c r="C4892">
        <v>22570.43</v>
      </c>
      <c r="D4892" t="s">
        <v>1332</v>
      </c>
      <c r="E4892" t="s">
        <v>1332</v>
      </c>
      <c r="F4892" t="s">
        <v>4</v>
      </c>
      <c r="G4892" t="s">
        <v>18</v>
      </c>
      <c r="H4892" t="s">
        <v>828</v>
      </c>
      <c r="I4892" t="str">
        <f>_xlfn.XLOOKUP(H4892,'Customers'!A4892:A5291,'Customers'!B4892:B5291," ")</f>
        <v xml:space="preserve"> </v>
      </c>
      <c r="J4892" t="s">
        <v>828</v>
      </c>
      <c r="K4892" t="s">
        <v>10741</v>
      </c>
      <c r="L4892" t="str">
        <f t="shared" si="380"/>
        <v>OK</v>
      </c>
      <c r="M4892" t="str">
        <f t="shared" si="381"/>
        <v>NOT  NULL</v>
      </c>
      <c r="N4892">
        <f t="shared" si="382"/>
        <v>1</v>
      </c>
      <c r="O4892" t="str">
        <f>IF(ISNA(VLOOKUP(J4892,Vendors!A:A,1,FALSE)),"MISSING VENDER","VALID")</f>
        <v>MISSING VENDER</v>
      </c>
      <c r="P4892" t="str">
        <f>IF(ISNA(VLOOKUP(H4892,'Customers'!A:A,1,FALSE)),"missing customer ","valid")</f>
        <v xml:space="preserve">missing customer </v>
      </c>
      <c r="Q4892" t="str">
        <f t="shared" si="383"/>
        <v>VALID</v>
      </c>
      <c r="R4892" t="str">
        <f t="shared" si="384"/>
        <v>VALID</v>
      </c>
    </row>
    <row r="4893" spans="1:18" x14ac:dyDescent="0.25">
      <c r="A4893" t="s">
        <v>10742</v>
      </c>
      <c r="B4893" s="1">
        <v>44632</v>
      </c>
      <c r="C4893">
        <v>-2000</v>
      </c>
      <c r="D4893" t="s">
        <v>826</v>
      </c>
      <c r="E4893" t="s">
        <v>865</v>
      </c>
      <c r="F4893" t="s">
        <v>4</v>
      </c>
      <c r="G4893" t="s">
        <v>18</v>
      </c>
      <c r="H4893" t="s">
        <v>828</v>
      </c>
      <c r="I4893" t="str">
        <f>_xlfn.XLOOKUP(H4893,'Customers'!A4893:A5292,'Customers'!B4893:B5292," ")</f>
        <v xml:space="preserve"> </v>
      </c>
      <c r="J4893" t="s">
        <v>5480</v>
      </c>
      <c r="K4893" t="s">
        <v>10743</v>
      </c>
      <c r="L4893" t="str">
        <f t="shared" si="380"/>
        <v>OK</v>
      </c>
      <c r="M4893" t="str">
        <f t="shared" si="381"/>
        <v>NOT  NULL</v>
      </c>
      <c r="N4893">
        <f t="shared" si="382"/>
        <v>1</v>
      </c>
      <c r="O4893" t="str">
        <f>IF(ISNA(VLOOKUP(J4893,Vendors!A:A,1,FALSE)),"MISSING VENDER","VALID")</f>
        <v>VALID</v>
      </c>
      <c r="P4893" t="str">
        <f>IF(ISNA(VLOOKUP(H4893,'Customers'!A:A,1,FALSE)),"missing customer ","valid")</f>
        <v xml:space="preserve">missing customer </v>
      </c>
      <c r="Q4893" t="str">
        <f t="shared" si="383"/>
        <v>VALID</v>
      </c>
      <c r="R4893" t="str">
        <f t="shared" si="384"/>
        <v>VALID</v>
      </c>
    </row>
    <row r="4894" spans="1:18" x14ac:dyDescent="0.25">
      <c r="A4894" t="s">
        <v>10744</v>
      </c>
      <c r="B4894" s="1">
        <v>44777</v>
      </c>
      <c r="C4894">
        <v>143512.37</v>
      </c>
      <c r="D4894" t="s">
        <v>836</v>
      </c>
      <c r="E4894" t="s">
        <v>855</v>
      </c>
      <c r="F4894" t="s">
        <v>3</v>
      </c>
      <c r="G4894" t="s">
        <v>14</v>
      </c>
      <c r="H4894" t="s">
        <v>759</v>
      </c>
      <c r="I4894" t="str">
        <f>_xlfn.XLOOKUP(H4894,'Customers'!A4894:A5293,'Customers'!B4894:B5293," ")</f>
        <v xml:space="preserve"> </v>
      </c>
      <c r="J4894" t="s">
        <v>828</v>
      </c>
      <c r="K4894" t="s">
        <v>10745</v>
      </c>
      <c r="L4894" t="str">
        <f t="shared" si="380"/>
        <v>OK</v>
      </c>
      <c r="M4894" t="str">
        <f t="shared" si="381"/>
        <v>NOT  NULL</v>
      </c>
      <c r="N4894">
        <f t="shared" si="382"/>
        <v>1</v>
      </c>
      <c r="O4894" t="str">
        <f>IF(ISNA(VLOOKUP(J4894,Vendors!A:A,1,FALSE)),"MISSING VENDER","VALID")</f>
        <v>MISSING VENDER</v>
      </c>
      <c r="P4894" t="str">
        <f>IF(ISNA(VLOOKUP(H4894,'Customers'!A:A,1,FALSE)),"missing customer ","valid")</f>
        <v>valid</v>
      </c>
      <c r="Q4894" t="str">
        <f t="shared" si="383"/>
        <v>VALID</v>
      </c>
      <c r="R4894" t="str">
        <f t="shared" si="384"/>
        <v>VALID</v>
      </c>
    </row>
    <row r="4895" spans="1:18" x14ac:dyDescent="0.25">
      <c r="A4895" t="s">
        <v>10746</v>
      </c>
      <c r="B4895" s="1">
        <v>45259</v>
      </c>
      <c r="C4895">
        <v>-62694.3</v>
      </c>
      <c r="D4895" t="s">
        <v>826</v>
      </c>
      <c r="E4895" t="s">
        <v>827</v>
      </c>
      <c r="F4895" t="s">
        <v>3</v>
      </c>
      <c r="G4895" t="s">
        <v>14</v>
      </c>
      <c r="H4895" t="s">
        <v>828</v>
      </c>
      <c r="I4895" t="str">
        <f>_xlfn.XLOOKUP(H4895,'Customers'!A4895:A5294,'Customers'!B4895:B5294," ")</f>
        <v xml:space="preserve"> </v>
      </c>
      <c r="J4895" t="s">
        <v>1083</v>
      </c>
      <c r="K4895" t="s">
        <v>10747</v>
      </c>
      <c r="L4895" t="str">
        <f t="shared" si="380"/>
        <v>OK</v>
      </c>
      <c r="M4895" t="str">
        <f t="shared" si="381"/>
        <v>NOT  NULL</v>
      </c>
      <c r="N4895">
        <f t="shared" si="382"/>
        <v>1</v>
      </c>
      <c r="O4895" t="str">
        <f>IF(ISNA(VLOOKUP(J4895,Vendors!A:A,1,FALSE)),"MISSING VENDER","VALID")</f>
        <v>VALID</v>
      </c>
      <c r="P4895" t="str">
        <f>IF(ISNA(VLOOKUP(H4895,'Customers'!A:A,1,FALSE)),"missing customer ","valid")</f>
        <v xml:space="preserve">missing customer </v>
      </c>
      <c r="Q4895" t="str">
        <f t="shared" si="383"/>
        <v>VALID</v>
      </c>
      <c r="R4895" t="str">
        <f t="shared" si="384"/>
        <v>VALID</v>
      </c>
    </row>
    <row r="4896" spans="1:18" x14ac:dyDescent="0.25">
      <c r="A4896" t="s">
        <v>10748</v>
      </c>
      <c r="B4896" s="1">
        <v>44651</v>
      </c>
      <c r="C4896">
        <v>169683.86</v>
      </c>
      <c r="D4896" t="s">
        <v>836</v>
      </c>
      <c r="E4896" t="s">
        <v>840</v>
      </c>
      <c r="F4896" t="s">
        <v>5</v>
      </c>
      <c r="G4896" t="s">
        <v>18</v>
      </c>
      <c r="H4896" t="s">
        <v>549</v>
      </c>
      <c r="I4896" t="str">
        <f>_xlfn.XLOOKUP(H4896,'Customers'!A4896:A5295,'Customers'!B4896:B5295," ")</f>
        <v xml:space="preserve"> </v>
      </c>
      <c r="J4896" t="s">
        <v>828</v>
      </c>
      <c r="K4896" t="s">
        <v>10749</v>
      </c>
      <c r="L4896" t="str">
        <f t="shared" si="380"/>
        <v>OK</v>
      </c>
      <c r="M4896" t="str">
        <f t="shared" si="381"/>
        <v>NOT  NULL</v>
      </c>
      <c r="N4896">
        <f t="shared" si="382"/>
        <v>1</v>
      </c>
      <c r="O4896" t="str">
        <f>IF(ISNA(VLOOKUP(J4896,Vendors!A:A,1,FALSE)),"MISSING VENDER","VALID")</f>
        <v>MISSING VENDER</v>
      </c>
      <c r="P4896" t="str">
        <f>IF(ISNA(VLOOKUP(H4896,'Customers'!A:A,1,FALSE)),"missing customer ","valid")</f>
        <v>valid</v>
      </c>
      <c r="Q4896" t="str">
        <f t="shared" si="383"/>
        <v>VALID</v>
      </c>
      <c r="R4896" t="str">
        <f t="shared" si="384"/>
        <v>VALID</v>
      </c>
    </row>
    <row r="4897" spans="1:18" x14ac:dyDescent="0.25">
      <c r="A4897" t="s">
        <v>10750</v>
      </c>
      <c r="B4897" s="1">
        <v>45118</v>
      </c>
      <c r="C4897">
        <v>136720.04</v>
      </c>
      <c r="D4897" t="s">
        <v>836</v>
      </c>
      <c r="E4897" t="s">
        <v>837</v>
      </c>
      <c r="F4897" t="s">
        <v>4</v>
      </c>
      <c r="G4897" t="s">
        <v>25</v>
      </c>
      <c r="H4897" t="s">
        <v>153</v>
      </c>
      <c r="I4897" t="str">
        <f>_xlfn.XLOOKUP(H4897,'Customers'!A4897:A5296,'Customers'!B4897:B5296," ")</f>
        <v xml:space="preserve"> </v>
      </c>
      <c r="J4897" t="s">
        <v>828</v>
      </c>
      <c r="K4897" t="s">
        <v>10751</v>
      </c>
      <c r="L4897" t="str">
        <f t="shared" si="380"/>
        <v>OK</v>
      </c>
      <c r="M4897" t="str">
        <f t="shared" si="381"/>
        <v>NOT  NULL</v>
      </c>
      <c r="N4897">
        <f t="shared" si="382"/>
        <v>1</v>
      </c>
      <c r="O4897" t="str">
        <f>IF(ISNA(VLOOKUP(J4897,Vendors!A:A,1,FALSE)),"MISSING VENDER","VALID")</f>
        <v>MISSING VENDER</v>
      </c>
      <c r="P4897" t="str">
        <f>IF(ISNA(VLOOKUP(H4897,'Customers'!A:A,1,FALSE)),"missing customer ","valid")</f>
        <v>valid</v>
      </c>
      <c r="Q4897" t="str">
        <f t="shared" si="383"/>
        <v>VALID</v>
      </c>
      <c r="R4897" t="str">
        <f t="shared" si="384"/>
        <v>VALID</v>
      </c>
    </row>
    <row r="4898" spans="1:18" x14ac:dyDescent="0.25">
      <c r="A4898" t="s">
        <v>10752</v>
      </c>
      <c r="B4898" s="1">
        <v>44803</v>
      </c>
      <c r="C4898">
        <v>134381.13</v>
      </c>
      <c r="D4898" t="s">
        <v>836</v>
      </c>
      <c r="E4898" t="s">
        <v>840</v>
      </c>
      <c r="F4898" t="s">
        <v>5</v>
      </c>
      <c r="G4898" t="s">
        <v>14</v>
      </c>
      <c r="H4898" t="s">
        <v>729</v>
      </c>
      <c r="I4898" t="str">
        <f>_xlfn.XLOOKUP(H4898,'Customers'!A4898:A5297,'Customers'!B4898:B5297," ")</f>
        <v xml:space="preserve"> </v>
      </c>
      <c r="J4898" t="s">
        <v>828</v>
      </c>
      <c r="K4898" t="s">
        <v>10753</v>
      </c>
      <c r="L4898" t="str">
        <f t="shared" si="380"/>
        <v>OK</v>
      </c>
      <c r="M4898" t="str">
        <f t="shared" si="381"/>
        <v>NOT  NULL</v>
      </c>
      <c r="N4898">
        <f t="shared" si="382"/>
        <v>1</v>
      </c>
      <c r="O4898" t="str">
        <f>IF(ISNA(VLOOKUP(J4898,Vendors!A:A,1,FALSE)),"MISSING VENDER","VALID")</f>
        <v>MISSING VENDER</v>
      </c>
      <c r="P4898" t="str">
        <f>IF(ISNA(VLOOKUP(H4898,'Customers'!A:A,1,FALSE)),"missing customer ","valid")</f>
        <v>valid</v>
      </c>
      <c r="Q4898" t="str">
        <f t="shared" si="383"/>
        <v>VALID</v>
      </c>
      <c r="R4898" t="str">
        <f t="shared" si="384"/>
        <v>VALID</v>
      </c>
    </row>
    <row r="4899" spans="1:18" x14ac:dyDescent="0.25">
      <c r="A4899" t="s">
        <v>10754</v>
      </c>
      <c r="B4899" s="1">
        <v>45190</v>
      </c>
      <c r="C4899">
        <v>153052.78</v>
      </c>
      <c r="D4899" t="s">
        <v>836</v>
      </c>
      <c r="E4899" t="s">
        <v>855</v>
      </c>
      <c r="F4899" t="s">
        <v>4</v>
      </c>
      <c r="G4899" t="s">
        <v>28</v>
      </c>
      <c r="H4899" t="s">
        <v>245</v>
      </c>
      <c r="I4899" t="str">
        <f>_xlfn.XLOOKUP(H4899,'Customers'!A4899:A5298,'Customers'!B4899:B5298," ")</f>
        <v xml:space="preserve"> </v>
      </c>
      <c r="J4899" t="s">
        <v>828</v>
      </c>
      <c r="K4899" t="s">
        <v>10755</v>
      </c>
      <c r="L4899" t="str">
        <f t="shared" si="380"/>
        <v>OK</v>
      </c>
      <c r="M4899" t="str">
        <f t="shared" si="381"/>
        <v>NOT  NULL</v>
      </c>
      <c r="N4899">
        <f t="shared" si="382"/>
        <v>1</v>
      </c>
      <c r="O4899" t="str">
        <f>IF(ISNA(VLOOKUP(J4899,Vendors!A:A,1,FALSE)),"MISSING VENDER","VALID")</f>
        <v>MISSING VENDER</v>
      </c>
      <c r="P4899" t="str">
        <f>IF(ISNA(VLOOKUP(H4899,'Customers'!A:A,1,FALSE)),"missing customer ","valid")</f>
        <v>valid</v>
      </c>
      <c r="Q4899" t="str">
        <f t="shared" si="383"/>
        <v>VALID</v>
      </c>
      <c r="R4899" t="str">
        <f t="shared" si="384"/>
        <v>VALID</v>
      </c>
    </row>
    <row r="4900" spans="1:18" x14ac:dyDescent="0.25">
      <c r="A4900" t="s">
        <v>10756</v>
      </c>
      <c r="B4900" s="1">
        <v>45128</v>
      </c>
      <c r="C4900">
        <v>91882.66</v>
      </c>
      <c r="D4900" t="s">
        <v>836</v>
      </c>
      <c r="E4900" t="s">
        <v>840</v>
      </c>
      <c r="F4900" t="s">
        <v>5</v>
      </c>
      <c r="G4900" t="s">
        <v>28</v>
      </c>
      <c r="H4900" t="s">
        <v>157</v>
      </c>
      <c r="I4900" t="str">
        <f>_xlfn.XLOOKUP(H4900,'Customers'!A4900:A5299,'Customers'!B4900:B5299," ")</f>
        <v xml:space="preserve"> </v>
      </c>
      <c r="J4900" t="s">
        <v>828</v>
      </c>
      <c r="K4900" t="s">
        <v>10757</v>
      </c>
      <c r="L4900" t="str">
        <f t="shared" si="380"/>
        <v>OK</v>
      </c>
      <c r="M4900" t="str">
        <f t="shared" si="381"/>
        <v>NOT  NULL</v>
      </c>
      <c r="N4900">
        <f t="shared" si="382"/>
        <v>1</v>
      </c>
      <c r="O4900" t="str">
        <f>IF(ISNA(VLOOKUP(J4900,Vendors!A:A,1,FALSE)),"MISSING VENDER","VALID")</f>
        <v>MISSING VENDER</v>
      </c>
      <c r="P4900" t="str">
        <f>IF(ISNA(VLOOKUP(H4900,'Customers'!A:A,1,FALSE)),"missing customer ","valid")</f>
        <v>valid</v>
      </c>
      <c r="Q4900" t="str">
        <f t="shared" si="383"/>
        <v>VALID</v>
      </c>
      <c r="R4900" t="str">
        <f t="shared" si="384"/>
        <v>VALID</v>
      </c>
    </row>
    <row r="4901" spans="1:18" x14ac:dyDescent="0.25">
      <c r="A4901" t="s">
        <v>10758</v>
      </c>
      <c r="B4901" s="1">
        <v>44824</v>
      </c>
      <c r="C4901">
        <v>159088.43</v>
      </c>
      <c r="D4901" t="s">
        <v>836</v>
      </c>
      <c r="E4901" t="s">
        <v>855</v>
      </c>
      <c r="F4901" t="s">
        <v>3</v>
      </c>
      <c r="G4901" t="s">
        <v>18</v>
      </c>
      <c r="H4901" t="s">
        <v>299</v>
      </c>
      <c r="I4901" t="str">
        <f>_xlfn.XLOOKUP(H4901,'Customers'!A4901:A5300,'Customers'!B4901:B5300," ")</f>
        <v xml:space="preserve"> </v>
      </c>
      <c r="J4901" t="s">
        <v>828</v>
      </c>
      <c r="K4901" t="s">
        <v>10759</v>
      </c>
      <c r="L4901" t="str">
        <f t="shared" si="380"/>
        <v>OK</v>
      </c>
      <c r="M4901" t="str">
        <f t="shared" si="381"/>
        <v>NOT  NULL</v>
      </c>
      <c r="N4901">
        <f t="shared" si="382"/>
        <v>1</v>
      </c>
      <c r="O4901" t="str">
        <f>IF(ISNA(VLOOKUP(J4901,Vendors!A:A,1,FALSE)),"MISSING VENDER","VALID")</f>
        <v>MISSING VENDER</v>
      </c>
      <c r="P4901" t="str">
        <f>IF(ISNA(VLOOKUP(H4901,'Customers'!A:A,1,FALSE)),"missing customer ","valid")</f>
        <v>valid</v>
      </c>
      <c r="Q4901" t="str">
        <f t="shared" si="383"/>
        <v>VALID</v>
      </c>
      <c r="R4901" t="str">
        <f t="shared" si="384"/>
        <v>VALID</v>
      </c>
    </row>
    <row r="4902" spans="1:18" x14ac:dyDescent="0.25">
      <c r="A4902" t="s">
        <v>10760</v>
      </c>
      <c r="B4902" s="1">
        <v>45041</v>
      </c>
      <c r="C4902">
        <v>134766.35</v>
      </c>
      <c r="D4902" t="s">
        <v>836</v>
      </c>
      <c r="E4902" t="s">
        <v>837</v>
      </c>
      <c r="F4902" t="s">
        <v>3</v>
      </c>
      <c r="G4902" t="s">
        <v>28</v>
      </c>
      <c r="H4902" t="s">
        <v>485</v>
      </c>
      <c r="I4902" t="str">
        <f>_xlfn.XLOOKUP(H4902,'Customers'!A4902:A5301,'Customers'!B4902:B5301," ")</f>
        <v xml:space="preserve"> </v>
      </c>
      <c r="J4902" t="s">
        <v>828</v>
      </c>
      <c r="K4902" t="s">
        <v>10761</v>
      </c>
      <c r="L4902" t="str">
        <f t="shared" si="380"/>
        <v>OK</v>
      </c>
      <c r="M4902" t="str">
        <f t="shared" si="381"/>
        <v>NOT  NULL</v>
      </c>
      <c r="N4902">
        <f t="shared" si="382"/>
        <v>1</v>
      </c>
      <c r="O4902" t="str">
        <f>IF(ISNA(VLOOKUP(J4902,Vendors!A:A,1,FALSE)),"MISSING VENDER","VALID")</f>
        <v>MISSING VENDER</v>
      </c>
      <c r="P4902" t="str">
        <f>IF(ISNA(VLOOKUP(H4902,'Customers'!A:A,1,FALSE)),"missing customer ","valid")</f>
        <v>valid</v>
      </c>
      <c r="Q4902" t="str">
        <f t="shared" si="383"/>
        <v>VALID</v>
      </c>
      <c r="R4902" t="str">
        <f t="shared" si="384"/>
        <v>VALID</v>
      </c>
    </row>
    <row r="4903" spans="1:18" x14ac:dyDescent="0.25">
      <c r="A4903" t="s">
        <v>10762</v>
      </c>
      <c r="B4903" s="1">
        <v>44822</v>
      </c>
      <c r="C4903">
        <v>-76665.97</v>
      </c>
      <c r="D4903" t="s">
        <v>826</v>
      </c>
      <c r="E4903" t="s">
        <v>851</v>
      </c>
      <c r="F4903" t="s">
        <v>3</v>
      </c>
      <c r="G4903" t="s">
        <v>28</v>
      </c>
      <c r="H4903" t="s">
        <v>828</v>
      </c>
      <c r="I4903" t="str">
        <f>_xlfn.XLOOKUP(H4903,'Customers'!A4903:A5302,'Customers'!B4903:B5302," ")</f>
        <v xml:space="preserve"> </v>
      </c>
      <c r="J4903" t="s">
        <v>1000</v>
      </c>
      <c r="K4903" t="s">
        <v>10763</v>
      </c>
      <c r="L4903" t="str">
        <f t="shared" si="380"/>
        <v>OK</v>
      </c>
      <c r="M4903" t="str">
        <f t="shared" si="381"/>
        <v>NOT  NULL</v>
      </c>
      <c r="N4903">
        <f t="shared" si="382"/>
        <v>1</v>
      </c>
      <c r="O4903" t="str">
        <f>IF(ISNA(VLOOKUP(J4903,Vendors!A:A,1,FALSE)),"MISSING VENDER","VALID")</f>
        <v>VALID</v>
      </c>
      <c r="P4903" t="str">
        <f>IF(ISNA(VLOOKUP(H4903,'Customers'!A:A,1,FALSE)),"missing customer ","valid")</f>
        <v xml:space="preserve">missing customer </v>
      </c>
      <c r="Q4903" t="str">
        <f t="shared" si="383"/>
        <v>VALID</v>
      </c>
      <c r="R4903" t="str">
        <f t="shared" si="384"/>
        <v>VALID</v>
      </c>
    </row>
    <row r="4904" spans="1:18" x14ac:dyDescent="0.25">
      <c r="A4904" t="s">
        <v>10764</v>
      </c>
      <c r="B4904" s="1">
        <v>44589</v>
      </c>
      <c r="C4904">
        <v>-39545.79</v>
      </c>
      <c r="D4904" t="s">
        <v>826</v>
      </c>
      <c r="E4904" t="s">
        <v>851</v>
      </c>
      <c r="F4904" t="s">
        <v>5</v>
      </c>
      <c r="G4904" t="s">
        <v>14</v>
      </c>
      <c r="H4904" t="s">
        <v>828</v>
      </c>
      <c r="I4904" t="str">
        <f>_xlfn.XLOOKUP(H4904,'Customers'!A4904:A5303,'Customers'!B4904:B5303," ")</f>
        <v xml:space="preserve"> </v>
      </c>
      <c r="J4904" t="s">
        <v>941</v>
      </c>
      <c r="K4904" t="s">
        <v>10765</v>
      </c>
      <c r="L4904" t="str">
        <f t="shared" si="380"/>
        <v>OK</v>
      </c>
      <c r="M4904" t="str">
        <f t="shared" si="381"/>
        <v>NOT  NULL</v>
      </c>
      <c r="N4904">
        <f t="shared" si="382"/>
        <v>1</v>
      </c>
      <c r="O4904" t="str">
        <f>IF(ISNA(VLOOKUP(J4904,Vendors!A:A,1,FALSE)),"MISSING VENDER","VALID")</f>
        <v>VALID</v>
      </c>
      <c r="P4904" t="str">
        <f>IF(ISNA(VLOOKUP(H4904,'Customers'!A:A,1,FALSE)),"missing customer ","valid")</f>
        <v xml:space="preserve">missing customer </v>
      </c>
      <c r="Q4904" t="str">
        <f t="shared" si="383"/>
        <v>VALID</v>
      </c>
      <c r="R4904" t="str">
        <f t="shared" si="384"/>
        <v>VALID</v>
      </c>
    </row>
    <row r="4905" spans="1:18" x14ac:dyDescent="0.25">
      <c r="A4905" t="s">
        <v>10766</v>
      </c>
      <c r="B4905" s="1">
        <v>44631</v>
      </c>
      <c r="C4905">
        <v>-56933.96</v>
      </c>
      <c r="D4905" t="s">
        <v>826</v>
      </c>
      <c r="E4905" t="s">
        <v>851</v>
      </c>
      <c r="F4905" t="s">
        <v>3</v>
      </c>
      <c r="G4905" t="s">
        <v>14</v>
      </c>
      <c r="H4905" t="s">
        <v>828</v>
      </c>
      <c r="I4905" t="str">
        <f>_xlfn.XLOOKUP(H4905,'Customers'!A4905:A5304,'Customers'!B4905:B5304," ")</f>
        <v xml:space="preserve"> </v>
      </c>
      <c r="J4905" t="s">
        <v>1022</v>
      </c>
      <c r="K4905" t="s">
        <v>10767</v>
      </c>
      <c r="L4905" t="str">
        <f t="shared" si="380"/>
        <v>OK</v>
      </c>
      <c r="M4905" t="str">
        <f t="shared" si="381"/>
        <v>NOT  NULL</v>
      </c>
      <c r="N4905">
        <f t="shared" si="382"/>
        <v>1</v>
      </c>
      <c r="O4905" t="str">
        <f>IF(ISNA(VLOOKUP(J4905,Vendors!A:A,1,FALSE)),"MISSING VENDER","VALID")</f>
        <v>VALID</v>
      </c>
      <c r="P4905" t="str">
        <f>IF(ISNA(VLOOKUP(H4905,'Customers'!A:A,1,FALSE)),"missing customer ","valid")</f>
        <v xml:space="preserve">missing customer </v>
      </c>
      <c r="Q4905" t="str">
        <f t="shared" si="383"/>
        <v>VALID</v>
      </c>
      <c r="R4905" t="str">
        <f t="shared" si="384"/>
        <v>VALID</v>
      </c>
    </row>
    <row r="4906" spans="1:18" x14ac:dyDescent="0.25">
      <c r="A4906" t="s">
        <v>10768</v>
      </c>
      <c r="B4906" s="1">
        <v>45112</v>
      </c>
      <c r="C4906">
        <v>77658.960000000006</v>
      </c>
      <c r="D4906" t="s">
        <v>836</v>
      </c>
      <c r="E4906" t="s">
        <v>840</v>
      </c>
      <c r="F4906" t="s">
        <v>4</v>
      </c>
      <c r="G4906" t="s">
        <v>14</v>
      </c>
      <c r="H4906" t="s">
        <v>523</v>
      </c>
      <c r="I4906" t="str">
        <f>_xlfn.XLOOKUP(H4906,'Customers'!A4906:A5305,'Customers'!B4906:B5305," ")</f>
        <v xml:space="preserve"> </v>
      </c>
      <c r="J4906" t="s">
        <v>828</v>
      </c>
      <c r="K4906" t="s">
        <v>10769</v>
      </c>
      <c r="L4906" t="str">
        <f t="shared" si="380"/>
        <v>OK</v>
      </c>
      <c r="M4906" t="str">
        <f t="shared" si="381"/>
        <v>NOT  NULL</v>
      </c>
      <c r="N4906">
        <f t="shared" si="382"/>
        <v>1</v>
      </c>
      <c r="O4906" t="str">
        <f>IF(ISNA(VLOOKUP(J4906,Vendors!A:A,1,FALSE)),"MISSING VENDER","VALID")</f>
        <v>MISSING VENDER</v>
      </c>
      <c r="P4906" t="str">
        <f>IF(ISNA(VLOOKUP(H4906,'Customers'!A:A,1,FALSE)),"missing customer ","valid")</f>
        <v>valid</v>
      </c>
      <c r="Q4906" t="str">
        <f t="shared" si="383"/>
        <v>VALID</v>
      </c>
      <c r="R4906" t="str">
        <f t="shared" si="384"/>
        <v>VALID</v>
      </c>
    </row>
    <row r="4907" spans="1:18" x14ac:dyDescent="0.25">
      <c r="A4907" t="s">
        <v>10770</v>
      </c>
      <c r="B4907" s="1">
        <v>45038</v>
      </c>
      <c r="C4907">
        <v>-66145.820000000007</v>
      </c>
      <c r="D4907" t="s">
        <v>826</v>
      </c>
      <c r="E4907" t="s">
        <v>892</v>
      </c>
      <c r="F4907" t="s">
        <v>4</v>
      </c>
      <c r="G4907" t="s">
        <v>14</v>
      </c>
      <c r="H4907" t="s">
        <v>828</v>
      </c>
      <c r="I4907" t="str">
        <f>_xlfn.XLOOKUP(H4907,'Customers'!A4907:A5306,'Customers'!B4907:B5306," ")</f>
        <v xml:space="preserve"> </v>
      </c>
      <c r="J4907" t="s">
        <v>2378</v>
      </c>
      <c r="K4907" t="s">
        <v>10771</v>
      </c>
      <c r="L4907" t="str">
        <f t="shared" si="380"/>
        <v>OK</v>
      </c>
      <c r="M4907" t="str">
        <f t="shared" si="381"/>
        <v>NOT  NULL</v>
      </c>
      <c r="N4907">
        <f t="shared" si="382"/>
        <v>1</v>
      </c>
      <c r="O4907" t="str">
        <f>IF(ISNA(VLOOKUP(J4907,Vendors!A:A,1,FALSE)),"MISSING VENDER","VALID")</f>
        <v>VALID</v>
      </c>
      <c r="P4907" t="str">
        <f>IF(ISNA(VLOOKUP(H4907,'Customers'!A:A,1,FALSE)),"missing customer ","valid")</f>
        <v xml:space="preserve">missing customer </v>
      </c>
      <c r="Q4907" t="str">
        <f t="shared" si="383"/>
        <v>VALID</v>
      </c>
      <c r="R4907" t="str">
        <f t="shared" si="384"/>
        <v>VALID</v>
      </c>
    </row>
    <row r="4908" spans="1:18" x14ac:dyDescent="0.25">
      <c r="A4908" t="s">
        <v>10772</v>
      </c>
      <c r="B4908" s="1">
        <v>44851</v>
      </c>
      <c r="C4908">
        <v>149556.76999999999</v>
      </c>
      <c r="D4908" t="s">
        <v>836</v>
      </c>
      <c r="E4908" t="s">
        <v>855</v>
      </c>
      <c r="F4908" t="s">
        <v>4</v>
      </c>
      <c r="G4908" t="s">
        <v>14</v>
      </c>
      <c r="H4908" t="s">
        <v>643</v>
      </c>
      <c r="I4908" t="str">
        <f>_xlfn.XLOOKUP(H4908,'Customers'!A4908:A5307,'Customers'!B4908:B5307," ")</f>
        <v xml:space="preserve"> </v>
      </c>
      <c r="J4908" t="s">
        <v>828</v>
      </c>
      <c r="K4908" t="s">
        <v>10773</v>
      </c>
      <c r="L4908" t="str">
        <f t="shared" si="380"/>
        <v>OK</v>
      </c>
      <c r="M4908" t="str">
        <f t="shared" si="381"/>
        <v>NOT  NULL</v>
      </c>
      <c r="N4908">
        <f t="shared" si="382"/>
        <v>1</v>
      </c>
      <c r="O4908" t="str">
        <f>IF(ISNA(VLOOKUP(J4908,Vendors!A:A,1,FALSE)),"MISSING VENDER","VALID")</f>
        <v>MISSING VENDER</v>
      </c>
      <c r="P4908" t="str">
        <f>IF(ISNA(VLOOKUP(H4908,'Customers'!A:A,1,FALSE)),"missing customer ","valid")</f>
        <v>valid</v>
      </c>
      <c r="Q4908" t="str">
        <f t="shared" si="383"/>
        <v>VALID</v>
      </c>
      <c r="R4908" t="str">
        <f t="shared" si="384"/>
        <v>VALID</v>
      </c>
    </row>
    <row r="4909" spans="1:18" x14ac:dyDescent="0.25">
      <c r="A4909" t="s">
        <v>10774</v>
      </c>
      <c r="B4909" s="1">
        <v>45076</v>
      </c>
      <c r="C4909">
        <v>-53333.19</v>
      </c>
      <c r="D4909" t="s">
        <v>826</v>
      </c>
      <c r="E4909" t="s">
        <v>892</v>
      </c>
      <c r="F4909" t="s">
        <v>4</v>
      </c>
      <c r="G4909" t="s">
        <v>18</v>
      </c>
      <c r="H4909" t="s">
        <v>828</v>
      </c>
      <c r="I4909" t="str">
        <f>_xlfn.XLOOKUP(H4909,'Customers'!A4909:A5308,'Customers'!B4909:B5308," ")</f>
        <v xml:space="preserve"> </v>
      </c>
      <c r="J4909" t="s">
        <v>1402</v>
      </c>
      <c r="K4909" t="s">
        <v>10775</v>
      </c>
      <c r="L4909" t="str">
        <f t="shared" si="380"/>
        <v>OK</v>
      </c>
      <c r="M4909" t="str">
        <f t="shared" si="381"/>
        <v>NOT  NULL</v>
      </c>
      <c r="N4909">
        <f t="shared" si="382"/>
        <v>1</v>
      </c>
      <c r="O4909" t="str">
        <f>IF(ISNA(VLOOKUP(J4909,Vendors!A:A,1,FALSE)),"MISSING VENDER","VALID")</f>
        <v>VALID</v>
      </c>
      <c r="P4909" t="str">
        <f>IF(ISNA(VLOOKUP(H4909,'Customers'!A:A,1,FALSE)),"missing customer ","valid")</f>
        <v xml:space="preserve">missing customer </v>
      </c>
      <c r="Q4909" t="str">
        <f t="shared" si="383"/>
        <v>VALID</v>
      </c>
      <c r="R4909" t="str">
        <f t="shared" si="384"/>
        <v>VALID</v>
      </c>
    </row>
    <row r="4910" spans="1:18" x14ac:dyDescent="0.25">
      <c r="A4910" t="s">
        <v>10776</v>
      </c>
      <c r="B4910" s="1">
        <v>44905</v>
      </c>
      <c r="C4910">
        <v>-43666.52</v>
      </c>
      <c r="D4910" t="s">
        <v>826</v>
      </c>
      <c r="E4910" t="s">
        <v>851</v>
      </c>
      <c r="F4910" t="s">
        <v>5</v>
      </c>
      <c r="G4910" t="s">
        <v>18</v>
      </c>
      <c r="H4910" t="s">
        <v>828</v>
      </c>
      <c r="I4910" t="str">
        <f>_xlfn.XLOOKUP(H4910,'Customers'!A4910:A5309,'Customers'!B4910:B5309," ")</f>
        <v xml:space="preserve"> </v>
      </c>
      <c r="J4910" t="s">
        <v>974</v>
      </c>
      <c r="K4910" t="s">
        <v>10777</v>
      </c>
      <c r="L4910" t="str">
        <f t="shared" si="380"/>
        <v>OK</v>
      </c>
      <c r="M4910" t="str">
        <f t="shared" si="381"/>
        <v>NOT  NULL</v>
      </c>
      <c r="N4910">
        <f t="shared" si="382"/>
        <v>1</v>
      </c>
      <c r="O4910" t="str">
        <f>IF(ISNA(VLOOKUP(J4910,Vendors!A:A,1,FALSE)),"MISSING VENDER","VALID")</f>
        <v>VALID</v>
      </c>
      <c r="P4910" t="str">
        <f>IF(ISNA(VLOOKUP(H4910,'Customers'!A:A,1,FALSE)),"missing customer ","valid")</f>
        <v xml:space="preserve">missing customer </v>
      </c>
      <c r="Q4910" t="str">
        <f t="shared" si="383"/>
        <v>VALID</v>
      </c>
      <c r="R4910" t="str">
        <f t="shared" si="384"/>
        <v>VALID</v>
      </c>
    </row>
    <row r="4911" spans="1:18" x14ac:dyDescent="0.25">
      <c r="A4911" t="s">
        <v>10778</v>
      </c>
      <c r="B4911" s="1">
        <v>44789</v>
      </c>
      <c r="C4911">
        <v>184951.36</v>
      </c>
      <c r="D4911" t="s">
        <v>836</v>
      </c>
      <c r="E4911" t="s">
        <v>855</v>
      </c>
      <c r="F4911" t="s">
        <v>4</v>
      </c>
      <c r="G4911" t="s">
        <v>25</v>
      </c>
      <c r="H4911" t="s">
        <v>639</v>
      </c>
      <c r="I4911" t="str">
        <f>_xlfn.XLOOKUP(H4911,'Customers'!A4911:A5310,'Customers'!B4911:B5310," ")</f>
        <v xml:space="preserve"> </v>
      </c>
      <c r="J4911" t="s">
        <v>828</v>
      </c>
      <c r="K4911" t="s">
        <v>10779</v>
      </c>
      <c r="L4911" t="str">
        <f t="shared" si="380"/>
        <v>OK</v>
      </c>
      <c r="M4911" t="str">
        <f t="shared" si="381"/>
        <v>NOT  NULL</v>
      </c>
      <c r="N4911">
        <f t="shared" si="382"/>
        <v>1</v>
      </c>
      <c r="O4911" t="str">
        <f>IF(ISNA(VLOOKUP(J4911,Vendors!A:A,1,FALSE)),"MISSING VENDER","VALID")</f>
        <v>MISSING VENDER</v>
      </c>
      <c r="P4911" t="str">
        <f>IF(ISNA(VLOOKUP(H4911,'Customers'!A:A,1,FALSE)),"missing customer ","valid")</f>
        <v>valid</v>
      </c>
      <c r="Q4911" t="str">
        <f t="shared" si="383"/>
        <v>VALID</v>
      </c>
      <c r="R4911" t="str">
        <f t="shared" si="384"/>
        <v>VALID</v>
      </c>
    </row>
    <row r="4912" spans="1:18" x14ac:dyDescent="0.25">
      <c r="A4912" t="s">
        <v>10780</v>
      </c>
      <c r="B4912" s="1">
        <v>45016</v>
      </c>
      <c r="C4912">
        <v>148811.53</v>
      </c>
      <c r="D4912" t="s">
        <v>836</v>
      </c>
      <c r="E4912" t="s">
        <v>855</v>
      </c>
      <c r="F4912" t="s">
        <v>4</v>
      </c>
      <c r="G4912" t="s">
        <v>18</v>
      </c>
      <c r="H4912" t="s">
        <v>49</v>
      </c>
      <c r="I4912" t="str">
        <f>_xlfn.XLOOKUP(H4912,'Customers'!A4912:A5311,'Customers'!B4912:B5311," ")</f>
        <v xml:space="preserve"> </v>
      </c>
      <c r="J4912" t="s">
        <v>828</v>
      </c>
      <c r="K4912" t="s">
        <v>10781</v>
      </c>
      <c r="L4912" t="str">
        <f t="shared" si="380"/>
        <v>OK</v>
      </c>
      <c r="M4912" t="str">
        <f t="shared" si="381"/>
        <v>NOT  NULL</v>
      </c>
      <c r="N4912">
        <f t="shared" si="382"/>
        <v>1</v>
      </c>
      <c r="O4912" t="str">
        <f>IF(ISNA(VLOOKUP(J4912,Vendors!A:A,1,FALSE)),"MISSING VENDER","VALID")</f>
        <v>MISSING VENDER</v>
      </c>
      <c r="P4912" t="str">
        <f>IF(ISNA(VLOOKUP(H4912,'Customers'!A:A,1,FALSE)),"missing customer ","valid")</f>
        <v>valid</v>
      </c>
      <c r="Q4912" t="str">
        <f t="shared" si="383"/>
        <v>VALID</v>
      </c>
      <c r="R4912" t="str">
        <f t="shared" si="384"/>
        <v>VALID</v>
      </c>
    </row>
    <row r="4913" spans="1:18" x14ac:dyDescent="0.25">
      <c r="A4913" t="s">
        <v>10782</v>
      </c>
      <c r="B4913" s="1">
        <v>45125</v>
      </c>
      <c r="C4913">
        <v>-2000</v>
      </c>
      <c r="D4913" t="s">
        <v>826</v>
      </c>
      <c r="E4913" t="s">
        <v>827</v>
      </c>
      <c r="F4913" t="s">
        <v>4</v>
      </c>
      <c r="G4913" t="s">
        <v>14</v>
      </c>
      <c r="H4913" t="s">
        <v>828</v>
      </c>
      <c r="I4913" t="str">
        <f>_xlfn.XLOOKUP(H4913,'Customers'!A4913:A5312,'Customers'!B4913:B5312," ")</f>
        <v xml:space="preserve"> </v>
      </c>
      <c r="J4913" t="s">
        <v>1572</v>
      </c>
      <c r="K4913" t="s">
        <v>10783</v>
      </c>
      <c r="L4913" t="str">
        <f t="shared" si="380"/>
        <v>OK</v>
      </c>
      <c r="M4913" t="str">
        <f t="shared" si="381"/>
        <v>NOT  NULL</v>
      </c>
      <c r="N4913">
        <f t="shared" si="382"/>
        <v>1</v>
      </c>
      <c r="O4913" t="str">
        <f>IF(ISNA(VLOOKUP(J4913,Vendors!A:A,1,FALSE)),"MISSING VENDER","VALID")</f>
        <v>VALID</v>
      </c>
      <c r="P4913" t="str">
        <f>IF(ISNA(VLOOKUP(H4913,'Customers'!A:A,1,FALSE)),"missing customer ","valid")</f>
        <v xml:space="preserve">missing customer </v>
      </c>
      <c r="Q4913" t="str">
        <f t="shared" si="383"/>
        <v>VALID</v>
      </c>
      <c r="R4913" t="str">
        <f t="shared" si="384"/>
        <v>VALID</v>
      </c>
    </row>
    <row r="4914" spans="1:18" x14ac:dyDescent="0.25">
      <c r="A4914" t="s">
        <v>10784</v>
      </c>
      <c r="B4914" s="1">
        <v>44701</v>
      </c>
      <c r="C4914">
        <v>78214.81</v>
      </c>
      <c r="D4914" t="s">
        <v>836</v>
      </c>
      <c r="E4914" t="s">
        <v>855</v>
      </c>
      <c r="F4914" t="s">
        <v>5</v>
      </c>
      <c r="G4914" t="s">
        <v>28</v>
      </c>
      <c r="H4914" t="s">
        <v>59</v>
      </c>
      <c r="I4914" t="str">
        <f>_xlfn.XLOOKUP(H4914,'Customers'!A4914:A5313,'Customers'!B4914:B5313," ")</f>
        <v xml:space="preserve"> </v>
      </c>
      <c r="J4914" t="s">
        <v>828</v>
      </c>
      <c r="K4914" t="s">
        <v>10785</v>
      </c>
      <c r="L4914" t="str">
        <f t="shared" si="380"/>
        <v>OK</v>
      </c>
      <c r="M4914" t="str">
        <f t="shared" si="381"/>
        <v>NOT  NULL</v>
      </c>
      <c r="N4914">
        <f t="shared" si="382"/>
        <v>1</v>
      </c>
      <c r="O4914" t="str">
        <f>IF(ISNA(VLOOKUP(J4914,Vendors!A:A,1,FALSE)),"MISSING VENDER","VALID")</f>
        <v>MISSING VENDER</v>
      </c>
      <c r="P4914" t="str">
        <f>IF(ISNA(VLOOKUP(H4914,'Customers'!A:A,1,FALSE)),"missing customer ","valid")</f>
        <v>valid</v>
      </c>
      <c r="Q4914" t="str">
        <f t="shared" si="383"/>
        <v>VALID</v>
      </c>
      <c r="R4914" t="str">
        <f t="shared" si="384"/>
        <v>VALID</v>
      </c>
    </row>
    <row r="4915" spans="1:18" x14ac:dyDescent="0.25">
      <c r="A4915" t="s">
        <v>10786</v>
      </c>
      <c r="B4915" s="1">
        <v>45098</v>
      </c>
      <c r="C4915">
        <v>-68114.28</v>
      </c>
      <c r="D4915" t="s">
        <v>826</v>
      </c>
      <c r="E4915" t="s">
        <v>892</v>
      </c>
      <c r="F4915" t="s">
        <v>5</v>
      </c>
      <c r="G4915" t="s">
        <v>18</v>
      </c>
      <c r="H4915" t="s">
        <v>828</v>
      </c>
      <c r="I4915" t="str">
        <f>_xlfn.XLOOKUP(H4915,'Customers'!A4915:A5314,'Customers'!B4915:B5314," ")</f>
        <v xml:space="preserve"> </v>
      </c>
      <c r="J4915" t="s">
        <v>1154</v>
      </c>
      <c r="K4915" t="s">
        <v>10787</v>
      </c>
      <c r="L4915" t="str">
        <f t="shared" si="380"/>
        <v>OK</v>
      </c>
      <c r="M4915" t="str">
        <f t="shared" si="381"/>
        <v>NOT  NULL</v>
      </c>
      <c r="N4915">
        <f t="shared" si="382"/>
        <v>1</v>
      </c>
      <c r="O4915" t="str">
        <f>IF(ISNA(VLOOKUP(J4915,Vendors!A:A,1,FALSE)),"MISSING VENDER","VALID")</f>
        <v>VALID</v>
      </c>
      <c r="P4915" t="str">
        <f>IF(ISNA(VLOOKUP(H4915,'Customers'!A:A,1,FALSE)),"missing customer ","valid")</f>
        <v xml:space="preserve">missing customer </v>
      </c>
      <c r="Q4915" t="str">
        <f t="shared" si="383"/>
        <v>VALID</v>
      </c>
      <c r="R4915" t="str">
        <f t="shared" si="384"/>
        <v>VALID</v>
      </c>
    </row>
    <row r="4916" spans="1:18" x14ac:dyDescent="0.25">
      <c r="A4916" t="s">
        <v>10788</v>
      </c>
      <c r="B4916" s="1">
        <v>45116</v>
      </c>
      <c r="C4916">
        <v>124277.94</v>
      </c>
      <c r="D4916" t="s">
        <v>836</v>
      </c>
      <c r="E4916" t="s">
        <v>840</v>
      </c>
      <c r="F4916" t="s">
        <v>3</v>
      </c>
      <c r="G4916" t="s">
        <v>28</v>
      </c>
      <c r="H4916" t="s">
        <v>211</v>
      </c>
      <c r="I4916" t="str">
        <f>_xlfn.XLOOKUP(H4916,'Customers'!A4916:A5315,'Customers'!B4916:B5315," ")</f>
        <v xml:space="preserve"> </v>
      </c>
      <c r="J4916" t="s">
        <v>828</v>
      </c>
      <c r="K4916" t="s">
        <v>10789</v>
      </c>
      <c r="L4916" t="str">
        <f t="shared" si="380"/>
        <v>OK</v>
      </c>
      <c r="M4916" t="str">
        <f t="shared" si="381"/>
        <v>NOT  NULL</v>
      </c>
      <c r="N4916">
        <f t="shared" si="382"/>
        <v>1</v>
      </c>
      <c r="O4916" t="str">
        <f>IF(ISNA(VLOOKUP(J4916,Vendors!A:A,1,FALSE)),"MISSING VENDER","VALID")</f>
        <v>MISSING VENDER</v>
      </c>
      <c r="P4916" t="str">
        <f>IF(ISNA(VLOOKUP(H4916,'Customers'!A:A,1,FALSE)),"missing customer ","valid")</f>
        <v>valid</v>
      </c>
      <c r="Q4916" t="str">
        <f t="shared" si="383"/>
        <v>VALID</v>
      </c>
      <c r="R4916" t="str">
        <f t="shared" si="384"/>
        <v>VALID</v>
      </c>
    </row>
    <row r="4917" spans="1:18" x14ac:dyDescent="0.25">
      <c r="A4917" t="s">
        <v>10790</v>
      </c>
      <c r="B4917" s="1">
        <v>45218</v>
      </c>
      <c r="C4917">
        <v>-39843.69</v>
      </c>
      <c r="D4917" t="s">
        <v>826</v>
      </c>
      <c r="E4917" t="s">
        <v>827</v>
      </c>
      <c r="F4917" t="s">
        <v>5</v>
      </c>
      <c r="G4917" t="s">
        <v>25</v>
      </c>
      <c r="H4917" t="s">
        <v>828</v>
      </c>
      <c r="I4917" t="str">
        <f>_xlfn.XLOOKUP(H4917,'Customers'!A4917:A5316,'Customers'!B4917:B5316," ")</f>
        <v xml:space="preserve"> </v>
      </c>
      <c r="J4917" t="s">
        <v>1572</v>
      </c>
      <c r="K4917" t="s">
        <v>10791</v>
      </c>
      <c r="L4917" t="str">
        <f t="shared" si="380"/>
        <v>OK</v>
      </c>
      <c r="M4917" t="str">
        <f t="shared" si="381"/>
        <v>NOT  NULL</v>
      </c>
      <c r="N4917">
        <f t="shared" si="382"/>
        <v>1</v>
      </c>
      <c r="O4917" t="str">
        <f>IF(ISNA(VLOOKUP(J4917,Vendors!A:A,1,FALSE)),"MISSING VENDER","VALID")</f>
        <v>VALID</v>
      </c>
      <c r="P4917" t="str">
        <f>IF(ISNA(VLOOKUP(H4917,'Customers'!A:A,1,FALSE)),"missing customer ","valid")</f>
        <v xml:space="preserve">missing customer </v>
      </c>
      <c r="Q4917" t="str">
        <f t="shared" si="383"/>
        <v>VALID</v>
      </c>
      <c r="R4917" t="str">
        <f t="shared" si="384"/>
        <v>VALID</v>
      </c>
    </row>
    <row r="4918" spans="1:18" x14ac:dyDescent="0.25">
      <c r="A4918" t="s">
        <v>10792</v>
      </c>
      <c r="B4918" s="1">
        <v>44941</v>
      </c>
      <c r="C4918">
        <v>88897.95</v>
      </c>
      <c r="D4918" t="s">
        <v>836</v>
      </c>
      <c r="E4918" t="s">
        <v>840</v>
      </c>
      <c r="F4918" t="s">
        <v>4</v>
      </c>
      <c r="G4918" t="s">
        <v>14</v>
      </c>
      <c r="H4918" t="s">
        <v>55</v>
      </c>
      <c r="I4918" t="str">
        <f>_xlfn.XLOOKUP(H4918,'Customers'!A4918:A5317,'Customers'!B4918:B5317," ")</f>
        <v xml:space="preserve"> </v>
      </c>
      <c r="J4918" t="s">
        <v>828</v>
      </c>
      <c r="K4918" t="s">
        <v>10793</v>
      </c>
      <c r="L4918" t="str">
        <f t="shared" si="380"/>
        <v>OK</v>
      </c>
      <c r="M4918" t="str">
        <f t="shared" si="381"/>
        <v>NOT  NULL</v>
      </c>
      <c r="N4918">
        <f t="shared" si="382"/>
        <v>1</v>
      </c>
      <c r="O4918" t="str">
        <f>IF(ISNA(VLOOKUP(J4918,Vendors!A:A,1,FALSE)),"MISSING VENDER","VALID")</f>
        <v>MISSING VENDER</v>
      </c>
      <c r="P4918" t="str">
        <f>IF(ISNA(VLOOKUP(H4918,'Customers'!A:A,1,FALSE)),"missing customer ","valid")</f>
        <v>valid</v>
      </c>
      <c r="Q4918" t="str">
        <f t="shared" si="383"/>
        <v>VALID</v>
      </c>
      <c r="R4918" t="str">
        <f t="shared" si="384"/>
        <v>VALID</v>
      </c>
    </row>
    <row r="4919" spans="1:18" x14ac:dyDescent="0.25">
      <c r="A4919" t="s">
        <v>10794</v>
      </c>
      <c r="B4919" s="1">
        <v>44902</v>
      </c>
      <c r="C4919">
        <v>228385.04</v>
      </c>
      <c r="D4919" t="s">
        <v>836</v>
      </c>
      <c r="E4919" t="s">
        <v>840</v>
      </c>
      <c r="F4919" t="s">
        <v>3</v>
      </c>
      <c r="G4919" t="s">
        <v>18</v>
      </c>
      <c r="H4919" t="s">
        <v>561</v>
      </c>
      <c r="I4919" t="str">
        <f>_xlfn.XLOOKUP(H4919,'Customers'!A4919:A5318,'Customers'!B4919:B5318," ")</f>
        <v xml:space="preserve"> </v>
      </c>
      <c r="J4919" t="s">
        <v>828</v>
      </c>
      <c r="K4919" t="s">
        <v>10795</v>
      </c>
      <c r="L4919" t="str">
        <f t="shared" si="380"/>
        <v>OK</v>
      </c>
      <c r="M4919" t="str">
        <f t="shared" si="381"/>
        <v>NOT  NULL</v>
      </c>
      <c r="N4919">
        <f t="shared" si="382"/>
        <v>1</v>
      </c>
      <c r="O4919" t="str">
        <f>IF(ISNA(VLOOKUP(J4919,Vendors!A:A,1,FALSE)),"MISSING VENDER","VALID")</f>
        <v>MISSING VENDER</v>
      </c>
      <c r="P4919" t="str">
        <f>IF(ISNA(VLOOKUP(H4919,'Customers'!A:A,1,FALSE)),"missing customer ","valid")</f>
        <v>valid</v>
      </c>
      <c r="Q4919" t="str">
        <f t="shared" si="383"/>
        <v>VALID</v>
      </c>
      <c r="R4919" t="str">
        <f t="shared" si="384"/>
        <v>VALID</v>
      </c>
    </row>
    <row r="4920" spans="1:18" x14ac:dyDescent="0.25">
      <c r="A4920" t="s">
        <v>10796</v>
      </c>
      <c r="B4920" s="1">
        <v>45033</v>
      </c>
      <c r="C4920">
        <v>90152.39</v>
      </c>
      <c r="D4920" t="s">
        <v>836</v>
      </c>
      <c r="E4920" t="s">
        <v>837</v>
      </c>
      <c r="F4920" t="s">
        <v>5</v>
      </c>
      <c r="G4920" t="s">
        <v>18</v>
      </c>
      <c r="H4920" t="s">
        <v>327</v>
      </c>
      <c r="I4920" t="str">
        <f>_xlfn.XLOOKUP(H4920,'Customers'!A4920:A5319,'Customers'!B4920:B5319," ")</f>
        <v xml:space="preserve"> </v>
      </c>
      <c r="J4920" t="s">
        <v>828</v>
      </c>
      <c r="K4920" t="s">
        <v>10797</v>
      </c>
      <c r="L4920" t="str">
        <f t="shared" si="380"/>
        <v>OK</v>
      </c>
      <c r="M4920" t="str">
        <f t="shared" si="381"/>
        <v>NOT  NULL</v>
      </c>
      <c r="N4920">
        <f t="shared" si="382"/>
        <v>1</v>
      </c>
      <c r="O4920" t="str">
        <f>IF(ISNA(VLOOKUP(J4920,Vendors!A:A,1,FALSE)),"MISSING VENDER","VALID")</f>
        <v>MISSING VENDER</v>
      </c>
      <c r="P4920" t="str">
        <f>IF(ISNA(VLOOKUP(H4920,'Customers'!A:A,1,FALSE)),"missing customer ","valid")</f>
        <v>valid</v>
      </c>
      <c r="Q4920" t="str">
        <f t="shared" si="383"/>
        <v>VALID</v>
      </c>
      <c r="R4920" t="str">
        <f t="shared" si="384"/>
        <v>VALID</v>
      </c>
    </row>
    <row r="4921" spans="1:18" x14ac:dyDescent="0.25">
      <c r="A4921" t="s">
        <v>10798</v>
      </c>
      <c r="B4921" s="1">
        <v>45191</v>
      </c>
      <c r="C4921">
        <v>187036.17</v>
      </c>
      <c r="D4921" t="s">
        <v>836</v>
      </c>
      <c r="E4921" t="s">
        <v>855</v>
      </c>
      <c r="F4921" t="s">
        <v>4</v>
      </c>
      <c r="G4921" t="s">
        <v>25</v>
      </c>
      <c r="H4921" t="s">
        <v>437</v>
      </c>
      <c r="I4921" t="str">
        <f>_xlfn.XLOOKUP(H4921,'Customers'!A4921:A5320,'Customers'!B4921:B5320," ")</f>
        <v xml:space="preserve"> </v>
      </c>
      <c r="J4921" t="s">
        <v>828</v>
      </c>
      <c r="K4921" t="s">
        <v>10799</v>
      </c>
      <c r="L4921" t="str">
        <f t="shared" si="380"/>
        <v>OK</v>
      </c>
      <c r="M4921" t="str">
        <f t="shared" si="381"/>
        <v>NOT  NULL</v>
      </c>
      <c r="N4921">
        <f t="shared" si="382"/>
        <v>1</v>
      </c>
      <c r="O4921" t="str">
        <f>IF(ISNA(VLOOKUP(J4921,Vendors!A:A,1,FALSE)),"MISSING VENDER","VALID")</f>
        <v>MISSING VENDER</v>
      </c>
      <c r="P4921" t="str">
        <f>IF(ISNA(VLOOKUP(H4921,'Customers'!A:A,1,FALSE)),"missing customer ","valid")</f>
        <v>valid</v>
      </c>
      <c r="Q4921" t="str">
        <f t="shared" si="383"/>
        <v>VALID</v>
      </c>
      <c r="R4921" t="str">
        <f t="shared" si="384"/>
        <v>VALID</v>
      </c>
    </row>
    <row r="4922" spans="1:18" x14ac:dyDescent="0.25">
      <c r="A4922" t="s">
        <v>10800</v>
      </c>
      <c r="B4922" s="1">
        <v>45181</v>
      </c>
      <c r="C4922">
        <v>66937.83</v>
      </c>
      <c r="D4922" t="s">
        <v>836</v>
      </c>
      <c r="E4922" t="s">
        <v>855</v>
      </c>
      <c r="F4922" t="s">
        <v>4</v>
      </c>
      <c r="G4922" t="s">
        <v>18</v>
      </c>
      <c r="H4922" t="s">
        <v>557</v>
      </c>
      <c r="I4922" t="str">
        <f>_xlfn.XLOOKUP(H4922,'Customers'!A4922:A5321,'Customers'!B4922:B5321," ")</f>
        <v xml:space="preserve"> </v>
      </c>
      <c r="J4922" t="s">
        <v>828</v>
      </c>
      <c r="K4922" t="s">
        <v>10801</v>
      </c>
      <c r="L4922" t="str">
        <f t="shared" si="380"/>
        <v>OK</v>
      </c>
      <c r="M4922" t="str">
        <f t="shared" si="381"/>
        <v>NOT  NULL</v>
      </c>
      <c r="N4922">
        <f t="shared" si="382"/>
        <v>1</v>
      </c>
      <c r="O4922" t="str">
        <f>IF(ISNA(VLOOKUP(J4922,Vendors!A:A,1,FALSE)),"MISSING VENDER","VALID")</f>
        <v>MISSING VENDER</v>
      </c>
      <c r="P4922" t="str">
        <f>IF(ISNA(VLOOKUP(H4922,'Customers'!A:A,1,FALSE)),"missing customer ","valid")</f>
        <v>valid</v>
      </c>
      <c r="Q4922" t="str">
        <f t="shared" si="383"/>
        <v>VALID</v>
      </c>
      <c r="R4922" t="str">
        <f t="shared" si="384"/>
        <v>VALID</v>
      </c>
    </row>
    <row r="4923" spans="1:18" x14ac:dyDescent="0.25">
      <c r="A4923" t="s">
        <v>10802</v>
      </c>
      <c r="B4923" s="1">
        <v>44589</v>
      </c>
      <c r="C4923">
        <v>153621.5</v>
      </c>
      <c r="D4923" t="s">
        <v>836</v>
      </c>
      <c r="E4923" t="s">
        <v>837</v>
      </c>
      <c r="F4923" t="s">
        <v>4</v>
      </c>
      <c r="G4923" t="s">
        <v>25</v>
      </c>
      <c r="H4923" t="s">
        <v>293</v>
      </c>
      <c r="I4923" t="str">
        <f>_xlfn.XLOOKUP(H4923,'Customers'!A4923:A5322,'Customers'!B4923:B5322," ")</f>
        <v xml:space="preserve"> </v>
      </c>
      <c r="J4923" t="s">
        <v>828</v>
      </c>
      <c r="K4923" t="s">
        <v>10803</v>
      </c>
      <c r="L4923" t="str">
        <f t="shared" si="380"/>
        <v>OK</v>
      </c>
      <c r="M4923" t="str">
        <f t="shared" si="381"/>
        <v>NOT  NULL</v>
      </c>
      <c r="N4923">
        <f t="shared" si="382"/>
        <v>1</v>
      </c>
      <c r="O4923" t="str">
        <f>IF(ISNA(VLOOKUP(J4923,Vendors!A:A,1,FALSE)),"MISSING VENDER","VALID")</f>
        <v>MISSING VENDER</v>
      </c>
      <c r="P4923" t="str">
        <f>IF(ISNA(VLOOKUP(H4923,'Customers'!A:A,1,FALSE)),"missing customer ","valid")</f>
        <v>valid</v>
      </c>
      <c r="Q4923" t="str">
        <f t="shared" si="383"/>
        <v>VALID</v>
      </c>
      <c r="R4923" t="str">
        <f t="shared" si="384"/>
        <v>VALID</v>
      </c>
    </row>
    <row r="4924" spans="1:18" x14ac:dyDescent="0.25">
      <c r="A4924" t="s">
        <v>10804</v>
      </c>
      <c r="B4924" s="1">
        <v>45018</v>
      </c>
      <c r="C4924">
        <v>179481.94</v>
      </c>
      <c r="D4924" t="s">
        <v>836</v>
      </c>
      <c r="E4924" t="s">
        <v>840</v>
      </c>
      <c r="F4924" t="s">
        <v>5</v>
      </c>
      <c r="G4924" t="s">
        <v>25</v>
      </c>
      <c r="H4924" t="s">
        <v>715</v>
      </c>
      <c r="I4924" t="str">
        <f>_xlfn.XLOOKUP(H4924,'Customers'!A4924:A5323,'Customers'!B4924:B5323," ")</f>
        <v xml:space="preserve"> </v>
      </c>
      <c r="J4924" t="s">
        <v>828</v>
      </c>
      <c r="K4924" t="s">
        <v>10805</v>
      </c>
      <c r="L4924" t="str">
        <f t="shared" si="380"/>
        <v>OK</v>
      </c>
      <c r="M4924" t="str">
        <f t="shared" si="381"/>
        <v>NOT  NULL</v>
      </c>
      <c r="N4924">
        <f t="shared" si="382"/>
        <v>1</v>
      </c>
      <c r="O4924" t="str">
        <f>IF(ISNA(VLOOKUP(J4924,Vendors!A:A,1,FALSE)),"MISSING VENDER","VALID")</f>
        <v>MISSING VENDER</v>
      </c>
      <c r="P4924" t="str">
        <f>IF(ISNA(VLOOKUP(H4924,'Customers'!A:A,1,FALSE)),"missing customer ","valid")</f>
        <v>valid</v>
      </c>
      <c r="Q4924" t="str">
        <f t="shared" si="383"/>
        <v>VALID</v>
      </c>
      <c r="R4924" t="str">
        <f t="shared" si="384"/>
        <v>VALID</v>
      </c>
    </row>
    <row r="4925" spans="1:18" x14ac:dyDescent="0.25">
      <c r="A4925" t="s">
        <v>10806</v>
      </c>
      <c r="B4925" s="1">
        <v>45078</v>
      </c>
      <c r="C4925">
        <v>156152.70000000001</v>
      </c>
      <c r="D4925" t="s">
        <v>836</v>
      </c>
      <c r="E4925" t="s">
        <v>840</v>
      </c>
      <c r="F4925" t="s">
        <v>3</v>
      </c>
      <c r="G4925" t="s">
        <v>14</v>
      </c>
      <c r="H4925" t="s">
        <v>721</v>
      </c>
      <c r="I4925" t="str">
        <f>_xlfn.XLOOKUP(H4925,'Customers'!A4925:A5324,'Customers'!B4925:B5324," ")</f>
        <v xml:space="preserve"> </v>
      </c>
      <c r="J4925" t="s">
        <v>828</v>
      </c>
      <c r="K4925" t="s">
        <v>10807</v>
      </c>
      <c r="L4925" t="str">
        <f t="shared" si="380"/>
        <v>OK</v>
      </c>
      <c r="M4925" t="str">
        <f t="shared" si="381"/>
        <v>NOT  NULL</v>
      </c>
      <c r="N4925">
        <f t="shared" si="382"/>
        <v>1</v>
      </c>
      <c r="O4925" t="str">
        <f>IF(ISNA(VLOOKUP(J4925,Vendors!A:A,1,FALSE)),"MISSING VENDER","VALID")</f>
        <v>MISSING VENDER</v>
      </c>
      <c r="P4925" t="str">
        <f>IF(ISNA(VLOOKUP(H4925,'Customers'!A:A,1,FALSE)),"missing customer ","valid")</f>
        <v>valid</v>
      </c>
      <c r="Q4925" t="str">
        <f t="shared" si="383"/>
        <v>VALID</v>
      </c>
      <c r="R4925" t="str">
        <f t="shared" si="384"/>
        <v>VALID</v>
      </c>
    </row>
    <row r="4926" spans="1:18" x14ac:dyDescent="0.25">
      <c r="A4926" t="s">
        <v>10808</v>
      </c>
      <c r="B4926" s="1">
        <v>45227</v>
      </c>
      <c r="C4926">
        <v>96157.74</v>
      </c>
      <c r="D4926" t="s">
        <v>836</v>
      </c>
      <c r="E4926" t="s">
        <v>837</v>
      </c>
      <c r="F4926" t="s">
        <v>5</v>
      </c>
      <c r="G4926" t="s">
        <v>18</v>
      </c>
      <c r="H4926" t="s">
        <v>73</v>
      </c>
      <c r="I4926" t="str">
        <f>_xlfn.XLOOKUP(H4926,'Customers'!A4926:A5325,'Customers'!B4926:B5325," ")</f>
        <v xml:space="preserve"> </v>
      </c>
      <c r="J4926" t="s">
        <v>828</v>
      </c>
      <c r="K4926" t="s">
        <v>10809</v>
      </c>
      <c r="L4926" t="str">
        <f t="shared" si="380"/>
        <v>OK</v>
      </c>
      <c r="M4926" t="str">
        <f t="shared" si="381"/>
        <v>NOT  NULL</v>
      </c>
      <c r="N4926">
        <f t="shared" si="382"/>
        <v>1</v>
      </c>
      <c r="O4926" t="str">
        <f>IF(ISNA(VLOOKUP(J4926,Vendors!A:A,1,FALSE)),"MISSING VENDER","VALID")</f>
        <v>MISSING VENDER</v>
      </c>
      <c r="P4926" t="str">
        <f>IF(ISNA(VLOOKUP(H4926,'Customers'!A:A,1,FALSE)),"missing customer ","valid")</f>
        <v>valid</v>
      </c>
      <c r="Q4926" t="str">
        <f t="shared" si="383"/>
        <v>VALID</v>
      </c>
      <c r="R4926" t="str">
        <f t="shared" si="384"/>
        <v>VALID</v>
      </c>
    </row>
    <row r="4927" spans="1:18" x14ac:dyDescent="0.25">
      <c r="A4927" t="s">
        <v>10810</v>
      </c>
      <c r="B4927" s="1">
        <v>45211</v>
      </c>
      <c r="C4927">
        <v>139120.59</v>
      </c>
      <c r="D4927" t="s">
        <v>836</v>
      </c>
      <c r="E4927" t="s">
        <v>840</v>
      </c>
      <c r="F4927" t="s">
        <v>4</v>
      </c>
      <c r="G4927" t="s">
        <v>25</v>
      </c>
      <c r="H4927" t="s">
        <v>419</v>
      </c>
      <c r="I4927" t="str">
        <f>_xlfn.XLOOKUP(H4927,'Customers'!A4927:A5326,'Customers'!B4927:B5326," ")</f>
        <v xml:space="preserve"> </v>
      </c>
      <c r="J4927" t="s">
        <v>828</v>
      </c>
      <c r="K4927" t="s">
        <v>10811</v>
      </c>
      <c r="L4927" t="str">
        <f t="shared" si="380"/>
        <v>OK</v>
      </c>
      <c r="M4927" t="str">
        <f t="shared" si="381"/>
        <v>NOT  NULL</v>
      </c>
      <c r="N4927">
        <f t="shared" si="382"/>
        <v>1</v>
      </c>
      <c r="O4927" t="str">
        <f>IF(ISNA(VLOOKUP(J4927,Vendors!A:A,1,FALSE)),"MISSING VENDER","VALID")</f>
        <v>MISSING VENDER</v>
      </c>
      <c r="P4927" t="str">
        <f>IF(ISNA(VLOOKUP(H4927,'Customers'!A:A,1,FALSE)),"missing customer ","valid")</f>
        <v>valid</v>
      </c>
      <c r="Q4927" t="str">
        <f t="shared" si="383"/>
        <v>VALID</v>
      </c>
      <c r="R4927" t="str">
        <f t="shared" si="384"/>
        <v>VALID</v>
      </c>
    </row>
    <row r="4928" spans="1:18" x14ac:dyDescent="0.25">
      <c r="A4928" t="s">
        <v>10812</v>
      </c>
      <c r="B4928" s="1">
        <v>44735</v>
      </c>
      <c r="C4928">
        <v>254331.72</v>
      </c>
      <c r="D4928" t="s">
        <v>836</v>
      </c>
      <c r="E4928" t="s">
        <v>840</v>
      </c>
      <c r="F4928" t="s">
        <v>5</v>
      </c>
      <c r="G4928" t="s">
        <v>28</v>
      </c>
      <c r="H4928" t="s">
        <v>257</v>
      </c>
      <c r="I4928" t="str">
        <f>_xlfn.XLOOKUP(H4928,'Customers'!A4928:A5327,'Customers'!B4928:B5327," ")</f>
        <v xml:space="preserve"> </v>
      </c>
      <c r="J4928" t="s">
        <v>828</v>
      </c>
      <c r="K4928" t="s">
        <v>10813</v>
      </c>
      <c r="L4928" t="str">
        <f t="shared" si="380"/>
        <v>OK</v>
      </c>
      <c r="M4928" t="str">
        <f t="shared" si="381"/>
        <v>NOT  NULL</v>
      </c>
      <c r="N4928">
        <f t="shared" si="382"/>
        <v>1</v>
      </c>
      <c r="O4928" t="str">
        <f>IF(ISNA(VLOOKUP(J4928,Vendors!A:A,1,FALSE)),"MISSING VENDER","VALID")</f>
        <v>MISSING VENDER</v>
      </c>
      <c r="P4928" t="str">
        <f>IF(ISNA(VLOOKUP(H4928,'Customers'!A:A,1,FALSE)),"missing customer ","valid")</f>
        <v>valid</v>
      </c>
      <c r="Q4928" t="str">
        <f t="shared" si="383"/>
        <v>VALID</v>
      </c>
      <c r="R4928" t="str">
        <f t="shared" si="384"/>
        <v>VALID</v>
      </c>
    </row>
    <row r="4929" spans="1:18" x14ac:dyDescent="0.25">
      <c r="A4929" t="s">
        <v>10814</v>
      </c>
      <c r="B4929" s="1">
        <v>44589</v>
      </c>
      <c r="C4929">
        <v>120025.14</v>
      </c>
      <c r="D4929" t="s">
        <v>836</v>
      </c>
      <c r="E4929" t="s">
        <v>855</v>
      </c>
      <c r="F4929" t="s">
        <v>3</v>
      </c>
      <c r="G4929" t="s">
        <v>28</v>
      </c>
      <c r="H4929" t="s">
        <v>753</v>
      </c>
      <c r="I4929" t="str">
        <f>_xlfn.XLOOKUP(H4929,'Customers'!A4929:A5328,'Customers'!B4929:B5328," ")</f>
        <v xml:space="preserve"> </v>
      </c>
      <c r="J4929" t="s">
        <v>828</v>
      </c>
      <c r="K4929" t="s">
        <v>10815</v>
      </c>
      <c r="L4929" t="str">
        <f t="shared" si="380"/>
        <v>OK</v>
      </c>
      <c r="M4929" t="str">
        <f t="shared" si="381"/>
        <v>NOT  NULL</v>
      </c>
      <c r="N4929">
        <f t="shared" si="382"/>
        <v>1</v>
      </c>
      <c r="O4929" t="str">
        <f>IF(ISNA(VLOOKUP(J4929,Vendors!A:A,1,FALSE)),"MISSING VENDER","VALID")</f>
        <v>MISSING VENDER</v>
      </c>
      <c r="P4929" t="str">
        <f>IF(ISNA(VLOOKUP(H4929,'Customers'!A:A,1,FALSE)),"missing customer ","valid")</f>
        <v>valid</v>
      </c>
      <c r="Q4929" t="str">
        <f t="shared" si="383"/>
        <v>VALID</v>
      </c>
      <c r="R4929" t="str">
        <f t="shared" si="384"/>
        <v>VALID</v>
      </c>
    </row>
    <row r="4930" spans="1:18" x14ac:dyDescent="0.25">
      <c r="A4930" t="s">
        <v>10816</v>
      </c>
      <c r="B4930" s="1">
        <v>44639</v>
      </c>
      <c r="C4930">
        <v>-39677.32</v>
      </c>
      <c r="D4930" t="s">
        <v>826</v>
      </c>
      <c r="E4930" t="s">
        <v>892</v>
      </c>
      <c r="F4930" t="s">
        <v>5</v>
      </c>
      <c r="G4930" t="s">
        <v>28</v>
      </c>
      <c r="H4930" t="s">
        <v>828</v>
      </c>
      <c r="I4930" t="str">
        <f>_xlfn.XLOOKUP(H4930,'Customers'!A4930:A5329,'Customers'!B4930:B5329," ")</f>
        <v xml:space="preserve"> </v>
      </c>
      <c r="J4930" t="s">
        <v>1607</v>
      </c>
      <c r="K4930" t="s">
        <v>10817</v>
      </c>
      <c r="L4930" t="str">
        <f t="shared" ref="L4930:L4993" si="385">IF(ISERROR(B4930),"ERORROR","OK")</f>
        <v>OK</v>
      </c>
      <c r="M4930" t="str">
        <f t="shared" ref="M4930:M4993" si="386">IF(ISNA(C4931),"NULL","NOT  NULL")</f>
        <v>NOT  NULL</v>
      </c>
      <c r="N4930">
        <f t="shared" ref="N4930:N4993" si="387">COUNTIF(A:A,A4930)</f>
        <v>1</v>
      </c>
      <c r="O4930" t="str">
        <f>IF(ISNA(VLOOKUP(J4930,Vendors!A:A,1,FALSE)),"MISSING VENDER","VALID")</f>
        <v>VALID</v>
      </c>
      <c r="P4930" t="str">
        <f>IF(ISNA(VLOOKUP(H4930,'Customers'!A:A,1,FALSE)),"missing customer ","valid")</f>
        <v xml:space="preserve">missing customer </v>
      </c>
      <c r="Q4930" t="str">
        <f t="shared" ref="Q4930:Q4993" si="388">IF(ISBLANK(D4930),"INVALID","VALID")</f>
        <v>VALID</v>
      </c>
      <c r="R4930" t="str">
        <f t="shared" ref="R4930:R4993" si="389">IF(ISNA(F4930),"INVALID","VALID")</f>
        <v>VALID</v>
      </c>
    </row>
    <row r="4931" spans="1:18" x14ac:dyDescent="0.25">
      <c r="A4931" t="s">
        <v>10818</v>
      </c>
      <c r="B4931" s="1">
        <v>45247</v>
      </c>
      <c r="C4931">
        <v>146431.76999999999</v>
      </c>
      <c r="D4931" t="s">
        <v>836</v>
      </c>
      <c r="E4931" t="s">
        <v>840</v>
      </c>
      <c r="F4931" t="s">
        <v>3</v>
      </c>
      <c r="G4931" t="s">
        <v>18</v>
      </c>
      <c r="H4931" t="s">
        <v>437</v>
      </c>
      <c r="I4931" t="str">
        <f>_xlfn.XLOOKUP(H4931,'Customers'!A4931:A5330,'Customers'!B4931:B5330," ")</f>
        <v xml:space="preserve"> </v>
      </c>
      <c r="J4931" t="s">
        <v>828</v>
      </c>
      <c r="K4931" t="s">
        <v>10819</v>
      </c>
      <c r="L4931" t="str">
        <f t="shared" si="385"/>
        <v>OK</v>
      </c>
      <c r="M4931" t="str">
        <f t="shared" si="386"/>
        <v>NOT  NULL</v>
      </c>
      <c r="N4931">
        <f t="shared" si="387"/>
        <v>1</v>
      </c>
      <c r="O4931" t="str">
        <f>IF(ISNA(VLOOKUP(J4931,Vendors!A:A,1,FALSE)),"MISSING VENDER","VALID")</f>
        <v>MISSING VENDER</v>
      </c>
      <c r="P4931" t="str">
        <f>IF(ISNA(VLOOKUP(H4931,'Customers'!A:A,1,FALSE)),"missing customer ","valid")</f>
        <v>valid</v>
      </c>
      <c r="Q4931" t="str">
        <f t="shared" si="388"/>
        <v>VALID</v>
      </c>
      <c r="R4931" t="str">
        <f t="shared" si="389"/>
        <v>VALID</v>
      </c>
    </row>
    <row r="4932" spans="1:18" x14ac:dyDescent="0.25">
      <c r="A4932" t="s">
        <v>10820</v>
      </c>
      <c r="B4932" s="1">
        <v>44751</v>
      </c>
      <c r="C4932">
        <v>170353.14</v>
      </c>
      <c r="D4932" t="s">
        <v>836</v>
      </c>
      <c r="E4932" t="s">
        <v>855</v>
      </c>
      <c r="F4932" t="s">
        <v>5</v>
      </c>
      <c r="G4932" t="s">
        <v>28</v>
      </c>
      <c r="H4932" t="s">
        <v>297</v>
      </c>
      <c r="I4932" t="str">
        <f>_xlfn.XLOOKUP(H4932,'Customers'!A4932:A5331,'Customers'!B4932:B5331," ")</f>
        <v xml:space="preserve"> </v>
      </c>
      <c r="J4932" t="s">
        <v>828</v>
      </c>
      <c r="K4932" t="s">
        <v>10821</v>
      </c>
      <c r="L4932" t="str">
        <f t="shared" si="385"/>
        <v>OK</v>
      </c>
      <c r="M4932" t="str">
        <f t="shared" si="386"/>
        <v>NOT  NULL</v>
      </c>
      <c r="N4932">
        <f t="shared" si="387"/>
        <v>1</v>
      </c>
      <c r="O4932" t="str">
        <f>IF(ISNA(VLOOKUP(J4932,Vendors!A:A,1,FALSE)),"MISSING VENDER","VALID")</f>
        <v>MISSING VENDER</v>
      </c>
      <c r="P4932" t="str">
        <f>IF(ISNA(VLOOKUP(H4932,'Customers'!A:A,1,FALSE)),"missing customer ","valid")</f>
        <v>valid</v>
      </c>
      <c r="Q4932" t="str">
        <f t="shared" si="388"/>
        <v>VALID</v>
      </c>
      <c r="R4932" t="str">
        <f t="shared" si="389"/>
        <v>VALID</v>
      </c>
    </row>
    <row r="4933" spans="1:18" x14ac:dyDescent="0.25">
      <c r="A4933" t="s">
        <v>10822</v>
      </c>
      <c r="B4933" s="1">
        <v>44786</v>
      </c>
      <c r="C4933">
        <v>-32975.24</v>
      </c>
      <c r="D4933" t="s">
        <v>826</v>
      </c>
      <c r="E4933" t="s">
        <v>865</v>
      </c>
      <c r="F4933" t="s">
        <v>5</v>
      </c>
      <c r="G4933" t="s">
        <v>28</v>
      </c>
      <c r="H4933" t="s">
        <v>828</v>
      </c>
      <c r="I4933" t="str">
        <f>_xlfn.XLOOKUP(H4933,'Customers'!A4933:A5332,'Customers'!B4933:B5332," ")</f>
        <v xml:space="preserve"> </v>
      </c>
      <c r="J4933" t="s">
        <v>2004</v>
      </c>
      <c r="K4933" t="s">
        <v>10823</v>
      </c>
      <c r="L4933" t="str">
        <f t="shared" si="385"/>
        <v>OK</v>
      </c>
      <c r="M4933" t="str">
        <f t="shared" si="386"/>
        <v>NOT  NULL</v>
      </c>
      <c r="N4933">
        <f t="shared" si="387"/>
        <v>1</v>
      </c>
      <c r="O4933" t="str">
        <f>IF(ISNA(VLOOKUP(J4933,Vendors!A:A,1,FALSE)),"MISSING VENDER","VALID")</f>
        <v>VALID</v>
      </c>
      <c r="P4933" t="str">
        <f>IF(ISNA(VLOOKUP(H4933,'Customers'!A:A,1,FALSE)),"missing customer ","valid")</f>
        <v xml:space="preserve">missing customer </v>
      </c>
      <c r="Q4933" t="str">
        <f t="shared" si="388"/>
        <v>VALID</v>
      </c>
      <c r="R4933" t="str">
        <f t="shared" si="389"/>
        <v>VALID</v>
      </c>
    </row>
    <row r="4934" spans="1:18" x14ac:dyDescent="0.25">
      <c r="A4934" t="s">
        <v>10824</v>
      </c>
      <c r="B4934" s="1">
        <v>45053</v>
      </c>
      <c r="C4934">
        <v>115794.09</v>
      </c>
      <c r="D4934" t="s">
        <v>836</v>
      </c>
      <c r="E4934" t="s">
        <v>840</v>
      </c>
      <c r="F4934" t="s">
        <v>4</v>
      </c>
      <c r="G4934" t="s">
        <v>14</v>
      </c>
      <c r="H4934" t="s">
        <v>415</v>
      </c>
      <c r="I4934" t="str">
        <f>_xlfn.XLOOKUP(H4934,'Customers'!A4934:A5333,'Customers'!B4934:B5333," ")</f>
        <v xml:space="preserve"> </v>
      </c>
      <c r="J4934" t="s">
        <v>828</v>
      </c>
      <c r="K4934" t="s">
        <v>10825</v>
      </c>
      <c r="L4934" t="str">
        <f t="shared" si="385"/>
        <v>OK</v>
      </c>
      <c r="M4934" t="str">
        <f t="shared" si="386"/>
        <v>NOT  NULL</v>
      </c>
      <c r="N4934">
        <f t="shared" si="387"/>
        <v>1</v>
      </c>
      <c r="O4934" t="str">
        <f>IF(ISNA(VLOOKUP(J4934,Vendors!A:A,1,FALSE)),"MISSING VENDER","VALID")</f>
        <v>MISSING VENDER</v>
      </c>
      <c r="P4934" t="str">
        <f>IF(ISNA(VLOOKUP(H4934,'Customers'!A:A,1,FALSE)),"missing customer ","valid")</f>
        <v>valid</v>
      </c>
      <c r="Q4934" t="str">
        <f t="shared" si="388"/>
        <v>VALID</v>
      </c>
      <c r="R4934" t="str">
        <f t="shared" si="389"/>
        <v>VALID</v>
      </c>
    </row>
    <row r="4935" spans="1:18" x14ac:dyDescent="0.25">
      <c r="A4935" t="s">
        <v>10826</v>
      </c>
      <c r="B4935" s="1">
        <v>45270</v>
      </c>
      <c r="C4935">
        <v>256174.36</v>
      </c>
      <c r="D4935" t="s">
        <v>836</v>
      </c>
      <c r="E4935" t="s">
        <v>840</v>
      </c>
      <c r="F4935" t="s">
        <v>5</v>
      </c>
      <c r="G4935" t="s">
        <v>25</v>
      </c>
      <c r="H4935" t="s">
        <v>291</v>
      </c>
      <c r="I4935" t="str">
        <f>_xlfn.XLOOKUP(H4935,'Customers'!A4935:A5334,'Customers'!B4935:B5334," ")</f>
        <v xml:space="preserve"> </v>
      </c>
      <c r="J4935" t="s">
        <v>828</v>
      </c>
      <c r="K4935" t="s">
        <v>10827</v>
      </c>
      <c r="L4935" t="str">
        <f t="shared" si="385"/>
        <v>OK</v>
      </c>
      <c r="M4935" t="str">
        <f t="shared" si="386"/>
        <v>NOT  NULL</v>
      </c>
      <c r="N4935">
        <f t="shared" si="387"/>
        <v>1</v>
      </c>
      <c r="O4935" t="str">
        <f>IF(ISNA(VLOOKUP(J4935,Vendors!A:A,1,FALSE)),"MISSING VENDER","VALID")</f>
        <v>MISSING VENDER</v>
      </c>
      <c r="P4935" t="str">
        <f>IF(ISNA(VLOOKUP(H4935,'Customers'!A:A,1,FALSE)),"missing customer ","valid")</f>
        <v>valid</v>
      </c>
      <c r="Q4935" t="str">
        <f t="shared" si="388"/>
        <v>VALID</v>
      </c>
      <c r="R4935" t="str">
        <f t="shared" si="389"/>
        <v>VALID</v>
      </c>
    </row>
    <row r="4936" spans="1:18" x14ac:dyDescent="0.25">
      <c r="A4936" t="s">
        <v>10828</v>
      </c>
      <c r="B4936" s="1">
        <v>44897</v>
      </c>
      <c r="C4936">
        <v>137768.4</v>
      </c>
      <c r="D4936" t="s">
        <v>836</v>
      </c>
      <c r="E4936" t="s">
        <v>840</v>
      </c>
      <c r="F4936" t="s">
        <v>5</v>
      </c>
      <c r="G4936" t="s">
        <v>25</v>
      </c>
      <c r="H4936" t="s">
        <v>155</v>
      </c>
      <c r="I4936" t="str">
        <f>_xlfn.XLOOKUP(H4936,'Customers'!A4936:A5335,'Customers'!B4936:B5335," ")</f>
        <v xml:space="preserve"> </v>
      </c>
      <c r="J4936" t="s">
        <v>828</v>
      </c>
      <c r="K4936" t="s">
        <v>10829</v>
      </c>
      <c r="L4936" t="str">
        <f t="shared" si="385"/>
        <v>OK</v>
      </c>
      <c r="M4936" t="str">
        <f t="shared" si="386"/>
        <v>NOT  NULL</v>
      </c>
      <c r="N4936">
        <f t="shared" si="387"/>
        <v>1</v>
      </c>
      <c r="O4936" t="str">
        <f>IF(ISNA(VLOOKUP(J4936,Vendors!A:A,1,FALSE)),"MISSING VENDER","VALID")</f>
        <v>MISSING VENDER</v>
      </c>
      <c r="P4936" t="str">
        <f>IF(ISNA(VLOOKUP(H4936,'Customers'!A:A,1,FALSE)),"missing customer ","valid")</f>
        <v>valid</v>
      </c>
      <c r="Q4936" t="str">
        <f t="shared" si="388"/>
        <v>VALID</v>
      </c>
      <c r="R4936" t="str">
        <f t="shared" si="389"/>
        <v>VALID</v>
      </c>
    </row>
    <row r="4937" spans="1:18" x14ac:dyDescent="0.25">
      <c r="A4937" t="s">
        <v>10830</v>
      </c>
      <c r="B4937" s="1">
        <v>45197</v>
      </c>
      <c r="C4937">
        <v>221849.87</v>
      </c>
      <c r="D4937" t="s">
        <v>836</v>
      </c>
      <c r="E4937" t="s">
        <v>837</v>
      </c>
      <c r="F4937" t="s">
        <v>3</v>
      </c>
      <c r="G4937" t="s">
        <v>14</v>
      </c>
      <c r="H4937" t="s">
        <v>237</v>
      </c>
      <c r="I4937" t="str">
        <f>_xlfn.XLOOKUP(H4937,'Customers'!A4937:A5336,'Customers'!B4937:B5336," ")</f>
        <v xml:space="preserve"> </v>
      </c>
      <c r="J4937" t="s">
        <v>828</v>
      </c>
      <c r="K4937" t="s">
        <v>10831</v>
      </c>
      <c r="L4937" t="str">
        <f t="shared" si="385"/>
        <v>OK</v>
      </c>
      <c r="M4937" t="str">
        <f t="shared" si="386"/>
        <v>NOT  NULL</v>
      </c>
      <c r="N4937">
        <f t="shared" si="387"/>
        <v>1</v>
      </c>
      <c r="O4937" t="str">
        <f>IF(ISNA(VLOOKUP(J4937,Vendors!A:A,1,FALSE)),"MISSING VENDER","VALID")</f>
        <v>MISSING VENDER</v>
      </c>
      <c r="P4937" t="str">
        <f>IF(ISNA(VLOOKUP(H4937,'Customers'!A:A,1,FALSE)),"missing customer ","valid")</f>
        <v>valid</v>
      </c>
      <c r="Q4937" t="str">
        <f t="shared" si="388"/>
        <v>VALID</v>
      </c>
      <c r="R4937" t="str">
        <f t="shared" si="389"/>
        <v>VALID</v>
      </c>
    </row>
    <row r="4938" spans="1:18" x14ac:dyDescent="0.25">
      <c r="A4938" t="s">
        <v>10832</v>
      </c>
      <c r="B4938" s="1">
        <v>44829</v>
      </c>
      <c r="C4938">
        <v>80683.990000000005</v>
      </c>
      <c r="D4938" t="s">
        <v>836</v>
      </c>
      <c r="E4938" t="s">
        <v>855</v>
      </c>
      <c r="F4938" t="s">
        <v>5</v>
      </c>
      <c r="G4938" t="s">
        <v>25</v>
      </c>
      <c r="H4938" t="s">
        <v>633</v>
      </c>
      <c r="I4938" t="str">
        <f>_xlfn.XLOOKUP(H4938,'Customers'!A4938:A5337,'Customers'!B4938:B5337," ")</f>
        <v xml:space="preserve"> </v>
      </c>
      <c r="J4938" t="s">
        <v>828</v>
      </c>
      <c r="K4938" t="s">
        <v>10833</v>
      </c>
      <c r="L4938" t="str">
        <f t="shared" si="385"/>
        <v>OK</v>
      </c>
      <c r="M4938" t="str">
        <f t="shared" si="386"/>
        <v>NOT  NULL</v>
      </c>
      <c r="N4938">
        <f t="shared" si="387"/>
        <v>1</v>
      </c>
      <c r="O4938" t="str">
        <f>IF(ISNA(VLOOKUP(J4938,Vendors!A:A,1,FALSE)),"MISSING VENDER","VALID")</f>
        <v>MISSING VENDER</v>
      </c>
      <c r="P4938" t="str">
        <f>IF(ISNA(VLOOKUP(H4938,'Customers'!A:A,1,FALSE)),"missing customer ","valid")</f>
        <v>valid</v>
      </c>
      <c r="Q4938" t="str">
        <f t="shared" si="388"/>
        <v>VALID</v>
      </c>
      <c r="R4938" t="str">
        <f t="shared" si="389"/>
        <v>VALID</v>
      </c>
    </row>
    <row r="4939" spans="1:18" x14ac:dyDescent="0.25">
      <c r="A4939" t="s">
        <v>10834</v>
      </c>
      <c r="B4939" s="1">
        <v>44912</v>
      </c>
      <c r="C4939">
        <v>-15793.21</v>
      </c>
      <c r="D4939" t="s">
        <v>826</v>
      </c>
      <c r="E4939" t="s">
        <v>892</v>
      </c>
      <c r="F4939" t="s">
        <v>5</v>
      </c>
      <c r="G4939" t="s">
        <v>28</v>
      </c>
      <c r="H4939" t="s">
        <v>828</v>
      </c>
      <c r="I4939" t="str">
        <f>_xlfn.XLOOKUP(H4939,'Customers'!A4939:A5338,'Customers'!B4939:B5338," ")</f>
        <v xml:space="preserve"> </v>
      </c>
      <c r="J4939" t="s">
        <v>1415</v>
      </c>
      <c r="K4939" t="s">
        <v>10835</v>
      </c>
      <c r="L4939" t="str">
        <f t="shared" si="385"/>
        <v>OK</v>
      </c>
      <c r="M4939" t="str">
        <f t="shared" si="386"/>
        <v>NOT  NULL</v>
      </c>
      <c r="N4939">
        <f t="shared" si="387"/>
        <v>1</v>
      </c>
      <c r="O4939" t="str">
        <f>IF(ISNA(VLOOKUP(J4939,Vendors!A:A,1,FALSE)),"MISSING VENDER","VALID")</f>
        <v>VALID</v>
      </c>
      <c r="P4939" t="str">
        <f>IF(ISNA(VLOOKUP(H4939,'Customers'!A:A,1,FALSE)),"missing customer ","valid")</f>
        <v xml:space="preserve">missing customer </v>
      </c>
      <c r="Q4939" t="str">
        <f t="shared" si="388"/>
        <v>VALID</v>
      </c>
      <c r="R4939" t="str">
        <f t="shared" si="389"/>
        <v>VALID</v>
      </c>
    </row>
    <row r="4940" spans="1:18" x14ac:dyDescent="0.25">
      <c r="A4940" t="s">
        <v>10836</v>
      </c>
      <c r="B4940" s="1">
        <v>44751</v>
      </c>
      <c r="C4940">
        <v>171911.86</v>
      </c>
      <c r="D4940" t="s">
        <v>836</v>
      </c>
      <c r="E4940" t="s">
        <v>840</v>
      </c>
      <c r="F4940" t="s">
        <v>3</v>
      </c>
      <c r="G4940" t="s">
        <v>18</v>
      </c>
      <c r="H4940" t="s">
        <v>589</v>
      </c>
      <c r="I4940" t="str">
        <f>_xlfn.XLOOKUP(H4940,'Customers'!A4940:A5339,'Customers'!B4940:B5339," ")</f>
        <v xml:space="preserve"> </v>
      </c>
      <c r="J4940" t="s">
        <v>828</v>
      </c>
      <c r="K4940" t="s">
        <v>10837</v>
      </c>
      <c r="L4940" t="str">
        <f t="shared" si="385"/>
        <v>OK</v>
      </c>
      <c r="M4940" t="str">
        <f t="shared" si="386"/>
        <v>NOT  NULL</v>
      </c>
      <c r="N4940">
        <f t="shared" si="387"/>
        <v>1</v>
      </c>
      <c r="O4940" t="str">
        <f>IF(ISNA(VLOOKUP(J4940,Vendors!A:A,1,FALSE)),"MISSING VENDER","VALID")</f>
        <v>MISSING VENDER</v>
      </c>
      <c r="P4940" t="str">
        <f>IF(ISNA(VLOOKUP(H4940,'Customers'!A:A,1,FALSE)),"missing customer ","valid")</f>
        <v>valid</v>
      </c>
      <c r="Q4940" t="str">
        <f t="shared" si="388"/>
        <v>VALID</v>
      </c>
      <c r="R4940" t="str">
        <f t="shared" si="389"/>
        <v>VALID</v>
      </c>
    </row>
    <row r="4941" spans="1:18" x14ac:dyDescent="0.25">
      <c r="A4941" t="s">
        <v>10838</v>
      </c>
      <c r="B4941" s="1">
        <v>45199</v>
      </c>
      <c r="C4941">
        <v>152256.65</v>
      </c>
      <c r="D4941" t="s">
        <v>836</v>
      </c>
      <c r="E4941" t="s">
        <v>840</v>
      </c>
      <c r="F4941" t="s">
        <v>5</v>
      </c>
      <c r="G4941" t="s">
        <v>18</v>
      </c>
      <c r="H4941" t="s">
        <v>701</v>
      </c>
      <c r="I4941" t="str">
        <f>_xlfn.XLOOKUP(H4941,'Customers'!A4941:A5340,'Customers'!B4941:B5340," ")</f>
        <v xml:space="preserve"> </v>
      </c>
      <c r="J4941" t="s">
        <v>828</v>
      </c>
      <c r="K4941" t="s">
        <v>10839</v>
      </c>
      <c r="L4941" t="str">
        <f t="shared" si="385"/>
        <v>OK</v>
      </c>
      <c r="M4941" t="str">
        <f t="shared" si="386"/>
        <v>NOT  NULL</v>
      </c>
      <c r="N4941">
        <f t="shared" si="387"/>
        <v>1</v>
      </c>
      <c r="O4941" t="str">
        <f>IF(ISNA(VLOOKUP(J4941,Vendors!A:A,1,FALSE)),"MISSING VENDER","VALID")</f>
        <v>MISSING VENDER</v>
      </c>
      <c r="P4941" t="str">
        <f>IF(ISNA(VLOOKUP(H4941,'Customers'!A:A,1,FALSE)),"missing customer ","valid")</f>
        <v>valid</v>
      </c>
      <c r="Q4941" t="str">
        <f t="shared" si="388"/>
        <v>VALID</v>
      </c>
      <c r="R4941" t="str">
        <f t="shared" si="389"/>
        <v>VALID</v>
      </c>
    </row>
    <row r="4942" spans="1:18" x14ac:dyDescent="0.25">
      <c r="A4942" t="s">
        <v>10840</v>
      </c>
      <c r="B4942" s="1">
        <v>45244</v>
      </c>
      <c r="C4942">
        <v>232924.84</v>
      </c>
      <c r="D4942" t="s">
        <v>836</v>
      </c>
      <c r="E4942" t="s">
        <v>840</v>
      </c>
      <c r="F4942" t="s">
        <v>4</v>
      </c>
      <c r="G4942" t="s">
        <v>18</v>
      </c>
      <c r="H4942" t="s">
        <v>33</v>
      </c>
      <c r="I4942" t="str">
        <f>_xlfn.XLOOKUP(H4942,'Customers'!A4942:A5341,'Customers'!B4942:B5341," ")</f>
        <v xml:space="preserve"> </v>
      </c>
      <c r="J4942" t="s">
        <v>828</v>
      </c>
      <c r="K4942" t="s">
        <v>10841</v>
      </c>
      <c r="L4942" t="str">
        <f t="shared" si="385"/>
        <v>OK</v>
      </c>
      <c r="M4942" t="str">
        <f t="shared" si="386"/>
        <v>NOT  NULL</v>
      </c>
      <c r="N4942">
        <f t="shared" si="387"/>
        <v>1</v>
      </c>
      <c r="O4942" t="str">
        <f>IF(ISNA(VLOOKUP(J4942,Vendors!A:A,1,FALSE)),"MISSING VENDER","VALID")</f>
        <v>MISSING VENDER</v>
      </c>
      <c r="P4942" t="str">
        <f>IF(ISNA(VLOOKUP(H4942,'Customers'!A:A,1,FALSE)),"missing customer ","valid")</f>
        <v>valid</v>
      </c>
      <c r="Q4942" t="str">
        <f t="shared" si="388"/>
        <v>VALID</v>
      </c>
      <c r="R4942" t="str">
        <f t="shared" si="389"/>
        <v>VALID</v>
      </c>
    </row>
    <row r="4943" spans="1:18" x14ac:dyDescent="0.25">
      <c r="A4943" t="s">
        <v>10842</v>
      </c>
      <c r="B4943" s="1">
        <v>44584</v>
      </c>
      <c r="C4943">
        <v>-33495.5</v>
      </c>
      <c r="D4943" t="s">
        <v>826</v>
      </c>
      <c r="E4943" t="s">
        <v>865</v>
      </c>
      <c r="F4943" t="s">
        <v>3</v>
      </c>
      <c r="G4943" t="s">
        <v>28</v>
      </c>
      <c r="H4943" t="s">
        <v>828</v>
      </c>
      <c r="I4943" t="str">
        <f>_xlfn.XLOOKUP(H4943,'Customers'!A4943:A5342,'Customers'!B4943:B5342," ")</f>
        <v xml:space="preserve"> </v>
      </c>
      <c r="J4943" t="s">
        <v>955</v>
      </c>
      <c r="K4943" t="s">
        <v>10843</v>
      </c>
      <c r="L4943" t="str">
        <f t="shared" si="385"/>
        <v>OK</v>
      </c>
      <c r="M4943" t="str">
        <f t="shared" si="386"/>
        <v>NOT  NULL</v>
      </c>
      <c r="N4943">
        <f t="shared" si="387"/>
        <v>1</v>
      </c>
      <c r="O4943" t="str">
        <f>IF(ISNA(VLOOKUP(J4943,Vendors!A:A,1,FALSE)),"MISSING VENDER","VALID")</f>
        <v>VALID</v>
      </c>
      <c r="P4943" t="str">
        <f>IF(ISNA(VLOOKUP(H4943,'Customers'!A:A,1,FALSE)),"missing customer ","valid")</f>
        <v xml:space="preserve">missing customer </v>
      </c>
      <c r="Q4943" t="str">
        <f t="shared" si="388"/>
        <v>VALID</v>
      </c>
      <c r="R4943" t="str">
        <f t="shared" si="389"/>
        <v>VALID</v>
      </c>
    </row>
    <row r="4944" spans="1:18" x14ac:dyDescent="0.25">
      <c r="A4944" t="s">
        <v>10844</v>
      </c>
      <c r="B4944" s="1">
        <v>45150</v>
      </c>
      <c r="C4944">
        <v>-52210</v>
      </c>
      <c r="D4944" t="s">
        <v>826</v>
      </c>
      <c r="E4944" t="s">
        <v>892</v>
      </c>
      <c r="F4944" t="s">
        <v>5</v>
      </c>
      <c r="G4944" t="s">
        <v>18</v>
      </c>
      <c r="H4944" t="s">
        <v>828</v>
      </c>
      <c r="I4944" t="str">
        <f>_xlfn.XLOOKUP(H4944,'Customers'!A4944:A5343,'Customers'!B4944:B5343," ")</f>
        <v xml:space="preserve"> </v>
      </c>
      <c r="J4944" t="s">
        <v>833</v>
      </c>
      <c r="K4944" t="s">
        <v>10845</v>
      </c>
      <c r="L4944" t="str">
        <f t="shared" si="385"/>
        <v>OK</v>
      </c>
      <c r="M4944" t="str">
        <f t="shared" si="386"/>
        <v>NOT  NULL</v>
      </c>
      <c r="N4944">
        <f t="shared" si="387"/>
        <v>1</v>
      </c>
      <c r="O4944" t="str">
        <f>IF(ISNA(VLOOKUP(J4944,Vendors!A:A,1,FALSE)),"MISSING VENDER","VALID")</f>
        <v>VALID</v>
      </c>
      <c r="P4944" t="str">
        <f>IF(ISNA(VLOOKUP(H4944,'Customers'!A:A,1,FALSE)),"missing customer ","valid")</f>
        <v xml:space="preserve">missing customer </v>
      </c>
      <c r="Q4944" t="str">
        <f t="shared" si="388"/>
        <v>VALID</v>
      </c>
      <c r="R4944" t="str">
        <f t="shared" si="389"/>
        <v>VALID</v>
      </c>
    </row>
    <row r="4945" spans="1:18" x14ac:dyDescent="0.25">
      <c r="A4945" t="s">
        <v>10846</v>
      </c>
      <c r="B4945" s="1">
        <v>45113</v>
      </c>
      <c r="C4945">
        <v>163151.89000000001</v>
      </c>
      <c r="D4945" t="s">
        <v>836</v>
      </c>
      <c r="E4945" t="s">
        <v>855</v>
      </c>
      <c r="F4945" t="s">
        <v>3</v>
      </c>
      <c r="G4945" t="s">
        <v>18</v>
      </c>
      <c r="H4945" t="s">
        <v>337</v>
      </c>
      <c r="I4945" t="str">
        <f>_xlfn.XLOOKUP(H4945,'Customers'!A4945:A5344,'Customers'!B4945:B5344," ")</f>
        <v xml:space="preserve"> </v>
      </c>
      <c r="J4945" t="s">
        <v>828</v>
      </c>
      <c r="K4945" t="s">
        <v>10847</v>
      </c>
      <c r="L4945" t="str">
        <f t="shared" si="385"/>
        <v>OK</v>
      </c>
      <c r="M4945" t="str">
        <f t="shared" si="386"/>
        <v>NOT  NULL</v>
      </c>
      <c r="N4945">
        <f t="shared" si="387"/>
        <v>1</v>
      </c>
      <c r="O4945" t="str">
        <f>IF(ISNA(VLOOKUP(J4945,Vendors!A:A,1,FALSE)),"MISSING VENDER","VALID")</f>
        <v>MISSING VENDER</v>
      </c>
      <c r="P4945" t="str">
        <f>IF(ISNA(VLOOKUP(H4945,'Customers'!A:A,1,FALSE)),"missing customer ","valid")</f>
        <v>valid</v>
      </c>
      <c r="Q4945" t="str">
        <f t="shared" si="388"/>
        <v>VALID</v>
      </c>
      <c r="R4945" t="str">
        <f t="shared" si="389"/>
        <v>VALID</v>
      </c>
    </row>
    <row r="4946" spans="1:18" x14ac:dyDescent="0.25">
      <c r="A4946" t="s">
        <v>10848</v>
      </c>
      <c r="B4946" s="1">
        <v>45202</v>
      </c>
      <c r="C4946">
        <v>-62131.65</v>
      </c>
      <c r="D4946" t="s">
        <v>826</v>
      </c>
      <c r="E4946" t="s">
        <v>851</v>
      </c>
      <c r="F4946" t="s">
        <v>4</v>
      </c>
      <c r="G4946" t="s">
        <v>25</v>
      </c>
      <c r="H4946" t="s">
        <v>828</v>
      </c>
      <c r="I4946" t="str">
        <f>_xlfn.XLOOKUP(H4946,'Customers'!A4946:A5345,'Customers'!B4946:B5345," ")</f>
        <v xml:space="preserve"> </v>
      </c>
      <c r="J4946" t="s">
        <v>4548</v>
      </c>
      <c r="K4946" t="s">
        <v>10849</v>
      </c>
      <c r="L4946" t="str">
        <f t="shared" si="385"/>
        <v>OK</v>
      </c>
      <c r="M4946" t="str">
        <f t="shared" si="386"/>
        <v>NOT  NULL</v>
      </c>
      <c r="N4946">
        <f t="shared" si="387"/>
        <v>1</v>
      </c>
      <c r="O4946" t="str">
        <f>IF(ISNA(VLOOKUP(J4946,Vendors!A:A,1,FALSE)),"MISSING VENDER","VALID")</f>
        <v>VALID</v>
      </c>
      <c r="P4946" t="str">
        <f>IF(ISNA(VLOOKUP(H4946,'Customers'!A:A,1,FALSE)),"missing customer ","valid")</f>
        <v xml:space="preserve">missing customer </v>
      </c>
      <c r="Q4946" t="str">
        <f t="shared" si="388"/>
        <v>VALID</v>
      </c>
      <c r="R4946" t="str">
        <f t="shared" si="389"/>
        <v>VALID</v>
      </c>
    </row>
    <row r="4947" spans="1:18" x14ac:dyDescent="0.25">
      <c r="A4947" t="s">
        <v>10850</v>
      </c>
      <c r="B4947" s="1">
        <v>44771</v>
      </c>
      <c r="C4947">
        <v>-47951.88</v>
      </c>
      <c r="D4947" t="s">
        <v>826</v>
      </c>
      <c r="E4947" t="s">
        <v>851</v>
      </c>
      <c r="F4947" t="s">
        <v>3</v>
      </c>
      <c r="G4947" t="s">
        <v>28</v>
      </c>
      <c r="H4947" t="s">
        <v>828</v>
      </c>
      <c r="I4947" t="str">
        <f>_xlfn.XLOOKUP(H4947,'Customers'!A4947:A5346,'Customers'!B4947:B5346," ")</f>
        <v xml:space="preserve"> </v>
      </c>
      <c r="J4947" t="s">
        <v>1386</v>
      </c>
      <c r="K4947" t="s">
        <v>10851</v>
      </c>
      <c r="L4947" t="str">
        <f t="shared" si="385"/>
        <v>OK</v>
      </c>
      <c r="M4947" t="str">
        <f t="shared" si="386"/>
        <v>NOT  NULL</v>
      </c>
      <c r="N4947">
        <f t="shared" si="387"/>
        <v>1</v>
      </c>
      <c r="O4947" t="str">
        <f>IF(ISNA(VLOOKUP(J4947,Vendors!A:A,1,FALSE)),"MISSING VENDER","VALID")</f>
        <v>VALID</v>
      </c>
      <c r="P4947" t="str">
        <f>IF(ISNA(VLOOKUP(H4947,'Customers'!A:A,1,FALSE)),"missing customer ","valid")</f>
        <v xml:space="preserve">missing customer </v>
      </c>
      <c r="Q4947" t="str">
        <f t="shared" si="388"/>
        <v>VALID</v>
      </c>
      <c r="R4947" t="str">
        <f t="shared" si="389"/>
        <v>VALID</v>
      </c>
    </row>
    <row r="4948" spans="1:18" x14ac:dyDescent="0.25">
      <c r="A4948" t="s">
        <v>10852</v>
      </c>
      <c r="B4948" s="1">
        <v>44902</v>
      </c>
      <c r="C4948">
        <v>-56733.3</v>
      </c>
      <c r="D4948" t="s">
        <v>826</v>
      </c>
      <c r="E4948" t="s">
        <v>843</v>
      </c>
      <c r="F4948" t="s">
        <v>5</v>
      </c>
      <c r="G4948" t="s">
        <v>25</v>
      </c>
      <c r="H4948" t="s">
        <v>828</v>
      </c>
      <c r="I4948" t="str">
        <f>_xlfn.XLOOKUP(H4948,'Customers'!A4948:A5347,'Customers'!B4948:B5347," ")</f>
        <v xml:space="preserve"> </v>
      </c>
      <c r="J4948" t="s">
        <v>1099</v>
      </c>
      <c r="K4948" t="s">
        <v>10853</v>
      </c>
      <c r="L4948" t="str">
        <f t="shared" si="385"/>
        <v>OK</v>
      </c>
      <c r="M4948" t="str">
        <f t="shared" si="386"/>
        <v>NOT  NULL</v>
      </c>
      <c r="N4948">
        <f t="shared" si="387"/>
        <v>1</v>
      </c>
      <c r="O4948" t="str">
        <f>IF(ISNA(VLOOKUP(J4948,Vendors!A:A,1,FALSE)),"MISSING VENDER","VALID")</f>
        <v>VALID</v>
      </c>
      <c r="P4948" t="str">
        <f>IF(ISNA(VLOOKUP(H4948,'Customers'!A:A,1,FALSE)),"missing customer ","valid")</f>
        <v xml:space="preserve">missing customer </v>
      </c>
      <c r="Q4948" t="str">
        <f t="shared" si="388"/>
        <v>VALID</v>
      </c>
      <c r="R4948" t="str">
        <f t="shared" si="389"/>
        <v>VALID</v>
      </c>
    </row>
    <row r="4949" spans="1:18" x14ac:dyDescent="0.25">
      <c r="A4949" t="s">
        <v>10854</v>
      </c>
      <c r="B4949" s="1">
        <v>44599</v>
      </c>
      <c r="C4949">
        <v>103596.52</v>
      </c>
      <c r="D4949" t="s">
        <v>836</v>
      </c>
      <c r="E4949" t="s">
        <v>855</v>
      </c>
      <c r="F4949" t="s">
        <v>3</v>
      </c>
      <c r="G4949" t="s">
        <v>14</v>
      </c>
      <c r="H4949" t="s">
        <v>475</v>
      </c>
      <c r="I4949" t="str">
        <f>_xlfn.XLOOKUP(H4949,'Customers'!A4949:A5348,'Customers'!B4949:B5348," ")</f>
        <v xml:space="preserve"> </v>
      </c>
      <c r="J4949" t="s">
        <v>828</v>
      </c>
      <c r="K4949" t="s">
        <v>10855</v>
      </c>
      <c r="L4949" t="str">
        <f t="shared" si="385"/>
        <v>OK</v>
      </c>
      <c r="M4949" t="str">
        <f t="shared" si="386"/>
        <v>NOT  NULL</v>
      </c>
      <c r="N4949">
        <f t="shared" si="387"/>
        <v>1</v>
      </c>
      <c r="O4949" t="str">
        <f>IF(ISNA(VLOOKUP(J4949,Vendors!A:A,1,FALSE)),"MISSING VENDER","VALID")</f>
        <v>MISSING VENDER</v>
      </c>
      <c r="P4949" t="str">
        <f>IF(ISNA(VLOOKUP(H4949,'Customers'!A:A,1,FALSE)),"missing customer ","valid")</f>
        <v>valid</v>
      </c>
      <c r="Q4949" t="str">
        <f t="shared" si="388"/>
        <v>VALID</v>
      </c>
      <c r="R4949" t="str">
        <f t="shared" si="389"/>
        <v>VALID</v>
      </c>
    </row>
    <row r="4950" spans="1:18" x14ac:dyDescent="0.25">
      <c r="A4950" t="s">
        <v>10856</v>
      </c>
      <c r="B4950" s="1">
        <v>45038</v>
      </c>
      <c r="C4950">
        <v>-32520.9</v>
      </c>
      <c r="D4950" t="s">
        <v>826</v>
      </c>
      <c r="E4950" t="s">
        <v>892</v>
      </c>
      <c r="F4950" t="s">
        <v>5</v>
      </c>
      <c r="G4950" t="s">
        <v>14</v>
      </c>
      <c r="H4950" t="s">
        <v>828</v>
      </c>
      <c r="I4950" t="str">
        <f>_xlfn.XLOOKUP(H4950,'Customers'!A4950:A5349,'Customers'!B4950:B5349," ")</f>
        <v xml:space="preserve"> </v>
      </c>
      <c r="J4950" t="s">
        <v>977</v>
      </c>
      <c r="K4950" t="s">
        <v>10857</v>
      </c>
      <c r="L4950" t="str">
        <f t="shared" si="385"/>
        <v>OK</v>
      </c>
      <c r="M4950" t="str">
        <f t="shared" si="386"/>
        <v>NOT  NULL</v>
      </c>
      <c r="N4950">
        <f t="shared" si="387"/>
        <v>1</v>
      </c>
      <c r="O4950" t="str">
        <f>IF(ISNA(VLOOKUP(J4950,Vendors!A:A,1,FALSE)),"MISSING VENDER","VALID")</f>
        <v>VALID</v>
      </c>
      <c r="P4950" t="str">
        <f>IF(ISNA(VLOOKUP(H4950,'Customers'!A:A,1,FALSE)),"missing customer ","valid")</f>
        <v xml:space="preserve">missing customer </v>
      </c>
      <c r="Q4950" t="str">
        <f t="shared" si="388"/>
        <v>VALID</v>
      </c>
      <c r="R4950" t="str">
        <f t="shared" si="389"/>
        <v>VALID</v>
      </c>
    </row>
    <row r="4951" spans="1:18" x14ac:dyDescent="0.25">
      <c r="A4951" t="s">
        <v>10858</v>
      </c>
      <c r="B4951" s="1">
        <v>44886</v>
      </c>
      <c r="C4951">
        <v>-9197.2800000000007</v>
      </c>
      <c r="D4951" t="s">
        <v>826</v>
      </c>
      <c r="E4951" t="s">
        <v>832</v>
      </c>
      <c r="F4951" t="s">
        <v>5</v>
      </c>
      <c r="G4951" t="s">
        <v>28</v>
      </c>
      <c r="H4951" t="s">
        <v>828</v>
      </c>
      <c r="I4951" t="str">
        <f>_xlfn.XLOOKUP(H4951,'Customers'!A4951:A5350,'Customers'!B4951:B5350," ")</f>
        <v xml:space="preserve"> </v>
      </c>
      <c r="J4951" t="s">
        <v>899</v>
      </c>
      <c r="K4951" t="s">
        <v>10859</v>
      </c>
      <c r="L4951" t="str">
        <f t="shared" si="385"/>
        <v>OK</v>
      </c>
      <c r="M4951" t="str">
        <f t="shared" si="386"/>
        <v>NOT  NULL</v>
      </c>
      <c r="N4951">
        <f t="shared" si="387"/>
        <v>1</v>
      </c>
      <c r="O4951" t="str">
        <f>IF(ISNA(VLOOKUP(J4951,Vendors!A:A,1,FALSE)),"MISSING VENDER","VALID")</f>
        <v>VALID</v>
      </c>
      <c r="P4951" t="str">
        <f>IF(ISNA(VLOOKUP(H4951,'Customers'!A:A,1,FALSE)),"missing customer ","valid")</f>
        <v xml:space="preserve">missing customer </v>
      </c>
      <c r="Q4951" t="str">
        <f t="shared" si="388"/>
        <v>VALID</v>
      </c>
      <c r="R4951" t="str">
        <f t="shared" si="389"/>
        <v>VALID</v>
      </c>
    </row>
    <row r="4952" spans="1:18" x14ac:dyDescent="0.25">
      <c r="A4952" t="s">
        <v>10860</v>
      </c>
      <c r="B4952" s="1">
        <v>45141</v>
      </c>
      <c r="C4952">
        <v>173510.73</v>
      </c>
      <c r="D4952" t="s">
        <v>836</v>
      </c>
      <c r="E4952" t="s">
        <v>837</v>
      </c>
      <c r="F4952" t="s">
        <v>4</v>
      </c>
      <c r="G4952" t="s">
        <v>25</v>
      </c>
      <c r="H4952" t="s">
        <v>545</v>
      </c>
      <c r="I4952" t="str">
        <f>_xlfn.XLOOKUP(H4952,'Customers'!A4952:A5351,'Customers'!B4952:B5351," ")</f>
        <v xml:space="preserve"> </v>
      </c>
      <c r="J4952" t="s">
        <v>828</v>
      </c>
      <c r="K4952" t="s">
        <v>10861</v>
      </c>
      <c r="L4952" t="str">
        <f t="shared" si="385"/>
        <v>OK</v>
      </c>
      <c r="M4952" t="str">
        <f t="shared" si="386"/>
        <v>NOT  NULL</v>
      </c>
      <c r="N4952">
        <f t="shared" si="387"/>
        <v>1</v>
      </c>
      <c r="O4952" t="str">
        <f>IF(ISNA(VLOOKUP(J4952,Vendors!A:A,1,FALSE)),"MISSING VENDER","VALID")</f>
        <v>MISSING VENDER</v>
      </c>
      <c r="P4952" t="str">
        <f>IF(ISNA(VLOOKUP(H4952,'Customers'!A:A,1,FALSE)),"missing customer ","valid")</f>
        <v>valid</v>
      </c>
      <c r="Q4952" t="str">
        <f t="shared" si="388"/>
        <v>VALID</v>
      </c>
      <c r="R4952" t="str">
        <f t="shared" si="389"/>
        <v>VALID</v>
      </c>
    </row>
    <row r="4953" spans="1:18" x14ac:dyDescent="0.25">
      <c r="A4953" t="s">
        <v>10862</v>
      </c>
      <c r="B4953" s="1">
        <v>45059</v>
      </c>
      <c r="C4953">
        <v>-46471.83</v>
      </c>
      <c r="D4953" t="s">
        <v>826</v>
      </c>
      <c r="E4953" t="s">
        <v>843</v>
      </c>
      <c r="F4953" t="s">
        <v>4</v>
      </c>
      <c r="G4953" t="s">
        <v>25</v>
      </c>
      <c r="H4953" t="s">
        <v>828</v>
      </c>
      <c r="I4953" t="str">
        <f>_xlfn.XLOOKUP(H4953,'Customers'!A4953:A5352,'Customers'!B4953:B5352," ")</f>
        <v xml:space="preserve"> </v>
      </c>
      <c r="J4953" t="s">
        <v>1327</v>
      </c>
      <c r="K4953" t="s">
        <v>10863</v>
      </c>
      <c r="L4953" t="str">
        <f t="shared" si="385"/>
        <v>OK</v>
      </c>
      <c r="M4953" t="str">
        <f t="shared" si="386"/>
        <v>NOT  NULL</v>
      </c>
      <c r="N4953">
        <f t="shared" si="387"/>
        <v>1</v>
      </c>
      <c r="O4953" t="str">
        <f>IF(ISNA(VLOOKUP(J4953,Vendors!A:A,1,FALSE)),"MISSING VENDER","VALID")</f>
        <v>VALID</v>
      </c>
      <c r="P4953" t="str">
        <f>IF(ISNA(VLOOKUP(H4953,'Customers'!A:A,1,FALSE)),"missing customer ","valid")</f>
        <v xml:space="preserve">missing customer </v>
      </c>
      <c r="Q4953" t="str">
        <f t="shared" si="388"/>
        <v>VALID</v>
      </c>
      <c r="R4953" t="str">
        <f t="shared" si="389"/>
        <v>VALID</v>
      </c>
    </row>
    <row r="4954" spans="1:18" x14ac:dyDescent="0.25">
      <c r="A4954" t="s">
        <v>10864</v>
      </c>
      <c r="B4954" s="1">
        <v>45242</v>
      </c>
      <c r="C4954">
        <v>198526.29</v>
      </c>
      <c r="D4954" t="s">
        <v>836</v>
      </c>
      <c r="E4954" t="s">
        <v>855</v>
      </c>
      <c r="F4954" t="s">
        <v>5</v>
      </c>
      <c r="G4954" t="s">
        <v>18</v>
      </c>
      <c r="H4954" t="s">
        <v>373</v>
      </c>
      <c r="I4954" t="str">
        <f>_xlfn.XLOOKUP(H4954,'Customers'!A4954:A5353,'Customers'!B4954:B5353," ")</f>
        <v xml:space="preserve"> </v>
      </c>
      <c r="J4954" t="s">
        <v>828</v>
      </c>
      <c r="K4954" t="s">
        <v>10865</v>
      </c>
      <c r="L4954" t="str">
        <f t="shared" si="385"/>
        <v>OK</v>
      </c>
      <c r="M4954" t="str">
        <f t="shared" si="386"/>
        <v>NOT  NULL</v>
      </c>
      <c r="N4954">
        <f t="shared" si="387"/>
        <v>1</v>
      </c>
      <c r="O4954" t="str">
        <f>IF(ISNA(VLOOKUP(J4954,Vendors!A:A,1,FALSE)),"MISSING VENDER","VALID")</f>
        <v>MISSING VENDER</v>
      </c>
      <c r="P4954" t="str">
        <f>IF(ISNA(VLOOKUP(H4954,'Customers'!A:A,1,FALSE)),"missing customer ","valid")</f>
        <v>valid</v>
      </c>
      <c r="Q4954" t="str">
        <f t="shared" si="388"/>
        <v>VALID</v>
      </c>
      <c r="R4954" t="str">
        <f t="shared" si="389"/>
        <v>VALID</v>
      </c>
    </row>
    <row r="4955" spans="1:18" x14ac:dyDescent="0.25">
      <c r="A4955" t="s">
        <v>10866</v>
      </c>
      <c r="B4955" s="1">
        <v>44925</v>
      </c>
      <c r="C4955">
        <v>168842.93</v>
      </c>
      <c r="D4955" t="s">
        <v>836</v>
      </c>
      <c r="E4955" t="s">
        <v>855</v>
      </c>
      <c r="F4955" t="s">
        <v>5</v>
      </c>
      <c r="G4955" t="s">
        <v>25</v>
      </c>
      <c r="H4955" t="s">
        <v>169</v>
      </c>
      <c r="I4955" t="str">
        <f>_xlfn.XLOOKUP(H4955,'Customers'!A4955:A5354,'Customers'!B4955:B5354," ")</f>
        <v xml:space="preserve"> </v>
      </c>
      <c r="J4955" t="s">
        <v>828</v>
      </c>
      <c r="K4955" t="s">
        <v>10867</v>
      </c>
      <c r="L4955" t="str">
        <f t="shared" si="385"/>
        <v>OK</v>
      </c>
      <c r="M4955" t="str">
        <f t="shared" si="386"/>
        <v>NOT  NULL</v>
      </c>
      <c r="N4955">
        <f t="shared" si="387"/>
        <v>1</v>
      </c>
      <c r="O4955" t="str">
        <f>IF(ISNA(VLOOKUP(J4955,Vendors!A:A,1,FALSE)),"MISSING VENDER","VALID")</f>
        <v>MISSING VENDER</v>
      </c>
      <c r="P4955" t="str">
        <f>IF(ISNA(VLOOKUP(H4955,'Customers'!A:A,1,FALSE)),"missing customer ","valid")</f>
        <v>valid</v>
      </c>
      <c r="Q4955" t="str">
        <f t="shared" si="388"/>
        <v>VALID</v>
      </c>
      <c r="R4955" t="str">
        <f t="shared" si="389"/>
        <v>VALID</v>
      </c>
    </row>
    <row r="4956" spans="1:18" x14ac:dyDescent="0.25">
      <c r="A4956" t="s">
        <v>10868</v>
      </c>
      <c r="B4956" s="1">
        <v>44916</v>
      </c>
      <c r="C4956">
        <v>-66507.08</v>
      </c>
      <c r="D4956" t="s">
        <v>826</v>
      </c>
      <c r="E4956" t="s">
        <v>865</v>
      </c>
      <c r="F4956" t="s">
        <v>5</v>
      </c>
      <c r="G4956" t="s">
        <v>14</v>
      </c>
      <c r="H4956" t="s">
        <v>828</v>
      </c>
      <c r="I4956" t="str">
        <f>_xlfn.XLOOKUP(H4956,'Customers'!A4956:A5355,'Customers'!B4956:B5355," ")</f>
        <v xml:space="preserve"> </v>
      </c>
      <c r="J4956" t="s">
        <v>2478</v>
      </c>
      <c r="K4956" t="s">
        <v>10869</v>
      </c>
      <c r="L4956" t="str">
        <f t="shared" si="385"/>
        <v>OK</v>
      </c>
      <c r="M4956" t="str">
        <f t="shared" si="386"/>
        <v>NOT  NULL</v>
      </c>
      <c r="N4956">
        <f t="shared" si="387"/>
        <v>1</v>
      </c>
      <c r="O4956" t="str">
        <f>IF(ISNA(VLOOKUP(J4956,Vendors!A:A,1,FALSE)),"MISSING VENDER","VALID")</f>
        <v>VALID</v>
      </c>
      <c r="P4956" t="str">
        <f>IF(ISNA(VLOOKUP(H4956,'Customers'!A:A,1,FALSE)),"missing customer ","valid")</f>
        <v xml:space="preserve">missing customer </v>
      </c>
      <c r="Q4956" t="str">
        <f t="shared" si="388"/>
        <v>VALID</v>
      </c>
      <c r="R4956" t="str">
        <f t="shared" si="389"/>
        <v>VALID</v>
      </c>
    </row>
    <row r="4957" spans="1:18" x14ac:dyDescent="0.25">
      <c r="A4957" t="s">
        <v>10870</v>
      </c>
      <c r="B4957" s="1">
        <v>44763</v>
      </c>
      <c r="C4957">
        <v>24553.18</v>
      </c>
      <c r="D4957" t="s">
        <v>958</v>
      </c>
      <c r="E4957" t="s">
        <v>958</v>
      </c>
      <c r="F4957" t="s">
        <v>5</v>
      </c>
      <c r="G4957" t="s">
        <v>18</v>
      </c>
      <c r="H4957" t="s">
        <v>828</v>
      </c>
      <c r="I4957" t="str">
        <f>_xlfn.XLOOKUP(H4957,'Customers'!A4957:A5356,'Customers'!B4957:B5356," ")</f>
        <v xml:space="preserve"> </v>
      </c>
      <c r="J4957" t="s">
        <v>828</v>
      </c>
      <c r="K4957" t="s">
        <v>10871</v>
      </c>
      <c r="L4957" t="str">
        <f t="shared" si="385"/>
        <v>OK</v>
      </c>
      <c r="M4957" t="str">
        <f t="shared" si="386"/>
        <v>NOT  NULL</v>
      </c>
      <c r="N4957">
        <f t="shared" si="387"/>
        <v>1</v>
      </c>
      <c r="O4957" t="str">
        <f>IF(ISNA(VLOOKUP(J4957,Vendors!A:A,1,FALSE)),"MISSING VENDER","VALID")</f>
        <v>MISSING VENDER</v>
      </c>
      <c r="P4957" t="str">
        <f>IF(ISNA(VLOOKUP(H4957,'Customers'!A:A,1,FALSE)),"missing customer ","valid")</f>
        <v xml:space="preserve">missing customer </v>
      </c>
      <c r="Q4957" t="str">
        <f t="shared" si="388"/>
        <v>VALID</v>
      </c>
      <c r="R4957" t="str">
        <f t="shared" si="389"/>
        <v>VALID</v>
      </c>
    </row>
    <row r="4958" spans="1:18" x14ac:dyDescent="0.25">
      <c r="A4958" t="s">
        <v>10872</v>
      </c>
      <c r="B4958" s="1">
        <v>44967</v>
      </c>
      <c r="C4958">
        <v>112662.07</v>
      </c>
      <c r="D4958" t="s">
        <v>836</v>
      </c>
      <c r="E4958" t="s">
        <v>837</v>
      </c>
      <c r="F4958" t="s">
        <v>4</v>
      </c>
      <c r="G4958" t="s">
        <v>14</v>
      </c>
      <c r="H4958" t="s">
        <v>747</v>
      </c>
      <c r="I4958" t="str">
        <f>_xlfn.XLOOKUP(H4958,'Customers'!A4958:A5357,'Customers'!B4958:B5357," ")</f>
        <v xml:space="preserve"> </v>
      </c>
      <c r="J4958" t="s">
        <v>828</v>
      </c>
      <c r="K4958" t="s">
        <v>10873</v>
      </c>
      <c r="L4958" t="str">
        <f t="shared" si="385"/>
        <v>OK</v>
      </c>
      <c r="M4958" t="str">
        <f t="shared" si="386"/>
        <v>NOT  NULL</v>
      </c>
      <c r="N4958">
        <f t="shared" si="387"/>
        <v>1</v>
      </c>
      <c r="O4958" t="str">
        <f>IF(ISNA(VLOOKUP(J4958,Vendors!A:A,1,FALSE)),"MISSING VENDER","VALID")</f>
        <v>MISSING VENDER</v>
      </c>
      <c r="P4958" t="str">
        <f>IF(ISNA(VLOOKUP(H4958,'Customers'!A:A,1,FALSE)),"missing customer ","valid")</f>
        <v>valid</v>
      </c>
      <c r="Q4958" t="str">
        <f t="shared" si="388"/>
        <v>VALID</v>
      </c>
      <c r="R4958" t="str">
        <f t="shared" si="389"/>
        <v>VALID</v>
      </c>
    </row>
    <row r="4959" spans="1:18" x14ac:dyDescent="0.25">
      <c r="A4959" t="s">
        <v>10874</v>
      </c>
      <c r="B4959" s="1">
        <v>44864</v>
      </c>
      <c r="C4959">
        <v>182712.89</v>
      </c>
      <c r="D4959" t="s">
        <v>836</v>
      </c>
      <c r="E4959" t="s">
        <v>837</v>
      </c>
      <c r="F4959" t="s">
        <v>4</v>
      </c>
      <c r="G4959" t="s">
        <v>14</v>
      </c>
      <c r="H4959" t="s">
        <v>245</v>
      </c>
      <c r="I4959" t="str">
        <f>_xlfn.XLOOKUP(H4959,'Customers'!A4959:A5358,'Customers'!B4959:B5358," ")</f>
        <v xml:space="preserve"> </v>
      </c>
      <c r="J4959" t="s">
        <v>828</v>
      </c>
      <c r="K4959" t="s">
        <v>10875</v>
      </c>
      <c r="L4959" t="str">
        <f t="shared" si="385"/>
        <v>OK</v>
      </c>
      <c r="M4959" t="str">
        <f t="shared" si="386"/>
        <v>NOT  NULL</v>
      </c>
      <c r="N4959">
        <f t="shared" si="387"/>
        <v>1</v>
      </c>
      <c r="O4959" t="str">
        <f>IF(ISNA(VLOOKUP(J4959,Vendors!A:A,1,FALSE)),"MISSING VENDER","VALID")</f>
        <v>MISSING VENDER</v>
      </c>
      <c r="P4959" t="str">
        <f>IF(ISNA(VLOOKUP(H4959,'Customers'!A:A,1,FALSE)),"missing customer ","valid")</f>
        <v>valid</v>
      </c>
      <c r="Q4959" t="str">
        <f t="shared" si="388"/>
        <v>VALID</v>
      </c>
      <c r="R4959" t="str">
        <f t="shared" si="389"/>
        <v>VALID</v>
      </c>
    </row>
    <row r="4960" spans="1:18" x14ac:dyDescent="0.25">
      <c r="A4960" t="s">
        <v>10876</v>
      </c>
      <c r="B4960" s="1">
        <v>45132</v>
      </c>
      <c r="C4960">
        <v>-73544.929999999993</v>
      </c>
      <c r="D4960" t="s">
        <v>826</v>
      </c>
      <c r="E4960" t="s">
        <v>843</v>
      </c>
      <c r="F4960" t="s">
        <v>3</v>
      </c>
      <c r="G4960" t="s">
        <v>28</v>
      </c>
      <c r="H4960" t="s">
        <v>828</v>
      </c>
      <c r="I4960" t="str">
        <f>_xlfn.XLOOKUP(H4960,'Customers'!A4960:A5359,'Customers'!B4960:B5359," ")</f>
        <v xml:space="preserve"> </v>
      </c>
      <c r="J4960" t="s">
        <v>896</v>
      </c>
      <c r="K4960" t="s">
        <v>10877</v>
      </c>
      <c r="L4960" t="str">
        <f t="shared" si="385"/>
        <v>OK</v>
      </c>
      <c r="M4960" t="str">
        <f t="shared" si="386"/>
        <v>NOT  NULL</v>
      </c>
      <c r="N4960">
        <f t="shared" si="387"/>
        <v>1</v>
      </c>
      <c r="O4960" t="str">
        <f>IF(ISNA(VLOOKUP(J4960,Vendors!A:A,1,FALSE)),"MISSING VENDER","VALID")</f>
        <v>VALID</v>
      </c>
      <c r="P4960" t="str">
        <f>IF(ISNA(VLOOKUP(H4960,'Customers'!A:A,1,FALSE)),"missing customer ","valid")</f>
        <v xml:space="preserve">missing customer </v>
      </c>
      <c r="Q4960" t="str">
        <f t="shared" si="388"/>
        <v>VALID</v>
      </c>
      <c r="R4960" t="str">
        <f t="shared" si="389"/>
        <v>VALID</v>
      </c>
    </row>
    <row r="4961" spans="1:18" x14ac:dyDescent="0.25">
      <c r="A4961" t="s">
        <v>10878</v>
      </c>
      <c r="B4961" s="1">
        <v>45260</v>
      </c>
      <c r="C4961">
        <v>121258.18</v>
      </c>
      <c r="D4961" t="s">
        <v>836</v>
      </c>
      <c r="E4961" t="s">
        <v>840</v>
      </c>
      <c r="F4961" t="s">
        <v>3</v>
      </c>
      <c r="G4961" t="s">
        <v>28</v>
      </c>
      <c r="H4961" t="s">
        <v>595</v>
      </c>
      <c r="I4961" t="str">
        <f>_xlfn.XLOOKUP(H4961,'Customers'!A4961:A5360,'Customers'!B4961:B5360," ")</f>
        <v xml:space="preserve"> </v>
      </c>
      <c r="J4961" t="s">
        <v>828</v>
      </c>
      <c r="K4961" t="s">
        <v>10879</v>
      </c>
      <c r="L4961" t="str">
        <f t="shared" si="385"/>
        <v>OK</v>
      </c>
      <c r="M4961" t="str">
        <f t="shared" si="386"/>
        <v>NOT  NULL</v>
      </c>
      <c r="N4961">
        <f t="shared" si="387"/>
        <v>1</v>
      </c>
      <c r="O4961" t="str">
        <f>IF(ISNA(VLOOKUP(J4961,Vendors!A:A,1,FALSE)),"MISSING VENDER","VALID")</f>
        <v>MISSING VENDER</v>
      </c>
      <c r="P4961" t="str">
        <f>IF(ISNA(VLOOKUP(H4961,'Customers'!A:A,1,FALSE)),"missing customer ","valid")</f>
        <v>valid</v>
      </c>
      <c r="Q4961" t="str">
        <f t="shared" si="388"/>
        <v>VALID</v>
      </c>
      <c r="R4961" t="str">
        <f t="shared" si="389"/>
        <v>VALID</v>
      </c>
    </row>
    <row r="4962" spans="1:18" x14ac:dyDescent="0.25">
      <c r="A4962" t="s">
        <v>10880</v>
      </c>
      <c r="B4962" s="1">
        <v>44944</v>
      </c>
      <c r="C4962">
        <v>-32101.8</v>
      </c>
      <c r="D4962" t="s">
        <v>826</v>
      </c>
      <c r="E4962" t="s">
        <v>892</v>
      </c>
      <c r="F4962" t="s">
        <v>5</v>
      </c>
      <c r="G4962" t="s">
        <v>25</v>
      </c>
      <c r="H4962" t="s">
        <v>828</v>
      </c>
      <c r="I4962" t="str">
        <f>_xlfn.XLOOKUP(H4962,'Customers'!A4962:A5361,'Customers'!B4962:B5361," ")</f>
        <v xml:space="preserve"> </v>
      </c>
      <c r="J4962" t="s">
        <v>2816</v>
      </c>
      <c r="K4962" t="s">
        <v>10881</v>
      </c>
      <c r="L4962" t="str">
        <f t="shared" si="385"/>
        <v>OK</v>
      </c>
      <c r="M4962" t="str">
        <f t="shared" si="386"/>
        <v>NOT  NULL</v>
      </c>
      <c r="N4962">
        <f t="shared" si="387"/>
        <v>1</v>
      </c>
      <c r="O4962" t="str">
        <f>IF(ISNA(VLOOKUP(J4962,Vendors!A:A,1,FALSE)),"MISSING VENDER","VALID")</f>
        <v>VALID</v>
      </c>
      <c r="P4962" t="str">
        <f>IF(ISNA(VLOOKUP(H4962,'Customers'!A:A,1,FALSE)),"missing customer ","valid")</f>
        <v xml:space="preserve">missing customer </v>
      </c>
      <c r="Q4962" t="str">
        <f t="shared" si="388"/>
        <v>VALID</v>
      </c>
      <c r="R4962" t="str">
        <f t="shared" si="389"/>
        <v>VALID</v>
      </c>
    </row>
    <row r="4963" spans="1:18" x14ac:dyDescent="0.25">
      <c r="A4963" t="s">
        <v>10882</v>
      </c>
      <c r="B4963" s="1">
        <v>45278</v>
      </c>
      <c r="C4963">
        <v>296456.81</v>
      </c>
      <c r="D4963" t="s">
        <v>836</v>
      </c>
      <c r="E4963" t="s">
        <v>840</v>
      </c>
      <c r="F4963" t="s">
        <v>4</v>
      </c>
      <c r="G4963" t="s">
        <v>28</v>
      </c>
      <c r="H4963" t="s">
        <v>137</v>
      </c>
      <c r="I4963" t="str">
        <f>_xlfn.XLOOKUP(H4963,'Customers'!A4963:A5362,'Customers'!B4963:B5362," ")</f>
        <v xml:space="preserve"> </v>
      </c>
      <c r="J4963" t="s">
        <v>828</v>
      </c>
      <c r="K4963" t="s">
        <v>10883</v>
      </c>
      <c r="L4963" t="str">
        <f t="shared" si="385"/>
        <v>OK</v>
      </c>
      <c r="M4963" t="str">
        <f t="shared" si="386"/>
        <v>NOT  NULL</v>
      </c>
      <c r="N4963">
        <f t="shared" si="387"/>
        <v>1</v>
      </c>
      <c r="O4963" t="str">
        <f>IF(ISNA(VLOOKUP(J4963,Vendors!A:A,1,FALSE)),"MISSING VENDER","VALID")</f>
        <v>MISSING VENDER</v>
      </c>
      <c r="P4963" t="str">
        <f>IF(ISNA(VLOOKUP(H4963,'Customers'!A:A,1,FALSE)),"missing customer ","valid")</f>
        <v>valid</v>
      </c>
      <c r="Q4963" t="str">
        <f t="shared" si="388"/>
        <v>VALID</v>
      </c>
      <c r="R4963" t="str">
        <f t="shared" si="389"/>
        <v>VALID</v>
      </c>
    </row>
    <row r="4964" spans="1:18" x14ac:dyDescent="0.25">
      <c r="A4964" t="s">
        <v>10884</v>
      </c>
      <c r="B4964" s="1">
        <v>45275</v>
      </c>
      <c r="C4964">
        <v>294060.11</v>
      </c>
      <c r="D4964" t="s">
        <v>836</v>
      </c>
      <c r="E4964" t="s">
        <v>855</v>
      </c>
      <c r="F4964" t="s">
        <v>4</v>
      </c>
      <c r="G4964" t="s">
        <v>28</v>
      </c>
      <c r="H4964" t="s">
        <v>263</v>
      </c>
      <c r="I4964" t="str">
        <f>_xlfn.XLOOKUP(H4964,'Customers'!A4964:A5363,'Customers'!B4964:B5363," ")</f>
        <v xml:space="preserve"> </v>
      </c>
      <c r="J4964" t="s">
        <v>828</v>
      </c>
      <c r="K4964" t="s">
        <v>10885</v>
      </c>
      <c r="L4964" t="str">
        <f t="shared" si="385"/>
        <v>OK</v>
      </c>
      <c r="M4964" t="str">
        <f t="shared" si="386"/>
        <v>NOT  NULL</v>
      </c>
      <c r="N4964">
        <f t="shared" si="387"/>
        <v>1</v>
      </c>
      <c r="O4964" t="str">
        <f>IF(ISNA(VLOOKUP(J4964,Vendors!A:A,1,FALSE)),"MISSING VENDER","VALID")</f>
        <v>MISSING VENDER</v>
      </c>
      <c r="P4964" t="str">
        <f>IF(ISNA(VLOOKUP(H4964,'Customers'!A:A,1,FALSE)),"missing customer ","valid")</f>
        <v>valid</v>
      </c>
      <c r="Q4964" t="str">
        <f t="shared" si="388"/>
        <v>VALID</v>
      </c>
      <c r="R4964" t="str">
        <f t="shared" si="389"/>
        <v>VALID</v>
      </c>
    </row>
    <row r="4965" spans="1:18" x14ac:dyDescent="0.25">
      <c r="A4965" t="s">
        <v>10886</v>
      </c>
      <c r="B4965" s="1">
        <v>44909</v>
      </c>
      <c r="C4965">
        <v>-33785.599999999999</v>
      </c>
      <c r="D4965" t="s">
        <v>826</v>
      </c>
      <c r="E4965" t="s">
        <v>843</v>
      </c>
      <c r="F4965" t="s">
        <v>3</v>
      </c>
      <c r="G4965" t="s">
        <v>25</v>
      </c>
      <c r="H4965" t="s">
        <v>828</v>
      </c>
      <c r="I4965" t="str">
        <f>_xlfn.XLOOKUP(H4965,'Customers'!A4965:A5364,'Customers'!B4965:B5364," ")</f>
        <v xml:space="preserve"> </v>
      </c>
      <c r="J4965" t="s">
        <v>844</v>
      </c>
      <c r="K4965" t="s">
        <v>10887</v>
      </c>
      <c r="L4965" t="str">
        <f t="shared" si="385"/>
        <v>OK</v>
      </c>
      <c r="M4965" t="str">
        <f t="shared" si="386"/>
        <v>NOT  NULL</v>
      </c>
      <c r="N4965">
        <f t="shared" si="387"/>
        <v>1</v>
      </c>
      <c r="O4965" t="str">
        <f>IF(ISNA(VLOOKUP(J4965,Vendors!A:A,1,FALSE)),"MISSING VENDER","VALID")</f>
        <v>VALID</v>
      </c>
      <c r="P4965" t="str">
        <f>IF(ISNA(VLOOKUP(H4965,'Customers'!A:A,1,FALSE)),"missing customer ","valid")</f>
        <v xml:space="preserve">missing customer </v>
      </c>
      <c r="Q4965" t="str">
        <f t="shared" si="388"/>
        <v>VALID</v>
      </c>
      <c r="R4965" t="str">
        <f t="shared" si="389"/>
        <v>VALID</v>
      </c>
    </row>
    <row r="4966" spans="1:18" x14ac:dyDescent="0.25">
      <c r="A4966" t="s">
        <v>10888</v>
      </c>
      <c r="B4966" s="1">
        <v>44868</v>
      </c>
      <c r="C4966">
        <v>156284.07999999999</v>
      </c>
      <c r="D4966" t="s">
        <v>836</v>
      </c>
      <c r="E4966" t="s">
        <v>855</v>
      </c>
      <c r="F4966" t="s">
        <v>3</v>
      </c>
      <c r="G4966" t="s">
        <v>14</v>
      </c>
      <c r="H4966" t="s">
        <v>573</v>
      </c>
      <c r="I4966" t="str">
        <f>_xlfn.XLOOKUP(H4966,'Customers'!A4966:A5365,'Customers'!B4966:B5365," ")</f>
        <v xml:space="preserve"> </v>
      </c>
      <c r="J4966" t="s">
        <v>828</v>
      </c>
      <c r="K4966" t="s">
        <v>10889</v>
      </c>
      <c r="L4966" t="str">
        <f t="shared" si="385"/>
        <v>OK</v>
      </c>
      <c r="M4966" t="str">
        <f t="shared" si="386"/>
        <v>NOT  NULL</v>
      </c>
      <c r="N4966">
        <f t="shared" si="387"/>
        <v>1</v>
      </c>
      <c r="O4966" t="str">
        <f>IF(ISNA(VLOOKUP(J4966,Vendors!A:A,1,FALSE)),"MISSING VENDER","VALID")</f>
        <v>MISSING VENDER</v>
      </c>
      <c r="P4966" t="str">
        <f>IF(ISNA(VLOOKUP(H4966,'Customers'!A:A,1,FALSE)),"missing customer ","valid")</f>
        <v>valid</v>
      </c>
      <c r="Q4966" t="str">
        <f t="shared" si="388"/>
        <v>VALID</v>
      </c>
      <c r="R4966" t="str">
        <f t="shared" si="389"/>
        <v>VALID</v>
      </c>
    </row>
    <row r="4967" spans="1:18" x14ac:dyDescent="0.25">
      <c r="A4967" t="s">
        <v>10890</v>
      </c>
      <c r="B4967" s="1">
        <v>44860</v>
      </c>
      <c r="C4967">
        <v>124070.26</v>
      </c>
      <c r="D4967" t="s">
        <v>836</v>
      </c>
      <c r="E4967" t="s">
        <v>855</v>
      </c>
      <c r="F4967" t="s">
        <v>4</v>
      </c>
      <c r="G4967" t="s">
        <v>25</v>
      </c>
      <c r="H4967" t="s">
        <v>467</v>
      </c>
      <c r="I4967" t="str">
        <f>_xlfn.XLOOKUP(H4967,'Customers'!A4967:A5366,'Customers'!B4967:B5366," ")</f>
        <v xml:space="preserve"> </v>
      </c>
      <c r="J4967" t="s">
        <v>828</v>
      </c>
      <c r="K4967" t="s">
        <v>10891</v>
      </c>
      <c r="L4967" t="str">
        <f t="shared" si="385"/>
        <v>OK</v>
      </c>
      <c r="M4967" t="str">
        <f t="shared" si="386"/>
        <v>NOT  NULL</v>
      </c>
      <c r="N4967">
        <f t="shared" si="387"/>
        <v>1</v>
      </c>
      <c r="O4967" t="str">
        <f>IF(ISNA(VLOOKUP(J4967,Vendors!A:A,1,FALSE)),"MISSING VENDER","VALID")</f>
        <v>MISSING VENDER</v>
      </c>
      <c r="P4967" t="str">
        <f>IF(ISNA(VLOOKUP(H4967,'Customers'!A:A,1,FALSE)),"missing customer ","valid")</f>
        <v>valid</v>
      </c>
      <c r="Q4967" t="str">
        <f t="shared" si="388"/>
        <v>VALID</v>
      </c>
      <c r="R4967" t="str">
        <f t="shared" si="389"/>
        <v>VALID</v>
      </c>
    </row>
    <row r="4968" spans="1:18" x14ac:dyDescent="0.25">
      <c r="A4968" t="s">
        <v>10892</v>
      </c>
      <c r="B4968" s="1">
        <v>44576</v>
      </c>
      <c r="C4968">
        <v>-31254.84</v>
      </c>
      <c r="D4968" t="s">
        <v>826</v>
      </c>
      <c r="E4968" t="s">
        <v>827</v>
      </c>
      <c r="F4968" t="s">
        <v>4</v>
      </c>
      <c r="G4968" t="s">
        <v>25</v>
      </c>
      <c r="H4968" t="s">
        <v>828</v>
      </c>
      <c r="I4968" t="str">
        <f>_xlfn.XLOOKUP(H4968,'Customers'!A4968:A5367,'Customers'!B4968:B5367," ")</f>
        <v xml:space="preserve"> </v>
      </c>
      <c r="J4968" t="s">
        <v>952</v>
      </c>
      <c r="K4968" t="s">
        <v>10893</v>
      </c>
      <c r="L4968" t="str">
        <f t="shared" si="385"/>
        <v>OK</v>
      </c>
      <c r="M4968" t="str">
        <f t="shared" si="386"/>
        <v>NOT  NULL</v>
      </c>
      <c r="N4968">
        <f t="shared" si="387"/>
        <v>1</v>
      </c>
      <c r="O4968" t="str">
        <f>IF(ISNA(VLOOKUP(J4968,Vendors!A:A,1,FALSE)),"MISSING VENDER","VALID")</f>
        <v>VALID</v>
      </c>
      <c r="P4968" t="str">
        <f>IF(ISNA(VLOOKUP(H4968,'Customers'!A:A,1,FALSE)),"missing customer ","valid")</f>
        <v xml:space="preserve">missing customer </v>
      </c>
      <c r="Q4968" t="str">
        <f t="shared" si="388"/>
        <v>VALID</v>
      </c>
      <c r="R4968" t="str">
        <f t="shared" si="389"/>
        <v>VALID</v>
      </c>
    </row>
    <row r="4969" spans="1:18" x14ac:dyDescent="0.25">
      <c r="A4969" t="s">
        <v>10894</v>
      </c>
      <c r="B4969" s="1">
        <v>44603</v>
      </c>
      <c r="C4969">
        <v>-8847.94</v>
      </c>
      <c r="D4969" t="s">
        <v>826</v>
      </c>
      <c r="E4969" t="s">
        <v>832</v>
      </c>
      <c r="F4969" t="s">
        <v>3</v>
      </c>
      <c r="G4969" t="s">
        <v>28</v>
      </c>
      <c r="H4969" t="s">
        <v>828</v>
      </c>
      <c r="I4969" t="str">
        <f>_xlfn.XLOOKUP(H4969,'Customers'!A4969:A5368,'Customers'!B4969:B5368," ")</f>
        <v xml:space="preserve"> </v>
      </c>
      <c r="J4969" t="s">
        <v>1506</v>
      </c>
      <c r="K4969" t="s">
        <v>10895</v>
      </c>
      <c r="L4969" t="str">
        <f t="shared" si="385"/>
        <v>OK</v>
      </c>
      <c r="M4969" t="str">
        <f t="shared" si="386"/>
        <v>NOT  NULL</v>
      </c>
      <c r="N4969">
        <f t="shared" si="387"/>
        <v>1</v>
      </c>
      <c r="O4969" t="str">
        <f>IF(ISNA(VLOOKUP(J4969,Vendors!A:A,1,FALSE)),"MISSING VENDER","VALID")</f>
        <v>VALID</v>
      </c>
      <c r="P4969" t="str">
        <f>IF(ISNA(VLOOKUP(H4969,'Customers'!A:A,1,FALSE)),"missing customer ","valid")</f>
        <v xml:space="preserve">missing customer </v>
      </c>
      <c r="Q4969" t="str">
        <f t="shared" si="388"/>
        <v>VALID</v>
      </c>
      <c r="R4969" t="str">
        <f t="shared" si="389"/>
        <v>VALID</v>
      </c>
    </row>
    <row r="4970" spans="1:18" x14ac:dyDescent="0.25">
      <c r="A4970" t="s">
        <v>10896</v>
      </c>
      <c r="B4970" s="1">
        <v>45002</v>
      </c>
      <c r="C4970">
        <v>-24146.33</v>
      </c>
      <c r="D4970" t="s">
        <v>826</v>
      </c>
      <c r="E4970" t="s">
        <v>865</v>
      </c>
      <c r="F4970" t="s">
        <v>4</v>
      </c>
      <c r="G4970" t="s">
        <v>28</v>
      </c>
      <c r="H4970" t="s">
        <v>828</v>
      </c>
      <c r="I4970" t="str">
        <f>_xlfn.XLOOKUP(H4970,'Customers'!A4970:A5369,'Customers'!B4970:B5369," ")</f>
        <v xml:space="preserve"> </v>
      </c>
      <c r="J4970" t="s">
        <v>893</v>
      </c>
      <c r="K4970" t="s">
        <v>10897</v>
      </c>
      <c r="L4970" t="str">
        <f t="shared" si="385"/>
        <v>OK</v>
      </c>
      <c r="M4970" t="str">
        <f t="shared" si="386"/>
        <v>NOT  NULL</v>
      </c>
      <c r="N4970">
        <f t="shared" si="387"/>
        <v>1</v>
      </c>
      <c r="O4970" t="str">
        <f>IF(ISNA(VLOOKUP(J4970,Vendors!A:A,1,FALSE)),"MISSING VENDER","VALID")</f>
        <v>VALID</v>
      </c>
      <c r="P4970" t="str">
        <f>IF(ISNA(VLOOKUP(H4970,'Customers'!A:A,1,FALSE)),"missing customer ","valid")</f>
        <v xml:space="preserve">missing customer </v>
      </c>
      <c r="Q4970" t="str">
        <f t="shared" si="388"/>
        <v>VALID</v>
      </c>
      <c r="R4970" t="str">
        <f t="shared" si="389"/>
        <v>VALID</v>
      </c>
    </row>
    <row r="4971" spans="1:18" x14ac:dyDescent="0.25">
      <c r="A4971" t="s">
        <v>10898</v>
      </c>
      <c r="B4971" s="1">
        <v>44786</v>
      </c>
      <c r="C4971">
        <v>161050.45000000001</v>
      </c>
      <c r="D4971" t="s">
        <v>836</v>
      </c>
      <c r="E4971" t="s">
        <v>837</v>
      </c>
      <c r="F4971" t="s">
        <v>3</v>
      </c>
      <c r="G4971" t="s">
        <v>25</v>
      </c>
      <c r="H4971" t="s">
        <v>567</v>
      </c>
      <c r="I4971" t="str">
        <f>_xlfn.XLOOKUP(H4971,'Customers'!A4971:A5370,'Customers'!B4971:B5370," ")</f>
        <v xml:space="preserve"> </v>
      </c>
      <c r="J4971" t="s">
        <v>828</v>
      </c>
      <c r="K4971" t="s">
        <v>10899</v>
      </c>
      <c r="L4971" t="str">
        <f t="shared" si="385"/>
        <v>OK</v>
      </c>
      <c r="M4971" t="str">
        <f t="shared" si="386"/>
        <v>NOT  NULL</v>
      </c>
      <c r="N4971">
        <f t="shared" si="387"/>
        <v>1</v>
      </c>
      <c r="O4971" t="str">
        <f>IF(ISNA(VLOOKUP(J4971,Vendors!A:A,1,FALSE)),"MISSING VENDER","VALID")</f>
        <v>MISSING VENDER</v>
      </c>
      <c r="P4971" t="str">
        <f>IF(ISNA(VLOOKUP(H4971,'Customers'!A:A,1,FALSE)),"missing customer ","valid")</f>
        <v>valid</v>
      </c>
      <c r="Q4971" t="str">
        <f t="shared" si="388"/>
        <v>VALID</v>
      </c>
      <c r="R4971" t="str">
        <f t="shared" si="389"/>
        <v>VALID</v>
      </c>
    </row>
    <row r="4972" spans="1:18" x14ac:dyDescent="0.25">
      <c r="A4972" t="s">
        <v>10900</v>
      </c>
      <c r="B4972" s="1">
        <v>44935</v>
      </c>
      <c r="C4972">
        <v>162741.31</v>
      </c>
      <c r="D4972" t="s">
        <v>836</v>
      </c>
      <c r="E4972" t="s">
        <v>837</v>
      </c>
      <c r="F4972" t="s">
        <v>3</v>
      </c>
      <c r="G4972" t="s">
        <v>14</v>
      </c>
      <c r="H4972" t="s">
        <v>673</v>
      </c>
      <c r="I4972" t="str">
        <f>_xlfn.XLOOKUP(H4972,'Customers'!A4972:A5371,'Customers'!B4972:B5371," ")</f>
        <v xml:space="preserve"> </v>
      </c>
      <c r="J4972" t="s">
        <v>828</v>
      </c>
      <c r="K4972" t="s">
        <v>10901</v>
      </c>
      <c r="L4972" t="str">
        <f t="shared" si="385"/>
        <v>OK</v>
      </c>
      <c r="M4972" t="str">
        <f t="shared" si="386"/>
        <v>NOT  NULL</v>
      </c>
      <c r="N4972">
        <f t="shared" si="387"/>
        <v>1</v>
      </c>
      <c r="O4972" t="str">
        <f>IF(ISNA(VLOOKUP(J4972,Vendors!A:A,1,FALSE)),"MISSING VENDER","VALID")</f>
        <v>MISSING VENDER</v>
      </c>
      <c r="P4972" t="str">
        <f>IF(ISNA(VLOOKUP(H4972,'Customers'!A:A,1,FALSE)),"missing customer ","valid")</f>
        <v>valid</v>
      </c>
      <c r="Q4972" t="str">
        <f t="shared" si="388"/>
        <v>VALID</v>
      </c>
      <c r="R4972" t="str">
        <f t="shared" si="389"/>
        <v>VALID</v>
      </c>
    </row>
    <row r="4973" spans="1:18" x14ac:dyDescent="0.25">
      <c r="A4973" t="s">
        <v>10902</v>
      </c>
      <c r="B4973" s="1">
        <v>44586</v>
      </c>
      <c r="C4973">
        <v>30188.67</v>
      </c>
      <c r="D4973" t="s">
        <v>836</v>
      </c>
      <c r="E4973" t="s">
        <v>855</v>
      </c>
      <c r="F4973" t="s">
        <v>3</v>
      </c>
      <c r="G4973" t="s">
        <v>28</v>
      </c>
      <c r="H4973" t="s">
        <v>727</v>
      </c>
      <c r="I4973" t="str">
        <f>_xlfn.XLOOKUP(H4973,'Customers'!A4973:A5372,'Customers'!B4973:B5372," ")</f>
        <v xml:space="preserve"> </v>
      </c>
      <c r="J4973" t="s">
        <v>828</v>
      </c>
      <c r="K4973" t="s">
        <v>10903</v>
      </c>
      <c r="L4973" t="str">
        <f t="shared" si="385"/>
        <v>OK</v>
      </c>
      <c r="M4973" t="str">
        <f t="shared" si="386"/>
        <v>NOT  NULL</v>
      </c>
      <c r="N4973">
        <f t="shared" si="387"/>
        <v>1</v>
      </c>
      <c r="O4973" t="str">
        <f>IF(ISNA(VLOOKUP(J4973,Vendors!A:A,1,FALSE)),"MISSING VENDER","VALID")</f>
        <v>MISSING VENDER</v>
      </c>
      <c r="P4973" t="str">
        <f>IF(ISNA(VLOOKUP(H4973,'Customers'!A:A,1,FALSE)),"missing customer ","valid")</f>
        <v>valid</v>
      </c>
      <c r="Q4973" t="str">
        <f t="shared" si="388"/>
        <v>VALID</v>
      </c>
      <c r="R4973" t="str">
        <f t="shared" si="389"/>
        <v>VALID</v>
      </c>
    </row>
    <row r="4974" spans="1:18" x14ac:dyDescent="0.25">
      <c r="A4974" t="s">
        <v>10904</v>
      </c>
      <c r="B4974" s="1">
        <v>44736</v>
      </c>
      <c r="C4974">
        <v>161549.62</v>
      </c>
      <c r="D4974" t="s">
        <v>836</v>
      </c>
      <c r="E4974" t="s">
        <v>840</v>
      </c>
      <c r="F4974" t="s">
        <v>5</v>
      </c>
      <c r="G4974" t="s">
        <v>14</v>
      </c>
      <c r="H4974" t="s">
        <v>685</v>
      </c>
      <c r="I4974" t="str">
        <f>_xlfn.XLOOKUP(H4974,'Customers'!A4974:A5373,'Customers'!B4974:B5373," ")</f>
        <v xml:space="preserve"> </v>
      </c>
      <c r="J4974" t="s">
        <v>828</v>
      </c>
      <c r="K4974" t="s">
        <v>10905</v>
      </c>
      <c r="L4974" t="str">
        <f t="shared" si="385"/>
        <v>OK</v>
      </c>
      <c r="M4974" t="str">
        <f t="shared" si="386"/>
        <v>NOT  NULL</v>
      </c>
      <c r="N4974">
        <f t="shared" si="387"/>
        <v>1</v>
      </c>
      <c r="O4974" t="str">
        <f>IF(ISNA(VLOOKUP(J4974,Vendors!A:A,1,FALSE)),"MISSING VENDER","VALID")</f>
        <v>MISSING VENDER</v>
      </c>
      <c r="P4974" t="str">
        <f>IF(ISNA(VLOOKUP(H4974,'Customers'!A:A,1,FALSE)),"missing customer ","valid")</f>
        <v>valid</v>
      </c>
      <c r="Q4974" t="str">
        <f t="shared" si="388"/>
        <v>VALID</v>
      </c>
      <c r="R4974" t="str">
        <f t="shared" si="389"/>
        <v>VALID</v>
      </c>
    </row>
    <row r="4975" spans="1:18" x14ac:dyDescent="0.25">
      <c r="A4975" t="s">
        <v>10906</v>
      </c>
      <c r="B4975" s="1">
        <v>45013</v>
      </c>
      <c r="C4975">
        <v>-25576.959999999999</v>
      </c>
      <c r="D4975" t="s">
        <v>826</v>
      </c>
      <c r="E4975" t="s">
        <v>851</v>
      </c>
      <c r="F4975" t="s">
        <v>4</v>
      </c>
      <c r="G4975" t="s">
        <v>18</v>
      </c>
      <c r="H4975" t="s">
        <v>828</v>
      </c>
      <c r="I4975" t="str">
        <f>_xlfn.XLOOKUP(H4975,'Customers'!A4975:A5374,'Customers'!B4975:B5374," ")</f>
        <v xml:space="preserve"> </v>
      </c>
      <c r="J4975" t="s">
        <v>1348</v>
      </c>
      <c r="K4975" t="s">
        <v>10907</v>
      </c>
      <c r="L4975" t="str">
        <f t="shared" si="385"/>
        <v>OK</v>
      </c>
      <c r="M4975" t="str">
        <f t="shared" si="386"/>
        <v>NOT  NULL</v>
      </c>
      <c r="N4975">
        <f t="shared" si="387"/>
        <v>1</v>
      </c>
      <c r="O4975" t="str">
        <f>IF(ISNA(VLOOKUP(J4975,Vendors!A:A,1,FALSE)),"MISSING VENDER","VALID")</f>
        <v>VALID</v>
      </c>
      <c r="P4975" t="str">
        <f>IF(ISNA(VLOOKUP(H4975,'Customers'!A:A,1,FALSE)),"missing customer ","valid")</f>
        <v xml:space="preserve">missing customer </v>
      </c>
      <c r="Q4975" t="str">
        <f t="shared" si="388"/>
        <v>VALID</v>
      </c>
      <c r="R4975" t="str">
        <f t="shared" si="389"/>
        <v>VALID</v>
      </c>
    </row>
    <row r="4976" spans="1:18" x14ac:dyDescent="0.25">
      <c r="A4976" t="s">
        <v>10908</v>
      </c>
      <c r="B4976" s="1">
        <v>44646</v>
      </c>
      <c r="C4976">
        <v>-2000</v>
      </c>
      <c r="D4976" t="s">
        <v>826</v>
      </c>
      <c r="E4976" t="s">
        <v>827</v>
      </c>
      <c r="F4976" t="s">
        <v>4</v>
      </c>
      <c r="G4976" t="s">
        <v>18</v>
      </c>
      <c r="H4976" t="s">
        <v>828</v>
      </c>
      <c r="I4976" t="str">
        <f>_xlfn.XLOOKUP(H4976,'Customers'!A4976:A5375,'Customers'!B4976:B5375," ")</f>
        <v xml:space="preserve"> </v>
      </c>
      <c r="J4976" t="s">
        <v>947</v>
      </c>
      <c r="K4976" t="s">
        <v>10909</v>
      </c>
      <c r="L4976" t="str">
        <f t="shared" si="385"/>
        <v>OK</v>
      </c>
      <c r="M4976" t="str">
        <f t="shared" si="386"/>
        <v>NOT  NULL</v>
      </c>
      <c r="N4976">
        <f t="shared" si="387"/>
        <v>1</v>
      </c>
      <c r="O4976" t="str">
        <f>IF(ISNA(VLOOKUP(J4976,Vendors!A:A,1,FALSE)),"MISSING VENDER","VALID")</f>
        <v>VALID</v>
      </c>
      <c r="P4976" t="str">
        <f>IF(ISNA(VLOOKUP(H4976,'Customers'!A:A,1,FALSE)),"missing customer ","valid")</f>
        <v xml:space="preserve">missing customer </v>
      </c>
      <c r="Q4976" t="str">
        <f t="shared" si="388"/>
        <v>VALID</v>
      </c>
      <c r="R4976" t="str">
        <f t="shared" si="389"/>
        <v>VALID</v>
      </c>
    </row>
    <row r="4977" spans="1:18" x14ac:dyDescent="0.25">
      <c r="A4977" t="s">
        <v>10910</v>
      </c>
      <c r="B4977" s="1">
        <v>44712</v>
      </c>
      <c r="C4977">
        <v>-2000</v>
      </c>
      <c r="D4977" t="s">
        <v>826</v>
      </c>
      <c r="E4977" t="s">
        <v>832</v>
      </c>
      <c r="F4977" t="s">
        <v>3</v>
      </c>
      <c r="G4977" t="s">
        <v>18</v>
      </c>
      <c r="H4977" t="s">
        <v>828</v>
      </c>
      <c r="I4977" t="str">
        <f>_xlfn.XLOOKUP(H4977,'Customers'!A4977:A5376,'Customers'!B4977:B5376," ")</f>
        <v xml:space="preserve"> </v>
      </c>
      <c r="J4977" t="s">
        <v>1958</v>
      </c>
      <c r="K4977" t="s">
        <v>10911</v>
      </c>
      <c r="L4977" t="str">
        <f t="shared" si="385"/>
        <v>OK</v>
      </c>
      <c r="M4977" t="str">
        <f t="shared" si="386"/>
        <v>NOT  NULL</v>
      </c>
      <c r="N4977">
        <f t="shared" si="387"/>
        <v>1</v>
      </c>
      <c r="O4977" t="str">
        <f>IF(ISNA(VLOOKUP(J4977,Vendors!A:A,1,FALSE)),"MISSING VENDER","VALID")</f>
        <v>VALID</v>
      </c>
      <c r="P4977" t="str">
        <f>IF(ISNA(VLOOKUP(H4977,'Customers'!A:A,1,FALSE)),"missing customer ","valid")</f>
        <v xml:space="preserve">missing customer </v>
      </c>
      <c r="Q4977" t="str">
        <f t="shared" si="388"/>
        <v>VALID</v>
      </c>
      <c r="R4977" t="str">
        <f t="shared" si="389"/>
        <v>VALID</v>
      </c>
    </row>
    <row r="4978" spans="1:18" x14ac:dyDescent="0.25">
      <c r="A4978" t="s">
        <v>10912</v>
      </c>
      <c r="B4978" s="1">
        <v>44654</v>
      </c>
      <c r="C4978">
        <v>222497.47</v>
      </c>
      <c r="D4978" t="s">
        <v>836</v>
      </c>
      <c r="E4978" t="s">
        <v>855</v>
      </c>
      <c r="F4978" t="s">
        <v>4</v>
      </c>
      <c r="G4978" t="s">
        <v>28</v>
      </c>
      <c r="H4978" t="s">
        <v>517</v>
      </c>
      <c r="I4978" t="str">
        <f>_xlfn.XLOOKUP(H4978,'Customers'!A4978:A5377,'Customers'!B4978:B5377," ")</f>
        <v xml:space="preserve"> </v>
      </c>
      <c r="J4978" t="s">
        <v>828</v>
      </c>
      <c r="K4978" t="s">
        <v>10913</v>
      </c>
      <c r="L4978" t="str">
        <f t="shared" si="385"/>
        <v>OK</v>
      </c>
      <c r="M4978" t="str">
        <f t="shared" si="386"/>
        <v>NOT  NULL</v>
      </c>
      <c r="N4978">
        <f t="shared" si="387"/>
        <v>1</v>
      </c>
      <c r="O4978" t="str">
        <f>IF(ISNA(VLOOKUP(J4978,Vendors!A:A,1,FALSE)),"MISSING VENDER","VALID")</f>
        <v>MISSING VENDER</v>
      </c>
      <c r="P4978" t="str">
        <f>IF(ISNA(VLOOKUP(H4978,'Customers'!A:A,1,FALSE)),"missing customer ","valid")</f>
        <v>valid</v>
      </c>
      <c r="Q4978" t="str">
        <f t="shared" si="388"/>
        <v>VALID</v>
      </c>
      <c r="R4978" t="str">
        <f t="shared" si="389"/>
        <v>VALID</v>
      </c>
    </row>
    <row r="4979" spans="1:18" x14ac:dyDescent="0.25">
      <c r="A4979" t="s">
        <v>10914</v>
      </c>
      <c r="B4979" s="1">
        <v>44957</v>
      </c>
      <c r="C4979">
        <v>-44628.18</v>
      </c>
      <c r="D4979" t="s">
        <v>826</v>
      </c>
      <c r="E4979" t="s">
        <v>843</v>
      </c>
      <c r="F4979" t="s">
        <v>4</v>
      </c>
      <c r="G4979" t="s">
        <v>28</v>
      </c>
      <c r="H4979" t="s">
        <v>828</v>
      </c>
      <c r="I4979" t="str">
        <f>_xlfn.XLOOKUP(H4979,'Customers'!A4979:A5378,'Customers'!B4979:B5378," ")</f>
        <v xml:space="preserve"> </v>
      </c>
      <c r="J4979" t="s">
        <v>1492</v>
      </c>
      <c r="K4979" t="s">
        <v>10915</v>
      </c>
      <c r="L4979" t="str">
        <f t="shared" si="385"/>
        <v>OK</v>
      </c>
      <c r="M4979" t="str">
        <f t="shared" si="386"/>
        <v>NOT  NULL</v>
      </c>
      <c r="N4979">
        <f t="shared" si="387"/>
        <v>1</v>
      </c>
      <c r="O4979" t="str">
        <f>IF(ISNA(VLOOKUP(J4979,Vendors!A:A,1,FALSE)),"MISSING VENDER","VALID")</f>
        <v>VALID</v>
      </c>
      <c r="P4979" t="str">
        <f>IF(ISNA(VLOOKUP(H4979,'Customers'!A:A,1,FALSE)),"missing customer ","valid")</f>
        <v xml:space="preserve">missing customer </v>
      </c>
      <c r="Q4979" t="str">
        <f t="shared" si="388"/>
        <v>VALID</v>
      </c>
      <c r="R4979" t="str">
        <f t="shared" si="389"/>
        <v>VALID</v>
      </c>
    </row>
    <row r="4980" spans="1:18" x14ac:dyDescent="0.25">
      <c r="A4980" t="s">
        <v>10916</v>
      </c>
      <c r="B4980" s="1">
        <v>44710</v>
      </c>
      <c r="C4980">
        <v>282474.26</v>
      </c>
      <c r="D4980" t="s">
        <v>836</v>
      </c>
      <c r="E4980" t="s">
        <v>837</v>
      </c>
      <c r="F4980" t="s">
        <v>5</v>
      </c>
      <c r="G4980" t="s">
        <v>18</v>
      </c>
      <c r="H4980" t="s">
        <v>505</v>
      </c>
      <c r="I4980" t="str">
        <f>_xlfn.XLOOKUP(H4980,'Customers'!A4980:A5379,'Customers'!B4980:B5379," ")</f>
        <v xml:space="preserve"> </v>
      </c>
      <c r="J4980" t="s">
        <v>828</v>
      </c>
      <c r="K4980" t="s">
        <v>10917</v>
      </c>
      <c r="L4980" t="str">
        <f t="shared" si="385"/>
        <v>OK</v>
      </c>
      <c r="M4980" t="str">
        <f t="shared" si="386"/>
        <v>NOT  NULL</v>
      </c>
      <c r="N4980">
        <f t="shared" si="387"/>
        <v>1</v>
      </c>
      <c r="O4980" t="str">
        <f>IF(ISNA(VLOOKUP(J4980,Vendors!A:A,1,FALSE)),"MISSING VENDER","VALID")</f>
        <v>MISSING VENDER</v>
      </c>
      <c r="P4980" t="str">
        <f>IF(ISNA(VLOOKUP(H4980,'Customers'!A:A,1,FALSE)),"missing customer ","valid")</f>
        <v>valid</v>
      </c>
      <c r="Q4980" t="str">
        <f t="shared" si="388"/>
        <v>VALID</v>
      </c>
      <c r="R4980" t="str">
        <f t="shared" si="389"/>
        <v>VALID</v>
      </c>
    </row>
    <row r="4981" spans="1:18" x14ac:dyDescent="0.25">
      <c r="A4981" t="s">
        <v>10918</v>
      </c>
      <c r="B4981" s="1">
        <v>45112</v>
      </c>
      <c r="C4981">
        <v>-22696.95</v>
      </c>
      <c r="D4981" t="s">
        <v>826</v>
      </c>
      <c r="E4981" t="s">
        <v>832</v>
      </c>
      <c r="F4981" t="s">
        <v>5</v>
      </c>
      <c r="G4981" t="s">
        <v>14</v>
      </c>
      <c r="H4981" t="s">
        <v>828</v>
      </c>
      <c r="I4981" t="str">
        <f>_xlfn.XLOOKUP(H4981,'Customers'!A4981:A5380,'Customers'!B4981:B5380," ")</f>
        <v xml:space="preserve"> </v>
      </c>
      <c r="J4981" t="s">
        <v>1958</v>
      </c>
      <c r="K4981" t="s">
        <v>10919</v>
      </c>
      <c r="L4981" t="str">
        <f t="shared" si="385"/>
        <v>OK</v>
      </c>
      <c r="M4981" t="str">
        <f t="shared" si="386"/>
        <v>NOT  NULL</v>
      </c>
      <c r="N4981">
        <f t="shared" si="387"/>
        <v>1</v>
      </c>
      <c r="O4981" t="str">
        <f>IF(ISNA(VLOOKUP(J4981,Vendors!A:A,1,FALSE)),"MISSING VENDER","VALID")</f>
        <v>VALID</v>
      </c>
      <c r="P4981" t="str">
        <f>IF(ISNA(VLOOKUP(H4981,'Customers'!A:A,1,FALSE)),"missing customer ","valid")</f>
        <v xml:space="preserve">missing customer </v>
      </c>
      <c r="Q4981" t="str">
        <f t="shared" si="388"/>
        <v>VALID</v>
      </c>
      <c r="R4981" t="str">
        <f t="shared" si="389"/>
        <v>VALID</v>
      </c>
    </row>
    <row r="4982" spans="1:18" x14ac:dyDescent="0.25">
      <c r="A4982" t="s">
        <v>10920</v>
      </c>
      <c r="B4982" s="1">
        <v>45058</v>
      </c>
      <c r="C4982">
        <v>-27047.8</v>
      </c>
      <c r="D4982" t="s">
        <v>826</v>
      </c>
      <c r="E4982" t="s">
        <v>851</v>
      </c>
      <c r="F4982" t="s">
        <v>4</v>
      </c>
      <c r="G4982" t="s">
        <v>25</v>
      </c>
      <c r="H4982" t="s">
        <v>828</v>
      </c>
      <c r="I4982" t="str">
        <f>_xlfn.XLOOKUP(H4982,'Customers'!A4982:A5381,'Customers'!B4982:B5381," ")</f>
        <v xml:space="preserve"> </v>
      </c>
      <c r="J4982" t="s">
        <v>1241</v>
      </c>
      <c r="K4982" t="s">
        <v>10921</v>
      </c>
      <c r="L4982" t="str">
        <f t="shared" si="385"/>
        <v>OK</v>
      </c>
      <c r="M4982" t="str">
        <f t="shared" si="386"/>
        <v>NOT  NULL</v>
      </c>
      <c r="N4982">
        <f t="shared" si="387"/>
        <v>1</v>
      </c>
      <c r="O4982" t="str">
        <f>IF(ISNA(VLOOKUP(J4982,Vendors!A:A,1,FALSE)),"MISSING VENDER","VALID")</f>
        <v>VALID</v>
      </c>
      <c r="P4982" t="str">
        <f>IF(ISNA(VLOOKUP(H4982,'Customers'!A:A,1,FALSE)),"missing customer ","valid")</f>
        <v xml:space="preserve">missing customer </v>
      </c>
      <c r="Q4982" t="str">
        <f t="shared" si="388"/>
        <v>VALID</v>
      </c>
      <c r="R4982" t="str">
        <f t="shared" si="389"/>
        <v>VALID</v>
      </c>
    </row>
    <row r="4983" spans="1:18" x14ac:dyDescent="0.25">
      <c r="A4983" t="s">
        <v>10922</v>
      </c>
      <c r="B4983" s="1">
        <v>44595</v>
      </c>
      <c r="C4983">
        <v>79189.919999999998</v>
      </c>
      <c r="D4983" t="s">
        <v>836</v>
      </c>
      <c r="E4983" t="s">
        <v>840</v>
      </c>
      <c r="F4983" t="s">
        <v>5</v>
      </c>
      <c r="G4983" t="s">
        <v>14</v>
      </c>
      <c r="H4983" t="s">
        <v>541</v>
      </c>
      <c r="I4983" t="str">
        <f>_xlfn.XLOOKUP(H4983,'Customers'!A4983:A5382,'Customers'!B4983:B5382," ")</f>
        <v xml:space="preserve"> </v>
      </c>
      <c r="J4983" t="s">
        <v>828</v>
      </c>
      <c r="K4983" t="s">
        <v>10923</v>
      </c>
      <c r="L4983" t="str">
        <f t="shared" si="385"/>
        <v>OK</v>
      </c>
      <c r="M4983" t="str">
        <f t="shared" si="386"/>
        <v>NOT  NULL</v>
      </c>
      <c r="N4983">
        <f t="shared" si="387"/>
        <v>1</v>
      </c>
      <c r="O4983" t="str">
        <f>IF(ISNA(VLOOKUP(J4983,Vendors!A:A,1,FALSE)),"MISSING VENDER","VALID")</f>
        <v>MISSING VENDER</v>
      </c>
      <c r="P4983" t="str">
        <f>IF(ISNA(VLOOKUP(H4983,'Customers'!A:A,1,FALSE)),"missing customer ","valid")</f>
        <v>valid</v>
      </c>
      <c r="Q4983" t="str">
        <f t="shared" si="388"/>
        <v>VALID</v>
      </c>
      <c r="R4983" t="str">
        <f t="shared" si="389"/>
        <v>VALID</v>
      </c>
    </row>
    <row r="4984" spans="1:18" x14ac:dyDescent="0.25">
      <c r="A4984" t="s">
        <v>10924</v>
      </c>
      <c r="B4984" s="1">
        <v>45041</v>
      </c>
      <c r="C4984">
        <v>-29017.82</v>
      </c>
      <c r="D4984" t="s">
        <v>826</v>
      </c>
      <c r="E4984" t="s">
        <v>832</v>
      </c>
      <c r="F4984" t="s">
        <v>4</v>
      </c>
      <c r="G4984" t="s">
        <v>18</v>
      </c>
      <c r="H4984" t="s">
        <v>828</v>
      </c>
      <c r="I4984" t="str">
        <f>_xlfn.XLOOKUP(H4984,'Customers'!A4984:A5383,'Customers'!B4984:B5383," ")</f>
        <v xml:space="preserve"> </v>
      </c>
      <c r="J4984" t="s">
        <v>1927</v>
      </c>
      <c r="K4984" t="s">
        <v>10925</v>
      </c>
      <c r="L4984" t="str">
        <f t="shared" si="385"/>
        <v>OK</v>
      </c>
      <c r="M4984" t="str">
        <f t="shared" si="386"/>
        <v>NOT  NULL</v>
      </c>
      <c r="N4984">
        <f t="shared" si="387"/>
        <v>1</v>
      </c>
      <c r="O4984" t="str">
        <f>IF(ISNA(VLOOKUP(J4984,Vendors!A:A,1,FALSE)),"MISSING VENDER","VALID")</f>
        <v>VALID</v>
      </c>
      <c r="P4984" t="str">
        <f>IF(ISNA(VLOOKUP(H4984,'Customers'!A:A,1,FALSE)),"missing customer ","valid")</f>
        <v xml:space="preserve">missing customer </v>
      </c>
      <c r="Q4984" t="str">
        <f t="shared" si="388"/>
        <v>VALID</v>
      </c>
      <c r="R4984" t="str">
        <f t="shared" si="389"/>
        <v>VALID</v>
      </c>
    </row>
    <row r="4985" spans="1:18" x14ac:dyDescent="0.25">
      <c r="A4985" t="s">
        <v>10926</v>
      </c>
      <c r="B4985" s="1">
        <v>45252</v>
      </c>
      <c r="C4985">
        <v>105893.66</v>
      </c>
      <c r="D4985" t="s">
        <v>836</v>
      </c>
      <c r="E4985" t="s">
        <v>855</v>
      </c>
      <c r="F4985" t="s">
        <v>3</v>
      </c>
      <c r="G4985" t="s">
        <v>25</v>
      </c>
      <c r="H4985" t="s">
        <v>477</v>
      </c>
      <c r="I4985" t="str">
        <f>_xlfn.XLOOKUP(H4985,'Customers'!A4985:A5384,'Customers'!B4985:B5384," ")</f>
        <v xml:space="preserve"> </v>
      </c>
      <c r="J4985" t="s">
        <v>828</v>
      </c>
      <c r="K4985" t="s">
        <v>10927</v>
      </c>
      <c r="L4985" t="str">
        <f t="shared" si="385"/>
        <v>OK</v>
      </c>
      <c r="M4985" t="str">
        <f t="shared" si="386"/>
        <v>NOT  NULL</v>
      </c>
      <c r="N4985">
        <f t="shared" si="387"/>
        <v>1</v>
      </c>
      <c r="O4985" t="str">
        <f>IF(ISNA(VLOOKUP(J4985,Vendors!A:A,1,FALSE)),"MISSING VENDER","VALID")</f>
        <v>MISSING VENDER</v>
      </c>
      <c r="P4985" t="str">
        <f>IF(ISNA(VLOOKUP(H4985,'Customers'!A:A,1,FALSE)),"missing customer ","valid")</f>
        <v>valid</v>
      </c>
      <c r="Q4985" t="str">
        <f t="shared" si="388"/>
        <v>VALID</v>
      </c>
      <c r="R4985" t="str">
        <f t="shared" si="389"/>
        <v>VALID</v>
      </c>
    </row>
    <row r="4986" spans="1:18" x14ac:dyDescent="0.25">
      <c r="A4986" t="s">
        <v>10928</v>
      </c>
      <c r="B4986" s="1">
        <v>44608</v>
      </c>
      <c r="C4986">
        <v>83185.460000000006</v>
      </c>
      <c r="D4986" t="s">
        <v>836</v>
      </c>
      <c r="E4986" t="s">
        <v>840</v>
      </c>
      <c r="F4986" t="s">
        <v>4</v>
      </c>
      <c r="G4986" t="s">
        <v>25</v>
      </c>
      <c r="H4986" t="s">
        <v>281</v>
      </c>
      <c r="I4986" t="str">
        <f>_xlfn.XLOOKUP(H4986,'Customers'!A4986:A5385,'Customers'!B4986:B5385," ")</f>
        <v xml:space="preserve"> </v>
      </c>
      <c r="J4986" t="s">
        <v>828</v>
      </c>
      <c r="K4986" t="s">
        <v>10929</v>
      </c>
      <c r="L4986" t="str">
        <f t="shared" si="385"/>
        <v>OK</v>
      </c>
      <c r="M4986" t="str">
        <f t="shared" si="386"/>
        <v>NOT  NULL</v>
      </c>
      <c r="N4986">
        <f t="shared" si="387"/>
        <v>1</v>
      </c>
      <c r="O4986" t="str">
        <f>IF(ISNA(VLOOKUP(J4986,Vendors!A:A,1,FALSE)),"MISSING VENDER","VALID")</f>
        <v>MISSING VENDER</v>
      </c>
      <c r="P4986" t="str">
        <f>IF(ISNA(VLOOKUP(H4986,'Customers'!A:A,1,FALSE)),"missing customer ","valid")</f>
        <v>valid</v>
      </c>
      <c r="Q4986" t="str">
        <f t="shared" si="388"/>
        <v>VALID</v>
      </c>
      <c r="R4986" t="str">
        <f t="shared" si="389"/>
        <v>VALID</v>
      </c>
    </row>
    <row r="4987" spans="1:18" x14ac:dyDescent="0.25">
      <c r="A4987" t="s">
        <v>10930</v>
      </c>
      <c r="B4987" s="1">
        <v>45242</v>
      </c>
      <c r="C4987">
        <v>112094.72</v>
      </c>
      <c r="D4987" t="s">
        <v>836</v>
      </c>
      <c r="E4987" t="s">
        <v>855</v>
      </c>
      <c r="F4987" t="s">
        <v>3</v>
      </c>
      <c r="G4987" t="s">
        <v>25</v>
      </c>
      <c r="H4987" t="s">
        <v>43</v>
      </c>
      <c r="I4987" t="str">
        <f>_xlfn.XLOOKUP(H4987,'Customers'!A4987:A5386,'Customers'!B4987:B5386," ")</f>
        <v xml:space="preserve"> </v>
      </c>
      <c r="J4987" t="s">
        <v>828</v>
      </c>
      <c r="K4987" t="s">
        <v>10931</v>
      </c>
      <c r="L4987" t="str">
        <f t="shared" si="385"/>
        <v>OK</v>
      </c>
      <c r="M4987" t="str">
        <f t="shared" si="386"/>
        <v>NOT  NULL</v>
      </c>
      <c r="N4987">
        <f t="shared" si="387"/>
        <v>1</v>
      </c>
      <c r="O4987" t="str">
        <f>IF(ISNA(VLOOKUP(J4987,Vendors!A:A,1,FALSE)),"MISSING VENDER","VALID")</f>
        <v>MISSING VENDER</v>
      </c>
      <c r="P4987" t="str">
        <f>IF(ISNA(VLOOKUP(H4987,'Customers'!A:A,1,FALSE)),"missing customer ","valid")</f>
        <v>valid</v>
      </c>
      <c r="Q4987" t="str">
        <f t="shared" si="388"/>
        <v>VALID</v>
      </c>
      <c r="R4987" t="str">
        <f t="shared" si="389"/>
        <v>VALID</v>
      </c>
    </row>
    <row r="4988" spans="1:18" x14ac:dyDescent="0.25">
      <c r="A4988" t="s">
        <v>10932</v>
      </c>
      <c r="B4988" s="1">
        <v>45090</v>
      </c>
      <c r="C4988">
        <v>141042.16</v>
      </c>
      <c r="D4988" t="s">
        <v>836</v>
      </c>
      <c r="E4988" t="s">
        <v>840</v>
      </c>
      <c r="F4988" t="s">
        <v>3</v>
      </c>
      <c r="G4988" t="s">
        <v>28</v>
      </c>
      <c r="H4988" t="s">
        <v>667</v>
      </c>
      <c r="I4988" t="str">
        <f>_xlfn.XLOOKUP(H4988,'Customers'!A4988:A5387,'Customers'!B4988:B5387," ")</f>
        <v xml:space="preserve"> </v>
      </c>
      <c r="J4988" t="s">
        <v>828</v>
      </c>
      <c r="K4988" t="s">
        <v>10933</v>
      </c>
      <c r="L4988" t="str">
        <f t="shared" si="385"/>
        <v>OK</v>
      </c>
      <c r="M4988" t="str">
        <f t="shared" si="386"/>
        <v>NOT  NULL</v>
      </c>
      <c r="N4988">
        <f t="shared" si="387"/>
        <v>1</v>
      </c>
      <c r="O4988" t="str">
        <f>IF(ISNA(VLOOKUP(J4988,Vendors!A:A,1,FALSE)),"MISSING VENDER","VALID")</f>
        <v>MISSING VENDER</v>
      </c>
      <c r="P4988" t="str">
        <f>IF(ISNA(VLOOKUP(H4988,'Customers'!A:A,1,FALSE)),"missing customer ","valid")</f>
        <v>valid</v>
      </c>
      <c r="Q4988" t="str">
        <f t="shared" si="388"/>
        <v>VALID</v>
      </c>
      <c r="R4988" t="str">
        <f t="shared" si="389"/>
        <v>VALID</v>
      </c>
    </row>
    <row r="4989" spans="1:18" x14ac:dyDescent="0.25">
      <c r="A4989" t="s">
        <v>10934</v>
      </c>
      <c r="B4989" s="1">
        <v>44656</v>
      </c>
      <c r="C4989">
        <v>95536.02</v>
      </c>
      <c r="D4989" t="s">
        <v>836</v>
      </c>
      <c r="E4989" t="s">
        <v>840</v>
      </c>
      <c r="F4989" t="s">
        <v>3</v>
      </c>
      <c r="G4989" t="s">
        <v>25</v>
      </c>
      <c r="H4989" t="s">
        <v>349</v>
      </c>
      <c r="I4989" t="str">
        <f>_xlfn.XLOOKUP(H4989,'Customers'!A4989:A5388,'Customers'!B4989:B5388," ")</f>
        <v xml:space="preserve"> </v>
      </c>
      <c r="J4989" t="s">
        <v>828</v>
      </c>
      <c r="K4989" t="s">
        <v>10935</v>
      </c>
      <c r="L4989" t="str">
        <f t="shared" si="385"/>
        <v>OK</v>
      </c>
      <c r="M4989" t="str">
        <f t="shared" si="386"/>
        <v>NOT  NULL</v>
      </c>
      <c r="N4989">
        <f t="shared" si="387"/>
        <v>1</v>
      </c>
      <c r="O4989" t="str">
        <f>IF(ISNA(VLOOKUP(J4989,Vendors!A:A,1,FALSE)),"MISSING VENDER","VALID")</f>
        <v>MISSING VENDER</v>
      </c>
      <c r="P4989" t="str">
        <f>IF(ISNA(VLOOKUP(H4989,'Customers'!A:A,1,FALSE)),"missing customer ","valid")</f>
        <v>valid</v>
      </c>
      <c r="Q4989" t="str">
        <f t="shared" si="388"/>
        <v>VALID</v>
      </c>
      <c r="R4989" t="str">
        <f t="shared" si="389"/>
        <v>VALID</v>
      </c>
    </row>
    <row r="4990" spans="1:18" x14ac:dyDescent="0.25">
      <c r="A4990" t="s">
        <v>10936</v>
      </c>
      <c r="B4990" s="1">
        <v>44753</v>
      </c>
      <c r="C4990">
        <v>187156.1</v>
      </c>
      <c r="D4990" t="s">
        <v>836</v>
      </c>
      <c r="E4990" t="s">
        <v>837</v>
      </c>
      <c r="F4990" t="s">
        <v>4</v>
      </c>
      <c r="G4990" t="s">
        <v>18</v>
      </c>
      <c r="H4990" t="s">
        <v>561</v>
      </c>
      <c r="I4990" t="str">
        <f>_xlfn.XLOOKUP(H4990,'Customers'!A4990:A5389,'Customers'!B4990:B5389," ")</f>
        <v xml:space="preserve"> </v>
      </c>
      <c r="J4990" t="s">
        <v>828</v>
      </c>
      <c r="K4990" t="s">
        <v>10937</v>
      </c>
      <c r="L4990" t="str">
        <f t="shared" si="385"/>
        <v>OK</v>
      </c>
      <c r="M4990" t="str">
        <f t="shared" si="386"/>
        <v>NOT  NULL</v>
      </c>
      <c r="N4990">
        <f t="shared" si="387"/>
        <v>1</v>
      </c>
      <c r="O4990" t="str">
        <f>IF(ISNA(VLOOKUP(J4990,Vendors!A:A,1,FALSE)),"MISSING VENDER","VALID")</f>
        <v>MISSING VENDER</v>
      </c>
      <c r="P4990" t="str">
        <f>IF(ISNA(VLOOKUP(H4990,'Customers'!A:A,1,FALSE)),"missing customer ","valid")</f>
        <v>valid</v>
      </c>
      <c r="Q4990" t="str">
        <f t="shared" si="388"/>
        <v>VALID</v>
      </c>
      <c r="R4990" t="str">
        <f t="shared" si="389"/>
        <v>VALID</v>
      </c>
    </row>
    <row r="4991" spans="1:18" x14ac:dyDescent="0.25">
      <c r="A4991" t="s">
        <v>10938</v>
      </c>
      <c r="B4991" s="1">
        <v>44896</v>
      </c>
      <c r="C4991">
        <v>82129.58</v>
      </c>
      <c r="D4991" t="s">
        <v>836</v>
      </c>
      <c r="E4991" t="s">
        <v>855</v>
      </c>
      <c r="F4991" t="s">
        <v>4</v>
      </c>
      <c r="G4991" t="s">
        <v>18</v>
      </c>
      <c r="H4991" t="s">
        <v>395</v>
      </c>
      <c r="I4991" t="str">
        <f>_xlfn.XLOOKUP(H4991,'Customers'!A4991:A5390,'Customers'!B4991:B5390," ")</f>
        <v xml:space="preserve"> </v>
      </c>
      <c r="J4991" t="s">
        <v>828</v>
      </c>
      <c r="K4991" t="s">
        <v>10939</v>
      </c>
      <c r="L4991" t="str">
        <f t="shared" si="385"/>
        <v>OK</v>
      </c>
      <c r="M4991" t="str">
        <f t="shared" si="386"/>
        <v>NOT  NULL</v>
      </c>
      <c r="N4991">
        <f t="shared" si="387"/>
        <v>1</v>
      </c>
      <c r="O4991" t="str">
        <f>IF(ISNA(VLOOKUP(J4991,Vendors!A:A,1,FALSE)),"MISSING VENDER","VALID")</f>
        <v>MISSING VENDER</v>
      </c>
      <c r="P4991" t="str">
        <f>IF(ISNA(VLOOKUP(H4991,'Customers'!A:A,1,FALSE)),"missing customer ","valid")</f>
        <v>valid</v>
      </c>
      <c r="Q4991" t="str">
        <f t="shared" si="388"/>
        <v>VALID</v>
      </c>
      <c r="R4991" t="str">
        <f t="shared" si="389"/>
        <v>VALID</v>
      </c>
    </row>
    <row r="4992" spans="1:18" x14ac:dyDescent="0.25">
      <c r="A4992" t="s">
        <v>10940</v>
      </c>
      <c r="B4992" s="1">
        <v>44794</v>
      </c>
      <c r="C4992">
        <v>107917.65</v>
      </c>
      <c r="D4992" t="s">
        <v>836</v>
      </c>
      <c r="E4992" t="s">
        <v>837</v>
      </c>
      <c r="F4992" t="s">
        <v>4</v>
      </c>
      <c r="G4992" t="s">
        <v>25</v>
      </c>
      <c r="H4992" t="s">
        <v>53</v>
      </c>
      <c r="I4992" t="str">
        <f>_xlfn.XLOOKUP(H4992,'Customers'!A4992:A5391,'Customers'!B4992:B5391," ")</f>
        <v xml:space="preserve"> </v>
      </c>
      <c r="J4992" t="s">
        <v>828</v>
      </c>
      <c r="K4992" t="s">
        <v>10941</v>
      </c>
      <c r="L4992" t="str">
        <f t="shared" si="385"/>
        <v>OK</v>
      </c>
      <c r="M4992" t="str">
        <f t="shared" si="386"/>
        <v>NOT  NULL</v>
      </c>
      <c r="N4992">
        <f t="shared" si="387"/>
        <v>1</v>
      </c>
      <c r="O4992" t="str">
        <f>IF(ISNA(VLOOKUP(J4992,Vendors!A:A,1,FALSE)),"MISSING VENDER","VALID")</f>
        <v>MISSING VENDER</v>
      </c>
      <c r="P4992" t="str">
        <f>IF(ISNA(VLOOKUP(H4992,'Customers'!A:A,1,FALSE)),"missing customer ","valid")</f>
        <v>valid</v>
      </c>
      <c r="Q4992" t="str">
        <f t="shared" si="388"/>
        <v>VALID</v>
      </c>
      <c r="R4992" t="str">
        <f t="shared" si="389"/>
        <v>VALID</v>
      </c>
    </row>
    <row r="4993" spans="1:18" x14ac:dyDescent="0.25">
      <c r="A4993" t="s">
        <v>10942</v>
      </c>
      <c r="B4993" s="1">
        <v>44741</v>
      </c>
      <c r="C4993">
        <v>145064.39000000001</v>
      </c>
      <c r="D4993" t="s">
        <v>836</v>
      </c>
      <c r="E4993" t="s">
        <v>840</v>
      </c>
      <c r="F4993" t="s">
        <v>5</v>
      </c>
      <c r="G4993" t="s">
        <v>18</v>
      </c>
      <c r="H4993" t="s">
        <v>407</v>
      </c>
      <c r="I4993" t="str">
        <f>_xlfn.XLOOKUP(H4993,'Customers'!A4993:A5392,'Customers'!B4993:B5392," ")</f>
        <v xml:space="preserve"> </v>
      </c>
      <c r="J4993" t="s">
        <v>828</v>
      </c>
      <c r="K4993" t="s">
        <v>10943</v>
      </c>
      <c r="L4993" t="str">
        <f t="shared" si="385"/>
        <v>OK</v>
      </c>
      <c r="M4993" t="str">
        <f t="shared" si="386"/>
        <v>NOT  NULL</v>
      </c>
      <c r="N4993">
        <f t="shared" si="387"/>
        <v>1</v>
      </c>
      <c r="O4993" t="str">
        <f>IF(ISNA(VLOOKUP(J4993,Vendors!A:A,1,FALSE)),"MISSING VENDER","VALID")</f>
        <v>MISSING VENDER</v>
      </c>
      <c r="P4993" t="str">
        <f>IF(ISNA(VLOOKUP(H4993,'Customers'!A:A,1,FALSE)),"missing customer ","valid")</f>
        <v>valid</v>
      </c>
      <c r="Q4993" t="str">
        <f t="shared" si="388"/>
        <v>VALID</v>
      </c>
      <c r="R4993" t="str">
        <f t="shared" si="389"/>
        <v>VALID</v>
      </c>
    </row>
    <row r="4994" spans="1:18" x14ac:dyDescent="0.25">
      <c r="A4994" t="s">
        <v>10944</v>
      </c>
      <c r="B4994" s="1">
        <v>44854</v>
      </c>
      <c r="C4994">
        <v>-55773.87</v>
      </c>
      <c r="D4994" t="s">
        <v>826</v>
      </c>
      <c r="E4994" t="s">
        <v>832</v>
      </c>
      <c r="F4994" t="s">
        <v>5</v>
      </c>
      <c r="G4994" t="s">
        <v>18</v>
      </c>
      <c r="H4994" t="s">
        <v>828</v>
      </c>
      <c r="I4994" t="str">
        <f>_xlfn.XLOOKUP(H4994,'Customers'!A4994:A5393,'Customers'!B4994:B5393," ")</f>
        <v xml:space="preserve"> </v>
      </c>
      <c r="J4994" t="s">
        <v>919</v>
      </c>
      <c r="K4994" t="s">
        <v>10945</v>
      </c>
      <c r="L4994" t="str">
        <f t="shared" ref="L4994:L5057" si="390">IF(ISERROR(B4994),"ERORROR","OK")</f>
        <v>OK</v>
      </c>
      <c r="M4994" t="str">
        <f t="shared" ref="M4994:M5057" si="391">IF(ISNA(C4995),"NULL","NOT  NULL")</f>
        <v>NOT  NULL</v>
      </c>
      <c r="N4994">
        <f t="shared" ref="N4994:N5057" si="392">COUNTIF(A:A,A4994)</f>
        <v>1</v>
      </c>
      <c r="O4994" t="str">
        <f>IF(ISNA(VLOOKUP(J4994,Vendors!A:A,1,FALSE)),"MISSING VENDER","VALID")</f>
        <v>VALID</v>
      </c>
      <c r="P4994" t="str">
        <f>IF(ISNA(VLOOKUP(H4994,'Customers'!A:A,1,FALSE)),"missing customer ","valid")</f>
        <v xml:space="preserve">missing customer </v>
      </c>
      <c r="Q4994" t="str">
        <f t="shared" ref="Q4994:Q5057" si="393">IF(ISBLANK(D4994),"INVALID","VALID")</f>
        <v>VALID</v>
      </c>
      <c r="R4994" t="str">
        <f t="shared" ref="R4994:R5057" si="394">IF(ISNA(F4994),"INVALID","VALID")</f>
        <v>VALID</v>
      </c>
    </row>
    <row r="4995" spans="1:18" x14ac:dyDescent="0.25">
      <c r="A4995" t="s">
        <v>10946</v>
      </c>
      <c r="B4995" s="1">
        <v>45147</v>
      </c>
      <c r="C4995">
        <v>174243.72</v>
      </c>
      <c r="D4995" t="s">
        <v>836</v>
      </c>
      <c r="E4995" t="s">
        <v>855</v>
      </c>
      <c r="F4995" t="s">
        <v>4</v>
      </c>
      <c r="G4995" t="s">
        <v>18</v>
      </c>
      <c r="H4995" t="s">
        <v>335</v>
      </c>
      <c r="I4995" t="str">
        <f>_xlfn.XLOOKUP(H4995,'Customers'!A4995:A5394,'Customers'!B4995:B5394," ")</f>
        <v xml:space="preserve"> </v>
      </c>
      <c r="J4995" t="s">
        <v>828</v>
      </c>
      <c r="K4995" t="s">
        <v>10947</v>
      </c>
      <c r="L4995" t="str">
        <f t="shared" si="390"/>
        <v>OK</v>
      </c>
      <c r="M4995" t="str">
        <f t="shared" si="391"/>
        <v>NOT  NULL</v>
      </c>
      <c r="N4995">
        <f t="shared" si="392"/>
        <v>1</v>
      </c>
      <c r="O4995" t="str">
        <f>IF(ISNA(VLOOKUP(J4995,Vendors!A:A,1,FALSE)),"MISSING VENDER","VALID")</f>
        <v>MISSING VENDER</v>
      </c>
      <c r="P4995" t="str">
        <f>IF(ISNA(VLOOKUP(H4995,'Customers'!A:A,1,FALSE)),"missing customer ","valid")</f>
        <v>valid</v>
      </c>
      <c r="Q4995" t="str">
        <f t="shared" si="393"/>
        <v>VALID</v>
      </c>
      <c r="R4995" t="str">
        <f t="shared" si="394"/>
        <v>VALID</v>
      </c>
    </row>
    <row r="4996" spans="1:18" x14ac:dyDescent="0.25">
      <c r="A4996" t="s">
        <v>10948</v>
      </c>
      <c r="B4996" s="1">
        <v>44695</v>
      </c>
      <c r="C4996">
        <v>-71427.009999999995</v>
      </c>
      <c r="D4996" t="s">
        <v>826</v>
      </c>
      <c r="E4996" t="s">
        <v>851</v>
      </c>
      <c r="F4996" t="s">
        <v>3</v>
      </c>
      <c r="G4996" t="s">
        <v>14</v>
      </c>
      <c r="H4996" t="s">
        <v>828</v>
      </c>
      <c r="I4996" t="str">
        <f>_xlfn.XLOOKUP(H4996,'Customers'!A4996:A5395,'Customers'!B4996:B5395," ")</f>
        <v xml:space="preserve"> </v>
      </c>
      <c r="J4996" t="s">
        <v>829</v>
      </c>
      <c r="K4996" t="s">
        <v>10949</v>
      </c>
      <c r="L4996" t="str">
        <f t="shared" si="390"/>
        <v>OK</v>
      </c>
      <c r="M4996" t="str">
        <f t="shared" si="391"/>
        <v>NOT  NULL</v>
      </c>
      <c r="N4996">
        <f t="shared" si="392"/>
        <v>1</v>
      </c>
      <c r="O4996" t="str">
        <f>IF(ISNA(VLOOKUP(J4996,Vendors!A:A,1,FALSE)),"MISSING VENDER","VALID")</f>
        <v>VALID</v>
      </c>
      <c r="P4996" t="str">
        <f>IF(ISNA(VLOOKUP(H4996,'Customers'!A:A,1,FALSE)),"missing customer ","valid")</f>
        <v xml:space="preserve">missing customer </v>
      </c>
      <c r="Q4996" t="str">
        <f t="shared" si="393"/>
        <v>VALID</v>
      </c>
      <c r="R4996" t="str">
        <f t="shared" si="394"/>
        <v>VALID</v>
      </c>
    </row>
    <row r="4997" spans="1:18" x14ac:dyDescent="0.25">
      <c r="A4997" t="s">
        <v>10950</v>
      </c>
      <c r="B4997" s="1">
        <v>45181</v>
      </c>
      <c r="C4997">
        <v>-2000</v>
      </c>
      <c r="D4997" t="s">
        <v>826</v>
      </c>
      <c r="E4997" t="s">
        <v>832</v>
      </c>
      <c r="F4997" t="s">
        <v>3</v>
      </c>
      <c r="G4997" t="s">
        <v>18</v>
      </c>
      <c r="H4997" t="s">
        <v>828</v>
      </c>
      <c r="I4997" t="str">
        <f>_xlfn.XLOOKUP(H4997,'Customers'!A4997:A5396,'Customers'!B4997:B5396," ")</f>
        <v xml:space="preserve"> </v>
      </c>
      <c r="J4997" t="s">
        <v>1128</v>
      </c>
      <c r="K4997" t="s">
        <v>10951</v>
      </c>
      <c r="L4997" t="str">
        <f t="shared" si="390"/>
        <v>OK</v>
      </c>
      <c r="M4997" t="str">
        <f t="shared" si="391"/>
        <v>NOT  NULL</v>
      </c>
      <c r="N4997">
        <f t="shared" si="392"/>
        <v>1</v>
      </c>
      <c r="O4997" t="str">
        <f>IF(ISNA(VLOOKUP(J4997,Vendors!A:A,1,FALSE)),"MISSING VENDER","VALID")</f>
        <v>VALID</v>
      </c>
      <c r="P4997" t="str">
        <f>IF(ISNA(VLOOKUP(H4997,'Customers'!A:A,1,FALSE)),"missing customer ","valid")</f>
        <v xml:space="preserve">missing customer </v>
      </c>
      <c r="Q4997" t="str">
        <f t="shared" si="393"/>
        <v>VALID</v>
      </c>
      <c r="R4997" t="str">
        <f t="shared" si="394"/>
        <v>VALID</v>
      </c>
    </row>
    <row r="4998" spans="1:18" x14ac:dyDescent="0.25">
      <c r="A4998" t="s">
        <v>10952</v>
      </c>
      <c r="B4998" s="1">
        <v>44633</v>
      </c>
      <c r="C4998">
        <v>207621.81</v>
      </c>
      <c r="D4998" t="s">
        <v>836</v>
      </c>
      <c r="E4998" t="s">
        <v>840</v>
      </c>
      <c r="F4998" t="s">
        <v>5</v>
      </c>
      <c r="G4998" t="s">
        <v>28</v>
      </c>
      <c r="H4998" t="s">
        <v>525</v>
      </c>
      <c r="I4998" t="str">
        <f>_xlfn.XLOOKUP(H4998,'Customers'!A4998:A5397,'Customers'!B4998:B5397," ")</f>
        <v xml:space="preserve"> </v>
      </c>
      <c r="J4998" t="s">
        <v>828</v>
      </c>
      <c r="K4998" t="s">
        <v>10953</v>
      </c>
      <c r="L4998" t="str">
        <f t="shared" si="390"/>
        <v>OK</v>
      </c>
      <c r="M4998" t="str">
        <f t="shared" si="391"/>
        <v>NOT  NULL</v>
      </c>
      <c r="N4998">
        <f t="shared" si="392"/>
        <v>1</v>
      </c>
      <c r="O4998" t="str">
        <f>IF(ISNA(VLOOKUP(J4998,Vendors!A:A,1,FALSE)),"MISSING VENDER","VALID")</f>
        <v>MISSING VENDER</v>
      </c>
      <c r="P4998" t="str">
        <f>IF(ISNA(VLOOKUP(H4998,'Customers'!A:A,1,FALSE)),"missing customer ","valid")</f>
        <v>valid</v>
      </c>
      <c r="Q4998" t="str">
        <f t="shared" si="393"/>
        <v>VALID</v>
      </c>
      <c r="R4998" t="str">
        <f t="shared" si="394"/>
        <v>VALID</v>
      </c>
    </row>
    <row r="4999" spans="1:18" x14ac:dyDescent="0.25">
      <c r="A4999" t="s">
        <v>10954</v>
      </c>
      <c r="B4999" s="1">
        <v>44629</v>
      </c>
      <c r="C4999">
        <v>-17024.189999999999</v>
      </c>
      <c r="D4999" t="s">
        <v>826</v>
      </c>
      <c r="E4999" t="s">
        <v>827</v>
      </c>
      <c r="F4999" t="s">
        <v>3</v>
      </c>
      <c r="G4999" t="s">
        <v>18</v>
      </c>
      <c r="H4999" t="s">
        <v>828</v>
      </c>
      <c r="I4999" t="str">
        <f>_xlfn.XLOOKUP(H4999,'Customers'!A4999:A5398,'Customers'!B4999:B5398," ")</f>
        <v xml:space="preserve"> </v>
      </c>
      <c r="J4999" t="s">
        <v>1415</v>
      </c>
      <c r="K4999" t="s">
        <v>10955</v>
      </c>
      <c r="L4999" t="str">
        <f t="shared" si="390"/>
        <v>OK</v>
      </c>
      <c r="M4999" t="str">
        <f t="shared" si="391"/>
        <v>NOT  NULL</v>
      </c>
      <c r="N4999">
        <f t="shared" si="392"/>
        <v>1</v>
      </c>
      <c r="O4999" t="str">
        <f>IF(ISNA(VLOOKUP(J4999,Vendors!A:A,1,FALSE)),"MISSING VENDER","VALID")</f>
        <v>VALID</v>
      </c>
      <c r="P4999" t="str">
        <f>IF(ISNA(VLOOKUP(H4999,'Customers'!A:A,1,FALSE)),"missing customer ","valid")</f>
        <v xml:space="preserve">missing customer </v>
      </c>
      <c r="Q4999" t="str">
        <f t="shared" si="393"/>
        <v>VALID</v>
      </c>
      <c r="R4999" t="str">
        <f t="shared" si="394"/>
        <v>VALID</v>
      </c>
    </row>
    <row r="5000" spans="1:18" x14ac:dyDescent="0.25">
      <c r="A5000" t="s">
        <v>10956</v>
      </c>
      <c r="B5000" s="1">
        <v>45245</v>
      </c>
      <c r="C5000">
        <v>205954.93</v>
      </c>
      <c r="D5000" t="s">
        <v>836</v>
      </c>
      <c r="E5000" t="s">
        <v>855</v>
      </c>
      <c r="F5000" t="s">
        <v>4</v>
      </c>
      <c r="G5000" t="s">
        <v>25</v>
      </c>
      <c r="H5000" t="s">
        <v>741</v>
      </c>
      <c r="I5000" t="str">
        <f>_xlfn.XLOOKUP(H5000,'Customers'!A5000:A5399,'Customers'!B5000:B5399," ")</f>
        <v xml:space="preserve"> </v>
      </c>
      <c r="J5000" t="s">
        <v>828</v>
      </c>
      <c r="K5000" t="s">
        <v>10957</v>
      </c>
      <c r="L5000" t="str">
        <f t="shared" si="390"/>
        <v>OK</v>
      </c>
      <c r="M5000" t="str">
        <f t="shared" si="391"/>
        <v>NOT  NULL</v>
      </c>
      <c r="N5000">
        <f t="shared" si="392"/>
        <v>1</v>
      </c>
      <c r="O5000" t="str">
        <f>IF(ISNA(VLOOKUP(J5000,Vendors!A:A,1,FALSE)),"MISSING VENDER","VALID")</f>
        <v>MISSING VENDER</v>
      </c>
      <c r="P5000" t="str">
        <f>IF(ISNA(VLOOKUP(H5000,'Customers'!A:A,1,FALSE)),"missing customer ","valid")</f>
        <v>valid</v>
      </c>
      <c r="Q5000" t="str">
        <f t="shared" si="393"/>
        <v>VALID</v>
      </c>
      <c r="R5000" t="str">
        <f t="shared" si="394"/>
        <v>VALID</v>
      </c>
    </row>
    <row r="5001" spans="1:18" x14ac:dyDescent="0.25">
      <c r="A5001" t="s">
        <v>10958</v>
      </c>
      <c r="B5001" s="1">
        <v>44583</v>
      </c>
      <c r="C5001">
        <v>150284.51</v>
      </c>
      <c r="D5001" t="s">
        <v>836</v>
      </c>
      <c r="E5001" t="s">
        <v>840</v>
      </c>
      <c r="F5001" t="s">
        <v>4</v>
      </c>
      <c r="G5001" t="s">
        <v>28</v>
      </c>
      <c r="H5001" t="s">
        <v>16</v>
      </c>
      <c r="I5001" t="str">
        <f>_xlfn.XLOOKUP(H5001,'Customers'!A5001:A5400,'Customers'!B5001:B5400," ")</f>
        <v xml:space="preserve"> </v>
      </c>
      <c r="J5001" t="s">
        <v>828</v>
      </c>
      <c r="K5001" t="s">
        <v>10959</v>
      </c>
      <c r="L5001" t="str">
        <f t="shared" si="390"/>
        <v>OK</v>
      </c>
      <c r="M5001" t="str">
        <f t="shared" si="391"/>
        <v>NOT  NULL</v>
      </c>
      <c r="N5001">
        <f t="shared" si="392"/>
        <v>1</v>
      </c>
      <c r="O5001" t="str">
        <f>IF(ISNA(VLOOKUP(J5001,Vendors!A:A,1,FALSE)),"MISSING VENDER","VALID")</f>
        <v>MISSING VENDER</v>
      </c>
      <c r="P5001" t="str">
        <f>IF(ISNA(VLOOKUP(H5001,'Customers'!A:A,1,FALSE)),"missing customer ","valid")</f>
        <v>valid</v>
      </c>
      <c r="Q5001" t="str">
        <f t="shared" si="393"/>
        <v>VALID</v>
      </c>
      <c r="R5001" t="str">
        <f t="shared" si="394"/>
        <v>VALID</v>
      </c>
    </row>
    <row r="5002" spans="1:18" x14ac:dyDescent="0.25">
      <c r="A5002" t="s">
        <v>10960</v>
      </c>
      <c r="B5002" s="1">
        <v>45027</v>
      </c>
      <c r="C5002">
        <v>107304.47</v>
      </c>
      <c r="D5002" t="s">
        <v>836</v>
      </c>
      <c r="E5002" t="s">
        <v>840</v>
      </c>
      <c r="F5002" t="s">
        <v>5</v>
      </c>
      <c r="G5002" t="s">
        <v>28</v>
      </c>
      <c r="H5002" t="s">
        <v>617</v>
      </c>
      <c r="I5002" t="str">
        <f>_xlfn.XLOOKUP(H5002,'Customers'!A5002:A5401,'Customers'!B5002:B5401," ")</f>
        <v xml:space="preserve"> </v>
      </c>
      <c r="J5002" t="s">
        <v>828</v>
      </c>
      <c r="K5002" t="s">
        <v>10961</v>
      </c>
      <c r="L5002" t="str">
        <f t="shared" si="390"/>
        <v>OK</v>
      </c>
      <c r="M5002" t="str">
        <f t="shared" si="391"/>
        <v>NOT  NULL</v>
      </c>
      <c r="N5002">
        <f t="shared" si="392"/>
        <v>1</v>
      </c>
      <c r="O5002" t="str">
        <f>IF(ISNA(VLOOKUP(J5002,Vendors!A:A,1,FALSE)),"MISSING VENDER","VALID")</f>
        <v>MISSING VENDER</v>
      </c>
      <c r="P5002" t="str">
        <f>IF(ISNA(VLOOKUP(H5002,'Customers'!A:A,1,FALSE)),"missing customer ","valid")</f>
        <v>valid</v>
      </c>
      <c r="Q5002" t="str">
        <f t="shared" si="393"/>
        <v>VALID</v>
      </c>
      <c r="R5002" t="str">
        <f t="shared" si="394"/>
        <v>VALID</v>
      </c>
    </row>
    <row r="5003" spans="1:18" x14ac:dyDescent="0.25">
      <c r="A5003" t="s">
        <v>10962</v>
      </c>
      <c r="B5003" s="1">
        <v>44978</v>
      </c>
      <c r="C5003">
        <v>106898.64</v>
      </c>
      <c r="D5003" t="s">
        <v>836</v>
      </c>
      <c r="E5003" t="s">
        <v>837</v>
      </c>
      <c r="F5003" t="s">
        <v>4</v>
      </c>
      <c r="G5003" t="s">
        <v>25</v>
      </c>
      <c r="H5003" t="s">
        <v>709</v>
      </c>
      <c r="I5003" t="str">
        <f>_xlfn.XLOOKUP(H5003,'Customers'!A5003:A5402,'Customers'!B5003:B5402," ")</f>
        <v xml:space="preserve"> </v>
      </c>
      <c r="J5003" t="s">
        <v>828</v>
      </c>
      <c r="K5003" t="s">
        <v>10963</v>
      </c>
      <c r="L5003" t="str">
        <f t="shared" si="390"/>
        <v>OK</v>
      </c>
      <c r="M5003" t="str">
        <f t="shared" si="391"/>
        <v>NOT  NULL</v>
      </c>
      <c r="N5003">
        <f t="shared" si="392"/>
        <v>1</v>
      </c>
      <c r="O5003" t="str">
        <f>IF(ISNA(VLOOKUP(J5003,Vendors!A:A,1,FALSE)),"MISSING VENDER","VALID")</f>
        <v>MISSING VENDER</v>
      </c>
      <c r="P5003" t="str">
        <f>IF(ISNA(VLOOKUP(H5003,'Customers'!A:A,1,FALSE)),"missing customer ","valid")</f>
        <v>valid</v>
      </c>
      <c r="Q5003" t="str">
        <f t="shared" si="393"/>
        <v>VALID</v>
      </c>
      <c r="R5003" t="str">
        <f t="shared" si="394"/>
        <v>VALID</v>
      </c>
    </row>
    <row r="5004" spans="1:18" x14ac:dyDescent="0.25">
      <c r="A5004" t="s">
        <v>10964</v>
      </c>
      <c r="B5004" s="1">
        <v>45166</v>
      </c>
      <c r="C5004">
        <v>175873.83</v>
      </c>
      <c r="D5004" t="s">
        <v>836</v>
      </c>
      <c r="E5004" t="s">
        <v>840</v>
      </c>
      <c r="F5004" t="s">
        <v>5</v>
      </c>
      <c r="G5004" t="s">
        <v>18</v>
      </c>
      <c r="H5004" t="s">
        <v>377</v>
      </c>
      <c r="I5004" t="str">
        <f>_xlfn.XLOOKUP(H5004,'Customers'!A5004:A5403,'Customers'!B5004:B5403," ")</f>
        <v xml:space="preserve"> </v>
      </c>
      <c r="J5004" t="s">
        <v>828</v>
      </c>
      <c r="K5004" t="s">
        <v>10965</v>
      </c>
      <c r="L5004" t="str">
        <f t="shared" si="390"/>
        <v>OK</v>
      </c>
      <c r="M5004" t="str">
        <f t="shared" si="391"/>
        <v>NOT  NULL</v>
      </c>
      <c r="N5004">
        <f t="shared" si="392"/>
        <v>1</v>
      </c>
      <c r="O5004" t="str">
        <f>IF(ISNA(VLOOKUP(J5004,Vendors!A:A,1,FALSE)),"MISSING VENDER","VALID")</f>
        <v>MISSING VENDER</v>
      </c>
      <c r="P5004" t="str">
        <f>IF(ISNA(VLOOKUP(H5004,'Customers'!A:A,1,FALSE)),"missing customer ","valid")</f>
        <v>valid</v>
      </c>
      <c r="Q5004" t="str">
        <f t="shared" si="393"/>
        <v>VALID</v>
      </c>
      <c r="R5004" t="str">
        <f t="shared" si="394"/>
        <v>VALID</v>
      </c>
    </row>
    <row r="5005" spans="1:18" x14ac:dyDescent="0.25">
      <c r="A5005" t="s">
        <v>10966</v>
      </c>
      <c r="B5005" s="1">
        <v>45167</v>
      </c>
      <c r="C5005">
        <v>192367.18</v>
      </c>
      <c r="D5005" t="s">
        <v>836</v>
      </c>
      <c r="E5005" t="s">
        <v>837</v>
      </c>
      <c r="F5005" t="s">
        <v>3</v>
      </c>
      <c r="G5005" t="s">
        <v>25</v>
      </c>
      <c r="H5005" t="s">
        <v>577</v>
      </c>
      <c r="I5005" t="str">
        <f>_xlfn.XLOOKUP(H5005,'Customers'!A5005:A5404,'Customers'!B5005:B5404," ")</f>
        <v xml:space="preserve"> </v>
      </c>
      <c r="J5005" t="s">
        <v>828</v>
      </c>
      <c r="K5005" t="s">
        <v>10967</v>
      </c>
      <c r="L5005" t="str">
        <f t="shared" si="390"/>
        <v>OK</v>
      </c>
      <c r="M5005" t="str">
        <f t="shared" si="391"/>
        <v>NOT  NULL</v>
      </c>
      <c r="N5005">
        <f t="shared" si="392"/>
        <v>1</v>
      </c>
      <c r="O5005" t="str">
        <f>IF(ISNA(VLOOKUP(J5005,Vendors!A:A,1,FALSE)),"MISSING VENDER","VALID")</f>
        <v>MISSING VENDER</v>
      </c>
      <c r="P5005" t="str">
        <f>IF(ISNA(VLOOKUP(H5005,'Customers'!A:A,1,FALSE)),"missing customer ","valid")</f>
        <v>valid</v>
      </c>
      <c r="Q5005" t="str">
        <f t="shared" si="393"/>
        <v>VALID</v>
      </c>
      <c r="R5005" t="str">
        <f t="shared" si="394"/>
        <v>VALID</v>
      </c>
    </row>
    <row r="5006" spans="1:18" x14ac:dyDescent="0.25">
      <c r="A5006" t="s">
        <v>10968</v>
      </c>
      <c r="B5006" s="1">
        <v>44637</v>
      </c>
      <c r="C5006">
        <v>-5918.09</v>
      </c>
      <c r="D5006" t="s">
        <v>826</v>
      </c>
      <c r="E5006" t="s">
        <v>827</v>
      </c>
      <c r="F5006" t="s">
        <v>4</v>
      </c>
      <c r="G5006" t="s">
        <v>14</v>
      </c>
      <c r="H5006" t="s">
        <v>828</v>
      </c>
      <c r="I5006" t="str">
        <f>_xlfn.XLOOKUP(H5006,'Customers'!A5006:A5405,'Customers'!B5006:B5405," ")</f>
        <v xml:space="preserve"> </v>
      </c>
      <c r="J5006" t="s">
        <v>1067</v>
      </c>
      <c r="K5006" t="s">
        <v>10969</v>
      </c>
      <c r="L5006" t="str">
        <f t="shared" si="390"/>
        <v>OK</v>
      </c>
      <c r="M5006" t="str">
        <f t="shared" si="391"/>
        <v>NOT  NULL</v>
      </c>
      <c r="N5006">
        <f t="shared" si="392"/>
        <v>1</v>
      </c>
      <c r="O5006" t="str">
        <f>IF(ISNA(VLOOKUP(J5006,Vendors!A:A,1,FALSE)),"MISSING VENDER","VALID")</f>
        <v>VALID</v>
      </c>
      <c r="P5006" t="str">
        <f>IF(ISNA(VLOOKUP(H5006,'Customers'!A:A,1,FALSE)),"missing customer ","valid")</f>
        <v xml:space="preserve">missing customer </v>
      </c>
      <c r="Q5006" t="str">
        <f t="shared" si="393"/>
        <v>VALID</v>
      </c>
      <c r="R5006" t="str">
        <f t="shared" si="394"/>
        <v>VALID</v>
      </c>
    </row>
    <row r="5007" spans="1:18" x14ac:dyDescent="0.25">
      <c r="A5007" t="s">
        <v>10970</v>
      </c>
      <c r="B5007" s="1">
        <v>45100</v>
      </c>
      <c r="C5007">
        <v>-39624.81</v>
      </c>
      <c r="D5007" t="s">
        <v>826</v>
      </c>
      <c r="E5007" t="s">
        <v>865</v>
      </c>
      <c r="F5007" t="s">
        <v>4</v>
      </c>
      <c r="G5007" t="s">
        <v>28</v>
      </c>
      <c r="H5007" t="s">
        <v>828</v>
      </c>
      <c r="I5007" t="str">
        <f>_xlfn.XLOOKUP(H5007,'Customers'!A5007:A5406,'Customers'!B5007:B5406," ")</f>
        <v xml:space="preserve"> </v>
      </c>
      <c r="J5007" t="s">
        <v>2816</v>
      </c>
      <c r="K5007" t="s">
        <v>10971</v>
      </c>
      <c r="L5007" t="str">
        <f t="shared" si="390"/>
        <v>OK</v>
      </c>
      <c r="M5007" t="str">
        <f t="shared" si="391"/>
        <v>NOT  NULL</v>
      </c>
      <c r="N5007">
        <f t="shared" si="392"/>
        <v>1</v>
      </c>
      <c r="O5007" t="str">
        <f>IF(ISNA(VLOOKUP(J5007,Vendors!A:A,1,FALSE)),"MISSING VENDER","VALID")</f>
        <v>VALID</v>
      </c>
      <c r="P5007" t="str">
        <f>IF(ISNA(VLOOKUP(H5007,'Customers'!A:A,1,FALSE)),"missing customer ","valid")</f>
        <v xml:space="preserve">missing customer </v>
      </c>
      <c r="Q5007" t="str">
        <f t="shared" si="393"/>
        <v>VALID</v>
      </c>
      <c r="R5007" t="str">
        <f t="shared" si="394"/>
        <v>VALID</v>
      </c>
    </row>
    <row r="5008" spans="1:18" x14ac:dyDescent="0.25">
      <c r="A5008" t="s">
        <v>10972</v>
      </c>
      <c r="B5008" s="1">
        <v>44829</v>
      </c>
      <c r="C5008">
        <v>199178.22</v>
      </c>
      <c r="D5008" t="s">
        <v>836</v>
      </c>
      <c r="E5008" t="s">
        <v>837</v>
      </c>
      <c r="F5008" t="s">
        <v>3</v>
      </c>
      <c r="G5008" t="s">
        <v>14</v>
      </c>
      <c r="H5008" t="s">
        <v>633</v>
      </c>
      <c r="I5008" t="str">
        <f>_xlfn.XLOOKUP(H5008,'Customers'!A5008:A5407,'Customers'!B5008:B5407," ")</f>
        <v xml:space="preserve"> </v>
      </c>
      <c r="J5008" t="s">
        <v>828</v>
      </c>
      <c r="K5008" t="s">
        <v>10973</v>
      </c>
      <c r="L5008" t="str">
        <f t="shared" si="390"/>
        <v>OK</v>
      </c>
      <c r="M5008" t="str">
        <f t="shared" si="391"/>
        <v>NOT  NULL</v>
      </c>
      <c r="N5008">
        <f t="shared" si="392"/>
        <v>1</v>
      </c>
      <c r="O5008" t="str">
        <f>IF(ISNA(VLOOKUP(J5008,Vendors!A:A,1,FALSE)),"MISSING VENDER","VALID")</f>
        <v>MISSING VENDER</v>
      </c>
      <c r="P5008" t="str">
        <f>IF(ISNA(VLOOKUP(H5008,'Customers'!A:A,1,FALSE)),"missing customer ","valid")</f>
        <v>valid</v>
      </c>
      <c r="Q5008" t="str">
        <f t="shared" si="393"/>
        <v>VALID</v>
      </c>
      <c r="R5008" t="str">
        <f t="shared" si="394"/>
        <v>VALID</v>
      </c>
    </row>
    <row r="5009" spans="1:18" x14ac:dyDescent="0.25">
      <c r="A5009" t="s">
        <v>10974</v>
      </c>
      <c r="B5009" s="1">
        <v>44767</v>
      </c>
      <c r="C5009">
        <v>-44910.85</v>
      </c>
      <c r="D5009" t="s">
        <v>826</v>
      </c>
      <c r="E5009" t="s">
        <v>892</v>
      </c>
      <c r="F5009" t="s">
        <v>4</v>
      </c>
      <c r="G5009" t="s">
        <v>25</v>
      </c>
      <c r="H5009" t="s">
        <v>828</v>
      </c>
      <c r="I5009" t="str">
        <f>_xlfn.XLOOKUP(H5009,'Customers'!A5009:A5408,'Customers'!B5009:B5408," ")</f>
        <v xml:space="preserve"> </v>
      </c>
      <c r="J5009" t="s">
        <v>3489</v>
      </c>
      <c r="K5009" t="s">
        <v>10975</v>
      </c>
      <c r="L5009" t="str">
        <f t="shared" si="390"/>
        <v>OK</v>
      </c>
      <c r="M5009" t="str">
        <f t="shared" si="391"/>
        <v>NOT  NULL</v>
      </c>
      <c r="N5009">
        <f t="shared" si="392"/>
        <v>1</v>
      </c>
      <c r="O5009" t="str">
        <f>IF(ISNA(VLOOKUP(J5009,Vendors!A:A,1,FALSE)),"MISSING VENDER","VALID")</f>
        <v>VALID</v>
      </c>
      <c r="P5009" t="str">
        <f>IF(ISNA(VLOOKUP(H5009,'Customers'!A:A,1,FALSE)),"missing customer ","valid")</f>
        <v xml:space="preserve">missing customer </v>
      </c>
      <c r="Q5009" t="str">
        <f t="shared" si="393"/>
        <v>VALID</v>
      </c>
      <c r="R5009" t="str">
        <f t="shared" si="394"/>
        <v>VALID</v>
      </c>
    </row>
    <row r="5010" spans="1:18" x14ac:dyDescent="0.25">
      <c r="A5010" t="s">
        <v>10976</v>
      </c>
      <c r="B5010" s="1">
        <v>44831</v>
      </c>
      <c r="C5010">
        <v>42213.9</v>
      </c>
      <c r="D5010" t="s">
        <v>836</v>
      </c>
      <c r="E5010" t="s">
        <v>840</v>
      </c>
      <c r="F5010" t="s">
        <v>5</v>
      </c>
      <c r="G5010" t="s">
        <v>14</v>
      </c>
      <c r="H5010" t="s">
        <v>207</v>
      </c>
      <c r="I5010" t="str">
        <f>_xlfn.XLOOKUP(H5010,'Customers'!A5010:A5409,'Customers'!B5010:B5409," ")</f>
        <v xml:space="preserve"> </v>
      </c>
      <c r="J5010" t="s">
        <v>828</v>
      </c>
      <c r="K5010" t="s">
        <v>10977</v>
      </c>
      <c r="L5010" t="str">
        <f t="shared" si="390"/>
        <v>OK</v>
      </c>
      <c r="M5010" t="str">
        <f t="shared" si="391"/>
        <v>NOT  NULL</v>
      </c>
      <c r="N5010">
        <f t="shared" si="392"/>
        <v>1</v>
      </c>
      <c r="O5010" t="str">
        <f>IF(ISNA(VLOOKUP(J5010,Vendors!A:A,1,FALSE)),"MISSING VENDER","VALID")</f>
        <v>MISSING VENDER</v>
      </c>
      <c r="P5010" t="str">
        <f>IF(ISNA(VLOOKUP(H5010,'Customers'!A:A,1,FALSE)),"missing customer ","valid")</f>
        <v>valid</v>
      </c>
      <c r="Q5010" t="str">
        <f t="shared" si="393"/>
        <v>VALID</v>
      </c>
      <c r="R5010" t="str">
        <f t="shared" si="394"/>
        <v>VALID</v>
      </c>
    </row>
    <row r="5011" spans="1:18" x14ac:dyDescent="0.25">
      <c r="A5011" t="s">
        <v>10978</v>
      </c>
      <c r="B5011" s="1">
        <v>44762</v>
      </c>
      <c r="C5011">
        <v>174304.76</v>
      </c>
      <c r="D5011" t="s">
        <v>836</v>
      </c>
      <c r="E5011" t="s">
        <v>855</v>
      </c>
      <c r="F5011" t="s">
        <v>4</v>
      </c>
      <c r="G5011" t="s">
        <v>14</v>
      </c>
      <c r="H5011" t="s">
        <v>321</v>
      </c>
      <c r="I5011" t="str">
        <f>_xlfn.XLOOKUP(H5011,'Customers'!A5011:A5410,'Customers'!B5011:B5410," ")</f>
        <v xml:space="preserve"> </v>
      </c>
      <c r="J5011" t="s">
        <v>828</v>
      </c>
      <c r="K5011" t="s">
        <v>10979</v>
      </c>
      <c r="L5011" t="str">
        <f t="shared" si="390"/>
        <v>OK</v>
      </c>
      <c r="M5011" t="str">
        <f t="shared" si="391"/>
        <v>NOT  NULL</v>
      </c>
      <c r="N5011">
        <f t="shared" si="392"/>
        <v>1</v>
      </c>
      <c r="O5011" t="str">
        <f>IF(ISNA(VLOOKUP(J5011,Vendors!A:A,1,FALSE)),"MISSING VENDER","VALID")</f>
        <v>MISSING VENDER</v>
      </c>
      <c r="P5011" t="str">
        <f>IF(ISNA(VLOOKUP(H5011,'Customers'!A:A,1,FALSE)),"missing customer ","valid")</f>
        <v>valid</v>
      </c>
      <c r="Q5011" t="str">
        <f t="shared" si="393"/>
        <v>VALID</v>
      </c>
      <c r="R5011" t="str">
        <f t="shared" si="394"/>
        <v>VALID</v>
      </c>
    </row>
    <row r="5012" spans="1:18" x14ac:dyDescent="0.25">
      <c r="A5012" t="s">
        <v>10980</v>
      </c>
      <c r="B5012" s="1">
        <v>44581</v>
      </c>
      <c r="C5012">
        <v>-55307.64</v>
      </c>
      <c r="D5012" t="s">
        <v>826</v>
      </c>
      <c r="E5012" t="s">
        <v>865</v>
      </c>
      <c r="F5012" t="s">
        <v>5</v>
      </c>
      <c r="G5012" t="s">
        <v>14</v>
      </c>
      <c r="H5012" t="s">
        <v>828</v>
      </c>
      <c r="I5012" t="str">
        <f>_xlfn.XLOOKUP(H5012,'Customers'!A5012:A5411,'Customers'!B5012:B5411," ")</f>
        <v xml:space="preserve"> </v>
      </c>
      <c r="J5012" t="s">
        <v>1927</v>
      </c>
      <c r="K5012" t="s">
        <v>10981</v>
      </c>
      <c r="L5012" t="str">
        <f t="shared" si="390"/>
        <v>OK</v>
      </c>
      <c r="M5012" t="str">
        <f t="shared" si="391"/>
        <v>NOT  NULL</v>
      </c>
      <c r="N5012">
        <f t="shared" si="392"/>
        <v>1</v>
      </c>
      <c r="O5012" t="str">
        <f>IF(ISNA(VLOOKUP(J5012,Vendors!A:A,1,FALSE)),"MISSING VENDER","VALID")</f>
        <v>VALID</v>
      </c>
      <c r="P5012" t="str">
        <f>IF(ISNA(VLOOKUP(H5012,'Customers'!A:A,1,FALSE)),"missing customer ","valid")</f>
        <v xml:space="preserve">missing customer </v>
      </c>
      <c r="Q5012" t="str">
        <f t="shared" si="393"/>
        <v>VALID</v>
      </c>
      <c r="R5012" t="str">
        <f t="shared" si="394"/>
        <v>VALID</v>
      </c>
    </row>
    <row r="5013" spans="1:18" x14ac:dyDescent="0.25">
      <c r="A5013" t="s">
        <v>10982</v>
      </c>
      <c r="B5013" s="1">
        <v>44737</v>
      </c>
      <c r="C5013">
        <v>194935.22</v>
      </c>
      <c r="D5013" t="s">
        <v>836</v>
      </c>
      <c r="E5013" t="s">
        <v>837</v>
      </c>
      <c r="F5013" t="s">
        <v>5</v>
      </c>
      <c r="G5013" t="s">
        <v>28</v>
      </c>
      <c r="H5013" t="s">
        <v>755</v>
      </c>
      <c r="I5013" t="str">
        <f>_xlfn.XLOOKUP(H5013,'Customers'!A5013:A5412,'Customers'!B5013:B5412," ")</f>
        <v xml:space="preserve"> </v>
      </c>
      <c r="J5013" t="s">
        <v>828</v>
      </c>
      <c r="K5013" t="s">
        <v>10983</v>
      </c>
      <c r="L5013" t="str">
        <f t="shared" si="390"/>
        <v>OK</v>
      </c>
      <c r="M5013" t="str">
        <f t="shared" si="391"/>
        <v>NOT  NULL</v>
      </c>
      <c r="N5013">
        <f t="shared" si="392"/>
        <v>1</v>
      </c>
      <c r="O5013" t="str">
        <f>IF(ISNA(VLOOKUP(J5013,Vendors!A:A,1,FALSE)),"MISSING VENDER","VALID")</f>
        <v>MISSING VENDER</v>
      </c>
      <c r="P5013" t="str">
        <f>IF(ISNA(VLOOKUP(H5013,'Customers'!A:A,1,FALSE)),"missing customer ","valid")</f>
        <v>valid</v>
      </c>
      <c r="Q5013" t="str">
        <f t="shared" si="393"/>
        <v>VALID</v>
      </c>
      <c r="R5013" t="str">
        <f t="shared" si="394"/>
        <v>VALID</v>
      </c>
    </row>
    <row r="5014" spans="1:18" x14ac:dyDescent="0.25">
      <c r="A5014" t="s">
        <v>10984</v>
      </c>
      <c r="B5014" s="1">
        <v>45044</v>
      </c>
      <c r="C5014">
        <v>130233.65</v>
      </c>
      <c r="D5014" t="s">
        <v>836</v>
      </c>
      <c r="E5014" t="s">
        <v>837</v>
      </c>
      <c r="F5014" t="s">
        <v>5</v>
      </c>
      <c r="G5014" t="s">
        <v>28</v>
      </c>
      <c r="H5014" t="s">
        <v>377</v>
      </c>
      <c r="I5014" t="str">
        <f>_xlfn.XLOOKUP(H5014,'Customers'!A5014:A5413,'Customers'!B5014:B5413," ")</f>
        <v xml:space="preserve"> </v>
      </c>
      <c r="J5014" t="s">
        <v>828</v>
      </c>
      <c r="K5014" t="s">
        <v>10985</v>
      </c>
      <c r="L5014" t="str">
        <f t="shared" si="390"/>
        <v>OK</v>
      </c>
      <c r="M5014" t="str">
        <f t="shared" si="391"/>
        <v>NOT  NULL</v>
      </c>
      <c r="N5014">
        <f t="shared" si="392"/>
        <v>1</v>
      </c>
      <c r="O5014" t="str">
        <f>IF(ISNA(VLOOKUP(J5014,Vendors!A:A,1,FALSE)),"MISSING VENDER","VALID")</f>
        <v>MISSING VENDER</v>
      </c>
      <c r="P5014" t="str">
        <f>IF(ISNA(VLOOKUP(H5014,'Customers'!A:A,1,FALSE)),"missing customer ","valid")</f>
        <v>valid</v>
      </c>
      <c r="Q5014" t="str">
        <f t="shared" si="393"/>
        <v>VALID</v>
      </c>
      <c r="R5014" t="str">
        <f t="shared" si="394"/>
        <v>VALID</v>
      </c>
    </row>
    <row r="5015" spans="1:18" x14ac:dyDescent="0.25">
      <c r="A5015" t="s">
        <v>10986</v>
      </c>
      <c r="B5015" s="1">
        <v>45073</v>
      </c>
      <c r="C5015">
        <v>107114.7</v>
      </c>
      <c r="D5015" t="s">
        <v>836</v>
      </c>
      <c r="E5015" t="s">
        <v>840</v>
      </c>
      <c r="F5015" t="s">
        <v>3</v>
      </c>
      <c r="G5015" t="s">
        <v>25</v>
      </c>
      <c r="H5015" t="s">
        <v>499</v>
      </c>
      <c r="I5015" t="str">
        <f>_xlfn.XLOOKUP(H5015,'Customers'!A5015:A5414,'Customers'!B5015:B5414," ")</f>
        <v xml:space="preserve"> </v>
      </c>
      <c r="J5015" t="s">
        <v>828</v>
      </c>
      <c r="K5015" t="s">
        <v>10987</v>
      </c>
      <c r="L5015" t="str">
        <f t="shared" si="390"/>
        <v>OK</v>
      </c>
      <c r="M5015" t="str">
        <f t="shared" si="391"/>
        <v>NOT  NULL</v>
      </c>
      <c r="N5015">
        <f t="shared" si="392"/>
        <v>1</v>
      </c>
      <c r="O5015" t="str">
        <f>IF(ISNA(VLOOKUP(J5015,Vendors!A:A,1,FALSE)),"MISSING VENDER","VALID")</f>
        <v>MISSING VENDER</v>
      </c>
      <c r="P5015" t="str">
        <f>IF(ISNA(VLOOKUP(H5015,'Customers'!A:A,1,FALSE)),"missing customer ","valid")</f>
        <v>valid</v>
      </c>
      <c r="Q5015" t="str">
        <f t="shared" si="393"/>
        <v>VALID</v>
      </c>
      <c r="R5015" t="str">
        <f t="shared" si="394"/>
        <v>VALID</v>
      </c>
    </row>
    <row r="5016" spans="1:18" x14ac:dyDescent="0.25">
      <c r="A5016" t="s">
        <v>10988</v>
      </c>
      <c r="B5016" s="1">
        <v>45287</v>
      </c>
      <c r="C5016">
        <v>132477.38</v>
      </c>
      <c r="D5016" t="s">
        <v>836</v>
      </c>
      <c r="E5016" t="s">
        <v>855</v>
      </c>
      <c r="F5016" t="s">
        <v>4</v>
      </c>
      <c r="G5016" t="s">
        <v>28</v>
      </c>
      <c r="H5016" t="s">
        <v>541</v>
      </c>
      <c r="I5016" t="str">
        <f>_xlfn.XLOOKUP(H5016,'Customers'!A5016:A5415,'Customers'!B5016:B5415," ")</f>
        <v xml:space="preserve"> </v>
      </c>
      <c r="J5016" t="s">
        <v>828</v>
      </c>
      <c r="K5016" t="s">
        <v>10989</v>
      </c>
      <c r="L5016" t="str">
        <f t="shared" si="390"/>
        <v>OK</v>
      </c>
      <c r="M5016" t="str">
        <f t="shared" si="391"/>
        <v>NOT  NULL</v>
      </c>
      <c r="N5016">
        <f t="shared" si="392"/>
        <v>1</v>
      </c>
      <c r="O5016" t="str">
        <f>IF(ISNA(VLOOKUP(J5016,Vendors!A:A,1,FALSE)),"MISSING VENDER","VALID")</f>
        <v>MISSING VENDER</v>
      </c>
      <c r="P5016" t="str">
        <f>IF(ISNA(VLOOKUP(H5016,'Customers'!A:A,1,FALSE)),"missing customer ","valid")</f>
        <v>valid</v>
      </c>
      <c r="Q5016" t="str">
        <f t="shared" si="393"/>
        <v>VALID</v>
      </c>
      <c r="R5016" t="str">
        <f t="shared" si="394"/>
        <v>VALID</v>
      </c>
    </row>
    <row r="5017" spans="1:18" x14ac:dyDescent="0.25">
      <c r="A5017" t="s">
        <v>10990</v>
      </c>
      <c r="B5017" s="1">
        <v>44641</v>
      </c>
      <c r="C5017">
        <v>-14946.44</v>
      </c>
      <c r="D5017" t="s">
        <v>826</v>
      </c>
      <c r="E5017" t="s">
        <v>865</v>
      </c>
      <c r="F5017" t="s">
        <v>5</v>
      </c>
      <c r="G5017" t="s">
        <v>14</v>
      </c>
      <c r="H5017" t="s">
        <v>828</v>
      </c>
      <c r="I5017" t="str">
        <f>_xlfn.XLOOKUP(H5017,'Customers'!A5017:A5416,'Customers'!B5017:B5416," ")</f>
        <v xml:space="preserve"> </v>
      </c>
      <c r="J5017" t="s">
        <v>1070</v>
      </c>
      <c r="K5017" t="s">
        <v>10991</v>
      </c>
      <c r="L5017" t="str">
        <f t="shared" si="390"/>
        <v>OK</v>
      </c>
      <c r="M5017" t="str">
        <f t="shared" si="391"/>
        <v>NOT  NULL</v>
      </c>
      <c r="N5017">
        <f t="shared" si="392"/>
        <v>1</v>
      </c>
      <c r="O5017" t="str">
        <f>IF(ISNA(VLOOKUP(J5017,Vendors!A:A,1,FALSE)),"MISSING VENDER","VALID")</f>
        <v>VALID</v>
      </c>
      <c r="P5017" t="str">
        <f>IF(ISNA(VLOOKUP(H5017,'Customers'!A:A,1,FALSE)),"missing customer ","valid")</f>
        <v xml:space="preserve">missing customer </v>
      </c>
      <c r="Q5017" t="str">
        <f t="shared" si="393"/>
        <v>VALID</v>
      </c>
      <c r="R5017" t="str">
        <f t="shared" si="394"/>
        <v>VALID</v>
      </c>
    </row>
    <row r="5018" spans="1:18" x14ac:dyDescent="0.25">
      <c r="A5018" t="s">
        <v>10992</v>
      </c>
      <c r="B5018" s="1">
        <v>44722</v>
      </c>
      <c r="C5018">
        <v>-33092</v>
      </c>
      <c r="D5018" t="s">
        <v>826</v>
      </c>
      <c r="E5018" t="s">
        <v>832</v>
      </c>
      <c r="F5018" t="s">
        <v>3</v>
      </c>
      <c r="G5018" t="s">
        <v>14</v>
      </c>
      <c r="H5018" t="s">
        <v>828</v>
      </c>
      <c r="I5018" t="str">
        <f>_xlfn.XLOOKUP(H5018,'Customers'!A5018:A5417,'Customers'!B5018:B5417," ")</f>
        <v xml:space="preserve"> </v>
      </c>
      <c r="J5018" t="s">
        <v>977</v>
      </c>
      <c r="K5018" t="s">
        <v>10993</v>
      </c>
      <c r="L5018" t="str">
        <f t="shared" si="390"/>
        <v>OK</v>
      </c>
      <c r="M5018" t="str">
        <f t="shared" si="391"/>
        <v>NOT  NULL</v>
      </c>
      <c r="N5018">
        <f t="shared" si="392"/>
        <v>1</v>
      </c>
      <c r="O5018" t="str">
        <f>IF(ISNA(VLOOKUP(J5018,Vendors!A:A,1,FALSE)),"MISSING VENDER","VALID")</f>
        <v>VALID</v>
      </c>
      <c r="P5018" t="str">
        <f>IF(ISNA(VLOOKUP(H5018,'Customers'!A:A,1,FALSE)),"missing customer ","valid")</f>
        <v xml:space="preserve">missing customer </v>
      </c>
      <c r="Q5018" t="str">
        <f t="shared" si="393"/>
        <v>VALID</v>
      </c>
      <c r="R5018" t="str">
        <f t="shared" si="394"/>
        <v>VALID</v>
      </c>
    </row>
    <row r="5019" spans="1:18" x14ac:dyDescent="0.25">
      <c r="A5019" t="s">
        <v>10994</v>
      </c>
      <c r="B5019" s="1">
        <v>44963</v>
      </c>
      <c r="C5019">
        <v>-48362.19</v>
      </c>
      <c r="D5019" t="s">
        <v>826</v>
      </c>
      <c r="E5019" t="s">
        <v>827</v>
      </c>
      <c r="F5019" t="s">
        <v>4</v>
      </c>
      <c r="G5019" t="s">
        <v>14</v>
      </c>
      <c r="H5019" t="s">
        <v>828</v>
      </c>
      <c r="I5019" t="str">
        <f>_xlfn.XLOOKUP(H5019,'Customers'!A5019:A5418,'Customers'!B5019:B5418," ")</f>
        <v xml:space="preserve"> </v>
      </c>
      <c r="J5019" t="s">
        <v>952</v>
      </c>
      <c r="K5019" t="s">
        <v>10995</v>
      </c>
      <c r="L5019" t="str">
        <f t="shared" si="390"/>
        <v>OK</v>
      </c>
      <c r="M5019" t="str">
        <f t="shared" si="391"/>
        <v>NOT  NULL</v>
      </c>
      <c r="N5019">
        <f t="shared" si="392"/>
        <v>1</v>
      </c>
      <c r="O5019" t="str">
        <f>IF(ISNA(VLOOKUP(J5019,Vendors!A:A,1,FALSE)),"MISSING VENDER","VALID")</f>
        <v>VALID</v>
      </c>
      <c r="P5019" t="str">
        <f>IF(ISNA(VLOOKUP(H5019,'Customers'!A:A,1,FALSE)),"missing customer ","valid")</f>
        <v xml:space="preserve">missing customer </v>
      </c>
      <c r="Q5019" t="str">
        <f t="shared" si="393"/>
        <v>VALID</v>
      </c>
      <c r="R5019" t="str">
        <f t="shared" si="394"/>
        <v>VALID</v>
      </c>
    </row>
    <row r="5020" spans="1:18" x14ac:dyDescent="0.25">
      <c r="A5020" t="s">
        <v>10996</v>
      </c>
      <c r="B5020" s="1">
        <v>45217</v>
      </c>
      <c r="C5020">
        <v>-47190.19</v>
      </c>
      <c r="D5020" t="s">
        <v>826</v>
      </c>
      <c r="E5020" t="s">
        <v>851</v>
      </c>
      <c r="F5020" t="s">
        <v>4</v>
      </c>
      <c r="G5020" t="s">
        <v>14</v>
      </c>
      <c r="H5020" t="s">
        <v>828</v>
      </c>
      <c r="I5020" t="str">
        <f>_xlfn.XLOOKUP(H5020,'Customers'!A5020:A5419,'Customers'!B5020:B5419," ")</f>
        <v xml:space="preserve"> </v>
      </c>
      <c r="J5020" t="s">
        <v>1049</v>
      </c>
      <c r="K5020" t="s">
        <v>10997</v>
      </c>
      <c r="L5020" t="str">
        <f t="shared" si="390"/>
        <v>OK</v>
      </c>
      <c r="M5020" t="str">
        <f t="shared" si="391"/>
        <v>NOT  NULL</v>
      </c>
      <c r="N5020">
        <f t="shared" si="392"/>
        <v>1</v>
      </c>
      <c r="O5020" t="str">
        <f>IF(ISNA(VLOOKUP(J5020,Vendors!A:A,1,FALSE)),"MISSING VENDER","VALID")</f>
        <v>VALID</v>
      </c>
      <c r="P5020" t="str">
        <f>IF(ISNA(VLOOKUP(H5020,'Customers'!A:A,1,FALSE)),"missing customer ","valid")</f>
        <v xml:space="preserve">missing customer </v>
      </c>
      <c r="Q5020" t="str">
        <f t="shared" si="393"/>
        <v>VALID</v>
      </c>
      <c r="R5020" t="str">
        <f t="shared" si="394"/>
        <v>VALID</v>
      </c>
    </row>
    <row r="5021" spans="1:18" x14ac:dyDescent="0.25">
      <c r="A5021" t="s">
        <v>10998</v>
      </c>
      <c r="B5021" s="1">
        <v>45128</v>
      </c>
      <c r="C5021">
        <v>96388.11</v>
      </c>
      <c r="D5021" t="s">
        <v>836</v>
      </c>
      <c r="E5021" t="s">
        <v>855</v>
      </c>
      <c r="F5021" t="s">
        <v>5</v>
      </c>
      <c r="G5021" t="s">
        <v>28</v>
      </c>
      <c r="H5021" t="s">
        <v>407</v>
      </c>
      <c r="I5021" t="str">
        <f>_xlfn.XLOOKUP(H5021,'Customers'!A5021:A5420,'Customers'!B5021:B5420," ")</f>
        <v xml:space="preserve"> </v>
      </c>
      <c r="J5021" t="s">
        <v>828</v>
      </c>
      <c r="K5021" t="s">
        <v>10999</v>
      </c>
      <c r="L5021" t="str">
        <f t="shared" si="390"/>
        <v>OK</v>
      </c>
      <c r="M5021" t="str">
        <f t="shared" si="391"/>
        <v>NOT  NULL</v>
      </c>
      <c r="N5021">
        <f t="shared" si="392"/>
        <v>1</v>
      </c>
      <c r="O5021" t="str">
        <f>IF(ISNA(VLOOKUP(J5021,Vendors!A:A,1,FALSE)),"MISSING VENDER","VALID")</f>
        <v>MISSING VENDER</v>
      </c>
      <c r="P5021" t="str">
        <f>IF(ISNA(VLOOKUP(H5021,'Customers'!A:A,1,FALSE)),"missing customer ","valid")</f>
        <v>valid</v>
      </c>
      <c r="Q5021" t="str">
        <f t="shared" si="393"/>
        <v>VALID</v>
      </c>
      <c r="R5021" t="str">
        <f t="shared" si="394"/>
        <v>VALID</v>
      </c>
    </row>
    <row r="5022" spans="1:18" x14ac:dyDescent="0.25">
      <c r="A5022" t="s">
        <v>11000</v>
      </c>
      <c r="B5022" s="1">
        <v>45167</v>
      </c>
      <c r="C5022">
        <v>207912.17</v>
      </c>
      <c r="D5022" t="s">
        <v>836</v>
      </c>
      <c r="E5022" t="s">
        <v>855</v>
      </c>
      <c r="F5022" t="s">
        <v>3</v>
      </c>
      <c r="G5022" t="s">
        <v>14</v>
      </c>
      <c r="H5022" t="s">
        <v>723</v>
      </c>
      <c r="I5022" t="str">
        <f>_xlfn.XLOOKUP(H5022,'Customers'!A5022:A5421,'Customers'!B5022:B5421," ")</f>
        <v xml:space="preserve"> </v>
      </c>
      <c r="J5022" t="s">
        <v>828</v>
      </c>
      <c r="K5022" t="s">
        <v>11001</v>
      </c>
      <c r="L5022" t="str">
        <f t="shared" si="390"/>
        <v>OK</v>
      </c>
      <c r="M5022" t="str">
        <f t="shared" si="391"/>
        <v>NOT  NULL</v>
      </c>
      <c r="N5022">
        <f t="shared" si="392"/>
        <v>1</v>
      </c>
      <c r="O5022" t="str">
        <f>IF(ISNA(VLOOKUP(J5022,Vendors!A:A,1,FALSE)),"MISSING VENDER","VALID")</f>
        <v>MISSING VENDER</v>
      </c>
      <c r="P5022" t="str">
        <f>IF(ISNA(VLOOKUP(H5022,'Customers'!A:A,1,FALSE)),"missing customer ","valid")</f>
        <v>valid</v>
      </c>
      <c r="Q5022" t="str">
        <f t="shared" si="393"/>
        <v>VALID</v>
      </c>
      <c r="R5022" t="str">
        <f t="shared" si="394"/>
        <v>VALID</v>
      </c>
    </row>
    <row r="5023" spans="1:18" x14ac:dyDescent="0.25">
      <c r="A5023" t="s">
        <v>11002</v>
      </c>
      <c r="B5023" s="1">
        <v>45052</v>
      </c>
      <c r="C5023">
        <v>-5628.82</v>
      </c>
      <c r="D5023" t="s">
        <v>826</v>
      </c>
      <c r="E5023" t="s">
        <v>865</v>
      </c>
      <c r="F5023" t="s">
        <v>3</v>
      </c>
      <c r="G5023" t="s">
        <v>28</v>
      </c>
      <c r="H5023" t="s">
        <v>828</v>
      </c>
      <c r="I5023" t="str">
        <f>_xlfn.XLOOKUP(H5023,'Customers'!A5023:A5422,'Customers'!B5023:B5422," ")</f>
        <v xml:space="preserve"> </v>
      </c>
      <c r="J5023" t="s">
        <v>1520</v>
      </c>
      <c r="K5023" t="s">
        <v>11003</v>
      </c>
      <c r="L5023" t="str">
        <f t="shared" si="390"/>
        <v>OK</v>
      </c>
      <c r="M5023" t="str">
        <f t="shared" si="391"/>
        <v>NOT  NULL</v>
      </c>
      <c r="N5023">
        <f t="shared" si="392"/>
        <v>1</v>
      </c>
      <c r="O5023" t="str">
        <f>IF(ISNA(VLOOKUP(J5023,Vendors!A:A,1,FALSE)),"MISSING VENDER","VALID")</f>
        <v>VALID</v>
      </c>
      <c r="P5023" t="str">
        <f>IF(ISNA(VLOOKUP(H5023,'Customers'!A:A,1,FALSE)),"missing customer ","valid")</f>
        <v xml:space="preserve">missing customer </v>
      </c>
      <c r="Q5023" t="str">
        <f t="shared" si="393"/>
        <v>VALID</v>
      </c>
      <c r="R5023" t="str">
        <f t="shared" si="394"/>
        <v>VALID</v>
      </c>
    </row>
    <row r="5024" spans="1:18" x14ac:dyDescent="0.25">
      <c r="A5024" t="s">
        <v>11004</v>
      </c>
      <c r="B5024" s="1">
        <v>45043</v>
      </c>
      <c r="C5024">
        <v>-26222.73</v>
      </c>
      <c r="D5024" t="s">
        <v>826</v>
      </c>
      <c r="E5024" t="s">
        <v>865</v>
      </c>
      <c r="F5024" t="s">
        <v>5</v>
      </c>
      <c r="G5024" t="s">
        <v>28</v>
      </c>
      <c r="H5024" t="s">
        <v>828</v>
      </c>
      <c r="I5024" t="str">
        <f>_xlfn.XLOOKUP(H5024,'Customers'!A5024:A5423,'Customers'!B5024:B5423," ")</f>
        <v xml:space="preserve"> </v>
      </c>
      <c r="J5024" t="s">
        <v>1422</v>
      </c>
      <c r="K5024" t="s">
        <v>11005</v>
      </c>
      <c r="L5024" t="str">
        <f t="shared" si="390"/>
        <v>OK</v>
      </c>
      <c r="M5024" t="str">
        <f t="shared" si="391"/>
        <v>NOT  NULL</v>
      </c>
      <c r="N5024">
        <f t="shared" si="392"/>
        <v>1</v>
      </c>
      <c r="O5024" t="str">
        <f>IF(ISNA(VLOOKUP(J5024,Vendors!A:A,1,FALSE)),"MISSING VENDER","VALID")</f>
        <v>VALID</v>
      </c>
      <c r="P5024" t="str">
        <f>IF(ISNA(VLOOKUP(H5024,'Customers'!A:A,1,FALSE)),"missing customer ","valid")</f>
        <v xml:space="preserve">missing customer </v>
      </c>
      <c r="Q5024" t="str">
        <f t="shared" si="393"/>
        <v>VALID</v>
      </c>
      <c r="R5024" t="str">
        <f t="shared" si="394"/>
        <v>VALID</v>
      </c>
    </row>
    <row r="5025" spans="1:18" x14ac:dyDescent="0.25">
      <c r="A5025" t="s">
        <v>11006</v>
      </c>
      <c r="B5025" s="1">
        <v>45198</v>
      </c>
      <c r="C5025">
        <v>6124.92</v>
      </c>
      <c r="D5025" t="s">
        <v>958</v>
      </c>
      <c r="E5025" t="s">
        <v>958</v>
      </c>
      <c r="F5025" t="s">
        <v>3</v>
      </c>
      <c r="G5025" t="s">
        <v>18</v>
      </c>
      <c r="H5025" t="s">
        <v>828</v>
      </c>
      <c r="I5025" t="str">
        <f>_xlfn.XLOOKUP(H5025,'Customers'!A5025:A5424,'Customers'!B5025:B5424," ")</f>
        <v xml:space="preserve"> </v>
      </c>
      <c r="J5025" t="s">
        <v>828</v>
      </c>
      <c r="K5025" t="s">
        <v>11007</v>
      </c>
      <c r="L5025" t="str">
        <f t="shared" si="390"/>
        <v>OK</v>
      </c>
      <c r="M5025" t="str">
        <f t="shared" si="391"/>
        <v>NOT  NULL</v>
      </c>
      <c r="N5025">
        <f t="shared" si="392"/>
        <v>1</v>
      </c>
      <c r="O5025" t="str">
        <f>IF(ISNA(VLOOKUP(J5025,Vendors!A:A,1,FALSE)),"MISSING VENDER","VALID")</f>
        <v>MISSING VENDER</v>
      </c>
      <c r="P5025" t="str">
        <f>IF(ISNA(VLOOKUP(H5025,'Customers'!A:A,1,FALSE)),"missing customer ","valid")</f>
        <v xml:space="preserve">missing customer </v>
      </c>
      <c r="Q5025" t="str">
        <f t="shared" si="393"/>
        <v>VALID</v>
      </c>
      <c r="R5025" t="str">
        <f t="shared" si="394"/>
        <v>VALID</v>
      </c>
    </row>
    <row r="5026" spans="1:18" x14ac:dyDescent="0.25">
      <c r="A5026" t="s">
        <v>11008</v>
      </c>
      <c r="B5026" s="1">
        <v>44649</v>
      </c>
      <c r="C5026">
        <v>-8722.7999999999993</v>
      </c>
      <c r="D5026" t="s">
        <v>826</v>
      </c>
      <c r="E5026" t="s">
        <v>851</v>
      </c>
      <c r="F5026" t="s">
        <v>3</v>
      </c>
      <c r="G5026" t="s">
        <v>18</v>
      </c>
      <c r="H5026" t="s">
        <v>828</v>
      </c>
      <c r="I5026" t="str">
        <f>_xlfn.XLOOKUP(H5026,'Customers'!A5026:A5425,'Customers'!B5026:B5425," ")</f>
        <v xml:space="preserve"> </v>
      </c>
      <c r="J5026" t="s">
        <v>1197</v>
      </c>
      <c r="K5026" t="s">
        <v>11009</v>
      </c>
      <c r="L5026" t="str">
        <f t="shared" si="390"/>
        <v>OK</v>
      </c>
      <c r="M5026" t="str">
        <f t="shared" si="391"/>
        <v>NOT  NULL</v>
      </c>
      <c r="N5026">
        <f t="shared" si="392"/>
        <v>1</v>
      </c>
      <c r="O5026" t="str">
        <f>IF(ISNA(VLOOKUP(J5026,Vendors!A:A,1,FALSE)),"MISSING VENDER","VALID")</f>
        <v>VALID</v>
      </c>
      <c r="P5026" t="str">
        <f>IF(ISNA(VLOOKUP(H5026,'Customers'!A:A,1,FALSE)),"missing customer ","valid")</f>
        <v xml:space="preserve">missing customer </v>
      </c>
      <c r="Q5026" t="str">
        <f t="shared" si="393"/>
        <v>VALID</v>
      </c>
      <c r="R5026" t="str">
        <f t="shared" si="394"/>
        <v>VALID</v>
      </c>
    </row>
    <row r="5027" spans="1:18" x14ac:dyDescent="0.25">
      <c r="A5027" t="s">
        <v>11010</v>
      </c>
      <c r="B5027" s="1">
        <v>45093</v>
      </c>
      <c r="C5027">
        <v>-26027.3</v>
      </c>
      <c r="D5027" t="s">
        <v>826</v>
      </c>
      <c r="E5027" t="s">
        <v>851</v>
      </c>
      <c r="F5027" t="s">
        <v>5</v>
      </c>
      <c r="G5027" t="s">
        <v>18</v>
      </c>
      <c r="H5027" t="s">
        <v>828</v>
      </c>
      <c r="I5027" t="str">
        <f>_xlfn.XLOOKUP(H5027,'Customers'!A5027:A5426,'Customers'!B5027:B5426," ")</f>
        <v xml:space="preserve"> </v>
      </c>
      <c r="J5027" t="s">
        <v>1955</v>
      </c>
      <c r="K5027" t="s">
        <v>11011</v>
      </c>
      <c r="L5027" t="str">
        <f t="shared" si="390"/>
        <v>OK</v>
      </c>
      <c r="M5027" t="str">
        <f t="shared" si="391"/>
        <v>NOT  NULL</v>
      </c>
      <c r="N5027">
        <f t="shared" si="392"/>
        <v>1</v>
      </c>
      <c r="O5027" t="str">
        <f>IF(ISNA(VLOOKUP(J5027,Vendors!A:A,1,FALSE)),"MISSING VENDER","VALID")</f>
        <v>VALID</v>
      </c>
      <c r="P5027" t="str">
        <f>IF(ISNA(VLOOKUP(H5027,'Customers'!A:A,1,FALSE)),"missing customer ","valid")</f>
        <v xml:space="preserve">missing customer </v>
      </c>
      <c r="Q5027" t="str">
        <f t="shared" si="393"/>
        <v>VALID</v>
      </c>
      <c r="R5027" t="str">
        <f t="shared" si="394"/>
        <v>VALID</v>
      </c>
    </row>
    <row r="5028" spans="1:18" x14ac:dyDescent="0.25">
      <c r="A5028" t="s">
        <v>11012</v>
      </c>
      <c r="B5028" s="1">
        <v>44610</v>
      </c>
      <c r="C5028">
        <v>120922.25</v>
      </c>
      <c r="D5028" t="s">
        <v>836</v>
      </c>
      <c r="E5028" t="s">
        <v>840</v>
      </c>
      <c r="F5028" t="s">
        <v>4</v>
      </c>
      <c r="G5028" t="s">
        <v>14</v>
      </c>
      <c r="H5028" t="s">
        <v>133</v>
      </c>
      <c r="I5028" t="str">
        <f>_xlfn.XLOOKUP(H5028,'Customers'!A5028:A5427,'Customers'!B5028:B5427," ")</f>
        <v xml:space="preserve"> </v>
      </c>
      <c r="J5028" t="s">
        <v>828</v>
      </c>
      <c r="K5028" t="s">
        <v>11013</v>
      </c>
      <c r="L5028" t="str">
        <f t="shared" si="390"/>
        <v>OK</v>
      </c>
      <c r="M5028" t="str">
        <f t="shared" si="391"/>
        <v>NOT  NULL</v>
      </c>
      <c r="N5028">
        <f t="shared" si="392"/>
        <v>1</v>
      </c>
      <c r="O5028" t="str">
        <f>IF(ISNA(VLOOKUP(J5028,Vendors!A:A,1,FALSE)),"MISSING VENDER","VALID")</f>
        <v>MISSING VENDER</v>
      </c>
      <c r="P5028" t="str">
        <f>IF(ISNA(VLOOKUP(H5028,'Customers'!A:A,1,FALSE)),"missing customer ","valid")</f>
        <v>valid</v>
      </c>
      <c r="Q5028" t="str">
        <f t="shared" si="393"/>
        <v>VALID</v>
      </c>
      <c r="R5028" t="str">
        <f t="shared" si="394"/>
        <v>VALID</v>
      </c>
    </row>
    <row r="5029" spans="1:18" x14ac:dyDescent="0.25">
      <c r="A5029" t="s">
        <v>11014</v>
      </c>
      <c r="B5029" s="1">
        <v>44628</v>
      </c>
      <c r="C5029">
        <v>-48676.77</v>
      </c>
      <c r="D5029" t="s">
        <v>826</v>
      </c>
      <c r="E5029" t="s">
        <v>865</v>
      </c>
      <c r="F5029" t="s">
        <v>3</v>
      </c>
      <c r="G5029" t="s">
        <v>28</v>
      </c>
      <c r="H5029" t="s">
        <v>828</v>
      </c>
      <c r="I5029" t="str">
        <f>_xlfn.XLOOKUP(H5029,'Customers'!A5029:A5428,'Customers'!B5029:B5428," ")</f>
        <v xml:space="preserve"> </v>
      </c>
      <c r="J5029" t="s">
        <v>1800</v>
      </c>
      <c r="K5029" t="s">
        <v>11015</v>
      </c>
      <c r="L5029" t="str">
        <f t="shared" si="390"/>
        <v>OK</v>
      </c>
      <c r="M5029" t="str">
        <f t="shared" si="391"/>
        <v>NOT  NULL</v>
      </c>
      <c r="N5029">
        <f t="shared" si="392"/>
        <v>1</v>
      </c>
      <c r="O5029" t="str">
        <f>IF(ISNA(VLOOKUP(J5029,Vendors!A:A,1,FALSE)),"MISSING VENDER","VALID")</f>
        <v>VALID</v>
      </c>
      <c r="P5029" t="str">
        <f>IF(ISNA(VLOOKUP(H5029,'Customers'!A:A,1,FALSE)),"missing customer ","valid")</f>
        <v xml:space="preserve">missing customer </v>
      </c>
      <c r="Q5029" t="str">
        <f t="shared" si="393"/>
        <v>VALID</v>
      </c>
      <c r="R5029" t="str">
        <f t="shared" si="394"/>
        <v>VALID</v>
      </c>
    </row>
    <row r="5030" spans="1:18" x14ac:dyDescent="0.25">
      <c r="A5030" t="s">
        <v>11016</v>
      </c>
      <c r="B5030" s="1">
        <v>44952</v>
      </c>
      <c r="C5030">
        <v>153356.88</v>
      </c>
      <c r="D5030" t="s">
        <v>836</v>
      </c>
      <c r="E5030" t="s">
        <v>855</v>
      </c>
      <c r="F5030" t="s">
        <v>5</v>
      </c>
      <c r="G5030" t="s">
        <v>25</v>
      </c>
      <c r="H5030" t="s">
        <v>217</v>
      </c>
      <c r="I5030" t="str">
        <f>_xlfn.XLOOKUP(H5030,'Customers'!A5030:A5429,'Customers'!B5030:B5429," ")</f>
        <v xml:space="preserve"> </v>
      </c>
      <c r="J5030" t="s">
        <v>828</v>
      </c>
      <c r="K5030" t="s">
        <v>11017</v>
      </c>
      <c r="L5030" t="str">
        <f t="shared" si="390"/>
        <v>OK</v>
      </c>
      <c r="M5030" t="str">
        <f t="shared" si="391"/>
        <v>NOT  NULL</v>
      </c>
      <c r="N5030">
        <f t="shared" si="392"/>
        <v>1</v>
      </c>
      <c r="O5030" t="str">
        <f>IF(ISNA(VLOOKUP(J5030,Vendors!A:A,1,FALSE)),"MISSING VENDER","VALID")</f>
        <v>MISSING VENDER</v>
      </c>
      <c r="P5030" t="str">
        <f>IF(ISNA(VLOOKUP(H5030,'Customers'!A:A,1,FALSE)),"missing customer ","valid")</f>
        <v>valid</v>
      </c>
      <c r="Q5030" t="str">
        <f t="shared" si="393"/>
        <v>VALID</v>
      </c>
      <c r="R5030" t="str">
        <f t="shared" si="394"/>
        <v>VALID</v>
      </c>
    </row>
    <row r="5031" spans="1:18" x14ac:dyDescent="0.25">
      <c r="A5031" t="s">
        <v>11018</v>
      </c>
      <c r="B5031" s="1">
        <v>44873</v>
      </c>
      <c r="C5031">
        <v>-63548.71</v>
      </c>
      <c r="D5031" t="s">
        <v>826</v>
      </c>
      <c r="E5031" t="s">
        <v>832</v>
      </c>
      <c r="F5031" t="s">
        <v>5</v>
      </c>
      <c r="G5031" t="s">
        <v>18</v>
      </c>
      <c r="H5031" t="s">
        <v>828</v>
      </c>
      <c r="I5031" t="str">
        <f>_xlfn.XLOOKUP(H5031,'Customers'!A5031:A5430,'Customers'!B5031:B5430," ")</f>
        <v xml:space="preserve"> </v>
      </c>
      <c r="J5031" t="s">
        <v>1128</v>
      </c>
      <c r="K5031" t="s">
        <v>11019</v>
      </c>
      <c r="L5031" t="str">
        <f t="shared" si="390"/>
        <v>OK</v>
      </c>
      <c r="M5031" t="str">
        <f t="shared" si="391"/>
        <v>NOT  NULL</v>
      </c>
      <c r="N5031">
        <f t="shared" si="392"/>
        <v>1</v>
      </c>
      <c r="O5031" t="str">
        <f>IF(ISNA(VLOOKUP(J5031,Vendors!A:A,1,FALSE)),"MISSING VENDER","VALID")</f>
        <v>VALID</v>
      </c>
      <c r="P5031" t="str">
        <f>IF(ISNA(VLOOKUP(H5031,'Customers'!A:A,1,FALSE)),"missing customer ","valid")</f>
        <v xml:space="preserve">missing customer </v>
      </c>
      <c r="Q5031" t="str">
        <f t="shared" si="393"/>
        <v>VALID</v>
      </c>
      <c r="R5031" t="str">
        <f t="shared" si="394"/>
        <v>VALID</v>
      </c>
    </row>
    <row r="5032" spans="1:18" x14ac:dyDescent="0.25">
      <c r="A5032" t="s">
        <v>11020</v>
      </c>
      <c r="B5032" s="1">
        <v>44730</v>
      </c>
      <c r="C5032">
        <v>25600.080000000002</v>
      </c>
      <c r="D5032" t="s">
        <v>1332</v>
      </c>
      <c r="E5032" t="s">
        <v>1332</v>
      </c>
      <c r="F5032" t="s">
        <v>5</v>
      </c>
      <c r="G5032" t="s">
        <v>14</v>
      </c>
      <c r="H5032" t="s">
        <v>828</v>
      </c>
      <c r="I5032" t="str">
        <f>_xlfn.XLOOKUP(H5032,'Customers'!A5032:A5431,'Customers'!B5032:B5431," ")</f>
        <v xml:space="preserve"> </v>
      </c>
      <c r="J5032" t="s">
        <v>828</v>
      </c>
      <c r="K5032" t="s">
        <v>11021</v>
      </c>
      <c r="L5032" t="str">
        <f t="shared" si="390"/>
        <v>OK</v>
      </c>
      <c r="M5032" t="str">
        <f t="shared" si="391"/>
        <v>NOT  NULL</v>
      </c>
      <c r="N5032">
        <f t="shared" si="392"/>
        <v>1</v>
      </c>
      <c r="O5032" t="str">
        <f>IF(ISNA(VLOOKUP(J5032,Vendors!A:A,1,FALSE)),"MISSING VENDER","VALID")</f>
        <v>MISSING VENDER</v>
      </c>
      <c r="P5032" t="str">
        <f>IF(ISNA(VLOOKUP(H5032,'Customers'!A:A,1,FALSE)),"missing customer ","valid")</f>
        <v xml:space="preserve">missing customer </v>
      </c>
      <c r="Q5032" t="str">
        <f t="shared" si="393"/>
        <v>VALID</v>
      </c>
      <c r="R5032" t="str">
        <f t="shared" si="394"/>
        <v>VALID</v>
      </c>
    </row>
    <row r="5033" spans="1:18" x14ac:dyDescent="0.25">
      <c r="A5033" t="s">
        <v>11022</v>
      </c>
      <c r="B5033" s="1">
        <v>45016</v>
      </c>
      <c r="C5033">
        <v>155318.82</v>
      </c>
      <c r="D5033" t="s">
        <v>836</v>
      </c>
      <c r="E5033" t="s">
        <v>855</v>
      </c>
      <c r="F5033" t="s">
        <v>4</v>
      </c>
      <c r="G5033" t="s">
        <v>18</v>
      </c>
      <c r="H5033" t="s">
        <v>331</v>
      </c>
      <c r="I5033" t="str">
        <f>_xlfn.XLOOKUP(H5033,'Customers'!A5033:A5432,'Customers'!B5033:B5432," ")</f>
        <v xml:space="preserve"> </v>
      </c>
      <c r="J5033" t="s">
        <v>828</v>
      </c>
      <c r="K5033" t="s">
        <v>11023</v>
      </c>
      <c r="L5033" t="str">
        <f t="shared" si="390"/>
        <v>OK</v>
      </c>
      <c r="M5033" t="str">
        <f t="shared" si="391"/>
        <v>NOT  NULL</v>
      </c>
      <c r="N5033">
        <f t="shared" si="392"/>
        <v>1</v>
      </c>
      <c r="O5033" t="str">
        <f>IF(ISNA(VLOOKUP(J5033,Vendors!A:A,1,FALSE)),"MISSING VENDER","VALID")</f>
        <v>MISSING VENDER</v>
      </c>
      <c r="P5033" t="str">
        <f>IF(ISNA(VLOOKUP(H5033,'Customers'!A:A,1,FALSE)),"missing customer ","valid")</f>
        <v>valid</v>
      </c>
      <c r="Q5033" t="str">
        <f t="shared" si="393"/>
        <v>VALID</v>
      </c>
      <c r="R5033" t="str">
        <f t="shared" si="394"/>
        <v>VALID</v>
      </c>
    </row>
    <row r="5034" spans="1:18" x14ac:dyDescent="0.25">
      <c r="A5034" t="s">
        <v>11024</v>
      </c>
      <c r="B5034" s="1">
        <v>45055</v>
      </c>
      <c r="C5034">
        <v>74528.14</v>
      </c>
      <c r="D5034" t="s">
        <v>836</v>
      </c>
      <c r="E5034" t="s">
        <v>840</v>
      </c>
      <c r="F5034" t="s">
        <v>3</v>
      </c>
      <c r="G5034" t="s">
        <v>18</v>
      </c>
      <c r="H5034" t="s">
        <v>417</v>
      </c>
      <c r="I5034" t="str">
        <f>_xlfn.XLOOKUP(H5034,'Customers'!A5034:A5433,'Customers'!B5034:B5433," ")</f>
        <v xml:space="preserve"> </v>
      </c>
      <c r="J5034" t="s">
        <v>828</v>
      </c>
      <c r="K5034" t="s">
        <v>11025</v>
      </c>
      <c r="L5034" t="str">
        <f t="shared" si="390"/>
        <v>OK</v>
      </c>
      <c r="M5034" t="str">
        <f t="shared" si="391"/>
        <v>NOT  NULL</v>
      </c>
      <c r="N5034">
        <f t="shared" si="392"/>
        <v>1</v>
      </c>
      <c r="O5034" t="str">
        <f>IF(ISNA(VLOOKUP(J5034,Vendors!A:A,1,FALSE)),"MISSING VENDER","VALID")</f>
        <v>MISSING VENDER</v>
      </c>
      <c r="P5034" t="str">
        <f>IF(ISNA(VLOOKUP(H5034,'Customers'!A:A,1,FALSE)),"missing customer ","valid")</f>
        <v>valid</v>
      </c>
      <c r="Q5034" t="str">
        <f t="shared" si="393"/>
        <v>VALID</v>
      </c>
      <c r="R5034" t="str">
        <f t="shared" si="394"/>
        <v>VALID</v>
      </c>
    </row>
    <row r="5035" spans="1:18" x14ac:dyDescent="0.25">
      <c r="A5035" t="s">
        <v>11026</v>
      </c>
      <c r="B5035" s="1">
        <v>44649</v>
      </c>
      <c r="C5035">
        <v>-26638.84</v>
      </c>
      <c r="D5035" t="s">
        <v>826</v>
      </c>
      <c r="E5035" t="s">
        <v>865</v>
      </c>
      <c r="F5035" t="s">
        <v>4</v>
      </c>
      <c r="G5035" t="s">
        <v>18</v>
      </c>
      <c r="H5035" t="s">
        <v>828</v>
      </c>
      <c r="I5035" t="str">
        <f>_xlfn.XLOOKUP(H5035,'Customers'!A5035:A5434,'Customers'!B5035:B5434," ")</f>
        <v xml:space="preserve"> </v>
      </c>
      <c r="J5035" t="s">
        <v>1241</v>
      </c>
      <c r="K5035" t="s">
        <v>11027</v>
      </c>
      <c r="L5035" t="str">
        <f t="shared" si="390"/>
        <v>OK</v>
      </c>
      <c r="M5035" t="str">
        <f t="shared" si="391"/>
        <v>NOT  NULL</v>
      </c>
      <c r="N5035">
        <f t="shared" si="392"/>
        <v>1</v>
      </c>
      <c r="O5035" t="str">
        <f>IF(ISNA(VLOOKUP(J5035,Vendors!A:A,1,FALSE)),"MISSING VENDER","VALID")</f>
        <v>VALID</v>
      </c>
      <c r="P5035" t="str">
        <f>IF(ISNA(VLOOKUP(H5035,'Customers'!A:A,1,FALSE)),"missing customer ","valid")</f>
        <v xml:space="preserve">missing customer </v>
      </c>
      <c r="Q5035" t="str">
        <f t="shared" si="393"/>
        <v>VALID</v>
      </c>
      <c r="R5035" t="str">
        <f t="shared" si="394"/>
        <v>VALID</v>
      </c>
    </row>
    <row r="5036" spans="1:18" x14ac:dyDescent="0.25">
      <c r="A5036" t="s">
        <v>11028</v>
      </c>
      <c r="B5036" s="1">
        <v>44862</v>
      </c>
      <c r="C5036">
        <v>-42788.18</v>
      </c>
      <c r="D5036" t="s">
        <v>826</v>
      </c>
      <c r="E5036" t="s">
        <v>827</v>
      </c>
      <c r="F5036" t="s">
        <v>4</v>
      </c>
      <c r="G5036" t="s">
        <v>25</v>
      </c>
      <c r="H5036" t="s">
        <v>828</v>
      </c>
      <c r="I5036" t="str">
        <f>_xlfn.XLOOKUP(H5036,'Customers'!A5036:A5435,'Customers'!B5036:B5435," ")</f>
        <v xml:space="preserve"> </v>
      </c>
      <c r="J5036" t="s">
        <v>1430</v>
      </c>
      <c r="K5036" t="s">
        <v>11029</v>
      </c>
      <c r="L5036" t="str">
        <f t="shared" si="390"/>
        <v>OK</v>
      </c>
      <c r="M5036" t="str">
        <f t="shared" si="391"/>
        <v>NOT  NULL</v>
      </c>
      <c r="N5036">
        <f t="shared" si="392"/>
        <v>1</v>
      </c>
      <c r="O5036" t="str">
        <f>IF(ISNA(VLOOKUP(J5036,Vendors!A:A,1,FALSE)),"MISSING VENDER","VALID")</f>
        <v>VALID</v>
      </c>
      <c r="P5036" t="str">
        <f>IF(ISNA(VLOOKUP(H5036,'Customers'!A:A,1,FALSE)),"missing customer ","valid")</f>
        <v xml:space="preserve">missing customer </v>
      </c>
      <c r="Q5036" t="str">
        <f t="shared" si="393"/>
        <v>VALID</v>
      </c>
      <c r="R5036" t="str">
        <f t="shared" si="394"/>
        <v>VALID</v>
      </c>
    </row>
    <row r="5037" spans="1:18" x14ac:dyDescent="0.25">
      <c r="A5037" t="s">
        <v>11030</v>
      </c>
      <c r="B5037" s="1">
        <v>44787</v>
      </c>
      <c r="C5037">
        <v>-54466.62</v>
      </c>
      <c r="D5037" t="s">
        <v>826</v>
      </c>
      <c r="E5037" t="s">
        <v>843</v>
      </c>
      <c r="F5037" t="s">
        <v>3</v>
      </c>
      <c r="G5037" t="s">
        <v>14</v>
      </c>
      <c r="H5037" t="s">
        <v>828</v>
      </c>
      <c r="I5037" t="str">
        <f>_xlfn.XLOOKUP(H5037,'Customers'!A5037:A5436,'Customers'!B5037:B5436," ")</f>
        <v xml:space="preserve"> </v>
      </c>
      <c r="J5037" t="s">
        <v>1104</v>
      </c>
      <c r="K5037" t="s">
        <v>11031</v>
      </c>
      <c r="L5037" t="str">
        <f t="shared" si="390"/>
        <v>OK</v>
      </c>
      <c r="M5037" t="str">
        <f t="shared" si="391"/>
        <v>NOT  NULL</v>
      </c>
      <c r="N5037">
        <f t="shared" si="392"/>
        <v>1</v>
      </c>
      <c r="O5037" t="str">
        <f>IF(ISNA(VLOOKUP(J5037,Vendors!A:A,1,FALSE)),"MISSING VENDER","VALID")</f>
        <v>VALID</v>
      </c>
      <c r="P5037" t="str">
        <f>IF(ISNA(VLOOKUP(H5037,'Customers'!A:A,1,FALSE)),"missing customer ","valid")</f>
        <v xml:space="preserve">missing customer </v>
      </c>
      <c r="Q5037" t="str">
        <f t="shared" si="393"/>
        <v>VALID</v>
      </c>
      <c r="R5037" t="str">
        <f t="shared" si="394"/>
        <v>VALID</v>
      </c>
    </row>
    <row r="5038" spans="1:18" x14ac:dyDescent="0.25">
      <c r="A5038" t="s">
        <v>11032</v>
      </c>
      <c r="B5038" s="1">
        <v>44804</v>
      </c>
      <c r="C5038">
        <v>-20397.939999999999</v>
      </c>
      <c r="D5038" t="s">
        <v>826</v>
      </c>
      <c r="E5038" t="s">
        <v>843</v>
      </c>
      <c r="F5038" t="s">
        <v>3</v>
      </c>
      <c r="G5038" t="s">
        <v>25</v>
      </c>
      <c r="H5038" t="s">
        <v>828</v>
      </c>
      <c r="I5038" t="str">
        <f>_xlfn.XLOOKUP(H5038,'Customers'!A5038:A5437,'Customers'!B5038:B5437," ")</f>
        <v xml:space="preserve"> </v>
      </c>
      <c r="J5038" t="s">
        <v>1492</v>
      </c>
      <c r="K5038" t="s">
        <v>11033</v>
      </c>
      <c r="L5038" t="str">
        <f t="shared" si="390"/>
        <v>OK</v>
      </c>
      <c r="M5038" t="str">
        <f t="shared" si="391"/>
        <v>NOT  NULL</v>
      </c>
      <c r="N5038">
        <f t="shared" si="392"/>
        <v>1</v>
      </c>
      <c r="O5038" t="str">
        <f>IF(ISNA(VLOOKUP(J5038,Vendors!A:A,1,FALSE)),"MISSING VENDER","VALID")</f>
        <v>VALID</v>
      </c>
      <c r="P5038" t="str">
        <f>IF(ISNA(VLOOKUP(H5038,'Customers'!A:A,1,FALSE)),"missing customer ","valid")</f>
        <v xml:space="preserve">missing customer </v>
      </c>
      <c r="Q5038" t="str">
        <f t="shared" si="393"/>
        <v>VALID</v>
      </c>
      <c r="R5038" t="str">
        <f t="shared" si="394"/>
        <v>VALID</v>
      </c>
    </row>
    <row r="5039" spans="1:18" x14ac:dyDescent="0.25">
      <c r="A5039" t="s">
        <v>11034</v>
      </c>
      <c r="B5039" s="1">
        <v>44889</v>
      </c>
      <c r="C5039">
        <v>71661.95</v>
      </c>
      <c r="D5039" t="s">
        <v>836</v>
      </c>
      <c r="E5039" t="s">
        <v>855</v>
      </c>
      <c r="F5039" t="s">
        <v>4</v>
      </c>
      <c r="G5039" t="s">
        <v>18</v>
      </c>
      <c r="H5039" t="s">
        <v>95</v>
      </c>
      <c r="I5039" t="str">
        <f>_xlfn.XLOOKUP(H5039,'Customers'!A5039:A5438,'Customers'!B5039:B5438," ")</f>
        <v xml:space="preserve"> </v>
      </c>
      <c r="J5039" t="s">
        <v>828</v>
      </c>
      <c r="K5039" t="s">
        <v>11035</v>
      </c>
      <c r="L5039" t="str">
        <f t="shared" si="390"/>
        <v>OK</v>
      </c>
      <c r="M5039" t="str">
        <f t="shared" si="391"/>
        <v>NOT  NULL</v>
      </c>
      <c r="N5039">
        <f t="shared" si="392"/>
        <v>1</v>
      </c>
      <c r="O5039" t="str">
        <f>IF(ISNA(VLOOKUP(J5039,Vendors!A:A,1,FALSE)),"MISSING VENDER","VALID")</f>
        <v>MISSING VENDER</v>
      </c>
      <c r="P5039" t="str">
        <f>IF(ISNA(VLOOKUP(H5039,'Customers'!A:A,1,FALSE)),"missing customer ","valid")</f>
        <v>valid</v>
      </c>
      <c r="Q5039" t="str">
        <f t="shared" si="393"/>
        <v>VALID</v>
      </c>
      <c r="R5039" t="str">
        <f t="shared" si="394"/>
        <v>VALID</v>
      </c>
    </row>
    <row r="5040" spans="1:18" x14ac:dyDescent="0.25">
      <c r="A5040" t="s">
        <v>11036</v>
      </c>
      <c r="B5040" s="1">
        <v>44856</v>
      </c>
      <c r="C5040">
        <v>182900.03</v>
      </c>
      <c r="D5040" t="s">
        <v>836</v>
      </c>
      <c r="E5040" t="s">
        <v>837</v>
      </c>
      <c r="F5040" t="s">
        <v>3</v>
      </c>
      <c r="G5040" t="s">
        <v>28</v>
      </c>
      <c r="H5040" t="s">
        <v>241</v>
      </c>
      <c r="I5040" t="str">
        <f>_xlfn.XLOOKUP(H5040,'Customers'!A5040:A5439,'Customers'!B5040:B5439," ")</f>
        <v xml:space="preserve"> </v>
      </c>
      <c r="J5040" t="s">
        <v>828</v>
      </c>
      <c r="K5040" t="s">
        <v>11037</v>
      </c>
      <c r="L5040" t="str">
        <f t="shared" si="390"/>
        <v>OK</v>
      </c>
      <c r="M5040" t="str">
        <f t="shared" si="391"/>
        <v>NOT  NULL</v>
      </c>
      <c r="N5040">
        <f t="shared" si="392"/>
        <v>1</v>
      </c>
      <c r="O5040" t="str">
        <f>IF(ISNA(VLOOKUP(J5040,Vendors!A:A,1,FALSE)),"MISSING VENDER","VALID")</f>
        <v>MISSING VENDER</v>
      </c>
      <c r="P5040" t="str">
        <f>IF(ISNA(VLOOKUP(H5040,'Customers'!A:A,1,FALSE)),"missing customer ","valid")</f>
        <v>valid</v>
      </c>
      <c r="Q5040" t="str">
        <f t="shared" si="393"/>
        <v>VALID</v>
      </c>
      <c r="R5040" t="str">
        <f t="shared" si="394"/>
        <v>VALID</v>
      </c>
    </row>
    <row r="5041" spans="1:18" x14ac:dyDescent="0.25">
      <c r="A5041" t="s">
        <v>11038</v>
      </c>
      <c r="B5041" s="1">
        <v>44804</v>
      </c>
      <c r="C5041">
        <v>-3529.62</v>
      </c>
      <c r="D5041" t="s">
        <v>826</v>
      </c>
      <c r="E5041" t="s">
        <v>892</v>
      </c>
      <c r="F5041" t="s">
        <v>4</v>
      </c>
      <c r="G5041" t="s">
        <v>28</v>
      </c>
      <c r="H5041" t="s">
        <v>828</v>
      </c>
      <c r="I5041" t="str">
        <f>_xlfn.XLOOKUP(H5041,'Customers'!A5041:A5440,'Customers'!B5041:B5440," ")</f>
        <v xml:space="preserve"> </v>
      </c>
      <c r="J5041" t="s">
        <v>2092</v>
      </c>
      <c r="K5041" t="s">
        <v>11039</v>
      </c>
      <c r="L5041" t="str">
        <f t="shared" si="390"/>
        <v>OK</v>
      </c>
      <c r="M5041" t="str">
        <f t="shared" si="391"/>
        <v>NOT  NULL</v>
      </c>
      <c r="N5041">
        <f t="shared" si="392"/>
        <v>1</v>
      </c>
      <c r="O5041" t="str">
        <f>IF(ISNA(VLOOKUP(J5041,Vendors!A:A,1,FALSE)),"MISSING VENDER","VALID")</f>
        <v>VALID</v>
      </c>
      <c r="P5041" t="str">
        <f>IF(ISNA(VLOOKUP(H5041,'Customers'!A:A,1,FALSE)),"missing customer ","valid")</f>
        <v xml:space="preserve">missing customer </v>
      </c>
      <c r="Q5041" t="str">
        <f t="shared" si="393"/>
        <v>VALID</v>
      </c>
      <c r="R5041" t="str">
        <f t="shared" si="394"/>
        <v>VALID</v>
      </c>
    </row>
    <row r="5042" spans="1:18" x14ac:dyDescent="0.25">
      <c r="A5042" t="s">
        <v>11040</v>
      </c>
      <c r="B5042" s="1">
        <v>45211</v>
      </c>
      <c r="C5042">
        <v>161316.35</v>
      </c>
      <c r="D5042" t="s">
        <v>836</v>
      </c>
      <c r="E5042" t="s">
        <v>855</v>
      </c>
      <c r="F5042" t="s">
        <v>4</v>
      </c>
      <c r="G5042" t="s">
        <v>18</v>
      </c>
      <c r="H5042" t="s">
        <v>21</v>
      </c>
      <c r="I5042" t="str">
        <f>_xlfn.XLOOKUP(H5042,'Customers'!A5042:A5441,'Customers'!B5042:B5441," ")</f>
        <v xml:space="preserve"> </v>
      </c>
      <c r="J5042" t="s">
        <v>828</v>
      </c>
      <c r="K5042" t="s">
        <v>11041</v>
      </c>
      <c r="L5042" t="str">
        <f t="shared" si="390"/>
        <v>OK</v>
      </c>
      <c r="M5042" t="str">
        <f t="shared" si="391"/>
        <v>NOT  NULL</v>
      </c>
      <c r="N5042">
        <f t="shared" si="392"/>
        <v>1</v>
      </c>
      <c r="O5042" t="str">
        <f>IF(ISNA(VLOOKUP(J5042,Vendors!A:A,1,FALSE)),"MISSING VENDER","VALID")</f>
        <v>MISSING VENDER</v>
      </c>
      <c r="P5042" t="str">
        <f>IF(ISNA(VLOOKUP(H5042,'Customers'!A:A,1,FALSE)),"missing customer ","valid")</f>
        <v>valid</v>
      </c>
      <c r="Q5042" t="str">
        <f t="shared" si="393"/>
        <v>VALID</v>
      </c>
      <c r="R5042" t="str">
        <f t="shared" si="394"/>
        <v>VALID</v>
      </c>
    </row>
    <row r="5043" spans="1:18" x14ac:dyDescent="0.25">
      <c r="A5043" t="s">
        <v>11042</v>
      </c>
      <c r="B5043" s="1">
        <v>45199</v>
      </c>
      <c r="C5043">
        <v>56211.21</v>
      </c>
      <c r="D5043" t="s">
        <v>836</v>
      </c>
      <c r="E5043" t="s">
        <v>840</v>
      </c>
      <c r="F5043" t="s">
        <v>4</v>
      </c>
      <c r="G5043" t="s">
        <v>14</v>
      </c>
      <c r="H5043" t="s">
        <v>701</v>
      </c>
      <c r="I5043" t="str">
        <f>_xlfn.XLOOKUP(H5043,'Customers'!A5043:A5442,'Customers'!B5043:B5442," ")</f>
        <v xml:space="preserve"> </v>
      </c>
      <c r="J5043" t="s">
        <v>828</v>
      </c>
      <c r="K5043" t="s">
        <v>11043</v>
      </c>
      <c r="L5043" t="str">
        <f t="shared" si="390"/>
        <v>OK</v>
      </c>
      <c r="M5043" t="str">
        <f t="shared" si="391"/>
        <v>NOT  NULL</v>
      </c>
      <c r="N5043">
        <f t="shared" si="392"/>
        <v>1</v>
      </c>
      <c r="O5043" t="str">
        <f>IF(ISNA(VLOOKUP(J5043,Vendors!A:A,1,FALSE)),"MISSING VENDER","VALID")</f>
        <v>MISSING VENDER</v>
      </c>
      <c r="P5043" t="str">
        <f>IF(ISNA(VLOOKUP(H5043,'Customers'!A:A,1,FALSE)),"missing customer ","valid")</f>
        <v>valid</v>
      </c>
      <c r="Q5043" t="str">
        <f t="shared" si="393"/>
        <v>VALID</v>
      </c>
      <c r="R5043" t="str">
        <f t="shared" si="394"/>
        <v>VALID</v>
      </c>
    </row>
    <row r="5044" spans="1:18" x14ac:dyDescent="0.25">
      <c r="A5044" t="s">
        <v>11044</v>
      </c>
      <c r="B5044" s="1">
        <v>44868</v>
      </c>
      <c r="C5044">
        <v>182902.68</v>
      </c>
      <c r="D5044" t="s">
        <v>836</v>
      </c>
      <c r="E5044" t="s">
        <v>840</v>
      </c>
      <c r="F5044" t="s">
        <v>4</v>
      </c>
      <c r="G5044" t="s">
        <v>28</v>
      </c>
      <c r="H5044" t="s">
        <v>573</v>
      </c>
      <c r="I5044" t="str">
        <f>_xlfn.XLOOKUP(H5044,'Customers'!A5044:A5443,'Customers'!B5044:B5443," ")</f>
        <v xml:space="preserve"> </v>
      </c>
      <c r="J5044" t="s">
        <v>828</v>
      </c>
      <c r="K5044" t="s">
        <v>11045</v>
      </c>
      <c r="L5044" t="str">
        <f t="shared" si="390"/>
        <v>OK</v>
      </c>
      <c r="M5044" t="str">
        <f t="shared" si="391"/>
        <v>NOT  NULL</v>
      </c>
      <c r="N5044">
        <f t="shared" si="392"/>
        <v>1</v>
      </c>
      <c r="O5044" t="str">
        <f>IF(ISNA(VLOOKUP(J5044,Vendors!A:A,1,FALSE)),"MISSING VENDER","VALID")</f>
        <v>MISSING VENDER</v>
      </c>
      <c r="P5044" t="str">
        <f>IF(ISNA(VLOOKUP(H5044,'Customers'!A:A,1,FALSE)),"missing customer ","valid")</f>
        <v>valid</v>
      </c>
      <c r="Q5044" t="str">
        <f t="shared" si="393"/>
        <v>VALID</v>
      </c>
      <c r="R5044" t="str">
        <f t="shared" si="394"/>
        <v>VALID</v>
      </c>
    </row>
    <row r="5045" spans="1:18" x14ac:dyDescent="0.25">
      <c r="A5045" t="s">
        <v>11046</v>
      </c>
      <c r="B5045" s="1">
        <v>45124</v>
      </c>
      <c r="C5045">
        <v>134153.87</v>
      </c>
      <c r="D5045" t="s">
        <v>836</v>
      </c>
      <c r="E5045" t="s">
        <v>855</v>
      </c>
      <c r="F5045" t="s">
        <v>3</v>
      </c>
      <c r="G5045" t="s">
        <v>18</v>
      </c>
      <c r="H5045" t="s">
        <v>367</v>
      </c>
      <c r="I5045" t="str">
        <f>_xlfn.XLOOKUP(H5045,'Customers'!A5045:A5444,'Customers'!B5045:B5444," ")</f>
        <v xml:space="preserve"> </v>
      </c>
      <c r="J5045" t="s">
        <v>828</v>
      </c>
      <c r="K5045" t="s">
        <v>11047</v>
      </c>
      <c r="L5045" t="str">
        <f t="shared" si="390"/>
        <v>OK</v>
      </c>
      <c r="M5045" t="str">
        <f t="shared" si="391"/>
        <v>NOT  NULL</v>
      </c>
      <c r="N5045">
        <f t="shared" si="392"/>
        <v>1</v>
      </c>
      <c r="O5045" t="str">
        <f>IF(ISNA(VLOOKUP(J5045,Vendors!A:A,1,FALSE)),"MISSING VENDER","VALID")</f>
        <v>MISSING VENDER</v>
      </c>
      <c r="P5045" t="str">
        <f>IF(ISNA(VLOOKUP(H5045,'Customers'!A:A,1,FALSE)),"missing customer ","valid")</f>
        <v>valid</v>
      </c>
      <c r="Q5045" t="str">
        <f t="shared" si="393"/>
        <v>VALID</v>
      </c>
      <c r="R5045" t="str">
        <f t="shared" si="394"/>
        <v>VALID</v>
      </c>
    </row>
    <row r="5046" spans="1:18" x14ac:dyDescent="0.25">
      <c r="A5046" t="s">
        <v>11048</v>
      </c>
      <c r="B5046" s="1">
        <v>44887</v>
      </c>
      <c r="C5046">
        <v>170605.08</v>
      </c>
      <c r="D5046" t="s">
        <v>836</v>
      </c>
      <c r="E5046" t="s">
        <v>855</v>
      </c>
      <c r="F5046" t="s">
        <v>4</v>
      </c>
      <c r="G5046" t="s">
        <v>18</v>
      </c>
      <c r="H5046" t="s">
        <v>729</v>
      </c>
      <c r="I5046" t="str">
        <f>_xlfn.XLOOKUP(H5046,'Customers'!A5046:A5445,'Customers'!B5046:B5445," ")</f>
        <v xml:space="preserve"> </v>
      </c>
      <c r="J5046" t="s">
        <v>828</v>
      </c>
      <c r="K5046" t="s">
        <v>11049</v>
      </c>
      <c r="L5046" t="str">
        <f t="shared" si="390"/>
        <v>OK</v>
      </c>
      <c r="M5046" t="str">
        <f t="shared" si="391"/>
        <v>NOT  NULL</v>
      </c>
      <c r="N5046">
        <f t="shared" si="392"/>
        <v>1</v>
      </c>
      <c r="O5046" t="str">
        <f>IF(ISNA(VLOOKUP(J5046,Vendors!A:A,1,FALSE)),"MISSING VENDER","VALID")</f>
        <v>MISSING VENDER</v>
      </c>
      <c r="P5046" t="str">
        <f>IF(ISNA(VLOOKUP(H5046,'Customers'!A:A,1,FALSE)),"missing customer ","valid")</f>
        <v>valid</v>
      </c>
      <c r="Q5046" t="str">
        <f t="shared" si="393"/>
        <v>VALID</v>
      </c>
      <c r="R5046" t="str">
        <f t="shared" si="394"/>
        <v>VALID</v>
      </c>
    </row>
    <row r="5047" spans="1:18" x14ac:dyDescent="0.25">
      <c r="A5047" t="s">
        <v>11050</v>
      </c>
      <c r="B5047" s="1">
        <v>44829</v>
      </c>
      <c r="C5047">
        <v>233200.85</v>
      </c>
      <c r="D5047" t="s">
        <v>836</v>
      </c>
      <c r="E5047" t="s">
        <v>840</v>
      </c>
      <c r="F5047" t="s">
        <v>5</v>
      </c>
      <c r="G5047" t="s">
        <v>14</v>
      </c>
      <c r="H5047" t="s">
        <v>633</v>
      </c>
      <c r="I5047" t="str">
        <f>_xlfn.XLOOKUP(H5047,'Customers'!A5047:A5446,'Customers'!B5047:B5446," ")</f>
        <v xml:space="preserve"> </v>
      </c>
      <c r="J5047" t="s">
        <v>828</v>
      </c>
      <c r="K5047" t="s">
        <v>11051</v>
      </c>
      <c r="L5047" t="str">
        <f t="shared" si="390"/>
        <v>OK</v>
      </c>
      <c r="M5047" t="str">
        <f t="shared" si="391"/>
        <v>NOT  NULL</v>
      </c>
      <c r="N5047">
        <f t="shared" si="392"/>
        <v>1</v>
      </c>
      <c r="O5047" t="str">
        <f>IF(ISNA(VLOOKUP(J5047,Vendors!A:A,1,FALSE)),"MISSING VENDER","VALID")</f>
        <v>MISSING VENDER</v>
      </c>
      <c r="P5047" t="str">
        <f>IF(ISNA(VLOOKUP(H5047,'Customers'!A:A,1,FALSE)),"missing customer ","valid")</f>
        <v>valid</v>
      </c>
      <c r="Q5047" t="str">
        <f t="shared" si="393"/>
        <v>VALID</v>
      </c>
      <c r="R5047" t="str">
        <f t="shared" si="394"/>
        <v>VALID</v>
      </c>
    </row>
    <row r="5048" spans="1:18" x14ac:dyDescent="0.25">
      <c r="A5048" t="s">
        <v>11052</v>
      </c>
      <c r="B5048" s="1">
        <v>44660</v>
      </c>
      <c r="C5048">
        <v>-53221.19</v>
      </c>
      <c r="D5048" t="s">
        <v>826</v>
      </c>
      <c r="E5048" t="s">
        <v>827</v>
      </c>
      <c r="F5048" t="s">
        <v>3</v>
      </c>
      <c r="G5048" t="s">
        <v>28</v>
      </c>
      <c r="H5048" t="s">
        <v>828</v>
      </c>
      <c r="I5048" t="str">
        <f>_xlfn.XLOOKUP(H5048,'Customers'!A5048:A5447,'Customers'!B5048:B5447," ")</f>
        <v xml:space="preserve"> </v>
      </c>
      <c r="J5048" t="s">
        <v>1197</v>
      </c>
      <c r="K5048" t="s">
        <v>11053</v>
      </c>
      <c r="L5048" t="str">
        <f t="shared" si="390"/>
        <v>OK</v>
      </c>
      <c r="M5048" t="str">
        <f t="shared" si="391"/>
        <v>NOT  NULL</v>
      </c>
      <c r="N5048">
        <f t="shared" si="392"/>
        <v>1</v>
      </c>
      <c r="O5048" t="str">
        <f>IF(ISNA(VLOOKUP(J5048,Vendors!A:A,1,FALSE)),"MISSING VENDER","VALID")</f>
        <v>VALID</v>
      </c>
      <c r="P5048" t="str">
        <f>IF(ISNA(VLOOKUP(H5048,'Customers'!A:A,1,FALSE)),"missing customer ","valid")</f>
        <v xml:space="preserve">missing customer </v>
      </c>
      <c r="Q5048" t="str">
        <f t="shared" si="393"/>
        <v>VALID</v>
      </c>
      <c r="R5048" t="str">
        <f t="shared" si="394"/>
        <v>VALID</v>
      </c>
    </row>
    <row r="5049" spans="1:18" x14ac:dyDescent="0.25">
      <c r="A5049" t="s">
        <v>11054</v>
      </c>
      <c r="B5049" s="1">
        <v>45175</v>
      </c>
      <c r="C5049">
        <v>239728.19</v>
      </c>
      <c r="D5049" t="s">
        <v>836</v>
      </c>
      <c r="E5049" t="s">
        <v>837</v>
      </c>
      <c r="F5049" t="s">
        <v>3</v>
      </c>
      <c r="G5049" t="s">
        <v>18</v>
      </c>
      <c r="H5049" t="s">
        <v>357</v>
      </c>
      <c r="I5049" t="str">
        <f>_xlfn.XLOOKUP(H5049,'Customers'!A5049:A5448,'Customers'!B5049:B5448," ")</f>
        <v xml:space="preserve"> </v>
      </c>
      <c r="J5049" t="s">
        <v>828</v>
      </c>
      <c r="K5049" t="s">
        <v>11055</v>
      </c>
      <c r="L5049" t="str">
        <f t="shared" si="390"/>
        <v>OK</v>
      </c>
      <c r="M5049" t="str">
        <f t="shared" si="391"/>
        <v>NOT  NULL</v>
      </c>
      <c r="N5049">
        <f t="shared" si="392"/>
        <v>1</v>
      </c>
      <c r="O5049" t="str">
        <f>IF(ISNA(VLOOKUP(J5049,Vendors!A:A,1,FALSE)),"MISSING VENDER","VALID")</f>
        <v>MISSING VENDER</v>
      </c>
      <c r="P5049" t="str">
        <f>IF(ISNA(VLOOKUP(H5049,'Customers'!A:A,1,FALSE)),"missing customer ","valid")</f>
        <v>valid</v>
      </c>
      <c r="Q5049" t="str">
        <f t="shared" si="393"/>
        <v>VALID</v>
      </c>
      <c r="R5049" t="str">
        <f t="shared" si="394"/>
        <v>VALID</v>
      </c>
    </row>
    <row r="5050" spans="1:18" x14ac:dyDescent="0.25">
      <c r="A5050" t="s">
        <v>11056</v>
      </c>
      <c r="B5050" s="1">
        <v>44610</v>
      </c>
      <c r="C5050">
        <v>-52552.82</v>
      </c>
      <c r="D5050" t="s">
        <v>826</v>
      </c>
      <c r="E5050" t="s">
        <v>892</v>
      </c>
      <c r="F5050" t="s">
        <v>5</v>
      </c>
      <c r="G5050" t="s">
        <v>14</v>
      </c>
      <c r="H5050" t="s">
        <v>828</v>
      </c>
      <c r="I5050" t="str">
        <f>_xlfn.XLOOKUP(H5050,'Customers'!A5050:A5449,'Customers'!B5050:B5449," ")</f>
        <v xml:space="preserve"> </v>
      </c>
      <c r="J5050" t="s">
        <v>969</v>
      </c>
      <c r="K5050" t="s">
        <v>11057</v>
      </c>
      <c r="L5050" t="str">
        <f t="shared" si="390"/>
        <v>OK</v>
      </c>
      <c r="M5050" t="str">
        <f t="shared" si="391"/>
        <v>NOT  NULL</v>
      </c>
      <c r="N5050">
        <f t="shared" si="392"/>
        <v>1</v>
      </c>
      <c r="O5050" t="str">
        <f>IF(ISNA(VLOOKUP(J5050,Vendors!A:A,1,FALSE)),"MISSING VENDER","VALID")</f>
        <v>VALID</v>
      </c>
      <c r="P5050" t="str">
        <f>IF(ISNA(VLOOKUP(H5050,'Customers'!A:A,1,FALSE)),"missing customer ","valid")</f>
        <v xml:space="preserve">missing customer </v>
      </c>
      <c r="Q5050" t="str">
        <f t="shared" si="393"/>
        <v>VALID</v>
      </c>
      <c r="R5050" t="str">
        <f t="shared" si="394"/>
        <v>VALID</v>
      </c>
    </row>
    <row r="5051" spans="1:18" x14ac:dyDescent="0.25">
      <c r="A5051" t="s">
        <v>11058</v>
      </c>
      <c r="B5051" s="1">
        <v>44747</v>
      </c>
      <c r="C5051">
        <v>43628.74</v>
      </c>
      <c r="D5051" t="s">
        <v>836</v>
      </c>
      <c r="E5051" t="s">
        <v>840</v>
      </c>
      <c r="F5051" t="s">
        <v>3</v>
      </c>
      <c r="G5051" t="s">
        <v>25</v>
      </c>
      <c r="H5051" t="s">
        <v>187</v>
      </c>
      <c r="I5051" t="str">
        <f>_xlfn.XLOOKUP(H5051,'Customers'!A5051:A5450,'Customers'!B5051:B5450," ")</f>
        <v xml:space="preserve"> </v>
      </c>
      <c r="J5051" t="s">
        <v>828</v>
      </c>
      <c r="K5051" t="s">
        <v>11059</v>
      </c>
      <c r="L5051" t="str">
        <f t="shared" si="390"/>
        <v>OK</v>
      </c>
      <c r="M5051" t="str">
        <f t="shared" si="391"/>
        <v>NOT  NULL</v>
      </c>
      <c r="N5051">
        <f t="shared" si="392"/>
        <v>1</v>
      </c>
      <c r="O5051" t="str">
        <f>IF(ISNA(VLOOKUP(J5051,Vendors!A:A,1,FALSE)),"MISSING VENDER","VALID")</f>
        <v>MISSING VENDER</v>
      </c>
      <c r="P5051" t="str">
        <f>IF(ISNA(VLOOKUP(H5051,'Customers'!A:A,1,FALSE)),"missing customer ","valid")</f>
        <v>valid</v>
      </c>
      <c r="Q5051" t="str">
        <f t="shared" si="393"/>
        <v>VALID</v>
      </c>
      <c r="R5051" t="str">
        <f t="shared" si="394"/>
        <v>VALID</v>
      </c>
    </row>
    <row r="5052" spans="1:18" x14ac:dyDescent="0.25">
      <c r="A5052" t="s">
        <v>11060</v>
      </c>
      <c r="B5052" s="1">
        <v>45024</v>
      </c>
      <c r="C5052">
        <v>-19497.259999999998</v>
      </c>
      <c r="D5052" t="s">
        <v>826</v>
      </c>
      <c r="E5052" t="s">
        <v>865</v>
      </c>
      <c r="F5052" t="s">
        <v>5</v>
      </c>
      <c r="G5052" t="s">
        <v>28</v>
      </c>
      <c r="H5052" t="s">
        <v>828</v>
      </c>
      <c r="I5052" t="str">
        <f>_xlfn.XLOOKUP(H5052,'Customers'!A5052:A5451,'Customers'!B5052:B5451," ")</f>
        <v xml:space="preserve"> </v>
      </c>
      <c r="J5052" t="s">
        <v>936</v>
      </c>
      <c r="K5052" t="s">
        <v>11061</v>
      </c>
      <c r="L5052" t="str">
        <f t="shared" si="390"/>
        <v>OK</v>
      </c>
      <c r="M5052" t="str">
        <f t="shared" si="391"/>
        <v>NOT  NULL</v>
      </c>
      <c r="N5052">
        <f t="shared" si="392"/>
        <v>1</v>
      </c>
      <c r="O5052" t="str">
        <f>IF(ISNA(VLOOKUP(J5052,Vendors!A:A,1,FALSE)),"MISSING VENDER","VALID")</f>
        <v>VALID</v>
      </c>
      <c r="P5052" t="str">
        <f>IF(ISNA(VLOOKUP(H5052,'Customers'!A:A,1,FALSE)),"missing customer ","valid")</f>
        <v xml:space="preserve">missing customer </v>
      </c>
      <c r="Q5052" t="str">
        <f t="shared" si="393"/>
        <v>VALID</v>
      </c>
      <c r="R5052" t="str">
        <f t="shared" si="394"/>
        <v>VALID</v>
      </c>
    </row>
    <row r="5053" spans="1:18" x14ac:dyDescent="0.25">
      <c r="A5053" t="s">
        <v>11062</v>
      </c>
      <c r="B5053" s="1">
        <v>44821</v>
      </c>
      <c r="C5053">
        <v>-70992.740000000005</v>
      </c>
      <c r="D5053" t="s">
        <v>826</v>
      </c>
      <c r="E5053" t="s">
        <v>843</v>
      </c>
      <c r="F5053" t="s">
        <v>5</v>
      </c>
      <c r="G5053" t="s">
        <v>18</v>
      </c>
      <c r="H5053" t="s">
        <v>828</v>
      </c>
      <c r="I5053" t="str">
        <f>_xlfn.XLOOKUP(H5053,'Customers'!A5053:A5452,'Customers'!B5053:B5452," ")</f>
        <v xml:space="preserve"> </v>
      </c>
      <c r="J5053" t="s">
        <v>1472</v>
      </c>
      <c r="K5053" t="s">
        <v>11063</v>
      </c>
      <c r="L5053" t="str">
        <f t="shared" si="390"/>
        <v>OK</v>
      </c>
      <c r="M5053" t="str">
        <f t="shared" si="391"/>
        <v>NOT  NULL</v>
      </c>
      <c r="N5053">
        <f t="shared" si="392"/>
        <v>1</v>
      </c>
      <c r="O5053" t="str">
        <f>IF(ISNA(VLOOKUP(J5053,Vendors!A:A,1,FALSE)),"MISSING VENDER","VALID")</f>
        <v>VALID</v>
      </c>
      <c r="P5053" t="str">
        <f>IF(ISNA(VLOOKUP(H5053,'Customers'!A:A,1,FALSE)),"missing customer ","valid")</f>
        <v xml:space="preserve">missing customer </v>
      </c>
      <c r="Q5053" t="str">
        <f t="shared" si="393"/>
        <v>VALID</v>
      </c>
      <c r="R5053" t="str">
        <f t="shared" si="394"/>
        <v>VALID</v>
      </c>
    </row>
    <row r="5054" spans="1:18" x14ac:dyDescent="0.25">
      <c r="A5054" t="s">
        <v>11064</v>
      </c>
      <c r="B5054" s="1">
        <v>45150</v>
      </c>
      <c r="C5054">
        <v>-46988.55</v>
      </c>
      <c r="D5054" t="s">
        <v>826</v>
      </c>
      <c r="E5054" t="s">
        <v>892</v>
      </c>
      <c r="F5054" t="s">
        <v>4</v>
      </c>
      <c r="G5054" t="s">
        <v>14</v>
      </c>
      <c r="H5054" t="s">
        <v>828</v>
      </c>
      <c r="I5054" t="str">
        <f>_xlfn.XLOOKUP(H5054,'Customers'!A5054:A5453,'Customers'!B5054:B5453," ")</f>
        <v xml:space="preserve"> </v>
      </c>
      <c r="J5054" t="s">
        <v>1381</v>
      </c>
      <c r="K5054" t="s">
        <v>11065</v>
      </c>
      <c r="L5054" t="str">
        <f t="shared" si="390"/>
        <v>OK</v>
      </c>
      <c r="M5054" t="str">
        <f t="shared" si="391"/>
        <v>NOT  NULL</v>
      </c>
      <c r="N5054">
        <f t="shared" si="392"/>
        <v>1</v>
      </c>
      <c r="O5054" t="str">
        <f>IF(ISNA(VLOOKUP(J5054,Vendors!A:A,1,FALSE)),"MISSING VENDER","VALID")</f>
        <v>VALID</v>
      </c>
      <c r="P5054" t="str">
        <f>IF(ISNA(VLOOKUP(H5054,'Customers'!A:A,1,FALSE)),"missing customer ","valid")</f>
        <v xml:space="preserve">missing customer </v>
      </c>
      <c r="Q5054" t="str">
        <f t="shared" si="393"/>
        <v>VALID</v>
      </c>
      <c r="R5054" t="str">
        <f t="shared" si="394"/>
        <v>VALID</v>
      </c>
    </row>
    <row r="5055" spans="1:18" x14ac:dyDescent="0.25">
      <c r="A5055" t="s">
        <v>11066</v>
      </c>
      <c r="B5055" s="1">
        <v>45025</v>
      </c>
      <c r="C5055">
        <v>100269.83</v>
      </c>
      <c r="D5055" t="s">
        <v>836</v>
      </c>
      <c r="E5055" t="s">
        <v>840</v>
      </c>
      <c r="F5055" t="s">
        <v>4</v>
      </c>
      <c r="G5055" t="s">
        <v>28</v>
      </c>
      <c r="H5055" t="s">
        <v>219</v>
      </c>
      <c r="I5055" t="str">
        <f>_xlfn.XLOOKUP(H5055,'Customers'!A5055:A5454,'Customers'!B5055:B5454," ")</f>
        <v xml:space="preserve"> </v>
      </c>
      <c r="J5055" t="s">
        <v>828</v>
      </c>
      <c r="K5055" t="s">
        <v>11067</v>
      </c>
      <c r="L5055" t="str">
        <f t="shared" si="390"/>
        <v>OK</v>
      </c>
      <c r="M5055" t="str">
        <f t="shared" si="391"/>
        <v>NOT  NULL</v>
      </c>
      <c r="N5055">
        <f t="shared" si="392"/>
        <v>1</v>
      </c>
      <c r="O5055" t="str">
        <f>IF(ISNA(VLOOKUP(J5055,Vendors!A:A,1,FALSE)),"MISSING VENDER","VALID")</f>
        <v>MISSING VENDER</v>
      </c>
      <c r="P5055" t="str">
        <f>IF(ISNA(VLOOKUP(H5055,'Customers'!A:A,1,FALSE)),"missing customer ","valid")</f>
        <v>valid</v>
      </c>
      <c r="Q5055" t="str">
        <f t="shared" si="393"/>
        <v>VALID</v>
      </c>
      <c r="R5055" t="str">
        <f t="shared" si="394"/>
        <v>VALID</v>
      </c>
    </row>
    <row r="5056" spans="1:18" x14ac:dyDescent="0.25">
      <c r="A5056" t="s">
        <v>11068</v>
      </c>
      <c r="B5056" s="1">
        <v>45232</v>
      </c>
      <c r="C5056">
        <v>73179.22</v>
      </c>
      <c r="D5056" t="s">
        <v>836</v>
      </c>
      <c r="E5056" t="s">
        <v>837</v>
      </c>
      <c r="F5056" t="s">
        <v>3</v>
      </c>
      <c r="G5056" t="s">
        <v>28</v>
      </c>
      <c r="H5056" t="s">
        <v>413</v>
      </c>
      <c r="I5056" t="str">
        <f>_xlfn.XLOOKUP(H5056,'Customers'!A5056:A5455,'Customers'!B5056:B5455," ")</f>
        <v xml:space="preserve"> </v>
      </c>
      <c r="J5056" t="s">
        <v>828</v>
      </c>
      <c r="K5056" t="s">
        <v>11069</v>
      </c>
      <c r="L5056" t="str">
        <f t="shared" si="390"/>
        <v>OK</v>
      </c>
      <c r="M5056" t="str">
        <f t="shared" si="391"/>
        <v>NOT  NULL</v>
      </c>
      <c r="N5056">
        <f t="shared" si="392"/>
        <v>1</v>
      </c>
      <c r="O5056" t="str">
        <f>IF(ISNA(VLOOKUP(J5056,Vendors!A:A,1,FALSE)),"MISSING VENDER","VALID")</f>
        <v>MISSING VENDER</v>
      </c>
      <c r="P5056" t="str">
        <f>IF(ISNA(VLOOKUP(H5056,'Customers'!A:A,1,FALSE)),"missing customer ","valid")</f>
        <v>valid</v>
      </c>
      <c r="Q5056" t="str">
        <f t="shared" si="393"/>
        <v>VALID</v>
      </c>
      <c r="R5056" t="str">
        <f t="shared" si="394"/>
        <v>VALID</v>
      </c>
    </row>
    <row r="5057" spans="1:18" x14ac:dyDescent="0.25">
      <c r="A5057" t="s">
        <v>11070</v>
      </c>
      <c r="B5057" s="1">
        <v>45005</v>
      </c>
      <c r="C5057">
        <v>-43334.26</v>
      </c>
      <c r="D5057" t="s">
        <v>826</v>
      </c>
      <c r="E5057" t="s">
        <v>843</v>
      </c>
      <c r="F5057" t="s">
        <v>4</v>
      </c>
      <c r="G5057" t="s">
        <v>14</v>
      </c>
      <c r="H5057" t="s">
        <v>828</v>
      </c>
      <c r="I5057" t="str">
        <f>_xlfn.XLOOKUP(H5057,'Customers'!A5057:A5456,'Customers'!B5057:B5456," ")</f>
        <v xml:space="preserve"> </v>
      </c>
      <c r="J5057" t="s">
        <v>896</v>
      </c>
      <c r="K5057" t="s">
        <v>11071</v>
      </c>
      <c r="L5057" t="str">
        <f t="shared" si="390"/>
        <v>OK</v>
      </c>
      <c r="M5057" t="str">
        <f t="shared" si="391"/>
        <v>NOT  NULL</v>
      </c>
      <c r="N5057">
        <f t="shared" si="392"/>
        <v>1</v>
      </c>
      <c r="O5057" t="str">
        <f>IF(ISNA(VLOOKUP(J5057,Vendors!A:A,1,FALSE)),"MISSING VENDER","VALID")</f>
        <v>VALID</v>
      </c>
      <c r="P5057" t="str">
        <f>IF(ISNA(VLOOKUP(H5057,'Customers'!A:A,1,FALSE)),"missing customer ","valid")</f>
        <v xml:space="preserve">missing customer </v>
      </c>
      <c r="Q5057" t="str">
        <f t="shared" si="393"/>
        <v>VALID</v>
      </c>
      <c r="R5057" t="str">
        <f t="shared" si="394"/>
        <v>VALID</v>
      </c>
    </row>
    <row r="5058" spans="1:18" x14ac:dyDescent="0.25">
      <c r="A5058" t="s">
        <v>11072</v>
      </c>
      <c r="B5058" s="1">
        <v>44753</v>
      </c>
      <c r="C5058">
        <v>139039.51</v>
      </c>
      <c r="D5058" t="s">
        <v>836</v>
      </c>
      <c r="E5058" t="s">
        <v>837</v>
      </c>
      <c r="F5058" t="s">
        <v>5</v>
      </c>
      <c r="G5058" t="s">
        <v>28</v>
      </c>
      <c r="H5058" t="s">
        <v>639</v>
      </c>
      <c r="I5058" t="str">
        <f>_xlfn.XLOOKUP(H5058,'Customers'!A5058:A5457,'Customers'!B5058:B5457," ")</f>
        <v xml:space="preserve"> </v>
      </c>
      <c r="J5058" t="s">
        <v>828</v>
      </c>
      <c r="K5058" t="s">
        <v>11073</v>
      </c>
      <c r="L5058" t="str">
        <f t="shared" ref="L5058:L5121" si="395">IF(ISERROR(B5058),"ERORROR","OK")</f>
        <v>OK</v>
      </c>
      <c r="M5058" t="str">
        <f t="shared" ref="M5058:M5121" si="396">IF(ISNA(C5059),"NULL","NOT  NULL")</f>
        <v>NOT  NULL</v>
      </c>
      <c r="N5058">
        <f t="shared" ref="N5058:N5121" si="397">COUNTIF(A:A,A5058)</f>
        <v>1</v>
      </c>
      <c r="O5058" t="str">
        <f>IF(ISNA(VLOOKUP(J5058,Vendors!A:A,1,FALSE)),"MISSING VENDER","VALID")</f>
        <v>MISSING VENDER</v>
      </c>
      <c r="P5058" t="str">
        <f>IF(ISNA(VLOOKUP(H5058,'Customers'!A:A,1,FALSE)),"missing customer ","valid")</f>
        <v>valid</v>
      </c>
      <c r="Q5058" t="str">
        <f t="shared" ref="Q5058:Q5121" si="398">IF(ISBLANK(D5058),"INVALID","VALID")</f>
        <v>VALID</v>
      </c>
      <c r="R5058" t="str">
        <f t="shared" ref="R5058:R5121" si="399">IF(ISNA(F5058),"INVALID","VALID")</f>
        <v>VALID</v>
      </c>
    </row>
    <row r="5059" spans="1:18" x14ac:dyDescent="0.25">
      <c r="A5059" t="s">
        <v>11074</v>
      </c>
      <c r="B5059" s="1">
        <v>44659</v>
      </c>
      <c r="C5059">
        <v>134507</v>
      </c>
      <c r="D5059" t="s">
        <v>836</v>
      </c>
      <c r="E5059" t="s">
        <v>840</v>
      </c>
      <c r="F5059" t="s">
        <v>4</v>
      </c>
      <c r="G5059" t="s">
        <v>14</v>
      </c>
      <c r="H5059" t="s">
        <v>731</v>
      </c>
      <c r="I5059" t="str">
        <f>_xlfn.XLOOKUP(H5059,'Customers'!A5059:A5458,'Customers'!B5059:B5458," ")</f>
        <v xml:space="preserve"> </v>
      </c>
      <c r="J5059" t="s">
        <v>828</v>
      </c>
      <c r="K5059" t="s">
        <v>11075</v>
      </c>
      <c r="L5059" t="str">
        <f t="shared" si="395"/>
        <v>OK</v>
      </c>
      <c r="M5059" t="str">
        <f t="shared" si="396"/>
        <v>NOT  NULL</v>
      </c>
      <c r="N5059">
        <f t="shared" si="397"/>
        <v>1</v>
      </c>
      <c r="O5059" t="str">
        <f>IF(ISNA(VLOOKUP(J5059,Vendors!A:A,1,FALSE)),"MISSING VENDER","VALID")</f>
        <v>MISSING VENDER</v>
      </c>
      <c r="P5059" t="str">
        <f>IF(ISNA(VLOOKUP(H5059,'Customers'!A:A,1,FALSE)),"missing customer ","valid")</f>
        <v>valid</v>
      </c>
      <c r="Q5059" t="str">
        <f t="shared" si="398"/>
        <v>VALID</v>
      </c>
      <c r="R5059" t="str">
        <f t="shared" si="399"/>
        <v>VALID</v>
      </c>
    </row>
    <row r="5060" spans="1:18" x14ac:dyDescent="0.25">
      <c r="A5060" t="s">
        <v>11076</v>
      </c>
      <c r="B5060" s="1">
        <v>44669</v>
      </c>
      <c r="C5060">
        <v>157205.45000000001</v>
      </c>
      <c r="D5060" t="s">
        <v>836</v>
      </c>
      <c r="E5060" t="s">
        <v>837</v>
      </c>
      <c r="F5060" t="s">
        <v>4</v>
      </c>
      <c r="G5060" t="s">
        <v>25</v>
      </c>
      <c r="H5060" t="s">
        <v>171</v>
      </c>
      <c r="I5060" t="str">
        <f>_xlfn.XLOOKUP(H5060,'Customers'!A5060:A5459,'Customers'!B5060:B5459," ")</f>
        <v xml:space="preserve"> </v>
      </c>
      <c r="J5060" t="s">
        <v>828</v>
      </c>
      <c r="K5060" t="s">
        <v>11077</v>
      </c>
      <c r="L5060" t="str">
        <f t="shared" si="395"/>
        <v>OK</v>
      </c>
      <c r="M5060" t="str">
        <f t="shared" si="396"/>
        <v>NOT  NULL</v>
      </c>
      <c r="N5060">
        <f t="shared" si="397"/>
        <v>1</v>
      </c>
      <c r="O5060" t="str">
        <f>IF(ISNA(VLOOKUP(J5060,Vendors!A:A,1,FALSE)),"MISSING VENDER","VALID")</f>
        <v>MISSING VENDER</v>
      </c>
      <c r="P5060" t="str">
        <f>IF(ISNA(VLOOKUP(H5060,'Customers'!A:A,1,FALSE)),"missing customer ","valid")</f>
        <v>valid</v>
      </c>
      <c r="Q5060" t="str">
        <f t="shared" si="398"/>
        <v>VALID</v>
      </c>
      <c r="R5060" t="str">
        <f t="shared" si="399"/>
        <v>VALID</v>
      </c>
    </row>
    <row r="5061" spans="1:18" x14ac:dyDescent="0.25">
      <c r="A5061" t="s">
        <v>11078</v>
      </c>
      <c r="B5061" s="1">
        <v>44629</v>
      </c>
      <c r="C5061">
        <v>86002.75</v>
      </c>
      <c r="D5061" t="s">
        <v>836</v>
      </c>
      <c r="E5061" t="s">
        <v>837</v>
      </c>
      <c r="F5061" t="s">
        <v>5</v>
      </c>
      <c r="G5061" t="s">
        <v>25</v>
      </c>
      <c r="H5061" t="s">
        <v>737</v>
      </c>
      <c r="I5061" t="str">
        <f>_xlfn.XLOOKUP(H5061,'Customers'!A5061:A5460,'Customers'!B5061:B5460," ")</f>
        <v xml:space="preserve"> </v>
      </c>
      <c r="J5061" t="s">
        <v>828</v>
      </c>
      <c r="K5061" t="s">
        <v>11079</v>
      </c>
      <c r="L5061" t="str">
        <f t="shared" si="395"/>
        <v>OK</v>
      </c>
      <c r="M5061" t="str">
        <f t="shared" si="396"/>
        <v>NOT  NULL</v>
      </c>
      <c r="N5061">
        <f t="shared" si="397"/>
        <v>1</v>
      </c>
      <c r="O5061" t="str">
        <f>IF(ISNA(VLOOKUP(J5061,Vendors!A:A,1,FALSE)),"MISSING VENDER","VALID")</f>
        <v>MISSING VENDER</v>
      </c>
      <c r="P5061" t="str">
        <f>IF(ISNA(VLOOKUP(H5061,'Customers'!A:A,1,FALSE)),"missing customer ","valid")</f>
        <v>valid</v>
      </c>
      <c r="Q5061" t="str">
        <f t="shared" si="398"/>
        <v>VALID</v>
      </c>
      <c r="R5061" t="str">
        <f t="shared" si="399"/>
        <v>VALID</v>
      </c>
    </row>
    <row r="5062" spans="1:18" x14ac:dyDescent="0.25">
      <c r="A5062" t="s">
        <v>11080</v>
      </c>
      <c r="B5062" s="1">
        <v>44667</v>
      </c>
      <c r="C5062">
        <v>-34978.1</v>
      </c>
      <c r="D5062" t="s">
        <v>826</v>
      </c>
      <c r="E5062" t="s">
        <v>865</v>
      </c>
      <c r="F5062" t="s">
        <v>4</v>
      </c>
      <c r="G5062" t="s">
        <v>28</v>
      </c>
      <c r="H5062" t="s">
        <v>828</v>
      </c>
      <c r="I5062" t="str">
        <f>_xlfn.XLOOKUP(H5062,'Customers'!A5062:A5461,'Customers'!B5062:B5461," ")</f>
        <v xml:space="preserve"> </v>
      </c>
      <c r="J5062" t="s">
        <v>1435</v>
      </c>
      <c r="K5062" t="s">
        <v>11081</v>
      </c>
      <c r="L5062" t="str">
        <f t="shared" si="395"/>
        <v>OK</v>
      </c>
      <c r="M5062" t="str">
        <f t="shared" si="396"/>
        <v>NOT  NULL</v>
      </c>
      <c r="N5062">
        <f t="shared" si="397"/>
        <v>1</v>
      </c>
      <c r="O5062" t="str">
        <f>IF(ISNA(VLOOKUP(J5062,Vendors!A:A,1,FALSE)),"MISSING VENDER","VALID")</f>
        <v>VALID</v>
      </c>
      <c r="P5062" t="str">
        <f>IF(ISNA(VLOOKUP(H5062,'Customers'!A:A,1,FALSE)),"missing customer ","valid")</f>
        <v xml:space="preserve">missing customer </v>
      </c>
      <c r="Q5062" t="str">
        <f t="shared" si="398"/>
        <v>VALID</v>
      </c>
      <c r="R5062" t="str">
        <f t="shared" si="399"/>
        <v>VALID</v>
      </c>
    </row>
    <row r="5063" spans="1:18" x14ac:dyDescent="0.25">
      <c r="A5063" t="s">
        <v>11082</v>
      </c>
      <c r="B5063" s="1">
        <v>44875</v>
      </c>
      <c r="C5063">
        <v>-43115.519999999997</v>
      </c>
      <c r="D5063" t="s">
        <v>826</v>
      </c>
      <c r="E5063" t="s">
        <v>843</v>
      </c>
      <c r="F5063" t="s">
        <v>5</v>
      </c>
      <c r="G5063" t="s">
        <v>28</v>
      </c>
      <c r="H5063" t="s">
        <v>828</v>
      </c>
      <c r="I5063" t="str">
        <f>_xlfn.XLOOKUP(H5063,'Customers'!A5063:A5462,'Customers'!B5063:B5462," ")</f>
        <v xml:space="preserve"> </v>
      </c>
      <c r="J5063" t="s">
        <v>3068</v>
      </c>
      <c r="K5063" t="s">
        <v>11083</v>
      </c>
      <c r="L5063" t="str">
        <f t="shared" si="395"/>
        <v>OK</v>
      </c>
      <c r="M5063" t="str">
        <f t="shared" si="396"/>
        <v>NOT  NULL</v>
      </c>
      <c r="N5063">
        <f t="shared" si="397"/>
        <v>1</v>
      </c>
      <c r="O5063" t="str">
        <f>IF(ISNA(VLOOKUP(J5063,Vendors!A:A,1,FALSE)),"MISSING VENDER","VALID")</f>
        <v>VALID</v>
      </c>
      <c r="P5063" t="str">
        <f>IF(ISNA(VLOOKUP(H5063,'Customers'!A:A,1,FALSE)),"missing customer ","valid")</f>
        <v xml:space="preserve">missing customer </v>
      </c>
      <c r="Q5063" t="str">
        <f t="shared" si="398"/>
        <v>VALID</v>
      </c>
      <c r="R5063" t="str">
        <f t="shared" si="399"/>
        <v>VALID</v>
      </c>
    </row>
    <row r="5064" spans="1:18" x14ac:dyDescent="0.25">
      <c r="A5064" t="s">
        <v>11084</v>
      </c>
      <c r="B5064" s="1">
        <v>44596</v>
      </c>
      <c r="C5064">
        <v>-54493.81</v>
      </c>
      <c r="D5064" t="s">
        <v>826</v>
      </c>
      <c r="E5064" t="s">
        <v>865</v>
      </c>
      <c r="F5064" t="s">
        <v>3</v>
      </c>
      <c r="G5064" t="s">
        <v>18</v>
      </c>
      <c r="H5064" t="s">
        <v>828</v>
      </c>
      <c r="I5064" t="str">
        <f>_xlfn.XLOOKUP(H5064,'Customers'!A5064:A5463,'Customers'!B5064:B5463," ")</f>
        <v xml:space="preserve"> </v>
      </c>
      <c r="J5064" t="s">
        <v>963</v>
      </c>
      <c r="K5064" t="s">
        <v>11085</v>
      </c>
      <c r="L5064" t="str">
        <f t="shared" si="395"/>
        <v>OK</v>
      </c>
      <c r="M5064" t="str">
        <f t="shared" si="396"/>
        <v>NOT  NULL</v>
      </c>
      <c r="N5064">
        <f t="shared" si="397"/>
        <v>1</v>
      </c>
      <c r="O5064" t="str">
        <f>IF(ISNA(VLOOKUP(J5064,Vendors!A:A,1,FALSE)),"MISSING VENDER","VALID")</f>
        <v>VALID</v>
      </c>
      <c r="P5064" t="str">
        <f>IF(ISNA(VLOOKUP(H5064,'Customers'!A:A,1,FALSE)),"missing customer ","valid")</f>
        <v xml:space="preserve">missing customer </v>
      </c>
      <c r="Q5064" t="str">
        <f t="shared" si="398"/>
        <v>VALID</v>
      </c>
      <c r="R5064" t="str">
        <f t="shared" si="399"/>
        <v>VALID</v>
      </c>
    </row>
    <row r="5065" spans="1:18" x14ac:dyDescent="0.25">
      <c r="A5065" t="s">
        <v>11086</v>
      </c>
      <c r="B5065" s="1">
        <v>44873</v>
      </c>
      <c r="C5065">
        <v>-34505.9</v>
      </c>
      <c r="D5065" t="s">
        <v>826</v>
      </c>
      <c r="E5065" t="s">
        <v>892</v>
      </c>
      <c r="F5065" t="s">
        <v>3</v>
      </c>
      <c r="G5065" t="s">
        <v>28</v>
      </c>
      <c r="H5065" t="s">
        <v>828</v>
      </c>
      <c r="I5065" t="str">
        <f>_xlfn.XLOOKUP(H5065,'Customers'!A5065:A5464,'Customers'!B5065:B5464," ")</f>
        <v xml:space="preserve"> </v>
      </c>
      <c r="J5065" t="s">
        <v>1527</v>
      </c>
      <c r="K5065" t="s">
        <v>11087</v>
      </c>
      <c r="L5065" t="str">
        <f t="shared" si="395"/>
        <v>OK</v>
      </c>
      <c r="M5065" t="str">
        <f t="shared" si="396"/>
        <v>NOT  NULL</v>
      </c>
      <c r="N5065">
        <f t="shared" si="397"/>
        <v>1</v>
      </c>
      <c r="O5065" t="str">
        <f>IF(ISNA(VLOOKUP(J5065,Vendors!A:A,1,FALSE)),"MISSING VENDER","VALID")</f>
        <v>VALID</v>
      </c>
      <c r="P5065" t="str">
        <f>IF(ISNA(VLOOKUP(H5065,'Customers'!A:A,1,FALSE)),"missing customer ","valid")</f>
        <v xml:space="preserve">missing customer </v>
      </c>
      <c r="Q5065" t="str">
        <f t="shared" si="398"/>
        <v>VALID</v>
      </c>
      <c r="R5065" t="str">
        <f t="shared" si="399"/>
        <v>VALID</v>
      </c>
    </row>
    <row r="5066" spans="1:18" x14ac:dyDescent="0.25">
      <c r="A5066" t="s">
        <v>11088</v>
      </c>
      <c r="B5066" s="1">
        <v>44926</v>
      </c>
      <c r="C5066">
        <v>-40814.29</v>
      </c>
      <c r="D5066" t="s">
        <v>826</v>
      </c>
      <c r="E5066" t="s">
        <v>892</v>
      </c>
      <c r="F5066" t="s">
        <v>3</v>
      </c>
      <c r="G5066" t="s">
        <v>18</v>
      </c>
      <c r="H5066" t="s">
        <v>828</v>
      </c>
      <c r="I5066" t="str">
        <f>_xlfn.XLOOKUP(H5066,'Customers'!A5066:A5465,'Customers'!B5066:B5465," ")</f>
        <v xml:space="preserve"> </v>
      </c>
      <c r="J5066" t="s">
        <v>997</v>
      </c>
      <c r="K5066" t="s">
        <v>11089</v>
      </c>
      <c r="L5066" t="str">
        <f t="shared" si="395"/>
        <v>OK</v>
      </c>
      <c r="M5066" t="str">
        <f t="shared" si="396"/>
        <v>NOT  NULL</v>
      </c>
      <c r="N5066">
        <f t="shared" si="397"/>
        <v>1</v>
      </c>
      <c r="O5066" t="str">
        <f>IF(ISNA(VLOOKUP(J5066,Vendors!A:A,1,FALSE)),"MISSING VENDER","VALID")</f>
        <v>VALID</v>
      </c>
      <c r="P5066" t="str">
        <f>IF(ISNA(VLOOKUP(H5066,'Customers'!A:A,1,FALSE)),"missing customer ","valid")</f>
        <v xml:space="preserve">missing customer </v>
      </c>
      <c r="Q5066" t="str">
        <f t="shared" si="398"/>
        <v>VALID</v>
      </c>
      <c r="R5066" t="str">
        <f t="shared" si="399"/>
        <v>VALID</v>
      </c>
    </row>
    <row r="5067" spans="1:18" x14ac:dyDescent="0.25">
      <c r="A5067" t="s">
        <v>11090</v>
      </c>
      <c r="B5067" s="1">
        <v>45281</v>
      </c>
      <c r="C5067">
        <v>-61804.45</v>
      </c>
      <c r="D5067" t="s">
        <v>826</v>
      </c>
      <c r="E5067" t="s">
        <v>843</v>
      </c>
      <c r="F5067" t="s">
        <v>4</v>
      </c>
      <c r="G5067" t="s">
        <v>28</v>
      </c>
      <c r="H5067" t="s">
        <v>828</v>
      </c>
      <c r="I5067" t="str">
        <f>_xlfn.XLOOKUP(H5067,'Customers'!A5067:A5466,'Customers'!B5067:B5466," ")</f>
        <v xml:space="preserve"> </v>
      </c>
      <c r="J5067" t="s">
        <v>1532</v>
      </c>
      <c r="K5067" t="s">
        <v>11091</v>
      </c>
      <c r="L5067" t="str">
        <f t="shared" si="395"/>
        <v>OK</v>
      </c>
      <c r="M5067" t="str">
        <f t="shared" si="396"/>
        <v>NOT  NULL</v>
      </c>
      <c r="N5067">
        <f t="shared" si="397"/>
        <v>1</v>
      </c>
      <c r="O5067" t="str">
        <f>IF(ISNA(VLOOKUP(J5067,Vendors!A:A,1,FALSE)),"MISSING VENDER","VALID")</f>
        <v>VALID</v>
      </c>
      <c r="P5067" t="str">
        <f>IF(ISNA(VLOOKUP(H5067,'Customers'!A:A,1,FALSE)),"missing customer ","valid")</f>
        <v xml:space="preserve">missing customer </v>
      </c>
      <c r="Q5067" t="str">
        <f t="shared" si="398"/>
        <v>VALID</v>
      </c>
      <c r="R5067" t="str">
        <f t="shared" si="399"/>
        <v>VALID</v>
      </c>
    </row>
    <row r="5068" spans="1:18" x14ac:dyDescent="0.25">
      <c r="A5068" t="s">
        <v>11092</v>
      </c>
      <c r="B5068" s="1">
        <v>45264</v>
      </c>
      <c r="C5068">
        <v>223396</v>
      </c>
      <c r="D5068" t="s">
        <v>836</v>
      </c>
      <c r="E5068" t="s">
        <v>855</v>
      </c>
      <c r="F5068" t="s">
        <v>5</v>
      </c>
      <c r="G5068" t="s">
        <v>14</v>
      </c>
      <c r="H5068" t="s">
        <v>71</v>
      </c>
      <c r="I5068" t="str">
        <f>_xlfn.XLOOKUP(H5068,'Customers'!A5068:A5467,'Customers'!B5068:B5467," ")</f>
        <v xml:space="preserve"> </v>
      </c>
      <c r="J5068" t="s">
        <v>828</v>
      </c>
      <c r="K5068" t="s">
        <v>11093</v>
      </c>
      <c r="L5068" t="str">
        <f t="shared" si="395"/>
        <v>OK</v>
      </c>
      <c r="M5068" t="str">
        <f t="shared" si="396"/>
        <v>NOT  NULL</v>
      </c>
      <c r="N5068">
        <f t="shared" si="397"/>
        <v>1</v>
      </c>
      <c r="O5068" t="str">
        <f>IF(ISNA(VLOOKUP(J5068,Vendors!A:A,1,FALSE)),"MISSING VENDER","VALID")</f>
        <v>MISSING VENDER</v>
      </c>
      <c r="P5068" t="str">
        <f>IF(ISNA(VLOOKUP(H5068,'Customers'!A:A,1,FALSE)),"missing customer ","valid")</f>
        <v>valid</v>
      </c>
      <c r="Q5068" t="str">
        <f t="shared" si="398"/>
        <v>VALID</v>
      </c>
      <c r="R5068" t="str">
        <f t="shared" si="399"/>
        <v>VALID</v>
      </c>
    </row>
    <row r="5069" spans="1:18" x14ac:dyDescent="0.25">
      <c r="A5069" t="s">
        <v>11094</v>
      </c>
      <c r="B5069" s="1">
        <v>45146</v>
      </c>
      <c r="C5069">
        <v>160805.22</v>
      </c>
      <c r="D5069" t="s">
        <v>836</v>
      </c>
      <c r="E5069" t="s">
        <v>837</v>
      </c>
      <c r="F5069" t="s">
        <v>4</v>
      </c>
      <c r="G5069" t="s">
        <v>18</v>
      </c>
      <c r="H5069" t="s">
        <v>573</v>
      </c>
      <c r="I5069" t="str">
        <f>_xlfn.XLOOKUP(H5069,'Customers'!A5069:A5468,'Customers'!B5069:B5468," ")</f>
        <v xml:space="preserve"> </v>
      </c>
      <c r="J5069" t="s">
        <v>828</v>
      </c>
      <c r="K5069" t="s">
        <v>11095</v>
      </c>
      <c r="L5069" t="str">
        <f t="shared" si="395"/>
        <v>OK</v>
      </c>
      <c r="M5069" t="str">
        <f t="shared" si="396"/>
        <v>NOT  NULL</v>
      </c>
      <c r="N5069">
        <f t="shared" si="397"/>
        <v>1</v>
      </c>
      <c r="O5069" t="str">
        <f>IF(ISNA(VLOOKUP(J5069,Vendors!A:A,1,FALSE)),"MISSING VENDER","VALID")</f>
        <v>MISSING VENDER</v>
      </c>
      <c r="P5069" t="str">
        <f>IF(ISNA(VLOOKUP(H5069,'Customers'!A:A,1,FALSE)),"missing customer ","valid")</f>
        <v>valid</v>
      </c>
      <c r="Q5069" t="str">
        <f t="shared" si="398"/>
        <v>VALID</v>
      </c>
      <c r="R5069" t="str">
        <f t="shared" si="399"/>
        <v>VALID</v>
      </c>
    </row>
    <row r="5070" spans="1:18" x14ac:dyDescent="0.25">
      <c r="A5070" t="s">
        <v>11096</v>
      </c>
      <c r="B5070" s="1">
        <v>45256</v>
      </c>
      <c r="C5070">
        <v>-51491.61</v>
      </c>
      <c r="D5070" t="s">
        <v>826</v>
      </c>
      <c r="E5070" t="s">
        <v>865</v>
      </c>
      <c r="F5070" t="s">
        <v>5</v>
      </c>
      <c r="G5070" t="s">
        <v>18</v>
      </c>
      <c r="H5070" t="s">
        <v>828</v>
      </c>
      <c r="I5070" t="str">
        <f>_xlfn.XLOOKUP(H5070,'Customers'!A5070:A5469,'Customers'!B5070:B5469," ")</f>
        <v xml:space="preserve"> </v>
      </c>
      <c r="J5070" t="s">
        <v>2004</v>
      </c>
      <c r="K5070" t="s">
        <v>11097</v>
      </c>
      <c r="L5070" t="str">
        <f t="shared" si="395"/>
        <v>OK</v>
      </c>
      <c r="M5070" t="str">
        <f t="shared" si="396"/>
        <v>NOT  NULL</v>
      </c>
      <c r="N5070">
        <f t="shared" si="397"/>
        <v>1</v>
      </c>
      <c r="O5070" t="str">
        <f>IF(ISNA(VLOOKUP(J5070,Vendors!A:A,1,FALSE)),"MISSING VENDER","VALID")</f>
        <v>VALID</v>
      </c>
      <c r="P5070" t="str">
        <f>IF(ISNA(VLOOKUP(H5070,'Customers'!A:A,1,FALSE)),"missing customer ","valid")</f>
        <v xml:space="preserve">missing customer </v>
      </c>
      <c r="Q5070" t="str">
        <f t="shared" si="398"/>
        <v>VALID</v>
      </c>
      <c r="R5070" t="str">
        <f t="shared" si="399"/>
        <v>VALID</v>
      </c>
    </row>
    <row r="5071" spans="1:18" x14ac:dyDescent="0.25">
      <c r="A5071" t="s">
        <v>11098</v>
      </c>
      <c r="B5071" s="1">
        <v>44911</v>
      </c>
      <c r="C5071">
        <v>214506.91</v>
      </c>
      <c r="D5071" t="s">
        <v>836</v>
      </c>
      <c r="E5071" t="s">
        <v>840</v>
      </c>
      <c r="F5071" t="s">
        <v>3</v>
      </c>
      <c r="G5071" t="s">
        <v>28</v>
      </c>
      <c r="H5071" t="s">
        <v>209</v>
      </c>
      <c r="I5071" t="str">
        <f>_xlfn.XLOOKUP(H5071,'Customers'!A5071:A5470,'Customers'!B5071:B5470," ")</f>
        <v xml:space="preserve"> </v>
      </c>
      <c r="J5071" t="s">
        <v>828</v>
      </c>
      <c r="K5071" t="s">
        <v>11099</v>
      </c>
      <c r="L5071" t="str">
        <f t="shared" si="395"/>
        <v>OK</v>
      </c>
      <c r="M5071" t="str">
        <f t="shared" si="396"/>
        <v>NOT  NULL</v>
      </c>
      <c r="N5071">
        <f t="shared" si="397"/>
        <v>1</v>
      </c>
      <c r="O5071" t="str">
        <f>IF(ISNA(VLOOKUP(J5071,Vendors!A:A,1,FALSE)),"MISSING VENDER","VALID")</f>
        <v>MISSING VENDER</v>
      </c>
      <c r="P5071" t="str">
        <f>IF(ISNA(VLOOKUP(H5071,'Customers'!A:A,1,FALSE)),"missing customer ","valid")</f>
        <v>valid</v>
      </c>
      <c r="Q5071" t="str">
        <f t="shared" si="398"/>
        <v>VALID</v>
      </c>
      <c r="R5071" t="str">
        <f t="shared" si="399"/>
        <v>VALID</v>
      </c>
    </row>
    <row r="5072" spans="1:18" x14ac:dyDescent="0.25">
      <c r="A5072" t="s">
        <v>11100</v>
      </c>
      <c r="B5072" s="1">
        <v>44602</v>
      </c>
      <c r="C5072">
        <v>-22640.74</v>
      </c>
      <c r="D5072" t="s">
        <v>826</v>
      </c>
      <c r="E5072" t="s">
        <v>827</v>
      </c>
      <c r="F5072" t="s">
        <v>4</v>
      </c>
      <c r="G5072" t="s">
        <v>14</v>
      </c>
      <c r="H5072" t="s">
        <v>828</v>
      </c>
      <c r="I5072" t="str">
        <f>_xlfn.XLOOKUP(H5072,'Customers'!A5072:A5471,'Customers'!B5072:B5471," ")</f>
        <v xml:space="preserve"> </v>
      </c>
      <c r="J5072" t="s">
        <v>1440</v>
      </c>
      <c r="K5072" t="s">
        <v>11101</v>
      </c>
      <c r="L5072" t="str">
        <f t="shared" si="395"/>
        <v>OK</v>
      </c>
      <c r="M5072" t="str">
        <f t="shared" si="396"/>
        <v>NOT  NULL</v>
      </c>
      <c r="N5072">
        <f t="shared" si="397"/>
        <v>1</v>
      </c>
      <c r="O5072" t="str">
        <f>IF(ISNA(VLOOKUP(J5072,Vendors!A:A,1,FALSE)),"MISSING VENDER","VALID")</f>
        <v>VALID</v>
      </c>
      <c r="P5072" t="str">
        <f>IF(ISNA(VLOOKUP(H5072,'Customers'!A:A,1,FALSE)),"missing customer ","valid")</f>
        <v xml:space="preserve">missing customer </v>
      </c>
      <c r="Q5072" t="str">
        <f t="shared" si="398"/>
        <v>VALID</v>
      </c>
      <c r="R5072" t="str">
        <f t="shared" si="399"/>
        <v>VALID</v>
      </c>
    </row>
    <row r="5073" spans="1:18" x14ac:dyDescent="0.25">
      <c r="A5073" t="s">
        <v>11102</v>
      </c>
      <c r="B5073" s="1">
        <v>45201</v>
      </c>
      <c r="C5073">
        <v>139261.72</v>
      </c>
      <c r="D5073" t="s">
        <v>836</v>
      </c>
      <c r="E5073" t="s">
        <v>840</v>
      </c>
      <c r="F5073" t="s">
        <v>3</v>
      </c>
      <c r="G5073" t="s">
        <v>28</v>
      </c>
      <c r="H5073" t="s">
        <v>569</v>
      </c>
      <c r="I5073" t="str">
        <f>_xlfn.XLOOKUP(H5073,'Customers'!A5073:A5472,'Customers'!B5073:B5472," ")</f>
        <v xml:space="preserve"> </v>
      </c>
      <c r="J5073" t="s">
        <v>828</v>
      </c>
      <c r="K5073" t="s">
        <v>11103</v>
      </c>
      <c r="L5073" t="str">
        <f t="shared" si="395"/>
        <v>OK</v>
      </c>
      <c r="M5073" t="str">
        <f t="shared" si="396"/>
        <v>NOT  NULL</v>
      </c>
      <c r="N5073">
        <f t="shared" si="397"/>
        <v>1</v>
      </c>
      <c r="O5073" t="str">
        <f>IF(ISNA(VLOOKUP(J5073,Vendors!A:A,1,FALSE)),"MISSING VENDER","VALID")</f>
        <v>MISSING VENDER</v>
      </c>
      <c r="P5073" t="str">
        <f>IF(ISNA(VLOOKUP(H5073,'Customers'!A:A,1,FALSE)),"missing customer ","valid")</f>
        <v>valid</v>
      </c>
      <c r="Q5073" t="str">
        <f t="shared" si="398"/>
        <v>VALID</v>
      </c>
      <c r="R5073" t="str">
        <f t="shared" si="399"/>
        <v>VALID</v>
      </c>
    </row>
    <row r="5074" spans="1:18" x14ac:dyDescent="0.25">
      <c r="A5074" t="s">
        <v>11104</v>
      </c>
      <c r="B5074" s="1">
        <v>44725</v>
      </c>
      <c r="C5074">
        <v>18934.73</v>
      </c>
      <c r="D5074" t="s">
        <v>958</v>
      </c>
      <c r="E5074" t="s">
        <v>958</v>
      </c>
      <c r="F5074" t="s">
        <v>4</v>
      </c>
      <c r="G5074" t="s">
        <v>18</v>
      </c>
      <c r="H5074" t="s">
        <v>828</v>
      </c>
      <c r="I5074" t="str">
        <f>_xlfn.XLOOKUP(H5074,'Customers'!A5074:A5473,'Customers'!B5074:B5473," ")</f>
        <v xml:space="preserve"> </v>
      </c>
      <c r="J5074" t="s">
        <v>828</v>
      </c>
      <c r="K5074" t="s">
        <v>11105</v>
      </c>
      <c r="L5074" t="str">
        <f t="shared" si="395"/>
        <v>OK</v>
      </c>
      <c r="M5074" t="str">
        <f t="shared" si="396"/>
        <v>NOT  NULL</v>
      </c>
      <c r="N5074">
        <f t="shared" si="397"/>
        <v>1</v>
      </c>
      <c r="O5074" t="str">
        <f>IF(ISNA(VLOOKUP(J5074,Vendors!A:A,1,FALSE)),"MISSING VENDER","VALID")</f>
        <v>MISSING VENDER</v>
      </c>
      <c r="P5074" t="str">
        <f>IF(ISNA(VLOOKUP(H5074,'Customers'!A:A,1,FALSE)),"missing customer ","valid")</f>
        <v xml:space="preserve">missing customer </v>
      </c>
      <c r="Q5074" t="str">
        <f t="shared" si="398"/>
        <v>VALID</v>
      </c>
      <c r="R5074" t="str">
        <f t="shared" si="399"/>
        <v>VALID</v>
      </c>
    </row>
    <row r="5075" spans="1:18" x14ac:dyDescent="0.25">
      <c r="A5075" t="s">
        <v>11106</v>
      </c>
      <c r="B5075" s="1">
        <v>45047</v>
      </c>
      <c r="C5075">
        <v>-57918.26</v>
      </c>
      <c r="D5075" t="s">
        <v>826</v>
      </c>
      <c r="E5075" t="s">
        <v>827</v>
      </c>
      <c r="F5075" t="s">
        <v>5</v>
      </c>
      <c r="G5075" t="s">
        <v>14</v>
      </c>
      <c r="H5075" t="s">
        <v>828</v>
      </c>
      <c r="I5075" t="str">
        <f>_xlfn.XLOOKUP(H5075,'Customers'!A5075:A5474,'Customers'!B5075:B5474," ")</f>
        <v xml:space="preserve"> </v>
      </c>
      <c r="J5075" t="s">
        <v>1430</v>
      </c>
      <c r="K5075" t="s">
        <v>11107</v>
      </c>
      <c r="L5075" t="str">
        <f t="shared" si="395"/>
        <v>OK</v>
      </c>
      <c r="M5075" t="str">
        <f t="shared" si="396"/>
        <v>NOT  NULL</v>
      </c>
      <c r="N5075">
        <f t="shared" si="397"/>
        <v>1</v>
      </c>
      <c r="O5075" t="str">
        <f>IF(ISNA(VLOOKUP(J5075,Vendors!A:A,1,FALSE)),"MISSING VENDER","VALID")</f>
        <v>VALID</v>
      </c>
      <c r="P5075" t="str">
        <f>IF(ISNA(VLOOKUP(H5075,'Customers'!A:A,1,FALSE)),"missing customer ","valid")</f>
        <v xml:space="preserve">missing customer </v>
      </c>
      <c r="Q5075" t="str">
        <f t="shared" si="398"/>
        <v>VALID</v>
      </c>
      <c r="R5075" t="str">
        <f t="shared" si="399"/>
        <v>VALID</v>
      </c>
    </row>
    <row r="5076" spans="1:18" x14ac:dyDescent="0.25">
      <c r="A5076" t="s">
        <v>11108</v>
      </c>
      <c r="B5076" s="1">
        <v>45281</v>
      </c>
      <c r="C5076">
        <v>188522.97</v>
      </c>
      <c r="D5076" t="s">
        <v>836</v>
      </c>
      <c r="E5076" t="s">
        <v>840</v>
      </c>
      <c r="F5076" t="s">
        <v>3</v>
      </c>
      <c r="G5076" t="s">
        <v>14</v>
      </c>
      <c r="H5076" t="s">
        <v>347</v>
      </c>
      <c r="I5076" t="str">
        <f>_xlfn.XLOOKUP(H5076,'Customers'!A5076:A5475,'Customers'!B5076:B5475," ")</f>
        <v xml:space="preserve"> </v>
      </c>
      <c r="J5076" t="s">
        <v>828</v>
      </c>
      <c r="K5076" t="s">
        <v>11109</v>
      </c>
      <c r="L5076" t="str">
        <f t="shared" si="395"/>
        <v>OK</v>
      </c>
      <c r="M5076" t="str">
        <f t="shared" si="396"/>
        <v>NOT  NULL</v>
      </c>
      <c r="N5076">
        <f t="shared" si="397"/>
        <v>1</v>
      </c>
      <c r="O5076" t="str">
        <f>IF(ISNA(VLOOKUP(J5076,Vendors!A:A,1,FALSE)),"MISSING VENDER","VALID")</f>
        <v>MISSING VENDER</v>
      </c>
      <c r="P5076" t="str">
        <f>IF(ISNA(VLOOKUP(H5076,'Customers'!A:A,1,FALSE)),"missing customer ","valid")</f>
        <v>valid</v>
      </c>
      <c r="Q5076" t="str">
        <f t="shared" si="398"/>
        <v>VALID</v>
      </c>
      <c r="R5076" t="str">
        <f t="shared" si="399"/>
        <v>VALID</v>
      </c>
    </row>
    <row r="5077" spans="1:18" x14ac:dyDescent="0.25">
      <c r="A5077" t="s">
        <v>11110</v>
      </c>
      <c r="B5077" s="1">
        <v>45238</v>
      </c>
      <c r="C5077">
        <v>-80015.44</v>
      </c>
      <c r="D5077" t="s">
        <v>826</v>
      </c>
      <c r="E5077" t="s">
        <v>851</v>
      </c>
      <c r="F5077" t="s">
        <v>5</v>
      </c>
      <c r="G5077" t="s">
        <v>28</v>
      </c>
      <c r="H5077" t="s">
        <v>828</v>
      </c>
      <c r="I5077" t="str">
        <f>_xlfn.XLOOKUP(H5077,'Customers'!A5077:A5476,'Customers'!B5077:B5476," ")</f>
        <v xml:space="preserve"> </v>
      </c>
      <c r="J5077" t="s">
        <v>2004</v>
      </c>
      <c r="K5077" t="s">
        <v>11111</v>
      </c>
      <c r="L5077" t="str">
        <f t="shared" si="395"/>
        <v>OK</v>
      </c>
      <c r="M5077" t="str">
        <f t="shared" si="396"/>
        <v>NOT  NULL</v>
      </c>
      <c r="N5077">
        <f t="shared" si="397"/>
        <v>1</v>
      </c>
      <c r="O5077" t="str">
        <f>IF(ISNA(VLOOKUP(J5077,Vendors!A:A,1,FALSE)),"MISSING VENDER","VALID")</f>
        <v>VALID</v>
      </c>
      <c r="P5077" t="str">
        <f>IF(ISNA(VLOOKUP(H5077,'Customers'!A:A,1,FALSE)),"missing customer ","valid")</f>
        <v xml:space="preserve">missing customer </v>
      </c>
      <c r="Q5077" t="str">
        <f t="shared" si="398"/>
        <v>VALID</v>
      </c>
      <c r="R5077" t="str">
        <f t="shared" si="399"/>
        <v>VALID</v>
      </c>
    </row>
    <row r="5078" spans="1:18" x14ac:dyDescent="0.25">
      <c r="A5078" t="s">
        <v>11112</v>
      </c>
      <c r="B5078" s="1">
        <v>44613</v>
      </c>
      <c r="C5078">
        <v>-23448.99</v>
      </c>
      <c r="D5078" t="s">
        <v>826</v>
      </c>
      <c r="E5078" t="s">
        <v>851</v>
      </c>
      <c r="F5078" t="s">
        <v>3</v>
      </c>
      <c r="G5078" t="s">
        <v>25</v>
      </c>
      <c r="H5078" t="s">
        <v>828</v>
      </c>
      <c r="I5078" t="str">
        <f>_xlfn.XLOOKUP(H5078,'Customers'!A5078:A5477,'Customers'!B5078:B5477," ")</f>
        <v xml:space="preserve"> </v>
      </c>
      <c r="J5078" t="s">
        <v>1402</v>
      </c>
      <c r="K5078" t="s">
        <v>11113</v>
      </c>
      <c r="L5078" t="str">
        <f t="shared" si="395"/>
        <v>OK</v>
      </c>
      <c r="M5078" t="str">
        <f t="shared" si="396"/>
        <v>NOT  NULL</v>
      </c>
      <c r="N5078">
        <f t="shared" si="397"/>
        <v>1</v>
      </c>
      <c r="O5078" t="str">
        <f>IF(ISNA(VLOOKUP(J5078,Vendors!A:A,1,FALSE)),"MISSING VENDER","VALID")</f>
        <v>VALID</v>
      </c>
      <c r="P5078" t="str">
        <f>IF(ISNA(VLOOKUP(H5078,'Customers'!A:A,1,FALSE)),"missing customer ","valid")</f>
        <v xml:space="preserve">missing customer </v>
      </c>
      <c r="Q5078" t="str">
        <f t="shared" si="398"/>
        <v>VALID</v>
      </c>
      <c r="R5078" t="str">
        <f t="shared" si="399"/>
        <v>VALID</v>
      </c>
    </row>
    <row r="5079" spans="1:18" x14ac:dyDescent="0.25">
      <c r="A5079" t="s">
        <v>11114</v>
      </c>
      <c r="B5079" s="1">
        <v>45174</v>
      </c>
      <c r="C5079">
        <v>-11504.11</v>
      </c>
      <c r="D5079" t="s">
        <v>826</v>
      </c>
      <c r="E5079" t="s">
        <v>827</v>
      </c>
      <c r="F5079" t="s">
        <v>3</v>
      </c>
      <c r="G5079" t="s">
        <v>28</v>
      </c>
      <c r="H5079" t="s">
        <v>828</v>
      </c>
      <c r="I5079" t="str">
        <f>_xlfn.XLOOKUP(H5079,'Customers'!A5079:A5478,'Customers'!B5079:B5478," ")</f>
        <v xml:space="preserve"> </v>
      </c>
      <c r="J5079" t="s">
        <v>1304</v>
      </c>
      <c r="K5079" t="s">
        <v>11115</v>
      </c>
      <c r="L5079" t="str">
        <f t="shared" si="395"/>
        <v>OK</v>
      </c>
      <c r="M5079" t="str">
        <f t="shared" si="396"/>
        <v>NOT  NULL</v>
      </c>
      <c r="N5079">
        <f t="shared" si="397"/>
        <v>1</v>
      </c>
      <c r="O5079" t="str">
        <f>IF(ISNA(VLOOKUP(J5079,Vendors!A:A,1,FALSE)),"MISSING VENDER","VALID")</f>
        <v>VALID</v>
      </c>
      <c r="P5079" t="str">
        <f>IF(ISNA(VLOOKUP(H5079,'Customers'!A:A,1,FALSE)),"missing customer ","valid")</f>
        <v xml:space="preserve">missing customer </v>
      </c>
      <c r="Q5079" t="str">
        <f t="shared" si="398"/>
        <v>VALID</v>
      </c>
      <c r="R5079" t="str">
        <f t="shared" si="399"/>
        <v>VALID</v>
      </c>
    </row>
    <row r="5080" spans="1:18" x14ac:dyDescent="0.25">
      <c r="A5080" t="s">
        <v>11116</v>
      </c>
      <c r="B5080" s="1">
        <v>45128</v>
      </c>
      <c r="C5080">
        <v>26752.94</v>
      </c>
      <c r="D5080" t="s">
        <v>836</v>
      </c>
      <c r="E5080" t="s">
        <v>855</v>
      </c>
      <c r="F5080" t="s">
        <v>4</v>
      </c>
      <c r="G5080" t="s">
        <v>28</v>
      </c>
      <c r="H5080" t="s">
        <v>439</v>
      </c>
      <c r="I5080" t="str">
        <f>_xlfn.XLOOKUP(H5080,'Customers'!A5080:A5479,'Customers'!B5080:B5479," ")</f>
        <v xml:space="preserve"> </v>
      </c>
      <c r="J5080" t="s">
        <v>828</v>
      </c>
      <c r="K5080" t="s">
        <v>11117</v>
      </c>
      <c r="L5080" t="str">
        <f t="shared" si="395"/>
        <v>OK</v>
      </c>
      <c r="M5080" t="str">
        <f t="shared" si="396"/>
        <v>NOT  NULL</v>
      </c>
      <c r="N5080">
        <f t="shared" si="397"/>
        <v>1</v>
      </c>
      <c r="O5080" t="str">
        <f>IF(ISNA(VLOOKUP(J5080,Vendors!A:A,1,FALSE)),"MISSING VENDER","VALID")</f>
        <v>MISSING VENDER</v>
      </c>
      <c r="P5080" t="str">
        <f>IF(ISNA(VLOOKUP(H5080,'Customers'!A:A,1,FALSE)),"missing customer ","valid")</f>
        <v>valid</v>
      </c>
      <c r="Q5080" t="str">
        <f t="shared" si="398"/>
        <v>VALID</v>
      </c>
      <c r="R5080" t="str">
        <f t="shared" si="399"/>
        <v>VALID</v>
      </c>
    </row>
    <row r="5081" spans="1:18" x14ac:dyDescent="0.25">
      <c r="A5081" t="s">
        <v>11118</v>
      </c>
      <c r="B5081" s="1">
        <v>44647</v>
      </c>
      <c r="C5081">
        <v>182150.23</v>
      </c>
      <c r="D5081" t="s">
        <v>836</v>
      </c>
      <c r="E5081" t="s">
        <v>855</v>
      </c>
      <c r="F5081" t="s">
        <v>4</v>
      </c>
      <c r="G5081" t="s">
        <v>18</v>
      </c>
      <c r="H5081" t="s">
        <v>491</v>
      </c>
      <c r="I5081" t="str">
        <f>_xlfn.XLOOKUP(H5081,'Customers'!A5081:A5480,'Customers'!B5081:B5480," ")</f>
        <v xml:space="preserve"> </v>
      </c>
      <c r="J5081" t="s">
        <v>828</v>
      </c>
      <c r="K5081" t="s">
        <v>11119</v>
      </c>
      <c r="L5081" t="str">
        <f t="shared" si="395"/>
        <v>OK</v>
      </c>
      <c r="M5081" t="str">
        <f t="shared" si="396"/>
        <v>NOT  NULL</v>
      </c>
      <c r="N5081">
        <f t="shared" si="397"/>
        <v>1</v>
      </c>
      <c r="O5081" t="str">
        <f>IF(ISNA(VLOOKUP(J5081,Vendors!A:A,1,FALSE)),"MISSING VENDER","VALID")</f>
        <v>MISSING VENDER</v>
      </c>
      <c r="P5081" t="str">
        <f>IF(ISNA(VLOOKUP(H5081,'Customers'!A:A,1,FALSE)),"missing customer ","valid")</f>
        <v>valid</v>
      </c>
      <c r="Q5081" t="str">
        <f t="shared" si="398"/>
        <v>VALID</v>
      </c>
      <c r="R5081" t="str">
        <f t="shared" si="399"/>
        <v>VALID</v>
      </c>
    </row>
    <row r="5082" spans="1:18" x14ac:dyDescent="0.25">
      <c r="A5082" t="s">
        <v>11120</v>
      </c>
      <c r="B5082" s="1">
        <v>44741</v>
      </c>
      <c r="C5082">
        <v>229651.31</v>
      </c>
      <c r="D5082" t="s">
        <v>836</v>
      </c>
      <c r="E5082" t="s">
        <v>855</v>
      </c>
      <c r="F5082" t="s">
        <v>3</v>
      </c>
      <c r="G5082" t="s">
        <v>28</v>
      </c>
      <c r="H5082" t="s">
        <v>303</v>
      </c>
      <c r="I5082" t="str">
        <f>_xlfn.XLOOKUP(H5082,'Customers'!A5082:A5481,'Customers'!B5082:B5481," ")</f>
        <v xml:space="preserve"> </v>
      </c>
      <c r="J5082" t="s">
        <v>828</v>
      </c>
      <c r="K5082" t="s">
        <v>11121</v>
      </c>
      <c r="L5082" t="str">
        <f t="shared" si="395"/>
        <v>OK</v>
      </c>
      <c r="M5082" t="str">
        <f t="shared" si="396"/>
        <v>NOT  NULL</v>
      </c>
      <c r="N5082">
        <f t="shared" si="397"/>
        <v>1</v>
      </c>
      <c r="O5082" t="str">
        <f>IF(ISNA(VLOOKUP(J5082,Vendors!A:A,1,FALSE)),"MISSING VENDER","VALID")</f>
        <v>MISSING VENDER</v>
      </c>
      <c r="P5082" t="str">
        <f>IF(ISNA(VLOOKUP(H5082,'Customers'!A:A,1,FALSE)),"missing customer ","valid")</f>
        <v>valid</v>
      </c>
      <c r="Q5082" t="str">
        <f t="shared" si="398"/>
        <v>VALID</v>
      </c>
      <c r="R5082" t="str">
        <f t="shared" si="399"/>
        <v>VALID</v>
      </c>
    </row>
    <row r="5083" spans="1:18" x14ac:dyDescent="0.25">
      <c r="A5083" t="s">
        <v>11122</v>
      </c>
      <c r="B5083" s="1">
        <v>44968</v>
      </c>
      <c r="C5083">
        <v>21555.62</v>
      </c>
      <c r="D5083" t="s">
        <v>1332</v>
      </c>
      <c r="E5083" t="s">
        <v>1332</v>
      </c>
      <c r="F5083" t="s">
        <v>5</v>
      </c>
      <c r="G5083" t="s">
        <v>18</v>
      </c>
      <c r="H5083" t="s">
        <v>828</v>
      </c>
      <c r="I5083" t="str">
        <f>_xlfn.XLOOKUP(H5083,'Customers'!A5083:A5482,'Customers'!B5083:B5482," ")</f>
        <v xml:space="preserve"> </v>
      </c>
      <c r="J5083" t="s">
        <v>828</v>
      </c>
      <c r="K5083" t="s">
        <v>11123</v>
      </c>
      <c r="L5083" t="str">
        <f t="shared" si="395"/>
        <v>OK</v>
      </c>
      <c r="M5083" t="str">
        <f t="shared" si="396"/>
        <v>NOT  NULL</v>
      </c>
      <c r="N5083">
        <f t="shared" si="397"/>
        <v>1</v>
      </c>
      <c r="O5083" t="str">
        <f>IF(ISNA(VLOOKUP(J5083,Vendors!A:A,1,FALSE)),"MISSING VENDER","VALID")</f>
        <v>MISSING VENDER</v>
      </c>
      <c r="P5083" t="str">
        <f>IF(ISNA(VLOOKUP(H5083,'Customers'!A:A,1,FALSE)),"missing customer ","valid")</f>
        <v xml:space="preserve">missing customer </v>
      </c>
      <c r="Q5083" t="str">
        <f t="shared" si="398"/>
        <v>VALID</v>
      </c>
      <c r="R5083" t="str">
        <f t="shared" si="399"/>
        <v>VALID</v>
      </c>
    </row>
    <row r="5084" spans="1:18" x14ac:dyDescent="0.25">
      <c r="A5084" t="s">
        <v>11124</v>
      </c>
      <c r="B5084" s="1">
        <v>45090</v>
      </c>
      <c r="C5084">
        <v>-28188.52</v>
      </c>
      <c r="D5084" t="s">
        <v>826</v>
      </c>
      <c r="E5084" t="s">
        <v>843</v>
      </c>
      <c r="F5084" t="s">
        <v>3</v>
      </c>
      <c r="G5084" t="s">
        <v>25</v>
      </c>
      <c r="H5084" t="s">
        <v>828</v>
      </c>
      <c r="I5084" t="str">
        <f>_xlfn.XLOOKUP(H5084,'Customers'!A5084:A5483,'Customers'!B5084:B5483," ")</f>
        <v xml:space="preserve"> </v>
      </c>
      <c r="J5084" t="s">
        <v>1096</v>
      </c>
      <c r="K5084" t="s">
        <v>11125</v>
      </c>
      <c r="L5084" t="str">
        <f t="shared" si="395"/>
        <v>OK</v>
      </c>
      <c r="M5084" t="str">
        <f t="shared" si="396"/>
        <v>NOT  NULL</v>
      </c>
      <c r="N5084">
        <f t="shared" si="397"/>
        <v>1</v>
      </c>
      <c r="O5084" t="str">
        <f>IF(ISNA(VLOOKUP(J5084,Vendors!A:A,1,FALSE)),"MISSING VENDER","VALID")</f>
        <v>VALID</v>
      </c>
      <c r="P5084" t="str">
        <f>IF(ISNA(VLOOKUP(H5084,'Customers'!A:A,1,FALSE)),"missing customer ","valid")</f>
        <v xml:space="preserve">missing customer </v>
      </c>
      <c r="Q5084" t="str">
        <f t="shared" si="398"/>
        <v>VALID</v>
      </c>
      <c r="R5084" t="str">
        <f t="shared" si="399"/>
        <v>VALID</v>
      </c>
    </row>
    <row r="5085" spans="1:18" x14ac:dyDescent="0.25">
      <c r="A5085" t="s">
        <v>11126</v>
      </c>
      <c r="B5085" s="1">
        <v>44861</v>
      </c>
      <c r="C5085">
        <v>-45694.1</v>
      </c>
      <c r="D5085" t="s">
        <v>826</v>
      </c>
      <c r="E5085" t="s">
        <v>865</v>
      </c>
      <c r="F5085" t="s">
        <v>4</v>
      </c>
      <c r="G5085" t="s">
        <v>28</v>
      </c>
      <c r="H5085" t="s">
        <v>828</v>
      </c>
      <c r="I5085" t="str">
        <f>_xlfn.XLOOKUP(H5085,'Customers'!A5085:A5484,'Customers'!B5085:B5484," ")</f>
        <v xml:space="preserve"> </v>
      </c>
      <c r="J5085" t="s">
        <v>1567</v>
      </c>
      <c r="K5085" t="s">
        <v>11127</v>
      </c>
      <c r="L5085" t="str">
        <f t="shared" si="395"/>
        <v>OK</v>
      </c>
      <c r="M5085" t="str">
        <f t="shared" si="396"/>
        <v>NOT  NULL</v>
      </c>
      <c r="N5085">
        <f t="shared" si="397"/>
        <v>1</v>
      </c>
      <c r="O5085" t="str">
        <f>IF(ISNA(VLOOKUP(J5085,Vendors!A:A,1,FALSE)),"MISSING VENDER","VALID")</f>
        <v>VALID</v>
      </c>
      <c r="P5085" t="str">
        <f>IF(ISNA(VLOOKUP(H5085,'Customers'!A:A,1,FALSE)),"missing customer ","valid")</f>
        <v xml:space="preserve">missing customer </v>
      </c>
      <c r="Q5085" t="str">
        <f t="shared" si="398"/>
        <v>VALID</v>
      </c>
      <c r="R5085" t="str">
        <f t="shared" si="399"/>
        <v>VALID</v>
      </c>
    </row>
    <row r="5086" spans="1:18" x14ac:dyDescent="0.25">
      <c r="A5086" t="s">
        <v>11128</v>
      </c>
      <c r="B5086" s="1">
        <v>45262</v>
      </c>
      <c r="C5086">
        <v>253797.56</v>
      </c>
      <c r="D5086" t="s">
        <v>836</v>
      </c>
      <c r="E5086" t="s">
        <v>840</v>
      </c>
      <c r="F5086" t="s">
        <v>5</v>
      </c>
      <c r="G5086" t="s">
        <v>18</v>
      </c>
      <c r="H5086" t="s">
        <v>259</v>
      </c>
      <c r="I5086" t="str">
        <f>_xlfn.XLOOKUP(H5086,'Customers'!A5086:A5485,'Customers'!B5086:B5485," ")</f>
        <v xml:space="preserve"> </v>
      </c>
      <c r="J5086" t="s">
        <v>828</v>
      </c>
      <c r="K5086" t="s">
        <v>11129</v>
      </c>
      <c r="L5086" t="str">
        <f t="shared" si="395"/>
        <v>OK</v>
      </c>
      <c r="M5086" t="str">
        <f t="shared" si="396"/>
        <v>NOT  NULL</v>
      </c>
      <c r="N5086">
        <f t="shared" si="397"/>
        <v>1</v>
      </c>
      <c r="O5086" t="str">
        <f>IF(ISNA(VLOOKUP(J5086,Vendors!A:A,1,FALSE)),"MISSING VENDER","VALID")</f>
        <v>MISSING VENDER</v>
      </c>
      <c r="P5086" t="str">
        <f>IF(ISNA(VLOOKUP(H5086,'Customers'!A:A,1,FALSE)),"missing customer ","valid")</f>
        <v>valid</v>
      </c>
      <c r="Q5086" t="str">
        <f t="shared" si="398"/>
        <v>VALID</v>
      </c>
      <c r="R5086" t="str">
        <f t="shared" si="399"/>
        <v>VALID</v>
      </c>
    </row>
    <row r="5087" spans="1:18" x14ac:dyDescent="0.25">
      <c r="A5087" t="s">
        <v>11130</v>
      </c>
      <c r="B5087" s="1">
        <v>45211</v>
      </c>
      <c r="C5087">
        <v>251158.46</v>
      </c>
      <c r="D5087" t="s">
        <v>836</v>
      </c>
      <c r="E5087" t="s">
        <v>837</v>
      </c>
      <c r="F5087" t="s">
        <v>4</v>
      </c>
      <c r="G5087" t="s">
        <v>28</v>
      </c>
      <c r="H5087" t="s">
        <v>411</v>
      </c>
      <c r="I5087" t="str">
        <f>_xlfn.XLOOKUP(H5087,'Customers'!A5087:A5486,'Customers'!B5087:B5486," ")</f>
        <v xml:space="preserve"> </v>
      </c>
      <c r="J5087" t="s">
        <v>828</v>
      </c>
      <c r="K5087" t="s">
        <v>11131</v>
      </c>
      <c r="L5087" t="str">
        <f t="shared" si="395"/>
        <v>OK</v>
      </c>
      <c r="M5087" t="str">
        <f t="shared" si="396"/>
        <v>NOT  NULL</v>
      </c>
      <c r="N5087">
        <f t="shared" si="397"/>
        <v>1</v>
      </c>
      <c r="O5087" t="str">
        <f>IF(ISNA(VLOOKUP(J5087,Vendors!A:A,1,FALSE)),"MISSING VENDER","VALID")</f>
        <v>MISSING VENDER</v>
      </c>
      <c r="P5087" t="str">
        <f>IF(ISNA(VLOOKUP(H5087,'Customers'!A:A,1,FALSE)),"missing customer ","valid")</f>
        <v>valid</v>
      </c>
      <c r="Q5087" t="str">
        <f t="shared" si="398"/>
        <v>VALID</v>
      </c>
      <c r="R5087" t="str">
        <f t="shared" si="399"/>
        <v>VALID</v>
      </c>
    </row>
    <row r="5088" spans="1:18" x14ac:dyDescent="0.25">
      <c r="A5088" t="s">
        <v>11132</v>
      </c>
      <c r="B5088" s="1">
        <v>45001</v>
      </c>
      <c r="C5088">
        <v>-69468.25</v>
      </c>
      <c r="D5088" t="s">
        <v>826</v>
      </c>
      <c r="E5088" t="s">
        <v>827</v>
      </c>
      <c r="F5088" t="s">
        <v>3</v>
      </c>
      <c r="G5088" t="s">
        <v>28</v>
      </c>
      <c r="H5088" t="s">
        <v>828</v>
      </c>
      <c r="I5088" t="str">
        <f>_xlfn.XLOOKUP(H5088,'Customers'!A5088:A5487,'Customers'!B5088:B5487," ")</f>
        <v xml:space="preserve"> </v>
      </c>
      <c r="J5088" t="s">
        <v>829</v>
      </c>
      <c r="K5088" t="s">
        <v>11133</v>
      </c>
      <c r="L5088" t="str">
        <f t="shared" si="395"/>
        <v>OK</v>
      </c>
      <c r="M5088" t="str">
        <f t="shared" si="396"/>
        <v>NOT  NULL</v>
      </c>
      <c r="N5088">
        <f t="shared" si="397"/>
        <v>1</v>
      </c>
      <c r="O5088" t="str">
        <f>IF(ISNA(VLOOKUP(J5088,Vendors!A:A,1,FALSE)),"MISSING VENDER","VALID")</f>
        <v>VALID</v>
      </c>
      <c r="P5088" t="str">
        <f>IF(ISNA(VLOOKUP(H5088,'Customers'!A:A,1,FALSE)),"missing customer ","valid")</f>
        <v xml:space="preserve">missing customer </v>
      </c>
      <c r="Q5088" t="str">
        <f t="shared" si="398"/>
        <v>VALID</v>
      </c>
      <c r="R5088" t="str">
        <f t="shared" si="399"/>
        <v>VALID</v>
      </c>
    </row>
    <row r="5089" spans="1:18" x14ac:dyDescent="0.25">
      <c r="A5089" t="s">
        <v>11134</v>
      </c>
      <c r="B5089" s="1">
        <v>45004</v>
      </c>
      <c r="C5089">
        <v>107416.81</v>
      </c>
      <c r="D5089" t="s">
        <v>836</v>
      </c>
      <c r="E5089" t="s">
        <v>840</v>
      </c>
      <c r="F5089" t="s">
        <v>3</v>
      </c>
      <c r="G5089" t="s">
        <v>28</v>
      </c>
      <c r="H5089" t="s">
        <v>109</v>
      </c>
      <c r="I5089" t="str">
        <f>_xlfn.XLOOKUP(H5089,'Customers'!A5089:A5488,'Customers'!B5089:B5488," ")</f>
        <v xml:space="preserve"> </v>
      </c>
      <c r="J5089" t="s">
        <v>828</v>
      </c>
      <c r="K5089" t="s">
        <v>11135</v>
      </c>
      <c r="L5089" t="str">
        <f t="shared" si="395"/>
        <v>OK</v>
      </c>
      <c r="M5089" t="str">
        <f t="shared" si="396"/>
        <v>NOT  NULL</v>
      </c>
      <c r="N5089">
        <f t="shared" si="397"/>
        <v>1</v>
      </c>
      <c r="O5089" t="str">
        <f>IF(ISNA(VLOOKUP(J5089,Vendors!A:A,1,FALSE)),"MISSING VENDER","VALID")</f>
        <v>MISSING VENDER</v>
      </c>
      <c r="P5089" t="str">
        <f>IF(ISNA(VLOOKUP(H5089,'Customers'!A:A,1,FALSE)),"missing customer ","valid")</f>
        <v>valid</v>
      </c>
      <c r="Q5089" t="str">
        <f t="shared" si="398"/>
        <v>VALID</v>
      </c>
      <c r="R5089" t="str">
        <f t="shared" si="399"/>
        <v>VALID</v>
      </c>
    </row>
    <row r="5090" spans="1:18" x14ac:dyDescent="0.25">
      <c r="A5090" t="s">
        <v>11136</v>
      </c>
      <c r="B5090" s="1">
        <v>45136</v>
      </c>
      <c r="C5090">
        <v>-59773.68</v>
      </c>
      <c r="D5090" t="s">
        <v>826</v>
      </c>
      <c r="E5090" t="s">
        <v>892</v>
      </c>
      <c r="F5090" t="s">
        <v>5</v>
      </c>
      <c r="G5090" t="s">
        <v>14</v>
      </c>
      <c r="H5090" t="s">
        <v>828</v>
      </c>
      <c r="I5090" t="str">
        <f>_xlfn.XLOOKUP(H5090,'Customers'!A5090:A5489,'Customers'!B5090:B5489," ")</f>
        <v xml:space="preserve"> </v>
      </c>
      <c r="J5090" t="s">
        <v>1128</v>
      </c>
      <c r="K5090" t="s">
        <v>11137</v>
      </c>
      <c r="L5090" t="str">
        <f t="shared" si="395"/>
        <v>OK</v>
      </c>
      <c r="M5090" t="str">
        <f t="shared" si="396"/>
        <v>NOT  NULL</v>
      </c>
      <c r="N5090">
        <f t="shared" si="397"/>
        <v>1</v>
      </c>
      <c r="O5090" t="str">
        <f>IF(ISNA(VLOOKUP(J5090,Vendors!A:A,1,FALSE)),"MISSING VENDER","VALID")</f>
        <v>VALID</v>
      </c>
      <c r="P5090" t="str">
        <f>IF(ISNA(VLOOKUP(H5090,'Customers'!A:A,1,FALSE)),"missing customer ","valid")</f>
        <v xml:space="preserve">missing customer </v>
      </c>
      <c r="Q5090" t="str">
        <f t="shared" si="398"/>
        <v>VALID</v>
      </c>
      <c r="R5090" t="str">
        <f t="shared" si="399"/>
        <v>VALID</v>
      </c>
    </row>
    <row r="5091" spans="1:18" x14ac:dyDescent="0.25">
      <c r="A5091" t="s">
        <v>11138</v>
      </c>
      <c r="B5091" s="1">
        <v>45270</v>
      </c>
      <c r="C5091">
        <v>197509.28</v>
      </c>
      <c r="D5091" t="s">
        <v>836</v>
      </c>
      <c r="E5091" t="s">
        <v>855</v>
      </c>
      <c r="F5091" t="s">
        <v>5</v>
      </c>
      <c r="G5091" t="s">
        <v>18</v>
      </c>
      <c r="H5091" t="s">
        <v>291</v>
      </c>
      <c r="I5091" t="str">
        <f>_xlfn.XLOOKUP(H5091,'Customers'!A5091:A5490,'Customers'!B5091:B5490," ")</f>
        <v xml:space="preserve"> </v>
      </c>
      <c r="J5091" t="s">
        <v>828</v>
      </c>
      <c r="K5091" t="s">
        <v>11139</v>
      </c>
      <c r="L5091" t="str">
        <f t="shared" si="395"/>
        <v>OK</v>
      </c>
      <c r="M5091" t="str">
        <f t="shared" si="396"/>
        <v>NOT  NULL</v>
      </c>
      <c r="N5091">
        <f t="shared" si="397"/>
        <v>1</v>
      </c>
      <c r="O5091" t="str">
        <f>IF(ISNA(VLOOKUP(J5091,Vendors!A:A,1,FALSE)),"MISSING VENDER","VALID")</f>
        <v>MISSING VENDER</v>
      </c>
      <c r="P5091" t="str">
        <f>IF(ISNA(VLOOKUP(H5091,'Customers'!A:A,1,FALSE)),"missing customer ","valid")</f>
        <v>valid</v>
      </c>
      <c r="Q5091" t="str">
        <f t="shared" si="398"/>
        <v>VALID</v>
      </c>
      <c r="R5091" t="str">
        <f t="shared" si="399"/>
        <v>VALID</v>
      </c>
    </row>
    <row r="5092" spans="1:18" x14ac:dyDescent="0.25">
      <c r="A5092" t="s">
        <v>11140</v>
      </c>
      <c r="B5092" s="1">
        <v>44662</v>
      </c>
      <c r="C5092">
        <v>-25516.18</v>
      </c>
      <c r="D5092" t="s">
        <v>826</v>
      </c>
      <c r="E5092" t="s">
        <v>832</v>
      </c>
      <c r="F5092" t="s">
        <v>4</v>
      </c>
      <c r="G5092" t="s">
        <v>28</v>
      </c>
      <c r="H5092" t="s">
        <v>828</v>
      </c>
      <c r="I5092" t="str">
        <f>_xlfn.XLOOKUP(H5092,'Customers'!A5092:A5491,'Customers'!B5092:B5491," ")</f>
        <v xml:space="preserve"> </v>
      </c>
      <c r="J5092" t="s">
        <v>866</v>
      </c>
      <c r="K5092" t="s">
        <v>11141</v>
      </c>
      <c r="L5092" t="str">
        <f t="shared" si="395"/>
        <v>OK</v>
      </c>
      <c r="M5092" t="str">
        <f t="shared" si="396"/>
        <v>NOT  NULL</v>
      </c>
      <c r="N5092">
        <f t="shared" si="397"/>
        <v>1</v>
      </c>
      <c r="O5092" t="str">
        <f>IF(ISNA(VLOOKUP(J5092,Vendors!A:A,1,FALSE)),"MISSING VENDER","VALID")</f>
        <v>VALID</v>
      </c>
      <c r="P5092" t="str">
        <f>IF(ISNA(VLOOKUP(H5092,'Customers'!A:A,1,FALSE)),"missing customer ","valid")</f>
        <v xml:space="preserve">missing customer </v>
      </c>
      <c r="Q5092" t="str">
        <f t="shared" si="398"/>
        <v>VALID</v>
      </c>
      <c r="R5092" t="str">
        <f t="shared" si="399"/>
        <v>VALID</v>
      </c>
    </row>
    <row r="5093" spans="1:18" x14ac:dyDescent="0.25">
      <c r="A5093" t="s">
        <v>11142</v>
      </c>
      <c r="B5093" s="1">
        <v>44639</v>
      </c>
      <c r="C5093">
        <v>149162.73000000001</v>
      </c>
      <c r="D5093" t="s">
        <v>836</v>
      </c>
      <c r="E5093" t="s">
        <v>837</v>
      </c>
      <c r="F5093" t="s">
        <v>5</v>
      </c>
      <c r="G5093" t="s">
        <v>14</v>
      </c>
      <c r="H5093" t="s">
        <v>179</v>
      </c>
      <c r="I5093" t="str">
        <f>_xlfn.XLOOKUP(H5093,'Customers'!A5093:A5492,'Customers'!B5093:B5492," ")</f>
        <v xml:space="preserve"> </v>
      </c>
      <c r="J5093" t="s">
        <v>828</v>
      </c>
      <c r="K5093" t="s">
        <v>11143</v>
      </c>
      <c r="L5093" t="str">
        <f t="shared" si="395"/>
        <v>OK</v>
      </c>
      <c r="M5093" t="str">
        <f t="shared" si="396"/>
        <v>NOT  NULL</v>
      </c>
      <c r="N5093">
        <f t="shared" si="397"/>
        <v>1</v>
      </c>
      <c r="O5093" t="str">
        <f>IF(ISNA(VLOOKUP(J5093,Vendors!A:A,1,FALSE)),"MISSING VENDER","VALID")</f>
        <v>MISSING VENDER</v>
      </c>
      <c r="P5093" t="str">
        <f>IF(ISNA(VLOOKUP(H5093,'Customers'!A:A,1,FALSE)),"missing customer ","valid")</f>
        <v>valid</v>
      </c>
      <c r="Q5093" t="str">
        <f t="shared" si="398"/>
        <v>VALID</v>
      </c>
      <c r="R5093" t="str">
        <f t="shared" si="399"/>
        <v>VALID</v>
      </c>
    </row>
    <row r="5094" spans="1:18" x14ac:dyDescent="0.25">
      <c r="A5094" t="s">
        <v>11144</v>
      </c>
      <c r="B5094" s="1">
        <v>44679</v>
      </c>
      <c r="C5094">
        <v>-44766.63</v>
      </c>
      <c r="D5094" t="s">
        <v>826</v>
      </c>
      <c r="E5094" t="s">
        <v>851</v>
      </c>
      <c r="F5094" t="s">
        <v>4</v>
      </c>
      <c r="G5094" t="s">
        <v>25</v>
      </c>
      <c r="H5094" t="s">
        <v>828</v>
      </c>
      <c r="I5094" t="str">
        <f>_xlfn.XLOOKUP(H5094,'Customers'!A5094:A5493,'Customers'!B5094:B5493," ")</f>
        <v xml:space="preserve"> </v>
      </c>
      <c r="J5094" t="s">
        <v>844</v>
      </c>
      <c r="K5094" t="s">
        <v>11145</v>
      </c>
      <c r="L5094" t="str">
        <f t="shared" si="395"/>
        <v>OK</v>
      </c>
      <c r="M5094" t="str">
        <f t="shared" si="396"/>
        <v>NOT  NULL</v>
      </c>
      <c r="N5094">
        <f t="shared" si="397"/>
        <v>1</v>
      </c>
      <c r="O5094" t="str">
        <f>IF(ISNA(VLOOKUP(J5094,Vendors!A:A,1,FALSE)),"MISSING VENDER","VALID")</f>
        <v>VALID</v>
      </c>
      <c r="P5094" t="str">
        <f>IF(ISNA(VLOOKUP(H5094,'Customers'!A:A,1,FALSE)),"missing customer ","valid")</f>
        <v xml:space="preserve">missing customer </v>
      </c>
      <c r="Q5094" t="str">
        <f t="shared" si="398"/>
        <v>VALID</v>
      </c>
      <c r="R5094" t="str">
        <f t="shared" si="399"/>
        <v>VALID</v>
      </c>
    </row>
    <row r="5095" spans="1:18" x14ac:dyDescent="0.25">
      <c r="A5095" t="s">
        <v>11146</v>
      </c>
      <c r="B5095" s="1">
        <v>44989</v>
      </c>
      <c r="C5095">
        <v>244932.65</v>
      </c>
      <c r="D5095" t="s">
        <v>836</v>
      </c>
      <c r="E5095" t="s">
        <v>837</v>
      </c>
      <c r="F5095" t="s">
        <v>4</v>
      </c>
      <c r="G5095" t="s">
        <v>28</v>
      </c>
      <c r="H5095" t="s">
        <v>21</v>
      </c>
      <c r="I5095" t="str">
        <f>_xlfn.XLOOKUP(H5095,'Customers'!A5095:A5494,'Customers'!B5095:B5494," ")</f>
        <v xml:space="preserve"> </v>
      </c>
      <c r="J5095" t="s">
        <v>828</v>
      </c>
      <c r="K5095" t="s">
        <v>11147</v>
      </c>
      <c r="L5095" t="str">
        <f t="shared" si="395"/>
        <v>OK</v>
      </c>
      <c r="M5095" t="str">
        <f t="shared" si="396"/>
        <v>NOT  NULL</v>
      </c>
      <c r="N5095">
        <f t="shared" si="397"/>
        <v>1</v>
      </c>
      <c r="O5095" t="str">
        <f>IF(ISNA(VLOOKUP(J5095,Vendors!A:A,1,FALSE)),"MISSING VENDER","VALID")</f>
        <v>MISSING VENDER</v>
      </c>
      <c r="P5095" t="str">
        <f>IF(ISNA(VLOOKUP(H5095,'Customers'!A:A,1,FALSE)),"missing customer ","valid")</f>
        <v>valid</v>
      </c>
      <c r="Q5095" t="str">
        <f t="shared" si="398"/>
        <v>VALID</v>
      </c>
      <c r="R5095" t="str">
        <f t="shared" si="399"/>
        <v>VALID</v>
      </c>
    </row>
    <row r="5096" spans="1:18" x14ac:dyDescent="0.25">
      <c r="A5096" t="s">
        <v>11148</v>
      </c>
      <c r="B5096" s="1">
        <v>45008</v>
      </c>
      <c r="C5096">
        <v>130472.88</v>
      </c>
      <c r="D5096" t="s">
        <v>836</v>
      </c>
      <c r="E5096" t="s">
        <v>837</v>
      </c>
      <c r="F5096" t="s">
        <v>3</v>
      </c>
      <c r="G5096" t="s">
        <v>14</v>
      </c>
      <c r="H5096" t="s">
        <v>713</v>
      </c>
      <c r="I5096" t="str">
        <f>_xlfn.XLOOKUP(H5096,'Customers'!A5096:A5495,'Customers'!B5096:B5495," ")</f>
        <v xml:space="preserve"> </v>
      </c>
      <c r="J5096" t="s">
        <v>828</v>
      </c>
      <c r="K5096" t="s">
        <v>11149</v>
      </c>
      <c r="L5096" t="str">
        <f t="shared" si="395"/>
        <v>OK</v>
      </c>
      <c r="M5096" t="str">
        <f t="shared" si="396"/>
        <v>NOT  NULL</v>
      </c>
      <c r="N5096">
        <f t="shared" si="397"/>
        <v>1</v>
      </c>
      <c r="O5096" t="str">
        <f>IF(ISNA(VLOOKUP(J5096,Vendors!A:A,1,FALSE)),"MISSING VENDER","VALID")</f>
        <v>MISSING VENDER</v>
      </c>
      <c r="P5096" t="str">
        <f>IF(ISNA(VLOOKUP(H5096,'Customers'!A:A,1,FALSE)),"missing customer ","valid")</f>
        <v>valid</v>
      </c>
      <c r="Q5096" t="str">
        <f t="shared" si="398"/>
        <v>VALID</v>
      </c>
      <c r="R5096" t="str">
        <f t="shared" si="399"/>
        <v>VALID</v>
      </c>
    </row>
    <row r="5097" spans="1:18" x14ac:dyDescent="0.25">
      <c r="A5097" t="s">
        <v>11150</v>
      </c>
      <c r="B5097" s="1">
        <v>44579</v>
      </c>
      <c r="C5097">
        <v>-42749.67</v>
      </c>
      <c r="D5097" t="s">
        <v>826</v>
      </c>
      <c r="E5097" t="s">
        <v>827</v>
      </c>
      <c r="F5097" t="s">
        <v>3</v>
      </c>
      <c r="G5097" t="s">
        <v>25</v>
      </c>
      <c r="H5097" t="s">
        <v>828</v>
      </c>
      <c r="I5097" t="str">
        <f>_xlfn.XLOOKUP(H5097,'Customers'!A5097:A5496,'Customers'!B5097:B5496," ")</f>
        <v xml:space="preserve"> </v>
      </c>
      <c r="J5097" t="s">
        <v>944</v>
      </c>
      <c r="K5097" t="s">
        <v>11151</v>
      </c>
      <c r="L5097" t="str">
        <f t="shared" si="395"/>
        <v>OK</v>
      </c>
      <c r="M5097" t="str">
        <f t="shared" si="396"/>
        <v>NOT  NULL</v>
      </c>
      <c r="N5097">
        <f t="shared" si="397"/>
        <v>1</v>
      </c>
      <c r="O5097" t="str">
        <f>IF(ISNA(VLOOKUP(J5097,Vendors!A:A,1,FALSE)),"MISSING VENDER","VALID")</f>
        <v>VALID</v>
      </c>
      <c r="P5097" t="str">
        <f>IF(ISNA(VLOOKUP(H5097,'Customers'!A:A,1,FALSE)),"missing customer ","valid")</f>
        <v xml:space="preserve">missing customer </v>
      </c>
      <c r="Q5097" t="str">
        <f t="shared" si="398"/>
        <v>VALID</v>
      </c>
      <c r="R5097" t="str">
        <f t="shared" si="399"/>
        <v>VALID</v>
      </c>
    </row>
    <row r="5098" spans="1:18" x14ac:dyDescent="0.25">
      <c r="A5098" t="s">
        <v>11152</v>
      </c>
      <c r="B5098" s="1">
        <v>44864</v>
      </c>
      <c r="C5098">
        <v>34373.43</v>
      </c>
      <c r="D5098" t="s">
        <v>1332</v>
      </c>
      <c r="E5098" t="s">
        <v>1332</v>
      </c>
      <c r="F5098" t="s">
        <v>3</v>
      </c>
      <c r="G5098" t="s">
        <v>28</v>
      </c>
      <c r="H5098" t="s">
        <v>828</v>
      </c>
      <c r="I5098" t="str">
        <f>_xlfn.XLOOKUP(H5098,'Customers'!A5098:A5497,'Customers'!B5098:B5497," ")</f>
        <v xml:space="preserve"> </v>
      </c>
      <c r="J5098" t="s">
        <v>828</v>
      </c>
      <c r="K5098" t="s">
        <v>11153</v>
      </c>
      <c r="L5098" t="str">
        <f t="shared" si="395"/>
        <v>OK</v>
      </c>
      <c r="M5098" t="str">
        <f t="shared" si="396"/>
        <v>NOT  NULL</v>
      </c>
      <c r="N5098">
        <f t="shared" si="397"/>
        <v>1</v>
      </c>
      <c r="O5098" t="str">
        <f>IF(ISNA(VLOOKUP(J5098,Vendors!A:A,1,FALSE)),"MISSING VENDER","VALID")</f>
        <v>MISSING VENDER</v>
      </c>
      <c r="P5098" t="str">
        <f>IF(ISNA(VLOOKUP(H5098,'Customers'!A:A,1,FALSE)),"missing customer ","valid")</f>
        <v xml:space="preserve">missing customer </v>
      </c>
      <c r="Q5098" t="str">
        <f t="shared" si="398"/>
        <v>VALID</v>
      </c>
      <c r="R5098" t="str">
        <f t="shared" si="399"/>
        <v>VALID</v>
      </c>
    </row>
    <row r="5099" spans="1:18" x14ac:dyDescent="0.25">
      <c r="A5099" t="s">
        <v>11154</v>
      </c>
      <c r="B5099" s="1">
        <v>45285</v>
      </c>
      <c r="C5099">
        <v>241338.92</v>
      </c>
      <c r="D5099" t="s">
        <v>836</v>
      </c>
      <c r="E5099" t="s">
        <v>840</v>
      </c>
      <c r="F5099" t="s">
        <v>5</v>
      </c>
      <c r="G5099" t="s">
        <v>25</v>
      </c>
      <c r="H5099" t="s">
        <v>331</v>
      </c>
      <c r="I5099" t="str">
        <f>_xlfn.XLOOKUP(H5099,'Customers'!A5099:A5498,'Customers'!B5099:B5498," ")</f>
        <v xml:space="preserve"> </v>
      </c>
      <c r="J5099" t="s">
        <v>828</v>
      </c>
      <c r="K5099" t="s">
        <v>11155</v>
      </c>
      <c r="L5099" t="str">
        <f t="shared" si="395"/>
        <v>OK</v>
      </c>
      <c r="M5099" t="str">
        <f t="shared" si="396"/>
        <v>NOT  NULL</v>
      </c>
      <c r="N5099">
        <f t="shared" si="397"/>
        <v>1</v>
      </c>
      <c r="O5099" t="str">
        <f>IF(ISNA(VLOOKUP(J5099,Vendors!A:A,1,FALSE)),"MISSING VENDER","VALID")</f>
        <v>MISSING VENDER</v>
      </c>
      <c r="P5099" t="str">
        <f>IF(ISNA(VLOOKUP(H5099,'Customers'!A:A,1,FALSE)),"missing customer ","valid")</f>
        <v>valid</v>
      </c>
      <c r="Q5099" t="str">
        <f t="shared" si="398"/>
        <v>VALID</v>
      </c>
      <c r="R5099" t="str">
        <f t="shared" si="399"/>
        <v>VALID</v>
      </c>
    </row>
    <row r="5100" spans="1:18" x14ac:dyDescent="0.25">
      <c r="A5100" t="s">
        <v>11156</v>
      </c>
      <c r="B5100" s="1">
        <v>45272</v>
      </c>
      <c r="C5100">
        <v>61309.86</v>
      </c>
      <c r="D5100" t="s">
        <v>836</v>
      </c>
      <c r="E5100" t="s">
        <v>840</v>
      </c>
      <c r="F5100" t="s">
        <v>4</v>
      </c>
      <c r="G5100" t="s">
        <v>28</v>
      </c>
      <c r="H5100" t="s">
        <v>93</v>
      </c>
      <c r="I5100" t="str">
        <f>_xlfn.XLOOKUP(H5100,'Customers'!A5100:A5499,'Customers'!B5100:B5499," ")</f>
        <v xml:space="preserve"> </v>
      </c>
      <c r="J5100" t="s">
        <v>828</v>
      </c>
      <c r="K5100" t="s">
        <v>11157</v>
      </c>
      <c r="L5100" t="str">
        <f t="shared" si="395"/>
        <v>OK</v>
      </c>
      <c r="M5100" t="str">
        <f t="shared" si="396"/>
        <v>NOT  NULL</v>
      </c>
      <c r="N5100">
        <f t="shared" si="397"/>
        <v>1</v>
      </c>
      <c r="O5100" t="str">
        <f>IF(ISNA(VLOOKUP(J5100,Vendors!A:A,1,FALSE)),"MISSING VENDER","VALID")</f>
        <v>MISSING VENDER</v>
      </c>
      <c r="P5100" t="str">
        <f>IF(ISNA(VLOOKUP(H5100,'Customers'!A:A,1,FALSE)),"missing customer ","valid")</f>
        <v>valid</v>
      </c>
      <c r="Q5100" t="str">
        <f t="shared" si="398"/>
        <v>VALID</v>
      </c>
      <c r="R5100" t="str">
        <f t="shared" si="399"/>
        <v>VALID</v>
      </c>
    </row>
    <row r="5101" spans="1:18" x14ac:dyDescent="0.25">
      <c r="A5101" t="s">
        <v>11158</v>
      </c>
      <c r="B5101" s="1">
        <v>44865</v>
      </c>
      <c r="C5101">
        <v>-49104.3</v>
      </c>
      <c r="D5101" t="s">
        <v>826</v>
      </c>
      <c r="E5101" t="s">
        <v>851</v>
      </c>
      <c r="F5101" t="s">
        <v>3</v>
      </c>
      <c r="G5101" t="s">
        <v>25</v>
      </c>
      <c r="H5101" t="s">
        <v>828</v>
      </c>
      <c r="I5101" t="str">
        <f>_xlfn.XLOOKUP(H5101,'Customers'!A5101:A5500,'Customers'!B5101:B5500," ")</f>
        <v xml:space="preserve"> </v>
      </c>
      <c r="J5101" t="s">
        <v>1204</v>
      </c>
      <c r="K5101" t="s">
        <v>11159</v>
      </c>
      <c r="L5101" t="str">
        <f t="shared" si="395"/>
        <v>OK</v>
      </c>
      <c r="M5101" t="str">
        <f t="shared" si="396"/>
        <v>NOT  NULL</v>
      </c>
      <c r="N5101">
        <f t="shared" si="397"/>
        <v>1</v>
      </c>
      <c r="O5101" t="str">
        <f>IF(ISNA(VLOOKUP(J5101,Vendors!A:A,1,FALSE)),"MISSING VENDER","VALID")</f>
        <v>VALID</v>
      </c>
      <c r="P5101" t="str">
        <f>IF(ISNA(VLOOKUP(H5101,'Customers'!A:A,1,FALSE)),"missing customer ","valid")</f>
        <v xml:space="preserve">missing customer </v>
      </c>
      <c r="Q5101" t="str">
        <f t="shared" si="398"/>
        <v>VALID</v>
      </c>
      <c r="R5101" t="str">
        <f t="shared" si="399"/>
        <v>VALID</v>
      </c>
    </row>
    <row r="5102" spans="1:18" x14ac:dyDescent="0.25">
      <c r="A5102" t="s">
        <v>11160</v>
      </c>
      <c r="B5102" s="1">
        <v>44721</v>
      </c>
      <c r="C5102">
        <v>-50246.07</v>
      </c>
      <c r="D5102" t="s">
        <v>826</v>
      </c>
      <c r="E5102" t="s">
        <v>832</v>
      </c>
      <c r="F5102" t="s">
        <v>4</v>
      </c>
      <c r="G5102" t="s">
        <v>28</v>
      </c>
      <c r="H5102" t="s">
        <v>828</v>
      </c>
      <c r="I5102" t="str">
        <f>_xlfn.XLOOKUP(H5102,'Customers'!A5102:A5501,'Customers'!B5102:B5501," ")</f>
        <v xml:space="preserve"> </v>
      </c>
      <c r="J5102" t="s">
        <v>852</v>
      </c>
      <c r="K5102" t="s">
        <v>11161</v>
      </c>
      <c r="L5102" t="str">
        <f t="shared" si="395"/>
        <v>OK</v>
      </c>
      <c r="M5102" t="str">
        <f t="shared" si="396"/>
        <v>NOT  NULL</v>
      </c>
      <c r="N5102">
        <f t="shared" si="397"/>
        <v>1</v>
      </c>
      <c r="O5102" t="str">
        <f>IF(ISNA(VLOOKUP(J5102,Vendors!A:A,1,FALSE)),"MISSING VENDER","VALID")</f>
        <v>VALID</v>
      </c>
      <c r="P5102" t="str">
        <f>IF(ISNA(VLOOKUP(H5102,'Customers'!A:A,1,FALSE)),"missing customer ","valid")</f>
        <v xml:space="preserve">missing customer </v>
      </c>
      <c r="Q5102" t="str">
        <f t="shared" si="398"/>
        <v>VALID</v>
      </c>
      <c r="R5102" t="str">
        <f t="shared" si="399"/>
        <v>VALID</v>
      </c>
    </row>
    <row r="5103" spans="1:18" x14ac:dyDescent="0.25">
      <c r="A5103" t="s">
        <v>11162</v>
      </c>
      <c r="B5103" s="1">
        <v>45215</v>
      </c>
      <c r="C5103">
        <v>144666.4</v>
      </c>
      <c r="D5103" t="s">
        <v>836</v>
      </c>
      <c r="E5103" t="s">
        <v>840</v>
      </c>
      <c r="F5103" t="s">
        <v>5</v>
      </c>
      <c r="G5103" t="s">
        <v>14</v>
      </c>
      <c r="H5103" t="s">
        <v>65</v>
      </c>
      <c r="I5103" t="str">
        <f>_xlfn.XLOOKUP(H5103,'Customers'!A5103:A5502,'Customers'!B5103:B5502," ")</f>
        <v xml:space="preserve"> </v>
      </c>
      <c r="J5103" t="s">
        <v>828</v>
      </c>
      <c r="K5103" t="s">
        <v>11163</v>
      </c>
      <c r="L5103" t="str">
        <f t="shared" si="395"/>
        <v>OK</v>
      </c>
      <c r="M5103" t="str">
        <f t="shared" si="396"/>
        <v>NOT  NULL</v>
      </c>
      <c r="N5103">
        <f t="shared" si="397"/>
        <v>1</v>
      </c>
      <c r="O5103" t="str">
        <f>IF(ISNA(VLOOKUP(J5103,Vendors!A:A,1,FALSE)),"MISSING VENDER","VALID")</f>
        <v>MISSING VENDER</v>
      </c>
      <c r="P5103" t="str">
        <f>IF(ISNA(VLOOKUP(H5103,'Customers'!A:A,1,FALSE)),"missing customer ","valid")</f>
        <v>valid</v>
      </c>
      <c r="Q5103" t="str">
        <f t="shared" si="398"/>
        <v>VALID</v>
      </c>
      <c r="R5103" t="str">
        <f t="shared" si="399"/>
        <v>VALID</v>
      </c>
    </row>
    <row r="5104" spans="1:18" x14ac:dyDescent="0.25">
      <c r="A5104" t="s">
        <v>11164</v>
      </c>
      <c r="B5104" s="1">
        <v>44608</v>
      </c>
      <c r="C5104">
        <v>106065.55</v>
      </c>
      <c r="D5104" t="s">
        <v>836</v>
      </c>
      <c r="E5104" t="s">
        <v>840</v>
      </c>
      <c r="F5104" t="s">
        <v>4</v>
      </c>
      <c r="G5104" t="s">
        <v>14</v>
      </c>
      <c r="H5104" t="s">
        <v>269</v>
      </c>
      <c r="I5104" t="str">
        <f>_xlfn.XLOOKUP(H5104,'Customers'!A5104:A5503,'Customers'!B5104:B5503," ")</f>
        <v xml:space="preserve"> </v>
      </c>
      <c r="J5104" t="s">
        <v>828</v>
      </c>
      <c r="K5104" t="s">
        <v>11165</v>
      </c>
      <c r="L5104" t="str">
        <f t="shared" si="395"/>
        <v>OK</v>
      </c>
      <c r="M5104" t="str">
        <f t="shared" si="396"/>
        <v>NOT  NULL</v>
      </c>
      <c r="N5104">
        <f t="shared" si="397"/>
        <v>1</v>
      </c>
      <c r="O5104" t="str">
        <f>IF(ISNA(VLOOKUP(J5104,Vendors!A:A,1,FALSE)),"MISSING VENDER","VALID")</f>
        <v>MISSING VENDER</v>
      </c>
      <c r="P5104" t="str">
        <f>IF(ISNA(VLOOKUP(H5104,'Customers'!A:A,1,FALSE)),"missing customer ","valid")</f>
        <v>valid</v>
      </c>
      <c r="Q5104" t="str">
        <f t="shared" si="398"/>
        <v>VALID</v>
      </c>
      <c r="R5104" t="str">
        <f t="shared" si="399"/>
        <v>VALID</v>
      </c>
    </row>
    <row r="5105" spans="1:18" x14ac:dyDescent="0.25">
      <c r="A5105" t="s">
        <v>11166</v>
      </c>
      <c r="B5105" s="1">
        <v>45245</v>
      </c>
      <c r="C5105">
        <v>-47522.38</v>
      </c>
      <c r="D5105" t="s">
        <v>826</v>
      </c>
      <c r="E5105" t="s">
        <v>843</v>
      </c>
      <c r="F5105" t="s">
        <v>4</v>
      </c>
      <c r="G5105" t="s">
        <v>14</v>
      </c>
      <c r="H5105" t="s">
        <v>828</v>
      </c>
      <c r="I5105" t="str">
        <f>_xlfn.XLOOKUP(H5105,'Customers'!A5105:A5504,'Customers'!B5105:B5504," ")</f>
        <v xml:space="preserve"> </v>
      </c>
      <c r="J5105" t="s">
        <v>929</v>
      </c>
      <c r="K5105" t="s">
        <v>11167</v>
      </c>
      <c r="L5105" t="str">
        <f t="shared" si="395"/>
        <v>OK</v>
      </c>
      <c r="M5105" t="str">
        <f t="shared" si="396"/>
        <v>NOT  NULL</v>
      </c>
      <c r="N5105">
        <f t="shared" si="397"/>
        <v>1</v>
      </c>
      <c r="O5105" t="str">
        <f>IF(ISNA(VLOOKUP(J5105,Vendors!A:A,1,FALSE)),"MISSING VENDER","VALID")</f>
        <v>VALID</v>
      </c>
      <c r="P5105" t="str">
        <f>IF(ISNA(VLOOKUP(H5105,'Customers'!A:A,1,FALSE)),"missing customer ","valid")</f>
        <v xml:space="preserve">missing customer </v>
      </c>
      <c r="Q5105" t="str">
        <f t="shared" si="398"/>
        <v>VALID</v>
      </c>
      <c r="R5105" t="str">
        <f t="shared" si="399"/>
        <v>VALID</v>
      </c>
    </row>
    <row r="5106" spans="1:18" x14ac:dyDescent="0.25">
      <c r="A5106" t="s">
        <v>11168</v>
      </c>
      <c r="B5106" s="1">
        <v>44824</v>
      </c>
      <c r="C5106">
        <v>184006.65</v>
      </c>
      <c r="D5106" t="s">
        <v>836</v>
      </c>
      <c r="E5106" t="s">
        <v>855</v>
      </c>
      <c r="F5106" t="s">
        <v>3</v>
      </c>
      <c r="G5106" t="s">
        <v>18</v>
      </c>
      <c r="H5106" t="s">
        <v>381</v>
      </c>
      <c r="I5106" t="str">
        <f>_xlfn.XLOOKUP(H5106,'Customers'!A5106:A5505,'Customers'!B5106:B5505," ")</f>
        <v xml:space="preserve"> </v>
      </c>
      <c r="J5106" t="s">
        <v>828</v>
      </c>
      <c r="K5106" t="s">
        <v>11169</v>
      </c>
      <c r="L5106" t="str">
        <f t="shared" si="395"/>
        <v>OK</v>
      </c>
      <c r="M5106" t="str">
        <f t="shared" si="396"/>
        <v>NOT  NULL</v>
      </c>
      <c r="N5106">
        <f t="shared" si="397"/>
        <v>1</v>
      </c>
      <c r="O5106" t="str">
        <f>IF(ISNA(VLOOKUP(J5106,Vendors!A:A,1,FALSE)),"MISSING VENDER","VALID")</f>
        <v>MISSING VENDER</v>
      </c>
      <c r="P5106" t="str">
        <f>IF(ISNA(VLOOKUP(H5106,'Customers'!A:A,1,FALSE)),"missing customer ","valid")</f>
        <v>valid</v>
      </c>
      <c r="Q5106" t="str">
        <f t="shared" si="398"/>
        <v>VALID</v>
      </c>
      <c r="R5106" t="str">
        <f t="shared" si="399"/>
        <v>VALID</v>
      </c>
    </row>
    <row r="5107" spans="1:18" x14ac:dyDescent="0.25">
      <c r="A5107" t="s">
        <v>11170</v>
      </c>
      <c r="B5107" s="1">
        <v>44974</v>
      </c>
      <c r="C5107">
        <v>-65257.35</v>
      </c>
      <c r="D5107" t="s">
        <v>826</v>
      </c>
      <c r="E5107" t="s">
        <v>843</v>
      </c>
      <c r="F5107" t="s">
        <v>4</v>
      </c>
      <c r="G5107" t="s">
        <v>18</v>
      </c>
      <c r="H5107" t="s">
        <v>828</v>
      </c>
      <c r="I5107" t="str">
        <f>_xlfn.XLOOKUP(H5107,'Customers'!A5107:A5506,'Customers'!B5107:B5506," ")</f>
        <v xml:space="preserve"> </v>
      </c>
      <c r="J5107" t="s">
        <v>1104</v>
      </c>
      <c r="K5107" t="s">
        <v>11171</v>
      </c>
      <c r="L5107" t="str">
        <f t="shared" si="395"/>
        <v>OK</v>
      </c>
      <c r="M5107" t="str">
        <f t="shared" si="396"/>
        <v>NOT  NULL</v>
      </c>
      <c r="N5107">
        <f t="shared" si="397"/>
        <v>1</v>
      </c>
      <c r="O5107" t="str">
        <f>IF(ISNA(VLOOKUP(J5107,Vendors!A:A,1,FALSE)),"MISSING VENDER","VALID")</f>
        <v>VALID</v>
      </c>
      <c r="P5107" t="str">
        <f>IF(ISNA(VLOOKUP(H5107,'Customers'!A:A,1,FALSE)),"missing customer ","valid")</f>
        <v xml:space="preserve">missing customer </v>
      </c>
      <c r="Q5107" t="str">
        <f t="shared" si="398"/>
        <v>VALID</v>
      </c>
      <c r="R5107" t="str">
        <f t="shared" si="399"/>
        <v>VALID</v>
      </c>
    </row>
    <row r="5108" spans="1:18" x14ac:dyDescent="0.25">
      <c r="A5108" t="s">
        <v>11172</v>
      </c>
      <c r="B5108" s="1">
        <v>44692</v>
      </c>
      <c r="C5108">
        <v>16900.8</v>
      </c>
      <c r="D5108" t="s">
        <v>860</v>
      </c>
      <c r="E5108" t="s">
        <v>860</v>
      </c>
      <c r="F5108" t="s">
        <v>4</v>
      </c>
      <c r="G5108" t="s">
        <v>18</v>
      </c>
      <c r="H5108" t="s">
        <v>828</v>
      </c>
      <c r="I5108" t="str">
        <f>_xlfn.XLOOKUP(H5108,'Customers'!A5108:A5507,'Customers'!B5108:B5507," ")</f>
        <v xml:space="preserve"> </v>
      </c>
      <c r="J5108" t="s">
        <v>828</v>
      </c>
      <c r="K5108" t="s">
        <v>11173</v>
      </c>
      <c r="L5108" t="str">
        <f t="shared" si="395"/>
        <v>OK</v>
      </c>
      <c r="M5108" t="str">
        <f t="shared" si="396"/>
        <v>NOT  NULL</v>
      </c>
      <c r="N5108">
        <f t="shared" si="397"/>
        <v>1</v>
      </c>
      <c r="O5108" t="str">
        <f>IF(ISNA(VLOOKUP(J5108,Vendors!A:A,1,FALSE)),"MISSING VENDER","VALID")</f>
        <v>MISSING VENDER</v>
      </c>
      <c r="P5108" t="str">
        <f>IF(ISNA(VLOOKUP(H5108,'Customers'!A:A,1,FALSE)),"missing customer ","valid")</f>
        <v xml:space="preserve">missing customer </v>
      </c>
      <c r="Q5108" t="str">
        <f t="shared" si="398"/>
        <v>VALID</v>
      </c>
      <c r="R5108" t="str">
        <f t="shared" si="399"/>
        <v>VALID</v>
      </c>
    </row>
    <row r="5109" spans="1:18" x14ac:dyDescent="0.25">
      <c r="A5109" t="s">
        <v>11174</v>
      </c>
      <c r="B5109" s="1">
        <v>45070</v>
      </c>
      <c r="C5109">
        <v>-29282.53</v>
      </c>
      <c r="D5109" t="s">
        <v>826</v>
      </c>
      <c r="E5109" t="s">
        <v>832</v>
      </c>
      <c r="F5109" t="s">
        <v>3</v>
      </c>
      <c r="G5109" t="s">
        <v>25</v>
      </c>
      <c r="H5109" t="s">
        <v>828</v>
      </c>
      <c r="I5109" t="str">
        <f>_xlfn.XLOOKUP(H5109,'Customers'!A5109:A5508,'Customers'!B5109:B5508," ")</f>
        <v xml:space="preserve"> </v>
      </c>
      <c r="J5109" t="s">
        <v>1958</v>
      </c>
      <c r="K5109" t="s">
        <v>11175</v>
      </c>
      <c r="L5109" t="str">
        <f t="shared" si="395"/>
        <v>OK</v>
      </c>
      <c r="M5109" t="str">
        <f t="shared" si="396"/>
        <v>NOT  NULL</v>
      </c>
      <c r="N5109">
        <f t="shared" si="397"/>
        <v>1</v>
      </c>
      <c r="O5109" t="str">
        <f>IF(ISNA(VLOOKUP(J5109,Vendors!A:A,1,FALSE)),"MISSING VENDER","VALID")</f>
        <v>VALID</v>
      </c>
      <c r="P5109" t="str">
        <f>IF(ISNA(VLOOKUP(H5109,'Customers'!A:A,1,FALSE)),"missing customer ","valid")</f>
        <v xml:space="preserve">missing customer </v>
      </c>
      <c r="Q5109" t="str">
        <f t="shared" si="398"/>
        <v>VALID</v>
      </c>
      <c r="R5109" t="str">
        <f t="shared" si="399"/>
        <v>VALID</v>
      </c>
    </row>
    <row r="5110" spans="1:18" x14ac:dyDescent="0.25">
      <c r="A5110" t="s">
        <v>11176</v>
      </c>
      <c r="B5110" s="1">
        <v>44902</v>
      </c>
      <c r="C5110">
        <v>205694.21</v>
      </c>
      <c r="D5110" t="s">
        <v>836</v>
      </c>
      <c r="E5110" t="s">
        <v>837</v>
      </c>
      <c r="F5110" t="s">
        <v>3</v>
      </c>
      <c r="G5110" t="s">
        <v>14</v>
      </c>
      <c r="H5110" t="s">
        <v>59</v>
      </c>
      <c r="I5110" t="str">
        <f>_xlfn.XLOOKUP(H5110,'Customers'!A5110:A5509,'Customers'!B5110:B5509," ")</f>
        <v xml:space="preserve"> </v>
      </c>
      <c r="J5110" t="s">
        <v>828</v>
      </c>
      <c r="K5110" t="s">
        <v>11177</v>
      </c>
      <c r="L5110" t="str">
        <f t="shared" si="395"/>
        <v>OK</v>
      </c>
      <c r="M5110" t="str">
        <f t="shared" si="396"/>
        <v>NOT  NULL</v>
      </c>
      <c r="N5110">
        <f t="shared" si="397"/>
        <v>1</v>
      </c>
      <c r="O5110" t="str">
        <f>IF(ISNA(VLOOKUP(J5110,Vendors!A:A,1,FALSE)),"MISSING VENDER","VALID")</f>
        <v>MISSING VENDER</v>
      </c>
      <c r="P5110" t="str">
        <f>IF(ISNA(VLOOKUP(H5110,'Customers'!A:A,1,FALSE)),"missing customer ","valid")</f>
        <v>valid</v>
      </c>
      <c r="Q5110" t="str">
        <f t="shared" si="398"/>
        <v>VALID</v>
      </c>
      <c r="R5110" t="str">
        <f t="shared" si="399"/>
        <v>VALID</v>
      </c>
    </row>
    <row r="5111" spans="1:18" x14ac:dyDescent="0.25">
      <c r="A5111" t="s">
        <v>11178</v>
      </c>
      <c r="B5111" s="1">
        <v>44609</v>
      </c>
      <c r="C5111">
        <v>162046.82</v>
      </c>
      <c r="D5111" t="s">
        <v>836</v>
      </c>
      <c r="E5111" t="s">
        <v>840</v>
      </c>
      <c r="F5111" t="s">
        <v>3</v>
      </c>
      <c r="G5111" t="s">
        <v>25</v>
      </c>
      <c r="H5111" t="s">
        <v>453</v>
      </c>
      <c r="I5111" t="str">
        <f>_xlfn.XLOOKUP(H5111,'Customers'!A5111:A5510,'Customers'!B5111:B5510," ")</f>
        <v xml:space="preserve"> </v>
      </c>
      <c r="J5111" t="s">
        <v>828</v>
      </c>
      <c r="K5111" t="s">
        <v>11179</v>
      </c>
      <c r="L5111" t="str">
        <f t="shared" si="395"/>
        <v>OK</v>
      </c>
      <c r="M5111" t="str">
        <f t="shared" si="396"/>
        <v>NOT  NULL</v>
      </c>
      <c r="N5111">
        <f t="shared" si="397"/>
        <v>1</v>
      </c>
      <c r="O5111" t="str">
        <f>IF(ISNA(VLOOKUP(J5111,Vendors!A:A,1,FALSE)),"MISSING VENDER","VALID")</f>
        <v>MISSING VENDER</v>
      </c>
      <c r="P5111" t="str">
        <f>IF(ISNA(VLOOKUP(H5111,'Customers'!A:A,1,FALSE)),"missing customer ","valid")</f>
        <v>valid</v>
      </c>
      <c r="Q5111" t="str">
        <f t="shared" si="398"/>
        <v>VALID</v>
      </c>
      <c r="R5111" t="str">
        <f t="shared" si="399"/>
        <v>VALID</v>
      </c>
    </row>
    <row r="5112" spans="1:18" x14ac:dyDescent="0.25">
      <c r="A5112" t="s">
        <v>11180</v>
      </c>
      <c r="B5112" s="1">
        <v>45146</v>
      </c>
      <c r="C5112">
        <v>127545.83</v>
      </c>
      <c r="D5112" t="s">
        <v>836</v>
      </c>
      <c r="E5112" t="s">
        <v>855</v>
      </c>
      <c r="F5112" t="s">
        <v>3</v>
      </c>
      <c r="G5112" t="s">
        <v>25</v>
      </c>
      <c r="H5112" t="s">
        <v>355</v>
      </c>
      <c r="I5112" t="str">
        <f>_xlfn.XLOOKUP(H5112,'Customers'!A5112:A5511,'Customers'!B5112:B5511," ")</f>
        <v xml:space="preserve"> </v>
      </c>
      <c r="J5112" t="s">
        <v>828</v>
      </c>
      <c r="K5112" t="s">
        <v>11181</v>
      </c>
      <c r="L5112" t="str">
        <f t="shared" si="395"/>
        <v>OK</v>
      </c>
      <c r="M5112" t="str">
        <f t="shared" si="396"/>
        <v>NOT  NULL</v>
      </c>
      <c r="N5112">
        <f t="shared" si="397"/>
        <v>1</v>
      </c>
      <c r="O5112" t="str">
        <f>IF(ISNA(VLOOKUP(J5112,Vendors!A:A,1,FALSE)),"MISSING VENDER","VALID")</f>
        <v>MISSING VENDER</v>
      </c>
      <c r="P5112" t="str">
        <f>IF(ISNA(VLOOKUP(H5112,'Customers'!A:A,1,FALSE)),"missing customer ","valid")</f>
        <v>valid</v>
      </c>
      <c r="Q5112" t="str">
        <f t="shared" si="398"/>
        <v>VALID</v>
      </c>
      <c r="R5112" t="str">
        <f t="shared" si="399"/>
        <v>VALID</v>
      </c>
    </row>
    <row r="5113" spans="1:18" x14ac:dyDescent="0.25">
      <c r="A5113" t="s">
        <v>11182</v>
      </c>
      <c r="B5113" s="1">
        <v>45157</v>
      </c>
      <c r="C5113">
        <v>-46196.76</v>
      </c>
      <c r="D5113" t="s">
        <v>826</v>
      </c>
      <c r="E5113" t="s">
        <v>851</v>
      </c>
      <c r="F5113" t="s">
        <v>4</v>
      </c>
      <c r="G5113" t="s">
        <v>25</v>
      </c>
      <c r="H5113" t="s">
        <v>828</v>
      </c>
      <c r="I5113" t="str">
        <f>_xlfn.XLOOKUP(H5113,'Customers'!A5113:A5512,'Customers'!B5113:B5512," ")</f>
        <v xml:space="preserve"> </v>
      </c>
      <c r="J5113" t="s">
        <v>1183</v>
      </c>
      <c r="K5113" t="s">
        <v>11183</v>
      </c>
      <c r="L5113" t="str">
        <f t="shared" si="395"/>
        <v>OK</v>
      </c>
      <c r="M5113" t="str">
        <f t="shared" si="396"/>
        <v>NOT  NULL</v>
      </c>
      <c r="N5113">
        <f t="shared" si="397"/>
        <v>1</v>
      </c>
      <c r="O5113" t="str">
        <f>IF(ISNA(VLOOKUP(J5113,Vendors!A:A,1,FALSE)),"MISSING VENDER","VALID")</f>
        <v>VALID</v>
      </c>
      <c r="P5113" t="str">
        <f>IF(ISNA(VLOOKUP(H5113,'Customers'!A:A,1,FALSE)),"missing customer ","valid")</f>
        <v xml:space="preserve">missing customer </v>
      </c>
      <c r="Q5113" t="str">
        <f t="shared" si="398"/>
        <v>VALID</v>
      </c>
      <c r="R5113" t="str">
        <f t="shared" si="399"/>
        <v>VALID</v>
      </c>
    </row>
    <row r="5114" spans="1:18" x14ac:dyDescent="0.25">
      <c r="A5114" t="s">
        <v>11184</v>
      </c>
      <c r="B5114" s="1">
        <v>45082</v>
      </c>
      <c r="C5114">
        <v>-2000</v>
      </c>
      <c r="D5114" t="s">
        <v>826</v>
      </c>
      <c r="E5114" t="s">
        <v>827</v>
      </c>
      <c r="F5114" t="s">
        <v>5</v>
      </c>
      <c r="G5114" t="s">
        <v>14</v>
      </c>
      <c r="H5114" t="s">
        <v>828</v>
      </c>
      <c r="I5114" t="str">
        <f>_xlfn.XLOOKUP(H5114,'Customers'!A5114:A5513,'Customers'!B5114:B5513," ")</f>
        <v xml:space="preserve"> </v>
      </c>
      <c r="J5114" t="s">
        <v>952</v>
      </c>
      <c r="K5114" t="s">
        <v>11185</v>
      </c>
      <c r="L5114" t="str">
        <f t="shared" si="395"/>
        <v>OK</v>
      </c>
      <c r="M5114" t="str">
        <f t="shared" si="396"/>
        <v>NOT  NULL</v>
      </c>
      <c r="N5114">
        <f t="shared" si="397"/>
        <v>1</v>
      </c>
      <c r="O5114" t="str">
        <f>IF(ISNA(VLOOKUP(J5114,Vendors!A:A,1,FALSE)),"MISSING VENDER","VALID")</f>
        <v>VALID</v>
      </c>
      <c r="P5114" t="str">
        <f>IF(ISNA(VLOOKUP(H5114,'Customers'!A:A,1,FALSE)),"missing customer ","valid")</f>
        <v xml:space="preserve">missing customer </v>
      </c>
      <c r="Q5114" t="str">
        <f t="shared" si="398"/>
        <v>VALID</v>
      </c>
      <c r="R5114" t="str">
        <f t="shared" si="399"/>
        <v>VALID</v>
      </c>
    </row>
    <row r="5115" spans="1:18" x14ac:dyDescent="0.25">
      <c r="A5115" t="s">
        <v>11186</v>
      </c>
      <c r="B5115" s="1">
        <v>45026</v>
      </c>
      <c r="C5115">
        <v>120205.89</v>
      </c>
      <c r="D5115" t="s">
        <v>836</v>
      </c>
      <c r="E5115" t="s">
        <v>855</v>
      </c>
      <c r="F5115" t="s">
        <v>3</v>
      </c>
      <c r="G5115" t="s">
        <v>18</v>
      </c>
      <c r="H5115" t="s">
        <v>87</v>
      </c>
      <c r="I5115" t="str">
        <f>_xlfn.XLOOKUP(H5115,'Customers'!A5115:A5514,'Customers'!B5115:B5514," ")</f>
        <v xml:space="preserve"> </v>
      </c>
      <c r="J5115" t="s">
        <v>828</v>
      </c>
      <c r="K5115" t="s">
        <v>11187</v>
      </c>
      <c r="L5115" t="str">
        <f t="shared" si="395"/>
        <v>OK</v>
      </c>
      <c r="M5115" t="str">
        <f t="shared" si="396"/>
        <v>NOT  NULL</v>
      </c>
      <c r="N5115">
        <f t="shared" si="397"/>
        <v>1</v>
      </c>
      <c r="O5115" t="str">
        <f>IF(ISNA(VLOOKUP(J5115,Vendors!A:A,1,FALSE)),"MISSING VENDER","VALID")</f>
        <v>MISSING VENDER</v>
      </c>
      <c r="P5115" t="str">
        <f>IF(ISNA(VLOOKUP(H5115,'Customers'!A:A,1,FALSE)),"missing customer ","valid")</f>
        <v>valid</v>
      </c>
      <c r="Q5115" t="str">
        <f t="shared" si="398"/>
        <v>VALID</v>
      </c>
      <c r="R5115" t="str">
        <f t="shared" si="399"/>
        <v>VALID</v>
      </c>
    </row>
    <row r="5116" spans="1:18" x14ac:dyDescent="0.25">
      <c r="A5116" t="s">
        <v>11188</v>
      </c>
      <c r="B5116" s="1">
        <v>44820</v>
      </c>
      <c r="C5116">
        <v>-56628.9</v>
      </c>
      <c r="D5116" t="s">
        <v>826</v>
      </c>
      <c r="E5116" t="s">
        <v>851</v>
      </c>
      <c r="F5116" t="s">
        <v>3</v>
      </c>
      <c r="G5116" t="s">
        <v>18</v>
      </c>
      <c r="H5116" t="s">
        <v>828</v>
      </c>
      <c r="I5116" t="str">
        <f>_xlfn.XLOOKUP(H5116,'Customers'!A5116:A5515,'Customers'!B5116:B5515," ")</f>
        <v xml:space="preserve"> </v>
      </c>
      <c r="J5116" t="s">
        <v>2001</v>
      </c>
      <c r="K5116" t="s">
        <v>11189</v>
      </c>
      <c r="L5116" t="str">
        <f t="shared" si="395"/>
        <v>OK</v>
      </c>
      <c r="M5116" t="str">
        <f t="shared" si="396"/>
        <v>NOT  NULL</v>
      </c>
      <c r="N5116">
        <f t="shared" si="397"/>
        <v>1</v>
      </c>
      <c r="O5116" t="str">
        <f>IF(ISNA(VLOOKUP(J5116,Vendors!A:A,1,FALSE)),"MISSING VENDER","VALID")</f>
        <v>VALID</v>
      </c>
      <c r="P5116" t="str">
        <f>IF(ISNA(VLOOKUP(H5116,'Customers'!A:A,1,FALSE)),"missing customer ","valid")</f>
        <v xml:space="preserve">missing customer </v>
      </c>
      <c r="Q5116" t="str">
        <f t="shared" si="398"/>
        <v>VALID</v>
      </c>
      <c r="R5116" t="str">
        <f t="shared" si="399"/>
        <v>VALID</v>
      </c>
    </row>
    <row r="5117" spans="1:18" x14ac:dyDescent="0.25">
      <c r="A5117" t="s">
        <v>11190</v>
      </c>
      <c r="B5117" s="1">
        <v>44590</v>
      </c>
      <c r="C5117">
        <v>20393.150000000001</v>
      </c>
      <c r="D5117" t="s">
        <v>958</v>
      </c>
      <c r="E5117" t="s">
        <v>958</v>
      </c>
      <c r="F5117" t="s">
        <v>3</v>
      </c>
      <c r="G5117" t="s">
        <v>14</v>
      </c>
      <c r="H5117" t="s">
        <v>828</v>
      </c>
      <c r="I5117" t="str">
        <f>_xlfn.XLOOKUP(H5117,'Customers'!A5117:A5516,'Customers'!B5117:B5516," ")</f>
        <v xml:space="preserve"> </v>
      </c>
      <c r="J5117" t="s">
        <v>828</v>
      </c>
      <c r="K5117" t="s">
        <v>11191</v>
      </c>
      <c r="L5117" t="str">
        <f t="shared" si="395"/>
        <v>OK</v>
      </c>
      <c r="M5117" t="str">
        <f t="shared" si="396"/>
        <v>NOT  NULL</v>
      </c>
      <c r="N5117">
        <f t="shared" si="397"/>
        <v>1</v>
      </c>
      <c r="O5117" t="str">
        <f>IF(ISNA(VLOOKUP(J5117,Vendors!A:A,1,FALSE)),"MISSING VENDER","VALID")</f>
        <v>MISSING VENDER</v>
      </c>
      <c r="P5117" t="str">
        <f>IF(ISNA(VLOOKUP(H5117,'Customers'!A:A,1,FALSE)),"missing customer ","valid")</f>
        <v xml:space="preserve">missing customer </v>
      </c>
      <c r="Q5117" t="str">
        <f t="shared" si="398"/>
        <v>VALID</v>
      </c>
      <c r="R5117" t="str">
        <f t="shared" si="399"/>
        <v>VALID</v>
      </c>
    </row>
    <row r="5118" spans="1:18" x14ac:dyDescent="0.25">
      <c r="A5118" t="s">
        <v>11192</v>
      </c>
      <c r="B5118" s="1">
        <v>44942</v>
      </c>
      <c r="C5118">
        <v>-56246.11</v>
      </c>
      <c r="D5118" t="s">
        <v>826</v>
      </c>
      <c r="E5118" t="s">
        <v>832</v>
      </c>
      <c r="F5118" t="s">
        <v>3</v>
      </c>
      <c r="G5118" t="s">
        <v>14</v>
      </c>
      <c r="H5118" t="s">
        <v>828</v>
      </c>
      <c r="I5118" t="str">
        <f>_xlfn.XLOOKUP(H5118,'Customers'!A5118:A5517,'Customers'!B5118:B5517," ")</f>
        <v xml:space="preserve"> </v>
      </c>
      <c r="J5118" t="s">
        <v>1381</v>
      </c>
      <c r="K5118" t="s">
        <v>11193</v>
      </c>
      <c r="L5118" t="str">
        <f t="shared" si="395"/>
        <v>OK</v>
      </c>
      <c r="M5118" t="str">
        <f t="shared" si="396"/>
        <v>NOT  NULL</v>
      </c>
      <c r="N5118">
        <f t="shared" si="397"/>
        <v>1</v>
      </c>
      <c r="O5118" t="str">
        <f>IF(ISNA(VLOOKUP(J5118,Vendors!A:A,1,FALSE)),"MISSING VENDER","VALID")</f>
        <v>VALID</v>
      </c>
      <c r="P5118" t="str">
        <f>IF(ISNA(VLOOKUP(H5118,'Customers'!A:A,1,FALSE)),"missing customer ","valid")</f>
        <v xml:space="preserve">missing customer </v>
      </c>
      <c r="Q5118" t="str">
        <f t="shared" si="398"/>
        <v>VALID</v>
      </c>
      <c r="R5118" t="str">
        <f t="shared" si="399"/>
        <v>VALID</v>
      </c>
    </row>
    <row r="5119" spans="1:18" x14ac:dyDescent="0.25">
      <c r="A5119" t="s">
        <v>11194</v>
      </c>
      <c r="B5119" s="1">
        <v>44989</v>
      </c>
      <c r="C5119">
        <v>149499.12</v>
      </c>
      <c r="D5119" t="s">
        <v>836</v>
      </c>
      <c r="E5119" t="s">
        <v>837</v>
      </c>
      <c r="F5119" t="s">
        <v>5</v>
      </c>
      <c r="G5119" t="s">
        <v>18</v>
      </c>
      <c r="H5119" t="s">
        <v>709</v>
      </c>
      <c r="I5119" t="str">
        <f>_xlfn.XLOOKUP(H5119,'Customers'!A5119:A5518,'Customers'!B5119:B5518," ")</f>
        <v xml:space="preserve"> </v>
      </c>
      <c r="J5119" t="s">
        <v>828</v>
      </c>
      <c r="K5119" t="s">
        <v>11195</v>
      </c>
      <c r="L5119" t="str">
        <f t="shared" si="395"/>
        <v>OK</v>
      </c>
      <c r="M5119" t="str">
        <f t="shared" si="396"/>
        <v>NOT  NULL</v>
      </c>
      <c r="N5119">
        <f t="shared" si="397"/>
        <v>1</v>
      </c>
      <c r="O5119" t="str">
        <f>IF(ISNA(VLOOKUP(J5119,Vendors!A:A,1,FALSE)),"MISSING VENDER","VALID")</f>
        <v>MISSING VENDER</v>
      </c>
      <c r="P5119" t="str">
        <f>IF(ISNA(VLOOKUP(H5119,'Customers'!A:A,1,FALSE)),"missing customer ","valid")</f>
        <v>valid</v>
      </c>
      <c r="Q5119" t="str">
        <f t="shared" si="398"/>
        <v>VALID</v>
      </c>
      <c r="R5119" t="str">
        <f t="shared" si="399"/>
        <v>VALID</v>
      </c>
    </row>
    <row r="5120" spans="1:18" x14ac:dyDescent="0.25">
      <c r="A5120" t="s">
        <v>11196</v>
      </c>
      <c r="B5120" s="1">
        <v>45188</v>
      </c>
      <c r="C5120">
        <v>160001.04</v>
      </c>
      <c r="D5120" t="s">
        <v>836</v>
      </c>
      <c r="E5120" t="s">
        <v>855</v>
      </c>
      <c r="F5120" t="s">
        <v>4</v>
      </c>
      <c r="G5120" t="s">
        <v>25</v>
      </c>
      <c r="H5120" t="s">
        <v>685</v>
      </c>
      <c r="I5120" t="str">
        <f>_xlfn.XLOOKUP(H5120,'Customers'!A5120:A5519,'Customers'!B5120:B5519," ")</f>
        <v xml:space="preserve"> </v>
      </c>
      <c r="J5120" t="s">
        <v>828</v>
      </c>
      <c r="K5120" t="s">
        <v>11197</v>
      </c>
      <c r="L5120" t="str">
        <f t="shared" si="395"/>
        <v>OK</v>
      </c>
      <c r="M5120" t="str">
        <f t="shared" si="396"/>
        <v>NOT  NULL</v>
      </c>
      <c r="N5120">
        <f t="shared" si="397"/>
        <v>1</v>
      </c>
      <c r="O5120" t="str">
        <f>IF(ISNA(VLOOKUP(J5120,Vendors!A:A,1,FALSE)),"MISSING VENDER","VALID")</f>
        <v>MISSING VENDER</v>
      </c>
      <c r="P5120" t="str">
        <f>IF(ISNA(VLOOKUP(H5120,'Customers'!A:A,1,FALSE)),"missing customer ","valid")</f>
        <v>valid</v>
      </c>
      <c r="Q5120" t="str">
        <f t="shared" si="398"/>
        <v>VALID</v>
      </c>
      <c r="R5120" t="str">
        <f t="shared" si="399"/>
        <v>VALID</v>
      </c>
    </row>
    <row r="5121" spans="1:18" x14ac:dyDescent="0.25">
      <c r="A5121" t="s">
        <v>11198</v>
      </c>
      <c r="B5121" s="1">
        <v>44855</v>
      </c>
      <c r="C5121">
        <v>157214.88</v>
      </c>
      <c r="D5121" t="s">
        <v>836</v>
      </c>
      <c r="E5121" t="s">
        <v>837</v>
      </c>
      <c r="F5121" t="s">
        <v>4</v>
      </c>
      <c r="G5121" t="s">
        <v>28</v>
      </c>
      <c r="H5121" t="s">
        <v>473</v>
      </c>
      <c r="I5121" t="str">
        <f>_xlfn.XLOOKUP(H5121,'Customers'!A5121:A5520,'Customers'!B5121:B5520," ")</f>
        <v xml:space="preserve"> </v>
      </c>
      <c r="J5121" t="s">
        <v>828</v>
      </c>
      <c r="K5121" t="s">
        <v>11199</v>
      </c>
      <c r="L5121" t="str">
        <f t="shared" si="395"/>
        <v>OK</v>
      </c>
      <c r="M5121" t="str">
        <f t="shared" si="396"/>
        <v>NOT  NULL</v>
      </c>
      <c r="N5121">
        <f t="shared" si="397"/>
        <v>1</v>
      </c>
      <c r="O5121" t="str">
        <f>IF(ISNA(VLOOKUP(J5121,Vendors!A:A,1,FALSE)),"MISSING VENDER","VALID")</f>
        <v>MISSING VENDER</v>
      </c>
      <c r="P5121" t="str">
        <f>IF(ISNA(VLOOKUP(H5121,'Customers'!A:A,1,FALSE)),"missing customer ","valid")</f>
        <v>valid</v>
      </c>
      <c r="Q5121" t="str">
        <f t="shared" si="398"/>
        <v>VALID</v>
      </c>
      <c r="R5121" t="str">
        <f t="shared" si="399"/>
        <v>VALID</v>
      </c>
    </row>
    <row r="5122" spans="1:18" x14ac:dyDescent="0.25">
      <c r="A5122" t="s">
        <v>11200</v>
      </c>
      <c r="B5122" s="1">
        <v>45170</v>
      </c>
      <c r="C5122">
        <v>122213.67</v>
      </c>
      <c r="D5122" t="s">
        <v>836</v>
      </c>
      <c r="E5122" t="s">
        <v>855</v>
      </c>
      <c r="F5122" t="s">
        <v>5</v>
      </c>
      <c r="G5122" t="s">
        <v>28</v>
      </c>
      <c r="H5122" t="s">
        <v>341</v>
      </c>
      <c r="I5122" t="str">
        <f>_xlfn.XLOOKUP(H5122,'Customers'!A5122:A5521,'Customers'!B5122:B5521," ")</f>
        <v xml:space="preserve"> </v>
      </c>
      <c r="J5122" t="s">
        <v>828</v>
      </c>
      <c r="K5122" t="s">
        <v>11201</v>
      </c>
      <c r="L5122" t="str">
        <f t="shared" ref="L5122:L5185" si="400">IF(ISERROR(B5122),"ERORROR","OK")</f>
        <v>OK</v>
      </c>
      <c r="M5122" t="str">
        <f t="shared" ref="M5122:M5185" si="401">IF(ISNA(C5123),"NULL","NOT  NULL")</f>
        <v>NOT  NULL</v>
      </c>
      <c r="N5122">
        <f t="shared" ref="N5122:N5185" si="402">COUNTIF(A:A,A5122)</f>
        <v>1</v>
      </c>
      <c r="O5122" t="str">
        <f>IF(ISNA(VLOOKUP(J5122,Vendors!A:A,1,FALSE)),"MISSING VENDER","VALID")</f>
        <v>MISSING VENDER</v>
      </c>
      <c r="P5122" t="str">
        <f>IF(ISNA(VLOOKUP(H5122,'Customers'!A:A,1,FALSE)),"missing customer ","valid")</f>
        <v>valid</v>
      </c>
      <c r="Q5122" t="str">
        <f t="shared" ref="Q5122:Q5185" si="403">IF(ISBLANK(D5122),"INVALID","VALID")</f>
        <v>VALID</v>
      </c>
      <c r="R5122" t="str">
        <f t="shared" ref="R5122:R5185" si="404">IF(ISNA(F5122),"INVALID","VALID")</f>
        <v>VALID</v>
      </c>
    </row>
    <row r="5123" spans="1:18" x14ac:dyDescent="0.25">
      <c r="A5123" t="s">
        <v>11202</v>
      </c>
      <c r="B5123" s="1">
        <v>44747</v>
      </c>
      <c r="C5123">
        <v>-41788.97</v>
      </c>
      <c r="D5123" t="s">
        <v>826</v>
      </c>
      <c r="E5123" t="s">
        <v>851</v>
      </c>
      <c r="F5123" t="s">
        <v>3</v>
      </c>
      <c r="G5123" t="s">
        <v>18</v>
      </c>
      <c r="H5123" t="s">
        <v>828</v>
      </c>
      <c r="I5123" t="str">
        <f>_xlfn.XLOOKUP(H5123,'Customers'!A5123:A5522,'Customers'!B5123:B5522," ")</f>
        <v xml:space="preserve"> </v>
      </c>
      <c r="J5123" t="s">
        <v>1386</v>
      </c>
      <c r="K5123" t="s">
        <v>11203</v>
      </c>
      <c r="L5123" t="str">
        <f t="shared" si="400"/>
        <v>OK</v>
      </c>
      <c r="M5123" t="str">
        <f t="shared" si="401"/>
        <v>NOT  NULL</v>
      </c>
      <c r="N5123">
        <f t="shared" si="402"/>
        <v>1</v>
      </c>
      <c r="O5123" t="str">
        <f>IF(ISNA(VLOOKUP(J5123,Vendors!A:A,1,FALSE)),"MISSING VENDER","VALID")</f>
        <v>VALID</v>
      </c>
      <c r="P5123" t="str">
        <f>IF(ISNA(VLOOKUP(H5123,'Customers'!A:A,1,FALSE)),"missing customer ","valid")</f>
        <v xml:space="preserve">missing customer </v>
      </c>
      <c r="Q5123" t="str">
        <f t="shared" si="403"/>
        <v>VALID</v>
      </c>
      <c r="R5123" t="str">
        <f t="shared" si="404"/>
        <v>VALID</v>
      </c>
    </row>
    <row r="5124" spans="1:18" x14ac:dyDescent="0.25">
      <c r="A5124" t="s">
        <v>11204</v>
      </c>
      <c r="B5124" s="1">
        <v>44846</v>
      </c>
      <c r="C5124">
        <v>-69831.8</v>
      </c>
      <c r="D5124" t="s">
        <v>826</v>
      </c>
      <c r="E5124" t="s">
        <v>892</v>
      </c>
      <c r="F5124" t="s">
        <v>4</v>
      </c>
      <c r="G5124" t="s">
        <v>28</v>
      </c>
      <c r="H5124" t="s">
        <v>828</v>
      </c>
      <c r="I5124" t="str">
        <f>_xlfn.XLOOKUP(H5124,'Customers'!A5124:A5523,'Customers'!B5124:B5523," ")</f>
        <v xml:space="preserve"> </v>
      </c>
      <c r="J5124" t="s">
        <v>1572</v>
      </c>
      <c r="K5124" t="s">
        <v>11205</v>
      </c>
      <c r="L5124" t="str">
        <f t="shared" si="400"/>
        <v>OK</v>
      </c>
      <c r="M5124" t="str">
        <f t="shared" si="401"/>
        <v>NOT  NULL</v>
      </c>
      <c r="N5124">
        <f t="shared" si="402"/>
        <v>1</v>
      </c>
      <c r="O5124" t="str">
        <f>IF(ISNA(VLOOKUP(J5124,Vendors!A:A,1,FALSE)),"MISSING VENDER","VALID")</f>
        <v>VALID</v>
      </c>
      <c r="P5124" t="str">
        <f>IF(ISNA(VLOOKUP(H5124,'Customers'!A:A,1,FALSE)),"missing customer ","valid")</f>
        <v xml:space="preserve">missing customer </v>
      </c>
      <c r="Q5124" t="str">
        <f t="shared" si="403"/>
        <v>VALID</v>
      </c>
      <c r="R5124" t="str">
        <f t="shared" si="404"/>
        <v>VALID</v>
      </c>
    </row>
    <row r="5125" spans="1:18" x14ac:dyDescent="0.25">
      <c r="A5125" t="s">
        <v>11206</v>
      </c>
      <c r="B5125" s="1">
        <v>44891</v>
      </c>
      <c r="C5125">
        <v>156216.95999999999</v>
      </c>
      <c r="D5125" t="s">
        <v>836</v>
      </c>
      <c r="E5125" t="s">
        <v>840</v>
      </c>
      <c r="F5125" t="s">
        <v>4</v>
      </c>
      <c r="G5125" t="s">
        <v>18</v>
      </c>
      <c r="H5125" t="s">
        <v>739</v>
      </c>
      <c r="I5125" t="str">
        <f>_xlfn.XLOOKUP(H5125,'Customers'!A5125:A5524,'Customers'!B5125:B5524," ")</f>
        <v xml:space="preserve"> </v>
      </c>
      <c r="J5125" t="s">
        <v>828</v>
      </c>
      <c r="K5125" t="s">
        <v>11207</v>
      </c>
      <c r="L5125" t="str">
        <f t="shared" si="400"/>
        <v>OK</v>
      </c>
      <c r="M5125" t="str">
        <f t="shared" si="401"/>
        <v>NOT  NULL</v>
      </c>
      <c r="N5125">
        <f t="shared" si="402"/>
        <v>1</v>
      </c>
      <c r="O5125" t="str">
        <f>IF(ISNA(VLOOKUP(J5125,Vendors!A:A,1,FALSE)),"MISSING VENDER","VALID")</f>
        <v>MISSING VENDER</v>
      </c>
      <c r="P5125" t="str">
        <f>IF(ISNA(VLOOKUP(H5125,'Customers'!A:A,1,FALSE)),"missing customer ","valid")</f>
        <v>valid</v>
      </c>
      <c r="Q5125" t="str">
        <f t="shared" si="403"/>
        <v>VALID</v>
      </c>
      <c r="R5125" t="str">
        <f t="shared" si="404"/>
        <v>VALID</v>
      </c>
    </row>
    <row r="5126" spans="1:18" x14ac:dyDescent="0.25">
      <c r="A5126" t="s">
        <v>11208</v>
      </c>
      <c r="B5126" s="1">
        <v>44589</v>
      </c>
      <c r="C5126">
        <v>-31548.58</v>
      </c>
      <c r="D5126" t="s">
        <v>826</v>
      </c>
      <c r="E5126" t="s">
        <v>865</v>
      </c>
      <c r="F5126" t="s">
        <v>4</v>
      </c>
      <c r="G5126" t="s">
        <v>25</v>
      </c>
      <c r="H5126" t="s">
        <v>828</v>
      </c>
      <c r="I5126" t="str">
        <f>_xlfn.XLOOKUP(H5126,'Customers'!A5126:A5525,'Customers'!B5126:B5525," ")</f>
        <v xml:space="preserve"> </v>
      </c>
      <c r="J5126" t="s">
        <v>1067</v>
      </c>
      <c r="K5126" t="s">
        <v>11209</v>
      </c>
      <c r="L5126" t="str">
        <f t="shared" si="400"/>
        <v>OK</v>
      </c>
      <c r="M5126" t="str">
        <f t="shared" si="401"/>
        <v>NOT  NULL</v>
      </c>
      <c r="N5126">
        <f t="shared" si="402"/>
        <v>1</v>
      </c>
      <c r="O5126" t="str">
        <f>IF(ISNA(VLOOKUP(J5126,Vendors!A:A,1,FALSE)),"MISSING VENDER","VALID")</f>
        <v>VALID</v>
      </c>
      <c r="P5126" t="str">
        <f>IF(ISNA(VLOOKUP(H5126,'Customers'!A:A,1,FALSE)),"missing customer ","valid")</f>
        <v xml:space="preserve">missing customer </v>
      </c>
      <c r="Q5126" t="str">
        <f t="shared" si="403"/>
        <v>VALID</v>
      </c>
      <c r="R5126" t="str">
        <f t="shared" si="404"/>
        <v>VALID</v>
      </c>
    </row>
    <row r="5127" spans="1:18" x14ac:dyDescent="0.25">
      <c r="A5127" t="s">
        <v>11210</v>
      </c>
      <c r="B5127" s="1">
        <v>45244</v>
      </c>
      <c r="C5127">
        <v>117512.98</v>
      </c>
      <c r="D5127" t="s">
        <v>836</v>
      </c>
      <c r="E5127" t="s">
        <v>855</v>
      </c>
      <c r="F5127" t="s">
        <v>3</v>
      </c>
      <c r="G5127" t="s">
        <v>28</v>
      </c>
      <c r="H5127" t="s">
        <v>225</v>
      </c>
      <c r="I5127" t="str">
        <f>_xlfn.XLOOKUP(H5127,'Customers'!A5127:A5526,'Customers'!B5127:B5526," ")</f>
        <v xml:space="preserve"> </v>
      </c>
      <c r="J5127" t="s">
        <v>828</v>
      </c>
      <c r="K5127" t="s">
        <v>11211</v>
      </c>
      <c r="L5127" t="str">
        <f t="shared" si="400"/>
        <v>OK</v>
      </c>
      <c r="M5127" t="str">
        <f t="shared" si="401"/>
        <v>NOT  NULL</v>
      </c>
      <c r="N5127">
        <f t="shared" si="402"/>
        <v>1</v>
      </c>
      <c r="O5127" t="str">
        <f>IF(ISNA(VLOOKUP(J5127,Vendors!A:A,1,FALSE)),"MISSING VENDER","VALID")</f>
        <v>MISSING VENDER</v>
      </c>
      <c r="P5127" t="str">
        <f>IF(ISNA(VLOOKUP(H5127,'Customers'!A:A,1,FALSE)),"missing customer ","valid")</f>
        <v>valid</v>
      </c>
      <c r="Q5127" t="str">
        <f t="shared" si="403"/>
        <v>VALID</v>
      </c>
      <c r="R5127" t="str">
        <f t="shared" si="404"/>
        <v>VALID</v>
      </c>
    </row>
    <row r="5128" spans="1:18" x14ac:dyDescent="0.25">
      <c r="A5128" t="s">
        <v>11212</v>
      </c>
      <c r="B5128" s="1">
        <v>45288</v>
      </c>
      <c r="C5128">
        <v>192740.66</v>
      </c>
      <c r="D5128" t="s">
        <v>836</v>
      </c>
      <c r="E5128" t="s">
        <v>840</v>
      </c>
      <c r="F5128" t="s">
        <v>4</v>
      </c>
      <c r="G5128" t="s">
        <v>25</v>
      </c>
      <c r="H5128" t="s">
        <v>733</v>
      </c>
      <c r="I5128" t="str">
        <f>_xlfn.XLOOKUP(H5128,'Customers'!A5128:A5527,'Customers'!B5128:B5527," ")</f>
        <v xml:space="preserve"> </v>
      </c>
      <c r="J5128" t="s">
        <v>828</v>
      </c>
      <c r="K5128" t="s">
        <v>11213</v>
      </c>
      <c r="L5128" t="str">
        <f t="shared" si="400"/>
        <v>OK</v>
      </c>
      <c r="M5128" t="str">
        <f t="shared" si="401"/>
        <v>NOT  NULL</v>
      </c>
      <c r="N5128">
        <f t="shared" si="402"/>
        <v>1</v>
      </c>
      <c r="O5128" t="str">
        <f>IF(ISNA(VLOOKUP(J5128,Vendors!A:A,1,FALSE)),"MISSING VENDER","VALID")</f>
        <v>MISSING VENDER</v>
      </c>
      <c r="P5128" t="str">
        <f>IF(ISNA(VLOOKUP(H5128,'Customers'!A:A,1,FALSE)),"missing customer ","valid")</f>
        <v>valid</v>
      </c>
      <c r="Q5128" t="str">
        <f t="shared" si="403"/>
        <v>VALID</v>
      </c>
      <c r="R5128" t="str">
        <f t="shared" si="404"/>
        <v>VALID</v>
      </c>
    </row>
    <row r="5129" spans="1:18" x14ac:dyDescent="0.25">
      <c r="A5129" t="s">
        <v>11214</v>
      </c>
      <c r="B5129" s="1">
        <v>44809</v>
      </c>
      <c r="C5129">
        <v>164644.79999999999</v>
      </c>
      <c r="D5129" t="s">
        <v>836</v>
      </c>
      <c r="E5129" t="s">
        <v>855</v>
      </c>
      <c r="F5129" t="s">
        <v>4</v>
      </c>
      <c r="G5129" t="s">
        <v>25</v>
      </c>
      <c r="H5129" t="s">
        <v>599</v>
      </c>
      <c r="I5129" t="str">
        <f>_xlfn.XLOOKUP(H5129,'Customers'!A5129:A5528,'Customers'!B5129:B5528," ")</f>
        <v xml:space="preserve"> </v>
      </c>
      <c r="J5129" t="s">
        <v>828</v>
      </c>
      <c r="K5129" t="s">
        <v>11215</v>
      </c>
      <c r="L5129" t="str">
        <f t="shared" si="400"/>
        <v>OK</v>
      </c>
      <c r="M5129" t="str">
        <f t="shared" si="401"/>
        <v>NOT  NULL</v>
      </c>
      <c r="N5129">
        <f t="shared" si="402"/>
        <v>1</v>
      </c>
      <c r="O5129" t="str">
        <f>IF(ISNA(VLOOKUP(J5129,Vendors!A:A,1,FALSE)),"MISSING VENDER","VALID")</f>
        <v>MISSING VENDER</v>
      </c>
      <c r="P5129" t="str">
        <f>IF(ISNA(VLOOKUP(H5129,'Customers'!A:A,1,FALSE)),"missing customer ","valid")</f>
        <v>valid</v>
      </c>
      <c r="Q5129" t="str">
        <f t="shared" si="403"/>
        <v>VALID</v>
      </c>
      <c r="R5129" t="str">
        <f t="shared" si="404"/>
        <v>VALID</v>
      </c>
    </row>
    <row r="5130" spans="1:18" x14ac:dyDescent="0.25">
      <c r="A5130" t="s">
        <v>11216</v>
      </c>
      <c r="B5130" s="1">
        <v>45281</v>
      </c>
      <c r="C5130">
        <v>147239.57999999999</v>
      </c>
      <c r="D5130" t="s">
        <v>836</v>
      </c>
      <c r="E5130" t="s">
        <v>840</v>
      </c>
      <c r="F5130" t="s">
        <v>4</v>
      </c>
      <c r="G5130" t="s">
        <v>14</v>
      </c>
      <c r="H5130" t="s">
        <v>649</v>
      </c>
      <c r="I5130" t="str">
        <f>_xlfn.XLOOKUP(H5130,'Customers'!A5130:A5529,'Customers'!B5130:B5529," ")</f>
        <v xml:space="preserve"> </v>
      </c>
      <c r="J5130" t="s">
        <v>828</v>
      </c>
      <c r="K5130" t="s">
        <v>11217</v>
      </c>
      <c r="L5130" t="str">
        <f t="shared" si="400"/>
        <v>OK</v>
      </c>
      <c r="M5130" t="str">
        <f t="shared" si="401"/>
        <v>NOT  NULL</v>
      </c>
      <c r="N5130">
        <f t="shared" si="402"/>
        <v>1</v>
      </c>
      <c r="O5130" t="str">
        <f>IF(ISNA(VLOOKUP(J5130,Vendors!A:A,1,FALSE)),"MISSING VENDER","VALID")</f>
        <v>MISSING VENDER</v>
      </c>
      <c r="P5130" t="str">
        <f>IF(ISNA(VLOOKUP(H5130,'Customers'!A:A,1,FALSE)),"missing customer ","valid")</f>
        <v>valid</v>
      </c>
      <c r="Q5130" t="str">
        <f t="shared" si="403"/>
        <v>VALID</v>
      </c>
      <c r="R5130" t="str">
        <f t="shared" si="404"/>
        <v>VALID</v>
      </c>
    </row>
    <row r="5131" spans="1:18" x14ac:dyDescent="0.25">
      <c r="A5131" t="s">
        <v>11218</v>
      </c>
      <c r="B5131" s="1">
        <v>44992</v>
      </c>
      <c r="C5131">
        <v>-26587.85</v>
      </c>
      <c r="D5131" t="s">
        <v>826</v>
      </c>
      <c r="E5131" t="s">
        <v>843</v>
      </c>
      <c r="F5131" t="s">
        <v>5</v>
      </c>
      <c r="G5131" t="s">
        <v>25</v>
      </c>
      <c r="H5131" t="s">
        <v>828</v>
      </c>
      <c r="I5131" t="str">
        <f>_xlfn.XLOOKUP(H5131,'Customers'!A5131:A5530,'Customers'!B5131:B5530," ")</f>
        <v xml:space="preserve"> </v>
      </c>
      <c r="J5131" t="s">
        <v>941</v>
      </c>
      <c r="K5131" t="s">
        <v>11219</v>
      </c>
      <c r="L5131" t="str">
        <f t="shared" si="400"/>
        <v>OK</v>
      </c>
      <c r="M5131" t="str">
        <f t="shared" si="401"/>
        <v>NOT  NULL</v>
      </c>
      <c r="N5131">
        <f t="shared" si="402"/>
        <v>1</v>
      </c>
      <c r="O5131" t="str">
        <f>IF(ISNA(VLOOKUP(J5131,Vendors!A:A,1,FALSE)),"MISSING VENDER","VALID")</f>
        <v>VALID</v>
      </c>
      <c r="P5131" t="str">
        <f>IF(ISNA(VLOOKUP(H5131,'Customers'!A:A,1,FALSE)),"missing customer ","valid")</f>
        <v xml:space="preserve">missing customer </v>
      </c>
      <c r="Q5131" t="str">
        <f t="shared" si="403"/>
        <v>VALID</v>
      </c>
      <c r="R5131" t="str">
        <f t="shared" si="404"/>
        <v>VALID</v>
      </c>
    </row>
    <row r="5132" spans="1:18" x14ac:dyDescent="0.25">
      <c r="A5132" t="s">
        <v>11220</v>
      </c>
      <c r="B5132" s="1">
        <v>45257</v>
      </c>
      <c r="C5132">
        <v>-27217.48</v>
      </c>
      <c r="D5132" t="s">
        <v>826</v>
      </c>
      <c r="E5132" t="s">
        <v>865</v>
      </c>
      <c r="F5132" t="s">
        <v>5</v>
      </c>
      <c r="G5132" t="s">
        <v>14</v>
      </c>
      <c r="H5132" t="s">
        <v>828</v>
      </c>
      <c r="I5132" t="str">
        <f>_xlfn.XLOOKUP(H5132,'Customers'!A5132:A5531,'Customers'!B5132:B5531," ")</f>
        <v xml:space="preserve"> </v>
      </c>
      <c r="J5132" t="s">
        <v>1358</v>
      </c>
      <c r="K5132" t="s">
        <v>11221</v>
      </c>
      <c r="L5132" t="str">
        <f t="shared" si="400"/>
        <v>OK</v>
      </c>
      <c r="M5132" t="str">
        <f t="shared" si="401"/>
        <v>NOT  NULL</v>
      </c>
      <c r="N5132">
        <f t="shared" si="402"/>
        <v>1</v>
      </c>
      <c r="O5132" t="str">
        <f>IF(ISNA(VLOOKUP(J5132,Vendors!A:A,1,FALSE)),"MISSING VENDER","VALID")</f>
        <v>VALID</v>
      </c>
      <c r="P5132" t="str">
        <f>IF(ISNA(VLOOKUP(H5132,'Customers'!A:A,1,FALSE)),"missing customer ","valid")</f>
        <v xml:space="preserve">missing customer </v>
      </c>
      <c r="Q5132" t="str">
        <f t="shared" si="403"/>
        <v>VALID</v>
      </c>
      <c r="R5132" t="str">
        <f t="shared" si="404"/>
        <v>VALID</v>
      </c>
    </row>
    <row r="5133" spans="1:18" x14ac:dyDescent="0.25">
      <c r="A5133" t="s">
        <v>11222</v>
      </c>
      <c r="B5133" s="1">
        <v>45209</v>
      </c>
      <c r="C5133">
        <v>136463.67999999999</v>
      </c>
      <c r="D5133" t="s">
        <v>836</v>
      </c>
      <c r="E5133" t="s">
        <v>840</v>
      </c>
      <c r="F5133" t="s">
        <v>4</v>
      </c>
      <c r="G5133" t="s">
        <v>25</v>
      </c>
      <c r="H5133" t="s">
        <v>687</v>
      </c>
      <c r="I5133" t="str">
        <f>_xlfn.XLOOKUP(H5133,'Customers'!A5133:A5532,'Customers'!B5133:B5532," ")</f>
        <v xml:space="preserve"> </v>
      </c>
      <c r="J5133" t="s">
        <v>828</v>
      </c>
      <c r="K5133" t="s">
        <v>11223</v>
      </c>
      <c r="L5133" t="str">
        <f t="shared" si="400"/>
        <v>OK</v>
      </c>
      <c r="M5133" t="str">
        <f t="shared" si="401"/>
        <v>NOT  NULL</v>
      </c>
      <c r="N5133">
        <f t="shared" si="402"/>
        <v>1</v>
      </c>
      <c r="O5133" t="str">
        <f>IF(ISNA(VLOOKUP(J5133,Vendors!A:A,1,FALSE)),"MISSING VENDER","VALID")</f>
        <v>MISSING VENDER</v>
      </c>
      <c r="P5133" t="str">
        <f>IF(ISNA(VLOOKUP(H5133,'Customers'!A:A,1,FALSE)),"missing customer ","valid")</f>
        <v>valid</v>
      </c>
      <c r="Q5133" t="str">
        <f t="shared" si="403"/>
        <v>VALID</v>
      </c>
      <c r="R5133" t="str">
        <f t="shared" si="404"/>
        <v>VALID</v>
      </c>
    </row>
    <row r="5134" spans="1:18" x14ac:dyDescent="0.25">
      <c r="A5134" t="s">
        <v>11224</v>
      </c>
      <c r="B5134" s="1">
        <v>44957</v>
      </c>
      <c r="C5134">
        <v>-46621.54</v>
      </c>
      <c r="D5134" t="s">
        <v>826</v>
      </c>
      <c r="E5134" t="s">
        <v>827</v>
      </c>
      <c r="F5134" t="s">
        <v>5</v>
      </c>
      <c r="G5134" t="s">
        <v>14</v>
      </c>
      <c r="H5134" t="s">
        <v>828</v>
      </c>
      <c r="I5134" t="str">
        <f>_xlfn.XLOOKUP(H5134,'Customers'!A5134:A5533,'Customers'!B5134:B5533," ")</f>
        <v xml:space="preserve"> </v>
      </c>
      <c r="J5134" t="s">
        <v>952</v>
      </c>
      <c r="K5134" t="s">
        <v>11225</v>
      </c>
      <c r="L5134" t="str">
        <f t="shared" si="400"/>
        <v>OK</v>
      </c>
      <c r="M5134" t="str">
        <f t="shared" si="401"/>
        <v>NOT  NULL</v>
      </c>
      <c r="N5134">
        <f t="shared" si="402"/>
        <v>1</v>
      </c>
      <c r="O5134" t="str">
        <f>IF(ISNA(VLOOKUP(J5134,Vendors!A:A,1,FALSE)),"MISSING VENDER","VALID")</f>
        <v>VALID</v>
      </c>
      <c r="P5134" t="str">
        <f>IF(ISNA(VLOOKUP(H5134,'Customers'!A:A,1,FALSE)),"missing customer ","valid")</f>
        <v xml:space="preserve">missing customer </v>
      </c>
      <c r="Q5134" t="str">
        <f t="shared" si="403"/>
        <v>VALID</v>
      </c>
      <c r="R5134" t="str">
        <f t="shared" si="404"/>
        <v>VALID</v>
      </c>
    </row>
    <row r="5135" spans="1:18" x14ac:dyDescent="0.25">
      <c r="A5135" t="s">
        <v>11226</v>
      </c>
      <c r="B5135" s="1">
        <v>45271</v>
      </c>
      <c r="C5135">
        <v>179912.32000000001</v>
      </c>
      <c r="D5135" t="s">
        <v>836</v>
      </c>
      <c r="E5135" t="s">
        <v>855</v>
      </c>
      <c r="F5135" t="s">
        <v>4</v>
      </c>
      <c r="G5135" t="s">
        <v>14</v>
      </c>
      <c r="H5135" t="s">
        <v>115</v>
      </c>
      <c r="I5135" t="str">
        <f>_xlfn.XLOOKUP(H5135,'Customers'!A5135:A5534,'Customers'!B5135:B5534," ")</f>
        <v xml:space="preserve"> </v>
      </c>
      <c r="J5135" t="s">
        <v>828</v>
      </c>
      <c r="K5135" t="s">
        <v>11227</v>
      </c>
      <c r="L5135" t="str">
        <f t="shared" si="400"/>
        <v>OK</v>
      </c>
      <c r="M5135" t="str">
        <f t="shared" si="401"/>
        <v>NOT  NULL</v>
      </c>
      <c r="N5135">
        <f t="shared" si="402"/>
        <v>1</v>
      </c>
      <c r="O5135" t="str">
        <f>IF(ISNA(VLOOKUP(J5135,Vendors!A:A,1,FALSE)),"MISSING VENDER","VALID")</f>
        <v>MISSING VENDER</v>
      </c>
      <c r="P5135" t="str">
        <f>IF(ISNA(VLOOKUP(H5135,'Customers'!A:A,1,FALSE)),"missing customer ","valid")</f>
        <v>valid</v>
      </c>
      <c r="Q5135" t="str">
        <f t="shared" si="403"/>
        <v>VALID</v>
      </c>
      <c r="R5135" t="str">
        <f t="shared" si="404"/>
        <v>VALID</v>
      </c>
    </row>
    <row r="5136" spans="1:18" x14ac:dyDescent="0.25">
      <c r="A5136" t="s">
        <v>11228</v>
      </c>
      <c r="B5136" s="1">
        <v>45015</v>
      </c>
      <c r="C5136">
        <v>-49879.75</v>
      </c>
      <c r="D5136" t="s">
        <v>826</v>
      </c>
      <c r="E5136" t="s">
        <v>851</v>
      </c>
      <c r="F5136" t="s">
        <v>5</v>
      </c>
      <c r="G5136" t="s">
        <v>18</v>
      </c>
      <c r="H5136" t="s">
        <v>828</v>
      </c>
      <c r="I5136" t="str">
        <f>_xlfn.XLOOKUP(H5136,'Customers'!A5136:A5535,'Customers'!B5136:B5535," ")</f>
        <v xml:space="preserve"> </v>
      </c>
      <c r="J5136" t="s">
        <v>4916</v>
      </c>
      <c r="K5136" t="s">
        <v>11229</v>
      </c>
      <c r="L5136" t="str">
        <f t="shared" si="400"/>
        <v>OK</v>
      </c>
      <c r="M5136" t="str">
        <f t="shared" si="401"/>
        <v>NOT  NULL</v>
      </c>
      <c r="N5136">
        <f t="shared" si="402"/>
        <v>1</v>
      </c>
      <c r="O5136" t="str">
        <f>IF(ISNA(VLOOKUP(J5136,Vendors!A:A,1,FALSE)),"MISSING VENDER","VALID")</f>
        <v>VALID</v>
      </c>
      <c r="P5136" t="str">
        <f>IF(ISNA(VLOOKUP(H5136,'Customers'!A:A,1,FALSE)),"missing customer ","valid")</f>
        <v xml:space="preserve">missing customer </v>
      </c>
      <c r="Q5136" t="str">
        <f t="shared" si="403"/>
        <v>VALID</v>
      </c>
      <c r="R5136" t="str">
        <f t="shared" si="404"/>
        <v>VALID</v>
      </c>
    </row>
    <row r="5137" spans="1:18" x14ac:dyDescent="0.25">
      <c r="A5137" t="s">
        <v>11230</v>
      </c>
      <c r="B5137" s="1">
        <v>44581</v>
      </c>
      <c r="C5137">
        <v>-32210.65</v>
      </c>
      <c r="D5137" t="s">
        <v>826</v>
      </c>
      <c r="E5137" t="s">
        <v>851</v>
      </c>
      <c r="F5137" t="s">
        <v>3</v>
      </c>
      <c r="G5137" t="s">
        <v>18</v>
      </c>
      <c r="H5137" t="s">
        <v>828</v>
      </c>
      <c r="I5137" t="str">
        <f>_xlfn.XLOOKUP(H5137,'Customers'!A5137:A5536,'Customers'!B5137:B5536," ")</f>
        <v xml:space="preserve"> </v>
      </c>
      <c r="J5137" t="s">
        <v>1701</v>
      </c>
      <c r="K5137" t="s">
        <v>11231</v>
      </c>
      <c r="L5137" t="str">
        <f t="shared" si="400"/>
        <v>OK</v>
      </c>
      <c r="M5137" t="str">
        <f t="shared" si="401"/>
        <v>NOT  NULL</v>
      </c>
      <c r="N5137">
        <f t="shared" si="402"/>
        <v>1</v>
      </c>
      <c r="O5137" t="str">
        <f>IF(ISNA(VLOOKUP(J5137,Vendors!A:A,1,FALSE)),"MISSING VENDER","VALID")</f>
        <v>VALID</v>
      </c>
      <c r="P5137" t="str">
        <f>IF(ISNA(VLOOKUP(H5137,'Customers'!A:A,1,FALSE)),"missing customer ","valid")</f>
        <v xml:space="preserve">missing customer </v>
      </c>
      <c r="Q5137" t="str">
        <f t="shared" si="403"/>
        <v>VALID</v>
      </c>
      <c r="R5137" t="str">
        <f t="shared" si="404"/>
        <v>VALID</v>
      </c>
    </row>
    <row r="5138" spans="1:18" x14ac:dyDescent="0.25">
      <c r="A5138" t="s">
        <v>11232</v>
      </c>
      <c r="B5138" s="1">
        <v>44566</v>
      </c>
      <c r="C5138">
        <v>-26758.240000000002</v>
      </c>
      <c r="D5138" t="s">
        <v>826</v>
      </c>
      <c r="E5138" t="s">
        <v>892</v>
      </c>
      <c r="F5138" t="s">
        <v>5</v>
      </c>
      <c r="G5138" t="s">
        <v>25</v>
      </c>
      <c r="H5138" t="s">
        <v>828</v>
      </c>
      <c r="I5138" t="str">
        <f>_xlfn.XLOOKUP(H5138,'Customers'!A5138:A5537,'Customers'!B5138:B5537," ")</f>
        <v xml:space="preserve"> </v>
      </c>
      <c r="J5138" t="s">
        <v>1701</v>
      </c>
      <c r="K5138" t="s">
        <v>11233</v>
      </c>
      <c r="L5138" t="str">
        <f t="shared" si="400"/>
        <v>OK</v>
      </c>
      <c r="M5138" t="str">
        <f t="shared" si="401"/>
        <v>NOT  NULL</v>
      </c>
      <c r="N5138">
        <f t="shared" si="402"/>
        <v>1</v>
      </c>
      <c r="O5138" t="str">
        <f>IF(ISNA(VLOOKUP(J5138,Vendors!A:A,1,FALSE)),"MISSING VENDER","VALID")</f>
        <v>VALID</v>
      </c>
      <c r="P5138" t="str">
        <f>IF(ISNA(VLOOKUP(H5138,'Customers'!A:A,1,FALSE)),"missing customer ","valid")</f>
        <v xml:space="preserve">missing customer </v>
      </c>
      <c r="Q5138" t="str">
        <f t="shared" si="403"/>
        <v>VALID</v>
      </c>
      <c r="R5138" t="str">
        <f t="shared" si="404"/>
        <v>VALID</v>
      </c>
    </row>
    <row r="5139" spans="1:18" x14ac:dyDescent="0.25">
      <c r="A5139" t="s">
        <v>11234</v>
      </c>
      <c r="B5139" s="1">
        <v>44648</v>
      </c>
      <c r="C5139">
        <v>21533.37</v>
      </c>
      <c r="D5139" t="s">
        <v>1332</v>
      </c>
      <c r="E5139" t="s">
        <v>1332</v>
      </c>
      <c r="F5139" t="s">
        <v>3</v>
      </c>
      <c r="G5139" t="s">
        <v>25</v>
      </c>
      <c r="H5139" t="s">
        <v>828</v>
      </c>
      <c r="I5139" t="str">
        <f>_xlfn.XLOOKUP(H5139,'Customers'!A5139:A5538,'Customers'!B5139:B5538," ")</f>
        <v xml:space="preserve"> </v>
      </c>
      <c r="J5139" t="s">
        <v>828</v>
      </c>
      <c r="K5139" t="s">
        <v>11235</v>
      </c>
      <c r="L5139" t="str">
        <f t="shared" si="400"/>
        <v>OK</v>
      </c>
      <c r="M5139" t="str">
        <f t="shared" si="401"/>
        <v>NOT  NULL</v>
      </c>
      <c r="N5139">
        <f t="shared" si="402"/>
        <v>1</v>
      </c>
      <c r="O5139" t="str">
        <f>IF(ISNA(VLOOKUP(J5139,Vendors!A:A,1,FALSE)),"MISSING VENDER","VALID")</f>
        <v>MISSING VENDER</v>
      </c>
      <c r="P5139" t="str">
        <f>IF(ISNA(VLOOKUP(H5139,'Customers'!A:A,1,FALSE)),"missing customer ","valid")</f>
        <v xml:space="preserve">missing customer </v>
      </c>
      <c r="Q5139" t="str">
        <f t="shared" si="403"/>
        <v>VALID</v>
      </c>
      <c r="R5139" t="str">
        <f t="shared" si="404"/>
        <v>VALID</v>
      </c>
    </row>
    <row r="5140" spans="1:18" x14ac:dyDescent="0.25">
      <c r="A5140" t="s">
        <v>11236</v>
      </c>
      <c r="B5140" s="1">
        <v>44596</v>
      </c>
      <c r="C5140">
        <v>202586.28</v>
      </c>
      <c r="D5140" t="s">
        <v>836</v>
      </c>
      <c r="E5140" t="s">
        <v>855</v>
      </c>
      <c r="F5140" t="s">
        <v>4</v>
      </c>
      <c r="G5140" t="s">
        <v>25</v>
      </c>
      <c r="H5140" t="s">
        <v>195</v>
      </c>
      <c r="I5140" t="str">
        <f>_xlfn.XLOOKUP(H5140,'Customers'!A5140:A5539,'Customers'!B5140:B5539," ")</f>
        <v xml:space="preserve"> </v>
      </c>
      <c r="J5140" t="s">
        <v>828</v>
      </c>
      <c r="K5140" t="s">
        <v>11237</v>
      </c>
      <c r="L5140" t="str">
        <f t="shared" si="400"/>
        <v>OK</v>
      </c>
      <c r="M5140" t="str">
        <f t="shared" si="401"/>
        <v>NOT  NULL</v>
      </c>
      <c r="N5140">
        <f t="shared" si="402"/>
        <v>1</v>
      </c>
      <c r="O5140" t="str">
        <f>IF(ISNA(VLOOKUP(J5140,Vendors!A:A,1,FALSE)),"MISSING VENDER","VALID")</f>
        <v>MISSING VENDER</v>
      </c>
      <c r="P5140" t="str">
        <f>IF(ISNA(VLOOKUP(H5140,'Customers'!A:A,1,FALSE)),"missing customer ","valid")</f>
        <v>valid</v>
      </c>
      <c r="Q5140" t="str">
        <f t="shared" si="403"/>
        <v>VALID</v>
      </c>
      <c r="R5140" t="str">
        <f t="shared" si="404"/>
        <v>VALID</v>
      </c>
    </row>
    <row r="5141" spans="1:18" x14ac:dyDescent="0.25">
      <c r="A5141" t="s">
        <v>11238</v>
      </c>
      <c r="B5141" s="1">
        <v>44849</v>
      </c>
      <c r="C5141">
        <v>158256.14000000001</v>
      </c>
      <c r="D5141" t="s">
        <v>836</v>
      </c>
      <c r="E5141" t="s">
        <v>837</v>
      </c>
      <c r="F5141" t="s">
        <v>5</v>
      </c>
      <c r="G5141" t="s">
        <v>25</v>
      </c>
      <c r="H5141" t="s">
        <v>657</v>
      </c>
      <c r="I5141" t="str">
        <f>_xlfn.XLOOKUP(H5141,'Customers'!A5141:A5540,'Customers'!B5141:B5540," ")</f>
        <v xml:space="preserve"> </v>
      </c>
      <c r="J5141" t="s">
        <v>828</v>
      </c>
      <c r="K5141" t="s">
        <v>11239</v>
      </c>
      <c r="L5141" t="str">
        <f t="shared" si="400"/>
        <v>OK</v>
      </c>
      <c r="M5141" t="str">
        <f t="shared" si="401"/>
        <v>NOT  NULL</v>
      </c>
      <c r="N5141">
        <f t="shared" si="402"/>
        <v>1</v>
      </c>
      <c r="O5141" t="str">
        <f>IF(ISNA(VLOOKUP(J5141,Vendors!A:A,1,FALSE)),"MISSING VENDER","VALID")</f>
        <v>MISSING VENDER</v>
      </c>
      <c r="P5141" t="str">
        <f>IF(ISNA(VLOOKUP(H5141,'Customers'!A:A,1,FALSE)),"missing customer ","valid")</f>
        <v>valid</v>
      </c>
      <c r="Q5141" t="str">
        <f t="shared" si="403"/>
        <v>VALID</v>
      </c>
      <c r="R5141" t="str">
        <f t="shared" si="404"/>
        <v>VALID</v>
      </c>
    </row>
    <row r="5142" spans="1:18" x14ac:dyDescent="0.25">
      <c r="A5142" t="s">
        <v>11240</v>
      </c>
      <c r="B5142" s="1">
        <v>44661</v>
      </c>
      <c r="C5142">
        <v>-71723.86</v>
      </c>
      <c r="D5142" t="s">
        <v>826</v>
      </c>
      <c r="E5142" t="s">
        <v>843</v>
      </c>
      <c r="F5142" t="s">
        <v>5</v>
      </c>
      <c r="G5142" t="s">
        <v>18</v>
      </c>
      <c r="H5142" t="s">
        <v>828</v>
      </c>
      <c r="I5142" t="str">
        <f>_xlfn.XLOOKUP(H5142,'Customers'!A5142:A5541,'Customers'!B5142:B5541," ")</f>
        <v xml:space="preserve"> </v>
      </c>
      <c r="J5142" t="s">
        <v>1099</v>
      </c>
      <c r="K5142" t="s">
        <v>11241</v>
      </c>
      <c r="L5142" t="str">
        <f t="shared" si="400"/>
        <v>OK</v>
      </c>
      <c r="M5142" t="str">
        <f t="shared" si="401"/>
        <v>NOT  NULL</v>
      </c>
      <c r="N5142">
        <f t="shared" si="402"/>
        <v>1</v>
      </c>
      <c r="O5142" t="str">
        <f>IF(ISNA(VLOOKUP(J5142,Vendors!A:A,1,FALSE)),"MISSING VENDER","VALID")</f>
        <v>VALID</v>
      </c>
      <c r="P5142" t="str">
        <f>IF(ISNA(VLOOKUP(H5142,'Customers'!A:A,1,FALSE)),"missing customer ","valid")</f>
        <v xml:space="preserve">missing customer </v>
      </c>
      <c r="Q5142" t="str">
        <f t="shared" si="403"/>
        <v>VALID</v>
      </c>
      <c r="R5142" t="str">
        <f t="shared" si="404"/>
        <v>VALID</v>
      </c>
    </row>
    <row r="5143" spans="1:18" x14ac:dyDescent="0.25">
      <c r="A5143" t="s">
        <v>11242</v>
      </c>
      <c r="B5143" s="1">
        <v>45067</v>
      </c>
      <c r="C5143">
        <v>24461.1</v>
      </c>
      <c r="D5143" t="s">
        <v>958</v>
      </c>
      <c r="E5143" t="s">
        <v>958</v>
      </c>
      <c r="F5143" t="s">
        <v>3</v>
      </c>
      <c r="G5143" t="s">
        <v>28</v>
      </c>
      <c r="H5143" t="s">
        <v>828</v>
      </c>
      <c r="I5143" t="str">
        <f>_xlfn.XLOOKUP(H5143,'Customers'!A5143:A5542,'Customers'!B5143:B5542," ")</f>
        <v xml:space="preserve"> </v>
      </c>
      <c r="J5143" t="s">
        <v>828</v>
      </c>
      <c r="K5143" t="s">
        <v>11243</v>
      </c>
      <c r="L5143" t="str">
        <f t="shared" si="400"/>
        <v>OK</v>
      </c>
      <c r="M5143" t="str">
        <f t="shared" si="401"/>
        <v>NOT  NULL</v>
      </c>
      <c r="N5143">
        <f t="shared" si="402"/>
        <v>1</v>
      </c>
      <c r="O5143" t="str">
        <f>IF(ISNA(VLOOKUP(J5143,Vendors!A:A,1,FALSE)),"MISSING VENDER","VALID")</f>
        <v>MISSING VENDER</v>
      </c>
      <c r="P5143" t="str">
        <f>IF(ISNA(VLOOKUP(H5143,'Customers'!A:A,1,FALSE)),"missing customer ","valid")</f>
        <v xml:space="preserve">missing customer </v>
      </c>
      <c r="Q5143" t="str">
        <f t="shared" si="403"/>
        <v>VALID</v>
      </c>
      <c r="R5143" t="str">
        <f t="shared" si="404"/>
        <v>VALID</v>
      </c>
    </row>
    <row r="5144" spans="1:18" x14ac:dyDescent="0.25">
      <c r="A5144" t="s">
        <v>11244</v>
      </c>
      <c r="B5144" s="1">
        <v>45175</v>
      </c>
      <c r="C5144">
        <v>240494.82</v>
      </c>
      <c r="D5144" t="s">
        <v>836</v>
      </c>
      <c r="E5144" t="s">
        <v>840</v>
      </c>
      <c r="F5144" t="s">
        <v>5</v>
      </c>
      <c r="G5144" t="s">
        <v>25</v>
      </c>
      <c r="H5144" t="s">
        <v>195</v>
      </c>
      <c r="I5144" t="str">
        <f>_xlfn.XLOOKUP(H5144,'Customers'!A5144:A5543,'Customers'!B5144:B5543," ")</f>
        <v xml:space="preserve"> </v>
      </c>
      <c r="J5144" t="s">
        <v>828</v>
      </c>
      <c r="K5144" t="s">
        <v>11245</v>
      </c>
      <c r="L5144" t="str">
        <f t="shared" si="400"/>
        <v>OK</v>
      </c>
      <c r="M5144" t="str">
        <f t="shared" si="401"/>
        <v>NOT  NULL</v>
      </c>
      <c r="N5144">
        <f t="shared" si="402"/>
        <v>1</v>
      </c>
      <c r="O5144" t="str">
        <f>IF(ISNA(VLOOKUP(J5144,Vendors!A:A,1,FALSE)),"MISSING VENDER","VALID")</f>
        <v>MISSING VENDER</v>
      </c>
      <c r="P5144" t="str">
        <f>IF(ISNA(VLOOKUP(H5144,'Customers'!A:A,1,FALSE)),"missing customer ","valid")</f>
        <v>valid</v>
      </c>
      <c r="Q5144" t="str">
        <f t="shared" si="403"/>
        <v>VALID</v>
      </c>
      <c r="R5144" t="str">
        <f t="shared" si="404"/>
        <v>VALID</v>
      </c>
    </row>
    <row r="5145" spans="1:18" x14ac:dyDescent="0.25">
      <c r="A5145" t="s">
        <v>11246</v>
      </c>
      <c r="B5145" s="1">
        <v>45141</v>
      </c>
      <c r="C5145">
        <v>-36689.06</v>
      </c>
      <c r="D5145" t="s">
        <v>826</v>
      </c>
      <c r="E5145" t="s">
        <v>865</v>
      </c>
      <c r="F5145" t="s">
        <v>4</v>
      </c>
      <c r="G5145" t="s">
        <v>18</v>
      </c>
      <c r="H5145" t="s">
        <v>828</v>
      </c>
      <c r="I5145" t="str">
        <f>_xlfn.XLOOKUP(H5145,'Customers'!A5145:A5544,'Customers'!B5145:B5544," ")</f>
        <v xml:space="preserve"> </v>
      </c>
      <c r="J5145" t="s">
        <v>1511</v>
      </c>
      <c r="K5145" t="s">
        <v>11247</v>
      </c>
      <c r="L5145" t="str">
        <f t="shared" si="400"/>
        <v>OK</v>
      </c>
      <c r="M5145" t="str">
        <f t="shared" si="401"/>
        <v>NOT  NULL</v>
      </c>
      <c r="N5145">
        <f t="shared" si="402"/>
        <v>1</v>
      </c>
      <c r="O5145" t="str">
        <f>IF(ISNA(VLOOKUP(J5145,Vendors!A:A,1,FALSE)),"MISSING VENDER","VALID")</f>
        <v>VALID</v>
      </c>
      <c r="P5145" t="str">
        <f>IF(ISNA(VLOOKUP(H5145,'Customers'!A:A,1,FALSE)),"missing customer ","valid")</f>
        <v xml:space="preserve">missing customer </v>
      </c>
      <c r="Q5145" t="str">
        <f t="shared" si="403"/>
        <v>VALID</v>
      </c>
      <c r="R5145" t="str">
        <f t="shared" si="404"/>
        <v>VALID</v>
      </c>
    </row>
    <row r="5146" spans="1:18" x14ac:dyDescent="0.25">
      <c r="A5146" t="s">
        <v>11248</v>
      </c>
      <c r="B5146" s="1">
        <v>44854</v>
      </c>
      <c r="C5146">
        <v>211697.96</v>
      </c>
      <c r="D5146" t="s">
        <v>836</v>
      </c>
      <c r="E5146" t="s">
        <v>840</v>
      </c>
      <c r="F5146" t="s">
        <v>5</v>
      </c>
      <c r="G5146" t="s">
        <v>18</v>
      </c>
      <c r="H5146" t="s">
        <v>509</v>
      </c>
      <c r="I5146" t="str">
        <f>_xlfn.XLOOKUP(H5146,'Customers'!A5146:A5545,'Customers'!B5146:B5545," ")</f>
        <v xml:space="preserve"> </v>
      </c>
      <c r="J5146" t="s">
        <v>828</v>
      </c>
      <c r="K5146" t="s">
        <v>11249</v>
      </c>
      <c r="L5146" t="str">
        <f t="shared" si="400"/>
        <v>OK</v>
      </c>
      <c r="M5146" t="str">
        <f t="shared" si="401"/>
        <v>NOT  NULL</v>
      </c>
      <c r="N5146">
        <f t="shared" si="402"/>
        <v>1</v>
      </c>
      <c r="O5146" t="str">
        <f>IF(ISNA(VLOOKUP(J5146,Vendors!A:A,1,FALSE)),"MISSING VENDER","VALID")</f>
        <v>MISSING VENDER</v>
      </c>
      <c r="P5146" t="str">
        <f>IF(ISNA(VLOOKUP(H5146,'Customers'!A:A,1,FALSE)),"missing customer ","valid")</f>
        <v>valid</v>
      </c>
      <c r="Q5146" t="str">
        <f t="shared" si="403"/>
        <v>VALID</v>
      </c>
      <c r="R5146" t="str">
        <f t="shared" si="404"/>
        <v>VALID</v>
      </c>
    </row>
    <row r="5147" spans="1:18" x14ac:dyDescent="0.25">
      <c r="A5147" t="s">
        <v>11250</v>
      </c>
      <c r="B5147" s="1">
        <v>45049</v>
      </c>
      <c r="C5147">
        <v>-35962.44</v>
      </c>
      <c r="D5147" t="s">
        <v>826</v>
      </c>
      <c r="E5147" t="s">
        <v>851</v>
      </c>
      <c r="F5147" t="s">
        <v>3</v>
      </c>
      <c r="G5147" t="s">
        <v>14</v>
      </c>
      <c r="H5147" t="s">
        <v>828</v>
      </c>
      <c r="I5147" t="str">
        <f>_xlfn.XLOOKUP(H5147,'Customers'!A5147:A5546,'Customers'!B5147:B5546," ")</f>
        <v xml:space="preserve"> </v>
      </c>
      <c r="J5147" t="s">
        <v>1358</v>
      </c>
      <c r="K5147" t="s">
        <v>11251</v>
      </c>
      <c r="L5147" t="str">
        <f t="shared" si="400"/>
        <v>OK</v>
      </c>
      <c r="M5147" t="str">
        <f t="shared" si="401"/>
        <v>NOT  NULL</v>
      </c>
      <c r="N5147">
        <f t="shared" si="402"/>
        <v>1</v>
      </c>
      <c r="O5147" t="str">
        <f>IF(ISNA(VLOOKUP(J5147,Vendors!A:A,1,FALSE)),"MISSING VENDER","VALID")</f>
        <v>VALID</v>
      </c>
      <c r="P5147" t="str">
        <f>IF(ISNA(VLOOKUP(H5147,'Customers'!A:A,1,FALSE)),"missing customer ","valid")</f>
        <v xml:space="preserve">missing customer </v>
      </c>
      <c r="Q5147" t="str">
        <f t="shared" si="403"/>
        <v>VALID</v>
      </c>
      <c r="R5147" t="str">
        <f t="shared" si="404"/>
        <v>VALID</v>
      </c>
    </row>
    <row r="5148" spans="1:18" x14ac:dyDescent="0.25">
      <c r="A5148" t="s">
        <v>11252</v>
      </c>
      <c r="B5148" s="1">
        <v>44729</v>
      </c>
      <c r="C5148">
        <v>-41294.79</v>
      </c>
      <c r="D5148" t="s">
        <v>826</v>
      </c>
      <c r="E5148" t="s">
        <v>865</v>
      </c>
      <c r="F5148" t="s">
        <v>4</v>
      </c>
      <c r="G5148" t="s">
        <v>28</v>
      </c>
      <c r="H5148" t="s">
        <v>828</v>
      </c>
      <c r="I5148" t="str">
        <f>_xlfn.XLOOKUP(H5148,'Customers'!A5148:A5547,'Customers'!B5148:B5547," ")</f>
        <v xml:space="preserve"> </v>
      </c>
      <c r="J5148" t="s">
        <v>1497</v>
      </c>
      <c r="K5148" t="s">
        <v>11253</v>
      </c>
      <c r="L5148" t="str">
        <f t="shared" si="400"/>
        <v>OK</v>
      </c>
      <c r="M5148" t="str">
        <f t="shared" si="401"/>
        <v>NOT  NULL</v>
      </c>
      <c r="N5148">
        <f t="shared" si="402"/>
        <v>1</v>
      </c>
      <c r="O5148" t="str">
        <f>IF(ISNA(VLOOKUP(J5148,Vendors!A:A,1,FALSE)),"MISSING VENDER","VALID")</f>
        <v>VALID</v>
      </c>
      <c r="P5148" t="str">
        <f>IF(ISNA(VLOOKUP(H5148,'Customers'!A:A,1,FALSE)),"missing customer ","valid")</f>
        <v xml:space="preserve">missing customer </v>
      </c>
      <c r="Q5148" t="str">
        <f t="shared" si="403"/>
        <v>VALID</v>
      </c>
      <c r="R5148" t="str">
        <f t="shared" si="404"/>
        <v>VALID</v>
      </c>
    </row>
    <row r="5149" spans="1:18" x14ac:dyDescent="0.25">
      <c r="A5149" t="s">
        <v>11254</v>
      </c>
      <c r="B5149" s="1">
        <v>45197</v>
      </c>
      <c r="C5149">
        <v>-22691.59</v>
      </c>
      <c r="D5149" t="s">
        <v>826</v>
      </c>
      <c r="E5149" t="s">
        <v>851</v>
      </c>
      <c r="F5149" t="s">
        <v>4</v>
      </c>
      <c r="G5149" t="s">
        <v>28</v>
      </c>
      <c r="H5149" t="s">
        <v>828</v>
      </c>
      <c r="I5149" t="str">
        <f>_xlfn.XLOOKUP(H5149,'Customers'!A5149:A5548,'Customers'!B5149:B5548," ")</f>
        <v xml:space="preserve"> </v>
      </c>
      <c r="J5149" t="s">
        <v>3068</v>
      </c>
      <c r="K5149" t="s">
        <v>11255</v>
      </c>
      <c r="L5149" t="str">
        <f t="shared" si="400"/>
        <v>OK</v>
      </c>
      <c r="M5149" t="str">
        <f t="shared" si="401"/>
        <v>NOT  NULL</v>
      </c>
      <c r="N5149">
        <f t="shared" si="402"/>
        <v>1</v>
      </c>
      <c r="O5149" t="str">
        <f>IF(ISNA(VLOOKUP(J5149,Vendors!A:A,1,FALSE)),"MISSING VENDER","VALID")</f>
        <v>VALID</v>
      </c>
      <c r="P5149" t="str">
        <f>IF(ISNA(VLOOKUP(H5149,'Customers'!A:A,1,FALSE)),"missing customer ","valid")</f>
        <v xml:space="preserve">missing customer </v>
      </c>
      <c r="Q5149" t="str">
        <f t="shared" si="403"/>
        <v>VALID</v>
      </c>
      <c r="R5149" t="str">
        <f t="shared" si="404"/>
        <v>VALID</v>
      </c>
    </row>
    <row r="5150" spans="1:18" x14ac:dyDescent="0.25">
      <c r="A5150" t="s">
        <v>11256</v>
      </c>
      <c r="B5150" s="1">
        <v>45237</v>
      </c>
      <c r="C5150">
        <v>-46536</v>
      </c>
      <c r="D5150" t="s">
        <v>826</v>
      </c>
      <c r="E5150" t="s">
        <v>892</v>
      </c>
      <c r="F5150" t="s">
        <v>3</v>
      </c>
      <c r="G5150" t="s">
        <v>28</v>
      </c>
      <c r="H5150" t="s">
        <v>828</v>
      </c>
      <c r="I5150" t="str">
        <f>_xlfn.XLOOKUP(H5150,'Customers'!A5150:A5549,'Customers'!B5150:B5549," ")</f>
        <v xml:space="preserve"> </v>
      </c>
      <c r="J5150" t="s">
        <v>2001</v>
      </c>
      <c r="K5150" t="s">
        <v>11257</v>
      </c>
      <c r="L5150" t="str">
        <f t="shared" si="400"/>
        <v>OK</v>
      </c>
      <c r="M5150" t="str">
        <f t="shared" si="401"/>
        <v>NOT  NULL</v>
      </c>
      <c r="N5150">
        <f t="shared" si="402"/>
        <v>1</v>
      </c>
      <c r="O5150" t="str">
        <f>IF(ISNA(VLOOKUP(J5150,Vendors!A:A,1,FALSE)),"MISSING VENDER","VALID")</f>
        <v>VALID</v>
      </c>
      <c r="P5150" t="str">
        <f>IF(ISNA(VLOOKUP(H5150,'Customers'!A:A,1,FALSE)),"missing customer ","valid")</f>
        <v xml:space="preserve">missing customer </v>
      </c>
      <c r="Q5150" t="str">
        <f t="shared" si="403"/>
        <v>VALID</v>
      </c>
      <c r="R5150" t="str">
        <f t="shared" si="404"/>
        <v>VALID</v>
      </c>
    </row>
    <row r="5151" spans="1:18" x14ac:dyDescent="0.25">
      <c r="A5151" t="s">
        <v>11258</v>
      </c>
      <c r="B5151" s="1">
        <v>44974</v>
      </c>
      <c r="C5151">
        <v>-65637.98</v>
      </c>
      <c r="D5151" t="s">
        <v>826</v>
      </c>
      <c r="E5151" t="s">
        <v>865</v>
      </c>
      <c r="F5151" t="s">
        <v>4</v>
      </c>
      <c r="G5151" t="s">
        <v>28</v>
      </c>
      <c r="H5151" t="s">
        <v>828</v>
      </c>
      <c r="I5151" t="str">
        <f>_xlfn.XLOOKUP(H5151,'Customers'!A5151:A5550,'Customers'!B5151:B5550," ")</f>
        <v xml:space="preserve"> </v>
      </c>
      <c r="J5151" t="s">
        <v>2739</v>
      </c>
      <c r="K5151" t="s">
        <v>11259</v>
      </c>
      <c r="L5151" t="str">
        <f t="shared" si="400"/>
        <v>OK</v>
      </c>
      <c r="M5151" t="str">
        <f t="shared" si="401"/>
        <v>NOT  NULL</v>
      </c>
      <c r="N5151">
        <f t="shared" si="402"/>
        <v>1</v>
      </c>
      <c r="O5151" t="str">
        <f>IF(ISNA(VLOOKUP(J5151,Vendors!A:A,1,FALSE)),"MISSING VENDER","VALID")</f>
        <v>VALID</v>
      </c>
      <c r="P5151" t="str">
        <f>IF(ISNA(VLOOKUP(H5151,'Customers'!A:A,1,FALSE)),"missing customer ","valid")</f>
        <v xml:space="preserve">missing customer </v>
      </c>
      <c r="Q5151" t="str">
        <f t="shared" si="403"/>
        <v>VALID</v>
      </c>
      <c r="R5151" t="str">
        <f t="shared" si="404"/>
        <v>VALID</v>
      </c>
    </row>
    <row r="5152" spans="1:18" x14ac:dyDescent="0.25">
      <c r="A5152" t="s">
        <v>11260</v>
      </c>
      <c r="B5152" s="1">
        <v>45192</v>
      </c>
      <c r="C5152">
        <v>161668.93</v>
      </c>
      <c r="D5152" t="s">
        <v>836</v>
      </c>
      <c r="E5152" t="s">
        <v>837</v>
      </c>
      <c r="F5152" t="s">
        <v>3</v>
      </c>
      <c r="G5152" t="s">
        <v>18</v>
      </c>
      <c r="H5152" t="s">
        <v>561</v>
      </c>
      <c r="I5152" t="str">
        <f>_xlfn.XLOOKUP(H5152,'Customers'!A5152:A5551,'Customers'!B5152:B5551," ")</f>
        <v xml:space="preserve"> </v>
      </c>
      <c r="J5152" t="s">
        <v>828</v>
      </c>
      <c r="K5152" t="s">
        <v>11261</v>
      </c>
      <c r="L5152" t="str">
        <f t="shared" si="400"/>
        <v>OK</v>
      </c>
      <c r="M5152" t="str">
        <f t="shared" si="401"/>
        <v>NOT  NULL</v>
      </c>
      <c r="N5152">
        <f t="shared" si="402"/>
        <v>1</v>
      </c>
      <c r="O5152" t="str">
        <f>IF(ISNA(VLOOKUP(J5152,Vendors!A:A,1,FALSE)),"MISSING VENDER","VALID")</f>
        <v>MISSING VENDER</v>
      </c>
      <c r="P5152" t="str">
        <f>IF(ISNA(VLOOKUP(H5152,'Customers'!A:A,1,FALSE)),"missing customer ","valid")</f>
        <v>valid</v>
      </c>
      <c r="Q5152" t="str">
        <f t="shared" si="403"/>
        <v>VALID</v>
      </c>
      <c r="R5152" t="str">
        <f t="shared" si="404"/>
        <v>VALID</v>
      </c>
    </row>
    <row r="5153" spans="1:18" x14ac:dyDescent="0.25">
      <c r="A5153" t="s">
        <v>11262</v>
      </c>
      <c r="B5153" s="1">
        <v>45059</v>
      </c>
      <c r="C5153">
        <v>19257.169999999998</v>
      </c>
      <c r="D5153" t="s">
        <v>860</v>
      </c>
      <c r="E5153" t="s">
        <v>860</v>
      </c>
      <c r="F5153" t="s">
        <v>3</v>
      </c>
      <c r="G5153" t="s">
        <v>28</v>
      </c>
      <c r="H5153" t="s">
        <v>828</v>
      </c>
      <c r="I5153" t="str">
        <f>_xlfn.XLOOKUP(H5153,'Customers'!A5153:A5552,'Customers'!B5153:B5552," ")</f>
        <v xml:space="preserve"> </v>
      </c>
      <c r="J5153" t="s">
        <v>828</v>
      </c>
      <c r="K5153" t="s">
        <v>11263</v>
      </c>
      <c r="L5153" t="str">
        <f t="shared" si="400"/>
        <v>OK</v>
      </c>
      <c r="M5153" t="str">
        <f t="shared" si="401"/>
        <v>NOT  NULL</v>
      </c>
      <c r="N5153">
        <f t="shared" si="402"/>
        <v>1</v>
      </c>
      <c r="O5153" t="str">
        <f>IF(ISNA(VLOOKUP(J5153,Vendors!A:A,1,FALSE)),"MISSING VENDER","VALID")</f>
        <v>MISSING VENDER</v>
      </c>
      <c r="P5153" t="str">
        <f>IF(ISNA(VLOOKUP(H5153,'Customers'!A:A,1,FALSE)),"missing customer ","valid")</f>
        <v xml:space="preserve">missing customer </v>
      </c>
      <c r="Q5153" t="str">
        <f t="shared" si="403"/>
        <v>VALID</v>
      </c>
      <c r="R5153" t="str">
        <f t="shared" si="404"/>
        <v>VALID</v>
      </c>
    </row>
    <row r="5154" spans="1:18" x14ac:dyDescent="0.25">
      <c r="A5154" t="s">
        <v>11264</v>
      </c>
      <c r="B5154" s="1">
        <v>45108</v>
      </c>
      <c r="C5154">
        <v>112953.3</v>
      </c>
      <c r="D5154" t="s">
        <v>836</v>
      </c>
      <c r="E5154" t="s">
        <v>855</v>
      </c>
      <c r="F5154" t="s">
        <v>3</v>
      </c>
      <c r="G5154" t="s">
        <v>28</v>
      </c>
      <c r="H5154" t="s">
        <v>187</v>
      </c>
      <c r="I5154" t="str">
        <f>_xlfn.XLOOKUP(H5154,'Customers'!A5154:A5553,'Customers'!B5154:B5553," ")</f>
        <v xml:space="preserve"> </v>
      </c>
      <c r="J5154" t="s">
        <v>828</v>
      </c>
      <c r="K5154" t="s">
        <v>11265</v>
      </c>
      <c r="L5154" t="str">
        <f t="shared" si="400"/>
        <v>OK</v>
      </c>
      <c r="M5154" t="str">
        <f t="shared" si="401"/>
        <v>NOT  NULL</v>
      </c>
      <c r="N5154">
        <f t="shared" si="402"/>
        <v>1</v>
      </c>
      <c r="O5154" t="str">
        <f>IF(ISNA(VLOOKUP(J5154,Vendors!A:A,1,FALSE)),"MISSING VENDER","VALID")</f>
        <v>MISSING VENDER</v>
      </c>
      <c r="P5154" t="str">
        <f>IF(ISNA(VLOOKUP(H5154,'Customers'!A:A,1,FALSE)),"missing customer ","valid")</f>
        <v>valid</v>
      </c>
      <c r="Q5154" t="str">
        <f t="shared" si="403"/>
        <v>VALID</v>
      </c>
      <c r="R5154" t="str">
        <f t="shared" si="404"/>
        <v>VALID</v>
      </c>
    </row>
    <row r="5155" spans="1:18" x14ac:dyDescent="0.25">
      <c r="A5155" t="s">
        <v>11266</v>
      </c>
      <c r="B5155" s="1">
        <v>45186</v>
      </c>
      <c r="C5155">
        <v>153720.28</v>
      </c>
      <c r="D5155" t="s">
        <v>836</v>
      </c>
      <c r="E5155" t="s">
        <v>855</v>
      </c>
      <c r="F5155" t="s">
        <v>3</v>
      </c>
      <c r="G5155" t="s">
        <v>28</v>
      </c>
      <c r="H5155" t="s">
        <v>741</v>
      </c>
      <c r="I5155" t="str">
        <f>_xlfn.XLOOKUP(H5155,'Customers'!A5155:A5554,'Customers'!B5155:B5554," ")</f>
        <v xml:space="preserve"> </v>
      </c>
      <c r="J5155" t="s">
        <v>828</v>
      </c>
      <c r="K5155" t="s">
        <v>11267</v>
      </c>
      <c r="L5155" t="str">
        <f t="shared" si="400"/>
        <v>OK</v>
      </c>
      <c r="M5155" t="str">
        <f t="shared" si="401"/>
        <v>NOT  NULL</v>
      </c>
      <c r="N5155">
        <f t="shared" si="402"/>
        <v>1</v>
      </c>
      <c r="O5155" t="str">
        <f>IF(ISNA(VLOOKUP(J5155,Vendors!A:A,1,FALSE)),"MISSING VENDER","VALID")</f>
        <v>MISSING VENDER</v>
      </c>
      <c r="P5155" t="str">
        <f>IF(ISNA(VLOOKUP(H5155,'Customers'!A:A,1,FALSE)),"missing customer ","valid")</f>
        <v>valid</v>
      </c>
      <c r="Q5155" t="str">
        <f t="shared" si="403"/>
        <v>VALID</v>
      </c>
      <c r="R5155" t="str">
        <f t="shared" si="404"/>
        <v>VALID</v>
      </c>
    </row>
    <row r="5156" spans="1:18" x14ac:dyDescent="0.25">
      <c r="A5156" t="s">
        <v>11268</v>
      </c>
      <c r="B5156" s="1">
        <v>44631</v>
      </c>
      <c r="C5156">
        <v>-25135.39</v>
      </c>
      <c r="D5156" t="s">
        <v>826</v>
      </c>
      <c r="E5156" t="s">
        <v>827</v>
      </c>
      <c r="F5156" t="s">
        <v>5</v>
      </c>
      <c r="G5156" t="s">
        <v>25</v>
      </c>
      <c r="H5156" t="s">
        <v>828</v>
      </c>
      <c r="I5156" t="str">
        <f>_xlfn.XLOOKUP(H5156,'Customers'!A5156:A5555,'Customers'!B5156:B5555," ")</f>
        <v xml:space="preserve"> </v>
      </c>
      <c r="J5156" t="s">
        <v>1425</v>
      </c>
      <c r="K5156" t="s">
        <v>11269</v>
      </c>
      <c r="L5156" t="str">
        <f t="shared" si="400"/>
        <v>OK</v>
      </c>
      <c r="M5156" t="str">
        <f t="shared" si="401"/>
        <v>NOT  NULL</v>
      </c>
      <c r="N5156">
        <f t="shared" si="402"/>
        <v>1</v>
      </c>
      <c r="O5156" t="str">
        <f>IF(ISNA(VLOOKUP(J5156,Vendors!A:A,1,FALSE)),"MISSING VENDER","VALID")</f>
        <v>VALID</v>
      </c>
      <c r="P5156" t="str">
        <f>IF(ISNA(VLOOKUP(H5156,'Customers'!A:A,1,FALSE)),"missing customer ","valid")</f>
        <v xml:space="preserve">missing customer </v>
      </c>
      <c r="Q5156" t="str">
        <f t="shared" si="403"/>
        <v>VALID</v>
      </c>
      <c r="R5156" t="str">
        <f t="shared" si="404"/>
        <v>VALID</v>
      </c>
    </row>
    <row r="5157" spans="1:18" x14ac:dyDescent="0.25">
      <c r="A5157" t="s">
        <v>11270</v>
      </c>
      <c r="B5157" s="1">
        <v>45084</v>
      </c>
      <c r="C5157">
        <v>-66709.02</v>
      </c>
      <c r="D5157" t="s">
        <v>826</v>
      </c>
      <c r="E5157" t="s">
        <v>827</v>
      </c>
      <c r="F5157" t="s">
        <v>4</v>
      </c>
      <c r="G5157" t="s">
        <v>14</v>
      </c>
      <c r="H5157" t="s">
        <v>828</v>
      </c>
      <c r="I5157" t="str">
        <f>_xlfn.XLOOKUP(H5157,'Customers'!A5157:A5556,'Customers'!B5157:B5556," ")</f>
        <v xml:space="preserve"> </v>
      </c>
      <c r="J5157" t="s">
        <v>1402</v>
      </c>
      <c r="K5157" t="s">
        <v>11271</v>
      </c>
      <c r="L5157" t="str">
        <f t="shared" si="400"/>
        <v>OK</v>
      </c>
      <c r="M5157" t="str">
        <f t="shared" si="401"/>
        <v>NOT  NULL</v>
      </c>
      <c r="N5157">
        <f t="shared" si="402"/>
        <v>1</v>
      </c>
      <c r="O5157" t="str">
        <f>IF(ISNA(VLOOKUP(J5157,Vendors!A:A,1,FALSE)),"MISSING VENDER","VALID")</f>
        <v>VALID</v>
      </c>
      <c r="P5157" t="str">
        <f>IF(ISNA(VLOOKUP(H5157,'Customers'!A:A,1,FALSE)),"missing customer ","valid")</f>
        <v xml:space="preserve">missing customer </v>
      </c>
      <c r="Q5157" t="str">
        <f t="shared" si="403"/>
        <v>VALID</v>
      </c>
      <c r="R5157" t="str">
        <f t="shared" si="404"/>
        <v>VALID</v>
      </c>
    </row>
    <row r="5158" spans="1:18" x14ac:dyDescent="0.25">
      <c r="A5158" t="s">
        <v>11272</v>
      </c>
      <c r="B5158" s="1">
        <v>44757</v>
      </c>
      <c r="C5158">
        <v>29682.97</v>
      </c>
      <c r="D5158" t="s">
        <v>1332</v>
      </c>
      <c r="E5158" t="s">
        <v>1332</v>
      </c>
      <c r="F5158" t="s">
        <v>3</v>
      </c>
      <c r="G5158" t="s">
        <v>18</v>
      </c>
      <c r="H5158" t="s">
        <v>828</v>
      </c>
      <c r="I5158" t="str">
        <f>_xlfn.XLOOKUP(H5158,'Customers'!A5158:A5557,'Customers'!B5158:B5557," ")</f>
        <v xml:space="preserve"> </v>
      </c>
      <c r="J5158" t="s">
        <v>828</v>
      </c>
      <c r="K5158" t="s">
        <v>11273</v>
      </c>
      <c r="L5158" t="str">
        <f t="shared" si="400"/>
        <v>OK</v>
      </c>
      <c r="M5158" t="str">
        <f t="shared" si="401"/>
        <v>NOT  NULL</v>
      </c>
      <c r="N5158">
        <f t="shared" si="402"/>
        <v>1</v>
      </c>
      <c r="O5158" t="str">
        <f>IF(ISNA(VLOOKUP(J5158,Vendors!A:A,1,FALSE)),"MISSING VENDER","VALID")</f>
        <v>MISSING VENDER</v>
      </c>
      <c r="P5158" t="str">
        <f>IF(ISNA(VLOOKUP(H5158,'Customers'!A:A,1,FALSE)),"missing customer ","valid")</f>
        <v xml:space="preserve">missing customer </v>
      </c>
      <c r="Q5158" t="str">
        <f t="shared" si="403"/>
        <v>VALID</v>
      </c>
      <c r="R5158" t="str">
        <f t="shared" si="404"/>
        <v>VALID</v>
      </c>
    </row>
    <row r="5159" spans="1:18" x14ac:dyDescent="0.25">
      <c r="A5159" t="s">
        <v>11274</v>
      </c>
      <c r="B5159" s="1">
        <v>44928</v>
      </c>
      <c r="C5159">
        <v>239764.86</v>
      </c>
      <c r="D5159" t="s">
        <v>836</v>
      </c>
      <c r="E5159" t="s">
        <v>855</v>
      </c>
      <c r="F5159" t="s">
        <v>5</v>
      </c>
      <c r="G5159" t="s">
        <v>25</v>
      </c>
      <c r="H5159" t="s">
        <v>417</v>
      </c>
      <c r="I5159" t="str">
        <f>_xlfn.XLOOKUP(H5159,'Customers'!A5159:A5558,'Customers'!B5159:B5558," ")</f>
        <v xml:space="preserve"> </v>
      </c>
      <c r="J5159" t="s">
        <v>828</v>
      </c>
      <c r="K5159" t="s">
        <v>11275</v>
      </c>
      <c r="L5159" t="str">
        <f t="shared" si="400"/>
        <v>OK</v>
      </c>
      <c r="M5159" t="str">
        <f t="shared" si="401"/>
        <v>NOT  NULL</v>
      </c>
      <c r="N5159">
        <f t="shared" si="402"/>
        <v>1</v>
      </c>
      <c r="O5159" t="str">
        <f>IF(ISNA(VLOOKUP(J5159,Vendors!A:A,1,FALSE)),"MISSING VENDER","VALID")</f>
        <v>MISSING VENDER</v>
      </c>
      <c r="P5159" t="str">
        <f>IF(ISNA(VLOOKUP(H5159,'Customers'!A:A,1,FALSE)),"missing customer ","valid")</f>
        <v>valid</v>
      </c>
      <c r="Q5159" t="str">
        <f t="shared" si="403"/>
        <v>VALID</v>
      </c>
      <c r="R5159" t="str">
        <f t="shared" si="404"/>
        <v>VALID</v>
      </c>
    </row>
    <row r="5160" spans="1:18" x14ac:dyDescent="0.25">
      <c r="A5160" t="s">
        <v>11276</v>
      </c>
      <c r="B5160" s="1">
        <v>44569</v>
      </c>
      <c r="C5160">
        <v>23865.61</v>
      </c>
      <c r="D5160" t="s">
        <v>958</v>
      </c>
      <c r="E5160" t="s">
        <v>958</v>
      </c>
      <c r="F5160" t="s">
        <v>3</v>
      </c>
      <c r="G5160" t="s">
        <v>25</v>
      </c>
      <c r="H5160" t="s">
        <v>828</v>
      </c>
      <c r="I5160" t="str">
        <f>_xlfn.XLOOKUP(H5160,'Customers'!A5160:A5559,'Customers'!B5160:B5559," ")</f>
        <v xml:space="preserve"> </v>
      </c>
      <c r="J5160" t="s">
        <v>828</v>
      </c>
      <c r="K5160" t="s">
        <v>11277</v>
      </c>
      <c r="L5160" t="str">
        <f t="shared" si="400"/>
        <v>OK</v>
      </c>
      <c r="M5160" t="str">
        <f t="shared" si="401"/>
        <v>NOT  NULL</v>
      </c>
      <c r="N5160">
        <f t="shared" si="402"/>
        <v>1</v>
      </c>
      <c r="O5160" t="str">
        <f>IF(ISNA(VLOOKUP(J5160,Vendors!A:A,1,FALSE)),"MISSING VENDER","VALID")</f>
        <v>MISSING VENDER</v>
      </c>
      <c r="P5160" t="str">
        <f>IF(ISNA(VLOOKUP(H5160,'Customers'!A:A,1,FALSE)),"missing customer ","valid")</f>
        <v xml:space="preserve">missing customer </v>
      </c>
      <c r="Q5160" t="str">
        <f t="shared" si="403"/>
        <v>VALID</v>
      </c>
      <c r="R5160" t="str">
        <f t="shared" si="404"/>
        <v>VALID</v>
      </c>
    </row>
    <row r="5161" spans="1:18" x14ac:dyDescent="0.25">
      <c r="A5161" t="s">
        <v>11278</v>
      </c>
      <c r="B5161" s="1">
        <v>44842</v>
      </c>
      <c r="C5161">
        <v>27160.95</v>
      </c>
      <c r="D5161" t="s">
        <v>860</v>
      </c>
      <c r="E5161" t="s">
        <v>860</v>
      </c>
      <c r="F5161" t="s">
        <v>5</v>
      </c>
      <c r="G5161" t="s">
        <v>25</v>
      </c>
      <c r="H5161" t="s">
        <v>828</v>
      </c>
      <c r="I5161" t="str">
        <f>_xlfn.XLOOKUP(H5161,'Customers'!A5161:A5560,'Customers'!B5161:B5560," ")</f>
        <v xml:space="preserve"> </v>
      </c>
      <c r="J5161" t="s">
        <v>828</v>
      </c>
      <c r="K5161" t="s">
        <v>11279</v>
      </c>
      <c r="L5161" t="str">
        <f t="shared" si="400"/>
        <v>OK</v>
      </c>
      <c r="M5161" t="str">
        <f t="shared" si="401"/>
        <v>NOT  NULL</v>
      </c>
      <c r="N5161">
        <f t="shared" si="402"/>
        <v>1</v>
      </c>
      <c r="O5161" t="str">
        <f>IF(ISNA(VLOOKUP(J5161,Vendors!A:A,1,FALSE)),"MISSING VENDER","VALID")</f>
        <v>MISSING VENDER</v>
      </c>
      <c r="P5161" t="str">
        <f>IF(ISNA(VLOOKUP(H5161,'Customers'!A:A,1,FALSE)),"missing customer ","valid")</f>
        <v xml:space="preserve">missing customer </v>
      </c>
      <c r="Q5161" t="str">
        <f t="shared" si="403"/>
        <v>VALID</v>
      </c>
      <c r="R5161" t="str">
        <f t="shared" si="404"/>
        <v>VALID</v>
      </c>
    </row>
    <row r="5162" spans="1:18" x14ac:dyDescent="0.25">
      <c r="A5162" t="s">
        <v>11280</v>
      </c>
      <c r="B5162" s="1">
        <v>44629</v>
      </c>
      <c r="C5162">
        <v>-39553.43</v>
      </c>
      <c r="D5162" t="s">
        <v>826</v>
      </c>
      <c r="E5162" t="s">
        <v>865</v>
      </c>
      <c r="F5162" t="s">
        <v>3</v>
      </c>
      <c r="G5162" t="s">
        <v>18</v>
      </c>
      <c r="H5162" t="s">
        <v>828</v>
      </c>
      <c r="I5162" t="str">
        <f>_xlfn.XLOOKUP(H5162,'Customers'!A5162:A5561,'Customers'!B5162:B5561," ")</f>
        <v xml:space="preserve"> </v>
      </c>
      <c r="J5162" t="s">
        <v>4548</v>
      </c>
      <c r="K5162" t="s">
        <v>11281</v>
      </c>
      <c r="L5162" t="str">
        <f t="shared" si="400"/>
        <v>OK</v>
      </c>
      <c r="M5162" t="str">
        <f t="shared" si="401"/>
        <v>NOT  NULL</v>
      </c>
      <c r="N5162">
        <f t="shared" si="402"/>
        <v>1</v>
      </c>
      <c r="O5162" t="str">
        <f>IF(ISNA(VLOOKUP(J5162,Vendors!A:A,1,FALSE)),"MISSING VENDER","VALID")</f>
        <v>VALID</v>
      </c>
      <c r="P5162" t="str">
        <f>IF(ISNA(VLOOKUP(H5162,'Customers'!A:A,1,FALSE)),"missing customer ","valid")</f>
        <v xml:space="preserve">missing customer </v>
      </c>
      <c r="Q5162" t="str">
        <f t="shared" si="403"/>
        <v>VALID</v>
      </c>
      <c r="R5162" t="str">
        <f t="shared" si="404"/>
        <v>VALID</v>
      </c>
    </row>
    <row r="5163" spans="1:18" x14ac:dyDescent="0.25">
      <c r="A5163" t="s">
        <v>11282</v>
      </c>
      <c r="B5163" s="1">
        <v>45206</v>
      </c>
      <c r="C5163">
        <v>154862.82999999999</v>
      </c>
      <c r="D5163" t="s">
        <v>836</v>
      </c>
      <c r="E5163" t="s">
        <v>855</v>
      </c>
      <c r="F5163" t="s">
        <v>5</v>
      </c>
      <c r="G5163" t="s">
        <v>28</v>
      </c>
      <c r="H5163" t="s">
        <v>477</v>
      </c>
      <c r="I5163" t="str">
        <f>_xlfn.XLOOKUP(H5163,'Customers'!A5163:A5562,'Customers'!B5163:B5562," ")</f>
        <v xml:space="preserve"> </v>
      </c>
      <c r="J5163" t="s">
        <v>828</v>
      </c>
      <c r="K5163" t="s">
        <v>11283</v>
      </c>
      <c r="L5163" t="str">
        <f t="shared" si="400"/>
        <v>OK</v>
      </c>
      <c r="M5163" t="str">
        <f t="shared" si="401"/>
        <v>NOT  NULL</v>
      </c>
      <c r="N5163">
        <f t="shared" si="402"/>
        <v>1</v>
      </c>
      <c r="O5163" t="str">
        <f>IF(ISNA(VLOOKUP(J5163,Vendors!A:A,1,FALSE)),"MISSING VENDER","VALID")</f>
        <v>MISSING VENDER</v>
      </c>
      <c r="P5163" t="str">
        <f>IF(ISNA(VLOOKUP(H5163,'Customers'!A:A,1,FALSE)),"missing customer ","valid")</f>
        <v>valid</v>
      </c>
      <c r="Q5163" t="str">
        <f t="shared" si="403"/>
        <v>VALID</v>
      </c>
      <c r="R5163" t="str">
        <f t="shared" si="404"/>
        <v>VALID</v>
      </c>
    </row>
    <row r="5164" spans="1:18" x14ac:dyDescent="0.25">
      <c r="A5164" t="s">
        <v>11284</v>
      </c>
      <c r="B5164" s="1">
        <v>45241</v>
      </c>
      <c r="C5164">
        <v>25359.7</v>
      </c>
      <c r="D5164" t="s">
        <v>958</v>
      </c>
      <c r="E5164" t="s">
        <v>958</v>
      </c>
      <c r="F5164" t="s">
        <v>3</v>
      </c>
      <c r="G5164" t="s">
        <v>28</v>
      </c>
      <c r="H5164" t="s">
        <v>828</v>
      </c>
      <c r="I5164" t="str">
        <f>_xlfn.XLOOKUP(H5164,'Customers'!A5164:A5563,'Customers'!B5164:B5563," ")</f>
        <v xml:space="preserve"> </v>
      </c>
      <c r="J5164" t="s">
        <v>828</v>
      </c>
      <c r="K5164" t="s">
        <v>11285</v>
      </c>
      <c r="L5164" t="str">
        <f t="shared" si="400"/>
        <v>OK</v>
      </c>
      <c r="M5164" t="str">
        <f t="shared" si="401"/>
        <v>NOT  NULL</v>
      </c>
      <c r="N5164">
        <f t="shared" si="402"/>
        <v>1</v>
      </c>
      <c r="O5164" t="str">
        <f>IF(ISNA(VLOOKUP(J5164,Vendors!A:A,1,FALSE)),"MISSING VENDER","VALID")</f>
        <v>MISSING VENDER</v>
      </c>
      <c r="P5164" t="str">
        <f>IF(ISNA(VLOOKUP(H5164,'Customers'!A:A,1,FALSE)),"missing customer ","valid")</f>
        <v xml:space="preserve">missing customer </v>
      </c>
      <c r="Q5164" t="str">
        <f t="shared" si="403"/>
        <v>VALID</v>
      </c>
      <c r="R5164" t="str">
        <f t="shared" si="404"/>
        <v>VALID</v>
      </c>
    </row>
    <row r="5165" spans="1:18" x14ac:dyDescent="0.25">
      <c r="A5165" t="s">
        <v>11286</v>
      </c>
      <c r="B5165" s="1">
        <v>44963</v>
      </c>
      <c r="C5165">
        <v>-10130.39</v>
      </c>
      <c r="D5165" t="s">
        <v>826</v>
      </c>
      <c r="E5165" t="s">
        <v>843</v>
      </c>
      <c r="F5165" t="s">
        <v>4</v>
      </c>
      <c r="G5165" t="s">
        <v>28</v>
      </c>
      <c r="H5165" t="s">
        <v>828</v>
      </c>
      <c r="I5165" t="str">
        <f>_xlfn.XLOOKUP(H5165,'Customers'!A5165:A5564,'Customers'!B5165:B5564," ")</f>
        <v xml:space="preserve"> </v>
      </c>
      <c r="J5165" t="s">
        <v>1327</v>
      </c>
      <c r="K5165" t="s">
        <v>11287</v>
      </c>
      <c r="L5165" t="str">
        <f t="shared" si="400"/>
        <v>OK</v>
      </c>
      <c r="M5165" t="str">
        <f t="shared" si="401"/>
        <v>NOT  NULL</v>
      </c>
      <c r="N5165">
        <f t="shared" si="402"/>
        <v>1</v>
      </c>
      <c r="O5165" t="str">
        <f>IF(ISNA(VLOOKUP(J5165,Vendors!A:A,1,FALSE)),"MISSING VENDER","VALID")</f>
        <v>VALID</v>
      </c>
      <c r="P5165" t="str">
        <f>IF(ISNA(VLOOKUP(H5165,'Customers'!A:A,1,FALSE)),"missing customer ","valid")</f>
        <v xml:space="preserve">missing customer </v>
      </c>
      <c r="Q5165" t="str">
        <f t="shared" si="403"/>
        <v>VALID</v>
      </c>
      <c r="R5165" t="str">
        <f t="shared" si="404"/>
        <v>VALID</v>
      </c>
    </row>
    <row r="5166" spans="1:18" x14ac:dyDescent="0.25">
      <c r="A5166" t="s">
        <v>11288</v>
      </c>
      <c r="B5166" s="1">
        <v>44847</v>
      </c>
      <c r="C5166">
        <v>86326.86</v>
      </c>
      <c r="D5166" t="s">
        <v>836</v>
      </c>
      <c r="E5166" t="s">
        <v>840</v>
      </c>
      <c r="F5166" t="s">
        <v>3</v>
      </c>
      <c r="G5166" t="s">
        <v>14</v>
      </c>
      <c r="H5166" t="s">
        <v>741</v>
      </c>
      <c r="I5166" t="str">
        <f>_xlfn.XLOOKUP(H5166,'Customers'!A5166:A5565,'Customers'!B5166:B5565," ")</f>
        <v xml:space="preserve"> </v>
      </c>
      <c r="J5166" t="s">
        <v>828</v>
      </c>
      <c r="K5166" t="s">
        <v>11289</v>
      </c>
      <c r="L5166" t="str">
        <f t="shared" si="400"/>
        <v>OK</v>
      </c>
      <c r="M5166" t="str">
        <f t="shared" si="401"/>
        <v>NOT  NULL</v>
      </c>
      <c r="N5166">
        <f t="shared" si="402"/>
        <v>1</v>
      </c>
      <c r="O5166" t="str">
        <f>IF(ISNA(VLOOKUP(J5166,Vendors!A:A,1,FALSE)),"MISSING VENDER","VALID")</f>
        <v>MISSING VENDER</v>
      </c>
      <c r="P5166" t="str">
        <f>IF(ISNA(VLOOKUP(H5166,'Customers'!A:A,1,FALSE)),"missing customer ","valid")</f>
        <v>valid</v>
      </c>
      <c r="Q5166" t="str">
        <f t="shared" si="403"/>
        <v>VALID</v>
      </c>
      <c r="R5166" t="str">
        <f t="shared" si="404"/>
        <v>VALID</v>
      </c>
    </row>
    <row r="5167" spans="1:18" x14ac:dyDescent="0.25">
      <c r="A5167" t="s">
        <v>11290</v>
      </c>
      <c r="B5167" s="1">
        <v>45193</v>
      </c>
      <c r="C5167">
        <v>-47481.23</v>
      </c>
      <c r="D5167" t="s">
        <v>826</v>
      </c>
      <c r="E5167" t="s">
        <v>865</v>
      </c>
      <c r="F5167" t="s">
        <v>5</v>
      </c>
      <c r="G5167" t="s">
        <v>18</v>
      </c>
      <c r="H5167" t="s">
        <v>828</v>
      </c>
      <c r="I5167" t="str">
        <f>_xlfn.XLOOKUP(H5167,'Customers'!A5167:A5566,'Customers'!B5167:B5566," ")</f>
        <v xml:space="preserve"> </v>
      </c>
      <c r="J5167" t="s">
        <v>1327</v>
      </c>
      <c r="K5167" t="s">
        <v>11291</v>
      </c>
      <c r="L5167" t="str">
        <f t="shared" si="400"/>
        <v>OK</v>
      </c>
      <c r="M5167" t="str">
        <f t="shared" si="401"/>
        <v>NOT  NULL</v>
      </c>
      <c r="N5167">
        <f t="shared" si="402"/>
        <v>1</v>
      </c>
      <c r="O5167" t="str">
        <f>IF(ISNA(VLOOKUP(J5167,Vendors!A:A,1,FALSE)),"MISSING VENDER","VALID")</f>
        <v>VALID</v>
      </c>
      <c r="P5167" t="str">
        <f>IF(ISNA(VLOOKUP(H5167,'Customers'!A:A,1,FALSE)),"missing customer ","valid")</f>
        <v xml:space="preserve">missing customer </v>
      </c>
      <c r="Q5167" t="str">
        <f t="shared" si="403"/>
        <v>VALID</v>
      </c>
      <c r="R5167" t="str">
        <f t="shared" si="404"/>
        <v>VALID</v>
      </c>
    </row>
    <row r="5168" spans="1:18" x14ac:dyDescent="0.25">
      <c r="A5168" t="s">
        <v>11292</v>
      </c>
      <c r="B5168" s="1">
        <v>44604</v>
      </c>
      <c r="C5168">
        <v>161110.21</v>
      </c>
      <c r="D5168" t="s">
        <v>836</v>
      </c>
      <c r="E5168" t="s">
        <v>837</v>
      </c>
      <c r="F5168" t="s">
        <v>5</v>
      </c>
      <c r="G5168" t="s">
        <v>25</v>
      </c>
      <c r="H5168" t="s">
        <v>141</v>
      </c>
      <c r="I5168" t="str">
        <f>_xlfn.XLOOKUP(H5168,'Customers'!A5168:A5567,'Customers'!B5168:B5567," ")</f>
        <v xml:space="preserve"> </v>
      </c>
      <c r="J5168" t="s">
        <v>828</v>
      </c>
      <c r="K5168" t="s">
        <v>11293</v>
      </c>
      <c r="L5168" t="str">
        <f t="shared" si="400"/>
        <v>OK</v>
      </c>
      <c r="M5168" t="str">
        <f t="shared" si="401"/>
        <v>NOT  NULL</v>
      </c>
      <c r="N5168">
        <f t="shared" si="402"/>
        <v>1</v>
      </c>
      <c r="O5168" t="str">
        <f>IF(ISNA(VLOOKUP(J5168,Vendors!A:A,1,FALSE)),"MISSING VENDER","VALID")</f>
        <v>MISSING VENDER</v>
      </c>
      <c r="P5168" t="str">
        <f>IF(ISNA(VLOOKUP(H5168,'Customers'!A:A,1,FALSE)),"missing customer ","valid")</f>
        <v>valid</v>
      </c>
      <c r="Q5168" t="str">
        <f t="shared" si="403"/>
        <v>VALID</v>
      </c>
      <c r="R5168" t="str">
        <f t="shared" si="404"/>
        <v>VALID</v>
      </c>
    </row>
    <row r="5169" spans="1:18" x14ac:dyDescent="0.25">
      <c r="A5169" t="s">
        <v>11294</v>
      </c>
      <c r="B5169" s="1">
        <v>45052</v>
      </c>
      <c r="C5169">
        <v>83556.3</v>
      </c>
      <c r="D5169" t="s">
        <v>836</v>
      </c>
      <c r="E5169" t="s">
        <v>855</v>
      </c>
      <c r="F5169" t="s">
        <v>3</v>
      </c>
      <c r="G5169" t="s">
        <v>18</v>
      </c>
      <c r="H5169" t="s">
        <v>199</v>
      </c>
      <c r="I5169" t="str">
        <f>_xlfn.XLOOKUP(H5169,'Customers'!A5169:A5568,'Customers'!B5169:B5568," ")</f>
        <v xml:space="preserve"> </v>
      </c>
      <c r="J5169" t="s">
        <v>828</v>
      </c>
      <c r="K5169" t="s">
        <v>11295</v>
      </c>
      <c r="L5169" t="str">
        <f t="shared" si="400"/>
        <v>OK</v>
      </c>
      <c r="M5169" t="str">
        <f t="shared" si="401"/>
        <v>NOT  NULL</v>
      </c>
      <c r="N5169">
        <f t="shared" si="402"/>
        <v>1</v>
      </c>
      <c r="O5169" t="str">
        <f>IF(ISNA(VLOOKUP(J5169,Vendors!A:A,1,FALSE)),"MISSING VENDER","VALID")</f>
        <v>MISSING VENDER</v>
      </c>
      <c r="P5169" t="str">
        <f>IF(ISNA(VLOOKUP(H5169,'Customers'!A:A,1,FALSE)),"missing customer ","valid")</f>
        <v>valid</v>
      </c>
      <c r="Q5169" t="str">
        <f t="shared" si="403"/>
        <v>VALID</v>
      </c>
      <c r="R5169" t="str">
        <f t="shared" si="404"/>
        <v>VALID</v>
      </c>
    </row>
    <row r="5170" spans="1:18" x14ac:dyDescent="0.25">
      <c r="A5170" t="s">
        <v>11296</v>
      </c>
      <c r="B5170" s="1">
        <v>44925</v>
      </c>
      <c r="C5170">
        <v>184499.69</v>
      </c>
      <c r="D5170" t="s">
        <v>836</v>
      </c>
      <c r="E5170" t="s">
        <v>840</v>
      </c>
      <c r="F5170" t="s">
        <v>3</v>
      </c>
      <c r="G5170" t="s">
        <v>25</v>
      </c>
      <c r="H5170" t="s">
        <v>495</v>
      </c>
      <c r="I5170" t="str">
        <f>_xlfn.XLOOKUP(H5170,'Customers'!A5170:A5569,'Customers'!B5170:B5569," ")</f>
        <v xml:space="preserve"> </v>
      </c>
      <c r="J5170" t="s">
        <v>828</v>
      </c>
      <c r="K5170" t="s">
        <v>11297</v>
      </c>
      <c r="L5170" t="str">
        <f t="shared" si="400"/>
        <v>OK</v>
      </c>
      <c r="M5170" t="str">
        <f t="shared" si="401"/>
        <v>NOT  NULL</v>
      </c>
      <c r="N5170">
        <f t="shared" si="402"/>
        <v>1</v>
      </c>
      <c r="O5170" t="str">
        <f>IF(ISNA(VLOOKUP(J5170,Vendors!A:A,1,FALSE)),"MISSING VENDER","VALID")</f>
        <v>MISSING VENDER</v>
      </c>
      <c r="P5170" t="str">
        <f>IF(ISNA(VLOOKUP(H5170,'Customers'!A:A,1,FALSE)),"missing customer ","valid")</f>
        <v>valid</v>
      </c>
      <c r="Q5170" t="str">
        <f t="shared" si="403"/>
        <v>VALID</v>
      </c>
      <c r="R5170" t="str">
        <f t="shared" si="404"/>
        <v>VALID</v>
      </c>
    </row>
    <row r="5171" spans="1:18" x14ac:dyDescent="0.25">
      <c r="A5171" t="s">
        <v>11298</v>
      </c>
      <c r="B5171" s="1">
        <v>44833</v>
      </c>
      <c r="C5171">
        <v>180724</v>
      </c>
      <c r="D5171" t="s">
        <v>836</v>
      </c>
      <c r="E5171" t="s">
        <v>840</v>
      </c>
      <c r="F5171" t="s">
        <v>4</v>
      </c>
      <c r="G5171" t="s">
        <v>18</v>
      </c>
      <c r="H5171" t="s">
        <v>385</v>
      </c>
      <c r="I5171" t="str">
        <f>_xlfn.XLOOKUP(H5171,'Customers'!A5171:A5570,'Customers'!B5171:B5570," ")</f>
        <v xml:space="preserve"> </v>
      </c>
      <c r="J5171" t="s">
        <v>828</v>
      </c>
      <c r="K5171" t="s">
        <v>11299</v>
      </c>
      <c r="L5171" t="str">
        <f t="shared" si="400"/>
        <v>OK</v>
      </c>
      <c r="M5171" t="str">
        <f t="shared" si="401"/>
        <v>NOT  NULL</v>
      </c>
      <c r="N5171">
        <f t="shared" si="402"/>
        <v>1</v>
      </c>
      <c r="O5171" t="str">
        <f>IF(ISNA(VLOOKUP(J5171,Vendors!A:A,1,FALSE)),"MISSING VENDER","VALID")</f>
        <v>MISSING VENDER</v>
      </c>
      <c r="P5171" t="str">
        <f>IF(ISNA(VLOOKUP(H5171,'Customers'!A:A,1,FALSE)),"missing customer ","valid")</f>
        <v>valid</v>
      </c>
      <c r="Q5171" t="str">
        <f t="shared" si="403"/>
        <v>VALID</v>
      </c>
      <c r="R5171" t="str">
        <f t="shared" si="404"/>
        <v>VALID</v>
      </c>
    </row>
    <row r="5172" spans="1:18" x14ac:dyDescent="0.25">
      <c r="A5172" t="s">
        <v>11300</v>
      </c>
      <c r="B5172" s="1">
        <v>45103</v>
      </c>
      <c r="C5172">
        <v>206507.44</v>
      </c>
      <c r="D5172" t="s">
        <v>836</v>
      </c>
      <c r="E5172" t="s">
        <v>840</v>
      </c>
      <c r="F5172" t="s">
        <v>5</v>
      </c>
      <c r="G5172" t="s">
        <v>28</v>
      </c>
      <c r="H5172" t="s">
        <v>145</v>
      </c>
      <c r="I5172" t="str">
        <f>_xlfn.XLOOKUP(H5172,'Customers'!A5172:A5571,'Customers'!B5172:B5571," ")</f>
        <v xml:space="preserve"> </v>
      </c>
      <c r="J5172" t="s">
        <v>828</v>
      </c>
      <c r="K5172" t="s">
        <v>11301</v>
      </c>
      <c r="L5172" t="str">
        <f t="shared" si="400"/>
        <v>OK</v>
      </c>
      <c r="M5172" t="str">
        <f t="shared" si="401"/>
        <v>NOT  NULL</v>
      </c>
      <c r="N5172">
        <f t="shared" si="402"/>
        <v>1</v>
      </c>
      <c r="O5172" t="str">
        <f>IF(ISNA(VLOOKUP(J5172,Vendors!A:A,1,FALSE)),"MISSING VENDER","VALID")</f>
        <v>MISSING VENDER</v>
      </c>
      <c r="P5172" t="str">
        <f>IF(ISNA(VLOOKUP(H5172,'Customers'!A:A,1,FALSE)),"missing customer ","valid")</f>
        <v>valid</v>
      </c>
      <c r="Q5172" t="str">
        <f t="shared" si="403"/>
        <v>VALID</v>
      </c>
      <c r="R5172" t="str">
        <f t="shared" si="404"/>
        <v>VALID</v>
      </c>
    </row>
    <row r="5173" spans="1:18" x14ac:dyDescent="0.25">
      <c r="A5173" t="s">
        <v>11302</v>
      </c>
      <c r="B5173" s="1">
        <v>44785</v>
      </c>
      <c r="C5173">
        <v>-2000</v>
      </c>
      <c r="D5173" t="s">
        <v>826</v>
      </c>
      <c r="E5173" t="s">
        <v>892</v>
      </c>
      <c r="F5173" t="s">
        <v>4</v>
      </c>
      <c r="G5173" t="s">
        <v>25</v>
      </c>
      <c r="H5173" t="s">
        <v>828</v>
      </c>
      <c r="I5173" t="str">
        <f>_xlfn.XLOOKUP(H5173,'Customers'!A5173:A5572,'Customers'!B5173:B5572," ")</f>
        <v xml:space="preserve"> </v>
      </c>
      <c r="J5173" t="s">
        <v>1927</v>
      </c>
      <c r="K5173" t="s">
        <v>11303</v>
      </c>
      <c r="L5173" t="str">
        <f t="shared" si="400"/>
        <v>OK</v>
      </c>
      <c r="M5173" t="str">
        <f t="shared" si="401"/>
        <v>NOT  NULL</v>
      </c>
      <c r="N5173">
        <f t="shared" si="402"/>
        <v>1</v>
      </c>
      <c r="O5173" t="str">
        <f>IF(ISNA(VLOOKUP(J5173,Vendors!A:A,1,FALSE)),"MISSING VENDER","VALID")</f>
        <v>VALID</v>
      </c>
      <c r="P5173" t="str">
        <f>IF(ISNA(VLOOKUP(H5173,'Customers'!A:A,1,FALSE)),"missing customer ","valid")</f>
        <v xml:space="preserve">missing customer </v>
      </c>
      <c r="Q5173" t="str">
        <f t="shared" si="403"/>
        <v>VALID</v>
      </c>
      <c r="R5173" t="str">
        <f t="shared" si="404"/>
        <v>VALID</v>
      </c>
    </row>
    <row r="5174" spans="1:18" x14ac:dyDescent="0.25">
      <c r="A5174" t="s">
        <v>11304</v>
      </c>
      <c r="B5174" s="1">
        <v>45004</v>
      </c>
      <c r="C5174">
        <v>170131.4</v>
      </c>
      <c r="D5174" t="s">
        <v>836</v>
      </c>
      <c r="E5174" t="s">
        <v>840</v>
      </c>
      <c r="F5174" t="s">
        <v>3</v>
      </c>
      <c r="G5174" t="s">
        <v>14</v>
      </c>
      <c r="H5174" t="s">
        <v>749</v>
      </c>
      <c r="I5174" t="str">
        <f>_xlfn.XLOOKUP(H5174,'Customers'!A5174:A5573,'Customers'!B5174:B5573," ")</f>
        <v xml:space="preserve"> </v>
      </c>
      <c r="J5174" t="s">
        <v>828</v>
      </c>
      <c r="K5174" t="s">
        <v>11305</v>
      </c>
      <c r="L5174" t="str">
        <f t="shared" si="400"/>
        <v>OK</v>
      </c>
      <c r="M5174" t="str">
        <f t="shared" si="401"/>
        <v>NOT  NULL</v>
      </c>
      <c r="N5174">
        <f t="shared" si="402"/>
        <v>1</v>
      </c>
      <c r="O5174" t="str">
        <f>IF(ISNA(VLOOKUP(J5174,Vendors!A:A,1,FALSE)),"MISSING VENDER","VALID")</f>
        <v>MISSING VENDER</v>
      </c>
      <c r="P5174" t="str">
        <f>IF(ISNA(VLOOKUP(H5174,'Customers'!A:A,1,FALSE)),"missing customer ","valid")</f>
        <v>valid</v>
      </c>
      <c r="Q5174" t="str">
        <f t="shared" si="403"/>
        <v>VALID</v>
      </c>
      <c r="R5174" t="str">
        <f t="shared" si="404"/>
        <v>VALID</v>
      </c>
    </row>
    <row r="5175" spans="1:18" x14ac:dyDescent="0.25">
      <c r="A5175" t="s">
        <v>11306</v>
      </c>
      <c r="B5175" s="1">
        <v>45258</v>
      </c>
      <c r="C5175">
        <v>19649.87</v>
      </c>
      <c r="D5175" t="s">
        <v>958</v>
      </c>
      <c r="E5175" t="s">
        <v>958</v>
      </c>
      <c r="F5175" t="s">
        <v>3</v>
      </c>
      <c r="G5175" t="s">
        <v>14</v>
      </c>
      <c r="H5175" t="s">
        <v>828</v>
      </c>
      <c r="I5175" t="str">
        <f>_xlfn.XLOOKUP(H5175,'Customers'!A5175:A5574,'Customers'!B5175:B5574," ")</f>
        <v xml:space="preserve"> </v>
      </c>
      <c r="J5175" t="s">
        <v>828</v>
      </c>
      <c r="K5175" t="s">
        <v>11307</v>
      </c>
      <c r="L5175" t="str">
        <f t="shared" si="400"/>
        <v>OK</v>
      </c>
      <c r="M5175" t="str">
        <f t="shared" si="401"/>
        <v>NOT  NULL</v>
      </c>
      <c r="N5175">
        <f t="shared" si="402"/>
        <v>1</v>
      </c>
      <c r="O5175" t="str">
        <f>IF(ISNA(VLOOKUP(J5175,Vendors!A:A,1,FALSE)),"MISSING VENDER","VALID")</f>
        <v>MISSING VENDER</v>
      </c>
      <c r="P5175" t="str">
        <f>IF(ISNA(VLOOKUP(H5175,'Customers'!A:A,1,FALSE)),"missing customer ","valid")</f>
        <v xml:space="preserve">missing customer </v>
      </c>
      <c r="Q5175" t="str">
        <f t="shared" si="403"/>
        <v>VALID</v>
      </c>
      <c r="R5175" t="str">
        <f t="shared" si="404"/>
        <v>VALID</v>
      </c>
    </row>
    <row r="5176" spans="1:18" x14ac:dyDescent="0.25">
      <c r="A5176" t="s">
        <v>11308</v>
      </c>
      <c r="B5176" s="1">
        <v>45088</v>
      </c>
      <c r="C5176">
        <v>92468.56</v>
      </c>
      <c r="D5176" t="s">
        <v>836</v>
      </c>
      <c r="E5176" t="s">
        <v>840</v>
      </c>
      <c r="F5176" t="s">
        <v>3</v>
      </c>
      <c r="G5176" t="s">
        <v>28</v>
      </c>
      <c r="H5176" t="s">
        <v>57</v>
      </c>
      <c r="I5176" t="str">
        <f>_xlfn.XLOOKUP(H5176,'Customers'!A5176:A5575,'Customers'!B5176:B5575," ")</f>
        <v xml:space="preserve"> </v>
      </c>
      <c r="J5176" t="s">
        <v>828</v>
      </c>
      <c r="K5176" t="s">
        <v>11309</v>
      </c>
      <c r="L5176" t="str">
        <f t="shared" si="400"/>
        <v>OK</v>
      </c>
      <c r="M5176" t="str">
        <f t="shared" si="401"/>
        <v>NOT  NULL</v>
      </c>
      <c r="N5176">
        <f t="shared" si="402"/>
        <v>1</v>
      </c>
      <c r="O5176" t="str">
        <f>IF(ISNA(VLOOKUP(J5176,Vendors!A:A,1,FALSE)),"MISSING VENDER","VALID")</f>
        <v>MISSING VENDER</v>
      </c>
      <c r="P5176" t="str">
        <f>IF(ISNA(VLOOKUP(H5176,'Customers'!A:A,1,FALSE)),"missing customer ","valid")</f>
        <v>valid</v>
      </c>
      <c r="Q5176" t="str">
        <f t="shared" si="403"/>
        <v>VALID</v>
      </c>
      <c r="R5176" t="str">
        <f t="shared" si="404"/>
        <v>VALID</v>
      </c>
    </row>
    <row r="5177" spans="1:18" x14ac:dyDescent="0.25">
      <c r="A5177" t="s">
        <v>11310</v>
      </c>
      <c r="B5177" s="1">
        <v>45134</v>
      </c>
      <c r="C5177">
        <v>-52329.95</v>
      </c>
      <c r="D5177" t="s">
        <v>826</v>
      </c>
      <c r="E5177" t="s">
        <v>851</v>
      </c>
      <c r="F5177" t="s">
        <v>3</v>
      </c>
      <c r="G5177" t="s">
        <v>14</v>
      </c>
      <c r="H5177" t="s">
        <v>828</v>
      </c>
      <c r="I5177" t="str">
        <f>_xlfn.XLOOKUP(H5177,'Customers'!A5177:A5576,'Customers'!B5177:B5576," ")</f>
        <v xml:space="preserve"> </v>
      </c>
      <c r="J5177" t="s">
        <v>1754</v>
      </c>
      <c r="K5177" t="s">
        <v>11311</v>
      </c>
      <c r="L5177" t="str">
        <f t="shared" si="400"/>
        <v>OK</v>
      </c>
      <c r="M5177" t="str">
        <f t="shared" si="401"/>
        <v>NOT  NULL</v>
      </c>
      <c r="N5177">
        <f t="shared" si="402"/>
        <v>1</v>
      </c>
      <c r="O5177" t="str">
        <f>IF(ISNA(VLOOKUP(J5177,Vendors!A:A,1,FALSE)),"MISSING VENDER","VALID")</f>
        <v>VALID</v>
      </c>
      <c r="P5177" t="str">
        <f>IF(ISNA(VLOOKUP(H5177,'Customers'!A:A,1,FALSE)),"missing customer ","valid")</f>
        <v xml:space="preserve">missing customer </v>
      </c>
      <c r="Q5177" t="str">
        <f t="shared" si="403"/>
        <v>VALID</v>
      </c>
      <c r="R5177" t="str">
        <f t="shared" si="404"/>
        <v>VALID</v>
      </c>
    </row>
    <row r="5178" spans="1:18" x14ac:dyDescent="0.25">
      <c r="A5178" t="s">
        <v>11312</v>
      </c>
      <c r="B5178" s="1">
        <v>44753</v>
      </c>
      <c r="C5178">
        <v>135905.54999999999</v>
      </c>
      <c r="D5178" t="s">
        <v>836</v>
      </c>
      <c r="E5178" t="s">
        <v>837</v>
      </c>
      <c r="F5178" t="s">
        <v>5</v>
      </c>
      <c r="G5178" t="s">
        <v>14</v>
      </c>
      <c r="H5178" t="s">
        <v>747</v>
      </c>
      <c r="I5178" t="str">
        <f>_xlfn.XLOOKUP(H5178,'Customers'!A5178:A5577,'Customers'!B5178:B5577," ")</f>
        <v xml:space="preserve"> </v>
      </c>
      <c r="J5178" t="s">
        <v>828</v>
      </c>
      <c r="K5178" t="s">
        <v>11313</v>
      </c>
      <c r="L5178" t="str">
        <f t="shared" si="400"/>
        <v>OK</v>
      </c>
      <c r="M5178" t="str">
        <f t="shared" si="401"/>
        <v>NOT  NULL</v>
      </c>
      <c r="N5178">
        <f t="shared" si="402"/>
        <v>1</v>
      </c>
      <c r="O5178" t="str">
        <f>IF(ISNA(VLOOKUP(J5178,Vendors!A:A,1,FALSE)),"MISSING VENDER","VALID")</f>
        <v>MISSING VENDER</v>
      </c>
      <c r="P5178" t="str">
        <f>IF(ISNA(VLOOKUP(H5178,'Customers'!A:A,1,FALSE)),"missing customer ","valid")</f>
        <v>valid</v>
      </c>
      <c r="Q5178" t="str">
        <f t="shared" si="403"/>
        <v>VALID</v>
      </c>
      <c r="R5178" t="str">
        <f t="shared" si="404"/>
        <v>VALID</v>
      </c>
    </row>
    <row r="5179" spans="1:18" x14ac:dyDescent="0.25">
      <c r="A5179" t="s">
        <v>11314</v>
      </c>
      <c r="B5179" s="1">
        <v>44705</v>
      </c>
      <c r="C5179">
        <v>113859.59</v>
      </c>
      <c r="D5179" t="s">
        <v>836</v>
      </c>
      <c r="E5179" t="s">
        <v>840</v>
      </c>
      <c r="F5179" t="s">
        <v>5</v>
      </c>
      <c r="G5179" t="s">
        <v>14</v>
      </c>
      <c r="H5179" t="s">
        <v>493</v>
      </c>
      <c r="I5179" t="str">
        <f>_xlfn.XLOOKUP(H5179,'Customers'!A5179:A5578,'Customers'!B5179:B5578," ")</f>
        <v xml:space="preserve"> </v>
      </c>
      <c r="J5179" t="s">
        <v>828</v>
      </c>
      <c r="K5179" t="s">
        <v>11315</v>
      </c>
      <c r="L5179" t="str">
        <f t="shared" si="400"/>
        <v>OK</v>
      </c>
      <c r="M5179" t="str">
        <f t="shared" si="401"/>
        <v>NOT  NULL</v>
      </c>
      <c r="N5179">
        <f t="shared" si="402"/>
        <v>1</v>
      </c>
      <c r="O5179" t="str">
        <f>IF(ISNA(VLOOKUP(J5179,Vendors!A:A,1,FALSE)),"MISSING VENDER","VALID")</f>
        <v>MISSING VENDER</v>
      </c>
      <c r="P5179" t="str">
        <f>IF(ISNA(VLOOKUP(H5179,'Customers'!A:A,1,FALSE)),"missing customer ","valid")</f>
        <v>valid</v>
      </c>
      <c r="Q5179" t="str">
        <f t="shared" si="403"/>
        <v>VALID</v>
      </c>
      <c r="R5179" t="str">
        <f t="shared" si="404"/>
        <v>VALID</v>
      </c>
    </row>
    <row r="5180" spans="1:18" x14ac:dyDescent="0.25">
      <c r="A5180" t="s">
        <v>11316</v>
      </c>
      <c r="B5180" s="1">
        <v>44896</v>
      </c>
      <c r="C5180">
        <v>234513.08</v>
      </c>
      <c r="D5180" t="s">
        <v>836</v>
      </c>
      <c r="E5180" t="s">
        <v>837</v>
      </c>
      <c r="F5180" t="s">
        <v>5</v>
      </c>
      <c r="G5180" t="s">
        <v>25</v>
      </c>
      <c r="H5180" t="s">
        <v>395</v>
      </c>
      <c r="I5180" t="str">
        <f>_xlfn.XLOOKUP(H5180,'Customers'!A5180:A5579,'Customers'!B5180:B5579," ")</f>
        <v xml:space="preserve"> </v>
      </c>
      <c r="J5180" t="s">
        <v>828</v>
      </c>
      <c r="K5180" t="s">
        <v>11317</v>
      </c>
      <c r="L5180" t="str">
        <f t="shared" si="400"/>
        <v>OK</v>
      </c>
      <c r="M5180" t="str">
        <f t="shared" si="401"/>
        <v>NOT  NULL</v>
      </c>
      <c r="N5180">
        <f t="shared" si="402"/>
        <v>1</v>
      </c>
      <c r="O5180" t="str">
        <f>IF(ISNA(VLOOKUP(J5180,Vendors!A:A,1,FALSE)),"MISSING VENDER","VALID")</f>
        <v>MISSING VENDER</v>
      </c>
      <c r="P5180" t="str">
        <f>IF(ISNA(VLOOKUP(H5180,'Customers'!A:A,1,FALSE)),"missing customer ","valid")</f>
        <v>valid</v>
      </c>
      <c r="Q5180" t="str">
        <f t="shared" si="403"/>
        <v>VALID</v>
      </c>
      <c r="R5180" t="str">
        <f t="shared" si="404"/>
        <v>VALID</v>
      </c>
    </row>
    <row r="5181" spans="1:18" x14ac:dyDescent="0.25">
      <c r="A5181" t="s">
        <v>11318</v>
      </c>
      <c r="B5181" s="1">
        <v>44933</v>
      </c>
      <c r="C5181">
        <v>101849.12</v>
      </c>
      <c r="D5181" t="s">
        <v>836</v>
      </c>
      <c r="E5181" t="s">
        <v>855</v>
      </c>
      <c r="F5181" t="s">
        <v>4</v>
      </c>
      <c r="G5181" t="s">
        <v>25</v>
      </c>
      <c r="H5181" t="s">
        <v>677</v>
      </c>
      <c r="I5181" t="str">
        <f>_xlfn.XLOOKUP(H5181,'Customers'!A5181:A5580,'Customers'!B5181:B5580," ")</f>
        <v xml:space="preserve"> </v>
      </c>
      <c r="J5181" t="s">
        <v>828</v>
      </c>
      <c r="K5181" t="s">
        <v>11319</v>
      </c>
      <c r="L5181" t="str">
        <f t="shared" si="400"/>
        <v>OK</v>
      </c>
      <c r="M5181" t="str">
        <f t="shared" si="401"/>
        <v>NOT  NULL</v>
      </c>
      <c r="N5181">
        <f t="shared" si="402"/>
        <v>1</v>
      </c>
      <c r="O5181" t="str">
        <f>IF(ISNA(VLOOKUP(J5181,Vendors!A:A,1,FALSE)),"MISSING VENDER","VALID")</f>
        <v>MISSING VENDER</v>
      </c>
      <c r="P5181" t="str">
        <f>IF(ISNA(VLOOKUP(H5181,'Customers'!A:A,1,FALSE)),"missing customer ","valid")</f>
        <v>valid</v>
      </c>
      <c r="Q5181" t="str">
        <f t="shared" si="403"/>
        <v>VALID</v>
      </c>
      <c r="R5181" t="str">
        <f t="shared" si="404"/>
        <v>VALID</v>
      </c>
    </row>
    <row r="5182" spans="1:18" x14ac:dyDescent="0.25">
      <c r="A5182" t="s">
        <v>11320</v>
      </c>
      <c r="B5182" s="1">
        <v>44804</v>
      </c>
      <c r="C5182">
        <v>177478.76</v>
      </c>
      <c r="D5182" t="s">
        <v>836</v>
      </c>
      <c r="E5182" t="s">
        <v>837</v>
      </c>
      <c r="F5182" t="s">
        <v>3</v>
      </c>
      <c r="G5182" t="s">
        <v>28</v>
      </c>
      <c r="H5182" t="s">
        <v>379</v>
      </c>
      <c r="I5182" t="str">
        <f>_xlfn.XLOOKUP(H5182,'Customers'!A5182:A5581,'Customers'!B5182:B5581," ")</f>
        <v xml:space="preserve"> </v>
      </c>
      <c r="J5182" t="s">
        <v>828</v>
      </c>
      <c r="K5182" t="s">
        <v>11321</v>
      </c>
      <c r="L5182" t="str">
        <f t="shared" si="400"/>
        <v>OK</v>
      </c>
      <c r="M5182" t="str">
        <f t="shared" si="401"/>
        <v>NOT  NULL</v>
      </c>
      <c r="N5182">
        <f t="shared" si="402"/>
        <v>1</v>
      </c>
      <c r="O5182" t="str">
        <f>IF(ISNA(VLOOKUP(J5182,Vendors!A:A,1,FALSE)),"MISSING VENDER","VALID")</f>
        <v>MISSING VENDER</v>
      </c>
      <c r="P5182" t="str">
        <f>IF(ISNA(VLOOKUP(H5182,'Customers'!A:A,1,FALSE)),"missing customer ","valid")</f>
        <v>valid</v>
      </c>
      <c r="Q5182" t="str">
        <f t="shared" si="403"/>
        <v>VALID</v>
      </c>
      <c r="R5182" t="str">
        <f t="shared" si="404"/>
        <v>VALID</v>
      </c>
    </row>
    <row r="5183" spans="1:18" x14ac:dyDescent="0.25">
      <c r="A5183" t="s">
        <v>11322</v>
      </c>
      <c r="B5183" s="1">
        <v>44701</v>
      </c>
      <c r="C5183">
        <v>-22357.21</v>
      </c>
      <c r="D5183" t="s">
        <v>826</v>
      </c>
      <c r="E5183" t="s">
        <v>865</v>
      </c>
      <c r="F5183" t="s">
        <v>4</v>
      </c>
      <c r="G5183" t="s">
        <v>18</v>
      </c>
      <c r="H5183" t="s">
        <v>828</v>
      </c>
      <c r="I5183" t="str">
        <f>_xlfn.XLOOKUP(H5183,'Customers'!A5183:A5582,'Customers'!B5183:B5582," ")</f>
        <v xml:space="preserve"> </v>
      </c>
      <c r="J5183" t="s">
        <v>893</v>
      </c>
      <c r="K5183" t="s">
        <v>11323</v>
      </c>
      <c r="L5183" t="str">
        <f t="shared" si="400"/>
        <v>OK</v>
      </c>
      <c r="M5183" t="str">
        <f t="shared" si="401"/>
        <v>NOT  NULL</v>
      </c>
      <c r="N5183">
        <f t="shared" si="402"/>
        <v>1</v>
      </c>
      <c r="O5183" t="str">
        <f>IF(ISNA(VLOOKUP(J5183,Vendors!A:A,1,FALSE)),"MISSING VENDER","VALID")</f>
        <v>VALID</v>
      </c>
      <c r="P5183" t="str">
        <f>IF(ISNA(VLOOKUP(H5183,'Customers'!A:A,1,FALSE)),"missing customer ","valid")</f>
        <v xml:space="preserve">missing customer </v>
      </c>
      <c r="Q5183" t="str">
        <f t="shared" si="403"/>
        <v>VALID</v>
      </c>
      <c r="R5183" t="str">
        <f t="shared" si="404"/>
        <v>VALID</v>
      </c>
    </row>
    <row r="5184" spans="1:18" x14ac:dyDescent="0.25">
      <c r="A5184" t="s">
        <v>11324</v>
      </c>
      <c r="B5184" s="1">
        <v>44911</v>
      </c>
      <c r="C5184">
        <v>211782.17</v>
      </c>
      <c r="D5184" t="s">
        <v>836</v>
      </c>
      <c r="E5184" t="s">
        <v>855</v>
      </c>
      <c r="F5184" t="s">
        <v>5</v>
      </c>
      <c r="G5184" t="s">
        <v>18</v>
      </c>
      <c r="H5184" t="s">
        <v>483</v>
      </c>
      <c r="I5184" t="str">
        <f>_xlfn.XLOOKUP(H5184,'Customers'!A5184:A5583,'Customers'!B5184:B5583," ")</f>
        <v xml:space="preserve"> </v>
      </c>
      <c r="J5184" t="s">
        <v>828</v>
      </c>
      <c r="K5184" t="s">
        <v>11325</v>
      </c>
      <c r="L5184" t="str">
        <f t="shared" si="400"/>
        <v>OK</v>
      </c>
      <c r="M5184" t="str">
        <f t="shared" si="401"/>
        <v>NOT  NULL</v>
      </c>
      <c r="N5184">
        <f t="shared" si="402"/>
        <v>1</v>
      </c>
      <c r="O5184" t="str">
        <f>IF(ISNA(VLOOKUP(J5184,Vendors!A:A,1,FALSE)),"MISSING VENDER","VALID")</f>
        <v>MISSING VENDER</v>
      </c>
      <c r="P5184" t="str">
        <f>IF(ISNA(VLOOKUP(H5184,'Customers'!A:A,1,FALSE)),"missing customer ","valid")</f>
        <v>valid</v>
      </c>
      <c r="Q5184" t="str">
        <f t="shared" si="403"/>
        <v>VALID</v>
      </c>
      <c r="R5184" t="str">
        <f t="shared" si="404"/>
        <v>VALID</v>
      </c>
    </row>
    <row r="5185" spans="1:18" x14ac:dyDescent="0.25">
      <c r="A5185" t="s">
        <v>11326</v>
      </c>
      <c r="B5185" s="1">
        <v>45128</v>
      </c>
      <c r="C5185">
        <v>-12388.18</v>
      </c>
      <c r="D5185" t="s">
        <v>826</v>
      </c>
      <c r="E5185" t="s">
        <v>865</v>
      </c>
      <c r="F5185" t="s">
        <v>4</v>
      </c>
      <c r="G5185" t="s">
        <v>25</v>
      </c>
      <c r="H5185" t="s">
        <v>828</v>
      </c>
      <c r="I5185" t="str">
        <f>_xlfn.XLOOKUP(H5185,'Customers'!A5185:A5584,'Customers'!B5185:B5584," ")</f>
        <v xml:space="preserve"> </v>
      </c>
      <c r="J5185" t="s">
        <v>1005</v>
      </c>
      <c r="K5185" t="s">
        <v>11327</v>
      </c>
      <c r="L5185" t="str">
        <f t="shared" si="400"/>
        <v>OK</v>
      </c>
      <c r="M5185" t="str">
        <f t="shared" si="401"/>
        <v>NOT  NULL</v>
      </c>
      <c r="N5185">
        <f t="shared" si="402"/>
        <v>1</v>
      </c>
      <c r="O5185" t="str">
        <f>IF(ISNA(VLOOKUP(J5185,Vendors!A:A,1,FALSE)),"MISSING VENDER","VALID")</f>
        <v>VALID</v>
      </c>
      <c r="P5185" t="str">
        <f>IF(ISNA(VLOOKUP(H5185,'Customers'!A:A,1,FALSE)),"missing customer ","valid")</f>
        <v xml:space="preserve">missing customer </v>
      </c>
      <c r="Q5185" t="str">
        <f t="shared" si="403"/>
        <v>VALID</v>
      </c>
      <c r="R5185" t="str">
        <f t="shared" si="404"/>
        <v>VALID</v>
      </c>
    </row>
    <row r="5186" spans="1:18" x14ac:dyDescent="0.25">
      <c r="A5186" t="s">
        <v>11328</v>
      </c>
      <c r="B5186" s="1">
        <v>44818</v>
      </c>
      <c r="C5186">
        <v>156935.32999999999</v>
      </c>
      <c r="D5186" t="s">
        <v>836</v>
      </c>
      <c r="E5186" t="s">
        <v>855</v>
      </c>
      <c r="F5186" t="s">
        <v>3</v>
      </c>
      <c r="G5186" t="s">
        <v>14</v>
      </c>
      <c r="H5186" t="s">
        <v>377</v>
      </c>
      <c r="I5186" t="str">
        <f>_xlfn.XLOOKUP(H5186,'Customers'!A5186:A5585,'Customers'!B5186:B5585," ")</f>
        <v xml:space="preserve"> </v>
      </c>
      <c r="J5186" t="s">
        <v>828</v>
      </c>
      <c r="K5186" t="s">
        <v>11329</v>
      </c>
      <c r="L5186" t="str">
        <f t="shared" ref="L5186:L5249" si="405">IF(ISERROR(B5186),"ERORROR","OK")</f>
        <v>OK</v>
      </c>
      <c r="M5186" t="str">
        <f t="shared" ref="M5186:M5249" si="406">IF(ISNA(C5187),"NULL","NOT  NULL")</f>
        <v>NOT  NULL</v>
      </c>
      <c r="N5186">
        <f t="shared" ref="N5186:N5249" si="407">COUNTIF(A:A,A5186)</f>
        <v>1</v>
      </c>
      <c r="O5186" t="str">
        <f>IF(ISNA(VLOOKUP(J5186,Vendors!A:A,1,FALSE)),"MISSING VENDER","VALID")</f>
        <v>MISSING VENDER</v>
      </c>
      <c r="P5186" t="str">
        <f>IF(ISNA(VLOOKUP(H5186,'Customers'!A:A,1,FALSE)),"missing customer ","valid")</f>
        <v>valid</v>
      </c>
      <c r="Q5186" t="str">
        <f t="shared" ref="Q5186:Q5249" si="408">IF(ISBLANK(D5186),"INVALID","VALID")</f>
        <v>VALID</v>
      </c>
      <c r="R5186" t="str">
        <f t="shared" ref="R5186:R5249" si="409">IF(ISNA(F5186),"INVALID","VALID")</f>
        <v>VALID</v>
      </c>
    </row>
    <row r="5187" spans="1:18" x14ac:dyDescent="0.25">
      <c r="A5187" t="s">
        <v>11330</v>
      </c>
      <c r="B5187" s="1">
        <v>44791</v>
      </c>
      <c r="C5187">
        <v>-27680.69</v>
      </c>
      <c r="D5187" t="s">
        <v>826</v>
      </c>
      <c r="E5187" t="s">
        <v>865</v>
      </c>
      <c r="F5187" t="s">
        <v>5</v>
      </c>
      <c r="G5187" t="s">
        <v>14</v>
      </c>
      <c r="H5187" t="s">
        <v>828</v>
      </c>
      <c r="I5187" t="str">
        <f>_xlfn.XLOOKUP(H5187,'Customers'!A5187:A5586,'Customers'!B5187:B5586," ")</f>
        <v xml:space="preserve"> </v>
      </c>
      <c r="J5187" t="s">
        <v>1430</v>
      </c>
      <c r="K5187" t="s">
        <v>11331</v>
      </c>
      <c r="L5187" t="str">
        <f t="shared" si="405"/>
        <v>OK</v>
      </c>
      <c r="M5187" t="str">
        <f t="shared" si="406"/>
        <v>NOT  NULL</v>
      </c>
      <c r="N5187">
        <f t="shared" si="407"/>
        <v>1</v>
      </c>
      <c r="O5187" t="str">
        <f>IF(ISNA(VLOOKUP(J5187,Vendors!A:A,1,FALSE)),"MISSING VENDER","VALID")</f>
        <v>VALID</v>
      </c>
      <c r="P5187" t="str">
        <f>IF(ISNA(VLOOKUP(H5187,'Customers'!A:A,1,FALSE)),"missing customer ","valid")</f>
        <v xml:space="preserve">missing customer </v>
      </c>
      <c r="Q5187" t="str">
        <f t="shared" si="408"/>
        <v>VALID</v>
      </c>
      <c r="R5187" t="str">
        <f t="shared" si="409"/>
        <v>VALID</v>
      </c>
    </row>
    <row r="5188" spans="1:18" x14ac:dyDescent="0.25">
      <c r="A5188" t="s">
        <v>11332</v>
      </c>
      <c r="B5188" s="1">
        <v>45244</v>
      </c>
      <c r="C5188">
        <v>-38001.93</v>
      </c>
      <c r="D5188" t="s">
        <v>826</v>
      </c>
      <c r="E5188" t="s">
        <v>892</v>
      </c>
      <c r="F5188" t="s">
        <v>5</v>
      </c>
      <c r="G5188" t="s">
        <v>28</v>
      </c>
      <c r="H5188" t="s">
        <v>828</v>
      </c>
      <c r="I5188" t="str">
        <f>_xlfn.XLOOKUP(H5188,'Customers'!A5188:A5587,'Customers'!B5188:B5587," ")</f>
        <v xml:space="preserve"> </v>
      </c>
      <c r="J5188" t="s">
        <v>1386</v>
      </c>
      <c r="K5188" t="s">
        <v>11333</v>
      </c>
      <c r="L5188" t="str">
        <f t="shared" si="405"/>
        <v>OK</v>
      </c>
      <c r="M5188" t="str">
        <f t="shared" si="406"/>
        <v>NOT  NULL</v>
      </c>
      <c r="N5188">
        <f t="shared" si="407"/>
        <v>1</v>
      </c>
      <c r="O5188" t="str">
        <f>IF(ISNA(VLOOKUP(J5188,Vendors!A:A,1,FALSE)),"MISSING VENDER","VALID")</f>
        <v>VALID</v>
      </c>
      <c r="P5188" t="str">
        <f>IF(ISNA(VLOOKUP(H5188,'Customers'!A:A,1,FALSE)),"missing customer ","valid")</f>
        <v xml:space="preserve">missing customer </v>
      </c>
      <c r="Q5188" t="str">
        <f t="shared" si="408"/>
        <v>VALID</v>
      </c>
      <c r="R5188" t="str">
        <f t="shared" si="409"/>
        <v>VALID</v>
      </c>
    </row>
    <row r="5189" spans="1:18" x14ac:dyDescent="0.25">
      <c r="A5189" t="s">
        <v>11334</v>
      </c>
      <c r="B5189" s="1">
        <v>44803</v>
      </c>
      <c r="C5189">
        <v>73896.2</v>
      </c>
      <c r="D5189" t="s">
        <v>836</v>
      </c>
      <c r="E5189" t="s">
        <v>855</v>
      </c>
      <c r="F5189" t="s">
        <v>5</v>
      </c>
      <c r="G5189" t="s">
        <v>14</v>
      </c>
      <c r="H5189" t="s">
        <v>647</v>
      </c>
      <c r="I5189" t="str">
        <f>_xlfn.XLOOKUP(H5189,'Customers'!A5189:A5588,'Customers'!B5189:B5588," ")</f>
        <v xml:space="preserve"> </v>
      </c>
      <c r="J5189" t="s">
        <v>828</v>
      </c>
      <c r="K5189" t="s">
        <v>11335</v>
      </c>
      <c r="L5189" t="str">
        <f t="shared" si="405"/>
        <v>OK</v>
      </c>
      <c r="M5189" t="str">
        <f t="shared" si="406"/>
        <v>NOT  NULL</v>
      </c>
      <c r="N5189">
        <f t="shared" si="407"/>
        <v>1</v>
      </c>
      <c r="O5189" t="str">
        <f>IF(ISNA(VLOOKUP(J5189,Vendors!A:A,1,FALSE)),"MISSING VENDER","VALID")</f>
        <v>MISSING VENDER</v>
      </c>
      <c r="P5189" t="str">
        <f>IF(ISNA(VLOOKUP(H5189,'Customers'!A:A,1,FALSE)),"missing customer ","valid")</f>
        <v>valid</v>
      </c>
      <c r="Q5189" t="str">
        <f t="shared" si="408"/>
        <v>VALID</v>
      </c>
      <c r="R5189" t="str">
        <f t="shared" si="409"/>
        <v>VALID</v>
      </c>
    </row>
    <row r="5190" spans="1:18" x14ac:dyDescent="0.25">
      <c r="A5190" t="s">
        <v>11336</v>
      </c>
      <c r="B5190" s="1">
        <v>45059</v>
      </c>
      <c r="C5190">
        <v>185674.95</v>
      </c>
      <c r="D5190" t="s">
        <v>836</v>
      </c>
      <c r="E5190" t="s">
        <v>855</v>
      </c>
      <c r="F5190" t="s">
        <v>5</v>
      </c>
      <c r="G5190" t="s">
        <v>14</v>
      </c>
      <c r="H5190" t="s">
        <v>707</v>
      </c>
      <c r="I5190" t="str">
        <f>_xlfn.XLOOKUP(H5190,'Customers'!A5190:A5589,'Customers'!B5190:B5589," ")</f>
        <v xml:space="preserve"> </v>
      </c>
      <c r="J5190" t="s">
        <v>828</v>
      </c>
      <c r="K5190" t="s">
        <v>11337</v>
      </c>
      <c r="L5190" t="str">
        <f t="shared" si="405"/>
        <v>OK</v>
      </c>
      <c r="M5190" t="str">
        <f t="shared" si="406"/>
        <v>NOT  NULL</v>
      </c>
      <c r="N5190">
        <f t="shared" si="407"/>
        <v>1</v>
      </c>
      <c r="O5190" t="str">
        <f>IF(ISNA(VLOOKUP(J5190,Vendors!A:A,1,FALSE)),"MISSING VENDER","VALID")</f>
        <v>MISSING VENDER</v>
      </c>
      <c r="P5190" t="str">
        <f>IF(ISNA(VLOOKUP(H5190,'Customers'!A:A,1,FALSE)),"missing customer ","valid")</f>
        <v>valid</v>
      </c>
      <c r="Q5190" t="str">
        <f t="shared" si="408"/>
        <v>VALID</v>
      </c>
      <c r="R5190" t="str">
        <f t="shared" si="409"/>
        <v>VALID</v>
      </c>
    </row>
    <row r="5191" spans="1:18" x14ac:dyDescent="0.25">
      <c r="A5191" t="s">
        <v>11338</v>
      </c>
      <c r="B5191" s="1">
        <v>44674</v>
      </c>
      <c r="C5191">
        <v>-45942.31</v>
      </c>
      <c r="D5191" t="s">
        <v>826</v>
      </c>
      <c r="E5191" t="s">
        <v>892</v>
      </c>
      <c r="F5191" t="s">
        <v>4</v>
      </c>
      <c r="G5191" t="s">
        <v>28</v>
      </c>
      <c r="H5191" t="s">
        <v>828</v>
      </c>
      <c r="I5191" t="str">
        <f>_xlfn.XLOOKUP(H5191,'Customers'!A5191:A5590,'Customers'!B5191:B5590," ")</f>
        <v xml:space="preserve"> </v>
      </c>
      <c r="J5191" t="s">
        <v>916</v>
      </c>
      <c r="K5191" t="s">
        <v>11339</v>
      </c>
      <c r="L5191" t="str">
        <f t="shared" si="405"/>
        <v>OK</v>
      </c>
      <c r="M5191" t="str">
        <f t="shared" si="406"/>
        <v>NOT  NULL</v>
      </c>
      <c r="N5191">
        <f t="shared" si="407"/>
        <v>1</v>
      </c>
      <c r="O5191" t="str">
        <f>IF(ISNA(VLOOKUP(J5191,Vendors!A:A,1,FALSE)),"MISSING VENDER","VALID")</f>
        <v>VALID</v>
      </c>
      <c r="P5191" t="str">
        <f>IF(ISNA(VLOOKUP(H5191,'Customers'!A:A,1,FALSE)),"missing customer ","valid")</f>
        <v xml:space="preserve">missing customer </v>
      </c>
      <c r="Q5191" t="str">
        <f t="shared" si="408"/>
        <v>VALID</v>
      </c>
      <c r="R5191" t="str">
        <f t="shared" si="409"/>
        <v>VALID</v>
      </c>
    </row>
    <row r="5192" spans="1:18" x14ac:dyDescent="0.25">
      <c r="A5192" t="s">
        <v>11340</v>
      </c>
      <c r="B5192" s="1">
        <v>44698</v>
      </c>
      <c r="C5192">
        <v>144885.1</v>
      </c>
      <c r="D5192" t="s">
        <v>836</v>
      </c>
      <c r="E5192" t="s">
        <v>840</v>
      </c>
      <c r="F5192" t="s">
        <v>5</v>
      </c>
      <c r="G5192" t="s">
        <v>14</v>
      </c>
      <c r="H5192" t="s">
        <v>319</v>
      </c>
      <c r="I5192" t="str">
        <f>_xlfn.XLOOKUP(H5192,'Customers'!A5192:A5591,'Customers'!B5192:B5591," ")</f>
        <v xml:space="preserve"> </v>
      </c>
      <c r="J5192" t="s">
        <v>828</v>
      </c>
      <c r="K5192" t="s">
        <v>11341</v>
      </c>
      <c r="L5192" t="str">
        <f t="shared" si="405"/>
        <v>OK</v>
      </c>
      <c r="M5192" t="str">
        <f t="shared" si="406"/>
        <v>NOT  NULL</v>
      </c>
      <c r="N5192">
        <f t="shared" si="407"/>
        <v>1</v>
      </c>
      <c r="O5192" t="str">
        <f>IF(ISNA(VLOOKUP(J5192,Vendors!A:A,1,FALSE)),"MISSING VENDER","VALID")</f>
        <v>MISSING VENDER</v>
      </c>
      <c r="P5192" t="str">
        <f>IF(ISNA(VLOOKUP(H5192,'Customers'!A:A,1,FALSE)),"missing customer ","valid")</f>
        <v>valid</v>
      </c>
      <c r="Q5192" t="str">
        <f t="shared" si="408"/>
        <v>VALID</v>
      </c>
      <c r="R5192" t="str">
        <f t="shared" si="409"/>
        <v>VALID</v>
      </c>
    </row>
    <row r="5193" spans="1:18" x14ac:dyDescent="0.25">
      <c r="A5193" t="s">
        <v>11342</v>
      </c>
      <c r="B5193" s="1">
        <v>44803</v>
      </c>
      <c r="C5193">
        <v>137278.10999999999</v>
      </c>
      <c r="D5193" t="s">
        <v>836</v>
      </c>
      <c r="E5193" t="s">
        <v>855</v>
      </c>
      <c r="F5193" t="s">
        <v>5</v>
      </c>
      <c r="G5193" t="s">
        <v>18</v>
      </c>
      <c r="H5193" t="s">
        <v>153</v>
      </c>
      <c r="I5193" t="str">
        <f>_xlfn.XLOOKUP(H5193,'Customers'!A5193:A5592,'Customers'!B5193:B5592," ")</f>
        <v xml:space="preserve"> </v>
      </c>
      <c r="J5193" t="s">
        <v>828</v>
      </c>
      <c r="K5193" t="s">
        <v>11343</v>
      </c>
      <c r="L5193" t="str">
        <f t="shared" si="405"/>
        <v>OK</v>
      </c>
      <c r="M5193" t="str">
        <f t="shared" si="406"/>
        <v>NOT  NULL</v>
      </c>
      <c r="N5193">
        <f t="shared" si="407"/>
        <v>1</v>
      </c>
      <c r="O5193" t="str">
        <f>IF(ISNA(VLOOKUP(J5193,Vendors!A:A,1,FALSE)),"MISSING VENDER","VALID")</f>
        <v>MISSING VENDER</v>
      </c>
      <c r="P5193" t="str">
        <f>IF(ISNA(VLOOKUP(H5193,'Customers'!A:A,1,FALSE)),"missing customer ","valid")</f>
        <v>valid</v>
      </c>
      <c r="Q5193" t="str">
        <f t="shared" si="408"/>
        <v>VALID</v>
      </c>
      <c r="R5193" t="str">
        <f t="shared" si="409"/>
        <v>VALID</v>
      </c>
    </row>
    <row r="5194" spans="1:18" x14ac:dyDescent="0.25">
      <c r="A5194" t="s">
        <v>11344</v>
      </c>
      <c r="B5194" s="1">
        <v>45159</v>
      </c>
      <c r="C5194">
        <v>114400.97</v>
      </c>
      <c r="D5194" t="s">
        <v>836</v>
      </c>
      <c r="E5194" t="s">
        <v>837</v>
      </c>
      <c r="F5194" t="s">
        <v>5</v>
      </c>
      <c r="G5194" t="s">
        <v>25</v>
      </c>
      <c r="H5194" t="s">
        <v>541</v>
      </c>
      <c r="I5194" t="str">
        <f>_xlfn.XLOOKUP(H5194,'Customers'!A5194:A5593,'Customers'!B5194:B5593," ")</f>
        <v xml:space="preserve"> </v>
      </c>
      <c r="J5194" t="s">
        <v>828</v>
      </c>
      <c r="K5194" t="s">
        <v>11345</v>
      </c>
      <c r="L5194" t="str">
        <f t="shared" si="405"/>
        <v>OK</v>
      </c>
      <c r="M5194" t="str">
        <f t="shared" si="406"/>
        <v>NOT  NULL</v>
      </c>
      <c r="N5194">
        <f t="shared" si="407"/>
        <v>1</v>
      </c>
      <c r="O5194" t="str">
        <f>IF(ISNA(VLOOKUP(J5194,Vendors!A:A,1,FALSE)),"MISSING VENDER","VALID")</f>
        <v>MISSING VENDER</v>
      </c>
      <c r="P5194" t="str">
        <f>IF(ISNA(VLOOKUP(H5194,'Customers'!A:A,1,FALSE)),"missing customer ","valid")</f>
        <v>valid</v>
      </c>
      <c r="Q5194" t="str">
        <f t="shared" si="408"/>
        <v>VALID</v>
      </c>
      <c r="R5194" t="str">
        <f t="shared" si="409"/>
        <v>VALID</v>
      </c>
    </row>
    <row r="5195" spans="1:18" x14ac:dyDescent="0.25">
      <c r="A5195" t="s">
        <v>11346</v>
      </c>
      <c r="B5195" s="1">
        <v>45132</v>
      </c>
      <c r="C5195">
        <v>-5583.63</v>
      </c>
      <c r="D5195" t="s">
        <v>826</v>
      </c>
      <c r="E5195" t="s">
        <v>892</v>
      </c>
      <c r="F5195" t="s">
        <v>3</v>
      </c>
      <c r="G5195" t="s">
        <v>14</v>
      </c>
      <c r="H5195" t="s">
        <v>828</v>
      </c>
      <c r="I5195" t="str">
        <f>_xlfn.XLOOKUP(H5195,'Customers'!A5195:A5594,'Customers'!B5195:B5594," ")</f>
        <v xml:space="preserve"> </v>
      </c>
      <c r="J5195" t="s">
        <v>2739</v>
      </c>
      <c r="K5195" t="s">
        <v>11347</v>
      </c>
      <c r="L5195" t="str">
        <f t="shared" si="405"/>
        <v>OK</v>
      </c>
      <c r="M5195" t="str">
        <f t="shared" si="406"/>
        <v>NOT  NULL</v>
      </c>
      <c r="N5195">
        <f t="shared" si="407"/>
        <v>1</v>
      </c>
      <c r="O5195" t="str">
        <f>IF(ISNA(VLOOKUP(J5195,Vendors!A:A,1,FALSE)),"MISSING VENDER","VALID")</f>
        <v>VALID</v>
      </c>
      <c r="P5195" t="str">
        <f>IF(ISNA(VLOOKUP(H5195,'Customers'!A:A,1,FALSE)),"missing customer ","valid")</f>
        <v xml:space="preserve">missing customer </v>
      </c>
      <c r="Q5195" t="str">
        <f t="shared" si="408"/>
        <v>VALID</v>
      </c>
      <c r="R5195" t="str">
        <f t="shared" si="409"/>
        <v>VALID</v>
      </c>
    </row>
    <row r="5196" spans="1:18" x14ac:dyDescent="0.25">
      <c r="A5196" t="s">
        <v>11348</v>
      </c>
      <c r="B5196" s="1">
        <v>44886</v>
      </c>
      <c r="C5196">
        <v>142710.18</v>
      </c>
      <c r="D5196" t="s">
        <v>836</v>
      </c>
      <c r="E5196" t="s">
        <v>855</v>
      </c>
      <c r="F5196" t="s">
        <v>4</v>
      </c>
      <c r="G5196" t="s">
        <v>14</v>
      </c>
      <c r="H5196" t="s">
        <v>255</v>
      </c>
      <c r="I5196" t="str">
        <f>_xlfn.XLOOKUP(H5196,'Customers'!A5196:A5595,'Customers'!B5196:B5595," ")</f>
        <v xml:space="preserve"> </v>
      </c>
      <c r="J5196" t="s">
        <v>828</v>
      </c>
      <c r="K5196" t="s">
        <v>11349</v>
      </c>
      <c r="L5196" t="str">
        <f t="shared" si="405"/>
        <v>OK</v>
      </c>
      <c r="M5196" t="str">
        <f t="shared" si="406"/>
        <v>NOT  NULL</v>
      </c>
      <c r="N5196">
        <f t="shared" si="407"/>
        <v>1</v>
      </c>
      <c r="O5196" t="str">
        <f>IF(ISNA(VLOOKUP(J5196,Vendors!A:A,1,FALSE)),"MISSING VENDER","VALID")</f>
        <v>MISSING VENDER</v>
      </c>
      <c r="P5196" t="str">
        <f>IF(ISNA(VLOOKUP(H5196,'Customers'!A:A,1,FALSE)),"missing customer ","valid")</f>
        <v>valid</v>
      </c>
      <c r="Q5196" t="str">
        <f t="shared" si="408"/>
        <v>VALID</v>
      </c>
      <c r="R5196" t="str">
        <f t="shared" si="409"/>
        <v>VALID</v>
      </c>
    </row>
    <row r="5197" spans="1:18" x14ac:dyDescent="0.25">
      <c r="A5197" t="s">
        <v>11350</v>
      </c>
      <c r="B5197" s="1">
        <v>45122</v>
      </c>
      <c r="C5197">
        <v>163377.26</v>
      </c>
      <c r="D5197" t="s">
        <v>836</v>
      </c>
      <c r="E5197" t="s">
        <v>855</v>
      </c>
      <c r="F5197" t="s">
        <v>4</v>
      </c>
      <c r="G5197" t="s">
        <v>14</v>
      </c>
      <c r="H5197" t="s">
        <v>543</v>
      </c>
      <c r="I5197" t="str">
        <f>_xlfn.XLOOKUP(H5197,'Customers'!A5197:A5596,'Customers'!B5197:B5596," ")</f>
        <v xml:space="preserve"> </v>
      </c>
      <c r="J5197" t="s">
        <v>828</v>
      </c>
      <c r="K5197" t="s">
        <v>11351</v>
      </c>
      <c r="L5197" t="str">
        <f t="shared" si="405"/>
        <v>OK</v>
      </c>
      <c r="M5197" t="str">
        <f t="shared" si="406"/>
        <v>NOT  NULL</v>
      </c>
      <c r="N5197">
        <f t="shared" si="407"/>
        <v>1</v>
      </c>
      <c r="O5197" t="str">
        <f>IF(ISNA(VLOOKUP(J5197,Vendors!A:A,1,FALSE)),"MISSING VENDER","VALID")</f>
        <v>MISSING VENDER</v>
      </c>
      <c r="P5197" t="str">
        <f>IF(ISNA(VLOOKUP(H5197,'Customers'!A:A,1,FALSE)),"missing customer ","valid")</f>
        <v>valid</v>
      </c>
      <c r="Q5197" t="str">
        <f t="shared" si="408"/>
        <v>VALID</v>
      </c>
      <c r="R5197" t="str">
        <f t="shared" si="409"/>
        <v>VALID</v>
      </c>
    </row>
    <row r="5198" spans="1:18" x14ac:dyDescent="0.25">
      <c r="A5198" t="s">
        <v>11352</v>
      </c>
      <c r="B5198" s="1">
        <v>44820</v>
      </c>
      <c r="C5198">
        <v>-24308.46</v>
      </c>
      <c r="D5198" t="s">
        <v>826</v>
      </c>
      <c r="E5198" t="s">
        <v>851</v>
      </c>
      <c r="F5198" t="s">
        <v>4</v>
      </c>
      <c r="G5198" t="s">
        <v>28</v>
      </c>
      <c r="H5198" t="s">
        <v>828</v>
      </c>
      <c r="I5198" t="str">
        <f>_xlfn.XLOOKUP(H5198,'Customers'!A5198:A5597,'Customers'!B5198:B5597," ")</f>
        <v xml:space="preserve"> </v>
      </c>
      <c r="J5198" t="s">
        <v>1511</v>
      </c>
      <c r="K5198" t="s">
        <v>11353</v>
      </c>
      <c r="L5198" t="str">
        <f t="shared" si="405"/>
        <v>OK</v>
      </c>
      <c r="M5198" t="str">
        <f t="shared" si="406"/>
        <v>NOT  NULL</v>
      </c>
      <c r="N5198">
        <f t="shared" si="407"/>
        <v>1</v>
      </c>
      <c r="O5198" t="str">
        <f>IF(ISNA(VLOOKUP(J5198,Vendors!A:A,1,FALSE)),"MISSING VENDER","VALID")</f>
        <v>VALID</v>
      </c>
      <c r="P5198" t="str">
        <f>IF(ISNA(VLOOKUP(H5198,'Customers'!A:A,1,FALSE)),"missing customer ","valid")</f>
        <v xml:space="preserve">missing customer </v>
      </c>
      <c r="Q5198" t="str">
        <f t="shared" si="408"/>
        <v>VALID</v>
      </c>
      <c r="R5198" t="str">
        <f t="shared" si="409"/>
        <v>VALID</v>
      </c>
    </row>
    <row r="5199" spans="1:18" x14ac:dyDescent="0.25">
      <c r="A5199" t="s">
        <v>11354</v>
      </c>
      <c r="B5199" s="1">
        <v>44933</v>
      </c>
      <c r="C5199">
        <v>28451.91</v>
      </c>
      <c r="D5199" t="s">
        <v>1332</v>
      </c>
      <c r="E5199" t="s">
        <v>1332</v>
      </c>
      <c r="F5199" t="s">
        <v>4</v>
      </c>
      <c r="G5199" t="s">
        <v>14</v>
      </c>
      <c r="H5199" t="s">
        <v>828</v>
      </c>
      <c r="I5199" t="str">
        <f>_xlfn.XLOOKUP(H5199,'Customers'!A5199:A5598,'Customers'!B5199:B5598," ")</f>
        <v xml:space="preserve"> </v>
      </c>
      <c r="J5199" t="s">
        <v>828</v>
      </c>
      <c r="K5199" t="s">
        <v>11355</v>
      </c>
      <c r="L5199" t="str">
        <f t="shared" si="405"/>
        <v>OK</v>
      </c>
      <c r="M5199" t="str">
        <f t="shared" si="406"/>
        <v>NOT  NULL</v>
      </c>
      <c r="N5199">
        <f t="shared" si="407"/>
        <v>1</v>
      </c>
      <c r="O5199" t="str">
        <f>IF(ISNA(VLOOKUP(J5199,Vendors!A:A,1,FALSE)),"MISSING VENDER","VALID")</f>
        <v>MISSING VENDER</v>
      </c>
      <c r="P5199" t="str">
        <f>IF(ISNA(VLOOKUP(H5199,'Customers'!A:A,1,FALSE)),"missing customer ","valid")</f>
        <v xml:space="preserve">missing customer </v>
      </c>
      <c r="Q5199" t="str">
        <f t="shared" si="408"/>
        <v>VALID</v>
      </c>
      <c r="R5199" t="str">
        <f t="shared" si="409"/>
        <v>VALID</v>
      </c>
    </row>
    <row r="5200" spans="1:18" x14ac:dyDescent="0.25">
      <c r="A5200" t="s">
        <v>11356</v>
      </c>
      <c r="B5200" s="1">
        <v>44814</v>
      </c>
      <c r="C5200">
        <v>-47868.07</v>
      </c>
      <c r="D5200" t="s">
        <v>826</v>
      </c>
      <c r="E5200" t="s">
        <v>827</v>
      </c>
      <c r="F5200" t="s">
        <v>4</v>
      </c>
      <c r="G5200" t="s">
        <v>28</v>
      </c>
      <c r="H5200" t="s">
        <v>828</v>
      </c>
      <c r="I5200" t="str">
        <f>_xlfn.XLOOKUP(H5200,'Customers'!A5200:A5599,'Customers'!B5200:B5599," ")</f>
        <v xml:space="preserve"> </v>
      </c>
      <c r="J5200" t="s">
        <v>1430</v>
      </c>
      <c r="K5200" t="s">
        <v>11357</v>
      </c>
      <c r="L5200" t="str">
        <f t="shared" si="405"/>
        <v>OK</v>
      </c>
      <c r="M5200" t="str">
        <f t="shared" si="406"/>
        <v>NOT  NULL</v>
      </c>
      <c r="N5200">
        <f t="shared" si="407"/>
        <v>1</v>
      </c>
      <c r="O5200" t="str">
        <f>IF(ISNA(VLOOKUP(J5200,Vendors!A:A,1,FALSE)),"MISSING VENDER","VALID")</f>
        <v>VALID</v>
      </c>
      <c r="P5200" t="str">
        <f>IF(ISNA(VLOOKUP(H5200,'Customers'!A:A,1,FALSE)),"missing customer ","valid")</f>
        <v xml:space="preserve">missing customer </v>
      </c>
      <c r="Q5200" t="str">
        <f t="shared" si="408"/>
        <v>VALID</v>
      </c>
      <c r="R5200" t="str">
        <f t="shared" si="409"/>
        <v>VALID</v>
      </c>
    </row>
    <row r="5201" spans="1:18" x14ac:dyDescent="0.25">
      <c r="A5201" t="s">
        <v>11358</v>
      </c>
      <c r="B5201" s="1">
        <v>44660</v>
      </c>
      <c r="C5201">
        <v>-15606.12</v>
      </c>
      <c r="D5201" t="s">
        <v>826</v>
      </c>
      <c r="E5201" t="s">
        <v>832</v>
      </c>
      <c r="F5201" t="s">
        <v>5</v>
      </c>
      <c r="G5201" t="s">
        <v>28</v>
      </c>
      <c r="H5201" t="s">
        <v>828</v>
      </c>
      <c r="I5201" t="str">
        <f>_xlfn.XLOOKUP(H5201,'Customers'!A5201:A5600,'Customers'!B5201:B5600," ")</f>
        <v xml:space="preserve"> </v>
      </c>
      <c r="J5201" t="s">
        <v>916</v>
      </c>
      <c r="K5201" t="s">
        <v>11359</v>
      </c>
      <c r="L5201" t="str">
        <f t="shared" si="405"/>
        <v>OK</v>
      </c>
      <c r="M5201" t="str">
        <f t="shared" si="406"/>
        <v>NOT  NULL</v>
      </c>
      <c r="N5201">
        <f t="shared" si="407"/>
        <v>1</v>
      </c>
      <c r="O5201" t="str">
        <f>IF(ISNA(VLOOKUP(J5201,Vendors!A:A,1,FALSE)),"MISSING VENDER","VALID")</f>
        <v>VALID</v>
      </c>
      <c r="P5201" t="str">
        <f>IF(ISNA(VLOOKUP(H5201,'Customers'!A:A,1,FALSE)),"missing customer ","valid")</f>
        <v xml:space="preserve">missing customer </v>
      </c>
      <c r="Q5201" t="str">
        <f t="shared" si="408"/>
        <v>VALID</v>
      </c>
      <c r="R5201" t="str">
        <f t="shared" si="409"/>
        <v>VALID</v>
      </c>
    </row>
    <row r="5202" spans="1:18" x14ac:dyDescent="0.25">
      <c r="A5202" t="s">
        <v>11360</v>
      </c>
      <c r="B5202" s="1">
        <v>45137</v>
      </c>
      <c r="C5202">
        <v>13946.29</v>
      </c>
      <c r="D5202" t="s">
        <v>958</v>
      </c>
      <c r="E5202" t="s">
        <v>958</v>
      </c>
      <c r="F5202" t="s">
        <v>5</v>
      </c>
      <c r="G5202" t="s">
        <v>28</v>
      </c>
      <c r="H5202" t="s">
        <v>828</v>
      </c>
      <c r="I5202" t="str">
        <f>_xlfn.XLOOKUP(H5202,'Customers'!A5202:A5601,'Customers'!B5202:B5601," ")</f>
        <v xml:space="preserve"> </v>
      </c>
      <c r="J5202" t="s">
        <v>828</v>
      </c>
      <c r="K5202" t="s">
        <v>11361</v>
      </c>
      <c r="L5202" t="str">
        <f t="shared" si="405"/>
        <v>OK</v>
      </c>
      <c r="M5202" t="str">
        <f t="shared" si="406"/>
        <v>NOT  NULL</v>
      </c>
      <c r="N5202">
        <f t="shared" si="407"/>
        <v>1</v>
      </c>
      <c r="O5202" t="str">
        <f>IF(ISNA(VLOOKUP(J5202,Vendors!A:A,1,FALSE)),"MISSING VENDER","VALID")</f>
        <v>MISSING VENDER</v>
      </c>
      <c r="P5202" t="str">
        <f>IF(ISNA(VLOOKUP(H5202,'Customers'!A:A,1,FALSE)),"missing customer ","valid")</f>
        <v xml:space="preserve">missing customer </v>
      </c>
      <c r="Q5202" t="str">
        <f t="shared" si="408"/>
        <v>VALID</v>
      </c>
      <c r="R5202" t="str">
        <f t="shared" si="409"/>
        <v>VALID</v>
      </c>
    </row>
    <row r="5203" spans="1:18" x14ac:dyDescent="0.25">
      <c r="A5203" t="s">
        <v>11362</v>
      </c>
      <c r="B5203" s="1">
        <v>45248</v>
      </c>
      <c r="C5203">
        <v>150968.53</v>
      </c>
      <c r="D5203" t="s">
        <v>836</v>
      </c>
      <c r="E5203" t="s">
        <v>840</v>
      </c>
      <c r="F5203" t="s">
        <v>3</v>
      </c>
      <c r="G5203" t="s">
        <v>28</v>
      </c>
      <c r="H5203" t="s">
        <v>571</v>
      </c>
      <c r="I5203" t="str">
        <f>_xlfn.XLOOKUP(H5203,'Customers'!A5203:A5602,'Customers'!B5203:B5602," ")</f>
        <v xml:space="preserve"> </v>
      </c>
      <c r="J5203" t="s">
        <v>828</v>
      </c>
      <c r="K5203" t="s">
        <v>11363</v>
      </c>
      <c r="L5203" t="str">
        <f t="shared" si="405"/>
        <v>OK</v>
      </c>
      <c r="M5203" t="str">
        <f t="shared" si="406"/>
        <v>NOT  NULL</v>
      </c>
      <c r="N5203">
        <f t="shared" si="407"/>
        <v>1</v>
      </c>
      <c r="O5203" t="str">
        <f>IF(ISNA(VLOOKUP(J5203,Vendors!A:A,1,FALSE)),"MISSING VENDER","VALID")</f>
        <v>MISSING VENDER</v>
      </c>
      <c r="P5203" t="str">
        <f>IF(ISNA(VLOOKUP(H5203,'Customers'!A:A,1,FALSE)),"missing customer ","valid")</f>
        <v>valid</v>
      </c>
      <c r="Q5203" t="str">
        <f t="shared" si="408"/>
        <v>VALID</v>
      </c>
      <c r="R5203" t="str">
        <f t="shared" si="409"/>
        <v>VALID</v>
      </c>
    </row>
    <row r="5204" spans="1:18" x14ac:dyDescent="0.25">
      <c r="A5204" t="s">
        <v>11364</v>
      </c>
      <c r="B5204" s="1">
        <v>44868</v>
      </c>
      <c r="C5204">
        <v>-63450.96</v>
      </c>
      <c r="D5204" t="s">
        <v>826</v>
      </c>
      <c r="E5204" t="s">
        <v>865</v>
      </c>
      <c r="F5204" t="s">
        <v>4</v>
      </c>
      <c r="G5204" t="s">
        <v>18</v>
      </c>
      <c r="H5204" t="s">
        <v>828</v>
      </c>
      <c r="I5204" t="str">
        <f>_xlfn.XLOOKUP(H5204,'Customers'!A5204:A5603,'Customers'!B5204:B5603," ")</f>
        <v xml:space="preserve"> </v>
      </c>
      <c r="J5204" t="s">
        <v>3089</v>
      </c>
      <c r="K5204" t="s">
        <v>11365</v>
      </c>
      <c r="L5204" t="str">
        <f t="shared" si="405"/>
        <v>OK</v>
      </c>
      <c r="M5204" t="str">
        <f t="shared" si="406"/>
        <v>NOT  NULL</v>
      </c>
      <c r="N5204">
        <f t="shared" si="407"/>
        <v>1</v>
      </c>
      <c r="O5204" t="str">
        <f>IF(ISNA(VLOOKUP(J5204,Vendors!A:A,1,FALSE)),"MISSING VENDER","VALID")</f>
        <v>VALID</v>
      </c>
      <c r="P5204" t="str">
        <f>IF(ISNA(VLOOKUP(H5204,'Customers'!A:A,1,FALSE)),"missing customer ","valid")</f>
        <v xml:space="preserve">missing customer </v>
      </c>
      <c r="Q5204" t="str">
        <f t="shared" si="408"/>
        <v>VALID</v>
      </c>
      <c r="R5204" t="str">
        <f t="shared" si="409"/>
        <v>VALID</v>
      </c>
    </row>
    <row r="5205" spans="1:18" x14ac:dyDescent="0.25">
      <c r="A5205" t="s">
        <v>11366</v>
      </c>
      <c r="B5205" s="1">
        <v>45164</v>
      </c>
      <c r="C5205">
        <v>128103.08</v>
      </c>
      <c r="D5205" t="s">
        <v>836</v>
      </c>
      <c r="E5205" t="s">
        <v>837</v>
      </c>
      <c r="F5205" t="s">
        <v>4</v>
      </c>
      <c r="G5205" t="s">
        <v>25</v>
      </c>
      <c r="H5205" t="s">
        <v>33</v>
      </c>
      <c r="I5205" t="str">
        <f>_xlfn.XLOOKUP(H5205,'Customers'!A5205:A5604,'Customers'!B5205:B5604," ")</f>
        <v xml:space="preserve"> </v>
      </c>
      <c r="J5205" t="s">
        <v>828</v>
      </c>
      <c r="K5205" t="s">
        <v>11367</v>
      </c>
      <c r="L5205" t="str">
        <f t="shared" si="405"/>
        <v>OK</v>
      </c>
      <c r="M5205" t="str">
        <f t="shared" si="406"/>
        <v>NOT  NULL</v>
      </c>
      <c r="N5205">
        <f t="shared" si="407"/>
        <v>1</v>
      </c>
      <c r="O5205" t="str">
        <f>IF(ISNA(VLOOKUP(J5205,Vendors!A:A,1,FALSE)),"MISSING VENDER","VALID")</f>
        <v>MISSING VENDER</v>
      </c>
      <c r="P5205" t="str">
        <f>IF(ISNA(VLOOKUP(H5205,'Customers'!A:A,1,FALSE)),"missing customer ","valid")</f>
        <v>valid</v>
      </c>
      <c r="Q5205" t="str">
        <f t="shared" si="408"/>
        <v>VALID</v>
      </c>
      <c r="R5205" t="str">
        <f t="shared" si="409"/>
        <v>VALID</v>
      </c>
    </row>
    <row r="5206" spans="1:18" x14ac:dyDescent="0.25">
      <c r="A5206" t="s">
        <v>11368</v>
      </c>
      <c r="B5206" s="1">
        <v>44674</v>
      </c>
      <c r="C5206">
        <v>-43184.639999999999</v>
      </c>
      <c r="D5206" t="s">
        <v>826</v>
      </c>
      <c r="E5206" t="s">
        <v>832</v>
      </c>
      <c r="F5206" t="s">
        <v>4</v>
      </c>
      <c r="G5206" t="s">
        <v>25</v>
      </c>
      <c r="H5206" t="s">
        <v>828</v>
      </c>
      <c r="I5206" t="str">
        <f>_xlfn.XLOOKUP(H5206,'Customers'!A5206:A5605,'Customers'!B5206:B5605," ")</f>
        <v xml:space="preserve"> </v>
      </c>
      <c r="J5206" t="s">
        <v>916</v>
      </c>
      <c r="K5206" t="s">
        <v>11369</v>
      </c>
      <c r="L5206" t="str">
        <f t="shared" si="405"/>
        <v>OK</v>
      </c>
      <c r="M5206" t="str">
        <f t="shared" si="406"/>
        <v>NOT  NULL</v>
      </c>
      <c r="N5206">
        <f t="shared" si="407"/>
        <v>1</v>
      </c>
      <c r="O5206" t="str">
        <f>IF(ISNA(VLOOKUP(J5206,Vendors!A:A,1,FALSE)),"MISSING VENDER","VALID")</f>
        <v>VALID</v>
      </c>
      <c r="P5206" t="str">
        <f>IF(ISNA(VLOOKUP(H5206,'Customers'!A:A,1,FALSE)),"missing customer ","valid")</f>
        <v xml:space="preserve">missing customer </v>
      </c>
      <c r="Q5206" t="str">
        <f t="shared" si="408"/>
        <v>VALID</v>
      </c>
      <c r="R5206" t="str">
        <f t="shared" si="409"/>
        <v>VALID</v>
      </c>
    </row>
    <row r="5207" spans="1:18" x14ac:dyDescent="0.25">
      <c r="A5207" t="s">
        <v>11370</v>
      </c>
      <c r="B5207" s="1">
        <v>44834</v>
      </c>
      <c r="C5207">
        <v>-10504.44</v>
      </c>
      <c r="D5207" t="s">
        <v>826</v>
      </c>
      <c r="E5207" t="s">
        <v>832</v>
      </c>
      <c r="F5207" t="s">
        <v>4</v>
      </c>
      <c r="G5207" t="s">
        <v>18</v>
      </c>
      <c r="H5207" t="s">
        <v>828</v>
      </c>
      <c r="I5207" t="str">
        <f>_xlfn.XLOOKUP(H5207,'Customers'!A5207:A5606,'Customers'!B5207:B5606," ")</f>
        <v xml:space="preserve"> </v>
      </c>
      <c r="J5207" t="s">
        <v>2004</v>
      </c>
      <c r="K5207" t="s">
        <v>11371</v>
      </c>
      <c r="L5207" t="str">
        <f t="shared" si="405"/>
        <v>OK</v>
      </c>
      <c r="M5207" t="str">
        <f t="shared" si="406"/>
        <v>NOT  NULL</v>
      </c>
      <c r="N5207">
        <f t="shared" si="407"/>
        <v>1</v>
      </c>
      <c r="O5207" t="str">
        <f>IF(ISNA(VLOOKUP(J5207,Vendors!A:A,1,FALSE)),"MISSING VENDER","VALID")</f>
        <v>VALID</v>
      </c>
      <c r="P5207" t="str">
        <f>IF(ISNA(VLOOKUP(H5207,'Customers'!A:A,1,FALSE)),"missing customer ","valid")</f>
        <v xml:space="preserve">missing customer </v>
      </c>
      <c r="Q5207" t="str">
        <f t="shared" si="408"/>
        <v>VALID</v>
      </c>
      <c r="R5207" t="str">
        <f t="shared" si="409"/>
        <v>VALID</v>
      </c>
    </row>
    <row r="5208" spans="1:18" x14ac:dyDescent="0.25">
      <c r="A5208" t="s">
        <v>11372</v>
      </c>
      <c r="B5208" s="1">
        <v>45052</v>
      </c>
      <c r="C5208">
        <v>219063.48</v>
      </c>
      <c r="D5208" t="s">
        <v>836</v>
      </c>
      <c r="E5208" t="s">
        <v>837</v>
      </c>
      <c r="F5208" t="s">
        <v>5</v>
      </c>
      <c r="G5208" t="s">
        <v>25</v>
      </c>
      <c r="H5208" t="s">
        <v>649</v>
      </c>
      <c r="I5208" t="str">
        <f>_xlfn.XLOOKUP(H5208,'Customers'!A5208:A5607,'Customers'!B5208:B5607," ")</f>
        <v xml:space="preserve"> </v>
      </c>
      <c r="J5208" t="s">
        <v>828</v>
      </c>
      <c r="K5208" t="s">
        <v>11373</v>
      </c>
      <c r="L5208" t="str">
        <f t="shared" si="405"/>
        <v>OK</v>
      </c>
      <c r="M5208" t="str">
        <f t="shared" si="406"/>
        <v>NOT  NULL</v>
      </c>
      <c r="N5208">
        <f t="shared" si="407"/>
        <v>1</v>
      </c>
      <c r="O5208" t="str">
        <f>IF(ISNA(VLOOKUP(J5208,Vendors!A:A,1,FALSE)),"MISSING VENDER","VALID")</f>
        <v>MISSING VENDER</v>
      </c>
      <c r="P5208" t="str">
        <f>IF(ISNA(VLOOKUP(H5208,'Customers'!A:A,1,FALSE)),"missing customer ","valid")</f>
        <v>valid</v>
      </c>
      <c r="Q5208" t="str">
        <f t="shared" si="408"/>
        <v>VALID</v>
      </c>
      <c r="R5208" t="str">
        <f t="shared" si="409"/>
        <v>VALID</v>
      </c>
    </row>
    <row r="5209" spans="1:18" x14ac:dyDescent="0.25">
      <c r="A5209" t="s">
        <v>11374</v>
      </c>
      <c r="B5209" s="1">
        <v>44955</v>
      </c>
      <c r="C5209">
        <v>219876.65</v>
      </c>
      <c r="D5209" t="s">
        <v>836</v>
      </c>
      <c r="E5209" t="s">
        <v>837</v>
      </c>
      <c r="F5209" t="s">
        <v>4</v>
      </c>
      <c r="G5209" t="s">
        <v>14</v>
      </c>
      <c r="H5209" t="s">
        <v>661</v>
      </c>
      <c r="I5209" t="str">
        <f>_xlfn.XLOOKUP(H5209,'Customers'!A5209:A5608,'Customers'!B5209:B5608," ")</f>
        <v xml:space="preserve"> </v>
      </c>
      <c r="J5209" t="s">
        <v>828</v>
      </c>
      <c r="K5209" t="s">
        <v>11375</v>
      </c>
      <c r="L5209" t="str">
        <f t="shared" si="405"/>
        <v>OK</v>
      </c>
      <c r="M5209" t="str">
        <f t="shared" si="406"/>
        <v>NOT  NULL</v>
      </c>
      <c r="N5209">
        <f t="shared" si="407"/>
        <v>1</v>
      </c>
      <c r="O5209" t="str">
        <f>IF(ISNA(VLOOKUP(J5209,Vendors!A:A,1,FALSE)),"MISSING VENDER","VALID")</f>
        <v>MISSING VENDER</v>
      </c>
      <c r="P5209" t="str">
        <f>IF(ISNA(VLOOKUP(H5209,'Customers'!A:A,1,FALSE)),"missing customer ","valid")</f>
        <v>valid</v>
      </c>
      <c r="Q5209" t="str">
        <f t="shared" si="408"/>
        <v>VALID</v>
      </c>
      <c r="R5209" t="str">
        <f t="shared" si="409"/>
        <v>VALID</v>
      </c>
    </row>
    <row r="5210" spans="1:18" x14ac:dyDescent="0.25">
      <c r="A5210" t="s">
        <v>11376</v>
      </c>
      <c r="B5210" s="1">
        <v>44975</v>
      </c>
      <c r="C5210">
        <v>306732.56</v>
      </c>
      <c r="D5210" t="s">
        <v>836</v>
      </c>
      <c r="E5210" t="s">
        <v>837</v>
      </c>
      <c r="F5210" t="s">
        <v>3</v>
      </c>
      <c r="G5210" t="s">
        <v>14</v>
      </c>
      <c r="H5210" t="s">
        <v>537</v>
      </c>
      <c r="I5210" t="str">
        <f>_xlfn.XLOOKUP(H5210,'Customers'!A5210:A5609,'Customers'!B5210:B5609," ")</f>
        <v xml:space="preserve"> </v>
      </c>
      <c r="J5210" t="s">
        <v>828</v>
      </c>
      <c r="K5210" t="s">
        <v>11377</v>
      </c>
      <c r="L5210" t="str">
        <f t="shared" si="405"/>
        <v>OK</v>
      </c>
      <c r="M5210" t="str">
        <f t="shared" si="406"/>
        <v>NOT  NULL</v>
      </c>
      <c r="N5210">
        <f t="shared" si="407"/>
        <v>1</v>
      </c>
      <c r="O5210" t="str">
        <f>IF(ISNA(VLOOKUP(J5210,Vendors!A:A,1,FALSE)),"MISSING VENDER","VALID")</f>
        <v>MISSING VENDER</v>
      </c>
      <c r="P5210" t="str">
        <f>IF(ISNA(VLOOKUP(H5210,'Customers'!A:A,1,FALSE)),"missing customer ","valid")</f>
        <v>valid</v>
      </c>
      <c r="Q5210" t="str">
        <f t="shared" si="408"/>
        <v>VALID</v>
      </c>
      <c r="R5210" t="str">
        <f t="shared" si="409"/>
        <v>VALID</v>
      </c>
    </row>
    <row r="5211" spans="1:18" x14ac:dyDescent="0.25">
      <c r="A5211" t="s">
        <v>11378</v>
      </c>
      <c r="B5211" s="1">
        <v>44616</v>
      </c>
      <c r="C5211">
        <v>219690.3</v>
      </c>
      <c r="D5211" t="s">
        <v>836</v>
      </c>
      <c r="E5211" t="s">
        <v>855</v>
      </c>
      <c r="F5211" t="s">
        <v>3</v>
      </c>
      <c r="G5211" t="s">
        <v>18</v>
      </c>
      <c r="H5211" t="s">
        <v>541</v>
      </c>
      <c r="I5211" t="str">
        <f>_xlfn.XLOOKUP(H5211,'Customers'!A5211:A5610,'Customers'!B5211:B5610," ")</f>
        <v xml:space="preserve"> </v>
      </c>
      <c r="J5211" t="s">
        <v>828</v>
      </c>
      <c r="K5211" t="s">
        <v>11379</v>
      </c>
      <c r="L5211" t="str">
        <f t="shared" si="405"/>
        <v>OK</v>
      </c>
      <c r="M5211" t="str">
        <f t="shared" si="406"/>
        <v>NOT  NULL</v>
      </c>
      <c r="N5211">
        <f t="shared" si="407"/>
        <v>1</v>
      </c>
      <c r="O5211" t="str">
        <f>IF(ISNA(VLOOKUP(J5211,Vendors!A:A,1,FALSE)),"MISSING VENDER","VALID")</f>
        <v>MISSING VENDER</v>
      </c>
      <c r="P5211" t="str">
        <f>IF(ISNA(VLOOKUP(H5211,'Customers'!A:A,1,FALSE)),"missing customer ","valid")</f>
        <v>valid</v>
      </c>
      <c r="Q5211" t="str">
        <f t="shared" si="408"/>
        <v>VALID</v>
      </c>
      <c r="R5211" t="str">
        <f t="shared" si="409"/>
        <v>VALID</v>
      </c>
    </row>
    <row r="5212" spans="1:18" x14ac:dyDescent="0.25">
      <c r="A5212" t="s">
        <v>11380</v>
      </c>
      <c r="B5212" s="1">
        <v>44791</v>
      </c>
      <c r="C5212">
        <v>258317.06</v>
      </c>
      <c r="D5212" t="s">
        <v>836</v>
      </c>
      <c r="E5212" t="s">
        <v>837</v>
      </c>
      <c r="F5212" t="s">
        <v>5</v>
      </c>
      <c r="G5212" t="s">
        <v>14</v>
      </c>
      <c r="H5212" t="s">
        <v>43</v>
      </c>
      <c r="I5212" t="str">
        <f>_xlfn.XLOOKUP(H5212,'Customers'!A5212:A5611,'Customers'!B5212:B5611," ")</f>
        <v xml:space="preserve"> </v>
      </c>
      <c r="J5212" t="s">
        <v>828</v>
      </c>
      <c r="K5212" t="s">
        <v>11381</v>
      </c>
      <c r="L5212" t="str">
        <f t="shared" si="405"/>
        <v>OK</v>
      </c>
      <c r="M5212" t="str">
        <f t="shared" si="406"/>
        <v>NOT  NULL</v>
      </c>
      <c r="N5212">
        <f t="shared" si="407"/>
        <v>1</v>
      </c>
      <c r="O5212" t="str">
        <f>IF(ISNA(VLOOKUP(J5212,Vendors!A:A,1,FALSE)),"MISSING VENDER","VALID")</f>
        <v>MISSING VENDER</v>
      </c>
      <c r="P5212" t="str">
        <f>IF(ISNA(VLOOKUP(H5212,'Customers'!A:A,1,FALSE)),"missing customer ","valid")</f>
        <v>valid</v>
      </c>
      <c r="Q5212" t="str">
        <f t="shared" si="408"/>
        <v>VALID</v>
      </c>
      <c r="R5212" t="str">
        <f t="shared" si="409"/>
        <v>VALID</v>
      </c>
    </row>
    <row r="5213" spans="1:18" x14ac:dyDescent="0.25">
      <c r="A5213" t="s">
        <v>11382</v>
      </c>
      <c r="B5213" s="1">
        <v>44613</v>
      </c>
      <c r="C5213">
        <v>16081.98</v>
      </c>
      <c r="D5213" t="s">
        <v>860</v>
      </c>
      <c r="E5213" t="s">
        <v>860</v>
      </c>
      <c r="F5213" t="s">
        <v>4</v>
      </c>
      <c r="G5213" t="s">
        <v>25</v>
      </c>
      <c r="H5213" t="s">
        <v>828</v>
      </c>
      <c r="I5213" t="str">
        <f>_xlfn.XLOOKUP(H5213,'Customers'!A5213:A5612,'Customers'!B5213:B5612," ")</f>
        <v xml:space="preserve"> </v>
      </c>
      <c r="J5213" t="s">
        <v>828</v>
      </c>
      <c r="K5213" t="s">
        <v>11383</v>
      </c>
      <c r="L5213" t="str">
        <f t="shared" si="405"/>
        <v>OK</v>
      </c>
      <c r="M5213" t="str">
        <f t="shared" si="406"/>
        <v>NOT  NULL</v>
      </c>
      <c r="N5213">
        <f t="shared" si="407"/>
        <v>1</v>
      </c>
      <c r="O5213" t="str">
        <f>IF(ISNA(VLOOKUP(J5213,Vendors!A:A,1,FALSE)),"MISSING VENDER","VALID")</f>
        <v>MISSING VENDER</v>
      </c>
      <c r="P5213" t="str">
        <f>IF(ISNA(VLOOKUP(H5213,'Customers'!A:A,1,FALSE)),"missing customer ","valid")</f>
        <v xml:space="preserve">missing customer </v>
      </c>
      <c r="Q5213" t="str">
        <f t="shared" si="408"/>
        <v>VALID</v>
      </c>
      <c r="R5213" t="str">
        <f t="shared" si="409"/>
        <v>VALID</v>
      </c>
    </row>
    <row r="5214" spans="1:18" x14ac:dyDescent="0.25">
      <c r="A5214" t="s">
        <v>11384</v>
      </c>
      <c r="B5214" s="1">
        <v>45149</v>
      </c>
      <c r="C5214">
        <v>133761.97</v>
      </c>
      <c r="D5214" t="s">
        <v>836</v>
      </c>
      <c r="E5214" t="s">
        <v>855</v>
      </c>
      <c r="F5214" t="s">
        <v>5</v>
      </c>
      <c r="G5214" t="s">
        <v>18</v>
      </c>
      <c r="H5214" t="s">
        <v>623</v>
      </c>
      <c r="I5214" t="str">
        <f>_xlfn.XLOOKUP(H5214,'Customers'!A5214:A5613,'Customers'!B5214:B5613," ")</f>
        <v xml:space="preserve"> </v>
      </c>
      <c r="J5214" t="s">
        <v>828</v>
      </c>
      <c r="K5214" t="s">
        <v>11385</v>
      </c>
      <c r="L5214" t="str">
        <f t="shared" si="405"/>
        <v>OK</v>
      </c>
      <c r="M5214" t="str">
        <f t="shared" si="406"/>
        <v>NOT  NULL</v>
      </c>
      <c r="N5214">
        <f t="shared" si="407"/>
        <v>1</v>
      </c>
      <c r="O5214" t="str">
        <f>IF(ISNA(VLOOKUP(J5214,Vendors!A:A,1,FALSE)),"MISSING VENDER","VALID")</f>
        <v>MISSING VENDER</v>
      </c>
      <c r="P5214" t="str">
        <f>IF(ISNA(VLOOKUP(H5214,'Customers'!A:A,1,FALSE)),"missing customer ","valid")</f>
        <v>valid</v>
      </c>
      <c r="Q5214" t="str">
        <f t="shared" si="408"/>
        <v>VALID</v>
      </c>
      <c r="R5214" t="str">
        <f t="shared" si="409"/>
        <v>VALID</v>
      </c>
    </row>
    <row r="5215" spans="1:18" x14ac:dyDescent="0.25">
      <c r="A5215" t="s">
        <v>11386</v>
      </c>
      <c r="B5215" s="1">
        <v>45080</v>
      </c>
      <c r="C5215">
        <v>-55976.15</v>
      </c>
      <c r="D5215" t="s">
        <v>826</v>
      </c>
      <c r="E5215" t="s">
        <v>892</v>
      </c>
      <c r="F5215" t="s">
        <v>3</v>
      </c>
      <c r="G5215" t="s">
        <v>28</v>
      </c>
      <c r="H5215" t="s">
        <v>828</v>
      </c>
      <c r="I5215" t="str">
        <f>_xlfn.XLOOKUP(H5215,'Customers'!A5215:A5614,'Customers'!B5215:B5614," ")</f>
        <v xml:space="preserve"> </v>
      </c>
      <c r="J5215" t="s">
        <v>1358</v>
      </c>
      <c r="K5215" t="s">
        <v>11387</v>
      </c>
      <c r="L5215" t="str">
        <f t="shared" si="405"/>
        <v>OK</v>
      </c>
      <c r="M5215" t="str">
        <f t="shared" si="406"/>
        <v>NOT  NULL</v>
      </c>
      <c r="N5215">
        <f t="shared" si="407"/>
        <v>1</v>
      </c>
      <c r="O5215" t="str">
        <f>IF(ISNA(VLOOKUP(J5215,Vendors!A:A,1,FALSE)),"MISSING VENDER","VALID")</f>
        <v>VALID</v>
      </c>
      <c r="P5215" t="str">
        <f>IF(ISNA(VLOOKUP(H5215,'Customers'!A:A,1,FALSE)),"missing customer ","valid")</f>
        <v xml:space="preserve">missing customer </v>
      </c>
      <c r="Q5215" t="str">
        <f t="shared" si="408"/>
        <v>VALID</v>
      </c>
      <c r="R5215" t="str">
        <f t="shared" si="409"/>
        <v>VALID</v>
      </c>
    </row>
    <row r="5216" spans="1:18" x14ac:dyDescent="0.25">
      <c r="A5216" t="s">
        <v>11388</v>
      </c>
      <c r="B5216" s="1">
        <v>45075</v>
      </c>
      <c r="C5216">
        <v>48569.32</v>
      </c>
      <c r="D5216" t="s">
        <v>836</v>
      </c>
      <c r="E5216" t="s">
        <v>837</v>
      </c>
      <c r="F5216" t="s">
        <v>5</v>
      </c>
      <c r="G5216" t="s">
        <v>28</v>
      </c>
      <c r="H5216" t="s">
        <v>493</v>
      </c>
      <c r="I5216" t="str">
        <f>_xlfn.XLOOKUP(H5216,'Customers'!A5216:A5615,'Customers'!B5216:B5615," ")</f>
        <v xml:space="preserve"> </v>
      </c>
      <c r="J5216" t="s">
        <v>828</v>
      </c>
      <c r="K5216" t="s">
        <v>11389</v>
      </c>
      <c r="L5216" t="str">
        <f t="shared" si="405"/>
        <v>OK</v>
      </c>
      <c r="M5216" t="str">
        <f t="shared" si="406"/>
        <v>NOT  NULL</v>
      </c>
      <c r="N5216">
        <f t="shared" si="407"/>
        <v>1</v>
      </c>
      <c r="O5216" t="str">
        <f>IF(ISNA(VLOOKUP(J5216,Vendors!A:A,1,FALSE)),"MISSING VENDER","VALID")</f>
        <v>MISSING VENDER</v>
      </c>
      <c r="P5216" t="str">
        <f>IF(ISNA(VLOOKUP(H5216,'Customers'!A:A,1,FALSE)),"missing customer ","valid")</f>
        <v>valid</v>
      </c>
      <c r="Q5216" t="str">
        <f t="shared" si="408"/>
        <v>VALID</v>
      </c>
      <c r="R5216" t="str">
        <f t="shared" si="409"/>
        <v>VALID</v>
      </c>
    </row>
    <row r="5217" spans="1:18" x14ac:dyDescent="0.25">
      <c r="A5217" t="s">
        <v>11390</v>
      </c>
      <c r="B5217" s="1">
        <v>44642</v>
      </c>
      <c r="C5217">
        <v>16678.07</v>
      </c>
      <c r="D5217" t="s">
        <v>1332</v>
      </c>
      <c r="E5217" t="s">
        <v>1332</v>
      </c>
      <c r="F5217" t="s">
        <v>4</v>
      </c>
      <c r="G5217" t="s">
        <v>25</v>
      </c>
      <c r="H5217" t="s">
        <v>828</v>
      </c>
      <c r="I5217" t="str">
        <f>_xlfn.XLOOKUP(H5217,'Customers'!A5217:A5616,'Customers'!B5217:B5616," ")</f>
        <v xml:space="preserve"> </v>
      </c>
      <c r="J5217" t="s">
        <v>828</v>
      </c>
      <c r="K5217" t="s">
        <v>11391</v>
      </c>
      <c r="L5217" t="str">
        <f t="shared" si="405"/>
        <v>OK</v>
      </c>
      <c r="M5217" t="str">
        <f t="shared" si="406"/>
        <v>NOT  NULL</v>
      </c>
      <c r="N5217">
        <f t="shared" si="407"/>
        <v>1</v>
      </c>
      <c r="O5217" t="str">
        <f>IF(ISNA(VLOOKUP(J5217,Vendors!A:A,1,FALSE)),"MISSING VENDER","VALID")</f>
        <v>MISSING VENDER</v>
      </c>
      <c r="P5217" t="str">
        <f>IF(ISNA(VLOOKUP(H5217,'Customers'!A:A,1,FALSE)),"missing customer ","valid")</f>
        <v xml:space="preserve">missing customer </v>
      </c>
      <c r="Q5217" t="str">
        <f t="shared" si="408"/>
        <v>VALID</v>
      </c>
      <c r="R5217" t="str">
        <f t="shared" si="409"/>
        <v>VALID</v>
      </c>
    </row>
    <row r="5218" spans="1:18" x14ac:dyDescent="0.25">
      <c r="A5218" t="s">
        <v>11392</v>
      </c>
      <c r="B5218" s="1">
        <v>44681</v>
      </c>
      <c r="C5218">
        <v>207515.2</v>
      </c>
      <c r="D5218" t="s">
        <v>836</v>
      </c>
      <c r="E5218" t="s">
        <v>837</v>
      </c>
      <c r="F5218" t="s">
        <v>5</v>
      </c>
      <c r="G5218" t="s">
        <v>14</v>
      </c>
      <c r="H5218" t="s">
        <v>167</v>
      </c>
      <c r="I5218" t="str">
        <f>_xlfn.XLOOKUP(H5218,'Customers'!A5218:A5617,'Customers'!B5218:B5617," ")</f>
        <v xml:space="preserve"> </v>
      </c>
      <c r="J5218" t="s">
        <v>828</v>
      </c>
      <c r="K5218" t="s">
        <v>11393</v>
      </c>
      <c r="L5218" t="str">
        <f t="shared" si="405"/>
        <v>OK</v>
      </c>
      <c r="M5218" t="str">
        <f t="shared" si="406"/>
        <v>NOT  NULL</v>
      </c>
      <c r="N5218">
        <f t="shared" si="407"/>
        <v>1</v>
      </c>
      <c r="O5218" t="str">
        <f>IF(ISNA(VLOOKUP(J5218,Vendors!A:A,1,FALSE)),"MISSING VENDER","VALID")</f>
        <v>MISSING VENDER</v>
      </c>
      <c r="P5218" t="str">
        <f>IF(ISNA(VLOOKUP(H5218,'Customers'!A:A,1,FALSE)),"missing customer ","valid")</f>
        <v>valid</v>
      </c>
      <c r="Q5218" t="str">
        <f t="shared" si="408"/>
        <v>VALID</v>
      </c>
      <c r="R5218" t="str">
        <f t="shared" si="409"/>
        <v>VALID</v>
      </c>
    </row>
    <row r="5219" spans="1:18" x14ac:dyDescent="0.25">
      <c r="A5219" t="s">
        <v>11394</v>
      </c>
      <c r="B5219" s="1">
        <v>44871</v>
      </c>
      <c r="C5219">
        <v>-40179.81</v>
      </c>
      <c r="D5219" t="s">
        <v>826</v>
      </c>
      <c r="E5219" t="s">
        <v>892</v>
      </c>
      <c r="F5219" t="s">
        <v>4</v>
      </c>
      <c r="G5219" t="s">
        <v>14</v>
      </c>
      <c r="H5219" t="s">
        <v>828</v>
      </c>
      <c r="I5219" t="str">
        <f>_xlfn.XLOOKUP(H5219,'Customers'!A5219:A5618,'Customers'!B5219:B5618," ")</f>
        <v xml:space="preserve"> </v>
      </c>
      <c r="J5219" t="s">
        <v>2040</v>
      </c>
      <c r="K5219" t="s">
        <v>11395</v>
      </c>
      <c r="L5219" t="str">
        <f t="shared" si="405"/>
        <v>OK</v>
      </c>
      <c r="M5219" t="str">
        <f t="shared" si="406"/>
        <v>NOT  NULL</v>
      </c>
      <c r="N5219">
        <f t="shared" si="407"/>
        <v>1</v>
      </c>
      <c r="O5219" t="str">
        <f>IF(ISNA(VLOOKUP(J5219,Vendors!A:A,1,FALSE)),"MISSING VENDER","VALID")</f>
        <v>VALID</v>
      </c>
      <c r="P5219" t="str">
        <f>IF(ISNA(VLOOKUP(H5219,'Customers'!A:A,1,FALSE)),"missing customer ","valid")</f>
        <v xml:space="preserve">missing customer </v>
      </c>
      <c r="Q5219" t="str">
        <f t="shared" si="408"/>
        <v>VALID</v>
      </c>
      <c r="R5219" t="str">
        <f t="shared" si="409"/>
        <v>VALID</v>
      </c>
    </row>
    <row r="5220" spans="1:18" x14ac:dyDescent="0.25">
      <c r="A5220" t="s">
        <v>11396</v>
      </c>
      <c r="B5220" s="1">
        <v>44852</v>
      </c>
      <c r="C5220">
        <v>158651.93</v>
      </c>
      <c r="D5220" t="s">
        <v>836</v>
      </c>
      <c r="E5220" t="s">
        <v>837</v>
      </c>
      <c r="F5220" t="s">
        <v>4</v>
      </c>
      <c r="G5220" t="s">
        <v>18</v>
      </c>
      <c r="H5220" t="s">
        <v>595</v>
      </c>
      <c r="I5220" t="str">
        <f>_xlfn.XLOOKUP(H5220,'Customers'!A5220:A5619,'Customers'!B5220:B5619," ")</f>
        <v xml:space="preserve"> </v>
      </c>
      <c r="J5220" t="s">
        <v>828</v>
      </c>
      <c r="K5220" t="s">
        <v>11397</v>
      </c>
      <c r="L5220" t="str">
        <f t="shared" si="405"/>
        <v>OK</v>
      </c>
      <c r="M5220" t="str">
        <f t="shared" si="406"/>
        <v>NOT  NULL</v>
      </c>
      <c r="N5220">
        <f t="shared" si="407"/>
        <v>1</v>
      </c>
      <c r="O5220" t="str">
        <f>IF(ISNA(VLOOKUP(J5220,Vendors!A:A,1,FALSE)),"MISSING VENDER","VALID")</f>
        <v>MISSING VENDER</v>
      </c>
      <c r="P5220" t="str">
        <f>IF(ISNA(VLOOKUP(H5220,'Customers'!A:A,1,FALSE)),"missing customer ","valid")</f>
        <v>valid</v>
      </c>
      <c r="Q5220" t="str">
        <f t="shared" si="408"/>
        <v>VALID</v>
      </c>
      <c r="R5220" t="str">
        <f t="shared" si="409"/>
        <v>VALID</v>
      </c>
    </row>
    <row r="5221" spans="1:18" x14ac:dyDescent="0.25">
      <c r="A5221" t="s">
        <v>11398</v>
      </c>
      <c r="B5221" s="1">
        <v>44773</v>
      </c>
      <c r="C5221">
        <v>-28862.71</v>
      </c>
      <c r="D5221" t="s">
        <v>826</v>
      </c>
      <c r="E5221" t="s">
        <v>832</v>
      </c>
      <c r="F5221" t="s">
        <v>3</v>
      </c>
      <c r="G5221" t="s">
        <v>14</v>
      </c>
      <c r="H5221" t="s">
        <v>828</v>
      </c>
      <c r="I5221" t="str">
        <f>_xlfn.XLOOKUP(H5221,'Customers'!A5221:A5620,'Customers'!B5221:B5620," ")</f>
        <v xml:space="preserve"> </v>
      </c>
      <c r="J5221" t="s">
        <v>1927</v>
      </c>
      <c r="K5221" t="s">
        <v>11399</v>
      </c>
      <c r="L5221" t="str">
        <f t="shared" si="405"/>
        <v>OK</v>
      </c>
      <c r="M5221" t="str">
        <f t="shared" si="406"/>
        <v>NOT  NULL</v>
      </c>
      <c r="N5221">
        <f t="shared" si="407"/>
        <v>1</v>
      </c>
      <c r="O5221" t="str">
        <f>IF(ISNA(VLOOKUP(J5221,Vendors!A:A,1,FALSE)),"MISSING VENDER","VALID")</f>
        <v>VALID</v>
      </c>
      <c r="P5221" t="str">
        <f>IF(ISNA(VLOOKUP(H5221,'Customers'!A:A,1,FALSE)),"missing customer ","valid")</f>
        <v xml:space="preserve">missing customer </v>
      </c>
      <c r="Q5221" t="str">
        <f t="shared" si="408"/>
        <v>VALID</v>
      </c>
      <c r="R5221" t="str">
        <f t="shared" si="409"/>
        <v>VALID</v>
      </c>
    </row>
    <row r="5222" spans="1:18" x14ac:dyDescent="0.25">
      <c r="A5222" t="s">
        <v>11400</v>
      </c>
      <c r="B5222" s="1">
        <v>44636</v>
      </c>
      <c r="C5222">
        <v>-54868.29</v>
      </c>
      <c r="D5222" t="s">
        <v>826</v>
      </c>
      <c r="E5222" t="s">
        <v>892</v>
      </c>
      <c r="F5222" t="s">
        <v>3</v>
      </c>
      <c r="G5222" t="s">
        <v>18</v>
      </c>
      <c r="H5222" t="s">
        <v>828</v>
      </c>
      <c r="I5222" t="str">
        <f>_xlfn.XLOOKUP(H5222,'Customers'!A5222:A5621,'Customers'!B5222:B5621," ")</f>
        <v xml:space="preserve"> </v>
      </c>
      <c r="J5222" t="s">
        <v>1481</v>
      </c>
      <c r="K5222" t="s">
        <v>11401</v>
      </c>
      <c r="L5222" t="str">
        <f t="shared" si="405"/>
        <v>OK</v>
      </c>
      <c r="M5222" t="str">
        <f t="shared" si="406"/>
        <v>NOT  NULL</v>
      </c>
      <c r="N5222">
        <f t="shared" si="407"/>
        <v>1</v>
      </c>
      <c r="O5222" t="str">
        <f>IF(ISNA(VLOOKUP(J5222,Vendors!A:A,1,FALSE)),"MISSING VENDER","VALID")</f>
        <v>VALID</v>
      </c>
      <c r="P5222" t="str">
        <f>IF(ISNA(VLOOKUP(H5222,'Customers'!A:A,1,FALSE)),"missing customer ","valid")</f>
        <v xml:space="preserve">missing customer </v>
      </c>
      <c r="Q5222" t="str">
        <f t="shared" si="408"/>
        <v>VALID</v>
      </c>
      <c r="R5222" t="str">
        <f t="shared" si="409"/>
        <v>VALID</v>
      </c>
    </row>
    <row r="5223" spans="1:18" x14ac:dyDescent="0.25">
      <c r="A5223" t="s">
        <v>11402</v>
      </c>
      <c r="B5223" s="1">
        <v>44908</v>
      </c>
      <c r="C5223">
        <v>169915.99</v>
      </c>
      <c r="D5223" t="s">
        <v>836</v>
      </c>
      <c r="E5223" t="s">
        <v>837</v>
      </c>
      <c r="F5223" t="s">
        <v>4</v>
      </c>
      <c r="G5223" t="s">
        <v>25</v>
      </c>
      <c r="H5223" t="s">
        <v>55</v>
      </c>
      <c r="I5223" t="str">
        <f>_xlfn.XLOOKUP(H5223,'Customers'!A5223:A5622,'Customers'!B5223:B5622," ")</f>
        <v xml:space="preserve"> </v>
      </c>
      <c r="J5223" t="s">
        <v>828</v>
      </c>
      <c r="K5223" t="s">
        <v>11403</v>
      </c>
      <c r="L5223" t="str">
        <f t="shared" si="405"/>
        <v>OK</v>
      </c>
      <c r="M5223" t="str">
        <f t="shared" si="406"/>
        <v>NOT  NULL</v>
      </c>
      <c r="N5223">
        <f t="shared" si="407"/>
        <v>1</v>
      </c>
      <c r="O5223" t="str">
        <f>IF(ISNA(VLOOKUP(J5223,Vendors!A:A,1,FALSE)),"MISSING VENDER","VALID")</f>
        <v>MISSING VENDER</v>
      </c>
      <c r="P5223" t="str">
        <f>IF(ISNA(VLOOKUP(H5223,'Customers'!A:A,1,FALSE)),"missing customer ","valid")</f>
        <v>valid</v>
      </c>
      <c r="Q5223" t="str">
        <f t="shared" si="408"/>
        <v>VALID</v>
      </c>
      <c r="R5223" t="str">
        <f t="shared" si="409"/>
        <v>VALID</v>
      </c>
    </row>
    <row r="5224" spans="1:18" x14ac:dyDescent="0.25">
      <c r="A5224" t="s">
        <v>11404</v>
      </c>
      <c r="B5224" s="1">
        <v>44965</v>
      </c>
      <c r="C5224">
        <v>223182.44</v>
      </c>
      <c r="D5224" t="s">
        <v>836</v>
      </c>
      <c r="E5224" t="s">
        <v>855</v>
      </c>
      <c r="F5224" t="s">
        <v>3</v>
      </c>
      <c r="G5224" t="s">
        <v>14</v>
      </c>
      <c r="H5224" t="s">
        <v>655</v>
      </c>
      <c r="I5224" t="str">
        <f>_xlfn.XLOOKUP(H5224,'Customers'!A5224:A5623,'Customers'!B5224:B5623," ")</f>
        <v xml:space="preserve"> </v>
      </c>
      <c r="J5224" t="s">
        <v>828</v>
      </c>
      <c r="K5224" t="s">
        <v>11405</v>
      </c>
      <c r="L5224" t="str">
        <f t="shared" si="405"/>
        <v>OK</v>
      </c>
      <c r="M5224" t="str">
        <f t="shared" si="406"/>
        <v>NOT  NULL</v>
      </c>
      <c r="N5224">
        <f t="shared" si="407"/>
        <v>1</v>
      </c>
      <c r="O5224" t="str">
        <f>IF(ISNA(VLOOKUP(J5224,Vendors!A:A,1,FALSE)),"MISSING VENDER","VALID")</f>
        <v>MISSING VENDER</v>
      </c>
      <c r="P5224" t="str">
        <f>IF(ISNA(VLOOKUP(H5224,'Customers'!A:A,1,FALSE)),"missing customer ","valid")</f>
        <v>valid</v>
      </c>
      <c r="Q5224" t="str">
        <f t="shared" si="408"/>
        <v>VALID</v>
      </c>
      <c r="R5224" t="str">
        <f t="shared" si="409"/>
        <v>VALID</v>
      </c>
    </row>
    <row r="5225" spans="1:18" x14ac:dyDescent="0.25">
      <c r="A5225" t="s">
        <v>11406</v>
      </c>
      <c r="B5225" s="1">
        <v>45104</v>
      </c>
      <c r="C5225">
        <v>30232.14</v>
      </c>
      <c r="D5225" t="s">
        <v>860</v>
      </c>
      <c r="E5225" t="s">
        <v>860</v>
      </c>
      <c r="F5225" t="s">
        <v>3</v>
      </c>
      <c r="G5225" t="s">
        <v>14</v>
      </c>
      <c r="H5225" t="s">
        <v>828</v>
      </c>
      <c r="I5225" t="str">
        <f>_xlfn.XLOOKUP(H5225,'Customers'!A5225:A5624,'Customers'!B5225:B5624," ")</f>
        <v xml:space="preserve"> </v>
      </c>
      <c r="J5225" t="s">
        <v>828</v>
      </c>
      <c r="K5225" t="s">
        <v>11407</v>
      </c>
      <c r="L5225" t="str">
        <f t="shared" si="405"/>
        <v>OK</v>
      </c>
      <c r="M5225" t="str">
        <f t="shared" si="406"/>
        <v>NOT  NULL</v>
      </c>
      <c r="N5225">
        <f t="shared" si="407"/>
        <v>1</v>
      </c>
      <c r="O5225" t="str">
        <f>IF(ISNA(VLOOKUP(J5225,Vendors!A:A,1,FALSE)),"MISSING VENDER","VALID")</f>
        <v>MISSING VENDER</v>
      </c>
      <c r="P5225" t="str">
        <f>IF(ISNA(VLOOKUP(H5225,'Customers'!A:A,1,FALSE)),"missing customer ","valid")</f>
        <v xml:space="preserve">missing customer </v>
      </c>
      <c r="Q5225" t="str">
        <f t="shared" si="408"/>
        <v>VALID</v>
      </c>
      <c r="R5225" t="str">
        <f t="shared" si="409"/>
        <v>VALID</v>
      </c>
    </row>
    <row r="5226" spans="1:18" x14ac:dyDescent="0.25">
      <c r="A5226" t="s">
        <v>11408</v>
      </c>
      <c r="B5226" s="1">
        <v>44700</v>
      </c>
      <c r="C5226">
        <v>173279.35</v>
      </c>
      <c r="D5226" t="s">
        <v>836</v>
      </c>
      <c r="E5226" t="s">
        <v>840</v>
      </c>
      <c r="F5226" t="s">
        <v>3</v>
      </c>
      <c r="G5226" t="s">
        <v>18</v>
      </c>
      <c r="H5226" t="s">
        <v>263</v>
      </c>
      <c r="I5226" t="str">
        <f>_xlfn.XLOOKUP(H5226,'Customers'!A5226:A5625,'Customers'!B5226:B5625," ")</f>
        <v xml:space="preserve"> </v>
      </c>
      <c r="J5226" t="s">
        <v>828</v>
      </c>
      <c r="K5226" t="s">
        <v>11409</v>
      </c>
      <c r="L5226" t="str">
        <f t="shared" si="405"/>
        <v>OK</v>
      </c>
      <c r="M5226" t="str">
        <f t="shared" si="406"/>
        <v>NOT  NULL</v>
      </c>
      <c r="N5226">
        <f t="shared" si="407"/>
        <v>1</v>
      </c>
      <c r="O5226" t="str">
        <f>IF(ISNA(VLOOKUP(J5226,Vendors!A:A,1,FALSE)),"MISSING VENDER","VALID")</f>
        <v>MISSING VENDER</v>
      </c>
      <c r="P5226" t="str">
        <f>IF(ISNA(VLOOKUP(H5226,'Customers'!A:A,1,FALSE)),"missing customer ","valid")</f>
        <v>valid</v>
      </c>
      <c r="Q5226" t="str">
        <f t="shared" si="408"/>
        <v>VALID</v>
      </c>
      <c r="R5226" t="str">
        <f t="shared" si="409"/>
        <v>VALID</v>
      </c>
    </row>
    <row r="5227" spans="1:18" x14ac:dyDescent="0.25">
      <c r="A5227" t="s">
        <v>11410</v>
      </c>
      <c r="B5227" s="1">
        <v>45032</v>
      </c>
      <c r="C5227">
        <v>-31769.19</v>
      </c>
      <c r="D5227" t="s">
        <v>826</v>
      </c>
      <c r="E5227" t="s">
        <v>832</v>
      </c>
      <c r="F5227" t="s">
        <v>5</v>
      </c>
      <c r="G5227" t="s">
        <v>28</v>
      </c>
      <c r="H5227" t="s">
        <v>828</v>
      </c>
      <c r="I5227" t="str">
        <f>_xlfn.XLOOKUP(H5227,'Customers'!A5227:A5626,'Customers'!B5227:B5626," ")</f>
        <v xml:space="preserve"> </v>
      </c>
      <c r="J5227" t="s">
        <v>966</v>
      </c>
      <c r="K5227" t="s">
        <v>11411</v>
      </c>
      <c r="L5227" t="str">
        <f t="shared" si="405"/>
        <v>OK</v>
      </c>
      <c r="M5227" t="str">
        <f t="shared" si="406"/>
        <v>NOT  NULL</v>
      </c>
      <c r="N5227">
        <f t="shared" si="407"/>
        <v>1</v>
      </c>
      <c r="O5227" t="str">
        <f>IF(ISNA(VLOOKUP(J5227,Vendors!A:A,1,FALSE)),"MISSING VENDER","VALID")</f>
        <v>VALID</v>
      </c>
      <c r="P5227" t="str">
        <f>IF(ISNA(VLOOKUP(H5227,'Customers'!A:A,1,FALSE)),"missing customer ","valid")</f>
        <v xml:space="preserve">missing customer </v>
      </c>
      <c r="Q5227" t="str">
        <f t="shared" si="408"/>
        <v>VALID</v>
      </c>
      <c r="R5227" t="str">
        <f t="shared" si="409"/>
        <v>VALID</v>
      </c>
    </row>
    <row r="5228" spans="1:18" x14ac:dyDescent="0.25">
      <c r="A5228" t="s">
        <v>11412</v>
      </c>
      <c r="B5228" s="1">
        <v>45107</v>
      </c>
      <c r="C5228">
        <v>196813.96</v>
      </c>
      <c r="D5228" t="s">
        <v>836</v>
      </c>
      <c r="E5228" t="s">
        <v>855</v>
      </c>
      <c r="F5228" t="s">
        <v>5</v>
      </c>
      <c r="G5228" t="s">
        <v>18</v>
      </c>
      <c r="H5228" t="s">
        <v>683</v>
      </c>
      <c r="I5228" t="str">
        <f>_xlfn.XLOOKUP(H5228,'Customers'!A5228:A5627,'Customers'!B5228:B5627," ")</f>
        <v xml:space="preserve"> </v>
      </c>
      <c r="J5228" t="s">
        <v>828</v>
      </c>
      <c r="K5228" t="s">
        <v>11413</v>
      </c>
      <c r="L5228" t="str">
        <f t="shared" si="405"/>
        <v>OK</v>
      </c>
      <c r="M5228" t="str">
        <f t="shared" si="406"/>
        <v>NOT  NULL</v>
      </c>
      <c r="N5228">
        <f t="shared" si="407"/>
        <v>1</v>
      </c>
      <c r="O5228" t="str">
        <f>IF(ISNA(VLOOKUP(J5228,Vendors!A:A,1,FALSE)),"MISSING VENDER","VALID")</f>
        <v>MISSING VENDER</v>
      </c>
      <c r="P5228" t="str">
        <f>IF(ISNA(VLOOKUP(H5228,'Customers'!A:A,1,FALSE)),"missing customer ","valid")</f>
        <v>valid</v>
      </c>
      <c r="Q5228" t="str">
        <f t="shared" si="408"/>
        <v>VALID</v>
      </c>
      <c r="R5228" t="str">
        <f t="shared" si="409"/>
        <v>VALID</v>
      </c>
    </row>
    <row r="5229" spans="1:18" x14ac:dyDescent="0.25">
      <c r="A5229" t="s">
        <v>11414</v>
      </c>
      <c r="B5229" s="1">
        <v>44982</v>
      </c>
      <c r="C5229">
        <v>-66866.13</v>
      </c>
      <c r="D5229" t="s">
        <v>826</v>
      </c>
      <c r="E5229" t="s">
        <v>832</v>
      </c>
      <c r="F5229" t="s">
        <v>5</v>
      </c>
      <c r="G5229" t="s">
        <v>14</v>
      </c>
      <c r="H5229" t="s">
        <v>828</v>
      </c>
      <c r="I5229" t="str">
        <f>_xlfn.XLOOKUP(H5229,'Customers'!A5229:A5628,'Customers'!B5229:B5628," ")</f>
        <v xml:space="preserve"> </v>
      </c>
      <c r="J5229" t="s">
        <v>977</v>
      </c>
      <c r="K5229" t="s">
        <v>11415</v>
      </c>
      <c r="L5229" t="str">
        <f t="shared" si="405"/>
        <v>OK</v>
      </c>
      <c r="M5229" t="str">
        <f t="shared" si="406"/>
        <v>NOT  NULL</v>
      </c>
      <c r="N5229">
        <f t="shared" si="407"/>
        <v>1</v>
      </c>
      <c r="O5229" t="str">
        <f>IF(ISNA(VLOOKUP(J5229,Vendors!A:A,1,FALSE)),"MISSING VENDER","VALID")</f>
        <v>VALID</v>
      </c>
      <c r="P5229" t="str">
        <f>IF(ISNA(VLOOKUP(H5229,'Customers'!A:A,1,FALSE)),"missing customer ","valid")</f>
        <v xml:space="preserve">missing customer </v>
      </c>
      <c r="Q5229" t="str">
        <f t="shared" si="408"/>
        <v>VALID</v>
      </c>
      <c r="R5229" t="str">
        <f t="shared" si="409"/>
        <v>VALID</v>
      </c>
    </row>
    <row r="5230" spans="1:18" x14ac:dyDescent="0.25">
      <c r="A5230" t="s">
        <v>11416</v>
      </c>
      <c r="B5230" s="1">
        <v>45191</v>
      </c>
      <c r="C5230">
        <v>229118.76</v>
      </c>
      <c r="D5230" t="s">
        <v>836</v>
      </c>
      <c r="E5230" t="s">
        <v>855</v>
      </c>
      <c r="F5230" t="s">
        <v>5</v>
      </c>
      <c r="G5230" t="s">
        <v>18</v>
      </c>
      <c r="H5230" t="s">
        <v>609</v>
      </c>
      <c r="I5230" t="str">
        <f>_xlfn.XLOOKUP(H5230,'Customers'!A5230:A5629,'Customers'!B5230:B5629," ")</f>
        <v xml:space="preserve"> </v>
      </c>
      <c r="J5230" t="s">
        <v>828</v>
      </c>
      <c r="K5230" t="s">
        <v>11417</v>
      </c>
      <c r="L5230" t="str">
        <f t="shared" si="405"/>
        <v>OK</v>
      </c>
      <c r="M5230" t="str">
        <f t="shared" si="406"/>
        <v>NOT  NULL</v>
      </c>
      <c r="N5230">
        <f t="shared" si="407"/>
        <v>1</v>
      </c>
      <c r="O5230" t="str">
        <f>IF(ISNA(VLOOKUP(J5230,Vendors!A:A,1,FALSE)),"MISSING VENDER","VALID")</f>
        <v>MISSING VENDER</v>
      </c>
      <c r="P5230" t="str">
        <f>IF(ISNA(VLOOKUP(H5230,'Customers'!A:A,1,FALSE)),"missing customer ","valid")</f>
        <v>valid</v>
      </c>
      <c r="Q5230" t="str">
        <f t="shared" si="408"/>
        <v>VALID</v>
      </c>
      <c r="R5230" t="str">
        <f t="shared" si="409"/>
        <v>VALID</v>
      </c>
    </row>
    <row r="5231" spans="1:18" x14ac:dyDescent="0.25">
      <c r="A5231" t="s">
        <v>11418</v>
      </c>
      <c r="B5231" s="1">
        <v>44590</v>
      </c>
      <c r="C5231">
        <v>204574.23</v>
      </c>
      <c r="D5231" t="s">
        <v>836</v>
      </c>
      <c r="E5231" t="s">
        <v>837</v>
      </c>
      <c r="F5231" t="s">
        <v>5</v>
      </c>
      <c r="G5231" t="s">
        <v>28</v>
      </c>
      <c r="H5231" t="s">
        <v>347</v>
      </c>
      <c r="I5231" t="str">
        <f>_xlfn.XLOOKUP(H5231,'Customers'!A5231:A5630,'Customers'!B5231:B5630," ")</f>
        <v xml:space="preserve"> </v>
      </c>
      <c r="J5231" t="s">
        <v>828</v>
      </c>
      <c r="K5231" t="s">
        <v>11419</v>
      </c>
      <c r="L5231" t="str">
        <f t="shared" si="405"/>
        <v>OK</v>
      </c>
      <c r="M5231" t="str">
        <f t="shared" si="406"/>
        <v>NOT  NULL</v>
      </c>
      <c r="N5231">
        <f t="shared" si="407"/>
        <v>1</v>
      </c>
      <c r="O5231" t="str">
        <f>IF(ISNA(VLOOKUP(J5231,Vendors!A:A,1,FALSE)),"MISSING VENDER","VALID")</f>
        <v>MISSING VENDER</v>
      </c>
      <c r="P5231" t="str">
        <f>IF(ISNA(VLOOKUP(H5231,'Customers'!A:A,1,FALSE)),"missing customer ","valid")</f>
        <v>valid</v>
      </c>
      <c r="Q5231" t="str">
        <f t="shared" si="408"/>
        <v>VALID</v>
      </c>
      <c r="R5231" t="str">
        <f t="shared" si="409"/>
        <v>VALID</v>
      </c>
    </row>
    <row r="5232" spans="1:18" x14ac:dyDescent="0.25">
      <c r="A5232" t="s">
        <v>11420</v>
      </c>
      <c r="B5232" s="1">
        <v>44676</v>
      </c>
      <c r="C5232">
        <v>-37645.370000000003</v>
      </c>
      <c r="D5232" t="s">
        <v>826</v>
      </c>
      <c r="E5232" t="s">
        <v>827</v>
      </c>
      <c r="F5232" t="s">
        <v>3</v>
      </c>
      <c r="G5232" t="s">
        <v>28</v>
      </c>
      <c r="H5232" t="s">
        <v>828</v>
      </c>
      <c r="I5232" t="str">
        <f>_xlfn.XLOOKUP(H5232,'Customers'!A5232:A5631,'Customers'!B5232:B5631," ")</f>
        <v xml:space="preserve"> </v>
      </c>
      <c r="J5232" t="s">
        <v>947</v>
      </c>
      <c r="K5232" t="s">
        <v>11421</v>
      </c>
      <c r="L5232" t="str">
        <f t="shared" si="405"/>
        <v>OK</v>
      </c>
      <c r="M5232" t="str">
        <f t="shared" si="406"/>
        <v>NOT  NULL</v>
      </c>
      <c r="N5232">
        <f t="shared" si="407"/>
        <v>1</v>
      </c>
      <c r="O5232" t="str">
        <f>IF(ISNA(VLOOKUP(J5232,Vendors!A:A,1,FALSE)),"MISSING VENDER","VALID")</f>
        <v>VALID</v>
      </c>
      <c r="P5232" t="str">
        <f>IF(ISNA(VLOOKUP(H5232,'Customers'!A:A,1,FALSE)),"missing customer ","valid")</f>
        <v xml:space="preserve">missing customer </v>
      </c>
      <c r="Q5232" t="str">
        <f t="shared" si="408"/>
        <v>VALID</v>
      </c>
      <c r="R5232" t="str">
        <f t="shared" si="409"/>
        <v>VALID</v>
      </c>
    </row>
    <row r="5233" spans="1:18" x14ac:dyDescent="0.25">
      <c r="A5233" t="s">
        <v>11422</v>
      </c>
      <c r="B5233" s="1">
        <v>44819</v>
      </c>
      <c r="C5233">
        <v>-77267.399999999994</v>
      </c>
      <c r="D5233" t="s">
        <v>826</v>
      </c>
      <c r="E5233" t="s">
        <v>865</v>
      </c>
      <c r="F5233" t="s">
        <v>3</v>
      </c>
      <c r="G5233" t="s">
        <v>18</v>
      </c>
      <c r="H5233" t="s">
        <v>828</v>
      </c>
      <c r="I5233" t="str">
        <f>_xlfn.XLOOKUP(H5233,'Customers'!A5233:A5632,'Customers'!B5233:B5632," ")</f>
        <v xml:space="preserve"> </v>
      </c>
      <c r="J5233" t="s">
        <v>1022</v>
      </c>
      <c r="K5233" t="s">
        <v>11423</v>
      </c>
      <c r="L5233" t="str">
        <f t="shared" si="405"/>
        <v>OK</v>
      </c>
      <c r="M5233" t="str">
        <f t="shared" si="406"/>
        <v>NOT  NULL</v>
      </c>
      <c r="N5233">
        <f t="shared" si="407"/>
        <v>1</v>
      </c>
      <c r="O5233" t="str">
        <f>IF(ISNA(VLOOKUP(J5233,Vendors!A:A,1,FALSE)),"MISSING VENDER","VALID")</f>
        <v>VALID</v>
      </c>
      <c r="P5233" t="str">
        <f>IF(ISNA(VLOOKUP(H5233,'Customers'!A:A,1,FALSE)),"missing customer ","valid")</f>
        <v xml:space="preserve">missing customer </v>
      </c>
      <c r="Q5233" t="str">
        <f t="shared" si="408"/>
        <v>VALID</v>
      </c>
      <c r="R5233" t="str">
        <f t="shared" si="409"/>
        <v>VALID</v>
      </c>
    </row>
    <row r="5234" spans="1:18" x14ac:dyDescent="0.25">
      <c r="A5234" t="s">
        <v>11424</v>
      </c>
      <c r="B5234" s="1">
        <v>44935</v>
      </c>
      <c r="C5234">
        <v>-38235.54</v>
      </c>
      <c r="D5234" t="s">
        <v>826</v>
      </c>
      <c r="E5234" t="s">
        <v>851</v>
      </c>
      <c r="F5234" t="s">
        <v>4</v>
      </c>
      <c r="G5234" t="s">
        <v>18</v>
      </c>
      <c r="H5234" t="s">
        <v>828</v>
      </c>
      <c r="I5234" t="str">
        <f>_xlfn.XLOOKUP(H5234,'Customers'!A5234:A5633,'Customers'!B5234:B5633," ")</f>
        <v xml:space="preserve"> </v>
      </c>
      <c r="J5234" t="s">
        <v>1422</v>
      </c>
      <c r="K5234" t="s">
        <v>11425</v>
      </c>
      <c r="L5234" t="str">
        <f t="shared" si="405"/>
        <v>OK</v>
      </c>
      <c r="M5234" t="str">
        <f t="shared" si="406"/>
        <v>NOT  NULL</v>
      </c>
      <c r="N5234">
        <f t="shared" si="407"/>
        <v>1</v>
      </c>
      <c r="O5234" t="str">
        <f>IF(ISNA(VLOOKUP(J5234,Vendors!A:A,1,FALSE)),"MISSING VENDER","VALID")</f>
        <v>VALID</v>
      </c>
      <c r="P5234" t="str">
        <f>IF(ISNA(VLOOKUP(H5234,'Customers'!A:A,1,FALSE)),"missing customer ","valid")</f>
        <v xml:space="preserve">missing customer </v>
      </c>
      <c r="Q5234" t="str">
        <f t="shared" si="408"/>
        <v>VALID</v>
      </c>
      <c r="R5234" t="str">
        <f t="shared" si="409"/>
        <v>VALID</v>
      </c>
    </row>
    <row r="5235" spans="1:18" x14ac:dyDescent="0.25">
      <c r="A5235" t="s">
        <v>11426</v>
      </c>
      <c r="B5235" s="1">
        <v>44669</v>
      </c>
      <c r="C5235">
        <v>-43249</v>
      </c>
      <c r="D5235" t="s">
        <v>826</v>
      </c>
      <c r="E5235" t="s">
        <v>832</v>
      </c>
      <c r="F5235" t="s">
        <v>3</v>
      </c>
      <c r="G5235" t="s">
        <v>18</v>
      </c>
      <c r="H5235" t="s">
        <v>828</v>
      </c>
      <c r="I5235" t="str">
        <f>_xlfn.XLOOKUP(H5235,'Customers'!A5235:A5634,'Customers'!B5235:B5634," ")</f>
        <v xml:space="preserve"> </v>
      </c>
      <c r="J5235" t="s">
        <v>1527</v>
      </c>
      <c r="K5235" t="s">
        <v>11427</v>
      </c>
      <c r="L5235" t="str">
        <f t="shared" si="405"/>
        <v>OK</v>
      </c>
      <c r="M5235" t="str">
        <f t="shared" si="406"/>
        <v>NOT  NULL</v>
      </c>
      <c r="N5235">
        <f t="shared" si="407"/>
        <v>1</v>
      </c>
      <c r="O5235" t="str">
        <f>IF(ISNA(VLOOKUP(J5235,Vendors!A:A,1,FALSE)),"MISSING VENDER","VALID")</f>
        <v>VALID</v>
      </c>
      <c r="P5235" t="str">
        <f>IF(ISNA(VLOOKUP(H5235,'Customers'!A:A,1,FALSE)),"missing customer ","valid")</f>
        <v xml:space="preserve">missing customer </v>
      </c>
      <c r="Q5235" t="str">
        <f t="shared" si="408"/>
        <v>VALID</v>
      </c>
      <c r="R5235" t="str">
        <f t="shared" si="409"/>
        <v>VALID</v>
      </c>
    </row>
    <row r="5236" spans="1:18" x14ac:dyDescent="0.25">
      <c r="A5236" t="s">
        <v>11428</v>
      </c>
      <c r="B5236" s="1">
        <v>44921</v>
      </c>
      <c r="C5236">
        <v>-10678.22</v>
      </c>
      <c r="D5236" t="s">
        <v>826</v>
      </c>
      <c r="E5236" t="s">
        <v>851</v>
      </c>
      <c r="F5236" t="s">
        <v>5</v>
      </c>
      <c r="G5236" t="s">
        <v>25</v>
      </c>
      <c r="H5236" t="s">
        <v>828</v>
      </c>
      <c r="I5236" t="str">
        <f>_xlfn.XLOOKUP(H5236,'Customers'!A5236:A5635,'Customers'!B5236:B5635," ")</f>
        <v xml:space="preserve"> </v>
      </c>
      <c r="J5236" t="s">
        <v>5105</v>
      </c>
      <c r="K5236" t="s">
        <v>11429</v>
      </c>
      <c r="L5236" t="str">
        <f t="shared" si="405"/>
        <v>OK</v>
      </c>
      <c r="M5236" t="str">
        <f t="shared" si="406"/>
        <v>NOT  NULL</v>
      </c>
      <c r="N5236">
        <f t="shared" si="407"/>
        <v>1</v>
      </c>
      <c r="O5236" t="str">
        <f>IF(ISNA(VLOOKUP(J5236,Vendors!A:A,1,FALSE)),"MISSING VENDER","VALID")</f>
        <v>VALID</v>
      </c>
      <c r="P5236" t="str">
        <f>IF(ISNA(VLOOKUP(H5236,'Customers'!A:A,1,FALSE)),"missing customer ","valid")</f>
        <v xml:space="preserve">missing customer </v>
      </c>
      <c r="Q5236" t="str">
        <f t="shared" si="408"/>
        <v>VALID</v>
      </c>
      <c r="R5236" t="str">
        <f t="shared" si="409"/>
        <v>VALID</v>
      </c>
    </row>
    <row r="5237" spans="1:18" x14ac:dyDescent="0.25">
      <c r="A5237" t="s">
        <v>11430</v>
      </c>
      <c r="B5237" s="1">
        <v>44686</v>
      </c>
      <c r="C5237">
        <v>148206.51</v>
      </c>
      <c r="D5237" t="s">
        <v>836</v>
      </c>
      <c r="E5237" t="s">
        <v>855</v>
      </c>
      <c r="F5237" t="s">
        <v>3</v>
      </c>
      <c r="G5237" t="s">
        <v>18</v>
      </c>
      <c r="H5237" t="s">
        <v>455</v>
      </c>
      <c r="I5237" t="str">
        <f>_xlfn.XLOOKUP(H5237,'Customers'!A5237:A5636,'Customers'!B5237:B5636," ")</f>
        <v xml:space="preserve"> </v>
      </c>
      <c r="J5237" t="s">
        <v>828</v>
      </c>
      <c r="K5237" t="s">
        <v>11431</v>
      </c>
      <c r="L5237" t="str">
        <f t="shared" si="405"/>
        <v>OK</v>
      </c>
      <c r="M5237" t="str">
        <f t="shared" si="406"/>
        <v>NOT  NULL</v>
      </c>
      <c r="N5237">
        <f t="shared" si="407"/>
        <v>1</v>
      </c>
      <c r="O5237" t="str">
        <f>IF(ISNA(VLOOKUP(J5237,Vendors!A:A,1,FALSE)),"MISSING VENDER","VALID")</f>
        <v>MISSING VENDER</v>
      </c>
      <c r="P5237" t="str">
        <f>IF(ISNA(VLOOKUP(H5237,'Customers'!A:A,1,FALSE)),"missing customer ","valid")</f>
        <v>valid</v>
      </c>
      <c r="Q5237" t="str">
        <f t="shared" si="408"/>
        <v>VALID</v>
      </c>
      <c r="R5237" t="str">
        <f t="shared" si="409"/>
        <v>VALID</v>
      </c>
    </row>
    <row r="5238" spans="1:18" x14ac:dyDescent="0.25">
      <c r="A5238" t="s">
        <v>11432</v>
      </c>
      <c r="B5238" s="1">
        <v>45097</v>
      </c>
      <c r="C5238">
        <v>143004.1</v>
      </c>
      <c r="D5238" t="s">
        <v>836</v>
      </c>
      <c r="E5238" t="s">
        <v>855</v>
      </c>
      <c r="F5238" t="s">
        <v>4</v>
      </c>
      <c r="G5238" t="s">
        <v>28</v>
      </c>
      <c r="H5238" t="s">
        <v>635</v>
      </c>
      <c r="I5238" t="str">
        <f>_xlfn.XLOOKUP(H5238,'Customers'!A5238:A5637,'Customers'!B5238:B5637," ")</f>
        <v xml:space="preserve"> </v>
      </c>
      <c r="J5238" t="s">
        <v>828</v>
      </c>
      <c r="K5238" t="s">
        <v>11433</v>
      </c>
      <c r="L5238" t="str">
        <f t="shared" si="405"/>
        <v>OK</v>
      </c>
      <c r="M5238" t="str">
        <f t="shared" si="406"/>
        <v>NOT  NULL</v>
      </c>
      <c r="N5238">
        <f t="shared" si="407"/>
        <v>1</v>
      </c>
      <c r="O5238" t="str">
        <f>IF(ISNA(VLOOKUP(J5238,Vendors!A:A,1,FALSE)),"MISSING VENDER","VALID")</f>
        <v>MISSING VENDER</v>
      </c>
      <c r="P5238" t="str">
        <f>IF(ISNA(VLOOKUP(H5238,'Customers'!A:A,1,FALSE)),"missing customer ","valid")</f>
        <v>valid</v>
      </c>
      <c r="Q5238" t="str">
        <f t="shared" si="408"/>
        <v>VALID</v>
      </c>
      <c r="R5238" t="str">
        <f t="shared" si="409"/>
        <v>VALID</v>
      </c>
    </row>
    <row r="5239" spans="1:18" x14ac:dyDescent="0.25">
      <c r="A5239" t="s">
        <v>11434</v>
      </c>
      <c r="B5239" s="1">
        <v>45058</v>
      </c>
      <c r="C5239">
        <v>-64558.22</v>
      </c>
      <c r="D5239" t="s">
        <v>826</v>
      </c>
      <c r="E5239" t="s">
        <v>832</v>
      </c>
      <c r="F5239" t="s">
        <v>4</v>
      </c>
      <c r="G5239" t="s">
        <v>14</v>
      </c>
      <c r="H5239" t="s">
        <v>828</v>
      </c>
      <c r="I5239" t="str">
        <f>_xlfn.XLOOKUP(H5239,'Customers'!A5239:A5638,'Customers'!B5239:B5638," ")</f>
        <v xml:space="preserve"> </v>
      </c>
      <c r="J5239" t="s">
        <v>1119</v>
      </c>
      <c r="K5239" t="s">
        <v>11435</v>
      </c>
      <c r="L5239" t="str">
        <f t="shared" si="405"/>
        <v>OK</v>
      </c>
      <c r="M5239" t="str">
        <f t="shared" si="406"/>
        <v>NOT  NULL</v>
      </c>
      <c r="N5239">
        <f t="shared" si="407"/>
        <v>1</v>
      </c>
      <c r="O5239" t="str">
        <f>IF(ISNA(VLOOKUP(J5239,Vendors!A:A,1,FALSE)),"MISSING VENDER","VALID")</f>
        <v>VALID</v>
      </c>
      <c r="P5239" t="str">
        <f>IF(ISNA(VLOOKUP(H5239,'Customers'!A:A,1,FALSE)),"missing customer ","valid")</f>
        <v xml:space="preserve">missing customer </v>
      </c>
      <c r="Q5239" t="str">
        <f t="shared" si="408"/>
        <v>VALID</v>
      </c>
      <c r="R5239" t="str">
        <f t="shared" si="409"/>
        <v>VALID</v>
      </c>
    </row>
    <row r="5240" spans="1:18" x14ac:dyDescent="0.25">
      <c r="A5240" t="s">
        <v>11436</v>
      </c>
      <c r="B5240" s="1">
        <v>45056</v>
      </c>
      <c r="C5240">
        <v>-2000</v>
      </c>
      <c r="D5240" t="s">
        <v>826</v>
      </c>
      <c r="E5240" t="s">
        <v>827</v>
      </c>
      <c r="F5240" t="s">
        <v>5</v>
      </c>
      <c r="G5240" t="s">
        <v>28</v>
      </c>
      <c r="H5240" t="s">
        <v>828</v>
      </c>
      <c r="I5240" t="str">
        <f>_xlfn.XLOOKUP(H5240,'Customers'!A5240:A5639,'Customers'!B5240:B5639," ")</f>
        <v xml:space="preserve"> </v>
      </c>
      <c r="J5240" t="s">
        <v>1248</v>
      </c>
      <c r="K5240" t="s">
        <v>11437</v>
      </c>
      <c r="L5240" t="str">
        <f t="shared" si="405"/>
        <v>OK</v>
      </c>
      <c r="M5240" t="str">
        <f t="shared" si="406"/>
        <v>NOT  NULL</v>
      </c>
      <c r="N5240">
        <f t="shared" si="407"/>
        <v>1</v>
      </c>
      <c r="O5240" t="str">
        <f>IF(ISNA(VLOOKUP(J5240,Vendors!A:A,1,FALSE)),"MISSING VENDER","VALID")</f>
        <v>VALID</v>
      </c>
      <c r="P5240" t="str">
        <f>IF(ISNA(VLOOKUP(H5240,'Customers'!A:A,1,FALSE)),"missing customer ","valid")</f>
        <v xml:space="preserve">missing customer </v>
      </c>
      <c r="Q5240" t="str">
        <f t="shared" si="408"/>
        <v>VALID</v>
      </c>
      <c r="R5240" t="str">
        <f t="shared" si="409"/>
        <v>VALID</v>
      </c>
    </row>
    <row r="5241" spans="1:18" x14ac:dyDescent="0.25">
      <c r="A5241" t="s">
        <v>11438</v>
      </c>
      <c r="B5241" s="1">
        <v>44886</v>
      </c>
      <c r="C5241">
        <v>-36480.11</v>
      </c>
      <c r="D5241" t="s">
        <v>826</v>
      </c>
      <c r="E5241" t="s">
        <v>892</v>
      </c>
      <c r="F5241" t="s">
        <v>3</v>
      </c>
      <c r="G5241" t="s">
        <v>25</v>
      </c>
      <c r="H5241" t="s">
        <v>828</v>
      </c>
      <c r="I5241" t="str">
        <f>_xlfn.XLOOKUP(H5241,'Customers'!A5241:A5640,'Customers'!B5241:B5640," ")</f>
        <v xml:space="preserve"> </v>
      </c>
      <c r="J5241" t="s">
        <v>1610</v>
      </c>
      <c r="K5241" t="s">
        <v>11439</v>
      </c>
      <c r="L5241" t="str">
        <f t="shared" si="405"/>
        <v>OK</v>
      </c>
      <c r="M5241" t="str">
        <f t="shared" si="406"/>
        <v>NOT  NULL</v>
      </c>
      <c r="N5241">
        <f t="shared" si="407"/>
        <v>1</v>
      </c>
      <c r="O5241" t="str">
        <f>IF(ISNA(VLOOKUP(J5241,Vendors!A:A,1,FALSE)),"MISSING VENDER","VALID")</f>
        <v>VALID</v>
      </c>
      <c r="P5241" t="str">
        <f>IF(ISNA(VLOOKUP(H5241,'Customers'!A:A,1,FALSE)),"missing customer ","valid")</f>
        <v xml:space="preserve">missing customer </v>
      </c>
      <c r="Q5241" t="str">
        <f t="shared" si="408"/>
        <v>VALID</v>
      </c>
      <c r="R5241" t="str">
        <f t="shared" si="409"/>
        <v>VALID</v>
      </c>
    </row>
    <row r="5242" spans="1:18" x14ac:dyDescent="0.25">
      <c r="A5242" t="s">
        <v>11440</v>
      </c>
      <c r="B5242" s="1">
        <v>45201</v>
      </c>
      <c r="C5242">
        <v>21115.45</v>
      </c>
      <c r="D5242" t="s">
        <v>958</v>
      </c>
      <c r="E5242" t="s">
        <v>958</v>
      </c>
      <c r="F5242" t="s">
        <v>3</v>
      </c>
      <c r="G5242" t="s">
        <v>25</v>
      </c>
      <c r="H5242" t="s">
        <v>828</v>
      </c>
      <c r="I5242" t="str">
        <f>_xlfn.XLOOKUP(H5242,'Customers'!A5242:A5641,'Customers'!B5242:B5641," ")</f>
        <v xml:space="preserve"> </v>
      </c>
      <c r="J5242" t="s">
        <v>828</v>
      </c>
      <c r="K5242" t="s">
        <v>11441</v>
      </c>
      <c r="L5242" t="str">
        <f t="shared" si="405"/>
        <v>OK</v>
      </c>
      <c r="M5242" t="str">
        <f t="shared" si="406"/>
        <v>NOT  NULL</v>
      </c>
      <c r="N5242">
        <f t="shared" si="407"/>
        <v>1</v>
      </c>
      <c r="O5242" t="str">
        <f>IF(ISNA(VLOOKUP(J5242,Vendors!A:A,1,FALSE)),"MISSING VENDER","VALID")</f>
        <v>MISSING VENDER</v>
      </c>
      <c r="P5242" t="str">
        <f>IF(ISNA(VLOOKUP(H5242,'Customers'!A:A,1,FALSE)),"missing customer ","valid")</f>
        <v xml:space="preserve">missing customer </v>
      </c>
      <c r="Q5242" t="str">
        <f t="shared" si="408"/>
        <v>VALID</v>
      </c>
      <c r="R5242" t="str">
        <f t="shared" si="409"/>
        <v>VALID</v>
      </c>
    </row>
    <row r="5243" spans="1:18" x14ac:dyDescent="0.25">
      <c r="A5243" t="s">
        <v>11442</v>
      </c>
      <c r="B5243" s="1">
        <v>45206</v>
      </c>
      <c r="C5243">
        <v>270138.03000000003</v>
      </c>
      <c r="D5243" t="s">
        <v>836</v>
      </c>
      <c r="E5243" t="s">
        <v>837</v>
      </c>
      <c r="F5243" t="s">
        <v>4</v>
      </c>
      <c r="G5243" t="s">
        <v>25</v>
      </c>
      <c r="H5243" t="s">
        <v>327</v>
      </c>
      <c r="I5243" t="str">
        <f>_xlfn.XLOOKUP(H5243,'Customers'!A5243:A5642,'Customers'!B5243:B5642," ")</f>
        <v xml:space="preserve"> </v>
      </c>
      <c r="J5243" t="s">
        <v>828</v>
      </c>
      <c r="K5243" t="s">
        <v>11443</v>
      </c>
      <c r="L5243" t="str">
        <f t="shared" si="405"/>
        <v>OK</v>
      </c>
      <c r="M5243" t="str">
        <f t="shared" si="406"/>
        <v>NOT  NULL</v>
      </c>
      <c r="N5243">
        <f t="shared" si="407"/>
        <v>1</v>
      </c>
      <c r="O5243" t="str">
        <f>IF(ISNA(VLOOKUP(J5243,Vendors!A:A,1,FALSE)),"MISSING VENDER","VALID")</f>
        <v>MISSING VENDER</v>
      </c>
      <c r="P5243" t="str">
        <f>IF(ISNA(VLOOKUP(H5243,'Customers'!A:A,1,FALSE)),"missing customer ","valid")</f>
        <v>valid</v>
      </c>
      <c r="Q5243" t="str">
        <f t="shared" si="408"/>
        <v>VALID</v>
      </c>
      <c r="R5243" t="str">
        <f t="shared" si="409"/>
        <v>VALID</v>
      </c>
    </row>
    <row r="5244" spans="1:18" x14ac:dyDescent="0.25">
      <c r="A5244" t="s">
        <v>11444</v>
      </c>
      <c r="B5244" s="1">
        <v>45249</v>
      </c>
      <c r="C5244">
        <v>18928.59</v>
      </c>
      <c r="D5244" t="s">
        <v>860</v>
      </c>
      <c r="E5244" t="s">
        <v>860</v>
      </c>
      <c r="F5244" t="s">
        <v>3</v>
      </c>
      <c r="G5244" t="s">
        <v>18</v>
      </c>
      <c r="H5244" t="s">
        <v>828</v>
      </c>
      <c r="I5244" t="str">
        <f>_xlfn.XLOOKUP(H5244,'Customers'!A5244:A5643,'Customers'!B5244:B5643," ")</f>
        <v xml:space="preserve"> </v>
      </c>
      <c r="J5244" t="s">
        <v>828</v>
      </c>
      <c r="K5244" t="s">
        <v>11445</v>
      </c>
      <c r="L5244" t="str">
        <f t="shared" si="405"/>
        <v>OK</v>
      </c>
      <c r="M5244" t="str">
        <f t="shared" si="406"/>
        <v>NOT  NULL</v>
      </c>
      <c r="N5244">
        <f t="shared" si="407"/>
        <v>1</v>
      </c>
      <c r="O5244" t="str">
        <f>IF(ISNA(VLOOKUP(J5244,Vendors!A:A,1,FALSE)),"MISSING VENDER","VALID")</f>
        <v>MISSING VENDER</v>
      </c>
      <c r="P5244" t="str">
        <f>IF(ISNA(VLOOKUP(H5244,'Customers'!A:A,1,FALSE)),"missing customer ","valid")</f>
        <v xml:space="preserve">missing customer </v>
      </c>
      <c r="Q5244" t="str">
        <f t="shared" si="408"/>
        <v>VALID</v>
      </c>
      <c r="R5244" t="str">
        <f t="shared" si="409"/>
        <v>VALID</v>
      </c>
    </row>
    <row r="5245" spans="1:18" x14ac:dyDescent="0.25">
      <c r="A5245" t="s">
        <v>11446</v>
      </c>
      <c r="B5245" s="1">
        <v>45165</v>
      </c>
      <c r="C5245">
        <v>184901.83</v>
      </c>
      <c r="D5245" t="s">
        <v>836</v>
      </c>
      <c r="E5245" t="s">
        <v>840</v>
      </c>
      <c r="F5245" t="s">
        <v>5</v>
      </c>
      <c r="G5245" t="s">
        <v>14</v>
      </c>
      <c r="H5245" t="s">
        <v>493</v>
      </c>
      <c r="I5245" t="str">
        <f>_xlfn.XLOOKUP(H5245,'Customers'!A5245:A5644,'Customers'!B5245:B5644," ")</f>
        <v xml:space="preserve"> </v>
      </c>
      <c r="J5245" t="s">
        <v>828</v>
      </c>
      <c r="K5245" t="s">
        <v>11447</v>
      </c>
      <c r="L5245" t="str">
        <f t="shared" si="405"/>
        <v>OK</v>
      </c>
      <c r="M5245" t="str">
        <f t="shared" si="406"/>
        <v>NOT  NULL</v>
      </c>
      <c r="N5245">
        <f t="shared" si="407"/>
        <v>1</v>
      </c>
      <c r="O5245" t="str">
        <f>IF(ISNA(VLOOKUP(J5245,Vendors!A:A,1,FALSE)),"MISSING VENDER","VALID")</f>
        <v>MISSING VENDER</v>
      </c>
      <c r="P5245" t="str">
        <f>IF(ISNA(VLOOKUP(H5245,'Customers'!A:A,1,FALSE)),"missing customer ","valid")</f>
        <v>valid</v>
      </c>
      <c r="Q5245" t="str">
        <f t="shared" si="408"/>
        <v>VALID</v>
      </c>
      <c r="R5245" t="str">
        <f t="shared" si="409"/>
        <v>VALID</v>
      </c>
    </row>
    <row r="5246" spans="1:18" x14ac:dyDescent="0.25">
      <c r="A5246" t="s">
        <v>11448</v>
      </c>
      <c r="B5246" s="1">
        <v>45194</v>
      </c>
      <c r="C5246">
        <v>190810.64</v>
      </c>
      <c r="D5246" t="s">
        <v>836</v>
      </c>
      <c r="E5246" t="s">
        <v>837</v>
      </c>
      <c r="F5246" t="s">
        <v>3</v>
      </c>
      <c r="G5246" t="s">
        <v>14</v>
      </c>
      <c r="H5246" t="s">
        <v>81</v>
      </c>
      <c r="I5246" t="str">
        <f>_xlfn.XLOOKUP(H5246,'Customers'!A5246:A5645,'Customers'!B5246:B5645," ")</f>
        <v xml:space="preserve"> </v>
      </c>
      <c r="J5246" t="s">
        <v>828</v>
      </c>
      <c r="K5246" t="s">
        <v>11449</v>
      </c>
      <c r="L5246" t="str">
        <f t="shared" si="405"/>
        <v>OK</v>
      </c>
      <c r="M5246" t="str">
        <f t="shared" si="406"/>
        <v>NOT  NULL</v>
      </c>
      <c r="N5246">
        <f t="shared" si="407"/>
        <v>1</v>
      </c>
      <c r="O5246" t="str">
        <f>IF(ISNA(VLOOKUP(J5246,Vendors!A:A,1,FALSE)),"MISSING VENDER","VALID")</f>
        <v>MISSING VENDER</v>
      </c>
      <c r="P5246" t="str">
        <f>IF(ISNA(VLOOKUP(H5246,'Customers'!A:A,1,FALSE)),"missing customer ","valid")</f>
        <v>valid</v>
      </c>
      <c r="Q5246" t="str">
        <f t="shared" si="408"/>
        <v>VALID</v>
      </c>
      <c r="R5246" t="str">
        <f t="shared" si="409"/>
        <v>VALID</v>
      </c>
    </row>
    <row r="5247" spans="1:18" x14ac:dyDescent="0.25">
      <c r="A5247" t="s">
        <v>11450</v>
      </c>
      <c r="B5247" s="1">
        <v>45193</v>
      </c>
      <c r="C5247">
        <v>11402.27</v>
      </c>
      <c r="D5247" t="s">
        <v>958</v>
      </c>
      <c r="E5247" t="s">
        <v>958</v>
      </c>
      <c r="F5247" t="s">
        <v>4</v>
      </c>
      <c r="G5247" t="s">
        <v>25</v>
      </c>
      <c r="H5247" t="s">
        <v>828</v>
      </c>
      <c r="I5247" t="str">
        <f>_xlfn.XLOOKUP(H5247,'Customers'!A5247:A5646,'Customers'!B5247:B5646," ")</f>
        <v xml:space="preserve"> </v>
      </c>
      <c r="J5247" t="s">
        <v>828</v>
      </c>
      <c r="K5247" t="s">
        <v>11451</v>
      </c>
      <c r="L5247" t="str">
        <f t="shared" si="405"/>
        <v>OK</v>
      </c>
      <c r="M5247" t="str">
        <f t="shared" si="406"/>
        <v>NOT  NULL</v>
      </c>
      <c r="N5247">
        <f t="shared" si="407"/>
        <v>1</v>
      </c>
      <c r="O5247" t="str">
        <f>IF(ISNA(VLOOKUP(J5247,Vendors!A:A,1,FALSE)),"MISSING VENDER","VALID")</f>
        <v>MISSING VENDER</v>
      </c>
      <c r="P5247" t="str">
        <f>IF(ISNA(VLOOKUP(H5247,'Customers'!A:A,1,FALSE)),"missing customer ","valid")</f>
        <v xml:space="preserve">missing customer </v>
      </c>
      <c r="Q5247" t="str">
        <f t="shared" si="408"/>
        <v>VALID</v>
      </c>
      <c r="R5247" t="str">
        <f t="shared" si="409"/>
        <v>VALID</v>
      </c>
    </row>
    <row r="5248" spans="1:18" x14ac:dyDescent="0.25">
      <c r="A5248" t="s">
        <v>11452</v>
      </c>
      <c r="B5248" s="1">
        <v>44580</v>
      </c>
      <c r="C5248">
        <v>162217.51999999999</v>
      </c>
      <c r="D5248" t="s">
        <v>836</v>
      </c>
      <c r="E5248" t="s">
        <v>837</v>
      </c>
      <c r="F5248" t="s">
        <v>4</v>
      </c>
      <c r="G5248" t="s">
        <v>14</v>
      </c>
      <c r="H5248" t="s">
        <v>419</v>
      </c>
      <c r="I5248" t="str">
        <f>_xlfn.XLOOKUP(H5248,'Customers'!A5248:A5647,'Customers'!B5248:B5647," ")</f>
        <v xml:space="preserve"> </v>
      </c>
      <c r="J5248" t="s">
        <v>828</v>
      </c>
      <c r="K5248" t="s">
        <v>11453</v>
      </c>
      <c r="L5248" t="str">
        <f t="shared" si="405"/>
        <v>OK</v>
      </c>
      <c r="M5248" t="str">
        <f t="shared" si="406"/>
        <v>NOT  NULL</v>
      </c>
      <c r="N5248">
        <f t="shared" si="407"/>
        <v>1</v>
      </c>
      <c r="O5248" t="str">
        <f>IF(ISNA(VLOOKUP(J5248,Vendors!A:A,1,FALSE)),"MISSING VENDER","VALID")</f>
        <v>MISSING VENDER</v>
      </c>
      <c r="P5248" t="str">
        <f>IF(ISNA(VLOOKUP(H5248,'Customers'!A:A,1,FALSE)),"missing customer ","valid")</f>
        <v>valid</v>
      </c>
      <c r="Q5248" t="str">
        <f t="shared" si="408"/>
        <v>VALID</v>
      </c>
      <c r="R5248" t="str">
        <f t="shared" si="409"/>
        <v>VALID</v>
      </c>
    </row>
    <row r="5249" spans="1:18" x14ac:dyDescent="0.25">
      <c r="A5249" t="s">
        <v>11454</v>
      </c>
      <c r="B5249" s="1">
        <v>45243</v>
      </c>
      <c r="C5249">
        <v>171306.98</v>
      </c>
      <c r="D5249" t="s">
        <v>836</v>
      </c>
      <c r="E5249" t="s">
        <v>840</v>
      </c>
      <c r="F5249" t="s">
        <v>5</v>
      </c>
      <c r="G5249" t="s">
        <v>18</v>
      </c>
      <c r="H5249" t="s">
        <v>485</v>
      </c>
      <c r="I5249" t="str">
        <f>_xlfn.XLOOKUP(H5249,'Customers'!A5249:A5648,'Customers'!B5249:B5648," ")</f>
        <v xml:space="preserve"> </v>
      </c>
      <c r="J5249" t="s">
        <v>828</v>
      </c>
      <c r="K5249" t="s">
        <v>11455</v>
      </c>
      <c r="L5249" t="str">
        <f t="shared" si="405"/>
        <v>OK</v>
      </c>
      <c r="M5249" t="str">
        <f t="shared" si="406"/>
        <v>NOT  NULL</v>
      </c>
      <c r="N5249">
        <f t="shared" si="407"/>
        <v>1</v>
      </c>
      <c r="O5249" t="str">
        <f>IF(ISNA(VLOOKUP(J5249,Vendors!A:A,1,FALSE)),"MISSING VENDER","VALID")</f>
        <v>MISSING VENDER</v>
      </c>
      <c r="P5249" t="str">
        <f>IF(ISNA(VLOOKUP(H5249,'Customers'!A:A,1,FALSE)),"missing customer ","valid")</f>
        <v>valid</v>
      </c>
      <c r="Q5249" t="str">
        <f t="shared" si="408"/>
        <v>VALID</v>
      </c>
      <c r="R5249" t="str">
        <f t="shared" si="409"/>
        <v>VALID</v>
      </c>
    </row>
    <row r="5250" spans="1:18" x14ac:dyDescent="0.25">
      <c r="A5250" t="s">
        <v>11456</v>
      </c>
      <c r="B5250" s="1">
        <v>44647</v>
      </c>
      <c r="C5250">
        <v>-42869.27</v>
      </c>
      <c r="D5250" t="s">
        <v>826</v>
      </c>
      <c r="E5250" t="s">
        <v>827</v>
      </c>
      <c r="F5250" t="s">
        <v>5</v>
      </c>
      <c r="G5250" t="s">
        <v>28</v>
      </c>
      <c r="H5250" t="s">
        <v>828</v>
      </c>
      <c r="I5250" t="str">
        <f>_xlfn.XLOOKUP(H5250,'Customers'!A5250:A5649,'Customers'!B5250:B5649," ")</f>
        <v xml:space="preserve"> </v>
      </c>
      <c r="J5250" t="s">
        <v>1430</v>
      </c>
      <c r="K5250" t="s">
        <v>11457</v>
      </c>
      <c r="L5250" t="str">
        <f t="shared" ref="L5250:L5313" si="410">IF(ISERROR(B5250),"ERORROR","OK")</f>
        <v>OK</v>
      </c>
      <c r="M5250" t="str">
        <f t="shared" ref="M5250:M5313" si="411">IF(ISNA(C5251),"NULL","NOT  NULL")</f>
        <v>NOT  NULL</v>
      </c>
      <c r="N5250">
        <f t="shared" ref="N5250:N5313" si="412">COUNTIF(A:A,A5250)</f>
        <v>1</v>
      </c>
      <c r="O5250" t="str">
        <f>IF(ISNA(VLOOKUP(J5250,Vendors!A:A,1,FALSE)),"MISSING VENDER","VALID")</f>
        <v>VALID</v>
      </c>
      <c r="P5250" t="str">
        <f>IF(ISNA(VLOOKUP(H5250,'Customers'!A:A,1,FALSE)),"missing customer ","valid")</f>
        <v xml:space="preserve">missing customer </v>
      </c>
      <c r="Q5250" t="str">
        <f t="shared" ref="Q5250:Q5313" si="413">IF(ISBLANK(D5250),"INVALID","VALID")</f>
        <v>VALID</v>
      </c>
      <c r="R5250" t="str">
        <f t="shared" ref="R5250:R5313" si="414">IF(ISNA(F5250),"INVALID","VALID")</f>
        <v>VALID</v>
      </c>
    </row>
    <row r="5251" spans="1:18" x14ac:dyDescent="0.25">
      <c r="A5251" t="s">
        <v>11458</v>
      </c>
      <c r="B5251" s="1">
        <v>45020</v>
      </c>
      <c r="C5251">
        <v>-31080.89</v>
      </c>
      <c r="D5251" t="s">
        <v>826</v>
      </c>
      <c r="E5251" t="s">
        <v>865</v>
      </c>
      <c r="F5251" t="s">
        <v>3</v>
      </c>
      <c r="G5251" t="s">
        <v>18</v>
      </c>
      <c r="H5251" t="s">
        <v>828</v>
      </c>
      <c r="I5251" t="str">
        <f>_xlfn.XLOOKUP(H5251,'Customers'!A5251:A5650,'Customers'!B5251:B5650," ")</f>
        <v xml:space="preserve"> </v>
      </c>
      <c r="J5251" t="s">
        <v>1610</v>
      </c>
      <c r="K5251" t="s">
        <v>11459</v>
      </c>
      <c r="L5251" t="str">
        <f t="shared" si="410"/>
        <v>OK</v>
      </c>
      <c r="M5251" t="str">
        <f t="shared" si="411"/>
        <v>NOT  NULL</v>
      </c>
      <c r="N5251">
        <f t="shared" si="412"/>
        <v>1</v>
      </c>
      <c r="O5251" t="str">
        <f>IF(ISNA(VLOOKUP(J5251,Vendors!A:A,1,FALSE)),"MISSING VENDER","VALID")</f>
        <v>VALID</v>
      </c>
      <c r="P5251" t="str">
        <f>IF(ISNA(VLOOKUP(H5251,'Customers'!A:A,1,FALSE)),"missing customer ","valid")</f>
        <v xml:space="preserve">missing customer </v>
      </c>
      <c r="Q5251" t="str">
        <f t="shared" si="413"/>
        <v>VALID</v>
      </c>
      <c r="R5251" t="str">
        <f t="shared" si="414"/>
        <v>VALID</v>
      </c>
    </row>
    <row r="5252" spans="1:18" x14ac:dyDescent="0.25">
      <c r="A5252" t="s">
        <v>11460</v>
      </c>
      <c r="B5252" s="1">
        <v>44807</v>
      </c>
      <c r="C5252">
        <v>19287.560000000001</v>
      </c>
      <c r="D5252" t="s">
        <v>1332</v>
      </c>
      <c r="E5252" t="s">
        <v>1332</v>
      </c>
      <c r="F5252" t="s">
        <v>5</v>
      </c>
      <c r="G5252" t="s">
        <v>28</v>
      </c>
      <c r="H5252" t="s">
        <v>828</v>
      </c>
      <c r="I5252" t="str">
        <f>_xlfn.XLOOKUP(H5252,'Customers'!A5252:A5651,'Customers'!B5252:B5651," ")</f>
        <v xml:space="preserve"> </v>
      </c>
      <c r="J5252" t="s">
        <v>828</v>
      </c>
      <c r="K5252" t="s">
        <v>11461</v>
      </c>
      <c r="L5252" t="str">
        <f t="shared" si="410"/>
        <v>OK</v>
      </c>
      <c r="M5252" t="str">
        <f t="shared" si="411"/>
        <v>NOT  NULL</v>
      </c>
      <c r="N5252">
        <f t="shared" si="412"/>
        <v>1</v>
      </c>
      <c r="O5252" t="str">
        <f>IF(ISNA(VLOOKUP(J5252,Vendors!A:A,1,FALSE)),"MISSING VENDER","VALID")</f>
        <v>MISSING VENDER</v>
      </c>
      <c r="P5252" t="str">
        <f>IF(ISNA(VLOOKUP(H5252,'Customers'!A:A,1,FALSE)),"missing customer ","valid")</f>
        <v xml:space="preserve">missing customer </v>
      </c>
      <c r="Q5252" t="str">
        <f t="shared" si="413"/>
        <v>VALID</v>
      </c>
      <c r="R5252" t="str">
        <f t="shared" si="414"/>
        <v>VALID</v>
      </c>
    </row>
    <row r="5253" spans="1:18" x14ac:dyDescent="0.25">
      <c r="A5253" t="s">
        <v>11462</v>
      </c>
      <c r="B5253" s="1">
        <v>44591</v>
      </c>
      <c r="C5253">
        <v>257107.9</v>
      </c>
      <c r="D5253" t="s">
        <v>836</v>
      </c>
      <c r="E5253" t="s">
        <v>840</v>
      </c>
      <c r="F5253" t="s">
        <v>5</v>
      </c>
      <c r="G5253" t="s">
        <v>18</v>
      </c>
      <c r="H5253" t="s">
        <v>675</v>
      </c>
      <c r="I5253" t="str">
        <f>_xlfn.XLOOKUP(H5253,'Customers'!A5253:A5652,'Customers'!B5253:B5652," ")</f>
        <v xml:space="preserve"> </v>
      </c>
      <c r="J5253" t="s">
        <v>828</v>
      </c>
      <c r="K5253" t="s">
        <v>11463</v>
      </c>
      <c r="L5253" t="str">
        <f t="shared" si="410"/>
        <v>OK</v>
      </c>
      <c r="M5253" t="str">
        <f t="shared" si="411"/>
        <v>NOT  NULL</v>
      </c>
      <c r="N5253">
        <f t="shared" si="412"/>
        <v>1</v>
      </c>
      <c r="O5253" t="str">
        <f>IF(ISNA(VLOOKUP(J5253,Vendors!A:A,1,FALSE)),"MISSING VENDER","VALID")</f>
        <v>MISSING VENDER</v>
      </c>
      <c r="P5253" t="str">
        <f>IF(ISNA(VLOOKUP(H5253,'Customers'!A:A,1,FALSE)),"missing customer ","valid")</f>
        <v>valid</v>
      </c>
      <c r="Q5253" t="str">
        <f t="shared" si="413"/>
        <v>VALID</v>
      </c>
      <c r="R5253" t="str">
        <f t="shared" si="414"/>
        <v>VALID</v>
      </c>
    </row>
    <row r="5254" spans="1:18" x14ac:dyDescent="0.25">
      <c r="A5254" t="s">
        <v>11464</v>
      </c>
      <c r="B5254" s="1">
        <v>45235</v>
      </c>
      <c r="C5254">
        <v>13807.25</v>
      </c>
      <c r="D5254" t="s">
        <v>860</v>
      </c>
      <c r="E5254" t="s">
        <v>860</v>
      </c>
      <c r="F5254" t="s">
        <v>5</v>
      </c>
      <c r="G5254" t="s">
        <v>18</v>
      </c>
      <c r="H5254" t="s">
        <v>828</v>
      </c>
      <c r="I5254" t="str">
        <f>_xlfn.XLOOKUP(H5254,'Customers'!A5254:A5653,'Customers'!B5254:B5653," ")</f>
        <v xml:space="preserve"> </v>
      </c>
      <c r="J5254" t="s">
        <v>828</v>
      </c>
      <c r="K5254" t="s">
        <v>11465</v>
      </c>
      <c r="L5254" t="str">
        <f t="shared" si="410"/>
        <v>OK</v>
      </c>
      <c r="M5254" t="str">
        <f t="shared" si="411"/>
        <v>NOT  NULL</v>
      </c>
      <c r="N5254">
        <f t="shared" si="412"/>
        <v>1</v>
      </c>
      <c r="O5254" t="str">
        <f>IF(ISNA(VLOOKUP(J5254,Vendors!A:A,1,FALSE)),"MISSING VENDER","VALID")</f>
        <v>MISSING VENDER</v>
      </c>
      <c r="P5254" t="str">
        <f>IF(ISNA(VLOOKUP(H5254,'Customers'!A:A,1,FALSE)),"missing customer ","valid")</f>
        <v xml:space="preserve">missing customer </v>
      </c>
      <c r="Q5254" t="str">
        <f t="shared" si="413"/>
        <v>VALID</v>
      </c>
      <c r="R5254" t="str">
        <f t="shared" si="414"/>
        <v>VALID</v>
      </c>
    </row>
    <row r="5255" spans="1:18" x14ac:dyDescent="0.25">
      <c r="A5255" t="s">
        <v>11466</v>
      </c>
      <c r="B5255" s="1">
        <v>45184</v>
      </c>
      <c r="C5255">
        <v>135952.57</v>
      </c>
      <c r="D5255" t="s">
        <v>836</v>
      </c>
      <c r="E5255" t="s">
        <v>840</v>
      </c>
      <c r="F5255" t="s">
        <v>5</v>
      </c>
      <c r="G5255" t="s">
        <v>18</v>
      </c>
      <c r="H5255" t="s">
        <v>33</v>
      </c>
      <c r="I5255" t="str">
        <f>_xlfn.XLOOKUP(H5255,'Customers'!A5255:A5654,'Customers'!B5255:B5654," ")</f>
        <v xml:space="preserve"> </v>
      </c>
      <c r="J5255" t="s">
        <v>828</v>
      </c>
      <c r="K5255" t="s">
        <v>11467</v>
      </c>
      <c r="L5255" t="str">
        <f t="shared" si="410"/>
        <v>OK</v>
      </c>
      <c r="M5255" t="str">
        <f t="shared" si="411"/>
        <v>NOT  NULL</v>
      </c>
      <c r="N5255">
        <f t="shared" si="412"/>
        <v>1</v>
      </c>
      <c r="O5255" t="str">
        <f>IF(ISNA(VLOOKUP(J5255,Vendors!A:A,1,FALSE)),"MISSING VENDER","VALID")</f>
        <v>MISSING VENDER</v>
      </c>
      <c r="P5255" t="str">
        <f>IF(ISNA(VLOOKUP(H5255,'Customers'!A:A,1,FALSE)),"missing customer ","valid")</f>
        <v>valid</v>
      </c>
      <c r="Q5255" t="str">
        <f t="shared" si="413"/>
        <v>VALID</v>
      </c>
      <c r="R5255" t="str">
        <f t="shared" si="414"/>
        <v>VALID</v>
      </c>
    </row>
    <row r="5256" spans="1:18" x14ac:dyDescent="0.25">
      <c r="A5256" t="s">
        <v>11468</v>
      </c>
      <c r="B5256" s="1">
        <v>45083</v>
      </c>
      <c r="C5256">
        <v>125959.09</v>
      </c>
      <c r="D5256" t="s">
        <v>836</v>
      </c>
      <c r="E5256" t="s">
        <v>840</v>
      </c>
      <c r="F5256" t="s">
        <v>3</v>
      </c>
      <c r="G5256" t="s">
        <v>18</v>
      </c>
      <c r="H5256" t="s">
        <v>177</v>
      </c>
      <c r="I5256" t="str">
        <f>_xlfn.XLOOKUP(H5256,'Customers'!A5256:A5655,'Customers'!B5256:B5655," ")</f>
        <v xml:space="preserve"> </v>
      </c>
      <c r="J5256" t="s">
        <v>828</v>
      </c>
      <c r="K5256" t="s">
        <v>11469</v>
      </c>
      <c r="L5256" t="str">
        <f t="shared" si="410"/>
        <v>OK</v>
      </c>
      <c r="M5256" t="str">
        <f t="shared" si="411"/>
        <v>NOT  NULL</v>
      </c>
      <c r="N5256">
        <f t="shared" si="412"/>
        <v>1</v>
      </c>
      <c r="O5256" t="str">
        <f>IF(ISNA(VLOOKUP(J5256,Vendors!A:A,1,FALSE)),"MISSING VENDER","VALID")</f>
        <v>MISSING VENDER</v>
      </c>
      <c r="P5256" t="str">
        <f>IF(ISNA(VLOOKUP(H5256,'Customers'!A:A,1,FALSE)),"missing customer ","valid")</f>
        <v>valid</v>
      </c>
      <c r="Q5256" t="str">
        <f t="shared" si="413"/>
        <v>VALID</v>
      </c>
      <c r="R5256" t="str">
        <f t="shared" si="414"/>
        <v>VALID</v>
      </c>
    </row>
    <row r="5257" spans="1:18" x14ac:dyDescent="0.25">
      <c r="A5257" t="s">
        <v>11470</v>
      </c>
      <c r="B5257" s="1">
        <v>44760</v>
      </c>
      <c r="C5257">
        <v>-51441.52</v>
      </c>
      <c r="D5257" t="s">
        <v>826</v>
      </c>
      <c r="E5257" t="s">
        <v>827</v>
      </c>
      <c r="F5257" t="s">
        <v>5</v>
      </c>
      <c r="G5257" t="s">
        <v>25</v>
      </c>
      <c r="H5257" t="s">
        <v>828</v>
      </c>
      <c r="I5257" t="str">
        <f>_xlfn.XLOOKUP(H5257,'Customers'!A5257:A5656,'Customers'!B5257:B5656," ")</f>
        <v xml:space="preserve"> </v>
      </c>
      <c r="J5257" t="s">
        <v>1197</v>
      </c>
      <c r="K5257" t="s">
        <v>11471</v>
      </c>
      <c r="L5257" t="str">
        <f t="shared" si="410"/>
        <v>OK</v>
      </c>
      <c r="M5257" t="str">
        <f t="shared" si="411"/>
        <v>NOT  NULL</v>
      </c>
      <c r="N5257">
        <f t="shared" si="412"/>
        <v>1</v>
      </c>
      <c r="O5257" t="str">
        <f>IF(ISNA(VLOOKUP(J5257,Vendors!A:A,1,FALSE)),"MISSING VENDER","VALID")</f>
        <v>VALID</v>
      </c>
      <c r="P5257" t="str">
        <f>IF(ISNA(VLOOKUP(H5257,'Customers'!A:A,1,FALSE)),"missing customer ","valid")</f>
        <v xml:space="preserve">missing customer </v>
      </c>
      <c r="Q5257" t="str">
        <f t="shared" si="413"/>
        <v>VALID</v>
      </c>
      <c r="R5257" t="str">
        <f t="shared" si="414"/>
        <v>VALID</v>
      </c>
    </row>
    <row r="5258" spans="1:18" x14ac:dyDescent="0.25">
      <c r="A5258" t="s">
        <v>11472</v>
      </c>
      <c r="B5258" s="1">
        <v>44680</v>
      </c>
      <c r="C5258">
        <v>145442.93</v>
      </c>
      <c r="D5258" t="s">
        <v>836</v>
      </c>
      <c r="E5258" t="s">
        <v>840</v>
      </c>
      <c r="F5258" t="s">
        <v>3</v>
      </c>
      <c r="G5258" t="s">
        <v>25</v>
      </c>
      <c r="H5258" t="s">
        <v>271</v>
      </c>
      <c r="I5258" t="str">
        <f>_xlfn.XLOOKUP(H5258,'Customers'!A5258:A5657,'Customers'!B5258:B5657," ")</f>
        <v xml:space="preserve"> </v>
      </c>
      <c r="J5258" t="s">
        <v>828</v>
      </c>
      <c r="K5258" t="s">
        <v>11473</v>
      </c>
      <c r="L5258" t="str">
        <f t="shared" si="410"/>
        <v>OK</v>
      </c>
      <c r="M5258" t="str">
        <f t="shared" si="411"/>
        <v>NOT  NULL</v>
      </c>
      <c r="N5258">
        <f t="shared" si="412"/>
        <v>1</v>
      </c>
      <c r="O5258" t="str">
        <f>IF(ISNA(VLOOKUP(J5258,Vendors!A:A,1,FALSE)),"MISSING VENDER","VALID")</f>
        <v>MISSING VENDER</v>
      </c>
      <c r="P5258" t="str">
        <f>IF(ISNA(VLOOKUP(H5258,'Customers'!A:A,1,FALSE)),"missing customer ","valid")</f>
        <v>valid</v>
      </c>
      <c r="Q5258" t="str">
        <f t="shared" si="413"/>
        <v>VALID</v>
      </c>
      <c r="R5258" t="str">
        <f t="shared" si="414"/>
        <v>VALID</v>
      </c>
    </row>
    <row r="5259" spans="1:18" x14ac:dyDescent="0.25">
      <c r="A5259" t="s">
        <v>11474</v>
      </c>
      <c r="B5259" s="1">
        <v>44663</v>
      </c>
      <c r="C5259">
        <v>17826.439999999999</v>
      </c>
      <c r="D5259" t="s">
        <v>958</v>
      </c>
      <c r="E5259" t="s">
        <v>958</v>
      </c>
      <c r="F5259" t="s">
        <v>5</v>
      </c>
      <c r="G5259" t="s">
        <v>28</v>
      </c>
      <c r="H5259" t="s">
        <v>828</v>
      </c>
      <c r="I5259" t="str">
        <f>_xlfn.XLOOKUP(H5259,'Customers'!A5259:A5658,'Customers'!B5259:B5658," ")</f>
        <v xml:space="preserve"> </v>
      </c>
      <c r="J5259" t="s">
        <v>828</v>
      </c>
      <c r="K5259" t="s">
        <v>11475</v>
      </c>
      <c r="L5259" t="str">
        <f t="shared" si="410"/>
        <v>OK</v>
      </c>
      <c r="M5259" t="str">
        <f t="shared" si="411"/>
        <v>NOT  NULL</v>
      </c>
      <c r="N5259">
        <f t="shared" si="412"/>
        <v>1</v>
      </c>
      <c r="O5259" t="str">
        <f>IF(ISNA(VLOOKUP(J5259,Vendors!A:A,1,FALSE)),"MISSING VENDER","VALID")</f>
        <v>MISSING VENDER</v>
      </c>
      <c r="P5259" t="str">
        <f>IF(ISNA(VLOOKUP(H5259,'Customers'!A:A,1,FALSE)),"missing customer ","valid")</f>
        <v xml:space="preserve">missing customer </v>
      </c>
      <c r="Q5259" t="str">
        <f t="shared" si="413"/>
        <v>VALID</v>
      </c>
      <c r="R5259" t="str">
        <f t="shared" si="414"/>
        <v>VALID</v>
      </c>
    </row>
    <row r="5260" spans="1:18" x14ac:dyDescent="0.25">
      <c r="A5260" t="s">
        <v>11476</v>
      </c>
      <c r="B5260" s="1">
        <v>45085</v>
      </c>
      <c r="C5260">
        <v>139485.94</v>
      </c>
      <c r="D5260" t="s">
        <v>836</v>
      </c>
      <c r="E5260" t="s">
        <v>840</v>
      </c>
      <c r="F5260" t="s">
        <v>4</v>
      </c>
      <c r="G5260" t="s">
        <v>14</v>
      </c>
      <c r="H5260" t="s">
        <v>579</v>
      </c>
      <c r="I5260" t="str">
        <f>_xlfn.XLOOKUP(H5260,'Customers'!A5260:A5659,'Customers'!B5260:B5659," ")</f>
        <v xml:space="preserve"> </v>
      </c>
      <c r="J5260" t="s">
        <v>828</v>
      </c>
      <c r="K5260" t="s">
        <v>11477</v>
      </c>
      <c r="L5260" t="str">
        <f t="shared" si="410"/>
        <v>OK</v>
      </c>
      <c r="M5260" t="str">
        <f t="shared" si="411"/>
        <v>NOT  NULL</v>
      </c>
      <c r="N5260">
        <f t="shared" si="412"/>
        <v>1</v>
      </c>
      <c r="O5260" t="str">
        <f>IF(ISNA(VLOOKUP(J5260,Vendors!A:A,1,FALSE)),"MISSING VENDER","VALID")</f>
        <v>MISSING VENDER</v>
      </c>
      <c r="P5260" t="str">
        <f>IF(ISNA(VLOOKUP(H5260,'Customers'!A:A,1,FALSE)),"missing customer ","valid")</f>
        <v>valid</v>
      </c>
      <c r="Q5260" t="str">
        <f t="shared" si="413"/>
        <v>VALID</v>
      </c>
      <c r="R5260" t="str">
        <f t="shared" si="414"/>
        <v>VALID</v>
      </c>
    </row>
    <row r="5261" spans="1:18" x14ac:dyDescent="0.25">
      <c r="A5261" t="s">
        <v>11478</v>
      </c>
      <c r="B5261" s="1">
        <v>44689</v>
      </c>
      <c r="C5261">
        <v>194849.47</v>
      </c>
      <c r="D5261" t="s">
        <v>836</v>
      </c>
      <c r="E5261" t="s">
        <v>837</v>
      </c>
      <c r="F5261" t="s">
        <v>3</v>
      </c>
      <c r="G5261" t="s">
        <v>14</v>
      </c>
      <c r="H5261" t="s">
        <v>571</v>
      </c>
      <c r="I5261" t="str">
        <f>_xlfn.XLOOKUP(H5261,'Customers'!A5261:A5660,'Customers'!B5261:B5660," ")</f>
        <v xml:space="preserve"> </v>
      </c>
      <c r="J5261" t="s">
        <v>828</v>
      </c>
      <c r="K5261" t="s">
        <v>11479</v>
      </c>
      <c r="L5261" t="str">
        <f t="shared" si="410"/>
        <v>OK</v>
      </c>
      <c r="M5261" t="str">
        <f t="shared" si="411"/>
        <v>NOT  NULL</v>
      </c>
      <c r="N5261">
        <f t="shared" si="412"/>
        <v>1</v>
      </c>
      <c r="O5261" t="str">
        <f>IF(ISNA(VLOOKUP(J5261,Vendors!A:A,1,FALSE)),"MISSING VENDER","VALID")</f>
        <v>MISSING VENDER</v>
      </c>
      <c r="P5261" t="str">
        <f>IF(ISNA(VLOOKUP(H5261,'Customers'!A:A,1,FALSE)),"missing customer ","valid")</f>
        <v>valid</v>
      </c>
      <c r="Q5261" t="str">
        <f t="shared" si="413"/>
        <v>VALID</v>
      </c>
      <c r="R5261" t="str">
        <f t="shared" si="414"/>
        <v>VALID</v>
      </c>
    </row>
    <row r="5262" spans="1:18" x14ac:dyDescent="0.25">
      <c r="A5262" t="s">
        <v>11480</v>
      </c>
      <c r="B5262" s="1">
        <v>44569</v>
      </c>
      <c r="C5262">
        <v>20266.080000000002</v>
      </c>
      <c r="D5262" t="s">
        <v>860</v>
      </c>
      <c r="E5262" t="s">
        <v>860</v>
      </c>
      <c r="F5262" t="s">
        <v>3</v>
      </c>
      <c r="G5262" t="s">
        <v>25</v>
      </c>
      <c r="H5262" t="s">
        <v>828</v>
      </c>
      <c r="I5262" t="str">
        <f>_xlfn.XLOOKUP(H5262,'Customers'!A5262:A5661,'Customers'!B5262:B5661," ")</f>
        <v xml:space="preserve"> </v>
      </c>
      <c r="J5262" t="s">
        <v>828</v>
      </c>
      <c r="K5262" t="s">
        <v>11481</v>
      </c>
      <c r="L5262" t="str">
        <f t="shared" si="410"/>
        <v>OK</v>
      </c>
      <c r="M5262" t="str">
        <f t="shared" si="411"/>
        <v>NOT  NULL</v>
      </c>
      <c r="N5262">
        <f t="shared" si="412"/>
        <v>1</v>
      </c>
      <c r="O5262" t="str">
        <f>IF(ISNA(VLOOKUP(J5262,Vendors!A:A,1,FALSE)),"MISSING VENDER","VALID")</f>
        <v>MISSING VENDER</v>
      </c>
      <c r="P5262" t="str">
        <f>IF(ISNA(VLOOKUP(H5262,'Customers'!A:A,1,FALSE)),"missing customer ","valid")</f>
        <v xml:space="preserve">missing customer </v>
      </c>
      <c r="Q5262" t="str">
        <f t="shared" si="413"/>
        <v>VALID</v>
      </c>
      <c r="R5262" t="str">
        <f t="shared" si="414"/>
        <v>VALID</v>
      </c>
    </row>
    <row r="5263" spans="1:18" x14ac:dyDescent="0.25">
      <c r="A5263" t="s">
        <v>11482</v>
      </c>
      <c r="B5263" s="1">
        <v>44645</v>
      </c>
      <c r="C5263">
        <v>90126.1</v>
      </c>
      <c r="D5263" t="s">
        <v>836</v>
      </c>
      <c r="E5263" t="s">
        <v>837</v>
      </c>
      <c r="F5263" t="s">
        <v>3</v>
      </c>
      <c r="G5263" t="s">
        <v>28</v>
      </c>
      <c r="H5263" t="s">
        <v>295</v>
      </c>
      <c r="I5263" t="str">
        <f>_xlfn.XLOOKUP(H5263,'Customers'!A5263:A5662,'Customers'!B5263:B5662," ")</f>
        <v xml:space="preserve"> </v>
      </c>
      <c r="J5263" t="s">
        <v>828</v>
      </c>
      <c r="K5263" t="s">
        <v>11483</v>
      </c>
      <c r="L5263" t="str">
        <f t="shared" si="410"/>
        <v>OK</v>
      </c>
      <c r="M5263" t="str">
        <f t="shared" si="411"/>
        <v>NOT  NULL</v>
      </c>
      <c r="N5263">
        <f t="shared" si="412"/>
        <v>1</v>
      </c>
      <c r="O5263" t="str">
        <f>IF(ISNA(VLOOKUP(J5263,Vendors!A:A,1,FALSE)),"MISSING VENDER","VALID")</f>
        <v>MISSING VENDER</v>
      </c>
      <c r="P5263" t="str">
        <f>IF(ISNA(VLOOKUP(H5263,'Customers'!A:A,1,FALSE)),"missing customer ","valid")</f>
        <v>valid</v>
      </c>
      <c r="Q5263" t="str">
        <f t="shared" si="413"/>
        <v>VALID</v>
      </c>
      <c r="R5263" t="str">
        <f t="shared" si="414"/>
        <v>VALID</v>
      </c>
    </row>
    <row r="5264" spans="1:18" x14ac:dyDescent="0.25">
      <c r="A5264" t="s">
        <v>11484</v>
      </c>
      <c r="B5264" s="1">
        <v>44930</v>
      </c>
      <c r="C5264">
        <v>-31032.53</v>
      </c>
      <c r="D5264" t="s">
        <v>826</v>
      </c>
      <c r="E5264" t="s">
        <v>892</v>
      </c>
      <c r="F5264" t="s">
        <v>4</v>
      </c>
      <c r="G5264" t="s">
        <v>28</v>
      </c>
      <c r="H5264" t="s">
        <v>828</v>
      </c>
      <c r="I5264" t="str">
        <f>_xlfn.XLOOKUP(H5264,'Customers'!A5264:A5663,'Customers'!B5264:B5663," ")</f>
        <v xml:space="preserve"> </v>
      </c>
      <c r="J5264" t="s">
        <v>1161</v>
      </c>
      <c r="K5264" t="s">
        <v>11485</v>
      </c>
      <c r="L5264" t="str">
        <f t="shared" si="410"/>
        <v>OK</v>
      </c>
      <c r="M5264" t="str">
        <f t="shared" si="411"/>
        <v>NOT  NULL</v>
      </c>
      <c r="N5264">
        <f t="shared" si="412"/>
        <v>1</v>
      </c>
      <c r="O5264" t="str">
        <f>IF(ISNA(VLOOKUP(J5264,Vendors!A:A,1,FALSE)),"MISSING VENDER","VALID")</f>
        <v>VALID</v>
      </c>
      <c r="P5264" t="str">
        <f>IF(ISNA(VLOOKUP(H5264,'Customers'!A:A,1,FALSE)),"missing customer ","valid")</f>
        <v xml:space="preserve">missing customer </v>
      </c>
      <c r="Q5264" t="str">
        <f t="shared" si="413"/>
        <v>VALID</v>
      </c>
      <c r="R5264" t="str">
        <f t="shared" si="414"/>
        <v>VALID</v>
      </c>
    </row>
    <row r="5265" spans="1:18" x14ac:dyDescent="0.25">
      <c r="A5265" t="s">
        <v>11486</v>
      </c>
      <c r="B5265" s="1">
        <v>45269</v>
      </c>
      <c r="C5265">
        <v>-10912.4</v>
      </c>
      <c r="D5265" t="s">
        <v>826</v>
      </c>
      <c r="E5265" t="s">
        <v>865</v>
      </c>
      <c r="F5265" t="s">
        <v>4</v>
      </c>
      <c r="G5265" t="s">
        <v>14</v>
      </c>
      <c r="H5265" t="s">
        <v>828</v>
      </c>
      <c r="I5265" t="str">
        <f>_xlfn.XLOOKUP(H5265,'Customers'!A5265:A5664,'Customers'!B5265:B5664," ")</f>
        <v xml:space="preserve"> </v>
      </c>
      <c r="J5265" t="s">
        <v>1304</v>
      </c>
      <c r="K5265" t="s">
        <v>11487</v>
      </c>
      <c r="L5265" t="str">
        <f t="shared" si="410"/>
        <v>OK</v>
      </c>
      <c r="M5265" t="str">
        <f t="shared" si="411"/>
        <v>NOT  NULL</v>
      </c>
      <c r="N5265">
        <f t="shared" si="412"/>
        <v>1</v>
      </c>
      <c r="O5265" t="str">
        <f>IF(ISNA(VLOOKUP(J5265,Vendors!A:A,1,FALSE)),"MISSING VENDER","VALID")</f>
        <v>VALID</v>
      </c>
      <c r="P5265" t="str">
        <f>IF(ISNA(VLOOKUP(H5265,'Customers'!A:A,1,FALSE)),"missing customer ","valid")</f>
        <v xml:space="preserve">missing customer </v>
      </c>
      <c r="Q5265" t="str">
        <f t="shared" si="413"/>
        <v>VALID</v>
      </c>
      <c r="R5265" t="str">
        <f t="shared" si="414"/>
        <v>VALID</v>
      </c>
    </row>
    <row r="5266" spans="1:18" x14ac:dyDescent="0.25">
      <c r="A5266" t="s">
        <v>11488</v>
      </c>
      <c r="B5266" s="1">
        <v>44799</v>
      </c>
      <c r="C5266">
        <v>-28880.86</v>
      </c>
      <c r="D5266" t="s">
        <v>826</v>
      </c>
      <c r="E5266" t="s">
        <v>832</v>
      </c>
      <c r="F5266" t="s">
        <v>4</v>
      </c>
      <c r="G5266" t="s">
        <v>14</v>
      </c>
      <c r="H5266" t="s">
        <v>828</v>
      </c>
      <c r="I5266" t="str">
        <f>_xlfn.XLOOKUP(H5266,'Customers'!A5266:A5665,'Customers'!B5266:B5665," ")</f>
        <v xml:space="preserve"> </v>
      </c>
      <c r="J5266" t="s">
        <v>977</v>
      </c>
      <c r="K5266" t="s">
        <v>11489</v>
      </c>
      <c r="L5266" t="str">
        <f t="shared" si="410"/>
        <v>OK</v>
      </c>
      <c r="M5266" t="str">
        <f t="shared" si="411"/>
        <v>NOT  NULL</v>
      </c>
      <c r="N5266">
        <f t="shared" si="412"/>
        <v>1</v>
      </c>
      <c r="O5266" t="str">
        <f>IF(ISNA(VLOOKUP(J5266,Vendors!A:A,1,FALSE)),"MISSING VENDER","VALID")</f>
        <v>VALID</v>
      </c>
      <c r="P5266" t="str">
        <f>IF(ISNA(VLOOKUP(H5266,'Customers'!A:A,1,FALSE)),"missing customer ","valid")</f>
        <v xml:space="preserve">missing customer </v>
      </c>
      <c r="Q5266" t="str">
        <f t="shared" si="413"/>
        <v>VALID</v>
      </c>
      <c r="R5266" t="str">
        <f t="shared" si="414"/>
        <v>VALID</v>
      </c>
    </row>
    <row r="5267" spans="1:18" x14ac:dyDescent="0.25">
      <c r="A5267" t="s">
        <v>11490</v>
      </c>
      <c r="B5267" s="1">
        <v>44967</v>
      </c>
      <c r="C5267">
        <v>215517.26</v>
      </c>
      <c r="D5267" t="s">
        <v>836</v>
      </c>
      <c r="E5267" t="s">
        <v>837</v>
      </c>
      <c r="F5267" t="s">
        <v>3</v>
      </c>
      <c r="G5267" t="s">
        <v>18</v>
      </c>
      <c r="H5267" t="s">
        <v>253</v>
      </c>
      <c r="I5267" t="str">
        <f>_xlfn.XLOOKUP(H5267,'Customers'!A5267:A5666,'Customers'!B5267:B5666," ")</f>
        <v xml:space="preserve"> </v>
      </c>
      <c r="J5267" t="s">
        <v>828</v>
      </c>
      <c r="K5267" t="s">
        <v>11491</v>
      </c>
      <c r="L5267" t="str">
        <f t="shared" si="410"/>
        <v>OK</v>
      </c>
      <c r="M5267" t="str">
        <f t="shared" si="411"/>
        <v>NOT  NULL</v>
      </c>
      <c r="N5267">
        <f t="shared" si="412"/>
        <v>1</v>
      </c>
      <c r="O5267" t="str">
        <f>IF(ISNA(VLOOKUP(J5267,Vendors!A:A,1,FALSE)),"MISSING VENDER","VALID")</f>
        <v>MISSING VENDER</v>
      </c>
      <c r="P5267" t="str">
        <f>IF(ISNA(VLOOKUP(H5267,'Customers'!A:A,1,FALSE)),"missing customer ","valid")</f>
        <v>valid</v>
      </c>
      <c r="Q5267" t="str">
        <f t="shared" si="413"/>
        <v>VALID</v>
      </c>
      <c r="R5267" t="str">
        <f t="shared" si="414"/>
        <v>VALID</v>
      </c>
    </row>
    <row r="5268" spans="1:18" x14ac:dyDescent="0.25">
      <c r="A5268" t="s">
        <v>11492</v>
      </c>
      <c r="B5268" s="1">
        <v>44896</v>
      </c>
      <c r="C5268">
        <v>166683.04</v>
      </c>
      <c r="D5268" t="s">
        <v>836</v>
      </c>
      <c r="E5268" t="s">
        <v>840</v>
      </c>
      <c r="F5268" t="s">
        <v>5</v>
      </c>
      <c r="G5268" t="s">
        <v>18</v>
      </c>
      <c r="H5268" t="s">
        <v>395</v>
      </c>
      <c r="I5268" t="str">
        <f>_xlfn.XLOOKUP(H5268,'Customers'!A5268:A5667,'Customers'!B5268:B5667," ")</f>
        <v xml:space="preserve"> </v>
      </c>
      <c r="J5268" t="s">
        <v>828</v>
      </c>
      <c r="K5268" t="s">
        <v>11493</v>
      </c>
      <c r="L5268" t="str">
        <f t="shared" si="410"/>
        <v>OK</v>
      </c>
      <c r="M5268" t="str">
        <f t="shared" si="411"/>
        <v>NOT  NULL</v>
      </c>
      <c r="N5268">
        <f t="shared" si="412"/>
        <v>1</v>
      </c>
      <c r="O5268" t="str">
        <f>IF(ISNA(VLOOKUP(J5268,Vendors!A:A,1,FALSE)),"MISSING VENDER","VALID")</f>
        <v>MISSING VENDER</v>
      </c>
      <c r="P5268" t="str">
        <f>IF(ISNA(VLOOKUP(H5268,'Customers'!A:A,1,FALSE)),"missing customer ","valid")</f>
        <v>valid</v>
      </c>
      <c r="Q5268" t="str">
        <f t="shared" si="413"/>
        <v>VALID</v>
      </c>
      <c r="R5268" t="str">
        <f t="shared" si="414"/>
        <v>VALID</v>
      </c>
    </row>
    <row r="5269" spans="1:18" x14ac:dyDescent="0.25">
      <c r="A5269" t="s">
        <v>11494</v>
      </c>
      <c r="B5269" s="1">
        <v>44614</v>
      </c>
      <c r="C5269">
        <v>-26635.72</v>
      </c>
      <c r="D5269" t="s">
        <v>826</v>
      </c>
      <c r="E5269" t="s">
        <v>832</v>
      </c>
      <c r="F5269" t="s">
        <v>5</v>
      </c>
      <c r="G5269" t="s">
        <v>18</v>
      </c>
      <c r="H5269" t="s">
        <v>828</v>
      </c>
      <c r="I5269" t="str">
        <f>_xlfn.XLOOKUP(H5269,'Customers'!A5269:A5668,'Customers'!B5269:B5668," ")</f>
        <v xml:space="preserve"> </v>
      </c>
      <c r="J5269" t="s">
        <v>2040</v>
      </c>
      <c r="K5269" t="s">
        <v>11495</v>
      </c>
      <c r="L5269" t="str">
        <f t="shared" si="410"/>
        <v>OK</v>
      </c>
      <c r="M5269" t="str">
        <f t="shared" si="411"/>
        <v>NOT  NULL</v>
      </c>
      <c r="N5269">
        <f t="shared" si="412"/>
        <v>1</v>
      </c>
      <c r="O5269" t="str">
        <f>IF(ISNA(VLOOKUP(J5269,Vendors!A:A,1,FALSE)),"MISSING VENDER","VALID")</f>
        <v>VALID</v>
      </c>
      <c r="P5269" t="str">
        <f>IF(ISNA(VLOOKUP(H5269,'Customers'!A:A,1,FALSE)),"missing customer ","valid")</f>
        <v xml:space="preserve">missing customer </v>
      </c>
      <c r="Q5269" t="str">
        <f t="shared" si="413"/>
        <v>VALID</v>
      </c>
      <c r="R5269" t="str">
        <f t="shared" si="414"/>
        <v>VALID</v>
      </c>
    </row>
    <row r="5270" spans="1:18" x14ac:dyDescent="0.25">
      <c r="A5270" t="s">
        <v>11496</v>
      </c>
      <c r="B5270" s="1">
        <v>45119</v>
      </c>
      <c r="C5270">
        <v>164842.34</v>
      </c>
      <c r="D5270" t="s">
        <v>836</v>
      </c>
      <c r="E5270" t="s">
        <v>840</v>
      </c>
      <c r="F5270" t="s">
        <v>3</v>
      </c>
      <c r="G5270" t="s">
        <v>18</v>
      </c>
      <c r="H5270" t="s">
        <v>749</v>
      </c>
      <c r="I5270" t="str">
        <f>_xlfn.XLOOKUP(H5270,'Customers'!A5270:A5669,'Customers'!B5270:B5669," ")</f>
        <v xml:space="preserve"> </v>
      </c>
      <c r="J5270" t="s">
        <v>828</v>
      </c>
      <c r="K5270" t="s">
        <v>11497</v>
      </c>
      <c r="L5270" t="str">
        <f t="shared" si="410"/>
        <v>OK</v>
      </c>
      <c r="M5270" t="str">
        <f t="shared" si="411"/>
        <v>NOT  NULL</v>
      </c>
      <c r="N5270">
        <f t="shared" si="412"/>
        <v>1</v>
      </c>
      <c r="O5270" t="str">
        <f>IF(ISNA(VLOOKUP(J5270,Vendors!A:A,1,FALSE)),"MISSING VENDER","VALID")</f>
        <v>MISSING VENDER</v>
      </c>
      <c r="P5270" t="str">
        <f>IF(ISNA(VLOOKUP(H5270,'Customers'!A:A,1,FALSE)),"missing customer ","valid")</f>
        <v>valid</v>
      </c>
      <c r="Q5270" t="str">
        <f t="shared" si="413"/>
        <v>VALID</v>
      </c>
      <c r="R5270" t="str">
        <f t="shared" si="414"/>
        <v>VALID</v>
      </c>
    </row>
    <row r="5271" spans="1:18" x14ac:dyDescent="0.25">
      <c r="A5271" t="s">
        <v>11498</v>
      </c>
      <c r="B5271" s="1">
        <v>44589</v>
      </c>
      <c r="C5271">
        <v>14706.92</v>
      </c>
      <c r="D5271" t="s">
        <v>1332</v>
      </c>
      <c r="E5271" t="s">
        <v>1332</v>
      </c>
      <c r="F5271" t="s">
        <v>5</v>
      </c>
      <c r="G5271" t="s">
        <v>14</v>
      </c>
      <c r="H5271" t="s">
        <v>828</v>
      </c>
      <c r="I5271" t="str">
        <f>_xlfn.XLOOKUP(H5271,'Customers'!A5271:A5670,'Customers'!B5271:B5670," ")</f>
        <v xml:space="preserve"> </v>
      </c>
      <c r="J5271" t="s">
        <v>828</v>
      </c>
      <c r="K5271" t="s">
        <v>11499</v>
      </c>
      <c r="L5271" t="str">
        <f t="shared" si="410"/>
        <v>OK</v>
      </c>
      <c r="M5271" t="str">
        <f t="shared" si="411"/>
        <v>NOT  NULL</v>
      </c>
      <c r="N5271">
        <f t="shared" si="412"/>
        <v>1</v>
      </c>
      <c r="O5271" t="str">
        <f>IF(ISNA(VLOOKUP(J5271,Vendors!A:A,1,FALSE)),"MISSING VENDER","VALID")</f>
        <v>MISSING VENDER</v>
      </c>
      <c r="P5271" t="str">
        <f>IF(ISNA(VLOOKUP(H5271,'Customers'!A:A,1,FALSE)),"missing customer ","valid")</f>
        <v xml:space="preserve">missing customer </v>
      </c>
      <c r="Q5271" t="str">
        <f t="shared" si="413"/>
        <v>VALID</v>
      </c>
      <c r="R5271" t="str">
        <f t="shared" si="414"/>
        <v>VALID</v>
      </c>
    </row>
    <row r="5272" spans="1:18" x14ac:dyDescent="0.25">
      <c r="A5272" t="s">
        <v>11500</v>
      </c>
      <c r="B5272" s="1">
        <v>44997</v>
      </c>
      <c r="C5272">
        <v>194218.54</v>
      </c>
      <c r="D5272" t="s">
        <v>836</v>
      </c>
      <c r="E5272" t="s">
        <v>840</v>
      </c>
      <c r="F5272" t="s">
        <v>5</v>
      </c>
      <c r="G5272" t="s">
        <v>18</v>
      </c>
      <c r="H5272" t="s">
        <v>371</v>
      </c>
      <c r="I5272" t="str">
        <f>_xlfn.XLOOKUP(H5272,'Customers'!A5272:A5671,'Customers'!B5272:B5671," ")</f>
        <v xml:space="preserve"> </v>
      </c>
      <c r="J5272" t="s">
        <v>828</v>
      </c>
      <c r="K5272" t="s">
        <v>11501</v>
      </c>
      <c r="L5272" t="str">
        <f t="shared" si="410"/>
        <v>OK</v>
      </c>
      <c r="M5272" t="str">
        <f t="shared" si="411"/>
        <v>NOT  NULL</v>
      </c>
      <c r="N5272">
        <f t="shared" si="412"/>
        <v>1</v>
      </c>
      <c r="O5272" t="str">
        <f>IF(ISNA(VLOOKUP(J5272,Vendors!A:A,1,FALSE)),"MISSING VENDER","VALID")</f>
        <v>MISSING VENDER</v>
      </c>
      <c r="P5272" t="str">
        <f>IF(ISNA(VLOOKUP(H5272,'Customers'!A:A,1,FALSE)),"missing customer ","valid")</f>
        <v>valid</v>
      </c>
      <c r="Q5272" t="str">
        <f t="shared" si="413"/>
        <v>VALID</v>
      </c>
      <c r="R5272" t="str">
        <f t="shared" si="414"/>
        <v>VALID</v>
      </c>
    </row>
    <row r="5273" spans="1:18" x14ac:dyDescent="0.25">
      <c r="A5273" t="s">
        <v>11502</v>
      </c>
      <c r="B5273" s="1">
        <v>45136</v>
      </c>
      <c r="C5273">
        <v>-89566.86</v>
      </c>
      <c r="D5273" t="s">
        <v>826</v>
      </c>
      <c r="E5273" t="s">
        <v>832</v>
      </c>
      <c r="F5273" t="s">
        <v>3</v>
      </c>
      <c r="G5273" t="s">
        <v>28</v>
      </c>
      <c r="H5273" t="s">
        <v>828</v>
      </c>
      <c r="I5273" t="str">
        <f>_xlfn.XLOOKUP(H5273,'Customers'!A5273:A5672,'Customers'!B5273:B5672," ")</f>
        <v xml:space="preserve"> </v>
      </c>
      <c r="J5273" t="s">
        <v>1527</v>
      </c>
      <c r="K5273" t="s">
        <v>11503</v>
      </c>
      <c r="L5273" t="str">
        <f t="shared" si="410"/>
        <v>OK</v>
      </c>
      <c r="M5273" t="str">
        <f t="shared" si="411"/>
        <v>NOT  NULL</v>
      </c>
      <c r="N5273">
        <f t="shared" si="412"/>
        <v>1</v>
      </c>
      <c r="O5273" t="str">
        <f>IF(ISNA(VLOOKUP(J5273,Vendors!A:A,1,FALSE)),"MISSING VENDER","VALID")</f>
        <v>VALID</v>
      </c>
      <c r="P5273" t="str">
        <f>IF(ISNA(VLOOKUP(H5273,'Customers'!A:A,1,FALSE)),"missing customer ","valid")</f>
        <v xml:space="preserve">missing customer </v>
      </c>
      <c r="Q5273" t="str">
        <f t="shared" si="413"/>
        <v>VALID</v>
      </c>
      <c r="R5273" t="str">
        <f t="shared" si="414"/>
        <v>VALID</v>
      </c>
    </row>
    <row r="5274" spans="1:18" x14ac:dyDescent="0.25">
      <c r="A5274" t="s">
        <v>11504</v>
      </c>
      <c r="B5274" s="1">
        <v>45182</v>
      </c>
      <c r="C5274">
        <v>-25307.03</v>
      </c>
      <c r="D5274" t="s">
        <v>826</v>
      </c>
      <c r="E5274" t="s">
        <v>832</v>
      </c>
      <c r="F5274" t="s">
        <v>3</v>
      </c>
      <c r="G5274" t="s">
        <v>25</v>
      </c>
      <c r="H5274" t="s">
        <v>828</v>
      </c>
      <c r="I5274" t="str">
        <f>_xlfn.XLOOKUP(H5274,'Customers'!A5274:A5673,'Customers'!B5274:B5673," ")</f>
        <v xml:space="preserve"> </v>
      </c>
      <c r="J5274" t="s">
        <v>916</v>
      </c>
      <c r="K5274" t="s">
        <v>11505</v>
      </c>
      <c r="L5274" t="str">
        <f t="shared" si="410"/>
        <v>OK</v>
      </c>
      <c r="M5274" t="str">
        <f t="shared" si="411"/>
        <v>NOT  NULL</v>
      </c>
      <c r="N5274">
        <f t="shared" si="412"/>
        <v>1</v>
      </c>
      <c r="O5274" t="str">
        <f>IF(ISNA(VLOOKUP(J5274,Vendors!A:A,1,FALSE)),"MISSING VENDER","VALID")</f>
        <v>VALID</v>
      </c>
      <c r="P5274" t="str">
        <f>IF(ISNA(VLOOKUP(H5274,'Customers'!A:A,1,FALSE)),"missing customer ","valid")</f>
        <v xml:space="preserve">missing customer </v>
      </c>
      <c r="Q5274" t="str">
        <f t="shared" si="413"/>
        <v>VALID</v>
      </c>
      <c r="R5274" t="str">
        <f t="shared" si="414"/>
        <v>VALID</v>
      </c>
    </row>
    <row r="5275" spans="1:18" x14ac:dyDescent="0.25">
      <c r="A5275" t="s">
        <v>11506</v>
      </c>
      <c r="B5275" s="1">
        <v>44620</v>
      </c>
      <c r="C5275">
        <v>101597.84</v>
      </c>
      <c r="D5275" t="s">
        <v>836</v>
      </c>
      <c r="E5275" t="s">
        <v>837</v>
      </c>
      <c r="F5275" t="s">
        <v>3</v>
      </c>
      <c r="G5275" t="s">
        <v>25</v>
      </c>
      <c r="H5275" t="s">
        <v>517</v>
      </c>
      <c r="I5275" t="str">
        <f>_xlfn.XLOOKUP(H5275,'Customers'!A5275:A5674,'Customers'!B5275:B5674," ")</f>
        <v xml:space="preserve"> </v>
      </c>
      <c r="J5275" t="s">
        <v>828</v>
      </c>
      <c r="K5275" t="s">
        <v>11507</v>
      </c>
      <c r="L5275" t="str">
        <f t="shared" si="410"/>
        <v>OK</v>
      </c>
      <c r="M5275" t="str">
        <f t="shared" si="411"/>
        <v>NOT  NULL</v>
      </c>
      <c r="N5275">
        <f t="shared" si="412"/>
        <v>1</v>
      </c>
      <c r="O5275" t="str">
        <f>IF(ISNA(VLOOKUP(J5275,Vendors!A:A,1,FALSE)),"MISSING VENDER","VALID")</f>
        <v>MISSING VENDER</v>
      </c>
      <c r="P5275" t="str">
        <f>IF(ISNA(VLOOKUP(H5275,'Customers'!A:A,1,FALSE)),"missing customer ","valid")</f>
        <v>valid</v>
      </c>
      <c r="Q5275" t="str">
        <f t="shared" si="413"/>
        <v>VALID</v>
      </c>
      <c r="R5275" t="str">
        <f t="shared" si="414"/>
        <v>VALID</v>
      </c>
    </row>
    <row r="5276" spans="1:18" x14ac:dyDescent="0.25">
      <c r="A5276" t="s">
        <v>11508</v>
      </c>
      <c r="B5276" s="1">
        <v>45001</v>
      </c>
      <c r="C5276">
        <v>-45158.29</v>
      </c>
      <c r="D5276" t="s">
        <v>826</v>
      </c>
      <c r="E5276" t="s">
        <v>827</v>
      </c>
      <c r="F5276" t="s">
        <v>4</v>
      </c>
      <c r="G5276" t="s">
        <v>28</v>
      </c>
      <c r="H5276" t="s">
        <v>828</v>
      </c>
      <c r="I5276" t="str">
        <f>_xlfn.XLOOKUP(H5276,'Customers'!A5276:A5675,'Customers'!B5276:B5675," ")</f>
        <v xml:space="preserve"> </v>
      </c>
      <c r="J5276" t="s">
        <v>955</v>
      </c>
      <c r="K5276" t="s">
        <v>11509</v>
      </c>
      <c r="L5276" t="str">
        <f t="shared" si="410"/>
        <v>OK</v>
      </c>
      <c r="M5276" t="str">
        <f t="shared" si="411"/>
        <v>NOT  NULL</v>
      </c>
      <c r="N5276">
        <f t="shared" si="412"/>
        <v>1</v>
      </c>
      <c r="O5276" t="str">
        <f>IF(ISNA(VLOOKUP(J5276,Vendors!A:A,1,FALSE)),"MISSING VENDER","VALID")</f>
        <v>VALID</v>
      </c>
      <c r="P5276" t="str">
        <f>IF(ISNA(VLOOKUP(H5276,'Customers'!A:A,1,FALSE)),"missing customer ","valid")</f>
        <v xml:space="preserve">missing customer </v>
      </c>
      <c r="Q5276" t="str">
        <f t="shared" si="413"/>
        <v>VALID</v>
      </c>
      <c r="R5276" t="str">
        <f t="shared" si="414"/>
        <v>VALID</v>
      </c>
    </row>
    <row r="5277" spans="1:18" x14ac:dyDescent="0.25">
      <c r="A5277" t="s">
        <v>11510</v>
      </c>
      <c r="B5277" s="1">
        <v>44911</v>
      </c>
      <c r="C5277">
        <v>-56634.68</v>
      </c>
      <c r="D5277" t="s">
        <v>826</v>
      </c>
      <c r="E5277" t="s">
        <v>832</v>
      </c>
      <c r="F5277" t="s">
        <v>5</v>
      </c>
      <c r="G5277" t="s">
        <v>28</v>
      </c>
      <c r="H5277" t="s">
        <v>828</v>
      </c>
      <c r="I5277" t="str">
        <f>_xlfn.XLOOKUP(H5277,'Customers'!A5277:A5676,'Customers'!B5277:B5676," ")</f>
        <v xml:space="preserve"> </v>
      </c>
      <c r="J5277" t="s">
        <v>2004</v>
      </c>
      <c r="K5277" t="s">
        <v>11511</v>
      </c>
      <c r="L5277" t="str">
        <f t="shared" si="410"/>
        <v>OK</v>
      </c>
      <c r="M5277" t="str">
        <f t="shared" si="411"/>
        <v>NOT  NULL</v>
      </c>
      <c r="N5277">
        <f t="shared" si="412"/>
        <v>1</v>
      </c>
      <c r="O5277" t="str">
        <f>IF(ISNA(VLOOKUP(J5277,Vendors!A:A,1,FALSE)),"MISSING VENDER","VALID")</f>
        <v>VALID</v>
      </c>
      <c r="P5277" t="str">
        <f>IF(ISNA(VLOOKUP(H5277,'Customers'!A:A,1,FALSE)),"missing customer ","valid")</f>
        <v xml:space="preserve">missing customer </v>
      </c>
      <c r="Q5277" t="str">
        <f t="shared" si="413"/>
        <v>VALID</v>
      </c>
      <c r="R5277" t="str">
        <f t="shared" si="414"/>
        <v>VALID</v>
      </c>
    </row>
    <row r="5278" spans="1:18" x14ac:dyDescent="0.25">
      <c r="A5278" t="s">
        <v>11512</v>
      </c>
      <c r="B5278" s="1">
        <v>44673</v>
      </c>
      <c r="C5278">
        <v>91056.2</v>
      </c>
      <c r="D5278" t="s">
        <v>836</v>
      </c>
      <c r="E5278" t="s">
        <v>840</v>
      </c>
      <c r="F5278" t="s">
        <v>5</v>
      </c>
      <c r="G5278" t="s">
        <v>18</v>
      </c>
      <c r="H5278" t="s">
        <v>121</v>
      </c>
      <c r="I5278" t="str">
        <f>_xlfn.XLOOKUP(H5278,'Customers'!A5278:A5677,'Customers'!B5278:B5677," ")</f>
        <v xml:space="preserve"> </v>
      </c>
      <c r="J5278" t="s">
        <v>828</v>
      </c>
      <c r="K5278" t="s">
        <v>11513</v>
      </c>
      <c r="L5278" t="str">
        <f t="shared" si="410"/>
        <v>OK</v>
      </c>
      <c r="M5278" t="str">
        <f t="shared" si="411"/>
        <v>NOT  NULL</v>
      </c>
      <c r="N5278">
        <f t="shared" si="412"/>
        <v>1</v>
      </c>
      <c r="O5278" t="str">
        <f>IF(ISNA(VLOOKUP(J5278,Vendors!A:A,1,FALSE)),"MISSING VENDER","VALID")</f>
        <v>MISSING VENDER</v>
      </c>
      <c r="P5278" t="str">
        <f>IF(ISNA(VLOOKUP(H5278,'Customers'!A:A,1,FALSE)),"missing customer ","valid")</f>
        <v>valid</v>
      </c>
      <c r="Q5278" t="str">
        <f t="shared" si="413"/>
        <v>VALID</v>
      </c>
      <c r="R5278" t="str">
        <f t="shared" si="414"/>
        <v>VALID</v>
      </c>
    </row>
    <row r="5279" spans="1:18" x14ac:dyDescent="0.25">
      <c r="A5279" t="s">
        <v>11514</v>
      </c>
      <c r="B5279" s="1">
        <v>45113</v>
      </c>
      <c r="C5279">
        <v>202943.45</v>
      </c>
      <c r="D5279" t="s">
        <v>836</v>
      </c>
      <c r="E5279" t="s">
        <v>840</v>
      </c>
      <c r="F5279" t="s">
        <v>5</v>
      </c>
      <c r="G5279" t="s">
        <v>25</v>
      </c>
      <c r="H5279" t="s">
        <v>235</v>
      </c>
      <c r="I5279" t="str">
        <f>_xlfn.XLOOKUP(H5279,'Customers'!A5279:A5678,'Customers'!B5279:B5678," ")</f>
        <v xml:space="preserve"> </v>
      </c>
      <c r="J5279" t="s">
        <v>828</v>
      </c>
      <c r="K5279" t="s">
        <v>11515</v>
      </c>
      <c r="L5279" t="str">
        <f t="shared" si="410"/>
        <v>OK</v>
      </c>
      <c r="M5279" t="str">
        <f t="shared" si="411"/>
        <v>NOT  NULL</v>
      </c>
      <c r="N5279">
        <f t="shared" si="412"/>
        <v>1</v>
      </c>
      <c r="O5279" t="str">
        <f>IF(ISNA(VLOOKUP(J5279,Vendors!A:A,1,FALSE)),"MISSING VENDER","VALID")</f>
        <v>MISSING VENDER</v>
      </c>
      <c r="P5279" t="str">
        <f>IF(ISNA(VLOOKUP(H5279,'Customers'!A:A,1,FALSE)),"missing customer ","valid")</f>
        <v>valid</v>
      </c>
      <c r="Q5279" t="str">
        <f t="shared" si="413"/>
        <v>VALID</v>
      </c>
      <c r="R5279" t="str">
        <f t="shared" si="414"/>
        <v>VALID</v>
      </c>
    </row>
    <row r="5280" spans="1:18" x14ac:dyDescent="0.25">
      <c r="A5280" t="s">
        <v>11516</v>
      </c>
      <c r="B5280" s="1">
        <v>45085</v>
      </c>
      <c r="C5280">
        <v>169022.86</v>
      </c>
      <c r="D5280" t="s">
        <v>836</v>
      </c>
      <c r="E5280" t="s">
        <v>840</v>
      </c>
      <c r="F5280" t="s">
        <v>4</v>
      </c>
      <c r="G5280" t="s">
        <v>18</v>
      </c>
      <c r="H5280" t="s">
        <v>89</v>
      </c>
      <c r="I5280" t="str">
        <f>_xlfn.XLOOKUP(H5280,'Customers'!A5280:A5679,'Customers'!B5280:B5679," ")</f>
        <v xml:space="preserve"> </v>
      </c>
      <c r="J5280" t="s">
        <v>828</v>
      </c>
      <c r="K5280" t="s">
        <v>11517</v>
      </c>
      <c r="L5280" t="str">
        <f t="shared" si="410"/>
        <v>OK</v>
      </c>
      <c r="M5280" t="str">
        <f t="shared" si="411"/>
        <v>NOT  NULL</v>
      </c>
      <c r="N5280">
        <f t="shared" si="412"/>
        <v>1</v>
      </c>
      <c r="O5280" t="str">
        <f>IF(ISNA(VLOOKUP(J5280,Vendors!A:A,1,FALSE)),"MISSING VENDER","VALID")</f>
        <v>MISSING VENDER</v>
      </c>
      <c r="P5280" t="str">
        <f>IF(ISNA(VLOOKUP(H5280,'Customers'!A:A,1,FALSE)),"missing customer ","valid")</f>
        <v>valid</v>
      </c>
      <c r="Q5280" t="str">
        <f t="shared" si="413"/>
        <v>VALID</v>
      </c>
      <c r="R5280" t="str">
        <f t="shared" si="414"/>
        <v>VALID</v>
      </c>
    </row>
    <row r="5281" spans="1:18" x14ac:dyDescent="0.25">
      <c r="A5281" t="s">
        <v>11518</v>
      </c>
      <c r="B5281" s="1">
        <v>44666</v>
      </c>
      <c r="C5281">
        <v>-35511.550000000003</v>
      </c>
      <c r="D5281" t="s">
        <v>826</v>
      </c>
      <c r="E5281" t="s">
        <v>832</v>
      </c>
      <c r="F5281" t="s">
        <v>3</v>
      </c>
      <c r="G5281" t="s">
        <v>28</v>
      </c>
      <c r="H5281" t="s">
        <v>828</v>
      </c>
      <c r="I5281" t="str">
        <f>_xlfn.XLOOKUP(H5281,'Customers'!A5281:A5680,'Customers'!B5281:B5680," ")</f>
        <v xml:space="preserve"> </v>
      </c>
      <c r="J5281" t="s">
        <v>1506</v>
      </c>
      <c r="K5281" t="s">
        <v>11519</v>
      </c>
      <c r="L5281" t="str">
        <f t="shared" si="410"/>
        <v>OK</v>
      </c>
      <c r="M5281" t="str">
        <f t="shared" si="411"/>
        <v>NOT  NULL</v>
      </c>
      <c r="N5281">
        <f t="shared" si="412"/>
        <v>1</v>
      </c>
      <c r="O5281" t="str">
        <f>IF(ISNA(VLOOKUP(J5281,Vendors!A:A,1,FALSE)),"MISSING VENDER","VALID")</f>
        <v>VALID</v>
      </c>
      <c r="P5281" t="str">
        <f>IF(ISNA(VLOOKUP(H5281,'Customers'!A:A,1,FALSE)),"missing customer ","valid")</f>
        <v xml:space="preserve">missing customer </v>
      </c>
      <c r="Q5281" t="str">
        <f t="shared" si="413"/>
        <v>VALID</v>
      </c>
      <c r="R5281" t="str">
        <f t="shared" si="414"/>
        <v>VALID</v>
      </c>
    </row>
    <row r="5282" spans="1:18" x14ac:dyDescent="0.25">
      <c r="A5282" t="s">
        <v>11520</v>
      </c>
      <c r="B5282" s="1">
        <v>44802</v>
      </c>
      <c r="C5282">
        <v>161908.06</v>
      </c>
      <c r="D5282" t="s">
        <v>836</v>
      </c>
      <c r="E5282" t="s">
        <v>855</v>
      </c>
      <c r="F5282" t="s">
        <v>4</v>
      </c>
      <c r="G5282" t="s">
        <v>28</v>
      </c>
      <c r="H5282" t="s">
        <v>19</v>
      </c>
      <c r="I5282" t="str">
        <f>_xlfn.XLOOKUP(H5282,'Customers'!A5282:A5681,'Customers'!B5282:B5681," ")</f>
        <v xml:space="preserve"> </v>
      </c>
      <c r="J5282" t="s">
        <v>828</v>
      </c>
      <c r="K5282" t="s">
        <v>11521</v>
      </c>
      <c r="L5282" t="str">
        <f t="shared" si="410"/>
        <v>OK</v>
      </c>
      <c r="M5282" t="str">
        <f t="shared" si="411"/>
        <v>NOT  NULL</v>
      </c>
      <c r="N5282">
        <f t="shared" si="412"/>
        <v>1</v>
      </c>
      <c r="O5282" t="str">
        <f>IF(ISNA(VLOOKUP(J5282,Vendors!A:A,1,FALSE)),"MISSING VENDER","VALID")</f>
        <v>MISSING VENDER</v>
      </c>
      <c r="P5282" t="str">
        <f>IF(ISNA(VLOOKUP(H5282,'Customers'!A:A,1,FALSE)),"missing customer ","valid")</f>
        <v>valid</v>
      </c>
      <c r="Q5282" t="str">
        <f t="shared" si="413"/>
        <v>VALID</v>
      </c>
      <c r="R5282" t="str">
        <f t="shared" si="414"/>
        <v>VALID</v>
      </c>
    </row>
    <row r="5283" spans="1:18" x14ac:dyDescent="0.25">
      <c r="A5283" t="s">
        <v>11522</v>
      </c>
      <c r="B5283" s="1">
        <v>45172</v>
      </c>
      <c r="C5283">
        <v>179941.81</v>
      </c>
      <c r="D5283" t="s">
        <v>836</v>
      </c>
      <c r="E5283" t="s">
        <v>855</v>
      </c>
      <c r="F5283" t="s">
        <v>3</v>
      </c>
      <c r="G5283" t="s">
        <v>25</v>
      </c>
      <c r="H5283" t="s">
        <v>429</v>
      </c>
      <c r="I5283" t="str">
        <f>_xlfn.XLOOKUP(H5283,'Customers'!A5283:A5682,'Customers'!B5283:B5682," ")</f>
        <v xml:space="preserve"> </v>
      </c>
      <c r="J5283" t="s">
        <v>828</v>
      </c>
      <c r="K5283" t="s">
        <v>11523</v>
      </c>
      <c r="L5283" t="str">
        <f t="shared" si="410"/>
        <v>OK</v>
      </c>
      <c r="M5283" t="str">
        <f t="shared" si="411"/>
        <v>NOT  NULL</v>
      </c>
      <c r="N5283">
        <f t="shared" si="412"/>
        <v>1</v>
      </c>
      <c r="O5283" t="str">
        <f>IF(ISNA(VLOOKUP(J5283,Vendors!A:A,1,FALSE)),"MISSING VENDER","VALID")</f>
        <v>MISSING VENDER</v>
      </c>
      <c r="P5283" t="str">
        <f>IF(ISNA(VLOOKUP(H5283,'Customers'!A:A,1,FALSE)),"missing customer ","valid")</f>
        <v>valid</v>
      </c>
      <c r="Q5283" t="str">
        <f t="shared" si="413"/>
        <v>VALID</v>
      </c>
      <c r="R5283" t="str">
        <f t="shared" si="414"/>
        <v>VALID</v>
      </c>
    </row>
    <row r="5284" spans="1:18" x14ac:dyDescent="0.25">
      <c r="A5284" t="s">
        <v>11524</v>
      </c>
      <c r="B5284" s="1">
        <v>45232</v>
      </c>
      <c r="C5284">
        <v>180225.43</v>
      </c>
      <c r="D5284" t="s">
        <v>836</v>
      </c>
      <c r="E5284" t="s">
        <v>837</v>
      </c>
      <c r="F5284" t="s">
        <v>5</v>
      </c>
      <c r="G5284" t="s">
        <v>25</v>
      </c>
      <c r="H5284" t="s">
        <v>631</v>
      </c>
      <c r="I5284" t="str">
        <f>_xlfn.XLOOKUP(H5284,'Customers'!A5284:A5683,'Customers'!B5284:B5683," ")</f>
        <v xml:space="preserve"> </v>
      </c>
      <c r="J5284" t="s">
        <v>828</v>
      </c>
      <c r="K5284" t="s">
        <v>11525</v>
      </c>
      <c r="L5284" t="str">
        <f t="shared" si="410"/>
        <v>OK</v>
      </c>
      <c r="M5284" t="str">
        <f t="shared" si="411"/>
        <v>NOT  NULL</v>
      </c>
      <c r="N5284">
        <f t="shared" si="412"/>
        <v>1</v>
      </c>
      <c r="O5284" t="str">
        <f>IF(ISNA(VLOOKUP(J5284,Vendors!A:A,1,FALSE)),"MISSING VENDER","VALID")</f>
        <v>MISSING VENDER</v>
      </c>
      <c r="P5284" t="str">
        <f>IF(ISNA(VLOOKUP(H5284,'Customers'!A:A,1,FALSE)),"missing customer ","valid")</f>
        <v>valid</v>
      </c>
      <c r="Q5284" t="str">
        <f t="shared" si="413"/>
        <v>VALID</v>
      </c>
      <c r="R5284" t="str">
        <f t="shared" si="414"/>
        <v>VALID</v>
      </c>
    </row>
    <row r="5285" spans="1:18" x14ac:dyDescent="0.25">
      <c r="A5285" t="s">
        <v>11526</v>
      </c>
      <c r="B5285" s="1">
        <v>44764</v>
      </c>
      <c r="C5285">
        <v>220541.25</v>
      </c>
      <c r="D5285" t="s">
        <v>836</v>
      </c>
      <c r="E5285" t="s">
        <v>840</v>
      </c>
      <c r="F5285" t="s">
        <v>3</v>
      </c>
      <c r="G5285" t="s">
        <v>14</v>
      </c>
      <c r="H5285" t="s">
        <v>75</v>
      </c>
      <c r="I5285" t="str">
        <f>_xlfn.XLOOKUP(H5285,'Customers'!A5285:A5684,'Customers'!B5285:B5684," ")</f>
        <v xml:space="preserve"> </v>
      </c>
      <c r="J5285" t="s">
        <v>828</v>
      </c>
      <c r="K5285" t="s">
        <v>11527</v>
      </c>
      <c r="L5285" t="str">
        <f t="shared" si="410"/>
        <v>OK</v>
      </c>
      <c r="M5285" t="str">
        <f t="shared" si="411"/>
        <v>NOT  NULL</v>
      </c>
      <c r="N5285">
        <f t="shared" si="412"/>
        <v>1</v>
      </c>
      <c r="O5285" t="str">
        <f>IF(ISNA(VLOOKUP(J5285,Vendors!A:A,1,FALSE)),"MISSING VENDER","VALID")</f>
        <v>MISSING VENDER</v>
      </c>
      <c r="P5285" t="str">
        <f>IF(ISNA(VLOOKUP(H5285,'Customers'!A:A,1,FALSE)),"missing customer ","valid")</f>
        <v>valid</v>
      </c>
      <c r="Q5285" t="str">
        <f t="shared" si="413"/>
        <v>VALID</v>
      </c>
      <c r="R5285" t="str">
        <f t="shared" si="414"/>
        <v>VALID</v>
      </c>
    </row>
    <row r="5286" spans="1:18" x14ac:dyDescent="0.25">
      <c r="A5286" t="s">
        <v>11528</v>
      </c>
      <c r="B5286" s="1">
        <v>44781</v>
      </c>
      <c r="C5286">
        <v>-49310.31</v>
      </c>
      <c r="D5286" t="s">
        <v>826</v>
      </c>
      <c r="E5286" t="s">
        <v>832</v>
      </c>
      <c r="F5286" t="s">
        <v>3</v>
      </c>
      <c r="G5286" t="s">
        <v>28</v>
      </c>
      <c r="H5286" t="s">
        <v>828</v>
      </c>
      <c r="I5286" t="str">
        <f>_xlfn.XLOOKUP(H5286,'Customers'!A5286:A5685,'Customers'!B5286:B5685," ")</f>
        <v xml:space="preserve"> </v>
      </c>
      <c r="J5286" t="s">
        <v>2004</v>
      </c>
      <c r="K5286" t="s">
        <v>11529</v>
      </c>
      <c r="L5286" t="str">
        <f t="shared" si="410"/>
        <v>OK</v>
      </c>
      <c r="M5286" t="str">
        <f t="shared" si="411"/>
        <v>NOT  NULL</v>
      </c>
      <c r="N5286">
        <f t="shared" si="412"/>
        <v>1</v>
      </c>
      <c r="O5286" t="str">
        <f>IF(ISNA(VLOOKUP(J5286,Vendors!A:A,1,FALSE)),"MISSING VENDER","VALID")</f>
        <v>VALID</v>
      </c>
      <c r="P5286" t="str">
        <f>IF(ISNA(VLOOKUP(H5286,'Customers'!A:A,1,FALSE)),"missing customer ","valid")</f>
        <v xml:space="preserve">missing customer </v>
      </c>
      <c r="Q5286" t="str">
        <f t="shared" si="413"/>
        <v>VALID</v>
      </c>
      <c r="R5286" t="str">
        <f t="shared" si="414"/>
        <v>VALID</v>
      </c>
    </row>
    <row r="5287" spans="1:18" x14ac:dyDescent="0.25">
      <c r="A5287" t="s">
        <v>11530</v>
      </c>
      <c r="B5287" s="1">
        <v>44761</v>
      </c>
      <c r="C5287">
        <v>103775.49</v>
      </c>
      <c r="D5287" t="s">
        <v>836</v>
      </c>
      <c r="E5287" t="s">
        <v>837</v>
      </c>
      <c r="F5287" t="s">
        <v>3</v>
      </c>
      <c r="G5287" t="s">
        <v>28</v>
      </c>
      <c r="H5287" t="s">
        <v>201</v>
      </c>
      <c r="I5287" t="str">
        <f>_xlfn.XLOOKUP(H5287,'Customers'!A5287:A5686,'Customers'!B5287:B5686," ")</f>
        <v xml:space="preserve"> </v>
      </c>
      <c r="J5287" t="s">
        <v>828</v>
      </c>
      <c r="K5287" t="s">
        <v>11531</v>
      </c>
      <c r="L5287" t="str">
        <f t="shared" si="410"/>
        <v>OK</v>
      </c>
      <c r="M5287" t="str">
        <f t="shared" si="411"/>
        <v>NOT  NULL</v>
      </c>
      <c r="N5287">
        <f t="shared" si="412"/>
        <v>1</v>
      </c>
      <c r="O5287" t="str">
        <f>IF(ISNA(VLOOKUP(J5287,Vendors!A:A,1,FALSE)),"MISSING VENDER","VALID")</f>
        <v>MISSING VENDER</v>
      </c>
      <c r="P5287" t="str">
        <f>IF(ISNA(VLOOKUP(H5287,'Customers'!A:A,1,FALSE)),"missing customer ","valid")</f>
        <v>valid</v>
      </c>
      <c r="Q5287" t="str">
        <f t="shared" si="413"/>
        <v>VALID</v>
      </c>
      <c r="R5287" t="str">
        <f t="shared" si="414"/>
        <v>VALID</v>
      </c>
    </row>
    <row r="5288" spans="1:18" x14ac:dyDescent="0.25">
      <c r="A5288" t="s">
        <v>11532</v>
      </c>
      <c r="B5288" s="1">
        <v>45168</v>
      </c>
      <c r="C5288">
        <v>-29467.51</v>
      </c>
      <c r="D5288" t="s">
        <v>826</v>
      </c>
      <c r="E5288" t="s">
        <v>851</v>
      </c>
      <c r="F5288" t="s">
        <v>3</v>
      </c>
      <c r="G5288" t="s">
        <v>28</v>
      </c>
      <c r="H5288" t="s">
        <v>828</v>
      </c>
      <c r="I5288" t="str">
        <f>_xlfn.XLOOKUP(H5288,'Customers'!A5288:A5687,'Customers'!B5288:B5687," ")</f>
        <v xml:space="preserve"> </v>
      </c>
      <c r="J5288" t="s">
        <v>2411</v>
      </c>
      <c r="K5288" t="s">
        <v>11533</v>
      </c>
      <c r="L5288" t="str">
        <f t="shared" si="410"/>
        <v>OK</v>
      </c>
      <c r="M5288" t="str">
        <f t="shared" si="411"/>
        <v>NOT  NULL</v>
      </c>
      <c r="N5288">
        <f t="shared" si="412"/>
        <v>1</v>
      </c>
      <c r="O5288" t="str">
        <f>IF(ISNA(VLOOKUP(J5288,Vendors!A:A,1,FALSE)),"MISSING VENDER","VALID")</f>
        <v>VALID</v>
      </c>
      <c r="P5288" t="str">
        <f>IF(ISNA(VLOOKUP(H5288,'Customers'!A:A,1,FALSE)),"missing customer ","valid")</f>
        <v xml:space="preserve">missing customer </v>
      </c>
      <c r="Q5288" t="str">
        <f t="shared" si="413"/>
        <v>VALID</v>
      </c>
      <c r="R5288" t="str">
        <f t="shared" si="414"/>
        <v>VALID</v>
      </c>
    </row>
    <row r="5289" spans="1:18" x14ac:dyDescent="0.25">
      <c r="A5289" t="s">
        <v>11534</v>
      </c>
      <c r="B5289" s="1">
        <v>44919</v>
      </c>
      <c r="C5289">
        <v>-36079.449999999997</v>
      </c>
      <c r="D5289" t="s">
        <v>826</v>
      </c>
      <c r="E5289" t="s">
        <v>865</v>
      </c>
      <c r="F5289" t="s">
        <v>3</v>
      </c>
      <c r="G5289" t="s">
        <v>14</v>
      </c>
      <c r="H5289" t="s">
        <v>828</v>
      </c>
      <c r="I5289" t="str">
        <f>_xlfn.XLOOKUP(H5289,'Customers'!A5289:A5688,'Customers'!B5289:B5688," ")</f>
        <v xml:space="preserve"> </v>
      </c>
      <c r="J5289" t="s">
        <v>1183</v>
      </c>
      <c r="K5289" t="s">
        <v>11535</v>
      </c>
      <c r="L5289" t="str">
        <f t="shared" si="410"/>
        <v>OK</v>
      </c>
      <c r="M5289" t="str">
        <f t="shared" si="411"/>
        <v>NOT  NULL</v>
      </c>
      <c r="N5289">
        <f t="shared" si="412"/>
        <v>1</v>
      </c>
      <c r="O5289" t="str">
        <f>IF(ISNA(VLOOKUP(J5289,Vendors!A:A,1,FALSE)),"MISSING VENDER","VALID")</f>
        <v>VALID</v>
      </c>
      <c r="P5289" t="str">
        <f>IF(ISNA(VLOOKUP(H5289,'Customers'!A:A,1,FALSE)),"missing customer ","valid")</f>
        <v xml:space="preserve">missing customer </v>
      </c>
      <c r="Q5289" t="str">
        <f t="shared" si="413"/>
        <v>VALID</v>
      </c>
      <c r="R5289" t="str">
        <f t="shared" si="414"/>
        <v>VALID</v>
      </c>
    </row>
    <row r="5290" spans="1:18" x14ac:dyDescent="0.25">
      <c r="A5290" t="s">
        <v>11536</v>
      </c>
      <c r="B5290" s="1">
        <v>44778</v>
      </c>
      <c r="C5290">
        <v>80426.25</v>
      </c>
      <c r="D5290" t="s">
        <v>836</v>
      </c>
      <c r="E5290" t="s">
        <v>840</v>
      </c>
      <c r="F5290" t="s">
        <v>5</v>
      </c>
      <c r="G5290" t="s">
        <v>28</v>
      </c>
      <c r="H5290" t="s">
        <v>503</v>
      </c>
      <c r="I5290" t="str">
        <f>_xlfn.XLOOKUP(H5290,'Customers'!A5290:A5689,'Customers'!B5290:B5689," ")</f>
        <v xml:space="preserve"> </v>
      </c>
      <c r="J5290" t="s">
        <v>828</v>
      </c>
      <c r="K5290" t="s">
        <v>11537</v>
      </c>
      <c r="L5290" t="str">
        <f t="shared" si="410"/>
        <v>OK</v>
      </c>
      <c r="M5290" t="str">
        <f t="shared" si="411"/>
        <v>NOT  NULL</v>
      </c>
      <c r="N5290">
        <f t="shared" si="412"/>
        <v>1</v>
      </c>
      <c r="O5290" t="str">
        <f>IF(ISNA(VLOOKUP(J5290,Vendors!A:A,1,FALSE)),"MISSING VENDER","VALID")</f>
        <v>MISSING VENDER</v>
      </c>
      <c r="P5290" t="str">
        <f>IF(ISNA(VLOOKUP(H5290,'Customers'!A:A,1,FALSE)),"missing customer ","valid")</f>
        <v>valid</v>
      </c>
      <c r="Q5290" t="str">
        <f t="shared" si="413"/>
        <v>VALID</v>
      </c>
      <c r="R5290" t="str">
        <f t="shared" si="414"/>
        <v>VALID</v>
      </c>
    </row>
    <row r="5291" spans="1:18" x14ac:dyDescent="0.25">
      <c r="A5291" t="s">
        <v>11538</v>
      </c>
      <c r="B5291" s="1">
        <v>44661</v>
      </c>
      <c r="C5291">
        <v>-28626.9</v>
      </c>
      <c r="D5291" t="s">
        <v>826</v>
      </c>
      <c r="E5291" t="s">
        <v>843</v>
      </c>
      <c r="F5291" t="s">
        <v>3</v>
      </c>
      <c r="G5291" t="s">
        <v>25</v>
      </c>
      <c r="H5291" t="s">
        <v>828</v>
      </c>
      <c r="I5291" t="str">
        <f>_xlfn.XLOOKUP(H5291,'Customers'!A5291:A5690,'Customers'!B5291:B5690," ")</f>
        <v xml:space="preserve"> </v>
      </c>
      <c r="J5291" t="s">
        <v>1096</v>
      </c>
      <c r="K5291" t="s">
        <v>11539</v>
      </c>
      <c r="L5291" t="str">
        <f t="shared" si="410"/>
        <v>OK</v>
      </c>
      <c r="M5291" t="str">
        <f t="shared" si="411"/>
        <v>NOT  NULL</v>
      </c>
      <c r="N5291">
        <f t="shared" si="412"/>
        <v>1</v>
      </c>
      <c r="O5291" t="str">
        <f>IF(ISNA(VLOOKUP(J5291,Vendors!A:A,1,FALSE)),"MISSING VENDER","VALID")</f>
        <v>VALID</v>
      </c>
      <c r="P5291" t="str">
        <f>IF(ISNA(VLOOKUP(H5291,'Customers'!A:A,1,FALSE)),"missing customer ","valid")</f>
        <v xml:space="preserve">missing customer </v>
      </c>
      <c r="Q5291" t="str">
        <f t="shared" si="413"/>
        <v>VALID</v>
      </c>
      <c r="R5291" t="str">
        <f t="shared" si="414"/>
        <v>VALID</v>
      </c>
    </row>
    <row r="5292" spans="1:18" x14ac:dyDescent="0.25">
      <c r="A5292" t="s">
        <v>11540</v>
      </c>
      <c r="B5292" s="1">
        <v>45108</v>
      </c>
      <c r="C5292">
        <v>117225.24</v>
      </c>
      <c r="D5292" t="s">
        <v>836</v>
      </c>
      <c r="E5292" t="s">
        <v>840</v>
      </c>
      <c r="F5292" t="s">
        <v>3</v>
      </c>
      <c r="G5292" t="s">
        <v>18</v>
      </c>
      <c r="H5292" t="s">
        <v>21</v>
      </c>
      <c r="I5292" t="str">
        <f>_xlfn.XLOOKUP(H5292,'Customers'!A5292:A5691,'Customers'!B5292:B5691," ")</f>
        <v xml:space="preserve"> </v>
      </c>
      <c r="J5292" t="s">
        <v>828</v>
      </c>
      <c r="K5292" t="s">
        <v>11541</v>
      </c>
      <c r="L5292" t="str">
        <f t="shared" si="410"/>
        <v>OK</v>
      </c>
      <c r="M5292" t="str">
        <f t="shared" si="411"/>
        <v>NOT  NULL</v>
      </c>
      <c r="N5292">
        <f t="shared" si="412"/>
        <v>1</v>
      </c>
      <c r="O5292" t="str">
        <f>IF(ISNA(VLOOKUP(J5292,Vendors!A:A,1,FALSE)),"MISSING VENDER","VALID")</f>
        <v>MISSING VENDER</v>
      </c>
      <c r="P5292" t="str">
        <f>IF(ISNA(VLOOKUP(H5292,'Customers'!A:A,1,FALSE)),"missing customer ","valid")</f>
        <v>valid</v>
      </c>
      <c r="Q5292" t="str">
        <f t="shared" si="413"/>
        <v>VALID</v>
      </c>
      <c r="R5292" t="str">
        <f t="shared" si="414"/>
        <v>VALID</v>
      </c>
    </row>
    <row r="5293" spans="1:18" x14ac:dyDescent="0.25">
      <c r="A5293" t="s">
        <v>11542</v>
      </c>
      <c r="B5293" s="1">
        <v>45233</v>
      </c>
      <c r="C5293">
        <v>242984.61</v>
      </c>
      <c r="D5293" t="s">
        <v>836</v>
      </c>
      <c r="E5293" t="s">
        <v>855</v>
      </c>
      <c r="F5293" t="s">
        <v>4</v>
      </c>
      <c r="G5293" t="s">
        <v>28</v>
      </c>
      <c r="H5293" t="s">
        <v>671</v>
      </c>
      <c r="I5293" t="str">
        <f>_xlfn.XLOOKUP(H5293,'Customers'!A5293:A5692,'Customers'!B5293:B5692," ")</f>
        <v xml:space="preserve"> </v>
      </c>
      <c r="J5293" t="s">
        <v>828</v>
      </c>
      <c r="K5293" t="s">
        <v>11543</v>
      </c>
      <c r="L5293" t="str">
        <f t="shared" si="410"/>
        <v>OK</v>
      </c>
      <c r="M5293" t="str">
        <f t="shared" si="411"/>
        <v>NOT  NULL</v>
      </c>
      <c r="N5293">
        <f t="shared" si="412"/>
        <v>1</v>
      </c>
      <c r="O5293" t="str">
        <f>IF(ISNA(VLOOKUP(J5293,Vendors!A:A,1,FALSE)),"MISSING VENDER","VALID")</f>
        <v>MISSING VENDER</v>
      </c>
      <c r="P5293" t="str">
        <f>IF(ISNA(VLOOKUP(H5293,'Customers'!A:A,1,FALSE)),"missing customer ","valid")</f>
        <v>valid</v>
      </c>
      <c r="Q5293" t="str">
        <f t="shared" si="413"/>
        <v>VALID</v>
      </c>
      <c r="R5293" t="str">
        <f t="shared" si="414"/>
        <v>VALID</v>
      </c>
    </row>
    <row r="5294" spans="1:18" x14ac:dyDescent="0.25">
      <c r="A5294" t="s">
        <v>11544</v>
      </c>
      <c r="B5294" s="1">
        <v>44733</v>
      </c>
      <c r="C5294">
        <v>-42797.11</v>
      </c>
      <c r="D5294" t="s">
        <v>826</v>
      </c>
      <c r="E5294" t="s">
        <v>892</v>
      </c>
      <c r="F5294" t="s">
        <v>4</v>
      </c>
      <c r="G5294" t="s">
        <v>25</v>
      </c>
      <c r="H5294" t="s">
        <v>828</v>
      </c>
      <c r="I5294" t="str">
        <f>_xlfn.XLOOKUP(H5294,'Customers'!A5294:A5693,'Customers'!B5294:B5693," ")</f>
        <v xml:space="preserve"> </v>
      </c>
      <c r="J5294" t="s">
        <v>1787</v>
      </c>
      <c r="K5294" t="s">
        <v>11545</v>
      </c>
      <c r="L5294" t="str">
        <f t="shared" si="410"/>
        <v>OK</v>
      </c>
      <c r="M5294" t="str">
        <f t="shared" si="411"/>
        <v>NOT  NULL</v>
      </c>
      <c r="N5294">
        <f t="shared" si="412"/>
        <v>1</v>
      </c>
      <c r="O5294" t="str">
        <f>IF(ISNA(VLOOKUP(J5294,Vendors!A:A,1,FALSE)),"MISSING VENDER","VALID")</f>
        <v>VALID</v>
      </c>
      <c r="P5294" t="str">
        <f>IF(ISNA(VLOOKUP(H5294,'Customers'!A:A,1,FALSE)),"missing customer ","valid")</f>
        <v xml:space="preserve">missing customer </v>
      </c>
      <c r="Q5294" t="str">
        <f t="shared" si="413"/>
        <v>VALID</v>
      </c>
      <c r="R5294" t="str">
        <f t="shared" si="414"/>
        <v>VALID</v>
      </c>
    </row>
    <row r="5295" spans="1:18" x14ac:dyDescent="0.25">
      <c r="A5295" t="s">
        <v>11546</v>
      </c>
      <c r="B5295" s="1">
        <v>45068</v>
      </c>
      <c r="C5295">
        <v>203842.68</v>
      </c>
      <c r="D5295" t="s">
        <v>836</v>
      </c>
      <c r="E5295" t="s">
        <v>837</v>
      </c>
      <c r="F5295" t="s">
        <v>4</v>
      </c>
      <c r="G5295" t="s">
        <v>25</v>
      </c>
      <c r="H5295" t="s">
        <v>471</v>
      </c>
      <c r="I5295" t="str">
        <f>_xlfn.XLOOKUP(H5295,'Customers'!A5295:A5694,'Customers'!B5295:B5694," ")</f>
        <v xml:space="preserve"> </v>
      </c>
      <c r="J5295" t="s">
        <v>828</v>
      </c>
      <c r="K5295" t="s">
        <v>11547</v>
      </c>
      <c r="L5295" t="str">
        <f t="shared" si="410"/>
        <v>OK</v>
      </c>
      <c r="M5295" t="str">
        <f t="shared" si="411"/>
        <v>NOT  NULL</v>
      </c>
      <c r="N5295">
        <f t="shared" si="412"/>
        <v>1</v>
      </c>
      <c r="O5295" t="str">
        <f>IF(ISNA(VLOOKUP(J5295,Vendors!A:A,1,FALSE)),"MISSING VENDER","VALID")</f>
        <v>MISSING VENDER</v>
      </c>
      <c r="P5295" t="str">
        <f>IF(ISNA(VLOOKUP(H5295,'Customers'!A:A,1,FALSE)),"missing customer ","valid")</f>
        <v>valid</v>
      </c>
      <c r="Q5295" t="str">
        <f t="shared" si="413"/>
        <v>VALID</v>
      </c>
      <c r="R5295" t="str">
        <f t="shared" si="414"/>
        <v>VALID</v>
      </c>
    </row>
    <row r="5296" spans="1:18" x14ac:dyDescent="0.25">
      <c r="A5296" t="s">
        <v>11548</v>
      </c>
      <c r="B5296" s="1">
        <v>44621</v>
      </c>
      <c r="C5296">
        <v>-20696.849999999999</v>
      </c>
      <c r="D5296" t="s">
        <v>826</v>
      </c>
      <c r="E5296" t="s">
        <v>832</v>
      </c>
      <c r="F5296" t="s">
        <v>3</v>
      </c>
      <c r="G5296" t="s">
        <v>14</v>
      </c>
      <c r="H5296" t="s">
        <v>828</v>
      </c>
      <c r="I5296" t="str">
        <f>_xlfn.XLOOKUP(H5296,'Customers'!A5296:A5695,'Customers'!B5296:B5695," ")</f>
        <v xml:space="preserve"> </v>
      </c>
      <c r="J5296" t="s">
        <v>1381</v>
      </c>
      <c r="K5296" t="s">
        <v>11549</v>
      </c>
      <c r="L5296" t="str">
        <f t="shared" si="410"/>
        <v>OK</v>
      </c>
      <c r="M5296" t="str">
        <f t="shared" si="411"/>
        <v>NOT  NULL</v>
      </c>
      <c r="N5296">
        <f t="shared" si="412"/>
        <v>1</v>
      </c>
      <c r="O5296" t="str">
        <f>IF(ISNA(VLOOKUP(J5296,Vendors!A:A,1,FALSE)),"MISSING VENDER","VALID")</f>
        <v>VALID</v>
      </c>
      <c r="P5296" t="str">
        <f>IF(ISNA(VLOOKUP(H5296,'Customers'!A:A,1,FALSE)),"missing customer ","valid")</f>
        <v xml:space="preserve">missing customer </v>
      </c>
      <c r="Q5296" t="str">
        <f t="shared" si="413"/>
        <v>VALID</v>
      </c>
      <c r="R5296" t="str">
        <f t="shared" si="414"/>
        <v>VALID</v>
      </c>
    </row>
    <row r="5297" spans="1:18" x14ac:dyDescent="0.25">
      <c r="A5297" t="s">
        <v>11550</v>
      </c>
      <c r="B5297" s="1">
        <v>45208</v>
      </c>
      <c r="C5297">
        <v>160670.28</v>
      </c>
      <c r="D5297" t="s">
        <v>836</v>
      </c>
      <c r="E5297" t="s">
        <v>837</v>
      </c>
      <c r="F5297" t="s">
        <v>5</v>
      </c>
      <c r="G5297" t="s">
        <v>28</v>
      </c>
      <c r="H5297" t="s">
        <v>361</v>
      </c>
      <c r="I5297" t="str">
        <f>_xlfn.XLOOKUP(H5297,'Customers'!A5297:A5696,'Customers'!B5297:B5696," ")</f>
        <v xml:space="preserve"> </v>
      </c>
      <c r="J5297" t="s">
        <v>828</v>
      </c>
      <c r="K5297" t="s">
        <v>11551</v>
      </c>
      <c r="L5297" t="str">
        <f t="shared" si="410"/>
        <v>OK</v>
      </c>
      <c r="M5297" t="str">
        <f t="shared" si="411"/>
        <v>NOT  NULL</v>
      </c>
      <c r="N5297">
        <f t="shared" si="412"/>
        <v>1</v>
      </c>
      <c r="O5297" t="str">
        <f>IF(ISNA(VLOOKUP(J5297,Vendors!A:A,1,FALSE)),"MISSING VENDER","VALID")</f>
        <v>MISSING VENDER</v>
      </c>
      <c r="P5297" t="str">
        <f>IF(ISNA(VLOOKUP(H5297,'Customers'!A:A,1,FALSE)),"missing customer ","valid")</f>
        <v>valid</v>
      </c>
      <c r="Q5297" t="str">
        <f t="shared" si="413"/>
        <v>VALID</v>
      </c>
      <c r="R5297" t="str">
        <f t="shared" si="414"/>
        <v>VALID</v>
      </c>
    </row>
    <row r="5298" spans="1:18" x14ac:dyDescent="0.25">
      <c r="A5298" t="s">
        <v>11552</v>
      </c>
      <c r="B5298" s="1">
        <v>44799</v>
      </c>
      <c r="C5298">
        <v>-42299.09</v>
      </c>
      <c r="D5298" t="s">
        <v>826</v>
      </c>
      <c r="E5298" t="s">
        <v>832</v>
      </c>
      <c r="F5298" t="s">
        <v>4</v>
      </c>
      <c r="G5298" t="s">
        <v>14</v>
      </c>
      <c r="H5298" t="s">
        <v>828</v>
      </c>
      <c r="I5298" t="str">
        <f>_xlfn.XLOOKUP(H5298,'Customers'!A5298:A5697,'Customers'!B5298:B5697," ")</f>
        <v xml:space="preserve"> </v>
      </c>
      <c r="J5298" t="s">
        <v>2040</v>
      </c>
      <c r="K5298" t="s">
        <v>11553</v>
      </c>
      <c r="L5298" t="str">
        <f t="shared" si="410"/>
        <v>OK</v>
      </c>
      <c r="M5298" t="str">
        <f t="shared" si="411"/>
        <v>NOT  NULL</v>
      </c>
      <c r="N5298">
        <f t="shared" si="412"/>
        <v>1</v>
      </c>
      <c r="O5298" t="str">
        <f>IF(ISNA(VLOOKUP(J5298,Vendors!A:A,1,FALSE)),"MISSING VENDER","VALID")</f>
        <v>VALID</v>
      </c>
      <c r="P5298" t="str">
        <f>IF(ISNA(VLOOKUP(H5298,'Customers'!A:A,1,FALSE)),"missing customer ","valid")</f>
        <v xml:space="preserve">missing customer </v>
      </c>
      <c r="Q5298" t="str">
        <f t="shared" si="413"/>
        <v>VALID</v>
      </c>
      <c r="R5298" t="str">
        <f t="shared" si="414"/>
        <v>VALID</v>
      </c>
    </row>
    <row r="5299" spans="1:18" x14ac:dyDescent="0.25">
      <c r="A5299" t="s">
        <v>11554</v>
      </c>
      <c r="B5299" s="1">
        <v>44987</v>
      </c>
      <c r="C5299">
        <v>162843.29</v>
      </c>
      <c r="D5299" t="s">
        <v>836</v>
      </c>
      <c r="E5299" t="s">
        <v>855</v>
      </c>
      <c r="F5299" t="s">
        <v>5</v>
      </c>
      <c r="G5299" t="s">
        <v>14</v>
      </c>
      <c r="H5299" t="s">
        <v>419</v>
      </c>
      <c r="I5299" t="str">
        <f>_xlfn.XLOOKUP(H5299,'Customers'!A5299:A5698,'Customers'!B5299:B5698," ")</f>
        <v xml:space="preserve"> </v>
      </c>
      <c r="J5299" t="s">
        <v>828</v>
      </c>
      <c r="K5299" t="s">
        <v>11555</v>
      </c>
      <c r="L5299" t="str">
        <f t="shared" si="410"/>
        <v>OK</v>
      </c>
      <c r="M5299" t="str">
        <f t="shared" si="411"/>
        <v>NOT  NULL</v>
      </c>
      <c r="N5299">
        <f t="shared" si="412"/>
        <v>1</v>
      </c>
      <c r="O5299" t="str">
        <f>IF(ISNA(VLOOKUP(J5299,Vendors!A:A,1,FALSE)),"MISSING VENDER","VALID")</f>
        <v>MISSING VENDER</v>
      </c>
      <c r="P5299" t="str">
        <f>IF(ISNA(VLOOKUP(H5299,'Customers'!A:A,1,FALSE)),"missing customer ","valid")</f>
        <v>valid</v>
      </c>
      <c r="Q5299" t="str">
        <f t="shared" si="413"/>
        <v>VALID</v>
      </c>
      <c r="R5299" t="str">
        <f t="shared" si="414"/>
        <v>VALID</v>
      </c>
    </row>
    <row r="5300" spans="1:18" x14ac:dyDescent="0.25">
      <c r="A5300" t="s">
        <v>11556</v>
      </c>
      <c r="B5300" s="1">
        <v>44652</v>
      </c>
      <c r="C5300">
        <v>18588.580000000002</v>
      </c>
      <c r="D5300" t="s">
        <v>958</v>
      </c>
      <c r="E5300" t="s">
        <v>958</v>
      </c>
      <c r="F5300" t="s">
        <v>4</v>
      </c>
      <c r="G5300" t="s">
        <v>14</v>
      </c>
      <c r="H5300" t="s">
        <v>828</v>
      </c>
      <c r="I5300" t="str">
        <f>_xlfn.XLOOKUP(H5300,'Customers'!A5300:A5699,'Customers'!B5300:B5699," ")</f>
        <v xml:space="preserve"> </v>
      </c>
      <c r="J5300" t="s">
        <v>828</v>
      </c>
      <c r="K5300" t="s">
        <v>11557</v>
      </c>
      <c r="L5300" t="str">
        <f t="shared" si="410"/>
        <v>OK</v>
      </c>
      <c r="M5300" t="str">
        <f t="shared" si="411"/>
        <v>NOT  NULL</v>
      </c>
      <c r="N5300">
        <f t="shared" si="412"/>
        <v>1</v>
      </c>
      <c r="O5300" t="str">
        <f>IF(ISNA(VLOOKUP(J5300,Vendors!A:A,1,FALSE)),"MISSING VENDER","VALID")</f>
        <v>MISSING VENDER</v>
      </c>
      <c r="P5300" t="str">
        <f>IF(ISNA(VLOOKUP(H5300,'Customers'!A:A,1,FALSE)),"missing customer ","valid")</f>
        <v xml:space="preserve">missing customer </v>
      </c>
      <c r="Q5300" t="str">
        <f t="shared" si="413"/>
        <v>VALID</v>
      </c>
      <c r="R5300" t="str">
        <f t="shared" si="414"/>
        <v>VALID</v>
      </c>
    </row>
    <row r="5301" spans="1:18" x14ac:dyDescent="0.25">
      <c r="A5301" t="s">
        <v>11558</v>
      </c>
      <c r="B5301" s="1">
        <v>44908</v>
      </c>
      <c r="C5301">
        <v>171223.02</v>
      </c>
      <c r="D5301" t="s">
        <v>836</v>
      </c>
      <c r="E5301" t="s">
        <v>837</v>
      </c>
      <c r="F5301" t="s">
        <v>5</v>
      </c>
      <c r="G5301" t="s">
        <v>28</v>
      </c>
      <c r="H5301" t="s">
        <v>259</v>
      </c>
      <c r="I5301" t="str">
        <f>_xlfn.XLOOKUP(H5301,'Customers'!A5301:A5700,'Customers'!B5301:B5700," ")</f>
        <v xml:space="preserve"> </v>
      </c>
      <c r="J5301" t="s">
        <v>828</v>
      </c>
      <c r="K5301" t="s">
        <v>11559</v>
      </c>
      <c r="L5301" t="str">
        <f t="shared" si="410"/>
        <v>OK</v>
      </c>
      <c r="M5301" t="str">
        <f t="shared" si="411"/>
        <v>NOT  NULL</v>
      </c>
      <c r="N5301">
        <f t="shared" si="412"/>
        <v>1</v>
      </c>
      <c r="O5301" t="str">
        <f>IF(ISNA(VLOOKUP(J5301,Vendors!A:A,1,FALSE)),"MISSING VENDER","VALID")</f>
        <v>MISSING VENDER</v>
      </c>
      <c r="P5301" t="str">
        <f>IF(ISNA(VLOOKUP(H5301,'Customers'!A:A,1,FALSE)),"missing customer ","valid")</f>
        <v>valid</v>
      </c>
      <c r="Q5301" t="str">
        <f t="shared" si="413"/>
        <v>VALID</v>
      </c>
      <c r="R5301" t="str">
        <f t="shared" si="414"/>
        <v>VALID</v>
      </c>
    </row>
    <row r="5302" spans="1:18" x14ac:dyDescent="0.25">
      <c r="A5302" t="s">
        <v>11560</v>
      </c>
      <c r="B5302" s="1">
        <v>45142</v>
      </c>
      <c r="C5302">
        <v>278474.53000000003</v>
      </c>
      <c r="D5302" t="s">
        <v>836</v>
      </c>
      <c r="E5302" t="s">
        <v>837</v>
      </c>
      <c r="F5302" t="s">
        <v>5</v>
      </c>
      <c r="G5302" t="s">
        <v>25</v>
      </c>
      <c r="H5302" t="s">
        <v>537</v>
      </c>
      <c r="I5302" t="str">
        <f>_xlfn.XLOOKUP(H5302,'Customers'!A5302:A5701,'Customers'!B5302:B5701," ")</f>
        <v xml:space="preserve"> </v>
      </c>
      <c r="J5302" t="s">
        <v>828</v>
      </c>
      <c r="K5302" t="s">
        <v>11561</v>
      </c>
      <c r="L5302" t="str">
        <f t="shared" si="410"/>
        <v>OK</v>
      </c>
      <c r="M5302" t="str">
        <f t="shared" si="411"/>
        <v>NOT  NULL</v>
      </c>
      <c r="N5302">
        <f t="shared" si="412"/>
        <v>1</v>
      </c>
      <c r="O5302" t="str">
        <f>IF(ISNA(VLOOKUP(J5302,Vendors!A:A,1,FALSE)),"MISSING VENDER","VALID")</f>
        <v>MISSING VENDER</v>
      </c>
      <c r="P5302" t="str">
        <f>IF(ISNA(VLOOKUP(H5302,'Customers'!A:A,1,FALSE)),"missing customer ","valid")</f>
        <v>valid</v>
      </c>
      <c r="Q5302" t="str">
        <f t="shared" si="413"/>
        <v>VALID</v>
      </c>
      <c r="R5302" t="str">
        <f t="shared" si="414"/>
        <v>VALID</v>
      </c>
    </row>
    <row r="5303" spans="1:18" x14ac:dyDescent="0.25">
      <c r="A5303" t="s">
        <v>11562</v>
      </c>
      <c r="B5303" s="1">
        <v>45153</v>
      </c>
      <c r="C5303">
        <v>220423.32</v>
      </c>
      <c r="D5303" t="s">
        <v>836</v>
      </c>
      <c r="E5303" t="s">
        <v>855</v>
      </c>
      <c r="F5303" t="s">
        <v>5</v>
      </c>
      <c r="G5303" t="s">
        <v>25</v>
      </c>
      <c r="H5303" t="s">
        <v>709</v>
      </c>
      <c r="I5303" t="str">
        <f>_xlfn.XLOOKUP(H5303,'Customers'!A5303:A5702,'Customers'!B5303:B5702," ")</f>
        <v xml:space="preserve"> </v>
      </c>
      <c r="J5303" t="s">
        <v>828</v>
      </c>
      <c r="K5303" t="s">
        <v>11563</v>
      </c>
      <c r="L5303" t="str">
        <f t="shared" si="410"/>
        <v>OK</v>
      </c>
      <c r="M5303" t="str">
        <f t="shared" si="411"/>
        <v>NOT  NULL</v>
      </c>
      <c r="N5303">
        <f t="shared" si="412"/>
        <v>1</v>
      </c>
      <c r="O5303" t="str">
        <f>IF(ISNA(VLOOKUP(J5303,Vendors!A:A,1,FALSE)),"MISSING VENDER","VALID")</f>
        <v>MISSING VENDER</v>
      </c>
      <c r="P5303" t="str">
        <f>IF(ISNA(VLOOKUP(H5303,'Customers'!A:A,1,FALSE)),"missing customer ","valid")</f>
        <v>valid</v>
      </c>
      <c r="Q5303" t="str">
        <f t="shared" si="413"/>
        <v>VALID</v>
      </c>
      <c r="R5303" t="str">
        <f t="shared" si="414"/>
        <v>VALID</v>
      </c>
    </row>
    <row r="5304" spans="1:18" x14ac:dyDescent="0.25">
      <c r="A5304" t="s">
        <v>11564</v>
      </c>
      <c r="B5304" s="1">
        <v>44942</v>
      </c>
      <c r="C5304">
        <v>165148.92000000001</v>
      </c>
      <c r="D5304" t="s">
        <v>836</v>
      </c>
      <c r="E5304" t="s">
        <v>855</v>
      </c>
      <c r="F5304" t="s">
        <v>3</v>
      </c>
      <c r="G5304" t="s">
        <v>25</v>
      </c>
      <c r="H5304" t="s">
        <v>315</v>
      </c>
      <c r="I5304" t="str">
        <f>_xlfn.XLOOKUP(H5304,'Customers'!A5304:A5703,'Customers'!B5304:B5703," ")</f>
        <v xml:space="preserve"> </v>
      </c>
      <c r="J5304" t="s">
        <v>828</v>
      </c>
      <c r="K5304" t="s">
        <v>11565</v>
      </c>
      <c r="L5304" t="str">
        <f t="shared" si="410"/>
        <v>OK</v>
      </c>
      <c r="M5304" t="str">
        <f t="shared" si="411"/>
        <v>NOT  NULL</v>
      </c>
      <c r="N5304">
        <f t="shared" si="412"/>
        <v>1</v>
      </c>
      <c r="O5304" t="str">
        <f>IF(ISNA(VLOOKUP(J5304,Vendors!A:A,1,FALSE)),"MISSING VENDER","VALID")</f>
        <v>MISSING VENDER</v>
      </c>
      <c r="P5304" t="str">
        <f>IF(ISNA(VLOOKUP(H5304,'Customers'!A:A,1,FALSE)),"missing customer ","valid")</f>
        <v>valid</v>
      </c>
      <c r="Q5304" t="str">
        <f t="shared" si="413"/>
        <v>VALID</v>
      </c>
      <c r="R5304" t="str">
        <f t="shared" si="414"/>
        <v>VALID</v>
      </c>
    </row>
    <row r="5305" spans="1:18" x14ac:dyDescent="0.25">
      <c r="A5305" t="s">
        <v>11566</v>
      </c>
      <c r="B5305" s="1">
        <v>45278</v>
      </c>
      <c r="C5305">
        <v>159817.57999999999</v>
      </c>
      <c r="D5305" t="s">
        <v>836</v>
      </c>
      <c r="E5305" t="s">
        <v>837</v>
      </c>
      <c r="F5305" t="s">
        <v>5</v>
      </c>
      <c r="G5305" t="s">
        <v>25</v>
      </c>
      <c r="H5305" t="s">
        <v>355</v>
      </c>
      <c r="I5305" t="str">
        <f>_xlfn.XLOOKUP(H5305,'Customers'!A5305:A5704,'Customers'!B5305:B5704," ")</f>
        <v xml:space="preserve"> </v>
      </c>
      <c r="J5305" t="s">
        <v>828</v>
      </c>
      <c r="K5305" t="s">
        <v>11567</v>
      </c>
      <c r="L5305" t="str">
        <f t="shared" si="410"/>
        <v>OK</v>
      </c>
      <c r="M5305" t="str">
        <f t="shared" si="411"/>
        <v>NOT  NULL</v>
      </c>
      <c r="N5305">
        <f t="shared" si="412"/>
        <v>1</v>
      </c>
      <c r="O5305" t="str">
        <f>IF(ISNA(VLOOKUP(J5305,Vendors!A:A,1,FALSE)),"MISSING VENDER","VALID")</f>
        <v>MISSING VENDER</v>
      </c>
      <c r="P5305" t="str">
        <f>IF(ISNA(VLOOKUP(H5305,'Customers'!A:A,1,FALSE)),"missing customer ","valid")</f>
        <v>valid</v>
      </c>
      <c r="Q5305" t="str">
        <f t="shared" si="413"/>
        <v>VALID</v>
      </c>
      <c r="R5305" t="str">
        <f t="shared" si="414"/>
        <v>VALID</v>
      </c>
    </row>
    <row r="5306" spans="1:18" x14ac:dyDescent="0.25">
      <c r="A5306" t="s">
        <v>11568</v>
      </c>
      <c r="B5306" s="1">
        <v>44881</v>
      </c>
      <c r="C5306">
        <v>126009.06</v>
      </c>
      <c r="D5306" t="s">
        <v>836</v>
      </c>
      <c r="E5306" t="s">
        <v>840</v>
      </c>
      <c r="F5306" t="s">
        <v>5</v>
      </c>
      <c r="G5306" t="s">
        <v>28</v>
      </c>
      <c r="H5306" t="s">
        <v>639</v>
      </c>
      <c r="I5306" t="str">
        <f>_xlfn.XLOOKUP(H5306,'Customers'!A5306:A5705,'Customers'!B5306:B5705," ")</f>
        <v xml:space="preserve"> </v>
      </c>
      <c r="J5306" t="s">
        <v>828</v>
      </c>
      <c r="K5306" t="s">
        <v>11569</v>
      </c>
      <c r="L5306" t="str">
        <f t="shared" si="410"/>
        <v>OK</v>
      </c>
      <c r="M5306" t="str">
        <f t="shared" si="411"/>
        <v>NOT  NULL</v>
      </c>
      <c r="N5306">
        <f t="shared" si="412"/>
        <v>1</v>
      </c>
      <c r="O5306" t="str">
        <f>IF(ISNA(VLOOKUP(J5306,Vendors!A:A,1,FALSE)),"MISSING VENDER","VALID")</f>
        <v>MISSING VENDER</v>
      </c>
      <c r="P5306" t="str">
        <f>IF(ISNA(VLOOKUP(H5306,'Customers'!A:A,1,FALSE)),"missing customer ","valid")</f>
        <v>valid</v>
      </c>
      <c r="Q5306" t="str">
        <f t="shared" si="413"/>
        <v>VALID</v>
      </c>
      <c r="R5306" t="str">
        <f t="shared" si="414"/>
        <v>VALID</v>
      </c>
    </row>
    <row r="5307" spans="1:18" x14ac:dyDescent="0.25">
      <c r="A5307" t="s">
        <v>11570</v>
      </c>
      <c r="B5307" s="1">
        <v>45128</v>
      </c>
      <c r="C5307">
        <v>126833.46</v>
      </c>
      <c r="D5307" t="s">
        <v>836</v>
      </c>
      <c r="E5307" t="s">
        <v>855</v>
      </c>
      <c r="F5307" t="s">
        <v>3</v>
      </c>
      <c r="G5307" t="s">
        <v>28</v>
      </c>
      <c r="H5307" t="s">
        <v>257</v>
      </c>
      <c r="I5307" t="str">
        <f>_xlfn.XLOOKUP(H5307,'Customers'!A5307:A5706,'Customers'!B5307:B5706," ")</f>
        <v xml:space="preserve"> </v>
      </c>
      <c r="J5307" t="s">
        <v>828</v>
      </c>
      <c r="K5307" t="s">
        <v>11571</v>
      </c>
      <c r="L5307" t="str">
        <f t="shared" si="410"/>
        <v>OK</v>
      </c>
      <c r="M5307" t="str">
        <f t="shared" si="411"/>
        <v>NOT  NULL</v>
      </c>
      <c r="N5307">
        <f t="shared" si="412"/>
        <v>1</v>
      </c>
      <c r="O5307" t="str">
        <f>IF(ISNA(VLOOKUP(J5307,Vendors!A:A,1,FALSE)),"MISSING VENDER","VALID")</f>
        <v>MISSING VENDER</v>
      </c>
      <c r="P5307" t="str">
        <f>IF(ISNA(VLOOKUP(H5307,'Customers'!A:A,1,FALSE)),"missing customer ","valid")</f>
        <v>valid</v>
      </c>
      <c r="Q5307" t="str">
        <f t="shared" si="413"/>
        <v>VALID</v>
      </c>
      <c r="R5307" t="str">
        <f t="shared" si="414"/>
        <v>VALID</v>
      </c>
    </row>
    <row r="5308" spans="1:18" x14ac:dyDescent="0.25">
      <c r="A5308" t="s">
        <v>11572</v>
      </c>
      <c r="B5308" s="1">
        <v>45098</v>
      </c>
      <c r="C5308">
        <v>-27398.95</v>
      </c>
      <c r="D5308" t="s">
        <v>826</v>
      </c>
      <c r="E5308" t="s">
        <v>827</v>
      </c>
      <c r="F5308" t="s">
        <v>3</v>
      </c>
      <c r="G5308" t="s">
        <v>28</v>
      </c>
      <c r="H5308" t="s">
        <v>828</v>
      </c>
      <c r="I5308" t="str">
        <f>_xlfn.XLOOKUP(H5308,'Customers'!A5308:A5707,'Customers'!B5308:B5707," ")</f>
        <v xml:space="preserve"> </v>
      </c>
      <c r="J5308" t="s">
        <v>1425</v>
      </c>
      <c r="K5308" t="s">
        <v>11573</v>
      </c>
      <c r="L5308" t="str">
        <f t="shared" si="410"/>
        <v>OK</v>
      </c>
      <c r="M5308" t="str">
        <f t="shared" si="411"/>
        <v>NOT  NULL</v>
      </c>
      <c r="N5308">
        <f t="shared" si="412"/>
        <v>1</v>
      </c>
      <c r="O5308" t="str">
        <f>IF(ISNA(VLOOKUP(J5308,Vendors!A:A,1,FALSE)),"MISSING VENDER","VALID")</f>
        <v>VALID</v>
      </c>
      <c r="P5308" t="str">
        <f>IF(ISNA(VLOOKUP(H5308,'Customers'!A:A,1,FALSE)),"missing customer ","valid")</f>
        <v xml:space="preserve">missing customer </v>
      </c>
      <c r="Q5308" t="str">
        <f t="shared" si="413"/>
        <v>VALID</v>
      </c>
      <c r="R5308" t="str">
        <f t="shared" si="414"/>
        <v>VALID</v>
      </c>
    </row>
    <row r="5309" spans="1:18" x14ac:dyDescent="0.25">
      <c r="A5309" t="s">
        <v>11574</v>
      </c>
      <c r="B5309" s="1">
        <v>45068</v>
      </c>
      <c r="C5309">
        <v>148832.53</v>
      </c>
      <c r="D5309" t="s">
        <v>836</v>
      </c>
      <c r="E5309" t="s">
        <v>840</v>
      </c>
      <c r="F5309" t="s">
        <v>5</v>
      </c>
      <c r="G5309" t="s">
        <v>25</v>
      </c>
      <c r="H5309" t="s">
        <v>315</v>
      </c>
      <c r="I5309" t="str">
        <f>_xlfn.XLOOKUP(H5309,'Customers'!A5309:A5708,'Customers'!B5309:B5708," ")</f>
        <v xml:space="preserve"> </v>
      </c>
      <c r="J5309" t="s">
        <v>828</v>
      </c>
      <c r="K5309" t="s">
        <v>11575</v>
      </c>
      <c r="L5309" t="str">
        <f t="shared" si="410"/>
        <v>OK</v>
      </c>
      <c r="M5309" t="str">
        <f t="shared" si="411"/>
        <v>NOT  NULL</v>
      </c>
      <c r="N5309">
        <f t="shared" si="412"/>
        <v>1</v>
      </c>
      <c r="O5309" t="str">
        <f>IF(ISNA(VLOOKUP(J5309,Vendors!A:A,1,FALSE)),"MISSING VENDER","VALID")</f>
        <v>MISSING VENDER</v>
      </c>
      <c r="P5309" t="str">
        <f>IF(ISNA(VLOOKUP(H5309,'Customers'!A:A,1,FALSE)),"missing customer ","valid")</f>
        <v>valid</v>
      </c>
      <c r="Q5309" t="str">
        <f t="shared" si="413"/>
        <v>VALID</v>
      </c>
      <c r="R5309" t="str">
        <f t="shared" si="414"/>
        <v>VALID</v>
      </c>
    </row>
    <row r="5310" spans="1:18" x14ac:dyDescent="0.25">
      <c r="A5310" t="s">
        <v>11576</v>
      </c>
      <c r="B5310" s="1">
        <v>45280</v>
      </c>
      <c r="C5310">
        <v>-31034.16</v>
      </c>
      <c r="D5310" t="s">
        <v>826</v>
      </c>
      <c r="E5310" t="s">
        <v>832</v>
      </c>
      <c r="F5310" t="s">
        <v>4</v>
      </c>
      <c r="G5310" t="s">
        <v>14</v>
      </c>
      <c r="H5310" t="s">
        <v>828</v>
      </c>
      <c r="I5310" t="str">
        <f>_xlfn.XLOOKUP(H5310,'Customers'!A5310:A5709,'Customers'!B5310:B5709," ")</f>
        <v xml:space="preserve"> </v>
      </c>
      <c r="J5310" t="s">
        <v>1128</v>
      </c>
      <c r="K5310" t="s">
        <v>11577</v>
      </c>
      <c r="L5310" t="str">
        <f t="shared" si="410"/>
        <v>OK</v>
      </c>
      <c r="M5310" t="str">
        <f t="shared" si="411"/>
        <v>NOT  NULL</v>
      </c>
      <c r="N5310">
        <f t="shared" si="412"/>
        <v>1</v>
      </c>
      <c r="O5310" t="str">
        <f>IF(ISNA(VLOOKUP(J5310,Vendors!A:A,1,FALSE)),"MISSING VENDER","VALID")</f>
        <v>VALID</v>
      </c>
      <c r="P5310" t="str">
        <f>IF(ISNA(VLOOKUP(H5310,'Customers'!A:A,1,FALSE)),"missing customer ","valid")</f>
        <v xml:space="preserve">missing customer </v>
      </c>
      <c r="Q5310" t="str">
        <f t="shared" si="413"/>
        <v>VALID</v>
      </c>
      <c r="R5310" t="str">
        <f t="shared" si="414"/>
        <v>VALID</v>
      </c>
    </row>
    <row r="5311" spans="1:18" x14ac:dyDescent="0.25">
      <c r="A5311" t="s">
        <v>11578</v>
      </c>
      <c r="B5311" s="1">
        <v>45149</v>
      </c>
      <c r="C5311">
        <v>114397.63</v>
      </c>
      <c r="D5311" t="s">
        <v>836</v>
      </c>
      <c r="E5311" t="s">
        <v>837</v>
      </c>
      <c r="F5311" t="s">
        <v>4</v>
      </c>
      <c r="G5311" t="s">
        <v>14</v>
      </c>
      <c r="H5311" t="s">
        <v>725</v>
      </c>
      <c r="I5311" t="str">
        <f>_xlfn.XLOOKUP(H5311,'Customers'!A5311:A5710,'Customers'!B5311:B5710," ")</f>
        <v xml:space="preserve"> </v>
      </c>
      <c r="J5311" t="s">
        <v>828</v>
      </c>
      <c r="K5311" t="s">
        <v>11579</v>
      </c>
      <c r="L5311" t="str">
        <f t="shared" si="410"/>
        <v>OK</v>
      </c>
      <c r="M5311" t="str">
        <f t="shared" si="411"/>
        <v>NOT  NULL</v>
      </c>
      <c r="N5311">
        <f t="shared" si="412"/>
        <v>1</v>
      </c>
      <c r="O5311" t="str">
        <f>IF(ISNA(VLOOKUP(J5311,Vendors!A:A,1,FALSE)),"MISSING VENDER","VALID")</f>
        <v>MISSING VENDER</v>
      </c>
      <c r="P5311" t="str">
        <f>IF(ISNA(VLOOKUP(H5311,'Customers'!A:A,1,FALSE)),"missing customer ","valid")</f>
        <v>valid</v>
      </c>
      <c r="Q5311" t="str">
        <f t="shared" si="413"/>
        <v>VALID</v>
      </c>
      <c r="R5311" t="str">
        <f t="shared" si="414"/>
        <v>VALID</v>
      </c>
    </row>
    <row r="5312" spans="1:18" x14ac:dyDescent="0.25">
      <c r="A5312" t="s">
        <v>11580</v>
      </c>
      <c r="B5312" s="1">
        <v>45155</v>
      </c>
      <c r="C5312">
        <v>-39086.870000000003</v>
      </c>
      <c r="D5312" t="s">
        <v>826</v>
      </c>
      <c r="E5312" t="s">
        <v>851</v>
      </c>
      <c r="F5312" t="s">
        <v>3</v>
      </c>
      <c r="G5312" t="s">
        <v>18</v>
      </c>
      <c r="H5312" t="s">
        <v>828</v>
      </c>
      <c r="I5312" t="str">
        <f>_xlfn.XLOOKUP(H5312,'Customers'!A5312:A5711,'Customers'!B5312:B5711," ")</f>
        <v xml:space="preserve"> </v>
      </c>
      <c r="J5312" t="s">
        <v>1219</v>
      </c>
      <c r="K5312" t="s">
        <v>11581</v>
      </c>
      <c r="L5312" t="str">
        <f t="shared" si="410"/>
        <v>OK</v>
      </c>
      <c r="M5312" t="str">
        <f t="shared" si="411"/>
        <v>NOT  NULL</v>
      </c>
      <c r="N5312">
        <f t="shared" si="412"/>
        <v>1</v>
      </c>
      <c r="O5312" t="str">
        <f>IF(ISNA(VLOOKUP(J5312,Vendors!A:A,1,FALSE)),"MISSING VENDER","VALID")</f>
        <v>VALID</v>
      </c>
      <c r="P5312" t="str">
        <f>IF(ISNA(VLOOKUP(H5312,'Customers'!A:A,1,FALSE)),"missing customer ","valid")</f>
        <v xml:space="preserve">missing customer </v>
      </c>
      <c r="Q5312" t="str">
        <f t="shared" si="413"/>
        <v>VALID</v>
      </c>
      <c r="R5312" t="str">
        <f t="shared" si="414"/>
        <v>VALID</v>
      </c>
    </row>
    <row r="5313" spans="1:18" x14ac:dyDescent="0.25">
      <c r="A5313" t="s">
        <v>11582</v>
      </c>
      <c r="B5313" s="1">
        <v>44770</v>
      </c>
      <c r="C5313">
        <v>-77385.179999999993</v>
      </c>
      <c r="D5313" t="s">
        <v>826</v>
      </c>
      <c r="E5313" t="s">
        <v>892</v>
      </c>
      <c r="F5313" t="s">
        <v>5</v>
      </c>
      <c r="G5313" t="s">
        <v>25</v>
      </c>
      <c r="H5313" t="s">
        <v>828</v>
      </c>
      <c r="I5313" t="str">
        <f>_xlfn.XLOOKUP(H5313,'Customers'!A5313:A5712,'Customers'!B5313:B5712," ")</f>
        <v xml:space="preserve"> </v>
      </c>
      <c r="J5313" t="s">
        <v>1787</v>
      </c>
      <c r="K5313" t="s">
        <v>11583</v>
      </c>
      <c r="L5313" t="str">
        <f t="shared" si="410"/>
        <v>OK</v>
      </c>
      <c r="M5313" t="str">
        <f t="shared" si="411"/>
        <v>NOT  NULL</v>
      </c>
      <c r="N5313">
        <f t="shared" si="412"/>
        <v>1</v>
      </c>
      <c r="O5313" t="str">
        <f>IF(ISNA(VLOOKUP(J5313,Vendors!A:A,1,FALSE)),"MISSING VENDER","VALID")</f>
        <v>VALID</v>
      </c>
      <c r="P5313" t="str">
        <f>IF(ISNA(VLOOKUP(H5313,'Customers'!A:A,1,FALSE)),"missing customer ","valid")</f>
        <v xml:space="preserve">missing customer </v>
      </c>
      <c r="Q5313" t="str">
        <f t="shared" si="413"/>
        <v>VALID</v>
      </c>
      <c r="R5313" t="str">
        <f t="shared" si="414"/>
        <v>VALID</v>
      </c>
    </row>
    <row r="5314" spans="1:18" x14ac:dyDescent="0.25">
      <c r="A5314" t="s">
        <v>11584</v>
      </c>
      <c r="B5314" s="1">
        <v>44827</v>
      </c>
      <c r="C5314">
        <v>-72810.47</v>
      </c>
      <c r="D5314" t="s">
        <v>826</v>
      </c>
      <c r="E5314" t="s">
        <v>832</v>
      </c>
      <c r="F5314" t="s">
        <v>5</v>
      </c>
      <c r="G5314" t="s">
        <v>28</v>
      </c>
      <c r="H5314" t="s">
        <v>828</v>
      </c>
      <c r="I5314" t="str">
        <f>_xlfn.XLOOKUP(H5314,'Customers'!A5314:A5713,'Customers'!B5314:B5713," ")</f>
        <v xml:space="preserve"> </v>
      </c>
      <c r="J5314" t="s">
        <v>899</v>
      </c>
      <c r="K5314" t="s">
        <v>11585</v>
      </c>
      <c r="L5314" t="str">
        <f t="shared" ref="L5314:L5377" si="415">IF(ISERROR(B5314),"ERORROR","OK")</f>
        <v>OK</v>
      </c>
      <c r="M5314" t="str">
        <f t="shared" ref="M5314:M5377" si="416">IF(ISNA(C5315),"NULL","NOT  NULL")</f>
        <v>NOT  NULL</v>
      </c>
      <c r="N5314">
        <f t="shared" ref="N5314:N5377" si="417">COUNTIF(A:A,A5314)</f>
        <v>1</v>
      </c>
      <c r="O5314" t="str">
        <f>IF(ISNA(VLOOKUP(J5314,Vendors!A:A,1,FALSE)),"MISSING VENDER","VALID")</f>
        <v>VALID</v>
      </c>
      <c r="P5314" t="str">
        <f>IF(ISNA(VLOOKUP(H5314,'Customers'!A:A,1,FALSE)),"missing customer ","valid")</f>
        <v xml:space="preserve">missing customer </v>
      </c>
      <c r="Q5314" t="str">
        <f t="shared" ref="Q5314:Q5377" si="418">IF(ISBLANK(D5314),"INVALID","VALID")</f>
        <v>VALID</v>
      </c>
      <c r="R5314" t="str">
        <f t="shared" ref="R5314:R5377" si="419">IF(ISNA(F5314),"INVALID","VALID")</f>
        <v>VALID</v>
      </c>
    </row>
    <row r="5315" spans="1:18" x14ac:dyDescent="0.25">
      <c r="A5315" t="s">
        <v>11586</v>
      </c>
      <c r="B5315" s="1">
        <v>44911</v>
      </c>
      <c r="C5315">
        <v>124564.99</v>
      </c>
      <c r="D5315" t="s">
        <v>836</v>
      </c>
      <c r="E5315" t="s">
        <v>837</v>
      </c>
      <c r="F5315" t="s">
        <v>3</v>
      </c>
      <c r="G5315" t="s">
        <v>28</v>
      </c>
      <c r="H5315" t="s">
        <v>421</v>
      </c>
      <c r="I5315" t="str">
        <f>_xlfn.XLOOKUP(H5315,'Customers'!A5315:A5714,'Customers'!B5315:B5714," ")</f>
        <v xml:space="preserve"> </v>
      </c>
      <c r="J5315" t="s">
        <v>828</v>
      </c>
      <c r="K5315" t="s">
        <v>11587</v>
      </c>
      <c r="L5315" t="str">
        <f t="shared" si="415"/>
        <v>OK</v>
      </c>
      <c r="M5315" t="str">
        <f t="shared" si="416"/>
        <v>NOT  NULL</v>
      </c>
      <c r="N5315">
        <f t="shared" si="417"/>
        <v>1</v>
      </c>
      <c r="O5315" t="str">
        <f>IF(ISNA(VLOOKUP(J5315,Vendors!A:A,1,FALSE)),"MISSING VENDER","VALID")</f>
        <v>MISSING VENDER</v>
      </c>
      <c r="P5315" t="str">
        <f>IF(ISNA(VLOOKUP(H5315,'Customers'!A:A,1,FALSE)),"missing customer ","valid")</f>
        <v>valid</v>
      </c>
      <c r="Q5315" t="str">
        <f t="shared" si="418"/>
        <v>VALID</v>
      </c>
      <c r="R5315" t="str">
        <f t="shared" si="419"/>
        <v>VALID</v>
      </c>
    </row>
    <row r="5316" spans="1:18" x14ac:dyDescent="0.25">
      <c r="A5316" t="s">
        <v>11588</v>
      </c>
      <c r="B5316" s="1">
        <v>45245</v>
      </c>
      <c r="C5316">
        <v>125885.82</v>
      </c>
      <c r="D5316" t="s">
        <v>836</v>
      </c>
      <c r="E5316" t="s">
        <v>855</v>
      </c>
      <c r="F5316" t="s">
        <v>3</v>
      </c>
      <c r="G5316" t="s">
        <v>25</v>
      </c>
      <c r="H5316" t="s">
        <v>449</v>
      </c>
      <c r="I5316" t="str">
        <f>_xlfn.XLOOKUP(H5316,'Customers'!A5316:A5715,'Customers'!B5316:B5715," ")</f>
        <v xml:space="preserve"> </v>
      </c>
      <c r="J5316" t="s">
        <v>828</v>
      </c>
      <c r="K5316" t="s">
        <v>11589</v>
      </c>
      <c r="L5316" t="str">
        <f t="shared" si="415"/>
        <v>OK</v>
      </c>
      <c r="M5316" t="str">
        <f t="shared" si="416"/>
        <v>NOT  NULL</v>
      </c>
      <c r="N5316">
        <f t="shared" si="417"/>
        <v>1</v>
      </c>
      <c r="O5316" t="str">
        <f>IF(ISNA(VLOOKUP(J5316,Vendors!A:A,1,FALSE)),"MISSING VENDER","VALID")</f>
        <v>MISSING VENDER</v>
      </c>
      <c r="P5316" t="str">
        <f>IF(ISNA(VLOOKUP(H5316,'Customers'!A:A,1,FALSE)),"missing customer ","valid")</f>
        <v>valid</v>
      </c>
      <c r="Q5316" t="str">
        <f t="shared" si="418"/>
        <v>VALID</v>
      </c>
      <c r="R5316" t="str">
        <f t="shared" si="419"/>
        <v>VALID</v>
      </c>
    </row>
    <row r="5317" spans="1:18" x14ac:dyDescent="0.25">
      <c r="A5317" t="s">
        <v>11590</v>
      </c>
      <c r="B5317" s="1">
        <v>44841</v>
      </c>
      <c r="C5317">
        <v>134149.74</v>
      </c>
      <c r="D5317" t="s">
        <v>836</v>
      </c>
      <c r="E5317" t="s">
        <v>855</v>
      </c>
      <c r="F5317" t="s">
        <v>5</v>
      </c>
      <c r="G5317" t="s">
        <v>25</v>
      </c>
      <c r="H5317" t="s">
        <v>437</v>
      </c>
      <c r="I5317" t="str">
        <f>_xlfn.XLOOKUP(H5317,'Customers'!A5317:A5716,'Customers'!B5317:B5716," ")</f>
        <v xml:space="preserve"> </v>
      </c>
      <c r="J5317" t="s">
        <v>828</v>
      </c>
      <c r="K5317" t="s">
        <v>11591</v>
      </c>
      <c r="L5317" t="str">
        <f t="shared" si="415"/>
        <v>OK</v>
      </c>
      <c r="M5317" t="str">
        <f t="shared" si="416"/>
        <v>NOT  NULL</v>
      </c>
      <c r="N5317">
        <f t="shared" si="417"/>
        <v>1</v>
      </c>
      <c r="O5317" t="str">
        <f>IF(ISNA(VLOOKUP(J5317,Vendors!A:A,1,FALSE)),"MISSING VENDER","VALID")</f>
        <v>MISSING VENDER</v>
      </c>
      <c r="P5317" t="str">
        <f>IF(ISNA(VLOOKUP(H5317,'Customers'!A:A,1,FALSE)),"missing customer ","valid")</f>
        <v>valid</v>
      </c>
      <c r="Q5317" t="str">
        <f t="shared" si="418"/>
        <v>VALID</v>
      </c>
      <c r="R5317" t="str">
        <f t="shared" si="419"/>
        <v>VALID</v>
      </c>
    </row>
    <row r="5318" spans="1:18" x14ac:dyDescent="0.25">
      <c r="A5318" t="s">
        <v>11592</v>
      </c>
      <c r="B5318" s="1">
        <v>45134</v>
      </c>
      <c r="C5318">
        <v>119019.4</v>
      </c>
      <c r="D5318" t="s">
        <v>836</v>
      </c>
      <c r="E5318" t="s">
        <v>837</v>
      </c>
      <c r="F5318" t="s">
        <v>5</v>
      </c>
      <c r="G5318" t="s">
        <v>18</v>
      </c>
      <c r="H5318" t="s">
        <v>711</v>
      </c>
      <c r="I5318" t="str">
        <f>_xlfn.XLOOKUP(H5318,'Customers'!A5318:A5717,'Customers'!B5318:B5717," ")</f>
        <v xml:space="preserve"> </v>
      </c>
      <c r="J5318" t="s">
        <v>828</v>
      </c>
      <c r="K5318" t="s">
        <v>11593</v>
      </c>
      <c r="L5318" t="str">
        <f t="shared" si="415"/>
        <v>OK</v>
      </c>
      <c r="M5318" t="str">
        <f t="shared" si="416"/>
        <v>NOT  NULL</v>
      </c>
      <c r="N5318">
        <f t="shared" si="417"/>
        <v>1</v>
      </c>
      <c r="O5318" t="str">
        <f>IF(ISNA(VLOOKUP(J5318,Vendors!A:A,1,FALSE)),"MISSING VENDER","VALID")</f>
        <v>MISSING VENDER</v>
      </c>
      <c r="P5318" t="str">
        <f>IF(ISNA(VLOOKUP(H5318,'Customers'!A:A,1,FALSE)),"missing customer ","valid")</f>
        <v>valid</v>
      </c>
      <c r="Q5318" t="str">
        <f t="shared" si="418"/>
        <v>VALID</v>
      </c>
      <c r="R5318" t="str">
        <f t="shared" si="419"/>
        <v>VALID</v>
      </c>
    </row>
    <row r="5319" spans="1:18" x14ac:dyDescent="0.25">
      <c r="A5319" t="s">
        <v>11594</v>
      </c>
      <c r="B5319" s="1">
        <v>45237</v>
      </c>
      <c r="C5319">
        <v>-47831.1</v>
      </c>
      <c r="D5319" t="s">
        <v>826</v>
      </c>
      <c r="E5319" t="s">
        <v>843</v>
      </c>
      <c r="F5319" t="s">
        <v>5</v>
      </c>
      <c r="G5319" t="s">
        <v>25</v>
      </c>
      <c r="H5319" t="s">
        <v>828</v>
      </c>
      <c r="I5319" t="str">
        <f>_xlfn.XLOOKUP(H5319,'Customers'!A5319:A5718,'Customers'!B5319:B5718," ")</f>
        <v xml:space="preserve"> </v>
      </c>
      <c r="J5319" t="s">
        <v>1070</v>
      </c>
      <c r="K5319" t="s">
        <v>11595</v>
      </c>
      <c r="L5319" t="str">
        <f t="shared" si="415"/>
        <v>OK</v>
      </c>
      <c r="M5319" t="str">
        <f t="shared" si="416"/>
        <v>NOT  NULL</v>
      </c>
      <c r="N5319">
        <f t="shared" si="417"/>
        <v>1</v>
      </c>
      <c r="O5319" t="str">
        <f>IF(ISNA(VLOOKUP(J5319,Vendors!A:A,1,FALSE)),"MISSING VENDER","VALID")</f>
        <v>VALID</v>
      </c>
      <c r="P5319" t="str">
        <f>IF(ISNA(VLOOKUP(H5319,'Customers'!A:A,1,FALSE)),"missing customer ","valid")</f>
        <v xml:space="preserve">missing customer </v>
      </c>
      <c r="Q5319" t="str">
        <f t="shared" si="418"/>
        <v>VALID</v>
      </c>
      <c r="R5319" t="str">
        <f t="shared" si="419"/>
        <v>VALID</v>
      </c>
    </row>
    <row r="5320" spans="1:18" x14ac:dyDescent="0.25">
      <c r="A5320" t="s">
        <v>11596</v>
      </c>
      <c r="B5320" s="1">
        <v>44925</v>
      </c>
      <c r="C5320">
        <v>143006.04999999999</v>
      </c>
      <c r="D5320" t="s">
        <v>836</v>
      </c>
      <c r="E5320" t="s">
        <v>840</v>
      </c>
      <c r="F5320" t="s">
        <v>4</v>
      </c>
      <c r="G5320" t="s">
        <v>28</v>
      </c>
      <c r="H5320" t="s">
        <v>557</v>
      </c>
      <c r="I5320" t="str">
        <f>_xlfn.XLOOKUP(H5320,'Customers'!A5320:A5719,'Customers'!B5320:B5719," ")</f>
        <v xml:space="preserve"> </v>
      </c>
      <c r="J5320" t="s">
        <v>828</v>
      </c>
      <c r="K5320" t="s">
        <v>11597</v>
      </c>
      <c r="L5320" t="str">
        <f t="shared" si="415"/>
        <v>OK</v>
      </c>
      <c r="M5320" t="str">
        <f t="shared" si="416"/>
        <v>NOT  NULL</v>
      </c>
      <c r="N5320">
        <f t="shared" si="417"/>
        <v>1</v>
      </c>
      <c r="O5320" t="str">
        <f>IF(ISNA(VLOOKUP(J5320,Vendors!A:A,1,FALSE)),"MISSING VENDER","VALID")</f>
        <v>MISSING VENDER</v>
      </c>
      <c r="P5320" t="str">
        <f>IF(ISNA(VLOOKUP(H5320,'Customers'!A:A,1,FALSE)),"missing customer ","valid")</f>
        <v>valid</v>
      </c>
      <c r="Q5320" t="str">
        <f t="shared" si="418"/>
        <v>VALID</v>
      </c>
      <c r="R5320" t="str">
        <f t="shared" si="419"/>
        <v>VALID</v>
      </c>
    </row>
    <row r="5321" spans="1:18" x14ac:dyDescent="0.25">
      <c r="A5321" t="s">
        <v>11598</v>
      </c>
      <c r="B5321" s="1">
        <v>44670</v>
      </c>
      <c r="C5321">
        <v>132201.29999999999</v>
      </c>
      <c r="D5321" t="s">
        <v>836</v>
      </c>
      <c r="E5321" t="s">
        <v>837</v>
      </c>
      <c r="F5321" t="s">
        <v>3</v>
      </c>
      <c r="G5321" t="s">
        <v>14</v>
      </c>
      <c r="H5321" t="s">
        <v>729</v>
      </c>
      <c r="I5321" t="str">
        <f>_xlfn.XLOOKUP(H5321,'Customers'!A5321:A5720,'Customers'!B5321:B5720," ")</f>
        <v xml:space="preserve"> </v>
      </c>
      <c r="J5321" t="s">
        <v>828</v>
      </c>
      <c r="K5321" t="s">
        <v>11599</v>
      </c>
      <c r="L5321" t="str">
        <f t="shared" si="415"/>
        <v>OK</v>
      </c>
      <c r="M5321" t="str">
        <f t="shared" si="416"/>
        <v>NOT  NULL</v>
      </c>
      <c r="N5321">
        <f t="shared" si="417"/>
        <v>1</v>
      </c>
      <c r="O5321" t="str">
        <f>IF(ISNA(VLOOKUP(J5321,Vendors!A:A,1,FALSE)),"MISSING VENDER","VALID")</f>
        <v>MISSING VENDER</v>
      </c>
      <c r="P5321" t="str">
        <f>IF(ISNA(VLOOKUP(H5321,'Customers'!A:A,1,FALSE)),"missing customer ","valid")</f>
        <v>valid</v>
      </c>
      <c r="Q5321" t="str">
        <f t="shared" si="418"/>
        <v>VALID</v>
      </c>
      <c r="R5321" t="str">
        <f t="shared" si="419"/>
        <v>VALID</v>
      </c>
    </row>
    <row r="5322" spans="1:18" x14ac:dyDescent="0.25">
      <c r="A5322" t="s">
        <v>11600</v>
      </c>
      <c r="B5322" s="1">
        <v>44618</v>
      </c>
      <c r="C5322">
        <v>-36428.81</v>
      </c>
      <c r="D5322" t="s">
        <v>826</v>
      </c>
      <c r="E5322" t="s">
        <v>865</v>
      </c>
      <c r="F5322" t="s">
        <v>5</v>
      </c>
      <c r="G5322" t="s">
        <v>28</v>
      </c>
      <c r="H5322" t="s">
        <v>828</v>
      </c>
      <c r="I5322" t="str">
        <f>_xlfn.XLOOKUP(H5322,'Customers'!A5322:A5721,'Customers'!B5322:B5721," ")</f>
        <v xml:space="preserve"> </v>
      </c>
      <c r="J5322" t="s">
        <v>963</v>
      </c>
      <c r="K5322" t="s">
        <v>11601</v>
      </c>
      <c r="L5322" t="str">
        <f t="shared" si="415"/>
        <v>OK</v>
      </c>
      <c r="M5322" t="str">
        <f t="shared" si="416"/>
        <v>NOT  NULL</v>
      </c>
      <c r="N5322">
        <f t="shared" si="417"/>
        <v>1</v>
      </c>
      <c r="O5322" t="str">
        <f>IF(ISNA(VLOOKUP(J5322,Vendors!A:A,1,FALSE)),"MISSING VENDER","VALID")</f>
        <v>VALID</v>
      </c>
      <c r="P5322" t="str">
        <f>IF(ISNA(VLOOKUP(H5322,'Customers'!A:A,1,FALSE)),"missing customer ","valid")</f>
        <v xml:space="preserve">missing customer </v>
      </c>
      <c r="Q5322" t="str">
        <f t="shared" si="418"/>
        <v>VALID</v>
      </c>
      <c r="R5322" t="str">
        <f t="shared" si="419"/>
        <v>VALID</v>
      </c>
    </row>
    <row r="5323" spans="1:18" x14ac:dyDescent="0.25">
      <c r="A5323" t="s">
        <v>11602</v>
      </c>
      <c r="B5323" s="1">
        <v>45254</v>
      </c>
      <c r="C5323">
        <v>93634.84</v>
      </c>
      <c r="D5323" t="s">
        <v>836</v>
      </c>
      <c r="E5323" t="s">
        <v>837</v>
      </c>
      <c r="F5323" t="s">
        <v>3</v>
      </c>
      <c r="G5323" t="s">
        <v>25</v>
      </c>
      <c r="H5323" t="s">
        <v>725</v>
      </c>
      <c r="I5323" t="str">
        <f>_xlfn.XLOOKUP(H5323,'Customers'!A5323:A5722,'Customers'!B5323:B5722," ")</f>
        <v xml:space="preserve"> </v>
      </c>
      <c r="J5323" t="s">
        <v>828</v>
      </c>
      <c r="K5323" t="s">
        <v>11603</v>
      </c>
      <c r="L5323" t="str">
        <f t="shared" si="415"/>
        <v>OK</v>
      </c>
      <c r="M5323" t="str">
        <f t="shared" si="416"/>
        <v>NOT  NULL</v>
      </c>
      <c r="N5323">
        <f t="shared" si="417"/>
        <v>1</v>
      </c>
      <c r="O5323" t="str">
        <f>IF(ISNA(VLOOKUP(J5323,Vendors!A:A,1,FALSE)),"MISSING VENDER","VALID")</f>
        <v>MISSING VENDER</v>
      </c>
      <c r="P5323" t="str">
        <f>IF(ISNA(VLOOKUP(H5323,'Customers'!A:A,1,FALSE)),"missing customer ","valid")</f>
        <v>valid</v>
      </c>
      <c r="Q5323" t="str">
        <f t="shared" si="418"/>
        <v>VALID</v>
      </c>
      <c r="R5323" t="str">
        <f t="shared" si="419"/>
        <v>VALID</v>
      </c>
    </row>
    <row r="5324" spans="1:18" x14ac:dyDescent="0.25">
      <c r="A5324" t="s">
        <v>11604</v>
      </c>
      <c r="B5324" s="1">
        <v>45067</v>
      </c>
      <c r="C5324">
        <v>-54671.57</v>
      </c>
      <c r="D5324" t="s">
        <v>826</v>
      </c>
      <c r="E5324" t="s">
        <v>865</v>
      </c>
      <c r="F5324" t="s">
        <v>4</v>
      </c>
      <c r="G5324" t="s">
        <v>18</v>
      </c>
      <c r="H5324" t="s">
        <v>828</v>
      </c>
      <c r="I5324" t="str">
        <f>_xlfn.XLOOKUP(H5324,'Customers'!A5324:A5723,'Customers'!B5324:B5723," ")</f>
        <v xml:space="preserve"> </v>
      </c>
      <c r="J5324" t="s">
        <v>829</v>
      </c>
      <c r="K5324" t="s">
        <v>11605</v>
      </c>
      <c r="L5324" t="str">
        <f t="shared" si="415"/>
        <v>OK</v>
      </c>
      <c r="M5324" t="str">
        <f t="shared" si="416"/>
        <v>NOT  NULL</v>
      </c>
      <c r="N5324">
        <f t="shared" si="417"/>
        <v>1</v>
      </c>
      <c r="O5324" t="str">
        <f>IF(ISNA(VLOOKUP(J5324,Vendors!A:A,1,FALSE)),"MISSING VENDER","VALID")</f>
        <v>VALID</v>
      </c>
      <c r="P5324" t="str">
        <f>IF(ISNA(VLOOKUP(H5324,'Customers'!A:A,1,FALSE)),"missing customer ","valid")</f>
        <v xml:space="preserve">missing customer </v>
      </c>
      <c r="Q5324" t="str">
        <f t="shared" si="418"/>
        <v>VALID</v>
      </c>
      <c r="R5324" t="str">
        <f t="shared" si="419"/>
        <v>VALID</v>
      </c>
    </row>
    <row r="5325" spans="1:18" x14ac:dyDescent="0.25">
      <c r="A5325" t="s">
        <v>11606</v>
      </c>
      <c r="B5325" s="1">
        <v>44621</v>
      </c>
      <c r="C5325">
        <v>-7153.77</v>
      </c>
      <c r="D5325" t="s">
        <v>826</v>
      </c>
      <c r="E5325" t="s">
        <v>851</v>
      </c>
      <c r="F5325" t="s">
        <v>4</v>
      </c>
      <c r="G5325" t="s">
        <v>28</v>
      </c>
      <c r="H5325" t="s">
        <v>828</v>
      </c>
      <c r="I5325" t="str">
        <f>_xlfn.XLOOKUP(H5325,'Customers'!A5325:A5724,'Customers'!B5325:B5724," ")</f>
        <v xml:space="preserve"> </v>
      </c>
      <c r="J5325" t="s">
        <v>852</v>
      </c>
      <c r="K5325" t="s">
        <v>11607</v>
      </c>
      <c r="L5325" t="str">
        <f t="shared" si="415"/>
        <v>OK</v>
      </c>
      <c r="M5325" t="str">
        <f t="shared" si="416"/>
        <v>NOT  NULL</v>
      </c>
      <c r="N5325">
        <f t="shared" si="417"/>
        <v>1</v>
      </c>
      <c r="O5325" t="str">
        <f>IF(ISNA(VLOOKUP(J5325,Vendors!A:A,1,FALSE)),"MISSING VENDER","VALID")</f>
        <v>VALID</v>
      </c>
      <c r="P5325" t="str">
        <f>IF(ISNA(VLOOKUP(H5325,'Customers'!A:A,1,FALSE)),"missing customer ","valid")</f>
        <v xml:space="preserve">missing customer </v>
      </c>
      <c r="Q5325" t="str">
        <f t="shared" si="418"/>
        <v>VALID</v>
      </c>
      <c r="R5325" t="str">
        <f t="shared" si="419"/>
        <v>VALID</v>
      </c>
    </row>
    <row r="5326" spans="1:18" x14ac:dyDescent="0.25">
      <c r="A5326" t="s">
        <v>11608</v>
      </c>
      <c r="B5326" s="1">
        <v>44819</v>
      </c>
      <c r="C5326">
        <v>-21038.13</v>
      </c>
      <c r="D5326" t="s">
        <v>826</v>
      </c>
      <c r="E5326" t="s">
        <v>851</v>
      </c>
      <c r="F5326" t="s">
        <v>3</v>
      </c>
      <c r="G5326" t="s">
        <v>28</v>
      </c>
      <c r="H5326" t="s">
        <v>828</v>
      </c>
      <c r="I5326" t="str">
        <f>_xlfn.XLOOKUP(H5326,'Customers'!A5326:A5725,'Customers'!B5326:B5725," ")</f>
        <v xml:space="preserve"> </v>
      </c>
      <c r="J5326" t="s">
        <v>941</v>
      </c>
      <c r="K5326" t="s">
        <v>11609</v>
      </c>
      <c r="L5326" t="str">
        <f t="shared" si="415"/>
        <v>OK</v>
      </c>
      <c r="M5326" t="str">
        <f t="shared" si="416"/>
        <v>NOT  NULL</v>
      </c>
      <c r="N5326">
        <f t="shared" si="417"/>
        <v>1</v>
      </c>
      <c r="O5326" t="str">
        <f>IF(ISNA(VLOOKUP(J5326,Vendors!A:A,1,FALSE)),"MISSING VENDER","VALID")</f>
        <v>VALID</v>
      </c>
      <c r="P5326" t="str">
        <f>IF(ISNA(VLOOKUP(H5326,'Customers'!A:A,1,FALSE)),"missing customer ","valid")</f>
        <v xml:space="preserve">missing customer </v>
      </c>
      <c r="Q5326" t="str">
        <f t="shared" si="418"/>
        <v>VALID</v>
      </c>
      <c r="R5326" t="str">
        <f t="shared" si="419"/>
        <v>VALID</v>
      </c>
    </row>
    <row r="5327" spans="1:18" x14ac:dyDescent="0.25">
      <c r="A5327" t="s">
        <v>11610</v>
      </c>
      <c r="B5327" s="1">
        <v>44680</v>
      </c>
      <c r="C5327">
        <v>160437.87</v>
      </c>
      <c r="D5327" t="s">
        <v>836</v>
      </c>
      <c r="E5327" t="s">
        <v>840</v>
      </c>
      <c r="F5327" t="s">
        <v>5</v>
      </c>
      <c r="G5327" t="s">
        <v>18</v>
      </c>
      <c r="H5327" t="s">
        <v>55</v>
      </c>
      <c r="I5327" t="str">
        <f>_xlfn.XLOOKUP(H5327,'Customers'!A5327:A5726,'Customers'!B5327:B5726," ")</f>
        <v xml:space="preserve"> </v>
      </c>
      <c r="J5327" t="s">
        <v>828</v>
      </c>
      <c r="K5327" t="s">
        <v>11611</v>
      </c>
      <c r="L5327" t="str">
        <f t="shared" si="415"/>
        <v>OK</v>
      </c>
      <c r="M5327" t="str">
        <f t="shared" si="416"/>
        <v>NOT  NULL</v>
      </c>
      <c r="N5327">
        <f t="shared" si="417"/>
        <v>1</v>
      </c>
      <c r="O5327" t="str">
        <f>IF(ISNA(VLOOKUP(J5327,Vendors!A:A,1,FALSE)),"MISSING VENDER","VALID")</f>
        <v>MISSING VENDER</v>
      </c>
      <c r="P5327" t="str">
        <f>IF(ISNA(VLOOKUP(H5327,'Customers'!A:A,1,FALSE)),"missing customer ","valid")</f>
        <v>valid</v>
      </c>
      <c r="Q5327" t="str">
        <f t="shared" si="418"/>
        <v>VALID</v>
      </c>
      <c r="R5327" t="str">
        <f t="shared" si="419"/>
        <v>VALID</v>
      </c>
    </row>
    <row r="5328" spans="1:18" x14ac:dyDescent="0.25">
      <c r="A5328" t="s">
        <v>11612</v>
      </c>
      <c r="B5328" s="1">
        <v>44789</v>
      </c>
      <c r="C5328">
        <v>86102.24</v>
      </c>
      <c r="D5328" t="s">
        <v>836</v>
      </c>
      <c r="E5328" t="s">
        <v>837</v>
      </c>
      <c r="F5328" t="s">
        <v>5</v>
      </c>
      <c r="G5328" t="s">
        <v>14</v>
      </c>
      <c r="H5328" t="s">
        <v>559</v>
      </c>
      <c r="I5328" t="str">
        <f>_xlfn.XLOOKUP(H5328,'Customers'!A5328:A5727,'Customers'!B5328:B5727," ")</f>
        <v xml:space="preserve"> </v>
      </c>
      <c r="J5328" t="s">
        <v>828</v>
      </c>
      <c r="K5328" t="s">
        <v>11613</v>
      </c>
      <c r="L5328" t="str">
        <f t="shared" si="415"/>
        <v>OK</v>
      </c>
      <c r="M5328" t="str">
        <f t="shared" si="416"/>
        <v>NOT  NULL</v>
      </c>
      <c r="N5328">
        <f t="shared" si="417"/>
        <v>1</v>
      </c>
      <c r="O5328" t="str">
        <f>IF(ISNA(VLOOKUP(J5328,Vendors!A:A,1,FALSE)),"MISSING VENDER","VALID")</f>
        <v>MISSING VENDER</v>
      </c>
      <c r="P5328" t="str">
        <f>IF(ISNA(VLOOKUP(H5328,'Customers'!A:A,1,FALSE)),"missing customer ","valid")</f>
        <v>valid</v>
      </c>
      <c r="Q5328" t="str">
        <f t="shared" si="418"/>
        <v>VALID</v>
      </c>
      <c r="R5328" t="str">
        <f t="shared" si="419"/>
        <v>VALID</v>
      </c>
    </row>
    <row r="5329" spans="1:18" x14ac:dyDescent="0.25">
      <c r="A5329" t="s">
        <v>11614</v>
      </c>
      <c r="B5329" s="1">
        <v>44924</v>
      </c>
      <c r="C5329">
        <v>23632.080000000002</v>
      </c>
      <c r="D5329" t="s">
        <v>1332</v>
      </c>
      <c r="E5329" t="s">
        <v>1332</v>
      </c>
      <c r="F5329" t="s">
        <v>4</v>
      </c>
      <c r="G5329" t="s">
        <v>28</v>
      </c>
      <c r="H5329" t="s">
        <v>828</v>
      </c>
      <c r="I5329" t="str">
        <f>_xlfn.XLOOKUP(H5329,'Customers'!A5329:A5728,'Customers'!B5329:B5728," ")</f>
        <v xml:space="preserve"> </v>
      </c>
      <c r="J5329" t="s">
        <v>828</v>
      </c>
      <c r="K5329" t="s">
        <v>11615</v>
      </c>
      <c r="L5329" t="str">
        <f t="shared" si="415"/>
        <v>OK</v>
      </c>
      <c r="M5329" t="str">
        <f t="shared" si="416"/>
        <v>NOT  NULL</v>
      </c>
      <c r="N5329">
        <f t="shared" si="417"/>
        <v>1</v>
      </c>
      <c r="O5329" t="str">
        <f>IF(ISNA(VLOOKUP(J5329,Vendors!A:A,1,FALSE)),"MISSING VENDER","VALID")</f>
        <v>MISSING VENDER</v>
      </c>
      <c r="P5329" t="str">
        <f>IF(ISNA(VLOOKUP(H5329,'Customers'!A:A,1,FALSE)),"missing customer ","valid")</f>
        <v xml:space="preserve">missing customer </v>
      </c>
      <c r="Q5329" t="str">
        <f t="shared" si="418"/>
        <v>VALID</v>
      </c>
      <c r="R5329" t="str">
        <f t="shared" si="419"/>
        <v>VALID</v>
      </c>
    </row>
    <row r="5330" spans="1:18" x14ac:dyDescent="0.25">
      <c r="A5330" t="s">
        <v>11616</v>
      </c>
      <c r="B5330" s="1">
        <v>45204</v>
      </c>
      <c r="C5330">
        <v>19520.62</v>
      </c>
      <c r="D5330" t="s">
        <v>860</v>
      </c>
      <c r="E5330" t="s">
        <v>860</v>
      </c>
      <c r="F5330" t="s">
        <v>3</v>
      </c>
      <c r="G5330" t="s">
        <v>25</v>
      </c>
      <c r="H5330" t="s">
        <v>828</v>
      </c>
      <c r="I5330" t="str">
        <f>_xlfn.XLOOKUP(H5330,'Customers'!A5330:A5729,'Customers'!B5330:B5729," ")</f>
        <v xml:space="preserve"> </v>
      </c>
      <c r="J5330" t="s">
        <v>828</v>
      </c>
      <c r="K5330" t="s">
        <v>11617</v>
      </c>
      <c r="L5330" t="str">
        <f t="shared" si="415"/>
        <v>OK</v>
      </c>
      <c r="M5330" t="str">
        <f t="shared" si="416"/>
        <v>NOT  NULL</v>
      </c>
      <c r="N5330">
        <f t="shared" si="417"/>
        <v>1</v>
      </c>
      <c r="O5330" t="str">
        <f>IF(ISNA(VLOOKUP(J5330,Vendors!A:A,1,FALSE)),"MISSING VENDER","VALID")</f>
        <v>MISSING VENDER</v>
      </c>
      <c r="P5330" t="str">
        <f>IF(ISNA(VLOOKUP(H5330,'Customers'!A:A,1,FALSE)),"missing customer ","valid")</f>
        <v xml:space="preserve">missing customer </v>
      </c>
      <c r="Q5330" t="str">
        <f t="shared" si="418"/>
        <v>VALID</v>
      </c>
      <c r="R5330" t="str">
        <f t="shared" si="419"/>
        <v>VALID</v>
      </c>
    </row>
    <row r="5331" spans="1:18" x14ac:dyDescent="0.25">
      <c r="A5331" t="s">
        <v>11618</v>
      </c>
      <c r="B5331" s="1">
        <v>45138</v>
      </c>
      <c r="C5331">
        <v>204698.61</v>
      </c>
      <c r="D5331" t="s">
        <v>836</v>
      </c>
      <c r="E5331" t="s">
        <v>837</v>
      </c>
      <c r="F5331" t="s">
        <v>3</v>
      </c>
      <c r="G5331" t="s">
        <v>18</v>
      </c>
      <c r="H5331" t="s">
        <v>755</v>
      </c>
      <c r="I5331" t="str">
        <f>_xlfn.XLOOKUP(H5331,'Customers'!A5331:A5730,'Customers'!B5331:B5730," ")</f>
        <v xml:space="preserve"> </v>
      </c>
      <c r="J5331" t="s">
        <v>828</v>
      </c>
      <c r="K5331" t="s">
        <v>11619</v>
      </c>
      <c r="L5331" t="str">
        <f t="shared" si="415"/>
        <v>OK</v>
      </c>
      <c r="M5331" t="str">
        <f t="shared" si="416"/>
        <v>NOT  NULL</v>
      </c>
      <c r="N5331">
        <f t="shared" si="417"/>
        <v>1</v>
      </c>
      <c r="O5331" t="str">
        <f>IF(ISNA(VLOOKUP(J5331,Vendors!A:A,1,FALSE)),"MISSING VENDER","VALID")</f>
        <v>MISSING VENDER</v>
      </c>
      <c r="P5331" t="str">
        <f>IF(ISNA(VLOOKUP(H5331,'Customers'!A:A,1,FALSE)),"missing customer ","valid")</f>
        <v>valid</v>
      </c>
      <c r="Q5331" t="str">
        <f t="shared" si="418"/>
        <v>VALID</v>
      </c>
      <c r="R5331" t="str">
        <f t="shared" si="419"/>
        <v>VALID</v>
      </c>
    </row>
    <row r="5332" spans="1:18" x14ac:dyDescent="0.25">
      <c r="A5332" t="s">
        <v>11620</v>
      </c>
      <c r="B5332" s="1">
        <v>44817</v>
      </c>
      <c r="C5332">
        <v>191382.84</v>
      </c>
      <c r="D5332" t="s">
        <v>836</v>
      </c>
      <c r="E5332" t="s">
        <v>855</v>
      </c>
      <c r="F5332" t="s">
        <v>4</v>
      </c>
      <c r="G5332" t="s">
        <v>18</v>
      </c>
      <c r="H5332" t="s">
        <v>277</v>
      </c>
      <c r="I5332" t="str">
        <f>_xlfn.XLOOKUP(H5332,'Customers'!A5332:A5731,'Customers'!B5332:B5731," ")</f>
        <v xml:space="preserve"> </v>
      </c>
      <c r="J5332" t="s">
        <v>828</v>
      </c>
      <c r="K5332" t="s">
        <v>11621</v>
      </c>
      <c r="L5332" t="str">
        <f t="shared" si="415"/>
        <v>OK</v>
      </c>
      <c r="M5332" t="str">
        <f t="shared" si="416"/>
        <v>NOT  NULL</v>
      </c>
      <c r="N5332">
        <f t="shared" si="417"/>
        <v>1</v>
      </c>
      <c r="O5332" t="str">
        <f>IF(ISNA(VLOOKUP(J5332,Vendors!A:A,1,FALSE)),"MISSING VENDER","VALID")</f>
        <v>MISSING VENDER</v>
      </c>
      <c r="P5332" t="str">
        <f>IF(ISNA(VLOOKUP(H5332,'Customers'!A:A,1,FALSE)),"missing customer ","valid")</f>
        <v>valid</v>
      </c>
      <c r="Q5332" t="str">
        <f t="shared" si="418"/>
        <v>VALID</v>
      </c>
      <c r="R5332" t="str">
        <f t="shared" si="419"/>
        <v>VALID</v>
      </c>
    </row>
    <row r="5333" spans="1:18" x14ac:dyDescent="0.25">
      <c r="A5333" t="s">
        <v>11622</v>
      </c>
      <c r="B5333" s="1">
        <v>45232</v>
      </c>
      <c r="C5333">
        <v>132783.65</v>
      </c>
      <c r="D5333" t="s">
        <v>836</v>
      </c>
      <c r="E5333" t="s">
        <v>840</v>
      </c>
      <c r="F5333" t="s">
        <v>3</v>
      </c>
      <c r="G5333" t="s">
        <v>28</v>
      </c>
      <c r="H5333" t="s">
        <v>413</v>
      </c>
      <c r="I5333" t="str">
        <f>_xlfn.XLOOKUP(H5333,'Customers'!A5333:A5732,'Customers'!B5333:B5732," ")</f>
        <v xml:space="preserve"> </v>
      </c>
      <c r="J5333" t="s">
        <v>828</v>
      </c>
      <c r="K5333" t="s">
        <v>11623</v>
      </c>
      <c r="L5333" t="str">
        <f t="shared" si="415"/>
        <v>OK</v>
      </c>
      <c r="M5333" t="str">
        <f t="shared" si="416"/>
        <v>NOT  NULL</v>
      </c>
      <c r="N5333">
        <f t="shared" si="417"/>
        <v>1</v>
      </c>
      <c r="O5333" t="str">
        <f>IF(ISNA(VLOOKUP(J5333,Vendors!A:A,1,FALSE)),"MISSING VENDER","VALID")</f>
        <v>MISSING VENDER</v>
      </c>
      <c r="P5333" t="str">
        <f>IF(ISNA(VLOOKUP(H5333,'Customers'!A:A,1,FALSE)),"missing customer ","valid")</f>
        <v>valid</v>
      </c>
      <c r="Q5333" t="str">
        <f t="shared" si="418"/>
        <v>VALID</v>
      </c>
      <c r="R5333" t="str">
        <f t="shared" si="419"/>
        <v>VALID</v>
      </c>
    </row>
    <row r="5334" spans="1:18" x14ac:dyDescent="0.25">
      <c r="A5334" t="s">
        <v>11624</v>
      </c>
      <c r="B5334" s="1">
        <v>44757</v>
      </c>
      <c r="C5334">
        <v>-52604.94</v>
      </c>
      <c r="D5334" t="s">
        <v>826</v>
      </c>
      <c r="E5334" t="s">
        <v>832</v>
      </c>
      <c r="F5334" t="s">
        <v>4</v>
      </c>
      <c r="G5334" t="s">
        <v>28</v>
      </c>
      <c r="H5334" t="s">
        <v>828</v>
      </c>
      <c r="I5334" t="str">
        <f>_xlfn.XLOOKUP(H5334,'Customers'!A5334:A5733,'Customers'!B5334:B5733," ")</f>
        <v xml:space="preserve"> </v>
      </c>
      <c r="J5334" t="s">
        <v>1345</v>
      </c>
      <c r="K5334" t="s">
        <v>11625</v>
      </c>
      <c r="L5334" t="str">
        <f t="shared" si="415"/>
        <v>OK</v>
      </c>
      <c r="M5334" t="str">
        <f t="shared" si="416"/>
        <v>NOT  NULL</v>
      </c>
      <c r="N5334">
        <f t="shared" si="417"/>
        <v>1</v>
      </c>
      <c r="O5334" t="str">
        <f>IF(ISNA(VLOOKUP(J5334,Vendors!A:A,1,FALSE)),"MISSING VENDER","VALID")</f>
        <v>VALID</v>
      </c>
      <c r="P5334" t="str">
        <f>IF(ISNA(VLOOKUP(H5334,'Customers'!A:A,1,FALSE)),"missing customer ","valid")</f>
        <v xml:space="preserve">missing customer </v>
      </c>
      <c r="Q5334" t="str">
        <f t="shared" si="418"/>
        <v>VALID</v>
      </c>
      <c r="R5334" t="str">
        <f t="shared" si="419"/>
        <v>VALID</v>
      </c>
    </row>
    <row r="5335" spans="1:18" x14ac:dyDescent="0.25">
      <c r="A5335" t="s">
        <v>11626</v>
      </c>
      <c r="B5335" s="1">
        <v>45055</v>
      </c>
      <c r="C5335">
        <v>85853.84</v>
      </c>
      <c r="D5335" t="s">
        <v>836</v>
      </c>
      <c r="E5335" t="s">
        <v>837</v>
      </c>
      <c r="F5335" t="s">
        <v>3</v>
      </c>
      <c r="G5335" t="s">
        <v>25</v>
      </c>
      <c r="H5335" t="s">
        <v>171</v>
      </c>
      <c r="I5335" t="str">
        <f>_xlfn.XLOOKUP(H5335,'Customers'!A5335:A5734,'Customers'!B5335:B5734," ")</f>
        <v xml:space="preserve"> </v>
      </c>
      <c r="J5335" t="s">
        <v>828</v>
      </c>
      <c r="K5335" t="s">
        <v>11627</v>
      </c>
      <c r="L5335" t="str">
        <f t="shared" si="415"/>
        <v>OK</v>
      </c>
      <c r="M5335" t="str">
        <f t="shared" si="416"/>
        <v>NOT  NULL</v>
      </c>
      <c r="N5335">
        <f t="shared" si="417"/>
        <v>1</v>
      </c>
      <c r="O5335" t="str">
        <f>IF(ISNA(VLOOKUP(J5335,Vendors!A:A,1,FALSE)),"MISSING VENDER","VALID")</f>
        <v>MISSING VENDER</v>
      </c>
      <c r="P5335" t="str">
        <f>IF(ISNA(VLOOKUP(H5335,'Customers'!A:A,1,FALSE)),"missing customer ","valid")</f>
        <v>valid</v>
      </c>
      <c r="Q5335" t="str">
        <f t="shared" si="418"/>
        <v>VALID</v>
      </c>
      <c r="R5335" t="str">
        <f t="shared" si="419"/>
        <v>VALID</v>
      </c>
    </row>
    <row r="5336" spans="1:18" x14ac:dyDescent="0.25">
      <c r="A5336" t="s">
        <v>11628</v>
      </c>
      <c r="B5336" s="1">
        <v>45146</v>
      </c>
      <c r="C5336">
        <v>-2000</v>
      </c>
      <c r="D5336" t="s">
        <v>826</v>
      </c>
      <c r="E5336" t="s">
        <v>851</v>
      </c>
      <c r="F5336" t="s">
        <v>5</v>
      </c>
      <c r="G5336" t="s">
        <v>14</v>
      </c>
      <c r="H5336" t="s">
        <v>828</v>
      </c>
      <c r="I5336" t="str">
        <f>_xlfn.XLOOKUP(H5336,'Customers'!A5336:A5735,'Customers'!B5336:B5735," ")</f>
        <v xml:space="preserve"> </v>
      </c>
      <c r="J5336" t="s">
        <v>2531</v>
      </c>
      <c r="K5336" t="s">
        <v>11629</v>
      </c>
      <c r="L5336" t="str">
        <f t="shared" si="415"/>
        <v>OK</v>
      </c>
      <c r="M5336" t="str">
        <f t="shared" si="416"/>
        <v>NOT  NULL</v>
      </c>
      <c r="N5336">
        <f t="shared" si="417"/>
        <v>1</v>
      </c>
      <c r="O5336" t="str">
        <f>IF(ISNA(VLOOKUP(J5336,Vendors!A:A,1,FALSE)),"MISSING VENDER","VALID")</f>
        <v>VALID</v>
      </c>
      <c r="P5336" t="str">
        <f>IF(ISNA(VLOOKUP(H5336,'Customers'!A:A,1,FALSE)),"missing customer ","valid")</f>
        <v xml:space="preserve">missing customer </v>
      </c>
      <c r="Q5336" t="str">
        <f t="shared" si="418"/>
        <v>VALID</v>
      </c>
      <c r="R5336" t="str">
        <f t="shared" si="419"/>
        <v>VALID</v>
      </c>
    </row>
    <row r="5337" spans="1:18" x14ac:dyDescent="0.25">
      <c r="A5337" t="s">
        <v>11630</v>
      </c>
      <c r="B5337" s="1">
        <v>44769</v>
      </c>
      <c r="C5337">
        <v>-36786.550000000003</v>
      </c>
      <c r="D5337" t="s">
        <v>826</v>
      </c>
      <c r="E5337" t="s">
        <v>827</v>
      </c>
      <c r="F5337" t="s">
        <v>5</v>
      </c>
      <c r="G5337" t="s">
        <v>28</v>
      </c>
      <c r="H5337" t="s">
        <v>828</v>
      </c>
      <c r="I5337" t="str">
        <f>_xlfn.XLOOKUP(H5337,'Customers'!A5337:A5736,'Customers'!B5337:B5736," ")</f>
        <v xml:space="preserve"> </v>
      </c>
      <c r="J5337" t="s">
        <v>1430</v>
      </c>
      <c r="K5337" t="s">
        <v>11631</v>
      </c>
      <c r="L5337" t="str">
        <f t="shared" si="415"/>
        <v>OK</v>
      </c>
      <c r="M5337" t="str">
        <f t="shared" si="416"/>
        <v>NOT  NULL</v>
      </c>
      <c r="N5337">
        <f t="shared" si="417"/>
        <v>1</v>
      </c>
      <c r="O5337" t="str">
        <f>IF(ISNA(VLOOKUP(J5337,Vendors!A:A,1,FALSE)),"MISSING VENDER","VALID")</f>
        <v>VALID</v>
      </c>
      <c r="P5337" t="str">
        <f>IF(ISNA(VLOOKUP(H5337,'Customers'!A:A,1,FALSE)),"missing customer ","valid")</f>
        <v xml:space="preserve">missing customer </v>
      </c>
      <c r="Q5337" t="str">
        <f t="shared" si="418"/>
        <v>VALID</v>
      </c>
      <c r="R5337" t="str">
        <f t="shared" si="419"/>
        <v>VALID</v>
      </c>
    </row>
    <row r="5338" spans="1:18" x14ac:dyDescent="0.25">
      <c r="A5338" t="s">
        <v>11632</v>
      </c>
      <c r="B5338" s="1">
        <v>45025</v>
      </c>
      <c r="C5338">
        <v>164561.13</v>
      </c>
      <c r="D5338" t="s">
        <v>836</v>
      </c>
      <c r="E5338" t="s">
        <v>855</v>
      </c>
      <c r="F5338" t="s">
        <v>5</v>
      </c>
      <c r="G5338" t="s">
        <v>14</v>
      </c>
      <c r="H5338" t="s">
        <v>253</v>
      </c>
      <c r="I5338" t="str">
        <f>_xlfn.XLOOKUP(H5338,'Customers'!A5338:A5737,'Customers'!B5338:B5737," ")</f>
        <v xml:space="preserve"> </v>
      </c>
      <c r="J5338" t="s">
        <v>828</v>
      </c>
      <c r="K5338" t="s">
        <v>11633</v>
      </c>
      <c r="L5338" t="str">
        <f t="shared" si="415"/>
        <v>OK</v>
      </c>
      <c r="M5338" t="str">
        <f t="shared" si="416"/>
        <v>NOT  NULL</v>
      </c>
      <c r="N5338">
        <f t="shared" si="417"/>
        <v>1</v>
      </c>
      <c r="O5338" t="str">
        <f>IF(ISNA(VLOOKUP(J5338,Vendors!A:A,1,FALSE)),"MISSING VENDER","VALID")</f>
        <v>MISSING VENDER</v>
      </c>
      <c r="P5338" t="str">
        <f>IF(ISNA(VLOOKUP(H5338,'Customers'!A:A,1,FALSE)),"missing customer ","valid")</f>
        <v>valid</v>
      </c>
      <c r="Q5338" t="str">
        <f t="shared" si="418"/>
        <v>VALID</v>
      </c>
      <c r="R5338" t="str">
        <f t="shared" si="419"/>
        <v>VALID</v>
      </c>
    </row>
    <row r="5339" spans="1:18" x14ac:dyDescent="0.25">
      <c r="A5339" t="s">
        <v>11634</v>
      </c>
      <c r="B5339" s="1">
        <v>44721</v>
      </c>
      <c r="C5339">
        <v>222391.11</v>
      </c>
      <c r="D5339" t="s">
        <v>836</v>
      </c>
      <c r="E5339" t="s">
        <v>837</v>
      </c>
      <c r="F5339" t="s">
        <v>3</v>
      </c>
      <c r="G5339" t="s">
        <v>25</v>
      </c>
      <c r="H5339" t="s">
        <v>37</v>
      </c>
      <c r="I5339" t="str">
        <f>_xlfn.XLOOKUP(H5339,'Customers'!A5339:A5738,'Customers'!B5339:B5738," ")</f>
        <v xml:space="preserve"> </v>
      </c>
      <c r="J5339" t="s">
        <v>828</v>
      </c>
      <c r="K5339" t="s">
        <v>11635</v>
      </c>
      <c r="L5339" t="str">
        <f t="shared" si="415"/>
        <v>OK</v>
      </c>
      <c r="M5339" t="str">
        <f t="shared" si="416"/>
        <v>NOT  NULL</v>
      </c>
      <c r="N5339">
        <f t="shared" si="417"/>
        <v>1</v>
      </c>
      <c r="O5339" t="str">
        <f>IF(ISNA(VLOOKUP(J5339,Vendors!A:A,1,FALSE)),"MISSING VENDER","VALID")</f>
        <v>MISSING VENDER</v>
      </c>
      <c r="P5339" t="str">
        <f>IF(ISNA(VLOOKUP(H5339,'Customers'!A:A,1,FALSE)),"missing customer ","valid")</f>
        <v>valid</v>
      </c>
      <c r="Q5339" t="str">
        <f t="shared" si="418"/>
        <v>VALID</v>
      </c>
      <c r="R5339" t="str">
        <f t="shared" si="419"/>
        <v>VALID</v>
      </c>
    </row>
    <row r="5340" spans="1:18" x14ac:dyDescent="0.25">
      <c r="A5340" t="s">
        <v>11636</v>
      </c>
      <c r="B5340" s="1">
        <v>45276</v>
      </c>
      <c r="C5340">
        <v>-42473.120000000003</v>
      </c>
      <c r="D5340" t="s">
        <v>826</v>
      </c>
      <c r="E5340" t="s">
        <v>865</v>
      </c>
      <c r="F5340" t="s">
        <v>4</v>
      </c>
      <c r="G5340" t="s">
        <v>14</v>
      </c>
      <c r="H5340" t="s">
        <v>828</v>
      </c>
      <c r="I5340" t="str">
        <f>_xlfn.XLOOKUP(H5340,'Customers'!A5340:A5739,'Customers'!B5340:B5739," ")</f>
        <v xml:space="preserve"> </v>
      </c>
      <c r="J5340" t="s">
        <v>1022</v>
      </c>
      <c r="K5340" t="s">
        <v>11637</v>
      </c>
      <c r="L5340" t="str">
        <f t="shared" si="415"/>
        <v>OK</v>
      </c>
      <c r="M5340" t="str">
        <f t="shared" si="416"/>
        <v>NOT  NULL</v>
      </c>
      <c r="N5340">
        <f t="shared" si="417"/>
        <v>1</v>
      </c>
      <c r="O5340" t="str">
        <f>IF(ISNA(VLOOKUP(J5340,Vendors!A:A,1,FALSE)),"MISSING VENDER","VALID")</f>
        <v>VALID</v>
      </c>
      <c r="P5340" t="str">
        <f>IF(ISNA(VLOOKUP(H5340,'Customers'!A:A,1,FALSE)),"missing customer ","valid")</f>
        <v xml:space="preserve">missing customer </v>
      </c>
      <c r="Q5340" t="str">
        <f t="shared" si="418"/>
        <v>VALID</v>
      </c>
      <c r="R5340" t="str">
        <f t="shared" si="419"/>
        <v>VALID</v>
      </c>
    </row>
    <row r="5341" spans="1:18" x14ac:dyDescent="0.25">
      <c r="A5341" t="s">
        <v>11638</v>
      </c>
      <c r="B5341" s="1">
        <v>44654</v>
      </c>
      <c r="C5341">
        <v>211843.74</v>
      </c>
      <c r="D5341" t="s">
        <v>836</v>
      </c>
      <c r="E5341" t="s">
        <v>840</v>
      </c>
      <c r="F5341" t="s">
        <v>3</v>
      </c>
      <c r="G5341" t="s">
        <v>25</v>
      </c>
      <c r="H5341" t="s">
        <v>359</v>
      </c>
      <c r="I5341" t="str">
        <f>_xlfn.XLOOKUP(H5341,'Customers'!A5341:A5740,'Customers'!B5341:B5740," ")</f>
        <v xml:space="preserve"> </v>
      </c>
      <c r="J5341" t="s">
        <v>828</v>
      </c>
      <c r="K5341" t="s">
        <v>11639</v>
      </c>
      <c r="L5341" t="str">
        <f t="shared" si="415"/>
        <v>OK</v>
      </c>
      <c r="M5341" t="str">
        <f t="shared" si="416"/>
        <v>NOT  NULL</v>
      </c>
      <c r="N5341">
        <f t="shared" si="417"/>
        <v>1</v>
      </c>
      <c r="O5341" t="str">
        <f>IF(ISNA(VLOOKUP(J5341,Vendors!A:A,1,FALSE)),"MISSING VENDER","VALID")</f>
        <v>MISSING VENDER</v>
      </c>
      <c r="P5341" t="str">
        <f>IF(ISNA(VLOOKUP(H5341,'Customers'!A:A,1,FALSE)),"missing customer ","valid")</f>
        <v>valid</v>
      </c>
      <c r="Q5341" t="str">
        <f t="shared" si="418"/>
        <v>VALID</v>
      </c>
      <c r="R5341" t="str">
        <f t="shared" si="419"/>
        <v>VALID</v>
      </c>
    </row>
    <row r="5342" spans="1:18" x14ac:dyDescent="0.25">
      <c r="A5342" t="s">
        <v>11640</v>
      </c>
      <c r="B5342" s="1">
        <v>44705</v>
      </c>
      <c r="C5342">
        <v>-14992.62</v>
      </c>
      <c r="D5342" t="s">
        <v>826</v>
      </c>
      <c r="E5342" t="s">
        <v>865</v>
      </c>
      <c r="F5342" t="s">
        <v>3</v>
      </c>
      <c r="G5342" t="s">
        <v>14</v>
      </c>
      <c r="H5342" t="s">
        <v>828</v>
      </c>
      <c r="I5342" t="str">
        <f>_xlfn.XLOOKUP(H5342,'Customers'!A5342:A5741,'Customers'!B5342:B5741," ")</f>
        <v xml:space="preserve"> </v>
      </c>
      <c r="J5342" t="s">
        <v>2073</v>
      </c>
      <c r="K5342" t="s">
        <v>11641</v>
      </c>
      <c r="L5342" t="str">
        <f t="shared" si="415"/>
        <v>OK</v>
      </c>
      <c r="M5342" t="str">
        <f t="shared" si="416"/>
        <v>NOT  NULL</v>
      </c>
      <c r="N5342">
        <f t="shared" si="417"/>
        <v>1</v>
      </c>
      <c r="O5342" t="str">
        <f>IF(ISNA(VLOOKUP(J5342,Vendors!A:A,1,FALSE)),"MISSING VENDER","VALID")</f>
        <v>VALID</v>
      </c>
      <c r="P5342" t="str">
        <f>IF(ISNA(VLOOKUP(H5342,'Customers'!A:A,1,FALSE)),"missing customer ","valid")</f>
        <v xml:space="preserve">missing customer </v>
      </c>
      <c r="Q5342" t="str">
        <f t="shared" si="418"/>
        <v>VALID</v>
      </c>
      <c r="R5342" t="str">
        <f t="shared" si="419"/>
        <v>VALID</v>
      </c>
    </row>
    <row r="5343" spans="1:18" x14ac:dyDescent="0.25">
      <c r="A5343" t="s">
        <v>11642</v>
      </c>
      <c r="B5343" s="1">
        <v>44785</v>
      </c>
      <c r="C5343">
        <v>28894.39</v>
      </c>
      <c r="D5343" t="s">
        <v>836</v>
      </c>
      <c r="E5343" t="s">
        <v>840</v>
      </c>
      <c r="F5343" t="s">
        <v>5</v>
      </c>
      <c r="G5343" t="s">
        <v>14</v>
      </c>
      <c r="H5343" t="s">
        <v>153</v>
      </c>
      <c r="I5343" t="str">
        <f>_xlfn.XLOOKUP(H5343,'Customers'!A5343:A5742,'Customers'!B5343:B5742," ")</f>
        <v xml:space="preserve"> </v>
      </c>
      <c r="J5343" t="s">
        <v>828</v>
      </c>
      <c r="K5343" t="s">
        <v>11643</v>
      </c>
      <c r="L5343" t="str">
        <f t="shared" si="415"/>
        <v>OK</v>
      </c>
      <c r="M5343" t="str">
        <f t="shared" si="416"/>
        <v>NOT  NULL</v>
      </c>
      <c r="N5343">
        <f t="shared" si="417"/>
        <v>1</v>
      </c>
      <c r="O5343" t="str">
        <f>IF(ISNA(VLOOKUP(J5343,Vendors!A:A,1,FALSE)),"MISSING VENDER","VALID")</f>
        <v>MISSING VENDER</v>
      </c>
      <c r="P5343" t="str">
        <f>IF(ISNA(VLOOKUP(H5343,'Customers'!A:A,1,FALSE)),"missing customer ","valid")</f>
        <v>valid</v>
      </c>
      <c r="Q5343" t="str">
        <f t="shared" si="418"/>
        <v>VALID</v>
      </c>
      <c r="R5343" t="str">
        <f t="shared" si="419"/>
        <v>VALID</v>
      </c>
    </row>
    <row r="5344" spans="1:18" x14ac:dyDescent="0.25">
      <c r="A5344" t="s">
        <v>11644</v>
      </c>
      <c r="B5344" s="1">
        <v>45109</v>
      </c>
      <c r="C5344">
        <v>-44005.08</v>
      </c>
      <c r="D5344" t="s">
        <v>826</v>
      </c>
      <c r="E5344" t="s">
        <v>892</v>
      </c>
      <c r="F5344" t="s">
        <v>3</v>
      </c>
      <c r="G5344" t="s">
        <v>25</v>
      </c>
      <c r="H5344" t="s">
        <v>828</v>
      </c>
      <c r="I5344" t="str">
        <f>_xlfn.XLOOKUP(H5344,'Customers'!A5344:A5743,'Customers'!B5344:B5743," ")</f>
        <v xml:space="preserve"> </v>
      </c>
      <c r="J5344" t="s">
        <v>1572</v>
      </c>
      <c r="K5344" t="s">
        <v>11645</v>
      </c>
      <c r="L5344" t="str">
        <f t="shared" si="415"/>
        <v>OK</v>
      </c>
      <c r="M5344" t="str">
        <f t="shared" si="416"/>
        <v>NOT  NULL</v>
      </c>
      <c r="N5344">
        <f t="shared" si="417"/>
        <v>1</v>
      </c>
      <c r="O5344" t="str">
        <f>IF(ISNA(VLOOKUP(J5344,Vendors!A:A,1,FALSE)),"MISSING VENDER","VALID")</f>
        <v>VALID</v>
      </c>
      <c r="P5344" t="str">
        <f>IF(ISNA(VLOOKUP(H5344,'Customers'!A:A,1,FALSE)),"missing customer ","valid")</f>
        <v xml:space="preserve">missing customer </v>
      </c>
      <c r="Q5344" t="str">
        <f t="shared" si="418"/>
        <v>VALID</v>
      </c>
      <c r="R5344" t="str">
        <f t="shared" si="419"/>
        <v>VALID</v>
      </c>
    </row>
    <row r="5345" spans="1:18" x14ac:dyDescent="0.25">
      <c r="A5345" t="s">
        <v>11646</v>
      </c>
      <c r="B5345" s="1">
        <v>45150</v>
      </c>
      <c r="C5345">
        <v>154883.46</v>
      </c>
      <c r="D5345" t="s">
        <v>836</v>
      </c>
      <c r="E5345" t="s">
        <v>837</v>
      </c>
      <c r="F5345" t="s">
        <v>4</v>
      </c>
      <c r="G5345" t="s">
        <v>14</v>
      </c>
      <c r="H5345" t="s">
        <v>403</v>
      </c>
      <c r="I5345" t="str">
        <f>_xlfn.XLOOKUP(H5345,'Customers'!A5345:A5744,'Customers'!B5345:B5744," ")</f>
        <v xml:space="preserve"> </v>
      </c>
      <c r="J5345" t="s">
        <v>828</v>
      </c>
      <c r="K5345" t="s">
        <v>11647</v>
      </c>
      <c r="L5345" t="str">
        <f t="shared" si="415"/>
        <v>OK</v>
      </c>
      <c r="M5345" t="str">
        <f t="shared" si="416"/>
        <v>NOT  NULL</v>
      </c>
      <c r="N5345">
        <f t="shared" si="417"/>
        <v>1</v>
      </c>
      <c r="O5345" t="str">
        <f>IF(ISNA(VLOOKUP(J5345,Vendors!A:A,1,FALSE)),"MISSING VENDER","VALID")</f>
        <v>MISSING VENDER</v>
      </c>
      <c r="P5345" t="str">
        <f>IF(ISNA(VLOOKUP(H5345,'Customers'!A:A,1,FALSE)),"missing customer ","valid")</f>
        <v>valid</v>
      </c>
      <c r="Q5345" t="str">
        <f t="shared" si="418"/>
        <v>VALID</v>
      </c>
      <c r="R5345" t="str">
        <f t="shared" si="419"/>
        <v>VALID</v>
      </c>
    </row>
    <row r="5346" spans="1:18" x14ac:dyDescent="0.25">
      <c r="A5346" t="s">
        <v>11648</v>
      </c>
      <c r="B5346" s="1">
        <v>44887</v>
      </c>
      <c r="C5346">
        <v>95445.73</v>
      </c>
      <c r="D5346" t="s">
        <v>836</v>
      </c>
      <c r="E5346" t="s">
        <v>840</v>
      </c>
      <c r="F5346" t="s">
        <v>3</v>
      </c>
      <c r="G5346" t="s">
        <v>14</v>
      </c>
      <c r="H5346" t="s">
        <v>487</v>
      </c>
      <c r="I5346" t="str">
        <f>_xlfn.XLOOKUP(H5346,'Customers'!A5346:A5745,'Customers'!B5346:B5745," ")</f>
        <v xml:space="preserve"> </v>
      </c>
      <c r="J5346" t="s">
        <v>828</v>
      </c>
      <c r="K5346" t="s">
        <v>11649</v>
      </c>
      <c r="L5346" t="str">
        <f t="shared" si="415"/>
        <v>OK</v>
      </c>
      <c r="M5346" t="str">
        <f t="shared" si="416"/>
        <v>NOT  NULL</v>
      </c>
      <c r="N5346">
        <f t="shared" si="417"/>
        <v>1</v>
      </c>
      <c r="O5346" t="str">
        <f>IF(ISNA(VLOOKUP(J5346,Vendors!A:A,1,FALSE)),"MISSING VENDER","VALID")</f>
        <v>MISSING VENDER</v>
      </c>
      <c r="P5346" t="str">
        <f>IF(ISNA(VLOOKUP(H5346,'Customers'!A:A,1,FALSE)),"missing customer ","valid")</f>
        <v>valid</v>
      </c>
      <c r="Q5346" t="str">
        <f t="shared" si="418"/>
        <v>VALID</v>
      </c>
      <c r="R5346" t="str">
        <f t="shared" si="419"/>
        <v>VALID</v>
      </c>
    </row>
    <row r="5347" spans="1:18" x14ac:dyDescent="0.25">
      <c r="A5347" t="s">
        <v>11650</v>
      </c>
      <c r="B5347" s="1">
        <v>44667</v>
      </c>
      <c r="C5347">
        <v>96094.27</v>
      </c>
      <c r="D5347" t="s">
        <v>836</v>
      </c>
      <c r="E5347" t="s">
        <v>840</v>
      </c>
      <c r="F5347" t="s">
        <v>3</v>
      </c>
      <c r="G5347" t="s">
        <v>25</v>
      </c>
      <c r="H5347" t="s">
        <v>571</v>
      </c>
      <c r="I5347" t="str">
        <f>_xlfn.XLOOKUP(H5347,'Customers'!A5347:A5746,'Customers'!B5347:B5746," ")</f>
        <v xml:space="preserve"> </v>
      </c>
      <c r="J5347" t="s">
        <v>828</v>
      </c>
      <c r="K5347" t="s">
        <v>11651</v>
      </c>
      <c r="L5347" t="str">
        <f t="shared" si="415"/>
        <v>OK</v>
      </c>
      <c r="M5347" t="str">
        <f t="shared" si="416"/>
        <v>NOT  NULL</v>
      </c>
      <c r="N5347">
        <f t="shared" si="417"/>
        <v>1</v>
      </c>
      <c r="O5347" t="str">
        <f>IF(ISNA(VLOOKUP(J5347,Vendors!A:A,1,FALSE)),"MISSING VENDER","VALID")</f>
        <v>MISSING VENDER</v>
      </c>
      <c r="P5347" t="str">
        <f>IF(ISNA(VLOOKUP(H5347,'Customers'!A:A,1,FALSE)),"missing customer ","valid")</f>
        <v>valid</v>
      </c>
      <c r="Q5347" t="str">
        <f t="shared" si="418"/>
        <v>VALID</v>
      </c>
      <c r="R5347" t="str">
        <f t="shared" si="419"/>
        <v>VALID</v>
      </c>
    </row>
    <row r="5348" spans="1:18" x14ac:dyDescent="0.25">
      <c r="A5348" t="s">
        <v>11652</v>
      </c>
      <c r="B5348" s="1">
        <v>44848</v>
      </c>
      <c r="C5348">
        <v>194034.68</v>
      </c>
      <c r="D5348" t="s">
        <v>836</v>
      </c>
      <c r="E5348" t="s">
        <v>840</v>
      </c>
      <c r="F5348" t="s">
        <v>4</v>
      </c>
      <c r="G5348" t="s">
        <v>28</v>
      </c>
      <c r="H5348" t="s">
        <v>645</v>
      </c>
      <c r="I5348" t="str">
        <f>_xlfn.XLOOKUP(H5348,'Customers'!A5348:A5747,'Customers'!B5348:B5747," ")</f>
        <v xml:space="preserve"> </v>
      </c>
      <c r="J5348" t="s">
        <v>828</v>
      </c>
      <c r="K5348" t="s">
        <v>11653</v>
      </c>
      <c r="L5348" t="str">
        <f t="shared" si="415"/>
        <v>OK</v>
      </c>
      <c r="M5348" t="str">
        <f t="shared" si="416"/>
        <v>NOT  NULL</v>
      </c>
      <c r="N5348">
        <f t="shared" si="417"/>
        <v>1</v>
      </c>
      <c r="O5348" t="str">
        <f>IF(ISNA(VLOOKUP(J5348,Vendors!A:A,1,FALSE)),"MISSING VENDER","VALID")</f>
        <v>MISSING VENDER</v>
      </c>
      <c r="P5348" t="str">
        <f>IF(ISNA(VLOOKUP(H5348,'Customers'!A:A,1,FALSE)),"missing customer ","valid")</f>
        <v>valid</v>
      </c>
      <c r="Q5348" t="str">
        <f t="shared" si="418"/>
        <v>VALID</v>
      </c>
      <c r="R5348" t="str">
        <f t="shared" si="419"/>
        <v>VALID</v>
      </c>
    </row>
    <row r="5349" spans="1:18" x14ac:dyDescent="0.25">
      <c r="A5349" t="s">
        <v>11654</v>
      </c>
      <c r="B5349" s="1">
        <v>44795</v>
      </c>
      <c r="C5349">
        <v>-29998.92</v>
      </c>
      <c r="D5349" t="s">
        <v>826</v>
      </c>
      <c r="E5349" t="s">
        <v>851</v>
      </c>
      <c r="F5349" t="s">
        <v>4</v>
      </c>
      <c r="G5349" t="s">
        <v>28</v>
      </c>
      <c r="H5349" t="s">
        <v>828</v>
      </c>
      <c r="I5349" t="str">
        <f>_xlfn.XLOOKUP(H5349,'Customers'!A5349:A5748,'Customers'!B5349:B5748," ")</f>
        <v xml:space="preserve"> </v>
      </c>
      <c r="J5349" t="s">
        <v>1304</v>
      </c>
      <c r="K5349" t="s">
        <v>11655</v>
      </c>
      <c r="L5349" t="str">
        <f t="shared" si="415"/>
        <v>OK</v>
      </c>
      <c r="M5349" t="str">
        <f t="shared" si="416"/>
        <v>NOT  NULL</v>
      </c>
      <c r="N5349">
        <f t="shared" si="417"/>
        <v>1</v>
      </c>
      <c r="O5349" t="str">
        <f>IF(ISNA(VLOOKUP(J5349,Vendors!A:A,1,FALSE)),"MISSING VENDER","VALID")</f>
        <v>VALID</v>
      </c>
      <c r="P5349" t="str">
        <f>IF(ISNA(VLOOKUP(H5349,'Customers'!A:A,1,FALSE)),"missing customer ","valid")</f>
        <v xml:space="preserve">missing customer </v>
      </c>
      <c r="Q5349" t="str">
        <f t="shared" si="418"/>
        <v>VALID</v>
      </c>
      <c r="R5349" t="str">
        <f t="shared" si="419"/>
        <v>VALID</v>
      </c>
    </row>
    <row r="5350" spans="1:18" x14ac:dyDescent="0.25">
      <c r="A5350" t="s">
        <v>11656</v>
      </c>
      <c r="B5350" s="1">
        <v>44955</v>
      </c>
      <c r="C5350">
        <v>-2000</v>
      </c>
      <c r="D5350" t="s">
        <v>826</v>
      </c>
      <c r="E5350" t="s">
        <v>843</v>
      </c>
      <c r="F5350" t="s">
        <v>3</v>
      </c>
      <c r="G5350" t="s">
        <v>14</v>
      </c>
      <c r="H5350" t="s">
        <v>828</v>
      </c>
      <c r="I5350" t="str">
        <f>_xlfn.XLOOKUP(H5350,'Customers'!A5350:A5749,'Customers'!B5350:B5749," ")</f>
        <v xml:space="preserve"> </v>
      </c>
      <c r="J5350" t="s">
        <v>1096</v>
      </c>
      <c r="K5350" t="s">
        <v>11657</v>
      </c>
      <c r="L5350" t="str">
        <f t="shared" si="415"/>
        <v>OK</v>
      </c>
      <c r="M5350" t="str">
        <f t="shared" si="416"/>
        <v>NOT  NULL</v>
      </c>
      <c r="N5350">
        <f t="shared" si="417"/>
        <v>1</v>
      </c>
      <c r="O5350" t="str">
        <f>IF(ISNA(VLOOKUP(J5350,Vendors!A:A,1,FALSE)),"MISSING VENDER","VALID")</f>
        <v>VALID</v>
      </c>
      <c r="P5350" t="str">
        <f>IF(ISNA(VLOOKUP(H5350,'Customers'!A:A,1,FALSE)),"missing customer ","valid")</f>
        <v xml:space="preserve">missing customer </v>
      </c>
      <c r="Q5350" t="str">
        <f t="shared" si="418"/>
        <v>VALID</v>
      </c>
      <c r="R5350" t="str">
        <f t="shared" si="419"/>
        <v>VALID</v>
      </c>
    </row>
    <row r="5351" spans="1:18" x14ac:dyDescent="0.25">
      <c r="A5351" t="s">
        <v>11658</v>
      </c>
      <c r="B5351" s="1">
        <v>44926</v>
      </c>
      <c r="C5351">
        <v>-56002.31</v>
      </c>
      <c r="D5351" t="s">
        <v>826</v>
      </c>
      <c r="E5351" t="s">
        <v>851</v>
      </c>
      <c r="F5351" t="s">
        <v>5</v>
      </c>
      <c r="G5351" t="s">
        <v>14</v>
      </c>
      <c r="H5351" t="s">
        <v>828</v>
      </c>
      <c r="I5351" t="str">
        <f>_xlfn.XLOOKUP(H5351,'Customers'!A5351:A5750,'Customers'!B5351:B5750," ")</f>
        <v xml:space="preserve"> </v>
      </c>
      <c r="J5351" t="s">
        <v>4358</v>
      </c>
      <c r="K5351" t="s">
        <v>11659</v>
      </c>
      <c r="L5351" t="str">
        <f t="shared" si="415"/>
        <v>OK</v>
      </c>
      <c r="M5351" t="str">
        <f t="shared" si="416"/>
        <v>NOT  NULL</v>
      </c>
      <c r="N5351">
        <f t="shared" si="417"/>
        <v>1</v>
      </c>
      <c r="O5351" t="str">
        <f>IF(ISNA(VLOOKUP(J5351,Vendors!A:A,1,FALSE)),"MISSING VENDER","VALID")</f>
        <v>VALID</v>
      </c>
      <c r="P5351" t="str">
        <f>IF(ISNA(VLOOKUP(H5351,'Customers'!A:A,1,FALSE)),"missing customer ","valid")</f>
        <v xml:space="preserve">missing customer </v>
      </c>
      <c r="Q5351" t="str">
        <f t="shared" si="418"/>
        <v>VALID</v>
      </c>
      <c r="R5351" t="str">
        <f t="shared" si="419"/>
        <v>VALID</v>
      </c>
    </row>
    <row r="5352" spans="1:18" x14ac:dyDescent="0.25">
      <c r="A5352" t="s">
        <v>11660</v>
      </c>
      <c r="B5352" s="1">
        <v>45042</v>
      </c>
      <c r="C5352">
        <v>137199.82999999999</v>
      </c>
      <c r="D5352" t="s">
        <v>836</v>
      </c>
      <c r="E5352" t="s">
        <v>840</v>
      </c>
      <c r="F5352" t="s">
        <v>5</v>
      </c>
      <c r="G5352" t="s">
        <v>18</v>
      </c>
      <c r="H5352" t="s">
        <v>249</v>
      </c>
      <c r="I5352" t="str">
        <f>_xlfn.XLOOKUP(H5352,'Customers'!A5352:A5751,'Customers'!B5352:B5751," ")</f>
        <v xml:space="preserve"> </v>
      </c>
      <c r="J5352" t="s">
        <v>828</v>
      </c>
      <c r="K5352" t="s">
        <v>11661</v>
      </c>
      <c r="L5352" t="str">
        <f t="shared" si="415"/>
        <v>OK</v>
      </c>
      <c r="M5352" t="str">
        <f t="shared" si="416"/>
        <v>NOT  NULL</v>
      </c>
      <c r="N5352">
        <f t="shared" si="417"/>
        <v>1</v>
      </c>
      <c r="O5352" t="str">
        <f>IF(ISNA(VLOOKUP(J5352,Vendors!A:A,1,FALSE)),"MISSING VENDER","VALID")</f>
        <v>MISSING VENDER</v>
      </c>
      <c r="P5352" t="str">
        <f>IF(ISNA(VLOOKUP(H5352,'Customers'!A:A,1,FALSE)),"missing customer ","valid")</f>
        <v>valid</v>
      </c>
      <c r="Q5352" t="str">
        <f t="shared" si="418"/>
        <v>VALID</v>
      </c>
      <c r="R5352" t="str">
        <f t="shared" si="419"/>
        <v>VALID</v>
      </c>
    </row>
    <row r="5353" spans="1:18" x14ac:dyDescent="0.25">
      <c r="A5353" t="s">
        <v>11662</v>
      </c>
      <c r="B5353" s="1">
        <v>44722</v>
      </c>
      <c r="C5353">
        <v>150664.5</v>
      </c>
      <c r="D5353" t="s">
        <v>836</v>
      </c>
      <c r="E5353" t="s">
        <v>840</v>
      </c>
      <c r="F5353" t="s">
        <v>5</v>
      </c>
      <c r="G5353" t="s">
        <v>28</v>
      </c>
      <c r="H5353" t="s">
        <v>181</v>
      </c>
      <c r="I5353" t="str">
        <f>_xlfn.XLOOKUP(H5353,'Customers'!A5353:A5752,'Customers'!B5353:B5752," ")</f>
        <v xml:space="preserve"> </v>
      </c>
      <c r="J5353" t="s">
        <v>828</v>
      </c>
      <c r="K5353" t="s">
        <v>11663</v>
      </c>
      <c r="L5353" t="str">
        <f t="shared" si="415"/>
        <v>OK</v>
      </c>
      <c r="M5353" t="str">
        <f t="shared" si="416"/>
        <v>NOT  NULL</v>
      </c>
      <c r="N5353">
        <f t="shared" si="417"/>
        <v>1</v>
      </c>
      <c r="O5353" t="str">
        <f>IF(ISNA(VLOOKUP(J5353,Vendors!A:A,1,FALSE)),"MISSING VENDER","VALID")</f>
        <v>MISSING VENDER</v>
      </c>
      <c r="P5353" t="str">
        <f>IF(ISNA(VLOOKUP(H5353,'Customers'!A:A,1,FALSE)),"missing customer ","valid")</f>
        <v>valid</v>
      </c>
      <c r="Q5353" t="str">
        <f t="shared" si="418"/>
        <v>VALID</v>
      </c>
      <c r="R5353" t="str">
        <f t="shared" si="419"/>
        <v>VALID</v>
      </c>
    </row>
    <row r="5354" spans="1:18" x14ac:dyDescent="0.25">
      <c r="A5354" t="s">
        <v>11664</v>
      </c>
      <c r="B5354" s="1">
        <v>45243</v>
      </c>
      <c r="C5354">
        <v>313623.92</v>
      </c>
      <c r="D5354" t="s">
        <v>836</v>
      </c>
      <c r="E5354" t="s">
        <v>840</v>
      </c>
      <c r="F5354" t="s">
        <v>4</v>
      </c>
      <c r="G5354" t="s">
        <v>14</v>
      </c>
      <c r="H5354" t="s">
        <v>223</v>
      </c>
      <c r="I5354" t="str">
        <f>_xlfn.XLOOKUP(H5354,'Customers'!A5354:A5753,'Customers'!B5354:B5753," ")</f>
        <v xml:space="preserve"> </v>
      </c>
      <c r="J5354" t="s">
        <v>828</v>
      </c>
      <c r="K5354" t="s">
        <v>11665</v>
      </c>
      <c r="L5354" t="str">
        <f t="shared" si="415"/>
        <v>OK</v>
      </c>
      <c r="M5354" t="str">
        <f t="shared" si="416"/>
        <v>NOT  NULL</v>
      </c>
      <c r="N5354">
        <f t="shared" si="417"/>
        <v>1</v>
      </c>
      <c r="O5354" t="str">
        <f>IF(ISNA(VLOOKUP(J5354,Vendors!A:A,1,FALSE)),"MISSING VENDER","VALID")</f>
        <v>MISSING VENDER</v>
      </c>
      <c r="P5354" t="str">
        <f>IF(ISNA(VLOOKUP(H5354,'Customers'!A:A,1,FALSE)),"missing customer ","valid")</f>
        <v>valid</v>
      </c>
      <c r="Q5354" t="str">
        <f t="shared" si="418"/>
        <v>VALID</v>
      </c>
      <c r="R5354" t="str">
        <f t="shared" si="419"/>
        <v>VALID</v>
      </c>
    </row>
    <row r="5355" spans="1:18" x14ac:dyDescent="0.25">
      <c r="A5355" t="s">
        <v>11666</v>
      </c>
      <c r="B5355" s="1">
        <v>44934</v>
      </c>
      <c r="C5355">
        <v>5000</v>
      </c>
      <c r="D5355" t="s">
        <v>836</v>
      </c>
      <c r="E5355" t="s">
        <v>840</v>
      </c>
      <c r="F5355" t="s">
        <v>4</v>
      </c>
      <c r="G5355" t="s">
        <v>28</v>
      </c>
      <c r="H5355" t="s">
        <v>583</v>
      </c>
      <c r="I5355" t="str">
        <f>_xlfn.XLOOKUP(H5355,'Customers'!A5355:A5754,'Customers'!B5355:B5754," ")</f>
        <v xml:space="preserve"> </v>
      </c>
      <c r="J5355" t="s">
        <v>828</v>
      </c>
      <c r="K5355" t="s">
        <v>11667</v>
      </c>
      <c r="L5355" t="str">
        <f t="shared" si="415"/>
        <v>OK</v>
      </c>
      <c r="M5355" t="str">
        <f t="shared" si="416"/>
        <v>NOT  NULL</v>
      </c>
      <c r="N5355">
        <f t="shared" si="417"/>
        <v>1</v>
      </c>
      <c r="O5355" t="str">
        <f>IF(ISNA(VLOOKUP(J5355,Vendors!A:A,1,FALSE)),"MISSING VENDER","VALID")</f>
        <v>MISSING VENDER</v>
      </c>
      <c r="P5355" t="str">
        <f>IF(ISNA(VLOOKUP(H5355,'Customers'!A:A,1,FALSE)),"missing customer ","valid")</f>
        <v>valid</v>
      </c>
      <c r="Q5355" t="str">
        <f t="shared" si="418"/>
        <v>VALID</v>
      </c>
      <c r="R5355" t="str">
        <f t="shared" si="419"/>
        <v>VALID</v>
      </c>
    </row>
    <row r="5356" spans="1:18" x14ac:dyDescent="0.25">
      <c r="A5356" t="s">
        <v>11668</v>
      </c>
      <c r="B5356" s="1">
        <v>44608</v>
      </c>
      <c r="C5356">
        <v>-29039.39</v>
      </c>
      <c r="D5356" t="s">
        <v>826</v>
      </c>
      <c r="E5356" t="s">
        <v>843</v>
      </c>
      <c r="F5356" t="s">
        <v>5</v>
      </c>
      <c r="G5356" t="s">
        <v>18</v>
      </c>
      <c r="H5356" t="s">
        <v>828</v>
      </c>
      <c r="I5356" t="str">
        <f>_xlfn.XLOOKUP(H5356,'Customers'!A5356:A5755,'Customers'!B5356:B5755," ")</f>
        <v xml:space="preserve"> </v>
      </c>
      <c r="J5356" t="s">
        <v>929</v>
      </c>
      <c r="K5356" t="s">
        <v>11669</v>
      </c>
      <c r="L5356" t="str">
        <f t="shared" si="415"/>
        <v>OK</v>
      </c>
      <c r="M5356" t="str">
        <f t="shared" si="416"/>
        <v>NOT  NULL</v>
      </c>
      <c r="N5356">
        <f t="shared" si="417"/>
        <v>1</v>
      </c>
      <c r="O5356" t="str">
        <f>IF(ISNA(VLOOKUP(J5356,Vendors!A:A,1,FALSE)),"MISSING VENDER","VALID")</f>
        <v>VALID</v>
      </c>
      <c r="P5356" t="str">
        <f>IF(ISNA(VLOOKUP(H5356,'Customers'!A:A,1,FALSE)),"missing customer ","valid")</f>
        <v xml:space="preserve">missing customer </v>
      </c>
      <c r="Q5356" t="str">
        <f t="shared" si="418"/>
        <v>VALID</v>
      </c>
      <c r="R5356" t="str">
        <f t="shared" si="419"/>
        <v>VALID</v>
      </c>
    </row>
    <row r="5357" spans="1:18" x14ac:dyDescent="0.25">
      <c r="A5357" t="s">
        <v>11670</v>
      </c>
      <c r="B5357" s="1">
        <v>45183</v>
      </c>
      <c r="C5357">
        <v>132164.76999999999</v>
      </c>
      <c r="D5357" t="s">
        <v>836</v>
      </c>
      <c r="E5357" t="s">
        <v>837</v>
      </c>
      <c r="F5357" t="s">
        <v>5</v>
      </c>
      <c r="G5357" t="s">
        <v>28</v>
      </c>
      <c r="H5357" t="s">
        <v>285</v>
      </c>
      <c r="I5357" t="str">
        <f>_xlfn.XLOOKUP(H5357,'Customers'!A5357:A5756,'Customers'!B5357:B5756," ")</f>
        <v xml:space="preserve"> </v>
      </c>
      <c r="J5357" t="s">
        <v>828</v>
      </c>
      <c r="K5357" t="s">
        <v>11671</v>
      </c>
      <c r="L5357" t="str">
        <f t="shared" si="415"/>
        <v>OK</v>
      </c>
      <c r="M5357" t="str">
        <f t="shared" si="416"/>
        <v>NOT  NULL</v>
      </c>
      <c r="N5357">
        <f t="shared" si="417"/>
        <v>1</v>
      </c>
      <c r="O5357" t="str">
        <f>IF(ISNA(VLOOKUP(J5357,Vendors!A:A,1,FALSE)),"MISSING VENDER","VALID")</f>
        <v>MISSING VENDER</v>
      </c>
      <c r="P5357" t="str">
        <f>IF(ISNA(VLOOKUP(H5357,'Customers'!A:A,1,FALSE)),"missing customer ","valid")</f>
        <v>valid</v>
      </c>
      <c r="Q5357" t="str">
        <f t="shared" si="418"/>
        <v>VALID</v>
      </c>
      <c r="R5357" t="str">
        <f t="shared" si="419"/>
        <v>VALID</v>
      </c>
    </row>
    <row r="5358" spans="1:18" x14ac:dyDescent="0.25">
      <c r="A5358" t="s">
        <v>11672</v>
      </c>
      <c r="B5358" s="1">
        <v>44906</v>
      </c>
      <c r="C5358">
        <v>174639.13</v>
      </c>
      <c r="D5358" t="s">
        <v>836</v>
      </c>
      <c r="E5358" t="s">
        <v>840</v>
      </c>
      <c r="F5358" t="s">
        <v>5</v>
      </c>
      <c r="G5358" t="s">
        <v>14</v>
      </c>
      <c r="H5358" t="s">
        <v>257</v>
      </c>
      <c r="I5358" t="str">
        <f>_xlfn.XLOOKUP(H5358,'Customers'!A5358:A5757,'Customers'!B5358:B5757," ")</f>
        <v xml:space="preserve"> </v>
      </c>
      <c r="J5358" t="s">
        <v>828</v>
      </c>
      <c r="K5358" t="s">
        <v>11673</v>
      </c>
      <c r="L5358" t="str">
        <f t="shared" si="415"/>
        <v>OK</v>
      </c>
      <c r="M5358" t="str">
        <f t="shared" si="416"/>
        <v>NOT  NULL</v>
      </c>
      <c r="N5358">
        <f t="shared" si="417"/>
        <v>1</v>
      </c>
      <c r="O5358" t="str">
        <f>IF(ISNA(VLOOKUP(J5358,Vendors!A:A,1,FALSE)),"MISSING VENDER","VALID")</f>
        <v>MISSING VENDER</v>
      </c>
      <c r="P5358" t="str">
        <f>IF(ISNA(VLOOKUP(H5358,'Customers'!A:A,1,FALSE)),"missing customer ","valid")</f>
        <v>valid</v>
      </c>
      <c r="Q5358" t="str">
        <f t="shared" si="418"/>
        <v>VALID</v>
      </c>
      <c r="R5358" t="str">
        <f t="shared" si="419"/>
        <v>VALID</v>
      </c>
    </row>
    <row r="5359" spans="1:18" x14ac:dyDescent="0.25">
      <c r="A5359" t="s">
        <v>11674</v>
      </c>
      <c r="B5359" s="1">
        <v>45166</v>
      </c>
      <c r="C5359">
        <v>130428.72</v>
      </c>
      <c r="D5359" t="s">
        <v>836</v>
      </c>
      <c r="E5359" t="s">
        <v>840</v>
      </c>
      <c r="F5359" t="s">
        <v>4</v>
      </c>
      <c r="G5359" t="s">
        <v>18</v>
      </c>
      <c r="H5359" t="s">
        <v>227</v>
      </c>
      <c r="I5359" t="str">
        <f>_xlfn.XLOOKUP(H5359,'Customers'!A5359:A5758,'Customers'!B5359:B5758," ")</f>
        <v xml:space="preserve"> </v>
      </c>
      <c r="J5359" t="s">
        <v>828</v>
      </c>
      <c r="K5359" t="s">
        <v>11675</v>
      </c>
      <c r="L5359" t="str">
        <f t="shared" si="415"/>
        <v>OK</v>
      </c>
      <c r="M5359" t="str">
        <f t="shared" si="416"/>
        <v>NOT  NULL</v>
      </c>
      <c r="N5359">
        <f t="shared" si="417"/>
        <v>1</v>
      </c>
      <c r="O5359" t="str">
        <f>IF(ISNA(VLOOKUP(J5359,Vendors!A:A,1,FALSE)),"MISSING VENDER","VALID")</f>
        <v>MISSING VENDER</v>
      </c>
      <c r="P5359" t="str">
        <f>IF(ISNA(VLOOKUP(H5359,'Customers'!A:A,1,FALSE)),"missing customer ","valid")</f>
        <v>valid</v>
      </c>
      <c r="Q5359" t="str">
        <f t="shared" si="418"/>
        <v>VALID</v>
      </c>
      <c r="R5359" t="str">
        <f t="shared" si="419"/>
        <v>VALID</v>
      </c>
    </row>
    <row r="5360" spans="1:18" x14ac:dyDescent="0.25">
      <c r="A5360" t="s">
        <v>11676</v>
      </c>
      <c r="B5360" s="1">
        <v>44637</v>
      </c>
      <c r="C5360">
        <v>67892.33</v>
      </c>
      <c r="D5360" t="s">
        <v>836</v>
      </c>
      <c r="E5360" t="s">
        <v>855</v>
      </c>
      <c r="F5360" t="s">
        <v>4</v>
      </c>
      <c r="G5360" t="s">
        <v>25</v>
      </c>
      <c r="H5360" t="s">
        <v>689</v>
      </c>
      <c r="I5360" t="str">
        <f>_xlfn.XLOOKUP(H5360,'Customers'!A5360:A5759,'Customers'!B5360:B5759," ")</f>
        <v xml:space="preserve"> </v>
      </c>
      <c r="J5360" t="s">
        <v>828</v>
      </c>
      <c r="K5360" t="s">
        <v>11677</v>
      </c>
      <c r="L5360" t="str">
        <f t="shared" si="415"/>
        <v>OK</v>
      </c>
      <c r="M5360" t="str">
        <f t="shared" si="416"/>
        <v>NOT  NULL</v>
      </c>
      <c r="N5360">
        <f t="shared" si="417"/>
        <v>1</v>
      </c>
      <c r="O5360" t="str">
        <f>IF(ISNA(VLOOKUP(J5360,Vendors!A:A,1,FALSE)),"MISSING VENDER","VALID")</f>
        <v>MISSING VENDER</v>
      </c>
      <c r="P5360" t="str">
        <f>IF(ISNA(VLOOKUP(H5360,'Customers'!A:A,1,FALSE)),"missing customer ","valid")</f>
        <v>valid</v>
      </c>
      <c r="Q5360" t="str">
        <f t="shared" si="418"/>
        <v>VALID</v>
      </c>
      <c r="R5360" t="str">
        <f t="shared" si="419"/>
        <v>VALID</v>
      </c>
    </row>
    <row r="5361" spans="1:18" x14ac:dyDescent="0.25">
      <c r="A5361" t="s">
        <v>11678</v>
      </c>
      <c r="B5361" s="1">
        <v>45072</v>
      </c>
      <c r="C5361">
        <v>153600.72</v>
      </c>
      <c r="D5361" t="s">
        <v>836</v>
      </c>
      <c r="E5361" t="s">
        <v>837</v>
      </c>
      <c r="F5361" t="s">
        <v>3</v>
      </c>
      <c r="G5361" t="s">
        <v>28</v>
      </c>
      <c r="H5361" t="s">
        <v>569</v>
      </c>
      <c r="I5361" t="str">
        <f>_xlfn.XLOOKUP(H5361,'Customers'!A5361:A5760,'Customers'!B5361:B5760," ")</f>
        <v xml:space="preserve"> </v>
      </c>
      <c r="J5361" t="s">
        <v>828</v>
      </c>
      <c r="K5361" t="s">
        <v>11679</v>
      </c>
      <c r="L5361" t="str">
        <f t="shared" si="415"/>
        <v>OK</v>
      </c>
      <c r="M5361" t="str">
        <f t="shared" si="416"/>
        <v>NOT  NULL</v>
      </c>
      <c r="N5361">
        <f t="shared" si="417"/>
        <v>1</v>
      </c>
      <c r="O5361" t="str">
        <f>IF(ISNA(VLOOKUP(J5361,Vendors!A:A,1,FALSE)),"MISSING VENDER","VALID")</f>
        <v>MISSING VENDER</v>
      </c>
      <c r="P5361" t="str">
        <f>IF(ISNA(VLOOKUP(H5361,'Customers'!A:A,1,FALSE)),"missing customer ","valid")</f>
        <v>valid</v>
      </c>
      <c r="Q5361" t="str">
        <f t="shared" si="418"/>
        <v>VALID</v>
      </c>
      <c r="R5361" t="str">
        <f t="shared" si="419"/>
        <v>VALID</v>
      </c>
    </row>
    <row r="5362" spans="1:18" x14ac:dyDescent="0.25">
      <c r="A5362" t="s">
        <v>11680</v>
      </c>
      <c r="B5362" s="1">
        <v>44597</v>
      </c>
      <c r="C5362">
        <v>17533.45</v>
      </c>
      <c r="D5362" t="s">
        <v>860</v>
      </c>
      <c r="E5362" t="s">
        <v>860</v>
      </c>
      <c r="F5362" t="s">
        <v>5</v>
      </c>
      <c r="G5362" t="s">
        <v>18</v>
      </c>
      <c r="H5362" t="s">
        <v>828</v>
      </c>
      <c r="I5362" t="str">
        <f>_xlfn.XLOOKUP(H5362,'Customers'!A5362:A5761,'Customers'!B5362:B5761," ")</f>
        <v xml:space="preserve"> </v>
      </c>
      <c r="J5362" t="s">
        <v>828</v>
      </c>
      <c r="K5362" t="s">
        <v>11681</v>
      </c>
      <c r="L5362" t="str">
        <f t="shared" si="415"/>
        <v>OK</v>
      </c>
      <c r="M5362" t="str">
        <f t="shared" si="416"/>
        <v>NOT  NULL</v>
      </c>
      <c r="N5362">
        <f t="shared" si="417"/>
        <v>1</v>
      </c>
      <c r="O5362" t="str">
        <f>IF(ISNA(VLOOKUP(J5362,Vendors!A:A,1,FALSE)),"MISSING VENDER","VALID")</f>
        <v>MISSING VENDER</v>
      </c>
      <c r="P5362" t="str">
        <f>IF(ISNA(VLOOKUP(H5362,'Customers'!A:A,1,FALSE)),"missing customer ","valid")</f>
        <v xml:space="preserve">missing customer </v>
      </c>
      <c r="Q5362" t="str">
        <f t="shared" si="418"/>
        <v>VALID</v>
      </c>
      <c r="R5362" t="str">
        <f t="shared" si="419"/>
        <v>VALID</v>
      </c>
    </row>
    <row r="5363" spans="1:18" x14ac:dyDescent="0.25">
      <c r="A5363" t="s">
        <v>11682</v>
      </c>
      <c r="B5363" s="1">
        <v>44744</v>
      </c>
      <c r="C5363">
        <v>-73404.899999999994</v>
      </c>
      <c r="D5363" t="s">
        <v>826</v>
      </c>
      <c r="E5363" t="s">
        <v>851</v>
      </c>
      <c r="F5363" t="s">
        <v>3</v>
      </c>
      <c r="G5363" t="s">
        <v>25</v>
      </c>
      <c r="H5363" t="s">
        <v>828</v>
      </c>
      <c r="I5363" t="str">
        <f>_xlfn.XLOOKUP(H5363,'Customers'!A5363:A5762,'Customers'!B5363:B5762," ")</f>
        <v xml:space="preserve"> </v>
      </c>
      <c r="J5363" t="s">
        <v>1164</v>
      </c>
      <c r="K5363" t="s">
        <v>11683</v>
      </c>
      <c r="L5363" t="str">
        <f t="shared" si="415"/>
        <v>OK</v>
      </c>
      <c r="M5363" t="str">
        <f t="shared" si="416"/>
        <v>NOT  NULL</v>
      </c>
      <c r="N5363">
        <f t="shared" si="417"/>
        <v>1</v>
      </c>
      <c r="O5363" t="str">
        <f>IF(ISNA(VLOOKUP(J5363,Vendors!A:A,1,FALSE)),"MISSING VENDER","VALID")</f>
        <v>VALID</v>
      </c>
      <c r="P5363" t="str">
        <f>IF(ISNA(VLOOKUP(H5363,'Customers'!A:A,1,FALSE)),"missing customer ","valid")</f>
        <v xml:space="preserve">missing customer </v>
      </c>
      <c r="Q5363" t="str">
        <f t="shared" si="418"/>
        <v>VALID</v>
      </c>
      <c r="R5363" t="str">
        <f t="shared" si="419"/>
        <v>VALID</v>
      </c>
    </row>
    <row r="5364" spans="1:18" x14ac:dyDescent="0.25">
      <c r="A5364" t="s">
        <v>11684</v>
      </c>
      <c r="B5364" s="1">
        <v>44874</v>
      </c>
      <c r="C5364">
        <v>-49146.64</v>
      </c>
      <c r="D5364" t="s">
        <v>826</v>
      </c>
      <c r="E5364" t="s">
        <v>865</v>
      </c>
      <c r="F5364" t="s">
        <v>5</v>
      </c>
      <c r="G5364" t="s">
        <v>28</v>
      </c>
      <c r="H5364" t="s">
        <v>828</v>
      </c>
      <c r="I5364" t="str">
        <f>_xlfn.XLOOKUP(H5364,'Customers'!A5364:A5763,'Customers'!B5364:B5763," ")</f>
        <v xml:space="preserve"> </v>
      </c>
      <c r="J5364" t="s">
        <v>929</v>
      </c>
      <c r="K5364" t="s">
        <v>11685</v>
      </c>
      <c r="L5364" t="str">
        <f t="shared" si="415"/>
        <v>OK</v>
      </c>
      <c r="M5364" t="str">
        <f t="shared" si="416"/>
        <v>NOT  NULL</v>
      </c>
      <c r="N5364">
        <f t="shared" si="417"/>
        <v>1</v>
      </c>
      <c r="O5364" t="str">
        <f>IF(ISNA(VLOOKUP(J5364,Vendors!A:A,1,FALSE)),"MISSING VENDER","VALID")</f>
        <v>VALID</v>
      </c>
      <c r="P5364" t="str">
        <f>IF(ISNA(VLOOKUP(H5364,'Customers'!A:A,1,FALSE)),"missing customer ","valid")</f>
        <v xml:space="preserve">missing customer </v>
      </c>
      <c r="Q5364" t="str">
        <f t="shared" si="418"/>
        <v>VALID</v>
      </c>
      <c r="R5364" t="str">
        <f t="shared" si="419"/>
        <v>VALID</v>
      </c>
    </row>
    <row r="5365" spans="1:18" x14ac:dyDescent="0.25">
      <c r="A5365" t="s">
        <v>11686</v>
      </c>
      <c r="B5365" s="1">
        <v>44849</v>
      </c>
      <c r="C5365">
        <v>-2000</v>
      </c>
      <c r="D5365" t="s">
        <v>826</v>
      </c>
      <c r="E5365" t="s">
        <v>827</v>
      </c>
      <c r="F5365" t="s">
        <v>4</v>
      </c>
      <c r="G5365" t="s">
        <v>25</v>
      </c>
      <c r="H5365" t="s">
        <v>828</v>
      </c>
      <c r="I5365" t="str">
        <f>_xlfn.XLOOKUP(H5365,'Customers'!A5365:A5764,'Customers'!B5365:B5764," ")</f>
        <v xml:space="preserve"> </v>
      </c>
      <c r="J5365" t="s">
        <v>1143</v>
      </c>
      <c r="K5365" t="s">
        <v>11687</v>
      </c>
      <c r="L5365" t="str">
        <f t="shared" si="415"/>
        <v>OK</v>
      </c>
      <c r="M5365" t="str">
        <f t="shared" si="416"/>
        <v>NOT  NULL</v>
      </c>
      <c r="N5365">
        <f t="shared" si="417"/>
        <v>1</v>
      </c>
      <c r="O5365" t="str">
        <f>IF(ISNA(VLOOKUP(J5365,Vendors!A:A,1,FALSE)),"MISSING VENDER","VALID")</f>
        <v>VALID</v>
      </c>
      <c r="P5365" t="str">
        <f>IF(ISNA(VLOOKUP(H5365,'Customers'!A:A,1,FALSE)),"missing customer ","valid")</f>
        <v xml:space="preserve">missing customer </v>
      </c>
      <c r="Q5365" t="str">
        <f t="shared" si="418"/>
        <v>VALID</v>
      </c>
      <c r="R5365" t="str">
        <f t="shared" si="419"/>
        <v>VALID</v>
      </c>
    </row>
    <row r="5366" spans="1:18" x14ac:dyDescent="0.25">
      <c r="A5366" t="s">
        <v>11688</v>
      </c>
      <c r="B5366" s="1">
        <v>44596</v>
      </c>
      <c r="C5366">
        <v>134282.29999999999</v>
      </c>
      <c r="D5366" t="s">
        <v>836</v>
      </c>
      <c r="E5366" t="s">
        <v>855</v>
      </c>
      <c r="F5366" t="s">
        <v>5</v>
      </c>
      <c r="G5366" t="s">
        <v>28</v>
      </c>
      <c r="H5366" t="s">
        <v>231</v>
      </c>
      <c r="I5366" t="str">
        <f>_xlfn.XLOOKUP(H5366,'Customers'!A5366:A5765,'Customers'!B5366:B5765," ")</f>
        <v xml:space="preserve"> </v>
      </c>
      <c r="J5366" t="s">
        <v>828</v>
      </c>
      <c r="K5366" t="s">
        <v>11689</v>
      </c>
      <c r="L5366" t="str">
        <f t="shared" si="415"/>
        <v>OK</v>
      </c>
      <c r="M5366" t="str">
        <f t="shared" si="416"/>
        <v>NOT  NULL</v>
      </c>
      <c r="N5366">
        <f t="shared" si="417"/>
        <v>1</v>
      </c>
      <c r="O5366" t="str">
        <f>IF(ISNA(VLOOKUP(J5366,Vendors!A:A,1,FALSE)),"MISSING VENDER","VALID")</f>
        <v>MISSING VENDER</v>
      </c>
      <c r="P5366" t="str">
        <f>IF(ISNA(VLOOKUP(H5366,'Customers'!A:A,1,FALSE)),"missing customer ","valid")</f>
        <v>valid</v>
      </c>
      <c r="Q5366" t="str">
        <f t="shared" si="418"/>
        <v>VALID</v>
      </c>
      <c r="R5366" t="str">
        <f t="shared" si="419"/>
        <v>VALID</v>
      </c>
    </row>
    <row r="5367" spans="1:18" x14ac:dyDescent="0.25">
      <c r="A5367" t="s">
        <v>11690</v>
      </c>
      <c r="B5367" s="1">
        <v>45171</v>
      </c>
      <c r="C5367">
        <v>56780.160000000003</v>
      </c>
      <c r="D5367" t="s">
        <v>836</v>
      </c>
      <c r="E5367" t="s">
        <v>837</v>
      </c>
      <c r="F5367" t="s">
        <v>3</v>
      </c>
      <c r="G5367" t="s">
        <v>18</v>
      </c>
      <c r="H5367" t="s">
        <v>145</v>
      </c>
      <c r="I5367" t="str">
        <f>_xlfn.XLOOKUP(H5367,'Customers'!A5367:A5766,'Customers'!B5367:B5766," ")</f>
        <v xml:space="preserve"> </v>
      </c>
      <c r="J5367" t="s">
        <v>828</v>
      </c>
      <c r="K5367" t="s">
        <v>11691</v>
      </c>
      <c r="L5367" t="str">
        <f t="shared" si="415"/>
        <v>OK</v>
      </c>
      <c r="M5367" t="str">
        <f t="shared" si="416"/>
        <v>NOT  NULL</v>
      </c>
      <c r="N5367">
        <f t="shared" si="417"/>
        <v>1</v>
      </c>
      <c r="O5367" t="str">
        <f>IF(ISNA(VLOOKUP(J5367,Vendors!A:A,1,FALSE)),"MISSING VENDER","VALID")</f>
        <v>MISSING VENDER</v>
      </c>
      <c r="P5367" t="str">
        <f>IF(ISNA(VLOOKUP(H5367,'Customers'!A:A,1,FALSE)),"missing customer ","valid")</f>
        <v>valid</v>
      </c>
      <c r="Q5367" t="str">
        <f t="shared" si="418"/>
        <v>VALID</v>
      </c>
      <c r="R5367" t="str">
        <f t="shared" si="419"/>
        <v>VALID</v>
      </c>
    </row>
    <row r="5368" spans="1:18" x14ac:dyDescent="0.25">
      <c r="A5368" t="s">
        <v>11692</v>
      </c>
      <c r="B5368" s="1">
        <v>44855</v>
      </c>
      <c r="C5368">
        <v>171715.08</v>
      </c>
      <c r="D5368" t="s">
        <v>836</v>
      </c>
      <c r="E5368" t="s">
        <v>840</v>
      </c>
      <c r="F5368" t="s">
        <v>5</v>
      </c>
      <c r="G5368" t="s">
        <v>28</v>
      </c>
      <c r="H5368" t="s">
        <v>431</v>
      </c>
      <c r="I5368" t="str">
        <f>_xlfn.XLOOKUP(H5368,'Customers'!A5368:A5767,'Customers'!B5368:B5767," ")</f>
        <v xml:space="preserve"> </v>
      </c>
      <c r="J5368" t="s">
        <v>828</v>
      </c>
      <c r="K5368" t="s">
        <v>11693</v>
      </c>
      <c r="L5368" t="str">
        <f t="shared" si="415"/>
        <v>OK</v>
      </c>
      <c r="M5368" t="str">
        <f t="shared" si="416"/>
        <v>NOT  NULL</v>
      </c>
      <c r="N5368">
        <f t="shared" si="417"/>
        <v>1</v>
      </c>
      <c r="O5368" t="str">
        <f>IF(ISNA(VLOOKUP(J5368,Vendors!A:A,1,FALSE)),"MISSING VENDER","VALID")</f>
        <v>MISSING VENDER</v>
      </c>
      <c r="P5368" t="str">
        <f>IF(ISNA(VLOOKUP(H5368,'Customers'!A:A,1,FALSE)),"missing customer ","valid")</f>
        <v>valid</v>
      </c>
      <c r="Q5368" t="str">
        <f t="shared" si="418"/>
        <v>VALID</v>
      </c>
      <c r="R5368" t="str">
        <f t="shared" si="419"/>
        <v>VALID</v>
      </c>
    </row>
    <row r="5369" spans="1:18" x14ac:dyDescent="0.25">
      <c r="A5369" t="s">
        <v>11694</v>
      </c>
      <c r="B5369" s="1">
        <v>44773</v>
      </c>
      <c r="C5369">
        <v>-41253.94</v>
      </c>
      <c r="D5369" t="s">
        <v>826</v>
      </c>
      <c r="E5369" t="s">
        <v>865</v>
      </c>
      <c r="F5369" t="s">
        <v>5</v>
      </c>
      <c r="G5369" t="s">
        <v>14</v>
      </c>
      <c r="H5369" t="s">
        <v>828</v>
      </c>
      <c r="I5369" t="str">
        <f>_xlfn.XLOOKUP(H5369,'Customers'!A5369:A5768,'Customers'!B5369:B5768," ")</f>
        <v xml:space="preserve"> </v>
      </c>
      <c r="J5369" t="s">
        <v>1435</v>
      </c>
      <c r="K5369" t="s">
        <v>11695</v>
      </c>
      <c r="L5369" t="str">
        <f t="shared" si="415"/>
        <v>OK</v>
      </c>
      <c r="M5369" t="str">
        <f t="shared" si="416"/>
        <v>NOT  NULL</v>
      </c>
      <c r="N5369">
        <f t="shared" si="417"/>
        <v>1</v>
      </c>
      <c r="O5369" t="str">
        <f>IF(ISNA(VLOOKUP(J5369,Vendors!A:A,1,FALSE)),"MISSING VENDER","VALID")</f>
        <v>VALID</v>
      </c>
      <c r="P5369" t="str">
        <f>IF(ISNA(VLOOKUP(H5369,'Customers'!A:A,1,FALSE)),"missing customer ","valid")</f>
        <v xml:space="preserve">missing customer </v>
      </c>
      <c r="Q5369" t="str">
        <f t="shared" si="418"/>
        <v>VALID</v>
      </c>
      <c r="R5369" t="str">
        <f t="shared" si="419"/>
        <v>VALID</v>
      </c>
    </row>
    <row r="5370" spans="1:18" x14ac:dyDescent="0.25">
      <c r="A5370" t="s">
        <v>11696</v>
      </c>
      <c r="B5370" s="1">
        <v>45199</v>
      </c>
      <c r="C5370">
        <v>239563</v>
      </c>
      <c r="D5370" t="s">
        <v>836</v>
      </c>
      <c r="E5370" t="s">
        <v>855</v>
      </c>
      <c r="F5370" t="s">
        <v>5</v>
      </c>
      <c r="G5370" t="s">
        <v>14</v>
      </c>
      <c r="H5370" t="s">
        <v>701</v>
      </c>
      <c r="I5370" t="str">
        <f>_xlfn.XLOOKUP(H5370,'Customers'!A5370:A5769,'Customers'!B5370:B5769," ")</f>
        <v xml:space="preserve"> </v>
      </c>
      <c r="J5370" t="s">
        <v>828</v>
      </c>
      <c r="K5370" t="s">
        <v>11697</v>
      </c>
      <c r="L5370" t="str">
        <f t="shared" si="415"/>
        <v>OK</v>
      </c>
      <c r="M5370" t="str">
        <f t="shared" si="416"/>
        <v>NOT  NULL</v>
      </c>
      <c r="N5370">
        <f t="shared" si="417"/>
        <v>1</v>
      </c>
      <c r="O5370" t="str">
        <f>IF(ISNA(VLOOKUP(J5370,Vendors!A:A,1,FALSE)),"MISSING VENDER","VALID")</f>
        <v>MISSING VENDER</v>
      </c>
      <c r="P5370" t="str">
        <f>IF(ISNA(VLOOKUP(H5370,'Customers'!A:A,1,FALSE)),"missing customer ","valid")</f>
        <v>valid</v>
      </c>
      <c r="Q5370" t="str">
        <f t="shared" si="418"/>
        <v>VALID</v>
      </c>
      <c r="R5370" t="str">
        <f t="shared" si="419"/>
        <v>VALID</v>
      </c>
    </row>
    <row r="5371" spans="1:18" x14ac:dyDescent="0.25">
      <c r="A5371" t="s">
        <v>11698</v>
      </c>
      <c r="B5371" s="1">
        <v>44795</v>
      </c>
      <c r="C5371">
        <v>202175.99</v>
      </c>
      <c r="D5371" t="s">
        <v>836</v>
      </c>
      <c r="E5371" t="s">
        <v>855</v>
      </c>
      <c r="F5371" t="s">
        <v>5</v>
      </c>
      <c r="G5371" t="s">
        <v>14</v>
      </c>
      <c r="H5371" t="s">
        <v>369</v>
      </c>
      <c r="I5371" t="str">
        <f>_xlfn.XLOOKUP(H5371,'Customers'!A5371:A5770,'Customers'!B5371:B5770," ")</f>
        <v xml:space="preserve"> </v>
      </c>
      <c r="J5371" t="s">
        <v>828</v>
      </c>
      <c r="K5371" t="s">
        <v>11699</v>
      </c>
      <c r="L5371" t="str">
        <f t="shared" si="415"/>
        <v>OK</v>
      </c>
      <c r="M5371" t="str">
        <f t="shared" si="416"/>
        <v>NOT  NULL</v>
      </c>
      <c r="N5371">
        <f t="shared" si="417"/>
        <v>1</v>
      </c>
      <c r="O5371" t="str">
        <f>IF(ISNA(VLOOKUP(J5371,Vendors!A:A,1,FALSE)),"MISSING VENDER","VALID")</f>
        <v>MISSING VENDER</v>
      </c>
      <c r="P5371" t="str">
        <f>IF(ISNA(VLOOKUP(H5371,'Customers'!A:A,1,FALSE)),"missing customer ","valid")</f>
        <v>valid</v>
      </c>
      <c r="Q5371" t="str">
        <f t="shared" si="418"/>
        <v>VALID</v>
      </c>
      <c r="R5371" t="str">
        <f t="shared" si="419"/>
        <v>VALID</v>
      </c>
    </row>
    <row r="5372" spans="1:18" x14ac:dyDescent="0.25">
      <c r="A5372" t="s">
        <v>11700</v>
      </c>
      <c r="B5372" s="1">
        <v>44889</v>
      </c>
      <c r="C5372">
        <v>-5554.25</v>
      </c>
      <c r="D5372" t="s">
        <v>826</v>
      </c>
      <c r="E5372" t="s">
        <v>851</v>
      </c>
      <c r="F5372" t="s">
        <v>4</v>
      </c>
      <c r="G5372" t="s">
        <v>18</v>
      </c>
      <c r="H5372" t="s">
        <v>828</v>
      </c>
      <c r="I5372" t="str">
        <f>_xlfn.XLOOKUP(H5372,'Customers'!A5372:A5771,'Customers'!B5372:B5771," ")</f>
        <v xml:space="preserve"> </v>
      </c>
      <c r="J5372" t="s">
        <v>3089</v>
      </c>
      <c r="K5372" t="s">
        <v>11701</v>
      </c>
      <c r="L5372" t="str">
        <f t="shared" si="415"/>
        <v>OK</v>
      </c>
      <c r="M5372" t="str">
        <f t="shared" si="416"/>
        <v>NOT  NULL</v>
      </c>
      <c r="N5372">
        <f t="shared" si="417"/>
        <v>1</v>
      </c>
      <c r="O5372" t="str">
        <f>IF(ISNA(VLOOKUP(J5372,Vendors!A:A,1,FALSE)),"MISSING VENDER","VALID")</f>
        <v>VALID</v>
      </c>
      <c r="P5372" t="str">
        <f>IF(ISNA(VLOOKUP(H5372,'Customers'!A:A,1,FALSE)),"missing customer ","valid")</f>
        <v xml:space="preserve">missing customer </v>
      </c>
      <c r="Q5372" t="str">
        <f t="shared" si="418"/>
        <v>VALID</v>
      </c>
      <c r="R5372" t="str">
        <f t="shared" si="419"/>
        <v>VALID</v>
      </c>
    </row>
    <row r="5373" spans="1:18" x14ac:dyDescent="0.25">
      <c r="A5373" t="s">
        <v>11702</v>
      </c>
      <c r="B5373" s="1">
        <v>44768</v>
      </c>
      <c r="C5373">
        <v>10083.65</v>
      </c>
      <c r="D5373" t="s">
        <v>1332</v>
      </c>
      <c r="E5373" t="s">
        <v>1332</v>
      </c>
      <c r="F5373" t="s">
        <v>5</v>
      </c>
      <c r="G5373" t="s">
        <v>25</v>
      </c>
      <c r="H5373" t="s">
        <v>828</v>
      </c>
      <c r="I5373" t="str">
        <f>_xlfn.XLOOKUP(H5373,'Customers'!A5373:A5772,'Customers'!B5373:B5772," ")</f>
        <v xml:space="preserve"> </v>
      </c>
      <c r="J5373" t="s">
        <v>828</v>
      </c>
      <c r="K5373" t="s">
        <v>11703</v>
      </c>
      <c r="L5373" t="str">
        <f t="shared" si="415"/>
        <v>OK</v>
      </c>
      <c r="M5373" t="str">
        <f t="shared" si="416"/>
        <v>NOT  NULL</v>
      </c>
      <c r="N5373">
        <f t="shared" si="417"/>
        <v>1</v>
      </c>
      <c r="O5373" t="str">
        <f>IF(ISNA(VLOOKUP(J5373,Vendors!A:A,1,FALSE)),"MISSING VENDER","VALID")</f>
        <v>MISSING VENDER</v>
      </c>
      <c r="P5373" t="str">
        <f>IF(ISNA(VLOOKUP(H5373,'Customers'!A:A,1,FALSE)),"missing customer ","valid")</f>
        <v xml:space="preserve">missing customer </v>
      </c>
      <c r="Q5373" t="str">
        <f t="shared" si="418"/>
        <v>VALID</v>
      </c>
      <c r="R5373" t="str">
        <f t="shared" si="419"/>
        <v>VALID</v>
      </c>
    </row>
    <row r="5374" spans="1:18" x14ac:dyDescent="0.25">
      <c r="A5374" t="s">
        <v>11704</v>
      </c>
      <c r="B5374" s="1">
        <v>45249</v>
      </c>
      <c r="C5374">
        <v>-59522.22</v>
      </c>
      <c r="D5374" t="s">
        <v>826</v>
      </c>
      <c r="E5374" t="s">
        <v>832</v>
      </c>
      <c r="F5374" t="s">
        <v>5</v>
      </c>
      <c r="G5374" t="s">
        <v>28</v>
      </c>
      <c r="H5374" t="s">
        <v>828</v>
      </c>
      <c r="I5374" t="str">
        <f>_xlfn.XLOOKUP(H5374,'Customers'!A5374:A5773,'Customers'!B5374:B5773," ")</f>
        <v xml:space="preserve"> </v>
      </c>
      <c r="J5374" t="s">
        <v>1119</v>
      </c>
      <c r="K5374" t="s">
        <v>11705</v>
      </c>
      <c r="L5374" t="str">
        <f t="shared" si="415"/>
        <v>OK</v>
      </c>
      <c r="M5374" t="str">
        <f t="shared" si="416"/>
        <v>NOT  NULL</v>
      </c>
      <c r="N5374">
        <f t="shared" si="417"/>
        <v>1</v>
      </c>
      <c r="O5374" t="str">
        <f>IF(ISNA(VLOOKUP(J5374,Vendors!A:A,1,FALSE)),"MISSING VENDER","VALID")</f>
        <v>VALID</v>
      </c>
      <c r="P5374" t="str">
        <f>IF(ISNA(VLOOKUP(H5374,'Customers'!A:A,1,FALSE)),"missing customer ","valid")</f>
        <v xml:space="preserve">missing customer </v>
      </c>
      <c r="Q5374" t="str">
        <f t="shared" si="418"/>
        <v>VALID</v>
      </c>
      <c r="R5374" t="str">
        <f t="shared" si="419"/>
        <v>VALID</v>
      </c>
    </row>
    <row r="5375" spans="1:18" x14ac:dyDescent="0.25">
      <c r="A5375" t="s">
        <v>11706</v>
      </c>
      <c r="B5375" s="1">
        <v>45047</v>
      </c>
      <c r="C5375">
        <v>136602.10999999999</v>
      </c>
      <c r="D5375" t="s">
        <v>836</v>
      </c>
      <c r="E5375" t="s">
        <v>840</v>
      </c>
      <c r="F5375" t="s">
        <v>3</v>
      </c>
      <c r="G5375" t="s">
        <v>18</v>
      </c>
      <c r="H5375" t="s">
        <v>601</v>
      </c>
      <c r="I5375" t="str">
        <f>_xlfn.XLOOKUP(H5375,'Customers'!A5375:A5774,'Customers'!B5375:B5774," ")</f>
        <v xml:space="preserve"> </v>
      </c>
      <c r="J5375" t="s">
        <v>828</v>
      </c>
      <c r="K5375" t="s">
        <v>11707</v>
      </c>
      <c r="L5375" t="str">
        <f t="shared" si="415"/>
        <v>OK</v>
      </c>
      <c r="M5375" t="str">
        <f t="shared" si="416"/>
        <v>NOT  NULL</v>
      </c>
      <c r="N5375">
        <f t="shared" si="417"/>
        <v>1</v>
      </c>
      <c r="O5375" t="str">
        <f>IF(ISNA(VLOOKUP(J5375,Vendors!A:A,1,FALSE)),"MISSING VENDER","VALID")</f>
        <v>MISSING VENDER</v>
      </c>
      <c r="P5375" t="str">
        <f>IF(ISNA(VLOOKUP(H5375,'Customers'!A:A,1,FALSE)),"missing customer ","valid")</f>
        <v>valid</v>
      </c>
      <c r="Q5375" t="str">
        <f t="shared" si="418"/>
        <v>VALID</v>
      </c>
      <c r="R5375" t="str">
        <f t="shared" si="419"/>
        <v>VALID</v>
      </c>
    </row>
    <row r="5376" spans="1:18" x14ac:dyDescent="0.25">
      <c r="A5376" t="s">
        <v>11708</v>
      </c>
      <c r="B5376" s="1">
        <v>45066</v>
      </c>
      <c r="C5376">
        <v>205623.42</v>
      </c>
      <c r="D5376" t="s">
        <v>836</v>
      </c>
      <c r="E5376" t="s">
        <v>840</v>
      </c>
      <c r="F5376" t="s">
        <v>3</v>
      </c>
      <c r="G5376" t="s">
        <v>28</v>
      </c>
      <c r="H5376" t="s">
        <v>419</v>
      </c>
      <c r="I5376" t="str">
        <f>_xlfn.XLOOKUP(H5376,'Customers'!A5376:A5775,'Customers'!B5376:B5775," ")</f>
        <v xml:space="preserve"> </v>
      </c>
      <c r="J5376" t="s">
        <v>828</v>
      </c>
      <c r="K5376" t="s">
        <v>11709</v>
      </c>
      <c r="L5376" t="str">
        <f t="shared" si="415"/>
        <v>OK</v>
      </c>
      <c r="M5376" t="str">
        <f t="shared" si="416"/>
        <v>NOT  NULL</v>
      </c>
      <c r="N5376">
        <f t="shared" si="417"/>
        <v>1</v>
      </c>
      <c r="O5376" t="str">
        <f>IF(ISNA(VLOOKUP(J5376,Vendors!A:A,1,FALSE)),"MISSING VENDER","VALID")</f>
        <v>MISSING VENDER</v>
      </c>
      <c r="P5376" t="str">
        <f>IF(ISNA(VLOOKUP(H5376,'Customers'!A:A,1,FALSE)),"missing customer ","valid")</f>
        <v>valid</v>
      </c>
      <c r="Q5376" t="str">
        <f t="shared" si="418"/>
        <v>VALID</v>
      </c>
      <c r="R5376" t="str">
        <f t="shared" si="419"/>
        <v>VALID</v>
      </c>
    </row>
    <row r="5377" spans="1:18" x14ac:dyDescent="0.25">
      <c r="A5377" t="s">
        <v>11710</v>
      </c>
      <c r="B5377" s="1">
        <v>44948</v>
      </c>
      <c r="C5377">
        <v>173075.71</v>
      </c>
      <c r="D5377" t="s">
        <v>836</v>
      </c>
      <c r="E5377" t="s">
        <v>855</v>
      </c>
      <c r="F5377" t="s">
        <v>5</v>
      </c>
      <c r="G5377" t="s">
        <v>25</v>
      </c>
      <c r="H5377" t="s">
        <v>365</v>
      </c>
      <c r="I5377" t="str">
        <f>_xlfn.XLOOKUP(H5377,'Customers'!A5377:A5776,'Customers'!B5377:B5776," ")</f>
        <v xml:space="preserve"> </v>
      </c>
      <c r="J5377" t="s">
        <v>828</v>
      </c>
      <c r="K5377" t="s">
        <v>11711</v>
      </c>
      <c r="L5377" t="str">
        <f t="shared" si="415"/>
        <v>OK</v>
      </c>
      <c r="M5377" t="str">
        <f t="shared" si="416"/>
        <v>NOT  NULL</v>
      </c>
      <c r="N5377">
        <f t="shared" si="417"/>
        <v>1</v>
      </c>
      <c r="O5377" t="str">
        <f>IF(ISNA(VLOOKUP(J5377,Vendors!A:A,1,FALSE)),"MISSING VENDER","VALID")</f>
        <v>MISSING VENDER</v>
      </c>
      <c r="P5377" t="str">
        <f>IF(ISNA(VLOOKUP(H5377,'Customers'!A:A,1,FALSE)),"missing customer ","valid")</f>
        <v>valid</v>
      </c>
      <c r="Q5377" t="str">
        <f t="shared" si="418"/>
        <v>VALID</v>
      </c>
      <c r="R5377" t="str">
        <f t="shared" si="419"/>
        <v>VALID</v>
      </c>
    </row>
    <row r="5378" spans="1:18" x14ac:dyDescent="0.25">
      <c r="A5378" t="s">
        <v>11712</v>
      </c>
      <c r="B5378" s="1">
        <v>44892</v>
      </c>
      <c r="C5378">
        <v>-3775.95</v>
      </c>
      <c r="D5378" t="s">
        <v>826</v>
      </c>
      <c r="E5378" t="s">
        <v>865</v>
      </c>
      <c r="F5378" t="s">
        <v>3</v>
      </c>
      <c r="G5378" t="s">
        <v>28</v>
      </c>
      <c r="H5378" t="s">
        <v>828</v>
      </c>
      <c r="I5378" t="str">
        <f>_xlfn.XLOOKUP(H5378,'Customers'!A5378:A5777,'Customers'!B5378:B5777," ")</f>
        <v xml:space="preserve"> </v>
      </c>
      <c r="J5378" t="s">
        <v>2478</v>
      </c>
      <c r="K5378" t="s">
        <v>11713</v>
      </c>
      <c r="L5378" t="str">
        <f t="shared" ref="L5378:L5441" si="420">IF(ISERROR(B5378),"ERORROR","OK")</f>
        <v>OK</v>
      </c>
      <c r="M5378" t="str">
        <f t="shared" ref="M5378:M5441" si="421">IF(ISNA(C5379),"NULL","NOT  NULL")</f>
        <v>NOT  NULL</v>
      </c>
      <c r="N5378">
        <f t="shared" ref="N5378:N5441" si="422">COUNTIF(A:A,A5378)</f>
        <v>1</v>
      </c>
      <c r="O5378" t="str">
        <f>IF(ISNA(VLOOKUP(J5378,Vendors!A:A,1,FALSE)),"MISSING VENDER","VALID")</f>
        <v>VALID</v>
      </c>
      <c r="P5378" t="str">
        <f>IF(ISNA(VLOOKUP(H5378,'Customers'!A:A,1,FALSE)),"missing customer ","valid")</f>
        <v xml:space="preserve">missing customer </v>
      </c>
      <c r="Q5378" t="str">
        <f t="shared" ref="Q5378:Q5441" si="423">IF(ISBLANK(D5378),"INVALID","VALID")</f>
        <v>VALID</v>
      </c>
      <c r="R5378" t="str">
        <f t="shared" ref="R5378:R5441" si="424">IF(ISNA(F5378),"INVALID","VALID")</f>
        <v>VALID</v>
      </c>
    </row>
    <row r="5379" spans="1:18" x14ac:dyDescent="0.25">
      <c r="A5379" t="s">
        <v>11714</v>
      </c>
      <c r="B5379" s="1">
        <v>44791</v>
      </c>
      <c r="C5379">
        <v>-60490</v>
      </c>
      <c r="D5379" t="s">
        <v>826</v>
      </c>
      <c r="E5379" t="s">
        <v>865</v>
      </c>
      <c r="F5379" t="s">
        <v>4</v>
      </c>
      <c r="G5379" t="s">
        <v>25</v>
      </c>
      <c r="H5379" t="s">
        <v>828</v>
      </c>
      <c r="I5379" t="str">
        <f>_xlfn.XLOOKUP(H5379,'Customers'!A5379:A5778,'Customers'!B5379:B5778," ")</f>
        <v xml:space="preserve"> </v>
      </c>
      <c r="J5379" t="s">
        <v>2183</v>
      </c>
      <c r="K5379" t="s">
        <v>11715</v>
      </c>
      <c r="L5379" t="str">
        <f t="shared" si="420"/>
        <v>OK</v>
      </c>
      <c r="M5379" t="str">
        <f t="shared" si="421"/>
        <v>NOT  NULL</v>
      </c>
      <c r="N5379">
        <f t="shared" si="422"/>
        <v>1</v>
      </c>
      <c r="O5379" t="str">
        <f>IF(ISNA(VLOOKUP(J5379,Vendors!A:A,1,FALSE)),"MISSING VENDER","VALID")</f>
        <v>VALID</v>
      </c>
      <c r="P5379" t="str">
        <f>IF(ISNA(VLOOKUP(H5379,'Customers'!A:A,1,FALSE)),"missing customer ","valid")</f>
        <v xml:space="preserve">missing customer </v>
      </c>
      <c r="Q5379" t="str">
        <f t="shared" si="423"/>
        <v>VALID</v>
      </c>
      <c r="R5379" t="str">
        <f t="shared" si="424"/>
        <v>VALID</v>
      </c>
    </row>
    <row r="5380" spans="1:18" x14ac:dyDescent="0.25">
      <c r="A5380" t="s">
        <v>11716</v>
      </c>
      <c r="B5380" s="1">
        <v>44650</v>
      </c>
      <c r="C5380">
        <v>-34290.910000000003</v>
      </c>
      <c r="D5380" t="s">
        <v>826</v>
      </c>
      <c r="E5380" t="s">
        <v>892</v>
      </c>
      <c r="F5380" t="s">
        <v>5</v>
      </c>
      <c r="G5380" t="s">
        <v>28</v>
      </c>
      <c r="H5380" t="s">
        <v>828</v>
      </c>
      <c r="I5380" t="str">
        <f>_xlfn.XLOOKUP(H5380,'Customers'!A5380:A5779,'Customers'!B5380:B5779," ")</f>
        <v xml:space="preserve"> </v>
      </c>
      <c r="J5380" t="s">
        <v>1520</v>
      </c>
      <c r="K5380" t="s">
        <v>11717</v>
      </c>
      <c r="L5380" t="str">
        <f t="shared" si="420"/>
        <v>OK</v>
      </c>
      <c r="M5380" t="str">
        <f t="shared" si="421"/>
        <v>NOT  NULL</v>
      </c>
      <c r="N5380">
        <f t="shared" si="422"/>
        <v>1</v>
      </c>
      <c r="O5380" t="str">
        <f>IF(ISNA(VLOOKUP(J5380,Vendors!A:A,1,FALSE)),"MISSING VENDER","VALID")</f>
        <v>VALID</v>
      </c>
      <c r="P5380" t="str">
        <f>IF(ISNA(VLOOKUP(H5380,'Customers'!A:A,1,FALSE)),"missing customer ","valid")</f>
        <v xml:space="preserve">missing customer </v>
      </c>
      <c r="Q5380" t="str">
        <f t="shared" si="423"/>
        <v>VALID</v>
      </c>
      <c r="R5380" t="str">
        <f t="shared" si="424"/>
        <v>VALID</v>
      </c>
    </row>
    <row r="5381" spans="1:18" x14ac:dyDescent="0.25">
      <c r="A5381" t="s">
        <v>11718</v>
      </c>
      <c r="B5381" s="1">
        <v>44849</v>
      </c>
      <c r="C5381">
        <v>-31911.56</v>
      </c>
      <c r="D5381" t="s">
        <v>826</v>
      </c>
      <c r="E5381" t="s">
        <v>832</v>
      </c>
      <c r="F5381" t="s">
        <v>5</v>
      </c>
      <c r="G5381" t="s">
        <v>18</v>
      </c>
      <c r="H5381" t="s">
        <v>828</v>
      </c>
      <c r="I5381" t="str">
        <f>_xlfn.XLOOKUP(H5381,'Customers'!A5381:A5780,'Customers'!B5381:B5780," ")</f>
        <v xml:space="preserve"> </v>
      </c>
      <c r="J5381" t="s">
        <v>977</v>
      </c>
      <c r="K5381" t="s">
        <v>11719</v>
      </c>
      <c r="L5381" t="str">
        <f t="shared" si="420"/>
        <v>OK</v>
      </c>
      <c r="M5381" t="str">
        <f t="shared" si="421"/>
        <v>NOT  NULL</v>
      </c>
      <c r="N5381">
        <f t="shared" si="422"/>
        <v>1</v>
      </c>
      <c r="O5381" t="str">
        <f>IF(ISNA(VLOOKUP(J5381,Vendors!A:A,1,FALSE)),"MISSING VENDER","VALID")</f>
        <v>VALID</v>
      </c>
      <c r="P5381" t="str">
        <f>IF(ISNA(VLOOKUP(H5381,'Customers'!A:A,1,FALSE)),"missing customer ","valid")</f>
        <v xml:space="preserve">missing customer </v>
      </c>
      <c r="Q5381" t="str">
        <f t="shared" si="423"/>
        <v>VALID</v>
      </c>
      <c r="R5381" t="str">
        <f t="shared" si="424"/>
        <v>VALID</v>
      </c>
    </row>
    <row r="5382" spans="1:18" x14ac:dyDescent="0.25">
      <c r="A5382" t="s">
        <v>11720</v>
      </c>
      <c r="B5382" s="1">
        <v>44589</v>
      </c>
      <c r="C5382">
        <v>149334.76999999999</v>
      </c>
      <c r="D5382" t="s">
        <v>836</v>
      </c>
      <c r="E5382" t="s">
        <v>837</v>
      </c>
      <c r="F5382" t="s">
        <v>3</v>
      </c>
      <c r="G5382" t="s">
        <v>14</v>
      </c>
      <c r="H5382" t="s">
        <v>685</v>
      </c>
      <c r="I5382" t="str">
        <f>_xlfn.XLOOKUP(H5382,'Customers'!A5382:A5781,'Customers'!B5382:B5781," ")</f>
        <v xml:space="preserve"> </v>
      </c>
      <c r="J5382" t="s">
        <v>828</v>
      </c>
      <c r="K5382" t="s">
        <v>11721</v>
      </c>
      <c r="L5382" t="str">
        <f t="shared" si="420"/>
        <v>OK</v>
      </c>
      <c r="M5382" t="str">
        <f t="shared" si="421"/>
        <v>NOT  NULL</v>
      </c>
      <c r="N5382">
        <f t="shared" si="422"/>
        <v>1</v>
      </c>
      <c r="O5382" t="str">
        <f>IF(ISNA(VLOOKUP(J5382,Vendors!A:A,1,FALSE)),"MISSING VENDER","VALID")</f>
        <v>MISSING VENDER</v>
      </c>
      <c r="P5382" t="str">
        <f>IF(ISNA(VLOOKUP(H5382,'Customers'!A:A,1,FALSE)),"missing customer ","valid")</f>
        <v>valid</v>
      </c>
      <c r="Q5382" t="str">
        <f t="shared" si="423"/>
        <v>VALID</v>
      </c>
      <c r="R5382" t="str">
        <f t="shared" si="424"/>
        <v>VALID</v>
      </c>
    </row>
    <row r="5383" spans="1:18" x14ac:dyDescent="0.25">
      <c r="A5383" t="s">
        <v>11722</v>
      </c>
      <c r="B5383" s="1">
        <v>45194</v>
      </c>
      <c r="C5383">
        <v>171975.89</v>
      </c>
      <c r="D5383" t="s">
        <v>836</v>
      </c>
      <c r="E5383" t="s">
        <v>855</v>
      </c>
      <c r="F5383" t="s">
        <v>3</v>
      </c>
      <c r="G5383" t="s">
        <v>25</v>
      </c>
      <c r="H5383" t="s">
        <v>743</v>
      </c>
      <c r="I5383" t="str">
        <f>_xlfn.XLOOKUP(H5383,'Customers'!A5383:A5782,'Customers'!B5383:B5782," ")</f>
        <v xml:space="preserve"> </v>
      </c>
      <c r="J5383" t="s">
        <v>828</v>
      </c>
      <c r="K5383" t="s">
        <v>11723</v>
      </c>
      <c r="L5383" t="str">
        <f t="shared" si="420"/>
        <v>OK</v>
      </c>
      <c r="M5383" t="str">
        <f t="shared" si="421"/>
        <v>NOT  NULL</v>
      </c>
      <c r="N5383">
        <f t="shared" si="422"/>
        <v>1</v>
      </c>
      <c r="O5383" t="str">
        <f>IF(ISNA(VLOOKUP(J5383,Vendors!A:A,1,FALSE)),"MISSING VENDER","VALID")</f>
        <v>MISSING VENDER</v>
      </c>
      <c r="P5383" t="str">
        <f>IF(ISNA(VLOOKUP(H5383,'Customers'!A:A,1,FALSE)),"missing customer ","valid")</f>
        <v>valid</v>
      </c>
      <c r="Q5383" t="str">
        <f t="shared" si="423"/>
        <v>VALID</v>
      </c>
      <c r="R5383" t="str">
        <f t="shared" si="424"/>
        <v>VALID</v>
      </c>
    </row>
    <row r="5384" spans="1:18" x14ac:dyDescent="0.25">
      <c r="A5384" t="s">
        <v>11724</v>
      </c>
      <c r="B5384" s="1">
        <v>44998</v>
      </c>
      <c r="C5384">
        <v>86291.4</v>
      </c>
      <c r="D5384" t="s">
        <v>836</v>
      </c>
      <c r="E5384" t="s">
        <v>855</v>
      </c>
      <c r="F5384" t="s">
        <v>4</v>
      </c>
      <c r="G5384" t="s">
        <v>14</v>
      </c>
      <c r="H5384" t="s">
        <v>567</v>
      </c>
      <c r="I5384" t="str">
        <f>_xlfn.XLOOKUP(H5384,'Customers'!A5384:A5783,'Customers'!B5384:B5783," ")</f>
        <v xml:space="preserve"> </v>
      </c>
      <c r="J5384" t="s">
        <v>828</v>
      </c>
      <c r="K5384" t="s">
        <v>11725</v>
      </c>
      <c r="L5384" t="str">
        <f t="shared" si="420"/>
        <v>OK</v>
      </c>
      <c r="M5384" t="str">
        <f t="shared" si="421"/>
        <v>NOT  NULL</v>
      </c>
      <c r="N5384">
        <f t="shared" si="422"/>
        <v>1</v>
      </c>
      <c r="O5384" t="str">
        <f>IF(ISNA(VLOOKUP(J5384,Vendors!A:A,1,FALSE)),"MISSING VENDER","VALID")</f>
        <v>MISSING VENDER</v>
      </c>
      <c r="P5384" t="str">
        <f>IF(ISNA(VLOOKUP(H5384,'Customers'!A:A,1,FALSE)),"missing customer ","valid")</f>
        <v>valid</v>
      </c>
      <c r="Q5384" t="str">
        <f t="shared" si="423"/>
        <v>VALID</v>
      </c>
      <c r="R5384" t="str">
        <f t="shared" si="424"/>
        <v>VALID</v>
      </c>
    </row>
    <row r="5385" spans="1:18" x14ac:dyDescent="0.25">
      <c r="A5385" t="s">
        <v>11726</v>
      </c>
      <c r="B5385" s="1">
        <v>45049</v>
      </c>
      <c r="C5385">
        <v>-24319.71</v>
      </c>
      <c r="D5385" t="s">
        <v>826</v>
      </c>
      <c r="E5385" t="s">
        <v>843</v>
      </c>
      <c r="F5385" t="s">
        <v>3</v>
      </c>
      <c r="G5385" t="s">
        <v>18</v>
      </c>
      <c r="H5385" t="s">
        <v>828</v>
      </c>
      <c r="I5385" t="str">
        <f>_xlfn.XLOOKUP(H5385,'Customers'!A5385:A5784,'Customers'!B5385:B5784," ")</f>
        <v xml:space="preserve"> </v>
      </c>
      <c r="J5385" t="s">
        <v>1005</v>
      </c>
      <c r="K5385" t="s">
        <v>11727</v>
      </c>
      <c r="L5385" t="str">
        <f t="shared" si="420"/>
        <v>OK</v>
      </c>
      <c r="M5385" t="str">
        <f t="shared" si="421"/>
        <v>NOT  NULL</v>
      </c>
      <c r="N5385">
        <f t="shared" si="422"/>
        <v>1</v>
      </c>
      <c r="O5385" t="str">
        <f>IF(ISNA(VLOOKUP(J5385,Vendors!A:A,1,FALSE)),"MISSING VENDER","VALID")</f>
        <v>VALID</v>
      </c>
      <c r="P5385" t="str">
        <f>IF(ISNA(VLOOKUP(H5385,'Customers'!A:A,1,FALSE)),"missing customer ","valid")</f>
        <v xml:space="preserve">missing customer </v>
      </c>
      <c r="Q5385" t="str">
        <f t="shared" si="423"/>
        <v>VALID</v>
      </c>
      <c r="R5385" t="str">
        <f t="shared" si="424"/>
        <v>VALID</v>
      </c>
    </row>
    <row r="5386" spans="1:18" x14ac:dyDescent="0.25">
      <c r="A5386" t="s">
        <v>11728</v>
      </c>
      <c r="B5386" s="1">
        <v>45270</v>
      </c>
      <c r="C5386">
        <v>140198.14000000001</v>
      </c>
      <c r="D5386" t="s">
        <v>836</v>
      </c>
      <c r="E5386" t="s">
        <v>840</v>
      </c>
      <c r="F5386" t="s">
        <v>3</v>
      </c>
      <c r="G5386" t="s">
        <v>25</v>
      </c>
      <c r="H5386" t="s">
        <v>291</v>
      </c>
      <c r="I5386" t="str">
        <f>_xlfn.XLOOKUP(H5386,'Customers'!A5386:A5785,'Customers'!B5386:B5785," ")</f>
        <v xml:space="preserve"> </v>
      </c>
      <c r="J5386" t="s">
        <v>828</v>
      </c>
      <c r="K5386" t="s">
        <v>11729</v>
      </c>
      <c r="L5386" t="str">
        <f t="shared" si="420"/>
        <v>OK</v>
      </c>
      <c r="M5386" t="str">
        <f t="shared" si="421"/>
        <v>NOT  NULL</v>
      </c>
      <c r="N5386">
        <f t="shared" si="422"/>
        <v>1</v>
      </c>
      <c r="O5386" t="str">
        <f>IF(ISNA(VLOOKUP(J5386,Vendors!A:A,1,FALSE)),"MISSING VENDER","VALID")</f>
        <v>MISSING VENDER</v>
      </c>
      <c r="P5386" t="str">
        <f>IF(ISNA(VLOOKUP(H5386,'Customers'!A:A,1,FALSE)),"missing customer ","valid")</f>
        <v>valid</v>
      </c>
      <c r="Q5386" t="str">
        <f t="shared" si="423"/>
        <v>VALID</v>
      </c>
      <c r="R5386" t="str">
        <f t="shared" si="424"/>
        <v>VALID</v>
      </c>
    </row>
    <row r="5387" spans="1:18" x14ac:dyDescent="0.25">
      <c r="A5387" t="s">
        <v>11730</v>
      </c>
      <c r="B5387" s="1">
        <v>44610</v>
      </c>
      <c r="C5387">
        <v>78889</v>
      </c>
      <c r="D5387" t="s">
        <v>836</v>
      </c>
      <c r="E5387" t="s">
        <v>837</v>
      </c>
      <c r="F5387" t="s">
        <v>3</v>
      </c>
      <c r="G5387" t="s">
        <v>28</v>
      </c>
      <c r="H5387" t="s">
        <v>449</v>
      </c>
      <c r="I5387" t="str">
        <f>_xlfn.XLOOKUP(H5387,'Customers'!A5387:A5786,'Customers'!B5387:B5786," ")</f>
        <v xml:space="preserve"> </v>
      </c>
      <c r="J5387" t="s">
        <v>828</v>
      </c>
      <c r="K5387" t="s">
        <v>11731</v>
      </c>
      <c r="L5387" t="str">
        <f t="shared" si="420"/>
        <v>OK</v>
      </c>
      <c r="M5387" t="str">
        <f t="shared" si="421"/>
        <v>NOT  NULL</v>
      </c>
      <c r="N5387">
        <f t="shared" si="422"/>
        <v>1</v>
      </c>
      <c r="O5387" t="str">
        <f>IF(ISNA(VLOOKUP(J5387,Vendors!A:A,1,FALSE)),"MISSING VENDER","VALID")</f>
        <v>MISSING VENDER</v>
      </c>
      <c r="P5387" t="str">
        <f>IF(ISNA(VLOOKUP(H5387,'Customers'!A:A,1,FALSE)),"missing customer ","valid")</f>
        <v>valid</v>
      </c>
      <c r="Q5387" t="str">
        <f t="shared" si="423"/>
        <v>VALID</v>
      </c>
      <c r="R5387" t="str">
        <f t="shared" si="424"/>
        <v>VALID</v>
      </c>
    </row>
    <row r="5388" spans="1:18" x14ac:dyDescent="0.25">
      <c r="A5388" t="s">
        <v>11732</v>
      </c>
      <c r="B5388" s="1">
        <v>45002</v>
      </c>
      <c r="C5388">
        <v>-11798.55</v>
      </c>
      <c r="D5388" t="s">
        <v>826</v>
      </c>
      <c r="E5388" t="s">
        <v>851</v>
      </c>
      <c r="F5388" t="s">
        <v>3</v>
      </c>
      <c r="G5388" t="s">
        <v>28</v>
      </c>
      <c r="H5388" t="s">
        <v>828</v>
      </c>
      <c r="I5388" t="str">
        <f>_xlfn.XLOOKUP(H5388,'Customers'!A5388:A5787,'Customers'!B5388:B5787," ")</f>
        <v xml:space="preserve"> </v>
      </c>
      <c r="J5388" t="s">
        <v>5105</v>
      </c>
      <c r="K5388" t="s">
        <v>11733</v>
      </c>
      <c r="L5388" t="str">
        <f t="shared" si="420"/>
        <v>OK</v>
      </c>
      <c r="M5388" t="str">
        <f t="shared" si="421"/>
        <v>NOT  NULL</v>
      </c>
      <c r="N5388">
        <f t="shared" si="422"/>
        <v>1</v>
      </c>
      <c r="O5388" t="str">
        <f>IF(ISNA(VLOOKUP(J5388,Vendors!A:A,1,FALSE)),"MISSING VENDER","VALID")</f>
        <v>VALID</v>
      </c>
      <c r="P5388" t="str">
        <f>IF(ISNA(VLOOKUP(H5388,'Customers'!A:A,1,FALSE)),"missing customer ","valid")</f>
        <v xml:space="preserve">missing customer </v>
      </c>
      <c r="Q5388" t="str">
        <f t="shared" si="423"/>
        <v>VALID</v>
      </c>
      <c r="R5388" t="str">
        <f t="shared" si="424"/>
        <v>VALID</v>
      </c>
    </row>
    <row r="5389" spans="1:18" x14ac:dyDescent="0.25">
      <c r="A5389" t="s">
        <v>11734</v>
      </c>
      <c r="B5389" s="1">
        <v>45053</v>
      </c>
      <c r="C5389">
        <v>231555.53</v>
      </c>
      <c r="D5389" t="s">
        <v>836</v>
      </c>
      <c r="E5389" t="s">
        <v>855</v>
      </c>
      <c r="F5389" t="s">
        <v>4</v>
      </c>
      <c r="G5389" t="s">
        <v>14</v>
      </c>
      <c r="H5389" t="s">
        <v>397</v>
      </c>
      <c r="I5389" t="str">
        <f>_xlfn.XLOOKUP(H5389,'Customers'!A5389:A5788,'Customers'!B5389:B5788," ")</f>
        <v xml:space="preserve"> </v>
      </c>
      <c r="J5389" t="s">
        <v>828</v>
      </c>
      <c r="K5389" t="s">
        <v>11735</v>
      </c>
      <c r="L5389" t="str">
        <f t="shared" si="420"/>
        <v>OK</v>
      </c>
      <c r="M5389" t="str">
        <f t="shared" si="421"/>
        <v>NOT  NULL</v>
      </c>
      <c r="N5389">
        <f t="shared" si="422"/>
        <v>1</v>
      </c>
      <c r="O5389" t="str">
        <f>IF(ISNA(VLOOKUP(J5389,Vendors!A:A,1,FALSE)),"MISSING VENDER","VALID")</f>
        <v>MISSING VENDER</v>
      </c>
      <c r="P5389" t="str">
        <f>IF(ISNA(VLOOKUP(H5389,'Customers'!A:A,1,FALSE)),"missing customer ","valid")</f>
        <v>valid</v>
      </c>
      <c r="Q5389" t="str">
        <f t="shared" si="423"/>
        <v>VALID</v>
      </c>
      <c r="R5389" t="str">
        <f t="shared" si="424"/>
        <v>VALID</v>
      </c>
    </row>
    <row r="5390" spans="1:18" x14ac:dyDescent="0.25">
      <c r="A5390" t="s">
        <v>11736</v>
      </c>
      <c r="B5390" s="1">
        <v>45253</v>
      </c>
      <c r="C5390">
        <v>20650.63</v>
      </c>
      <c r="D5390" t="s">
        <v>958</v>
      </c>
      <c r="E5390" t="s">
        <v>958</v>
      </c>
      <c r="F5390" t="s">
        <v>4</v>
      </c>
      <c r="G5390" t="s">
        <v>18</v>
      </c>
      <c r="H5390" t="s">
        <v>828</v>
      </c>
      <c r="I5390" t="str">
        <f>_xlfn.XLOOKUP(H5390,'Customers'!A5390:A5789,'Customers'!B5390:B5789," ")</f>
        <v xml:space="preserve"> </v>
      </c>
      <c r="J5390" t="s">
        <v>828</v>
      </c>
      <c r="K5390" t="s">
        <v>11737</v>
      </c>
      <c r="L5390" t="str">
        <f t="shared" si="420"/>
        <v>OK</v>
      </c>
      <c r="M5390" t="str">
        <f t="shared" si="421"/>
        <v>NOT  NULL</v>
      </c>
      <c r="N5390">
        <f t="shared" si="422"/>
        <v>1</v>
      </c>
      <c r="O5390" t="str">
        <f>IF(ISNA(VLOOKUP(J5390,Vendors!A:A,1,FALSE)),"MISSING VENDER","VALID")</f>
        <v>MISSING VENDER</v>
      </c>
      <c r="P5390" t="str">
        <f>IF(ISNA(VLOOKUP(H5390,'Customers'!A:A,1,FALSE)),"missing customer ","valid")</f>
        <v xml:space="preserve">missing customer </v>
      </c>
      <c r="Q5390" t="str">
        <f t="shared" si="423"/>
        <v>VALID</v>
      </c>
      <c r="R5390" t="str">
        <f t="shared" si="424"/>
        <v>VALID</v>
      </c>
    </row>
    <row r="5391" spans="1:18" x14ac:dyDescent="0.25">
      <c r="A5391" t="s">
        <v>11738</v>
      </c>
      <c r="B5391" s="1">
        <v>45118</v>
      </c>
      <c r="C5391">
        <v>169011.42</v>
      </c>
      <c r="D5391" t="s">
        <v>836</v>
      </c>
      <c r="E5391" t="s">
        <v>855</v>
      </c>
      <c r="F5391" t="s">
        <v>3</v>
      </c>
      <c r="G5391" t="s">
        <v>14</v>
      </c>
      <c r="H5391" t="s">
        <v>87</v>
      </c>
      <c r="I5391" t="str">
        <f>_xlfn.XLOOKUP(H5391,'Customers'!A5391:A5790,'Customers'!B5391:B5790," ")</f>
        <v xml:space="preserve"> </v>
      </c>
      <c r="J5391" t="s">
        <v>828</v>
      </c>
      <c r="K5391" t="s">
        <v>11739</v>
      </c>
      <c r="L5391" t="str">
        <f t="shared" si="420"/>
        <v>OK</v>
      </c>
      <c r="M5391" t="str">
        <f t="shared" si="421"/>
        <v>NOT  NULL</v>
      </c>
      <c r="N5391">
        <f t="shared" si="422"/>
        <v>1</v>
      </c>
      <c r="O5391" t="str">
        <f>IF(ISNA(VLOOKUP(J5391,Vendors!A:A,1,FALSE)),"MISSING VENDER","VALID")</f>
        <v>MISSING VENDER</v>
      </c>
      <c r="P5391" t="str">
        <f>IF(ISNA(VLOOKUP(H5391,'Customers'!A:A,1,FALSE)),"missing customer ","valid")</f>
        <v>valid</v>
      </c>
      <c r="Q5391" t="str">
        <f t="shared" si="423"/>
        <v>VALID</v>
      </c>
      <c r="R5391" t="str">
        <f t="shared" si="424"/>
        <v>VALID</v>
      </c>
    </row>
    <row r="5392" spans="1:18" x14ac:dyDescent="0.25">
      <c r="A5392" t="s">
        <v>11740</v>
      </c>
      <c r="B5392" s="1">
        <v>44770</v>
      </c>
      <c r="C5392">
        <v>13440.11</v>
      </c>
      <c r="D5392" t="s">
        <v>958</v>
      </c>
      <c r="E5392" t="s">
        <v>958</v>
      </c>
      <c r="F5392" t="s">
        <v>4</v>
      </c>
      <c r="G5392" t="s">
        <v>18</v>
      </c>
      <c r="H5392" t="s">
        <v>828</v>
      </c>
      <c r="I5392" t="str">
        <f>_xlfn.XLOOKUP(H5392,'Customers'!A5392:A5791,'Customers'!B5392:B5791," ")</f>
        <v xml:space="preserve"> </v>
      </c>
      <c r="J5392" t="s">
        <v>828</v>
      </c>
      <c r="K5392" t="s">
        <v>11741</v>
      </c>
      <c r="L5392" t="str">
        <f t="shared" si="420"/>
        <v>OK</v>
      </c>
      <c r="M5392" t="str">
        <f t="shared" si="421"/>
        <v>NOT  NULL</v>
      </c>
      <c r="N5392">
        <f t="shared" si="422"/>
        <v>1</v>
      </c>
      <c r="O5392" t="str">
        <f>IF(ISNA(VLOOKUP(J5392,Vendors!A:A,1,FALSE)),"MISSING VENDER","VALID")</f>
        <v>MISSING VENDER</v>
      </c>
      <c r="P5392" t="str">
        <f>IF(ISNA(VLOOKUP(H5392,'Customers'!A:A,1,FALSE)),"missing customer ","valid")</f>
        <v xml:space="preserve">missing customer </v>
      </c>
      <c r="Q5392" t="str">
        <f t="shared" si="423"/>
        <v>VALID</v>
      </c>
      <c r="R5392" t="str">
        <f t="shared" si="424"/>
        <v>VALID</v>
      </c>
    </row>
    <row r="5393" spans="1:18" x14ac:dyDescent="0.25">
      <c r="A5393" t="s">
        <v>11742</v>
      </c>
      <c r="B5393" s="1">
        <v>44923</v>
      </c>
      <c r="C5393">
        <v>109618.64</v>
      </c>
      <c r="D5393" t="s">
        <v>836</v>
      </c>
      <c r="E5393" t="s">
        <v>855</v>
      </c>
      <c r="F5393" t="s">
        <v>4</v>
      </c>
      <c r="G5393" t="s">
        <v>18</v>
      </c>
      <c r="H5393" t="s">
        <v>381</v>
      </c>
      <c r="I5393" t="str">
        <f>_xlfn.XLOOKUP(H5393,'Customers'!A5393:A5792,'Customers'!B5393:B5792," ")</f>
        <v xml:space="preserve"> </v>
      </c>
      <c r="J5393" t="s">
        <v>828</v>
      </c>
      <c r="K5393" t="s">
        <v>11743</v>
      </c>
      <c r="L5393" t="str">
        <f t="shared" si="420"/>
        <v>OK</v>
      </c>
      <c r="M5393" t="str">
        <f t="shared" si="421"/>
        <v>NOT  NULL</v>
      </c>
      <c r="N5393">
        <f t="shared" si="422"/>
        <v>1</v>
      </c>
      <c r="O5393" t="str">
        <f>IF(ISNA(VLOOKUP(J5393,Vendors!A:A,1,FALSE)),"MISSING VENDER","VALID")</f>
        <v>MISSING VENDER</v>
      </c>
      <c r="P5393" t="str">
        <f>IF(ISNA(VLOOKUP(H5393,'Customers'!A:A,1,FALSE)),"missing customer ","valid")</f>
        <v>valid</v>
      </c>
      <c r="Q5393" t="str">
        <f t="shared" si="423"/>
        <v>VALID</v>
      </c>
      <c r="R5393" t="str">
        <f t="shared" si="424"/>
        <v>VALID</v>
      </c>
    </row>
    <row r="5394" spans="1:18" x14ac:dyDescent="0.25">
      <c r="A5394" t="s">
        <v>11744</v>
      </c>
      <c r="B5394" s="1">
        <v>44984</v>
      </c>
      <c r="C5394">
        <v>278041.23</v>
      </c>
      <c r="D5394" t="s">
        <v>836</v>
      </c>
      <c r="E5394" t="s">
        <v>840</v>
      </c>
      <c r="F5394" t="s">
        <v>3</v>
      </c>
      <c r="G5394" t="s">
        <v>28</v>
      </c>
      <c r="H5394" t="s">
        <v>525</v>
      </c>
      <c r="I5394" t="str">
        <f>_xlfn.XLOOKUP(H5394,'Customers'!A5394:A5793,'Customers'!B5394:B5793," ")</f>
        <v xml:space="preserve"> </v>
      </c>
      <c r="J5394" t="s">
        <v>828</v>
      </c>
      <c r="K5394" t="s">
        <v>11745</v>
      </c>
      <c r="L5394" t="str">
        <f t="shared" si="420"/>
        <v>OK</v>
      </c>
      <c r="M5394" t="str">
        <f t="shared" si="421"/>
        <v>NOT  NULL</v>
      </c>
      <c r="N5394">
        <f t="shared" si="422"/>
        <v>1</v>
      </c>
      <c r="O5394" t="str">
        <f>IF(ISNA(VLOOKUP(J5394,Vendors!A:A,1,FALSE)),"MISSING VENDER","VALID")</f>
        <v>MISSING VENDER</v>
      </c>
      <c r="P5394" t="str">
        <f>IF(ISNA(VLOOKUP(H5394,'Customers'!A:A,1,FALSE)),"missing customer ","valid")</f>
        <v>valid</v>
      </c>
      <c r="Q5394" t="str">
        <f t="shared" si="423"/>
        <v>VALID</v>
      </c>
      <c r="R5394" t="str">
        <f t="shared" si="424"/>
        <v>VALID</v>
      </c>
    </row>
    <row r="5395" spans="1:18" x14ac:dyDescent="0.25">
      <c r="A5395" t="s">
        <v>11746</v>
      </c>
      <c r="B5395" s="1">
        <v>45020</v>
      </c>
      <c r="C5395">
        <v>-62008.160000000003</v>
      </c>
      <c r="D5395" t="s">
        <v>826</v>
      </c>
      <c r="E5395" t="s">
        <v>843</v>
      </c>
      <c r="F5395" t="s">
        <v>5</v>
      </c>
      <c r="G5395" t="s">
        <v>18</v>
      </c>
      <c r="H5395" t="s">
        <v>828</v>
      </c>
      <c r="I5395" t="str">
        <f>_xlfn.XLOOKUP(H5395,'Customers'!A5395:A5794,'Customers'!B5395:B5794," ")</f>
        <v xml:space="preserve"> </v>
      </c>
      <c r="J5395" t="s">
        <v>1104</v>
      </c>
      <c r="K5395" t="s">
        <v>11747</v>
      </c>
      <c r="L5395" t="str">
        <f t="shared" si="420"/>
        <v>OK</v>
      </c>
      <c r="M5395" t="str">
        <f t="shared" si="421"/>
        <v>NOT  NULL</v>
      </c>
      <c r="N5395">
        <f t="shared" si="422"/>
        <v>1</v>
      </c>
      <c r="O5395" t="str">
        <f>IF(ISNA(VLOOKUP(J5395,Vendors!A:A,1,FALSE)),"MISSING VENDER","VALID")</f>
        <v>VALID</v>
      </c>
      <c r="P5395" t="str">
        <f>IF(ISNA(VLOOKUP(H5395,'Customers'!A:A,1,FALSE)),"missing customer ","valid")</f>
        <v xml:space="preserve">missing customer </v>
      </c>
      <c r="Q5395" t="str">
        <f t="shared" si="423"/>
        <v>VALID</v>
      </c>
      <c r="R5395" t="str">
        <f t="shared" si="424"/>
        <v>VALID</v>
      </c>
    </row>
    <row r="5396" spans="1:18" x14ac:dyDescent="0.25">
      <c r="A5396" t="s">
        <v>11748</v>
      </c>
      <c r="B5396" s="1">
        <v>44958</v>
      </c>
      <c r="C5396">
        <v>-42950.23</v>
      </c>
      <c r="D5396" t="s">
        <v>826</v>
      </c>
      <c r="E5396" t="s">
        <v>892</v>
      </c>
      <c r="F5396" t="s">
        <v>5</v>
      </c>
      <c r="G5396" t="s">
        <v>25</v>
      </c>
      <c r="H5396" t="s">
        <v>828</v>
      </c>
      <c r="I5396" t="str">
        <f>_xlfn.XLOOKUP(H5396,'Customers'!A5396:A5795,'Customers'!B5396:B5795," ")</f>
        <v xml:space="preserve"> </v>
      </c>
      <c r="J5396" t="s">
        <v>944</v>
      </c>
      <c r="K5396" t="s">
        <v>11749</v>
      </c>
      <c r="L5396" t="str">
        <f t="shared" si="420"/>
        <v>OK</v>
      </c>
      <c r="M5396" t="str">
        <f t="shared" si="421"/>
        <v>NOT  NULL</v>
      </c>
      <c r="N5396">
        <f t="shared" si="422"/>
        <v>1</v>
      </c>
      <c r="O5396" t="str">
        <f>IF(ISNA(VLOOKUP(J5396,Vendors!A:A,1,FALSE)),"MISSING VENDER","VALID")</f>
        <v>VALID</v>
      </c>
      <c r="P5396" t="str">
        <f>IF(ISNA(VLOOKUP(H5396,'Customers'!A:A,1,FALSE)),"missing customer ","valid")</f>
        <v xml:space="preserve">missing customer </v>
      </c>
      <c r="Q5396" t="str">
        <f t="shared" si="423"/>
        <v>VALID</v>
      </c>
      <c r="R5396" t="str">
        <f t="shared" si="424"/>
        <v>VALID</v>
      </c>
    </row>
    <row r="5397" spans="1:18" x14ac:dyDescent="0.25">
      <c r="A5397" t="s">
        <v>11750</v>
      </c>
      <c r="B5397" s="1">
        <v>44748</v>
      </c>
      <c r="C5397">
        <v>-54110.81</v>
      </c>
      <c r="D5397" t="s">
        <v>826</v>
      </c>
      <c r="E5397" t="s">
        <v>832</v>
      </c>
      <c r="F5397" t="s">
        <v>4</v>
      </c>
      <c r="G5397" t="s">
        <v>25</v>
      </c>
      <c r="H5397" t="s">
        <v>828</v>
      </c>
      <c r="I5397" t="str">
        <f>_xlfn.XLOOKUP(H5397,'Customers'!A5397:A5796,'Customers'!B5397:B5796," ")</f>
        <v xml:space="preserve"> </v>
      </c>
      <c r="J5397" t="s">
        <v>866</v>
      </c>
      <c r="K5397" t="s">
        <v>11751</v>
      </c>
      <c r="L5397" t="str">
        <f t="shared" si="420"/>
        <v>OK</v>
      </c>
      <c r="M5397" t="str">
        <f t="shared" si="421"/>
        <v>NOT  NULL</v>
      </c>
      <c r="N5397">
        <f t="shared" si="422"/>
        <v>1</v>
      </c>
      <c r="O5397" t="str">
        <f>IF(ISNA(VLOOKUP(J5397,Vendors!A:A,1,FALSE)),"MISSING VENDER","VALID")</f>
        <v>VALID</v>
      </c>
      <c r="P5397" t="str">
        <f>IF(ISNA(VLOOKUP(H5397,'Customers'!A:A,1,FALSE)),"missing customer ","valid")</f>
        <v xml:space="preserve">missing customer </v>
      </c>
      <c r="Q5397" t="str">
        <f t="shared" si="423"/>
        <v>VALID</v>
      </c>
      <c r="R5397" t="str">
        <f t="shared" si="424"/>
        <v>VALID</v>
      </c>
    </row>
    <row r="5398" spans="1:18" x14ac:dyDescent="0.25">
      <c r="A5398" t="s">
        <v>11752</v>
      </c>
      <c r="B5398" s="1">
        <v>45082</v>
      </c>
      <c r="C5398">
        <v>-22658.7</v>
      </c>
      <c r="D5398" t="s">
        <v>826</v>
      </c>
      <c r="E5398" t="s">
        <v>832</v>
      </c>
      <c r="F5398" t="s">
        <v>5</v>
      </c>
      <c r="G5398" t="s">
        <v>14</v>
      </c>
      <c r="H5398" t="s">
        <v>828</v>
      </c>
      <c r="I5398" t="str">
        <f>_xlfn.XLOOKUP(H5398,'Customers'!A5398:A5797,'Customers'!B5398:B5797," ")</f>
        <v xml:space="preserve"> </v>
      </c>
      <c r="J5398" t="s">
        <v>852</v>
      </c>
      <c r="K5398" t="s">
        <v>11753</v>
      </c>
      <c r="L5398" t="str">
        <f t="shared" si="420"/>
        <v>OK</v>
      </c>
      <c r="M5398" t="str">
        <f t="shared" si="421"/>
        <v>NOT  NULL</v>
      </c>
      <c r="N5398">
        <f t="shared" si="422"/>
        <v>1</v>
      </c>
      <c r="O5398" t="str">
        <f>IF(ISNA(VLOOKUP(J5398,Vendors!A:A,1,FALSE)),"MISSING VENDER","VALID")</f>
        <v>VALID</v>
      </c>
      <c r="P5398" t="str">
        <f>IF(ISNA(VLOOKUP(H5398,'Customers'!A:A,1,FALSE)),"missing customer ","valid")</f>
        <v xml:space="preserve">missing customer </v>
      </c>
      <c r="Q5398" t="str">
        <f t="shared" si="423"/>
        <v>VALID</v>
      </c>
      <c r="R5398" t="str">
        <f t="shared" si="424"/>
        <v>VALID</v>
      </c>
    </row>
    <row r="5399" spans="1:18" x14ac:dyDescent="0.25">
      <c r="A5399" t="s">
        <v>11754</v>
      </c>
      <c r="B5399" s="1">
        <v>45124</v>
      </c>
      <c r="C5399">
        <v>10754.76</v>
      </c>
      <c r="D5399" t="s">
        <v>958</v>
      </c>
      <c r="E5399" t="s">
        <v>958</v>
      </c>
      <c r="F5399" t="s">
        <v>5</v>
      </c>
      <c r="G5399" t="s">
        <v>14</v>
      </c>
      <c r="H5399" t="s">
        <v>828</v>
      </c>
      <c r="I5399" t="str">
        <f>_xlfn.XLOOKUP(H5399,'Customers'!A5399:A5798,'Customers'!B5399:B5798," ")</f>
        <v xml:space="preserve"> </v>
      </c>
      <c r="J5399" t="s">
        <v>828</v>
      </c>
      <c r="K5399" t="s">
        <v>11755</v>
      </c>
      <c r="L5399" t="str">
        <f t="shared" si="420"/>
        <v>OK</v>
      </c>
      <c r="M5399" t="str">
        <f t="shared" si="421"/>
        <v>NOT  NULL</v>
      </c>
      <c r="N5399">
        <f t="shared" si="422"/>
        <v>1</v>
      </c>
      <c r="O5399" t="str">
        <f>IF(ISNA(VLOOKUP(J5399,Vendors!A:A,1,FALSE)),"MISSING VENDER","VALID")</f>
        <v>MISSING VENDER</v>
      </c>
      <c r="P5399" t="str">
        <f>IF(ISNA(VLOOKUP(H5399,'Customers'!A:A,1,FALSE)),"missing customer ","valid")</f>
        <v xml:space="preserve">missing customer </v>
      </c>
      <c r="Q5399" t="str">
        <f t="shared" si="423"/>
        <v>VALID</v>
      </c>
      <c r="R5399" t="str">
        <f t="shared" si="424"/>
        <v>VALID</v>
      </c>
    </row>
    <row r="5400" spans="1:18" x14ac:dyDescent="0.25">
      <c r="A5400" t="s">
        <v>11756</v>
      </c>
      <c r="B5400" s="1">
        <v>44631</v>
      </c>
      <c r="C5400">
        <v>71521.55</v>
      </c>
      <c r="D5400" t="s">
        <v>836</v>
      </c>
      <c r="E5400" t="s">
        <v>840</v>
      </c>
      <c r="F5400" t="s">
        <v>4</v>
      </c>
      <c r="G5400" t="s">
        <v>28</v>
      </c>
      <c r="H5400" t="s">
        <v>381</v>
      </c>
      <c r="I5400" t="str">
        <f>_xlfn.XLOOKUP(H5400,'Customers'!A5400:A5799,'Customers'!B5400:B5799," ")</f>
        <v xml:space="preserve"> </v>
      </c>
      <c r="J5400" t="s">
        <v>828</v>
      </c>
      <c r="K5400" t="s">
        <v>11757</v>
      </c>
      <c r="L5400" t="str">
        <f t="shared" si="420"/>
        <v>OK</v>
      </c>
      <c r="M5400" t="str">
        <f t="shared" si="421"/>
        <v>NOT  NULL</v>
      </c>
      <c r="N5400">
        <f t="shared" si="422"/>
        <v>1</v>
      </c>
      <c r="O5400" t="str">
        <f>IF(ISNA(VLOOKUP(J5400,Vendors!A:A,1,FALSE)),"MISSING VENDER","VALID")</f>
        <v>MISSING VENDER</v>
      </c>
      <c r="P5400" t="str">
        <f>IF(ISNA(VLOOKUP(H5400,'Customers'!A:A,1,FALSE)),"missing customer ","valid")</f>
        <v>valid</v>
      </c>
      <c r="Q5400" t="str">
        <f t="shared" si="423"/>
        <v>VALID</v>
      </c>
      <c r="R5400" t="str">
        <f t="shared" si="424"/>
        <v>VALID</v>
      </c>
    </row>
    <row r="5401" spans="1:18" x14ac:dyDescent="0.25">
      <c r="A5401" t="s">
        <v>11758</v>
      </c>
      <c r="B5401" s="1">
        <v>44737</v>
      </c>
      <c r="C5401">
        <v>199619.46</v>
      </c>
      <c r="D5401" t="s">
        <v>836</v>
      </c>
      <c r="E5401" t="s">
        <v>855</v>
      </c>
      <c r="F5401" t="s">
        <v>5</v>
      </c>
      <c r="G5401" t="s">
        <v>25</v>
      </c>
      <c r="H5401" t="s">
        <v>595</v>
      </c>
      <c r="I5401" t="str">
        <f>_xlfn.XLOOKUP(H5401,'Customers'!A5401:A5800,'Customers'!B5401:B5800," ")</f>
        <v xml:space="preserve"> </v>
      </c>
      <c r="J5401" t="s">
        <v>828</v>
      </c>
      <c r="K5401" t="s">
        <v>11759</v>
      </c>
      <c r="L5401" t="str">
        <f t="shared" si="420"/>
        <v>OK</v>
      </c>
      <c r="M5401" t="str">
        <f t="shared" si="421"/>
        <v>NOT  NULL</v>
      </c>
      <c r="N5401">
        <f t="shared" si="422"/>
        <v>1</v>
      </c>
      <c r="O5401" t="str">
        <f>IF(ISNA(VLOOKUP(J5401,Vendors!A:A,1,FALSE)),"MISSING VENDER","VALID")</f>
        <v>MISSING VENDER</v>
      </c>
      <c r="P5401" t="str">
        <f>IF(ISNA(VLOOKUP(H5401,'Customers'!A:A,1,FALSE)),"missing customer ","valid")</f>
        <v>valid</v>
      </c>
      <c r="Q5401" t="str">
        <f t="shared" si="423"/>
        <v>VALID</v>
      </c>
      <c r="R5401" t="str">
        <f t="shared" si="424"/>
        <v>VALID</v>
      </c>
    </row>
    <row r="5402" spans="1:18" x14ac:dyDescent="0.25">
      <c r="A5402" t="s">
        <v>11760</v>
      </c>
      <c r="B5402" s="1">
        <v>44939</v>
      </c>
      <c r="C5402">
        <v>157633.92000000001</v>
      </c>
      <c r="D5402" t="s">
        <v>836</v>
      </c>
      <c r="E5402" t="s">
        <v>855</v>
      </c>
      <c r="F5402" t="s">
        <v>4</v>
      </c>
      <c r="G5402" t="s">
        <v>18</v>
      </c>
      <c r="H5402" t="s">
        <v>233</v>
      </c>
      <c r="I5402" t="str">
        <f>_xlfn.XLOOKUP(H5402,'Customers'!A5402:A5801,'Customers'!B5402:B5801," ")</f>
        <v xml:space="preserve"> </v>
      </c>
      <c r="J5402" t="s">
        <v>828</v>
      </c>
      <c r="K5402" t="s">
        <v>11761</v>
      </c>
      <c r="L5402" t="str">
        <f t="shared" si="420"/>
        <v>OK</v>
      </c>
      <c r="M5402" t="str">
        <f t="shared" si="421"/>
        <v>NOT  NULL</v>
      </c>
      <c r="N5402">
        <f t="shared" si="422"/>
        <v>1</v>
      </c>
      <c r="O5402" t="str">
        <f>IF(ISNA(VLOOKUP(J5402,Vendors!A:A,1,FALSE)),"MISSING VENDER","VALID")</f>
        <v>MISSING VENDER</v>
      </c>
      <c r="P5402" t="str">
        <f>IF(ISNA(VLOOKUP(H5402,'Customers'!A:A,1,FALSE)),"missing customer ","valid")</f>
        <v>valid</v>
      </c>
      <c r="Q5402" t="str">
        <f t="shared" si="423"/>
        <v>VALID</v>
      </c>
      <c r="R5402" t="str">
        <f t="shared" si="424"/>
        <v>VALID</v>
      </c>
    </row>
    <row r="5403" spans="1:18" x14ac:dyDescent="0.25">
      <c r="A5403" t="s">
        <v>11762</v>
      </c>
      <c r="B5403" s="1">
        <v>44970</v>
      </c>
      <c r="C5403">
        <v>242168.88</v>
      </c>
      <c r="D5403" t="s">
        <v>836</v>
      </c>
      <c r="E5403" t="s">
        <v>837</v>
      </c>
      <c r="F5403" t="s">
        <v>3</v>
      </c>
      <c r="G5403" t="s">
        <v>28</v>
      </c>
      <c r="H5403" t="s">
        <v>193</v>
      </c>
      <c r="I5403" t="str">
        <f>_xlfn.XLOOKUP(H5403,'Customers'!A5403:A5802,'Customers'!B5403:B5802," ")</f>
        <v xml:space="preserve"> </v>
      </c>
      <c r="J5403" t="s">
        <v>828</v>
      </c>
      <c r="K5403" t="s">
        <v>11763</v>
      </c>
      <c r="L5403" t="str">
        <f t="shared" si="420"/>
        <v>OK</v>
      </c>
      <c r="M5403" t="str">
        <f t="shared" si="421"/>
        <v>NOT  NULL</v>
      </c>
      <c r="N5403">
        <f t="shared" si="422"/>
        <v>1</v>
      </c>
      <c r="O5403" t="str">
        <f>IF(ISNA(VLOOKUP(J5403,Vendors!A:A,1,FALSE)),"MISSING VENDER","VALID")</f>
        <v>MISSING VENDER</v>
      </c>
      <c r="P5403" t="str">
        <f>IF(ISNA(VLOOKUP(H5403,'Customers'!A:A,1,FALSE)),"missing customer ","valid")</f>
        <v>valid</v>
      </c>
      <c r="Q5403" t="str">
        <f t="shared" si="423"/>
        <v>VALID</v>
      </c>
      <c r="R5403" t="str">
        <f t="shared" si="424"/>
        <v>VALID</v>
      </c>
    </row>
    <row r="5404" spans="1:18" x14ac:dyDescent="0.25">
      <c r="A5404" t="s">
        <v>11764</v>
      </c>
      <c r="B5404" s="1">
        <v>44660</v>
      </c>
      <c r="C5404">
        <v>-26832.66</v>
      </c>
      <c r="D5404" t="s">
        <v>826</v>
      </c>
      <c r="E5404" t="s">
        <v>827</v>
      </c>
      <c r="F5404" t="s">
        <v>5</v>
      </c>
      <c r="G5404" t="s">
        <v>18</v>
      </c>
      <c r="H5404" t="s">
        <v>828</v>
      </c>
      <c r="I5404" t="str">
        <f>_xlfn.XLOOKUP(H5404,'Customers'!A5404:A5803,'Customers'!B5404:B5803," ")</f>
        <v xml:space="preserve"> </v>
      </c>
      <c r="J5404" t="s">
        <v>1022</v>
      </c>
      <c r="K5404" t="s">
        <v>11765</v>
      </c>
      <c r="L5404" t="str">
        <f t="shared" si="420"/>
        <v>OK</v>
      </c>
      <c r="M5404" t="str">
        <f t="shared" si="421"/>
        <v>NOT  NULL</v>
      </c>
      <c r="N5404">
        <f t="shared" si="422"/>
        <v>1</v>
      </c>
      <c r="O5404" t="str">
        <f>IF(ISNA(VLOOKUP(J5404,Vendors!A:A,1,FALSE)),"MISSING VENDER","VALID")</f>
        <v>VALID</v>
      </c>
      <c r="P5404" t="str">
        <f>IF(ISNA(VLOOKUP(H5404,'Customers'!A:A,1,FALSE)),"missing customer ","valid")</f>
        <v xml:space="preserve">missing customer </v>
      </c>
      <c r="Q5404" t="str">
        <f t="shared" si="423"/>
        <v>VALID</v>
      </c>
      <c r="R5404" t="str">
        <f t="shared" si="424"/>
        <v>VALID</v>
      </c>
    </row>
    <row r="5405" spans="1:18" x14ac:dyDescent="0.25">
      <c r="A5405" t="s">
        <v>11766</v>
      </c>
      <c r="B5405" s="1">
        <v>44755</v>
      </c>
      <c r="C5405">
        <v>-30315.11</v>
      </c>
      <c r="D5405" t="s">
        <v>826</v>
      </c>
      <c r="E5405" t="s">
        <v>843</v>
      </c>
      <c r="F5405" t="s">
        <v>3</v>
      </c>
      <c r="G5405" t="s">
        <v>25</v>
      </c>
      <c r="H5405" t="s">
        <v>828</v>
      </c>
      <c r="I5405" t="str">
        <f>_xlfn.XLOOKUP(H5405,'Customers'!A5405:A5804,'Customers'!B5405:B5804," ")</f>
        <v xml:space="preserve"> </v>
      </c>
      <c r="J5405" t="s">
        <v>1520</v>
      </c>
      <c r="K5405" t="s">
        <v>11767</v>
      </c>
      <c r="L5405" t="str">
        <f t="shared" si="420"/>
        <v>OK</v>
      </c>
      <c r="M5405" t="str">
        <f t="shared" si="421"/>
        <v>NOT  NULL</v>
      </c>
      <c r="N5405">
        <f t="shared" si="422"/>
        <v>1</v>
      </c>
      <c r="O5405" t="str">
        <f>IF(ISNA(VLOOKUP(J5405,Vendors!A:A,1,FALSE)),"MISSING VENDER","VALID")</f>
        <v>VALID</v>
      </c>
      <c r="P5405" t="str">
        <f>IF(ISNA(VLOOKUP(H5405,'Customers'!A:A,1,FALSE)),"missing customer ","valid")</f>
        <v xml:space="preserve">missing customer </v>
      </c>
      <c r="Q5405" t="str">
        <f t="shared" si="423"/>
        <v>VALID</v>
      </c>
      <c r="R5405" t="str">
        <f t="shared" si="424"/>
        <v>VALID</v>
      </c>
    </row>
    <row r="5406" spans="1:18" x14ac:dyDescent="0.25">
      <c r="A5406" t="s">
        <v>11768</v>
      </c>
      <c r="B5406" s="1">
        <v>44577</v>
      </c>
      <c r="C5406">
        <v>-37194.57</v>
      </c>
      <c r="D5406" t="s">
        <v>826</v>
      </c>
      <c r="E5406" t="s">
        <v>832</v>
      </c>
      <c r="F5406" t="s">
        <v>3</v>
      </c>
      <c r="G5406" t="s">
        <v>28</v>
      </c>
      <c r="H5406" t="s">
        <v>828</v>
      </c>
      <c r="I5406" t="str">
        <f>_xlfn.XLOOKUP(H5406,'Customers'!A5406:A5805,'Customers'!B5406:B5805," ")</f>
        <v xml:space="preserve"> </v>
      </c>
      <c r="J5406" t="s">
        <v>833</v>
      </c>
      <c r="K5406" t="s">
        <v>11769</v>
      </c>
      <c r="L5406" t="str">
        <f t="shared" si="420"/>
        <v>OK</v>
      </c>
      <c r="M5406" t="str">
        <f t="shared" si="421"/>
        <v>NOT  NULL</v>
      </c>
      <c r="N5406">
        <f t="shared" si="422"/>
        <v>1</v>
      </c>
      <c r="O5406" t="str">
        <f>IF(ISNA(VLOOKUP(J5406,Vendors!A:A,1,FALSE)),"MISSING VENDER","VALID")</f>
        <v>VALID</v>
      </c>
      <c r="P5406" t="str">
        <f>IF(ISNA(VLOOKUP(H5406,'Customers'!A:A,1,FALSE)),"missing customer ","valid")</f>
        <v xml:space="preserve">missing customer </v>
      </c>
      <c r="Q5406" t="str">
        <f t="shared" si="423"/>
        <v>VALID</v>
      </c>
      <c r="R5406" t="str">
        <f t="shared" si="424"/>
        <v>VALID</v>
      </c>
    </row>
    <row r="5407" spans="1:18" x14ac:dyDescent="0.25">
      <c r="A5407" t="s">
        <v>11770</v>
      </c>
      <c r="B5407" s="1">
        <v>44589</v>
      </c>
      <c r="C5407">
        <v>195811.95</v>
      </c>
      <c r="D5407" t="s">
        <v>836</v>
      </c>
      <c r="E5407" t="s">
        <v>855</v>
      </c>
      <c r="F5407" t="s">
        <v>3</v>
      </c>
      <c r="G5407" t="s">
        <v>14</v>
      </c>
      <c r="H5407" t="s">
        <v>733</v>
      </c>
      <c r="I5407" t="str">
        <f>_xlfn.XLOOKUP(H5407,'Customers'!A5407:A5806,'Customers'!B5407:B5806," ")</f>
        <v xml:space="preserve"> </v>
      </c>
      <c r="J5407" t="s">
        <v>828</v>
      </c>
      <c r="K5407" t="s">
        <v>11771</v>
      </c>
      <c r="L5407" t="str">
        <f t="shared" si="420"/>
        <v>OK</v>
      </c>
      <c r="M5407" t="str">
        <f t="shared" si="421"/>
        <v>NOT  NULL</v>
      </c>
      <c r="N5407">
        <f t="shared" si="422"/>
        <v>1</v>
      </c>
      <c r="O5407" t="str">
        <f>IF(ISNA(VLOOKUP(J5407,Vendors!A:A,1,FALSE)),"MISSING VENDER","VALID")</f>
        <v>MISSING VENDER</v>
      </c>
      <c r="P5407" t="str">
        <f>IF(ISNA(VLOOKUP(H5407,'Customers'!A:A,1,FALSE)),"missing customer ","valid")</f>
        <v>valid</v>
      </c>
      <c r="Q5407" t="str">
        <f t="shared" si="423"/>
        <v>VALID</v>
      </c>
      <c r="R5407" t="str">
        <f t="shared" si="424"/>
        <v>VALID</v>
      </c>
    </row>
    <row r="5408" spans="1:18" x14ac:dyDescent="0.25">
      <c r="A5408" t="s">
        <v>11772</v>
      </c>
      <c r="B5408" s="1">
        <v>45183</v>
      </c>
      <c r="C5408">
        <v>198287.92</v>
      </c>
      <c r="D5408" t="s">
        <v>836</v>
      </c>
      <c r="E5408" t="s">
        <v>837</v>
      </c>
      <c r="F5408" t="s">
        <v>4</v>
      </c>
      <c r="G5408" t="s">
        <v>14</v>
      </c>
      <c r="H5408" t="s">
        <v>93</v>
      </c>
      <c r="I5408" t="str">
        <f>_xlfn.XLOOKUP(H5408,'Customers'!A5408:A5807,'Customers'!B5408:B5807," ")</f>
        <v xml:space="preserve"> </v>
      </c>
      <c r="J5408" t="s">
        <v>828</v>
      </c>
      <c r="K5408" t="s">
        <v>11773</v>
      </c>
      <c r="L5408" t="str">
        <f t="shared" si="420"/>
        <v>OK</v>
      </c>
      <c r="M5408" t="str">
        <f t="shared" si="421"/>
        <v>NOT  NULL</v>
      </c>
      <c r="N5408">
        <f t="shared" si="422"/>
        <v>1</v>
      </c>
      <c r="O5408" t="str">
        <f>IF(ISNA(VLOOKUP(J5408,Vendors!A:A,1,FALSE)),"MISSING VENDER","VALID")</f>
        <v>MISSING VENDER</v>
      </c>
      <c r="P5408" t="str">
        <f>IF(ISNA(VLOOKUP(H5408,'Customers'!A:A,1,FALSE)),"missing customer ","valid")</f>
        <v>valid</v>
      </c>
      <c r="Q5408" t="str">
        <f t="shared" si="423"/>
        <v>VALID</v>
      </c>
      <c r="R5408" t="str">
        <f t="shared" si="424"/>
        <v>VALID</v>
      </c>
    </row>
    <row r="5409" spans="1:18" x14ac:dyDescent="0.25">
      <c r="A5409" t="s">
        <v>11774</v>
      </c>
      <c r="B5409" s="1">
        <v>44837</v>
      </c>
      <c r="C5409">
        <v>-83973.91</v>
      </c>
      <c r="D5409" t="s">
        <v>826</v>
      </c>
      <c r="E5409" t="s">
        <v>851</v>
      </c>
      <c r="F5409" t="s">
        <v>3</v>
      </c>
      <c r="G5409" t="s">
        <v>14</v>
      </c>
      <c r="H5409" t="s">
        <v>828</v>
      </c>
      <c r="I5409" t="str">
        <f>_xlfn.XLOOKUP(H5409,'Customers'!A5409:A5808,'Customers'!B5409:B5808," ")</f>
        <v xml:space="preserve"> </v>
      </c>
      <c r="J5409" t="s">
        <v>1440</v>
      </c>
      <c r="K5409" t="s">
        <v>11775</v>
      </c>
      <c r="L5409" t="str">
        <f t="shared" si="420"/>
        <v>OK</v>
      </c>
      <c r="M5409" t="str">
        <f t="shared" si="421"/>
        <v>NOT  NULL</v>
      </c>
      <c r="N5409">
        <f t="shared" si="422"/>
        <v>1</v>
      </c>
      <c r="O5409" t="str">
        <f>IF(ISNA(VLOOKUP(J5409,Vendors!A:A,1,FALSE)),"MISSING VENDER","VALID")</f>
        <v>VALID</v>
      </c>
      <c r="P5409" t="str">
        <f>IF(ISNA(VLOOKUP(H5409,'Customers'!A:A,1,FALSE)),"missing customer ","valid")</f>
        <v xml:space="preserve">missing customer </v>
      </c>
      <c r="Q5409" t="str">
        <f t="shared" si="423"/>
        <v>VALID</v>
      </c>
      <c r="R5409" t="str">
        <f t="shared" si="424"/>
        <v>VALID</v>
      </c>
    </row>
    <row r="5410" spans="1:18" x14ac:dyDescent="0.25">
      <c r="A5410" t="s">
        <v>11776</v>
      </c>
      <c r="B5410" s="1">
        <v>45175</v>
      </c>
      <c r="C5410">
        <v>166559.25</v>
      </c>
      <c r="D5410" t="s">
        <v>836</v>
      </c>
      <c r="E5410" t="s">
        <v>855</v>
      </c>
      <c r="F5410" t="s">
        <v>3</v>
      </c>
      <c r="G5410" t="s">
        <v>18</v>
      </c>
      <c r="H5410" t="s">
        <v>319</v>
      </c>
      <c r="I5410" t="str">
        <f>_xlfn.XLOOKUP(H5410,'Customers'!A5410:A5809,'Customers'!B5410:B5809," ")</f>
        <v xml:space="preserve"> </v>
      </c>
      <c r="J5410" t="s">
        <v>828</v>
      </c>
      <c r="K5410" t="s">
        <v>11777</v>
      </c>
      <c r="L5410" t="str">
        <f t="shared" si="420"/>
        <v>OK</v>
      </c>
      <c r="M5410" t="str">
        <f t="shared" si="421"/>
        <v>NOT  NULL</v>
      </c>
      <c r="N5410">
        <f t="shared" si="422"/>
        <v>1</v>
      </c>
      <c r="O5410" t="str">
        <f>IF(ISNA(VLOOKUP(J5410,Vendors!A:A,1,FALSE)),"MISSING VENDER","VALID")</f>
        <v>MISSING VENDER</v>
      </c>
      <c r="P5410" t="str">
        <f>IF(ISNA(VLOOKUP(H5410,'Customers'!A:A,1,FALSE)),"missing customer ","valid")</f>
        <v>valid</v>
      </c>
      <c r="Q5410" t="str">
        <f t="shared" si="423"/>
        <v>VALID</v>
      </c>
      <c r="R5410" t="str">
        <f t="shared" si="424"/>
        <v>VALID</v>
      </c>
    </row>
    <row r="5411" spans="1:18" x14ac:dyDescent="0.25">
      <c r="A5411" t="s">
        <v>11778</v>
      </c>
      <c r="B5411" s="1">
        <v>44667</v>
      </c>
      <c r="C5411">
        <v>187201.43</v>
      </c>
      <c r="D5411" t="s">
        <v>836</v>
      </c>
      <c r="E5411" t="s">
        <v>855</v>
      </c>
      <c r="F5411" t="s">
        <v>3</v>
      </c>
      <c r="G5411" t="s">
        <v>28</v>
      </c>
      <c r="H5411" t="s">
        <v>193</v>
      </c>
      <c r="I5411" t="str">
        <f>_xlfn.XLOOKUP(H5411,'Customers'!A5411:A5810,'Customers'!B5411:B5810," ")</f>
        <v xml:space="preserve"> </v>
      </c>
      <c r="J5411" t="s">
        <v>828</v>
      </c>
      <c r="K5411" t="s">
        <v>11779</v>
      </c>
      <c r="L5411" t="str">
        <f t="shared" si="420"/>
        <v>OK</v>
      </c>
      <c r="M5411" t="str">
        <f t="shared" si="421"/>
        <v>NOT  NULL</v>
      </c>
      <c r="N5411">
        <f t="shared" si="422"/>
        <v>1</v>
      </c>
      <c r="O5411" t="str">
        <f>IF(ISNA(VLOOKUP(J5411,Vendors!A:A,1,FALSE)),"MISSING VENDER","VALID")</f>
        <v>MISSING VENDER</v>
      </c>
      <c r="P5411" t="str">
        <f>IF(ISNA(VLOOKUP(H5411,'Customers'!A:A,1,FALSE)),"missing customer ","valid")</f>
        <v>valid</v>
      </c>
      <c r="Q5411" t="str">
        <f t="shared" si="423"/>
        <v>VALID</v>
      </c>
      <c r="R5411" t="str">
        <f t="shared" si="424"/>
        <v>VALID</v>
      </c>
    </row>
    <row r="5412" spans="1:18" x14ac:dyDescent="0.25">
      <c r="A5412" t="s">
        <v>11780</v>
      </c>
      <c r="B5412" s="1">
        <v>45019</v>
      </c>
      <c r="C5412">
        <v>93224.13</v>
      </c>
      <c r="D5412" t="s">
        <v>836</v>
      </c>
      <c r="E5412" t="s">
        <v>837</v>
      </c>
      <c r="F5412" t="s">
        <v>5</v>
      </c>
      <c r="G5412" t="s">
        <v>18</v>
      </c>
      <c r="H5412" t="s">
        <v>503</v>
      </c>
      <c r="I5412" t="str">
        <f>_xlfn.XLOOKUP(H5412,'Customers'!A5412:A5811,'Customers'!B5412:B5811," ")</f>
        <v xml:space="preserve"> </v>
      </c>
      <c r="J5412" t="s">
        <v>828</v>
      </c>
      <c r="K5412" t="s">
        <v>11781</v>
      </c>
      <c r="L5412" t="str">
        <f t="shared" si="420"/>
        <v>OK</v>
      </c>
      <c r="M5412" t="str">
        <f t="shared" si="421"/>
        <v>NOT  NULL</v>
      </c>
      <c r="N5412">
        <f t="shared" si="422"/>
        <v>1</v>
      </c>
      <c r="O5412" t="str">
        <f>IF(ISNA(VLOOKUP(J5412,Vendors!A:A,1,FALSE)),"MISSING VENDER","VALID")</f>
        <v>MISSING VENDER</v>
      </c>
      <c r="P5412" t="str">
        <f>IF(ISNA(VLOOKUP(H5412,'Customers'!A:A,1,FALSE)),"missing customer ","valid")</f>
        <v>valid</v>
      </c>
      <c r="Q5412" t="str">
        <f t="shared" si="423"/>
        <v>VALID</v>
      </c>
      <c r="R5412" t="str">
        <f t="shared" si="424"/>
        <v>VALID</v>
      </c>
    </row>
    <row r="5413" spans="1:18" x14ac:dyDescent="0.25">
      <c r="A5413" t="s">
        <v>11782</v>
      </c>
      <c r="B5413" s="1">
        <v>45220</v>
      </c>
      <c r="C5413">
        <v>-12400.56</v>
      </c>
      <c r="D5413" t="s">
        <v>826</v>
      </c>
      <c r="E5413" t="s">
        <v>832</v>
      </c>
      <c r="F5413" t="s">
        <v>3</v>
      </c>
      <c r="G5413" t="s">
        <v>14</v>
      </c>
      <c r="H5413" t="s">
        <v>828</v>
      </c>
      <c r="I5413" t="str">
        <f>_xlfn.XLOOKUP(H5413,'Customers'!A5413:A5812,'Customers'!B5413:B5812," ")</f>
        <v xml:space="preserve"> </v>
      </c>
      <c r="J5413" t="s">
        <v>899</v>
      </c>
      <c r="K5413" t="s">
        <v>11783</v>
      </c>
      <c r="L5413" t="str">
        <f t="shared" si="420"/>
        <v>OK</v>
      </c>
      <c r="M5413" t="str">
        <f t="shared" si="421"/>
        <v>NOT  NULL</v>
      </c>
      <c r="N5413">
        <f t="shared" si="422"/>
        <v>1</v>
      </c>
      <c r="O5413" t="str">
        <f>IF(ISNA(VLOOKUP(J5413,Vendors!A:A,1,FALSE)),"MISSING VENDER","VALID")</f>
        <v>VALID</v>
      </c>
      <c r="P5413" t="str">
        <f>IF(ISNA(VLOOKUP(H5413,'Customers'!A:A,1,FALSE)),"missing customer ","valid")</f>
        <v xml:space="preserve">missing customer </v>
      </c>
      <c r="Q5413" t="str">
        <f t="shared" si="423"/>
        <v>VALID</v>
      </c>
      <c r="R5413" t="str">
        <f t="shared" si="424"/>
        <v>VALID</v>
      </c>
    </row>
    <row r="5414" spans="1:18" x14ac:dyDescent="0.25">
      <c r="A5414" t="s">
        <v>11784</v>
      </c>
      <c r="B5414" s="1">
        <v>44595</v>
      </c>
      <c r="C5414">
        <v>113996.53</v>
      </c>
      <c r="D5414" t="s">
        <v>836</v>
      </c>
      <c r="E5414" t="s">
        <v>840</v>
      </c>
      <c r="F5414" t="s">
        <v>5</v>
      </c>
      <c r="G5414" t="s">
        <v>25</v>
      </c>
      <c r="H5414" t="s">
        <v>523</v>
      </c>
      <c r="I5414" t="str">
        <f>_xlfn.XLOOKUP(H5414,'Customers'!A5414:A5813,'Customers'!B5414:B5813," ")</f>
        <v xml:space="preserve"> </v>
      </c>
      <c r="J5414" t="s">
        <v>828</v>
      </c>
      <c r="K5414" t="s">
        <v>11785</v>
      </c>
      <c r="L5414" t="str">
        <f t="shared" si="420"/>
        <v>OK</v>
      </c>
      <c r="M5414" t="str">
        <f t="shared" si="421"/>
        <v>NOT  NULL</v>
      </c>
      <c r="N5414">
        <f t="shared" si="422"/>
        <v>1</v>
      </c>
      <c r="O5414" t="str">
        <f>IF(ISNA(VLOOKUP(J5414,Vendors!A:A,1,FALSE)),"MISSING VENDER","VALID")</f>
        <v>MISSING VENDER</v>
      </c>
      <c r="P5414" t="str">
        <f>IF(ISNA(VLOOKUP(H5414,'Customers'!A:A,1,FALSE)),"missing customer ","valid")</f>
        <v>valid</v>
      </c>
      <c r="Q5414" t="str">
        <f t="shared" si="423"/>
        <v>VALID</v>
      </c>
      <c r="R5414" t="str">
        <f t="shared" si="424"/>
        <v>VALID</v>
      </c>
    </row>
    <row r="5415" spans="1:18" x14ac:dyDescent="0.25">
      <c r="A5415" t="s">
        <v>11786</v>
      </c>
      <c r="B5415" s="1">
        <v>44958</v>
      </c>
      <c r="C5415">
        <v>-37852.99</v>
      </c>
      <c r="D5415" t="s">
        <v>826</v>
      </c>
      <c r="E5415" t="s">
        <v>865</v>
      </c>
      <c r="F5415" t="s">
        <v>5</v>
      </c>
      <c r="G5415" t="s">
        <v>18</v>
      </c>
      <c r="H5415" t="s">
        <v>828</v>
      </c>
      <c r="I5415" t="str">
        <f>_xlfn.XLOOKUP(H5415,'Customers'!A5415:A5814,'Customers'!B5415:B5814," ")</f>
        <v xml:space="preserve"> </v>
      </c>
      <c r="J5415" t="s">
        <v>1435</v>
      </c>
      <c r="K5415" t="s">
        <v>11787</v>
      </c>
      <c r="L5415" t="str">
        <f t="shared" si="420"/>
        <v>OK</v>
      </c>
      <c r="M5415" t="str">
        <f t="shared" si="421"/>
        <v>NOT  NULL</v>
      </c>
      <c r="N5415">
        <f t="shared" si="422"/>
        <v>1</v>
      </c>
      <c r="O5415" t="str">
        <f>IF(ISNA(VLOOKUP(J5415,Vendors!A:A,1,FALSE)),"MISSING VENDER","VALID")</f>
        <v>VALID</v>
      </c>
      <c r="P5415" t="str">
        <f>IF(ISNA(VLOOKUP(H5415,'Customers'!A:A,1,FALSE)),"missing customer ","valid")</f>
        <v xml:space="preserve">missing customer </v>
      </c>
      <c r="Q5415" t="str">
        <f t="shared" si="423"/>
        <v>VALID</v>
      </c>
      <c r="R5415" t="str">
        <f t="shared" si="424"/>
        <v>VALID</v>
      </c>
    </row>
    <row r="5416" spans="1:18" x14ac:dyDescent="0.25">
      <c r="A5416" t="s">
        <v>11788</v>
      </c>
      <c r="B5416" s="1">
        <v>45192</v>
      </c>
      <c r="C5416">
        <v>188131.84</v>
      </c>
      <c r="D5416" t="s">
        <v>836</v>
      </c>
      <c r="E5416" t="s">
        <v>855</v>
      </c>
      <c r="F5416" t="s">
        <v>3</v>
      </c>
      <c r="G5416" t="s">
        <v>14</v>
      </c>
      <c r="H5416" t="s">
        <v>435</v>
      </c>
      <c r="I5416" t="str">
        <f>_xlfn.XLOOKUP(H5416,'Customers'!A5416:A5815,'Customers'!B5416:B5815," ")</f>
        <v xml:space="preserve"> </v>
      </c>
      <c r="J5416" t="s">
        <v>828</v>
      </c>
      <c r="K5416" t="s">
        <v>11789</v>
      </c>
      <c r="L5416" t="str">
        <f t="shared" si="420"/>
        <v>OK</v>
      </c>
      <c r="M5416" t="str">
        <f t="shared" si="421"/>
        <v>NOT  NULL</v>
      </c>
      <c r="N5416">
        <f t="shared" si="422"/>
        <v>1</v>
      </c>
      <c r="O5416" t="str">
        <f>IF(ISNA(VLOOKUP(J5416,Vendors!A:A,1,FALSE)),"MISSING VENDER","VALID")</f>
        <v>MISSING VENDER</v>
      </c>
      <c r="P5416" t="str">
        <f>IF(ISNA(VLOOKUP(H5416,'Customers'!A:A,1,FALSE)),"missing customer ","valid")</f>
        <v>valid</v>
      </c>
      <c r="Q5416" t="str">
        <f t="shared" si="423"/>
        <v>VALID</v>
      </c>
      <c r="R5416" t="str">
        <f t="shared" si="424"/>
        <v>VALID</v>
      </c>
    </row>
    <row r="5417" spans="1:18" x14ac:dyDescent="0.25">
      <c r="A5417" t="s">
        <v>11790</v>
      </c>
      <c r="B5417" s="1">
        <v>44577</v>
      </c>
      <c r="C5417">
        <v>-42306.07</v>
      </c>
      <c r="D5417" t="s">
        <v>826</v>
      </c>
      <c r="E5417" t="s">
        <v>865</v>
      </c>
      <c r="F5417" t="s">
        <v>5</v>
      </c>
      <c r="G5417" t="s">
        <v>25</v>
      </c>
      <c r="H5417" t="s">
        <v>828</v>
      </c>
      <c r="I5417" t="str">
        <f>_xlfn.XLOOKUP(H5417,'Customers'!A5417:A5816,'Customers'!B5417:B5816," ")</f>
        <v xml:space="preserve"> </v>
      </c>
      <c r="J5417" t="s">
        <v>1607</v>
      </c>
      <c r="K5417" t="s">
        <v>11791</v>
      </c>
      <c r="L5417" t="str">
        <f t="shared" si="420"/>
        <v>OK</v>
      </c>
      <c r="M5417" t="str">
        <f t="shared" si="421"/>
        <v>NOT  NULL</v>
      </c>
      <c r="N5417">
        <f t="shared" si="422"/>
        <v>1</v>
      </c>
      <c r="O5417" t="str">
        <f>IF(ISNA(VLOOKUP(J5417,Vendors!A:A,1,FALSE)),"MISSING VENDER","VALID")</f>
        <v>VALID</v>
      </c>
      <c r="P5417" t="str">
        <f>IF(ISNA(VLOOKUP(H5417,'Customers'!A:A,1,FALSE)),"missing customer ","valid")</f>
        <v xml:space="preserve">missing customer </v>
      </c>
      <c r="Q5417" t="str">
        <f t="shared" si="423"/>
        <v>VALID</v>
      </c>
      <c r="R5417" t="str">
        <f t="shared" si="424"/>
        <v>VALID</v>
      </c>
    </row>
    <row r="5418" spans="1:18" x14ac:dyDescent="0.25">
      <c r="A5418" t="s">
        <v>11792</v>
      </c>
      <c r="B5418" s="1">
        <v>44988</v>
      </c>
      <c r="C5418">
        <v>-54984.31</v>
      </c>
      <c r="D5418" t="s">
        <v>826</v>
      </c>
      <c r="E5418" t="s">
        <v>851</v>
      </c>
      <c r="F5418" t="s">
        <v>3</v>
      </c>
      <c r="G5418" t="s">
        <v>25</v>
      </c>
      <c r="H5418" t="s">
        <v>828</v>
      </c>
      <c r="I5418" t="str">
        <f>_xlfn.XLOOKUP(H5418,'Customers'!A5418:A5817,'Customers'!B5418:B5817," ")</f>
        <v xml:space="preserve"> </v>
      </c>
      <c r="J5418" t="s">
        <v>1000</v>
      </c>
      <c r="K5418" t="s">
        <v>11793</v>
      </c>
      <c r="L5418" t="str">
        <f t="shared" si="420"/>
        <v>OK</v>
      </c>
      <c r="M5418" t="str">
        <f t="shared" si="421"/>
        <v>NOT  NULL</v>
      </c>
      <c r="N5418">
        <f t="shared" si="422"/>
        <v>1</v>
      </c>
      <c r="O5418" t="str">
        <f>IF(ISNA(VLOOKUP(J5418,Vendors!A:A,1,FALSE)),"MISSING VENDER","VALID")</f>
        <v>VALID</v>
      </c>
      <c r="P5418" t="str">
        <f>IF(ISNA(VLOOKUP(H5418,'Customers'!A:A,1,FALSE)),"missing customer ","valid")</f>
        <v xml:space="preserve">missing customer </v>
      </c>
      <c r="Q5418" t="str">
        <f t="shared" si="423"/>
        <v>VALID</v>
      </c>
      <c r="R5418" t="str">
        <f t="shared" si="424"/>
        <v>VALID</v>
      </c>
    </row>
    <row r="5419" spans="1:18" x14ac:dyDescent="0.25">
      <c r="A5419" t="s">
        <v>11794</v>
      </c>
      <c r="B5419" s="1">
        <v>45117</v>
      </c>
      <c r="C5419">
        <v>203430.95</v>
      </c>
      <c r="D5419" t="s">
        <v>836</v>
      </c>
      <c r="E5419" t="s">
        <v>855</v>
      </c>
      <c r="F5419" t="s">
        <v>4</v>
      </c>
      <c r="G5419" t="s">
        <v>28</v>
      </c>
      <c r="H5419" t="s">
        <v>367</v>
      </c>
      <c r="I5419" t="str">
        <f>_xlfn.XLOOKUP(H5419,'Customers'!A5419:A5818,'Customers'!B5419:B5818," ")</f>
        <v xml:space="preserve"> </v>
      </c>
      <c r="J5419" t="s">
        <v>828</v>
      </c>
      <c r="K5419" t="s">
        <v>11795</v>
      </c>
      <c r="L5419" t="str">
        <f t="shared" si="420"/>
        <v>OK</v>
      </c>
      <c r="M5419" t="str">
        <f t="shared" si="421"/>
        <v>NOT  NULL</v>
      </c>
      <c r="N5419">
        <f t="shared" si="422"/>
        <v>1</v>
      </c>
      <c r="O5419" t="str">
        <f>IF(ISNA(VLOOKUP(J5419,Vendors!A:A,1,FALSE)),"MISSING VENDER","VALID")</f>
        <v>MISSING VENDER</v>
      </c>
      <c r="P5419" t="str">
        <f>IF(ISNA(VLOOKUP(H5419,'Customers'!A:A,1,FALSE)),"missing customer ","valid")</f>
        <v>valid</v>
      </c>
      <c r="Q5419" t="str">
        <f t="shared" si="423"/>
        <v>VALID</v>
      </c>
      <c r="R5419" t="str">
        <f t="shared" si="424"/>
        <v>VALID</v>
      </c>
    </row>
    <row r="5420" spans="1:18" x14ac:dyDescent="0.25">
      <c r="A5420" t="s">
        <v>11796</v>
      </c>
      <c r="B5420" s="1">
        <v>45172</v>
      </c>
      <c r="C5420">
        <v>10088.36</v>
      </c>
      <c r="D5420" t="s">
        <v>860</v>
      </c>
      <c r="E5420" t="s">
        <v>860</v>
      </c>
      <c r="F5420" t="s">
        <v>5</v>
      </c>
      <c r="G5420" t="s">
        <v>18</v>
      </c>
      <c r="H5420" t="s">
        <v>828</v>
      </c>
      <c r="I5420" t="str">
        <f>_xlfn.XLOOKUP(H5420,'Customers'!A5420:A5819,'Customers'!B5420:B5819," ")</f>
        <v xml:space="preserve"> </v>
      </c>
      <c r="J5420" t="s">
        <v>828</v>
      </c>
      <c r="K5420" t="s">
        <v>11797</v>
      </c>
      <c r="L5420" t="str">
        <f t="shared" si="420"/>
        <v>OK</v>
      </c>
      <c r="M5420" t="str">
        <f t="shared" si="421"/>
        <v>NOT  NULL</v>
      </c>
      <c r="N5420">
        <f t="shared" si="422"/>
        <v>1</v>
      </c>
      <c r="O5420" t="str">
        <f>IF(ISNA(VLOOKUP(J5420,Vendors!A:A,1,FALSE)),"MISSING VENDER","VALID")</f>
        <v>MISSING VENDER</v>
      </c>
      <c r="P5420" t="str">
        <f>IF(ISNA(VLOOKUP(H5420,'Customers'!A:A,1,FALSE)),"missing customer ","valid")</f>
        <v xml:space="preserve">missing customer </v>
      </c>
      <c r="Q5420" t="str">
        <f t="shared" si="423"/>
        <v>VALID</v>
      </c>
      <c r="R5420" t="str">
        <f t="shared" si="424"/>
        <v>VALID</v>
      </c>
    </row>
    <row r="5421" spans="1:18" x14ac:dyDescent="0.25">
      <c r="A5421" t="s">
        <v>11798</v>
      </c>
      <c r="B5421" s="1">
        <v>45075</v>
      </c>
      <c r="C5421">
        <v>-33925.17</v>
      </c>
      <c r="D5421" t="s">
        <v>826</v>
      </c>
      <c r="E5421" t="s">
        <v>832</v>
      </c>
      <c r="F5421" t="s">
        <v>4</v>
      </c>
      <c r="G5421" t="s">
        <v>28</v>
      </c>
      <c r="H5421" t="s">
        <v>828</v>
      </c>
      <c r="I5421" t="str">
        <f>_xlfn.XLOOKUP(H5421,'Customers'!A5421:A5820,'Customers'!B5421:B5820," ")</f>
        <v xml:space="preserve"> </v>
      </c>
      <c r="J5421" t="s">
        <v>852</v>
      </c>
      <c r="K5421" t="s">
        <v>11799</v>
      </c>
      <c r="L5421" t="str">
        <f t="shared" si="420"/>
        <v>OK</v>
      </c>
      <c r="M5421" t="str">
        <f t="shared" si="421"/>
        <v>NOT  NULL</v>
      </c>
      <c r="N5421">
        <f t="shared" si="422"/>
        <v>1</v>
      </c>
      <c r="O5421" t="str">
        <f>IF(ISNA(VLOOKUP(J5421,Vendors!A:A,1,FALSE)),"MISSING VENDER","VALID")</f>
        <v>VALID</v>
      </c>
      <c r="P5421" t="str">
        <f>IF(ISNA(VLOOKUP(H5421,'Customers'!A:A,1,FALSE)),"missing customer ","valid")</f>
        <v xml:space="preserve">missing customer </v>
      </c>
      <c r="Q5421" t="str">
        <f t="shared" si="423"/>
        <v>VALID</v>
      </c>
      <c r="R5421" t="str">
        <f t="shared" si="424"/>
        <v>VALID</v>
      </c>
    </row>
    <row r="5422" spans="1:18" x14ac:dyDescent="0.25">
      <c r="A5422" t="s">
        <v>11800</v>
      </c>
      <c r="B5422" s="1">
        <v>45259</v>
      </c>
      <c r="C5422">
        <v>129436.9</v>
      </c>
      <c r="D5422" t="s">
        <v>836</v>
      </c>
      <c r="E5422" t="s">
        <v>840</v>
      </c>
      <c r="F5422" t="s">
        <v>4</v>
      </c>
      <c r="G5422" t="s">
        <v>28</v>
      </c>
      <c r="H5422" t="s">
        <v>259</v>
      </c>
      <c r="I5422" t="str">
        <f>_xlfn.XLOOKUP(H5422,'Customers'!A5422:A5821,'Customers'!B5422:B5821," ")</f>
        <v xml:space="preserve"> </v>
      </c>
      <c r="J5422" t="s">
        <v>828</v>
      </c>
      <c r="K5422" t="s">
        <v>11801</v>
      </c>
      <c r="L5422" t="str">
        <f t="shared" si="420"/>
        <v>OK</v>
      </c>
      <c r="M5422" t="str">
        <f t="shared" si="421"/>
        <v>NOT  NULL</v>
      </c>
      <c r="N5422">
        <f t="shared" si="422"/>
        <v>1</v>
      </c>
      <c r="O5422" t="str">
        <f>IF(ISNA(VLOOKUP(J5422,Vendors!A:A,1,FALSE)),"MISSING VENDER","VALID")</f>
        <v>MISSING VENDER</v>
      </c>
      <c r="P5422" t="str">
        <f>IF(ISNA(VLOOKUP(H5422,'Customers'!A:A,1,FALSE)),"missing customer ","valid")</f>
        <v>valid</v>
      </c>
      <c r="Q5422" t="str">
        <f t="shared" si="423"/>
        <v>VALID</v>
      </c>
      <c r="R5422" t="str">
        <f t="shared" si="424"/>
        <v>VALID</v>
      </c>
    </row>
    <row r="5423" spans="1:18" x14ac:dyDescent="0.25">
      <c r="A5423" t="s">
        <v>11802</v>
      </c>
      <c r="B5423" s="1">
        <v>45019</v>
      </c>
      <c r="C5423">
        <v>110562.45</v>
      </c>
      <c r="D5423" t="s">
        <v>836</v>
      </c>
      <c r="E5423" t="s">
        <v>840</v>
      </c>
      <c r="F5423" t="s">
        <v>4</v>
      </c>
      <c r="G5423" t="s">
        <v>14</v>
      </c>
      <c r="H5423" t="s">
        <v>325</v>
      </c>
      <c r="I5423" t="str">
        <f>_xlfn.XLOOKUP(H5423,'Customers'!A5423:A5822,'Customers'!B5423:B5822," ")</f>
        <v xml:space="preserve"> </v>
      </c>
      <c r="J5423" t="s">
        <v>828</v>
      </c>
      <c r="K5423" t="s">
        <v>11803</v>
      </c>
      <c r="L5423" t="str">
        <f t="shared" si="420"/>
        <v>OK</v>
      </c>
      <c r="M5423" t="str">
        <f t="shared" si="421"/>
        <v>NOT  NULL</v>
      </c>
      <c r="N5423">
        <f t="shared" si="422"/>
        <v>1</v>
      </c>
      <c r="O5423" t="str">
        <f>IF(ISNA(VLOOKUP(J5423,Vendors!A:A,1,FALSE)),"MISSING VENDER","VALID")</f>
        <v>MISSING VENDER</v>
      </c>
      <c r="P5423" t="str">
        <f>IF(ISNA(VLOOKUP(H5423,'Customers'!A:A,1,FALSE)),"missing customer ","valid")</f>
        <v>valid</v>
      </c>
      <c r="Q5423" t="str">
        <f t="shared" si="423"/>
        <v>VALID</v>
      </c>
      <c r="R5423" t="str">
        <f t="shared" si="424"/>
        <v>VALID</v>
      </c>
    </row>
    <row r="5424" spans="1:18" x14ac:dyDescent="0.25">
      <c r="A5424" t="s">
        <v>11804</v>
      </c>
      <c r="B5424" s="1">
        <v>44598</v>
      </c>
      <c r="C5424">
        <v>135429.68</v>
      </c>
      <c r="D5424" t="s">
        <v>836</v>
      </c>
      <c r="E5424" t="s">
        <v>855</v>
      </c>
      <c r="F5424" t="s">
        <v>3</v>
      </c>
      <c r="G5424" t="s">
        <v>14</v>
      </c>
      <c r="H5424" t="s">
        <v>167</v>
      </c>
      <c r="I5424" t="str">
        <f>_xlfn.XLOOKUP(H5424,'Customers'!A5424:A5823,'Customers'!B5424:B5823," ")</f>
        <v xml:space="preserve"> </v>
      </c>
      <c r="J5424" t="s">
        <v>828</v>
      </c>
      <c r="K5424" t="s">
        <v>11805</v>
      </c>
      <c r="L5424" t="str">
        <f t="shared" si="420"/>
        <v>OK</v>
      </c>
      <c r="M5424" t="str">
        <f t="shared" si="421"/>
        <v>NOT  NULL</v>
      </c>
      <c r="N5424">
        <f t="shared" si="422"/>
        <v>1</v>
      </c>
      <c r="O5424" t="str">
        <f>IF(ISNA(VLOOKUP(J5424,Vendors!A:A,1,FALSE)),"MISSING VENDER","VALID")</f>
        <v>MISSING VENDER</v>
      </c>
      <c r="P5424" t="str">
        <f>IF(ISNA(VLOOKUP(H5424,'Customers'!A:A,1,FALSE)),"missing customer ","valid")</f>
        <v>valid</v>
      </c>
      <c r="Q5424" t="str">
        <f t="shared" si="423"/>
        <v>VALID</v>
      </c>
      <c r="R5424" t="str">
        <f t="shared" si="424"/>
        <v>VALID</v>
      </c>
    </row>
    <row r="5425" spans="1:18" x14ac:dyDescent="0.25">
      <c r="A5425" t="s">
        <v>11806</v>
      </c>
      <c r="B5425" s="1">
        <v>44848</v>
      </c>
      <c r="C5425">
        <v>-2000</v>
      </c>
      <c r="D5425" t="s">
        <v>826</v>
      </c>
      <c r="E5425" t="s">
        <v>892</v>
      </c>
      <c r="F5425" t="s">
        <v>5</v>
      </c>
      <c r="G5425" t="s">
        <v>28</v>
      </c>
      <c r="H5425" t="s">
        <v>828</v>
      </c>
      <c r="I5425" t="str">
        <f>_xlfn.XLOOKUP(H5425,'Customers'!A5425:A5824,'Customers'!B5425:B5824," ")</f>
        <v xml:space="preserve"> </v>
      </c>
      <c r="J5425" t="s">
        <v>919</v>
      </c>
      <c r="K5425" t="s">
        <v>11807</v>
      </c>
      <c r="L5425" t="str">
        <f t="shared" si="420"/>
        <v>OK</v>
      </c>
      <c r="M5425" t="str">
        <f t="shared" si="421"/>
        <v>NOT  NULL</v>
      </c>
      <c r="N5425">
        <f t="shared" si="422"/>
        <v>1</v>
      </c>
      <c r="O5425" t="str">
        <f>IF(ISNA(VLOOKUP(J5425,Vendors!A:A,1,FALSE)),"MISSING VENDER","VALID")</f>
        <v>VALID</v>
      </c>
      <c r="P5425" t="str">
        <f>IF(ISNA(VLOOKUP(H5425,'Customers'!A:A,1,FALSE)),"missing customer ","valid")</f>
        <v xml:space="preserve">missing customer </v>
      </c>
      <c r="Q5425" t="str">
        <f t="shared" si="423"/>
        <v>VALID</v>
      </c>
      <c r="R5425" t="str">
        <f t="shared" si="424"/>
        <v>VALID</v>
      </c>
    </row>
    <row r="5426" spans="1:18" x14ac:dyDescent="0.25">
      <c r="A5426" t="s">
        <v>11808</v>
      </c>
      <c r="B5426" s="1">
        <v>44854</v>
      </c>
      <c r="C5426">
        <v>151183.63</v>
      </c>
      <c r="D5426" t="s">
        <v>836</v>
      </c>
      <c r="E5426" t="s">
        <v>840</v>
      </c>
      <c r="F5426" t="s">
        <v>5</v>
      </c>
      <c r="G5426" t="s">
        <v>14</v>
      </c>
      <c r="H5426" t="s">
        <v>67</v>
      </c>
      <c r="I5426" t="str">
        <f>_xlfn.XLOOKUP(H5426,'Customers'!A5426:A5825,'Customers'!B5426:B5825," ")</f>
        <v xml:space="preserve"> </v>
      </c>
      <c r="J5426" t="s">
        <v>828</v>
      </c>
      <c r="K5426" t="s">
        <v>11809</v>
      </c>
      <c r="L5426" t="str">
        <f t="shared" si="420"/>
        <v>OK</v>
      </c>
      <c r="M5426" t="str">
        <f t="shared" si="421"/>
        <v>NOT  NULL</v>
      </c>
      <c r="N5426">
        <f t="shared" si="422"/>
        <v>1</v>
      </c>
      <c r="O5426" t="str">
        <f>IF(ISNA(VLOOKUP(J5426,Vendors!A:A,1,FALSE)),"MISSING VENDER","VALID")</f>
        <v>MISSING VENDER</v>
      </c>
      <c r="P5426" t="str">
        <f>IF(ISNA(VLOOKUP(H5426,'Customers'!A:A,1,FALSE)),"missing customer ","valid")</f>
        <v>valid</v>
      </c>
      <c r="Q5426" t="str">
        <f t="shared" si="423"/>
        <v>VALID</v>
      </c>
      <c r="R5426" t="str">
        <f t="shared" si="424"/>
        <v>VALID</v>
      </c>
    </row>
    <row r="5427" spans="1:18" x14ac:dyDescent="0.25">
      <c r="A5427" t="s">
        <v>11810</v>
      </c>
      <c r="B5427" s="1">
        <v>44768</v>
      </c>
      <c r="C5427">
        <v>159034.82</v>
      </c>
      <c r="D5427" t="s">
        <v>836</v>
      </c>
      <c r="E5427" t="s">
        <v>855</v>
      </c>
      <c r="F5427" t="s">
        <v>3</v>
      </c>
      <c r="G5427" t="s">
        <v>14</v>
      </c>
      <c r="H5427" t="s">
        <v>581</v>
      </c>
      <c r="I5427" t="str">
        <f>_xlfn.XLOOKUP(H5427,'Customers'!A5427:A5826,'Customers'!B5427:B5826," ")</f>
        <v xml:space="preserve"> </v>
      </c>
      <c r="J5427" t="s">
        <v>828</v>
      </c>
      <c r="K5427" t="s">
        <v>11811</v>
      </c>
      <c r="L5427" t="str">
        <f t="shared" si="420"/>
        <v>OK</v>
      </c>
      <c r="M5427" t="str">
        <f t="shared" si="421"/>
        <v>NOT  NULL</v>
      </c>
      <c r="N5427">
        <f t="shared" si="422"/>
        <v>1</v>
      </c>
      <c r="O5427" t="str">
        <f>IF(ISNA(VLOOKUP(J5427,Vendors!A:A,1,FALSE)),"MISSING VENDER","VALID")</f>
        <v>MISSING VENDER</v>
      </c>
      <c r="P5427" t="str">
        <f>IF(ISNA(VLOOKUP(H5427,'Customers'!A:A,1,FALSE)),"missing customer ","valid")</f>
        <v>valid</v>
      </c>
      <c r="Q5427" t="str">
        <f t="shared" si="423"/>
        <v>VALID</v>
      </c>
      <c r="R5427" t="str">
        <f t="shared" si="424"/>
        <v>VALID</v>
      </c>
    </row>
    <row r="5428" spans="1:18" x14ac:dyDescent="0.25">
      <c r="A5428" t="s">
        <v>11812</v>
      </c>
      <c r="B5428" s="1">
        <v>44727</v>
      </c>
      <c r="C5428">
        <v>-33457.120000000003</v>
      </c>
      <c r="D5428" t="s">
        <v>826</v>
      </c>
      <c r="E5428" t="s">
        <v>827</v>
      </c>
      <c r="F5428" t="s">
        <v>5</v>
      </c>
      <c r="G5428" t="s">
        <v>28</v>
      </c>
      <c r="H5428" t="s">
        <v>828</v>
      </c>
      <c r="I5428" t="str">
        <f>_xlfn.XLOOKUP(H5428,'Customers'!A5428:A5827,'Customers'!B5428:B5827," ")</f>
        <v xml:space="preserve"> </v>
      </c>
      <c r="J5428" t="s">
        <v>952</v>
      </c>
      <c r="K5428" t="s">
        <v>11813</v>
      </c>
      <c r="L5428" t="str">
        <f t="shared" si="420"/>
        <v>OK</v>
      </c>
      <c r="M5428" t="str">
        <f t="shared" si="421"/>
        <v>NOT  NULL</v>
      </c>
      <c r="N5428">
        <f t="shared" si="422"/>
        <v>1</v>
      </c>
      <c r="O5428" t="str">
        <f>IF(ISNA(VLOOKUP(J5428,Vendors!A:A,1,FALSE)),"MISSING VENDER","VALID")</f>
        <v>VALID</v>
      </c>
      <c r="P5428" t="str">
        <f>IF(ISNA(VLOOKUP(H5428,'Customers'!A:A,1,FALSE)),"missing customer ","valid")</f>
        <v xml:space="preserve">missing customer </v>
      </c>
      <c r="Q5428" t="str">
        <f t="shared" si="423"/>
        <v>VALID</v>
      </c>
      <c r="R5428" t="str">
        <f t="shared" si="424"/>
        <v>VALID</v>
      </c>
    </row>
    <row r="5429" spans="1:18" x14ac:dyDescent="0.25">
      <c r="A5429" t="s">
        <v>11814</v>
      </c>
      <c r="B5429" s="1">
        <v>44864</v>
      </c>
      <c r="C5429">
        <v>196594.4</v>
      </c>
      <c r="D5429" t="s">
        <v>836</v>
      </c>
      <c r="E5429" t="s">
        <v>855</v>
      </c>
      <c r="F5429" t="s">
        <v>5</v>
      </c>
      <c r="G5429" t="s">
        <v>18</v>
      </c>
      <c r="H5429" t="s">
        <v>473</v>
      </c>
      <c r="I5429" t="str">
        <f>_xlfn.XLOOKUP(H5429,'Customers'!A5429:A5828,'Customers'!B5429:B5828," ")</f>
        <v xml:space="preserve"> </v>
      </c>
      <c r="J5429" t="s">
        <v>828</v>
      </c>
      <c r="K5429" t="s">
        <v>11815</v>
      </c>
      <c r="L5429" t="str">
        <f t="shared" si="420"/>
        <v>OK</v>
      </c>
      <c r="M5429" t="str">
        <f t="shared" si="421"/>
        <v>NOT  NULL</v>
      </c>
      <c r="N5429">
        <f t="shared" si="422"/>
        <v>1</v>
      </c>
      <c r="O5429" t="str">
        <f>IF(ISNA(VLOOKUP(J5429,Vendors!A:A,1,FALSE)),"MISSING VENDER","VALID")</f>
        <v>MISSING VENDER</v>
      </c>
      <c r="P5429" t="str">
        <f>IF(ISNA(VLOOKUP(H5429,'Customers'!A:A,1,FALSE)),"missing customer ","valid")</f>
        <v>valid</v>
      </c>
      <c r="Q5429" t="str">
        <f t="shared" si="423"/>
        <v>VALID</v>
      </c>
      <c r="R5429" t="str">
        <f t="shared" si="424"/>
        <v>VALID</v>
      </c>
    </row>
    <row r="5430" spans="1:18" x14ac:dyDescent="0.25">
      <c r="A5430" t="s">
        <v>11816</v>
      </c>
      <c r="B5430" s="1">
        <v>44715</v>
      </c>
      <c r="C5430">
        <v>-28227.77</v>
      </c>
      <c r="D5430" t="s">
        <v>826</v>
      </c>
      <c r="E5430" t="s">
        <v>865</v>
      </c>
      <c r="F5430" t="s">
        <v>5</v>
      </c>
      <c r="G5430" t="s">
        <v>25</v>
      </c>
      <c r="H5430" t="s">
        <v>828</v>
      </c>
      <c r="I5430" t="str">
        <f>_xlfn.XLOOKUP(H5430,'Customers'!A5430:A5829,'Customers'!B5430:B5829," ")</f>
        <v xml:space="preserve"> </v>
      </c>
      <c r="J5430" t="s">
        <v>1607</v>
      </c>
      <c r="K5430" t="s">
        <v>11817</v>
      </c>
      <c r="L5430" t="str">
        <f t="shared" si="420"/>
        <v>OK</v>
      </c>
      <c r="M5430" t="str">
        <f t="shared" si="421"/>
        <v>NOT  NULL</v>
      </c>
      <c r="N5430">
        <f t="shared" si="422"/>
        <v>1</v>
      </c>
      <c r="O5430" t="str">
        <f>IF(ISNA(VLOOKUP(J5430,Vendors!A:A,1,FALSE)),"MISSING VENDER","VALID")</f>
        <v>VALID</v>
      </c>
      <c r="P5430" t="str">
        <f>IF(ISNA(VLOOKUP(H5430,'Customers'!A:A,1,FALSE)),"missing customer ","valid")</f>
        <v xml:space="preserve">missing customer </v>
      </c>
      <c r="Q5430" t="str">
        <f t="shared" si="423"/>
        <v>VALID</v>
      </c>
      <c r="R5430" t="str">
        <f t="shared" si="424"/>
        <v>VALID</v>
      </c>
    </row>
    <row r="5431" spans="1:18" x14ac:dyDescent="0.25">
      <c r="A5431" t="s">
        <v>11818</v>
      </c>
      <c r="B5431" s="1">
        <v>45153</v>
      </c>
      <c r="C5431">
        <v>146335.07</v>
      </c>
      <c r="D5431" t="s">
        <v>836</v>
      </c>
      <c r="E5431" t="s">
        <v>855</v>
      </c>
      <c r="F5431" t="s">
        <v>3</v>
      </c>
      <c r="G5431" t="s">
        <v>25</v>
      </c>
      <c r="H5431" t="s">
        <v>589</v>
      </c>
      <c r="I5431" t="str">
        <f>_xlfn.XLOOKUP(H5431,'Customers'!A5431:A5830,'Customers'!B5431:B5830," ")</f>
        <v xml:space="preserve"> </v>
      </c>
      <c r="J5431" t="s">
        <v>828</v>
      </c>
      <c r="K5431" t="s">
        <v>11819</v>
      </c>
      <c r="L5431" t="str">
        <f t="shared" si="420"/>
        <v>OK</v>
      </c>
      <c r="M5431" t="str">
        <f t="shared" si="421"/>
        <v>NOT  NULL</v>
      </c>
      <c r="N5431">
        <f t="shared" si="422"/>
        <v>1</v>
      </c>
      <c r="O5431" t="str">
        <f>IF(ISNA(VLOOKUP(J5431,Vendors!A:A,1,FALSE)),"MISSING VENDER","VALID")</f>
        <v>MISSING VENDER</v>
      </c>
      <c r="P5431" t="str">
        <f>IF(ISNA(VLOOKUP(H5431,'Customers'!A:A,1,FALSE)),"missing customer ","valid")</f>
        <v>valid</v>
      </c>
      <c r="Q5431" t="str">
        <f t="shared" si="423"/>
        <v>VALID</v>
      </c>
      <c r="R5431" t="str">
        <f t="shared" si="424"/>
        <v>VALID</v>
      </c>
    </row>
    <row r="5432" spans="1:18" x14ac:dyDescent="0.25">
      <c r="A5432" t="s">
        <v>11820</v>
      </c>
      <c r="B5432" s="1">
        <v>44572</v>
      </c>
      <c r="C5432">
        <v>22261.03</v>
      </c>
      <c r="D5432" t="s">
        <v>1332</v>
      </c>
      <c r="E5432" t="s">
        <v>1332</v>
      </c>
      <c r="F5432" t="s">
        <v>3</v>
      </c>
      <c r="G5432" t="s">
        <v>14</v>
      </c>
      <c r="H5432" t="s">
        <v>828</v>
      </c>
      <c r="I5432" t="str">
        <f>_xlfn.XLOOKUP(H5432,'Customers'!A5432:A5831,'Customers'!B5432:B5831," ")</f>
        <v xml:space="preserve"> </v>
      </c>
      <c r="J5432" t="s">
        <v>828</v>
      </c>
      <c r="K5432" t="s">
        <v>11821</v>
      </c>
      <c r="L5432" t="str">
        <f t="shared" si="420"/>
        <v>OK</v>
      </c>
      <c r="M5432" t="str">
        <f t="shared" si="421"/>
        <v>NOT  NULL</v>
      </c>
      <c r="N5432">
        <f t="shared" si="422"/>
        <v>1</v>
      </c>
      <c r="O5432" t="str">
        <f>IF(ISNA(VLOOKUP(J5432,Vendors!A:A,1,FALSE)),"MISSING VENDER","VALID")</f>
        <v>MISSING VENDER</v>
      </c>
      <c r="P5432" t="str">
        <f>IF(ISNA(VLOOKUP(H5432,'Customers'!A:A,1,FALSE)),"missing customer ","valid")</f>
        <v xml:space="preserve">missing customer </v>
      </c>
      <c r="Q5432" t="str">
        <f t="shared" si="423"/>
        <v>VALID</v>
      </c>
      <c r="R5432" t="str">
        <f t="shared" si="424"/>
        <v>VALID</v>
      </c>
    </row>
    <row r="5433" spans="1:18" x14ac:dyDescent="0.25">
      <c r="A5433" t="s">
        <v>11822</v>
      </c>
      <c r="B5433" s="1">
        <v>45094</v>
      </c>
      <c r="C5433">
        <v>159796.98000000001</v>
      </c>
      <c r="D5433" t="s">
        <v>836</v>
      </c>
      <c r="E5433" t="s">
        <v>855</v>
      </c>
      <c r="F5433" t="s">
        <v>3</v>
      </c>
      <c r="G5433" t="s">
        <v>14</v>
      </c>
      <c r="H5433" t="s">
        <v>259</v>
      </c>
      <c r="I5433" t="str">
        <f>_xlfn.XLOOKUP(H5433,'Customers'!A5433:A5832,'Customers'!B5433:B5832," ")</f>
        <v xml:space="preserve"> </v>
      </c>
      <c r="J5433" t="s">
        <v>828</v>
      </c>
      <c r="K5433" t="s">
        <v>11823</v>
      </c>
      <c r="L5433" t="str">
        <f t="shared" si="420"/>
        <v>OK</v>
      </c>
      <c r="M5433" t="str">
        <f t="shared" si="421"/>
        <v>NOT  NULL</v>
      </c>
      <c r="N5433">
        <f t="shared" si="422"/>
        <v>1</v>
      </c>
      <c r="O5433" t="str">
        <f>IF(ISNA(VLOOKUP(J5433,Vendors!A:A,1,FALSE)),"MISSING VENDER","VALID")</f>
        <v>MISSING VENDER</v>
      </c>
      <c r="P5433" t="str">
        <f>IF(ISNA(VLOOKUP(H5433,'Customers'!A:A,1,FALSE)),"missing customer ","valid")</f>
        <v>valid</v>
      </c>
      <c r="Q5433" t="str">
        <f t="shared" si="423"/>
        <v>VALID</v>
      </c>
      <c r="R5433" t="str">
        <f t="shared" si="424"/>
        <v>VALID</v>
      </c>
    </row>
    <row r="5434" spans="1:18" x14ac:dyDescent="0.25">
      <c r="A5434" t="s">
        <v>11824</v>
      </c>
      <c r="B5434" s="1">
        <v>45089</v>
      </c>
      <c r="C5434">
        <v>-28220.26</v>
      </c>
      <c r="D5434" t="s">
        <v>826</v>
      </c>
      <c r="E5434" t="s">
        <v>827</v>
      </c>
      <c r="F5434" t="s">
        <v>4</v>
      </c>
      <c r="G5434" t="s">
        <v>25</v>
      </c>
      <c r="H5434" t="s">
        <v>828</v>
      </c>
      <c r="I5434" t="str">
        <f>_xlfn.XLOOKUP(H5434,'Customers'!A5434:A5833,'Customers'!B5434:B5833," ")</f>
        <v xml:space="preserve"> </v>
      </c>
      <c r="J5434" t="s">
        <v>952</v>
      </c>
      <c r="K5434" t="s">
        <v>11825</v>
      </c>
      <c r="L5434" t="str">
        <f t="shared" si="420"/>
        <v>OK</v>
      </c>
      <c r="M5434" t="str">
        <f t="shared" si="421"/>
        <v>NOT  NULL</v>
      </c>
      <c r="N5434">
        <f t="shared" si="422"/>
        <v>1</v>
      </c>
      <c r="O5434" t="str">
        <f>IF(ISNA(VLOOKUP(J5434,Vendors!A:A,1,FALSE)),"MISSING VENDER","VALID")</f>
        <v>VALID</v>
      </c>
      <c r="P5434" t="str">
        <f>IF(ISNA(VLOOKUP(H5434,'Customers'!A:A,1,FALSE)),"missing customer ","valid")</f>
        <v xml:space="preserve">missing customer </v>
      </c>
      <c r="Q5434" t="str">
        <f t="shared" si="423"/>
        <v>VALID</v>
      </c>
      <c r="R5434" t="str">
        <f t="shared" si="424"/>
        <v>VALID</v>
      </c>
    </row>
    <row r="5435" spans="1:18" x14ac:dyDescent="0.25">
      <c r="A5435" t="s">
        <v>11826</v>
      </c>
      <c r="B5435" s="1">
        <v>44648</v>
      </c>
      <c r="C5435">
        <v>125293.81</v>
      </c>
      <c r="D5435" t="s">
        <v>836</v>
      </c>
      <c r="E5435" t="s">
        <v>837</v>
      </c>
      <c r="F5435" t="s">
        <v>4</v>
      </c>
      <c r="G5435" t="s">
        <v>25</v>
      </c>
      <c r="H5435" t="s">
        <v>339</v>
      </c>
      <c r="I5435" t="str">
        <f>_xlfn.XLOOKUP(H5435,'Customers'!A5435:A5834,'Customers'!B5435:B5834," ")</f>
        <v xml:space="preserve"> </v>
      </c>
      <c r="J5435" t="s">
        <v>828</v>
      </c>
      <c r="K5435" t="s">
        <v>11827</v>
      </c>
      <c r="L5435" t="str">
        <f t="shared" si="420"/>
        <v>OK</v>
      </c>
      <c r="M5435" t="str">
        <f t="shared" si="421"/>
        <v>NOT  NULL</v>
      </c>
      <c r="N5435">
        <f t="shared" si="422"/>
        <v>1</v>
      </c>
      <c r="O5435" t="str">
        <f>IF(ISNA(VLOOKUP(J5435,Vendors!A:A,1,FALSE)),"MISSING VENDER","VALID")</f>
        <v>MISSING VENDER</v>
      </c>
      <c r="P5435" t="str">
        <f>IF(ISNA(VLOOKUP(H5435,'Customers'!A:A,1,FALSE)),"missing customer ","valid")</f>
        <v>valid</v>
      </c>
      <c r="Q5435" t="str">
        <f t="shared" si="423"/>
        <v>VALID</v>
      </c>
      <c r="R5435" t="str">
        <f t="shared" si="424"/>
        <v>VALID</v>
      </c>
    </row>
    <row r="5436" spans="1:18" x14ac:dyDescent="0.25">
      <c r="A5436" t="s">
        <v>11828</v>
      </c>
      <c r="B5436" s="1">
        <v>45067</v>
      </c>
      <c r="C5436">
        <v>-5772.64</v>
      </c>
      <c r="D5436" t="s">
        <v>826</v>
      </c>
      <c r="E5436" t="s">
        <v>851</v>
      </c>
      <c r="F5436" t="s">
        <v>5</v>
      </c>
      <c r="G5436" t="s">
        <v>25</v>
      </c>
      <c r="H5436" t="s">
        <v>828</v>
      </c>
      <c r="I5436" t="str">
        <f>_xlfn.XLOOKUP(H5436,'Customers'!A5436:A5835,'Customers'!B5436:B5835," ")</f>
        <v xml:space="preserve"> </v>
      </c>
      <c r="J5436" t="s">
        <v>929</v>
      </c>
      <c r="K5436" t="s">
        <v>11829</v>
      </c>
      <c r="L5436" t="str">
        <f t="shared" si="420"/>
        <v>OK</v>
      </c>
      <c r="M5436" t="str">
        <f t="shared" si="421"/>
        <v>NOT  NULL</v>
      </c>
      <c r="N5436">
        <f t="shared" si="422"/>
        <v>1</v>
      </c>
      <c r="O5436" t="str">
        <f>IF(ISNA(VLOOKUP(J5436,Vendors!A:A,1,FALSE)),"MISSING VENDER","VALID")</f>
        <v>VALID</v>
      </c>
      <c r="P5436" t="str">
        <f>IF(ISNA(VLOOKUP(H5436,'Customers'!A:A,1,FALSE)),"missing customer ","valid")</f>
        <v xml:space="preserve">missing customer </v>
      </c>
      <c r="Q5436" t="str">
        <f t="shared" si="423"/>
        <v>VALID</v>
      </c>
      <c r="R5436" t="str">
        <f t="shared" si="424"/>
        <v>VALID</v>
      </c>
    </row>
    <row r="5437" spans="1:18" x14ac:dyDescent="0.25">
      <c r="A5437" t="s">
        <v>11830</v>
      </c>
      <c r="B5437" s="1">
        <v>44814</v>
      </c>
      <c r="C5437">
        <v>-26699.35</v>
      </c>
      <c r="D5437" t="s">
        <v>826</v>
      </c>
      <c r="E5437" t="s">
        <v>832</v>
      </c>
      <c r="F5437" t="s">
        <v>3</v>
      </c>
      <c r="G5437" t="s">
        <v>25</v>
      </c>
      <c r="H5437" t="s">
        <v>828</v>
      </c>
      <c r="I5437" t="str">
        <f>_xlfn.XLOOKUP(H5437,'Customers'!A5437:A5836,'Customers'!B5437:B5836," ")</f>
        <v xml:space="preserve"> </v>
      </c>
      <c r="J5437" t="s">
        <v>1927</v>
      </c>
      <c r="K5437" t="s">
        <v>11831</v>
      </c>
      <c r="L5437" t="str">
        <f t="shared" si="420"/>
        <v>OK</v>
      </c>
      <c r="M5437" t="str">
        <f t="shared" si="421"/>
        <v>NOT  NULL</v>
      </c>
      <c r="N5437">
        <f t="shared" si="422"/>
        <v>1</v>
      </c>
      <c r="O5437" t="str">
        <f>IF(ISNA(VLOOKUP(J5437,Vendors!A:A,1,FALSE)),"MISSING VENDER","VALID")</f>
        <v>VALID</v>
      </c>
      <c r="P5437" t="str">
        <f>IF(ISNA(VLOOKUP(H5437,'Customers'!A:A,1,FALSE)),"missing customer ","valid")</f>
        <v xml:space="preserve">missing customer </v>
      </c>
      <c r="Q5437" t="str">
        <f t="shared" si="423"/>
        <v>VALID</v>
      </c>
      <c r="R5437" t="str">
        <f t="shared" si="424"/>
        <v>VALID</v>
      </c>
    </row>
    <row r="5438" spans="1:18" x14ac:dyDescent="0.25">
      <c r="A5438" t="s">
        <v>11832</v>
      </c>
      <c r="B5438" s="1">
        <v>45122</v>
      </c>
      <c r="C5438">
        <v>89015.85</v>
      </c>
      <c r="D5438" t="s">
        <v>836</v>
      </c>
      <c r="E5438" t="s">
        <v>840</v>
      </c>
      <c r="F5438" t="s">
        <v>3</v>
      </c>
      <c r="G5438" t="s">
        <v>28</v>
      </c>
      <c r="H5438" t="s">
        <v>543</v>
      </c>
      <c r="I5438" t="str">
        <f>_xlfn.XLOOKUP(H5438,'Customers'!A5438:A5837,'Customers'!B5438:B5837," ")</f>
        <v xml:space="preserve"> </v>
      </c>
      <c r="J5438" t="s">
        <v>828</v>
      </c>
      <c r="K5438" t="s">
        <v>11833</v>
      </c>
      <c r="L5438" t="str">
        <f t="shared" si="420"/>
        <v>OK</v>
      </c>
      <c r="M5438" t="str">
        <f t="shared" si="421"/>
        <v>NOT  NULL</v>
      </c>
      <c r="N5438">
        <f t="shared" si="422"/>
        <v>1</v>
      </c>
      <c r="O5438" t="str">
        <f>IF(ISNA(VLOOKUP(J5438,Vendors!A:A,1,FALSE)),"MISSING VENDER","VALID")</f>
        <v>MISSING VENDER</v>
      </c>
      <c r="P5438" t="str">
        <f>IF(ISNA(VLOOKUP(H5438,'Customers'!A:A,1,FALSE)),"missing customer ","valid")</f>
        <v>valid</v>
      </c>
      <c r="Q5438" t="str">
        <f t="shared" si="423"/>
        <v>VALID</v>
      </c>
      <c r="R5438" t="str">
        <f t="shared" si="424"/>
        <v>VALID</v>
      </c>
    </row>
    <row r="5439" spans="1:18" x14ac:dyDescent="0.25">
      <c r="A5439" t="s">
        <v>11834</v>
      </c>
      <c r="B5439" s="1">
        <v>45128</v>
      </c>
      <c r="C5439">
        <v>110901.64</v>
      </c>
      <c r="D5439" t="s">
        <v>836</v>
      </c>
      <c r="E5439" t="s">
        <v>840</v>
      </c>
      <c r="F5439" t="s">
        <v>3</v>
      </c>
      <c r="G5439" t="s">
        <v>25</v>
      </c>
      <c r="H5439" t="s">
        <v>371</v>
      </c>
      <c r="I5439" t="str">
        <f>_xlfn.XLOOKUP(H5439,'Customers'!A5439:A5838,'Customers'!B5439:B5838," ")</f>
        <v xml:space="preserve"> </v>
      </c>
      <c r="J5439" t="s">
        <v>828</v>
      </c>
      <c r="K5439" t="s">
        <v>11835</v>
      </c>
      <c r="L5439" t="str">
        <f t="shared" si="420"/>
        <v>OK</v>
      </c>
      <c r="M5439" t="str">
        <f t="shared" si="421"/>
        <v>NOT  NULL</v>
      </c>
      <c r="N5439">
        <f t="shared" si="422"/>
        <v>1</v>
      </c>
      <c r="O5439" t="str">
        <f>IF(ISNA(VLOOKUP(J5439,Vendors!A:A,1,FALSE)),"MISSING VENDER","VALID")</f>
        <v>MISSING VENDER</v>
      </c>
      <c r="P5439" t="str">
        <f>IF(ISNA(VLOOKUP(H5439,'Customers'!A:A,1,FALSE)),"missing customer ","valid")</f>
        <v>valid</v>
      </c>
      <c r="Q5439" t="str">
        <f t="shared" si="423"/>
        <v>VALID</v>
      </c>
      <c r="R5439" t="str">
        <f t="shared" si="424"/>
        <v>VALID</v>
      </c>
    </row>
    <row r="5440" spans="1:18" x14ac:dyDescent="0.25">
      <c r="A5440" t="s">
        <v>11836</v>
      </c>
      <c r="B5440" s="1">
        <v>45235</v>
      </c>
      <c r="C5440">
        <v>24833.08</v>
      </c>
      <c r="D5440" t="s">
        <v>958</v>
      </c>
      <c r="E5440" t="s">
        <v>958</v>
      </c>
      <c r="F5440" t="s">
        <v>5</v>
      </c>
      <c r="G5440" t="s">
        <v>25</v>
      </c>
      <c r="H5440" t="s">
        <v>828</v>
      </c>
      <c r="I5440" t="str">
        <f>_xlfn.XLOOKUP(H5440,'Customers'!A5440:A5839,'Customers'!B5440:B5839," ")</f>
        <v xml:space="preserve"> </v>
      </c>
      <c r="J5440" t="s">
        <v>828</v>
      </c>
      <c r="K5440" t="s">
        <v>11837</v>
      </c>
      <c r="L5440" t="str">
        <f t="shared" si="420"/>
        <v>OK</v>
      </c>
      <c r="M5440" t="str">
        <f t="shared" si="421"/>
        <v>NOT  NULL</v>
      </c>
      <c r="N5440">
        <f t="shared" si="422"/>
        <v>1</v>
      </c>
      <c r="O5440" t="str">
        <f>IF(ISNA(VLOOKUP(J5440,Vendors!A:A,1,FALSE)),"MISSING VENDER","VALID")</f>
        <v>MISSING VENDER</v>
      </c>
      <c r="P5440" t="str">
        <f>IF(ISNA(VLOOKUP(H5440,'Customers'!A:A,1,FALSE)),"missing customer ","valid")</f>
        <v xml:space="preserve">missing customer </v>
      </c>
      <c r="Q5440" t="str">
        <f t="shared" si="423"/>
        <v>VALID</v>
      </c>
      <c r="R5440" t="str">
        <f t="shared" si="424"/>
        <v>VALID</v>
      </c>
    </row>
    <row r="5441" spans="1:18" x14ac:dyDescent="0.25">
      <c r="A5441" t="s">
        <v>11838</v>
      </c>
      <c r="B5441" s="1">
        <v>45021</v>
      </c>
      <c r="C5441">
        <v>145529.10999999999</v>
      </c>
      <c r="D5441" t="s">
        <v>836</v>
      </c>
      <c r="E5441" t="s">
        <v>855</v>
      </c>
      <c r="F5441" t="s">
        <v>4</v>
      </c>
      <c r="G5441" t="s">
        <v>18</v>
      </c>
      <c r="H5441" t="s">
        <v>733</v>
      </c>
      <c r="I5441" t="str">
        <f>_xlfn.XLOOKUP(H5441,'Customers'!A5441:A5840,'Customers'!B5441:B5840," ")</f>
        <v xml:space="preserve"> </v>
      </c>
      <c r="J5441" t="s">
        <v>828</v>
      </c>
      <c r="K5441" t="s">
        <v>11839</v>
      </c>
      <c r="L5441" t="str">
        <f t="shared" si="420"/>
        <v>OK</v>
      </c>
      <c r="M5441" t="str">
        <f t="shared" si="421"/>
        <v>NOT  NULL</v>
      </c>
      <c r="N5441">
        <f t="shared" si="422"/>
        <v>1</v>
      </c>
      <c r="O5441" t="str">
        <f>IF(ISNA(VLOOKUP(J5441,Vendors!A:A,1,FALSE)),"MISSING VENDER","VALID")</f>
        <v>MISSING VENDER</v>
      </c>
      <c r="P5441" t="str">
        <f>IF(ISNA(VLOOKUP(H5441,'Customers'!A:A,1,FALSE)),"missing customer ","valid")</f>
        <v>valid</v>
      </c>
      <c r="Q5441" t="str">
        <f t="shared" si="423"/>
        <v>VALID</v>
      </c>
      <c r="R5441" t="str">
        <f t="shared" si="424"/>
        <v>VALID</v>
      </c>
    </row>
    <row r="5442" spans="1:18" x14ac:dyDescent="0.25">
      <c r="A5442" t="s">
        <v>11840</v>
      </c>
      <c r="B5442" s="1">
        <v>45053</v>
      </c>
      <c r="C5442">
        <v>-56231.71</v>
      </c>
      <c r="D5442" t="s">
        <v>826</v>
      </c>
      <c r="E5442" t="s">
        <v>865</v>
      </c>
      <c r="F5442" t="s">
        <v>3</v>
      </c>
      <c r="G5442" t="s">
        <v>28</v>
      </c>
      <c r="H5442" t="s">
        <v>828</v>
      </c>
      <c r="I5442" t="str">
        <f>_xlfn.XLOOKUP(H5442,'Customers'!A5442:A5841,'Customers'!B5442:B5841," ")</f>
        <v xml:space="preserve"> </v>
      </c>
      <c r="J5442" t="s">
        <v>3068</v>
      </c>
      <c r="K5442" t="s">
        <v>11841</v>
      </c>
      <c r="L5442" t="str">
        <f t="shared" ref="L5442:L5505" si="425">IF(ISERROR(B5442),"ERORROR","OK")</f>
        <v>OK</v>
      </c>
      <c r="M5442" t="str">
        <f t="shared" ref="M5442:M5505" si="426">IF(ISNA(C5443),"NULL","NOT  NULL")</f>
        <v>NOT  NULL</v>
      </c>
      <c r="N5442">
        <f t="shared" ref="N5442:N5505" si="427">COUNTIF(A:A,A5442)</f>
        <v>1</v>
      </c>
      <c r="O5442" t="str">
        <f>IF(ISNA(VLOOKUP(J5442,Vendors!A:A,1,FALSE)),"MISSING VENDER","VALID")</f>
        <v>VALID</v>
      </c>
      <c r="P5442" t="str">
        <f>IF(ISNA(VLOOKUP(H5442,'Customers'!A:A,1,FALSE)),"missing customer ","valid")</f>
        <v xml:space="preserve">missing customer </v>
      </c>
      <c r="Q5442" t="str">
        <f t="shared" ref="Q5442:Q5505" si="428">IF(ISBLANK(D5442),"INVALID","VALID")</f>
        <v>VALID</v>
      </c>
      <c r="R5442" t="str">
        <f t="shared" ref="R5442:R5505" si="429">IF(ISNA(F5442),"INVALID","VALID")</f>
        <v>VALID</v>
      </c>
    </row>
    <row r="5443" spans="1:18" x14ac:dyDescent="0.25">
      <c r="A5443" t="s">
        <v>11842</v>
      </c>
      <c r="B5443" s="1">
        <v>45270</v>
      </c>
      <c r="C5443">
        <v>175739.14</v>
      </c>
      <c r="D5443" t="s">
        <v>836</v>
      </c>
      <c r="E5443" t="s">
        <v>855</v>
      </c>
      <c r="F5443" t="s">
        <v>3</v>
      </c>
      <c r="G5443" t="s">
        <v>28</v>
      </c>
      <c r="H5443" t="s">
        <v>291</v>
      </c>
      <c r="I5443" t="str">
        <f>_xlfn.XLOOKUP(H5443,'Customers'!A5443:A5842,'Customers'!B5443:B5842," ")</f>
        <v xml:space="preserve"> </v>
      </c>
      <c r="J5443" t="s">
        <v>828</v>
      </c>
      <c r="K5443" t="s">
        <v>11843</v>
      </c>
      <c r="L5443" t="str">
        <f t="shared" si="425"/>
        <v>OK</v>
      </c>
      <c r="M5443" t="str">
        <f t="shared" si="426"/>
        <v>NOT  NULL</v>
      </c>
      <c r="N5443">
        <f t="shared" si="427"/>
        <v>1</v>
      </c>
      <c r="O5443" t="str">
        <f>IF(ISNA(VLOOKUP(J5443,Vendors!A:A,1,FALSE)),"MISSING VENDER","VALID")</f>
        <v>MISSING VENDER</v>
      </c>
      <c r="P5443" t="str">
        <f>IF(ISNA(VLOOKUP(H5443,'Customers'!A:A,1,FALSE)),"missing customer ","valid")</f>
        <v>valid</v>
      </c>
      <c r="Q5443" t="str">
        <f t="shared" si="428"/>
        <v>VALID</v>
      </c>
      <c r="R5443" t="str">
        <f t="shared" si="429"/>
        <v>VALID</v>
      </c>
    </row>
    <row r="5444" spans="1:18" x14ac:dyDescent="0.25">
      <c r="A5444" t="s">
        <v>11844</v>
      </c>
      <c r="B5444" s="1">
        <v>44922</v>
      </c>
      <c r="C5444">
        <v>184829.9</v>
      </c>
      <c r="D5444" t="s">
        <v>836</v>
      </c>
      <c r="E5444" t="s">
        <v>837</v>
      </c>
      <c r="F5444" t="s">
        <v>5</v>
      </c>
      <c r="G5444" t="s">
        <v>18</v>
      </c>
      <c r="H5444" t="s">
        <v>389</v>
      </c>
      <c r="I5444" t="str">
        <f>_xlfn.XLOOKUP(H5444,'Customers'!A5444:A5843,'Customers'!B5444:B5843," ")</f>
        <v xml:space="preserve"> </v>
      </c>
      <c r="J5444" t="s">
        <v>828</v>
      </c>
      <c r="K5444" t="s">
        <v>11845</v>
      </c>
      <c r="L5444" t="str">
        <f t="shared" si="425"/>
        <v>OK</v>
      </c>
      <c r="M5444" t="str">
        <f t="shared" si="426"/>
        <v>NOT  NULL</v>
      </c>
      <c r="N5444">
        <f t="shared" si="427"/>
        <v>1</v>
      </c>
      <c r="O5444" t="str">
        <f>IF(ISNA(VLOOKUP(J5444,Vendors!A:A,1,FALSE)),"MISSING VENDER","VALID")</f>
        <v>MISSING VENDER</v>
      </c>
      <c r="P5444" t="str">
        <f>IF(ISNA(VLOOKUP(H5444,'Customers'!A:A,1,FALSE)),"missing customer ","valid")</f>
        <v>valid</v>
      </c>
      <c r="Q5444" t="str">
        <f t="shared" si="428"/>
        <v>VALID</v>
      </c>
      <c r="R5444" t="str">
        <f t="shared" si="429"/>
        <v>VALID</v>
      </c>
    </row>
    <row r="5445" spans="1:18" x14ac:dyDescent="0.25">
      <c r="A5445" t="s">
        <v>11846</v>
      </c>
      <c r="B5445" s="1">
        <v>44819</v>
      </c>
      <c r="C5445">
        <v>155799.65</v>
      </c>
      <c r="D5445" t="s">
        <v>836</v>
      </c>
      <c r="E5445" t="s">
        <v>840</v>
      </c>
      <c r="F5445" t="s">
        <v>3</v>
      </c>
      <c r="G5445" t="s">
        <v>14</v>
      </c>
      <c r="H5445" t="s">
        <v>575</v>
      </c>
      <c r="I5445" t="str">
        <f>_xlfn.XLOOKUP(H5445,'Customers'!A5445:A5844,'Customers'!B5445:B5844," ")</f>
        <v xml:space="preserve"> </v>
      </c>
      <c r="J5445" t="s">
        <v>828</v>
      </c>
      <c r="K5445" t="s">
        <v>11847</v>
      </c>
      <c r="L5445" t="str">
        <f t="shared" si="425"/>
        <v>OK</v>
      </c>
      <c r="M5445" t="str">
        <f t="shared" si="426"/>
        <v>NOT  NULL</v>
      </c>
      <c r="N5445">
        <f t="shared" si="427"/>
        <v>1</v>
      </c>
      <c r="O5445" t="str">
        <f>IF(ISNA(VLOOKUP(J5445,Vendors!A:A,1,FALSE)),"MISSING VENDER","VALID")</f>
        <v>MISSING VENDER</v>
      </c>
      <c r="P5445" t="str">
        <f>IF(ISNA(VLOOKUP(H5445,'Customers'!A:A,1,FALSE)),"missing customer ","valid")</f>
        <v>valid</v>
      </c>
      <c r="Q5445" t="str">
        <f t="shared" si="428"/>
        <v>VALID</v>
      </c>
      <c r="R5445" t="str">
        <f t="shared" si="429"/>
        <v>VALID</v>
      </c>
    </row>
    <row r="5446" spans="1:18" x14ac:dyDescent="0.25">
      <c r="A5446" t="s">
        <v>11848</v>
      </c>
      <c r="B5446" s="1">
        <v>45025</v>
      </c>
      <c r="C5446">
        <v>9248.3700000000008</v>
      </c>
      <c r="D5446" t="s">
        <v>958</v>
      </c>
      <c r="E5446" t="s">
        <v>958</v>
      </c>
      <c r="F5446" t="s">
        <v>4</v>
      </c>
      <c r="G5446" t="s">
        <v>14</v>
      </c>
      <c r="H5446" t="s">
        <v>828</v>
      </c>
      <c r="I5446" t="str">
        <f>_xlfn.XLOOKUP(H5446,'Customers'!A5446:A5845,'Customers'!B5446:B5845," ")</f>
        <v xml:space="preserve"> </v>
      </c>
      <c r="J5446" t="s">
        <v>828</v>
      </c>
      <c r="K5446" t="s">
        <v>11849</v>
      </c>
      <c r="L5446" t="str">
        <f t="shared" si="425"/>
        <v>OK</v>
      </c>
      <c r="M5446" t="str">
        <f t="shared" si="426"/>
        <v>NOT  NULL</v>
      </c>
      <c r="N5446">
        <f t="shared" si="427"/>
        <v>1</v>
      </c>
      <c r="O5446" t="str">
        <f>IF(ISNA(VLOOKUP(J5446,Vendors!A:A,1,FALSE)),"MISSING VENDER","VALID")</f>
        <v>MISSING VENDER</v>
      </c>
      <c r="P5446" t="str">
        <f>IF(ISNA(VLOOKUP(H5446,'Customers'!A:A,1,FALSE)),"missing customer ","valid")</f>
        <v xml:space="preserve">missing customer </v>
      </c>
      <c r="Q5446" t="str">
        <f t="shared" si="428"/>
        <v>VALID</v>
      </c>
      <c r="R5446" t="str">
        <f t="shared" si="429"/>
        <v>VALID</v>
      </c>
    </row>
    <row r="5447" spans="1:18" x14ac:dyDescent="0.25">
      <c r="A5447" t="s">
        <v>11850</v>
      </c>
      <c r="B5447" s="1">
        <v>45270</v>
      </c>
      <c r="C5447">
        <v>189539.41</v>
      </c>
      <c r="D5447" t="s">
        <v>836</v>
      </c>
      <c r="E5447" t="s">
        <v>855</v>
      </c>
      <c r="F5447" t="s">
        <v>4</v>
      </c>
      <c r="G5447" t="s">
        <v>18</v>
      </c>
      <c r="H5447" t="s">
        <v>291</v>
      </c>
      <c r="I5447" t="str">
        <f>_xlfn.XLOOKUP(H5447,'Customers'!A5447:A5846,'Customers'!B5447:B5846," ")</f>
        <v xml:space="preserve"> </v>
      </c>
      <c r="J5447" t="s">
        <v>828</v>
      </c>
      <c r="K5447" t="s">
        <v>11851</v>
      </c>
      <c r="L5447" t="str">
        <f t="shared" si="425"/>
        <v>OK</v>
      </c>
      <c r="M5447" t="str">
        <f t="shared" si="426"/>
        <v>NOT  NULL</v>
      </c>
      <c r="N5447">
        <f t="shared" si="427"/>
        <v>1</v>
      </c>
      <c r="O5447" t="str">
        <f>IF(ISNA(VLOOKUP(J5447,Vendors!A:A,1,FALSE)),"MISSING VENDER","VALID")</f>
        <v>MISSING VENDER</v>
      </c>
      <c r="P5447" t="str">
        <f>IF(ISNA(VLOOKUP(H5447,'Customers'!A:A,1,FALSE)),"missing customer ","valid")</f>
        <v>valid</v>
      </c>
      <c r="Q5447" t="str">
        <f t="shared" si="428"/>
        <v>VALID</v>
      </c>
      <c r="R5447" t="str">
        <f t="shared" si="429"/>
        <v>VALID</v>
      </c>
    </row>
    <row r="5448" spans="1:18" x14ac:dyDescent="0.25">
      <c r="A5448" t="s">
        <v>11852</v>
      </c>
      <c r="B5448" s="1">
        <v>44752</v>
      </c>
      <c r="C5448">
        <v>220144.72</v>
      </c>
      <c r="D5448" t="s">
        <v>836</v>
      </c>
      <c r="E5448" t="s">
        <v>837</v>
      </c>
      <c r="F5448" t="s">
        <v>5</v>
      </c>
      <c r="G5448" t="s">
        <v>14</v>
      </c>
      <c r="H5448" t="s">
        <v>741</v>
      </c>
      <c r="I5448" t="str">
        <f>_xlfn.XLOOKUP(H5448,'Customers'!A5448:A5847,'Customers'!B5448:B5847," ")</f>
        <v xml:space="preserve"> </v>
      </c>
      <c r="J5448" t="s">
        <v>828</v>
      </c>
      <c r="K5448" t="s">
        <v>11853</v>
      </c>
      <c r="L5448" t="str">
        <f t="shared" si="425"/>
        <v>OK</v>
      </c>
      <c r="M5448" t="str">
        <f t="shared" si="426"/>
        <v>NOT  NULL</v>
      </c>
      <c r="N5448">
        <f t="shared" si="427"/>
        <v>1</v>
      </c>
      <c r="O5448" t="str">
        <f>IF(ISNA(VLOOKUP(J5448,Vendors!A:A,1,FALSE)),"MISSING VENDER","VALID")</f>
        <v>MISSING VENDER</v>
      </c>
      <c r="P5448" t="str">
        <f>IF(ISNA(VLOOKUP(H5448,'Customers'!A:A,1,FALSE)),"missing customer ","valid")</f>
        <v>valid</v>
      </c>
      <c r="Q5448" t="str">
        <f t="shared" si="428"/>
        <v>VALID</v>
      </c>
      <c r="R5448" t="str">
        <f t="shared" si="429"/>
        <v>VALID</v>
      </c>
    </row>
    <row r="5449" spans="1:18" x14ac:dyDescent="0.25">
      <c r="A5449" t="s">
        <v>11854</v>
      </c>
      <c r="B5449" s="1">
        <v>44852</v>
      </c>
      <c r="C5449">
        <v>-19318.71</v>
      </c>
      <c r="D5449" t="s">
        <v>826</v>
      </c>
      <c r="E5449" t="s">
        <v>832</v>
      </c>
      <c r="F5449" t="s">
        <v>5</v>
      </c>
      <c r="G5449" t="s">
        <v>28</v>
      </c>
      <c r="H5449" t="s">
        <v>828</v>
      </c>
      <c r="I5449" t="str">
        <f>_xlfn.XLOOKUP(H5449,'Customers'!A5449:A5848,'Customers'!B5449:B5848," ")</f>
        <v xml:space="preserve"> </v>
      </c>
      <c r="J5449" t="s">
        <v>1958</v>
      </c>
      <c r="K5449" t="s">
        <v>11855</v>
      </c>
      <c r="L5449" t="str">
        <f t="shared" si="425"/>
        <v>OK</v>
      </c>
      <c r="M5449" t="str">
        <f t="shared" si="426"/>
        <v>NOT  NULL</v>
      </c>
      <c r="N5449">
        <f t="shared" si="427"/>
        <v>1</v>
      </c>
      <c r="O5449" t="str">
        <f>IF(ISNA(VLOOKUP(J5449,Vendors!A:A,1,FALSE)),"MISSING VENDER","VALID")</f>
        <v>VALID</v>
      </c>
      <c r="P5449" t="str">
        <f>IF(ISNA(VLOOKUP(H5449,'Customers'!A:A,1,FALSE)),"missing customer ","valid")</f>
        <v xml:space="preserve">missing customer </v>
      </c>
      <c r="Q5449" t="str">
        <f t="shared" si="428"/>
        <v>VALID</v>
      </c>
      <c r="R5449" t="str">
        <f t="shared" si="429"/>
        <v>VALID</v>
      </c>
    </row>
    <row r="5450" spans="1:18" x14ac:dyDescent="0.25">
      <c r="A5450" t="s">
        <v>11856</v>
      </c>
      <c r="B5450" s="1">
        <v>45290</v>
      </c>
      <c r="C5450">
        <v>327445.57</v>
      </c>
      <c r="D5450" t="s">
        <v>836</v>
      </c>
      <c r="E5450" t="s">
        <v>837</v>
      </c>
      <c r="F5450" t="s">
        <v>4</v>
      </c>
      <c r="G5450" t="s">
        <v>28</v>
      </c>
      <c r="H5450" t="s">
        <v>135</v>
      </c>
      <c r="I5450" t="str">
        <f>_xlfn.XLOOKUP(H5450,'Customers'!A5450:A5849,'Customers'!B5450:B5849," ")</f>
        <v xml:space="preserve"> </v>
      </c>
      <c r="J5450" t="s">
        <v>828</v>
      </c>
      <c r="K5450" t="s">
        <v>11857</v>
      </c>
      <c r="L5450" t="str">
        <f t="shared" si="425"/>
        <v>OK</v>
      </c>
      <c r="M5450" t="str">
        <f t="shared" si="426"/>
        <v>NOT  NULL</v>
      </c>
      <c r="N5450">
        <f t="shared" si="427"/>
        <v>1</v>
      </c>
      <c r="O5450" t="str">
        <f>IF(ISNA(VLOOKUP(J5450,Vendors!A:A,1,FALSE)),"MISSING VENDER","VALID")</f>
        <v>MISSING VENDER</v>
      </c>
      <c r="P5450" t="str">
        <f>IF(ISNA(VLOOKUP(H5450,'Customers'!A:A,1,FALSE)),"missing customer ","valid")</f>
        <v>valid</v>
      </c>
      <c r="Q5450" t="str">
        <f t="shared" si="428"/>
        <v>VALID</v>
      </c>
      <c r="R5450" t="str">
        <f t="shared" si="429"/>
        <v>VALID</v>
      </c>
    </row>
    <row r="5451" spans="1:18" x14ac:dyDescent="0.25">
      <c r="A5451" t="s">
        <v>11858</v>
      </c>
      <c r="B5451" s="1">
        <v>45212</v>
      </c>
      <c r="C5451">
        <v>131700.22</v>
      </c>
      <c r="D5451" t="s">
        <v>836</v>
      </c>
      <c r="E5451" t="s">
        <v>837</v>
      </c>
      <c r="F5451" t="s">
        <v>5</v>
      </c>
      <c r="G5451" t="s">
        <v>25</v>
      </c>
      <c r="H5451" t="s">
        <v>61</v>
      </c>
      <c r="I5451" t="str">
        <f>_xlfn.XLOOKUP(H5451,'Customers'!A5451:A5850,'Customers'!B5451:B5850," ")</f>
        <v xml:space="preserve"> </v>
      </c>
      <c r="J5451" t="s">
        <v>828</v>
      </c>
      <c r="K5451" t="s">
        <v>11859</v>
      </c>
      <c r="L5451" t="str">
        <f t="shared" si="425"/>
        <v>OK</v>
      </c>
      <c r="M5451" t="str">
        <f t="shared" si="426"/>
        <v>NOT  NULL</v>
      </c>
      <c r="N5451">
        <f t="shared" si="427"/>
        <v>1</v>
      </c>
      <c r="O5451" t="str">
        <f>IF(ISNA(VLOOKUP(J5451,Vendors!A:A,1,FALSE)),"MISSING VENDER","VALID")</f>
        <v>MISSING VENDER</v>
      </c>
      <c r="P5451" t="str">
        <f>IF(ISNA(VLOOKUP(H5451,'Customers'!A:A,1,FALSE)),"missing customer ","valid")</f>
        <v>valid</v>
      </c>
      <c r="Q5451" t="str">
        <f t="shared" si="428"/>
        <v>VALID</v>
      </c>
      <c r="R5451" t="str">
        <f t="shared" si="429"/>
        <v>VALID</v>
      </c>
    </row>
    <row r="5452" spans="1:18" x14ac:dyDescent="0.25">
      <c r="A5452" t="s">
        <v>11860</v>
      </c>
      <c r="B5452" s="1">
        <v>45131</v>
      </c>
      <c r="C5452">
        <v>-25392.58</v>
      </c>
      <c r="D5452" t="s">
        <v>826</v>
      </c>
      <c r="E5452" t="s">
        <v>851</v>
      </c>
      <c r="F5452" t="s">
        <v>4</v>
      </c>
      <c r="G5452" t="s">
        <v>28</v>
      </c>
      <c r="H5452" t="s">
        <v>828</v>
      </c>
      <c r="I5452" t="str">
        <f>_xlfn.XLOOKUP(H5452,'Customers'!A5452:A5851,'Customers'!B5452:B5851," ")</f>
        <v xml:space="preserve"> </v>
      </c>
      <c r="J5452" t="s">
        <v>1099</v>
      </c>
      <c r="K5452" t="s">
        <v>11861</v>
      </c>
      <c r="L5452" t="str">
        <f t="shared" si="425"/>
        <v>OK</v>
      </c>
      <c r="M5452" t="str">
        <f t="shared" si="426"/>
        <v>NOT  NULL</v>
      </c>
      <c r="N5452">
        <f t="shared" si="427"/>
        <v>1</v>
      </c>
      <c r="O5452" t="str">
        <f>IF(ISNA(VLOOKUP(J5452,Vendors!A:A,1,FALSE)),"MISSING VENDER","VALID")</f>
        <v>VALID</v>
      </c>
      <c r="P5452" t="str">
        <f>IF(ISNA(VLOOKUP(H5452,'Customers'!A:A,1,FALSE)),"missing customer ","valid")</f>
        <v xml:space="preserve">missing customer </v>
      </c>
      <c r="Q5452" t="str">
        <f t="shared" si="428"/>
        <v>VALID</v>
      </c>
      <c r="R5452" t="str">
        <f t="shared" si="429"/>
        <v>VALID</v>
      </c>
    </row>
    <row r="5453" spans="1:18" x14ac:dyDescent="0.25">
      <c r="A5453" t="s">
        <v>11862</v>
      </c>
      <c r="B5453" s="1">
        <v>45252</v>
      </c>
      <c r="C5453">
        <v>-40191.42</v>
      </c>
      <c r="D5453" t="s">
        <v>826</v>
      </c>
      <c r="E5453" t="s">
        <v>832</v>
      </c>
      <c r="F5453" t="s">
        <v>5</v>
      </c>
      <c r="G5453" t="s">
        <v>14</v>
      </c>
      <c r="H5453" t="s">
        <v>828</v>
      </c>
      <c r="I5453" t="str">
        <f>_xlfn.XLOOKUP(H5453,'Customers'!A5453:A5852,'Customers'!B5453:B5852," ")</f>
        <v xml:space="preserve"> </v>
      </c>
      <c r="J5453" t="s">
        <v>866</v>
      </c>
      <c r="K5453" t="s">
        <v>11863</v>
      </c>
      <c r="L5453" t="str">
        <f t="shared" si="425"/>
        <v>OK</v>
      </c>
      <c r="M5453" t="str">
        <f t="shared" si="426"/>
        <v>NOT  NULL</v>
      </c>
      <c r="N5453">
        <f t="shared" si="427"/>
        <v>1</v>
      </c>
      <c r="O5453" t="str">
        <f>IF(ISNA(VLOOKUP(J5453,Vendors!A:A,1,FALSE)),"MISSING VENDER","VALID")</f>
        <v>VALID</v>
      </c>
      <c r="P5453" t="str">
        <f>IF(ISNA(VLOOKUP(H5453,'Customers'!A:A,1,FALSE)),"missing customer ","valid")</f>
        <v xml:space="preserve">missing customer </v>
      </c>
      <c r="Q5453" t="str">
        <f t="shared" si="428"/>
        <v>VALID</v>
      </c>
      <c r="R5453" t="str">
        <f t="shared" si="429"/>
        <v>VALID</v>
      </c>
    </row>
    <row r="5454" spans="1:18" x14ac:dyDescent="0.25">
      <c r="A5454" t="s">
        <v>11864</v>
      </c>
      <c r="B5454" s="1">
        <v>45149</v>
      </c>
      <c r="C5454">
        <v>-6322.35</v>
      </c>
      <c r="D5454" t="s">
        <v>826</v>
      </c>
      <c r="E5454" t="s">
        <v>865</v>
      </c>
      <c r="F5454" t="s">
        <v>3</v>
      </c>
      <c r="G5454" t="s">
        <v>18</v>
      </c>
      <c r="H5454" t="s">
        <v>828</v>
      </c>
      <c r="I5454" t="str">
        <f>_xlfn.XLOOKUP(H5454,'Customers'!A5454:A5853,'Customers'!B5454:B5853," ")</f>
        <v xml:space="preserve"> </v>
      </c>
      <c r="J5454" t="s">
        <v>1497</v>
      </c>
      <c r="K5454" t="s">
        <v>11865</v>
      </c>
      <c r="L5454" t="str">
        <f t="shared" si="425"/>
        <v>OK</v>
      </c>
      <c r="M5454" t="str">
        <f t="shared" si="426"/>
        <v>NOT  NULL</v>
      </c>
      <c r="N5454">
        <f t="shared" si="427"/>
        <v>1</v>
      </c>
      <c r="O5454" t="str">
        <f>IF(ISNA(VLOOKUP(J5454,Vendors!A:A,1,FALSE)),"MISSING VENDER","VALID")</f>
        <v>VALID</v>
      </c>
      <c r="P5454" t="str">
        <f>IF(ISNA(VLOOKUP(H5454,'Customers'!A:A,1,FALSE)),"missing customer ","valid")</f>
        <v xml:space="preserve">missing customer </v>
      </c>
      <c r="Q5454" t="str">
        <f t="shared" si="428"/>
        <v>VALID</v>
      </c>
      <c r="R5454" t="str">
        <f t="shared" si="429"/>
        <v>VALID</v>
      </c>
    </row>
    <row r="5455" spans="1:18" x14ac:dyDescent="0.25">
      <c r="A5455" t="s">
        <v>11866</v>
      </c>
      <c r="B5455" s="1">
        <v>45234</v>
      </c>
      <c r="C5455">
        <v>190982.41</v>
      </c>
      <c r="D5455" t="s">
        <v>836</v>
      </c>
      <c r="E5455" t="s">
        <v>855</v>
      </c>
      <c r="F5455" t="s">
        <v>3</v>
      </c>
      <c r="G5455" t="s">
        <v>18</v>
      </c>
      <c r="H5455" t="s">
        <v>61</v>
      </c>
      <c r="I5455" t="str">
        <f>_xlfn.XLOOKUP(H5455,'Customers'!A5455:A5854,'Customers'!B5455:B5854," ")</f>
        <v xml:space="preserve"> </v>
      </c>
      <c r="J5455" t="s">
        <v>828</v>
      </c>
      <c r="K5455" t="s">
        <v>11867</v>
      </c>
      <c r="L5455" t="str">
        <f t="shared" si="425"/>
        <v>OK</v>
      </c>
      <c r="M5455" t="str">
        <f t="shared" si="426"/>
        <v>NOT  NULL</v>
      </c>
      <c r="N5455">
        <f t="shared" si="427"/>
        <v>1</v>
      </c>
      <c r="O5455" t="str">
        <f>IF(ISNA(VLOOKUP(J5455,Vendors!A:A,1,FALSE)),"MISSING VENDER","VALID")</f>
        <v>MISSING VENDER</v>
      </c>
      <c r="P5455" t="str">
        <f>IF(ISNA(VLOOKUP(H5455,'Customers'!A:A,1,FALSE)),"missing customer ","valid")</f>
        <v>valid</v>
      </c>
      <c r="Q5455" t="str">
        <f t="shared" si="428"/>
        <v>VALID</v>
      </c>
      <c r="R5455" t="str">
        <f t="shared" si="429"/>
        <v>VALID</v>
      </c>
    </row>
    <row r="5456" spans="1:18" x14ac:dyDescent="0.25">
      <c r="A5456" t="s">
        <v>11868</v>
      </c>
      <c r="B5456" s="1">
        <v>45109</v>
      </c>
      <c r="C5456">
        <v>136917.23000000001</v>
      </c>
      <c r="D5456" t="s">
        <v>836</v>
      </c>
      <c r="E5456" t="s">
        <v>840</v>
      </c>
      <c r="F5456" t="s">
        <v>3</v>
      </c>
      <c r="G5456" t="s">
        <v>28</v>
      </c>
      <c r="H5456" t="s">
        <v>461</v>
      </c>
      <c r="I5456" t="str">
        <f>_xlfn.XLOOKUP(H5456,'Customers'!A5456:A5855,'Customers'!B5456:B5855," ")</f>
        <v xml:space="preserve"> </v>
      </c>
      <c r="J5456" t="s">
        <v>828</v>
      </c>
      <c r="K5456" t="s">
        <v>11869</v>
      </c>
      <c r="L5456" t="str">
        <f t="shared" si="425"/>
        <v>OK</v>
      </c>
      <c r="M5456" t="str">
        <f t="shared" si="426"/>
        <v>NOT  NULL</v>
      </c>
      <c r="N5456">
        <f t="shared" si="427"/>
        <v>1</v>
      </c>
      <c r="O5456" t="str">
        <f>IF(ISNA(VLOOKUP(J5456,Vendors!A:A,1,FALSE)),"MISSING VENDER","VALID")</f>
        <v>MISSING VENDER</v>
      </c>
      <c r="P5456" t="str">
        <f>IF(ISNA(VLOOKUP(H5456,'Customers'!A:A,1,FALSE)),"missing customer ","valid")</f>
        <v>valid</v>
      </c>
      <c r="Q5456" t="str">
        <f t="shared" si="428"/>
        <v>VALID</v>
      </c>
      <c r="R5456" t="str">
        <f t="shared" si="429"/>
        <v>VALID</v>
      </c>
    </row>
    <row r="5457" spans="1:18" x14ac:dyDescent="0.25">
      <c r="A5457" t="s">
        <v>11870</v>
      </c>
      <c r="B5457" s="1">
        <v>45080</v>
      </c>
      <c r="C5457">
        <v>112646.25</v>
      </c>
      <c r="D5457" t="s">
        <v>836</v>
      </c>
      <c r="E5457" t="s">
        <v>837</v>
      </c>
      <c r="F5457" t="s">
        <v>3</v>
      </c>
      <c r="G5457" t="s">
        <v>14</v>
      </c>
      <c r="H5457" t="s">
        <v>747</v>
      </c>
      <c r="I5457" t="str">
        <f>_xlfn.XLOOKUP(H5457,'Customers'!A5457:A5856,'Customers'!B5457:B5856," ")</f>
        <v xml:space="preserve"> </v>
      </c>
      <c r="J5457" t="s">
        <v>828</v>
      </c>
      <c r="K5457" t="s">
        <v>11871</v>
      </c>
      <c r="L5457" t="str">
        <f t="shared" si="425"/>
        <v>OK</v>
      </c>
      <c r="M5457" t="str">
        <f t="shared" si="426"/>
        <v>NOT  NULL</v>
      </c>
      <c r="N5457">
        <f t="shared" si="427"/>
        <v>1</v>
      </c>
      <c r="O5457" t="str">
        <f>IF(ISNA(VLOOKUP(J5457,Vendors!A:A,1,FALSE)),"MISSING VENDER","VALID")</f>
        <v>MISSING VENDER</v>
      </c>
      <c r="P5457" t="str">
        <f>IF(ISNA(VLOOKUP(H5457,'Customers'!A:A,1,FALSE)),"missing customer ","valid")</f>
        <v>valid</v>
      </c>
      <c r="Q5457" t="str">
        <f t="shared" si="428"/>
        <v>VALID</v>
      </c>
      <c r="R5457" t="str">
        <f t="shared" si="429"/>
        <v>VALID</v>
      </c>
    </row>
    <row r="5458" spans="1:18" x14ac:dyDescent="0.25">
      <c r="A5458" t="s">
        <v>11872</v>
      </c>
      <c r="B5458" s="1">
        <v>44985</v>
      </c>
      <c r="C5458">
        <v>199140.51</v>
      </c>
      <c r="D5458" t="s">
        <v>836</v>
      </c>
      <c r="E5458" t="s">
        <v>855</v>
      </c>
      <c r="F5458" t="s">
        <v>3</v>
      </c>
      <c r="G5458" t="s">
        <v>14</v>
      </c>
      <c r="H5458" t="s">
        <v>505</v>
      </c>
      <c r="I5458" t="str">
        <f>_xlfn.XLOOKUP(H5458,'Customers'!A5458:A5857,'Customers'!B5458:B5857," ")</f>
        <v xml:space="preserve"> </v>
      </c>
      <c r="J5458" t="s">
        <v>828</v>
      </c>
      <c r="K5458" t="s">
        <v>11873</v>
      </c>
      <c r="L5458" t="str">
        <f t="shared" si="425"/>
        <v>OK</v>
      </c>
      <c r="M5458" t="str">
        <f t="shared" si="426"/>
        <v>NOT  NULL</v>
      </c>
      <c r="N5458">
        <f t="shared" si="427"/>
        <v>1</v>
      </c>
      <c r="O5458" t="str">
        <f>IF(ISNA(VLOOKUP(J5458,Vendors!A:A,1,FALSE)),"MISSING VENDER","VALID")</f>
        <v>MISSING VENDER</v>
      </c>
      <c r="P5458" t="str">
        <f>IF(ISNA(VLOOKUP(H5458,'Customers'!A:A,1,FALSE)),"missing customer ","valid")</f>
        <v>valid</v>
      </c>
      <c r="Q5458" t="str">
        <f t="shared" si="428"/>
        <v>VALID</v>
      </c>
      <c r="R5458" t="str">
        <f t="shared" si="429"/>
        <v>VALID</v>
      </c>
    </row>
    <row r="5459" spans="1:18" x14ac:dyDescent="0.25">
      <c r="A5459" t="s">
        <v>11874</v>
      </c>
      <c r="B5459" s="1">
        <v>44859</v>
      </c>
      <c r="C5459">
        <v>125017.97</v>
      </c>
      <c r="D5459" t="s">
        <v>836</v>
      </c>
      <c r="E5459" t="s">
        <v>855</v>
      </c>
      <c r="F5459" t="s">
        <v>3</v>
      </c>
      <c r="G5459" t="s">
        <v>25</v>
      </c>
      <c r="H5459" t="s">
        <v>359</v>
      </c>
      <c r="I5459" t="str">
        <f>_xlfn.XLOOKUP(H5459,'Customers'!A5459:A5858,'Customers'!B5459:B5858," ")</f>
        <v xml:space="preserve"> </v>
      </c>
      <c r="J5459" t="s">
        <v>828</v>
      </c>
      <c r="K5459" t="s">
        <v>11875</v>
      </c>
      <c r="L5459" t="str">
        <f t="shared" si="425"/>
        <v>OK</v>
      </c>
      <c r="M5459" t="str">
        <f t="shared" si="426"/>
        <v>NOT  NULL</v>
      </c>
      <c r="N5459">
        <f t="shared" si="427"/>
        <v>1</v>
      </c>
      <c r="O5459" t="str">
        <f>IF(ISNA(VLOOKUP(J5459,Vendors!A:A,1,FALSE)),"MISSING VENDER","VALID")</f>
        <v>MISSING VENDER</v>
      </c>
      <c r="P5459" t="str">
        <f>IF(ISNA(VLOOKUP(H5459,'Customers'!A:A,1,FALSE)),"missing customer ","valid")</f>
        <v>valid</v>
      </c>
      <c r="Q5459" t="str">
        <f t="shared" si="428"/>
        <v>VALID</v>
      </c>
      <c r="R5459" t="str">
        <f t="shared" si="429"/>
        <v>VALID</v>
      </c>
    </row>
    <row r="5460" spans="1:18" x14ac:dyDescent="0.25">
      <c r="A5460" t="s">
        <v>11876</v>
      </c>
      <c r="B5460" s="1">
        <v>44688</v>
      </c>
      <c r="C5460">
        <v>-44216.78</v>
      </c>
      <c r="D5460" t="s">
        <v>826</v>
      </c>
      <c r="E5460" t="s">
        <v>827</v>
      </c>
      <c r="F5460" t="s">
        <v>5</v>
      </c>
      <c r="G5460" t="s">
        <v>14</v>
      </c>
      <c r="H5460" t="s">
        <v>828</v>
      </c>
      <c r="I5460" t="str">
        <f>_xlfn.XLOOKUP(H5460,'Customers'!A5460:A5859,'Customers'!B5460:B5859," ")</f>
        <v xml:space="preserve"> </v>
      </c>
      <c r="J5460" t="s">
        <v>944</v>
      </c>
      <c r="K5460" t="s">
        <v>11877</v>
      </c>
      <c r="L5460" t="str">
        <f t="shared" si="425"/>
        <v>OK</v>
      </c>
      <c r="M5460" t="str">
        <f t="shared" si="426"/>
        <v>NOT  NULL</v>
      </c>
      <c r="N5460">
        <f t="shared" si="427"/>
        <v>1</v>
      </c>
      <c r="O5460" t="str">
        <f>IF(ISNA(VLOOKUP(J5460,Vendors!A:A,1,FALSE)),"MISSING VENDER","VALID")</f>
        <v>VALID</v>
      </c>
      <c r="P5460" t="str">
        <f>IF(ISNA(VLOOKUP(H5460,'Customers'!A:A,1,FALSE)),"missing customer ","valid")</f>
        <v xml:space="preserve">missing customer </v>
      </c>
      <c r="Q5460" t="str">
        <f t="shared" si="428"/>
        <v>VALID</v>
      </c>
      <c r="R5460" t="str">
        <f t="shared" si="429"/>
        <v>VALID</v>
      </c>
    </row>
    <row r="5461" spans="1:18" x14ac:dyDescent="0.25">
      <c r="A5461" t="s">
        <v>11878</v>
      </c>
      <c r="B5461" s="1">
        <v>45046</v>
      </c>
      <c r="C5461">
        <v>179920.97</v>
      </c>
      <c r="D5461" t="s">
        <v>836</v>
      </c>
      <c r="E5461" t="s">
        <v>837</v>
      </c>
      <c r="F5461" t="s">
        <v>5</v>
      </c>
      <c r="G5461" t="s">
        <v>14</v>
      </c>
      <c r="H5461" t="s">
        <v>457</v>
      </c>
      <c r="I5461" t="str">
        <f>_xlfn.XLOOKUP(H5461,'Customers'!A5461:A5860,'Customers'!B5461:B5860," ")</f>
        <v xml:space="preserve"> </v>
      </c>
      <c r="J5461" t="s">
        <v>828</v>
      </c>
      <c r="K5461" t="s">
        <v>11879</v>
      </c>
      <c r="L5461" t="str">
        <f t="shared" si="425"/>
        <v>OK</v>
      </c>
      <c r="M5461" t="str">
        <f t="shared" si="426"/>
        <v>NOT  NULL</v>
      </c>
      <c r="N5461">
        <f t="shared" si="427"/>
        <v>1</v>
      </c>
      <c r="O5461" t="str">
        <f>IF(ISNA(VLOOKUP(J5461,Vendors!A:A,1,FALSE)),"MISSING VENDER","VALID")</f>
        <v>MISSING VENDER</v>
      </c>
      <c r="P5461" t="str">
        <f>IF(ISNA(VLOOKUP(H5461,'Customers'!A:A,1,FALSE)),"missing customer ","valid")</f>
        <v>valid</v>
      </c>
      <c r="Q5461" t="str">
        <f t="shared" si="428"/>
        <v>VALID</v>
      </c>
      <c r="R5461" t="str">
        <f t="shared" si="429"/>
        <v>VALID</v>
      </c>
    </row>
    <row r="5462" spans="1:18" x14ac:dyDescent="0.25">
      <c r="A5462" t="s">
        <v>11880</v>
      </c>
      <c r="B5462" s="1">
        <v>45233</v>
      </c>
      <c r="C5462">
        <v>20671.45</v>
      </c>
      <c r="D5462" t="s">
        <v>836</v>
      </c>
      <c r="E5462" t="s">
        <v>840</v>
      </c>
      <c r="F5462" t="s">
        <v>3</v>
      </c>
      <c r="G5462" t="s">
        <v>28</v>
      </c>
      <c r="H5462" t="s">
        <v>577</v>
      </c>
      <c r="I5462" t="str">
        <f>_xlfn.XLOOKUP(H5462,'Customers'!A5462:A5861,'Customers'!B5462:B5861," ")</f>
        <v xml:space="preserve"> </v>
      </c>
      <c r="J5462" t="s">
        <v>828</v>
      </c>
      <c r="K5462" t="s">
        <v>11881</v>
      </c>
      <c r="L5462" t="str">
        <f t="shared" si="425"/>
        <v>OK</v>
      </c>
      <c r="M5462" t="str">
        <f t="shared" si="426"/>
        <v>NOT  NULL</v>
      </c>
      <c r="N5462">
        <f t="shared" si="427"/>
        <v>1</v>
      </c>
      <c r="O5462" t="str">
        <f>IF(ISNA(VLOOKUP(J5462,Vendors!A:A,1,FALSE)),"MISSING VENDER","VALID")</f>
        <v>MISSING VENDER</v>
      </c>
      <c r="P5462" t="str">
        <f>IF(ISNA(VLOOKUP(H5462,'Customers'!A:A,1,FALSE)),"missing customer ","valid")</f>
        <v>valid</v>
      </c>
      <c r="Q5462" t="str">
        <f t="shared" si="428"/>
        <v>VALID</v>
      </c>
      <c r="R5462" t="str">
        <f t="shared" si="429"/>
        <v>VALID</v>
      </c>
    </row>
    <row r="5463" spans="1:18" x14ac:dyDescent="0.25">
      <c r="A5463" t="s">
        <v>11882</v>
      </c>
      <c r="B5463" s="1">
        <v>44976</v>
      </c>
      <c r="C5463">
        <v>155872.65</v>
      </c>
      <c r="D5463" t="s">
        <v>836</v>
      </c>
      <c r="E5463" t="s">
        <v>837</v>
      </c>
      <c r="F5463" t="s">
        <v>4</v>
      </c>
      <c r="G5463" t="s">
        <v>25</v>
      </c>
      <c r="H5463" t="s">
        <v>505</v>
      </c>
      <c r="I5463" t="str">
        <f>_xlfn.XLOOKUP(H5463,'Customers'!A5463:A5862,'Customers'!B5463:B5862," ")</f>
        <v xml:space="preserve"> </v>
      </c>
      <c r="J5463" t="s">
        <v>828</v>
      </c>
      <c r="K5463" t="s">
        <v>11883</v>
      </c>
      <c r="L5463" t="str">
        <f t="shared" si="425"/>
        <v>OK</v>
      </c>
      <c r="M5463" t="str">
        <f t="shared" si="426"/>
        <v>NOT  NULL</v>
      </c>
      <c r="N5463">
        <f t="shared" si="427"/>
        <v>1</v>
      </c>
      <c r="O5463" t="str">
        <f>IF(ISNA(VLOOKUP(J5463,Vendors!A:A,1,FALSE)),"MISSING VENDER","VALID")</f>
        <v>MISSING VENDER</v>
      </c>
      <c r="P5463" t="str">
        <f>IF(ISNA(VLOOKUP(H5463,'Customers'!A:A,1,FALSE)),"missing customer ","valid")</f>
        <v>valid</v>
      </c>
      <c r="Q5463" t="str">
        <f t="shared" si="428"/>
        <v>VALID</v>
      </c>
      <c r="R5463" t="str">
        <f t="shared" si="429"/>
        <v>VALID</v>
      </c>
    </row>
    <row r="5464" spans="1:18" x14ac:dyDescent="0.25">
      <c r="A5464" t="s">
        <v>11884</v>
      </c>
      <c r="B5464" s="1">
        <v>44759</v>
      </c>
      <c r="C5464">
        <v>178522.33</v>
      </c>
      <c r="D5464" t="s">
        <v>836</v>
      </c>
      <c r="E5464" t="s">
        <v>837</v>
      </c>
      <c r="F5464" t="s">
        <v>4</v>
      </c>
      <c r="G5464" t="s">
        <v>18</v>
      </c>
      <c r="H5464" t="s">
        <v>305</v>
      </c>
      <c r="I5464" t="str">
        <f>_xlfn.XLOOKUP(H5464,'Customers'!A5464:A5863,'Customers'!B5464:B5863," ")</f>
        <v xml:space="preserve"> </v>
      </c>
      <c r="J5464" t="s">
        <v>828</v>
      </c>
      <c r="K5464" t="s">
        <v>11885</v>
      </c>
      <c r="L5464" t="str">
        <f t="shared" si="425"/>
        <v>OK</v>
      </c>
      <c r="M5464" t="str">
        <f t="shared" si="426"/>
        <v>NOT  NULL</v>
      </c>
      <c r="N5464">
        <f t="shared" si="427"/>
        <v>1</v>
      </c>
      <c r="O5464" t="str">
        <f>IF(ISNA(VLOOKUP(J5464,Vendors!A:A,1,FALSE)),"MISSING VENDER","VALID")</f>
        <v>MISSING VENDER</v>
      </c>
      <c r="P5464" t="str">
        <f>IF(ISNA(VLOOKUP(H5464,'Customers'!A:A,1,FALSE)),"missing customer ","valid")</f>
        <v>valid</v>
      </c>
      <c r="Q5464" t="str">
        <f t="shared" si="428"/>
        <v>VALID</v>
      </c>
      <c r="R5464" t="str">
        <f t="shared" si="429"/>
        <v>VALID</v>
      </c>
    </row>
    <row r="5465" spans="1:18" x14ac:dyDescent="0.25">
      <c r="A5465" t="s">
        <v>11886</v>
      </c>
      <c r="B5465" s="1">
        <v>44992</v>
      </c>
      <c r="C5465">
        <v>182359.36</v>
      </c>
      <c r="D5465" t="s">
        <v>836</v>
      </c>
      <c r="E5465" t="s">
        <v>840</v>
      </c>
      <c r="F5465" t="s">
        <v>4</v>
      </c>
      <c r="G5465" t="s">
        <v>25</v>
      </c>
      <c r="H5465" t="s">
        <v>37</v>
      </c>
      <c r="I5465" t="str">
        <f>_xlfn.XLOOKUP(H5465,'Customers'!A5465:A5864,'Customers'!B5465:B5864," ")</f>
        <v xml:space="preserve"> </v>
      </c>
      <c r="J5465" t="s">
        <v>828</v>
      </c>
      <c r="K5465" t="s">
        <v>11887</v>
      </c>
      <c r="L5465" t="str">
        <f t="shared" si="425"/>
        <v>OK</v>
      </c>
      <c r="M5465" t="str">
        <f t="shared" si="426"/>
        <v>NOT  NULL</v>
      </c>
      <c r="N5465">
        <f t="shared" si="427"/>
        <v>1</v>
      </c>
      <c r="O5465" t="str">
        <f>IF(ISNA(VLOOKUP(J5465,Vendors!A:A,1,FALSE)),"MISSING VENDER","VALID")</f>
        <v>MISSING VENDER</v>
      </c>
      <c r="P5465" t="str">
        <f>IF(ISNA(VLOOKUP(H5465,'Customers'!A:A,1,FALSE)),"missing customer ","valid")</f>
        <v>valid</v>
      </c>
      <c r="Q5465" t="str">
        <f t="shared" si="428"/>
        <v>VALID</v>
      </c>
      <c r="R5465" t="str">
        <f t="shared" si="429"/>
        <v>VALID</v>
      </c>
    </row>
    <row r="5466" spans="1:18" x14ac:dyDescent="0.25">
      <c r="A5466" t="s">
        <v>11888</v>
      </c>
      <c r="B5466" s="1">
        <v>44645</v>
      </c>
      <c r="C5466">
        <v>78873.83</v>
      </c>
      <c r="D5466" t="s">
        <v>836</v>
      </c>
      <c r="E5466" t="s">
        <v>837</v>
      </c>
      <c r="F5466" t="s">
        <v>4</v>
      </c>
      <c r="G5466" t="s">
        <v>18</v>
      </c>
      <c r="H5466" t="s">
        <v>579</v>
      </c>
      <c r="I5466" t="str">
        <f>_xlfn.XLOOKUP(H5466,'Customers'!A5466:A5865,'Customers'!B5466:B5865," ")</f>
        <v xml:space="preserve"> </v>
      </c>
      <c r="J5466" t="s">
        <v>828</v>
      </c>
      <c r="K5466" t="s">
        <v>11889</v>
      </c>
      <c r="L5466" t="str">
        <f t="shared" si="425"/>
        <v>OK</v>
      </c>
      <c r="M5466" t="str">
        <f t="shared" si="426"/>
        <v>NOT  NULL</v>
      </c>
      <c r="N5466">
        <f t="shared" si="427"/>
        <v>1</v>
      </c>
      <c r="O5466" t="str">
        <f>IF(ISNA(VLOOKUP(J5466,Vendors!A:A,1,FALSE)),"MISSING VENDER","VALID")</f>
        <v>MISSING VENDER</v>
      </c>
      <c r="P5466" t="str">
        <f>IF(ISNA(VLOOKUP(H5466,'Customers'!A:A,1,FALSE)),"missing customer ","valid")</f>
        <v>valid</v>
      </c>
      <c r="Q5466" t="str">
        <f t="shared" si="428"/>
        <v>VALID</v>
      </c>
      <c r="R5466" t="str">
        <f t="shared" si="429"/>
        <v>VALID</v>
      </c>
    </row>
    <row r="5467" spans="1:18" x14ac:dyDescent="0.25">
      <c r="A5467" t="s">
        <v>11890</v>
      </c>
      <c r="B5467" s="1">
        <v>45148</v>
      </c>
      <c r="C5467">
        <v>-46789.38</v>
      </c>
      <c r="D5467" t="s">
        <v>826</v>
      </c>
      <c r="E5467" t="s">
        <v>851</v>
      </c>
      <c r="F5467" t="s">
        <v>4</v>
      </c>
      <c r="G5467" t="s">
        <v>14</v>
      </c>
      <c r="H5467" t="s">
        <v>828</v>
      </c>
      <c r="I5467" t="str">
        <f>_xlfn.XLOOKUP(H5467,'Customers'!A5467:A5866,'Customers'!B5467:B5866," ")</f>
        <v xml:space="preserve"> </v>
      </c>
      <c r="J5467" t="s">
        <v>1415</v>
      </c>
      <c r="K5467" t="s">
        <v>11891</v>
      </c>
      <c r="L5467" t="str">
        <f t="shared" si="425"/>
        <v>OK</v>
      </c>
      <c r="M5467" t="str">
        <f t="shared" si="426"/>
        <v>NOT  NULL</v>
      </c>
      <c r="N5467">
        <f t="shared" si="427"/>
        <v>1</v>
      </c>
      <c r="O5467" t="str">
        <f>IF(ISNA(VLOOKUP(J5467,Vendors!A:A,1,FALSE)),"MISSING VENDER","VALID")</f>
        <v>VALID</v>
      </c>
      <c r="P5467" t="str">
        <f>IF(ISNA(VLOOKUP(H5467,'Customers'!A:A,1,FALSE)),"missing customer ","valid")</f>
        <v xml:space="preserve">missing customer </v>
      </c>
      <c r="Q5467" t="str">
        <f t="shared" si="428"/>
        <v>VALID</v>
      </c>
      <c r="R5467" t="str">
        <f t="shared" si="429"/>
        <v>VALID</v>
      </c>
    </row>
    <row r="5468" spans="1:18" x14ac:dyDescent="0.25">
      <c r="A5468" t="s">
        <v>11892</v>
      </c>
      <c r="B5468" s="1">
        <v>44814</v>
      </c>
      <c r="C5468">
        <v>-18302.189999999999</v>
      </c>
      <c r="D5468" t="s">
        <v>826</v>
      </c>
      <c r="E5468" t="s">
        <v>843</v>
      </c>
      <c r="F5468" t="s">
        <v>5</v>
      </c>
      <c r="G5468" t="s">
        <v>14</v>
      </c>
      <c r="H5468" t="s">
        <v>828</v>
      </c>
      <c r="I5468" t="str">
        <f>_xlfn.XLOOKUP(H5468,'Customers'!A5468:A5867,'Customers'!B5468:B5867," ")</f>
        <v xml:space="preserve"> </v>
      </c>
      <c r="J5468" t="s">
        <v>1070</v>
      </c>
      <c r="K5468" t="s">
        <v>11893</v>
      </c>
      <c r="L5468" t="str">
        <f t="shared" si="425"/>
        <v>OK</v>
      </c>
      <c r="M5468" t="str">
        <f t="shared" si="426"/>
        <v>NOT  NULL</v>
      </c>
      <c r="N5468">
        <f t="shared" si="427"/>
        <v>1</v>
      </c>
      <c r="O5468" t="str">
        <f>IF(ISNA(VLOOKUP(J5468,Vendors!A:A,1,FALSE)),"MISSING VENDER","VALID")</f>
        <v>VALID</v>
      </c>
      <c r="P5468" t="str">
        <f>IF(ISNA(VLOOKUP(H5468,'Customers'!A:A,1,FALSE)),"missing customer ","valid")</f>
        <v xml:space="preserve">missing customer </v>
      </c>
      <c r="Q5468" t="str">
        <f t="shared" si="428"/>
        <v>VALID</v>
      </c>
      <c r="R5468" t="str">
        <f t="shared" si="429"/>
        <v>VALID</v>
      </c>
    </row>
    <row r="5469" spans="1:18" x14ac:dyDescent="0.25">
      <c r="A5469" t="s">
        <v>11894</v>
      </c>
      <c r="B5469" s="1">
        <v>44744</v>
      </c>
      <c r="C5469">
        <v>-30736.42</v>
      </c>
      <c r="D5469" t="s">
        <v>826</v>
      </c>
      <c r="E5469" t="s">
        <v>851</v>
      </c>
      <c r="F5469" t="s">
        <v>5</v>
      </c>
      <c r="G5469" t="s">
        <v>28</v>
      </c>
      <c r="H5469" t="s">
        <v>828</v>
      </c>
      <c r="I5469" t="str">
        <f>_xlfn.XLOOKUP(H5469,'Customers'!A5469:A5868,'Customers'!B5469:B5868," ")</f>
        <v xml:space="preserve"> </v>
      </c>
      <c r="J5469" t="s">
        <v>2378</v>
      </c>
      <c r="K5469" t="s">
        <v>11895</v>
      </c>
      <c r="L5469" t="str">
        <f t="shared" si="425"/>
        <v>OK</v>
      </c>
      <c r="M5469" t="str">
        <f t="shared" si="426"/>
        <v>NOT  NULL</v>
      </c>
      <c r="N5469">
        <f t="shared" si="427"/>
        <v>1</v>
      </c>
      <c r="O5469" t="str">
        <f>IF(ISNA(VLOOKUP(J5469,Vendors!A:A,1,FALSE)),"MISSING VENDER","VALID")</f>
        <v>VALID</v>
      </c>
      <c r="P5469" t="str">
        <f>IF(ISNA(VLOOKUP(H5469,'Customers'!A:A,1,FALSE)),"missing customer ","valid")</f>
        <v xml:space="preserve">missing customer </v>
      </c>
      <c r="Q5469" t="str">
        <f t="shared" si="428"/>
        <v>VALID</v>
      </c>
      <c r="R5469" t="str">
        <f t="shared" si="429"/>
        <v>VALID</v>
      </c>
    </row>
    <row r="5470" spans="1:18" x14ac:dyDescent="0.25">
      <c r="A5470" t="s">
        <v>11896</v>
      </c>
      <c r="B5470" s="1">
        <v>44954</v>
      </c>
      <c r="C5470">
        <v>-9279.0400000000009</v>
      </c>
      <c r="D5470" t="s">
        <v>826</v>
      </c>
      <c r="E5470" t="s">
        <v>851</v>
      </c>
      <c r="F5470" t="s">
        <v>5</v>
      </c>
      <c r="G5470" t="s">
        <v>14</v>
      </c>
      <c r="H5470" t="s">
        <v>828</v>
      </c>
      <c r="I5470" t="str">
        <f>_xlfn.XLOOKUP(H5470,'Customers'!A5470:A5869,'Customers'!B5470:B5869," ")</f>
        <v xml:space="preserve"> </v>
      </c>
      <c r="J5470" t="s">
        <v>955</v>
      </c>
      <c r="K5470" t="s">
        <v>11897</v>
      </c>
      <c r="L5470" t="str">
        <f t="shared" si="425"/>
        <v>OK</v>
      </c>
      <c r="M5470" t="str">
        <f t="shared" si="426"/>
        <v>NOT  NULL</v>
      </c>
      <c r="N5470">
        <f t="shared" si="427"/>
        <v>1</v>
      </c>
      <c r="O5470" t="str">
        <f>IF(ISNA(VLOOKUP(J5470,Vendors!A:A,1,FALSE)),"MISSING VENDER","VALID")</f>
        <v>VALID</v>
      </c>
      <c r="P5470" t="str">
        <f>IF(ISNA(VLOOKUP(H5470,'Customers'!A:A,1,FALSE)),"missing customer ","valid")</f>
        <v xml:space="preserve">missing customer </v>
      </c>
      <c r="Q5470" t="str">
        <f t="shared" si="428"/>
        <v>VALID</v>
      </c>
      <c r="R5470" t="str">
        <f t="shared" si="429"/>
        <v>VALID</v>
      </c>
    </row>
    <row r="5471" spans="1:18" x14ac:dyDescent="0.25">
      <c r="A5471" t="s">
        <v>11898</v>
      </c>
      <c r="B5471" s="1">
        <v>44634</v>
      </c>
      <c r="C5471">
        <v>-68097.23</v>
      </c>
      <c r="D5471" t="s">
        <v>826</v>
      </c>
      <c r="E5471" t="s">
        <v>843</v>
      </c>
      <c r="F5471" t="s">
        <v>5</v>
      </c>
      <c r="G5471" t="s">
        <v>14</v>
      </c>
      <c r="H5471" t="s">
        <v>828</v>
      </c>
      <c r="I5471" t="str">
        <f>_xlfn.XLOOKUP(H5471,'Customers'!A5471:A5870,'Customers'!B5471:B5870," ")</f>
        <v xml:space="preserve"> </v>
      </c>
      <c r="J5471" t="s">
        <v>1532</v>
      </c>
      <c r="K5471" t="s">
        <v>11899</v>
      </c>
      <c r="L5471" t="str">
        <f t="shared" si="425"/>
        <v>OK</v>
      </c>
      <c r="M5471" t="str">
        <f t="shared" si="426"/>
        <v>NOT  NULL</v>
      </c>
      <c r="N5471">
        <f t="shared" si="427"/>
        <v>1</v>
      </c>
      <c r="O5471" t="str">
        <f>IF(ISNA(VLOOKUP(J5471,Vendors!A:A,1,FALSE)),"MISSING VENDER","VALID")</f>
        <v>VALID</v>
      </c>
      <c r="P5471" t="str">
        <f>IF(ISNA(VLOOKUP(H5471,'Customers'!A:A,1,FALSE)),"missing customer ","valid")</f>
        <v xml:space="preserve">missing customer </v>
      </c>
      <c r="Q5471" t="str">
        <f t="shared" si="428"/>
        <v>VALID</v>
      </c>
      <c r="R5471" t="str">
        <f t="shared" si="429"/>
        <v>VALID</v>
      </c>
    </row>
    <row r="5472" spans="1:18" x14ac:dyDescent="0.25">
      <c r="A5472" t="s">
        <v>11900</v>
      </c>
      <c r="B5472" s="1">
        <v>45145</v>
      </c>
      <c r="C5472">
        <v>161428.32</v>
      </c>
      <c r="D5472" t="s">
        <v>836</v>
      </c>
      <c r="E5472" t="s">
        <v>837</v>
      </c>
      <c r="F5472" t="s">
        <v>3</v>
      </c>
      <c r="G5472" t="s">
        <v>25</v>
      </c>
      <c r="H5472" t="s">
        <v>347</v>
      </c>
      <c r="I5472" t="str">
        <f>_xlfn.XLOOKUP(H5472,'Customers'!A5472:A5871,'Customers'!B5472:B5871," ")</f>
        <v xml:space="preserve"> </v>
      </c>
      <c r="J5472" t="s">
        <v>828</v>
      </c>
      <c r="K5472" t="s">
        <v>11901</v>
      </c>
      <c r="L5472" t="str">
        <f t="shared" si="425"/>
        <v>OK</v>
      </c>
      <c r="M5472" t="str">
        <f t="shared" si="426"/>
        <v>NOT  NULL</v>
      </c>
      <c r="N5472">
        <f t="shared" si="427"/>
        <v>1</v>
      </c>
      <c r="O5472" t="str">
        <f>IF(ISNA(VLOOKUP(J5472,Vendors!A:A,1,FALSE)),"MISSING VENDER","VALID")</f>
        <v>MISSING VENDER</v>
      </c>
      <c r="P5472" t="str">
        <f>IF(ISNA(VLOOKUP(H5472,'Customers'!A:A,1,FALSE)),"missing customer ","valid")</f>
        <v>valid</v>
      </c>
      <c r="Q5472" t="str">
        <f t="shared" si="428"/>
        <v>VALID</v>
      </c>
      <c r="R5472" t="str">
        <f t="shared" si="429"/>
        <v>VALID</v>
      </c>
    </row>
    <row r="5473" spans="1:18" x14ac:dyDescent="0.25">
      <c r="A5473" t="s">
        <v>11902</v>
      </c>
      <c r="B5473" s="1">
        <v>44894</v>
      </c>
      <c r="C5473">
        <v>-29644.720000000001</v>
      </c>
      <c r="D5473" t="s">
        <v>826</v>
      </c>
      <c r="E5473" t="s">
        <v>832</v>
      </c>
      <c r="F5473" t="s">
        <v>3</v>
      </c>
      <c r="G5473" t="s">
        <v>18</v>
      </c>
      <c r="H5473" t="s">
        <v>828</v>
      </c>
      <c r="I5473" t="str">
        <f>_xlfn.XLOOKUP(H5473,'Customers'!A5473:A5872,'Customers'!B5473:B5872," ")</f>
        <v xml:space="preserve"> </v>
      </c>
      <c r="J5473" t="s">
        <v>1128</v>
      </c>
      <c r="K5473" t="s">
        <v>11903</v>
      </c>
      <c r="L5473" t="str">
        <f t="shared" si="425"/>
        <v>OK</v>
      </c>
      <c r="M5473" t="str">
        <f t="shared" si="426"/>
        <v>NOT  NULL</v>
      </c>
      <c r="N5473">
        <f t="shared" si="427"/>
        <v>1</v>
      </c>
      <c r="O5473" t="str">
        <f>IF(ISNA(VLOOKUP(J5473,Vendors!A:A,1,FALSE)),"MISSING VENDER","VALID")</f>
        <v>VALID</v>
      </c>
      <c r="P5473" t="str">
        <f>IF(ISNA(VLOOKUP(H5473,'Customers'!A:A,1,FALSE)),"missing customer ","valid")</f>
        <v xml:space="preserve">missing customer </v>
      </c>
      <c r="Q5473" t="str">
        <f t="shared" si="428"/>
        <v>VALID</v>
      </c>
      <c r="R5473" t="str">
        <f t="shared" si="429"/>
        <v>VALID</v>
      </c>
    </row>
    <row r="5474" spans="1:18" x14ac:dyDescent="0.25">
      <c r="A5474" t="s">
        <v>11904</v>
      </c>
      <c r="B5474" s="1">
        <v>45187</v>
      </c>
      <c r="C5474">
        <v>121963.4</v>
      </c>
      <c r="D5474" t="s">
        <v>836</v>
      </c>
      <c r="E5474" t="s">
        <v>837</v>
      </c>
      <c r="F5474" t="s">
        <v>5</v>
      </c>
      <c r="G5474" t="s">
        <v>25</v>
      </c>
      <c r="H5474" t="s">
        <v>479</v>
      </c>
      <c r="I5474" t="str">
        <f>_xlfn.XLOOKUP(H5474,'Customers'!A5474:A5873,'Customers'!B5474:B5873," ")</f>
        <v xml:space="preserve"> </v>
      </c>
      <c r="J5474" t="s">
        <v>828</v>
      </c>
      <c r="K5474" t="s">
        <v>11905</v>
      </c>
      <c r="L5474" t="str">
        <f t="shared" si="425"/>
        <v>OK</v>
      </c>
      <c r="M5474" t="str">
        <f t="shared" si="426"/>
        <v>NOT  NULL</v>
      </c>
      <c r="N5474">
        <f t="shared" si="427"/>
        <v>1</v>
      </c>
      <c r="O5474" t="str">
        <f>IF(ISNA(VLOOKUP(J5474,Vendors!A:A,1,FALSE)),"MISSING VENDER","VALID")</f>
        <v>MISSING VENDER</v>
      </c>
      <c r="P5474" t="str">
        <f>IF(ISNA(VLOOKUP(H5474,'Customers'!A:A,1,FALSE)),"missing customer ","valid")</f>
        <v>valid</v>
      </c>
      <c r="Q5474" t="str">
        <f t="shared" si="428"/>
        <v>VALID</v>
      </c>
      <c r="R5474" t="str">
        <f t="shared" si="429"/>
        <v>VALID</v>
      </c>
    </row>
    <row r="5475" spans="1:18" x14ac:dyDescent="0.25">
      <c r="A5475" t="s">
        <v>11906</v>
      </c>
      <c r="B5475" s="1">
        <v>45198</v>
      </c>
      <c r="C5475">
        <v>132785.15</v>
      </c>
      <c r="D5475" t="s">
        <v>836</v>
      </c>
      <c r="E5475" t="s">
        <v>840</v>
      </c>
      <c r="F5475" t="s">
        <v>3</v>
      </c>
      <c r="G5475" t="s">
        <v>18</v>
      </c>
      <c r="H5475" t="s">
        <v>233</v>
      </c>
      <c r="I5475" t="str">
        <f>_xlfn.XLOOKUP(H5475,'Customers'!A5475:A5874,'Customers'!B5475:B5874," ")</f>
        <v xml:space="preserve"> </v>
      </c>
      <c r="J5475" t="s">
        <v>828</v>
      </c>
      <c r="K5475" t="s">
        <v>11907</v>
      </c>
      <c r="L5475" t="str">
        <f t="shared" si="425"/>
        <v>OK</v>
      </c>
      <c r="M5475" t="str">
        <f t="shared" si="426"/>
        <v>NOT  NULL</v>
      </c>
      <c r="N5475">
        <f t="shared" si="427"/>
        <v>1</v>
      </c>
      <c r="O5475" t="str">
        <f>IF(ISNA(VLOOKUP(J5475,Vendors!A:A,1,FALSE)),"MISSING VENDER","VALID")</f>
        <v>MISSING VENDER</v>
      </c>
      <c r="P5475" t="str">
        <f>IF(ISNA(VLOOKUP(H5475,'Customers'!A:A,1,FALSE)),"missing customer ","valid")</f>
        <v>valid</v>
      </c>
      <c r="Q5475" t="str">
        <f t="shared" si="428"/>
        <v>VALID</v>
      </c>
      <c r="R5475" t="str">
        <f t="shared" si="429"/>
        <v>VALID</v>
      </c>
    </row>
    <row r="5476" spans="1:18" x14ac:dyDescent="0.25">
      <c r="A5476" t="s">
        <v>11908</v>
      </c>
      <c r="B5476" s="1">
        <v>44985</v>
      </c>
      <c r="C5476">
        <v>142543.32</v>
      </c>
      <c r="D5476" t="s">
        <v>836</v>
      </c>
      <c r="E5476" t="s">
        <v>855</v>
      </c>
      <c r="F5476" t="s">
        <v>4</v>
      </c>
      <c r="G5476" t="s">
        <v>25</v>
      </c>
      <c r="H5476" t="s">
        <v>329</v>
      </c>
      <c r="I5476" t="str">
        <f>_xlfn.XLOOKUP(H5476,'Customers'!A5476:A5875,'Customers'!B5476:B5875," ")</f>
        <v xml:space="preserve"> </v>
      </c>
      <c r="J5476" t="s">
        <v>828</v>
      </c>
      <c r="K5476" t="s">
        <v>11909</v>
      </c>
      <c r="L5476" t="str">
        <f t="shared" si="425"/>
        <v>OK</v>
      </c>
      <c r="M5476" t="str">
        <f t="shared" si="426"/>
        <v>NOT  NULL</v>
      </c>
      <c r="N5476">
        <f t="shared" si="427"/>
        <v>1</v>
      </c>
      <c r="O5476" t="str">
        <f>IF(ISNA(VLOOKUP(J5476,Vendors!A:A,1,FALSE)),"MISSING VENDER","VALID")</f>
        <v>MISSING VENDER</v>
      </c>
      <c r="P5476" t="str">
        <f>IF(ISNA(VLOOKUP(H5476,'Customers'!A:A,1,FALSE)),"missing customer ","valid")</f>
        <v>valid</v>
      </c>
      <c r="Q5476" t="str">
        <f t="shared" si="428"/>
        <v>VALID</v>
      </c>
      <c r="R5476" t="str">
        <f t="shared" si="429"/>
        <v>VALID</v>
      </c>
    </row>
    <row r="5477" spans="1:18" x14ac:dyDescent="0.25">
      <c r="A5477" t="s">
        <v>11910</v>
      </c>
      <c r="B5477" s="1">
        <v>45120</v>
      </c>
      <c r="C5477">
        <v>-45508.34</v>
      </c>
      <c r="D5477" t="s">
        <v>826</v>
      </c>
      <c r="E5477" t="s">
        <v>827</v>
      </c>
      <c r="F5477" t="s">
        <v>4</v>
      </c>
      <c r="G5477" t="s">
        <v>28</v>
      </c>
      <c r="H5477" t="s">
        <v>828</v>
      </c>
      <c r="I5477" t="str">
        <f>_xlfn.XLOOKUP(H5477,'Customers'!A5477:A5876,'Customers'!B5477:B5876," ")</f>
        <v xml:space="preserve"> </v>
      </c>
      <c r="J5477" t="s">
        <v>1440</v>
      </c>
      <c r="K5477" t="s">
        <v>11911</v>
      </c>
      <c r="L5477" t="str">
        <f t="shared" si="425"/>
        <v>OK</v>
      </c>
      <c r="M5477" t="str">
        <f t="shared" si="426"/>
        <v>NOT  NULL</v>
      </c>
      <c r="N5477">
        <f t="shared" si="427"/>
        <v>1</v>
      </c>
      <c r="O5477" t="str">
        <f>IF(ISNA(VLOOKUP(J5477,Vendors!A:A,1,FALSE)),"MISSING VENDER","VALID")</f>
        <v>VALID</v>
      </c>
      <c r="P5477" t="str">
        <f>IF(ISNA(VLOOKUP(H5477,'Customers'!A:A,1,FALSE)),"missing customer ","valid")</f>
        <v xml:space="preserve">missing customer </v>
      </c>
      <c r="Q5477" t="str">
        <f t="shared" si="428"/>
        <v>VALID</v>
      </c>
      <c r="R5477" t="str">
        <f t="shared" si="429"/>
        <v>VALID</v>
      </c>
    </row>
    <row r="5478" spans="1:18" x14ac:dyDescent="0.25">
      <c r="A5478" t="s">
        <v>11912</v>
      </c>
      <c r="B5478" s="1">
        <v>44747</v>
      </c>
      <c r="C5478">
        <v>241343.87</v>
      </c>
      <c r="D5478" t="s">
        <v>836</v>
      </c>
      <c r="E5478" t="s">
        <v>840</v>
      </c>
      <c r="F5478" t="s">
        <v>5</v>
      </c>
      <c r="G5478" t="s">
        <v>14</v>
      </c>
      <c r="H5478" t="s">
        <v>529</v>
      </c>
      <c r="I5478" t="str">
        <f>_xlfn.XLOOKUP(H5478,'Customers'!A5478:A5877,'Customers'!B5478:B5877," ")</f>
        <v xml:space="preserve"> </v>
      </c>
      <c r="J5478" t="s">
        <v>828</v>
      </c>
      <c r="K5478" t="s">
        <v>11913</v>
      </c>
      <c r="L5478" t="str">
        <f t="shared" si="425"/>
        <v>OK</v>
      </c>
      <c r="M5478" t="str">
        <f t="shared" si="426"/>
        <v>NOT  NULL</v>
      </c>
      <c r="N5478">
        <f t="shared" si="427"/>
        <v>1</v>
      </c>
      <c r="O5478" t="str">
        <f>IF(ISNA(VLOOKUP(J5478,Vendors!A:A,1,FALSE)),"MISSING VENDER","VALID")</f>
        <v>MISSING VENDER</v>
      </c>
      <c r="P5478" t="str">
        <f>IF(ISNA(VLOOKUP(H5478,'Customers'!A:A,1,FALSE)),"missing customer ","valid")</f>
        <v>valid</v>
      </c>
      <c r="Q5478" t="str">
        <f t="shared" si="428"/>
        <v>VALID</v>
      </c>
      <c r="R5478" t="str">
        <f t="shared" si="429"/>
        <v>VALID</v>
      </c>
    </row>
    <row r="5479" spans="1:18" x14ac:dyDescent="0.25">
      <c r="A5479" t="s">
        <v>11914</v>
      </c>
      <c r="B5479" s="1">
        <v>44786</v>
      </c>
      <c r="C5479">
        <v>-41627.360000000001</v>
      </c>
      <c r="D5479" t="s">
        <v>826</v>
      </c>
      <c r="E5479" t="s">
        <v>851</v>
      </c>
      <c r="F5479" t="s">
        <v>3</v>
      </c>
      <c r="G5479" t="s">
        <v>25</v>
      </c>
      <c r="H5479" t="s">
        <v>828</v>
      </c>
      <c r="I5479" t="str">
        <f>_xlfn.XLOOKUP(H5479,'Customers'!A5479:A5878,'Customers'!B5479:B5878," ")</f>
        <v xml:space="preserve"> </v>
      </c>
      <c r="J5479" t="s">
        <v>1197</v>
      </c>
      <c r="K5479" t="s">
        <v>11915</v>
      </c>
      <c r="L5479" t="str">
        <f t="shared" si="425"/>
        <v>OK</v>
      </c>
      <c r="M5479" t="str">
        <f t="shared" si="426"/>
        <v>NOT  NULL</v>
      </c>
      <c r="N5479">
        <f t="shared" si="427"/>
        <v>1</v>
      </c>
      <c r="O5479" t="str">
        <f>IF(ISNA(VLOOKUP(J5479,Vendors!A:A,1,FALSE)),"MISSING VENDER","VALID")</f>
        <v>VALID</v>
      </c>
      <c r="P5479" t="str">
        <f>IF(ISNA(VLOOKUP(H5479,'Customers'!A:A,1,FALSE)),"missing customer ","valid")</f>
        <v xml:space="preserve">missing customer </v>
      </c>
      <c r="Q5479" t="str">
        <f t="shared" si="428"/>
        <v>VALID</v>
      </c>
      <c r="R5479" t="str">
        <f t="shared" si="429"/>
        <v>VALID</v>
      </c>
    </row>
    <row r="5480" spans="1:18" x14ac:dyDescent="0.25">
      <c r="A5480" t="s">
        <v>11916</v>
      </c>
      <c r="B5480" s="1">
        <v>45207</v>
      </c>
      <c r="C5480">
        <v>153246.75</v>
      </c>
      <c r="D5480" t="s">
        <v>836</v>
      </c>
      <c r="E5480" t="s">
        <v>837</v>
      </c>
      <c r="F5480" t="s">
        <v>3</v>
      </c>
      <c r="G5480" t="s">
        <v>14</v>
      </c>
      <c r="H5480" t="s">
        <v>469</v>
      </c>
      <c r="I5480" t="str">
        <f>_xlfn.XLOOKUP(H5480,'Customers'!A5480:A5879,'Customers'!B5480:B5879," ")</f>
        <v xml:space="preserve"> </v>
      </c>
      <c r="J5480" t="s">
        <v>828</v>
      </c>
      <c r="K5480" t="s">
        <v>11917</v>
      </c>
      <c r="L5480" t="str">
        <f t="shared" si="425"/>
        <v>OK</v>
      </c>
      <c r="M5480" t="str">
        <f t="shared" si="426"/>
        <v>NOT  NULL</v>
      </c>
      <c r="N5480">
        <f t="shared" si="427"/>
        <v>1</v>
      </c>
      <c r="O5480" t="str">
        <f>IF(ISNA(VLOOKUP(J5480,Vendors!A:A,1,FALSE)),"MISSING VENDER","VALID")</f>
        <v>MISSING VENDER</v>
      </c>
      <c r="P5480" t="str">
        <f>IF(ISNA(VLOOKUP(H5480,'Customers'!A:A,1,FALSE)),"missing customer ","valid")</f>
        <v>valid</v>
      </c>
      <c r="Q5480" t="str">
        <f t="shared" si="428"/>
        <v>VALID</v>
      </c>
      <c r="R5480" t="str">
        <f t="shared" si="429"/>
        <v>VALID</v>
      </c>
    </row>
    <row r="5481" spans="1:18" x14ac:dyDescent="0.25">
      <c r="A5481" t="s">
        <v>11918</v>
      </c>
      <c r="B5481" s="1">
        <v>44575</v>
      </c>
      <c r="C5481">
        <v>227281.87</v>
      </c>
      <c r="D5481" t="s">
        <v>836</v>
      </c>
      <c r="E5481" t="s">
        <v>855</v>
      </c>
      <c r="F5481" t="s">
        <v>4</v>
      </c>
      <c r="G5481" t="s">
        <v>14</v>
      </c>
      <c r="H5481" t="s">
        <v>461</v>
      </c>
      <c r="I5481" t="str">
        <f>_xlfn.XLOOKUP(H5481,'Customers'!A5481:A5880,'Customers'!B5481:B5880," ")</f>
        <v xml:space="preserve"> </v>
      </c>
      <c r="J5481" t="s">
        <v>828</v>
      </c>
      <c r="K5481" t="s">
        <v>11919</v>
      </c>
      <c r="L5481" t="str">
        <f t="shared" si="425"/>
        <v>OK</v>
      </c>
      <c r="M5481" t="str">
        <f t="shared" si="426"/>
        <v>NOT  NULL</v>
      </c>
      <c r="N5481">
        <f t="shared" si="427"/>
        <v>1</v>
      </c>
      <c r="O5481" t="str">
        <f>IF(ISNA(VLOOKUP(J5481,Vendors!A:A,1,FALSE)),"MISSING VENDER","VALID")</f>
        <v>MISSING VENDER</v>
      </c>
      <c r="P5481" t="str">
        <f>IF(ISNA(VLOOKUP(H5481,'Customers'!A:A,1,FALSE)),"missing customer ","valid")</f>
        <v>valid</v>
      </c>
      <c r="Q5481" t="str">
        <f t="shared" si="428"/>
        <v>VALID</v>
      </c>
      <c r="R5481" t="str">
        <f t="shared" si="429"/>
        <v>VALID</v>
      </c>
    </row>
    <row r="5482" spans="1:18" x14ac:dyDescent="0.25">
      <c r="A5482" t="s">
        <v>11920</v>
      </c>
      <c r="B5482" s="1">
        <v>44797</v>
      </c>
      <c r="C5482">
        <v>-47980.05</v>
      </c>
      <c r="D5482" t="s">
        <v>826</v>
      </c>
      <c r="E5482" t="s">
        <v>892</v>
      </c>
      <c r="F5482" t="s">
        <v>4</v>
      </c>
      <c r="G5482" t="s">
        <v>28</v>
      </c>
      <c r="H5482" t="s">
        <v>828</v>
      </c>
      <c r="I5482" t="str">
        <f>_xlfn.XLOOKUP(H5482,'Customers'!A5482:A5881,'Customers'!B5482:B5881," ")</f>
        <v xml:space="preserve"> </v>
      </c>
      <c r="J5482" t="s">
        <v>2901</v>
      </c>
      <c r="K5482" t="s">
        <v>11921</v>
      </c>
      <c r="L5482" t="str">
        <f t="shared" si="425"/>
        <v>OK</v>
      </c>
      <c r="M5482" t="str">
        <f t="shared" si="426"/>
        <v>NOT  NULL</v>
      </c>
      <c r="N5482">
        <f t="shared" si="427"/>
        <v>1</v>
      </c>
      <c r="O5482" t="str">
        <f>IF(ISNA(VLOOKUP(J5482,Vendors!A:A,1,FALSE)),"MISSING VENDER","VALID")</f>
        <v>VALID</v>
      </c>
      <c r="P5482" t="str">
        <f>IF(ISNA(VLOOKUP(H5482,'Customers'!A:A,1,FALSE)),"missing customer ","valid")</f>
        <v xml:space="preserve">missing customer </v>
      </c>
      <c r="Q5482" t="str">
        <f t="shared" si="428"/>
        <v>VALID</v>
      </c>
      <c r="R5482" t="str">
        <f t="shared" si="429"/>
        <v>VALID</v>
      </c>
    </row>
    <row r="5483" spans="1:18" x14ac:dyDescent="0.25">
      <c r="A5483" t="s">
        <v>11922</v>
      </c>
      <c r="B5483" s="1">
        <v>44680</v>
      </c>
      <c r="C5483">
        <v>169905.67</v>
      </c>
      <c r="D5483" t="s">
        <v>836</v>
      </c>
      <c r="E5483" t="s">
        <v>855</v>
      </c>
      <c r="F5483" t="s">
        <v>5</v>
      </c>
      <c r="G5483" t="s">
        <v>25</v>
      </c>
      <c r="H5483" t="s">
        <v>223</v>
      </c>
      <c r="I5483" t="str">
        <f>_xlfn.XLOOKUP(H5483,'Customers'!A5483:A5882,'Customers'!B5483:B5882," ")</f>
        <v xml:space="preserve"> </v>
      </c>
      <c r="J5483" t="s">
        <v>828</v>
      </c>
      <c r="K5483" t="s">
        <v>11923</v>
      </c>
      <c r="L5483" t="str">
        <f t="shared" si="425"/>
        <v>OK</v>
      </c>
      <c r="M5483" t="str">
        <f t="shared" si="426"/>
        <v>NOT  NULL</v>
      </c>
      <c r="N5483">
        <f t="shared" si="427"/>
        <v>1</v>
      </c>
      <c r="O5483" t="str">
        <f>IF(ISNA(VLOOKUP(J5483,Vendors!A:A,1,FALSE)),"MISSING VENDER","VALID")</f>
        <v>MISSING VENDER</v>
      </c>
      <c r="P5483" t="str">
        <f>IF(ISNA(VLOOKUP(H5483,'Customers'!A:A,1,FALSE)),"missing customer ","valid")</f>
        <v>valid</v>
      </c>
      <c r="Q5483" t="str">
        <f t="shared" si="428"/>
        <v>VALID</v>
      </c>
      <c r="R5483" t="str">
        <f t="shared" si="429"/>
        <v>VALID</v>
      </c>
    </row>
    <row r="5484" spans="1:18" x14ac:dyDescent="0.25">
      <c r="A5484" t="s">
        <v>11924</v>
      </c>
      <c r="B5484" s="1">
        <v>45160</v>
      </c>
      <c r="C5484">
        <v>-66756.94</v>
      </c>
      <c r="D5484" t="s">
        <v>826</v>
      </c>
      <c r="E5484" t="s">
        <v>832</v>
      </c>
      <c r="F5484" t="s">
        <v>4</v>
      </c>
      <c r="G5484" t="s">
        <v>25</v>
      </c>
      <c r="H5484" t="s">
        <v>828</v>
      </c>
      <c r="I5484" t="str">
        <f>_xlfn.XLOOKUP(H5484,'Customers'!A5484:A5883,'Customers'!B5484:B5883," ")</f>
        <v xml:space="preserve"> </v>
      </c>
      <c r="J5484" t="s">
        <v>1164</v>
      </c>
      <c r="K5484" t="s">
        <v>11925</v>
      </c>
      <c r="L5484" t="str">
        <f t="shared" si="425"/>
        <v>OK</v>
      </c>
      <c r="M5484" t="str">
        <f t="shared" si="426"/>
        <v>NOT  NULL</v>
      </c>
      <c r="N5484">
        <f t="shared" si="427"/>
        <v>1</v>
      </c>
      <c r="O5484" t="str">
        <f>IF(ISNA(VLOOKUP(J5484,Vendors!A:A,1,FALSE)),"MISSING VENDER","VALID")</f>
        <v>VALID</v>
      </c>
      <c r="P5484" t="str">
        <f>IF(ISNA(VLOOKUP(H5484,'Customers'!A:A,1,FALSE)),"missing customer ","valid")</f>
        <v xml:space="preserve">missing customer </v>
      </c>
      <c r="Q5484" t="str">
        <f t="shared" si="428"/>
        <v>VALID</v>
      </c>
      <c r="R5484" t="str">
        <f t="shared" si="429"/>
        <v>VALID</v>
      </c>
    </row>
    <row r="5485" spans="1:18" x14ac:dyDescent="0.25">
      <c r="A5485" t="s">
        <v>11926</v>
      </c>
      <c r="B5485" s="1">
        <v>44614</v>
      </c>
      <c r="C5485">
        <v>148845.91</v>
      </c>
      <c r="D5485" t="s">
        <v>836</v>
      </c>
      <c r="E5485" t="s">
        <v>855</v>
      </c>
      <c r="F5485" t="s">
        <v>3</v>
      </c>
      <c r="G5485" t="s">
        <v>18</v>
      </c>
      <c r="H5485" t="s">
        <v>629</v>
      </c>
      <c r="I5485" t="str">
        <f>_xlfn.XLOOKUP(H5485,'Customers'!A5485:A5884,'Customers'!B5485:B5884," ")</f>
        <v xml:space="preserve"> </v>
      </c>
      <c r="J5485" t="s">
        <v>828</v>
      </c>
      <c r="K5485" t="s">
        <v>11927</v>
      </c>
      <c r="L5485" t="str">
        <f t="shared" si="425"/>
        <v>OK</v>
      </c>
      <c r="M5485" t="str">
        <f t="shared" si="426"/>
        <v>NOT  NULL</v>
      </c>
      <c r="N5485">
        <f t="shared" si="427"/>
        <v>1</v>
      </c>
      <c r="O5485" t="str">
        <f>IF(ISNA(VLOOKUP(J5485,Vendors!A:A,1,FALSE)),"MISSING VENDER","VALID")</f>
        <v>MISSING VENDER</v>
      </c>
      <c r="P5485" t="str">
        <f>IF(ISNA(VLOOKUP(H5485,'Customers'!A:A,1,FALSE)),"missing customer ","valid")</f>
        <v>valid</v>
      </c>
      <c r="Q5485" t="str">
        <f t="shared" si="428"/>
        <v>VALID</v>
      </c>
      <c r="R5485" t="str">
        <f t="shared" si="429"/>
        <v>VALID</v>
      </c>
    </row>
    <row r="5486" spans="1:18" x14ac:dyDescent="0.25">
      <c r="A5486" t="s">
        <v>11928</v>
      </c>
      <c r="B5486" s="1">
        <v>44588</v>
      </c>
      <c r="C5486">
        <v>97799.53</v>
      </c>
      <c r="D5486" t="s">
        <v>836</v>
      </c>
      <c r="E5486" t="s">
        <v>855</v>
      </c>
      <c r="F5486" t="s">
        <v>3</v>
      </c>
      <c r="G5486" t="s">
        <v>18</v>
      </c>
      <c r="H5486" t="s">
        <v>649</v>
      </c>
      <c r="I5486" t="str">
        <f>_xlfn.XLOOKUP(H5486,'Customers'!A5486:A5885,'Customers'!B5486:B5885," ")</f>
        <v xml:space="preserve"> </v>
      </c>
      <c r="J5486" t="s">
        <v>828</v>
      </c>
      <c r="K5486" t="s">
        <v>11929</v>
      </c>
      <c r="L5486" t="str">
        <f t="shared" si="425"/>
        <v>OK</v>
      </c>
      <c r="M5486" t="str">
        <f t="shared" si="426"/>
        <v>NOT  NULL</v>
      </c>
      <c r="N5486">
        <f t="shared" si="427"/>
        <v>1</v>
      </c>
      <c r="O5486" t="str">
        <f>IF(ISNA(VLOOKUP(J5486,Vendors!A:A,1,FALSE)),"MISSING VENDER","VALID")</f>
        <v>MISSING VENDER</v>
      </c>
      <c r="P5486" t="str">
        <f>IF(ISNA(VLOOKUP(H5486,'Customers'!A:A,1,FALSE)),"missing customer ","valid")</f>
        <v>valid</v>
      </c>
      <c r="Q5486" t="str">
        <f t="shared" si="428"/>
        <v>VALID</v>
      </c>
      <c r="R5486" t="str">
        <f t="shared" si="429"/>
        <v>VALID</v>
      </c>
    </row>
    <row r="5487" spans="1:18" x14ac:dyDescent="0.25">
      <c r="A5487" t="s">
        <v>11930</v>
      </c>
      <c r="B5487" s="1">
        <v>45020</v>
      </c>
      <c r="C5487">
        <v>-13107</v>
      </c>
      <c r="D5487" t="s">
        <v>826</v>
      </c>
      <c r="E5487" t="s">
        <v>851</v>
      </c>
      <c r="F5487" t="s">
        <v>5</v>
      </c>
      <c r="G5487" t="s">
        <v>18</v>
      </c>
      <c r="H5487" t="s">
        <v>828</v>
      </c>
      <c r="I5487" t="str">
        <f>_xlfn.XLOOKUP(H5487,'Customers'!A5487:A5886,'Customers'!B5487:B5886," ")</f>
        <v xml:space="preserve"> </v>
      </c>
      <c r="J5487" t="s">
        <v>941</v>
      </c>
      <c r="K5487" t="s">
        <v>11931</v>
      </c>
      <c r="L5487" t="str">
        <f t="shared" si="425"/>
        <v>OK</v>
      </c>
      <c r="M5487" t="str">
        <f t="shared" si="426"/>
        <v>NOT  NULL</v>
      </c>
      <c r="N5487">
        <f t="shared" si="427"/>
        <v>1</v>
      </c>
      <c r="O5487" t="str">
        <f>IF(ISNA(VLOOKUP(J5487,Vendors!A:A,1,FALSE)),"MISSING VENDER","VALID")</f>
        <v>VALID</v>
      </c>
      <c r="P5487" t="str">
        <f>IF(ISNA(VLOOKUP(H5487,'Customers'!A:A,1,FALSE)),"missing customer ","valid")</f>
        <v xml:space="preserve">missing customer </v>
      </c>
      <c r="Q5487" t="str">
        <f t="shared" si="428"/>
        <v>VALID</v>
      </c>
      <c r="R5487" t="str">
        <f t="shared" si="429"/>
        <v>VALID</v>
      </c>
    </row>
    <row r="5488" spans="1:18" x14ac:dyDescent="0.25">
      <c r="A5488" t="s">
        <v>11932</v>
      </c>
      <c r="B5488" s="1">
        <v>44786</v>
      </c>
      <c r="C5488">
        <v>-11974.21</v>
      </c>
      <c r="D5488" t="s">
        <v>826</v>
      </c>
      <c r="E5488" t="s">
        <v>851</v>
      </c>
      <c r="F5488" t="s">
        <v>4</v>
      </c>
      <c r="G5488" t="s">
        <v>18</v>
      </c>
      <c r="H5488" t="s">
        <v>828</v>
      </c>
      <c r="I5488" t="str">
        <f>_xlfn.XLOOKUP(H5488,'Customers'!A5488:A5887,'Customers'!B5488:B5887," ")</f>
        <v xml:space="preserve"> </v>
      </c>
      <c r="J5488" t="s">
        <v>1099</v>
      </c>
      <c r="K5488" t="s">
        <v>11933</v>
      </c>
      <c r="L5488" t="str">
        <f t="shared" si="425"/>
        <v>OK</v>
      </c>
      <c r="M5488" t="str">
        <f t="shared" si="426"/>
        <v>NOT  NULL</v>
      </c>
      <c r="N5488">
        <f t="shared" si="427"/>
        <v>1</v>
      </c>
      <c r="O5488" t="str">
        <f>IF(ISNA(VLOOKUP(J5488,Vendors!A:A,1,FALSE)),"MISSING VENDER","VALID")</f>
        <v>VALID</v>
      </c>
      <c r="P5488" t="str">
        <f>IF(ISNA(VLOOKUP(H5488,'Customers'!A:A,1,FALSE)),"missing customer ","valid")</f>
        <v xml:space="preserve">missing customer </v>
      </c>
      <c r="Q5488" t="str">
        <f t="shared" si="428"/>
        <v>VALID</v>
      </c>
      <c r="R5488" t="str">
        <f t="shared" si="429"/>
        <v>VALID</v>
      </c>
    </row>
    <row r="5489" spans="1:18" x14ac:dyDescent="0.25">
      <c r="A5489" t="s">
        <v>11934</v>
      </c>
      <c r="B5489" s="1">
        <v>45240</v>
      </c>
      <c r="C5489">
        <v>-62547.32</v>
      </c>
      <c r="D5489" t="s">
        <v>826</v>
      </c>
      <c r="E5489" t="s">
        <v>892</v>
      </c>
      <c r="F5489" t="s">
        <v>4</v>
      </c>
      <c r="G5489" t="s">
        <v>18</v>
      </c>
      <c r="H5489" t="s">
        <v>828</v>
      </c>
      <c r="I5489" t="str">
        <f>_xlfn.XLOOKUP(H5489,'Customers'!A5489:A5888,'Customers'!B5489:B5888," ")</f>
        <v xml:space="preserve"> </v>
      </c>
      <c r="J5489" t="s">
        <v>1532</v>
      </c>
      <c r="K5489" t="s">
        <v>11935</v>
      </c>
      <c r="L5489" t="str">
        <f t="shared" si="425"/>
        <v>OK</v>
      </c>
      <c r="M5489" t="str">
        <f t="shared" si="426"/>
        <v>NOT  NULL</v>
      </c>
      <c r="N5489">
        <f t="shared" si="427"/>
        <v>1</v>
      </c>
      <c r="O5489" t="str">
        <f>IF(ISNA(VLOOKUP(J5489,Vendors!A:A,1,FALSE)),"MISSING VENDER","VALID")</f>
        <v>VALID</v>
      </c>
      <c r="P5489" t="str">
        <f>IF(ISNA(VLOOKUP(H5489,'Customers'!A:A,1,FALSE)),"missing customer ","valid")</f>
        <v xml:space="preserve">missing customer </v>
      </c>
      <c r="Q5489" t="str">
        <f t="shared" si="428"/>
        <v>VALID</v>
      </c>
      <c r="R5489" t="str">
        <f t="shared" si="429"/>
        <v>VALID</v>
      </c>
    </row>
    <row r="5490" spans="1:18" x14ac:dyDescent="0.25">
      <c r="A5490" t="s">
        <v>11936</v>
      </c>
      <c r="B5490" s="1">
        <v>45172</v>
      </c>
      <c r="C5490">
        <v>-55759.02</v>
      </c>
      <c r="D5490" t="s">
        <v>826</v>
      </c>
      <c r="E5490" t="s">
        <v>827</v>
      </c>
      <c r="F5490" t="s">
        <v>5</v>
      </c>
      <c r="G5490" t="s">
        <v>14</v>
      </c>
      <c r="H5490" t="s">
        <v>828</v>
      </c>
      <c r="I5490" t="str">
        <f>_xlfn.XLOOKUP(H5490,'Customers'!A5490:A5889,'Customers'!B5490:B5889," ")</f>
        <v xml:space="preserve"> </v>
      </c>
      <c r="J5490" t="s">
        <v>1572</v>
      </c>
      <c r="K5490" t="s">
        <v>11937</v>
      </c>
      <c r="L5490" t="str">
        <f t="shared" si="425"/>
        <v>OK</v>
      </c>
      <c r="M5490" t="str">
        <f t="shared" si="426"/>
        <v>NOT  NULL</v>
      </c>
      <c r="N5490">
        <f t="shared" si="427"/>
        <v>1</v>
      </c>
      <c r="O5490" t="str">
        <f>IF(ISNA(VLOOKUP(J5490,Vendors!A:A,1,FALSE)),"MISSING VENDER","VALID")</f>
        <v>VALID</v>
      </c>
      <c r="P5490" t="str">
        <f>IF(ISNA(VLOOKUP(H5490,'Customers'!A:A,1,FALSE)),"missing customer ","valid")</f>
        <v xml:space="preserve">missing customer </v>
      </c>
      <c r="Q5490" t="str">
        <f t="shared" si="428"/>
        <v>VALID</v>
      </c>
      <c r="R5490" t="str">
        <f t="shared" si="429"/>
        <v>VALID</v>
      </c>
    </row>
    <row r="5491" spans="1:18" x14ac:dyDescent="0.25">
      <c r="A5491" t="s">
        <v>11938</v>
      </c>
      <c r="B5491" s="1">
        <v>44863</v>
      </c>
      <c r="C5491">
        <v>227972.38</v>
      </c>
      <c r="D5491" t="s">
        <v>836</v>
      </c>
      <c r="E5491" t="s">
        <v>837</v>
      </c>
      <c r="F5491" t="s">
        <v>5</v>
      </c>
      <c r="G5491" t="s">
        <v>18</v>
      </c>
      <c r="H5491" t="s">
        <v>651</v>
      </c>
      <c r="I5491" t="str">
        <f>_xlfn.XLOOKUP(H5491,'Customers'!A5491:A5890,'Customers'!B5491:B5890," ")</f>
        <v xml:space="preserve"> </v>
      </c>
      <c r="J5491" t="s">
        <v>828</v>
      </c>
      <c r="K5491" t="s">
        <v>11939</v>
      </c>
      <c r="L5491" t="str">
        <f t="shared" si="425"/>
        <v>OK</v>
      </c>
      <c r="M5491" t="str">
        <f t="shared" si="426"/>
        <v>NOT  NULL</v>
      </c>
      <c r="N5491">
        <f t="shared" si="427"/>
        <v>1</v>
      </c>
      <c r="O5491" t="str">
        <f>IF(ISNA(VLOOKUP(J5491,Vendors!A:A,1,FALSE)),"MISSING VENDER","VALID")</f>
        <v>MISSING VENDER</v>
      </c>
      <c r="P5491" t="str">
        <f>IF(ISNA(VLOOKUP(H5491,'Customers'!A:A,1,FALSE)),"missing customer ","valid")</f>
        <v>valid</v>
      </c>
      <c r="Q5491" t="str">
        <f t="shared" si="428"/>
        <v>VALID</v>
      </c>
      <c r="R5491" t="str">
        <f t="shared" si="429"/>
        <v>VALID</v>
      </c>
    </row>
    <row r="5492" spans="1:18" x14ac:dyDescent="0.25">
      <c r="A5492" t="s">
        <v>11940</v>
      </c>
      <c r="B5492" s="1">
        <v>45287</v>
      </c>
      <c r="C5492">
        <v>-82555.45</v>
      </c>
      <c r="D5492" t="s">
        <v>826</v>
      </c>
      <c r="E5492" t="s">
        <v>843</v>
      </c>
      <c r="F5492" t="s">
        <v>4</v>
      </c>
      <c r="G5492" t="s">
        <v>14</v>
      </c>
      <c r="H5492" t="s">
        <v>828</v>
      </c>
      <c r="I5492" t="str">
        <f>_xlfn.XLOOKUP(H5492,'Customers'!A5492:A5891,'Customers'!B5492:B5891," ")</f>
        <v xml:space="preserve"> </v>
      </c>
      <c r="J5492" t="s">
        <v>1327</v>
      </c>
      <c r="K5492" t="s">
        <v>11941</v>
      </c>
      <c r="L5492" t="str">
        <f t="shared" si="425"/>
        <v>OK</v>
      </c>
      <c r="M5492" t="str">
        <f t="shared" si="426"/>
        <v>NOT  NULL</v>
      </c>
      <c r="N5492">
        <f t="shared" si="427"/>
        <v>1</v>
      </c>
      <c r="O5492" t="str">
        <f>IF(ISNA(VLOOKUP(J5492,Vendors!A:A,1,FALSE)),"MISSING VENDER","VALID")</f>
        <v>VALID</v>
      </c>
      <c r="P5492" t="str">
        <f>IF(ISNA(VLOOKUP(H5492,'Customers'!A:A,1,FALSE)),"missing customer ","valid")</f>
        <v xml:space="preserve">missing customer </v>
      </c>
      <c r="Q5492" t="str">
        <f t="shared" si="428"/>
        <v>VALID</v>
      </c>
      <c r="R5492" t="str">
        <f t="shared" si="429"/>
        <v>VALID</v>
      </c>
    </row>
    <row r="5493" spans="1:18" x14ac:dyDescent="0.25">
      <c r="A5493" t="s">
        <v>11942</v>
      </c>
      <c r="B5493" s="1">
        <v>45042</v>
      </c>
      <c r="C5493">
        <v>-53859.43</v>
      </c>
      <c r="D5493" t="s">
        <v>826</v>
      </c>
      <c r="E5493" t="s">
        <v>843</v>
      </c>
      <c r="F5493" t="s">
        <v>3</v>
      </c>
      <c r="G5493" t="s">
        <v>14</v>
      </c>
      <c r="H5493" t="s">
        <v>828</v>
      </c>
      <c r="I5493" t="str">
        <f>_xlfn.XLOOKUP(H5493,'Customers'!A5493:A5892,'Customers'!B5493:B5892," ")</f>
        <v xml:space="preserve"> </v>
      </c>
      <c r="J5493" t="s">
        <v>3068</v>
      </c>
      <c r="K5493" t="s">
        <v>11943</v>
      </c>
      <c r="L5493" t="str">
        <f t="shared" si="425"/>
        <v>OK</v>
      </c>
      <c r="M5493" t="str">
        <f t="shared" si="426"/>
        <v>NOT  NULL</v>
      </c>
      <c r="N5493">
        <f t="shared" si="427"/>
        <v>1</v>
      </c>
      <c r="O5493" t="str">
        <f>IF(ISNA(VLOOKUP(J5493,Vendors!A:A,1,FALSE)),"MISSING VENDER","VALID")</f>
        <v>VALID</v>
      </c>
      <c r="P5493" t="str">
        <f>IF(ISNA(VLOOKUP(H5493,'Customers'!A:A,1,FALSE)),"missing customer ","valid")</f>
        <v xml:space="preserve">missing customer </v>
      </c>
      <c r="Q5493" t="str">
        <f t="shared" si="428"/>
        <v>VALID</v>
      </c>
      <c r="R5493" t="str">
        <f t="shared" si="429"/>
        <v>VALID</v>
      </c>
    </row>
    <row r="5494" spans="1:18" x14ac:dyDescent="0.25">
      <c r="A5494" t="s">
        <v>11944</v>
      </c>
      <c r="B5494" s="1">
        <v>45255</v>
      </c>
      <c r="C5494">
        <v>165170.59</v>
      </c>
      <c r="D5494" t="s">
        <v>836</v>
      </c>
      <c r="E5494" t="s">
        <v>840</v>
      </c>
      <c r="F5494" t="s">
        <v>5</v>
      </c>
      <c r="G5494" t="s">
        <v>18</v>
      </c>
      <c r="H5494" t="s">
        <v>583</v>
      </c>
      <c r="I5494" t="str">
        <f>_xlfn.XLOOKUP(H5494,'Customers'!A5494:A5893,'Customers'!B5494:B5893," ")</f>
        <v xml:space="preserve"> </v>
      </c>
      <c r="J5494" t="s">
        <v>828</v>
      </c>
      <c r="K5494" t="s">
        <v>11945</v>
      </c>
      <c r="L5494" t="str">
        <f t="shared" si="425"/>
        <v>OK</v>
      </c>
      <c r="M5494" t="str">
        <f t="shared" si="426"/>
        <v>NOT  NULL</v>
      </c>
      <c r="N5494">
        <f t="shared" si="427"/>
        <v>1</v>
      </c>
      <c r="O5494" t="str">
        <f>IF(ISNA(VLOOKUP(J5494,Vendors!A:A,1,FALSE)),"MISSING VENDER","VALID")</f>
        <v>MISSING VENDER</v>
      </c>
      <c r="P5494" t="str">
        <f>IF(ISNA(VLOOKUP(H5494,'Customers'!A:A,1,FALSE)),"missing customer ","valid")</f>
        <v>valid</v>
      </c>
      <c r="Q5494" t="str">
        <f t="shared" si="428"/>
        <v>VALID</v>
      </c>
      <c r="R5494" t="str">
        <f t="shared" si="429"/>
        <v>VALID</v>
      </c>
    </row>
    <row r="5495" spans="1:18" x14ac:dyDescent="0.25">
      <c r="A5495" t="s">
        <v>11946</v>
      </c>
      <c r="B5495" s="1">
        <v>44834</v>
      </c>
      <c r="C5495">
        <v>-17613.68</v>
      </c>
      <c r="D5495" t="s">
        <v>826</v>
      </c>
      <c r="E5495" t="s">
        <v>843</v>
      </c>
      <c r="F5495" t="s">
        <v>4</v>
      </c>
      <c r="G5495" t="s">
        <v>14</v>
      </c>
      <c r="H5495" t="s">
        <v>828</v>
      </c>
      <c r="I5495" t="str">
        <f>_xlfn.XLOOKUP(H5495,'Customers'!A5495:A5894,'Customers'!B5495:B5894," ")</f>
        <v xml:space="preserve"> </v>
      </c>
      <c r="J5495" t="s">
        <v>844</v>
      </c>
      <c r="K5495" t="s">
        <v>11947</v>
      </c>
      <c r="L5495" t="str">
        <f t="shared" si="425"/>
        <v>OK</v>
      </c>
      <c r="M5495" t="str">
        <f t="shared" si="426"/>
        <v>NOT  NULL</v>
      </c>
      <c r="N5495">
        <f t="shared" si="427"/>
        <v>1</v>
      </c>
      <c r="O5495" t="str">
        <f>IF(ISNA(VLOOKUP(J5495,Vendors!A:A,1,FALSE)),"MISSING VENDER","VALID")</f>
        <v>VALID</v>
      </c>
      <c r="P5495" t="str">
        <f>IF(ISNA(VLOOKUP(H5495,'Customers'!A:A,1,FALSE)),"missing customer ","valid")</f>
        <v xml:space="preserve">missing customer </v>
      </c>
      <c r="Q5495" t="str">
        <f t="shared" si="428"/>
        <v>VALID</v>
      </c>
      <c r="R5495" t="str">
        <f t="shared" si="429"/>
        <v>VALID</v>
      </c>
    </row>
    <row r="5496" spans="1:18" x14ac:dyDescent="0.25">
      <c r="A5496" t="s">
        <v>11948</v>
      </c>
      <c r="B5496" s="1">
        <v>44677</v>
      </c>
      <c r="C5496">
        <v>198423.52</v>
      </c>
      <c r="D5496" t="s">
        <v>836</v>
      </c>
      <c r="E5496" t="s">
        <v>837</v>
      </c>
      <c r="F5496" t="s">
        <v>5</v>
      </c>
      <c r="G5496" t="s">
        <v>18</v>
      </c>
      <c r="H5496" t="s">
        <v>541</v>
      </c>
      <c r="I5496" t="str">
        <f>_xlfn.XLOOKUP(H5496,'Customers'!A5496:A5895,'Customers'!B5496:B5895," ")</f>
        <v xml:space="preserve"> </v>
      </c>
      <c r="J5496" t="s">
        <v>828</v>
      </c>
      <c r="K5496" t="s">
        <v>11949</v>
      </c>
      <c r="L5496" t="str">
        <f t="shared" si="425"/>
        <v>OK</v>
      </c>
      <c r="M5496" t="str">
        <f t="shared" si="426"/>
        <v>NOT  NULL</v>
      </c>
      <c r="N5496">
        <f t="shared" si="427"/>
        <v>1</v>
      </c>
      <c r="O5496" t="str">
        <f>IF(ISNA(VLOOKUP(J5496,Vendors!A:A,1,FALSE)),"MISSING VENDER","VALID")</f>
        <v>MISSING VENDER</v>
      </c>
      <c r="P5496" t="str">
        <f>IF(ISNA(VLOOKUP(H5496,'Customers'!A:A,1,FALSE)),"missing customer ","valid")</f>
        <v>valid</v>
      </c>
      <c r="Q5496" t="str">
        <f t="shared" si="428"/>
        <v>VALID</v>
      </c>
      <c r="R5496" t="str">
        <f t="shared" si="429"/>
        <v>VALID</v>
      </c>
    </row>
    <row r="5497" spans="1:18" x14ac:dyDescent="0.25">
      <c r="A5497" t="s">
        <v>11950</v>
      </c>
      <c r="B5497" s="1">
        <v>45054</v>
      </c>
      <c r="C5497">
        <v>198660.14</v>
      </c>
      <c r="D5497" t="s">
        <v>836</v>
      </c>
      <c r="E5497" t="s">
        <v>840</v>
      </c>
      <c r="F5497" t="s">
        <v>5</v>
      </c>
      <c r="G5497" t="s">
        <v>18</v>
      </c>
      <c r="H5497" t="s">
        <v>551</v>
      </c>
      <c r="I5497" t="str">
        <f>_xlfn.XLOOKUP(H5497,'Customers'!A5497:A5896,'Customers'!B5497:B5896," ")</f>
        <v xml:space="preserve"> </v>
      </c>
      <c r="J5497" t="s">
        <v>828</v>
      </c>
      <c r="K5497" t="s">
        <v>11951</v>
      </c>
      <c r="L5497" t="str">
        <f t="shared" si="425"/>
        <v>OK</v>
      </c>
      <c r="M5497" t="str">
        <f t="shared" si="426"/>
        <v>NOT  NULL</v>
      </c>
      <c r="N5497">
        <f t="shared" si="427"/>
        <v>1</v>
      </c>
      <c r="O5497" t="str">
        <f>IF(ISNA(VLOOKUP(J5497,Vendors!A:A,1,FALSE)),"MISSING VENDER","VALID")</f>
        <v>MISSING VENDER</v>
      </c>
      <c r="P5497" t="str">
        <f>IF(ISNA(VLOOKUP(H5497,'Customers'!A:A,1,FALSE)),"missing customer ","valid")</f>
        <v>valid</v>
      </c>
      <c r="Q5497" t="str">
        <f t="shared" si="428"/>
        <v>VALID</v>
      </c>
      <c r="R5497" t="str">
        <f t="shared" si="429"/>
        <v>VALID</v>
      </c>
    </row>
    <row r="5498" spans="1:18" x14ac:dyDescent="0.25">
      <c r="A5498" t="s">
        <v>11952</v>
      </c>
      <c r="B5498" s="1">
        <v>45008</v>
      </c>
      <c r="C5498">
        <v>159312.06</v>
      </c>
      <c r="D5498" t="s">
        <v>836</v>
      </c>
      <c r="E5498" t="s">
        <v>855</v>
      </c>
      <c r="F5498" t="s">
        <v>4</v>
      </c>
      <c r="G5498" t="s">
        <v>28</v>
      </c>
      <c r="H5498" t="s">
        <v>59</v>
      </c>
      <c r="I5498" t="str">
        <f>_xlfn.XLOOKUP(H5498,'Customers'!A5498:A5897,'Customers'!B5498:B5897," ")</f>
        <v xml:space="preserve"> </v>
      </c>
      <c r="J5498" t="s">
        <v>828</v>
      </c>
      <c r="K5498" t="s">
        <v>11953</v>
      </c>
      <c r="L5498" t="str">
        <f t="shared" si="425"/>
        <v>OK</v>
      </c>
      <c r="M5498" t="str">
        <f t="shared" si="426"/>
        <v>NOT  NULL</v>
      </c>
      <c r="N5498">
        <f t="shared" si="427"/>
        <v>1</v>
      </c>
      <c r="O5498" t="str">
        <f>IF(ISNA(VLOOKUP(J5498,Vendors!A:A,1,FALSE)),"MISSING VENDER","VALID")</f>
        <v>MISSING VENDER</v>
      </c>
      <c r="P5498" t="str">
        <f>IF(ISNA(VLOOKUP(H5498,'Customers'!A:A,1,FALSE)),"missing customer ","valid")</f>
        <v>valid</v>
      </c>
      <c r="Q5498" t="str">
        <f t="shared" si="428"/>
        <v>VALID</v>
      </c>
      <c r="R5498" t="str">
        <f t="shared" si="429"/>
        <v>VALID</v>
      </c>
    </row>
    <row r="5499" spans="1:18" x14ac:dyDescent="0.25">
      <c r="A5499" t="s">
        <v>11954</v>
      </c>
      <c r="B5499" s="1">
        <v>45228</v>
      </c>
      <c r="C5499">
        <v>-42676.49</v>
      </c>
      <c r="D5499" t="s">
        <v>826</v>
      </c>
      <c r="E5499" t="s">
        <v>832</v>
      </c>
      <c r="F5499" t="s">
        <v>5</v>
      </c>
      <c r="G5499" t="s">
        <v>28</v>
      </c>
      <c r="H5499" t="s">
        <v>828</v>
      </c>
      <c r="I5499" t="str">
        <f>_xlfn.XLOOKUP(H5499,'Customers'!A5499:A5898,'Customers'!B5499:B5898," ")</f>
        <v xml:space="preserve"> </v>
      </c>
      <c r="J5499" t="s">
        <v>1455</v>
      </c>
      <c r="K5499" t="s">
        <v>11955</v>
      </c>
      <c r="L5499" t="str">
        <f t="shared" si="425"/>
        <v>OK</v>
      </c>
      <c r="M5499" t="str">
        <f t="shared" si="426"/>
        <v>NOT  NULL</v>
      </c>
      <c r="N5499">
        <f t="shared" si="427"/>
        <v>1</v>
      </c>
      <c r="O5499" t="str">
        <f>IF(ISNA(VLOOKUP(J5499,Vendors!A:A,1,FALSE)),"MISSING VENDER","VALID")</f>
        <v>VALID</v>
      </c>
      <c r="P5499" t="str">
        <f>IF(ISNA(VLOOKUP(H5499,'Customers'!A:A,1,FALSE)),"missing customer ","valid")</f>
        <v xml:space="preserve">missing customer </v>
      </c>
      <c r="Q5499" t="str">
        <f t="shared" si="428"/>
        <v>VALID</v>
      </c>
      <c r="R5499" t="str">
        <f t="shared" si="429"/>
        <v>VALID</v>
      </c>
    </row>
    <row r="5500" spans="1:18" x14ac:dyDescent="0.25">
      <c r="A5500" t="s">
        <v>11956</v>
      </c>
      <c r="B5500" s="1">
        <v>44875</v>
      </c>
      <c r="C5500">
        <v>-32999.360000000001</v>
      </c>
      <c r="D5500" t="s">
        <v>826</v>
      </c>
      <c r="E5500" t="s">
        <v>892</v>
      </c>
      <c r="F5500" t="s">
        <v>4</v>
      </c>
      <c r="G5500" t="s">
        <v>18</v>
      </c>
      <c r="H5500" t="s">
        <v>828</v>
      </c>
      <c r="I5500" t="str">
        <f>_xlfn.XLOOKUP(H5500,'Customers'!A5500:A5899,'Customers'!B5500:B5899," ")</f>
        <v xml:space="preserve"> </v>
      </c>
      <c r="J5500" t="s">
        <v>2001</v>
      </c>
      <c r="K5500" t="s">
        <v>11957</v>
      </c>
      <c r="L5500" t="str">
        <f t="shared" si="425"/>
        <v>OK</v>
      </c>
      <c r="M5500" t="str">
        <f t="shared" si="426"/>
        <v>NOT  NULL</v>
      </c>
      <c r="N5500">
        <f t="shared" si="427"/>
        <v>1</v>
      </c>
      <c r="O5500" t="str">
        <f>IF(ISNA(VLOOKUP(J5500,Vendors!A:A,1,FALSE)),"MISSING VENDER","VALID")</f>
        <v>VALID</v>
      </c>
      <c r="P5500" t="str">
        <f>IF(ISNA(VLOOKUP(H5500,'Customers'!A:A,1,FALSE)),"missing customer ","valid")</f>
        <v xml:space="preserve">missing customer </v>
      </c>
      <c r="Q5500" t="str">
        <f t="shared" si="428"/>
        <v>VALID</v>
      </c>
      <c r="R5500" t="str">
        <f t="shared" si="429"/>
        <v>VALID</v>
      </c>
    </row>
    <row r="5501" spans="1:18" x14ac:dyDescent="0.25">
      <c r="A5501" t="s">
        <v>11958</v>
      </c>
      <c r="B5501" s="1">
        <v>45204</v>
      </c>
      <c r="C5501">
        <v>220623.89</v>
      </c>
      <c r="D5501" t="s">
        <v>836</v>
      </c>
      <c r="E5501" t="s">
        <v>837</v>
      </c>
      <c r="F5501" t="s">
        <v>4</v>
      </c>
      <c r="G5501" t="s">
        <v>28</v>
      </c>
      <c r="H5501" t="s">
        <v>631</v>
      </c>
      <c r="I5501" t="str">
        <f>_xlfn.XLOOKUP(H5501,'Customers'!A5501:A5900,'Customers'!B5501:B5900," ")</f>
        <v xml:space="preserve"> </v>
      </c>
      <c r="J5501" t="s">
        <v>828</v>
      </c>
      <c r="K5501" t="s">
        <v>11959</v>
      </c>
      <c r="L5501" t="str">
        <f t="shared" si="425"/>
        <v>OK</v>
      </c>
      <c r="M5501" t="str">
        <f t="shared" si="426"/>
        <v>NOT  NULL</v>
      </c>
      <c r="N5501">
        <f t="shared" si="427"/>
        <v>1</v>
      </c>
      <c r="O5501" t="str">
        <f>IF(ISNA(VLOOKUP(J5501,Vendors!A:A,1,FALSE)),"MISSING VENDER","VALID")</f>
        <v>MISSING VENDER</v>
      </c>
      <c r="P5501" t="str">
        <f>IF(ISNA(VLOOKUP(H5501,'Customers'!A:A,1,FALSE)),"missing customer ","valid")</f>
        <v>valid</v>
      </c>
      <c r="Q5501" t="str">
        <f t="shared" si="428"/>
        <v>VALID</v>
      </c>
      <c r="R5501" t="str">
        <f t="shared" si="429"/>
        <v>VALID</v>
      </c>
    </row>
    <row r="5502" spans="1:18" x14ac:dyDescent="0.25">
      <c r="A5502" t="s">
        <v>11960</v>
      </c>
      <c r="B5502" s="1">
        <v>44929</v>
      </c>
      <c r="C5502">
        <v>20214.599999999999</v>
      </c>
      <c r="D5502" t="s">
        <v>958</v>
      </c>
      <c r="E5502" t="s">
        <v>958</v>
      </c>
      <c r="F5502" t="s">
        <v>3</v>
      </c>
      <c r="G5502" t="s">
        <v>18</v>
      </c>
      <c r="H5502" t="s">
        <v>828</v>
      </c>
      <c r="I5502" t="str">
        <f>_xlfn.XLOOKUP(H5502,'Customers'!A5502:A5901,'Customers'!B5502:B5901," ")</f>
        <v xml:space="preserve"> </v>
      </c>
      <c r="J5502" t="s">
        <v>828</v>
      </c>
      <c r="K5502" t="s">
        <v>11961</v>
      </c>
      <c r="L5502" t="str">
        <f t="shared" si="425"/>
        <v>OK</v>
      </c>
      <c r="M5502" t="str">
        <f t="shared" si="426"/>
        <v>NOT  NULL</v>
      </c>
      <c r="N5502">
        <f t="shared" si="427"/>
        <v>1</v>
      </c>
      <c r="O5502" t="str">
        <f>IF(ISNA(VLOOKUP(J5502,Vendors!A:A,1,FALSE)),"MISSING VENDER","VALID")</f>
        <v>MISSING VENDER</v>
      </c>
      <c r="P5502" t="str">
        <f>IF(ISNA(VLOOKUP(H5502,'Customers'!A:A,1,FALSE)),"missing customer ","valid")</f>
        <v xml:space="preserve">missing customer </v>
      </c>
      <c r="Q5502" t="str">
        <f t="shared" si="428"/>
        <v>VALID</v>
      </c>
      <c r="R5502" t="str">
        <f t="shared" si="429"/>
        <v>VALID</v>
      </c>
    </row>
    <row r="5503" spans="1:18" x14ac:dyDescent="0.25">
      <c r="A5503" t="s">
        <v>11962</v>
      </c>
      <c r="B5503" s="1">
        <v>45039</v>
      </c>
      <c r="C5503">
        <v>65424.34</v>
      </c>
      <c r="D5503" t="s">
        <v>836</v>
      </c>
      <c r="E5503" t="s">
        <v>855</v>
      </c>
      <c r="F5503" t="s">
        <v>4</v>
      </c>
      <c r="G5503" t="s">
        <v>14</v>
      </c>
      <c r="H5503" t="s">
        <v>651</v>
      </c>
      <c r="I5503" t="str">
        <f>_xlfn.XLOOKUP(H5503,'Customers'!A5503:A5902,'Customers'!B5503:B5902," ")</f>
        <v xml:space="preserve"> </v>
      </c>
      <c r="J5503" t="s">
        <v>828</v>
      </c>
      <c r="K5503" t="s">
        <v>11963</v>
      </c>
      <c r="L5503" t="str">
        <f t="shared" si="425"/>
        <v>OK</v>
      </c>
      <c r="M5503" t="str">
        <f t="shared" si="426"/>
        <v>NOT  NULL</v>
      </c>
      <c r="N5503">
        <f t="shared" si="427"/>
        <v>1</v>
      </c>
      <c r="O5503" t="str">
        <f>IF(ISNA(VLOOKUP(J5503,Vendors!A:A,1,FALSE)),"MISSING VENDER","VALID")</f>
        <v>MISSING VENDER</v>
      </c>
      <c r="P5503" t="str">
        <f>IF(ISNA(VLOOKUP(H5503,'Customers'!A:A,1,FALSE)),"missing customer ","valid")</f>
        <v>valid</v>
      </c>
      <c r="Q5503" t="str">
        <f t="shared" si="428"/>
        <v>VALID</v>
      </c>
      <c r="R5503" t="str">
        <f t="shared" si="429"/>
        <v>VALID</v>
      </c>
    </row>
    <row r="5504" spans="1:18" x14ac:dyDescent="0.25">
      <c r="A5504" t="s">
        <v>11964</v>
      </c>
      <c r="B5504" s="1">
        <v>45121</v>
      </c>
      <c r="C5504">
        <v>139811.99</v>
      </c>
      <c r="D5504" t="s">
        <v>836</v>
      </c>
      <c r="E5504" t="s">
        <v>855</v>
      </c>
      <c r="F5504" t="s">
        <v>5</v>
      </c>
      <c r="G5504" t="s">
        <v>28</v>
      </c>
      <c r="H5504" t="s">
        <v>173</v>
      </c>
      <c r="I5504" t="str">
        <f>_xlfn.XLOOKUP(H5504,'Customers'!A5504:A5903,'Customers'!B5504:B5903," ")</f>
        <v xml:space="preserve"> </v>
      </c>
      <c r="J5504" t="s">
        <v>828</v>
      </c>
      <c r="K5504" t="s">
        <v>11965</v>
      </c>
      <c r="L5504" t="str">
        <f t="shared" si="425"/>
        <v>OK</v>
      </c>
      <c r="M5504" t="str">
        <f t="shared" si="426"/>
        <v>NOT  NULL</v>
      </c>
      <c r="N5504">
        <f t="shared" si="427"/>
        <v>1</v>
      </c>
      <c r="O5504" t="str">
        <f>IF(ISNA(VLOOKUP(J5504,Vendors!A:A,1,FALSE)),"MISSING VENDER","VALID")</f>
        <v>MISSING VENDER</v>
      </c>
      <c r="P5504" t="str">
        <f>IF(ISNA(VLOOKUP(H5504,'Customers'!A:A,1,FALSE)),"missing customer ","valid")</f>
        <v>valid</v>
      </c>
      <c r="Q5504" t="str">
        <f t="shared" si="428"/>
        <v>VALID</v>
      </c>
      <c r="R5504" t="str">
        <f t="shared" si="429"/>
        <v>VALID</v>
      </c>
    </row>
    <row r="5505" spans="1:18" x14ac:dyDescent="0.25">
      <c r="A5505" t="s">
        <v>11966</v>
      </c>
      <c r="B5505" s="1">
        <v>45048</v>
      </c>
      <c r="C5505">
        <v>-64566.74</v>
      </c>
      <c r="D5505" t="s">
        <v>826</v>
      </c>
      <c r="E5505" t="s">
        <v>843</v>
      </c>
      <c r="F5505" t="s">
        <v>5</v>
      </c>
      <c r="G5505" t="s">
        <v>14</v>
      </c>
      <c r="H5505" t="s">
        <v>828</v>
      </c>
      <c r="I5505" t="str">
        <f>_xlfn.XLOOKUP(H5505,'Customers'!A5505:A5904,'Customers'!B5505:B5904," ")</f>
        <v xml:space="preserve"> </v>
      </c>
      <c r="J5505" t="s">
        <v>1096</v>
      </c>
      <c r="K5505" t="s">
        <v>11967</v>
      </c>
      <c r="L5505" t="str">
        <f t="shared" si="425"/>
        <v>OK</v>
      </c>
      <c r="M5505" t="str">
        <f t="shared" si="426"/>
        <v>NOT  NULL</v>
      </c>
      <c r="N5505">
        <f t="shared" si="427"/>
        <v>1</v>
      </c>
      <c r="O5505" t="str">
        <f>IF(ISNA(VLOOKUP(J5505,Vendors!A:A,1,FALSE)),"MISSING VENDER","VALID")</f>
        <v>VALID</v>
      </c>
      <c r="P5505" t="str">
        <f>IF(ISNA(VLOOKUP(H5505,'Customers'!A:A,1,FALSE)),"missing customer ","valid")</f>
        <v xml:space="preserve">missing customer </v>
      </c>
      <c r="Q5505" t="str">
        <f t="shared" si="428"/>
        <v>VALID</v>
      </c>
      <c r="R5505" t="str">
        <f t="shared" si="429"/>
        <v>VALID</v>
      </c>
    </row>
    <row r="5506" spans="1:18" x14ac:dyDescent="0.25">
      <c r="A5506" t="s">
        <v>11968</v>
      </c>
      <c r="B5506" s="1">
        <v>44590</v>
      </c>
      <c r="C5506">
        <v>16968.25</v>
      </c>
      <c r="D5506" t="s">
        <v>958</v>
      </c>
      <c r="E5506" t="s">
        <v>958</v>
      </c>
      <c r="F5506" t="s">
        <v>3</v>
      </c>
      <c r="G5506" t="s">
        <v>14</v>
      </c>
      <c r="H5506" t="s">
        <v>828</v>
      </c>
      <c r="I5506" t="str">
        <f>_xlfn.XLOOKUP(H5506,'Customers'!A5506:A5905,'Customers'!B5506:B5905," ")</f>
        <v xml:space="preserve"> </v>
      </c>
      <c r="J5506" t="s">
        <v>828</v>
      </c>
      <c r="K5506" t="s">
        <v>11969</v>
      </c>
      <c r="L5506" t="str">
        <f t="shared" ref="L5506:L5569" si="430">IF(ISERROR(B5506),"ERORROR","OK")</f>
        <v>OK</v>
      </c>
      <c r="M5506" t="str">
        <f t="shared" ref="M5506:M5569" si="431">IF(ISNA(C5507),"NULL","NOT  NULL")</f>
        <v>NOT  NULL</v>
      </c>
      <c r="N5506">
        <f t="shared" ref="N5506:N5569" si="432">COUNTIF(A:A,A5506)</f>
        <v>1</v>
      </c>
      <c r="O5506" t="str">
        <f>IF(ISNA(VLOOKUP(J5506,Vendors!A:A,1,FALSE)),"MISSING VENDER","VALID")</f>
        <v>MISSING VENDER</v>
      </c>
      <c r="P5506" t="str">
        <f>IF(ISNA(VLOOKUP(H5506,'Customers'!A:A,1,FALSE)),"missing customer ","valid")</f>
        <v xml:space="preserve">missing customer </v>
      </c>
      <c r="Q5506" t="str">
        <f t="shared" ref="Q5506:Q5569" si="433">IF(ISBLANK(D5506),"INVALID","VALID")</f>
        <v>VALID</v>
      </c>
      <c r="R5506" t="str">
        <f t="shared" ref="R5506:R5569" si="434">IF(ISNA(F5506),"INVALID","VALID")</f>
        <v>VALID</v>
      </c>
    </row>
    <row r="5507" spans="1:18" x14ac:dyDescent="0.25">
      <c r="A5507" t="s">
        <v>11970</v>
      </c>
      <c r="B5507" s="1">
        <v>44795</v>
      </c>
      <c r="C5507">
        <v>-65241.29</v>
      </c>
      <c r="D5507" t="s">
        <v>826</v>
      </c>
      <c r="E5507" t="s">
        <v>851</v>
      </c>
      <c r="F5507" t="s">
        <v>4</v>
      </c>
      <c r="G5507" t="s">
        <v>28</v>
      </c>
      <c r="H5507" t="s">
        <v>828</v>
      </c>
      <c r="I5507" t="str">
        <f>_xlfn.XLOOKUP(H5507,'Customers'!A5507:A5906,'Customers'!B5507:B5906," ")</f>
        <v xml:space="preserve"> </v>
      </c>
      <c r="J5507" t="s">
        <v>4548</v>
      </c>
      <c r="K5507" t="s">
        <v>11971</v>
      </c>
      <c r="L5507" t="str">
        <f t="shared" si="430"/>
        <v>OK</v>
      </c>
      <c r="M5507" t="str">
        <f t="shared" si="431"/>
        <v>NOT  NULL</v>
      </c>
      <c r="N5507">
        <f t="shared" si="432"/>
        <v>1</v>
      </c>
      <c r="O5507" t="str">
        <f>IF(ISNA(VLOOKUP(J5507,Vendors!A:A,1,FALSE)),"MISSING VENDER","VALID")</f>
        <v>VALID</v>
      </c>
      <c r="P5507" t="str">
        <f>IF(ISNA(VLOOKUP(H5507,'Customers'!A:A,1,FALSE)),"missing customer ","valid")</f>
        <v xml:space="preserve">missing customer </v>
      </c>
      <c r="Q5507" t="str">
        <f t="shared" si="433"/>
        <v>VALID</v>
      </c>
      <c r="R5507" t="str">
        <f t="shared" si="434"/>
        <v>VALID</v>
      </c>
    </row>
    <row r="5508" spans="1:18" x14ac:dyDescent="0.25">
      <c r="A5508" t="s">
        <v>11972</v>
      </c>
      <c r="B5508" s="1">
        <v>45192</v>
      </c>
      <c r="C5508">
        <v>-64571.82</v>
      </c>
      <c r="D5508" t="s">
        <v>826</v>
      </c>
      <c r="E5508" t="s">
        <v>865</v>
      </c>
      <c r="F5508" t="s">
        <v>5</v>
      </c>
      <c r="G5508" t="s">
        <v>28</v>
      </c>
      <c r="H5508" t="s">
        <v>828</v>
      </c>
      <c r="I5508" t="str">
        <f>_xlfn.XLOOKUP(H5508,'Customers'!A5508:A5907,'Customers'!B5508:B5907," ")</f>
        <v xml:space="preserve"> </v>
      </c>
      <c r="J5508" t="s">
        <v>916</v>
      </c>
      <c r="K5508" t="s">
        <v>11973</v>
      </c>
      <c r="L5508" t="str">
        <f t="shared" si="430"/>
        <v>OK</v>
      </c>
      <c r="M5508" t="str">
        <f t="shared" si="431"/>
        <v>NOT  NULL</v>
      </c>
      <c r="N5508">
        <f t="shared" si="432"/>
        <v>1</v>
      </c>
      <c r="O5508" t="str">
        <f>IF(ISNA(VLOOKUP(J5508,Vendors!A:A,1,FALSE)),"MISSING VENDER","VALID")</f>
        <v>VALID</v>
      </c>
      <c r="P5508" t="str">
        <f>IF(ISNA(VLOOKUP(H5508,'Customers'!A:A,1,FALSE)),"missing customer ","valid")</f>
        <v xml:space="preserve">missing customer </v>
      </c>
      <c r="Q5508" t="str">
        <f t="shared" si="433"/>
        <v>VALID</v>
      </c>
      <c r="R5508" t="str">
        <f t="shared" si="434"/>
        <v>VALID</v>
      </c>
    </row>
    <row r="5509" spans="1:18" x14ac:dyDescent="0.25">
      <c r="A5509" t="s">
        <v>11974</v>
      </c>
      <c r="B5509" s="1">
        <v>44810</v>
      </c>
      <c r="C5509">
        <v>107855.58</v>
      </c>
      <c r="D5509" t="s">
        <v>836</v>
      </c>
      <c r="E5509" t="s">
        <v>837</v>
      </c>
      <c r="F5509" t="s">
        <v>3</v>
      </c>
      <c r="G5509" t="s">
        <v>25</v>
      </c>
      <c r="H5509" t="s">
        <v>503</v>
      </c>
      <c r="I5509" t="str">
        <f>_xlfn.XLOOKUP(H5509,'Customers'!A5509:A5908,'Customers'!B5509:B5908," ")</f>
        <v xml:space="preserve"> </v>
      </c>
      <c r="J5509" t="s">
        <v>828</v>
      </c>
      <c r="K5509" t="s">
        <v>11975</v>
      </c>
      <c r="L5509" t="str">
        <f t="shared" si="430"/>
        <v>OK</v>
      </c>
      <c r="M5509" t="str">
        <f t="shared" si="431"/>
        <v>NOT  NULL</v>
      </c>
      <c r="N5509">
        <f t="shared" si="432"/>
        <v>1</v>
      </c>
      <c r="O5509" t="str">
        <f>IF(ISNA(VLOOKUP(J5509,Vendors!A:A,1,FALSE)),"MISSING VENDER","VALID")</f>
        <v>MISSING VENDER</v>
      </c>
      <c r="P5509" t="str">
        <f>IF(ISNA(VLOOKUP(H5509,'Customers'!A:A,1,FALSE)),"missing customer ","valid")</f>
        <v>valid</v>
      </c>
      <c r="Q5509" t="str">
        <f t="shared" si="433"/>
        <v>VALID</v>
      </c>
      <c r="R5509" t="str">
        <f t="shared" si="434"/>
        <v>VALID</v>
      </c>
    </row>
    <row r="5510" spans="1:18" x14ac:dyDescent="0.25">
      <c r="A5510" t="s">
        <v>11976</v>
      </c>
      <c r="B5510" s="1">
        <v>44950</v>
      </c>
      <c r="C5510">
        <v>-43213.09</v>
      </c>
      <c r="D5510" t="s">
        <v>826</v>
      </c>
      <c r="E5510" t="s">
        <v>843</v>
      </c>
      <c r="F5510" t="s">
        <v>4</v>
      </c>
      <c r="G5510" t="s">
        <v>18</v>
      </c>
      <c r="H5510" t="s">
        <v>828</v>
      </c>
      <c r="I5510" t="str">
        <f>_xlfn.XLOOKUP(H5510,'Customers'!A5510:A5909,'Customers'!B5510:B5909," ")</f>
        <v xml:space="preserve"> </v>
      </c>
      <c r="J5510" t="s">
        <v>1073</v>
      </c>
      <c r="K5510" t="s">
        <v>11977</v>
      </c>
      <c r="L5510" t="str">
        <f t="shared" si="430"/>
        <v>OK</v>
      </c>
      <c r="M5510" t="str">
        <f t="shared" si="431"/>
        <v>NOT  NULL</v>
      </c>
      <c r="N5510">
        <f t="shared" si="432"/>
        <v>1</v>
      </c>
      <c r="O5510" t="str">
        <f>IF(ISNA(VLOOKUP(J5510,Vendors!A:A,1,FALSE)),"MISSING VENDER","VALID")</f>
        <v>VALID</v>
      </c>
      <c r="P5510" t="str">
        <f>IF(ISNA(VLOOKUP(H5510,'Customers'!A:A,1,FALSE)),"missing customer ","valid")</f>
        <v xml:space="preserve">missing customer </v>
      </c>
      <c r="Q5510" t="str">
        <f t="shared" si="433"/>
        <v>VALID</v>
      </c>
      <c r="R5510" t="str">
        <f t="shared" si="434"/>
        <v>VALID</v>
      </c>
    </row>
    <row r="5511" spans="1:18" x14ac:dyDescent="0.25">
      <c r="A5511" t="s">
        <v>11978</v>
      </c>
      <c r="B5511" s="1">
        <v>44943</v>
      </c>
      <c r="C5511">
        <v>-41186.410000000003</v>
      </c>
      <c r="D5511" t="s">
        <v>826</v>
      </c>
      <c r="E5511" t="s">
        <v>865</v>
      </c>
      <c r="F5511" t="s">
        <v>5</v>
      </c>
      <c r="G5511" t="s">
        <v>28</v>
      </c>
      <c r="H5511" t="s">
        <v>828</v>
      </c>
      <c r="I5511" t="str">
        <f>_xlfn.XLOOKUP(H5511,'Customers'!A5511:A5910,'Customers'!B5511:B5910," ")</f>
        <v xml:space="preserve"> </v>
      </c>
      <c r="J5511" t="s">
        <v>994</v>
      </c>
      <c r="K5511" t="s">
        <v>11979</v>
      </c>
      <c r="L5511" t="str">
        <f t="shared" si="430"/>
        <v>OK</v>
      </c>
      <c r="M5511" t="str">
        <f t="shared" si="431"/>
        <v>NOT  NULL</v>
      </c>
      <c r="N5511">
        <f t="shared" si="432"/>
        <v>1</v>
      </c>
      <c r="O5511" t="str">
        <f>IF(ISNA(VLOOKUP(J5511,Vendors!A:A,1,FALSE)),"MISSING VENDER","VALID")</f>
        <v>VALID</v>
      </c>
      <c r="P5511" t="str">
        <f>IF(ISNA(VLOOKUP(H5511,'Customers'!A:A,1,FALSE)),"missing customer ","valid")</f>
        <v xml:space="preserve">missing customer </v>
      </c>
      <c r="Q5511" t="str">
        <f t="shared" si="433"/>
        <v>VALID</v>
      </c>
      <c r="R5511" t="str">
        <f t="shared" si="434"/>
        <v>VALID</v>
      </c>
    </row>
    <row r="5512" spans="1:18" x14ac:dyDescent="0.25">
      <c r="A5512" t="s">
        <v>11980</v>
      </c>
      <c r="B5512" s="1">
        <v>45133</v>
      </c>
      <c r="C5512">
        <v>-36702.51</v>
      </c>
      <c r="D5512" t="s">
        <v>826</v>
      </c>
      <c r="E5512" t="s">
        <v>851</v>
      </c>
      <c r="F5512" t="s">
        <v>5</v>
      </c>
      <c r="G5512" t="s">
        <v>18</v>
      </c>
      <c r="H5512" t="s">
        <v>828</v>
      </c>
      <c r="I5512" t="str">
        <f>_xlfn.XLOOKUP(H5512,'Customers'!A5512:A5911,'Customers'!B5512:B5911," ")</f>
        <v xml:space="preserve"> </v>
      </c>
      <c r="J5512" t="s">
        <v>3068</v>
      </c>
      <c r="K5512" t="s">
        <v>11981</v>
      </c>
      <c r="L5512" t="str">
        <f t="shared" si="430"/>
        <v>OK</v>
      </c>
      <c r="M5512" t="str">
        <f t="shared" si="431"/>
        <v>NOT  NULL</v>
      </c>
      <c r="N5512">
        <f t="shared" si="432"/>
        <v>1</v>
      </c>
      <c r="O5512" t="str">
        <f>IF(ISNA(VLOOKUP(J5512,Vendors!A:A,1,FALSE)),"MISSING VENDER","VALID")</f>
        <v>VALID</v>
      </c>
      <c r="P5512" t="str">
        <f>IF(ISNA(VLOOKUP(H5512,'Customers'!A:A,1,FALSE)),"missing customer ","valid")</f>
        <v xml:space="preserve">missing customer </v>
      </c>
      <c r="Q5512" t="str">
        <f t="shared" si="433"/>
        <v>VALID</v>
      </c>
      <c r="R5512" t="str">
        <f t="shared" si="434"/>
        <v>VALID</v>
      </c>
    </row>
    <row r="5513" spans="1:18" x14ac:dyDescent="0.25">
      <c r="A5513" t="s">
        <v>11982</v>
      </c>
      <c r="B5513" s="1">
        <v>44825</v>
      </c>
      <c r="C5513">
        <v>28755.31</v>
      </c>
      <c r="D5513" t="s">
        <v>1332</v>
      </c>
      <c r="E5513" t="s">
        <v>1332</v>
      </c>
      <c r="F5513" t="s">
        <v>5</v>
      </c>
      <c r="G5513" t="s">
        <v>18</v>
      </c>
      <c r="H5513" t="s">
        <v>828</v>
      </c>
      <c r="I5513" t="str">
        <f>_xlfn.XLOOKUP(H5513,'Customers'!A5513:A5912,'Customers'!B5513:B5912," ")</f>
        <v xml:space="preserve"> </v>
      </c>
      <c r="J5513" t="s">
        <v>828</v>
      </c>
      <c r="K5513" t="s">
        <v>11983</v>
      </c>
      <c r="L5513" t="str">
        <f t="shared" si="430"/>
        <v>OK</v>
      </c>
      <c r="M5513" t="str">
        <f t="shared" si="431"/>
        <v>NOT  NULL</v>
      </c>
      <c r="N5513">
        <f t="shared" si="432"/>
        <v>1</v>
      </c>
      <c r="O5513" t="str">
        <f>IF(ISNA(VLOOKUP(J5513,Vendors!A:A,1,FALSE)),"MISSING VENDER","VALID")</f>
        <v>MISSING VENDER</v>
      </c>
      <c r="P5513" t="str">
        <f>IF(ISNA(VLOOKUP(H5513,'Customers'!A:A,1,FALSE)),"missing customer ","valid")</f>
        <v xml:space="preserve">missing customer </v>
      </c>
      <c r="Q5513" t="str">
        <f t="shared" si="433"/>
        <v>VALID</v>
      </c>
      <c r="R5513" t="str">
        <f t="shared" si="434"/>
        <v>VALID</v>
      </c>
    </row>
    <row r="5514" spans="1:18" x14ac:dyDescent="0.25">
      <c r="A5514" t="s">
        <v>11984</v>
      </c>
      <c r="B5514" s="1">
        <v>44607</v>
      </c>
      <c r="C5514">
        <v>-16844.57</v>
      </c>
      <c r="D5514" t="s">
        <v>826</v>
      </c>
      <c r="E5514" t="s">
        <v>892</v>
      </c>
      <c r="F5514" t="s">
        <v>5</v>
      </c>
      <c r="G5514" t="s">
        <v>25</v>
      </c>
      <c r="H5514" t="s">
        <v>828</v>
      </c>
      <c r="I5514" t="str">
        <f>_xlfn.XLOOKUP(H5514,'Customers'!A5514:A5913,'Customers'!B5514:B5913," ")</f>
        <v xml:space="preserve"> </v>
      </c>
      <c r="J5514" t="s">
        <v>3489</v>
      </c>
      <c r="K5514" t="s">
        <v>11985</v>
      </c>
      <c r="L5514" t="str">
        <f t="shared" si="430"/>
        <v>OK</v>
      </c>
      <c r="M5514" t="str">
        <f t="shared" si="431"/>
        <v>NOT  NULL</v>
      </c>
      <c r="N5514">
        <f t="shared" si="432"/>
        <v>1</v>
      </c>
      <c r="O5514" t="str">
        <f>IF(ISNA(VLOOKUP(J5514,Vendors!A:A,1,FALSE)),"MISSING VENDER","VALID")</f>
        <v>VALID</v>
      </c>
      <c r="P5514" t="str">
        <f>IF(ISNA(VLOOKUP(H5514,'Customers'!A:A,1,FALSE)),"missing customer ","valid")</f>
        <v xml:space="preserve">missing customer </v>
      </c>
      <c r="Q5514" t="str">
        <f t="shared" si="433"/>
        <v>VALID</v>
      </c>
      <c r="R5514" t="str">
        <f t="shared" si="434"/>
        <v>VALID</v>
      </c>
    </row>
    <row r="5515" spans="1:18" x14ac:dyDescent="0.25">
      <c r="A5515" t="s">
        <v>11986</v>
      </c>
      <c r="B5515" s="1">
        <v>45233</v>
      </c>
      <c r="C5515">
        <v>137118.31</v>
      </c>
      <c r="D5515" t="s">
        <v>836</v>
      </c>
      <c r="E5515" t="s">
        <v>837</v>
      </c>
      <c r="F5515" t="s">
        <v>4</v>
      </c>
      <c r="G5515" t="s">
        <v>14</v>
      </c>
      <c r="H5515" t="s">
        <v>521</v>
      </c>
      <c r="I5515" t="str">
        <f>_xlfn.XLOOKUP(H5515,'Customers'!A5515:A5914,'Customers'!B5515:B5914," ")</f>
        <v xml:space="preserve"> </v>
      </c>
      <c r="J5515" t="s">
        <v>828</v>
      </c>
      <c r="K5515" t="s">
        <v>11987</v>
      </c>
      <c r="L5515" t="str">
        <f t="shared" si="430"/>
        <v>OK</v>
      </c>
      <c r="M5515" t="str">
        <f t="shared" si="431"/>
        <v>NOT  NULL</v>
      </c>
      <c r="N5515">
        <f t="shared" si="432"/>
        <v>1</v>
      </c>
      <c r="O5515" t="str">
        <f>IF(ISNA(VLOOKUP(J5515,Vendors!A:A,1,FALSE)),"MISSING VENDER","VALID")</f>
        <v>MISSING VENDER</v>
      </c>
      <c r="P5515" t="str">
        <f>IF(ISNA(VLOOKUP(H5515,'Customers'!A:A,1,FALSE)),"missing customer ","valid")</f>
        <v>valid</v>
      </c>
      <c r="Q5515" t="str">
        <f t="shared" si="433"/>
        <v>VALID</v>
      </c>
      <c r="R5515" t="str">
        <f t="shared" si="434"/>
        <v>VALID</v>
      </c>
    </row>
    <row r="5516" spans="1:18" x14ac:dyDescent="0.25">
      <c r="A5516" t="s">
        <v>11988</v>
      </c>
      <c r="B5516" s="1">
        <v>44649</v>
      </c>
      <c r="C5516">
        <v>-40868.93</v>
      </c>
      <c r="D5516" t="s">
        <v>826</v>
      </c>
      <c r="E5516" t="s">
        <v>827</v>
      </c>
      <c r="F5516" t="s">
        <v>5</v>
      </c>
      <c r="G5516" t="s">
        <v>25</v>
      </c>
      <c r="H5516" t="s">
        <v>828</v>
      </c>
      <c r="I5516" t="str">
        <f>_xlfn.XLOOKUP(H5516,'Customers'!A5516:A5915,'Customers'!B5516:B5915," ")</f>
        <v xml:space="preserve"> </v>
      </c>
      <c r="J5516" t="s">
        <v>1572</v>
      </c>
      <c r="K5516" t="s">
        <v>11989</v>
      </c>
      <c r="L5516" t="str">
        <f t="shared" si="430"/>
        <v>OK</v>
      </c>
      <c r="M5516" t="str">
        <f t="shared" si="431"/>
        <v>NOT  NULL</v>
      </c>
      <c r="N5516">
        <f t="shared" si="432"/>
        <v>1</v>
      </c>
      <c r="O5516" t="str">
        <f>IF(ISNA(VLOOKUP(J5516,Vendors!A:A,1,FALSE)),"MISSING VENDER","VALID")</f>
        <v>VALID</v>
      </c>
      <c r="P5516" t="str">
        <f>IF(ISNA(VLOOKUP(H5516,'Customers'!A:A,1,FALSE)),"missing customer ","valid")</f>
        <v xml:space="preserve">missing customer </v>
      </c>
      <c r="Q5516" t="str">
        <f t="shared" si="433"/>
        <v>VALID</v>
      </c>
      <c r="R5516" t="str">
        <f t="shared" si="434"/>
        <v>VALID</v>
      </c>
    </row>
    <row r="5517" spans="1:18" x14ac:dyDescent="0.25">
      <c r="A5517" t="s">
        <v>11990</v>
      </c>
      <c r="B5517" s="1">
        <v>44805</v>
      </c>
      <c r="C5517">
        <v>142008</v>
      </c>
      <c r="D5517" t="s">
        <v>836</v>
      </c>
      <c r="E5517" t="s">
        <v>840</v>
      </c>
      <c r="F5517" t="s">
        <v>3</v>
      </c>
      <c r="G5517" t="s">
        <v>28</v>
      </c>
      <c r="H5517" t="s">
        <v>609</v>
      </c>
      <c r="I5517" t="str">
        <f>_xlfn.XLOOKUP(H5517,'Customers'!A5517:A5916,'Customers'!B5517:B5916," ")</f>
        <v xml:space="preserve"> </v>
      </c>
      <c r="J5517" t="s">
        <v>828</v>
      </c>
      <c r="K5517" t="s">
        <v>11991</v>
      </c>
      <c r="L5517" t="str">
        <f t="shared" si="430"/>
        <v>OK</v>
      </c>
      <c r="M5517" t="str">
        <f t="shared" si="431"/>
        <v>NOT  NULL</v>
      </c>
      <c r="N5517">
        <f t="shared" si="432"/>
        <v>1</v>
      </c>
      <c r="O5517" t="str">
        <f>IF(ISNA(VLOOKUP(J5517,Vendors!A:A,1,FALSE)),"MISSING VENDER","VALID")</f>
        <v>MISSING VENDER</v>
      </c>
      <c r="P5517" t="str">
        <f>IF(ISNA(VLOOKUP(H5517,'Customers'!A:A,1,FALSE)),"missing customer ","valid")</f>
        <v>valid</v>
      </c>
      <c r="Q5517" t="str">
        <f t="shared" si="433"/>
        <v>VALID</v>
      </c>
      <c r="R5517" t="str">
        <f t="shared" si="434"/>
        <v>VALID</v>
      </c>
    </row>
    <row r="5518" spans="1:18" x14ac:dyDescent="0.25">
      <c r="A5518" t="s">
        <v>11992</v>
      </c>
      <c r="B5518" s="1">
        <v>44602</v>
      </c>
      <c r="C5518">
        <v>166811.04</v>
      </c>
      <c r="D5518" t="s">
        <v>836</v>
      </c>
      <c r="E5518" t="s">
        <v>840</v>
      </c>
      <c r="F5518" t="s">
        <v>3</v>
      </c>
      <c r="G5518" t="s">
        <v>14</v>
      </c>
      <c r="H5518" t="s">
        <v>127</v>
      </c>
      <c r="I5518" t="str">
        <f>_xlfn.XLOOKUP(H5518,'Customers'!A5518:A5917,'Customers'!B5518:B5917," ")</f>
        <v xml:space="preserve"> </v>
      </c>
      <c r="J5518" t="s">
        <v>828</v>
      </c>
      <c r="K5518" t="s">
        <v>11993</v>
      </c>
      <c r="L5518" t="str">
        <f t="shared" si="430"/>
        <v>OK</v>
      </c>
      <c r="M5518" t="str">
        <f t="shared" si="431"/>
        <v>NOT  NULL</v>
      </c>
      <c r="N5518">
        <f t="shared" si="432"/>
        <v>1</v>
      </c>
      <c r="O5518" t="str">
        <f>IF(ISNA(VLOOKUP(J5518,Vendors!A:A,1,FALSE)),"MISSING VENDER","VALID")</f>
        <v>MISSING VENDER</v>
      </c>
      <c r="P5518" t="str">
        <f>IF(ISNA(VLOOKUP(H5518,'Customers'!A:A,1,FALSE)),"missing customer ","valid")</f>
        <v>valid</v>
      </c>
      <c r="Q5518" t="str">
        <f t="shared" si="433"/>
        <v>VALID</v>
      </c>
      <c r="R5518" t="str">
        <f t="shared" si="434"/>
        <v>VALID</v>
      </c>
    </row>
    <row r="5519" spans="1:18" x14ac:dyDescent="0.25">
      <c r="A5519" t="s">
        <v>11994</v>
      </c>
      <c r="B5519" s="1">
        <v>45039</v>
      </c>
      <c r="C5519">
        <v>84588.43</v>
      </c>
      <c r="D5519" t="s">
        <v>836</v>
      </c>
      <c r="E5519" t="s">
        <v>855</v>
      </c>
      <c r="F5519" t="s">
        <v>5</v>
      </c>
      <c r="G5519" t="s">
        <v>14</v>
      </c>
      <c r="H5519" t="s">
        <v>731</v>
      </c>
      <c r="I5519" t="str">
        <f>_xlfn.XLOOKUP(H5519,'Customers'!A5519:A5918,'Customers'!B5519:B5918," ")</f>
        <v xml:space="preserve"> </v>
      </c>
      <c r="J5519" t="s">
        <v>828</v>
      </c>
      <c r="K5519" t="s">
        <v>11995</v>
      </c>
      <c r="L5519" t="str">
        <f t="shared" si="430"/>
        <v>OK</v>
      </c>
      <c r="M5519" t="str">
        <f t="shared" si="431"/>
        <v>NOT  NULL</v>
      </c>
      <c r="N5519">
        <f t="shared" si="432"/>
        <v>1</v>
      </c>
      <c r="O5519" t="str">
        <f>IF(ISNA(VLOOKUP(J5519,Vendors!A:A,1,FALSE)),"MISSING VENDER","VALID")</f>
        <v>MISSING VENDER</v>
      </c>
      <c r="P5519" t="str">
        <f>IF(ISNA(VLOOKUP(H5519,'Customers'!A:A,1,FALSE)),"missing customer ","valid")</f>
        <v>valid</v>
      </c>
      <c r="Q5519" t="str">
        <f t="shared" si="433"/>
        <v>VALID</v>
      </c>
      <c r="R5519" t="str">
        <f t="shared" si="434"/>
        <v>VALID</v>
      </c>
    </row>
    <row r="5520" spans="1:18" x14ac:dyDescent="0.25">
      <c r="A5520" t="s">
        <v>11996</v>
      </c>
      <c r="B5520" s="1">
        <v>45256</v>
      </c>
      <c r="C5520">
        <v>-48991.34</v>
      </c>
      <c r="D5520" t="s">
        <v>826</v>
      </c>
      <c r="E5520" t="s">
        <v>827</v>
      </c>
      <c r="F5520" t="s">
        <v>5</v>
      </c>
      <c r="G5520" t="s">
        <v>14</v>
      </c>
      <c r="H5520" t="s">
        <v>828</v>
      </c>
      <c r="I5520" t="str">
        <f>_xlfn.XLOOKUP(H5520,'Customers'!A5520:A5919,'Customers'!B5520:B5919," ")</f>
        <v xml:space="preserve"> </v>
      </c>
      <c r="J5520" t="s">
        <v>1402</v>
      </c>
      <c r="K5520" t="s">
        <v>11997</v>
      </c>
      <c r="L5520" t="str">
        <f t="shared" si="430"/>
        <v>OK</v>
      </c>
      <c r="M5520" t="str">
        <f t="shared" si="431"/>
        <v>NOT  NULL</v>
      </c>
      <c r="N5520">
        <f t="shared" si="432"/>
        <v>1</v>
      </c>
      <c r="O5520" t="str">
        <f>IF(ISNA(VLOOKUP(J5520,Vendors!A:A,1,FALSE)),"MISSING VENDER","VALID")</f>
        <v>VALID</v>
      </c>
      <c r="P5520" t="str">
        <f>IF(ISNA(VLOOKUP(H5520,'Customers'!A:A,1,FALSE)),"missing customer ","valid")</f>
        <v xml:space="preserve">missing customer </v>
      </c>
      <c r="Q5520" t="str">
        <f t="shared" si="433"/>
        <v>VALID</v>
      </c>
      <c r="R5520" t="str">
        <f t="shared" si="434"/>
        <v>VALID</v>
      </c>
    </row>
    <row r="5521" spans="1:18" x14ac:dyDescent="0.25">
      <c r="A5521" t="s">
        <v>11998</v>
      </c>
      <c r="B5521" s="1">
        <v>44905</v>
      </c>
      <c r="C5521">
        <v>154365.03</v>
      </c>
      <c r="D5521" t="s">
        <v>836</v>
      </c>
      <c r="E5521" t="s">
        <v>837</v>
      </c>
      <c r="F5521" t="s">
        <v>4</v>
      </c>
      <c r="G5521" t="s">
        <v>14</v>
      </c>
      <c r="H5521" t="s">
        <v>757</v>
      </c>
      <c r="I5521" t="str">
        <f>_xlfn.XLOOKUP(H5521,'Customers'!A5521:A5920,'Customers'!B5521:B5920," ")</f>
        <v xml:space="preserve"> </v>
      </c>
      <c r="J5521" t="s">
        <v>828</v>
      </c>
      <c r="K5521" t="s">
        <v>11999</v>
      </c>
      <c r="L5521" t="str">
        <f t="shared" si="430"/>
        <v>OK</v>
      </c>
      <c r="M5521" t="str">
        <f t="shared" si="431"/>
        <v>NOT  NULL</v>
      </c>
      <c r="N5521">
        <f t="shared" si="432"/>
        <v>1</v>
      </c>
      <c r="O5521" t="str">
        <f>IF(ISNA(VLOOKUP(J5521,Vendors!A:A,1,FALSE)),"MISSING VENDER","VALID")</f>
        <v>MISSING VENDER</v>
      </c>
      <c r="P5521" t="str">
        <f>IF(ISNA(VLOOKUP(H5521,'Customers'!A:A,1,FALSE)),"missing customer ","valid")</f>
        <v>valid</v>
      </c>
      <c r="Q5521" t="str">
        <f t="shared" si="433"/>
        <v>VALID</v>
      </c>
      <c r="R5521" t="str">
        <f t="shared" si="434"/>
        <v>VALID</v>
      </c>
    </row>
    <row r="5522" spans="1:18" x14ac:dyDescent="0.25">
      <c r="A5522" t="s">
        <v>12000</v>
      </c>
      <c r="B5522" s="1">
        <v>44774</v>
      </c>
      <c r="C5522">
        <v>-46917.11</v>
      </c>
      <c r="D5522" t="s">
        <v>826</v>
      </c>
      <c r="E5522" t="s">
        <v>865</v>
      </c>
      <c r="F5522" t="s">
        <v>5</v>
      </c>
      <c r="G5522" t="s">
        <v>28</v>
      </c>
      <c r="H5522" t="s">
        <v>828</v>
      </c>
      <c r="I5522" t="str">
        <f>_xlfn.XLOOKUP(H5522,'Customers'!A5522:A5921,'Customers'!B5522:B5921," ")</f>
        <v xml:space="preserve"> </v>
      </c>
      <c r="J5522" t="s">
        <v>1348</v>
      </c>
      <c r="K5522" t="s">
        <v>12001</v>
      </c>
      <c r="L5522" t="str">
        <f t="shared" si="430"/>
        <v>OK</v>
      </c>
      <c r="M5522" t="str">
        <f t="shared" si="431"/>
        <v>NOT  NULL</v>
      </c>
      <c r="N5522">
        <f t="shared" si="432"/>
        <v>1</v>
      </c>
      <c r="O5522" t="str">
        <f>IF(ISNA(VLOOKUP(J5522,Vendors!A:A,1,FALSE)),"MISSING VENDER","VALID")</f>
        <v>VALID</v>
      </c>
      <c r="P5522" t="str">
        <f>IF(ISNA(VLOOKUP(H5522,'Customers'!A:A,1,FALSE)),"missing customer ","valid")</f>
        <v xml:space="preserve">missing customer </v>
      </c>
      <c r="Q5522" t="str">
        <f t="shared" si="433"/>
        <v>VALID</v>
      </c>
      <c r="R5522" t="str">
        <f t="shared" si="434"/>
        <v>VALID</v>
      </c>
    </row>
    <row r="5523" spans="1:18" x14ac:dyDescent="0.25">
      <c r="A5523" t="s">
        <v>12002</v>
      </c>
      <c r="B5523" s="1">
        <v>45197</v>
      </c>
      <c r="C5523">
        <v>-41315.18</v>
      </c>
      <c r="D5523" t="s">
        <v>826</v>
      </c>
      <c r="E5523" t="s">
        <v>851</v>
      </c>
      <c r="F5523" t="s">
        <v>4</v>
      </c>
      <c r="G5523" t="s">
        <v>25</v>
      </c>
      <c r="H5523" t="s">
        <v>828</v>
      </c>
      <c r="I5523" t="str">
        <f>_xlfn.XLOOKUP(H5523,'Customers'!A5523:A5922,'Customers'!B5523:B5922," ")</f>
        <v xml:space="preserve"> </v>
      </c>
      <c r="J5523" t="s">
        <v>963</v>
      </c>
      <c r="K5523" t="s">
        <v>12003</v>
      </c>
      <c r="L5523" t="str">
        <f t="shared" si="430"/>
        <v>OK</v>
      </c>
      <c r="M5523" t="str">
        <f t="shared" si="431"/>
        <v>NOT  NULL</v>
      </c>
      <c r="N5523">
        <f t="shared" si="432"/>
        <v>1</v>
      </c>
      <c r="O5523" t="str">
        <f>IF(ISNA(VLOOKUP(J5523,Vendors!A:A,1,FALSE)),"MISSING VENDER","VALID")</f>
        <v>VALID</v>
      </c>
      <c r="P5523" t="str">
        <f>IF(ISNA(VLOOKUP(H5523,'Customers'!A:A,1,FALSE)),"missing customer ","valid")</f>
        <v xml:space="preserve">missing customer </v>
      </c>
      <c r="Q5523" t="str">
        <f t="shared" si="433"/>
        <v>VALID</v>
      </c>
      <c r="R5523" t="str">
        <f t="shared" si="434"/>
        <v>VALID</v>
      </c>
    </row>
    <row r="5524" spans="1:18" x14ac:dyDescent="0.25">
      <c r="A5524" t="s">
        <v>12004</v>
      </c>
      <c r="B5524" s="1">
        <v>44765</v>
      </c>
      <c r="C5524">
        <v>-22385.72</v>
      </c>
      <c r="D5524" t="s">
        <v>826</v>
      </c>
      <c r="E5524" t="s">
        <v>832</v>
      </c>
      <c r="F5524" t="s">
        <v>3</v>
      </c>
      <c r="G5524" t="s">
        <v>14</v>
      </c>
      <c r="H5524" t="s">
        <v>828</v>
      </c>
      <c r="I5524" t="str">
        <f>_xlfn.XLOOKUP(H5524,'Customers'!A5524:A5923,'Customers'!B5524:B5923," ")</f>
        <v xml:space="preserve"> </v>
      </c>
      <c r="J5524" t="s">
        <v>1455</v>
      </c>
      <c r="K5524" t="s">
        <v>12005</v>
      </c>
      <c r="L5524" t="str">
        <f t="shared" si="430"/>
        <v>OK</v>
      </c>
      <c r="M5524" t="str">
        <f t="shared" si="431"/>
        <v>NOT  NULL</v>
      </c>
      <c r="N5524">
        <f t="shared" si="432"/>
        <v>1</v>
      </c>
      <c r="O5524" t="str">
        <f>IF(ISNA(VLOOKUP(J5524,Vendors!A:A,1,FALSE)),"MISSING VENDER","VALID")</f>
        <v>VALID</v>
      </c>
      <c r="P5524" t="str">
        <f>IF(ISNA(VLOOKUP(H5524,'Customers'!A:A,1,FALSE)),"missing customer ","valid")</f>
        <v xml:space="preserve">missing customer </v>
      </c>
      <c r="Q5524" t="str">
        <f t="shared" si="433"/>
        <v>VALID</v>
      </c>
      <c r="R5524" t="str">
        <f t="shared" si="434"/>
        <v>VALID</v>
      </c>
    </row>
    <row r="5525" spans="1:18" x14ac:dyDescent="0.25">
      <c r="A5525" t="s">
        <v>12006</v>
      </c>
      <c r="B5525" s="1">
        <v>44796</v>
      </c>
      <c r="C5525">
        <v>-66680.13</v>
      </c>
      <c r="D5525" t="s">
        <v>826</v>
      </c>
      <c r="E5525" t="s">
        <v>832</v>
      </c>
      <c r="F5525" t="s">
        <v>4</v>
      </c>
      <c r="G5525" t="s">
        <v>28</v>
      </c>
      <c r="H5525" t="s">
        <v>828</v>
      </c>
      <c r="I5525" t="str">
        <f>_xlfn.XLOOKUP(H5525,'Customers'!A5525:A5924,'Customers'!B5525:B5924," ")</f>
        <v xml:space="preserve"> </v>
      </c>
      <c r="J5525" t="s">
        <v>1527</v>
      </c>
      <c r="K5525" t="s">
        <v>12007</v>
      </c>
      <c r="L5525" t="str">
        <f t="shared" si="430"/>
        <v>OK</v>
      </c>
      <c r="M5525" t="str">
        <f t="shared" si="431"/>
        <v>NOT  NULL</v>
      </c>
      <c r="N5525">
        <f t="shared" si="432"/>
        <v>1</v>
      </c>
      <c r="O5525" t="str">
        <f>IF(ISNA(VLOOKUP(J5525,Vendors!A:A,1,FALSE)),"MISSING VENDER","VALID")</f>
        <v>VALID</v>
      </c>
      <c r="P5525" t="str">
        <f>IF(ISNA(VLOOKUP(H5525,'Customers'!A:A,1,FALSE)),"missing customer ","valid")</f>
        <v xml:space="preserve">missing customer </v>
      </c>
      <c r="Q5525" t="str">
        <f t="shared" si="433"/>
        <v>VALID</v>
      </c>
      <c r="R5525" t="str">
        <f t="shared" si="434"/>
        <v>VALID</v>
      </c>
    </row>
    <row r="5526" spans="1:18" x14ac:dyDescent="0.25">
      <c r="A5526" t="s">
        <v>12008</v>
      </c>
      <c r="B5526" s="1">
        <v>45104</v>
      </c>
      <c r="C5526">
        <v>-62154.239999999998</v>
      </c>
      <c r="D5526" t="s">
        <v>826</v>
      </c>
      <c r="E5526" t="s">
        <v>827</v>
      </c>
      <c r="F5526" t="s">
        <v>5</v>
      </c>
      <c r="G5526" t="s">
        <v>14</v>
      </c>
      <c r="H5526" t="s">
        <v>828</v>
      </c>
      <c r="I5526" t="str">
        <f>_xlfn.XLOOKUP(H5526,'Customers'!A5526:A5925,'Customers'!B5526:B5925," ")</f>
        <v xml:space="preserve"> </v>
      </c>
      <c r="J5526" t="s">
        <v>1143</v>
      </c>
      <c r="K5526" t="s">
        <v>12009</v>
      </c>
      <c r="L5526" t="str">
        <f t="shared" si="430"/>
        <v>OK</v>
      </c>
      <c r="M5526" t="str">
        <f t="shared" si="431"/>
        <v>NOT  NULL</v>
      </c>
      <c r="N5526">
        <f t="shared" si="432"/>
        <v>1</v>
      </c>
      <c r="O5526" t="str">
        <f>IF(ISNA(VLOOKUP(J5526,Vendors!A:A,1,FALSE)),"MISSING VENDER","VALID")</f>
        <v>VALID</v>
      </c>
      <c r="P5526" t="str">
        <f>IF(ISNA(VLOOKUP(H5526,'Customers'!A:A,1,FALSE)),"missing customer ","valid")</f>
        <v xml:space="preserve">missing customer </v>
      </c>
      <c r="Q5526" t="str">
        <f t="shared" si="433"/>
        <v>VALID</v>
      </c>
      <c r="R5526" t="str">
        <f t="shared" si="434"/>
        <v>VALID</v>
      </c>
    </row>
    <row r="5527" spans="1:18" x14ac:dyDescent="0.25">
      <c r="A5527" t="s">
        <v>12010</v>
      </c>
      <c r="B5527" s="1">
        <v>44681</v>
      </c>
      <c r="C5527">
        <v>160956.9</v>
      </c>
      <c r="D5527" t="s">
        <v>836</v>
      </c>
      <c r="E5527" t="s">
        <v>855</v>
      </c>
      <c r="F5527" t="s">
        <v>5</v>
      </c>
      <c r="G5527" t="s">
        <v>28</v>
      </c>
      <c r="H5527" t="s">
        <v>545</v>
      </c>
      <c r="I5527" t="str">
        <f>_xlfn.XLOOKUP(H5527,'Customers'!A5527:A5926,'Customers'!B5527:B5926," ")</f>
        <v xml:space="preserve"> </v>
      </c>
      <c r="J5527" t="s">
        <v>828</v>
      </c>
      <c r="K5527" t="s">
        <v>12011</v>
      </c>
      <c r="L5527" t="str">
        <f t="shared" si="430"/>
        <v>OK</v>
      </c>
      <c r="M5527" t="str">
        <f t="shared" si="431"/>
        <v>NOT  NULL</v>
      </c>
      <c r="N5527">
        <f t="shared" si="432"/>
        <v>1</v>
      </c>
      <c r="O5527" t="str">
        <f>IF(ISNA(VLOOKUP(J5527,Vendors!A:A,1,FALSE)),"MISSING VENDER","VALID")</f>
        <v>MISSING VENDER</v>
      </c>
      <c r="P5527" t="str">
        <f>IF(ISNA(VLOOKUP(H5527,'Customers'!A:A,1,FALSE)),"missing customer ","valid")</f>
        <v>valid</v>
      </c>
      <c r="Q5527" t="str">
        <f t="shared" si="433"/>
        <v>VALID</v>
      </c>
      <c r="R5527" t="str">
        <f t="shared" si="434"/>
        <v>VALID</v>
      </c>
    </row>
    <row r="5528" spans="1:18" x14ac:dyDescent="0.25">
      <c r="A5528" t="s">
        <v>12012</v>
      </c>
      <c r="B5528" s="1">
        <v>44698</v>
      </c>
      <c r="C5528">
        <v>-28590.240000000002</v>
      </c>
      <c r="D5528" t="s">
        <v>826</v>
      </c>
      <c r="E5528" t="s">
        <v>827</v>
      </c>
      <c r="F5528" t="s">
        <v>5</v>
      </c>
      <c r="G5528" t="s">
        <v>14</v>
      </c>
      <c r="H5528" t="s">
        <v>828</v>
      </c>
      <c r="I5528" t="str">
        <f>_xlfn.XLOOKUP(H5528,'Customers'!A5528:A5927,'Customers'!B5528:B5927," ")</f>
        <v xml:space="preserve"> </v>
      </c>
      <c r="J5528" t="s">
        <v>1572</v>
      </c>
      <c r="K5528" t="s">
        <v>12013</v>
      </c>
      <c r="L5528" t="str">
        <f t="shared" si="430"/>
        <v>OK</v>
      </c>
      <c r="M5528" t="str">
        <f t="shared" si="431"/>
        <v>NOT  NULL</v>
      </c>
      <c r="N5528">
        <f t="shared" si="432"/>
        <v>1</v>
      </c>
      <c r="O5528" t="str">
        <f>IF(ISNA(VLOOKUP(J5528,Vendors!A:A,1,FALSE)),"MISSING VENDER","VALID")</f>
        <v>VALID</v>
      </c>
      <c r="P5528" t="str">
        <f>IF(ISNA(VLOOKUP(H5528,'Customers'!A:A,1,FALSE)),"missing customer ","valid")</f>
        <v xml:space="preserve">missing customer </v>
      </c>
      <c r="Q5528" t="str">
        <f t="shared" si="433"/>
        <v>VALID</v>
      </c>
      <c r="R5528" t="str">
        <f t="shared" si="434"/>
        <v>VALID</v>
      </c>
    </row>
    <row r="5529" spans="1:18" x14ac:dyDescent="0.25">
      <c r="A5529" t="s">
        <v>12014</v>
      </c>
      <c r="B5529" s="1">
        <v>44944</v>
      </c>
      <c r="C5529">
        <v>-53641.84</v>
      </c>
      <c r="D5529" t="s">
        <v>826</v>
      </c>
      <c r="E5529" t="s">
        <v>892</v>
      </c>
      <c r="F5529" t="s">
        <v>4</v>
      </c>
      <c r="G5529" t="s">
        <v>18</v>
      </c>
      <c r="H5529" t="s">
        <v>828</v>
      </c>
      <c r="I5529" t="str">
        <f>_xlfn.XLOOKUP(H5529,'Customers'!A5529:A5928,'Customers'!B5529:B5928," ")</f>
        <v xml:space="preserve"> </v>
      </c>
      <c r="J5529" t="s">
        <v>2411</v>
      </c>
      <c r="K5529" t="s">
        <v>12015</v>
      </c>
      <c r="L5529" t="str">
        <f t="shared" si="430"/>
        <v>OK</v>
      </c>
      <c r="M5529" t="str">
        <f t="shared" si="431"/>
        <v>NOT  NULL</v>
      </c>
      <c r="N5529">
        <f t="shared" si="432"/>
        <v>1</v>
      </c>
      <c r="O5529" t="str">
        <f>IF(ISNA(VLOOKUP(J5529,Vendors!A:A,1,FALSE)),"MISSING VENDER","VALID")</f>
        <v>VALID</v>
      </c>
      <c r="P5529" t="str">
        <f>IF(ISNA(VLOOKUP(H5529,'Customers'!A:A,1,FALSE)),"missing customer ","valid")</f>
        <v xml:space="preserve">missing customer </v>
      </c>
      <c r="Q5529" t="str">
        <f t="shared" si="433"/>
        <v>VALID</v>
      </c>
      <c r="R5529" t="str">
        <f t="shared" si="434"/>
        <v>VALID</v>
      </c>
    </row>
    <row r="5530" spans="1:18" x14ac:dyDescent="0.25">
      <c r="A5530" t="s">
        <v>12016</v>
      </c>
      <c r="B5530" s="1">
        <v>45218</v>
      </c>
      <c r="C5530">
        <v>-5066.1099999999997</v>
      </c>
      <c r="D5530" t="s">
        <v>826</v>
      </c>
      <c r="E5530" t="s">
        <v>851</v>
      </c>
      <c r="F5530" t="s">
        <v>4</v>
      </c>
      <c r="G5530" t="s">
        <v>25</v>
      </c>
      <c r="H5530" t="s">
        <v>828</v>
      </c>
      <c r="I5530" t="str">
        <f>_xlfn.XLOOKUP(H5530,'Customers'!A5530:A5929,'Customers'!B5530:B5929," ")</f>
        <v xml:space="preserve"> </v>
      </c>
      <c r="J5530" t="s">
        <v>2478</v>
      </c>
      <c r="K5530" t="s">
        <v>12017</v>
      </c>
      <c r="L5530" t="str">
        <f t="shared" si="430"/>
        <v>OK</v>
      </c>
      <c r="M5530" t="str">
        <f t="shared" si="431"/>
        <v>NOT  NULL</v>
      </c>
      <c r="N5530">
        <f t="shared" si="432"/>
        <v>1</v>
      </c>
      <c r="O5530" t="str">
        <f>IF(ISNA(VLOOKUP(J5530,Vendors!A:A,1,FALSE)),"MISSING VENDER","VALID")</f>
        <v>VALID</v>
      </c>
      <c r="P5530" t="str">
        <f>IF(ISNA(VLOOKUP(H5530,'Customers'!A:A,1,FALSE)),"missing customer ","valid")</f>
        <v xml:space="preserve">missing customer </v>
      </c>
      <c r="Q5530" t="str">
        <f t="shared" si="433"/>
        <v>VALID</v>
      </c>
      <c r="R5530" t="str">
        <f t="shared" si="434"/>
        <v>VALID</v>
      </c>
    </row>
    <row r="5531" spans="1:18" x14ac:dyDescent="0.25">
      <c r="A5531" t="s">
        <v>12018</v>
      </c>
      <c r="B5531" s="1">
        <v>44681</v>
      </c>
      <c r="C5531">
        <v>189968.35</v>
      </c>
      <c r="D5531" t="s">
        <v>836</v>
      </c>
      <c r="E5531" t="s">
        <v>855</v>
      </c>
      <c r="F5531" t="s">
        <v>3</v>
      </c>
      <c r="G5531" t="s">
        <v>25</v>
      </c>
      <c r="H5531" t="s">
        <v>517</v>
      </c>
      <c r="I5531" t="str">
        <f>_xlfn.XLOOKUP(H5531,'Customers'!A5531:A5930,'Customers'!B5531:B5930," ")</f>
        <v xml:space="preserve"> </v>
      </c>
      <c r="J5531" t="s">
        <v>828</v>
      </c>
      <c r="K5531" t="s">
        <v>12019</v>
      </c>
      <c r="L5531" t="str">
        <f t="shared" si="430"/>
        <v>OK</v>
      </c>
      <c r="M5531" t="str">
        <f t="shared" si="431"/>
        <v>NOT  NULL</v>
      </c>
      <c r="N5531">
        <f t="shared" si="432"/>
        <v>1</v>
      </c>
      <c r="O5531" t="str">
        <f>IF(ISNA(VLOOKUP(J5531,Vendors!A:A,1,FALSE)),"MISSING VENDER","VALID")</f>
        <v>MISSING VENDER</v>
      </c>
      <c r="P5531" t="str">
        <f>IF(ISNA(VLOOKUP(H5531,'Customers'!A:A,1,FALSE)),"missing customer ","valid")</f>
        <v>valid</v>
      </c>
      <c r="Q5531" t="str">
        <f t="shared" si="433"/>
        <v>VALID</v>
      </c>
      <c r="R5531" t="str">
        <f t="shared" si="434"/>
        <v>VALID</v>
      </c>
    </row>
    <row r="5532" spans="1:18" x14ac:dyDescent="0.25">
      <c r="A5532" t="s">
        <v>12020</v>
      </c>
      <c r="B5532" s="1">
        <v>45071</v>
      </c>
      <c r="C5532">
        <v>199455.46</v>
      </c>
      <c r="D5532" t="s">
        <v>836</v>
      </c>
      <c r="E5532" t="s">
        <v>840</v>
      </c>
      <c r="F5532" t="s">
        <v>5</v>
      </c>
      <c r="G5532" t="s">
        <v>28</v>
      </c>
      <c r="H5532" t="s">
        <v>699</v>
      </c>
      <c r="I5532" t="str">
        <f>_xlfn.XLOOKUP(H5532,'Customers'!A5532:A5931,'Customers'!B5532:B5931," ")</f>
        <v xml:space="preserve"> </v>
      </c>
      <c r="J5532" t="s">
        <v>828</v>
      </c>
      <c r="K5532" t="s">
        <v>12021</v>
      </c>
      <c r="L5532" t="str">
        <f t="shared" si="430"/>
        <v>OK</v>
      </c>
      <c r="M5532" t="str">
        <f t="shared" si="431"/>
        <v>NOT  NULL</v>
      </c>
      <c r="N5532">
        <f t="shared" si="432"/>
        <v>1</v>
      </c>
      <c r="O5532" t="str">
        <f>IF(ISNA(VLOOKUP(J5532,Vendors!A:A,1,FALSE)),"MISSING VENDER","VALID")</f>
        <v>MISSING VENDER</v>
      </c>
      <c r="P5532" t="str">
        <f>IF(ISNA(VLOOKUP(H5532,'Customers'!A:A,1,FALSE)),"missing customer ","valid")</f>
        <v>valid</v>
      </c>
      <c r="Q5532" t="str">
        <f t="shared" si="433"/>
        <v>VALID</v>
      </c>
      <c r="R5532" t="str">
        <f t="shared" si="434"/>
        <v>VALID</v>
      </c>
    </row>
    <row r="5533" spans="1:18" x14ac:dyDescent="0.25">
      <c r="A5533" t="s">
        <v>12022</v>
      </c>
      <c r="B5533" s="1">
        <v>44729</v>
      </c>
      <c r="C5533">
        <v>-52270.27</v>
      </c>
      <c r="D5533" t="s">
        <v>826</v>
      </c>
      <c r="E5533" t="s">
        <v>851</v>
      </c>
      <c r="F5533" t="s">
        <v>4</v>
      </c>
      <c r="G5533" t="s">
        <v>28</v>
      </c>
      <c r="H5533" t="s">
        <v>828</v>
      </c>
      <c r="I5533" t="str">
        <f>_xlfn.XLOOKUP(H5533,'Customers'!A5533:A5932,'Customers'!B5533:B5932," ")</f>
        <v xml:space="preserve"> </v>
      </c>
      <c r="J5533" t="s">
        <v>1186</v>
      </c>
      <c r="K5533" t="s">
        <v>12023</v>
      </c>
      <c r="L5533" t="str">
        <f t="shared" si="430"/>
        <v>OK</v>
      </c>
      <c r="M5533" t="str">
        <f t="shared" si="431"/>
        <v>NOT  NULL</v>
      </c>
      <c r="N5533">
        <f t="shared" si="432"/>
        <v>1</v>
      </c>
      <c r="O5533" t="str">
        <f>IF(ISNA(VLOOKUP(J5533,Vendors!A:A,1,FALSE)),"MISSING VENDER","VALID")</f>
        <v>VALID</v>
      </c>
      <c r="P5533" t="str">
        <f>IF(ISNA(VLOOKUP(H5533,'Customers'!A:A,1,FALSE)),"missing customer ","valid")</f>
        <v xml:space="preserve">missing customer </v>
      </c>
      <c r="Q5533" t="str">
        <f t="shared" si="433"/>
        <v>VALID</v>
      </c>
      <c r="R5533" t="str">
        <f t="shared" si="434"/>
        <v>VALID</v>
      </c>
    </row>
    <row r="5534" spans="1:18" x14ac:dyDescent="0.25">
      <c r="A5534" t="s">
        <v>12024</v>
      </c>
      <c r="B5534" s="1">
        <v>44861</v>
      </c>
      <c r="C5534">
        <v>-26500.39</v>
      </c>
      <c r="D5534" t="s">
        <v>826</v>
      </c>
      <c r="E5534" t="s">
        <v>865</v>
      </c>
      <c r="F5534" t="s">
        <v>4</v>
      </c>
      <c r="G5534" t="s">
        <v>14</v>
      </c>
      <c r="H5534" t="s">
        <v>828</v>
      </c>
      <c r="I5534" t="str">
        <f>_xlfn.XLOOKUP(H5534,'Customers'!A5534:A5933,'Customers'!B5534:B5933," ")</f>
        <v xml:space="preserve"> </v>
      </c>
      <c r="J5534" t="s">
        <v>893</v>
      </c>
      <c r="K5534" t="s">
        <v>12025</v>
      </c>
      <c r="L5534" t="str">
        <f t="shared" si="430"/>
        <v>OK</v>
      </c>
      <c r="M5534" t="str">
        <f t="shared" si="431"/>
        <v>NOT  NULL</v>
      </c>
      <c r="N5534">
        <f t="shared" si="432"/>
        <v>1</v>
      </c>
      <c r="O5534" t="str">
        <f>IF(ISNA(VLOOKUP(J5534,Vendors!A:A,1,FALSE)),"MISSING VENDER","VALID")</f>
        <v>VALID</v>
      </c>
      <c r="P5534" t="str">
        <f>IF(ISNA(VLOOKUP(H5534,'Customers'!A:A,1,FALSE)),"missing customer ","valid")</f>
        <v xml:space="preserve">missing customer </v>
      </c>
      <c r="Q5534" t="str">
        <f t="shared" si="433"/>
        <v>VALID</v>
      </c>
      <c r="R5534" t="str">
        <f t="shared" si="434"/>
        <v>VALID</v>
      </c>
    </row>
    <row r="5535" spans="1:18" x14ac:dyDescent="0.25">
      <c r="A5535" t="s">
        <v>12026</v>
      </c>
      <c r="B5535" s="1">
        <v>44743</v>
      </c>
      <c r="C5535">
        <v>-56533</v>
      </c>
      <c r="D5535" t="s">
        <v>826</v>
      </c>
      <c r="E5535" t="s">
        <v>827</v>
      </c>
      <c r="F5535" t="s">
        <v>4</v>
      </c>
      <c r="G5535" t="s">
        <v>18</v>
      </c>
      <c r="H5535" t="s">
        <v>828</v>
      </c>
      <c r="I5535" t="str">
        <f>_xlfn.XLOOKUP(H5535,'Customers'!A5535:A5934,'Customers'!B5535:B5934," ")</f>
        <v xml:space="preserve"> </v>
      </c>
      <c r="J5535" t="s">
        <v>1572</v>
      </c>
      <c r="K5535" t="s">
        <v>12027</v>
      </c>
      <c r="L5535" t="str">
        <f t="shared" si="430"/>
        <v>OK</v>
      </c>
      <c r="M5535" t="str">
        <f t="shared" si="431"/>
        <v>NOT  NULL</v>
      </c>
      <c r="N5535">
        <f t="shared" si="432"/>
        <v>1</v>
      </c>
      <c r="O5535" t="str">
        <f>IF(ISNA(VLOOKUP(J5535,Vendors!A:A,1,FALSE)),"MISSING VENDER","VALID")</f>
        <v>VALID</v>
      </c>
      <c r="P5535" t="str">
        <f>IF(ISNA(VLOOKUP(H5535,'Customers'!A:A,1,FALSE)),"missing customer ","valid")</f>
        <v xml:space="preserve">missing customer </v>
      </c>
      <c r="Q5535" t="str">
        <f t="shared" si="433"/>
        <v>VALID</v>
      </c>
      <c r="R5535" t="str">
        <f t="shared" si="434"/>
        <v>VALID</v>
      </c>
    </row>
    <row r="5536" spans="1:18" x14ac:dyDescent="0.25">
      <c r="A5536" t="s">
        <v>12028</v>
      </c>
      <c r="B5536" s="1">
        <v>45058</v>
      </c>
      <c r="C5536">
        <v>-36020.589999999997</v>
      </c>
      <c r="D5536" t="s">
        <v>826</v>
      </c>
      <c r="E5536" t="s">
        <v>892</v>
      </c>
      <c r="F5536" t="s">
        <v>5</v>
      </c>
      <c r="G5536" t="s">
        <v>18</v>
      </c>
      <c r="H5536" t="s">
        <v>828</v>
      </c>
      <c r="I5536" t="str">
        <f>_xlfn.XLOOKUP(H5536,'Customers'!A5536:A5935,'Customers'!B5536:B5935," ")</f>
        <v xml:space="preserve"> </v>
      </c>
      <c r="J5536" t="s">
        <v>944</v>
      </c>
      <c r="K5536" t="s">
        <v>12029</v>
      </c>
      <c r="L5536" t="str">
        <f t="shared" si="430"/>
        <v>OK</v>
      </c>
      <c r="M5536" t="str">
        <f t="shared" si="431"/>
        <v>NOT  NULL</v>
      </c>
      <c r="N5536">
        <f t="shared" si="432"/>
        <v>1</v>
      </c>
      <c r="O5536" t="str">
        <f>IF(ISNA(VLOOKUP(J5536,Vendors!A:A,1,FALSE)),"MISSING VENDER","VALID")</f>
        <v>VALID</v>
      </c>
      <c r="P5536" t="str">
        <f>IF(ISNA(VLOOKUP(H5536,'Customers'!A:A,1,FALSE)),"missing customer ","valid")</f>
        <v xml:space="preserve">missing customer </v>
      </c>
      <c r="Q5536" t="str">
        <f t="shared" si="433"/>
        <v>VALID</v>
      </c>
      <c r="R5536" t="str">
        <f t="shared" si="434"/>
        <v>VALID</v>
      </c>
    </row>
    <row r="5537" spans="1:18" x14ac:dyDescent="0.25">
      <c r="A5537" t="s">
        <v>12030</v>
      </c>
      <c r="B5537" s="1">
        <v>45027</v>
      </c>
      <c r="C5537">
        <v>160813.19</v>
      </c>
      <c r="D5537" t="s">
        <v>836</v>
      </c>
      <c r="E5537" t="s">
        <v>837</v>
      </c>
      <c r="F5537" t="s">
        <v>4</v>
      </c>
      <c r="G5537" t="s">
        <v>18</v>
      </c>
      <c r="H5537" t="s">
        <v>505</v>
      </c>
      <c r="I5537" t="str">
        <f>_xlfn.XLOOKUP(H5537,'Customers'!A5537:A5936,'Customers'!B5537:B5936," ")</f>
        <v xml:space="preserve"> </v>
      </c>
      <c r="J5537" t="s">
        <v>828</v>
      </c>
      <c r="K5537" t="s">
        <v>12031</v>
      </c>
      <c r="L5537" t="str">
        <f t="shared" si="430"/>
        <v>OK</v>
      </c>
      <c r="M5537" t="str">
        <f t="shared" si="431"/>
        <v>NOT  NULL</v>
      </c>
      <c r="N5537">
        <f t="shared" si="432"/>
        <v>1</v>
      </c>
      <c r="O5537" t="str">
        <f>IF(ISNA(VLOOKUP(J5537,Vendors!A:A,1,FALSE)),"MISSING VENDER","VALID")</f>
        <v>MISSING VENDER</v>
      </c>
      <c r="P5537" t="str">
        <f>IF(ISNA(VLOOKUP(H5537,'Customers'!A:A,1,FALSE)),"missing customer ","valid")</f>
        <v>valid</v>
      </c>
      <c r="Q5537" t="str">
        <f t="shared" si="433"/>
        <v>VALID</v>
      </c>
      <c r="R5537" t="str">
        <f t="shared" si="434"/>
        <v>VALID</v>
      </c>
    </row>
    <row r="5538" spans="1:18" x14ac:dyDescent="0.25">
      <c r="A5538" t="s">
        <v>12032</v>
      </c>
      <c r="B5538" s="1">
        <v>44691</v>
      </c>
      <c r="C5538">
        <v>75926.009999999995</v>
      </c>
      <c r="D5538" t="s">
        <v>836</v>
      </c>
      <c r="E5538" t="s">
        <v>840</v>
      </c>
      <c r="F5538" t="s">
        <v>3</v>
      </c>
      <c r="G5538" t="s">
        <v>14</v>
      </c>
      <c r="H5538" t="s">
        <v>343</v>
      </c>
      <c r="I5538" t="str">
        <f>_xlfn.XLOOKUP(H5538,'Customers'!A5538:A5937,'Customers'!B5538:B5937," ")</f>
        <v xml:space="preserve"> </v>
      </c>
      <c r="J5538" t="s">
        <v>828</v>
      </c>
      <c r="K5538" t="s">
        <v>12033</v>
      </c>
      <c r="L5538" t="str">
        <f t="shared" si="430"/>
        <v>OK</v>
      </c>
      <c r="M5538" t="str">
        <f t="shared" si="431"/>
        <v>NOT  NULL</v>
      </c>
      <c r="N5538">
        <f t="shared" si="432"/>
        <v>1</v>
      </c>
      <c r="O5538" t="str">
        <f>IF(ISNA(VLOOKUP(J5538,Vendors!A:A,1,FALSE)),"MISSING VENDER","VALID")</f>
        <v>MISSING VENDER</v>
      </c>
      <c r="P5538" t="str">
        <f>IF(ISNA(VLOOKUP(H5538,'Customers'!A:A,1,FALSE)),"missing customer ","valid")</f>
        <v>valid</v>
      </c>
      <c r="Q5538" t="str">
        <f t="shared" si="433"/>
        <v>VALID</v>
      </c>
      <c r="R5538" t="str">
        <f t="shared" si="434"/>
        <v>VALID</v>
      </c>
    </row>
    <row r="5539" spans="1:18" x14ac:dyDescent="0.25">
      <c r="A5539" t="s">
        <v>12034</v>
      </c>
      <c r="B5539" s="1">
        <v>44644</v>
      </c>
      <c r="C5539">
        <v>-52570.45</v>
      </c>
      <c r="D5539" t="s">
        <v>826</v>
      </c>
      <c r="E5539" t="s">
        <v>865</v>
      </c>
      <c r="F5539" t="s">
        <v>5</v>
      </c>
      <c r="G5539" t="s">
        <v>14</v>
      </c>
      <c r="H5539" t="s">
        <v>828</v>
      </c>
      <c r="I5539" t="str">
        <f>_xlfn.XLOOKUP(H5539,'Customers'!A5539:A5938,'Customers'!B5539:B5938," ")</f>
        <v xml:space="preserve"> </v>
      </c>
      <c r="J5539" t="s">
        <v>3068</v>
      </c>
      <c r="K5539" t="s">
        <v>12035</v>
      </c>
      <c r="L5539" t="str">
        <f t="shared" si="430"/>
        <v>OK</v>
      </c>
      <c r="M5539" t="str">
        <f t="shared" si="431"/>
        <v>NOT  NULL</v>
      </c>
      <c r="N5539">
        <f t="shared" si="432"/>
        <v>1</v>
      </c>
      <c r="O5539" t="str">
        <f>IF(ISNA(VLOOKUP(J5539,Vendors!A:A,1,FALSE)),"MISSING VENDER","VALID")</f>
        <v>VALID</v>
      </c>
      <c r="P5539" t="str">
        <f>IF(ISNA(VLOOKUP(H5539,'Customers'!A:A,1,FALSE)),"missing customer ","valid")</f>
        <v xml:space="preserve">missing customer </v>
      </c>
      <c r="Q5539" t="str">
        <f t="shared" si="433"/>
        <v>VALID</v>
      </c>
      <c r="R5539" t="str">
        <f t="shared" si="434"/>
        <v>VALID</v>
      </c>
    </row>
    <row r="5540" spans="1:18" x14ac:dyDescent="0.25">
      <c r="A5540" t="s">
        <v>12036</v>
      </c>
      <c r="B5540" s="1">
        <v>45060</v>
      </c>
      <c r="C5540">
        <v>-23458.1</v>
      </c>
      <c r="D5540" t="s">
        <v>826</v>
      </c>
      <c r="E5540" t="s">
        <v>851</v>
      </c>
      <c r="F5540" t="s">
        <v>3</v>
      </c>
      <c r="G5540" t="s">
        <v>14</v>
      </c>
      <c r="H5540" t="s">
        <v>828</v>
      </c>
      <c r="I5540" t="str">
        <f>_xlfn.XLOOKUP(H5540,'Customers'!A5540:A5939,'Customers'!B5540:B5939," ")</f>
        <v xml:space="preserve"> </v>
      </c>
      <c r="J5540" t="s">
        <v>1927</v>
      </c>
      <c r="K5540" t="s">
        <v>12037</v>
      </c>
      <c r="L5540" t="str">
        <f t="shared" si="430"/>
        <v>OK</v>
      </c>
      <c r="M5540" t="str">
        <f t="shared" si="431"/>
        <v>NOT  NULL</v>
      </c>
      <c r="N5540">
        <f t="shared" si="432"/>
        <v>1</v>
      </c>
      <c r="O5540" t="str">
        <f>IF(ISNA(VLOOKUP(J5540,Vendors!A:A,1,FALSE)),"MISSING VENDER","VALID")</f>
        <v>VALID</v>
      </c>
      <c r="P5540" t="str">
        <f>IF(ISNA(VLOOKUP(H5540,'Customers'!A:A,1,FALSE)),"missing customer ","valid")</f>
        <v xml:space="preserve">missing customer </v>
      </c>
      <c r="Q5540" t="str">
        <f t="shared" si="433"/>
        <v>VALID</v>
      </c>
      <c r="R5540" t="str">
        <f t="shared" si="434"/>
        <v>VALID</v>
      </c>
    </row>
    <row r="5541" spans="1:18" x14ac:dyDescent="0.25">
      <c r="A5541" t="s">
        <v>12038</v>
      </c>
      <c r="B5541" s="1">
        <v>45134</v>
      </c>
      <c r="C5541">
        <v>-26496.67</v>
      </c>
      <c r="D5541" t="s">
        <v>826</v>
      </c>
      <c r="E5541" t="s">
        <v>827</v>
      </c>
      <c r="F5541" t="s">
        <v>5</v>
      </c>
      <c r="G5541" t="s">
        <v>18</v>
      </c>
      <c r="H5541" t="s">
        <v>828</v>
      </c>
      <c r="I5541" t="str">
        <f>_xlfn.XLOOKUP(H5541,'Customers'!A5541:A5940,'Customers'!B5541:B5940," ")</f>
        <v xml:space="preserve"> </v>
      </c>
      <c r="J5541" t="s">
        <v>1143</v>
      </c>
      <c r="K5541" t="s">
        <v>12039</v>
      </c>
      <c r="L5541" t="str">
        <f t="shared" si="430"/>
        <v>OK</v>
      </c>
      <c r="M5541" t="str">
        <f t="shared" si="431"/>
        <v>NOT  NULL</v>
      </c>
      <c r="N5541">
        <f t="shared" si="432"/>
        <v>1</v>
      </c>
      <c r="O5541" t="str">
        <f>IF(ISNA(VLOOKUP(J5541,Vendors!A:A,1,FALSE)),"MISSING VENDER","VALID")</f>
        <v>VALID</v>
      </c>
      <c r="P5541" t="str">
        <f>IF(ISNA(VLOOKUP(H5541,'Customers'!A:A,1,FALSE)),"missing customer ","valid")</f>
        <v xml:space="preserve">missing customer </v>
      </c>
      <c r="Q5541" t="str">
        <f t="shared" si="433"/>
        <v>VALID</v>
      </c>
      <c r="R5541" t="str">
        <f t="shared" si="434"/>
        <v>VALID</v>
      </c>
    </row>
    <row r="5542" spans="1:18" x14ac:dyDescent="0.25">
      <c r="A5542" t="s">
        <v>12040</v>
      </c>
      <c r="B5542" s="1">
        <v>44639</v>
      </c>
      <c r="C5542">
        <v>97324.9</v>
      </c>
      <c r="D5542" t="s">
        <v>836</v>
      </c>
      <c r="E5542" t="s">
        <v>837</v>
      </c>
      <c r="F5542" t="s">
        <v>3</v>
      </c>
      <c r="G5542" t="s">
        <v>18</v>
      </c>
      <c r="H5542" t="s">
        <v>547</v>
      </c>
      <c r="I5542" t="str">
        <f>_xlfn.XLOOKUP(H5542,'Customers'!A5542:A5941,'Customers'!B5542:B5941," ")</f>
        <v xml:space="preserve"> </v>
      </c>
      <c r="J5542" t="s">
        <v>828</v>
      </c>
      <c r="K5542" t="s">
        <v>12041</v>
      </c>
      <c r="L5542" t="str">
        <f t="shared" si="430"/>
        <v>OK</v>
      </c>
      <c r="M5542" t="str">
        <f t="shared" si="431"/>
        <v>NOT  NULL</v>
      </c>
      <c r="N5542">
        <f t="shared" si="432"/>
        <v>1</v>
      </c>
      <c r="O5542" t="str">
        <f>IF(ISNA(VLOOKUP(J5542,Vendors!A:A,1,FALSE)),"MISSING VENDER","VALID")</f>
        <v>MISSING VENDER</v>
      </c>
      <c r="P5542" t="str">
        <f>IF(ISNA(VLOOKUP(H5542,'Customers'!A:A,1,FALSE)),"missing customer ","valid")</f>
        <v>valid</v>
      </c>
      <c r="Q5542" t="str">
        <f t="shared" si="433"/>
        <v>VALID</v>
      </c>
      <c r="R5542" t="str">
        <f t="shared" si="434"/>
        <v>VALID</v>
      </c>
    </row>
    <row r="5543" spans="1:18" x14ac:dyDescent="0.25">
      <c r="A5543" t="s">
        <v>12042</v>
      </c>
      <c r="B5543" s="1">
        <v>45080</v>
      </c>
      <c r="C5543">
        <v>-40376.22</v>
      </c>
      <c r="D5543" t="s">
        <v>826</v>
      </c>
      <c r="E5543" t="s">
        <v>851</v>
      </c>
      <c r="F5543" t="s">
        <v>4</v>
      </c>
      <c r="G5543" t="s">
        <v>18</v>
      </c>
      <c r="H5543" t="s">
        <v>828</v>
      </c>
      <c r="I5543" t="str">
        <f>_xlfn.XLOOKUP(H5543,'Customers'!A5543:A5942,'Customers'!B5543:B5942," ")</f>
        <v xml:space="preserve"> </v>
      </c>
      <c r="J5543" t="s">
        <v>1754</v>
      </c>
      <c r="K5543" t="s">
        <v>12043</v>
      </c>
      <c r="L5543" t="str">
        <f t="shared" si="430"/>
        <v>OK</v>
      </c>
      <c r="M5543" t="str">
        <f t="shared" si="431"/>
        <v>NOT  NULL</v>
      </c>
      <c r="N5543">
        <f t="shared" si="432"/>
        <v>1</v>
      </c>
      <c r="O5543" t="str">
        <f>IF(ISNA(VLOOKUP(J5543,Vendors!A:A,1,FALSE)),"MISSING VENDER","VALID")</f>
        <v>VALID</v>
      </c>
      <c r="P5543" t="str">
        <f>IF(ISNA(VLOOKUP(H5543,'Customers'!A:A,1,FALSE)),"missing customer ","valid")</f>
        <v xml:space="preserve">missing customer </v>
      </c>
      <c r="Q5543" t="str">
        <f t="shared" si="433"/>
        <v>VALID</v>
      </c>
      <c r="R5543" t="str">
        <f t="shared" si="434"/>
        <v>VALID</v>
      </c>
    </row>
    <row r="5544" spans="1:18" x14ac:dyDescent="0.25">
      <c r="A5544" t="s">
        <v>12044</v>
      </c>
      <c r="B5544" s="1">
        <v>44897</v>
      </c>
      <c r="C5544">
        <v>268495.88</v>
      </c>
      <c r="D5544" t="s">
        <v>836</v>
      </c>
      <c r="E5544" t="s">
        <v>840</v>
      </c>
      <c r="F5544" t="s">
        <v>3</v>
      </c>
      <c r="G5544" t="s">
        <v>18</v>
      </c>
      <c r="H5544" t="s">
        <v>695</v>
      </c>
      <c r="I5544" t="str">
        <f>_xlfn.XLOOKUP(H5544,'Customers'!A5544:A5943,'Customers'!B5544:B5943," ")</f>
        <v xml:space="preserve"> </v>
      </c>
      <c r="J5544" t="s">
        <v>828</v>
      </c>
      <c r="K5544" t="s">
        <v>12045</v>
      </c>
      <c r="L5544" t="str">
        <f t="shared" si="430"/>
        <v>OK</v>
      </c>
      <c r="M5544" t="str">
        <f t="shared" si="431"/>
        <v>NOT  NULL</v>
      </c>
      <c r="N5544">
        <f t="shared" si="432"/>
        <v>1</v>
      </c>
      <c r="O5544" t="str">
        <f>IF(ISNA(VLOOKUP(J5544,Vendors!A:A,1,FALSE)),"MISSING VENDER","VALID")</f>
        <v>MISSING VENDER</v>
      </c>
      <c r="P5544" t="str">
        <f>IF(ISNA(VLOOKUP(H5544,'Customers'!A:A,1,FALSE)),"missing customer ","valid")</f>
        <v>valid</v>
      </c>
      <c r="Q5544" t="str">
        <f t="shared" si="433"/>
        <v>VALID</v>
      </c>
      <c r="R5544" t="str">
        <f t="shared" si="434"/>
        <v>VALID</v>
      </c>
    </row>
    <row r="5545" spans="1:18" x14ac:dyDescent="0.25">
      <c r="A5545" t="s">
        <v>12046</v>
      </c>
      <c r="B5545" s="1">
        <v>44964</v>
      </c>
      <c r="C5545">
        <v>-33793.94</v>
      </c>
      <c r="D5545" t="s">
        <v>826</v>
      </c>
      <c r="E5545" t="s">
        <v>832</v>
      </c>
      <c r="F5545" t="s">
        <v>4</v>
      </c>
      <c r="G5545" t="s">
        <v>14</v>
      </c>
      <c r="H5545" t="s">
        <v>828</v>
      </c>
      <c r="I5545" t="str">
        <f>_xlfn.XLOOKUP(H5545,'Customers'!A5545:A5944,'Customers'!B5545:B5944," ")</f>
        <v xml:space="preserve"> </v>
      </c>
      <c r="J5545" t="s">
        <v>899</v>
      </c>
      <c r="K5545" t="s">
        <v>12047</v>
      </c>
      <c r="L5545" t="str">
        <f t="shared" si="430"/>
        <v>OK</v>
      </c>
      <c r="M5545" t="str">
        <f t="shared" si="431"/>
        <v>NOT  NULL</v>
      </c>
      <c r="N5545">
        <f t="shared" si="432"/>
        <v>1</v>
      </c>
      <c r="O5545" t="str">
        <f>IF(ISNA(VLOOKUP(J5545,Vendors!A:A,1,FALSE)),"MISSING VENDER","VALID")</f>
        <v>VALID</v>
      </c>
      <c r="P5545" t="str">
        <f>IF(ISNA(VLOOKUP(H5545,'Customers'!A:A,1,FALSE)),"missing customer ","valid")</f>
        <v xml:space="preserve">missing customer </v>
      </c>
      <c r="Q5545" t="str">
        <f t="shared" si="433"/>
        <v>VALID</v>
      </c>
      <c r="R5545" t="str">
        <f t="shared" si="434"/>
        <v>VALID</v>
      </c>
    </row>
    <row r="5546" spans="1:18" x14ac:dyDescent="0.25">
      <c r="A5546" t="s">
        <v>12048</v>
      </c>
      <c r="B5546" s="1">
        <v>44922</v>
      </c>
      <c r="C5546">
        <v>194718.63</v>
      </c>
      <c r="D5546" t="s">
        <v>836</v>
      </c>
      <c r="E5546" t="s">
        <v>840</v>
      </c>
      <c r="F5546" t="s">
        <v>3</v>
      </c>
      <c r="G5546" t="s">
        <v>18</v>
      </c>
      <c r="H5546" t="s">
        <v>261</v>
      </c>
      <c r="I5546" t="str">
        <f>_xlfn.XLOOKUP(H5546,'Customers'!A5546:A5945,'Customers'!B5546:B5945," ")</f>
        <v xml:space="preserve"> </v>
      </c>
      <c r="J5546" t="s">
        <v>828</v>
      </c>
      <c r="K5546" t="s">
        <v>12049</v>
      </c>
      <c r="L5546" t="str">
        <f t="shared" si="430"/>
        <v>OK</v>
      </c>
      <c r="M5546" t="str">
        <f t="shared" si="431"/>
        <v>NOT  NULL</v>
      </c>
      <c r="N5546">
        <f t="shared" si="432"/>
        <v>1</v>
      </c>
      <c r="O5546" t="str">
        <f>IF(ISNA(VLOOKUP(J5546,Vendors!A:A,1,FALSE)),"MISSING VENDER","VALID")</f>
        <v>MISSING VENDER</v>
      </c>
      <c r="P5546" t="str">
        <f>IF(ISNA(VLOOKUP(H5546,'Customers'!A:A,1,FALSE)),"missing customer ","valid")</f>
        <v>valid</v>
      </c>
      <c r="Q5546" t="str">
        <f t="shared" si="433"/>
        <v>VALID</v>
      </c>
      <c r="R5546" t="str">
        <f t="shared" si="434"/>
        <v>VALID</v>
      </c>
    </row>
    <row r="5547" spans="1:18" x14ac:dyDescent="0.25">
      <c r="A5547" t="s">
        <v>12050</v>
      </c>
      <c r="B5547" s="1">
        <v>44681</v>
      </c>
      <c r="C5547">
        <v>183629.06</v>
      </c>
      <c r="D5547" t="s">
        <v>836</v>
      </c>
      <c r="E5547" t="s">
        <v>840</v>
      </c>
      <c r="F5547" t="s">
        <v>3</v>
      </c>
      <c r="G5547" t="s">
        <v>18</v>
      </c>
      <c r="H5547" t="s">
        <v>615</v>
      </c>
      <c r="I5547" t="str">
        <f>_xlfn.XLOOKUP(H5547,'Customers'!A5547:A5946,'Customers'!B5547:B5946," ")</f>
        <v xml:space="preserve"> </v>
      </c>
      <c r="J5547" t="s">
        <v>828</v>
      </c>
      <c r="K5547" t="s">
        <v>12051</v>
      </c>
      <c r="L5547" t="str">
        <f t="shared" si="430"/>
        <v>OK</v>
      </c>
      <c r="M5547" t="str">
        <f t="shared" si="431"/>
        <v>NOT  NULL</v>
      </c>
      <c r="N5547">
        <f t="shared" si="432"/>
        <v>1</v>
      </c>
      <c r="O5547" t="str">
        <f>IF(ISNA(VLOOKUP(J5547,Vendors!A:A,1,FALSE)),"MISSING VENDER","VALID")</f>
        <v>MISSING VENDER</v>
      </c>
      <c r="P5547" t="str">
        <f>IF(ISNA(VLOOKUP(H5547,'Customers'!A:A,1,FALSE)),"missing customer ","valid")</f>
        <v>valid</v>
      </c>
      <c r="Q5547" t="str">
        <f t="shared" si="433"/>
        <v>VALID</v>
      </c>
      <c r="R5547" t="str">
        <f t="shared" si="434"/>
        <v>VALID</v>
      </c>
    </row>
    <row r="5548" spans="1:18" x14ac:dyDescent="0.25">
      <c r="A5548" t="s">
        <v>12052</v>
      </c>
      <c r="B5548" s="1">
        <v>44932</v>
      </c>
      <c r="C5548">
        <v>-26821.74</v>
      </c>
      <c r="D5548" t="s">
        <v>826</v>
      </c>
      <c r="E5548" t="s">
        <v>865</v>
      </c>
      <c r="F5548" t="s">
        <v>4</v>
      </c>
      <c r="G5548" t="s">
        <v>25</v>
      </c>
      <c r="H5548" t="s">
        <v>828</v>
      </c>
      <c r="I5548" t="str">
        <f>_xlfn.XLOOKUP(H5548,'Customers'!A5548:A5947,'Customers'!B5548:B5947," ")</f>
        <v xml:space="preserve"> </v>
      </c>
      <c r="J5548" t="s">
        <v>2739</v>
      </c>
      <c r="K5548" t="s">
        <v>12053</v>
      </c>
      <c r="L5548" t="str">
        <f t="shared" si="430"/>
        <v>OK</v>
      </c>
      <c r="M5548" t="str">
        <f t="shared" si="431"/>
        <v>NOT  NULL</v>
      </c>
      <c r="N5548">
        <f t="shared" si="432"/>
        <v>1</v>
      </c>
      <c r="O5548" t="str">
        <f>IF(ISNA(VLOOKUP(J5548,Vendors!A:A,1,FALSE)),"MISSING VENDER","VALID")</f>
        <v>VALID</v>
      </c>
      <c r="P5548" t="str">
        <f>IF(ISNA(VLOOKUP(H5548,'Customers'!A:A,1,FALSE)),"missing customer ","valid")</f>
        <v xml:space="preserve">missing customer </v>
      </c>
      <c r="Q5548" t="str">
        <f t="shared" si="433"/>
        <v>VALID</v>
      </c>
      <c r="R5548" t="str">
        <f t="shared" si="434"/>
        <v>VALID</v>
      </c>
    </row>
    <row r="5549" spans="1:18" x14ac:dyDescent="0.25">
      <c r="A5549" t="s">
        <v>12054</v>
      </c>
      <c r="B5549" s="1">
        <v>44722</v>
      </c>
      <c r="C5549">
        <v>-14305.09</v>
      </c>
      <c r="D5549" t="s">
        <v>826</v>
      </c>
      <c r="E5549" t="s">
        <v>843</v>
      </c>
      <c r="F5549" t="s">
        <v>4</v>
      </c>
      <c r="G5549" t="s">
        <v>25</v>
      </c>
      <c r="H5549" t="s">
        <v>828</v>
      </c>
      <c r="I5549" t="str">
        <f>_xlfn.XLOOKUP(H5549,'Customers'!A5549:A5948,'Customers'!B5549:B5948," ")</f>
        <v xml:space="preserve"> </v>
      </c>
      <c r="J5549" t="s">
        <v>1607</v>
      </c>
      <c r="K5549" t="s">
        <v>12055</v>
      </c>
      <c r="L5549" t="str">
        <f t="shared" si="430"/>
        <v>OK</v>
      </c>
      <c r="M5549" t="str">
        <f t="shared" si="431"/>
        <v>NOT  NULL</v>
      </c>
      <c r="N5549">
        <f t="shared" si="432"/>
        <v>1</v>
      </c>
      <c r="O5549" t="str">
        <f>IF(ISNA(VLOOKUP(J5549,Vendors!A:A,1,FALSE)),"MISSING VENDER","VALID")</f>
        <v>VALID</v>
      </c>
      <c r="P5549" t="str">
        <f>IF(ISNA(VLOOKUP(H5549,'Customers'!A:A,1,FALSE)),"missing customer ","valid")</f>
        <v xml:space="preserve">missing customer </v>
      </c>
      <c r="Q5549" t="str">
        <f t="shared" si="433"/>
        <v>VALID</v>
      </c>
      <c r="R5549" t="str">
        <f t="shared" si="434"/>
        <v>VALID</v>
      </c>
    </row>
    <row r="5550" spans="1:18" x14ac:dyDescent="0.25">
      <c r="A5550" t="s">
        <v>12056</v>
      </c>
      <c r="B5550" s="1">
        <v>44895</v>
      </c>
      <c r="C5550">
        <v>94617.67</v>
      </c>
      <c r="D5550" t="s">
        <v>836</v>
      </c>
      <c r="E5550" t="s">
        <v>840</v>
      </c>
      <c r="F5550" t="s">
        <v>5</v>
      </c>
      <c r="G5550" t="s">
        <v>28</v>
      </c>
      <c r="H5550" t="s">
        <v>533</v>
      </c>
      <c r="I5550" t="str">
        <f>_xlfn.XLOOKUP(H5550,'Customers'!A5550:A5949,'Customers'!B5550:B5949," ")</f>
        <v xml:space="preserve"> </v>
      </c>
      <c r="J5550" t="s">
        <v>828</v>
      </c>
      <c r="K5550" t="s">
        <v>12057</v>
      </c>
      <c r="L5550" t="str">
        <f t="shared" si="430"/>
        <v>OK</v>
      </c>
      <c r="M5550" t="str">
        <f t="shared" si="431"/>
        <v>NOT  NULL</v>
      </c>
      <c r="N5550">
        <f t="shared" si="432"/>
        <v>1</v>
      </c>
      <c r="O5550" t="str">
        <f>IF(ISNA(VLOOKUP(J5550,Vendors!A:A,1,FALSE)),"MISSING VENDER","VALID")</f>
        <v>MISSING VENDER</v>
      </c>
      <c r="P5550" t="str">
        <f>IF(ISNA(VLOOKUP(H5550,'Customers'!A:A,1,FALSE)),"missing customer ","valid")</f>
        <v>valid</v>
      </c>
      <c r="Q5550" t="str">
        <f t="shared" si="433"/>
        <v>VALID</v>
      </c>
      <c r="R5550" t="str">
        <f t="shared" si="434"/>
        <v>VALID</v>
      </c>
    </row>
    <row r="5551" spans="1:18" x14ac:dyDescent="0.25">
      <c r="A5551" t="s">
        <v>12058</v>
      </c>
      <c r="B5551" s="1">
        <v>45181</v>
      </c>
      <c r="C5551">
        <v>-20795.75</v>
      </c>
      <c r="D5551" t="s">
        <v>826</v>
      </c>
      <c r="E5551" t="s">
        <v>851</v>
      </c>
      <c r="F5551" t="s">
        <v>4</v>
      </c>
      <c r="G5551" t="s">
        <v>25</v>
      </c>
      <c r="H5551" t="s">
        <v>828</v>
      </c>
      <c r="I5551" t="str">
        <f>_xlfn.XLOOKUP(H5551,'Customers'!A5551:A5950,'Customers'!B5551:B5950," ")</f>
        <v xml:space="preserve"> </v>
      </c>
      <c r="J5551" t="s">
        <v>1104</v>
      </c>
      <c r="K5551" t="s">
        <v>12059</v>
      </c>
      <c r="L5551" t="str">
        <f t="shared" si="430"/>
        <v>OK</v>
      </c>
      <c r="M5551" t="str">
        <f t="shared" si="431"/>
        <v>NOT  NULL</v>
      </c>
      <c r="N5551">
        <f t="shared" si="432"/>
        <v>1</v>
      </c>
      <c r="O5551" t="str">
        <f>IF(ISNA(VLOOKUP(J5551,Vendors!A:A,1,FALSE)),"MISSING VENDER","VALID")</f>
        <v>VALID</v>
      </c>
      <c r="P5551" t="str">
        <f>IF(ISNA(VLOOKUP(H5551,'Customers'!A:A,1,FALSE)),"missing customer ","valid")</f>
        <v xml:space="preserve">missing customer </v>
      </c>
      <c r="Q5551" t="str">
        <f t="shared" si="433"/>
        <v>VALID</v>
      </c>
      <c r="R5551" t="str">
        <f t="shared" si="434"/>
        <v>VALID</v>
      </c>
    </row>
    <row r="5552" spans="1:18" x14ac:dyDescent="0.25">
      <c r="A5552" t="s">
        <v>12060</v>
      </c>
      <c r="B5552" s="1">
        <v>45290</v>
      </c>
      <c r="C5552">
        <v>175929.58</v>
      </c>
      <c r="D5552" t="s">
        <v>836</v>
      </c>
      <c r="E5552" t="s">
        <v>837</v>
      </c>
      <c r="F5552" t="s">
        <v>5</v>
      </c>
      <c r="G5552" t="s">
        <v>14</v>
      </c>
      <c r="H5552" t="s">
        <v>135</v>
      </c>
      <c r="I5552" t="str">
        <f>_xlfn.XLOOKUP(H5552,'Customers'!A5552:A5951,'Customers'!B5552:B5951," ")</f>
        <v xml:space="preserve"> </v>
      </c>
      <c r="J5552" t="s">
        <v>828</v>
      </c>
      <c r="K5552" t="s">
        <v>12061</v>
      </c>
      <c r="L5552" t="str">
        <f t="shared" si="430"/>
        <v>OK</v>
      </c>
      <c r="M5552" t="str">
        <f t="shared" si="431"/>
        <v>NOT  NULL</v>
      </c>
      <c r="N5552">
        <f t="shared" si="432"/>
        <v>1</v>
      </c>
      <c r="O5552" t="str">
        <f>IF(ISNA(VLOOKUP(J5552,Vendors!A:A,1,FALSE)),"MISSING VENDER","VALID")</f>
        <v>MISSING VENDER</v>
      </c>
      <c r="P5552" t="str">
        <f>IF(ISNA(VLOOKUP(H5552,'Customers'!A:A,1,FALSE)),"missing customer ","valid")</f>
        <v>valid</v>
      </c>
      <c r="Q5552" t="str">
        <f t="shared" si="433"/>
        <v>VALID</v>
      </c>
      <c r="R5552" t="str">
        <f t="shared" si="434"/>
        <v>VALID</v>
      </c>
    </row>
    <row r="5553" spans="1:18" x14ac:dyDescent="0.25">
      <c r="A5553" t="s">
        <v>12062</v>
      </c>
      <c r="B5553" s="1">
        <v>44917</v>
      </c>
      <c r="C5553">
        <v>18439.27</v>
      </c>
      <c r="D5553" t="s">
        <v>1332</v>
      </c>
      <c r="E5553" t="s">
        <v>1332</v>
      </c>
      <c r="F5553" t="s">
        <v>3</v>
      </c>
      <c r="G5553" t="s">
        <v>18</v>
      </c>
      <c r="H5553" t="s">
        <v>828</v>
      </c>
      <c r="I5553" t="str">
        <f>_xlfn.XLOOKUP(H5553,'Customers'!A5553:A5952,'Customers'!B5553:B5952," ")</f>
        <v xml:space="preserve"> </v>
      </c>
      <c r="J5553" t="s">
        <v>828</v>
      </c>
      <c r="K5553" t="s">
        <v>12063</v>
      </c>
      <c r="L5553" t="str">
        <f t="shared" si="430"/>
        <v>OK</v>
      </c>
      <c r="M5553" t="str">
        <f t="shared" si="431"/>
        <v>NOT  NULL</v>
      </c>
      <c r="N5553">
        <f t="shared" si="432"/>
        <v>1</v>
      </c>
      <c r="O5553" t="str">
        <f>IF(ISNA(VLOOKUP(J5553,Vendors!A:A,1,FALSE)),"MISSING VENDER","VALID")</f>
        <v>MISSING VENDER</v>
      </c>
      <c r="P5553" t="str">
        <f>IF(ISNA(VLOOKUP(H5553,'Customers'!A:A,1,FALSE)),"missing customer ","valid")</f>
        <v xml:space="preserve">missing customer </v>
      </c>
      <c r="Q5553" t="str">
        <f t="shared" si="433"/>
        <v>VALID</v>
      </c>
      <c r="R5553" t="str">
        <f t="shared" si="434"/>
        <v>VALID</v>
      </c>
    </row>
    <row r="5554" spans="1:18" x14ac:dyDescent="0.25">
      <c r="A5554" t="s">
        <v>12064</v>
      </c>
      <c r="B5554" s="1">
        <v>44951</v>
      </c>
      <c r="C5554">
        <v>156883.26999999999</v>
      </c>
      <c r="D5554" t="s">
        <v>836</v>
      </c>
      <c r="E5554" t="s">
        <v>855</v>
      </c>
      <c r="F5554" t="s">
        <v>3</v>
      </c>
      <c r="G5554" t="s">
        <v>18</v>
      </c>
      <c r="H5554" t="s">
        <v>105</v>
      </c>
      <c r="I5554" t="str">
        <f>_xlfn.XLOOKUP(H5554,'Customers'!A5554:A5953,'Customers'!B5554:B5953," ")</f>
        <v xml:space="preserve"> </v>
      </c>
      <c r="J5554" t="s">
        <v>828</v>
      </c>
      <c r="K5554" t="s">
        <v>12065</v>
      </c>
      <c r="L5554" t="str">
        <f t="shared" si="430"/>
        <v>OK</v>
      </c>
      <c r="M5554" t="str">
        <f t="shared" si="431"/>
        <v>NOT  NULL</v>
      </c>
      <c r="N5554">
        <f t="shared" si="432"/>
        <v>1</v>
      </c>
      <c r="O5554" t="str">
        <f>IF(ISNA(VLOOKUP(J5554,Vendors!A:A,1,FALSE)),"MISSING VENDER","VALID")</f>
        <v>MISSING VENDER</v>
      </c>
      <c r="P5554" t="str">
        <f>IF(ISNA(VLOOKUP(H5554,'Customers'!A:A,1,FALSE)),"missing customer ","valid")</f>
        <v>valid</v>
      </c>
      <c r="Q5554" t="str">
        <f t="shared" si="433"/>
        <v>VALID</v>
      </c>
      <c r="R5554" t="str">
        <f t="shared" si="434"/>
        <v>VALID</v>
      </c>
    </row>
    <row r="5555" spans="1:18" x14ac:dyDescent="0.25">
      <c r="A5555" t="s">
        <v>12066</v>
      </c>
      <c r="B5555" s="1">
        <v>45058</v>
      </c>
      <c r="C5555">
        <v>-73409.38</v>
      </c>
      <c r="D5555" t="s">
        <v>826</v>
      </c>
      <c r="E5555" t="s">
        <v>851</v>
      </c>
      <c r="F5555" t="s">
        <v>5</v>
      </c>
      <c r="G5555" t="s">
        <v>14</v>
      </c>
      <c r="H5555" t="s">
        <v>828</v>
      </c>
      <c r="I5555" t="str">
        <f>_xlfn.XLOOKUP(H5555,'Customers'!A5555:A5954,'Customers'!B5555:B5954," ")</f>
        <v xml:space="preserve"> </v>
      </c>
      <c r="J5555" t="s">
        <v>1800</v>
      </c>
      <c r="K5555" t="s">
        <v>12067</v>
      </c>
      <c r="L5555" t="str">
        <f t="shared" si="430"/>
        <v>OK</v>
      </c>
      <c r="M5555" t="str">
        <f t="shared" si="431"/>
        <v>NOT  NULL</v>
      </c>
      <c r="N5555">
        <f t="shared" si="432"/>
        <v>1</v>
      </c>
      <c r="O5555" t="str">
        <f>IF(ISNA(VLOOKUP(J5555,Vendors!A:A,1,FALSE)),"MISSING VENDER","VALID")</f>
        <v>VALID</v>
      </c>
      <c r="P5555" t="str">
        <f>IF(ISNA(VLOOKUP(H5555,'Customers'!A:A,1,FALSE)),"missing customer ","valid")</f>
        <v xml:space="preserve">missing customer </v>
      </c>
      <c r="Q5555" t="str">
        <f t="shared" si="433"/>
        <v>VALID</v>
      </c>
      <c r="R5555" t="str">
        <f t="shared" si="434"/>
        <v>VALID</v>
      </c>
    </row>
    <row r="5556" spans="1:18" x14ac:dyDescent="0.25">
      <c r="A5556" t="s">
        <v>12068</v>
      </c>
      <c r="B5556" s="1">
        <v>44813</v>
      </c>
      <c r="C5556">
        <v>74728.929999999993</v>
      </c>
      <c r="D5556" t="s">
        <v>836</v>
      </c>
      <c r="E5556" t="s">
        <v>855</v>
      </c>
      <c r="F5556" t="s">
        <v>3</v>
      </c>
      <c r="G5556" t="s">
        <v>28</v>
      </c>
      <c r="H5556" t="s">
        <v>201</v>
      </c>
      <c r="I5556" t="str">
        <f>_xlfn.XLOOKUP(H5556,'Customers'!A5556:A5955,'Customers'!B5556:B5955," ")</f>
        <v xml:space="preserve"> </v>
      </c>
      <c r="J5556" t="s">
        <v>828</v>
      </c>
      <c r="K5556" t="s">
        <v>12069</v>
      </c>
      <c r="L5556" t="str">
        <f t="shared" si="430"/>
        <v>OK</v>
      </c>
      <c r="M5556" t="str">
        <f t="shared" si="431"/>
        <v>NOT  NULL</v>
      </c>
      <c r="N5556">
        <f t="shared" si="432"/>
        <v>1</v>
      </c>
      <c r="O5556" t="str">
        <f>IF(ISNA(VLOOKUP(J5556,Vendors!A:A,1,FALSE)),"MISSING VENDER","VALID")</f>
        <v>MISSING VENDER</v>
      </c>
      <c r="P5556" t="str">
        <f>IF(ISNA(VLOOKUP(H5556,'Customers'!A:A,1,FALSE)),"missing customer ","valid")</f>
        <v>valid</v>
      </c>
      <c r="Q5556" t="str">
        <f t="shared" si="433"/>
        <v>VALID</v>
      </c>
      <c r="R5556" t="str">
        <f t="shared" si="434"/>
        <v>VALID</v>
      </c>
    </row>
    <row r="5557" spans="1:18" x14ac:dyDescent="0.25">
      <c r="A5557" t="s">
        <v>12070</v>
      </c>
      <c r="B5557" s="1">
        <v>45232</v>
      </c>
      <c r="C5557">
        <v>98042.55</v>
      </c>
      <c r="D5557" t="s">
        <v>836</v>
      </c>
      <c r="E5557" t="s">
        <v>855</v>
      </c>
      <c r="F5557" t="s">
        <v>5</v>
      </c>
      <c r="G5557" t="s">
        <v>25</v>
      </c>
      <c r="H5557" t="s">
        <v>663</v>
      </c>
      <c r="I5557" t="str">
        <f>_xlfn.XLOOKUP(H5557,'Customers'!A5557:A5956,'Customers'!B5557:B5956," ")</f>
        <v xml:space="preserve"> </v>
      </c>
      <c r="J5557" t="s">
        <v>828</v>
      </c>
      <c r="K5557" t="s">
        <v>12071</v>
      </c>
      <c r="L5557" t="str">
        <f t="shared" si="430"/>
        <v>OK</v>
      </c>
      <c r="M5557" t="str">
        <f t="shared" si="431"/>
        <v>NOT  NULL</v>
      </c>
      <c r="N5557">
        <f t="shared" si="432"/>
        <v>1</v>
      </c>
      <c r="O5557" t="str">
        <f>IF(ISNA(VLOOKUP(J5557,Vendors!A:A,1,FALSE)),"MISSING VENDER","VALID")</f>
        <v>MISSING VENDER</v>
      </c>
      <c r="P5557" t="str">
        <f>IF(ISNA(VLOOKUP(H5557,'Customers'!A:A,1,FALSE)),"missing customer ","valid")</f>
        <v>valid</v>
      </c>
      <c r="Q5557" t="str">
        <f t="shared" si="433"/>
        <v>VALID</v>
      </c>
      <c r="R5557" t="str">
        <f t="shared" si="434"/>
        <v>VALID</v>
      </c>
    </row>
    <row r="5558" spans="1:18" x14ac:dyDescent="0.25">
      <c r="A5558" t="s">
        <v>12072</v>
      </c>
      <c r="B5558" s="1">
        <v>45138</v>
      </c>
      <c r="C5558">
        <v>186931.23</v>
      </c>
      <c r="D5558" t="s">
        <v>836</v>
      </c>
      <c r="E5558" t="s">
        <v>837</v>
      </c>
      <c r="F5558" t="s">
        <v>5</v>
      </c>
      <c r="G5558" t="s">
        <v>28</v>
      </c>
      <c r="H5558" t="s">
        <v>87</v>
      </c>
      <c r="I5558" t="str">
        <f>_xlfn.XLOOKUP(H5558,'Customers'!A5558:A5957,'Customers'!B5558:B5957," ")</f>
        <v xml:space="preserve"> </v>
      </c>
      <c r="J5558" t="s">
        <v>828</v>
      </c>
      <c r="K5558" t="s">
        <v>12073</v>
      </c>
      <c r="L5558" t="str">
        <f t="shared" si="430"/>
        <v>OK</v>
      </c>
      <c r="M5558" t="str">
        <f t="shared" si="431"/>
        <v>NOT  NULL</v>
      </c>
      <c r="N5558">
        <f t="shared" si="432"/>
        <v>1</v>
      </c>
      <c r="O5558" t="str">
        <f>IF(ISNA(VLOOKUP(J5558,Vendors!A:A,1,FALSE)),"MISSING VENDER","VALID")</f>
        <v>MISSING VENDER</v>
      </c>
      <c r="P5558" t="str">
        <f>IF(ISNA(VLOOKUP(H5558,'Customers'!A:A,1,FALSE)),"missing customer ","valid")</f>
        <v>valid</v>
      </c>
      <c r="Q5558" t="str">
        <f t="shared" si="433"/>
        <v>VALID</v>
      </c>
      <c r="R5558" t="str">
        <f t="shared" si="434"/>
        <v>VALID</v>
      </c>
    </row>
    <row r="5559" spans="1:18" x14ac:dyDescent="0.25">
      <c r="A5559" t="s">
        <v>12074</v>
      </c>
      <c r="B5559" s="1">
        <v>44842</v>
      </c>
      <c r="C5559">
        <v>123193.41</v>
      </c>
      <c r="D5559" t="s">
        <v>836</v>
      </c>
      <c r="E5559" t="s">
        <v>840</v>
      </c>
      <c r="F5559" t="s">
        <v>4</v>
      </c>
      <c r="G5559" t="s">
        <v>28</v>
      </c>
      <c r="H5559" t="s">
        <v>473</v>
      </c>
      <c r="I5559" t="str">
        <f>_xlfn.XLOOKUP(H5559,'Customers'!A5559:A5958,'Customers'!B5559:B5958," ")</f>
        <v xml:space="preserve"> </v>
      </c>
      <c r="J5559" t="s">
        <v>828</v>
      </c>
      <c r="K5559" t="s">
        <v>12075</v>
      </c>
      <c r="L5559" t="str">
        <f t="shared" si="430"/>
        <v>OK</v>
      </c>
      <c r="M5559" t="str">
        <f t="shared" si="431"/>
        <v>NOT  NULL</v>
      </c>
      <c r="N5559">
        <f t="shared" si="432"/>
        <v>1</v>
      </c>
      <c r="O5559" t="str">
        <f>IF(ISNA(VLOOKUP(J5559,Vendors!A:A,1,FALSE)),"MISSING VENDER","VALID")</f>
        <v>MISSING VENDER</v>
      </c>
      <c r="P5559" t="str">
        <f>IF(ISNA(VLOOKUP(H5559,'Customers'!A:A,1,FALSE)),"missing customer ","valid")</f>
        <v>valid</v>
      </c>
      <c r="Q5559" t="str">
        <f t="shared" si="433"/>
        <v>VALID</v>
      </c>
      <c r="R5559" t="str">
        <f t="shared" si="434"/>
        <v>VALID</v>
      </c>
    </row>
    <row r="5560" spans="1:18" x14ac:dyDescent="0.25">
      <c r="A5560" t="s">
        <v>12076</v>
      </c>
      <c r="B5560" s="1">
        <v>45287</v>
      </c>
      <c r="C5560">
        <v>196287.78</v>
      </c>
      <c r="D5560" t="s">
        <v>836</v>
      </c>
      <c r="E5560" t="s">
        <v>840</v>
      </c>
      <c r="F5560" t="s">
        <v>3</v>
      </c>
      <c r="G5560" t="s">
        <v>18</v>
      </c>
      <c r="H5560" t="s">
        <v>507</v>
      </c>
      <c r="I5560" t="str">
        <f>_xlfn.XLOOKUP(H5560,'Customers'!A5560:A5959,'Customers'!B5560:B5959," ")</f>
        <v xml:space="preserve"> </v>
      </c>
      <c r="J5560" t="s">
        <v>828</v>
      </c>
      <c r="K5560" t="s">
        <v>12077</v>
      </c>
      <c r="L5560" t="str">
        <f t="shared" si="430"/>
        <v>OK</v>
      </c>
      <c r="M5560" t="str">
        <f t="shared" si="431"/>
        <v>NOT  NULL</v>
      </c>
      <c r="N5560">
        <f t="shared" si="432"/>
        <v>1</v>
      </c>
      <c r="O5560" t="str">
        <f>IF(ISNA(VLOOKUP(J5560,Vendors!A:A,1,FALSE)),"MISSING VENDER","VALID")</f>
        <v>MISSING VENDER</v>
      </c>
      <c r="P5560" t="str">
        <f>IF(ISNA(VLOOKUP(H5560,'Customers'!A:A,1,FALSE)),"missing customer ","valid")</f>
        <v>valid</v>
      </c>
      <c r="Q5560" t="str">
        <f t="shared" si="433"/>
        <v>VALID</v>
      </c>
      <c r="R5560" t="str">
        <f t="shared" si="434"/>
        <v>VALID</v>
      </c>
    </row>
    <row r="5561" spans="1:18" x14ac:dyDescent="0.25">
      <c r="A5561" t="s">
        <v>12078</v>
      </c>
      <c r="B5561" s="1">
        <v>45047</v>
      </c>
      <c r="C5561">
        <v>149285.63</v>
      </c>
      <c r="D5561" t="s">
        <v>836</v>
      </c>
      <c r="E5561" t="s">
        <v>855</v>
      </c>
      <c r="F5561" t="s">
        <v>3</v>
      </c>
      <c r="G5561" t="s">
        <v>14</v>
      </c>
      <c r="H5561" t="s">
        <v>79</v>
      </c>
      <c r="I5561" t="str">
        <f>_xlfn.XLOOKUP(H5561,'Customers'!A5561:A5960,'Customers'!B5561:B5960," ")</f>
        <v xml:space="preserve"> </v>
      </c>
      <c r="J5561" t="s">
        <v>828</v>
      </c>
      <c r="K5561" t="s">
        <v>12079</v>
      </c>
      <c r="L5561" t="str">
        <f t="shared" si="430"/>
        <v>OK</v>
      </c>
      <c r="M5561" t="str">
        <f t="shared" si="431"/>
        <v>NOT  NULL</v>
      </c>
      <c r="N5561">
        <f t="shared" si="432"/>
        <v>1</v>
      </c>
      <c r="O5561" t="str">
        <f>IF(ISNA(VLOOKUP(J5561,Vendors!A:A,1,FALSE)),"MISSING VENDER","VALID")</f>
        <v>MISSING VENDER</v>
      </c>
      <c r="P5561" t="str">
        <f>IF(ISNA(VLOOKUP(H5561,'Customers'!A:A,1,FALSE)),"missing customer ","valid")</f>
        <v>valid</v>
      </c>
      <c r="Q5561" t="str">
        <f t="shared" si="433"/>
        <v>VALID</v>
      </c>
      <c r="R5561" t="str">
        <f t="shared" si="434"/>
        <v>VALID</v>
      </c>
    </row>
    <row r="5562" spans="1:18" x14ac:dyDescent="0.25">
      <c r="A5562" t="s">
        <v>12080</v>
      </c>
      <c r="B5562" s="1">
        <v>44871</v>
      </c>
      <c r="C5562">
        <v>169329.62</v>
      </c>
      <c r="D5562" t="s">
        <v>836</v>
      </c>
      <c r="E5562" t="s">
        <v>840</v>
      </c>
      <c r="F5562" t="s">
        <v>5</v>
      </c>
      <c r="G5562" t="s">
        <v>14</v>
      </c>
      <c r="H5562" t="s">
        <v>23</v>
      </c>
      <c r="I5562" t="str">
        <f>_xlfn.XLOOKUP(H5562,'Customers'!A5562:A5961,'Customers'!B5562:B5961," ")</f>
        <v xml:space="preserve"> </v>
      </c>
      <c r="J5562" t="s">
        <v>828</v>
      </c>
      <c r="K5562" t="s">
        <v>12081</v>
      </c>
      <c r="L5562" t="str">
        <f t="shared" si="430"/>
        <v>OK</v>
      </c>
      <c r="M5562" t="str">
        <f t="shared" si="431"/>
        <v>NOT  NULL</v>
      </c>
      <c r="N5562">
        <f t="shared" si="432"/>
        <v>1</v>
      </c>
      <c r="O5562" t="str">
        <f>IF(ISNA(VLOOKUP(J5562,Vendors!A:A,1,FALSE)),"MISSING VENDER","VALID")</f>
        <v>MISSING VENDER</v>
      </c>
      <c r="P5562" t="str">
        <f>IF(ISNA(VLOOKUP(H5562,'Customers'!A:A,1,FALSE)),"missing customer ","valid")</f>
        <v>valid</v>
      </c>
      <c r="Q5562" t="str">
        <f t="shared" si="433"/>
        <v>VALID</v>
      </c>
      <c r="R5562" t="str">
        <f t="shared" si="434"/>
        <v>VALID</v>
      </c>
    </row>
    <row r="5563" spans="1:18" x14ac:dyDescent="0.25">
      <c r="A5563" t="s">
        <v>12082</v>
      </c>
      <c r="B5563" s="1">
        <v>44987</v>
      </c>
      <c r="C5563">
        <v>289592.74</v>
      </c>
      <c r="D5563" t="s">
        <v>836</v>
      </c>
      <c r="E5563" t="s">
        <v>855</v>
      </c>
      <c r="F5563" t="s">
        <v>5</v>
      </c>
      <c r="G5563" t="s">
        <v>25</v>
      </c>
      <c r="H5563" t="s">
        <v>727</v>
      </c>
      <c r="I5563" t="str">
        <f>_xlfn.XLOOKUP(H5563,'Customers'!A5563:A5962,'Customers'!B5563:B5962," ")</f>
        <v xml:space="preserve"> </v>
      </c>
      <c r="J5563" t="s">
        <v>828</v>
      </c>
      <c r="K5563" t="s">
        <v>12083</v>
      </c>
      <c r="L5563" t="str">
        <f t="shared" si="430"/>
        <v>OK</v>
      </c>
      <c r="M5563" t="str">
        <f t="shared" si="431"/>
        <v>NOT  NULL</v>
      </c>
      <c r="N5563">
        <f t="shared" si="432"/>
        <v>1</v>
      </c>
      <c r="O5563" t="str">
        <f>IF(ISNA(VLOOKUP(J5563,Vendors!A:A,1,FALSE)),"MISSING VENDER","VALID")</f>
        <v>MISSING VENDER</v>
      </c>
      <c r="P5563" t="str">
        <f>IF(ISNA(VLOOKUP(H5563,'Customers'!A:A,1,FALSE)),"missing customer ","valid")</f>
        <v>valid</v>
      </c>
      <c r="Q5563" t="str">
        <f t="shared" si="433"/>
        <v>VALID</v>
      </c>
      <c r="R5563" t="str">
        <f t="shared" si="434"/>
        <v>VALID</v>
      </c>
    </row>
    <row r="5564" spans="1:18" x14ac:dyDescent="0.25">
      <c r="A5564" t="s">
        <v>12084</v>
      </c>
      <c r="B5564" s="1">
        <v>45082</v>
      </c>
      <c r="C5564">
        <v>-61910.48</v>
      </c>
      <c r="D5564" t="s">
        <v>826</v>
      </c>
      <c r="E5564" t="s">
        <v>827</v>
      </c>
      <c r="F5564" t="s">
        <v>4</v>
      </c>
      <c r="G5564" t="s">
        <v>28</v>
      </c>
      <c r="H5564" t="s">
        <v>828</v>
      </c>
      <c r="I5564" t="str">
        <f>_xlfn.XLOOKUP(H5564,'Customers'!A5564:A5963,'Customers'!B5564:B5963," ")</f>
        <v xml:space="preserve"> </v>
      </c>
      <c r="J5564" t="s">
        <v>1511</v>
      </c>
      <c r="K5564" t="s">
        <v>12085</v>
      </c>
      <c r="L5564" t="str">
        <f t="shared" si="430"/>
        <v>OK</v>
      </c>
      <c r="M5564" t="str">
        <f t="shared" si="431"/>
        <v>NOT  NULL</v>
      </c>
      <c r="N5564">
        <f t="shared" si="432"/>
        <v>1</v>
      </c>
      <c r="O5564" t="str">
        <f>IF(ISNA(VLOOKUP(J5564,Vendors!A:A,1,FALSE)),"MISSING VENDER","VALID")</f>
        <v>VALID</v>
      </c>
      <c r="P5564" t="str">
        <f>IF(ISNA(VLOOKUP(H5564,'Customers'!A:A,1,FALSE)),"missing customer ","valid")</f>
        <v xml:space="preserve">missing customer </v>
      </c>
      <c r="Q5564" t="str">
        <f t="shared" si="433"/>
        <v>VALID</v>
      </c>
      <c r="R5564" t="str">
        <f t="shared" si="434"/>
        <v>VALID</v>
      </c>
    </row>
    <row r="5565" spans="1:18" x14ac:dyDescent="0.25">
      <c r="A5565" t="s">
        <v>12086</v>
      </c>
      <c r="B5565" s="1">
        <v>44636</v>
      </c>
      <c r="C5565">
        <v>123058.17</v>
      </c>
      <c r="D5565" t="s">
        <v>836</v>
      </c>
      <c r="E5565" t="s">
        <v>837</v>
      </c>
      <c r="F5565" t="s">
        <v>4</v>
      </c>
      <c r="G5565" t="s">
        <v>25</v>
      </c>
      <c r="H5565" t="s">
        <v>95</v>
      </c>
      <c r="I5565" t="str">
        <f>_xlfn.XLOOKUP(H5565,'Customers'!A5565:A5964,'Customers'!B5565:B5964," ")</f>
        <v xml:space="preserve"> </v>
      </c>
      <c r="J5565" t="s">
        <v>828</v>
      </c>
      <c r="K5565" t="s">
        <v>12087</v>
      </c>
      <c r="L5565" t="str">
        <f t="shared" si="430"/>
        <v>OK</v>
      </c>
      <c r="M5565" t="str">
        <f t="shared" si="431"/>
        <v>NOT  NULL</v>
      </c>
      <c r="N5565">
        <f t="shared" si="432"/>
        <v>1</v>
      </c>
      <c r="O5565" t="str">
        <f>IF(ISNA(VLOOKUP(J5565,Vendors!A:A,1,FALSE)),"MISSING VENDER","VALID")</f>
        <v>MISSING VENDER</v>
      </c>
      <c r="P5565" t="str">
        <f>IF(ISNA(VLOOKUP(H5565,'Customers'!A:A,1,FALSE)),"missing customer ","valid")</f>
        <v>valid</v>
      </c>
      <c r="Q5565" t="str">
        <f t="shared" si="433"/>
        <v>VALID</v>
      </c>
      <c r="R5565" t="str">
        <f t="shared" si="434"/>
        <v>VALID</v>
      </c>
    </row>
    <row r="5566" spans="1:18" x14ac:dyDescent="0.25">
      <c r="A5566" t="s">
        <v>12088</v>
      </c>
      <c r="B5566" s="1">
        <v>44903</v>
      </c>
      <c r="C5566">
        <v>-46170.74</v>
      </c>
      <c r="D5566" t="s">
        <v>826</v>
      </c>
      <c r="E5566" t="s">
        <v>832</v>
      </c>
      <c r="F5566" t="s">
        <v>3</v>
      </c>
      <c r="G5566" t="s">
        <v>25</v>
      </c>
      <c r="H5566" t="s">
        <v>828</v>
      </c>
      <c r="I5566" t="str">
        <f>_xlfn.XLOOKUP(H5566,'Customers'!A5566:A5965,'Customers'!B5566:B5965," ")</f>
        <v xml:space="preserve"> </v>
      </c>
      <c r="J5566" t="s">
        <v>1381</v>
      </c>
      <c r="K5566" t="s">
        <v>12089</v>
      </c>
      <c r="L5566" t="str">
        <f t="shared" si="430"/>
        <v>OK</v>
      </c>
      <c r="M5566" t="str">
        <f t="shared" si="431"/>
        <v>NOT  NULL</v>
      </c>
      <c r="N5566">
        <f t="shared" si="432"/>
        <v>1</v>
      </c>
      <c r="O5566" t="str">
        <f>IF(ISNA(VLOOKUP(J5566,Vendors!A:A,1,FALSE)),"MISSING VENDER","VALID")</f>
        <v>VALID</v>
      </c>
      <c r="P5566" t="str">
        <f>IF(ISNA(VLOOKUP(H5566,'Customers'!A:A,1,FALSE)),"missing customer ","valid")</f>
        <v xml:space="preserve">missing customer </v>
      </c>
      <c r="Q5566" t="str">
        <f t="shared" si="433"/>
        <v>VALID</v>
      </c>
      <c r="R5566" t="str">
        <f t="shared" si="434"/>
        <v>VALID</v>
      </c>
    </row>
    <row r="5567" spans="1:18" x14ac:dyDescent="0.25">
      <c r="A5567" t="s">
        <v>12090</v>
      </c>
      <c r="B5567" s="1">
        <v>45046</v>
      </c>
      <c r="C5567">
        <v>103430.64</v>
      </c>
      <c r="D5567" t="s">
        <v>836</v>
      </c>
      <c r="E5567" t="s">
        <v>840</v>
      </c>
      <c r="F5567" t="s">
        <v>5</v>
      </c>
      <c r="G5567" t="s">
        <v>14</v>
      </c>
      <c r="H5567" t="s">
        <v>663</v>
      </c>
      <c r="I5567" t="str">
        <f>_xlfn.XLOOKUP(H5567,'Customers'!A5567:A5966,'Customers'!B5567:B5966," ")</f>
        <v xml:space="preserve"> </v>
      </c>
      <c r="J5567" t="s">
        <v>828</v>
      </c>
      <c r="K5567" t="s">
        <v>12091</v>
      </c>
      <c r="L5567" t="str">
        <f t="shared" si="430"/>
        <v>OK</v>
      </c>
      <c r="M5567" t="str">
        <f t="shared" si="431"/>
        <v>NOT  NULL</v>
      </c>
      <c r="N5567">
        <f t="shared" si="432"/>
        <v>1</v>
      </c>
      <c r="O5567" t="str">
        <f>IF(ISNA(VLOOKUP(J5567,Vendors!A:A,1,FALSE)),"MISSING VENDER","VALID")</f>
        <v>MISSING VENDER</v>
      </c>
      <c r="P5567" t="str">
        <f>IF(ISNA(VLOOKUP(H5567,'Customers'!A:A,1,FALSE)),"missing customer ","valid")</f>
        <v>valid</v>
      </c>
      <c r="Q5567" t="str">
        <f t="shared" si="433"/>
        <v>VALID</v>
      </c>
      <c r="R5567" t="str">
        <f t="shared" si="434"/>
        <v>VALID</v>
      </c>
    </row>
    <row r="5568" spans="1:18" x14ac:dyDescent="0.25">
      <c r="A5568" t="s">
        <v>12092</v>
      </c>
      <c r="B5568" s="1">
        <v>45265</v>
      </c>
      <c r="C5568">
        <v>160994.37</v>
      </c>
      <c r="D5568" t="s">
        <v>836</v>
      </c>
      <c r="E5568" t="s">
        <v>840</v>
      </c>
      <c r="F5568" t="s">
        <v>3</v>
      </c>
      <c r="G5568" t="s">
        <v>25</v>
      </c>
      <c r="H5568" t="s">
        <v>107</v>
      </c>
      <c r="I5568" t="str">
        <f>_xlfn.XLOOKUP(H5568,'Customers'!A5568:A5967,'Customers'!B5568:B5967," ")</f>
        <v xml:space="preserve"> </v>
      </c>
      <c r="J5568" t="s">
        <v>828</v>
      </c>
      <c r="K5568" t="s">
        <v>12093</v>
      </c>
      <c r="L5568" t="str">
        <f t="shared" si="430"/>
        <v>OK</v>
      </c>
      <c r="M5568" t="str">
        <f t="shared" si="431"/>
        <v>NOT  NULL</v>
      </c>
      <c r="N5568">
        <f t="shared" si="432"/>
        <v>1</v>
      </c>
      <c r="O5568" t="str">
        <f>IF(ISNA(VLOOKUP(J5568,Vendors!A:A,1,FALSE)),"MISSING VENDER","VALID")</f>
        <v>MISSING VENDER</v>
      </c>
      <c r="P5568" t="str">
        <f>IF(ISNA(VLOOKUP(H5568,'Customers'!A:A,1,FALSE)),"missing customer ","valid")</f>
        <v>valid</v>
      </c>
      <c r="Q5568" t="str">
        <f t="shared" si="433"/>
        <v>VALID</v>
      </c>
      <c r="R5568" t="str">
        <f t="shared" si="434"/>
        <v>VALID</v>
      </c>
    </row>
    <row r="5569" spans="1:18" x14ac:dyDescent="0.25">
      <c r="A5569" t="s">
        <v>12094</v>
      </c>
      <c r="B5569" s="1">
        <v>44902</v>
      </c>
      <c r="C5569">
        <v>-61171.73</v>
      </c>
      <c r="D5569" t="s">
        <v>826</v>
      </c>
      <c r="E5569" t="s">
        <v>851</v>
      </c>
      <c r="F5569" t="s">
        <v>5</v>
      </c>
      <c r="G5569" t="s">
        <v>28</v>
      </c>
      <c r="H5569" t="s">
        <v>828</v>
      </c>
      <c r="I5569" t="str">
        <f>_xlfn.XLOOKUP(H5569,'Customers'!A5569:A5968,'Customers'!B5569:B5968," ")</f>
        <v xml:space="preserve"> </v>
      </c>
      <c r="J5569" t="s">
        <v>1128</v>
      </c>
      <c r="K5569" t="s">
        <v>12095</v>
      </c>
      <c r="L5569" t="str">
        <f t="shared" si="430"/>
        <v>OK</v>
      </c>
      <c r="M5569" t="str">
        <f t="shared" si="431"/>
        <v>NOT  NULL</v>
      </c>
      <c r="N5569">
        <f t="shared" si="432"/>
        <v>1</v>
      </c>
      <c r="O5569" t="str">
        <f>IF(ISNA(VLOOKUP(J5569,Vendors!A:A,1,FALSE)),"MISSING VENDER","VALID")</f>
        <v>VALID</v>
      </c>
      <c r="P5569" t="str">
        <f>IF(ISNA(VLOOKUP(H5569,'Customers'!A:A,1,FALSE)),"missing customer ","valid")</f>
        <v xml:space="preserve">missing customer </v>
      </c>
      <c r="Q5569" t="str">
        <f t="shared" si="433"/>
        <v>VALID</v>
      </c>
      <c r="R5569" t="str">
        <f t="shared" si="434"/>
        <v>VALID</v>
      </c>
    </row>
    <row r="5570" spans="1:18" x14ac:dyDescent="0.25">
      <c r="A5570" t="s">
        <v>12096</v>
      </c>
      <c r="B5570" s="1">
        <v>45032</v>
      </c>
      <c r="C5570">
        <v>-23074.22</v>
      </c>
      <c r="D5570" t="s">
        <v>826</v>
      </c>
      <c r="E5570" t="s">
        <v>843</v>
      </c>
      <c r="F5570" t="s">
        <v>4</v>
      </c>
      <c r="G5570" t="s">
        <v>14</v>
      </c>
      <c r="H5570" t="s">
        <v>828</v>
      </c>
      <c r="I5570" t="str">
        <f>_xlfn.XLOOKUP(H5570,'Customers'!A5570:A5969,'Customers'!B5570:B5969," ")</f>
        <v xml:space="preserve"> </v>
      </c>
      <c r="J5570" t="s">
        <v>1219</v>
      </c>
      <c r="K5570" t="s">
        <v>12097</v>
      </c>
      <c r="L5570" t="str">
        <f t="shared" ref="L5570:L5633" si="435">IF(ISERROR(B5570),"ERORROR","OK")</f>
        <v>OK</v>
      </c>
      <c r="M5570" t="str">
        <f t="shared" ref="M5570:M5633" si="436">IF(ISNA(C5571),"NULL","NOT  NULL")</f>
        <v>NOT  NULL</v>
      </c>
      <c r="N5570">
        <f t="shared" ref="N5570:N5633" si="437">COUNTIF(A:A,A5570)</f>
        <v>1</v>
      </c>
      <c r="O5570" t="str">
        <f>IF(ISNA(VLOOKUP(J5570,Vendors!A:A,1,FALSE)),"MISSING VENDER","VALID")</f>
        <v>VALID</v>
      </c>
      <c r="P5570" t="str">
        <f>IF(ISNA(VLOOKUP(H5570,'Customers'!A:A,1,FALSE)),"missing customer ","valid")</f>
        <v xml:space="preserve">missing customer </v>
      </c>
      <c r="Q5570" t="str">
        <f t="shared" ref="Q5570:Q5633" si="438">IF(ISBLANK(D5570),"INVALID","VALID")</f>
        <v>VALID</v>
      </c>
      <c r="R5570" t="str">
        <f t="shared" ref="R5570:R5633" si="439">IF(ISNA(F5570),"INVALID","VALID")</f>
        <v>VALID</v>
      </c>
    </row>
    <row r="5571" spans="1:18" x14ac:dyDescent="0.25">
      <c r="A5571" t="s">
        <v>12098</v>
      </c>
      <c r="B5571" s="1">
        <v>45005</v>
      </c>
      <c r="C5571">
        <v>-49399.94</v>
      </c>
      <c r="D5571" t="s">
        <v>826</v>
      </c>
      <c r="E5571" t="s">
        <v>851</v>
      </c>
      <c r="F5571" t="s">
        <v>3</v>
      </c>
      <c r="G5571" t="s">
        <v>14</v>
      </c>
      <c r="H5571" t="s">
        <v>828</v>
      </c>
      <c r="I5571" t="str">
        <f>_xlfn.XLOOKUP(H5571,'Customers'!A5571:A5970,'Customers'!B5571:B5970," ")</f>
        <v xml:space="preserve"> </v>
      </c>
      <c r="J5571" t="s">
        <v>1527</v>
      </c>
      <c r="K5571" t="s">
        <v>12099</v>
      </c>
      <c r="L5571" t="str">
        <f t="shared" si="435"/>
        <v>OK</v>
      </c>
      <c r="M5571" t="str">
        <f t="shared" si="436"/>
        <v>NOT  NULL</v>
      </c>
      <c r="N5571">
        <f t="shared" si="437"/>
        <v>1</v>
      </c>
      <c r="O5571" t="str">
        <f>IF(ISNA(VLOOKUP(J5571,Vendors!A:A,1,FALSE)),"MISSING VENDER","VALID")</f>
        <v>VALID</v>
      </c>
      <c r="P5571" t="str">
        <f>IF(ISNA(VLOOKUP(H5571,'Customers'!A:A,1,FALSE)),"missing customer ","valid")</f>
        <v xml:space="preserve">missing customer </v>
      </c>
      <c r="Q5571" t="str">
        <f t="shared" si="438"/>
        <v>VALID</v>
      </c>
      <c r="R5571" t="str">
        <f t="shared" si="439"/>
        <v>VALID</v>
      </c>
    </row>
    <row r="5572" spans="1:18" x14ac:dyDescent="0.25">
      <c r="A5572" t="s">
        <v>12100</v>
      </c>
      <c r="B5572" s="1">
        <v>44901</v>
      </c>
      <c r="C5572">
        <v>120338.61</v>
      </c>
      <c r="D5572" t="s">
        <v>836</v>
      </c>
      <c r="E5572" t="s">
        <v>840</v>
      </c>
      <c r="F5572" t="s">
        <v>4</v>
      </c>
      <c r="G5572" t="s">
        <v>14</v>
      </c>
      <c r="H5572" t="s">
        <v>557</v>
      </c>
      <c r="I5572" t="str">
        <f>_xlfn.XLOOKUP(H5572,'Customers'!A5572:A5971,'Customers'!B5572:B5971," ")</f>
        <v xml:space="preserve"> </v>
      </c>
      <c r="J5572" t="s">
        <v>828</v>
      </c>
      <c r="K5572" t="s">
        <v>12101</v>
      </c>
      <c r="L5572" t="str">
        <f t="shared" si="435"/>
        <v>OK</v>
      </c>
      <c r="M5572" t="str">
        <f t="shared" si="436"/>
        <v>NOT  NULL</v>
      </c>
      <c r="N5572">
        <f t="shared" si="437"/>
        <v>1</v>
      </c>
      <c r="O5572" t="str">
        <f>IF(ISNA(VLOOKUP(J5572,Vendors!A:A,1,FALSE)),"MISSING VENDER","VALID")</f>
        <v>MISSING VENDER</v>
      </c>
      <c r="P5572" t="str">
        <f>IF(ISNA(VLOOKUP(H5572,'Customers'!A:A,1,FALSE)),"missing customer ","valid")</f>
        <v>valid</v>
      </c>
      <c r="Q5572" t="str">
        <f t="shared" si="438"/>
        <v>VALID</v>
      </c>
      <c r="R5572" t="str">
        <f t="shared" si="439"/>
        <v>VALID</v>
      </c>
    </row>
    <row r="5573" spans="1:18" x14ac:dyDescent="0.25">
      <c r="A5573" t="s">
        <v>12102</v>
      </c>
      <c r="B5573" s="1">
        <v>45175</v>
      </c>
      <c r="C5573">
        <v>197139.31</v>
      </c>
      <c r="D5573" t="s">
        <v>836</v>
      </c>
      <c r="E5573" t="s">
        <v>840</v>
      </c>
      <c r="F5573" t="s">
        <v>3</v>
      </c>
      <c r="G5573" t="s">
        <v>25</v>
      </c>
      <c r="H5573" t="s">
        <v>747</v>
      </c>
      <c r="I5573" t="str">
        <f>_xlfn.XLOOKUP(H5573,'Customers'!A5573:A5972,'Customers'!B5573:B5972," ")</f>
        <v xml:space="preserve"> </v>
      </c>
      <c r="J5573" t="s">
        <v>828</v>
      </c>
      <c r="K5573" t="s">
        <v>12103</v>
      </c>
      <c r="L5573" t="str">
        <f t="shared" si="435"/>
        <v>OK</v>
      </c>
      <c r="M5573" t="str">
        <f t="shared" si="436"/>
        <v>NOT  NULL</v>
      </c>
      <c r="N5573">
        <f t="shared" si="437"/>
        <v>1</v>
      </c>
      <c r="O5573" t="str">
        <f>IF(ISNA(VLOOKUP(J5573,Vendors!A:A,1,FALSE)),"MISSING VENDER","VALID")</f>
        <v>MISSING VENDER</v>
      </c>
      <c r="P5573" t="str">
        <f>IF(ISNA(VLOOKUP(H5573,'Customers'!A:A,1,FALSE)),"missing customer ","valid")</f>
        <v>valid</v>
      </c>
      <c r="Q5573" t="str">
        <f t="shared" si="438"/>
        <v>VALID</v>
      </c>
      <c r="R5573" t="str">
        <f t="shared" si="439"/>
        <v>VALID</v>
      </c>
    </row>
    <row r="5574" spans="1:18" x14ac:dyDescent="0.25">
      <c r="A5574" t="s">
        <v>12104</v>
      </c>
      <c r="B5574" s="1">
        <v>44715</v>
      </c>
      <c r="C5574">
        <v>139341.20000000001</v>
      </c>
      <c r="D5574" t="s">
        <v>836</v>
      </c>
      <c r="E5574" t="s">
        <v>837</v>
      </c>
      <c r="F5574" t="s">
        <v>4</v>
      </c>
      <c r="G5574" t="s">
        <v>18</v>
      </c>
      <c r="H5574" t="s">
        <v>201</v>
      </c>
      <c r="I5574" t="str">
        <f>_xlfn.XLOOKUP(H5574,'Customers'!A5574:A5973,'Customers'!B5574:B5973," ")</f>
        <v xml:space="preserve"> </v>
      </c>
      <c r="J5574" t="s">
        <v>828</v>
      </c>
      <c r="K5574" t="s">
        <v>12105</v>
      </c>
      <c r="L5574" t="str">
        <f t="shared" si="435"/>
        <v>OK</v>
      </c>
      <c r="M5574" t="str">
        <f t="shared" si="436"/>
        <v>NOT  NULL</v>
      </c>
      <c r="N5574">
        <f t="shared" si="437"/>
        <v>1</v>
      </c>
      <c r="O5574" t="str">
        <f>IF(ISNA(VLOOKUP(J5574,Vendors!A:A,1,FALSE)),"MISSING VENDER","VALID")</f>
        <v>MISSING VENDER</v>
      </c>
      <c r="P5574" t="str">
        <f>IF(ISNA(VLOOKUP(H5574,'Customers'!A:A,1,FALSE)),"missing customer ","valid")</f>
        <v>valid</v>
      </c>
      <c r="Q5574" t="str">
        <f t="shared" si="438"/>
        <v>VALID</v>
      </c>
      <c r="R5574" t="str">
        <f t="shared" si="439"/>
        <v>VALID</v>
      </c>
    </row>
    <row r="5575" spans="1:18" x14ac:dyDescent="0.25">
      <c r="A5575" t="s">
        <v>12106</v>
      </c>
      <c r="B5575" s="1">
        <v>44930</v>
      </c>
      <c r="C5575">
        <v>-55741.01</v>
      </c>
      <c r="D5575" t="s">
        <v>826</v>
      </c>
      <c r="E5575" t="s">
        <v>832</v>
      </c>
      <c r="F5575" t="s">
        <v>5</v>
      </c>
      <c r="G5575" t="s">
        <v>28</v>
      </c>
      <c r="H5575" t="s">
        <v>828</v>
      </c>
      <c r="I5575" t="str">
        <f>_xlfn.XLOOKUP(H5575,'Customers'!A5575:A5974,'Customers'!B5575:B5974," ")</f>
        <v xml:space="preserve"> </v>
      </c>
      <c r="J5575" t="s">
        <v>2004</v>
      </c>
      <c r="K5575" t="s">
        <v>12107</v>
      </c>
      <c r="L5575" t="str">
        <f t="shared" si="435"/>
        <v>OK</v>
      </c>
      <c r="M5575" t="str">
        <f t="shared" si="436"/>
        <v>NOT  NULL</v>
      </c>
      <c r="N5575">
        <f t="shared" si="437"/>
        <v>1</v>
      </c>
      <c r="O5575" t="str">
        <f>IF(ISNA(VLOOKUP(J5575,Vendors!A:A,1,FALSE)),"MISSING VENDER","VALID")</f>
        <v>VALID</v>
      </c>
      <c r="P5575" t="str">
        <f>IF(ISNA(VLOOKUP(H5575,'Customers'!A:A,1,FALSE)),"missing customer ","valid")</f>
        <v xml:space="preserve">missing customer </v>
      </c>
      <c r="Q5575" t="str">
        <f t="shared" si="438"/>
        <v>VALID</v>
      </c>
      <c r="R5575" t="str">
        <f t="shared" si="439"/>
        <v>VALID</v>
      </c>
    </row>
    <row r="5576" spans="1:18" x14ac:dyDescent="0.25">
      <c r="A5576" t="s">
        <v>12108</v>
      </c>
      <c r="B5576" s="1">
        <v>44840</v>
      </c>
      <c r="C5576">
        <v>-46110.51</v>
      </c>
      <c r="D5576" t="s">
        <v>826</v>
      </c>
      <c r="E5576" t="s">
        <v>843</v>
      </c>
      <c r="F5576" t="s">
        <v>5</v>
      </c>
      <c r="G5576" t="s">
        <v>25</v>
      </c>
      <c r="H5576" t="s">
        <v>828</v>
      </c>
      <c r="I5576" t="str">
        <f>_xlfn.XLOOKUP(H5576,'Customers'!A5576:A5975,'Customers'!B5576:B5975," ")</f>
        <v xml:space="preserve"> </v>
      </c>
      <c r="J5576" t="s">
        <v>1271</v>
      </c>
      <c r="K5576" t="s">
        <v>12109</v>
      </c>
      <c r="L5576" t="str">
        <f t="shared" si="435"/>
        <v>OK</v>
      </c>
      <c r="M5576" t="str">
        <f t="shared" si="436"/>
        <v>NOT  NULL</v>
      </c>
      <c r="N5576">
        <f t="shared" si="437"/>
        <v>1</v>
      </c>
      <c r="O5576" t="str">
        <f>IF(ISNA(VLOOKUP(J5576,Vendors!A:A,1,FALSE)),"MISSING VENDER","VALID")</f>
        <v>VALID</v>
      </c>
      <c r="P5576" t="str">
        <f>IF(ISNA(VLOOKUP(H5576,'Customers'!A:A,1,FALSE)),"missing customer ","valid")</f>
        <v xml:space="preserve">missing customer </v>
      </c>
      <c r="Q5576" t="str">
        <f t="shared" si="438"/>
        <v>VALID</v>
      </c>
      <c r="R5576" t="str">
        <f t="shared" si="439"/>
        <v>VALID</v>
      </c>
    </row>
    <row r="5577" spans="1:18" x14ac:dyDescent="0.25">
      <c r="A5577" t="s">
        <v>12110</v>
      </c>
      <c r="B5577" s="1">
        <v>45048</v>
      </c>
      <c r="C5577">
        <v>16226.17</v>
      </c>
      <c r="D5577" t="s">
        <v>860</v>
      </c>
      <c r="E5577" t="s">
        <v>860</v>
      </c>
      <c r="F5577" t="s">
        <v>5</v>
      </c>
      <c r="G5577" t="s">
        <v>25</v>
      </c>
      <c r="H5577" t="s">
        <v>828</v>
      </c>
      <c r="I5577" t="str">
        <f>_xlfn.XLOOKUP(H5577,'Customers'!A5577:A5976,'Customers'!B5577:B5976," ")</f>
        <v xml:space="preserve"> </v>
      </c>
      <c r="J5577" t="s">
        <v>828</v>
      </c>
      <c r="K5577" t="s">
        <v>12111</v>
      </c>
      <c r="L5577" t="str">
        <f t="shared" si="435"/>
        <v>OK</v>
      </c>
      <c r="M5577" t="str">
        <f t="shared" si="436"/>
        <v>NOT  NULL</v>
      </c>
      <c r="N5577">
        <f t="shared" si="437"/>
        <v>1</v>
      </c>
      <c r="O5577" t="str">
        <f>IF(ISNA(VLOOKUP(J5577,Vendors!A:A,1,FALSE)),"MISSING VENDER","VALID")</f>
        <v>MISSING VENDER</v>
      </c>
      <c r="P5577" t="str">
        <f>IF(ISNA(VLOOKUP(H5577,'Customers'!A:A,1,FALSE)),"missing customer ","valid")</f>
        <v xml:space="preserve">missing customer </v>
      </c>
      <c r="Q5577" t="str">
        <f t="shared" si="438"/>
        <v>VALID</v>
      </c>
      <c r="R5577" t="str">
        <f t="shared" si="439"/>
        <v>VALID</v>
      </c>
    </row>
    <row r="5578" spans="1:18" x14ac:dyDescent="0.25">
      <c r="A5578" t="s">
        <v>12112</v>
      </c>
      <c r="B5578" s="1">
        <v>45037</v>
      </c>
      <c r="C5578">
        <v>133676</v>
      </c>
      <c r="D5578" t="s">
        <v>836</v>
      </c>
      <c r="E5578" t="s">
        <v>837</v>
      </c>
      <c r="F5578" t="s">
        <v>3</v>
      </c>
      <c r="G5578" t="s">
        <v>18</v>
      </c>
      <c r="H5578" t="s">
        <v>35</v>
      </c>
      <c r="I5578" t="str">
        <f>_xlfn.XLOOKUP(H5578,'Customers'!A5578:A5977,'Customers'!B5578:B5977," ")</f>
        <v xml:space="preserve"> </v>
      </c>
      <c r="J5578" t="s">
        <v>828</v>
      </c>
      <c r="K5578" t="s">
        <v>12113</v>
      </c>
      <c r="L5578" t="str">
        <f t="shared" si="435"/>
        <v>OK</v>
      </c>
      <c r="M5578" t="str">
        <f t="shared" si="436"/>
        <v>NOT  NULL</v>
      </c>
      <c r="N5578">
        <f t="shared" si="437"/>
        <v>1</v>
      </c>
      <c r="O5578" t="str">
        <f>IF(ISNA(VLOOKUP(J5578,Vendors!A:A,1,FALSE)),"MISSING VENDER","VALID")</f>
        <v>MISSING VENDER</v>
      </c>
      <c r="P5578" t="str">
        <f>IF(ISNA(VLOOKUP(H5578,'Customers'!A:A,1,FALSE)),"missing customer ","valid")</f>
        <v>valid</v>
      </c>
      <c r="Q5578" t="str">
        <f t="shared" si="438"/>
        <v>VALID</v>
      </c>
      <c r="R5578" t="str">
        <f t="shared" si="439"/>
        <v>VALID</v>
      </c>
    </row>
    <row r="5579" spans="1:18" x14ac:dyDescent="0.25">
      <c r="A5579" t="s">
        <v>12114</v>
      </c>
      <c r="B5579" s="1">
        <v>44719</v>
      </c>
      <c r="C5579">
        <v>-2000</v>
      </c>
      <c r="D5579" t="s">
        <v>826</v>
      </c>
      <c r="E5579" t="s">
        <v>892</v>
      </c>
      <c r="F5579" t="s">
        <v>3</v>
      </c>
      <c r="G5579" t="s">
        <v>18</v>
      </c>
      <c r="H5579" t="s">
        <v>828</v>
      </c>
      <c r="I5579" t="str">
        <f>_xlfn.XLOOKUP(H5579,'Customers'!A5579:A5978,'Customers'!B5579:B5978," ")</f>
        <v xml:space="preserve"> </v>
      </c>
      <c r="J5579" t="s">
        <v>936</v>
      </c>
      <c r="K5579" t="s">
        <v>12115</v>
      </c>
      <c r="L5579" t="str">
        <f t="shared" si="435"/>
        <v>OK</v>
      </c>
      <c r="M5579" t="str">
        <f t="shared" si="436"/>
        <v>NOT  NULL</v>
      </c>
      <c r="N5579">
        <f t="shared" si="437"/>
        <v>1</v>
      </c>
      <c r="O5579" t="str">
        <f>IF(ISNA(VLOOKUP(J5579,Vendors!A:A,1,FALSE)),"MISSING VENDER","VALID")</f>
        <v>VALID</v>
      </c>
      <c r="P5579" t="str">
        <f>IF(ISNA(VLOOKUP(H5579,'Customers'!A:A,1,FALSE)),"missing customer ","valid")</f>
        <v xml:space="preserve">missing customer </v>
      </c>
      <c r="Q5579" t="str">
        <f t="shared" si="438"/>
        <v>VALID</v>
      </c>
      <c r="R5579" t="str">
        <f t="shared" si="439"/>
        <v>VALID</v>
      </c>
    </row>
    <row r="5580" spans="1:18" x14ac:dyDescent="0.25">
      <c r="A5580" t="s">
        <v>12116</v>
      </c>
      <c r="B5580" s="1">
        <v>45285</v>
      </c>
      <c r="C5580">
        <v>228662.27</v>
      </c>
      <c r="D5580" t="s">
        <v>836</v>
      </c>
      <c r="E5580" t="s">
        <v>855</v>
      </c>
      <c r="F5580" t="s">
        <v>4</v>
      </c>
      <c r="G5580" t="s">
        <v>14</v>
      </c>
      <c r="H5580" t="s">
        <v>353</v>
      </c>
      <c r="I5580" t="str">
        <f>_xlfn.XLOOKUP(H5580,'Customers'!A5580:A5979,'Customers'!B5580:B5979," ")</f>
        <v xml:space="preserve"> </v>
      </c>
      <c r="J5580" t="s">
        <v>828</v>
      </c>
      <c r="K5580" t="s">
        <v>12117</v>
      </c>
      <c r="L5580" t="str">
        <f t="shared" si="435"/>
        <v>OK</v>
      </c>
      <c r="M5580" t="str">
        <f t="shared" si="436"/>
        <v>NOT  NULL</v>
      </c>
      <c r="N5580">
        <f t="shared" si="437"/>
        <v>1</v>
      </c>
      <c r="O5580" t="str">
        <f>IF(ISNA(VLOOKUP(J5580,Vendors!A:A,1,FALSE)),"MISSING VENDER","VALID")</f>
        <v>MISSING VENDER</v>
      </c>
      <c r="P5580" t="str">
        <f>IF(ISNA(VLOOKUP(H5580,'Customers'!A:A,1,FALSE)),"missing customer ","valid")</f>
        <v>valid</v>
      </c>
      <c r="Q5580" t="str">
        <f t="shared" si="438"/>
        <v>VALID</v>
      </c>
      <c r="R5580" t="str">
        <f t="shared" si="439"/>
        <v>VALID</v>
      </c>
    </row>
    <row r="5581" spans="1:18" x14ac:dyDescent="0.25">
      <c r="A5581" t="s">
        <v>12118</v>
      </c>
      <c r="B5581" s="1">
        <v>44770</v>
      </c>
      <c r="C5581">
        <v>170689.56</v>
      </c>
      <c r="D5581" t="s">
        <v>836</v>
      </c>
      <c r="E5581" t="s">
        <v>855</v>
      </c>
      <c r="F5581" t="s">
        <v>4</v>
      </c>
      <c r="G5581" t="s">
        <v>14</v>
      </c>
      <c r="H5581" t="s">
        <v>177</v>
      </c>
      <c r="I5581" t="str">
        <f>_xlfn.XLOOKUP(H5581,'Customers'!A5581:A5980,'Customers'!B5581:B5980," ")</f>
        <v xml:space="preserve"> </v>
      </c>
      <c r="J5581" t="s">
        <v>828</v>
      </c>
      <c r="K5581" t="s">
        <v>12119</v>
      </c>
      <c r="L5581" t="str">
        <f t="shared" si="435"/>
        <v>OK</v>
      </c>
      <c r="M5581" t="str">
        <f t="shared" si="436"/>
        <v>NOT  NULL</v>
      </c>
      <c r="N5581">
        <f t="shared" si="437"/>
        <v>1</v>
      </c>
      <c r="O5581" t="str">
        <f>IF(ISNA(VLOOKUP(J5581,Vendors!A:A,1,FALSE)),"MISSING VENDER","VALID")</f>
        <v>MISSING VENDER</v>
      </c>
      <c r="P5581" t="str">
        <f>IF(ISNA(VLOOKUP(H5581,'Customers'!A:A,1,FALSE)),"missing customer ","valid")</f>
        <v>valid</v>
      </c>
      <c r="Q5581" t="str">
        <f t="shared" si="438"/>
        <v>VALID</v>
      </c>
      <c r="R5581" t="str">
        <f t="shared" si="439"/>
        <v>VALID</v>
      </c>
    </row>
    <row r="5582" spans="1:18" x14ac:dyDescent="0.25">
      <c r="A5582" t="s">
        <v>12120</v>
      </c>
      <c r="B5582" s="1">
        <v>44573</v>
      </c>
      <c r="C5582">
        <v>138099.14000000001</v>
      </c>
      <c r="D5582" t="s">
        <v>836</v>
      </c>
      <c r="E5582" t="s">
        <v>855</v>
      </c>
      <c r="F5582" t="s">
        <v>4</v>
      </c>
      <c r="G5582" t="s">
        <v>28</v>
      </c>
      <c r="H5582" t="s">
        <v>303</v>
      </c>
      <c r="I5582" t="str">
        <f>_xlfn.XLOOKUP(H5582,'Customers'!A5582:A5981,'Customers'!B5582:B5981," ")</f>
        <v xml:space="preserve"> </v>
      </c>
      <c r="J5582" t="s">
        <v>828</v>
      </c>
      <c r="K5582" t="s">
        <v>12121</v>
      </c>
      <c r="L5582" t="str">
        <f t="shared" si="435"/>
        <v>OK</v>
      </c>
      <c r="M5582" t="str">
        <f t="shared" si="436"/>
        <v>NOT  NULL</v>
      </c>
      <c r="N5582">
        <f t="shared" si="437"/>
        <v>1</v>
      </c>
      <c r="O5582" t="str">
        <f>IF(ISNA(VLOOKUP(J5582,Vendors!A:A,1,FALSE)),"MISSING VENDER","VALID")</f>
        <v>MISSING VENDER</v>
      </c>
      <c r="P5582" t="str">
        <f>IF(ISNA(VLOOKUP(H5582,'Customers'!A:A,1,FALSE)),"missing customer ","valid")</f>
        <v>valid</v>
      </c>
      <c r="Q5582" t="str">
        <f t="shared" si="438"/>
        <v>VALID</v>
      </c>
      <c r="R5582" t="str">
        <f t="shared" si="439"/>
        <v>VALID</v>
      </c>
    </row>
    <row r="5583" spans="1:18" x14ac:dyDescent="0.25">
      <c r="A5583" t="s">
        <v>12122</v>
      </c>
      <c r="B5583" s="1">
        <v>45134</v>
      </c>
      <c r="C5583">
        <v>133977.81</v>
      </c>
      <c r="D5583" t="s">
        <v>836</v>
      </c>
      <c r="E5583" t="s">
        <v>840</v>
      </c>
      <c r="F5583" t="s">
        <v>3</v>
      </c>
      <c r="G5583" t="s">
        <v>14</v>
      </c>
      <c r="H5583" t="s">
        <v>711</v>
      </c>
      <c r="I5583" t="str">
        <f>_xlfn.XLOOKUP(H5583,'Customers'!A5583:A5982,'Customers'!B5583:B5982," ")</f>
        <v xml:space="preserve"> </v>
      </c>
      <c r="J5583" t="s">
        <v>828</v>
      </c>
      <c r="K5583" t="s">
        <v>12123</v>
      </c>
      <c r="L5583" t="str">
        <f t="shared" si="435"/>
        <v>OK</v>
      </c>
      <c r="M5583" t="str">
        <f t="shared" si="436"/>
        <v>NOT  NULL</v>
      </c>
      <c r="N5583">
        <f t="shared" si="437"/>
        <v>1</v>
      </c>
      <c r="O5583" t="str">
        <f>IF(ISNA(VLOOKUP(J5583,Vendors!A:A,1,FALSE)),"MISSING VENDER","VALID")</f>
        <v>MISSING VENDER</v>
      </c>
      <c r="P5583" t="str">
        <f>IF(ISNA(VLOOKUP(H5583,'Customers'!A:A,1,FALSE)),"missing customer ","valid")</f>
        <v>valid</v>
      </c>
      <c r="Q5583" t="str">
        <f t="shared" si="438"/>
        <v>VALID</v>
      </c>
      <c r="R5583" t="str">
        <f t="shared" si="439"/>
        <v>VALID</v>
      </c>
    </row>
    <row r="5584" spans="1:18" x14ac:dyDescent="0.25">
      <c r="A5584" t="s">
        <v>12124</v>
      </c>
      <c r="B5584" s="1">
        <v>45039</v>
      </c>
      <c r="C5584">
        <v>129721.45</v>
      </c>
      <c r="D5584" t="s">
        <v>836</v>
      </c>
      <c r="E5584" t="s">
        <v>837</v>
      </c>
      <c r="F5584" t="s">
        <v>3</v>
      </c>
      <c r="G5584" t="s">
        <v>18</v>
      </c>
      <c r="H5584" t="s">
        <v>199</v>
      </c>
      <c r="I5584" t="str">
        <f>_xlfn.XLOOKUP(H5584,'Customers'!A5584:A5983,'Customers'!B5584:B5983," ")</f>
        <v xml:space="preserve"> </v>
      </c>
      <c r="J5584" t="s">
        <v>828</v>
      </c>
      <c r="K5584" t="s">
        <v>12125</v>
      </c>
      <c r="L5584" t="str">
        <f t="shared" si="435"/>
        <v>OK</v>
      </c>
      <c r="M5584" t="str">
        <f t="shared" si="436"/>
        <v>NOT  NULL</v>
      </c>
      <c r="N5584">
        <f t="shared" si="437"/>
        <v>1</v>
      </c>
      <c r="O5584" t="str">
        <f>IF(ISNA(VLOOKUP(J5584,Vendors!A:A,1,FALSE)),"MISSING VENDER","VALID")</f>
        <v>MISSING VENDER</v>
      </c>
      <c r="P5584" t="str">
        <f>IF(ISNA(VLOOKUP(H5584,'Customers'!A:A,1,FALSE)),"missing customer ","valid")</f>
        <v>valid</v>
      </c>
      <c r="Q5584" t="str">
        <f t="shared" si="438"/>
        <v>VALID</v>
      </c>
      <c r="R5584" t="str">
        <f t="shared" si="439"/>
        <v>VALID</v>
      </c>
    </row>
    <row r="5585" spans="1:18" x14ac:dyDescent="0.25">
      <c r="A5585" t="s">
        <v>12126</v>
      </c>
      <c r="B5585" s="1">
        <v>45004</v>
      </c>
      <c r="C5585">
        <v>-35110.339999999997</v>
      </c>
      <c r="D5585" t="s">
        <v>826</v>
      </c>
      <c r="E5585" t="s">
        <v>851</v>
      </c>
      <c r="F5585" t="s">
        <v>5</v>
      </c>
      <c r="G5585" t="s">
        <v>28</v>
      </c>
      <c r="H5585" t="s">
        <v>828</v>
      </c>
      <c r="I5585" t="str">
        <f>_xlfn.XLOOKUP(H5585,'Customers'!A5585:A5984,'Customers'!B5585:B5984," ")</f>
        <v xml:space="preserve"> </v>
      </c>
      <c r="J5585" t="s">
        <v>1958</v>
      </c>
      <c r="K5585" t="s">
        <v>12127</v>
      </c>
      <c r="L5585" t="str">
        <f t="shared" si="435"/>
        <v>OK</v>
      </c>
      <c r="M5585" t="str">
        <f t="shared" si="436"/>
        <v>NOT  NULL</v>
      </c>
      <c r="N5585">
        <f t="shared" si="437"/>
        <v>1</v>
      </c>
      <c r="O5585" t="str">
        <f>IF(ISNA(VLOOKUP(J5585,Vendors!A:A,1,FALSE)),"MISSING VENDER","VALID")</f>
        <v>VALID</v>
      </c>
      <c r="P5585" t="str">
        <f>IF(ISNA(VLOOKUP(H5585,'Customers'!A:A,1,FALSE)),"missing customer ","valid")</f>
        <v xml:space="preserve">missing customer </v>
      </c>
      <c r="Q5585" t="str">
        <f t="shared" si="438"/>
        <v>VALID</v>
      </c>
      <c r="R5585" t="str">
        <f t="shared" si="439"/>
        <v>VALID</v>
      </c>
    </row>
    <row r="5586" spans="1:18" x14ac:dyDescent="0.25">
      <c r="A5586" t="s">
        <v>12128</v>
      </c>
      <c r="B5586" s="1">
        <v>45267</v>
      </c>
      <c r="C5586">
        <v>116558.48</v>
      </c>
      <c r="D5586" t="s">
        <v>836</v>
      </c>
      <c r="E5586" t="s">
        <v>840</v>
      </c>
      <c r="F5586" t="s">
        <v>3</v>
      </c>
      <c r="G5586" t="s">
        <v>14</v>
      </c>
      <c r="H5586" t="s">
        <v>89</v>
      </c>
      <c r="I5586" t="str">
        <f>_xlfn.XLOOKUP(H5586,'Customers'!A5586:A5985,'Customers'!B5586:B5985," ")</f>
        <v xml:space="preserve"> </v>
      </c>
      <c r="J5586" t="s">
        <v>828</v>
      </c>
      <c r="K5586" t="s">
        <v>12129</v>
      </c>
      <c r="L5586" t="str">
        <f t="shared" si="435"/>
        <v>OK</v>
      </c>
      <c r="M5586" t="str">
        <f t="shared" si="436"/>
        <v>NOT  NULL</v>
      </c>
      <c r="N5586">
        <f t="shared" si="437"/>
        <v>1</v>
      </c>
      <c r="O5586" t="str">
        <f>IF(ISNA(VLOOKUP(J5586,Vendors!A:A,1,FALSE)),"MISSING VENDER","VALID")</f>
        <v>MISSING VENDER</v>
      </c>
      <c r="P5586" t="str">
        <f>IF(ISNA(VLOOKUP(H5586,'Customers'!A:A,1,FALSE)),"missing customer ","valid")</f>
        <v>valid</v>
      </c>
      <c r="Q5586" t="str">
        <f t="shared" si="438"/>
        <v>VALID</v>
      </c>
      <c r="R5586" t="str">
        <f t="shared" si="439"/>
        <v>VALID</v>
      </c>
    </row>
    <row r="5587" spans="1:18" x14ac:dyDescent="0.25">
      <c r="A5587" t="s">
        <v>12130</v>
      </c>
      <c r="B5587" s="1">
        <v>45158</v>
      </c>
      <c r="C5587">
        <v>132416.95999999999</v>
      </c>
      <c r="D5587" t="s">
        <v>836</v>
      </c>
      <c r="E5587" t="s">
        <v>855</v>
      </c>
      <c r="F5587" t="s">
        <v>3</v>
      </c>
      <c r="G5587" t="s">
        <v>28</v>
      </c>
      <c r="H5587" t="s">
        <v>453</v>
      </c>
      <c r="I5587" t="str">
        <f>_xlfn.XLOOKUP(H5587,'Customers'!A5587:A5986,'Customers'!B5587:B5986," ")</f>
        <v xml:space="preserve"> </v>
      </c>
      <c r="J5587" t="s">
        <v>828</v>
      </c>
      <c r="K5587" t="s">
        <v>12131</v>
      </c>
      <c r="L5587" t="str">
        <f t="shared" si="435"/>
        <v>OK</v>
      </c>
      <c r="M5587" t="str">
        <f t="shared" si="436"/>
        <v>NOT  NULL</v>
      </c>
      <c r="N5587">
        <f t="shared" si="437"/>
        <v>1</v>
      </c>
      <c r="O5587" t="str">
        <f>IF(ISNA(VLOOKUP(J5587,Vendors!A:A,1,FALSE)),"MISSING VENDER","VALID")</f>
        <v>MISSING VENDER</v>
      </c>
      <c r="P5587" t="str">
        <f>IF(ISNA(VLOOKUP(H5587,'Customers'!A:A,1,FALSE)),"missing customer ","valid")</f>
        <v>valid</v>
      </c>
      <c r="Q5587" t="str">
        <f t="shared" si="438"/>
        <v>VALID</v>
      </c>
      <c r="R5587" t="str">
        <f t="shared" si="439"/>
        <v>VALID</v>
      </c>
    </row>
    <row r="5588" spans="1:18" x14ac:dyDescent="0.25">
      <c r="A5588" t="s">
        <v>12132</v>
      </c>
      <c r="B5588" s="1">
        <v>44971</v>
      </c>
      <c r="C5588">
        <v>-57678.720000000001</v>
      </c>
      <c r="D5588" t="s">
        <v>826</v>
      </c>
      <c r="E5588" t="s">
        <v>832</v>
      </c>
      <c r="F5588" t="s">
        <v>4</v>
      </c>
      <c r="G5588" t="s">
        <v>25</v>
      </c>
      <c r="H5588" t="s">
        <v>828</v>
      </c>
      <c r="I5588" t="str">
        <f>_xlfn.XLOOKUP(H5588,'Customers'!A5588:A5987,'Customers'!B5588:B5987," ")</f>
        <v xml:space="preserve"> </v>
      </c>
      <c r="J5588" t="s">
        <v>1119</v>
      </c>
      <c r="K5588" t="s">
        <v>12133</v>
      </c>
      <c r="L5588" t="str">
        <f t="shared" si="435"/>
        <v>OK</v>
      </c>
      <c r="M5588" t="str">
        <f t="shared" si="436"/>
        <v>NOT  NULL</v>
      </c>
      <c r="N5588">
        <f t="shared" si="437"/>
        <v>1</v>
      </c>
      <c r="O5588" t="str">
        <f>IF(ISNA(VLOOKUP(J5588,Vendors!A:A,1,FALSE)),"MISSING VENDER","VALID")</f>
        <v>VALID</v>
      </c>
      <c r="P5588" t="str">
        <f>IF(ISNA(VLOOKUP(H5588,'Customers'!A:A,1,FALSE)),"missing customer ","valid")</f>
        <v xml:space="preserve">missing customer </v>
      </c>
      <c r="Q5588" t="str">
        <f t="shared" si="438"/>
        <v>VALID</v>
      </c>
      <c r="R5588" t="str">
        <f t="shared" si="439"/>
        <v>VALID</v>
      </c>
    </row>
    <row r="5589" spans="1:18" x14ac:dyDescent="0.25">
      <c r="A5589" t="s">
        <v>12134</v>
      </c>
      <c r="B5589" s="1">
        <v>44574</v>
      </c>
      <c r="C5589">
        <v>-32617.16</v>
      </c>
      <c r="D5589" t="s">
        <v>826</v>
      </c>
      <c r="E5589" t="s">
        <v>865</v>
      </c>
      <c r="F5589" t="s">
        <v>5</v>
      </c>
      <c r="G5589" t="s">
        <v>25</v>
      </c>
      <c r="H5589" t="s">
        <v>828</v>
      </c>
      <c r="I5589" t="str">
        <f>_xlfn.XLOOKUP(H5589,'Customers'!A5589:A5988,'Customers'!B5589:B5988," ")</f>
        <v xml:space="preserve"> </v>
      </c>
      <c r="J5589" t="s">
        <v>833</v>
      </c>
      <c r="K5589" t="s">
        <v>12135</v>
      </c>
      <c r="L5589" t="str">
        <f t="shared" si="435"/>
        <v>OK</v>
      </c>
      <c r="M5589" t="str">
        <f t="shared" si="436"/>
        <v>NOT  NULL</v>
      </c>
      <c r="N5589">
        <f t="shared" si="437"/>
        <v>1</v>
      </c>
      <c r="O5589" t="str">
        <f>IF(ISNA(VLOOKUP(J5589,Vendors!A:A,1,FALSE)),"MISSING VENDER","VALID")</f>
        <v>VALID</v>
      </c>
      <c r="P5589" t="str">
        <f>IF(ISNA(VLOOKUP(H5589,'Customers'!A:A,1,FALSE)),"missing customer ","valid")</f>
        <v xml:space="preserve">missing customer </v>
      </c>
      <c r="Q5589" t="str">
        <f t="shared" si="438"/>
        <v>VALID</v>
      </c>
      <c r="R5589" t="str">
        <f t="shared" si="439"/>
        <v>VALID</v>
      </c>
    </row>
    <row r="5590" spans="1:18" x14ac:dyDescent="0.25">
      <c r="A5590" t="s">
        <v>12136</v>
      </c>
      <c r="B5590" s="1">
        <v>44990</v>
      </c>
      <c r="C5590">
        <v>-29676.37</v>
      </c>
      <c r="D5590" t="s">
        <v>826</v>
      </c>
      <c r="E5590" t="s">
        <v>827</v>
      </c>
      <c r="F5590" t="s">
        <v>5</v>
      </c>
      <c r="G5590" t="s">
        <v>28</v>
      </c>
      <c r="H5590" t="s">
        <v>828</v>
      </c>
      <c r="I5590" t="str">
        <f>_xlfn.XLOOKUP(H5590,'Customers'!A5590:A5989,'Customers'!B5590:B5989," ")</f>
        <v xml:space="preserve"> </v>
      </c>
      <c r="J5590" t="s">
        <v>1067</v>
      </c>
      <c r="K5590" t="s">
        <v>12137</v>
      </c>
      <c r="L5590" t="str">
        <f t="shared" si="435"/>
        <v>OK</v>
      </c>
      <c r="M5590" t="str">
        <f t="shared" si="436"/>
        <v>NOT  NULL</v>
      </c>
      <c r="N5590">
        <f t="shared" si="437"/>
        <v>1</v>
      </c>
      <c r="O5590" t="str">
        <f>IF(ISNA(VLOOKUP(J5590,Vendors!A:A,1,FALSE)),"MISSING VENDER","VALID")</f>
        <v>VALID</v>
      </c>
      <c r="P5590" t="str">
        <f>IF(ISNA(VLOOKUP(H5590,'Customers'!A:A,1,FALSE)),"missing customer ","valid")</f>
        <v xml:space="preserve">missing customer </v>
      </c>
      <c r="Q5590" t="str">
        <f t="shared" si="438"/>
        <v>VALID</v>
      </c>
      <c r="R5590" t="str">
        <f t="shared" si="439"/>
        <v>VALID</v>
      </c>
    </row>
    <row r="5591" spans="1:18" x14ac:dyDescent="0.25">
      <c r="A5591" t="s">
        <v>12138</v>
      </c>
      <c r="B5591" s="1">
        <v>45242</v>
      </c>
      <c r="C5591">
        <v>130940.32</v>
      </c>
      <c r="D5591" t="s">
        <v>836</v>
      </c>
      <c r="E5591" t="s">
        <v>837</v>
      </c>
      <c r="F5591" t="s">
        <v>3</v>
      </c>
      <c r="G5591" t="s">
        <v>28</v>
      </c>
      <c r="H5591" t="s">
        <v>503</v>
      </c>
      <c r="I5591" t="str">
        <f>_xlfn.XLOOKUP(H5591,'Customers'!A5591:A5990,'Customers'!B5591:B5990," ")</f>
        <v xml:space="preserve"> </v>
      </c>
      <c r="J5591" t="s">
        <v>828</v>
      </c>
      <c r="K5591" t="s">
        <v>12139</v>
      </c>
      <c r="L5591" t="str">
        <f t="shared" si="435"/>
        <v>OK</v>
      </c>
      <c r="M5591" t="str">
        <f t="shared" si="436"/>
        <v>NOT  NULL</v>
      </c>
      <c r="N5591">
        <f t="shared" si="437"/>
        <v>1</v>
      </c>
      <c r="O5591" t="str">
        <f>IF(ISNA(VLOOKUP(J5591,Vendors!A:A,1,FALSE)),"MISSING VENDER","VALID")</f>
        <v>MISSING VENDER</v>
      </c>
      <c r="P5591" t="str">
        <f>IF(ISNA(VLOOKUP(H5591,'Customers'!A:A,1,FALSE)),"missing customer ","valid")</f>
        <v>valid</v>
      </c>
      <c r="Q5591" t="str">
        <f t="shared" si="438"/>
        <v>VALID</v>
      </c>
      <c r="R5591" t="str">
        <f t="shared" si="439"/>
        <v>VALID</v>
      </c>
    </row>
    <row r="5592" spans="1:18" x14ac:dyDescent="0.25">
      <c r="A5592" t="s">
        <v>12140</v>
      </c>
      <c r="B5592" s="1">
        <v>45254</v>
      </c>
      <c r="C5592">
        <v>-18861.75</v>
      </c>
      <c r="D5592" t="s">
        <v>826</v>
      </c>
      <c r="E5592" t="s">
        <v>843</v>
      </c>
      <c r="F5592" t="s">
        <v>3</v>
      </c>
      <c r="G5592" t="s">
        <v>28</v>
      </c>
      <c r="H5592" t="s">
        <v>828</v>
      </c>
      <c r="I5592" t="str">
        <f>_xlfn.XLOOKUP(H5592,'Customers'!A5592:A5991,'Customers'!B5592:B5991," ")</f>
        <v xml:space="preserve"> </v>
      </c>
      <c r="J5592" t="s">
        <v>1492</v>
      </c>
      <c r="K5592" t="s">
        <v>12141</v>
      </c>
      <c r="L5592" t="str">
        <f t="shared" si="435"/>
        <v>OK</v>
      </c>
      <c r="M5592" t="str">
        <f t="shared" si="436"/>
        <v>NOT  NULL</v>
      </c>
      <c r="N5592">
        <f t="shared" si="437"/>
        <v>1</v>
      </c>
      <c r="O5592" t="str">
        <f>IF(ISNA(VLOOKUP(J5592,Vendors!A:A,1,FALSE)),"MISSING VENDER","VALID")</f>
        <v>VALID</v>
      </c>
      <c r="P5592" t="str">
        <f>IF(ISNA(VLOOKUP(H5592,'Customers'!A:A,1,FALSE)),"missing customer ","valid")</f>
        <v xml:space="preserve">missing customer </v>
      </c>
      <c r="Q5592" t="str">
        <f t="shared" si="438"/>
        <v>VALID</v>
      </c>
      <c r="R5592" t="str">
        <f t="shared" si="439"/>
        <v>VALID</v>
      </c>
    </row>
    <row r="5593" spans="1:18" x14ac:dyDescent="0.25">
      <c r="A5593" t="s">
        <v>12142</v>
      </c>
      <c r="B5593" s="1">
        <v>45058</v>
      </c>
      <c r="C5593">
        <v>181744.61</v>
      </c>
      <c r="D5593" t="s">
        <v>836</v>
      </c>
      <c r="E5593" t="s">
        <v>855</v>
      </c>
      <c r="F5593" t="s">
        <v>5</v>
      </c>
      <c r="G5593" t="s">
        <v>25</v>
      </c>
      <c r="H5593" t="s">
        <v>283</v>
      </c>
      <c r="I5593" t="str">
        <f>_xlfn.XLOOKUP(H5593,'Customers'!A5593:A5992,'Customers'!B5593:B5992," ")</f>
        <v xml:space="preserve"> </v>
      </c>
      <c r="J5593" t="s">
        <v>828</v>
      </c>
      <c r="K5593" t="s">
        <v>12143</v>
      </c>
      <c r="L5593" t="str">
        <f t="shared" si="435"/>
        <v>OK</v>
      </c>
      <c r="M5593" t="str">
        <f t="shared" si="436"/>
        <v>NOT  NULL</v>
      </c>
      <c r="N5593">
        <f t="shared" si="437"/>
        <v>1</v>
      </c>
      <c r="O5593" t="str">
        <f>IF(ISNA(VLOOKUP(J5593,Vendors!A:A,1,FALSE)),"MISSING VENDER","VALID")</f>
        <v>MISSING VENDER</v>
      </c>
      <c r="P5593" t="str">
        <f>IF(ISNA(VLOOKUP(H5593,'Customers'!A:A,1,FALSE)),"missing customer ","valid")</f>
        <v>valid</v>
      </c>
      <c r="Q5593" t="str">
        <f t="shared" si="438"/>
        <v>VALID</v>
      </c>
      <c r="R5593" t="str">
        <f t="shared" si="439"/>
        <v>VALID</v>
      </c>
    </row>
    <row r="5594" spans="1:18" x14ac:dyDescent="0.25">
      <c r="A5594" t="s">
        <v>12144</v>
      </c>
      <c r="B5594" s="1">
        <v>45278</v>
      </c>
      <c r="C5594">
        <v>250696.9</v>
      </c>
      <c r="D5594" t="s">
        <v>836</v>
      </c>
      <c r="E5594" t="s">
        <v>840</v>
      </c>
      <c r="F5594" t="s">
        <v>3</v>
      </c>
      <c r="G5594" t="s">
        <v>28</v>
      </c>
      <c r="H5594" t="s">
        <v>26</v>
      </c>
      <c r="I5594" t="str">
        <f>_xlfn.XLOOKUP(H5594,'Customers'!A5594:A5993,'Customers'!B5594:B5993," ")</f>
        <v xml:space="preserve"> </v>
      </c>
      <c r="J5594" t="s">
        <v>828</v>
      </c>
      <c r="K5594" t="s">
        <v>12145</v>
      </c>
      <c r="L5594" t="str">
        <f t="shared" si="435"/>
        <v>OK</v>
      </c>
      <c r="M5594" t="str">
        <f t="shared" si="436"/>
        <v>NOT  NULL</v>
      </c>
      <c r="N5594">
        <f t="shared" si="437"/>
        <v>1</v>
      </c>
      <c r="O5594" t="str">
        <f>IF(ISNA(VLOOKUP(J5594,Vendors!A:A,1,FALSE)),"MISSING VENDER","VALID")</f>
        <v>MISSING VENDER</v>
      </c>
      <c r="P5594" t="str">
        <f>IF(ISNA(VLOOKUP(H5594,'Customers'!A:A,1,FALSE)),"missing customer ","valid")</f>
        <v>valid</v>
      </c>
      <c r="Q5594" t="str">
        <f t="shared" si="438"/>
        <v>VALID</v>
      </c>
      <c r="R5594" t="str">
        <f t="shared" si="439"/>
        <v>VALID</v>
      </c>
    </row>
    <row r="5595" spans="1:18" x14ac:dyDescent="0.25">
      <c r="A5595" t="s">
        <v>12146</v>
      </c>
      <c r="B5595" s="1">
        <v>45046</v>
      </c>
      <c r="C5595">
        <v>132713.91</v>
      </c>
      <c r="D5595" t="s">
        <v>836</v>
      </c>
      <c r="E5595" t="s">
        <v>837</v>
      </c>
      <c r="F5595" t="s">
        <v>5</v>
      </c>
      <c r="G5595" t="s">
        <v>28</v>
      </c>
      <c r="H5595" t="s">
        <v>617</v>
      </c>
      <c r="I5595" t="str">
        <f>_xlfn.XLOOKUP(H5595,'Customers'!A5595:A5994,'Customers'!B5595:B5994," ")</f>
        <v xml:space="preserve"> </v>
      </c>
      <c r="J5595" t="s">
        <v>828</v>
      </c>
      <c r="K5595" t="s">
        <v>12147</v>
      </c>
      <c r="L5595" t="str">
        <f t="shared" si="435"/>
        <v>OK</v>
      </c>
      <c r="M5595" t="str">
        <f t="shared" si="436"/>
        <v>NOT  NULL</v>
      </c>
      <c r="N5595">
        <f t="shared" si="437"/>
        <v>1</v>
      </c>
      <c r="O5595" t="str">
        <f>IF(ISNA(VLOOKUP(J5595,Vendors!A:A,1,FALSE)),"MISSING VENDER","VALID")</f>
        <v>MISSING VENDER</v>
      </c>
      <c r="P5595" t="str">
        <f>IF(ISNA(VLOOKUP(H5595,'Customers'!A:A,1,FALSE)),"missing customer ","valid")</f>
        <v>valid</v>
      </c>
      <c r="Q5595" t="str">
        <f t="shared" si="438"/>
        <v>VALID</v>
      </c>
      <c r="R5595" t="str">
        <f t="shared" si="439"/>
        <v>VALID</v>
      </c>
    </row>
    <row r="5596" spans="1:18" x14ac:dyDescent="0.25">
      <c r="A5596" t="s">
        <v>12148</v>
      </c>
      <c r="B5596" s="1">
        <v>45028</v>
      </c>
      <c r="C5596">
        <v>-56047.78</v>
      </c>
      <c r="D5596" t="s">
        <v>826</v>
      </c>
      <c r="E5596" t="s">
        <v>827</v>
      </c>
      <c r="F5596" t="s">
        <v>5</v>
      </c>
      <c r="G5596" t="s">
        <v>28</v>
      </c>
      <c r="H5596" t="s">
        <v>828</v>
      </c>
      <c r="I5596" t="str">
        <f>_xlfn.XLOOKUP(H5596,'Customers'!A5596:A5995,'Customers'!B5596:B5995," ")</f>
        <v xml:space="preserve"> </v>
      </c>
      <c r="J5596" t="s">
        <v>1425</v>
      </c>
      <c r="K5596" t="s">
        <v>12149</v>
      </c>
      <c r="L5596" t="str">
        <f t="shared" si="435"/>
        <v>OK</v>
      </c>
      <c r="M5596" t="str">
        <f t="shared" si="436"/>
        <v>NOT  NULL</v>
      </c>
      <c r="N5596">
        <f t="shared" si="437"/>
        <v>1</v>
      </c>
      <c r="O5596" t="str">
        <f>IF(ISNA(VLOOKUP(J5596,Vendors!A:A,1,FALSE)),"MISSING VENDER","VALID")</f>
        <v>VALID</v>
      </c>
      <c r="P5596" t="str">
        <f>IF(ISNA(VLOOKUP(H5596,'Customers'!A:A,1,FALSE)),"missing customer ","valid")</f>
        <v xml:space="preserve">missing customer </v>
      </c>
      <c r="Q5596" t="str">
        <f t="shared" si="438"/>
        <v>VALID</v>
      </c>
      <c r="R5596" t="str">
        <f t="shared" si="439"/>
        <v>VALID</v>
      </c>
    </row>
    <row r="5597" spans="1:18" x14ac:dyDescent="0.25">
      <c r="A5597" t="s">
        <v>12150</v>
      </c>
      <c r="B5597" s="1">
        <v>44719</v>
      </c>
      <c r="C5597">
        <v>-60800.76</v>
      </c>
      <c r="D5597" t="s">
        <v>826</v>
      </c>
      <c r="E5597" t="s">
        <v>892</v>
      </c>
      <c r="F5597" t="s">
        <v>5</v>
      </c>
      <c r="G5597" t="s">
        <v>14</v>
      </c>
      <c r="H5597" t="s">
        <v>828</v>
      </c>
      <c r="I5597" t="str">
        <f>_xlfn.XLOOKUP(H5597,'Customers'!A5597:A5996,'Customers'!B5597:B5996," ")</f>
        <v xml:space="preserve"> </v>
      </c>
      <c r="J5597" t="s">
        <v>833</v>
      </c>
      <c r="K5597" t="s">
        <v>12151</v>
      </c>
      <c r="L5597" t="str">
        <f t="shared" si="435"/>
        <v>OK</v>
      </c>
      <c r="M5597" t="str">
        <f t="shared" si="436"/>
        <v>NOT  NULL</v>
      </c>
      <c r="N5597">
        <f t="shared" si="437"/>
        <v>1</v>
      </c>
      <c r="O5597" t="str">
        <f>IF(ISNA(VLOOKUP(J5597,Vendors!A:A,1,FALSE)),"MISSING VENDER","VALID")</f>
        <v>VALID</v>
      </c>
      <c r="P5597" t="str">
        <f>IF(ISNA(VLOOKUP(H5597,'Customers'!A:A,1,FALSE)),"missing customer ","valid")</f>
        <v xml:space="preserve">missing customer </v>
      </c>
      <c r="Q5597" t="str">
        <f t="shared" si="438"/>
        <v>VALID</v>
      </c>
      <c r="R5597" t="str">
        <f t="shared" si="439"/>
        <v>VALID</v>
      </c>
    </row>
    <row r="5598" spans="1:18" x14ac:dyDescent="0.25">
      <c r="A5598" t="s">
        <v>12152</v>
      </c>
      <c r="B5598" s="1">
        <v>44743</v>
      </c>
      <c r="C5598">
        <v>79500.69</v>
      </c>
      <c r="D5598" t="s">
        <v>836</v>
      </c>
      <c r="E5598" t="s">
        <v>840</v>
      </c>
      <c r="F5598" t="s">
        <v>5</v>
      </c>
      <c r="G5598" t="s">
        <v>28</v>
      </c>
      <c r="H5598" t="s">
        <v>253</v>
      </c>
      <c r="I5598" t="str">
        <f>_xlfn.XLOOKUP(H5598,'Customers'!A5598:A5997,'Customers'!B5598:B5997," ")</f>
        <v xml:space="preserve"> </v>
      </c>
      <c r="J5598" t="s">
        <v>828</v>
      </c>
      <c r="K5598" t="s">
        <v>12153</v>
      </c>
      <c r="L5598" t="str">
        <f t="shared" si="435"/>
        <v>OK</v>
      </c>
      <c r="M5598" t="str">
        <f t="shared" si="436"/>
        <v>NOT  NULL</v>
      </c>
      <c r="N5598">
        <f t="shared" si="437"/>
        <v>1</v>
      </c>
      <c r="O5598" t="str">
        <f>IF(ISNA(VLOOKUP(J5598,Vendors!A:A,1,FALSE)),"MISSING VENDER","VALID")</f>
        <v>MISSING VENDER</v>
      </c>
      <c r="P5598" t="str">
        <f>IF(ISNA(VLOOKUP(H5598,'Customers'!A:A,1,FALSE)),"missing customer ","valid")</f>
        <v>valid</v>
      </c>
      <c r="Q5598" t="str">
        <f t="shared" si="438"/>
        <v>VALID</v>
      </c>
      <c r="R5598" t="str">
        <f t="shared" si="439"/>
        <v>VALID</v>
      </c>
    </row>
    <row r="5599" spans="1:18" x14ac:dyDescent="0.25">
      <c r="A5599" t="s">
        <v>12154</v>
      </c>
      <c r="B5599" s="1">
        <v>45257</v>
      </c>
      <c r="C5599">
        <v>-45015.61</v>
      </c>
      <c r="D5599" t="s">
        <v>826</v>
      </c>
      <c r="E5599" t="s">
        <v>832</v>
      </c>
      <c r="F5599" t="s">
        <v>5</v>
      </c>
      <c r="G5599" t="s">
        <v>14</v>
      </c>
      <c r="H5599" t="s">
        <v>828</v>
      </c>
      <c r="I5599" t="str">
        <f>_xlfn.XLOOKUP(H5599,'Customers'!A5599:A5998,'Customers'!B5599:B5998," ")</f>
        <v xml:space="preserve"> </v>
      </c>
      <c r="J5599" t="s">
        <v>966</v>
      </c>
      <c r="K5599" t="s">
        <v>12155</v>
      </c>
      <c r="L5599" t="str">
        <f t="shared" si="435"/>
        <v>OK</v>
      </c>
      <c r="M5599" t="str">
        <f t="shared" si="436"/>
        <v>NOT  NULL</v>
      </c>
      <c r="N5599">
        <f t="shared" si="437"/>
        <v>1</v>
      </c>
      <c r="O5599" t="str">
        <f>IF(ISNA(VLOOKUP(J5599,Vendors!A:A,1,FALSE)),"MISSING VENDER","VALID")</f>
        <v>VALID</v>
      </c>
      <c r="P5599" t="str">
        <f>IF(ISNA(VLOOKUP(H5599,'Customers'!A:A,1,FALSE)),"missing customer ","valid")</f>
        <v xml:space="preserve">missing customer </v>
      </c>
      <c r="Q5599" t="str">
        <f t="shared" si="438"/>
        <v>VALID</v>
      </c>
      <c r="R5599" t="str">
        <f t="shared" si="439"/>
        <v>VALID</v>
      </c>
    </row>
    <row r="5600" spans="1:18" x14ac:dyDescent="0.25">
      <c r="A5600" t="s">
        <v>12156</v>
      </c>
      <c r="B5600" s="1">
        <v>45065</v>
      </c>
      <c r="C5600">
        <v>-28388.75</v>
      </c>
      <c r="D5600" t="s">
        <v>826</v>
      </c>
      <c r="E5600" t="s">
        <v>892</v>
      </c>
      <c r="F5600" t="s">
        <v>3</v>
      </c>
      <c r="G5600" t="s">
        <v>18</v>
      </c>
      <c r="H5600" t="s">
        <v>828</v>
      </c>
      <c r="I5600" t="str">
        <f>_xlfn.XLOOKUP(H5600,'Customers'!A5600:A5999,'Customers'!B5600:B5999," ")</f>
        <v xml:space="preserve"> </v>
      </c>
      <c r="J5600" t="s">
        <v>1607</v>
      </c>
      <c r="K5600" t="s">
        <v>12157</v>
      </c>
      <c r="L5600" t="str">
        <f t="shared" si="435"/>
        <v>OK</v>
      </c>
      <c r="M5600" t="str">
        <f t="shared" si="436"/>
        <v>NOT  NULL</v>
      </c>
      <c r="N5600">
        <f t="shared" si="437"/>
        <v>1</v>
      </c>
      <c r="O5600" t="str">
        <f>IF(ISNA(VLOOKUP(J5600,Vendors!A:A,1,FALSE)),"MISSING VENDER","VALID")</f>
        <v>VALID</v>
      </c>
      <c r="P5600" t="str">
        <f>IF(ISNA(VLOOKUP(H5600,'Customers'!A:A,1,FALSE)),"missing customer ","valid")</f>
        <v xml:space="preserve">missing customer </v>
      </c>
      <c r="Q5600" t="str">
        <f t="shared" si="438"/>
        <v>VALID</v>
      </c>
      <c r="R5600" t="str">
        <f t="shared" si="439"/>
        <v>VALID</v>
      </c>
    </row>
    <row r="5601" spans="1:18" x14ac:dyDescent="0.25">
      <c r="A5601" t="s">
        <v>12158</v>
      </c>
      <c r="B5601" s="1">
        <v>44847</v>
      </c>
      <c r="C5601">
        <v>97470.83</v>
      </c>
      <c r="D5601" t="s">
        <v>836</v>
      </c>
      <c r="E5601" t="s">
        <v>855</v>
      </c>
      <c r="F5601" t="s">
        <v>5</v>
      </c>
      <c r="G5601" t="s">
        <v>28</v>
      </c>
      <c r="H5601" t="s">
        <v>501</v>
      </c>
      <c r="I5601" t="str">
        <f>_xlfn.XLOOKUP(H5601,'Customers'!A5601:A6000,'Customers'!B5601:B6000," ")</f>
        <v xml:space="preserve"> </v>
      </c>
      <c r="J5601" t="s">
        <v>828</v>
      </c>
      <c r="K5601" t="s">
        <v>12159</v>
      </c>
      <c r="L5601" t="str">
        <f t="shared" si="435"/>
        <v>OK</v>
      </c>
      <c r="M5601" t="str">
        <f t="shared" si="436"/>
        <v>NOT  NULL</v>
      </c>
      <c r="N5601">
        <f t="shared" si="437"/>
        <v>1</v>
      </c>
      <c r="O5601" t="str">
        <f>IF(ISNA(VLOOKUP(J5601,Vendors!A:A,1,FALSE)),"MISSING VENDER","VALID")</f>
        <v>MISSING VENDER</v>
      </c>
      <c r="P5601" t="str">
        <f>IF(ISNA(VLOOKUP(H5601,'Customers'!A:A,1,FALSE)),"missing customer ","valid")</f>
        <v>valid</v>
      </c>
      <c r="Q5601" t="str">
        <f t="shared" si="438"/>
        <v>VALID</v>
      </c>
      <c r="R5601" t="str">
        <f t="shared" si="439"/>
        <v>VALID</v>
      </c>
    </row>
    <row r="5602" spans="1:18" x14ac:dyDescent="0.25">
      <c r="A5602" t="s">
        <v>12160</v>
      </c>
      <c r="B5602" s="1">
        <v>45186</v>
      </c>
      <c r="C5602">
        <v>132170.09</v>
      </c>
      <c r="D5602" t="s">
        <v>836</v>
      </c>
      <c r="E5602" t="s">
        <v>840</v>
      </c>
      <c r="F5602" t="s">
        <v>3</v>
      </c>
      <c r="G5602" t="s">
        <v>25</v>
      </c>
      <c r="H5602" t="s">
        <v>149</v>
      </c>
      <c r="I5602" t="str">
        <f>_xlfn.XLOOKUP(H5602,'Customers'!A5602:A6001,'Customers'!B5602:B6001," ")</f>
        <v xml:space="preserve"> </v>
      </c>
      <c r="J5602" t="s">
        <v>828</v>
      </c>
      <c r="K5602" t="s">
        <v>12161</v>
      </c>
      <c r="L5602" t="str">
        <f t="shared" si="435"/>
        <v>OK</v>
      </c>
      <c r="M5602" t="str">
        <f t="shared" si="436"/>
        <v>NOT  NULL</v>
      </c>
      <c r="N5602">
        <f t="shared" si="437"/>
        <v>1</v>
      </c>
      <c r="O5602" t="str">
        <f>IF(ISNA(VLOOKUP(J5602,Vendors!A:A,1,FALSE)),"MISSING VENDER","VALID")</f>
        <v>MISSING VENDER</v>
      </c>
      <c r="P5602" t="str">
        <f>IF(ISNA(VLOOKUP(H5602,'Customers'!A:A,1,FALSE)),"missing customer ","valid")</f>
        <v>valid</v>
      </c>
      <c r="Q5602" t="str">
        <f t="shared" si="438"/>
        <v>VALID</v>
      </c>
      <c r="R5602" t="str">
        <f t="shared" si="439"/>
        <v>VALID</v>
      </c>
    </row>
    <row r="5603" spans="1:18" x14ac:dyDescent="0.25">
      <c r="A5603" t="s">
        <v>12162</v>
      </c>
      <c r="B5603" s="1">
        <v>44770</v>
      </c>
      <c r="C5603">
        <v>255935.2</v>
      </c>
      <c r="D5603" t="s">
        <v>836</v>
      </c>
      <c r="E5603" t="s">
        <v>840</v>
      </c>
      <c r="F5603" t="s">
        <v>5</v>
      </c>
      <c r="G5603" t="s">
        <v>28</v>
      </c>
      <c r="H5603" t="s">
        <v>295</v>
      </c>
      <c r="I5603" t="str">
        <f>_xlfn.XLOOKUP(H5603,'Customers'!A5603:A6002,'Customers'!B5603:B6002," ")</f>
        <v xml:space="preserve"> </v>
      </c>
      <c r="J5603" t="s">
        <v>828</v>
      </c>
      <c r="K5603" t="s">
        <v>12163</v>
      </c>
      <c r="L5603" t="str">
        <f t="shared" si="435"/>
        <v>OK</v>
      </c>
      <c r="M5603" t="str">
        <f t="shared" si="436"/>
        <v>NOT  NULL</v>
      </c>
      <c r="N5603">
        <f t="shared" si="437"/>
        <v>1</v>
      </c>
      <c r="O5603" t="str">
        <f>IF(ISNA(VLOOKUP(J5603,Vendors!A:A,1,FALSE)),"MISSING VENDER","VALID")</f>
        <v>MISSING VENDER</v>
      </c>
      <c r="P5603" t="str">
        <f>IF(ISNA(VLOOKUP(H5603,'Customers'!A:A,1,FALSE)),"missing customer ","valid")</f>
        <v>valid</v>
      </c>
      <c r="Q5603" t="str">
        <f t="shared" si="438"/>
        <v>VALID</v>
      </c>
      <c r="R5603" t="str">
        <f t="shared" si="439"/>
        <v>VALID</v>
      </c>
    </row>
    <row r="5604" spans="1:18" x14ac:dyDescent="0.25">
      <c r="A5604" t="s">
        <v>12164</v>
      </c>
      <c r="B5604" s="1">
        <v>45145</v>
      </c>
      <c r="C5604">
        <v>262681.98</v>
      </c>
      <c r="D5604" t="s">
        <v>836</v>
      </c>
      <c r="E5604" t="s">
        <v>855</v>
      </c>
      <c r="F5604" t="s">
        <v>3</v>
      </c>
      <c r="G5604" t="s">
        <v>28</v>
      </c>
      <c r="H5604" t="s">
        <v>67</v>
      </c>
      <c r="I5604" t="str">
        <f>_xlfn.XLOOKUP(H5604,'Customers'!A5604:A6003,'Customers'!B5604:B6003," ")</f>
        <v xml:space="preserve"> </v>
      </c>
      <c r="J5604" t="s">
        <v>828</v>
      </c>
      <c r="K5604" t="s">
        <v>12165</v>
      </c>
      <c r="L5604" t="str">
        <f t="shared" si="435"/>
        <v>OK</v>
      </c>
      <c r="M5604" t="str">
        <f t="shared" si="436"/>
        <v>NOT  NULL</v>
      </c>
      <c r="N5604">
        <f t="shared" si="437"/>
        <v>1</v>
      </c>
      <c r="O5604" t="str">
        <f>IF(ISNA(VLOOKUP(J5604,Vendors!A:A,1,FALSE)),"MISSING VENDER","VALID")</f>
        <v>MISSING VENDER</v>
      </c>
      <c r="P5604" t="str">
        <f>IF(ISNA(VLOOKUP(H5604,'Customers'!A:A,1,FALSE)),"missing customer ","valid")</f>
        <v>valid</v>
      </c>
      <c r="Q5604" t="str">
        <f t="shared" si="438"/>
        <v>VALID</v>
      </c>
      <c r="R5604" t="str">
        <f t="shared" si="439"/>
        <v>VALID</v>
      </c>
    </row>
    <row r="5605" spans="1:18" x14ac:dyDescent="0.25">
      <c r="A5605" t="s">
        <v>12166</v>
      </c>
      <c r="B5605" s="1">
        <v>44684</v>
      </c>
      <c r="C5605">
        <v>-13708.52</v>
      </c>
      <c r="D5605" t="s">
        <v>826</v>
      </c>
      <c r="E5605" t="s">
        <v>892</v>
      </c>
      <c r="F5605" t="s">
        <v>5</v>
      </c>
      <c r="G5605" t="s">
        <v>28</v>
      </c>
      <c r="H5605" t="s">
        <v>828</v>
      </c>
      <c r="I5605" t="str">
        <f>_xlfn.XLOOKUP(H5605,'Customers'!A5605:A6004,'Customers'!B5605:B6004," ")</f>
        <v xml:space="preserve"> </v>
      </c>
      <c r="J5605" t="s">
        <v>1183</v>
      </c>
      <c r="K5605" t="s">
        <v>12167</v>
      </c>
      <c r="L5605" t="str">
        <f t="shared" si="435"/>
        <v>OK</v>
      </c>
      <c r="M5605" t="str">
        <f t="shared" si="436"/>
        <v>NOT  NULL</v>
      </c>
      <c r="N5605">
        <f t="shared" si="437"/>
        <v>1</v>
      </c>
      <c r="O5605" t="str">
        <f>IF(ISNA(VLOOKUP(J5605,Vendors!A:A,1,FALSE)),"MISSING VENDER","VALID")</f>
        <v>VALID</v>
      </c>
      <c r="P5605" t="str">
        <f>IF(ISNA(VLOOKUP(H5605,'Customers'!A:A,1,FALSE)),"missing customer ","valid")</f>
        <v xml:space="preserve">missing customer </v>
      </c>
      <c r="Q5605" t="str">
        <f t="shared" si="438"/>
        <v>VALID</v>
      </c>
      <c r="R5605" t="str">
        <f t="shared" si="439"/>
        <v>VALID</v>
      </c>
    </row>
    <row r="5606" spans="1:18" x14ac:dyDescent="0.25">
      <c r="A5606" t="s">
        <v>12168</v>
      </c>
      <c r="B5606" s="1">
        <v>44761</v>
      </c>
      <c r="C5606">
        <v>-23872.560000000001</v>
      </c>
      <c r="D5606" t="s">
        <v>826</v>
      </c>
      <c r="E5606" t="s">
        <v>851</v>
      </c>
      <c r="F5606" t="s">
        <v>3</v>
      </c>
      <c r="G5606" t="s">
        <v>14</v>
      </c>
      <c r="H5606" t="s">
        <v>828</v>
      </c>
      <c r="I5606" t="str">
        <f>_xlfn.XLOOKUP(H5606,'Customers'!A5606:A6005,'Customers'!B5606:B6005," ")</f>
        <v xml:space="preserve"> </v>
      </c>
      <c r="J5606" t="s">
        <v>1506</v>
      </c>
      <c r="K5606" t="s">
        <v>12169</v>
      </c>
      <c r="L5606" t="str">
        <f t="shared" si="435"/>
        <v>OK</v>
      </c>
      <c r="M5606" t="str">
        <f t="shared" si="436"/>
        <v>NOT  NULL</v>
      </c>
      <c r="N5606">
        <f t="shared" si="437"/>
        <v>1</v>
      </c>
      <c r="O5606" t="str">
        <f>IF(ISNA(VLOOKUP(J5606,Vendors!A:A,1,FALSE)),"MISSING VENDER","VALID")</f>
        <v>VALID</v>
      </c>
      <c r="P5606" t="str">
        <f>IF(ISNA(VLOOKUP(H5606,'Customers'!A:A,1,FALSE)),"missing customer ","valid")</f>
        <v xml:space="preserve">missing customer </v>
      </c>
      <c r="Q5606" t="str">
        <f t="shared" si="438"/>
        <v>VALID</v>
      </c>
      <c r="R5606" t="str">
        <f t="shared" si="439"/>
        <v>VALID</v>
      </c>
    </row>
    <row r="5607" spans="1:18" x14ac:dyDescent="0.25">
      <c r="A5607" t="s">
        <v>12170</v>
      </c>
      <c r="B5607" s="1">
        <v>45126</v>
      </c>
      <c r="C5607">
        <v>-88720.98</v>
      </c>
      <c r="D5607" t="s">
        <v>826</v>
      </c>
      <c r="E5607" t="s">
        <v>892</v>
      </c>
      <c r="F5607" t="s">
        <v>4</v>
      </c>
      <c r="G5607" t="s">
        <v>14</v>
      </c>
      <c r="H5607" t="s">
        <v>828</v>
      </c>
      <c r="I5607" t="str">
        <f>_xlfn.XLOOKUP(H5607,'Customers'!A5607:A6006,'Customers'!B5607:B6006," ")</f>
        <v xml:space="preserve"> </v>
      </c>
      <c r="J5607" t="s">
        <v>893</v>
      </c>
      <c r="K5607" t="s">
        <v>12171</v>
      </c>
      <c r="L5607" t="str">
        <f t="shared" si="435"/>
        <v>OK</v>
      </c>
      <c r="M5607" t="str">
        <f t="shared" si="436"/>
        <v>NOT  NULL</v>
      </c>
      <c r="N5607">
        <f t="shared" si="437"/>
        <v>1</v>
      </c>
      <c r="O5607" t="str">
        <f>IF(ISNA(VLOOKUP(J5607,Vendors!A:A,1,FALSE)),"MISSING VENDER","VALID")</f>
        <v>VALID</v>
      </c>
      <c r="P5607" t="str">
        <f>IF(ISNA(VLOOKUP(H5607,'Customers'!A:A,1,FALSE)),"missing customer ","valid")</f>
        <v xml:space="preserve">missing customer </v>
      </c>
      <c r="Q5607" t="str">
        <f t="shared" si="438"/>
        <v>VALID</v>
      </c>
      <c r="R5607" t="str">
        <f t="shared" si="439"/>
        <v>VALID</v>
      </c>
    </row>
    <row r="5608" spans="1:18" x14ac:dyDescent="0.25">
      <c r="A5608" t="s">
        <v>12172</v>
      </c>
      <c r="B5608" s="1">
        <v>44712</v>
      </c>
      <c r="C5608">
        <v>302724.57</v>
      </c>
      <c r="D5608" t="s">
        <v>836</v>
      </c>
      <c r="E5608" t="s">
        <v>855</v>
      </c>
      <c r="F5608" t="s">
        <v>5</v>
      </c>
      <c r="G5608" t="s">
        <v>25</v>
      </c>
      <c r="H5608" t="s">
        <v>425</v>
      </c>
      <c r="I5608" t="str">
        <f>_xlfn.XLOOKUP(H5608,'Customers'!A5608:A6007,'Customers'!B5608:B6007," ")</f>
        <v xml:space="preserve"> </v>
      </c>
      <c r="J5608" t="s">
        <v>828</v>
      </c>
      <c r="K5608" t="s">
        <v>12173</v>
      </c>
      <c r="L5608" t="str">
        <f t="shared" si="435"/>
        <v>OK</v>
      </c>
      <c r="M5608" t="str">
        <f t="shared" si="436"/>
        <v>NOT  NULL</v>
      </c>
      <c r="N5608">
        <f t="shared" si="437"/>
        <v>1</v>
      </c>
      <c r="O5608" t="str">
        <f>IF(ISNA(VLOOKUP(J5608,Vendors!A:A,1,FALSE)),"MISSING VENDER","VALID")</f>
        <v>MISSING VENDER</v>
      </c>
      <c r="P5608" t="str">
        <f>IF(ISNA(VLOOKUP(H5608,'Customers'!A:A,1,FALSE)),"missing customer ","valid")</f>
        <v>valid</v>
      </c>
      <c r="Q5608" t="str">
        <f t="shared" si="438"/>
        <v>VALID</v>
      </c>
      <c r="R5608" t="str">
        <f t="shared" si="439"/>
        <v>VALID</v>
      </c>
    </row>
    <row r="5609" spans="1:18" x14ac:dyDescent="0.25">
      <c r="A5609" t="s">
        <v>12174</v>
      </c>
      <c r="B5609" s="1">
        <v>44744</v>
      </c>
      <c r="C5609">
        <v>154115.28</v>
      </c>
      <c r="D5609" t="s">
        <v>836</v>
      </c>
      <c r="E5609" t="s">
        <v>840</v>
      </c>
      <c r="F5609" t="s">
        <v>3</v>
      </c>
      <c r="G5609" t="s">
        <v>14</v>
      </c>
      <c r="H5609" t="s">
        <v>26</v>
      </c>
      <c r="I5609" t="str">
        <f>_xlfn.XLOOKUP(H5609,'Customers'!A5609:A6008,'Customers'!B5609:B6008," ")</f>
        <v xml:space="preserve"> </v>
      </c>
      <c r="J5609" t="s">
        <v>828</v>
      </c>
      <c r="K5609" t="s">
        <v>12175</v>
      </c>
      <c r="L5609" t="str">
        <f t="shared" si="435"/>
        <v>OK</v>
      </c>
      <c r="M5609" t="str">
        <f t="shared" si="436"/>
        <v>NOT  NULL</v>
      </c>
      <c r="N5609">
        <f t="shared" si="437"/>
        <v>1</v>
      </c>
      <c r="O5609" t="str">
        <f>IF(ISNA(VLOOKUP(J5609,Vendors!A:A,1,FALSE)),"MISSING VENDER","VALID")</f>
        <v>MISSING VENDER</v>
      </c>
      <c r="P5609" t="str">
        <f>IF(ISNA(VLOOKUP(H5609,'Customers'!A:A,1,FALSE)),"missing customer ","valid")</f>
        <v>valid</v>
      </c>
      <c r="Q5609" t="str">
        <f t="shared" si="438"/>
        <v>VALID</v>
      </c>
      <c r="R5609" t="str">
        <f t="shared" si="439"/>
        <v>VALID</v>
      </c>
    </row>
    <row r="5610" spans="1:18" x14ac:dyDescent="0.25">
      <c r="A5610" t="s">
        <v>12176</v>
      </c>
      <c r="B5610" s="1">
        <v>44685</v>
      </c>
      <c r="C5610">
        <v>182763.32</v>
      </c>
      <c r="D5610" t="s">
        <v>836</v>
      </c>
      <c r="E5610" t="s">
        <v>840</v>
      </c>
      <c r="F5610" t="s">
        <v>3</v>
      </c>
      <c r="G5610" t="s">
        <v>28</v>
      </c>
      <c r="H5610" t="s">
        <v>401</v>
      </c>
      <c r="I5610" t="str">
        <f>_xlfn.XLOOKUP(H5610,'Customers'!A5610:A6009,'Customers'!B5610:B6009," ")</f>
        <v xml:space="preserve"> </v>
      </c>
      <c r="J5610" t="s">
        <v>828</v>
      </c>
      <c r="K5610" t="s">
        <v>12177</v>
      </c>
      <c r="L5610" t="str">
        <f t="shared" si="435"/>
        <v>OK</v>
      </c>
      <c r="M5610" t="str">
        <f t="shared" si="436"/>
        <v>NOT  NULL</v>
      </c>
      <c r="N5610">
        <f t="shared" si="437"/>
        <v>1</v>
      </c>
      <c r="O5610" t="str">
        <f>IF(ISNA(VLOOKUP(J5610,Vendors!A:A,1,FALSE)),"MISSING VENDER","VALID")</f>
        <v>MISSING VENDER</v>
      </c>
      <c r="P5610" t="str">
        <f>IF(ISNA(VLOOKUP(H5610,'Customers'!A:A,1,FALSE)),"missing customer ","valid")</f>
        <v>valid</v>
      </c>
      <c r="Q5610" t="str">
        <f t="shared" si="438"/>
        <v>VALID</v>
      </c>
      <c r="R5610" t="str">
        <f t="shared" si="439"/>
        <v>VALID</v>
      </c>
    </row>
    <row r="5611" spans="1:18" x14ac:dyDescent="0.25">
      <c r="A5611" t="s">
        <v>12178</v>
      </c>
      <c r="B5611" s="1">
        <v>45020</v>
      </c>
      <c r="C5611">
        <v>-64403.64</v>
      </c>
      <c r="D5611" t="s">
        <v>826</v>
      </c>
      <c r="E5611" t="s">
        <v>865</v>
      </c>
      <c r="F5611" t="s">
        <v>4</v>
      </c>
      <c r="G5611" t="s">
        <v>18</v>
      </c>
      <c r="H5611" t="s">
        <v>828</v>
      </c>
      <c r="I5611" t="str">
        <f>_xlfn.XLOOKUP(H5611,'Customers'!A5611:A6010,'Customers'!B5611:B6010," ")</f>
        <v xml:space="preserve"> </v>
      </c>
      <c r="J5611" t="s">
        <v>2901</v>
      </c>
      <c r="K5611" t="s">
        <v>12179</v>
      </c>
      <c r="L5611" t="str">
        <f t="shared" si="435"/>
        <v>OK</v>
      </c>
      <c r="M5611" t="str">
        <f t="shared" si="436"/>
        <v>NOT  NULL</v>
      </c>
      <c r="N5611">
        <f t="shared" si="437"/>
        <v>1</v>
      </c>
      <c r="O5611" t="str">
        <f>IF(ISNA(VLOOKUP(J5611,Vendors!A:A,1,FALSE)),"MISSING VENDER","VALID")</f>
        <v>VALID</v>
      </c>
      <c r="P5611" t="str">
        <f>IF(ISNA(VLOOKUP(H5611,'Customers'!A:A,1,FALSE)),"missing customer ","valid")</f>
        <v xml:space="preserve">missing customer </v>
      </c>
      <c r="Q5611" t="str">
        <f t="shared" si="438"/>
        <v>VALID</v>
      </c>
      <c r="R5611" t="str">
        <f t="shared" si="439"/>
        <v>VALID</v>
      </c>
    </row>
    <row r="5612" spans="1:18" x14ac:dyDescent="0.25">
      <c r="A5612" t="s">
        <v>12180</v>
      </c>
      <c r="B5612" s="1">
        <v>44887</v>
      </c>
      <c r="C5612">
        <v>298348.68</v>
      </c>
      <c r="D5612" t="s">
        <v>836</v>
      </c>
      <c r="E5612" t="s">
        <v>840</v>
      </c>
      <c r="F5612" t="s">
        <v>5</v>
      </c>
      <c r="G5612" t="s">
        <v>25</v>
      </c>
      <c r="H5612" t="s">
        <v>671</v>
      </c>
      <c r="I5612" t="str">
        <f>_xlfn.XLOOKUP(H5612,'Customers'!A5612:A6011,'Customers'!B5612:B6011," ")</f>
        <v xml:space="preserve"> </v>
      </c>
      <c r="J5612" t="s">
        <v>828</v>
      </c>
      <c r="K5612" t="s">
        <v>12181</v>
      </c>
      <c r="L5612" t="str">
        <f t="shared" si="435"/>
        <v>OK</v>
      </c>
      <c r="M5612" t="str">
        <f t="shared" si="436"/>
        <v>NOT  NULL</v>
      </c>
      <c r="N5612">
        <f t="shared" si="437"/>
        <v>1</v>
      </c>
      <c r="O5612" t="str">
        <f>IF(ISNA(VLOOKUP(J5612,Vendors!A:A,1,FALSE)),"MISSING VENDER","VALID")</f>
        <v>MISSING VENDER</v>
      </c>
      <c r="P5612" t="str">
        <f>IF(ISNA(VLOOKUP(H5612,'Customers'!A:A,1,FALSE)),"missing customer ","valid")</f>
        <v>valid</v>
      </c>
      <c r="Q5612" t="str">
        <f t="shared" si="438"/>
        <v>VALID</v>
      </c>
      <c r="R5612" t="str">
        <f t="shared" si="439"/>
        <v>VALID</v>
      </c>
    </row>
    <row r="5613" spans="1:18" x14ac:dyDescent="0.25">
      <c r="A5613" t="s">
        <v>12182</v>
      </c>
      <c r="B5613" s="1">
        <v>44677</v>
      </c>
      <c r="C5613">
        <v>64170.7</v>
      </c>
      <c r="D5613" t="s">
        <v>836</v>
      </c>
      <c r="E5613" t="s">
        <v>837</v>
      </c>
      <c r="F5613" t="s">
        <v>4</v>
      </c>
      <c r="G5613" t="s">
        <v>25</v>
      </c>
      <c r="H5613" t="s">
        <v>667</v>
      </c>
      <c r="I5613" t="str">
        <f>_xlfn.XLOOKUP(H5613,'Customers'!A5613:A6012,'Customers'!B5613:B6012," ")</f>
        <v xml:space="preserve"> </v>
      </c>
      <c r="J5613" t="s">
        <v>828</v>
      </c>
      <c r="K5613" t="s">
        <v>12183</v>
      </c>
      <c r="L5613" t="str">
        <f t="shared" si="435"/>
        <v>OK</v>
      </c>
      <c r="M5613" t="str">
        <f t="shared" si="436"/>
        <v>NOT  NULL</v>
      </c>
      <c r="N5613">
        <f t="shared" si="437"/>
        <v>1</v>
      </c>
      <c r="O5613" t="str">
        <f>IF(ISNA(VLOOKUP(J5613,Vendors!A:A,1,FALSE)),"MISSING VENDER","VALID")</f>
        <v>MISSING VENDER</v>
      </c>
      <c r="P5613" t="str">
        <f>IF(ISNA(VLOOKUP(H5613,'Customers'!A:A,1,FALSE)),"missing customer ","valid")</f>
        <v>valid</v>
      </c>
      <c r="Q5613" t="str">
        <f t="shared" si="438"/>
        <v>VALID</v>
      </c>
      <c r="R5613" t="str">
        <f t="shared" si="439"/>
        <v>VALID</v>
      </c>
    </row>
    <row r="5614" spans="1:18" x14ac:dyDescent="0.25">
      <c r="A5614" t="s">
        <v>12184</v>
      </c>
      <c r="B5614" s="1">
        <v>45095</v>
      </c>
      <c r="C5614">
        <v>119052.39</v>
      </c>
      <c r="D5614" t="s">
        <v>836</v>
      </c>
      <c r="E5614" t="s">
        <v>837</v>
      </c>
      <c r="F5614" t="s">
        <v>3</v>
      </c>
      <c r="G5614" t="s">
        <v>25</v>
      </c>
      <c r="H5614" t="s">
        <v>721</v>
      </c>
      <c r="I5614" t="str">
        <f>_xlfn.XLOOKUP(H5614,'Customers'!A5614:A6013,'Customers'!B5614:B6013," ")</f>
        <v xml:space="preserve"> </v>
      </c>
      <c r="J5614" t="s">
        <v>828</v>
      </c>
      <c r="K5614" t="s">
        <v>12185</v>
      </c>
      <c r="L5614" t="str">
        <f t="shared" si="435"/>
        <v>OK</v>
      </c>
      <c r="M5614" t="str">
        <f t="shared" si="436"/>
        <v>NOT  NULL</v>
      </c>
      <c r="N5614">
        <f t="shared" si="437"/>
        <v>1</v>
      </c>
      <c r="O5614" t="str">
        <f>IF(ISNA(VLOOKUP(J5614,Vendors!A:A,1,FALSE)),"MISSING VENDER","VALID")</f>
        <v>MISSING VENDER</v>
      </c>
      <c r="P5614" t="str">
        <f>IF(ISNA(VLOOKUP(H5614,'Customers'!A:A,1,FALSE)),"missing customer ","valid")</f>
        <v>valid</v>
      </c>
      <c r="Q5614" t="str">
        <f t="shared" si="438"/>
        <v>VALID</v>
      </c>
      <c r="R5614" t="str">
        <f t="shared" si="439"/>
        <v>VALID</v>
      </c>
    </row>
    <row r="5615" spans="1:18" x14ac:dyDescent="0.25">
      <c r="A5615" t="s">
        <v>12186</v>
      </c>
      <c r="B5615" s="1">
        <v>44989</v>
      </c>
      <c r="C5615">
        <v>163180.75</v>
      </c>
      <c r="D5615" t="s">
        <v>836</v>
      </c>
      <c r="E5615" t="s">
        <v>840</v>
      </c>
      <c r="F5615" t="s">
        <v>5</v>
      </c>
      <c r="G5615" t="s">
        <v>28</v>
      </c>
      <c r="H5615" t="s">
        <v>107</v>
      </c>
      <c r="I5615" t="str">
        <f>_xlfn.XLOOKUP(H5615,'Customers'!A5615:A6014,'Customers'!B5615:B6014," ")</f>
        <v xml:space="preserve"> </v>
      </c>
      <c r="J5615" t="s">
        <v>828</v>
      </c>
      <c r="K5615" t="s">
        <v>12187</v>
      </c>
      <c r="L5615" t="str">
        <f t="shared" si="435"/>
        <v>OK</v>
      </c>
      <c r="M5615" t="str">
        <f t="shared" si="436"/>
        <v>NOT  NULL</v>
      </c>
      <c r="N5615">
        <f t="shared" si="437"/>
        <v>1</v>
      </c>
      <c r="O5615" t="str">
        <f>IF(ISNA(VLOOKUP(J5615,Vendors!A:A,1,FALSE)),"MISSING VENDER","VALID")</f>
        <v>MISSING VENDER</v>
      </c>
      <c r="P5615" t="str">
        <f>IF(ISNA(VLOOKUP(H5615,'Customers'!A:A,1,FALSE)),"missing customer ","valid")</f>
        <v>valid</v>
      </c>
      <c r="Q5615" t="str">
        <f t="shared" si="438"/>
        <v>VALID</v>
      </c>
      <c r="R5615" t="str">
        <f t="shared" si="439"/>
        <v>VALID</v>
      </c>
    </row>
    <row r="5616" spans="1:18" x14ac:dyDescent="0.25">
      <c r="A5616" t="s">
        <v>12188</v>
      </c>
      <c r="B5616" s="1">
        <v>44627</v>
      </c>
      <c r="C5616">
        <v>-2000</v>
      </c>
      <c r="D5616" t="s">
        <v>826</v>
      </c>
      <c r="E5616" t="s">
        <v>843</v>
      </c>
      <c r="F5616" t="s">
        <v>3</v>
      </c>
      <c r="G5616" t="s">
        <v>28</v>
      </c>
      <c r="H5616" t="s">
        <v>828</v>
      </c>
      <c r="I5616" t="str">
        <f>_xlfn.XLOOKUP(H5616,'Customers'!A5616:A6015,'Customers'!B5616:B6015," ")</f>
        <v xml:space="preserve"> </v>
      </c>
      <c r="J5616" t="s">
        <v>1607</v>
      </c>
      <c r="K5616" t="s">
        <v>12189</v>
      </c>
      <c r="L5616" t="str">
        <f t="shared" si="435"/>
        <v>OK</v>
      </c>
      <c r="M5616" t="str">
        <f t="shared" si="436"/>
        <v>NOT  NULL</v>
      </c>
      <c r="N5616">
        <f t="shared" si="437"/>
        <v>1</v>
      </c>
      <c r="O5616" t="str">
        <f>IF(ISNA(VLOOKUP(J5616,Vendors!A:A,1,FALSE)),"MISSING VENDER","VALID")</f>
        <v>VALID</v>
      </c>
      <c r="P5616" t="str">
        <f>IF(ISNA(VLOOKUP(H5616,'Customers'!A:A,1,FALSE)),"missing customer ","valid")</f>
        <v xml:space="preserve">missing customer </v>
      </c>
      <c r="Q5616" t="str">
        <f t="shared" si="438"/>
        <v>VALID</v>
      </c>
      <c r="R5616" t="str">
        <f t="shared" si="439"/>
        <v>VALID</v>
      </c>
    </row>
    <row r="5617" spans="1:18" x14ac:dyDescent="0.25">
      <c r="A5617" t="s">
        <v>12190</v>
      </c>
      <c r="B5617" s="1">
        <v>44995</v>
      </c>
      <c r="C5617">
        <v>129835.72</v>
      </c>
      <c r="D5617" t="s">
        <v>836</v>
      </c>
      <c r="E5617" t="s">
        <v>837</v>
      </c>
      <c r="F5617" t="s">
        <v>5</v>
      </c>
      <c r="G5617" t="s">
        <v>25</v>
      </c>
      <c r="H5617" t="s">
        <v>43</v>
      </c>
      <c r="I5617" t="str">
        <f>_xlfn.XLOOKUP(H5617,'Customers'!A5617:A6016,'Customers'!B5617:B6016," ")</f>
        <v xml:space="preserve"> </v>
      </c>
      <c r="J5617" t="s">
        <v>828</v>
      </c>
      <c r="K5617" t="s">
        <v>12191</v>
      </c>
      <c r="L5617" t="str">
        <f t="shared" si="435"/>
        <v>OK</v>
      </c>
      <c r="M5617" t="str">
        <f t="shared" si="436"/>
        <v>NOT  NULL</v>
      </c>
      <c r="N5617">
        <f t="shared" si="437"/>
        <v>1</v>
      </c>
      <c r="O5617" t="str">
        <f>IF(ISNA(VLOOKUP(J5617,Vendors!A:A,1,FALSE)),"MISSING VENDER","VALID")</f>
        <v>MISSING VENDER</v>
      </c>
      <c r="P5617" t="str">
        <f>IF(ISNA(VLOOKUP(H5617,'Customers'!A:A,1,FALSE)),"missing customer ","valid")</f>
        <v>valid</v>
      </c>
      <c r="Q5617" t="str">
        <f t="shared" si="438"/>
        <v>VALID</v>
      </c>
      <c r="R5617" t="str">
        <f t="shared" si="439"/>
        <v>VALID</v>
      </c>
    </row>
    <row r="5618" spans="1:18" x14ac:dyDescent="0.25">
      <c r="A5618" t="s">
        <v>12192</v>
      </c>
      <c r="B5618" s="1">
        <v>45243</v>
      </c>
      <c r="C5618">
        <v>-39734.06</v>
      </c>
      <c r="D5618" t="s">
        <v>826</v>
      </c>
      <c r="E5618" t="s">
        <v>843</v>
      </c>
      <c r="F5618" t="s">
        <v>4</v>
      </c>
      <c r="G5618" t="s">
        <v>25</v>
      </c>
      <c r="H5618" t="s">
        <v>828</v>
      </c>
      <c r="I5618" t="str">
        <f>_xlfn.XLOOKUP(H5618,'Customers'!A5618:A6017,'Customers'!B5618:B6017," ")</f>
        <v xml:space="preserve"> </v>
      </c>
      <c r="J5618" t="s">
        <v>1607</v>
      </c>
      <c r="K5618" t="s">
        <v>12193</v>
      </c>
      <c r="L5618" t="str">
        <f t="shared" si="435"/>
        <v>OK</v>
      </c>
      <c r="M5618" t="str">
        <f t="shared" si="436"/>
        <v>NOT  NULL</v>
      </c>
      <c r="N5618">
        <f t="shared" si="437"/>
        <v>1</v>
      </c>
      <c r="O5618" t="str">
        <f>IF(ISNA(VLOOKUP(J5618,Vendors!A:A,1,FALSE)),"MISSING VENDER","VALID")</f>
        <v>VALID</v>
      </c>
      <c r="P5618" t="str">
        <f>IF(ISNA(VLOOKUP(H5618,'Customers'!A:A,1,FALSE)),"missing customer ","valid")</f>
        <v xml:space="preserve">missing customer </v>
      </c>
      <c r="Q5618" t="str">
        <f t="shared" si="438"/>
        <v>VALID</v>
      </c>
      <c r="R5618" t="str">
        <f t="shared" si="439"/>
        <v>VALID</v>
      </c>
    </row>
    <row r="5619" spans="1:18" x14ac:dyDescent="0.25">
      <c r="A5619" t="s">
        <v>12194</v>
      </c>
      <c r="B5619" s="1">
        <v>45006</v>
      </c>
      <c r="C5619">
        <v>-50868.88</v>
      </c>
      <c r="D5619" t="s">
        <v>826</v>
      </c>
      <c r="E5619" t="s">
        <v>865</v>
      </c>
      <c r="F5619" t="s">
        <v>5</v>
      </c>
      <c r="G5619" t="s">
        <v>25</v>
      </c>
      <c r="H5619" t="s">
        <v>828</v>
      </c>
      <c r="I5619" t="str">
        <f>_xlfn.XLOOKUP(H5619,'Customers'!A5619:A6018,'Customers'!B5619:B6018," ")</f>
        <v xml:space="preserve"> </v>
      </c>
      <c r="J5619" t="s">
        <v>1241</v>
      </c>
      <c r="K5619" t="s">
        <v>12195</v>
      </c>
      <c r="L5619" t="str">
        <f t="shared" si="435"/>
        <v>OK</v>
      </c>
      <c r="M5619" t="str">
        <f t="shared" si="436"/>
        <v>NOT  NULL</v>
      </c>
      <c r="N5619">
        <f t="shared" si="437"/>
        <v>1</v>
      </c>
      <c r="O5619" t="str">
        <f>IF(ISNA(VLOOKUP(J5619,Vendors!A:A,1,FALSE)),"MISSING VENDER","VALID")</f>
        <v>VALID</v>
      </c>
      <c r="P5619" t="str">
        <f>IF(ISNA(VLOOKUP(H5619,'Customers'!A:A,1,FALSE)),"missing customer ","valid")</f>
        <v xml:space="preserve">missing customer </v>
      </c>
      <c r="Q5619" t="str">
        <f t="shared" si="438"/>
        <v>VALID</v>
      </c>
      <c r="R5619" t="str">
        <f t="shared" si="439"/>
        <v>VALID</v>
      </c>
    </row>
    <row r="5620" spans="1:18" x14ac:dyDescent="0.25">
      <c r="A5620" t="s">
        <v>12196</v>
      </c>
      <c r="B5620" s="1">
        <v>44823</v>
      </c>
      <c r="C5620">
        <v>-16501.310000000001</v>
      </c>
      <c r="D5620" t="s">
        <v>826</v>
      </c>
      <c r="E5620" t="s">
        <v>851</v>
      </c>
      <c r="F5620" t="s">
        <v>5</v>
      </c>
      <c r="G5620" t="s">
        <v>18</v>
      </c>
      <c r="H5620" t="s">
        <v>828</v>
      </c>
      <c r="I5620" t="str">
        <f>_xlfn.XLOOKUP(H5620,'Customers'!A5620:A6019,'Customers'!B5620:B6019," ")</f>
        <v xml:space="preserve"> </v>
      </c>
      <c r="J5620" t="s">
        <v>1607</v>
      </c>
      <c r="K5620" t="s">
        <v>12197</v>
      </c>
      <c r="L5620" t="str">
        <f t="shared" si="435"/>
        <v>OK</v>
      </c>
      <c r="M5620" t="str">
        <f t="shared" si="436"/>
        <v>NOT  NULL</v>
      </c>
      <c r="N5620">
        <f t="shared" si="437"/>
        <v>1</v>
      </c>
      <c r="O5620" t="str">
        <f>IF(ISNA(VLOOKUP(J5620,Vendors!A:A,1,FALSE)),"MISSING VENDER","VALID")</f>
        <v>VALID</v>
      </c>
      <c r="P5620" t="str">
        <f>IF(ISNA(VLOOKUP(H5620,'Customers'!A:A,1,FALSE)),"missing customer ","valid")</f>
        <v xml:space="preserve">missing customer </v>
      </c>
      <c r="Q5620" t="str">
        <f t="shared" si="438"/>
        <v>VALID</v>
      </c>
      <c r="R5620" t="str">
        <f t="shared" si="439"/>
        <v>VALID</v>
      </c>
    </row>
    <row r="5621" spans="1:18" x14ac:dyDescent="0.25">
      <c r="A5621" t="s">
        <v>12198</v>
      </c>
      <c r="B5621" s="1">
        <v>45255</v>
      </c>
      <c r="C5621">
        <v>-38620.35</v>
      </c>
      <c r="D5621" t="s">
        <v>826</v>
      </c>
      <c r="E5621" t="s">
        <v>865</v>
      </c>
      <c r="F5621" t="s">
        <v>5</v>
      </c>
      <c r="G5621" t="s">
        <v>25</v>
      </c>
      <c r="H5621" t="s">
        <v>828</v>
      </c>
      <c r="I5621" t="str">
        <f>_xlfn.XLOOKUP(H5621,'Customers'!A5621:A6020,'Customers'!B5621:B6020," ")</f>
        <v xml:space="preserve"> </v>
      </c>
      <c r="J5621" t="s">
        <v>4761</v>
      </c>
      <c r="K5621" t="s">
        <v>12199</v>
      </c>
      <c r="L5621" t="str">
        <f t="shared" si="435"/>
        <v>OK</v>
      </c>
      <c r="M5621" t="str">
        <f t="shared" si="436"/>
        <v>NOT  NULL</v>
      </c>
      <c r="N5621">
        <f t="shared" si="437"/>
        <v>1</v>
      </c>
      <c r="O5621" t="str">
        <f>IF(ISNA(VLOOKUP(J5621,Vendors!A:A,1,FALSE)),"MISSING VENDER","VALID")</f>
        <v>VALID</v>
      </c>
      <c r="P5621" t="str">
        <f>IF(ISNA(VLOOKUP(H5621,'Customers'!A:A,1,FALSE)),"missing customer ","valid")</f>
        <v xml:space="preserve">missing customer </v>
      </c>
      <c r="Q5621" t="str">
        <f t="shared" si="438"/>
        <v>VALID</v>
      </c>
      <c r="R5621" t="str">
        <f t="shared" si="439"/>
        <v>VALID</v>
      </c>
    </row>
    <row r="5622" spans="1:18" x14ac:dyDescent="0.25">
      <c r="A5622" t="s">
        <v>12200</v>
      </c>
      <c r="B5622" s="1">
        <v>44998</v>
      </c>
      <c r="C5622">
        <v>127391.31</v>
      </c>
      <c r="D5622" t="s">
        <v>836</v>
      </c>
      <c r="E5622" t="s">
        <v>855</v>
      </c>
      <c r="F5622" t="s">
        <v>3</v>
      </c>
      <c r="G5622" t="s">
        <v>14</v>
      </c>
      <c r="H5622" t="s">
        <v>97</v>
      </c>
      <c r="I5622" t="str">
        <f>_xlfn.XLOOKUP(H5622,'Customers'!A5622:A6021,'Customers'!B5622:B6021," ")</f>
        <v xml:space="preserve"> </v>
      </c>
      <c r="J5622" t="s">
        <v>828</v>
      </c>
      <c r="K5622" t="s">
        <v>12201</v>
      </c>
      <c r="L5622" t="str">
        <f t="shared" si="435"/>
        <v>OK</v>
      </c>
      <c r="M5622" t="str">
        <f t="shared" si="436"/>
        <v>NOT  NULL</v>
      </c>
      <c r="N5622">
        <f t="shared" si="437"/>
        <v>1</v>
      </c>
      <c r="O5622" t="str">
        <f>IF(ISNA(VLOOKUP(J5622,Vendors!A:A,1,FALSE)),"MISSING VENDER","VALID")</f>
        <v>MISSING VENDER</v>
      </c>
      <c r="P5622" t="str">
        <f>IF(ISNA(VLOOKUP(H5622,'Customers'!A:A,1,FALSE)),"missing customer ","valid")</f>
        <v>valid</v>
      </c>
      <c r="Q5622" t="str">
        <f t="shared" si="438"/>
        <v>VALID</v>
      </c>
      <c r="R5622" t="str">
        <f t="shared" si="439"/>
        <v>VALID</v>
      </c>
    </row>
    <row r="5623" spans="1:18" x14ac:dyDescent="0.25">
      <c r="A5623" t="s">
        <v>12202</v>
      </c>
      <c r="B5623" s="1">
        <v>44761</v>
      </c>
      <c r="C5623">
        <v>-16405.43</v>
      </c>
      <c r="D5623" t="s">
        <v>826</v>
      </c>
      <c r="E5623" t="s">
        <v>827</v>
      </c>
      <c r="F5623" t="s">
        <v>4</v>
      </c>
      <c r="G5623" t="s">
        <v>14</v>
      </c>
      <c r="H5623" t="s">
        <v>828</v>
      </c>
      <c r="I5623" t="str">
        <f>_xlfn.XLOOKUP(H5623,'Customers'!A5623:A6022,'Customers'!B5623:B6022," ")</f>
        <v xml:space="preserve"> </v>
      </c>
      <c r="J5623" t="s">
        <v>952</v>
      </c>
      <c r="K5623" t="s">
        <v>12203</v>
      </c>
      <c r="L5623" t="str">
        <f t="shared" si="435"/>
        <v>OK</v>
      </c>
      <c r="M5623" t="str">
        <f t="shared" si="436"/>
        <v>NOT  NULL</v>
      </c>
      <c r="N5623">
        <f t="shared" si="437"/>
        <v>1</v>
      </c>
      <c r="O5623" t="str">
        <f>IF(ISNA(VLOOKUP(J5623,Vendors!A:A,1,FALSE)),"MISSING VENDER","VALID")</f>
        <v>VALID</v>
      </c>
      <c r="P5623" t="str">
        <f>IF(ISNA(VLOOKUP(H5623,'Customers'!A:A,1,FALSE)),"missing customer ","valid")</f>
        <v xml:space="preserve">missing customer </v>
      </c>
      <c r="Q5623" t="str">
        <f t="shared" si="438"/>
        <v>VALID</v>
      </c>
      <c r="R5623" t="str">
        <f t="shared" si="439"/>
        <v>VALID</v>
      </c>
    </row>
    <row r="5624" spans="1:18" x14ac:dyDescent="0.25">
      <c r="A5624" t="s">
        <v>12204</v>
      </c>
      <c r="B5624" s="1">
        <v>44749</v>
      </c>
      <c r="C5624">
        <v>-14942.14</v>
      </c>
      <c r="D5624" t="s">
        <v>826</v>
      </c>
      <c r="E5624" t="s">
        <v>892</v>
      </c>
      <c r="F5624" t="s">
        <v>5</v>
      </c>
      <c r="G5624" t="s">
        <v>25</v>
      </c>
      <c r="H5624" t="s">
        <v>828</v>
      </c>
      <c r="I5624" t="str">
        <f>_xlfn.XLOOKUP(H5624,'Customers'!A5624:A6023,'Customers'!B5624:B6023," ")</f>
        <v xml:space="preserve"> </v>
      </c>
      <c r="J5624" t="s">
        <v>1022</v>
      </c>
      <c r="K5624" t="s">
        <v>12205</v>
      </c>
      <c r="L5624" t="str">
        <f t="shared" si="435"/>
        <v>OK</v>
      </c>
      <c r="M5624" t="str">
        <f t="shared" si="436"/>
        <v>NOT  NULL</v>
      </c>
      <c r="N5624">
        <f t="shared" si="437"/>
        <v>1</v>
      </c>
      <c r="O5624" t="str">
        <f>IF(ISNA(VLOOKUP(J5624,Vendors!A:A,1,FALSE)),"MISSING VENDER","VALID")</f>
        <v>VALID</v>
      </c>
      <c r="P5624" t="str">
        <f>IF(ISNA(VLOOKUP(H5624,'Customers'!A:A,1,FALSE)),"missing customer ","valid")</f>
        <v xml:space="preserve">missing customer </v>
      </c>
      <c r="Q5624" t="str">
        <f t="shared" si="438"/>
        <v>VALID</v>
      </c>
      <c r="R5624" t="str">
        <f t="shared" si="439"/>
        <v>VALID</v>
      </c>
    </row>
    <row r="5625" spans="1:18" x14ac:dyDescent="0.25">
      <c r="A5625" t="s">
        <v>12206</v>
      </c>
      <c r="B5625" s="1">
        <v>45151</v>
      </c>
      <c r="C5625">
        <v>125923.14</v>
      </c>
      <c r="D5625" t="s">
        <v>836</v>
      </c>
      <c r="E5625" t="s">
        <v>840</v>
      </c>
      <c r="F5625" t="s">
        <v>3</v>
      </c>
      <c r="G5625" t="s">
        <v>14</v>
      </c>
      <c r="H5625" t="s">
        <v>41</v>
      </c>
      <c r="I5625" t="str">
        <f>_xlfn.XLOOKUP(H5625,'Customers'!A5625:A6024,'Customers'!B5625:B6024," ")</f>
        <v xml:space="preserve"> </v>
      </c>
      <c r="J5625" t="s">
        <v>828</v>
      </c>
      <c r="K5625" t="s">
        <v>12207</v>
      </c>
      <c r="L5625" t="str">
        <f t="shared" si="435"/>
        <v>OK</v>
      </c>
      <c r="M5625" t="str">
        <f t="shared" si="436"/>
        <v>NOT  NULL</v>
      </c>
      <c r="N5625">
        <f t="shared" si="437"/>
        <v>1</v>
      </c>
      <c r="O5625" t="str">
        <f>IF(ISNA(VLOOKUP(J5625,Vendors!A:A,1,FALSE)),"MISSING VENDER","VALID")</f>
        <v>MISSING VENDER</v>
      </c>
      <c r="P5625" t="str">
        <f>IF(ISNA(VLOOKUP(H5625,'Customers'!A:A,1,FALSE)),"missing customer ","valid")</f>
        <v>valid</v>
      </c>
      <c r="Q5625" t="str">
        <f t="shared" si="438"/>
        <v>VALID</v>
      </c>
      <c r="R5625" t="str">
        <f t="shared" si="439"/>
        <v>VALID</v>
      </c>
    </row>
    <row r="5626" spans="1:18" x14ac:dyDescent="0.25">
      <c r="A5626" t="s">
        <v>12208</v>
      </c>
      <c r="B5626" s="1">
        <v>45127</v>
      </c>
      <c r="C5626">
        <v>5796.19</v>
      </c>
      <c r="D5626" t="s">
        <v>1332</v>
      </c>
      <c r="E5626" t="s">
        <v>1332</v>
      </c>
      <c r="F5626" t="s">
        <v>4</v>
      </c>
      <c r="G5626" t="s">
        <v>28</v>
      </c>
      <c r="H5626" t="s">
        <v>828</v>
      </c>
      <c r="I5626" t="str">
        <f>_xlfn.XLOOKUP(H5626,'Customers'!A5626:A6025,'Customers'!B5626:B6025," ")</f>
        <v xml:space="preserve"> </v>
      </c>
      <c r="J5626" t="s">
        <v>828</v>
      </c>
      <c r="K5626" t="s">
        <v>12209</v>
      </c>
      <c r="L5626" t="str">
        <f t="shared" si="435"/>
        <v>OK</v>
      </c>
      <c r="M5626" t="str">
        <f t="shared" si="436"/>
        <v>NOT  NULL</v>
      </c>
      <c r="N5626">
        <f t="shared" si="437"/>
        <v>1</v>
      </c>
      <c r="O5626" t="str">
        <f>IF(ISNA(VLOOKUP(J5626,Vendors!A:A,1,FALSE)),"MISSING VENDER","VALID")</f>
        <v>MISSING VENDER</v>
      </c>
      <c r="P5626" t="str">
        <f>IF(ISNA(VLOOKUP(H5626,'Customers'!A:A,1,FALSE)),"missing customer ","valid")</f>
        <v xml:space="preserve">missing customer </v>
      </c>
      <c r="Q5626" t="str">
        <f t="shared" si="438"/>
        <v>VALID</v>
      </c>
      <c r="R5626" t="str">
        <f t="shared" si="439"/>
        <v>VALID</v>
      </c>
    </row>
    <row r="5627" spans="1:18" x14ac:dyDescent="0.25">
      <c r="A5627" t="s">
        <v>12210</v>
      </c>
      <c r="B5627" s="1">
        <v>44654</v>
      </c>
      <c r="C5627">
        <v>122063.13</v>
      </c>
      <c r="D5627" t="s">
        <v>836</v>
      </c>
      <c r="E5627" t="s">
        <v>855</v>
      </c>
      <c r="F5627" t="s">
        <v>5</v>
      </c>
      <c r="G5627" t="s">
        <v>18</v>
      </c>
      <c r="H5627" t="s">
        <v>311</v>
      </c>
      <c r="I5627" t="str">
        <f>_xlfn.XLOOKUP(H5627,'Customers'!A5627:A6026,'Customers'!B5627:B6026," ")</f>
        <v xml:space="preserve"> </v>
      </c>
      <c r="J5627" t="s">
        <v>828</v>
      </c>
      <c r="K5627" t="s">
        <v>12211</v>
      </c>
      <c r="L5627" t="str">
        <f t="shared" si="435"/>
        <v>OK</v>
      </c>
      <c r="M5627" t="str">
        <f t="shared" si="436"/>
        <v>NOT  NULL</v>
      </c>
      <c r="N5627">
        <f t="shared" si="437"/>
        <v>1</v>
      </c>
      <c r="O5627" t="str">
        <f>IF(ISNA(VLOOKUP(J5627,Vendors!A:A,1,FALSE)),"MISSING VENDER","VALID")</f>
        <v>MISSING VENDER</v>
      </c>
      <c r="P5627" t="str">
        <f>IF(ISNA(VLOOKUP(H5627,'Customers'!A:A,1,FALSE)),"missing customer ","valid")</f>
        <v>valid</v>
      </c>
      <c r="Q5627" t="str">
        <f t="shared" si="438"/>
        <v>VALID</v>
      </c>
      <c r="R5627" t="str">
        <f t="shared" si="439"/>
        <v>VALID</v>
      </c>
    </row>
    <row r="5628" spans="1:18" x14ac:dyDescent="0.25">
      <c r="A5628" t="s">
        <v>12212</v>
      </c>
      <c r="B5628" s="1">
        <v>44716</v>
      </c>
      <c r="C5628">
        <v>198228.12</v>
      </c>
      <c r="D5628" t="s">
        <v>836</v>
      </c>
      <c r="E5628" t="s">
        <v>855</v>
      </c>
      <c r="F5628" t="s">
        <v>5</v>
      </c>
      <c r="G5628" t="s">
        <v>25</v>
      </c>
      <c r="H5628" t="s">
        <v>741</v>
      </c>
      <c r="I5628" t="str">
        <f>_xlfn.XLOOKUP(H5628,'Customers'!A5628:A6027,'Customers'!B5628:B6027," ")</f>
        <v xml:space="preserve"> </v>
      </c>
      <c r="J5628" t="s">
        <v>828</v>
      </c>
      <c r="K5628" t="s">
        <v>12213</v>
      </c>
      <c r="L5628" t="str">
        <f t="shared" si="435"/>
        <v>OK</v>
      </c>
      <c r="M5628" t="str">
        <f t="shared" si="436"/>
        <v>NOT  NULL</v>
      </c>
      <c r="N5628">
        <f t="shared" si="437"/>
        <v>1</v>
      </c>
      <c r="O5628" t="str">
        <f>IF(ISNA(VLOOKUP(J5628,Vendors!A:A,1,FALSE)),"MISSING VENDER","VALID")</f>
        <v>MISSING VENDER</v>
      </c>
      <c r="P5628" t="str">
        <f>IF(ISNA(VLOOKUP(H5628,'Customers'!A:A,1,FALSE)),"missing customer ","valid")</f>
        <v>valid</v>
      </c>
      <c r="Q5628" t="str">
        <f t="shared" si="438"/>
        <v>VALID</v>
      </c>
      <c r="R5628" t="str">
        <f t="shared" si="439"/>
        <v>VALID</v>
      </c>
    </row>
    <row r="5629" spans="1:18" x14ac:dyDescent="0.25">
      <c r="A5629" t="s">
        <v>12214</v>
      </c>
      <c r="B5629" s="1">
        <v>44926</v>
      </c>
      <c r="C5629">
        <v>217342.73</v>
      </c>
      <c r="D5629" t="s">
        <v>836</v>
      </c>
      <c r="E5629" t="s">
        <v>855</v>
      </c>
      <c r="F5629" t="s">
        <v>3</v>
      </c>
      <c r="G5629" t="s">
        <v>28</v>
      </c>
      <c r="H5629" t="s">
        <v>515</v>
      </c>
      <c r="I5629" t="str">
        <f>_xlfn.XLOOKUP(H5629,'Customers'!A5629:A6028,'Customers'!B5629:B6028," ")</f>
        <v xml:space="preserve"> </v>
      </c>
      <c r="J5629" t="s">
        <v>828</v>
      </c>
      <c r="K5629" t="s">
        <v>12215</v>
      </c>
      <c r="L5629" t="str">
        <f t="shared" si="435"/>
        <v>OK</v>
      </c>
      <c r="M5629" t="str">
        <f t="shared" si="436"/>
        <v>NOT  NULL</v>
      </c>
      <c r="N5629">
        <f t="shared" si="437"/>
        <v>1</v>
      </c>
      <c r="O5629" t="str">
        <f>IF(ISNA(VLOOKUP(J5629,Vendors!A:A,1,FALSE)),"MISSING VENDER","VALID")</f>
        <v>MISSING VENDER</v>
      </c>
      <c r="P5629" t="str">
        <f>IF(ISNA(VLOOKUP(H5629,'Customers'!A:A,1,FALSE)),"missing customer ","valid")</f>
        <v>valid</v>
      </c>
      <c r="Q5629" t="str">
        <f t="shared" si="438"/>
        <v>VALID</v>
      </c>
      <c r="R5629" t="str">
        <f t="shared" si="439"/>
        <v>VALID</v>
      </c>
    </row>
    <row r="5630" spans="1:18" x14ac:dyDescent="0.25">
      <c r="A5630" t="s">
        <v>12216</v>
      </c>
      <c r="B5630" s="1">
        <v>44981</v>
      </c>
      <c r="C5630">
        <v>58584.51</v>
      </c>
      <c r="D5630" t="s">
        <v>836</v>
      </c>
      <c r="E5630" t="s">
        <v>837</v>
      </c>
      <c r="F5630" t="s">
        <v>5</v>
      </c>
      <c r="G5630" t="s">
        <v>25</v>
      </c>
      <c r="H5630" t="s">
        <v>155</v>
      </c>
      <c r="I5630" t="str">
        <f>_xlfn.XLOOKUP(H5630,'Customers'!A5630:A6029,'Customers'!B5630:B6029," ")</f>
        <v xml:space="preserve"> </v>
      </c>
      <c r="J5630" t="s">
        <v>828</v>
      </c>
      <c r="K5630" t="s">
        <v>12217</v>
      </c>
      <c r="L5630" t="str">
        <f t="shared" si="435"/>
        <v>OK</v>
      </c>
      <c r="M5630" t="str">
        <f t="shared" si="436"/>
        <v>NOT  NULL</v>
      </c>
      <c r="N5630">
        <f t="shared" si="437"/>
        <v>1</v>
      </c>
      <c r="O5630" t="str">
        <f>IF(ISNA(VLOOKUP(J5630,Vendors!A:A,1,FALSE)),"MISSING VENDER","VALID")</f>
        <v>MISSING VENDER</v>
      </c>
      <c r="P5630" t="str">
        <f>IF(ISNA(VLOOKUP(H5630,'Customers'!A:A,1,FALSE)),"missing customer ","valid")</f>
        <v>valid</v>
      </c>
      <c r="Q5630" t="str">
        <f t="shared" si="438"/>
        <v>VALID</v>
      </c>
      <c r="R5630" t="str">
        <f t="shared" si="439"/>
        <v>VALID</v>
      </c>
    </row>
    <row r="5631" spans="1:18" x14ac:dyDescent="0.25">
      <c r="A5631" t="s">
        <v>12218</v>
      </c>
      <c r="B5631" s="1">
        <v>44843</v>
      </c>
      <c r="C5631">
        <v>67246.399999999994</v>
      </c>
      <c r="D5631" t="s">
        <v>836</v>
      </c>
      <c r="E5631" t="s">
        <v>837</v>
      </c>
      <c r="F5631" t="s">
        <v>3</v>
      </c>
      <c r="G5631" t="s">
        <v>14</v>
      </c>
      <c r="H5631" t="s">
        <v>307</v>
      </c>
      <c r="I5631" t="str">
        <f>_xlfn.XLOOKUP(H5631,'Customers'!A5631:A6030,'Customers'!B5631:B6030," ")</f>
        <v xml:space="preserve"> </v>
      </c>
      <c r="J5631" t="s">
        <v>828</v>
      </c>
      <c r="K5631" t="s">
        <v>12219</v>
      </c>
      <c r="L5631" t="str">
        <f t="shared" si="435"/>
        <v>OK</v>
      </c>
      <c r="M5631" t="str">
        <f t="shared" si="436"/>
        <v>NOT  NULL</v>
      </c>
      <c r="N5631">
        <f t="shared" si="437"/>
        <v>1</v>
      </c>
      <c r="O5631" t="str">
        <f>IF(ISNA(VLOOKUP(J5631,Vendors!A:A,1,FALSE)),"MISSING VENDER","VALID")</f>
        <v>MISSING VENDER</v>
      </c>
      <c r="P5631" t="str">
        <f>IF(ISNA(VLOOKUP(H5631,'Customers'!A:A,1,FALSE)),"missing customer ","valid")</f>
        <v>valid</v>
      </c>
      <c r="Q5631" t="str">
        <f t="shared" si="438"/>
        <v>VALID</v>
      </c>
      <c r="R5631" t="str">
        <f t="shared" si="439"/>
        <v>VALID</v>
      </c>
    </row>
    <row r="5632" spans="1:18" x14ac:dyDescent="0.25">
      <c r="A5632" t="s">
        <v>12220</v>
      </c>
      <c r="B5632" s="1">
        <v>45258</v>
      </c>
      <c r="C5632">
        <v>110422.62</v>
      </c>
      <c r="D5632" t="s">
        <v>836</v>
      </c>
      <c r="E5632" t="s">
        <v>855</v>
      </c>
      <c r="F5632" t="s">
        <v>3</v>
      </c>
      <c r="G5632" t="s">
        <v>28</v>
      </c>
      <c r="H5632" t="s">
        <v>167</v>
      </c>
      <c r="I5632" t="str">
        <f>_xlfn.XLOOKUP(H5632,'Customers'!A5632:A6031,'Customers'!B5632:B6031," ")</f>
        <v xml:space="preserve"> </v>
      </c>
      <c r="J5632" t="s">
        <v>828</v>
      </c>
      <c r="K5632" t="s">
        <v>12221</v>
      </c>
      <c r="L5632" t="str">
        <f t="shared" si="435"/>
        <v>OK</v>
      </c>
      <c r="M5632" t="str">
        <f t="shared" si="436"/>
        <v>NOT  NULL</v>
      </c>
      <c r="N5632">
        <f t="shared" si="437"/>
        <v>1</v>
      </c>
      <c r="O5632" t="str">
        <f>IF(ISNA(VLOOKUP(J5632,Vendors!A:A,1,FALSE)),"MISSING VENDER","VALID")</f>
        <v>MISSING VENDER</v>
      </c>
      <c r="P5632" t="str">
        <f>IF(ISNA(VLOOKUP(H5632,'Customers'!A:A,1,FALSE)),"missing customer ","valid")</f>
        <v>valid</v>
      </c>
      <c r="Q5632" t="str">
        <f t="shared" si="438"/>
        <v>VALID</v>
      </c>
      <c r="R5632" t="str">
        <f t="shared" si="439"/>
        <v>VALID</v>
      </c>
    </row>
    <row r="5633" spans="1:18" x14ac:dyDescent="0.25">
      <c r="A5633" t="s">
        <v>12222</v>
      </c>
      <c r="B5633" s="1">
        <v>44993</v>
      </c>
      <c r="C5633">
        <v>173492.03</v>
      </c>
      <c r="D5633" t="s">
        <v>836</v>
      </c>
      <c r="E5633" t="s">
        <v>837</v>
      </c>
      <c r="F5633" t="s">
        <v>5</v>
      </c>
      <c r="G5633" t="s">
        <v>14</v>
      </c>
      <c r="H5633" t="s">
        <v>645</v>
      </c>
      <c r="I5633" t="str">
        <f>_xlfn.XLOOKUP(H5633,'Customers'!A5633:A6032,'Customers'!B5633:B6032," ")</f>
        <v xml:space="preserve"> </v>
      </c>
      <c r="J5633" t="s">
        <v>828</v>
      </c>
      <c r="K5633" t="s">
        <v>12223</v>
      </c>
      <c r="L5633" t="str">
        <f t="shared" si="435"/>
        <v>OK</v>
      </c>
      <c r="M5633" t="str">
        <f t="shared" si="436"/>
        <v>NOT  NULL</v>
      </c>
      <c r="N5633">
        <f t="shared" si="437"/>
        <v>1</v>
      </c>
      <c r="O5633" t="str">
        <f>IF(ISNA(VLOOKUP(J5633,Vendors!A:A,1,FALSE)),"MISSING VENDER","VALID")</f>
        <v>MISSING VENDER</v>
      </c>
      <c r="P5633" t="str">
        <f>IF(ISNA(VLOOKUP(H5633,'Customers'!A:A,1,FALSE)),"missing customer ","valid")</f>
        <v>valid</v>
      </c>
      <c r="Q5633" t="str">
        <f t="shared" si="438"/>
        <v>VALID</v>
      </c>
      <c r="R5633" t="str">
        <f t="shared" si="439"/>
        <v>VALID</v>
      </c>
    </row>
    <row r="5634" spans="1:18" x14ac:dyDescent="0.25">
      <c r="A5634" t="s">
        <v>12224</v>
      </c>
      <c r="B5634" s="1">
        <v>45280</v>
      </c>
      <c r="C5634">
        <v>132213.14000000001</v>
      </c>
      <c r="D5634" t="s">
        <v>836</v>
      </c>
      <c r="E5634" t="s">
        <v>837</v>
      </c>
      <c r="F5634" t="s">
        <v>4</v>
      </c>
      <c r="G5634" t="s">
        <v>18</v>
      </c>
      <c r="H5634" t="s">
        <v>479</v>
      </c>
      <c r="I5634" t="str">
        <f>_xlfn.XLOOKUP(H5634,'Customers'!A5634:A6033,'Customers'!B5634:B6033," ")</f>
        <v xml:space="preserve"> </v>
      </c>
      <c r="J5634" t="s">
        <v>828</v>
      </c>
      <c r="K5634" t="s">
        <v>12225</v>
      </c>
      <c r="L5634" t="str">
        <f t="shared" ref="L5634:L5697" si="440">IF(ISERROR(B5634),"ERORROR","OK")</f>
        <v>OK</v>
      </c>
      <c r="M5634" t="str">
        <f t="shared" ref="M5634:M5697" si="441">IF(ISNA(C5635),"NULL","NOT  NULL")</f>
        <v>NOT  NULL</v>
      </c>
      <c r="N5634">
        <f t="shared" ref="N5634:N5697" si="442">COUNTIF(A:A,A5634)</f>
        <v>1</v>
      </c>
      <c r="O5634" t="str">
        <f>IF(ISNA(VLOOKUP(J5634,Vendors!A:A,1,FALSE)),"MISSING VENDER","VALID")</f>
        <v>MISSING VENDER</v>
      </c>
      <c r="P5634" t="str">
        <f>IF(ISNA(VLOOKUP(H5634,'Customers'!A:A,1,FALSE)),"missing customer ","valid")</f>
        <v>valid</v>
      </c>
      <c r="Q5634" t="str">
        <f t="shared" ref="Q5634:Q5697" si="443">IF(ISBLANK(D5634),"INVALID","VALID")</f>
        <v>VALID</v>
      </c>
      <c r="R5634" t="str">
        <f t="shared" ref="R5634:R5697" si="444">IF(ISNA(F5634),"INVALID","VALID")</f>
        <v>VALID</v>
      </c>
    </row>
    <row r="5635" spans="1:18" x14ac:dyDescent="0.25">
      <c r="A5635" t="s">
        <v>12226</v>
      </c>
      <c r="B5635" s="1">
        <v>45211</v>
      </c>
      <c r="C5635">
        <v>208583.75</v>
      </c>
      <c r="D5635" t="s">
        <v>836</v>
      </c>
      <c r="E5635" t="s">
        <v>840</v>
      </c>
      <c r="F5635" t="s">
        <v>4</v>
      </c>
      <c r="G5635" t="s">
        <v>18</v>
      </c>
      <c r="H5635" t="s">
        <v>725</v>
      </c>
      <c r="I5635" t="str">
        <f>_xlfn.XLOOKUP(H5635,'Customers'!A5635:A6034,'Customers'!B5635:B6034," ")</f>
        <v xml:space="preserve"> </v>
      </c>
      <c r="J5635" t="s">
        <v>828</v>
      </c>
      <c r="K5635" t="s">
        <v>12227</v>
      </c>
      <c r="L5635" t="str">
        <f t="shared" si="440"/>
        <v>OK</v>
      </c>
      <c r="M5635" t="str">
        <f t="shared" si="441"/>
        <v>NOT  NULL</v>
      </c>
      <c r="N5635">
        <f t="shared" si="442"/>
        <v>1</v>
      </c>
      <c r="O5635" t="str">
        <f>IF(ISNA(VLOOKUP(J5635,Vendors!A:A,1,FALSE)),"MISSING VENDER","VALID")</f>
        <v>MISSING VENDER</v>
      </c>
      <c r="P5635" t="str">
        <f>IF(ISNA(VLOOKUP(H5635,'Customers'!A:A,1,FALSE)),"missing customer ","valid")</f>
        <v>valid</v>
      </c>
      <c r="Q5635" t="str">
        <f t="shared" si="443"/>
        <v>VALID</v>
      </c>
      <c r="R5635" t="str">
        <f t="shared" si="444"/>
        <v>VALID</v>
      </c>
    </row>
    <row r="5636" spans="1:18" x14ac:dyDescent="0.25">
      <c r="A5636" t="s">
        <v>12228</v>
      </c>
      <c r="B5636" s="1">
        <v>44629</v>
      </c>
      <c r="C5636">
        <v>-23686.12</v>
      </c>
      <c r="D5636" t="s">
        <v>826</v>
      </c>
      <c r="E5636" t="s">
        <v>851</v>
      </c>
      <c r="F5636" t="s">
        <v>3</v>
      </c>
      <c r="G5636" t="s">
        <v>18</v>
      </c>
      <c r="H5636" t="s">
        <v>828</v>
      </c>
      <c r="I5636" t="str">
        <f>_xlfn.XLOOKUP(H5636,'Customers'!A5636:A6035,'Customers'!B5636:B6035," ")</f>
        <v xml:space="preserve"> </v>
      </c>
      <c r="J5636" t="s">
        <v>4916</v>
      </c>
      <c r="K5636" t="s">
        <v>12229</v>
      </c>
      <c r="L5636" t="str">
        <f t="shared" si="440"/>
        <v>OK</v>
      </c>
      <c r="M5636" t="str">
        <f t="shared" si="441"/>
        <v>NOT  NULL</v>
      </c>
      <c r="N5636">
        <f t="shared" si="442"/>
        <v>1</v>
      </c>
      <c r="O5636" t="str">
        <f>IF(ISNA(VLOOKUP(J5636,Vendors!A:A,1,FALSE)),"MISSING VENDER","VALID")</f>
        <v>VALID</v>
      </c>
      <c r="P5636" t="str">
        <f>IF(ISNA(VLOOKUP(H5636,'Customers'!A:A,1,FALSE)),"missing customer ","valid")</f>
        <v xml:space="preserve">missing customer </v>
      </c>
      <c r="Q5636" t="str">
        <f t="shared" si="443"/>
        <v>VALID</v>
      </c>
      <c r="R5636" t="str">
        <f t="shared" si="444"/>
        <v>VALID</v>
      </c>
    </row>
    <row r="5637" spans="1:18" x14ac:dyDescent="0.25">
      <c r="A5637" t="s">
        <v>12230</v>
      </c>
      <c r="B5637" s="1">
        <v>45030</v>
      </c>
      <c r="C5637">
        <v>103705.21</v>
      </c>
      <c r="D5637" t="s">
        <v>836</v>
      </c>
      <c r="E5637" t="s">
        <v>837</v>
      </c>
      <c r="F5637" t="s">
        <v>4</v>
      </c>
      <c r="G5637" t="s">
        <v>25</v>
      </c>
      <c r="H5637" t="s">
        <v>473</v>
      </c>
      <c r="I5637" t="str">
        <f>_xlfn.XLOOKUP(H5637,'Customers'!A5637:A6036,'Customers'!B5637:B6036," ")</f>
        <v xml:space="preserve"> </v>
      </c>
      <c r="J5637" t="s">
        <v>828</v>
      </c>
      <c r="K5637" t="s">
        <v>12231</v>
      </c>
      <c r="L5637" t="str">
        <f t="shared" si="440"/>
        <v>OK</v>
      </c>
      <c r="M5637" t="str">
        <f t="shared" si="441"/>
        <v>NOT  NULL</v>
      </c>
      <c r="N5637">
        <f t="shared" si="442"/>
        <v>1</v>
      </c>
      <c r="O5637" t="str">
        <f>IF(ISNA(VLOOKUP(J5637,Vendors!A:A,1,FALSE)),"MISSING VENDER","VALID")</f>
        <v>MISSING VENDER</v>
      </c>
      <c r="P5637" t="str">
        <f>IF(ISNA(VLOOKUP(H5637,'Customers'!A:A,1,FALSE)),"missing customer ","valid")</f>
        <v>valid</v>
      </c>
      <c r="Q5637" t="str">
        <f t="shared" si="443"/>
        <v>VALID</v>
      </c>
      <c r="R5637" t="str">
        <f t="shared" si="444"/>
        <v>VALID</v>
      </c>
    </row>
    <row r="5638" spans="1:18" x14ac:dyDescent="0.25">
      <c r="A5638" t="s">
        <v>12232</v>
      </c>
      <c r="B5638" s="1">
        <v>45134</v>
      </c>
      <c r="C5638">
        <v>-50093.09</v>
      </c>
      <c r="D5638" t="s">
        <v>826</v>
      </c>
      <c r="E5638" t="s">
        <v>827</v>
      </c>
      <c r="F5638" t="s">
        <v>5</v>
      </c>
      <c r="G5638" t="s">
        <v>25</v>
      </c>
      <c r="H5638" t="s">
        <v>828</v>
      </c>
      <c r="I5638" t="str">
        <f>_xlfn.XLOOKUP(H5638,'Customers'!A5638:A6037,'Customers'!B5638:B6037," ")</f>
        <v xml:space="preserve"> </v>
      </c>
      <c r="J5638" t="s">
        <v>952</v>
      </c>
      <c r="K5638" t="s">
        <v>12233</v>
      </c>
      <c r="L5638" t="str">
        <f t="shared" si="440"/>
        <v>OK</v>
      </c>
      <c r="M5638" t="str">
        <f t="shared" si="441"/>
        <v>NOT  NULL</v>
      </c>
      <c r="N5638">
        <f t="shared" si="442"/>
        <v>1</v>
      </c>
      <c r="O5638" t="str">
        <f>IF(ISNA(VLOOKUP(J5638,Vendors!A:A,1,FALSE)),"MISSING VENDER","VALID")</f>
        <v>VALID</v>
      </c>
      <c r="P5638" t="str">
        <f>IF(ISNA(VLOOKUP(H5638,'Customers'!A:A,1,FALSE)),"missing customer ","valid")</f>
        <v xml:space="preserve">missing customer </v>
      </c>
      <c r="Q5638" t="str">
        <f t="shared" si="443"/>
        <v>VALID</v>
      </c>
      <c r="R5638" t="str">
        <f t="shared" si="444"/>
        <v>VALID</v>
      </c>
    </row>
    <row r="5639" spans="1:18" x14ac:dyDescent="0.25">
      <c r="A5639" t="s">
        <v>12234</v>
      </c>
      <c r="B5639" s="1">
        <v>44844</v>
      </c>
      <c r="C5639">
        <v>135702.51</v>
      </c>
      <c r="D5639" t="s">
        <v>836</v>
      </c>
      <c r="E5639" t="s">
        <v>840</v>
      </c>
      <c r="F5639" t="s">
        <v>5</v>
      </c>
      <c r="G5639" t="s">
        <v>28</v>
      </c>
      <c r="H5639" t="s">
        <v>73</v>
      </c>
      <c r="I5639" t="str">
        <f>_xlfn.XLOOKUP(H5639,'Customers'!A5639:A6038,'Customers'!B5639:B6038," ")</f>
        <v xml:space="preserve"> </v>
      </c>
      <c r="J5639" t="s">
        <v>828</v>
      </c>
      <c r="K5639" t="s">
        <v>12235</v>
      </c>
      <c r="L5639" t="str">
        <f t="shared" si="440"/>
        <v>OK</v>
      </c>
      <c r="M5639" t="str">
        <f t="shared" si="441"/>
        <v>NOT  NULL</v>
      </c>
      <c r="N5639">
        <f t="shared" si="442"/>
        <v>1</v>
      </c>
      <c r="O5639" t="str">
        <f>IF(ISNA(VLOOKUP(J5639,Vendors!A:A,1,FALSE)),"MISSING VENDER","VALID")</f>
        <v>MISSING VENDER</v>
      </c>
      <c r="P5639" t="str">
        <f>IF(ISNA(VLOOKUP(H5639,'Customers'!A:A,1,FALSE)),"missing customer ","valid")</f>
        <v>valid</v>
      </c>
      <c r="Q5639" t="str">
        <f t="shared" si="443"/>
        <v>VALID</v>
      </c>
      <c r="R5639" t="str">
        <f t="shared" si="444"/>
        <v>VALID</v>
      </c>
    </row>
    <row r="5640" spans="1:18" x14ac:dyDescent="0.25">
      <c r="A5640" t="s">
        <v>12236</v>
      </c>
      <c r="B5640" s="1">
        <v>44604</v>
      </c>
      <c r="C5640">
        <v>-5842.73</v>
      </c>
      <c r="D5640" t="s">
        <v>826</v>
      </c>
      <c r="E5640" t="s">
        <v>892</v>
      </c>
      <c r="F5640" t="s">
        <v>5</v>
      </c>
      <c r="G5640" t="s">
        <v>18</v>
      </c>
      <c r="H5640" t="s">
        <v>828</v>
      </c>
      <c r="I5640" t="str">
        <f>_xlfn.XLOOKUP(H5640,'Customers'!A5640:A6039,'Customers'!B5640:B6039," ")</f>
        <v xml:space="preserve"> </v>
      </c>
      <c r="J5640" t="s">
        <v>4916</v>
      </c>
      <c r="K5640" t="s">
        <v>12237</v>
      </c>
      <c r="L5640" t="str">
        <f t="shared" si="440"/>
        <v>OK</v>
      </c>
      <c r="M5640" t="str">
        <f t="shared" si="441"/>
        <v>NOT  NULL</v>
      </c>
      <c r="N5640">
        <f t="shared" si="442"/>
        <v>1</v>
      </c>
      <c r="O5640" t="str">
        <f>IF(ISNA(VLOOKUP(J5640,Vendors!A:A,1,FALSE)),"MISSING VENDER","VALID")</f>
        <v>VALID</v>
      </c>
      <c r="P5640" t="str">
        <f>IF(ISNA(VLOOKUP(H5640,'Customers'!A:A,1,FALSE)),"missing customer ","valid")</f>
        <v xml:space="preserve">missing customer </v>
      </c>
      <c r="Q5640" t="str">
        <f t="shared" si="443"/>
        <v>VALID</v>
      </c>
      <c r="R5640" t="str">
        <f t="shared" si="444"/>
        <v>VALID</v>
      </c>
    </row>
    <row r="5641" spans="1:18" x14ac:dyDescent="0.25">
      <c r="A5641" t="s">
        <v>12238</v>
      </c>
      <c r="B5641" s="1">
        <v>44581</v>
      </c>
      <c r="C5641">
        <v>172576.47</v>
      </c>
      <c r="D5641" t="s">
        <v>836</v>
      </c>
      <c r="E5641" t="s">
        <v>837</v>
      </c>
      <c r="F5641" t="s">
        <v>4</v>
      </c>
      <c r="G5641" t="s">
        <v>18</v>
      </c>
      <c r="H5641" t="s">
        <v>525</v>
      </c>
      <c r="I5641" t="str">
        <f>_xlfn.XLOOKUP(H5641,'Customers'!A5641:A6040,'Customers'!B5641:B6040," ")</f>
        <v xml:space="preserve"> </v>
      </c>
      <c r="J5641" t="s">
        <v>828</v>
      </c>
      <c r="K5641" t="s">
        <v>12239</v>
      </c>
      <c r="L5641" t="str">
        <f t="shared" si="440"/>
        <v>OK</v>
      </c>
      <c r="M5641" t="str">
        <f t="shared" si="441"/>
        <v>NOT  NULL</v>
      </c>
      <c r="N5641">
        <f t="shared" si="442"/>
        <v>1</v>
      </c>
      <c r="O5641" t="str">
        <f>IF(ISNA(VLOOKUP(J5641,Vendors!A:A,1,FALSE)),"MISSING VENDER","VALID")</f>
        <v>MISSING VENDER</v>
      </c>
      <c r="P5641" t="str">
        <f>IF(ISNA(VLOOKUP(H5641,'Customers'!A:A,1,FALSE)),"missing customer ","valid")</f>
        <v>valid</v>
      </c>
      <c r="Q5641" t="str">
        <f t="shared" si="443"/>
        <v>VALID</v>
      </c>
      <c r="R5641" t="str">
        <f t="shared" si="444"/>
        <v>VALID</v>
      </c>
    </row>
    <row r="5642" spans="1:18" x14ac:dyDescent="0.25">
      <c r="A5642" t="s">
        <v>12240</v>
      </c>
      <c r="B5642" s="1">
        <v>44997</v>
      </c>
      <c r="C5642">
        <v>-2000</v>
      </c>
      <c r="D5642" t="s">
        <v>826</v>
      </c>
      <c r="E5642" t="s">
        <v>851</v>
      </c>
      <c r="F5642" t="s">
        <v>3</v>
      </c>
      <c r="G5642" t="s">
        <v>28</v>
      </c>
      <c r="H5642" t="s">
        <v>828</v>
      </c>
      <c r="I5642" t="str">
        <f>_xlfn.XLOOKUP(H5642,'Customers'!A5642:A6041,'Customers'!B5642:B6041," ")</f>
        <v xml:space="preserve"> </v>
      </c>
      <c r="J5642" t="s">
        <v>1958</v>
      </c>
      <c r="K5642" t="s">
        <v>12241</v>
      </c>
      <c r="L5642" t="str">
        <f t="shared" si="440"/>
        <v>OK</v>
      </c>
      <c r="M5642" t="str">
        <f t="shared" si="441"/>
        <v>NOT  NULL</v>
      </c>
      <c r="N5642">
        <f t="shared" si="442"/>
        <v>1</v>
      </c>
      <c r="O5642" t="str">
        <f>IF(ISNA(VLOOKUP(J5642,Vendors!A:A,1,FALSE)),"MISSING VENDER","VALID")</f>
        <v>VALID</v>
      </c>
      <c r="P5642" t="str">
        <f>IF(ISNA(VLOOKUP(H5642,'Customers'!A:A,1,FALSE)),"missing customer ","valid")</f>
        <v xml:space="preserve">missing customer </v>
      </c>
      <c r="Q5642" t="str">
        <f t="shared" si="443"/>
        <v>VALID</v>
      </c>
      <c r="R5642" t="str">
        <f t="shared" si="444"/>
        <v>VALID</v>
      </c>
    </row>
    <row r="5643" spans="1:18" x14ac:dyDescent="0.25">
      <c r="A5643" t="s">
        <v>12242</v>
      </c>
      <c r="B5643" s="1">
        <v>44896</v>
      </c>
      <c r="C5643">
        <v>97119.13</v>
      </c>
      <c r="D5643" t="s">
        <v>836</v>
      </c>
      <c r="E5643" t="s">
        <v>855</v>
      </c>
      <c r="F5643" t="s">
        <v>4</v>
      </c>
      <c r="G5643" t="s">
        <v>14</v>
      </c>
      <c r="H5643" t="s">
        <v>519</v>
      </c>
      <c r="I5643" t="str">
        <f>_xlfn.XLOOKUP(H5643,'Customers'!A5643:A6042,'Customers'!B5643:B6042," ")</f>
        <v xml:space="preserve"> </v>
      </c>
      <c r="J5643" t="s">
        <v>828</v>
      </c>
      <c r="K5643" t="s">
        <v>12243</v>
      </c>
      <c r="L5643" t="str">
        <f t="shared" si="440"/>
        <v>OK</v>
      </c>
      <c r="M5643" t="str">
        <f t="shared" si="441"/>
        <v>NOT  NULL</v>
      </c>
      <c r="N5643">
        <f t="shared" si="442"/>
        <v>1</v>
      </c>
      <c r="O5643" t="str">
        <f>IF(ISNA(VLOOKUP(J5643,Vendors!A:A,1,FALSE)),"MISSING VENDER","VALID")</f>
        <v>MISSING VENDER</v>
      </c>
      <c r="P5643" t="str">
        <f>IF(ISNA(VLOOKUP(H5643,'Customers'!A:A,1,FALSE)),"missing customer ","valid")</f>
        <v>valid</v>
      </c>
      <c r="Q5643" t="str">
        <f t="shared" si="443"/>
        <v>VALID</v>
      </c>
      <c r="R5643" t="str">
        <f t="shared" si="444"/>
        <v>VALID</v>
      </c>
    </row>
    <row r="5644" spans="1:18" x14ac:dyDescent="0.25">
      <c r="A5644" t="s">
        <v>12244</v>
      </c>
      <c r="B5644" s="1">
        <v>45193</v>
      </c>
      <c r="C5644">
        <v>-68948.86</v>
      </c>
      <c r="D5644" t="s">
        <v>826</v>
      </c>
      <c r="E5644" t="s">
        <v>843</v>
      </c>
      <c r="F5644" t="s">
        <v>4</v>
      </c>
      <c r="G5644" t="s">
        <v>25</v>
      </c>
      <c r="H5644" t="s">
        <v>828</v>
      </c>
      <c r="I5644" t="str">
        <f>_xlfn.XLOOKUP(H5644,'Customers'!A5644:A6043,'Customers'!B5644:B6043," ")</f>
        <v xml:space="preserve"> </v>
      </c>
      <c r="J5644" t="s">
        <v>885</v>
      </c>
      <c r="K5644" t="s">
        <v>12245</v>
      </c>
      <c r="L5644" t="str">
        <f t="shared" si="440"/>
        <v>OK</v>
      </c>
      <c r="M5644" t="str">
        <f t="shared" si="441"/>
        <v>NOT  NULL</v>
      </c>
      <c r="N5644">
        <f t="shared" si="442"/>
        <v>1</v>
      </c>
      <c r="O5644" t="str">
        <f>IF(ISNA(VLOOKUP(J5644,Vendors!A:A,1,FALSE)),"MISSING VENDER","VALID")</f>
        <v>VALID</v>
      </c>
      <c r="P5644" t="str">
        <f>IF(ISNA(VLOOKUP(H5644,'Customers'!A:A,1,FALSE)),"missing customer ","valid")</f>
        <v xml:space="preserve">missing customer </v>
      </c>
      <c r="Q5644" t="str">
        <f t="shared" si="443"/>
        <v>VALID</v>
      </c>
      <c r="R5644" t="str">
        <f t="shared" si="444"/>
        <v>VALID</v>
      </c>
    </row>
    <row r="5645" spans="1:18" x14ac:dyDescent="0.25">
      <c r="A5645" t="s">
        <v>12246</v>
      </c>
      <c r="B5645" s="1">
        <v>44804</v>
      </c>
      <c r="C5645">
        <v>33422.449999999997</v>
      </c>
      <c r="D5645" t="s">
        <v>836</v>
      </c>
      <c r="E5645" t="s">
        <v>855</v>
      </c>
      <c r="F5645" t="s">
        <v>3</v>
      </c>
      <c r="G5645" t="s">
        <v>25</v>
      </c>
      <c r="H5645" t="s">
        <v>233</v>
      </c>
      <c r="I5645" t="str">
        <f>_xlfn.XLOOKUP(H5645,'Customers'!A5645:A6044,'Customers'!B5645:B6044," ")</f>
        <v xml:space="preserve"> </v>
      </c>
      <c r="J5645" t="s">
        <v>828</v>
      </c>
      <c r="K5645" t="s">
        <v>12247</v>
      </c>
      <c r="L5645" t="str">
        <f t="shared" si="440"/>
        <v>OK</v>
      </c>
      <c r="M5645" t="str">
        <f t="shared" si="441"/>
        <v>NOT  NULL</v>
      </c>
      <c r="N5645">
        <f t="shared" si="442"/>
        <v>1</v>
      </c>
      <c r="O5645" t="str">
        <f>IF(ISNA(VLOOKUP(J5645,Vendors!A:A,1,FALSE)),"MISSING VENDER","VALID")</f>
        <v>MISSING VENDER</v>
      </c>
      <c r="P5645" t="str">
        <f>IF(ISNA(VLOOKUP(H5645,'Customers'!A:A,1,FALSE)),"missing customer ","valid")</f>
        <v>valid</v>
      </c>
      <c r="Q5645" t="str">
        <f t="shared" si="443"/>
        <v>VALID</v>
      </c>
      <c r="R5645" t="str">
        <f t="shared" si="444"/>
        <v>VALID</v>
      </c>
    </row>
    <row r="5646" spans="1:18" x14ac:dyDescent="0.25">
      <c r="A5646" t="s">
        <v>12248</v>
      </c>
      <c r="B5646" s="1">
        <v>44649</v>
      </c>
      <c r="C5646">
        <v>101337.66</v>
      </c>
      <c r="D5646" t="s">
        <v>836</v>
      </c>
      <c r="E5646" t="s">
        <v>837</v>
      </c>
      <c r="F5646" t="s">
        <v>5</v>
      </c>
      <c r="G5646" t="s">
        <v>28</v>
      </c>
      <c r="H5646" t="s">
        <v>451</v>
      </c>
      <c r="I5646" t="str">
        <f>_xlfn.XLOOKUP(H5646,'Customers'!A5646:A6045,'Customers'!B5646:B6045," ")</f>
        <v xml:space="preserve"> </v>
      </c>
      <c r="J5646" t="s">
        <v>828</v>
      </c>
      <c r="K5646" t="s">
        <v>12249</v>
      </c>
      <c r="L5646" t="str">
        <f t="shared" si="440"/>
        <v>OK</v>
      </c>
      <c r="M5646" t="str">
        <f t="shared" si="441"/>
        <v>NOT  NULL</v>
      </c>
      <c r="N5646">
        <f t="shared" si="442"/>
        <v>1</v>
      </c>
      <c r="O5646" t="str">
        <f>IF(ISNA(VLOOKUP(J5646,Vendors!A:A,1,FALSE)),"MISSING VENDER","VALID")</f>
        <v>MISSING VENDER</v>
      </c>
      <c r="P5646" t="str">
        <f>IF(ISNA(VLOOKUP(H5646,'Customers'!A:A,1,FALSE)),"missing customer ","valid")</f>
        <v>valid</v>
      </c>
      <c r="Q5646" t="str">
        <f t="shared" si="443"/>
        <v>VALID</v>
      </c>
      <c r="R5646" t="str">
        <f t="shared" si="444"/>
        <v>VALID</v>
      </c>
    </row>
    <row r="5647" spans="1:18" x14ac:dyDescent="0.25">
      <c r="A5647" t="s">
        <v>12250</v>
      </c>
      <c r="B5647" s="1">
        <v>44955</v>
      </c>
      <c r="C5647">
        <v>170066.97</v>
      </c>
      <c r="D5647" t="s">
        <v>836</v>
      </c>
      <c r="E5647" t="s">
        <v>855</v>
      </c>
      <c r="F5647" t="s">
        <v>5</v>
      </c>
      <c r="G5647" t="s">
        <v>25</v>
      </c>
      <c r="H5647" t="s">
        <v>569</v>
      </c>
      <c r="I5647" t="str">
        <f>_xlfn.XLOOKUP(H5647,'Customers'!A5647:A6046,'Customers'!B5647:B6046," ")</f>
        <v xml:space="preserve"> </v>
      </c>
      <c r="J5647" t="s">
        <v>828</v>
      </c>
      <c r="K5647" t="s">
        <v>12251</v>
      </c>
      <c r="L5647" t="str">
        <f t="shared" si="440"/>
        <v>OK</v>
      </c>
      <c r="M5647" t="str">
        <f t="shared" si="441"/>
        <v>NOT  NULL</v>
      </c>
      <c r="N5647">
        <f t="shared" si="442"/>
        <v>1</v>
      </c>
      <c r="O5647" t="str">
        <f>IF(ISNA(VLOOKUP(J5647,Vendors!A:A,1,FALSE)),"MISSING VENDER","VALID")</f>
        <v>MISSING VENDER</v>
      </c>
      <c r="P5647" t="str">
        <f>IF(ISNA(VLOOKUP(H5647,'Customers'!A:A,1,FALSE)),"missing customer ","valid")</f>
        <v>valid</v>
      </c>
      <c r="Q5647" t="str">
        <f t="shared" si="443"/>
        <v>VALID</v>
      </c>
      <c r="R5647" t="str">
        <f t="shared" si="444"/>
        <v>VALID</v>
      </c>
    </row>
    <row r="5648" spans="1:18" x14ac:dyDescent="0.25">
      <c r="A5648" t="s">
        <v>12252</v>
      </c>
      <c r="B5648" s="1">
        <v>45197</v>
      </c>
      <c r="C5648">
        <v>181726.06</v>
      </c>
      <c r="D5648" t="s">
        <v>836</v>
      </c>
      <c r="E5648" t="s">
        <v>855</v>
      </c>
      <c r="F5648" t="s">
        <v>4</v>
      </c>
      <c r="G5648" t="s">
        <v>28</v>
      </c>
      <c r="H5648" t="s">
        <v>621</v>
      </c>
      <c r="I5648" t="str">
        <f>_xlfn.XLOOKUP(H5648,'Customers'!A5648:A6047,'Customers'!B5648:B6047," ")</f>
        <v xml:space="preserve"> </v>
      </c>
      <c r="J5648" t="s">
        <v>828</v>
      </c>
      <c r="K5648" t="s">
        <v>12253</v>
      </c>
      <c r="L5648" t="str">
        <f t="shared" si="440"/>
        <v>OK</v>
      </c>
      <c r="M5648" t="str">
        <f t="shared" si="441"/>
        <v>NOT  NULL</v>
      </c>
      <c r="N5648">
        <f t="shared" si="442"/>
        <v>1</v>
      </c>
      <c r="O5648" t="str">
        <f>IF(ISNA(VLOOKUP(J5648,Vendors!A:A,1,FALSE)),"MISSING VENDER","VALID")</f>
        <v>MISSING VENDER</v>
      </c>
      <c r="P5648" t="str">
        <f>IF(ISNA(VLOOKUP(H5648,'Customers'!A:A,1,FALSE)),"missing customer ","valid")</f>
        <v>valid</v>
      </c>
      <c r="Q5648" t="str">
        <f t="shared" si="443"/>
        <v>VALID</v>
      </c>
      <c r="R5648" t="str">
        <f t="shared" si="444"/>
        <v>VALID</v>
      </c>
    </row>
    <row r="5649" spans="1:18" x14ac:dyDescent="0.25">
      <c r="A5649" t="s">
        <v>12254</v>
      </c>
      <c r="B5649" s="1">
        <v>45229</v>
      </c>
      <c r="C5649">
        <v>-68804.06</v>
      </c>
      <c r="D5649" t="s">
        <v>826</v>
      </c>
      <c r="E5649" t="s">
        <v>843</v>
      </c>
      <c r="F5649" t="s">
        <v>4</v>
      </c>
      <c r="G5649" t="s">
        <v>14</v>
      </c>
      <c r="H5649" t="s">
        <v>828</v>
      </c>
      <c r="I5649" t="str">
        <f>_xlfn.XLOOKUP(H5649,'Customers'!A5649:A6048,'Customers'!B5649:B6048," ")</f>
        <v xml:space="preserve"> </v>
      </c>
      <c r="J5649" t="s">
        <v>1000</v>
      </c>
      <c r="K5649" t="s">
        <v>12255</v>
      </c>
      <c r="L5649" t="str">
        <f t="shared" si="440"/>
        <v>OK</v>
      </c>
      <c r="M5649" t="str">
        <f t="shared" si="441"/>
        <v>NOT  NULL</v>
      </c>
      <c r="N5649">
        <f t="shared" si="442"/>
        <v>1</v>
      </c>
      <c r="O5649" t="str">
        <f>IF(ISNA(VLOOKUP(J5649,Vendors!A:A,1,FALSE)),"MISSING VENDER","VALID")</f>
        <v>VALID</v>
      </c>
      <c r="P5649" t="str">
        <f>IF(ISNA(VLOOKUP(H5649,'Customers'!A:A,1,FALSE)),"missing customer ","valid")</f>
        <v xml:space="preserve">missing customer </v>
      </c>
      <c r="Q5649" t="str">
        <f t="shared" si="443"/>
        <v>VALID</v>
      </c>
      <c r="R5649" t="str">
        <f t="shared" si="444"/>
        <v>VALID</v>
      </c>
    </row>
    <row r="5650" spans="1:18" x14ac:dyDescent="0.25">
      <c r="A5650" t="s">
        <v>12256</v>
      </c>
      <c r="B5650" s="1">
        <v>44959</v>
      </c>
      <c r="C5650">
        <v>135274.71</v>
      </c>
      <c r="D5650" t="s">
        <v>836</v>
      </c>
      <c r="E5650" t="s">
        <v>855</v>
      </c>
      <c r="F5650" t="s">
        <v>4</v>
      </c>
      <c r="G5650" t="s">
        <v>28</v>
      </c>
      <c r="H5650" t="s">
        <v>461</v>
      </c>
      <c r="I5650" t="str">
        <f>_xlfn.XLOOKUP(H5650,'Customers'!A5650:A6049,'Customers'!B5650:B6049," ")</f>
        <v xml:space="preserve"> </v>
      </c>
      <c r="J5650" t="s">
        <v>828</v>
      </c>
      <c r="K5650" t="s">
        <v>12257</v>
      </c>
      <c r="L5650" t="str">
        <f t="shared" si="440"/>
        <v>OK</v>
      </c>
      <c r="M5650" t="str">
        <f t="shared" si="441"/>
        <v>NOT  NULL</v>
      </c>
      <c r="N5650">
        <f t="shared" si="442"/>
        <v>1</v>
      </c>
      <c r="O5650" t="str">
        <f>IF(ISNA(VLOOKUP(J5650,Vendors!A:A,1,FALSE)),"MISSING VENDER","VALID")</f>
        <v>MISSING VENDER</v>
      </c>
      <c r="P5650" t="str">
        <f>IF(ISNA(VLOOKUP(H5650,'Customers'!A:A,1,FALSE)),"missing customer ","valid")</f>
        <v>valid</v>
      </c>
      <c r="Q5650" t="str">
        <f t="shared" si="443"/>
        <v>VALID</v>
      </c>
      <c r="R5650" t="str">
        <f t="shared" si="444"/>
        <v>VALID</v>
      </c>
    </row>
    <row r="5651" spans="1:18" x14ac:dyDescent="0.25">
      <c r="A5651" t="s">
        <v>12258</v>
      </c>
      <c r="B5651" s="1">
        <v>44849</v>
      </c>
      <c r="C5651">
        <v>162093.16</v>
      </c>
      <c r="D5651" t="s">
        <v>836</v>
      </c>
      <c r="E5651" t="s">
        <v>837</v>
      </c>
      <c r="F5651" t="s">
        <v>4</v>
      </c>
      <c r="G5651" t="s">
        <v>14</v>
      </c>
      <c r="H5651" t="s">
        <v>527</v>
      </c>
      <c r="I5651" t="str">
        <f>_xlfn.XLOOKUP(H5651,'Customers'!A5651:A6050,'Customers'!B5651:B6050," ")</f>
        <v xml:space="preserve"> </v>
      </c>
      <c r="J5651" t="s">
        <v>828</v>
      </c>
      <c r="K5651" t="s">
        <v>12259</v>
      </c>
      <c r="L5651" t="str">
        <f t="shared" si="440"/>
        <v>OK</v>
      </c>
      <c r="M5651" t="str">
        <f t="shared" si="441"/>
        <v>NOT  NULL</v>
      </c>
      <c r="N5651">
        <f t="shared" si="442"/>
        <v>1</v>
      </c>
      <c r="O5651" t="str">
        <f>IF(ISNA(VLOOKUP(J5651,Vendors!A:A,1,FALSE)),"MISSING VENDER","VALID")</f>
        <v>MISSING VENDER</v>
      </c>
      <c r="P5651" t="str">
        <f>IF(ISNA(VLOOKUP(H5651,'Customers'!A:A,1,FALSE)),"missing customer ","valid")</f>
        <v>valid</v>
      </c>
      <c r="Q5651" t="str">
        <f t="shared" si="443"/>
        <v>VALID</v>
      </c>
      <c r="R5651" t="str">
        <f t="shared" si="444"/>
        <v>VALID</v>
      </c>
    </row>
    <row r="5652" spans="1:18" x14ac:dyDescent="0.25">
      <c r="A5652" t="s">
        <v>12260</v>
      </c>
      <c r="B5652" s="1">
        <v>44590</v>
      </c>
      <c r="C5652">
        <v>-30151.85</v>
      </c>
      <c r="D5652" t="s">
        <v>826</v>
      </c>
      <c r="E5652" t="s">
        <v>832</v>
      </c>
      <c r="F5652" t="s">
        <v>5</v>
      </c>
      <c r="G5652" t="s">
        <v>28</v>
      </c>
      <c r="H5652" t="s">
        <v>828</v>
      </c>
      <c r="I5652" t="str">
        <f>_xlfn.XLOOKUP(H5652,'Customers'!A5652:A6051,'Customers'!B5652:B6051," ")</f>
        <v xml:space="preserve"> </v>
      </c>
      <c r="J5652" t="s">
        <v>916</v>
      </c>
      <c r="K5652" t="s">
        <v>12261</v>
      </c>
      <c r="L5652" t="str">
        <f t="shared" si="440"/>
        <v>OK</v>
      </c>
      <c r="M5652" t="str">
        <f t="shared" si="441"/>
        <v>NOT  NULL</v>
      </c>
      <c r="N5652">
        <f t="shared" si="442"/>
        <v>1</v>
      </c>
      <c r="O5652" t="str">
        <f>IF(ISNA(VLOOKUP(J5652,Vendors!A:A,1,FALSE)),"MISSING VENDER","VALID")</f>
        <v>VALID</v>
      </c>
      <c r="P5652" t="str">
        <f>IF(ISNA(VLOOKUP(H5652,'Customers'!A:A,1,FALSE)),"missing customer ","valid")</f>
        <v xml:space="preserve">missing customer </v>
      </c>
      <c r="Q5652" t="str">
        <f t="shared" si="443"/>
        <v>VALID</v>
      </c>
      <c r="R5652" t="str">
        <f t="shared" si="444"/>
        <v>VALID</v>
      </c>
    </row>
    <row r="5653" spans="1:18" x14ac:dyDescent="0.25">
      <c r="A5653" t="s">
        <v>12262</v>
      </c>
      <c r="B5653" s="1">
        <v>44998</v>
      </c>
      <c r="C5653">
        <v>168072.51</v>
      </c>
      <c r="D5653" t="s">
        <v>836</v>
      </c>
      <c r="E5653" t="s">
        <v>855</v>
      </c>
      <c r="F5653" t="s">
        <v>3</v>
      </c>
      <c r="G5653" t="s">
        <v>28</v>
      </c>
      <c r="H5653" t="s">
        <v>583</v>
      </c>
      <c r="I5653" t="str">
        <f>_xlfn.XLOOKUP(H5653,'Customers'!A5653:A6052,'Customers'!B5653:B6052," ")</f>
        <v xml:space="preserve"> </v>
      </c>
      <c r="J5653" t="s">
        <v>828</v>
      </c>
      <c r="K5653" t="s">
        <v>12263</v>
      </c>
      <c r="L5653" t="str">
        <f t="shared" si="440"/>
        <v>OK</v>
      </c>
      <c r="M5653" t="str">
        <f t="shared" si="441"/>
        <v>NOT  NULL</v>
      </c>
      <c r="N5653">
        <f t="shared" si="442"/>
        <v>1</v>
      </c>
      <c r="O5653" t="str">
        <f>IF(ISNA(VLOOKUP(J5653,Vendors!A:A,1,FALSE)),"MISSING VENDER","VALID")</f>
        <v>MISSING VENDER</v>
      </c>
      <c r="P5653" t="str">
        <f>IF(ISNA(VLOOKUP(H5653,'Customers'!A:A,1,FALSE)),"missing customer ","valid")</f>
        <v>valid</v>
      </c>
      <c r="Q5653" t="str">
        <f t="shared" si="443"/>
        <v>VALID</v>
      </c>
      <c r="R5653" t="str">
        <f t="shared" si="444"/>
        <v>VALID</v>
      </c>
    </row>
    <row r="5654" spans="1:18" x14ac:dyDescent="0.25">
      <c r="A5654" t="s">
        <v>12264</v>
      </c>
      <c r="B5654" s="1">
        <v>44782</v>
      </c>
      <c r="C5654">
        <v>-90589.86</v>
      </c>
      <c r="D5654" t="s">
        <v>826</v>
      </c>
      <c r="E5654" t="s">
        <v>892</v>
      </c>
      <c r="F5654" t="s">
        <v>5</v>
      </c>
      <c r="G5654" t="s">
        <v>28</v>
      </c>
      <c r="H5654" t="s">
        <v>828</v>
      </c>
      <c r="I5654" t="str">
        <f>_xlfn.XLOOKUP(H5654,'Customers'!A5654:A6053,'Customers'!B5654:B6053," ")</f>
        <v xml:space="preserve"> </v>
      </c>
      <c r="J5654" t="s">
        <v>1143</v>
      </c>
      <c r="K5654" t="s">
        <v>12265</v>
      </c>
      <c r="L5654" t="str">
        <f t="shared" si="440"/>
        <v>OK</v>
      </c>
      <c r="M5654" t="str">
        <f t="shared" si="441"/>
        <v>NOT  NULL</v>
      </c>
      <c r="N5654">
        <f t="shared" si="442"/>
        <v>1</v>
      </c>
      <c r="O5654" t="str">
        <f>IF(ISNA(VLOOKUP(J5654,Vendors!A:A,1,FALSE)),"MISSING VENDER","VALID")</f>
        <v>VALID</v>
      </c>
      <c r="P5654" t="str">
        <f>IF(ISNA(VLOOKUP(H5654,'Customers'!A:A,1,FALSE)),"missing customer ","valid")</f>
        <v xml:space="preserve">missing customer </v>
      </c>
      <c r="Q5654" t="str">
        <f t="shared" si="443"/>
        <v>VALID</v>
      </c>
      <c r="R5654" t="str">
        <f t="shared" si="444"/>
        <v>VALID</v>
      </c>
    </row>
    <row r="5655" spans="1:18" x14ac:dyDescent="0.25">
      <c r="A5655" t="s">
        <v>12266</v>
      </c>
      <c r="B5655" s="1">
        <v>45268</v>
      </c>
      <c r="C5655">
        <v>131568.82</v>
      </c>
      <c r="D5655" t="s">
        <v>836</v>
      </c>
      <c r="E5655" t="s">
        <v>837</v>
      </c>
      <c r="F5655" t="s">
        <v>5</v>
      </c>
      <c r="G5655" t="s">
        <v>14</v>
      </c>
      <c r="H5655" t="s">
        <v>199</v>
      </c>
      <c r="I5655" t="str">
        <f>_xlfn.XLOOKUP(H5655,'Customers'!A5655:A6054,'Customers'!B5655:B6054," ")</f>
        <v xml:space="preserve"> </v>
      </c>
      <c r="J5655" t="s">
        <v>828</v>
      </c>
      <c r="K5655" t="s">
        <v>12267</v>
      </c>
      <c r="L5655" t="str">
        <f t="shared" si="440"/>
        <v>OK</v>
      </c>
      <c r="M5655" t="str">
        <f t="shared" si="441"/>
        <v>NOT  NULL</v>
      </c>
      <c r="N5655">
        <f t="shared" si="442"/>
        <v>1</v>
      </c>
      <c r="O5655" t="str">
        <f>IF(ISNA(VLOOKUP(J5655,Vendors!A:A,1,FALSE)),"MISSING VENDER","VALID")</f>
        <v>MISSING VENDER</v>
      </c>
      <c r="P5655" t="str">
        <f>IF(ISNA(VLOOKUP(H5655,'Customers'!A:A,1,FALSE)),"missing customer ","valid")</f>
        <v>valid</v>
      </c>
      <c r="Q5655" t="str">
        <f t="shared" si="443"/>
        <v>VALID</v>
      </c>
      <c r="R5655" t="str">
        <f t="shared" si="444"/>
        <v>VALID</v>
      </c>
    </row>
    <row r="5656" spans="1:18" x14ac:dyDescent="0.25">
      <c r="A5656" t="s">
        <v>12268</v>
      </c>
      <c r="B5656" s="1">
        <v>45289</v>
      </c>
      <c r="C5656">
        <v>-52660.34</v>
      </c>
      <c r="D5656" t="s">
        <v>826</v>
      </c>
      <c r="E5656" t="s">
        <v>843</v>
      </c>
      <c r="F5656" t="s">
        <v>5</v>
      </c>
      <c r="G5656" t="s">
        <v>25</v>
      </c>
      <c r="H5656" t="s">
        <v>828</v>
      </c>
      <c r="I5656" t="str">
        <f>_xlfn.XLOOKUP(H5656,'Customers'!A5656:A6055,'Customers'!B5656:B6055," ")</f>
        <v xml:space="preserve"> </v>
      </c>
      <c r="J5656" t="s">
        <v>1219</v>
      </c>
      <c r="K5656" t="s">
        <v>12269</v>
      </c>
      <c r="L5656" t="str">
        <f t="shared" si="440"/>
        <v>OK</v>
      </c>
      <c r="M5656" t="str">
        <f t="shared" si="441"/>
        <v>NOT  NULL</v>
      </c>
      <c r="N5656">
        <f t="shared" si="442"/>
        <v>1</v>
      </c>
      <c r="O5656" t="str">
        <f>IF(ISNA(VLOOKUP(J5656,Vendors!A:A,1,FALSE)),"MISSING VENDER","VALID")</f>
        <v>VALID</v>
      </c>
      <c r="P5656" t="str">
        <f>IF(ISNA(VLOOKUP(H5656,'Customers'!A:A,1,FALSE)),"missing customer ","valid")</f>
        <v xml:space="preserve">missing customer </v>
      </c>
      <c r="Q5656" t="str">
        <f t="shared" si="443"/>
        <v>VALID</v>
      </c>
      <c r="R5656" t="str">
        <f t="shared" si="444"/>
        <v>VALID</v>
      </c>
    </row>
    <row r="5657" spans="1:18" x14ac:dyDescent="0.25">
      <c r="A5657" t="s">
        <v>12270</v>
      </c>
      <c r="B5657" s="1">
        <v>44590</v>
      </c>
      <c r="C5657">
        <v>23214.39</v>
      </c>
      <c r="D5657" t="s">
        <v>860</v>
      </c>
      <c r="E5657" t="s">
        <v>860</v>
      </c>
      <c r="F5657" t="s">
        <v>5</v>
      </c>
      <c r="G5657" t="s">
        <v>28</v>
      </c>
      <c r="H5657" t="s">
        <v>828</v>
      </c>
      <c r="I5657" t="str">
        <f>_xlfn.XLOOKUP(H5657,'Customers'!A5657:A6056,'Customers'!B5657:B6056," ")</f>
        <v xml:space="preserve"> </v>
      </c>
      <c r="J5657" t="s">
        <v>828</v>
      </c>
      <c r="K5657" t="s">
        <v>12271</v>
      </c>
      <c r="L5657" t="str">
        <f t="shared" si="440"/>
        <v>OK</v>
      </c>
      <c r="M5657" t="str">
        <f t="shared" si="441"/>
        <v>NOT  NULL</v>
      </c>
      <c r="N5657">
        <f t="shared" si="442"/>
        <v>1</v>
      </c>
      <c r="O5657" t="str">
        <f>IF(ISNA(VLOOKUP(J5657,Vendors!A:A,1,FALSE)),"MISSING VENDER","VALID")</f>
        <v>MISSING VENDER</v>
      </c>
      <c r="P5657" t="str">
        <f>IF(ISNA(VLOOKUP(H5657,'Customers'!A:A,1,FALSE)),"missing customer ","valid")</f>
        <v xml:space="preserve">missing customer </v>
      </c>
      <c r="Q5657" t="str">
        <f t="shared" si="443"/>
        <v>VALID</v>
      </c>
      <c r="R5657" t="str">
        <f t="shared" si="444"/>
        <v>VALID</v>
      </c>
    </row>
    <row r="5658" spans="1:18" x14ac:dyDescent="0.25">
      <c r="A5658" t="s">
        <v>12272</v>
      </c>
      <c r="B5658" s="1">
        <v>45119</v>
      </c>
      <c r="C5658">
        <v>147045.73000000001</v>
      </c>
      <c r="D5658" t="s">
        <v>836</v>
      </c>
      <c r="E5658" t="s">
        <v>840</v>
      </c>
      <c r="F5658" t="s">
        <v>4</v>
      </c>
      <c r="G5658" t="s">
        <v>28</v>
      </c>
      <c r="H5658" t="s">
        <v>77</v>
      </c>
      <c r="I5658" t="str">
        <f>_xlfn.XLOOKUP(H5658,'Customers'!A5658:A6057,'Customers'!B5658:B6057," ")</f>
        <v xml:space="preserve"> </v>
      </c>
      <c r="J5658" t="s">
        <v>828</v>
      </c>
      <c r="K5658" t="s">
        <v>12273</v>
      </c>
      <c r="L5658" t="str">
        <f t="shared" si="440"/>
        <v>OK</v>
      </c>
      <c r="M5658" t="str">
        <f t="shared" si="441"/>
        <v>NOT  NULL</v>
      </c>
      <c r="N5658">
        <f t="shared" si="442"/>
        <v>1</v>
      </c>
      <c r="O5658" t="str">
        <f>IF(ISNA(VLOOKUP(J5658,Vendors!A:A,1,FALSE)),"MISSING VENDER","VALID")</f>
        <v>MISSING VENDER</v>
      </c>
      <c r="P5658" t="str">
        <f>IF(ISNA(VLOOKUP(H5658,'Customers'!A:A,1,FALSE)),"missing customer ","valid")</f>
        <v>valid</v>
      </c>
      <c r="Q5658" t="str">
        <f t="shared" si="443"/>
        <v>VALID</v>
      </c>
      <c r="R5658" t="str">
        <f t="shared" si="444"/>
        <v>VALID</v>
      </c>
    </row>
    <row r="5659" spans="1:18" x14ac:dyDescent="0.25">
      <c r="A5659" t="s">
        <v>12274</v>
      </c>
      <c r="B5659" s="1">
        <v>45138</v>
      </c>
      <c r="C5659">
        <v>-60642.6</v>
      </c>
      <c r="D5659" t="s">
        <v>826</v>
      </c>
      <c r="E5659" t="s">
        <v>851</v>
      </c>
      <c r="F5659" t="s">
        <v>4</v>
      </c>
      <c r="G5659" t="s">
        <v>18</v>
      </c>
      <c r="H5659" t="s">
        <v>828</v>
      </c>
      <c r="I5659" t="str">
        <f>_xlfn.XLOOKUP(H5659,'Customers'!A5659:A6058,'Customers'!B5659:B6058," ")</f>
        <v xml:space="preserve"> </v>
      </c>
      <c r="J5659" t="s">
        <v>2956</v>
      </c>
      <c r="K5659" t="s">
        <v>12275</v>
      </c>
      <c r="L5659" t="str">
        <f t="shared" si="440"/>
        <v>OK</v>
      </c>
      <c r="M5659" t="str">
        <f t="shared" si="441"/>
        <v>NOT  NULL</v>
      </c>
      <c r="N5659">
        <f t="shared" si="442"/>
        <v>1</v>
      </c>
      <c r="O5659" t="str">
        <f>IF(ISNA(VLOOKUP(J5659,Vendors!A:A,1,FALSE)),"MISSING VENDER","VALID")</f>
        <v>VALID</v>
      </c>
      <c r="P5659" t="str">
        <f>IF(ISNA(VLOOKUP(H5659,'Customers'!A:A,1,FALSE)),"missing customer ","valid")</f>
        <v xml:space="preserve">missing customer </v>
      </c>
      <c r="Q5659" t="str">
        <f t="shared" si="443"/>
        <v>VALID</v>
      </c>
      <c r="R5659" t="str">
        <f t="shared" si="444"/>
        <v>VALID</v>
      </c>
    </row>
    <row r="5660" spans="1:18" x14ac:dyDescent="0.25">
      <c r="A5660" t="s">
        <v>12276</v>
      </c>
      <c r="B5660" s="1">
        <v>44565</v>
      </c>
      <c r="C5660">
        <v>-34358.120000000003</v>
      </c>
      <c r="D5660" t="s">
        <v>826</v>
      </c>
      <c r="E5660" t="s">
        <v>832</v>
      </c>
      <c r="F5660" t="s">
        <v>5</v>
      </c>
      <c r="G5660" t="s">
        <v>14</v>
      </c>
      <c r="H5660" t="s">
        <v>828</v>
      </c>
      <c r="I5660" t="str">
        <f>_xlfn.XLOOKUP(H5660,'Customers'!A5660:A6059,'Customers'!B5660:B6059," ")</f>
        <v xml:space="preserve"> </v>
      </c>
      <c r="J5660" t="s">
        <v>2004</v>
      </c>
      <c r="K5660" t="s">
        <v>12277</v>
      </c>
      <c r="L5660" t="str">
        <f t="shared" si="440"/>
        <v>OK</v>
      </c>
      <c r="M5660" t="str">
        <f t="shared" si="441"/>
        <v>NOT  NULL</v>
      </c>
      <c r="N5660">
        <f t="shared" si="442"/>
        <v>1</v>
      </c>
      <c r="O5660" t="str">
        <f>IF(ISNA(VLOOKUP(J5660,Vendors!A:A,1,FALSE)),"MISSING VENDER","VALID")</f>
        <v>VALID</v>
      </c>
      <c r="P5660" t="str">
        <f>IF(ISNA(VLOOKUP(H5660,'Customers'!A:A,1,FALSE)),"missing customer ","valid")</f>
        <v xml:space="preserve">missing customer </v>
      </c>
      <c r="Q5660" t="str">
        <f t="shared" si="443"/>
        <v>VALID</v>
      </c>
      <c r="R5660" t="str">
        <f t="shared" si="444"/>
        <v>VALID</v>
      </c>
    </row>
    <row r="5661" spans="1:18" x14ac:dyDescent="0.25">
      <c r="A5661" t="s">
        <v>12278</v>
      </c>
      <c r="B5661" s="1">
        <v>45101</v>
      </c>
      <c r="C5661">
        <v>99724.24</v>
      </c>
      <c r="D5661" t="s">
        <v>836</v>
      </c>
      <c r="E5661" t="s">
        <v>840</v>
      </c>
      <c r="F5661" t="s">
        <v>4</v>
      </c>
      <c r="G5661" t="s">
        <v>28</v>
      </c>
      <c r="H5661" t="s">
        <v>509</v>
      </c>
      <c r="I5661" t="str">
        <f>_xlfn.XLOOKUP(H5661,'Customers'!A5661:A6060,'Customers'!B5661:B6060," ")</f>
        <v xml:space="preserve"> </v>
      </c>
      <c r="J5661" t="s">
        <v>828</v>
      </c>
      <c r="K5661" t="s">
        <v>12279</v>
      </c>
      <c r="L5661" t="str">
        <f t="shared" si="440"/>
        <v>OK</v>
      </c>
      <c r="M5661" t="str">
        <f t="shared" si="441"/>
        <v>NOT  NULL</v>
      </c>
      <c r="N5661">
        <f t="shared" si="442"/>
        <v>1</v>
      </c>
      <c r="O5661" t="str">
        <f>IF(ISNA(VLOOKUP(J5661,Vendors!A:A,1,FALSE)),"MISSING VENDER","VALID")</f>
        <v>MISSING VENDER</v>
      </c>
      <c r="P5661" t="str">
        <f>IF(ISNA(VLOOKUP(H5661,'Customers'!A:A,1,FALSE)),"missing customer ","valid")</f>
        <v>valid</v>
      </c>
      <c r="Q5661" t="str">
        <f t="shared" si="443"/>
        <v>VALID</v>
      </c>
      <c r="R5661" t="str">
        <f t="shared" si="444"/>
        <v>VALID</v>
      </c>
    </row>
    <row r="5662" spans="1:18" x14ac:dyDescent="0.25">
      <c r="A5662" t="s">
        <v>12280</v>
      </c>
      <c r="B5662" s="1">
        <v>45006</v>
      </c>
      <c r="C5662">
        <v>148353.14000000001</v>
      </c>
      <c r="D5662" t="s">
        <v>836</v>
      </c>
      <c r="E5662" t="s">
        <v>855</v>
      </c>
      <c r="F5662" t="s">
        <v>5</v>
      </c>
      <c r="G5662" t="s">
        <v>18</v>
      </c>
      <c r="H5662" t="s">
        <v>365</v>
      </c>
      <c r="I5662" t="str">
        <f>_xlfn.XLOOKUP(H5662,'Customers'!A5662:A6061,'Customers'!B5662:B6061," ")</f>
        <v xml:space="preserve"> </v>
      </c>
      <c r="J5662" t="s">
        <v>828</v>
      </c>
      <c r="K5662" t="s">
        <v>12281</v>
      </c>
      <c r="L5662" t="str">
        <f t="shared" si="440"/>
        <v>OK</v>
      </c>
      <c r="M5662" t="str">
        <f t="shared" si="441"/>
        <v>NOT  NULL</v>
      </c>
      <c r="N5662">
        <f t="shared" si="442"/>
        <v>1</v>
      </c>
      <c r="O5662" t="str">
        <f>IF(ISNA(VLOOKUP(J5662,Vendors!A:A,1,FALSE)),"MISSING VENDER","VALID")</f>
        <v>MISSING VENDER</v>
      </c>
      <c r="P5662" t="str">
        <f>IF(ISNA(VLOOKUP(H5662,'Customers'!A:A,1,FALSE)),"missing customer ","valid")</f>
        <v>valid</v>
      </c>
      <c r="Q5662" t="str">
        <f t="shared" si="443"/>
        <v>VALID</v>
      </c>
      <c r="R5662" t="str">
        <f t="shared" si="444"/>
        <v>VALID</v>
      </c>
    </row>
    <row r="5663" spans="1:18" x14ac:dyDescent="0.25">
      <c r="A5663" t="s">
        <v>12282</v>
      </c>
      <c r="B5663" s="1">
        <v>45242</v>
      </c>
      <c r="C5663">
        <v>176411.45</v>
      </c>
      <c r="D5663" t="s">
        <v>836</v>
      </c>
      <c r="E5663" t="s">
        <v>855</v>
      </c>
      <c r="F5663" t="s">
        <v>5</v>
      </c>
      <c r="G5663" t="s">
        <v>18</v>
      </c>
      <c r="H5663" t="s">
        <v>373</v>
      </c>
      <c r="I5663" t="str">
        <f>_xlfn.XLOOKUP(H5663,'Customers'!A5663:A6062,'Customers'!B5663:B6062," ")</f>
        <v xml:space="preserve"> </v>
      </c>
      <c r="J5663" t="s">
        <v>828</v>
      </c>
      <c r="K5663" t="s">
        <v>12283</v>
      </c>
      <c r="L5663" t="str">
        <f t="shared" si="440"/>
        <v>OK</v>
      </c>
      <c r="M5663" t="str">
        <f t="shared" si="441"/>
        <v>NOT  NULL</v>
      </c>
      <c r="N5663">
        <f t="shared" si="442"/>
        <v>1</v>
      </c>
      <c r="O5663" t="str">
        <f>IF(ISNA(VLOOKUP(J5663,Vendors!A:A,1,FALSE)),"MISSING VENDER","VALID")</f>
        <v>MISSING VENDER</v>
      </c>
      <c r="P5663" t="str">
        <f>IF(ISNA(VLOOKUP(H5663,'Customers'!A:A,1,FALSE)),"missing customer ","valid")</f>
        <v>valid</v>
      </c>
      <c r="Q5663" t="str">
        <f t="shared" si="443"/>
        <v>VALID</v>
      </c>
      <c r="R5663" t="str">
        <f t="shared" si="444"/>
        <v>VALID</v>
      </c>
    </row>
    <row r="5664" spans="1:18" x14ac:dyDescent="0.25">
      <c r="A5664" t="s">
        <v>12284</v>
      </c>
      <c r="B5664" s="1">
        <v>44623</v>
      </c>
      <c r="C5664">
        <v>79385.48</v>
      </c>
      <c r="D5664" t="s">
        <v>836</v>
      </c>
      <c r="E5664" t="s">
        <v>837</v>
      </c>
      <c r="F5664" t="s">
        <v>3</v>
      </c>
      <c r="G5664" t="s">
        <v>18</v>
      </c>
      <c r="H5664" t="s">
        <v>149</v>
      </c>
      <c r="I5664" t="str">
        <f>_xlfn.XLOOKUP(H5664,'Customers'!A5664:A6063,'Customers'!B5664:B6063," ")</f>
        <v xml:space="preserve"> </v>
      </c>
      <c r="J5664" t="s">
        <v>828</v>
      </c>
      <c r="K5664" t="s">
        <v>12285</v>
      </c>
      <c r="L5664" t="str">
        <f t="shared" si="440"/>
        <v>OK</v>
      </c>
      <c r="M5664" t="str">
        <f t="shared" si="441"/>
        <v>NOT  NULL</v>
      </c>
      <c r="N5664">
        <f t="shared" si="442"/>
        <v>1</v>
      </c>
      <c r="O5664" t="str">
        <f>IF(ISNA(VLOOKUP(J5664,Vendors!A:A,1,FALSE)),"MISSING VENDER","VALID")</f>
        <v>MISSING VENDER</v>
      </c>
      <c r="P5664" t="str">
        <f>IF(ISNA(VLOOKUP(H5664,'Customers'!A:A,1,FALSE)),"missing customer ","valid")</f>
        <v>valid</v>
      </c>
      <c r="Q5664" t="str">
        <f t="shared" si="443"/>
        <v>VALID</v>
      </c>
      <c r="R5664" t="str">
        <f t="shared" si="444"/>
        <v>VALID</v>
      </c>
    </row>
    <row r="5665" spans="1:18" x14ac:dyDescent="0.25">
      <c r="A5665" t="s">
        <v>12286</v>
      </c>
      <c r="B5665" s="1">
        <v>44773</v>
      </c>
      <c r="C5665">
        <v>-53947.17</v>
      </c>
      <c r="D5665" t="s">
        <v>826</v>
      </c>
      <c r="E5665" t="s">
        <v>865</v>
      </c>
      <c r="F5665" t="s">
        <v>5</v>
      </c>
      <c r="G5665" t="s">
        <v>14</v>
      </c>
      <c r="H5665" t="s">
        <v>828</v>
      </c>
      <c r="I5665" t="str">
        <f>_xlfn.XLOOKUP(H5665,'Customers'!A5665:A6064,'Customers'!B5665:B6064," ")</f>
        <v xml:space="preserve"> </v>
      </c>
      <c r="J5665" t="s">
        <v>1800</v>
      </c>
      <c r="K5665" t="s">
        <v>12287</v>
      </c>
      <c r="L5665" t="str">
        <f t="shared" si="440"/>
        <v>OK</v>
      </c>
      <c r="M5665" t="str">
        <f t="shared" si="441"/>
        <v>NOT  NULL</v>
      </c>
      <c r="N5665">
        <f t="shared" si="442"/>
        <v>1</v>
      </c>
      <c r="O5665" t="str">
        <f>IF(ISNA(VLOOKUP(J5665,Vendors!A:A,1,FALSE)),"MISSING VENDER","VALID")</f>
        <v>VALID</v>
      </c>
      <c r="P5665" t="str">
        <f>IF(ISNA(VLOOKUP(H5665,'Customers'!A:A,1,FALSE)),"missing customer ","valid")</f>
        <v xml:space="preserve">missing customer </v>
      </c>
      <c r="Q5665" t="str">
        <f t="shared" si="443"/>
        <v>VALID</v>
      </c>
      <c r="R5665" t="str">
        <f t="shared" si="444"/>
        <v>VALID</v>
      </c>
    </row>
    <row r="5666" spans="1:18" x14ac:dyDescent="0.25">
      <c r="A5666" t="s">
        <v>12288</v>
      </c>
      <c r="B5666" s="1">
        <v>44790</v>
      </c>
      <c r="C5666">
        <v>-41397.96</v>
      </c>
      <c r="D5666" t="s">
        <v>826</v>
      </c>
      <c r="E5666" t="s">
        <v>832</v>
      </c>
      <c r="F5666" t="s">
        <v>5</v>
      </c>
      <c r="G5666" t="s">
        <v>28</v>
      </c>
      <c r="H5666" t="s">
        <v>828</v>
      </c>
      <c r="I5666" t="str">
        <f>_xlfn.XLOOKUP(H5666,'Customers'!A5666:A6065,'Customers'!B5666:B6065," ")</f>
        <v xml:space="preserve"> </v>
      </c>
      <c r="J5666" t="s">
        <v>1128</v>
      </c>
      <c r="K5666" t="s">
        <v>12289</v>
      </c>
      <c r="L5666" t="str">
        <f t="shared" si="440"/>
        <v>OK</v>
      </c>
      <c r="M5666" t="str">
        <f t="shared" si="441"/>
        <v>NOT  NULL</v>
      </c>
      <c r="N5666">
        <f t="shared" si="442"/>
        <v>1</v>
      </c>
      <c r="O5666" t="str">
        <f>IF(ISNA(VLOOKUP(J5666,Vendors!A:A,1,FALSE)),"MISSING VENDER","VALID")</f>
        <v>VALID</v>
      </c>
      <c r="P5666" t="str">
        <f>IF(ISNA(VLOOKUP(H5666,'Customers'!A:A,1,FALSE)),"missing customer ","valid")</f>
        <v xml:space="preserve">missing customer </v>
      </c>
      <c r="Q5666" t="str">
        <f t="shared" si="443"/>
        <v>VALID</v>
      </c>
      <c r="R5666" t="str">
        <f t="shared" si="444"/>
        <v>VALID</v>
      </c>
    </row>
    <row r="5667" spans="1:18" x14ac:dyDescent="0.25">
      <c r="A5667" t="s">
        <v>12290</v>
      </c>
      <c r="B5667" s="1">
        <v>44849</v>
      </c>
      <c r="C5667">
        <v>146149.72</v>
      </c>
      <c r="D5667" t="s">
        <v>836</v>
      </c>
      <c r="E5667" t="s">
        <v>837</v>
      </c>
      <c r="F5667" t="s">
        <v>5</v>
      </c>
      <c r="G5667" t="s">
        <v>18</v>
      </c>
      <c r="H5667" t="s">
        <v>77</v>
      </c>
      <c r="I5667" t="str">
        <f>_xlfn.XLOOKUP(H5667,'Customers'!A5667:A6066,'Customers'!B5667:B6066," ")</f>
        <v xml:space="preserve"> </v>
      </c>
      <c r="J5667" t="s">
        <v>828</v>
      </c>
      <c r="K5667" t="s">
        <v>12291</v>
      </c>
      <c r="L5667" t="str">
        <f t="shared" si="440"/>
        <v>OK</v>
      </c>
      <c r="M5667" t="str">
        <f t="shared" si="441"/>
        <v>NOT  NULL</v>
      </c>
      <c r="N5667">
        <f t="shared" si="442"/>
        <v>1</v>
      </c>
      <c r="O5667" t="str">
        <f>IF(ISNA(VLOOKUP(J5667,Vendors!A:A,1,FALSE)),"MISSING VENDER","VALID")</f>
        <v>MISSING VENDER</v>
      </c>
      <c r="P5667" t="str">
        <f>IF(ISNA(VLOOKUP(H5667,'Customers'!A:A,1,FALSE)),"missing customer ","valid")</f>
        <v>valid</v>
      </c>
      <c r="Q5667" t="str">
        <f t="shared" si="443"/>
        <v>VALID</v>
      </c>
      <c r="R5667" t="str">
        <f t="shared" si="444"/>
        <v>VALID</v>
      </c>
    </row>
    <row r="5668" spans="1:18" x14ac:dyDescent="0.25">
      <c r="A5668" t="s">
        <v>12292</v>
      </c>
      <c r="B5668" s="1">
        <v>44702</v>
      </c>
      <c r="C5668">
        <v>200694.43</v>
      </c>
      <c r="D5668" t="s">
        <v>836</v>
      </c>
      <c r="E5668" t="s">
        <v>855</v>
      </c>
      <c r="F5668" t="s">
        <v>3</v>
      </c>
      <c r="G5668" t="s">
        <v>25</v>
      </c>
      <c r="H5668" t="s">
        <v>733</v>
      </c>
      <c r="I5668" t="str">
        <f>_xlfn.XLOOKUP(H5668,'Customers'!A5668:A6067,'Customers'!B5668:B6067," ")</f>
        <v xml:space="preserve"> </v>
      </c>
      <c r="J5668" t="s">
        <v>828</v>
      </c>
      <c r="K5668" t="s">
        <v>12293</v>
      </c>
      <c r="L5668" t="str">
        <f t="shared" si="440"/>
        <v>OK</v>
      </c>
      <c r="M5668" t="str">
        <f t="shared" si="441"/>
        <v>NOT  NULL</v>
      </c>
      <c r="N5668">
        <f t="shared" si="442"/>
        <v>1</v>
      </c>
      <c r="O5668" t="str">
        <f>IF(ISNA(VLOOKUP(J5668,Vendors!A:A,1,FALSE)),"MISSING VENDER","VALID")</f>
        <v>MISSING VENDER</v>
      </c>
      <c r="P5668" t="str">
        <f>IF(ISNA(VLOOKUP(H5668,'Customers'!A:A,1,FALSE)),"missing customer ","valid")</f>
        <v>valid</v>
      </c>
      <c r="Q5668" t="str">
        <f t="shared" si="443"/>
        <v>VALID</v>
      </c>
      <c r="R5668" t="str">
        <f t="shared" si="444"/>
        <v>VALID</v>
      </c>
    </row>
    <row r="5669" spans="1:18" x14ac:dyDescent="0.25">
      <c r="A5669" t="s">
        <v>12294</v>
      </c>
      <c r="B5669" s="1">
        <v>45140</v>
      </c>
      <c r="C5669">
        <v>154405.37</v>
      </c>
      <c r="D5669" t="s">
        <v>836</v>
      </c>
      <c r="E5669" t="s">
        <v>855</v>
      </c>
      <c r="F5669" t="s">
        <v>5</v>
      </c>
      <c r="G5669" t="s">
        <v>28</v>
      </c>
      <c r="H5669" t="s">
        <v>605</v>
      </c>
      <c r="I5669" t="str">
        <f>_xlfn.XLOOKUP(H5669,'Customers'!A5669:A6068,'Customers'!B5669:B6068," ")</f>
        <v xml:space="preserve"> </v>
      </c>
      <c r="J5669" t="s">
        <v>828</v>
      </c>
      <c r="K5669" t="s">
        <v>12295</v>
      </c>
      <c r="L5669" t="str">
        <f t="shared" si="440"/>
        <v>OK</v>
      </c>
      <c r="M5669" t="str">
        <f t="shared" si="441"/>
        <v>NOT  NULL</v>
      </c>
      <c r="N5669">
        <f t="shared" si="442"/>
        <v>1</v>
      </c>
      <c r="O5669" t="str">
        <f>IF(ISNA(VLOOKUP(J5669,Vendors!A:A,1,FALSE)),"MISSING VENDER","VALID")</f>
        <v>MISSING VENDER</v>
      </c>
      <c r="P5669" t="str">
        <f>IF(ISNA(VLOOKUP(H5669,'Customers'!A:A,1,FALSE)),"missing customer ","valid")</f>
        <v>valid</v>
      </c>
      <c r="Q5669" t="str">
        <f t="shared" si="443"/>
        <v>VALID</v>
      </c>
      <c r="R5669" t="str">
        <f t="shared" si="444"/>
        <v>VALID</v>
      </c>
    </row>
    <row r="5670" spans="1:18" x14ac:dyDescent="0.25">
      <c r="A5670" t="s">
        <v>12296</v>
      </c>
      <c r="B5670" s="1">
        <v>45120</v>
      </c>
      <c r="C5670">
        <v>-30171.99</v>
      </c>
      <c r="D5670" t="s">
        <v>826</v>
      </c>
      <c r="E5670" t="s">
        <v>832</v>
      </c>
      <c r="F5670" t="s">
        <v>3</v>
      </c>
      <c r="G5670" t="s">
        <v>14</v>
      </c>
      <c r="H5670" t="s">
        <v>828</v>
      </c>
      <c r="I5670" t="str">
        <f>_xlfn.XLOOKUP(H5670,'Customers'!A5670:A6069,'Customers'!B5670:B6069," ")</f>
        <v xml:space="preserve"> </v>
      </c>
      <c r="J5670" t="s">
        <v>1506</v>
      </c>
      <c r="K5670" t="s">
        <v>12297</v>
      </c>
      <c r="L5670" t="str">
        <f t="shared" si="440"/>
        <v>OK</v>
      </c>
      <c r="M5670" t="str">
        <f t="shared" si="441"/>
        <v>NOT  NULL</v>
      </c>
      <c r="N5670">
        <f t="shared" si="442"/>
        <v>1</v>
      </c>
      <c r="O5670" t="str">
        <f>IF(ISNA(VLOOKUP(J5670,Vendors!A:A,1,FALSE)),"MISSING VENDER","VALID")</f>
        <v>VALID</v>
      </c>
      <c r="P5670" t="str">
        <f>IF(ISNA(VLOOKUP(H5670,'Customers'!A:A,1,FALSE)),"missing customer ","valid")</f>
        <v xml:space="preserve">missing customer </v>
      </c>
      <c r="Q5670" t="str">
        <f t="shared" si="443"/>
        <v>VALID</v>
      </c>
      <c r="R5670" t="str">
        <f t="shared" si="444"/>
        <v>VALID</v>
      </c>
    </row>
    <row r="5671" spans="1:18" x14ac:dyDescent="0.25">
      <c r="A5671" t="s">
        <v>12298</v>
      </c>
      <c r="B5671" s="1">
        <v>44960</v>
      </c>
      <c r="C5671">
        <v>8850.7999999999993</v>
      </c>
      <c r="D5671" t="s">
        <v>860</v>
      </c>
      <c r="E5671" t="s">
        <v>860</v>
      </c>
      <c r="F5671" t="s">
        <v>4</v>
      </c>
      <c r="G5671" t="s">
        <v>14</v>
      </c>
      <c r="H5671" t="s">
        <v>828</v>
      </c>
      <c r="I5671" t="str">
        <f>_xlfn.XLOOKUP(H5671,'Customers'!A5671:A6070,'Customers'!B5671:B6070," ")</f>
        <v xml:space="preserve"> </v>
      </c>
      <c r="J5671" t="s">
        <v>828</v>
      </c>
      <c r="K5671" t="s">
        <v>12299</v>
      </c>
      <c r="L5671" t="str">
        <f t="shared" si="440"/>
        <v>OK</v>
      </c>
      <c r="M5671" t="str">
        <f t="shared" si="441"/>
        <v>NOT  NULL</v>
      </c>
      <c r="N5671">
        <f t="shared" si="442"/>
        <v>1</v>
      </c>
      <c r="O5671" t="str">
        <f>IF(ISNA(VLOOKUP(J5671,Vendors!A:A,1,FALSE)),"MISSING VENDER","VALID")</f>
        <v>MISSING VENDER</v>
      </c>
      <c r="P5671" t="str">
        <f>IF(ISNA(VLOOKUP(H5671,'Customers'!A:A,1,FALSE)),"missing customer ","valid")</f>
        <v xml:space="preserve">missing customer </v>
      </c>
      <c r="Q5671" t="str">
        <f t="shared" si="443"/>
        <v>VALID</v>
      </c>
      <c r="R5671" t="str">
        <f t="shared" si="444"/>
        <v>VALID</v>
      </c>
    </row>
    <row r="5672" spans="1:18" x14ac:dyDescent="0.25">
      <c r="A5672" t="s">
        <v>12300</v>
      </c>
      <c r="B5672" s="1">
        <v>44805</v>
      </c>
      <c r="C5672">
        <v>180158.78</v>
      </c>
      <c r="D5672" t="s">
        <v>836</v>
      </c>
      <c r="E5672" t="s">
        <v>837</v>
      </c>
      <c r="F5672" t="s">
        <v>4</v>
      </c>
      <c r="G5672" t="s">
        <v>28</v>
      </c>
      <c r="H5672" t="s">
        <v>265</v>
      </c>
      <c r="I5672" t="str">
        <f>_xlfn.XLOOKUP(H5672,'Customers'!A5672:A6071,'Customers'!B5672:B6071," ")</f>
        <v xml:space="preserve"> </v>
      </c>
      <c r="J5672" t="s">
        <v>828</v>
      </c>
      <c r="K5672" t="s">
        <v>12301</v>
      </c>
      <c r="L5672" t="str">
        <f t="shared" si="440"/>
        <v>OK</v>
      </c>
      <c r="M5672" t="str">
        <f t="shared" si="441"/>
        <v>NOT  NULL</v>
      </c>
      <c r="N5672">
        <f t="shared" si="442"/>
        <v>1</v>
      </c>
      <c r="O5672" t="str">
        <f>IF(ISNA(VLOOKUP(J5672,Vendors!A:A,1,FALSE)),"MISSING VENDER","VALID")</f>
        <v>MISSING VENDER</v>
      </c>
      <c r="P5672" t="str">
        <f>IF(ISNA(VLOOKUP(H5672,'Customers'!A:A,1,FALSE)),"missing customer ","valid")</f>
        <v>valid</v>
      </c>
      <c r="Q5672" t="str">
        <f t="shared" si="443"/>
        <v>VALID</v>
      </c>
      <c r="R5672" t="str">
        <f t="shared" si="444"/>
        <v>VALID</v>
      </c>
    </row>
    <row r="5673" spans="1:18" x14ac:dyDescent="0.25">
      <c r="A5673" t="s">
        <v>12302</v>
      </c>
      <c r="B5673" s="1">
        <v>45000</v>
      </c>
      <c r="C5673">
        <v>156191.85999999999</v>
      </c>
      <c r="D5673" t="s">
        <v>836</v>
      </c>
      <c r="E5673" t="s">
        <v>855</v>
      </c>
      <c r="F5673" t="s">
        <v>3</v>
      </c>
      <c r="G5673" t="s">
        <v>14</v>
      </c>
      <c r="H5673" t="s">
        <v>39</v>
      </c>
      <c r="I5673" t="str">
        <f>_xlfn.XLOOKUP(H5673,'Customers'!A5673:A6072,'Customers'!B5673:B6072," ")</f>
        <v xml:space="preserve"> </v>
      </c>
      <c r="J5673" t="s">
        <v>828</v>
      </c>
      <c r="K5673" t="s">
        <v>12303</v>
      </c>
      <c r="L5673" t="str">
        <f t="shared" si="440"/>
        <v>OK</v>
      </c>
      <c r="M5673" t="str">
        <f t="shared" si="441"/>
        <v>NOT  NULL</v>
      </c>
      <c r="N5673">
        <f t="shared" si="442"/>
        <v>1</v>
      </c>
      <c r="O5673" t="str">
        <f>IF(ISNA(VLOOKUP(J5673,Vendors!A:A,1,FALSE)),"MISSING VENDER","VALID")</f>
        <v>MISSING VENDER</v>
      </c>
      <c r="P5673" t="str">
        <f>IF(ISNA(VLOOKUP(H5673,'Customers'!A:A,1,FALSE)),"missing customer ","valid")</f>
        <v>valid</v>
      </c>
      <c r="Q5673" t="str">
        <f t="shared" si="443"/>
        <v>VALID</v>
      </c>
      <c r="R5673" t="str">
        <f t="shared" si="444"/>
        <v>VALID</v>
      </c>
    </row>
    <row r="5674" spans="1:18" x14ac:dyDescent="0.25">
      <c r="A5674" t="s">
        <v>12304</v>
      </c>
      <c r="B5674" s="1">
        <v>44854</v>
      </c>
      <c r="C5674">
        <v>138361.28</v>
      </c>
      <c r="D5674" t="s">
        <v>836</v>
      </c>
      <c r="E5674" t="s">
        <v>837</v>
      </c>
      <c r="F5674" t="s">
        <v>5</v>
      </c>
      <c r="G5674" t="s">
        <v>14</v>
      </c>
      <c r="H5674" t="s">
        <v>67</v>
      </c>
      <c r="I5674" t="str">
        <f>_xlfn.XLOOKUP(H5674,'Customers'!A5674:A6073,'Customers'!B5674:B6073," ")</f>
        <v xml:space="preserve"> </v>
      </c>
      <c r="J5674" t="s">
        <v>828</v>
      </c>
      <c r="K5674" t="s">
        <v>12305</v>
      </c>
      <c r="L5674" t="str">
        <f t="shared" si="440"/>
        <v>OK</v>
      </c>
      <c r="M5674" t="str">
        <f t="shared" si="441"/>
        <v>NOT  NULL</v>
      </c>
      <c r="N5674">
        <f t="shared" si="442"/>
        <v>1</v>
      </c>
      <c r="O5674" t="str">
        <f>IF(ISNA(VLOOKUP(J5674,Vendors!A:A,1,FALSE)),"MISSING VENDER","VALID")</f>
        <v>MISSING VENDER</v>
      </c>
      <c r="P5674" t="str">
        <f>IF(ISNA(VLOOKUP(H5674,'Customers'!A:A,1,FALSE)),"missing customer ","valid")</f>
        <v>valid</v>
      </c>
      <c r="Q5674" t="str">
        <f t="shared" si="443"/>
        <v>VALID</v>
      </c>
      <c r="R5674" t="str">
        <f t="shared" si="444"/>
        <v>VALID</v>
      </c>
    </row>
    <row r="5675" spans="1:18" x14ac:dyDescent="0.25">
      <c r="A5675" t="s">
        <v>12306</v>
      </c>
      <c r="B5675" s="1">
        <v>44891</v>
      </c>
      <c r="C5675">
        <v>218968.54</v>
      </c>
      <c r="D5675" t="s">
        <v>836</v>
      </c>
      <c r="E5675" t="s">
        <v>855</v>
      </c>
      <c r="F5675" t="s">
        <v>3</v>
      </c>
      <c r="G5675" t="s">
        <v>14</v>
      </c>
      <c r="H5675" t="s">
        <v>407</v>
      </c>
      <c r="I5675" t="str">
        <f>_xlfn.XLOOKUP(H5675,'Customers'!A5675:A6074,'Customers'!B5675:B6074," ")</f>
        <v xml:space="preserve"> </v>
      </c>
      <c r="J5675" t="s">
        <v>828</v>
      </c>
      <c r="K5675" t="s">
        <v>12307</v>
      </c>
      <c r="L5675" t="str">
        <f t="shared" si="440"/>
        <v>OK</v>
      </c>
      <c r="M5675" t="str">
        <f t="shared" si="441"/>
        <v>NOT  NULL</v>
      </c>
      <c r="N5675">
        <f t="shared" si="442"/>
        <v>1</v>
      </c>
      <c r="O5675" t="str">
        <f>IF(ISNA(VLOOKUP(J5675,Vendors!A:A,1,FALSE)),"MISSING VENDER","VALID")</f>
        <v>MISSING VENDER</v>
      </c>
      <c r="P5675" t="str">
        <f>IF(ISNA(VLOOKUP(H5675,'Customers'!A:A,1,FALSE)),"missing customer ","valid")</f>
        <v>valid</v>
      </c>
      <c r="Q5675" t="str">
        <f t="shared" si="443"/>
        <v>VALID</v>
      </c>
      <c r="R5675" t="str">
        <f t="shared" si="444"/>
        <v>VALID</v>
      </c>
    </row>
    <row r="5676" spans="1:18" x14ac:dyDescent="0.25">
      <c r="A5676" t="s">
        <v>12308</v>
      </c>
      <c r="B5676" s="1">
        <v>45171</v>
      </c>
      <c r="C5676">
        <v>-46868.61</v>
      </c>
      <c r="D5676" t="s">
        <v>826</v>
      </c>
      <c r="E5676" t="s">
        <v>832</v>
      </c>
      <c r="F5676" t="s">
        <v>3</v>
      </c>
      <c r="G5676" t="s">
        <v>18</v>
      </c>
      <c r="H5676" t="s">
        <v>828</v>
      </c>
      <c r="I5676" t="str">
        <f>_xlfn.XLOOKUP(H5676,'Customers'!A5676:A6075,'Customers'!B5676:B6075," ")</f>
        <v xml:space="preserve"> </v>
      </c>
      <c r="J5676" t="s">
        <v>919</v>
      </c>
      <c r="K5676" t="s">
        <v>12309</v>
      </c>
      <c r="L5676" t="str">
        <f t="shared" si="440"/>
        <v>OK</v>
      </c>
      <c r="M5676" t="str">
        <f t="shared" si="441"/>
        <v>NOT  NULL</v>
      </c>
      <c r="N5676">
        <f t="shared" si="442"/>
        <v>1</v>
      </c>
      <c r="O5676" t="str">
        <f>IF(ISNA(VLOOKUP(J5676,Vendors!A:A,1,FALSE)),"MISSING VENDER","VALID")</f>
        <v>VALID</v>
      </c>
      <c r="P5676" t="str">
        <f>IF(ISNA(VLOOKUP(H5676,'Customers'!A:A,1,FALSE)),"missing customer ","valid")</f>
        <v xml:space="preserve">missing customer </v>
      </c>
      <c r="Q5676" t="str">
        <f t="shared" si="443"/>
        <v>VALID</v>
      </c>
      <c r="R5676" t="str">
        <f t="shared" si="444"/>
        <v>VALID</v>
      </c>
    </row>
    <row r="5677" spans="1:18" x14ac:dyDescent="0.25">
      <c r="A5677" t="s">
        <v>12310</v>
      </c>
      <c r="B5677" s="1">
        <v>44811</v>
      </c>
      <c r="C5677">
        <v>139992.42000000001</v>
      </c>
      <c r="D5677" t="s">
        <v>836</v>
      </c>
      <c r="E5677" t="s">
        <v>840</v>
      </c>
      <c r="F5677" t="s">
        <v>4</v>
      </c>
      <c r="G5677" t="s">
        <v>25</v>
      </c>
      <c r="H5677" t="s">
        <v>667</v>
      </c>
      <c r="I5677" t="str">
        <f>_xlfn.XLOOKUP(H5677,'Customers'!A5677:A6076,'Customers'!B5677:B6076," ")</f>
        <v xml:space="preserve"> </v>
      </c>
      <c r="J5677" t="s">
        <v>828</v>
      </c>
      <c r="K5677" t="s">
        <v>12311</v>
      </c>
      <c r="L5677" t="str">
        <f t="shared" si="440"/>
        <v>OK</v>
      </c>
      <c r="M5677" t="str">
        <f t="shared" si="441"/>
        <v>NOT  NULL</v>
      </c>
      <c r="N5677">
        <f t="shared" si="442"/>
        <v>1</v>
      </c>
      <c r="O5677" t="str">
        <f>IF(ISNA(VLOOKUP(J5677,Vendors!A:A,1,FALSE)),"MISSING VENDER","VALID")</f>
        <v>MISSING VENDER</v>
      </c>
      <c r="P5677" t="str">
        <f>IF(ISNA(VLOOKUP(H5677,'Customers'!A:A,1,FALSE)),"missing customer ","valid")</f>
        <v>valid</v>
      </c>
      <c r="Q5677" t="str">
        <f t="shared" si="443"/>
        <v>VALID</v>
      </c>
      <c r="R5677" t="str">
        <f t="shared" si="444"/>
        <v>VALID</v>
      </c>
    </row>
    <row r="5678" spans="1:18" x14ac:dyDescent="0.25">
      <c r="A5678" t="s">
        <v>12312</v>
      </c>
      <c r="B5678" s="1">
        <v>44646</v>
      </c>
      <c r="C5678">
        <v>91485.87</v>
      </c>
      <c r="D5678" t="s">
        <v>836</v>
      </c>
      <c r="E5678" t="s">
        <v>855</v>
      </c>
      <c r="F5678" t="s">
        <v>3</v>
      </c>
      <c r="G5678" t="s">
        <v>14</v>
      </c>
      <c r="H5678" t="s">
        <v>635</v>
      </c>
      <c r="I5678" t="str">
        <f>_xlfn.XLOOKUP(H5678,'Customers'!A5678:A6077,'Customers'!B5678:B6077," ")</f>
        <v xml:space="preserve"> </v>
      </c>
      <c r="J5678" t="s">
        <v>828</v>
      </c>
      <c r="K5678" t="s">
        <v>12313</v>
      </c>
      <c r="L5678" t="str">
        <f t="shared" si="440"/>
        <v>OK</v>
      </c>
      <c r="M5678" t="str">
        <f t="shared" si="441"/>
        <v>NOT  NULL</v>
      </c>
      <c r="N5678">
        <f t="shared" si="442"/>
        <v>1</v>
      </c>
      <c r="O5678" t="str">
        <f>IF(ISNA(VLOOKUP(J5678,Vendors!A:A,1,FALSE)),"MISSING VENDER","VALID")</f>
        <v>MISSING VENDER</v>
      </c>
      <c r="P5678" t="str">
        <f>IF(ISNA(VLOOKUP(H5678,'Customers'!A:A,1,FALSE)),"missing customer ","valid")</f>
        <v>valid</v>
      </c>
      <c r="Q5678" t="str">
        <f t="shared" si="443"/>
        <v>VALID</v>
      </c>
      <c r="R5678" t="str">
        <f t="shared" si="444"/>
        <v>VALID</v>
      </c>
    </row>
    <row r="5679" spans="1:18" x14ac:dyDescent="0.25">
      <c r="A5679" t="s">
        <v>12314</v>
      </c>
      <c r="B5679" s="1">
        <v>44880</v>
      </c>
      <c r="C5679">
        <v>183311.04</v>
      </c>
      <c r="D5679" t="s">
        <v>836</v>
      </c>
      <c r="E5679" t="s">
        <v>837</v>
      </c>
      <c r="F5679" t="s">
        <v>3</v>
      </c>
      <c r="G5679" t="s">
        <v>14</v>
      </c>
      <c r="H5679" t="s">
        <v>435</v>
      </c>
      <c r="I5679" t="str">
        <f>_xlfn.XLOOKUP(H5679,'Customers'!A5679:A6078,'Customers'!B5679:B6078," ")</f>
        <v xml:space="preserve"> </v>
      </c>
      <c r="J5679" t="s">
        <v>828</v>
      </c>
      <c r="K5679" t="s">
        <v>12315</v>
      </c>
      <c r="L5679" t="str">
        <f t="shared" si="440"/>
        <v>OK</v>
      </c>
      <c r="M5679" t="str">
        <f t="shared" si="441"/>
        <v>NOT  NULL</v>
      </c>
      <c r="N5679">
        <f t="shared" si="442"/>
        <v>1</v>
      </c>
      <c r="O5679" t="str">
        <f>IF(ISNA(VLOOKUP(J5679,Vendors!A:A,1,FALSE)),"MISSING VENDER","VALID")</f>
        <v>MISSING VENDER</v>
      </c>
      <c r="P5679" t="str">
        <f>IF(ISNA(VLOOKUP(H5679,'Customers'!A:A,1,FALSE)),"missing customer ","valid")</f>
        <v>valid</v>
      </c>
      <c r="Q5679" t="str">
        <f t="shared" si="443"/>
        <v>VALID</v>
      </c>
      <c r="R5679" t="str">
        <f t="shared" si="444"/>
        <v>VALID</v>
      </c>
    </row>
    <row r="5680" spans="1:18" x14ac:dyDescent="0.25">
      <c r="A5680" t="s">
        <v>12316</v>
      </c>
      <c r="B5680" s="1">
        <v>45058</v>
      </c>
      <c r="C5680">
        <v>124388.28</v>
      </c>
      <c r="D5680" t="s">
        <v>836</v>
      </c>
      <c r="E5680" t="s">
        <v>837</v>
      </c>
      <c r="F5680" t="s">
        <v>3</v>
      </c>
      <c r="G5680" t="s">
        <v>25</v>
      </c>
      <c r="H5680" t="s">
        <v>283</v>
      </c>
      <c r="I5680" t="str">
        <f>_xlfn.XLOOKUP(H5680,'Customers'!A5680:A6079,'Customers'!B5680:B6079," ")</f>
        <v xml:space="preserve"> </v>
      </c>
      <c r="J5680" t="s">
        <v>828</v>
      </c>
      <c r="K5680" t="s">
        <v>12317</v>
      </c>
      <c r="L5680" t="str">
        <f t="shared" si="440"/>
        <v>OK</v>
      </c>
      <c r="M5680" t="str">
        <f t="shared" si="441"/>
        <v>NOT  NULL</v>
      </c>
      <c r="N5680">
        <f t="shared" si="442"/>
        <v>1</v>
      </c>
      <c r="O5680" t="str">
        <f>IF(ISNA(VLOOKUP(J5680,Vendors!A:A,1,FALSE)),"MISSING VENDER","VALID")</f>
        <v>MISSING VENDER</v>
      </c>
      <c r="P5680" t="str">
        <f>IF(ISNA(VLOOKUP(H5680,'Customers'!A:A,1,FALSE)),"missing customer ","valid")</f>
        <v>valid</v>
      </c>
      <c r="Q5680" t="str">
        <f t="shared" si="443"/>
        <v>VALID</v>
      </c>
      <c r="R5680" t="str">
        <f t="shared" si="444"/>
        <v>VALID</v>
      </c>
    </row>
    <row r="5681" spans="1:18" x14ac:dyDescent="0.25">
      <c r="A5681" t="s">
        <v>12318</v>
      </c>
      <c r="B5681" s="1">
        <v>45263</v>
      </c>
      <c r="C5681">
        <v>-22592.75</v>
      </c>
      <c r="D5681" t="s">
        <v>826</v>
      </c>
      <c r="E5681" t="s">
        <v>832</v>
      </c>
      <c r="F5681" t="s">
        <v>5</v>
      </c>
      <c r="G5681" t="s">
        <v>18</v>
      </c>
      <c r="H5681" t="s">
        <v>828</v>
      </c>
      <c r="I5681" t="str">
        <f>_xlfn.XLOOKUP(H5681,'Customers'!A5681:A6080,'Customers'!B5681:B6080," ")</f>
        <v xml:space="preserve"> </v>
      </c>
      <c r="J5681" t="s">
        <v>1422</v>
      </c>
      <c r="K5681" t="s">
        <v>12319</v>
      </c>
      <c r="L5681" t="str">
        <f t="shared" si="440"/>
        <v>OK</v>
      </c>
      <c r="M5681" t="str">
        <f t="shared" si="441"/>
        <v>NOT  NULL</v>
      </c>
      <c r="N5681">
        <f t="shared" si="442"/>
        <v>1</v>
      </c>
      <c r="O5681" t="str">
        <f>IF(ISNA(VLOOKUP(J5681,Vendors!A:A,1,FALSE)),"MISSING VENDER","VALID")</f>
        <v>VALID</v>
      </c>
      <c r="P5681" t="str">
        <f>IF(ISNA(VLOOKUP(H5681,'Customers'!A:A,1,FALSE)),"missing customer ","valid")</f>
        <v xml:space="preserve">missing customer </v>
      </c>
      <c r="Q5681" t="str">
        <f t="shared" si="443"/>
        <v>VALID</v>
      </c>
      <c r="R5681" t="str">
        <f t="shared" si="444"/>
        <v>VALID</v>
      </c>
    </row>
    <row r="5682" spans="1:18" x14ac:dyDescent="0.25">
      <c r="A5682" t="s">
        <v>12320</v>
      </c>
      <c r="B5682" s="1">
        <v>45205</v>
      </c>
      <c r="C5682">
        <v>-60620.04</v>
      </c>
      <c r="D5682" t="s">
        <v>826</v>
      </c>
      <c r="E5682" t="s">
        <v>851</v>
      </c>
      <c r="F5682" t="s">
        <v>4</v>
      </c>
      <c r="G5682" t="s">
        <v>28</v>
      </c>
      <c r="H5682" t="s">
        <v>828</v>
      </c>
      <c r="I5682" t="str">
        <f>_xlfn.XLOOKUP(H5682,'Customers'!A5682:A6081,'Customers'!B5682:B6081," ")</f>
        <v xml:space="preserve"> </v>
      </c>
      <c r="J5682" t="s">
        <v>885</v>
      </c>
      <c r="K5682" t="s">
        <v>12321</v>
      </c>
      <c r="L5682" t="str">
        <f t="shared" si="440"/>
        <v>OK</v>
      </c>
      <c r="M5682" t="str">
        <f t="shared" si="441"/>
        <v>NOT  NULL</v>
      </c>
      <c r="N5682">
        <f t="shared" si="442"/>
        <v>1</v>
      </c>
      <c r="O5682" t="str">
        <f>IF(ISNA(VLOOKUP(J5682,Vendors!A:A,1,FALSE)),"MISSING VENDER","VALID")</f>
        <v>VALID</v>
      </c>
      <c r="P5682" t="str">
        <f>IF(ISNA(VLOOKUP(H5682,'Customers'!A:A,1,FALSE)),"missing customer ","valid")</f>
        <v xml:space="preserve">missing customer </v>
      </c>
      <c r="Q5682" t="str">
        <f t="shared" si="443"/>
        <v>VALID</v>
      </c>
      <c r="R5682" t="str">
        <f t="shared" si="444"/>
        <v>VALID</v>
      </c>
    </row>
    <row r="5683" spans="1:18" x14ac:dyDescent="0.25">
      <c r="A5683" t="s">
        <v>12322</v>
      </c>
      <c r="B5683" s="1">
        <v>44825</v>
      </c>
      <c r="C5683">
        <v>184845.64</v>
      </c>
      <c r="D5683" t="s">
        <v>836</v>
      </c>
      <c r="E5683" t="s">
        <v>840</v>
      </c>
      <c r="F5683" t="s">
        <v>5</v>
      </c>
      <c r="G5683" t="s">
        <v>14</v>
      </c>
      <c r="H5683" t="s">
        <v>35</v>
      </c>
      <c r="I5683" t="str">
        <f>_xlfn.XLOOKUP(H5683,'Customers'!A5683:A6082,'Customers'!B5683:B6082," ")</f>
        <v xml:space="preserve"> </v>
      </c>
      <c r="J5683" t="s">
        <v>828</v>
      </c>
      <c r="K5683" t="s">
        <v>12323</v>
      </c>
      <c r="L5683" t="str">
        <f t="shared" si="440"/>
        <v>OK</v>
      </c>
      <c r="M5683" t="str">
        <f t="shared" si="441"/>
        <v>NOT  NULL</v>
      </c>
      <c r="N5683">
        <f t="shared" si="442"/>
        <v>1</v>
      </c>
      <c r="O5683" t="str">
        <f>IF(ISNA(VLOOKUP(J5683,Vendors!A:A,1,FALSE)),"MISSING VENDER","VALID")</f>
        <v>MISSING VENDER</v>
      </c>
      <c r="P5683" t="str">
        <f>IF(ISNA(VLOOKUP(H5683,'Customers'!A:A,1,FALSE)),"missing customer ","valid")</f>
        <v>valid</v>
      </c>
      <c r="Q5683" t="str">
        <f t="shared" si="443"/>
        <v>VALID</v>
      </c>
      <c r="R5683" t="str">
        <f t="shared" si="444"/>
        <v>VALID</v>
      </c>
    </row>
    <row r="5684" spans="1:18" x14ac:dyDescent="0.25">
      <c r="A5684" t="s">
        <v>12324</v>
      </c>
      <c r="B5684" s="1">
        <v>45188</v>
      </c>
      <c r="C5684">
        <v>-20954.810000000001</v>
      </c>
      <c r="D5684" t="s">
        <v>826</v>
      </c>
      <c r="E5684" t="s">
        <v>843</v>
      </c>
      <c r="F5684" t="s">
        <v>4</v>
      </c>
      <c r="G5684" t="s">
        <v>14</v>
      </c>
      <c r="H5684" t="s">
        <v>828</v>
      </c>
      <c r="I5684" t="str">
        <f>_xlfn.XLOOKUP(H5684,'Customers'!A5684:A6083,'Customers'!B5684:B6083," ")</f>
        <v xml:space="preserve"> </v>
      </c>
      <c r="J5684" t="s">
        <v>1481</v>
      </c>
      <c r="K5684" t="s">
        <v>12325</v>
      </c>
      <c r="L5684" t="str">
        <f t="shared" si="440"/>
        <v>OK</v>
      </c>
      <c r="M5684" t="str">
        <f t="shared" si="441"/>
        <v>NOT  NULL</v>
      </c>
      <c r="N5684">
        <f t="shared" si="442"/>
        <v>1</v>
      </c>
      <c r="O5684" t="str">
        <f>IF(ISNA(VLOOKUP(J5684,Vendors!A:A,1,FALSE)),"MISSING VENDER","VALID")</f>
        <v>VALID</v>
      </c>
      <c r="P5684" t="str">
        <f>IF(ISNA(VLOOKUP(H5684,'Customers'!A:A,1,FALSE)),"missing customer ","valid")</f>
        <v xml:space="preserve">missing customer </v>
      </c>
      <c r="Q5684" t="str">
        <f t="shared" si="443"/>
        <v>VALID</v>
      </c>
      <c r="R5684" t="str">
        <f t="shared" si="444"/>
        <v>VALID</v>
      </c>
    </row>
    <row r="5685" spans="1:18" x14ac:dyDescent="0.25">
      <c r="A5685" t="s">
        <v>12326</v>
      </c>
      <c r="B5685" s="1">
        <v>44615</v>
      </c>
      <c r="C5685">
        <v>-61127.79</v>
      </c>
      <c r="D5685" t="s">
        <v>826</v>
      </c>
      <c r="E5685" t="s">
        <v>892</v>
      </c>
      <c r="F5685" t="s">
        <v>5</v>
      </c>
      <c r="G5685" t="s">
        <v>25</v>
      </c>
      <c r="H5685" t="s">
        <v>828</v>
      </c>
      <c r="I5685" t="str">
        <f>_xlfn.XLOOKUP(H5685,'Customers'!A5685:A6084,'Customers'!B5685:B6084," ")</f>
        <v xml:space="preserve"> </v>
      </c>
      <c r="J5685" t="s">
        <v>1567</v>
      </c>
      <c r="K5685" t="s">
        <v>12327</v>
      </c>
      <c r="L5685" t="str">
        <f t="shared" si="440"/>
        <v>OK</v>
      </c>
      <c r="M5685" t="str">
        <f t="shared" si="441"/>
        <v>NOT  NULL</v>
      </c>
      <c r="N5685">
        <f t="shared" si="442"/>
        <v>1</v>
      </c>
      <c r="O5685" t="str">
        <f>IF(ISNA(VLOOKUP(J5685,Vendors!A:A,1,FALSE)),"MISSING VENDER","VALID")</f>
        <v>VALID</v>
      </c>
      <c r="P5685" t="str">
        <f>IF(ISNA(VLOOKUP(H5685,'Customers'!A:A,1,FALSE)),"missing customer ","valid")</f>
        <v xml:space="preserve">missing customer </v>
      </c>
      <c r="Q5685" t="str">
        <f t="shared" si="443"/>
        <v>VALID</v>
      </c>
      <c r="R5685" t="str">
        <f t="shared" si="444"/>
        <v>VALID</v>
      </c>
    </row>
    <row r="5686" spans="1:18" x14ac:dyDescent="0.25">
      <c r="A5686" t="s">
        <v>12328</v>
      </c>
      <c r="B5686" s="1">
        <v>45256</v>
      </c>
      <c r="C5686">
        <v>156373.29999999999</v>
      </c>
      <c r="D5686" t="s">
        <v>836</v>
      </c>
      <c r="E5686" t="s">
        <v>837</v>
      </c>
      <c r="F5686" t="s">
        <v>3</v>
      </c>
      <c r="G5686" t="s">
        <v>28</v>
      </c>
      <c r="H5686" t="s">
        <v>277</v>
      </c>
      <c r="I5686" t="str">
        <f>_xlfn.XLOOKUP(H5686,'Customers'!A5686:A6085,'Customers'!B5686:B6085," ")</f>
        <v xml:space="preserve"> </v>
      </c>
      <c r="J5686" t="s">
        <v>828</v>
      </c>
      <c r="K5686" t="s">
        <v>12329</v>
      </c>
      <c r="L5686" t="str">
        <f t="shared" si="440"/>
        <v>OK</v>
      </c>
      <c r="M5686" t="str">
        <f t="shared" si="441"/>
        <v>NOT  NULL</v>
      </c>
      <c r="N5686">
        <f t="shared" si="442"/>
        <v>1</v>
      </c>
      <c r="O5686" t="str">
        <f>IF(ISNA(VLOOKUP(J5686,Vendors!A:A,1,FALSE)),"MISSING VENDER","VALID")</f>
        <v>MISSING VENDER</v>
      </c>
      <c r="P5686" t="str">
        <f>IF(ISNA(VLOOKUP(H5686,'Customers'!A:A,1,FALSE)),"missing customer ","valid")</f>
        <v>valid</v>
      </c>
      <c r="Q5686" t="str">
        <f t="shared" si="443"/>
        <v>VALID</v>
      </c>
      <c r="R5686" t="str">
        <f t="shared" si="444"/>
        <v>VALID</v>
      </c>
    </row>
    <row r="5687" spans="1:18" x14ac:dyDescent="0.25">
      <c r="A5687" t="s">
        <v>12330</v>
      </c>
      <c r="B5687" s="1">
        <v>45156</v>
      </c>
      <c r="C5687">
        <v>134208</v>
      </c>
      <c r="D5687" t="s">
        <v>836</v>
      </c>
      <c r="E5687" t="s">
        <v>837</v>
      </c>
      <c r="F5687" t="s">
        <v>4</v>
      </c>
      <c r="G5687" t="s">
        <v>28</v>
      </c>
      <c r="H5687" t="s">
        <v>325</v>
      </c>
      <c r="I5687" t="str">
        <f>_xlfn.XLOOKUP(H5687,'Customers'!A5687:A6086,'Customers'!B5687:B6086," ")</f>
        <v xml:space="preserve"> </v>
      </c>
      <c r="J5687" t="s">
        <v>828</v>
      </c>
      <c r="K5687" t="s">
        <v>12331</v>
      </c>
      <c r="L5687" t="str">
        <f t="shared" si="440"/>
        <v>OK</v>
      </c>
      <c r="M5687" t="str">
        <f t="shared" si="441"/>
        <v>NOT  NULL</v>
      </c>
      <c r="N5687">
        <f t="shared" si="442"/>
        <v>1</v>
      </c>
      <c r="O5687" t="str">
        <f>IF(ISNA(VLOOKUP(J5687,Vendors!A:A,1,FALSE)),"MISSING VENDER","VALID")</f>
        <v>MISSING VENDER</v>
      </c>
      <c r="P5687" t="str">
        <f>IF(ISNA(VLOOKUP(H5687,'Customers'!A:A,1,FALSE)),"missing customer ","valid")</f>
        <v>valid</v>
      </c>
      <c r="Q5687" t="str">
        <f t="shared" si="443"/>
        <v>VALID</v>
      </c>
      <c r="R5687" t="str">
        <f t="shared" si="444"/>
        <v>VALID</v>
      </c>
    </row>
    <row r="5688" spans="1:18" x14ac:dyDescent="0.25">
      <c r="A5688" t="s">
        <v>12332</v>
      </c>
      <c r="B5688" s="1">
        <v>44712</v>
      </c>
      <c r="C5688">
        <v>-32838.65</v>
      </c>
      <c r="D5688" t="s">
        <v>826</v>
      </c>
      <c r="E5688" t="s">
        <v>827</v>
      </c>
      <c r="F5688" t="s">
        <v>5</v>
      </c>
      <c r="G5688" t="s">
        <v>18</v>
      </c>
      <c r="H5688" t="s">
        <v>828</v>
      </c>
      <c r="I5688" t="str">
        <f>_xlfn.XLOOKUP(H5688,'Customers'!A5688:A6087,'Customers'!B5688:B6087," ")</f>
        <v xml:space="preserve"> </v>
      </c>
      <c r="J5688" t="s">
        <v>947</v>
      </c>
      <c r="K5688" t="s">
        <v>12333</v>
      </c>
      <c r="L5688" t="str">
        <f t="shared" si="440"/>
        <v>OK</v>
      </c>
      <c r="M5688" t="str">
        <f t="shared" si="441"/>
        <v>NOT  NULL</v>
      </c>
      <c r="N5688">
        <f t="shared" si="442"/>
        <v>1</v>
      </c>
      <c r="O5688" t="str">
        <f>IF(ISNA(VLOOKUP(J5688,Vendors!A:A,1,FALSE)),"MISSING VENDER","VALID")</f>
        <v>VALID</v>
      </c>
      <c r="P5688" t="str">
        <f>IF(ISNA(VLOOKUP(H5688,'Customers'!A:A,1,FALSE)),"missing customer ","valid")</f>
        <v xml:space="preserve">missing customer </v>
      </c>
      <c r="Q5688" t="str">
        <f t="shared" si="443"/>
        <v>VALID</v>
      </c>
      <c r="R5688" t="str">
        <f t="shared" si="444"/>
        <v>VALID</v>
      </c>
    </row>
    <row r="5689" spans="1:18" x14ac:dyDescent="0.25">
      <c r="A5689" t="s">
        <v>12334</v>
      </c>
      <c r="B5689" s="1">
        <v>44864</v>
      </c>
      <c r="C5689">
        <v>-22790</v>
      </c>
      <c r="D5689" t="s">
        <v>826</v>
      </c>
      <c r="E5689" t="s">
        <v>892</v>
      </c>
      <c r="F5689" t="s">
        <v>5</v>
      </c>
      <c r="G5689" t="s">
        <v>25</v>
      </c>
      <c r="H5689" t="s">
        <v>828</v>
      </c>
      <c r="I5689" t="str">
        <f>_xlfn.XLOOKUP(H5689,'Customers'!A5689:A6088,'Customers'!B5689:B6088," ")</f>
        <v xml:space="preserve"> </v>
      </c>
      <c r="J5689" t="s">
        <v>941</v>
      </c>
      <c r="K5689" t="s">
        <v>12335</v>
      </c>
      <c r="L5689" t="str">
        <f t="shared" si="440"/>
        <v>OK</v>
      </c>
      <c r="M5689" t="str">
        <f t="shared" si="441"/>
        <v>NOT  NULL</v>
      </c>
      <c r="N5689">
        <f t="shared" si="442"/>
        <v>1</v>
      </c>
      <c r="O5689" t="str">
        <f>IF(ISNA(VLOOKUP(J5689,Vendors!A:A,1,FALSE)),"MISSING VENDER","VALID")</f>
        <v>VALID</v>
      </c>
      <c r="P5689" t="str">
        <f>IF(ISNA(VLOOKUP(H5689,'Customers'!A:A,1,FALSE)),"missing customer ","valid")</f>
        <v xml:space="preserve">missing customer </v>
      </c>
      <c r="Q5689" t="str">
        <f t="shared" si="443"/>
        <v>VALID</v>
      </c>
      <c r="R5689" t="str">
        <f t="shared" si="444"/>
        <v>VALID</v>
      </c>
    </row>
    <row r="5690" spans="1:18" x14ac:dyDescent="0.25">
      <c r="A5690" t="s">
        <v>12336</v>
      </c>
      <c r="B5690" s="1">
        <v>44779</v>
      </c>
      <c r="C5690">
        <v>-2747.38</v>
      </c>
      <c r="D5690" t="s">
        <v>826</v>
      </c>
      <c r="E5690" t="s">
        <v>865</v>
      </c>
      <c r="F5690" t="s">
        <v>3</v>
      </c>
      <c r="G5690" t="s">
        <v>18</v>
      </c>
      <c r="H5690" t="s">
        <v>828</v>
      </c>
      <c r="I5690" t="str">
        <f>_xlfn.XLOOKUP(H5690,'Customers'!A5690:A6089,'Customers'!B5690:B6089," ")</f>
        <v xml:space="preserve"> </v>
      </c>
      <c r="J5690" t="s">
        <v>1527</v>
      </c>
      <c r="K5690" t="s">
        <v>12337</v>
      </c>
      <c r="L5690" t="str">
        <f t="shared" si="440"/>
        <v>OK</v>
      </c>
      <c r="M5690" t="str">
        <f t="shared" si="441"/>
        <v>NOT  NULL</v>
      </c>
      <c r="N5690">
        <f t="shared" si="442"/>
        <v>1</v>
      </c>
      <c r="O5690" t="str">
        <f>IF(ISNA(VLOOKUP(J5690,Vendors!A:A,1,FALSE)),"MISSING VENDER","VALID")</f>
        <v>VALID</v>
      </c>
      <c r="P5690" t="str">
        <f>IF(ISNA(VLOOKUP(H5690,'Customers'!A:A,1,FALSE)),"missing customer ","valid")</f>
        <v xml:space="preserve">missing customer </v>
      </c>
      <c r="Q5690" t="str">
        <f t="shared" si="443"/>
        <v>VALID</v>
      </c>
      <c r="R5690" t="str">
        <f t="shared" si="444"/>
        <v>VALID</v>
      </c>
    </row>
    <row r="5691" spans="1:18" x14ac:dyDescent="0.25">
      <c r="A5691" t="s">
        <v>12338</v>
      </c>
      <c r="B5691" s="1">
        <v>44871</v>
      </c>
      <c r="C5691">
        <v>158341.21</v>
      </c>
      <c r="D5691" t="s">
        <v>836</v>
      </c>
      <c r="E5691" t="s">
        <v>855</v>
      </c>
      <c r="F5691" t="s">
        <v>4</v>
      </c>
      <c r="G5691" t="s">
        <v>14</v>
      </c>
      <c r="H5691" t="s">
        <v>129</v>
      </c>
      <c r="I5691" t="str">
        <f>_xlfn.XLOOKUP(H5691,'Customers'!A5691:A6090,'Customers'!B5691:B6090," ")</f>
        <v xml:space="preserve"> </v>
      </c>
      <c r="J5691" t="s">
        <v>828</v>
      </c>
      <c r="K5691" t="s">
        <v>12339</v>
      </c>
      <c r="L5691" t="str">
        <f t="shared" si="440"/>
        <v>OK</v>
      </c>
      <c r="M5691" t="str">
        <f t="shared" si="441"/>
        <v>NOT  NULL</v>
      </c>
      <c r="N5691">
        <f t="shared" si="442"/>
        <v>1</v>
      </c>
      <c r="O5691" t="str">
        <f>IF(ISNA(VLOOKUP(J5691,Vendors!A:A,1,FALSE)),"MISSING VENDER","VALID")</f>
        <v>MISSING VENDER</v>
      </c>
      <c r="P5691" t="str">
        <f>IF(ISNA(VLOOKUP(H5691,'Customers'!A:A,1,FALSE)),"missing customer ","valid")</f>
        <v>valid</v>
      </c>
      <c r="Q5691" t="str">
        <f t="shared" si="443"/>
        <v>VALID</v>
      </c>
      <c r="R5691" t="str">
        <f t="shared" si="444"/>
        <v>VALID</v>
      </c>
    </row>
    <row r="5692" spans="1:18" x14ac:dyDescent="0.25">
      <c r="A5692" t="s">
        <v>12340</v>
      </c>
      <c r="B5692" s="1">
        <v>45192</v>
      </c>
      <c r="C5692">
        <v>-47901.52</v>
      </c>
      <c r="D5692" t="s">
        <v>826</v>
      </c>
      <c r="E5692" t="s">
        <v>851</v>
      </c>
      <c r="F5692" t="s">
        <v>5</v>
      </c>
      <c r="G5692" t="s">
        <v>18</v>
      </c>
      <c r="H5692" t="s">
        <v>828</v>
      </c>
      <c r="I5692" t="str">
        <f>_xlfn.XLOOKUP(H5692,'Customers'!A5692:A6091,'Customers'!B5692:B6091," ")</f>
        <v xml:space="preserve"> </v>
      </c>
      <c r="J5692" t="s">
        <v>1940</v>
      </c>
      <c r="K5692" t="s">
        <v>12341</v>
      </c>
      <c r="L5692" t="str">
        <f t="shared" si="440"/>
        <v>OK</v>
      </c>
      <c r="M5692" t="str">
        <f t="shared" si="441"/>
        <v>NOT  NULL</v>
      </c>
      <c r="N5692">
        <f t="shared" si="442"/>
        <v>1</v>
      </c>
      <c r="O5692" t="str">
        <f>IF(ISNA(VLOOKUP(J5692,Vendors!A:A,1,FALSE)),"MISSING VENDER","VALID")</f>
        <v>VALID</v>
      </c>
      <c r="P5692" t="str">
        <f>IF(ISNA(VLOOKUP(H5692,'Customers'!A:A,1,FALSE)),"missing customer ","valid")</f>
        <v xml:space="preserve">missing customer </v>
      </c>
      <c r="Q5692" t="str">
        <f t="shared" si="443"/>
        <v>VALID</v>
      </c>
      <c r="R5692" t="str">
        <f t="shared" si="444"/>
        <v>VALID</v>
      </c>
    </row>
    <row r="5693" spans="1:18" x14ac:dyDescent="0.25">
      <c r="A5693" t="s">
        <v>12342</v>
      </c>
      <c r="B5693" s="1">
        <v>45007</v>
      </c>
      <c r="C5693">
        <v>179498.54</v>
      </c>
      <c r="D5693" t="s">
        <v>836</v>
      </c>
      <c r="E5693" t="s">
        <v>837</v>
      </c>
      <c r="F5693" t="s">
        <v>5</v>
      </c>
      <c r="G5693" t="s">
        <v>25</v>
      </c>
      <c r="H5693" t="s">
        <v>665</v>
      </c>
      <c r="I5693" t="str">
        <f>_xlfn.XLOOKUP(H5693,'Customers'!A5693:A6092,'Customers'!B5693:B6092," ")</f>
        <v xml:space="preserve"> </v>
      </c>
      <c r="J5693" t="s">
        <v>828</v>
      </c>
      <c r="K5693" t="s">
        <v>12343</v>
      </c>
      <c r="L5693" t="str">
        <f t="shared" si="440"/>
        <v>OK</v>
      </c>
      <c r="M5693" t="str">
        <f t="shared" si="441"/>
        <v>NOT  NULL</v>
      </c>
      <c r="N5693">
        <f t="shared" si="442"/>
        <v>1</v>
      </c>
      <c r="O5693" t="str">
        <f>IF(ISNA(VLOOKUP(J5693,Vendors!A:A,1,FALSE)),"MISSING VENDER","VALID")</f>
        <v>MISSING VENDER</v>
      </c>
      <c r="P5693" t="str">
        <f>IF(ISNA(VLOOKUP(H5693,'Customers'!A:A,1,FALSE)),"missing customer ","valid")</f>
        <v>valid</v>
      </c>
      <c r="Q5693" t="str">
        <f t="shared" si="443"/>
        <v>VALID</v>
      </c>
      <c r="R5693" t="str">
        <f t="shared" si="444"/>
        <v>VALID</v>
      </c>
    </row>
    <row r="5694" spans="1:18" x14ac:dyDescent="0.25">
      <c r="A5694" t="s">
        <v>12344</v>
      </c>
      <c r="B5694" s="1">
        <v>44946</v>
      </c>
      <c r="C5694">
        <v>246286.01</v>
      </c>
      <c r="D5694" t="s">
        <v>836</v>
      </c>
      <c r="E5694" t="s">
        <v>837</v>
      </c>
      <c r="F5694" t="s">
        <v>4</v>
      </c>
      <c r="G5694" t="s">
        <v>14</v>
      </c>
      <c r="H5694" t="s">
        <v>215</v>
      </c>
      <c r="I5694" t="str">
        <f>_xlfn.XLOOKUP(H5694,'Customers'!A5694:A6093,'Customers'!B5694:B6093," ")</f>
        <v xml:space="preserve"> </v>
      </c>
      <c r="J5694" t="s">
        <v>828</v>
      </c>
      <c r="K5694" t="s">
        <v>12345</v>
      </c>
      <c r="L5694" t="str">
        <f t="shared" si="440"/>
        <v>OK</v>
      </c>
      <c r="M5694" t="str">
        <f t="shared" si="441"/>
        <v>NOT  NULL</v>
      </c>
      <c r="N5694">
        <f t="shared" si="442"/>
        <v>1</v>
      </c>
      <c r="O5694" t="str">
        <f>IF(ISNA(VLOOKUP(J5694,Vendors!A:A,1,FALSE)),"MISSING VENDER","VALID")</f>
        <v>MISSING VENDER</v>
      </c>
      <c r="P5694" t="str">
        <f>IF(ISNA(VLOOKUP(H5694,'Customers'!A:A,1,FALSE)),"missing customer ","valid")</f>
        <v>valid</v>
      </c>
      <c r="Q5694" t="str">
        <f t="shared" si="443"/>
        <v>VALID</v>
      </c>
      <c r="R5694" t="str">
        <f t="shared" si="444"/>
        <v>VALID</v>
      </c>
    </row>
    <row r="5695" spans="1:18" x14ac:dyDescent="0.25">
      <c r="A5695" t="s">
        <v>12346</v>
      </c>
      <c r="B5695" s="1">
        <v>45272</v>
      </c>
      <c r="C5695">
        <v>218422.56</v>
      </c>
      <c r="D5695" t="s">
        <v>836</v>
      </c>
      <c r="E5695" t="s">
        <v>840</v>
      </c>
      <c r="F5695" t="s">
        <v>3</v>
      </c>
      <c r="G5695" t="s">
        <v>14</v>
      </c>
      <c r="H5695" t="s">
        <v>21</v>
      </c>
      <c r="I5695" t="str">
        <f>_xlfn.XLOOKUP(H5695,'Customers'!A5695:A6094,'Customers'!B5695:B6094," ")</f>
        <v xml:space="preserve"> </v>
      </c>
      <c r="J5695" t="s">
        <v>828</v>
      </c>
      <c r="K5695" t="s">
        <v>12347</v>
      </c>
      <c r="L5695" t="str">
        <f t="shared" si="440"/>
        <v>OK</v>
      </c>
      <c r="M5695" t="str">
        <f t="shared" si="441"/>
        <v>NOT  NULL</v>
      </c>
      <c r="N5695">
        <f t="shared" si="442"/>
        <v>1</v>
      </c>
      <c r="O5695" t="str">
        <f>IF(ISNA(VLOOKUP(J5695,Vendors!A:A,1,FALSE)),"MISSING VENDER","VALID")</f>
        <v>MISSING VENDER</v>
      </c>
      <c r="P5695" t="str">
        <f>IF(ISNA(VLOOKUP(H5695,'Customers'!A:A,1,FALSE)),"missing customer ","valid")</f>
        <v>valid</v>
      </c>
      <c r="Q5695" t="str">
        <f t="shared" si="443"/>
        <v>VALID</v>
      </c>
      <c r="R5695" t="str">
        <f t="shared" si="444"/>
        <v>VALID</v>
      </c>
    </row>
    <row r="5696" spans="1:18" x14ac:dyDescent="0.25">
      <c r="A5696" t="s">
        <v>12348</v>
      </c>
      <c r="B5696" s="1">
        <v>44707</v>
      </c>
      <c r="C5696">
        <v>94869.39</v>
      </c>
      <c r="D5696" t="s">
        <v>836</v>
      </c>
      <c r="E5696" t="s">
        <v>855</v>
      </c>
      <c r="F5696" t="s">
        <v>4</v>
      </c>
      <c r="G5696" t="s">
        <v>18</v>
      </c>
      <c r="H5696" t="s">
        <v>127</v>
      </c>
      <c r="I5696" t="str">
        <f>_xlfn.XLOOKUP(H5696,'Customers'!A5696:A6095,'Customers'!B5696:B6095," ")</f>
        <v xml:space="preserve"> </v>
      </c>
      <c r="J5696" t="s">
        <v>828</v>
      </c>
      <c r="K5696" t="s">
        <v>12349</v>
      </c>
      <c r="L5696" t="str">
        <f t="shared" si="440"/>
        <v>OK</v>
      </c>
      <c r="M5696" t="str">
        <f t="shared" si="441"/>
        <v>NOT  NULL</v>
      </c>
      <c r="N5696">
        <f t="shared" si="442"/>
        <v>1</v>
      </c>
      <c r="O5696" t="str">
        <f>IF(ISNA(VLOOKUP(J5696,Vendors!A:A,1,FALSE)),"MISSING VENDER","VALID")</f>
        <v>MISSING VENDER</v>
      </c>
      <c r="P5696" t="str">
        <f>IF(ISNA(VLOOKUP(H5696,'Customers'!A:A,1,FALSE)),"missing customer ","valid")</f>
        <v>valid</v>
      </c>
      <c r="Q5696" t="str">
        <f t="shared" si="443"/>
        <v>VALID</v>
      </c>
      <c r="R5696" t="str">
        <f t="shared" si="444"/>
        <v>VALID</v>
      </c>
    </row>
    <row r="5697" spans="1:18" x14ac:dyDescent="0.25">
      <c r="A5697" t="s">
        <v>12350</v>
      </c>
      <c r="B5697" s="1">
        <v>44908</v>
      </c>
      <c r="C5697">
        <v>-26638.03</v>
      </c>
      <c r="D5697" t="s">
        <v>826</v>
      </c>
      <c r="E5697" t="s">
        <v>843</v>
      </c>
      <c r="F5697" t="s">
        <v>3</v>
      </c>
      <c r="G5697" t="s">
        <v>25</v>
      </c>
      <c r="H5697" t="s">
        <v>828</v>
      </c>
      <c r="I5697" t="str">
        <f>_xlfn.XLOOKUP(H5697,'Customers'!A5697:A6096,'Customers'!B5697:B6096," ")</f>
        <v xml:space="preserve"> </v>
      </c>
      <c r="J5697" t="s">
        <v>896</v>
      </c>
      <c r="K5697" t="s">
        <v>12351</v>
      </c>
      <c r="L5697" t="str">
        <f t="shared" si="440"/>
        <v>OK</v>
      </c>
      <c r="M5697" t="str">
        <f t="shared" si="441"/>
        <v>NOT  NULL</v>
      </c>
      <c r="N5697">
        <f t="shared" si="442"/>
        <v>1</v>
      </c>
      <c r="O5697" t="str">
        <f>IF(ISNA(VLOOKUP(J5697,Vendors!A:A,1,FALSE)),"MISSING VENDER","VALID")</f>
        <v>VALID</v>
      </c>
      <c r="P5697" t="str">
        <f>IF(ISNA(VLOOKUP(H5697,'Customers'!A:A,1,FALSE)),"missing customer ","valid")</f>
        <v xml:space="preserve">missing customer </v>
      </c>
      <c r="Q5697" t="str">
        <f t="shared" si="443"/>
        <v>VALID</v>
      </c>
      <c r="R5697" t="str">
        <f t="shared" si="444"/>
        <v>VALID</v>
      </c>
    </row>
    <row r="5698" spans="1:18" x14ac:dyDescent="0.25">
      <c r="A5698" t="s">
        <v>12352</v>
      </c>
      <c r="B5698" s="1">
        <v>44863</v>
      </c>
      <c r="C5698">
        <v>-60558.23</v>
      </c>
      <c r="D5698" t="s">
        <v>826</v>
      </c>
      <c r="E5698" t="s">
        <v>865</v>
      </c>
      <c r="F5698" t="s">
        <v>3</v>
      </c>
      <c r="G5698" t="s">
        <v>14</v>
      </c>
      <c r="H5698" t="s">
        <v>828</v>
      </c>
      <c r="I5698" t="str">
        <f>_xlfn.XLOOKUP(H5698,'Customers'!A5698:A6097,'Customers'!B5698:B6097," ")</f>
        <v xml:space="preserve"> </v>
      </c>
      <c r="J5698" t="s">
        <v>1099</v>
      </c>
      <c r="K5698" t="s">
        <v>12353</v>
      </c>
      <c r="L5698" t="str">
        <f t="shared" ref="L5698:L5761" si="445">IF(ISERROR(B5698),"ERORROR","OK")</f>
        <v>OK</v>
      </c>
      <c r="M5698" t="str">
        <f t="shared" ref="M5698:M5761" si="446">IF(ISNA(C5699),"NULL","NOT  NULL")</f>
        <v>NOT  NULL</v>
      </c>
      <c r="N5698">
        <f t="shared" ref="N5698:N5761" si="447">COUNTIF(A:A,A5698)</f>
        <v>1</v>
      </c>
      <c r="O5698" t="str">
        <f>IF(ISNA(VLOOKUP(J5698,Vendors!A:A,1,FALSE)),"MISSING VENDER","VALID")</f>
        <v>VALID</v>
      </c>
      <c r="P5698" t="str">
        <f>IF(ISNA(VLOOKUP(H5698,'Customers'!A:A,1,FALSE)),"missing customer ","valid")</f>
        <v xml:space="preserve">missing customer </v>
      </c>
      <c r="Q5698" t="str">
        <f t="shared" ref="Q5698:Q5761" si="448">IF(ISBLANK(D5698),"INVALID","VALID")</f>
        <v>VALID</v>
      </c>
      <c r="R5698" t="str">
        <f t="shared" ref="R5698:R5761" si="449">IF(ISNA(F5698),"INVALID","VALID")</f>
        <v>VALID</v>
      </c>
    </row>
    <row r="5699" spans="1:18" x14ac:dyDescent="0.25">
      <c r="A5699" t="s">
        <v>12354</v>
      </c>
      <c r="B5699" s="1">
        <v>44671</v>
      </c>
      <c r="C5699">
        <v>-47797.91</v>
      </c>
      <c r="D5699" t="s">
        <v>826</v>
      </c>
      <c r="E5699" t="s">
        <v>851</v>
      </c>
      <c r="F5699" t="s">
        <v>5</v>
      </c>
      <c r="G5699" t="s">
        <v>28</v>
      </c>
      <c r="H5699" t="s">
        <v>828</v>
      </c>
      <c r="I5699" t="str">
        <f>_xlfn.XLOOKUP(H5699,'Customers'!A5699:A6098,'Customers'!B5699:B6098," ")</f>
        <v xml:space="preserve"> </v>
      </c>
      <c r="J5699" t="s">
        <v>1070</v>
      </c>
      <c r="K5699" t="s">
        <v>12355</v>
      </c>
      <c r="L5699" t="str">
        <f t="shared" si="445"/>
        <v>OK</v>
      </c>
      <c r="M5699" t="str">
        <f t="shared" si="446"/>
        <v>NOT  NULL</v>
      </c>
      <c r="N5699">
        <f t="shared" si="447"/>
        <v>1</v>
      </c>
      <c r="O5699" t="str">
        <f>IF(ISNA(VLOOKUP(J5699,Vendors!A:A,1,FALSE)),"MISSING VENDER","VALID")</f>
        <v>VALID</v>
      </c>
      <c r="P5699" t="str">
        <f>IF(ISNA(VLOOKUP(H5699,'Customers'!A:A,1,FALSE)),"missing customer ","valid")</f>
        <v xml:space="preserve">missing customer </v>
      </c>
      <c r="Q5699" t="str">
        <f t="shared" si="448"/>
        <v>VALID</v>
      </c>
      <c r="R5699" t="str">
        <f t="shared" si="449"/>
        <v>VALID</v>
      </c>
    </row>
    <row r="5700" spans="1:18" x14ac:dyDescent="0.25">
      <c r="A5700" t="s">
        <v>12356</v>
      </c>
      <c r="B5700" s="1">
        <v>44765</v>
      </c>
      <c r="C5700">
        <v>223123.96</v>
      </c>
      <c r="D5700" t="s">
        <v>836</v>
      </c>
      <c r="E5700" t="s">
        <v>837</v>
      </c>
      <c r="F5700" t="s">
        <v>5</v>
      </c>
      <c r="G5700" t="s">
        <v>25</v>
      </c>
      <c r="H5700" t="s">
        <v>485</v>
      </c>
      <c r="I5700" t="str">
        <f>_xlfn.XLOOKUP(H5700,'Customers'!A5700:A6099,'Customers'!B5700:B6099," ")</f>
        <v xml:space="preserve"> </v>
      </c>
      <c r="J5700" t="s">
        <v>828</v>
      </c>
      <c r="K5700" t="s">
        <v>12357</v>
      </c>
      <c r="L5700" t="str">
        <f t="shared" si="445"/>
        <v>OK</v>
      </c>
      <c r="M5700" t="str">
        <f t="shared" si="446"/>
        <v>NOT  NULL</v>
      </c>
      <c r="N5700">
        <f t="shared" si="447"/>
        <v>1</v>
      </c>
      <c r="O5700" t="str">
        <f>IF(ISNA(VLOOKUP(J5700,Vendors!A:A,1,FALSE)),"MISSING VENDER","VALID")</f>
        <v>MISSING VENDER</v>
      </c>
      <c r="P5700" t="str">
        <f>IF(ISNA(VLOOKUP(H5700,'Customers'!A:A,1,FALSE)),"missing customer ","valid")</f>
        <v>valid</v>
      </c>
      <c r="Q5700" t="str">
        <f t="shared" si="448"/>
        <v>VALID</v>
      </c>
      <c r="R5700" t="str">
        <f t="shared" si="449"/>
        <v>VALID</v>
      </c>
    </row>
    <row r="5701" spans="1:18" x14ac:dyDescent="0.25">
      <c r="A5701" t="s">
        <v>12358</v>
      </c>
      <c r="B5701" s="1">
        <v>44828</v>
      </c>
      <c r="C5701">
        <v>-38868.89</v>
      </c>
      <c r="D5701" t="s">
        <v>826</v>
      </c>
      <c r="E5701" t="s">
        <v>832</v>
      </c>
      <c r="F5701" t="s">
        <v>4</v>
      </c>
      <c r="G5701" t="s">
        <v>28</v>
      </c>
      <c r="H5701" t="s">
        <v>828</v>
      </c>
      <c r="I5701" t="str">
        <f>_xlfn.XLOOKUP(H5701,'Customers'!A5701:A6100,'Customers'!B5701:B6100," ")</f>
        <v xml:space="preserve"> </v>
      </c>
      <c r="J5701" t="s">
        <v>919</v>
      </c>
      <c r="K5701" t="s">
        <v>12359</v>
      </c>
      <c r="L5701" t="str">
        <f t="shared" si="445"/>
        <v>OK</v>
      </c>
      <c r="M5701" t="str">
        <f t="shared" si="446"/>
        <v>NOT  NULL</v>
      </c>
      <c r="N5701">
        <f t="shared" si="447"/>
        <v>1</v>
      </c>
      <c r="O5701" t="str">
        <f>IF(ISNA(VLOOKUP(J5701,Vendors!A:A,1,FALSE)),"MISSING VENDER","VALID")</f>
        <v>VALID</v>
      </c>
      <c r="P5701" t="str">
        <f>IF(ISNA(VLOOKUP(H5701,'Customers'!A:A,1,FALSE)),"missing customer ","valid")</f>
        <v xml:space="preserve">missing customer </v>
      </c>
      <c r="Q5701" t="str">
        <f t="shared" si="448"/>
        <v>VALID</v>
      </c>
      <c r="R5701" t="str">
        <f t="shared" si="449"/>
        <v>VALID</v>
      </c>
    </row>
    <row r="5702" spans="1:18" x14ac:dyDescent="0.25">
      <c r="A5702" t="s">
        <v>12360</v>
      </c>
      <c r="B5702" s="1">
        <v>44606</v>
      </c>
      <c r="C5702">
        <v>134078.32999999999</v>
      </c>
      <c r="D5702" t="s">
        <v>836</v>
      </c>
      <c r="E5702" t="s">
        <v>837</v>
      </c>
      <c r="F5702" t="s">
        <v>3</v>
      </c>
      <c r="G5702" t="s">
        <v>14</v>
      </c>
      <c r="H5702" t="s">
        <v>493</v>
      </c>
      <c r="I5702" t="str">
        <f>_xlfn.XLOOKUP(H5702,'Customers'!A5702:A6101,'Customers'!B5702:B6101," ")</f>
        <v xml:space="preserve"> </v>
      </c>
      <c r="J5702" t="s">
        <v>828</v>
      </c>
      <c r="K5702" t="s">
        <v>12361</v>
      </c>
      <c r="L5702" t="str">
        <f t="shared" si="445"/>
        <v>OK</v>
      </c>
      <c r="M5702" t="str">
        <f t="shared" si="446"/>
        <v>NOT  NULL</v>
      </c>
      <c r="N5702">
        <f t="shared" si="447"/>
        <v>1</v>
      </c>
      <c r="O5702" t="str">
        <f>IF(ISNA(VLOOKUP(J5702,Vendors!A:A,1,FALSE)),"MISSING VENDER","VALID")</f>
        <v>MISSING VENDER</v>
      </c>
      <c r="P5702" t="str">
        <f>IF(ISNA(VLOOKUP(H5702,'Customers'!A:A,1,FALSE)),"missing customer ","valid")</f>
        <v>valid</v>
      </c>
      <c r="Q5702" t="str">
        <f t="shared" si="448"/>
        <v>VALID</v>
      </c>
      <c r="R5702" t="str">
        <f t="shared" si="449"/>
        <v>VALID</v>
      </c>
    </row>
    <row r="5703" spans="1:18" x14ac:dyDescent="0.25">
      <c r="A5703" t="s">
        <v>12362</v>
      </c>
      <c r="B5703" s="1">
        <v>44586</v>
      </c>
      <c r="C5703">
        <v>121156.18</v>
      </c>
      <c r="D5703" t="s">
        <v>836</v>
      </c>
      <c r="E5703" t="s">
        <v>837</v>
      </c>
      <c r="F5703" t="s">
        <v>4</v>
      </c>
      <c r="G5703" t="s">
        <v>18</v>
      </c>
      <c r="H5703" t="s">
        <v>497</v>
      </c>
      <c r="I5703" t="str">
        <f>_xlfn.XLOOKUP(H5703,'Customers'!A5703:A6102,'Customers'!B5703:B6102," ")</f>
        <v xml:space="preserve"> </v>
      </c>
      <c r="J5703" t="s">
        <v>828</v>
      </c>
      <c r="K5703" t="s">
        <v>12363</v>
      </c>
      <c r="L5703" t="str">
        <f t="shared" si="445"/>
        <v>OK</v>
      </c>
      <c r="M5703" t="str">
        <f t="shared" si="446"/>
        <v>NOT  NULL</v>
      </c>
      <c r="N5703">
        <f t="shared" si="447"/>
        <v>1</v>
      </c>
      <c r="O5703" t="str">
        <f>IF(ISNA(VLOOKUP(J5703,Vendors!A:A,1,FALSE)),"MISSING VENDER","VALID")</f>
        <v>MISSING VENDER</v>
      </c>
      <c r="P5703" t="str">
        <f>IF(ISNA(VLOOKUP(H5703,'Customers'!A:A,1,FALSE)),"missing customer ","valid")</f>
        <v>valid</v>
      </c>
      <c r="Q5703" t="str">
        <f t="shared" si="448"/>
        <v>VALID</v>
      </c>
      <c r="R5703" t="str">
        <f t="shared" si="449"/>
        <v>VALID</v>
      </c>
    </row>
    <row r="5704" spans="1:18" x14ac:dyDescent="0.25">
      <c r="A5704" t="s">
        <v>12364</v>
      </c>
      <c r="B5704" s="1">
        <v>44874</v>
      </c>
      <c r="C5704">
        <v>202385.44</v>
      </c>
      <c r="D5704" t="s">
        <v>836</v>
      </c>
      <c r="E5704" t="s">
        <v>840</v>
      </c>
      <c r="F5704" t="s">
        <v>4</v>
      </c>
      <c r="G5704" t="s">
        <v>18</v>
      </c>
      <c r="H5704" t="s">
        <v>369</v>
      </c>
      <c r="I5704" t="str">
        <f>_xlfn.XLOOKUP(H5704,'Customers'!A5704:A6103,'Customers'!B5704:B6103," ")</f>
        <v xml:space="preserve"> </v>
      </c>
      <c r="J5704" t="s">
        <v>828</v>
      </c>
      <c r="K5704" t="s">
        <v>12365</v>
      </c>
      <c r="L5704" t="str">
        <f t="shared" si="445"/>
        <v>OK</v>
      </c>
      <c r="M5704" t="str">
        <f t="shared" si="446"/>
        <v>NOT  NULL</v>
      </c>
      <c r="N5704">
        <f t="shared" si="447"/>
        <v>1</v>
      </c>
      <c r="O5704" t="str">
        <f>IF(ISNA(VLOOKUP(J5704,Vendors!A:A,1,FALSE)),"MISSING VENDER","VALID")</f>
        <v>MISSING VENDER</v>
      </c>
      <c r="P5704" t="str">
        <f>IF(ISNA(VLOOKUP(H5704,'Customers'!A:A,1,FALSE)),"missing customer ","valid")</f>
        <v>valid</v>
      </c>
      <c r="Q5704" t="str">
        <f t="shared" si="448"/>
        <v>VALID</v>
      </c>
      <c r="R5704" t="str">
        <f t="shared" si="449"/>
        <v>VALID</v>
      </c>
    </row>
    <row r="5705" spans="1:18" x14ac:dyDescent="0.25">
      <c r="A5705" t="s">
        <v>12366</v>
      </c>
      <c r="B5705" s="1">
        <v>44897</v>
      </c>
      <c r="C5705">
        <v>83001.36</v>
      </c>
      <c r="D5705" t="s">
        <v>836</v>
      </c>
      <c r="E5705" t="s">
        <v>837</v>
      </c>
      <c r="F5705" t="s">
        <v>4</v>
      </c>
      <c r="G5705" t="s">
        <v>25</v>
      </c>
      <c r="H5705" t="s">
        <v>429</v>
      </c>
      <c r="I5705" t="str">
        <f>_xlfn.XLOOKUP(H5705,'Customers'!A5705:A6104,'Customers'!B5705:B6104," ")</f>
        <v xml:space="preserve"> </v>
      </c>
      <c r="J5705" t="s">
        <v>828</v>
      </c>
      <c r="K5705" t="s">
        <v>12367</v>
      </c>
      <c r="L5705" t="str">
        <f t="shared" si="445"/>
        <v>OK</v>
      </c>
      <c r="M5705" t="str">
        <f t="shared" si="446"/>
        <v>NOT  NULL</v>
      </c>
      <c r="N5705">
        <f t="shared" si="447"/>
        <v>1</v>
      </c>
      <c r="O5705" t="str">
        <f>IF(ISNA(VLOOKUP(J5705,Vendors!A:A,1,FALSE)),"MISSING VENDER","VALID")</f>
        <v>MISSING VENDER</v>
      </c>
      <c r="P5705" t="str">
        <f>IF(ISNA(VLOOKUP(H5705,'Customers'!A:A,1,FALSE)),"missing customer ","valid")</f>
        <v>valid</v>
      </c>
      <c r="Q5705" t="str">
        <f t="shared" si="448"/>
        <v>VALID</v>
      </c>
      <c r="R5705" t="str">
        <f t="shared" si="449"/>
        <v>VALID</v>
      </c>
    </row>
    <row r="5706" spans="1:18" x14ac:dyDescent="0.25">
      <c r="A5706" t="s">
        <v>12368</v>
      </c>
      <c r="B5706" s="1">
        <v>44590</v>
      </c>
      <c r="C5706">
        <v>-56743.61</v>
      </c>
      <c r="D5706" t="s">
        <v>826</v>
      </c>
      <c r="E5706" t="s">
        <v>832</v>
      </c>
      <c r="F5706" t="s">
        <v>4</v>
      </c>
      <c r="G5706" t="s">
        <v>25</v>
      </c>
      <c r="H5706" t="s">
        <v>828</v>
      </c>
      <c r="I5706" t="str">
        <f>_xlfn.XLOOKUP(H5706,'Customers'!A5706:A6105,'Customers'!B5706:B6105," ")</f>
        <v xml:space="preserve"> </v>
      </c>
      <c r="J5706" t="s">
        <v>966</v>
      </c>
      <c r="K5706" t="s">
        <v>12369</v>
      </c>
      <c r="L5706" t="str">
        <f t="shared" si="445"/>
        <v>OK</v>
      </c>
      <c r="M5706" t="str">
        <f t="shared" si="446"/>
        <v>NOT  NULL</v>
      </c>
      <c r="N5706">
        <f t="shared" si="447"/>
        <v>1</v>
      </c>
      <c r="O5706" t="str">
        <f>IF(ISNA(VLOOKUP(J5706,Vendors!A:A,1,FALSE)),"MISSING VENDER","VALID")</f>
        <v>VALID</v>
      </c>
      <c r="P5706" t="str">
        <f>IF(ISNA(VLOOKUP(H5706,'Customers'!A:A,1,FALSE)),"missing customer ","valid")</f>
        <v xml:space="preserve">missing customer </v>
      </c>
      <c r="Q5706" t="str">
        <f t="shared" si="448"/>
        <v>VALID</v>
      </c>
      <c r="R5706" t="str">
        <f t="shared" si="449"/>
        <v>VALID</v>
      </c>
    </row>
    <row r="5707" spans="1:18" x14ac:dyDescent="0.25">
      <c r="A5707" t="s">
        <v>12370</v>
      </c>
      <c r="B5707" s="1">
        <v>45166</v>
      </c>
      <c r="C5707">
        <v>228629.32</v>
      </c>
      <c r="D5707" t="s">
        <v>836</v>
      </c>
      <c r="E5707" t="s">
        <v>840</v>
      </c>
      <c r="F5707" t="s">
        <v>3</v>
      </c>
      <c r="G5707" t="s">
        <v>14</v>
      </c>
      <c r="H5707" t="s">
        <v>243</v>
      </c>
      <c r="I5707" t="str">
        <f>_xlfn.XLOOKUP(H5707,'Customers'!A5707:A6106,'Customers'!B5707:B6106," ")</f>
        <v xml:space="preserve"> </v>
      </c>
      <c r="J5707" t="s">
        <v>828</v>
      </c>
      <c r="K5707" t="s">
        <v>12371</v>
      </c>
      <c r="L5707" t="str">
        <f t="shared" si="445"/>
        <v>OK</v>
      </c>
      <c r="M5707" t="str">
        <f t="shared" si="446"/>
        <v>NOT  NULL</v>
      </c>
      <c r="N5707">
        <f t="shared" si="447"/>
        <v>1</v>
      </c>
      <c r="O5707" t="str">
        <f>IF(ISNA(VLOOKUP(J5707,Vendors!A:A,1,FALSE)),"MISSING VENDER","VALID")</f>
        <v>MISSING VENDER</v>
      </c>
      <c r="P5707" t="str">
        <f>IF(ISNA(VLOOKUP(H5707,'Customers'!A:A,1,FALSE)),"missing customer ","valid")</f>
        <v>valid</v>
      </c>
      <c r="Q5707" t="str">
        <f t="shared" si="448"/>
        <v>VALID</v>
      </c>
      <c r="R5707" t="str">
        <f t="shared" si="449"/>
        <v>VALID</v>
      </c>
    </row>
    <row r="5708" spans="1:18" x14ac:dyDescent="0.25">
      <c r="A5708" t="s">
        <v>12372</v>
      </c>
      <c r="B5708" s="1">
        <v>44644</v>
      </c>
      <c r="C5708">
        <v>-75591.070000000007</v>
      </c>
      <c r="D5708" t="s">
        <v>826</v>
      </c>
      <c r="E5708" t="s">
        <v>827</v>
      </c>
      <c r="F5708" t="s">
        <v>5</v>
      </c>
      <c r="G5708" t="s">
        <v>14</v>
      </c>
      <c r="H5708" t="s">
        <v>828</v>
      </c>
      <c r="I5708" t="str">
        <f>_xlfn.XLOOKUP(H5708,'Customers'!A5708:A6107,'Customers'!B5708:B6107," ")</f>
        <v xml:space="preserve"> </v>
      </c>
      <c r="J5708" t="s">
        <v>947</v>
      </c>
      <c r="K5708" t="s">
        <v>12373</v>
      </c>
      <c r="L5708" t="str">
        <f t="shared" si="445"/>
        <v>OK</v>
      </c>
      <c r="M5708" t="str">
        <f t="shared" si="446"/>
        <v>NOT  NULL</v>
      </c>
      <c r="N5708">
        <f t="shared" si="447"/>
        <v>1</v>
      </c>
      <c r="O5708" t="str">
        <f>IF(ISNA(VLOOKUP(J5708,Vendors!A:A,1,FALSE)),"MISSING VENDER","VALID")</f>
        <v>VALID</v>
      </c>
      <c r="P5708" t="str">
        <f>IF(ISNA(VLOOKUP(H5708,'Customers'!A:A,1,FALSE)),"missing customer ","valid")</f>
        <v xml:space="preserve">missing customer </v>
      </c>
      <c r="Q5708" t="str">
        <f t="shared" si="448"/>
        <v>VALID</v>
      </c>
      <c r="R5708" t="str">
        <f t="shared" si="449"/>
        <v>VALID</v>
      </c>
    </row>
    <row r="5709" spans="1:18" x14ac:dyDescent="0.25">
      <c r="A5709" t="s">
        <v>12374</v>
      </c>
      <c r="B5709" s="1">
        <v>44599</v>
      </c>
      <c r="C5709">
        <v>-53436.56</v>
      </c>
      <c r="D5709" t="s">
        <v>826</v>
      </c>
      <c r="E5709" t="s">
        <v>892</v>
      </c>
      <c r="F5709" t="s">
        <v>3</v>
      </c>
      <c r="G5709" t="s">
        <v>25</v>
      </c>
      <c r="H5709" t="s">
        <v>828</v>
      </c>
      <c r="I5709" t="str">
        <f>_xlfn.XLOOKUP(H5709,'Customers'!A5709:A6108,'Customers'!B5709:B6108," ")</f>
        <v xml:space="preserve"> </v>
      </c>
      <c r="J5709" t="s">
        <v>1422</v>
      </c>
      <c r="K5709" t="s">
        <v>12375</v>
      </c>
      <c r="L5709" t="str">
        <f t="shared" si="445"/>
        <v>OK</v>
      </c>
      <c r="M5709" t="str">
        <f t="shared" si="446"/>
        <v>NOT  NULL</v>
      </c>
      <c r="N5709">
        <f t="shared" si="447"/>
        <v>1</v>
      </c>
      <c r="O5709" t="str">
        <f>IF(ISNA(VLOOKUP(J5709,Vendors!A:A,1,FALSE)),"MISSING VENDER","VALID")</f>
        <v>VALID</v>
      </c>
      <c r="P5709" t="str">
        <f>IF(ISNA(VLOOKUP(H5709,'Customers'!A:A,1,FALSE)),"missing customer ","valid")</f>
        <v xml:space="preserve">missing customer </v>
      </c>
      <c r="Q5709" t="str">
        <f t="shared" si="448"/>
        <v>VALID</v>
      </c>
      <c r="R5709" t="str">
        <f t="shared" si="449"/>
        <v>VALID</v>
      </c>
    </row>
    <row r="5710" spans="1:18" x14ac:dyDescent="0.25">
      <c r="A5710" t="s">
        <v>12376</v>
      </c>
      <c r="B5710" s="1">
        <v>44986</v>
      </c>
      <c r="C5710">
        <v>-43534.12</v>
      </c>
      <c r="D5710" t="s">
        <v>826</v>
      </c>
      <c r="E5710" t="s">
        <v>865</v>
      </c>
      <c r="F5710" t="s">
        <v>3</v>
      </c>
      <c r="G5710" t="s">
        <v>14</v>
      </c>
      <c r="H5710" t="s">
        <v>828</v>
      </c>
      <c r="I5710" t="str">
        <f>_xlfn.XLOOKUP(H5710,'Customers'!A5710:A6109,'Customers'!B5710:B6109," ")</f>
        <v xml:space="preserve"> </v>
      </c>
      <c r="J5710" t="s">
        <v>977</v>
      </c>
      <c r="K5710" t="s">
        <v>12377</v>
      </c>
      <c r="L5710" t="str">
        <f t="shared" si="445"/>
        <v>OK</v>
      </c>
      <c r="M5710" t="str">
        <f t="shared" si="446"/>
        <v>NOT  NULL</v>
      </c>
      <c r="N5710">
        <f t="shared" si="447"/>
        <v>1</v>
      </c>
      <c r="O5710" t="str">
        <f>IF(ISNA(VLOOKUP(J5710,Vendors!A:A,1,FALSE)),"MISSING VENDER","VALID")</f>
        <v>VALID</v>
      </c>
      <c r="P5710" t="str">
        <f>IF(ISNA(VLOOKUP(H5710,'Customers'!A:A,1,FALSE)),"missing customer ","valid")</f>
        <v xml:space="preserve">missing customer </v>
      </c>
      <c r="Q5710" t="str">
        <f t="shared" si="448"/>
        <v>VALID</v>
      </c>
      <c r="R5710" t="str">
        <f t="shared" si="449"/>
        <v>VALID</v>
      </c>
    </row>
    <row r="5711" spans="1:18" x14ac:dyDescent="0.25">
      <c r="A5711" t="s">
        <v>12378</v>
      </c>
      <c r="B5711" s="1">
        <v>45197</v>
      </c>
      <c r="C5711">
        <v>-36481.050000000003</v>
      </c>
      <c r="D5711" t="s">
        <v>826</v>
      </c>
      <c r="E5711" t="s">
        <v>892</v>
      </c>
      <c r="F5711" t="s">
        <v>4</v>
      </c>
      <c r="G5711" t="s">
        <v>25</v>
      </c>
      <c r="H5711" t="s">
        <v>828</v>
      </c>
      <c r="I5711" t="str">
        <f>_xlfn.XLOOKUP(H5711,'Customers'!A5711:A6110,'Customers'!B5711:B6110," ")</f>
        <v xml:space="preserve"> </v>
      </c>
      <c r="J5711" t="s">
        <v>977</v>
      </c>
      <c r="K5711" t="s">
        <v>12379</v>
      </c>
      <c r="L5711" t="str">
        <f t="shared" si="445"/>
        <v>OK</v>
      </c>
      <c r="M5711" t="str">
        <f t="shared" si="446"/>
        <v>NOT  NULL</v>
      </c>
      <c r="N5711">
        <f t="shared" si="447"/>
        <v>1</v>
      </c>
      <c r="O5711" t="str">
        <f>IF(ISNA(VLOOKUP(J5711,Vendors!A:A,1,FALSE)),"MISSING VENDER","VALID")</f>
        <v>VALID</v>
      </c>
      <c r="P5711" t="str">
        <f>IF(ISNA(VLOOKUP(H5711,'Customers'!A:A,1,FALSE)),"missing customer ","valid")</f>
        <v xml:space="preserve">missing customer </v>
      </c>
      <c r="Q5711" t="str">
        <f t="shared" si="448"/>
        <v>VALID</v>
      </c>
      <c r="R5711" t="str">
        <f t="shared" si="449"/>
        <v>VALID</v>
      </c>
    </row>
    <row r="5712" spans="1:18" x14ac:dyDescent="0.25">
      <c r="A5712" t="s">
        <v>12380</v>
      </c>
      <c r="B5712" s="1">
        <v>45014</v>
      </c>
      <c r="C5712">
        <v>-47770.879999999997</v>
      </c>
      <c r="D5712" t="s">
        <v>826</v>
      </c>
      <c r="E5712" t="s">
        <v>865</v>
      </c>
      <c r="F5712" t="s">
        <v>4</v>
      </c>
      <c r="G5712" t="s">
        <v>18</v>
      </c>
      <c r="H5712" t="s">
        <v>828</v>
      </c>
      <c r="I5712" t="str">
        <f>_xlfn.XLOOKUP(H5712,'Customers'!A5712:A6111,'Customers'!B5712:B6111," ")</f>
        <v xml:space="preserve"> </v>
      </c>
      <c r="J5712" t="s">
        <v>1754</v>
      </c>
      <c r="K5712" t="s">
        <v>12381</v>
      </c>
      <c r="L5712" t="str">
        <f t="shared" si="445"/>
        <v>OK</v>
      </c>
      <c r="M5712" t="str">
        <f t="shared" si="446"/>
        <v>NOT  NULL</v>
      </c>
      <c r="N5712">
        <f t="shared" si="447"/>
        <v>1</v>
      </c>
      <c r="O5712" t="str">
        <f>IF(ISNA(VLOOKUP(J5712,Vendors!A:A,1,FALSE)),"MISSING VENDER","VALID")</f>
        <v>VALID</v>
      </c>
      <c r="P5712" t="str">
        <f>IF(ISNA(VLOOKUP(H5712,'Customers'!A:A,1,FALSE)),"missing customer ","valid")</f>
        <v xml:space="preserve">missing customer </v>
      </c>
      <c r="Q5712" t="str">
        <f t="shared" si="448"/>
        <v>VALID</v>
      </c>
      <c r="R5712" t="str">
        <f t="shared" si="449"/>
        <v>VALID</v>
      </c>
    </row>
    <row r="5713" spans="1:18" x14ac:dyDescent="0.25">
      <c r="A5713" t="s">
        <v>12382</v>
      </c>
      <c r="B5713" s="1">
        <v>44983</v>
      </c>
      <c r="C5713">
        <v>134484.15</v>
      </c>
      <c r="D5713" t="s">
        <v>836</v>
      </c>
      <c r="E5713" t="s">
        <v>855</v>
      </c>
      <c r="F5713" t="s">
        <v>5</v>
      </c>
      <c r="G5713" t="s">
        <v>14</v>
      </c>
      <c r="H5713" t="s">
        <v>163</v>
      </c>
      <c r="I5713" t="str">
        <f>_xlfn.XLOOKUP(H5713,'Customers'!A5713:A6112,'Customers'!B5713:B6112," ")</f>
        <v xml:space="preserve"> </v>
      </c>
      <c r="J5713" t="s">
        <v>828</v>
      </c>
      <c r="K5713" t="s">
        <v>12383</v>
      </c>
      <c r="L5713" t="str">
        <f t="shared" si="445"/>
        <v>OK</v>
      </c>
      <c r="M5713" t="str">
        <f t="shared" si="446"/>
        <v>NOT  NULL</v>
      </c>
      <c r="N5713">
        <f t="shared" si="447"/>
        <v>1</v>
      </c>
      <c r="O5713" t="str">
        <f>IF(ISNA(VLOOKUP(J5713,Vendors!A:A,1,FALSE)),"MISSING VENDER","VALID")</f>
        <v>MISSING VENDER</v>
      </c>
      <c r="P5713" t="str">
        <f>IF(ISNA(VLOOKUP(H5713,'Customers'!A:A,1,FALSE)),"missing customer ","valid")</f>
        <v>valid</v>
      </c>
      <c r="Q5713" t="str">
        <f t="shared" si="448"/>
        <v>VALID</v>
      </c>
      <c r="R5713" t="str">
        <f t="shared" si="449"/>
        <v>VALID</v>
      </c>
    </row>
    <row r="5714" spans="1:18" x14ac:dyDescent="0.25">
      <c r="A5714" t="s">
        <v>12384</v>
      </c>
      <c r="B5714" s="1">
        <v>45030</v>
      </c>
      <c r="C5714">
        <v>15122.62</v>
      </c>
      <c r="D5714" t="s">
        <v>1332</v>
      </c>
      <c r="E5714" t="s">
        <v>1332</v>
      </c>
      <c r="F5714" t="s">
        <v>5</v>
      </c>
      <c r="G5714" t="s">
        <v>14</v>
      </c>
      <c r="H5714" t="s">
        <v>828</v>
      </c>
      <c r="I5714" t="str">
        <f>_xlfn.XLOOKUP(H5714,'Customers'!A5714:A6113,'Customers'!B5714:B6113," ")</f>
        <v xml:space="preserve"> </v>
      </c>
      <c r="J5714" t="s">
        <v>828</v>
      </c>
      <c r="K5714" t="s">
        <v>12385</v>
      </c>
      <c r="L5714" t="str">
        <f t="shared" si="445"/>
        <v>OK</v>
      </c>
      <c r="M5714" t="str">
        <f t="shared" si="446"/>
        <v>NOT  NULL</v>
      </c>
      <c r="N5714">
        <f t="shared" si="447"/>
        <v>1</v>
      </c>
      <c r="O5714" t="str">
        <f>IF(ISNA(VLOOKUP(J5714,Vendors!A:A,1,FALSE)),"MISSING VENDER","VALID")</f>
        <v>MISSING VENDER</v>
      </c>
      <c r="P5714" t="str">
        <f>IF(ISNA(VLOOKUP(H5714,'Customers'!A:A,1,FALSE)),"missing customer ","valid")</f>
        <v xml:space="preserve">missing customer </v>
      </c>
      <c r="Q5714" t="str">
        <f t="shared" si="448"/>
        <v>VALID</v>
      </c>
      <c r="R5714" t="str">
        <f t="shared" si="449"/>
        <v>VALID</v>
      </c>
    </row>
    <row r="5715" spans="1:18" x14ac:dyDescent="0.25">
      <c r="A5715" t="s">
        <v>12386</v>
      </c>
      <c r="B5715" s="1">
        <v>44664</v>
      </c>
      <c r="C5715">
        <v>-39500.86</v>
      </c>
      <c r="D5715" t="s">
        <v>826</v>
      </c>
      <c r="E5715" t="s">
        <v>865</v>
      </c>
      <c r="F5715" t="s">
        <v>4</v>
      </c>
      <c r="G5715" t="s">
        <v>28</v>
      </c>
      <c r="H5715" t="s">
        <v>828</v>
      </c>
      <c r="I5715" t="str">
        <f>_xlfn.XLOOKUP(H5715,'Customers'!A5715:A6114,'Customers'!B5715:B6114," ")</f>
        <v xml:space="preserve"> </v>
      </c>
      <c r="J5715" t="s">
        <v>1927</v>
      </c>
      <c r="K5715" t="s">
        <v>12387</v>
      </c>
      <c r="L5715" t="str">
        <f t="shared" si="445"/>
        <v>OK</v>
      </c>
      <c r="M5715" t="str">
        <f t="shared" si="446"/>
        <v>NOT  NULL</v>
      </c>
      <c r="N5715">
        <f t="shared" si="447"/>
        <v>1</v>
      </c>
      <c r="O5715" t="str">
        <f>IF(ISNA(VLOOKUP(J5715,Vendors!A:A,1,FALSE)),"MISSING VENDER","VALID")</f>
        <v>VALID</v>
      </c>
      <c r="P5715" t="str">
        <f>IF(ISNA(VLOOKUP(H5715,'Customers'!A:A,1,FALSE)),"missing customer ","valid")</f>
        <v xml:space="preserve">missing customer </v>
      </c>
      <c r="Q5715" t="str">
        <f t="shared" si="448"/>
        <v>VALID</v>
      </c>
      <c r="R5715" t="str">
        <f t="shared" si="449"/>
        <v>VALID</v>
      </c>
    </row>
    <row r="5716" spans="1:18" x14ac:dyDescent="0.25">
      <c r="A5716" t="s">
        <v>12388</v>
      </c>
      <c r="B5716" s="1">
        <v>44898</v>
      </c>
      <c r="C5716">
        <v>-62097.46</v>
      </c>
      <c r="D5716" t="s">
        <v>826</v>
      </c>
      <c r="E5716" t="s">
        <v>843</v>
      </c>
      <c r="F5716" t="s">
        <v>4</v>
      </c>
      <c r="G5716" t="s">
        <v>14</v>
      </c>
      <c r="H5716" t="s">
        <v>828</v>
      </c>
      <c r="I5716" t="str">
        <f>_xlfn.XLOOKUP(H5716,'Customers'!A5716:A6115,'Customers'!B5716:B6115," ")</f>
        <v xml:space="preserve"> </v>
      </c>
      <c r="J5716" t="s">
        <v>1481</v>
      </c>
      <c r="K5716" t="s">
        <v>12389</v>
      </c>
      <c r="L5716" t="str">
        <f t="shared" si="445"/>
        <v>OK</v>
      </c>
      <c r="M5716" t="str">
        <f t="shared" si="446"/>
        <v>NOT  NULL</v>
      </c>
      <c r="N5716">
        <f t="shared" si="447"/>
        <v>1</v>
      </c>
      <c r="O5716" t="str">
        <f>IF(ISNA(VLOOKUP(J5716,Vendors!A:A,1,FALSE)),"MISSING VENDER","VALID")</f>
        <v>VALID</v>
      </c>
      <c r="P5716" t="str">
        <f>IF(ISNA(VLOOKUP(H5716,'Customers'!A:A,1,FALSE)),"missing customer ","valid")</f>
        <v xml:space="preserve">missing customer </v>
      </c>
      <c r="Q5716" t="str">
        <f t="shared" si="448"/>
        <v>VALID</v>
      </c>
      <c r="R5716" t="str">
        <f t="shared" si="449"/>
        <v>VALID</v>
      </c>
    </row>
    <row r="5717" spans="1:18" x14ac:dyDescent="0.25">
      <c r="A5717" t="s">
        <v>12390</v>
      </c>
      <c r="B5717" s="1">
        <v>44668</v>
      </c>
      <c r="C5717">
        <v>87412.88</v>
      </c>
      <c r="D5717" t="s">
        <v>836</v>
      </c>
      <c r="E5717" t="s">
        <v>837</v>
      </c>
      <c r="F5717" t="s">
        <v>4</v>
      </c>
      <c r="G5717" t="s">
        <v>18</v>
      </c>
      <c r="H5717" t="s">
        <v>175</v>
      </c>
      <c r="I5717" t="str">
        <f>_xlfn.XLOOKUP(H5717,'Customers'!A5717:A6116,'Customers'!B5717:B6116," ")</f>
        <v xml:space="preserve"> </v>
      </c>
      <c r="J5717" t="s">
        <v>828</v>
      </c>
      <c r="K5717" t="s">
        <v>12391</v>
      </c>
      <c r="L5717" t="str">
        <f t="shared" si="445"/>
        <v>OK</v>
      </c>
      <c r="M5717" t="str">
        <f t="shared" si="446"/>
        <v>NOT  NULL</v>
      </c>
      <c r="N5717">
        <f t="shared" si="447"/>
        <v>1</v>
      </c>
      <c r="O5717" t="str">
        <f>IF(ISNA(VLOOKUP(J5717,Vendors!A:A,1,FALSE)),"MISSING VENDER","VALID")</f>
        <v>MISSING VENDER</v>
      </c>
      <c r="P5717" t="str">
        <f>IF(ISNA(VLOOKUP(H5717,'Customers'!A:A,1,FALSE)),"missing customer ","valid")</f>
        <v>valid</v>
      </c>
      <c r="Q5717" t="str">
        <f t="shared" si="448"/>
        <v>VALID</v>
      </c>
      <c r="R5717" t="str">
        <f t="shared" si="449"/>
        <v>VALID</v>
      </c>
    </row>
    <row r="5718" spans="1:18" x14ac:dyDescent="0.25">
      <c r="A5718" t="s">
        <v>12392</v>
      </c>
      <c r="B5718" s="1">
        <v>44768</v>
      </c>
      <c r="C5718">
        <v>-7103.9</v>
      </c>
      <c r="D5718" t="s">
        <v>826</v>
      </c>
      <c r="E5718" t="s">
        <v>892</v>
      </c>
      <c r="F5718" t="s">
        <v>5</v>
      </c>
      <c r="G5718" t="s">
        <v>18</v>
      </c>
      <c r="H5718" t="s">
        <v>828</v>
      </c>
      <c r="I5718" t="str">
        <f>_xlfn.XLOOKUP(H5718,'Customers'!A5718:A6117,'Customers'!B5718:B6117," ")</f>
        <v xml:space="preserve"> </v>
      </c>
      <c r="J5718" t="s">
        <v>2956</v>
      </c>
      <c r="K5718" t="s">
        <v>12393</v>
      </c>
      <c r="L5718" t="str">
        <f t="shared" si="445"/>
        <v>OK</v>
      </c>
      <c r="M5718" t="str">
        <f t="shared" si="446"/>
        <v>NOT  NULL</v>
      </c>
      <c r="N5718">
        <f t="shared" si="447"/>
        <v>1</v>
      </c>
      <c r="O5718" t="str">
        <f>IF(ISNA(VLOOKUP(J5718,Vendors!A:A,1,FALSE)),"MISSING VENDER","VALID")</f>
        <v>VALID</v>
      </c>
      <c r="P5718" t="str">
        <f>IF(ISNA(VLOOKUP(H5718,'Customers'!A:A,1,FALSE)),"missing customer ","valid")</f>
        <v xml:space="preserve">missing customer </v>
      </c>
      <c r="Q5718" t="str">
        <f t="shared" si="448"/>
        <v>VALID</v>
      </c>
      <c r="R5718" t="str">
        <f t="shared" si="449"/>
        <v>VALID</v>
      </c>
    </row>
    <row r="5719" spans="1:18" x14ac:dyDescent="0.25">
      <c r="A5719" t="s">
        <v>12394</v>
      </c>
      <c r="B5719" s="1">
        <v>44849</v>
      </c>
      <c r="C5719">
        <v>-21924.86</v>
      </c>
      <c r="D5719" t="s">
        <v>826</v>
      </c>
      <c r="E5719" t="s">
        <v>851</v>
      </c>
      <c r="F5719" t="s">
        <v>3</v>
      </c>
      <c r="G5719" t="s">
        <v>28</v>
      </c>
      <c r="H5719" t="s">
        <v>828</v>
      </c>
      <c r="I5719" t="str">
        <f>_xlfn.XLOOKUP(H5719,'Customers'!A5719:A6118,'Customers'!B5719:B6118," ")</f>
        <v xml:space="preserve"> </v>
      </c>
      <c r="J5719" t="s">
        <v>941</v>
      </c>
      <c r="K5719" t="s">
        <v>12395</v>
      </c>
      <c r="L5719" t="str">
        <f t="shared" si="445"/>
        <v>OK</v>
      </c>
      <c r="M5719" t="str">
        <f t="shared" si="446"/>
        <v>NOT  NULL</v>
      </c>
      <c r="N5719">
        <f t="shared" si="447"/>
        <v>1</v>
      </c>
      <c r="O5719" t="str">
        <f>IF(ISNA(VLOOKUP(J5719,Vendors!A:A,1,FALSE)),"MISSING VENDER","VALID")</f>
        <v>VALID</v>
      </c>
      <c r="P5719" t="str">
        <f>IF(ISNA(VLOOKUP(H5719,'Customers'!A:A,1,FALSE)),"missing customer ","valid")</f>
        <v xml:space="preserve">missing customer </v>
      </c>
      <c r="Q5719" t="str">
        <f t="shared" si="448"/>
        <v>VALID</v>
      </c>
      <c r="R5719" t="str">
        <f t="shared" si="449"/>
        <v>VALID</v>
      </c>
    </row>
    <row r="5720" spans="1:18" x14ac:dyDescent="0.25">
      <c r="A5720" t="s">
        <v>12396</v>
      </c>
      <c r="B5720" s="1">
        <v>45152</v>
      </c>
      <c r="C5720">
        <v>159050.51999999999</v>
      </c>
      <c r="D5720" t="s">
        <v>836</v>
      </c>
      <c r="E5720" t="s">
        <v>840</v>
      </c>
      <c r="F5720" t="s">
        <v>3</v>
      </c>
      <c r="G5720" t="s">
        <v>25</v>
      </c>
      <c r="H5720" t="s">
        <v>53</v>
      </c>
      <c r="I5720" t="str">
        <f>_xlfn.XLOOKUP(H5720,'Customers'!A5720:A6119,'Customers'!B5720:B6119," ")</f>
        <v xml:space="preserve"> </v>
      </c>
      <c r="J5720" t="s">
        <v>828</v>
      </c>
      <c r="K5720" t="s">
        <v>12397</v>
      </c>
      <c r="L5720" t="str">
        <f t="shared" si="445"/>
        <v>OK</v>
      </c>
      <c r="M5720" t="str">
        <f t="shared" si="446"/>
        <v>NOT  NULL</v>
      </c>
      <c r="N5720">
        <f t="shared" si="447"/>
        <v>1</v>
      </c>
      <c r="O5720" t="str">
        <f>IF(ISNA(VLOOKUP(J5720,Vendors!A:A,1,FALSE)),"MISSING VENDER","VALID")</f>
        <v>MISSING VENDER</v>
      </c>
      <c r="P5720" t="str">
        <f>IF(ISNA(VLOOKUP(H5720,'Customers'!A:A,1,FALSE)),"missing customer ","valid")</f>
        <v>valid</v>
      </c>
      <c r="Q5720" t="str">
        <f t="shared" si="448"/>
        <v>VALID</v>
      </c>
      <c r="R5720" t="str">
        <f t="shared" si="449"/>
        <v>VALID</v>
      </c>
    </row>
    <row r="5721" spans="1:18" x14ac:dyDescent="0.25">
      <c r="A5721" t="s">
        <v>12398</v>
      </c>
      <c r="B5721" s="1">
        <v>44953</v>
      </c>
      <c r="C5721">
        <v>130060.27</v>
      </c>
      <c r="D5721" t="s">
        <v>836</v>
      </c>
      <c r="E5721" t="s">
        <v>837</v>
      </c>
      <c r="F5721" t="s">
        <v>4</v>
      </c>
      <c r="G5721" t="s">
        <v>14</v>
      </c>
      <c r="H5721" t="s">
        <v>551</v>
      </c>
      <c r="I5721" t="str">
        <f>_xlfn.XLOOKUP(H5721,'Customers'!A5721:A6120,'Customers'!B5721:B6120," ")</f>
        <v xml:space="preserve"> </v>
      </c>
      <c r="J5721" t="s">
        <v>828</v>
      </c>
      <c r="K5721" t="s">
        <v>12399</v>
      </c>
      <c r="L5721" t="str">
        <f t="shared" si="445"/>
        <v>OK</v>
      </c>
      <c r="M5721" t="str">
        <f t="shared" si="446"/>
        <v>NOT  NULL</v>
      </c>
      <c r="N5721">
        <f t="shared" si="447"/>
        <v>1</v>
      </c>
      <c r="O5721" t="str">
        <f>IF(ISNA(VLOOKUP(J5721,Vendors!A:A,1,FALSE)),"MISSING VENDER","VALID")</f>
        <v>MISSING VENDER</v>
      </c>
      <c r="P5721" t="str">
        <f>IF(ISNA(VLOOKUP(H5721,'Customers'!A:A,1,FALSE)),"missing customer ","valid")</f>
        <v>valid</v>
      </c>
      <c r="Q5721" t="str">
        <f t="shared" si="448"/>
        <v>VALID</v>
      </c>
      <c r="R5721" t="str">
        <f t="shared" si="449"/>
        <v>VALID</v>
      </c>
    </row>
    <row r="5722" spans="1:18" x14ac:dyDescent="0.25">
      <c r="A5722" t="s">
        <v>12400</v>
      </c>
      <c r="B5722" s="1">
        <v>44740</v>
      </c>
      <c r="C5722">
        <v>200338.56</v>
      </c>
      <c r="D5722" t="s">
        <v>836</v>
      </c>
      <c r="E5722" t="s">
        <v>855</v>
      </c>
      <c r="F5722" t="s">
        <v>3</v>
      </c>
      <c r="G5722" t="s">
        <v>25</v>
      </c>
      <c r="H5722" t="s">
        <v>671</v>
      </c>
      <c r="I5722" t="str">
        <f>_xlfn.XLOOKUP(H5722,'Customers'!A5722:A6121,'Customers'!B5722:B6121," ")</f>
        <v xml:space="preserve"> </v>
      </c>
      <c r="J5722" t="s">
        <v>828</v>
      </c>
      <c r="K5722" t="s">
        <v>12401</v>
      </c>
      <c r="L5722" t="str">
        <f t="shared" si="445"/>
        <v>OK</v>
      </c>
      <c r="M5722" t="str">
        <f t="shared" si="446"/>
        <v>NOT  NULL</v>
      </c>
      <c r="N5722">
        <f t="shared" si="447"/>
        <v>1</v>
      </c>
      <c r="O5722" t="str">
        <f>IF(ISNA(VLOOKUP(J5722,Vendors!A:A,1,FALSE)),"MISSING VENDER","VALID")</f>
        <v>MISSING VENDER</v>
      </c>
      <c r="P5722" t="str">
        <f>IF(ISNA(VLOOKUP(H5722,'Customers'!A:A,1,FALSE)),"missing customer ","valid")</f>
        <v>valid</v>
      </c>
      <c r="Q5722" t="str">
        <f t="shared" si="448"/>
        <v>VALID</v>
      </c>
      <c r="R5722" t="str">
        <f t="shared" si="449"/>
        <v>VALID</v>
      </c>
    </row>
    <row r="5723" spans="1:18" x14ac:dyDescent="0.25">
      <c r="A5723" t="s">
        <v>12402</v>
      </c>
      <c r="B5723" s="1">
        <v>44605</v>
      </c>
      <c r="C5723">
        <v>-22736.36</v>
      </c>
      <c r="D5723" t="s">
        <v>826</v>
      </c>
      <c r="E5723" t="s">
        <v>827</v>
      </c>
      <c r="F5723" t="s">
        <v>3</v>
      </c>
      <c r="G5723" t="s">
        <v>18</v>
      </c>
      <c r="H5723" t="s">
        <v>828</v>
      </c>
      <c r="I5723" t="str">
        <f>_xlfn.XLOOKUP(H5723,'Customers'!A5723:A6122,'Customers'!B5723:B6122," ")</f>
        <v xml:space="preserve"> </v>
      </c>
      <c r="J5723" t="s">
        <v>1083</v>
      </c>
      <c r="K5723" t="s">
        <v>12403</v>
      </c>
      <c r="L5723" t="str">
        <f t="shared" si="445"/>
        <v>OK</v>
      </c>
      <c r="M5723" t="str">
        <f t="shared" si="446"/>
        <v>NOT  NULL</v>
      </c>
      <c r="N5723">
        <f t="shared" si="447"/>
        <v>1</v>
      </c>
      <c r="O5723" t="str">
        <f>IF(ISNA(VLOOKUP(J5723,Vendors!A:A,1,FALSE)),"MISSING VENDER","VALID")</f>
        <v>VALID</v>
      </c>
      <c r="P5723" t="str">
        <f>IF(ISNA(VLOOKUP(H5723,'Customers'!A:A,1,FALSE)),"missing customer ","valid")</f>
        <v xml:space="preserve">missing customer </v>
      </c>
      <c r="Q5723" t="str">
        <f t="shared" si="448"/>
        <v>VALID</v>
      </c>
      <c r="R5723" t="str">
        <f t="shared" si="449"/>
        <v>VALID</v>
      </c>
    </row>
    <row r="5724" spans="1:18" x14ac:dyDescent="0.25">
      <c r="A5724" t="s">
        <v>12404</v>
      </c>
      <c r="B5724" s="1">
        <v>45143</v>
      </c>
      <c r="C5724">
        <v>227816.49</v>
      </c>
      <c r="D5724" t="s">
        <v>836</v>
      </c>
      <c r="E5724" t="s">
        <v>840</v>
      </c>
      <c r="F5724" t="s">
        <v>5</v>
      </c>
      <c r="G5724" t="s">
        <v>14</v>
      </c>
      <c r="H5724" t="s">
        <v>717</v>
      </c>
      <c r="I5724" t="str">
        <f>_xlfn.XLOOKUP(H5724,'Customers'!A5724:A6123,'Customers'!B5724:B6123," ")</f>
        <v xml:space="preserve"> </v>
      </c>
      <c r="J5724" t="s">
        <v>828</v>
      </c>
      <c r="K5724" t="s">
        <v>12405</v>
      </c>
      <c r="L5724" t="str">
        <f t="shared" si="445"/>
        <v>OK</v>
      </c>
      <c r="M5724" t="str">
        <f t="shared" si="446"/>
        <v>NOT  NULL</v>
      </c>
      <c r="N5724">
        <f t="shared" si="447"/>
        <v>1</v>
      </c>
      <c r="O5724" t="str">
        <f>IF(ISNA(VLOOKUP(J5724,Vendors!A:A,1,FALSE)),"MISSING VENDER","VALID")</f>
        <v>MISSING VENDER</v>
      </c>
      <c r="P5724" t="str">
        <f>IF(ISNA(VLOOKUP(H5724,'Customers'!A:A,1,FALSE)),"missing customer ","valid")</f>
        <v>valid</v>
      </c>
      <c r="Q5724" t="str">
        <f t="shared" si="448"/>
        <v>VALID</v>
      </c>
      <c r="R5724" t="str">
        <f t="shared" si="449"/>
        <v>VALID</v>
      </c>
    </row>
    <row r="5725" spans="1:18" x14ac:dyDescent="0.25">
      <c r="A5725" t="s">
        <v>12406</v>
      </c>
      <c r="B5725" s="1">
        <v>44954</v>
      </c>
      <c r="C5725">
        <v>16491.11</v>
      </c>
      <c r="D5725" t="s">
        <v>1332</v>
      </c>
      <c r="E5725" t="s">
        <v>1332</v>
      </c>
      <c r="F5725" t="s">
        <v>3</v>
      </c>
      <c r="G5725" t="s">
        <v>28</v>
      </c>
      <c r="H5725" t="s">
        <v>828</v>
      </c>
      <c r="I5725" t="str">
        <f>_xlfn.XLOOKUP(H5725,'Customers'!A5725:A6124,'Customers'!B5725:B6124," ")</f>
        <v xml:space="preserve"> </v>
      </c>
      <c r="J5725" t="s">
        <v>828</v>
      </c>
      <c r="K5725" t="s">
        <v>12407</v>
      </c>
      <c r="L5725" t="str">
        <f t="shared" si="445"/>
        <v>OK</v>
      </c>
      <c r="M5725" t="str">
        <f t="shared" si="446"/>
        <v>NOT  NULL</v>
      </c>
      <c r="N5725">
        <f t="shared" si="447"/>
        <v>1</v>
      </c>
      <c r="O5725" t="str">
        <f>IF(ISNA(VLOOKUP(J5725,Vendors!A:A,1,FALSE)),"MISSING VENDER","VALID")</f>
        <v>MISSING VENDER</v>
      </c>
      <c r="P5725" t="str">
        <f>IF(ISNA(VLOOKUP(H5725,'Customers'!A:A,1,FALSE)),"missing customer ","valid")</f>
        <v xml:space="preserve">missing customer </v>
      </c>
      <c r="Q5725" t="str">
        <f t="shared" si="448"/>
        <v>VALID</v>
      </c>
      <c r="R5725" t="str">
        <f t="shared" si="449"/>
        <v>VALID</v>
      </c>
    </row>
    <row r="5726" spans="1:18" x14ac:dyDescent="0.25">
      <c r="A5726" t="s">
        <v>12408</v>
      </c>
      <c r="B5726" s="1">
        <v>45258</v>
      </c>
      <c r="C5726">
        <v>-2000</v>
      </c>
      <c r="D5726" t="s">
        <v>826</v>
      </c>
      <c r="E5726" t="s">
        <v>892</v>
      </c>
      <c r="F5726" t="s">
        <v>3</v>
      </c>
      <c r="G5726" t="s">
        <v>25</v>
      </c>
      <c r="H5726" t="s">
        <v>828</v>
      </c>
      <c r="I5726" t="str">
        <f>_xlfn.XLOOKUP(H5726,'Customers'!A5726:A6125,'Customers'!B5726:B6125," ")</f>
        <v xml:space="preserve"> </v>
      </c>
      <c r="J5726" t="s">
        <v>1304</v>
      </c>
      <c r="K5726" t="s">
        <v>12409</v>
      </c>
      <c r="L5726" t="str">
        <f t="shared" si="445"/>
        <v>OK</v>
      </c>
      <c r="M5726" t="str">
        <f t="shared" si="446"/>
        <v>NOT  NULL</v>
      </c>
      <c r="N5726">
        <f t="shared" si="447"/>
        <v>1</v>
      </c>
      <c r="O5726" t="str">
        <f>IF(ISNA(VLOOKUP(J5726,Vendors!A:A,1,FALSE)),"MISSING VENDER","VALID")</f>
        <v>VALID</v>
      </c>
      <c r="P5726" t="str">
        <f>IF(ISNA(VLOOKUP(H5726,'Customers'!A:A,1,FALSE)),"missing customer ","valid")</f>
        <v xml:space="preserve">missing customer </v>
      </c>
      <c r="Q5726" t="str">
        <f t="shared" si="448"/>
        <v>VALID</v>
      </c>
      <c r="R5726" t="str">
        <f t="shared" si="449"/>
        <v>VALID</v>
      </c>
    </row>
    <row r="5727" spans="1:18" x14ac:dyDescent="0.25">
      <c r="A5727" t="s">
        <v>12410</v>
      </c>
      <c r="B5727" s="1">
        <v>44644</v>
      </c>
      <c r="C5727">
        <v>-40033.54</v>
      </c>
      <c r="D5727" t="s">
        <v>826</v>
      </c>
      <c r="E5727" t="s">
        <v>827</v>
      </c>
      <c r="F5727" t="s">
        <v>5</v>
      </c>
      <c r="G5727" t="s">
        <v>25</v>
      </c>
      <c r="H5727" t="s">
        <v>828</v>
      </c>
      <c r="I5727" t="str">
        <f>_xlfn.XLOOKUP(H5727,'Customers'!A5727:A6126,'Customers'!B5727:B6126," ")</f>
        <v xml:space="preserve"> </v>
      </c>
      <c r="J5727" t="s">
        <v>829</v>
      </c>
      <c r="K5727" t="s">
        <v>12411</v>
      </c>
      <c r="L5727" t="str">
        <f t="shared" si="445"/>
        <v>OK</v>
      </c>
      <c r="M5727" t="str">
        <f t="shared" si="446"/>
        <v>NOT  NULL</v>
      </c>
      <c r="N5727">
        <f t="shared" si="447"/>
        <v>1</v>
      </c>
      <c r="O5727" t="str">
        <f>IF(ISNA(VLOOKUP(J5727,Vendors!A:A,1,FALSE)),"MISSING VENDER","VALID")</f>
        <v>VALID</v>
      </c>
      <c r="P5727" t="str">
        <f>IF(ISNA(VLOOKUP(H5727,'Customers'!A:A,1,FALSE)),"missing customer ","valid")</f>
        <v xml:space="preserve">missing customer </v>
      </c>
      <c r="Q5727" t="str">
        <f t="shared" si="448"/>
        <v>VALID</v>
      </c>
      <c r="R5727" t="str">
        <f t="shared" si="449"/>
        <v>VALID</v>
      </c>
    </row>
    <row r="5728" spans="1:18" x14ac:dyDescent="0.25">
      <c r="A5728" t="s">
        <v>12412</v>
      </c>
      <c r="B5728" s="1">
        <v>44668</v>
      </c>
      <c r="C5728">
        <v>-68710.490000000005</v>
      </c>
      <c r="D5728" t="s">
        <v>826</v>
      </c>
      <c r="E5728" t="s">
        <v>892</v>
      </c>
      <c r="F5728" t="s">
        <v>3</v>
      </c>
      <c r="G5728" t="s">
        <v>18</v>
      </c>
      <c r="H5728" t="s">
        <v>828</v>
      </c>
      <c r="I5728" t="str">
        <f>_xlfn.XLOOKUP(H5728,'Customers'!A5728:A6127,'Customers'!B5728:B6127," ")</f>
        <v xml:space="preserve"> </v>
      </c>
      <c r="J5728" t="s">
        <v>1355</v>
      </c>
      <c r="K5728" t="s">
        <v>12413</v>
      </c>
      <c r="L5728" t="str">
        <f t="shared" si="445"/>
        <v>OK</v>
      </c>
      <c r="M5728" t="str">
        <f t="shared" si="446"/>
        <v>NOT  NULL</v>
      </c>
      <c r="N5728">
        <f t="shared" si="447"/>
        <v>1</v>
      </c>
      <c r="O5728" t="str">
        <f>IF(ISNA(VLOOKUP(J5728,Vendors!A:A,1,FALSE)),"MISSING VENDER","VALID")</f>
        <v>VALID</v>
      </c>
      <c r="P5728" t="str">
        <f>IF(ISNA(VLOOKUP(H5728,'Customers'!A:A,1,FALSE)),"missing customer ","valid")</f>
        <v xml:space="preserve">missing customer </v>
      </c>
      <c r="Q5728" t="str">
        <f t="shared" si="448"/>
        <v>VALID</v>
      </c>
      <c r="R5728" t="str">
        <f t="shared" si="449"/>
        <v>VALID</v>
      </c>
    </row>
    <row r="5729" spans="1:18" x14ac:dyDescent="0.25">
      <c r="A5729" t="s">
        <v>12414</v>
      </c>
      <c r="B5729" s="1">
        <v>44673</v>
      </c>
      <c r="C5729">
        <v>129936.57</v>
      </c>
      <c r="D5729" t="s">
        <v>836</v>
      </c>
      <c r="E5729" t="s">
        <v>837</v>
      </c>
      <c r="F5729" t="s">
        <v>3</v>
      </c>
      <c r="G5729" t="s">
        <v>28</v>
      </c>
      <c r="H5729" t="s">
        <v>285</v>
      </c>
      <c r="I5729" t="str">
        <f>_xlfn.XLOOKUP(H5729,'Customers'!A5729:A6128,'Customers'!B5729:B6128," ")</f>
        <v xml:space="preserve"> </v>
      </c>
      <c r="J5729" t="s">
        <v>828</v>
      </c>
      <c r="K5729" t="s">
        <v>12415</v>
      </c>
      <c r="L5729" t="str">
        <f t="shared" si="445"/>
        <v>OK</v>
      </c>
      <c r="M5729" t="str">
        <f t="shared" si="446"/>
        <v>NOT  NULL</v>
      </c>
      <c r="N5729">
        <f t="shared" si="447"/>
        <v>1</v>
      </c>
      <c r="O5729" t="str">
        <f>IF(ISNA(VLOOKUP(J5729,Vendors!A:A,1,FALSE)),"MISSING VENDER","VALID")</f>
        <v>MISSING VENDER</v>
      </c>
      <c r="P5729" t="str">
        <f>IF(ISNA(VLOOKUP(H5729,'Customers'!A:A,1,FALSE)),"missing customer ","valid")</f>
        <v>valid</v>
      </c>
      <c r="Q5729" t="str">
        <f t="shared" si="448"/>
        <v>VALID</v>
      </c>
      <c r="R5729" t="str">
        <f t="shared" si="449"/>
        <v>VALID</v>
      </c>
    </row>
    <row r="5730" spans="1:18" x14ac:dyDescent="0.25">
      <c r="A5730" t="s">
        <v>12416</v>
      </c>
      <c r="B5730" s="1">
        <v>45068</v>
      </c>
      <c r="C5730">
        <v>158903.09</v>
      </c>
      <c r="D5730" t="s">
        <v>836</v>
      </c>
      <c r="E5730" t="s">
        <v>837</v>
      </c>
      <c r="F5730" t="s">
        <v>3</v>
      </c>
      <c r="G5730" t="s">
        <v>14</v>
      </c>
      <c r="H5730" t="s">
        <v>471</v>
      </c>
      <c r="I5730" t="str">
        <f>_xlfn.XLOOKUP(H5730,'Customers'!A5730:A6129,'Customers'!B5730:B6129," ")</f>
        <v xml:space="preserve"> </v>
      </c>
      <c r="J5730" t="s">
        <v>828</v>
      </c>
      <c r="K5730" t="s">
        <v>12417</v>
      </c>
      <c r="L5730" t="str">
        <f t="shared" si="445"/>
        <v>OK</v>
      </c>
      <c r="M5730" t="str">
        <f t="shared" si="446"/>
        <v>NOT  NULL</v>
      </c>
      <c r="N5730">
        <f t="shared" si="447"/>
        <v>1</v>
      </c>
      <c r="O5730" t="str">
        <f>IF(ISNA(VLOOKUP(J5730,Vendors!A:A,1,FALSE)),"MISSING VENDER","VALID")</f>
        <v>MISSING VENDER</v>
      </c>
      <c r="P5730" t="str">
        <f>IF(ISNA(VLOOKUP(H5730,'Customers'!A:A,1,FALSE)),"missing customer ","valid")</f>
        <v>valid</v>
      </c>
      <c r="Q5730" t="str">
        <f t="shared" si="448"/>
        <v>VALID</v>
      </c>
      <c r="R5730" t="str">
        <f t="shared" si="449"/>
        <v>VALID</v>
      </c>
    </row>
    <row r="5731" spans="1:18" x14ac:dyDescent="0.25">
      <c r="A5731" t="s">
        <v>12418</v>
      </c>
      <c r="B5731" s="1">
        <v>44885</v>
      </c>
      <c r="C5731">
        <v>182778.5</v>
      </c>
      <c r="D5731" t="s">
        <v>836</v>
      </c>
      <c r="E5731" t="s">
        <v>837</v>
      </c>
      <c r="F5731" t="s">
        <v>4</v>
      </c>
      <c r="G5731" t="s">
        <v>28</v>
      </c>
      <c r="H5731" t="s">
        <v>227</v>
      </c>
      <c r="I5731" t="str">
        <f>_xlfn.XLOOKUP(H5731,'Customers'!A5731:A6130,'Customers'!B5731:B6130," ")</f>
        <v xml:space="preserve"> </v>
      </c>
      <c r="J5731" t="s">
        <v>828</v>
      </c>
      <c r="K5731" t="s">
        <v>12419</v>
      </c>
      <c r="L5731" t="str">
        <f t="shared" si="445"/>
        <v>OK</v>
      </c>
      <c r="M5731" t="str">
        <f t="shared" si="446"/>
        <v>NOT  NULL</v>
      </c>
      <c r="N5731">
        <f t="shared" si="447"/>
        <v>1</v>
      </c>
      <c r="O5731" t="str">
        <f>IF(ISNA(VLOOKUP(J5731,Vendors!A:A,1,FALSE)),"MISSING VENDER","VALID")</f>
        <v>MISSING VENDER</v>
      </c>
      <c r="P5731" t="str">
        <f>IF(ISNA(VLOOKUP(H5731,'Customers'!A:A,1,FALSE)),"missing customer ","valid")</f>
        <v>valid</v>
      </c>
      <c r="Q5731" t="str">
        <f t="shared" si="448"/>
        <v>VALID</v>
      </c>
      <c r="R5731" t="str">
        <f t="shared" si="449"/>
        <v>VALID</v>
      </c>
    </row>
    <row r="5732" spans="1:18" x14ac:dyDescent="0.25">
      <c r="A5732" t="s">
        <v>12420</v>
      </c>
      <c r="B5732" s="1">
        <v>45124</v>
      </c>
      <c r="C5732">
        <v>-38396.589999999997</v>
      </c>
      <c r="D5732" t="s">
        <v>826</v>
      </c>
      <c r="E5732" t="s">
        <v>865</v>
      </c>
      <c r="F5732" t="s">
        <v>5</v>
      </c>
      <c r="G5732" t="s">
        <v>28</v>
      </c>
      <c r="H5732" t="s">
        <v>828</v>
      </c>
      <c r="I5732" t="str">
        <f>_xlfn.XLOOKUP(H5732,'Customers'!A5732:A6131,'Customers'!B5732:B6131," ")</f>
        <v xml:space="preserve"> </v>
      </c>
      <c r="J5732" t="s">
        <v>1271</v>
      </c>
      <c r="K5732" t="s">
        <v>12421</v>
      </c>
      <c r="L5732" t="str">
        <f t="shared" si="445"/>
        <v>OK</v>
      </c>
      <c r="M5732" t="str">
        <f t="shared" si="446"/>
        <v>NOT  NULL</v>
      </c>
      <c r="N5732">
        <f t="shared" si="447"/>
        <v>1</v>
      </c>
      <c r="O5732" t="str">
        <f>IF(ISNA(VLOOKUP(J5732,Vendors!A:A,1,FALSE)),"MISSING VENDER","VALID")</f>
        <v>VALID</v>
      </c>
      <c r="P5732" t="str">
        <f>IF(ISNA(VLOOKUP(H5732,'Customers'!A:A,1,FALSE)),"missing customer ","valid")</f>
        <v xml:space="preserve">missing customer </v>
      </c>
      <c r="Q5732" t="str">
        <f t="shared" si="448"/>
        <v>VALID</v>
      </c>
      <c r="R5732" t="str">
        <f t="shared" si="449"/>
        <v>VALID</v>
      </c>
    </row>
    <row r="5733" spans="1:18" x14ac:dyDescent="0.25">
      <c r="A5733" t="s">
        <v>12422</v>
      </c>
      <c r="B5733" s="1">
        <v>44629</v>
      </c>
      <c r="C5733">
        <v>-53455</v>
      </c>
      <c r="D5733" t="s">
        <v>826</v>
      </c>
      <c r="E5733" t="s">
        <v>865</v>
      </c>
      <c r="F5733" t="s">
        <v>3</v>
      </c>
      <c r="G5733" t="s">
        <v>25</v>
      </c>
      <c r="H5733" t="s">
        <v>828</v>
      </c>
      <c r="I5733" t="str">
        <f>_xlfn.XLOOKUP(H5733,'Customers'!A5733:A6132,'Customers'!B5733:B6132," ")</f>
        <v xml:space="preserve"> </v>
      </c>
      <c r="J5733" t="s">
        <v>1022</v>
      </c>
      <c r="K5733" t="s">
        <v>12423</v>
      </c>
      <c r="L5733" t="str">
        <f t="shared" si="445"/>
        <v>OK</v>
      </c>
      <c r="M5733" t="str">
        <f t="shared" si="446"/>
        <v>NOT  NULL</v>
      </c>
      <c r="N5733">
        <f t="shared" si="447"/>
        <v>1</v>
      </c>
      <c r="O5733" t="str">
        <f>IF(ISNA(VLOOKUP(J5733,Vendors!A:A,1,FALSE)),"MISSING VENDER","VALID")</f>
        <v>VALID</v>
      </c>
      <c r="P5733" t="str">
        <f>IF(ISNA(VLOOKUP(H5733,'Customers'!A:A,1,FALSE)),"missing customer ","valid")</f>
        <v xml:space="preserve">missing customer </v>
      </c>
      <c r="Q5733" t="str">
        <f t="shared" si="448"/>
        <v>VALID</v>
      </c>
      <c r="R5733" t="str">
        <f t="shared" si="449"/>
        <v>VALID</v>
      </c>
    </row>
    <row r="5734" spans="1:18" x14ac:dyDescent="0.25">
      <c r="A5734" t="s">
        <v>12424</v>
      </c>
      <c r="B5734" s="1">
        <v>45231</v>
      </c>
      <c r="C5734">
        <v>106258.25</v>
      </c>
      <c r="D5734" t="s">
        <v>836</v>
      </c>
      <c r="E5734" t="s">
        <v>840</v>
      </c>
      <c r="F5734" t="s">
        <v>4</v>
      </c>
      <c r="G5734" t="s">
        <v>18</v>
      </c>
      <c r="H5734" t="s">
        <v>575</v>
      </c>
      <c r="I5734" t="str">
        <f>_xlfn.XLOOKUP(H5734,'Customers'!A5734:A6133,'Customers'!B5734:B6133," ")</f>
        <v xml:space="preserve"> </v>
      </c>
      <c r="J5734" t="s">
        <v>828</v>
      </c>
      <c r="K5734" t="s">
        <v>12425</v>
      </c>
      <c r="L5734" t="str">
        <f t="shared" si="445"/>
        <v>OK</v>
      </c>
      <c r="M5734" t="str">
        <f t="shared" si="446"/>
        <v>NOT  NULL</v>
      </c>
      <c r="N5734">
        <f t="shared" si="447"/>
        <v>1</v>
      </c>
      <c r="O5734" t="str">
        <f>IF(ISNA(VLOOKUP(J5734,Vendors!A:A,1,FALSE)),"MISSING VENDER","VALID")</f>
        <v>MISSING VENDER</v>
      </c>
      <c r="P5734" t="str">
        <f>IF(ISNA(VLOOKUP(H5734,'Customers'!A:A,1,FALSE)),"missing customer ","valid")</f>
        <v>valid</v>
      </c>
      <c r="Q5734" t="str">
        <f t="shared" si="448"/>
        <v>VALID</v>
      </c>
      <c r="R5734" t="str">
        <f t="shared" si="449"/>
        <v>VALID</v>
      </c>
    </row>
    <row r="5735" spans="1:18" x14ac:dyDescent="0.25">
      <c r="A5735" t="s">
        <v>12426</v>
      </c>
      <c r="B5735" s="1">
        <v>45207</v>
      </c>
      <c r="C5735">
        <v>108307.12</v>
      </c>
      <c r="D5735" t="s">
        <v>836</v>
      </c>
      <c r="E5735" t="s">
        <v>855</v>
      </c>
      <c r="F5735" t="s">
        <v>5</v>
      </c>
      <c r="G5735" t="s">
        <v>18</v>
      </c>
      <c r="H5735" t="s">
        <v>41</v>
      </c>
      <c r="I5735" t="str">
        <f>_xlfn.XLOOKUP(H5735,'Customers'!A5735:A6134,'Customers'!B5735:B6134," ")</f>
        <v xml:space="preserve"> </v>
      </c>
      <c r="J5735" t="s">
        <v>828</v>
      </c>
      <c r="K5735" t="s">
        <v>12427</v>
      </c>
      <c r="L5735" t="str">
        <f t="shared" si="445"/>
        <v>OK</v>
      </c>
      <c r="M5735" t="str">
        <f t="shared" si="446"/>
        <v>NOT  NULL</v>
      </c>
      <c r="N5735">
        <f t="shared" si="447"/>
        <v>1</v>
      </c>
      <c r="O5735" t="str">
        <f>IF(ISNA(VLOOKUP(J5735,Vendors!A:A,1,FALSE)),"MISSING VENDER","VALID")</f>
        <v>MISSING VENDER</v>
      </c>
      <c r="P5735" t="str">
        <f>IF(ISNA(VLOOKUP(H5735,'Customers'!A:A,1,FALSE)),"missing customer ","valid")</f>
        <v>valid</v>
      </c>
      <c r="Q5735" t="str">
        <f t="shared" si="448"/>
        <v>VALID</v>
      </c>
      <c r="R5735" t="str">
        <f t="shared" si="449"/>
        <v>VALID</v>
      </c>
    </row>
    <row r="5736" spans="1:18" x14ac:dyDescent="0.25">
      <c r="A5736" t="s">
        <v>12428</v>
      </c>
      <c r="B5736" s="1">
        <v>45285</v>
      </c>
      <c r="C5736">
        <v>18388.97</v>
      </c>
      <c r="D5736" t="s">
        <v>1332</v>
      </c>
      <c r="E5736" t="s">
        <v>1332</v>
      </c>
      <c r="F5736" t="s">
        <v>3</v>
      </c>
      <c r="G5736" t="s">
        <v>18</v>
      </c>
      <c r="H5736" t="s">
        <v>828</v>
      </c>
      <c r="I5736" t="str">
        <f>_xlfn.XLOOKUP(H5736,'Customers'!A5736:A6135,'Customers'!B5736:B6135," ")</f>
        <v xml:space="preserve"> </v>
      </c>
      <c r="J5736" t="s">
        <v>828</v>
      </c>
      <c r="K5736" t="s">
        <v>12429</v>
      </c>
      <c r="L5736" t="str">
        <f t="shared" si="445"/>
        <v>OK</v>
      </c>
      <c r="M5736" t="str">
        <f t="shared" si="446"/>
        <v>NOT  NULL</v>
      </c>
      <c r="N5736">
        <f t="shared" si="447"/>
        <v>1</v>
      </c>
      <c r="O5736" t="str">
        <f>IF(ISNA(VLOOKUP(J5736,Vendors!A:A,1,FALSE)),"MISSING VENDER","VALID")</f>
        <v>MISSING VENDER</v>
      </c>
      <c r="P5736" t="str">
        <f>IF(ISNA(VLOOKUP(H5736,'Customers'!A:A,1,FALSE)),"missing customer ","valid")</f>
        <v xml:space="preserve">missing customer </v>
      </c>
      <c r="Q5736" t="str">
        <f t="shared" si="448"/>
        <v>VALID</v>
      </c>
      <c r="R5736" t="str">
        <f t="shared" si="449"/>
        <v>VALID</v>
      </c>
    </row>
    <row r="5737" spans="1:18" x14ac:dyDescent="0.25">
      <c r="A5737" t="s">
        <v>12430</v>
      </c>
      <c r="B5737" s="1">
        <v>44702</v>
      </c>
      <c r="C5737">
        <v>186110.13</v>
      </c>
      <c r="D5737" t="s">
        <v>836</v>
      </c>
      <c r="E5737" t="s">
        <v>855</v>
      </c>
      <c r="F5737" t="s">
        <v>3</v>
      </c>
      <c r="G5737" t="s">
        <v>28</v>
      </c>
      <c r="H5737" t="s">
        <v>177</v>
      </c>
      <c r="I5737" t="str">
        <f>_xlfn.XLOOKUP(H5737,'Customers'!A5737:A6136,'Customers'!B5737:B6136," ")</f>
        <v xml:space="preserve"> </v>
      </c>
      <c r="J5737" t="s">
        <v>828</v>
      </c>
      <c r="K5737" t="s">
        <v>12431</v>
      </c>
      <c r="L5737" t="str">
        <f t="shared" si="445"/>
        <v>OK</v>
      </c>
      <c r="M5737" t="str">
        <f t="shared" si="446"/>
        <v>NOT  NULL</v>
      </c>
      <c r="N5737">
        <f t="shared" si="447"/>
        <v>1</v>
      </c>
      <c r="O5737" t="str">
        <f>IF(ISNA(VLOOKUP(J5737,Vendors!A:A,1,FALSE)),"MISSING VENDER","VALID")</f>
        <v>MISSING VENDER</v>
      </c>
      <c r="P5737" t="str">
        <f>IF(ISNA(VLOOKUP(H5737,'Customers'!A:A,1,FALSE)),"missing customer ","valid")</f>
        <v>valid</v>
      </c>
      <c r="Q5737" t="str">
        <f t="shared" si="448"/>
        <v>VALID</v>
      </c>
      <c r="R5737" t="str">
        <f t="shared" si="449"/>
        <v>VALID</v>
      </c>
    </row>
    <row r="5738" spans="1:18" x14ac:dyDescent="0.25">
      <c r="A5738" t="s">
        <v>12432</v>
      </c>
      <c r="B5738" s="1">
        <v>44736</v>
      </c>
      <c r="C5738">
        <v>15348.38</v>
      </c>
      <c r="D5738" t="s">
        <v>860</v>
      </c>
      <c r="E5738" t="s">
        <v>860</v>
      </c>
      <c r="F5738" t="s">
        <v>5</v>
      </c>
      <c r="G5738" t="s">
        <v>18</v>
      </c>
      <c r="H5738" t="s">
        <v>828</v>
      </c>
      <c r="I5738" t="str">
        <f>_xlfn.XLOOKUP(H5738,'Customers'!A5738:A6137,'Customers'!B5738:B6137," ")</f>
        <v xml:space="preserve"> </v>
      </c>
      <c r="J5738" t="s">
        <v>828</v>
      </c>
      <c r="K5738" t="s">
        <v>12433</v>
      </c>
      <c r="L5738" t="str">
        <f t="shared" si="445"/>
        <v>OK</v>
      </c>
      <c r="M5738" t="str">
        <f t="shared" si="446"/>
        <v>NOT  NULL</v>
      </c>
      <c r="N5738">
        <f t="shared" si="447"/>
        <v>1</v>
      </c>
      <c r="O5738" t="str">
        <f>IF(ISNA(VLOOKUP(J5738,Vendors!A:A,1,FALSE)),"MISSING VENDER","VALID")</f>
        <v>MISSING VENDER</v>
      </c>
      <c r="P5738" t="str">
        <f>IF(ISNA(VLOOKUP(H5738,'Customers'!A:A,1,FALSE)),"missing customer ","valid")</f>
        <v xml:space="preserve">missing customer </v>
      </c>
      <c r="Q5738" t="str">
        <f t="shared" si="448"/>
        <v>VALID</v>
      </c>
      <c r="R5738" t="str">
        <f t="shared" si="449"/>
        <v>VALID</v>
      </c>
    </row>
    <row r="5739" spans="1:18" x14ac:dyDescent="0.25">
      <c r="A5739" t="s">
        <v>12434</v>
      </c>
      <c r="B5739" s="1">
        <v>45101</v>
      </c>
      <c r="C5739">
        <v>-31243.37</v>
      </c>
      <c r="D5739" t="s">
        <v>826</v>
      </c>
      <c r="E5739" t="s">
        <v>827</v>
      </c>
      <c r="F5739" t="s">
        <v>3</v>
      </c>
      <c r="G5739" t="s">
        <v>25</v>
      </c>
      <c r="H5739" t="s">
        <v>828</v>
      </c>
      <c r="I5739" t="str">
        <f>_xlfn.XLOOKUP(H5739,'Customers'!A5739:A6138,'Customers'!B5739:B6138," ")</f>
        <v xml:space="preserve"> </v>
      </c>
      <c r="J5739" t="s">
        <v>1248</v>
      </c>
      <c r="K5739" t="s">
        <v>12435</v>
      </c>
      <c r="L5739" t="str">
        <f t="shared" si="445"/>
        <v>OK</v>
      </c>
      <c r="M5739" t="str">
        <f t="shared" si="446"/>
        <v>NOT  NULL</v>
      </c>
      <c r="N5739">
        <f t="shared" si="447"/>
        <v>1</v>
      </c>
      <c r="O5739" t="str">
        <f>IF(ISNA(VLOOKUP(J5739,Vendors!A:A,1,FALSE)),"MISSING VENDER","VALID")</f>
        <v>VALID</v>
      </c>
      <c r="P5739" t="str">
        <f>IF(ISNA(VLOOKUP(H5739,'Customers'!A:A,1,FALSE)),"missing customer ","valid")</f>
        <v xml:space="preserve">missing customer </v>
      </c>
      <c r="Q5739" t="str">
        <f t="shared" si="448"/>
        <v>VALID</v>
      </c>
      <c r="R5739" t="str">
        <f t="shared" si="449"/>
        <v>VALID</v>
      </c>
    </row>
    <row r="5740" spans="1:18" x14ac:dyDescent="0.25">
      <c r="A5740" t="s">
        <v>12436</v>
      </c>
      <c r="B5740" s="1">
        <v>45119</v>
      </c>
      <c r="C5740">
        <v>10144.049999999999</v>
      </c>
      <c r="D5740" t="s">
        <v>860</v>
      </c>
      <c r="E5740" t="s">
        <v>860</v>
      </c>
      <c r="F5740" t="s">
        <v>4</v>
      </c>
      <c r="G5740" t="s">
        <v>25</v>
      </c>
      <c r="H5740" t="s">
        <v>828</v>
      </c>
      <c r="I5740" t="str">
        <f>_xlfn.XLOOKUP(H5740,'Customers'!A5740:A6139,'Customers'!B5740:B6139," ")</f>
        <v xml:space="preserve"> </v>
      </c>
      <c r="J5740" t="s">
        <v>828</v>
      </c>
      <c r="K5740" t="s">
        <v>12437</v>
      </c>
      <c r="L5740" t="str">
        <f t="shared" si="445"/>
        <v>OK</v>
      </c>
      <c r="M5740" t="str">
        <f t="shared" si="446"/>
        <v>NOT  NULL</v>
      </c>
      <c r="N5740">
        <f t="shared" si="447"/>
        <v>1</v>
      </c>
      <c r="O5740" t="str">
        <f>IF(ISNA(VLOOKUP(J5740,Vendors!A:A,1,FALSE)),"MISSING VENDER","VALID")</f>
        <v>MISSING VENDER</v>
      </c>
      <c r="P5740" t="str">
        <f>IF(ISNA(VLOOKUP(H5740,'Customers'!A:A,1,FALSE)),"missing customer ","valid")</f>
        <v xml:space="preserve">missing customer </v>
      </c>
      <c r="Q5740" t="str">
        <f t="shared" si="448"/>
        <v>VALID</v>
      </c>
      <c r="R5740" t="str">
        <f t="shared" si="449"/>
        <v>VALID</v>
      </c>
    </row>
    <row r="5741" spans="1:18" x14ac:dyDescent="0.25">
      <c r="A5741" t="s">
        <v>12438</v>
      </c>
      <c r="B5741" s="1">
        <v>44757</v>
      </c>
      <c r="C5741">
        <v>157031.85999999999</v>
      </c>
      <c r="D5741" t="s">
        <v>836</v>
      </c>
      <c r="E5741" t="s">
        <v>840</v>
      </c>
      <c r="F5741" t="s">
        <v>5</v>
      </c>
      <c r="G5741" t="s">
        <v>25</v>
      </c>
      <c r="H5741" t="s">
        <v>407</v>
      </c>
      <c r="I5741" t="str">
        <f>_xlfn.XLOOKUP(H5741,'Customers'!A5741:A6140,'Customers'!B5741:B6140," ")</f>
        <v xml:space="preserve"> </v>
      </c>
      <c r="J5741" t="s">
        <v>828</v>
      </c>
      <c r="K5741" t="s">
        <v>12439</v>
      </c>
      <c r="L5741" t="str">
        <f t="shared" si="445"/>
        <v>OK</v>
      </c>
      <c r="M5741" t="str">
        <f t="shared" si="446"/>
        <v>NOT  NULL</v>
      </c>
      <c r="N5741">
        <f t="shared" si="447"/>
        <v>1</v>
      </c>
      <c r="O5741" t="str">
        <f>IF(ISNA(VLOOKUP(J5741,Vendors!A:A,1,FALSE)),"MISSING VENDER","VALID")</f>
        <v>MISSING VENDER</v>
      </c>
      <c r="P5741" t="str">
        <f>IF(ISNA(VLOOKUP(H5741,'Customers'!A:A,1,FALSE)),"missing customer ","valid")</f>
        <v>valid</v>
      </c>
      <c r="Q5741" t="str">
        <f t="shared" si="448"/>
        <v>VALID</v>
      </c>
      <c r="R5741" t="str">
        <f t="shared" si="449"/>
        <v>VALID</v>
      </c>
    </row>
    <row r="5742" spans="1:18" x14ac:dyDescent="0.25">
      <c r="A5742" t="s">
        <v>12440</v>
      </c>
      <c r="B5742" s="1">
        <v>45172</v>
      </c>
      <c r="C5742">
        <v>186465.73</v>
      </c>
      <c r="D5742" t="s">
        <v>836</v>
      </c>
      <c r="E5742" t="s">
        <v>855</v>
      </c>
      <c r="F5742" t="s">
        <v>4</v>
      </c>
      <c r="G5742" t="s">
        <v>25</v>
      </c>
      <c r="H5742" t="s">
        <v>465</v>
      </c>
      <c r="I5742" t="str">
        <f>_xlfn.XLOOKUP(H5742,'Customers'!A5742:A6141,'Customers'!B5742:B6141," ")</f>
        <v xml:space="preserve"> </v>
      </c>
      <c r="J5742" t="s">
        <v>828</v>
      </c>
      <c r="K5742" t="s">
        <v>12441</v>
      </c>
      <c r="L5742" t="str">
        <f t="shared" si="445"/>
        <v>OK</v>
      </c>
      <c r="M5742" t="str">
        <f t="shared" si="446"/>
        <v>NOT  NULL</v>
      </c>
      <c r="N5742">
        <f t="shared" si="447"/>
        <v>1</v>
      </c>
      <c r="O5742" t="str">
        <f>IF(ISNA(VLOOKUP(J5742,Vendors!A:A,1,FALSE)),"MISSING VENDER","VALID")</f>
        <v>MISSING VENDER</v>
      </c>
      <c r="P5742" t="str">
        <f>IF(ISNA(VLOOKUP(H5742,'Customers'!A:A,1,FALSE)),"missing customer ","valid")</f>
        <v>valid</v>
      </c>
      <c r="Q5742" t="str">
        <f t="shared" si="448"/>
        <v>VALID</v>
      </c>
      <c r="R5742" t="str">
        <f t="shared" si="449"/>
        <v>VALID</v>
      </c>
    </row>
    <row r="5743" spans="1:18" x14ac:dyDescent="0.25">
      <c r="A5743" t="s">
        <v>12442</v>
      </c>
      <c r="B5743" s="1">
        <v>44875</v>
      </c>
      <c r="C5743">
        <v>-18564.759999999998</v>
      </c>
      <c r="D5743" t="s">
        <v>826</v>
      </c>
      <c r="E5743" t="s">
        <v>832</v>
      </c>
      <c r="F5743" t="s">
        <v>4</v>
      </c>
      <c r="G5743" t="s">
        <v>14</v>
      </c>
      <c r="H5743" t="s">
        <v>828</v>
      </c>
      <c r="I5743" t="str">
        <f>_xlfn.XLOOKUP(H5743,'Customers'!A5743:A6142,'Customers'!B5743:B6142," ")</f>
        <v xml:space="preserve"> </v>
      </c>
      <c r="J5743" t="s">
        <v>1399</v>
      </c>
      <c r="K5743" t="s">
        <v>12443</v>
      </c>
      <c r="L5743" t="str">
        <f t="shared" si="445"/>
        <v>OK</v>
      </c>
      <c r="M5743" t="str">
        <f t="shared" si="446"/>
        <v>NOT  NULL</v>
      </c>
      <c r="N5743">
        <f t="shared" si="447"/>
        <v>1</v>
      </c>
      <c r="O5743" t="str">
        <f>IF(ISNA(VLOOKUP(J5743,Vendors!A:A,1,FALSE)),"MISSING VENDER","VALID")</f>
        <v>VALID</v>
      </c>
      <c r="P5743" t="str">
        <f>IF(ISNA(VLOOKUP(H5743,'Customers'!A:A,1,FALSE)),"missing customer ","valid")</f>
        <v xml:space="preserve">missing customer </v>
      </c>
      <c r="Q5743" t="str">
        <f t="shared" si="448"/>
        <v>VALID</v>
      </c>
      <c r="R5743" t="str">
        <f t="shared" si="449"/>
        <v>VALID</v>
      </c>
    </row>
    <row r="5744" spans="1:18" x14ac:dyDescent="0.25">
      <c r="A5744" t="s">
        <v>12444</v>
      </c>
      <c r="B5744" s="1">
        <v>44835</v>
      </c>
      <c r="C5744">
        <v>153182.71</v>
      </c>
      <c r="D5744" t="s">
        <v>836</v>
      </c>
      <c r="E5744" t="s">
        <v>855</v>
      </c>
      <c r="F5744" t="s">
        <v>3</v>
      </c>
      <c r="G5744" t="s">
        <v>25</v>
      </c>
      <c r="H5744" t="s">
        <v>16</v>
      </c>
      <c r="I5744" t="str">
        <f>_xlfn.XLOOKUP(H5744,'Customers'!A5744:A6143,'Customers'!B5744:B6143," ")</f>
        <v xml:space="preserve"> </v>
      </c>
      <c r="J5744" t="s">
        <v>828</v>
      </c>
      <c r="K5744" t="s">
        <v>12445</v>
      </c>
      <c r="L5744" t="str">
        <f t="shared" si="445"/>
        <v>OK</v>
      </c>
      <c r="M5744" t="str">
        <f t="shared" si="446"/>
        <v>NOT  NULL</v>
      </c>
      <c r="N5744">
        <f t="shared" si="447"/>
        <v>1</v>
      </c>
      <c r="O5744" t="str">
        <f>IF(ISNA(VLOOKUP(J5744,Vendors!A:A,1,FALSE)),"MISSING VENDER","VALID")</f>
        <v>MISSING VENDER</v>
      </c>
      <c r="P5744" t="str">
        <f>IF(ISNA(VLOOKUP(H5744,'Customers'!A:A,1,FALSE)),"missing customer ","valid")</f>
        <v>valid</v>
      </c>
      <c r="Q5744" t="str">
        <f t="shared" si="448"/>
        <v>VALID</v>
      </c>
      <c r="R5744" t="str">
        <f t="shared" si="449"/>
        <v>VALID</v>
      </c>
    </row>
    <row r="5745" spans="1:18" x14ac:dyDescent="0.25">
      <c r="A5745" t="s">
        <v>12446</v>
      </c>
      <c r="B5745" s="1">
        <v>44905</v>
      </c>
      <c r="C5745">
        <v>139143.76999999999</v>
      </c>
      <c r="D5745" t="s">
        <v>836</v>
      </c>
      <c r="E5745" t="s">
        <v>837</v>
      </c>
      <c r="F5745" t="s">
        <v>4</v>
      </c>
      <c r="G5745" t="s">
        <v>14</v>
      </c>
      <c r="H5745" t="s">
        <v>315</v>
      </c>
      <c r="I5745" t="str">
        <f>_xlfn.XLOOKUP(H5745,'Customers'!A5745:A6144,'Customers'!B5745:B6144," ")</f>
        <v xml:space="preserve"> </v>
      </c>
      <c r="J5745" t="s">
        <v>828</v>
      </c>
      <c r="K5745" t="s">
        <v>12447</v>
      </c>
      <c r="L5745" t="str">
        <f t="shared" si="445"/>
        <v>OK</v>
      </c>
      <c r="M5745" t="str">
        <f t="shared" si="446"/>
        <v>NOT  NULL</v>
      </c>
      <c r="N5745">
        <f t="shared" si="447"/>
        <v>1</v>
      </c>
      <c r="O5745" t="str">
        <f>IF(ISNA(VLOOKUP(J5745,Vendors!A:A,1,FALSE)),"MISSING VENDER","VALID")</f>
        <v>MISSING VENDER</v>
      </c>
      <c r="P5745" t="str">
        <f>IF(ISNA(VLOOKUP(H5745,'Customers'!A:A,1,FALSE)),"missing customer ","valid")</f>
        <v>valid</v>
      </c>
      <c r="Q5745" t="str">
        <f t="shared" si="448"/>
        <v>VALID</v>
      </c>
      <c r="R5745" t="str">
        <f t="shared" si="449"/>
        <v>VALID</v>
      </c>
    </row>
    <row r="5746" spans="1:18" x14ac:dyDescent="0.25">
      <c r="A5746" t="s">
        <v>12448</v>
      </c>
      <c r="B5746" s="1">
        <v>45245</v>
      </c>
      <c r="C5746">
        <v>27567.93</v>
      </c>
      <c r="D5746" t="s">
        <v>1332</v>
      </c>
      <c r="E5746" t="s">
        <v>1332</v>
      </c>
      <c r="F5746" t="s">
        <v>3</v>
      </c>
      <c r="G5746" t="s">
        <v>28</v>
      </c>
      <c r="H5746" t="s">
        <v>828</v>
      </c>
      <c r="I5746" t="str">
        <f>_xlfn.XLOOKUP(H5746,'Customers'!A5746:A6145,'Customers'!B5746:B6145," ")</f>
        <v xml:space="preserve"> </v>
      </c>
      <c r="J5746" t="s">
        <v>828</v>
      </c>
      <c r="K5746" t="s">
        <v>12449</v>
      </c>
      <c r="L5746" t="str">
        <f t="shared" si="445"/>
        <v>OK</v>
      </c>
      <c r="M5746" t="str">
        <f t="shared" si="446"/>
        <v>NOT  NULL</v>
      </c>
      <c r="N5746">
        <f t="shared" si="447"/>
        <v>1</v>
      </c>
      <c r="O5746" t="str">
        <f>IF(ISNA(VLOOKUP(J5746,Vendors!A:A,1,FALSE)),"MISSING VENDER","VALID")</f>
        <v>MISSING VENDER</v>
      </c>
      <c r="P5746" t="str">
        <f>IF(ISNA(VLOOKUP(H5746,'Customers'!A:A,1,FALSE)),"missing customer ","valid")</f>
        <v xml:space="preserve">missing customer </v>
      </c>
      <c r="Q5746" t="str">
        <f t="shared" si="448"/>
        <v>VALID</v>
      </c>
      <c r="R5746" t="str">
        <f t="shared" si="449"/>
        <v>VALID</v>
      </c>
    </row>
    <row r="5747" spans="1:18" x14ac:dyDescent="0.25">
      <c r="A5747" t="s">
        <v>12450</v>
      </c>
      <c r="B5747" s="1">
        <v>44600</v>
      </c>
      <c r="C5747">
        <v>67118.509999999995</v>
      </c>
      <c r="D5747" t="s">
        <v>836</v>
      </c>
      <c r="E5747" t="s">
        <v>840</v>
      </c>
      <c r="F5747" t="s">
        <v>5</v>
      </c>
      <c r="G5747" t="s">
        <v>25</v>
      </c>
      <c r="H5747" t="s">
        <v>249</v>
      </c>
      <c r="I5747" t="str">
        <f>_xlfn.XLOOKUP(H5747,'Customers'!A5747:A6146,'Customers'!B5747:B6146," ")</f>
        <v xml:space="preserve"> </v>
      </c>
      <c r="J5747" t="s">
        <v>828</v>
      </c>
      <c r="K5747" t="s">
        <v>12451</v>
      </c>
      <c r="L5747" t="str">
        <f t="shared" si="445"/>
        <v>OK</v>
      </c>
      <c r="M5747" t="str">
        <f t="shared" si="446"/>
        <v>NOT  NULL</v>
      </c>
      <c r="N5747">
        <f t="shared" si="447"/>
        <v>1</v>
      </c>
      <c r="O5747" t="str">
        <f>IF(ISNA(VLOOKUP(J5747,Vendors!A:A,1,FALSE)),"MISSING VENDER","VALID")</f>
        <v>MISSING VENDER</v>
      </c>
      <c r="P5747" t="str">
        <f>IF(ISNA(VLOOKUP(H5747,'Customers'!A:A,1,FALSE)),"missing customer ","valid")</f>
        <v>valid</v>
      </c>
      <c r="Q5747" t="str">
        <f t="shared" si="448"/>
        <v>VALID</v>
      </c>
      <c r="R5747" t="str">
        <f t="shared" si="449"/>
        <v>VALID</v>
      </c>
    </row>
    <row r="5748" spans="1:18" x14ac:dyDescent="0.25">
      <c r="A5748" t="s">
        <v>12452</v>
      </c>
      <c r="B5748" s="1">
        <v>44934</v>
      </c>
      <c r="C5748">
        <v>155542.22</v>
      </c>
      <c r="D5748" t="s">
        <v>836</v>
      </c>
      <c r="E5748" t="s">
        <v>837</v>
      </c>
      <c r="F5748" t="s">
        <v>3</v>
      </c>
      <c r="G5748" t="s">
        <v>28</v>
      </c>
      <c r="H5748" t="s">
        <v>169</v>
      </c>
      <c r="I5748" t="str">
        <f>_xlfn.XLOOKUP(H5748,'Customers'!A5748:A6147,'Customers'!B5748:B6147," ")</f>
        <v xml:space="preserve"> </v>
      </c>
      <c r="J5748" t="s">
        <v>828</v>
      </c>
      <c r="K5748" t="s">
        <v>12453</v>
      </c>
      <c r="L5748" t="str">
        <f t="shared" si="445"/>
        <v>OK</v>
      </c>
      <c r="M5748" t="str">
        <f t="shared" si="446"/>
        <v>NOT  NULL</v>
      </c>
      <c r="N5748">
        <f t="shared" si="447"/>
        <v>1</v>
      </c>
      <c r="O5748" t="str">
        <f>IF(ISNA(VLOOKUP(J5748,Vendors!A:A,1,FALSE)),"MISSING VENDER","VALID")</f>
        <v>MISSING VENDER</v>
      </c>
      <c r="P5748" t="str">
        <f>IF(ISNA(VLOOKUP(H5748,'Customers'!A:A,1,FALSE)),"missing customer ","valid")</f>
        <v>valid</v>
      </c>
      <c r="Q5748" t="str">
        <f t="shared" si="448"/>
        <v>VALID</v>
      </c>
      <c r="R5748" t="str">
        <f t="shared" si="449"/>
        <v>VALID</v>
      </c>
    </row>
    <row r="5749" spans="1:18" x14ac:dyDescent="0.25">
      <c r="A5749" t="s">
        <v>12454</v>
      </c>
      <c r="B5749" s="1">
        <v>44757</v>
      </c>
      <c r="C5749">
        <v>210391.96</v>
      </c>
      <c r="D5749" t="s">
        <v>836</v>
      </c>
      <c r="E5749" t="s">
        <v>837</v>
      </c>
      <c r="F5749" t="s">
        <v>5</v>
      </c>
      <c r="G5749" t="s">
        <v>18</v>
      </c>
      <c r="H5749" t="s">
        <v>315</v>
      </c>
      <c r="I5749" t="str">
        <f>_xlfn.XLOOKUP(H5749,'Customers'!A5749:A6148,'Customers'!B5749:B6148," ")</f>
        <v xml:space="preserve"> </v>
      </c>
      <c r="J5749" t="s">
        <v>828</v>
      </c>
      <c r="K5749" t="s">
        <v>12455</v>
      </c>
      <c r="L5749" t="str">
        <f t="shared" si="445"/>
        <v>OK</v>
      </c>
      <c r="M5749" t="str">
        <f t="shared" si="446"/>
        <v>NOT  NULL</v>
      </c>
      <c r="N5749">
        <f t="shared" si="447"/>
        <v>1</v>
      </c>
      <c r="O5749" t="str">
        <f>IF(ISNA(VLOOKUP(J5749,Vendors!A:A,1,FALSE)),"MISSING VENDER","VALID")</f>
        <v>MISSING VENDER</v>
      </c>
      <c r="P5749" t="str">
        <f>IF(ISNA(VLOOKUP(H5749,'Customers'!A:A,1,FALSE)),"missing customer ","valid")</f>
        <v>valid</v>
      </c>
      <c r="Q5749" t="str">
        <f t="shared" si="448"/>
        <v>VALID</v>
      </c>
      <c r="R5749" t="str">
        <f t="shared" si="449"/>
        <v>VALID</v>
      </c>
    </row>
    <row r="5750" spans="1:18" x14ac:dyDescent="0.25">
      <c r="A5750" t="s">
        <v>12456</v>
      </c>
      <c r="B5750" s="1">
        <v>44825</v>
      </c>
      <c r="C5750">
        <v>11869.41</v>
      </c>
      <c r="D5750" t="s">
        <v>1332</v>
      </c>
      <c r="E5750" t="s">
        <v>1332</v>
      </c>
      <c r="F5750" t="s">
        <v>3</v>
      </c>
      <c r="G5750" t="s">
        <v>25</v>
      </c>
      <c r="H5750" t="s">
        <v>828</v>
      </c>
      <c r="I5750" t="str">
        <f>_xlfn.XLOOKUP(H5750,'Customers'!A5750:A6149,'Customers'!B5750:B6149," ")</f>
        <v xml:space="preserve"> </v>
      </c>
      <c r="J5750" t="s">
        <v>828</v>
      </c>
      <c r="K5750" t="s">
        <v>12457</v>
      </c>
      <c r="L5750" t="str">
        <f t="shared" si="445"/>
        <v>OK</v>
      </c>
      <c r="M5750" t="str">
        <f t="shared" si="446"/>
        <v>NOT  NULL</v>
      </c>
      <c r="N5750">
        <f t="shared" si="447"/>
        <v>1</v>
      </c>
      <c r="O5750" t="str">
        <f>IF(ISNA(VLOOKUP(J5750,Vendors!A:A,1,FALSE)),"MISSING VENDER","VALID")</f>
        <v>MISSING VENDER</v>
      </c>
      <c r="P5750" t="str">
        <f>IF(ISNA(VLOOKUP(H5750,'Customers'!A:A,1,FALSE)),"missing customer ","valid")</f>
        <v xml:space="preserve">missing customer </v>
      </c>
      <c r="Q5750" t="str">
        <f t="shared" si="448"/>
        <v>VALID</v>
      </c>
      <c r="R5750" t="str">
        <f t="shared" si="449"/>
        <v>VALID</v>
      </c>
    </row>
    <row r="5751" spans="1:18" x14ac:dyDescent="0.25">
      <c r="A5751" t="s">
        <v>12458</v>
      </c>
      <c r="B5751" s="1">
        <v>45122</v>
      </c>
      <c r="C5751">
        <v>-31297.23</v>
      </c>
      <c r="D5751" t="s">
        <v>826</v>
      </c>
      <c r="E5751" t="s">
        <v>843</v>
      </c>
      <c r="F5751" t="s">
        <v>5</v>
      </c>
      <c r="G5751" t="s">
        <v>28</v>
      </c>
      <c r="H5751" t="s">
        <v>828</v>
      </c>
      <c r="I5751" t="str">
        <f>_xlfn.XLOOKUP(H5751,'Customers'!A5751:A6150,'Customers'!B5751:B6150," ")</f>
        <v xml:space="preserve"> </v>
      </c>
      <c r="J5751" t="s">
        <v>885</v>
      </c>
      <c r="K5751" t="s">
        <v>12459</v>
      </c>
      <c r="L5751" t="str">
        <f t="shared" si="445"/>
        <v>OK</v>
      </c>
      <c r="M5751" t="str">
        <f t="shared" si="446"/>
        <v>NOT  NULL</v>
      </c>
      <c r="N5751">
        <f t="shared" si="447"/>
        <v>1</v>
      </c>
      <c r="O5751" t="str">
        <f>IF(ISNA(VLOOKUP(J5751,Vendors!A:A,1,FALSE)),"MISSING VENDER","VALID")</f>
        <v>VALID</v>
      </c>
      <c r="P5751" t="str">
        <f>IF(ISNA(VLOOKUP(H5751,'Customers'!A:A,1,FALSE)),"missing customer ","valid")</f>
        <v xml:space="preserve">missing customer </v>
      </c>
      <c r="Q5751" t="str">
        <f t="shared" si="448"/>
        <v>VALID</v>
      </c>
      <c r="R5751" t="str">
        <f t="shared" si="449"/>
        <v>VALID</v>
      </c>
    </row>
    <row r="5752" spans="1:18" x14ac:dyDescent="0.25">
      <c r="A5752" t="s">
        <v>12460</v>
      </c>
      <c r="B5752" s="1">
        <v>44696</v>
      </c>
      <c r="C5752">
        <v>174934.45</v>
      </c>
      <c r="D5752" t="s">
        <v>836</v>
      </c>
      <c r="E5752" t="s">
        <v>840</v>
      </c>
      <c r="F5752" t="s">
        <v>3</v>
      </c>
      <c r="G5752" t="s">
        <v>25</v>
      </c>
      <c r="H5752" t="s">
        <v>461</v>
      </c>
      <c r="I5752" t="str">
        <f>_xlfn.XLOOKUP(H5752,'Customers'!A5752:A6151,'Customers'!B5752:B6151," ")</f>
        <v xml:space="preserve"> </v>
      </c>
      <c r="J5752" t="s">
        <v>828</v>
      </c>
      <c r="K5752" t="s">
        <v>12461</v>
      </c>
      <c r="L5752" t="str">
        <f t="shared" si="445"/>
        <v>OK</v>
      </c>
      <c r="M5752" t="str">
        <f t="shared" si="446"/>
        <v>NOT  NULL</v>
      </c>
      <c r="N5752">
        <f t="shared" si="447"/>
        <v>1</v>
      </c>
      <c r="O5752" t="str">
        <f>IF(ISNA(VLOOKUP(J5752,Vendors!A:A,1,FALSE)),"MISSING VENDER","VALID")</f>
        <v>MISSING VENDER</v>
      </c>
      <c r="P5752" t="str">
        <f>IF(ISNA(VLOOKUP(H5752,'Customers'!A:A,1,FALSE)),"missing customer ","valid")</f>
        <v>valid</v>
      </c>
      <c r="Q5752" t="str">
        <f t="shared" si="448"/>
        <v>VALID</v>
      </c>
      <c r="R5752" t="str">
        <f t="shared" si="449"/>
        <v>VALID</v>
      </c>
    </row>
    <row r="5753" spans="1:18" x14ac:dyDescent="0.25">
      <c r="A5753" t="s">
        <v>12462</v>
      </c>
      <c r="B5753" s="1">
        <v>44652</v>
      </c>
      <c r="C5753">
        <v>121860.71</v>
      </c>
      <c r="D5753" t="s">
        <v>836</v>
      </c>
      <c r="E5753" t="s">
        <v>840</v>
      </c>
      <c r="F5753" t="s">
        <v>4</v>
      </c>
      <c r="G5753" t="s">
        <v>18</v>
      </c>
      <c r="H5753" t="s">
        <v>185</v>
      </c>
      <c r="I5753" t="str">
        <f>_xlfn.XLOOKUP(H5753,'Customers'!A5753:A6152,'Customers'!B5753:B6152," ")</f>
        <v xml:space="preserve"> </v>
      </c>
      <c r="J5753" t="s">
        <v>828</v>
      </c>
      <c r="K5753" t="s">
        <v>12463</v>
      </c>
      <c r="L5753" t="str">
        <f t="shared" si="445"/>
        <v>OK</v>
      </c>
      <c r="M5753" t="str">
        <f t="shared" si="446"/>
        <v>NOT  NULL</v>
      </c>
      <c r="N5753">
        <f t="shared" si="447"/>
        <v>1</v>
      </c>
      <c r="O5753" t="str">
        <f>IF(ISNA(VLOOKUP(J5753,Vendors!A:A,1,FALSE)),"MISSING VENDER","VALID")</f>
        <v>MISSING VENDER</v>
      </c>
      <c r="P5753" t="str">
        <f>IF(ISNA(VLOOKUP(H5753,'Customers'!A:A,1,FALSE)),"missing customer ","valid")</f>
        <v>valid</v>
      </c>
      <c r="Q5753" t="str">
        <f t="shared" si="448"/>
        <v>VALID</v>
      </c>
      <c r="R5753" t="str">
        <f t="shared" si="449"/>
        <v>VALID</v>
      </c>
    </row>
    <row r="5754" spans="1:18" x14ac:dyDescent="0.25">
      <c r="A5754" t="s">
        <v>12464</v>
      </c>
      <c r="B5754" s="1">
        <v>44958</v>
      </c>
      <c r="C5754">
        <v>-19289.490000000002</v>
      </c>
      <c r="D5754" t="s">
        <v>826</v>
      </c>
      <c r="E5754" t="s">
        <v>827</v>
      </c>
      <c r="F5754" t="s">
        <v>3</v>
      </c>
      <c r="G5754" t="s">
        <v>18</v>
      </c>
      <c r="H5754" t="s">
        <v>828</v>
      </c>
      <c r="I5754" t="str">
        <f>_xlfn.XLOOKUP(H5754,'Customers'!A5754:A6153,'Customers'!B5754:B6153," ")</f>
        <v xml:space="preserve"> </v>
      </c>
      <c r="J5754" t="s">
        <v>1197</v>
      </c>
      <c r="K5754" t="s">
        <v>12465</v>
      </c>
      <c r="L5754" t="str">
        <f t="shared" si="445"/>
        <v>OK</v>
      </c>
      <c r="M5754" t="str">
        <f t="shared" si="446"/>
        <v>NOT  NULL</v>
      </c>
      <c r="N5754">
        <f t="shared" si="447"/>
        <v>1</v>
      </c>
      <c r="O5754" t="str">
        <f>IF(ISNA(VLOOKUP(J5754,Vendors!A:A,1,FALSE)),"MISSING VENDER","VALID")</f>
        <v>VALID</v>
      </c>
      <c r="P5754" t="str">
        <f>IF(ISNA(VLOOKUP(H5754,'Customers'!A:A,1,FALSE)),"missing customer ","valid")</f>
        <v xml:space="preserve">missing customer </v>
      </c>
      <c r="Q5754" t="str">
        <f t="shared" si="448"/>
        <v>VALID</v>
      </c>
      <c r="R5754" t="str">
        <f t="shared" si="449"/>
        <v>VALID</v>
      </c>
    </row>
    <row r="5755" spans="1:18" x14ac:dyDescent="0.25">
      <c r="A5755" t="s">
        <v>12466</v>
      </c>
      <c r="B5755" s="1">
        <v>45147</v>
      </c>
      <c r="C5755">
        <v>182117.93</v>
      </c>
      <c r="D5755" t="s">
        <v>836</v>
      </c>
      <c r="E5755" t="s">
        <v>840</v>
      </c>
      <c r="F5755" t="s">
        <v>4</v>
      </c>
      <c r="G5755" t="s">
        <v>28</v>
      </c>
      <c r="H5755" t="s">
        <v>615</v>
      </c>
      <c r="I5755" t="str">
        <f>_xlfn.XLOOKUP(H5755,'Customers'!A5755:A6154,'Customers'!B5755:B6154," ")</f>
        <v xml:space="preserve"> </v>
      </c>
      <c r="J5755" t="s">
        <v>828</v>
      </c>
      <c r="K5755" t="s">
        <v>12467</v>
      </c>
      <c r="L5755" t="str">
        <f t="shared" si="445"/>
        <v>OK</v>
      </c>
      <c r="M5755" t="str">
        <f t="shared" si="446"/>
        <v>NOT  NULL</v>
      </c>
      <c r="N5755">
        <f t="shared" si="447"/>
        <v>1</v>
      </c>
      <c r="O5755" t="str">
        <f>IF(ISNA(VLOOKUP(J5755,Vendors!A:A,1,FALSE)),"MISSING VENDER","VALID")</f>
        <v>MISSING VENDER</v>
      </c>
      <c r="P5755" t="str">
        <f>IF(ISNA(VLOOKUP(H5755,'Customers'!A:A,1,FALSE)),"missing customer ","valid")</f>
        <v>valid</v>
      </c>
      <c r="Q5755" t="str">
        <f t="shared" si="448"/>
        <v>VALID</v>
      </c>
      <c r="R5755" t="str">
        <f t="shared" si="449"/>
        <v>VALID</v>
      </c>
    </row>
    <row r="5756" spans="1:18" x14ac:dyDescent="0.25">
      <c r="A5756" t="s">
        <v>12468</v>
      </c>
      <c r="B5756" s="1">
        <v>45100</v>
      </c>
      <c r="C5756">
        <v>83854.97</v>
      </c>
      <c r="D5756" t="s">
        <v>836</v>
      </c>
      <c r="E5756" t="s">
        <v>855</v>
      </c>
      <c r="F5756" t="s">
        <v>4</v>
      </c>
      <c r="G5756" t="s">
        <v>28</v>
      </c>
      <c r="H5756" t="s">
        <v>267</v>
      </c>
      <c r="I5756" t="str">
        <f>_xlfn.XLOOKUP(H5756,'Customers'!A5756:A6155,'Customers'!B5756:B6155," ")</f>
        <v xml:space="preserve"> </v>
      </c>
      <c r="J5756" t="s">
        <v>828</v>
      </c>
      <c r="K5756" t="s">
        <v>12469</v>
      </c>
      <c r="L5756" t="str">
        <f t="shared" si="445"/>
        <v>OK</v>
      </c>
      <c r="M5756" t="str">
        <f t="shared" si="446"/>
        <v>NOT  NULL</v>
      </c>
      <c r="N5756">
        <f t="shared" si="447"/>
        <v>1</v>
      </c>
      <c r="O5756" t="str">
        <f>IF(ISNA(VLOOKUP(J5756,Vendors!A:A,1,FALSE)),"MISSING VENDER","VALID")</f>
        <v>MISSING VENDER</v>
      </c>
      <c r="P5756" t="str">
        <f>IF(ISNA(VLOOKUP(H5756,'Customers'!A:A,1,FALSE)),"missing customer ","valid")</f>
        <v>valid</v>
      </c>
      <c r="Q5756" t="str">
        <f t="shared" si="448"/>
        <v>VALID</v>
      </c>
      <c r="R5756" t="str">
        <f t="shared" si="449"/>
        <v>VALID</v>
      </c>
    </row>
    <row r="5757" spans="1:18" x14ac:dyDescent="0.25">
      <c r="A5757" t="s">
        <v>12470</v>
      </c>
      <c r="B5757" s="1">
        <v>45078</v>
      </c>
      <c r="C5757">
        <v>163982.01</v>
      </c>
      <c r="D5757" t="s">
        <v>836</v>
      </c>
      <c r="E5757" t="s">
        <v>840</v>
      </c>
      <c r="F5757" t="s">
        <v>4</v>
      </c>
      <c r="G5757" t="s">
        <v>25</v>
      </c>
      <c r="H5757" t="s">
        <v>713</v>
      </c>
      <c r="I5757" t="str">
        <f>_xlfn.XLOOKUP(H5757,'Customers'!A5757:A6156,'Customers'!B5757:B6156," ")</f>
        <v xml:space="preserve"> </v>
      </c>
      <c r="J5757" t="s">
        <v>828</v>
      </c>
      <c r="K5757" t="s">
        <v>12471</v>
      </c>
      <c r="L5757" t="str">
        <f t="shared" si="445"/>
        <v>OK</v>
      </c>
      <c r="M5757" t="str">
        <f t="shared" si="446"/>
        <v>NOT  NULL</v>
      </c>
      <c r="N5757">
        <f t="shared" si="447"/>
        <v>1</v>
      </c>
      <c r="O5757" t="str">
        <f>IF(ISNA(VLOOKUP(J5757,Vendors!A:A,1,FALSE)),"MISSING VENDER","VALID")</f>
        <v>MISSING VENDER</v>
      </c>
      <c r="P5757" t="str">
        <f>IF(ISNA(VLOOKUP(H5757,'Customers'!A:A,1,FALSE)),"missing customer ","valid")</f>
        <v>valid</v>
      </c>
      <c r="Q5757" t="str">
        <f t="shared" si="448"/>
        <v>VALID</v>
      </c>
      <c r="R5757" t="str">
        <f t="shared" si="449"/>
        <v>VALID</v>
      </c>
    </row>
    <row r="5758" spans="1:18" x14ac:dyDescent="0.25">
      <c r="A5758" t="s">
        <v>12472</v>
      </c>
      <c r="B5758" s="1">
        <v>44603</v>
      </c>
      <c r="C5758">
        <v>121678.45</v>
      </c>
      <c r="D5758" t="s">
        <v>836</v>
      </c>
      <c r="E5758" t="s">
        <v>855</v>
      </c>
      <c r="F5758" t="s">
        <v>5</v>
      </c>
      <c r="G5758" t="s">
        <v>25</v>
      </c>
      <c r="H5758" t="s">
        <v>623</v>
      </c>
      <c r="I5758" t="str">
        <f>_xlfn.XLOOKUP(H5758,'Customers'!A5758:A6157,'Customers'!B5758:B6157," ")</f>
        <v xml:space="preserve"> </v>
      </c>
      <c r="J5758" t="s">
        <v>828</v>
      </c>
      <c r="K5758" t="s">
        <v>12473</v>
      </c>
      <c r="L5758" t="str">
        <f t="shared" si="445"/>
        <v>OK</v>
      </c>
      <c r="M5758" t="str">
        <f t="shared" si="446"/>
        <v>NOT  NULL</v>
      </c>
      <c r="N5758">
        <f t="shared" si="447"/>
        <v>1</v>
      </c>
      <c r="O5758" t="str">
        <f>IF(ISNA(VLOOKUP(J5758,Vendors!A:A,1,FALSE)),"MISSING VENDER","VALID")</f>
        <v>MISSING VENDER</v>
      </c>
      <c r="P5758" t="str">
        <f>IF(ISNA(VLOOKUP(H5758,'Customers'!A:A,1,FALSE)),"missing customer ","valid")</f>
        <v>valid</v>
      </c>
      <c r="Q5758" t="str">
        <f t="shared" si="448"/>
        <v>VALID</v>
      </c>
      <c r="R5758" t="str">
        <f t="shared" si="449"/>
        <v>VALID</v>
      </c>
    </row>
    <row r="5759" spans="1:18" x14ac:dyDescent="0.25">
      <c r="A5759" t="s">
        <v>12474</v>
      </c>
      <c r="B5759" s="1">
        <v>44585</v>
      </c>
      <c r="C5759">
        <v>110182.7</v>
      </c>
      <c r="D5759" t="s">
        <v>836</v>
      </c>
      <c r="E5759" t="s">
        <v>840</v>
      </c>
      <c r="F5759" t="s">
        <v>5</v>
      </c>
      <c r="G5759" t="s">
        <v>14</v>
      </c>
      <c r="H5759" t="s">
        <v>479</v>
      </c>
      <c r="I5759" t="str">
        <f>_xlfn.XLOOKUP(H5759,'Customers'!A5759:A6158,'Customers'!B5759:B6158," ")</f>
        <v xml:space="preserve"> </v>
      </c>
      <c r="J5759" t="s">
        <v>828</v>
      </c>
      <c r="K5759" t="s">
        <v>12475</v>
      </c>
      <c r="L5759" t="str">
        <f t="shared" si="445"/>
        <v>OK</v>
      </c>
      <c r="M5759" t="str">
        <f t="shared" si="446"/>
        <v>NOT  NULL</v>
      </c>
      <c r="N5759">
        <f t="shared" si="447"/>
        <v>1</v>
      </c>
      <c r="O5759" t="str">
        <f>IF(ISNA(VLOOKUP(J5759,Vendors!A:A,1,FALSE)),"MISSING VENDER","VALID")</f>
        <v>MISSING VENDER</v>
      </c>
      <c r="P5759" t="str">
        <f>IF(ISNA(VLOOKUP(H5759,'Customers'!A:A,1,FALSE)),"missing customer ","valid")</f>
        <v>valid</v>
      </c>
      <c r="Q5759" t="str">
        <f t="shared" si="448"/>
        <v>VALID</v>
      </c>
      <c r="R5759" t="str">
        <f t="shared" si="449"/>
        <v>VALID</v>
      </c>
    </row>
    <row r="5760" spans="1:18" x14ac:dyDescent="0.25">
      <c r="A5760" t="s">
        <v>12476</v>
      </c>
      <c r="B5760" s="1">
        <v>45242</v>
      </c>
      <c r="C5760">
        <v>181743.65</v>
      </c>
      <c r="D5760" t="s">
        <v>836</v>
      </c>
      <c r="E5760" t="s">
        <v>837</v>
      </c>
      <c r="F5760" t="s">
        <v>5</v>
      </c>
      <c r="G5760" t="s">
        <v>18</v>
      </c>
      <c r="H5760" t="s">
        <v>373</v>
      </c>
      <c r="I5760" t="str">
        <f>_xlfn.XLOOKUP(H5760,'Customers'!A5760:A6159,'Customers'!B5760:B6159," ")</f>
        <v xml:space="preserve"> </v>
      </c>
      <c r="J5760" t="s">
        <v>828</v>
      </c>
      <c r="K5760" t="s">
        <v>12477</v>
      </c>
      <c r="L5760" t="str">
        <f t="shared" si="445"/>
        <v>OK</v>
      </c>
      <c r="M5760" t="str">
        <f t="shared" si="446"/>
        <v>NOT  NULL</v>
      </c>
      <c r="N5760">
        <f t="shared" si="447"/>
        <v>1</v>
      </c>
      <c r="O5760" t="str">
        <f>IF(ISNA(VLOOKUP(J5760,Vendors!A:A,1,FALSE)),"MISSING VENDER","VALID")</f>
        <v>MISSING VENDER</v>
      </c>
      <c r="P5760" t="str">
        <f>IF(ISNA(VLOOKUP(H5760,'Customers'!A:A,1,FALSE)),"missing customer ","valid")</f>
        <v>valid</v>
      </c>
      <c r="Q5760" t="str">
        <f t="shared" si="448"/>
        <v>VALID</v>
      </c>
      <c r="R5760" t="str">
        <f t="shared" si="449"/>
        <v>VALID</v>
      </c>
    </row>
    <row r="5761" spans="1:18" x14ac:dyDescent="0.25">
      <c r="A5761" t="s">
        <v>12478</v>
      </c>
      <c r="B5761" s="1">
        <v>45130</v>
      </c>
      <c r="C5761">
        <v>26702.639999999999</v>
      </c>
      <c r="D5761" t="s">
        <v>860</v>
      </c>
      <c r="E5761" t="s">
        <v>860</v>
      </c>
      <c r="F5761" t="s">
        <v>4</v>
      </c>
      <c r="G5761" t="s">
        <v>28</v>
      </c>
      <c r="H5761" t="s">
        <v>828</v>
      </c>
      <c r="I5761" t="str">
        <f>_xlfn.XLOOKUP(H5761,'Customers'!A5761:A6160,'Customers'!B5761:B6160," ")</f>
        <v xml:space="preserve"> </v>
      </c>
      <c r="J5761" t="s">
        <v>828</v>
      </c>
      <c r="K5761" t="s">
        <v>12479</v>
      </c>
      <c r="L5761" t="str">
        <f t="shared" si="445"/>
        <v>OK</v>
      </c>
      <c r="M5761" t="str">
        <f t="shared" si="446"/>
        <v>NOT  NULL</v>
      </c>
      <c r="N5761">
        <f t="shared" si="447"/>
        <v>1</v>
      </c>
      <c r="O5761" t="str">
        <f>IF(ISNA(VLOOKUP(J5761,Vendors!A:A,1,FALSE)),"MISSING VENDER","VALID")</f>
        <v>MISSING VENDER</v>
      </c>
      <c r="P5761" t="str">
        <f>IF(ISNA(VLOOKUP(H5761,'Customers'!A:A,1,FALSE)),"missing customer ","valid")</f>
        <v xml:space="preserve">missing customer </v>
      </c>
      <c r="Q5761" t="str">
        <f t="shared" si="448"/>
        <v>VALID</v>
      </c>
      <c r="R5761" t="str">
        <f t="shared" si="449"/>
        <v>VALID</v>
      </c>
    </row>
    <row r="5762" spans="1:18" x14ac:dyDescent="0.25">
      <c r="A5762" t="s">
        <v>12480</v>
      </c>
      <c r="B5762" s="1">
        <v>45053</v>
      </c>
      <c r="C5762">
        <v>203744.78</v>
      </c>
      <c r="D5762" t="s">
        <v>836</v>
      </c>
      <c r="E5762" t="s">
        <v>837</v>
      </c>
      <c r="F5762" t="s">
        <v>4</v>
      </c>
      <c r="G5762" t="s">
        <v>28</v>
      </c>
      <c r="H5762" t="s">
        <v>51</v>
      </c>
      <c r="I5762" t="str">
        <f>_xlfn.XLOOKUP(H5762,'Customers'!A5762:A6161,'Customers'!B5762:B6161," ")</f>
        <v xml:space="preserve"> </v>
      </c>
      <c r="J5762" t="s">
        <v>828</v>
      </c>
      <c r="K5762" t="s">
        <v>12481</v>
      </c>
      <c r="L5762" t="str">
        <f t="shared" ref="L5762:L5825" si="450">IF(ISERROR(B5762),"ERORROR","OK")</f>
        <v>OK</v>
      </c>
      <c r="M5762" t="str">
        <f t="shared" ref="M5762:M5825" si="451">IF(ISNA(C5763),"NULL","NOT  NULL")</f>
        <v>NOT  NULL</v>
      </c>
      <c r="N5762">
        <f t="shared" ref="N5762:N5825" si="452">COUNTIF(A:A,A5762)</f>
        <v>1</v>
      </c>
      <c r="O5762" t="str">
        <f>IF(ISNA(VLOOKUP(J5762,Vendors!A:A,1,FALSE)),"MISSING VENDER","VALID")</f>
        <v>MISSING VENDER</v>
      </c>
      <c r="P5762" t="str">
        <f>IF(ISNA(VLOOKUP(H5762,'Customers'!A:A,1,FALSE)),"missing customer ","valid")</f>
        <v>valid</v>
      </c>
      <c r="Q5762" t="str">
        <f t="shared" ref="Q5762:Q5825" si="453">IF(ISBLANK(D5762),"INVALID","VALID")</f>
        <v>VALID</v>
      </c>
      <c r="R5762" t="str">
        <f t="shared" ref="R5762:R5825" si="454">IF(ISNA(F5762),"INVALID","VALID")</f>
        <v>VALID</v>
      </c>
    </row>
    <row r="5763" spans="1:18" x14ac:dyDescent="0.25">
      <c r="A5763" t="s">
        <v>12482</v>
      </c>
      <c r="B5763" s="1">
        <v>44776</v>
      </c>
      <c r="C5763">
        <v>121246.97</v>
      </c>
      <c r="D5763" t="s">
        <v>836</v>
      </c>
      <c r="E5763" t="s">
        <v>855</v>
      </c>
      <c r="F5763" t="s">
        <v>4</v>
      </c>
      <c r="G5763" t="s">
        <v>14</v>
      </c>
      <c r="H5763" t="s">
        <v>95</v>
      </c>
      <c r="I5763" t="str">
        <f>_xlfn.XLOOKUP(H5763,'Customers'!A5763:A6162,'Customers'!B5763:B6162," ")</f>
        <v xml:space="preserve"> </v>
      </c>
      <c r="J5763" t="s">
        <v>828</v>
      </c>
      <c r="K5763" t="s">
        <v>12483</v>
      </c>
      <c r="L5763" t="str">
        <f t="shared" si="450"/>
        <v>OK</v>
      </c>
      <c r="M5763" t="str">
        <f t="shared" si="451"/>
        <v>NOT  NULL</v>
      </c>
      <c r="N5763">
        <f t="shared" si="452"/>
        <v>1</v>
      </c>
      <c r="O5763" t="str">
        <f>IF(ISNA(VLOOKUP(J5763,Vendors!A:A,1,FALSE)),"MISSING VENDER","VALID")</f>
        <v>MISSING VENDER</v>
      </c>
      <c r="P5763" t="str">
        <f>IF(ISNA(VLOOKUP(H5763,'Customers'!A:A,1,FALSE)),"missing customer ","valid")</f>
        <v>valid</v>
      </c>
      <c r="Q5763" t="str">
        <f t="shared" si="453"/>
        <v>VALID</v>
      </c>
      <c r="R5763" t="str">
        <f t="shared" si="454"/>
        <v>VALID</v>
      </c>
    </row>
    <row r="5764" spans="1:18" x14ac:dyDescent="0.25">
      <c r="A5764" t="s">
        <v>12484</v>
      </c>
      <c r="B5764" s="1">
        <v>45057</v>
      </c>
      <c r="C5764">
        <v>207411.8</v>
      </c>
      <c r="D5764" t="s">
        <v>836</v>
      </c>
      <c r="E5764" t="s">
        <v>840</v>
      </c>
      <c r="F5764" t="s">
        <v>4</v>
      </c>
      <c r="G5764" t="s">
        <v>25</v>
      </c>
      <c r="H5764" t="s">
        <v>173</v>
      </c>
      <c r="I5764" t="str">
        <f>_xlfn.XLOOKUP(H5764,'Customers'!A5764:A6163,'Customers'!B5764:B6163," ")</f>
        <v xml:space="preserve"> </v>
      </c>
      <c r="J5764" t="s">
        <v>828</v>
      </c>
      <c r="K5764" t="s">
        <v>12485</v>
      </c>
      <c r="L5764" t="str">
        <f t="shared" si="450"/>
        <v>OK</v>
      </c>
      <c r="M5764" t="str">
        <f t="shared" si="451"/>
        <v>NOT  NULL</v>
      </c>
      <c r="N5764">
        <f t="shared" si="452"/>
        <v>1</v>
      </c>
      <c r="O5764" t="str">
        <f>IF(ISNA(VLOOKUP(J5764,Vendors!A:A,1,FALSE)),"MISSING VENDER","VALID")</f>
        <v>MISSING VENDER</v>
      </c>
      <c r="P5764" t="str">
        <f>IF(ISNA(VLOOKUP(H5764,'Customers'!A:A,1,FALSE)),"missing customer ","valid")</f>
        <v>valid</v>
      </c>
      <c r="Q5764" t="str">
        <f t="shared" si="453"/>
        <v>VALID</v>
      </c>
      <c r="R5764" t="str">
        <f t="shared" si="454"/>
        <v>VALID</v>
      </c>
    </row>
    <row r="5765" spans="1:18" x14ac:dyDescent="0.25">
      <c r="A5765" t="s">
        <v>12486</v>
      </c>
      <c r="B5765" s="1">
        <v>44673</v>
      </c>
      <c r="C5765">
        <v>-58900.19</v>
      </c>
      <c r="D5765" t="s">
        <v>826</v>
      </c>
      <c r="E5765" t="s">
        <v>892</v>
      </c>
      <c r="F5765" t="s">
        <v>5</v>
      </c>
      <c r="G5765" t="s">
        <v>18</v>
      </c>
      <c r="H5765" t="s">
        <v>828</v>
      </c>
      <c r="I5765" t="str">
        <f>_xlfn.XLOOKUP(H5765,'Customers'!A5765:A6164,'Customers'!B5765:B6164," ")</f>
        <v xml:space="preserve"> </v>
      </c>
      <c r="J5765" t="s">
        <v>1415</v>
      </c>
      <c r="K5765" t="s">
        <v>12487</v>
      </c>
      <c r="L5765" t="str">
        <f t="shared" si="450"/>
        <v>OK</v>
      </c>
      <c r="M5765" t="str">
        <f t="shared" si="451"/>
        <v>NOT  NULL</v>
      </c>
      <c r="N5765">
        <f t="shared" si="452"/>
        <v>1</v>
      </c>
      <c r="O5765" t="str">
        <f>IF(ISNA(VLOOKUP(J5765,Vendors!A:A,1,FALSE)),"MISSING VENDER","VALID")</f>
        <v>VALID</v>
      </c>
      <c r="P5765" t="str">
        <f>IF(ISNA(VLOOKUP(H5765,'Customers'!A:A,1,FALSE)),"missing customer ","valid")</f>
        <v xml:space="preserve">missing customer </v>
      </c>
      <c r="Q5765" t="str">
        <f t="shared" si="453"/>
        <v>VALID</v>
      </c>
      <c r="R5765" t="str">
        <f t="shared" si="454"/>
        <v>VALID</v>
      </c>
    </row>
    <row r="5766" spans="1:18" x14ac:dyDescent="0.25">
      <c r="A5766" t="s">
        <v>12488</v>
      </c>
      <c r="B5766" s="1">
        <v>44860</v>
      </c>
      <c r="C5766">
        <v>167870.43</v>
      </c>
      <c r="D5766" t="s">
        <v>836</v>
      </c>
      <c r="E5766" t="s">
        <v>840</v>
      </c>
      <c r="F5766" t="s">
        <v>4</v>
      </c>
      <c r="G5766" t="s">
        <v>14</v>
      </c>
      <c r="H5766" t="s">
        <v>69</v>
      </c>
      <c r="I5766" t="str">
        <f>_xlfn.XLOOKUP(H5766,'Customers'!A5766:A6165,'Customers'!B5766:B6165," ")</f>
        <v xml:space="preserve"> </v>
      </c>
      <c r="J5766" t="s">
        <v>828</v>
      </c>
      <c r="K5766" t="s">
        <v>12489</v>
      </c>
      <c r="L5766" t="str">
        <f t="shared" si="450"/>
        <v>OK</v>
      </c>
      <c r="M5766" t="str">
        <f t="shared" si="451"/>
        <v>NOT  NULL</v>
      </c>
      <c r="N5766">
        <f t="shared" si="452"/>
        <v>1</v>
      </c>
      <c r="O5766" t="str">
        <f>IF(ISNA(VLOOKUP(J5766,Vendors!A:A,1,FALSE)),"MISSING VENDER","VALID")</f>
        <v>MISSING VENDER</v>
      </c>
      <c r="P5766" t="str">
        <f>IF(ISNA(VLOOKUP(H5766,'Customers'!A:A,1,FALSE)),"missing customer ","valid")</f>
        <v>valid</v>
      </c>
      <c r="Q5766" t="str">
        <f t="shared" si="453"/>
        <v>VALID</v>
      </c>
      <c r="R5766" t="str">
        <f t="shared" si="454"/>
        <v>VALID</v>
      </c>
    </row>
    <row r="5767" spans="1:18" x14ac:dyDescent="0.25">
      <c r="A5767" t="s">
        <v>12490</v>
      </c>
      <c r="B5767" s="1">
        <v>44980</v>
      </c>
      <c r="C5767">
        <v>-31468.39</v>
      </c>
      <c r="D5767" t="s">
        <v>826</v>
      </c>
      <c r="E5767" t="s">
        <v>851</v>
      </c>
      <c r="F5767" t="s">
        <v>3</v>
      </c>
      <c r="G5767" t="s">
        <v>25</v>
      </c>
      <c r="H5767" t="s">
        <v>828</v>
      </c>
      <c r="I5767" t="str">
        <f>_xlfn.XLOOKUP(H5767,'Customers'!A5767:A6166,'Customers'!B5767:B6166," ")</f>
        <v xml:space="preserve"> </v>
      </c>
      <c r="J5767" t="s">
        <v>1430</v>
      </c>
      <c r="K5767" t="s">
        <v>12491</v>
      </c>
      <c r="L5767" t="str">
        <f t="shared" si="450"/>
        <v>OK</v>
      </c>
      <c r="M5767" t="str">
        <f t="shared" si="451"/>
        <v>NOT  NULL</v>
      </c>
      <c r="N5767">
        <f t="shared" si="452"/>
        <v>1</v>
      </c>
      <c r="O5767" t="str">
        <f>IF(ISNA(VLOOKUP(J5767,Vendors!A:A,1,FALSE)),"MISSING VENDER","VALID")</f>
        <v>VALID</v>
      </c>
      <c r="P5767" t="str">
        <f>IF(ISNA(VLOOKUP(H5767,'Customers'!A:A,1,FALSE)),"missing customer ","valid")</f>
        <v xml:space="preserve">missing customer </v>
      </c>
      <c r="Q5767" t="str">
        <f t="shared" si="453"/>
        <v>VALID</v>
      </c>
      <c r="R5767" t="str">
        <f t="shared" si="454"/>
        <v>VALID</v>
      </c>
    </row>
    <row r="5768" spans="1:18" x14ac:dyDescent="0.25">
      <c r="A5768" t="s">
        <v>12492</v>
      </c>
      <c r="B5768" s="1">
        <v>44846</v>
      </c>
      <c r="C5768">
        <v>-36008.07</v>
      </c>
      <c r="D5768" t="s">
        <v>826</v>
      </c>
      <c r="E5768" t="s">
        <v>892</v>
      </c>
      <c r="F5768" t="s">
        <v>5</v>
      </c>
      <c r="G5768" t="s">
        <v>14</v>
      </c>
      <c r="H5768" t="s">
        <v>828</v>
      </c>
      <c r="I5768" t="str">
        <f>_xlfn.XLOOKUP(H5768,'Customers'!A5768:A6167,'Customers'!B5768:B6167," ")</f>
        <v xml:space="preserve"> </v>
      </c>
      <c r="J5768" t="s">
        <v>997</v>
      </c>
      <c r="K5768" t="s">
        <v>12493</v>
      </c>
      <c r="L5768" t="str">
        <f t="shared" si="450"/>
        <v>OK</v>
      </c>
      <c r="M5768" t="str">
        <f t="shared" si="451"/>
        <v>NOT  NULL</v>
      </c>
      <c r="N5768">
        <f t="shared" si="452"/>
        <v>1</v>
      </c>
      <c r="O5768" t="str">
        <f>IF(ISNA(VLOOKUP(J5768,Vendors!A:A,1,FALSE)),"MISSING VENDER","VALID")</f>
        <v>VALID</v>
      </c>
      <c r="P5768" t="str">
        <f>IF(ISNA(VLOOKUP(H5768,'Customers'!A:A,1,FALSE)),"missing customer ","valid")</f>
        <v xml:space="preserve">missing customer </v>
      </c>
      <c r="Q5768" t="str">
        <f t="shared" si="453"/>
        <v>VALID</v>
      </c>
      <c r="R5768" t="str">
        <f t="shared" si="454"/>
        <v>VALID</v>
      </c>
    </row>
    <row r="5769" spans="1:18" x14ac:dyDescent="0.25">
      <c r="A5769" t="s">
        <v>12494</v>
      </c>
      <c r="B5769" s="1">
        <v>45019</v>
      </c>
      <c r="C5769">
        <v>26047.99</v>
      </c>
      <c r="D5769" t="s">
        <v>860</v>
      </c>
      <c r="E5769" t="s">
        <v>860</v>
      </c>
      <c r="F5769" t="s">
        <v>3</v>
      </c>
      <c r="G5769" t="s">
        <v>25</v>
      </c>
      <c r="H5769" t="s">
        <v>828</v>
      </c>
      <c r="I5769" t="str">
        <f>_xlfn.XLOOKUP(H5769,'Customers'!A5769:A6168,'Customers'!B5769:B6168," ")</f>
        <v xml:space="preserve"> </v>
      </c>
      <c r="J5769" t="s">
        <v>828</v>
      </c>
      <c r="K5769" t="s">
        <v>12495</v>
      </c>
      <c r="L5769" t="str">
        <f t="shared" si="450"/>
        <v>OK</v>
      </c>
      <c r="M5769" t="str">
        <f t="shared" si="451"/>
        <v>NOT  NULL</v>
      </c>
      <c r="N5769">
        <f t="shared" si="452"/>
        <v>1</v>
      </c>
      <c r="O5769" t="str">
        <f>IF(ISNA(VLOOKUP(J5769,Vendors!A:A,1,FALSE)),"MISSING VENDER","VALID")</f>
        <v>MISSING VENDER</v>
      </c>
      <c r="P5769" t="str">
        <f>IF(ISNA(VLOOKUP(H5769,'Customers'!A:A,1,FALSE)),"missing customer ","valid")</f>
        <v xml:space="preserve">missing customer </v>
      </c>
      <c r="Q5769" t="str">
        <f t="shared" si="453"/>
        <v>VALID</v>
      </c>
      <c r="R5769" t="str">
        <f t="shared" si="454"/>
        <v>VALID</v>
      </c>
    </row>
    <row r="5770" spans="1:18" x14ac:dyDescent="0.25">
      <c r="A5770" t="s">
        <v>12496</v>
      </c>
      <c r="B5770" s="1">
        <v>45230</v>
      </c>
      <c r="C5770">
        <v>-24865.27</v>
      </c>
      <c r="D5770" t="s">
        <v>826</v>
      </c>
      <c r="E5770" t="s">
        <v>832</v>
      </c>
      <c r="F5770" t="s">
        <v>3</v>
      </c>
      <c r="G5770" t="s">
        <v>28</v>
      </c>
      <c r="H5770" t="s">
        <v>828</v>
      </c>
      <c r="I5770" t="str">
        <f>_xlfn.XLOOKUP(H5770,'Customers'!A5770:A6169,'Customers'!B5770:B6169," ")</f>
        <v xml:space="preserve"> </v>
      </c>
      <c r="J5770" t="s">
        <v>916</v>
      </c>
      <c r="K5770" t="s">
        <v>12497</v>
      </c>
      <c r="L5770" t="str">
        <f t="shared" si="450"/>
        <v>OK</v>
      </c>
      <c r="M5770" t="str">
        <f t="shared" si="451"/>
        <v>NOT  NULL</v>
      </c>
      <c r="N5770">
        <f t="shared" si="452"/>
        <v>1</v>
      </c>
      <c r="O5770" t="str">
        <f>IF(ISNA(VLOOKUP(J5770,Vendors!A:A,1,FALSE)),"MISSING VENDER","VALID")</f>
        <v>VALID</v>
      </c>
      <c r="P5770" t="str">
        <f>IF(ISNA(VLOOKUP(H5770,'Customers'!A:A,1,FALSE)),"missing customer ","valid")</f>
        <v xml:space="preserve">missing customer </v>
      </c>
      <c r="Q5770" t="str">
        <f t="shared" si="453"/>
        <v>VALID</v>
      </c>
      <c r="R5770" t="str">
        <f t="shared" si="454"/>
        <v>VALID</v>
      </c>
    </row>
    <row r="5771" spans="1:18" x14ac:dyDescent="0.25">
      <c r="A5771" t="s">
        <v>12498</v>
      </c>
      <c r="B5771" s="1">
        <v>44681</v>
      </c>
      <c r="C5771">
        <v>66877.39</v>
      </c>
      <c r="D5771" t="s">
        <v>836</v>
      </c>
      <c r="E5771" t="s">
        <v>840</v>
      </c>
      <c r="F5771" t="s">
        <v>5</v>
      </c>
      <c r="G5771" t="s">
        <v>28</v>
      </c>
      <c r="H5771" t="s">
        <v>623</v>
      </c>
      <c r="I5771" t="str">
        <f>_xlfn.XLOOKUP(H5771,'Customers'!A5771:A6170,'Customers'!B5771:B6170," ")</f>
        <v xml:space="preserve"> </v>
      </c>
      <c r="J5771" t="s">
        <v>828</v>
      </c>
      <c r="K5771" t="s">
        <v>12499</v>
      </c>
      <c r="L5771" t="str">
        <f t="shared" si="450"/>
        <v>OK</v>
      </c>
      <c r="M5771" t="str">
        <f t="shared" si="451"/>
        <v>NOT  NULL</v>
      </c>
      <c r="N5771">
        <f t="shared" si="452"/>
        <v>1</v>
      </c>
      <c r="O5771" t="str">
        <f>IF(ISNA(VLOOKUP(J5771,Vendors!A:A,1,FALSE)),"MISSING VENDER","VALID")</f>
        <v>MISSING VENDER</v>
      </c>
      <c r="P5771" t="str">
        <f>IF(ISNA(VLOOKUP(H5771,'Customers'!A:A,1,FALSE)),"missing customer ","valid")</f>
        <v>valid</v>
      </c>
      <c r="Q5771" t="str">
        <f t="shared" si="453"/>
        <v>VALID</v>
      </c>
      <c r="R5771" t="str">
        <f t="shared" si="454"/>
        <v>VALID</v>
      </c>
    </row>
    <row r="5772" spans="1:18" x14ac:dyDescent="0.25">
      <c r="A5772" t="s">
        <v>12500</v>
      </c>
      <c r="B5772" s="1">
        <v>44572</v>
      </c>
      <c r="C5772">
        <v>-13063.03</v>
      </c>
      <c r="D5772" t="s">
        <v>826</v>
      </c>
      <c r="E5772" t="s">
        <v>827</v>
      </c>
      <c r="F5772" t="s">
        <v>4</v>
      </c>
      <c r="G5772" t="s">
        <v>25</v>
      </c>
      <c r="H5772" t="s">
        <v>828</v>
      </c>
      <c r="I5772" t="str">
        <f>_xlfn.XLOOKUP(H5772,'Customers'!A5772:A6171,'Customers'!B5772:B6171," ")</f>
        <v xml:space="preserve"> </v>
      </c>
      <c r="J5772" t="s">
        <v>1304</v>
      </c>
      <c r="K5772" t="s">
        <v>12501</v>
      </c>
      <c r="L5772" t="str">
        <f t="shared" si="450"/>
        <v>OK</v>
      </c>
      <c r="M5772" t="str">
        <f t="shared" si="451"/>
        <v>NOT  NULL</v>
      </c>
      <c r="N5772">
        <f t="shared" si="452"/>
        <v>1</v>
      </c>
      <c r="O5772" t="str">
        <f>IF(ISNA(VLOOKUP(J5772,Vendors!A:A,1,FALSE)),"MISSING VENDER","VALID")</f>
        <v>VALID</v>
      </c>
      <c r="P5772" t="str">
        <f>IF(ISNA(VLOOKUP(H5772,'Customers'!A:A,1,FALSE)),"missing customer ","valid")</f>
        <v xml:space="preserve">missing customer </v>
      </c>
      <c r="Q5772" t="str">
        <f t="shared" si="453"/>
        <v>VALID</v>
      </c>
      <c r="R5772" t="str">
        <f t="shared" si="454"/>
        <v>VALID</v>
      </c>
    </row>
    <row r="5773" spans="1:18" x14ac:dyDescent="0.25">
      <c r="A5773" t="s">
        <v>12502</v>
      </c>
      <c r="B5773" s="1">
        <v>44584</v>
      </c>
      <c r="C5773">
        <v>-62992.14</v>
      </c>
      <c r="D5773" t="s">
        <v>826</v>
      </c>
      <c r="E5773" t="s">
        <v>851</v>
      </c>
      <c r="F5773" t="s">
        <v>5</v>
      </c>
      <c r="G5773" t="s">
        <v>28</v>
      </c>
      <c r="H5773" t="s">
        <v>828</v>
      </c>
      <c r="I5773" t="str">
        <f>_xlfn.XLOOKUP(H5773,'Customers'!A5773:A6172,'Customers'!B5773:B6172," ")</f>
        <v xml:space="preserve"> </v>
      </c>
      <c r="J5773" t="s">
        <v>3068</v>
      </c>
      <c r="K5773" t="s">
        <v>12503</v>
      </c>
      <c r="L5773" t="str">
        <f t="shared" si="450"/>
        <v>OK</v>
      </c>
      <c r="M5773" t="str">
        <f t="shared" si="451"/>
        <v>NOT  NULL</v>
      </c>
      <c r="N5773">
        <f t="shared" si="452"/>
        <v>1</v>
      </c>
      <c r="O5773" t="str">
        <f>IF(ISNA(VLOOKUP(J5773,Vendors!A:A,1,FALSE)),"MISSING VENDER","VALID")</f>
        <v>VALID</v>
      </c>
      <c r="P5773" t="str">
        <f>IF(ISNA(VLOOKUP(H5773,'Customers'!A:A,1,FALSE)),"missing customer ","valid")</f>
        <v xml:space="preserve">missing customer </v>
      </c>
      <c r="Q5773" t="str">
        <f t="shared" si="453"/>
        <v>VALID</v>
      </c>
      <c r="R5773" t="str">
        <f t="shared" si="454"/>
        <v>VALID</v>
      </c>
    </row>
    <row r="5774" spans="1:18" x14ac:dyDescent="0.25">
      <c r="A5774" t="s">
        <v>12504</v>
      </c>
      <c r="B5774" s="1">
        <v>45254</v>
      </c>
      <c r="C5774">
        <v>142764.54999999999</v>
      </c>
      <c r="D5774" t="s">
        <v>836</v>
      </c>
      <c r="E5774" t="s">
        <v>837</v>
      </c>
      <c r="F5774" t="s">
        <v>3</v>
      </c>
      <c r="G5774" t="s">
        <v>14</v>
      </c>
      <c r="H5774" t="s">
        <v>667</v>
      </c>
      <c r="I5774" t="str">
        <f>_xlfn.XLOOKUP(H5774,'Customers'!A5774:A6173,'Customers'!B5774:B6173," ")</f>
        <v xml:space="preserve"> </v>
      </c>
      <c r="J5774" t="s">
        <v>828</v>
      </c>
      <c r="K5774" t="s">
        <v>12505</v>
      </c>
      <c r="L5774" t="str">
        <f t="shared" si="450"/>
        <v>OK</v>
      </c>
      <c r="M5774" t="str">
        <f t="shared" si="451"/>
        <v>NOT  NULL</v>
      </c>
      <c r="N5774">
        <f t="shared" si="452"/>
        <v>1</v>
      </c>
      <c r="O5774" t="str">
        <f>IF(ISNA(VLOOKUP(J5774,Vendors!A:A,1,FALSE)),"MISSING VENDER","VALID")</f>
        <v>MISSING VENDER</v>
      </c>
      <c r="P5774" t="str">
        <f>IF(ISNA(VLOOKUP(H5774,'Customers'!A:A,1,FALSE)),"missing customer ","valid")</f>
        <v>valid</v>
      </c>
      <c r="Q5774" t="str">
        <f t="shared" si="453"/>
        <v>VALID</v>
      </c>
      <c r="R5774" t="str">
        <f t="shared" si="454"/>
        <v>VALID</v>
      </c>
    </row>
    <row r="5775" spans="1:18" x14ac:dyDescent="0.25">
      <c r="A5775" t="s">
        <v>12506</v>
      </c>
      <c r="B5775" s="1">
        <v>44795</v>
      </c>
      <c r="C5775">
        <v>188646.06</v>
      </c>
      <c r="D5775" t="s">
        <v>836</v>
      </c>
      <c r="E5775" t="s">
        <v>840</v>
      </c>
      <c r="F5775" t="s">
        <v>4</v>
      </c>
      <c r="G5775" t="s">
        <v>18</v>
      </c>
      <c r="H5775" t="s">
        <v>285</v>
      </c>
      <c r="I5775" t="str">
        <f>_xlfn.XLOOKUP(H5775,'Customers'!A5775:A6174,'Customers'!B5775:B6174," ")</f>
        <v xml:space="preserve"> </v>
      </c>
      <c r="J5775" t="s">
        <v>828</v>
      </c>
      <c r="K5775" t="s">
        <v>12507</v>
      </c>
      <c r="L5775" t="str">
        <f t="shared" si="450"/>
        <v>OK</v>
      </c>
      <c r="M5775" t="str">
        <f t="shared" si="451"/>
        <v>NOT  NULL</v>
      </c>
      <c r="N5775">
        <f t="shared" si="452"/>
        <v>1</v>
      </c>
      <c r="O5775" t="str">
        <f>IF(ISNA(VLOOKUP(J5775,Vendors!A:A,1,FALSE)),"MISSING VENDER","VALID")</f>
        <v>MISSING VENDER</v>
      </c>
      <c r="P5775" t="str">
        <f>IF(ISNA(VLOOKUP(H5775,'Customers'!A:A,1,FALSE)),"missing customer ","valid")</f>
        <v>valid</v>
      </c>
      <c r="Q5775" t="str">
        <f t="shared" si="453"/>
        <v>VALID</v>
      </c>
      <c r="R5775" t="str">
        <f t="shared" si="454"/>
        <v>VALID</v>
      </c>
    </row>
    <row r="5776" spans="1:18" x14ac:dyDescent="0.25">
      <c r="A5776" t="s">
        <v>12508</v>
      </c>
      <c r="B5776" s="1">
        <v>45168</v>
      </c>
      <c r="C5776">
        <v>270353.83</v>
      </c>
      <c r="D5776" t="s">
        <v>836</v>
      </c>
      <c r="E5776" t="s">
        <v>855</v>
      </c>
      <c r="F5776" t="s">
        <v>5</v>
      </c>
      <c r="G5776" t="s">
        <v>18</v>
      </c>
      <c r="H5776" t="s">
        <v>51</v>
      </c>
      <c r="I5776" t="str">
        <f>_xlfn.XLOOKUP(H5776,'Customers'!A5776:A6175,'Customers'!B5776:B6175," ")</f>
        <v xml:space="preserve"> </v>
      </c>
      <c r="J5776" t="s">
        <v>828</v>
      </c>
      <c r="K5776" t="s">
        <v>12509</v>
      </c>
      <c r="L5776" t="str">
        <f t="shared" si="450"/>
        <v>OK</v>
      </c>
      <c r="M5776" t="str">
        <f t="shared" si="451"/>
        <v>NOT  NULL</v>
      </c>
      <c r="N5776">
        <f t="shared" si="452"/>
        <v>1</v>
      </c>
      <c r="O5776" t="str">
        <f>IF(ISNA(VLOOKUP(J5776,Vendors!A:A,1,FALSE)),"MISSING VENDER","VALID")</f>
        <v>MISSING VENDER</v>
      </c>
      <c r="P5776" t="str">
        <f>IF(ISNA(VLOOKUP(H5776,'Customers'!A:A,1,FALSE)),"missing customer ","valid")</f>
        <v>valid</v>
      </c>
      <c r="Q5776" t="str">
        <f t="shared" si="453"/>
        <v>VALID</v>
      </c>
      <c r="R5776" t="str">
        <f t="shared" si="454"/>
        <v>VALID</v>
      </c>
    </row>
    <row r="5777" spans="1:18" x14ac:dyDescent="0.25">
      <c r="A5777" t="s">
        <v>12510</v>
      </c>
      <c r="B5777" s="1">
        <v>45248</v>
      </c>
      <c r="C5777">
        <v>155290.93</v>
      </c>
      <c r="D5777" t="s">
        <v>836</v>
      </c>
      <c r="E5777" t="s">
        <v>840</v>
      </c>
      <c r="F5777" t="s">
        <v>3</v>
      </c>
      <c r="G5777" t="s">
        <v>14</v>
      </c>
      <c r="H5777" t="s">
        <v>611</v>
      </c>
      <c r="I5777" t="str">
        <f>_xlfn.XLOOKUP(H5777,'Customers'!A5777:A6176,'Customers'!B5777:B6176," ")</f>
        <v xml:space="preserve"> </v>
      </c>
      <c r="J5777" t="s">
        <v>828</v>
      </c>
      <c r="K5777" t="s">
        <v>12511</v>
      </c>
      <c r="L5777" t="str">
        <f t="shared" si="450"/>
        <v>OK</v>
      </c>
      <c r="M5777" t="str">
        <f t="shared" si="451"/>
        <v>NOT  NULL</v>
      </c>
      <c r="N5777">
        <f t="shared" si="452"/>
        <v>1</v>
      </c>
      <c r="O5777" t="str">
        <f>IF(ISNA(VLOOKUP(J5777,Vendors!A:A,1,FALSE)),"MISSING VENDER","VALID")</f>
        <v>MISSING VENDER</v>
      </c>
      <c r="P5777" t="str">
        <f>IF(ISNA(VLOOKUP(H5777,'Customers'!A:A,1,FALSE)),"missing customer ","valid")</f>
        <v>valid</v>
      </c>
      <c r="Q5777" t="str">
        <f t="shared" si="453"/>
        <v>VALID</v>
      </c>
      <c r="R5777" t="str">
        <f t="shared" si="454"/>
        <v>VALID</v>
      </c>
    </row>
    <row r="5778" spans="1:18" x14ac:dyDescent="0.25">
      <c r="A5778" t="s">
        <v>12512</v>
      </c>
      <c r="B5778" s="1">
        <v>44641</v>
      </c>
      <c r="C5778">
        <v>93920.03</v>
      </c>
      <c r="D5778" t="s">
        <v>836</v>
      </c>
      <c r="E5778" t="s">
        <v>837</v>
      </c>
      <c r="F5778" t="s">
        <v>3</v>
      </c>
      <c r="G5778" t="s">
        <v>25</v>
      </c>
      <c r="H5778" t="s">
        <v>77</v>
      </c>
      <c r="I5778" t="str">
        <f>_xlfn.XLOOKUP(H5778,'Customers'!A5778:A6177,'Customers'!B5778:B6177," ")</f>
        <v xml:space="preserve"> </v>
      </c>
      <c r="J5778" t="s">
        <v>828</v>
      </c>
      <c r="K5778" t="s">
        <v>12513</v>
      </c>
      <c r="L5778" t="str">
        <f t="shared" si="450"/>
        <v>OK</v>
      </c>
      <c r="M5778" t="str">
        <f t="shared" si="451"/>
        <v>NOT  NULL</v>
      </c>
      <c r="N5778">
        <f t="shared" si="452"/>
        <v>1</v>
      </c>
      <c r="O5778" t="str">
        <f>IF(ISNA(VLOOKUP(J5778,Vendors!A:A,1,FALSE)),"MISSING VENDER","VALID")</f>
        <v>MISSING VENDER</v>
      </c>
      <c r="P5778" t="str">
        <f>IF(ISNA(VLOOKUP(H5778,'Customers'!A:A,1,FALSE)),"missing customer ","valid")</f>
        <v>valid</v>
      </c>
      <c r="Q5778" t="str">
        <f t="shared" si="453"/>
        <v>VALID</v>
      </c>
      <c r="R5778" t="str">
        <f t="shared" si="454"/>
        <v>VALID</v>
      </c>
    </row>
    <row r="5779" spans="1:18" x14ac:dyDescent="0.25">
      <c r="A5779" t="s">
        <v>12514</v>
      </c>
      <c r="B5779" s="1">
        <v>45169</v>
      </c>
      <c r="C5779">
        <v>15156.35</v>
      </c>
      <c r="D5779" t="s">
        <v>860</v>
      </c>
      <c r="E5779" t="s">
        <v>860</v>
      </c>
      <c r="F5779" t="s">
        <v>5</v>
      </c>
      <c r="G5779" t="s">
        <v>18</v>
      </c>
      <c r="H5779" t="s">
        <v>828</v>
      </c>
      <c r="I5779" t="str">
        <f>_xlfn.XLOOKUP(H5779,'Customers'!A5779:A6178,'Customers'!B5779:B6178," ")</f>
        <v xml:space="preserve"> </v>
      </c>
      <c r="J5779" t="s">
        <v>828</v>
      </c>
      <c r="K5779" t="s">
        <v>12515</v>
      </c>
      <c r="L5779" t="str">
        <f t="shared" si="450"/>
        <v>OK</v>
      </c>
      <c r="M5779" t="str">
        <f t="shared" si="451"/>
        <v>NOT  NULL</v>
      </c>
      <c r="N5779">
        <f t="shared" si="452"/>
        <v>1</v>
      </c>
      <c r="O5779" t="str">
        <f>IF(ISNA(VLOOKUP(J5779,Vendors!A:A,1,FALSE)),"MISSING VENDER","VALID")</f>
        <v>MISSING VENDER</v>
      </c>
      <c r="P5779" t="str">
        <f>IF(ISNA(VLOOKUP(H5779,'Customers'!A:A,1,FALSE)),"missing customer ","valid")</f>
        <v xml:space="preserve">missing customer </v>
      </c>
      <c r="Q5779" t="str">
        <f t="shared" si="453"/>
        <v>VALID</v>
      </c>
      <c r="R5779" t="str">
        <f t="shared" si="454"/>
        <v>VALID</v>
      </c>
    </row>
    <row r="5780" spans="1:18" x14ac:dyDescent="0.25">
      <c r="A5780" t="s">
        <v>12516</v>
      </c>
      <c r="B5780" s="1">
        <v>44757</v>
      </c>
      <c r="C5780">
        <v>-44023.83</v>
      </c>
      <c r="D5780" t="s">
        <v>826</v>
      </c>
      <c r="E5780" t="s">
        <v>827</v>
      </c>
      <c r="F5780" t="s">
        <v>5</v>
      </c>
      <c r="G5780" t="s">
        <v>14</v>
      </c>
      <c r="H5780" t="s">
        <v>828</v>
      </c>
      <c r="I5780" t="str">
        <f>_xlfn.XLOOKUP(H5780,'Customers'!A5780:A6179,'Customers'!B5780:B6179," ")</f>
        <v xml:space="preserve"> </v>
      </c>
      <c r="J5780" t="s">
        <v>1083</v>
      </c>
      <c r="K5780" t="s">
        <v>12517</v>
      </c>
      <c r="L5780" t="str">
        <f t="shared" si="450"/>
        <v>OK</v>
      </c>
      <c r="M5780" t="str">
        <f t="shared" si="451"/>
        <v>NOT  NULL</v>
      </c>
      <c r="N5780">
        <f t="shared" si="452"/>
        <v>1</v>
      </c>
      <c r="O5780" t="str">
        <f>IF(ISNA(VLOOKUP(J5780,Vendors!A:A,1,FALSE)),"MISSING VENDER","VALID")</f>
        <v>VALID</v>
      </c>
      <c r="P5780" t="str">
        <f>IF(ISNA(VLOOKUP(H5780,'Customers'!A:A,1,FALSE)),"missing customer ","valid")</f>
        <v xml:space="preserve">missing customer </v>
      </c>
      <c r="Q5780" t="str">
        <f t="shared" si="453"/>
        <v>VALID</v>
      </c>
      <c r="R5780" t="str">
        <f t="shared" si="454"/>
        <v>VALID</v>
      </c>
    </row>
    <row r="5781" spans="1:18" x14ac:dyDescent="0.25">
      <c r="A5781" t="s">
        <v>12518</v>
      </c>
      <c r="B5781" s="1">
        <v>45033</v>
      </c>
      <c r="C5781">
        <v>-19596.86</v>
      </c>
      <c r="D5781" t="s">
        <v>826</v>
      </c>
      <c r="E5781" t="s">
        <v>892</v>
      </c>
      <c r="F5781" t="s">
        <v>5</v>
      </c>
      <c r="G5781" t="s">
        <v>18</v>
      </c>
      <c r="H5781" t="s">
        <v>828</v>
      </c>
      <c r="I5781" t="str">
        <f>_xlfn.XLOOKUP(H5781,'Customers'!A5781:A6180,'Customers'!B5781:B6180," ")</f>
        <v xml:space="preserve"> </v>
      </c>
      <c r="J5781" t="s">
        <v>1402</v>
      </c>
      <c r="K5781" t="s">
        <v>12519</v>
      </c>
      <c r="L5781" t="str">
        <f t="shared" si="450"/>
        <v>OK</v>
      </c>
      <c r="M5781" t="str">
        <f t="shared" si="451"/>
        <v>NOT  NULL</v>
      </c>
      <c r="N5781">
        <f t="shared" si="452"/>
        <v>1</v>
      </c>
      <c r="O5781" t="str">
        <f>IF(ISNA(VLOOKUP(J5781,Vendors!A:A,1,FALSE)),"MISSING VENDER","VALID")</f>
        <v>VALID</v>
      </c>
      <c r="P5781" t="str">
        <f>IF(ISNA(VLOOKUP(H5781,'Customers'!A:A,1,FALSE)),"missing customer ","valid")</f>
        <v xml:space="preserve">missing customer </v>
      </c>
      <c r="Q5781" t="str">
        <f t="shared" si="453"/>
        <v>VALID</v>
      </c>
      <c r="R5781" t="str">
        <f t="shared" si="454"/>
        <v>VALID</v>
      </c>
    </row>
    <row r="5782" spans="1:18" x14ac:dyDescent="0.25">
      <c r="A5782" t="s">
        <v>12520</v>
      </c>
      <c r="B5782" s="1">
        <v>44761</v>
      </c>
      <c r="C5782">
        <v>200804.52</v>
      </c>
      <c r="D5782" t="s">
        <v>836</v>
      </c>
      <c r="E5782" t="s">
        <v>840</v>
      </c>
      <c r="F5782" t="s">
        <v>5</v>
      </c>
      <c r="G5782" t="s">
        <v>18</v>
      </c>
      <c r="H5782" t="s">
        <v>527</v>
      </c>
      <c r="I5782" t="str">
        <f>_xlfn.XLOOKUP(H5782,'Customers'!A5782:A6181,'Customers'!B5782:B6181," ")</f>
        <v xml:space="preserve"> </v>
      </c>
      <c r="J5782" t="s">
        <v>828</v>
      </c>
      <c r="K5782" t="s">
        <v>12521</v>
      </c>
      <c r="L5782" t="str">
        <f t="shared" si="450"/>
        <v>OK</v>
      </c>
      <c r="M5782" t="str">
        <f t="shared" si="451"/>
        <v>NOT  NULL</v>
      </c>
      <c r="N5782">
        <f t="shared" si="452"/>
        <v>1</v>
      </c>
      <c r="O5782" t="str">
        <f>IF(ISNA(VLOOKUP(J5782,Vendors!A:A,1,FALSE)),"MISSING VENDER","VALID")</f>
        <v>MISSING VENDER</v>
      </c>
      <c r="P5782" t="str">
        <f>IF(ISNA(VLOOKUP(H5782,'Customers'!A:A,1,FALSE)),"missing customer ","valid")</f>
        <v>valid</v>
      </c>
      <c r="Q5782" t="str">
        <f t="shared" si="453"/>
        <v>VALID</v>
      </c>
      <c r="R5782" t="str">
        <f t="shared" si="454"/>
        <v>VALID</v>
      </c>
    </row>
    <row r="5783" spans="1:18" x14ac:dyDescent="0.25">
      <c r="A5783" t="s">
        <v>12522</v>
      </c>
      <c r="B5783" s="1">
        <v>45267</v>
      </c>
      <c r="C5783">
        <v>97113.49</v>
      </c>
      <c r="D5783" t="s">
        <v>836</v>
      </c>
      <c r="E5783" t="s">
        <v>837</v>
      </c>
      <c r="F5783" t="s">
        <v>3</v>
      </c>
      <c r="G5783" t="s">
        <v>28</v>
      </c>
      <c r="H5783" t="s">
        <v>329</v>
      </c>
      <c r="I5783" t="str">
        <f>_xlfn.XLOOKUP(H5783,'Customers'!A5783:A6182,'Customers'!B5783:B6182," ")</f>
        <v xml:space="preserve"> </v>
      </c>
      <c r="J5783" t="s">
        <v>828</v>
      </c>
      <c r="K5783" t="s">
        <v>12523</v>
      </c>
      <c r="L5783" t="str">
        <f t="shared" si="450"/>
        <v>OK</v>
      </c>
      <c r="M5783" t="str">
        <f t="shared" si="451"/>
        <v>NOT  NULL</v>
      </c>
      <c r="N5783">
        <f t="shared" si="452"/>
        <v>1</v>
      </c>
      <c r="O5783" t="str">
        <f>IF(ISNA(VLOOKUP(J5783,Vendors!A:A,1,FALSE)),"MISSING VENDER","VALID")</f>
        <v>MISSING VENDER</v>
      </c>
      <c r="P5783" t="str">
        <f>IF(ISNA(VLOOKUP(H5783,'Customers'!A:A,1,FALSE)),"missing customer ","valid")</f>
        <v>valid</v>
      </c>
      <c r="Q5783" t="str">
        <f t="shared" si="453"/>
        <v>VALID</v>
      </c>
      <c r="R5783" t="str">
        <f t="shared" si="454"/>
        <v>VALID</v>
      </c>
    </row>
    <row r="5784" spans="1:18" x14ac:dyDescent="0.25">
      <c r="A5784" t="s">
        <v>12524</v>
      </c>
      <c r="B5784" s="1">
        <v>45167</v>
      </c>
      <c r="C5784">
        <v>230778.51</v>
      </c>
      <c r="D5784" t="s">
        <v>836</v>
      </c>
      <c r="E5784" t="s">
        <v>855</v>
      </c>
      <c r="F5784" t="s">
        <v>4</v>
      </c>
      <c r="G5784" t="s">
        <v>25</v>
      </c>
      <c r="H5784" t="s">
        <v>577</v>
      </c>
      <c r="I5784" t="str">
        <f>_xlfn.XLOOKUP(H5784,'Customers'!A5784:A6183,'Customers'!B5784:B6183," ")</f>
        <v xml:space="preserve"> </v>
      </c>
      <c r="J5784" t="s">
        <v>828</v>
      </c>
      <c r="K5784" t="s">
        <v>12525</v>
      </c>
      <c r="L5784" t="str">
        <f t="shared" si="450"/>
        <v>OK</v>
      </c>
      <c r="M5784" t="str">
        <f t="shared" si="451"/>
        <v>NOT  NULL</v>
      </c>
      <c r="N5784">
        <f t="shared" si="452"/>
        <v>1</v>
      </c>
      <c r="O5784" t="str">
        <f>IF(ISNA(VLOOKUP(J5784,Vendors!A:A,1,FALSE)),"MISSING VENDER","VALID")</f>
        <v>MISSING VENDER</v>
      </c>
      <c r="P5784" t="str">
        <f>IF(ISNA(VLOOKUP(H5784,'Customers'!A:A,1,FALSE)),"missing customer ","valid")</f>
        <v>valid</v>
      </c>
      <c r="Q5784" t="str">
        <f t="shared" si="453"/>
        <v>VALID</v>
      </c>
      <c r="R5784" t="str">
        <f t="shared" si="454"/>
        <v>VALID</v>
      </c>
    </row>
    <row r="5785" spans="1:18" x14ac:dyDescent="0.25">
      <c r="A5785" t="s">
        <v>12526</v>
      </c>
      <c r="B5785" s="1">
        <v>45067</v>
      </c>
      <c r="C5785">
        <v>117988.7</v>
      </c>
      <c r="D5785" t="s">
        <v>836</v>
      </c>
      <c r="E5785" t="s">
        <v>855</v>
      </c>
      <c r="F5785" t="s">
        <v>3</v>
      </c>
      <c r="G5785" t="s">
        <v>28</v>
      </c>
      <c r="H5785" t="s">
        <v>39</v>
      </c>
      <c r="I5785" t="str">
        <f>_xlfn.XLOOKUP(H5785,'Customers'!A5785:A6184,'Customers'!B5785:B6184," ")</f>
        <v xml:space="preserve"> </v>
      </c>
      <c r="J5785" t="s">
        <v>828</v>
      </c>
      <c r="K5785" t="s">
        <v>12527</v>
      </c>
      <c r="L5785" t="str">
        <f t="shared" si="450"/>
        <v>OK</v>
      </c>
      <c r="M5785" t="str">
        <f t="shared" si="451"/>
        <v>NOT  NULL</v>
      </c>
      <c r="N5785">
        <f t="shared" si="452"/>
        <v>1</v>
      </c>
      <c r="O5785" t="str">
        <f>IF(ISNA(VLOOKUP(J5785,Vendors!A:A,1,FALSE)),"MISSING VENDER","VALID")</f>
        <v>MISSING VENDER</v>
      </c>
      <c r="P5785" t="str">
        <f>IF(ISNA(VLOOKUP(H5785,'Customers'!A:A,1,FALSE)),"missing customer ","valid")</f>
        <v>valid</v>
      </c>
      <c r="Q5785" t="str">
        <f t="shared" si="453"/>
        <v>VALID</v>
      </c>
      <c r="R5785" t="str">
        <f t="shared" si="454"/>
        <v>VALID</v>
      </c>
    </row>
    <row r="5786" spans="1:18" x14ac:dyDescent="0.25">
      <c r="A5786" t="s">
        <v>12528</v>
      </c>
      <c r="B5786" s="1">
        <v>44670</v>
      </c>
      <c r="C5786">
        <v>198297.02</v>
      </c>
      <c r="D5786" t="s">
        <v>836</v>
      </c>
      <c r="E5786" t="s">
        <v>855</v>
      </c>
      <c r="F5786" t="s">
        <v>4</v>
      </c>
      <c r="G5786" t="s">
        <v>14</v>
      </c>
      <c r="H5786" t="s">
        <v>501</v>
      </c>
      <c r="I5786" t="str">
        <f>_xlfn.XLOOKUP(H5786,'Customers'!A5786:A6185,'Customers'!B5786:B6185," ")</f>
        <v xml:space="preserve"> </v>
      </c>
      <c r="J5786" t="s">
        <v>828</v>
      </c>
      <c r="K5786" t="s">
        <v>12529</v>
      </c>
      <c r="L5786" t="str">
        <f t="shared" si="450"/>
        <v>OK</v>
      </c>
      <c r="M5786" t="str">
        <f t="shared" si="451"/>
        <v>NOT  NULL</v>
      </c>
      <c r="N5786">
        <f t="shared" si="452"/>
        <v>1</v>
      </c>
      <c r="O5786" t="str">
        <f>IF(ISNA(VLOOKUP(J5786,Vendors!A:A,1,FALSE)),"MISSING VENDER","VALID")</f>
        <v>MISSING VENDER</v>
      </c>
      <c r="P5786" t="str">
        <f>IF(ISNA(VLOOKUP(H5786,'Customers'!A:A,1,FALSE)),"missing customer ","valid")</f>
        <v>valid</v>
      </c>
      <c r="Q5786" t="str">
        <f t="shared" si="453"/>
        <v>VALID</v>
      </c>
      <c r="R5786" t="str">
        <f t="shared" si="454"/>
        <v>VALID</v>
      </c>
    </row>
    <row r="5787" spans="1:18" x14ac:dyDescent="0.25">
      <c r="A5787" t="s">
        <v>12530</v>
      </c>
      <c r="B5787" s="1">
        <v>44781</v>
      </c>
      <c r="C5787">
        <v>158439.79999999999</v>
      </c>
      <c r="D5787" t="s">
        <v>836</v>
      </c>
      <c r="E5787" t="s">
        <v>840</v>
      </c>
      <c r="F5787" t="s">
        <v>3</v>
      </c>
      <c r="G5787" t="s">
        <v>18</v>
      </c>
      <c r="H5787" t="s">
        <v>723</v>
      </c>
      <c r="I5787" t="str">
        <f>_xlfn.XLOOKUP(H5787,'Customers'!A5787:A6186,'Customers'!B5787:B6186," ")</f>
        <v xml:space="preserve"> </v>
      </c>
      <c r="J5787" t="s">
        <v>828</v>
      </c>
      <c r="K5787" t="s">
        <v>12531</v>
      </c>
      <c r="L5787" t="str">
        <f t="shared" si="450"/>
        <v>OK</v>
      </c>
      <c r="M5787" t="str">
        <f t="shared" si="451"/>
        <v>NOT  NULL</v>
      </c>
      <c r="N5787">
        <f t="shared" si="452"/>
        <v>1</v>
      </c>
      <c r="O5787" t="str">
        <f>IF(ISNA(VLOOKUP(J5787,Vendors!A:A,1,FALSE)),"MISSING VENDER","VALID")</f>
        <v>MISSING VENDER</v>
      </c>
      <c r="P5787" t="str">
        <f>IF(ISNA(VLOOKUP(H5787,'Customers'!A:A,1,FALSE)),"missing customer ","valid")</f>
        <v>valid</v>
      </c>
      <c r="Q5787" t="str">
        <f t="shared" si="453"/>
        <v>VALID</v>
      </c>
      <c r="R5787" t="str">
        <f t="shared" si="454"/>
        <v>VALID</v>
      </c>
    </row>
    <row r="5788" spans="1:18" x14ac:dyDescent="0.25">
      <c r="A5788" t="s">
        <v>12532</v>
      </c>
      <c r="B5788" s="1">
        <v>45145</v>
      </c>
      <c r="C5788">
        <v>168220.28</v>
      </c>
      <c r="D5788" t="s">
        <v>836</v>
      </c>
      <c r="E5788" t="s">
        <v>840</v>
      </c>
      <c r="F5788" t="s">
        <v>5</v>
      </c>
      <c r="G5788" t="s">
        <v>18</v>
      </c>
      <c r="H5788" t="s">
        <v>451</v>
      </c>
      <c r="I5788" t="str">
        <f>_xlfn.XLOOKUP(H5788,'Customers'!A5788:A6187,'Customers'!B5788:B6187," ")</f>
        <v xml:space="preserve"> </v>
      </c>
      <c r="J5788" t="s">
        <v>828</v>
      </c>
      <c r="K5788" t="s">
        <v>12533</v>
      </c>
      <c r="L5788" t="str">
        <f t="shared" si="450"/>
        <v>OK</v>
      </c>
      <c r="M5788" t="str">
        <f t="shared" si="451"/>
        <v>NOT  NULL</v>
      </c>
      <c r="N5788">
        <f t="shared" si="452"/>
        <v>1</v>
      </c>
      <c r="O5788" t="str">
        <f>IF(ISNA(VLOOKUP(J5788,Vendors!A:A,1,FALSE)),"MISSING VENDER","VALID")</f>
        <v>MISSING VENDER</v>
      </c>
      <c r="P5788" t="str">
        <f>IF(ISNA(VLOOKUP(H5788,'Customers'!A:A,1,FALSE)),"missing customer ","valid")</f>
        <v>valid</v>
      </c>
      <c r="Q5788" t="str">
        <f t="shared" si="453"/>
        <v>VALID</v>
      </c>
      <c r="R5788" t="str">
        <f t="shared" si="454"/>
        <v>VALID</v>
      </c>
    </row>
    <row r="5789" spans="1:18" x14ac:dyDescent="0.25">
      <c r="A5789" t="s">
        <v>12534</v>
      </c>
      <c r="B5789" s="1">
        <v>45214</v>
      </c>
      <c r="C5789">
        <v>-42043.51</v>
      </c>
      <c r="D5789" t="s">
        <v>826</v>
      </c>
      <c r="E5789" t="s">
        <v>851</v>
      </c>
      <c r="F5789" t="s">
        <v>4</v>
      </c>
      <c r="G5789" t="s">
        <v>18</v>
      </c>
      <c r="H5789" t="s">
        <v>828</v>
      </c>
      <c r="I5789" t="str">
        <f>_xlfn.XLOOKUP(H5789,'Customers'!A5789:A6188,'Customers'!B5789:B6188," ")</f>
        <v xml:space="preserve"> </v>
      </c>
      <c r="J5789" t="s">
        <v>1119</v>
      </c>
      <c r="K5789" t="s">
        <v>12535</v>
      </c>
      <c r="L5789" t="str">
        <f t="shared" si="450"/>
        <v>OK</v>
      </c>
      <c r="M5789" t="str">
        <f t="shared" si="451"/>
        <v>NOT  NULL</v>
      </c>
      <c r="N5789">
        <f t="shared" si="452"/>
        <v>1</v>
      </c>
      <c r="O5789" t="str">
        <f>IF(ISNA(VLOOKUP(J5789,Vendors!A:A,1,FALSE)),"MISSING VENDER","VALID")</f>
        <v>VALID</v>
      </c>
      <c r="P5789" t="str">
        <f>IF(ISNA(VLOOKUP(H5789,'Customers'!A:A,1,FALSE)),"missing customer ","valid")</f>
        <v xml:space="preserve">missing customer </v>
      </c>
      <c r="Q5789" t="str">
        <f t="shared" si="453"/>
        <v>VALID</v>
      </c>
      <c r="R5789" t="str">
        <f t="shared" si="454"/>
        <v>VALID</v>
      </c>
    </row>
    <row r="5790" spans="1:18" x14ac:dyDescent="0.25">
      <c r="A5790" t="s">
        <v>12536</v>
      </c>
      <c r="B5790" s="1">
        <v>44688</v>
      </c>
      <c r="C5790">
        <v>19312.400000000001</v>
      </c>
      <c r="D5790" t="s">
        <v>1332</v>
      </c>
      <c r="E5790" t="s">
        <v>1332</v>
      </c>
      <c r="F5790" t="s">
        <v>4</v>
      </c>
      <c r="G5790" t="s">
        <v>14</v>
      </c>
      <c r="H5790" t="s">
        <v>828</v>
      </c>
      <c r="I5790" t="str">
        <f>_xlfn.XLOOKUP(H5790,'Customers'!A5790:A6189,'Customers'!B5790:B6189," ")</f>
        <v xml:space="preserve"> </v>
      </c>
      <c r="J5790" t="s">
        <v>828</v>
      </c>
      <c r="K5790" t="s">
        <v>12537</v>
      </c>
      <c r="L5790" t="str">
        <f t="shared" si="450"/>
        <v>OK</v>
      </c>
      <c r="M5790" t="str">
        <f t="shared" si="451"/>
        <v>NOT  NULL</v>
      </c>
      <c r="N5790">
        <f t="shared" si="452"/>
        <v>1</v>
      </c>
      <c r="O5790" t="str">
        <f>IF(ISNA(VLOOKUP(J5790,Vendors!A:A,1,FALSE)),"MISSING VENDER","VALID")</f>
        <v>MISSING VENDER</v>
      </c>
      <c r="P5790" t="str">
        <f>IF(ISNA(VLOOKUP(H5790,'Customers'!A:A,1,FALSE)),"missing customer ","valid")</f>
        <v xml:space="preserve">missing customer </v>
      </c>
      <c r="Q5790" t="str">
        <f t="shared" si="453"/>
        <v>VALID</v>
      </c>
      <c r="R5790" t="str">
        <f t="shared" si="454"/>
        <v>VALID</v>
      </c>
    </row>
    <row r="5791" spans="1:18" x14ac:dyDescent="0.25">
      <c r="A5791" t="s">
        <v>12538</v>
      </c>
      <c r="B5791" s="1">
        <v>44745</v>
      </c>
      <c r="C5791">
        <v>172545.27</v>
      </c>
      <c r="D5791" t="s">
        <v>836</v>
      </c>
      <c r="E5791" t="s">
        <v>837</v>
      </c>
      <c r="F5791" t="s">
        <v>4</v>
      </c>
      <c r="G5791" t="s">
        <v>28</v>
      </c>
      <c r="H5791" t="s">
        <v>435</v>
      </c>
      <c r="I5791" t="str">
        <f>_xlfn.XLOOKUP(H5791,'Customers'!A5791:A6190,'Customers'!B5791:B6190," ")</f>
        <v xml:space="preserve"> </v>
      </c>
      <c r="J5791" t="s">
        <v>828</v>
      </c>
      <c r="K5791" t="s">
        <v>12539</v>
      </c>
      <c r="L5791" t="str">
        <f t="shared" si="450"/>
        <v>OK</v>
      </c>
      <c r="M5791" t="str">
        <f t="shared" si="451"/>
        <v>NOT  NULL</v>
      </c>
      <c r="N5791">
        <f t="shared" si="452"/>
        <v>1</v>
      </c>
      <c r="O5791" t="str">
        <f>IF(ISNA(VLOOKUP(J5791,Vendors!A:A,1,FALSE)),"MISSING VENDER","VALID")</f>
        <v>MISSING VENDER</v>
      </c>
      <c r="P5791" t="str">
        <f>IF(ISNA(VLOOKUP(H5791,'Customers'!A:A,1,FALSE)),"missing customer ","valid")</f>
        <v>valid</v>
      </c>
      <c r="Q5791" t="str">
        <f t="shared" si="453"/>
        <v>VALID</v>
      </c>
      <c r="R5791" t="str">
        <f t="shared" si="454"/>
        <v>VALID</v>
      </c>
    </row>
    <row r="5792" spans="1:18" x14ac:dyDescent="0.25">
      <c r="A5792" t="s">
        <v>12540</v>
      </c>
      <c r="B5792" s="1">
        <v>44838</v>
      </c>
      <c r="C5792">
        <v>-59535.77</v>
      </c>
      <c r="D5792" t="s">
        <v>826</v>
      </c>
      <c r="E5792" t="s">
        <v>832</v>
      </c>
      <c r="F5792" t="s">
        <v>3</v>
      </c>
      <c r="G5792" t="s">
        <v>14</v>
      </c>
      <c r="H5792" t="s">
        <v>828</v>
      </c>
      <c r="I5792" t="str">
        <f>_xlfn.XLOOKUP(H5792,'Customers'!A5792:A6191,'Customers'!B5792:B6191," ")</f>
        <v xml:space="preserve"> </v>
      </c>
      <c r="J5792" t="s">
        <v>833</v>
      </c>
      <c r="K5792" t="s">
        <v>12541</v>
      </c>
      <c r="L5792" t="str">
        <f t="shared" si="450"/>
        <v>OK</v>
      </c>
      <c r="M5792" t="str">
        <f t="shared" si="451"/>
        <v>NOT  NULL</v>
      </c>
      <c r="N5792">
        <f t="shared" si="452"/>
        <v>1</v>
      </c>
      <c r="O5792" t="str">
        <f>IF(ISNA(VLOOKUP(J5792,Vendors!A:A,1,FALSE)),"MISSING VENDER","VALID")</f>
        <v>VALID</v>
      </c>
      <c r="P5792" t="str">
        <f>IF(ISNA(VLOOKUP(H5792,'Customers'!A:A,1,FALSE)),"missing customer ","valid")</f>
        <v xml:space="preserve">missing customer </v>
      </c>
      <c r="Q5792" t="str">
        <f t="shared" si="453"/>
        <v>VALID</v>
      </c>
      <c r="R5792" t="str">
        <f t="shared" si="454"/>
        <v>VALID</v>
      </c>
    </row>
    <row r="5793" spans="1:18" x14ac:dyDescent="0.25">
      <c r="A5793" t="s">
        <v>12542</v>
      </c>
      <c r="B5793" s="1">
        <v>44897</v>
      </c>
      <c r="C5793">
        <v>145234.73000000001</v>
      </c>
      <c r="D5793" t="s">
        <v>836</v>
      </c>
      <c r="E5793" t="s">
        <v>840</v>
      </c>
      <c r="F5793" t="s">
        <v>4</v>
      </c>
      <c r="G5793" t="s">
        <v>25</v>
      </c>
      <c r="H5793" t="s">
        <v>65</v>
      </c>
      <c r="I5793" t="str">
        <f>_xlfn.XLOOKUP(H5793,'Customers'!A5793:A6192,'Customers'!B5793:B6192," ")</f>
        <v xml:space="preserve"> </v>
      </c>
      <c r="J5793" t="s">
        <v>828</v>
      </c>
      <c r="K5793" t="s">
        <v>12543</v>
      </c>
      <c r="L5793" t="str">
        <f t="shared" si="450"/>
        <v>OK</v>
      </c>
      <c r="M5793" t="str">
        <f t="shared" si="451"/>
        <v>NOT  NULL</v>
      </c>
      <c r="N5793">
        <f t="shared" si="452"/>
        <v>1</v>
      </c>
      <c r="O5793" t="str">
        <f>IF(ISNA(VLOOKUP(J5793,Vendors!A:A,1,FALSE)),"MISSING VENDER","VALID")</f>
        <v>MISSING VENDER</v>
      </c>
      <c r="P5793" t="str">
        <f>IF(ISNA(VLOOKUP(H5793,'Customers'!A:A,1,FALSE)),"missing customer ","valid")</f>
        <v>valid</v>
      </c>
      <c r="Q5793" t="str">
        <f t="shared" si="453"/>
        <v>VALID</v>
      </c>
      <c r="R5793" t="str">
        <f t="shared" si="454"/>
        <v>VALID</v>
      </c>
    </row>
    <row r="5794" spans="1:18" x14ac:dyDescent="0.25">
      <c r="A5794" t="s">
        <v>12544</v>
      </c>
      <c r="B5794" s="1">
        <v>44667</v>
      </c>
      <c r="C5794">
        <v>-72299.53</v>
      </c>
      <c r="D5794" t="s">
        <v>826</v>
      </c>
      <c r="E5794" t="s">
        <v>892</v>
      </c>
      <c r="F5794" t="s">
        <v>5</v>
      </c>
      <c r="G5794" t="s">
        <v>18</v>
      </c>
      <c r="H5794" t="s">
        <v>828</v>
      </c>
      <c r="I5794" t="str">
        <f>_xlfn.XLOOKUP(H5794,'Customers'!A5794:A6193,'Customers'!B5794:B6193," ")</f>
        <v xml:space="preserve"> </v>
      </c>
      <c r="J5794" t="s">
        <v>1049</v>
      </c>
      <c r="K5794" t="s">
        <v>12545</v>
      </c>
      <c r="L5794" t="str">
        <f t="shared" si="450"/>
        <v>OK</v>
      </c>
      <c r="M5794" t="str">
        <f t="shared" si="451"/>
        <v>NOT  NULL</v>
      </c>
      <c r="N5794">
        <f t="shared" si="452"/>
        <v>1</v>
      </c>
      <c r="O5794" t="str">
        <f>IF(ISNA(VLOOKUP(J5794,Vendors!A:A,1,FALSE)),"MISSING VENDER","VALID")</f>
        <v>VALID</v>
      </c>
      <c r="P5794" t="str">
        <f>IF(ISNA(VLOOKUP(H5794,'Customers'!A:A,1,FALSE)),"missing customer ","valid")</f>
        <v xml:space="preserve">missing customer </v>
      </c>
      <c r="Q5794" t="str">
        <f t="shared" si="453"/>
        <v>VALID</v>
      </c>
      <c r="R5794" t="str">
        <f t="shared" si="454"/>
        <v>VALID</v>
      </c>
    </row>
    <row r="5795" spans="1:18" x14ac:dyDescent="0.25">
      <c r="A5795" t="s">
        <v>12546</v>
      </c>
      <c r="B5795" s="1">
        <v>45276</v>
      </c>
      <c r="C5795">
        <v>124246.06</v>
      </c>
      <c r="D5795" t="s">
        <v>836</v>
      </c>
      <c r="E5795" t="s">
        <v>837</v>
      </c>
      <c r="F5795" t="s">
        <v>5</v>
      </c>
      <c r="G5795" t="s">
        <v>28</v>
      </c>
      <c r="H5795" t="s">
        <v>467</v>
      </c>
      <c r="I5795" t="str">
        <f>_xlfn.XLOOKUP(H5795,'Customers'!A5795:A6194,'Customers'!B5795:B6194," ")</f>
        <v xml:space="preserve"> </v>
      </c>
      <c r="J5795" t="s">
        <v>828</v>
      </c>
      <c r="K5795" t="s">
        <v>12547</v>
      </c>
      <c r="L5795" t="str">
        <f t="shared" si="450"/>
        <v>OK</v>
      </c>
      <c r="M5795" t="str">
        <f t="shared" si="451"/>
        <v>NOT  NULL</v>
      </c>
      <c r="N5795">
        <f t="shared" si="452"/>
        <v>1</v>
      </c>
      <c r="O5795" t="str">
        <f>IF(ISNA(VLOOKUP(J5795,Vendors!A:A,1,FALSE)),"MISSING VENDER","VALID")</f>
        <v>MISSING VENDER</v>
      </c>
      <c r="P5795" t="str">
        <f>IF(ISNA(VLOOKUP(H5795,'Customers'!A:A,1,FALSE)),"missing customer ","valid")</f>
        <v>valid</v>
      </c>
      <c r="Q5795" t="str">
        <f t="shared" si="453"/>
        <v>VALID</v>
      </c>
      <c r="R5795" t="str">
        <f t="shared" si="454"/>
        <v>VALID</v>
      </c>
    </row>
    <row r="5796" spans="1:18" x14ac:dyDescent="0.25">
      <c r="A5796" t="s">
        <v>12548</v>
      </c>
      <c r="B5796" s="1">
        <v>45042</v>
      </c>
      <c r="C5796">
        <v>102304.83</v>
      </c>
      <c r="D5796" t="s">
        <v>836</v>
      </c>
      <c r="E5796" t="s">
        <v>855</v>
      </c>
      <c r="F5796" t="s">
        <v>4</v>
      </c>
      <c r="G5796" t="s">
        <v>18</v>
      </c>
      <c r="H5796" t="s">
        <v>613</v>
      </c>
      <c r="I5796" t="str">
        <f>_xlfn.XLOOKUP(H5796,'Customers'!A5796:A6195,'Customers'!B5796:B6195," ")</f>
        <v xml:space="preserve"> </v>
      </c>
      <c r="J5796" t="s">
        <v>828</v>
      </c>
      <c r="K5796" t="s">
        <v>12549</v>
      </c>
      <c r="L5796" t="str">
        <f t="shared" si="450"/>
        <v>OK</v>
      </c>
      <c r="M5796" t="str">
        <f t="shared" si="451"/>
        <v>NOT  NULL</v>
      </c>
      <c r="N5796">
        <f t="shared" si="452"/>
        <v>1</v>
      </c>
      <c r="O5796" t="str">
        <f>IF(ISNA(VLOOKUP(J5796,Vendors!A:A,1,FALSE)),"MISSING VENDER","VALID")</f>
        <v>MISSING VENDER</v>
      </c>
      <c r="P5796" t="str">
        <f>IF(ISNA(VLOOKUP(H5796,'Customers'!A:A,1,FALSE)),"missing customer ","valid")</f>
        <v>valid</v>
      </c>
      <c r="Q5796" t="str">
        <f t="shared" si="453"/>
        <v>VALID</v>
      </c>
      <c r="R5796" t="str">
        <f t="shared" si="454"/>
        <v>VALID</v>
      </c>
    </row>
    <row r="5797" spans="1:18" x14ac:dyDescent="0.25">
      <c r="A5797" t="s">
        <v>12550</v>
      </c>
      <c r="B5797" s="1">
        <v>45080</v>
      </c>
      <c r="C5797">
        <v>184084.97</v>
      </c>
      <c r="D5797" t="s">
        <v>836</v>
      </c>
      <c r="E5797" t="s">
        <v>837</v>
      </c>
      <c r="F5797" t="s">
        <v>5</v>
      </c>
      <c r="G5797" t="s">
        <v>18</v>
      </c>
      <c r="H5797" t="s">
        <v>113</v>
      </c>
      <c r="I5797" t="str">
        <f>_xlfn.XLOOKUP(H5797,'Customers'!A5797:A6196,'Customers'!B5797:B6196," ")</f>
        <v xml:space="preserve"> </v>
      </c>
      <c r="J5797" t="s">
        <v>828</v>
      </c>
      <c r="K5797" t="s">
        <v>12551</v>
      </c>
      <c r="L5797" t="str">
        <f t="shared" si="450"/>
        <v>OK</v>
      </c>
      <c r="M5797" t="str">
        <f t="shared" si="451"/>
        <v>NOT  NULL</v>
      </c>
      <c r="N5797">
        <f t="shared" si="452"/>
        <v>1</v>
      </c>
      <c r="O5797" t="str">
        <f>IF(ISNA(VLOOKUP(J5797,Vendors!A:A,1,FALSE)),"MISSING VENDER","VALID")</f>
        <v>MISSING VENDER</v>
      </c>
      <c r="P5797" t="str">
        <f>IF(ISNA(VLOOKUP(H5797,'Customers'!A:A,1,FALSE)),"missing customer ","valid")</f>
        <v>valid</v>
      </c>
      <c r="Q5797" t="str">
        <f t="shared" si="453"/>
        <v>VALID</v>
      </c>
      <c r="R5797" t="str">
        <f t="shared" si="454"/>
        <v>VALID</v>
      </c>
    </row>
    <row r="5798" spans="1:18" x14ac:dyDescent="0.25">
      <c r="A5798" t="s">
        <v>12552</v>
      </c>
      <c r="B5798" s="1">
        <v>44937</v>
      </c>
      <c r="C5798">
        <v>-78350.149999999994</v>
      </c>
      <c r="D5798" t="s">
        <v>826</v>
      </c>
      <c r="E5798" t="s">
        <v>851</v>
      </c>
      <c r="F5798" t="s">
        <v>3</v>
      </c>
      <c r="G5798" t="s">
        <v>18</v>
      </c>
      <c r="H5798" t="s">
        <v>828</v>
      </c>
      <c r="I5798" t="str">
        <f>_xlfn.XLOOKUP(H5798,'Customers'!A5798:A6197,'Customers'!B5798:B6197," ")</f>
        <v xml:space="preserve"> </v>
      </c>
      <c r="J5798" t="s">
        <v>1104</v>
      </c>
      <c r="K5798" t="s">
        <v>12553</v>
      </c>
      <c r="L5798" t="str">
        <f t="shared" si="450"/>
        <v>OK</v>
      </c>
      <c r="M5798" t="str">
        <f t="shared" si="451"/>
        <v>NOT  NULL</v>
      </c>
      <c r="N5798">
        <f t="shared" si="452"/>
        <v>1</v>
      </c>
      <c r="O5798" t="str">
        <f>IF(ISNA(VLOOKUP(J5798,Vendors!A:A,1,FALSE)),"MISSING VENDER","VALID")</f>
        <v>VALID</v>
      </c>
      <c r="P5798" t="str">
        <f>IF(ISNA(VLOOKUP(H5798,'Customers'!A:A,1,FALSE)),"missing customer ","valid")</f>
        <v xml:space="preserve">missing customer </v>
      </c>
      <c r="Q5798" t="str">
        <f t="shared" si="453"/>
        <v>VALID</v>
      </c>
      <c r="R5798" t="str">
        <f t="shared" si="454"/>
        <v>VALID</v>
      </c>
    </row>
    <row r="5799" spans="1:18" x14ac:dyDescent="0.25">
      <c r="A5799" t="s">
        <v>12554</v>
      </c>
      <c r="B5799" s="1">
        <v>45123</v>
      </c>
      <c r="C5799">
        <v>-41166.339999999997</v>
      </c>
      <c r="D5799" t="s">
        <v>826</v>
      </c>
      <c r="E5799" t="s">
        <v>851</v>
      </c>
      <c r="F5799" t="s">
        <v>3</v>
      </c>
      <c r="G5799" t="s">
        <v>28</v>
      </c>
      <c r="H5799" t="s">
        <v>828</v>
      </c>
      <c r="I5799" t="str">
        <f>_xlfn.XLOOKUP(H5799,'Customers'!A5799:A6198,'Customers'!B5799:B6198," ")</f>
        <v xml:space="preserve"> </v>
      </c>
      <c r="J5799" t="s">
        <v>1271</v>
      </c>
      <c r="K5799" t="s">
        <v>12555</v>
      </c>
      <c r="L5799" t="str">
        <f t="shared" si="450"/>
        <v>OK</v>
      </c>
      <c r="M5799" t="str">
        <f t="shared" si="451"/>
        <v>NOT  NULL</v>
      </c>
      <c r="N5799">
        <f t="shared" si="452"/>
        <v>1</v>
      </c>
      <c r="O5799" t="str">
        <f>IF(ISNA(VLOOKUP(J5799,Vendors!A:A,1,FALSE)),"MISSING VENDER","VALID")</f>
        <v>VALID</v>
      </c>
      <c r="P5799" t="str">
        <f>IF(ISNA(VLOOKUP(H5799,'Customers'!A:A,1,FALSE)),"missing customer ","valid")</f>
        <v xml:space="preserve">missing customer </v>
      </c>
      <c r="Q5799" t="str">
        <f t="shared" si="453"/>
        <v>VALID</v>
      </c>
      <c r="R5799" t="str">
        <f t="shared" si="454"/>
        <v>VALID</v>
      </c>
    </row>
    <row r="5800" spans="1:18" x14ac:dyDescent="0.25">
      <c r="A5800" t="s">
        <v>12556</v>
      </c>
      <c r="B5800" s="1">
        <v>45198</v>
      </c>
      <c r="C5800">
        <v>-91097.53</v>
      </c>
      <c r="D5800" t="s">
        <v>826</v>
      </c>
      <c r="E5800" t="s">
        <v>892</v>
      </c>
      <c r="F5800" t="s">
        <v>4</v>
      </c>
      <c r="G5800" t="s">
        <v>18</v>
      </c>
      <c r="H5800" t="s">
        <v>828</v>
      </c>
      <c r="I5800" t="str">
        <f>_xlfn.XLOOKUP(H5800,'Customers'!A5800:A6199,'Customers'!B5800:B6199," ")</f>
        <v xml:space="preserve"> </v>
      </c>
      <c r="J5800" t="s">
        <v>1610</v>
      </c>
      <c r="K5800" t="s">
        <v>12557</v>
      </c>
      <c r="L5800" t="str">
        <f t="shared" si="450"/>
        <v>OK</v>
      </c>
      <c r="M5800" t="str">
        <f t="shared" si="451"/>
        <v>NOT  NULL</v>
      </c>
      <c r="N5800">
        <f t="shared" si="452"/>
        <v>1</v>
      </c>
      <c r="O5800" t="str">
        <f>IF(ISNA(VLOOKUP(J5800,Vendors!A:A,1,FALSE)),"MISSING VENDER","VALID")</f>
        <v>VALID</v>
      </c>
      <c r="P5800" t="str">
        <f>IF(ISNA(VLOOKUP(H5800,'Customers'!A:A,1,FALSE)),"missing customer ","valid")</f>
        <v xml:space="preserve">missing customer </v>
      </c>
      <c r="Q5800" t="str">
        <f t="shared" si="453"/>
        <v>VALID</v>
      </c>
      <c r="R5800" t="str">
        <f t="shared" si="454"/>
        <v>VALID</v>
      </c>
    </row>
    <row r="5801" spans="1:18" x14ac:dyDescent="0.25">
      <c r="A5801" t="s">
        <v>12558</v>
      </c>
      <c r="B5801" s="1">
        <v>45085</v>
      </c>
      <c r="C5801">
        <v>-2000</v>
      </c>
      <c r="D5801" t="s">
        <v>826</v>
      </c>
      <c r="E5801" t="s">
        <v>843</v>
      </c>
      <c r="F5801" t="s">
        <v>3</v>
      </c>
      <c r="G5801" t="s">
        <v>18</v>
      </c>
      <c r="H5801" t="s">
        <v>828</v>
      </c>
      <c r="I5801" t="str">
        <f>_xlfn.XLOOKUP(H5801,'Customers'!A5801:A6200,'Customers'!B5801:B6200," ")</f>
        <v xml:space="preserve"> </v>
      </c>
      <c r="J5801" t="s">
        <v>1070</v>
      </c>
      <c r="K5801" t="s">
        <v>12559</v>
      </c>
      <c r="L5801" t="str">
        <f t="shared" si="450"/>
        <v>OK</v>
      </c>
      <c r="M5801" t="str">
        <f t="shared" si="451"/>
        <v>NOT  NULL</v>
      </c>
      <c r="N5801">
        <f t="shared" si="452"/>
        <v>1</v>
      </c>
      <c r="O5801" t="str">
        <f>IF(ISNA(VLOOKUP(J5801,Vendors!A:A,1,FALSE)),"MISSING VENDER","VALID")</f>
        <v>VALID</v>
      </c>
      <c r="P5801" t="str">
        <f>IF(ISNA(VLOOKUP(H5801,'Customers'!A:A,1,FALSE)),"missing customer ","valid")</f>
        <v xml:space="preserve">missing customer </v>
      </c>
      <c r="Q5801" t="str">
        <f t="shared" si="453"/>
        <v>VALID</v>
      </c>
      <c r="R5801" t="str">
        <f t="shared" si="454"/>
        <v>VALID</v>
      </c>
    </row>
    <row r="5802" spans="1:18" x14ac:dyDescent="0.25">
      <c r="A5802" t="s">
        <v>12560</v>
      </c>
      <c r="B5802" s="1">
        <v>44639</v>
      </c>
      <c r="C5802">
        <v>153129.16</v>
      </c>
      <c r="D5802" t="s">
        <v>836</v>
      </c>
      <c r="E5802" t="s">
        <v>840</v>
      </c>
      <c r="F5802" t="s">
        <v>4</v>
      </c>
      <c r="G5802" t="s">
        <v>14</v>
      </c>
      <c r="H5802" t="s">
        <v>437</v>
      </c>
      <c r="I5802" t="str">
        <f>_xlfn.XLOOKUP(H5802,'Customers'!A5802:A6201,'Customers'!B5802:B6201," ")</f>
        <v xml:space="preserve"> </v>
      </c>
      <c r="J5802" t="s">
        <v>828</v>
      </c>
      <c r="K5802" t="s">
        <v>12561</v>
      </c>
      <c r="L5802" t="str">
        <f t="shared" si="450"/>
        <v>OK</v>
      </c>
      <c r="M5802" t="str">
        <f t="shared" si="451"/>
        <v>NOT  NULL</v>
      </c>
      <c r="N5802">
        <f t="shared" si="452"/>
        <v>1</v>
      </c>
      <c r="O5802" t="str">
        <f>IF(ISNA(VLOOKUP(J5802,Vendors!A:A,1,FALSE)),"MISSING VENDER","VALID")</f>
        <v>MISSING VENDER</v>
      </c>
      <c r="P5802" t="str">
        <f>IF(ISNA(VLOOKUP(H5802,'Customers'!A:A,1,FALSE)),"missing customer ","valid")</f>
        <v>valid</v>
      </c>
      <c r="Q5802" t="str">
        <f t="shared" si="453"/>
        <v>VALID</v>
      </c>
      <c r="R5802" t="str">
        <f t="shared" si="454"/>
        <v>VALID</v>
      </c>
    </row>
    <row r="5803" spans="1:18" x14ac:dyDescent="0.25">
      <c r="A5803" t="s">
        <v>12562</v>
      </c>
      <c r="B5803" s="1">
        <v>44677</v>
      </c>
      <c r="C5803">
        <v>-35187.9</v>
      </c>
      <c r="D5803" t="s">
        <v>826</v>
      </c>
      <c r="E5803" t="s">
        <v>843</v>
      </c>
      <c r="F5803" t="s">
        <v>5</v>
      </c>
      <c r="G5803" t="s">
        <v>18</v>
      </c>
      <c r="H5803" t="s">
        <v>828</v>
      </c>
      <c r="I5803" t="str">
        <f>_xlfn.XLOOKUP(H5803,'Customers'!A5803:A6202,'Customers'!B5803:B6202," ")</f>
        <v xml:space="preserve"> </v>
      </c>
      <c r="J5803" t="s">
        <v>1472</v>
      </c>
      <c r="K5803" t="s">
        <v>12563</v>
      </c>
      <c r="L5803" t="str">
        <f t="shared" si="450"/>
        <v>OK</v>
      </c>
      <c r="M5803" t="str">
        <f t="shared" si="451"/>
        <v>NOT  NULL</v>
      </c>
      <c r="N5803">
        <f t="shared" si="452"/>
        <v>1</v>
      </c>
      <c r="O5803" t="str">
        <f>IF(ISNA(VLOOKUP(J5803,Vendors!A:A,1,FALSE)),"MISSING VENDER","VALID")</f>
        <v>VALID</v>
      </c>
      <c r="P5803" t="str">
        <f>IF(ISNA(VLOOKUP(H5803,'Customers'!A:A,1,FALSE)),"missing customer ","valid")</f>
        <v xml:space="preserve">missing customer </v>
      </c>
      <c r="Q5803" t="str">
        <f t="shared" si="453"/>
        <v>VALID</v>
      </c>
      <c r="R5803" t="str">
        <f t="shared" si="454"/>
        <v>VALID</v>
      </c>
    </row>
    <row r="5804" spans="1:18" x14ac:dyDescent="0.25">
      <c r="A5804" t="s">
        <v>12564</v>
      </c>
      <c r="B5804" s="1">
        <v>44581</v>
      </c>
      <c r="C5804">
        <v>130994.96</v>
      </c>
      <c r="D5804" t="s">
        <v>836</v>
      </c>
      <c r="E5804" t="s">
        <v>855</v>
      </c>
      <c r="F5804" t="s">
        <v>4</v>
      </c>
      <c r="G5804" t="s">
        <v>28</v>
      </c>
      <c r="H5804" t="s">
        <v>389</v>
      </c>
      <c r="I5804" t="str">
        <f>_xlfn.XLOOKUP(H5804,'Customers'!A5804:A6203,'Customers'!B5804:B6203," ")</f>
        <v xml:space="preserve"> </v>
      </c>
      <c r="J5804" t="s">
        <v>828</v>
      </c>
      <c r="K5804" t="s">
        <v>12565</v>
      </c>
      <c r="L5804" t="str">
        <f t="shared" si="450"/>
        <v>OK</v>
      </c>
      <c r="M5804" t="str">
        <f t="shared" si="451"/>
        <v>NOT  NULL</v>
      </c>
      <c r="N5804">
        <f t="shared" si="452"/>
        <v>1</v>
      </c>
      <c r="O5804" t="str">
        <f>IF(ISNA(VLOOKUP(J5804,Vendors!A:A,1,FALSE)),"MISSING VENDER","VALID")</f>
        <v>MISSING VENDER</v>
      </c>
      <c r="P5804" t="str">
        <f>IF(ISNA(VLOOKUP(H5804,'Customers'!A:A,1,FALSE)),"missing customer ","valid")</f>
        <v>valid</v>
      </c>
      <c r="Q5804" t="str">
        <f t="shared" si="453"/>
        <v>VALID</v>
      </c>
      <c r="R5804" t="str">
        <f t="shared" si="454"/>
        <v>VALID</v>
      </c>
    </row>
    <row r="5805" spans="1:18" x14ac:dyDescent="0.25">
      <c r="A5805" t="s">
        <v>12566</v>
      </c>
      <c r="B5805" s="1">
        <v>44728</v>
      </c>
      <c r="C5805">
        <v>-31523.52</v>
      </c>
      <c r="D5805" t="s">
        <v>826</v>
      </c>
      <c r="E5805" t="s">
        <v>832</v>
      </c>
      <c r="F5805" t="s">
        <v>5</v>
      </c>
      <c r="G5805" t="s">
        <v>28</v>
      </c>
      <c r="H5805" t="s">
        <v>828</v>
      </c>
      <c r="I5805" t="str">
        <f>_xlfn.XLOOKUP(H5805,'Customers'!A5805:A6204,'Customers'!B5805:B6204," ")</f>
        <v xml:space="preserve"> </v>
      </c>
      <c r="J5805" t="s">
        <v>852</v>
      </c>
      <c r="K5805" t="s">
        <v>12567</v>
      </c>
      <c r="L5805" t="str">
        <f t="shared" si="450"/>
        <v>OK</v>
      </c>
      <c r="M5805" t="str">
        <f t="shared" si="451"/>
        <v>NOT  NULL</v>
      </c>
      <c r="N5805">
        <f t="shared" si="452"/>
        <v>1</v>
      </c>
      <c r="O5805" t="str">
        <f>IF(ISNA(VLOOKUP(J5805,Vendors!A:A,1,FALSE)),"MISSING VENDER","VALID")</f>
        <v>VALID</v>
      </c>
      <c r="P5805" t="str">
        <f>IF(ISNA(VLOOKUP(H5805,'Customers'!A:A,1,FALSE)),"missing customer ","valid")</f>
        <v xml:space="preserve">missing customer </v>
      </c>
      <c r="Q5805" t="str">
        <f t="shared" si="453"/>
        <v>VALID</v>
      </c>
      <c r="R5805" t="str">
        <f t="shared" si="454"/>
        <v>VALID</v>
      </c>
    </row>
    <row r="5806" spans="1:18" x14ac:dyDescent="0.25">
      <c r="A5806" t="s">
        <v>12568</v>
      </c>
      <c r="B5806" s="1">
        <v>44768</v>
      </c>
      <c r="C5806">
        <v>108973.89</v>
      </c>
      <c r="D5806" t="s">
        <v>836</v>
      </c>
      <c r="E5806" t="s">
        <v>855</v>
      </c>
      <c r="F5806" t="s">
        <v>3</v>
      </c>
      <c r="G5806" t="s">
        <v>25</v>
      </c>
      <c r="H5806" t="s">
        <v>403</v>
      </c>
      <c r="I5806" t="str">
        <f>_xlfn.XLOOKUP(H5806,'Customers'!A5806:A6205,'Customers'!B5806:B6205," ")</f>
        <v xml:space="preserve"> </v>
      </c>
      <c r="J5806" t="s">
        <v>828</v>
      </c>
      <c r="K5806" t="s">
        <v>12569</v>
      </c>
      <c r="L5806" t="str">
        <f t="shared" si="450"/>
        <v>OK</v>
      </c>
      <c r="M5806" t="str">
        <f t="shared" si="451"/>
        <v>NOT  NULL</v>
      </c>
      <c r="N5806">
        <f t="shared" si="452"/>
        <v>1</v>
      </c>
      <c r="O5806" t="str">
        <f>IF(ISNA(VLOOKUP(J5806,Vendors!A:A,1,FALSE)),"MISSING VENDER","VALID")</f>
        <v>MISSING VENDER</v>
      </c>
      <c r="P5806" t="str">
        <f>IF(ISNA(VLOOKUP(H5806,'Customers'!A:A,1,FALSE)),"missing customer ","valid")</f>
        <v>valid</v>
      </c>
      <c r="Q5806" t="str">
        <f t="shared" si="453"/>
        <v>VALID</v>
      </c>
      <c r="R5806" t="str">
        <f t="shared" si="454"/>
        <v>VALID</v>
      </c>
    </row>
    <row r="5807" spans="1:18" x14ac:dyDescent="0.25">
      <c r="A5807" t="s">
        <v>12570</v>
      </c>
      <c r="B5807" s="1">
        <v>44853</v>
      </c>
      <c r="C5807">
        <v>89922.69</v>
      </c>
      <c r="D5807" t="s">
        <v>836</v>
      </c>
      <c r="E5807" t="s">
        <v>855</v>
      </c>
      <c r="F5807" t="s">
        <v>3</v>
      </c>
      <c r="G5807" t="s">
        <v>14</v>
      </c>
      <c r="H5807" t="s">
        <v>491</v>
      </c>
      <c r="I5807" t="str">
        <f>_xlfn.XLOOKUP(H5807,'Customers'!A5807:A6206,'Customers'!B5807:B6206," ")</f>
        <v xml:space="preserve"> </v>
      </c>
      <c r="J5807" t="s">
        <v>828</v>
      </c>
      <c r="K5807" t="s">
        <v>12571</v>
      </c>
      <c r="L5807" t="str">
        <f t="shared" si="450"/>
        <v>OK</v>
      </c>
      <c r="M5807" t="str">
        <f t="shared" si="451"/>
        <v>NOT  NULL</v>
      </c>
      <c r="N5807">
        <f t="shared" si="452"/>
        <v>1</v>
      </c>
      <c r="O5807" t="str">
        <f>IF(ISNA(VLOOKUP(J5807,Vendors!A:A,1,FALSE)),"MISSING VENDER","VALID")</f>
        <v>MISSING VENDER</v>
      </c>
      <c r="P5807" t="str">
        <f>IF(ISNA(VLOOKUP(H5807,'Customers'!A:A,1,FALSE)),"missing customer ","valid")</f>
        <v>valid</v>
      </c>
      <c r="Q5807" t="str">
        <f t="shared" si="453"/>
        <v>VALID</v>
      </c>
      <c r="R5807" t="str">
        <f t="shared" si="454"/>
        <v>VALID</v>
      </c>
    </row>
    <row r="5808" spans="1:18" x14ac:dyDescent="0.25">
      <c r="A5808" t="s">
        <v>12572</v>
      </c>
      <c r="B5808" s="1">
        <v>45107</v>
      </c>
      <c r="C5808">
        <v>112596.58</v>
      </c>
      <c r="D5808" t="s">
        <v>836</v>
      </c>
      <c r="E5808" t="s">
        <v>855</v>
      </c>
      <c r="F5808" t="s">
        <v>4</v>
      </c>
      <c r="G5808" t="s">
        <v>14</v>
      </c>
      <c r="H5808" t="s">
        <v>97</v>
      </c>
      <c r="I5808" t="str">
        <f>_xlfn.XLOOKUP(H5808,'Customers'!A5808:A6207,'Customers'!B5808:B6207," ")</f>
        <v xml:space="preserve"> </v>
      </c>
      <c r="J5808" t="s">
        <v>828</v>
      </c>
      <c r="K5808" t="s">
        <v>12573</v>
      </c>
      <c r="L5808" t="str">
        <f t="shared" si="450"/>
        <v>OK</v>
      </c>
      <c r="M5808" t="str">
        <f t="shared" si="451"/>
        <v>NOT  NULL</v>
      </c>
      <c r="N5808">
        <f t="shared" si="452"/>
        <v>1</v>
      </c>
      <c r="O5808" t="str">
        <f>IF(ISNA(VLOOKUP(J5808,Vendors!A:A,1,FALSE)),"MISSING VENDER","VALID")</f>
        <v>MISSING VENDER</v>
      </c>
      <c r="P5808" t="str">
        <f>IF(ISNA(VLOOKUP(H5808,'Customers'!A:A,1,FALSE)),"missing customer ","valid")</f>
        <v>valid</v>
      </c>
      <c r="Q5808" t="str">
        <f t="shared" si="453"/>
        <v>VALID</v>
      </c>
      <c r="R5808" t="str">
        <f t="shared" si="454"/>
        <v>VALID</v>
      </c>
    </row>
    <row r="5809" spans="1:18" x14ac:dyDescent="0.25">
      <c r="A5809" t="s">
        <v>12574</v>
      </c>
      <c r="B5809" s="1">
        <v>45156</v>
      </c>
      <c r="C5809">
        <v>118779.61</v>
      </c>
      <c r="D5809" t="s">
        <v>836</v>
      </c>
      <c r="E5809" t="s">
        <v>837</v>
      </c>
      <c r="F5809" t="s">
        <v>3</v>
      </c>
      <c r="G5809" t="s">
        <v>14</v>
      </c>
      <c r="H5809" t="s">
        <v>191</v>
      </c>
      <c r="I5809" t="str">
        <f>_xlfn.XLOOKUP(H5809,'Customers'!A5809:A6208,'Customers'!B5809:B6208," ")</f>
        <v xml:space="preserve"> </v>
      </c>
      <c r="J5809" t="s">
        <v>828</v>
      </c>
      <c r="K5809" t="s">
        <v>12575</v>
      </c>
      <c r="L5809" t="str">
        <f t="shared" si="450"/>
        <v>OK</v>
      </c>
      <c r="M5809" t="str">
        <f t="shared" si="451"/>
        <v>NOT  NULL</v>
      </c>
      <c r="N5809">
        <f t="shared" si="452"/>
        <v>1</v>
      </c>
      <c r="O5809" t="str">
        <f>IF(ISNA(VLOOKUP(J5809,Vendors!A:A,1,FALSE)),"MISSING VENDER","VALID")</f>
        <v>MISSING VENDER</v>
      </c>
      <c r="P5809" t="str">
        <f>IF(ISNA(VLOOKUP(H5809,'Customers'!A:A,1,FALSE)),"missing customer ","valid")</f>
        <v>valid</v>
      </c>
      <c r="Q5809" t="str">
        <f t="shared" si="453"/>
        <v>VALID</v>
      </c>
      <c r="R5809" t="str">
        <f t="shared" si="454"/>
        <v>VALID</v>
      </c>
    </row>
    <row r="5810" spans="1:18" x14ac:dyDescent="0.25">
      <c r="A5810" t="s">
        <v>12576</v>
      </c>
      <c r="B5810" s="1">
        <v>44799</v>
      </c>
      <c r="C5810">
        <v>262365.99</v>
      </c>
      <c r="D5810" t="s">
        <v>836</v>
      </c>
      <c r="E5810" t="s">
        <v>840</v>
      </c>
      <c r="F5810" t="s">
        <v>5</v>
      </c>
      <c r="G5810" t="s">
        <v>28</v>
      </c>
      <c r="H5810" t="s">
        <v>109</v>
      </c>
      <c r="I5810" t="str">
        <f>_xlfn.XLOOKUP(H5810,'Customers'!A5810:A6209,'Customers'!B5810:B6209," ")</f>
        <v xml:space="preserve"> </v>
      </c>
      <c r="J5810" t="s">
        <v>828</v>
      </c>
      <c r="K5810" t="s">
        <v>12577</v>
      </c>
      <c r="L5810" t="str">
        <f t="shared" si="450"/>
        <v>OK</v>
      </c>
      <c r="M5810" t="str">
        <f t="shared" si="451"/>
        <v>NOT  NULL</v>
      </c>
      <c r="N5810">
        <f t="shared" si="452"/>
        <v>1</v>
      </c>
      <c r="O5810" t="str">
        <f>IF(ISNA(VLOOKUP(J5810,Vendors!A:A,1,FALSE)),"MISSING VENDER","VALID")</f>
        <v>MISSING VENDER</v>
      </c>
      <c r="P5810" t="str">
        <f>IF(ISNA(VLOOKUP(H5810,'Customers'!A:A,1,FALSE)),"missing customer ","valid")</f>
        <v>valid</v>
      </c>
      <c r="Q5810" t="str">
        <f t="shared" si="453"/>
        <v>VALID</v>
      </c>
      <c r="R5810" t="str">
        <f t="shared" si="454"/>
        <v>VALID</v>
      </c>
    </row>
    <row r="5811" spans="1:18" x14ac:dyDescent="0.25">
      <c r="A5811" t="s">
        <v>12578</v>
      </c>
      <c r="B5811" s="1">
        <v>44709</v>
      </c>
      <c r="C5811">
        <v>18209.689999999999</v>
      </c>
      <c r="D5811" t="s">
        <v>958</v>
      </c>
      <c r="E5811" t="s">
        <v>958</v>
      </c>
      <c r="F5811" t="s">
        <v>3</v>
      </c>
      <c r="G5811" t="s">
        <v>25</v>
      </c>
      <c r="H5811" t="s">
        <v>828</v>
      </c>
      <c r="I5811" t="str">
        <f>_xlfn.XLOOKUP(H5811,'Customers'!A5811:A6210,'Customers'!B5811:B6210," ")</f>
        <v xml:space="preserve"> </v>
      </c>
      <c r="J5811" t="s">
        <v>828</v>
      </c>
      <c r="K5811" t="s">
        <v>12579</v>
      </c>
      <c r="L5811" t="str">
        <f t="shared" si="450"/>
        <v>OK</v>
      </c>
      <c r="M5811" t="str">
        <f t="shared" si="451"/>
        <v>NOT  NULL</v>
      </c>
      <c r="N5811">
        <f t="shared" si="452"/>
        <v>1</v>
      </c>
      <c r="O5811" t="str">
        <f>IF(ISNA(VLOOKUP(J5811,Vendors!A:A,1,FALSE)),"MISSING VENDER","VALID")</f>
        <v>MISSING VENDER</v>
      </c>
      <c r="P5811" t="str">
        <f>IF(ISNA(VLOOKUP(H5811,'Customers'!A:A,1,FALSE)),"missing customer ","valid")</f>
        <v xml:space="preserve">missing customer </v>
      </c>
      <c r="Q5811" t="str">
        <f t="shared" si="453"/>
        <v>VALID</v>
      </c>
      <c r="R5811" t="str">
        <f t="shared" si="454"/>
        <v>VALID</v>
      </c>
    </row>
    <row r="5812" spans="1:18" x14ac:dyDescent="0.25">
      <c r="A5812" t="s">
        <v>12580</v>
      </c>
      <c r="B5812" s="1">
        <v>44941</v>
      </c>
      <c r="C5812">
        <v>129179.2</v>
      </c>
      <c r="D5812" t="s">
        <v>836</v>
      </c>
      <c r="E5812" t="s">
        <v>855</v>
      </c>
      <c r="F5812" t="s">
        <v>4</v>
      </c>
      <c r="G5812" t="s">
        <v>28</v>
      </c>
      <c r="H5812" t="s">
        <v>281</v>
      </c>
      <c r="I5812" t="str">
        <f>_xlfn.XLOOKUP(H5812,'Customers'!A5812:A6211,'Customers'!B5812:B6211," ")</f>
        <v xml:space="preserve"> </v>
      </c>
      <c r="J5812" t="s">
        <v>828</v>
      </c>
      <c r="K5812" t="s">
        <v>12581</v>
      </c>
      <c r="L5812" t="str">
        <f t="shared" si="450"/>
        <v>OK</v>
      </c>
      <c r="M5812" t="str">
        <f t="shared" si="451"/>
        <v>NOT  NULL</v>
      </c>
      <c r="N5812">
        <f t="shared" si="452"/>
        <v>1</v>
      </c>
      <c r="O5812" t="str">
        <f>IF(ISNA(VLOOKUP(J5812,Vendors!A:A,1,FALSE)),"MISSING VENDER","VALID")</f>
        <v>MISSING VENDER</v>
      </c>
      <c r="P5812" t="str">
        <f>IF(ISNA(VLOOKUP(H5812,'Customers'!A:A,1,FALSE)),"missing customer ","valid")</f>
        <v>valid</v>
      </c>
      <c r="Q5812" t="str">
        <f t="shared" si="453"/>
        <v>VALID</v>
      </c>
      <c r="R5812" t="str">
        <f t="shared" si="454"/>
        <v>VALID</v>
      </c>
    </row>
    <row r="5813" spans="1:18" x14ac:dyDescent="0.25">
      <c r="A5813" t="s">
        <v>12582</v>
      </c>
      <c r="B5813" s="1">
        <v>45117</v>
      </c>
      <c r="C5813">
        <v>137226.79</v>
      </c>
      <c r="D5813" t="s">
        <v>836</v>
      </c>
      <c r="E5813" t="s">
        <v>840</v>
      </c>
      <c r="F5813" t="s">
        <v>3</v>
      </c>
      <c r="G5813" t="s">
        <v>25</v>
      </c>
      <c r="H5813" t="s">
        <v>157</v>
      </c>
      <c r="I5813" t="str">
        <f>_xlfn.XLOOKUP(H5813,'Customers'!A5813:A6212,'Customers'!B5813:B6212," ")</f>
        <v xml:space="preserve"> </v>
      </c>
      <c r="J5813" t="s">
        <v>828</v>
      </c>
      <c r="K5813" t="s">
        <v>12583</v>
      </c>
      <c r="L5813" t="str">
        <f t="shared" si="450"/>
        <v>OK</v>
      </c>
      <c r="M5813" t="str">
        <f t="shared" si="451"/>
        <v>NOT  NULL</v>
      </c>
      <c r="N5813">
        <f t="shared" si="452"/>
        <v>1</v>
      </c>
      <c r="O5813" t="str">
        <f>IF(ISNA(VLOOKUP(J5813,Vendors!A:A,1,FALSE)),"MISSING VENDER","VALID")</f>
        <v>MISSING VENDER</v>
      </c>
      <c r="P5813" t="str">
        <f>IF(ISNA(VLOOKUP(H5813,'Customers'!A:A,1,FALSE)),"missing customer ","valid")</f>
        <v>valid</v>
      </c>
      <c r="Q5813" t="str">
        <f t="shared" si="453"/>
        <v>VALID</v>
      </c>
      <c r="R5813" t="str">
        <f t="shared" si="454"/>
        <v>VALID</v>
      </c>
    </row>
    <row r="5814" spans="1:18" x14ac:dyDescent="0.25">
      <c r="A5814" t="s">
        <v>12584</v>
      </c>
      <c r="B5814" s="1">
        <v>45029</v>
      </c>
      <c r="C5814">
        <v>165052.85</v>
      </c>
      <c r="D5814" t="s">
        <v>836</v>
      </c>
      <c r="E5814" t="s">
        <v>837</v>
      </c>
      <c r="F5814" t="s">
        <v>4</v>
      </c>
      <c r="G5814" t="s">
        <v>28</v>
      </c>
      <c r="H5814" t="s">
        <v>753</v>
      </c>
      <c r="I5814" t="str">
        <f>_xlfn.XLOOKUP(H5814,'Customers'!A5814:A6213,'Customers'!B5814:B6213," ")</f>
        <v xml:space="preserve"> </v>
      </c>
      <c r="J5814" t="s">
        <v>828</v>
      </c>
      <c r="K5814" t="s">
        <v>12585</v>
      </c>
      <c r="L5814" t="str">
        <f t="shared" si="450"/>
        <v>OK</v>
      </c>
      <c r="M5814" t="str">
        <f t="shared" si="451"/>
        <v>NOT  NULL</v>
      </c>
      <c r="N5814">
        <f t="shared" si="452"/>
        <v>1</v>
      </c>
      <c r="O5814" t="str">
        <f>IF(ISNA(VLOOKUP(J5814,Vendors!A:A,1,FALSE)),"MISSING VENDER","VALID")</f>
        <v>MISSING VENDER</v>
      </c>
      <c r="P5814" t="str">
        <f>IF(ISNA(VLOOKUP(H5814,'Customers'!A:A,1,FALSE)),"missing customer ","valid")</f>
        <v>valid</v>
      </c>
      <c r="Q5814" t="str">
        <f t="shared" si="453"/>
        <v>VALID</v>
      </c>
      <c r="R5814" t="str">
        <f t="shared" si="454"/>
        <v>VALID</v>
      </c>
    </row>
    <row r="5815" spans="1:18" x14ac:dyDescent="0.25">
      <c r="A5815" t="s">
        <v>12586</v>
      </c>
      <c r="B5815" s="1">
        <v>44581</v>
      </c>
      <c r="C5815">
        <v>116396.18</v>
      </c>
      <c r="D5815" t="s">
        <v>836</v>
      </c>
      <c r="E5815" t="s">
        <v>855</v>
      </c>
      <c r="F5815" t="s">
        <v>4</v>
      </c>
      <c r="G5815" t="s">
        <v>14</v>
      </c>
      <c r="H5815" t="s">
        <v>339</v>
      </c>
      <c r="I5815" t="str">
        <f>_xlfn.XLOOKUP(H5815,'Customers'!A5815:A6214,'Customers'!B5815:B6214," ")</f>
        <v xml:space="preserve"> </v>
      </c>
      <c r="J5815" t="s">
        <v>828</v>
      </c>
      <c r="K5815" t="s">
        <v>12587</v>
      </c>
      <c r="L5815" t="str">
        <f t="shared" si="450"/>
        <v>OK</v>
      </c>
      <c r="M5815" t="str">
        <f t="shared" si="451"/>
        <v>NOT  NULL</v>
      </c>
      <c r="N5815">
        <f t="shared" si="452"/>
        <v>1</v>
      </c>
      <c r="O5815" t="str">
        <f>IF(ISNA(VLOOKUP(J5815,Vendors!A:A,1,FALSE)),"MISSING VENDER","VALID")</f>
        <v>MISSING VENDER</v>
      </c>
      <c r="P5815" t="str">
        <f>IF(ISNA(VLOOKUP(H5815,'Customers'!A:A,1,FALSE)),"missing customer ","valid")</f>
        <v>valid</v>
      </c>
      <c r="Q5815" t="str">
        <f t="shared" si="453"/>
        <v>VALID</v>
      </c>
      <c r="R5815" t="str">
        <f t="shared" si="454"/>
        <v>VALID</v>
      </c>
    </row>
    <row r="5816" spans="1:18" x14ac:dyDescent="0.25">
      <c r="A5816" t="s">
        <v>12588</v>
      </c>
      <c r="B5816" s="1">
        <v>44780</v>
      </c>
      <c r="C5816">
        <v>217913.61</v>
      </c>
      <c r="D5816" t="s">
        <v>836</v>
      </c>
      <c r="E5816" t="s">
        <v>855</v>
      </c>
      <c r="F5816" t="s">
        <v>3</v>
      </c>
      <c r="G5816" t="s">
        <v>14</v>
      </c>
      <c r="H5816" t="s">
        <v>113</v>
      </c>
      <c r="I5816" t="str">
        <f>_xlfn.XLOOKUP(H5816,'Customers'!A5816:A6215,'Customers'!B5816:B6215," ")</f>
        <v xml:space="preserve"> </v>
      </c>
      <c r="J5816" t="s">
        <v>828</v>
      </c>
      <c r="K5816" t="s">
        <v>12589</v>
      </c>
      <c r="L5816" t="str">
        <f t="shared" si="450"/>
        <v>OK</v>
      </c>
      <c r="M5816" t="str">
        <f t="shared" si="451"/>
        <v>NOT  NULL</v>
      </c>
      <c r="N5816">
        <f t="shared" si="452"/>
        <v>1</v>
      </c>
      <c r="O5816" t="str">
        <f>IF(ISNA(VLOOKUP(J5816,Vendors!A:A,1,FALSE)),"MISSING VENDER","VALID")</f>
        <v>MISSING VENDER</v>
      </c>
      <c r="P5816" t="str">
        <f>IF(ISNA(VLOOKUP(H5816,'Customers'!A:A,1,FALSE)),"missing customer ","valid")</f>
        <v>valid</v>
      </c>
      <c r="Q5816" t="str">
        <f t="shared" si="453"/>
        <v>VALID</v>
      </c>
      <c r="R5816" t="str">
        <f t="shared" si="454"/>
        <v>VALID</v>
      </c>
    </row>
    <row r="5817" spans="1:18" x14ac:dyDescent="0.25">
      <c r="A5817" t="s">
        <v>12590</v>
      </c>
      <c r="B5817" s="1">
        <v>45283</v>
      </c>
      <c r="C5817">
        <v>199309.27</v>
      </c>
      <c r="D5817" t="s">
        <v>836</v>
      </c>
      <c r="E5817" t="s">
        <v>855</v>
      </c>
      <c r="F5817" t="s">
        <v>5</v>
      </c>
      <c r="G5817" t="s">
        <v>28</v>
      </c>
      <c r="H5817" t="s">
        <v>537</v>
      </c>
      <c r="I5817" t="str">
        <f>_xlfn.XLOOKUP(H5817,'Customers'!A5817:A6216,'Customers'!B5817:B6216," ")</f>
        <v xml:space="preserve"> </v>
      </c>
      <c r="J5817" t="s">
        <v>828</v>
      </c>
      <c r="K5817" t="s">
        <v>12591</v>
      </c>
      <c r="L5817" t="str">
        <f t="shared" si="450"/>
        <v>OK</v>
      </c>
      <c r="M5817" t="str">
        <f t="shared" si="451"/>
        <v>NOT  NULL</v>
      </c>
      <c r="N5817">
        <f t="shared" si="452"/>
        <v>1</v>
      </c>
      <c r="O5817" t="str">
        <f>IF(ISNA(VLOOKUP(J5817,Vendors!A:A,1,FALSE)),"MISSING VENDER","VALID")</f>
        <v>MISSING VENDER</v>
      </c>
      <c r="P5817" t="str">
        <f>IF(ISNA(VLOOKUP(H5817,'Customers'!A:A,1,FALSE)),"missing customer ","valid")</f>
        <v>valid</v>
      </c>
      <c r="Q5817" t="str">
        <f t="shared" si="453"/>
        <v>VALID</v>
      </c>
      <c r="R5817" t="str">
        <f t="shared" si="454"/>
        <v>VALID</v>
      </c>
    </row>
    <row r="5818" spans="1:18" x14ac:dyDescent="0.25">
      <c r="A5818" t="s">
        <v>12592</v>
      </c>
      <c r="B5818" s="1">
        <v>44712</v>
      </c>
      <c r="C5818">
        <v>171851.07</v>
      </c>
      <c r="D5818" t="s">
        <v>836</v>
      </c>
      <c r="E5818" t="s">
        <v>855</v>
      </c>
      <c r="F5818" t="s">
        <v>5</v>
      </c>
      <c r="G5818" t="s">
        <v>18</v>
      </c>
      <c r="H5818" t="s">
        <v>609</v>
      </c>
      <c r="I5818" t="str">
        <f>_xlfn.XLOOKUP(H5818,'Customers'!A5818:A6217,'Customers'!B5818:B6217," ")</f>
        <v xml:space="preserve"> </v>
      </c>
      <c r="J5818" t="s">
        <v>828</v>
      </c>
      <c r="K5818" t="s">
        <v>12593</v>
      </c>
      <c r="L5818" t="str">
        <f t="shared" si="450"/>
        <v>OK</v>
      </c>
      <c r="M5818" t="str">
        <f t="shared" si="451"/>
        <v>NOT  NULL</v>
      </c>
      <c r="N5818">
        <f t="shared" si="452"/>
        <v>1</v>
      </c>
      <c r="O5818" t="str">
        <f>IF(ISNA(VLOOKUP(J5818,Vendors!A:A,1,FALSE)),"MISSING VENDER","VALID")</f>
        <v>MISSING VENDER</v>
      </c>
      <c r="P5818" t="str">
        <f>IF(ISNA(VLOOKUP(H5818,'Customers'!A:A,1,FALSE)),"missing customer ","valid")</f>
        <v>valid</v>
      </c>
      <c r="Q5818" t="str">
        <f t="shared" si="453"/>
        <v>VALID</v>
      </c>
      <c r="R5818" t="str">
        <f t="shared" si="454"/>
        <v>VALID</v>
      </c>
    </row>
    <row r="5819" spans="1:18" x14ac:dyDescent="0.25">
      <c r="A5819" t="s">
        <v>12594</v>
      </c>
      <c r="B5819" s="1">
        <v>44891</v>
      </c>
      <c r="C5819">
        <v>171018.19</v>
      </c>
      <c r="D5819" t="s">
        <v>836</v>
      </c>
      <c r="E5819" t="s">
        <v>840</v>
      </c>
      <c r="F5819" t="s">
        <v>3</v>
      </c>
      <c r="G5819" t="s">
        <v>25</v>
      </c>
      <c r="H5819" t="s">
        <v>61</v>
      </c>
      <c r="I5819" t="str">
        <f>_xlfn.XLOOKUP(H5819,'Customers'!A5819:A6218,'Customers'!B5819:B6218," ")</f>
        <v xml:space="preserve"> </v>
      </c>
      <c r="J5819" t="s">
        <v>828</v>
      </c>
      <c r="K5819" t="s">
        <v>12595</v>
      </c>
      <c r="L5819" t="str">
        <f t="shared" si="450"/>
        <v>OK</v>
      </c>
      <c r="M5819" t="str">
        <f t="shared" si="451"/>
        <v>NOT  NULL</v>
      </c>
      <c r="N5819">
        <f t="shared" si="452"/>
        <v>1</v>
      </c>
      <c r="O5819" t="str">
        <f>IF(ISNA(VLOOKUP(J5819,Vendors!A:A,1,FALSE)),"MISSING VENDER","VALID")</f>
        <v>MISSING VENDER</v>
      </c>
      <c r="P5819" t="str">
        <f>IF(ISNA(VLOOKUP(H5819,'Customers'!A:A,1,FALSE)),"missing customer ","valid")</f>
        <v>valid</v>
      </c>
      <c r="Q5819" t="str">
        <f t="shared" si="453"/>
        <v>VALID</v>
      </c>
      <c r="R5819" t="str">
        <f t="shared" si="454"/>
        <v>VALID</v>
      </c>
    </row>
    <row r="5820" spans="1:18" x14ac:dyDescent="0.25">
      <c r="A5820" t="s">
        <v>12596</v>
      </c>
      <c r="B5820" s="1">
        <v>45200</v>
      </c>
      <c r="C5820">
        <v>228698.89</v>
      </c>
      <c r="D5820" t="s">
        <v>836</v>
      </c>
      <c r="E5820" t="s">
        <v>855</v>
      </c>
      <c r="F5820" t="s">
        <v>4</v>
      </c>
      <c r="G5820" t="s">
        <v>14</v>
      </c>
      <c r="H5820" t="s">
        <v>603</v>
      </c>
      <c r="I5820" t="str">
        <f>_xlfn.XLOOKUP(H5820,'Customers'!A5820:A6219,'Customers'!B5820:B6219," ")</f>
        <v xml:space="preserve"> </v>
      </c>
      <c r="J5820" t="s">
        <v>828</v>
      </c>
      <c r="K5820" t="s">
        <v>12597</v>
      </c>
      <c r="L5820" t="str">
        <f t="shared" si="450"/>
        <v>OK</v>
      </c>
      <c r="M5820" t="str">
        <f t="shared" si="451"/>
        <v>NOT  NULL</v>
      </c>
      <c r="N5820">
        <f t="shared" si="452"/>
        <v>1</v>
      </c>
      <c r="O5820" t="str">
        <f>IF(ISNA(VLOOKUP(J5820,Vendors!A:A,1,FALSE)),"MISSING VENDER","VALID")</f>
        <v>MISSING VENDER</v>
      </c>
      <c r="P5820" t="str">
        <f>IF(ISNA(VLOOKUP(H5820,'Customers'!A:A,1,FALSE)),"missing customer ","valid")</f>
        <v>valid</v>
      </c>
      <c r="Q5820" t="str">
        <f t="shared" si="453"/>
        <v>VALID</v>
      </c>
      <c r="R5820" t="str">
        <f t="shared" si="454"/>
        <v>VALID</v>
      </c>
    </row>
    <row r="5821" spans="1:18" x14ac:dyDescent="0.25">
      <c r="A5821" t="s">
        <v>12598</v>
      </c>
      <c r="B5821" s="1">
        <v>45088</v>
      </c>
      <c r="C5821">
        <v>-26626.49</v>
      </c>
      <c r="D5821" t="s">
        <v>826</v>
      </c>
      <c r="E5821" t="s">
        <v>851</v>
      </c>
      <c r="F5821" t="s">
        <v>3</v>
      </c>
      <c r="G5821" t="s">
        <v>14</v>
      </c>
      <c r="H5821" t="s">
        <v>828</v>
      </c>
      <c r="I5821" t="str">
        <f>_xlfn.XLOOKUP(H5821,'Customers'!A5821:A6220,'Customers'!B5821:B6220," ")</f>
        <v xml:space="preserve"> </v>
      </c>
      <c r="J5821" t="s">
        <v>866</v>
      </c>
      <c r="K5821" t="s">
        <v>12599</v>
      </c>
      <c r="L5821" t="str">
        <f t="shared" si="450"/>
        <v>OK</v>
      </c>
      <c r="M5821" t="str">
        <f t="shared" si="451"/>
        <v>NOT  NULL</v>
      </c>
      <c r="N5821">
        <f t="shared" si="452"/>
        <v>1</v>
      </c>
      <c r="O5821" t="str">
        <f>IF(ISNA(VLOOKUP(J5821,Vendors!A:A,1,FALSE)),"MISSING VENDER","VALID")</f>
        <v>VALID</v>
      </c>
      <c r="P5821" t="str">
        <f>IF(ISNA(VLOOKUP(H5821,'Customers'!A:A,1,FALSE)),"missing customer ","valid")</f>
        <v xml:space="preserve">missing customer </v>
      </c>
      <c r="Q5821" t="str">
        <f t="shared" si="453"/>
        <v>VALID</v>
      </c>
      <c r="R5821" t="str">
        <f t="shared" si="454"/>
        <v>VALID</v>
      </c>
    </row>
    <row r="5822" spans="1:18" x14ac:dyDescent="0.25">
      <c r="A5822" t="s">
        <v>12600</v>
      </c>
      <c r="B5822" s="1">
        <v>44771</v>
      </c>
      <c r="C5822">
        <v>29355.56</v>
      </c>
      <c r="D5822" t="s">
        <v>860</v>
      </c>
      <c r="E5822" t="s">
        <v>860</v>
      </c>
      <c r="F5822" t="s">
        <v>4</v>
      </c>
      <c r="G5822" t="s">
        <v>25</v>
      </c>
      <c r="H5822" t="s">
        <v>828</v>
      </c>
      <c r="I5822" t="str">
        <f>_xlfn.XLOOKUP(H5822,'Customers'!A5822:A6221,'Customers'!B5822:B6221," ")</f>
        <v xml:space="preserve"> </v>
      </c>
      <c r="J5822" t="s">
        <v>828</v>
      </c>
      <c r="K5822" t="s">
        <v>12601</v>
      </c>
      <c r="L5822" t="str">
        <f t="shared" si="450"/>
        <v>OK</v>
      </c>
      <c r="M5822" t="str">
        <f t="shared" si="451"/>
        <v>NOT  NULL</v>
      </c>
      <c r="N5822">
        <f t="shared" si="452"/>
        <v>1</v>
      </c>
      <c r="O5822" t="str">
        <f>IF(ISNA(VLOOKUP(J5822,Vendors!A:A,1,FALSE)),"MISSING VENDER","VALID")</f>
        <v>MISSING VENDER</v>
      </c>
      <c r="P5822" t="str">
        <f>IF(ISNA(VLOOKUP(H5822,'Customers'!A:A,1,FALSE)),"missing customer ","valid")</f>
        <v xml:space="preserve">missing customer </v>
      </c>
      <c r="Q5822" t="str">
        <f t="shared" si="453"/>
        <v>VALID</v>
      </c>
      <c r="R5822" t="str">
        <f t="shared" si="454"/>
        <v>VALID</v>
      </c>
    </row>
    <row r="5823" spans="1:18" x14ac:dyDescent="0.25">
      <c r="A5823" t="s">
        <v>12602</v>
      </c>
      <c r="B5823" s="1">
        <v>45207</v>
      </c>
      <c r="C5823">
        <v>109994.6</v>
      </c>
      <c r="D5823" t="s">
        <v>836</v>
      </c>
      <c r="E5823" t="s">
        <v>840</v>
      </c>
      <c r="F5823" t="s">
        <v>3</v>
      </c>
      <c r="G5823" t="s">
        <v>28</v>
      </c>
      <c r="H5823" t="s">
        <v>107</v>
      </c>
      <c r="I5823" t="str">
        <f>_xlfn.XLOOKUP(H5823,'Customers'!A5823:A6222,'Customers'!B5823:B6222," ")</f>
        <v xml:space="preserve"> </v>
      </c>
      <c r="J5823" t="s">
        <v>828</v>
      </c>
      <c r="K5823" t="s">
        <v>12603</v>
      </c>
      <c r="L5823" t="str">
        <f t="shared" si="450"/>
        <v>OK</v>
      </c>
      <c r="M5823" t="str">
        <f t="shared" si="451"/>
        <v>NOT  NULL</v>
      </c>
      <c r="N5823">
        <f t="shared" si="452"/>
        <v>1</v>
      </c>
      <c r="O5823" t="str">
        <f>IF(ISNA(VLOOKUP(J5823,Vendors!A:A,1,FALSE)),"MISSING VENDER","VALID")</f>
        <v>MISSING VENDER</v>
      </c>
      <c r="P5823" t="str">
        <f>IF(ISNA(VLOOKUP(H5823,'Customers'!A:A,1,FALSE)),"missing customer ","valid")</f>
        <v>valid</v>
      </c>
      <c r="Q5823" t="str">
        <f t="shared" si="453"/>
        <v>VALID</v>
      </c>
      <c r="R5823" t="str">
        <f t="shared" si="454"/>
        <v>VALID</v>
      </c>
    </row>
    <row r="5824" spans="1:18" x14ac:dyDescent="0.25">
      <c r="A5824" t="s">
        <v>12604</v>
      </c>
      <c r="B5824" s="1">
        <v>45035</v>
      </c>
      <c r="C5824">
        <v>37932.410000000003</v>
      </c>
      <c r="D5824" t="s">
        <v>836</v>
      </c>
      <c r="E5824" t="s">
        <v>840</v>
      </c>
      <c r="F5824" t="s">
        <v>4</v>
      </c>
      <c r="G5824" t="s">
        <v>14</v>
      </c>
      <c r="H5824" t="s">
        <v>487</v>
      </c>
      <c r="I5824" t="str">
        <f>_xlfn.XLOOKUP(H5824,'Customers'!A5824:A6223,'Customers'!B5824:B6223," ")</f>
        <v xml:space="preserve"> </v>
      </c>
      <c r="J5824" t="s">
        <v>828</v>
      </c>
      <c r="K5824" t="s">
        <v>12605</v>
      </c>
      <c r="L5824" t="str">
        <f t="shared" si="450"/>
        <v>OK</v>
      </c>
      <c r="M5824" t="str">
        <f t="shared" si="451"/>
        <v>NOT  NULL</v>
      </c>
      <c r="N5824">
        <f t="shared" si="452"/>
        <v>1</v>
      </c>
      <c r="O5824" t="str">
        <f>IF(ISNA(VLOOKUP(J5824,Vendors!A:A,1,FALSE)),"MISSING VENDER","VALID")</f>
        <v>MISSING VENDER</v>
      </c>
      <c r="P5824" t="str">
        <f>IF(ISNA(VLOOKUP(H5824,'Customers'!A:A,1,FALSE)),"missing customer ","valid")</f>
        <v>valid</v>
      </c>
      <c r="Q5824" t="str">
        <f t="shared" si="453"/>
        <v>VALID</v>
      </c>
      <c r="R5824" t="str">
        <f t="shared" si="454"/>
        <v>VALID</v>
      </c>
    </row>
    <row r="5825" spans="1:18" x14ac:dyDescent="0.25">
      <c r="A5825" t="s">
        <v>12606</v>
      </c>
      <c r="B5825" s="1">
        <v>44847</v>
      </c>
      <c r="C5825">
        <v>-60780.87</v>
      </c>
      <c r="D5825" t="s">
        <v>826</v>
      </c>
      <c r="E5825" t="s">
        <v>832</v>
      </c>
      <c r="F5825" t="s">
        <v>4</v>
      </c>
      <c r="G5825" t="s">
        <v>18</v>
      </c>
      <c r="H5825" t="s">
        <v>828</v>
      </c>
      <c r="I5825" t="str">
        <f>_xlfn.XLOOKUP(H5825,'Customers'!A5825:A6224,'Customers'!B5825:B6224," ")</f>
        <v xml:space="preserve"> </v>
      </c>
      <c r="J5825" t="s">
        <v>1381</v>
      </c>
      <c r="K5825" t="s">
        <v>12607</v>
      </c>
      <c r="L5825" t="str">
        <f t="shared" si="450"/>
        <v>OK</v>
      </c>
      <c r="M5825" t="str">
        <f t="shared" si="451"/>
        <v>NOT  NULL</v>
      </c>
      <c r="N5825">
        <f t="shared" si="452"/>
        <v>1</v>
      </c>
      <c r="O5825" t="str">
        <f>IF(ISNA(VLOOKUP(J5825,Vendors!A:A,1,FALSE)),"MISSING VENDER","VALID")</f>
        <v>VALID</v>
      </c>
      <c r="P5825" t="str">
        <f>IF(ISNA(VLOOKUP(H5825,'Customers'!A:A,1,FALSE)),"missing customer ","valid")</f>
        <v xml:space="preserve">missing customer </v>
      </c>
      <c r="Q5825" t="str">
        <f t="shared" si="453"/>
        <v>VALID</v>
      </c>
      <c r="R5825" t="str">
        <f t="shared" si="454"/>
        <v>VALID</v>
      </c>
    </row>
    <row r="5826" spans="1:18" x14ac:dyDescent="0.25">
      <c r="A5826" t="s">
        <v>12608</v>
      </c>
      <c r="B5826" s="1">
        <v>44622</v>
      </c>
      <c r="C5826">
        <v>-19621.599999999999</v>
      </c>
      <c r="D5826" t="s">
        <v>826</v>
      </c>
      <c r="E5826" t="s">
        <v>843</v>
      </c>
      <c r="F5826" t="s">
        <v>3</v>
      </c>
      <c r="G5826" t="s">
        <v>18</v>
      </c>
      <c r="H5826" t="s">
        <v>828</v>
      </c>
      <c r="I5826" t="str">
        <f>_xlfn.XLOOKUP(H5826,'Customers'!A5826:A6225,'Customers'!B5826:B6225," ")</f>
        <v xml:space="preserve"> </v>
      </c>
      <c r="J5826" t="s">
        <v>1472</v>
      </c>
      <c r="K5826" t="s">
        <v>12609</v>
      </c>
      <c r="L5826" t="str">
        <f t="shared" ref="L5826:L5889" si="455">IF(ISERROR(B5826),"ERORROR","OK")</f>
        <v>OK</v>
      </c>
      <c r="M5826" t="str">
        <f t="shared" ref="M5826:M5889" si="456">IF(ISNA(C5827),"NULL","NOT  NULL")</f>
        <v>NOT  NULL</v>
      </c>
      <c r="N5826">
        <f t="shared" ref="N5826:N5889" si="457">COUNTIF(A:A,A5826)</f>
        <v>1</v>
      </c>
      <c r="O5826" t="str">
        <f>IF(ISNA(VLOOKUP(J5826,Vendors!A:A,1,FALSE)),"MISSING VENDER","VALID")</f>
        <v>VALID</v>
      </c>
      <c r="P5826" t="str">
        <f>IF(ISNA(VLOOKUP(H5826,'Customers'!A:A,1,FALSE)),"missing customer ","valid")</f>
        <v xml:space="preserve">missing customer </v>
      </c>
      <c r="Q5826" t="str">
        <f t="shared" ref="Q5826:Q5889" si="458">IF(ISBLANK(D5826),"INVALID","VALID")</f>
        <v>VALID</v>
      </c>
      <c r="R5826" t="str">
        <f t="shared" ref="R5826:R5889" si="459">IF(ISNA(F5826),"INVALID","VALID")</f>
        <v>VALID</v>
      </c>
    </row>
    <row r="5827" spans="1:18" x14ac:dyDescent="0.25">
      <c r="A5827" t="s">
        <v>12610</v>
      </c>
      <c r="B5827" s="1">
        <v>45039</v>
      </c>
      <c r="C5827">
        <v>171678.94</v>
      </c>
      <c r="D5827" t="s">
        <v>836</v>
      </c>
      <c r="E5827" t="s">
        <v>855</v>
      </c>
      <c r="F5827" t="s">
        <v>3</v>
      </c>
      <c r="G5827" t="s">
        <v>14</v>
      </c>
      <c r="H5827" t="s">
        <v>559</v>
      </c>
      <c r="I5827" t="str">
        <f>_xlfn.XLOOKUP(H5827,'Customers'!A5827:A6226,'Customers'!B5827:B6226," ")</f>
        <v xml:space="preserve"> </v>
      </c>
      <c r="J5827" t="s">
        <v>828</v>
      </c>
      <c r="K5827" t="s">
        <v>12611</v>
      </c>
      <c r="L5827" t="str">
        <f t="shared" si="455"/>
        <v>OK</v>
      </c>
      <c r="M5827" t="str">
        <f t="shared" si="456"/>
        <v>NOT  NULL</v>
      </c>
      <c r="N5827">
        <f t="shared" si="457"/>
        <v>1</v>
      </c>
      <c r="O5827" t="str">
        <f>IF(ISNA(VLOOKUP(J5827,Vendors!A:A,1,FALSE)),"MISSING VENDER","VALID")</f>
        <v>MISSING VENDER</v>
      </c>
      <c r="P5827" t="str">
        <f>IF(ISNA(VLOOKUP(H5827,'Customers'!A:A,1,FALSE)),"missing customer ","valid")</f>
        <v>valid</v>
      </c>
      <c r="Q5827" t="str">
        <f t="shared" si="458"/>
        <v>VALID</v>
      </c>
      <c r="R5827" t="str">
        <f t="shared" si="459"/>
        <v>VALID</v>
      </c>
    </row>
    <row r="5828" spans="1:18" x14ac:dyDescent="0.25">
      <c r="A5828" t="s">
        <v>12612</v>
      </c>
      <c r="B5828" s="1">
        <v>44966</v>
      </c>
      <c r="C5828">
        <v>-34314.67</v>
      </c>
      <c r="D5828" t="s">
        <v>826</v>
      </c>
      <c r="E5828" t="s">
        <v>832</v>
      </c>
      <c r="F5828" t="s">
        <v>3</v>
      </c>
      <c r="G5828" t="s">
        <v>28</v>
      </c>
      <c r="H5828" t="s">
        <v>828</v>
      </c>
      <c r="I5828" t="str">
        <f>_xlfn.XLOOKUP(H5828,'Customers'!A5828:A6227,'Customers'!B5828:B6227," ")</f>
        <v xml:space="preserve"> </v>
      </c>
      <c r="J5828" t="s">
        <v>966</v>
      </c>
      <c r="K5828" t="s">
        <v>12613</v>
      </c>
      <c r="L5828" t="str">
        <f t="shared" si="455"/>
        <v>OK</v>
      </c>
      <c r="M5828" t="str">
        <f t="shared" si="456"/>
        <v>NOT  NULL</v>
      </c>
      <c r="N5828">
        <f t="shared" si="457"/>
        <v>1</v>
      </c>
      <c r="O5828" t="str">
        <f>IF(ISNA(VLOOKUP(J5828,Vendors!A:A,1,FALSE)),"MISSING VENDER","VALID")</f>
        <v>VALID</v>
      </c>
      <c r="P5828" t="str">
        <f>IF(ISNA(VLOOKUP(H5828,'Customers'!A:A,1,FALSE)),"missing customer ","valid")</f>
        <v xml:space="preserve">missing customer </v>
      </c>
      <c r="Q5828" t="str">
        <f t="shared" si="458"/>
        <v>VALID</v>
      </c>
      <c r="R5828" t="str">
        <f t="shared" si="459"/>
        <v>VALID</v>
      </c>
    </row>
    <row r="5829" spans="1:18" x14ac:dyDescent="0.25">
      <c r="A5829" t="s">
        <v>12614</v>
      </c>
      <c r="B5829" s="1">
        <v>44858</v>
      </c>
      <c r="C5829">
        <v>-76301.73</v>
      </c>
      <c r="D5829" t="s">
        <v>826</v>
      </c>
      <c r="E5829" t="s">
        <v>851</v>
      </c>
      <c r="F5829" t="s">
        <v>3</v>
      </c>
      <c r="G5829" t="s">
        <v>25</v>
      </c>
      <c r="H5829" t="s">
        <v>828</v>
      </c>
      <c r="I5829" t="str">
        <f>_xlfn.XLOOKUP(H5829,'Customers'!A5829:A6228,'Customers'!B5829:B6228," ")</f>
        <v xml:space="preserve"> </v>
      </c>
      <c r="J5829" t="s">
        <v>1481</v>
      </c>
      <c r="K5829" t="s">
        <v>12615</v>
      </c>
      <c r="L5829" t="str">
        <f t="shared" si="455"/>
        <v>OK</v>
      </c>
      <c r="M5829" t="str">
        <f t="shared" si="456"/>
        <v>NOT  NULL</v>
      </c>
      <c r="N5829">
        <f t="shared" si="457"/>
        <v>1</v>
      </c>
      <c r="O5829" t="str">
        <f>IF(ISNA(VLOOKUP(J5829,Vendors!A:A,1,FALSE)),"MISSING VENDER","VALID")</f>
        <v>VALID</v>
      </c>
      <c r="P5829" t="str">
        <f>IF(ISNA(VLOOKUP(H5829,'Customers'!A:A,1,FALSE)),"missing customer ","valid")</f>
        <v xml:space="preserve">missing customer </v>
      </c>
      <c r="Q5829" t="str">
        <f t="shared" si="458"/>
        <v>VALID</v>
      </c>
      <c r="R5829" t="str">
        <f t="shared" si="459"/>
        <v>VALID</v>
      </c>
    </row>
    <row r="5830" spans="1:18" x14ac:dyDescent="0.25">
      <c r="A5830" t="s">
        <v>12616</v>
      </c>
      <c r="B5830" s="1">
        <v>44951</v>
      </c>
      <c r="C5830">
        <v>125287.28</v>
      </c>
      <c r="D5830" t="s">
        <v>836</v>
      </c>
      <c r="E5830" t="s">
        <v>837</v>
      </c>
      <c r="F5830" t="s">
        <v>4</v>
      </c>
      <c r="G5830" t="s">
        <v>18</v>
      </c>
      <c r="H5830" t="s">
        <v>73</v>
      </c>
      <c r="I5830" t="str">
        <f>_xlfn.XLOOKUP(H5830,'Customers'!A5830:A6229,'Customers'!B5830:B6229," ")</f>
        <v xml:space="preserve"> </v>
      </c>
      <c r="J5830" t="s">
        <v>828</v>
      </c>
      <c r="K5830" t="s">
        <v>12617</v>
      </c>
      <c r="L5830" t="str">
        <f t="shared" si="455"/>
        <v>OK</v>
      </c>
      <c r="M5830" t="str">
        <f t="shared" si="456"/>
        <v>NOT  NULL</v>
      </c>
      <c r="N5830">
        <f t="shared" si="457"/>
        <v>1</v>
      </c>
      <c r="O5830" t="str">
        <f>IF(ISNA(VLOOKUP(J5830,Vendors!A:A,1,FALSE)),"MISSING VENDER","VALID")</f>
        <v>MISSING VENDER</v>
      </c>
      <c r="P5830" t="str">
        <f>IF(ISNA(VLOOKUP(H5830,'Customers'!A:A,1,FALSE)),"missing customer ","valid")</f>
        <v>valid</v>
      </c>
      <c r="Q5830" t="str">
        <f t="shared" si="458"/>
        <v>VALID</v>
      </c>
      <c r="R5830" t="str">
        <f t="shared" si="459"/>
        <v>VALID</v>
      </c>
    </row>
    <row r="5831" spans="1:18" x14ac:dyDescent="0.25">
      <c r="A5831" t="s">
        <v>12618</v>
      </c>
      <c r="B5831" s="1">
        <v>45152</v>
      </c>
      <c r="C5831">
        <v>-56016.36</v>
      </c>
      <c r="D5831" t="s">
        <v>826</v>
      </c>
      <c r="E5831" t="s">
        <v>827</v>
      </c>
      <c r="F5831" t="s">
        <v>3</v>
      </c>
      <c r="G5831" t="s">
        <v>14</v>
      </c>
      <c r="H5831" t="s">
        <v>828</v>
      </c>
      <c r="I5831" t="str">
        <f>_xlfn.XLOOKUP(H5831,'Customers'!A5831:A6230,'Customers'!B5831:B6230," ")</f>
        <v xml:space="preserve"> </v>
      </c>
      <c r="J5831" t="s">
        <v>947</v>
      </c>
      <c r="K5831" t="s">
        <v>12619</v>
      </c>
      <c r="L5831" t="str">
        <f t="shared" si="455"/>
        <v>OK</v>
      </c>
      <c r="M5831" t="str">
        <f t="shared" si="456"/>
        <v>NOT  NULL</v>
      </c>
      <c r="N5831">
        <f t="shared" si="457"/>
        <v>1</v>
      </c>
      <c r="O5831" t="str">
        <f>IF(ISNA(VLOOKUP(J5831,Vendors!A:A,1,FALSE)),"MISSING VENDER","VALID")</f>
        <v>VALID</v>
      </c>
      <c r="P5831" t="str">
        <f>IF(ISNA(VLOOKUP(H5831,'Customers'!A:A,1,FALSE)),"missing customer ","valid")</f>
        <v xml:space="preserve">missing customer </v>
      </c>
      <c r="Q5831" t="str">
        <f t="shared" si="458"/>
        <v>VALID</v>
      </c>
      <c r="R5831" t="str">
        <f t="shared" si="459"/>
        <v>VALID</v>
      </c>
    </row>
    <row r="5832" spans="1:18" x14ac:dyDescent="0.25">
      <c r="A5832" t="s">
        <v>12620</v>
      </c>
      <c r="B5832" s="1">
        <v>45081</v>
      </c>
      <c r="C5832">
        <v>208985.04</v>
      </c>
      <c r="D5832" t="s">
        <v>836</v>
      </c>
      <c r="E5832" t="s">
        <v>855</v>
      </c>
      <c r="F5832" t="s">
        <v>4</v>
      </c>
      <c r="G5832" t="s">
        <v>14</v>
      </c>
      <c r="H5832" t="s">
        <v>385</v>
      </c>
      <c r="I5832" t="str">
        <f>_xlfn.XLOOKUP(H5832,'Customers'!A5832:A6231,'Customers'!B5832:B6231," ")</f>
        <v xml:space="preserve"> </v>
      </c>
      <c r="J5832" t="s">
        <v>828</v>
      </c>
      <c r="K5832" t="s">
        <v>12621</v>
      </c>
      <c r="L5832" t="str">
        <f t="shared" si="455"/>
        <v>OK</v>
      </c>
      <c r="M5832" t="str">
        <f t="shared" si="456"/>
        <v>NOT  NULL</v>
      </c>
      <c r="N5832">
        <f t="shared" si="457"/>
        <v>1</v>
      </c>
      <c r="O5832" t="str">
        <f>IF(ISNA(VLOOKUP(J5832,Vendors!A:A,1,FALSE)),"MISSING VENDER","VALID")</f>
        <v>MISSING VENDER</v>
      </c>
      <c r="P5832" t="str">
        <f>IF(ISNA(VLOOKUP(H5832,'Customers'!A:A,1,FALSE)),"missing customer ","valid")</f>
        <v>valid</v>
      </c>
      <c r="Q5832" t="str">
        <f t="shared" si="458"/>
        <v>VALID</v>
      </c>
      <c r="R5832" t="str">
        <f t="shared" si="459"/>
        <v>VALID</v>
      </c>
    </row>
    <row r="5833" spans="1:18" x14ac:dyDescent="0.25">
      <c r="A5833" t="s">
        <v>12622</v>
      </c>
      <c r="B5833" s="1">
        <v>45244</v>
      </c>
      <c r="C5833">
        <v>168171.81</v>
      </c>
      <c r="D5833" t="s">
        <v>836</v>
      </c>
      <c r="E5833" t="s">
        <v>837</v>
      </c>
      <c r="F5833" t="s">
        <v>5</v>
      </c>
      <c r="G5833" t="s">
        <v>14</v>
      </c>
      <c r="H5833" t="s">
        <v>501</v>
      </c>
      <c r="I5833" t="str">
        <f>_xlfn.XLOOKUP(H5833,'Customers'!A5833:A6232,'Customers'!B5833:B6232," ")</f>
        <v xml:space="preserve"> </v>
      </c>
      <c r="J5833" t="s">
        <v>828</v>
      </c>
      <c r="K5833" t="s">
        <v>12623</v>
      </c>
      <c r="L5833" t="str">
        <f t="shared" si="455"/>
        <v>OK</v>
      </c>
      <c r="M5833" t="str">
        <f t="shared" si="456"/>
        <v>NOT  NULL</v>
      </c>
      <c r="N5833">
        <f t="shared" si="457"/>
        <v>1</v>
      </c>
      <c r="O5833" t="str">
        <f>IF(ISNA(VLOOKUP(J5833,Vendors!A:A,1,FALSE)),"MISSING VENDER","VALID")</f>
        <v>MISSING VENDER</v>
      </c>
      <c r="P5833" t="str">
        <f>IF(ISNA(VLOOKUP(H5833,'Customers'!A:A,1,FALSE)),"missing customer ","valid")</f>
        <v>valid</v>
      </c>
      <c r="Q5833" t="str">
        <f t="shared" si="458"/>
        <v>VALID</v>
      </c>
      <c r="R5833" t="str">
        <f t="shared" si="459"/>
        <v>VALID</v>
      </c>
    </row>
    <row r="5834" spans="1:18" x14ac:dyDescent="0.25">
      <c r="A5834" t="s">
        <v>12624</v>
      </c>
      <c r="B5834" s="1">
        <v>44601</v>
      </c>
      <c r="C5834">
        <v>87564.77</v>
      </c>
      <c r="D5834" t="s">
        <v>836</v>
      </c>
      <c r="E5834" t="s">
        <v>840</v>
      </c>
      <c r="F5834" t="s">
        <v>5</v>
      </c>
      <c r="G5834" t="s">
        <v>28</v>
      </c>
      <c r="H5834" t="s">
        <v>445</v>
      </c>
      <c r="I5834" t="str">
        <f>_xlfn.XLOOKUP(H5834,'Customers'!A5834:A6233,'Customers'!B5834:B6233," ")</f>
        <v xml:space="preserve"> </v>
      </c>
      <c r="J5834" t="s">
        <v>828</v>
      </c>
      <c r="K5834" t="s">
        <v>12625</v>
      </c>
      <c r="L5834" t="str">
        <f t="shared" si="455"/>
        <v>OK</v>
      </c>
      <c r="M5834" t="str">
        <f t="shared" si="456"/>
        <v>NOT  NULL</v>
      </c>
      <c r="N5834">
        <f t="shared" si="457"/>
        <v>1</v>
      </c>
      <c r="O5834" t="str">
        <f>IF(ISNA(VLOOKUP(J5834,Vendors!A:A,1,FALSE)),"MISSING VENDER","VALID")</f>
        <v>MISSING VENDER</v>
      </c>
      <c r="P5834" t="str">
        <f>IF(ISNA(VLOOKUP(H5834,'Customers'!A:A,1,FALSE)),"missing customer ","valid")</f>
        <v>valid</v>
      </c>
      <c r="Q5834" t="str">
        <f t="shared" si="458"/>
        <v>VALID</v>
      </c>
      <c r="R5834" t="str">
        <f t="shared" si="459"/>
        <v>VALID</v>
      </c>
    </row>
    <row r="5835" spans="1:18" x14ac:dyDescent="0.25">
      <c r="A5835" t="s">
        <v>12626</v>
      </c>
      <c r="B5835" s="1">
        <v>44798</v>
      </c>
      <c r="C5835">
        <v>21974.73</v>
      </c>
      <c r="D5835" t="s">
        <v>860</v>
      </c>
      <c r="E5835" t="s">
        <v>860</v>
      </c>
      <c r="F5835" t="s">
        <v>4</v>
      </c>
      <c r="G5835" t="s">
        <v>28</v>
      </c>
      <c r="H5835" t="s">
        <v>828</v>
      </c>
      <c r="I5835" t="str">
        <f>_xlfn.XLOOKUP(H5835,'Customers'!A5835:A6234,'Customers'!B5835:B6234," ")</f>
        <v xml:space="preserve"> </v>
      </c>
      <c r="J5835" t="s">
        <v>828</v>
      </c>
      <c r="K5835" t="s">
        <v>12627</v>
      </c>
      <c r="L5835" t="str">
        <f t="shared" si="455"/>
        <v>OK</v>
      </c>
      <c r="M5835" t="str">
        <f t="shared" si="456"/>
        <v>NOT  NULL</v>
      </c>
      <c r="N5835">
        <f t="shared" si="457"/>
        <v>1</v>
      </c>
      <c r="O5835" t="str">
        <f>IF(ISNA(VLOOKUP(J5835,Vendors!A:A,1,FALSE)),"MISSING VENDER","VALID")</f>
        <v>MISSING VENDER</v>
      </c>
      <c r="P5835" t="str">
        <f>IF(ISNA(VLOOKUP(H5835,'Customers'!A:A,1,FALSE)),"missing customer ","valid")</f>
        <v xml:space="preserve">missing customer </v>
      </c>
      <c r="Q5835" t="str">
        <f t="shared" si="458"/>
        <v>VALID</v>
      </c>
      <c r="R5835" t="str">
        <f t="shared" si="459"/>
        <v>VALID</v>
      </c>
    </row>
    <row r="5836" spans="1:18" x14ac:dyDescent="0.25">
      <c r="A5836" t="s">
        <v>12628</v>
      </c>
      <c r="B5836" s="1">
        <v>44695</v>
      </c>
      <c r="C5836">
        <v>-34666.730000000003</v>
      </c>
      <c r="D5836" t="s">
        <v>826</v>
      </c>
      <c r="E5836" t="s">
        <v>851</v>
      </c>
      <c r="F5836" t="s">
        <v>5</v>
      </c>
      <c r="G5836" t="s">
        <v>14</v>
      </c>
      <c r="H5836" t="s">
        <v>828</v>
      </c>
      <c r="I5836" t="str">
        <f>_xlfn.XLOOKUP(H5836,'Customers'!A5836:A6235,'Customers'!B5836:B6235," ")</f>
        <v xml:space="preserve"> </v>
      </c>
      <c r="J5836" t="s">
        <v>919</v>
      </c>
      <c r="K5836" t="s">
        <v>12629</v>
      </c>
      <c r="L5836" t="str">
        <f t="shared" si="455"/>
        <v>OK</v>
      </c>
      <c r="M5836" t="str">
        <f t="shared" si="456"/>
        <v>NOT  NULL</v>
      </c>
      <c r="N5836">
        <f t="shared" si="457"/>
        <v>1</v>
      </c>
      <c r="O5836" t="str">
        <f>IF(ISNA(VLOOKUP(J5836,Vendors!A:A,1,FALSE)),"MISSING VENDER","VALID")</f>
        <v>VALID</v>
      </c>
      <c r="P5836" t="str">
        <f>IF(ISNA(VLOOKUP(H5836,'Customers'!A:A,1,FALSE)),"missing customer ","valid")</f>
        <v xml:space="preserve">missing customer </v>
      </c>
      <c r="Q5836" t="str">
        <f t="shared" si="458"/>
        <v>VALID</v>
      </c>
      <c r="R5836" t="str">
        <f t="shared" si="459"/>
        <v>VALID</v>
      </c>
    </row>
    <row r="5837" spans="1:18" x14ac:dyDescent="0.25">
      <c r="A5837" t="s">
        <v>12630</v>
      </c>
      <c r="B5837" s="1">
        <v>44808</v>
      </c>
      <c r="C5837">
        <v>28385.33</v>
      </c>
      <c r="D5837" t="s">
        <v>1332</v>
      </c>
      <c r="E5837" t="s">
        <v>1332</v>
      </c>
      <c r="F5837" t="s">
        <v>4</v>
      </c>
      <c r="G5837" t="s">
        <v>18</v>
      </c>
      <c r="H5837" t="s">
        <v>828</v>
      </c>
      <c r="I5837" t="str">
        <f>_xlfn.XLOOKUP(H5837,'Customers'!A5837:A6236,'Customers'!B5837:B6236," ")</f>
        <v xml:space="preserve"> </v>
      </c>
      <c r="J5837" t="s">
        <v>828</v>
      </c>
      <c r="K5837" t="s">
        <v>12631</v>
      </c>
      <c r="L5837" t="str">
        <f t="shared" si="455"/>
        <v>OK</v>
      </c>
      <c r="M5837" t="str">
        <f t="shared" si="456"/>
        <v>NOT  NULL</v>
      </c>
      <c r="N5837">
        <f t="shared" si="457"/>
        <v>1</v>
      </c>
      <c r="O5837" t="str">
        <f>IF(ISNA(VLOOKUP(J5837,Vendors!A:A,1,FALSE)),"MISSING VENDER","VALID")</f>
        <v>MISSING VENDER</v>
      </c>
      <c r="P5837" t="str">
        <f>IF(ISNA(VLOOKUP(H5837,'Customers'!A:A,1,FALSE)),"missing customer ","valid")</f>
        <v xml:space="preserve">missing customer </v>
      </c>
      <c r="Q5837" t="str">
        <f t="shared" si="458"/>
        <v>VALID</v>
      </c>
      <c r="R5837" t="str">
        <f t="shared" si="459"/>
        <v>VALID</v>
      </c>
    </row>
    <row r="5838" spans="1:18" x14ac:dyDescent="0.25">
      <c r="A5838" t="s">
        <v>12632</v>
      </c>
      <c r="B5838" s="1">
        <v>45018</v>
      </c>
      <c r="C5838">
        <v>123731.64</v>
      </c>
      <c r="D5838" t="s">
        <v>836</v>
      </c>
      <c r="E5838" t="s">
        <v>840</v>
      </c>
      <c r="F5838" t="s">
        <v>3</v>
      </c>
      <c r="G5838" t="s">
        <v>28</v>
      </c>
      <c r="H5838" t="s">
        <v>715</v>
      </c>
      <c r="I5838" t="str">
        <f>_xlfn.XLOOKUP(H5838,'Customers'!A5838:A6237,'Customers'!B5838:B6237," ")</f>
        <v xml:space="preserve"> </v>
      </c>
      <c r="J5838" t="s">
        <v>828</v>
      </c>
      <c r="K5838" t="s">
        <v>12633</v>
      </c>
      <c r="L5838" t="str">
        <f t="shared" si="455"/>
        <v>OK</v>
      </c>
      <c r="M5838" t="str">
        <f t="shared" si="456"/>
        <v>NOT  NULL</v>
      </c>
      <c r="N5838">
        <f t="shared" si="457"/>
        <v>1</v>
      </c>
      <c r="O5838" t="str">
        <f>IF(ISNA(VLOOKUP(J5838,Vendors!A:A,1,FALSE)),"MISSING VENDER","VALID")</f>
        <v>MISSING VENDER</v>
      </c>
      <c r="P5838" t="str">
        <f>IF(ISNA(VLOOKUP(H5838,'Customers'!A:A,1,FALSE)),"missing customer ","valid")</f>
        <v>valid</v>
      </c>
      <c r="Q5838" t="str">
        <f t="shared" si="458"/>
        <v>VALID</v>
      </c>
      <c r="R5838" t="str">
        <f t="shared" si="459"/>
        <v>VALID</v>
      </c>
    </row>
    <row r="5839" spans="1:18" x14ac:dyDescent="0.25">
      <c r="A5839" t="s">
        <v>12634</v>
      </c>
      <c r="B5839" s="1">
        <v>45160</v>
      </c>
      <c r="C5839">
        <v>136868.35</v>
      </c>
      <c r="D5839" t="s">
        <v>836</v>
      </c>
      <c r="E5839" t="s">
        <v>837</v>
      </c>
      <c r="F5839" t="s">
        <v>5</v>
      </c>
      <c r="G5839" t="s">
        <v>28</v>
      </c>
      <c r="H5839" t="s">
        <v>51</v>
      </c>
      <c r="I5839" t="str">
        <f>_xlfn.XLOOKUP(H5839,'Customers'!A5839:A6238,'Customers'!B5839:B6238," ")</f>
        <v xml:space="preserve"> </v>
      </c>
      <c r="J5839" t="s">
        <v>828</v>
      </c>
      <c r="K5839" t="s">
        <v>12635</v>
      </c>
      <c r="L5839" t="str">
        <f t="shared" si="455"/>
        <v>OK</v>
      </c>
      <c r="M5839" t="str">
        <f t="shared" si="456"/>
        <v>NOT  NULL</v>
      </c>
      <c r="N5839">
        <f t="shared" si="457"/>
        <v>1</v>
      </c>
      <c r="O5839" t="str">
        <f>IF(ISNA(VLOOKUP(J5839,Vendors!A:A,1,FALSE)),"MISSING VENDER","VALID")</f>
        <v>MISSING VENDER</v>
      </c>
      <c r="P5839" t="str">
        <f>IF(ISNA(VLOOKUP(H5839,'Customers'!A:A,1,FALSE)),"missing customer ","valid")</f>
        <v>valid</v>
      </c>
      <c r="Q5839" t="str">
        <f t="shared" si="458"/>
        <v>VALID</v>
      </c>
      <c r="R5839" t="str">
        <f t="shared" si="459"/>
        <v>VALID</v>
      </c>
    </row>
    <row r="5840" spans="1:18" x14ac:dyDescent="0.25">
      <c r="A5840" t="s">
        <v>12636</v>
      </c>
      <c r="B5840" s="1">
        <v>44634</v>
      </c>
      <c r="C5840">
        <v>98289.23</v>
      </c>
      <c r="D5840" t="s">
        <v>836</v>
      </c>
      <c r="E5840" t="s">
        <v>837</v>
      </c>
      <c r="F5840" t="s">
        <v>3</v>
      </c>
      <c r="G5840" t="s">
        <v>14</v>
      </c>
      <c r="H5840" t="s">
        <v>369</v>
      </c>
      <c r="I5840" t="str">
        <f>_xlfn.XLOOKUP(H5840,'Customers'!A5840:A6239,'Customers'!B5840:B6239," ")</f>
        <v xml:space="preserve"> </v>
      </c>
      <c r="J5840" t="s">
        <v>828</v>
      </c>
      <c r="K5840" t="s">
        <v>12637</v>
      </c>
      <c r="L5840" t="str">
        <f t="shared" si="455"/>
        <v>OK</v>
      </c>
      <c r="M5840" t="str">
        <f t="shared" si="456"/>
        <v>NOT  NULL</v>
      </c>
      <c r="N5840">
        <f t="shared" si="457"/>
        <v>1</v>
      </c>
      <c r="O5840" t="str">
        <f>IF(ISNA(VLOOKUP(J5840,Vendors!A:A,1,FALSE)),"MISSING VENDER","VALID")</f>
        <v>MISSING VENDER</v>
      </c>
      <c r="P5840" t="str">
        <f>IF(ISNA(VLOOKUP(H5840,'Customers'!A:A,1,FALSE)),"missing customer ","valid")</f>
        <v>valid</v>
      </c>
      <c r="Q5840" t="str">
        <f t="shared" si="458"/>
        <v>VALID</v>
      </c>
      <c r="R5840" t="str">
        <f t="shared" si="459"/>
        <v>VALID</v>
      </c>
    </row>
    <row r="5841" spans="1:18" x14ac:dyDescent="0.25">
      <c r="A5841" t="s">
        <v>12638</v>
      </c>
      <c r="B5841" s="1">
        <v>44843</v>
      </c>
      <c r="C5841">
        <v>111939.11</v>
      </c>
      <c r="D5841" t="s">
        <v>836</v>
      </c>
      <c r="E5841" t="s">
        <v>840</v>
      </c>
      <c r="F5841" t="s">
        <v>4</v>
      </c>
      <c r="G5841" t="s">
        <v>18</v>
      </c>
      <c r="H5841" t="s">
        <v>271</v>
      </c>
      <c r="I5841" t="str">
        <f>_xlfn.XLOOKUP(H5841,'Customers'!A5841:A6240,'Customers'!B5841:B6240," ")</f>
        <v xml:space="preserve"> </v>
      </c>
      <c r="J5841" t="s">
        <v>828</v>
      </c>
      <c r="K5841" t="s">
        <v>12639</v>
      </c>
      <c r="L5841" t="str">
        <f t="shared" si="455"/>
        <v>OK</v>
      </c>
      <c r="M5841" t="str">
        <f t="shared" si="456"/>
        <v>NOT  NULL</v>
      </c>
      <c r="N5841">
        <f t="shared" si="457"/>
        <v>1</v>
      </c>
      <c r="O5841" t="str">
        <f>IF(ISNA(VLOOKUP(J5841,Vendors!A:A,1,FALSE)),"MISSING VENDER","VALID")</f>
        <v>MISSING VENDER</v>
      </c>
      <c r="P5841" t="str">
        <f>IF(ISNA(VLOOKUP(H5841,'Customers'!A:A,1,FALSE)),"missing customer ","valid")</f>
        <v>valid</v>
      </c>
      <c r="Q5841" t="str">
        <f t="shared" si="458"/>
        <v>VALID</v>
      </c>
      <c r="R5841" t="str">
        <f t="shared" si="459"/>
        <v>VALID</v>
      </c>
    </row>
    <row r="5842" spans="1:18" x14ac:dyDescent="0.25">
      <c r="A5842" t="s">
        <v>12640</v>
      </c>
      <c r="B5842" s="1">
        <v>45101</v>
      </c>
      <c r="C5842">
        <v>147352.62</v>
      </c>
      <c r="D5842" t="s">
        <v>836</v>
      </c>
      <c r="E5842" t="s">
        <v>855</v>
      </c>
      <c r="F5842" t="s">
        <v>3</v>
      </c>
      <c r="G5842" t="s">
        <v>14</v>
      </c>
      <c r="H5842" t="s">
        <v>749</v>
      </c>
      <c r="I5842" t="str">
        <f>_xlfn.XLOOKUP(H5842,'Customers'!A5842:A6241,'Customers'!B5842:B6241," ")</f>
        <v xml:space="preserve"> </v>
      </c>
      <c r="J5842" t="s">
        <v>828</v>
      </c>
      <c r="K5842" t="s">
        <v>12641</v>
      </c>
      <c r="L5842" t="str">
        <f t="shared" si="455"/>
        <v>OK</v>
      </c>
      <c r="M5842" t="str">
        <f t="shared" si="456"/>
        <v>NOT  NULL</v>
      </c>
      <c r="N5842">
        <f t="shared" si="457"/>
        <v>1</v>
      </c>
      <c r="O5842" t="str">
        <f>IF(ISNA(VLOOKUP(J5842,Vendors!A:A,1,FALSE)),"MISSING VENDER","VALID")</f>
        <v>MISSING VENDER</v>
      </c>
      <c r="P5842" t="str">
        <f>IF(ISNA(VLOOKUP(H5842,'Customers'!A:A,1,FALSE)),"missing customer ","valid")</f>
        <v>valid</v>
      </c>
      <c r="Q5842" t="str">
        <f t="shared" si="458"/>
        <v>VALID</v>
      </c>
      <c r="R5842" t="str">
        <f t="shared" si="459"/>
        <v>VALID</v>
      </c>
    </row>
    <row r="5843" spans="1:18" x14ac:dyDescent="0.25">
      <c r="A5843" t="s">
        <v>12642</v>
      </c>
      <c r="B5843" s="1">
        <v>45188</v>
      </c>
      <c r="C5843">
        <v>122135.67999999999</v>
      </c>
      <c r="D5843" t="s">
        <v>836</v>
      </c>
      <c r="E5843" t="s">
        <v>837</v>
      </c>
      <c r="F5843" t="s">
        <v>5</v>
      </c>
      <c r="G5843" t="s">
        <v>18</v>
      </c>
      <c r="H5843" t="s">
        <v>345</v>
      </c>
      <c r="I5843" t="str">
        <f>_xlfn.XLOOKUP(H5843,'Customers'!A5843:A6242,'Customers'!B5843:B6242," ")</f>
        <v xml:space="preserve"> </v>
      </c>
      <c r="J5843" t="s">
        <v>828</v>
      </c>
      <c r="K5843" t="s">
        <v>12643</v>
      </c>
      <c r="L5843" t="str">
        <f t="shared" si="455"/>
        <v>OK</v>
      </c>
      <c r="M5843" t="str">
        <f t="shared" si="456"/>
        <v>NOT  NULL</v>
      </c>
      <c r="N5843">
        <f t="shared" si="457"/>
        <v>1</v>
      </c>
      <c r="O5843" t="str">
        <f>IF(ISNA(VLOOKUP(J5843,Vendors!A:A,1,FALSE)),"MISSING VENDER","VALID")</f>
        <v>MISSING VENDER</v>
      </c>
      <c r="P5843" t="str">
        <f>IF(ISNA(VLOOKUP(H5843,'Customers'!A:A,1,FALSE)),"missing customer ","valid")</f>
        <v>valid</v>
      </c>
      <c r="Q5843" t="str">
        <f t="shared" si="458"/>
        <v>VALID</v>
      </c>
      <c r="R5843" t="str">
        <f t="shared" si="459"/>
        <v>VALID</v>
      </c>
    </row>
    <row r="5844" spans="1:18" x14ac:dyDescent="0.25">
      <c r="A5844" t="s">
        <v>12644</v>
      </c>
      <c r="B5844" s="1">
        <v>45240</v>
      </c>
      <c r="C5844">
        <v>203953.17</v>
      </c>
      <c r="D5844" t="s">
        <v>836</v>
      </c>
      <c r="E5844" t="s">
        <v>837</v>
      </c>
      <c r="F5844" t="s">
        <v>3</v>
      </c>
      <c r="G5844" t="s">
        <v>25</v>
      </c>
      <c r="H5844" t="s">
        <v>557</v>
      </c>
      <c r="I5844" t="str">
        <f>_xlfn.XLOOKUP(H5844,'Customers'!A5844:A6243,'Customers'!B5844:B6243," ")</f>
        <v xml:space="preserve"> </v>
      </c>
      <c r="J5844" t="s">
        <v>828</v>
      </c>
      <c r="K5844" t="s">
        <v>12645</v>
      </c>
      <c r="L5844" t="str">
        <f t="shared" si="455"/>
        <v>OK</v>
      </c>
      <c r="M5844" t="str">
        <f t="shared" si="456"/>
        <v>NOT  NULL</v>
      </c>
      <c r="N5844">
        <f t="shared" si="457"/>
        <v>1</v>
      </c>
      <c r="O5844" t="str">
        <f>IF(ISNA(VLOOKUP(J5844,Vendors!A:A,1,FALSE)),"MISSING VENDER","VALID")</f>
        <v>MISSING VENDER</v>
      </c>
      <c r="P5844" t="str">
        <f>IF(ISNA(VLOOKUP(H5844,'Customers'!A:A,1,FALSE)),"missing customer ","valid")</f>
        <v>valid</v>
      </c>
      <c r="Q5844" t="str">
        <f t="shared" si="458"/>
        <v>VALID</v>
      </c>
      <c r="R5844" t="str">
        <f t="shared" si="459"/>
        <v>VALID</v>
      </c>
    </row>
    <row r="5845" spans="1:18" x14ac:dyDescent="0.25">
      <c r="A5845" t="s">
        <v>12646</v>
      </c>
      <c r="B5845" s="1">
        <v>44753</v>
      </c>
      <c r="C5845">
        <v>-36481.4</v>
      </c>
      <c r="D5845" t="s">
        <v>826</v>
      </c>
      <c r="E5845" t="s">
        <v>827</v>
      </c>
      <c r="F5845" t="s">
        <v>5</v>
      </c>
      <c r="G5845" t="s">
        <v>18</v>
      </c>
      <c r="H5845" t="s">
        <v>828</v>
      </c>
      <c r="I5845" t="str">
        <f>_xlfn.XLOOKUP(H5845,'Customers'!A5845:A6244,'Customers'!B5845:B6244," ")</f>
        <v xml:space="preserve"> </v>
      </c>
      <c r="J5845" t="s">
        <v>944</v>
      </c>
      <c r="K5845" t="s">
        <v>12647</v>
      </c>
      <c r="L5845" t="str">
        <f t="shared" si="455"/>
        <v>OK</v>
      </c>
      <c r="M5845" t="str">
        <f t="shared" si="456"/>
        <v>NOT  NULL</v>
      </c>
      <c r="N5845">
        <f t="shared" si="457"/>
        <v>1</v>
      </c>
      <c r="O5845" t="str">
        <f>IF(ISNA(VLOOKUP(J5845,Vendors!A:A,1,FALSE)),"MISSING VENDER","VALID")</f>
        <v>VALID</v>
      </c>
      <c r="P5845" t="str">
        <f>IF(ISNA(VLOOKUP(H5845,'Customers'!A:A,1,FALSE)),"missing customer ","valid")</f>
        <v xml:space="preserve">missing customer </v>
      </c>
      <c r="Q5845" t="str">
        <f t="shared" si="458"/>
        <v>VALID</v>
      </c>
      <c r="R5845" t="str">
        <f t="shared" si="459"/>
        <v>VALID</v>
      </c>
    </row>
    <row r="5846" spans="1:18" x14ac:dyDescent="0.25">
      <c r="A5846" t="s">
        <v>12648</v>
      </c>
      <c r="B5846" s="1">
        <v>45249</v>
      </c>
      <c r="C5846">
        <v>-52231.09</v>
      </c>
      <c r="D5846" t="s">
        <v>826</v>
      </c>
      <c r="E5846" t="s">
        <v>843</v>
      </c>
      <c r="F5846" t="s">
        <v>3</v>
      </c>
      <c r="G5846" t="s">
        <v>28</v>
      </c>
      <c r="H5846" t="s">
        <v>828</v>
      </c>
      <c r="I5846" t="str">
        <f>_xlfn.XLOOKUP(H5846,'Customers'!A5846:A6245,'Customers'!B5846:B6245," ")</f>
        <v xml:space="preserve"> </v>
      </c>
      <c r="J5846" t="s">
        <v>1472</v>
      </c>
      <c r="K5846" t="s">
        <v>12649</v>
      </c>
      <c r="L5846" t="str">
        <f t="shared" si="455"/>
        <v>OK</v>
      </c>
      <c r="M5846" t="str">
        <f t="shared" si="456"/>
        <v>NOT  NULL</v>
      </c>
      <c r="N5846">
        <f t="shared" si="457"/>
        <v>1</v>
      </c>
      <c r="O5846" t="str">
        <f>IF(ISNA(VLOOKUP(J5846,Vendors!A:A,1,FALSE)),"MISSING VENDER","VALID")</f>
        <v>VALID</v>
      </c>
      <c r="P5846" t="str">
        <f>IF(ISNA(VLOOKUP(H5846,'Customers'!A:A,1,FALSE)),"missing customer ","valid")</f>
        <v xml:space="preserve">missing customer </v>
      </c>
      <c r="Q5846" t="str">
        <f t="shared" si="458"/>
        <v>VALID</v>
      </c>
      <c r="R5846" t="str">
        <f t="shared" si="459"/>
        <v>VALID</v>
      </c>
    </row>
    <row r="5847" spans="1:18" x14ac:dyDescent="0.25">
      <c r="A5847" t="s">
        <v>12650</v>
      </c>
      <c r="B5847" s="1">
        <v>45090</v>
      </c>
      <c r="C5847">
        <v>152584.25</v>
      </c>
      <c r="D5847" t="s">
        <v>836</v>
      </c>
      <c r="E5847" t="s">
        <v>837</v>
      </c>
      <c r="F5847" t="s">
        <v>3</v>
      </c>
      <c r="G5847" t="s">
        <v>25</v>
      </c>
      <c r="H5847" t="s">
        <v>105</v>
      </c>
      <c r="I5847" t="str">
        <f>_xlfn.XLOOKUP(H5847,'Customers'!A5847:A6246,'Customers'!B5847:B6246," ")</f>
        <v xml:space="preserve"> </v>
      </c>
      <c r="J5847" t="s">
        <v>828</v>
      </c>
      <c r="K5847" t="s">
        <v>12651</v>
      </c>
      <c r="L5847" t="str">
        <f t="shared" si="455"/>
        <v>OK</v>
      </c>
      <c r="M5847" t="str">
        <f t="shared" si="456"/>
        <v>NOT  NULL</v>
      </c>
      <c r="N5847">
        <f t="shared" si="457"/>
        <v>1</v>
      </c>
      <c r="O5847" t="str">
        <f>IF(ISNA(VLOOKUP(J5847,Vendors!A:A,1,FALSE)),"MISSING VENDER","VALID")</f>
        <v>MISSING VENDER</v>
      </c>
      <c r="P5847" t="str">
        <f>IF(ISNA(VLOOKUP(H5847,'Customers'!A:A,1,FALSE)),"missing customer ","valid")</f>
        <v>valid</v>
      </c>
      <c r="Q5847" t="str">
        <f t="shared" si="458"/>
        <v>VALID</v>
      </c>
      <c r="R5847" t="str">
        <f t="shared" si="459"/>
        <v>VALID</v>
      </c>
    </row>
    <row r="5848" spans="1:18" x14ac:dyDescent="0.25">
      <c r="A5848" t="s">
        <v>12652</v>
      </c>
      <c r="B5848" s="1">
        <v>44689</v>
      </c>
      <c r="C5848">
        <v>196415.47</v>
      </c>
      <c r="D5848" t="s">
        <v>836</v>
      </c>
      <c r="E5848" t="s">
        <v>855</v>
      </c>
      <c r="F5848" t="s">
        <v>4</v>
      </c>
      <c r="G5848" t="s">
        <v>28</v>
      </c>
      <c r="H5848" t="s">
        <v>637</v>
      </c>
      <c r="I5848" t="str">
        <f>_xlfn.XLOOKUP(H5848,'Customers'!A5848:A6247,'Customers'!B5848:B6247," ")</f>
        <v xml:space="preserve"> </v>
      </c>
      <c r="J5848" t="s">
        <v>828</v>
      </c>
      <c r="K5848" t="s">
        <v>12653</v>
      </c>
      <c r="L5848" t="str">
        <f t="shared" si="455"/>
        <v>OK</v>
      </c>
      <c r="M5848" t="str">
        <f t="shared" si="456"/>
        <v>NOT  NULL</v>
      </c>
      <c r="N5848">
        <f t="shared" si="457"/>
        <v>1</v>
      </c>
      <c r="O5848" t="str">
        <f>IF(ISNA(VLOOKUP(J5848,Vendors!A:A,1,FALSE)),"MISSING VENDER","VALID")</f>
        <v>MISSING VENDER</v>
      </c>
      <c r="P5848" t="str">
        <f>IF(ISNA(VLOOKUP(H5848,'Customers'!A:A,1,FALSE)),"missing customer ","valid")</f>
        <v>valid</v>
      </c>
      <c r="Q5848" t="str">
        <f t="shared" si="458"/>
        <v>VALID</v>
      </c>
      <c r="R5848" t="str">
        <f t="shared" si="459"/>
        <v>VALID</v>
      </c>
    </row>
    <row r="5849" spans="1:18" x14ac:dyDescent="0.25">
      <c r="A5849" t="s">
        <v>12654</v>
      </c>
      <c r="B5849" s="1">
        <v>44942</v>
      </c>
      <c r="C5849">
        <v>128415.3</v>
      </c>
      <c r="D5849" t="s">
        <v>836</v>
      </c>
      <c r="E5849" t="s">
        <v>840</v>
      </c>
      <c r="F5849" t="s">
        <v>4</v>
      </c>
      <c r="G5849" t="s">
        <v>25</v>
      </c>
      <c r="H5849" t="s">
        <v>31</v>
      </c>
      <c r="I5849" t="str">
        <f>_xlfn.XLOOKUP(H5849,'Customers'!A5849:A6248,'Customers'!B5849:B6248," ")</f>
        <v xml:space="preserve"> </v>
      </c>
      <c r="J5849" t="s">
        <v>828</v>
      </c>
      <c r="K5849" t="s">
        <v>12655</v>
      </c>
      <c r="L5849" t="str">
        <f t="shared" si="455"/>
        <v>OK</v>
      </c>
      <c r="M5849" t="str">
        <f t="shared" si="456"/>
        <v>NOT  NULL</v>
      </c>
      <c r="N5849">
        <f t="shared" si="457"/>
        <v>1</v>
      </c>
      <c r="O5849" t="str">
        <f>IF(ISNA(VLOOKUP(J5849,Vendors!A:A,1,FALSE)),"MISSING VENDER","VALID")</f>
        <v>MISSING VENDER</v>
      </c>
      <c r="P5849" t="str">
        <f>IF(ISNA(VLOOKUP(H5849,'Customers'!A:A,1,FALSE)),"missing customer ","valid")</f>
        <v>valid</v>
      </c>
      <c r="Q5849" t="str">
        <f t="shared" si="458"/>
        <v>VALID</v>
      </c>
      <c r="R5849" t="str">
        <f t="shared" si="459"/>
        <v>VALID</v>
      </c>
    </row>
    <row r="5850" spans="1:18" x14ac:dyDescent="0.25">
      <c r="A5850" t="s">
        <v>12656</v>
      </c>
      <c r="B5850" s="1">
        <v>44597</v>
      </c>
      <c r="C5850">
        <v>70661.66</v>
      </c>
      <c r="D5850" t="s">
        <v>836</v>
      </c>
      <c r="E5850" t="s">
        <v>837</v>
      </c>
      <c r="F5850" t="s">
        <v>5</v>
      </c>
      <c r="G5850" t="s">
        <v>18</v>
      </c>
      <c r="H5850" t="s">
        <v>171</v>
      </c>
      <c r="I5850" t="str">
        <f>_xlfn.XLOOKUP(H5850,'Customers'!A5850:A6249,'Customers'!B5850:B6249," ")</f>
        <v xml:space="preserve"> </v>
      </c>
      <c r="J5850" t="s">
        <v>828</v>
      </c>
      <c r="K5850" t="s">
        <v>12657</v>
      </c>
      <c r="L5850" t="str">
        <f t="shared" si="455"/>
        <v>OK</v>
      </c>
      <c r="M5850" t="str">
        <f t="shared" si="456"/>
        <v>NOT  NULL</v>
      </c>
      <c r="N5850">
        <f t="shared" si="457"/>
        <v>1</v>
      </c>
      <c r="O5850" t="str">
        <f>IF(ISNA(VLOOKUP(J5850,Vendors!A:A,1,FALSE)),"MISSING VENDER","VALID")</f>
        <v>MISSING VENDER</v>
      </c>
      <c r="P5850" t="str">
        <f>IF(ISNA(VLOOKUP(H5850,'Customers'!A:A,1,FALSE)),"missing customer ","valid")</f>
        <v>valid</v>
      </c>
      <c r="Q5850" t="str">
        <f t="shared" si="458"/>
        <v>VALID</v>
      </c>
      <c r="R5850" t="str">
        <f t="shared" si="459"/>
        <v>VALID</v>
      </c>
    </row>
    <row r="5851" spans="1:18" x14ac:dyDescent="0.25">
      <c r="A5851" t="s">
        <v>12658</v>
      </c>
      <c r="B5851" s="1">
        <v>45260</v>
      </c>
      <c r="C5851">
        <v>160951.38</v>
      </c>
      <c r="D5851" t="s">
        <v>836</v>
      </c>
      <c r="E5851" t="s">
        <v>837</v>
      </c>
      <c r="F5851" t="s">
        <v>5</v>
      </c>
      <c r="G5851" t="s">
        <v>18</v>
      </c>
      <c r="H5851" t="s">
        <v>701</v>
      </c>
      <c r="I5851" t="str">
        <f>_xlfn.XLOOKUP(H5851,'Customers'!A5851:A6250,'Customers'!B5851:B6250," ")</f>
        <v xml:space="preserve"> </v>
      </c>
      <c r="J5851" t="s">
        <v>828</v>
      </c>
      <c r="K5851" t="s">
        <v>12659</v>
      </c>
      <c r="L5851" t="str">
        <f t="shared" si="455"/>
        <v>OK</v>
      </c>
      <c r="M5851" t="str">
        <f t="shared" si="456"/>
        <v>NOT  NULL</v>
      </c>
      <c r="N5851">
        <f t="shared" si="457"/>
        <v>1</v>
      </c>
      <c r="O5851" t="str">
        <f>IF(ISNA(VLOOKUP(J5851,Vendors!A:A,1,FALSE)),"MISSING VENDER","VALID")</f>
        <v>MISSING VENDER</v>
      </c>
      <c r="P5851" t="str">
        <f>IF(ISNA(VLOOKUP(H5851,'Customers'!A:A,1,FALSE)),"missing customer ","valid")</f>
        <v>valid</v>
      </c>
      <c r="Q5851" t="str">
        <f t="shared" si="458"/>
        <v>VALID</v>
      </c>
      <c r="R5851" t="str">
        <f t="shared" si="459"/>
        <v>VALID</v>
      </c>
    </row>
    <row r="5852" spans="1:18" x14ac:dyDescent="0.25">
      <c r="A5852" t="s">
        <v>12660</v>
      </c>
      <c r="B5852" s="1">
        <v>45013</v>
      </c>
      <c r="C5852">
        <v>199778.39</v>
      </c>
      <c r="D5852" t="s">
        <v>836</v>
      </c>
      <c r="E5852" t="s">
        <v>855</v>
      </c>
      <c r="F5852" t="s">
        <v>4</v>
      </c>
      <c r="G5852" t="s">
        <v>14</v>
      </c>
      <c r="H5852" t="s">
        <v>515</v>
      </c>
      <c r="I5852" t="str">
        <f>_xlfn.XLOOKUP(H5852,'Customers'!A5852:A6251,'Customers'!B5852:B6251," ")</f>
        <v xml:space="preserve"> </v>
      </c>
      <c r="J5852" t="s">
        <v>828</v>
      </c>
      <c r="K5852" t="s">
        <v>12661</v>
      </c>
      <c r="L5852" t="str">
        <f t="shared" si="455"/>
        <v>OK</v>
      </c>
      <c r="M5852" t="str">
        <f t="shared" si="456"/>
        <v>NOT  NULL</v>
      </c>
      <c r="N5852">
        <f t="shared" si="457"/>
        <v>1</v>
      </c>
      <c r="O5852" t="str">
        <f>IF(ISNA(VLOOKUP(J5852,Vendors!A:A,1,FALSE)),"MISSING VENDER","VALID")</f>
        <v>MISSING VENDER</v>
      </c>
      <c r="P5852" t="str">
        <f>IF(ISNA(VLOOKUP(H5852,'Customers'!A:A,1,FALSE)),"missing customer ","valid")</f>
        <v>valid</v>
      </c>
      <c r="Q5852" t="str">
        <f t="shared" si="458"/>
        <v>VALID</v>
      </c>
      <c r="R5852" t="str">
        <f t="shared" si="459"/>
        <v>VALID</v>
      </c>
    </row>
    <row r="5853" spans="1:18" x14ac:dyDescent="0.25">
      <c r="A5853" t="s">
        <v>12662</v>
      </c>
      <c r="B5853" s="1">
        <v>44832</v>
      </c>
      <c r="C5853">
        <v>-51039.18</v>
      </c>
      <c r="D5853" t="s">
        <v>826</v>
      </c>
      <c r="E5853" t="s">
        <v>892</v>
      </c>
      <c r="F5853" t="s">
        <v>4</v>
      </c>
      <c r="G5853" t="s">
        <v>14</v>
      </c>
      <c r="H5853" t="s">
        <v>828</v>
      </c>
      <c r="I5853" t="str">
        <f>_xlfn.XLOOKUP(H5853,'Customers'!A5853:A6252,'Customers'!B5853:B6252," ")</f>
        <v xml:space="preserve"> </v>
      </c>
      <c r="J5853" t="s">
        <v>2531</v>
      </c>
      <c r="K5853" t="s">
        <v>12663</v>
      </c>
      <c r="L5853" t="str">
        <f t="shared" si="455"/>
        <v>OK</v>
      </c>
      <c r="M5853" t="str">
        <f t="shared" si="456"/>
        <v>NOT  NULL</v>
      </c>
      <c r="N5853">
        <f t="shared" si="457"/>
        <v>1</v>
      </c>
      <c r="O5853" t="str">
        <f>IF(ISNA(VLOOKUP(J5853,Vendors!A:A,1,FALSE)),"MISSING VENDER","VALID")</f>
        <v>VALID</v>
      </c>
      <c r="P5853" t="str">
        <f>IF(ISNA(VLOOKUP(H5853,'Customers'!A:A,1,FALSE)),"missing customer ","valid")</f>
        <v xml:space="preserve">missing customer </v>
      </c>
      <c r="Q5853" t="str">
        <f t="shared" si="458"/>
        <v>VALID</v>
      </c>
      <c r="R5853" t="str">
        <f t="shared" si="459"/>
        <v>VALID</v>
      </c>
    </row>
    <row r="5854" spans="1:18" x14ac:dyDescent="0.25">
      <c r="A5854" t="s">
        <v>12664</v>
      </c>
      <c r="B5854" s="1">
        <v>44588</v>
      </c>
      <c r="C5854">
        <v>-74120.03</v>
      </c>
      <c r="D5854" t="s">
        <v>826</v>
      </c>
      <c r="E5854" t="s">
        <v>843</v>
      </c>
      <c r="F5854" t="s">
        <v>4</v>
      </c>
      <c r="G5854" t="s">
        <v>14</v>
      </c>
      <c r="H5854" t="s">
        <v>828</v>
      </c>
      <c r="I5854" t="str">
        <f>_xlfn.XLOOKUP(H5854,'Customers'!A5854:A6253,'Customers'!B5854:B6253," ")</f>
        <v xml:space="preserve"> </v>
      </c>
      <c r="J5854" t="s">
        <v>885</v>
      </c>
      <c r="K5854" t="s">
        <v>12665</v>
      </c>
      <c r="L5854" t="str">
        <f t="shared" si="455"/>
        <v>OK</v>
      </c>
      <c r="M5854" t="str">
        <f t="shared" si="456"/>
        <v>NOT  NULL</v>
      </c>
      <c r="N5854">
        <f t="shared" si="457"/>
        <v>1</v>
      </c>
      <c r="O5854" t="str">
        <f>IF(ISNA(VLOOKUP(J5854,Vendors!A:A,1,FALSE)),"MISSING VENDER","VALID")</f>
        <v>VALID</v>
      </c>
      <c r="P5854" t="str">
        <f>IF(ISNA(VLOOKUP(H5854,'Customers'!A:A,1,FALSE)),"missing customer ","valid")</f>
        <v xml:space="preserve">missing customer </v>
      </c>
      <c r="Q5854" t="str">
        <f t="shared" si="458"/>
        <v>VALID</v>
      </c>
      <c r="R5854" t="str">
        <f t="shared" si="459"/>
        <v>VALID</v>
      </c>
    </row>
    <row r="5855" spans="1:18" x14ac:dyDescent="0.25">
      <c r="A5855" t="s">
        <v>12666</v>
      </c>
      <c r="B5855" s="1">
        <v>45055</v>
      </c>
      <c r="C5855">
        <v>-45722.73</v>
      </c>
      <c r="D5855" t="s">
        <v>826</v>
      </c>
      <c r="E5855" t="s">
        <v>832</v>
      </c>
      <c r="F5855" t="s">
        <v>5</v>
      </c>
      <c r="G5855" t="s">
        <v>28</v>
      </c>
      <c r="H5855" t="s">
        <v>828</v>
      </c>
      <c r="I5855" t="str">
        <f>_xlfn.XLOOKUP(H5855,'Customers'!A5855:A6254,'Customers'!B5855:B6254," ")</f>
        <v xml:space="preserve"> </v>
      </c>
      <c r="J5855" t="s">
        <v>1506</v>
      </c>
      <c r="K5855" t="s">
        <v>12667</v>
      </c>
      <c r="L5855" t="str">
        <f t="shared" si="455"/>
        <v>OK</v>
      </c>
      <c r="M5855" t="str">
        <f t="shared" si="456"/>
        <v>NOT  NULL</v>
      </c>
      <c r="N5855">
        <f t="shared" si="457"/>
        <v>1</v>
      </c>
      <c r="O5855" t="str">
        <f>IF(ISNA(VLOOKUP(J5855,Vendors!A:A,1,FALSE)),"MISSING VENDER","VALID")</f>
        <v>VALID</v>
      </c>
      <c r="P5855" t="str">
        <f>IF(ISNA(VLOOKUP(H5855,'Customers'!A:A,1,FALSE)),"missing customer ","valid")</f>
        <v xml:space="preserve">missing customer </v>
      </c>
      <c r="Q5855" t="str">
        <f t="shared" si="458"/>
        <v>VALID</v>
      </c>
      <c r="R5855" t="str">
        <f t="shared" si="459"/>
        <v>VALID</v>
      </c>
    </row>
    <row r="5856" spans="1:18" x14ac:dyDescent="0.25">
      <c r="A5856" t="s">
        <v>12668</v>
      </c>
      <c r="B5856" s="1">
        <v>44738</v>
      </c>
      <c r="C5856">
        <v>145031.67999999999</v>
      </c>
      <c r="D5856" t="s">
        <v>836</v>
      </c>
      <c r="E5856" t="s">
        <v>840</v>
      </c>
      <c r="F5856" t="s">
        <v>5</v>
      </c>
      <c r="G5856" t="s">
        <v>28</v>
      </c>
      <c r="H5856" t="s">
        <v>191</v>
      </c>
      <c r="I5856" t="str">
        <f>_xlfn.XLOOKUP(H5856,'Customers'!A5856:A6255,'Customers'!B5856:B6255," ")</f>
        <v xml:space="preserve"> </v>
      </c>
      <c r="J5856" t="s">
        <v>828</v>
      </c>
      <c r="K5856" t="s">
        <v>12669</v>
      </c>
      <c r="L5856" t="str">
        <f t="shared" si="455"/>
        <v>OK</v>
      </c>
      <c r="M5856" t="str">
        <f t="shared" si="456"/>
        <v>NOT  NULL</v>
      </c>
      <c r="N5856">
        <f t="shared" si="457"/>
        <v>1</v>
      </c>
      <c r="O5856" t="str">
        <f>IF(ISNA(VLOOKUP(J5856,Vendors!A:A,1,FALSE)),"MISSING VENDER","VALID")</f>
        <v>MISSING VENDER</v>
      </c>
      <c r="P5856" t="str">
        <f>IF(ISNA(VLOOKUP(H5856,'Customers'!A:A,1,FALSE)),"missing customer ","valid")</f>
        <v>valid</v>
      </c>
      <c r="Q5856" t="str">
        <f t="shared" si="458"/>
        <v>VALID</v>
      </c>
      <c r="R5856" t="str">
        <f t="shared" si="459"/>
        <v>VALID</v>
      </c>
    </row>
    <row r="5857" spans="1:18" x14ac:dyDescent="0.25">
      <c r="A5857" t="s">
        <v>12670</v>
      </c>
      <c r="B5857" s="1">
        <v>45053</v>
      </c>
      <c r="C5857">
        <v>-49563.22</v>
      </c>
      <c r="D5857" t="s">
        <v>826</v>
      </c>
      <c r="E5857" t="s">
        <v>832</v>
      </c>
      <c r="F5857" t="s">
        <v>5</v>
      </c>
      <c r="G5857" t="s">
        <v>28</v>
      </c>
      <c r="H5857" t="s">
        <v>828</v>
      </c>
      <c r="I5857" t="str">
        <f>_xlfn.XLOOKUP(H5857,'Customers'!A5857:A6256,'Customers'!B5857:B6256," ")</f>
        <v xml:space="preserve"> </v>
      </c>
      <c r="J5857" t="s">
        <v>1422</v>
      </c>
      <c r="K5857" t="s">
        <v>12671</v>
      </c>
      <c r="L5857" t="str">
        <f t="shared" si="455"/>
        <v>OK</v>
      </c>
      <c r="M5857" t="str">
        <f t="shared" si="456"/>
        <v>NOT  NULL</v>
      </c>
      <c r="N5857">
        <f t="shared" si="457"/>
        <v>1</v>
      </c>
      <c r="O5857" t="str">
        <f>IF(ISNA(VLOOKUP(J5857,Vendors!A:A,1,FALSE)),"MISSING VENDER","VALID")</f>
        <v>VALID</v>
      </c>
      <c r="P5857" t="str">
        <f>IF(ISNA(VLOOKUP(H5857,'Customers'!A:A,1,FALSE)),"missing customer ","valid")</f>
        <v xml:space="preserve">missing customer </v>
      </c>
      <c r="Q5857" t="str">
        <f t="shared" si="458"/>
        <v>VALID</v>
      </c>
      <c r="R5857" t="str">
        <f t="shared" si="459"/>
        <v>VALID</v>
      </c>
    </row>
    <row r="5858" spans="1:18" x14ac:dyDescent="0.25">
      <c r="A5858" t="s">
        <v>12672</v>
      </c>
      <c r="B5858" s="1">
        <v>45282</v>
      </c>
      <c r="C5858">
        <v>296603.38</v>
      </c>
      <c r="D5858" t="s">
        <v>836</v>
      </c>
      <c r="E5858" t="s">
        <v>840</v>
      </c>
      <c r="F5858" t="s">
        <v>3</v>
      </c>
      <c r="G5858" t="s">
        <v>25</v>
      </c>
      <c r="H5858" t="s">
        <v>41</v>
      </c>
      <c r="I5858" t="str">
        <f>_xlfn.XLOOKUP(H5858,'Customers'!A5858:A6257,'Customers'!B5858:B6257," ")</f>
        <v xml:space="preserve"> </v>
      </c>
      <c r="J5858" t="s">
        <v>828</v>
      </c>
      <c r="K5858" t="s">
        <v>12673</v>
      </c>
      <c r="L5858" t="str">
        <f t="shared" si="455"/>
        <v>OK</v>
      </c>
      <c r="M5858" t="str">
        <f t="shared" si="456"/>
        <v>NOT  NULL</v>
      </c>
      <c r="N5858">
        <f t="shared" si="457"/>
        <v>1</v>
      </c>
      <c r="O5858" t="str">
        <f>IF(ISNA(VLOOKUP(J5858,Vendors!A:A,1,FALSE)),"MISSING VENDER","VALID")</f>
        <v>MISSING VENDER</v>
      </c>
      <c r="P5858" t="str">
        <f>IF(ISNA(VLOOKUP(H5858,'Customers'!A:A,1,FALSE)),"missing customer ","valid")</f>
        <v>valid</v>
      </c>
      <c r="Q5858" t="str">
        <f t="shared" si="458"/>
        <v>VALID</v>
      </c>
      <c r="R5858" t="str">
        <f t="shared" si="459"/>
        <v>VALID</v>
      </c>
    </row>
    <row r="5859" spans="1:18" x14ac:dyDescent="0.25">
      <c r="A5859" t="s">
        <v>12674</v>
      </c>
      <c r="B5859" s="1">
        <v>44807</v>
      </c>
      <c r="C5859">
        <v>-20949.150000000001</v>
      </c>
      <c r="D5859" t="s">
        <v>826</v>
      </c>
      <c r="E5859" t="s">
        <v>892</v>
      </c>
      <c r="F5859" t="s">
        <v>5</v>
      </c>
      <c r="G5859" t="s">
        <v>25</v>
      </c>
      <c r="H5859" t="s">
        <v>828</v>
      </c>
      <c r="I5859" t="str">
        <f>_xlfn.XLOOKUP(H5859,'Customers'!A5859:A6258,'Customers'!B5859:B6258," ")</f>
        <v xml:space="preserve"> </v>
      </c>
      <c r="J5859" t="s">
        <v>963</v>
      </c>
      <c r="K5859" t="s">
        <v>12675</v>
      </c>
      <c r="L5859" t="str">
        <f t="shared" si="455"/>
        <v>OK</v>
      </c>
      <c r="M5859" t="str">
        <f t="shared" si="456"/>
        <v>NOT  NULL</v>
      </c>
      <c r="N5859">
        <f t="shared" si="457"/>
        <v>1</v>
      </c>
      <c r="O5859" t="str">
        <f>IF(ISNA(VLOOKUP(J5859,Vendors!A:A,1,FALSE)),"MISSING VENDER","VALID")</f>
        <v>VALID</v>
      </c>
      <c r="P5859" t="str">
        <f>IF(ISNA(VLOOKUP(H5859,'Customers'!A:A,1,FALSE)),"missing customer ","valid")</f>
        <v xml:space="preserve">missing customer </v>
      </c>
      <c r="Q5859" t="str">
        <f t="shared" si="458"/>
        <v>VALID</v>
      </c>
      <c r="R5859" t="str">
        <f t="shared" si="459"/>
        <v>VALID</v>
      </c>
    </row>
    <row r="5860" spans="1:18" x14ac:dyDescent="0.25">
      <c r="A5860" t="s">
        <v>12676</v>
      </c>
      <c r="B5860" s="1">
        <v>44854</v>
      </c>
      <c r="C5860">
        <v>252950.31</v>
      </c>
      <c r="D5860" t="s">
        <v>836</v>
      </c>
      <c r="E5860" t="s">
        <v>840</v>
      </c>
      <c r="F5860" t="s">
        <v>3</v>
      </c>
      <c r="G5860" t="s">
        <v>28</v>
      </c>
      <c r="H5860" t="s">
        <v>67</v>
      </c>
      <c r="I5860" t="str">
        <f>_xlfn.XLOOKUP(H5860,'Customers'!A5860:A6259,'Customers'!B5860:B6259," ")</f>
        <v xml:space="preserve"> </v>
      </c>
      <c r="J5860" t="s">
        <v>828</v>
      </c>
      <c r="K5860" t="s">
        <v>12677</v>
      </c>
      <c r="L5860" t="str">
        <f t="shared" si="455"/>
        <v>OK</v>
      </c>
      <c r="M5860" t="str">
        <f t="shared" si="456"/>
        <v>NOT  NULL</v>
      </c>
      <c r="N5860">
        <f t="shared" si="457"/>
        <v>1</v>
      </c>
      <c r="O5860" t="str">
        <f>IF(ISNA(VLOOKUP(J5860,Vendors!A:A,1,FALSE)),"MISSING VENDER","VALID")</f>
        <v>MISSING VENDER</v>
      </c>
      <c r="P5860" t="str">
        <f>IF(ISNA(VLOOKUP(H5860,'Customers'!A:A,1,FALSE)),"missing customer ","valid")</f>
        <v>valid</v>
      </c>
      <c r="Q5860" t="str">
        <f t="shared" si="458"/>
        <v>VALID</v>
      </c>
      <c r="R5860" t="str">
        <f t="shared" si="459"/>
        <v>VALID</v>
      </c>
    </row>
    <row r="5861" spans="1:18" x14ac:dyDescent="0.25">
      <c r="A5861" t="s">
        <v>12678</v>
      </c>
      <c r="B5861" s="1">
        <v>44732</v>
      </c>
      <c r="C5861">
        <v>-67775.09</v>
      </c>
      <c r="D5861" t="s">
        <v>826</v>
      </c>
      <c r="E5861" t="s">
        <v>843</v>
      </c>
      <c r="F5861" t="s">
        <v>5</v>
      </c>
      <c r="G5861" t="s">
        <v>14</v>
      </c>
      <c r="H5861" t="s">
        <v>828</v>
      </c>
      <c r="I5861" t="str">
        <f>_xlfn.XLOOKUP(H5861,'Customers'!A5861:A6260,'Customers'!B5861:B6260," ")</f>
        <v xml:space="preserve"> </v>
      </c>
      <c r="J5861" t="s">
        <v>1481</v>
      </c>
      <c r="K5861" t="s">
        <v>12679</v>
      </c>
      <c r="L5861" t="str">
        <f t="shared" si="455"/>
        <v>OK</v>
      </c>
      <c r="M5861" t="str">
        <f t="shared" si="456"/>
        <v>NOT  NULL</v>
      </c>
      <c r="N5861">
        <f t="shared" si="457"/>
        <v>1</v>
      </c>
      <c r="O5861" t="str">
        <f>IF(ISNA(VLOOKUP(J5861,Vendors!A:A,1,FALSE)),"MISSING VENDER","VALID")</f>
        <v>VALID</v>
      </c>
      <c r="P5861" t="str">
        <f>IF(ISNA(VLOOKUP(H5861,'Customers'!A:A,1,FALSE)),"missing customer ","valid")</f>
        <v xml:space="preserve">missing customer </v>
      </c>
      <c r="Q5861" t="str">
        <f t="shared" si="458"/>
        <v>VALID</v>
      </c>
      <c r="R5861" t="str">
        <f t="shared" si="459"/>
        <v>VALID</v>
      </c>
    </row>
    <row r="5862" spans="1:18" x14ac:dyDescent="0.25">
      <c r="A5862" t="s">
        <v>12680</v>
      </c>
      <c r="B5862" s="1">
        <v>44584</v>
      </c>
      <c r="C5862">
        <v>150650.39000000001</v>
      </c>
      <c r="D5862" t="s">
        <v>836</v>
      </c>
      <c r="E5862" t="s">
        <v>840</v>
      </c>
      <c r="F5862" t="s">
        <v>4</v>
      </c>
      <c r="G5862" t="s">
        <v>25</v>
      </c>
      <c r="H5862" t="s">
        <v>695</v>
      </c>
      <c r="I5862" t="str">
        <f>_xlfn.XLOOKUP(H5862,'Customers'!A5862:A6261,'Customers'!B5862:B6261," ")</f>
        <v xml:space="preserve"> </v>
      </c>
      <c r="J5862" t="s">
        <v>828</v>
      </c>
      <c r="K5862" t="s">
        <v>12681</v>
      </c>
      <c r="L5862" t="str">
        <f t="shared" si="455"/>
        <v>OK</v>
      </c>
      <c r="M5862" t="str">
        <f t="shared" si="456"/>
        <v>NOT  NULL</v>
      </c>
      <c r="N5862">
        <f t="shared" si="457"/>
        <v>1</v>
      </c>
      <c r="O5862" t="str">
        <f>IF(ISNA(VLOOKUP(J5862,Vendors!A:A,1,FALSE)),"MISSING VENDER","VALID")</f>
        <v>MISSING VENDER</v>
      </c>
      <c r="P5862" t="str">
        <f>IF(ISNA(VLOOKUP(H5862,'Customers'!A:A,1,FALSE)),"missing customer ","valid")</f>
        <v>valid</v>
      </c>
      <c r="Q5862" t="str">
        <f t="shared" si="458"/>
        <v>VALID</v>
      </c>
      <c r="R5862" t="str">
        <f t="shared" si="459"/>
        <v>VALID</v>
      </c>
    </row>
    <row r="5863" spans="1:18" x14ac:dyDescent="0.25">
      <c r="A5863" t="s">
        <v>12682</v>
      </c>
      <c r="B5863" s="1">
        <v>45194</v>
      </c>
      <c r="C5863">
        <v>209925.41</v>
      </c>
      <c r="D5863" t="s">
        <v>836</v>
      </c>
      <c r="E5863" t="s">
        <v>837</v>
      </c>
      <c r="F5863" t="s">
        <v>3</v>
      </c>
      <c r="G5863" t="s">
        <v>14</v>
      </c>
      <c r="H5863" t="s">
        <v>81</v>
      </c>
      <c r="I5863" t="str">
        <f>_xlfn.XLOOKUP(H5863,'Customers'!A5863:A6262,'Customers'!B5863:B6262," ")</f>
        <v xml:space="preserve"> </v>
      </c>
      <c r="J5863" t="s">
        <v>828</v>
      </c>
      <c r="K5863" t="s">
        <v>12683</v>
      </c>
      <c r="L5863" t="str">
        <f t="shared" si="455"/>
        <v>OK</v>
      </c>
      <c r="M5863" t="str">
        <f t="shared" si="456"/>
        <v>NOT  NULL</v>
      </c>
      <c r="N5863">
        <f t="shared" si="457"/>
        <v>1</v>
      </c>
      <c r="O5863" t="str">
        <f>IF(ISNA(VLOOKUP(J5863,Vendors!A:A,1,FALSE)),"MISSING VENDER","VALID")</f>
        <v>MISSING VENDER</v>
      </c>
      <c r="P5863" t="str">
        <f>IF(ISNA(VLOOKUP(H5863,'Customers'!A:A,1,FALSE)),"missing customer ","valid")</f>
        <v>valid</v>
      </c>
      <c r="Q5863" t="str">
        <f t="shared" si="458"/>
        <v>VALID</v>
      </c>
      <c r="R5863" t="str">
        <f t="shared" si="459"/>
        <v>VALID</v>
      </c>
    </row>
    <row r="5864" spans="1:18" x14ac:dyDescent="0.25">
      <c r="A5864" t="s">
        <v>12684</v>
      </c>
      <c r="B5864" s="1">
        <v>45035</v>
      </c>
      <c r="C5864">
        <v>106931.96</v>
      </c>
      <c r="D5864" t="s">
        <v>836</v>
      </c>
      <c r="E5864" t="s">
        <v>837</v>
      </c>
      <c r="F5864" t="s">
        <v>4</v>
      </c>
      <c r="G5864" t="s">
        <v>18</v>
      </c>
      <c r="H5864" t="s">
        <v>749</v>
      </c>
      <c r="I5864" t="str">
        <f>_xlfn.XLOOKUP(H5864,'Customers'!A5864:A6263,'Customers'!B5864:B6263," ")</f>
        <v xml:space="preserve"> </v>
      </c>
      <c r="J5864" t="s">
        <v>828</v>
      </c>
      <c r="K5864" t="s">
        <v>12685</v>
      </c>
      <c r="L5864" t="str">
        <f t="shared" si="455"/>
        <v>OK</v>
      </c>
      <c r="M5864" t="str">
        <f t="shared" si="456"/>
        <v>NOT  NULL</v>
      </c>
      <c r="N5864">
        <f t="shared" si="457"/>
        <v>1</v>
      </c>
      <c r="O5864" t="str">
        <f>IF(ISNA(VLOOKUP(J5864,Vendors!A:A,1,FALSE)),"MISSING VENDER","VALID")</f>
        <v>MISSING VENDER</v>
      </c>
      <c r="P5864" t="str">
        <f>IF(ISNA(VLOOKUP(H5864,'Customers'!A:A,1,FALSE)),"missing customer ","valid")</f>
        <v>valid</v>
      </c>
      <c r="Q5864" t="str">
        <f t="shared" si="458"/>
        <v>VALID</v>
      </c>
      <c r="R5864" t="str">
        <f t="shared" si="459"/>
        <v>VALID</v>
      </c>
    </row>
    <row r="5865" spans="1:18" x14ac:dyDescent="0.25">
      <c r="A5865" t="s">
        <v>12686</v>
      </c>
      <c r="B5865" s="1">
        <v>44829</v>
      </c>
      <c r="C5865">
        <v>142240.12</v>
      </c>
      <c r="D5865" t="s">
        <v>836</v>
      </c>
      <c r="E5865" t="s">
        <v>855</v>
      </c>
      <c r="F5865" t="s">
        <v>5</v>
      </c>
      <c r="G5865" t="s">
        <v>18</v>
      </c>
      <c r="H5865" t="s">
        <v>495</v>
      </c>
      <c r="I5865" t="str">
        <f>_xlfn.XLOOKUP(H5865,'Customers'!A5865:A6264,'Customers'!B5865:B6264," ")</f>
        <v xml:space="preserve"> </v>
      </c>
      <c r="J5865" t="s">
        <v>828</v>
      </c>
      <c r="K5865" t="s">
        <v>12687</v>
      </c>
      <c r="L5865" t="str">
        <f t="shared" si="455"/>
        <v>OK</v>
      </c>
      <c r="M5865" t="str">
        <f t="shared" si="456"/>
        <v>NOT  NULL</v>
      </c>
      <c r="N5865">
        <f t="shared" si="457"/>
        <v>1</v>
      </c>
      <c r="O5865" t="str">
        <f>IF(ISNA(VLOOKUP(J5865,Vendors!A:A,1,FALSE)),"MISSING VENDER","VALID")</f>
        <v>MISSING VENDER</v>
      </c>
      <c r="P5865" t="str">
        <f>IF(ISNA(VLOOKUP(H5865,'Customers'!A:A,1,FALSE)),"missing customer ","valid")</f>
        <v>valid</v>
      </c>
      <c r="Q5865" t="str">
        <f t="shared" si="458"/>
        <v>VALID</v>
      </c>
      <c r="R5865" t="str">
        <f t="shared" si="459"/>
        <v>VALID</v>
      </c>
    </row>
    <row r="5866" spans="1:18" x14ac:dyDescent="0.25">
      <c r="A5866" t="s">
        <v>12688</v>
      </c>
      <c r="B5866" s="1">
        <v>45070</v>
      </c>
      <c r="C5866">
        <v>161507.54999999999</v>
      </c>
      <c r="D5866" t="s">
        <v>836</v>
      </c>
      <c r="E5866" t="s">
        <v>855</v>
      </c>
      <c r="F5866" t="s">
        <v>4</v>
      </c>
      <c r="G5866" t="s">
        <v>25</v>
      </c>
      <c r="H5866" t="s">
        <v>169</v>
      </c>
      <c r="I5866" t="str">
        <f>_xlfn.XLOOKUP(H5866,'Customers'!A5866:A6265,'Customers'!B5866:B6265," ")</f>
        <v xml:space="preserve"> </v>
      </c>
      <c r="J5866" t="s">
        <v>828</v>
      </c>
      <c r="K5866" t="s">
        <v>12689</v>
      </c>
      <c r="L5866" t="str">
        <f t="shared" si="455"/>
        <v>OK</v>
      </c>
      <c r="M5866" t="str">
        <f t="shared" si="456"/>
        <v>NOT  NULL</v>
      </c>
      <c r="N5866">
        <f t="shared" si="457"/>
        <v>1</v>
      </c>
      <c r="O5866" t="str">
        <f>IF(ISNA(VLOOKUP(J5866,Vendors!A:A,1,FALSE)),"MISSING VENDER","VALID")</f>
        <v>MISSING VENDER</v>
      </c>
      <c r="P5866" t="str">
        <f>IF(ISNA(VLOOKUP(H5866,'Customers'!A:A,1,FALSE)),"missing customer ","valid")</f>
        <v>valid</v>
      </c>
      <c r="Q5866" t="str">
        <f t="shared" si="458"/>
        <v>VALID</v>
      </c>
      <c r="R5866" t="str">
        <f t="shared" si="459"/>
        <v>VALID</v>
      </c>
    </row>
    <row r="5867" spans="1:18" x14ac:dyDescent="0.25">
      <c r="A5867" t="s">
        <v>12690</v>
      </c>
      <c r="B5867" s="1">
        <v>44768</v>
      </c>
      <c r="C5867">
        <v>-21597.3</v>
      </c>
      <c r="D5867" t="s">
        <v>826</v>
      </c>
      <c r="E5867" t="s">
        <v>851</v>
      </c>
      <c r="F5867" t="s">
        <v>5</v>
      </c>
      <c r="G5867" t="s">
        <v>25</v>
      </c>
      <c r="H5867" t="s">
        <v>828</v>
      </c>
      <c r="I5867" t="str">
        <f>_xlfn.XLOOKUP(H5867,'Customers'!A5867:A6266,'Customers'!B5867:B6266," ")</f>
        <v xml:space="preserve"> </v>
      </c>
      <c r="J5867" t="s">
        <v>977</v>
      </c>
      <c r="K5867" t="s">
        <v>12691</v>
      </c>
      <c r="L5867" t="str">
        <f t="shared" si="455"/>
        <v>OK</v>
      </c>
      <c r="M5867" t="str">
        <f t="shared" si="456"/>
        <v>NOT  NULL</v>
      </c>
      <c r="N5867">
        <f t="shared" si="457"/>
        <v>1</v>
      </c>
      <c r="O5867" t="str">
        <f>IF(ISNA(VLOOKUP(J5867,Vendors!A:A,1,FALSE)),"MISSING VENDER","VALID")</f>
        <v>VALID</v>
      </c>
      <c r="P5867" t="str">
        <f>IF(ISNA(VLOOKUP(H5867,'Customers'!A:A,1,FALSE)),"missing customer ","valid")</f>
        <v xml:space="preserve">missing customer </v>
      </c>
      <c r="Q5867" t="str">
        <f t="shared" si="458"/>
        <v>VALID</v>
      </c>
      <c r="R5867" t="str">
        <f t="shared" si="459"/>
        <v>VALID</v>
      </c>
    </row>
    <row r="5868" spans="1:18" x14ac:dyDescent="0.25">
      <c r="A5868" t="s">
        <v>12692</v>
      </c>
      <c r="B5868" s="1">
        <v>44825</v>
      </c>
      <c r="C5868">
        <v>218435.82</v>
      </c>
      <c r="D5868" t="s">
        <v>836</v>
      </c>
      <c r="E5868" t="s">
        <v>840</v>
      </c>
      <c r="F5868" t="s">
        <v>3</v>
      </c>
      <c r="G5868" t="s">
        <v>25</v>
      </c>
      <c r="H5868" t="s">
        <v>469</v>
      </c>
      <c r="I5868" t="str">
        <f>_xlfn.XLOOKUP(H5868,'Customers'!A5868:A6267,'Customers'!B5868:B6267," ")</f>
        <v xml:space="preserve"> </v>
      </c>
      <c r="J5868" t="s">
        <v>828</v>
      </c>
      <c r="K5868" t="s">
        <v>12693</v>
      </c>
      <c r="L5868" t="str">
        <f t="shared" si="455"/>
        <v>OK</v>
      </c>
      <c r="M5868" t="str">
        <f t="shared" si="456"/>
        <v>NOT  NULL</v>
      </c>
      <c r="N5868">
        <f t="shared" si="457"/>
        <v>1</v>
      </c>
      <c r="O5868" t="str">
        <f>IF(ISNA(VLOOKUP(J5868,Vendors!A:A,1,FALSE)),"MISSING VENDER","VALID")</f>
        <v>MISSING VENDER</v>
      </c>
      <c r="P5868" t="str">
        <f>IF(ISNA(VLOOKUP(H5868,'Customers'!A:A,1,FALSE)),"missing customer ","valid")</f>
        <v>valid</v>
      </c>
      <c r="Q5868" t="str">
        <f t="shared" si="458"/>
        <v>VALID</v>
      </c>
      <c r="R5868" t="str">
        <f t="shared" si="459"/>
        <v>VALID</v>
      </c>
    </row>
    <row r="5869" spans="1:18" x14ac:dyDescent="0.25">
      <c r="A5869" t="s">
        <v>12694</v>
      </c>
      <c r="B5869" s="1">
        <v>44737</v>
      </c>
      <c r="C5869">
        <v>22935.68</v>
      </c>
      <c r="D5869" t="s">
        <v>958</v>
      </c>
      <c r="E5869" t="s">
        <v>958</v>
      </c>
      <c r="F5869" t="s">
        <v>3</v>
      </c>
      <c r="G5869" t="s">
        <v>18</v>
      </c>
      <c r="H5869" t="s">
        <v>828</v>
      </c>
      <c r="I5869" t="str">
        <f>_xlfn.XLOOKUP(H5869,'Customers'!A5869:A6268,'Customers'!B5869:B6268," ")</f>
        <v xml:space="preserve"> </v>
      </c>
      <c r="J5869" t="s">
        <v>828</v>
      </c>
      <c r="K5869" t="s">
        <v>12695</v>
      </c>
      <c r="L5869" t="str">
        <f t="shared" si="455"/>
        <v>OK</v>
      </c>
      <c r="M5869" t="str">
        <f t="shared" si="456"/>
        <v>NOT  NULL</v>
      </c>
      <c r="N5869">
        <f t="shared" si="457"/>
        <v>1</v>
      </c>
      <c r="O5869" t="str">
        <f>IF(ISNA(VLOOKUP(J5869,Vendors!A:A,1,FALSE)),"MISSING VENDER","VALID")</f>
        <v>MISSING VENDER</v>
      </c>
      <c r="P5869" t="str">
        <f>IF(ISNA(VLOOKUP(H5869,'Customers'!A:A,1,FALSE)),"missing customer ","valid")</f>
        <v xml:space="preserve">missing customer </v>
      </c>
      <c r="Q5869" t="str">
        <f t="shared" si="458"/>
        <v>VALID</v>
      </c>
      <c r="R5869" t="str">
        <f t="shared" si="459"/>
        <v>VALID</v>
      </c>
    </row>
    <row r="5870" spans="1:18" x14ac:dyDescent="0.25">
      <c r="A5870" t="s">
        <v>12696</v>
      </c>
      <c r="B5870" s="1">
        <v>44594</v>
      </c>
      <c r="C5870">
        <v>114325.44</v>
      </c>
      <c r="D5870" t="s">
        <v>836</v>
      </c>
      <c r="E5870" t="s">
        <v>840</v>
      </c>
      <c r="F5870" t="s">
        <v>4</v>
      </c>
      <c r="G5870" t="s">
        <v>18</v>
      </c>
      <c r="H5870" t="s">
        <v>299</v>
      </c>
      <c r="I5870" t="str">
        <f>_xlfn.XLOOKUP(H5870,'Customers'!A5870:A6269,'Customers'!B5870:B6269," ")</f>
        <v xml:space="preserve"> </v>
      </c>
      <c r="J5870" t="s">
        <v>828</v>
      </c>
      <c r="K5870" t="s">
        <v>12697</v>
      </c>
      <c r="L5870" t="str">
        <f t="shared" si="455"/>
        <v>OK</v>
      </c>
      <c r="M5870" t="str">
        <f t="shared" si="456"/>
        <v>NOT  NULL</v>
      </c>
      <c r="N5870">
        <f t="shared" si="457"/>
        <v>1</v>
      </c>
      <c r="O5870" t="str">
        <f>IF(ISNA(VLOOKUP(J5870,Vendors!A:A,1,FALSE)),"MISSING VENDER","VALID")</f>
        <v>MISSING VENDER</v>
      </c>
      <c r="P5870" t="str">
        <f>IF(ISNA(VLOOKUP(H5870,'Customers'!A:A,1,FALSE)),"missing customer ","valid")</f>
        <v>valid</v>
      </c>
      <c r="Q5870" t="str">
        <f t="shared" si="458"/>
        <v>VALID</v>
      </c>
      <c r="R5870" t="str">
        <f t="shared" si="459"/>
        <v>VALID</v>
      </c>
    </row>
    <row r="5871" spans="1:18" x14ac:dyDescent="0.25">
      <c r="A5871" t="s">
        <v>12698</v>
      </c>
      <c r="B5871" s="1">
        <v>44745</v>
      </c>
      <c r="C5871">
        <v>119716.15</v>
      </c>
      <c r="D5871" t="s">
        <v>836</v>
      </c>
      <c r="E5871" t="s">
        <v>855</v>
      </c>
      <c r="F5871" t="s">
        <v>4</v>
      </c>
      <c r="G5871" t="s">
        <v>18</v>
      </c>
      <c r="H5871" t="s">
        <v>223</v>
      </c>
      <c r="I5871" t="str">
        <f>_xlfn.XLOOKUP(H5871,'Customers'!A5871:A6270,'Customers'!B5871:B6270," ")</f>
        <v xml:space="preserve"> </v>
      </c>
      <c r="J5871" t="s">
        <v>828</v>
      </c>
      <c r="K5871" t="s">
        <v>12699</v>
      </c>
      <c r="L5871" t="str">
        <f t="shared" si="455"/>
        <v>OK</v>
      </c>
      <c r="M5871" t="str">
        <f t="shared" si="456"/>
        <v>NOT  NULL</v>
      </c>
      <c r="N5871">
        <f t="shared" si="457"/>
        <v>1</v>
      </c>
      <c r="O5871" t="str">
        <f>IF(ISNA(VLOOKUP(J5871,Vendors!A:A,1,FALSE)),"MISSING VENDER","VALID")</f>
        <v>MISSING VENDER</v>
      </c>
      <c r="P5871" t="str">
        <f>IF(ISNA(VLOOKUP(H5871,'Customers'!A:A,1,FALSE)),"missing customer ","valid")</f>
        <v>valid</v>
      </c>
      <c r="Q5871" t="str">
        <f t="shared" si="458"/>
        <v>VALID</v>
      </c>
      <c r="R5871" t="str">
        <f t="shared" si="459"/>
        <v>VALID</v>
      </c>
    </row>
    <row r="5872" spans="1:18" x14ac:dyDescent="0.25">
      <c r="A5872" t="s">
        <v>12700</v>
      </c>
      <c r="B5872" s="1">
        <v>44849</v>
      </c>
      <c r="C5872">
        <v>146989.21</v>
      </c>
      <c r="D5872" t="s">
        <v>836</v>
      </c>
      <c r="E5872" t="s">
        <v>840</v>
      </c>
      <c r="F5872" t="s">
        <v>3</v>
      </c>
      <c r="G5872" t="s">
        <v>25</v>
      </c>
      <c r="H5872" t="s">
        <v>511</v>
      </c>
      <c r="I5872" t="str">
        <f>_xlfn.XLOOKUP(H5872,'Customers'!A5872:A6271,'Customers'!B5872:B6271," ")</f>
        <v xml:space="preserve"> </v>
      </c>
      <c r="J5872" t="s">
        <v>828</v>
      </c>
      <c r="K5872" t="s">
        <v>12701</v>
      </c>
      <c r="L5872" t="str">
        <f t="shared" si="455"/>
        <v>OK</v>
      </c>
      <c r="M5872" t="str">
        <f t="shared" si="456"/>
        <v>NOT  NULL</v>
      </c>
      <c r="N5872">
        <f t="shared" si="457"/>
        <v>1</v>
      </c>
      <c r="O5872" t="str">
        <f>IF(ISNA(VLOOKUP(J5872,Vendors!A:A,1,FALSE)),"MISSING VENDER","VALID")</f>
        <v>MISSING VENDER</v>
      </c>
      <c r="P5872" t="str">
        <f>IF(ISNA(VLOOKUP(H5872,'Customers'!A:A,1,FALSE)),"missing customer ","valid")</f>
        <v>valid</v>
      </c>
      <c r="Q5872" t="str">
        <f t="shared" si="458"/>
        <v>VALID</v>
      </c>
      <c r="R5872" t="str">
        <f t="shared" si="459"/>
        <v>VALID</v>
      </c>
    </row>
    <row r="5873" spans="1:18" x14ac:dyDescent="0.25">
      <c r="A5873" t="s">
        <v>12702</v>
      </c>
      <c r="B5873" s="1">
        <v>44942</v>
      </c>
      <c r="C5873">
        <v>-34274.6</v>
      </c>
      <c r="D5873" t="s">
        <v>826</v>
      </c>
      <c r="E5873" t="s">
        <v>865</v>
      </c>
      <c r="F5873" t="s">
        <v>3</v>
      </c>
      <c r="G5873" t="s">
        <v>18</v>
      </c>
      <c r="H5873" t="s">
        <v>828</v>
      </c>
      <c r="I5873" t="str">
        <f>_xlfn.XLOOKUP(H5873,'Customers'!A5873:A6272,'Customers'!B5873:B6272," ")</f>
        <v xml:space="preserve"> </v>
      </c>
      <c r="J5873" t="s">
        <v>974</v>
      </c>
      <c r="K5873" t="s">
        <v>12703</v>
      </c>
      <c r="L5873" t="str">
        <f t="shared" si="455"/>
        <v>OK</v>
      </c>
      <c r="M5873" t="str">
        <f t="shared" si="456"/>
        <v>NOT  NULL</v>
      </c>
      <c r="N5873">
        <f t="shared" si="457"/>
        <v>1</v>
      </c>
      <c r="O5873" t="str">
        <f>IF(ISNA(VLOOKUP(J5873,Vendors!A:A,1,FALSE)),"MISSING VENDER","VALID")</f>
        <v>VALID</v>
      </c>
      <c r="P5873" t="str">
        <f>IF(ISNA(VLOOKUP(H5873,'Customers'!A:A,1,FALSE)),"missing customer ","valid")</f>
        <v xml:space="preserve">missing customer </v>
      </c>
      <c r="Q5873" t="str">
        <f t="shared" si="458"/>
        <v>VALID</v>
      </c>
      <c r="R5873" t="str">
        <f t="shared" si="459"/>
        <v>VALID</v>
      </c>
    </row>
    <row r="5874" spans="1:18" x14ac:dyDescent="0.25">
      <c r="A5874" t="s">
        <v>12704</v>
      </c>
      <c r="B5874" s="1">
        <v>45280</v>
      </c>
      <c r="C5874">
        <v>204804.56</v>
      </c>
      <c r="D5874" t="s">
        <v>836</v>
      </c>
      <c r="E5874" t="s">
        <v>840</v>
      </c>
      <c r="F5874" t="s">
        <v>5</v>
      </c>
      <c r="G5874" t="s">
        <v>28</v>
      </c>
      <c r="H5874" t="s">
        <v>275</v>
      </c>
      <c r="I5874" t="str">
        <f>_xlfn.XLOOKUP(H5874,'Customers'!A5874:A6273,'Customers'!B5874:B6273," ")</f>
        <v xml:space="preserve"> </v>
      </c>
      <c r="J5874" t="s">
        <v>828</v>
      </c>
      <c r="K5874" t="s">
        <v>12705</v>
      </c>
      <c r="L5874" t="str">
        <f t="shared" si="455"/>
        <v>OK</v>
      </c>
      <c r="M5874" t="str">
        <f t="shared" si="456"/>
        <v>NOT  NULL</v>
      </c>
      <c r="N5874">
        <f t="shared" si="457"/>
        <v>1</v>
      </c>
      <c r="O5874" t="str">
        <f>IF(ISNA(VLOOKUP(J5874,Vendors!A:A,1,FALSE)),"MISSING VENDER","VALID")</f>
        <v>MISSING VENDER</v>
      </c>
      <c r="P5874" t="str">
        <f>IF(ISNA(VLOOKUP(H5874,'Customers'!A:A,1,FALSE)),"missing customer ","valid")</f>
        <v>valid</v>
      </c>
      <c r="Q5874" t="str">
        <f t="shared" si="458"/>
        <v>VALID</v>
      </c>
      <c r="R5874" t="str">
        <f t="shared" si="459"/>
        <v>VALID</v>
      </c>
    </row>
    <row r="5875" spans="1:18" x14ac:dyDescent="0.25">
      <c r="A5875" t="s">
        <v>12706</v>
      </c>
      <c r="B5875" s="1">
        <v>45234</v>
      </c>
      <c r="C5875">
        <v>-27798</v>
      </c>
      <c r="D5875" t="s">
        <v>826</v>
      </c>
      <c r="E5875" t="s">
        <v>843</v>
      </c>
      <c r="F5875" t="s">
        <v>5</v>
      </c>
      <c r="G5875" t="s">
        <v>28</v>
      </c>
      <c r="H5875" t="s">
        <v>828</v>
      </c>
      <c r="I5875" t="str">
        <f>_xlfn.XLOOKUP(H5875,'Customers'!A5875:A6274,'Customers'!B5875:B6274," ")</f>
        <v xml:space="preserve"> </v>
      </c>
      <c r="J5875" t="s">
        <v>1219</v>
      </c>
      <c r="K5875" t="s">
        <v>12707</v>
      </c>
      <c r="L5875" t="str">
        <f t="shared" si="455"/>
        <v>OK</v>
      </c>
      <c r="M5875" t="str">
        <f t="shared" si="456"/>
        <v>NOT  NULL</v>
      </c>
      <c r="N5875">
        <f t="shared" si="457"/>
        <v>1</v>
      </c>
      <c r="O5875" t="str">
        <f>IF(ISNA(VLOOKUP(J5875,Vendors!A:A,1,FALSE)),"MISSING VENDER","VALID")</f>
        <v>VALID</v>
      </c>
      <c r="P5875" t="str">
        <f>IF(ISNA(VLOOKUP(H5875,'Customers'!A:A,1,FALSE)),"missing customer ","valid")</f>
        <v xml:space="preserve">missing customer </v>
      </c>
      <c r="Q5875" t="str">
        <f t="shared" si="458"/>
        <v>VALID</v>
      </c>
      <c r="R5875" t="str">
        <f t="shared" si="459"/>
        <v>VALID</v>
      </c>
    </row>
    <row r="5876" spans="1:18" x14ac:dyDescent="0.25">
      <c r="A5876" t="s">
        <v>12708</v>
      </c>
      <c r="B5876" s="1">
        <v>45046</v>
      </c>
      <c r="C5876">
        <v>169389.44</v>
      </c>
      <c r="D5876" t="s">
        <v>836</v>
      </c>
      <c r="E5876" t="s">
        <v>855</v>
      </c>
      <c r="F5876" t="s">
        <v>3</v>
      </c>
      <c r="G5876" t="s">
        <v>14</v>
      </c>
      <c r="H5876" t="s">
        <v>601</v>
      </c>
      <c r="I5876" t="str">
        <f>_xlfn.XLOOKUP(H5876,'Customers'!A5876:A6275,'Customers'!B5876:B6275," ")</f>
        <v xml:space="preserve"> </v>
      </c>
      <c r="J5876" t="s">
        <v>828</v>
      </c>
      <c r="K5876" t="s">
        <v>12709</v>
      </c>
      <c r="L5876" t="str">
        <f t="shared" si="455"/>
        <v>OK</v>
      </c>
      <c r="M5876" t="str">
        <f t="shared" si="456"/>
        <v>NOT  NULL</v>
      </c>
      <c r="N5876">
        <f t="shared" si="457"/>
        <v>1</v>
      </c>
      <c r="O5876" t="str">
        <f>IF(ISNA(VLOOKUP(J5876,Vendors!A:A,1,FALSE)),"MISSING VENDER","VALID")</f>
        <v>MISSING VENDER</v>
      </c>
      <c r="P5876" t="str">
        <f>IF(ISNA(VLOOKUP(H5876,'Customers'!A:A,1,FALSE)),"missing customer ","valid")</f>
        <v>valid</v>
      </c>
      <c r="Q5876" t="str">
        <f t="shared" si="458"/>
        <v>VALID</v>
      </c>
      <c r="R5876" t="str">
        <f t="shared" si="459"/>
        <v>VALID</v>
      </c>
    </row>
    <row r="5877" spans="1:18" x14ac:dyDescent="0.25">
      <c r="A5877" t="s">
        <v>12710</v>
      </c>
      <c r="B5877" s="1">
        <v>44685</v>
      </c>
      <c r="C5877">
        <v>48888.85</v>
      </c>
      <c r="D5877" t="s">
        <v>836</v>
      </c>
      <c r="E5877" t="s">
        <v>837</v>
      </c>
      <c r="F5877" t="s">
        <v>3</v>
      </c>
      <c r="G5877" t="s">
        <v>18</v>
      </c>
      <c r="H5877" t="s">
        <v>223</v>
      </c>
      <c r="I5877" t="str">
        <f>_xlfn.XLOOKUP(H5877,'Customers'!A5877:A6276,'Customers'!B5877:B6276," ")</f>
        <v xml:space="preserve"> </v>
      </c>
      <c r="J5877" t="s">
        <v>828</v>
      </c>
      <c r="K5877" t="s">
        <v>12711</v>
      </c>
      <c r="L5877" t="str">
        <f t="shared" si="455"/>
        <v>OK</v>
      </c>
      <c r="M5877" t="str">
        <f t="shared" si="456"/>
        <v>NOT  NULL</v>
      </c>
      <c r="N5877">
        <f t="shared" si="457"/>
        <v>1</v>
      </c>
      <c r="O5877" t="str">
        <f>IF(ISNA(VLOOKUP(J5877,Vendors!A:A,1,FALSE)),"MISSING VENDER","VALID")</f>
        <v>MISSING VENDER</v>
      </c>
      <c r="P5877" t="str">
        <f>IF(ISNA(VLOOKUP(H5877,'Customers'!A:A,1,FALSE)),"missing customer ","valid")</f>
        <v>valid</v>
      </c>
      <c r="Q5877" t="str">
        <f t="shared" si="458"/>
        <v>VALID</v>
      </c>
      <c r="R5877" t="str">
        <f t="shared" si="459"/>
        <v>VALID</v>
      </c>
    </row>
    <row r="5878" spans="1:18" x14ac:dyDescent="0.25">
      <c r="A5878" t="s">
        <v>12712</v>
      </c>
      <c r="B5878" s="1">
        <v>44956</v>
      </c>
      <c r="C5878">
        <v>14667.37</v>
      </c>
      <c r="D5878" t="s">
        <v>958</v>
      </c>
      <c r="E5878" t="s">
        <v>958</v>
      </c>
      <c r="F5878" t="s">
        <v>5</v>
      </c>
      <c r="G5878" t="s">
        <v>25</v>
      </c>
      <c r="H5878" t="s">
        <v>828</v>
      </c>
      <c r="I5878" t="str">
        <f>_xlfn.XLOOKUP(H5878,'Customers'!A5878:A6277,'Customers'!B5878:B6277," ")</f>
        <v xml:space="preserve"> </v>
      </c>
      <c r="J5878" t="s">
        <v>828</v>
      </c>
      <c r="K5878" t="s">
        <v>12713</v>
      </c>
      <c r="L5878" t="str">
        <f t="shared" si="455"/>
        <v>OK</v>
      </c>
      <c r="M5878" t="str">
        <f t="shared" si="456"/>
        <v>NOT  NULL</v>
      </c>
      <c r="N5878">
        <f t="shared" si="457"/>
        <v>1</v>
      </c>
      <c r="O5878" t="str">
        <f>IF(ISNA(VLOOKUP(J5878,Vendors!A:A,1,FALSE)),"MISSING VENDER","VALID")</f>
        <v>MISSING VENDER</v>
      </c>
      <c r="P5878" t="str">
        <f>IF(ISNA(VLOOKUP(H5878,'Customers'!A:A,1,FALSE)),"missing customer ","valid")</f>
        <v xml:space="preserve">missing customer </v>
      </c>
      <c r="Q5878" t="str">
        <f t="shared" si="458"/>
        <v>VALID</v>
      </c>
      <c r="R5878" t="str">
        <f t="shared" si="459"/>
        <v>VALID</v>
      </c>
    </row>
    <row r="5879" spans="1:18" x14ac:dyDescent="0.25">
      <c r="A5879" t="s">
        <v>12714</v>
      </c>
      <c r="B5879" s="1">
        <v>45170</v>
      </c>
      <c r="C5879">
        <v>20465.169999999998</v>
      </c>
      <c r="D5879" t="s">
        <v>836</v>
      </c>
      <c r="E5879" t="s">
        <v>837</v>
      </c>
      <c r="F5879" t="s">
        <v>3</v>
      </c>
      <c r="G5879" t="s">
        <v>25</v>
      </c>
      <c r="H5879" t="s">
        <v>627</v>
      </c>
      <c r="I5879" t="str">
        <f>_xlfn.XLOOKUP(H5879,'Customers'!A5879:A6278,'Customers'!B5879:B6278," ")</f>
        <v xml:space="preserve"> </v>
      </c>
      <c r="J5879" t="s">
        <v>828</v>
      </c>
      <c r="K5879" t="s">
        <v>12715</v>
      </c>
      <c r="L5879" t="str">
        <f t="shared" si="455"/>
        <v>OK</v>
      </c>
      <c r="M5879" t="str">
        <f t="shared" si="456"/>
        <v>NOT  NULL</v>
      </c>
      <c r="N5879">
        <f t="shared" si="457"/>
        <v>1</v>
      </c>
      <c r="O5879" t="str">
        <f>IF(ISNA(VLOOKUP(J5879,Vendors!A:A,1,FALSE)),"MISSING VENDER","VALID")</f>
        <v>MISSING VENDER</v>
      </c>
      <c r="P5879" t="str">
        <f>IF(ISNA(VLOOKUP(H5879,'Customers'!A:A,1,FALSE)),"missing customer ","valid")</f>
        <v>valid</v>
      </c>
      <c r="Q5879" t="str">
        <f t="shared" si="458"/>
        <v>VALID</v>
      </c>
      <c r="R5879" t="str">
        <f t="shared" si="459"/>
        <v>VALID</v>
      </c>
    </row>
    <row r="5880" spans="1:18" x14ac:dyDescent="0.25">
      <c r="A5880" t="s">
        <v>12716</v>
      </c>
      <c r="B5880" s="1">
        <v>45241</v>
      </c>
      <c r="C5880">
        <v>114401.17</v>
      </c>
      <c r="D5880" t="s">
        <v>836</v>
      </c>
      <c r="E5880" t="s">
        <v>840</v>
      </c>
      <c r="F5880" t="s">
        <v>5</v>
      </c>
      <c r="G5880" t="s">
        <v>14</v>
      </c>
      <c r="H5880" t="s">
        <v>749</v>
      </c>
      <c r="I5880" t="str">
        <f>_xlfn.XLOOKUP(H5880,'Customers'!A5880:A6279,'Customers'!B5880:B6279," ")</f>
        <v xml:space="preserve"> </v>
      </c>
      <c r="J5880" t="s">
        <v>828</v>
      </c>
      <c r="K5880" t="s">
        <v>12717</v>
      </c>
      <c r="L5880" t="str">
        <f t="shared" si="455"/>
        <v>OK</v>
      </c>
      <c r="M5880" t="str">
        <f t="shared" si="456"/>
        <v>NOT  NULL</v>
      </c>
      <c r="N5880">
        <f t="shared" si="457"/>
        <v>1</v>
      </c>
      <c r="O5880" t="str">
        <f>IF(ISNA(VLOOKUP(J5880,Vendors!A:A,1,FALSE)),"MISSING VENDER","VALID")</f>
        <v>MISSING VENDER</v>
      </c>
      <c r="P5880" t="str">
        <f>IF(ISNA(VLOOKUP(H5880,'Customers'!A:A,1,FALSE)),"missing customer ","valid")</f>
        <v>valid</v>
      </c>
      <c r="Q5880" t="str">
        <f t="shared" si="458"/>
        <v>VALID</v>
      </c>
      <c r="R5880" t="str">
        <f t="shared" si="459"/>
        <v>VALID</v>
      </c>
    </row>
    <row r="5881" spans="1:18" x14ac:dyDescent="0.25">
      <c r="A5881" t="s">
        <v>12718</v>
      </c>
      <c r="B5881" s="1">
        <v>44717</v>
      </c>
      <c r="C5881">
        <v>-56751.69</v>
      </c>
      <c r="D5881" t="s">
        <v>826</v>
      </c>
      <c r="E5881" t="s">
        <v>827</v>
      </c>
      <c r="F5881" t="s">
        <v>3</v>
      </c>
      <c r="G5881" t="s">
        <v>28</v>
      </c>
      <c r="H5881" t="s">
        <v>828</v>
      </c>
      <c r="I5881" t="str">
        <f>_xlfn.XLOOKUP(H5881,'Customers'!A5881:A6280,'Customers'!B5881:B6280," ")</f>
        <v xml:space="preserve"> </v>
      </c>
      <c r="J5881" t="s">
        <v>1415</v>
      </c>
      <c r="K5881" t="s">
        <v>12719</v>
      </c>
      <c r="L5881" t="str">
        <f t="shared" si="455"/>
        <v>OK</v>
      </c>
      <c r="M5881" t="str">
        <f t="shared" si="456"/>
        <v>NOT  NULL</v>
      </c>
      <c r="N5881">
        <f t="shared" si="457"/>
        <v>1</v>
      </c>
      <c r="O5881" t="str">
        <f>IF(ISNA(VLOOKUP(J5881,Vendors!A:A,1,FALSE)),"MISSING VENDER","VALID")</f>
        <v>VALID</v>
      </c>
      <c r="P5881" t="str">
        <f>IF(ISNA(VLOOKUP(H5881,'Customers'!A:A,1,FALSE)),"missing customer ","valid")</f>
        <v xml:space="preserve">missing customer </v>
      </c>
      <c r="Q5881" t="str">
        <f t="shared" si="458"/>
        <v>VALID</v>
      </c>
      <c r="R5881" t="str">
        <f t="shared" si="459"/>
        <v>VALID</v>
      </c>
    </row>
    <row r="5882" spans="1:18" x14ac:dyDescent="0.25">
      <c r="A5882" t="s">
        <v>12720</v>
      </c>
      <c r="B5882" s="1">
        <v>44574</v>
      </c>
      <c r="C5882">
        <v>-76536.45</v>
      </c>
      <c r="D5882" t="s">
        <v>826</v>
      </c>
      <c r="E5882" t="s">
        <v>865</v>
      </c>
      <c r="F5882" t="s">
        <v>3</v>
      </c>
      <c r="G5882" t="s">
        <v>25</v>
      </c>
      <c r="H5882" t="s">
        <v>828</v>
      </c>
      <c r="I5882" t="str">
        <f>_xlfn.XLOOKUP(H5882,'Customers'!A5882:A6281,'Customers'!B5882:B6281," ")</f>
        <v xml:space="preserve"> </v>
      </c>
      <c r="J5882" t="s">
        <v>1327</v>
      </c>
      <c r="K5882" t="s">
        <v>12721</v>
      </c>
      <c r="L5882" t="str">
        <f t="shared" si="455"/>
        <v>OK</v>
      </c>
      <c r="M5882" t="str">
        <f t="shared" si="456"/>
        <v>NOT  NULL</v>
      </c>
      <c r="N5882">
        <f t="shared" si="457"/>
        <v>1</v>
      </c>
      <c r="O5882" t="str">
        <f>IF(ISNA(VLOOKUP(J5882,Vendors!A:A,1,FALSE)),"MISSING VENDER","VALID")</f>
        <v>VALID</v>
      </c>
      <c r="P5882" t="str">
        <f>IF(ISNA(VLOOKUP(H5882,'Customers'!A:A,1,FALSE)),"missing customer ","valid")</f>
        <v xml:space="preserve">missing customer </v>
      </c>
      <c r="Q5882" t="str">
        <f t="shared" si="458"/>
        <v>VALID</v>
      </c>
      <c r="R5882" t="str">
        <f t="shared" si="459"/>
        <v>VALID</v>
      </c>
    </row>
    <row r="5883" spans="1:18" x14ac:dyDescent="0.25">
      <c r="A5883" t="s">
        <v>12722</v>
      </c>
      <c r="B5883" s="1">
        <v>44987</v>
      </c>
      <c r="C5883">
        <v>-49152.39</v>
      </c>
      <c r="D5883" t="s">
        <v>826</v>
      </c>
      <c r="E5883" t="s">
        <v>843</v>
      </c>
      <c r="F5883" t="s">
        <v>4</v>
      </c>
      <c r="G5883" t="s">
        <v>25</v>
      </c>
      <c r="H5883" t="s">
        <v>828</v>
      </c>
      <c r="I5883" t="str">
        <f>_xlfn.XLOOKUP(H5883,'Customers'!A5883:A6282,'Customers'!B5883:B6282," ")</f>
        <v xml:space="preserve"> </v>
      </c>
      <c r="J5883" t="s">
        <v>941</v>
      </c>
      <c r="K5883" t="s">
        <v>12723</v>
      </c>
      <c r="L5883" t="str">
        <f t="shared" si="455"/>
        <v>OK</v>
      </c>
      <c r="M5883" t="str">
        <f t="shared" si="456"/>
        <v>NOT  NULL</v>
      </c>
      <c r="N5883">
        <f t="shared" si="457"/>
        <v>1</v>
      </c>
      <c r="O5883" t="str">
        <f>IF(ISNA(VLOOKUP(J5883,Vendors!A:A,1,FALSE)),"MISSING VENDER","VALID")</f>
        <v>VALID</v>
      </c>
      <c r="P5883" t="str">
        <f>IF(ISNA(VLOOKUP(H5883,'Customers'!A:A,1,FALSE)),"missing customer ","valid")</f>
        <v xml:space="preserve">missing customer </v>
      </c>
      <c r="Q5883" t="str">
        <f t="shared" si="458"/>
        <v>VALID</v>
      </c>
      <c r="R5883" t="str">
        <f t="shared" si="459"/>
        <v>VALID</v>
      </c>
    </row>
    <row r="5884" spans="1:18" x14ac:dyDescent="0.25">
      <c r="A5884" t="s">
        <v>12724</v>
      </c>
      <c r="B5884" s="1">
        <v>45112</v>
      </c>
      <c r="C5884">
        <v>-26845.79</v>
      </c>
      <c r="D5884" t="s">
        <v>826</v>
      </c>
      <c r="E5884" t="s">
        <v>892</v>
      </c>
      <c r="F5884" t="s">
        <v>3</v>
      </c>
      <c r="G5884" t="s">
        <v>18</v>
      </c>
      <c r="H5884" t="s">
        <v>828</v>
      </c>
      <c r="I5884" t="str">
        <f>_xlfn.XLOOKUP(H5884,'Customers'!A5884:A6283,'Customers'!B5884:B6283," ")</f>
        <v xml:space="preserve"> </v>
      </c>
      <c r="J5884" t="s">
        <v>2073</v>
      </c>
      <c r="K5884" t="s">
        <v>12725</v>
      </c>
      <c r="L5884" t="str">
        <f t="shared" si="455"/>
        <v>OK</v>
      </c>
      <c r="M5884" t="str">
        <f t="shared" si="456"/>
        <v>NOT  NULL</v>
      </c>
      <c r="N5884">
        <f t="shared" si="457"/>
        <v>1</v>
      </c>
      <c r="O5884" t="str">
        <f>IF(ISNA(VLOOKUP(J5884,Vendors!A:A,1,FALSE)),"MISSING VENDER","VALID")</f>
        <v>VALID</v>
      </c>
      <c r="P5884" t="str">
        <f>IF(ISNA(VLOOKUP(H5884,'Customers'!A:A,1,FALSE)),"missing customer ","valid")</f>
        <v xml:space="preserve">missing customer </v>
      </c>
      <c r="Q5884" t="str">
        <f t="shared" si="458"/>
        <v>VALID</v>
      </c>
      <c r="R5884" t="str">
        <f t="shared" si="459"/>
        <v>VALID</v>
      </c>
    </row>
    <row r="5885" spans="1:18" x14ac:dyDescent="0.25">
      <c r="A5885" t="s">
        <v>12726</v>
      </c>
      <c r="B5885" s="1">
        <v>44803</v>
      </c>
      <c r="C5885">
        <v>171983.18</v>
      </c>
      <c r="D5885" t="s">
        <v>836</v>
      </c>
      <c r="E5885" t="s">
        <v>837</v>
      </c>
      <c r="F5885" t="s">
        <v>3</v>
      </c>
      <c r="G5885" t="s">
        <v>18</v>
      </c>
      <c r="H5885" t="s">
        <v>315</v>
      </c>
      <c r="I5885" t="str">
        <f>_xlfn.XLOOKUP(H5885,'Customers'!A5885:A6284,'Customers'!B5885:B6284," ")</f>
        <v xml:space="preserve"> </v>
      </c>
      <c r="J5885" t="s">
        <v>828</v>
      </c>
      <c r="K5885" t="s">
        <v>12727</v>
      </c>
      <c r="L5885" t="str">
        <f t="shared" si="455"/>
        <v>OK</v>
      </c>
      <c r="M5885" t="str">
        <f t="shared" si="456"/>
        <v>NOT  NULL</v>
      </c>
      <c r="N5885">
        <f t="shared" si="457"/>
        <v>1</v>
      </c>
      <c r="O5885" t="str">
        <f>IF(ISNA(VLOOKUP(J5885,Vendors!A:A,1,FALSE)),"MISSING VENDER","VALID")</f>
        <v>MISSING VENDER</v>
      </c>
      <c r="P5885" t="str">
        <f>IF(ISNA(VLOOKUP(H5885,'Customers'!A:A,1,FALSE)),"missing customer ","valid")</f>
        <v>valid</v>
      </c>
      <c r="Q5885" t="str">
        <f t="shared" si="458"/>
        <v>VALID</v>
      </c>
      <c r="R5885" t="str">
        <f t="shared" si="459"/>
        <v>VALID</v>
      </c>
    </row>
    <row r="5886" spans="1:18" x14ac:dyDescent="0.25">
      <c r="A5886" t="s">
        <v>12728</v>
      </c>
      <c r="B5886" s="1">
        <v>45047</v>
      </c>
      <c r="C5886">
        <v>135638.68</v>
      </c>
      <c r="D5886" t="s">
        <v>836</v>
      </c>
      <c r="E5886" t="s">
        <v>840</v>
      </c>
      <c r="F5886" t="s">
        <v>4</v>
      </c>
      <c r="G5886" t="s">
        <v>25</v>
      </c>
      <c r="H5886" t="s">
        <v>79</v>
      </c>
      <c r="I5886" t="str">
        <f>_xlfn.XLOOKUP(H5886,'Customers'!A5886:A6285,'Customers'!B5886:B6285," ")</f>
        <v xml:space="preserve"> </v>
      </c>
      <c r="J5886" t="s">
        <v>828</v>
      </c>
      <c r="K5886" t="s">
        <v>12729</v>
      </c>
      <c r="L5886" t="str">
        <f t="shared" si="455"/>
        <v>OK</v>
      </c>
      <c r="M5886" t="str">
        <f t="shared" si="456"/>
        <v>NOT  NULL</v>
      </c>
      <c r="N5886">
        <f t="shared" si="457"/>
        <v>1</v>
      </c>
      <c r="O5886" t="str">
        <f>IF(ISNA(VLOOKUP(J5886,Vendors!A:A,1,FALSE)),"MISSING VENDER","VALID")</f>
        <v>MISSING VENDER</v>
      </c>
      <c r="P5886" t="str">
        <f>IF(ISNA(VLOOKUP(H5886,'Customers'!A:A,1,FALSE)),"missing customer ","valid")</f>
        <v>valid</v>
      </c>
      <c r="Q5886" t="str">
        <f t="shared" si="458"/>
        <v>VALID</v>
      </c>
      <c r="R5886" t="str">
        <f t="shared" si="459"/>
        <v>VALID</v>
      </c>
    </row>
    <row r="5887" spans="1:18" x14ac:dyDescent="0.25">
      <c r="A5887" t="s">
        <v>12730</v>
      </c>
      <c r="B5887" s="1">
        <v>45095</v>
      </c>
      <c r="C5887">
        <v>85207.79</v>
      </c>
      <c r="D5887" t="s">
        <v>836</v>
      </c>
      <c r="E5887" t="s">
        <v>837</v>
      </c>
      <c r="F5887" t="s">
        <v>3</v>
      </c>
      <c r="G5887" t="s">
        <v>25</v>
      </c>
      <c r="H5887" t="s">
        <v>651</v>
      </c>
      <c r="I5887" t="str">
        <f>_xlfn.XLOOKUP(H5887,'Customers'!A5887:A6286,'Customers'!B5887:B6286," ")</f>
        <v xml:space="preserve"> </v>
      </c>
      <c r="J5887" t="s">
        <v>828</v>
      </c>
      <c r="K5887" t="s">
        <v>12731</v>
      </c>
      <c r="L5887" t="str">
        <f t="shared" si="455"/>
        <v>OK</v>
      </c>
      <c r="M5887" t="str">
        <f t="shared" si="456"/>
        <v>NOT  NULL</v>
      </c>
      <c r="N5887">
        <f t="shared" si="457"/>
        <v>1</v>
      </c>
      <c r="O5887" t="str">
        <f>IF(ISNA(VLOOKUP(J5887,Vendors!A:A,1,FALSE)),"MISSING VENDER","VALID")</f>
        <v>MISSING VENDER</v>
      </c>
      <c r="P5887" t="str">
        <f>IF(ISNA(VLOOKUP(H5887,'Customers'!A:A,1,FALSE)),"missing customer ","valid")</f>
        <v>valid</v>
      </c>
      <c r="Q5887" t="str">
        <f t="shared" si="458"/>
        <v>VALID</v>
      </c>
      <c r="R5887" t="str">
        <f t="shared" si="459"/>
        <v>VALID</v>
      </c>
    </row>
    <row r="5888" spans="1:18" x14ac:dyDescent="0.25">
      <c r="A5888" t="s">
        <v>12732</v>
      </c>
      <c r="B5888" s="1">
        <v>44628</v>
      </c>
      <c r="C5888">
        <v>139216.41</v>
      </c>
      <c r="D5888" t="s">
        <v>836</v>
      </c>
      <c r="E5888" t="s">
        <v>837</v>
      </c>
      <c r="F5888" t="s">
        <v>4</v>
      </c>
      <c r="G5888" t="s">
        <v>25</v>
      </c>
      <c r="H5888" t="s">
        <v>185</v>
      </c>
      <c r="I5888" t="str">
        <f>_xlfn.XLOOKUP(H5888,'Customers'!A5888:A6287,'Customers'!B5888:B6287," ")</f>
        <v xml:space="preserve"> </v>
      </c>
      <c r="J5888" t="s">
        <v>828</v>
      </c>
      <c r="K5888" t="s">
        <v>12733</v>
      </c>
      <c r="L5888" t="str">
        <f t="shared" si="455"/>
        <v>OK</v>
      </c>
      <c r="M5888" t="str">
        <f t="shared" si="456"/>
        <v>NOT  NULL</v>
      </c>
      <c r="N5888">
        <f t="shared" si="457"/>
        <v>1</v>
      </c>
      <c r="O5888" t="str">
        <f>IF(ISNA(VLOOKUP(J5888,Vendors!A:A,1,FALSE)),"MISSING VENDER","VALID")</f>
        <v>MISSING VENDER</v>
      </c>
      <c r="P5888" t="str">
        <f>IF(ISNA(VLOOKUP(H5888,'Customers'!A:A,1,FALSE)),"missing customer ","valid")</f>
        <v>valid</v>
      </c>
      <c r="Q5888" t="str">
        <f t="shared" si="458"/>
        <v>VALID</v>
      </c>
      <c r="R5888" t="str">
        <f t="shared" si="459"/>
        <v>VALID</v>
      </c>
    </row>
    <row r="5889" spans="1:18" x14ac:dyDescent="0.25">
      <c r="A5889" t="s">
        <v>12734</v>
      </c>
      <c r="B5889" s="1">
        <v>44586</v>
      </c>
      <c r="C5889">
        <v>-68104.429999999993</v>
      </c>
      <c r="D5889" t="s">
        <v>826</v>
      </c>
      <c r="E5889" t="s">
        <v>851</v>
      </c>
      <c r="F5889" t="s">
        <v>4</v>
      </c>
      <c r="G5889" t="s">
        <v>18</v>
      </c>
      <c r="H5889" t="s">
        <v>828</v>
      </c>
      <c r="I5889" t="str">
        <f>_xlfn.XLOOKUP(H5889,'Customers'!A5889:A6288,'Customers'!B5889:B6288," ")</f>
        <v xml:space="preserve"> </v>
      </c>
      <c r="J5889" t="s">
        <v>969</v>
      </c>
      <c r="K5889" t="s">
        <v>12735</v>
      </c>
      <c r="L5889" t="str">
        <f t="shared" si="455"/>
        <v>OK</v>
      </c>
      <c r="M5889" t="str">
        <f t="shared" si="456"/>
        <v>NOT  NULL</v>
      </c>
      <c r="N5889">
        <f t="shared" si="457"/>
        <v>1</v>
      </c>
      <c r="O5889" t="str">
        <f>IF(ISNA(VLOOKUP(J5889,Vendors!A:A,1,FALSE)),"MISSING VENDER","VALID")</f>
        <v>VALID</v>
      </c>
      <c r="P5889" t="str">
        <f>IF(ISNA(VLOOKUP(H5889,'Customers'!A:A,1,FALSE)),"missing customer ","valid")</f>
        <v xml:space="preserve">missing customer </v>
      </c>
      <c r="Q5889" t="str">
        <f t="shared" si="458"/>
        <v>VALID</v>
      </c>
      <c r="R5889" t="str">
        <f t="shared" si="459"/>
        <v>VALID</v>
      </c>
    </row>
    <row r="5890" spans="1:18" x14ac:dyDescent="0.25">
      <c r="A5890" t="s">
        <v>12736</v>
      </c>
      <c r="B5890" s="1">
        <v>44758</v>
      </c>
      <c r="C5890">
        <v>-47920.57</v>
      </c>
      <c r="D5890" t="s">
        <v>826</v>
      </c>
      <c r="E5890" t="s">
        <v>832</v>
      </c>
      <c r="F5890" t="s">
        <v>5</v>
      </c>
      <c r="G5890" t="s">
        <v>25</v>
      </c>
      <c r="H5890" t="s">
        <v>828</v>
      </c>
      <c r="I5890" t="str">
        <f>_xlfn.XLOOKUP(H5890,'Customers'!A5890:A6289,'Customers'!B5890:B6289," ")</f>
        <v xml:space="preserve"> </v>
      </c>
      <c r="J5890" t="s">
        <v>1527</v>
      </c>
      <c r="K5890" t="s">
        <v>12737</v>
      </c>
      <c r="L5890" t="str">
        <f t="shared" ref="L5890:L5953" si="460">IF(ISERROR(B5890),"ERORROR","OK")</f>
        <v>OK</v>
      </c>
      <c r="M5890" t="str">
        <f t="shared" ref="M5890:M5953" si="461">IF(ISNA(C5891),"NULL","NOT  NULL")</f>
        <v>NOT  NULL</v>
      </c>
      <c r="N5890">
        <f t="shared" ref="N5890:N5953" si="462">COUNTIF(A:A,A5890)</f>
        <v>1</v>
      </c>
      <c r="O5890" t="str">
        <f>IF(ISNA(VLOOKUP(J5890,Vendors!A:A,1,FALSE)),"MISSING VENDER","VALID")</f>
        <v>VALID</v>
      </c>
      <c r="P5890" t="str">
        <f>IF(ISNA(VLOOKUP(H5890,'Customers'!A:A,1,FALSE)),"missing customer ","valid")</f>
        <v xml:space="preserve">missing customer </v>
      </c>
      <c r="Q5890" t="str">
        <f t="shared" ref="Q5890:Q5953" si="463">IF(ISBLANK(D5890),"INVALID","VALID")</f>
        <v>VALID</v>
      </c>
      <c r="R5890" t="str">
        <f t="shared" ref="R5890:R5953" si="464">IF(ISNA(F5890),"INVALID","VALID")</f>
        <v>VALID</v>
      </c>
    </row>
    <row r="5891" spans="1:18" x14ac:dyDescent="0.25">
      <c r="A5891" t="s">
        <v>12738</v>
      </c>
      <c r="B5891" s="1">
        <v>44845</v>
      </c>
      <c r="C5891">
        <v>-21572.87</v>
      </c>
      <c r="D5891" t="s">
        <v>826</v>
      </c>
      <c r="E5891" t="s">
        <v>865</v>
      </c>
      <c r="F5891" t="s">
        <v>4</v>
      </c>
      <c r="G5891" t="s">
        <v>18</v>
      </c>
      <c r="H5891" t="s">
        <v>828</v>
      </c>
      <c r="I5891" t="str">
        <f>_xlfn.XLOOKUP(H5891,'Customers'!A5891:A6290,'Customers'!B5891:B6290," ")</f>
        <v xml:space="preserve"> </v>
      </c>
      <c r="J5891" t="s">
        <v>1005</v>
      </c>
      <c r="K5891" t="s">
        <v>12739</v>
      </c>
      <c r="L5891" t="str">
        <f t="shared" si="460"/>
        <v>OK</v>
      </c>
      <c r="M5891" t="str">
        <f t="shared" si="461"/>
        <v>NOT  NULL</v>
      </c>
      <c r="N5891">
        <f t="shared" si="462"/>
        <v>1</v>
      </c>
      <c r="O5891" t="str">
        <f>IF(ISNA(VLOOKUP(J5891,Vendors!A:A,1,FALSE)),"MISSING VENDER","VALID")</f>
        <v>VALID</v>
      </c>
      <c r="P5891" t="str">
        <f>IF(ISNA(VLOOKUP(H5891,'Customers'!A:A,1,FALSE)),"missing customer ","valid")</f>
        <v xml:space="preserve">missing customer </v>
      </c>
      <c r="Q5891" t="str">
        <f t="shared" si="463"/>
        <v>VALID</v>
      </c>
      <c r="R5891" t="str">
        <f t="shared" si="464"/>
        <v>VALID</v>
      </c>
    </row>
    <row r="5892" spans="1:18" x14ac:dyDescent="0.25">
      <c r="A5892" t="s">
        <v>12740</v>
      </c>
      <c r="B5892" s="1">
        <v>44754</v>
      </c>
      <c r="C5892">
        <v>80738.89</v>
      </c>
      <c r="D5892" t="s">
        <v>836</v>
      </c>
      <c r="E5892" t="s">
        <v>840</v>
      </c>
      <c r="F5892" t="s">
        <v>4</v>
      </c>
      <c r="G5892" t="s">
        <v>14</v>
      </c>
      <c r="H5892" t="s">
        <v>355</v>
      </c>
      <c r="I5892" t="str">
        <f>_xlfn.XLOOKUP(H5892,'Customers'!A5892:A6291,'Customers'!B5892:B6291," ")</f>
        <v xml:space="preserve"> </v>
      </c>
      <c r="J5892" t="s">
        <v>828</v>
      </c>
      <c r="K5892" t="s">
        <v>12741</v>
      </c>
      <c r="L5892" t="str">
        <f t="shared" si="460"/>
        <v>OK</v>
      </c>
      <c r="M5892" t="str">
        <f t="shared" si="461"/>
        <v>NOT  NULL</v>
      </c>
      <c r="N5892">
        <f t="shared" si="462"/>
        <v>1</v>
      </c>
      <c r="O5892" t="str">
        <f>IF(ISNA(VLOOKUP(J5892,Vendors!A:A,1,FALSE)),"MISSING VENDER","VALID")</f>
        <v>MISSING VENDER</v>
      </c>
      <c r="P5892" t="str">
        <f>IF(ISNA(VLOOKUP(H5892,'Customers'!A:A,1,FALSE)),"missing customer ","valid")</f>
        <v>valid</v>
      </c>
      <c r="Q5892" t="str">
        <f t="shared" si="463"/>
        <v>VALID</v>
      </c>
      <c r="R5892" t="str">
        <f t="shared" si="464"/>
        <v>VALID</v>
      </c>
    </row>
    <row r="5893" spans="1:18" x14ac:dyDescent="0.25">
      <c r="A5893" t="s">
        <v>12742</v>
      </c>
      <c r="B5893" s="1">
        <v>44769</v>
      </c>
      <c r="C5893">
        <v>-55431.25</v>
      </c>
      <c r="D5893" t="s">
        <v>826</v>
      </c>
      <c r="E5893" t="s">
        <v>865</v>
      </c>
      <c r="F5893" t="s">
        <v>3</v>
      </c>
      <c r="G5893" t="s">
        <v>14</v>
      </c>
      <c r="H5893" t="s">
        <v>828</v>
      </c>
      <c r="I5893" t="str">
        <f>_xlfn.XLOOKUP(H5893,'Customers'!A5893:A6292,'Customers'!B5893:B6292," ")</f>
        <v xml:space="preserve"> </v>
      </c>
      <c r="J5893" t="s">
        <v>1800</v>
      </c>
      <c r="K5893" t="s">
        <v>12743</v>
      </c>
      <c r="L5893" t="str">
        <f t="shared" si="460"/>
        <v>OK</v>
      </c>
      <c r="M5893" t="str">
        <f t="shared" si="461"/>
        <v>NOT  NULL</v>
      </c>
      <c r="N5893">
        <f t="shared" si="462"/>
        <v>1</v>
      </c>
      <c r="O5893" t="str">
        <f>IF(ISNA(VLOOKUP(J5893,Vendors!A:A,1,FALSE)),"MISSING VENDER","VALID")</f>
        <v>VALID</v>
      </c>
      <c r="P5893" t="str">
        <f>IF(ISNA(VLOOKUP(H5893,'Customers'!A:A,1,FALSE)),"missing customer ","valid")</f>
        <v xml:space="preserve">missing customer </v>
      </c>
      <c r="Q5893" t="str">
        <f t="shared" si="463"/>
        <v>VALID</v>
      </c>
      <c r="R5893" t="str">
        <f t="shared" si="464"/>
        <v>VALID</v>
      </c>
    </row>
    <row r="5894" spans="1:18" x14ac:dyDescent="0.25">
      <c r="A5894" t="s">
        <v>12744</v>
      </c>
      <c r="B5894" s="1">
        <v>44807</v>
      </c>
      <c r="C5894">
        <v>-30565.68</v>
      </c>
      <c r="D5894" t="s">
        <v>826</v>
      </c>
      <c r="E5894" t="s">
        <v>827</v>
      </c>
      <c r="F5894" t="s">
        <v>3</v>
      </c>
      <c r="G5894" t="s">
        <v>28</v>
      </c>
      <c r="H5894" t="s">
        <v>828</v>
      </c>
      <c r="I5894" t="str">
        <f>_xlfn.XLOOKUP(H5894,'Customers'!A5894:A6293,'Customers'!B5894:B6293," ")</f>
        <v xml:space="preserve"> </v>
      </c>
      <c r="J5894" t="s">
        <v>1425</v>
      </c>
      <c r="K5894" t="s">
        <v>12745</v>
      </c>
      <c r="L5894" t="str">
        <f t="shared" si="460"/>
        <v>OK</v>
      </c>
      <c r="M5894" t="str">
        <f t="shared" si="461"/>
        <v>NOT  NULL</v>
      </c>
      <c r="N5894">
        <f t="shared" si="462"/>
        <v>1</v>
      </c>
      <c r="O5894" t="str">
        <f>IF(ISNA(VLOOKUP(J5894,Vendors!A:A,1,FALSE)),"MISSING VENDER","VALID")</f>
        <v>VALID</v>
      </c>
      <c r="P5894" t="str">
        <f>IF(ISNA(VLOOKUP(H5894,'Customers'!A:A,1,FALSE)),"missing customer ","valid")</f>
        <v xml:space="preserve">missing customer </v>
      </c>
      <c r="Q5894" t="str">
        <f t="shared" si="463"/>
        <v>VALID</v>
      </c>
      <c r="R5894" t="str">
        <f t="shared" si="464"/>
        <v>VALID</v>
      </c>
    </row>
    <row r="5895" spans="1:18" x14ac:dyDescent="0.25">
      <c r="A5895" t="s">
        <v>12746</v>
      </c>
      <c r="B5895" s="1">
        <v>44825</v>
      </c>
      <c r="C5895">
        <v>-36711.18</v>
      </c>
      <c r="D5895" t="s">
        <v>826</v>
      </c>
      <c r="E5895" t="s">
        <v>851</v>
      </c>
      <c r="F5895" t="s">
        <v>5</v>
      </c>
      <c r="G5895" t="s">
        <v>18</v>
      </c>
      <c r="H5895" t="s">
        <v>828</v>
      </c>
      <c r="I5895" t="str">
        <f>_xlfn.XLOOKUP(H5895,'Customers'!A5895:A6294,'Customers'!B5895:B6294," ")</f>
        <v xml:space="preserve"> </v>
      </c>
      <c r="J5895" t="s">
        <v>1154</v>
      </c>
      <c r="K5895" t="s">
        <v>12747</v>
      </c>
      <c r="L5895" t="str">
        <f t="shared" si="460"/>
        <v>OK</v>
      </c>
      <c r="M5895" t="str">
        <f t="shared" si="461"/>
        <v>NOT  NULL</v>
      </c>
      <c r="N5895">
        <f t="shared" si="462"/>
        <v>1</v>
      </c>
      <c r="O5895" t="str">
        <f>IF(ISNA(VLOOKUP(J5895,Vendors!A:A,1,FALSE)),"MISSING VENDER","VALID")</f>
        <v>VALID</v>
      </c>
      <c r="P5895" t="str">
        <f>IF(ISNA(VLOOKUP(H5895,'Customers'!A:A,1,FALSE)),"missing customer ","valid")</f>
        <v xml:space="preserve">missing customer </v>
      </c>
      <c r="Q5895" t="str">
        <f t="shared" si="463"/>
        <v>VALID</v>
      </c>
      <c r="R5895" t="str">
        <f t="shared" si="464"/>
        <v>VALID</v>
      </c>
    </row>
    <row r="5896" spans="1:18" x14ac:dyDescent="0.25">
      <c r="A5896" t="s">
        <v>12748</v>
      </c>
      <c r="B5896" s="1">
        <v>45190</v>
      </c>
      <c r="C5896">
        <v>124972.48</v>
      </c>
      <c r="D5896" t="s">
        <v>836</v>
      </c>
      <c r="E5896" t="s">
        <v>855</v>
      </c>
      <c r="F5896" t="s">
        <v>4</v>
      </c>
      <c r="G5896" t="s">
        <v>14</v>
      </c>
      <c r="H5896" t="s">
        <v>23</v>
      </c>
      <c r="I5896" t="str">
        <f>_xlfn.XLOOKUP(H5896,'Customers'!A5896:A6295,'Customers'!B5896:B6295," ")</f>
        <v xml:space="preserve"> </v>
      </c>
      <c r="J5896" t="s">
        <v>828</v>
      </c>
      <c r="K5896" t="s">
        <v>12749</v>
      </c>
      <c r="L5896" t="str">
        <f t="shared" si="460"/>
        <v>OK</v>
      </c>
      <c r="M5896" t="str">
        <f t="shared" si="461"/>
        <v>NOT  NULL</v>
      </c>
      <c r="N5896">
        <f t="shared" si="462"/>
        <v>1</v>
      </c>
      <c r="O5896" t="str">
        <f>IF(ISNA(VLOOKUP(J5896,Vendors!A:A,1,FALSE)),"MISSING VENDER","VALID")</f>
        <v>MISSING VENDER</v>
      </c>
      <c r="P5896" t="str">
        <f>IF(ISNA(VLOOKUP(H5896,'Customers'!A:A,1,FALSE)),"missing customer ","valid")</f>
        <v>valid</v>
      </c>
      <c r="Q5896" t="str">
        <f t="shared" si="463"/>
        <v>VALID</v>
      </c>
      <c r="R5896" t="str">
        <f t="shared" si="464"/>
        <v>VALID</v>
      </c>
    </row>
    <row r="5897" spans="1:18" x14ac:dyDescent="0.25">
      <c r="A5897" t="s">
        <v>12750</v>
      </c>
      <c r="B5897" s="1">
        <v>44902</v>
      </c>
      <c r="C5897">
        <v>190455.28</v>
      </c>
      <c r="D5897" t="s">
        <v>836</v>
      </c>
      <c r="E5897" t="s">
        <v>837</v>
      </c>
      <c r="F5897" t="s">
        <v>3</v>
      </c>
      <c r="G5897" t="s">
        <v>28</v>
      </c>
      <c r="H5897" t="s">
        <v>365</v>
      </c>
      <c r="I5897" t="str">
        <f>_xlfn.XLOOKUP(H5897,'Customers'!A5897:A6296,'Customers'!B5897:B6296," ")</f>
        <v xml:space="preserve"> </v>
      </c>
      <c r="J5897" t="s">
        <v>828</v>
      </c>
      <c r="K5897" t="s">
        <v>12751</v>
      </c>
      <c r="L5897" t="str">
        <f t="shared" si="460"/>
        <v>OK</v>
      </c>
      <c r="M5897" t="str">
        <f t="shared" si="461"/>
        <v>NOT  NULL</v>
      </c>
      <c r="N5897">
        <f t="shared" si="462"/>
        <v>1</v>
      </c>
      <c r="O5897" t="str">
        <f>IF(ISNA(VLOOKUP(J5897,Vendors!A:A,1,FALSE)),"MISSING VENDER","VALID")</f>
        <v>MISSING VENDER</v>
      </c>
      <c r="P5897" t="str">
        <f>IF(ISNA(VLOOKUP(H5897,'Customers'!A:A,1,FALSE)),"missing customer ","valid")</f>
        <v>valid</v>
      </c>
      <c r="Q5897" t="str">
        <f t="shared" si="463"/>
        <v>VALID</v>
      </c>
      <c r="R5897" t="str">
        <f t="shared" si="464"/>
        <v>VALID</v>
      </c>
    </row>
    <row r="5898" spans="1:18" x14ac:dyDescent="0.25">
      <c r="A5898" t="s">
        <v>12752</v>
      </c>
      <c r="B5898" s="1">
        <v>44632</v>
      </c>
      <c r="C5898">
        <v>-19718.84</v>
      </c>
      <c r="D5898" t="s">
        <v>826</v>
      </c>
      <c r="E5898" t="s">
        <v>851</v>
      </c>
      <c r="F5898" t="s">
        <v>4</v>
      </c>
      <c r="G5898" t="s">
        <v>28</v>
      </c>
      <c r="H5898" t="s">
        <v>828</v>
      </c>
      <c r="I5898" t="str">
        <f>_xlfn.XLOOKUP(H5898,'Customers'!A5898:A6297,'Customers'!B5898:B6297," ")</f>
        <v xml:space="preserve"> </v>
      </c>
      <c r="J5898" t="s">
        <v>1104</v>
      </c>
      <c r="K5898" t="s">
        <v>12753</v>
      </c>
      <c r="L5898" t="str">
        <f t="shared" si="460"/>
        <v>OK</v>
      </c>
      <c r="M5898" t="str">
        <f t="shared" si="461"/>
        <v>NOT  NULL</v>
      </c>
      <c r="N5898">
        <f t="shared" si="462"/>
        <v>1</v>
      </c>
      <c r="O5898" t="str">
        <f>IF(ISNA(VLOOKUP(J5898,Vendors!A:A,1,FALSE)),"MISSING VENDER","VALID")</f>
        <v>VALID</v>
      </c>
      <c r="P5898" t="str">
        <f>IF(ISNA(VLOOKUP(H5898,'Customers'!A:A,1,FALSE)),"missing customer ","valid")</f>
        <v xml:space="preserve">missing customer </v>
      </c>
      <c r="Q5898" t="str">
        <f t="shared" si="463"/>
        <v>VALID</v>
      </c>
      <c r="R5898" t="str">
        <f t="shared" si="464"/>
        <v>VALID</v>
      </c>
    </row>
    <row r="5899" spans="1:18" x14ac:dyDescent="0.25">
      <c r="A5899" t="s">
        <v>12754</v>
      </c>
      <c r="B5899" s="1">
        <v>44853</v>
      </c>
      <c r="C5899">
        <v>-42859.93</v>
      </c>
      <c r="D5899" t="s">
        <v>826</v>
      </c>
      <c r="E5899" t="s">
        <v>865</v>
      </c>
      <c r="F5899" t="s">
        <v>3</v>
      </c>
      <c r="G5899" t="s">
        <v>14</v>
      </c>
      <c r="H5899" t="s">
        <v>828</v>
      </c>
      <c r="I5899" t="str">
        <f>_xlfn.XLOOKUP(H5899,'Customers'!A5899:A6298,'Customers'!B5899:B6298," ")</f>
        <v xml:space="preserve"> </v>
      </c>
      <c r="J5899" t="s">
        <v>1241</v>
      </c>
      <c r="K5899" t="s">
        <v>12755</v>
      </c>
      <c r="L5899" t="str">
        <f t="shared" si="460"/>
        <v>OK</v>
      </c>
      <c r="M5899" t="str">
        <f t="shared" si="461"/>
        <v>NOT  NULL</v>
      </c>
      <c r="N5899">
        <f t="shared" si="462"/>
        <v>1</v>
      </c>
      <c r="O5899" t="str">
        <f>IF(ISNA(VLOOKUP(J5899,Vendors!A:A,1,FALSE)),"MISSING VENDER","VALID")</f>
        <v>VALID</v>
      </c>
      <c r="P5899" t="str">
        <f>IF(ISNA(VLOOKUP(H5899,'Customers'!A:A,1,FALSE)),"missing customer ","valid")</f>
        <v xml:space="preserve">missing customer </v>
      </c>
      <c r="Q5899" t="str">
        <f t="shared" si="463"/>
        <v>VALID</v>
      </c>
      <c r="R5899" t="str">
        <f t="shared" si="464"/>
        <v>VALID</v>
      </c>
    </row>
    <row r="5900" spans="1:18" x14ac:dyDescent="0.25">
      <c r="A5900" t="s">
        <v>12756</v>
      </c>
      <c r="B5900" s="1">
        <v>44719</v>
      </c>
      <c r="C5900">
        <v>169660.73</v>
      </c>
      <c r="D5900" t="s">
        <v>836</v>
      </c>
      <c r="E5900" t="s">
        <v>840</v>
      </c>
      <c r="F5900" t="s">
        <v>4</v>
      </c>
      <c r="G5900" t="s">
        <v>18</v>
      </c>
      <c r="H5900" t="s">
        <v>117</v>
      </c>
      <c r="I5900" t="str">
        <f>_xlfn.XLOOKUP(H5900,'Customers'!A5900:A6299,'Customers'!B5900:B6299," ")</f>
        <v xml:space="preserve"> </v>
      </c>
      <c r="J5900" t="s">
        <v>828</v>
      </c>
      <c r="K5900" t="s">
        <v>12757</v>
      </c>
      <c r="L5900" t="str">
        <f t="shared" si="460"/>
        <v>OK</v>
      </c>
      <c r="M5900" t="str">
        <f t="shared" si="461"/>
        <v>NOT  NULL</v>
      </c>
      <c r="N5900">
        <f t="shared" si="462"/>
        <v>1</v>
      </c>
      <c r="O5900" t="str">
        <f>IF(ISNA(VLOOKUP(J5900,Vendors!A:A,1,FALSE)),"MISSING VENDER","VALID")</f>
        <v>MISSING VENDER</v>
      </c>
      <c r="P5900" t="str">
        <f>IF(ISNA(VLOOKUP(H5900,'Customers'!A:A,1,FALSE)),"missing customer ","valid")</f>
        <v>valid</v>
      </c>
      <c r="Q5900" t="str">
        <f t="shared" si="463"/>
        <v>VALID</v>
      </c>
      <c r="R5900" t="str">
        <f t="shared" si="464"/>
        <v>VALID</v>
      </c>
    </row>
    <row r="5901" spans="1:18" x14ac:dyDescent="0.25">
      <c r="A5901" t="s">
        <v>12758</v>
      </c>
      <c r="B5901" s="1">
        <v>44938</v>
      </c>
      <c r="C5901">
        <v>121310.84</v>
      </c>
      <c r="D5901" t="s">
        <v>836</v>
      </c>
      <c r="E5901" t="s">
        <v>837</v>
      </c>
      <c r="F5901" t="s">
        <v>4</v>
      </c>
      <c r="G5901" t="s">
        <v>25</v>
      </c>
      <c r="H5901" t="s">
        <v>669</v>
      </c>
      <c r="I5901" t="str">
        <f>_xlfn.XLOOKUP(H5901,'Customers'!A5901:A6300,'Customers'!B5901:B6300," ")</f>
        <v xml:space="preserve"> </v>
      </c>
      <c r="J5901" t="s">
        <v>828</v>
      </c>
      <c r="K5901" t="s">
        <v>12759</v>
      </c>
      <c r="L5901" t="str">
        <f t="shared" si="460"/>
        <v>OK</v>
      </c>
      <c r="M5901" t="str">
        <f t="shared" si="461"/>
        <v>NOT  NULL</v>
      </c>
      <c r="N5901">
        <f t="shared" si="462"/>
        <v>1</v>
      </c>
      <c r="O5901" t="str">
        <f>IF(ISNA(VLOOKUP(J5901,Vendors!A:A,1,FALSE)),"MISSING VENDER","VALID")</f>
        <v>MISSING VENDER</v>
      </c>
      <c r="P5901" t="str">
        <f>IF(ISNA(VLOOKUP(H5901,'Customers'!A:A,1,FALSE)),"missing customer ","valid")</f>
        <v>valid</v>
      </c>
      <c r="Q5901" t="str">
        <f t="shared" si="463"/>
        <v>VALID</v>
      </c>
      <c r="R5901" t="str">
        <f t="shared" si="464"/>
        <v>VALID</v>
      </c>
    </row>
    <row r="5902" spans="1:18" x14ac:dyDescent="0.25">
      <c r="A5902" t="s">
        <v>12760</v>
      </c>
      <c r="B5902" s="1">
        <v>44677</v>
      </c>
      <c r="C5902">
        <v>183927.67</v>
      </c>
      <c r="D5902" t="s">
        <v>836</v>
      </c>
      <c r="E5902" t="s">
        <v>840</v>
      </c>
      <c r="F5902" t="s">
        <v>5</v>
      </c>
      <c r="G5902" t="s">
        <v>28</v>
      </c>
      <c r="H5902" t="s">
        <v>615</v>
      </c>
      <c r="I5902" t="str">
        <f>_xlfn.XLOOKUP(H5902,'Customers'!A5902:A6301,'Customers'!B5902:B6301," ")</f>
        <v xml:space="preserve"> </v>
      </c>
      <c r="J5902" t="s">
        <v>828</v>
      </c>
      <c r="K5902" t="s">
        <v>12761</v>
      </c>
      <c r="L5902" t="str">
        <f t="shared" si="460"/>
        <v>OK</v>
      </c>
      <c r="M5902" t="str">
        <f t="shared" si="461"/>
        <v>NOT  NULL</v>
      </c>
      <c r="N5902">
        <f t="shared" si="462"/>
        <v>1</v>
      </c>
      <c r="O5902" t="str">
        <f>IF(ISNA(VLOOKUP(J5902,Vendors!A:A,1,FALSE)),"MISSING VENDER","VALID")</f>
        <v>MISSING VENDER</v>
      </c>
      <c r="P5902" t="str">
        <f>IF(ISNA(VLOOKUP(H5902,'Customers'!A:A,1,FALSE)),"missing customer ","valid")</f>
        <v>valid</v>
      </c>
      <c r="Q5902" t="str">
        <f t="shared" si="463"/>
        <v>VALID</v>
      </c>
      <c r="R5902" t="str">
        <f t="shared" si="464"/>
        <v>VALID</v>
      </c>
    </row>
    <row r="5903" spans="1:18" x14ac:dyDescent="0.25">
      <c r="A5903" t="s">
        <v>12762</v>
      </c>
      <c r="B5903" s="1">
        <v>44760</v>
      </c>
      <c r="C5903">
        <v>94872.85</v>
      </c>
      <c r="D5903" t="s">
        <v>836</v>
      </c>
      <c r="E5903" t="s">
        <v>840</v>
      </c>
      <c r="F5903" t="s">
        <v>4</v>
      </c>
      <c r="G5903" t="s">
        <v>14</v>
      </c>
      <c r="H5903" t="s">
        <v>195</v>
      </c>
      <c r="I5903" t="str">
        <f>_xlfn.XLOOKUP(H5903,'Customers'!A5903:A6302,'Customers'!B5903:B6302," ")</f>
        <v xml:space="preserve"> </v>
      </c>
      <c r="J5903" t="s">
        <v>828</v>
      </c>
      <c r="K5903" t="s">
        <v>12763</v>
      </c>
      <c r="L5903" t="str">
        <f t="shared" si="460"/>
        <v>OK</v>
      </c>
      <c r="M5903" t="str">
        <f t="shared" si="461"/>
        <v>NOT  NULL</v>
      </c>
      <c r="N5903">
        <f t="shared" si="462"/>
        <v>1</v>
      </c>
      <c r="O5903" t="str">
        <f>IF(ISNA(VLOOKUP(J5903,Vendors!A:A,1,FALSE)),"MISSING VENDER","VALID")</f>
        <v>MISSING VENDER</v>
      </c>
      <c r="P5903" t="str">
        <f>IF(ISNA(VLOOKUP(H5903,'Customers'!A:A,1,FALSE)),"missing customer ","valid")</f>
        <v>valid</v>
      </c>
      <c r="Q5903" t="str">
        <f t="shared" si="463"/>
        <v>VALID</v>
      </c>
      <c r="R5903" t="str">
        <f t="shared" si="464"/>
        <v>VALID</v>
      </c>
    </row>
    <row r="5904" spans="1:18" x14ac:dyDescent="0.25">
      <c r="A5904" t="s">
        <v>12764</v>
      </c>
      <c r="B5904" s="1">
        <v>45021</v>
      </c>
      <c r="C5904">
        <v>152099.5</v>
      </c>
      <c r="D5904" t="s">
        <v>836</v>
      </c>
      <c r="E5904" t="s">
        <v>855</v>
      </c>
      <c r="F5904" t="s">
        <v>3</v>
      </c>
      <c r="G5904" t="s">
        <v>28</v>
      </c>
      <c r="H5904" t="s">
        <v>117</v>
      </c>
      <c r="I5904" t="str">
        <f>_xlfn.XLOOKUP(H5904,'Customers'!A5904:A6303,'Customers'!B5904:B6303," ")</f>
        <v xml:space="preserve"> </v>
      </c>
      <c r="J5904" t="s">
        <v>828</v>
      </c>
      <c r="K5904" t="s">
        <v>12765</v>
      </c>
      <c r="L5904" t="str">
        <f t="shared" si="460"/>
        <v>OK</v>
      </c>
      <c r="M5904" t="str">
        <f t="shared" si="461"/>
        <v>NOT  NULL</v>
      </c>
      <c r="N5904">
        <f t="shared" si="462"/>
        <v>1</v>
      </c>
      <c r="O5904" t="str">
        <f>IF(ISNA(VLOOKUP(J5904,Vendors!A:A,1,FALSE)),"MISSING VENDER","VALID")</f>
        <v>MISSING VENDER</v>
      </c>
      <c r="P5904" t="str">
        <f>IF(ISNA(VLOOKUP(H5904,'Customers'!A:A,1,FALSE)),"missing customer ","valid")</f>
        <v>valid</v>
      </c>
      <c r="Q5904" t="str">
        <f t="shared" si="463"/>
        <v>VALID</v>
      </c>
      <c r="R5904" t="str">
        <f t="shared" si="464"/>
        <v>VALID</v>
      </c>
    </row>
    <row r="5905" spans="1:18" x14ac:dyDescent="0.25">
      <c r="A5905" t="s">
        <v>12766</v>
      </c>
      <c r="B5905" s="1">
        <v>45078</v>
      </c>
      <c r="C5905">
        <v>147869.95000000001</v>
      </c>
      <c r="D5905" t="s">
        <v>836</v>
      </c>
      <c r="E5905" t="s">
        <v>837</v>
      </c>
      <c r="F5905" t="s">
        <v>4</v>
      </c>
      <c r="G5905" t="s">
        <v>28</v>
      </c>
      <c r="H5905" t="s">
        <v>499</v>
      </c>
      <c r="I5905" t="str">
        <f>_xlfn.XLOOKUP(H5905,'Customers'!A5905:A6304,'Customers'!B5905:B6304," ")</f>
        <v xml:space="preserve"> </v>
      </c>
      <c r="J5905" t="s">
        <v>828</v>
      </c>
      <c r="K5905" t="s">
        <v>12767</v>
      </c>
      <c r="L5905" t="str">
        <f t="shared" si="460"/>
        <v>OK</v>
      </c>
      <c r="M5905" t="str">
        <f t="shared" si="461"/>
        <v>NOT  NULL</v>
      </c>
      <c r="N5905">
        <f t="shared" si="462"/>
        <v>1</v>
      </c>
      <c r="O5905" t="str">
        <f>IF(ISNA(VLOOKUP(J5905,Vendors!A:A,1,FALSE)),"MISSING VENDER","VALID")</f>
        <v>MISSING VENDER</v>
      </c>
      <c r="P5905" t="str">
        <f>IF(ISNA(VLOOKUP(H5905,'Customers'!A:A,1,FALSE)),"missing customer ","valid")</f>
        <v>valid</v>
      </c>
      <c r="Q5905" t="str">
        <f t="shared" si="463"/>
        <v>VALID</v>
      </c>
      <c r="R5905" t="str">
        <f t="shared" si="464"/>
        <v>VALID</v>
      </c>
    </row>
    <row r="5906" spans="1:18" x14ac:dyDescent="0.25">
      <c r="A5906" t="s">
        <v>12768</v>
      </c>
      <c r="B5906" s="1">
        <v>45233</v>
      </c>
      <c r="C5906">
        <v>167220.25</v>
      </c>
      <c r="D5906" t="s">
        <v>836</v>
      </c>
      <c r="E5906" t="s">
        <v>837</v>
      </c>
      <c r="F5906" t="s">
        <v>5</v>
      </c>
      <c r="G5906" t="s">
        <v>14</v>
      </c>
      <c r="H5906" t="s">
        <v>337</v>
      </c>
      <c r="I5906" t="str">
        <f>_xlfn.XLOOKUP(H5906,'Customers'!A5906:A6305,'Customers'!B5906:B6305," ")</f>
        <v xml:space="preserve"> </v>
      </c>
      <c r="J5906" t="s">
        <v>828</v>
      </c>
      <c r="K5906" t="s">
        <v>12769</v>
      </c>
      <c r="L5906" t="str">
        <f t="shared" si="460"/>
        <v>OK</v>
      </c>
      <c r="M5906" t="str">
        <f t="shared" si="461"/>
        <v>NOT  NULL</v>
      </c>
      <c r="N5906">
        <f t="shared" si="462"/>
        <v>1</v>
      </c>
      <c r="O5906" t="str">
        <f>IF(ISNA(VLOOKUP(J5906,Vendors!A:A,1,FALSE)),"MISSING VENDER","VALID")</f>
        <v>MISSING VENDER</v>
      </c>
      <c r="P5906" t="str">
        <f>IF(ISNA(VLOOKUP(H5906,'Customers'!A:A,1,FALSE)),"missing customer ","valid")</f>
        <v>valid</v>
      </c>
      <c r="Q5906" t="str">
        <f t="shared" si="463"/>
        <v>VALID</v>
      </c>
      <c r="R5906" t="str">
        <f t="shared" si="464"/>
        <v>VALID</v>
      </c>
    </row>
    <row r="5907" spans="1:18" x14ac:dyDescent="0.25">
      <c r="A5907" t="s">
        <v>12770</v>
      </c>
      <c r="B5907" s="1">
        <v>44966</v>
      </c>
      <c r="C5907">
        <v>-36595.910000000003</v>
      </c>
      <c r="D5907" t="s">
        <v>826</v>
      </c>
      <c r="E5907" t="s">
        <v>865</v>
      </c>
      <c r="F5907" t="s">
        <v>4</v>
      </c>
      <c r="G5907" t="s">
        <v>14</v>
      </c>
      <c r="H5907" t="s">
        <v>828</v>
      </c>
      <c r="I5907" t="str">
        <f>_xlfn.XLOOKUP(H5907,'Customers'!A5907:A6306,'Customers'!B5907:B6306," ")</f>
        <v xml:space="preserve"> </v>
      </c>
      <c r="J5907" t="s">
        <v>1355</v>
      </c>
      <c r="K5907" t="s">
        <v>12771</v>
      </c>
      <c r="L5907" t="str">
        <f t="shared" si="460"/>
        <v>OK</v>
      </c>
      <c r="M5907" t="str">
        <f t="shared" si="461"/>
        <v>NOT  NULL</v>
      </c>
      <c r="N5907">
        <f t="shared" si="462"/>
        <v>1</v>
      </c>
      <c r="O5907" t="str">
        <f>IF(ISNA(VLOOKUP(J5907,Vendors!A:A,1,FALSE)),"MISSING VENDER","VALID")</f>
        <v>VALID</v>
      </c>
      <c r="P5907" t="str">
        <f>IF(ISNA(VLOOKUP(H5907,'Customers'!A:A,1,FALSE)),"missing customer ","valid")</f>
        <v xml:space="preserve">missing customer </v>
      </c>
      <c r="Q5907" t="str">
        <f t="shared" si="463"/>
        <v>VALID</v>
      </c>
      <c r="R5907" t="str">
        <f t="shared" si="464"/>
        <v>VALID</v>
      </c>
    </row>
    <row r="5908" spans="1:18" x14ac:dyDescent="0.25">
      <c r="A5908" t="s">
        <v>12772</v>
      </c>
      <c r="B5908" s="1">
        <v>44653</v>
      </c>
      <c r="C5908">
        <v>-67040.45</v>
      </c>
      <c r="D5908" t="s">
        <v>826</v>
      </c>
      <c r="E5908" t="s">
        <v>832</v>
      </c>
      <c r="F5908" t="s">
        <v>4</v>
      </c>
      <c r="G5908" t="s">
        <v>25</v>
      </c>
      <c r="H5908" t="s">
        <v>828</v>
      </c>
      <c r="I5908" t="str">
        <f>_xlfn.XLOOKUP(H5908,'Customers'!A5908:A6307,'Customers'!B5908:B6307," ")</f>
        <v xml:space="preserve"> </v>
      </c>
      <c r="J5908" t="s">
        <v>1119</v>
      </c>
      <c r="K5908" t="s">
        <v>12773</v>
      </c>
      <c r="L5908" t="str">
        <f t="shared" si="460"/>
        <v>OK</v>
      </c>
      <c r="M5908" t="str">
        <f t="shared" si="461"/>
        <v>NOT  NULL</v>
      </c>
      <c r="N5908">
        <f t="shared" si="462"/>
        <v>1</v>
      </c>
      <c r="O5908" t="str">
        <f>IF(ISNA(VLOOKUP(J5908,Vendors!A:A,1,FALSE)),"MISSING VENDER","VALID")</f>
        <v>VALID</v>
      </c>
      <c r="P5908" t="str">
        <f>IF(ISNA(VLOOKUP(H5908,'Customers'!A:A,1,FALSE)),"missing customer ","valid")</f>
        <v xml:space="preserve">missing customer </v>
      </c>
      <c r="Q5908" t="str">
        <f t="shared" si="463"/>
        <v>VALID</v>
      </c>
      <c r="R5908" t="str">
        <f t="shared" si="464"/>
        <v>VALID</v>
      </c>
    </row>
    <row r="5909" spans="1:18" x14ac:dyDescent="0.25">
      <c r="A5909" t="s">
        <v>12774</v>
      </c>
      <c r="B5909" s="1">
        <v>44724</v>
      </c>
      <c r="C5909">
        <v>-32832.76</v>
      </c>
      <c r="D5909" t="s">
        <v>826</v>
      </c>
      <c r="E5909" t="s">
        <v>832</v>
      </c>
      <c r="F5909" t="s">
        <v>5</v>
      </c>
      <c r="G5909" t="s">
        <v>28</v>
      </c>
      <c r="H5909" t="s">
        <v>828</v>
      </c>
      <c r="I5909" t="str">
        <f>_xlfn.XLOOKUP(H5909,'Customers'!A5909:A6308,'Customers'!B5909:B6308," ")</f>
        <v xml:space="preserve"> </v>
      </c>
      <c r="J5909" t="s">
        <v>1128</v>
      </c>
      <c r="K5909" t="s">
        <v>12775</v>
      </c>
      <c r="L5909" t="str">
        <f t="shared" si="460"/>
        <v>OK</v>
      </c>
      <c r="M5909" t="str">
        <f t="shared" si="461"/>
        <v>NOT  NULL</v>
      </c>
      <c r="N5909">
        <f t="shared" si="462"/>
        <v>1</v>
      </c>
      <c r="O5909" t="str">
        <f>IF(ISNA(VLOOKUP(J5909,Vendors!A:A,1,FALSE)),"MISSING VENDER","VALID")</f>
        <v>VALID</v>
      </c>
      <c r="P5909" t="str">
        <f>IF(ISNA(VLOOKUP(H5909,'Customers'!A:A,1,FALSE)),"missing customer ","valid")</f>
        <v xml:space="preserve">missing customer </v>
      </c>
      <c r="Q5909" t="str">
        <f t="shared" si="463"/>
        <v>VALID</v>
      </c>
      <c r="R5909" t="str">
        <f t="shared" si="464"/>
        <v>VALID</v>
      </c>
    </row>
    <row r="5910" spans="1:18" x14ac:dyDescent="0.25">
      <c r="A5910" t="s">
        <v>12776</v>
      </c>
      <c r="B5910" s="1">
        <v>44811</v>
      </c>
      <c r="C5910">
        <v>144366.34</v>
      </c>
      <c r="D5910" t="s">
        <v>836</v>
      </c>
      <c r="E5910" t="s">
        <v>855</v>
      </c>
      <c r="F5910" t="s">
        <v>5</v>
      </c>
      <c r="G5910" t="s">
        <v>14</v>
      </c>
      <c r="H5910" t="s">
        <v>425</v>
      </c>
      <c r="I5910" t="str">
        <f>_xlfn.XLOOKUP(H5910,'Customers'!A5910:A6309,'Customers'!B5910:B6309," ")</f>
        <v xml:space="preserve"> </v>
      </c>
      <c r="J5910" t="s">
        <v>828</v>
      </c>
      <c r="K5910" t="s">
        <v>12777</v>
      </c>
      <c r="L5910" t="str">
        <f t="shared" si="460"/>
        <v>OK</v>
      </c>
      <c r="M5910" t="str">
        <f t="shared" si="461"/>
        <v>NOT  NULL</v>
      </c>
      <c r="N5910">
        <f t="shared" si="462"/>
        <v>1</v>
      </c>
      <c r="O5910" t="str">
        <f>IF(ISNA(VLOOKUP(J5910,Vendors!A:A,1,FALSE)),"MISSING VENDER","VALID")</f>
        <v>MISSING VENDER</v>
      </c>
      <c r="P5910" t="str">
        <f>IF(ISNA(VLOOKUP(H5910,'Customers'!A:A,1,FALSE)),"missing customer ","valid")</f>
        <v>valid</v>
      </c>
      <c r="Q5910" t="str">
        <f t="shared" si="463"/>
        <v>VALID</v>
      </c>
      <c r="R5910" t="str">
        <f t="shared" si="464"/>
        <v>VALID</v>
      </c>
    </row>
    <row r="5911" spans="1:18" x14ac:dyDescent="0.25">
      <c r="A5911" t="s">
        <v>12778</v>
      </c>
      <c r="B5911" s="1">
        <v>45067</v>
      </c>
      <c r="C5911">
        <v>-104287.13</v>
      </c>
      <c r="D5911" t="s">
        <v>826</v>
      </c>
      <c r="E5911" t="s">
        <v>851</v>
      </c>
      <c r="F5911" t="s">
        <v>3</v>
      </c>
      <c r="G5911" t="s">
        <v>28</v>
      </c>
      <c r="H5911" t="s">
        <v>828</v>
      </c>
      <c r="I5911" t="str">
        <f>_xlfn.XLOOKUP(H5911,'Customers'!A5911:A6310,'Customers'!B5911:B6310," ")</f>
        <v xml:space="preserve"> </v>
      </c>
      <c r="J5911" t="s">
        <v>1527</v>
      </c>
      <c r="K5911" t="s">
        <v>12779</v>
      </c>
      <c r="L5911" t="str">
        <f t="shared" si="460"/>
        <v>OK</v>
      </c>
      <c r="M5911" t="str">
        <f t="shared" si="461"/>
        <v>NOT  NULL</v>
      </c>
      <c r="N5911">
        <f t="shared" si="462"/>
        <v>1</v>
      </c>
      <c r="O5911" t="str">
        <f>IF(ISNA(VLOOKUP(J5911,Vendors!A:A,1,FALSE)),"MISSING VENDER","VALID")</f>
        <v>VALID</v>
      </c>
      <c r="P5911" t="str">
        <f>IF(ISNA(VLOOKUP(H5911,'Customers'!A:A,1,FALSE)),"missing customer ","valid")</f>
        <v xml:space="preserve">missing customer </v>
      </c>
      <c r="Q5911" t="str">
        <f t="shared" si="463"/>
        <v>VALID</v>
      </c>
      <c r="R5911" t="str">
        <f t="shared" si="464"/>
        <v>VALID</v>
      </c>
    </row>
    <row r="5912" spans="1:18" x14ac:dyDescent="0.25">
      <c r="A5912" t="s">
        <v>12780</v>
      </c>
      <c r="B5912" s="1">
        <v>45138</v>
      </c>
      <c r="C5912">
        <v>101572.1</v>
      </c>
      <c r="D5912" t="s">
        <v>836</v>
      </c>
      <c r="E5912" t="s">
        <v>840</v>
      </c>
      <c r="F5912" t="s">
        <v>5</v>
      </c>
      <c r="G5912" t="s">
        <v>28</v>
      </c>
      <c r="H5912" t="s">
        <v>553</v>
      </c>
      <c r="I5912" t="str">
        <f>_xlfn.XLOOKUP(H5912,'Customers'!A5912:A6311,'Customers'!B5912:B6311," ")</f>
        <v xml:space="preserve"> </v>
      </c>
      <c r="J5912" t="s">
        <v>828</v>
      </c>
      <c r="K5912" t="s">
        <v>12781</v>
      </c>
      <c r="L5912" t="str">
        <f t="shared" si="460"/>
        <v>OK</v>
      </c>
      <c r="M5912" t="str">
        <f t="shared" si="461"/>
        <v>NOT  NULL</v>
      </c>
      <c r="N5912">
        <f t="shared" si="462"/>
        <v>1</v>
      </c>
      <c r="O5912" t="str">
        <f>IF(ISNA(VLOOKUP(J5912,Vendors!A:A,1,FALSE)),"MISSING VENDER","VALID")</f>
        <v>MISSING VENDER</v>
      </c>
      <c r="P5912" t="str">
        <f>IF(ISNA(VLOOKUP(H5912,'Customers'!A:A,1,FALSE)),"missing customer ","valid")</f>
        <v>valid</v>
      </c>
      <c r="Q5912" t="str">
        <f t="shared" si="463"/>
        <v>VALID</v>
      </c>
      <c r="R5912" t="str">
        <f t="shared" si="464"/>
        <v>VALID</v>
      </c>
    </row>
    <row r="5913" spans="1:18" x14ac:dyDescent="0.25">
      <c r="A5913" t="s">
        <v>12782</v>
      </c>
      <c r="B5913" s="1">
        <v>44812</v>
      </c>
      <c r="C5913">
        <v>118911.31</v>
      </c>
      <c r="D5913" t="s">
        <v>836</v>
      </c>
      <c r="E5913" t="s">
        <v>840</v>
      </c>
      <c r="F5913" t="s">
        <v>4</v>
      </c>
      <c r="G5913" t="s">
        <v>18</v>
      </c>
      <c r="H5913" t="s">
        <v>91</v>
      </c>
      <c r="I5913" t="str">
        <f>_xlfn.XLOOKUP(H5913,'Customers'!A5913:A6312,'Customers'!B5913:B6312," ")</f>
        <v xml:space="preserve"> </v>
      </c>
      <c r="J5913" t="s">
        <v>828</v>
      </c>
      <c r="K5913" t="s">
        <v>12783</v>
      </c>
      <c r="L5913" t="str">
        <f t="shared" si="460"/>
        <v>OK</v>
      </c>
      <c r="M5913" t="str">
        <f t="shared" si="461"/>
        <v>NOT  NULL</v>
      </c>
      <c r="N5913">
        <f t="shared" si="462"/>
        <v>1</v>
      </c>
      <c r="O5913" t="str">
        <f>IF(ISNA(VLOOKUP(J5913,Vendors!A:A,1,FALSE)),"MISSING VENDER","VALID")</f>
        <v>MISSING VENDER</v>
      </c>
      <c r="P5913" t="str">
        <f>IF(ISNA(VLOOKUP(H5913,'Customers'!A:A,1,FALSE)),"missing customer ","valid")</f>
        <v>valid</v>
      </c>
      <c r="Q5913" t="str">
        <f t="shared" si="463"/>
        <v>VALID</v>
      </c>
      <c r="R5913" t="str">
        <f t="shared" si="464"/>
        <v>VALID</v>
      </c>
    </row>
    <row r="5914" spans="1:18" x14ac:dyDescent="0.25">
      <c r="A5914" t="s">
        <v>12784</v>
      </c>
      <c r="B5914" s="1">
        <v>45201</v>
      </c>
      <c r="C5914">
        <v>22248.52</v>
      </c>
      <c r="D5914" t="s">
        <v>860</v>
      </c>
      <c r="E5914" t="s">
        <v>860</v>
      </c>
      <c r="F5914" t="s">
        <v>4</v>
      </c>
      <c r="G5914" t="s">
        <v>25</v>
      </c>
      <c r="H5914" t="s">
        <v>828</v>
      </c>
      <c r="I5914" t="str">
        <f>_xlfn.XLOOKUP(H5914,'Customers'!A5914:A6313,'Customers'!B5914:B6313," ")</f>
        <v xml:space="preserve"> </v>
      </c>
      <c r="J5914" t="s">
        <v>828</v>
      </c>
      <c r="K5914" t="s">
        <v>12785</v>
      </c>
      <c r="L5914" t="str">
        <f t="shared" si="460"/>
        <v>OK</v>
      </c>
      <c r="M5914" t="str">
        <f t="shared" si="461"/>
        <v>NOT  NULL</v>
      </c>
      <c r="N5914">
        <f t="shared" si="462"/>
        <v>1</v>
      </c>
      <c r="O5914" t="str">
        <f>IF(ISNA(VLOOKUP(J5914,Vendors!A:A,1,FALSE)),"MISSING VENDER","VALID")</f>
        <v>MISSING VENDER</v>
      </c>
      <c r="P5914" t="str">
        <f>IF(ISNA(VLOOKUP(H5914,'Customers'!A:A,1,FALSE)),"missing customer ","valid")</f>
        <v xml:space="preserve">missing customer </v>
      </c>
      <c r="Q5914" t="str">
        <f t="shared" si="463"/>
        <v>VALID</v>
      </c>
      <c r="R5914" t="str">
        <f t="shared" si="464"/>
        <v>VALID</v>
      </c>
    </row>
    <row r="5915" spans="1:18" x14ac:dyDescent="0.25">
      <c r="A5915" t="s">
        <v>12786</v>
      </c>
      <c r="B5915" s="1">
        <v>45030</v>
      </c>
      <c r="C5915">
        <v>-38685.83</v>
      </c>
      <c r="D5915" t="s">
        <v>826</v>
      </c>
      <c r="E5915" t="s">
        <v>843</v>
      </c>
      <c r="F5915" t="s">
        <v>5</v>
      </c>
      <c r="G5915" t="s">
        <v>28</v>
      </c>
      <c r="H5915" t="s">
        <v>828</v>
      </c>
      <c r="I5915" t="str">
        <f>_xlfn.XLOOKUP(H5915,'Customers'!A5915:A6314,'Customers'!B5915:B6314," ")</f>
        <v xml:space="preserve"> </v>
      </c>
      <c r="J5915" t="s">
        <v>1271</v>
      </c>
      <c r="K5915" t="s">
        <v>12787</v>
      </c>
      <c r="L5915" t="str">
        <f t="shared" si="460"/>
        <v>OK</v>
      </c>
      <c r="M5915" t="str">
        <f t="shared" si="461"/>
        <v>NOT  NULL</v>
      </c>
      <c r="N5915">
        <f t="shared" si="462"/>
        <v>1</v>
      </c>
      <c r="O5915" t="str">
        <f>IF(ISNA(VLOOKUP(J5915,Vendors!A:A,1,FALSE)),"MISSING VENDER","VALID")</f>
        <v>VALID</v>
      </c>
      <c r="P5915" t="str">
        <f>IF(ISNA(VLOOKUP(H5915,'Customers'!A:A,1,FALSE)),"missing customer ","valid")</f>
        <v xml:space="preserve">missing customer </v>
      </c>
      <c r="Q5915" t="str">
        <f t="shared" si="463"/>
        <v>VALID</v>
      </c>
      <c r="R5915" t="str">
        <f t="shared" si="464"/>
        <v>VALID</v>
      </c>
    </row>
    <row r="5916" spans="1:18" x14ac:dyDescent="0.25">
      <c r="A5916" t="s">
        <v>12788</v>
      </c>
      <c r="B5916" s="1">
        <v>45134</v>
      </c>
      <c r="C5916">
        <v>-11481.36</v>
      </c>
      <c r="D5916" t="s">
        <v>826</v>
      </c>
      <c r="E5916" t="s">
        <v>865</v>
      </c>
      <c r="F5916" t="s">
        <v>4</v>
      </c>
      <c r="G5916" t="s">
        <v>18</v>
      </c>
      <c r="H5916" t="s">
        <v>828</v>
      </c>
      <c r="I5916" t="str">
        <f>_xlfn.XLOOKUP(H5916,'Customers'!A5916:A6315,'Customers'!B5916:B6315," ")</f>
        <v xml:space="preserve"> </v>
      </c>
      <c r="J5916" t="s">
        <v>833</v>
      </c>
      <c r="K5916" t="s">
        <v>12789</v>
      </c>
      <c r="L5916" t="str">
        <f t="shared" si="460"/>
        <v>OK</v>
      </c>
      <c r="M5916" t="str">
        <f t="shared" si="461"/>
        <v>NOT  NULL</v>
      </c>
      <c r="N5916">
        <f t="shared" si="462"/>
        <v>1</v>
      </c>
      <c r="O5916" t="str">
        <f>IF(ISNA(VLOOKUP(J5916,Vendors!A:A,1,FALSE)),"MISSING VENDER","VALID")</f>
        <v>VALID</v>
      </c>
      <c r="P5916" t="str">
        <f>IF(ISNA(VLOOKUP(H5916,'Customers'!A:A,1,FALSE)),"missing customer ","valid")</f>
        <v xml:space="preserve">missing customer </v>
      </c>
      <c r="Q5916" t="str">
        <f t="shared" si="463"/>
        <v>VALID</v>
      </c>
      <c r="R5916" t="str">
        <f t="shared" si="464"/>
        <v>VALID</v>
      </c>
    </row>
    <row r="5917" spans="1:18" x14ac:dyDescent="0.25">
      <c r="A5917" t="s">
        <v>12790</v>
      </c>
      <c r="B5917" s="1">
        <v>45280</v>
      </c>
      <c r="C5917">
        <v>-65874.14</v>
      </c>
      <c r="D5917" t="s">
        <v>826</v>
      </c>
      <c r="E5917" t="s">
        <v>843</v>
      </c>
      <c r="F5917" t="s">
        <v>3</v>
      </c>
      <c r="G5917" t="s">
        <v>14</v>
      </c>
      <c r="H5917" t="s">
        <v>828</v>
      </c>
      <c r="I5917" t="str">
        <f>_xlfn.XLOOKUP(H5917,'Customers'!A5917:A6316,'Customers'!B5917:B6316," ")</f>
        <v xml:space="preserve"> </v>
      </c>
      <c r="J5917" t="s">
        <v>1472</v>
      </c>
      <c r="K5917" t="s">
        <v>12791</v>
      </c>
      <c r="L5917" t="str">
        <f t="shared" si="460"/>
        <v>OK</v>
      </c>
      <c r="M5917" t="str">
        <f t="shared" si="461"/>
        <v>NOT  NULL</v>
      </c>
      <c r="N5917">
        <f t="shared" si="462"/>
        <v>1</v>
      </c>
      <c r="O5917" t="str">
        <f>IF(ISNA(VLOOKUP(J5917,Vendors!A:A,1,FALSE)),"MISSING VENDER","VALID")</f>
        <v>VALID</v>
      </c>
      <c r="P5917" t="str">
        <f>IF(ISNA(VLOOKUP(H5917,'Customers'!A:A,1,FALSE)),"missing customer ","valid")</f>
        <v xml:space="preserve">missing customer </v>
      </c>
      <c r="Q5917" t="str">
        <f t="shared" si="463"/>
        <v>VALID</v>
      </c>
      <c r="R5917" t="str">
        <f t="shared" si="464"/>
        <v>VALID</v>
      </c>
    </row>
    <row r="5918" spans="1:18" x14ac:dyDescent="0.25">
      <c r="A5918" t="s">
        <v>12792</v>
      </c>
      <c r="B5918" s="1">
        <v>44639</v>
      </c>
      <c r="C5918">
        <v>29763.919999999998</v>
      </c>
      <c r="D5918" t="s">
        <v>958</v>
      </c>
      <c r="E5918" t="s">
        <v>958</v>
      </c>
      <c r="F5918" t="s">
        <v>3</v>
      </c>
      <c r="G5918" t="s">
        <v>14</v>
      </c>
      <c r="H5918" t="s">
        <v>828</v>
      </c>
      <c r="I5918" t="str">
        <f>_xlfn.XLOOKUP(H5918,'Customers'!A5918:A6317,'Customers'!B5918:B6317," ")</f>
        <v xml:space="preserve"> </v>
      </c>
      <c r="J5918" t="s">
        <v>828</v>
      </c>
      <c r="K5918" t="s">
        <v>12793</v>
      </c>
      <c r="L5918" t="str">
        <f t="shared" si="460"/>
        <v>OK</v>
      </c>
      <c r="M5918" t="str">
        <f t="shared" si="461"/>
        <v>NOT  NULL</v>
      </c>
      <c r="N5918">
        <f t="shared" si="462"/>
        <v>1</v>
      </c>
      <c r="O5918" t="str">
        <f>IF(ISNA(VLOOKUP(J5918,Vendors!A:A,1,FALSE)),"MISSING VENDER","VALID")</f>
        <v>MISSING VENDER</v>
      </c>
      <c r="P5918" t="str">
        <f>IF(ISNA(VLOOKUP(H5918,'Customers'!A:A,1,FALSE)),"missing customer ","valid")</f>
        <v xml:space="preserve">missing customer </v>
      </c>
      <c r="Q5918" t="str">
        <f t="shared" si="463"/>
        <v>VALID</v>
      </c>
      <c r="R5918" t="str">
        <f t="shared" si="464"/>
        <v>VALID</v>
      </c>
    </row>
    <row r="5919" spans="1:18" x14ac:dyDescent="0.25">
      <c r="A5919" t="s">
        <v>12794</v>
      </c>
      <c r="B5919" s="1">
        <v>44996</v>
      </c>
      <c r="C5919">
        <v>-11471.4</v>
      </c>
      <c r="D5919" t="s">
        <v>826</v>
      </c>
      <c r="E5919" t="s">
        <v>865</v>
      </c>
      <c r="F5919" t="s">
        <v>4</v>
      </c>
      <c r="G5919" t="s">
        <v>18</v>
      </c>
      <c r="H5919" t="s">
        <v>828</v>
      </c>
      <c r="I5919" t="str">
        <f>_xlfn.XLOOKUP(H5919,'Customers'!A5919:A6318,'Customers'!B5919:B6318," ")</f>
        <v xml:space="preserve"> </v>
      </c>
      <c r="J5919" t="s">
        <v>2816</v>
      </c>
      <c r="K5919" t="s">
        <v>12795</v>
      </c>
      <c r="L5919" t="str">
        <f t="shared" si="460"/>
        <v>OK</v>
      </c>
      <c r="M5919" t="str">
        <f t="shared" si="461"/>
        <v>NOT  NULL</v>
      </c>
      <c r="N5919">
        <f t="shared" si="462"/>
        <v>1</v>
      </c>
      <c r="O5919" t="str">
        <f>IF(ISNA(VLOOKUP(J5919,Vendors!A:A,1,FALSE)),"MISSING VENDER","VALID")</f>
        <v>VALID</v>
      </c>
      <c r="P5919" t="str">
        <f>IF(ISNA(VLOOKUP(H5919,'Customers'!A:A,1,FALSE)),"missing customer ","valid")</f>
        <v xml:space="preserve">missing customer </v>
      </c>
      <c r="Q5919" t="str">
        <f t="shared" si="463"/>
        <v>VALID</v>
      </c>
      <c r="R5919" t="str">
        <f t="shared" si="464"/>
        <v>VALID</v>
      </c>
    </row>
    <row r="5920" spans="1:18" x14ac:dyDescent="0.25">
      <c r="A5920" t="s">
        <v>12796</v>
      </c>
      <c r="B5920" s="1">
        <v>44763</v>
      </c>
      <c r="C5920">
        <v>-35610.589999999997</v>
      </c>
      <c r="D5920" t="s">
        <v>826</v>
      </c>
      <c r="E5920" t="s">
        <v>832</v>
      </c>
      <c r="F5920" t="s">
        <v>5</v>
      </c>
      <c r="G5920" t="s">
        <v>14</v>
      </c>
      <c r="H5920" t="s">
        <v>828</v>
      </c>
      <c r="I5920" t="str">
        <f>_xlfn.XLOOKUP(H5920,'Customers'!A5920:A6319,'Customers'!B5920:B6319," ")</f>
        <v xml:space="preserve"> </v>
      </c>
      <c r="J5920" t="s">
        <v>852</v>
      </c>
      <c r="K5920" t="s">
        <v>12797</v>
      </c>
      <c r="L5920" t="str">
        <f t="shared" si="460"/>
        <v>OK</v>
      </c>
      <c r="M5920" t="str">
        <f t="shared" si="461"/>
        <v>NOT  NULL</v>
      </c>
      <c r="N5920">
        <f t="shared" si="462"/>
        <v>1</v>
      </c>
      <c r="O5920" t="str">
        <f>IF(ISNA(VLOOKUP(J5920,Vendors!A:A,1,FALSE)),"MISSING VENDER","VALID")</f>
        <v>VALID</v>
      </c>
      <c r="P5920" t="str">
        <f>IF(ISNA(VLOOKUP(H5920,'Customers'!A:A,1,FALSE)),"missing customer ","valid")</f>
        <v xml:space="preserve">missing customer </v>
      </c>
      <c r="Q5920" t="str">
        <f t="shared" si="463"/>
        <v>VALID</v>
      </c>
      <c r="R5920" t="str">
        <f t="shared" si="464"/>
        <v>VALID</v>
      </c>
    </row>
    <row r="5921" spans="1:18" x14ac:dyDescent="0.25">
      <c r="A5921" t="s">
        <v>12798</v>
      </c>
      <c r="B5921" s="1">
        <v>44841</v>
      </c>
      <c r="C5921">
        <v>-24905.1</v>
      </c>
      <c r="D5921" t="s">
        <v>826</v>
      </c>
      <c r="E5921" t="s">
        <v>843</v>
      </c>
      <c r="F5921" t="s">
        <v>3</v>
      </c>
      <c r="G5921" t="s">
        <v>14</v>
      </c>
      <c r="H5921" t="s">
        <v>828</v>
      </c>
      <c r="I5921" t="str">
        <f>_xlfn.XLOOKUP(H5921,'Customers'!A5921:A6320,'Customers'!B5921:B6320," ")</f>
        <v xml:space="preserve"> </v>
      </c>
      <c r="J5921" t="s">
        <v>1520</v>
      </c>
      <c r="K5921" t="s">
        <v>12799</v>
      </c>
      <c r="L5921" t="str">
        <f t="shared" si="460"/>
        <v>OK</v>
      </c>
      <c r="M5921" t="str">
        <f t="shared" si="461"/>
        <v>NOT  NULL</v>
      </c>
      <c r="N5921">
        <f t="shared" si="462"/>
        <v>1</v>
      </c>
      <c r="O5921" t="str">
        <f>IF(ISNA(VLOOKUP(J5921,Vendors!A:A,1,FALSE)),"MISSING VENDER","VALID")</f>
        <v>VALID</v>
      </c>
      <c r="P5921" t="str">
        <f>IF(ISNA(VLOOKUP(H5921,'Customers'!A:A,1,FALSE)),"missing customer ","valid")</f>
        <v xml:space="preserve">missing customer </v>
      </c>
      <c r="Q5921" t="str">
        <f t="shared" si="463"/>
        <v>VALID</v>
      </c>
      <c r="R5921" t="str">
        <f t="shared" si="464"/>
        <v>VALID</v>
      </c>
    </row>
    <row r="5922" spans="1:18" x14ac:dyDescent="0.25">
      <c r="A5922" t="s">
        <v>12800</v>
      </c>
      <c r="B5922" s="1">
        <v>44888</v>
      </c>
      <c r="C5922">
        <v>146515.09</v>
      </c>
      <c r="D5922" t="s">
        <v>836</v>
      </c>
      <c r="E5922" t="s">
        <v>837</v>
      </c>
      <c r="F5922" t="s">
        <v>3</v>
      </c>
      <c r="G5922" t="s">
        <v>25</v>
      </c>
      <c r="H5922" t="s">
        <v>661</v>
      </c>
      <c r="I5922" t="str">
        <f>_xlfn.XLOOKUP(H5922,'Customers'!A5922:A6321,'Customers'!B5922:B6321," ")</f>
        <v xml:space="preserve"> </v>
      </c>
      <c r="J5922" t="s">
        <v>828</v>
      </c>
      <c r="K5922" t="s">
        <v>12801</v>
      </c>
      <c r="L5922" t="str">
        <f t="shared" si="460"/>
        <v>OK</v>
      </c>
      <c r="M5922" t="str">
        <f t="shared" si="461"/>
        <v>NOT  NULL</v>
      </c>
      <c r="N5922">
        <f t="shared" si="462"/>
        <v>1</v>
      </c>
      <c r="O5922" t="str">
        <f>IF(ISNA(VLOOKUP(J5922,Vendors!A:A,1,FALSE)),"MISSING VENDER","VALID")</f>
        <v>MISSING VENDER</v>
      </c>
      <c r="P5922" t="str">
        <f>IF(ISNA(VLOOKUP(H5922,'Customers'!A:A,1,FALSE)),"missing customer ","valid")</f>
        <v>valid</v>
      </c>
      <c r="Q5922" t="str">
        <f t="shared" si="463"/>
        <v>VALID</v>
      </c>
      <c r="R5922" t="str">
        <f t="shared" si="464"/>
        <v>VALID</v>
      </c>
    </row>
    <row r="5923" spans="1:18" x14ac:dyDescent="0.25">
      <c r="A5923" t="s">
        <v>12802</v>
      </c>
      <c r="B5923" s="1">
        <v>45228</v>
      </c>
      <c r="C5923">
        <v>144236.9</v>
      </c>
      <c r="D5923" t="s">
        <v>836</v>
      </c>
      <c r="E5923" t="s">
        <v>855</v>
      </c>
      <c r="F5923" t="s">
        <v>5</v>
      </c>
      <c r="G5923" t="s">
        <v>18</v>
      </c>
      <c r="H5923" t="s">
        <v>553</v>
      </c>
      <c r="I5923" t="str">
        <f>_xlfn.XLOOKUP(H5923,'Customers'!A5923:A6322,'Customers'!B5923:B6322," ")</f>
        <v xml:space="preserve"> </v>
      </c>
      <c r="J5923" t="s">
        <v>828</v>
      </c>
      <c r="K5923" t="s">
        <v>12803</v>
      </c>
      <c r="L5923" t="str">
        <f t="shared" si="460"/>
        <v>OK</v>
      </c>
      <c r="M5923" t="str">
        <f t="shared" si="461"/>
        <v>NOT  NULL</v>
      </c>
      <c r="N5923">
        <f t="shared" si="462"/>
        <v>1</v>
      </c>
      <c r="O5923" t="str">
        <f>IF(ISNA(VLOOKUP(J5923,Vendors!A:A,1,FALSE)),"MISSING VENDER","VALID")</f>
        <v>MISSING VENDER</v>
      </c>
      <c r="P5923" t="str">
        <f>IF(ISNA(VLOOKUP(H5923,'Customers'!A:A,1,FALSE)),"missing customer ","valid")</f>
        <v>valid</v>
      </c>
      <c r="Q5923" t="str">
        <f t="shared" si="463"/>
        <v>VALID</v>
      </c>
      <c r="R5923" t="str">
        <f t="shared" si="464"/>
        <v>VALID</v>
      </c>
    </row>
    <row r="5924" spans="1:18" x14ac:dyDescent="0.25">
      <c r="A5924" t="s">
        <v>12804</v>
      </c>
      <c r="B5924" s="1">
        <v>44568</v>
      </c>
      <c r="C5924">
        <v>145476.56</v>
      </c>
      <c r="D5924" t="s">
        <v>836</v>
      </c>
      <c r="E5924" t="s">
        <v>840</v>
      </c>
      <c r="F5924" t="s">
        <v>4</v>
      </c>
      <c r="G5924" t="s">
        <v>28</v>
      </c>
      <c r="H5924" t="s">
        <v>179</v>
      </c>
      <c r="I5924" t="str">
        <f>_xlfn.XLOOKUP(H5924,'Customers'!A5924:A6323,'Customers'!B5924:B6323," ")</f>
        <v xml:space="preserve"> </v>
      </c>
      <c r="J5924" t="s">
        <v>828</v>
      </c>
      <c r="K5924" t="s">
        <v>12805</v>
      </c>
      <c r="L5924" t="str">
        <f t="shared" si="460"/>
        <v>OK</v>
      </c>
      <c r="M5924" t="str">
        <f t="shared" si="461"/>
        <v>NOT  NULL</v>
      </c>
      <c r="N5924">
        <f t="shared" si="462"/>
        <v>1</v>
      </c>
      <c r="O5924" t="str">
        <f>IF(ISNA(VLOOKUP(J5924,Vendors!A:A,1,FALSE)),"MISSING VENDER","VALID")</f>
        <v>MISSING VENDER</v>
      </c>
      <c r="P5924" t="str">
        <f>IF(ISNA(VLOOKUP(H5924,'Customers'!A:A,1,FALSE)),"missing customer ","valid")</f>
        <v>valid</v>
      </c>
      <c r="Q5924" t="str">
        <f t="shared" si="463"/>
        <v>VALID</v>
      </c>
      <c r="R5924" t="str">
        <f t="shared" si="464"/>
        <v>VALID</v>
      </c>
    </row>
    <row r="5925" spans="1:18" x14ac:dyDescent="0.25">
      <c r="A5925" t="s">
        <v>12806</v>
      </c>
      <c r="B5925" s="1">
        <v>45027</v>
      </c>
      <c r="C5925">
        <v>144360.91</v>
      </c>
      <c r="D5925" t="s">
        <v>836</v>
      </c>
      <c r="E5925" t="s">
        <v>855</v>
      </c>
      <c r="F5925" t="s">
        <v>4</v>
      </c>
      <c r="G5925" t="s">
        <v>28</v>
      </c>
      <c r="H5925" t="s">
        <v>617</v>
      </c>
      <c r="I5925" t="str">
        <f>_xlfn.XLOOKUP(H5925,'Customers'!A5925:A6324,'Customers'!B5925:B6324," ")</f>
        <v xml:space="preserve"> </v>
      </c>
      <c r="J5925" t="s">
        <v>828</v>
      </c>
      <c r="K5925" t="s">
        <v>12807</v>
      </c>
      <c r="L5925" t="str">
        <f t="shared" si="460"/>
        <v>OK</v>
      </c>
      <c r="M5925" t="str">
        <f t="shared" si="461"/>
        <v>NOT  NULL</v>
      </c>
      <c r="N5925">
        <f t="shared" si="462"/>
        <v>1</v>
      </c>
      <c r="O5925" t="str">
        <f>IF(ISNA(VLOOKUP(J5925,Vendors!A:A,1,FALSE)),"MISSING VENDER","VALID")</f>
        <v>MISSING VENDER</v>
      </c>
      <c r="P5925" t="str">
        <f>IF(ISNA(VLOOKUP(H5925,'Customers'!A:A,1,FALSE)),"missing customer ","valid")</f>
        <v>valid</v>
      </c>
      <c r="Q5925" t="str">
        <f t="shared" si="463"/>
        <v>VALID</v>
      </c>
      <c r="R5925" t="str">
        <f t="shared" si="464"/>
        <v>VALID</v>
      </c>
    </row>
    <row r="5926" spans="1:18" x14ac:dyDescent="0.25">
      <c r="A5926" t="s">
        <v>12808</v>
      </c>
      <c r="B5926" s="1">
        <v>44829</v>
      </c>
      <c r="C5926">
        <v>94917.72</v>
      </c>
      <c r="D5926" t="s">
        <v>836</v>
      </c>
      <c r="E5926" t="s">
        <v>837</v>
      </c>
      <c r="F5926" t="s">
        <v>4</v>
      </c>
      <c r="G5926" t="s">
        <v>25</v>
      </c>
      <c r="H5926" t="s">
        <v>633</v>
      </c>
      <c r="I5926" t="str">
        <f>_xlfn.XLOOKUP(H5926,'Customers'!A5926:A6325,'Customers'!B5926:B6325," ")</f>
        <v xml:space="preserve"> </v>
      </c>
      <c r="J5926" t="s">
        <v>828</v>
      </c>
      <c r="K5926" t="s">
        <v>12809</v>
      </c>
      <c r="L5926" t="str">
        <f t="shared" si="460"/>
        <v>OK</v>
      </c>
      <c r="M5926" t="str">
        <f t="shared" si="461"/>
        <v>NOT  NULL</v>
      </c>
      <c r="N5926">
        <f t="shared" si="462"/>
        <v>1</v>
      </c>
      <c r="O5926" t="str">
        <f>IF(ISNA(VLOOKUP(J5926,Vendors!A:A,1,FALSE)),"MISSING VENDER","VALID")</f>
        <v>MISSING VENDER</v>
      </c>
      <c r="P5926" t="str">
        <f>IF(ISNA(VLOOKUP(H5926,'Customers'!A:A,1,FALSE)),"missing customer ","valid")</f>
        <v>valid</v>
      </c>
      <c r="Q5926" t="str">
        <f t="shared" si="463"/>
        <v>VALID</v>
      </c>
      <c r="R5926" t="str">
        <f t="shared" si="464"/>
        <v>VALID</v>
      </c>
    </row>
    <row r="5927" spans="1:18" x14ac:dyDescent="0.25">
      <c r="A5927" t="s">
        <v>12810</v>
      </c>
      <c r="B5927" s="1">
        <v>45082</v>
      </c>
      <c r="C5927">
        <v>-73619.06</v>
      </c>
      <c r="D5927" t="s">
        <v>826</v>
      </c>
      <c r="E5927" t="s">
        <v>865</v>
      </c>
      <c r="F5927" t="s">
        <v>3</v>
      </c>
      <c r="G5927" t="s">
        <v>14</v>
      </c>
      <c r="H5927" t="s">
        <v>828</v>
      </c>
      <c r="I5927" t="str">
        <f>_xlfn.XLOOKUP(H5927,'Customers'!A5927:A6326,'Customers'!B5927:B6326," ")</f>
        <v xml:space="preserve"> </v>
      </c>
      <c r="J5927" t="s">
        <v>1402</v>
      </c>
      <c r="K5927" t="s">
        <v>12811</v>
      </c>
      <c r="L5927" t="str">
        <f t="shared" si="460"/>
        <v>OK</v>
      </c>
      <c r="M5927" t="str">
        <f t="shared" si="461"/>
        <v>NOT  NULL</v>
      </c>
      <c r="N5927">
        <f t="shared" si="462"/>
        <v>1</v>
      </c>
      <c r="O5927" t="str">
        <f>IF(ISNA(VLOOKUP(J5927,Vendors!A:A,1,FALSE)),"MISSING VENDER","VALID")</f>
        <v>VALID</v>
      </c>
      <c r="P5927" t="str">
        <f>IF(ISNA(VLOOKUP(H5927,'Customers'!A:A,1,FALSE)),"missing customer ","valid")</f>
        <v xml:space="preserve">missing customer </v>
      </c>
      <c r="Q5927" t="str">
        <f t="shared" si="463"/>
        <v>VALID</v>
      </c>
      <c r="R5927" t="str">
        <f t="shared" si="464"/>
        <v>VALID</v>
      </c>
    </row>
    <row r="5928" spans="1:18" x14ac:dyDescent="0.25">
      <c r="A5928" t="s">
        <v>12812</v>
      </c>
      <c r="B5928" s="1">
        <v>45288</v>
      </c>
      <c r="C5928">
        <v>118874.48</v>
      </c>
      <c r="D5928" t="s">
        <v>836</v>
      </c>
      <c r="E5928" t="s">
        <v>837</v>
      </c>
      <c r="F5928" t="s">
        <v>5</v>
      </c>
      <c r="G5928" t="s">
        <v>14</v>
      </c>
      <c r="H5928" t="s">
        <v>219</v>
      </c>
      <c r="I5928" t="str">
        <f>_xlfn.XLOOKUP(H5928,'Customers'!A5928:A6327,'Customers'!B5928:B6327," ")</f>
        <v xml:space="preserve"> </v>
      </c>
      <c r="J5928" t="s">
        <v>828</v>
      </c>
      <c r="K5928" t="s">
        <v>12813</v>
      </c>
      <c r="L5928" t="str">
        <f t="shared" si="460"/>
        <v>OK</v>
      </c>
      <c r="M5928" t="str">
        <f t="shared" si="461"/>
        <v>NOT  NULL</v>
      </c>
      <c r="N5928">
        <f t="shared" si="462"/>
        <v>1</v>
      </c>
      <c r="O5928" t="str">
        <f>IF(ISNA(VLOOKUP(J5928,Vendors!A:A,1,FALSE)),"MISSING VENDER","VALID")</f>
        <v>MISSING VENDER</v>
      </c>
      <c r="P5928" t="str">
        <f>IF(ISNA(VLOOKUP(H5928,'Customers'!A:A,1,FALSE)),"missing customer ","valid")</f>
        <v>valid</v>
      </c>
      <c r="Q5928" t="str">
        <f t="shared" si="463"/>
        <v>VALID</v>
      </c>
      <c r="R5928" t="str">
        <f t="shared" si="464"/>
        <v>VALID</v>
      </c>
    </row>
    <row r="5929" spans="1:18" x14ac:dyDescent="0.25">
      <c r="A5929" t="s">
        <v>12814</v>
      </c>
      <c r="B5929" s="1">
        <v>45144</v>
      </c>
      <c r="C5929">
        <v>195584.72</v>
      </c>
      <c r="D5929" t="s">
        <v>836</v>
      </c>
      <c r="E5929" t="s">
        <v>837</v>
      </c>
      <c r="F5929" t="s">
        <v>5</v>
      </c>
      <c r="G5929" t="s">
        <v>25</v>
      </c>
      <c r="H5929" t="s">
        <v>509</v>
      </c>
      <c r="I5929" t="str">
        <f>_xlfn.XLOOKUP(H5929,'Customers'!A5929:A6328,'Customers'!B5929:B6328," ")</f>
        <v xml:space="preserve"> </v>
      </c>
      <c r="J5929" t="s">
        <v>828</v>
      </c>
      <c r="K5929" t="s">
        <v>12815</v>
      </c>
      <c r="L5929" t="str">
        <f t="shared" si="460"/>
        <v>OK</v>
      </c>
      <c r="M5929" t="str">
        <f t="shared" si="461"/>
        <v>NOT  NULL</v>
      </c>
      <c r="N5929">
        <f t="shared" si="462"/>
        <v>1</v>
      </c>
      <c r="O5929" t="str">
        <f>IF(ISNA(VLOOKUP(J5929,Vendors!A:A,1,FALSE)),"MISSING VENDER","VALID")</f>
        <v>MISSING VENDER</v>
      </c>
      <c r="P5929" t="str">
        <f>IF(ISNA(VLOOKUP(H5929,'Customers'!A:A,1,FALSE)),"missing customer ","valid")</f>
        <v>valid</v>
      </c>
      <c r="Q5929" t="str">
        <f t="shared" si="463"/>
        <v>VALID</v>
      </c>
      <c r="R5929" t="str">
        <f t="shared" si="464"/>
        <v>VALID</v>
      </c>
    </row>
    <row r="5930" spans="1:18" x14ac:dyDescent="0.25">
      <c r="A5930" t="s">
        <v>12816</v>
      </c>
      <c r="B5930" s="1">
        <v>45078</v>
      </c>
      <c r="C5930">
        <v>181585.94</v>
      </c>
      <c r="D5930" t="s">
        <v>836</v>
      </c>
      <c r="E5930" t="s">
        <v>840</v>
      </c>
      <c r="F5930" t="s">
        <v>4</v>
      </c>
      <c r="G5930" t="s">
        <v>18</v>
      </c>
      <c r="H5930" t="s">
        <v>721</v>
      </c>
      <c r="I5930" t="str">
        <f>_xlfn.XLOOKUP(H5930,'Customers'!A5930:A6329,'Customers'!B5930:B6329," ")</f>
        <v xml:space="preserve"> </v>
      </c>
      <c r="J5930" t="s">
        <v>828</v>
      </c>
      <c r="K5930" t="s">
        <v>12817</v>
      </c>
      <c r="L5930" t="str">
        <f t="shared" si="460"/>
        <v>OK</v>
      </c>
      <c r="M5930" t="str">
        <f t="shared" si="461"/>
        <v>NOT  NULL</v>
      </c>
      <c r="N5930">
        <f t="shared" si="462"/>
        <v>1</v>
      </c>
      <c r="O5930" t="str">
        <f>IF(ISNA(VLOOKUP(J5930,Vendors!A:A,1,FALSE)),"MISSING VENDER","VALID")</f>
        <v>MISSING VENDER</v>
      </c>
      <c r="P5930" t="str">
        <f>IF(ISNA(VLOOKUP(H5930,'Customers'!A:A,1,FALSE)),"missing customer ","valid")</f>
        <v>valid</v>
      </c>
      <c r="Q5930" t="str">
        <f t="shared" si="463"/>
        <v>VALID</v>
      </c>
      <c r="R5930" t="str">
        <f t="shared" si="464"/>
        <v>VALID</v>
      </c>
    </row>
    <row r="5931" spans="1:18" x14ac:dyDescent="0.25">
      <c r="A5931" t="s">
        <v>12818</v>
      </c>
      <c r="B5931" s="1">
        <v>44672</v>
      </c>
      <c r="C5931">
        <v>23228.29</v>
      </c>
      <c r="D5931" t="s">
        <v>1332</v>
      </c>
      <c r="E5931" t="s">
        <v>1332</v>
      </c>
      <c r="F5931" t="s">
        <v>5</v>
      </c>
      <c r="G5931" t="s">
        <v>25</v>
      </c>
      <c r="H5931" t="s">
        <v>828</v>
      </c>
      <c r="I5931" t="str">
        <f>_xlfn.XLOOKUP(H5931,'Customers'!A5931:A6330,'Customers'!B5931:B6330," ")</f>
        <v xml:space="preserve"> </v>
      </c>
      <c r="J5931" t="s">
        <v>828</v>
      </c>
      <c r="K5931" t="s">
        <v>12819</v>
      </c>
      <c r="L5931" t="str">
        <f t="shared" si="460"/>
        <v>OK</v>
      </c>
      <c r="M5931" t="str">
        <f t="shared" si="461"/>
        <v>NOT  NULL</v>
      </c>
      <c r="N5931">
        <f t="shared" si="462"/>
        <v>1</v>
      </c>
      <c r="O5931" t="str">
        <f>IF(ISNA(VLOOKUP(J5931,Vendors!A:A,1,FALSE)),"MISSING VENDER","VALID")</f>
        <v>MISSING VENDER</v>
      </c>
      <c r="P5931" t="str">
        <f>IF(ISNA(VLOOKUP(H5931,'Customers'!A:A,1,FALSE)),"missing customer ","valid")</f>
        <v xml:space="preserve">missing customer </v>
      </c>
      <c r="Q5931" t="str">
        <f t="shared" si="463"/>
        <v>VALID</v>
      </c>
      <c r="R5931" t="str">
        <f t="shared" si="464"/>
        <v>VALID</v>
      </c>
    </row>
    <row r="5932" spans="1:18" x14ac:dyDescent="0.25">
      <c r="A5932" t="s">
        <v>12820</v>
      </c>
      <c r="B5932" s="1">
        <v>44904</v>
      </c>
      <c r="C5932">
        <v>-24168.06</v>
      </c>
      <c r="D5932" t="s">
        <v>826</v>
      </c>
      <c r="E5932" t="s">
        <v>892</v>
      </c>
      <c r="F5932" t="s">
        <v>5</v>
      </c>
      <c r="G5932" t="s">
        <v>18</v>
      </c>
      <c r="H5932" t="s">
        <v>828</v>
      </c>
      <c r="I5932" t="str">
        <f>_xlfn.XLOOKUP(H5932,'Customers'!A5932:A6331,'Customers'!B5932:B6331," ")</f>
        <v xml:space="preserve"> </v>
      </c>
      <c r="J5932" t="s">
        <v>926</v>
      </c>
      <c r="K5932" t="s">
        <v>12821</v>
      </c>
      <c r="L5932" t="str">
        <f t="shared" si="460"/>
        <v>OK</v>
      </c>
      <c r="M5932" t="str">
        <f t="shared" si="461"/>
        <v>NOT  NULL</v>
      </c>
      <c r="N5932">
        <f t="shared" si="462"/>
        <v>1</v>
      </c>
      <c r="O5932" t="str">
        <f>IF(ISNA(VLOOKUP(J5932,Vendors!A:A,1,FALSE)),"MISSING VENDER","VALID")</f>
        <v>VALID</v>
      </c>
      <c r="P5932" t="str">
        <f>IF(ISNA(VLOOKUP(H5932,'Customers'!A:A,1,FALSE)),"missing customer ","valid")</f>
        <v xml:space="preserve">missing customer </v>
      </c>
      <c r="Q5932" t="str">
        <f t="shared" si="463"/>
        <v>VALID</v>
      </c>
      <c r="R5932" t="str">
        <f t="shared" si="464"/>
        <v>VALID</v>
      </c>
    </row>
    <row r="5933" spans="1:18" x14ac:dyDescent="0.25">
      <c r="A5933" t="s">
        <v>12822</v>
      </c>
      <c r="B5933" s="1">
        <v>45160</v>
      </c>
      <c r="C5933">
        <v>131207.9</v>
      </c>
      <c r="D5933" t="s">
        <v>836</v>
      </c>
      <c r="E5933" t="s">
        <v>840</v>
      </c>
      <c r="F5933" t="s">
        <v>5</v>
      </c>
      <c r="G5933" t="s">
        <v>14</v>
      </c>
      <c r="H5933" t="s">
        <v>209</v>
      </c>
      <c r="I5933" t="str">
        <f>_xlfn.XLOOKUP(H5933,'Customers'!A5933:A6332,'Customers'!B5933:B6332," ")</f>
        <v xml:space="preserve"> </v>
      </c>
      <c r="J5933" t="s">
        <v>828</v>
      </c>
      <c r="K5933" t="s">
        <v>12823</v>
      </c>
      <c r="L5933" t="str">
        <f t="shared" si="460"/>
        <v>OK</v>
      </c>
      <c r="M5933" t="str">
        <f t="shared" si="461"/>
        <v>NOT  NULL</v>
      </c>
      <c r="N5933">
        <f t="shared" si="462"/>
        <v>1</v>
      </c>
      <c r="O5933" t="str">
        <f>IF(ISNA(VLOOKUP(J5933,Vendors!A:A,1,FALSE)),"MISSING VENDER","VALID")</f>
        <v>MISSING VENDER</v>
      </c>
      <c r="P5933" t="str">
        <f>IF(ISNA(VLOOKUP(H5933,'Customers'!A:A,1,FALSE)),"missing customer ","valid")</f>
        <v>valid</v>
      </c>
      <c r="Q5933" t="str">
        <f t="shared" si="463"/>
        <v>VALID</v>
      </c>
      <c r="R5933" t="str">
        <f t="shared" si="464"/>
        <v>VALID</v>
      </c>
    </row>
    <row r="5934" spans="1:18" x14ac:dyDescent="0.25">
      <c r="A5934" t="s">
        <v>12824</v>
      </c>
      <c r="B5934" s="1">
        <v>44567</v>
      </c>
      <c r="C5934">
        <v>-40579.129999999997</v>
      </c>
      <c r="D5934" t="s">
        <v>826</v>
      </c>
      <c r="E5934" t="s">
        <v>827</v>
      </c>
      <c r="F5934" t="s">
        <v>3</v>
      </c>
      <c r="G5934" t="s">
        <v>14</v>
      </c>
      <c r="H5934" t="s">
        <v>828</v>
      </c>
      <c r="I5934" t="str">
        <f>_xlfn.XLOOKUP(H5934,'Customers'!A5934:A6333,'Customers'!B5934:B6333," ")</f>
        <v xml:space="preserve"> </v>
      </c>
      <c r="J5934" t="s">
        <v>829</v>
      </c>
      <c r="K5934" t="s">
        <v>12825</v>
      </c>
      <c r="L5934" t="str">
        <f t="shared" si="460"/>
        <v>OK</v>
      </c>
      <c r="M5934" t="str">
        <f t="shared" si="461"/>
        <v>NOT  NULL</v>
      </c>
      <c r="N5934">
        <f t="shared" si="462"/>
        <v>1</v>
      </c>
      <c r="O5934" t="str">
        <f>IF(ISNA(VLOOKUP(J5934,Vendors!A:A,1,FALSE)),"MISSING VENDER","VALID")</f>
        <v>VALID</v>
      </c>
      <c r="P5934" t="str">
        <f>IF(ISNA(VLOOKUP(H5934,'Customers'!A:A,1,FALSE)),"missing customer ","valid")</f>
        <v xml:space="preserve">missing customer </v>
      </c>
      <c r="Q5934" t="str">
        <f t="shared" si="463"/>
        <v>VALID</v>
      </c>
      <c r="R5934" t="str">
        <f t="shared" si="464"/>
        <v>VALID</v>
      </c>
    </row>
    <row r="5935" spans="1:18" x14ac:dyDescent="0.25">
      <c r="A5935" t="s">
        <v>12826</v>
      </c>
      <c r="B5935" s="1">
        <v>44912</v>
      </c>
      <c r="C5935">
        <v>160933.07999999999</v>
      </c>
      <c r="D5935" t="s">
        <v>836</v>
      </c>
      <c r="E5935" t="s">
        <v>855</v>
      </c>
      <c r="F5935" t="s">
        <v>4</v>
      </c>
      <c r="G5935" t="s">
        <v>28</v>
      </c>
      <c r="H5935" t="s">
        <v>121</v>
      </c>
      <c r="I5935" t="str">
        <f>_xlfn.XLOOKUP(H5935,'Customers'!A5935:A6334,'Customers'!B5935:B6334," ")</f>
        <v xml:space="preserve"> </v>
      </c>
      <c r="J5935" t="s">
        <v>828</v>
      </c>
      <c r="K5935" t="s">
        <v>12827</v>
      </c>
      <c r="L5935" t="str">
        <f t="shared" si="460"/>
        <v>OK</v>
      </c>
      <c r="M5935" t="str">
        <f t="shared" si="461"/>
        <v>NOT  NULL</v>
      </c>
      <c r="N5935">
        <f t="shared" si="462"/>
        <v>1</v>
      </c>
      <c r="O5935" t="str">
        <f>IF(ISNA(VLOOKUP(J5935,Vendors!A:A,1,FALSE)),"MISSING VENDER","VALID")</f>
        <v>MISSING VENDER</v>
      </c>
      <c r="P5935" t="str">
        <f>IF(ISNA(VLOOKUP(H5935,'Customers'!A:A,1,FALSE)),"missing customer ","valid")</f>
        <v>valid</v>
      </c>
      <c r="Q5935" t="str">
        <f t="shared" si="463"/>
        <v>VALID</v>
      </c>
      <c r="R5935" t="str">
        <f t="shared" si="464"/>
        <v>VALID</v>
      </c>
    </row>
    <row r="5936" spans="1:18" x14ac:dyDescent="0.25">
      <c r="A5936" t="s">
        <v>12828</v>
      </c>
      <c r="B5936" s="1">
        <v>44817</v>
      </c>
      <c r="C5936">
        <v>140688.28</v>
      </c>
      <c r="D5936" t="s">
        <v>836</v>
      </c>
      <c r="E5936" t="s">
        <v>837</v>
      </c>
      <c r="F5936" t="s">
        <v>5</v>
      </c>
      <c r="G5936" t="s">
        <v>25</v>
      </c>
      <c r="H5936" t="s">
        <v>657</v>
      </c>
      <c r="I5936" t="str">
        <f>_xlfn.XLOOKUP(H5936,'Customers'!A5936:A6335,'Customers'!B5936:B6335," ")</f>
        <v xml:space="preserve"> </v>
      </c>
      <c r="J5936" t="s">
        <v>828</v>
      </c>
      <c r="K5936" t="s">
        <v>12829</v>
      </c>
      <c r="L5936" t="str">
        <f t="shared" si="460"/>
        <v>OK</v>
      </c>
      <c r="M5936" t="str">
        <f t="shared" si="461"/>
        <v>NOT  NULL</v>
      </c>
      <c r="N5936">
        <f t="shared" si="462"/>
        <v>1</v>
      </c>
      <c r="O5936" t="str">
        <f>IF(ISNA(VLOOKUP(J5936,Vendors!A:A,1,FALSE)),"MISSING VENDER","VALID")</f>
        <v>MISSING VENDER</v>
      </c>
      <c r="P5936" t="str">
        <f>IF(ISNA(VLOOKUP(H5936,'Customers'!A:A,1,FALSE)),"missing customer ","valid")</f>
        <v>valid</v>
      </c>
      <c r="Q5936" t="str">
        <f t="shared" si="463"/>
        <v>VALID</v>
      </c>
      <c r="R5936" t="str">
        <f t="shared" si="464"/>
        <v>VALID</v>
      </c>
    </row>
    <row r="5937" spans="1:18" x14ac:dyDescent="0.25">
      <c r="A5937" t="s">
        <v>12830</v>
      </c>
      <c r="B5937" s="1">
        <v>45167</v>
      </c>
      <c r="C5937">
        <v>138415.79999999999</v>
      </c>
      <c r="D5937" t="s">
        <v>836</v>
      </c>
      <c r="E5937" t="s">
        <v>837</v>
      </c>
      <c r="F5937" t="s">
        <v>5</v>
      </c>
      <c r="G5937" t="s">
        <v>18</v>
      </c>
      <c r="H5937" t="s">
        <v>591</v>
      </c>
      <c r="I5937" t="str">
        <f>_xlfn.XLOOKUP(H5937,'Customers'!A5937:A6336,'Customers'!B5937:B6336," ")</f>
        <v xml:space="preserve"> </v>
      </c>
      <c r="J5937" t="s">
        <v>828</v>
      </c>
      <c r="K5937" t="s">
        <v>12831</v>
      </c>
      <c r="L5937" t="str">
        <f t="shared" si="460"/>
        <v>OK</v>
      </c>
      <c r="M5937" t="str">
        <f t="shared" si="461"/>
        <v>NOT  NULL</v>
      </c>
      <c r="N5937">
        <f t="shared" si="462"/>
        <v>1</v>
      </c>
      <c r="O5937" t="str">
        <f>IF(ISNA(VLOOKUP(J5937,Vendors!A:A,1,FALSE)),"MISSING VENDER","VALID")</f>
        <v>MISSING VENDER</v>
      </c>
      <c r="P5937" t="str">
        <f>IF(ISNA(VLOOKUP(H5937,'Customers'!A:A,1,FALSE)),"missing customer ","valid")</f>
        <v>valid</v>
      </c>
      <c r="Q5937" t="str">
        <f t="shared" si="463"/>
        <v>VALID</v>
      </c>
      <c r="R5937" t="str">
        <f t="shared" si="464"/>
        <v>VALID</v>
      </c>
    </row>
    <row r="5938" spans="1:18" x14ac:dyDescent="0.25">
      <c r="A5938" t="s">
        <v>12832</v>
      </c>
      <c r="B5938" s="1">
        <v>44759</v>
      </c>
      <c r="C5938">
        <v>-30339.95</v>
      </c>
      <c r="D5938" t="s">
        <v>826</v>
      </c>
      <c r="E5938" t="s">
        <v>851</v>
      </c>
      <c r="F5938" t="s">
        <v>3</v>
      </c>
      <c r="G5938" t="s">
        <v>28</v>
      </c>
      <c r="H5938" t="s">
        <v>828</v>
      </c>
      <c r="I5938" t="str">
        <f>_xlfn.XLOOKUP(H5938,'Customers'!A5938:A6337,'Customers'!B5938:B6337," ")</f>
        <v xml:space="preserve"> </v>
      </c>
      <c r="J5938" t="s">
        <v>4548</v>
      </c>
      <c r="K5938" t="s">
        <v>12833</v>
      </c>
      <c r="L5938" t="str">
        <f t="shared" si="460"/>
        <v>OK</v>
      </c>
      <c r="M5938" t="str">
        <f t="shared" si="461"/>
        <v>NOT  NULL</v>
      </c>
      <c r="N5938">
        <f t="shared" si="462"/>
        <v>1</v>
      </c>
      <c r="O5938" t="str">
        <f>IF(ISNA(VLOOKUP(J5938,Vendors!A:A,1,FALSE)),"MISSING VENDER","VALID")</f>
        <v>VALID</v>
      </c>
      <c r="P5938" t="str">
        <f>IF(ISNA(VLOOKUP(H5938,'Customers'!A:A,1,FALSE)),"missing customer ","valid")</f>
        <v xml:space="preserve">missing customer </v>
      </c>
      <c r="Q5938" t="str">
        <f t="shared" si="463"/>
        <v>VALID</v>
      </c>
      <c r="R5938" t="str">
        <f t="shared" si="464"/>
        <v>VALID</v>
      </c>
    </row>
    <row r="5939" spans="1:18" x14ac:dyDescent="0.25">
      <c r="A5939" t="s">
        <v>12834</v>
      </c>
      <c r="B5939" s="1">
        <v>45290</v>
      </c>
      <c r="C5939">
        <v>153421.18</v>
      </c>
      <c r="D5939" t="s">
        <v>836</v>
      </c>
      <c r="E5939" t="s">
        <v>837</v>
      </c>
      <c r="F5939" t="s">
        <v>4</v>
      </c>
      <c r="G5939" t="s">
        <v>28</v>
      </c>
      <c r="H5939" t="s">
        <v>115</v>
      </c>
      <c r="I5939" t="str">
        <f>_xlfn.XLOOKUP(H5939,'Customers'!A5939:A6338,'Customers'!B5939:B6338," ")</f>
        <v xml:space="preserve"> </v>
      </c>
      <c r="J5939" t="s">
        <v>828</v>
      </c>
      <c r="K5939" t="s">
        <v>12835</v>
      </c>
      <c r="L5939" t="str">
        <f t="shared" si="460"/>
        <v>OK</v>
      </c>
      <c r="M5939" t="str">
        <f t="shared" si="461"/>
        <v>NOT  NULL</v>
      </c>
      <c r="N5939">
        <f t="shared" si="462"/>
        <v>1</v>
      </c>
      <c r="O5939" t="str">
        <f>IF(ISNA(VLOOKUP(J5939,Vendors!A:A,1,FALSE)),"MISSING VENDER","VALID")</f>
        <v>MISSING VENDER</v>
      </c>
      <c r="P5939" t="str">
        <f>IF(ISNA(VLOOKUP(H5939,'Customers'!A:A,1,FALSE)),"missing customer ","valid")</f>
        <v>valid</v>
      </c>
      <c r="Q5939" t="str">
        <f t="shared" si="463"/>
        <v>VALID</v>
      </c>
      <c r="R5939" t="str">
        <f t="shared" si="464"/>
        <v>VALID</v>
      </c>
    </row>
    <row r="5940" spans="1:18" x14ac:dyDescent="0.25">
      <c r="A5940" t="s">
        <v>12836</v>
      </c>
      <c r="B5940" s="1">
        <v>45211</v>
      </c>
      <c r="C5940">
        <v>343419.27</v>
      </c>
      <c r="D5940" t="s">
        <v>836</v>
      </c>
      <c r="E5940" t="s">
        <v>855</v>
      </c>
      <c r="F5940" t="s">
        <v>4</v>
      </c>
      <c r="G5940" t="s">
        <v>14</v>
      </c>
      <c r="H5940" t="s">
        <v>139</v>
      </c>
      <c r="I5940" t="str">
        <f>_xlfn.XLOOKUP(H5940,'Customers'!A5940:A6339,'Customers'!B5940:B6339," ")</f>
        <v xml:space="preserve"> </v>
      </c>
      <c r="J5940" t="s">
        <v>828</v>
      </c>
      <c r="K5940" t="s">
        <v>12837</v>
      </c>
      <c r="L5940" t="str">
        <f t="shared" si="460"/>
        <v>OK</v>
      </c>
      <c r="M5940" t="str">
        <f t="shared" si="461"/>
        <v>NOT  NULL</v>
      </c>
      <c r="N5940">
        <f t="shared" si="462"/>
        <v>1</v>
      </c>
      <c r="O5940" t="str">
        <f>IF(ISNA(VLOOKUP(J5940,Vendors!A:A,1,FALSE)),"MISSING VENDER","VALID")</f>
        <v>MISSING VENDER</v>
      </c>
      <c r="P5940" t="str">
        <f>IF(ISNA(VLOOKUP(H5940,'Customers'!A:A,1,FALSE)),"missing customer ","valid")</f>
        <v>valid</v>
      </c>
      <c r="Q5940" t="str">
        <f t="shared" si="463"/>
        <v>VALID</v>
      </c>
      <c r="R5940" t="str">
        <f t="shared" si="464"/>
        <v>VALID</v>
      </c>
    </row>
    <row r="5941" spans="1:18" x14ac:dyDescent="0.25">
      <c r="A5941" t="s">
        <v>12838</v>
      </c>
      <c r="B5941" s="1">
        <v>45009</v>
      </c>
      <c r="C5941">
        <v>25548.1</v>
      </c>
      <c r="D5941" t="s">
        <v>958</v>
      </c>
      <c r="E5941" t="s">
        <v>958</v>
      </c>
      <c r="F5941" t="s">
        <v>5</v>
      </c>
      <c r="G5941" t="s">
        <v>25</v>
      </c>
      <c r="H5941" t="s">
        <v>828</v>
      </c>
      <c r="I5941" t="str">
        <f>_xlfn.XLOOKUP(H5941,'Customers'!A5941:A6340,'Customers'!B5941:B6340," ")</f>
        <v xml:space="preserve"> </v>
      </c>
      <c r="J5941" t="s">
        <v>828</v>
      </c>
      <c r="K5941" t="s">
        <v>12839</v>
      </c>
      <c r="L5941" t="str">
        <f t="shared" si="460"/>
        <v>OK</v>
      </c>
      <c r="M5941" t="str">
        <f t="shared" si="461"/>
        <v>NOT  NULL</v>
      </c>
      <c r="N5941">
        <f t="shared" si="462"/>
        <v>1</v>
      </c>
      <c r="O5941" t="str">
        <f>IF(ISNA(VLOOKUP(J5941,Vendors!A:A,1,FALSE)),"MISSING VENDER","VALID")</f>
        <v>MISSING VENDER</v>
      </c>
      <c r="P5941" t="str">
        <f>IF(ISNA(VLOOKUP(H5941,'Customers'!A:A,1,FALSE)),"missing customer ","valid")</f>
        <v xml:space="preserve">missing customer </v>
      </c>
      <c r="Q5941" t="str">
        <f t="shared" si="463"/>
        <v>VALID</v>
      </c>
      <c r="R5941" t="str">
        <f t="shared" si="464"/>
        <v>VALID</v>
      </c>
    </row>
    <row r="5942" spans="1:18" x14ac:dyDescent="0.25">
      <c r="A5942" t="s">
        <v>12840</v>
      </c>
      <c r="B5942" s="1">
        <v>44714</v>
      </c>
      <c r="C5942">
        <v>-20683.14</v>
      </c>
      <c r="D5942" t="s">
        <v>826</v>
      </c>
      <c r="E5942" t="s">
        <v>892</v>
      </c>
      <c r="F5942" t="s">
        <v>3</v>
      </c>
      <c r="G5942" t="s">
        <v>28</v>
      </c>
      <c r="H5942" t="s">
        <v>828</v>
      </c>
      <c r="I5942" t="str">
        <f>_xlfn.XLOOKUP(H5942,'Customers'!A5942:A6341,'Customers'!B5942:B6341," ")</f>
        <v xml:space="preserve"> </v>
      </c>
      <c r="J5942" t="s">
        <v>1161</v>
      </c>
      <c r="K5942" t="s">
        <v>12841</v>
      </c>
      <c r="L5942" t="str">
        <f t="shared" si="460"/>
        <v>OK</v>
      </c>
      <c r="M5942" t="str">
        <f t="shared" si="461"/>
        <v>NOT  NULL</v>
      </c>
      <c r="N5942">
        <f t="shared" si="462"/>
        <v>1</v>
      </c>
      <c r="O5942" t="str">
        <f>IF(ISNA(VLOOKUP(J5942,Vendors!A:A,1,FALSE)),"MISSING VENDER","VALID")</f>
        <v>VALID</v>
      </c>
      <c r="P5942" t="str">
        <f>IF(ISNA(VLOOKUP(H5942,'Customers'!A:A,1,FALSE)),"missing customer ","valid")</f>
        <v xml:space="preserve">missing customer </v>
      </c>
      <c r="Q5942" t="str">
        <f t="shared" si="463"/>
        <v>VALID</v>
      </c>
      <c r="R5942" t="str">
        <f t="shared" si="464"/>
        <v>VALID</v>
      </c>
    </row>
    <row r="5943" spans="1:18" x14ac:dyDescent="0.25">
      <c r="A5943" t="s">
        <v>12842</v>
      </c>
      <c r="B5943" s="1">
        <v>45183</v>
      </c>
      <c r="C5943">
        <v>220150.16</v>
      </c>
      <c r="D5943" t="s">
        <v>836</v>
      </c>
      <c r="E5943" t="s">
        <v>840</v>
      </c>
      <c r="F5943" t="s">
        <v>5</v>
      </c>
      <c r="G5943" t="s">
        <v>25</v>
      </c>
      <c r="H5943" t="s">
        <v>469</v>
      </c>
      <c r="I5943" t="str">
        <f>_xlfn.XLOOKUP(H5943,'Customers'!A5943:A6342,'Customers'!B5943:B6342," ")</f>
        <v xml:space="preserve"> </v>
      </c>
      <c r="J5943" t="s">
        <v>828</v>
      </c>
      <c r="K5943" t="s">
        <v>12843</v>
      </c>
      <c r="L5943" t="str">
        <f t="shared" si="460"/>
        <v>OK</v>
      </c>
      <c r="M5943" t="str">
        <f t="shared" si="461"/>
        <v>NOT  NULL</v>
      </c>
      <c r="N5943">
        <f t="shared" si="462"/>
        <v>1</v>
      </c>
      <c r="O5943" t="str">
        <f>IF(ISNA(VLOOKUP(J5943,Vendors!A:A,1,FALSE)),"MISSING VENDER","VALID")</f>
        <v>MISSING VENDER</v>
      </c>
      <c r="P5943" t="str">
        <f>IF(ISNA(VLOOKUP(H5943,'Customers'!A:A,1,FALSE)),"missing customer ","valid")</f>
        <v>valid</v>
      </c>
      <c r="Q5943" t="str">
        <f t="shared" si="463"/>
        <v>VALID</v>
      </c>
      <c r="R5943" t="str">
        <f t="shared" si="464"/>
        <v>VALID</v>
      </c>
    </row>
    <row r="5944" spans="1:18" x14ac:dyDescent="0.25">
      <c r="A5944" t="s">
        <v>12844</v>
      </c>
      <c r="B5944" s="1">
        <v>45113</v>
      </c>
      <c r="C5944">
        <v>177254.86</v>
      </c>
      <c r="D5944" t="s">
        <v>836</v>
      </c>
      <c r="E5944" t="s">
        <v>837</v>
      </c>
      <c r="F5944" t="s">
        <v>5</v>
      </c>
      <c r="G5944" t="s">
        <v>25</v>
      </c>
      <c r="H5944" t="s">
        <v>235</v>
      </c>
      <c r="I5944" t="str">
        <f>_xlfn.XLOOKUP(H5944,'Customers'!A5944:A6343,'Customers'!B5944:B6343," ")</f>
        <v xml:space="preserve"> </v>
      </c>
      <c r="J5944" t="s">
        <v>828</v>
      </c>
      <c r="K5944" t="s">
        <v>12845</v>
      </c>
      <c r="L5944" t="str">
        <f t="shared" si="460"/>
        <v>OK</v>
      </c>
      <c r="M5944" t="str">
        <f t="shared" si="461"/>
        <v>NOT  NULL</v>
      </c>
      <c r="N5944">
        <f t="shared" si="462"/>
        <v>1</v>
      </c>
      <c r="O5944" t="str">
        <f>IF(ISNA(VLOOKUP(J5944,Vendors!A:A,1,FALSE)),"MISSING VENDER","VALID")</f>
        <v>MISSING VENDER</v>
      </c>
      <c r="P5944" t="str">
        <f>IF(ISNA(VLOOKUP(H5944,'Customers'!A:A,1,FALSE)),"missing customer ","valid")</f>
        <v>valid</v>
      </c>
      <c r="Q5944" t="str">
        <f t="shared" si="463"/>
        <v>VALID</v>
      </c>
      <c r="R5944" t="str">
        <f t="shared" si="464"/>
        <v>VALID</v>
      </c>
    </row>
    <row r="5945" spans="1:18" x14ac:dyDescent="0.25">
      <c r="A5945" t="s">
        <v>12846</v>
      </c>
      <c r="B5945" s="1">
        <v>44721</v>
      </c>
      <c r="C5945">
        <v>-51840.65</v>
      </c>
      <c r="D5945" t="s">
        <v>826</v>
      </c>
      <c r="E5945" t="s">
        <v>832</v>
      </c>
      <c r="F5945" t="s">
        <v>5</v>
      </c>
      <c r="G5945" t="s">
        <v>14</v>
      </c>
      <c r="H5945" t="s">
        <v>828</v>
      </c>
      <c r="I5945" t="str">
        <f>_xlfn.XLOOKUP(H5945,'Customers'!A5945:A6344,'Customers'!B5945:B6344," ")</f>
        <v xml:space="preserve"> </v>
      </c>
      <c r="J5945" t="s">
        <v>1381</v>
      </c>
      <c r="K5945" t="s">
        <v>12847</v>
      </c>
      <c r="L5945" t="str">
        <f t="shared" si="460"/>
        <v>OK</v>
      </c>
      <c r="M5945" t="str">
        <f t="shared" si="461"/>
        <v>NOT  NULL</v>
      </c>
      <c r="N5945">
        <f t="shared" si="462"/>
        <v>1</v>
      </c>
      <c r="O5945" t="str">
        <f>IF(ISNA(VLOOKUP(J5945,Vendors!A:A,1,FALSE)),"MISSING VENDER","VALID")</f>
        <v>VALID</v>
      </c>
      <c r="P5945" t="str">
        <f>IF(ISNA(VLOOKUP(H5945,'Customers'!A:A,1,FALSE)),"missing customer ","valid")</f>
        <v xml:space="preserve">missing customer </v>
      </c>
      <c r="Q5945" t="str">
        <f t="shared" si="463"/>
        <v>VALID</v>
      </c>
      <c r="R5945" t="str">
        <f t="shared" si="464"/>
        <v>VALID</v>
      </c>
    </row>
    <row r="5946" spans="1:18" x14ac:dyDescent="0.25">
      <c r="A5946" t="s">
        <v>12848</v>
      </c>
      <c r="B5946" s="1">
        <v>44967</v>
      </c>
      <c r="C5946">
        <v>97679.16</v>
      </c>
      <c r="D5946" t="s">
        <v>836</v>
      </c>
      <c r="E5946" t="s">
        <v>840</v>
      </c>
      <c r="F5946" t="s">
        <v>4</v>
      </c>
      <c r="G5946" t="s">
        <v>18</v>
      </c>
      <c r="H5946" t="s">
        <v>329</v>
      </c>
      <c r="I5946" t="str">
        <f>_xlfn.XLOOKUP(H5946,'Customers'!A5946:A6345,'Customers'!B5946:B6345," ")</f>
        <v xml:space="preserve"> </v>
      </c>
      <c r="J5946" t="s">
        <v>828</v>
      </c>
      <c r="K5946" t="s">
        <v>12849</v>
      </c>
      <c r="L5946" t="str">
        <f t="shared" si="460"/>
        <v>OK</v>
      </c>
      <c r="M5946" t="str">
        <f t="shared" si="461"/>
        <v>NOT  NULL</v>
      </c>
      <c r="N5946">
        <f t="shared" si="462"/>
        <v>1</v>
      </c>
      <c r="O5946" t="str">
        <f>IF(ISNA(VLOOKUP(J5946,Vendors!A:A,1,FALSE)),"MISSING VENDER","VALID")</f>
        <v>MISSING VENDER</v>
      </c>
      <c r="P5946" t="str">
        <f>IF(ISNA(VLOOKUP(H5946,'Customers'!A:A,1,FALSE)),"missing customer ","valid")</f>
        <v>valid</v>
      </c>
      <c r="Q5946" t="str">
        <f t="shared" si="463"/>
        <v>VALID</v>
      </c>
      <c r="R5946" t="str">
        <f t="shared" si="464"/>
        <v>VALID</v>
      </c>
    </row>
    <row r="5947" spans="1:18" x14ac:dyDescent="0.25">
      <c r="A5947" t="s">
        <v>12850</v>
      </c>
      <c r="B5947" s="1">
        <v>45011</v>
      </c>
      <c r="C5947">
        <v>-42589.75</v>
      </c>
      <c r="D5947" t="s">
        <v>826</v>
      </c>
      <c r="E5947" t="s">
        <v>892</v>
      </c>
      <c r="F5947" t="s">
        <v>3</v>
      </c>
      <c r="G5947" t="s">
        <v>18</v>
      </c>
      <c r="H5947" t="s">
        <v>828</v>
      </c>
      <c r="I5947" t="str">
        <f>_xlfn.XLOOKUP(H5947,'Customers'!A5947:A6346,'Customers'!B5947:B6346," ")</f>
        <v xml:space="preserve"> </v>
      </c>
      <c r="J5947" t="s">
        <v>1754</v>
      </c>
      <c r="K5947" t="s">
        <v>12851</v>
      </c>
      <c r="L5947" t="str">
        <f t="shared" si="460"/>
        <v>OK</v>
      </c>
      <c r="M5947" t="str">
        <f t="shared" si="461"/>
        <v>NOT  NULL</v>
      </c>
      <c r="N5947">
        <f t="shared" si="462"/>
        <v>1</v>
      </c>
      <c r="O5947" t="str">
        <f>IF(ISNA(VLOOKUP(J5947,Vendors!A:A,1,FALSE)),"MISSING VENDER","VALID")</f>
        <v>VALID</v>
      </c>
      <c r="P5947" t="str">
        <f>IF(ISNA(VLOOKUP(H5947,'Customers'!A:A,1,FALSE)),"missing customer ","valid")</f>
        <v xml:space="preserve">missing customer </v>
      </c>
      <c r="Q5947" t="str">
        <f t="shared" si="463"/>
        <v>VALID</v>
      </c>
      <c r="R5947" t="str">
        <f t="shared" si="464"/>
        <v>VALID</v>
      </c>
    </row>
    <row r="5948" spans="1:18" x14ac:dyDescent="0.25">
      <c r="A5948" t="s">
        <v>12852</v>
      </c>
      <c r="B5948" s="1">
        <v>45124</v>
      </c>
      <c r="C5948">
        <v>138097.06</v>
      </c>
      <c r="D5948" t="s">
        <v>836</v>
      </c>
      <c r="E5948" t="s">
        <v>837</v>
      </c>
      <c r="F5948" t="s">
        <v>3</v>
      </c>
      <c r="G5948" t="s">
        <v>28</v>
      </c>
      <c r="H5948" t="s">
        <v>113</v>
      </c>
      <c r="I5948" t="str">
        <f>_xlfn.XLOOKUP(H5948,'Customers'!A5948:A6347,'Customers'!B5948:B6347," ")</f>
        <v xml:space="preserve"> </v>
      </c>
      <c r="J5948" t="s">
        <v>828</v>
      </c>
      <c r="K5948" t="s">
        <v>12853</v>
      </c>
      <c r="L5948" t="str">
        <f t="shared" si="460"/>
        <v>OK</v>
      </c>
      <c r="M5948" t="str">
        <f t="shared" si="461"/>
        <v>NOT  NULL</v>
      </c>
      <c r="N5948">
        <f t="shared" si="462"/>
        <v>1</v>
      </c>
      <c r="O5948" t="str">
        <f>IF(ISNA(VLOOKUP(J5948,Vendors!A:A,1,FALSE)),"MISSING VENDER","VALID")</f>
        <v>MISSING VENDER</v>
      </c>
      <c r="P5948" t="str">
        <f>IF(ISNA(VLOOKUP(H5948,'Customers'!A:A,1,FALSE)),"missing customer ","valid")</f>
        <v>valid</v>
      </c>
      <c r="Q5948" t="str">
        <f t="shared" si="463"/>
        <v>VALID</v>
      </c>
      <c r="R5948" t="str">
        <f t="shared" si="464"/>
        <v>VALID</v>
      </c>
    </row>
    <row r="5949" spans="1:18" x14ac:dyDescent="0.25">
      <c r="A5949" t="s">
        <v>12854</v>
      </c>
      <c r="B5949" s="1">
        <v>45162</v>
      </c>
      <c r="C5949">
        <v>-50984.47</v>
      </c>
      <c r="D5949" t="s">
        <v>826</v>
      </c>
      <c r="E5949" t="s">
        <v>865</v>
      </c>
      <c r="F5949" t="s">
        <v>5</v>
      </c>
      <c r="G5949" t="s">
        <v>28</v>
      </c>
      <c r="H5949" t="s">
        <v>828</v>
      </c>
      <c r="I5949" t="str">
        <f>_xlfn.XLOOKUP(H5949,'Customers'!A5949:A6348,'Customers'!B5949:B6348," ")</f>
        <v xml:space="preserve"> </v>
      </c>
      <c r="J5949" t="s">
        <v>1800</v>
      </c>
      <c r="K5949" t="s">
        <v>12855</v>
      </c>
      <c r="L5949" t="str">
        <f t="shared" si="460"/>
        <v>OK</v>
      </c>
      <c r="M5949" t="str">
        <f t="shared" si="461"/>
        <v>NOT  NULL</v>
      </c>
      <c r="N5949">
        <f t="shared" si="462"/>
        <v>1</v>
      </c>
      <c r="O5949" t="str">
        <f>IF(ISNA(VLOOKUP(J5949,Vendors!A:A,1,FALSE)),"MISSING VENDER","VALID")</f>
        <v>VALID</v>
      </c>
      <c r="P5949" t="str">
        <f>IF(ISNA(VLOOKUP(H5949,'Customers'!A:A,1,FALSE)),"missing customer ","valid")</f>
        <v xml:space="preserve">missing customer </v>
      </c>
      <c r="Q5949" t="str">
        <f t="shared" si="463"/>
        <v>VALID</v>
      </c>
      <c r="R5949" t="str">
        <f t="shared" si="464"/>
        <v>VALID</v>
      </c>
    </row>
    <row r="5950" spans="1:18" x14ac:dyDescent="0.25">
      <c r="A5950" t="s">
        <v>12856</v>
      </c>
      <c r="B5950" s="1">
        <v>45232</v>
      </c>
      <c r="C5950">
        <v>182914.89</v>
      </c>
      <c r="D5950" t="s">
        <v>836</v>
      </c>
      <c r="E5950" t="s">
        <v>855</v>
      </c>
      <c r="F5950" t="s">
        <v>4</v>
      </c>
      <c r="G5950" t="s">
        <v>18</v>
      </c>
      <c r="H5950" t="s">
        <v>413</v>
      </c>
      <c r="I5950" t="str">
        <f>_xlfn.XLOOKUP(H5950,'Customers'!A5950:A6349,'Customers'!B5950:B6349," ")</f>
        <v xml:space="preserve"> </v>
      </c>
      <c r="J5950" t="s">
        <v>828</v>
      </c>
      <c r="K5950" t="s">
        <v>12857</v>
      </c>
      <c r="L5950" t="str">
        <f t="shared" si="460"/>
        <v>OK</v>
      </c>
      <c r="M5950" t="str">
        <f t="shared" si="461"/>
        <v>NOT  NULL</v>
      </c>
      <c r="N5950">
        <f t="shared" si="462"/>
        <v>1</v>
      </c>
      <c r="O5950" t="str">
        <f>IF(ISNA(VLOOKUP(J5950,Vendors!A:A,1,FALSE)),"MISSING VENDER","VALID")</f>
        <v>MISSING VENDER</v>
      </c>
      <c r="P5950" t="str">
        <f>IF(ISNA(VLOOKUP(H5950,'Customers'!A:A,1,FALSE)),"missing customer ","valid")</f>
        <v>valid</v>
      </c>
      <c r="Q5950" t="str">
        <f t="shared" si="463"/>
        <v>VALID</v>
      </c>
      <c r="R5950" t="str">
        <f t="shared" si="464"/>
        <v>VALID</v>
      </c>
    </row>
    <row r="5951" spans="1:18" x14ac:dyDescent="0.25">
      <c r="A5951" t="s">
        <v>12858</v>
      </c>
      <c r="B5951" s="1">
        <v>45024</v>
      </c>
      <c r="C5951">
        <v>162330.20000000001</v>
      </c>
      <c r="D5951" t="s">
        <v>836</v>
      </c>
      <c r="E5951" t="s">
        <v>837</v>
      </c>
      <c r="F5951" t="s">
        <v>4</v>
      </c>
      <c r="G5951" t="s">
        <v>14</v>
      </c>
      <c r="H5951" t="s">
        <v>441</v>
      </c>
      <c r="I5951" t="str">
        <f>_xlfn.XLOOKUP(H5951,'Customers'!A5951:A6350,'Customers'!B5951:B6350," ")</f>
        <v xml:space="preserve"> </v>
      </c>
      <c r="J5951" t="s">
        <v>828</v>
      </c>
      <c r="K5951" t="s">
        <v>12859</v>
      </c>
      <c r="L5951" t="str">
        <f t="shared" si="460"/>
        <v>OK</v>
      </c>
      <c r="M5951" t="str">
        <f t="shared" si="461"/>
        <v>NOT  NULL</v>
      </c>
      <c r="N5951">
        <f t="shared" si="462"/>
        <v>1</v>
      </c>
      <c r="O5951" t="str">
        <f>IF(ISNA(VLOOKUP(J5951,Vendors!A:A,1,FALSE)),"MISSING VENDER","VALID")</f>
        <v>MISSING VENDER</v>
      </c>
      <c r="P5951" t="str">
        <f>IF(ISNA(VLOOKUP(H5951,'Customers'!A:A,1,FALSE)),"missing customer ","valid")</f>
        <v>valid</v>
      </c>
      <c r="Q5951" t="str">
        <f t="shared" si="463"/>
        <v>VALID</v>
      </c>
      <c r="R5951" t="str">
        <f t="shared" si="464"/>
        <v>VALID</v>
      </c>
    </row>
    <row r="5952" spans="1:18" x14ac:dyDescent="0.25">
      <c r="A5952" t="s">
        <v>12860</v>
      </c>
      <c r="B5952" s="1">
        <v>44606</v>
      </c>
      <c r="C5952">
        <v>154623.24</v>
      </c>
      <c r="D5952" t="s">
        <v>836</v>
      </c>
      <c r="E5952" t="s">
        <v>837</v>
      </c>
      <c r="F5952" t="s">
        <v>3</v>
      </c>
      <c r="G5952" t="s">
        <v>14</v>
      </c>
      <c r="H5952" t="s">
        <v>299</v>
      </c>
      <c r="I5952" t="str">
        <f>_xlfn.XLOOKUP(H5952,'Customers'!A5952:A6351,'Customers'!B5952:B6351," ")</f>
        <v xml:space="preserve"> </v>
      </c>
      <c r="J5952" t="s">
        <v>828</v>
      </c>
      <c r="K5952" t="s">
        <v>12861</v>
      </c>
      <c r="L5952" t="str">
        <f t="shared" si="460"/>
        <v>OK</v>
      </c>
      <c r="M5952" t="str">
        <f t="shared" si="461"/>
        <v>NOT  NULL</v>
      </c>
      <c r="N5952">
        <f t="shared" si="462"/>
        <v>1</v>
      </c>
      <c r="O5952" t="str">
        <f>IF(ISNA(VLOOKUP(J5952,Vendors!A:A,1,FALSE)),"MISSING VENDER","VALID")</f>
        <v>MISSING VENDER</v>
      </c>
      <c r="P5952" t="str">
        <f>IF(ISNA(VLOOKUP(H5952,'Customers'!A:A,1,FALSE)),"missing customer ","valid")</f>
        <v>valid</v>
      </c>
      <c r="Q5952" t="str">
        <f t="shared" si="463"/>
        <v>VALID</v>
      </c>
      <c r="R5952" t="str">
        <f t="shared" si="464"/>
        <v>VALID</v>
      </c>
    </row>
    <row r="5953" spans="1:18" x14ac:dyDescent="0.25">
      <c r="A5953" t="s">
        <v>12862</v>
      </c>
      <c r="B5953" s="1">
        <v>45262</v>
      </c>
      <c r="C5953">
        <v>-23379.02</v>
      </c>
      <c r="D5953" t="s">
        <v>826</v>
      </c>
      <c r="E5953" t="s">
        <v>892</v>
      </c>
      <c r="F5953" t="s">
        <v>4</v>
      </c>
      <c r="G5953" t="s">
        <v>14</v>
      </c>
      <c r="H5953" t="s">
        <v>828</v>
      </c>
      <c r="I5953" t="str">
        <f>_xlfn.XLOOKUP(H5953,'Customers'!A5953:A6352,'Customers'!B5953:B6352," ")</f>
        <v xml:space="preserve"> </v>
      </c>
      <c r="J5953" t="s">
        <v>1511</v>
      </c>
      <c r="K5953" t="s">
        <v>12863</v>
      </c>
      <c r="L5953" t="str">
        <f t="shared" si="460"/>
        <v>OK</v>
      </c>
      <c r="M5953" t="str">
        <f t="shared" si="461"/>
        <v>NOT  NULL</v>
      </c>
      <c r="N5953">
        <f t="shared" si="462"/>
        <v>1</v>
      </c>
      <c r="O5953" t="str">
        <f>IF(ISNA(VLOOKUP(J5953,Vendors!A:A,1,FALSE)),"MISSING VENDER","VALID")</f>
        <v>VALID</v>
      </c>
      <c r="P5953" t="str">
        <f>IF(ISNA(VLOOKUP(H5953,'Customers'!A:A,1,FALSE)),"missing customer ","valid")</f>
        <v xml:space="preserve">missing customer </v>
      </c>
      <c r="Q5953" t="str">
        <f t="shared" si="463"/>
        <v>VALID</v>
      </c>
      <c r="R5953" t="str">
        <f t="shared" si="464"/>
        <v>VALID</v>
      </c>
    </row>
    <row r="5954" spans="1:18" x14ac:dyDescent="0.25">
      <c r="A5954" t="s">
        <v>12864</v>
      </c>
      <c r="B5954" s="1">
        <v>44981</v>
      </c>
      <c r="C5954">
        <v>-8508.6200000000008</v>
      </c>
      <c r="D5954" t="s">
        <v>826</v>
      </c>
      <c r="E5954" t="s">
        <v>892</v>
      </c>
      <c r="F5954" t="s">
        <v>5</v>
      </c>
      <c r="G5954" t="s">
        <v>18</v>
      </c>
      <c r="H5954" t="s">
        <v>828</v>
      </c>
      <c r="I5954" t="str">
        <f>_xlfn.XLOOKUP(H5954,'Customers'!A5954:A6353,'Customers'!B5954:B6353," ")</f>
        <v xml:space="preserve"> </v>
      </c>
      <c r="J5954" t="s">
        <v>1415</v>
      </c>
      <c r="K5954" t="s">
        <v>12865</v>
      </c>
      <c r="L5954" t="str">
        <f t="shared" ref="L5954:L6017" si="465">IF(ISERROR(B5954),"ERORROR","OK")</f>
        <v>OK</v>
      </c>
      <c r="M5954" t="str">
        <f t="shared" ref="M5954:M6017" si="466">IF(ISNA(C5955),"NULL","NOT  NULL")</f>
        <v>NOT  NULL</v>
      </c>
      <c r="N5954">
        <f t="shared" ref="N5954:N6017" si="467">COUNTIF(A:A,A5954)</f>
        <v>1</v>
      </c>
      <c r="O5954" t="str">
        <f>IF(ISNA(VLOOKUP(J5954,Vendors!A:A,1,FALSE)),"MISSING VENDER","VALID")</f>
        <v>VALID</v>
      </c>
      <c r="P5954" t="str">
        <f>IF(ISNA(VLOOKUP(H5954,'Customers'!A:A,1,FALSE)),"missing customer ","valid")</f>
        <v xml:space="preserve">missing customer </v>
      </c>
      <c r="Q5954" t="str">
        <f t="shared" ref="Q5954:Q6017" si="468">IF(ISBLANK(D5954),"INVALID","VALID")</f>
        <v>VALID</v>
      </c>
      <c r="R5954" t="str">
        <f t="shared" ref="R5954:R6017" si="469">IF(ISNA(F5954),"INVALID","VALID")</f>
        <v>VALID</v>
      </c>
    </row>
    <row r="5955" spans="1:18" x14ac:dyDescent="0.25">
      <c r="A5955" t="s">
        <v>12866</v>
      </c>
      <c r="B5955" s="1">
        <v>44964</v>
      </c>
      <c r="C5955">
        <v>124340.96</v>
      </c>
      <c r="D5955" t="s">
        <v>836</v>
      </c>
      <c r="E5955" t="s">
        <v>837</v>
      </c>
      <c r="F5955" t="s">
        <v>3</v>
      </c>
      <c r="G5955" t="s">
        <v>25</v>
      </c>
      <c r="H5955" t="s">
        <v>667</v>
      </c>
      <c r="I5955" t="str">
        <f>_xlfn.XLOOKUP(H5955,'Customers'!A5955:A6354,'Customers'!B5955:B6354," ")</f>
        <v xml:space="preserve"> </v>
      </c>
      <c r="J5955" t="s">
        <v>828</v>
      </c>
      <c r="K5955" t="s">
        <v>12867</v>
      </c>
      <c r="L5955" t="str">
        <f t="shared" si="465"/>
        <v>OK</v>
      </c>
      <c r="M5955" t="str">
        <f t="shared" si="466"/>
        <v>NOT  NULL</v>
      </c>
      <c r="N5955">
        <f t="shared" si="467"/>
        <v>1</v>
      </c>
      <c r="O5955" t="str">
        <f>IF(ISNA(VLOOKUP(J5955,Vendors!A:A,1,FALSE)),"MISSING VENDER","VALID")</f>
        <v>MISSING VENDER</v>
      </c>
      <c r="P5955" t="str">
        <f>IF(ISNA(VLOOKUP(H5955,'Customers'!A:A,1,FALSE)),"missing customer ","valid")</f>
        <v>valid</v>
      </c>
      <c r="Q5955" t="str">
        <f t="shared" si="468"/>
        <v>VALID</v>
      </c>
      <c r="R5955" t="str">
        <f t="shared" si="469"/>
        <v>VALID</v>
      </c>
    </row>
    <row r="5956" spans="1:18" x14ac:dyDescent="0.25">
      <c r="A5956" t="s">
        <v>12868</v>
      </c>
      <c r="B5956" s="1">
        <v>45246</v>
      </c>
      <c r="C5956">
        <v>192399.71</v>
      </c>
      <c r="D5956" t="s">
        <v>836</v>
      </c>
      <c r="E5956" t="s">
        <v>855</v>
      </c>
      <c r="F5956" t="s">
        <v>4</v>
      </c>
      <c r="G5956" t="s">
        <v>25</v>
      </c>
      <c r="H5956" t="s">
        <v>547</v>
      </c>
      <c r="I5956" t="str">
        <f>_xlfn.XLOOKUP(H5956,'Customers'!A5956:A6355,'Customers'!B5956:B6355," ")</f>
        <v xml:space="preserve"> </v>
      </c>
      <c r="J5956" t="s">
        <v>828</v>
      </c>
      <c r="K5956" t="s">
        <v>12869</v>
      </c>
      <c r="L5956" t="str">
        <f t="shared" si="465"/>
        <v>OK</v>
      </c>
      <c r="M5956" t="str">
        <f t="shared" si="466"/>
        <v>NOT  NULL</v>
      </c>
      <c r="N5956">
        <f t="shared" si="467"/>
        <v>1</v>
      </c>
      <c r="O5956" t="str">
        <f>IF(ISNA(VLOOKUP(J5956,Vendors!A:A,1,FALSE)),"MISSING VENDER","VALID")</f>
        <v>MISSING VENDER</v>
      </c>
      <c r="P5956" t="str">
        <f>IF(ISNA(VLOOKUP(H5956,'Customers'!A:A,1,FALSE)),"missing customer ","valid")</f>
        <v>valid</v>
      </c>
      <c r="Q5956" t="str">
        <f t="shared" si="468"/>
        <v>VALID</v>
      </c>
      <c r="R5956" t="str">
        <f t="shared" si="469"/>
        <v>VALID</v>
      </c>
    </row>
    <row r="5957" spans="1:18" x14ac:dyDescent="0.25">
      <c r="A5957" t="s">
        <v>12870</v>
      </c>
      <c r="B5957" s="1">
        <v>44963</v>
      </c>
      <c r="C5957">
        <v>199459.84</v>
      </c>
      <c r="D5957" t="s">
        <v>836</v>
      </c>
      <c r="E5957" t="s">
        <v>837</v>
      </c>
      <c r="F5957" t="s">
        <v>3</v>
      </c>
      <c r="G5957" t="s">
        <v>14</v>
      </c>
      <c r="H5957" t="s">
        <v>407</v>
      </c>
      <c r="I5957" t="str">
        <f>_xlfn.XLOOKUP(H5957,'Customers'!A5957:A6356,'Customers'!B5957:B6356," ")</f>
        <v xml:space="preserve"> </v>
      </c>
      <c r="J5957" t="s">
        <v>828</v>
      </c>
      <c r="K5957" t="s">
        <v>12871</v>
      </c>
      <c r="L5957" t="str">
        <f t="shared" si="465"/>
        <v>OK</v>
      </c>
      <c r="M5957" t="str">
        <f t="shared" si="466"/>
        <v>NOT  NULL</v>
      </c>
      <c r="N5957">
        <f t="shared" si="467"/>
        <v>1</v>
      </c>
      <c r="O5957" t="str">
        <f>IF(ISNA(VLOOKUP(J5957,Vendors!A:A,1,FALSE)),"MISSING VENDER","VALID")</f>
        <v>MISSING VENDER</v>
      </c>
      <c r="P5957" t="str">
        <f>IF(ISNA(VLOOKUP(H5957,'Customers'!A:A,1,FALSE)),"missing customer ","valid")</f>
        <v>valid</v>
      </c>
      <c r="Q5957" t="str">
        <f t="shared" si="468"/>
        <v>VALID</v>
      </c>
      <c r="R5957" t="str">
        <f t="shared" si="469"/>
        <v>VALID</v>
      </c>
    </row>
    <row r="5958" spans="1:18" x14ac:dyDescent="0.25">
      <c r="A5958" t="s">
        <v>12872</v>
      </c>
      <c r="B5958" s="1">
        <v>44679</v>
      </c>
      <c r="C5958">
        <v>135578.74</v>
      </c>
      <c r="D5958" t="s">
        <v>836</v>
      </c>
      <c r="E5958" t="s">
        <v>840</v>
      </c>
      <c r="F5958" t="s">
        <v>4</v>
      </c>
      <c r="G5958" t="s">
        <v>14</v>
      </c>
      <c r="H5958" t="s">
        <v>699</v>
      </c>
      <c r="I5958" t="str">
        <f>_xlfn.XLOOKUP(H5958,'Customers'!A5958:A6357,'Customers'!B5958:B6357," ")</f>
        <v xml:space="preserve"> </v>
      </c>
      <c r="J5958" t="s">
        <v>828</v>
      </c>
      <c r="K5958" t="s">
        <v>12873</v>
      </c>
      <c r="L5958" t="str">
        <f t="shared" si="465"/>
        <v>OK</v>
      </c>
      <c r="M5958" t="str">
        <f t="shared" si="466"/>
        <v>NOT  NULL</v>
      </c>
      <c r="N5958">
        <f t="shared" si="467"/>
        <v>1</v>
      </c>
      <c r="O5958" t="str">
        <f>IF(ISNA(VLOOKUP(J5958,Vendors!A:A,1,FALSE)),"MISSING VENDER","VALID")</f>
        <v>MISSING VENDER</v>
      </c>
      <c r="P5958" t="str">
        <f>IF(ISNA(VLOOKUP(H5958,'Customers'!A:A,1,FALSE)),"missing customer ","valid")</f>
        <v>valid</v>
      </c>
      <c r="Q5958" t="str">
        <f t="shared" si="468"/>
        <v>VALID</v>
      </c>
      <c r="R5958" t="str">
        <f t="shared" si="469"/>
        <v>VALID</v>
      </c>
    </row>
    <row r="5959" spans="1:18" x14ac:dyDescent="0.25">
      <c r="A5959" t="s">
        <v>12874</v>
      </c>
      <c r="B5959" s="1">
        <v>45020</v>
      </c>
      <c r="C5959">
        <v>-69285.13</v>
      </c>
      <c r="D5959" t="s">
        <v>826</v>
      </c>
      <c r="E5959" t="s">
        <v>892</v>
      </c>
      <c r="F5959" t="s">
        <v>3</v>
      </c>
      <c r="G5959" t="s">
        <v>18</v>
      </c>
      <c r="H5959" t="s">
        <v>828</v>
      </c>
      <c r="I5959" t="str">
        <f>_xlfn.XLOOKUP(H5959,'Customers'!A5959:A6358,'Customers'!B5959:B6358," ")</f>
        <v xml:space="preserve"> </v>
      </c>
      <c r="J5959" t="s">
        <v>926</v>
      </c>
      <c r="K5959" t="s">
        <v>12875</v>
      </c>
      <c r="L5959" t="str">
        <f t="shared" si="465"/>
        <v>OK</v>
      </c>
      <c r="M5959" t="str">
        <f t="shared" si="466"/>
        <v>NOT  NULL</v>
      </c>
      <c r="N5959">
        <f t="shared" si="467"/>
        <v>1</v>
      </c>
      <c r="O5959" t="str">
        <f>IF(ISNA(VLOOKUP(J5959,Vendors!A:A,1,FALSE)),"MISSING VENDER","VALID")</f>
        <v>VALID</v>
      </c>
      <c r="P5959" t="str">
        <f>IF(ISNA(VLOOKUP(H5959,'Customers'!A:A,1,FALSE)),"missing customer ","valid")</f>
        <v xml:space="preserve">missing customer </v>
      </c>
      <c r="Q5959" t="str">
        <f t="shared" si="468"/>
        <v>VALID</v>
      </c>
      <c r="R5959" t="str">
        <f t="shared" si="469"/>
        <v>VALID</v>
      </c>
    </row>
    <row r="5960" spans="1:18" x14ac:dyDescent="0.25">
      <c r="A5960" t="s">
        <v>12876</v>
      </c>
      <c r="B5960" s="1">
        <v>44564</v>
      </c>
      <c r="C5960">
        <v>-64828.5</v>
      </c>
      <c r="D5960" t="s">
        <v>826</v>
      </c>
      <c r="E5960" t="s">
        <v>843</v>
      </c>
      <c r="F5960" t="s">
        <v>3</v>
      </c>
      <c r="G5960" t="s">
        <v>25</v>
      </c>
      <c r="H5960" t="s">
        <v>828</v>
      </c>
      <c r="I5960" t="str">
        <f>_xlfn.XLOOKUP(H5960,'Customers'!A5960:A6359,'Customers'!B5960:B6359," ")</f>
        <v xml:space="preserve"> </v>
      </c>
      <c r="J5960" t="s">
        <v>3068</v>
      </c>
      <c r="K5960" t="s">
        <v>12877</v>
      </c>
      <c r="L5960" t="str">
        <f t="shared" si="465"/>
        <v>OK</v>
      </c>
      <c r="M5960" t="str">
        <f t="shared" si="466"/>
        <v>NOT  NULL</v>
      </c>
      <c r="N5960">
        <f t="shared" si="467"/>
        <v>1</v>
      </c>
      <c r="O5960" t="str">
        <f>IF(ISNA(VLOOKUP(J5960,Vendors!A:A,1,FALSE)),"MISSING VENDER","VALID")</f>
        <v>VALID</v>
      </c>
      <c r="P5960" t="str">
        <f>IF(ISNA(VLOOKUP(H5960,'Customers'!A:A,1,FALSE)),"missing customer ","valid")</f>
        <v xml:space="preserve">missing customer </v>
      </c>
      <c r="Q5960" t="str">
        <f t="shared" si="468"/>
        <v>VALID</v>
      </c>
      <c r="R5960" t="str">
        <f t="shared" si="469"/>
        <v>VALID</v>
      </c>
    </row>
    <row r="5961" spans="1:18" x14ac:dyDescent="0.25">
      <c r="A5961" t="s">
        <v>12878</v>
      </c>
      <c r="B5961" s="1">
        <v>44992</v>
      </c>
      <c r="C5961">
        <v>183089.07</v>
      </c>
      <c r="D5961" t="s">
        <v>836</v>
      </c>
      <c r="E5961" t="s">
        <v>855</v>
      </c>
      <c r="F5961" t="s">
        <v>3</v>
      </c>
      <c r="G5961" t="s">
        <v>25</v>
      </c>
      <c r="H5961" t="s">
        <v>357</v>
      </c>
      <c r="I5961" t="str">
        <f>_xlfn.XLOOKUP(H5961,'Customers'!A5961:A6360,'Customers'!B5961:B6360," ")</f>
        <v xml:space="preserve"> </v>
      </c>
      <c r="J5961" t="s">
        <v>828</v>
      </c>
      <c r="K5961" t="s">
        <v>12879</v>
      </c>
      <c r="L5961" t="str">
        <f t="shared" si="465"/>
        <v>OK</v>
      </c>
      <c r="M5961" t="str">
        <f t="shared" si="466"/>
        <v>NOT  NULL</v>
      </c>
      <c r="N5961">
        <f t="shared" si="467"/>
        <v>1</v>
      </c>
      <c r="O5961" t="str">
        <f>IF(ISNA(VLOOKUP(J5961,Vendors!A:A,1,FALSE)),"MISSING VENDER","VALID")</f>
        <v>MISSING VENDER</v>
      </c>
      <c r="P5961" t="str">
        <f>IF(ISNA(VLOOKUP(H5961,'Customers'!A:A,1,FALSE)),"missing customer ","valid")</f>
        <v>valid</v>
      </c>
      <c r="Q5961" t="str">
        <f t="shared" si="468"/>
        <v>VALID</v>
      </c>
      <c r="R5961" t="str">
        <f t="shared" si="469"/>
        <v>VALID</v>
      </c>
    </row>
    <row r="5962" spans="1:18" x14ac:dyDescent="0.25">
      <c r="A5962" t="s">
        <v>12880</v>
      </c>
      <c r="B5962" s="1">
        <v>45193</v>
      </c>
      <c r="C5962">
        <v>224735.53</v>
      </c>
      <c r="D5962" t="s">
        <v>836</v>
      </c>
      <c r="E5962" t="s">
        <v>855</v>
      </c>
      <c r="F5962" t="s">
        <v>3</v>
      </c>
      <c r="G5962" t="s">
        <v>14</v>
      </c>
      <c r="H5962" t="s">
        <v>719</v>
      </c>
      <c r="I5962" t="str">
        <f>_xlfn.XLOOKUP(H5962,'Customers'!A5962:A6361,'Customers'!B5962:B6361," ")</f>
        <v xml:space="preserve"> </v>
      </c>
      <c r="J5962" t="s">
        <v>828</v>
      </c>
      <c r="K5962" t="s">
        <v>12881</v>
      </c>
      <c r="L5962" t="str">
        <f t="shared" si="465"/>
        <v>OK</v>
      </c>
      <c r="M5962" t="str">
        <f t="shared" si="466"/>
        <v>NOT  NULL</v>
      </c>
      <c r="N5962">
        <f t="shared" si="467"/>
        <v>1</v>
      </c>
      <c r="O5962" t="str">
        <f>IF(ISNA(VLOOKUP(J5962,Vendors!A:A,1,FALSE)),"MISSING VENDER","VALID")</f>
        <v>MISSING VENDER</v>
      </c>
      <c r="P5962" t="str">
        <f>IF(ISNA(VLOOKUP(H5962,'Customers'!A:A,1,FALSE)),"missing customer ","valid")</f>
        <v>valid</v>
      </c>
      <c r="Q5962" t="str">
        <f t="shared" si="468"/>
        <v>VALID</v>
      </c>
      <c r="R5962" t="str">
        <f t="shared" si="469"/>
        <v>VALID</v>
      </c>
    </row>
    <row r="5963" spans="1:18" x14ac:dyDescent="0.25">
      <c r="A5963" t="s">
        <v>12882</v>
      </c>
      <c r="B5963" s="1">
        <v>45278</v>
      </c>
      <c r="C5963">
        <v>158064.06</v>
      </c>
      <c r="D5963" t="s">
        <v>836</v>
      </c>
      <c r="E5963" t="s">
        <v>855</v>
      </c>
      <c r="F5963" t="s">
        <v>3</v>
      </c>
      <c r="G5963" t="s">
        <v>28</v>
      </c>
      <c r="H5963" t="s">
        <v>159</v>
      </c>
      <c r="I5963" t="str">
        <f>_xlfn.XLOOKUP(H5963,'Customers'!A5963:A6362,'Customers'!B5963:B6362," ")</f>
        <v xml:space="preserve"> </v>
      </c>
      <c r="J5963" t="s">
        <v>828</v>
      </c>
      <c r="K5963" t="s">
        <v>12883</v>
      </c>
      <c r="L5963" t="str">
        <f t="shared" si="465"/>
        <v>OK</v>
      </c>
      <c r="M5963" t="str">
        <f t="shared" si="466"/>
        <v>NOT  NULL</v>
      </c>
      <c r="N5963">
        <f t="shared" si="467"/>
        <v>1</v>
      </c>
      <c r="O5963" t="str">
        <f>IF(ISNA(VLOOKUP(J5963,Vendors!A:A,1,FALSE)),"MISSING VENDER","VALID")</f>
        <v>MISSING VENDER</v>
      </c>
      <c r="P5963" t="str">
        <f>IF(ISNA(VLOOKUP(H5963,'Customers'!A:A,1,FALSE)),"missing customer ","valid")</f>
        <v>valid</v>
      </c>
      <c r="Q5963" t="str">
        <f t="shared" si="468"/>
        <v>VALID</v>
      </c>
      <c r="R5963" t="str">
        <f t="shared" si="469"/>
        <v>VALID</v>
      </c>
    </row>
    <row r="5964" spans="1:18" x14ac:dyDescent="0.25">
      <c r="A5964" t="s">
        <v>12884</v>
      </c>
      <c r="B5964" s="1">
        <v>44598</v>
      </c>
      <c r="C5964">
        <v>171600.21</v>
      </c>
      <c r="D5964" t="s">
        <v>836</v>
      </c>
      <c r="E5964" t="s">
        <v>840</v>
      </c>
      <c r="F5964" t="s">
        <v>5</v>
      </c>
      <c r="G5964" t="s">
        <v>25</v>
      </c>
      <c r="H5964" t="s">
        <v>319</v>
      </c>
      <c r="I5964" t="str">
        <f>_xlfn.XLOOKUP(H5964,'Customers'!A5964:A6363,'Customers'!B5964:B6363," ")</f>
        <v xml:space="preserve"> </v>
      </c>
      <c r="J5964" t="s">
        <v>828</v>
      </c>
      <c r="K5964" t="s">
        <v>12885</v>
      </c>
      <c r="L5964" t="str">
        <f t="shared" si="465"/>
        <v>OK</v>
      </c>
      <c r="M5964" t="str">
        <f t="shared" si="466"/>
        <v>NOT  NULL</v>
      </c>
      <c r="N5964">
        <f t="shared" si="467"/>
        <v>1</v>
      </c>
      <c r="O5964" t="str">
        <f>IF(ISNA(VLOOKUP(J5964,Vendors!A:A,1,FALSE)),"MISSING VENDER","VALID")</f>
        <v>MISSING VENDER</v>
      </c>
      <c r="P5964" t="str">
        <f>IF(ISNA(VLOOKUP(H5964,'Customers'!A:A,1,FALSE)),"missing customer ","valid")</f>
        <v>valid</v>
      </c>
      <c r="Q5964" t="str">
        <f t="shared" si="468"/>
        <v>VALID</v>
      </c>
      <c r="R5964" t="str">
        <f t="shared" si="469"/>
        <v>VALID</v>
      </c>
    </row>
    <row r="5965" spans="1:18" x14ac:dyDescent="0.25">
      <c r="A5965" t="s">
        <v>12886</v>
      </c>
      <c r="B5965" s="1">
        <v>44793</v>
      </c>
      <c r="C5965">
        <v>-34357.230000000003</v>
      </c>
      <c r="D5965" t="s">
        <v>826</v>
      </c>
      <c r="E5965" t="s">
        <v>851</v>
      </c>
      <c r="F5965" t="s">
        <v>4</v>
      </c>
      <c r="G5965" t="s">
        <v>18</v>
      </c>
      <c r="H5965" t="s">
        <v>828</v>
      </c>
      <c r="I5965" t="str">
        <f>_xlfn.XLOOKUP(H5965,'Customers'!A5965:A6364,'Customers'!B5965:B6364," ")</f>
        <v xml:space="preserve"> </v>
      </c>
      <c r="J5965" t="s">
        <v>1399</v>
      </c>
      <c r="K5965" t="s">
        <v>12887</v>
      </c>
      <c r="L5965" t="str">
        <f t="shared" si="465"/>
        <v>OK</v>
      </c>
      <c r="M5965" t="str">
        <f t="shared" si="466"/>
        <v>NOT  NULL</v>
      </c>
      <c r="N5965">
        <f t="shared" si="467"/>
        <v>1</v>
      </c>
      <c r="O5965" t="str">
        <f>IF(ISNA(VLOOKUP(J5965,Vendors!A:A,1,FALSE)),"MISSING VENDER","VALID")</f>
        <v>VALID</v>
      </c>
      <c r="P5965" t="str">
        <f>IF(ISNA(VLOOKUP(H5965,'Customers'!A:A,1,FALSE)),"missing customer ","valid")</f>
        <v xml:space="preserve">missing customer </v>
      </c>
      <c r="Q5965" t="str">
        <f t="shared" si="468"/>
        <v>VALID</v>
      </c>
      <c r="R5965" t="str">
        <f t="shared" si="469"/>
        <v>VALID</v>
      </c>
    </row>
    <row r="5966" spans="1:18" x14ac:dyDescent="0.25">
      <c r="A5966" t="s">
        <v>12888</v>
      </c>
      <c r="B5966" s="1">
        <v>44661</v>
      </c>
      <c r="C5966">
        <v>-18763.490000000002</v>
      </c>
      <c r="D5966" t="s">
        <v>826</v>
      </c>
      <c r="E5966" t="s">
        <v>865</v>
      </c>
      <c r="F5966" t="s">
        <v>4</v>
      </c>
      <c r="G5966" t="s">
        <v>18</v>
      </c>
      <c r="H5966" t="s">
        <v>828</v>
      </c>
      <c r="I5966" t="str">
        <f>_xlfn.XLOOKUP(H5966,'Customers'!A5966:A6365,'Customers'!B5966:B6365," ")</f>
        <v xml:space="preserve"> </v>
      </c>
      <c r="J5966" t="s">
        <v>1248</v>
      </c>
      <c r="K5966" t="s">
        <v>12889</v>
      </c>
      <c r="L5966" t="str">
        <f t="shared" si="465"/>
        <v>OK</v>
      </c>
      <c r="M5966" t="str">
        <f t="shared" si="466"/>
        <v>NOT  NULL</v>
      </c>
      <c r="N5966">
        <f t="shared" si="467"/>
        <v>1</v>
      </c>
      <c r="O5966" t="str">
        <f>IF(ISNA(VLOOKUP(J5966,Vendors!A:A,1,FALSE)),"MISSING VENDER","VALID")</f>
        <v>VALID</v>
      </c>
      <c r="P5966" t="str">
        <f>IF(ISNA(VLOOKUP(H5966,'Customers'!A:A,1,FALSE)),"missing customer ","valid")</f>
        <v xml:space="preserve">missing customer </v>
      </c>
      <c r="Q5966" t="str">
        <f t="shared" si="468"/>
        <v>VALID</v>
      </c>
      <c r="R5966" t="str">
        <f t="shared" si="469"/>
        <v>VALID</v>
      </c>
    </row>
    <row r="5967" spans="1:18" x14ac:dyDescent="0.25">
      <c r="A5967" t="s">
        <v>12890</v>
      </c>
      <c r="B5967" s="1">
        <v>45082</v>
      </c>
      <c r="C5967">
        <v>-29429.91</v>
      </c>
      <c r="D5967" t="s">
        <v>826</v>
      </c>
      <c r="E5967" t="s">
        <v>892</v>
      </c>
      <c r="F5967" t="s">
        <v>5</v>
      </c>
      <c r="G5967" t="s">
        <v>14</v>
      </c>
      <c r="H5967" t="s">
        <v>828</v>
      </c>
      <c r="I5967" t="str">
        <f>_xlfn.XLOOKUP(H5967,'Customers'!A5967:A6366,'Customers'!B5967:B6366," ")</f>
        <v xml:space="preserve"> </v>
      </c>
      <c r="J5967" t="s">
        <v>2411</v>
      </c>
      <c r="K5967" t="s">
        <v>12891</v>
      </c>
      <c r="L5967" t="str">
        <f t="shared" si="465"/>
        <v>OK</v>
      </c>
      <c r="M5967" t="str">
        <f t="shared" si="466"/>
        <v>NOT  NULL</v>
      </c>
      <c r="N5967">
        <f t="shared" si="467"/>
        <v>1</v>
      </c>
      <c r="O5967" t="str">
        <f>IF(ISNA(VLOOKUP(J5967,Vendors!A:A,1,FALSE)),"MISSING VENDER","VALID")</f>
        <v>VALID</v>
      </c>
      <c r="P5967" t="str">
        <f>IF(ISNA(VLOOKUP(H5967,'Customers'!A:A,1,FALSE)),"missing customer ","valid")</f>
        <v xml:space="preserve">missing customer </v>
      </c>
      <c r="Q5967" t="str">
        <f t="shared" si="468"/>
        <v>VALID</v>
      </c>
      <c r="R5967" t="str">
        <f t="shared" si="469"/>
        <v>VALID</v>
      </c>
    </row>
    <row r="5968" spans="1:18" x14ac:dyDescent="0.25">
      <c r="A5968" t="s">
        <v>12892</v>
      </c>
      <c r="B5968" s="1">
        <v>45113</v>
      </c>
      <c r="C5968">
        <v>-63559.96</v>
      </c>
      <c r="D5968" t="s">
        <v>826</v>
      </c>
      <c r="E5968" t="s">
        <v>832</v>
      </c>
      <c r="F5968" t="s">
        <v>3</v>
      </c>
      <c r="G5968" t="s">
        <v>18</v>
      </c>
      <c r="H5968" t="s">
        <v>828</v>
      </c>
      <c r="I5968" t="str">
        <f>_xlfn.XLOOKUP(H5968,'Customers'!A5968:A6367,'Customers'!B5968:B6367," ")</f>
        <v xml:space="preserve"> </v>
      </c>
      <c r="J5968" t="s">
        <v>1958</v>
      </c>
      <c r="K5968" t="s">
        <v>12893</v>
      </c>
      <c r="L5968" t="str">
        <f t="shared" si="465"/>
        <v>OK</v>
      </c>
      <c r="M5968" t="str">
        <f t="shared" si="466"/>
        <v>NOT  NULL</v>
      </c>
      <c r="N5968">
        <f t="shared" si="467"/>
        <v>1</v>
      </c>
      <c r="O5968" t="str">
        <f>IF(ISNA(VLOOKUP(J5968,Vendors!A:A,1,FALSE)),"MISSING VENDER","VALID")</f>
        <v>VALID</v>
      </c>
      <c r="P5968" t="str">
        <f>IF(ISNA(VLOOKUP(H5968,'Customers'!A:A,1,FALSE)),"missing customer ","valid")</f>
        <v xml:space="preserve">missing customer </v>
      </c>
      <c r="Q5968" t="str">
        <f t="shared" si="468"/>
        <v>VALID</v>
      </c>
      <c r="R5968" t="str">
        <f t="shared" si="469"/>
        <v>VALID</v>
      </c>
    </row>
    <row r="5969" spans="1:18" x14ac:dyDescent="0.25">
      <c r="A5969" t="s">
        <v>12894</v>
      </c>
      <c r="B5969" s="1">
        <v>45195</v>
      </c>
      <c r="C5969">
        <v>151124.16</v>
      </c>
      <c r="D5969" t="s">
        <v>836</v>
      </c>
      <c r="E5969" t="s">
        <v>837</v>
      </c>
      <c r="F5969" t="s">
        <v>5</v>
      </c>
      <c r="G5969" t="s">
        <v>18</v>
      </c>
      <c r="H5969" t="s">
        <v>381</v>
      </c>
      <c r="I5969" t="str">
        <f>_xlfn.XLOOKUP(H5969,'Customers'!A5969:A6368,'Customers'!B5969:B6368," ")</f>
        <v xml:space="preserve"> </v>
      </c>
      <c r="J5969" t="s">
        <v>828</v>
      </c>
      <c r="K5969" t="s">
        <v>12895</v>
      </c>
      <c r="L5969" t="str">
        <f t="shared" si="465"/>
        <v>OK</v>
      </c>
      <c r="M5969" t="str">
        <f t="shared" si="466"/>
        <v>NOT  NULL</v>
      </c>
      <c r="N5969">
        <f t="shared" si="467"/>
        <v>1</v>
      </c>
      <c r="O5969" t="str">
        <f>IF(ISNA(VLOOKUP(J5969,Vendors!A:A,1,FALSE)),"MISSING VENDER","VALID")</f>
        <v>MISSING VENDER</v>
      </c>
      <c r="P5969" t="str">
        <f>IF(ISNA(VLOOKUP(H5969,'Customers'!A:A,1,FALSE)),"missing customer ","valid")</f>
        <v>valid</v>
      </c>
      <c r="Q5969" t="str">
        <f t="shared" si="468"/>
        <v>VALID</v>
      </c>
      <c r="R5969" t="str">
        <f t="shared" si="469"/>
        <v>VALID</v>
      </c>
    </row>
    <row r="5970" spans="1:18" x14ac:dyDescent="0.25">
      <c r="A5970" t="s">
        <v>12896</v>
      </c>
      <c r="B5970" s="1">
        <v>44701</v>
      </c>
      <c r="C5970">
        <v>-38663.93</v>
      </c>
      <c r="D5970" t="s">
        <v>826</v>
      </c>
      <c r="E5970" t="s">
        <v>843</v>
      </c>
      <c r="F5970" t="s">
        <v>3</v>
      </c>
      <c r="G5970" t="s">
        <v>25</v>
      </c>
      <c r="H5970" t="s">
        <v>828</v>
      </c>
      <c r="I5970" t="str">
        <f>_xlfn.XLOOKUP(H5970,'Customers'!A5970:A6369,'Customers'!B5970:B6369," ")</f>
        <v xml:space="preserve"> </v>
      </c>
      <c r="J5970" t="s">
        <v>941</v>
      </c>
      <c r="K5970" t="s">
        <v>12897</v>
      </c>
      <c r="L5970" t="str">
        <f t="shared" si="465"/>
        <v>OK</v>
      </c>
      <c r="M5970" t="str">
        <f t="shared" si="466"/>
        <v>NOT  NULL</v>
      </c>
      <c r="N5970">
        <f t="shared" si="467"/>
        <v>1</v>
      </c>
      <c r="O5970" t="str">
        <f>IF(ISNA(VLOOKUP(J5970,Vendors!A:A,1,FALSE)),"MISSING VENDER","VALID")</f>
        <v>VALID</v>
      </c>
      <c r="P5970" t="str">
        <f>IF(ISNA(VLOOKUP(H5970,'Customers'!A:A,1,FALSE)),"missing customer ","valid")</f>
        <v xml:space="preserve">missing customer </v>
      </c>
      <c r="Q5970" t="str">
        <f t="shared" si="468"/>
        <v>VALID</v>
      </c>
      <c r="R5970" t="str">
        <f t="shared" si="469"/>
        <v>VALID</v>
      </c>
    </row>
    <row r="5971" spans="1:18" x14ac:dyDescent="0.25">
      <c r="A5971" t="s">
        <v>12898</v>
      </c>
      <c r="B5971" s="1">
        <v>45208</v>
      </c>
      <c r="C5971">
        <v>10158.61</v>
      </c>
      <c r="D5971" t="s">
        <v>958</v>
      </c>
      <c r="E5971" t="s">
        <v>958</v>
      </c>
      <c r="F5971" t="s">
        <v>3</v>
      </c>
      <c r="G5971" t="s">
        <v>25</v>
      </c>
      <c r="H5971" t="s">
        <v>828</v>
      </c>
      <c r="I5971" t="str">
        <f>_xlfn.XLOOKUP(H5971,'Customers'!A5971:A6370,'Customers'!B5971:B6370," ")</f>
        <v xml:space="preserve"> </v>
      </c>
      <c r="J5971" t="s">
        <v>828</v>
      </c>
      <c r="K5971" t="s">
        <v>12899</v>
      </c>
      <c r="L5971" t="str">
        <f t="shared" si="465"/>
        <v>OK</v>
      </c>
      <c r="M5971" t="str">
        <f t="shared" si="466"/>
        <v>NOT  NULL</v>
      </c>
      <c r="N5971">
        <f t="shared" si="467"/>
        <v>1</v>
      </c>
      <c r="O5971" t="str">
        <f>IF(ISNA(VLOOKUP(J5971,Vendors!A:A,1,FALSE)),"MISSING VENDER","VALID")</f>
        <v>MISSING VENDER</v>
      </c>
      <c r="P5971" t="str">
        <f>IF(ISNA(VLOOKUP(H5971,'Customers'!A:A,1,FALSE)),"missing customer ","valid")</f>
        <v xml:space="preserve">missing customer </v>
      </c>
      <c r="Q5971" t="str">
        <f t="shared" si="468"/>
        <v>VALID</v>
      </c>
      <c r="R5971" t="str">
        <f t="shared" si="469"/>
        <v>VALID</v>
      </c>
    </row>
    <row r="5972" spans="1:18" x14ac:dyDescent="0.25">
      <c r="A5972" t="s">
        <v>12900</v>
      </c>
      <c r="B5972" s="1">
        <v>44582</v>
      </c>
      <c r="C5972">
        <v>-2000</v>
      </c>
      <c r="D5972" t="s">
        <v>826</v>
      </c>
      <c r="E5972" t="s">
        <v>865</v>
      </c>
      <c r="F5972" t="s">
        <v>5</v>
      </c>
      <c r="G5972" t="s">
        <v>28</v>
      </c>
      <c r="H5972" t="s">
        <v>828</v>
      </c>
      <c r="I5972" t="str">
        <f>_xlfn.XLOOKUP(H5972,'Customers'!A5972:A6371,'Customers'!B5972:B6371," ")</f>
        <v xml:space="preserve"> </v>
      </c>
      <c r="J5972" t="s">
        <v>969</v>
      </c>
      <c r="K5972" t="s">
        <v>12901</v>
      </c>
      <c r="L5972" t="str">
        <f t="shared" si="465"/>
        <v>OK</v>
      </c>
      <c r="M5972" t="str">
        <f t="shared" si="466"/>
        <v>NOT  NULL</v>
      </c>
      <c r="N5972">
        <f t="shared" si="467"/>
        <v>1</v>
      </c>
      <c r="O5972" t="str">
        <f>IF(ISNA(VLOOKUP(J5972,Vendors!A:A,1,FALSE)),"MISSING VENDER","VALID")</f>
        <v>VALID</v>
      </c>
      <c r="P5972" t="str">
        <f>IF(ISNA(VLOOKUP(H5972,'Customers'!A:A,1,FALSE)),"missing customer ","valid")</f>
        <v xml:space="preserve">missing customer </v>
      </c>
      <c r="Q5972" t="str">
        <f t="shared" si="468"/>
        <v>VALID</v>
      </c>
      <c r="R5972" t="str">
        <f t="shared" si="469"/>
        <v>VALID</v>
      </c>
    </row>
    <row r="5973" spans="1:18" x14ac:dyDescent="0.25">
      <c r="A5973" t="s">
        <v>12902</v>
      </c>
      <c r="B5973" s="1">
        <v>45075</v>
      </c>
      <c r="C5973">
        <v>269333.99</v>
      </c>
      <c r="D5973" t="s">
        <v>836</v>
      </c>
      <c r="E5973" t="s">
        <v>840</v>
      </c>
      <c r="F5973" t="s">
        <v>5</v>
      </c>
      <c r="G5973" t="s">
        <v>14</v>
      </c>
      <c r="H5973" t="s">
        <v>389</v>
      </c>
      <c r="I5973" t="str">
        <f>_xlfn.XLOOKUP(H5973,'Customers'!A5973:A6372,'Customers'!B5973:B6372," ")</f>
        <v xml:space="preserve"> </v>
      </c>
      <c r="J5973" t="s">
        <v>828</v>
      </c>
      <c r="K5973" t="s">
        <v>12903</v>
      </c>
      <c r="L5973" t="str">
        <f t="shared" si="465"/>
        <v>OK</v>
      </c>
      <c r="M5973" t="str">
        <f t="shared" si="466"/>
        <v>NOT  NULL</v>
      </c>
      <c r="N5973">
        <f t="shared" si="467"/>
        <v>1</v>
      </c>
      <c r="O5973" t="str">
        <f>IF(ISNA(VLOOKUP(J5973,Vendors!A:A,1,FALSE)),"MISSING VENDER","VALID")</f>
        <v>MISSING VENDER</v>
      </c>
      <c r="P5973" t="str">
        <f>IF(ISNA(VLOOKUP(H5973,'Customers'!A:A,1,FALSE)),"missing customer ","valid")</f>
        <v>valid</v>
      </c>
      <c r="Q5973" t="str">
        <f t="shared" si="468"/>
        <v>VALID</v>
      </c>
      <c r="R5973" t="str">
        <f t="shared" si="469"/>
        <v>VALID</v>
      </c>
    </row>
    <row r="5974" spans="1:18" x14ac:dyDescent="0.25">
      <c r="A5974" t="s">
        <v>12904</v>
      </c>
      <c r="B5974" s="1">
        <v>45182</v>
      </c>
      <c r="C5974">
        <v>-62570.65</v>
      </c>
      <c r="D5974" t="s">
        <v>826</v>
      </c>
      <c r="E5974" t="s">
        <v>843</v>
      </c>
      <c r="F5974" t="s">
        <v>3</v>
      </c>
      <c r="G5974" t="s">
        <v>18</v>
      </c>
      <c r="H5974" t="s">
        <v>828</v>
      </c>
      <c r="I5974" t="str">
        <f>_xlfn.XLOOKUP(H5974,'Customers'!A5974:A6373,'Customers'!B5974:B6373," ")</f>
        <v xml:space="preserve"> </v>
      </c>
      <c r="J5974" t="s">
        <v>941</v>
      </c>
      <c r="K5974" t="s">
        <v>12905</v>
      </c>
      <c r="L5974" t="str">
        <f t="shared" si="465"/>
        <v>OK</v>
      </c>
      <c r="M5974" t="str">
        <f t="shared" si="466"/>
        <v>NOT  NULL</v>
      </c>
      <c r="N5974">
        <f t="shared" si="467"/>
        <v>1</v>
      </c>
      <c r="O5974" t="str">
        <f>IF(ISNA(VLOOKUP(J5974,Vendors!A:A,1,FALSE)),"MISSING VENDER","VALID")</f>
        <v>VALID</v>
      </c>
      <c r="P5974" t="str">
        <f>IF(ISNA(VLOOKUP(H5974,'Customers'!A:A,1,FALSE)),"missing customer ","valid")</f>
        <v xml:space="preserve">missing customer </v>
      </c>
      <c r="Q5974" t="str">
        <f t="shared" si="468"/>
        <v>VALID</v>
      </c>
      <c r="R5974" t="str">
        <f t="shared" si="469"/>
        <v>VALID</v>
      </c>
    </row>
    <row r="5975" spans="1:18" x14ac:dyDescent="0.25">
      <c r="A5975" t="s">
        <v>12906</v>
      </c>
      <c r="B5975" s="1">
        <v>44899</v>
      </c>
      <c r="C5975">
        <v>-13136.77</v>
      </c>
      <c r="D5975" t="s">
        <v>826</v>
      </c>
      <c r="E5975" t="s">
        <v>843</v>
      </c>
      <c r="F5975" t="s">
        <v>5</v>
      </c>
      <c r="G5975" t="s">
        <v>14</v>
      </c>
      <c r="H5975" t="s">
        <v>828</v>
      </c>
      <c r="I5975" t="str">
        <f>_xlfn.XLOOKUP(H5975,'Customers'!A5975:A6374,'Customers'!B5975:B6374," ")</f>
        <v xml:space="preserve"> </v>
      </c>
      <c r="J5975" t="s">
        <v>1327</v>
      </c>
      <c r="K5975" t="s">
        <v>12907</v>
      </c>
      <c r="L5975" t="str">
        <f t="shared" si="465"/>
        <v>OK</v>
      </c>
      <c r="M5975" t="str">
        <f t="shared" si="466"/>
        <v>NOT  NULL</v>
      </c>
      <c r="N5975">
        <f t="shared" si="467"/>
        <v>1</v>
      </c>
      <c r="O5975" t="str">
        <f>IF(ISNA(VLOOKUP(J5975,Vendors!A:A,1,FALSE)),"MISSING VENDER","VALID")</f>
        <v>VALID</v>
      </c>
      <c r="P5975" t="str">
        <f>IF(ISNA(VLOOKUP(H5975,'Customers'!A:A,1,FALSE)),"missing customer ","valid")</f>
        <v xml:space="preserve">missing customer </v>
      </c>
      <c r="Q5975" t="str">
        <f t="shared" si="468"/>
        <v>VALID</v>
      </c>
      <c r="R5975" t="str">
        <f t="shared" si="469"/>
        <v>VALID</v>
      </c>
    </row>
    <row r="5976" spans="1:18" x14ac:dyDescent="0.25">
      <c r="A5976" t="s">
        <v>12908</v>
      </c>
      <c r="B5976" s="1">
        <v>45182</v>
      </c>
      <c r="C5976">
        <v>-32238.28</v>
      </c>
      <c r="D5976" t="s">
        <v>826</v>
      </c>
      <c r="E5976" t="s">
        <v>827</v>
      </c>
      <c r="F5976" t="s">
        <v>5</v>
      </c>
      <c r="G5976" t="s">
        <v>28</v>
      </c>
      <c r="H5976" t="s">
        <v>828</v>
      </c>
      <c r="I5976" t="str">
        <f>_xlfn.XLOOKUP(H5976,'Customers'!A5976:A6375,'Customers'!B5976:B6375," ")</f>
        <v xml:space="preserve"> </v>
      </c>
      <c r="J5976" t="s">
        <v>1415</v>
      </c>
      <c r="K5976" t="s">
        <v>12909</v>
      </c>
      <c r="L5976" t="str">
        <f t="shared" si="465"/>
        <v>OK</v>
      </c>
      <c r="M5976" t="str">
        <f t="shared" si="466"/>
        <v>NOT  NULL</v>
      </c>
      <c r="N5976">
        <f t="shared" si="467"/>
        <v>1</v>
      </c>
      <c r="O5976" t="str">
        <f>IF(ISNA(VLOOKUP(J5976,Vendors!A:A,1,FALSE)),"MISSING VENDER","VALID")</f>
        <v>VALID</v>
      </c>
      <c r="P5976" t="str">
        <f>IF(ISNA(VLOOKUP(H5976,'Customers'!A:A,1,FALSE)),"missing customer ","valid")</f>
        <v xml:space="preserve">missing customer </v>
      </c>
      <c r="Q5976" t="str">
        <f t="shared" si="468"/>
        <v>VALID</v>
      </c>
      <c r="R5976" t="str">
        <f t="shared" si="469"/>
        <v>VALID</v>
      </c>
    </row>
    <row r="5977" spans="1:18" x14ac:dyDescent="0.25">
      <c r="A5977" t="s">
        <v>12910</v>
      </c>
      <c r="B5977" s="1">
        <v>44900</v>
      </c>
      <c r="C5977">
        <v>120149.85</v>
      </c>
      <c r="D5977" t="s">
        <v>836</v>
      </c>
      <c r="E5977" t="s">
        <v>855</v>
      </c>
      <c r="F5977" t="s">
        <v>3</v>
      </c>
      <c r="G5977" t="s">
        <v>25</v>
      </c>
      <c r="H5977" t="s">
        <v>437</v>
      </c>
      <c r="I5977" t="str">
        <f>_xlfn.XLOOKUP(H5977,'Customers'!A5977:A6376,'Customers'!B5977:B6376," ")</f>
        <v xml:space="preserve"> </v>
      </c>
      <c r="J5977" t="s">
        <v>828</v>
      </c>
      <c r="K5977" t="s">
        <v>12911</v>
      </c>
      <c r="L5977" t="str">
        <f t="shared" si="465"/>
        <v>OK</v>
      </c>
      <c r="M5977" t="str">
        <f t="shared" si="466"/>
        <v>NOT  NULL</v>
      </c>
      <c r="N5977">
        <f t="shared" si="467"/>
        <v>1</v>
      </c>
      <c r="O5977" t="str">
        <f>IF(ISNA(VLOOKUP(J5977,Vendors!A:A,1,FALSE)),"MISSING VENDER","VALID")</f>
        <v>MISSING VENDER</v>
      </c>
      <c r="P5977" t="str">
        <f>IF(ISNA(VLOOKUP(H5977,'Customers'!A:A,1,FALSE)),"missing customer ","valid")</f>
        <v>valid</v>
      </c>
      <c r="Q5977" t="str">
        <f t="shared" si="468"/>
        <v>VALID</v>
      </c>
      <c r="R5977" t="str">
        <f t="shared" si="469"/>
        <v>VALID</v>
      </c>
    </row>
    <row r="5978" spans="1:18" x14ac:dyDescent="0.25">
      <c r="A5978" t="s">
        <v>12912</v>
      </c>
      <c r="B5978" s="1">
        <v>44594</v>
      </c>
      <c r="C5978">
        <v>167674.47</v>
      </c>
      <c r="D5978" t="s">
        <v>836</v>
      </c>
      <c r="E5978" t="s">
        <v>837</v>
      </c>
      <c r="F5978" t="s">
        <v>4</v>
      </c>
      <c r="G5978" t="s">
        <v>18</v>
      </c>
      <c r="H5978" t="s">
        <v>495</v>
      </c>
      <c r="I5978" t="str">
        <f>_xlfn.XLOOKUP(H5978,'Customers'!A5978:A6377,'Customers'!B5978:B6377," ")</f>
        <v xml:space="preserve"> </v>
      </c>
      <c r="J5978" t="s">
        <v>828</v>
      </c>
      <c r="K5978" t="s">
        <v>12913</v>
      </c>
      <c r="L5978" t="str">
        <f t="shared" si="465"/>
        <v>OK</v>
      </c>
      <c r="M5978" t="str">
        <f t="shared" si="466"/>
        <v>NOT  NULL</v>
      </c>
      <c r="N5978">
        <f t="shared" si="467"/>
        <v>1</v>
      </c>
      <c r="O5978" t="str">
        <f>IF(ISNA(VLOOKUP(J5978,Vendors!A:A,1,FALSE)),"MISSING VENDER","VALID")</f>
        <v>MISSING VENDER</v>
      </c>
      <c r="P5978" t="str">
        <f>IF(ISNA(VLOOKUP(H5978,'Customers'!A:A,1,FALSE)),"missing customer ","valid")</f>
        <v>valid</v>
      </c>
      <c r="Q5978" t="str">
        <f t="shared" si="468"/>
        <v>VALID</v>
      </c>
      <c r="R5978" t="str">
        <f t="shared" si="469"/>
        <v>VALID</v>
      </c>
    </row>
    <row r="5979" spans="1:18" x14ac:dyDescent="0.25">
      <c r="A5979" t="s">
        <v>12914</v>
      </c>
      <c r="B5979" s="1">
        <v>44676</v>
      </c>
      <c r="C5979">
        <v>165444.44</v>
      </c>
      <c r="D5979" t="s">
        <v>836</v>
      </c>
      <c r="E5979" t="s">
        <v>840</v>
      </c>
      <c r="F5979" t="s">
        <v>3</v>
      </c>
      <c r="G5979" t="s">
        <v>28</v>
      </c>
      <c r="H5979" t="s">
        <v>531</v>
      </c>
      <c r="I5979" t="str">
        <f>_xlfn.XLOOKUP(H5979,'Customers'!A5979:A6378,'Customers'!B5979:B6378," ")</f>
        <v xml:space="preserve"> </v>
      </c>
      <c r="J5979" t="s">
        <v>828</v>
      </c>
      <c r="K5979" t="s">
        <v>12915</v>
      </c>
      <c r="L5979" t="str">
        <f t="shared" si="465"/>
        <v>OK</v>
      </c>
      <c r="M5979" t="str">
        <f t="shared" si="466"/>
        <v>NOT  NULL</v>
      </c>
      <c r="N5979">
        <f t="shared" si="467"/>
        <v>1</v>
      </c>
      <c r="O5979" t="str">
        <f>IF(ISNA(VLOOKUP(J5979,Vendors!A:A,1,FALSE)),"MISSING VENDER","VALID")</f>
        <v>MISSING VENDER</v>
      </c>
      <c r="P5979" t="str">
        <f>IF(ISNA(VLOOKUP(H5979,'Customers'!A:A,1,FALSE)),"missing customer ","valid")</f>
        <v>valid</v>
      </c>
      <c r="Q5979" t="str">
        <f t="shared" si="468"/>
        <v>VALID</v>
      </c>
      <c r="R5979" t="str">
        <f t="shared" si="469"/>
        <v>VALID</v>
      </c>
    </row>
    <row r="5980" spans="1:18" x14ac:dyDescent="0.25">
      <c r="A5980" t="s">
        <v>12916</v>
      </c>
      <c r="B5980" s="1">
        <v>45243</v>
      </c>
      <c r="C5980">
        <v>91700.84</v>
      </c>
      <c r="D5980" t="s">
        <v>836</v>
      </c>
      <c r="E5980" t="s">
        <v>837</v>
      </c>
      <c r="F5980" t="s">
        <v>3</v>
      </c>
      <c r="G5980" t="s">
        <v>25</v>
      </c>
      <c r="H5980" t="s">
        <v>243</v>
      </c>
      <c r="I5980" t="str">
        <f>_xlfn.XLOOKUP(H5980,'Customers'!A5980:A6379,'Customers'!B5980:B6379," ")</f>
        <v xml:space="preserve"> </v>
      </c>
      <c r="J5980" t="s">
        <v>828</v>
      </c>
      <c r="K5980" t="s">
        <v>12917</v>
      </c>
      <c r="L5980" t="str">
        <f t="shared" si="465"/>
        <v>OK</v>
      </c>
      <c r="M5980" t="str">
        <f t="shared" si="466"/>
        <v>NOT  NULL</v>
      </c>
      <c r="N5980">
        <f t="shared" si="467"/>
        <v>1</v>
      </c>
      <c r="O5980" t="str">
        <f>IF(ISNA(VLOOKUP(J5980,Vendors!A:A,1,FALSE)),"MISSING VENDER","VALID")</f>
        <v>MISSING VENDER</v>
      </c>
      <c r="P5980" t="str">
        <f>IF(ISNA(VLOOKUP(H5980,'Customers'!A:A,1,FALSE)),"missing customer ","valid")</f>
        <v>valid</v>
      </c>
      <c r="Q5980" t="str">
        <f t="shared" si="468"/>
        <v>VALID</v>
      </c>
      <c r="R5980" t="str">
        <f t="shared" si="469"/>
        <v>VALID</v>
      </c>
    </row>
    <row r="5981" spans="1:18" x14ac:dyDescent="0.25">
      <c r="A5981" t="s">
        <v>12918</v>
      </c>
      <c r="B5981" s="1">
        <v>45222</v>
      </c>
      <c r="C5981">
        <v>-5056.7299999999996</v>
      </c>
      <c r="D5981" t="s">
        <v>826</v>
      </c>
      <c r="E5981" t="s">
        <v>892</v>
      </c>
      <c r="F5981" t="s">
        <v>4</v>
      </c>
      <c r="G5981" t="s">
        <v>25</v>
      </c>
      <c r="H5981" t="s">
        <v>828</v>
      </c>
      <c r="I5981" t="str">
        <f>_xlfn.XLOOKUP(H5981,'Customers'!A5981:A6380,'Customers'!B5981:B6380," ")</f>
        <v xml:space="preserve"> </v>
      </c>
      <c r="J5981" t="s">
        <v>1022</v>
      </c>
      <c r="K5981" t="s">
        <v>12919</v>
      </c>
      <c r="L5981" t="str">
        <f t="shared" si="465"/>
        <v>OK</v>
      </c>
      <c r="M5981" t="str">
        <f t="shared" si="466"/>
        <v>NOT  NULL</v>
      </c>
      <c r="N5981">
        <f t="shared" si="467"/>
        <v>1</v>
      </c>
      <c r="O5981" t="str">
        <f>IF(ISNA(VLOOKUP(J5981,Vendors!A:A,1,FALSE)),"MISSING VENDER","VALID")</f>
        <v>VALID</v>
      </c>
      <c r="P5981" t="str">
        <f>IF(ISNA(VLOOKUP(H5981,'Customers'!A:A,1,FALSE)),"missing customer ","valid")</f>
        <v xml:space="preserve">missing customer </v>
      </c>
      <c r="Q5981" t="str">
        <f t="shared" si="468"/>
        <v>VALID</v>
      </c>
      <c r="R5981" t="str">
        <f t="shared" si="469"/>
        <v>VALID</v>
      </c>
    </row>
    <row r="5982" spans="1:18" x14ac:dyDescent="0.25">
      <c r="A5982" t="s">
        <v>12920</v>
      </c>
      <c r="B5982" s="1">
        <v>45117</v>
      </c>
      <c r="C5982">
        <v>22425.77</v>
      </c>
      <c r="D5982" t="s">
        <v>958</v>
      </c>
      <c r="E5982" t="s">
        <v>958</v>
      </c>
      <c r="F5982" t="s">
        <v>3</v>
      </c>
      <c r="G5982" t="s">
        <v>18</v>
      </c>
      <c r="H5982" t="s">
        <v>828</v>
      </c>
      <c r="I5982" t="str">
        <f>_xlfn.XLOOKUP(H5982,'Customers'!A5982:A6381,'Customers'!B5982:B6381," ")</f>
        <v xml:space="preserve"> </v>
      </c>
      <c r="J5982" t="s">
        <v>828</v>
      </c>
      <c r="K5982" t="s">
        <v>12921</v>
      </c>
      <c r="L5982" t="str">
        <f t="shared" si="465"/>
        <v>OK</v>
      </c>
      <c r="M5982" t="str">
        <f t="shared" si="466"/>
        <v>NOT  NULL</v>
      </c>
      <c r="N5982">
        <f t="shared" si="467"/>
        <v>1</v>
      </c>
      <c r="O5982" t="str">
        <f>IF(ISNA(VLOOKUP(J5982,Vendors!A:A,1,FALSE)),"MISSING VENDER","VALID")</f>
        <v>MISSING VENDER</v>
      </c>
      <c r="P5982" t="str">
        <f>IF(ISNA(VLOOKUP(H5982,'Customers'!A:A,1,FALSE)),"missing customer ","valid")</f>
        <v xml:space="preserve">missing customer </v>
      </c>
      <c r="Q5982" t="str">
        <f t="shared" si="468"/>
        <v>VALID</v>
      </c>
      <c r="R5982" t="str">
        <f t="shared" si="469"/>
        <v>VALID</v>
      </c>
    </row>
    <row r="5983" spans="1:18" x14ac:dyDescent="0.25">
      <c r="A5983" t="s">
        <v>12922</v>
      </c>
      <c r="B5983" s="1">
        <v>45104</v>
      </c>
      <c r="C5983">
        <v>70937.259999999995</v>
      </c>
      <c r="D5983" t="s">
        <v>836</v>
      </c>
      <c r="E5983" t="s">
        <v>837</v>
      </c>
      <c r="F5983" t="s">
        <v>3</v>
      </c>
      <c r="G5983" t="s">
        <v>28</v>
      </c>
      <c r="H5983" t="s">
        <v>35</v>
      </c>
      <c r="I5983" t="str">
        <f>_xlfn.XLOOKUP(H5983,'Customers'!A5983:A6382,'Customers'!B5983:B6382," ")</f>
        <v xml:space="preserve"> </v>
      </c>
      <c r="J5983" t="s">
        <v>828</v>
      </c>
      <c r="K5983" t="s">
        <v>12923</v>
      </c>
      <c r="L5983" t="str">
        <f t="shared" si="465"/>
        <v>OK</v>
      </c>
      <c r="M5983" t="str">
        <f t="shared" si="466"/>
        <v>NOT  NULL</v>
      </c>
      <c r="N5983">
        <f t="shared" si="467"/>
        <v>1</v>
      </c>
      <c r="O5983" t="str">
        <f>IF(ISNA(VLOOKUP(J5983,Vendors!A:A,1,FALSE)),"MISSING VENDER","VALID")</f>
        <v>MISSING VENDER</v>
      </c>
      <c r="P5983" t="str">
        <f>IF(ISNA(VLOOKUP(H5983,'Customers'!A:A,1,FALSE)),"missing customer ","valid")</f>
        <v>valid</v>
      </c>
      <c r="Q5983" t="str">
        <f t="shared" si="468"/>
        <v>VALID</v>
      </c>
      <c r="R5983" t="str">
        <f t="shared" si="469"/>
        <v>VALID</v>
      </c>
    </row>
    <row r="5984" spans="1:18" x14ac:dyDescent="0.25">
      <c r="A5984" t="s">
        <v>12924</v>
      </c>
      <c r="B5984" s="1">
        <v>44998</v>
      </c>
      <c r="C5984">
        <v>33096.67</v>
      </c>
      <c r="D5984" t="s">
        <v>958</v>
      </c>
      <c r="E5984" t="s">
        <v>958</v>
      </c>
      <c r="F5984" t="s">
        <v>3</v>
      </c>
      <c r="G5984" t="s">
        <v>25</v>
      </c>
      <c r="H5984" t="s">
        <v>828</v>
      </c>
      <c r="I5984" t="str">
        <f>_xlfn.XLOOKUP(H5984,'Customers'!A5984:A6383,'Customers'!B5984:B6383," ")</f>
        <v xml:space="preserve"> </v>
      </c>
      <c r="J5984" t="s">
        <v>828</v>
      </c>
      <c r="K5984" t="s">
        <v>12925</v>
      </c>
      <c r="L5984" t="str">
        <f t="shared" si="465"/>
        <v>OK</v>
      </c>
      <c r="M5984" t="str">
        <f t="shared" si="466"/>
        <v>NOT  NULL</v>
      </c>
      <c r="N5984">
        <f t="shared" si="467"/>
        <v>1</v>
      </c>
      <c r="O5984" t="str">
        <f>IF(ISNA(VLOOKUP(J5984,Vendors!A:A,1,FALSE)),"MISSING VENDER","VALID")</f>
        <v>MISSING VENDER</v>
      </c>
      <c r="P5984" t="str">
        <f>IF(ISNA(VLOOKUP(H5984,'Customers'!A:A,1,FALSE)),"missing customer ","valid")</f>
        <v xml:space="preserve">missing customer </v>
      </c>
      <c r="Q5984" t="str">
        <f t="shared" si="468"/>
        <v>VALID</v>
      </c>
      <c r="R5984" t="str">
        <f t="shared" si="469"/>
        <v>VALID</v>
      </c>
    </row>
    <row r="5985" spans="1:18" x14ac:dyDescent="0.25">
      <c r="A5985" t="s">
        <v>12926</v>
      </c>
      <c r="B5985" s="1">
        <v>44736</v>
      </c>
      <c r="C5985">
        <v>199373.23</v>
      </c>
      <c r="D5985" t="s">
        <v>836</v>
      </c>
      <c r="E5985" t="s">
        <v>840</v>
      </c>
      <c r="F5985" t="s">
        <v>3</v>
      </c>
      <c r="G5985" t="s">
        <v>18</v>
      </c>
      <c r="H5985" t="s">
        <v>239</v>
      </c>
      <c r="I5985" t="str">
        <f>_xlfn.XLOOKUP(H5985,'Customers'!A5985:A6384,'Customers'!B5985:B6384," ")</f>
        <v xml:space="preserve"> </v>
      </c>
      <c r="J5985" t="s">
        <v>828</v>
      </c>
      <c r="K5985" t="s">
        <v>12927</v>
      </c>
      <c r="L5985" t="str">
        <f t="shared" si="465"/>
        <v>OK</v>
      </c>
      <c r="M5985" t="str">
        <f t="shared" si="466"/>
        <v>NOT  NULL</v>
      </c>
      <c r="N5985">
        <f t="shared" si="467"/>
        <v>1</v>
      </c>
      <c r="O5985" t="str">
        <f>IF(ISNA(VLOOKUP(J5985,Vendors!A:A,1,FALSE)),"MISSING VENDER","VALID")</f>
        <v>MISSING VENDER</v>
      </c>
      <c r="P5985" t="str">
        <f>IF(ISNA(VLOOKUP(H5985,'Customers'!A:A,1,FALSE)),"missing customer ","valid")</f>
        <v>valid</v>
      </c>
      <c r="Q5985" t="str">
        <f t="shared" si="468"/>
        <v>VALID</v>
      </c>
      <c r="R5985" t="str">
        <f t="shared" si="469"/>
        <v>VALID</v>
      </c>
    </row>
    <row r="5986" spans="1:18" x14ac:dyDescent="0.25">
      <c r="A5986" t="s">
        <v>12928</v>
      </c>
      <c r="B5986" s="1">
        <v>45033</v>
      </c>
      <c r="C5986">
        <v>-24458.47</v>
      </c>
      <c r="D5986" t="s">
        <v>826</v>
      </c>
      <c r="E5986" t="s">
        <v>865</v>
      </c>
      <c r="F5986" t="s">
        <v>5</v>
      </c>
      <c r="G5986" t="s">
        <v>18</v>
      </c>
      <c r="H5986" t="s">
        <v>828</v>
      </c>
      <c r="I5986" t="str">
        <f>_xlfn.XLOOKUP(H5986,'Customers'!A5986:A6385,'Customers'!B5986:B6385," ")</f>
        <v xml:space="preserve"> </v>
      </c>
      <c r="J5986" t="s">
        <v>4358</v>
      </c>
      <c r="K5986" t="s">
        <v>12929</v>
      </c>
      <c r="L5986" t="str">
        <f t="shared" si="465"/>
        <v>OK</v>
      </c>
      <c r="M5986" t="str">
        <f t="shared" si="466"/>
        <v>NOT  NULL</v>
      </c>
      <c r="N5986">
        <f t="shared" si="467"/>
        <v>1</v>
      </c>
      <c r="O5986" t="str">
        <f>IF(ISNA(VLOOKUP(J5986,Vendors!A:A,1,FALSE)),"MISSING VENDER","VALID")</f>
        <v>VALID</v>
      </c>
      <c r="P5986" t="str">
        <f>IF(ISNA(VLOOKUP(H5986,'Customers'!A:A,1,FALSE)),"missing customer ","valid")</f>
        <v xml:space="preserve">missing customer </v>
      </c>
      <c r="Q5986" t="str">
        <f t="shared" si="468"/>
        <v>VALID</v>
      </c>
      <c r="R5986" t="str">
        <f t="shared" si="469"/>
        <v>VALID</v>
      </c>
    </row>
    <row r="5987" spans="1:18" x14ac:dyDescent="0.25">
      <c r="A5987" t="s">
        <v>12930</v>
      </c>
      <c r="B5987" s="1">
        <v>45101</v>
      </c>
      <c r="C5987">
        <v>134035.64000000001</v>
      </c>
      <c r="D5987" t="s">
        <v>836</v>
      </c>
      <c r="E5987" t="s">
        <v>855</v>
      </c>
      <c r="F5987" t="s">
        <v>3</v>
      </c>
      <c r="G5987" t="s">
        <v>25</v>
      </c>
      <c r="H5987" t="s">
        <v>629</v>
      </c>
      <c r="I5987" t="str">
        <f>_xlfn.XLOOKUP(H5987,'Customers'!A5987:A6386,'Customers'!B5987:B6386," ")</f>
        <v xml:space="preserve"> </v>
      </c>
      <c r="J5987" t="s">
        <v>828</v>
      </c>
      <c r="K5987" t="s">
        <v>12931</v>
      </c>
      <c r="L5987" t="str">
        <f t="shared" si="465"/>
        <v>OK</v>
      </c>
      <c r="M5987" t="str">
        <f t="shared" si="466"/>
        <v>NOT  NULL</v>
      </c>
      <c r="N5987">
        <f t="shared" si="467"/>
        <v>1</v>
      </c>
      <c r="O5987" t="str">
        <f>IF(ISNA(VLOOKUP(J5987,Vendors!A:A,1,FALSE)),"MISSING VENDER","VALID")</f>
        <v>MISSING VENDER</v>
      </c>
      <c r="P5987" t="str">
        <f>IF(ISNA(VLOOKUP(H5987,'Customers'!A:A,1,FALSE)),"missing customer ","valid")</f>
        <v>valid</v>
      </c>
      <c r="Q5987" t="str">
        <f t="shared" si="468"/>
        <v>VALID</v>
      </c>
      <c r="R5987" t="str">
        <f t="shared" si="469"/>
        <v>VALID</v>
      </c>
    </row>
    <row r="5988" spans="1:18" x14ac:dyDescent="0.25">
      <c r="A5988" t="s">
        <v>12932</v>
      </c>
      <c r="B5988" s="1">
        <v>44941</v>
      </c>
      <c r="C5988">
        <v>140286.68</v>
      </c>
      <c r="D5988" t="s">
        <v>836</v>
      </c>
      <c r="E5988" t="s">
        <v>837</v>
      </c>
      <c r="F5988" t="s">
        <v>3</v>
      </c>
      <c r="G5988" t="s">
        <v>25</v>
      </c>
      <c r="H5988" t="s">
        <v>153</v>
      </c>
      <c r="I5988" t="str">
        <f>_xlfn.XLOOKUP(H5988,'Customers'!A5988:A6387,'Customers'!B5988:B6387," ")</f>
        <v xml:space="preserve"> </v>
      </c>
      <c r="J5988" t="s">
        <v>828</v>
      </c>
      <c r="K5988" t="s">
        <v>12933</v>
      </c>
      <c r="L5988" t="str">
        <f t="shared" si="465"/>
        <v>OK</v>
      </c>
      <c r="M5988" t="str">
        <f t="shared" si="466"/>
        <v>NOT  NULL</v>
      </c>
      <c r="N5988">
        <f t="shared" si="467"/>
        <v>1</v>
      </c>
      <c r="O5988" t="str">
        <f>IF(ISNA(VLOOKUP(J5988,Vendors!A:A,1,FALSE)),"MISSING VENDER","VALID")</f>
        <v>MISSING VENDER</v>
      </c>
      <c r="P5988" t="str">
        <f>IF(ISNA(VLOOKUP(H5988,'Customers'!A:A,1,FALSE)),"missing customer ","valid")</f>
        <v>valid</v>
      </c>
      <c r="Q5988" t="str">
        <f t="shared" si="468"/>
        <v>VALID</v>
      </c>
      <c r="R5988" t="str">
        <f t="shared" si="469"/>
        <v>VALID</v>
      </c>
    </row>
    <row r="5989" spans="1:18" x14ac:dyDescent="0.25">
      <c r="A5989" t="s">
        <v>12934</v>
      </c>
      <c r="B5989" s="1">
        <v>44944</v>
      </c>
      <c r="C5989">
        <v>193837.84</v>
      </c>
      <c r="D5989" t="s">
        <v>836</v>
      </c>
      <c r="E5989" t="s">
        <v>837</v>
      </c>
      <c r="F5989" t="s">
        <v>3</v>
      </c>
      <c r="G5989" t="s">
        <v>14</v>
      </c>
      <c r="H5989" t="s">
        <v>679</v>
      </c>
      <c r="I5989" t="str">
        <f>_xlfn.XLOOKUP(H5989,'Customers'!A5989:A6388,'Customers'!B5989:B6388," ")</f>
        <v xml:space="preserve"> </v>
      </c>
      <c r="J5989" t="s">
        <v>828</v>
      </c>
      <c r="K5989" t="s">
        <v>12935</v>
      </c>
      <c r="L5989" t="str">
        <f t="shared" si="465"/>
        <v>OK</v>
      </c>
      <c r="M5989" t="str">
        <f t="shared" si="466"/>
        <v>NOT  NULL</v>
      </c>
      <c r="N5989">
        <f t="shared" si="467"/>
        <v>1</v>
      </c>
      <c r="O5989" t="str">
        <f>IF(ISNA(VLOOKUP(J5989,Vendors!A:A,1,FALSE)),"MISSING VENDER","VALID")</f>
        <v>MISSING VENDER</v>
      </c>
      <c r="P5989" t="str">
        <f>IF(ISNA(VLOOKUP(H5989,'Customers'!A:A,1,FALSE)),"missing customer ","valid")</f>
        <v>valid</v>
      </c>
      <c r="Q5989" t="str">
        <f t="shared" si="468"/>
        <v>VALID</v>
      </c>
      <c r="R5989" t="str">
        <f t="shared" si="469"/>
        <v>VALID</v>
      </c>
    </row>
    <row r="5990" spans="1:18" x14ac:dyDescent="0.25">
      <c r="A5990" t="s">
        <v>12936</v>
      </c>
      <c r="B5990" s="1">
        <v>45111</v>
      </c>
      <c r="C5990">
        <v>132889.48000000001</v>
      </c>
      <c r="D5990" t="s">
        <v>836</v>
      </c>
      <c r="E5990" t="s">
        <v>840</v>
      </c>
      <c r="F5990" t="s">
        <v>5</v>
      </c>
      <c r="G5990" t="s">
        <v>18</v>
      </c>
      <c r="H5990" t="s">
        <v>287</v>
      </c>
      <c r="I5990" t="str">
        <f>_xlfn.XLOOKUP(H5990,'Customers'!A5990:A6389,'Customers'!B5990:B6389," ")</f>
        <v xml:space="preserve"> </v>
      </c>
      <c r="J5990" t="s">
        <v>828</v>
      </c>
      <c r="K5990" t="s">
        <v>12937</v>
      </c>
      <c r="L5990" t="str">
        <f t="shared" si="465"/>
        <v>OK</v>
      </c>
      <c r="M5990" t="str">
        <f t="shared" si="466"/>
        <v>NOT  NULL</v>
      </c>
      <c r="N5990">
        <f t="shared" si="467"/>
        <v>1</v>
      </c>
      <c r="O5990" t="str">
        <f>IF(ISNA(VLOOKUP(J5990,Vendors!A:A,1,FALSE)),"MISSING VENDER","VALID")</f>
        <v>MISSING VENDER</v>
      </c>
      <c r="P5990" t="str">
        <f>IF(ISNA(VLOOKUP(H5990,'Customers'!A:A,1,FALSE)),"missing customer ","valid")</f>
        <v>valid</v>
      </c>
      <c r="Q5990" t="str">
        <f t="shared" si="468"/>
        <v>VALID</v>
      </c>
      <c r="R5990" t="str">
        <f t="shared" si="469"/>
        <v>VALID</v>
      </c>
    </row>
    <row r="5991" spans="1:18" x14ac:dyDescent="0.25">
      <c r="A5991" t="s">
        <v>12938</v>
      </c>
      <c r="B5991" s="1">
        <v>45244</v>
      </c>
      <c r="C5991">
        <v>-62120.800000000003</v>
      </c>
      <c r="D5991" t="s">
        <v>826</v>
      </c>
      <c r="E5991" t="s">
        <v>827</v>
      </c>
      <c r="F5991" t="s">
        <v>3</v>
      </c>
      <c r="G5991" t="s">
        <v>18</v>
      </c>
      <c r="H5991" t="s">
        <v>828</v>
      </c>
      <c r="I5991" t="str">
        <f>_xlfn.XLOOKUP(H5991,'Customers'!A5991:A6390,'Customers'!B5991:B6390," ")</f>
        <v xml:space="preserve"> </v>
      </c>
      <c r="J5991" t="s">
        <v>1415</v>
      </c>
      <c r="K5991" t="s">
        <v>12939</v>
      </c>
      <c r="L5991" t="str">
        <f t="shared" si="465"/>
        <v>OK</v>
      </c>
      <c r="M5991" t="str">
        <f t="shared" si="466"/>
        <v>NOT  NULL</v>
      </c>
      <c r="N5991">
        <f t="shared" si="467"/>
        <v>1</v>
      </c>
      <c r="O5991" t="str">
        <f>IF(ISNA(VLOOKUP(J5991,Vendors!A:A,1,FALSE)),"MISSING VENDER","VALID")</f>
        <v>VALID</v>
      </c>
      <c r="P5991" t="str">
        <f>IF(ISNA(VLOOKUP(H5991,'Customers'!A:A,1,FALSE)),"missing customer ","valid")</f>
        <v xml:space="preserve">missing customer </v>
      </c>
      <c r="Q5991" t="str">
        <f t="shared" si="468"/>
        <v>VALID</v>
      </c>
      <c r="R5991" t="str">
        <f t="shared" si="469"/>
        <v>VALID</v>
      </c>
    </row>
    <row r="5992" spans="1:18" x14ac:dyDescent="0.25">
      <c r="A5992" t="s">
        <v>12940</v>
      </c>
      <c r="B5992" s="1">
        <v>44957</v>
      </c>
      <c r="C5992">
        <v>-53350.95</v>
      </c>
      <c r="D5992" t="s">
        <v>826</v>
      </c>
      <c r="E5992" t="s">
        <v>865</v>
      </c>
      <c r="F5992" t="s">
        <v>5</v>
      </c>
      <c r="G5992" t="s">
        <v>25</v>
      </c>
      <c r="H5992" t="s">
        <v>828</v>
      </c>
      <c r="I5992" t="str">
        <f>_xlfn.XLOOKUP(H5992,'Customers'!A5992:A6391,'Customers'!B5992:B6391," ")</f>
        <v xml:space="preserve"> </v>
      </c>
      <c r="J5992" t="s">
        <v>1402</v>
      </c>
      <c r="K5992" t="s">
        <v>12941</v>
      </c>
      <c r="L5992" t="str">
        <f t="shared" si="465"/>
        <v>OK</v>
      </c>
      <c r="M5992" t="str">
        <f t="shared" si="466"/>
        <v>NOT  NULL</v>
      </c>
      <c r="N5992">
        <f t="shared" si="467"/>
        <v>1</v>
      </c>
      <c r="O5992" t="str">
        <f>IF(ISNA(VLOOKUP(J5992,Vendors!A:A,1,FALSE)),"MISSING VENDER","VALID")</f>
        <v>VALID</v>
      </c>
      <c r="P5992" t="str">
        <f>IF(ISNA(VLOOKUP(H5992,'Customers'!A:A,1,FALSE)),"missing customer ","valid")</f>
        <v xml:space="preserve">missing customer </v>
      </c>
      <c r="Q5992" t="str">
        <f t="shared" si="468"/>
        <v>VALID</v>
      </c>
      <c r="R5992" t="str">
        <f t="shared" si="469"/>
        <v>VALID</v>
      </c>
    </row>
    <row r="5993" spans="1:18" x14ac:dyDescent="0.25">
      <c r="A5993" t="s">
        <v>12942</v>
      </c>
      <c r="B5993" s="1">
        <v>44829</v>
      </c>
      <c r="C5993">
        <v>190315.7</v>
      </c>
      <c r="D5993" t="s">
        <v>836</v>
      </c>
      <c r="E5993" t="s">
        <v>840</v>
      </c>
      <c r="F5993" t="s">
        <v>3</v>
      </c>
      <c r="G5993" t="s">
        <v>18</v>
      </c>
      <c r="H5993" t="s">
        <v>121</v>
      </c>
      <c r="I5993" t="str">
        <f>_xlfn.XLOOKUP(H5993,'Customers'!A5993:A6392,'Customers'!B5993:B6392," ")</f>
        <v xml:space="preserve"> </v>
      </c>
      <c r="J5993" t="s">
        <v>828</v>
      </c>
      <c r="K5993" t="s">
        <v>12943</v>
      </c>
      <c r="L5993" t="str">
        <f t="shared" si="465"/>
        <v>OK</v>
      </c>
      <c r="M5993" t="str">
        <f t="shared" si="466"/>
        <v>NOT  NULL</v>
      </c>
      <c r="N5993">
        <f t="shared" si="467"/>
        <v>1</v>
      </c>
      <c r="O5993" t="str">
        <f>IF(ISNA(VLOOKUP(J5993,Vendors!A:A,1,FALSE)),"MISSING VENDER","VALID")</f>
        <v>MISSING VENDER</v>
      </c>
      <c r="P5993" t="str">
        <f>IF(ISNA(VLOOKUP(H5993,'Customers'!A:A,1,FALSE)),"missing customer ","valid")</f>
        <v>valid</v>
      </c>
      <c r="Q5993" t="str">
        <f t="shared" si="468"/>
        <v>VALID</v>
      </c>
      <c r="R5993" t="str">
        <f t="shared" si="469"/>
        <v>VALID</v>
      </c>
    </row>
    <row r="5994" spans="1:18" x14ac:dyDescent="0.25">
      <c r="A5994" t="s">
        <v>12944</v>
      </c>
      <c r="B5994" s="1">
        <v>45129</v>
      </c>
      <c r="C5994">
        <v>182430.81</v>
      </c>
      <c r="D5994" t="s">
        <v>836</v>
      </c>
      <c r="E5994" t="s">
        <v>837</v>
      </c>
      <c r="F5994" t="s">
        <v>3</v>
      </c>
      <c r="G5994" t="s">
        <v>28</v>
      </c>
      <c r="H5994" t="s">
        <v>207</v>
      </c>
      <c r="I5994" t="str">
        <f>_xlfn.XLOOKUP(H5994,'Customers'!A5994:A6393,'Customers'!B5994:B6393," ")</f>
        <v xml:space="preserve"> </v>
      </c>
      <c r="J5994" t="s">
        <v>828</v>
      </c>
      <c r="K5994" t="s">
        <v>12945</v>
      </c>
      <c r="L5994" t="str">
        <f t="shared" si="465"/>
        <v>OK</v>
      </c>
      <c r="M5994" t="str">
        <f t="shared" si="466"/>
        <v>NOT  NULL</v>
      </c>
      <c r="N5994">
        <f t="shared" si="467"/>
        <v>1</v>
      </c>
      <c r="O5994" t="str">
        <f>IF(ISNA(VLOOKUP(J5994,Vendors!A:A,1,FALSE)),"MISSING VENDER","VALID")</f>
        <v>MISSING VENDER</v>
      </c>
      <c r="P5994" t="str">
        <f>IF(ISNA(VLOOKUP(H5994,'Customers'!A:A,1,FALSE)),"missing customer ","valid")</f>
        <v>valid</v>
      </c>
      <c r="Q5994" t="str">
        <f t="shared" si="468"/>
        <v>VALID</v>
      </c>
      <c r="R5994" t="str">
        <f t="shared" si="469"/>
        <v>VALID</v>
      </c>
    </row>
    <row r="5995" spans="1:18" x14ac:dyDescent="0.25">
      <c r="A5995" t="s">
        <v>12946</v>
      </c>
      <c r="B5995" s="1">
        <v>45066</v>
      </c>
      <c r="C5995">
        <v>218919.76</v>
      </c>
      <c r="D5995" t="s">
        <v>836</v>
      </c>
      <c r="E5995" t="s">
        <v>837</v>
      </c>
      <c r="F5995" t="s">
        <v>3</v>
      </c>
      <c r="G5995" t="s">
        <v>25</v>
      </c>
      <c r="H5995" t="s">
        <v>667</v>
      </c>
      <c r="I5995" t="str">
        <f>_xlfn.XLOOKUP(H5995,'Customers'!A5995:A6394,'Customers'!B5995:B6394," ")</f>
        <v xml:space="preserve"> </v>
      </c>
      <c r="J5995" t="s">
        <v>828</v>
      </c>
      <c r="K5995" t="s">
        <v>12947</v>
      </c>
      <c r="L5995" t="str">
        <f t="shared" si="465"/>
        <v>OK</v>
      </c>
      <c r="M5995" t="str">
        <f t="shared" si="466"/>
        <v>NOT  NULL</v>
      </c>
      <c r="N5995">
        <f t="shared" si="467"/>
        <v>1</v>
      </c>
      <c r="O5995" t="str">
        <f>IF(ISNA(VLOOKUP(J5995,Vendors!A:A,1,FALSE)),"MISSING VENDER","VALID")</f>
        <v>MISSING VENDER</v>
      </c>
      <c r="P5995" t="str">
        <f>IF(ISNA(VLOOKUP(H5995,'Customers'!A:A,1,FALSE)),"missing customer ","valid")</f>
        <v>valid</v>
      </c>
      <c r="Q5995" t="str">
        <f t="shared" si="468"/>
        <v>VALID</v>
      </c>
      <c r="R5995" t="str">
        <f t="shared" si="469"/>
        <v>VALID</v>
      </c>
    </row>
    <row r="5996" spans="1:18" x14ac:dyDescent="0.25">
      <c r="A5996" t="s">
        <v>12948</v>
      </c>
      <c r="B5996" s="1">
        <v>45081</v>
      </c>
      <c r="C5996">
        <v>266964.03999999998</v>
      </c>
      <c r="D5996" t="s">
        <v>836</v>
      </c>
      <c r="E5996" t="s">
        <v>840</v>
      </c>
      <c r="F5996" t="s">
        <v>5</v>
      </c>
      <c r="G5996" t="s">
        <v>28</v>
      </c>
      <c r="H5996" t="s">
        <v>231</v>
      </c>
      <c r="I5996" t="str">
        <f>_xlfn.XLOOKUP(H5996,'Customers'!A5996:A6395,'Customers'!B5996:B6395," ")</f>
        <v xml:space="preserve"> </v>
      </c>
      <c r="J5996" t="s">
        <v>828</v>
      </c>
      <c r="K5996" t="s">
        <v>12949</v>
      </c>
      <c r="L5996" t="str">
        <f t="shared" si="465"/>
        <v>OK</v>
      </c>
      <c r="M5996" t="str">
        <f t="shared" si="466"/>
        <v>NOT  NULL</v>
      </c>
      <c r="N5996">
        <f t="shared" si="467"/>
        <v>1</v>
      </c>
      <c r="O5996" t="str">
        <f>IF(ISNA(VLOOKUP(J5996,Vendors!A:A,1,FALSE)),"MISSING VENDER","VALID")</f>
        <v>MISSING VENDER</v>
      </c>
      <c r="P5996" t="str">
        <f>IF(ISNA(VLOOKUP(H5996,'Customers'!A:A,1,FALSE)),"missing customer ","valid")</f>
        <v>valid</v>
      </c>
      <c r="Q5996" t="str">
        <f t="shared" si="468"/>
        <v>VALID</v>
      </c>
      <c r="R5996" t="str">
        <f t="shared" si="469"/>
        <v>VALID</v>
      </c>
    </row>
    <row r="5997" spans="1:18" x14ac:dyDescent="0.25">
      <c r="A5997" t="s">
        <v>12950</v>
      </c>
      <c r="B5997" s="1">
        <v>44584</v>
      </c>
      <c r="C5997">
        <v>130480.94</v>
      </c>
      <c r="D5997" t="s">
        <v>836</v>
      </c>
      <c r="E5997" t="s">
        <v>837</v>
      </c>
      <c r="F5997" t="s">
        <v>5</v>
      </c>
      <c r="G5997" t="s">
        <v>18</v>
      </c>
      <c r="H5997" t="s">
        <v>503</v>
      </c>
      <c r="I5997" t="str">
        <f>_xlfn.XLOOKUP(H5997,'Customers'!A5997:A6396,'Customers'!B5997:B6396," ")</f>
        <v xml:space="preserve"> </v>
      </c>
      <c r="J5997" t="s">
        <v>828</v>
      </c>
      <c r="K5997" t="s">
        <v>12951</v>
      </c>
      <c r="L5997" t="str">
        <f t="shared" si="465"/>
        <v>OK</v>
      </c>
      <c r="M5997" t="str">
        <f t="shared" si="466"/>
        <v>NOT  NULL</v>
      </c>
      <c r="N5997">
        <f t="shared" si="467"/>
        <v>1</v>
      </c>
      <c r="O5997" t="str">
        <f>IF(ISNA(VLOOKUP(J5997,Vendors!A:A,1,FALSE)),"MISSING VENDER","VALID")</f>
        <v>MISSING VENDER</v>
      </c>
      <c r="P5997" t="str">
        <f>IF(ISNA(VLOOKUP(H5997,'Customers'!A:A,1,FALSE)),"missing customer ","valid")</f>
        <v>valid</v>
      </c>
      <c r="Q5997" t="str">
        <f t="shared" si="468"/>
        <v>VALID</v>
      </c>
      <c r="R5997" t="str">
        <f t="shared" si="469"/>
        <v>VALID</v>
      </c>
    </row>
    <row r="5998" spans="1:18" x14ac:dyDescent="0.25">
      <c r="A5998" t="s">
        <v>12952</v>
      </c>
      <c r="B5998" s="1">
        <v>44992</v>
      </c>
      <c r="C5998">
        <v>179457.8</v>
      </c>
      <c r="D5998" t="s">
        <v>836</v>
      </c>
      <c r="E5998" t="s">
        <v>840</v>
      </c>
      <c r="F5998" t="s">
        <v>5</v>
      </c>
      <c r="G5998" t="s">
        <v>28</v>
      </c>
      <c r="H5998" t="s">
        <v>103</v>
      </c>
      <c r="I5998" t="str">
        <f>_xlfn.XLOOKUP(H5998,'Customers'!A5998:A6397,'Customers'!B5998:B6397," ")</f>
        <v xml:space="preserve"> </v>
      </c>
      <c r="J5998" t="s">
        <v>828</v>
      </c>
      <c r="K5998" t="s">
        <v>12953</v>
      </c>
      <c r="L5998" t="str">
        <f t="shared" si="465"/>
        <v>OK</v>
      </c>
      <c r="M5998" t="str">
        <f t="shared" si="466"/>
        <v>NOT  NULL</v>
      </c>
      <c r="N5998">
        <f t="shared" si="467"/>
        <v>1</v>
      </c>
      <c r="O5998" t="str">
        <f>IF(ISNA(VLOOKUP(J5998,Vendors!A:A,1,FALSE)),"MISSING VENDER","VALID")</f>
        <v>MISSING VENDER</v>
      </c>
      <c r="P5998" t="str">
        <f>IF(ISNA(VLOOKUP(H5998,'Customers'!A:A,1,FALSE)),"missing customer ","valid")</f>
        <v>valid</v>
      </c>
      <c r="Q5998" t="str">
        <f t="shared" si="468"/>
        <v>VALID</v>
      </c>
      <c r="R5998" t="str">
        <f t="shared" si="469"/>
        <v>VALID</v>
      </c>
    </row>
    <row r="5999" spans="1:18" x14ac:dyDescent="0.25">
      <c r="A5999" t="s">
        <v>12954</v>
      </c>
      <c r="B5999" s="1">
        <v>44609</v>
      </c>
      <c r="C5999">
        <v>17260.400000000001</v>
      </c>
      <c r="D5999" t="s">
        <v>1332</v>
      </c>
      <c r="E5999" t="s">
        <v>1332</v>
      </c>
      <c r="F5999" t="s">
        <v>5</v>
      </c>
      <c r="G5999" t="s">
        <v>25</v>
      </c>
      <c r="H5999" t="s">
        <v>828</v>
      </c>
      <c r="I5999" t="str">
        <f>_xlfn.XLOOKUP(H5999,'Customers'!A5999:A6398,'Customers'!B5999:B6398," ")</f>
        <v xml:space="preserve"> </v>
      </c>
      <c r="J5999" t="s">
        <v>828</v>
      </c>
      <c r="K5999" t="s">
        <v>12955</v>
      </c>
      <c r="L5999" t="str">
        <f t="shared" si="465"/>
        <v>OK</v>
      </c>
      <c r="M5999" t="str">
        <f t="shared" si="466"/>
        <v>NOT  NULL</v>
      </c>
      <c r="N5999">
        <f t="shared" si="467"/>
        <v>1</v>
      </c>
      <c r="O5999" t="str">
        <f>IF(ISNA(VLOOKUP(J5999,Vendors!A:A,1,FALSE)),"MISSING VENDER","VALID")</f>
        <v>MISSING VENDER</v>
      </c>
      <c r="P5999" t="str">
        <f>IF(ISNA(VLOOKUP(H5999,'Customers'!A:A,1,FALSE)),"missing customer ","valid")</f>
        <v xml:space="preserve">missing customer </v>
      </c>
      <c r="Q5999" t="str">
        <f t="shared" si="468"/>
        <v>VALID</v>
      </c>
      <c r="R5999" t="str">
        <f t="shared" si="469"/>
        <v>VALID</v>
      </c>
    </row>
    <row r="6000" spans="1:18" x14ac:dyDescent="0.25">
      <c r="A6000" t="s">
        <v>12956</v>
      </c>
      <c r="B6000" s="1">
        <v>44971</v>
      </c>
      <c r="C6000">
        <v>206825.22</v>
      </c>
      <c r="D6000" t="s">
        <v>836</v>
      </c>
      <c r="E6000" t="s">
        <v>837</v>
      </c>
      <c r="F6000" t="s">
        <v>3</v>
      </c>
      <c r="G6000" t="s">
        <v>28</v>
      </c>
      <c r="H6000" t="s">
        <v>359</v>
      </c>
      <c r="I6000" t="str">
        <f>_xlfn.XLOOKUP(H6000,'Customers'!A6000:A6399,'Customers'!B6000:B6399," ")</f>
        <v xml:space="preserve"> </v>
      </c>
      <c r="J6000" t="s">
        <v>828</v>
      </c>
      <c r="K6000" t="s">
        <v>12957</v>
      </c>
      <c r="L6000" t="str">
        <f t="shared" si="465"/>
        <v>OK</v>
      </c>
      <c r="M6000" t="str">
        <f t="shared" si="466"/>
        <v>NOT  NULL</v>
      </c>
      <c r="N6000">
        <f t="shared" si="467"/>
        <v>1</v>
      </c>
      <c r="O6000" t="str">
        <f>IF(ISNA(VLOOKUP(J6000,Vendors!A:A,1,FALSE)),"MISSING VENDER","VALID")</f>
        <v>MISSING VENDER</v>
      </c>
      <c r="P6000" t="str">
        <f>IF(ISNA(VLOOKUP(H6000,'Customers'!A:A,1,FALSE)),"missing customer ","valid")</f>
        <v>valid</v>
      </c>
      <c r="Q6000" t="str">
        <f t="shared" si="468"/>
        <v>VALID</v>
      </c>
      <c r="R6000" t="str">
        <f t="shared" si="469"/>
        <v>VALID</v>
      </c>
    </row>
    <row r="6001" spans="1:18" x14ac:dyDescent="0.25">
      <c r="A6001" t="s">
        <v>12958</v>
      </c>
      <c r="B6001" s="1">
        <v>45003</v>
      </c>
      <c r="C6001">
        <v>202012.69</v>
      </c>
      <c r="D6001" t="s">
        <v>836</v>
      </c>
      <c r="E6001" t="s">
        <v>840</v>
      </c>
      <c r="F6001" t="s">
        <v>5</v>
      </c>
      <c r="G6001" t="s">
        <v>14</v>
      </c>
      <c r="H6001" t="s">
        <v>43</v>
      </c>
      <c r="I6001" t="str">
        <f>_xlfn.XLOOKUP(H6001,'Customers'!A6001:A6400,'Customers'!B6001:B6400," ")</f>
        <v xml:space="preserve"> </v>
      </c>
      <c r="J6001" t="s">
        <v>828</v>
      </c>
      <c r="K6001" t="s">
        <v>12959</v>
      </c>
      <c r="L6001" t="str">
        <f t="shared" si="465"/>
        <v>OK</v>
      </c>
      <c r="M6001" t="str">
        <f t="shared" si="466"/>
        <v>NOT  NULL</v>
      </c>
      <c r="N6001">
        <f t="shared" si="467"/>
        <v>1</v>
      </c>
      <c r="O6001" t="str">
        <f>IF(ISNA(VLOOKUP(J6001,Vendors!A:A,1,FALSE)),"MISSING VENDER","VALID")</f>
        <v>MISSING VENDER</v>
      </c>
      <c r="P6001" t="str">
        <f>IF(ISNA(VLOOKUP(H6001,'Customers'!A:A,1,FALSE)),"missing customer ","valid")</f>
        <v>valid</v>
      </c>
      <c r="Q6001" t="str">
        <f t="shared" si="468"/>
        <v>VALID</v>
      </c>
      <c r="R6001" t="str">
        <f t="shared" si="469"/>
        <v>VALID</v>
      </c>
    </row>
    <row r="6002" spans="1:18" x14ac:dyDescent="0.25">
      <c r="A6002" t="s">
        <v>12960</v>
      </c>
      <c r="B6002" s="1">
        <v>44722</v>
      </c>
      <c r="C6002">
        <v>109305.48</v>
      </c>
      <c r="D6002" t="s">
        <v>836</v>
      </c>
      <c r="E6002" t="s">
        <v>855</v>
      </c>
      <c r="F6002" t="s">
        <v>5</v>
      </c>
      <c r="G6002" t="s">
        <v>18</v>
      </c>
      <c r="H6002" t="s">
        <v>417</v>
      </c>
      <c r="I6002" t="str">
        <f>_xlfn.XLOOKUP(H6002,'Customers'!A6002:A6401,'Customers'!B6002:B6401," ")</f>
        <v xml:space="preserve"> </v>
      </c>
      <c r="J6002" t="s">
        <v>828</v>
      </c>
      <c r="K6002" t="s">
        <v>12961</v>
      </c>
      <c r="L6002" t="str">
        <f t="shared" si="465"/>
        <v>OK</v>
      </c>
      <c r="M6002" t="str">
        <f t="shared" si="466"/>
        <v>NOT  NULL</v>
      </c>
      <c r="N6002">
        <f t="shared" si="467"/>
        <v>1</v>
      </c>
      <c r="O6002" t="str">
        <f>IF(ISNA(VLOOKUP(J6002,Vendors!A:A,1,FALSE)),"MISSING VENDER","VALID")</f>
        <v>MISSING VENDER</v>
      </c>
      <c r="P6002" t="str">
        <f>IF(ISNA(VLOOKUP(H6002,'Customers'!A:A,1,FALSE)),"missing customer ","valid")</f>
        <v>valid</v>
      </c>
      <c r="Q6002" t="str">
        <f t="shared" si="468"/>
        <v>VALID</v>
      </c>
      <c r="R6002" t="str">
        <f t="shared" si="469"/>
        <v>VALID</v>
      </c>
    </row>
    <row r="6003" spans="1:18" x14ac:dyDescent="0.25">
      <c r="A6003" t="s">
        <v>12962</v>
      </c>
      <c r="B6003" s="1">
        <v>44570</v>
      </c>
      <c r="C6003">
        <v>-70109.09</v>
      </c>
      <c r="D6003" t="s">
        <v>826</v>
      </c>
      <c r="E6003" t="s">
        <v>851</v>
      </c>
      <c r="F6003" t="s">
        <v>5</v>
      </c>
      <c r="G6003" t="s">
        <v>18</v>
      </c>
      <c r="H6003" t="s">
        <v>828</v>
      </c>
      <c r="I6003" t="str">
        <f>_xlfn.XLOOKUP(H6003,'Customers'!A6003:A6402,'Customers'!B6003:B6402," ")</f>
        <v xml:space="preserve"> </v>
      </c>
      <c r="J6003" t="s">
        <v>1506</v>
      </c>
      <c r="K6003" t="s">
        <v>12963</v>
      </c>
      <c r="L6003" t="str">
        <f t="shared" si="465"/>
        <v>OK</v>
      </c>
      <c r="M6003" t="str">
        <f t="shared" si="466"/>
        <v>NOT  NULL</v>
      </c>
      <c r="N6003">
        <f t="shared" si="467"/>
        <v>1</v>
      </c>
      <c r="O6003" t="str">
        <f>IF(ISNA(VLOOKUP(J6003,Vendors!A:A,1,FALSE)),"MISSING VENDER","VALID")</f>
        <v>VALID</v>
      </c>
      <c r="P6003" t="str">
        <f>IF(ISNA(VLOOKUP(H6003,'Customers'!A:A,1,FALSE)),"missing customer ","valid")</f>
        <v xml:space="preserve">missing customer </v>
      </c>
      <c r="Q6003" t="str">
        <f t="shared" si="468"/>
        <v>VALID</v>
      </c>
      <c r="R6003" t="str">
        <f t="shared" si="469"/>
        <v>VALID</v>
      </c>
    </row>
    <row r="6004" spans="1:18" x14ac:dyDescent="0.25">
      <c r="A6004" t="s">
        <v>12964</v>
      </c>
      <c r="B6004" s="1">
        <v>45013</v>
      </c>
      <c r="C6004">
        <v>92925.01</v>
      </c>
      <c r="D6004" t="s">
        <v>836</v>
      </c>
      <c r="E6004" t="s">
        <v>840</v>
      </c>
      <c r="F6004" t="s">
        <v>4</v>
      </c>
      <c r="G6004" t="s">
        <v>28</v>
      </c>
      <c r="H6004" t="s">
        <v>571</v>
      </c>
      <c r="I6004" t="str">
        <f>_xlfn.XLOOKUP(H6004,'Customers'!A6004:A6403,'Customers'!B6004:B6403," ")</f>
        <v xml:space="preserve"> </v>
      </c>
      <c r="J6004" t="s">
        <v>828</v>
      </c>
      <c r="K6004" t="s">
        <v>12965</v>
      </c>
      <c r="L6004" t="str">
        <f t="shared" si="465"/>
        <v>OK</v>
      </c>
      <c r="M6004" t="str">
        <f t="shared" si="466"/>
        <v>NOT  NULL</v>
      </c>
      <c r="N6004">
        <f t="shared" si="467"/>
        <v>1</v>
      </c>
      <c r="O6004" t="str">
        <f>IF(ISNA(VLOOKUP(J6004,Vendors!A:A,1,FALSE)),"MISSING VENDER","VALID")</f>
        <v>MISSING VENDER</v>
      </c>
      <c r="P6004" t="str">
        <f>IF(ISNA(VLOOKUP(H6004,'Customers'!A:A,1,FALSE)),"missing customer ","valid")</f>
        <v>valid</v>
      </c>
      <c r="Q6004" t="str">
        <f t="shared" si="468"/>
        <v>VALID</v>
      </c>
      <c r="R6004" t="str">
        <f t="shared" si="469"/>
        <v>VALID</v>
      </c>
    </row>
    <row r="6005" spans="1:18" x14ac:dyDescent="0.25">
      <c r="A6005" t="s">
        <v>12966</v>
      </c>
      <c r="B6005" s="1">
        <v>45236</v>
      </c>
      <c r="C6005">
        <v>247596.17</v>
      </c>
      <c r="D6005" t="s">
        <v>836</v>
      </c>
      <c r="E6005" t="s">
        <v>840</v>
      </c>
      <c r="F6005" t="s">
        <v>4</v>
      </c>
      <c r="G6005" t="s">
        <v>18</v>
      </c>
      <c r="H6005" t="s">
        <v>549</v>
      </c>
      <c r="I6005" t="str">
        <f>_xlfn.XLOOKUP(H6005,'Customers'!A6005:A6404,'Customers'!B6005:B6404," ")</f>
        <v xml:space="preserve"> </v>
      </c>
      <c r="J6005" t="s">
        <v>828</v>
      </c>
      <c r="K6005" t="s">
        <v>12967</v>
      </c>
      <c r="L6005" t="str">
        <f t="shared" si="465"/>
        <v>OK</v>
      </c>
      <c r="M6005" t="str">
        <f t="shared" si="466"/>
        <v>NOT  NULL</v>
      </c>
      <c r="N6005">
        <f t="shared" si="467"/>
        <v>1</v>
      </c>
      <c r="O6005" t="str">
        <f>IF(ISNA(VLOOKUP(J6005,Vendors!A:A,1,FALSE)),"MISSING VENDER","VALID")</f>
        <v>MISSING VENDER</v>
      </c>
      <c r="P6005" t="str">
        <f>IF(ISNA(VLOOKUP(H6005,'Customers'!A:A,1,FALSE)),"missing customer ","valid")</f>
        <v>valid</v>
      </c>
      <c r="Q6005" t="str">
        <f t="shared" si="468"/>
        <v>VALID</v>
      </c>
      <c r="R6005" t="str">
        <f t="shared" si="469"/>
        <v>VALID</v>
      </c>
    </row>
    <row r="6006" spans="1:18" x14ac:dyDescent="0.25">
      <c r="A6006" t="s">
        <v>12968</v>
      </c>
      <c r="B6006" s="1">
        <v>44796</v>
      </c>
      <c r="C6006">
        <v>141235.35</v>
      </c>
      <c r="D6006" t="s">
        <v>836</v>
      </c>
      <c r="E6006" t="s">
        <v>855</v>
      </c>
      <c r="F6006" t="s">
        <v>3</v>
      </c>
      <c r="G6006" t="s">
        <v>14</v>
      </c>
      <c r="H6006" t="s">
        <v>593</v>
      </c>
      <c r="I6006" t="str">
        <f>_xlfn.XLOOKUP(H6006,'Customers'!A6006:A6405,'Customers'!B6006:B6405," ")</f>
        <v xml:space="preserve"> </v>
      </c>
      <c r="J6006" t="s">
        <v>828</v>
      </c>
      <c r="K6006" t="s">
        <v>12969</v>
      </c>
      <c r="L6006" t="str">
        <f t="shared" si="465"/>
        <v>OK</v>
      </c>
      <c r="M6006" t="str">
        <f t="shared" si="466"/>
        <v>NOT  NULL</v>
      </c>
      <c r="N6006">
        <f t="shared" si="467"/>
        <v>1</v>
      </c>
      <c r="O6006" t="str">
        <f>IF(ISNA(VLOOKUP(J6006,Vendors!A:A,1,FALSE)),"MISSING VENDER","VALID")</f>
        <v>MISSING VENDER</v>
      </c>
      <c r="P6006" t="str">
        <f>IF(ISNA(VLOOKUP(H6006,'Customers'!A:A,1,FALSE)),"missing customer ","valid")</f>
        <v>valid</v>
      </c>
      <c r="Q6006" t="str">
        <f t="shared" si="468"/>
        <v>VALID</v>
      </c>
      <c r="R6006" t="str">
        <f t="shared" si="469"/>
        <v>VALID</v>
      </c>
    </row>
    <row r="6007" spans="1:18" x14ac:dyDescent="0.25">
      <c r="A6007" t="s">
        <v>12970</v>
      </c>
      <c r="B6007" s="1">
        <v>45268</v>
      </c>
      <c r="C6007">
        <v>231914.45</v>
      </c>
      <c r="D6007" t="s">
        <v>836</v>
      </c>
      <c r="E6007" t="s">
        <v>837</v>
      </c>
      <c r="F6007" t="s">
        <v>5</v>
      </c>
      <c r="G6007" t="s">
        <v>28</v>
      </c>
      <c r="H6007" t="s">
        <v>685</v>
      </c>
      <c r="I6007" t="str">
        <f>_xlfn.XLOOKUP(H6007,'Customers'!A6007:A6406,'Customers'!B6007:B6406," ")</f>
        <v xml:space="preserve"> </v>
      </c>
      <c r="J6007" t="s">
        <v>828</v>
      </c>
      <c r="K6007" t="s">
        <v>12971</v>
      </c>
      <c r="L6007" t="str">
        <f t="shared" si="465"/>
        <v>OK</v>
      </c>
      <c r="M6007" t="str">
        <f t="shared" si="466"/>
        <v>NOT  NULL</v>
      </c>
      <c r="N6007">
        <f t="shared" si="467"/>
        <v>1</v>
      </c>
      <c r="O6007" t="str">
        <f>IF(ISNA(VLOOKUP(J6007,Vendors!A:A,1,FALSE)),"MISSING VENDER","VALID")</f>
        <v>MISSING VENDER</v>
      </c>
      <c r="P6007" t="str">
        <f>IF(ISNA(VLOOKUP(H6007,'Customers'!A:A,1,FALSE)),"missing customer ","valid")</f>
        <v>valid</v>
      </c>
      <c r="Q6007" t="str">
        <f t="shared" si="468"/>
        <v>VALID</v>
      </c>
      <c r="R6007" t="str">
        <f t="shared" si="469"/>
        <v>VALID</v>
      </c>
    </row>
    <row r="6008" spans="1:18" x14ac:dyDescent="0.25">
      <c r="A6008" t="s">
        <v>12972</v>
      </c>
      <c r="B6008" s="1">
        <v>45110</v>
      </c>
      <c r="C6008">
        <v>159135.69</v>
      </c>
      <c r="D6008" t="s">
        <v>836</v>
      </c>
      <c r="E6008" t="s">
        <v>840</v>
      </c>
      <c r="F6008" t="s">
        <v>4</v>
      </c>
      <c r="G6008" t="s">
        <v>28</v>
      </c>
      <c r="H6008" t="s">
        <v>471</v>
      </c>
      <c r="I6008" t="str">
        <f>_xlfn.XLOOKUP(H6008,'Customers'!A6008:A6407,'Customers'!B6008:B6407," ")</f>
        <v xml:space="preserve"> </v>
      </c>
      <c r="J6008" t="s">
        <v>828</v>
      </c>
      <c r="K6008" t="s">
        <v>12973</v>
      </c>
      <c r="L6008" t="str">
        <f t="shared" si="465"/>
        <v>OK</v>
      </c>
      <c r="M6008" t="str">
        <f t="shared" si="466"/>
        <v>NOT  NULL</v>
      </c>
      <c r="N6008">
        <f t="shared" si="467"/>
        <v>1</v>
      </c>
      <c r="O6008" t="str">
        <f>IF(ISNA(VLOOKUP(J6008,Vendors!A:A,1,FALSE)),"MISSING VENDER","VALID")</f>
        <v>MISSING VENDER</v>
      </c>
      <c r="P6008" t="str">
        <f>IF(ISNA(VLOOKUP(H6008,'Customers'!A:A,1,FALSE)),"missing customer ","valid")</f>
        <v>valid</v>
      </c>
      <c r="Q6008" t="str">
        <f t="shared" si="468"/>
        <v>VALID</v>
      </c>
      <c r="R6008" t="str">
        <f t="shared" si="469"/>
        <v>VALID</v>
      </c>
    </row>
    <row r="6009" spans="1:18" x14ac:dyDescent="0.25">
      <c r="A6009" t="s">
        <v>12974</v>
      </c>
      <c r="B6009" s="1">
        <v>44676</v>
      </c>
      <c r="C6009">
        <v>-49282.01</v>
      </c>
      <c r="D6009" t="s">
        <v>826</v>
      </c>
      <c r="E6009" t="s">
        <v>843</v>
      </c>
      <c r="F6009" t="s">
        <v>5</v>
      </c>
      <c r="G6009" t="s">
        <v>18</v>
      </c>
      <c r="H6009" t="s">
        <v>828</v>
      </c>
      <c r="I6009" t="str">
        <f>_xlfn.XLOOKUP(H6009,'Customers'!A6009:A6408,'Customers'!B6009:B6408," ")</f>
        <v xml:space="preserve"> </v>
      </c>
      <c r="J6009" t="s">
        <v>1104</v>
      </c>
      <c r="K6009" t="s">
        <v>12975</v>
      </c>
      <c r="L6009" t="str">
        <f t="shared" si="465"/>
        <v>OK</v>
      </c>
      <c r="M6009" t="str">
        <f t="shared" si="466"/>
        <v>NOT  NULL</v>
      </c>
      <c r="N6009">
        <f t="shared" si="467"/>
        <v>1</v>
      </c>
      <c r="O6009" t="str">
        <f>IF(ISNA(VLOOKUP(J6009,Vendors!A:A,1,FALSE)),"MISSING VENDER","VALID")</f>
        <v>VALID</v>
      </c>
      <c r="P6009" t="str">
        <f>IF(ISNA(VLOOKUP(H6009,'Customers'!A:A,1,FALSE)),"missing customer ","valid")</f>
        <v xml:space="preserve">missing customer </v>
      </c>
      <c r="Q6009" t="str">
        <f t="shared" si="468"/>
        <v>VALID</v>
      </c>
      <c r="R6009" t="str">
        <f t="shared" si="469"/>
        <v>VALID</v>
      </c>
    </row>
    <row r="6010" spans="1:18" x14ac:dyDescent="0.25">
      <c r="A6010" t="s">
        <v>12976</v>
      </c>
      <c r="B6010" s="1">
        <v>44613</v>
      </c>
      <c r="C6010">
        <v>-49874.23</v>
      </c>
      <c r="D6010" t="s">
        <v>826</v>
      </c>
      <c r="E6010" t="s">
        <v>832</v>
      </c>
      <c r="F6010" t="s">
        <v>4</v>
      </c>
      <c r="G6010" t="s">
        <v>14</v>
      </c>
      <c r="H6010" t="s">
        <v>828</v>
      </c>
      <c r="I6010" t="str">
        <f>_xlfn.XLOOKUP(H6010,'Customers'!A6010:A6409,'Customers'!B6010:B6409," ")</f>
        <v xml:space="preserve"> </v>
      </c>
      <c r="J6010" t="s">
        <v>1958</v>
      </c>
      <c r="K6010" t="s">
        <v>12977</v>
      </c>
      <c r="L6010" t="str">
        <f t="shared" si="465"/>
        <v>OK</v>
      </c>
      <c r="M6010" t="str">
        <f t="shared" si="466"/>
        <v>NOT  NULL</v>
      </c>
      <c r="N6010">
        <f t="shared" si="467"/>
        <v>1</v>
      </c>
      <c r="O6010" t="str">
        <f>IF(ISNA(VLOOKUP(J6010,Vendors!A:A,1,FALSE)),"MISSING VENDER","VALID")</f>
        <v>VALID</v>
      </c>
      <c r="P6010" t="str">
        <f>IF(ISNA(VLOOKUP(H6010,'Customers'!A:A,1,FALSE)),"missing customer ","valid")</f>
        <v xml:space="preserve">missing customer </v>
      </c>
      <c r="Q6010" t="str">
        <f t="shared" si="468"/>
        <v>VALID</v>
      </c>
      <c r="R6010" t="str">
        <f t="shared" si="469"/>
        <v>VALID</v>
      </c>
    </row>
    <row r="6011" spans="1:18" x14ac:dyDescent="0.25">
      <c r="A6011" t="s">
        <v>12978</v>
      </c>
      <c r="B6011" s="1">
        <v>44572</v>
      </c>
      <c r="C6011">
        <v>-50559.56</v>
      </c>
      <c r="D6011" t="s">
        <v>826</v>
      </c>
      <c r="E6011" t="s">
        <v>832</v>
      </c>
      <c r="F6011" t="s">
        <v>4</v>
      </c>
      <c r="G6011" t="s">
        <v>18</v>
      </c>
      <c r="H6011" t="s">
        <v>828</v>
      </c>
      <c r="I6011" t="str">
        <f>_xlfn.XLOOKUP(H6011,'Customers'!A6011:A6410,'Customers'!B6011:B6410," ")</f>
        <v xml:space="preserve"> </v>
      </c>
      <c r="J6011" t="s">
        <v>1422</v>
      </c>
      <c r="K6011" t="s">
        <v>12979</v>
      </c>
      <c r="L6011" t="str">
        <f t="shared" si="465"/>
        <v>OK</v>
      </c>
      <c r="M6011" t="str">
        <f t="shared" si="466"/>
        <v>NOT  NULL</v>
      </c>
      <c r="N6011">
        <f t="shared" si="467"/>
        <v>1</v>
      </c>
      <c r="O6011" t="str">
        <f>IF(ISNA(VLOOKUP(J6011,Vendors!A:A,1,FALSE)),"MISSING VENDER","VALID")</f>
        <v>VALID</v>
      </c>
      <c r="P6011" t="str">
        <f>IF(ISNA(VLOOKUP(H6011,'Customers'!A:A,1,FALSE)),"missing customer ","valid")</f>
        <v xml:space="preserve">missing customer </v>
      </c>
      <c r="Q6011" t="str">
        <f t="shared" si="468"/>
        <v>VALID</v>
      </c>
      <c r="R6011" t="str">
        <f t="shared" si="469"/>
        <v>VALID</v>
      </c>
    </row>
    <row r="6012" spans="1:18" x14ac:dyDescent="0.25">
      <c r="A6012" t="s">
        <v>12980</v>
      </c>
      <c r="B6012" s="1">
        <v>44997</v>
      </c>
      <c r="C6012">
        <v>120186.42</v>
      </c>
      <c r="D6012" t="s">
        <v>836</v>
      </c>
      <c r="E6012" t="s">
        <v>840</v>
      </c>
      <c r="F6012" t="s">
        <v>5</v>
      </c>
      <c r="G6012" t="s">
        <v>28</v>
      </c>
      <c r="H6012" t="s">
        <v>139</v>
      </c>
      <c r="I6012" t="str">
        <f>_xlfn.XLOOKUP(H6012,'Customers'!A6012:A6411,'Customers'!B6012:B6411," ")</f>
        <v xml:space="preserve"> </v>
      </c>
      <c r="J6012" t="s">
        <v>828</v>
      </c>
      <c r="K6012" t="s">
        <v>12981</v>
      </c>
      <c r="L6012" t="str">
        <f t="shared" si="465"/>
        <v>OK</v>
      </c>
      <c r="M6012" t="str">
        <f t="shared" si="466"/>
        <v>NOT  NULL</v>
      </c>
      <c r="N6012">
        <f t="shared" si="467"/>
        <v>1</v>
      </c>
      <c r="O6012" t="str">
        <f>IF(ISNA(VLOOKUP(J6012,Vendors!A:A,1,FALSE)),"MISSING VENDER","VALID")</f>
        <v>MISSING VENDER</v>
      </c>
      <c r="P6012" t="str">
        <f>IF(ISNA(VLOOKUP(H6012,'Customers'!A:A,1,FALSE)),"missing customer ","valid")</f>
        <v>valid</v>
      </c>
      <c r="Q6012" t="str">
        <f t="shared" si="468"/>
        <v>VALID</v>
      </c>
      <c r="R6012" t="str">
        <f t="shared" si="469"/>
        <v>VALID</v>
      </c>
    </row>
    <row r="6013" spans="1:18" x14ac:dyDescent="0.25">
      <c r="A6013" t="s">
        <v>12982</v>
      </c>
      <c r="B6013" s="1">
        <v>44666</v>
      </c>
      <c r="C6013">
        <v>-20417.05</v>
      </c>
      <c r="D6013" t="s">
        <v>826</v>
      </c>
      <c r="E6013" t="s">
        <v>851</v>
      </c>
      <c r="F6013" t="s">
        <v>3</v>
      </c>
      <c r="G6013" t="s">
        <v>25</v>
      </c>
      <c r="H6013" t="s">
        <v>828</v>
      </c>
      <c r="I6013" t="str">
        <f>_xlfn.XLOOKUP(H6013,'Customers'!A6013:A6412,'Customers'!B6013:B6412," ")</f>
        <v xml:space="preserve"> </v>
      </c>
      <c r="J6013" t="s">
        <v>2542</v>
      </c>
      <c r="K6013" t="s">
        <v>12983</v>
      </c>
      <c r="L6013" t="str">
        <f t="shared" si="465"/>
        <v>OK</v>
      </c>
      <c r="M6013" t="str">
        <f t="shared" si="466"/>
        <v>NOT  NULL</v>
      </c>
      <c r="N6013">
        <f t="shared" si="467"/>
        <v>1</v>
      </c>
      <c r="O6013" t="str">
        <f>IF(ISNA(VLOOKUP(J6013,Vendors!A:A,1,FALSE)),"MISSING VENDER","VALID")</f>
        <v>VALID</v>
      </c>
      <c r="P6013" t="str">
        <f>IF(ISNA(VLOOKUP(H6013,'Customers'!A:A,1,FALSE)),"missing customer ","valid")</f>
        <v xml:space="preserve">missing customer </v>
      </c>
      <c r="Q6013" t="str">
        <f t="shared" si="468"/>
        <v>VALID</v>
      </c>
      <c r="R6013" t="str">
        <f t="shared" si="469"/>
        <v>VALID</v>
      </c>
    </row>
    <row r="6014" spans="1:18" x14ac:dyDescent="0.25">
      <c r="A6014" t="s">
        <v>12984</v>
      </c>
      <c r="B6014" s="1">
        <v>44947</v>
      </c>
      <c r="C6014">
        <v>-13665.96</v>
      </c>
      <c r="D6014" t="s">
        <v>826</v>
      </c>
      <c r="E6014" t="s">
        <v>851</v>
      </c>
      <c r="F6014" t="s">
        <v>3</v>
      </c>
      <c r="G6014" t="s">
        <v>14</v>
      </c>
      <c r="H6014" t="s">
        <v>828</v>
      </c>
      <c r="I6014" t="str">
        <f>_xlfn.XLOOKUP(H6014,'Customers'!A6014:A6413,'Customers'!B6014:B6413," ")</f>
        <v xml:space="preserve"> </v>
      </c>
      <c r="J6014" t="s">
        <v>1161</v>
      </c>
      <c r="K6014" t="s">
        <v>12985</v>
      </c>
      <c r="L6014" t="str">
        <f t="shared" si="465"/>
        <v>OK</v>
      </c>
      <c r="M6014" t="str">
        <f t="shared" si="466"/>
        <v>NOT  NULL</v>
      </c>
      <c r="N6014">
        <f t="shared" si="467"/>
        <v>1</v>
      </c>
      <c r="O6014" t="str">
        <f>IF(ISNA(VLOOKUP(J6014,Vendors!A:A,1,FALSE)),"MISSING VENDER","VALID")</f>
        <v>VALID</v>
      </c>
      <c r="P6014" t="str">
        <f>IF(ISNA(VLOOKUP(H6014,'Customers'!A:A,1,FALSE)),"missing customer ","valid")</f>
        <v xml:space="preserve">missing customer </v>
      </c>
      <c r="Q6014" t="str">
        <f t="shared" si="468"/>
        <v>VALID</v>
      </c>
      <c r="R6014" t="str">
        <f t="shared" si="469"/>
        <v>VALID</v>
      </c>
    </row>
    <row r="6015" spans="1:18" x14ac:dyDescent="0.25">
      <c r="A6015" t="s">
        <v>12986</v>
      </c>
      <c r="B6015" s="1">
        <v>45255</v>
      </c>
      <c r="C6015">
        <v>159158.19</v>
      </c>
      <c r="D6015" t="s">
        <v>836</v>
      </c>
      <c r="E6015" t="s">
        <v>837</v>
      </c>
      <c r="F6015" t="s">
        <v>5</v>
      </c>
      <c r="G6015" t="s">
        <v>25</v>
      </c>
      <c r="H6015" t="s">
        <v>555</v>
      </c>
      <c r="I6015" t="str">
        <f>_xlfn.XLOOKUP(H6015,'Customers'!A6015:A6414,'Customers'!B6015:B6414," ")</f>
        <v xml:space="preserve"> </v>
      </c>
      <c r="J6015" t="s">
        <v>828</v>
      </c>
      <c r="K6015" t="s">
        <v>12987</v>
      </c>
      <c r="L6015" t="str">
        <f t="shared" si="465"/>
        <v>OK</v>
      </c>
      <c r="M6015" t="str">
        <f t="shared" si="466"/>
        <v>NOT  NULL</v>
      </c>
      <c r="N6015">
        <f t="shared" si="467"/>
        <v>1</v>
      </c>
      <c r="O6015" t="str">
        <f>IF(ISNA(VLOOKUP(J6015,Vendors!A:A,1,FALSE)),"MISSING VENDER","VALID")</f>
        <v>MISSING VENDER</v>
      </c>
      <c r="P6015" t="str">
        <f>IF(ISNA(VLOOKUP(H6015,'Customers'!A:A,1,FALSE)),"missing customer ","valid")</f>
        <v>valid</v>
      </c>
      <c r="Q6015" t="str">
        <f t="shared" si="468"/>
        <v>VALID</v>
      </c>
      <c r="R6015" t="str">
        <f t="shared" si="469"/>
        <v>VALID</v>
      </c>
    </row>
    <row r="6016" spans="1:18" x14ac:dyDescent="0.25">
      <c r="A6016" t="s">
        <v>12988</v>
      </c>
      <c r="B6016" s="1">
        <v>44912</v>
      </c>
      <c r="C6016">
        <v>-38482.550000000003</v>
      </c>
      <c r="D6016" t="s">
        <v>826</v>
      </c>
      <c r="E6016" t="s">
        <v>843</v>
      </c>
      <c r="F6016" t="s">
        <v>5</v>
      </c>
      <c r="G6016" t="s">
        <v>28</v>
      </c>
      <c r="H6016" t="s">
        <v>828</v>
      </c>
      <c r="I6016" t="str">
        <f>_xlfn.XLOOKUP(H6016,'Customers'!A6016:A6415,'Customers'!B6016:B6415," ")</f>
        <v xml:space="preserve"> </v>
      </c>
      <c r="J6016" t="s">
        <v>1435</v>
      </c>
      <c r="K6016" t="s">
        <v>12989</v>
      </c>
      <c r="L6016" t="str">
        <f t="shared" si="465"/>
        <v>OK</v>
      </c>
      <c r="M6016" t="str">
        <f t="shared" si="466"/>
        <v>NOT  NULL</v>
      </c>
      <c r="N6016">
        <f t="shared" si="467"/>
        <v>1</v>
      </c>
      <c r="O6016" t="str">
        <f>IF(ISNA(VLOOKUP(J6016,Vendors!A:A,1,FALSE)),"MISSING VENDER","VALID")</f>
        <v>VALID</v>
      </c>
      <c r="P6016" t="str">
        <f>IF(ISNA(VLOOKUP(H6016,'Customers'!A:A,1,FALSE)),"missing customer ","valid")</f>
        <v xml:space="preserve">missing customer </v>
      </c>
      <c r="Q6016" t="str">
        <f t="shared" si="468"/>
        <v>VALID</v>
      </c>
      <c r="R6016" t="str">
        <f t="shared" si="469"/>
        <v>VALID</v>
      </c>
    </row>
    <row r="6017" spans="1:18" x14ac:dyDescent="0.25">
      <c r="A6017" t="s">
        <v>12990</v>
      </c>
      <c r="B6017" s="1">
        <v>44850</v>
      </c>
      <c r="C6017">
        <v>-45858.77</v>
      </c>
      <c r="D6017" t="s">
        <v>826</v>
      </c>
      <c r="E6017" t="s">
        <v>843</v>
      </c>
      <c r="F6017" t="s">
        <v>5</v>
      </c>
      <c r="G6017" t="s">
        <v>28</v>
      </c>
      <c r="H6017" t="s">
        <v>828</v>
      </c>
      <c r="I6017" t="str">
        <f>_xlfn.XLOOKUP(H6017,'Customers'!A6017:A6416,'Customers'!B6017:B6416," ")</f>
        <v xml:space="preserve"> </v>
      </c>
      <c r="J6017" t="s">
        <v>926</v>
      </c>
      <c r="K6017" t="s">
        <v>12991</v>
      </c>
      <c r="L6017" t="str">
        <f t="shared" si="465"/>
        <v>OK</v>
      </c>
      <c r="M6017" t="str">
        <f t="shared" si="466"/>
        <v>NOT  NULL</v>
      </c>
      <c r="N6017">
        <f t="shared" si="467"/>
        <v>1</v>
      </c>
      <c r="O6017" t="str">
        <f>IF(ISNA(VLOOKUP(J6017,Vendors!A:A,1,FALSE)),"MISSING VENDER","VALID")</f>
        <v>VALID</v>
      </c>
      <c r="P6017" t="str">
        <f>IF(ISNA(VLOOKUP(H6017,'Customers'!A:A,1,FALSE)),"missing customer ","valid")</f>
        <v xml:space="preserve">missing customer </v>
      </c>
      <c r="Q6017" t="str">
        <f t="shared" si="468"/>
        <v>VALID</v>
      </c>
      <c r="R6017" t="str">
        <f t="shared" si="469"/>
        <v>VALID</v>
      </c>
    </row>
    <row r="6018" spans="1:18" x14ac:dyDescent="0.25">
      <c r="A6018" t="s">
        <v>12992</v>
      </c>
      <c r="B6018" s="1">
        <v>44675</v>
      </c>
      <c r="C6018">
        <v>178942.07999999999</v>
      </c>
      <c r="D6018" t="s">
        <v>836</v>
      </c>
      <c r="E6018" t="s">
        <v>840</v>
      </c>
      <c r="F6018" t="s">
        <v>3</v>
      </c>
      <c r="G6018" t="s">
        <v>25</v>
      </c>
      <c r="H6018" t="s">
        <v>747</v>
      </c>
      <c r="I6018" t="str">
        <f>_xlfn.XLOOKUP(H6018,'Customers'!A6018:A6417,'Customers'!B6018:B6417," ")</f>
        <v xml:space="preserve"> </v>
      </c>
      <c r="J6018" t="s">
        <v>828</v>
      </c>
      <c r="K6018" t="s">
        <v>12993</v>
      </c>
      <c r="L6018" t="str">
        <f t="shared" ref="L6018:L6081" si="470">IF(ISERROR(B6018),"ERORROR","OK")</f>
        <v>OK</v>
      </c>
      <c r="M6018" t="str">
        <f t="shared" ref="M6018:M6081" si="471">IF(ISNA(C6019),"NULL","NOT  NULL")</f>
        <v>NOT  NULL</v>
      </c>
      <c r="N6018">
        <f t="shared" ref="N6018:N6081" si="472">COUNTIF(A:A,A6018)</f>
        <v>1</v>
      </c>
      <c r="O6018" t="str">
        <f>IF(ISNA(VLOOKUP(J6018,Vendors!A:A,1,FALSE)),"MISSING VENDER","VALID")</f>
        <v>MISSING VENDER</v>
      </c>
      <c r="P6018" t="str">
        <f>IF(ISNA(VLOOKUP(H6018,'Customers'!A:A,1,FALSE)),"missing customer ","valid")</f>
        <v>valid</v>
      </c>
      <c r="Q6018" t="str">
        <f t="shared" ref="Q6018:Q6081" si="473">IF(ISBLANK(D6018),"INVALID","VALID")</f>
        <v>VALID</v>
      </c>
      <c r="R6018" t="str">
        <f t="shared" ref="R6018:R6081" si="474">IF(ISNA(F6018),"INVALID","VALID")</f>
        <v>VALID</v>
      </c>
    </row>
    <row r="6019" spans="1:18" x14ac:dyDescent="0.25">
      <c r="A6019" t="s">
        <v>12994</v>
      </c>
      <c r="B6019" s="1">
        <v>45062</v>
      </c>
      <c r="C6019">
        <v>69758.679999999993</v>
      </c>
      <c r="D6019" t="s">
        <v>836</v>
      </c>
      <c r="E6019" t="s">
        <v>855</v>
      </c>
      <c r="F6019" t="s">
        <v>4</v>
      </c>
      <c r="G6019" t="s">
        <v>14</v>
      </c>
      <c r="H6019" t="s">
        <v>639</v>
      </c>
      <c r="I6019" t="str">
        <f>_xlfn.XLOOKUP(H6019,'Customers'!A6019:A6418,'Customers'!B6019:B6418," ")</f>
        <v xml:space="preserve"> </v>
      </c>
      <c r="J6019" t="s">
        <v>828</v>
      </c>
      <c r="K6019" t="s">
        <v>12995</v>
      </c>
      <c r="L6019" t="str">
        <f t="shared" si="470"/>
        <v>OK</v>
      </c>
      <c r="M6019" t="str">
        <f t="shared" si="471"/>
        <v>NOT  NULL</v>
      </c>
      <c r="N6019">
        <f t="shared" si="472"/>
        <v>1</v>
      </c>
      <c r="O6019" t="str">
        <f>IF(ISNA(VLOOKUP(J6019,Vendors!A:A,1,FALSE)),"MISSING VENDER","VALID")</f>
        <v>MISSING VENDER</v>
      </c>
      <c r="P6019" t="str">
        <f>IF(ISNA(VLOOKUP(H6019,'Customers'!A:A,1,FALSE)),"missing customer ","valid")</f>
        <v>valid</v>
      </c>
      <c r="Q6019" t="str">
        <f t="shared" si="473"/>
        <v>VALID</v>
      </c>
      <c r="R6019" t="str">
        <f t="shared" si="474"/>
        <v>VALID</v>
      </c>
    </row>
    <row r="6020" spans="1:18" x14ac:dyDescent="0.25">
      <c r="A6020" t="s">
        <v>12996</v>
      </c>
      <c r="B6020" s="1">
        <v>44725</v>
      </c>
      <c r="C6020">
        <v>-21450.55</v>
      </c>
      <c r="D6020" t="s">
        <v>826</v>
      </c>
      <c r="E6020" t="s">
        <v>832</v>
      </c>
      <c r="F6020" t="s">
        <v>4</v>
      </c>
      <c r="G6020" t="s">
        <v>28</v>
      </c>
      <c r="H6020" t="s">
        <v>828</v>
      </c>
      <c r="I6020" t="str">
        <f>_xlfn.XLOOKUP(H6020,'Customers'!A6020:A6419,'Customers'!B6020:B6419," ")</f>
        <v xml:space="preserve"> </v>
      </c>
      <c r="J6020" t="s">
        <v>833</v>
      </c>
      <c r="K6020" t="s">
        <v>12997</v>
      </c>
      <c r="L6020" t="str">
        <f t="shared" si="470"/>
        <v>OK</v>
      </c>
      <c r="M6020" t="str">
        <f t="shared" si="471"/>
        <v>NOT  NULL</v>
      </c>
      <c r="N6020">
        <f t="shared" si="472"/>
        <v>1</v>
      </c>
      <c r="O6020" t="str">
        <f>IF(ISNA(VLOOKUP(J6020,Vendors!A:A,1,FALSE)),"MISSING VENDER","VALID")</f>
        <v>VALID</v>
      </c>
      <c r="P6020" t="str">
        <f>IF(ISNA(VLOOKUP(H6020,'Customers'!A:A,1,FALSE)),"missing customer ","valid")</f>
        <v xml:space="preserve">missing customer </v>
      </c>
      <c r="Q6020" t="str">
        <f t="shared" si="473"/>
        <v>VALID</v>
      </c>
      <c r="R6020" t="str">
        <f t="shared" si="474"/>
        <v>VALID</v>
      </c>
    </row>
    <row r="6021" spans="1:18" x14ac:dyDescent="0.25">
      <c r="A6021" t="s">
        <v>12998</v>
      </c>
      <c r="B6021" s="1">
        <v>44742</v>
      </c>
      <c r="C6021">
        <v>-31435.42</v>
      </c>
      <c r="D6021" t="s">
        <v>826</v>
      </c>
      <c r="E6021" t="s">
        <v>827</v>
      </c>
      <c r="F6021" t="s">
        <v>5</v>
      </c>
      <c r="G6021" t="s">
        <v>25</v>
      </c>
      <c r="H6021" t="s">
        <v>828</v>
      </c>
      <c r="I6021" t="str">
        <f>_xlfn.XLOOKUP(H6021,'Customers'!A6021:A6420,'Customers'!B6021:B6420," ")</f>
        <v xml:space="preserve"> </v>
      </c>
      <c r="J6021" t="s">
        <v>1415</v>
      </c>
      <c r="K6021" t="s">
        <v>12999</v>
      </c>
      <c r="L6021" t="str">
        <f t="shared" si="470"/>
        <v>OK</v>
      </c>
      <c r="M6021" t="str">
        <f t="shared" si="471"/>
        <v>NOT  NULL</v>
      </c>
      <c r="N6021">
        <f t="shared" si="472"/>
        <v>1</v>
      </c>
      <c r="O6021" t="str">
        <f>IF(ISNA(VLOOKUP(J6021,Vendors!A:A,1,FALSE)),"MISSING VENDER","VALID")</f>
        <v>VALID</v>
      </c>
      <c r="P6021" t="str">
        <f>IF(ISNA(VLOOKUP(H6021,'Customers'!A:A,1,FALSE)),"missing customer ","valid")</f>
        <v xml:space="preserve">missing customer </v>
      </c>
      <c r="Q6021" t="str">
        <f t="shared" si="473"/>
        <v>VALID</v>
      </c>
      <c r="R6021" t="str">
        <f t="shared" si="474"/>
        <v>VALID</v>
      </c>
    </row>
    <row r="6022" spans="1:18" x14ac:dyDescent="0.25">
      <c r="A6022" t="s">
        <v>13000</v>
      </c>
      <c r="B6022" s="1">
        <v>44757</v>
      </c>
      <c r="C6022">
        <v>-11582.1</v>
      </c>
      <c r="D6022" t="s">
        <v>826</v>
      </c>
      <c r="E6022" t="s">
        <v>827</v>
      </c>
      <c r="F6022" t="s">
        <v>3</v>
      </c>
      <c r="G6022" t="s">
        <v>18</v>
      </c>
      <c r="H6022" t="s">
        <v>828</v>
      </c>
      <c r="I6022" t="str">
        <f>_xlfn.XLOOKUP(H6022,'Customers'!A6022:A6421,'Customers'!B6022:B6421," ")</f>
        <v xml:space="preserve"> </v>
      </c>
      <c r="J6022" t="s">
        <v>952</v>
      </c>
      <c r="K6022" t="s">
        <v>13001</v>
      </c>
      <c r="L6022" t="str">
        <f t="shared" si="470"/>
        <v>OK</v>
      </c>
      <c r="M6022" t="str">
        <f t="shared" si="471"/>
        <v>NOT  NULL</v>
      </c>
      <c r="N6022">
        <f t="shared" si="472"/>
        <v>1</v>
      </c>
      <c r="O6022" t="str">
        <f>IF(ISNA(VLOOKUP(J6022,Vendors!A:A,1,FALSE)),"MISSING VENDER","VALID")</f>
        <v>VALID</v>
      </c>
      <c r="P6022" t="str">
        <f>IF(ISNA(VLOOKUP(H6022,'Customers'!A:A,1,FALSE)),"missing customer ","valid")</f>
        <v xml:space="preserve">missing customer </v>
      </c>
      <c r="Q6022" t="str">
        <f t="shared" si="473"/>
        <v>VALID</v>
      </c>
      <c r="R6022" t="str">
        <f t="shared" si="474"/>
        <v>VALID</v>
      </c>
    </row>
    <row r="6023" spans="1:18" x14ac:dyDescent="0.25">
      <c r="A6023" t="s">
        <v>13002</v>
      </c>
      <c r="B6023" s="1">
        <v>44866</v>
      </c>
      <c r="C6023">
        <v>104298.47</v>
      </c>
      <c r="D6023" t="s">
        <v>836</v>
      </c>
      <c r="E6023" t="s">
        <v>855</v>
      </c>
      <c r="F6023" t="s">
        <v>5</v>
      </c>
      <c r="G6023" t="s">
        <v>18</v>
      </c>
      <c r="H6023" t="s">
        <v>391</v>
      </c>
      <c r="I6023" t="str">
        <f>_xlfn.XLOOKUP(H6023,'Customers'!A6023:A6422,'Customers'!B6023:B6422," ")</f>
        <v xml:space="preserve"> </v>
      </c>
      <c r="J6023" t="s">
        <v>828</v>
      </c>
      <c r="K6023" t="s">
        <v>13003</v>
      </c>
      <c r="L6023" t="str">
        <f t="shared" si="470"/>
        <v>OK</v>
      </c>
      <c r="M6023" t="str">
        <f t="shared" si="471"/>
        <v>NOT  NULL</v>
      </c>
      <c r="N6023">
        <f t="shared" si="472"/>
        <v>1</v>
      </c>
      <c r="O6023" t="str">
        <f>IF(ISNA(VLOOKUP(J6023,Vendors!A:A,1,FALSE)),"MISSING VENDER","VALID")</f>
        <v>MISSING VENDER</v>
      </c>
      <c r="P6023" t="str">
        <f>IF(ISNA(VLOOKUP(H6023,'Customers'!A:A,1,FALSE)),"missing customer ","valid")</f>
        <v>valid</v>
      </c>
      <c r="Q6023" t="str">
        <f t="shared" si="473"/>
        <v>VALID</v>
      </c>
      <c r="R6023" t="str">
        <f t="shared" si="474"/>
        <v>VALID</v>
      </c>
    </row>
    <row r="6024" spans="1:18" x14ac:dyDescent="0.25">
      <c r="A6024" t="s">
        <v>13004</v>
      </c>
      <c r="B6024" s="1">
        <v>45174</v>
      </c>
      <c r="C6024">
        <v>-33793.53</v>
      </c>
      <c r="D6024" t="s">
        <v>826</v>
      </c>
      <c r="E6024" t="s">
        <v>827</v>
      </c>
      <c r="F6024" t="s">
        <v>5</v>
      </c>
      <c r="G6024" t="s">
        <v>25</v>
      </c>
      <c r="H6024" t="s">
        <v>828</v>
      </c>
      <c r="I6024" t="str">
        <f>_xlfn.XLOOKUP(H6024,'Customers'!A6024:A6423,'Customers'!B6024:B6423," ")</f>
        <v xml:space="preserve"> </v>
      </c>
      <c r="J6024" t="s">
        <v>944</v>
      </c>
      <c r="K6024" t="s">
        <v>13005</v>
      </c>
      <c r="L6024" t="str">
        <f t="shared" si="470"/>
        <v>OK</v>
      </c>
      <c r="M6024" t="str">
        <f t="shared" si="471"/>
        <v>NOT  NULL</v>
      </c>
      <c r="N6024">
        <f t="shared" si="472"/>
        <v>1</v>
      </c>
      <c r="O6024" t="str">
        <f>IF(ISNA(VLOOKUP(J6024,Vendors!A:A,1,FALSE)),"MISSING VENDER","VALID")</f>
        <v>VALID</v>
      </c>
      <c r="P6024" t="str">
        <f>IF(ISNA(VLOOKUP(H6024,'Customers'!A:A,1,FALSE)),"missing customer ","valid")</f>
        <v xml:space="preserve">missing customer </v>
      </c>
      <c r="Q6024" t="str">
        <f t="shared" si="473"/>
        <v>VALID</v>
      </c>
      <c r="R6024" t="str">
        <f t="shared" si="474"/>
        <v>VALID</v>
      </c>
    </row>
    <row r="6025" spans="1:18" x14ac:dyDescent="0.25">
      <c r="A6025" t="s">
        <v>13006</v>
      </c>
      <c r="B6025" s="1">
        <v>45277</v>
      </c>
      <c r="C6025">
        <v>292573.74</v>
      </c>
      <c r="D6025" t="s">
        <v>836</v>
      </c>
      <c r="E6025" t="s">
        <v>840</v>
      </c>
      <c r="F6025" t="s">
        <v>5</v>
      </c>
      <c r="G6025" t="s">
        <v>25</v>
      </c>
      <c r="H6025" t="s">
        <v>411</v>
      </c>
      <c r="I6025" t="str">
        <f>_xlfn.XLOOKUP(H6025,'Customers'!A6025:A6424,'Customers'!B6025:B6424," ")</f>
        <v xml:space="preserve"> </v>
      </c>
      <c r="J6025" t="s">
        <v>828</v>
      </c>
      <c r="K6025" t="s">
        <v>13007</v>
      </c>
      <c r="L6025" t="str">
        <f t="shared" si="470"/>
        <v>OK</v>
      </c>
      <c r="M6025" t="str">
        <f t="shared" si="471"/>
        <v>NOT  NULL</v>
      </c>
      <c r="N6025">
        <f t="shared" si="472"/>
        <v>1</v>
      </c>
      <c r="O6025" t="str">
        <f>IF(ISNA(VLOOKUP(J6025,Vendors!A:A,1,FALSE)),"MISSING VENDER","VALID")</f>
        <v>MISSING VENDER</v>
      </c>
      <c r="P6025" t="str">
        <f>IF(ISNA(VLOOKUP(H6025,'Customers'!A:A,1,FALSE)),"missing customer ","valid")</f>
        <v>valid</v>
      </c>
      <c r="Q6025" t="str">
        <f t="shared" si="473"/>
        <v>VALID</v>
      </c>
      <c r="R6025" t="str">
        <f t="shared" si="474"/>
        <v>VALID</v>
      </c>
    </row>
    <row r="6026" spans="1:18" x14ac:dyDescent="0.25">
      <c r="A6026" t="s">
        <v>13008</v>
      </c>
      <c r="B6026" s="1">
        <v>44916</v>
      </c>
      <c r="C6026">
        <v>144671.43</v>
      </c>
      <c r="D6026" t="s">
        <v>836</v>
      </c>
      <c r="E6026" t="s">
        <v>837</v>
      </c>
      <c r="F6026" t="s">
        <v>4</v>
      </c>
      <c r="G6026" t="s">
        <v>28</v>
      </c>
      <c r="H6026" t="s">
        <v>285</v>
      </c>
      <c r="I6026" t="str">
        <f>_xlfn.XLOOKUP(H6026,'Customers'!A6026:A6425,'Customers'!B6026:B6425," ")</f>
        <v xml:space="preserve"> </v>
      </c>
      <c r="J6026" t="s">
        <v>828</v>
      </c>
      <c r="K6026" t="s">
        <v>13009</v>
      </c>
      <c r="L6026" t="str">
        <f t="shared" si="470"/>
        <v>OK</v>
      </c>
      <c r="M6026" t="str">
        <f t="shared" si="471"/>
        <v>NOT  NULL</v>
      </c>
      <c r="N6026">
        <f t="shared" si="472"/>
        <v>1</v>
      </c>
      <c r="O6026" t="str">
        <f>IF(ISNA(VLOOKUP(J6026,Vendors!A:A,1,FALSE)),"MISSING VENDER","VALID")</f>
        <v>MISSING VENDER</v>
      </c>
      <c r="P6026" t="str">
        <f>IF(ISNA(VLOOKUP(H6026,'Customers'!A:A,1,FALSE)),"missing customer ","valid")</f>
        <v>valid</v>
      </c>
      <c r="Q6026" t="str">
        <f t="shared" si="473"/>
        <v>VALID</v>
      </c>
      <c r="R6026" t="str">
        <f t="shared" si="474"/>
        <v>VALID</v>
      </c>
    </row>
    <row r="6027" spans="1:18" x14ac:dyDescent="0.25">
      <c r="A6027" t="s">
        <v>13010</v>
      </c>
      <c r="B6027" s="1">
        <v>44815</v>
      </c>
      <c r="C6027">
        <v>-37710.82</v>
      </c>
      <c r="D6027" t="s">
        <v>826</v>
      </c>
      <c r="E6027" t="s">
        <v>832</v>
      </c>
      <c r="F6027" t="s">
        <v>4</v>
      </c>
      <c r="G6027" t="s">
        <v>28</v>
      </c>
      <c r="H6027" t="s">
        <v>828</v>
      </c>
      <c r="I6027" t="str">
        <f>_xlfn.XLOOKUP(H6027,'Customers'!A6027:A6426,'Customers'!B6027:B6426," ")</f>
        <v xml:space="preserve"> </v>
      </c>
      <c r="J6027" t="s">
        <v>919</v>
      </c>
      <c r="K6027" t="s">
        <v>13011</v>
      </c>
      <c r="L6027" t="str">
        <f t="shared" si="470"/>
        <v>OK</v>
      </c>
      <c r="M6027" t="str">
        <f t="shared" si="471"/>
        <v>NOT  NULL</v>
      </c>
      <c r="N6027">
        <f t="shared" si="472"/>
        <v>1</v>
      </c>
      <c r="O6027" t="str">
        <f>IF(ISNA(VLOOKUP(J6027,Vendors!A:A,1,FALSE)),"MISSING VENDER","VALID")</f>
        <v>VALID</v>
      </c>
      <c r="P6027" t="str">
        <f>IF(ISNA(VLOOKUP(H6027,'Customers'!A:A,1,FALSE)),"missing customer ","valid")</f>
        <v xml:space="preserve">missing customer </v>
      </c>
      <c r="Q6027" t="str">
        <f t="shared" si="473"/>
        <v>VALID</v>
      </c>
      <c r="R6027" t="str">
        <f t="shared" si="474"/>
        <v>VALID</v>
      </c>
    </row>
    <row r="6028" spans="1:18" x14ac:dyDescent="0.25">
      <c r="A6028" t="s">
        <v>13012</v>
      </c>
      <c r="B6028" s="1">
        <v>45199</v>
      </c>
      <c r="C6028">
        <v>122814.04</v>
      </c>
      <c r="D6028" t="s">
        <v>836</v>
      </c>
      <c r="E6028" t="s">
        <v>840</v>
      </c>
      <c r="F6028" t="s">
        <v>5</v>
      </c>
      <c r="G6028" t="s">
        <v>18</v>
      </c>
      <c r="H6028" t="s">
        <v>701</v>
      </c>
      <c r="I6028" t="str">
        <f>_xlfn.XLOOKUP(H6028,'Customers'!A6028:A6427,'Customers'!B6028:B6427," ")</f>
        <v xml:space="preserve"> </v>
      </c>
      <c r="J6028" t="s">
        <v>828</v>
      </c>
      <c r="K6028" t="s">
        <v>13013</v>
      </c>
      <c r="L6028" t="str">
        <f t="shared" si="470"/>
        <v>OK</v>
      </c>
      <c r="M6028" t="str">
        <f t="shared" si="471"/>
        <v>NOT  NULL</v>
      </c>
      <c r="N6028">
        <f t="shared" si="472"/>
        <v>1</v>
      </c>
      <c r="O6028" t="str">
        <f>IF(ISNA(VLOOKUP(J6028,Vendors!A:A,1,FALSE)),"MISSING VENDER","VALID")</f>
        <v>MISSING VENDER</v>
      </c>
      <c r="P6028" t="str">
        <f>IF(ISNA(VLOOKUP(H6028,'Customers'!A:A,1,FALSE)),"missing customer ","valid")</f>
        <v>valid</v>
      </c>
      <c r="Q6028" t="str">
        <f t="shared" si="473"/>
        <v>VALID</v>
      </c>
      <c r="R6028" t="str">
        <f t="shared" si="474"/>
        <v>VALID</v>
      </c>
    </row>
    <row r="6029" spans="1:18" x14ac:dyDescent="0.25">
      <c r="A6029" t="s">
        <v>13014</v>
      </c>
      <c r="B6029" s="1">
        <v>44744</v>
      </c>
      <c r="C6029">
        <v>114494.63</v>
      </c>
      <c r="D6029" t="s">
        <v>836</v>
      </c>
      <c r="E6029" t="s">
        <v>855</v>
      </c>
      <c r="F6029" t="s">
        <v>4</v>
      </c>
      <c r="G6029" t="s">
        <v>28</v>
      </c>
      <c r="H6029" t="s">
        <v>257</v>
      </c>
      <c r="I6029" t="str">
        <f>_xlfn.XLOOKUP(H6029,'Customers'!A6029:A6428,'Customers'!B6029:B6428," ")</f>
        <v xml:space="preserve"> </v>
      </c>
      <c r="J6029" t="s">
        <v>828</v>
      </c>
      <c r="K6029" t="s">
        <v>13015</v>
      </c>
      <c r="L6029" t="str">
        <f t="shared" si="470"/>
        <v>OK</v>
      </c>
      <c r="M6029" t="str">
        <f t="shared" si="471"/>
        <v>NOT  NULL</v>
      </c>
      <c r="N6029">
        <f t="shared" si="472"/>
        <v>1</v>
      </c>
      <c r="O6029" t="str">
        <f>IF(ISNA(VLOOKUP(J6029,Vendors!A:A,1,FALSE)),"MISSING VENDER","VALID")</f>
        <v>MISSING VENDER</v>
      </c>
      <c r="P6029" t="str">
        <f>IF(ISNA(VLOOKUP(H6029,'Customers'!A:A,1,FALSE)),"missing customer ","valid")</f>
        <v>valid</v>
      </c>
      <c r="Q6029" t="str">
        <f t="shared" si="473"/>
        <v>VALID</v>
      </c>
      <c r="R6029" t="str">
        <f t="shared" si="474"/>
        <v>VALID</v>
      </c>
    </row>
    <row r="6030" spans="1:18" x14ac:dyDescent="0.25">
      <c r="A6030" t="s">
        <v>13016</v>
      </c>
      <c r="B6030" s="1">
        <v>44942</v>
      </c>
      <c r="C6030">
        <v>122481.27</v>
      </c>
      <c r="D6030" t="s">
        <v>836</v>
      </c>
      <c r="E6030" t="s">
        <v>840</v>
      </c>
      <c r="F6030" t="s">
        <v>5</v>
      </c>
      <c r="G6030" t="s">
        <v>28</v>
      </c>
      <c r="H6030" t="s">
        <v>319</v>
      </c>
      <c r="I6030" t="str">
        <f>_xlfn.XLOOKUP(H6030,'Customers'!A6030:A6429,'Customers'!B6030:B6429," ")</f>
        <v xml:space="preserve"> </v>
      </c>
      <c r="J6030" t="s">
        <v>828</v>
      </c>
      <c r="K6030" t="s">
        <v>13017</v>
      </c>
      <c r="L6030" t="str">
        <f t="shared" si="470"/>
        <v>OK</v>
      </c>
      <c r="M6030" t="str">
        <f t="shared" si="471"/>
        <v>NOT  NULL</v>
      </c>
      <c r="N6030">
        <f t="shared" si="472"/>
        <v>1</v>
      </c>
      <c r="O6030" t="str">
        <f>IF(ISNA(VLOOKUP(J6030,Vendors!A:A,1,FALSE)),"MISSING VENDER","VALID")</f>
        <v>MISSING VENDER</v>
      </c>
      <c r="P6030" t="str">
        <f>IF(ISNA(VLOOKUP(H6030,'Customers'!A:A,1,FALSE)),"missing customer ","valid")</f>
        <v>valid</v>
      </c>
      <c r="Q6030" t="str">
        <f t="shared" si="473"/>
        <v>VALID</v>
      </c>
      <c r="R6030" t="str">
        <f t="shared" si="474"/>
        <v>VALID</v>
      </c>
    </row>
    <row r="6031" spans="1:18" x14ac:dyDescent="0.25">
      <c r="A6031" t="s">
        <v>13018</v>
      </c>
      <c r="B6031" s="1">
        <v>45151</v>
      </c>
      <c r="C6031">
        <v>183292.92</v>
      </c>
      <c r="D6031" t="s">
        <v>836</v>
      </c>
      <c r="E6031" t="s">
        <v>837</v>
      </c>
      <c r="F6031" t="s">
        <v>3</v>
      </c>
      <c r="G6031" t="s">
        <v>28</v>
      </c>
      <c r="H6031" t="s">
        <v>41</v>
      </c>
      <c r="I6031" t="str">
        <f>_xlfn.XLOOKUP(H6031,'Customers'!A6031:A6430,'Customers'!B6031:B6430," ")</f>
        <v xml:space="preserve"> </v>
      </c>
      <c r="J6031" t="s">
        <v>828</v>
      </c>
      <c r="K6031" t="s">
        <v>13019</v>
      </c>
      <c r="L6031" t="str">
        <f t="shared" si="470"/>
        <v>OK</v>
      </c>
      <c r="M6031" t="str">
        <f t="shared" si="471"/>
        <v>NOT  NULL</v>
      </c>
      <c r="N6031">
        <f t="shared" si="472"/>
        <v>1</v>
      </c>
      <c r="O6031" t="str">
        <f>IF(ISNA(VLOOKUP(J6031,Vendors!A:A,1,FALSE)),"MISSING VENDER","VALID")</f>
        <v>MISSING VENDER</v>
      </c>
      <c r="P6031" t="str">
        <f>IF(ISNA(VLOOKUP(H6031,'Customers'!A:A,1,FALSE)),"missing customer ","valid")</f>
        <v>valid</v>
      </c>
      <c r="Q6031" t="str">
        <f t="shared" si="473"/>
        <v>VALID</v>
      </c>
      <c r="R6031" t="str">
        <f t="shared" si="474"/>
        <v>VALID</v>
      </c>
    </row>
    <row r="6032" spans="1:18" x14ac:dyDescent="0.25">
      <c r="A6032" t="s">
        <v>13020</v>
      </c>
      <c r="B6032" s="1">
        <v>44802</v>
      </c>
      <c r="C6032">
        <v>149997.44</v>
      </c>
      <c r="D6032" t="s">
        <v>836</v>
      </c>
      <c r="E6032" t="s">
        <v>837</v>
      </c>
      <c r="F6032" t="s">
        <v>5</v>
      </c>
      <c r="G6032" t="s">
        <v>18</v>
      </c>
      <c r="H6032" t="s">
        <v>363</v>
      </c>
      <c r="I6032" t="str">
        <f>_xlfn.XLOOKUP(H6032,'Customers'!A6032:A6431,'Customers'!B6032:B6431," ")</f>
        <v xml:space="preserve"> </v>
      </c>
      <c r="J6032" t="s">
        <v>828</v>
      </c>
      <c r="K6032" t="s">
        <v>13021</v>
      </c>
      <c r="L6032" t="str">
        <f t="shared" si="470"/>
        <v>OK</v>
      </c>
      <c r="M6032" t="str">
        <f t="shared" si="471"/>
        <v>NOT  NULL</v>
      </c>
      <c r="N6032">
        <f t="shared" si="472"/>
        <v>1</v>
      </c>
      <c r="O6032" t="str">
        <f>IF(ISNA(VLOOKUP(J6032,Vendors!A:A,1,FALSE)),"MISSING VENDER","VALID")</f>
        <v>MISSING VENDER</v>
      </c>
      <c r="P6032" t="str">
        <f>IF(ISNA(VLOOKUP(H6032,'Customers'!A:A,1,FALSE)),"missing customer ","valid")</f>
        <v>valid</v>
      </c>
      <c r="Q6032" t="str">
        <f t="shared" si="473"/>
        <v>VALID</v>
      </c>
      <c r="R6032" t="str">
        <f t="shared" si="474"/>
        <v>VALID</v>
      </c>
    </row>
    <row r="6033" spans="1:18" x14ac:dyDescent="0.25">
      <c r="A6033" t="s">
        <v>13022</v>
      </c>
      <c r="B6033" s="1">
        <v>44846</v>
      </c>
      <c r="C6033">
        <v>249374.01</v>
      </c>
      <c r="D6033" t="s">
        <v>836</v>
      </c>
      <c r="E6033" t="s">
        <v>840</v>
      </c>
      <c r="F6033" t="s">
        <v>4</v>
      </c>
      <c r="G6033" t="s">
        <v>28</v>
      </c>
      <c r="H6033" t="s">
        <v>103</v>
      </c>
      <c r="I6033" t="str">
        <f>_xlfn.XLOOKUP(H6033,'Customers'!A6033:A6432,'Customers'!B6033:B6432," ")</f>
        <v xml:space="preserve"> </v>
      </c>
      <c r="J6033" t="s">
        <v>828</v>
      </c>
      <c r="K6033" t="s">
        <v>13023</v>
      </c>
      <c r="L6033" t="str">
        <f t="shared" si="470"/>
        <v>OK</v>
      </c>
      <c r="M6033" t="str">
        <f t="shared" si="471"/>
        <v>NOT  NULL</v>
      </c>
      <c r="N6033">
        <f t="shared" si="472"/>
        <v>1</v>
      </c>
      <c r="O6033" t="str">
        <f>IF(ISNA(VLOOKUP(J6033,Vendors!A:A,1,FALSE)),"MISSING VENDER","VALID")</f>
        <v>MISSING VENDER</v>
      </c>
      <c r="P6033" t="str">
        <f>IF(ISNA(VLOOKUP(H6033,'Customers'!A:A,1,FALSE)),"missing customer ","valid")</f>
        <v>valid</v>
      </c>
      <c r="Q6033" t="str">
        <f t="shared" si="473"/>
        <v>VALID</v>
      </c>
      <c r="R6033" t="str">
        <f t="shared" si="474"/>
        <v>VALID</v>
      </c>
    </row>
    <row r="6034" spans="1:18" x14ac:dyDescent="0.25">
      <c r="A6034" t="s">
        <v>13024</v>
      </c>
      <c r="B6034" s="1">
        <v>44887</v>
      </c>
      <c r="C6034">
        <v>75320.69</v>
      </c>
      <c r="D6034" t="s">
        <v>836</v>
      </c>
      <c r="E6034" t="s">
        <v>855</v>
      </c>
      <c r="F6034" t="s">
        <v>4</v>
      </c>
      <c r="G6034" t="s">
        <v>18</v>
      </c>
      <c r="H6034" t="s">
        <v>237</v>
      </c>
      <c r="I6034" t="str">
        <f>_xlfn.XLOOKUP(H6034,'Customers'!A6034:A6433,'Customers'!B6034:B6433," ")</f>
        <v xml:space="preserve"> </v>
      </c>
      <c r="J6034" t="s">
        <v>828</v>
      </c>
      <c r="K6034" t="s">
        <v>13025</v>
      </c>
      <c r="L6034" t="str">
        <f t="shared" si="470"/>
        <v>OK</v>
      </c>
      <c r="M6034" t="str">
        <f t="shared" si="471"/>
        <v>NOT  NULL</v>
      </c>
      <c r="N6034">
        <f t="shared" si="472"/>
        <v>1</v>
      </c>
      <c r="O6034" t="str">
        <f>IF(ISNA(VLOOKUP(J6034,Vendors!A:A,1,FALSE)),"MISSING VENDER","VALID")</f>
        <v>MISSING VENDER</v>
      </c>
      <c r="P6034" t="str">
        <f>IF(ISNA(VLOOKUP(H6034,'Customers'!A:A,1,FALSE)),"missing customer ","valid")</f>
        <v>valid</v>
      </c>
      <c r="Q6034" t="str">
        <f t="shared" si="473"/>
        <v>VALID</v>
      </c>
      <c r="R6034" t="str">
        <f t="shared" si="474"/>
        <v>VALID</v>
      </c>
    </row>
    <row r="6035" spans="1:18" x14ac:dyDescent="0.25">
      <c r="A6035" t="s">
        <v>13026</v>
      </c>
      <c r="B6035" s="1">
        <v>44962</v>
      </c>
      <c r="C6035">
        <v>219534.64</v>
      </c>
      <c r="D6035" t="s">
        <v>836</v>
      </c>
      <c r="E6035" t="s">
        <v>837</v>
      </c>
      <c r="F6035" t="s">
        <v>3</v>
      </c>
      <c r="G6035" t="s">
        <v>18</v>
      </c>
      <c r="H6035" t="s">
        <v>451</v>
      </c>
      <c r="I6035" t="str">
        <f>_xlfn.XLOOKUP(H6035,'Customers'!A6035:A6434,'Customers'!B6035:B6434," ")</f>
        <v xml:space="preserve"> </v>
      </c>
      <c r="J6035" t="s">
        <v>828</v>
      </c>
      <c r="K6035" t="s">
        <v>13027</v>
      </c>
      <c r="L6035" t="str">
        <f t="shared" si="470"/>
        <v>OK</v>
      </c>
      <c r="M6035" t="str">
        <f t="shared" si="471"/>
        <v>NOT  NULL</v>
      </c>
      <c r="N6035">
        <f t="shared" si="472"/>
        <v>1</v>
      </c>
      <c r="O6035" t="str">
        <f>IF(ISNA(VLOOKUP(J6035,Vendors!A:A,1,FALSE)),"MISSING VENDER","VALID")</f>
        <v>MISSING VENDER</v>
      </c>
      <c r="P6035" t="str">
        <f>IF(ISNA(VLOOKUP(H6035,'Customers'!A:A,1,FALSE)),"missing customer ","valid")</f>
        <v>valid</v>
      </c>
      <c r="Q6035" t="str">
        <f t="shared" si="473"/>
        <v>VALID</v>
      </c>
      <c r="R6035" t="str">
        <f t="shared" si="474"/>
        <v>VALID</v>
      </c>
    </row>
    <row r="6036" spans="1:18" x14ac:dyDescent="0.25">
      <c r="A6036" t="s">
        <v>13028</v>
      </c>
      <c r="B6036" s="1">
        <v>44973</v>
      </c>
      <c r="C6036">
        <v>145447.38</v>
      </c>
      <c r="D6036" t="s">
        <v>836</v>
      </c>
      <c r="E6036" t="s">
        <v>855</v>
      </c>
      <c r="F6036" t="s">
        <v>4</v>
      </c>
      <c r="G6036" t="s">
        <v>14</v>
      </c>
      <c r="H6036" t="s">
        <v>305</v>
      </c>
      <c r="I6036" t="str">
        <f>_xlfn.XLOOKUP(H6036,'Customers'!A6036:A6435,'Customers'!B6036:B6435," ")</f>
        <v xml:space="preserve"> </v>
      </c>
      <c r="J6036" t="s">
        <v>828</v>
      </c>
      <c r="K6036" t="s">
        <v>13029</v>
      </c>
      <c r="L6036" t="str">
        <f t="shared" si="470"/>
        <v>OK</v>
      </c>
      <c r="M6036" t="str">
        <f t="shared" si="471"/>
        <v>NOT  NULL</v>
      </c>
      <c r="N6036">
        <f t="shared" si="472"/>
        <v>1</v>
      </c>
      <c r="O6036" t="str">
        <f>IF(ISNA(VLOOKUP(J6036,Vendors!A:A,1,FALSE)),"MISSING VENDER","VALID")</f>
        <v>MISSING VENDER</v>
      </c>
      <c r="P6036" t="str">
        <f>IF(ISNA(VLOOKUP(H6036,'Customers'!A:A,1,FALSE)),"missing customer ","valid")</f>
        <v>valid</v>
      </c>
      <c r="Q6036" t="str">
        <f t="shared" si="473"/>
        <v>VALID</v>
      </c>
      <c r="R6036" t="str">
        <f t="shared" si="474"/>
        <v>VALID</v>
      </c>
    </row>
    <row r="6037" spans="1:18" x14ac:dyDescent="0.25">
      <c r="A6037" t="s">
        <v>13030</v>
      </c>
      <c r="B6037" s="1">
        <v>44593</v>
      </c>
      <c r="C6037">
        <v>-53482.97</v>
      </c>
      <c r="D6037" t="s">
        <v>826</v>
      </c>
      <c r="E6037" t="s">
        <v>843</v>
      </c>
      <c r="F6037" t="s">
        <v>5</v>
      </c>
      <c r="G6037" t="s">
        <v>18</v>
      </c>
      <c r="H6037" t="s">
        <v>828</v>
      </c>
      <c r="I6037" t="str">
        <f>_xlfn.XLOOKUP(H6037,'Customers'!A6037:A6436,'Customers'!B6037:B6436," ")</f>
        <v xml:space="preserve"> </v>
      </c>
      <c r="J6037" t="s">
        <v>1073</v>
      </c>
      <c r="K6037" t="s">
        <v>13031</v>
      </c>
      <c r="L6037" t="str">
        <f t="shared" si="470"/>
        <v>OK</v>
      </c>
      <c r="M6037" t="str">
        <f t="shared" si="471"/>
        <v>NOT  NULL</v>
      </c>
      <c r="N6037">
        <f t="shared" si="472"/>
        <v>1</v>
      </c>
      <c r="O6037" t="str">
        <f>IF(ISNA(VLOOKUP(J6037,Vendors!A:A,1,FALSE)),"MISSING VENDER","VALID")</f>
        <v>VALID</v>
      </c>
      <c r="P6037" t="str">
        <f>IF(ISNA(VLOOKUP(H6037,'Customers'!A:A,1,FALSE)),"missing customer ","valid")</f>
        <v xml:space="preserve">missing customer </v>
      </c>
      <c r="Q6037" t="str">
        <f t="shared" si="473"/>
        <v>VALID</v>
      </c>
      <c r="R6037" t="str">
        <f t="shared" si="474"/>
        <v>VALID</v>
      </c>
    </row>
    <row r="6038" spans="1:18" x14ac:dyDescent="0.25">
      <c r="A6038" t="s">
        <v>13032</v>
      </c>
      <c r="B6038" s="1">
        <v>45205</v>
      </c>
      <c r="C6038">
        <v>130245</v>
      </c>
      <c r="D6038" t="s">
        <v>836</v>
      </c>
      <c r="E6038" t="s">
        <v>837</v>
      </c>
      <c r="F6038" t="s">
        <v>5</v>
      </c>
      <c r="G6038" t="s">
        <v>28</v>
      </c>
      <c r="H6038" t="s">
        <v>377</v>
      </c>
      <c r="I6038" t="str">
        <f>_xlfn.XLOOKUP(H6038,'Customers'!A6038:A6437,'Customers'!B6038:B6437," ")</f>
        <v xml:space="preserve"> </v>
      </c>
      <c r="J6038" t="s">
        <v>828</v>
      </c>
      <c r="K6038" t="s">
        <v>13033</v>
      </c>
      <c r="L6038" t="str">
        <f t="shared" si="470"/>
        <v>OK</v>
      </c>
      <c r="M6038" t="str">
        <f t="shared" si="471"/>
        <v>NOT  NULL</v>
      </c>
      <c r="N6038">
        <f t="shared" si="472"/>
        <v>1</v>
      </c>
      <c r="O6038" t="str">
        <f>IF(ISNA(VLOOKUP(J6038,Vendors!A:A,1,FALSE)),"MISSING VENDER","VALID")</f>
        <v>MISSING VENDER</v>
      </c>
      <c r="P6038" t="str">
        <f>IF(ISNA(VLOOKUP(H6038,'Customers'!A:A,1,FALSE)),"missing customer ","valid")</f>
        <v>valid</v>
      </c>
      <c r="Q6038" t="str">
        <f t="shared" si="473"/>
        <v>VALID</v>
      </c>
      <c r="R6038" t="str">
        <f t="shared" si="474"/>
        <v>VALID</v>
      </c>
    </row>
    <row r="6039" spans="1:18" x14ac:dyDescent="0.25">
      <c r="A6039" t="s">
        <v>13034</v>
      </c>
      <c r="B6039" s="1">
        <v>44981</v>
      </c>
      <c r="C6039">
        <v>139334.42000000001</v>
      </c>
      <c r="D6039" t="s">
        <v>836</v>
      </c>
      <c r="E6039" t="s">
        <v>837</v>
      </c>
      <c r="F6039" t="s">
        <v>4</v>
      </c>
      <c r="G6039" t="s">
        <v>18</v>
      </c>
      <c r="H6039" t="s">
        <v>521</v>
      </c>
      <c r="I6039" t="str">
        <f>_xlfn.XLOOKUP(H6039,'Customers'!A6039:A6438,'Customers'!B6039:B6438," ")</f>
        <v xml:space="preserve"> </v>
      </c>
      <c r="J6039" t="s">
        <v>828</v>
      </c>
      <c r="K6039" t="s">
        <v>13035</v>
      </c>
      <c r="L6039" t="str">
        <f t="shared" si="470"/>
        <v>OK</v>
      </c>
      <c r="M6039" t="str">
        <f t="shared" si="471"/>
        <v>NOT  NULL</v>
      </c>
      <c r="N6039">
        <f t="shared" si="472"/>
        <v>1</v>
      </c>
      <c r="O6039" t="str">
        <f>IF(ISNA(VLOOKUP(J6039,Vendors!A:A,1,FALSE)),"MISSING VENDER","VALID")</f>
        <v>MISSING VENDER</v>
      </c>
      <c r="P6039" t="str">
        <f>IF(ISNA(VLOOKUP(H6039,'Customers'!A:A,1,FALSE)),"missing customer ","valid")</f>
        <v>valid</v>
      </c>
      <c r="Q6039" t="str">
        <f t="shared" si="473"/>
        <v>VALID</v>
      </c>
      <c r="R6039" t="str">
        <f t="shared" si="474"/>
        <v>VALID</v>
      </c>
    </row>
    <row r="6040" spans="1:18" x14ac:dyDescent="0.25">
      <c r="A6040" t="s">
        <v>13036</v>
      </c>
      <c r="B6040" s="1">
        <v>44742</v>
      </c>
      <c r="C6040">
        <v>-30349.88</v>
      </c>
      <c r="D6040" t="s">
        <v>826</v>
      </c>
      <c r="E6040" t="s">
        <v>827</v>
      </c>
      <c r="F6040" t="s">
        <v>4</v>
      </c>
      <c r="G6040" t="s">
        <v>14</v>
      </c>
      <c r="H6040" t="s">
        <v>828</v>
      </c>
      <c r="I6040" t="str">
        <f>_xlfn.XLOOKUP(H6040,'Customers'!A6040:A6439,'Customers'!B6040:B6439," ")</f>
        <v xml:space="preserve"> </v>
      </c>
      <c r="J6040" t="s">
        <v>1197</v>
      </c>
      <c r="K6040" t="s">
        <v>13037</v>
      </c>
      <c r="L6040" t="str">
        <f t="shared" si="470"/>
        <v>OK</v>
      </c>
      <c r="M6040" t="str">
        <f t="shared" si="471"/>
        <v>NOT  NULL</v>
      </c>
      <c r="N6040">
        <f t="shared" si="472"/>
        <v>1</v>
      </c>
      <c r="O6040" t="str">
        <f>IF(ISNA(VLOOKUP(J6040,Vendors!A:A,1,FALSE)),"MISSING VENDER","VALID")</f>
        <v>VALID</v>
      </c>
      <c r="P6040" t="str">
        <f>IF(ISNA(VLOOKUP(H6040,'Customers'!A:A,1,FALSE)),"missing customer ","valid")</f>
        <v xml:space="preserve">missing customer </v>
      </c>
      <c r="Q6040" t="str">
        <f t="shared" si="473"/>
        <v>VALID</v>
      </c>
      <c r="R6040" t="str">
        <f t="shared" si="474"/>
        <v>VALID</v>
      </c>
    </row>
    <row r="6041" spans="1:18" x14ac:dyDescent="0.25">
      <c r="A6041" t="s">
        <v>13038</v>
      </c>
      <c r="B6041" s="1">
        <v>45078</v>
      </c>
      <c r="C6041">
        <v>144764.38</v>
      </c>
      <c r="D6041" t="s">
        <v>836</v>
      </c>
      <c r="E6041" t="s">
        <v>837</v>
      </c>
      <c r="F6041" t="s">
        <v>3</v>
      </c>
      <c r="G6041" t="s">
        <v>18</v>
      </c>
      <c r="H6041" t="s">
        <v>721</v>
      </c>
      <c r="I6041" t="str">
        <f>_xlfn.XLOOKUP(H6041,'Customers'!A6041:A6440,'Customers'!B6041:B6440," ")</f>
        <v xml:space="preserve"> </v>
      </c>
      <c r="J6041" t="s">
        <v>828</v>
      </c>
      <c r="K6041" t="s">
        <v>13039</v>
      </c>
      <c r="L6041" t="str">
        <f t="shared" si="470"/>
        <v>OK</v>
      </c>
      <c r="M6041" t="str">
        <f t="shared" si="471"/>
        <v>NOT  NULL</v>
      </c>
      <c r="N6041">
        <f t="shared" si="472"/>
        <v>1</v>
      </c>
      <c r="O6041" t="str">
        <f>IF(ISNA(VLOOKUP(J6041,Vendors!A:A,1,FALSE)),"MISSING VENDER","VALID")</f>
        <v>MISSING VENDER</v>
      </c>
      <c r="P6041" t="str">
        <f>IF(ISNA(VLOOKUP(H6041,'Customers'!A:A,1,FALSE)),"missing customer ","valid")</f>
        <v>valid</v>
      </c>
      <c r="Q6041" t="str">
        <f t="shared" si="473"/>
        <v>VALID</v>
      </c>
      <c r="R6041" t="str">
        <f t="shared" si="474"/>
        <v>VALID</v>
      </c>
    </row>
    <row r="6042" spans="1:18" x14ac:dyDescent="0.25">
      <c r="A6042" t="s">
        <v>13040</v>
      </c>
      <c r="B6042" s="1">
        <v>44659</v>
      </c>
      <c r="C6042">
        <v>121713.12</v>
      </c>
      <c r="D6042" t="s">
        <v>836</v>
      </c>
      <c r="E6042" t="s">
        <v>855</v>
      </c>
      <c r="F6042" t="s">
        <v>3</v>
      </c>
      <c r="G6042" t="s">
        <v>18</v>
      </c>
      <c r="H6042" t="s">
        <v>23</v>
      </c>
      <c r="I6042" t="str">
        <f>_xlfn.XLOOKUP(H6042,'Customers'!A6042:A6441,'Customers'!B6042:B6441," ")</f>
        <v xml:space="preserve"> </v>
      </c>
      <c r="J6042" t="s">
        <v>828</v>
      </c>
      <c r="K6042" t="s">
        <v>13041</v>
      </c>
      <c r="L6042" t="str">
        <f t="shared" si="470"/>
        <v>OK</v>
      </c>
      <c r="M6042" t="str">
        <f t="shared" si="471"/>
        <v>NOT  NULL</v>
      </c>
      <c r="N6042">
        <f t="shared" si="472"/>
        <v>1</v>
      </c>
      <c r="O6042" t="str">
        <f>IF(ISNA(VLOOKUP(J6042,Vendors!A:A,1,FALSE)),"MISSING VENDER","VALID")</f>
        <v>MISSING VENDER</v>
      </c>
      <c r="P6042" t="str">
        <f>IF(ISNA(VLOOKUP(H6042,'Customers'!A:A,1,FALSE)),"missing customer ","valid")</f>
        <v>valid</v>
      </c>
      <c r="Q6042" t="str">
        <f t="shared" si="473"/>
        <v>VALID</v>
      </c>
      <c r="R6042" t="str">
        <f t="shared" si="474"/>
        <v>VALID</v>
      </c>
    </row>
    <row r="6043" spans="1:18" x14ac:dyDescent="0.25">
      <c r="A6043" t="s">
        <v>13042</v>
      </c>
      <c r="B6043" s="1">
        <v>45163</v>
      </c>
      <c r="C6043">
        <v>-47459.360000000001</v>
      </c>
      <c r="D6043" t="s">
        <v>826</v>
      </c>
      <c r="E6043" t="s">
        <v>843</v>
      </c>
      <c r="F6043" t="s">
        <v>4</v>
      </c>
      <c r="G6043" t="s">
        <v>28</v>
      </c>
      <c r="H6043" t="s">
        <v>828</v>
      </c>
      <c r="I6043" t="str">
        <f>_xlfn.XLOOKUP(H6043,'Customers'!A6043:A6442,'Customers'!B6043:B6442," ")</f>
        <v xml:space="preserve"> </v>
      </c>
      <c r="J6043" t="s">
        <v>1000</v>
      </c>
      <c r="K6043" t="s">
        <v>13043</v>
      </c>
      <c r="L6043" t="str">
        <f t="shared" si="470"/>
        <v>OK</v>
      </c>
      <c r="M6043" t="str">
        <f t="shared" si="471"/>
        <v>NOT  NULL</v>
      </c>
      <c r="N6043">
        <f t="shared" si="472"/>
        <v>1</v>
      </c>
      <c r="O6043" t="str">
        <f>IF(ISNA(VLOOKUP(J6043,Vendors!A:A,1,FALSE)),"MISSING VENDER","VALID")</f>
        <v>VALID</v>
      </c>
      <c r="P6043" t="str">
        <f>IF(ISNA(VLOOKUP(H6043,'Customers'!A:A,1,FALSE)),"missing customer ","valid")</f>
        <v xml:space="preserve">missing customer </v>
      </c>
      <c r="Q6043" t="str">
        <f t="shared" si="473"/>
        <v>VALID</v>
      </c>
      <c r="R6043" t="str">
        <f t="shared" si="474"/>
        <v>VALID</v>
      </c>
    </row>
    <row r="6044" spans="1:18" x14ac:dyDescent="0.25">
      <c r="A6044" t="s">
        <v>13044</v>
      </c>
      <c r="B6044" s="1">
        <v>44981</v>
      </c>
      <c r="C6044">
        <v>191906.11</v>
      </c>
      <c r="D6044" t="s">
        <v>836</v>
      </c>
      <c r="E6044" t="s">
        <v>837</v>
      </c>
      <c r="F6044" t="s">
        <v>4</v>
      </c>
      <c r="G6044" t="s">
        <v>18</v>
      </c>
      <c r="H6044" t="s">
        <v>121</v>
      </c>
      <c r="I6044" t="str">
        <f>_xlfn.XLOOKUP(H6044,'Customers'!A6044:A6443,'Customers'!B6044:B6443," ")</f>
        <v xml:space="preserve"> </v>
      </c>
      <c r="J6044" t="s">
        <v>828</v>
      </c>
      <c r="K6044" t="s">
        <v>13045</v>
      </c>
      <c r="L6044" t="str">
        <f t="shared" si="470"/>
        <v>OK</v>
      </c>
      <c r="M6044" t="str">
        <f t="shared" si="471"/>
        <v>NOT  NULL</v>
      </c>
      <c r="N6044">
        <f t="shared" si="472"/>
        <v>1</v>
      </c>
      <c r="O6044" t="str">
        <f>IF(ISNA(VLOOKUP(J6044,Vendors!A:A,1,FALSE)),"MISSING VENDER","VALID")</f>
        <v>MISSING VENDER</v>
      </c>
      <c r="P6044" t="str">
        <f>IF(ISNA(VLOOKUP(H6044,'Customers'!A:A,1,FALSE)),"missing customer ","valid")</f>
        <v>valid</v>
      </c>
      <c r="Q6044" t="str">
        <f t="shared" si="473"/>
        <v>VALID</v>
      </c>
      <c r="R6044" t="str">
        <f t="shared" si="474"/>
        <v>VALID</v>
      </c>
    </row>
    <row r="6045" spans="1:18" x14ac:dyDescent="0.25">
      <c r="A6045" t="s">
        <v>13046</v>
      </c>
      <c r="B6045" s="1">
        <v>44951</v>
      </c>
      <c r="C6045">
        <v>-14681.3</v>
      </c>
      <c r="D6045" t="s">
        <v>826</v>
      </c>
      <c r="E6045" t="s">
        <v>827</v>
      </c>
      <c r="F6045" t="s">
        <v>4</v>
      </c>
      <c r="G6045" t="s">
        <v>14</v>
      </c>
      <c r="H6045" t="s">
        <v>828</v>
      </c>
      <c r="I6045" t="str">
        <f>_xlfn.XLOOKUP(H6045,'Customers'!A6045:A6444,'Customers'!B6045:B6444," ")</f>
        <v xml:space="preserve"> </v>
      </c>
      <c r="J6045" t="s">
        <v>955</v>
      </c>
      <c r="K6045" t="s">
        <v>13047</v>
      </c>
      <c r="L6045" t="str">
        <f t="shared" si="470"/>
        <v>OK</v>
      </c>
      <c r="M6045" t="str">
        <f t="shared" si="471"/>
        <v>NOT  NULL</v>
      </c>
      <c r="N6045">
        <f t="shared" si="472"/>
        <v>1</v>
      </c>
      <c r="O6045" t="str">
        <f>IF(ISNA(VLOOKUP(J6045,Vendors!A:A,1,FALSE)),"MISSING VENDER","VALID")</f>
        <v>VALID</v>
      </c>
      <c r="P6045" t="str">
        <f>IF(ISNA(VLOOKUP(H6045,'Customers'!A:A,1,FALSE)),"missing customer ","valid")</f>
        <v xml:space="preserve">missing customer </v>
      </c>
      <c r="Q6045" t="str">
        <f t="shared" si="473"/>
        <v>VALID</v>
      </c>
      <c r="R6045" t="str">
        <f t="shared" si="474"/>
        <v>VALID</v>
      </c>
    </row>
    <row r="6046" spans="1:18" x14ac:dyDescent="0.25">
      <c r="A6046" t="s">
        <v>13048</v>
      </c>
      <c r="B6046" s="1">
        <v>45243</v>
      </c>
      <c r="C6046">
        <v>109980.63</v>
      </c>
      <c r="D6046" t="s">
        <v>836</v>
      </c>
      <c r="E6046" t="s">
        <v>837</v>
      </c>
      <c r="F6046" t="s">
        <v>5</v>
      </c>
      <c r="G6046" t="s">
        <v>14</v>
      </c>
      <c r="H6046" t="s">
        <v>213</v>
      </c>
      <c r="I6046" t="str">
        <f>_xlfn.XLOOKUP(H6046,'Customers'!A6046:A6445,'Customers'!B6046:B6445," ")</f>
        <v xml:space="preserve"> </v>
      </c>
      <c r="J6046" t="s">
        <v>828</v>
      </c>
      <c r="K6046" t="s">
        <v>13049</v>
      </c>
      <c r="L6046" t="str">
        <f t="shared" si="470"/>
        <v>OK</v>
      </c>
      <c r="M6046" t="str">
        <f t="shared" si="471"/>
        <v>NOT  NULL</v>
      </c>
      <c r="N6046">
        <f t="shared" si="472"/>
        <v>1</v>
      </c>
      <c r="O6046" t="str">
        <f>IF(ISNA(VLOOKUP(J6046,Vendors!A:A,1,FALSE)),"MISSING VENDER","VALID")</f>
        <v>MISSING VENDER</v>
      </c>
      <c r="P6046" t="str">
        <f>IF(ISNA(VLOOKUP(H6046,'Customers'!A:A,1,FALSE)),"missing customer ","valid")</f>
        <v>valid</v>
      </c>
      <c r="Q6046" t="str">
        <f t="shared" si="473"/>
        <v>VALID</v>
      </c>
      <c r="R6046" t="str">
        <f t="shared" si="474"/>
        <v>VALID</v>
      </c>
    </row>
    <row r="6047" spans="1:18" x14ac:dyDescent="0.25">
      <c r="A6047" t="s">
        <v>13050</v>
      </c>
      <c r="B6047" s="1">
        <v>45232</v>
      </c>
      <c r="C6047">
        <v>136658.51</v>
      </c>
      <c r="D6047" t="s">
        <v>836</v>
      </c>
      <c r="E6047" t="s">
        <v>837</v>
      </c>
      <c r="F6047" t="s">
        <v>5</v>
      </c>
      <c r="G6047" t="s">
        <v>18</v>
      </c>
      <c r="H6047" t="s">
        <v>603</v>
      </c>
      <c r="I6047" t="str">
        <f>_xlfn.XLOOKUP(H6047,'Customers'!A6047:A6446,'Customers'!B6047:B6446," ")</f>
        <v xml:space="preserve"> </v>
      </c>
      <c r="J6047" t="s">
        <v>828</v>
      </c>
      <c r="K6047" t="s">
        <v>13051</v>
      </c>
      <c r="L6047" t="str">
        <f t="shared" si="470"/>
        <v>OK</v>
      </c>
      <c r="M6047" t="str">
        <f t="shared" si="471"/>
        <v>NOT  NULL</v>
      </c>
      <c r="N6047">
        <f t="shared" si="472"/>
        <v>1</v>
      </c>
      <c r="O6047" t="str">
        <f>IF(ISNA(VLOOKUP(J6047,Vendors!A:A,1,FALSE)),"MISSING VENDER","VALID")</f>
        <v>MISSING VENDER</v>
      </c>
      <c r="P6047" t="str">
        <f>IF(ISNA(VLOOKUP(H6047,'Customers'!A:A,1,FALSE)),"missing customer ","valid")</f>
        <v>valid</v>
      </c>
      <c r="Q6047" t="str">
        <f t="shared" si="473"/>
        <v>VALID</v>
      </c>
      <c r="R6047" t="str">
        <f t="shared" si="474"/>
        <v>VALID</v>
      </c>
    </row>
    <row r="6048" spans="1:18" x14ac:dyDescent="0.25">
      <c r="A6048" t="s">
        <v>13052</v>
      </c>
      <c r="B6048" s="1">
        <v>45018</v>
      </c>
      <c r="C6048">
        <v>-44335.53</v>
      </c>
      <c r="D6048" t="s">
        <v>826</v>
      </c>
      <c r="E6048" t="s">
        <v>843</v>
      </c>
      <c r="F6048" t="s">
        <v>5</v>
      </c>
      <c r="G6048" t="s">
        <v>28</v>
      </c>
      <c r="H6048" t="s">
        <v>828</v>
      </c>
      <c r="I6048" t="str">
        <f>_xlfn.XLOOKUP(H6048,'Customers'!A6048:A6447,'Customers'!B6048:B6447," ")</f>
        <v xml:space="preserve"> </v>
      </c>
      <c r="J6048" t="s">
        <v>929</v>
      </c>
      <c r="K6048" t="s">
        <v>13053</v>
      </c>
      <c r="L6048" t="str">
        <f t="shared" si="470"/>
        <v>OK</v>
      </c>
      <c r="M6048" t="str">
        <f t="shared" si="471"/>
        <v>NOT  NULL</v>
      </c>
      <c r="N6048">
        <f t="shared" si="472"/>
        <v>1</v>
      </c>
      <c r="O6048" t="str">
        <f>IF(ISNA(VLOOKUP(J6048,Vendors!A:A,1,FALSE)),"MISSING VENDER","VALID")</f>
        <v>VALID</v>
      </c>
      <c r="P6048" t="str">
        <f>IF(ISNA(VLOOKUP(H6048,'Customers'!A:A,1,FALSE)),"missing customer ","valid")</f>
        <v xml:space="preserve">missing customer </v>
      </c>
      <c r="Q6048" t="str">
        <f t="shared" si="473"/>
        <v>VALID</v>
      </c>
      <c r="R6048" t="str">
        <f t="shared" si="474"/>
        <v>VALID</v>
      </c>
    </row>
    <row r="6049" spans="1:18" x14ac:dyDescent="0.25">
      <c r="A6049" t="s">
        <v>13054</v>
      </c>
      <c r="B6049" s="1">
        <v>45076</v>
      </c>
      <c r="C6049">
        <v>-53421.63</v>
      </c>
      <c r="D6049" t="s">
        <v>826</v>
      </c>
      <c r="E6049" t="s">
        <v>832</v>
      </c>
      <c r="F6049" t="s">
        <v>5</v>
      </c>
      <c r="G6049" t="s">
        <v>28</v>
      </c>
      <c r="H6049" t="s">
        <v>828</v>
      </c>
      <c r="I6049" t="str">
        <f>_xlfn.XLOOKUP(H6049,'Customers'!A6049:A6448,'Customers'!B6049:B6448," ")</f>
        <v xml:space="preserve"> </v>
      </c>
      <c r="J6049" t="s">
        <v>2004</v>
      </c>
      <c r="K6049" t="s">
        <v>13055</v>
      </c>
      <c r="L6049" t="str">
        <f t="shared" si="470"/>
        <v>OK</v>
      </c>
      <c r="M6049" t="str">
        <f t="shared" si="471"/>
        <v>NOT  NULL</v>
      </c>
      <c r="N6049">
        <f t="shared" si="472"/>
        <v>1</v>
      </c>
      <c r="O6049" t="str">
        <f>IF(ISNA(VLOOKUP(J6049,Vendors!A:A,1,FALSE)),"MISSING VENDER","VALID")</f>
        <v>VALID</v>
      </c>
      <c r="P6049" t="str">
        <f>IF(ISNA(VLOOKUP(H6049,'Customers'!A:A,1,FALSE)),"missing customer ","valid")</f>
        <v xml:space="preserve">missing customer </v>
      </c>
      <c r="Q6049" t="str">
        <f t="shared" si="473"/>
        <v>VALID</v>
      </c>
      <c r="R6049" t="str">
        <f t="shared" si="474"/>
        <v>VALID</v>
      </c>
    </row>
    <row r="6050" spans="1:18" x14ac:dyDescent="0.25">
      <c r="A6050" t="s">
        <v>13056</v>
      </c>
      <c r="B6050" s="1">
        <v>44788</v>
      </c>
      <c r="C6050">
        <v>184843.48</v>
      </c>
      <c r="D6050" t="s">
        <v>836</v>
      </c>
      <c r="E6050" t="s">
        <v>837</v>
      </c>
      <c r="F6050" t="s">
        <v>5</v>
      </c>
      <c r="G6050" t="s">
        <v>18</v>
      </c>
      <c r="H6050" t="s">
        <v>347</v>
      </c>
      <c r="I6050" t="str">
        <f>_xlfn.XLOOKUP(H6050,'Customers'!A6050:A6449,'Customers'!B6050:B6449," ")</f>
        <v xml:space="preserve"> </v>
      </c>
      <c r="J6050" t="s">
        <v>828</v>
      </c>
      <c r="K6050" t="s">
        <v>13057</v>
      </c>
      <c r="L6050" t="str">
        <f t="shared" si="470"/>
        <v>OK</v>
      </c>
      <c r="M6050" t="str">
        <f t="shared" si="471"/>
        <v>NOT  NULL</v>
      </c>
      <c r="N6050">
        <f t="shared" si="472"/>
        <v>1</v>
      </c>
      <c r="O6050" t="str">
        <f>IF(ISNA(VLOOKUP(J6050,Vendors!A:A,1,FALSE)),"MISSING VENDER","VALID")</f>
        <v>MISSING VENDER</v>
      </c>
      <c r="P6050" t="str">
        <f>IF(ISNA(VLOOKUP(H6050,'Customers'!A:A,1,FALSE)),"missing customer ","valid")</f>
        <v>valid</v>
      </c>
      <c r="Q6050" t="str">
        <f t="shared" si="473"/>
        <v>VALID</v>
      </c>
      <c r="R6050" t="str">
        <f t="shared" si="474"/>
        <v>VALID</v>
      </c>
    </row>
    <row r="6051" spans="1:18" x14ac:dyDescent="0.25">
      <c r="A6051" t="s">
        <v>13058</v>
      </c>
      <c r="B6051" s="1">
        <v>45030</v>
      </c>
      <c r="C6051">
        <v>-56047.7</v>
      </c>
      <c r="D6051" t="s">
        <v>826</v>
      </c>
      <c r="E6051" t="s">
        <v>832</v>
      </c>
      <c r="F6051" t="s">
        <v>3</v>
      </c>
      <c r="G6051" t="s">
        <v>18</v>
      </c>
      <c r="H6051" t="s">
        <v>828</v>
      </c>
      <c r="I6051" t="str">
        <f>_xlfn.XLOOKUP(H6051,'Customers'!A6051:A6450,'Customers'!B6051:B6450," ")</f>
        <v xml:space="preserve"> </v>
      </c>
      <c r="J6051" t="s">
        <v>899</v>
      </c>
      <c r="K6051" t="s">
        <v>13059</v>
      </c>
      <c r="L6051" t="str">
        <f t="shared" si="470"/>
        <v>OK</v>
      </c>
      <c r="M6051" t="str">
        <f t="shared" si="471"/>
        <v>NOT  NULL</v>
      </c>
      <c r="N6051">
        <f t="shared" si="472"/>
        <v>1</v>
      </c>
      <c r="O6051" t="str">
        <f>IF(ISNA(VLOOKUP(J6051,Vendors!A:A,1,FALSE)),"MISSING VENDER","VALID")</f>
        <v>VALID</v>
      </c>
      <c r="P6051" t="str">
        <f>IF(ISNA(VLOOKUP(H6051,'Customers'!A:A,1,FALSE)),"missing customer ","valid")</f>
        <v xml:space="preserve">missing customer </v>
      </c>
      <c r="Q6051" t="str">
        <f t="shared" si="473"/>
        <v>VALID</v>
      </c>
      <c r="R6051" t="str">
        <f t="shared" si="474"/>
        <v>VALID</v>
      </c>
    </row>
    <row r="6052" spans="1:18" x14ac:dyDescent="0.25">
      <c r="A6052" t="s">
        <v>13060</v>
      </c>
      <c r="B6052" s="1">
        <v>44822</v>
      </c>
      <c r="C6052">
        <v>11061.25</v>
      </c>
      <c r="D6052" t="s">
        <v>958</v>
      </c>
      <c r="E6052" t="s">
        <v>958</v>
      </c>
      <c r="F6052" t="s">
        <v>3</v>
      </c>
      <c r="G6052" t="s">
        <v>14</v>
      </c>
      <c r="H6052" t="s">
        <v>828</v>
      </c>
      <c r="I6052" t="str">
        <f>_xlfn.XLOOKUP(H6052,'Customers'!A6052:A6451,'Customers'!B6052:B6451," ")</f>
        <v xml:space="preserve"> </v>
      </c>
      <c r="J6052" t="s">
        <v>828</v>
      </c>
      <c r="K6052" t="s">
        <v>13061</v>
      </c>
      <c r="L6052" t="str">
        <f t="shared" si="470"/>
        <v>OK</v>
      </c>
      <c r="M6052" t="str">
        <f t="shared" si="471"/>
        <v>NOT  NULL</v>
      </c>
      <c r="N6052">
        <f t="shared" si="472"/>
        <v>1</v>
      </c>
      <c r="O6052" t="str">
        <f>IF(ISNA(VLOOKUP(J6052,Vendors!A:A,1,FALSE)),"MISSING VENDER","VALID")</f>
        <v>MISSING VENDER</v>
      </c>
      <c r="P6052" t="str">
        <f>IF(ISNA(VLOOKUP(H6052,'Customers'!A:A,1,FALSE)),"missing customer ","valid")</f>
        <v xml:space="preserve">missing customer </v>
      </c>
      <c r="Q6052" t="str">
        <f t="shared" si="473"/>
        <v>VALID</v>
      </c>
      <c r="R6052" t="str">
        <f t="shared" si="474"/>
        <v>VALID</v>
      </c>
    </row>
    <row r="6053" spans="1:18" x14ac:dyDescent="0.25">
      <c r="A6053" t="s">
        <v>13062</v>
      </c>
      <c r="B6053" s="1">
        <v>44580</v>
      </c>
      <c r="C6053">
        <v>-36155.07</v>
      </c>
      <c r="D6053" t="s">
        <v>826</v>
      </c>
      <c r="E6053" t="s">
        <v>865</v>
      </c>
      <c r="F6053" t="s">
        <v>3</v>
      </c>
      <c r="G6053" t="s">
        <v>25</v>
      </c>
      <c r="H6053" t="s">
        <v>828</v>
      </c>
      <c r="I6053" t="str">
        <f>_xlfn.XLOOKUP(H6053,'Customers'!A6053:A6452,'Customers'!B6053:B6452," ")</f>
        <v xml:space="preserve"> </v>
      </c>
      <c r="J6053" t="s">
        <v>974</v>
      </c>
      <c r="K6053" t="s">
        <v>13063</v>
      </c>
      <c r="L6053" t="str">
        <f t="shared" si="470"/>
        <v>OK</v>
      </c>
      <c r="M6053" t="str">
        <f t="shared" si="471"/>
        <v>NOT  NULL</v>
      </c>
      <c r="N6053">
        <f t="shared" si="472"/>
        <v>1</v>
      </c>
      <c r="O6053" t="str">
        <f>IF(ISNA(VLOOKUP(J6053,Vendors!A:A,1,FALSE)),"MISSING VENDER","VALID")</f>
        <v>VALID</v>
      </c>
      <c r="P6053" t="str">
        <f>IF(ISNA(VLOOKUP(H6053,'Customers'!A:A,1,FALSE)),"missing customer ","valid")</f>
        <v xml:space="preserve">missing customer </v>
      </c>
      <c r="Q6053" t="str">
        <f t="shared" si="473"/>
        <v>VALID</v>
      </c>
      <c r="R6053" t="str">
        <f t="shared" si="474"/>
        <v>VALID</v>
      </c>
    </row>
    <row r="6054" spans="1:18" x14ac:dyDescent="0.25">
      <c r="A6054" t="s">
        <v>13064</v>
      </c>
      <c r="B6054" s="1">
        <v>44951</v>
      </c>
      <c r="C6054">
        <v>-43995.42</v>
      </c>
      <c r="D6054" t="s">
        <v>826</v>
      </c>
      <c r="E6054" t="s">
        <v>851</v>
      </c>
      <c r="F6054" t="s">
        <v>5</v>
      </c>
      <c r="G6054" t="s">
        <v>14</v>
      </c>
      <c r="H6054" t="s">
        <v>828</v>
      </c>
      <c r="I6054" t="str">
        <f>_xlfn.XLOOKUP(H6054,'Customers'!A6054:A6453,'Customers'!B6054:B6453," ")</f>
        <v xml:space="preserve"> </v>
      </c>
      <c r="J6054" t="s">
        <v>2092</v>
      </c>
      <c r="K6054" t="s">
        <v>13065</v>
      </c>
      <c r="L6054" t="str">
        <f t="shared" si="470"/>
        <v>OK</v>
      </c>
      <c r="M6054" t="str">
        <f t="shared" si="471"/>
        <v>NOT  NULL</v>
      </c>
      <c r="N6054">
        <f t="shared" si="472"/>
        <v>1</v>
      </c>
      <c r="O6054" t="str">
        <f>IF(ISNA(VLOOKUP(J6054,Vendors!A:A,1,FALSE)),"MISSING VENDER","VALID")</f>
        <v>VALID</v>
      </c>
      <c r="P6054" t="str">
        <f>IF(ISNA(VLOOKUP(H6054,'Customers'!A:A,1,FALSE)),"missing customer ","valid")</f>
        <v xml:space="preserve">missing customer </v>
      </c>
      <c r="Q6054" t="str">
        <f t="shared" si="473"/>
        <v>VALID</v>
      </c>
      <c r="R6054" t="str">
        <f t="shared" si="474"/>
        <v>VALID</v>
      </c>
    </row>
    <row r="6055" spans="1:18" x14ac:dyDescent="0.25">
      <c r="A6055" t="s">
        <v>13066</v>
      </c>
      <c r="B6055" s="1">
        <v>44655</v>
      </c>
      <c r="C6055">
        <v>-67833.3</v>
      </c>
      <c r="D6055" t="s">
        <v>826</v>
      </c>
      <c r="E6055" t="s">
        <v>892</v>
      </c>
      <c r="F6055" t="s">
        <v>4</v>
      </c>
      <c r="G6055" t="s">
        <v>25</v>
      </c>
      <c r="H6055" t="s">
        <v>828</v>
      </c>
      <c r="I6055" t="str">
        <f>_xlfn.XLOOKUP(H6055,'Customers'!A6055:A6454,'Customers'!B6055:B6454," ")</f>
        <v xml:space="preserve"> </v>
      </c>
      <c r="J6055" t="s">
        <v>2040</v>
      </c>
      <c r="K6055" t="s">
        <v>13067</v>
      </c>
      <c r="L6055" t="str">
        <f t="shared" si="470"/>
        <v>OK</v>
      </c>
      <c r="M6055" t="str">
        <f t="shared" si="471"/>
        <v>NOT  NULL</v>
      </c>
      <c r="N6055">
        <f t="shared" si="472"/>
        <v>1</v>
      </c>
      <c r="O6055" t="str">
        <f>IF(ISNA(VLOOKUP(J6055,Vendors!A:A,1,FALSE)),"MISSING VENDER","VALID")</f>
        <v>VALID</v>
      </c>
      <c r="P6055" t="str">
        <f>IF(ISNA(VLOOKUP(H6055,'Customers'!A:A,1,FALSE)),"missing customer ","valid")</f>
        <v xml:space="preserve">missing customer </v>
      </c>
      <c r="Q6055" t="str">
        <f t="shared" si="473"/>
        <v>VALID</v>
      </c>
      <c r="R6055" t="str">
        <f t="shared" si="474"/>
        <v>VALID</v>
      </c>
    </row>
    <row r="6056" spans="1:18" x14ac:dyDescent="0.25">
      <c r="A6056" t="s">
        <v>13068</v>
      </c>
      <c r="B6056" s="1">
        <v>44897</v>
      </c>
      <c r="C6056">
        <v>158248.92000000001</v>
      </c>
      <c r="D6056" t="s">
        <v>836</v>
      </c>
      <c r="E6056" t="s">
        <v>840</v>
      </c>
      <c r="F6056" t="s">
        <v>4</v>
      </c>
      <c r="G6056" t="s">
        <v>18</v>
      </c>
      <c r="H6056" t="s">
        <v>691</v>
      </c>
      <c r="I6056" t="str">
        <f>_xlfn.XLOOKUP(H6056,'Customers'!A6056:A6455,'Customers'!B6056:B6455," ")</f>
        <v xml:space="preserve"> </v>
      </c>
      <c r="J6056" t="s">
        <v>828</v>
      </c>
      <c r="K6056" t="s">
        <v>13069</v>
      </c>
      <c r="L6056" t="str">
        <f t="shared" si="470"/>
        <v>OK</v>
      </c>
      <c r="M6056" t="str">
        <f t="shared" si="471"/>
        <v>NOT  NULL</v>
      </c>
      <c r="N6056">
        <f t="shared" si="472"/>
        <v>1</v>
      </c>
      <c r="O6056" t="str">
        <f>IF(ISNA(VLOOKUP(J6056,Vendors!A:A,1,FALSE)),"MISSING VENDER","VALID")</f>
        <v>MISSING VENDER</v>
      </c>
      <c r="P6056" t="str">
        <f>IF(ISNA(VLOOKUP(H6056,'Customers'!A:A,1,FALSE)),"missing customer ","valid")</f>
        <v>valid</v>
      </c>
      <c r="Q6056" t="str">
        <f t="shared" si="473"/>
        <v>VALID</v>
      </c>
      <c r="R6056" t="str">
        <f t="shared" si="474"/>
        <v>VALID</v>
      </c>
    </row>
    <row r="6057" spans="1:18" x14ac:dyDescent="0.25">
      <c r="A6057" t="s">
        <v>13070</v>
      </c>
      <c r="B6057" s="1">
        <v>44611</v>
      </c>
      <c r="C6057">
        <v>93625.18</v>
      </c>
      <c r="D6057" t="s">
        <v>836</v>
      </c>
      <c r="E6057" t="s">
        <v>837</v>
      </c>
      <c r="F6057" t="s">
        <v>4</v>
      </c>
      <c r="G6057" t="s">
        <v>25</v>
      </c>
      <c r="H6057" t="s">
        <v>39</v>
      </c>
      <c r="I6057" t="str">
        <f>_xlfn.XLOOKUP(H6057,'Customers'!A6057:A6456,'Customers'!B6057:B6456," ")</f>
        <v xml:space="preserve"> </v>
      </c>
      <c r="J6057" t="s">
        <v>828</v>
      </c>
      <c r="K6057" t="s">
        <v>13071</v>
      </c>
      <c r="L6057" t="str">
        <f t="shared" si="470"/>
        <v>OK</v>
      </c>
      <c r="M6057" t="str">
        <f t="shared" si="471"/>
        <v>NOT  NULL</v>
      </c>
      <c r="N6057">
        <f t="shared" si="472"/>
        <v>1</v>
      </c>
      <c r="O6057" t="str">
        <f>IF(ISNA(VLOOKUP(J6057,Vendors!A:A,1,FALSE)),"MISSING VENDER","VALID")</f>
        <v>MISSING VENDER</v>
      </c>
      <c r="P6057" t="str">
        <f>IF(ISNA(VLOOKUP(H6057,'Customers'!A:A,1,FALSE)),"missing customer ","valid")</f>
        <v>valid</v>
      </c>
      <c r="Q6057" t="str">
        <f t="shared" si="473"/>
        <v>VALID</v>
      </c>
      <c r="R6057" t="str">
        <f t="shared" si="474"/>
        <v>VALID</v>
      </c>
    </row>
    <row r="6058" spans="1:18" x14ac:dyDescent="0.25">
      <c r="A6058" t="s">
        <v>13072</v>
      </c>
      <c r="B6058" s="1">
        <v>44801</v>
      </c>
      <c r="C6058">
        <v>-44404.9</v>
      </c>
      <c r="D6058" t="s">
        <v>826</v>
      </c>
      <c r="E6058" t="s">
        <v>865</v>
      </c>
      <c r="F6058" t="s">
        <v>5</v>
      </c>
      <c r="G6058" t="s">
        <v>25</v>
      </c>
      <c r="H6058" t="s">
        <v>828</v>
      </c>
      <c r="I6058" t="str">
        <f>_xlfn.XLOOKUP(H6058,'Customers'!A6058:A6457,'Customers'!B6058:B6457," ")</f>
        <v xml:space="preserve"> </v>
      </c>
      <c r="J6058" t="s">
        <v>1005</v>
      </c>
      <c r="K6058" t="s">
        <v>13073</v>
      </c>
      <c r="L6058" t="str">
        <f t="shared" si="470"/>
        <v>OK</v>
      </c>
      <c r="M6058" t="str">
        <f t="shared" si="471"/>
        <v>NOT  NULL</v>
      </c>
      <c r="N6058">
        <f t="shared" si="472"/>
        <v>1</v>
      </c>
      <c r="O6058" t="str">
        <f>IF(ISNA(VLOOKUP(J6058,Vendors!A:A,1,FALSE)),"MISSING VENDER","VALID")</f>
        <v>VALID</v>
      </c>
      <c r="P6058" t="str">
        <f>IF(ISNA(VLOOKUP(H6058,'Customers'!A:A,1,FALSE)),"missing customer ","valid")</f>
        <v xml:space="preserve">missing customer </v>
      </c>
      <c r="Q6058" t="str">
        <f t="shared" si="473"/>
        <v>VALID</v>
      </c>
      <c r="R6058" t="str">
        <f t="shared" si="474"/>
        <v>VALID</v>
      </c>
    </row>
    <row r="6059" spans="1:18" x14ac:dyDescent="0.25">
      <c r="A6059" t="s">
        <v>13074</v>
      </c>
      <c r="B6059" s="1">
        <v>44903</v>
      </c>
      <c r="C6059">
        <v>-43198.42</v>
      </c>
      <c r="D6059" t="s">
        <v>826</v>
      </c>
      <c r="E6059" t="s">
        <v>843</v>
      </c>
      <c r="F6059" t="s">
        <v>4</v>
      </c>
      <c r="G6059" t="s">
        <v>18</v>
      </c>
      <c r="H6059" t="s">
        <v>828</v>
      </c>
      <c r="I6059" t="str">
        <f>_xlfn.XLOOKUP(H6059,'Customers'!A6059:A6458,'Customers'!B6059:B6458," ")</f>
        <v xml:space="preserve"> </v>
      </c>
      <c r="J6059" t="s">
        <v>1070</v>
      </c>
      <c r="K6059" t="s">
        <v>13075</v>
      </c>
      <c r="L6059" t="str">
        <f t="shared" si="470"/>
        <v>OK</v>
      </c>
      <c r="M6059" t="str">
        <f t="shared" si="471"/>
        <v>NOT  NULL</v>
      </c>
      <c r="N6059">
        <f t="shared" si="472"/>
        <v>1</v>
      </c>
      <c r="O6059" t="str">
        <f>IF(ISNA(VLOOKUP(J6059,Vendors!A:A,1,FALSE)),"MISSING VENDER","VALID")</f>
        <v>VALID</v>
      </c>
      <c r="P6059" t="str">
        <f>IF(ISNA(VLOOKUP(H6059,'Customers'!A:A,1,FALSE)),"missing customer ","valid")</f>
        <v xml:space="preserve">missing customer </v>
      </c>
      <c r="Q6059" t="str">
        <f t="shared" si="473"/>
        <v>VALID</v>
      </c>
      <c r="R6059" t="str">
        <f t="shared" si="474"/>
        <v>VALID</v>
      </c>
    </row>
    <row r="6060" spans="1:18" x14ac:dyDescent="0.25">
      <c r="A6060" t="s">
        <v>13076</v>
      </c>
      <c r="B6060" s="1">
        <v>44647</v>
      </c>
      <c r="C6060">
        <v>-58049.440000000002</v>
      </c>
      <c r="D6060" t="s">
        <v>826</v>
      </c>
      <c r="E6060" t="s">
        <v>892</v>
      </c>
      <c r="F6060" t="s">
        <v>4</v>
      </c>
      <c r="G6060" t="s">
        <v>25</v>
      </c>
      <c r="H6060" t="s">
        <v>828</v>
      </c>
      <c r="I6060" t="str">
        <f>_xlfn.XLOOKUP(H6060,'Customers'!A6060:A6459,'Customers'!B6060:B6459," ")</f>
        <v xml:space="preserve"> </v>
      </c>
      <c r="J6060" t="s">
        <v>1402</v>
      </c>
      <c r="K6060" t="s">
        <v>13077</v>
      </c>
      <c r="L6060" t="str">
        <f t="shared" si="470"/>
        <v>OK</v>
      </c>
      <c r="M6060" t="str">
        <f t="shared" si="471"/>
        <v>NOT  NULL</v>
      </c>
      <c r="N6060">
        <f t="shared" si="472"/>
        <v>1</v>
      </c>
      <c r="O6060" t="str">
        <f>IF(ISNA(VLOOKUP(J6060,Vendors!A:A,1,FALSE)),"MISSING VENDER","VALID")</f>
        <v>VALID</v>
      </c>
      <c r="P6060" t="str">
        <f>IF(ISNA(VLOOKUP(H6060,'Customers'!A:A,1,FALSE)),"missing customer ","valid")</f>
        <v xml:space="preserve">missing customer </v>
      </c>
      <c r="Q6060" t="str">
        <f t="shared" si="473"/>
        <v>VALID</v>
      </c>
      <c r="R6060" t="str">
        <f t="shared" si="474"/>
        <v>VALID</v>
      </c>
    </row>
    <row r="6061" spans="1:18" x14ac:dyDescent="0.25">
      <c r="A6061" t="s">
        <v>13078</v>
      </c>
      <c r="B6061" s="1">
        <v>45201</v>
      </c>
      <c r="C6061">
        <v>162461.17000000001</v>
      </c>
      <c r="D6061" t="s">
        <v>836</v>
      </c>
      <c r="E6061" t="s">
        <v>855</v>
      </c>
      <c r="F6061" t="s">
        <v>3</v>
      </c>
      <c r="G6061" t="s">
        <v>28</v>
      </c>
      <c r="H6061" t="s">
        <v>261</v>
      </c>
      <c r="I6061" t="str">
        <f>_xlfn.XLOOKUP(H6061,'Customers'!A6061:A6460,'Customers'!B6061:B6460," ")</f>
        <v xml:space="preserve"> </v>
      </c>
      <c r="J6061" t="s">
        <v>828</v>
      </c>
      <c r="K6061" t="s">
        <v>13079</v>
      </c>
      <c r="L6061" t="str">
        <f t="shared" si="470"/>
        <v>OK</v>
      </c>
      <c r="M6061" t="str">
        <f t="shared" si="471"/>
        <v>NOT  NULL</v>
      </c>
      <c r="N6061">
        <f t="shared" si="472"/>
        <v>1</v>
      </c>
      <c r="O6061" t="str">
        <f>IF(ISNA(VLOOKUP(J6061,Vendors!A:A,1,FALSE)),"MISSING VENDER","VALID")</f>
        <v>MISSING VENDER</v>
      </c>
      <c r="P6061" t="str">
        <f>IF(ISNA(VLOOKUP(H6061,'Customers'!A:A,1,FALSE)),"missing customer ","valid")</f>
        <v>valid</v>
      </c>
      <c r="Q6061" t="str">
        <f t="shared" si="473"/>
        <v>VALID</v>
      </c>
      <c r="R6061" t="str">
        <f t="shared" si="474"/>
        <v>VALID</v>
      </c>
    </row>
    <row r="6062" spans="1:18" x14ac:dyDescent="0.25">
      <c r="A6062" t="s">
        <v>13080</v>
      </c>
      <c r="B6062" s="1">
        <v>45177</v>
      </c>
      <c r="C6062">
        <v>19930.5</v>
      </c>
      <c r="D6062" t="s">
        <v>836</v>
      </c>
      <c r="E6062" t="s">
        <v>837</v>
      </c>
      <c r="F6062" t="s">
        <v>4</v>
      </c>
      <c r="G6062" t="s">
        <v>18</v>
      </c>
      <c r="H6062" t="s">
        <v>711</v>
      </c>
      <c r="I6062" t="str">
        <f>_xlfn.XLOOKUP(H6062,'Customers'!A6062:A6461,'Customers'!B6062:B6461," ")</f>
        <v xml:space="preserve"> </v>
      </c>
      <c r="J6062" t="s">
        <v>828</v>
      </c>
      <c r="K6062" t="s">
        <v>13081</v>
      </c>
      <c r="L6062" t="str">
        <f t="shared" si="470"/>
        <v>OK</v>
      </c>
      <c r="M6062" t="str">
        <f t="shared" si="471"/>
        <v>NOT  NULL</v>
      </c>
      <c r="N6062">
        <f t="shared" si="472"/>
        <v>1</v>
      </c>
      <c r="O6062" t="str">
        <f>IF(ISNA(VLOOKUP(J6062,Vendors!A:A,1,FALSE)),"MISSING VENDER","VALID")</f>
        <v>MISSING VENDER</v>
      </c>
      <c r="P6062" t="str">
        <f>IF(ISNA(VLOOKUP(H6062,'Customers'!A:A,1,FALSE)),"missing customer ","valid")</f>
        <v>valid</v>
      </c>
      <c r="Q6062" t="str">
        <f t="shared" si="473"/>
        <v>VALID</v>
      </c>
      <c r="R6062" t="str">
        <f t="shared" si="474"/>
        <v>VALID</v>
      </c>
    </row>
    <row r="6063" spans="1:18" x14ac:dyDescent="0.25">
      <c r="A6063" t="s">
        <v>13082</v>
      </c>
      <c r="B6063" s="1">
        <v>44905</v>
      </c>
      <c r="C6063">
        <v>22760.880000000001</v>
      </c>
      <c r="D6063" t="s">
        <v>1332</v>
      </c>
      <c r="E6063" t="s">
        <v>1332</v>
      </c>
      <c r="F6063" t="s">
        <v>3</v>
      </c>
      <c r="G6063" t="s">
        <v>25</v>
      </c>
      <c r="H6063" t="s">
        <v>828</v>
      </c>
      <c r="I6063" t="str">
        <f>_xlfn.XLOOKUP(H6063,'Customers'!A6063:A6462,'Customers'!B6063:B6462," ")</f>
        <v xml:space="preserve"> </v>
      </c>
      <c r="J6063" t="s">
        <v>828</v>
      </c>
      <c r="K6063" t="s">
        <v>13083</v>
      </c>
      <c r="L6063" t="str">
        <f t="shared" si="470"/>
        <v>OK</v>
      </c>
      <c r="M6063" t="str">
        <f t="shared" si="471"/>
        <v>NOT  NULL</v>
      </c>
      <c r="N6063">
        <f t="shared" si="472"/>
        <v>1</v>
      </c>
      <c r="O6063" t="str">
        <f>IF(ISNA(VLOOKUP(J6063,Vendors!A:A,1,FALSE)),"MISSING VENDER","VALID")</f>
        <v>MISSING VENDER</v>
      </c>
      <c r="P6063" t="str">
        <f>IF(ISNA(VLOOKUP(H6063,'Customers'!A:A,1,FALSE)),"missing customer ","valid")</f>
        <v xml:space="preserve">missing customer </v>
      </c>
      <c r="Q6063" t="str">
        <f t="shared" si="473"/>
        <v>VALID</v>
      </c>
      <c r="R6063" t="str">
        <f t="shared" si="474"/>
        <v>VALID</v>
      </c>
    </row>
    <row r="6064" spans="1:18" x14ac:dyDescent="0.25">
      <c r="A6064" t="s">
        <v>13084</v>
      </c>
      <c r="B6064" s="1">
        <v>44673</v>
      </c>
      <c r="C6064">
        <v>138760.6</v>
      </c>
      <c r="D6064" t="s">
        <v>836</v>
      </c>
      <c r="E6064" t="s">
        <v>855</v>
      </c>
      <c r="F6064" t="s">
        <v>3</v>
      </c>
      <c r="G6064" t="s">
        <v>25</v>
      </c>
      <c r="H6064" t="s">
        <v>445</v>
      </c>
      <c r="I6064" t="str">
        <f>_xlfn.XLOOKUP(H6064,'Customers'!A6064:A6463,'Customers'!B6064:B6463," ")</f>
        <v xml:space="preserve"> </v>
      </c>
      <c r="J6064" t="s">
        <v>828</v>
      </c>
      <c r="K6064" t="s">
        <v>13085</v>
      </c>
      <c r="L6064" t="str">
        <f t="shared" si="470"/>
        <v>OK</v>
      </c>
      <c r="M6064" t="str">
        <f t="shared" si="471"/>
        <v>NOT  NULL</v>
      </c>
      <c r="N6064">
        <f t="shared" si="472"/>
        <v>1</v>
      </c>
      <c r="O6064" t="str">
        <f>IF(ISNA(VLOOKUP(J6064,Vendors!A:A,1,FALSE)),"MISSING VENDER","VALID")</f>
        <v>MISSING VENDER</v>
      </c>
      <c r="P6064" t="str">
        <f>IF(ISNA(VLOOKUP(H6064,'Customers'!A:A,1,FALSE)),"missing customer ","valid")</f>
        <v>valid</v>
      </c>
      <c r="Q6064" t="str">
        <f t="shared" si="473"/>
        <v>VALID</v>
      </c>
      <c r="R6064" t="str">
        <f t="shared" si="474"/>
        <v>VALID</v>
      </c>
    </row>
    <row r="6065" spans="1:18" x14ac:dyDescent="0.25">
      <c r="A6065" t="s">
        <v>13086</v>
      </c>
      <c r="B6065" s="1">
        <v>44715</v>
      </c>
      <c r="C6065">
        <v>-23999.38</v>
      </c>
      <c r="D6065" t="s">
        <v>826</v>
      </c>
      <c r="E6065" t="s">
        <v>827</v>
      </c>
      <c r="F6065" t="s">
        <v>4</v>
      </c>
      <c r="G6065" t="s">
        <v>28</v>
      </c>
      <c r="H6065" t="s">
        <v>828</v>
      </c>
      <c r="I6065" t="str">
        <f>_xlfn.XLOOKUP(H6065,'Customers'!A6065:A6464,'Customers'!B6065:B6464," ")</f>
        <v xml:space="preserve"> </v>
      </c>
      <c r="J6065" t="s">
        <v>952</v>
      </c>
      <c r="K6065" t="s">
        <v>13087</v>
      </c>
      <c r="L6065" t="str">
        <f t="shared" si="470"/>
        <v>OK</v>
      </c>
      <c r="M6065" t="str">
        <f t="shared" si="471"/>
        <v>NOT  NULL</v>
      </c>
      <c r="N6065">
        <f t="shared" si="472"/>
        <v>1</v>
      </c>
      <c r="O6065" t="str">
        <f>IF(ISNA(VLOOKUP(J6065,Vendors!A:A,1,FALSE)),"MISSING VENDER","VALID")</f>
        <v>VALID</v>
      </c>
      <c r="P6065" t="str">
        <f>IF(ISNA(VLOOKUP(H6065,'Customers'!A:A,1,FALSE)),"missing customer ","valid")</f>
        <v xml:space="preserve">missing customer </v>
      </c>
      <c r="Q6065" t="str">
        <f t="shared" si="473"/>
        <v>VALID</v>
      </c>
      <c r="R6065" t="str">
        <f t="shared" si="474"/>
        <v>VALID</v>
      </c>
    </row>
    <row r="6066" spans="1:18" x14ac:dyDescent="0.25">
      <c r="A6066" t="s">
        <v>13088</v>
      </c>
      <c r="B6066" s="1">
        <v>44719</v>
      </c>
      <c r="C6066">
        <v>-69914.19</v>
      </c>
      <c r="D6066" t="s">
        <v>826</v>
      </c>
      <c r="E6066" t="s">
        <v>843</v>
      </c>
      <c r="F6066" t="s">
        <v>3</v>
      </c>
      <c r="G6066" t="s">
        <v>18</v>
      </c>
      <c r="H6066" t="s">
        <v>828</v>
      </c>
      <c r="I6066" t="str">
        <f>_xlfn.XLOOKUP(H6066,'Customers'!A6066:A6465,'Customers'!B6066:B6465," ")</f>
        <v xml:space="preserve"> </v>
      </c>
      <c r="J6066" t="s">
        <v>3068</v>
      </c>
      <c r="K6066" t="s">
        <v>13089</v>
      </c>
      <c r="L6066" t="str">
        <f t="shared" si="470"/>
        <v>OK</v>
      </c>
      <c r="M6066" t="str">
        <f t="shared" si="471"/>
        <v>NOT  NULL</v>
      </c>
      <c r="N6066">
        <f t="shared" si="472"/>
        <v>1</v>
      </c>
      <c r="O6066" t="str">
        <f>IF(ISNA(VLOOKUP(J6066,Vendors!A:A,1,FALSE)),"MISSING VENDER","VALID")</f>
        <v>VALID</v>
      </c>
      <c r="P6066" t="str">
        <f>IF(ISNA(VLOOKUP(H6066,'Customers'!A:A,1,FALSE)),"missing customer ","valid")</f>
        <v xml:space="preserve">missing customer </v>
      </c>
      <c r="Q6066" t="str">
        <f t="shared" si="473"/>
        <v>VALID</v>
      </c>
      <c r="R6066" t="str">
        <f t="shared" si="474"/>
        <v>VALID</v>
      </c>
    </row>
    <row r="6067" spans="1:18" x14ac:dyDescent="0.25">
      <c r="A6067" t="s">
        <v>13090</v>
      </c>
      <c r="B6067" s="1">
        <v>45103</v>
      </c>
      <c r="C6067">
        <v>91639.01</v>
      </c>
      <c r="D6067" t="s">
        <v>836</v>
      </c>
      <c r="E6067" t="s">
        <v>837</v>
      </c>
      <c r="F6067" t="s">
        <v>3</v>
      </c>
      <c r="G6067" t="s">
        <v>25</v>
      </c>
      <c r="H6067" t="s">
        <v>749</v>
      </c>
      <c r="I6067" t="str">
        <f>_xlfn.XLOOKUP(H6067,'Customers'!A6067:A6466,'Customers'!B6067:B6466," ")</f>
        <v xml:space="preserve"> </v>
      </c>
      <c r="J6067" t="s">
        <v>828</v>
      </c>
      <c r="K6067" t="s">
        <v>13091</v>
      </c>
      <c r="L6067" t="str">
        <f t="shared" si="470"/>
        <v>OK</v>
      </c>
      <c r="M6067" t="str">
        <f t="shared" si="471"/>
        <v>NOT  NULL</v>
      </c>
      <c r="N6067">
        <f t="shared" si="472"/>
        <v>1</v>
      </c>
      <c r="O6067" t="str">
        <f>IF(ISNA(VLOOKUP(J6067,Vendors!A:A,1,FALSE)),"MISSING VENDER","VALID")</f>
        <v>MISSING VENDER</v>
      </c>
      <c r="P6067" t="str">
        <f>IF(ISNA(VLOOKUP(H6067,'Customers'!A:A,1,FALSE)),"missing customer ","valid")</f>
        <v>valid</v>
      </c>
      <c r="Q6067" t="str">
        <f t="shared" si="473"/>
        <v>VALID</v>
      </c>
      <c r="R6067" t="str">
        <f t="shared" si="474"/>
        <v>VALID</v>
      </c>
    </row>
    <row r="6068" spans="1:18" x14ac:dyDescent="0.25">
      <c r="A6068" t="s">
        <v>13092</v>
      </c>
      <c r="B6068" s="1">
        <v>44658</v>
      </c>
      <c r="C6068">
        <v>-44881.47</v>
      </c>
      <c r="D6068" t="s">
        <v>826</v>
      </c>
      <c r="E6068" t="s">
        <v>892</v>
      </c>
      <c r="F6068" t="s">
        <v>3</v>
      </c>
      <c r="G6068" t="s">
        <v>14</v>
      </c>
      <c r="H6068" t="s">
        <v>828</v>
      </c>
      <c r="I6068" t="str">
        <f>_xlfn.XLOOKUP(H6068,'Customers'!A6068:A6467,'Customers'!B6068:B6467," ")</f>
        <v xml:space="preserve"> </v>
      </c>
      <c r="J6068" t="s">
        <v>919</v>
      </c>
      <c r="K6068" t="s">
        <v>13093</v>
      </c>
      <c r="L6068" t="str">
        <f t="shared" si="470"/>
        <v>OK</v>
      </c>
      <c r="M6068" t="str">
        <f t="shared" si="471"/>
        <v>NOT  NULL</v>
      </c>
      <c r="N6068">
        <f t="shared" si="472"/>
        <v>1</v>
      </c>
      <c r="O6068" t="str">
        <f>IF(ISNA(VLOOKUP(J6068,Vendors!A:A,1,FALSE)),"MISSING VENDER","VALID")</f>
        <v>VALID</v>
      </c>
      <c r="P6068" t="str">
        <f>IF(ISNA(VLOOKUP(H6068,'Customers'!A:A,1,FALSE)),"missing customer ","valid")</f>
        <v xml:space="preserve">missing customer </v>
      </c>
      <c r="Q6068" t="str">
        <f t="shared" si="473"/>
        <v>VALID</v>
      </c>
      <c r="R6068" t="str">
        <f t="shared" si="474"/>
        <v>VALID</v>
      </c>
    </row>
    <row r="6069" spans="1:18" x14ac:dyDescent="0.25">
      <c r="A6069" t="s">
        <v>13094</v>
      </c>
      <c r="B6069" s="1">
        <v>44605</v>
      </c>
      <c r="C6069">
        <v>21458.91</v>
      </c>
      <c r="D6069" t="s">
        <v>958</v>
      </c>
      <c r="E6069" t="s">
        <v>958</v>
      </c>
      <c r="F6069" t="s">
        <v>4</v>
      </c>
      <c r="G6069" t="s">
        <v>25</v>
      </c>
      <c r="H6069" t="s">
        <v>828</v>
      </c>
      <c r="I6069" t="str">
        <f>_xlfn.XLOOKUP(H6069,'Customers'!A6069:A6468,'Customers'!B6069:B6468," ")</f>
        <v xml:space="preserve"> </v>
      </c>
      <c r="J6069" t="s">
        <v>828</v>
      </c>
      <c r="K6069" t="s">
        <v>13095</v>
      </c>
      <c r="L6069" t="str">
        <f t="shared" si="470"/>
        <v>OK</v>
      </c>
      <c r="M6069" t="str">
        <f t="shared" si="471"/>
        <v>NOT  NULL</v>
      </c>
      <c r="N6069">
        <f t="shared" si="472"/>
        <v>1</v>
      </c>
      <c r="O6069" t="str">
        <f>IF(ISNA(VLOOKUP(J6069,Vendors!A:A,1,FALSE)),"MISSING VENDER","VALID")</f>
        <v>MISSING VENDER</v>
      </c>
      <c r="P6069" t="str">
        <f>IF(ISNA(VLOOKUP(H6069,'Customers'!A:A,1,FALSE)),"missing customer ","valid")</f>
        <v xml:space="preserve">missing customer </v>
      </c>
      <c r="Q6069" t="str">
        <f t="shared" si="473"/>
        <v>VALID</v>
      </c>
      <c r="R6069" t="str">
        <f t="shared" si="474"/>
        <v>VALID</v>
      </c>
    </row>
    <row r="6070" spans="1:18" x14ac:dyDescent="0.25">
      <c r="A6070" t="s">
        <v>13096</v>
      </c>
      <c r="B6070" s="1">
        <v>44951</v>
      </c>
      <c r="C6070">
        <v>141408.51</v>
      </c>
      <c r="D6070" t="s">
        <v>836</v>
      </c>
      <c r="E6070" t="s">
        <v>855</v>
      </c>
      <c r="F6070" t="s">
        <v>4</v>
      </c>
      <c r="G6070" t="s">
        <v>28</v>
      </c>
      <c r="H6070" t="s">
        <v>517</v>
      </c>
      <c r="I6070" t="str">
        <f>_xlfn.XLOOKUP(H6070,'Customers'!A6070:A6469,'Customers'!B6070:B6469," ")</f>
        <v xml:space="preserve"> </v>
      </c>
      <c r="J6070" t="s">
        <v>828</v>
      </c>
      <c r="K6070" t="s">
        <v>13097</v>
      </c>
      <c r="L6070" t="str">
        <f t="shared" si="470"/>
        <v>OK</v>
      </c>
      <c r="M6070" t="str">
        <f t="shared" si="471"/>
        <v>NOT  NULL</v>
      </c>
      <c r="N6070">
        <f t="shared" si="472"/>
        <v>1</v>
      </c>
      <c r="O6070" t="str">
        <f>IF(ISNA(VLOOKUP(J6070,Vendors!A:A,1,FALSE)),"MISSING VENDER","VALID")</f>
        <v>MISSING VENDER</v>
      </c>
      <c r="P6070" t="str">
        <f>IF(ISNA(VLOOKUP(H6070,'Customers'!A:A,1,FALSE)),"missing customer ","valid")</f>
        <v>valid</v>
      </c>
      <c r="Q6070" t="str">
        <f t="shared" si="473"/>
        <v>VALID</v>
      </c>
      <c r="R6070" t="str">
        <f t="shared" si="474"/>
        <v>VALID</v>
      </c>
    </row>
    <row r="6071" spans="1:18" x14ac:dyDescent="0.25">
      <c r="A6071" t="s">
        <v>13098</v>
      </c>
      <c r="B6071" s="1">
        <v>45098</v>
      </c>
      <c r="C6071">
        <v>190572.81</v>
      </c>
      <c r="D6071" t="s">
        <v>836</v>
      </c>
      <c r="E6071" t="s">
        <v>840</v>
      </c>
      <c r="F6071" t="s">
        <v>5</v>
      </c>
      <c r="G6071" t="s">
        <v>28</v>
      </c>
      <c r="H6071" t="s">
        <v>371</v>
      </c>
      <c r="I6071" t="str">
        <f>_xlfn.XLOOKUP(H6071,'Customers'!A6071:A6470,'Customers'!B6071:B6470," ")</f>
        <v xml:space="preserve"> </v>
      </c>
      <c r="J6071" t="s">
        <v>828</v>
      </c>
      <c r="K6071" t="s">
        <v>13099</v>
      </c>
      <c r="L6071" t="str">
        <f t="shared" si="470"/>
        <v>OK</v>
      </c>
      <c r="M6071" t="str">
        <f t="shared" si="471"/>
        <v>NOT  NULL</v>
      </c>
      <c r="N6071">
        <f t="shared" si="472"/>
        <v>1</v>
      </c>
      <c r="O6071" t="str">
        <f>IF(ISNA(VLOOKUP(J6071,Vendors!A:A,1,FALSE)),"MISSING VENDER","VALID")</f>
        <v>MISSING VENDER</v>
      </c>
      <c r="P6071" t="str">
        <f>IF(ISNA(VLOOKUP(H6071,'Customers'!A:A,1,FALSE)),"missing customer ","valid")</f>
        <v>valid</v>
      </c>
      <c r="Q6071" t="str">
        <f t="shared" si="473"/>
        <v>VALID</v>
      </c>
      <c r="R6071" t="str">
        <f t="shared" si="474"/>
        <v>VALID</v>
      </c>
    </row>
    <row r="6072" spans="1:18" x14ac:dyDescent="0.25">
      <c r="A6072" t="s">
        <v>13100</v>
      </c>
      <c r="B6072" s="1">
        <v>44572</v>
      </c>
      <c r="C6072">
        <v>133892.32</v>
      </c>
      <c r="D6072" t="s">
        <v>836</v>
      </c>
      <c r="E6072" t="s">
        <v>840</v>
      </c>
      <c r="F6072" t="s">
        <v>3</v>
      </c>
      <c r="G6072" t="s">
        <v>14</v>
      </c>
      <c r="H6072" t="s">
        <v>35</v>
      </c>
      <c r="I6072" t="str">
        <f>_xlfn.XLOOKUP(H6072,'Customers'!A6072:A6471,'Customers'!B6072:B6471," ")</f>
        <v xml:space="preserve"> </v>
      </c>
      <c r="J6072" t="s">
        <v>828</v>
      </c>
      <c r="K6072" t="s">
        <v>13101</v>
      </c>
      <c r="L6072" t="str">
        <f t="shared" si="470"/>
        <v>OK</v>
      </c>
      <c r="M6072" t="str">
        <f t="shared" si="471"/>
        <v>NOT  NULL</v>
      </c>
      <c r="N6072">
        <f t="shared" si="472"/>
        <v>1</v>
      </c>
      <c r="O6072" t="str">
        <f>IF(ISNA(VLOOKUP(J6072,Vendors!A:A,1,FALSE)),"MISSING VENDER","VALID")</f>
        <v>MISSING VENDER</v>
      </c>
      <c r="P6072" t="str">
        <f>IF(ISNA(VLOOKUP(H6072,'Customers'!A:A,1,FALSE)),"missing customer ","valid")</f>
        <v>valid</v>
      </c>
      <c r="Q6072" t="str">
        <f t="shared" si="473"/>
        <v>VALID</v>
      </c>
      <c r="R6072" t="str">
        <f t="shared" si="474"/>
        <v>VALID</v>
      </c>
    </row>
    <row r="6073" spans="1:18" x14ac:dyDescent="0.25">
      <c r="A6073" t="s">
        <v>13102</v>
      </c>
      <c r="B6073" s="1">
        <v>45215</v>
      </c>
      <c r="C6073">
        <v>29110.99</v>
      </c>
      <c r="D6073" t="s">
        <v>860</v>
      </c>
      <c r="E6073" t="s">
        <v>860</v>
      </c>
      <c r="F6073" t="s">
        <v>3</v>
      </c>
      <c r="G6073" t="s">
        <v>14</v>
      </c>
      <c r="H6073" t="s">
        <v>828</v>
      </c>
      <c r="I6073" t="str">
        <f>_xlfn.XLOOKUP(H6073,'Customers'!A6073:A6472,'Customers'!B6073:B6472," ")</f>
        <v xml:space="preserve"> </v>
      </c>
      <c r="J6073" t="s">
        <v>828</v>
      </c>
      <c r="K6073" t="s">
        <v>13103</v>
      </c>
      <c r="L6073" t="str">
        <f t="shared" si="470"/>
        <v>OK</v>
      </c>
      <c r="M6073" t="str">
        <f t="shared" si="471"/>
        <v>NOT  NULL</v>
      </c>
      <c r="N6073">
        <f t="shared" si="472"/>
        <v>1</v>
      </c>
      <c r="O6073" t="str">
        <f>IF(ISNA(VLOOKUP(J6073,Vendors!A:A,1,FALSE)),"MISSING VENDER","VALID")</f>
        <v>MISSING VENDER</v>
      </c>
      <c r="P6073" t="str">
        <f>IF(ISNA(VLOOKUP(H6073,'Customers'!A:A,1,FALSE)),"missing customer ","valid")</f>
        <v xml:space="preserve">missing customer </v>
      </c>
      <c r="Q6073" t="str">
        <f t="shared" si="473"/>
        <v>VALID</v>
      </c>
      <c r="R6073" t="str">
        <f t="shared" si="474"/>
        <v>VALID</v>
      </c>
    </row>
    <row r="6074" spans="1:18" x14ac:dyDescent="0.25">
      <c r="A6074" t="s">
        <v>13104</v>
      </c>
      <c r="B6074" s="1">
        <v>45104</v>
      </c>
      <c r="C6074">
        <v>-46929.2</v>
      </c>
      <c r="D6074" t="s">
        <v>826</v>
      </c>
      <c r="E6074" t="s">
        <v>851</v>
      </c>
      <c r="F6074" t="s">
        <v>4</v>
      </c>
      <c r="G6074" t="s">
        <v>28</v>
      </c>
      <c r="H6074" t="s">
        <v>828</v>
      </c>
      <c r="I6074" t="str">
        <f>_xlfn.XLOOKUP(H6074,'Customers'!A6074:A6473,'Customers'!B6074:B6473," ")</f>
        <v xml:space="preserve"> </v>
      </c>
      <c r="J6074" t="s">
        <v>1083</v>
      </c>
      <c r="K6074" t="s">
        <v>13105</v>
      </c>
      <c r="L6074" t="str">
        <f t="shared" si="470"/>
        <v>OK</v>
      </c>
      <c r="M6074" t="str">
        <f t="shared" si="471"/>
        <v>NOT  NULL</v>
      </c>
      <c r="N6074">
        <f t="shared" si="472"/>
        <v>1</v>
      </c>
      <c r="O6074" t="str">
        <f>IF(ISNA(VLOOKUP(J6074,Vendors!A:A,1,FALSE)),"MISSING VENDER","VALID")</f>
        <v>VALID</v>
      </c>
      <c r="P6074" t="str">
        <f>IF(ISNA(VLOOKUP(H6074,'Customers'!A:A,1,FALSE)),"missing customer ","valid")</f>
        <v xml:space="preserve">missing customer </v>
      </c>
      <c r="Q6074" t="str">
        <f t="shared" si="473"/>
        <v>VALID</v>
      </c>
      <c r="R6074" t="str">
        <f t="shared" si="474"/>
        <v>VALID</v>
      </c>
    </row>
    <row r="6075" spans="1:18" x14ac:dyDescent="0.25">
      <c r="A6075" t="s">
        <v>13106</v>
      </c>
      <c r="B6075" s="1">
        <v>45040</v>
      </c>
      <c r="C6075">
        <v>98686.86</v>
      </c>
      <c r="D6075" t="s">
        <v>836</v>
      </c>
      <c r="E6075" t="s">
        <v>837</v>
      </c>
      <c r="F6075" t="s">
        <v>4</v>
      </c>
      <c r="G6075" t="s">
        <v>14</v>
      </c>
      <c r="H6075" t="s">
        <v>335</v>
      </c>
      <c r="I6075" t="str">
        <f>_xlfn.XLOOKUP(H6075,'Customers'!A6075:A6474,'Customers'!B6075:B6474," ")</f>
        <v xml:space="preserve"> </v>
      </c>
      <c r="J6075" t="s">
        <v>828</v>
      </c>
      <c r="K6075" t="s">
        <v>13107</v>
      </c>
      <c r="L6075" t="str">
        <f t="shared" si="470"/>
        <v>OK</v>
      </c>
      <c r="M6075" t="str">
        <f t="shared" si="471"/>
        <v>NOT  NULL</v>
      </c>
      <c r="N6075">
        <f t="shared" si="472"/>
        <v>1</v>
      </c>
      <c r="O6075" t="str">
        <f>IF(ISNA(VLOOKUP(J6075,Vendors!A:A,1,FALSE)),"MISSING VENDER","VALID")</f>
        <v>MISSING VENDER</v>
      </c>
      <c r="P6075" t="str">
        <f>IF(ISNA(VLOOKUP(H6075,'Customers'!A:A,1,FALSE)),"missing customer ","valid")</f>
        <v>valid</v>
      </c>
      <c r="Q6075" t="str">
        <f t="shared" si="473"/>
        <v>VALID</v>
      </c>
      <c r="R6075" t="str">
        <f t="shared" si="474"/>
        <v>VALID</v>
      </c>
    </row>
    <row r="6076" spans="1:18" x14ac:dyDescent="0.25">
      <c r="A6076" t="s">
        <v>13108</v>
      </c>
      <c r="B6076" s="1">
        <v>45186</v>
      </c>
      <c r="C6076">
        <v>146772.34</v>
      </c>
      <c r="D6076" t="s">
        <v>836</v>
      </c>
      <c r="E6076" t="s">
        <v>837</v>
      </c>
      <c r="F6076" t="s">
        <v>3</v>
      </c>
      <c r="G6076" t="s">
        <v>14</v>
      </c>
      <c r="H6076" t="s">
        <v>355</v>
      </c>
      <c r="I6076" t="str">
        <f>_xlfn.XLOOKUP(H6076,'Customers'!A6076:A6475,'Customers'!B6076:B6475," ")</f>
        <v xml:space="preserve"> </v>
      </c>
      <c r="J6076" t="s">
        <v>828</v>
      </c>
      <c r="K6076" t="s">
        <v>13109</v>
      </c>
      <c r="L6076" t="str">
        <f t="shared" si="470"/>
        <v>OK</v>
      </c>
      <c r="M6076" t="str">
        <f t="shared" si="471"/>
        <v>NOT  NULL</v>
      </c>
      <c r="N6076">
        <f t="shared" si="472"/>
        <v>1</v>
      </c>
      <c r="O6076" t="str">
        <f>IF(ISNA(VLOOKUP(J6076,Vendors!A:A,1,FALSE)),"MISSING VENDER","VALID")</f>
        <v>MISSING VENDER</v>
      </c>
      <c r="P6076" t="str">
        <f>IF(ISNA(VLOOKUP(H6076,'Customers'!A:A,1,FALSE)),"missing customer ","valid")</f>
        <v>valid</v>
      </c>
      <c r="Q6076" t="str">
        <f t="shared" si="473"/>
        <v>VALID</v>
      </c>
      <c r="R6076" t="str">
        <f t="shared" si="474"/>
        <v>VALID</v>
      </c>
    </row>
    <row r="6077" spans="1:18" x14ac:dyDescent="0.25">
      <c r="A6077" t="s">
        <v>13110</v>
      </c>
      <c r="B6077" s="1">
        <v>45163</v>
      </c>
      <c r="C6077">
        <v>98817.17</v>
      </c>
      <c r="D6077" t="s">
        <v>836</v>
      </c>
      <c r="E6077" t="s">
        <v>840</v>
      </c>
      <c r="F6077" t="s">
        <v>4</v>
      </c>
      <c r="G6077" t="s">
        <v>25</v>
      </c>
      <c r="H6077" t="s">
        <v>327</v>
      </c>
      <c r="I6077" t="str">
        <f>_xlfn.XLOOKUP(H6077,'Customers'!A6077:A6476,'Customers'!B6077:B6476," ")</f>
        <v xml:space="preserve"> </v>
      </c>
      <c r="J6077" t="s">
        <v>828</v>
      </c>
      <c r="K6077" t="s">
        <v>13111</v>
      </c>
      <c r="L6077" t="str">
        <f t="shared" si="470"/>
        <v>OK</v>
      </c>
      <c r="M6077" t="str">
        <f t="shared" si="471"/>
        <v>NOT  NULL</v>
      </c>
      <c r="N6077">
        <f t="shared" si="472"/>
        <v>1</v>
      </c>
      <c r="O6077" t="str">
        <f>IF(ISNA(VLOOKUP(J6077,Vendors!A:A,1,FALSE)),"MISSING VENDER","VALID")</f>
        <v>MISSING VENDER</v>
      </c>
      <c r="P6077" t="str">
        <f>IF(ISNA(VLOOKUP(H6077,'Customers'!A:A,1,FALSE)),"missing customer ","valid")</f>
        <v>valid</v>
      </c>
      <c r="Q6077" t="str">
        <f t="shared" si="473"/>
        <v>VALID</v>
      </c>
      <c r="R6077" t="str">
        <f t="shared" si="474"/>
        <v>VALID</v>
      </c>
    </row>
    <row r="6078" spans="1:18" x14ac:dyDescent="0.25">
      <c r="A6078" t="s">
        <v>13112</v>
      </c>
      <c r="B6078" s="1">
        <v>44878</v>
      </c>
      <c r="C6078">
        <v>151693.34</v>
      </c>
      <c r="D6078" t="s">
        <v>836</v>
      </c>
      <c r="E6078" t="s">
        <v>855</v>
      </c>
      <c r="F6078" t="s">
        <v>5</v>
      </c>
      <c r="G6078" t="s">
        <v>25</v>
      </c>
      <c r="H6078" t="s">
        <v>507</v>
      </c>
      <c r="I6078" t="str">
        <f>_xlfn.XLOOKUP(H6078,'Customers'!A6078:A6477,'Customers'!B6078:B6477," ")</f>
        <v xml:space="preserve"> </v>
      </c>
      <c r="J6078" t="s">
        <v>828</v>
      </c>
      <c r="K6078" t="s">
        <v>13113</v>
      </c>
      <c r="L6078" t="str">
        <f t="shared" si="470"/>
        <v>OK</v>
      </c>
      <c r="M6078" t="str">
        <f t="shared" si="471"/>
        <v>NOT  NULL</v>
      </c>
      <c r="N6078">
        <f t="shared" si="472"/>
        <v>1</v>
      </c>
      <c r="O6078" t="str">
        <f>IF(ISNA(VLOOKUP(J6078,Vendors!A:A,1,FALSE)),"MISSING VENDER","VALID")</f>
        <v>MISSING VENDER</v>
      </c>
      <c r="P6078" t="str">
        <f>IF(ISNA(VLOOKUP(H6078,'Customers'!A:A,1,FALSE)),"missing customer ","valid")</f>
        <v>valid</v>
      </c>
      <c r="Q6078" t="str">
        <f t="shared" si="473"/>
        <v>VALID</v>
      </c>
      <c r="R6078" t="str">
        <f t="shared" si="474"/>
        <v>VALID</v>
      </c>
    </row>
    <row r="6079" spans="1:18" x14ac:dyDescent="0.25">
      <c r="A6079" t="s">
        <v>13114</v>
      </c>
      <c r="B6079" s="1">
        <v>44892</v>
      </c>
      <c r="C6079">
        <v>-28354.73</v>
      </c>
      <c r="D6079" t="s">
        <v>826</v>
      </c>
      <c r="E6079" t="s">
        <v>843</v>
      </c>
      <c r="F6079" t="s">
        <v>5</v>
      </c>
      <c r="G6079" t="s">
        <v>28</v>
      </c>
      <c r="H6079" t="s">
        <v>828</v>
      </c>
      <c r="I6079" t="str">
        <f>_xlfn.XLOOKUP(H6079,'Customers'!A6079:A6478,'Customers'!B6079:B6478," ")</f>
        <v xml:space="preserve"> </v>
      </c>
      <c r="J6079" t="s">
        <v>1005</v>
      </c>
      <c r="K6079" t="s">
        <v>13115</v>
      </c>
      <c r="L6079" t="str">
        <f t="shared" si="470"/>
        <v>OK</v>
      </c>
      <c r="M6079" t="str">
        <f t="shared" si="471"/>
        <v>NOT  NULL</v>
      </c>
      <c r="N6079">
        <f t="shared" si="472"/>
        <v>1</v>
      </c>
      <c r="O6079" t="str">
        <f>IF(ISNA(VLOOKUP(J6079,Vendors!A:A,1,FALSE)),"MISSING VENDER","VALID")</f>
        <v>VALID</v>
      </c>
      <c r="P6079" t="str">
        <f>IF(ISNA(VLOOKUP(H6079,'Customers'!A:A,1,FALSE)),"missing customer ","valid")</f>
        <v xml:space="preserve">missing customer </v>
      </c>
      <c r="Q6079" t="str">
        <f t="shared" si="473"/>
        <v>VALID</v>
      </c>
      <c r="R6079" t="str">
        <f t="shared" si="474"/>
        <v>VALID</v>
      </c>
    </row>
    <row r="6080" spans="1:18" x14ac:dyDescent="0.25">
      <c r="A6080" t="s">
        <v>13116</v>
      </c>
      <c r="B6080" s="1">
        <v>44765</v>
      </c>
      <c r="C6080">
        <v>208208.56</v>
      </c>
      <c r="D6080" t="s">
        <v>836</v>
      </c>
      <c r="E6080" t="s">
        <v>840</v>
      </c>
      <c r="F6080" t="s">
        <v>3</v>
      </c>
      <c r="G6080" t="s">
        <v>14</v>
      </c>
      <c r="H6080" t="s">
        <v>689</v>
      </c>
      <c r="I6080" t="str">
        <f>_xlfn.XLOOKUP(H6080,'Customers'!A6080:A6479,'Customers'!B6080:B6479," ")</f>
        <v xml:space="preserve"> </v>
      </c>
      <c r="J6080" t="s">
        <v>828</v>
      </c>
      <c r="K6080" t="s">
        <v>13117</v>
      </c>
      <c r="L6080" t="str">
        <f t="shared" si="470"/>
        <v>OK</v>
      </c>
      <c r="M6080" t="str">
        <f t="shared" si="471"/>
        <v>NOT  NULL</v>
      </c>
      <c r="N6080">
        <f t="shared" si="472"/>
        <v>1</v>
      </c>
      <c r="O6080" t="str">
        <f>IF(ISNA(VLOOKUP(J6080,Vendors!A:A,1,FALSE)),"MISSING VENDER","VALID")</f>
        <v>MISSING VENDER</v>
      </c>
      <c r="P6080" t="str">
        <f>IF(ISNA(VLOOKUP(H6080,'Customers'!A:A,1,FALSE)),"missing customer ","valid")</f>
        <v>valid</v>
      </c>
      <c r="Q6080" t="str">
        <f t="shared" si="473"/>
        <v>VALID</v>
      </c>
      <c r="R6080" t="str">
        <f t="shared" si="474"/>
        <v>VALID</v>
      </c>
    </row>
    <row r="6081" spans="1:18" x14ac:dyDescent="0.25">
      <c r="A6081" t="s">
        <v>13118</v>
      </c>
      <c r="B6081" s="1">
        <v>45166</v>
      </c>
      <c r="C6081">
        <v>163547.95000000001</v>
      </c>
      <c r="D6081" t="s">
        <v>836</v>
      </c>
      <c r="E6081" t="s">
        <v>840</v>
      </c>
      <c r="F6081" t="s">
        <v>5</v>
      </c>
      <c r="G6081" t="s">
        <v>28</v>
      </c>
      <c r="H6081" t="s">
        <v>723</v>
      </c>
      <c r="I6081" t="str">
        <f>_xlfn.XLOOKUP(H6081,'Customers'!A6081:A6480,'Customers'!B6081:B6480," ")</f>
        <v xml:space="preserve"> </v>
      </c>
      <c r="J6081" t="s">
        <v>828</v>
      </c>
      <c r="K6081" t="s">
        <v>13119</v>
      </c>
      <c r="L6081" t="str">
        <f t="shared" si="470"/>
        <v>OK</v>
      </c>
      <c r="M6081" t="str">
        <f t="shared" si="471"/>
        <v>NOT  NULL</v>
      </c>
      <c r="N6081">
        <f t="shared" si="472"/>
        <v>1</v>
      </c>
      <c r="O6081" t="str">
        <f>IF(ISNA(VLOOKUP(J6081,Vendors!A:A,1,FALSE)),"MISSING VENDER","VALID")</f>
        <v>MISSING VENDER</v>
      </c>
      <c r="P6081" t="str">
        <f>IF(ISNA(VLOOKUP(H6081,'Customers'!A:A,1,FALSE)),"missing customer ","valid")</f>
        <v>valid</v>
      </c>
      <c r="Q6081" t="str">
        <f t="shared" si="473"/>
        <v>VALID</v>
      </c>
      <c r="R6081" t="str">
        <f t="shared" si="474"/>
        <v>VALID</v>
      </c>
    </row>
    <row r="6082" spans="1:18" x14ac:dyDescent="0.25">
      <c r="A6082" t="s">
        <v>13120</v>
      </c>
      <c r="B6082" s="1">
        <v>44936</v>
      </c>
      <c r="C6082">
        <v>137634.63</v>
      </c>
      <c r="D6082" t="s">
        <v>836</v>
      </c>
      <c r="E6082" t="s">
        <v>840</v>
      </c>
      <c r="F6082" t="s">
        <v>5</v>
      </c>
      <c r="G6082" t="s">
        <v>14</v>
      </c>
      <c r="H6082" t="s">
        <v>723</v>
      </c>
      <c r="I6082" t="str">
        <f>_xlfn.XLOOKUP(H6082,'Customers'!A6082:A6481,'Customers'!B6082:B6481," ")</f>
        <v xml:space="preserve"> </v>
      </c>
      <c r="J6082" t="s">
        <v>828</v>
      </c>
      <c r="K6082" t="s">
        <v>13121</v>
      </c>
      <c r="L6082" t="str">
        <f t="shared" ref="L6082:L6145" si="475">IF(ISERROR(B6082),"ERORROR","OK")</f>
        <v>OK</v>
      </c>
      <c r="M6082" t="str">
        <f t="shared" ref="M6082:M6145" si="476">IF(ISNA(C6083),"NULL","NOT  NULL")</f>
        <v>NOT  NULL</v>
      </c>
      <c r="N6082">
        <f t="shared" ref="N6082:N6145" si="477">COUNTIF(A:A,A6082)</f>
        <v>1</v>
      </c>
      <c r="O6082" t="str">
        <f>IF(ISNA(VLOOKUP(J6082,Vendors!A:A,1,FALSE)),"MISSING VENDER","VALID")</f>
        <v>MISSING VENDER</v>
      </c>
      <c r="P6082" t="str">
        <f>IF(ISNA(VLOOKUP(H6082,'Customers'!A:A,1,FALSE)),"missing customer ","valid")</f>
        <v>valid</v>
      </c>
      <c r="Q6082" t="str">
        <f t="shared" ref="Q6082:Q6145" si="478">IF(ISBLANK(D6082),"INVALID","VALID")</f>
        <v>VALID</v>
      </c>
      <c r="R6082" t="str">
        <f t="shared" ref="R6082:R6145" si="479">IF(ISNA(F6082),"INVALID","VALID")</f>
        <v>VALID</v>
      </c>
    </row>
    <row r="6083" spans="1:18" x14ac:dyDescent="0.25">
      <c r="A6083" t="s">
        <v>13122</v>
      </c>
      <c r="B6083" s="1">
        <v>45082</v>
      </c>
      <c r="C6083">
        <v>204756.51</v>
      </c>
      <c r="D6083" t="s">
        <v>836</v>
      </c>
      <c r="E6083" t="s">
        <v>837</v>
      </c>
      <c r="F6083" t="s">
        <v>4</v>
      </c>
      <c r="G6083" t="s">
        <v>28</v>
      </c>
      <c r="H6083" t="s">
        <v>523</v>
      </c>
      <c r="I6083" t="str">
        <f>_xlfn.XLOOKUP(H6083,'Customers'!A6083:A6482,'Customers'!B6083:B6482," ")</f>
        <v xml:space="preserve"> </v>
      </c>
      <c r="J6083" t="s">
        <v>828</v>
      </c>
      <c r="K6083" t="s">
        <v>13123</v>
      </c>
      <c r="L6083" t="str">
        <f t="shared" si="475"/>
        <v>OK</v>
      </c>
      <c r="M6083" t="str">
        <f t="shared" si="476"/>
        <v>NOT  NULL</v>
      </c>
      <c r="N6083">
        <f t="shared" si="477"/>
        <v>1</v>
      </c>
      <c r="O6083" t="str">
        <f>IF(ISNA(VLOOKUP(J6083,Vendors!A:A,1,FALSE)),"MISSING VENDER","VALID")</f>
        <v>MISSING VENDER</v>
      </c>
      <c r="P6083" t="str">
        <f>IF(ISNA(VLOOKUP(H6083,'Customers'!A:A,1,FALSE)),"missing customer ","valid")</f>
        <v>valid</v>
      </c>
      <c r="Q6083" t="str">
        <f t="shared" si="478"/>
        <v>VALID</v>
      </c>
      <c r="R6083" t="str">
        <f t="shared" si="479"/>
        <v>VALID</v>
      </c>
    </row>
    <row r="6084" spans="1:18" x14ac:dyDescent="0.25">
      <c r="A6084" t="s">
        <v>13124</v>
      </c>
      <c r="B6084" s="1">
        <v>44918</v>
      </c>
      <c r="C6084">
        <v>-59240.26</v>
      </c>
      <c r="D6084" t="s">
        <v>826</v>
      </c>
      <c r="E6084" t="s">
        <v>865</v>
      </c>
      <c r="F6084" t="s">
        <v>5</v>
      </c>
      <c r="G6084" t="s">
        <v>25</v>
      </c>
      <c r="H6084" t="s">
        <v>828</v>
      </c>
      <c r="I6084" t="str">
        <f>_xlfn.XLOOKUP(H6084,'Customers'!A6084:A6483,'Customers'!B6084:B6483," ")</f>
        <v xml:space="preserve"> </v>
      </c>
      <c r="J6084" t="s">
        <v>4761</v>
      </c>
      <c r="K6084" t="s">
        <v>13125</v>
      </c>
      <c r="L6084" t="str">
        <f t="shared" si="475"/>
        <v>OK</v>
      </c>
      <c r="M6084" t="str">
        <f t="shared" si="476"/>
        <v>NOT  NULL</v>
      </c>
      <c r="N6084">
        <f t="shared" si="477"/>
        <v>1</v>
      </c>
      <c r="O6084" t="str">
        <f>IF(ISNA(VLOOKUP(J6084,Vendors!A:A,1,FALSE)),"MISSING VENDER","VALID")</f>
        <v>VALID</v>
      </c>
      <c r="P6084" t="str">
        <f>IF(ISNA(VLOOKUP(H6084,'Customers'!A:A,1,FALSE)),"missing customer ","valid")</f>
        <v xml:space="preserve">missing customer </v>
      </c>
      <c r="Q6084" t="str">
        <f t="shared" si="478"/>
        <v>VALID</v>
      </c>
      <c r="R6084" t="str">
        <f t="shared" si="479"/>
        <v>VALID</v>
      </c>
    </row>
    <row r="6085" spans="1:18" x14ac:dyDescent="0.25">
      <c r="A6085" t="s">
        <v>13126</v>
      </c>
      <c r="B6085" s="1">
        <v>44990</v>
      </c>
      <c r="C6085">
        <v>-19089.939999999999</v>
      </c>
      <c r="D6085" t="s">
        <v>826</v>
      </c>
      <c r="E6085" t="s">
        <v>827</v>
      </c>
      <c r="F6085" t="s">
        <v>3</v>
      </c>
      <c r="G6085" t="s">
        <v>28</v>
      </c>
      <c r="H6085" t="s">
        <v>828</v>
      </c>
      <c r="I6085" t="str">
        <f>_xlfn.XLOOKUP(H6085,'Customers'!A6085:A6484,'Customers'!B6085:B6484," ")</f>
        <v xml:space="preserve"> </v>
      </c>
      <c r="J6085" t="s">
        <v>1402</v>
      </c>
      <c r="K6085" t="s">
        <v>13127</v>
      </c>
      <c r="L6085" t="str">
        <f t="shared" si="475"/>
        <v>OK</v>
      </c>
      <c r="M6085" t="str">
        <f t="shared" si="476"/>
        <v>NOT  NULL</v>
      </c>
      <c r="N6085">
        <f t="shared" si="477"/>
        <v>1</v>
      </c>
      <c r="O6085" t="str">
        <f>IF(ISNA(VLOOKUP(J6085,Vendors!A:A,1,FALSE)),"MISSING VENDER","VALID")</f>
        <v>VALID</v>
      </c>
      <c r="P6085" t="str">
        <f>IF(ISNA(VLOOKUP(H6085,'Customers'!A:A,1,FALSE)),"missing customer ","valid")</f>
        <v xml:space="preserve">missing customer </v>
      </c>
      <c r="Q6085" t="str">
        <f t="shared" si="478"/>
        <v>VALID</v>
      </c>
      <c r="R6085" t="str">
        <f t="shared" si="479"/>
        <v>VALID</v>
      </c>
    </row>
    <row r="6086" spans="1:18" x14ac:dyDescent="0.25">
      <c r="A6086" t="s">
        <v>13128</v>
      </c>
      <c r="B6086" s="1">
        <v>44755</v>
      </c>
      <c r="C6086">
        <v>-59289.61</v>
      </c>
      <c r="D6086" t="s">
        <v>826</v>
      </c>
      <c r="E6086" t="s">
        <v>865</v>
      </c>
      <c r="F6086" t="s">
        <v>5</v>
      </c>
      <c r="G6086" t="s">
        <v>28</v>
      </c>
      <c r="H6086" t="s">
        <v>828</v>
      </c>
      <c r="I6086" t="str">
        <f>_xlfn.XLOOKUP(H6086,'Customers'!A6086:A6485,'Customers'!B6086:B6485," ")</f>
        <v xml:space="preserve"> </v>
      </c>
      <c r="J6086" t="s">
        <v>926</v>
      </c>
      <c r="K6086" t="s">
        <v>13129</v>
      </c>
      <c r="L6086" t="str">
        <f t="shared" si="475"/>
        <v>OK</v>
      </c>
      <c r="M6086" t="str">
        <f t="shared" si="476"/>
        <v>NOT  NULL</v>
      </c>
      <c r="N6086">
        <f t="shared" si="477"/>
        <v>1</v>
      </c>
      <c r="O6086" t="str">
        <f>IF(ISNA(VLOOKUP(J6086,Vendors!A:A,1,FALSE)),"MISSING VENDER","VALID")</f>
        <v>VALID</v>
      </c>
      <c r="P6086" t="str">
        <f>IF(ISNA(VLOOKUP(H6086,'Customers'!A:A,1,FALSE)),"missing customer ","valid")</f>
        <v xml:space="preserve">missing customer </v>
      </c>
      <c r="Q6086" t="str">
        <f t="shared" si="478"/>
        <v>VALID</v>
      </c>
      <c r="R6086" t="str">
        <f t="shared" si="479"/>
        <v>VALID</v>
      </c>
    </row>
    <row r="6087" spans="1:18" x14ac:dyDescent="0.25">
      <c r="A6087" t="s">
        <v>13130</v>
      </c>
      <c r="B6087" s="1">
        <v>44565</v>
      </c>
      <c r="C6087">
        <v>139177.35</v>
      </c>
      <c r="D6087" t="s">
        <v>836</v>
      </c>
      <c r="E6087" t="s">
        <v>855</v>
      </c>
      <c r="F6087" t="s">
        <v>3</v>
      </c>
      <c r="G6087" t="s">
        <v>14</v>
      </c>
      <c r="H6087" t="s">
        <v>377</v>
      </c>
      <c r="I6087" t="str">
        <f>_xlfn.XLOOKUP(H6087,'Customers'!A6087:A6486,'Customers'!B6087:B6486," ")</f>
        <v xml:space="preserve"> </v>
      </c>
      <c r="J6087" t="s">
        <v>828</v>
      </c>
      <c r="K6087" t="s">
        <v>13131</v>
      </c>
      <c r="L6087" t="str">
        <f t="shared" si="475"/>
        <v>OK</v>
      </c>
      <c r="M6087" t="str">
        <f t="shared" si="476"/>
        <v>NOT  NULL</v>
      </c>
      <c r="N6087">
        <f t="shared" si="477"/>
        <v>1</v>
      </c>
      <c r="O6087" t="str">
        <f>IF(ISNA(VLOOKUP(J6087,Vendors!A:A,1,FALSE)),"MISSING VENDER","VALID")</f>
        <v>MISSING VENDER</v>
      </c>
      <c r="P6087" t="str">
        <f>IF(ISNA(VLOOKUP(H6087,'Customers'!A:A,1,FALSE)),"missing customer ","valid")</f>
        <v>valid</v>
      </c>
      <c r="Q6087" t="str">
        <f t="shared" si="478"/>
        <v>VALID</v>
      </c>
      <c r="R6087" t="str">
        <f t="shared" si="479"/>
        <v>VALID</v>
      </c>
    </row>
    <row r="6088" spans="1:18" x14ac:dyDescent="0.25">
      <c r="A6088" t="s">
        <v>13132</v>
      </c>
      <c r="B6088" s="1">
        <v>45221</v>
      </c>
      <c r="C6088">
        <v>80889.460000000006</v>
      </c>
      <c r="D6088" t="s">
        <v>836</v>
      </c>
      <c r="E6088" t="s">
        <v>855</v>
      </c>
      <c r="F6088" t="s">
        <v>3</v>
      </c>
      <c r="G6088" t="s">
        <v>28</v>
      </c>
      <c r="H6088" t="s">
        <v>719</v>
      </c>
      <c r="I6088" t="str">
        <f>_xlfn.XLOOKUP(H6088,'Customers'!A6088:A6487,'Customers'!B6088:B6487," ")</f>
        <v xml:space="preserve"> </v>
      </c>
      <c r="J6088" t="s">
        <v>828</v>
      </c>
      <c r="K6088" t="s">
        <v>13133</v>
      </c>
      <c r="L6088" t="str">
        <f t="shared" si="475"/>
        <v>OK</v>
      </c>
      <c r="M6088" t="str">
        <f t="shared" si="476"/>
        <v>NOT  NULL</v>
      </c>
      <c r="N6088">
        <f t="shared" si="477"/>
        <v>1</v>
      </c>
      <c r="O6088" t="str">
        <f>IF(ISNA(VLOOKUP(J6088,Vendors!A:A,1,FALSE)),"MISSING VENDER","VALID")</f>
        <v>MISSING VENDER</v>
      </c>
      <c r="P6088" t="str">
        <f>IF(ISNA(VLOOKUP(H6088,'Customers'!A:A,1,FALSE)),"missing customer ","valid")</f>
        <v>valid</v>
      </c>
      <c r="Q6088" t="str">
        <f t="shared" si="478"/>
        <v>VALID</v>
      </c>
      <c r="R6088" t="str">
        <f t="shared" si="479"/>
        <v>VALID</v>
      </c>
    </row>
    <row r="6089" spans="1:18" x14ac:dyDescent="0.25">
      <c r="A6089" t="s">
        <v>13134</v>
      </c>
      <c r="B6089" s="1">
        <v>44796</v>
      </c>
      <c r="C6089">
        <v>115238.58</v>
      </c>
      <c r="D6089" t="s">
        <v>836</v>
      </c>
      <c r="E6089" t="s">
        <v>855</v>
      </c>
      <c r="F6089" t="s">
        <v>3</v>
      </c>
      <c r="G6089" t="s">
        <v>14</v>
      </c>
      <c r="H6089" t="s">
        <v>155</v>
      </c>
      <c r="I6089" t="str">
        <f>_xlfn.XLOOKUP(H6089,'Customers'!A6089:A6488,'Customers'!B6089:B6488," ")</f>
        <v xml:space="preserve"> </v>
      </c>
      <c r="J6089" t="s">
        <v>828</v>
      </c>
      <c r="K6089" t="s">
        <v>13135</v>
      </c>
      <c r="L6089" t="str">
        <f t="shared" si="475"/>
        <v>OK</v>
      </c>
      <c r="M6089" t="str">
        <f t="shared" si="476"/>
        <v>NOT  NULL</v>
      </c>
      <c r="N6089">
        <f t="shared" si="477"/>
        <v>1</v>
      </c>
      <c r="O6089" t="str">
        <f>IF(ISNA(VLOOKUP(J6089,Vendors!A:A,1,FALSE)),"MISSING VENDER","VALID")</f>
        <v>MISSING VENDER</v>
      </c>
      <c r="P6089" t="str">
        <f>IF(ISNA(VLOOKUP(H6089,'Customers'!A:A,1,FALSE)),"missing customer ","valid")</f>
        <v>valid</v>
      </c>
      <c r="Q6089" t="str">
        <f t="shared" si="478"/>
        <v>VALID</v>
      </c>
      <c r="R6089" t="str">
        <f t="shared" si="479"/>
        <v>VALID</v>
      </c>
    </row>
    <row r="6090" spans="1:18" x14ac:dyDescent="0.25">
      <c r="A6090" t="s">
        <v>13136</v>
      </c>
      <c r="B6090" s="1">
        <v>44718</v>
      </c>
      <c r="C6090">
        <v>153357.32999999999</v>
      </c>
      <c r="D6090" t="s">
        <v>836</v>
      </c>
      <c r="E6090" t="s">
        <v>837</v>
      </c>
      <c r="F6090" t="s">
        <v>5</v>
      </c>
      <c r="G6090" t="s">
        <v>18</v>
      </c>
      <c r="H6090" t="s">
        <v>301</v>
      </c>
      <c r="I6090" t="str">
        <f>_xlfn.XLOOKUP(H6090,'Customers'!A6090:A6489,'Customers'!B6090:B6489," ")</f>
        <v xml:space="preserve"> </v>
      </c>
      <c r="J6090" t="s">
        <v>828</v>
      </c>
      <c r="K6090" t="s">
        <v>13137</v>
      </c>
      <c r="L6090" t="str">
        <f t="shared" si="475"/>
        <v>OK</v>
      </c>
      <c r="M6090" t="str">
        <f t="shared" si="476"/>
        <v>NOT  NULL</v>
      </c>
      <c r="N6090">
        <f t="shared" si="477"/>
        <v>1</v>
      </c>
      <c r="O6090" t="str">
        <f>IF(ISNA(VLOOKUP(J6090,Vendors!A:A,1,FALSE)),"MISSING VENDER","VALID")</f>
        <v>MISSING VENDER</v>
      </c>
      <c r="P6090" t="str">
        <f>IF(ISNA(VLOOKUP(H6090,'Customers'!A:A,1,FALSE)),"missing customer ","valid")</f>
        <v>valid</v>
      </c>
      <c r="Q6090" t="str">
        <f t="shared" si="478"/>
        <v>VALID</v>
      </c>
      <c r="R6090" t="str">
        <f t="shared" si="479"/>
        <v>VALID</v>
      </c>
    </row>
    <row r="6091" spans="1:18" x14ac:dyDescent="0.25">
      <c r="A6091" t="s">
        <v>13138</v>
      </c>
      <c r="B6091" s="1">
        <v>44770</v>
      </c>
      <c r="C6091">
        <v>-41550.94</v>
      </c>
      <c r="D6091" t="s">
        <v>826</v>
      </c>
      <c r="E6091" t="s">
        <v>827</v>
      </c>
      <c r="F6091" t="s">
        <v>4</v>
      </c>
      <c r="G6091" t="s">
        <v>25</v>
      </c>
      <c r="H6091" t="s">
        <v>828</v>
      </c>
      <c r="I6091" t="str">
        <f>_xlfn.XLOOKUP(H6091,'Customers'!A6091:A6490,'Customers'!B6091:B6490," ")</f>
        <v xml:space="preserve"> </v>
      </c>
      <c r="J6091" t="s">
        <v>1440</v>
      </c>
      <c r="K6091" t="s">
        <v>13139</v>
      </c>
      <c r="L6091" t="str">
        <f t="shared" si="475"/>
        <v>OK</v>
      </c>
      <c r="M6091" t="str">
        <f t="shared" si="476"/>
        <v>NOT  NULL</v>
      </c>
      <c r="N6091">
        <f t="shared" si="477"/>
        <v>1</v>
      </c>
      <c r="O6091" t="str">
        <f>IF(ISNA(VLOOKUP(J6091,Vendors!A:A,1,FALSE)),"MISSING VENDER","VALID")</f>
        <v>VALID</v>
      </c>
      <c r="P6091" t="str">
        <f>IF(ISNA(VLOOKUP(H6091,'Customers'!A:A,1,FALSE)),"missing customer ","valid")</f>
        <v xml:space="preserve">missing customer </v>
      </c>
      <c r="Q6091" t="str">
        <f t="shared" si="478"/>
        <v>VALID</v>
      </c>
      <c r="R6091" t="str">
        <f t="shared" si="479"/>
        <v>VALID</v>
      </c>
    </row>
    <row r="6092" spans="1:18" x14ac:dyDescent="0.25">
      <c r="A6092" t="s">
        <v>13140</v>
      </c>
      <c r="B6092" s="1">
        <v>44812</v>
      </c>
      <c r="C6092">
        <v>187247.19</v>
      </c>
      <c r="D6092" t="s">
        <v>836</v>
      </c>
      <c r="E6092" t="s">
        <v>837</v>
      </c>
      <c r="F6092" t="s">
        <v>3</v>
      </c>
      <c r="G6092" t="s">
        <v>18</v>
      </c>
      <c r="H6092" t="s">
        <v>223</v>
      </c>
      <c r="I6092" t="str">
        <f>_xlfn.XLOOKUP(H6092,'Customers'!A6092:A6491,'Customers'!B6092:B6491," ")</f>
        <v xml:space="preserve"> </v>
      </c>
      <c r="J6092" t="s">
        <v>828</v>
      </c>
      <c r="K6092" t="s">
        <v>13141</v>
      </c>
      <c r="L6092" t="str">
        <f t="shared" si="475"/>
        <v>OK</v>
      </c>
      <c r="M6092" t="str">
        <f t="shared" si="476"/>
        <v>NOT  NULL</v>
      </c>
      <c r="N6092">
        <f t="shared" si="477"/>
        <v>1</v>
      </c>
      <c r="O6092" t="str">
        <f>IF(ISNA(VLOOKUP(J6092,Vendors!A:A,1,FALSE)),"MISSING VENDER","VALID")</f>
        <v>MISSING VENDER</v>
      </c>
      <c r="P6092" t="str">
        <f>IF(ISNA(VLOOKUP(H6092,'Customers'!A:A,1,FALSE)),"missing customer ","valid")</f>
        <v>valid</v>
      </c>
      <c r="Q6092" t="str">
        <f t="shared" si="478"/>
        <v>VALID</v>
      </c>
      <c r="R6092" t="str">
        <f t="shared" si="479"/>
        <v>VALID</v>
      </c>
    </row>
    <row r="6093" spans="1:18" x14ac:dyDescent="0.25">
      <c r="A6093" t="s">
        <v>13142</v>
      </c>
      <c r="B6093" s="1">
        <v>44950</v>
      </c>
      <c r="C6093">
        <v>-50079.98</v>
      </c>
      <c r="D6093" t="s">
        <v>826</v>
      </c>
      <c r="E6093" t="s">
        <v>892</v>
      </c>
      <c r="F6093" t="s">
        <v>3</v>
      </c>
      <c r="G6093" t="s">
        <v>25</v>
      </c>
      <c r="H6093" t="s">
        <v>828</v>
      </c>
      <c r="I6093" t="str">
        <f>_xlfn.XLOOKUP(H6093,'Customers'!A6093:A6492,'Customers'!B6093:B6492," ")</f>
        <v xml:space="preserve"> </v>
      </c>
      <c r="J6093" t="s">
        <v>1958</v>
      </c>
      <c r="K6093" t="s">
        <v>13143</v>
      </c>
      <c r="L6093" t="str">
        <f t="shared" si="475"/>
        <v>OK</v>
      </c>
      <c r="M6093" t="str">
        <f t="shared" si="476"/>
        <v>NOT  NULL</v>
      </c>
      <c r="N6093">
        <f t="shared" si="477"/>
        <v>1</v>
      </c>
      <c r="O6093" t="str">
        <f>IF(ISNA(VLOOKUP(J6093,Vendors!A:A,1,FALSE)),"MISSING VENDER","VALID")</f>
        <v>VALID</v>
      </c>
      <c r="P6093" t="str">
        <f>IF(ISNA(VLOOKUP(H6093,'Customers'!A:A,1,FALSE)),"missing customer ","valid")</f>
        <v xml:space="preserve">missing customer </v>
      </c>
      <c r="Q6093" t="str">
        <f t="shared" si="478"/>
        <v>VALID</v>
      </c>
      <c r="R6093" t="str">
        <f t="shared" si="479"/>
        <v>VALID</v>
      </c>
    </row>
    <row r="6094" spans="1:18" x14ac:dyDescent="0.25">
      <c r="A6094" t="s">
        <v>13144</v>
      </c>
      <c r="B6094" s="1">
        <v>45021</v>
      </c>
      <c r="C6094">
        <v>-34349.46</v>
      </c>
      <c r="D6094" t="s">
        <v>826</v>
      </c>
      <c r="E6094" t="s">
        <v>851</v>
      </c>
      <c r="F6094" t="s">
        <v>5</v>
      </c>
      <c r="G6094" t="s">
        <v>25</v>
      </c>
      <c r="H6094" t="s">
        <v>828</v>
      </c>
      <c r="I6094" t="str">
        <f>_xlfn.XLOOKUP(H6094,'Customers'!A6094:A6493,'Customers'!B6094:B6493," ")</f>
        <v xml:space="preserve"> </v>
      </c>
      <c r="J6094" t="s">
        <v>2004</v>
      </c>
      <c r="K6094" t="s">
        <v>13145</v>
      </c>
      <c r="L6094" t="str">
        <f t="shared" si="475"/>
        <v>OK</v>
      </c>
      <c r="M6094" t="str">
        <f t="shared" si="476"/>
        <v>NOT  NULL</v>
      </c>
      <c r="N6094">
        <f t="shared" si="477"/>
        <v>1</v>
      </c>
      <c r="O6094" t="str">
        <f>IF(ISNA(VLOOKUP(J6094,Vendors!A:A,1,FALSE)),"MISSING VENDER","VALID")</f>
        <v>VALID</v>
      </c>
      <c r="P6094" t="str">
        <f>IF(ISNA(VLOOKUP(H6094,'Customers'!A:A,1,FALSE)),"missing customer ","valid")</f>
        <v xml:space="preserve">missing customer </v>
      </c>
      <c r="Q6094" t="str">
        <f t="shared" si="478"/>
        <v>VALID</v>
      </c>
      <c r="R6094" t="str">
        <f t="shared" si="479"/>
        <v>VALID</v>
      </c>
    </row>
    <row r="6095" spans="1:18" x14ac:dyDescent="0.25">
      <c r="A6095" t="s">
        <v>13146</v>
      </c>
      <c r="B6095" s="1">
        <v>44746</v>
      </c>
      <c r="C6095">
        <v>-24200.18</v>
      </c>
      <c r="D6095" t="s">
        <v>826</v>
      </c>
      <c r="E6095" t="s">
        <v>827</v>
      </c>
      <c r="F6095" t="s">
        <v>4</v>
      </c>
      <c r="G6095" t="s">
        <v>25</v>
      </c>
      <c r="H6095" t="s">
        <v>828</v>
      </c>
      <c r="I6095" t="str">
        <f>_xlfn.XLOOKUP(H6095,'Customers'!A6095:A6494,'Customers'!B6095:B6494," ")</f>
        <v xml:space="preserve"> </v>
      </c>
      <c r="J6095" t="s">
        <v>1425</v>
      </c>
      <c r="K6095" t="s">
        <v>13147</v>
      </c>
      <c r="L6095" t="str">
        <f t="shared" si="475"/>
        <v>OK</v>
      </c>
      <c r="M6095" t="str">
        <f t="shared" si="476"/>
        <v>NOT  NULL</v>
      </c>
      <c r="N6095">
        <f t="shared" si="477"/>
        <v>1</v>
      </c>
      <c r="O6095" t="str">
        <f>IF(ISNA(VLOOKUP(J6095,Vendors!A:A,1,FALSE)),"MISSING VENDER","VALID")</f>
        <v>VALID</v>
      </c>
      <c r="P6095" t="str">
        <f>IF(ISNA(VLOOKUP(H6095,'Customers'!A:A,1,FALSE)),"missing customer ","valid")</f>
        <v xml:space="preserve">missing customer </v>
      </c>
      <c r="Q6095" t="str">
        <f t="shared" si="478"/>
        <v>VALID</v>
      </c>
      <c r="R6095" t="str">
        <f t="shared" si="479"/>
        <v>VALID</v>
      </c>
    </row>
    <row r="6096" spans="1:18" x14ac:dyDescent="0.25">
      <c r="A6096" t="s">
        <v>13148</v>
      </c>
      <c r="B6096" s="1">
        <v>44776</v>
      </c>
      <c r="C6096">
        <v>156248.26999999999</v>
      </c>
      <c r="D6096" t="s">
        <v>836</v>
      </c>
      <c r="E6096" t="s">
        <v>840</v>
      </c>
      <c r="F6096" t="s">
        <v>4</v>
      </c>
      <c r="G6096" t="s">
        <v>25</v>
      </c>
      <c r="H6096" t="s">
        <v>271</v>
      </c>
      <c r="I6096" t="str">
        <f>_xlfn.XLOOKUP(H6096,'Customers'!A6096:A6495,'Customers'!B6096:B6495," ")</f>
        <v xml:space="preserve"> </v>
      </c>
      <c r="J6096" t="s">
        <v>828</v>
      </c>
      <c r="K6096" t="s">
        <v>13149</v>
      </c>
      <c r="L6096" t="str">
        <f t="shared" si="475"/>
        <v>OK</v>
      </c>
      <c r="M6096" t="str">
        <f t="shared" si="476"/>
        <v>NOT  NULL</v>
      </c>
      <c r="N6096">
        <f t="shared" si="477"/>
        <v>1</v>
      </c>
      <c r="O6096" t="str">
        <f>IF(ISNA(VLOOKUP(J6096,Vendors!A:A,1,FALSE)),"MISSING VENDER","VALID")</f>
        <v>MISSING VENDER</v>
      </c>
      <c r="P6096" t="str">
        <f>IF(ISNA(VLOOKUP(H6096,'Customers'!A:A,1,FALSE)),"missing customer ","valid")</f>
        <v>valid</v>
      </c>
      <c r="Q6096" t="str">
        <f t="shared" si="478"/>
        <v>VALID</v>
      </c>
      <c r="R6096" t="str">
        <f t="shared" si="479"/>
        <v>VALID</v>
      </c>
    </row>
    <row r="6097" spans="1:18" x14ac:dyDescent="0.25">
      <c r="A6097" t="s">
        <v>13150</v>
      </c>
      <c r="B6097" s="1">
        <v>44856</v>
      </c>
      <c r="C6097">
        <v>20094.439999999999</v>
      </c>
      <c r="D6097" t="s">
        <v>958</v>
      </c>
      <c r="E6097" t="s">
        <v>958</v>
      </c>
      <c r="F6097" t="s">
        <v>3</v>
      </c>
      <c r="G6097" t="s">
        <v>18</v>
      </c>
      <c r="H6097" t="s">
        <v>828</v>
      </c>
      <c r="I6097" t="str">
        <f>_xlfn.XLOOKUP(H6097,'Customers'!A6097:A6496,'Customers'!B6097:B6496," ")</f>
        <v xml:space="preserve"> </v>
      </c>
      <c r="J6097" t="s">
        <v>828</v>
      </c>
      <c r="K6097" t="s">
        <v>13151</v>
      </c>
      <c r="L6097" t="str">
        <f t="shared" si="475"/>
        <v>OK</v>
      </c>
      <c r="M6097" t="str">
        <f t="shared" si="476"/>
        <v>NOT  NULL</v>
      </c>
      <c r="N6097">
        <f t="shared" si="477"/>
        <v>1</v>
      </c>
      <c r="O6097" t="str">
        <f>IF(ISNA(VLOOKUP(J6097,Vendors!A:A,1,FALSE)),"MISSING VENDER","VALID")</f>
        <v>MISSING VENDER</v>
      </c>
      <c r="P6097" t="str">
        <f>IF(ISNA(VLOOKUP(H6097,'Customers'!A:A,1,FALSE)),"missing customer ","valid")</f>
        <v xml:space="preserve">missing customer </v>
      </c>
      <c r="Q6097" t="str">
        <f t="shared" si="478"/>
        <v>VALID</v>
      </c>
      <c r="R6097" t="str">
        <f t="shared" si="479"/>
        <v>VALID</v>
      </c>
    </row>
    <row r="6098" spans="1:18" x14ac:dyDescent="0.25">
      <c r="A6098" t="s">
        <v>13152</v>
      </c>
      <c r="B6098" s="1">
        <v>44889</v>
      </c>
      <c r="C6098">
        <v>151167.19</v>
      </c>
      <c r="D6098" t="s">
        <v>836</v>
      </c>
      <c r="E6098" t="s">
        <v>840</v>
      </c>
      <c r="F6098" t="s">
        <v>5</v>
      </c>
      <c r="G6098" t="s">
        <v>25</v>
      </c>
      <c r="H6098" t="s">
        <v>481</v>
      </c>
      <c r="I6098" t="str">
        <f>_xlfn.XLOOKUP(H6098,'Customers'!A6098:A6497,'Customers'!B6098:B6497," ")</f>
        <v xml:space="preserve"> </v>
      </c>
      <c r="J6098" t="s">
        <v>828</v>
      </c>
      <c r="K6098" t="s">
        <v>13153</v>
      </c>
      <c r="L6098" t="str">
        <f t="shared" si="475"/>
        <v>OK</v>
      </c>
      <c r="M6098" t="str">
        <f t="shared" si="476"/>
        <v>NOT  NULL</v>
      </c>
      <c r="N6098">
        <f t="shared" si="477"/>
        <v>1</v>
      </c>
      <c r="O6098" t="str">
        <f>IF(ISNA(VLOOKUP(J6098,Vendors!A:A,1,FALSE)),"MISSING VENDER","VALID")</f>
        <v>MISSING VENDER</v>
      </c>
      <c r="P6098" t="str">
        <f>IF(ISNA(VLOOKUP(H6098,'Customers'!A:A,1,FALSE)),"missing customer ","valid")</f>
        <v>valid</v>
      </c>
      <c r="Q6098" t="str">
        <f t="shared" si="478"/>
        <v>VALID</v>
      </c>
      <c r="R6098" t="str">
        <f t="shared" si="479"/>
        <v>VALID</v>
      </c>
    </row>
    <row r="6099" spans="1:18" x14ac:dyDescent="0.25">
      <c r="A6099" t="s">
        <v>13154</v>
      </c>
      <c r="B6099" s="1">
        <v>45148</v>
      </c>
      <c r="C6099">
        <v>-38462.01</v>
      </c>
      <c r="D6099" t="s">
        <v>826</v>
      </c>
      <c r="E6099" t="s">
        <v>851</v>
      </c>
      <c r="F6099" t="s">
        <v>5</v>
      </c>
      <c r="G6099" t="s">
        <v>18</v>
      </c>
      <c r="H6099" t="s">
        <v>828</v>
      </c>
      <c r="I6099" t="str">
        <f>_xlfn.XLOOKUP(H6099,'Customers'!A6099:A6498,'Customers'!B6099:B6498," ")</f>
        <v xml:space="preserve"> </v>
      </c>
      <c r="J6099" t="s">
        <v>1435</v>
      </c>
      <c r="K6099" t="s">
        <v>13155</v>
      </c>
      <c r="L6099" t="str">
        <f t="shared" si="475"/>
        <v>OK</v>
      </c>
      <c r="M6099" t="str">
        <f t="shared" si="476"/>
        <v>NOT  NULL</v>
      </c>
      <c r="N6099">
        <f t="shared" si="477"/>
        <v>1</v>
      </c>
      <c r="O6099" t="str">
        <f>IF(ISNA(VLOOKUP(J6099,Vendors!A:A,1,FALSE)),"MISSING VENDER","VALID")</f>
        <v>VALID</v>
      </c>
      <c r="P6099" t="str">
        <f>IF(ISNA(VLOOKUP(H6099,'Customers'!A:A,1,FALSE)),"missing customer ","valid")</f>
        <v xml:space="preserve">missing customer </v>
      </c>
      <c r="Q6099" t="str">
        <f t="shared" si="478"/>
        <v>VALID</v>
      </c>
      <c r="R6099" t="str">
        <f t="shared" si="479"/>
        <v>VALID</v>
      </c>
    </row>
    <row r="6100" spans="1:18" x14ac:dyDescent="0.25">
      <c r="A6100" t="s">
        <v>13156</v>
      </c>
      <c r="B6100" s="1">
        <v>44763</v>
      </c>
      <c r="C6100">
        <v>-66197.63</v>
      </c>
      <c r="D6100" t="s">
        <v>826</v>
      </c>
      <c r="E6100" t="s">
        <v>832</v>
      </c>
      <c r="F6100" t="s">
        <v>4</v>
      </c>
      <c r="G6100" t="s">
        <v>14</v>
      </c>
      <c r="H6100" t="s">
        <v>828</v>
      </c>
      <c r="I6100" t="str">
        <f>_xlfn.XLOOKUP(H6100,'Customers'!A6100:A6499,'Customers'!B6100:B6499," ")</f>
        <v xml:space="preserve"> </v>
      </c>
      <c r="J6100" t="s">
        <v>899</v>
      </c>
      <c r="K6100" t="s">
        <v>13157</v>
      </c>
      <c r="L6100" t="str">
        <f t="shared" si="475"/>
        <v>OK</v>
      </c>
      <c r="M6100" t="str">
        <f t="shared" si="476"/>
        <v>NOT  NULL</v>
      </c>
      <c r="N6100">
        <f t="shared" si="477"/>
        <v>1</v>
      </c>
      <c r="O6100" t="str">
        <f>IF(ISNA(VLOOKUP(J6100,Vendors!A:A,1,FALSE)),"MISSING VENDER","VALID")</f>
        <v>VALID</v>
      </c>
      <c r="P6100" t="str">
        <f>IF(ISNA(VLOOKUP(H6100,'Customers'!A:A,1,FALSE)),"missing customer ","valid")</f>
        <v xml:space="preserve">missing customer </v>
      </c>
      <c r="Q6100" t="str">
        <f t="shared" si="478"/>
        <v>VALID</v>
      </c>
      <c r="R6100" t="str">
        <f t="shared" si="479"/>
        <v>VALID</v>
      </c>
    </row>
    <row r="6101" spans="1:18" x14ac:dyDescent="0.25">
      <c r="A6101" t="s">
        <v>13158</v>
      </c>
      <c r="B6101" s="1">
        <v>44681</v>
      </c>
      <c r="C6101">
        <v>-35375.550000000003</v>
      </c>
      <c r="D6101" t="s">
        <v>826</v>
      </c>
      <c r="E6101" t="s">
        <v>843</v>
      </c>
      <c r="F6101" t="s">
        <v>5</v>
      </c>
      <c r="G6101" t="s">
        <v>18</v>
      </c>
      <c r="H6101" t="s">
        <v>828</v>
      </c>
      <c r="I6101" t="str">
        <f>_xlfn.XLOOKUP(H6101,'Customers'!A6101:A6500,'Customers'!B6101:B6500," ")</f>
        <v xml:space="preserve"> </v>
      </c>
      <c r="J6101" t="s">
        <v>1481</v>
      </c>
      <c r="K6101" t="s">
        <v>13159</v>
      </c>
      <c r="L6101" t="str">
        <f t="shared" si="475"/>
        <v>OK</v>
      </c>
      <c r="M6101" t="str">
        <f t="shared" si="476"/>
        <v>NOT  NULL</v>
      </c>
      <c r="N6101">
        <f t="shared" si="477"/>
        <v>1</v>
      </c>
      <c r="O6101" t="str">
        <f>IF(ISNA(VLOOKUP(J6101,Vendors!A:A,1,FALSE)),"MISSING VENDER","VALID")</f>
        <v>VALID</v>
      </c>
      <c r="P6101" t="str">
        <f>IF(ISNA(VLOOKUP(H6101,'Customers'!A:A,1,FALSE)),"missing customer ","valid")</f>
        <v xml:space="preserve">missing customer </v>
      </c>
      <c r="Q6101" t="str">
        <f t="shared" si="478"/>
        <v>VALID</v>
      </c>
      <c r="R6101" t="str">
        <f t="shared" si="479"/>
        <v>VALID</v>
      </c>
    </row>
    <row r="6102" spans="1:18" x14ac:dyDescent="0.25">
      <c r="A6102" t="s">
        <v>13160</v>
      </c>
      <c r="B6102" s="1">
        <v>44822</v>
      </c>
      <c r="C6102">
        <v>-34424.32</v>
      </c>
      <c r="D6102" t="s">
        <v>826</v>
      </c>
      <c r="E6102" t="s">
        <v>832</v>
      </c>
      <c r="F6102" t="s">
        <v>3</v>
      </c>
      <c r="G6102" t="s">
        <v>25</v>
      </c>
      <c r="H6102" t="s">
        <v>828</v>
      </c>
      <c r="I6102" t="str">
        <f>_xlfn.XLOOKUP(H6102,'Customers'!A6102:A6501,'Customers'!B6102:B6501," ")</f>
        <v xml:space="preserve"> </v>
      </c>
      <c r="J6102" t="s">
        <v>1399</v>
      </c>
      <c r="K6102" t="s">
        <v>13161</v>
      </c>
      <c r="L6102" t="str">
        <f t="shared" si="475"/>
        <v>OK</v>
      </c>
      <c r="M6102" t="str">
        <f t="shared" si="476"/>
        <v>NOT  NULL</v>
      </c>
      <c r="N6102">
        <f t="shared" si="477"/>
        <v>1</v>
      </c>
      <c r="O6102" t="str">
        <f>IF(ISNA(VLOOKUP(J6102,Vendors!A:A,1,FALSE)),"MISSING VENDER","VALID")</f>
        <v>VALID</v>
      </c>
      <c r="P6102" t="str">
        <f>IF(ISNA(VLOOKUP(H6102,'Customers'!A:A,1,FALSE)),"missing customer ","valid")</f>
        <v xml:space="preserve">missing customer </v>
      </c>
      <c r="Q6102" t="str">
        <f t="shared" si="478"/>
        <v>VALID</v>
      </c>
      <c r="R6102" t="str">
        <f t="shared" si="479"/>
        <v>VALID</v>
      </c>
    </row>
    <row r="6103" spans="1:18" x14ac:dyDescent="0.25">
      <c r="A6103" t="s">
        <v>13162</v>
      </c>
      <c r="B6103" s="1">
        <v>45043</v>
      </c>
      <c r="C6103">
        <v>-54072.41</v>
      </c>
      <c r="D6103" t="s">
        <v>826</v>
      </c>
      <c r="E6103" t="s">
        <v>865</v>
      </c>
      <c r="F6103" t="s">
        <v>4</v>
      </c>
      <c r="G6103" t="s">
        <v>25</v>
      </c>
      <c r="H6103" t="s">
        <v>828</v>
      </c>
      <c r="I6103" t="str">
        <f>_xlfn.XLOOKUP(H6103,'Customers'!A6103:A6502,'Customers'!B6103:B6502," ")</f>
        <v xml:space="preserve"> </v>
      </c>
      <c r="J6103" t="s">
        <v>926</v>
      </c>
      <c r="K6103" t="s">
        <v>13163</v>
      </c>
      <c r="L6103" t="str">
        <f t="shared" si="475"/>
        <v>OK</v>
      </c>
      <c r="M6103" t="str">
        <f t="shared" si="476"/>
        <v>NOT  NULL</v>
      </c>
      <c r="N6103">
        <f t="shared" si="477"/>
        <v>1</v>
      </c>
      <c r="O6103" t="str">
        <f>IF(ISNA(VLOOKUP(J6103,Vendors!A:A,1,FALSE)),"MISSING VENDER","VALID")</f>
        <v>VALID</v>
      </c>
      <c r="P6103" t="str">
        <f>IF(ISNA(VLOOKUP(H6103,'Customers'!A:A,1,FALSE)),"missing customer ","valid")</f>
        <v xml:space="preserve">missing customer </v>
      </c>
      <c r="Q6103" t="str">
        <f t="shared" si="478"/>
        <v>VALID</v>
      </c>
      <c r="R6103" t="str">
        <f t="shared" si="479"/>
        <v>VALID</v>
      </c>
    </row>
    <row r="6104" spans="1:18" x14ac:dyDescent="0.25">
      <c r="A6104" t="s">
        <v>13164</v>
      </c>
      <c r="B6104" s="1">
        <v>45069</v>
      </c>
      <c r="C6104">
        <v>-72721.539999999994</v>
      </c>
      <c r="D6104" t="s">
        <v>826</v>
      </c>
      <c r="E6104" t="s">
        <v>865</v>
      </c>
      <c r="F6104" t="s">
        <v>4</v>
      </c>
      <c r="G6104" t="s">
        <v>25</v>
      </c>
      <c r="H6104" t="s">
        <v>828</v>
      </c>
      <c r="I6104" t="str">
        <f>_xlfn.XLOOKUP(H6104,'Customers'!A6104:A6503,'Customers'!B6104:B6503," ")</f>
        <v xml:space="preserve"> </v>
      </c>
      <c r="J6104" t="s">
        <v>1022</v>
      </c>
      <c r="K6104" t="s">
        <v>13165</v>
      </c>
      <c r="L6104" t="str">
        <f t="shared" si="475"/>
        <v>OK</v>
      </c>
      <c r="M6104" t="str">
        <f t="shared" si="476"/>
        <v>NOT  NULL</v>
      </c>
      <c r="N6104">
        <f t="shared" si="477"/>
        <v>1</v>
      </c>
      <c r="O6104" t="str">
        <f>IF(ISNA(VLOOKUP(J6104,Vendors!A:A,1,FALSE)),"MISSING VENDER","VALID")</f>
        <v>VALID</v>
      </c>
      <c r="P6104" t="str">
        <f>IF(ISNA(VLOOKUP(H6104,'Customers'!A:A,1,FALSE)),"missing customer ","valid")</f>
        <v xml:space="preserve">missing customer </v>
      </c>
      <c r="Q6104" t="str">
        <f t="shared" si="478"/>
        <v>VALID</v>
      </c>
      <c r="R6104" t="str">
        <f t="shared" si="479"/>
        <v>VALID</v>
      </c>
    </row>
    <row r="6105" spans="1:18" x14ac:dyDescent="0.25">
      <c r="A6105" t="s">
        <v>13166</v>
      </c>
      <c r="B6105" s="1">
        <v>44637</v>
      </c>
      <c r="C6105">
        <v>181305.57</v>
      </c>
      <c r="D6105" t="s">
        <v>836</v>
      </c>
      <c r="E6105" t="s">
        <v>837</v>
      </c>
      <c r="F6105" t="s">
        <v>5</v>
      </c>
      <c r="G6105" t="s">
        <v>25</v>
      </c>
      <c r="H6105" t="s">
        <v>223</v>
      </c>
      <c r="I6105" t="str">
        <f>_xlfn.XLOOKUP(H6105,'Customers'!A6105:A6504,'Customers'!B6105:B6504," ")</f>
        <v xml:space="preserve"> </v>
      </c>
      <c r="J6105" t="s">
        <v>828</v>
      </c>
      <c r="K6105" t="s">
        <v>13167</v>
      </c>
      <c r="L6105" t="str">
        <f t="shared" si="475"/>
        <v>OK</v>
      </c>
      <c r="M6105" t="str">
        <f t="shared" si="476"/>
        <v>NOT  NULL</v>
      </c>
      <c r="N6105">
        <f t="shared" si="477"/>
        <v>1</v>
      </c>
      <c r="O6105" t="str">
        <f>IF(ISNA(VLOOKUP(J6105,Vendors!A:A,1,FALSE)),"MISSING VENDER","VALID")</f>
        <v>MISSING VENDER</v>
      </c>
      <c r="P6105" t="str">
        <f>IF(ISNA(VLOOKUP(H6105,'Customers'!A:A,1,FALSE)),"missing customer ","valid")</f>
        <v>valid</v>
      </c>
      <c r="Q6105" t="str">
        <f t="shared" si="478"/>
        <v>VALID</v>
      </c>
      <c r="R6105" t="str">
        <f t="shared" si="479"/>
        <v>VALID</v>
      </c>
    </row>
    <row r="6106" spans="1:18" x14ac:dyDescent="0.25">
      <c r="A6106" t="s">
        <v>13168</v>
      </c>
      <c r="B6106" s="1">
        <v>44996</v>
      </c>
      <c r="C6106">
        <v>-45165.93</v>
      </c>
      <c r="D6106" t="s">
        <v>826</v>
      </c>
      <c r="E6106" t="s">
        <v>827</v>
      </c>
      <c r="F6106" t="s">
        <v>4</v>
      </c>
      <c r="G6106" t="s">
        <v>14</v>
      </c>
      <c r="H6106" t="s">
        <v>828</v>
      </c>
      <c r="I6106" t="str">
        <f>_xlfn.XLOOKUP(H6106,'Customers'!A6106:A6505,'Customers'!B6106:B6505," ")</f>
        <v xml:space="preserve"> </v>
      </c>
      <c r="J6106" t="s">
        <v>1430</v>
      </c>
      <c r="K6106" t="s">
        <v>13169</v>
      </c>
      <c r="L6106" t="str">
        <f t="shared" si="475"/>
        <v>OK</v>
      </c>
      <c r="M6106" t="str">
        <f t="shared" si="476"/>
        <v>NOT  NULL</v>
      </c>
      <c r="N6106">
        <f t="shared" si="477"/>
        <v>1</v>
      </c>
      <c r="O6106" t="str">
        <f>IF(ISNA(VLOOKUP(J6106,Vendors!A:A,1,FALSE)),"MISSING VENDER","VALID")</f>
        <v>VALID</v>
      </c>
      <c r="P6106" t="str">
        <f>IF(ISNA(VLOOKUP(H6106,'Customers'!A:A,1,FALSE)),"missing customer ","valid")</f>
        <v xml:space="preserve">missing customer </v>
      </c>
      <c r="Q6106" t="str">
        <f t="shared" si="478"/>
        <v>VALID</v>
      </c>
      <c r="R6106" t="str">
        <f t="shared" si="479"/>
        <v>VALID</v>
      </c>
    </row>
    <row r="6107" spans="1:18" x14ac:dyDescent="0.25">
      <c r="A6107" t="s">
        <v>13170</v>
      </c>
      <c r="B6107" s="1">
        <v>45164</v>
      </c>
      <c r="C6107">
        <v>-32153.69</v>
      </c>
      <c r="D6107" t="s">
        <v>826</v>
      </c>
      <c r="E6107" t="s">
        <v>843</v>
      </c>
      <c r="F6107" t="s">
        <v>5</v>
      </c>
      <c r="G6107" t="s">
        <v>25</v>
      </c>
      <c r="H6107" t="s">
        <v>828</v>
      </c>
      <c r="I6107" t="str">
        <f>_xlfn.XLOOKUP(H6107,'Customers'!A6107:A6506,'Customers'!B6107:B6506," ")</f>
        <v xml:space="preserve"> </v>
      </c>
      <c r="J6107" t="s">
        <v>1532</v>
      </c>
      <c r="K6107" t="s">
        <v>13171</v>
      </c>
      <c r="L6107" t="str">
        <f t="shared" si="475"/>
        <v>OK</v>
      </c>
      <c r="M6107" t="str">
        <f t="shared" si="476"/>
        <v>NOT  NULL</v>
      </c>
      <c r="N6107">
        <f t="shared" si="477"/>
        <v>1</v>
      </c>
      <c r="O6107" t="str">
        <f>IF(ISNA(VLOOKUP(J6107,Vendors!A:A,1,FALSE)),"MISSING VENDER","VALID")</f>
        <v>VALID</v>
      </c>
      <c r="P6107" t="str">
        <f>IF(ISNA(VLOOKUP(H6107,'Customers'!A:A,1,FALSE)),"missing customer ","valid")</f>
        <v xml:space="preserve">missing customer </v>
      </c>
      <c r="Q6107" t="str">
        <f t="shared" si="478"/>
        <v>VALID</v>
      </c>
      <c r="R6107" t="str">
        <f t="shared" si="479"/>
        <v>VALID</v>
      </c>
    </row>
    <row r="6108" spans="1:18" x14ac:dyDescent="0.25">
      <c r="A6108" t="s">
        <v>13172</v>
      </c>
      <c r="B6108" s="1">
        <v>44911</v>
      </c>
      <c r="C6108">
        <v>-46554.080000000002</v>
      </c>
      <c r="D6108" t="s">
        <v>826</v>
      </c>
      <c r="E6108" t="s">
        <v>892</v>
      </c>
      <c r="F6108" t="s">
        <v>3</v>
      </c>
      <c r="G6108" t="s">
        <v>18</v>
      </c>
      <c r="H6108" t="s">
        <v>828</v>
      </c>
      <c r="I6108" t="str">
        <f>_xlfn.XLOOKUP(H6108,'Customers'!A6108:A6507,'Customers'!B6108:B6507," ")</f>
        <v xml:space="preserve"> </v>
      </c>
      <c r="J6108" t="s">
        <v>1440</v>
      </c>
      <c r="K6108" t="s">
        <v>13173</v>
      </c>
      <c r="L6108" t="str">
        <f t="shared" si="475"/>
        <v>OK</v>
      </c>
      <c r="M6108" t="str">
        <f t="shared" si="476"/>
        <v>NOT  NULL</v>
      </c>
      <c r="N6108">
        <f t="shared" si="477"/>
        <v>1</v>
      </c>
      <c r="O6108" t="str">
        <f>IF(ISNA(VLOOKUP(J6108,Vendors!A:A,1,FALSE)),"MISSING VENDER","VALID")</f>
        <v>VALID</v>
      </c>
      <c r="P6108" t="str">
        <f>IF(ISNA(VLOOKUP(H6108,'Customers'!A:A,1,FALSE)),"missing customer ","valid")</f>
        <v xml:space="preserve">missing customer </v>
      </c>
      <c r="Q6108" t="str">
        <f t="shared" si="478"/>
        <v>VALID</v>
      </c>
      <c r="R6108" t="str">
        <f t="shared" si="479"/>
        <v>VALID</v>
      </c>
    </row>
    <row r="6109" spans="1:18" x14ac:dyDescent="0.25">
      <c r="A6109" t="s">
        <v>13174</v>
      </c>
      <c r="B6109" s="1">
        <v>45193</v>
      </c>
      <c r="C6109">
        <v>191286.34</v>
      </c>
      <c r="D6109" t="s">
        <v>836</v>
      </c>
      <c r="E6109" t="s">
        <v>840</v>
      </c>
      <c r="F6109" t="s">
        <v>4</v>
      </c>
      <c r="G6109" t="s">
        <v>18</v>
      </c>
      <c r="H6109" t="s">
        <v>203</v>
      </c>
      <c r="I6109" t="str">
        <f>_xlfn.XLOOKUP(H6109,'Customers'!A6109:A6508,'Customers'!B6109:B6508," ")</f>
        <v xml:space="preserve"> </v>
      </c>
      <c r="J6109" t="s">
        <v>828</v>
      </c>
      <c r="K6109" t="s">
        <v>13175</v>
      </c>
      <c r="L6109" t="str">
        <f t="shared" si="475"/>
        <v>OK</v>
      </c>
      <c r="M6109" t="str">
        <f t="shared" si="476"/>
        <v>NOT  NULL</v>
      </c>
      <c r="N6109">
        <f t="shared" si="477"/>
        <v>1</v>
      </c>
      <c r="O6109" t="str">
        <f>IF(ISNA(VLOOKUP(J6109,Vendors!A:A,1,FALSE)),"MISSING VENDER","VALID")</f>
        <v>MISSING VENDER</v>
      </c>
      <c r="P6109" t="str">
        <f>IF(ISNA(VLOOKUP(H6109,'Customers'!A:A,1,FALSE)),"missing customer ","valid")</f>
        <v>valid</v>
      </c>
      <c r="Q6109" t="str">
        <f t="shared" si="478"/>
        <v>VALID</v>
      </c>
      <c r="R6109" t="str">
        <f t="shared" si="479"/>
        <v>VALID</v>
      </c>
    </row>
    <row r="6110" spans="1:18" x14ac:dyDescent="0.25">
      <c r="A6110" t="s">
        <v>13176</v>
      </c>
      <c r="B6110" s="1">
        <v>44839</v>
      </c>
      <c r="C6110">
        <v>-50481.83</v>
      </c>
      <c r="D6110" t="s">
        <v>826</v>
      </c>
      <c r="E6110" t="s">
        <v>865</v>
      </c>
      <c r="F6110" t="s">
        <v>5</v>
      </c>
      <c r="G6110" t="s">
        <v>18</v>
      </c>
      <c r="H6110" t="s">
        <v>828</v>
      </c>
      <c r="I6110" t="str">
        <f>_xlfn.XLOOKUP(H6110,'Customers'!A6110:A6509,'Customers'!B6110:B6509," ")</f>
        <v xml:space="preserve"> </v>
      </c>
      <c r="J6110" t="s">
        <v>885</v>
      </c>
      <c r="K6110" t="s">
        <v>13177</v>
      </c>
      <c r="L6110" t="str">
        <f t="shared" si="475"/>
        <v>OK</v>
      </c>
      <c r="M6110" t="str">
        <f t="shared" si="476"/>
        <v>NOT  NULL</v>
      </c>
      <c r="N6110">
        <f t="shared" si="477"/>
        <v>1</v>
      </c>
      <c r="O6110" t="str">
        <f>IF(ISNA(VLOOKUP(J6110,Vendors!A:A,1,FALSE)),"MISSING VENDER","VALID")</f>
        <v>VALID</v>
      </c>
      <c r="P6110" t="str">
        <f>IF(ISNA(VLOOKUP(H6110,'Customers'!A:A,1,FALSE)),"missing customer ","valid")</f>
        <v xml:space="preserve">missing customer </v>
      </c>
      <c r="Q6110" t="str">
        <f t="shared" si="478"/>
        <v>VALID</v>
      </c>
      <c r="R6110" t="str">
        <f t="shared" si="479"/>
        <v>VALID</v>
      </c>
    </row>
    <row r="6111" spans="1:18" x14ac:dyDescent="0.25">
      <c r="A6111" t="s">
        <v>13178</v>
      </c>
      <c r="B6111" s="1">
        <v>45235</v>
      </c>
      <c r="C6111">
        <v>206938.44</v>
      </c>
      <c r="D6111" t="s">
        <v>836</v>
      </c>
      <c r="E6111" t="s">
        <v>837</v>
      </c>
      <c r="F6111" t="s">
        <v>5</v>
      </c>
      <c r="G6111" t="s">
        <v>18</v>
      </c>
      <c r="H6111" t="s">
        <v>47</v>
      </c>
      <c r="I6111" t="str">
        <f>_xlfn.XLOOKUP(H6111,'Customers'!A6111:A6510,'Customers'!B6111:B6510," ")</f>
        <v xml:space="preserve"> </v>
      </c>
      <c r="J6111" t="s">
        <v>828</v>
      </c>
      <c r="K6111" t="s">
        <v>13179</v>
      </c>
      <c r="L6111" t="str">
        <f t="shared" si="475"/>
        <v>OK</v>
      </c>
      <c r="M6111" t="str">
        <f t="shared" si="476"/>
        <v>NOT  NULL</v>
      </c>
      <c r="N6111">
        <f t="shared" si="477"/>
        <v>1</v>
      </c>
      <c r="O6111" t="str">
        <f>IF(ISNA(VLOOKUP(J6111,Vendors!A:A,1,FALSE)),"MISSING VENDER","VALID")</f>
        <v>MISSING VENDER</v>
      </c>
      <c r="P6111" t="str">
        <f>IF(ISNA(VLOOKUP(H6111,'Customers'!A:A,1,FALSE)),"missing customer ","valid")</f>
        <v>valid</v>
      </c>
      <c r="Q6111" t="str">
        <f t="shared" si="478"/>
        <v>VALID</v>
      </c>
      <c r="R6111" t="str">
        <f t="shared" si="479"/>
        <v>VALID</v>
      </c>
    </row>
    <row r="6112" spans="1:18" x14ac:dyDescent="0.25">
      <c r="A6112" t="s">
        <v>13180</v>
      </c>
      <c r="B6112" s="1">
        <v>44848</v>
      </c>
      <c r="C6112">
        <v>-57738.77</v>
      </c>
      <c r="D6112" t="s">
        <v>826</v>
      </c>
      <c r="E6112" t="s">
        <v>827</v>
      </c>
      <c r="F6112" t="s">
        <v>4</v>
      </c>
      <c r="G6112" t="s">
        <v>28</v>
      </c>
      <c r="H6112" t="s">
        <v>828</v>
      </c>
      <c r="I6112" t="str">
        <f>_xlfn.XLOOKUP(H6112,'Customers'!A6112:A6511,'Customers'!B6112:B6511," ")</f>
        <v xml:space="preserve"> </v>
      </c>
      <c r="J6112" t="s">
        <v>1067</v>
      </c>
      <c r="K6112" t="s">
        <v>13181</v>
      </c>
      <c r="L6112" t="str">
        <f t="shared" si="475"/>
        <v>OK</v>
      </c>
      <c r="M6112" t="str">
        <f t="shared" si="476"/>
        <v>NOT  NULL</v>
      </c>
      <c r="N6112">
        <f t="shared" si="477"/>
        <v>1</v>
      </c>
      <c r="O6112" t="str">
        <f>IF(ISNA(VLOOKUP(J6112,Vendors!A:A,1,FALSE)),"MISSING VENDER","VALID")</f>
        <v>VALID</v>
      </c>
      <c r="P6112" t="str">
        <f>IF(ISNA(VLOOKUP(H6112,'Customers'!A:A,1,FALSE)),"missing customer ","valid")</f>
        <v xml:space="preserve">missing customer </v>
      </c>
      <c r="Q6112" t="str">
        <f t="shared" si="478"/>
        <v>VALID</v>
      </c>
      <c r="R6112" t="str">
        <f t="shared" si="479"/>
        <v>VALID</v>
      </c>
    </row>
    <row r="6113" spans="1:18" x14ac:dyDescent="0.25">
      <c r="A6113" t="s">
        <v>13182</v>
      </c>
      <c r="B6113" s="1">
        <v>44858</v>
      </c>
      <c r="C6113">
        <v>118439.3</v>
      </c>
      <c r="D6113" t="s">
        <v>836</v>
      </c>
      <c r="E6113" t="s">
        <v>837</v>
      </c>
      <c r="F6113" t="s">
        <v>3</v>
      </c>
      <c r="G6113" t="s">
        <v>28</v>
      </c>
      <c r="H6113" t="s">
        <v>53</v>
      </c>
      <c r="I6113" t="str">
        <f>_xlfn.XLOOKUP(H6113,'Customers'!A6113:A6512,'Customers'!B6113:B6512," ")</f>
        <v xml:space="preserve"> </v>
      </c>
      <c r="J6113" t="s">
        <v>828</v>
      </c>
      <c r="K6113" t="s">
        <v>13183</v>
      </c>
      <c r="L6113" t="str">
        <f t="shared" si="475"/>
        <v>OK</v>
      </c>
      <c r="M6113" t="str">
        <f t="shared" si="476"/>
        <v>NOT  NULL</v>
      </c>
      <c r="N6113">
        <f t="shared" si="477"/>
        <v>1</v>
      </c>
      <c r="O6113" t="str">
        <f>IF(ISNA(VLOOKUP(J6113,Vendors!A:A,1,FALSE)),"MISSING VENDER","VALID")</f>
        <v>MISSING VENDER</v>
      </c>
      <c r="P6113" t="str">
        <f>IF(ISNA(VLOOKUP(H6113,'Customers'!A:A,1,FALSE)),"missing customer ","valid")</f>
        <v>valid</v>
      </c>
      <c r="Q6113" t="str">
        <f t="shared" si="478"/>
        <v>VALID</v>
      </c>
      <c r="R6113" t="str">
        <f t="shared" si="479"/>
        <v>VALID</v>
      </c>
    </row>
    <row r="6114" spans="1:18" x14ac:dyDescent="0.25">
      <c r="A6114" t="s">
        <v>13184</v>
      </c>
      <c r="B6114" s="1">
        <v>45267</v>
      </c>
      <c r="C6114">
        <v>205264.95</v>
      </c>
      <c r="D6114" t="s">
        <v>836</v>
      </c>
      <c r="E6114" t="s">
        <v>840</v>
      </c>
      <c r="F6114" t="s">
        <v>5</v>
      </c>
      <c r="G6114" t="s">
        <v>14</v>
      </c>
      <c r="H6114" t="s">
        <v>669</v>
      </c>
      <c r="I6114" t="str">
        <f>_xlfn.XLOOKUP(H6114,'Customers'!A6114:A6513,'Customers'!B6114:B6513," ")</f>
        <v xml:space="preserve"> </v>
      </c>
      <c r="J6114" t="s">
        <v>828</v>
      </c>
      <c r="K6114" t="s">
        <v>13185</v>
      </c>
      <c r="L6114" t="str">
        <f t="shared" si="475"/>
        <v>OK</v>
      </c>
      <c r="M6114" t="str">
        <f t="shared" si="476"/>
        <v>NOT  NULL</v>
      </c>
      <c r="N6114">
        <f t="shared" si="477"/>
        <v>1</v>
      </c>
      <c r="O6114" t="str">
        <f>IF(ISNA(VLOOKUP(J6114,Vendors!A:A,1,FALSE)),"MISSING VENDER","VALID")</f>
        <v>MISSING VENDER</v>
      </c>
      <c r="P6114" t="str">
        <f>IF(ISNA(VLOOKUP(H6114,'Customers'!A:A,1,FALSE)),"missing customer ","valid")</f>
        <v>valid</v>
      </c>
      <c r="Q6114" t="str">
        <f t="shared" si="478"/>
        <v>VALID</v>
      </c>
      <c r="R6114" t="str">
        <f t="shared" si="479"/>
        <v>VALID</v>
      </c>
    </row>
    <row r="6115" spans="1:18" x14ac:dyDescent="0.25">
      <c r="A6115" t="s">
        <v>13186</v>
      </c>
      <c r="B6115" s="1">
        <v>45197</v>
      </c>
      <c r="C6115">
        <v>-89107.06</v>
      </c>
      <c r="D6115" t="s">
        <v>826</v>
      </c>
      <c r="E6115" t="s">
        <v>843</v>
      </c>
      <c r="F6115" t="s">
        <v>3</v>
      </c>
      <c r="G6115" t="s">
        <v>28</v>
      </c>
      <c r="H6115" t="s">
        <v>828</v>
      </c>
      <c r="I6115" t="str">
        <f>_xlfn.XLOOKUP(H6115,'Customers'!A6115:A6514,'Customers'!B6115:B6514," ")</f>
        <v xml:space="preserve"> </v>
      </c>
      <c r="J6115" t="s">
        <v>1104</v>
      </c>
      <c r="K6115" t="s">
        <v>13187</v>
      </c>
      <c r="L6115" t="str">
        <f t="shared" si="475"/>
        <v>OK</v>
      </c>
      <c r="M6115" t="str">
        <f t="shared" si="476"/>
        <v>NOT  NULL</v>
      </c>
      <c r="N6115">
        <f t="shared" si="477"/>
        <v>1</v>
      </c>
      <c r="O6115" t="str">
        <f>IF(ISNA(VLOOKUP(J6115,Vendors!A:A,1,FALSE)),"MISSING VENDER","VALID")</f>
        <v>VALID</v>
      </c>
      <c r="P6115" t="str">
        <f>IF(ISNA(VLOOKUP(H6115,'Customers'!A:A,1,FALSE)),"missing customer ","valid")</f>
        <v xml:space="preserve">missing customer </v>
      </c>
      <c r="Q6115" t="str">
        <f t="shared" si="478"/>
        <v>VALID</v>
      </c>
      <c r="R6115" t="str">
        <f t="shared" si="479"/>
        <v>VALID</v>
      </c>
    </row>
    <row r="6116" spans="1:18" x14ac:dyDescent="0.25">
      <c r="A6116" t="s">
        <v>13188</v>
      </c>
      <c r="B6116" s="1">
        <v>45195</v>
      </c>
      <c r="C6116">
        <v>-33512.92</v>
      </c>
      <c r="D6116" t="s">
        <v>826</v>
      </c>
      <c r="E6116" t="s">
        <v>865</v>
      </c>
      <c r="F6116" t="s">
        <v>5</v>
      </c>
      <c r="G6116" t="s">
        <v>28</v>
      </c>
      <c r="H6116" t="s">
        <v>828</v>
      </c>
      <c r="I6116" t="str">
        <f>_xlfn.XLOOKUP(H6116,'Customers'!A6116:A6515,'Customers'!B6116:B6515," ")</f>
        <v xml:space="preserve"> </v>
      </c>
      <c r="J6116" t="s">
        <v>969</v>
      </c>
      <c r="K6116" t="s">
        <v>13189</v>
      </c>
      <c r="L6116" t="str">
        <f t="shared" si="475"/>
        <v>OK</v>
      </c>
      <c r="M6116" t="str">
        <f t="shared" si="476"/>
        <v>NOT  NULL</v>
      </c>
      <c r="N6116">
        <f t="shared" si="477"/>
        <v>1</v>
      </c>
      <c r="O6116" t="str">
        <f>IF(ISNA(VLOOKUP(J6116,Vendors!A:A,1,FALSE)),"MISSING VENDER","VALID")</f>
        <v>VALID</v>
      </c>
      <c r="P6116" t="str">
        <f>IF(ISNA(VLOOKUP(H6116,'Customers'!A:A,1,FALSE)),"missing customer ","valid")</f>
        <v xml:space="preserve">missing customer </v>
      </c>
      <c r="Q6116" t="str">
        <f t="shared" si="478"/>
        <v>VALID</v>
      </c>
      <c r="R6116" t="str">
        <f t="shared" si="479"/>
        <v>VALID</v>
      </c>
    </row>
    <row r="6117" spans="1:18" x14ac:dyDescent="0.25">
      <c r="A6117" t="s">
        <v>13190</v>
      </c>
      <c r="B6117" s="1">
        <v>44914</v>
      </c>
      <c r="C6117">
        <v>-54468.92</v>
      </c>
      <c r="D6117" t="s">
        <v>826</v>
      </c>
      <c r="E6117" t="s">
        <v>865</v>
      </c>
      <c r="F6117" t="s">
        <v>4</v>
      </c>
      <c r="G6117" t="s">
        <v>28</v>
      </c>
      <c r="H6117" t="s">
        <v>828</v>
      </c>
      <c r="I6117" t="str">
        <f>_xlfn.XLOOKUP(H6117,'Customers'!A6117:A6516,'Customers'!B6117:B6516," ")</f>
        <v xml:space="preserve"> </v>
      </c>
      <c r="J6117" t="s">
        <v>1422</v>
      </c>
      <c r="K6117" t="s">
        <v>13191</v>
      </c>
      <c r="L6117" t="str">
        <f t="shared" si="475"/>
        <v>OK</v>
      </c>
      <c r="M6117" t="str">
        <f t="shared" si="476"/>
        <v>NOT  NULL</v>
      </c>
      <c r="N6117">
        <f t="shared" si="477"/>
        <v>1</v>
      </c>
      <c r="O6117" t="str">
        <f>IF(ISNA(VLOOKUP(J6117,Vendors!A:A,1,FALSE)),"MISSING VENDER","VALID")</f>
        <v>VALID</v>
      </c>
      <c r="P6117" t="str">
        <f>IF(ISNA(VLOOKUP(H6117,'Customers'!A:A,1,FALSE)),"missing customer ","valid")</f>
        <v xml:space="preserve">missing customer </v>
      </c>
      <c r="Q6117" t="str">
        <f t="shared" si="478"/>
        <v>VALID</v>
      </c>
      <c r="R6117" t="str">
        <f t="shared" si="479"/>
        <v>VALID</v>
      </c>
    </row>
    <row r="6118" spans="1:18" x14ac:dyDescent="0.25">
      <c r="A6118" t="s">
        <v>13192</v>
      </c>
      <c r="B6118" s="1">
        <v>45086</v>
      </c>
      <c r="C6118">
        <v>139792.66</v>
      </c>
      <c r="D6118" t="s">
        <v>836</v>
      </c>
      <c r="E6118" t="s">
        <v>840</v>
      </c>
      <c r="F6118" t="s">
        <v>3</v>
      </c>
      <c r="G6118" t="s">
        <v>28</v>
      </c>
      <c r="H6118" t="s">
        <v>107</v>
      </c>
      <c r="I6118" t="str">
        <f>_xlfn.XLOOKUP(H6118,'Customers'!A6118:A6517,'Customers'!B6118:B6517," ")</f>
        <v xml:space="preserve"> </v>
      </c>
      <c r="J6118" t="s">
        <v>828</v>
      </c>
      <c r="K6118" t="s">
        <v>13193</v>
      </c>
      <c r="L6118" t="str">
        <f t="shared" si="475"/>
        <v>OK</v>
      </c>
      <c r="M6118" t="str">
        <f t="shared" si="476"/>
        <v>NOT  NULL</v>
      </c>
      <c r="N6118">
        <f t="shared" si="477"/>
        <v>1</v>
      </c>
      <c r="O6118" t="str">
        <f>IF(ISNA(VLOOKUP(J6118,Vendors!A:A,1,FALSE)),"MISSING VENDER","VALID")</f>
        <v>MISSING VENDER</v>
      </c>
      <c r="P6118" t="str">
        <f>IF(ISNA(VLOOKUP(H6118,'Customers'!A:A,1,FALSE)),"missing customer ","valid")</f>
        <v>valid</v>
      </c>
      <c r="Q6118" t="str">
        <f t="shared" si="478"/>
        <v>VALID</v>
      </c>
      <c r="R6118" t="str">
        <f t="shared" si="479"/>
        <v>VALID</v>
      </c>
    </row>
    <row r="6119" spans="1:18" x14ac:dyDescent="0.25">
      <c r="A6119" t="s">
        <v>13194</v>
      </c>
      <c r="B6119" s="1">
        <v>45127</v>
      </c>
      <c r="C6119">
        <v>105964.04</v>
      </c>
      <c r="D6119" t="s">
        <v>836</v>
      </c>
      <c r="E6119" t="s">
        <v>837</v>
      </c>
      <c r="F6119" t="s">
        <v>3</v>
      </c>
      <c r="G6119" t="s">
        <v>25</v>
      </c>
      <c r="H6119" t="s">
        <v>755</v>
      </c>
      <c r="I6119" t="str">
        <f>_xlfn.XLOOKUP(H6119,'Customers'!A6119:A6518,'Customers'!B6119:B6518," ")</f>
        <v xml:space="preserve"> </v>
      </c>
      <c r="J6119" t="s">
        <v>828</v>
      </c>
      <c r="K6119" t="s">
        <v>13195</v>
      </c>
      <c r="L6119" t="str">
        <f t="shared" si="475"/>
        <v>OK</v>
      </c>
      <c r="M6119" t="str">
        <f t="shared" si="476"/>
        <v>NOT  NULL</v>
      </c>
      <c r="N6119">
        <f t="shared" si="477"/>
        <v>1</v>
      </c>
      <c r="O6119" t="str">
        <f>IF(ISNA(VLOOKUP(J6119,Vendors!A:A,1,FALSE)),"MISSING VENDER","VALID")</f>
        <v>MISSING VENDER</v>
      </c>
      <c r="P6119" t="str">
        <f>IF(ISNA(VLOOKUP(H6119,'Customers'!A:A,1,FALSE)),"missing customer ","valid")</f>
        <v>valid</v>
      </c>
      <c r="Q6119" t="str">
        <f t="shared" si="478"/>
        <v>VALID</v>
      </c>
      <c r="R6119" t="str">
        <f t="shared" si="479"/>
        <v>VALID</v>
      </c>
    </row>
    <row r="6120" spans="1:18" x14ac:dyDescent="0.25">
      <c r="A6120" t="s">
        <v>13196</v>
      </c>
      <c r="B6120" s="1">
        <v>45255</v>
      </c>
      <c r="C6120">
        <v>-25442.68</v>
      </c>
      <c r="D6120" t="s">
        <v>826</v>
      </c>
      <c r="E6120" t="s">
        <v>892</v>
      </c>
      <c r="F6120" t="s">
        <v>4</v>
      </c>
      <c r="G6120" t="s">
        <v>28</v>
      </c>
      <c r="H6120" t="s">
        <v>828</v>
      </c>
      <c r="I6120" t="str">
        <f>_xlfn.XLOOKUP(H6120,'Customers'!A6120:A6519,'Customers'!B6120:B6519," ")</f>
        <v xml:space="preserve"> </v>
      </c>
      <c r="J6120" t="s">
        <v>3489</v>
      </c>
      <c r="K6120" t="s">
        <v>13197</v>
      </c>
      <c r="L6120" t="str">
        <f t="shared" si="475"/>
        <v>OK</v>
      </c>
      <c r="M6120" t="str">
        <f t="shared" si="476"/>
        <v>NOT  NULL</v>
      </c>
      <c r="N6120">
        <f t="shared" si="477"/>
        <v>1</v>
      </c>
      <c r="O6120" t="str">
        <f>IF(ISNA(VLOOKUP(J6120,Vendors!A:A,1,FALSE)),"MISSING VENDER","VALID")</f>
        <v>VALID</v>
      </c>
      <c r="P6120" t="str">
        <f>IF(ISNA(VLOOKUP(H6120,'Customers'!A:A,1,FALSE)),"missing customer ","valid")</f>
        <v xml:space="preserve">missing customer </v>
      </c>
      <c r="Q6120" t="str">
        <f t="shared" si="478"/>
        <v>VALID</v>
      </c>
      <c r="R6120" t="str">
        <f t="shared" si="479"/>
        <v>VALID</v>
      </c>
    </row>
    <row r="6121" spans="1:18" x14ac:dyDescent="0.25">
      <c r="A6121" t="s">
        <v>13198</v>
      </c>
      <c r="B6121" s="1">
        <v>44884</v>
      </c>
      <c r="C6121">
        <v>133995.87</v>
      </c>
      <c r="D6121" t="s">
        <v>836</v>
      </c>
      <c r="E6121" t="s">
        <v>837</v>
      </c>
      <c r="F6121" t="s">
        <v>3</v>
      </c>
      <c r="G6121" t="s">
        <v>25</v>
      </c>
      <c r="H6121" t="s">
        <v>197</v>
      </c>
      <c r="I6121" t="str">
        <f>_xlfn.XLOOKUP(H6121,'Customers'!A6121:A6520,'Customers'!B6121:B6520," ")</f>
        <v xml:space="preserve"> </v>
      </c>
      <c r="J6121" t="s">
        <v>828</v>
      </c>
      <c r="K6121" t="s">
        <v>13199</v>
      </c>
      <c r="L6121" t="str">
        <f t="shared" si="475"/>
        <v>OK</v>
      </c>
      <c r="M6121" t="str">
        <f t="shared" si="476"/>
        <v>NOT  NULL</v>
      </c>
      <c r="N6121">
        <f t="shared" si="477"/>
        <v>1</v>
      </c>
      <c r="O6121" t="str">
        <f>IF(ISNA(VLOOKUP(J6121,Vendors!A:A,1,FALSE)),"MISSING VENDER","VALID")</f>
        <v>MISSING VENDER</v>
      </c>
      <c r="P6121" t="str">
        <f>IF(ISNA(VLOOKUP(H6121,'Customers'!A:A,1,FALSE)),"missing customer ","valid")</f>
        <v>valid</v>
      </c>
      <c r="Q6121" t="str">
        <f t="shared" si="478"/>
        <v>VALID</v>
      </c>
      <c r="R6121" t="str">
        <f t="shared" si="479"/>
        <v>VALID</v>
      </c>
    </row>
    <row r="6122" spans="1:18" x14ac:dyDescent="0.25">
      <c r="A6122" t="s">
        <v>13200</v>
      </c>
      <c r="B6122" s="1">
        <v>44973</v>
      </c>
      <c r="C6122">
        <v>106885.07</v>
      </c>
      <c r="D6122" t="s">
        <v>836</v>
      </c>
      <c r="E6122" t="s">
        <v>840</v>
      </c>
      <c r="F6122" t="s">
        <v>5</v>
      </c>
      <c r="G6122" t="s">
        <v>25</v>
      </c>
      <c r="H6122" t="s">
        <v>613</v>
      </c>
      <c r="I6122" t="str">
        <f>_xlfn.XLOOKUP(H6122,'Customers'!A6122:A6521,'Customers'!B6122:B6521," ")</f>
        <v xml:space="preserve"> </v>
      </c>
      <c r="J6122" t="s">
        <v>828</v>
      </c>
      <c r="K6122" t="s">
        <v>13201</v>
      </c>
      <c r="L6122" t="str">
        <f t="shared" si="475"/>
        <v>OK</v>
      </c>
      <c r="M6122" t="str">
        <f t="shared" si="476"/>
        <v>NOT  NULL</v>
      </c>
      <c r="N6122">
        <f t="shared" si="477"/>
        <v>1</v>
      </c>
      <c r="O6122" t="str">
        <f>IF(ISNA(VLOOKUP(J6122,Vendors!A:A,1,FALSE)),"MISSING VENDER","VALID")</f>
        <v>MISSING VENDER</v>
      </c>
      <c r="P6122" t="str">
        <f>IF(ISNA(VLOOKUP(H6122,'Customers'!A:A,1,FALSE)),"missing customer ","valid")</f>
        <v>valid</v>
      </c>
      <c r="Q6122" t="str">
        <f t="shared" si="478"/>
        <v>VALID</v>
      </c>
      <c r="R6122" t="str">
        <f t="shared" si="479"/>
        <v>VALID</v>
      </c>
    </row>
    <row r="6123" spans="1:18" x14ac:dyDescent="0.25">
      <c r="A6123" t="s">
        <v>13202</v>
      </c>
      <c r="B6123" s="1">
        <v>44791</v>
      </c>
      <c r="C6123">
        <v>148241.98000000001</v>
      </c>
      <c r="D6123" t="s">
        <v>836</v>
      </c>
      <c r="E6123" t="s">
        <v>837</v>
      </c>
      <c r="F6123" t="s">
        <v>4</v>
      </c>
      <c r="G6123" t="s">
        <v>25</v>
      </c>
      <c r="H6123" t="s">
        <v>691</v>
      </c>
      <c r="I6123" t="str">
        <f>_xlfn.XLOOKUP(H6123,'Customers'!A6123:A6522,'Customers'!B6123:B6522," ")</f>
        <v xml:space="preserve"> </v>
      </c>
      <c r="J6123" t="s">
        <v>828</v>
      </c>
      <c r="K6123" t="s">
        <v>13203</v>
      </c>
      <c r="L6123" t="str">
        <f t="shared" si="475"/>
        <v>OK</v>
      </c>
      <c r="M6123" t="str">
        <f t="shared" si="476"/>
        <v>NOT  NULL</v>
      </c>
      <c r="N6123">
        <f t="shared" si="477"/>
        <v>1</v>
      </c>
      <c r="O6123" t="str">
        <f>IF(ISNA(VLOOKUP(J6123,Vendors!A:A,1,FALSE)),"MISSING VENDER","VALID")</f>
        <v>MISSING VENDER</v>
      </c>
      <c r="P6123" t="str">
        <f>IF(ISNA(VLOOKUP(H6123,'Customers'!A:A,1,FALSE)),"missing customer ","valid")</f>
        <v>valid</v>
      </c>
      <c r="Q6123" t="str">
        <f t="shared" si="478"/>
        <v>VALID</v>
      </c>
      <c r="R6123" t="str">
        <f t="shared" si="479"/>
        <v>VALID</v>
      </c>
    </row>
    <row r="6124" spans="1:18" x14ac:dyDescent="0.25">
      <c r="A6124" t="s">
        <v>13204</v>
      </c>
      <c r="B6124" s="1">
        <v>44600</v>
      </c>
      <c r="C6124">
        <v>112266.49</v>
      </c>
      <c r="D6124" t="s">
        <v>836</v>
      </c>
      <c r="E6124" t="s">
        <v>840</v>
      </c>
      <c r="F6124" t="s">
        <v>4</v>
      </c>
      <c r="G6124" t="s">
        <v>28</v>
      </c>
      <c r="H6124" t="s">
        <v>87</v>
      </c>
      <c r="I6124" t="str">
        <f>_xlfn.XLOOKUP(H6124,'Customers'!A6124:A6523,'Customers'!B6124:B6523," ")</f>
        <v xml:space="preserve"> </v>
      </c>
      <c r="J6124" t="s">
        <v>828</v>
      </c>
      <c r="K6124" t="s">
        <v>13205</v>
      </c>
      <c r="L6124" t="str">
        <f t="shared" si="475"/>
        <v>OK</v>
      </c>
      <c r="M6124" t="str">
        <f t="shared" si="476"/>
        <v>NOT  NULL</v>
      </c>
      <c r="N6124">
        <f t="shared" si="477"/>
        <v>1</v>
      </c>
      <c r="O6124" t="str">
        <f>IF(ISNA(VLOOKUP(J6124,Vendors!A:A,1,FALSE)),"MISSING VENDER","VALID")</f>
        <v>MISSING VENDER</v>
      </c>
      <c r="P6124" t="str">
        <f>IF(ISNA(VLOOKUP(H6124,'Customers'!A:A,1,FALSE)),"missing customer ","valid")</f>
        <v>valid</v>
      </c>
      <c r="Q6124" t="str">
        <f t="shared" si="478"/>
        <v>VALID</v>
      </c>
      <c r="R6124" t="str">
        <f t="shared" si="479"/>
        <v>VALID</v>
      </c>
    </row>
    <row r="6125" spans="1:18" x14ac:dyDescent="0.25">
      <c r="A6125" t="s">
        <v>13206</v>
      </c>
      <c r="B6125" s="1">
        <v>44846</v>
      </c>
      <c r="C6125">
        <v>177481.13</v>
      </c>
      <c r="D6125" t="s">
        <v>836</v>
      </c>
      <c r="E6125" t="s">
        <v>840</v>
      </c>
      <c r="F6125" t="s">
        <v>3</v>
      </c>
      <c r="G6125" t="s">
        <v>14</v>
      </c>
      <c r="H6125" t="s">
        <v>759</v>
      </c>
      <c r="I6125" t="str">
        <f>_xlfn.XLOOKUP(H6125,'Customers'!A6125:A6524,'Customers'!B6125:B6524," ")</f>
        <v xml:space="preserve"> </v>
      </c>
      <c r="J6125" t="s">
        <v>828</v>
      </c>
      <c r="K6125" t="s">
        <v>13207</v>
      </c>
      <c r="L6125" t="str">
        <f t="shared" si="475"/>
        <v>OK</v>
      </c>
      <c r="M6125" t="str">
        <f t="shared" si="476"/>
        <v>NOT  NULL</v>
      </c>
      <c r="N6125">
        <f t="shared" si="477"/>
        <v>1</v>
      </c>
      <c r="O6125" t="str">
        <f>IF(ISNA(VLOOKUP(J6125,Vendors!A:A,1,FALSE)),"MISSING VENDER","VALID")</f>
        <v>MISSING VENDER</v>
      </c>
      <c r="P6125" t="str">
        <f>IF(ISNA(VLOOKUP(H6125,'Customers'!A:A,1,FALSE)),"missing customer ","valid")</f>
        <v>valid</v>
      </c>
      <c r="Q6125" t="str">
        <f t="shared" si="478"/>
        <v>VALID</v>
      </c>
      <c r="R6125" t="str">
        <f t="shared" si="479"/>
        <v>VALID</v>
      </c>
    </row>
    <row r="6126" spans="1:18" x14ac:dyDescent="0.25">
      <c r="A6126" t="s">
        <v>13208</v>
      </c>
      <c r="B6126" s="1">
        <v>44716</v>
      </c>
      <c r="C6126">
        <v>20636.919999999998</v>
      </c>
      <c r="D6126" t="s">
        <v>958</v>
      </c>
      <c r="E6126" t="s">
        <v>958</v>
      </c>
      <c r="F6126" t="s">
        <v>3</v>
      </c>
      <c r="G6126" t="s">
        <v>25</v>
      </c>
      <c r="H6126" t="s">
        <v>828</v>
      </c>
      <c r="I6126" t="str">
        <f>_xlfn.XLOOKUP(H6126,'Customers'!A6126:A6525,'Customers'!B6126:B6525," ")</f>
        <v xml:space="preserve"> </v>
      </c>
      <c r="J6126" t="s">
        <v>828</v>
      </c>
      <c r="K6126" t="s">
        <v>13209</v>
      </c>
      <c r="L6126" t="str">
        <f t="shared" si="475"/>
        <v>OK</v>
      </c>
      <c r="M6126" t="str">
        <f t="shared" si="476"/>
        <v>NOT  NULL</v>
      </c>
      <c r="N6126">
        <f t="shared" si="477"/>
        <v>1</v>
      </c>
      <c r="O6126" t="str">
        <f>IF(ISNA(VLOOKUP(J6126,Vendors!A:A,1,FALSE)),"MISSING VENDER","VALID")</f>
        <v>MISSING VENDER</v>
      </c>
      <c r="P6126" t="str">
        <f>IF(ISNA(VLOOKUP(H6126,'Customers'!A:A,1,FALSE)),"missing customer ","valid")</f>
        <v xml:space="preserve">missing customer </v>
      </c>
      <c r="Q6126" t="str">
        <f t="shared" si="478"/>
        <v>VALID</v>
      </c>
      <c r="R6126" t="str">
        <f t="shared" si="479"/>
        <v>VALID</v>
      </c>
    </row>
    <row r="6127" spans="1:18" x14ac:dyDescent="0.25">
      <c r="A6127" t="s">
        <v>13210</v>
      </c>
      <c r="B6127" s="1">
        <v>44831</v>
      </c>
      <c r="C6127">
        <v>200998.26</v>
      </c>
      <c r="D6127" t="s">
        <v>836</v>
      </c>
      <c r="E6127" t="s">
        <v>837</v>
      </c>
      <c r="F6127" t="s">
        <v>4</v>
      </c>
      <c r="G6127" t="s">
        <v>14</v>
      </c>
      <c r="H6127" t="s">
        <v>397</v>
      </c>
      <c r="I6127" t="str">
        <f>_xlfn.XLOOKUP(H6127,'Customers'!A6127:A6526,'Customers'!B6127:B6526," ")</f>
        <v xml:space="preserve"> </v>
      </c>
      <c r="J6127" t="s">
        <v>828</v>
      </c>
      <c r="K6127" t="s">
        <v>13211</v>
      </c>
      <c r="L6127" t="str">
        <f t="shared" si="475"/>
        <v>OK</v>
      </c>
      <c r="M6127" t="str">
        <f t="shared" si="476"/>
        <v>NOT  NULL</v>
      </c>
      <c r="N6127">
        <f t="shared" si="477"/>
        <v>1</v>
      </c>
      <c r="O6127" t="str">
        <f>IF(ISNA(VLOOKUP(J6127,Vendors!A:A,1,FALSE)),"MISSING VENDER","VALID")</f>
        <v>MISSING VENDER</v>
      </c>
      <c r="P6127" t="str">
        <f>IF(ISNA(VLOOKUP(H6127,'Customers'!A:A,1,FALSE)),"missing customer ","valid")</f>
        <v>valid</v>
      </c>
      <c r="Q6127" t="str">
        <f t="shared" si="478"/>
        <v>VALID</v>
      </c>
      <c r="R6127" t="str">
        <f t="shared" si="479"/>
        <v>VALID</v>
      </c>
    </row>
    <row r="6128" spans="1:18" x14ac:dyDescent="0.25">
      <c r="A6128" t="s">
        <v>13212</v>
      </c>
      <c r="B6128" s="1">
        <v>44646</v>
      </c>
      <c r="C6128">
        <v>130631.15</v>
      </c>
      <c r="D6128" t="s">
        <v>836</v>
      </c>
      <c r="E6128" t="s">
        <v>855</v>
      </c>
      <c r="F6128" t="s">
        <v>4</v>
      </c>
      <c r="G6128" t="s">
        <v>28</v>
      </c>
      <c r="H6128" t="s">
        <v>729</v>
      </c>
      <c r="I6128" t="str">
        <f>_xlfn.XLOOKUP(H6128,'Customers'!A6128:A6527,'Customers'!B6128:B6527," ")</f>
        <v xml:space="preserve"> </v>
      </c>
      <c r="J6128" t="s">
        <v>828</v>
      </c>
      <c r="K6128" t="s">
        <v>13213</v>
      </c>
      <c r="L6128" t="str">
        <f t="shared" si="475"/>
        <v>OK</v>
      </c>
      <c r="M6128" t="str">
        <f t="shared" si="476"/>
        <v>NOT  NULL</v>
      </c>
      <c r="N6128">
        <f t="shared" si="477"/>
        <v>1</v>
      </c>
      <c r="O6128" t="str">
        <f>IF(ISNA(VLOOKUP(J6128,Vendors!A:A,1,FALSE)),"MISSING VENDER","VALID")</f>
        <v>MISSING VENDER</v>
      </c>
      <c r="P6128" t="str">
        <f>IF(ISNA(VLOOKUP(H6128,'Customers'!A:A,1,FALSE)),"missing customer ","valid")</f>
        <v>valid</v>
      </c>
      <c r="Q6128" t="str">
        <f t="shared" si="478"/>
        <v>VALID</v>
      </c>
      <c r="R6128" t="str">
        <f t="shared" si="479"/>
        <v>VALID</v>
      </c>
    </row>
    <row r="6129" spans="1:18" x14ac:dyDescent="0.25">
      <c r="A6129" t="s">
        <v>13214</v>
      </c>
      <c r="B6129" s="1">
        <v>44664</v>
      </c>
      <c r="C6129">
        <v>130636.18</v>
      </c>
      <c r="D6129" t="s">
        <v>836</v>
      </c>
      <c r="E6129" t="s">
        <v>837</v>
      </c>
      <c r="F6129" t="s">
        <v>5</v>
      </c>
      <c r="G6129" t="s">
        <v>25</v>
      </c>
      <c r="H6129" t="s">
        <v>229</v>
      </c>
      <c r="I6129" t="str">
        <f>_xlfn.XLOOKUP(H6129,'Customers'!A6129:A6528,'Customers'!B6129:B6528," ")</f>
        <v xml:space="preserve"> </v>
      </c>
      <c r="J6129" t="s">
        <v>828</v>
      </c>
      <c r="K6129" t="s">
        <v>13215</v>
      </c>
      <c r="L6129" t="str">
        <f t="shared" si="475"/>
        <v>OK</v>
      </c>
      <c r="M6129" t="str">
        <f t="shared" si="476"/>
        <v>NOT  NULL</v>
      </c>
      <c r="N6129">
        <f t="shared" si="477"/>
        <v>1</v>
      </c>
      <c r="O6129" t="str">
        <f>IF(ISNA(VLOOKUP(J6129,Vendors!A:A,1,FALSE)),"MISSING VENDER","VALID")</f>
        <v>MISSING VENDER</v>
      </c>
      <c r="P6129" t="str">
        <f>IF(ISNA(VLOOKUP(H6129,'Customers'!A:A,1,FALSE)),"missing customer ","valid")</f>
        <v>valid</v>
      </c>
      <c r="Q6129" t="str">
        <f t="shared" si="478"/>
        <v>VALID</v>
      </c>
      <c r="R6129" t="str">
        <f t="shared" si="479"/>
        <v>VALID</v>
      </c>
    </row>
    <row r="6130" spans="1:18" x14ac:dyDescent="0.25">
      <c r="A6130" t="s">
        <v>13216</v>
      </c>
      <c r="B6130" s="1">
        <v>45244</v>
      </c>
      <c r="C6130">
        <v>-29195.7</v>
      </c>
      <c r="D6130" t="s">
        <v>826</v>
      </c>
      <c r="E6130" t="s">
        <v>865</v>
      </c>
      <c r="F6130" t="s">
        <v>5</v>
      </c>
      <c r="G6130" t="s">
        <v>18</v>
      </c>
      <c r="H6130" t="s">
        <v>828</v>
      </c>
      <c r="I6130" t="str">
        <f>_xlfn.XLOOKUP(H6130,'Customers'!A6130:A6529,'Customers'!B6130:B6529," ")</f>
        <v xml:space="preserve"> </v>
      </c>
      <c r="J6130" t="s">
        <v>1183</v>
      </c>
      <c r="K6130" t="s">
        <v>13217</v>
      </c>
      <c r="L6130" t="str">
        <f t="shared" si="475"/>
        <v>OK</v>
      </c>
      <c r="M6130" t="str">
        <f t="shared" si="476"/>
        <v>NOT  NULL</v>
      </c>
      <c r="N6130">
        <f t="shared" si="477"/>
        <v>1</v>
      </c>
      <c r="O6130" t="str">
        <f>IF(ISNA(VLOOKUP(J6130,Vendors!A:A,1,FALSE)),"MISSING VENDER","VALID")</f>
        <v>VALID</v>
      </c>
      <c r="P6130" t="str">
        <f>IF(ISNA(VLOOKUP(H6130,'Customers'!A:A,1,FALSE)),"missing customer ","valid")</f>
        <v xml:space="preserve">missing customer </v>
      </c>
      <c r="Q6130" t="str">
        <f t="shared" si="478"/>
        <v>VALID</v>
      </c>
      <c r="R6130" t="str">
        <f t="shared" si="479"/>
        <v>VALID</v>
      </c>
    </row>
    <row r="6131" spans="1:18" x14ac:dyDescent="0.25">
      <c r="A6131" t="s">
        <v>13218</v>
      </c>
      <c r="B6131" s="1">
        <v>44715</v>
      </c>
      <c r="C6131">
        <v>191076.72</v>
      </c>
      <c r="D6131" t="s">
        <v>836</v>
      </c>
      <c r="E6131" t="s">
        <v>837</v>
      </c>
      <c r="F6131" t="s">
        <v>4</v>
      </c>
      <c r="G6131" t="s">
        <v>25</v>
      </c>
      <c r="H6131" t="s">
        <v>95</v>
      </c>
      <c r="I6131" t="str">
        <f>_xlfn.XLOOKUP(H6131,'Customers'!A6131:A6530,'Customers'!B6131:B6530," ")</f>
        <v xml:space="preserve"> </v>
      </c>
      <c r="J6131" t="s">
        <v>828</v>
      </c>
      <c r="K6131" t="s">
        <v>13219</v>
      </c>
      <c r="L6131" t="str">
        <f t="shared" si="475"/>
        <v>OK</v>
      </c>
      <c r="M6131" t="str">
        <f t="shared" si="476"/>
        <v>NOT  NULL</v>
      </c>
      <c r="N6131">
        <f t="shared" si="477"/>
        <v>1</v>
      </c>
      <c r="O6131" t="str">
        <f>IF(ISNA(VLOOKUP(J6131,Vendors!A:A,1,FALSE)),"MISSING VENDER","VALID")</f>
        <v>MISSING VENDER</v>
      </c>
      <c r="P6131" t="str">
        <f>IF(ISNA(VLOOKUP(H6131,'Customers'!A:A,1,FALSE)),"missing customer ","valid")</f>
        <v>valid</v>
      </c>
      <c r="Q6131" t="str">
        <f t="shared" si="478"/>
        <v>VALID</v>
      </c>
      <c r="R6131" t="str">
        <f t="shared" si="479"/>
        <v>VALID</v>
      </c>
    </row>
    <row r="6132" spans="1:18" x14ac:dyDescent="0.25">
      <c r="A6132" t="s">
        <v>13220</v>
      </c>
      <c r="B6132" s="1">
        <v>44633</v>
      </c>
      <c r="C6132">
        <v>21404.78</v>
      </c>
      <c r="D6132" t="s">
        <v>958</v>
      </c>
      <c r="E6132" t="s">
        <v>958</v>
      </c>
      <c r="F6132" t="s">
        <v>5</v>
      </c>
      <c r="G6132" t="s">
        <v>25</v>
      </c>
      <c r="H6132" t="s">
        <v>828</v>
      </c>
      <c r="I6132" t="str">
        <f>_xlfn.XLOOKUP(H6132,'Customers'!A6132:A6531,'Customers'!B6132:B6531," ")</f>
        <v xml:space="preserve"> </v>
      </c>
      <c r="J6132" t="s">
        <v>828</v>
      </c>
      <c r="K6132" t="s">
        <v>13221</v>
      </c>
      <c r="L6132" t="str">
        <f t="shared" si="475"/>
        <v>OK</v>
      </c>
      <c r="M6132" t="str">
        <f t="shared" si="476"/>
        <v>NOT  NULL</v>
      </c>
      <c r="N6132">
        <f t="shared" si="477"/>
        <v>1</v>
      </c>
      <c r="O6132" t="str">
        <f>IF(ISNA(VLOOKUP(J6132,Vendors!A:A,1,FALSE)),"MISSING VENDER","VALID")</f>
        <v>MISSING VENDER</v>
      </c>
      <c r="P6132" t="str">
        <f>IF(ISNA(VLOOKUP(H6132,'Customers'!A:A,1,FALSE)),"missing customer ","valid")</f>
        <v xml:space="preserve">missing customer </v>
      </c>
      <c r="Q6132" t="str">
        <f t="shared" si="478"/>
        <v>VALID</v>
      </c>
      <c r="R6132" t="str">
        <f t="shared" si="479"/>
        <v>VALID</v>
      </c>
    </row>
    <row r="6133" spans="1:18" x14ac:dyDescent="0.25">
      <c r="A6133" t="s">
        <v>13222</v>
      </c>
      <c r="B6133" s="1">
        <v>45030</v>
      </c>
      <c r="C6133">
        <v>106224.75</v>
      </c>
      <c r="D6133" t="s">
        <v>836</v>
      </c>
      <c r="E6133" t="s">
        <v>840</v>
      </c>
      <c r="F6133" t="s">
        <v>3</v>
      </c>
      <c r="G6133" t="s">
        <v>18</v>
      </c>
      <c r="H6133" t="s">
        <v>411</v>
      </c>
      <c r="I6133" t="str">
        <f>_xlfn.XLOOKUP(H6133,'Customers'!A6133:A6532,'Customers'!B6133:B6532," ")</f>
        <v xml:space="preserve"> </v>
      </c>
      <c r="J6133" t="s">
        <v>828</v>
      </c>
      <c r="K6133" t="s">
        <v>13223</v>
      </c>
      <c r="L6133" t="str">
        <f t="shared" si="475"/>
        <v>OK</v>
      </c>
      <c r="M6133" t="str">
        <f t="shared" si="476"/>
        <v>NOT  NULL</v>
      </c>
      <c r="N6133">
        <f t="shared" si="477"/>
        <v>1</v>
      </c>
      <c r="O6133" t="str">
        <f>IF(ISNA(VLOOKUP(J6133,Vendors!A:A,1,FALSE)),"MISSING VENDER","VALID")</f>
        <v>MISSING VENDER</v>
      </c>
      <c r="P6133" t="str">
        <f>IF(ISNA(VLOOKUP(H6133,'Customers'!A:A,1,FALSE)),"missing customer ","valid")</f>
        <v>valid</v>
      </c>
      <c r="Q6133" t="str">
        <f t="shared" si="478"/>
        <v>VALID</v>
      </c>
      <c r="R6133" t="str">
        <f t="shared" si="479"/>
        <v>VALID</v>
      </c>
    </row>
    <row r="6134" spans="1:18" x14ac:dyDescent="0.25">
      <c r="A6134" t="s">
        <v>13224</v>
      </c>
      <c r="B6134" s="1">
        <v>44890</v>
      </c>
      <c r="C6134">
        <v>-9847.75</v>
      </c>
      <c r="D6134" t="s">
        <v>826</v>
      </c>
      <c r="E6134" t="s">
        <v>851</v>
      </c>
      <c r="F6134" t="s">
        <v>4</v>
      </c>
      <c r="G6134" t="s">
        <v>18</v>
      </c>
      <c r="H6134" t="s">
        <v>828</v>
      </c>
      <c r="I6134" t="str">
        <f>_xlfn.XLOOKUP(H6134,'Customers'!A6134:A6533,'Customers'!B6134:B6533," ")</f>
        <v xml:space="preserve"> </v>
      </c>
      <c r="J6134" t="s">
        <v>1161</v>
      </c>
      <c r="K6134" t="s">
        <v>13225</v>
      </c>
      <c r="L6134" t="str">
        <f t="shared" si="475"/>
        <v>OK</v>
      </c>
      <c r="M6134" t="str">
        <f t="shared" si="476"/>
        <v>NOT  NULL</v>
      </c>
      <c r="N6134">
        <f t="shared" si="477"/>
        <v>1</v>
      </c>
      <c r="O6134" t="str">
        <f>IF(ISNA(VLOOKUP(J6134,Vendors!A:A,1,FALSE)),"MISSING VENDER","VALID")</f>
        <v>VALID</v>
      </c>
      <c r="P6134" t="str">
        <f>IF(ISNA(VLOOKUP(H6134,'Customers'!A:A,1,FALSE)),"missing customer ","valid")</f>
        <v xml:space="preserve">missing customer </v>
      </c>
      <c r="Q6134" t="str">
        <f t="shared" si="478"/>
        <v>VALID</v>
      </c>
      <c r="R6134" t="str">
        <f t="shared" si="479"/>
        <v>VALID</v>
      </c>
    </row>
    <row r="6135" spans="1:18" x14ac:dyDescent="0.25">
      <c r="A6135" t="s">
        <v>13226</v>
      </c>
      <c r="B6135" s="1">
        <v>45132</v>
      </c>
      <c r="C6135">
        <v>-45793.97</v>
      </c>
      <c r="D6135" t="s">
        <v>826</v>
      </c>
      <c r="E6135" t="s">
        <v>827</v>
      </c>
      <c r="F6135" t="s">
        <v>4</v>
      </c>
      <c r="G6135" t="s">
        <v>28</v>
      </c>
      <c r="H6135" t="s">
        <v>828</v>
      </c>
      <c r="I6135" t="str">
        <f>_xlfn.XLOOKUP(H6135,'Customers'!A6135:A6534,'Customers'!B6135:B6534," ")</f>
        <v xml:space="preserve"> </v>
      </c>
      <c r="J6135" t="s">
        <v>944</v>
      </c>
      <c r="K6135" t="s">
        <v>13227</v>
      </c>
      <c r="L6135" t="str">
        <f t="shared" si="475"/>
        <v>OK</v>
      </c>
      <c r="M6135" t="str">
        <f t="shared" si="476"/>
        <v>NOT  NULL</v>
      </c>
      <c r="N6135">
        <f t="shared" si="477"/>
        <v>1</v>
      </c>
      <c r="O6135" t="str">
        <f>IF(ISNA(VLOOKUP(J6135,Vendors!A:A,1,FALSE)),"MISSING VENDER","VALID")</f>
        <v>VALID</v>
      </c>
      <c r="P6135" t="str">
        <f>IF(ISNA(VLOOKUP(H6135,'Customers'!A:A,1,FALSE)),"missing customer ","valid")</f>
        <v xml:space="preserve">missing customer </v>
      </c>
      <c r="Q6135" t="str">
        <f t="shared" si="478"/>
        <v>VALID</v>
      </c>
      <c r="R6135" t="str">
        <f t="shared" si="479"/>
        <v>VALID</v>
      </c>
    </row>
    <row r="6136" spans="1:18" x14ac:dyDescent="0.25">
      <c r="A6136" t="s">
        <v>13228</v>
      </c>
      <c r="B6136" s="1">
        <v>44914</v>
      </c>
      <c r="C6136">
        <v>-78630.789999999994</v>
      </c>
      <c r="D6136" t="s">
        <v>826</v>
      </c>
      <c r="E6136" t="s">
        <v>865</v>
      </c>
      <c r="F6136" t="s">
        <v>5</v>
      </c>
      <c r="G6136" t="s">
        <v>28</v>
      </c>
      <c r="H6136" t="s">
        <v>828</v>
      </c>
      <c r="I6136" t="str">
        <f>_xlfn.XLOOKUP(H6136,'Customers'!A6136:A6535,'Customers'!B6136:B6535," ")</f>
        <v xml:space="preserve"> </v>
      </c>
      <c r="J6136" t="s">
        <v>916</v>
      </c>
      <c r="K6136" t="s">
        <v>13229</v>
      </c>
      <c r="L6136" t="str">
        <f t="shared" si="475"/>
        <v>OK</v>
      </c>
      <c r="M6136" t="str">
        <f t="shared" si="476"/>
        <v>NOT  NULL</v>
      </c>
      <c r="N6136">
        <f t="shared" si="477"/>
        <v>1</v>
      </c>
      <c r="O6136" t="str">
        <f>IF(ISNA(VLOOKUP(J6136,Vendors!A:A,1,FALSE)),"MISSING VENDER","VALID")</f>
        <v>VALID</v>
      </c>
      <c r="P6136" t="str">
        <f>IF(ISNA(VLOOKUP(H6136,'Customers'!A:A,1,FALSE)),"missing customer ","valid")</f>
        <v xml:space="preserve">missing customer </v>
      </c>
      <c r="Q6136" t="str">
        <f t="shared" si="478"/>
        <v>VALID</v>
      </c>
      <c r="R6136" t="str">
        <f t="shared" si="479"/>
        <v>VALID</v>
      </c>
    </row>
    <row r="6137" spans="1:18" x14ac:dyDescent="0.25">
      <c r="A6137" t="s">
        <v>13230</v>
      </c>
      <c r="B6137" s="1">
        <v>45055</v>
      </c>
      <c r="C6137">
        <v>-29718.34</v>
      </c>
      <c r="D6137" t="s">
        <v>826</v>
      </c>
      <c r="E6137" t="s">
        <v>865</v>
      </c>
      <c r="F6137" t="s">
        <v>5</v>
      </c>
      <c r="G6137" t="s">
        <v>28</v>
      </c>
      <c r="H6137" t="s">
        <v>828</v>
      </c>
      <c r="I6137" t="str">
        <f>_xlfn.XLOOKUP(H6137,'Customers'!A6137:A6536,'Customers'!B6137:B6536," ")</f>
        <v xml:space="preserve"> </v>
      </c>
      <c r="J6137" t="s">
        <v>1527</v>
      </c>
      <c r="K6137" t="s">
        <v>13231</v>
      </c>
      <c r="L6137" t="str">
        <f t="shared" si="475"/>
        <v>OK</v>
      </c>
      <c r="M6137" t="str">
        <f t="shared" si="476"/>
        <v>NOT  NULL</v>
      </c>
      <c r="N6137">
        <f t="shared" si="477"/>
        <v>1</v>
      </c>
      <c r="O6137" t="str">
        <f>IF(ISNA(VLOOKUP(J6137,Vendors!A:A,1,FALSE)),"MISSING VENDER","VALID")</f>
        <v>VALID</v>
      </c>
      <c r="P6137" t="str">
        <f>IF(ISNA(VLOOKUP(H6137,'Customers'!A:A,1,FALSE)),"missing customer ","valid")</f>
        <v xml:space="preserve">missing customer </v>
      </c>
      <c r="Q6137" t="str">
        <f t="shared" si="478"/>
        <v>VALID</v>
      </c>
      <c r="R6137" t="str">
        <f t="shared" si="479"/>
        <v>VALID</v>
      </c>
    </row>
    <row r="6138" spans="1:18" x14ac:dyDescent="0.25">
      <c r="A6138" t="s">
        <v>13232</v>
      </c>
      <c r="B6138" s="1">
        <v>45054</v>
      </c>
      <c r="C6138">
        <v>-42538.29</v>
      </c>
      <c r="D6138" t="s">
        <v>826</v>
      </c>
      <c r="E6138" t="s">
        <v>843</v>
      </c>
      <c r="F6138" t="s">
        <v>3</v>
      </c>
      <c r="G6138" t="s">
        <v>28</v>
      </c>
      <c r="H6138" t="s">
        <v>828</v>
      </c>
      <c r="I6138" t="str">
        <f>_xlfn.XLOOKUP(H6138,'Customers'!A6138:A6537,'Customers'!B6138:B6537," ")</f>
        <v xml:space="preserve"> </v>
      </c>
      <c r="J6138" t="s">
        <v>1607</v>
      </c>
      <c r="K6138" t="s">
        <v>13233</v>
      </c>
      <c r="L6138" t="str">
        <f t="shared" si="475"/>
        <v>OK</v>
      </c>
      <c r="M6138" t="str">
        <f t="shared" si="476"/>
        <v>NOT  NULL</v>
      </c>
      <c r="N6138">
        <f t="shared" si="477"/>
        <v>1</v>
      </c>
      <c r="O6138" t="str">
        <f>IF(ISNA(VLOOKUP(J6138,Vendors!A:A,1,FALSE)),"MISSING VENDER","VALID")</f>
        <v>VALID</v>
      </c>
      <c r="P6138" t="str">
        <f>IF(ISNA(VLOOKUP(H6138,'Customers'!A:A,1,FALSE)),"missing customer ","valid")</f>
        <v xml:space="preserve">missing customer </v>
      </c>
      <c r="Q6138" t="str">
        <f t="shared" si="478"/>
        <v>VALID</v>
      </c>
      <c r="R6138" t="str">
        <f t="shared" si="479"/>
        <v>VALID</v>
      </c>
    </row>
    <row r="6139" spans="1:18" x14ac:dyDescent="0.25">
      <c r="A6139" t="s">
        <v>13234</v>
      </c>
      <c r="B6139" s="1">
        <v>44993</v>
      </c>
      <c r="C6139">
        <v>184560.18</v>
      </c>
      <c r="D6139" t="s">
        <v>836</v>
      </c>
      <c r="E6139" t="s">
        <v>837</v>
      </c>
      <c r="F6139" t="s">
        <v>4</v>
      </c>
      <c r="G6139" t="s">
        <v>14</v>
      </c>
      <c r="H6139" t="s">
        <v>187</v>
      </c>
      <c r="I6139" t="str">
        <f>_xlfn.XLOOKUP(H6139,'Customers'!A6139:A6538,'Customers'!B6139:B6538," ")</f>
        <v xml:space="preserve"> </v>
      </c>
      <c r="J6139" t="s">
        <v>828</v>
      </c>
      <c r="K6139" t="s">
        <v>13235</v>
      </c>
      <c r="L6139" t="str">
        <f t="shared" si="475"/>
        <v>OK</v>
      </c>
      <c r="M6139" t="str">
        <f t="shared" si="476"/>
        <v>NOT  NULL</v>
      </c>
      <c r="N6139">
        <f t="shared" si="477"/>
        <v>1</v>
      </c>
      <c r="O6139" t="str">
        <f>IF(ISNA(VLOOKUP(J6139,Vendors!A:A,1,FALSE)),"MISSING VENDER","VALID")</f>
        <v>MISSING VENDER</v>
      </c>
      <c r="P6139" t="str">
        <f>IF(ISNA(VLOOKUP(H6139,'Customers'!A:A,1,FALSE)),"missing customer ","valid")</f>
        <v>valid</v>
      </c>
      <c r="Q6139" t="str">
        <f t="shared" si="478"/>
        <v>VALID</v>
      </c>
      <c r="R6139" t="str">
        <f t="shared" si="479"/>
        <v>VALID</v>
      </c>
    </row>
    <row r="6140" spans="1:18" x14ac:dyDescent="0.25">
      <c r="A6140" t="s">
        <v>13236</v>
      </c>
      <c r="B6140" s="1">
        <v>45239</v>
      </c>
      <c r="C6140">
        <v>-79555.259999999995</v>
      </c>
      <c r="D6140" t="s">
        <v>826</v>
      </c>
      <c r="E6140" t="s">
        <v>851</v>
      </c>
      <c r="F6140" t="s">
        <v>3</v>
      </c>
      <c r="G6140" t="s">
        <v>18</v>
      </c>
      <c r="H6140" t="s">
        <v>828</v>
      </c>
      <c r="I6140" t="str">
        <f>_xlfn.XLOOKUP(H6140,'Customers'!A6140:A6539,'Customers'!B6140:B6539," ")</f>
        <v xml:space="preserve"> </v>
      </c>
      <c r="J6140" t="s">
        <v>1425</v>
      </c>
      <c r="K6140" t="s">
        <v>13237</v>
      </c>
      <c r="L6140" t="str">
        <f t="shared" si="475"/>
        <v>OK</v>
      </c>
      <c r="M6140" t="str">
        <f t="shared" si="476"/>
        <v>NOT  NULL</v>
      </c>
      <c r="N6140">
        <f t="shared" si="477"/>
        <v>1</v>
      </c>
      <c r="O6140" t="str">
        <f>IF(ISNA(VLOOKUP(J6140,Vendors!A:A,1,FALSE)),"MISSING VENDER","VALID")</f>
        <v>VALID</v>
      </c>
      <c r="P6140" t="str">
        <f>IF(ISNA(VLOOKUP(H6140,'Customers'!A:A,1,FALSE)),"missing customer ","valid")</f>
        <v xml:space="preserve">missing customer </v>
      </c>
      <c r="Q6140" t="str">
        <f t="shared" si="478"/>
        <v>VALID</v>
      </c>
      <c r="R6140" t="str">
        <f t="shared" si="479"/>
        <v>VALID</v>
      </c>
    </row>
    <row r="6141" spans="1:18" x14ac:dyDescent="0.25">
      <c r="A6141" t="s">
        <v>13238</v>
      </c>
      <c r="B6141" s="1">
        <v>44792</v>
      </c>
      <c r="C6141">
        <v>147164.98000000001</v>
      </c>
      <c r="D6141" t="s">
        <v>836</v>
      </c>
      <c r="E6141" t="s">
        <v>840</v>
      </c>
      <c r="F6141" t="s">
        <v>5</v>
      </c>
      <c r="G6141" t="s">
        <v>14</v>
      </c>
      <c r="H6141" t="s">
        <v>639</v>
      </c>
      <c r="I6141" t="str">
        <f>_xlfn.XLOOKUP(H6141,'Customers'!A6141:A6540,'Customers'!B6141:B6540," ")</f>
        <v xml:space="preserve"> </v>
      </c>
      <c r="J6141" t="s">
        <v>828</v>
      </c>
      <c r="K6141" t="s">
        <v>13239</v>
      </c>
      <c r="L6141" t="str">
        <f t="shared" si="475"/>
        <v>OK</v>
      </c>
      <c r="M6141" t="str">
        <f t="shared" si="476"/>
        <v>NOT  NULL</v>
      </c>
      <c r="N6141">
        <f t="shared" si="477"/>
        <v>1</v>
      </c>
      <c r="O6141" t="str">
        <f>IF(ISNA(VLOOKUP(J6141,Vendors!A:A,1,FALSE)),"MISSING VENDER","VALID")</f>
        <v>MISSING VENDER</v>
      </c>
      <c r="P6141" t="str">
        <f>IF(ISNA(VLOOKUP(H6141,'Customers'!A:A,1,FALSE)),"missing customer ","valid")</f>
        <v>valid</v>
      </c>
      <c r="Q6141" t="str">
        <f t="shared" si="478"/>
        <v>VALID</v>
      </c>
      <c r="R6141" t="str">
        <f t="shared" si="479"/>
        <v>VALID</v>
      </c>
    </row>
    <row r="6142" spans="1:18" x14ac:dyDescent="0.25">
      <c r="A6142" t="s">
        <v>13240</v>
      </c>
      <c r="B6142" s="1">
        <v>45255</v>
      </c>
      <c r="C6142">
        <v>288847.73</v>
      </c>
      <c r="D6142" t="s">
        <v>836</v>
      </c>
      <c r="E6142" t="s">
        <v>855</v>
      </c>
      <c r="F6142" t="s">
        <v>4</v>
      </c>
      <c r="G6142" t="s">
        <v>14</v>
      </c>
      <c r="H6142" t="s">
        <v>139</v>
      </c>
      <c r="I6142" t="str">
        <f>_xlfn.XLOOKUP(H6142,'Customers'!A6142:A6541,'Customers'!B6142:B6541," ")</f>
        <v xml:space="preserve"> </v>
      </c>
      <c r="J6142" t="s">
        <v>828</v>
      </c>
      <c r="K6142" t="s">
        <v>13241</v>
      </c>
      <c r="L6142" t="str">
        <f t="shared" si="475"/>
        <v>OK</v>
      </c>
      <c r="M6142" t="str">
        <f t="shared" si="476"/>
        <v>NOT  NULL</v>
      </c>
      <c r="N6142">
        <f t="shared" si="477"/>
        <v>1</v>
      </c>
      <c r="O6142" t="str">
        <f>IF(ISNA(VLOOKUP(J6142,Vendors!A:A,1,FALSE)),"MISSING VENDER","VALID")</f>
        <v>MISSING VENDER</v>
      </c>
      <c r="P6142" t="str">
        <f>IF(ISNA(VLOOKUP(H6142,'Customers'!A:A,1,FALSE)),"missing customer ","valid")</f>
        <v>valid</v>
      </c>
      <c r="Q6142" t="str">
        <f t="shared" si="478"/>
        <v>VALID</v>
      </c>
      <c r="R6142" t="str">
        <f t="shared" si="479"/>
        <v>VALID</v>
      </c>
    </row>
    <row r="6143" spans="1:18" x14ac:dyDescent="0.25">
      <c r="A6143" t="s">
        <v>13242</v>
      </c>
      <c r="B6143" s="1">
        <v>45238</v>
      </c>
      <c r="C6143">
        <v>-52062.83</v>
      </c>
      <c r="D6143" t="s">
        <v>826</v>
      </c>
      <c r="E6143" t="s">
        <v>843</v>
      </c>
      <c r="F6143" t="s">
        <v>5</v>
      </c>
      <c r="G6143" t="s">
        <v>18</v>
      </c>
      <c r="H6143" t="s">
        <v>828</v>
      </c>
      <c r="I6143" t="str">
        <f>_xlfn.XLOOKUP(H6143,'Customers'!A6143:A6542,'Customers'!B6143:B6542," ")</f>
        <v xml:space="preserve"> </v>
      </c>
      <c r="J6143" t="s">
        <v>885</v>
      </c>
      <c r="K6143" t="s">
        <v>13243</v>
      </c>
      <c r="L6143" t="str">
        <f t="shared" si="475"/>
        <v>OK</v>
      </c>
      <c r="M6143" t="str">
        <f t="shared" si="476"/>
        <v>NOT  NULL</v>
      </c>
      <c r="N6143">
        <f t="shared" si="477"/>
        <v>1</v>
      </c>
      <c r="O6143" t="str">
        <f>IF(ISNA(VLOOKUP(J6143,Vendors!A:A,1,FALSE)),"MISSING VENDER","VALID")</f>
        <v>VALID</v>
      </c>
      <c r="P6143" t="str">
        <f>IF(ISNA(VLOOKUP(H6143,'Customers'!A:A,1,FALSE)),"missing customer ","valid")</f>
        <v xml:space="preserve">missing customer </v>
      </c>
      <c r="Q6143" t="str">
        <f t="shared" si="478"/>
        <v>VALID</v>
      </c>
      <c r="R6143" t="str">
        <f t="shared" si="479"/>
        <v>VALID</v>
      </c>
    </row>
    <row r="6144" spans="1:18" x14ac:dyDescent="0.25">
      <c r="A6144" t="s">
        <v>13244</v>
      </c>
      <c r="B6144" s="1">
        <v>44622</v>
      </c>
      <c r="C6144">
        <v>14996.51</v>
      </c>
      <c r="D6144" t="s">
        <v>958</v>
      </c>
      <c r="E6144" t="s">
        <v>958</v>
      </c>
      <c r="F6144" t="s">
        <v>5</v>
      </c>
      <c r="G6144" t="s">
        <v>25</v>
      </c>
      <c r="H6144" t="s">
        <v>828</v>
      </c>
      <c r="I6144" t="str">
        <f>_xlfn.XLOOKUP(H6144,'Customers'!A6144:A6543,'Customers'!B6144:B6543," ")</f>
        <v xml:space="preserve"> </v>
      </c>
      <c r="J6144" t="s">
        <v>828</v>
      </c>
      <c r="K6144" t="s">
        <v>13245</v>
      </c>
      <c r="L6144" t="str">
        <f t="shared" si="475"/>
        <v>OK</v>
      </c>
      <c r="M6144" t="str">
        <f t="shared" si="476"/>
        <v>NOT  NULL</v>
      </c>
      <c r="N6144">
        <f t="shared" si="477"/>
        <v>1</v>
      </c>
      <c r="O6144" t="str">
        <f>IF(ISNA(VLOOKUP(J6144,Vendors!A:A,1,FALSE)),"MISSING VENDER","VALID")</f>
        <v>MISSING VENDER</v>
      </c>
      <c r="P6144" t="str">
        <f>IF(ISNA(VLOOKUP(H6144,'Customers'!A:A,1,FALSE)),"missing customer ","valid")</f>
        <v xml:space="preserve">missing customer </v>
      </c>
      <c r="Q6144" t="str">
        <f t="shared" si="478"/>
        <v>VALID</v>
      </c>
      <c r="R6144" t="str">
        <f t="shared" si="479"/>
        <v>VALID</v>
      </c>
    </row>
    <row r="6145" spans="1:18" x14ac:dyDescent="0.25">
      <c r="A6145" t="s">
        <v>13246</v>
      </c>
      <c r="B6145" s="1">
        <v>44877</v>
      </c>
      <c r="C6145">
        <v>117359.11</v>
      </c>
      <c r="D6145" t="s">
        <v>836</v>
      </c>
      <c r="E6145" t="s">
        <v>837</v>
      </c>
      <c r="F6145" t="s">
        <v>4</v>
      </c>
      <c r="G6145" t="s">
        <v>14</v>
      </c>
      <c r="H6145" t="s">
        <v>737</v>
      </c>
      <c r="I6145" t="str">
        <f>_xlfn.XLOOKUP(H6145,'Customers'!A6145:A6544,'Customers'!B6145:B6544," ")</f>
        <v xml:space="preserve"> </v>
      </c>
      <c r="J6145" t="s">
        <v>828</v>
      </c>
      <c r="K6145" t="s">
        <v>13247</v>
      </c>
      <c r="L6145" t="str">
        <f t="shared" si="475"/>
        <v>OK</v>
      </c>
      <c r="M6145" t="str">
        <f t="shared" si="476"/>
        <v>NOT  NULL</v>
      </c>
      <c r="N6145">
        <f t="shared" si="477"/>
        <v>1</v>
      </c>
      <c r="O6145" t="str">
        <f>IF(ISNA(VLOOKUP(J6145,Vendors!A:A,1,FALSE)),"MISSING VENDER","VALID")</f>
        <v>MISSING VENDER</v>
      </c>
      <c r="P6145" t="str">
        <f>IF(ISNA(VLOOKUP(H6145,'Customers'!A:A,1,FALSE)),"missing customer ","valid")</f>
        <v>valid</v>
      </c>
      <c r="Q6145" t="str">
        <f t="shared" si="478"/>
        <v>VALID</v>
      </c>
      <c r="R6145" t="str">
        <f t="shared" si="479"/>
        <v>VALID</v>
      </c>
    </row>
    <row r="6146" spans="1:18" x14ac:dyDescent="0.25">
      <c r="A6146" t="s">
        <v>13248</v>
      </c>
      <c r="B6146" s="1">
        <v>44752</v>
      </c>
      <c r="C6146">
        <v>15868.61</v>
      </c>
      <c r="D6146" t="s">
        <v>860</v>
      </c>
      <c r="E6146" t="s">
        <v>860</v>
      </c>
      <c r="F6146" t="s">
        <v>3</v>
      </c>
      <c r="G6146" t="s">
        <v>18</v>
      </c>
      <c r="H6146" t="s">
        <v>828</v>
      </c>
      <c r="I6146" t="str">
        <f>_xlfn.XLOOKUP(H6146,'Customers'!A6146:A6545,'Customers'!B6146:B6545," ")</f>
        <v xml:space="preserve"> </v>
      </c>
      <c r="J6146" t="s">
        <v>828</v>
      </c>
      <c r="K6146" t="s">
        <v>13249</v>
      </c>
      <c r="L6146" t="str">
        <f t="shared" ref="L6146:L6209" si="480">IF(ISERROR(B6146),"ERORROR","OK")</f>
        <v>OK</v>
      </c>
      <c r="M6146" t="str">
        <f t="shared" ref="M6146:M6209" si="481">IF(ISNA(C6147),"NULL","NOT  NULL")</f>
        <v>NOT  NULL</v>
      </c>
      <c r="N6146">
        <f t="shared" ref="N6146:N6209" si="482">COUNTIF(A:A,A6146)</f>
        <v>1</v>
      </c>
      <c r="O6146" t="str">
        <f>IF(ISNA(VLOOKUP(J6146,Vendors!A:A,1,FALSE)),"MISSING VENDER","VALID")</f>
        <v>MISSING VENDER</v>
      </c>
      <c r="P6146" t="str">
        <f>IF(ISNA(VLOOKUP(H6146,'Customers'!A:A,1,FALSE)),"missing customer ","valid")</f>
        <v xml:space="preserve">missing customer </v>
      </c>
      <c r="Q6146" t="str">
        <f t="shared" ref="Q6146:Q6209" si="483">IF(ISBLANK(D6146),"INVALID","VALID")</f>
        <v>VALID</v>
      </c>
      <c r="R6146" t="str">
        <f t="shared" ref="R6146:R6209" si="484">IF(ISNA(F6146),"INVALID","VALID")</f>
        <v>VALID</v>
      </c>
    </row>
    <row r="6147" spans="1:18" x14ac:dyDescent="0.25">
      <c r="A6147" t="s">
        <v>13250</v>
      </c>
      <c r="B6147" s="1">
        <v>45173</v>
      </c>
      <c r="C6147">
        <v>205822.4</v>
      </c>
      <c r="D6147" t="s">
        <v>836</v>
      </c>
      <c r="E6147" t="s">
        <v>840</v>
      </c>
      <c r="F6147" t="s">
        <v>3</v>
      </c>
      <c r="G6147" t="s">
        <v>28</v>
      </c>
      <c r="H6147" t="s">
        <v>541</v>
      </c>
      <c r="I6147" t="str">
        <f>_xlfn.XLOOKUP(H6147,'Customers'!A6147:A6546,'Customers'!B6147:B6546," ")</f>
        <v xml:space="preserve"> </v>
      </c>
      <c r="J6147" t="s">
        <v>828</v>
      </c>
      <c r="K6147" t="s">
        <v>13251</v>
      </c>
      <c r="L6147" t="str">
        <f t="shared" si="480"/>
        <v>OK</v>
      </c>
      <c r="M6147" t="str">
        <f t="shared" si="481"/>
        <v>NOT  NULL</v>
      </c>
      <c r="N6147">
        <f t="shared" si="482"/>
        <v>1</v>
      </c>
      <c r="O6147" t="str">
        <f>IF(ISNA(VLOOKUP(J6147,Vendors!A:A,1,FALSE)),"MISSING VENDER","VALID")</f>
        <v>MISSING VENDER</v>
      </c>
      <c r="P6147" t="str">
        <f>IF(ISNA(VLOOKUP(H6147,'Customers'!A:A,1,FALSE)),"missing customer ","valid")</f>
        <v>valid</v>
      </c>
      <c r="Q6147" t="str">
        <f t="shared" si="483"/>
        <v>VALID</v>
      </c>
      <c r="R6147" t="str">
        <f t="shared" si="484"/>
        <v>VALID</v>
      </c>
    </row>
    <row r="6148" spans="1:18" x14ac:dyDescent="0.25">
      <c r="A6148" t="s">
        <v>13252</v>
      </c>
      <c r="B6148" s="1">
        <v>44891</v>
      </c>
      <c r="C6148">
        <v>65669.39</v>
      </c>
      <c r="D6148" t="s">
        <v>836</v>
      </c>
      <c r="E6148" t="s">
        <v>840</v>
      </c>
      <c r="F6148" t="s">
        <v>3</v>
      </c>
      <c r="G6148" t="s">
        <v>14</v>
      </c>
      <c r="H6148" t="s">
        <v>739</v>
      </c>
      <c r="I6148" t="str">
        <f>_xlfn.XLOOKUP(H6148,'Customers'!A6148:A6547,'Customers'!B6148:B6547," ")</f>
        <v xml:space="preserve"> </v>
      </c>
      <c r="J6148" t="s">
        <v>828</v>
      </c>
      <c r="K6148" t="s">
        <v>13253</v>
      </c>
      <c r="L6148" t="str">
        <f t="shared" si="480"/>
        <v>OK</v>
      </c>
      <c r="M6148" t="str">
        <f t="shared" si="481"/>
        <v>NOT  NULL</v>
      </c>
      <c r="N6148">
        <f t="shared" si="482"/>
        <v>1</v>
      </c>
      <c r="O6148" t="str">
        <f>IF(ISNA(VLOOKUP(J6148,Vendors!A:A,1,FALSE)),"MISSING VENDER","VALID")</f>
        <v>MISSING VENDER</v>
      </c>
      <c r="P6148" t="str">
        <f>IF(ISNA(VLOOKUP(H6148,'Customers'!A:A,1,FALSE)),"missing customer ","valid")</f>
        <v>valid</v>
      </c>
      <c r="Q6148" t="str">
        <f t="shared" si="483"/>
        <v>VALID</v>
      </c>
      <c r="R6148" t="str">
        <f t="shared" si="484"/>
        <v>VALID</v>
      </c>
    </row>
    <row r="6149" spans="1:18" x14ac:dyDescent="0.25">
      <c r="A6149" t="s">
        <v>13254</v>
      </c>
      <c r="B6149" s="1">
        <v>45126</v>
      </c>
      <c r="C6149">
        <v>113632.64</v>
      </c>
      <c r="D6149" t="s">
        <v>836</v>
      </c>
      <c r="E6149" t="s">
        <v>837</v>
      </c>
      <c r="F6149" t="s">
        <v>5</v>
      </c>
      <c r="G6149" t="s">
        <v>14</v>
      </c>
      <c r="H6149" t="s">
        <v>713</v>
      </c>
      <c r="I6149" t="str">
        <f>_xlfn.XLOOKUP(H6149,'Customers'!A6149:A6548,'Customers'!B6149:B6548," ")</f>
        <v xml:space="preserve"> </v>
      </c>
      <c r="J6149" t="s">
        <v>828</v>
      </c>
      <c r="K6149" t="s">
        <v>13255</v>
      </c>
      <c r="L6149" t="str">
        <f t="shared" si="480"/>
        <v>OK</v>
      </c>
      <c r="M6149" t="str">
        <f t="shared" si="481"/>
        <v>NOT  NULL</v>
      </c>
      <c r="N6149">
        <f t="shared" si="482"/>
        <v>1</v>
      </c>
      <c r="O6149" t="str">
        <f>IF(ISNA(VLOOKUP(J6149,Vendors!A:A,1,FALSE)),"MISSING VENDER","VALID")</f>
        <v>MISSING VENDER</v>
      </c>
      <c r="P6149" t="str">
        <f>IF(ISNA(VLOOKUP(H6149,'Customers'!A:A,1,FALSE)),"missing customer ","valid")</f>
        <v>valid</v>
      </c>
      <c r="Q6149" t="str">
        <f t="shared" si="483"/>
        <v>VALID</v>
      </c>
      <c r="R6149" t="str">
        <f t="shared" si="484"/>
        <v>VALID</v>
      </c>
    </row>
    <row r="6150" spans="1:18" x14ac:dyDescent="0.25">
      <c r="A6150" t="s">
        <v>13256</v>
      </c>
      <c r="B6150" s="1">
        <v>44609</v>
      </c>
      <c r="C6150">
        <v>-41760.17</v>
      </c>
      <c r="D6150" t="s">
        <v>826</v>
      </c>
      <c r="E6150" t="s">
        <v>892</v>
      </c>
      <c r="F6150" t="s">
        <v>5</v>
      </c>
      <c r="G6150" t="s">
        <v>25</v>
      </c>
      <c r="H6150" t="s">
        <v>828</v>
      </c>
      <c r="I6150" t="str">
        <f>_xlfn.XLOOKUP(H6150,'Customers'!A6150:A6549,'Customers'!B6150:B6549," ")</f>
        <v xml:space="preserve"> </v>
      </c>
      <c r="J6150" t="s">
        <v>974</v>
      </c>
      <c r="K6150" t="s">
        <v>13257</v>
      </c>
      <c r="L6150" t="str">
        <f t="shared" si="480"/>
        <v>OK</v>
      </c>
      <c r="M6150" t="str">
        <f t="shared" si="481"/>
        <v>NOT  NULL</v>
      </c>
      <c r="N6150">
        <f t="shared" si="482"/>
        <v>1</v>
      </c>
      <c r="O6150" t="str">
        <f>IF(ISNA(VLOOKUP(J6150,Vendors!A:A,1,FALSE)),"MISSING VENDER","VALID")</f>
        <v>VALID</v>
      </c>
      <c r="P6150" t="str">
        <f>IF(ISNA(VLOOKUP(H6150,'Customers'!A:A,1,FALSE)),"missing customer ","valid")</f>
        <v xml:space="preserve">missing customer </v>
      </c>
      <c r="Q6150" t="str">
        <f t="shared" si="483"/>
        <v>VALID</v>
      </c>
      <c r="R6150" t="str">
        <f t="shared" si="484"/>
        <v>VALID</v>
      </c>
    </row>
    <row r="6151" spans="1:18" x14ac:dyDescent="0.25">
      <c r="A6151" t="s">
        <v>13258</v>
      </c>
      <c r="B6151" s="1">
        <v>44584</v>
      </c>
      <c r="C6151">
        <v>-52435.79</v>
      </c>
      <c r="D6151" t="s">
        <v>826</v>
      </c>
      <c r="E6151" t="s">
        <v>851</v>
      </c>
      <c r="F6151" t="s">
        <v>4</v>
      </c>
      <c r="G6151" t="s">
        <v>18</v>
      </c>
      <c r="H6151" t="s">
        <v>828</v>
      </c>
      <c r="I6151" t="str">
        <f>_xlfn.XLOOKUP(H6151,'Customers'!A6151:A6550,'Customers'!B6151:B6550," ")</f>
        <v xml:space="preserve"> </v>
      </c>
      <c r="J6151" t="s">
        <v>896</v>
      </c>
      <c r="K6151" t="s">
        <v>13259</v>
      </c>
      <c r="L6151" t="str">
        <f t="shared" si="480"/>
        <v>OK</v>
      </c>
      <c r="M6151" t="str">
        <f t="shared" si="481"/>
        <v>NOT  NULL</v>
      </c>
      <c r="N6151">
        <f t="shared" si="482"/>
        <v>1</v>
      </c>
      <c r="O6151" t="str">
        <f>IF(ISNA(VLOOKUP(J6151,Vendors!A:A,1,FALSE)),"MISSING VENDER","VALID")</f>
        <v>VALID</v>
      </c>
      <c r="P6151" t="str">
        <f>IF(ISNA(VLOOKUP(H6151,'Customers'!A:A,1,FALSE)),"missing customer ","valid")</f>
        <v xml:space="preserve">missing customer </v>
      </c>
      <c r="Q6151" t="str">
        <f t="shared" si="483"/>
        <v>VALID</v>
      </c>
      <c r="R6151" t="str">
        <f t="shared" si="484"/>
        <v>VALID</v>
      </c>
    </row>
    <row r="6152" spans="1:18" x14ac:dyDescent="0.25">
      <c r="A6152" t="s">
        <v>13260</v>
      </c>
      <c r="B6152" s="1">
        <v>45047</v>
      </c>
      <c r="C6152">
        <v>94865.19</v>
      </c>
      <c r="D6152" t="s">
        <v>836</v>
      </c>
      <c r="E6152" t="s">
        <v>837</v>
      </c>
      <c r="F6152" t="s">
        <v>3</v>
      </c>
      <c r="G6152" t="s">
        <v>18</v>
      </c>
      <c r="H6152" t="s">
        <v>79</v>
      </c>
      <c r="I6152" t="str">
        <f>_xlfn.XLOOKUP(H6152,'Customers'!A6152:A6551,'Customers'!B6152:B6551," ")</f>
        <v xml:space="preserve"> </v>
      </c>
      <c r="J6152" t="s">
        <v>828</v>
      </c>
      <c r="K6152" t="s">
        <v>13261</v>
      </c>
      <c r="L6152" t="str">
        <f t="shared" si="480"/>
        <v>OK</v>
      </c>
      <c r="M6152" t="str">
        <f t="shared" si="481"/>
        <v>NOT  NULL</v>
      </c>
      <c r="N6152">
        <f t="shared" si="482"/>
        <v>1</v>
      </c>
      <c r="O6152" t="str">
        <f>IF(ISNA(VLOOKUP(J6152,Vendors!A:A,1,FALSE)),"MISSING VENDER","VALID")</f>
        <v>MISSING VENDER</v>
      </c>
      <c r="P6152" t="str">
        <f>IF(ISNA(VLOOKUP(H6152,'Customers'!A:A,1,FALSE)),"missing customer ","valid")</f>
        <v>valid</v>
      </c>
      <c r="Q6152" t="str">
        <f t="shared" si="483"/>
        <v>VALID</v>
      </c>
      <c r="R6152" t="str">
        <f t="shared" si="484"/>
        <v>VALID</v>
      </c>
    </row>
    <row r="6153" spans="1:18" x14ac:dyDescent="0.25">
      <c r="A6153" t="s">
        <v>13262</v>
      </c>
      <c r="B6153" s="1">
        <v>44896</v>
      </c>
      <c r="C6153">
        <v>-42345.1</v>
      </c>
      <c r="D6153" t="s">
        <v>826</v>
      </c>
      <c r="E6153" t="s">
        <v>832</v>
      </c>
      <c r="F6153" t="s">
        <v>3</v>
      </c>
      <c r="G6153" t="s">
        <v>14</v>
      </c>
      <c r="H6153" t="s">
        <v>828</v>
      </c>
      <c r="I6153" t="str">
        <f>_xlfn.XLOOKUP(H6153,'Customers'!A6153:A6552,'Customers'!B6153:B6552," ")</f>
        <v xml:space="preserve"> </v>
      </c>
      <c r="J6153" t="s">
        <v>1455</v>
      </c>
      <c r="K6153" t="s">
        <v>13263</v>
      </c>
      <c r="L6153" t="str">
        <f t="shared" si="480"/>
        <v>OK</v>
      </c>
      <c r="M6153" t="str">
        <f t="shared" si="481"/>
        <v>NOT  NULL</v>
      </c>
      <c r="N6153">
        <f t="shared" si="482"/>
        <v>1</v>
      </c>
      <c r="O6153" t="str">
        <f>IF(ISNA(VLOOKUP(J6153,Vendors!A:A,1,FALSE)),"MISSING VENDER","VALID")</f>
        <v>VALID</v>
      </c>
      <c r="P6153" t="str">
        <f>IF(ISNA(VLOOKUP(H6153,'Customers'!A:A,1,FALSE)),"missing customer ","valid")</f>
        <v xml:space="preserve">missing customer </v>
      </c>
      <c r="Q6153" t="str">
        <f t="shared" si="483"/>
        <v>VALID</v>
      </c>
      <c r="R6153" t="str">
        <f t="shared" si="484"/>
        <v>VALID</v>
      </c>
    </row>
    <row r="6154" spans="1:18" x14ac:dyDescent="0.25">
      <c r="A6154" t="s">
        <v>13264</v>
      </c>
      <c r="B6154" s="1">
        <v>45130</v>
      </c>
      <c r="C6154">
        <v>23620.44</v>
      </c>
      <c r="D6154" t="s">
        <v>958</v>
      </c>
      <c r="E6154" t="s">
        <v>958</v>
      </c>
      <c r="F6154" t="s">
        <v>4</v>
      </c>
      <c r="G6154" t="s">
        <v>25</v>
      </c>
      <c r="H6154" t="s">
        <v>828</v>
      </c>
      <c r="I6154" t="str">
        <f>_xlfn.XLOOKUP(H6154,'Customers'!A6154:A6553,'Customers'!B6154:B6553," ")</f>
        <v xml:space="preserve"> </v>
      </c>
      <c r="J6154" t="s">
        <v>828</v>
      </c>
      <c r="K6154" t="s">
        <v>13265</v>
      </c>
      <c r="L6154" t="str">
        <f t="shared" si="480"/>
        <v>OK</v>
      </c>
      <c r="M6154" t="str">
        <f t="shared" si="481"/>
        <v>NOT  NULL</v>
      </c>
      <c r="N6154">
        <f t="shared" si="482"/>
        <v>1</v>
      </c>
      <c r="O6154" t="str">
        <f>IF(ISNA(VLOOKUP(J6154,Vendors!A:A,1,FALSE)),"MISSING VENDER","VALID")</f>
        <v>MISSING VENDER</v>
      </c>
      <c r="P6154" t="str">
        <f>IF(ISNA(VLOOKUP(H6154,'Customers'!A:A,1,FALSE)),"missing customer ","valid")</f>
        <v xml:space="preserve">missing customer </v>
      </c>
      <c r="Q6154" t="str">
        <f t="shared" si="483"/>
        <v>VALID</v>
      </c>
      <c r="R6154" t="str">
        <f t="shared" si="484"/>
        <v>VALID</v>
      </c>
    </row>
    <row r="6155" spans="1:18" x14ac:dyDescent="0.25">
      <c r="A6155" t="s">
        <v>13266</v>
      </c>
      <c r="B6155" s="1">
        <v>44986</v>
      </c>
      <c r="C6155">
        <v>112306.54</v>
      </c>
      <c r="D6155" t="s">
        <v>836</v>
      </c>
      <c r="E6155" t="s">
        <v>840</v>
      </c>
      <c r="F6155" t="s">
        <v>3</v>
      </c>
      <c r="G6155" t="s">
        <v>25</v>
      </c>
      <c r="H6155" t="s">
        <v>587</v>
      </c>
      <c r="I6155" t="str">
        <f>_xlfn.XLOOKUP(H6155,'Customers'!A6155:A6554,'Customers'!B6155:B6554," ")</f>
        <v xml:space="preserve"> </v>
      </c>
      <c r="J6155" t="s">
        <v>828</v>
      </c>
      <c r="K6155" t="s">
        <v>13267</v>
      </c>
      <c r="L6155" t="str">
        <f t="shared" si="480"/>
        <v>OK</v>
      </c>
      <c r="M6155" t="str">
        <f t="shared" si="481"/>
        <v>NOT  NULL</v>
      </c>
      <c r="N6155">
        <f t="shared" si="482"/>
        <v>1</v>
      </c>
      <c r="O6155" t="str">
        <f>IF(ISNA(VLOOKUP(J6155,Vendors!A:A,1,FALSE)),"MISSING VENDER","VALID")</f>
        <v>MISSING VENDER</v>
      </c>
      <c r="P6155" t="str">
        <f>IF(ISNA(VLOOKUP(H6155,'Customers'!A:A,1,FALSE)),"missing customer ","valid")</f>
        <v>valid</v>
      </c>
      <c r="Q6155" t="str">
        <f t="shared" si="483"/>
        <v>VALID</v>
      </c>
      <c r="R6155" t="str">
        <f t="shared" si="484"/>
        <v>VALID</v>
      </c>
    </row>
    <row r="6156" spans="1:18" x14ac:dyDescent="0.25">
      <c r="A6156" t="s">
        <v>13268</v>
      </c>
      <c r="B6156" s="1">
        <v>45257</v>
      </c>
      <c r="C6156">
        <v>143239.20000000001</v>
      </c>
      <c r="D6156" t="s">
        <v>836</v>
      </c>
      <c r="E6156" t="s">
        <v>855</v>
      </c>
      <c r="F6156" t="s">
        <v>5</v>
      </c>
      <c r="G6156" t="s">
        <v>18</v>
      </c>
      <c r="H6156" t="s">
        <v>139</v>
      </c>
      <c r="I6156" t="str">
        <f>_xlfn.XLOOKUP(H6156,'Customers'!A6156:A6555,'Customers'!B6156:B6555," ")</f>
        <v xml:space="preserve"> </v>
      </c>
      <c r="J6156" t="s">
        <v>828</v>
      </c>
      <c r="K6156" t="s">
        <v>13269</v>
      </c>
      <c r="L6156" t="str">
        <f t="shared" si="480"/>
        <v>OK</v>
      </c>
      <c r="M6156" t="str">
        <f t="shared" si="481"/>
        <v>NOT  NULL</v>
      </c>
      <c r="N6156">
        <f t="shared" si="482"/>
        <v>1</v>
      </c>
      <c r="O6156" t="str">
        <f>IF(ISNA(VLOOKUP(J6156,Vendors!A:A,1,FALSE)),"MISSING VENDER","VALID")</f>
        <v>MISSING VENDER</v>
      </c>
      <c r="P6156" t="str">
        <f>IF(ISNA(VLOOKUP(H6156,'Customers'!A:A,1,FALSE)),"missing customer ","valid")</f>
        <v>valid</v>
      </c>
      <c r="Q6156" t="str">
        <f t="shared" si="483"/>
        <v>VALID</v>
      </c>
      <c r="R6156" t="str">
        <f t="shared" si="484"/>
        <v>VALID</v>
      </c>
    </row>
    <row r="6157" spans="1:18" x14ac:dyDescent="0.25">
      <c r="A6157" t="s">
        <v>13270</v>
      </c>
      <c r="B6157" s="1">
        <v>44721</v>
      </c>
      <c r="C6157">
        <v>213916.35</v>
      </c>
      <c r="D6157" t="s">
        <v>836</v>
      </c>
      <c r="E6157" t="s">
        <v>855</v>
      </c>
      <c r="F6157" t="s">
        <v>5</v>
      </c>
      <c r="G6157" t="s">
        <v>18</v>
      </c>
      <c r="H6157" t="s">
        <v>687</v>
      </c>
      <c r="I6157" t="str">
        <f>_xlfn.XLOOKUP(H6157,'Customers'!A6157:A6556,'Customers'!B6157:B6556," ")</f>
        <v xml:space="preserve"> </v>
      </c>
      <c r="J6157" t="s">
        <v>828</v>
      </c>
      <c r="K6157" t="s">
        <v>13271</v>
      </c>
      <c r="L6157" t="str">
        <f t="shared" si="480"/>
        <v>OK</v>
      </c>
      <c r="M6157" t="str">
        <f t="shared" si="481"/>
        <v>NOT  NULL</v>
      </c>
      <c r="N6157">
        <f t="shared" si="482"/>
        <v>1</v>
      </c>
      <c r="O6157" t="str">
        <f>IF(ISNA(VLOOKUP(J6157,Vendors!A:A,1,FALSE)),"MISSING VENDER","VALID")</f>
        <v>MISSING VENDER</v>
      </c>
      <c r="P6157" t="str">
        <f>IF(ISNA(VLOOKUP(H6157,'Customers'!A:A,1,FALSE)),"missing customer ","valid")</f>
        <v>valid</v>
      </c>
      <c r="Q6157" t="str">
        <f t="shared" si="483"/>
        <v>VALID</v>
      </c>
      <c r="R6157" t="str">
        <f t="shared" si="484"/>
        <v>VALID</v>
      </c>
    </row>
    <row r="6158" spans="1:18" x14ac:dyDescent="0.25">
      <c r="A6158" t="s">
        <v>13272</v>
      </c>
      <c r="B6158" s="1">
        <v>45001</v>
      </c>
      <c r="C6158">
        <v>-28455</v>
      </c>
      <c r="D6158" t="s">
        <v>826</v>
      </c>
      <c r="E6158" t="s">
        <v>832</v>
      </c>
      <c r="F6158" t="s">
        <v>4</v>
      </c>
      <c r="G6158" t="s">
        <v>14</v>
      </c>
      <c r="H6158" t="s">
        <v>828</v>
      </c>
      <c r="I6158" t="str">
        <f>_xlfn.XLOOKUP(H6158,'Customers'!A6158:A6557,'Customers'!B6158:B6557," ")</f>
        <v xml:space="preserve"> </v>
      </c>
      <c r="J6158" t="s">
        <v>1164</v>
      </c>
      <c r="K6158" t="s">
        <v>13273</v>
      </c>
      <c r="L6158" t="str">
        <f t="shared" si="480"/>
        <v>OK</v>
      </c>
      <c r="M6158" t="str">
        <f t="shared" si="481"/>
        <v>NOT  NULL</v>
      </c>
      <c r="N6158">
        <f t="shared" si="482"/>
        <v>1</v>
      </c>
      <c r="O6158" t="str">
        <f>IF(ISNA(VLOOKUP(J6158,Vendors!A:A,1,FALSE)),"MISSING VENDER","VALID")</f>
        <v>VALID</v>
      </c>
      <c r="P6158" t="str">
        <f>IF(ISNA(VLOOKUP(H6158,'Customers'!A:A,1,FALSE)),"missing customer ","valid")</f>
        <v xml:space="preserve">missing customer </v>
      </c>
      <c r="Q6158" t="str">
        <f t="shared" si="483"/>
        <v>VALID</v>
      </c>
      <c r="R6158" t="str">
        <f t="shared" si="484"/>
        <v>VALID</v>
      </c>
    </row>
    <row r="6159" spans="1:18" x14ac:dyDescent="0.25">
      <c r="A6159" t="s">
        <v>13274</v>
      </c>
      <c r="B6159" s="1">
        <v>44648</v>
      </c>
      <c r="C6159">
        <v>164687.49</v>
      </c>
      <c r="D6159" t="s">
        <v>836</v>
      </c>
      <c r="E6159" t="s">
        <v>840</v>
      </c>
      <c r="F6159" t="s">
        <v>3</v>
      </c>
      <c r="G6159" t="s">
        <v>14</v>
      </c>
      <c r="H6159" t="s">
        <v>515</v>
      </c>
      <c r="I6159" t="str">
        <f>_xlfn.XLOOKUP(H6159,'Customers'!A6159:A6558,'Customers'!B6159:B6558," ")</f>
        <v xml:space="preserve"> </v>
      </c>
      <c r="J6159" t="s">
        <v>828</v>
      </c>
      <c r="K6159" t="s">
        <v>13275</v>
      </c>
      <c r="L6159" t="str">
        <f t="shared" si="480"/>
        <v>OK</v>
      </c>
      <c r="M6159" t="str">
        <f t="shared" si="481"/>
        <v>NOT  NULL</v>
      </c>
      <c r="N6159">
        <f t="shared" si="482"/>
        <v>1</v>
      </c>
      <c r="O6159" t="str">
        <f>IF(ISNA(VLOOKUP(J6159,Vendors!A:A,1,FALSE)),"MISSING VENDER","VALID")</f>
        <v>MISSING VENDER</v>
      </c>
      <c r="P6159" t="str">
        <f>IF(ISNA(VLOOKUP(H6159,'Customers'!A:A,1,FALSE)),"missing customer ","valid")</f>
        <v>valid</v>
      </c>
      <c r="Q6159" t="str">
        <f t="shared" si="483"/>
        <v>VALID</v>
      </c>
      <c r="R6159" t="str">
        <f t="shared" si="484"/>
        <v>VALID</v>
      </c>
    </row>
    <row r="6160" spans="1:18" x14ac:dyDescent="0.25">
      <c r="A6160" t="s">
        <v>13276</v>
      </c>
      <c r="B6160" s="1">
        <v>44784</v>
      </c>
      <c r="C6160">
        <v>178038.44</v>
      </c>
      <c r="D6160" t="s">
        <v>836</v>
      </c>
      <c r="E6160" t="s">
        <v>840</v>
      </c>
      <c r="F6160" t="s">
        <v>4</v>
      </c>
      <c r="G6160" t="s">
        <v>25</v>
      </c>
      <c r="H6160" t="s">
        <v>461</v>
      </c>
      <c r="I6160" t="str">
        <f>_xlfn.XLOOKUP(H6160,'Customers'!A6160:A6559,'Customers'!B6160:B6559," ")</f>
        <v xml:space="preserve"> </v>
      </c>
      <c r="J6160" t="s">
        <v>828</v>
      </c>
      <c r="K6160" t="s">
        <v>13277</v>
      </c>
      <c r="L6160" t="str">
        <f t="shared" si="480"/>
        <v>OK</v>
      </c>
      <c r="M6160" t="str">
        <f t="shared" si="481"/>
        <v>NOT  NULL</v>
      </c>
      <c r="N6160">
        <f t="shared" si="482"/>
        <v>1</v>
      </c>
      <c r="O6160" t="str">
        <f>IF(ISNA(VLOOKUP(J6160,Vendors!A:A,1,FALSE)),"MISSING VENDER","VALID")</f>
        <v>MISSING VENDER</v>
      </c>
      <c r="P6160" t="str">
        <f>IF(ISNA(VLOOKUP(H6160,'Customers'!A:A,1,FALSE)),"missing customer ","valid")</f>
        <v>valid</v>
      </c>
      <c r="Q6160" t="str">
        <f t="shared" si="483"/>
        <v>VALID</v>
      </c>
      <c r="R6160" t="str">
        <f t="shared" si="484"/>
        <v>VALID</v>
      </c>
    </row>
    <row r="6161" spans="1:18" x14ac:dyDescent="0.25">
      <c r="A6161" t="s">
        <v>13278</v>
      </c>
      <c r="B6161" s="1">
        <v>45250</v>
      </c>
      <c r="C6161">
        <v>147376.41</v>
      </c>
      <c r="D6161" t="s">
        <v>836</v>
      </c>
      <c r="E6161" t="s">
        <v>855</v>
      </c>
      <c r="F6161" t="s">
        <v>5</v>
      </c>
      <c r="G6161" t="s">
        <v>14</v>
      </c>
      <c r="H6161" t="s">
        <v>207</v>
      </c>
      <c r="I6161" t="str">
        <f>_xlfn.XLOOKUP(H6161,'Customers'!A6161:A6560,'Customers'!B6161:B6560," ")</f>
        <v xml:space="preserve"> </v>
      </c>
      <c r="J6161" t="s">
        <v>828</v>
      </c>
      <c r="K6161" t="s">
        <v>13279</v>
      </c>
      <c r="L6161" t="str">
        <f t="shared" si="480"/>
        <v>OK</v>
      </c>
      <c r="M6161" t="str">
        <f t="shared" si="481"/>
        <v>NOT  NULL</v>
      </c>
      <c r="N6161">
        <f t="shared" si="482"/>
        <v>1</v>
      </c>
      <c r="O6161" t="str">
        <f>IF(ISNA(VLOOKUP(J6161,Vendors!A:A,1,FALSE)),"MISSING VENDER","VALID")</f>
        <v>MISSING VENDER</v>
      </c>
      <c r="P6161" t="str">
        <f>IF(ISNA(VLOOKUP(H6161,'Customers'!A:A,1,FALSE)),"missing customer ","valid")</f>
        <v>valid</v>
      </c>
      <c r="Q6161" t="str">
        <f t="shared" si="483"/>
        <v>VALID</v>
      </c>
      <c r="R6161" t="str">
        <f t="shared" si="484"/>
        <v>VALID</v>
      </c>
    </row>
    <row r="6162" spans="1:18" x14ac:dyDescent="0.25">
      <c r="A6162" t="s">
        <v>13280</v>
      </c>
      <c r="B6162" s="1">
        <v>44630</v>
      </c>
      <c r="C6162">
        <v>28816.18</v>
      </c>
      <c r="D6162" t="s">
        <v>958</v>
      </c>
      <c r="E6162" t="s">
        <v>958</v>
      </c>
      <c r="F6162" t="s">
        <v>3</v>
      </c>
      <c r="G6162" t="s">
        <v>28</v>
      </c>
      <c r="H6162" t="s">
        <v>828</v>
      </c>
      <c r="I6162" t="str">
        <f>_xlfn.XLOOKUP(H6162,'Customers'!A6162:A6561,'Customers'!B6162:B6561," ")</f>
        <v xml:space="preserve"> </v>
      </c>
      <c r="J6162" t="s">
        <v>828</v>
      </c>
      <c r="K6162" t="s">
        <v>13281</v>
      </c>
      <c r="L6162" t="str">
        <f t="shared" si="480"/>
        <v>OK</v>
      </c>
      <c r="M6162" t="str">
        <f t="shared" si="481"/>
        <v>NOT  NULL</v>
      </c>
      <c r="N6162">
        <f t="shared" si="482"/>
        <v>1</v>
      </c>
      <c r="O6162" t="str">
        <f>IF(ISNA(VLOOKUP(J6162,Vendors!A:A,1,FALSE)),"MISSING VENDER","VALID")</f>
        <v>MISSING VENDER</v>
      </c>
      <c r="P6162" t="str">
        <f>IF(ISNA(VLOOKUP(H6162,'Customers'!A:A,1,FALSE)),"missing customer ","valid")</f>
        <v xml:space="preserve">missing customer </v>
      </c>
      <c r="Q6162" t="str">
        <f t="shared" si="483"/>
        <v>VALID</v>
      </c>
      <c r="R6162" t="str">
        <f t="shared" si="484"/>
        <v>VALID</v>
      </c>
    </row>
    <row r="6163" spans="1:18" x14ac:dyDescent="0.25">
      <c r="A6163" t="s">
        <v>13282</v>
      </c>
      <c r="B6163" s="1">
        <v>45070</v>
      </c>
      <c r="C6163">
        <v>146504.4</v>
      </c>
      <c r="D6163" t="s">
        <v>836</v>
      </c>
      <c r="E6163" t="s">
        <v>840</v>
      </c>
      <c r="F6163" t="s">
        <v>4</v>
      </c>
      <c r="G6163" t="s">
        <v>25</v>
      </c>
      <c r="H6163" t="s">
        <v>133</v>
      </c>
      <c r="I6163" t="str">
        <f>_xlfn.XLOOKUP(H6163,'Customers'!A6163:A6562,'Customers'!B6163:B6562," ")</f>
        <v xml:space="preserve"> </v>
      </c>
      <c r="J6163" t="s">
        <v>828</v>
      </c>
      <c r="K6163" t="s">
        <v>13283</v>
      </c>
      <c r="L6163" t="str">
        <f t="shared" si="480"/>
        <v>OK</v>
      </c>
      <c r="M6163" t="str">
        <f t="shared" si="481"/>
        <v>NOT  NULL</v>
      </c>
      <c r="N6163">
        <f t="shared" si="482"/>
        <v>1</v>
      </c>
      <c r="O6163" t="str">
        <f>IF(ISNA(VLOOKUP(J6163,Vendors!A:A,1,FALSE)),"MISSING VENDER","VALID")</f>
        <v>MISSING VENDER</v>
      </c>
      <c r="P6163" t="str">
        <f>IF(ISNA(VLOOKUP(H6163,'Customers'!A:A,1,FALSE)),"missing customer ","valid")</f>
        <v>valid</v>
      </c>
      <c r="Q6163" t="str">
        <f t="shared" si="483"/>
        <v>VALID</v>
      </c>
      <c r="R6163" t="str">
        <f t="shared" si="484"/>
        <v>VALID</v>
      </c>
    </row>
    <row r="6164" spans="1:18" x14ac:dyDescent="0.25">
      <c r="A6164" t="s">
        <v>13284</v>
      </c>
      <c r="B6164" s="1">
        <v>44848</v>
      </c>
      <c r="C6164">
        <v>156030.03</v>
      </c>
      <c r="D6164" t="s">
        <v>836</v>
      </c>
      <c r="E6164" t="s">
        <v>837</v>
      </c>
      <c r="F6164" t="s">
        <v>4</v>
      </c>
      <c r="G6164" t="s">
        <v>18</v>
      </c>
      <c r="H6164" t="s">
        <v>645</v>
      </c>
      <c r="I6164" t="str">
        <f>_xlfn.XLOOKUP(H6164,'Customers'!A6164:A6563,'Customers'!B6164:B6563," ")</f>
        <v xml:space="preserve"> </v>
      </c>
      <c r="J6164" t="s">
        <v>828</v>
      </c>
      <c r="K6164" t="s">
        <v>13285</v>
      </c>
      <c r="L6164" t="str">
        <f t="shared" si="480"/>
        <v>OK</v>
      </c>
      <c r="M6164" t="str">
        <f t="shared" si="481"/>
        <v>NOT  NULL</v>
      </c>
      <c r="N6164">
        <f t="shared" si="482"/>
        <v>1</v>
      </c>
      <c r="O6164" t="str">
        <f>IF(ISNA(VLOOKUP(J6164,Vendors!A:A,1,FALSE)),"MISSING VENDER","VALID")</f>
        <v>MISSING VENDER</v>
      </c>
      <c r="P6164" t="str">
        <f>IF(ISNA(VLOOKUP(H6164,'Customers'!A:A,1,FALSE)),"missing customer ","valid")</f>
        <v>valid</v>
      </c>
      <c r="Q6164" t="str">
        <f t="shared" si="483"/>
        <v>VALID</v>
      </c>
      <c r="R6164" t="str">
        <f t="shared" si="484"/>
        <v>VALID</v>
      </c>
    </row>
    <row r="6165" spans="1:18" x14ac:dyDescent="0.25">
      <c r="A6165" t="s">
        <v>13286</v>
      </c>
      <c r="B6165" s="1">
        <v>44598</v>
      </c>
      <c r="C6165">
        <v>17407.11</v>
      </c>
      <c r="D6165" t="s">
        <v>860</v>
      </c>
      <c r="E6165" t="s">
        <v>860</v>
      </c>
      <c r="F6165" t="s">
        <v>5</v>
      </c>
      <c r="G6165" t="s">
        <v>18</v>
      </c>
      <c r="H6165" t="s">
        <v>828</v>
      </c>
      <c r="I6165" t="str">
        <f>_xlfn.XLOOKUP(H6165,'Customers'!A6165:A6564,'Customers'!B6165:B6564," ")</f>
        <v xml:space="preserve"> </v>
      </c>
      <c r="J6165" t="s">
        <v>828</v>
      </c>
      <c r="K6165" t="s">
        <v>13287</v>
      </c>
      <c r="L6165" t="str">
        <f t="shared" si="480"/>
        <v>OK</v>
      </c>
      <c r="M6165" t="str">
        <f t="shared" si="481"/>
        <v>NOT  NULL</v>
      </c>
      <c r="N6165">
        <f t="shared" si="482"/>
        <v>1</v>
      </c>
      <c r="O6165" t="str">
        <f>IF(ISNA(VLOOKUP(J6165,Vendors!A:A,1,FALSE)),"MISSING VENDER","VALID")</f>
        <v>MISSING VENDER</v>
      </c>
      <c r="P6165" t="str">
        <f>IF(ISNA(VLOOKUP(H6165,'Customers'!A:A,1,FALSE)),"missing customer ","valid")</f>
        <v xml:space="preserve">missing customer </v>
      </c>
      <c r="Q6165" t="str">
        <f t="shared" si="483"/>
        <v>VALID</v>
      </c>
      <c r="R6165" t="str">
        <f t="shared" si="484"/>
        <v>VALID</v>
      </c>
    </row>
    <row r="6166" spans="1:18" x14ac:dyDescent="0.25">
      <c r="A6166" t="s">
        <v>13288</v>
      </c>
      <c r="B6166" s="1">
        <v>45097</v>
      </c>
      <c r="C6166">
        <v>224147.08</v>
      </c>
      <c r="D6166" t="s">
        <v>836</v>
      </c>
      <c r="E6166" t="s">
        <v>837</v>
      </c>
      <c r="F6166" t="s">
        <v>5</v>
      </c>
      <c r="G6166" t="s">
        <v>18</v>
      </c>
      <c r="H6166" t="s">
        <v>431</v>
      </c>
      <c r="I6166" t="str">
        <f>_xlfn.XLOOKUP(H6166,'Customers'!A6166:A6565,'Customers'!B6166:B6565," ")</f>
        <v xml:space="preserve"> </v>
      </c>
      <c r="J6166" t="s">
        <v>828</v>
      </c>
      <c r="K6166" t="s">
        <v>13289</v>
      </c>
      <c r="L6166" t="str">
        <f t="shared" si="480"/>
        <v>OK</v>
      </c>
      <c r="M6166" t="str">
        <f t="shared" si="481"/>
        <v>NOT  NULL</v>
      </c>
      <c r="N6166">
        <f t="shared" si="482"/>
        <v>1</v>
      </c>
      <c r="O6166" t="str">
        <f>IF(ISNA(VLOOKUP(J6166,Vendors!A:A,1,FALSE)),"MISSING VENDER","VALID")</f>
        <v>MISSING VENDER</v>
      </c>
      <c r="P6166" t="str">
        <f>IF(ISNA(VLOOKUP(H6166,'Customers'!A:A,1,FALSE)),"missing customer ","valid")</f>
        <v>valid</v>
      </c>
      <c r="Q6166" t="str">
        <f t="shared" si="483"/>
        <v>VALID</v>
      </c>
      <c r="R6166" t="str">
        <f t="shared" si="484"/>
        <v>VALID</v>
      </c>
    </row>
    <row r="6167" spans="1:18" x14ac:dyDescent="0.25">
      <c r="A6167" t="s">
        <v>13290</v>
      </c>
      <c r="B6167" s="1">
        <v>44811</v>
      </c>
      <c r="C6167">
        <v>166062.89000000001</v>
      </c>
      <c r="D6167" t="s">
        <v>836</v>
      </c>
      <c r="E6167" t="s">
        <v>837</v>
      </c>
      <c r="F6167" t="s">
        <v>5</v>
      </c>
      <c r="G6167" t="s">
        <v>28</v>
      </c>
      <c r="H6167" t="s">
        <v>267</v>
      </c>
      <c r="I6167" t="str">
        <f>_xlfn.XLOOKUP(H6167,'Customers'!A6167:A6566,'Customers'!B6167:B6566," ")</f>
        <v xml:space="preserve"> </v>
      </c>
      <c r="J6167" t="s">
        <v>828</v>
      </c>
      <c r="K6167" t="s">
        <v>13291</v>
      </c>
      <c r="L6167" t="str">
        <f t="shared" si="480"/>
        <v>OK</v>
      </c>
      <c r="M6167" t="str">
        <f t="shared" si="481"/>
        <v>NOT  NULL</v>
      </c>
      <c r="N6167">
        <f t="shared" si="482"/>
        <v>1</v>
      </c>
      <c r="O6167" t="str">
        <f>IF(ISNA(VLOOKUP(J6167,Vendors!A:A,1,FALSE)),"MISSING VENDER","VALID")</f>
        <v>MISSING VENDER</v>
      </c>
      <c r="P6167" t="str">
        <f>IF(ISNA(VLOOKUP(H6167,'Customers'!A:A,1,FALSE)),"missing customer ","valid")</f>
        <v>valid</v>
      </c>
      <c r="Q6167" t="str">
        <f t="shared" si="483"/>
        <v>VALID</v>
      </c>
      <c r="R6167" t="str">
        <f t="shared" si="484"/>
        <v>VALID</v>
      </c>
    </row>
    <row r="6168" spans="1:18" x14ac:dyDescent="0.25">
      <c r="A6168" t="s">
        <v>13292</v>
      </c>
      <c r="B6168" s="1">
        <v>45215</v>
      </c>
      <c r="C6168">
        <v>132789.73000000001</v>
      </c>
      <c r="D6168" t="s">
        <v>836</v>
      </c>
      <c r="E6168" t="s">
        <v>855</v>
      </c>
      <c r="F6168" t="s">
        <v>5</v>
      </c>
      <c r="G6168" t="s">
        <v>25</v>
      </c>
      <c r="H6168" t="s">
        <v>73</v>
      </c>
      <c r="I6168" t="str">
        <f>_xlfn.XLOOKUP(H6168,'Customers'!A6168:A6567,'Customers'!B6168:B6567," ")</f>
        <v xml:space="preserve"> </v>
      </c>
      <c r="J6168" t="s">
        <v>828</v>
      </c>
      <c r="K6168" t="s">
        <v>13293</v>
      </c>
      <c r="L6168" t="str">
        <f t="shared" si="480"/>
        <v>OK</v>
      </c>
      <c r="M6168" t="str">
        <f t="shared" si="481"/>
        <v>NOT  NULL</v>
      </c>
      <c r="N6168">
        <f t="shared" si="482"/>
        <v>1</v>
      </c>
      <c r="O6168" t="str">
        <f>IF(ISNA(VLOOKUP(J6168,Vendors!A:A,1,FALSE)),"MISSING VENDER","VALID")</f>
        <v>MISSING VENDER</v>
      </c>
      <c r="P6168" t="str">
        <f>IF(ISNA(VLOOKUP(H6168,'Customers'!A:A,1,FALSE)),"missing customer ","valid")</f>
        <v>valid</v>
      </c>
      <c r="Q6168" t="str">
        <f t="shared" si="483"/>
        <v>VALID</v>
      </c>
      <c r="R6168" t="str">
        <f t="shared" si="484"/>
        <v>VALID</v>
      </c>
    </row>
    <row r="6169" spans="1:18" x14ac:dyDescent="0.25">
      <c r="A6169" t="s">
        <v>13294</v>
      </c>
      <c r="B6169" s="1">
        <v>44581</v>
      </c>
      <c r="C6169">
        <v>143683.69</v>
      </c>
      <c r="D6169" t="s">
        <v>836</v>
      </c>
      <c r="E6169" t="s">
        <v>837</v>
      </c>
      <c r="F6169" t="s">
        <v>3</v>
      </c>
      <c r="G6169" t="s">
        <v>14</v>
      </c>
      <c r="H6169" t="s">
        <v>261</v>
      </c>
      <c r="I6169" t="str">
        <f>_xlfn.XLOOKUP(H6169,'Customers'!A6169:A6568,'Customers'!B6169:B6568," ")</f>
        <v xml:space="preserve"> </v>
      </c>
      <c r="J6169" t="s">
        <v>828</v>
      </c>
      <c r="K6169" t="s">
        <v>13295</v>
      </c>
      <c r="L6169" t="str">
        <f t="shared" si="480"/>
        <v>OK</v>
      </c>
      <c r="M6169" t="str">
        <f t="shared" si="481"/>
        <v>NOT  NULL</v>
      </c>
      <c r="N6169">
        <f t="shared" si="482"/>
        <v>1</v>
      </c>
      <c r="O6169" t="str">
        <f>IF(ISNA(VLOOKUP(J6169,Vendors!A:A,1,FALSE)),"MISSING VENDER","VALID")</f>
        <v>MISSING VENDER</v>
      </c>
      <c r="P6169" t="str">
        <f>IF(ISNA(VLOOKUP(H6169,'Customers'!A:A,1,FALSE)),"missing customer ","valid")</f>
        <v>valid</v>
      </c>
      <c r="Q6169" t="str">
        <f t="shared" si="483"/>
        <v>VALID</v>
      </c>
      <c r="R6169" t="str">
        <f t="shared" si="484"/>
        <v>VALID</v>
      </c>
    </row>
    <row r="6170" spans="1:18" x14ac:dyDescent="0.25">
      <c r="A6170" t="s">
        <v>13296</v>
      </c>
      <c r="B6170" s="1">
        <v>44983</v>
      </c>
      <c r="C6170">
        <v>218170.9</v>
      </c>
      <c r="D6170" t="s">
        <v>836</v>
      </c>
      <c r="E6170" t="s">
        <v>840</v>
      </c>
      <c r="F6170" t="s">
        <v>3</v>
      </c>
      <c r="G6170" t="s">
        <v>28</v>
      </c>
      <c r="H6170" t="s">
        <v>163</v>
      </c>
      <c r="I6170" t="str">
        <f>_xlfn.XLOOKUP(H6170,'Customers'!A6170:A6569,'Customers'!B6170:B6569," ")</f>
        <v xml:space="preserve"> </v>
      </c>
      <c r="J6170" t="s">
        <v>828</v>
      </c>
      <c r="K6170" t="s">
        <v>13297</v>
      </c>
      <c r="L6170" t="str">
        <f t="shared" si="480"/>
        <v>OK</v>
      </c>
      <c r="M6170" t="str">
        <f t="shared" si="481"/>
        <v>NOT  NULL</v>
      </c>
      <c r="N6170">
        <f t="shared" si="482"/>
        <v>1</v>
      </c>
      <c r="O6170" t="str">
        <f>IF(ISNA(VLOOKUP(J6170,Vendors!A:A,1,FALSE)),"MISSING VENDER","VALID")</f>
        <v>MISSING VENDER</v>
      </c>
      <c r="P6170" t="str">
        <f>IF(ISNA(VLOOKUP(H6170,'Customers'!A:A,1,FALSE)),"missing customer ","valid")</f>
        <v>valid</v>
      </c>
      <c r="Q6170" t="str">
        <f t="shared" si="483"/>
        <v>VALID</v>
      </c>
      <c r="R6170" t="str">
        <f t="shared" si="484"/>
        <v>VALID</v>
      </c>
    </row>
    <row r="6171" spans="1:18" x14ac:dyDescent="0.25">
      <c r="A6171" t="s">
        <v>13298</v>
      </c>
      <c r="B6171" s="1">
        <v>44639</v>
      </c>
      <c r="C6171">
        <v>-40024.230000000003</v>
      </c>
      <c r="D6171" t="s">
        <v>826</v>
      </c>
      <c r="E6171" t="s">
        <v>827</v>
      </c>
      <c r="F6171" t="s">
        <v>5</v>
      </c>
      <c r="G6171" t="s">
        <v>14</v>
      </c>
      <c r="H6171" t="s">
        <v>828</v>
      </c>
      <c r="I6171" t="str">
        <f>_xlfn.XLOOKUP(H6171,'Customers'!A6171:A6570,'Customers'!B6171:B6570," ")</f>
        <v xml:space="preserve"> </v>
      </c>
      <c r="J6171" t="s">
        <v>1430</v>
      </c>
      <c r="K6171" t="s">
        <v>13299</v>
      </c>
      <c r="L6171" t="str">
        <f t="shared" si="480"/>
        <v>OK</v>
      </c>
      <c r="M6171" t="str">
        <f t="shared" si="481"/>
        <v>NOT  NULL</v>
      </c>
      <c r="N6171">
        <f t="shared" si="482"/>
        <v>1</v>
      </c>
      <c r="O6171" t="str">
        <f>IF(ISNA(VLOOKUP(J6171,Vendors!A:A,1,FALSE)),"MISSING VENDER","VALID")</f>
        <v>VALID</v>
      </c>
      <c r="P6171" t="str">
        <f>IF(ISNA(VLOOKUP(H6171,'Customers'!A:A,1,FALSE)),"missing customer ","valid")</f>
        <v xml:space="preserve">missing customer </v>
      </c>
      <c r="Q6171" t="str">
        <f t="shared" si="483"/>
        <v>VALID</v>
      </c>
      <c r="R6171" t="str">
        <f t="shared" si="484"/>
        <v>VALID</v>
      </c>
    </row>
    <row r="6172" spans="1:18" x14ac:dyDescent="0.25">
      <c r="A6172" t="s">
        <v>13300</v>
      </c>
      <c r="B6172" s="1">
        <v>44711</v>
      </c>
      <c r="C6172">
        <v>-68237.2</v>
      </c>
      <c r="D6172" t="s">
        <v>826</v>
      </c>
      <c r="E6172" t="s">
        <v>892</v>
      </c>
      <c r="F6172" t="s">
        <v>5</v>
      </c>
      <c r="G6172" t="s">
        <v>28</v>
      </c>
      <c r="H6172" t="s">
        <v>828</v>
      </c>
      <c r="I6172" t="str">
        <f>_xlfn.XLOOKUP(H6172,'Customers'!A6172:A6571,'Customers'!B6172:B6571," ")</f>
        <v xml:space="preserve"> </v>
      </c>
      <c r="J6172" t="s">
        <v>926</v>
      </c>
      <c r="K6172" t="s">
        <v>13301</v>
      </c>
      <c r="L6172" t="str">
        <f t="shared" si="480"/>
        <v>OK</v>
      </c>
      <c r="M6172" t="str">
        <f t="shared" si="481"/>
        <v>NOT  NULL</v>
      </c>
      <c r="N6172">
        <f t="shared" si="482"/>
        <v>1</v>
      </c>
      <c r="O6172" t="str">
        <f>IF(ISNA(VLOOKUP(J6172,Vendors!A:A,1,FALSE)),"MISSING VENDER","VALID")</f>
        <v>VALID</v>
      </c>
      <c r="P6172" t="str">
        <f>IF(ISNA(VLOOKUP(H6172,'Customers'!A:A,1,FALSE)),"missing customer ","valid")</f>
        <v xml:space="preserve">missing customer </v>
      </c>
      <c r="Q6172" t="str">
        <f t="shared" si="483"/>
        <v>VALID</v>
      </c>
      <c r="R6172" t="str">
        <f t="shared" si="484"/>
        <v>VALID</v>
      </c>
    </row>
    <row r="6173" spans="1:18" x14ac:dyDescent="0.25">
      <c r="A6173" t="s">
        <v>13302</v>
      </c>
      <c r="B6173" s="1">
        <v>45186</v>
      </c>
      <c r="C6173">
        <v>199887.2</v>
      </c>
      <c r="D6173" t="s">
        <v>836</v>
      </c>
      <c r="E6173" t="s">
        <v>855</v>
      </c>
      <c r="F6173" t="s">
        <v>3</v>
      </c>
      <c r="G6173" t="s">
        <v>25</v>
      </c>
      <c r="H6173" t="s">
        <v>463</v>
      </c>
      <c r="I6173" t="str">
        <f>_xlfn.XLOOKUP(H6173,'Customers'!A6173:A6572,'Customers'!B6173:B6572," ")</f>
        <v xml:space="preserve"> </v>
      </c>
      <c r="J6173" t="s">
        <v>828</v>
      </c>
      <c r="K6173" t="s">
        <v>13303</v>
      </c>
      <c r="L6173" t="str">
        <f t="shared" si="480"/>
        <v>OK</v>
      </c>
      <c r="M6173" t="str">
        <f t="shared" si="481"/>
        <v>NOT  NULL</v>
      </c>
      <c r="N6173">
        <f t="shared" si="482"/>
        <v>1</v>
      </c>
      <c r="O6173" t="str">
        <f>IF(ISNA(VLOOKUP(J6173,Vendors!A:A,1,FALSE)),"MISSING VENDER","VALID")</f>
        <v>MISSING VENDER</v>
      </c>
      <c r="P6173" t="str">
        <f>IF(ISNA(VLOOKUP(H6173,'Customers'!A:A,1,FALSE)),"missing customer ","valid")</f>
        <v>valid</v>
      </c>
      <c r="Q6173" t="str">
        <f t="shared" si="483"/>
        <v>VALID</v>
      </c>
      <c r="R6173" t="str">
        <f t="shared" si="484"/>
        <v>VALID</v>
      </c>
    </row>
    <row r="6174" spans="1:18" x14ac:dyDescent="0.25">
      <c r="A6174" t="s">
        <v>13304</v>
      </c>
      <c r="B6174" s="1">
        <v>45260</v>
      </c>
      <c r="C6174">
        <v>-58462.239999999998</v>
      </c>
      <c r="D6174" t="s">
        <v>826</v>
      </c>
      <c r="E6174" t="s">
        <v>851</v>
      </c>
      <c r="F6174" t="s">
        <v>5</v>
      </c>
      <c r="G6174" t="s">
        <v>14</v>
      </c>
      <c r="H6174" t="s">
        <v>828</v>
      </c>
      <c r="I6174" t="str">
        <f>_xlfn.XLOOKUP(H6174,'Customers'!A6174:A6573,'Customers'!B6174:B6573," ")</f>
        <v xml:space="preserve"> </v>
      </c>
      <c r="J6174" t="s">
        <v>2001</v>
      </c>
      <c r="K6174" t="s">
        <v>13305</v>
      </c>
      <c r="L6174" t="str">
        <f t="shared" si="480"/>
        <v>OK</v>
      </c>
      <c r="M6174" t="str">
        <f t="shared" si="481"/>
        <v>NOT  NULL</v>
      </c>
      <c r="N6174">
        <f t="shared" si="482"/>
        <v>1</v>
      </c>
      <c r="O6174" t="str">
        <f>IF(ISNA(VLOOKUP(J6174,Vendors!A:A,1,FALSE)),"MISSING VENDER","VALID")</f>
        <v>VALID</v>
      </c>
      <c r="P6174" t="str">
        <f>IF(ISNA(VLOOKUP(H6174,'Customers'!A:A,1,FALSE)),"missing customer ","valid")</f>
        <v xml:space="preserve">missing customer </v>
      </c>
      <c r="Q6174" t="str">
        <f t="shared" si="483"/>
        <v>VALID</v>
      </c>
      <c r="R6174" t="str">
        <f t="shared" si="484"/>
        <v>VALID</v>
      </c>
    </row>
    <row r="6175" spans="1:18" x14ac:dyDescent="0.25">
      <c r="A6175" t="s">
        <v>13306</v>
      </c>
      <c r="B6175" s="1">
        <v>44626</v>
      </c>
      <c r="C6175">
        <v>-60649.84</v>
      </c>
      <c r="D6175" t="s">
        <v>826</v>
      </c>
      <c r="E6175" t="s">
        <v>843</v>
      </c>
      <c r="F6175" t="s">
        <v>3</v>
      </c>
      <c r="G6175" t="s">
        <v>28</v>
      </c>
      <c r="H6175" t="s">
        <v>828</v>
      </c>
      <c r="I6175" t="str">
        <f>_xlfn.XLOOKUP(H6175,'Customers'!A6175:A6574,'Customers'!B6175:B6574," ")</f>
        <v xml:space="preserve"> </v>
      </c>
      <c r="J6175" t="s">
        <v>929</v>
      </c>
      <c r="K6175" t="s">
        <v>13307</v>
      </c>
      <c r="L6175" t="str">
        <f t="shared" si="480"/>
        <v>OK</v>
      </c>
      <c r="M6175" t="str">
        <f t="shared" si="481"/>
        <v>NOT  NULL</v>
      </c>
      <c r="N6175">
        <f t="shared" si="482"/>
        <v>1</v>
      </c>
      <c r="O6175" t="str">
        <f>IF(ISNA(VLOOKUP(J6175,Vendors!A:A,1,FALSE)),"MISSING VENDER","VALID")</f>
        <v>VALID</v>
      </c>
      <c r="P6175" t="str">
        <f>IF(ISNA(VLOOKUP(H6175,'Customers'!A:A,1,FALSE)),"missing customer ","valid")</f>
        <v xml:space="preserve">missing customer </v>
      </c>
      <c r="Q6175" t="str">
        <f t="shared" si="483"/>
        <v>VALID</v>
      </c>
      <c r="R6175" t="str">
        <f t="shared" si="484"/>
        <v>VALID</v>
      </c>
    </row>
    <row r="6176" spans="1:18" x14ac:dyDescent="0.25">
      <c r="A6176" t="s">
        <v>13308</v>
      </c>
      <c r="B6176" s="1">
        <v>44764</v>
      </c>
      <c r="C6176">
        <v>-50630.43</v>
      </c>
      <c r="D6176" t="s">
        <v>826</v>
      </c>
      <c r="E6176" t="s">
        <v>843</v>
      </c>
      <c r="F6176" t="s">
        <v>5</v>
      </c>
      <c r="G6176" t="s">
        <v>14</v>
      </c>
      <c r="H6176" t="s">
        <v>828</v>
      </c>
      <c r="I6176" t="str">
        <f>_xlfn.XLOOKUP(H6176,'Customers'!A6176:A6575,'Customers'!B6176:B6575," ")</f>
        <v xml:space="preserve"> </v>
      </c>
      <c r="J6176" t="s">
        <v>929</v>
      </c>
      <c r="K6176" t="s">
        <v>13309</v>
      </c>
      <c r="L6176" t="str">
        <f t="shared" si="480"/>
        <v>OK</v>
      </c>
      <c r="M6176" t="str">
        <f t="shared" si="481"/>
        <v>NOT  NULL</v>
      </c>
      <c r="N6176">
        <f t="shared" si="482"/>
        <v>1</v>
      </c>
      <c r="O6176" t="str">
        <f>IF(ISNA(VLOOKUP(J6176,Vendors!A:A,1,FALSE)),"MISSING VENDER","VALID")</f>
        <v>VALID</v>
      </c>
      <c r="P6176" t="str">
        <f>IF(ISNA(VLOOKUP(H6176,'Customers'!A:A,1,FALSE)),"missing customer ","valid")</f>
        <v xml:space="preserve">missing customer </v>
      </c>
      <c r="Q6176" t="str">
        <f t="shared" si="483"/>
        <v>VALID</v>
      </c>
      <c r="R6176" t="str">
        <f t="shared" si="484"/>
        <v>VALID</v>
      </c>
    </row>
    <row r="6177" spans="1:18" x14ac:dyDescent="0.25">
      <c r="A6177" t="s">
        <v>13310</v>
      </c>
      <c r="B6177" s="1">
        <v>45262</v>
      </c>
      <c r="C6177">
        <v>121245.74</v>
      </c>
      <c r="D6177" t="s">
        <v>836</v>
      </c>
      <c r="E6177" t="s">
        <v>837</v>
      </c>
      <c r="F6177" t="s">
        <v>4</v>
      </c>
      <c r="G6177" t="s">
        <v>14</v>
      </c>
      <c r="H6177" t="s">
        <v>139</v>
      </c>
      <c r="I6177" t="str">
        <f>_xlfn.XLOOKUP(H6177,'Customers'!A6177:A6576,'Customers'!B6177:B6576," ")</f>
        <v xml:space="preserve"> </v>
      </c>
      <c r="J6177" t="s">
        <v>828</v>
      </c>
      <c r="K6177" t="s">
        <v>13311</v>
      </c>
      <c r="L6177" t="str">
        <f t="shared" si="480"/>
        <v>OK</v>
      </c>
      <c r="M6177" t="str">
        <f t="shared" si="481"/>
        <v>NOT  NULL</v>
      </c>
      <c r="N6177">
        <f t="shared" si="482"/>
        <v>1</v>
      </c>
      <c r="O6177" t="str">
        <f>IF(ISNA(VLOOKUP(J6177,Vendors!A:A,1,FALSE)),"MISSING VENDER","VALID")</f>
        <v>MISSING VENDER</v>
      </c>
      <c r="P6177" t="str">
        <f>IF(ISNA(VLOOKUP(H6177,'Customers'!A:A,1,FALSE)),"missing customer ","valid")</f>
        <v>valid</v>
      </c>
      <c r="Q6177" t="str">
        <f t="shared" si="483"/>
        <v>VALID</v>
      </c>
      <c r="R6177" t="str">
        <f t="shared" si="484"/>
        <v>VALID</v>
      </c>
    </row>
    <row r="6178" spans="1:18" x14ac:dyDescent="0.25">
      <c r="A6178" t="s">
        <v>13312</v>
      </c>
      <c r="B6178" s="1">
        <v>44637</v>
      </c>
      <c r="C6178">
        <v>111108.35</v>
      </c>
      <c r="D6178" t="s">
        <v>836</v>
      </c>
      <c r="E6178" t="s">
        <v>837</v>
      </c>
      <c r="F6178" t="s">
        <v>4</v>
      </c>
      <c r="G6178" t="s">
        <v>18</v>
      </c>
      <c r="H6178" t="s">
        <v>407</v>
      </c>
      <c r="I6178" t="str">
        <f>_xlfn.XLOOKUP(H6178,'Customers'!A6178:A6577,'Customers'!B6178:B6577," ")</f>
        <v xml:space="preserve"> </v>
      </c>
      <c r="J6178" t="s">
        <v>828</v>
      </c>
      <c r="K6178" t="s">
        <v>13313</v>
      </c>
      <c r="L6178" t="str">
        <f t="shared" si="480"/>
        <v>OK</v>
      </c>
      <c r="M6178" t="str">
        <f t="shared" si="481"/>
        <v>NOT  NULL</v>
      </c>
      <c r="N6178">
        <f t="shared" si="482"/>
        <v>1</v>
      </c>
      <c r="O6178" t="str">
        <f>IF(ISNA(VLOOKUP(J6178,Vendors!A:A,1,FALSE)),"MISSING VENDER","VALID")</f>
        <v>MISSING VENDER</v>
      </c>
      <c r="P6178" t="str">
        <f>IF(ISNA(VLOOKUP(H6178,'Customers'!A:A,1,FALSE)),"missing customer ","valid")</f>
        <v>valid</v>
      </c>
      <c r="Q6178" t="str">
        <f t="shared" si="483"/>
        <v>VALID</v>
      </c>
      <c r="R6178" t="str">
        <f t="shared" si="484"/>
        <v>VALID</v>
      </c>
    </row>
    <row r="6179" spans="1:18" x14ac:dyDescent="0.25">
      <c r="A6179" t="s">
        <v>13314</v>
      </c>
      <c r="B6179" s="1">
        <v>44860</v>
      </c>
      <c r="C6179">
        <v>136705.06</v>
      </c>
      <c r="D6179" t="s">
        <v>836</v>
      </c>
      <c r="E6179" t="s">
        <v>855</v>
      </c>
      <c r="F6179" t="s">
        <v>5</v>
      </c>
      <c r="G6179" t="s">
        <v>28</v>
      </c>
      <c r="H6179" t="s">
        <v>467</v>
      </c>
      <c r="I6179" t="str">
        <f>_xlfn.XLOOKUP(H6179,'Customers'!A6179:A6578,'Customers'!B6179:B6578," ")</f>
        <v xml:space="preserve"> </v>
      </c>
      <c r="J6179" t="s">
        <v>828</v>
      </c>
      <c r="K6179" t="s">
        <v>13315</v>
      </c>
      <c r="L6179" t="str">
        <f t="shared" si="480"/>
        <v>OK</v>
      </c>
      <c r="M6179" t="str">
        <f t="shared" si="481"/>
        <v>NOT  NULL</v>
      </c>
      <c r="N6179">
        <f t="shared" si="482"/>
        <v>1</v>
      </c>
      <c r="O6179" t="str">
        <f>IF(ISNA(VLOOKUP(J6179,Vendors!A:A,1,FALSE)),"MISSING VENDER","VALID")</f>
        <v>MISSING VENDER</v>
      </c>
      <c r="P6179" t="str">
        <f>IF(ISNA(VLOOKUP(H6179,'Customers'!A:A,1,FALSE)),"missing customer ","valid")</f>
        <v>valid</v>
      </c>
      <c r="Q6179" t="str">
        <f t="shared" si="483"/>
        <v>VALID</v>
      </c>
      <c r="R6179" t="str">
        <f t="shared" si="484"/>
        <v>VALID</v>
      </c>
    </row>
    <row r="6180" spans="1:18" x14ac:dyDescent="0.25">
      <c r="A6180" t="s">
        <v>13316</v>
      </c>
      <c r="B6180" s="1">
        <v>45234</v>
      </c>
      <c r="C6180">
        <v>71528.47</v>
      </c>
      <c r="D6180" t="s">
        <v>836</v>
      </c>
      <c r="E6180" t="s">
        <v>855</v>
      </c>
      <c r="F6180" t="s">
        <v>3</v>
      </c>
      <c r="G6180" t="s">
        <v>28</v>
      </c>
      <c r="H6180" t="s">
        <v>581</v>
      </c>
      <c r="I6180" t="str">
        <f>_xlfn.XLOOKUP(H6180,'Customers'!A6180:A6579,'Customers'!B6180:B6579," ")</f>
        <v xml:space="preserve"> </v>
      </c>
      <c r="J6180" t="s">
        <v>828</v>
      </c>
      <c r="K6180" t="s">
        <v>13317</v>
      </c>
      <c r="L6180" t="str">
        <f t="shared" si="480"/>
        <v>OK</v>
      </c>
      <c r="M6180" t="str">
        <f t="shared" si="481"/>
        <v>NOT  NULL</v>
      </c>
      <c r="N6180">
        <f t="shared" si="482"/>
        <v>1</v>
      </c>
      <c r="O6180" t="str">
        <f>IF(ISNA(VLOOKUP(J6180,Vendors!A:A,1,FALSE)),"MISSING VENDER","VALID")</f>
        <v>MISSING VENDER</v>
      </c>
      <c r="P6180" t="str">
        <f>IF(ISNA(VLOOKUP(H6180,'Customers'!A:A,1,FALSE)),"missing customer ","valid")</f>
        <v>valid</v>
      </c>
      <c r="Q6180" t="str">
        <f t="shared" si="483"/>
        <v>VALID</v>
      </c>
      <c r="R6180" t="str">
        <f t="shared" si="484"/>
        <v>VALID</v>
      </c>
    </row>
    <row r="6181" spans="1:18" x14ac:dyDescent="0.25">
      <c r="A6181" t="s">
        <v>13318</v>
      </c>
      <c r="B6181" s="1">
        <v>44792</v>
      </c>
      <c r="C6181">
        <v>276424.93</v>
      </c>
      <c r="D6181" t="s">
        <v>836</v>
      </c>
      <c r="E6181" t="s">
        <v>840</v>
      </c>
      <c r="F6181" t="s">
        <v>4</v>
      </c>
      <c r="G6181" t="s">
        <v>18</v>
      </c>
      <c r="H6181" t="s">
        <v>613</v>
      </c>
      <c r="I6181" t="str">
        <f>_xlfn.XLOOKUP(H6181,'Customers'!A6181:A6580,'Customers'!B6181:B6580," ")</f>
        <v xml:space="preserve"> </v>
      </c>
      <c r="J6181" t="s">
        <v>828</v>
      </c>
      <c r="K6181" t="s">
        <v>13319</v>
      </c>
      <c r="L6181" t="str">
        <f t="shared" si="480"/>
        <v>OK</v>
      </c>
      <c r="M6181" t="str">
        <f t="shared" si="481"/>
        <v>NOT  NULL</v>
      </c>
      <c r="N6181">
        <f t="shared" si="482"/>
        <v>1</v>
      </c>
      <c r="O6181" t="str">
        <f>IF(ISNA(VLOOKUP(J6181,Vendors!A:A,1,FALSE)),"MISSING VENDER","VALID")</f>
        <v>MISSING VENDER</v>
      </c>
      <c r="P6181" t="str">
        <f>IF(ISNA(VLOOKUP(H6181,'Customers'!A:A,1,FALSE)),"missing customer ","valid")</f>
        <v>valid</v>
      </c>
      <c r="Q6181" t="str">
        <f t="shared" si="483"/>
        <v>VALID</v>
      </c>
      <c r="R6181" t="str">
        <f t="shared" si="484"/>
        <v>VALID</v>
      </c>
    </row>
    <row r="6182" spans="1:18" x14ac:dyDescent="0.25">
      <c r="A6182" t="s">
        <v>13320</v>
      </c>
      <c r="B6182" s="1">
        <v>45205</v>
      </c>
      <c r="C6182">
        <v>72157.95</v>
      </c>
      <c r="D6182" t="s">
        <v>836</v>
      </c>
      <c r="E6182" t="s">
        <v>855</v>
      </c>
      <c r="F6182" t="s">
        <v>3</v>
      </c>
      <c r="G6182" t="s">
        <v>28</v>
      </c>
      <c r="H6182" t="s">
        <v>627</v>
      </c>
      <c r="I6182" t="str">
        <f>_xlfn.XLOOKUP(H6182,'Customers'!A6182:A6581,'Customers'!B6182:B6581," ")</f>
        <v xml:space="preserve"> </v>
      </c>
      <c r="J6182" t="s">
        <v>828</v>
      </c>
      <c r="K6182" t="s">
        <v>13321</v>
      </c>
      <c r="L6182" t="str">
        <f t="shared" si="480"/>
        <v>OK</v>
      </c>
      <c r="M6182" t="str">
        <f t="shared" si="481"/>
        <v>NOT  NULL</v>
      </c>
      <c r="N6182">
        <f t="shared" si="482"/>
        <v>1</v>
      </c>
      <c r="O6182" t="str">
        <f>IF(ISNA(VLOOKUP(J6182,Vendors!A:A,1,FALSE)),"MISSING VENDER","VALID")</f>
        <v>MISSING VENDER</v>
      </c>
      <c r="P6182" t="str">
        <f>IF(ISNA(VLOOKUP(H6182,'Customers'!A:A,1,FALSE)),"missing customer ","valid")</f>
        <v>valid</v>
      </c>
      <c r="Q6182" t="str">
        <f t="shared" si="483"/>
        <v>VALID</v>
      </c>
      <c r="R6182" t="str">
        <f t="shared" si="484"/>
        <v>VALID</v>
      </c>
    </row>
    <row r="6183" spans="1:18" x14ac:dyDescent="0.25">
      <c r="A6183" t="s">
        <v>13322</v>
      </c>
      <c r="B6183" s="1">
        <v>45178</v>
      </c>
      <c r="C6183">
        <v>147737.43</v>
      </c>
      <c r="D6183" t="s">
        <v>836</v>
      </c>
      <c r="E6183" t="s">
        <v>840</v>
      </c>
      <c r="F6183" t="s">
        <v>3</v>
      </c>
      <c r="G6183" t="s">
        <v>25</v>
      </c>
      <c r="H6183" t="s">
        <v>405</v>
      </c>
      <c r="I6183" t="str">
        <f>_xlfn.XLOOKUP(H6183,'Customers'!A6183:A6582,'Customers'!B6183:B6582," ")</f>
        <v xml:space="preserve"> </v>
      </c>
      <c r="J6183" t="s">
        <v>828</v>
      </c>
      <c r="K6183" t="s">
        <v>13323</v>
      </c>
      <c r="L6183" t="str">
        <f t="shared" si="480"/>
        <v>OK</v>
      </c>
      <c r="M6183" t="str">
        <f t="shared" si="481"/>
        <v>NOT  NULL</v>
      </c>
      <c r="N6183">
        <f t="shared" si="482"/>
        <v>1</v>
      </c>
      <c r="O6183" t="str">
        <f>IF(ISNA(VLOOKUP(J6183,Vendors!A:A,1,FALSE)),"MISSING VENDER","VALID")</f>
        <v>MISSING VENDER</v>
      </c>
      <c r="P6183" t="str">
        <f>IF(ISNA(VLOOKUP(H6183,'Customers'!A:A,1,FALSE)),"missing customer ","valid")</f>
        <v>valid</v>
      </c>
      <c r="Q6183" t="str">
        <f t="shared" si="483"/>
        <v>VALID</v>
      </c>
      <c r="R6183" t="str">
        <f t="shared" si="484"/>
        <v>VALID</v>
      </c>
    </row>
    <row r="6184" spans="1:18" x14ac:dyDescent="0.25">
      <c r="A6184" t="s">
        <v>13324</v>
      </c>
      <c r="B6184" s="1">
        <v>45238</v>
      </c>
      <c r="C6184">
        <v>139465.82999999999</v>
      </c>
      <c r="D6184" t="s">
        <v>836</v>
      </c>
      <c r="E6184" t="s">
        <v>840</v>
      </c>
      <c r="F6184" t="s">
        <v>3</v>
      </c>
      <c r="G6184" t="s">
        <v>28</v>
      </c>
      <c r="H6184" t="s">
        <v>419</v>
      </c>
      <c r="I6184" t="str">
        <f>_xlfn.XLOOKUP(H6184,'Customers'!A6184:A6583,'Customers'!B6184:B6583," ")</f>
        <v xml:space="preserve"> </v>
      </c>
      <c r="J6184" t="s">
        <v>828</v>
      </c>
      <c r="K6184" t="s">
        <v>13325</v>
      </c>
      <c r="L6184" t="str">
        <f t="shared" si="480"/>
        <v>OK</v>
      </c>
      <c r="M6184" t="str">
        <f t="shared" si="481"/>
        <v>NOT  NULL</v>
      </c>
      <c r="N6184">
        <f t="shared" si="482"/>
        <v>1</v>
      </c>
      <c r="O6184" t="str">
        <f>IF(ISNA(VLOOKUP(J6184,Vendors!A:A,1,FALSE)),"MISSING VENDER","VALID")</f>
        <v>MISSING VENDER</v>
      </c>
      <c r="P6184" t="str">
        <f>IF(ISNA(VLOOKUP(H6184,'Customers'!A:A,1,FALSE)),"missing customer ","valid")</f>
        <v>valid</v>
      </c>
      <c r="Q6184" t="str">
        <f t="shared" si="483"/>
        <v>VALID</v>
      </c>
      <c r="R6184" t="str">
        <f t="shared" si="484"/>
        <v>VALID</v>
      </c>
    </row>
    <row r="6185" spans="1:18" x14ac:dyDescent="0.25">
      <c r="A6185" t="s">
        <v>13326</v>
      </c>
      <c r="B6185" s="1">
        <v>45125</v>
      </c>
      <c r="C6185">
        <v>102636.84</v>
      </c>
      <c r="D6185" t="s">
        <v>836</v>
      </c>
      <c r="E6185" t="s">
        <v>855</v>
      </c>
      <c r="F6185" t="s">
        <v>3</v>
      </c>
      <c r="G6185" t="s">
        <v>28</v>
      </c>
      <c r="H6185" t="s">
        <v>709</v>
      </c>
      <c r="I6185" t="str">
        <f>_xlfn.XLOOKUP(H6185,'Customers'!A6185:A6584,'Customers'!B6185:B6584," ")</f>
        <v xml:space="preserve"> </v>
      </c>
      <c r="J6185" t="s">
        <v>828</v>
      </c>
      <c r="K6185" t="s">
        <v>13327</v>
      </c>
      <c r="L6185" t="str">
        <f t="shared" si="480"/>
        <v>OK</v>
      </c>
      <c r="M6185" t="str">
        <f t="shared" si="481"/>
        <v>NOT  NULL</v>
      </c>
      <c r="N6185">
        <f t="shared" si="482"/>
        <v>1</v>
      </c>
      <c r="O6185" t="str">
        <f>IF(ISNA(VLOOKUP(J6185,Vendors!A:A,1,FALSE)),"MISSING VENDER","VALID")</f>
        <v>MISSING VENDER</v>
      </c>
      <c r="P6185" t="str">
        <f>IF(ISNA(VLOOKUP(H6185,'Customers'!A:A,1,FALSE)),"missing customer ","valid")</f>
        <v>valid</v>
      </c>
      <c r="Q6185" t="str">
        <f t="shared" si="483"/>
        <v>VALID</v>
      </c>
      <c r="R6185" t="str">
        <f t="shared" si="484"/>
        <v>VALID</v>
      </c>
    </row>
    <row r="6186" spans="1:18" x14ac:dyDescent="0.25">
      <c r="A6186" t="s">
        <v>13328</v>
      </c>
      <c r="B6186" s="1">
        <v>44630</v>
      </c>
      <c r="C6186">
        <v>270386.36</v>
      </c>
      <c r="D6186" t="s">
        <v>836</v>
      </c>
      <c r="E6186" t="s">
        <v>837</v>
      </c>
      <c r="F6186" t="s">
        <v>5</v>
      </c>
      <c r="G6186" t="s">
        <v>14</v>
      </c>
      <c r="H6186" t="s">
        <v>16</v>
      </c>
      <c r="I6186" t="str">
        <f>_xlfn.XLOOKUP(H6186,'Customers'!A6186:A6585,'Customers'!B6186:B6585," ")</f>
        <v xml:space="preserve"> </v>
      </c>
      <c r="J6186" t="s">
        <v>828</v>
      </c>
      <c r="K6186" t="s">
        <v>13329</v>
      </c>
      <c r="L6186" t="str">
        <f t="shared" si="480"/>
        <v>OK</v>
      </c>
      <c r="M6186" t="str">
        <f t="shared" si="481"/>
        <v>NOT  NULL</v>
      </c>
      <c r="N6186">
        <f t="shared" si="482"/>
        <v>1</v>
      </c>
      <c r="O6186" t="str">
        <f>IF(ISNA(VLOOKUP(J6186,Vendors!A:A,1,FALSE)),"MISSING VENDER","VALID")</f>
        <v>MISSING VENDER</v>
      </c>
      <c r="P6186" t="str">
        <f>IF(ISNA(VLOOKUP(H6186,'Customers'!A:A,1,FALSE)),"missing customer ","valid")</f>
        <v>valid</v>
      </c>
      <c r="Q6186" t="str">
        <f t="shared" si="483"/>
        <v>VALID</v>
      </c>
      <c r="R6186" t="str">
        <f t="shared" si="484"/>
        <v>VALID</v>
      </c>
    </row>
    <row r="6187" spans="1:18" x14ac:dyDescent="0.25">
      <c r="A6187" t="s">
        <v>13330</v>
      </c>
      <c r="B6187" s="1">
        <v>44965</v>
      </c>
      <c r="C6187">
        <v>11777.87</v>
      </c>
      <c r="D6187" t="s">
        <v>860</v>
      </c>
      <c r="E6187" t="s">
        <v>860</v>
      </c>
      <c r="F6187" t="s">
        <v>4</v>
      </c>
      <c r="G6187" t="s">
        <v>18</v>
      </c>
      <c r="H6187" t="s">
        <v>828</v>
      </c>
      <c r="I6187" t="str">
        <f>_xlfn.XLOOKUP(H6187,'Customers'!A6187:A6586,'Customers'!B6187:B6586," ")</f>
        <v xml:space="preserve"> </v>
      </c>
      <c r="J6187" t="s">
        <v>828</v>
      </c>
      <c r="K6187" t="s">
        <v>13331</v>
      </c>
      <c r="L6187" t="str">
        <f t="shared" si="480"/>
        <v>OK</v>
      </c>
      <c r="M6187" t="str">
        <f t="shared" si="481"/>
        <v>NOT  NULL</v>
      </c>
      <c r="N6187">
        <f t="shared" si="482"/>
        <v>1</v>
      </c>
      <c r="O6187" t="str">
        <f>IF(ISNA(VLOOKUP(J6187,Vendors!A:A,1,FALSE)),"MISSING VENDER","VALID")</f>
        <v>MISSING VENDER</v>
      </c>
      <c r="P6187" t="str">
        <f>IF(ISNA(VLOOKUP(H6187,'Customers'!A:A,1,FALSE)),"missing customer ","valid")</f>
        <v xml:space="preserve">missing customer </v>
      </c>
      <c r="Q6187" t="str">
        <f t="shared" si="483"/>
        <v>VALID</v>
      </c>
      <c r="R6187" t="str">
        <f t="shared" si="484"/>
        <v>VALID</v>
      </c>
    </row>
    <row r="6188" spans="1:18" x14ac:dyDescent="0.25">
      <c r="A6188" t="s">
        <v>13332</v>
      </c>
      <c r="B6188" s="1">
        <v>44889</v>
      </c>
      <c r="C6188">
        <v>172769.87</v>
      </c>
      <c r="D6188" t="s">
        <v>836</v>
      </c>
      <c r="E6188" t="s">
        <v>840</v>
      </c>
      <c r="F6188" t="s">
        <v>3</v>
      </c>
      <c r="G6188" t="s">
        <v>14</v>
      </c>
      <c r="H6188" t="s">
        <v>53</v>
      </c>
      <c r="I6188" t="str">
        <f>_xlfn.XLOOKUP(H6188,'Customers'!A6188:A6587,'Customers'!B6188:B6587," ")</f>
        <v xml:space="preserve"> </v>
      </c>
      <c r="J6188" t="s">
        <v>828</v>
      </c>
      <c r="K6188" t="s">
        <v>13333</v>
      </c>
      <c r="L6188" t="str">
        <f t="shared" si="480"/>
        <v>OK</v>
      </c>
      <c r="M6188" t="str">
        <f t="shared" si="481"/>
        <v>NOT  NULL</v>
      </c>
      <c r="N6188">
        <f t="shared" si="482"/>
        <v>1</v>
      </c>
      <c r="O6188" t="str">
        <f>IF(ISNA(VLOOKUP(J6188,Vendors!A:A,1,FALSE)),"MISSING VENDER","VALID")</f>
        <v>MISSING VENDER</v>
      </c>
      <c r="P6188" t="str">
        <f>IF(ISNA(VLOOKUP(H6188,'Customers'!A:A,1,FALSE)),"missing customer ","valid")</f>
        <v>valid</v>
      </c>
      <c r="Q6188" t="str">
        <f t="shared" si="483"/>
        <v>VALID</v>
      </c>
      <c r="R6188" t="str">
        <f t="shared" si="484"/>
        <v>VALID</v>
      </c>
    </row>
    <row r="6189" spans="1:18" x14ac:dyDescent="0.25">
      <c r="A6189" t="s">
        <v>13334</v>
      </c>
      <c r="B6189" s="1">
        <v>44860</v>
      </c>
      <c r="C6189">
        <v>-12405.39</v>
      </c>
      <c r="D6189" t="s">
        <v>826</v>
      </c>
      <c r="E6189" t="s">
        <v>832</v>
      </c>
      <c r="F6189" t="s">
        <v>3</v>
      </c>
      <c r="G6189" t="s">
        <v>18</v>
      </c>
      <c r="H6189" t="s">
        <v>828</v>
      </c>
      <c r="I6189" t="str">
        <f>_xlfn.XLOOKUP(H6189,'Customers'!A6189:A6588,'Customers'!B6189:B6588," ")</f>
        <v xml:space="preserve"> </v>
      </c>
      <c r="J6189" t="s">
        <v>2040</v>
      </c>
      <c r="K6189" t="s">
        <v>13335</v>
      </c>
      <c r="L6189" t="str">
        <f t="shared" si="480"/>
        <v>OK</v>
      </c>
      <c r="M6189" t="str">
        <f t="shared" si="481"/>
        <v>NOT  NULL</v>
      </c>
      <c r="N6189">
        <f t="shared" si="482"/>
        <v>1</v>
      </c>
      <c r="O6189" t="str">
        <f>IF(ISNA(VLOOKUP(J6189,Vendors!A:A,1,FALSE)),"MISSING VENDER","VALID")</f>
        <v>VALID</v>
      </c>
      <c r="P6189" t="str">
        <f>IF(ISNA(VLOOKUP(H6189,'Customers'!A:A,1,FALSE)),"missing customer ","valid")</f>
        <v xml:space="preserve">missing customer </v>
      </c>
      <c r="Q6189" t="str">
        <f t="shared" si="483"/>
        <v>VALID</v>
      </c>
      <c r="R6189" t="str">
        <f t="shared" si="484"/>
        <v>VALID</v>
      </c>
    </row>
    <row r="6190" spans="1:18" x14ac:dyDescent="0.25">
      <c r="A6190" t="s">
        <v>13336</v>
      </c>
      <c r="B6190" s="1">
        <v>44957</v>
      </c>
      <c r="C6190">
        <v>255734.97</v>
      </c>
      <c r="D6190" t="s">
        <v>836</v>
      </c>
      <c r="E6190" t="s">
        <v>837</v>
      </c>
      <c r="F6190" t="s">
        <v>5</v>
      </c>
      <c r="G6190" t="s">
        <v>18</v>
      </c>
      <c r="H6190" t="s">
        <v>623</v>
      </c>
      <c r="I6190" t="str">
        <f>_xlfn.XLOOKUP(H6190,'Customers'!A6190:A6589,'Customers'!B6190:B6589," ")</f>
        <v xml:space="preserve"> </v>
      </c>
      <c r="J6190" t="s">
        <v>828</v>
      </c>
      <c r="K6190" t="s">
        <v>13337</v>
      </c>
      <c r="L6190" t="str">
        <f t="shared" si="480"/>
        <v>OK</v>
      </c>
      <c r="M6190" t="str">
        <f t="shared" si="481"/>
        <v>NOT  NULL</v>
      </c>
      <c r="N6190">
        <f t="shared" si="482"/>
        <v>1</v>
      </c>
      <c r="O6190" t="str">
        <f>IF(ISNA(VLOOKUP(J6190,Vendors!A:A,1,FALSE)),"MISSING VENDER","VALID")</f>
        <v>MISSING VENDER</v>
      </c>
      <c r="P6190" t="str">
        <f>IF(ISNA(VLOOKUP(H6190,'Customers'!A:A,1,FALSE)),"missing customer ","valid")</f>
        <v>valid</v>
      </c>
      <c r="Q6190" t="str">
        <f t="shared" si="483"/>
        <v>VALID</v>
      </c>
      <c r="R6190" t="str">
        <f t="shared" si="484"/>
        <v>VALID</v>
      </c>
    </row>
    <row r="6191" spans="1:18" x14ac:dyDescent="0.25">
      <c r="A6191" t="s">
        <v>13338</v>
      </c>
      <c r="B6191" s="1">
        <v>44819</v>
      </c>
      <c r="C6191">
        <v>-37703.480000000003</v>
      </c>
      <c r="D6191" t="s">
        <v>826</v>
      </c>
      <c r="E6191" t="s">
        <v>827</v>
      </c>
      <c r="F6191" t="s">
        <v>3</v>
      </c>
      <c r="G6191" t="s">
        <v>28</v>
      </c>
      <c r="H6191" t="s">
        <v>828</v>
      </c>
      <c r="I6191" t="str">
        <f>_xlfn.XLOOKUP(H6191,'Customers'!A6191:A6590,'Customers'!B6191:B6590," ")</f>
        <v xml:space="preserve"> </v>
      </c>
      <c r="J6191" t="s">
        <v>1067</v>
      </c>
      <c r="K6191" t="s">
        <v>13339</v>
      </c>
      <c r="L6191" t="str">
        <f t="shared" si="480"/>
        <v>OK</v>
      </c>
      <c r="M6191" t="str">
        <f t="shared" si="481"/>
        <v>NOT  NULL</v>
      </c>
      <c r="N6191">
        <f t="shared" si="482"/>
        <v>1</v>
      </c>
      <c r="O6191" t="str">
        <f>IF(ISNA(VLOOKUP(J6191,Vendors!A:A,1,FALSE)),"MISSING VENDER","VALID")</f>
        <v>VALID</v>
      </c>
      <c r="P6191" t="str">
        <f>IF(ISNA(VLOOKUP(H6191,'Customers'!A:A,1,FALSE)),"missing customer ","valid")</f>
        <v xml:space="preserve">missing customer </v>
      </c>
      <c r="Q6191" t="str">
        <f t="shared" si="483"/>
        <v>VALID</v>
      </c>
      <c r="R6191" t="str">
        <f t="shared" si="484"/>
        <v>VALID</v>
      </c>
    </row>
    <row r="6192" spans="1:18" x14ac:dyDescent="0.25">
      <c r="A6192" t="s">
        <v>13340</v>
      </c>
      <c r="B6192" s="1">
        <v>45181</v>
      </c>
      <c r="C6192">
        <v>-25448.5</v>
      </c>
      <c r="D6192" t="s">
        <v>826</v>
      </c>
      <c r="E6192" t="s">
        <v>827</v>
      </c>
      <c r="F6192" t="s">
        <v>5</v>
      </c>
      <c r="G6192" t="s">
        <v>25</v>
      </c>
      <c r="H6192" t="s">
        <v>828</v>
      </c>
      <c r="I6192" t="str">
        <f>_xlfn.XLOOKUP(H6192,'Customers'!A6192:A6591,'Customers'!B6192:B6591," ")</f>
        <v xml:space="preserve"> </v>
      </c>
      <c r="J6192" t="s">
        <v>944</v>
      </c>
      <c r="K6192" t="s">
        <v>13341</v>
      </c>
      <c r="L6192" t="str">
        <f t="shared" si="480"/>
        <v>OK</v>
      </c>
      <c r="M6192" t="str">
        <f t="shared" si="481"/>
        <v>NOT  NULL</v>
      </c>
      <c r="N6192">
        <f t="shared" si="482"/>
        <v>1</v>
      </c>
      <c r="O6192" t="str">
        <f>IF(ISNA(VLOOKUP(J6192,Vendors!A:A,1,FALSE)),"MISSING VENDER","VALID")</f>
        <v>VALID</v>
      </c>
      <c r="P6192" t="str">
        <f>IF(ISNA(VLOOKUP(H6192,'Customers'!A:A,1,FALSE)),"missing customer ","valid")</f>
        <v xml:space="preserve">missing customer </v>
      </c>
      <c r="Q6192" t="str">
        <f t="shared" si="483"/>
        <v>VALID</v>
      </c>
      <c r="R6192" t="str">
        <f t="shared" si="484"/>
        <v>VALID</v>
      </c>
    </row>
    <row r="6193" spans="1:18" x14ac:dyDescent="0.25">
      <c r="A6193" t="s">
        <v>13342</v>
      </c>
      <c r="B6193" s="1">
        <v>44956</v>
      </c>
      <c r="C6193">
        <v>-50523.93</v>
      </c>
      <c r="D6193" t="s">
        <v>826</v>
      </c>
      <c r="E6193" t="s">
        <v>832</v>
      </c>
      <c r="F6193" t="s">
        <v>4</v>
      </c>
      <c r="G6193" t="s">
        <v>14</v>
      </c>
      <c r="H6193" t="s">
        <v>828</v>
      </c>
      <c r="I6193" t="str">
        <f>_xlfn.XLOOKUP(H6193,'Customers'!A6193:A6592,'Customers'!B6193:B6592," ")</f>
        <v xml:space="preserve"> </v>
      </c>
      <c r="J6193" t="s">
        <v>1345</v>
      </c>
      <c r="K6193" t="s">
        <v>13343</v>
      </c>
      <c r="L6193" t="str">
        <f t="shared" si="480"/>
        <v>OK</v>
      </c>
      <c r="M6193" t="str">
        <f t="shared" si="481"/>
        <v>NOT  NULL</v>
      </c>
      <c r="N6193">
        <f t="shared" si="482"/>
        <v>1</v>
      </c>
      <c r="O6193" t="str">
        <f>IF(ISNA(VLOOKUP(J6193,Vendors!A:A,1,FALSE)),"MISSING VENDER","VALID")</f>
        <v>VALID</v>
      </c>
      <c r="P6193" t="str">
        <f>IF(ISNA(VLOOKUP(H6193,'Customers'!A:A,1,FALSE)),"missing customer ","valid")</f>
        <v xml:space="preserve">missing customer </v>
      </c>
      <c r="Q6193" t="str">
        <f t="shared" si="483"/>
        <v>VALID</v>
      </c>
      <c r="R6193" t="str">
        <f t="shared" si="484"/>
        <v>VALID</v>
      </c>
    </row>
    <row r="6194" spans="1:18" x14ac:dyDescent="0.25">
      <c r="A6194" t="s">
        <v>13344</v>
      </c>
      <c r="B6194" s="1">
        <v>45230</v>
      </c>
      <c r="C6194">
        <v>-50041.74</v>
      </c>
      <c r="D6194" t="s">
        <v>826</v>
      </c>
      <c r="E6194" t="s">
        <v>865</v>
      </c>
      <c r="F6194" t="s">
        <v>5</v>
      </c>
      <c r="G6194" t="s">
        <v>25</v>
      </c>
      <c r="H6194" t="s">
        <v>828</v>
      </c>
      <c r="I6194" t="str">
        <f>_xlfn.XLOOKUP(H6194,'Customers'!A6194:A6593,'Customers'!B6194:B6593," ")</f>
        <v xml:space="preserve"> </v>
      </c>
      <c r="J6194" t="s">
        <v>3089</v>
      </c>
      <c r="K6194" t="s">
        <v>13345</v>
      </c>
      <c r="L6194" t="str">
        <f t="shared" si="480"/>
        <v>OK</v>
      </c>
      <c r="M6194" t="str">
        <f t="shared" si="481"/>
        <v>NOT  NULL</v>
      </c>
      <c r="N6194">
        <f t="shared" si="482"/>
        <v>1</v>
      </c>
      <c r="O6194" t="str">
        <f>IF(ISNA(VLOOKUP(J6194,Vendors!A:A,1,FALSE)),"MISSING VENDER","VALID")</f>
        <v>VALID</v>
      </c>
      <c r="P6194" t="str">
        <f>IF(ISNA(VLOOKUP(H6194,'Customers'!A:A,1,FALSE)),"missing customer ","valid")</f>
        <v xml:space="preserve">missing customer </v>
      </c>
      <c r="Q6194" t="str">
        <f t="shared" si="483"/>
        <v>VALID</v>
      </c>
      <c r="R6194" t="str">
        <f t="shared" si="484"/>
        <v>VALID</v>
      </c>
    </row>
    <row r="6195" spans="1:18" x14ac:dyDescent="0.25">
      <c r="A6195" t="s">
        <v>13346</v>
      </c>
      <c r="B6195" s="1">
        <v>45084</v>
      </c>
      <c r="C6195">
        <v>20050.27</v>
      </c>
      <c r="D6195" t="s">
        <v>860</v>
      </c>
      <c r="E6195" t="s">
        <v>860</v>
      </c>
      <c r="F6195" t="s">
        <v>5</v>
      </c>
      <c r="G6195" t="s">
        <v>14</v>
      </c>
      <c r="H6195" t="s">
        <v>828</v>
      </c>
      <c r="I6195" t="str">
        <f>_xlfn.XLOOKUP(H6195,'Customers'!A6195:A6594,'Customers'!B6195:B6594," ")</f>
        <v xml:space="preserve"> </v>
      </c>
      <c r="J6195" t="s">
        <v>828</v>
      </c>
      <c r="K6195" t="s">
        <v>13347</v>
      </c>
      <c r="L6195" t="str">
        <f t="shared" si="480"/>
        <v>OK</v>
      </c>
      <c r="M6195" t="str">
        <f t="shared" si="481"/>
        <v>NOT  NULL</v>
      </c>
      <c r="N6195">
        <f t="shared" si="482"/>
        <v>1</v>
      </c>
      <c r="O6195" t="str">
        <f>IF(ISNA(VLOOKUP(J6195,Vendors!A:A,1,FALSE)),"MISSING VENDER","VALID")</f>
        <v>MISSING VENDER</v>
      </c>
      <c r="P6195" t="str">
        <f>IF(ISNA(VLOOKUP(H6195,'Customers'!A:A,1,FALSE)),"missing customer ","valid")</f>
        <v xml:space="preserve">missing customer </v>
      </c>
      <c r="Q6195" t="str">
        <f t="shared" si="483"/>
        <v>VALID</v>
      </c>
      <c r="R6195" t="str">
        <f t="shared" si="484"/>
        <v>VALID</v>
      </c>
    </row>
    <row r="6196" spans="1:18" x14ac:dyDescent="0.25">
      <c r="A6196" t="s">
        <v>13348</v>
      </c>
      <c r="B6196" s="1">
        <v>45109</v>
      </c>
      <c r="C6196">
        <v>199364.3</v>
      </c>
      <c r="D6196" t="s">
        <v>836</v>
      </c>
      <c r="E6196" t="s">
        <v>855</v>
      </c>
      <c r="F6196" t="s">
        <v>4</v>
      </c>
      <c r="G6196" t="s">
        <v>18</v>
      </c>
      <c r="H6196" t="s">
        <v>567</v>
      </c>
      <c r="I6196" t="str">
        <f>_xlfn.XLOOKUP(H6196,'Customers'!A6196:A6595,'Customers'!B6196:B6595," ")</f>
        <v xml:space="preserve"> </v>
      </c>
      <c r="J6196" t="s">
        <v>828</v>
      </c>
      <c r="K6196" t="s">
        <v>13349</v>
      </c>
      <c r="L6196" t="str">
        <f t="shared" si="480"/>
        <v>OK</v>
      </c>
      <c r="M6196" t="str">
        <f t="shared" si="481"/>
        <v>NOT  NULL</v>
      </c>
      <c r="N6196">
        <f t="shared" si="482"/>
        <v>1</v>
      </c>
      <c r="O6196" t="str">
        <f>IF(ISNA(VLOOKUP(J6196,Vendors!A:A,1,FALSE)),"MISSING VENDER","VALID")</f>
        <v>MISSING VENDER</v>
      </c>
      <c r="P6196" t="str">
        <f>IF(ISNA(VLOOKUP(H6196,'Customers'!A:A,1,FALSE)),"missing customer ","valid")</f>
        <v>valid</v>
      </c>
      <c r="Q6196" t="str">
        <f t="shared" si="483"/>
        <v>VALID</v>
      </c>
      <c r="R6196" t="str">
        <f t="shared" si="484"/>
        <v>VALID</v>
      </c>
    </row>
    <row r="6197" spans="1:18" x14ac:dyDescent="0.25">
      <c r="A6197" t="s">
        <v>13350</v>
      </c>
      <c r="B6197" s="1">
        <v>44642</v>
      </c>
      <c r="C6197">
        <v>-27364.13</v>
      </c>
      <c r="D6197" t="s">
        <v>826</v>
      </c>
      <c r="E6197" t="s">
        <v>827</v>
      </c>
      <c r="F6197" t="s">
        <v>5</v>
      </c>
      <c r="G6197" t="s">
        <v>14</v>
      </c>
      <c r="H6197" t="s">
        <v>828</v>
      </c>
      <c r="I6197" t="str">
        <f>_xlfn.XLOOKUP(H6197,'Customers'!A6197:A6596,'Customers'!B6197:B6596," ")</f>
        <v xml:space="preserve"> </v>
      </c>
      <c r="J6197" t="s">
        <v>829</v>
      </c>
      <c r="K6197" t="s">
        <v>13351</v>
      </c>
      <c r="L6197" t="str">
        <f t="shared" si="480"/>
        <v>OK</v>
      </c>
      <c r="M6197" t="str">
        <f t="shared" si="481"/>
        <v>NOT  NULL</v>
      </c>
      <c r="N6197">
        <f t="shared" si="482"/>
        <v>1</v>
      </c>
      <c r="O6197" t="str">
        <f>IF(ISNA(VLOOKUP(J6197,Vendors!A:A,1,FALSE)),"MISSING VENDER","VALID")</f>
        <v>VALID</v>
      </c>
      <c r="P6197" t="str">
        <f>IF(ISNA(VLOOKUP(H6197,'Customers'!A:A,1,FALSE)),"missing customer ","valid")</f>
        <v xml:space="preserve">missing customer </v>
      </c>
      <c r="Q6197" t="str">
        <f t="shared" si="483"/>
        <v>VALID</v>
      </c>
      <c r="R6197" t="str">
        <f t="shared" si="484"/>
        <v>VALID</v>
      </c>
    </row>
    <row r="6198" spans="1:18" x14ac:dyDescent="0.25">
      <c r="A6198" t="s">
        <v>13352</v>
      </c>
      <c r="B6198" s="1">
        <v>44623</v>
      </c>
      <c r="C6198">
        <v>212298.63</v>
      </c>
      <c r="D6198" t="s">
        <v>836</v>
      </c>
      <c r="E6198" t="s">
        <v>855</v>
      </c>
      <c r="F6198" t="s">
        <v>5</v>
      </c>
      <c r="G6198" t="s">
        <v>14</v>
      </c>
      <c r="H6198" t="s">
        <v>597</v>
      </c>
      <c r="I6198" t="str">
        <f>_xlfn.XLOOKUP(H6198,'Customers'!A6198:A6597,'Customers'!B6198:B6597," ")</f>
        <v xml:space="preserve"> </v>
      </c>
      <c r="J6198" t="s">
        <v>828</v>
      </c>
      <c r="K6198" t="s">
        <v>13353</v>
      </c>
      <c r="L6198" t="str">
        <f t="shared" si="480"/>
        <v>OK</v>
      </c>
      <c r="M6198" t="str">
        <f t="shared" si="481"/>
        <v>NOT  NULL</v>
      </c>
      <c r="N6198">
        <f t="shared" si="482"/>
        <v>1</v>
      </c>
      <c r="O6198" t="str">
        <f>IF(ISNA(VLOOKUP(J6198,Vendors!A:A,1,FALSE)),"MISSING VENDER","VALID")</f>
        <v>MISSING VENDER</v>
      </c>
      <c r="P6198" t="str">
        <f>IF(ISNA(VLOOKUP(H6198,'Customers'!A:A,1,FALSE)),"missing customer ","valid")</f>
        <v>valid</v>
      </c>
      <c r="Q6198" t="str">
        <f t="shared" si="483"/>
        <v>VALID</v>
      </c>
      <c r="R6198" t="str">
        <f t="shared" si="484"/>
        <v>VALID</v>
      </c>
    </row>
    <row r="6199" spans="1:18" x14ac:dyDescent="0.25">
      <c r="A6199" t="s">
        <v>13354</v>
      </c>
      <c r="B6199" s="1">
        <v>44608</v>
      </c>
      <c r="C6199">
        <v>-95849.39</v>
      </c>
      <c r="D6199" t="s">
        <v>826</v>
      </c>
      <c r="E6199" t="s">
        <v>832</v>
      </c>
      <c r="F6199" t="s">
        <v>3</v>
      </c>
      <c r="G6199" t="s">
        <v>18</v>
      </c>
      <c r="H6199" t="s">
        <v>828</v>
      </c>
      <c r="I6199" t="str">
        <f>_xlfn.XLOOKUP(H6199,'Customers'!A6199:A6598,'Customers'!B6199:B6598," ")</f>
        <v xml:space="preserve"> </v>
      </c>
      <c r="J6199" t="s">
        <v>1527</v>
      </c>
      <c r="K6199" t="s">
        <v>13355</v>
      </c>
      <c r="L6199" t="str">
        <f t="shared" si="480"/>
        <v>OK</v>
      </c>
      <c r="M6199" t="str">
        <f t="shared" si="481"/>
        <v>NOT  NULL</v>
      </c>
      <c r="N6199">
        <f t="shared" si="482"/>
        <v>1</v>
      </c>
      <c r="O6199" t="str">
        <f>IF(ISNA(VLOOKUP(J6199,Vendors!A:A,1,FALSE)),"MISSING VENDER","VALID")</f>
        <v>VALID</v>
      </c>
      <c r="P6199" t="str">
        <f>IF(ISNA(VLOOKUP(H6199,'Customers'!A:A,1,FALSE)),"missing customer ","valid")</f>
        <v xml:space="preserve">missing customer </v>
      </c>
      <c r="Q6199" t="str">
        <f t="shared" si="483"/>
        <v>VALID</v>
      </c>
      <c r="R6199" t="str">
        <f t="shared" si="484"/>
        <v>VALID</v>
      </c>
    </row>
    <row r="6200" spans="1:18" x14ac:dyDescent="0.25">
      <c r="A6200" t="s">
        <v>13356</v>
      </c>
      <c r="B6200" s="1">
        <v>45133</v>
      </c>
      <c r="C6200">
        <v>137490.89000000001</v>
      </c>
      <c r="D6200" t="s">
        <v>836</v>
      </c>
      <c r="E6200" t="s">
        <v>840</v>
      </c>
      <c r="F6200" t="s">
        <v>4</v>
      </c>
      <c r="G6200" t="s">
        <v>28</v>
      </c>
      <c r="H6200" t="s">
        <v>585</v>
      </c>
      <c r="I6200" t="str">
        <f>_xlfn.XLOOKUP(H6200,'Customers'!A6200:A6599,'Customers'!B6200:B6599," ")</f>
        <v xml:space="preserve"> </v>
      </c>
      <c r="J6200" t="s">
        <v>828</v>
      </c>
      <c r="K6200" t="s">
        <v>13357</v>
      </c>
      <c r="L6200" t="str">
        <f t="shared" si="480"/>
        <v>OK</v>
      </c>
      <c r="M6200" t="str">
        <f t="shared" si="481"/>
        <v>NOT  NULL</v>
      </c>
      <c r="N6200">
        <f t="shared" si="482"/>
        <v>1</v>
      </c>
      <c r="O6200" t="str">
        <f>IF(ISNA(VLOOKUP(J6200,Vendors!A:A,1,FALSE)),"MISSING VENDER","VALID")</f>
        <v>MISSING VENDER</v>
      </c>
      <c r="P6200" t="str">
        <f>IF(ISNA(VLOOKUP(H6200,'Customers'!A:A,1,FALSE)),"missing customer ","valid")</f>
        <v>valid</v>
      </c>
      <c r="Q6200" t="str">
        <f t="shared" si="483"/>
        <v>VALID</v>
      </c>
      <c r="R6200" t="str">
        <f t="shared" si="484"/>
        <v>VALID</v>
      </c>
    </row>
    <row r="6201" spans="1:18" x14ac:dyDescent="0.25">
      <c r="A6201" t="s">
        <v>13358</v>
      </c>
      <c r="B6201" s="1">
        <v>45186</v>
      </c>
      <c r="C6201">
        <v>216757.37</v>
      </c>
      <c r="D6201" t="s">
        <v>836</v>
      </c>
      <c r="E6201" t="s">
        <v>855</v>
      </c>
      <c r="F6201" t="s">
        <v>4</v>
      </c>
      <c r="G6201" t="s">
        <v>14</v>
      </c>
      <c r="H6201" t="s">
        <v>189</v>
      </c>
      <c r="I6201" t="str">
        <f>_xlfn.XLOOKUP(H6201,'Customers'!A6201:A6600,'Customers'!B6201:B6600," ")</f>
        <v xml:space="preserve"> </v>
      </c>
      <c r="J6201" t="s">
        <v>828</v>
      </c>
      <c r="K6201" t="s">
        <v>13359</v>
      </c>
      <c r="L6201" t="str">
        <f t="shared" si="480"/>
        <v>OK</v>
      </c>
      <c r="M6201" t="str">
        <f t="shared" si="481"/>
        <v>NOT  NULL</v>
      </c>
      <c r="N6201">
        <f t="shared" si="482"/>
        <v>1</v>
      </c>
      <c r="O6201" t="str">
        <f>IF(ISNA(VLOOKUP(J6201,Vendors!A:A,1,FALSE)),"MISSING VENDER","VALID")</f>
        <v>MISSING VENDER</v>
      </c>
      <c r="P6201" t="str">
        <f>IF(ISNA(VLOOKUP(H6201,'Customers'!A:A,1,FALSE)),"missing customer ","valid")</f>
        <v>valid</v>
      </c>
      <c r="Q6201" t="str">
        <f t="shared" si="483"/>
        <v>VALID</v>
      </c>
      <c r="R6201" t="str">
        <f t="shared" si="484"/>
        <v>VALID</v>
      </c>
    </row>
    <row r="6202" spans="1:18" x14ac:dyDescent="0.25">
      <c r="A6202" t="s">
        <v>13360</v>
      </c>
      <c r="B6202" s="1">
        <v>45246</v>
      </c>
      <c r="C6202">
        <v>112501.51</v>
      </c>
      <c r="D6202" t="s">
        <v>836</v>
      </c>
      <c r="E6202" t="s">
        <v>840</v>
      </c>
      <c r="F6202" t="s">
        <v>5</v>
      </c>
      <c r="G6202" t="s">
        <v>25</v>
      </c>
      <c r="H6202" t="s">
        <v>51</v>
      </c>
      <c r="I6202" t="str">
        <f>_xlfn.XLOOKUP(H6202,'Customers'!A6202:A6601,'Customers'!B6202:B6601," ")</f>
        <v xml:space="preserve"> </v>
      </c>
      <c r="J6202" t="s">
        <v>828</v>
      </c>
      <c r="K6202" t="s">
        <v>13361</v>
      </c>
      <c r="L6202" t="str">
        <f t="shared" si="480"/>
        <v>OK</v>
      </c>
      <c r="M6202" t="str">
        <f t="shared" si="481"/>
        <v>NOT  NULL</v>
      </c>
      <c r="N6202">
        <f t="shared" si="482"/>
        <v>1</v>
      </c>
      <c r="O6202" t="str">
        <f>IF(ISNA(VLOOKUP(J6202,Vendors!A:A,1,FALSE)),"MISSING VENDER","VALID")</f>
        <v>MISSING VENDER</v>
      </c>
      <c r="P6202" t="str">
        <f>IF(ISNA(VLOOKUP(H6202,'Customers'!A:A,1,FALSE)),"missing customer ","valid")</f>
        <v>valid</v>
      </c>
      <c r="Q6202" t="str">
        <f t="shared" si="483"/>
        <v>VALID</v>
      </c>
      <c r="R6202" t="str">
        <f t="shared" si="484"/>
        <v>VALID</v>
      </c>
    </row>
    <row r="6203" spans="1:18" x14ac:dyDescent="0.25">
      <c r="A6203" t="s">
        <v>13362</v>
      </c>
      <c r="B6203" s="1">
        <v>44743</v>
      </c>
      <c r="C6203">
        <v>219198.91</v>
      </c>
      <c r="D6203" t="s">
        <v>836</v>
      </c>
      <c r="E6203" t="s">
        <v>837</v>
      </c>
      <c r="F6203" t="s">
        <v>5</v>
      </c>
      <c r="G6203" t="s">
        <v>25</v>
      </c>
      <c r="H6203" t="s">
        <v>425</v>
      </c>
      <c r="I6203" t="str">
        <f>_xlfn.XLOOKUP(H6203,'Customers'!A6203:A6602,'Customers'!B6203:B6602," ")</f>
        <v xml:space="preserve"> </v>
      </c>
      <c r="J6203" t="s">
        <v>828</v>
      </c>
      <c r="K6203" t="s">
        <v>13363</v>
      </c>
      <c r="L6203" t="str">
        <f t="shared" si="480"/>
        <v>OK</v>
      </c>
      <c r="M6203" t="str">
        <f t="shared" si="481"/>
        <v>NOT  NULL</v>
      </c>
      <c r="N6203">
        <f t="shared" si="482"/>
        <v>1</v>
      </c>
      <c r="O6203" t="str">
        <f>IF(ISNA(VLOOKUP(J6203,Vendors!A:A,1,FALSE)),"MISSING VENDER","VALID")</f>
        <v>MISSING VENDER</v>
      </c>
      <c r="P6203" t="str">
        <f>IF(ISNA(VLOOKUP(H6203,'Customers'!A:A,1,FALSE)),"missing customer ","valid")</f>
        <v>valid</v>
      </c>
      <c r="Q6203" t="str">
        <f t="shared" si="483"/>
        <v>VALID</v>
      </c>
      <c r="R6203" t="str">
        <f t="shared" si="484"/>
        <v>VALID</v>
      </c>
    </row>
    <row r="6204" spans="1:18" x14ac:dyDescent="0.25">
      <c r="A6204" t="s">
        <v>13364</v>
      </c>
      <c r="B6204" s="1">
        <v>45286</v>
      </c>
      <c r="C6204">
        <v>-38229.96</v>
      </c>
      <c r="D6204" t="s">
        <v>826</v>
      </c>
      <c r="E6204" t="s">
        <v>832</v>
      </c>
      <c r="F6204" t="s">
        <v>3</v>
      </c>
      <c r="G6204" t="s">
        <v>28</v>
      </c>
      <c r="H6204" t="s">
        <v>828</v>
      </c>
      <c r="I6204" t="str">
        <f>_xlfn.XLOOKUP(H6204,'Customers'!A6204:A6603,'Customers'!B6204:B6603," ")</f>
        <v xml:space="preserve"> </v>
      </c>
      <c r="J6204" t="s">
        <v>1399</v>
      </c>
      <c r="K6204" t="s">
        <v>13365</v>
      </c>
      <c r="L6204" t="str">
        <f t="shared" si="480"/>
        <v>OK</v>
      </c>
      <c r="M6204" t="str">
        <f t="shared" si="481"/>
        <v>NOT  NULL</v>
      </c>
      <c r="N6204">
        <f t="shared" si="482"/>
        <v>1</v>
      </c>
      <c r="O6204" t="str">
        <f>IF(ISNA(VLOOKUP(J6204,Vendors!A:A,1,FALSE)),"MISSING VENDER","VALID")</f>
        <v>VALID</v>
      </c>
      <c r="P6204" t="str">
        <f>IF(ISNA(VLOOKUP(H6204,'Customers'!A:A,1,FALSE)),"missing customer ","valid")</f>
        <v xml:space="preserve">missing customer </v>
      </c>
      <c r="Q6204" t="str">
        <f t="shared" si="483"/>
        <v>VALID</v>
      </c>
      <c r="R6204" t="str">
        <f t="shared" si="484"/>
        <v>VALID</v>
      </c>
    </row>
    <row r="6205" spans="1:18" x14ac:dyDescent="0.25">
      <c r="A6205" t="s">
        <v>13366</v>
      </c>
      <c r="B6205" s="1">
        <v>44979</v>
      </c>
      <c r="C6205">
        <v>19467.060000000001</v>
      </c>
      <c r="D6205" t="s">
        <v>860</v>
      </c>
      <c r="E6205" t="s">
        <v>860</v>
      </c>
      <c r="F6205" t="s">
        <v>3</v>
      </c>
      <c r="G6205" t="s">
        <v>28</v>
      </c>
      <c r="H6205" t="s">
        <v>828</v>
      </c>
      <c r="I6205" t="str">
        <f>_xlfn.XLOOKUP(H6205,'Customers'!A6205:A6604,'Customers'!B6205:B6604," ")</f>
        <v xml:space="preserve"> </v>
      </c>
      <c r="J6205" t="s">
        <v>828</v>
      </c>
      <c r="K6205" t="s">
        <v>13367</v>
      </c>
      <c r="L6205" t="str">
        <f t="shared" si="480"/>
        <v>OK</v>
      </c>
      <c r="M6205" t="str">
        <f t="shared" si="481"/>
        <v>NOT  NULL</v>
      </c>
      <c r="N6205">
        <f t="shared" si="482"/>
        <v>1</v>
      </c>
      <c r="O6205" t="str">
        <f>IF(ISNA(VLOOKUP(J6205,Vendors!A:A,1,FALSE)),"MISSING VENDER","VALID")</f>
        <v>MISSING VENDER</v>
      </c>
      <c r="P6205" t="str">
        <f>IF(ISNA(VLOOKUP(H6205,'Customers'!A:A,1,FALSE)),"missing customer ","valid")</f>
        <v xml:space="preserve">missing customer </v>
      </c>
      <c r="Q6205" t="str">
        <f t="shared" si="483"/>
        <v>VALID</v>
      </c>
      <c r="R6205" t="str">
        <f t="shared" si="484"/>
        <v>VALID</v>
      </c>
    </row>
    <row r="6206" spans="1:18" x14ac:dyDescent="0.25">
      <c r="A6206" t="s">
        <v>13368</v>
      </c>
      <c r="B6206" s="1">
        <v>45134</v>
      </c>
      <c r="C6206">
        <v>-42061.21</v>
      </c>
      <c r="D6206" t="s">
        <v>826</v>
      </c>
      <c r="E6206" t="s">
        <v>865</v>
      </c>
      <c r="F6206" t="s">
        <v>3</v>
      </c>
      <c r="G6206" t="s">
        <v>25</v>
      </c>
      <c r="H6206" t="s">
        <v>828</v>
      </c>
      <c r="I6206" t="str">
        <f>_xlfn.XLOOKUP(H6206,'Customers'!A6206:A6605,'Customers'!B6206:B6605," ")</f>
        <v xml:space="preserve"> </v>
      </c>
      <c r="J6206" t="s">
        <v>1219</v>
      </c>
      <c r="K6206" t="s">
        <v>13369</v>
      </c>
      <c r="L6206" t="str">
        <f t="shared" si="480"/>
        <v>OK</v>
      </c>
      <c r="M6206" t="str">
        <f t="shared" si="481"/>
        <v>NOT  NULL</v>
      </c>
      <c r="N6206">
        <f t="shared" si="482"/>
        <v>1</v>
      </c>
      <c r="O6206" t="str">
        <f>IF(ISNA(VLOOKUP(J6206,Vendors!A:A,1,FALSE)),"MISSING VENDER","VALID")</f>
        <v>VALID</v>
      </c>
      <c r="P6206" t="str">
        <f>IF(ISNA(VLOOKUP(H6206,'Customers'!A:A,1,FALSE)),"missing customer ","valid")</f>
        <v xml:space="preserve">missing customer </v>
      </c>
      <c r="Q6206" t="str">
        <f t="shared" si="483"/>
        <v>VALID</v>
      </c>
      <c r="R6206" t="str">
        <f t="shared" si="484"/>
        <v>VALID</v>
      </c>
    </row>
    <row r="6207" spans="1:18" x14ac:dyDescent="0.25">
      <c r="A6207" t="s">
        <v>13370</v>
      </c>
      <c r="B6207" s="1">
        <v>44664</v>
      </c>
      <c r="C6207">
        <v>178164.69</v>
      </c>
      <c r="D6207" t="s">
        <v>836</v>
      </c>
      <c r="E6207" t="s">
        <v>855</v>
      </c>
      <c r="F6207" t="s">
        <v>3</v>
      </c>
      <c r="G6207" t="s">
        <v>28</v>
      </c>
      <c r="H6207" t="s">
        <v>359</v>
      </c>
      <c r="I6207" t="str">
        <f>_xlfn.XLOOKUP(H6207,'Customers'!A6207:A6606,'Customers'!B6207:B6606," ")</f>
        <v xml:space="preserve"> </v>
      </c>
      <c r="J6207" t="s">
        <v>828</v>
      </c>
      <c r="K6207" t="s">
        <v>13371</v>
      </c>
      <c r="L6207" t="str">
        <f t="shared" si="480"/>
        <v>OK</v>
      </c>
      <c r="M6207" t="str">
        <f t="shared" si="481"/>
        <v>NOT  NULL</v>
      </c>
      <c r="N6207">
        <f t="shared" si="482"/>
        <v>1</v>
      </c>
      <c r="O6207" t="str">
        <f>IF(ISNA(VLOOKUP(J6207,Vendors!A:A,1,FALSE)),"MISSING VENDER","VALID")</f>
        <v>MISSING VENDER</v>
      </c>
      <c r="P6207" t="str">
        <f>IF(ISNA(VLOOKUP(H6207,'Customers'!A:A,1,FALSE)),"missing customer ","valid")</f>
        <v>valid</v>
      </c>
      <c r="Q6207" t="str">
        <f t="shared" si="483"/>
        <v>VALID</v>
      </c>
      <c r="R6207" t="str">
        <f t="shared" si="484"/>
        <v>VALID</v>
      </c>
    </row>
    <row r="6208" spans="1:18" x14ac:dyDescent="0.25">
      <c r="A6208" t="s">
        <v>13372</v>
      </c>
      <c r="B6208" s="1">
        <v>44889</v>
      </c>
      <c r="C6208">
        <v>106767.08</v>
      </c>
      <c r="D6208" t="s">
        <v>836</v>
      </c>
      <c r="E6208" t="s">
        <v>837</v>
      </c>
      <c r="F6208" t="s">
        <v>3</v>
      </c>
      <c r="G6208" t="s">
        <v>28</v>
      </c>
      <c r="H6208" t="s">
        <v>659</v>
      </c>
      <c r="I6208" t="str">
        <f>_xlfn.XLOOKUP(H6208,'Customers'!A6208:A6607,'Customers'!B6208:B6607," ")</f>
        <v xml:space="preserve"> </v>
      </c>
      <c r="J6208" t="s">
        <v>828</v>
      </c>
      <c r="K6208" t="s">
        <v>13373</v>
      </c>
      <c r="L6208" t="str">
        <f t="shared" si="480"/>
        <v>OK</v>
      </c>
      <c r="M6208" t="str">
        <f t="shared" si="481"/>
        <v>NOT  NULL</v>
      </c>
      <c r="N6208">
        <f t="shared" si="482"/>
        <v>1</v>
      </c>
      <c r="O6208" t="str">
        <f>IF(ISNA(VLOOKUP(J6208,Vendors!A:A,1,FALSE)),"MISSING VENDER","VALID")</f>
        <v>MISSING VENDER</v>
      </c>
      <c r="P6208" t="str">
        <f>IF(ISNA(VLOOKUP(H6208,'Customers'!A:A,1,FALSE)),"missing customer ","valid")</f>
        <v>valid</v>
      </c>
      <c r="Q6208" t="str">
        <f t="shared" si="483"/>
        <v>VALID</v>
      </c>
      <c r="R6208" t="str">
        <f t="shared" si="484"/>
        <v>VALID</v>
      </c>
    </row>
    <row r="6209" spans="1:18" x14ac:dyDescent="0.25">
      <c r="A6209" t="s">
        <v>13374</v>
      </c>
      <c r="B6209" s="1">
        <v>44585</v>
      </c>
      <c r="C6209">
        <v>159379.43</v>
      </c>
      <c r="D6209" t="s">
        <v>836</v>
      </c>
      <c r="E6209" t="s">
        <v>840</v>
      </c>
      <c r="F6209" t="s">
        <v>4</v>
      </c>
      <c r="G6209" t="s">
        <v>25</v>
      </c>
      <c r="H6209" t="s">
        <v>431</v>
      </c>
      <c r="I6209" t="str">
        <f>_xlfn.XLOOKUP(H6209,'Customers'!A6209:A6608,'Customers'!B6209:B6608," ")</f>
        <v xml:space="preserve"> </v>
      </c>
      <c r="J6209" t="s">
        <v>828</v>
      </c>
      <c r="K6209" t="s">
        <v>13375</v>
      </c>
      <c r="L6209" t="str">
        <f t="shared" si="480"/>
        <v>OK</v>
      </c>
      <c r="M6209" t="str">
        <f t="shared" si="481"/>
        <v>NOT  NULL</v>
      </c>
      <c r="N6209">
        <f t="shared" si="482"/>
        <v>1</v>
      </c>
      <c r="O6209" t="str">
        <f>IF(ISNA(VLOOKUP(J6209,Vendors!A:A,1,FALSE)),"MISSING VENDER","VALID")</f>
        <v>MISSING VENDER</v>
      </c>
      <c r="P6209" t="str">
        <f>IF(ISNA(VLOOKUP(H6209,'Customers'!A:A,1,FALSE)),"missing customer ","valid")</f>
        <v>valid</v>
      </c>
      <c r="Q6209" t="str">
        <f t="shared" si="483"/>
        <v>VALID</v>
      </c>
      <c r="R6209" t="str">
        <f t="shared" si="484"/>
        <v>VALID</v>
      </c>
    </row>
    <row r="6210" spans="1:18" x14ac:dyDescent="0.25">
      <c r="A6210" t="s">
        <v>13376</v>
      </c>
      <c r="B6210" s="1">
        <v>44677</v>
      </c>
      <c r="C6210">
        <v>-41782.43</v>
      </c>
      <c r="D6210" t="s">
        <v>826</v>
      </c>
      <c r="E6210" t="s">
        <v>843</v>
      </c>
      <c r="F6210" t="s">
        <v>3</v>
      </c>
      <c r="G6210" t="s">
        <v>25</v>
      </c>
      <c r="H6210" t="s">
        <v>828</v>
      </c>
      <c r="I6210" t="str">
        <f>_xlfn.XLOOKUP(H6210,'Customers'!A6210:A6609,'Customers'!B6210:B6609," ")</f>
        <v xml:space="preserve"> </v>
      </c>
      <c r="J6210" t="s">
        <v>885</v>
      </c>
      <c r="K6210" t="s">
        <v>13377</v>
      </c>
      <c r="L6210" t="str">
        <f t="shared" ref="L6210:L6273" si="485">IF(ISERROR(B6210),"ERORROR","OK")</f>
        <v>OK</v>
      </c>
      <c r="M6210" t="str">
        <f t="shared" ref="M6210:M6273" si="486">IF(ISNA(C6211),"NULL","NOT  NULL")</f>
        <v>NOT  NULL</v>
      </c>
      <c r="N6210">
        <f t="shared" ref="N6210:N6273" si="487">COUNTIF(A:A,A6210)</f>
        <v>1</v>
      </c>
      <c r="O6210" t="str">
        <f>IF(ISNA(VLOOKUP(J6210,Vendors!A:A,1,FALSE)),"MISSING VENDER","VALID")</f>
        <v>VALID</v>
      </c>
      <c r="P6210" t="str">
        <f>IF(ISNA(VLOOKUP(H6210,'Customers'!A:A,1,FALSE)),"missing customer ","valid")</f>
        <v xml:space="preserve">missing customer </v>
      </c>
      <c r="Q6210" t="str">
        <f t="shared" ref="Q6210:Q6273" si="488">IF(ISBLANK(D6210),"INVALID","VALID")</f>
        <v>VALID</v>
      </c>
      <c r="R6210" t="str">
        <f t="shared" ref="R6210:R6273" si="489">IF(ISNA(F6210),"INVALID","VALID")</f>
        <v>VALID</v>
      </c>
    </row>
    <row r="6211" spans="1:18" x14ac:dyDescent="0.25">
      <c r="A6211" t="s">
        <v>13378</v>
      </c>
      <c r="B6211" s="1">
        <v>44585</v>
      </c>
      <c r="C6211">
        <v>-25817.77</v>
      </c>
      <c r="D6211" t="s">
        <v>826</v>
      </c>
      <c r="E6211" t="s">
        <v>843</v>
      </c>
      <c r="F6211" t="s">
        <v>3</v>
      </c>
      <c r="G6211" t="s">
        <v>18</v>
      </c>
      <c r="H6211" t="s">
        <v>828</v>
      </c>
      <c r="I6211" t="str">
        <f>_xlfn.XLOOKUP(H6211,'Customers'!A6211:A6610,'Customers'!B6211:B6610," ")</f>
        <v xml:space="preserve"> </v>
      </c>
      <c r="J6211" t="s">
        <v>1532</v>
      </c>
      <c r="K6211" t="s">
        <v>13379</v>
      </c>
      <c r="L6211" t="str">
        <f t="shared" si="485"/>
        <v>OK</v>
      </c>
      <c r="M6211" t="str">
        <f t="shared" si="486"/>
        <v>NOT  NULL</v>
      </c>
      <c r="N6211">
        <f t="shared" si="487"/>
        <v>1</v>
      </c>
      <c r="O6211" t="str">
        <f>IF(ISNA(VLOOKUP(J6211,Vendors!A:A,1,FALSE)),"MISSING VENDER","VALID")</f>
        <v>VALID</v>
      </c>
      <c r="P6211" t="str">
        <f>IF(ISNA(VLOOKUP(H6211,'Customers'!A:A,1,FALSE)),"missing customer ","valid")</f>
        <v xml:space="preserve">missing customer </v>
      </c>
      <c r="Q6211" t="str">
        <f t="shared" si="488"/>
        <v>VALID</v>
      </c>
      <c r="R6211" t="str">
        <f t="shared" si="489"/>
        <v>VALID</v>
      </c>
    </row>
    <row r="6212" spans="1:18" x14ac:dyDescent="0.25">
      <c r="A6212" t="s">
        <v>13380</v>
      </c>
      <c r="B6212" s="1">
        <v>44619</v>
      </c>
      <c r="C6212">
        <v>156171.41</v>
      </c>
      <c r="D6212" t="s">
        <v>836</v>
      </c>
      <c r="E6212" t="s">
        <v>837</v>
      </c>
      <c r="F6212" t="s">
        <v>5</v>
      </c>
      <c r="G6212" t="s">
        <v>28</v>
      </c>
      <c r="H6212" t="s">
        <v>285</v>
      </c>
      <c r="I6212" t="str">
        <f>_xlfn.XLOOKUP(H6212,'Customers'!A6212:A6611,'Customers'!B6212:B6611," ")</f>
        <v xml:space="preserve"> </v>
      </c>
      <c r="J6212" t="s">
        <v>828</v>
      </c>
      <c r="K6212" t="s">
        <v>13381</v>
      </c>
      <c r="L6212" t="str">
        <f t="shared" si="485"/>
        <v>OK</v>
      </c>
      <c r="M6212" t="str">
        <f t="shared" si="486"/>
        <v>NOT  NULL</v>
      </c>
      <c r="N6212">
        <f t="shared" si="487"/>
        <v>1</v>
      </c>
      <c r="O6212" t="str">
        <f>IF(ISNA(VLOOKUP(J6212,Vendors!A:A,1,FALSE)),"MISSING VENDER","VALID")</f>
        <v>MISSING VENDER</v>
      </c>
      <c r="P6212" t="str">
        <f>IF(ISNA(VLOOKUP(H6212,'Customers'!A:A,1,FALSE)),"missing customer ","valid")</f>
        <v>valid</v>
      </c>
      <c r="Q6212" t="str">
        <f t="shared" si="488"/>
        <v>VALID</v>
      </c>
      <c r="R6212" t="str">
        <f t="shared" si="489"/>
        <v>VALID</v>
      </c>
    </row>
    <row r="6213" spans="1:18" x14ac:dyDescent="0.25">
      <c r="A6213" t="s">
        <v>13382</v>
      </c>
      <c r="B6213" s="1">
        <v>44877</v>
      </c>
      <c r="C6213">
        <v>-76878.67</v>
      </c>
      <c r="D6213" t="s">
        <v>826</v>
      </c>
      <c r="E6213" t="s">
        <v>851</v>
      </c>
      <c r="F6213" t="s">
        <v>4</v>
      </c>
      <c r="G6213" t="s">
        <v>28</v>
      </c>
      <c r="H6213" t="s">
        <v>828</v>
      </c>
      <c r="I6213" t="str">
        <f>_xlfn.XLOOKUP(H6213,'Customers'!A6213:A6612,'Customers'!B6213:B6612," ")</f>
        <v xml:space="preserve"> </v>
      </c>
      <c r="J6213" t="s">
        <v>2739</v>
      </c>
      <c r="K6213" t="s">
        <v>13383</v>
      </c>
      <c r="L6213" t="str">
        <f t="shared" si="485"/>
        <v>OK</v>
      </c>
      <c r="M6213" t="str">
        <f t="shared" si="486"/>
        <v>NOT  NULL</v>
      </c>
      <c r="N6213">
        <f t="shared" si="487"/>
        <v>1</v>
      </c>
      <c r="O6213" t="str">
        <f>IF(ISNA(VLOOKUP(J6213,Vendors!A:A,1,FALSE)),"MISSING VENDER","VALID")</f>
        <v>VALID</v>
      </c>
      <c r="P6213" t="str">
        <f>IF(ISNA(VLOOKUP(H6213,'Customers'!A:A,1,FALSE)),"missing customer ","valid")</f>
        <v xml:space="preserve">missing customer </v>
      </c>
      <c r="Q6213" t="str">
        <f t="shared" si="488"/>
        <v>VALID</v>
      </c>
      <c r="R6213" t="str">
        <f t="shared" si="489"/>
        <v>VALID</v>
      </c>
    </row>
    <row r="6214" spans="1:18" x14ac:dyDescent="0.25">
      <c r="A6214" t="s">
        <v>13384</v>
      </c>
      <c r="B6214" s="1">
        <v>44652</v>
      </c>
      <c r="C6214">
        <v>-39889.03</v>
      </c>
      <c r="D6214" t="s">
        <v>826</v>
      </c>
      <c r="E6214" t="s">
        <v>827</v>
      </c>
      <c r="F6214" t="s">
        <v>5</v>
      </c>
      <c r="G6214" t="s">
        <v>18</v>
      </c>
      <c r="H6214" t="s">
        <v>828</v>
      </c>
      <c r="I6214" t="str">
        <f>_xlfn.XLOOKUP(H6214,'Customers'!A6214:A6613,'Customers'!B6214:B6613," ")</f>
        <v xml:space="preserve"> </v>
      </c>
      <c r="J6214" t="s">
        <v>829</v>
      </c>
      <c r="K6214" t="s">
        <v>13385</v>
      </c>
      <c r="L6214" t="str">
        <f t="shared" si="485"/>
        <v>OK</v>
      </c>
      <c r="M6214" t="str">
        <f t="shared" si="486"/>
        <v>NOT  NULL</v>
      </c>
      <c r="N6214">
        <f t="shared" si="487"/>
        <v>1</v>
      </c>
      <c r="O6214" t="str">
        <f>IF(ISNA(VLOOKUP(J6214,Vendors!A:A,1,FALSE)),"MISSING VENDER","VALID")</f>
        <v>VALID</v>
      </c>
      <c r="P6214" t="str">
        <f>IF(ISNA(VLOOKUP(H6214,'Customers'!A:A,1,FALSE)),"missing customer ","valid")</f>
        <v xml:space="preserve">missing customer </v>
      </c>
      <c r="Q6214" t="str">
        <f t="shared" si="488"/>
        <v>VALID</v>
      </c>
      <c r="R6214" t="str">
        <f t="shared" si="489"/>
        <v>VALID</v>
      </c>
    </row>
    <row r="6215" spans="1:18" x14ac:dyDescent="0.25">
      <c r="A6215" t="s">
        <v>13386</v>
      </c>
      <c r="B6215" s="1">
        <v>44986</v>
      </c>
      <c r="C6215">
        <v>98872.41</v>
      </c>
      <c r="D6215" t="s">
        <v>836</v>
      </c>
      <c r="E6215" t="s">
        <v>840</v>
      </c>
      <c r="F6215" t="s">
        <v>4</v>
      </c>
      <c r="G6215" t="s">
        <v>18</v>
      </c>
      <c r="H6215" t="s">
        <v>139</v>
      </c>
      <c r="I6215" t="str">
        <f>_xlfn.XLOOKUP(H6215,'Customers'!A6215:A6614,'Customers'!B6215:B6614," ")</f>
        <v xml:space="preserve"> </v>
      </c>
      <c r="J6215" t="s">
        <v>828</v>
      </c>
      <c r="K6215" t="s">
        <v>13387</v>
      </c>
      <c r="L6215" t="str">
        <f t="shared" si="485"/>
        <v>OK</v>
      </c>
      <c r="M6215" t="str">
        <f t="shared" si="486"/>
        <v>NOT  NULL</v>
      </c>
      <c r="N6215">
        <f t="shared" si="487"/>
        <v>1</v>
      </c>
      <c r="O6215" t="str">
        <f>IF(ISNA(VLOOKUP(J6215,Vendors!A:A,1,FALSE)),"MISSING VENDER","VALID")</f>
        <v>MISSING VENDER</v>
      </c>
      <c r="P6215" t="str">
        <f>IF(ISNA(VLOOKUP(H6215,'Customers'!A:A,1,FALSE)),"missing customer ","valid")</f>
        <v>valid</v>
      </c>
      <c r="Q6215" t="str">
        <f t="shared" si="488"/>
        <v>VALID</v>
      </c>
      <c r="R6215" t="str">
        <f t="shared" si="489"/>
        <v>VALID</v>
      </c>
    </row>
    <row r="6216" spans="1:18" x14ac:dyDescent="0.25">
      <c r="A6216" t="s">
        <v>13388</v>
      </c>
      <c r="B6216" s="1">
        <v>44968</v>
      </c>
      <c r="C6216">
        <v>58194.32</v>
      </c>
      <c r="D6216" t="s">
        <v>836</v>
      </c>
      <c r="E6216" t="s">
        <v>840</v>
      </c>
      <c r="F6216" t="s">
        <v>5</v>
      </c>
      <c r="G6216" t="s">
        <v>18</v>
      </c>
      <c r="H6216" t="s">
        <v>137</v>
      </c>
      <c r="I6216" t="str">
        <f>_xlfn.XLOOKUP(H6216,'Customers'!A6216:A6615,'Customers'!B6216:B6615," ")</f>
        <v xml:space="preserve"> </v>
      </c>
      <c r="J6216" t="s">
        <v>828</v>
      </c>
      <c r="K6216" t="s">
        <v>13389</v>
      </c>
      <c r="L6216" t="str">
        <f t="shared" si="485"/>
        <v>OK</v>
      </c>
      <c r="M6216" t="str">
        <f t="shared" si="486"/>
        <v>NOT  NULL</v>
      </c>
      <c r="N6216">
        <f t="shared" si="487"/>
        <v>1</v>
      </c>
      <c r="O6216" t="str">
        <f>IF(ISNA(VLOOKUP(J6216,Vendors!A:A,1,FALSE)),"MISSING VENDER","VALID")</f>
        <v>MISSING VENDER</v>
      </c>
      <c r="P6216" t="str">
        <f>IF(ISNA(VLOOKUP(H6216,'Customers'!A:A,1,FALSE)),"missing customer ","valid")</f>
        <v>valid</v>
      </c>
      <c r="Q6216" t="str">
        <f t="shared" si="488"/>
        <v>VALID</v>
      </c>
      <c r="R6216" t="str">
        <f t="shared" si="489"/>
        <v>VALID</v>
      </c>
    </row>
    <row r="6217" spans="1:18" x14ac:dyDescent="0.25">
      <c r="A6217" t="s">
        <v>13390</v>
      </c>
      <c r="B6217" s="1">
        <v>44742</v>
      </c>
      <c r="C6217">
        <v>20686.95</v>
      </c>
      <c r="D6217" t="s">
        <v>860</v>
      </c>
      <c r="E6217" t="s">
        <v>860</v>
      </c>
      <c r="F6217" t="s">
        <v>4</v>
      </c>
      <c r="G6217" t="s">
        <v>18</v>
      </c>
      <c r="H6217" t="s">
        <v>828</v>
      </c>
      <c r="I6217" t="str">
        <f>_xlfn.XLOOKUP(H6217,'Customers'!A6217:A6616,'Customers'!B6217:B6616," ")</f>
        <v xml:space="preserve"> </v>
      </c>
      <c r="J6217" t="s">
        <v>828</v>
      </c>
      <c r="K6217" t="s">
        <v>13391</v>
      </c>
      <c r="L6217" t="str">
        <f t="shared" si="485"/>
        <v>OK</v>
      </c>
      <c r="M6217" t="str">
        <f t="shared" si="486"/>
        <v>NOT  NULL</v>
      </c>
      <c r="N6217">
        <f t="shared" si="487"/>
        <v>1</v>
      </c>
      <c r="O6217" t="str">
        <f>IF(ISNA(VLOOKUP(J6217,Vendors!A:A,1,FALSE)),"MISSING VENDER","VALID")</f>
        <v>MISSING VENDER</v>
      </c>
      <c r="P6217" t="str">
        <f>IF(ISNA(VLOOKUP(H6217,'Customers'!A:A,1,FALSE)),"missing customer ","valid")</f>
        <v xml:space="preserve">missing customer </v>
      </c>
      <c r="Q6217" t="str">
        <f t="shared" si="488"/>
        <v>VALID</v>
      </c>
      <c r="R6217" t="str">
        <f t="shared" si="489"/>
        <v>VALID</v>
      </c>
    </row>
    <row r="6218" spans="1:18" x14ac:dyDescent="0.25">
      <c r="A6218" t="s">
        <v>13392</v>
      </c>
      <c r="B6218" s="1">
        <v>44592</v>
      </c>
      <c r="C6218">
        <v>162284.01999999999</v>
      </c>
      <c r="D6218" t="s">
        <v>836</v>
      </c>
      <c r="E6218" t="s">
        <v>855</v>
      </c>
      <c r="F6218" t="s">
        <v>4</v>
      </c>
      <c r="G6218" t="s">
        <v>28</v>
      </c>
      <c r="H6218" t="s">
        <v>425</v>
      </c>
      <c r="I6218" t="str">
        <f>_xlfn.XLOOKUP(H6218,'Customers'!A6218:A6617,'Customers'!B6218:B6617," ")</f>
        <v xml:space="preserve"> </v>
      </c>
      <c r="J6218" t="s">
        <v>828</v>
      </c>
      <c r="K6218" t="s">
        <v>13393</v>
      </c>
      <c r="L6218" t="str">
        <f t="shared" si="485"/>
        <v>OK</v>
      </c>
      <c r="M6218" t="str">
        <f t="shared" si="486"/>
        <v>NOT  NULL</v>
      </c>
      <c r="N6218">
        <f t="shared" si="487"/>
        <v>1</v>
      </c>
      <c r="O6218" t="str">
        <f>IF(ISNA(VLOOKUP(J6218,Vendors!A:A,1,FALSE)),"MISSING VENDER","VALID")</f>
        <v>MISSING VENDER</v>
      </c>
      <c r="P6218" t="str">
        <f>IF(ISNA(VLOOKUP(H6218,'Customers'!A:A,1,FALSE)),"missing customer ","valid")</f>
        <v>valid</v>
      </c>
      <c r="Q6218" t="str">
        <f t="shared" si="488"/>
        <v>VALID</v>
      </c>
      <c r="R6218" t="str">
        <f t="shared" si="489"/>
        <v>VALID</v>
      </c>
    </row>
    <row r="6219" spans="1:18" x14ac:dyDescent="0.25">
      <c r="A6219" t="s">
        <v>13394</v>
      </c>
      <c r="B6219" s="1">
        <v>44755</v>
      </c>
      <c r="C6219">
        <v>173080.12</v>
      </c>
      <c r="D6219" t="s">
        <v>836</v>
      </c>
      <c r="E6219" t="s">
        <v>837</v>
      </c>
      <c r="F6219" t="s">
        <v>4</v>
      </c>
      <c r="G6219" t="s">
        <v>25</v>
      </c>
      <c r="H6219" t="s">
        <v>709</v>
      </c>
      <c r="I6219" t="str">
        <f>_xlfn.XLOOKUP(H6219,'Customers'!A6219:A6618,'Customers'!B6219:B6618," ")</f>
        <v xml:space="preserve"> </v>
      </c>
      <c r="J6219" t="s">
        <v>828</v>
      </c>
      <c r="K6219" t="s">
        <v>13395</v>
      </c>
      <c r="L6219" t="str">
        <f t="shared" si="485"/>
        <v>OK</v>
      </c>
      <c r="M6219" t="str">
        <f t="shared" si="486"/>
        <v>NOT  NULL</v>
      </c>
      <c r="N6219">
        <f t="shared" si="487"/>
        <v>1</v>
      </c>
      <c r="O6219" t="str">
        <f>IF(ISNA(VLOOKUP(J6219,Vendors!A:A,1,FALSE)),"MISSING VENDER","VALID")</f>
        <v>MISSING VENDER</v>
      </c>
      <c r="P6219" t="str">
        <f>IF(ISNA(VLOOKUP(H6219,'Customers'!A:A,1,FALSE)),"missing customer ","valid")</f>
        <v>valid</v>
      </c>
      <c r="Q6219" t="str">
        <f t="shared" si="488"/>
        <v>VALID</v>
      </c>
      <c r="R6219" t="str">
        <f t="shared" si="489"/>
        <v>VALID</v>
      </c>
    </row>
    <row r="6220" spans="1:18" x14ac:dyDescent="0.25">
      <c r="A6220" t="s">
        <v>13396</v>
      </c>
      <c r="B6220" s="1">
        <v>45071</v>
      </c>
      <c r="C6220">
        <v>144883.12</v>
      </c>
      <c r="D6220" t="s">
        <v>836</v>
      </c>
      <c r="E6220" t="s">
        <v>837</v>
      </c>
      <c r="F6220" t="s">
        <v>4</v>
      </c>
      <c r="G6220" t="s">
        <v>25</v>
      </c>
      <c r="H6220" t="s">
        <v>459</v>
      </c>
      <c r="I6220" t="str">
        <f>_xlfn.XLOOKUP(H6220,'Customers'!A6220:A6619,'Customers'!B6220:B6619," ")</f>
        <v xml:space="preserve"> </v>
      </c>
      <c r="J6220" t="s">
        <v>828</v>
      </c>
      <c r="K6220" t="s">
        <v>13397</v>
      </c>
      <c r="L6220" t="str">
        <f t="shared" si="485"/>
        <v>OK</v>
      </c>
      <c r="M6220" t="str">
        <f t="shared" si="486"/>
        <v>NOT  NULL</v>
      </c>
      <c r="N6220">
        <f t="shared" si="487"/>
        <v>1</v>
      </c>
      <c r="O6220" t="str">
        <f>IF(ISNA(VLOOKUP(J6220,Vendors!A:A,1,FALSE)),"MISSING VENDER","VALID")</f>
        <v>MISSING VENDER</v>
      </c>
      <c r="P6220" t="str">
        <f>IF(ISNA(VLOOKUP(H6220,'Customers'!A:A,1,FALSE)),"missing customer ","valid")</f>
        <v>valid</v>
      </c>
      <c r="Q6220" t="str">
        <f t="shared" si="488"/>
        <v>VALID</v>
      </c>
      <c r="R6220" t="str">
        <f t="shared" si="489"/>
        <v>VALID</v>
      </c>
    </row>
    <row r="6221" spans="1:18" x14ac:dyDescent="0.25">
      <c r="A6221" t="s">
        <v>13398</v>
      </c>
      <c r="B6221" s="1">
        <v>45250</v>
      </c>
      <c r="C6221">
        <v>150036.60999999999</v>
      </c>
      <c r="D6221" t="s">
        <v>836</v>
      </c>
      <c r="E6221" t="s">
        <v>840</v>
      </c>
      <c r="F6221" t="s">
        <v>3</v>
      </c>
      <c r="G6221" t="s">
        <v>28</v>
      </c>
      <c r="H6221" t="s">
        <v>741</v>
      </c>
      <c r="I6221" t="str">
        <f>_xlfn.XLOOKUP(H6221,'Customers'!A6221:A6620,'Customers'!B6221:B6620," ")</f>
        <v xml:space="preserve"> </v>
      </c>
      <c r="J6221" t="s">
        <v>828</v>
      </c>
      <c r="K6221" t="s">
        <v>13399</v>
      </c>
      <c r="L6221" t="str">
        <f t="shared" si="485"/>
        <v>OK</v>
      </c>
      <c r="M6221" t="str">
        <f t="shared" si="486"/>
        <v>NOT  NULL</v>
      </c>
      <c r="N6221">
        <f t="shared" si="487"/>
        <v>1</v>
      </c>
      <c r="O6221" t="str">
        <f>IF(ISNA(VLOOKUP(J6221,Vendors!A:A,1,FALSE)),"MISSING VENDER","VALID")</f>
        <v>MISSING VENDER</v>
      </c>
      <c r="P6221" t="str">
        <f>IF(ISNA(VLOOKUP(H6221,'Customers'!A:A,1,FALSE)),"missing customer ","valid")</f>
        <v>valid</v>
      </c>
      <c r="Q6221" t="str">
        <f t="shared" si="488"/>
        <v>VALID</v>
      </c>
      <c r="R6221" t="str">
        <f t="shared" si="489"/>
        <v>VALID</v>
      </c>
    </row>
    <row r="6222" spans="1:18" x14ac:dyDescent="0.25">
      <c r="A6222" t="s">
        <v>13400</v>
      </c>
      <c r="B6222" s="1">
        <v>44938</v>
      </c>
      <c r="C6222">
        <v>112107.06</v>
      </c>
      <c r="D6222" t="s">
        <v>836</v>
      </c>
      <c r="E6222" t="s">
        <v>855</v>
      </c>
      <c r="F6222" t="s">
        <v>4</v>
      </c>
      <c r="G6222" t="s">
        <v>14</v>
      </c>
      <c r="H6222" t="s">
        <v>669</v>
      </c>
      <c r="I6222" t="str">
        <f>_xlfn.XLOOKUP(H6222,'Customers'!A6222:A6621,'Customers'!B6222:B6621," ")</f>
        <v xml:space="preserve"> </v>
      </c>
      <c r="J6222" t="s">
        <v>828</v>
      </c>
      <c r="K6222" t="s">
        <v>13401</v>
      </c>
      <c r="L6222" t="str">
        <f t="shared" si="485"/>
        <v>OK</v>
      </c>
      <c r="M6222" t="str">
        <f t="shared" si="486"/>
        <v>NOT  NULL</v>
      </c>
      <c r="N6222">
        <f t="shared" si="487"/>
        <v>1</v>
      </c>
      <c r="O6222" t="str">
        <f>IF(ISNA(VLOOKUP(J6222,Vendors!A:A,1,FALSE)),"MISSING VENDER","VALID")</f>
        <v>MISSING VENDER</v>
      </c>
      <c r="P6222" t="str">
        <f>IF(ISNA(VLOOKUP(H6222,'Customers'!A:A,1,FALSE)),"missing customer ","valid")</f>
        <v>valid</v>
      </c>
      <c r="Q6222" t="str">
        <f t="shared" si="488"/>
        <v>VALID</v>
      </c>
      <c r="R6222" t="str">
        <f t="shared" si="489"/>
        <v>VALID</v>
      </c>
    </row>
    <row r="6223" spans="1:18" x14ac:dyDescent="0.25">
      <c r="A6223" t="s">
        <v>13402</v>
      </c>
      <c r="B6223" s="1">
        <v>45038</v>
      </c>
      <c r="C6223">
        <v>-46727.12</v>
      </c>
      <c r="D6223" t="s">
        <v>826</v>
      </c>
      <c r="E6223" t="s">
        <v>851</v>
      </c>
      <c r="F6223" t="s">
        <v>4</v>
      </c>
      <c r="G6223" t="s">
        <v>28</v>
      </c>
      <c r="H6223" t="s">
        <v>828</v>
      </c>
      <c r="I6223" t="str">
        <f>_xlfn.XLOOKUP(H6223,'Customers'!A6223:A6622,'Customers'!B6223:B6622," ")</f>
        <v xml:space="preserve"> </v>
      </c>
      <c r="J6223" t="s">
        <v>893</v>
      </c>
      <c r="K6223" t="s">
        <v>13403</v>
      </c>
      <c r="L6223" t="str">
        <f t="shared" si="485"/>
        <v>OK</v>
      </c>
      <c r="M6223" t="str">
        <f t="shared" si="486"/>
        <v>NOT  NULL</v>
      </c>
      <c r="N6223">
        <f t="shared" si="487"/>
        <v>1</v>
      </c>
      <c r="O6223" t="str">
        <f>IF(ISNA(VLOOKUP(J6223,Vendors!A:A,1,FALSE)),"MISSING VENDER","VALID")</f>
        <v>VALID</v>
      </c>
      <c r="P6223" t="str">
        <f>IF(ISNA(VLOOKUP(H6223,'Customers'!A:A,1,FALSE)),"missing customer ","valid")</f>
        <v xml:space="preserve">missing customer </v>
      </c>
      <c r="Q6223" t="str">
        <f t="shared" si="488"/>
        <v>VALID</v>
      </c>
      <c r="R6223" t="str">
        <f t="shared" si="489"/>
        <v>VALID</v>
      </c>
    </row>
    <row r="6224" spans="1:18" x14ac:dyDescent="0.25">
      <c r="A6224" t="s">
        <v>13404</v>
      </c>
      <c r="B6224" s="1">
        <v>45178</v>
      </c>
      <c r="C6224">
        <v>146884.57</v>
      </c>
      <c r="D6224" t="s">
        <v>836</v>
      </c>
      <c r="E6224" t="s">
        <v>837</v>
      </c>
      <c r="F6224" t="s">
        <v>3</v>
      </c>
      <c r="G6224" t="s">
        <v>14</v>
      </c>
      <c r="H6224" t="s">
        <v>489</v>
      </c>
      <c r="I6224" t="str">
        <f>_xlfn.XLOOKUP(H6224,'Customers'!A6224:A6623,'Customers'!B6224:B6623," ")</f>
        <v xml:space="preserve"> </v>
      </c>
      <c r="J6224" t="s">
        <v>828</v>
      </c>
      <c r="K6224" t="s">
        <v>13405</v>
      </c>
      <c r="L6224" t="str">
        <f t="shared" si="485"/>
        <v>OK</v>
      </c>
      <c r="M6224" t="str">
        <f t="shared" si="486"/>
        <v>NOT  NULL</v>
      </c>
      <c r="N6224">
        <f t="shared" si="487"/>
        <v>1</v>
      </c>
      <c r="O6224" t="str">
        <f>IF(ISNA(VLOOKUP(J6224,Vendors!A:A,1,FALSE)),"MISSING VENDER","VALID")</f>
        <v>MISSING VENDER</v>
      </c>
      <c r="P6224" t="str">
        <f>IF(ISNA(VLOOKUP(H6224,'Customers'!A:A,1,FALSE)),"missing customer ","valid")</f>
        <v>valid</v>
      </c>
      <c r="Q6224" t="str">
        <f t="shared" si="488"/>
        <v>VALID</v>
      </c>
      <c r="R6224" t="str">
        <f t="shared" si="489"/>
        <v>VALID</v>
      </c>
    </row>
    <row r="6225" spans="1:18" x14ac:dyDescent="0.25">
      <c r="A6225" t="s">
        <v>13406</v>
      </c>
      <c r="B6225" s="1">
        <v>44780</v>
      </c>
      <c r="C6225">
        <v>-27682.47</v>
      </c>
      <c r="D6225" t="s">
        <v>826</v>
      </c>
      <c r="E6225" t="s">
        <v>827</v>
      </c>
      <c r="F6225" t="s">
        <v>4</v>
      </c>
      <c r="G6225" t="s">
        <v>14</v>
      </c>
      <c r="H6225" t="s">
        <v>828</v>
      </c>
      <c r="I6225" t="str">
        <f>_xlfn.XLOOKUP(H6225,'Customers'!A6225:A6624,'Customers'!B6225:B6624," ")</f>
        <v xml:space="preserve"> </v>
      </c>
      <c r="J6225" t="s">
        <v>1083</v>
      </c>
      <c r="K6225" t="s">
        <v>13407</v>
      </c>
      <c r="L6225" t="str">
        <f t="shared" si="485"/>
        <v>OK</v>
      </c>
      <c r="M6225" t="str">
        <f t="shared" si="486"/>
        <v>NOT  NULL</v>
      </c>
      <c r="N6225">
        <f t="shared" si="487"/>
        <v>1</v>
      </c>
      <c r="O6225" t="str">
        <f>IF(ISNA(VLOOKUP(J6225,Vendors!A:A,1,FALSE)),"MISSING VENDER","VALID")</f>
        <v>VALID</v>
      </c>
      <c r="P6225" t="str">
        <f>IF(ISNA(VLOOKUP(H6225,'Customers'!A:A,1,FALSE)),"missing customer ","valid")</f>
        <v xml:space="preserve">missing customer </v>
      </c>
      <c r="Q6225" t="str">
        <f t="shared" si="488"/>
        <v>VALID</v>
      </c>
      <c r="R6225" t="str">
        <f t="shared" si="489"/>
        <v>VALID</v>
      </c>
    </row>
    <row r="6226" spans="1:18" x14ac:dyDescent="0.25">
      <c r="A6226" t="s">
        <v>13408</v>
      </c>
      <c r="B6226" s="1">
        <v>44936</v>
      </c>
      <c r="C6226">
        <v>20566.77</v>
      </c>
      <c r="D6226" t="s">
        <v>860</v>
      </c>
      <c r="E6226" t="s">
        <v>860</v>
      </c>
      <c r="F6226" t="s">
        <v>4</v>
      </c>
      <c r="G6226" t="s">
        <v>14</v>
      </c>
      <c r="H6226" t="s">
        <v>828</v>
      </c>
      <c r="I6226" t="str">
        <f>_xlfn.XLOOKUP(H6226,'Customers'!A6226:A6625,'Customers'!B6226:B6625," ")</f>
        <v xml:space="preserve"> </v>
      </c>
      <c r="J6226" t="s">
        <v>828</v>
      </c>
      <c r="K6226" t="s">
        <v>13409</v>
      </c>
      <c r="L6226" t="str">
        <f t="shared" si="485"/>
        <v>OK</v>
      </c>
      <c r="M6226" t="str">
        <f t="shared" si="486"/>
        <v>NOT  NULL</v>
      </c>
      <c r="N6226">
        <f t="shared" si="487"/>
        <v>1</v>
      </c>
      <c r="O6226" t="str">
        <f>IF(ISNA(VLOOKUP(J6226,Vendors!A:A,1,FALSE)),"MISSING VENDER","VALID")</f>
        <v>MISSING VENDER</v>
      </c>
      <c r="P6226" t="str">
        <f>IF(ISNA(VLOOKUP(H6226,'Customers'!A:A,1,FALSE)),"missing customer ","valid")</f>
        <v xml:space="preserve">missing customer </v>
      </c>
      <c r="Q6226" t="str">
        <f t="shared" si="488"/>
        <v>VALID</v>
      </c>
      <c r="R6226" t="str">
        <f t="shared" si="489"/>
        <v>VALID</v>
      </c>
    </row>
    <row r="6227" spans="1:18" x14ac:dyDescent="0.25">
      <c r="A6227" t="s">
        <v>13410</v>
      </c>
      <c r="B6227" s="1">
        <v>44691</v>
      </c>
      <c r="C6227">
        <v>15090.97</v>
      </c>
      <c r="D6227" t="s">
        <v>958</v>
      </c>
      <c r="E6227" t="s">
        <v>958</v>
      </c>
      <c r="F6227" t="s">
        <v>5</v>
      </c>
      <c r="G6227" t="s">
        <v>25</v>
      </c>
      <c r="H6227" t="s">
        <v>828</v>
      </c>
      <c r="I6227" t="str">
        <f>_xlfn.XLOOKUP(H6227,'Customers'!A6227:A6626,'Customers'!B6227:B6626," ")</f>
        <v xml:space="preserve"> </v>
      </c>
      <c r="J6227" t="s">
        <v>828</v>
      </c>
      <c r="K6227" t="s">
        <v>13411</v>
      </c>
      <c r="L6227" t="str">
        <f t="shared" si="485"/>
        <v>OK</v>
      </c>
      <c r="M6227" t="str">
        <f t="shared" si="486"/>
        <v>NOT  NULL</v>
      </c>
      <c r="N6227">
        <f t="shared" si="487"/>
        <v>1</v>
      </c>
      <c r="O6227" t="str">
        <f>IF(ISNA(VLOOKUP(J6227,Vendors!A:A,1,FALSE)),"MISSING VENDER","VALID")</f>
        <v>MISSING VENDER</v>
      </c>
      <c r="P6227" t="str">
        <f>IF(ISNA(VLOOKUP(H6227,'Customers'!A:A,1,FALSE)),"missing customer ","valid")</f>
        <v xml:space="preserve">missing customer </v>
      </c>
      <c r="Q6227" t="str">
        <f t="shared" si="488"/>
        <v>VALID</v>
      </c>
      <c r="R6227" t="str">
        <f t="shared" si="489"/>
        <v>VALID</v>
      </c>
    </row>
    <row r="6228" spans="1:18" x14ac:dyDescent="0.25">
      <c r="A6228" t="s">
        <v>13412</v>
      </c>
      <c r="B6228" s="1">
        <v>44634</v>
      </c>
      <c r="C6228">
        <v>18449.89</v>
      </c>
      <c r="D6228" t="s">
        <v>958</v>
      </c>
      <c r="E6228" t="s">
        <v>958</v>
      </c>
      <c r="F6228" t="s">
        <v>5</v>
      </c>
      <c r="G6228" t="s">
        <v>18</v>
      </c>
      <c r="H6228" t="s">
        <v>828</v>
      </c>
      <c r="I6228" t="str">
        <f>_xlfn.XLOOKUP(H6228,'Customers'!A6228:A6627,'Customers'!B6228:B6627," ")</f>
        <v xml:space="preserve"> </v>
      </c>
      <c r="J6228" t="s">
        <v>828</v>
      </c>
      <c r="K6228" t="s">
        <v>13413</v>
      </c>
      <c r="L6228" t="str">
        <f t="shared" si="485"/>
        <v>OK</v>
      </c>
      <c r="M6228" t="str">
        <f t="shared" si="486"/>
        <v>NOT  NULL</v>
      </c>
      <c r="N6228">
        <f t="shared" si="487"/>
        <v>1</v>
      </c>
      <c r="O6228" t="str">
        <f>IF(ISNA(VLOOKUP(J6228,Vendors!A:A,1,FALSE)),"MISSING VENDER","VALID")</f>
        <v>MISSING VENDER</v>
      </c>
      <c r="P6228" t="str">
        <f>IF(ISNA(VLOOKUP(H6228,'Customers'!A:A,1,FALSE)),"missing customer ","valid")</f>
        <v xml:space="preserve">missing customer </v>
      </c>
      <c r="Q6228" t="str">
        <f t="shared" si="488"/>
        <v>VALID</v>
      </c>
      <c r="R6228" t="str">
        <f t="shared" si="489"/>
        <v>VALID</v>
      </c>
    </row>
    <row r="6229" spans="1:18" x14ac:dyDescent="0.25">
      <c r="A6229" t="s">
        <v>13414</v>
      </c>
      <c r="B6229" s="1">
        <v>44990</v>
      </c>
      <c r="C6229">
        <v>-17661.62</v>
      </c>
      <c r="D6229" t="s">
        <v>826</v>
      </c>
      <c r="E6229" t="s">
        <v>843</v>
      </c>
      <c r="F6229" t="s">
        <v>4</v>
      </c>
      <c r="G6229" t="s">
        <v>14</v>
      </c>
      <c r="H6229" t="s">
        <v>828</v>
      </c>
      <c r="I6229" t="str">
        <f>_xlfn.XLOOKUP(H6229,'Customers'!A6229:A6628,'Customers'!B6229:B6628," ")</f>
        <v xml:space="preserve"> </v>
      </c>
      <c r="J6229" t="s">
        <v>1532</v>
      </c>
      <c r="K6229" t="s">
        <v>13415</v>
      </c>
      <c r="L6229" t="str">
        <f t="shared" si="485"/>
        <v>OK</v>
      </c>
      <c r="M6229" t="str">
        <f t="shared" si="486"/>
        <v>NOT  NULL</v>
      </c>
      <c r="N6229">
        <f t="shared" si="487"/>
        <v>1</v>
      </c>
      <c r="O6229" t="str">
        <f>IF(ISNA(VLOOKUP(J6229,Vendors!A:A,1,FALSE)),"MISSING VENDER","VALID")</f>
        <v>VALID</v>
      </c>
      <c r="P6229" t="str">
        <f>IF(ISNA(VLOOKUP(H6229,'Customers'!A:A,1,FALSE)),"missing customer ","valid")</f>
        <v xml:space="preserve">missing customer </v>
      </c>
      <c r="Q6229" t="str">
        <f t="shared" si="488"/>
        <v>VALID</v>
      </c>
      <c r="R6229" t="str">
        <f t="shared" si="489"/>
        <v>VALID</v>
      </c>
    </row>
    <row r="6230" spans="1:18" x14ac:dyDescent="0.25">
      <c r="A6230" t="s">
        <v>13416</v>
      </c>
      <c r="B6230" s="1">
        <v>44919</v>
      </c>
      <c r="C6230">
        <v>-41769.910000000003</v>
      </c>
      <c r="D6230" t="s">
        <v>826</v>
      </c>
      <c r="E6230" t="s">
        <v>843</v>
      </c>
      <c r="F6230" t="s">
        <v>3</v>
      </c>
      <c r="G6230" t="s">
        <v>25</v>
      </c>
      <c r="H6230" t="s">
        <v>828</v>
      </c>
      <c r="I6230" t="str">
        <f>_xlfn.XLOOKUP(H6230,'Customers'!A6230:A6629,'Customers'!B6230:B6629," ")</f>
        <v xml:space="preserve"> </v>
      </c>
      <c r="J6230" t="s">
        <v>1073</v>
      </c>
      <c r="K6230" t="s">
        <v>13417</v>
      </c>
      <c r="L6230" t="str">
        <f t="shared" si="485"/>
        <v>OK</v>
      </c>
      <c r="M6230" t="str">
        <f t="shared" si="486"/>
        <v>NOT  NULL</v>
      </c>
      <c r="N6230">
        <f t="shared" si="487"/>
        <v>1</v>
      </c>
      <c r="O6230" t="str">
        <f>IF(ISNA(VLOOKUP(J6230,Vendors!A:A,1,FALSE)),"MISSING VENDER","VALID")</f>
        <v>VALID</v>
      </c>
      <c r="P6230" t="str">
        <f>IF(ISNA(VLOOKUP(H6230,'Customers'!A:A,1,FALSE)),"missing customer ","valid")</f>
        <v xml:space="preserve">missing customer </v>
      </c>
      <c r="Q6230" t="str">
        <f t="shared" si="488"/>
        <v>VALID</v>
      </c>
      <c r="R6230" t="str">
        <f t="shared" si="489"/>
        <v>VALID</v>
      </c>
    </row>
    <row r="6231" spans="1:18" x14ac:dyDescent="0.25">
      <c r="A6231" t="s">
        <v>13418</v>
      </c>
      <c r="B6231" s="1">
        <v>44690</v>
      </c>
      <c r="C6231">
        <v>-47384.71</v>
      </c>
      <c r="D6231" t="s">
        <v>826</v>
      </c>
      <c r="E6231" t="s">
        <v>843</v>
      </c>
      <c r="F6231" t="s">
        <v>3</v>
      </c>
      <c r="G6231" t="s">
        <v>14</v>
      </c>
      <c r="H6231" t="s">
        <v>828</v>
      </c>
      <c r="I6231" t="str">
        <f>_xlfn.XLOOKUP(H6231,'Customers'!A6231:A6630,'Customers'!B6231:B6630," ")</f>
        <v xml:space="preserve"> </v>
      </c>
      <c r="J6231" t="s">
        <v>1610</v>
      </c>
      <c r="K6231" t="s">
        <v>13419</v>
      </c>
      <c r="L6231" t="str">
        <f t="shared" si="485"/>
        <v>OK</v>
      </c>
      <c r="M6231" t="str">
        <f t="shared" si="486"/>
        <v>NOT  NULL</v>
      </c>
      <c r="N6231">
        <f t="shared" si="487"/>
        <v>1</v>
      </c>
      <c r="O6231" t="str">
        <f>IF(ISNA(VLOOKUP(J6231,Vendors!A:A,1,FALSE)),"MISSING VENDER","VALID")</f>
        <v>VALID</v>
      </c>
      <c r="P6231" t="str">
        <f>IF(ISNA(VLOOKUP(H6231,'Customers'!A:A,1,FALSE)),"missing customer ","valid")</f>
        <v xml:space="preserve">missing customer </v>
      </c>
      <c r="Q6231" t="str">
        <f t="shared" si="488"/>
        <v>VALID</v>
      </c>
      <c r="R6231" t="str">
        <f t="shared" si="489"/>
        <v>VALID</v>
      </c>
    </row>
    <row r="6232" spans="1:18" x14ac:dyDescent="0.25">
      <c r="A6232" t="s">
        <v>13420</v>
      </c>
      <c r="B6232" s="1">
        <v>44831</v>
      </c>
      <c r="C6232">
        <v>11008.18</v>
      </c>
      <c r="D6232" t="s">
        <v>958</v>
      </c>
      <c r="E6232" t="s">
        <v>958</v>
      </c>
      <c r="F6232" t="s">
        <v>4</v>
      </c>
      <c r="G6232" t="s">
        <v>28</v>
      </c>
      <c r="H6232" t="s">
        <v>828</v>
      </c>
      <c r="I6232" t="str">
        <f>_xlfn.XLOOKUP(H6232,'Customers'!A6232:A6631,'Customers'!B6232:B6631," ")</f>
        <v xml:space="preserve"> </v>
      </c>
      <c r="J6232" t="s">
        <v>828</v>
      </c>
      <c r="K6232" t="s">
        <v>13421</v>
      </c>
      <c r="L6232" t="str">
        <f t="shared" si="485"/>
        <v>OK</v>
      </c>
      <c r="M6232" t="str">
        <f t="shared" si="486"/>
        <v>NOT  NULL</v>
      </c>
      <c r="N6232">
        <f t="shared" si="487"/>
        <v>1</v>
      </c>
      <c r="O6232" t="str">
        <f>IF(ISNA(VLOOKUP(J6232,Vendors!A:A,1,FALSE)),"MISSING VENDER","VALID")</f>
        <v>MISSING VENDER</v>
      </c>
      <c r="P6232" t="str">
        <f>IF(ISNA(VLOOKUP(H6232,'Customers'!A:A,1,FALSE)),"missing customer ","valid")</f>
        <v xml:space="preserve">missing customer </v>
      </c>
      <c r="Q6232" t="str">
        <f t="shared" si="488"/>
        <v>VALID</v>
      </c>
      <c r="R6232" t="str">
        <f t="shared" si="489"/>
        <v>VALID</v>
      </c>
    </row>
    <row r="6233" spans="1:18" x14ac:dyDescent="0.25">
      <c r="A6233" t="s">
        <v>13422</v>
      </c>
      <c r="B6233" s="1">
        <v>44928</v>
      </c>
      <c r="C6233">
        <v>-62315.519999999997</v>
      </c>
      <c r="D6233" t="s">
        <v>826</v>
      </c>
      <c r="E6233" t="s">
        <v>827</v>
      </c>
      <c r="F6233" t="s">
        <v>4</v>
      </c>
      <c r="G6233" t="s">
        <v>14</v>
      </c>
      <c r="H6233" t="s">
        <v>828</v>
      </c>
      <c r="I6233" t="str">
        <f>_xlfn.XLOOKUP(H6233,'Customers'!A6233:A6632,'Customers'!B6233:B6632," ")</f>
        <v xml:space="preserve"> </v>
      </c>
      <c r="J6233" t="s">
        <v>1083</v>
      </c>
      <c r="K6233" t="s">
        <v>13423</v>
      </c>
      <c r="L6233" t="str">
        <f t="shared" si="485"/>
        <v>OK</v>
      </c>
      <c r="M6233" t="str">
        <f t="shared" si="486"/>
        <v>NOT  NULL</v>
      </c>
      <c r="N6233">
        <f t="shared" si="487"/>
        <v>1</v>
      </c>
      <c r="O6233" t="str">
        <f>IF(ISNA(VLOOKUP(J6233,Vendors!A:A,1,FALSE)),"MISSING VENDER","VALID")</f>
        <v>VALID</v>
      </c>
      <c r="P6233" t="str">
        <f>IF(ISNA(VLOOKUP(H6233,'Customers'!A:A,1,FALSE)),"missing customer ","valid")</f>
        <v xml:space="preserve">missing customer </v>
      </c>
      <c r="Q6233" t="str">
        <f t="shared" si="488"/>
        <v>VALID</v>
      </c>
      <c r="R6233" t="str">
        <f t="shared" si="489"/>
        <v>VALID</v>
      </c>
    </row>
    <row r="6234" spans="1:18" x14ac:dyDescent="0.25">
      <c r="A6234" t="s">
        <v>13424</v>
      </c>
      <c r="B6234" s="1">
        <v>44952</v>
      </c>
      <c r="C6234">
        <v>305622.13</v>
      </c>
      <c r="D6234" t="s">
        <v>836</v>
      </c>
      <c r="E6234" t="s">
        <v>855</v>
      </c>
      <c r="F6234" t="s">
        <v>5</v>
      </c>
      <c r="G6234" t="s">
        <v>14</v>
      </c>
      <c r="H6234" t="s">
        <v>685</v>
      </c>
      <c r="I6234" t="str">
        <f>_xlfn.XLOOKUP(H6234,'Customers'!A6234:A6633,'Customers'!B6234:B6633," ")</f>
        <v xml:space="preserve"> </v>
      </c>
      <c r="J6234" t="s">
        <v>828</v>
      </c>
      <c r="K6234" t="s">
        <v>13425</v>
      </c>
      <c r="L6234" t="str">
        <f t="shared" si="485"/>
        <v>OK</v>
      </c>
      <c r="M6234" t="str">
        <f t="shared" si="486"/>
        <v>NOT  NULL</v>
      </c>
      <c r="N6234">
        <f t="shared" si="487"/>
        <v>1</v>
      </c>
      <c r="O6234" t="str">
        <f>IF(ISNA(VLOOKUP(J6234,Vendors!A:A,1,FALSE)),"MISSING VENDER","VALID")</f>
        <v>MISSING VENDER</v>
      </c>
      <c r="P6234" t="str">
        <f>IF(ISNA(VLOOKUP(H6234,'Customers'!A:A,1,FALSE)),"missing customer ","valid")</f>
        <v>valid</v>
      </c>
      <c r="Q6234" t="str">
        <f t="shared" si="488"/>
        <v>VALID</v>
      </c>
      <c r="R6234" t="str">
        <f t="shared" si="489"/>
        <v>VALID</v>
      </c>
    </row>
    <row r="6235" spans="1:18" x14ac:dyDescent="0.25">
      <c r="A6235" t="s">
        <v>13426</v>
      </c>
      <c r="B6235" s="1">
        <v>44633</v>
      </c>
      <c r="C6235">
        <v>-45461.48</v>
      </c>
      <c r="D6235" t="s">
        <v>826</v>
      </c>
      <c r="E6235" t="s">
        <v>865</v>
      </c>
      <c r="F6235" t="s">
        <v>5</v>
      </c>
      <c r="G6235" t="s">
        <v>18</v>
      </c>
      <c r="H6235" t="s">
        <v>828</v>
      </c>
      <c r="I6235" t="str">
        <f>_xlfn.XLOOKUP(H6235,'Customers'!A6235:A6634,'Customers'!B6235:B6634," ")</f>
        <v xml:space="preserve"> </v>
      </c>
      <c r="J6235" t="s">
        <v>936</v>
      </c>
      <c r="K6235" t="s">
        <v>13427</v>
      </c>
      <c r="L6235" t="str">
        <f t="shared" si="485"/>
        <v>OK</v>
      </c>
      <c r="M6235" t="str">
        <f t="shared" si="486"/>
        <v>NOT  NULL</v>
      </c>
      <c r="N6235">
        <f t="shared" si="487"/>
        <v>1</v>
      </c>
      <c r="O6235" t="str">
        <f>IF(ISNA(VLOOKUP(J6235,Vendors!A:A,1,FALSE)),"MISSING VENDER","VALID")</f>
        <v>VALID</v>
      </c>
      <c r="P6235" t="str">
        <f>IF(ISNA(VLOOKUP(H6235,'Customers'!A:A,1,FALSE)),"missing customer ","valid")</f>
        <v xml:space="preserve">missing customer </v>
      </c>
      <c r="Q6235" t="str">
        <f t="shared" si="488"/>
        <v>VALID</v>
      </c>
      <c r="R6235" t="str">
        <f t="shared" si="489"/>
        <v>VALID</v>
      </c>
    </row>
    <row r="6236" spans="1:18" x14ac:dyDescent="0.25">
      <c r="A6236" t="s">
        <v>13428</v>
      </c>
      <c r="B6236" s="1">
        <v>45058</v>
      </c>
      <c r="C6236">
        <v>109947.29</v>
      </c>
      <c r="D6236" t="s">
        <v>836</v>
      </c>
      <c r="E6236" t="s">
        <v>837</v>
      </c>
      <c r="F6236" t="s">
        <v>4</v>
      </c>
      <c r="G6236" t="s">
        <v>25</v>
      </c>
      <c r="H6236" t="s">
        <v>283</v>
      </c>
      <c r="I6236" t="str">
        <f>_xlfn.XLOOKUP(H6236,'Customers'!A6236:A6635,'Customers'!B6236:B6635," ")</f>
        <v xml:space="preserve"> </v>
      </c>
      <c r="J6236" t="s">
        <v>828</v>
      </c>
      <c r="K6236" t="s">
        <v>13429</v>
      </c>
      <c r="L6236" t="str">
        <f t="shared" si="485"/>
        <v>OK</v>
      </c>
      <c r="M6236" t="str">
        <f t="shared" si="486"/>
        <v>NOT  NULL</v>
      </c>
      <c r="N6236">
        <f t="shared" si="487"/>
        <v>1</v>
      </c>
      <c r="O6236" t="str">
        <f>IF(ISNA(VLOOKUP(J6236,Vendors!A:A,1,FALSE)),"MISSING VENDER","VALID")</f>
        <v>MISSING VENDER</v>
      </c>
      <c r="P6236" t="str">
        <f>IF(ISNA(VLOOKUP(H6236,'Customers'!A:A,1,FALSE)),"missing customer ","valid")</f>
        <v>valid</v>
      </c>
      <c r="Q6236" t="str">
        <f t="shared" si="488"/>
        <v>VALID</v>
      </c>
      <c r="R6236" t="str">
        <f t="shared" si="489"/>
        <v>VALID</v>
      </c>
    </row>
    <row r="6237" spans="1:18" x14ac:dyDescent="0.25">
      <c r="A6237" t="s">
        <v>13430</v>
      </c>
      <c r="B6237" s="1">
        <v>45235</v>
      </c>
      <c r="C6237">
        <v>188730.94</v>
      </c>
      <c r="D6237" t="s">
        <v>836</v>
      </c>
      <c r="E6237" t="s">
        <v>837</v>
      </c>
      <c r="F6237" t="s">
        <v>5</v>
      </c>
      <c r="G6237" t="s">
        <v>14</v>
      </c>
      <c r="H6237" t="s">
        <v>173</v>
      </c>
      <c r="I6237" t="str">
        <f>_xlfn.XLOOKUP(H6237,'Customers'!A6237:A6636,'Customers'!B6237:B6636," ")</f>
        <v xml:space="preserve"> </v>
      </c>
      <c r="J6237" t="s">
        <v>828</v>
      </c>
      <c r="K6237" t="s">
        <v>13431</v>
      </c>
      <c r="L6237" t="str">
        <f t="shared" si="485"/>
        <v>OK</v>
      </c>
      <c r="M6237" t="str">
        <f t="shared" si="486"/>
        <v>NOT  NULL</v>
      </c>
      <c r="N6237">
        <f t="shared" si="487"/>
        <v>1</v>
      </c>
      <c r="O6237" t="str">
        <f>IF(ISNA(VLOOKUP(J6237,Vendors!A:A,1,FALSE)),"MISSING VENDER","VALID")</f>
        <v>MISSING VENDER</v>
      </c>
      <c r="P6237" t="str">
        <f>IF(ISNA(VLOOKUP(H6237,'Customers'!A:A,1,FALSE)),"missing customer ","valid")</f>
        <v>valid</v>
      </c>
      <c r="Q6237" t="str">
        <f t="shared" si="488"/>
        <v>VALID</v>
      </c>
      <c r="R6237" t="str">
        <f t="shared" si="489"/>
        <v>VALID</v>
      </c>
    </row>
    <row r="6238" spans="1:18" x14ac:dyDescent="0.25">
      <c r="A6238" t="s">
        <v>13432</v>
      </c>
      <c r="B6238" s="1">
        <v>45085</v>
      </c>
      <c r="C6238">
        <v>142405.98000000001</v>
      </c>
      <c r="D6238" t="s">
        <v>836</v>
      </c>
      <c r="E6238" t="s">
        <v>840</v>
      </c>
      <c r="F6238" t="s">
        <v>3</v>
      </c>
      <c r="G6238" t="s">
        <v>28</v>
      </c>
      <c r="H6238" t="s">
        <v>89</v>
      </c>
      <c r="I6238" t="str">
        <f>_xlfn.XLOOKUP(H6238,'Customers'!A6238:A6637,'Customers'!B6238:B6637," ")</f>
        <v xml:space="preserve"> </v>
      </c>
      <c r="J6238" t="s">
        <v>828</v>
      </c>
      <c r="K6238" t="s">
        <v>13433</v>
      </c>
      <c r="L6238" t="str">
        <f t="shared" si="485"/>
        <v>OK</v>
      </c>
      <c r="M6238" t="str">
        <f t="shared" si="486"/>
        <v>NOT  NULL</v>
      </c>
      <c r="N6238">
        <f t="shared" si="487"/>
        <v>1</v>
      </c>
      <c r="O6238" t="str">
        <f>IF(ISNA(VLOOKUP(J6238,Vendors!A:A,1,FALSE)),"MISSING VENDER","VALID")</f>
        <v>MISSING VENDER</v>
      </c>
      <c r="P6238" t="str">
        <f>IF(ISNA(VLOOKUP(H6238,'Customers'!A:A,1,FALSE)),"missing customer ","valid")</f>
        <v>valid</v>
      </c>
      <c r="Q6238" t="str">
        <f t="shared" si="488"/>
        <v>VALID</v>
      </c>
      <c r="R6238" t="str">
        <f t="shared" si="489"/>
        <v>VALID</v>
      </c>
    </row>
    <row r="6239" spans="1:18" x14ac:dyDescent="0.25">
      <c r="A6239" t="s">
        <v>13434</v>
      </c>
      <c r="B6239" s="1">
        <v>44764</v>
      </c>
      <c r="C6239">
        <v>93918.41</v>
      </c>
      <c r="D6239" t="s">
        <v>836</v>
      </c>
      <c r="E6239" t="s">
        <v>837</v>
      </c>
      <c r="F6239" t="s">
        <v>5</v>
      </c>
      <c r="G6239" t="s">
        <v>28</v>
      </c>
      <c r="H6239" t="s">
        <v>73</v>
      </c>
      <c r="I6239" t="str">
        <f>_xlfn.XLOOKUP(H6239,'Customers'!A6239:A6638,'Customers'!B6239:B6638," ")</f>
        <v xml:space="preserve"> </v>
      </c>
      <c r="J6239" t="s">
        <v>828</v>
      </c>
      <c r="K6239" t="s">
        <v>13435</v>
      </c>
      <c r="L6239" t="str">
        <f t="shared" si="485"/>
        <v>OK</v>
      </c>
      <c r="M6239" t="str">
        <f t="shared" si="486"/>
        <v>NOT  NULL</v>
      </c>
      <c r="N6239">
        <f t="shared" si="487"/>
        <v>1</v>
      </c>
      <c r="O6239" t="str">
        <f>IF(ISNA(VLOOKUP(J6239,Vendors!A:A,1,FALSE)),"MISSING VENDER","VALID")</f>
        <v>MISSING VENDER</v>
      </c>
      <c r="P6239" t="str">
        <f>IF(ISNA(VLOOKUP(H6239,'Customers'!A:A,1,FALSE)),"missing customer ","valid")</f>
        <v>valid</v>
      </c>
      <c r="Q6239" t="str">
        <f t="shared" si="488"/>
        <v>VALID</v>
      </c>
      <c r="R6239" t="str">
        <f t="shared" si="489"/>
        <v>VALID</v>
      </c>
    </row>
    <row r="6240" spans="1:18" x14ac:dyDescent="0.25">
      <c r="A6240" t="s">
        <v>13436</v>
      </c>
      <c r="B6240" s="1">
        <v>44663</v>
      </c>
      <c r="C6240">
        <v>229515.37</v>
      </c>
      <c r="D6240" t="s">
        <v>836</v>
      </c>
      <c r="E6240" t="s">
        <v>837</v>
      </c>
      <c r="F6240" t="s">
        <v>3</v>
      </c>
      <c r="G6240" t="s">
        <v>14</v>
      </c>
      <c r="H6240" t="s">
        <v>693</v>
      </c>
      <c r="I6240" t="str">
        <f>_xlfn.XLOOKUP(H6240,'Customers'!A6240:A6639,'Customers'!B6240:B6639," ")</f>
        <v xml:space="preserve"> </v>
      </c>
      <c r="J6240" t="s">
        <v>828</v>
      </c>
      <c r="K6240" t="s">
        <v>13437</v>
      </c>
      <c r="L6240" t="str">
        <f t="shared" si="485"/>
        <v>OK</v>
      </c>
      <c r="M6240" t="str">
        <f t="shared" si="486"/>
        <v>NOT  NULL</v>
      </c>
      <c r="N6240">
        <f t="shared" si="487"/>
        <v>1</v>
      </c>
      <c r="O6240" t="str">
        <f>IF(ISNA(VLOOKUP(J6240,Vendors!A:A,1,FALSE)),"MISSING VENDER","VALID")</f>
        <v>MISSING VENDER</v>
      </c>
      <c r="P6240" t="str">
        <f>IF(ISNA(VLOOKUP(H6240,'Customers'!A:A,1,FALSE)),"missing customer ","valid")</f>
        <v>valid</v>
      </c>
      <c r="Q6240" t="str">
        <f t="shared" si="488"/>
        <v>VALID</v>
      </c>
      <c r="R6240" t="str">
        <f t="shared" si="489"/>
        <v>VALID</v>
      </c>
    </row>
    <row r="6241" spans="1:18" x14ac:dyDescent="0.25">
      <c r="A6241" t="s">
        <v>13438</v>
      </c>
      <c r="B6241" s="1">
        <v>44591</v>
      </c>
      <c r="C6241">
        <v>176519.58</v>
      </c>
      <c r="D6241" t="s">
        <v>836</v>
      </c>
      <c r="E6241" t="s">
        <v>840</v>
      </c>
      <c r="F6241" t="s">
        <v>5</v>
      </c>
      <c r="G6241" t="s">
        <v>28</v>
      </c>
      <c r="H6241" t="s">
        <v>311</v>
      </c>
      <c r="I6241" t="str">
        <f>_xlfn.XLOOKUP(H6241,'Customers'!A6241:A6640,'Customers'!B6241:B6640," ")</f>
        <v xml:space="preserve"> </v>
      </c>
      <c r="J6241" t="s">
        <v>828</v>
      </c>
      <c r="K6241" t="s">
        <v>13439</v>
      </c>
      <c r="L6241" t="str">
        <f t="shared" si="485"/>
        <v>OK</v>
      </c>
      <c r="M6241" t="str">
        <f t="shared" si="486"/>
        <v>NOT  NULL</v>
      </c>
      <c r="N6241">
        <f t="shared" si="487"/>
        <v>1</v>
      </c>
      <c r="O6241" t="str">
        <f>IF(ISNA(VLOOKUP(J6241,Vendors!A:A,1,FALSE)),"MISSING VENDER","VALID")</f>
        <v>MISSING VENDER</v>
      </c>
      <c r="P6241" t="str">
        <f>IF(ISNA(VLOOKUP(H6241,'Customers'!A:A,1,FALSE)),"missing customer ","valid")</f>
        <v>valid</v>
      </c>
      <c r="Q6241" t="str">
        <f t="shared" si="488"/>
        <v>VALID</v>
      </c>
      <c r="R6241" t="str">
        <f t="shared" si="489"/>
        <v>VALID</v>
      </c>
    </row>
    <row r="6242" spans="1:18" x14ac:dyDescent="0.25">
      <c r="A6242" t="s">
        <v>13440</v>
      </c>
      <c r="B6242" s="1">
        <v>45289</v>
      </c>
      <c r="C6242">
        <v>238903</v>
      </c>
      <c r="D6242" t="s">
        <v>836</v>
      </c>
      <c r="E6242" t="s">
        <v>837</v>
      </c>
      <c r="F6242" t="s">
        <v>4</v>
      </c>
      <c r="G6242" t="s">
        <v>28</v>
      </c>
      <c r="H6242" t="s">
        <v>571</v>
      </c>
      <c r="I6242" t="str">
        <f>_xlfn.XLOOKUP(H6242,'Customers'!A6242:A6641,'Customers'!B6242:B6641," ")</f>
        <v xml:space="preserve"> </v>
      </c>
      <c r="J6242" t="s">
        <v>828</v>
      </c>
      <c r="K6242" t="s">
        <v>13441</v>
      </c>
      <c r="L6242" t="str">
        <f t="shared" si="485"/>
        <v>OK</v>
      </c>
      <c r="M6242" t="str">
        <f t="shared" si="486"/>
        <v>NOT  NULL</v>
      </c>
      <c r="N6242">
        <f t="shared" si="487"/>
        <v>1</v>
      </c>
      <c r="O6242" t="str">
        <f>IF(ISNA(VLOOKUP(J6242,Vendors!A:A,1,FALSE)),"MISSING VENDER","VALID")</f>
        <v>MISSING VENDER</v>
      </c>
      <c r="P6242" t="str">
        <f>IF(ISNA(VLOOKUP(H6242,'Customers'!A:A,1,FALSE)),"missing customer ","valid")</f>
        <v>valid</v>
      </c>
      <c r="Q6242" t="str">
        <f t="shared" si="488"/>
        <v>VALID</v>
      </c>
      <c r="R6242" t="str">
        <f t="shared" si="489"/>
        <v>VALID</v>
      </c>
    </row>
    <row r="6243" spans="1:18" x14ac:dyDescent="0.25">
      <c r="A6243" t="s">
        <v>13442</v>
      </c>
      <c r="B6243" s="1">
        <v>44742</v>
      </c>
      <c r="C6243">
        <v>201586.68</v>
      </c>
      <c r="D6243" t="s">
        <v>836</v>
      </c>
      <c r="E6243" t="s">
        <v>855</v>
      </c>
      <c r="F6243" t="s">
        <v>5</v>
      </c>
      <c r="G6243" t="s">
        <v>18</v>
      </c>
      <c r="H6243" t="s">
        <v>553</v>
      </c>
      <c r="I6243" t="str">
        <f>_xlfn.XLOOKUP(H6243,'Customers'!A6243:A6642,'Customers'!B6243:B6642," ")</f>
        <v xml:space="preserve"> </v>
      </c>
      <c r="J6243" t="s">
        <v>828</v>
      </c>
      <c r="K6243" t="s">
        <v>13443</v>
      </c>
      <c r="L6243" t="str">
        <f t="shared" si="485"/>
        <v>OK</v>
      </c>
      <c r="M6243" t="str">
        <f t="shared" si="486"/>
        <v>NOT  NULL</v>
      </c>
      <c r="N6243">
        <f t="shared" si="487"/>
        <v>1</v>
      </c>
      <c r="O6243" t="str">
        <f>IF(ISNA(VLOOKUP(J6243,Vendors!A:A,1,FALSE)),"MISSING VENDER","VALID")</f>
        <v>MISSING VENDER</v>
      </c>
      <c r="P6243" t="str">
        <f>IF(ISNA(VLOOKUP(H6243,'Customers'!A:A,1,FALSE)),"missing customer ","valid")</f>
        <v>valid</v>
      </c>
      <c r="Q6243" t="str">
        <f t="shared" si="488"/>
        <v>VALID</v>
      </c>
      <c r="R6243" t="str">
        <f t="shared" si="489"/>
        <v>VALID</v>
      </c>
    </row>
    <row r="6244" spans="1:18" x14ac:dyDescent="0.25">
      <c r="A6244" t="s">
        <v>13444</v>
      </c>
      <c r="B6244" s="1">
        <v>45134</v>
      </c>
      <c r="C6244">
        <v>165238.70000000001</v>
      </c>
      <c r="D6244" t="s">
        <v>836</v>
      </c>
      <c r="E6244" t="s">
        <v>840</v>
      </c>
      <c r="F6244" t="s">
        <v>4</v>
      </c>
      <c r="G6244" t="s">
        <v>25</v>
      </c>
      <c r="H6244" t="s">
        <v>673</v>
      </c>
      <c r="I6244" t="str">
        <f>_xlfn.XLOOKUP(H6244,'Customers'!A6244:A6643,'Customers'!B6244:B6643," ")</f>
        <v xml:space="preserve"> </v>
      </c>
      <c r="J6244" t="s">
        <v>828</v>
      </c>
      <c r="K6244" t="s">
        <v>13445</v>
      </c>
      <c r="L6244" t="str">
        <f t="shared" si="485"/>
        <v>OK</v>
      </c>
      <c r="M6244" t="str">
        <f t="shared" si="486"/>
        <v>NOT  NULL</v>
      </c>
      <c r="N6244">
        <f t="shared" si="487"/>
        <v>1</v>
      </c>
      <c r="O6244" t="str">
        <f>IF(ISNA(VLOOKUP(J6244,Vendors!A:A,1,FALSE)),"MISSING VENDER","VALID")</f>
        <v>MISSING VENDER</v>
      </c>
      <c r="P6244" t="str">
        <f>IF(ISNA(VLOOKUP(H6244,'Customers'!A:A,1,FALSE)),"missing customer ","valid")</f>
        <v>valid</v>
      </c>
      <c r="Q6244" t="str">
        <f t="shared" si="488"/>
        <v>VALID</v>
      </c>
      <c r="R6244" t="str">
        <f t="shared" si="489"/>
        <v>VALID</v>
      </c>
    </row>
    <row r="6245" spans="1:18" x14ac:dyDescent="0.25">
      <c r="A6245" t="s">
        <v>13446</v>
      </c>
      <c r="B6245" s="1">
        <v>45088</v>
      </c>
      <c r="C6245">
        <v>133290.64000000001</v>
      </c>
      <c r="D6245" t="s">
        <v>836</v>
      </c>
      <c r="E6245" t="s">
        <v>855</v>
      </c>
      <c r="F6245" t="s">
        <v>3</v>
      </c>
      <c r="G6245" t="s">
        <v>25</v>
      </c>
      <c r="H6245" t="s">
        <v>57</v>
      </c>
      <c r="I6245" t="str">
        <f>_xlfn.XLOOKUP(H6245,'Customers'!A6245:A6644,'Customers'!B6245:B6644," ")</f>
        <v xml:space="preserve"> </v>
      </c>
      <c r="J6245" t="s">
        <v>828</v>
      </c>
      <c r="K6245" t="s">
        <v>13447</v>
      </c>
      <c r="L6245" t="str">
        <f t="shared" si="485"/>
        <v>OK</v>
      </c>
      <c r="M6245" t="str">
        <f t="shared" si="486"/>
        <v>NOT  NULL</v>
      </c>
      <c r="N6245">
        <f t="shared" si="487"/>
        <v>1</v>
      </c>
      <c r="O6245" t="str">
        <f>IF(ISNA(VLOOKUP(J6245,Vendors!A:A,1,FALSE)),"MISSING VENDER","VALID")</f>
        <v>MISSING VENDER</v>
      </c>
      <c r="P6245" t="str">
        <f>IF(ISNA(VLOOKUP(H6245,'Customers'!A:A,1,FALSE)),"missing customer ","valid")</f>
        <v>valid</v>
      </c>
      <c r="Q6245" t="str">
        <f t="shared" si="488"/>
        <v>VALID</v>
      </c>
      <c r="R6245" t="str">
        <f t="shared" si="489"/>
        <v>VALID</v>
      </c>
    </row>
    <row r="6246" spans="1:18" x14ac:dyDescent="0.25">
      <c r="A6246" t="s">
        <v>13448</v>
      </c>
      <c r="B6246" s="1">
        <v>45021</v>
      </c>
      <c r="C6246">
        <v>114587.35</v>
      </c>
      <c r="D6246" t="s">
        <v>836</v>
      </c>
      <c r="E6246" t="s">
        <v>837</v>
      </c>
      <c r="F6246" t="s">
        <v>3</v>
      </c>
      <c r="G6246" t="s">
        <v>28</v>
      </c>
      <c r="H6246" t="s">
        <v>321</v>
      </c>
      <c r="I6246" t="str">
        <f>_xlfn.XLOOKUP(H6246,'Customers'!A6246:A6645,'Customers'!B6246:B6645," ")</f>
        <v xml:space="preserve"> </v>
      </c>
      <c r="J6246" t="s">
        <v>828</v>
      </c>
      <c r="K6246" t="s">
        <v>13449</v>
      </c>
      <c r="L6246" t="str">
        <f t="shared" si="485"/>
        <v>OK</v>
      </c>
      <c r="M6246" t="str">
        <f t="shared" si="486"/>
        <v>NOT  NULL</v>
      </c>
      <c r="N6246">
        <f t="shared" si="487"/>
        <v>1</v>
      </c>
      <c r="O6246" t="str">
        <f>IF(ISNA(VLOOKUP(J6246,Vendors!A:A,1,FALSE)),"MISSING VENDER","VALID")</f>
        <v>MISSING VENDER</v>
      </c>
      <c r="P6246" t="str">
        <f>IF(ISNA(VLOOKUP(H6246,'Customers'!A:A,1,FALSE)),"missing customer ","valid")</f>
        <v>valid</v>
      </c>
      <c r="Q6246" t="str">
        <f t="shared" si="488"/>
        <v>VALID</v>
      </c>
      <c r="R6246" t="str">
        <f t="shared" si="489"/>
        <v>VALID</v>
      </c>
    </row>
    <row r="6247" spans="1:18" x14ac:dyDescent="0.25">
      <c r="A6247" t="s">
        <v>13450</v>
      </c>
      <c r="B6247" s="1">
        <v>45186</v>
      </c>
      <c r="C6247">
        <v>190374.45</v>
      </c>
      <c r="D6247" t="s">
        <v>836</v>
      </c>
      <c r="E6247" t="s">
        <v>840</v>
      </c>
      <c r="F6247" t="s">
        <v>4</v>
      </c>
      <c r="G6247" t="s">
        <v>18</v>
      </c>
      <c r="H6247" t="s">
        <v>391</v>
      </c>
      <c r="I6247" t="str">
        <f>_xlfn.XLOOKUP(H6247,'Customers'!A6247:A6646,'Customers'!B6247:B6646," ")</f>
        <v xml:space="preserve"> </v>
      </c>
      <c r="J6247" t="s">
        <v>828</v>
      </c>
      <c r="K6247" t="s">
        <v>13451</v>
      </c>
      <c r="L6247" t="str">
        <f t="shared" si="485"/>
        <v>OK</v>
      </c>
      <c r="M6247" t="str">
        <f t="shared" si="486"/>
        <v>NOT  NULL</v>
      </c>
      <c r="N6247">
        <f t="shared" si="487"/>
        <v>1</v>
      </c>
      <c r="O6247" t="str">
        <f>IF(ISNA(VLOOKUP(J6247,Vendors!A:A,1,FALSE)),"MISSING VENDER","VALID")</f>
        <v>MISSING VENDER</v>
      </c>
      <c r="P6247" t="str">
        <f>IF(ISNA(VLOOKUP(H6247,'Customers'!A:A,1,FALSE)),"missing customer ","valid")</f>
        <v>valid</v>
      </c>
      <c r="Q6247" t="str">
        <f t="shared" si="488"/>
        <v>VALID</v>
      </c>
      <c r="R6247" t="str">
        <f t="shared" si="489"/>
        <v>VALID</v>
      </c>
    </row>
    <row r="6248" spans="1:18" x14ac:dyDescent="0.25">
      <c r="A6248" t="s">
        <v>13452</v>
      </c>
      <c r="B6248" s="1">
        <v>45184</v>
      </c>
      <c r="C6248">
        <v>116772.24</v>
      </c>
      <c r="D6248" t="s">
        <v>836</v>
      </c>
      <c r="E6248" t="s">
        <v>837</v>
      </c>
      <c r="F6248" t="s">
        <v>5</v>
      </c>
      <c r="G6248" t="s">
        <v>28</v>
      </c>
      <c r="H6248" t="s">
        <v>235</v>
      </c>
      <c r="I6248" t="str">
        <f>_xlfn.XLOOKUP(H6248,'Customers'!A6248:A6647,'Customers'!B6248:B6647," ")</f>
        <v xml:space="preserve"> </v>
      </c>
      <c r="J6248" t="s">
        <v>828</v>
      </c>
      <c r="K6248" t="s">
        <v>13453</v>
      </c>
      <c r="L6248" t="str">
        <f t="shared" si="485"/>
        <v>OK</v>
      </c>
      <c r="M6248" t="str">
        <f t="shared" si="486"/>
        <v>NOT  NULL</v>
      </c>
      <c r="N6248">
        <f t="shared" si="487"/>
        <v>1</v>
      </c>
      <c r="O6248" t="str">
        <f>IF(ISNA(VLOOKUP(J6248,Vendors!A:A,1,FALSE)),"MISSING VENDER","VALID")</f>
        <v>MISSING VENDER</v>
      </c>
      <c r="P6248" t="str">
        <f>IF(ISNA(VLOOKUP(H6248,'Customers'!A:A,1,FALSE)),"missing customer ","valid")</f>
        <v>valid</v>
      </c>
      <c r="Q6248" t="str">
        <f t="shared" si="488"/>
        <v>VALID</v>
      </c>
      <c r="R6248" t="str">
        <f t="shared" si="489"/>
        <v>VALID</v>
      </c>
    </row>
    <row r="6249" spans="1:18" x14ac:dyDescent="0.25">
      <c r="A6249" t="s">
        <v>13454</v>
      </c>
      <c r="B6249" s="1">
        <v>44972</v>
      </c>
      <c r="C6249">
        <v>187153.22</v>
      </c>
      <c r="D6249" t="s">
        <v>836</v>
      </c>
      <c r="E6249" t="s">
        <v>855</v>
      </c>
      <c r="F6249" t="s">
        <v>4</v>
      </c>
      <c r="G6249" t="s">
        <v>28</v>
      </c>
      <c r="H6249" t="s">
        <v>499</v>
      </c>
      <c r="I6249" t="str">
        <f>_xlfn.XLOOKUP(H6249,'Customers'!A6249:A6648,'Customers'!B6249:B6648," ")</f>
        <v xml:space="preserve"> </v>
      </c>
      <c r="J6249" t="s">
        <v>828</v>
      </c>
      <c r="K6249" t="s">
        <v>13455</v>
      </c>
      <c r="L6249" t="str">
        <f t="shared" si="485"/>
        <v>OK</v>
      </c>
      <c r="M6249" t="str">
        <f t="shared" si="486"/>
        <v>NOT  NULL</v>
      </c>
      <c r="N6249">
        <f t="shared" si="487"/>
        <v>1</v>
      </c>
      <c r="O6249" t="str">
        <f>IF(ISNA(VLOOKUP(J6249,Vendors!A:A,1,FALSE)),"MISSING VENDER","VALID")</f>
        <v>MISSING VENDER</v>
      </c>
      <c r="P6249" t="str">
        <f>IF(ISNA(VLOOKUP(H6249,'Customers'!A:A,1,FALSE)),"missing customer ","valid")</f>
        <v>valid</v>
      </c>
      <c r="Q6249" t="str">
        <f t="shared" si="488"/>
        <v>VALID</v>
      </c>
      <c r="R6249" t="str">
        <f t="shared" si="489"/>
        <v>VALID</v>
      </c>
    </row>
    <row r="6250" spans="1:18" x14ac:dyDescent="0.25">
      <c r="A6250" t="s">
        <v>13456</v>
      </c>
      <c r="B6250" s="1">
        <v>44957</v>
      </c>
      <c r="C6250">
        <v>140382.10999999999</v>
      </c>
      <c r="D6250" t="s">
        <v>836</v>
      </c>
      <c r="E6250" t="s">
        <v>840</v>
      </c>
      <c r="F6250" t="s">
        <v>4</v>
      </c>
      <c r="G6250" t="s">
        <v>25</v>
      </c>
      <c r="H6250" t="s">
        <v>587</v>
      </c>
      <c r="I6250" t="str">
        <f>_xlfn.XLOOKUP(H6250,'Customers'!A6250:A6649,'Customers'!B6250:B6649," ")</f>
        <v xml:space="preserve"> </v>
      </c>
      <c r="J6250" t="s">
        <v>828</v>
      </c>
      <c r="K6250" t="s">
        <v>13457</v>
      </c>
      <c r="L6250" t="str">
        <f t="shared" si="485"/>
        <v>OK</v>
      </c>
      <c r="M6250" t="str">
        <f t="shared" si="486"/>
        <v>NOT  NULL</v>
      </c>
      <c r="N6250">
        <f t="shared" si="487"/>
        <v>1</v>
      </c>
      <c r="O6250" t="str">
        <f>IF(ISNA(VLOOKUP(J6250,Vendors!A:A,1,FALSE)),"MISSING VENDER","VALID")</f>
        <v>MISSING VENDER</v>
      </c>
      <c r="P6250" t="str">
        <f>IF(ISNA(VLOOKUP(H6250,'Customers'!A:A,1,FALSE)),"missing customer ","valid")</f>
        <v>valid</v>
      </c>
      <c r="Q6250" t="str">
        <f t="shared" si="488"/>
        <v>VALID</v>
      </c>
      <c r="R6250" t="str">
        <f t="shared" si="489"/>
        <v>VALID</v>
      </c>
    </row>
    <row r="6251" spans="1:18" x14ac:dyDescent="0.25">
      <c r="A6251" t="s">
        <v>13458</v>
      </c>
      <c r="B6251" s="1">
        <v>45140</v>
      </c>
      <c r="C6251">
        <v>133673.59</v>
      </c>
      <c r="D6251" t="s">
        <v>836</v>
      </c>
      <c r="E6251" t="s">
        <v>855</v>
      </c>
      <c r="F6251" t="s">
        <v>4</v>
      </c>
      <c r="G6251" t="s">
        <v>14</v>
      </c>
      <c r="H6251" t="s">
        <v>605</v>
      </c>
      <c r="I6251" t="str">
        <f>_xlfn.XLOOKUP(H6251,'Customers'!A6251:A6650,'Customers'!B6251:B6650," ")</f>
        <v xml:space="preserve"> </v>
      </c>
      <c r="J6251" t="s">
        <v>828</v>
      </c>
      <c r="K6251" t="s">
        <v>13459</v>
      </c>
      <c r="L6251" t="str">
        <f t="shared" si="485"/>
        <v>OK</v>
      </c>
      <c r="M6251" t="str">
        <f t="shared" si="486"/>
        <v>NOT  NULL</v>
      </c>
      <c r="N6251">
        <f t="shared" si="487"/>
        <v>1</v>
      </c>
      <c r="O6251" t="str">
        <f>IF(ISNA(VLOOKUP(J6251,Vendors!A:A,1,FALSE)),"MISSING VENDER","VALID")</f>
        <v>MISSING VENDER</v>
      </c>
      <c r="P6251" t="str">
        <f>IF(ISNA(VLOOKUP(H6251,'Customers'!A:A,1,FALSE)),"missing customer ","valid")</f>
        <v>valid</v>
      </c>
      <c r="Q6251" t="str">
        <f t="shared" si="488"/>
        <v>VALID</v>
      </c>
      <c r="R6251" t="str">
        <f t="shared" si="489"/>
        <v>VALID</v>
      </c>
    </row>
    <row r="6252" spans="1:18" x14ac:dyDescent="0.25">
      <c r="A6252" t="s">
        <v>13460</v>
      </c>
      <c r="B6252" s="1">
        <v>45154</v>
      </c>
      <c r="C6252">
        <v>-37310.17</v>
      </c>
      <c r="D6252" t="s">
        <v>826</v>
      </c>
      <c r="E6252" t="s">
        <v>851</v>
      </c>
      <c r="F6252" t="s">
        <v>4</v>
      </c>
      <c r="G6252" t="s">
        <v>18</v>
      </c>
      <c r="H6252" t="s">
        <v>828</v>
      </c>
      <c r="I6252" t="str">
        <f>_xlfn.XLOOKUP(H6252,'Customers'!A6252:A6651,'Customers'!B6252:B6651," ")</f>
        <v xml:space="preserve"> </v>
      </c>
      <c r="J6252" t="s">
        <v>1070</v>
      </c>
      <c r="K6252" t="s">
        <v>13461</v>
      </c>
      <c r="L6252" t="str">
        <f t="shared" si="485"/>
        <v>OK</v>
      </c>
      <c r="M6252" t="str">
        <f t="shared" si="486"/>
        <v>NOT  NULL</v>
      </c>
      <c r="N6252">
        <f t="shared" si="487"/>
        <v>1</v>
      </c>
      <c r="O6252" t="str">
        <f>IF(ISNA(VLOOKUP(J6252,Vendors!A:A,1,FALSE)),"MISSING VENDER","VALID")</f>
        <v>VALID</v>
      </c>
      <c r="P6252" t="str">
        <f>IF(ISNA(VLOOKUP(H6252,'Customers'!A:A,1,FALSE)),"missing customer ","valid")</f>
        <v xml:space="preserve">missing customer </v>
      </c>
      <c r="Q6252" t="str">
        <f t="shared" si="488"/>
        <v>VALID</v>
      </c>
      <c r="R6252" t="str">
        <f t="shared" si="489"/>
        <v>VALID</v>
      </c>
    </row>
    <row r="6253" spans="1:18" x14ac:dyDescent="0.25">
      <c r="A6253" t="s">
        <v>13462</v>
      </c>
      <c r="B6253" s="1">
        <v>44643</v>
      </c>
      <c r="C6253">
        <v>143347.17000000001</v>
      </c>
      <c r="D6253" t="s">
        <v>836</v>
      </c>
      <c r="E6253" t="s">
        <v>840</v>
      </c>
      <c r="F6253" t="s">
        <v>3</v>
      </c>
      <c r="G6253" t="s">
        <v>18</v>
      </c>
      <c r="H6253" t="s">
        <v>97</v>
      </c>
      <c r="I6253" t="str">
        <f>_xlfn.XLOOKUP(H6253,'Customers'!A6253:A6652,'Customers'!B6253:B6652," ")</f>
        <v xml:space="preserve"> </v>
      </c>
      <c r="J6253" t="s">
        <v>828</v>
      </c>
      <c r="K6253" t="s">
        <v>13463</v>
      </c>
      <c r="L6253" t="str">
        <f t="shared" si="485"/>
        <v>OK</v>
      </c>
      <c r="M6253" t="str">
        <f t="shared" si="486"/>
        <v>NOT  NULL</v>
      </c>
      <c r="N6253">
        <f t="shared" si="487"/>
        <v>1</v>
      </c>
      <c r="O6253" t="str">
        <f>IF(ISNA(VLOOKUP(J6253,Vendors!A:A,1,FALSE)),"MISSING VENDER","VALID")</f>
        <v>MISSING VENDER</v>
      </c>
      <c r="P6253" t="str">
        <f>IF(ISNA(VLOOKUP(H6253,'Customers'!A:A,1,FALSE)),"missing customer ","valid")</f>
        <v>valid</v>
      </c>
      <c r="Q6253" t="str">
        <f t="shared" si="488"/>
        <v>VALID</v>
      </c>
      <c r="R6253" t="str">
        <f t="shared" si="489"/>
        <v>VALID</v>
      </c>
    </row>
    <row r="6254" spans="1:18" x14ac:dyDescent="0.25">
      <c r="A6254" t="s">
        <v>13464</v>
      </c>
      <c r="B6254" s="1">
        <v>44741</v>
      </c>
      <c r="C6254">
        <v>-56182.29</v>
      </c>
      <c r="D6254" t="s">
        <v>826</v>
      </c>
      <c r="E6254" t="s">
        <v>827</v>
      </c>
      <c r="F6254" t="s">
        <v>5</v>
      </c>
      <c r="G6254" t="s">
        <v>14</v>
      </c>
      <c r="H6254" t="s">
        <v>828</v>
      </c>
      <c r="I6254" t="str">
        <f>_xlfn.XLOOKUP(H6254,'Customers'!A6254:A6653,'Customers'!B6254:B6653," ")</f>
        <v xml:space="preserve"> </v>
      </c>
      <c r="J6254" t="s">
        <v>1572</v>
      </c>
      <c r="K6254" t="s">
        <v>13465</v>
      </c>
      <c r="L6254" t="str">
        <f t="shared" si="485"/>
        <v>OK</v>
      </c>
      <c r="M6254" t="str">
        <f t="shared" si="486"/>
        <v>NOT  NULL</v>
      </c>
      <c r="N6254">
        <f t="shared" si="487"/>
        <v>1</v>
      </c>
      <c r="O6254" t="str">
        <f>IF(ISNA(VLOOKUP(J6254,Vendors!A:A,1,FALSE)),"MISSING VENDER","VALID")</f>
        <v>VALID</v>
      </c>
      <c r="P6254" t="str">
        <f>IF(ISNA(VLOOKUP(H6254,'Customers'!A:A,1,FALSE)),"missing customer ","valid")</f>
        <v xml:space="preserve">missing customer </v>
      </c>
      <c r="Q6254" t="str">
        <f t="shared" si="488"/>
        <v>VALID</v>
      </c>
      <c r="R6254" t="str">
        <f t="shared" si="489"/>
        <v>VALID</v>
      </c>
    </row>
    <row r="6255" spans="1:18" x14ac:dyDescent="0.25">
      <c r="A6255" t="s">
        <v>13466</v>
      </c>
      <c r="B6255" s="1">
        <v>44597</v>
      </c>
      <c r="C6255">
        <v>-50966.33</v>
      </c>
      <c r="D6255" t="s">
        <v>826</v>
      </c>
      <c r="E6255" t="s">
        <v>851</v>
      </c>
      <c r="F6255" t="s">
        <v>5</v>
      </c>
      <c r="G6255" t="s">
        <v>14</v>
      </c>
      <c r="H6255" t="s">
        <v>828</v>
      </c>
      <c r="I6255" t="str">
        <f>_xlfn.XLOOKUP(H6255,'Customers'!A6255:A6654,'Customers'!B6255:B6654," ")</f>
        <v xml:space="preserve"> </v>
      </c>
      <c r="J6255" t="s">
        <v>1386</v>
      </c>
      <c r="K6255" t="s">
        <v>13467</v>
      </c>
      <c r="L6255" t="str">
        <f t="shared" si="485"/>
        <v>OK</v>
      </c>
      <c r="M6255" t="str">
        <f t="shared" si="486"/>
        <v>NOT  NULL</v>
      </c>
      <c r="N6255">
        <f t="shared" si="487"/>
        <v>1</v>
      </c>
      <c r="O6255" t="str">
        <f>IF(ISNA(VLOOKUP(J6255,Vendors!A:A,1,FALSE)),"MISSING VENDER","VALID")</f>
        <v>VALID</v>
      </c>
      <c r="P6255" t="str">
        <f>IF(ISNA(VLOOKUP(H6255,'Customers'!A:A,1,FALSE)),"missing customer ","valid")</f>
        <v xml:space="preserve">missing customer </v>
      </c>
      <c r="Q6255" t="str">
        <f t="shared" si="488"/>
        <v>VALID</v>
      </c>
      <c r="R6255" t="str">
        <f t="shared" si="489"/>
        <v>VALID</v>
      </c>
    </row>
    <row r="6256" spans="1:18" x14ac:dyDescent="0.25">
      <c r="A6256" t="s">
        <v>13468</v>
      </c>
      <c r="B6256" s="1">
        <v>45041</v>
      </c>
      <c r="C6256">
        <v>74931.55</v>
      </c>
      <c r="D6256" t="s">
        <v>836</v>
      </c>
      <c r="E6256" t="s">
        <v>840</v>
      </c>
      <c r="F6256" t="s">
        <v>4</v>
      </c>
      <c r="G6256" t="s">
        <v>14</v>
      </c>
      <c r="H6256" t="s">
        <v>365</v>
      </c>
      <c r="I6256" t="str">
        <f>_xlfn.XLOOKUP(H6256,'Customers'!A6256:A6655,'Customers'!B6256:B6655," ")</f>
        <v xml:space="preserve"> </v>
      </c>
      <c r="J6256" t="s">
        <v>828</v>
      </c>
      <c r="K6256" t="s">
        <v>13469</v>
      </c>
      <c r="L6256" t="str">
        <f t="shared" si="485"/>
        <v>OK</v>
      </c>
      <c r="M6256" t="str">
        <f t="shared" si="486"/>
        <v>NOT  NULL</v>
      </c>
      <c r="N6256">
        <f t="shared" si="487"/>
        <v>1</v>
      </c>
      <c r="O6256" t="str">
        <f>IF(ISNA(VLOOKUP(J6256,Vendors!A:A,1,FALSE)),"MISSING VENDER","VALID")</f>
        <v>MISSING VENDER</v>
      </c>
      <c r="P6256" t="str">
        <f>IF(ISNA(VLOOKUP(H6256,'Customers'!A:A,1,FALSE)),"missing customer ","valid")</f>
        <v>valid</v>
      </c>
      <c r="Q6256" t="str">
        <f t="shared" si="488"/>
        <v>VALID</v>
      </c>
      <c r="R6256" t="str">
        <f t="shared" si="489"/>
        <v>VALID</v>
      </c>
    </row>
    <row r="6257" spans="1:18" x14ac:dyDescent="0.25">
      <c r="A6257" t="s">
        <v>13470</v>
      </c>
      <c r="B6257" s="1">
        <v>45035</v>
      </c>
      <c r="C6257">
        <v>-32620.22</v>
      </c>
      <c r="D6257" t="s">
        <v>826</v>
      </c>
      <c r="E6257" t="s">
        <v>851</v>
      </c>
      <c r="F6257" t="s">
        <v>4</v>
      </c>
      <c r="G6257" t="s">
        <v>28</v>
      </c>
      <c r="H6257" t="s">
        <v>828</v>
      </c>
      <c r="I6257" t="str">
        <f>_xlfn.XLOOKUP(H6257,'Customers'!A6257:A6656,'Customers'!B6257:B6656," ")</f>
        <v xml:space="preserve"> </v>
      </c>
      <c r="J6257" t="s">
        <v>929</v>
      </c>
      <c r="K6257" t="s">
        <v>13471</v>
      </c>
      <c r="L6257" t="str">
        <f t="shared" si="485"/>
        <v>OK</v>
      </c>
      <c r="M6257" t="str">
        <f t="shared" si="486"/>
        <v>NOT  NULL</v>
      </c>
      <c r="N6257">
        <f t="shared" si="487"/>
        <v>1</v>
      </c>
      <c r="O6257" t="str">
        <f>IF(ISNA(VLOOKUP(J6257,Vendors!A:A,1,FALSE)),"MISSING VENDER","VALID")</f>
        <v>VALID</v>
      </c>
      <c r="P6257" t="str">
        <f>IF(ISNA(VLOOKUP(H6257,'Customers'!A:A,1,FALSE)),"missing customer ","valid")</f>
        <v xml:space="preserve">missing customer </v>
      </c>
      <c r="Q6257" t="str">
        <f t="shared" si="488"/>
        <v>VALID</v>
      </c>
      <c r="R6257" t="str">
        <f t="shared" si="489"/>
        <v>VALID</v>
      </c>
    </row>
    <row r="6258" spans="1:18" x14ac:dyDescent="0.25">
      <c r="A6258" t="s">
        <v>13472</v>
      </c>
      <c r="B6258" s="1">
        <v>45180</v>
      </c>
      <c r="C6258">
        <v>-19573.07</v>
      </c>
      <c r="D6258" t="s">
        <v>826</v>
      </c>
      <c r="E6258" t="s">
        <v>843</v>
      </c>
      <c r="F6258" t="s">
        <v>3</v>
      </c>
      <c r="G6258" t="s">
        <v>14</v>
      </c>
      <c r="H6258" t="s">
        <v>828</v>
      </c>
      <c r="I6258" t="str">
        <f>_xlfn.XLOOKUP(H6258,'Customers'!A6258:A6657,'Customers'!B6258:B6657," ")</f>
        <v xml:space="preserve"> </v>
      </c>
      <c r="J6258" t="s">
        <v>1219</v>
      </c>
      <c r="K6258" t="s">
        <v>13473</v>
      </c>
      <c r="L6258" t="str">
        <f t="shared" si="485"/>
        <v>OK</v>
      </c>
      <c r="M6258" t="str">
        <f t="shared" si="486"/>
        <v>NOT  NULL</v>
      </c>
      <c r="N6258">
        <f t="shared" si="487"/>
        <v>1</v>
      </c>
      <c r="O6258" t="str">
        <f>IF(ISNA(VLOOKUP(J6258,Vendors!A:A,1,FALSE)),"MISSING VENDER","VALID")</f>
        <v>VALID</v>
      </c>
      <c r="P6258" t="str">
        <f>IF(ISNA(VLOOKUP(H6258,'Customers'!A:A,1,FALSE)),"missing customer ","valid")</f>
        <v xml:space="preserve">missing customer </v>
      </c>
      <c r="Q6258" t="str">
        <f t="shared" si="488"/>
        <v>VALID</v>
      </c>
      <c r="R6258" t="str">
        <f t="shared" si="489"/>
        <v>VALID</v>
      </c>
    </row>
    <row r="6259" spans="1:18" x14ac:dyDescent="0.25">
      <c r="A6259" t="s">
        <v>13474</v>
      </c>
      <c r="B6259" s="1">
        <v>45256</v>
      </c>
      <c r="C6259">
        <v>-52056.9</v>
      </c>
      <c r="D6259" t="s">
        <v>826</v>
      </c>
      <c r="E6259" t="s">
        <v>865</v>
      </c>
      <c r="F6259" t="s">
        <v>4</v>
      </c>
      <c r="G6259" t="s">
        <v>25</v>
      </c>
      <c r="H6259" t="s">
        <v>828</v>
      </c>
      <c r="I6259" t="str">
        <f>_xlfn.XLOOKUP(H6259,'Customers'!A6259:A6658,'Customers'!B6259:B6658," ")</f>
        <v xml:space="preserve"> </v>
      </c>
      <c r="J6259" t="s">
        <v>1440</v>
      </c>
      <c r="K6259" t="s">
        <v>13475</v>
      </c>
      <c r="L6259" t="str">
        <f t="shared" si="485"/>
        <v>OK</v>
      </c>
      <c r="M6259" t="str">
        <f t="shared" si="486"/>
        <v>NOT  NULL</v>
      </c>
      <c r="N6259">
        <f t="shared" si="487"/>
        <v>1</v>
      </c>
      <c r="O6259" t="str">
        <f>IF(ISNA(VLOOKUP(J6259,Vendors!A:A,1,FALSE)),"MISSING VENDER","VALID")</f>
        <v>VALID</v>
      </c>
      <c r="P6259" t="str">
        <f>IF(ISNA(VLOOKUP(H6259,'Customers'!A:A,1,FALSE)),"missing customer ","valid")</f>
        <v xml:space="preserve">missing customer </v>
      </c>
      <c r="Q6259" t="str">
        <f t="shared" si="488"/>
        <v>VALID</v>
      </c>
      <c r="R6259" t="str">
        <f t="shared" si="489"/>
        <v>VALID</v>
      </c>
    </row>
    <row r="6260" spans="1:18" x14ac:dyDescent="0.25">
      <c r="A6260" t="s">
        <v>13476</v>
      </c>
      <c r="B6260" s="1">
        <v>45204</v>
      </c>
      <c r="C6260">
        <v>232997.98</v>
      </c>
      <c r="D6260" t="s">
        <v>836</v>
      </c>
      <c r="E6260" t="s">
        <v>837</v>
      </c>
      <c r="F6260" t="s">
        <v>4</v>
      </c>
      <c r="G6260" t="s">
        <v>14</v>
      </c>
      <c r="H6260" t="s">
        <v>631</v>
      </c>
      <c r="I6260" t="str">
        <f>_xlfn.XLOOKUP(H6260,'Customers'!A6260:A6659,'Customers'!B6260:B6659," ")</f>
        <v xml:space="preserve"> </v>
      </c>
      <c r="J6260" t="s">
        <v>828</v>
      </c>
      <c r="K6260" t="s">
        <v>13477</v>
      </c>
      <c r="L6260" t="str">
        <f t="shared" si="485"/>
        <v>OK</v>
      </c>
      <c r="M6260" t="str">
        <f t="shared" si="486"/>
        <v>NOT  NULL</v>
      </c>
      <c r="N6260">
        <f t="shared" si="487"/>
        <v>1</v>
      </c>
      <c r="O6260" t="str">
        <f>IF(ISNA(VLOOKUP(J6260,Vendors!A:A,1,FALSE)),"MISSING VENDER","VALID")</f>
        <v>MISSING VENDER</v>
      </c>
      <c r="P6260" t="str">
        <f>IF(ISNA(VLOOKUP(H6260,'Customers'!A:A,1,FALSE)),"missing customer ","valid")</f>
        <v>valid</v>
      </c>
      <c r="Q6260" t="str">
        <f t="shared" si="488"/>
        <v>VALID</v>
      </c>
      <c r="R6260" t="str">
        <f t="shared" si="489"/>
        <v>VALID</v>
      </c>
    </row>
    <row r="6261" spans="1:18" x14ac:dyDescent="0.25">
      <c r="A6261" t="s">
        <v>13478</v>
      </c>
      <c r="B6261" s="1">
        <v>45273</v>
      </c>
      <c r="C6261">
        <v>162341.91</v>
      </c>
      <c r="D6261" t="s">
        <v>836</v>
      </c>
      <c r="E6261" t="s">
        <v>855</v>
      </c>
      <c r="F6261" t="s">
        <v>5</v>
      </c>
      <c r="G6261" t="s">
        <v>18</v>
      </c>
      <c r="H6261" t="s">
        <v>513</v>
      </c>
      <c r="I6261" t="str">
        <f>_xlfn.XLOOKUP(H6261,'Customers'!A6261:A6660,'Customers'!B6261:B6660," ")</f>
        <v xml:space="preserve"> </v>
      </c>
      <c r="J6261" t="s">
        <v>828</v>
      </c>
      <c r="K6261" t="s">
        <v>13479</v>
      </c>
      <c r="L6261" t="str">
        <f t="shared" si="485"/>
        <v>OK</v>
      </c>
      <c r="M6261" t="str">
        <f t="shared" si="486"/>
        <v>NOT  NULL</v>
      </c>
      <c r="N6261">
        <f t="shared" si="487"/>
        <v>1</v>
      </c>
      <c r="O6261" t="str">
        <f>IF(ISNA(VLOOKUP(J6261,Vendors!A:A,1,FALSE)),"MISSING VENDER","VALID")</f>
        <v>MISSING VENDER</v>
      </c>
      <c r="P6261" t="str">
        <f>IF(ISNA(VLOOKUP(H6261,'Customers'!A:A,1,FALSE)),"missing customer ","valid")</f>
        <v>valid</v>
      </c>
      <c r="Q6261" t="str">
        <f t="shared" si="488"/>
        <v>VALID</v>
      </c>
      <c r="R6261" t="str">
        <f t="shared" si="489"/>
        <v>VALID</v>
      </c>
    </row>
    <row r="6262" spans="1:18" x14ac:dyDescent="0.25">
      <c r="A6262" t="s">
        <v>13480</v>
      </c>
      <c r="B6262" s="1">
        <v>44988</v>
      </c>
      <c r="C6262">
        <v>-29032.66</v>
      </c>
      <c r="D6262" t="s">
        <v>826</v>
      </c>
      <c r="E6262" t="s">
        <v>865</v>
      </c>
      <c r="F6262" t="s">
        <v>3</v>
      </c>
      <c r="G6262" t="s">
        <v>18</v>
      </c>
      <c r="H6262" t="s">
        <v>828</v>
      </c>
      <c r="I6262" t="str">
        <f>_xlfn.XLOOKUP(H6262,'Customers'!A6262:A6661,'Customers'!B6262:B6661," ")</f>
        <v xml:space="preserve"> </v>
      </c>
      <c r="J6262" t="s">
        <v>1022</v>
      </c>
      <c r="K6262" t="s">
        <v>13481</v>
      </c>
      <c r="L6262" t="str">
        <f t="shared" si="485"/>
        <v>OK</v>
      </c>
      <c r="M6262" t="str">
        <f t="shared" si="486"/>
        <v>NOT  NULL</v>
      </c>
      <c r="N6262">
        <f t="shared" si="487"/>
        <v>1</v>
      </c>
      <c r="O6262" t="str">
        <f>IF(ISNA(VLOOKUP(J6262,Vendors!A:A,1,FALSE)),"MISSING VENDER","VALID")</f>
        <v>VALID</v>
      </c>
      <c r="P6262" t="str">
        <f>IF(ISNA(VLOOKUP(H6262,'Customers'!A:A,1,FALSE)),"missing customer ","valid")</f>
        <v xml:space="preserve">missing customer </v>
      </c>
      <c r="Q6262" t="str">
        <f t="shared" si="488"/>
        <v>VALID</v>
      </c>
      <c r="R6262" t="str">
        <f t="shared" si="489"/>
        <v>VALID</v>
      </c>
    </row>
    <row r="6263" spans="1:18" x14ac:dyDescent="0.25">
      <c r="A6263" t="s">
        <v>13482</v>
      </c>
      <c r="B6263" s="1">
        <v>44907</v>
      </c>
      <c r="C6263">
        <v>19786.54</v>
      </c>
      <c r="D6263" t="s">
        <v>860</v>
      </c>
      <c r="E6263" t="s">
        <v>860</v>
      </c>
      <c r="F6263" t="s">
        <v>4</v>
      </c>
      <c r="G6263" t="s">
        <v>28</v>
      </c>
      <c r="H6263" t="s">
        <v>828</v>
      </c>
      <c r="I6263" t="str">
        <f>_xlfn.XLOOKUP(H6263,'Customers'!A6263:A6662,'Customers'!B6263:B6662," ")</f>
        <v xml:space="preserve"> </v>
      </c>
      <c r="J6263" t="s">
        <v>828</v>
      </c>
      <c r="K6263" t="s">
        <v>13483</v>
      </c>
      <c r="L6263" t="str">
        <f t="shared" si="485"/>
        <v>OK</v>
      </c>
      <c r="M6263" t="str">
        <f t="shared" si="486"/>
        <v>NOT  NULL</v>
      </c>
      <c r="N6263">
        <f t="shared" si="487"/>
        <v>1</v>
      </c>
      <c r="O6263" t="str">
        <f>IF(ISNA(VLOOKUP(J6263,Vendors!A:A,1,FALSE)),"MISSING VENDER","VALID")</f>
        <v>MISSING VENDER</v>
      </c>
      <c r="P6263" t="str">
        <f>IF(ISNA(VLOOKUP(H6263,'Customers'!A:A,1,FALSE)),"missing customer ","valid")</f>
        <v xml:space="preserve">missing customer </v>
      </c>
      <c r="Q6263" t="str">
        <f t="shared" si="488"/>
        <v>VALID</v>
      </c>
      <c r="R6263" t="str">
        <f t="shared" si="489"/>
        <v>VALID</v>
      </c>
    </row>
    <row r="6264" spans="1:18" x14ac:dyDescent="0.25">
      <c r="A6264" t="s">
        <v>13484</v>
      </c>
      <c r="B6264" s="1">
        <v>45047</v>
      </c>
      <c r="C6264">
        <v>-52145.35</v>
      </c>
      <c r="D6264" t="s">
        <v>826</v>
      </c>
      <c r="E6264" t="s">
        <v>843</v>
      </c>
      <c r="F6264" t="s">
        <v>3</v>
      </c>
      <c r="G6264" t="s">
        <v>14</v>
      </c>
      <c r="H6264" t="s">
        <v>828</v>
      </c>
      <c r="I6264" t="str">
        <f>_xlfn.XLOOKUP(H6264,'Customers'!A6264:A6663,'Customers'!B6264:B6663," ")</f>
        <v xml:space="preserve"> </v>
      </c>
      <c r="J6264" t="s">
        <v>885</v>
      </c>
      <c r="K6264" t="s">
        <v>13485</v>
      </c>
      <c r="L6264" t="str">
        <f t="shared" si="485"/>
        <v>OK</v>
      </c>
      <c r="M6264" t="str">
        <f t="shared" si="486"/>
        <v>NOT  NULL</v>
      </c>
      <c r="N6264">
        <f t="shared" si="487"/>
        <v>1</v>
      </c>
      <c r="O6264" t="str">
        <f>IF(ISNA(VLOOKUP(J6264,Vendors!A:A,1,FALSE)),"MISSING VENDER","VALID")</f>
        <v>VALID</v>
      </c>
      <c r="P6264" t="str">
        <f>IF(ISNA(VLOOKUP(H6264,'Customers'!A:A,1,FALSE)),"missing customer ","valid")</f>
        <v xml:space="preserve">missing customer </v>
      </c>
      <c r="Q6264" t="str">
        <f t="shared" si="488"/>
        <v>VALID</v>
      </c>
      <c r="R6264" t="str">
        <f t="shared" si="489"/>
        <v>VALID</v>
      </c>
    </row>
    <row r="6265" spans="1:18" x14ac:dyDescent="0.25">
      <c r="A6265" t="s">
        <v>13486</v>
      </c>
      <c r="B6265" s="1">
        <v>45099</v>
      </c>
      <c r="C6265">
        <v>100283.62</v>
      </c>
      <c r="D6265" t="s">
        <v>836</v>
      </c>
      <c r="E6265" t="s">
        <v>855</v>
      </c>
      <c r="F6265" t="s">
        <v>3</v>
      </c>
      <c r="G6265" t="s">
        <v>25</v>
      </c>
      <c r="H6265" t="s">
        <v>133</v>
      </c>
      <c r="I6265" t="str">
        <f>_xlfn.XLOOKUP(H6265,'Customers'!A6265:A6664,'Customers'!B6265:B6664," ")</f>
        <v xml:space="preserve"> </v>
      </c>
      <c r="J6265" t="s">
        <v>828</v>
      </c>
      <c r="K6265" t="s">
        <v>13487</v>
      </c>
      <c r="L6265" t="str">
        <f t="shared" si="485"/>
        <v>OK</v>
      </c>
      <c r="M6265" t="str">
        <f t="shared" si="486"/>
        <v>NOT  NULL</v>
      </c>
      <c r="N6265">
        <f t="shared" si="487"/>
        <v>1</v>
      </c>
      <c r="O6265" t="str">
        <f>IF(ISNA(VLOOKUP(J6265,Vendors!A:A,1,FALSE)),"MISSING VENDER","VALID")</f>
        <v>MISSING VENDER</v>
      </c>
      <c r="P6265" t="str">
        <f>IF(ISNA(VLOOKUP(H6265,'Customers'!A:A,1,FALSE)),"missing customer ","valid")</f>
        <v>valid</v>
      </c>
      <c r="Q6265" t="str">
        <f t="shared" si="488"/>
        <v>VALID</v>
      </c>
      <c r="R6265" t="str">
        <f t="shared" si="489"/>
        <v>VALID</v>
      </c>
    </row>
    <row r="6266" spans="1:18" x14ac:dyDescent="0.25">
      <c r="A6266" t="s">
        <v>13488</v>
      </c>
      <c r="B6266" s="1">
        <v>44656</v>
      </c>
      <c r="C6266">
        <v>24766.27</v>
      </c>
      <c r="D6266" t="s">
        <v>958</v>
      </c>
      <c r="E6266" t="s">
        <v>958</v>
      </c>
      <c r="F6266" t="s">
        <v>5</v>
      </c>
      <c r="G6266" t="s">
        <v>28</v>
      </c>
      <c r="H6266" t="s">
        <v>828</v>
      </c>
      <c r="I6266" t="str">
        <f>_xlfn.XLOOKUP(H6266,'Customers'!A6266:A6665,'Customers'!B6266:B6665," ")</f>
        <v xml:space="preserve"> </v>
      </c>
      <c r="J6266" t="s">
        <v>828</v>
      </c>
      <c r="K6266" t="s">
        <v>13489</v>
      </c>
      <c r="L6266" t="str">
        <f t="shared" si="485"/>
        <v>OK</v>
      </c>
      <c r="M6266" t="str">
        <f t="shared" si="486"/>
        <v>NOT  NULL</v>
      </c>
      <c r="N6266">
        <f t="shared" si="487"/>
        <v>1</v>
      </c>
      <c r="O6266" t="str">
        <f>IF(ISNA(VLOOKUP(J6266,Vendors!A:A,1,FALSE)),"MISSING VENDER","VALID")</f>
        <v>MISSING VENDER</v>
      </c>
      <c r="P6266" t="str">
        <f>IF(ISNA(VLOOKUP(H6266,'Customers'!A:A,1,FALSE)),"missing customer ","valid")</f>
        <v xml:space="preserve">missing customer </v>
      </c>
      <c r="Q6266" t="str">
        <f t="shared" si="488"/>
        <v>VALID</v>
      </c>
      <c r="R6266" t="str">
        <f t="shared" si="489"/>
        <v>VALID</v>
      </c>
    </row>
    <row r="6267" spans="1:18" x14ac:dyDescent="0.25">
      <c r="A6267" t="s">
        <v>13490</v>
      </c>
      <c r="B6267" s="1">
        <v>44667</v>
      </c>
      <c r="C6267">
        <v>208834.02</v>
      </c>
      <c r="D6267" t="s">
        <v>836</v>
      </c>
      <c r="E6267" t="s">
        <v>840</v>
      </c>
      <c r="F6267" t="s">
        <v>3</v>
      </c>
      <c r="G6267" t="s">
        <v>18</v>
      </c>
      <c r="H6267" t="s">
        <v>211</v>
      </c>
      <c r="I6267" t="str">
        <f>_xlfn.XLOOKUP(H6267,'Customers'!A6267:A6666,'Customers'!B6267:B6666," ")</f>
        <v xml:space="preserve"> </v>
      </c>
      <c r="J6267" t="s">
        <v>828</v>
      </c>
      <c r="K6267" t="s">
        <v>13491</v>
      </c>
      <c r="L6267" t="str">
        <f t="shared" si="485"/>
        <v>OK</v>
      </c>
      <c r="M6267" t="str">
        <f t="shared" si="486"/>
        <v>NOT  NULL</v>
      </c>
      <c r="N6267">
        <f t="shared" si="487"/>
        <v>1</v>
      </c>
      <c r="O6267" t="str">
        <f>IF(ISNA(VLOOKUP(J6267,Vendors!A:A,1,FALSE)),"MISSING VENDER","VALID")</f>
        <v>MISSING VENDER</v>
      </c>
      <c r="P6267" t="str">
        <f>IF(ISNA(VLOOKUP(H6267,'Customers'!A:A,1,FALSE)),"missing customer ","valid")</f>
        <v>valid</v>
      </c>
      <c r="Q6267" t="str">
        <f t="shared" si="488"/>
        <v>VALID</v>
      </c>
      <c r="R6267" t="str">
        <f t="shared" si="489"/>
        <v>VALID</v>
      </c>
    </row>
    <row r="6268" spans="1:18" x14ac:dyDescent="0.25">
      <c r="A6268" t="s">
        <v>13492</v>
      </c>
      <c r="B6268" s="1">
        <v>44979</v>
      </c>
      <c r="C6268">
        <v>136475.53</v>
      </c>
      <c r="D6268" t="s">
        <v>836</v>
      </c>
      <c r="E6268" t="s">
        <v>840</v>
      </c>
      <c r="F6268" t="s">
        <v>5</v>
      </c>
      <c r="G6268" t="s">
        <v>28</v>
      </c>
      <c r="H6268" t="s">
        <v>167</v>
      </c>
      <c r="I6268" t="str">
        <f>_xlfn.XLOOKUP(H6268,'Customers'!A6268:A6667,'Customers'!B6268:B6667," ")</f>
        <v xml:space="preserve"> </v>
      </c>
      <c r="J6268" t="s">
        <v>828</v>
      </c>
      <c r="K6268" t="s">
        <v>13493</v>
      </c>
      <c r="L6268" t="str">
        <f t="shared" si="485"/>
        <v>OK</v>
      </c>
      <c r="M6268" t="str">
        <f t="shared" si="486"/>
        <v>NOT  NULL</v>
      </c>
      <c r="N6268">
        <f t="shared" si="487"/>
        <v>1</v>
      </c>
      <c r="O6268" t="str">
        <f>IF(ISNA(VLOOKUP(J6268,Vendors!A:A,1,FALSE)),"MISSING VENDER","VALID")</f>
        <v>MISSING VENDER</v>
      </c>
      <c r="P6268" t="str">
        <f>IF(ISNA(VLOOKUP(H6268,'Customers'!A:A,1,FALSE)),"missing customer ","valid")</f>
        <v>valid</v>
      </c>
      <c r="Q6268" t="str">
        <f t="shared" si="488"/>
        <v>VALID</v>
      </c>
      <c r="R6268" t="str">
        <f t="shared" si="489"/>
        <v>VALID</v>
      </c>
    </row>
    <row r="6269" spans="1:18" x14ac:dyDescent="0.25">
      <c r="A6269" t="s">
        <v>13494</v>
      </c>
      <c r="B6269" s="1">
        <v>44959</v>
      </c>
      <c r="C6269">
        <v>121041.11</v>
      </c>
      <c r="D6269" t="s">
        <v>836</v>
      </c>
      <c r="E6269" t="s">
        <v>837</v>
      </c>
      <c r="F6269" t="s">
        <v>5</v>
      </c>
      <c r="G6269" t="s">
        <v>18</v>
      </c>
      <c r="H6269" t="s">
        <v>569</v>
      </c>
      <c r="I6269" t="str">
        <f>_xlfn.XLOOKUP(H6269,'Customers'!A6269:A6668,'Customers'!B6269:B6668," ")</f>
        <v xml:space="preserve"> </v>
      </c>
      <c r="J6269" t="s">
        <v>828</v>
      </c>
      <c r="K6269" t="s">
        <v>13495</v>
      </c>
      <c r="L6269" t="str">
        <f t="shared" si="485"/>
        <v>OK</v>
      </c>
      <c r="M6269" t="str">
        <f t="shared" si="486"/>
        <v>NOT  NULL</v>
      </c>
      <c r="N6269">
        <f t="shared" si="487"/>
        <v>1</v>
      </c>
      <c r="O6269" t="str">
        <f>IF(ISNA(VLOOKUP(J6269,Vendors!A:A,1,FALSE)),"MISSING VENDER","VALID")</f>
        <v>MISSING VENDER</v>
      </c>
      <c r="P6269" t="str">
        <f>IF(ISNA(VLOOKUP(H6269,'Customers'!A:A,1,FALSE)),"missing customer ","valid")</f>
        <v>valid</v>
      </c>
      <c r="Q6269" t="str">
        <f t="shared" si="488"/>
        <v>VALID</v>
      </c>
      <c r="R6269" t="str">
        <f t="shared" si="489"/>
        <v>VALID</v>
      </c>
    </row>
    <row r="6270" spans="1:18" x14ac:dyDescent="0.25">
      <c r="A6270" t="s">
        <v>13496</v>
      </c>
      <c r="B6270" s="1">
        <v>44836</v>
      </c>
      <c r="C6270">
        <v>187181.79</v>
      </c>
      <c r="D6270" t="s">
        <v>836</v>
      </c>
      <c r="E6270" t="s">
        <v>837</v>
      </c>
      <c r="F6270" t="s">
        <v>3</v>
      </c>
      <c r="G6270" t="s">
        <v>25</v>
      </c>
      <c r="H6270" t="s">
        <v>575</v>
      </c>
      <c r="I6270" t="str">
        <f>_xlfn.XLOOKUP(H6270,'Customers'!A6270:A6669,'Customers'!B6270:B6669," ")</f>
        <v xml:space="preserve"> </v>
      </c>
      <c r="J6270" t="s">
        <v>828</v>
      </c>
      <c r="K6270" t="s">
        <v>13497</v>
      </c>
      <c r="L6270" t="str">
        <f t="shared" si="485"/>
        <v>OK</v>
      </c>
      <c r="M6270" t="str">
        <f t="shared" si="486"/>
        <v>NOT  NULL</v>
      </c>
      <c r="N6270">
        <f t="shared" si="487"/>
        <v>1</v>
      </c>
      <c r="O6270" t="str">
        <f>IF(ISNA(VLOOKUP(J6270,Vendors!A:A,1,FALSE)),"MISSING VENDER","VALID")</f>
        <v>MISSING VENDER</v>
      </c>
      <c r="P6270" t="str">
        <f>IF(ISNA(VLOOKUP(H6270,'Customers'!A:A,1,FALSE)),"missing customer ","valid")</f>
        <v>valid</v>
      </c>
      <c r="Q6270" t="str">
        <f t="shared" si="488"/>
        <v>VALID</v>
      </c>
      <c r="R6270" t="str">
        <f t="shared" si="489"/>
        <v>VALID</v>
      </c>
    </row>
    <row r="6271" spans="1:18" x14ac:dyDescent="0.25">
      <c r="A6271" t="s">
        <v>13498</v>
      </c>
      <c r="B6271" s="1">
        <v>44635</v>
      </c>
      <c r="C6271">
        <v>249954.46</v>
      </c>
      <c r="D6271" t="s">
        <v>836</v>
      </c>
      <c r="E6271" t="s">
        <v>837</v>
      </c>
      <c r="F6271" t="s">
        <v>5</v>
      </c>
      <c r="G6271" t="s">
        <v>28</v>
      </c>
      <c r="H6271" t="s">
        <v>211</v>
      </c>
      <c r="I6271" t="str">
        <f>_xlfn.XLOOKUP(H6271,'Customers'!A6271:A6670,'Customers'!B6271:B6670," ")</f>
        <v xml:space="preserve"> </v>
      </c>
      <c r="J6271" t="s">
        <v>828</v>
      </c>
      <c r="K6271" t="s">
        <v>13499</v>
      </c>
      <c r="L6271" t="str">
        <f t="shared" si="485"/>
        <v>OK</v>
      </c>
      <c r="M6271" t="str">
        <f t="shared" si="486"/>
        <v>NOT  NULL</v>
      </c>
      <c r="N6271">
        <f t="shared" si="487"/>
        <v>1</v>
      </c>
      <c r="O6271" t="str">
        <f>IF(ISNA(VLOOKUP(J6271,Vendors!A:A,1,FALSE)),"MISSING VENDER","VALID")</f>
        <v>MISSING VENDER</v>
      </c>
      <c r="P6271" t="str">
        <f>IF(ISNA(VLOOKUP(H6271,'Customers'!A:A,1,FALSE)),"missing customer ","valid")</f>
        <v>valid</v>
      </c>
      <c r="Q6271" t="str">
        <f t="shared" si="488"/>
        <v>VALID</v>
      </c>
      <c r="R6271" t="str">
        <f t="shared" si="489"/>
        <v>VALID</v>
      </c>
    </row>
    <row r="6272" spans="1:18" x14ac:dyDescent="0.25">
      <c r="A6272" t="s">
        <v>13500</v>
      </c>
      <c r="B6272" s="1">
        <v>44965</v>
      </c>
      <c r="C6272">
        <v>223516.72</v>
      </c>
      <c r="D6272" t="s">
        <v>836</v>
      </c>
      <c r="E6272" t="s">
        <v>840</v>
      </c>
      <c r="F6272" t="s">
        <v>3</v>
      </c>
      <c r="G6272" t="s">
        <v>18</v>
      </c>
      <c r="H6272" t="s">
        <v>523</v>
      </c>
      <c r="I6272" t="str">
        <f>_xlfn.XLOOKUP(H6272,'Customers'!A6272:A6671,'Customers'!B6272:B6671," ")</f>
        <v xml:space="preserve"> </v>
      </c>
      <c r="J6272" t="s">
        <v>828</v>
      </c>
      <c r="K6272" t="s">
        <v>13501</v>
      </c>
      <c r="L6272" t="str">
        <f t="shared" si="485"/>
        <v>OK</v>
      </c>
      <c r="M6272" t="str">
        <f t="shared" si="486"/>
        <v>NOT  NULL</v>
      </c>
      <c r="N6272">
        <f t="shared" si="487"/>
        <v>1</v>
      </c>
      <c r="O6272" t="str">
        <f>IF(ISNA(VLOOKUP(J6272,Vendors!A:A,1,FALSE)),"MISSING VENDER","VALID")</f>
        <v>MISSING VENDER</v>
      </c>
      <c r="P6272" t="str">
        <f>IF(ISNA(VLOOKUP(H6272,'Customers'!A:A,1,FALSE)),"missing customer ","valid")</f>
        <v>valid</v>
      </c>
      <c r="Q6272" t="str">
        <f t="shared" si="488"/>
        <v>VALID</v>
      </c>
      <c r="R6272" t="str">
        <f t="shared" si="489"/>
        <v>VALID</v>
      </c>
    </row>
    <row r="6273" spans="1:18" x14ac:dyDescent="0.25">
      <c r="A6273" t="s">
        <v>13502</v>
      </c>
      <c r="B6273" s="1">
        <v>45070</v>
      </c>
      <c r="C6273">
        <v>188095.35</v>
      </c>
      <c r="D6273" t="s">
        <v>836</v>
      </c>
      <c r="E6273" t="s">
        <v>855</v>
      </c>
      <c r="F6273" t="s">
        <v>4</v>
      </c>
      <c r="G6273" t="s">
        <v>18</v>
      </c>
      <c r="H6273" t="s">
        <v>85</v>
      </c>
      <c r="I6273" t="str">
        <f>_xlfn.XLOOKUP(H6273,'Customers'!A6273:A6672,'Customers'!B6273:B6672," ")</f>
        <v xml:space="preserve"> </v>
      </c>
      <c r="J6273" t="s">
        <v>828</v>
      </c>
      <c r="K6273" t="s">
        <v>13503</v>
      </c>
      <c r="L6273" t="str">
        <f t="shared" si="485"/>
        <v>OK</v>
      </c>
      <c r="M6273" t="str">
        <f t="shared" si="486"/>
        <v>NOT  NULL</v>
      </c>
      <c r="N6273">
        <f t="shared" si="487"/>
        <v>1</v>
      </c>
      <c r="O6273" t="str">
        <f>IF(ISNA(VLOOKUP(J6273,Vendors!A:A,1,FALSE)),"MISSING VENDER","VALID")</f>
        <v>MISSING VENDER</v>
      </c>
      <c r="P6273" t="str">
        <f>IF(ISNA(VLOOKUP(H6273,'Customers'!A:A,1,FALSE)),"missing customer ","valid")</f>
        <v>valid</v>
      </c>
      <c r="Q6273" t="str">
        <f t="shared" si="488"/>
        <v>VALID</v>
      </c>
      <c r="R6273" t="str">
        <f t="shared" si="489"/>
        <v>VALID</v>
      </c>
    </row>
    <row r="6274" spans="1:18" x14ac:dyDescent="0.25">
      <c r="A6274" t="s">
        <v>13504</v>
      </c>
      <c r="B6274" s="1">
        <v>45078</v>
      </c>
      <c r="C6274">
        <v>-29516.46</v>
      </c>
      <c r="D6274" t="s">
        <v>826</v>
      </c>
      <c r="E6274" t="s">
        <v>843</v>
      </c>
      <c r="F6274" t="s">
        <v>3</v>
      </c>
      <c r="G6274" t="s">
        <v>25</v>
      </c>
      <c r="H6274" t="s">
        <v>828</v>
      </c>
      <c r="I6274" t="str">
        <f>_xlfn.XLOOKUP(H6274,'Customers'!A6274:A6673,'Customers'!B6274:B6673," ")</f>
        <v xml:space="preserve"> </v>
      </c>
      <c r="J6274" t="s">
        <v>1099</v>
      </c>
      <c r="K6274" t="s">
        <v>13505</v>
      </c>
      <c r="L6274" t="str">
        <f t="shared" ref="L6274:L6337" si="490">IF(ISERROR(B6274),"ERORROR","OK")</f>
        <v>OK</v>
      </c>
      <c r="M6274" t="str">
        <f t="shared" ref="M6274:M6337" si="491">IF(ISNA(C6275),"NULL","NOT  NULL")</f>
        <v>NOT  NULL</v>
      </c>
      <c r="N6274">
        <f t="shared" ref="N6274:N6337" si="492">COUNTIF(A:A,A6274)</f>
        <v>1</v>
      </c>
      <c r="O6274" t="str">
        <f>IF(ISNA(VLOOKUP(J6274,Vendors!A:A,1,FALSE)),"MISSING VENDER","VALID")</f>
        <v>VALID</v>
      </c>
      <c r="P6274" t="str">
        <f>IF(ISNA(VLOOKUP(H6274,'Customers'!A:A,1,FALSE)),"missing customer ","valid")</f>
        <v xml:space="preserve">missing customer </v>
      </c>
      <c r="Q6274" t="str">
        <f t="shared" ref="Q6274:Q6337" si="493">IF(ISBLANK(D6274),"INVALID","VALID")</f>
        <v>VALID</v>
      </c>
      <c r="R6274" t="str">
        <f t="shared" ref="R6274:R6337" si="494">IF(ISNA(F6274),"INVALID","VALID")</f>
        <v>VALID</v>
      </c>
    </row>
    <row r="6275" spans="1:18" x14ac:dyDescent="0.25">
      <c r="A6275" t="s">
        <v>13506</v>
      </c>
      <c r="B6275" s="1">
        <v>44579</v>
      </c>
      <c r="C6275">
        <v>-53728.43</v>
      </c>
      <c r="D6275" t="s">
        <v>826</v>
      </c>
      <c r="E6275" t="s">
        <v>832</v>
      </c>
      <c r="F6275" t="s">
        <v>3</v>
      </c>
      <c r="G6275" t="s">
        <v>18</v>
      </c>
      <c r="H6275" t="s">
        <v>828</v>
      </c>
      <c r="I6275" t="str">
        <f>_xlfn.XLOOKUP(H6275,'Customers'!A6275:A6674,'Customers'!B6275:B6674," ")</f>
        <v xml:space="preserve"> </v>
      </c>
      <c r="J6275" t="s">
        <v>833</v>
      </c>
      <c r="K6275" t="s">
        <v>13507</v>
      </c>
      <c r="L6275" t="str">
        <f t="shared" si="490"/>
        <v>OK</v>
      </c>
      <c r="M6275" t="str">
        <f t="shared" si="491"/>
        <v>NOT  NULL</v>
      </c>
      <c r="N6275">
        <f t="shared" si="492"/>
        <v>1</v>
      </c>
      <c r="O6275" t="str">
        <f>IF(ISNA(VLOOKUP(J6275,Vendors!A:A,1,FALSE)),"MISSING VENDER","VALID")</f>
        <v>VALID</v>
      </c>
      <c r="P6275" t="str">
        <f>IF(ISNA(VLOOKUP(H6275,'Customers'!A:A,1,FALSE)),"missing customer ","valid")</f>
        <v xml:space="preserve">missing customer </v>
      </c>
      <c r="Q6275" t="str">
        <f t="shared" si="493"/>
        <v>VALID</v>
      </c>
      <c r="R6275" t="str">
        <f t="shared" si="494"/>
        <v>VALID</v>
      </c>
    </row>
    <row r="6276" spans="1:18" x14ac:dyDescent="0.25">
      <c r="A6276" t="s">
        <v>13508</v>
      </c>
      <c r="B6276" s="1">
        <v>45188</v>
      </c>
      <c r="C6276">
        <v>130344.16</v>
      </c>
      <c r="D6276" t="s">
        <v>836</v>
      </c>
      <c r="E6276" t="s">
        <v>855</v>
      </c>
      <c r="F6276" t="s">
        <v>4</v>
      </c>
      <c r="G6276" t="s">
        <v>14</v>
      </c>
      <c r="H6276" t="s">
        <v>445</v>
      </c>
      <c r="I6276" t="str">
        <f>_xlfn.XLOOKUP(H6276,'Customers'!A6276:A6675,'Customers'!B6276:B6675," ")</f>
        <v xml:space="preserve"> </v>
      </c>
      <c r="J6276" t="s">
        <v>828</v>
      </c>
      <c r="K6276" t="s">
        <v>13509</v>
      </c>
      <c r="L6276" t="str">
        <f t="shared" si="490"/>
        <v>OK</v>
      </c>
      <c r="M6276" t="str">
        <f t="shared" si="491"/>
        <v>NOT  NULL</v>
      </c>
      <c r="N6276">
        <f t="shared" si="492"/>
        <v>1</v>
      </c>
      <c r="O6276" t="str">
        <f>IF(ISNA(VLOOKUP(J6276,Vendors!A:A,1,FALSE)),"MISSING VENDER","VALID")</f>
        <v>MISSING VENDER</v>
      </c>
      <c r="P6276" t="str">
        <f>IF(ISNA(VLOOKUP(H6276,'Customers'!A:A,1,FALSE)),"missing customer ","valid")</f>
        <v>valid</v>
      </c>
      <c r="Q6276" t="str">
        <f t="shared" si="493"/>
        <v>VALID</v>
      </c>
      <c r="R6276" t="str">
        <f t="shared" si="494"/>
        <v>VALID</v>
      </c>
    </row>
    <row r="6277" spans="1:18" x14ac:dyDescent="0.25">
      <c r="A6277" t="s">
        <v>13510</v>
      </c>
      <c r="B6277" s="1">
        <v>45273</v>
      </c>
      <c r="C6277">
        <v>277667.20000000001</v>
      </c>
      <c r="D6277" t="s">
        <v>836</v>
      </c>
      <c r="E6277" t="s">
        <v>840</v>
      </c>
      <c r="F6277" t="s">
        <v>5</v>
      </c>
      <c r="G6277" t="s">
        <v>28</v>
      </c>
      <c r="H6277" t="s">
        <v>49</v>
      </c>
      <c r="I6277" t="str">
        <f>_xlfn.XLOOKUP(H6277,'Customers'!A6277:A6676,'Customers'!B6277:B6676," ")</f>
        <v xml:space="preserve"> </v>
      </c>
      <c r="J6277" t="s">
        <v>828</v>
      </c>
      <c r="K6277" t="s">
        <v>13511</v>
      </c>
      <c r="L6277" t="str">
        <f t="shared" si="490"/>
        <v>OK</v>
      </c>
      <c r="M6277" t="str">
        <f t="shared" si="491"/>
        <v>NOT  NULL</v>
      </c>
      <c r="N6277">
        <f t="shared" si="492"/>
        <v>1</v>
      </c>
      <c r="O6277" t="str">
        <f>IF(ISNA(VLOOKUP(J6277,Vendors!A:A,1,FALSE)),"MISSING VENDER","VALID")</f>
        <v>MISSING VENDER</v>
      </c>
      <c r="P6277" t="str">
        <f>IF(ISNA(VLOOKUP(H6277,'Customers'!A:A,1,FALSE)),"missing customer ","valid")</f>
        <v>valid</v>
      </c>
      <c r="Q6277" t="str">
        <f t="shared" si="493"/>
        <v>VALID</v>
      </c>
      <c r="R6277" t="str">
        <f t="shared" si="494"/>
        <v>VALID</v>
      </c>
    </row>
    <row r="6278" spans="1:18" x14ac:dyDescent="0.25">
      <c r="A6278" t="s">
        <v>13512</v>
      </c>
      <c r="B6278" s="1">
        <v>44748</v>
      </c>
      <c r="C6278">
        <v>-38061.760000000002</v>
      </c>
      <c r="D6278" t="s">
        <v>826</v>
      </c>
      <c r="E6278" t="s">
        <v>843</v>
      </c>
      <c r="F6278" t="s">
        <v>5</v>
      </c>
      <c r="G6278" t="s">
        <v>28</v>
      </c>
      <c r="H6278" t="s">
        <v>828</v>
      </c>
      <c r="I6278" t="str">
        <f>_xlfn.XLOOKUP(H6278,'Customers'!A6278:A6677,'Customers'!B6278:B6677," ")</f>
        <v xml:space="preserve"> </v>
      </c>
      <c r="J6278" t="s">
        <v>1070</v>
      </c>
      <c r="K6278" t="s">
        <v>13513</v>
      </c>
      <c r="L6278" t="str">
        <f t="shared" si="490"/>
        <v>OK</v>
      </c>
      <c r="M6278" t="str">
        <f t="shared" si="491"/>
        <v>NOT  NULL</v>
      </c>
      <c r="N6278">
        <f t="shared" si="492"/>
        <v>1</v>
      </c>
      <c r="O6278" t="str">
        <f>IF(ISNA(VLOOKUP(J6278,Vendors!A:A,1,FALSE)),"MISSING VENDER","VALID")</f>
        <v>VALID</v>
      </c>
      <c r="P6278" t="str">
        <f>IF(ISNA(VLOOKUP(H6278,'Customers'!A:A,1,FALSE)),"missing customer ","valid")</f>
        <v xml:space="preserve">missing customer </v>
      </c>
      <c r="Q6278" t="str">
        <f t="shared" si="493"/>
        <v>VALID</v>
      </c>
      <c r="R6278" t="str">
        <f t="shared" si="494"/>
        <v>VALID</v>
      </c>
    </row>
    <row r="6279" spans="1:18" x14ac:dyDescent="0.25">
      <c r="A6279" t="s">
        <v>13514</v>
      </c>
      <c r="B6279" s="1">
        <v>44933</v>
      </c>
      <c r="C6279">
        <v>-53785.1</v>
      </c>
      <c r="D6279" t="s">
        <v>826</v>
      </c>
      <c r="E6279" t="s">
        <v>832</v>
      </c>
      <c r="F6279" t="s">
        <v>4</v>
      </c>
      <c r="G6279" t="s">
        <v>28</v>
      </c>
      <c r="H6279" t="s">
        <v>828</v>
      </c>
      <c r="I6279" t="str">
        <f>_xlfn.XLOOKUP(H6279,'Customers'!A6279:A6678,'Customers'!B6279:B6678," ")</f>
        <v xml:space="preserve"> </v>
      </c>
      <c r="J6279" t="s">
        <v>1381</v>
      </c>
      <c r="K6279" t="s">
        <v>13515</v>
      </c>
      <c r="L6279" t="str">
        <f t="shared" si="490"/>
        <v>OK</v>
      </c>
      <c r="M6279" t="str">
        <f t="shared" si="491"/>
        <v>NOT  NULL</v>
      </c>
      <c r="N6279">
        <f t="shared" si="492"/>
        <v>1</v>
      </c>
      <c r="O6279" t="str">
        <f>IF(ISNA(VLOOKUP(J6279,Vendors!A:A,1,FALSE)),"MISSING VENDER","VALID")</f>
        <v>VALID</v>
      </c>
      <c r="P6279" t="str">
        <f>IF(ISNA(VLOOKUP(H6279,'Customers'!A:A,1,FALSE)),"missing customer ","valid")</f>
        <v xml:space="preserve">missing customer </v>
      </c>
      <c r="Q6279" t="str">
        <f t="shared" si="493"/>
        <v>VALID</v>
      </c>
      <c r="R6279" t="str">
        <f t="shared" si="494"/>
        <v>VALID</v>
      </c>
    </row>
    <row r="6280" spans="1:18" x14ac:dyDescent="0.25">
      <c r="A6280" t="s">
        <v>13516</v>
      </c>
      <c r="B6280" s="1">
        <v>45250</v>
      </c>
      <c r="C6280">
        <v>-68690.8</v>
      </c>
      <c r="D6280" t="s">
        <v>826</v>
      </c>
      <c r="E6280" t="s">
        <v>832</v>
      </c>
      <c r="F6280" t="s">
        <v>4</v>
      </c>
      <c r="G6280" t="s">
        <v>25</v>
      </c>
      <c r="H6280" t="s">
        <v>828</v>
      </c>
      <c r="I6280" t="str">
        <f>_xlfn.XLOOKUP(H6280,'Customers'!A6280:A6679,'Customers'!B6280:B6679," ")</f>
        <v xml:space="preserve"> </v>
      </c>
      <c r="J6280" t="s">
        <v>1455</v>
      </c>
      <c r="K6280" t="s">
        <v>13517</v>
      </c>
      <c r="L6280" t="str">
        <f t="shared" si="490"/>
        <v>OK</v>
      </c>
      <c r="M6280" t="str">
        <f t="shared" si="491"/>
        <v>NOT  NULL</v>
      </c>
      <c r="N6280">
        <f t="shared" si="492"/>
        <v>1</v>
      </c>
      <c r="O6280" t="str">
        <f>IF(ISNA(VLOOKUP(J6280,Vendors!A:A,1,FALSE)),"MISSING VENDER","VALID")</f>
        <v>VALID</v>
      </c>
      <c r="P6280" t="str">
        <f>IF(ISNA(VLOOKUP(H6280,'Customers'!A:A,1,FALSE)),"missing customer ","valid")</f>
        <v xml:space="preserve">missing customer </v>
      </c>
      <c r="Q6280" t="str">
        <f t="shared" si="493"/>
        <v>VALID</v>
      </c>
      <c r="R6280" t="str">
        <f t="shared" si="494"/>
        <v>VALID</v>
      </c>
    </row>
    <row r="6281" spans="1:18" x14ac:dyDescent="0.25">
      <c r="A6281" t="s">
        <v>13518</v>
      </c>
      <c r="B6281" s="1">
        <v>45184</v>
      </c>
      <c r="C6281">
        <v>116054.54</v>
      </c>
      <c r="D6281" t="s">
        <v>836</v>
      </c>
      <c r="E6281" t="s">
        <v>840</v>
      </c>
      <c r="F6281" t="s">
        <v>3</v>
      </c>
      <c r="G6281" t="s">
        <v>25</v>
      </c>
      <c r="H6281" t="s">
        <v>305</v>
      </c>
      <c r="I6281" t="str">
        <f>_xlfn.XLOOKUP(H6281,'Customers'!A6281:A6680,'Customers'!B6281:B6680," ")</f>
        <v xml:space="preserve"> </v>
      </c>
      <c r="J6281" t="s">
        <v>828</v>
      </c>
      <c r="K6281" t="s">
        <v>13519</v>
      </c>
      <c r="L6281" t="str">
        <f t="shared" si="490"/>
        <v>OK</v>
      </c>
      <c r="M6281" t="str">
        <f t="shared" si="491"/>
        <v>NOT  NULL</v>
      </c>
      <c r="N6281">
        <f t="shared" si="492"/>
        <v>1</v>
      </c>
      <c r="O6281" t="str">
        <f>IF(ISNA(VLOOKUP(J6281,Vendors!A:A,1,FALSE)),"MISSING VENDER","VALID")</f>
        <v>MISSING VENDER</v>
      </c>
      <c r="P6281" t="str">
        <f>IF(ISNA(VLOOKUP(H6281,'Customers'!A:A,1,FALSE)),"missing customer ","valid")</f>
        <v>valid</v>
      </c>
      <c r="Q6281" t="str">
        <f t="shared" si="493"/>
        <v>VALID</v>
      </c>
      <c r="R6281" t="str">
        <f t="shared" si="494"/>
        <v>VALID</v>
      </c>
    </row>
    <row r="6282" spans="1:18" x14ac:dyDescent="0.25">
      <c r="A6282" t="s">
        <v>13520</v>
      </c>
      <c r="B6282" s="1">
        <v>44928</v>
      </c>
      <c r="C6282">
        <v>-30556.99</v>
      </c>
      <c r="D6282" t="s">
        <v>826</v>
      </c>
      <c r="E6282" t="s">
        <v>827</v>
      </c>
      <c r="F6282" t="s">
        <v>3</v>
      </c>
      <c r="G6282" t="s">
        <v>14</v>
      </c>
      <c r="H6282" t="s">
        <v>828</v>
      </c>
      <c r="I6282" t="str">
        <f>_xlfn.XLOOKUP(H6282,'Customers'!A6282:A6681,'Customers'!B6282:B6681," ")</f>
        <v xml:space="preserve"> </v>
      </c>
      <c r="J6282" t="s">
        <v>1572</v>
      </c>
      <c r="K6282" t="s">
        <v>13521</v>
      </c>
      <c r="L6282" t="str">
        <f t="shared" si="490"/>
        <v>OK</v>
      </c>
      <c r="M6282" t="str">
        <f t="shared" si="491"/>
        <v>NOT  NULL</v>
      </c>
      <c r="N6282">
        <f t="shared" si="492"/>
        <v>1</v>
      </c>
      <c r="O6282" t="str">
        <f>IF(ISNA(VLOOKUP(J6282,Vendors!A:A,1,FALSE)),"MISSING VENDER","VALID")</f>
        <v>VALID</v>
      </c>
      <c r="P6282" t="str">
        <f>IF(ISNA(VLOOKUP(H6282,'Customers'!A:A,1,FALSE)),"missing customer ","valid")</f>
        <v xml:space="preserve">missing customer </v>
      </c>
      <c r="Q6282" t="str">
        <f t="shared" si="493"/>
        <v>VALID</v>
      </c>
      <c r="R6282" t="str">
        <f t="shared" si="494"/>
        <v>VALID</v>
      </c>
    </row>
    <row r="6283" spans="1:18" x14ac:dyDescent="0.25">
      <c r="A6283" t="s">
        <v>13522</v>
      </c>
      <c r="B6283" s="1">
        <v>45122</v>
      </c>
      <c r="C6283">
        <v>119446.56</v>
      </c>
      <c r="D6283" t="s">
        <v>836</v>
      </c>
      <c r="E6283" t="s">
        <v>855</v>
      </c>
      <c r="F6283" t="s">
        <v>4</v>
      </c>
      <c r="G6283" t="s">
        <v>18</v>
      </c>
      <c r="H6283" t="s">
        <v>543</v>
      </c>
      <c r="I6283" t="str">
        <f>_xlfn.XLOOKUP(H6283,'Customers'!A6283:A6682,'Customers'!B6283:B6682," ")</f>
        <v xml:space="preserve"> </v>
      </c>
      <c r="J6283" t="s">
        <v>828</v>
      </c>
      <c r="K6283" t="s">
        <v>13523</v>
      </c>
      <c r="L6283" t="str">
        <f t="shared" si="490"/>
        <v>OK</v>
      </c>
      <c r="M6283" t="str">
        <f t="shared" si="491"/>
        <v>NOT  NULL</v>
      </c>
      <c r="N6283">
        <f t="shared" si="492"/>
        <v>1</v>
      </c>
      <c r="O6283" t="str">
        <f>IF(ISNA(VLOOKUP(J6283,Vendors!A:A,1,FALSE)),"MISSING VENDER","VALID")</f>
        <v>MISSING VENDER</v>
      </c>
      <c r="P6283" t="str">
        <f>IF(ISNA(VLOOKUP(H6283,'Customers'!A:A,1,FALSE)),"missing customer ","valid")</f>
        <v>valid</v>
      </c>
      <c r="Q6283" t="str">
        <f t="shared" si="493"/>
        <v>VALID</v>
      </c>
      <c r="R6283" t="str">
        <f t="shared" si="494"/>
        <v>VALID</v>
      </c>
    </row>
    <row r="6284" spans="1:18" x14ac:dyDescent="0.25">
      <c r="A6284" t="s">
        <v>13524</v>
      </c>
      <c r="B6284" s="1">
        <v>44929</v>
      </c>
      <c r="C6284">
        <v>-19537.5</v>
      </c>
      <c r="D6284" t="s">
        <v>826</v>
      </c>
      <c r="E6284" t="s">
        <v>827</v>
      </c>
      <c r="F6284" t="s">
        <v>5</v>
      </c>
      <c r="G6284" t="s">
        <v>18</v>
      </c>
      <c r="H6284" t="s">
        <v>828</v>
      </c>
      <c r="I6284" t="str">
        <f>_xlfn.XLOOKUP(H6284,'Customers'!A6284:A6683,'Customers'!B6284:B6683," ")</f>
        <v xml:space="preserve"> </v>
      </c>
      <c r="J6284" t="s">
        <v>1402</v>
      </c>
      <c r="K6284" t="s">
        <v>13525</v>
      </c>
      <c r="L6284" t="str">
        <f t="shared" si="490"/>
        <v>OK</v>
      </c>
      <c r="M6284" t="str">
        <f t="shared" si="491"/>
        <v>NOT  NULL</v>
      </c>
      <c r="N6284">
        <f t="shared" si="492"/>
        <v>1</v>
      </c>
      <c r="O6284" t="str">
        <f>IF(ISNA(VLOOKUP(J6284,Vendors!A:A,1,FALSE)),"MISSING VENDER","VALID")</f>
        <v>VALID</v>
      </c>
      <c r="P6284" t="str">
        <f>IF(ISNA(VLOOKUP(H6284,'Customers'!A:A,1,FALSE)),"missing customer ","valid")</f>
        <v xml:space="preserve">missing customer </v>
      </c>
      <c r="Q6284" t="str">
        <f t="shared" si="493"/>
        <v>VALID</v>
      </c>
      <c r="R6284" t="str">
        <f t="shared" si="494"/>
        <v>VALID</v>
      </c>
    </row>
    <row r="6285" spans="1:18" x14ac:dyDescent="0.25">
      <c r="A6285" t="s">
        <v>13526</v>
      </c>
      <c r="B6285" s="1">
        <v>44866</v>
      </c>
      <c r="C6285">
        <v>-57941.64</v>
      </c>
      <c r="D6285" t="s">
        <v>826</v>
      </c>
      <c r="E6285" t="s">
        <v>827</v>
      </c>
      <c r="F6285" t="s">
        <v>4</v>
      </c>
      <c r="G6285" t="s">
        <v>28</v>
      </c>
      <c r="H6285" t="s">
        <v>828</v>
      </c>
      <c r="I6285" t="str">
        <f>_xlfn.XLOOKUP(H6285,'Customers'!A6285:A6684,'Customers'!B6285:B6684," ")</f>
        <v xml:space="preserve"> </v>
      </c>
      <c r="J6285" t="s">
        <v>1022</v>
      </c>
      <c r="K6285" t="s">
        <v>13527</v>
      </c>
      <c r="L6285" t="str">
        <f t="shared" si="490"/>
        <v>OK</v>
      </c>
      <c r="M6285" t="str">
        <f t="shared" si="491"/>
        <v>NOT  NULL</v>
      </c>
      <c r="N6285">
        <f t="shared" si="492"/>
        <v>1</v>
      </c>
      <c r="O6285" t="str">
        <f>IF(ISNA(VLOOKUP(J6285,Vendors!A:A,1,FALSE)),"MISSING VENDER","VALID")</f>
        <v>VALID</v>
      </c>
      <c r="P6285" t="str">
        <f>IF(ISNA(VLOOKUP(H6285,'Customers'!A:A,1,FALSE)),"missing customer ","valid")</f>
        <v xml:space="preserve">missing customer </v>
      </c>
      <c r="Q6285" t="str">
        <f t="shared" si="493"/>
        <v>VALID</v>
      </c>
      <c r="R6285" t="str">
        <f t="shared" si="494"/>
        <v>VALID</v>
      </c>
    </row>
    <row r="6286" spans="1:18" x14ac:dyDescent="0.25">
      <c r="A6286" t="s">
        <v>13528</v>
      </c>
      <c r="B6286" s="1">
        <v>45128</v>
      </c>
      <c r="C6286">
        <v>-46374.1</v>
      </c>
      <c r="D6286" t="s">
        <v>826</v>
      </c>
      <c r="E6286" t="s">
        <v>827</v>
      </c>
      <c r="F6286" t="s">
        <v>3</v>
      </c>
      <c r="G6286" t="s">
        <v>14</v>
      </c>
      <c r="H6286" t="s">
        <v>828</v>
      </c>
      <c r="I6286" t="str">
        <f>_xlfn.XLOOKUP(H6286,'Customers'!A6286:A6685,'Customers'!B6286:B6685," ")</f>
        <v xml:space="preserve"> </v>
      </c>
      <c r="J6286" t="s">
        <v>1067</v>
      </c>
      <c r="K6286" t="s">
        <v>13529</v>
      </c>
      <c r="L6286" t="str">
        <f t="shared" si="490"/>
        <v>OK</v>
      </c>
      <c r="M6286" t="str">
        <f t="shared" si="491"/>
        <v>NOT  NULL</v>
      </c>
      <c r="N6286">
        <f t="shared" si="492"/>
        <v>1</v>
      </c>
      <c r="O6286" t="str">
        <f>IF(ISNA(VLOOKUP(J6286,Vendors!A:A,1,FALSE)),"MISSING VENDER","VALID")</f>
        <v>VALID</v>
      </c>
      <c r="P6286" t="str">
        <f>IF(ISNA(VLOOKUP(H6286,'Customers'!A:A,1,FALSE)),"missing customer ","valid")</f>
        <v xml:space="preserve">missing customer </v>
      </c>
      <c r="Q6286" t="str">
        <f t="shared" si="493"/>
        <v>VALID</v>
      </c>
      <c r="R6286" t="str">
        <f t="shared" si="494"/>
        <v>VALID</v>
      </c>
    </row>
    <row r="6287" spans="1:18" x14ac:dyDescent="0.25">
      <c r="A6287" t="s">
        <v>13530</v>
      </c>
      <c r="B6287" s="1">
        <v>44983</v>
      </c>
      <c r="C6287">
        <v>131882.37</v>
      </c>
      <c r="D6287" t="s">
        <v>836</v>
      </c>
      <c r="E6287" t="s">
        <v>837</v>
      </c>
      <c r="F6287" t="s">
        <v>5</v>
      </c>
      <c r="G6287" t="s">
        <v>18</v>
      </c>
      <c r="H6287" t="s">
        <v>499</v>
      </c>
      <c r="I6287" t="str">
        <f>_xlfn.XLOOKUP(H6287,'Customers'!A6287:A6686,'Customers'!B6287:B6686," ")</f>
        <v xml:space="preserve"> </v>
      </c>
      <c r="J6287" t="s">
        <v>828</v>
      </c>
      <c r="K6287" t="s">
        <v>13531</v>
      </c>
      <c r="L6287" t="str">
        <f t="shared" si="490"/>
        <v>OK</v>
      </c>
      <c r="M6287" t="str">
        <f t="shared" si="491"/>
        <v>NOT  NULL</v>
      </c>
      <c r="N6287">
        <f t="shared" si="492"/>
        <v>1</v>
      </c>
      <c r="O6287" t="str">
        <f>IF(ISNA(VLOOKUP(J6287,Vendors!A:A,1,FALSE)),"MISSING VENDER","VALID")</f>
        <v>MISSING VENDER</v>
      </c>
      <c r="P6287" t="str">
        <f>IF(ISNA(VLOOKUP(H6287,'Customers'!A:A,1,FALSE)),"missing customer ","valid")</f>
        <v>valid</v>
      </c>
      <c r="Q6287" t="str">
        <f t="shared" si="493"/>
        <v>VALID</v>
      </c>
      <c r="R6287" t="str">
        <f t="shared" si="494"/>
        <v>VALID</v>
      </c>
    </row>
    <row r="6288" spans="1:18" x14ac:dyDescent="0.25">
      <c r="A6288" t="s">
        <v>13532</v>
      </c>
      <c r="B6288" s="1">
        <v>44748</v>
      </c>
      <c r="C6288">
        <v>172277.14</v>
      </c>
      <c r="D6288" t="s">
        <v>836</v>
      </c>
      <c r="E6288" t="s">
        <v>837</v>
      </c>
      <c r="F6288" t="s">
        <v>4</v>
      </c>
      <c r="G6288" t="s">
        <v>14</v>
      </c>
      <c r="H6288" t="s">
        <v>603</v>
      </c>
      <c r="I6288" t="str">
        <f>_xlfn.XLOOKUP(H6288,'Customers'!A6288:A6687,'Customers'!B6288:B6687," ")</f>
        <v xml:space="preserve"> </v>
      </c>
      <c r="J6288" t="s">
        <v>828</v>
      </c>
      <c r="K6288" t="s">
        <v>13533</v>
      </c>
      <c r="L6288" t="str">
        <f t="shared" si="490"/>
        <v>OK</v>
      </c>
      <c r="M6288" t="str">
        <f t="shared" si="491"/>
        <v>NOT  NULL</v>
      </c>
      <c r="N6288">
        <f t="shared" si="492"/>
        <v>1</v>
      </c>
      <c r="O6288" t="str">
        <f>IF(ISNA(VLOOKUP(J6288,Vendors!A:A,1,FALSE)),"MISSING VENDER","VALID")</f>
        <v>MISSING VENDER</v>
      </c>
      <c r="P6288" t="str">
        <f>IF(ISNA(VLOOKUP(H6288,'Customers'!A:A,1,FALSE)),"missing customer ","valid")</f>
        <v>valid</v>
      </c>
      <c r="Q6288" t="str">
        <f t="shared" si="493"/>
        <v>VALID</v>
      </c>
      <c r="R6288" t="str">
        <f t="shared" si="494"/>
        <v>VALID</v>
      </c>
    </row>
    <row r="6289" spans="1:18" x14ac:dyDescent="0.25">
      <c r="A6289" t="s">
        <v>13534</v>
      </c>
      <c r="B6289" s="1">
        <v>44653</v>
      </c>
      <c r="C6289">
        <v>-20742.07</v>
      </c>
      <c r="D6289" t="s">
        <v>826</v>
      </c>
      <c r="E6289" t="s">
        <v>892</v>
      </c>
      <c r="F6289" t="s">
        <v>3</v>
      </c>
      <c r="G6289" t="s">
        <v>25</v>
      </c>
      <c r="H6289" t="s">
        <v>828</v>
      </c>
      <c r="I6289" t="str">
        <f>_xlfn.XLOOKUP(H6289,'Customers'!A6289:A6688,'Customers'!B6289:B6688," ")</f>
        <v xml:space="preserve"> </v>
      </c>
      <c r="J6289" t="s">
        <v>1472</v>
      </c>
      <c r="K6289" t="s">
        <v>13535</v>
      </c>
      <c r="L6289" t="str">
        <f t="shared" si="490"/>
        <v>OK</v>
      </c>
      <c r="M6289" t="str">
        <f t="shared" si="491"/>
        <v>NOT  NULL</v>
      </c>
      <c r="N6289">
        <f t="shared" si="492"/>
        <v>1</v>
      </c>
      <c r="O6289" t="str">
        <f>IF(ISNA(VLOOKUP(J6289,Vendors!A:A,1,FALSE)),"MISSING VENDER","VALID")</f>
        <v>VALID</v>
      </c>
      <c r="P6289" t="str">
        <f>IF(ISNA(VLOOKUP(H6289,'Customers'!A:A,1,FALSE)),"missing customer ","valid")</f>
        <v xml:space="preserve">missing customer </v>
      </c>
      <c r="Q6289" t="str">
        <f t="shared" si="493"/>
        <v>VALID</v>
      </c>
      <c r="R6289" t="str">
        <f t="shared" si="494"/>
        <v>VALID</v>
      </c>
    </row>
    <row r="6290" spans="1:18" x14ac:dyDescent="0.25">
      <c r="A6290" t="s">
        <v>13536</v>
      </c>
      <c r="B6290" s="1">
        <v>45014</v>
      </c>
      <c r="C6290">
        <v>-75049.33</v>
      </c>
      <c r="D6290" t="s">
        <v>826</v>
      </c>
      <c r="E6290" t="s">
        <v>892</v>
      </c>
      <c r="F6290" t="s">
        <v>4</v>
      </c>
      <c r="G6290" t="s">
        <v>14</v>
      </c>
      <c r="H6290" t="s">
        <v>828</v>
      </c>
      <c r="I6290" t="str">
        <f>_xlfn.XLOOKUP(H6290,'Customers'!A6290:A6689,'Customers'!B6290:B6689," ")</f>
        <v xml:space="preserve"> </v>
      </c>
      <c r="J6290" t="s">
        <v>1304</v>
      </c>
      <c r="K6290" t="s">
        <v>13537</v>
      </c>
      <c r="L6290" t="str">
        <f t="shared" si="490"/>
        <v>OK</v>
      </c>
      <c r="M6290" t="str">
        <f t="shared" si="491"/>
        <v>NOT  NULL</v>
      </c>
      <c r="N6290">
        <f t="shared" si="492"/>
        <v>1</v>
      </c>
      <c r="O6290" t="str">
        <f>IF(ISNA(VLOOKUP(J6290,Vendors!A:A,1,FALSE)),"MISSING VENDER","VALID")</f>
        <v>VALID</v>
      </c>
      <c r="P6290" t="str">
        <f>IF(ISNA(VLOOKUP(H6290,'Customers'!A:A,1,FALSE)),"missing customer ","valid")</f>
        <v xml:space="preserve">missing customer </v>
      </c>
      <c r="Q6290" t="str">
        <f t="shared" si="493"/>
        <v>VALID</v>
      </c>
      <c r="R6290" t="str">
        <f t="shared" si="494"/>
        <v>VALID</v>
      </c>
    </row>
    <row r="6291" spans="1:18" x14ac:dyDescent="0.25">
      <c r="A6291" t="s">
        <v>13538</v>
      </c>
      <c r="B6291" s="1">
        <v>45228</v>
      </c>
      <c r="C6291">
        <v>236904.89</v>
      </c>
      <c r="D6291" t="s">
        <v>836</v>
      </c>
      <c r="E6291" t="s">
        <v>837</v>
      </c>
      <c r="F6291" t="s">
        <v>3</v>
      </c>
      <c r="G6291" t="s">
        <v>14</v>
      </c>
      <c r="H6291" t="s">
        <v>587</v>
      </c>
      <c r="I6291" t="str">
        <f>_xlfn.XLOOKUP(H6291,'Customers'!A6291:A6690,'Customers'!B6291:B6690," ")</f>
        <v xml:space="preserve"> </v>
      </c>
      <c r="J6291" t="s">
        <v>828</v>
      </c>
      <c r="K6291" t="s">
        <v>13539</v>
      </c>
      <c r="L6291" t="str">
        <f t="shared" si="490"/>
        <v>OK</v>
      </c>
      <c r="M6291" t="str">
        <f t="shared" si="491"/>
        <v>NOT  NULL</v>
      </c>
      <c r="N6291">
        <f t="shared" si="492"/>
        <v>1</v>
      </c>
      <c r="O6291" t="str">
        <f>IF(ISNA(VLOOKUP(J6291,Vendors!A:A,1,FALSE)),"MISSING VENDER","VALID")</f>
        <v>MISSING VENDER</v>
      </c>
      <c r="P6291" t="str">
        <f>IF(ISNA(VLOOKUP(H6291,'Customers'!A:A,1,FALSE)),"missing customer ","valid")</f>
        <v>valid</v>
      </c>
      <c r="Q6291" t="str">
        <f t="shared" si="493"/>
        <v>VALID</v>
      </c>
      <c r="R6291" t="str">
        <f t="shared" si="494"/>
        <v>VALID</v>
      </c>
    </row>
    <row r="6292" spans="1:18" x14ac:dyDescent="0.25">
      <c r="A6292" t="s">
        <v>13540</v>
      </c>
      <c r="B6292" s="1">
        <v>45091</v>
      </c>
      <c r="C6292">
        <v>117627.77</v>
      </c>
      <c r="D6292" t="s">
        <v>836</v>
      </c>
      <c r="E6292" t="s">
        <v>840</v>
      </c>
      <c r="F6292" t="s">
        <v>4</v>
      </c>
      <c r="G6292" t="s">
        <v>25</v>
      </c>
      <c r="H6292" t="s">
        <v>567</v>
      </c>
      <c r="I6292" t="str">
        <f>_xlfn.XLOOKUP(H6292,'Customers'!A6292:A6691,'Customers'!B6292:B6691," ")</f>
        <v xml:space="preserve"> </v>
      </c>
      <c r="J6292" t="s">
        <v>828</v>
      </c>
      <c r="K6292" t="s">
        <v>13541</v>
      </c>
      <c r="L6292" t="str">
        <f t="shared" si="490"/>
        <v>OK</v>
      </c>
      <c r="M6292" t="str">
        <f t="shared" si="491"/>
        <v>NOT  NULL</v>
      </c>
      <c r="N6292">
        <f t="shared" si="492"/>
        <v>1</v>
      </c>
      <c r="O6292" t="str">
        <f>IF(ISNA(VLOOKUP(J6292,Vendors!A:A,1,FALSE)),"MISSING VENDER","VALID")</f>
        <v>MISSING VENDER</v>
      </c>
      <c r="P6292" t="str">
        <f>IF(ISNA(VLOOKUP(H6292,'Customers'!A:A,1,FALSE)),"missing customer ","valid")</f>
        <v>valid</v>
      </c>
      <c r="Q6292" t="str">
        <f t="shared" si="493"/>
        <v>VALID</v>
      </c>
      <c r="R6292" t="str">
        <f t="shared" si="494"/>
        <v>VALID</v>
      </c>
    </row>
    <row r="6293" spans="1:18" x14ac:dyDescent="0.25">
      <c r="A6293" t="s">
        <v>13542</v>
      </c>
      <c r="B6293" s="1">
        <v>45102</v>
      </c>
      <c r="C6293">
        <v>-37234.699999999997</v>
      </c>
      <c r="D6293" t="s">
        <v>826</v>
      </c>
      <c r="E6293" t="s">
        <v>843</v>
      </c>
      <c r="F6293" t="s">
        <v>4</v>
      </c>
      <c r="G6293" t="s">
        <v>25</v>
      </c>
      <c r="H6293" t="s">
        <v>828</v>
      </c>
      <c r="I6293" t="str">
        <f>_xlfn.XLOOKUP(H6293,'Customers'!A6293:A6692,'Customers'!B6293:B6692," ")</f>
        <v xml:space="preserve"> </v>
      </c>
      <c r="J6293" t="s">
        <v>1271</v>
      </c>
      <c r="K6293" t="s">
        <v>13543</v>
      </c>
      <c r="L6293" t="str">
        <f t="shared" si="490"/>
        <v>OK</v>
      </c>
      <c r="M6293" t="str">
        <f t="shared" si="491"/>
        <v>NOT  NULL</v>
      </c>
      <c r="N6293">
        <f t="shared" si="492"/>
        <v>1</v>
      </c>
      <c r="O6293" t="str">
        <f>IF(ISNA(VLOOKUP(J6293,Vendors!A:A,1,FALSE)),"MISSING VENDER","VALID")</f>
        <v>VALID</v>
      </c>
      <c r="P6293" t="str">
        <f>IF(ISNA(VLOOKUP(H6293,'Customers'!A:A,1,FALSE)),"missing customer ","valid")</f>
        <v xml:space="preserve">missing customer </v>
      </c>
      <c r="Q6293" t="str">
        <f t="shared" si="493"/>
        <v>VALID</v>
      </c>
      <c r="R6293" t="str">
        <f t="shared" si="494"/>
        <v>VALID</v>
      </c>
    </row>
    <row r="6294" spans="1:18" x14ac:dyDescent="0.25">
      <c r="A6294" t="s">
        <v>13544</v>
      </c>
      <c r="B6294" s="1">
        <v>45207</v>
      </c>
      <c r="C6294">
        <v>106092.44</v>
      </c>
      <c r="D6294" t="s">
        <v>836</v>
      </c>
      <c r="E6294" t="s">
        <v>840</v>
      </c>
      <c r="F6294" t="s">
        <v>3</v>
      </c>
      <c r="G6294" t="s">
        <v>28</v>
      </c>
      <c r="H6294" t="s">
        <v>12</v>
      </c>
      <c r="I6294" t="str">
        <f>_xlfn.XLOOKUP(H6294,'Customers'!A6294:A6693,'Customers'!B6294:B6693," ")</f>
        <v xml:space="preserve"> </v>
      </c>
      <c r="J6294" t="s">
        <v>828</v>
      </c>
      <c r="K6294" t="s">
        <v>13545</v>
      </c>
      <c r="L6294" t="str">
        <f t="shared" si="490"/>
        <v>OK</v>
      </c>
      <c r="M6294" t="str">
        <f t="shared" si="491"/>
        <v>NOT  NULL</v>
      </c>
      <c r="N6294">
        <f t="shared" si="492"/>
        <v>1</v>
      </c>
      <c r="O6294" t="str">
        <f>IF(ISNA(VLOOKUP(J6294,Vendors!A:A,1,FALSE)),"MISSING VENDER","VALID")</f>
        <v>MISSING VENDER</v>
      </c>
      <c r="P6294" t="str">
        <f>IF(ISNA(VLOOKUP(H6294,'Customers'!A:A,1,FALSE)),"missing customer ","valid")</f>
        <v>valid</v>
      </c>
      <c r="Q6294" t="str">
        <f t="shared" si="493"/>
        <v>VALID</v>
      </c>
      <c r="R6294" t="str">
        <f t="shared" si="494"/>
        <v>VALID</v>
      </c>
    </row>
    <row r="6295" spans="1:18" x14ac:dyDescent="0.25">
      <c r="A6295" t="s">
        <v>13546</v>
      </c>
      <c r="B6295" s="1">
        <v>44677</v>
      </c>
      <c r="C6295">
        <v>209670.67</v>
      </c>
      <c r="D6295" t="s">
        <v>836</v>
      </c>
      <c r="E6295" t="s">
        <v>837</v>
      </c>
      <c r="F6295" t="s">
        <v>5</v>
      </c>
      <c r="G6295" t="s">
        <v>14</v>
      </c>
      <c r="H6295" t="s">
        <v>319</v>
      </c>
      <c r="I6295" t="str">
        <f>_xlfn.XLOOKUP(H6295,'Customers'!A6295:A6694,'Customers'!B6295:B6694," ")</f>
        <v xml:space="preserve"> </v>
      </c>
      <c r="J6295" t="s">
        <v>828</v>
      </c>
      <c r="K6295" t="s">
        <v>13547</v>
      </c>
      <c r="L6295" t="str">
        <f t="shared" si="490"/>
        <v>OK</v>
      </c>
      <c r="M6295" t="str">
        <f t="shared" si="491"/>
        <v>NOT  NULL</v>
      </c>
      <c r="N6295">
        <f t="shared" si="492"/>
        <v>1</v>
      </c>
      <c r="O6295" t="str">
        <f>IF(ISNA(VLOOKUP(J6295,Vendors!A:A,1,FALSE)),"MISSING VENDER","VALID")</f>
        <v>MISSING VENDER</v>
      </c>
      <c r="P6295" t="str">
        <f>IF(ISNA(VLOOKUP(H6295,'Customers'!A:A,1,FALSE)),"missing customer ","valid")</f>
        <v>valid</v>
      </c>
      <c r="Q6295" t="str">
        <f t="shared" si="493"/>
        <v>VALID</v>
      </c>
      <c r="R6295" t="str">
        <f t="shared" si="494"/>
        <v>VALID</v>
      </c>
    </row>
    <row r="6296" spans="1:18" x14ac:dyDescent="0.25">
      <c r="A6296" t="s">
        <v>13548</v>
      </c>
      <c r="B6296" s="1">
        <v>44746</v>
      </c>
      <c r="C6296">
        <v>-47247.29</v>
      </c>
      <c r="D6296" t="s">
        <v>826</v>
      </c>
      <c r="E6296" t="s">
        <v>827</v>
      </c>
      <c r="F6296" t="s">
        <v>4</v>
      </c>
      <c r="G6296" t="s">
        <v>14</v>
      </c>
      <c r="H6296" t="s">
        <v>828</v>
      </c>
      <c r="I6296" t="str">
        <f>_xlfn.XLOOKUP(H6296,'Customers'!A6296:A6695,'Customers'!B6296:B6695," ")</f>
        <v xml:space="preserve"> </v>
      </c>
      <c r="J6296" t="s">
        <v>1143</v>
      </c>
      <c r="K6296" t="s">
        <v>13549</v>
      </c>
      <c r="L6296" t="str">
        <f t="shared" si="490"/>
        <v>OK</v>
      </c>
      <c r="M6296" t="str">
        <f t="shared" si="491"/>
        <v>NOT  NULL</v>
      </c>
      <c r="N6296">
        <f t="shared" si="492"/>
        <v>1</v>
      </c>
      <c r="O6296" t="str">
        <f>IF(ISNA(VLOOKUP(J6296,Vendors!A:A,1,FALSE)),"MISSING VENDER","VALID")</f>
        <v>VALID</v>
      </c>
      <c r="P6296" t="str">
        <f>IF(ISNA(VLOOKUP(H6296,'Customers'!A:A,1,FALSE)),"missing customer ","valid")</f>
        <v xml:space="preserve">missing customer </v>
      </c>
      <c r="Q6296" t="str">
        <f t="shared" si="493"/>
        <v>VALID</v>
      </c>
      <c r="R6296" t="str">
        <f t="shared" si="494"/>
        <v>VALID</v>
      </c>
    </row>
    <row r="6297" spans="1:18" x14ac:dyDescent="0.25">
      <c r="A6297" t="s">
        <v>13550</v>
      </c>
      <c r="B6297" s="1">
        <v>44798</v>
      </c>
      <c r="C6297">
        <v>14598.17</v>
      </c>
      <c r="D6297" t="s">
        <v>958</v>
      </c>
      <c r="E6297" t="s">
        <v>958</v>
      </c>
      <c r="F6297" t="s">
        <v>5</v>
      </c>
      <c r="G6297" t="s">
        <v>25</v>
      </c>
      <c r="H6297" t="s">
        <v>828</v>
      </c>
      <c r="I6297" t="str">
        <f>_xlfn.XLOOKUP(H6297,'Customers'!A6297:A6696,'Customers'!B6297:B6696," ")</f>
        <v xml:space="preserve"> </v>
      </c>
      <c r="J6297" t="s">
        <v>828</v>
      </c>
      <c r="K6297" t="s">
        <v>13551</v>
      </c>
      <c r="L6297" t="str">
        <f t="shared" si="490"/>
        <v>OK</v>
      </c>
      <c r="M6297" t="str">
        <f t="shared" si="491"/>
        <v>NOT  NULL</v>
      </c>
      <c r="N6297">
        <f t="shared" si="492"/>
        <v>1</v>
      </c>
      <c r="O6297" t="str">
        <f>IF(ISNA(VLOOKUP(J6297,Vendors!A:A,1,FALSE)),"MISSING VENDER","VALID")</f>
        <v>MISSING VENDER</v>
      </c>
      <c r="P6297" t="str">
        <f>IF(ISNA(VLOOKUP(H6297,'Customers'!A:A,1,FALSE)),"missing customer ","valid")</f>
        <v xml:space="preserve">missing customer </v>
      </c>
      <c r="Q6297" t="str">
        <f t="shared" si="493"/>
        <v>VALID</v>
      </c>
      <c r="R6297" t="str">
        <f t="shared" si="494"/>
        <v>VALID</v>
      </c>
    </row>
    <row r="6298" spans="1:18" x14ac:dyDescent="0.25">
      <c r="A6298" t="s">
        <v>13552</v>
      </c>
      <c r="B6298" s="1">
        <v>44977</v>
      </c>
      <c r="C6298">
        <v>257624.16</v>
      </c>
      <c r="D6298" t="s">
        <v>836</v>
      </c>
      <c r="E6298" t="s">
        <v>855</v>
      </c>
      <c r="F6298" t="s">
        <v>3</v>
      </c>
      <c r="G6298" t="s">
        <v>28</v>
      </c>
      <c r="H6298" t="s">
        <v>539</v>
      </c>
      <c r="I6298" t="str">
        <f>_xlfn.XLOOKUP(H6298,'Customers'!A6298:A6697,'Customers'!B6298:B6697," ")</f>
        <v xml:space="preserve"> </v>
      </c>
      <c r="J6298" t="s">
        <v>828</v>
      </c>
      <c r="K6298" t="s">
        <v>13553</v>
      </c>
      <c r="L6298" t="str">
        <f t="shared" si="490"/>
        <v>OK</v>
      </c>
      <c r="M6298" t="str">
        <f t="shared" si="491"/>
        <v>NOT  NULL</v>
      </c>
      <c r="N6298">
        <f t="shared" si="492"/>
        <v>1</v>
      </c>
      <c r="O6298" t="str">
        <f>IF(ISNA(VLOOKUP(J6298,Vendors!A:A,1,FALSE)),"MISSING VENDER","VALID")</f>
        <v>MISSING VENDER</v>
      </c>
      <c r="P6298" t="str">
        <f>IF(ISNA(VLOOKUP(H6298,'Customers'!A:A,1,FALSE)),"missing customer ","valid")</f>
        <v>valid</v>
      </c>
      <c r="Q6298" t="str">
        <f t="shared" si="493"/>
        <v>VALID</v>
      </c>
      <c r="R6298" t="str">
        <f t="shared" si="494"/>
        <v>VALID</v>
      </c>
    </row>
    <row r="6299" spans="1:18" x14ac:dyDescent="0.25">
      <c r="A6299" t="s">
        <v>13554</v>
      </c>
      <c r="B6299" s="1">
        <v>44656</v>
      </c>
      <c r="C6299">
        <v>217772.22</v>
      </c>
      <c r="D6299" t="s">
        <v>836</v>
      </c>
      <c r="E6299" t="s">
        <v>840</v>
      </c>
      <c r="F6299" t="s">
        <v>4</v>
      </c>
      <c r="G6299" t="s">
        <v>14</v>
      </c>
      <c r="H6299" t="s">
        <v>511</v>
      </c>
      <c r="I6299" t="str">
        <f>_xlfn.XLOOKUP(H6299,'Customers'!A6299:A6698,'Customers'!B6299:B6698," ")</f>
        <v xml:space="preserve"> </v>
      </c>
      <c r="J6299" t="s">
        <v>828</v>
      </c>
      <c r="K6299" t="s">
        <v>13555</v>
      </c>
      <c r="L6299" t="str">
        <f t="shared" si="490"/>
        <v>OK</v>
      </c>
      <c r="M6299" t="str">
        <f t="shared" si="491"/>
        <v>NOT  NULL</v>
      </c>
      <c r="N6299">
        <f t="shared" si="492"/>
        <v>1</v>
      </c>
      <c r="O6299" t="str">
        <f>IF(ISNA(VLOOKUP(J6299,Vendors!A:A,1,FALSE)),"MISSING VENDER","VALID")</f>
        <v>MISSING VENDER</v>
      </c>
      <c r="P6299" t="str">
        <f>IF(ISNA(VLOOKUP(H6299,'Customers'!A:A,1,FALSE)),"missing customer ","valid")</f>
        <v>valid</v>
      </c>
      <c r="Q6299" t="str">
        <f t="shared" si="493"/>
        <v>VALID</v>
      </c>
      <c r="R6299" t="str">
        <f t="shared" si="494"/>
        <v>VALID</v>
      </c>
    </row>
    <row r="6300" spans="1:18" x14ac:dyDescent="0.25">
      <c r="A6300" t="s">
        <v>13556</v>
      </c>
      <c r="B6300" s="1">
        <v>44994</v>
      </c>
      <c r="C6300">
        <v>-56525.05</v>
      </c>
      <c r="D6300" t="s">
        <v>826</v>
      </c>
      <c r="E6300" t="s">
        <v>865</v>
      </c>
      <c r="F6300" t="s">
        <v>3</v>
      </c>
      <c r="G6300" t="s">
        <v>14</v>
      </c>
      <c r="H6300" t="s">
        <v>828</v>
      </c>
      <c r="I6300" t="str">
        <f>_xlfn.XLOOKUP(H6300,'Customers'!A6300:A6699,'Customers'!B6300:B6699," ")</f>
        <v xml:space="preserve"> </v>
      </c>
      <c r="J6300" t="s">
        <v>969</v>
      </c>
      <c r="K6300" t="s">
        <v>13557</v>
      </c>
      <c r="L6300" t="str">
        <f t="shared" si="490"/>
        <v>OK</v>
      </c>
      <c r="M6300" t="str">
        <f t="shared" si="491"/>
        <v>NOT  NULL</v>
      </c>
      <c r="N6300">
        <f t="shared" si="492"/>
        <v>1</v>
      </c>
      <c r="O6300" t="str">
        <f>IF(ISNA(VLOOKUP(J6300,Vendors!A:A,1,FALSE)),"MISSING VENDER","VALID")</f>
        <v>VALID</v>
      </c>
      <c r="P6300" t="str">
        <f>IF(ISNA(VLOOKUP(H6300,'Customers'!A:A,1,FALSE)),"missing customer ","valid")</f>
        <v xml:space="preserve">missing customer </v>
      </c>
      <c r="Q6300" t="str">
        <f t="shared" si="493"/>
        <v>VALID</v>
      </c>
      <c r="R6300" t="str">
        <f t="shared" si="494"/>
        <v>VALID</v>
      </c>
    </row>
    <row r="6301" spans="1:18" x14ac:dyDescent="0.25">
      <c r="A6301" t="s">
        <v>13558</v>
      </c>
      <c r="B6301" s="1">
        <v>45206</v>
      </c>
      <c r="C6301">
        <v>208409.63</v>
      </c>
      <c r="D6301" t="s">
        <v>836</v>
      </c>
      <c r="E6301" t="s">
        <v>837</v>
      </c>
      <c r="F6301" t="s">
        <v>5</v>
      </c>
      <c r="G6301" t="s">
        <v>18</v>
      </c>
      <c r="H6301" t="s">
        <v>365</v>
      </c>
      <c r="I6301" t="str">
        <f>_xlfn.XLOOKUP(H6301,'Customers'!A6301:A6700,'Customers'!B6301:B6700," ")</f>
        <v xml:space="preserve"> </v>
      </c>
      <c r="J6301" t="s">
        <v>828</v>
      </c>
      <c r="K6301" t="s">
        <v>13559</v>
      </c>
      <c r="L6301" t="str">
        <f t="shared" si="490"/>
        <v>OK</v>
      </c>
      <c r="M6301" t="str">
        <f t="shared" si="491"/>
        <v>NOT  NULL</v>
      </c>
      <c r="N6301">
        <f t="shared" si="492"/>
        <v>1</v>
      </c>
      <c r="O6301" t="str">
        <f>IF(ISNA(VLOOKUP(J6301,Vendors!A:A,1,FALSE)),"MISSING VENDER","VALID")</f>
        <v>MISSING VENDER</v>
      </c>
      <c r="P6301" t="str">
        <f>IF(ISNA(VLOOKUP(H6301,'Customers'!A:A,1,FALSE)),"missing customer ","valid")</f>
        <v>valid</v>
      </c>
      <c r="Q6301" t="str">
        <f t="shared" si="493"/>
        <v>VALID</v>
      </c>
      <c r="R6301" t="str">
        <f t="shared" si="494"/>
        <v>VALID</v>
      </c>
    </row>
    <row r="6302" spans="1:18" x14ac:dyDescent="0.25">
      <c r="A6302" t="s">
        <v>13560</v>
      </c>
      <c r="B6302" s="1">
        <v>44841</v>
      </c>
      <c r="C6302">
        <v>202103.38</v>
      </c>
      <c r="D6302" t="s">
        <v>836</v>
      </c>
      <c r="E6302" t="s">
        <v>840</v>
      </c>
      <c r="F6302" t="s">
        <v>3</v>
      </c>
      <c r="G6302" t="s">
        <v>28</v>
      </c>
      <c r="H6302" t="s">
        <v>103</v>
      </c>
      <c r="I6302" t="str">
        <f>_xlfn.XLOOKUP(H6302,'Customers'!A6302:A6701,'Customers'!B6302:B6701," ")</f>
        <v xml:space="preserve"> </v>
      </c>
      <c r="J6302" t="s">
        <v>828</v>
      </c>
      <c r="K6302" t="s">
        <v>13561</v>
      </c>
      <c r="L6302" t="str">
        <f t="shared" si="490"/>
        <v>OK</v>
      </c>
      <c r="M6302" t="str">
        <f t="shared" si="491"/>
        <v>NOT  NULL</v>
      </c>
      <c r="N6302">
        <f t="shared" si="492"/>
        <v>1</v>
      </c>
      <c r="O6302" t="str">
        <f>IF(ISNA(VLOOKUP(J6302,Vendors!A:A,1,FALSE)),"MISSING VENDER","VALID")</f>
        <v>MISSING VENDER</v>
      </c>
      <c r="P6302" t="str">
        <f>IF(ISNA(VLOOKUP(H6302,'Customers'!A:A,1,FALSE)),"missing customer ","valid")</f>
        <v>valid</v>
      </c>
      <c r="Q6302" t="str">
        <f t="shared" si="493"/>
        <v>VALID</v>
      </c>
      <c r="R6302" t="str">
        <f t="shared" si="494"/>
        <v>VALID</v>
      </c>
    </row>
    <row r="6303" spans="1:18" x14ac:dyDescent="0.25">
      <c r="A6303" t="s">
        <v>13562</v>
      </c>
      <c r="B6303" s="1">
        <v>44699</v>
      </c>
      <c r="C6303">
        <v>-35369.230000000003</v>
      </c>
      <c r="D6303" t="s">
        <v>826</v>
      </c>
      <c r="E6303" t="s">
        <v>851</v>
      </c>
      <c r="F6303" t="s">
        <v>3</v>
      </c>
      <c r="G6303" t="s">
        <v>25</v>
      </c>
      <c r="H6303" t="s">
        <v>828</v>
      </c>
      <c r="I6303" t="str">
        <f>_xlfn.XLOOKUP(H6303,'Customers'!A6303:A6702,'Customers'!B6303:B6702," ")</f>
        <v xml:space="preserve"> </v>
      </c>
      <c r="J6303" t="s">
        <v>1204</v>
      </c>
      <c r="K6303" t="s">
        <v>13563</v>
      </c>
      <c r="L6303" t="str">
        <f t="shared" si="490"/>
        <v>OK</v>
      </c>
      <c r="M6303" t="str">
        <f t="shared" si="491"/>
        <v>NOT  NULL</v>
      </c>
      <c r="N6303">
        <f t="shared" si="492"/>
        <v>1</v>
      </c>
      <c r="O6303" t="str">
        <f>IF(ISNA(VLOOKUP(J6303,Vendors!A:A,1,FALSE)),"MISSING VENDER","VALID")</f>
        <v>VALID</v>
      </c>
      <c r="P6303" t="str">
        <f>IF(ISNA(VLOOKUP(H6303,'Customers'!A:A,1,FALSE)),"missing customer ","valid")</f>
        <v xml:space="preserve">missing customer </v>
      </c>
      <c r="Q6303" t="str">
        <f t="shared" si="493"/>
        <v>VALID</v>
      </c>
      <c r="R6303" t="str">
        <f t="shared" si="494"/>
        <v>VALID</v>
      </c>
    </row>
    <row r="6304" spans="1:18" x14ac:dyDescent="0.25">
      <c r="A6304" t="s">
        <v>13564</v>
      </c>
      <c r="B6304" s="1">
        <v>44977</v>
      </c>
      <c r="C6304">
        <v>131506.25</v>
      </c>
      <c r="D6304" t="s">
        <v>836</v>
      </c>
      <c r="E6304" t="s">
        <v>837</v>
      </c>
      <c r="F6304" t="s">
        <v>5</v>
      </c>
      <c r="G6304" t="s">
        <v>18</v>
      </c>
      <c r="H6304" t="s">
        <v>445</v>
      </c>
      <c r="I6304" t="str">
        <f>_xlfn.XLOOKUP(H6304,'Customers'!A6304:A6703,'Customers'!B6304:B6703," ")</f>
        <v xml:space="preserve"> </v>
      </c>
      <c r="J6304" t="s">
        <v>828</v>
      </c>
      <c r="K6304" t="s">
        <v>13565</v>
      </c>
      <c r="L6304" t="str">
        <f t="shared" si="490"/>
        <v>OK</v>
      </c>
      <c r="M6304" t="str">
        <f t="shared" si="491"/>
        <v>NOT  NULL</v>
      </c>
      <c r="N6304">
        <f t="shared" si="492"/>
        <v>1</v>
      </c>
      <c r="O6304" t="str">
        <f>IF(ISNA(VLOOKUP(J6304,Vendors!A:A,1,FALSE)),"MISSING VENDER","VALID")</f>
        <v>MISSING VENDER</v>
      </c>
      <c r="P6304" t="str">
        <f>IF(ISNA(VLOOKUP(H6304,'Customers'!A:A,1,FALSE)),"missing customer ","valid")</f>
        <v>valid</v>
      </c>
      <c r="Q6304" t="str">
        <f t="shared" si="493"/>
        <v>VALID</v>
      </c>
      <c r="R6304" t="str">
        <f t="shared" si="494"/>
        <v>VALID</v>
      </c>
    </row>
    <row r="6305" spans="1:18" x14ac:dyDescent="0.25">
      <c r="A6305" t="s">
        <v>13566</v>
      </c>
      <c r="B6305" s="1">
        <v>44879</v>
      </c>
      <c r="C6305">
        <v>200793.2</v>
      </c>
      <c r="D6305" t="s">
        <v>836</v>
      </c>
      <c r="E6305" t="s">
        <v>855</v>
      </c>
      <c r="F6305" t="s">
        <v>3</v>
      </c>
      <c r="G6305" t="s">
        <v>18</v>
      </c>
      <c r="H6305" t="s">
        <v>219</v>
      </c>
      <c r="I6305" t="str">
        <f>_xlfn.XLOOKUP(H6305,'Customers'!A6305:A6704,'Customers'!B6305:B6704," ")</f>
        <v xml:space="preserve"> </v>
      </c>
      <c r="J6305" t="s">
        <v>828</v>
      </c>
      <c r="K6305" t="s">
        <v>13567</v>
      </c>
      <c r="L6305" t="str">
        <f t="shared" si="490"/>
        <v>OK</v>
      </c>
      <c r="M6305" t="str">
        <f t="shared" si="491"/>
        <v>NOT  NULL</v>
      </c>
      <c r="N6305">
        <f t="shared" si="492"/>
        <v>1</v>
      </c>
      <c r="O6305" t="str">
        <f>IF(ISNA(VLOOKUP(J6305,Vendors!A:A,1,FALSE)),"MISSING VENDER","VALID")</f>
        <v>MISSING VENDER</v>
      </c>
      <c r="P6305" t="str">
        <f>IF(ISNA(VLOOKUP(H6305,'Customers'!A:A,1,FALSE)),"missing customer ","valid")</f>
        <v>valid</v>
      </c>
      <c r="Q6305" t="str">
        <f t="shared" si="493"/>
        <v>VALID</v>
      </c>
      <c r="R6305" t="str">
        <f t="shared" si="494"/>
        <v>VALID</v>
      </c>
    </row>
    <row r="6306" spans="1:18" x14ac:dyDescent="0.25">
      <c r="A6306" t="s">
        <v>13568</v>
      </c>
      <c r="B6306" s="1">
        <v>44732</v>
      </c>
      <c r="C6306">
        <v>-36158.81</v>
      </c>
      <c r="D6306" t="s">
        <v>826</v>
      </c>
      <c r="E6306" t="s">
        <v>843</v>
      </c>
      <c r="F6306" t="s">
        <v>3</v>
      </c>
      <c r="G6306" t="s">
        <v>25</v>
      </c>
      <c r="H6306" t="s">
        <v>828</v>
      </c>
      <c r="I6306" t="str">
        <f>_xlfn.XLOOKUP(H6306,'Customers'!A6306:A6705,'Customers'!B6306:B6705," ")</f>
        <v xml:space="preserve"> </v>
      </c>
      <c r="J6306" t="s">
        <v>1472</v>
      </c>
      <c r="K6306" t="s">
        <v>13569</v>
      </c>
      <c r="L6306" t="str">
        <f t="shared" si="490"/>
        <v>OK</v>
      </c>
      <c r="M6306" t="str">
        <f t="shared" si="491"/>
        <v>NOT  NULL</v>
      </c>
      <c r="N6306">
        <f t="shared" si="492"/>
        <v>1</v>
      </c>
      <c r="O6306" t="str">
        <f>IF(ISNA(VLOOKUP(J6306,Vendors!A:A,1,FALSE)),"MISSING VENDER","VALID")</f>
        <v>VALID</v>
      </c>
      <c r="P6306" t="str">
        <f>IF(ISNA(VLOOKUP(H6306,'Customers'!A:A,1,FALSE)),"missing customer ","valid")</f>
        <v xml:space="preserve">missing customer </v>
      </c>
      <c r="Q6306" t="str">
        <f t="shared" si="493"/>
        <v>VALID</v>
      </c>
      <c r="R6306" t="str">
        <f t="shared" si="494"/>
        <v>VALID</v>
      </c>
    </row>
    <row r="6307" spans="1:18" x14ac:dyDescent="0.25">
      <c r="A6307" t="s">
        <v>13570</v>
      </c>
      <c r="B6307" s="1">
        <v>45023</v>
      </c>
      <c r="C6307">
        <v>16552.07</v>
      </c>
      <c r="D6307" t="s">
        <v>1332</v>
      </c>
      <c r="E6307" t="s">
        <v>1332</v>
      </c>
      <c r="F6307" t="s">
        <v>5</v>
      </c>
      <c r="G6307" t="s">
        <v>14</v>
      </c>
      <c r="H6307" t="s">
        <v>828</v>
      </c>
      <c r="I6307" t="str">
        <f>_xlfn.XLOOKUP(H6307,'Customers'!A6307:A6706,'Customers'!B6307:B6706," ")</f>
        <v xml:space="preserve"> </v>
      </c>
      <c r="J6307" t="s">
        <v>828</v>
      </c>
      <c r="K6307" t="s">
        <v>13571</v>
      </c>
      <c r="L6307" t="str">
        <f t="shared" si="490"/>
        <v>OK</v>
      </c>
      <c r="M6307" t="str">
        <f t="shared" si="491"/>
        <v>NOT  NULL</v>
      </c>
      <c r="N6307">
        <f t="shared" si="492"/>
        <v>1</v>
      </c>
      <c r="O6307" t="str">
        <f>IF(ISNA(VLOOKUP(J6307,Vendors!A:A,1,FALSE)),"MISSING VENDER","VALID")</f>
        <v>MISSING VENDER</v>
      </c>
      <c r="P6307" t="str">
        <f>IF(ISNA(VLOOKUP(H6307,'Customers'!A:A,1,FALSE)),"missing customer ","valid")</f>
        <v xml:space="preserve">missing customer </v>
      </c>
      <c r="Q6307" t="str">
        <f t="shared" si="493"/>
        <v>VALID</v>
      </c>
      <c r="R6307" t="str">
        <f t="shared" si="494"/>
        <v>VALID</v>
      </c>
    </row>
    <row r="6308" spans="1:18" x14ac:dyDescent="0.25">
      <c r="A6308" t="s">
        <v>13572</v>
      </c>
      <c r="B6308" s="1">
        <v>45100</v>
      </c>
      <c r="C6308">
        <v>169866.91</v>
      </c>
      <c r="D6308" t="s">
        <v>836</v>
      </c>
      <c r="E6308" t="s">
        <v>837</v>
      </c>
      <c r="F6308" t="s">
        <v>3</v>
      </c>
      <c r="G6308" t="s">
        <v>25</v>
      </c>
      <c r="H6308" t="s">
        <v>341</v>
      </c>
      <c r="I6308" t="str">
        <f>_xlfn.XLOOKUP(H6308,'Customers'!A6308:A6707,'Customers'!B6308:B6707," ")</f>
        <v xml:space="preserve"> </v>
      </c>
      <c r="J6308" t="s">
        <v>828</v>
      </c>
      <c r="K6308" t="s">
        <v>13573</v>
      </c>
      <c r="L6308" t="str">
        <f t="shared" si="490"/>
        <v>OK</v>
      </c>
      <c r="M6308" t="str">
        <f t="shared" si="491"/>
        <v>NOT  NULL</v>
      </c>
      <c r="N6308">
        <f t="shared" si="492"/>
        <v>1</v>
      </c>
      <c r="O6308" t="str">
        <f>IF(ISNA(VLOOKUP(J6308,Vendors!A:A,1,FALSE)),"MISSING VENDER","VALID")</f>
        <v>MISSING VENDER</v>
      </c>
      <c r="P6308" t="str">
        <f>IF(ISNA(VLOOKUP(H6308,'Customers'!A:A,1,FALSE)),"missing customer ","valid")</f>
        <v>valid</v>
      </c>
      <c r="Q6308" t="str">
        <f t="shared" si="493"/>
        <v>VALID</v>
      </c>
      <c r="R6308" t="str">
        <f t="shared" si="494"/>
        <v>VALID</v>
      </c>
    </row>
    <row r="6309" spans="1:18" x14ac:dyDescent="0.25">
      <c r="A6309" t="s">
        <v>13574</v>
      </c>
      <c r="B6309" s="1">
        <v>45218</v>
      </c>
      <c r="C6309">
        <v>17447.79</v>
      </c>
      <c r="D6309" t="s">
        <v>958</v>
      </c>
      <c r="E6309" t="s">
        <v>958</v>
      </c>
      <c r="F6309" t="s">
        <v>3</v>
      </c>
      <c r="G6309" t="s">
        <v>18</v>
      </c>
      <c r="H6309" t="s">
        <v>828</v>
      </c>
      <c r="I6309" t="str">
        <f>_xlfn.XLOOKUP(H6309,'Customers'!A6309:A6708,'Customers'!B6309:B6708," ")</f>
        <v xml:space="preserve"> </v>
      </c>
      <c r="J6309" t="s">
        <v>828</v>
      </c>
      <c r="K6309" t="s">
        <v>13575</v>
      </c>
      <c r="L6309" t="str">
        <f t="shared" si="490"/>
        <v>OK</v>
      </c>
      <c r="M6309" t="str">
        <f t="shared" si="491"/>
        <v>NOT  NULL</v>
      </c>
      <c r="N6309">
        <f t="shared" si="492"/>
        <v>1</v>
      </c>
      <c r="O6309" t="str">
        <f>IF(ISNA(VLOOKUP(J6309,Vendors!A:A,1,FALSE)),"MISSING VENDER","VALID")</f>
        <v>MISSING VENDER</v>
      </c>
      <c r="P6309" t="str">
        <f>IF(ISNA(VLOOKUP(H6309,'Customers'!A:A,1,FALSE)),"missing customer ","valid")</f>
        <v xml:space="preserve">missing customer </v>
      </c>
      <c r="Q6309" t="str">
        <f t="shared" si="493"/>
        <v>VALID</v>
      </c>
      <c r="R6309" t="str">
        <f t="shared" si="494"/>
        <v>VALID</v>
      </c>
    </row>
    <row r="6310" spans="1:18" x14ac:dyDescent="0.25">
      <c r="A6310" t="s">
        <v>13576</v>
      </c>
      <c r="B6310" s="1">
        <v>44837</v>
      </c>
      <c r="C6310">
        <v>145189.79999999999</v>
      </c>
      <c r="D6310" t="s">
        <v>836</v>
      </c>
      <c r="E6310" t="s">
        <v>855</v>
      </c>
      <c r="F6310" t="s">
        <v>5</v>
      </c>
      <c r="G6310" t="s">
        <v>25</v>
      </c>
      <c r="H6310" t="s">
        <v>261</v>
      </c>
      <c r="I6310" t="str">
        <f>_xlfn.XLOOKUP(H6310,'Customers'!A6310:A6709,'Customers'!B6310:B6709," ")</f>
        <v xml:space="preserve"> </v>
      </c>
      <c r="J6310" t="s">
        <v>828</v>
      </c>
      <c r="K6310" t="s">
        <v>13577</v>
      </c>
      <c r="L6310" t="str">
        <f t="shared" si="490"/>
        <v>OK</v>
      </c>
      <c r="M6310" t="str">
        <f t="shared" si="491"/>
        <v>NOT  NULL</v>
      </c>
      <c r="N6310">
        <f t="shared" si="492"/>
        <v>1</v>
      </c>
      <c r="O6310" t="str">
        <f>IF(ISNA(VLOOKUP(J6310,Vendors!A:A,1,FALSE)),"MISSING VENDER","VALID")</f>
        <v>MISSING VENDER</v>
      </c>
      <c r="P6310" t="str">
        <f>IF(ISNA(VLOOKUP(H6310,'Customers'!A:A,1,FALSE)),"missing customer ","valid")</f>
        <v>valid</v>
      </c>
      <c r="Q6310" t="str">
        <f t="shared" si="493"/>
        <v>VALID</v>
      </c>
      <c r="R6310" t="str">
        <f t="shared" si="494"/>
        <v>VALID</v>
      </c>
    </row>
    <row r="6311" spans="1:18" x14ac:dyDescent="0.25">
      <c r="A6311" t="s">
        <v>13578</v>
      </c>
      <c r="B6311" s="1">
        <v>45239</v>
      </c>
      <c r="C6311">
        <v>-51205.29</v>
      </c>
      <c r="D6311" t="s">
        <v>826</v>
      </c>
      <c r="E6311" t="s">
        <v>851</v>
      </c>
      <c r="F6311" t="s">
        <v>4</v>
      </c>
      <c r="G6311" t="s">
        <v>28</v>
      </c>
      <c r="H6311" t="s">
        <v>828</v>
      </c>
      <c r="I6311" t="str">
        <f>_xlfn.XLOOKUP(H6311,'Customers'!A6311:A6710,'Customers'!B6311:B6710," ")</f>
        <v xml:space="preserve"> </v>
      </c>
      <c r="J6311" t="s">
        <v>929</v>
      </c>
      <c r="K6311" t="s">
        <v>13579</v>
      </c>
      <c r="L6311" t="str">
        <f t="shared" si="490"/>
        <v>OK</v>
      </c>
      <c r="M6311" t="str">
        <f t="shared" si="491"/>
        <v>NOT  NULL</v>
      </c>
      <c r="N6311">
        <f t="shared" si="492"/>
        <v>1</v>
      </c>
      <c r="O6311" t="str">
        <f>IF(ISNA(VLOOKUP(J6311,Vendors!A:A,1,FALSE)),"MISSING VENDER","VALID")</f>
        <v>VALID</v>
      </c>
      <c r="P6311" t="str">
        <f>IF(ISNA(VLOOKUP(H6311,'Customers'!A:A,1,FALSE)),"missing customer ","valid")</f>
        <v xml:space="preserve">missing customer </v>
      </c>
      <c r="Q6311" t="str">
        <f t="shared" si="493"/>
        <v>VALID</v>
      </c>
      <c r="R6311" t="str">
        <f t="shared" si="494"/>
        <v>VALID</v>
      </c>
    </row>
    <row r="6312" spans="1:18" x14ac:dyDescent="0.25">
      <c r="A6312" t="s">
        <v>13580</v>
      </c>
      <c r="B6312" s="1">
        <v>45158</v>
      </c>
      <c r="C6312">
        <v>216442.05</v>
      </c>
      <c r="D6312" t="s">
        <v>836</v>
      </c>
      <c r="E6312" t="s">
        <v>840</v>
      </c>
      <c r="F6312" t="s">
        <v>4</v>
      </c>
      <c r="G6312" t="s">
        <v>14</v>
      </c>
      <c r="H6312" t="s">
        <v>293</v>
      </c>
      <c r="I6312" t="str">
        <f>_xlfn.XLOOKUP(H6312,'Customers'!A6312:A6711,'Customers'!B6312:B6711," ")</f>
        <v xml:space="preserve"> </v>
      </c>
      <c r="J6312" t="s">
        <v>828</v>
      </c>
      <c r="K6312" t="s">
        <v>13581</v>
      </c>
      <c r="L6312" t="str">
        <f t="shared" si="490"/>
        <v>OK</v>
      </c>
      <c r="M6312" t="str">
        <f t="shared" si="491"/>
        <v>NOT  NULL</v>
      </c>
      <c r="N6312">
        <f t="shared" si="492"/>
        <v>1</v>
      </c>
      <c r="O6312" t="str">
        <f>IF(ISNA(VLOOKUP(J6312,Vendors!A:A,1,FALSE)),"MISSING VENDER","VALID")</f>
        <v>MISSING VENDER</v>
      </c>
      <c r="P6312" t="str">
        <f>IF(ISNA(VLOOKUP(H6312,'Customers'!A:A,1,FALSE)),"missing customer ","valid")</f>
        <v>valid</v>
      </c>
      <c r="Q6312" t="str">
        <f t="shared" si="493"/>
        <v>VALID</v>
      </c>
      <c r="R6312" t="str">
        <f t="shared" si="494"/>
        <v>VALID</v>
      </c>
    </row>
    <row r="6313" spans="1:18" x14ac:dyDescent="0.25">
      <c r="A6313" t="s">
        <v>13582</v>
      </c>
      <c r="B6313" s="1">
        <v>44914</v>
      </c>
      <c r="C6313">
        <v>95638.92</v>
      </c>
      <c r="D6313" t="s">
        <v>836</v>
      </c>
      <c r="E6313" t="s">
        <v>837</v>
      </c>
      <c r="F6313" t="s">
        <v>5</v>
      </c>
      <c r="G6313" t="s">
        <v>14</v>
      </c>
      <c r="H6313" t="s">
        <v>423</v>
      </c>
      <c r="I6313" t="str">
        <f>_xlfn.XLOOKUP(H6313,'Customers'!A6313:A6712,'Customers'!B6313:B6712," ")</f>
        <v xml:space="preserve"> </v>
      </c>
      <c r="J6313" t="s">
        <v>828</v>
      </c>
      <c r="K6313" t="s">
        <v>13583</v>
      </c>
      <c r="L6313" t="str">
        <f t="shared" si="490"/>
        <v>OK</v>
      </c>
      <c r="M6313" t="str">
        <f t="shared" si="491"/>
        <v>NOT  NULL</v>
      </c>
      <c r="N6313">
        <f t="shared" si="492"/>
        <v>1</v>
      </c>
      <c r="O6313" t="str">
        <f>IF(ISNA(VLOOKUP(J6313,Vendors!A:A,1,FALSE)),"MISSING VENDER","VALID")</f>
        <v>MISSING VENDER</v>
      </c>
      <c r="P6313" t="str">
        <f>IF(ISNA(VLOOKUP(H6313,'Customers'!A:A,1,FALSE)),"missing customer ","valid")</f>
        <v>valid</v>
      </c>
      <c r="Q6313" t="str">
        <f t="shared" si="493"/>
        <v>VALID</v>
      </c>
      <c r="R6313" t="str">
        <f t="shared" si="494"/>
        <v>VALID</v>
      </c>
    </row>
    <row r="6314" spans="1:18" x14ac:dyDescent="0.25">
      <c r="A6314" t="s">
        <v>13584</v>
      </c>
      <c r="B6314" s="1">
        <v>44959</v>
      </c>
      <c r="C6314">
        <v>-58949.279999999999</v>
      </c>
      <c r="D6314" t="s">
        <v>826</v>
      </c>
      <c r="E6314" t="s">
        <v>851</v>
      </c>
      <c r="F6314" t="s">
        <v>4</v>
      </c>
      <c r="G6314" t="s">
        <v>25</v>
      </c>
      <c r="H6314" t="s">
        <v>828</v>
      </c>
      <c r="I6314" t="str">
        <f>_xlfn.XLOOKUP(H6314,'Customers'!A6314:A6713,'Customers'!B6314:B6713," ")</f>
        <v xml:space="preserve"> </v>
      </c>
      <c r="J6314" t="s">
        <v>2956</v>
      </c>
      <c r="K6314" t="s">
        <v>13585</v>
      </c>
      <c r="L6314" t="str">
        <f t="shared" si="490"/>
        <v>OK</v>
      </c>
      <c r="M6314" t="str">
        <f t="shared" si="491"/>
        <v>NOT  NULL</v>
      </c>
      <c r="N6314">
        <f t="shared" si="492"/>
        <v>1</v>
      </c>
      <c r="O6314" t="str">
        <f>IF(ISNA(VLOOKUP(J6314,Vendors!A:A,1,FALSE)),"MISSING VENDER","VALID")</f>
        <v>VALID</v>
      </c>
      <c r="P6314" t="str">
        <f>IF(ISNA(VLOOKUP(H6314,'Customers'!A:A,1,FALSE)),"missing customer ","valid")</f>
        <v xml:space="preserve">missing customer </v>
      </c>
      <c r="Q6314" t="str">
        <f t="shared" si="493"/>
        <v>VALID</v>
      </c>
      <c r="R6314" t="str">
        <f t="shared" si="494"/>
        <v>VALID</v>
      </c>
    </row>
    <row r="6315" spans="1:18" x14ac:dyDescent="0.25">
      <c r="A6315" t="s">
        <v>13586</v>
      </c>
      <c r="B6315" s="1">
        <v>44616</v>
      </c>
      <c r="C6315">
        <v>79555.37</v>
      </c>
      <c r="D6315" t="s">
        <v>836</v>
      </c>
      <c r="E6315" t="s">
        <v>837</v>
      </c>
      <c r="F6315" t="s">
        <v>3</v>
      </c>
      <c r="G6315" t="s">
        <v>14</v>
      </c>
      <c r="H6315" t="s">
        <v>153</v>
      </c>
      <c r="I6315" t="str">
        <f>_xlfn.XLOOKUP(H6315,'Customers'!A6315:A6714,'Customers'!B6315:B6714," ")</f>
        <v xml:space="preserve"> </v>
      </c>
      <c r="J6315" t="s">
        <v>828</v>
      </c>
      <c r="K6315" t="s">
        <v>13587</v>
      </c>
      <c r="L6315" t="str">
        <f t="shared" si="490"/>
        <v>OK</v>
      </c>
      <c r="M6315" t="str">
        <f t="shared" si="491"/>
        <v>NOT  NULL</v>
      </c>
      <c r="N6315">
        <f t="shared" si="492"/>
        <v>1</v>
      </c>
      <c r="O6315" t="str">
        <f>IF(ISNA(VLOOKUP(J6315,Vendors!A:A,1,FALSE)),"MISSING VENDER","VALID")</f>
        <v>MISSING VENDER</v>
      </c>
      <c r="P6315" t="str">
        <f>IF(ISNA(VLOOKUP(H6315,'Customers'!A:A,1,FALSE)),"missing customer ","valid")</f>
        <v>valid</v>
      </c>
      <c r="Q6315" t="str">
        <f t="shared" si="493"/>
        <v>VALID</v>
      </c>
      <c r="R6315" t="str">
        <f t="shared" si="494"/>
        <v>VALID</v>
      </c>
    </row>
    <row r="6316" spans="1:18" x14ac:dyDescent="0.25">
      <c r="A6316" t="s">
        <v>13588</v>
      </c>
      <c r="B6316" s="1">
        <v>44666</v>
      </c>
      <c r="C6316">
        <v>-81301.62</v>
      </c>
      <c r="D6316" t="s">
        <v>826</v>
      </c>
      <c r="E6316" t="s">
        <v>865</v>
      </c>
      <c r="F6316" t="s">
        <v>5</v>
      </c>
      <c r="G6316" t="s">
        <v>14</v>
      </c>
      <c r="H6316" t="s">
        <v>828</v>
      </c>
      <c r="I6316" t="str">
        <f>_xlfn.XLOOKUP(H6316,'Customers'!A6316:A6715,'Customers'!B6316:B6715," ")</f>
        <v xml:space="preserve"> </v>
      </c>
      <c r="J6316" t="s">
        <v>1241</v>
      </c>
      <c r="K6316" t="s">
        <v>13589</v>
      </c>
      <c r="L6316" t="str">
        <f t="shared" si="490"/>
        <v>OK</v>
      </c>
      <c r="M6316" t="str">
        <f t="shared" si="491"/>
        <v>NOT  NULL</v>
      </c>
      <c r="N6316">
        <f t="shared" si="492"/>
        <v>1</v>
      </c>
      <c r="O6316" t="str">
        <f>IF(ISNA(VLOOKUP(J6316,Vendors!A:A,1,FALSE)),"MISSING VENDER","VALID")</f>
        <v>VALID</v>
      </c>
      <c r="P6316" t="str">
        <f>IF(ISNA(VLOOKUP(H6316,'Customers'!A:A,1,FALSE)),"missing customer ","valid")</f>
        <v xml:space="preserve">missing customer </v>
      </c>
      <c r="Q6316" t="str">
        <f t="shared" si="493"/>
        <v>VALID</v>
      </c>
      <c r="R6316" t="str">
        <f t="shared" si="494"/>
        <v>VALID</v>
      </c>
    </row>
    <row r="6317" spans="1:18" x14ac:dyDescent="0.25">
      <c r="A6317" t="s">
        <v>13590</v>
      </c>
      <c r="B6317" s="1">
        <v>45178</v>
      </c>
      <c r="C6317">
        <v>131998.26999999999</v>
      </c>
      <c r="D6317" t="s">
        <v>836</v>
      </c>
      <c r="E6317" t="s">
        <v>840</v>
      </c>
      <c r="F6317" t="s">
        <v>4</v>
      </c>
      <c r="G6317" t="s">
        <v>28</v>
      </c>
      <c r="H6317" t="s">
        <v>379</v>
      </c>
      <c r="I6317" t="str">
        <f>_xlfn.XLOOKUP(H6317,'Customers'!A6317:A6716,'Customers'!B6317:B6716," ")</f>
        <v xml:space="preserve"> </v>
      </c>
      <c r="J6317" t="s">
        <v>828</v>
      </c>
      <c r="K6317" t="s">
        <v>13591</v>
      </c>
      <c r="L6317" t="str">
        <f t="shared" si="490"/>
        <v>OK</v>
      </c>
      <c r="M6317" t="str">
        <f t="shared" si="491"/>
        <v>NOT  NULL</v>
      </c>
      <c r="N6317">
        <f t="shared" si="492"/>
        <v>1</v>
      </c>
      <c r="O6317" t="str">
        <f>IF(ISNA(VLOOKUP(J6317,Vendors!A:A,1,FALSE)),"MISSING VENDER","VALID")</f>
        <v>MISSING VENDER</v>
      </c>
      <c r="P6317" t="str">
        <f>IF(ISNA(VLOOKUP(H6317,'Customers'!A:A,1,FALSE)),"missing customer ","valid")</f>
        <v>valid</v>
      </c>
      <c r="Q6317" t="str">
        <f t="shared" si="493"/>
        <v>VALID</v>
      </c>
      <c r="R6317" t="str">
        <f t="shared" si="494"/>
        <v>VALID</v>
      </c>
    </row>
    <row r="6318" spans="1:18" x14ac:dyDescent="0.25">
      <c r="A6318" t="s">
        <v>13592</v>
      </c>
      <c r="B6318" s="1">
        <v>44923</v>
      </c>
      <c r="C6318">
        <v>147998.29</v>
      </c>
      <c r="D6318" t="s">
        <v>836</v>
      </c>
      <c r="E6318" t="s">
        <v>837</v>
      </c>
      <c r="F6318" t="s">
        <v>4</v>
      </c>
      <c r="G6318" t="s">
        <v>28</v>
      </c>
      <c r="H6318" t="s">
        <v>155</v>
      </c>
      <c r="I6318" t="str">
        <f>_xlfn.XLOOKUP(H6318,'Customers'!A6318:A6717,'Customers'!B6318:B6717," ")</f>
        <v xml:space="preserve"> </v>
      </c>
      <c r="J6318" t="s">
        <v>828</v>
      </c>
      <c r="K6318" t="s">
        <v>13593</v>
      </c>
      <c r="L6318" t="str">
        <f t="shared" si="490"/>
        <v>OK</v>
      </c>
      <c r="M6318" t="str">
        <f t="shared" si="491"/>
        <v>NOT  NULL</v>
      </c>
      <c r="N6318">
        <f t="shared" si="492"/>
        <v>1</v>
      </c>
      <c r="O6318" t="str">
        <f>IF(ISNA(VLOOKUP(J6318,Vendors!A:A,1,FALSE)),"MISSING VENDER","VALID")</f>
        <v>MISSING VENDER</v>
      </c>
      <c r="P6318" t="str">
        <f>IF(ISNA(VLOOKUP(H6318,'Customers'!A:A,1,FALSE)),"missing customer ","valid")</f>
        <v>valid</v>
      </c>
      <c r="Q6318" t="str">
        <f t="shared" si="493"/>
        <v>VALID</v>
      </c>
      <c r="R6318" t="str">
        <f t="shared" si="494"/>
        <v>VALID</v>
      </c>
    </row>
    <row r="6319" spans="1:18" x14ac:dyDescent="0.25">
      <c r="A6319" t="s">
        <v>13594</v>
      </c>
      <c r="B6319" s="1">
        <v>44656</v>
      </c>
      <c r="C6319">
        <v>-15904.41</v>
      </c>
      <c r="D6319" t="s">
        <v>826</v>
      </c>
      <c r="E6319" t="s">
        <v>865</v>
      </c>
      <c r="F6319" t="s">
        <v>3</v>
      </c>
      <c r="G6319" t="s">
        <v>25</v>
      </c>
      <c r="H6319" t="s">
        <v>828</v>
      </c>
      <c r="I6319" t="str">
        <f>_xlfn.XLOOKUP(H6319,'Customers'!A6319:A6718,'Customers'!B6319:B6718," ")</f>
        <v xml:space="preserve"> </v>
      </c>
      <c r="J6319" t="s">
        <v>941</v>
      </c>
      <c r="K6319" t="s">
        <v>13595</v>
      </c>
      <c r="L6319" t="str">
        <f t="shared" si="490"/>
        <v>OK</v>
      </c>
      <c r="M6319" t="str">
        <f t="shared" si="491"/>
        <v>NOT  NULL</v>
      </c>
      <c r="N6319">
        <f t="shared" si="492"/>
        <v>1</v>
      </c>
      <c r="O6319" t="str">
        <f>IF(ISNA(VLOOKUP(J6319,Vendors!A:A,1,FALSE)),"MISSING VENDER","VALID")</f>
        <v>VALID</v>
      </c>
      <c r="P6319" t="str">
        <f>IF(ISNA(VLOOKUP(H6319,'Customers'!A:A,1,FALSE)),"missing customer ","valid")</f>
        <v xml:space="preserve">missing customer </v>
      </c>
      <c r="Q6319" t="str">
        <f t="shared" si="493"/>
        <v>VALID</v>
      </c>
      <c r="R6319" t="str">
        <f t="shared" si="494"/>
        <v>VALID</v>
      </c>
    </row>
    <row r="6320" spans="1:18" x14ac:dyDescent="0.25">
      <c r="A6320" t="s">
        <v>13596</v>
      </c>
      <c r="B6320" s="1">
        <v>44632</v>
      </c>
      <c r="C6320">
        <v>-61034.559999999998</v>
      </c>
      <c r="D6320" t="s">
        <v>826</v>
      </c>
      <c r="E6320" t="s">
        <v>851</v>
      </c>
      <c r="F6320" t="s">
        <v>5</v>
      </c>
      <c r="G6320" t="s">
        <v>28</v>
      </c>
      <c r="H6320" t="s">
        <v>828</v>
      </c>
      <c r="I6320" t="str">
        <f>_xlfn.XLOOKUP(H6320,'Customers'!A6320:A6719,'Customers'!B6320:B6719," ")</f>
        <v xml:space="preserve"> </v>
      </c>
      <c r="J6320" t="s">
        <v>5105</v>
      </c>
      <c r="K6320" t="s">
        <v>13597</v>
      </c>
      <c r="L6320" t="str">
        <f t="shared" si="490"/>
        <v>OK</v>
      </c>
      <c r="M6320" t="str">
        <f t="shared" si="491"/>
        <v>NOT  NULL</v>
      </c>
      <c r="N6320">
        <f t="shared" si="492"/>
        <v>1</v>
      </c>
      <c r="O6320" t="str">
        <f>IF(ISNA(VLOOKUP(J6320,Vendors!A:A,1,FALSE)),"MISSING VENDER","VALID")</f>
        <v>VALID</v>
      </c>
      <c r="P6320" t="str">
        <f>IF(ISNA(VLOOKUP(H6320,'Customers'!A:A,1,FALSE)),"missing customer ","valid")</f>
        <v xml:space="preserve">missing customer </v>
      </c>
      <c r="Q6320" t="str">
        <f t="shared" si="493"/>
        <v>VALID</v>
      </c>
      <c r="R6320" t="str">
        <f t="shared" si="494"/>
        <v>VALID</v>
      </c>
    </row>
    <row r="6321" spans="1:18" x14ac:dyDescent="0.25">
      <c r="A6321" t="s">
        <v>13598</v>
      </c>
      <c r="B6321" s="1">
        <v>44611</v>
      </c>
      <c r="C6321">
        <v>108891.31</v>
      </c>
      <c r="D6321" t="s">
        <v>836</v>
      </c>
      <c r="E6321" t="s">
        <v>837</v>
      </c>
      <c r="F6321" t="s">
        <v>5</v>
      </c>
      <c r="G6321" t="s">
        <v>28</v>
      </c>
      <c r="H6321" t="s">
        <v>301</v>
      </c>
      <c r="I6321" t="str">
        <f>_xlfn.XLOOKUP(H6321,'Customers'!A6321:A6720,'Customers'!B6321:B6720," ")</f>
        <v xml:space="preserve"> </v>
      </c>
      <c r="J6321" t="s">
        <v>828</v>
      </c>
      <c r="K6321" t="s">
        <v>13599</v>
      </c>
      <c r="L6321" t="str">
        <f t="shared" si="490"/>
        <v>OK</v>
      </c>
      <c r="M6321" t="str">
        <f t="shared" si="491"/>
        <v>NOT  NULL</v>
      </c>
      <c r="N6321">
        <f t="shared" si="492"/>
        <v>1</v>
      </c>
      <c r="O6321" t="str">
        <f>IF(ISNA(VLOOKUP(J6321,Vendors!A:A,1,FALSE)),"MISSING VENDER","VALID")</f>
        <v>MISSING VENDER</v>
      </c>
      <c r="P6321" t="str">
        <f>IF(ISNA(VLOOKUP(H6321,'Customers'!A:A,1,FALSE)),"missing customer ","valid")</f>
        <v>valid</v>
      </c>
      <c r="Q6321" t="str">
        <f t="shared" si="493"/>
        <v>VALID</v>
      </c>
      <c r="R6321" t="str">
        <f t="shared" si="494"/>
        <v>VALID</v>
      </c>
    </row>
    <row r="6322" spans="1:18" x14ac:dyDescent="0.25">
      <c r="A6322" t="s">
        <v>13600</v>
      </c>
      <c r="B6322" s="1">
        <v>45170</v>
      </c>
      <c r="C6322">
        <v>121699.9</v>
      </c>
      <c r="D6322" t="s">
        <v>836</v>
      </c>
      <c r="E6322" t="s">
        <v>837</v>
      </c>
      <c r="F6322" t="s">
        <v>3</v>
      </c>
      <c r="G6322" t="s">
        <v>25</v>
      </c>
      <c r="H6322" t="s">
        <v>363</v>
      </c>
      <c r="I6322" t="str">
        <f>_xlfn.XLOOKUP(H6322,'Customers'!A6322:A6721,'Customers'!B6322:B6721," ")</f>
        <v xml:space="preserve"> </v>
      </c>
      <c r="J6322" t="s">
        <v>828</v>
      </c>
      <c r="K6322" t="s">
        <v>13601</v>
      </c>
      <c r="L6322" t="str">
        <f t="shared" si="490"/>
        <v>OK</v>
      </c>
      <c r="M6322" t="str">
        <f t="shared" si="491"/>
        <v>NOT  NULL</v>
      </c>
      <c r="N6322">
        <f t="shared" si="492"/>
        <v>1</v>
      </c>
      <c r="O6322" t="str">
        <f>IF(ISNA(VLOOKUP(J6322,Vendors!A:A,1,FALSE)),"MISSING VENDER","VALID")</f>
        <v>MISSING VENDER</v>
      </c>
      <c r="P6322" t="str">
        <f>IF(ISNA(VLOOKUP(H6322,'Customers'!A:A,1,FALSE)),"missing customer ","valid")</f>
        <v>valid</v>
      </c>
      <c r="Q6322" t="str">
        <f t="shared" si="493"/>
        <v>VALID</v>
      </c>
      <c r="R6322" t="str">
        <f t="shared" si="494"/>
        <v>VALID</v>
      </c>
    </row>
    <row r="6323" spans="1:18" x14ac:dyDescent="0.25">
      <c r="A6323" t="s">
        <v>13602</v>
      </c>
      <c r="B6323" s="1">
        <v>44656</v>
      </c>
      <c r="C6323">
        <v>196234.72</v>
      </c>
      <c r="D6323" t="s">
        <v>836</v>
      </c>
      <c r="E6323" t="s">
        <v>855</v>
      </c>
      <c r="F6323" t="s">
        <v>5</v>
      </c>
      <c r="G6323" t="s">
        <v>25</v>
      </c>
      <c r="H6323" t="s">
        <v>313</v>
      </c>
      <c r="I6323" t="str">
        <f>_xlfn.XLOOKUP(H6323,'Customers'!A6323:A6722,'Customers'!B6323:B6722," ")</f>
        <v xml:space="preserve"> </v>
      </c>
      <c r="J6323" t="s">
        <v>828</v>
      </c>
      <c r="K6323" t="s">
        <v>13603</v>
      </c>
      <c r="L6323" t="str">
        <f t="shared" si="490"/>
        <v>OK</v>
      </c>
      <c r="M6323" t="str">
        <f t="shared" si="491"/>
        <v>NOT  NULL</v>
      </c>
      <c r="N6323">
        <f t="shared" si="492"/>
        <v>1</v>
      </c>
      <c r="O6323" t="str">
        <f>IF(ISNA(VLOOKUP(J6323,Vendors!A:A,1,FALSE)),"MISSING VENDER","VALID")</f>
        <v>MISSING VENDER</v>
      </c>
      <c r="P6323" t="str">
        <f>IF(ISNA(VLOOKUP(H6323,'Customers'!A:A,1,FALSE)),"missing customer ","valid")</f>
        <v>valid</v>
      </c>
      <c r="Q6323" t="str">
        <f t="shared" si="493"/>
        <v>VALID</v>
      </c>
      <c r="R6323" t="str">
        <f t="shared" si="494"/>
        <v>VALID</v>
      </c>
    </row>
    <row r="6324" spans="1:18" x14ac:dyDescent="0.25">
      <c r="A6324" t="s">
        <v>13604</v>
      </c>
      <c r="B6324" s="1">
        <v>45278</v>
      </c>
      <c r="C6324">
        <v>-50024.91</v>
      </c>
      <c r="D6324" t="s">
        <v>826</v>
      </c>
      <c r="E6324" t="s">
        <v>827</v>
      </c>
      <c r="F6324" t="s">
        <v>3</v>
      </c>
      <c r="G6324" t="s">
        <v>14</v>
      </c>
      <c r="H6324" t="s">
        <v>828</v>
      </c>
      <c r="I6324" t="str">
        <f>_xlfn.XLOOKUP(H6324,'Customers'!A6324:A6723,'Customers'!B6324:B6723," ")</f>
        <v xml:space="preserve"> </v>
      </c>
      <c r="J6324" t="s">
        <v>1440</v>
      </c>
      <c r="K6324" t="s">
        <v>13605</v>
      </c>
      <c r="L6324" t="str">
        <f t="shared" si="490"/>
        <v>OK</v>
      </c>
      <c r="M6324" t="str">
        <f t="shared" si="491"/>
        <v>NOT  NULL</v>
      </c>
      <c r="N6324">
        <f t="shared" si="492"/>
        <v>1</v>
      </c>
      <c r="O6324" t="str">
        <f>IF(ISNA(VLOOKUP(J6324,Vendors!A:A,1,FALSE)),"MISSING VENDER","VALID")</f>
        <v>VALID</v>
      </c>
      <c r="P6324" t="str">
        <f>IF(ISNA(VLOOKUP(H6324,'Customers'!A:A,1,FALSE)),"missing customer ","valid")</f>
        <v xml:space="preserve">missing customer </v>
      </c>
      <c r="Q6324" t="str">
        <f t="shared" si="493"/>
        <v>VALID</v>
      </c>
      <c r="R6324" t="str">
        <f t="shared" si="494"/>
        <v>VALID</v>
      </c>
    </row>
    <row r="6325" spans="1:18" x14ac:dyDescent="0.25">
      <c r="A6325" t="s">
        <v>13606</v>
      </c>
      <c r="B6325" s="1">
        <v>44761</v>
      </c>
      <c r="C6325">
        <v>-33402.51</v>
      </c>
      <c r="D6325" t="s">
        <v>826</v>
      </c>
      <c r="E6325" t="s">
        <v>865</v>
      </c>
      <c r="F6325" t="s">
        <v>4</v>
      </c>
      <c r="G6325" t="s">
        <v>18</v>
      </c>
      <c r="H6325" t="s">
        <v>828</v>
      </c>
      <c r="I6325" t="str">
        <f>_xlfn.XLOOKUP(H6325,'Customers'!A6325:A6724,'Customers'!B6325:B6724," ")</f>
        <v xml:space="preserve"> </v>
      </c>
      <c r="J6325" t="s">
        <v>1958</v>
      </c>
      <c r="K6325" t="s">
        <v>13607</v>
      </c>
      <c r="L6325" t="str">
        <f t="shared" si="490"/>
        <v>OK</v>
      </c>
      <c r="M6325" t="str">
        <f t="shared" si="491"/>
        <v>NOT  NULL</v>
      </c>
      <c r="N6325">
        <f t="shared" si="492"/>
        <v>1</v>
      </c>
      <c r="O6325" t="str">
        <f>IF(ISNA(VLOOKUP(J6325,Vendors!A:A,1,FALSE)),"MISSING VENDER","VALID")</f>
        <v>VALID</v>
      </c>
      <c r="P6325" t="str">
        <f>IF(ISNA(VLOOKUP(H6325,'Customers'!A:A,1,FALSE)),"missing customer ","valid")</f>
        <v xml:space="preserve">missing customer </v>
      </c>
      <c r="Q6325" t="str">
        <f t="shared" si="493"/>
        <v>VALID</v>
      </c>
      <c r="R6325" t="str">
        <f t="shared" si="494"/>
        <v>VALID</v>
      </c>
    </row>
    <row r="6326" spans="1:18" x14ac:dyDescent="0.25">
      <c r="A6326" t="s">
        <v>13608</v>
      </c>
      <c r="B6326" s="1">
        <v>45089</v>
      </c>
      <c r="C6326">
        <v>34676.33</v>
      </c>
      <c r="D6326" t="s">
        <v>958</v>
      </c>
      <c r="E6326" t="s">
        <v>958</v>
      </c>
      <c r="F6326" t="s">
        <v>4</v>
      </c>
      <c r="G6326" t="s">
        <v>25</v>
      </c>
      <c r="H6326" t="s">
        <v>828</v>
      </c>
      <c r="I6326" t="str">
        <f>_xlfn.XLOOKUP(H6326,'Customers'!A6326:A6725,'Customers'!B6326:B6725," ")</f>
        <v xml:space="preserve"> </v>
      </c>
      <c r="J6326" t="s">
        <v>828</v>
      </c>
      <c r="K6326" t="s">
        <v>13609</v>
      </c>
      <c r="L6326" t="str">
        <f t="shared" si="490"/>
        <v>OK</v>
      </c>
      <c r="M6326" t="str">
        <f t="shared" si="491"/>
        <v>NOT  NULL</v>
      </c>
      <c r="N6326">
        <f t="shared" si="492"/>
        <v>1</v>
      </c>
      <c r="O6326" t="str">
        <f>IF(ISNA(VLOOKUP(J6326,Vendors!A:A,1,FALSE)),"MISSING VENDER","VALID")</f>
        <v>MISSING VENDER</v>
      </c>
      <c r="P6326" t="str">
        <f>IF(ISNA(VLOOKUP(H6326,'Customers'!A:A,1,FALSE)),"missing customer ","valid")</f>
        <v xml:space="preserve">missing customer </v>
      </c>
      <c r="Q6326" t="str">
        <f t="shared" si="493"/>
        <v>VALID</v>
      </c>
      <c r="R6326" t="str">
        <f t="shared" si="494"/>
        <v>VALID</v>
      </c>
    </row>
    <row r="6327" spans="1:18" x14ac:dyDescent="0.25">
      <c r="A6327" t="s">
        <v>13610</v>
      </c>
      <c r="B6327" s="1">
        <v>45238</v>
      </c>
      <c r="C6327">
        <v>-70777.820000000007</v>
      </c>
      <c r="D6327" t="s">
        <v>826</v>
      </c>
      <c r="E6327" t="s">
        <v>851</v>
      </c>
      <c r="F6327" t="s">
        <v>4</v>
      </c>
      <c r="G6327" t="s">
        <v>18</v>
      </c>
      <c r="H6327" t="s">
        <v>828</v>
      </c>
      <c r="I6327" t="str">
        <f>_xlfn.XLOOKUP(H6327,'Customers'!A6327:A6726,'Customers'!B6327:B6726," ")</f>
        <v xml:space="preserve"> </v>
      </c>
      <c r="J6327" t="s">
        <v>3489</v>
      </c>
      <c r="K6327" t="s">
        <v>13611</v>
      </c>
      <c r="L6327" t="str">
        <f t="shared" si="490"/>
        <v>OK</v>
      </c>
      <c r="M6327" t="str">
        <f t="shared" si="491"/>
        <v>NOT  NULL</v>
      </c>
      <c r="N6327">
        <f t="shared" si="492"/>
        <v>1</v>
      </c>
      <c r="O6327" t="str">
        <f>IF(ISNA(VLOOKUP(J6327,Vendors!A:A,1,FALSE)),"MISSING VENDER","VALID")</f>
        <v>VALID</v>
      </c>
      <c r="P6327" t="str">
        <f>IF(ISNA(VLOOKUP(H6327,'Customers'!A:A,1,FALSE)),"missing customer ","valid")</f>
        <v xml:space="preserve">missing customer </v>
      </c>
      <c r="Q6327" t="str">
        <f t="shared" si="493"/>
        <v>VALID</v>
      </c>
      <c r="R6327" t="str">
        <f t="shared" si="494"/>
        <v>VALID</v>
      </c>
    </row>
    <row r="6328" spans="1:18" x14ac:dyDescent="0.25">
      <c r="A6328" t="s">
        <v>13612</v>
      </c>
      <c r="B6328" s="1">
        <v>44875</v>
      </c>
      <c r="C6328">
        <v>130619.63</v>
      </c>
      <c r="D6328" t="s">
        <v>836</v>
      </c>
      <c r="E6328" t="s">
        <v>837</v>
      </c>
      <c r="F6328" t="s">
        <v>5</v>
      </c>
      <c r="G6328" t="s">
        <v>18</v>
      </c>
      <c r="H6328" t="s">
        <v>339</v>
      </c>
      <c r="I6328" t="str">
        <f>_xlfn.XLOOKUP(H6328,'Customers'!A6328:A6727,'Customers'!B6328:B6727," ")</f>
        <v xml:space="preserve"> </v>
      </c>
      <c r="J6328" t="s">
        <v>828</v>
      </c>
      <c r="K6328" t="s">
        <v>13613</v>
      </c>
      <c r="L6328" t="str">
        <f t="shared" si="490"/>
        <v>OK</v>
      </c>
      <c r="M6328" t="str">
        <f t="shared" si="491"/>
        <v>NOT  NULL</v>
      </c>
      <c r="N6328">
        <f t="shared" si="492"/>
        <v>1</v>
      </c>
      <c r="O6328" t="str">
        <f>IF(ISNA(VLOOKUP(J6328,Vendors!A:A,1,FALSE)),"MISSING VENDER","VALID")</f>
        <v>MISSING VENDER</v>
      </c>
      <c r="P6328" t="str">
        <f>IF(ISNA(VLOOKUP(H6328,'Customers'!A:A,1,FALSE)),"missing customer ","valid")</f>
        <v>valid</v>
      </c>
      <c r="Q6328" t="str">
        <f t="shared" si="493"/>
        <v>VALID</v>
      </c>
      <c r="R6328" t="str">
        <f t="shared" si="494"/>
        <v>VALID</v>
      </c>
    </row>
    <row r="6329" spans="1:18" x14ac:dyDescent="0.25">
      <c r="A6329" t="s">
        <v>13614</v>
      </c>
      <c r="B6329" s="1">
        <v>44736</v>
      </c>
      <c r="C6329">
        <v>182158.13</v>
      </c>
      <c r="D6329" t="s">
        <v>836</v>
      </c>
      <c r="E6329" t="s">
        <v>855</v>
      </c>
      <c r="F6329" t="s">
        <v>5</v>
      </c>
      <c r="G6329" t="s">
        <v>18</v>
      </c>
      <c r="H6329" t="s">
        <v>435</v>
      </c>
      <c r="I6329" t="str">
        <f>_xlfn.XLOOKUP(H6329,'Customers'!A6329:A6728,'Customers'!B6329:B6728," ")</f>
        <v xml:space="preserve"> </v>
      </c>
      <c r="J6329" t="s">
        <v>828</v>
      </c>
      <c r="K6329" t="s">
        <v>13615</v>
      </c>
      <c r="L6329" t="str">
        <f t="shared" si="490"/>
        <v>OK</v>
      </c>
      <c r="M6329" t="str">
        <f t="shared" si="491"/>
        <v>NOT  NULL</v>
      </c>
      <c r="N6329">
        <f t="shared" si="492"/>
        <v>1</v>
      </c>
      <c r="O6329" t="str">
        <f>IF(ISNA(VLOOKUP(J6329,Vendors!A:A,1,FALSE)),"MISSING VENDER","VALID")</f>
        <v>MISSING VENDER</v>
      </c>
      <c r="P6329" t="str">
        <f>IF(ISNA(VLOOKUP(H6329,'Customers'!A:A,1,FALSE)),"missing customer ","valid")</f>
        <v>valid</v>
      </c>
      <c r="Q6329" t="str">
        <f t="shared" si="493"/>
        <v>VALID</v>
      </c>
      <c r="R6329" t="str">
        <f t="shared" si="494"/>
        <v>VALID</v>
      </c>
    </row>
    <row r="6330" spans="1:18" x14ac:dyDescent="0.25">
      <c r="A6330" t="s">
        <v>13616</v>
      </c>
      <c r="B6330" s="1">
        <v>45033</v>
      </c>
      <c r="C6330">
        <v>-41737.14</v>
      </c>
      <c r="D6330" t="s">
        <v>826</v>
      </c>
      <c r="E6330" t="s">
        <v>827</v>
      </c>
      <c r="F6330" t="s">
        <v>3</v>
      </c>
      <c r="G6330" t="s">
        <v>18</v>
      </c>
      <c r="H6330" t="s">
        <v>828</v>
      </c>
      <c r="I6330" t="str">
        <f>_xlfn.XLOOKUP(H6330,'Customers'!A6330:A6729,'Customers'!B6330:B6729," ")</f>
        <v xml:space="preserve"> </v>
      </c>
      <c r="J6330" t="s">
        <v>1248</v>
      </c>
      <c r="K6330" t="s">
        <v>13617</v>
      </c>
      <c r="L6330" t="str">
        <f t="shared" si="490"/>
        <v>OK</v>
      </c>
      <c r="M6330" t="str">
        <f t="shared" si="491"/>
        <v>NOT  NULL</v>
      </c>
      <c r="N6330">
        <f t="shared" si="492"/>
        <v>1</v>
      </c>
      <c r="O6330" t="str">
        <f>IF(ISNA(VLOOKUP(J6330,Vendors!A:A,1,FALSE)),"MISSING VENDER","VALID")</f>
        <v>VALID</v>
      </c>
      <c r="P6330" t="str">
        <f>IF(ISNA(VLOOKUP(H6330,'Customers'!A:A,1,FALSE)),"missing customer ","valid")</f>
        <v xml:space="preserve">missing customer </v>
      </c>
      <c r="Q6330" t="str">
        <f t="shared" si="493"/>
        <v>VALID</v>
      </c>
      <c r="R6330" t="str">
        <f t="shared" si="494"/>
        <v>VALID</v>
      </c>
    </row>
    <row r="6331" spans="1:18" x14ac:dyDescent="0.25">
      <c r="A6331" t="s">
        <v>13618</v>
      </c>
      <c r="B6331" s="1">
        <v>45018</v>
      </c>
      <c r="C6331">
        <v>72304.97</v>
      </c>
      <c r="D6331" t="s">
        <v>836</v>
      </c>
      <c r="E6331" t="s">
        <v>855</v>
      </c>
      <c r="F6331" t="s">
        <v>5</v>
      </c>
      <c r="G6331" t="s">
        <v>14</v>
      </c>
      <c r="H6331" t="s">
        <v>261</v>
      </c>
      <c r="I6331" t="str">
        <f>_xlfn.XLOOKUP(H6331,'Customers'!A6331:A6730,'Customers'!B6331:B6730," ")</f>
        <v xml:space="preserve"> </v>
      </c>
      <c r="J6331" t="s">
        <v>828</v>
      </c>
      <c r="K6331" t="s">
        <v>13619</v>
      </c>
      <c r="L6331" t="str">
        <f t="shared" si="490"/>
        <v>OK</v>
      </c>
      <c r="M6331" t="str">
        <f t="shared" si="491"/>
        <v>NOT  NULL</v>
      </c>
      <c r="N6331">
        <f t="shared" si="492"/>
        <v>1</v>
      </c>
      <c r="O6331" t="str">
        <f>IF(ISNA(VLOOKUP(J6331,Vendors!A:A,1,FALSE)),"MISSING VENDER","VALID")</f>
        <v>MISSING VENDER</v>
      </c>
      <c r="P6331" t="str">
        <f>IF(ISNA(VLOOKUP(H6331,'Customers'!A:A,1,FALSE)),"missing customer ","valid")</f>
        <v>valid</v>
      </c>
      <c r="Q6331" t="str">
        <f t="shared" si="493"/>
        <v>VALID</v>
      </c>
      <c r="R6331" t="str">
        <f t="shared" si="494"/>
        <v>VALID</v>
      </c>
    </row>
    <row r="6332" spans="1:18" x14ac:dyDescent="0.25">
      <c r="A6332" t="s">
        <v>13620</v>
      </c>
      <c r="B6332" s="1">
        <v>45147</v>
      </c>
      <c r="C6332">
        <v>188023.83</v>
      </c>
      <c r="D6332" t="s">
        <v>836</v>
      </c>
      <c r="E6332" t="s">
        <v>837</v>
      </c>
      <c r="F6332" t="s">
        <v>4</v>
      </c>
      <c r="G6332" t="s">
        <v>18</v>
      </c>
      <c r="H6332" t="s">
        <v>205</v>
      </c>
      <c r="I6332" t="str">
        <f>_xlfn.XLOOKUP(H6332,'Customers'!A6332:A6731,'Customers'!B6332:B6731," ")</f>
        <v xml:space="preserve"> </v>
      </c>
      <c r="J6332" t="s">
        <v>828</v>
      </c>
      <c r="K6332" t="s">
        <v>13621</v>
      </c>
      <c r="L6332" t="str">
        <f t="shared" si="490"/>
        <v>OK</v>
      </c>
      <c r="M6332" t="str">
        <f t="shared" si="491"/>
        <v>NOT  NULL</v>
      </c>
      <c r="N6332">
        <f t="shared" si="492"/>
        <v>1</v>
      </c>
      <c r="O6332" t="str">
        <f>IF(ISNA(VLOOKUP(J6332,Vendors!A:A,1,FALSE)),"MISSING VENDER","VALID")</f>
        <v>MISSING VENDER</v>
      </c>
      <c r="P6332" t="str">
        <f>IF(ISNA(VLOOKUP(H6332,'Customers'!A:A,1,FALSE)),"missing customer ","valid")</f>
        <v>valid</v>
      </c>
      <c r="Q6332" t="str">
        <f t="shared" si="493"/>
        <v>VALID</v>
      </c>
      <c r="R6332" t="str">
        <f t="shared" si="494"/>
        <v>VALID</v>
      </c>
    </row>
    <row r="6333" spans="1:18" x14ac:dyDescent="0.25">
      <c r="A6333" t="s">
        <v>13622</v>
      </c>
      <c r="B6333" s="1">
        <v>44709</v>
      </c>
      <c r="C6333">
        <v>-68301.13</v>
      </c>
      <c r="D6333" t="s">
        <v>826</v>
      </c>
      <c r="E6333" t="s">
        <v>843</v>
      </c>
      <c r="F6333" t="s">
        <v>3</v>
      </c>
      <c r="G6333" t="s">
        <v>25</v>
      </c>
      <c r="H6333" t="s">
        <v>828</v>
      </c>
      <c r="I6333" t="str">
        <f>_xlfn.XLOOKUP(H6333,'Customers'!A6333:A6732,'Customers'!B6333:B6732," ")</f>
        <v xml:space="preserve"> </v>
      </c>
      <c r="J6333" t="s">
        <v>1073</v>
      </c>
      <c r="K6333" t="s">
        <v>13623</v>
      </c>
      <c r="L6333" t="str">
        <f t="shared" si="490"/>
        <v>OK</v>
      </c>
      <c r="M6333" t="str">
        <f t="shared" si="491"/>
        <v>NOT  NULL</v>
      </c>
      <c r="N6333">
        <f t="shared" si="492"/>
        <v>1</v>
      </c>
      <c r="O6333" t="str">
        <f>IF(ISNA(VLOOKUP(J6333,Vendors!A:A,1,FALSE)),"MISSING VENDER","VALID")</f>
        <v>VALID</v>
      </c>
      <c r="P6333" t="str">
        <f>IF(ISNA(VLOOKUP(H6333,'Customers'!A:A,1,FALSE)),"missing customer ","valid")</f>
        <v xml:space="preserve">missing customer </v>
      </c>
      <c r="Q6333" t="str">
        <f t="shared" si="493"/>
        <v>VALID</v>
      </c>
      <c r="R6333" t="str">
        <f t="shared" si="494"/>
        <v>VALID</v>
      </c>
    </row>
    <row r="6334" spans="1:18" x14ac:dyDescent="0.25">
      <c r="A6334" t="s">
        <v>13624</v>
      </c>
      <c r="B6334" s="1">
        <v>44635</v>
      </c>
      <c r="C6334">
        <v>14273</v>
      </c>
      <c r="D6334" t="s">
        <v>860</v>
      </c>
      <c r="E6334" t="s">
        <v>860</v>
      </c>
      <c r="F6334" t="s">
        <v>5</v>
      </c>
      <c r="G6334" t="s">
        <v>25</v>
      </c>
      <c r="H6334" t="s">
        <v>828</v>
      </c>
      <c r="I6334" t="str">
        <f>_xlfn.XLOOKUP(H6334,'Customers'!A6334:A6733,'Customers'!B6334:B6733," ")</f>
        <v xml:space="preserve"> </v>
      </c>
      <c r="J6334" t="s">
        <v>828</v>
      </c>
      <c r="K6334" t="s">
        <v>13625</v>
      </c>
      <c r="L6334" t="str">
        <f t="shared" si="490"/>
        <v>OK</v>
      </c>
      <c r="M6334" t="str">
        <f t="shared" si="491"/>
        <v>NOT  NULL</v>
      </c>
      <c r="N6334">
        <f t="shared" si="492"/>
        <v>1</v>
      </c>
      <c r="O6334" t="str">
        <f>IF(ISNA(VLOOKUP(J6334,Vendors!A:A,1,FALSE)),"MISSING VENDER","VALID")</f>
        <v>MISSING VENDER</v>
      </c>
      <c r="P6334" t="str">
        <f>IF(ISNA(VLOOKUP(H6334,'Customers'!A:A,1,FALSE)),"missing customer ","valid")</f>
        <v xml:space="preserve">missing customer </v>
      </c>
      <c r="Q6334" t="str">
        <f t="shared" si="493"/>
        <v>VALID</v>
      </c>
      <c r="R6334" t="str">
        <f t="shared" si="494"/>
        <v>VALID</v>
      </c>
    </row>
    <row r="6335" spans="1:18" x14ac:dyDescent="0.25">
      <c r="A6335" t="s">
        <v>13626</v>
      </c>
      <c r="B6335" s="1">
        <v>44815</v>
      </c>
      <c r="C6335">
        <v>-31781.439999999999</v>
      </c>
      <c r="D6335" t="s">
        <v>826</v>
      </c>
      <c r="E6335" t="s">
        <v>827</v>
      </c>
      <c r="F6335" t="s">
        <v>5</v>
      </c>
      <c r="G6335" t="s">
        <v>18</v>
      </c>
      <c r="H6335" t="s">
        <v>828</v>
      </c>
      <c r="I6335" t="str">
        <f>_xlfn.XLOOKUP(H6335,'Customers'!A6335:A6734,'Customers'!B6335:B6734," ")</f>
        <v xml:space="preserve"> </v>
      </c>
      <c r="J6335" t="s">
        <v>1022</v>
      </c>
      <c r="K6335" t="s">
        <v>13627</v>
      </c>
      <c r="L6335" t="str">
        <f t="shared" si="490"/>
        <v>OK</v>
      </c>
      <c r="M6335" t="str">
        <f t="shared" si="491"/>
        <v>NOT  NULL</v>
      </c>
      <c r="N6335">
        <f t="shared" si="492"/>
        <v>1</v>
      </c>
      <c r="O6335" t="str">
        <f>IF(ISNA(VLOOKUP(J6335,Vendors!A:A,1,FALSE)),"MISSING VENDER","VALID")</f>
        <v>VALID</v>
      </c>
      <c r="P6335" t="str">
        <f>IF(ISNA(VLOOKUP(H6335,'Customers'!A:A,1,FALSE)),"missing customer ","valid")</f>
        <v xml:space="preserve">missing customer </v>
      </c>
      <c r="Q6335" t="str">
        <f t="shared" si="493"/>
        <v>VALID</v>
      </c>
      <c r="R6335" t="str">
        <f t="shared" si="494"/>
        <v>VALID</v>
      </c>
    </row>
    <row r="6336" spans="1:18" x14ac:dyDescent="0.25">
      <c r="A6336" t="s">
        <v>13628</v>
      </c>
      <c r="B6336" s="1">
        <v>45066</v>
      </c>
      <c r="C6336">
        <v>-19701.509999999998</v>
      </c>
      <c r="D6336" t="s">
        <v>826</v>
      </c>
      <c r="E6336" t="s">
        <v>827</v>
      </c>
      <c r="F6336" t="s">
        <v>4</v>
      </c>
      <c r="G6336" t="s">
        <v>25</v>
      </c>
      <c r="H6336" t="s">
        <v>828</v>
      </c>
      <c r="I6336" t="str">
        <f>_xlfn.XLOOKUP(H6336,'Customers'!A6336:A6735,'Customers'!B6336:B6735," ")</f>
        <v xml:space="preserve"> </v>
      </c>
      <c r="J6336" t="s">
        <v>947</v>
      </c>
      <c r="K6336" t="s">
        <v>13629</v>
      </c>
      <c r="L6336" t="str">
        <f t="shared" si="490"/>
        <v>OK</v>
      </c>
      <c r="M6336" t="str">
        <f t="shared" si="491"/>
        <v>NOT  NULL</v>
      </c>
      <c r="N6336">
        <f t="shared" si="492"/>
        <v>1</v>
      </c>
      <c r="O6336" t="str">
        <f>IF(ISNA(VLOOKUP(J6336,Vendors!A:A,1,FALSE)),"MISSING VENDER","VALID")</f>
        <v>VALID</v>
      </c>
      <c r="P6336" t="str">
        <f>IF(ISNA(VLOOKUP(H6336,'Customers'!A:A,1,FALSE)),"missing customer ","valid")</f>
        <v xml:space="preserve">missing customer </v>
      </c>
      <c r="Q6336" t="str">
        <f t="shared" si="493"/>
        <v>VALID</v>
      </c>
      <c r="R6336" t="str">
        <f t="shared" si="494"/>
        <v>VALID</v>
      </c>
    </row>
    <row r="6337" spans="1:18" x14ac:dyDescent="0.25">
      <c r="A6337" t="s">
        <v>13630</v>
      </c>
      <c r="B6337" s="1">
        <v>44806</v>
      </c>
      <c r="C6337">
        <v>237998.27</v>
      </c>
      <c r="D6337" t="s">
        <v>836</v>
      </c>
      <c r="E6337" t="s">
        <v>837</v>
      </c>
      <c r="F6337" t="s">
        <v>4</v>
      </c>
      <c r="G6337" t="s">
        <v>28</v>
      </c>
      <c r="H6337" t="s">
        <v>39</v>
      </c>
      <c r="I6337" t="str">
        <f>_xlfn.XLOOKUP(H6337,'Customers'!A6337:A6736,'Customers'!B6337:B6736," ")</f>
        <v xml:space="preserve"> </v>
      </c>
      <c r="J6337" t="s">
        <v>828</v>
      </c>
      <c r="K6337" t="s">
        <v>13631</v>
      </c>
      <c r="L6337" t="str">
        <f t="shared" si="490"/>
        <v>OK</v>
      </c>
      <c r="M6337" t="str">
        <f t="shared" si="491"/>
        <v>NOT  NULL</v>
      </c>
      <c r="N6337">
        <f t="shared" si="492"/>
        <v>1</v>
      </c>
      <c r="O6337" t="str">
        <f>IF(ISNA(VLOOKUP(J6337,Vendors!A:A,1,FALSE)),"MISSING VENDER","VALID")</f>
        <v>MISSING VENDER</v>
      </c>
      <c r="P6337" t="str">
        <f>IF(ISNA(VLOOKUP(H6337,'Customers'!A:A,1,FALSE)),"missing customer ","valid")</f>
        <v>valid</v>
      </c>
      <c r="Q6337" t="str">
        <f t="shared" si="493"/>
        <v>VALID</v>
      </c>
      <c r="R6337" t="str">
        <f t="shared" si="494"/>
        <v>VALID</v>
      </c>
    </row>
    <row r="6338" spans="1:18" x14ac:dyDescent="0.25">
      <c r="A6338" t="s">
        <v>13632</v>
      </c>
      <c r="B6338" s="1">
        <v>45012</v>
      </c>
      <c r="C6338">
        <v>18109.36</v>
      </c>
      <c r="D6338" t="s">
        <v>860</v>
      </c>
      <c r="E6338" t="s">
        <v>860</v>
      </c>
      <c r="F6338" t="s">
        <v>5</v>
      </c>
      <c r="G6338" t="s">
        <v>14</v>
      </c>
      <c r="H6338" t="s">
        <v>828</v>
      </c>
      <c r="I6338" t="str">
        <f>_xlfn.XLOOKUP(H6338,'Customers'!A6338:A6737,'Customers'!B6338:B6737," ")</f>
        <v xml:space="preserve"> </v>
      </c>
      <c r="J6338" t="s">
        <v>828</v>
      </c>
      <c r="K6338" t="s">
        <v>13633</v>
      </c>
      <c r="L6338" t="str">
        <f t="shared" ref="L6338:L6401" si="495">IF(ISERROR(B6338),"ERORROR","OK")</f>
        <v>OK</v>
      </c>
      <c r="M6338" t="str">
        <f t="shared" ref="M6338:M6401" si="496">IF(ISNA(C6339),"NULL","NOT  NULL")</f>
        <v>NOT  NULL</v>
      </c>
      <c r="N6338">
        <f t="shared" ref="N6338:N6401" si="497">COUNTIF(A:A,A6338)</f>
        <v>1</v>
      </c>
      <c r="O6338" t="str">
        <f>IF(ISNA(VLOOKUP(J6338,Vendors!A:A,1,FALSE)),"MISSING VENDER","VALID")</f>
        <v>MISSING VENDER</v>
      </c>
      <c r="P6338" t="str">
        <f>IF(ISNA(VLOOKUP(H6338,'Customers'!A:A,1,FALSE)),"missing customer ","valid")</f>
        <v xml:space="preserve">missing customer </v>
      </c>
      <c r="Q6338" t="str">
        <f t="shared" ref="Q6338:Q6401" si="498">IF(ISBLANK(D6338),"INVALID","VALID")</f>
        <v>VALID</v>
      </c>
      <c r="R6338" t="str">
        <f t="shared" ref="R6338:R6401" si="499">IF(ISNA(F6338),"INVALID","VALID")</f>
        <v>VALID</v>
      </c>
    </row>
    <row r="6339" spans="1:18" x14ac:dyDescent="0.25">
      <c r="A6339" t="s">
        <v>13634</v>
      </c>
      <c r="B6339" s="1">
        <v>45055</v>
      </c>
      <c r="C6339">
        <v>-27476.93</v>
      </c>
      <c r="D6339" t="s">
        <v>826</v>
      </c>
      <c r="E6339" t="s">
        <v>865</v>
      </c>
      <c r="F6339" t="s">
        <v>3</v>
      </c>
      <c r="G6339" t="s">
        <v>28</v>
      </c>
      <c r="H6339" t="s">
        <v>828</v>
      </c>
      <c r="I6339" t="str">
        <f>_xlfn.XLOOKUP(H6339,'Customers'!A6339:A6738,'Customers'!B6339:B6738," ")</f>
        <v xml:space="preserve"> </v>
      </c>
      <c r="J6339" t="s">
        <v>1005</v>
      </c>
      <c r="K6339" t="s">
        <v>13635</v>
      </c>
      <c r="L6339" t="str">
        <f t="shared" si="495"/>
        <v>OK</v>
      </c>
      <c r="M6339" t="str">
        <f t="shared" si="496"/>
        <v>NOT  NULL</v>
      </c>
      <c r="N6339">
        <f t="shared" si="497"/>
        <v>1</v>
      </c>
      <c r="O6339" t="str">
        <f>IF(ISNA(VLOOKUP(J6339,Vendors!A:A,1,FALSE)),"MISSING VENDER","VALID")</f>
        <v>VALID</v>
      </c>
      <c r="P6339" t="str">
        <f>IF(ISNA(VLOOKUP(H6339,'Customers'!A:A,1,FALSE)),"missing customer ","valid")</f>
        <v xml:space="preserve">missing customer </v>
      </c>
      <c r="Q6339" t="str">
        <f t="shared" si="498"/>
        <v>VALID</v>
      </c>
      <c r="R6339" t="str">
        <f t="shared" si="499"/>
        <v>VALID</v>
      </c>
    </row>
    <row r="6340" spans="1:18" x14ac:dyDescent="0.25">
      <c r="A6340" t="s">
        <v>13636</v>
      </c>
      <c r="B6340" s="1">
        <v>44697</v>
      </c>
      <c r="C6340">
        <v>173393.62</v>
      </c>
      <c r="D6340" t="s">
        <v>836</v>
      </c>
      <c r="E6340" t="s">
        <v>840</v>
      </c>
      <c r="F6340" t="s">
        <v>5</v>
      </c>
      <c r="G6340" t="s">
        <v>25</v>
      </c>
      <c r="H6340" t="s">
        <v>237</v>
      </c>
      <c r="I6340" t="str">
        <f>_xlfn.XLOOKUP(H6340,'Customers'!A6340:A6739,'Customers'!B6340:B6739," ")</f>
        <v xml:space="preserve"> </v>
      </c>
      <c r="J6340" t="s">
        <v>828</v>
      </c>
      <c r="K6340" t="s">
        <v>13637</v>
      </c>
      <c r="L6340" t="str">
        <f t="shared" si="495"/>
        <v>OK</v>
      </c>
      <c r="M6340" t="str">
        <f t="shared" si="496"/>
        <v>NOT  NULL</v>
      </c>
      <c r="N6340">
        <f t="shared" si="497"/>
        <v>1</v>
      </c>
      <c r="O6340" t="str">
        <f>IF(ISNA(VLOOKUP(J6340,Vendors!A:A,1,FALSE)),"MISSING VENDER","VALID")</f>
        <v>MISSING VENDER</v>
      </c>
      <c r="P6340" t="str">
        <f>IF(ISNA(VLOOKUP(H6340,'Customers'!A:A,1,FALSE)),"missing customer ","valid")</f>
        <v>valid</v>
      </c>
      <c r="Q6340" t="str">
        <f t="shared" si="498"/>
        <v>VALID</v>
      </c>
      <c r="R6340" t="str">
        <f t="shared" si="499"/>
        <v>VALID</v>
      </c>
    </row>
    <row r="6341" spans="1:18" x14ac:dyDescent="0.25">
      <c r="A6341" t="s">
        <v>13638</v>
      </c>
      <c r="B6341" s="1">
        <v>45266</v>
      </c>
      <c r="C6341">
        <v>-35169.26</v>
      </c>
      <c r="D6341" t="s">
        <v>826</v>
      </c>
      <c r="E6341" t="s">
        <v>843</v>
      </c>
      <c r="F6341" t="s">
        <v>5</v>
      </c>
      <c r="G6341" t="s">
        <v>18</v>
      </c>
      <c r="H6341" t="s">
        <v>828</v>
      </c>
      <c r="I6341" t="str">
        <f>_xlfn.XLOOKUP(H6341,'Customers'!A6341:A6740,'Customers'!B6341:B6740," ")</f>
        <v xml:space="preserve"> </v>
      </c>
      <c r="J6341" t="s">
        <v>1271</v>
      </c>
      <c r="K6341" t="s">
        <v>13639</v>
      </c>
      <c r="L6341" t="str">
        <f t="shared" si="495"/>
        <v>OK</v>
      </c>
      <c r="M6341" t="str">
        <f t="shared" si="496"/>
        <v>NOT  NULL</v>
      </c>
      <c r="N6341">
        <f t="shared" si="497"/>
        <v>1</v>
      </c>
      <c r="O6341" t="str">
        <f>IF(ISNA(VLOOKUP(J6341,Vendors!A:A,1,FALSE)),"MISSING VENDER","VALID")</f>
        <v>VALID</v>
      </c>
      <c r="P6341" t="str">
        <f>IF(ISNA(VLOOKUP(H6341,'Customers'!A:A,1,FALSE)),"missing customer ","valid")</f>
        <v xml:space="preserve">missing customer </v>
      </c>
      <c r="Q6341" t="str">
        <f t="shared" si="498"/>
        <v>VALID</v>
      </c>
      <c r="R6341" t="str">
        <f t="shared" si="499"/>
        <v>VALID</v>
      </c>
    </row>
    <row r="6342" spans="1:18" x14ac:dyDescent="0.25">
      <c r="A6342" t="s">
        <v>13640</v>
      </c>
      <c r="B6342" s="1">
        <v>44954</v>
      </c>
      <c r="C6342">
        <v>238227.37</v>
      </c>
      <c r="D6342" t="s">
        <v>836</v>
      </c>
      <c r="E6342" t="s">
        <v>855</v>
      </c>
      <c r="F6342" t="s">
        <v>3</v>
      </c>
      <c r="G6342" t="s">
        <v>14</v>
      </c>
      <c r="H6342" t="s">
        <v>475</v>
      </c>
      <c r="I6342" t="str">
        <f>_xlfn.XLOOKUP(H6342,'Customers'!A6342:A6741,'Customers'!B6342:B6741," ")</f>
        <v xml:space="preserve"> </v>
      </c>
      <c r="J6342" t="s">
        <v>828</v>
      </c>
      <c r="K6342" t="s">
        <v>13641</v>
      </c>
      <c r="L6342" t="str">
        <f t="shared" si="495"/>
        <v>OK</v>
      </c>
      <c r="M6342" t="str">
        <f t="shared" si="496"/>
        <v>NOT  NULL</v>
      </c>
      <c r="N6342">
        <f t="shared" si="497"/>
        <v>1</v>
      </c>
      <c r="O6342" t="str">
        <f>IF(ISNA(VLOOKUP(J6342,Vendors!A:A,1,FALSE)),"MISSING VENDER","VALID")</f>
        <v>MISSING VENDER</v>
      </c>
      <c r="P6342" t="str">
        <f>IF(ISNA(VLOOKUP(H6342,'Customers'!A:A,1,FALSE)),"missing customer ","valid")</f>
        <v>valid</v>
      </c>
      <c r="Q6342" t="str">
        <f t="shared" si="498"/>
        <v>VALID</v>
      </c>
      <c r="R6342" t="str">
        <f t="shared" si="499"/>
        <v>VALID</v>
      </c>
    </row>
    <row r="6343" spans="1:18" x14ac:dyDescent="0.25">
      <c r="A6343" t="s">
        <v>13642</v>
      </c>
      <c r="B6343" s="1">
        <v>44990</v>
      </c>
      <c r="C6343">
        <v>-25930.18</v>
      </c>
      <c r="D6343" t="s">
        <v>826</v>
      </c>
      <c r="E6343" t="s">
        <v>843</v>
      </c>
      <c r="F6343" t="s">
        <v>5</v>
      </c>
      <c r="G6343" t="s">
        <v>25</v>
      </c>
      <c r="H6343" t="s">
        <v>828</v>
      </c>
      <c r="I6343" t="str">
        <f>_xlfn.XLOOKUP(H6343,'Customers'!A6343:A6742,'Customers'!B6343:B6742," ")</f>
        <v xml:space="preserve"> </v>
      </c>
      <c r="J6343" t="s">
        <v>926</v>
      </c>
      <c r="K6343" t="s">
        <v>13643</v>
      </c>
      <c r="L6343" t="str">
        <f t="shared" si="495"/>
        <v>OK</v>
      </c>
      <c r="M6343" t="str">
        <f t="shared" si="496"/>
        <v>NOT  NULL</v>
      </c>
      <c r="N6343">
        <f t="shared" si="497"/>
        <v>1</v>
      </c>
      <c r="O6343" t="str">
        <f>IF(ISNA(VLOOKUP(J6343,Vendors!A:A,1,FALSE)),"MISSING VENDER","VALID")</f>
        <v>VALID</v>
      </c>
      <c r="P6343" t="str">
        <f>IF(ISNA(VLOOKUP(H6343,'Customers'!A:A,1,FALSE)),"missing customer ","valid")</f>
        <v xml:space="preserve">missing customer </v>
      </c>
      <c r="Q6343" t="str">
        <f t="shared" si="498"/>
        <v>VALID</v>
      </c>
      <c r="R6343" t="str">
        <f t="shared" si="499"/>
        <v>VALID</v>
      </c>
    </row>
    <row r="6344" spans="1:18" x14ac:dyDescent="0.25">
      <c r="A6344" t="s">
        <v>13644</v>
      </c>
      <c r="B6344" s="1">
        <v>45076</v>
      </c>
      <c r="C6344">
        <v>-62489</v>
      </c>
      <c r="D6344" t="s">
        <v>826</v>
      </c>
      <c r="E6344" t="s">
        <v>851</v>
      </c>
      <c r="F6344" t="s">
        <v>3</v>
      </c>
      <c r="G6344" t="s">
        <v>28</v>
      </c>
      <c r="H6344" t="s">
        <v>828</v>
      </c>
      <c r="I6344" t="str">
        <f>_xlfn.XLOOKUP(H6344,'Customers'!A6344:A6743,'Customers'!B6344:B6743," ")</f>
        <v xml:space="preserve"> </v>
      </c>
      <c r="J6344" t="s">
        <v>1415</v>
      </c>
      <c r="K6344" t="s">
        <v>13645</v>
      </c>
      <c r="L6344" t="str">
        <f t="shared" si="495"/>
        <v>OK</v>
      </c>
      <c r="M6344" t="str">
        <f t="shared" si="496"/>
        <v>NOT  NULL</v>
      </c>
      <c r="N6344">
        <f t="shared" si="497"/>
        <v>1</v>
      </c>
      <c r="O6344" t="str">
        <f>IF(ISNA(VLOOKUP(J6344,Vendors!A:A,1,FALSE)),"MISSING VENDER","VALID")</f>
        <v>VALID</v>
      </c>
      <c r="P6344" t="str">
        <f>IF(ISNA(VLOOKUP(H6344,'Customers'!A:A,1,FALSE)),"missing customer ","valid")</f>
        <v xml:space="preserve">missing customer </v>
      </c>
      <c r="Q6344" t="str">
        <f t="shared" si="498"/>
        <v>VALID</v>
      </c>
      <c r="R6344" t="str">
        <f t="shared" si="499"/>
        <v>VALID</v>
      </c>
    </row>
    <row r="6345" spans="1:18" x14ac:dyDescent="0.25">
      <c r="A6345" t="s">
        <v>13646</v>
      </c>
      <c r="B6345" s="1">
        <v>44893</v>
      </c>
      <c r="C6345">
        <v>-40076.730000000003</v>
      </c>
      <c r="D6345" t="s">
        <v>826</v>
      </c>
      <c r="E6345" t="s">
        <v>827</v>
      </c>
      <c r="F6345" t="s">
        <v>3</v>
      </c>
      <c r="G6345" t="s">
        <v>28</v>
      </c>
      <c r="H6345" t="s">
        <v>828</v>
      </c>
      <c r="I6345" t="str">
        <f>_xlfn.XLOOKUP(H6345,'Customers'!A6345:A6744,'Customers'!B6345:B6744," ")</f>
        <v xml:space="preserve"> </v>
      </c>
      <c r="J6345" t="s">
        <v>1440</v>
      </c>
      <c r="K6345" t="s">
        <v>13647</v>
      </c>
      <c r="L6345" t="str">
        <f t="shared" si="495"/>
        <v>OK</v>
      </c>
      <c r="M6345" t="str">
        <f t="shared" si="496"/>
        <v>NOT  NULL</v>
      </c>
      <c r="N6345">
        <f t="shared" si="497"/>
        <v>1</v>
      </c>
      <c r="O6345" t="str">
        <f>IF(ISNA(VLOOKUP(J6345,Vendors!A:A,1,FALSE)),"MISSING VENDER","VALID")</f>
        <v>VALID</v>
      </c>
      <c r="P6345" t="str">
        <f>IF(ISNA(VLOOKUP(H6345,'Customers'!A:A,1,FALSE)),"missing customer ","valid")</f>
        <v xml:space="preserve">missing customer </v>
      </c>
      <c r="Q6345" t="str">
        <f t="shared" si="498"/>
        <v>VALID</v>
      </c>
      <c r="R6345" t="str">
        <f t="shared" si="499"/>
        <v>VALID</v>
      </c>
    </row>
    <row r="6346" spans="1:18" x14ac:dyDescent="0.25">
      <c r="A6346" t="s">
        <v>13648</v>
      </c>
      <c r="B6346" s="1">
        <v>45093</v>
      </c>
      <c r="C6346">
        <v>108976.84</v>
      </c>
      <c r="D6346" t="s">
        <v>836</v>
      </c>
      <c r="E6346" t="s">
        <v>855</v>
      </c>
      <c r="F6346" t="s">
        <v>3</v>
      </c>
      <c r="G6346" t="s">
        <v>18</v>
      </c>
      <c r="H6346" t="s">
        <v>113</v>
      </c>
      <c r="I6346" t="str">
        <f>_xlfn.XLOOKUP(H6346,'Customers'!A6346:A6745,'Customers'!B6346:B6745," ")</f>
        <v xml:space="preserve"> </v>
      </c>
      <c r="J6346" t="s">
        <v>828</v>
      </c>
      <c r="K6346" t="s">
        <v>13649</v>
      </c>
      <c r="L6346" t="str">
        <f t="shared" si="495"/>
        <v>OK</v>
      </c>
      <c r="M6346" t="str">
        <f t="shared" si="496"/>
        <v>NOT  NULL</v>
      </c>
      <c r="N6346">
        <f t="shared" si="497"/>
        <v>1</v>
      </c>
      <c r="O6346" t="str">
        <f>IF(ISNA(VLOOKUP(J6346,Vendors!A:A,1,FALSE)),"MISSING VENDER","VALID")</f>
        <v>MISSING VENDER</v>
      </c>
      <c r="P6346" t="str">
        <f>IF(ISNA(VLOOKUP(H6346,'Customers'!A:A,1,FALSE)),"missing customer ","valid")</f>
        <v>valid</v>
      </c>
      <c r="Q6346" t="str">
        <f t="shared" si="498"/>
        <v>VALID</v>
      </c>
      <c r="R6346" t="str">
        <f t="shared" si="499"/>
        <v>VALID</v>
      </c>
    </row>
    <row r="6347" spans="1:18" x14ac:dyDescent="0.25">
      <c r="A6347" t="s">
        <v>13650</v>
      </c>
      <c r="B6347" s="1">
        <v>45011</v>
      </c>
      <c r="C6347">
        <v>101416.53</v>
      </c>
      <c r="D6347" t="s">
        <v>836</v>
      </c>
      <c r="E6347" t="s">
        <v>855</v>
      </c>
      <c r="F6347" t="s">
        <v>3</v>
      </c>
      <c r="G6347" t="s">
        <v>18</v>
      </c>
      <c r="H6347" t="s">
        <v>759</v>
      </c>
      <c r="I6347" t="str">
        <f>_xlfn.XLOOKUP(H6347,'Customers'!A6347:A6746,'Customers'!B6347:B6746," ")</f>
        <v xml:space="preserve"> </v>
      </c>
      <c r="J6347" t="s">
        <v>828</v>
      </c>
      <c r="K6347" t="s">
        <v>13651</v>
      </c>
      <c r="L6347" t="str">
        <f t="shared" si="495"/>
        <v>OK</v>
      </c>
      <c r="M6347" t="str">
        <f t="shared" si="496"/>
        <v>NOT  NULL</v>
      </c>
      <c r="N6347">
        <f t="shared" si="497"/>
        <v>1</v>
      </c>
      <c r="O6347" t="str">
        <f>IF(ISNA(VLOOKUP(J6347,Vendors!A:A,1,FALSE)),"MISSING VENDER","VALID")</f>
        <v>MISSING VENDER</v>
      </c>
      <c r="P6347" t="str">
        <f>IF(ISNA(VLOOKUP(H6347,'Customers'!A:A,1,FALSE)),"missing customer ","valid")</f>
        <v>valid</v>
      </c>
      <c r="Q6347" t="str">
        <f t="shared" si="498"/>
        <v>VALID</v>
      </c>
      <c r="R6347" t="str">
        <f t="shared" si="499"/>
        <v>VALID</v>
      </c>
    </row>
    <row r="6348" spans="1:18" x14ac:dyDescent="0.25">
      <c r="A6348" t="s">
        <v>13652</v>
      </c>
      <c r="B6348" s="1">
        <v>44749</v>
      </c>
      <c r="C6348">
        <v>232107.99</v>
      </c>
      <c r="D6348" t="s">
        <v>836</v>
      </c>
      <c r="E6348" t="s">
        <v>837</v>
      </c>
      <c r="F6348" t="s">
        <v>3</v>
      </c>
      <c r="G6348" t="s">
        <v>18</v>
      </c>
      <c r="H6348" t="s">
        <v>165</v>
      </c>
      <c r="I6348" t="str">
        <f>_xlfn.XLOOKUP(H6348,'Customers'!A6348:A6747,'Customers'!B6348:B6747," ")</f>
        <v xml:space="preserve"> </v>
      </c>
      <c r="J6348" t="s">
        <v>828</v>
      </c>
      <c r="K6348" t="s">
        <v>13653</v>
      </c>
      <c r="L6348" t="str">
        <f t="shared" si="495"/>
        <v>OK</v>
      </c>
      <c r="M6348" t="str">
        <f t="shared" si="496"/>
        <v>NOT  NULL</v>
      </c>
      <c r="N6348">
        <f t="shared" si="497"/>
        <v>1</v>
      </c>
      <c r="O6348" t="str">
        <f>IF(ISNA(VLOOKUP(J6348,Vendors!A:A,1,FALSE)),"MISSING VENDER","VALID")</f>
        <v>MISSING VENDER</v>
      </c>
      <c r="P6348" t="str">
        <f>IF(ISNA(VLOOKUP(H6348,'Customers'!A:A,1,FALSE)),"missing customer ","valid")</f>
        <v>valid</v>
      </c>
      <c r="Q6348" t="str">
        <f t="shared" si="498"/>
        <v>VALID</v>
      </c>
      <c r="R6348" t="str">
        <f t="shared" si="499"/>
        <v>VALID</v>
      </c>
    </row>
    <row r="6349" spans="1:18" x14ac:dyDescent="0.25">
      <c r="A6349" t="s">
        <v>13654</v>
      </c>
      <c r="B6349" s="1">
        <v>45227</v>
      </c>
      <c r="C6349">
        <v>-46807.54</v>
      </c>
      <c r="D6349" t="s">
        <v>826</v>
      </c>
      <c r="E6349" t="s">
        <v>832</v>
      </c>
      <c r="F6349" t="s">
        <v>5</v>
      </c>
      <c r="G6349" t="s">
        <v>28</v>
      </c>
      <c r="H6349" t="s">
        <v>828</v>
      </c>
      <c r="I6349" t="str">
        <f>_xlfn.XLOOKUP(H6349,'Customers'!A6349:A6748,'Customers'!B6349:B6748," ")</f>
        <v xml:space="preserve"> </v>
      </c>
      <c r="J6349" t="s">
        <v>833</v>
      </c>
      <c r="K6349" t="s">
        <v>13655</v>
      </c>
      <c r="L6349" t="str">
        <f t="shared" si="495"/>
        <v>OK</v>
      </c>
      <c r="M6349" t="str">
        <f t="shared" si="496"/>
        <v>NOT  NULL</v>
      </c>
      <c r="N6349">
        <f t="shared" si="497"/>
        <v>1</v>
      </c>
      <c r="O6349" t="str">
        <f>IF(ISNA(VLOOKUP(J6349,Vendors!A:A,1,FALSE)),"MISSING VENDER","VALID")</f>
        <v>VALID</v>
      </c>
      <c r="P6349" t="str">
        <f>IF(ISNA(VLOOKUP(H6349,'Customers'!A:A,1,FALSE)),"missing customer ","valid")</f>
        <v xml:space="preserve">missing customer </v>
      </c>
      <c r="Q6349" t="str">
        <f t="shared" si="498"/>
        <v>VALID</v>
      </c>
      <c r="R6349" t="str">
        <f t="shared" si="499"/>
        <v>VALID</v>
      </c>
    </row>
    <row r="6350" spans="1:18" x14ac:dyDescent="0.25">
      <c r="A6350" t="s">
        <v>13656</v>
      </c>
      <c r="B6350" s="1">
        <v>44663</v>
      </c>
      <c r="C6350">
        <v>-26246.61</v>
      </c>
      <c r="D6350" t="s">
        <v>826</v>
      </c>
      <c r="E6350" t="s">
        <v>865</v>
      </c>
      <c r="F6350" t="s">
        <v>4</v>
      </c>
      <c r="G6350" t="s">
        <v>28</v>
      </c>
      <c r="H6350" t="s">
        <v>828</v>
      </c>
      <c r="I6350" t="str">
        <f>_xlfn.XLOOKUP(H6350,'Customers'!A6350:A6749,'Customers'!B6350:B6749," ")</f>
        <v xml:space="preserve"> </v>
      </c>
      <c r="J6350" t="s">
        <v>1204</v>
      </c>
      <c r="K6350" t="s">
        <v>13657</v>
      </c>
      <c r="L6350" t="str">
        <f t="shared" si="495"/>
        <v>OK</v>
      </c>
      <c r="M6350" t="str">
        <f t="shared" si="496"/>
        <v>NOT  NULL</v>
      </c>
      <c r="N6350">
        <f t="shared" si="497"/>
        <v>1</v>
      </c>
      <c r="O6350" t="str">
        <f>IF(ISNA(VLOOKUP(J6350,Vendors!A:A,1,FALSE)),"MISSING VENDER","VALID")</f>
        <v>VALID</v>
      </c>
      <c r="P6350" t="str">
        <f>IF(ISNA(VLOOKUP(H6350,'Customers'!A:A,1,FALSE)),"missing customer ","valid")</f>
        <v xml:space="preserve">missing customer </v>
      </c>
      <c r="Q6350" t="str">
        <f t="shared" si="498"/>
        <v>VALID</v>
      </c>
      <c r="R6350" t="str">
        <f t="shared" si="499"/>
        <v>VALID</v>
      </c>
    </row>
    <row r="6351" spans="1:18" x14ac:dyDescent="0.25">
      <c r="A6351" t="s">
        <v>13658</v>
      </c>
      <c r="B6351" s="1">
        <v>45204</v>
      </c>
      <c r="C6351">
        <v>192215.21</v>
      </c>
      <c r="D6351" t="s">
        <v>836</v>
      </c>
      <c r="E6351" t="s">
        <v>855</v>
      </c>
      <c r="F6351" t="s">
        <v>4</v>
      </c>
      <c r="G6351" t="s">
        <v>28</v>
      </c>
      <c r="H6351" t="s">
        <v>631</v>
      </c>
      <c r="I6351" t="str">
        <f>_xlfn.XLOOKUP(H6351,'Customers'!A6351:A6750,'Customers'!B6351:B6750," ")</f>
        <v xml:space="preserve"> </v>
      </c>
      <c r="J6351" t="s">
        <v>828</v>
      </c>
      <c r="K6351" t="s">
        <v>13659</v>
      </c>
      <c r="L6351" t="str">
        <f t="shared" si="495"/>
        <v>OK</v>
      </c>
      <c r="M6351" t="str">
        <f t="shared" si="496"/>
        <v>NOT  NULL</v>
      </c>
      <c r="N6351">
        <f t="shared" si="497"/>
        <v>1</v>
      </c>
      <c r="O6351" t="str">
        <f>IF(ISNA(VLOOKUP(J6351,Vendors!A:A,1,FALSE)),"MISSING VENDER","VALID")</f>
        <v>MISSING VENDER</v>
      </c>
      <c r="P6351" t="str">
        <f>IF(ISNA(VLOOKUP(H6351,'Customers'!A:A,1,FALSE)),"missing customer ","valid")</f>
        <v>valid</v>
      </c>
      <c r="Q6351" t="str">
        <f t="shared" si="498"/>
        <v>VALID</v>
      </c>
      <c r="R6351" t="str">
        <f t="shared" si="499"/>
        <v>VALID</v>
      </c>
    </row>
    <row r="6352" spans="1:18" x14ac:dyDescent="0.25">
      <c r="A6352" t="s">
        <v>13660</v>
      </c>
      <c r="B6352" s="1">
        <v>45199</v>
      </c>
      <c r="C6352">
        <v>166925.13</v>
      </c>
      <c r="D6352" t="s">
        <v>836</v>
      </c>
      <c r="E6352" t="s">
        <v>837</v>
      </c>
      <c r="F6352" t="s">
        <v>4</v>
      </c>
      <c r="G6352" t="s">
        <v>28</v>
      </c>
      <c r="H6352" t="s">
        <v>701</v>
      </c>
      <c r="I6352" t="str">
        <f>_xlfn.XLOOKUP(H6352,'Customers'!A6352:A6751,'Customers'!B6352:B6751," ")</f>
        <v xml:space="preserve"> </v>
      </c>
      <c r="J6352" t="s">
        <v>828</v>
      </c>
      <c r="K6352" t="s">
        <v>13661</v>
      </c>
      <c r="L6352" t="str">
        <f t="shared" si="495"/>
        <v>OK</v>
      </c>
      <c r="M6352" t="str">
        <f t="shared" si="496"/>
        <v>NOT  NULL</v>
      </c>
      <c r="N6352">
        <f t="shared" si="497"/>
        <v>1</v>
      </c>
      <c r="O6352" t="str">
        <f>IF(ISNA(VLOOKUP(J6352,Vendors!A:A,1,FALSE)),"MISSING VENDER","VALID")</f>
        <v>MISSING VENDER</v>
      </c>
      <c r="P6352" t="str">
        <f>IF(ISNA(VLOOKUP(H6352,'Customers'!A:A,1,FALSE)),"missing customer ","valid")</f>
        <v>valid</v>
      </c>
      <c r="Q6352" t="str">
        <f t="shared" si="498"/>
        <v>VALID</v>
      </c>
      <c r="R6352" t="str">
        <f t="shared" si="499"/>
        <v>VALID</v>
      </c>
    </row>
    <row r="6353" spans="1:18" x14ac:dyDescent="0.25">
      <c r="A6353" t="s">
        <v>13662</v>
      </c>
      <c r="B6353" s="1">
        <v>44879</v>
      </c>
      <c r="C6353">
        <v>-34245.39</v>
      </c>
      <c r="D6353" t="s">
        <v>826</v>
      </c>
      <c r="E6353" t="s">
        <v>892</v>
      </c>
      <c r="F6353" t="s">
        <v>4</v>
      </c>
      <c r="G6353" t="s">
        <v>14</v>
      </c>
      <c r="H6353" t="s">
        <v>828</v>
      </c>
      <c r="I6353" t="str">
        <f>_xlfn.XLOOKUP(H6353,'Customers'!A6353:A6752,'Customers'!B6353:B6752," ")</f>
        <v xml:space="preserve"> </v>
      </c>
      <c r="J6353" t="s">
        <v>1472</v>
      </c>
      <c r="K6353" t="s">
        <v>13663</v>
      </c>
      <c r="L6353" t="str">
        <f t="shared" si="495"/>
        <v>OK</v>
      </c>
      <c r="M6353" t="str">
        <f t="shared" si="496"/>
        <v>NOT  NULL</v>
      </c>
      <c r="N6353">
        <f t="shared" si="497"/>
        <v>1</v>
      </c>
      <c r="O6353" t="str">
        <f>IF(ISNA(VLOOKUP(J6353,Vendors!A:A,1,FALSE)),"MISSING VENDER","VALID")</f>
        <v>VALID</v>
      </c>
      <c r="P6353" t="str">
        <f>IF(ISNA(VLOOKUP(H6353,'Customers'!A:A,1,FALSE)),"missing customer ","valid")</f>
        <v xml:space="preserve">missing customer </v>
      </c>
      <c r="Q6353" t="str">
        <f t="shared" si="498"/>
        <v>VALID</v>
      </c>
      <c r="R6353" t="str">
        <f t="shared" si="499"/>
        <v>VALID</v>
      </c>
    </row>
    <row r="6354" spans="1:18" x14ac:dyDescent="0.25">
      <c r="A6354" t="s">
        <v>13664</v>
      </c>
      <c r="B6354" s="1">
        <v>44936</v>
      </c>
      <c r="C6354">
        <v>183084.88</v>
      </c>
      <c r="D6354" t="s">
        <v>836</v>
      </c>
      <c r="E6354" t="s">
        <v>837</v>
      </c>
      <c r="F6354" t="s">
        <v>5</v>
      </c>
      <c r="G6354" t="s">
        <v>25</v>
      </c>
      <c r="H6354" t="s">
        <v>335</v>
      </c>
      <c r="I6354" t="str">
        <f>_xlfn.XLOOKUP(H6354,'Customers'!A6354:A6753,'Customers'!B6354:B6753," ")</f>
        <v xml:space="preserve"> </v>
      </c>
      <c r="J6354" t="s">
        <v>828</v>
      </c>
      <c r="K6354" t="s">
        <v>13665</v>
      </c>
      <c r="L6354" t="str">
        <f t="shared" si="495"/>
        <v>OK</v>
      </c>
      <c r="M6354" t="str">
        <f t="shared" si="496"/>
        <v>NOT  NULL</v>
      </c>
      <c r="N6354">
        <f t="shared" si="497"/>
        <v>1</v>
      </c>
      <c r="O6354" t="str">
        <f>IF(ISNA(VLOOKUP(J6354,Vendors!A:A,1,FALSE)),"MISSING VENDER","VALID")</f>
        <v>MISSING VENDER</v>
      </c>
      <c r="P6354" t="str">
        <f>IF(ISNA(VLOOKUP(H6354,'Customers'!A:A,1,FALSE)),"missing customer ","valid")</f>
        <v>valid</v>
      </c>
      <c r="Q6354" t="str">
        <f t="shared" si="498"/>
        <v>VALID</v>
      </c>
      <c r="R6354" t="str">
        <f t="shared" si="499"/>
        <v>VALID</v>
      </c>
    </row>
    <row r="6355" spans="1:18" x14ac:dyDescent="0.25">
      <c r="A6355" t="s">
        <v>13666</v>
      </c>
      <c r="B6355" s="1">
        <v>45167</v>
      </c>
      <c r="C6355">
        <v>-35467.629999999997</v>
      </c>
      <c r="D6355" t="s">
        <v>826</v>
      </c>
      <c r="E6355" t="s">
        <v>832</v>
      </c>
      <c r="F6355" t="s">
        <v>3</v>
      </c>
      <c r="G6355" t="s">
        <v>18</v>
      </c>
      <c r="H6355" t="s">
        <v>828</v>
      </c>
      <c r="I6355" t="str">
        <f>_xlfn.XLOOKUP(H6355,'Customers'!A6355:A6754,'Customers'!B6355:B6754," ")</f>
        <v xml:space="preserve"> </v>
      </c>
      <c r="J6355" t="s">
        <v>966</v>
      </c>
      <c r="K6355" t="s">
        <v>13667</v>
      </c>
      <c r="L6355" t="str">
        <f t="shared" si="495"/>
        <v>OK</v>
      </c>
      <c r="M6355" t="str">
        <f t="shared" si="496"/>
        <v>NOT  NULL</v>
      </c>
      <c r="N6355">
        <f t="shared" si="497"/>
        <v>1</v>
      </c>
      <c r="O6355" t="str">
        <f>IF(ISNA(VLOOKUP(J6355,Vendors!A:A,1,FALSE)),"MISSING VENDER","VALID")</f>
        <v>VALID</v>
      </c>
      <c r="P6355" t="str">
        <f>IF(ISNA(VLOOKUP(H6355,'Customers'!A:A,1,FALSE)),"missing customer ","valid")</f>
        <v xml:space="preserve">missing customer </v>
      </c>
      <c r="Q6355" t="str">
        <f t="shared" si="498"/>
        <v>VALID</v>
      </c>
      <c r="R6355" t="str">
        <f t="shared" si="499"/>
        <v>VALID</v>
      </c>
    </row>
    <row r="6356" spans="1:18" x14ac:dyDescent="0.25">
      <c r="A6356" t="s">
        <v>13668</v>
      </c>
      <c r="B6356" s="1">
        <v>44643</v>
      </c>
      <c r="C6356">
        <v>-57322.85</v>
      </c>
      <c r="D6356" t="s">
        <v>826</v>
      </c>
      <c r="E6356" t="s">
        <v>892</v>
      </c>
      <c r="F6356" t="s">
        <v>3</v>
      </c>
      <c r="G6356" t="s">
        <v>28</v>
      </c>
      <c r="H6356" t="s">
        <v>828</v>
      </c>
      <c r="I6356" t="str">
        <f>_xlfn.XLOOKUP(H6356,'Customers'!A6356:A6755,'Customers'!B6356:B6755," ")</f>
        <v xml:space="preserve"> </v>
      </c>
      <c r="J6356" t="s">
        <v>1083</v>
      </c>
      <c r="K6356" t="s">
        <v>13669</v>
      </c>
      <c r="L6356" t="str">
        <f t="shared" si="495"/>
        <v>OK</v>
      </c>
      <c r="M6356" t="str">
        <f t="shared" si="496"/>
        <v>NOT  NULL</v>
      </c>
      <c r="N6356">
        <f t="shared" si="497"/>
        <v>1</v>
      </c>
      <c r="O6356" t="str">
        <f>IF(ISNA(VLOOKUP(J6356,Vendors!A:A,1,FALSE)),"MISSING VENDER","VALID")</f>
        <v>VALID</v>
      </c>
      <c r="P6356" t="str">
        <f>IF(ISNA(VLOOKUP(H6356,'Customers'!A:A,1,FALSE)),"missing customer ","valid")</f>
        <v xml:space="preserve">missing customer </v>
      </c>
      <c r="Q6356" t="str">
        <f t="shared" si="498"/>
        <v>VALID</v>
      </c>
      <c r="R6356" t="str">
        <f t="shared" si="499"/>
        <v>VALID</v>
      </c>
    </row>
    <row r="6357" spans="1:18" x14ac:dyDescent="0.25">
      <c r="A6357" t="s">
        <v>13670</v>
      </c>
      <c r="B6357" s="1">
        <v>45072</v>
      </c>
      <c r="C6357">
        <v>143007.47</v>
      </c>
      <c r="D6357" t="s">
        <v>836</v>
      </c>
      <c r="E6357" t="s">
        <v>837</v>
      </c>
      <c r="F6357" t="s">
        <v>4</v>
      </c>
      <c r="G6357" t="s">
        <v>14</v>
      </c>
      <c r="H6357" t="s">
        <v>693</v>
      </c>
      <c r="I6357" t="str">
        <f>_xlfn.XLOOKUP(H6357,'Customers'!A6357:A6756,'Customers'!B6357:B6756," ")</f>
        <v xml:space="preserve"> </v>
      </c>
      <c r="J6357" t="s">
        <v>828</v>
      </c>
      <c r="K6357" t="s">
        <v>13671</v>
      </c>
      <c r="L6357" t="str">
        <f t="shared" si="495"/>
        <v>OK</v>
      </c>
      <c r="M6357" t="str">
        <f t="shared" si="496"/>
        <v>NOT  NULL</v>
      </c>
      <c r="N6357">
        <f t="shared" si="497"/>
        <v>1</v>
      </c>
      <c r="O6357" t="str">
        <f>IF(ISNA(VLOOKUP(J6357,Vendors!A:A,1,FALSE)),"MISSING VENDER","VALID")</f>
        <v>MISSING VENDER</v>
      </c>
      <c r="P6357" t="str">
        <f>IF(ISNA(VLOOKUP(H6357,'Customers'!A:A,1,FALSE)),"missing customer ","valid")</f>
        <v>valid</v>
      </c>
      <c r="Q6357" t="str">
        <f t="shared" si="498"/>
        <v>VALID</v>
      </c>
      <c r="R6357" t="str">
        <f t="shared" si="499"/>
        <v>VALID</v>
      </c>
    </row>
    <row r="6358" spans="1:18" x14ac:dyDescent="0.25">
      <c r="A6358" t="s">
        <v>13672</v>
      </c>
      <c r="B6358" s="1">
        <v>44623</v>
      </c>
      <c r="C6358">
        <v>142719.26999999999</v>
      </c>
      <c r="D6358" t="s">
        <v>836</v>
      </c>
      <c r="E6358" t="s">
        <v>855</v>
      </c>
      <c r="F6358" t="s">
        <v>4</v>
      </c>
      <c r="G6358" t="s">
        <v>28</v>
      </c>
      <c r="H6358" t="s">
        <v>591</v>
      </c>
      <c r="I6358" t="str">
        <f>_xlfn.XLOOKUP(H6358,'Customers'!A6358:A6757,'Customers'!B6358:B6757," ")</f>
        <v xml:space="preserve"> </v>
      </c>
      <c r="J6358" t="s">
        <v>828</v>
      </c>
      <c r="K6358" t="s">
        <v>13673</v>
      </c>
      <c r="L6358" t="str">
        <f t="shared" si="495"/>
        <v>OK</v>
      </c>
      <c r="M6358" t="str">
        <f t="shared" si="496"/>
        <v>NOT  NULL</v>
      </c>
      <c r="N6358">
        <f t="shared" si="497"/>
        <v>1</v>
      </c>
      <c r="O6358" t="str">
        <f>IF(ISNA(VLOOKUP(J6358,Vendors!A:A,1,FALSE)),"MISSING VENDER","VALID")</f>
        <v>MISSING VENDER</v>
      </c>
      <c r="P6358" t="str">
        <f>IF(ISNA(VLOOKUP(H6358,'Customers'!A:A,1,FALSE)),"missing customer ","valid")</f>
        <v>valid</v>
      </c>
      <c r="Q6358" t="str">
        <f t="shared" si="498"/>
        <v>VALID</v>
      </c>
      <c r="R6358" t="str">
        <f t="shared" si="499"/>
        <v>VALID</v>
      </c>
    </row>
    <row r="6359" spans="1:18" x14ac:dyDescent="0.25">
      <c r="A6359" t="s">
        <v>13674</v>
      </c>
      <c r="B6359" s="1">
        <v>44564</v>
      </c>
      <c r="C6359">
        <v>-38505.629999999997</v>
      </c>
      <c r="D6359" t="s">
        <v>826</v>
      </c>
      <c r="E6359" t="s">
        <v>865</v>
      </c>
      <c r="F6359" t="s">
        <v>5</v>
      </c>
      <c r="G6359" t="s">
        <v>18</v>
      </c>
      <c r="H6359" t="s">
        <v>828</v>
      </c>
      <c r="I6359" t="str">
        <f>_xlfn.XLOOKUP(H6359,'Customers'!A6359:A6758,'Customers'!B6359:B6758," ")</f>
        <v xml:space="preserve"> </v>
      </c>
      <c r="J6359" t="s">
        <v>2378</v>
      </c>
      <c r="K6359" t="s">
        <v>13675</v>
      </c>
      <c r="L6359" t="str">
        <f t="shared" si="495"/>
        <v>OK</v>
      </c>
      <c r="M6359" t="str">
        <f t="shared" si="496"/>
        <v>NOT  NULL</v>
      </c>
      <c r="N6359">
        <f t="shared" si="497"/>
        <v>1</v>
      </c>
      <c r="O6359" t="str">
        <f>IF(ISNA(VLOOKUP(J6359,Vendors!A:A,1,FALSE)),"MISSING VENDER","VALID")</f>
        <v>VALID</v>
      </c>
      <c r="P6359" t="str">
        <f>IF(ISNA(VLOOKUP(H6359,'Customers'!A:A,1,FALSE)),"missing customer ","valid")</f>
        <v xml:space="preserve">missing customer </v>
      </c>
      <c r="Q6359" t="str">
        <f t="shared" si="498"/>
        <v>VALID</v>
      </c>
      <c r="R6359" t="str">
        <f t="shared" si="499"/>
        <v>VALID</v>
      </c>
    </row>
    <row r="6360" spans="1:18" x14ac:dyDescent="0.25">
      <c r="A6360" t="s">
        <v>13676</v>
      </c>
      <c r="B6360" s="1">
        <v>45088</v>
      </c>
      <c r="C6360">
        <v>-39852.959999999999</v>
      </c>
      <c r="D6360" t="s">
        <v>826</v>
      </c>
      <c r="E6360" t="s">
        <v>892</v>
      </c>
      <c r="F6360" t="s">
        <v>5</v>
      </c>
      <c r="G6360" t="s">
        <v>18</v>
      </c>
      <c r="H6360" t="s">
        <v>828</v>
      </c>
      <c r="I6360" t="str">
        <f>_xlfn.XLOOKUP(H6360,'Customers'!A6360:A6759,'Customers'!B6360:B6759," ")</f>
        <v xml:space="preserve"> </v>
      </c>
      <c r="J6360" t="s">
        <v>1219</v>
      </c>
      <c r="K6360" t="s">
        <v>13677</v>
      </c>
      <c r="L6360" t="str">
        <f t="shared" si="495"/>
        <v>OK</v>
      </c>
      <c r="M6360" t="str">
        <f t="shared" si="496"/>
        <v>NOT  NULL</v>
      </c>
      <c r="N6360">
        <f t="shared" si="497"/>
        <v>1</v>
      </c>
      <c r="O6360" t="str">
        <f>IF(ISNA(VLOOKUP(J6360,Vendors!A:A,1,FALSE)),"MISSING VENDER","VALID")</f>
        <v>VALID</v>
      </c>
      <c r="P6360" t="str">
        <f>IF(ISNA(VLOOKUP(H6360,'Customers'!A:A,1,FALSE)),"missing customer ","valid")</f>
        <v xml:space="preserve">missing customer </v>
      </c>
      <c r="Q6360" t="str">
        <f t="shared" si="498"/>
        <v>VALID</v>
      </c>
      <c r="R6360" t="str">
        <f t="shared" si="499"/>
        <v>VALID</v>
      </c>
    </row>
    <row r="6361" spans="1:18" x14ac:dyDescent="0.25">
      <c r="A6361" t="s">
        <v>13678</v>
      </c>
      <c r="B6361" s="1">
        <v>44883</v>
      </c>
      <c r="C6361">
        <v>153441.29999999999</v>
      </c>
      <c r="D6361" t="s">
        <v>836</v>
      </c>
      <c r="E6361" t="s">
        <v>837</v>
      </c>
      <c r="F6361" t="s">
        <v>4</v>
      </c>
      <c r="G6361" t="s">
        <v>14</v>
      </c>
      <c r="H6361" t="s">
        <v>271</v>
      </c>
      <c r="I6361" t="str">
        <f>_xlfn.XLOOKUP(H6361,'Customers'!A6361:A6760,'Customers'!B6361:B6760," ")</f>
        <v xml:space="preserve"> </v>
      </c>
      <c r="J6361" t="s">
        <v>828</v>
      </c>
      <c r="K6361" t="s">
        <v>13679</v>
      </c>
      <c r="L6361" t="str">
        <f t="shared" si="495"/>
        <v>OK</v>
      </c>
      <c r="M6361" t="str">
        <f t="shared" si="496"/>
        <v>NOT  NULL</v>
      </c>
      <c r="N6361">
        <f t="shared" si="497"/>
        <v>1</v>
      </c>
      <c r="O6361" t="str">
        <f>IF(ISNA(VLOOKUP(J6361,Vendors!A:A,1,FALSE)),"MISSING VENDER","VALID")</f>
        <v>MISSING VENDER</v>
      </c>
      <c r="P6361" t="str">
        <f>IF(ISNA(VLOOKUP(H6361,'Customers'!A:A,1,FALSE)),"missing customer ","valid")</f>
        <v>valid</v>
      </c>
      <c r="Q6361" t="str">
        <f t="shared" si="498"/>
        <v>VALID</v>
      </c>
      <c r="R6361" t="str">
        <f t="shared" si="499"/>
        <v>VALID</v>
      </c>
    </row>
    <row r="6362" spans="1:18" x14ac:dyDescent="0.25">
      <c r="A6362" t="s">
        <v>13680</v>
      </c>
      <c r="B6362" s="1">
        <v>44777</v>
      </c>
      <c r="C6362">
        <v>150329.99</v>
      </c>
      <c r="D6362" t="s">
        <v>836</v>
      </c>
      <c r="E6362" t="s">
        <v>855</v>
      </c>
      <c r="F6362" t="s">
        <v>3</v>
      </c>
      <c r="G6362" t="s">
        <v>25</v>
      </c>
      <c r="H6362" t="s">
        <v>759</v>
      </c>
      <c r="I6362" t="str">
        <f>_xlfn.XLOOKUP(H6362,'Customers'!A6362:A6761,'Customers'!B6362:B6761," ")</f>
        <v xml:space="preserve"> </v>
      </c>
      <c r="J6362" t="s">
        <v>828</v>
      </c>
      <c r="K6362" t="s">
        <v>13681</v>
      </c>
      <c r="L6362" t="str">
        <f t="shared" si="495"/>
        <v>OK</v>
      </c>
      <c r="M6362" t="str">
        <f t="shared" si="496"/>
        <v>NOT  NULL</v>
      </c>
      <c r="N6362">
        <f t="shared" si="497"/>
        <v>1</v>
      </c>
      <c r="O6362" t="str">
        <f>IF(ISNA(VLOOKUP(J6362,Vendors!A:A,1,FALSE)),"MISSING VENDER","VALID")</f>
        <v>MISSING VENDER</v>
      </c>
      <c r="P6362" t="str">
        <f>IF(ISNA(VLOOKUP(H6362,'Customers'!A:A,1,FALSE)),"missing customer ","valid")</f>
        <v>valid</v>
      </c>
      <c r="Q6362" t="str">
        <f t="shared" si="498"/>
        <v>VALID</v>
      </c>
      <c r="R6362" t="str">
        <f t="shared" si="499"/>
        <v>VALID</v>
      </c>
    </row>
    <row r="6363" spans="1:18" x14ac:dyDescent="0.25">
      <c r="A6363" t="s">
        <v>13682</v>
      </c>
      <c r="B6363" s="1">
        <v>44969</v>
      </c>
      <c r="C6363">
        <v>-42342.19</v>
      </c>
      <c r="D6363" t="s">
        <v>826</v>
      </c>
      <c r="E6363" t="s">
        <v>892</v>
      </c>
      <c r="F6363" t="s">
        <v>3</v>
      </c>
      <c r="G6363" t="s">
        <v>18</v>
      </c>
      <c r="H6363" t="s">
        <v>828</v>
      </c>
      <c r="I6363" t="str">
        <f>_xlfn.XLOOKUP(H6363,'Customers'!A6363:A6762,'Customers'!B6363:B6762," ")</f>
        <v xml:space="preserve"> </v>
      </c>
      <c r="J6363" t="s">
        <v>1224</v>
      </c>
      <c r="K6363" t="s">
        <v>13683</v>
      </c>
      <c r="L6363" t="str">
        <f t="shared" si="495"/>
        <v>OK</v>
      </c>
      <c r="M6363" t="str">
        <f t="shared" si="496"/>
        <v>NOT  NULL</v>
      </c>
      <c r="N6363">
        <f t="shared" si="497"/>
        <v>1</v>
      </c>
      <c r="O6363" t="str">
        <f>IF(ISNA(VLOOKUP(J6363,Vendors!A:A,1,FALSE)),"MISSING VENDER","VALID")</f>
        <v>VALID</v>
      </c>
      <c r="P6363" t="str">
        <f>IF(ISNA(VLOOKUP(H6363,'Customers'!A:A,1,FALSE)),"missing customer ","valid")</f>
        <v xml:space="preserve">missing customer </v>
      </c>
      <c r="Q6363" t="str">
        <f t="shared" si="498"/>
        <v>VALID</v>
      </c>
      <c r="R6363" t="str">
        <f t="shared" si="499"/>
        <v>VALID</v>
      </c>
    </row>
    <row r="6364" spans="1:18" x14ac:dyDescent="0.25">
      <c r="A6364" t="s">
        <v>13684</v>
      </c>
      <c r="B6364" s="1">
        <v>44669</v>
      </c>
      <c r="C6364">
        <v>121834.8</v>
      </c>
      <c r="D6364" t="s">
        <v>836</v>
      </c>
      <c r="E6364" t="s">
        <v>837</v>
      </c>
      <c r="F6364" t="s">
        <v>3</v>
      </c>
      <c r="G6364" t="s">
        <v>14</v>
      </c>
      <c r="H6364" t="s">
        <v>473</v>
      </c>
      <c r="I6364" t="str">
        <f>_xlfn.XLOOKUP(H6364,'Customers'!A6364:A6763,'Customers'!B6364:B6763," ")</f>
        <v xml:space="preserve"> </v>
      </c>
      <c r="J6364" t="s">
        <v>828</v>
      </c>
      <c r="K6364" t="s">
        <v>13685</v>
      </c>
      <c r="L6364" t="str">
        <f t="shared" si="495"/>
        <v>OK</v>
      </c>
      <c r="M6364" t="str">
        <f t="shared" si="496"/>
        <v>NOT  NULL</v>
      </c>
      <c r="N6364">
        <f t="shared" si="497"/>
        <v>1</v>
      </c>
      <c r="O6364" t="str">
        <f>IF(ISNA(VLOOKUP(J6364,Vendors!A:A,1,FALSE)),"MISSING VENDER","VALID")</f>
        <v>MISSING VENDER</v>
      </c>
      <c r="P6364" t="str">
        <f>IF(ISNA(VLOOKUP(H6364,'Customers'!A:A,1,FALSE)),"missing customer ","valid")</f>
        <v>valid</v>
      </c>
      <c r="Q6364" t="str">
        <f t="shared" si="498"/>
        <v>VALID</v>
      </c>
      <c r="R6364" t="str">
        <f t="shared" si="499"/>
        <v>VALID</v>
      </c>
    </row>
    <row r="6365" spans="1:18" x14ac:dyDescent="0.25">
      <c r="A6365" t="s">
        <v>13686</v>
      </c>
      <c r="B6365" s="1">
        <v>45179</v>
      </c>
      <c r="C6365">
        <v>75172.100000000006</v>
      </c>
      <c r="D6365" t="s">
        <v>836</v>
      </c>
      <c r="E6365" t="s">
        <v>837</v>
      </c>
      <c r="F6365" t="s">
        <v>3</v>
      </c>
      <c r="G6365" t="s">
        <v>18</v>
      </c>
      <c r="H6365" t="s">
        <v>395</v>
      </c>
      <c r="I6365" t="str">
        <f>_xlfn.XLOOKUP(H6365,'Customers'!A6365:A6764,'Customers'!B6365:B6764," ")</f>
        <v xml:space="preserve"> </v>
      </c>
      <c r="J6365" t="s">
        <v>828</v>
      </c>
      <c r="K6365" t="s">
        <v>13687</v>
      </c>
      <c r="L6365" t="str">
        <f t="shared" si="495"/>
        <v>OK</v>
      </c>
      <c r="M6365" t="str">
        <f t="shared" si="496"/>
        <v>NOT  NULL</v>
      </c>
      <c r="N6365">
        <f t="shared" si="497"/>
        <v>1</v>
      </c>
      <c r="O6365" t="str">
        <f>IF(ISNA(VLOOKUP(J6365,Vendors!A:A,1,FALSE)),"MISSING VENDER","VALID")</f>
        <v>MISSING VENDER</v>
      </c>
      <c r="P6365" t="str">
        <f>IF(ISNA(VLOOKUP(H6365,'Customers'!A:A,1,FALSE)),"missing customer ","valid")</f>
        <v>valid</v>
      </c>
      <c r="Q6365" t="str">
        <f t="shared" si="498"/>
        <v>VALID</v>
      </c>
      <c r="R6365" t="str">
        <f t="shared" si="499"/>
        <v>VALID</v>
      </c>
    </row>
    <row r="6366" spans="1:18" x14ac:dyDescent="0.25">
      <c r="A6366" t="s">
        <v>13688</v>
      </c>
      <c r="B6366" s="1">
        <v>44782</v>
      </c>
      <c r="C6366">
        <v>194182.47</v>
      </c>
      <c r="D6366" t="s">
        <v>836</v>
      </c>
      <c r="E6366" t="s">
        <v>855</v>
      </c>
      <c r="F6366" t="s">
        <v>3</v>
      </c>
      <c r="G6366" t="s">
        <v>14</v>
      </c>
      <c r="H6366" t="s">
        <v>183</v>
      </c>
      <c r="I6366" t="str">
        <f>_xlfn.XLOOKUP(H6366,'Customers'!A6366:A6765,'Customers'!B6366:B6765," ")</f>
        <v xml:space="preserve"> </v>
      </c>
      <c r="J6366" t="s">
        <v>828</v>
      </c>
      <c r="K6366" t="s">
        <v>13689</v>
      </c>
      <c r="L6366" t="str">
        <f t="shared" si="495"/>
        <v>OK</v>
      </c>
      <c r="M6366" t="str">
        <f t="shared" si="496"/>
        <v>NOT  NULL</v>
      </c>
      <c r="N6366">
        <f t="shared" si="497"/>
        <v>1</v>
      </c>
      <c r="O6366" t="str">
        <f>IF(ISNA(VLOOKUP(J6366,Vendors!A:A,1,FALSE)),"MISSING VENDER","VALID")</f>
        <v>MISSING VENDER</v>
      </c>
      <c r="P6366" t="str">
        <f>IF(ISNA(VLOOKUP(H6366,'Customers'!A:A,1,FALSE)),"missing customer ","valid")</f>
        <v>valid</v>
      </c>
      <c r="Q6366" t="str">
        <f t="shared" si="498"/>
        <v>VALID</v>
      </c>
      <c r="R6366" t="str">
        <f t="shared" si="499"/>
        <v>VALID</v>
      </c>
    </row>
    <row r="6367" spans="1:18" x14ac:dyDescent="0.25">
      <c r="A6367" t="s">
        <v>13690</v>
      </c>
      <c r="B6367" s="1">
        <v>45248</v>
      </c>
      <c r="C6367">
        <v>122522.43</v>
      </c>
      <c r="D6367" t="s">
        <v>836</v>
      </c>
      <c r="E6367" t="s">
        <v>837</v>
      </c>
      <c r="F6367" t="s">
        <v>3</v>
      </c>
      <c r="G6367" t="s">
        <v>28</v>
      </c>
      <c r="H6367" t="s">
        <v>529</v>
      </c>
      <c r="I6367" t="str">
        <f>_xlfn.XLOOKUP(H6367,'Customers'!A6367:A6766,'Customers'!B6367:B6766," ")</f>
        <v xml:space="preserve"> </v>
      </c>
      <c r="J6367" t="s">
        <v>828</v>
      </c>
      <c r="K6367" t="s">
        <v>13691</v>
      </c>
      <c r="L6367" t="str">
        <f t="shared" si="495"/>
        <v>OK</v>
      </c>
      <c r="M6367" t="str">
        <f t="shared" si="496"/>
        <v>NOT  NULL</v>
      </c>
      <c r="N6367">
        <f t="shared" si="497"/>
        <v>1</v>
      </c>
      <c r="O6367" t="str">
        <f>IF(ISNA(VLOOKUP(J6367,Vendors!A:A,1,FALSE)),"MISSING VENDER","VALID")</f>
        <v>MISSING VENDER</v>
      </c>
      <c r="P6367" t="str">
        <f>IF(ISNA(VLOOKUP(H6367,'Customers'!A:A,1,FALSE)),"missing customer ","valid")</f>
        <v>valid</v>
      </c>
      <c r="Q6367" t="str">
        <f t="shared" si="498"/>
        <v>VALID</v>
      </c>
      <c r="R6367" t="str">
        <f t="shared" si="499"/>
        <v>VALID</v>
      </c>
    </row>
    <row r="6368" spans="1:18" x14ac:dyDescent="0.25">
      <c r="A6368" t="s">
        <v>13692</v>
      </c>
      <c r="B6368" s="1">
        <v>44934</v>
      </c>
      <c r="C6368">
        <v>-52206.91</v>
      </c>
      <c r="D6368" t="s">
        <v>826</v>
      </c>
      <c r="E6368" t="s">
        <v>851</v>
      </c>
      <c r="F6368" t="s">
        <v>3</v>
      </c>
      <c r="G6368" t="s">
        <v>18</v>
      </c>
      <c r="H6368" t="s">
        <v>828</v>
      </c>
      <c r="I6368" t="str">
        <f>_xlfn.XLOOKUP(H6368,'Customers'!A6368:A6767,'Customers'!B6368:B6767," ")</f>
        <v xml:space="preserve"> </v>
      </c>
      <c r="J6368" t="s">
        <v>1381</v>
      </c>
      <c r="K6368" t="s">
        <v>13693</v>
      </c>
      <c r="L6368" t="str">
        <f t="shared" si="495"/>
        <v>OK</v>
      </c>
      <c r="M6368" t="str">
        <f t="shared" si="496"/>
        <v>NOT  NULL</v>
      </c>
      <c r="N6368">
        <f t="shared" si="497"/>
        <v>1</v>
      </c>
      <c r="O6368" t="str">
        <f>IF(ISNA(VLOOKUP(J6368,Vendors!A:A,1,FALSE)),"MISSING VENDER","VALID")</f>
        <v>VALID</v>
      </c>
      <c r="P6368" t="str">
        <f>IF(ISNA(VLOOKUP(H6368,'Customers'!A:A,1,FALSE)),"missing customer ","valid")</f>
        <v xml:space="preserve">missing customer </v>
      </c>
      <c r="Q6368" t="str">
        <f t="shared" si="498"/>
        <v>VALID</v>
      </c>
      <c r="R6368" t="str">
        <f t="shared" si="499"/>
        <v>VALID</v>
      </c>
    </row>
    <row r="6369" spans="1:18" x14ac:dyDescent="0.25">
      <c r="A6369" t="s">
        <v>13694</v>
      </c>
      <c r="B6369" s="1">
        <v>44786</v>
      </c>
      <c r="C6369">
        <v>201409.3</v>
      </c>
      <c r="D6369" t="s">
        <v>836</v>
      </c>
      <c r="E6369" t="s">
        <v>855</v>
      </c>
      <c r="F6369" t="s">
        <v>4</v>
      </c>
      <c r="G6369" t="s">
        <v>18</v>
      </c>
      <c r="H6369" t="s">
        <v>509</v>
      </c>
      <c r="I6369" t="str">
        <f>_xlfn.XLOOKUP(H6369,'Customers'!A6369:A6768,'Customers'!B6369:B6768," ")</f>
        <v xml:space="preserve"> </v>
      </c>
      <c r="J6369" t="s">
        <v>828</v>
      </c>
      <c r="K6369" t="s">
        <v>13695</v>
      </c>
      <c r="L6369" t="str">
        <f t="shared" si="495"/>
        <v>OK</v>
      </c>
      <c r="M6369" t="str">
        <f t="shared" si="496"/>
        <v>NOT  NULL</v>
      </c>
      <c r="N6369">
        <f t="shared" si="497"/>
        <v>1</v>
      </c>
      <c r="O6369" t="str">
        <f>IF(ISNA(VLOOKUP(J6369,Vendors!A:A,1,FALSE)),"MISSING VENDER","VALID")</f>
        <v>MISSING VENDER</v>
      </c>
      <c r="P6369" t="str">
        <f>IF(ISNA(VLOOKUP(H6369,'Customers'!A:A,1,FALSE)),"missing customer ","valid")</f>
        <v>valid</v>
      </c>
      <c r="Q6369" t="str">
        <f t="shared" si="498"/>
        <v>VALID</v>
      </c>
      <c r="R6369" t="str">
        <f t="shared" si="499"/>
        <v>VALID</v>
      </c>
    </row>
    <row r="6370" spans="1:18" x14ac:dyDescent="0.25">
      <c r="A6370" t="s">
        <v>13696</v>
      </c>
      <c r="B6370" s="1">
        <v>45188</v>
      </c>
      <c r="C6370">
        <v>162958.39999999999</v>
      </c>
      <c r="D6370" t="s">
        <v>836</v>
      </c>
      <c r="E6370" t="s">
        <v>840</v>
      </c>
      <c r="F6370" t="s">
        <v>5</v>
      </c>
      <c r="G6370" t="s">
        <v>14</v>
      </c>
      <c r="H6370" t="s">
        <v>605</v>
      </c>
      <c r="I6370" t="str">
        <f>_xlfn.XLOOKUP(H6370,'Customers'!A6370:A6769,'Customers'!B6370:B6769," ")</f>
        <v xml:space="preserve"> </v>
      </c>
      <c r="J6370" t="s">
        <v>828</v>
      </c>
      <c r="K6370" t="s">
        <v>13697</v>
      </c>
      <c r="L6370" t="str">
        <f t="shared" si="495"/>
        <v>OK</v>
      </c>
      <c r="M6370" t="str">
        <f t="shared" si="496"/>
        <v>NOT  NULL</v>
      </c>
      <c r="N6370">
        <f t="shared" si="497"/>
        <v>1</v>
      </c>
      <c r="O6370" t="str">
        <f>IF(ISNA(VLOOKUP(J6370,Vendors!A:A,1,FALSE)),"MISSING VENDER","VALID")</f>
        <v>MISSING VENDER</v>
      </c>
      <c r="P6370" t="str">
        <f>IF(ISNA(VLOOKUP(H6370,'Customers'!A:A,1,FALSE)),"missing customer ","valid")</f>
        <v>valid</v>
      </c>
      <c r="Q6370" t="str">
        <f t="shared" si="498"/>
        <v>VALID</v>
      </c>
      <c r="R6370" t="str">
        <f t="shared" si="499"/>
        <v>VALID</v>
      </c>
    </row>
    <row r="6371" spans="1:18" x14ac:dyDescent="0.25">
      <c r="A6371" t="s">
        <v>13698</v>
      </c>
      <c r="B6371" s="1">
        <v>44589</v>
      </c>
      <c r="C6371">
        <v>127556.19</v>
      </c>
      <c r="D6371" t="s">
        <v>836</v>
      </c>
      <c r="E6371" t="s">
        <v>855</v>
      </c>
      <c r="F6371" t="s">
        <v>3</v>
      </c>
      <c r="G6371" t="s">
        <v>18</v>
      </c>
      <c r="H6371" t="s">
        <v>121</v>
      </c>
      <c r="I6371" t="str">
        <f>_xlfn.XLOOKUP(H6371,'Customers'!A6371:A6770,'Customers'!B6371:B6770," ")</f>
        <v xml:space="preserve"> </v>
      </c>
      <c r="J6371" t="s">
        <v>828</v>
      </c>
      <c r="K6371" t="s">
        <v>13699</v>
      </c>
      <c r="L6371" t="str">
        <f t="shared" si="495"/>
        <v>OK</v>
      </c>
      <c r="M6371" t="str">
        <f t="shared" si="496"/>
        <v>NOT  NULL</v>
      </c>
      <c r="N6371">
        <f t="shared" si="497"/>
        <v>1</v>
      </c>
      <c r="O6371" t="str">
        <f>IF(ISNA(VLOOKUP(J6371,Vendors!A:A,1,FALSE)),"MISSING VENDER","VALID")</f>
        <v>MISSING VENDER</v>
      </c>
      <c r="P6371" t="str">
        <f>IF(ISNA(VLOOKUP(H6371,'Customers'!A:A,1,FALSE)),"missing customer ","valid")</f>
        <v>valid</v>
      </c>
      <c r="Q6371" t="str">
        <f t="shared" si="498"/>
        <v>VALID</v>
      </c>
      <c r="R6371" t="str">
        <f t="shared" si="499"/>
        <v>VALID</v>
      </c>
    </row>
    <row r="6372" spans="1:18" x14ac:dyDescent="0.25">
      <c r="A6372" t="s">
        <v>13700</v>
      </c>
      <c r="B6372" s="1">
        <v>44769</v>
      </c>
      <c r="C6372">
        <v>122762.54</v>
      </c>
      <c r="D6372" t="s">
        <v>836</v>
      </c>
      <c r="E6372" t="s">
        <v>840</v>
      </c>
      <c r="F6372" t="s">
        <v>4</v>
      </c>
      <c r="G6372" t="s">
        <v>18</v>
      </c>
      <c r="H6372" t="s">
        <v>31</v>
      </c>
      <c r="I6372" t="str">
        <f>_xlfn.XLOOKUP(H6372,'Customers'!A6372:A6771,'Customers'!B6372:B6771," ")</f>
        <v xml:space="preserve"> </v>
      </c>
      <c r="J6372" t="s">
        <v>828</v>
      </c>
      <c r="K6372" t="s">
        <v>13701</v>
      </c>
      <c r="L6372" t="str">
        <f t="shared" si="495"/>
        <v>OK</v>
      </c>
      <c r="M6372" t="str">
        <f t="shared" si="496"/>
        <v>NOT  NULL</v>
      </c>
      <c r="N6372">
        <f t="shared" si="497"/>
        <v>1</v>
      </c>
      <c r="O6372" t="str">
        <f>IF(ISNA(VLOOKUP(J6372,Vendors!A:A,1,FALSE)),"MISSING VENDER","VALID")</f>
        <v>MISSING VENDER</v>
      </c>
      <c r="P6372" t="str">
        <f>IF(ISNA(VLOOKUP(H6372,'Customers'!A:A,1,FALSE)),"missing customer ","valid")</f>
        <v>valid</v>
      </c>
      <c r="Q6372" t="str">
        <f t="shared" si="498"/>
        <v>VALID</v>
      </c>
      <c r="R6372" t="str">
        <f t="shared" si="499"/>
        <v>VALID</v>
      </c>
    </row>
    <row r="6373" spans="1:18" x14ac:dyDescent="0.25">
      <c r="A6373" t="s">
        <v>13702</v>
      </c>
      <c r="B6373" s="1">
        <v>44577</v>
      </c>
      <c r="C6373">
        <v>136120.28</v>
      </c>
      <c r="D6373" t="s">
        <v>836</v>
      </c>
      <c r="E6373" t="s">
        <v>840</v>
      </c>
      <c r="F6373" t="s">
        <v>3</v>
      </c>
      <c r="G6373" t="s">
        <v>28</v>
      </c>
      <c r="H6373" t="s">
        <v>77</v>
      </c>
      <c r="I6373" t="str">
        <f>_xlfn.XLOOKUP(H6373,'Customers'!A6373:A6772,'Customers'!B6373:B6772," ")</f>
        <v xml:space="preserve"> </v>
      </c>
      <c r="J6373" t="s">
        <v>828</v>
      </c>
      <c r="K6373" t="s">
        <v>13703</v>
      </c>
      <c r="L6373" t="str">
        <f t="shared" si="495"/>
        <v>OK</v>
      </c>
      <c r="M6373" t="str">
        <f t="shared" si="496"/>
        <v>NOT  NULL</v>
      </c>
      <c r="N6373">
        <f t="shared" si="497"/>
        <v>1</v>
      </c>
      <c r="O6373" t="str">
        <f>IF(ISNA(VLOOKUP(J6373,Vendors!A:A,1,FALSE)),"MISSING VENDER","VALID")</f>
        <v>MISSING VENDER</v>
      </c>
      <c r="P6373" t="str">
        <f>IF(ISNA(VLOOKUP(H6373,'Customers'!A:A,1,FALSE)),"missing customer ","valid")</f>
        <v>valid</v>
      </c>
      <c r="Q6373" t="str">
        <f t="shared" si="498"/>
        <v>VALID</v>
      </c>
      <c r="R6373" t="str">
        <f t="shared" si="499"/>
        <v>VALID</v>
      </c>
    </row>
    <row r="6374" spans="1:18" x14ac:dyDescent="0.25">
      <c r="A6374" t="s">
        <v>13704</v>
      </c>
      <c r="B6374" s="1">
        <v>45219</v>
      </c>
      <c r="C6374">
        <v>114569.44</v>
      </c>
      <c r="D6374" t="s">
        <v>836</v>
      </c>
      <c r="E6374" t="s">
        <v>837</v>
      </c>
      <c r="F6374" t="s">
        <v>3</v>
      </c>
      <c r="G6374" t="s">
        <v>25</v>
      </c>
      <c r="H6374" t="s">
        <v>443</v>
      </c>
      <c r="I6374" t="str">
        <f>_xlfn.XLOOKUP(H6374,'Customers'!A6374:A6773,'Customers'!B6374:B6773," ")</f>
        <v xml:space="preserve"> </v>
      </c>
      <c r="J6374" t="s">
        <v>828</v>
      </c>
      <c r="K6374" t="s">
        <v>13705</v>
      </c>
      <c r="L6374" t="str">
        <f t="shared" si="495"/>
        <v>OK</v>
      </c>
      <c r="M6374" t="str">
        <f t="shared" si="496"/>
        <v>NOT  NULL</v>
      </c>
      <c r="N6374">
        <f t="shared" si="497"/>
        <v>1</v>
      </c>
      <c r="O6374" t="str">
        <f>IF(ISNA(VLOOKUP(J6374,Vendors!A:A,1,FALSE)),"MISSING VENDER","VALID")</f>
        <v>MISSING VENDER</v>
      </c>
      <c r="P6374" t="str">
        <f>IF(ISNA(VLOOKUP(H6374,'Customers'!A:A,1,FALSE)),"missing customer ","valid")</f>
        <v>valid</v>
      </c>
      <c r="Q6374" t="str">
        <f t="shared" si="498"/>
        <v>VALID</v>
      </c>
      <c r="R6374" t="str">
        <f t="shared" si="499"/>
        <v>VALID</v>
      </c>
    </row>
    <row r="6375" spans="1:18" x14ac:dyDescent="0.25">
      <c r="A6375" t="s">
        <v>13706</v>
      </c>
      <c r="B6375" s="1">
        <v>44625</v>
      </c>
      <c r="C6375">
        <v>17860.71</v>
      </c>
      <c r="D6375" t="s">
        <v>958</v>
      </c>
      <c r="E6375" t="s">
        <v>958</v>
      </c>
      <c r="F6375" t="s">
        <v>4</v>
      </c>
      <c r="G6375" t="s">
        <v>14</v>
      </c>
      <c r="H6375" t="s">
        <v>828</v>
      </c>
      <c r="I6375" t="str">
        <f>_xlfn.XLOOKUP(H6375,'Customers'!A6375:A6774,'Customers'!B6375:B6774," ")</f>
        <v xml:space="preserve"> </v>
      </c>
      <c r="J6375" t="s">
        <v>828</v>
      </c>
      <c r="K6375" t="s">
        <v>13707</v>
      </c>
      <c r="L6375" t="str">
        <f t="shared" si="495"/>
        <v>OK</v>
      </c>
      <c r="M6375" t="str">
        <f t="shared" si="496"/>
        <v>NOT  NULL</v>
      </c>
      <c r="N6375">
        <f t="shared" si="497"/>
        <v>1</v>
      </c>
      <c r="O6375" t="str">
        <f>IF(ISNA(VLOOKUP(J6375,Vendors!A:A,1,FALSE)),"MISSING VENDER","VALID")</f>
        <v>MISSING VENDER</v>
      </c>
      <c r="P6375" t="str">
        <f>IF(ISNA(VLOOKUP(H6375,'Customers'!A:A,1,FALSE)),"missing customer ","valid")</f>
        <v xml:space="preserve">missing customer </v>
      </c>
      <c r="Q6375" t="str">
        <f t="shared" si="498"/>
        <v>VALID</v>
      </c>
      <c r="R6375" t="str">
        <f t="shared" si="499"/>
        <v>VALID</v>
      </c>
    </row>
    <row r="6376" spans="1:18" x14ac:dyDescent="0.25">
      <c r="A6376" t="s">
        <v>13708</v>
      </c>
      <c r="B6376" s="1">
        <v>45029</v>
      </c>
      <c r="C6376">
        <v>101997.63</v>
      </c>
      <c r="D6376" t="s">
        <v>836</v>
      </c>
      <c r="E6376" t="s">
        <v>837</v>
      </c>
      <c r="F6376" t="s">
        <v>5</v>
      </c>
      <c r="G6376" t="s">
        <v>25</v>
      </c>
      <c r="H6376" t="s">
        <v>211</v>
      </c>
      <c r="I6376" t="str">
        <f>_xlfn.XLOOKUP(H6376,'Customers'!A6376:A6775,'Customers'!B6376:B6775," ")</f>
        <v xml:space="preserve"> </v>
      </c>
      <c r="J6376" t="s">
        <v>828</v>
      </c>
      <c r="K6376" t="s">
        <v>13709</v>
      </c>
      <c r="L6376" t="str">
        <f t="shared" si="495"/>
        <v>OK</v>
      </c>
      <c r="M6376" t="str">
        <f t="shared" si="496"/>
        <v>NOT  NULL</v>
      </c>
      <c r="N6376">
        <f t="shared" si="497"/>
        <v>1</v>
      </c>
      <c r="O6376" t="str">
        <f>IF(ISNA(VLOOKUP(J6376,Vendors!A:A,1,FALSE)),"MISSING VENDER","VALID")</f>
        <v>MISSING VENDER</v>
      </c>
      <c r="P6376" t="str">
        <f>IF(ISNA(VLOOKUP(H6376,'Customers'!A:A,1,FALSE)),"missing customer ","valid")</f>
        <v>valid</v>
      </c>
      <c r="Q6376" t="str">
        <f t="shared" si="498"/>
        <v>VALID</v>
      </c>
      <c r="R6376" t="str">
        <f t="shared" si="499"/>
        <v>VALID</v>
      </c>
    </row>
    <row r="6377" spans="1:18" x14ac:dyDescent="0.25">
      <c r="A6377" t="s">
        <v>13710</v>
      </c>
      <c r="B6377" s="1">
        <v>44936</v>
      </c>
      <c r="C6377">
        <v>-48174.23</v>
      </c>
      <c r="D6377" t="s">
        <v>826</v>
      </c>
      <c r="E6377" t="s">
        <v>851</v>
      </c>
      <c r="F6377" t="s">
        <v>3</v>
      </c>
      <c r="G6377" t="s">
        <v>28</v>
      </c>
      <c r="H6377" t="s">
        <v>828</v>
      </c>
      <c r="I6377" t="str">
        <f>_xlfn.XLOOKUP(H6377,'Customers'!A6377:A6776,'Customers'!B6377:B6776," ")</f>
        <v xml:space="preserve"> </v>
      </c>
      <c r="J6377" t="s">
        <v>1104</v>
      </c>
      <c r="K6377" t="s">
        <v>13711</v>
      </c>
      <c r="L6377" t="str">
        <f t="shared" si="495"/>
        <v>OK</v>
      </c>
      <c r="M6377" t="str">
        <f t="shared" si="496"/>
        <v>NOT  NULL</v>
      </c>
      <c r="N6377">
        <f t="shared" si="497"/>
        <v>1</v>
      </c>
      <c r="O6377" t="str">
        <f>IF(ISNA(VLOOKUP(J6377,Vendors!A:A,1,FALSE)),"MISSING VENDER","VALID")</f>
        <v>VALID</v>
      </c>
      <c r="P6377" t="str">
        <f>IF(ISNA(VLOOKUP(H6377,'Customers'!A:A,1,FALSE)),"missing customer ","valid")</f>
        <v xml:space="preserve">missing customer </v>
      </c>
      <c r="Q6377" t="str">
        <f t="shared" si="498"/>
        <v>VALID</v>
      </c>
      <c r="R6377" t="str">
        <f t="shared" si="499"/>
        <v>VALID</v>
      </c>
    </row>
    <row r="6378" spans="1:18" x14ac:dyDescent="0.25">
      <c r="A6378" t="s">
        <v>13712</v>
      </c>
      <c r="B6378" s="1">
        <v>44958</v>
      </c>
      <c r="C6378">
        <v>290550.53999999998</v>
      </c>
      <c r="D6378" t="s">
        <v>836</v>
      </c>
      <c r="E6378" t="s">
        <v>837</v>
      </c>
      <c r="F6378" t="s">
        <v>3</v>
      </c>
      <c r="G6378" t="s">
        <v>18</v>
      </c>
      <c r="H6378" t="s">
        <v>121</v>
      </c>
      <c r="I6378" t="str">
        <f>_xlfn.XLOOKUP(H6378,'Customers'!A6378:A6777,'Customers'!B6378:B6777," ")</f>
        <v xml:space="preserve"> </v>
      </c>
      <c r="J6378" t="s">
        <v>828</v>
      </c>
      <c r="K6378" t="s">
        <v>13713</v>
      </c>
      <c r="L6378" t="str">
        <f t="shared" si="495"/>
        <v>OK</v>
      </c>
      <c r="M6378" t="str">
        <f t="shared" si="496"/>
        <v>NOT  NULL</v>
      </c>
      <c r="N6378">
        <f t="shared" si="497"/>
        <v>1</v>
      </c>
      <c r="O6378" t="str">
        <f>IF(ISNA(VLOOKUP(J6378,Vendors!A:A,1,FALSE)),"MISSING VENDER","VALID")</f>
        <v>MISSING VENDER</v>
      </c>
      <c r="P6378" t="str">
        <f>IF(ISNA(VLOOKUP(H6378,'Customers'!A:A,1,FALSE)),"missing customer ","valid")</f>
        <v>valid</v>
      </c>
      <c r="Q6378" t="str">
        <f t="shared" si="498"/>
        <v>VALID</v>
      </c>
      <c r="R6378" t="str">
        <f t="shared" si="499"/>
        <v>VALID</v>
      </c>
    </row>
    <row r="6379" spans="1:18" x14ac:dyDescent="0.25">
      <c r="A6379" t="s">
        <v>13714</v>
      </c>
      <c r="B6379" s="1">
        <v>44668</v>
      </c>
      <c r="C6379">
        <v>156275.51</v>
      </c>
      <c r="D6379" t="s">
        <v>836</v>
      </c>
      <c r="E6379" t="s">
        <v>837</v>
      </c>
      <c r="F6379" t="s">
        <v>4</v>
      </c>
      <c r="G6379" t="s">
        <v>28</v>
      </c>
      <c r="H6379" t="s">
        <v>117</v>
      </c>
      <c r="I6379" t="str">
        <f>_xlfn.XLOOKUP(H6379,'Customers'!A6379:A6778,'Customers'!B6379:B6778," ")</f>
        <v xml:space="preserve"> </v>
      </c>
      <c r="J6379" t="s">
        <v>828</v>
      </c>
      <c r="K6379" t="s">
        <v>13715</v>
      </c>
      <c r="L6379" t="str">
        <f t="shared" si="495"/>
        <v>OK</v>
      </c>
      <c r="M6379" t="str">
        <f t="shared" si="496"/>
        <v>NOT  NULL</v>
      </c>
      <c r="N6379">
        <f t="shared" si="497"/>
        <v>1</v>
      </c>
      <c r="O6379" t="str">
        <f>IF(ISNA(VLOOKUP(J6379,Vendors!A:A,1,FALSE)),"MISSING VENDER","VALID")</f>
        <v>MISSING VENDER</v>
      </c>
      <c r="P6379" t="str">
        <f>IF(ISNA(VLOOKUP(H6379,'Customers'!A:A,1,FALSE)),"missing customer ","valid")</f>
        <v>valid</v>
      </c>
      <c r="Q6379" t="str">
        <f t="shared" si="498"/>
        <v>VALID</v>
      </c>
      <c r="R6379" t="str">
        <f t="shared" si="499"/>
        <v>VALID</v>
      </c>
    </row>
    <row r="6380" spans="1:18" x14ac:dyDescent="0.25">
      <c r="A6380" t="s">
        <v>13716</v>
      </c>
      <c r="B6380" s="1">
        <v>44938</v>
      </c>
      <c r="C6380">
        <v>162749.24</v>
      </c>
      <c r="D6380" t="s">
        <v>836</v>
      </c>
      <c r="E6380" t="s">
        <v>837</v>
      </c>
      <c r="F6380" t="s">
        <v>3</v>
      </c>
      <c r="G6380" t="s">
        <v>14</v>
      </c>
      <c r="H6380" t="s">
        <v>379</v>
      </c>
      <c r="I6380" t="str">
        <f>_xlfn.XLOOKUP(H6380,'Customers'!A6380:A6779,'Customers'!B6380:B6779," ")</f>
        <v xml:space="preserve"> </v>
      </c>
      <c r="J6380" t="s">
        <v>828</v>
      </c>
      <c r="K6380" t="s">
        <v>13717</v>
      </c>
      <c r="L6380" t="str">
        <f t="shared" si="495"/>
        <v>OK</v>
      </c>
      <c r="M6380" t="str">
        <f t="shared" si="496"/>
        <v>NOT  NULL</v>
      </c>
      <c r="N6380">
        <f t="shared" si="497"/>
        <v>1</v>
      </c>
      <c r="O6380" t="str">
        <f>IF(ISNA(VLOOKUP(J6380,Vendors!A:A,1,FALSE)),"MISSING VENDER","VALID")</f>
        <v>MISSING VENDER</v>
      </c>
      <c r="P6380" t="str">
        <f>IF(ISNA(VLOOKUP(H6380,'Customers'!A:A,1,FALSE)),"missing customer ","valid")</f>
        <v>valid</v>
      </c>
      <c r="Q6380" t="str">
        <f t="shared" si="498"/>
        <v>VALID</v>
      </c>
      <c r="R6380" t="str">
        <f t="shared" si="499"/>
        <v>VALID</v>
      </c>
    </row>
    <row r="6381" spans="1:18" x14ac:dyDescent="0.25">
      <c r="A6381" t="s">
        <v>13718</v>
      </c>
      <c r="B6381" s="1">
        <v>45064</v>
      </c>
      <c r="C6381">
        <v>104493.9</v>
      </c>
      <c r="D6381" t="s">
        <v>836</v>
      </c>
      <c r="E6381" t="s">
        <v>837</v>
      </c>
      <c r="F6381" t="s">
        <v>3</v>
      </c>
      <c r="G6381" t="s">
        <v>25</v>
      </c>
      <c r="H6381" t="s">
        <v>187</v>
      </c>
      <c r="I6381" t="str">
        <f>_xlfn.XLOOKUP(H6381,'Customers'!A6381:A6780,'Customers'!B6381:B6780," ")</f>
        <v xml:space="preserve"> </v>
      </c>
      <c r="J6381" t="s">
        <v>828</v>
      </c>
      <c r="K6381" t="s">
        <v>13719</v>
      </c>
      <c r="L6381" t="str">
        <f t="shared" si="495"/>
        <v>OK</v>
      </c>
      <c r="M6381" t="str">
        <f t="shared" si="496"/>
        <v>NOT  NULL</v>
      </c>
      <c r="N6381">
        <f t="shared" si="497"/>
        <v>1</v>
      </c>
      <c r="O6381" t="str">
        <f>IF(ISNA(VLOOKUP(J6381,Vendors!A:A,1,FALSE)),"MISSING VENDER","VALID")</f>
        <v>MISSING VENDER</v>
      </c>
      <c r="P6381" t="str">
        <f>IF(ISNA(VLOOKUP(H6381,'Customers'!A:A,1,FALSE)),"missing customer ","valid")</f>
        <v>valid</v>
      </c>
      <c r="Q6381" t="str">
        <f t="shared" si="498"/>
        <v>VALID</v>
      </c>
      <c r="R6381" t="str">
        <f t="shared" si="499"/>
        <v>VALID</v>
      </c>
    </row>
    <row r="6382" spans="1:18" x14ac:dyDescent="0.25">
      <c r="A6382" t="s">
        <v>13720</v>
      </c>
      <c r="B6382" s="1">
        <v>44759</v>
      </c>
      <c r="C6382">
        <v>-52280.23</v>
      </c>
      <c r="D6382" t="s">
        <v>826</v>
      </c>
      <c r="E6382" t="s">
        <v>832</v>
      </c>
      <c r="F6382" t="s">
        <v>4</v>
      </c>
      <c r="G6382" t="s">
        <v>14</v>
      </c>
      <c r="H6382" t="s">
        <v>828</v>
      </c>
      <c r="I6382" t="str">
        <f>_xlfn.XLOOKUP(H6382,'Customers'!A6382:A6781,'Customers'!B6382:B6781," ")</f>
        <v xml:space="preserve"> </v>
      </c>
      <c r="J6382" t="s">
        <v>1399</v>
      </c>
      <c r="K6382" t="s">
        <v>13721</v>
      </c>
      <c r="L6382" t="str">
        <f t="shared" si="495"/>
        <v>OK</v>
      </c>
      <c r="M6382" t="str">
        <f t="shared" si="496"/>
        <v>NOT  NULL</v>
      </c>
      <c r="N6382">
        <f t="shared" si="497"/>
        <v>1</v>
      </c>
      <c r="O6382" t="str">
        <f>IF(ISNA(VLOOKUP(J6382,Vendors!A:A,1,FALSE)),"MISSING VENDER","VALID")</f>
        <v>VALID</v>
      </c>
      <c r="P6382" t="str">
        <f>IF(ISNA(VLOOKUP(H6382,'Customers'!A:A,1,FALSE)),"missing customer ","valid")</f>
        <v xml:space="preserve">missing customer </v>
      </c>
      <c r="Q6382" t="str">
        <f t="shared" si="498"/>
        <v>VALID</v>
      </c>
      <c r="R6382" t="str">
        <f t="shared" si="499"/>
        <v>VALID</v>
      </c>
    </row>
    <row r="6383" spans="1:18" x14ac:dyDescent="0.25">
      <c r="A6383" t="s">
        <v>13722</v>
      </c>
      <c r="B6383" s="1">
        <v>45159</v>
      </c>
      <c r="C6383">
        <v>-38548.33</v>
      </c>
      <c r="D6383" t="s">
        <v>826</v>
      </c>
      <c r="E6383" t="s">
        <v>843</v>
      </c>
      <c r="F6383" t="s">
        <v>4</v>
      </c>
      <c r="G6383" t="s">
        <v>14</v>
      </c>
      <c r="H6383" t="s">
        <v>828</v>
      </c>
      <c r="I6383" t="str">
        <f>_xlfn.XLOOKUP(H6383,'Customers'!A6383:A6782,'Customers'!B6383:B6782," ")</f>
        <v xml:space="preserve"> </v>
      </c>
      <c r="J6383" t="s">
        <v>1435</v>
      </c>
      <c r="K6383" t="s">
        <v>13723</v>
      </c>
      <c r="L6383" t="str">
        <f t="shared" si="495"/>
        <v>OK</v>
      </c>
      <c r="M6383" t="str">
        <f t="shared" si="496"/>
        <v>NOT  NULL</v>
      </c>
      <c r="N6383">
        <f t="shared" si="497"/>
        <v>1</v>
      </c>
      <c r="O6383" t="str">
        <f>IF(ISNA(VLOOKUP(J6383,Vendors!A:A,1,FALSE)),"MISSING VENDER","VALID")</f>
        <v>VALID</v>
      </c>
      <c r="P6383" t="str">
        <f>IF(ISNA(VLOOKUP(H6383,'Customers'!A:A,1,FALSE)),"missing customer ","valid")</f>
        <v xml:space="preserve">missing customer </v>
      </c>
      <c r="Q6383" t="str">
        <f t="shared" si="498"/>
        <v>VALID</v>
      </c>
      <c r="R6383" t="str">
        <f t="shared" si="499"/>
        <v>VALID</v>
      </c>
    </row>
    <row r="6384" spans="1:18" x14ac:dyDescent="0.25">
      <c r="A6384" t="s">
        <v>13724</v>
      </c>
      <c r="B6384" s="1">
        <v>44786</v>
      </c>
      <c r="C6384">
        <v>160320</v>
      </c>
      <c r="D6384" t="s">
        <v>836</v>
      </c>
      <c r="E6384" t="s">
        <v>840</v>
      </c>
      <c r="F6384" t="s">
        <v>3</v>
      </c>
      <c r="G6384" t="s">
        <v>14</v>
      </c>
      <c r="H6384" t="s">
        <v>501</v>
      </c>
      <c r="I6384" t="str">
        <f>_xlfn.XLOOKUP(H6384,'Customers'!A6384:A6783,'Customers'!B6384:B6783," ")</f>
        <v xml:space="preserve"> </v>
      </c>
      <c r="J6384" t="s">
        <v>828</v>
      </c>
      <c r="K6384" t="s">
        <v>13725</v>
      </c>
      <c r="L6384" t="str">
        <f t="shared" si="495"/>
        <v>OK</v>
      </c>
      <c r="M6384" t="str">
        <f t="shared" si="496"/>
        <v>NOT  NULL</v>
      </c>
      <c r="N6384">
        <f t="shared" si="497"/>
        <v>1</v>
      </c>
      <c r="O6384" t="str">
        <f>IF(ISNA(VLOOKUP(J6384,Vendors!A:A,1,FALSE)),"MISSING VENDER","VALID")</f>
        <v>MISSING VENDER</v>
      </c>
      <c r="P6384" t="str">
        <f>IF(ISNA(VLOOKUP(H6384,'Customers'!A:A,1,FALSE)),"missing customer ","valid")</f>
        <v>valid</v>
      </c>
      <c r="Q6384" t="str">
        <f t="shared" si="498"/>
        <v>VALID</v>
      </c>
      <c r="R6384" t="str">
        <f t="shared" si="499"/>
        <v>VALID</v>
      </c>
    </row>
    <row r="6385" spans="1:18" x14ac:dyDescent="0.25">
      <c r="A6385" t="s">
        <v>13726</v>
      </c>
      <c r="B6385" s="1">
        <v>45080</v>
      </c>
      <c r="C6385">
        <v>32108.75</v>
      </c>
      <c r="D6385" t="s">
        <v>958</v>
      </c>
      <c r="E6385" t="s">
        <v>958</v>
      </c>
      <c r="F6385" t="s">
        <v>4</v>
      </c>
      <c r="G6385" t="s">
        <v>18</v>
      </c>
      <c r="H6385" t="s">
        <v>828</v>
      </c>
      <c r="I6385" t="str">
        <f>_xlfn.XLOOKUP(H6385,'Customers'!A6385:A6784,'Customers'!B6385:B6784," ")</f>
        <v xml:space="preserve"> </v>
      </c>
      <c r="J6385" t="s">
        <v>828</v>
      </c>
      <c r="K6385" t="s">
        <v>13727</v>
      </c>
      <c r="L6385" t="str">
        <f t="shared" si="495"/>
        <v>OK</v>
      </c>
      <c r="M6385" t="str">
        <f t="shared" si="496"/>
        <v>NOT  NULL</v>
      </c>
      <c r="N6385">
        <f t="shared" si="497"/>
        <v>1</v>
      </c>
      <c r="O6385" t="str">
        <f>IF(ISNA(VLOOKUP(J6385,Vendors!A:A,1,FALSE)),"MISSING VENDER","VALID")</f>
        <v>MISSING VENDER</v>
      </c>
      <c r="P6385" t="str">
        <f>IF(ISNA(VLOOKUP(H6385,'Customers'!A:A,1,FALSE)),"missing customer ","valid")</f>
        <v xml:space="preserve">missing customer </v>
      </c>
      <c r="Q6385" t="str">
        <f t="shared" si="498"/>
        <v>VALID</v>
      </c>
      <c r="R6385" t="str">
        <f t="shared" si="499"/>
        <v>VALID</v>
      </c>
    </row>
    <row r="6386" spans="1:18" x14ac:dyDescent="0.25">
      <c r="A6386" t="s">
        <v>13728</v>
      </c>
      <c r="B6386" s="1">
        <v>44839</v>
      </c>
      <c r="C6386">
        <v>-56404.79</v>
      </c>
      <c r="D6386" t="s">
        <v>826</v>
      </c>
      <c r="E6386" t="s">
        <v>827</v>
      </c>
      <c r="F6386" t="s">
        <v>5</v>
      </c>
      <c r="G6386" t="s">
        <v>28</v>
      </c>
      <c r="H6386" t="s">
        <v>828</v>
      </c>
      <c r="I6386" t="str">
        <f>_xlfn.XLOOKUP(H6386,'Customers'!A6386:A6785,'Customers'!B6386:B6785," ")</f>
        <v xml:space="preserve"> </v>
      </c>
      <c r="J6386" t="s">
        <v>952</v>
      </c>
      <c r="K6386" t="s">
        <v>13729</v>
      </c>
      <c r="L6386" t="str">
        <f t="shared" si="495"/>
        <v>OK</v>
      </c>
      <c r="M6386" t="str">
        <f t="shared" si="496"/>
        <v>NOT  NULL</v>
      </c>
      <c r="N6386">
        <f t="shared" si="497"/>
        <v>1</v>
      </c>
      <c r="O6386" t="str">
        <f>IF(ISNA(VLOOKUP(J6386,Vendors!A:A,1,FALSE)),"MISSING VENDER","VALID")</f>
        <v>VALID</v>
      </c>
      <c r="P6386" t="str">
        <f>IF(ISNA(VLOOKUP(H6386,'Customers'!A:A,1,FALSE)),"missing customer ","valid")</f>
        <v xml:space="preserve">missing customer </v>
      </c>
      <c r="Q6386" t="str">
        <f t="shared" si="498"/>
        <v>VALID</v>
      </c>
      <c r="R6386" t="str">
        <f t="shared" si="499"/>
        <v>VALID</v>
      </c>
    </row>
    <row r="6387" spans="1:18" x14ac:dyDescent="0.25">
      <c r="A6387" t="s">
        <v>13730</v>
      </c>
      <c r="B6387" s="1">
        <v>45088</v>
      </c>
      <c r="C6387">
        <v>190636.33</v>
      </c>
      <c r="D6387" t="s">
        <v>836</v>
      </c>
      <c r="E6387" t="s">
        <v>840</v>
      </c>
      <c r="F6387" t="s">
        <v>4</v>
      </c>
      <c r="G6387" t="s">
        <v>18</v>
      </c>
      <c r="H6387" t="s">
        <v>57</v>
      </c>
      <c r="I6387" t="str">
        <f>_xlfn.XLOOKUP(H6387,'Customers'!A6387:A6786,'Customers'!B6387:B6786," ")</f>
        <v xml:space="preserve"> </v>
      </c>
      <c r="J6387" t="s">
        <v>828</v>
      </c>
      <c r="K6387" t="s">
        <v>13731</v>
      </c>
      <c r="L6387" t="str">
        <f t="shared" si="495"/>
        <v>OK</v>
      </c>
      <c r="M6387" t="str">
        <f t="shared" si="496"/>
        <v>NOT  NULL</v>
      </c>
      <c r="N6387">
        <f t="shared" si="497"/>
        <v>1</v>
      </c>
      <c r="O6387" t="str">
        <f>IF(ISNA(VLOOKUP(J6387,Vendors!A:A,1,FALSE)),"MISSING VENDER","VALID")</f>
        <v>MISSING VENDER</v>
      </c>
      <c r="P6387" t="str">
        <f>IF(ISNA(VLOOKUP(H6387,'Customers'!A:A,1,FALSE)),"missing customer ","valid")</f>
        <v>valid</v>
      </c>
      <c r="Q6387" t="str">
        <f t="shared" si="498"/>
        <v>VALID</v>
      </c>
      <c r="R6387" t="str">
        <f t="shared" si="499"/>
        <v>VALID</v>
      </c>
    </row>
    <row r="6388" spans="1:18" x14ac:dyDescent="0.25">
      <c r="A6388" t="s">
        <v>13732</v>
      </c>
      <c r="B6388" s="1">
        <v>44576</v>
      </c>
      <c r="C6388">
        <v>-69199.73</v>
      </c>
      <c r="D6388" t="s">
        <v>826</v>
      </c>
      <c r="E6388" t="s">
        <v>865</v>
      </c>
      <c r="F6388" t="s">
        <v>5</v>
      </c>
      <c r="G6388" t="s">
        <v>25</v>
      </c>
      <c r="H6388" t="s">
        <v>828</v>
      </c>
      <c r="I6388" t="str">
        <f>_xlfn.XLOOKUP(H6388,'Customers'!A6388:A6787,'Customers'!B6388:B6787," ")</f>
        <v xml:space="preserve"> </v>
      </c>
      <c r="J6388" t="s">
        <v>1304</v>
      </c>
      <c r="K6388" t="s">
        <v>13733</v>
      </c>
      <c r="L6388" t="str">
        <f t="shared" si="495"/>
        <v>OK</v>
      </c>
      <c r="M6388" t="str">
        <f t="shared" si="496"/>
        <v>NOT  NULL</v>
      </c>
      <c r="N6388">
        <f t="shared" si="497"/>
        <v>1</v>
      </c>
      <c r="O6388" t="str">
        <f>IF(ISNA(VLOOKUP(J6388,Vendors!A:A,1,FALSE)),"MISSING VENDER","VALID")</f>
        <v>VALID</v>
      </c>
      <c r="P6388" t="str">
        <f>IF(ISNA(VLOOKUP(H6388,'Customers'!A:A,1,FALSE)),"missing customer ","valid")</f>
        <v xml:space="preserve">missing customer </v>
      </c>
      <c r="Q6388" t="str">
        <f t="shared" si="498"/>
        <v>VALID</v>
      </c>
      <c r="R6388" t="str">
        <f t="shared" si="499"/>
        <v>VALID</v>
      </c>
    </row>
    <row r="6389" spans="1:18" x14ac:dyDescent="0.25">
      <c r="A6389" t="s">
        <v>13734</v>
      </c>
      <c r="B6389" s="1">
        <v>45123</v>
      </c>
      <c r="C6389">
        <v>-20741.400000000001</v>
      </c>
      <c r="D6389" t="s">
        <v>826</v>
      </c>
      <c r="E6389" t="s">
        <v>851</v>
      </c>
      <c r="F6389" t="s">
        <v>3</v>
      </c>
      <c r="G6389" t="s">
        <v>25</v>
      </c>
      <c r="H6389" t="s">
        <v>828</v>
      </c>
      <c r="I6389" t="str">
        <f>_xlfn.XLOOKUP(H6389,'Customers'!A6389:A6788,'Customers'!B6389:B6788," ")</f>
        <v xml:space="preserve"> </v>
      </c>
      <c r="J6389" t="s">
        <v>1520</v>
      </c>
      <c r="K6389" t="s">
        <v>13735</v>
      </c>
      <c r="L6389" t="str">
        <f t="shared" si="495"/>
        <v>OK</v>
      </c>
      <c r="M6389" t="str">
        <f t="shared" si="496"/>
        <v>NOT  NULL</v>
      </c>
      <c r="N6389">
        <f t="shared" si="497"/>
        <v>1</v>
      </c>
      <c r="O6389" t="str">
        <f>IF(ISNA(VLOOKUP(J6389,Vendors!A:A,1,FALSE)),"MISSING VENDER","VALID")</f>
        <v>VALID</v>
      </c>
      <c r="P6389" t="str">
        <f>IF(ISNA(VLOOKUP(H6389,'Customers'!A:A,1,FALSE)),"missing customer ","valid")</f>
        <v xml:space="preserve">missing customer </v>
      </c>
      <c r="Q6389" t="str">
        <f t="shared" si="498"/>
        <v>VALID</v>
      </c>
      <c r="R6389" t="str">
        <f t="shared" si="499"/>
        <v>VALID</v>
      </c>
    </row>
    <row r="6390" spans="1:18" x14ac:dyDescent="0.25">
      <c r="A6390" t="s">
        <v>13736</v>
      </c>
      <c r="B6390" s="1">
        <v>45148</v>
      </c>
      <c r="C6390">
        <v>151533.75</v>
      </c>
      <c r="D6390" t="s">
        <v>836</v>
      </c>
      <c r="E6390" t="s">
        <v>840</v>
      </c>
      <c r="F6390" t="s">
        <v>5</v>
      </c>
      <c r="G6390" t="s">
        <v>28</v>
      </c>
      <c r="H6390" t="s">
        <v>651</v>
      </c>
      <c r="I6390" t="str">
        <f>_xlfn.XLOOKUP(H6390,'Customers'!A6390:A6789,'Customers'!B6390:B6789," ")</f>
        <v xml:space="preserve"> </v>
      </c>
      <c r="J6390" t="s">
        <v>828</v>
      </c>
      <c r="K6390" t="s">
        <v>13737</v>
      </c>
      <c r="L6390" t="str">
        <f t="shared" si="495"/>
        <v>OK</v>
      </c>
      <c r="M6390" t="str">
        <f t="shared" si="496"/>
        <v>NOT  NULL</v>
      </c>
      <c r="N6390">
        <f t="shared" si="497"/>
        <v>1</v>
      </c>
      <c r="O6390" t="str">
        <f>IF(ISNA(VLOOKUP(J6390,Vendors!A:A,1,FALSE)),"MISSING VENDER","VALID")</f>
        <v>MISSING VENDER</v>
      </c>
      <c r="P6390" t="str">
        <f>IF(ISNA(VLOOKUP(H6390,'Customers'!A:A,1,FALSE)),"missing customer ","valid")</f>
        <v>valid</v>
      </c>
      <c r="Q6390" t="str">
        <f t="shared" si="498"/>
        <v>VALID</v>
      </c>
      <c r="R6390" t="str">
        <f t="shared" si="499"/>
        <v>VALID</v>
      </c>
    </row>
    <row r="6391" spans="1:18" x14ac:dyDescent="0.25">
      <c r="A6391" t="s">
        <v>13738</v>
      </c>
      <c r="B6391" s="1">
        <v>45243</v>
      </c>
      <c r="C6391">
        <v>122714.14</v>
      </c>
      <c r="D6391" t="s">
        <v>836</v>
      </c>
      <c r="E6391" t="s">
        <v>837</v>
      </c>
      <c r="F6391" t="s">
        <v>3</v>
      </c>
      <c r="G6391" t="s">
        <v>18</v>
      </c>
      <c r="H6391" t="s">
        <v>723</v>
      </c>
      <c r="I6391" t="str">
        <f>_xlfn.XLOOKUP(H6391,'Customers'!A6391:A6790,'Customers'!B6391:B6790," ")</f>
        <v xml:space="preserve"> </v>
      </c>
      <c r="J6391" t="s">
        <v>828</v>
      </c>
      <c r="K6391" t="s">
        <v>13739</v>
      </c>
      <c r="L6391" t="str">
        <f t="shared" si="495"/>
        <v>OK</v>
      </c>
      <c r="M6391" t="str">
        <f t="shared" si="496"/>
        <v>NOT  NULL</v>
      </c>
      <c r="N6391">
        <f t="shared" si="497"/>
        <v>1</v>
      </c>
      <c r="O6391" t="str">
        <f>IF(ISNA(VLOOKUP(J6391,Vendors!A:A,1,FALSE)),"MISSING VENDER","VALID")</f>
        <v>MISSING VENDER</v>
      </c>
      <c r="P6391" t="str">
        <f>IF(ISNA(VLOOKUP(H6391,'Customers'!A:A,1,FALSE)),"missing customer ","valid")</f>
        <v>valid</v>
      </c>
      <c r="Q6391" t="str">
        <f t="shared" si="498"/>
        <v>VALID</v>
      </c>
      <c r="R6391" t="str">
        <f t="shared" si="499"/>
        <v>VALID</v>
      </c>
    </row>
    <row r="6392" spans="1:18" x14ac:dyDescent="0.25">
      <c r="A6392" t="s">
        <v>13740</v>
      </c>
      <c r="B6392" s="1">
        <v>44860</v>
      </c>
      <c r="C6392">
        <v>-45120.74</v>
      </c>
      <c r="D6392" t="s">
        <v>826</v>
      </c>
      <c r="E6392" t="s">
        <v>832</v>
      </c>
      <c r="F6392" t="s">
        <v>5</v>
      </c>
      <c r="G6392" t="s">
        <v>25</v>
      </c>
      <c r="H6392" t="s">
        <v>828</v>
      </c>
      <c r="I6392" t="str">
        <f>_xlfn.XLOOKUP(H6392,'Customers'!A6392:A6791,'Customers'!B6392:B6791," ")</f>
        <v xml:space="preserve"> </v>
      </c>
      <c r="J6392" t="s">
        <v>1958</v>
      </c>
      <c r="K6392" t="s">
        <v>13741</v>
      </c>
      <c r="L6392" t="str">
        <f t="shared" si="495"/>
        <v>OK</v>
      </c>
      <c r="M6392" t="str">
        <f t="shared" si="496"/>
        <v>NOT  NULL</v>
      </c>
      <c r="N6392">
        <f t="shared" si="497"/>
        <v>1</v>
      </c>
      <c r="O6392" t="str">
        <f>IF(ISNA(VLOOKUP(J6392,Vendors!A:A,1,FALSE)),"MISSING VENDER","VALID")</f>
        <v>VALID</v>
      </c>
      <c r="P6392" t="str">
        <f>IF(ISNA(VLOOKUP(H6392,'Customers'!A:A,1,FALSE)),"missing customer ","valid")</f>
        <v xml:space="preserve">missing customer </v>
      </c>
      <c r="Q6392" t="str">
        <f t="shared" si="498"/>
        <v>VALID</v>
      </c>
      <c r="R6392" t="str">
        <f t="shared" si="499"/>
        <v>VALID</v>
      </c>
    </row>
    <row r="6393" spans="1:18" x14ac:dyDescent="0.25">
      <c r="A6393" t="s">
        <v>13742</v>
      </c>
      <c r="B6393" s="1">
        <v>44917</v>
      </c>
      <c r="C6393">
        <v>-48886.25</v>
      </c>
      <c r="D6393" t="s">
        <v>826</v>
      </c>
      <c r="E6393" t="s">
        <v>892</v>
      </c>
      <c r="F6393" t="s">
        <v>3</v>
      </c>
      <c r="G6393" t="s">
        <v>28</v>
      </c>
      <c r="H6393" t="s">
        <v>828</v>
      </c>
      <c r="I6393" t="str">
        <f>_xlfn.XLOOKUP(H6393,'Customers'!A6393:A6792,'Customers'!B6393:B6792," ")</f>
        <v xml:space="preserve"> </v>
      </c>
      <c r="J6393" t="s">
        <v>1271</v>
      </c>
      <c r="K6393" t="s">
        <v>13743</v>
      </c>
      <c r="L6393" t="str">
        <f t="shared" si="495"/>
        <v>OK</v>
      </c>
      <c r="M6393" t="str">
        <f t="shared" si="496"/>
        <v>NOT  NULL</v>
      </c>
      <c r="N6393">
        <f t="shared" si="497"/>
        <v>1</v>
      </c>
      <c r="O6393" t="str">
        <f>IF(ISNA(VLOOKUP(J6393,Vendors!A:A,1,FALSE)),"MISSING VENDER","VALID")</f>
        <v>VALID</v>
      </c>
      <c r="P6393" t="str">
        <f>IF(ISNA(VLOOKUP(H6393,'Customers'!A:A,1,FALSE)),"missing customer ","valid")</f>
        <v xml:space="preserve">missing customer </v>
      </c>
      <c r="Q6393" t="str">
        <f t="shared" si="498"/>
        <v>VALID</v>
      </c>
      <c r="R6393" t="str">
        <f t="shared" si="499"/>
        <v>VALID</v>
      </c>
    </row>
    <row r="6394" spans="1:18" x14ac:dyDescent="0.25">
      <c r="A6394" t="s">
        <v>13744</v>
      </c>
      <c r="B6394" s="1">
        <v>45007</v>
      </c>
      <c r="C6394">
        <v>-40405.96</v>
      </c>
      <c r="D6394" t="s">
        <v>826</v>
      </c>
      <c r="E6394" t="s">
        <v>827</v>
      </c>
      <c r="F6394" t="s">
        <v>4</v>
      </c>
      <c r="G6394" t="s">
        <v>14</v>
      </c>
      <c r="H6394" t="s">
        <v>828</v>
      </c>
      <c r="I6394" t="str">
        <f>_xlfn.XLOOKUP(H6394,'Customers'!A6394:A6793,'Customers'!B6394:B6793," ")</f>
        <v xml:space="preserve"> </v>
      </c>
      <c r="J6394" t="s">
        <v>1248</v>
      </c>
      <c r="K6394" t="s">
        <v>13745</v>
      </c>
      <c r="L6394" t="str">
        <f t="shared" si="495"/>
        <v>OK</v>
      </c>
      <c r="M6394" t="str">
        <f t="shared" si="496"/>
        <v>NOT  NULL</v>
      </c>
      <c r="N6394">
        <f t="shared" si="497"/>
        <v>1</v>
      </c>
      <c r="O6394" t="str">
        <f>IF(ISNA(VLOOKUP(J6394,Vendors!A:A,1,FALSE)),"MISSING VENDER","VALID")</f>
        <v>VALID</v>
      </c>
      <c r="P6394" t="str">
        <f>IF(ISNA(VLOOKUP(H6394,'Customers'!A:A,1,FALSE)),"missing customer ","valid")</f>
        <v xml:space="preserve">missing customer </v>
      </c>
      <c r="Q6394" t="str">
        <f t="shared" si="498"/>
        <v>VALID</v>
      </c>
      <c r="R6394" t="str">
        <f t="shared" si="499"/>
        <v>VALID</v>
      </c>
    </row>
    <row r="6395" spans="1:18" x14ac:dyDescent="0.25">
      <c r="A6395" t="s">
        <v>13746</v>
      </c>
      <c r="B6395" s="1">
        <v>45068</v>
      </c>
      <c r="C6395">
        <v>118846.76</v>
      </c>
      <c r="D6395" t="s">
        <v>836</v>
      </c>
      <c r="E6395" t="s">
        <v>840</v>
      </c>
      <c r="F6395" t="s">
        <v>4</v>
      </c>
      <c r="G6395" t="s">
        <v>25</v>
      </c>
      <c r="H6395" t="s">
        <v>481</v>
      </c>
      <c r="I6395" t="str">
        <f>_xlfn.XLOOKUP(H6395,'Customers'!A6395:A6794,'Customers'!B6395:B6794," ")</f>
        <v xml:space="preserve"> </v>
      </c>
      <c r="J6395" t="s">
        <v>828</v>
      </c>
      <c r="K6395" t="s">
        <v>13747</v>
      </c>
      <c r="L6395" t="str">
        <f t="shared" si="495"/>
        <v>OK</v>
      </c>
      <c r="M6395" t="str">
        <f t="shared" si="496"/>
        <v>NOT  NULL</v>
      </c>
      <c r="N6395">
        <f t="shared" si="497"/>
        <v>1</v>
      </c>
      <c r="O6395" t="str">
        <f>IF(ISNA(VLOOKUP(J6395,Vendors!A:A,1,FALSE)),"MISSING VENDER","VALID")</f>
        <v>MISSING VENDER</v>
      </c>
      <c r="P6395" t="str">
        <f>IF(ISNA(VLOOKUP(H6395,'Customers'!A:A,1,FALSE)),"missing customer ","valid")</f>
        <v>valid</v>
      </c>
      <c r="Q6395" t="str">
        <f t="shared" si="498"/>
        <v>VALID</v>
      </c>
      <c r="R6395" t="str">
        <f t="shared" si="499"/>
        <v>VALID</v>
      </c>
    </row>
    <row r="6396" spans="1:18" x14ac:dyDescent="0.25">
      <c r="A6396" t="s">
        <v>13748</v>
      </c>
      <c r="B6396" s="1">
        <v>45041</v>
      </c>
      <c r="C6396">
        <v>114971.92</v>
      </c>
      <c r="D6396" t="s">
        <v>836</v>
      </c>
      <c r="E6396" t="s">
        <v>837</v>
      </c>
      <c r="F6396" t="s">
        <v>5</v>
      </c>
      <c r="G6396" t="s">
        <v>25</v>
      </c>
      <c r="H6396" t="s">
        <v>237</v>
      </c>
      <c r="I6396" t="str">
        <f>_xlfn.XLOOKUP(H6396,'Customers'!A6396:A6795,'Customers'!B6396:B6795," ")</f>
        <v xml:space="preserve"> </v>
      </c>
      <c r="J6396" t="s">
        <v>828</v>
      </c>
      <c r="K6396" t="s">
        <v>13749</v>
      </c>
      <c r="L6396" t="str">
        <f t="shared" si="495"/>
        <v>OK</v>
      </c>
      <c r="M6396" t="str">
        <f t="shared" si="496"/>
        <v>NOT  NULL</v>
      </c>
      <c r="N6396">
        <f t="shared" si="497"/>
        <v>1</v>
      </c>
      <c r="O6396" t="str">
        <f>IF(ISNA(VLOOKUP(J6396,Vendors!A:A,1,FALSE)),"MISSING VENDER","VALID")</f>
        <v>MISSING VENDER</v>
      </c>
      <c r="P6396" t="str">
        <f>IF(ISNA(VLOOKUP(H6396,'Customers'!A:A,1,FALSE)),"missing customer ","valid")</f>
        <v>valid</v>
      </c>
      <c r="Q6396" t="str">
        <f t="shared" si="498"/>
        <v>VALID</v>
      </c>
      <c r="R6396" t="str">
        <f t="shared" si="499"/>
        <v>VALID</v>
      </c>
    </row>
    <row r="6397" spans="1:18" x14ac:dyDescent="0.25">
      <c r="A6397" t="s">
        <v>13750</v>
      </c>
      <c r="B6397" s="1">
        <v>44577</v>
      </c>
      <c r="C6397">
        <v>-55279.79</v>
      </c>
      <c r="D6397" t="s">
        <v>826</v>
      </c>
      <c r="E6397" t="s">
        <v>892</v>
      </c>
      <c r="F6397" t="s">
        <v>4</v>
      </c>
      <c r="G6397" t="s">
        <v>25</v>
      </c>
      <c r="H6397" t="s">
        <v>828</v>
      </c>
      <c r="I6397" t="str">
        <f>_xlfn.XLOOKUP(H6397,'Customers'!A6397:A6796,'Customers'!B6397:B6796," ")</f>
        <v xml:space="preserve"> </v>
      </c>
      <c r="J6397" t="s">
        <v>1067</v>
      </c>
      <c r="K6397" t="s">
        <v>13751</v>
      </c>
      <c r="L6397" t="str">
        <f t="shared" si="495"/>
        <v>OK</v>
      </c>
      <c r="M6397" t="str">
        <f t="shared" si="496"/>
        <v>NOT  NULL</v>
      </c>
      <c r="N6397">
        <f t="shared" si="497"/>
        <v>1</v>
      </c>
      <c r="O6397" t="str">
        <f>IF(ISNA(VLOOKUP(J6397,Vendors!A:A,1,FALSE)),"MISSING VENDER","VALID")</f>
        <v>VALID</v>
      </c>
      <c r="P6397" t="str">
        <f>IF(ISNA(VLOOKUP(H6397,'Customers'!A:A,1,FALSE)),"missing customer ","valid")</f>
        <v xml:space="preserve">missing customer </v>
      </c>
      <c r="Q6397" t="str">
        <f t="shared" si="498"/>
        <v>VALID</v>
      </c>
      <c r="R6397" t="str">
        <f t="shared" si="499"/>
        <v>VALID</v>
      </c>
    </row>
    <row r="6398" spans="1:18" x14ac:dyDescent="0.25">
      <c r="A6398" t="s">
        <v>13752</v>
      </c>
      <c r="B6398" s="1">
        <v>45260</v>
      </c>
      <c r="C6398">
        <v>127406.18</v>
      </c>
      <c r="D6398" t="s">
        <v>836</v>
      </c>
      <c r="E6398" t="s">
        <v>855</v>
      </c>
      <c r="F6398" t="s">
        <v>3</v>
      </c>
      <c r="G6398" t="s">
        <v>25</v>
      </c>
      <c r="H6398" t="s">
        <v>523</v>
      </c>
      <c r="I6398" t="str">
        <f>_xlfn.XLOOKUP(H6398,'Customers'!A6398:A6797,'Customers'!B6398:B6797," ")</f>
        <v xml:space="preserve"> </v>
      </c>
      <c r="J6398" t="s">
        <v>828</v>
      </c>
      <c r="K6398" t="s">
        <v>13753</v>
      </c>
      <c r="L6398" t="str">
        <f t="shared" si="495"/>
        <v>OK</v>
      </c>
      <c r="M6398" t="str">
        <f t="shared" si="496"/>
        <v>NOT  NULL</v>
      </c>
      <c r="N6398">
        <f t="shared" si="497"/>
        <v>1</v>
      </c>
      <c r="O6398" t="str">
        <f>IF(ISNA(VLOOKUP(J6398,Vendors!A:A,1,FALSE)),"MISSING VENDER","VALID")</f>
        <v>MISSING VENDER</v>
      </c>
      <c r="P6398" t="str">
        <f>IF(ISNA(VLOOKUP(H6398,'Customers'!A:A,1,FALSE)),"missing customer ","valid")</f>
        <v>valid</v>
      </c>
      <c r="Q6398" t="str">
        <f t="shared" si="498"/>
        <v>VALID</v>
      </c>
      <c r="R6398" t="str">
        <f t="shared" si="499"/>
        <v>VALID</v>
      </c>
    </row>
    <row r="6399" spans="1:18" x14ac:dyDescent="0.25">
      <c r="A6399" t="s">
        <v>13754</v>
      </c>
      <c r="B6399" s="1">
        <v>45156</v>
      </c>
      <c r="C6399">
        <v>120449.15</v>
      </c>
      <c r="D6399" t="s">
        <v>836</v>
      </c>
      <c r="E6399" t="s">
        <v>837</v>
      </c>
      <c r="F6399" t="s">
        <v>5</v>
      </c>
      <c r="G6399" t="s">
        <v>25</v>
      </c>
      <c r="H6399" t="s">
        <v>211</v>
      </c>
      <c r="I6399" t="str">
        <f>_xlfn.XLOOKUP(H6399,'Customers'!A6399:A6798,'Customers'!B6399:B6798," ")</f>
        <v xml:space="preserve"> </v>
      </c>
      <c r="J6399" t="s">
        <v>828</v>
      </c>
      <c r="K6399" t="s">
        <v>13755</v>
      </c>
      <c r="L6399" t="str">
        <f t="shared" si="495"/>
        <v>OK</v>
      </c>
      <c r="M6399" t="str">
        <f t="shared" si="496"/>
        <v>NOT  NULL</v>
      </c>
      <c r="N6399">
        <f t="shared" si="497"/>
        <v>1</v>
      </c>
      <c r="O6399" t="str">
        <f>IF(ISNA(VLOOKUP(J6399,Vendors!A:A,1,FALSE)),"MISSING VENDER","VALID")</f>
        <v>MISSING VENDER</v>
      </c>
      <c r="P6399" t="str">
        <f>IF(ISNA(VLOOKUP(H6399,'Customers'!A:A,1,FALSE)),"missing customer ","valid")</f>
        <v>valid</v>
      </c>
      <c r="Q6399" t="str">
        <f t="shared" si="498"/>
        <v>VALID</v>
      </c>
      <c r="R6399" t="str">
        <f t="shared" si="499"/>
        <v>VALID</v>
      </c>
    </row>
    <row r="6400" spans="1:18" x14ac:dyDescent="0.25">
      <c r="A6400" t="s">
        <v>13756</v>
      </c>
      <c r="B6400" s="1">
        <v>44564</v>
      </c>
      <c r="C6400">
        <v>162465.39000000001</v>
      </c>
      <c r="D6400" t="s">
        <v>836</v>
      </c>
      <c r="E6400" t="s">
        <v>837</v>
      </c>
      <c r="F6400" t="s">
        <v>5</v>
      </c>
      <c r="G6400" t="s">
        <v>28</v>
      </c>
      <c r="H6400" t="s">
        <v>743</v>
      </c>
      <c r="I6400" t="str">
        <f>_xlfn.XLOOKUP(H6400,'Customers'!A6400:A6799,'Customers'!B6400:B6799," ")</f>
        <v xml:space="preserve"> </v>
      </c>
      <c r="J6400" t="s">
        <v>828</v>
      </c>
      <c r="K6400" t="s">
        <v>13757</v>
      </c>
      <c r="L6400" t="str">
        <f t="shared" si="495"/>
        <v>OK</v>
      </c>
      <c r="M6400" t="str">
        <f t="shared" si="496"/>
        <v>NOT  NULL</v>
      </c>
      <c r="N6400">
        <f t="shared" si="497"/>
        <v>1</v>
      </c>
      <c r="O6400" t="str">
        <f>IF(ISNA(VLOOKUP(J6400,Vendors!A:A,1,FALSE)),"MISSING VENDER","VALID")</f>
        <v>MISSING VENDER</v>
      </c>
      <c r="P6400" t="str">
        <f>IF(ISNA(VLOOKUP(H6400,'Customers'!A:A,1,FALSE)),"missing customer ","valid")</f>
        <v>valid</v>
      </c>
      <c r="Q6400" t="str">
        <f t="shared" si="498"/>
        <v>VALID</v>
      </c>
      <c r="R6400" t="str">
        <f t="shared" si="499"/>
        <v>VALID</v>
      </c>
    </row>
    <row r="6401" spans="1:18" x14ac:dyDescent="0.25">
      <c r="A6401" t="s">
        <v>13758</v>
      </c>
      <c r="B6401" s="1">
        <v>44947</v>
      </c>
      <c r="C6401">
        <v>120013.95</v>
      </c>
      <c r="D6401" t="s">
        <v>836</v>
      </c>
      <c r="E6401" t="s">
        <v>840</v>
      </c>
      <c r="F6401" t="s">
        <v>5</v>
      </c>
      <c r="G6401" t="s">
        <v>25</v>
      </c>
      <c r="H6401" t="s">
        <v>289</v>
      </c>
      <c r="I6401" t="str">
        <f>_xlfn.XLOOKUP(H6401,'Customers'!A6401:A6800,'Customers'!B6401:B6800," ")</f>
        <v xml:space="preserve"> </v>
      </c>
      <c r="J6401" t="s">
        <v>828</v>
      </c>
      <c r="K6401" t="s">
        <v>13759</v>
      </c>
      <c r="L6401" t="str">
        <f t="shared" si="495"/>
        <v>OK</v>
      </c>
      <c r="M6401" t="str">
        <f t="shared" si="496"/>
        <v>NOT  NULL</v>
      </c>
      <c r="N6401">
        <f t="shared" si="497"/>
        <v>1</v>
      </c>
      <c r="O6401" t="str">
        <f>IF(ISNA(VLOOKUP(J6401,Vendors!A:A,1,FALSE)),"MISSING VENDER","VALID")</f>
        <v>MISSING VENDER</v>
      </c>
      <c r="P6401" t="str">
        <f>IF(ISNA(VLOOKUP(H6401,'Customers'!A:A,1,FALSE)),"missing customer ","valid")</f>
        <v>valid</v>
      </c>
      <c r="Q6401" t="str">
        <f t="shared" si="498"/>
        <v>VALID</v>
      </c>
      <c r="R6401" t="str">
        <f t="shared" si="499"/>
        <v>VALID</v>
      </c>
    </row>
    <row r="6402" spans="1:18" x14ac:dyDescent="0.25">
      <c r="A6402" t="s">
        <v>13760</v>
      </c>
      <c r="B6402" s="1">
        <v>44594</v>
      </c>
      <c r="C6402">
        <v>172768.62</v>
      </c>
      <c r="D6402" t="s">
        <v>836</v>
      </c>
      <c r="E6402" t="s">
        <v>837</v>
      </c>
      <c r="F6402" t="s">
        <v>4</v>
      </c>
      <c r="G6402" t="s">
        <v>25</v>
      </c>
      <c r="H6402" t="s">
        <v>377</v>
      </c>
      <c r="I6402" t="str">
        <f>_xlfn.XLOOKUP(H6402,'Customers'!A6402:A6801,'Customers'!B6402:B6801," ")</f>
        <v xml:space="preserve"> </v>
      </c>
      <c r="J6402" t="s">
        <v>828</v>
      </c>
      <c r="K6402" t="s">
        <v>13761</v>
      </c>
      <c r="L6402" t="str">
        <f t="shared" ref="L6402:L6465" si="500">IF(ISERROR(B6402),"ERORROR","OK")</f>
        <v>OK</v>
      </c>
      <c r="M6402" t="str">
        <f t="shared" ref="M6402:M6465" si="501">IF(ISNA(C6403),"NULL","NOT  NULL")</f>
        <v>NOT  NULL</v>
      </c>
      <c r="N6402">
        <f t="shared" ref="N6402:N6465" si="502">COUNTIF(A:A,A6402)</f>
        <v>1</v>
      </c>
      <c r="O6402" t="str">
        <f>IF(ISNA(VLOOKUP(J6402,Vendors!A:A,1,FALSE)),"MISSING VENDER","VALID")</f>
        <v>MISSING VENDER</v>
      </c>
      <c r="P6402" t="str">
        <f>IF(ISNA(VLOOKUP(H6402,'Customers'!A:A,1,FALSE)),"missing customer ","valid")</f>
        <v>valid</v>
      </c>
      <c r="Q6402" t="str">
        <f t="shared" ref="Q6402:Q6465" si="503">IF(ISBLANK(D6402),"INVALID","VALID")</f>
        <v>VALID</v>
      </c>
      <c r="R6402" t="str">
        <f t="shared" ref="R6402:R6465" si="504">IF(ISNA(F6402),"INVALID","VALID")</f>
        <v>VALID</v>
      </c>
    </row>
    <row r="6403" spans="1:18" x14ac:dyDescent="0.25">
      <c r="A6403" t="s">
        <v>13762</v>
      </c>
      <c r="B6403" s="1">
        <v>45002</v>
      </c>
      <c r="C6403">
        <v>-36822.49</v>
      </c>
      <c r="D6403" t="s">
        <v>826</v>
      </c>
      <c r="E6403" t="s">
        <v>851</v>
      </c>
      <c r="F6403" t="s">
        <v>5</v>
      </c>
      <c r="G6403" t="s">
        <v>14</v>
      </c>
      <c r="H6403" t="s">
        <v>828</v>
      </c>
      <c r="I6403" t="str">
        <f>_xlfn.XLOOKUP(H6403,'Customers'!A6403:A6802,'Customers'!B6403:B6802," ")</f>
        <v xml:space="preserve"> </v>
      </c>
      <c r="J6403" t="s">
        <v>1402</v>
      </c>
      <c r="K6403" t="s">
        <v>13763</v>
      </c>
      <c r="L6403" t="str">
        <f t="shared" si="500"/>
        <v>OK</v>
      </c>
      <c r="M6403" t="str">
        <f t="shared" si="501"/>
        <v>NOT  NULL</v>
      </c>
      <c r="N6403">
        <f t="shared" si="502"/>
        <v>1</v>
      </c>
      <c r="O6403" t="str">
        <f>IF(ISNA(VLOOKUP(J6403,Vendors!A:A,1,FALSE)),"MISSING VENDER","VALID")</f>
        <v>VALID</v>
      </c>
      <c r="P6403" t="str">
        <f>IF(ISNA(VLOOKUP(H6403,'Customers'!A:A,1,FALSE)),"missing customer ","valid")</f>
        <v xml:space="preserve">missing customer </v>
      </c>
      <c r="Q6403" t="str">
        <f t="shared" si="503"/>
        <v>VALID</v>
      </c>
      <c r="R6403" t="str">
        <f t="shared" si="504"/>
        <v>VALID</v>
      </c>
    </row>
    <row r="6404" spans="1:18" x14ac:dyDescent="0.25">
      <c r="A6404" t="s">
        <v>13764</v>
      </c>
      <c r="B6404" s="1">
        <v>45140</v>
      </c>
      <c r="C6404">
        <v>141452.14000000001</v>
      </c>
      <c r="D6404" t="s">
        <v>836</v>
      </c>
      <c r="E6404" t="s">
        <v>840</v>
      </c>
      <c r="F6404" t="s">
        <v>3</v>
      </c>
      <c r="G6404" t="s">
        <v>25</v>
      </c>
      <c r="H6404" t="s">
        <v>161</v>
      </c>
      <c r="I6404" t="str">
        <f>_xlfn.XLOOKUP(H6404,'Customers'!A6404:A6803,'Customers'!B6404:B6803," ")</f>
        <v xml:space="preserve"> </v>
      </c>
      <c r="J6404" t="s">
        <v>828</v>
      </c>
      <c r="K6404" t="s">
        <v>13765</v>
      </c>
      <c r="L6404" t="str">
        <f t="shared" si="500"/>
        <v>OK</v>
      </c>
      <c r="M6404" t="str">
        <f t="shared" si="501"/>
        <v>NOT  NULL</v>
      </c>
      <c r="N6404">
        <f t="shared" si="502"/>
        <v>1</v>
      </c>
      <c r="O6404" t="str">
        <f>IF(ISNA(VLOOKUP(J6404,Vendors!A:A,1,FALSE)),"MISSING VENDER","VALID")</f>
        <v>MISSING VENDER</v>
      </c>
      <c r="P6404" t="str">
        <f>IF(ISNA(VLOOKUP(H6404,'Customers'!A:A,1,FALSE)),"missing customer ","valid")</f>
        <v>valid</v>
      </c>
      <c r="Q6404" t="str">
        <f t="shared" si="503"/>
        <v>VALID</v>
      </c>
      <c r="R6404" t="str">
        <f t="shared" si="504"/>
        <v>VALID</v>
      </c>
    </row>
    <row r="6405" spans="1:18" x14ac:dyDescent="0.25">
      <c r="A6405" t="s">
        <v>13766</v>
      </c>
      <c r="B6405" s="1">
        <v>44851</v>
      </c>
      <c r="C6405">
        <v>-61229.89</v>
      </c>
      <c r="D6405" t="s">
        <v>826</v>
      </c>
      <c r="E6405" t="s">
        <v>827</v>
      </c>
      <c r="F6405" t="s">
        <v>4</v>
      </c>
      <c r="G6405" t="s">
        <v>14</v>
      </c>
      <c r="H6405" t="s">
        <v>828</v>
      </c>
      <c r="I6405" t="str">
        <f>_xlfn.XLOOKUP(H6405,'Customers'!A6405:A6804,'Customers'!B6405:B6804," ")</f>
        <v xml:space="preserve"> </v>
      </c>
      <c r="J6405" t="s">
        <v>1511</v>
      </c>
      <c r="K6405" t="s">
        <v>13767</v>
      </c>
      <c r="L6405" t="str">
        <f t="shared" si="500"/>
        <v>OK</v>
      </c>
      <c r="M6405" t="str">
        <f t="shared" si="501"/>
        <v>NOT  NULL</v>
      </c>
      <c r="N6405">
        <f t="shared" si="502"/>
        <v>1</v>
      </c>
      <c r="O6405" t="str">
        <f>IF(ISNA(VLOOKUP(J6405,Vendors!A:A,1,FALSE)),"MISSING VENDER","VALID")</f>
        <v>VALID</v>
      </c>
      <c r="P6405" t="str">
        <f>IF(ISNA(VLOOKUP(H6405,'Customers'!A:A,1,FALSE)),"missing customer ","valid")</f>
        <v xml:space="preserve">missing customer </v>
      </c>
      <c r="Q6405" t="str">
        <f t="shared" si="503"/>
        <v>VALID</v>
      </c>
      <c r="R6405" t="str">
        <f t="shared" si="504"/>
        <v>VALID</v>
      </c>
    </row>
    <row r="6406" spans="1:18" x14ac:dyDescent="0.25">
      <c r="A6406" t="s">
        <v>13768</v>
      </c>
      <c r="B6406" s="1">
        <v>44593</v>
      </c>
      <c r="C6406">
        <v>-2000</v>
      </c>
      <c r="D6406" t="s">
        <v>826</v>
      </c>
      <c r="E6406" t="s">
        <v>865</v>
      </c>
      <c r="F6406" t="s">
        <v>4</v>
      </c>
      <c r="G6406" t="s">
        <v>14</v>
      </c>
      <c r="H6406" t="s">
        <v>828</v>
      </c>
      <c r="I6406" t="str">
        <f>_xlfn.XLOOKUP(H6406,'Customers'!A6406:A6805,'Customers'!B6406:B6805," ")</f>
        <v xml:space="preserve"> </v>
      </c>
      <c r="J6406" t="s">
        <v>885</v>
      </c>
      <c r="K6406" t="s">
        <v>13769</v>
      </c>
      <c r="L6406" t="str">
        <f t="shared" si="500"/>
        <v>OK</v>
      </c>
      <c r="M6406" t="str">
        <f t="shared" si="501"/>
        <v>NOT  NULL</v>
      </c>
      <c r="N6406">
        <f t="shared" si="502"/>
        <v>1</v>
      </c>
      <c r="O6406" t="str">
        <f>IF(ISNA(VLOOKUP(J6406,Vendors!A:A,1,FALSE)),"MISSING VENDER","VALID")</f>
        <v>VALID</v>
      </c>
      <c r="P6406" t="str">
        <f>IF(ISNA(VLOOKUP(H6406,'Customers'!A:A,1,FALSE)),"missing customer ","valid")</f>
        <v xml:space="preserve">missing customer </v>
      </c>
      <c r="Q6406" t="str">
        <f t="shared" si="503"/>
        <v>VALID</v>
      </c>
      <c r="R6406" t="str">
        <f t="shared" si="504"/>
        <v>VALID</v>
      </c>
    </row>
    <row r="6407" spans="1:18" x14ac:dyDescent="0.25">
      <c r="A6407" t="s">
        <v>13770</v>
      </c>
      <c r="B6407" s="1">
        <v>45012</v>
      </c>
      <c r="C6407">
        <v>-48632.43</v>
      </c>
      <c r="D6407" t="s">
        <v>826</v>
      </c>
      <c r="E6407" t="s">
        <v>851</v>
      </c>
      <c r="F6407" t="s">
        <v>3</v>
      </c>
      <c r="G6407" t="s">
        <v>14</v>
      </c>
      <c r="H6407" t="s">
        <v>828</v>
      </c>
      <c r="I6407" t="str">
        <f>_xlfn.XLOOKUP(H6407,'Customers'!A6407:A6806,'Customers'!B6407:B6806," ")</f>
        <v xml:space="preserve"> </v>
      </c>
      <c r="J6407" t="s">
        <v>1161</v>
      </c>
      <c r="K6407" t="s">
        <v>13771</v>
      </c>
      <c r="L6407" t="str">
        <f t="shared" si="500"/>
        <v>OK</v>
      </c>
      <c r="M6407" t="str">
        <f t="shared" si="501"/>
        <v>NOT  NULL</v>
      </c>
      <c r="N6407">
        <f t="shared" si="502"/>
        <v>1</v>
      </c>
      <c r="O6407" t="str">
        <f>IF(ISNA(VLOOKUP(J6407,Vendors!A:A,1,FALSE)),"MISSING VENDER","VALID")</f>
        <v>VALID</v>
      </c>
      <c r="P6407" t="str">
        <f>IF(ISNA(VLOOKUP(H6407,'Customers'!A:A,1,FALSE)),"missing customer ","valid")</f>
        <v xml:space="preserve">missing customer </v>
      </c>
      <c r="Q6407" t="str">
        <f t="shared" si="503"/>
        <v>VALID</v>
      </c>
      <c r="R6407" t="str">
        <f t="shared" si="504"/>
        <v>VALID</v>
      </c>
    </row>
    <row r="6408" spans="1:18" x14ac:dyDescent="0.25">
      <c r="A6408" t="s">
        <v>13772</v>
      </c>
      <c r="B6408" s="1">
        <v>44755</v>
      </c>
      <c r="C6408">
        <v>-12452.25</v>
      </c>
      <c r="D6408" t="s">
        <v>826</v>
      </c>
      <c r="E6408" t="s">
        <v>851</v>
      </c>
      <c r="F6408" t="s">
        <v>5</v>
      </c>
      <c r="G6408" t="s">
        <v>14</v>
      </c>
      <c r="H6408" t="s">
        <v>828</v>
      </c>
      <c r="I6408" t="str">
        <f>_xlfn.XLOOKUP(H6408,'Customers'!A6408:A6807,'Customers'!B6408:B6807," ")</f>
        <v xml:space="preserve"> </v>
      </c>
      <c r="J6408" t="s">
        <v>1492</v>
      </c>
      <c r="K6408" t="s">
        <v>13773</v>
      </c>
      <c r="L6408" t="str">
        <f t="shared" si="500"/>
        <v>OK</v>
      </c>
      <c r="M6408" t="str">
        <f t="shared" si="501"/>
        <v>NOT  NULL</v>
      </c>
      <c r="N6408">
        <f t="shared" si="502"/>
        <v>1</v>
      </c>
      <c r="O6408" t="str">
        <f>IF(ISNA(VLOOKUP(J6408,Vendors!A:A,1,FALSE)),"MISSING VENDER","VALID")</f>
        <v>VALID</v>
      </c>
      <c r="P6408" t="str">
        <f>IF(ISNA(VLOOKUP(H6408,'Customers'!A:A,1,FALSE)),"missing customer ","valid")</f>
        <v xml:space="preserve">missing customer </v>
      </c>
      <c r="Q6408" t="str">
        <f t="shared" si="503"/>
        <v>VALID</v>
      </c>
      <c r="R6408" t="str">
        <f t="shared" si="504"/>
        <v>VALID</v>
      </c>
    </row>
    <row r="6409" spans="1:18" x14ac:dyDescent="0.25">
      <c r="A6409" t="s">
        <v>13774</v>
      </c>
      <c r="B6409" s="1">
        <v>44678</v>
      </c>
      <c r="C6409">
        <v>110931.71</v>
      </c>
      <c r="D6409" t="s">
        <v>836</v>
      </c>
      <c r="E6409" t="s">
        <v>837</v>
      </c>
      <c r="F6409" t="s">
        <v>4</v>
      </c>
      <c r="G6409" t="s">
        <v>25</v>
      </c>
      <c r="H6409" t="s">
        <v>393</v>
      </c>
      <c r="I6409" t="str">
        <f>_xlfn.XLOOKUP(H6409,'Customers'!A6409:A6808,'Customers'!B6409:B6808," ")</f>
        <v xml:space="preserve"> </v>
      </c>
      <c r="J6409" t="s">
        <v>828</v>
      </c>
      <c r="K6409" t="s">
        <v>13775</v>
      </c>
      <c r="L6409" t="str">
        <f t="shared" si="500"/>
        <v>OK</v>
      </c>
      <c r="M6409" t="str">
        <f t="shared" si="501"/>
        <v>NOT  NULL</v>
      </c>
      <c r="N6409">
        <f t="shared" si="502"/>
        <v>1</v>
      </c>
      <c r="O6409" t="str">
        <f>IF(ISNA(VLOOKUP(J6409,Vendors!A:A,1,FALSE)),"MISSING VENDER","VALID")</f>
        <v>MISSING VENDER</v>
      </c>
      <c r="P6409" t="str">
        <f>IF(ISNA(VLOOKUP(H6409,'Customers'!A:A,1,FALSE)),"missing customer ","valid")</f>
        <v>valid</v>
      </c>
      <c r="Q6409" t="str">
        <f t="shared" si="503"/>
        <v>VALID</v>
      </c>
      <c r="R6409" t="str">
        <f t="shared" si="504"/>
        <v>VALID</v>
      </c>
    </row>
    <row r="6410" spans="1:18" x14ac:dyDescent="0.25">
      <c r="A6410" t="s">
        <v>13776</v>
      </c>
      <c r="B6410" s="1">
        <v>44623</v>
      </c>
      <c r="C6410">
        <v>-17436.72</v>
      </c>
      <c r="D6410" t="s">
        <v>826</v>
      </c>
      <c r="E6410" t="s">
        <v>832</v>
      </c>
      <c r="F6410" t="s">
        <v>4</v>
      </c>
      <c r="G6410" t="s">
        <v>25</v>
      </c>
      <c r="H6410" t="s">
        <v>828</v>
      </c>
      <c r="I6410" t="str">
        <f>_xlfn.XLOOKUP(H6410,'Customers'!A6410:A6809,'Customers'!B6410:B6809," ")</f>
        <v xml:space="preserve"> </v>
      </c>
      <c r="J6410" t="s">
        <v>919</v>
      </c>
      <c r="K6410" t="s">
        <v>13777</v>
      </c>
      <c r="L6410" t="str">
        <f t="shared" si="500"/>
        <v>OK</v>
      </c>
      <c r="M6410" t="str">
        <f t="shared" si="501"/>
        <v>NOT  NULL</v>
      </c>
      <c r="N6410">
        <f t="shared" si="502"/>
        <v>1</v>
      </c>
      <c r="O6410" t="str">
        <f>IF(ISNA(VLOOKUP(J6410,Vendors!A:A,1,FALSE)),"MISSING VENDER","VALID")</f>
        <v>VALID</v>
      </c>
      <c r="P6410" t="str">
        <f>IF(ISNA(VLOOKUP(H6410,'Customers'!A:A,1,FALSE)),"missing customer ","valid")</f>
        <v xml:space="preserve">missing customer </v>
      </c>
      <c r="Q6410" t="str">
        <f t="shared" si="503"/>
        <v>VALID</v>
      </c>
      <c r="R6410" t="str">
        <f t="shared" si="504"/>
        <v>VALID</v>
      </c>
    </row>
    <row r="6411" spans="1:18" x14ac:dyDescent="0.25">
      <c r="A6411" t="s">
        <v>13778</v>
      </c>
      <c r="B6411" s="1">
        <v>44716</v>
      </c>
      <c r="C6411">
        <v>-44612.04</v>
      </c>
      <c r="D6411" t="s">
        <v>826</v>
      </c>
      <c r="E6411" t="s">
        <v>827</v>
      </c>
      <c r="F6411" t="s">
        <v>4</v>
      </c>
      <c r="G6411" t="s">
        <v>18</v>
      </c>
      <c r="H6411" t="s">
        <v>828</v>
      </c>
      <c r="I6411" t="str">
        <f>_xlfn.XLOOKUP(H6411,'Customers'!A6411:A6810,'Customers'!B6411:B6810," ")</f>
        <v xml:space="preserve"> </v>
      </c>
      <c r="J6411" t="s">
        <v>1197</v>
      </c>
      <c r="K6411" t="s">
        <v>13779</v>
      </c>
      <c r="L6411" t="str">
        <f t="shared" si="500"/>
        <v>OK</v>
      </c>
      <c r="M6411" t="str">
        <f t="shared" si="501"/>
        <v>NOT  NULL</v>
      </c>
      <c r="N6411">
        <f t="shared" si="502"/>
        <v>1</v>
      </c>
      <c r="O6411" t="str">
        <f>IF(ISNA(VLOOKUP(J6411,Vendors!A:A,1,FALSE)),"MISSING VENDER","VALID")</f>
        <v>VALID</v>
      </c>
      <c r="P6411" t="str">
        <f>IF(ISNA(VLOOKUP(H6411,'Customers'!A:A,1,FALSE)),"missing customer ","valid")</f>
        <v xml:space="preserve">missing customer </v>
      </c>
      <c r="Q6411" t="str">
        <f t="shared" si="503"/>
        <v>VALID</v>
      </c>
      <c r="R6411" t="str">
        <f t="shared" si="504"/>
        <v>VALID</v>
      </c>
    </row>
    <row r="6412" spans="1:18" x14ac:dyDescent="0.25">
      <c r="A6412" t="s">
        <v>13780</v>
      </c>
      <c r="B6412" s="1">
        <v>45149</v>
      </c>
      <c r="C6412">
        <v>144023.92000000001</v>
      </c>
      <c r="D6412" t="s">
        <v>836</v>
      </c>
      <c r="E6412" t="s">
        <v>855</v>
      </c>
      <c r="F6412" t="s">
        <v>3</v>
      </c>
      <c r="G6412" t="s">
        <v>25</v>
      </c>
      <c r="H6412" t="s">
        <v>209</v>
      </c>
      <c r="I6412" t="str">
        <f>_xlfn.XLOOKUP(H6412,'Customers'!A6412:A6811,'Customers'!B6412:B6811," ")</f>
        <v xml:space="preserve"> </v>
      </c>
      <c r="J6412" t="s">
        <v>828</v>
      </c>
      <c r="K6412" t="s">
        <v>13781</v>
      </c>
      <c r="L6412" t="str">
        <f t="shared" si="500"/>
        <v>OK</v>
      </c>
      <c r="M6412" t="str">
        <f t="shared" si="501"/>
        <v>NOT  NULL</v>
      </c>
      <c r="N6412">
        <f t="shared" si="502"/>
        <v>1</v>
      </c>
      <c r="O6412" t="str">
        <f>IF(ISNA(VLOOKUP(J6412,Vendors!A:A,1,FALSE)),"MISSING VENDER","VALID")</f>
        <v>MISSING VENDER</v>
      </c>
      <c r="P6412" t="str">
        <f>IF(ISNA(VLOOKUP(H6412,'Customers'!A:A,1,FALSE)),"missing customer ","valid")</f>
        <v>valid</v>
      </c>
      <c r="Q6412" t="str">
        <f t="shared" si="503"/>
        <v>VALID</v>
      </c>
      <c r="R6412" t="str">
        <f t="shared" si="504"/>
        <v>VALID</v>
      </c>
    </row>
    <row r="6413" spans="1:18" x14ac:dyDescent="0.25">
      <c r="A6413" t="s">
        <v>13782</v>
      </c>
      <c r="B6413" s="1">
        <v>44605</v>
      </c>
      <c r="C6413">
        <v>142047.92000000001</v>
      </c>
      <c r="D6413" t="s">
        <v>836</v>
      </c>
      <c r="E6413" t="s">
        <v>837</v>
      </c>
      <c r="F6413" t="s">
        <v>5</v>
      </c>
      <c r="G6413" t="s">
        <v>18</v>
      </c>
      <c r="H6413" t="s">
        <v>437</v>
      </c>
      <c r="I6413" t="str">
        <f>_xlfn.XLOOKUP(H6413,'Customers'!A6413:A6812,'Customers'!B6413:B6812," ")</f>
        <v xml:space="preserve"> </v>
      </c>
      <c r="J6413" t="s">
        <v>828</v>
      </c>
      <c r="K6413" t="s">
        <v>13783</v>
      </c>
      <c r="L6413" t="str">
        <f t="shared" si="500"/>
        <v>OK</v>
      </c>
      <c r="M6413" t="str">
        <f t="shared" si="501"/>
        <v>NOT  NULL</v>
      </c>
      <c r="N6413">
        <f t="shared" si="502"/>
        <v>1</v>
      </c>
      <c r="O6413" t="str">
        <f>IF(ISNA(VLOOKUP(J6413,Vendors!A:A,1,FALSE)),"MISSING VENDER","VALID")</f>
        <v>MISSING VENDER</v>
      </c>
      <c r="P6413" t="str">
        <f>IF(ISNA(VLOOKUP(H6413,'Customers'!A:A,1,FALSE)),"missing customer ","valid")</f>
        <v>valid</v>
      </c>
      <c r="Q6413" t="str">
        <f t="shared" si="503"/>
        <v>VALID</v>
      </c>
      <c r="R6413" t="str">
        <f t="shared" si="504"/>
        <v>VALID</v>
      </c>
    </row>
    <row r="6414" spans="1:18" x14ac:dyDescent="0.25">
      <c r="A6414" t="s">
        <v>13784</v>
      </c>
      <c r="B6414" s="1">
        <v>44681</v>
      </c>
      <c r="C6414">
        <v>-21548.89</v>
      </c>
      <c r="D6414" t="s">
        <v>826</v>
      </c>
      <c r="E6414" t="s">
        <v>827</v>
      </c>
      <c r="F6414" t="s">
        <v>4</v>
      </c>
      <c r="G6414" t="s">
        <v>18</v>
      </c>
      <c r="H6414" t="s">
        <v>828</v>
      </c>
      <c r="I6414" t="str">
        <f>_xlfn.XLOOKUP(H6414,'Customers'!A6414:A6813,'Customers'!B6414:B6813," ")</f>
        <v xml:space="preserve"> </v>
      </c>
      <c r="J6414" t="s">
        <v>952</v>
      </c>
      <c r="K6414" t="s">
        <v>13785</v>
      </c>
      <c r="L6414" t="str">
        <f t="shared" si="500"/>
        <v>OK</v>
      </c>
      <c r="M6414" t="str">
        <f t="shared" si="501"/>
        <v>NOT  NULL</v>
      </c>
      <c r="N6414">
        <f t="shared" si="502"/>
        <v>1</v>
      </c>
      <c r="O6414" t="str">
        <f>IF(ISNA(VLOOKUP(J6414,Vendors!A:A,1,FALSE)),"MISSING VENDER","VALID")</f>
        <v>VALID</v>
      </c>
      <c r="P6414" t="str">
        <f>IF(ISNA(VLOOKUP(H6414,'Customers'!A:A,1,FALSE)),"missing customer ","valid")</f>
        <v xml:space="preserve">missing customer </v>
      </c>
      <c r="Q6414" t="str">
        <f t="shared" si="503"/>
        <v>VALID</v>
      </c>
      <c r="R6414" t="str">
        <f t="shared" si="504"/>
        <v>VALID</v>
      </c>
    </row>
    <row r="6415" spans="1:18" x14ac:dyDescent="0.25">
      <c r="A6415" t="s">
        <v>13786</v>
      </c>
      <c r="B6415" s="1">
        <v>44588</v>
      </c>
      <c r="C6415">
        <v>91679.21</v>
      </c>
      <c r="D6415" t="s">
        <v>836</v>
      </c>
      <c r="E6415" t="s">
        <v>855</v>
      </c>
      <c r="F6415" t="s">
        <v>5</v>
      </c>
      <c r="G6415" t="s">
        <v>14</v>
      </c>
      <c r="H6415" t="s">
        <v>383</v>
      </c>
      <c r="I6415" t="str">
        <f>_xlfn.XLOOKUP(H6415,'Customers'!A6415:A6814,'Customers'!B6415:B6814," ")</f>
        <v xml:space="preserve"> </v>
      </c>
      <c r="J6415" t="s">
        <v>828</v>
      </c>
      <c r="K6415" t="s">
        <v>13787</v>
      </c>
      <c r="L6415" t="str">
        <f t="shared" si="500"/>
        <v>OK</v>
      </c>
      <c r="M6415" t="str">
        <f t="shared" si="501"/>
        <v>NOT  NULL</v>
      </c>
      <c r="N6415">
        <f t="shared" si="502"/>
        <v>1</v>
      </c>
      <c r="O6415" t="str">
        <f>IF(ISNA(VLOOKUP(J6415,Vendors!A:A,1,FALSE)),"MISSING VENDER","VALID")</f>
        <v>MISSING VENDER</v>
      </c>
      <c r="P6415" t="str">
        <f>IF(ISNA(VLOOKUP(H6415,'Customers'!A:A,1,FALSE)),"missing customer ","valid")</f>
        <v>valid</v>
      </c>
      <c r="Q6415" t="str">
        <f t="shared" si="503"/>
        <v>VALID</v>
      </c>
      <c r="R6415" t="str">
        <f t="shared" si="504"/>
        <v>VALID</v>
      </c>
    </row>
    <row r="6416" spans="1:18" x14ac:dyDescent="0.25">
      <c r="A6416" t="s">
        <v>13788</v>
      </c>
      <c r="B6416" s="1">
        <v>44656</v>
      </c>
      <c r="C6416">
        <v>144582.39999999999</v>
      </c>
      <c r="D6416" t="s">
        <v>836</v>
      </c>
      <c r="E6416" t="s">
        <v>855</v>
      </c>
      <c r="F6416" t="s">
        <v>4</v>
      </c>
      <c r="G6416" t="s">
        <v>25</v>
      </c>
      <c r="H6416" t="s">
        <v>201</v>
      </c>
      <c r="I6416" t="str">
        <f>_xlfn.XLOOKUP(H6416,'Customers'!A6416:A6815,'Customers'!B6416:B6815," ")</f>
        <v xml:space="preserve"> </v>
      </c>
      <c r="J6416" t="s">
        <v>828</v>
      </c>
      <c r="K6416" t="s">
        <v>13789</v>
      </c>
      <c r="L6416" t="str">
        <f t="shared" si="500"/>
        <v>OK</v>
      </c>
      <c r="M6416" t="str">
        <f t="shared" si="501"/>
        <v>NOT  NULL</v>
      </c>
      <c r="N6416">
        <f t="shared" si="502"/>
        <v>1</v>
      </c>
      <c r="O6416" t="str">
        <f>IF(ISNA(VLOOKUP(J6416,Vendors!A:A,1,FALSE)),"MISSING VENDER","VALID")</f>
        <v>MISSING VENDER</v>
      </c>
      <c r="P6416" t="str">
        <f>IF(ISNA(VLOOKUP(H6416,'Customers'!A:A,1,FALSE)),"missing customer ","valid")</f>
        <v>valid</v>
      </c>
      <c r="Q6416" t="str">
        <f t="shared" si="503"/>
        <v>VALID</v>
      </c>
      <c r="R6416" t="str">
        <f t="shared" si="504"/>
        <v>VALID</v>
      </c>
    </row>
    <row r="6417" spans="1:18" x14ac:dyDescent="0.25">
      <c r="A6417" t="s">
        <v>13790</v>
      </c>
      <c r="B6417" s="1">
        <v>44923</v>
      </c>
      <c r="C6417">
        <v>198480.6</v>
      </c>
      <c r="D6417" t="s">
        <v>836</v>
      </c>
      <c r="E6417" t="s">
        <v>837</v>
      </c>
      <c r="F6417" t="s">
        <v>3</v>
      </c>
      <c r="G6417" t="s">
        <v>28</v>
      </c>
      <c r="H6417" t="s">
        <v>259</v>
      </c>
      <c r="I6417" t="str">
        <f>_xlfn.XLOOKUP(H6417,'Customers'!A6417:A6816,'Customers'!B6417:B6816," ")</f>
        <v xml:space="preserve"> </v>
      </c>
      <c r="J6417" t="s">
        <v>828</v>
      </c>
      <c r="K6417" t="s">
        <v>13791</v>
      </c>
      <c r="L6417" t="str">
        <f t="shared" si="500"/>
        <v>OK</v>
      </c>
      <c r="M6417" t="str">
        <f t="shared" si="501"/>
        <v>NOT  NULL</v>
      </c>
      <c r="N6417">
        <f t="shared" si="502"/>
        <v>1</v>
      </c>
      <c r="O6417" t="str">
        <f>IF(ISNA(VLOOKUP(J6417,Vendors!A:A,1,FALSE)),"MISSING VENDER","VALID")</f>
        <v>MISSING VENDER</v>
      </c>
      <c r="P6417" t="str">
        <f>IF(ISNA(VLOOKUP(H6417,'Customers'!A:A,1,FALSE)),"missing customer ","valid")</f>
        <v>valid</v>
      </c>
      <c r="Q6417" t="str">
        <f t="shared" si="503"/>
        <v>VALID</v>
      </c>
      <c r="R6417" t="str">
        <f t="shared" si="504"/>
        <v>VALID</v>
      </c>
    </row>
    <row r="6418" spans="1:18" x14ac:dyDescent="0.25">
      <c r="A6418" t="s">
        <v>13792</v>
      </c>
      <c r="B6418" s="1">
        <v>45199</v>
      </c>
      <c r="C6418">
        <v>13637.54</v>
      </c>
      <c r="D6418" t="s">
        <v>836</v>
      </c>
      <c r="E6418" t="s">
        <v>840</v>
      </c>
      <c r="F6418" t="s">
        <v>4</v>
      </c>
      <c r="G6418" t="s">
        <v>28</v>
      </c>
      <c r="H6418" t="s">
        <v>701</v>
      </c>
      <c r="I6418" t="str">
        <f>_xlfn.XLOOKUP(H6418,'Customers'!A6418:A6817,'Customers'!B6418:B6817," ")</f>
        <v xml:space="preserve"> </v>
      </c>
      <c r="J6418" t="s">
        <v>828</v>
      </c>
      <c r="K6418" t="s">
        <v>13793</v>
      </c>
      <c r="L6418" t="str">
        <f t="shared" si="500"/>
        <v>OK</v>
      </c>
      <c r="M6418" t="str">
        <f t="shared" si="501"/>
        <v>NOT  NULL</v>
      </c>
      <c r="N6418">
        <f t="shared" si="502"/>
        <v>1</v>
      </c>
      <c r="O6418" t="str">
        <f>IF(ISNA(VLOOKUP(J6418,Vendors!A:A,1,FALSE)),"MISSING VENDER","VALID")</f>
        <v>MISSING VENDER</v>
      </c>
      <c r="P6418" t="str">
        <f>IF(ISNA(VLOOKUP(H6418,'Customers'!A:A,1,FALSE)),"missing customer ","valid")</f>
        <v>valid</v>
      </c>
      <c r="Q6418" t="str">
        <f t="shared" si="503"/>
        <v>VALID</v>
      </c>
      <c r="R6418" t="str">
        <f t="shared" si="504"/>
        <v>VALID</v>
      </c>
    </row>
    <row r="6419" spans="1:18" x14ac:dyDescent="0.25">
      <c r="A6419" t="s">
        <v>13794</v>
      </c>
      <c r="B6419" s="1">
        <v>45058</v>
      </c>
      <c r="C6419">
        <v>142729.23000000001</v>
      </c>
      <c r="D6419" t="s">
        <v>836</v>
      </c>
      <c r="E6419" t="s">
        <v>837</v>
      </c>
      <c r="F6419" t="s">
        <v>3</v>
      </c>
      <c r="G6419" t="s">
        <v>14</v>
      </c>
      <c r="H6419" t="s">
        <v>283</v>
      </c>
      <c r="I6419" t="str">
        <f>_xlfn.XLOOKUP(H6419,'Customers'!A6419:A6818,'Customers'!B6419:B6818," ")</f>
        <v xml:space="preserve"> </v>
      </c>
      <c r="J6419" t="s">
        <v>828</v>
      </c>
      <c r="K6419" t="s">
        <v>13795</v>
      </c>
      <c r="L6419" t="str">
        <f t="shared" si="500"/>
        <v>OK</v>
      </c>
      <c r="M6419" t="str">
        <f t="shared" si="501"/>
        <v>NOT  NULL</v>
      </c>
      <c r="N6419">
        <f t="shared" si="502"/>
        <v>1</v>
      </c>
      <c r="O6419" t="str">
        <f>IF(ISNA(VLOOKUP(J6419,Vendors!A:A,1,FALSE)),"MISSING VENDER","VALID")</f>
        <v>MISSING VENDER</v>
      </c>
      <c r="P6419" t="str">
        <f>IF(ISNA(VLOOKUP(H6419,'Customers'!A:A,1,FALSE)),"missing customer ","valid")</f>
        <v>valid</v>
      </c>
      <c r="Q6419" t="str">
        <f t="shared" si="503"/>
        <v>VALID</v>
      </c>
      <c r="R6419" t="str">
        <f t="shared" si="504"/>
        <v>VALID</v>
      </c>
    </row>
    <row r="6420" spans="1:18" x14ac:dyDescent="0.25">
      <c r="A6420" t="s">
        <v>13796</v>
      </c>
      <c r="B6420" s="1">
        <v>44567</v>
      </c>
      <c r="C6420">
        <v>-44336.87</v>
      </c>
      <c r="D6420" t="s">
        <v>826</v>
      </c>
      <c r="E6420" t="s">
        <v>843</v>
      </c>
      <c r="F6420" t="s">
        <v>4</v>
      </c>
      <c r="G6420" t="s">
        <v>14</v>
      </c>
      <c r="H6420" t="s">
        <v>828</v>
      </c>
      <c r="I6420" t="str">
        <f>_xlfn.XLOOKUP(H6420,'Customers'!A6420:A6819,'Customers'!B6420:B6819," ")</f>
        <v xml:space="preserve"> </v>
      </c>
      <c r="J6420" t="s">
        <v>1610</v>
      </c>
      <c r="K6420" t="s">
        <v>13797</v>
      </c>
      <c r="L6420" t="str">
        <f t="shared" si="500"/>
        <v>OK</v>
      </c>
      <c r="M6420" t="str">
        <f t="shared" si="501"/>
        <v>NOT  NULL</v>
      </c>
      <c r="N6420">
        <f t="shared" si="502"/>
        <v>1</v>
      </c>
      <c r="O6420" t="str">
        <f>IF(ISNA(VLOOKUP(J6420,Vendors!A:A,1,FALSE)),"MISSING VENDER","VALID")</f>
        <v>VALID</v>
      </c>
      <c r="P6420" t="str">
        <f>IF(ISNA(VLOOKUP(H6420,'Customers'!A:A,1,FALSE)),"missing customer ","valid")</f>
        <v xml:space="preserve">missing customer </v>
      </c>
      <c r="Q6420" t="str">
        <f t="shared" si="503"/>
        <v>VALID</v>
      </c>
      <c r="R6420" t="str">
        <f t="shared" si="504"/>
        <v>VALID</v>
      </c>
    </row>
    <row r="6421" spans="1:18" x14ac:dyDescent="0.25">
      <c r="A6421" t="s">
        <v>13798</v>
      </c>
      <c r="B6421" s="1">
        <v>44865</v>
      </c>
      <c r="C6421">
        <v>-57751.72</v>
      </c>
      <c r="D6421" t="s">
        <v>826</v>
      </c>
      <c r="E6421" t="s">
        <v>827</v>
      </c>
      <c r="F6421" t="s">
        <v>3</v>
      </c>
      <c r="G6421" t="s">
        <v>14</v>
      </c>
      <c r="H6421" t="s">
        <v>828</v>
      </c>
      <c r="I6421" t="str">
        <f>_xlfn.XLOOKUP(H6421,'Customers'!A6421:A6820,'Customers'!B6421:B6820," ")</f>
        <v xml:space="preserve"> </v>
      </c>
      <c r="J6421" t="s">
        <v>1430</v>
      </c>
      <c r="K6421" t="s">
        <v>13799</v>
      </c>
      <c r="L6421" t="str">
        <f t="shared" si="500"/>
        <v>OK</v>
      </c>
      <c r="M6421" t="str">
        <f t="shared" si="501"/>
        <v>NOT  NULL</v>
      </c>
      <c r="N6421">
        <f t="shared" si="502"/>
        <v>1</v>
      </c>
      <c r="O6421" t="str">
        <f>IF(ISNA(VLOOKUP(J6421,Vendors!A:A,1,FALSE)),"MISSING VENDER","VALID")</f>
        <v>VALID</v>
      </c>
      <c r="P6421" t="str">
        <f>IF(ISNA(VLOOKUP(H6421,'Customers'!A:A,1,FALSE)),"missing customer ","valid")</f>
        <v xml:space="preserve">missing customer </v>
      </c>
      <c r="Q6421" t="str">
        <f t="shared" si="503"/>
        <v>VALID</v>
      </c>
      <c r="R6421" t="str">
        <f t="shared" si="504"/>
        <v>VALID</v>
      </c>
    </row>
    <row r="6422" spans="1:18" x14ac:dyDescent="0.25">
      <c r="A6422" t="s">
        <v>13800</v>
      </c>
      <c r="B6422" s="1">
        <v>45015</v>
      </c>
      <c r="C6422">
        <v>134070.42000000001</v>
      </c>
      <c r="D6422" t="s">
        <v>836</v>
      </c>
      <c r="E6422" t="s">
        <v>855</v>
      </c>
      <c r="F6422" t="s">
        <v>3</v>
      </c>
      <c r="G6422" t="s">
        <v>14</v>
      </c>
      <c r="H6422" t="s">
        <v>547</v>
      </c>
      <c r="I6422" t="str">
        <f>_xlfn.XLOOKUP(H6422,'Customers'!A6422:A6821,'Customers'!B6422:B6821," ")</f>
        <v xml:space="preserve"> </v>
      </c>
      <c r="J6422" t="s">
        <v>828</v>
      </c>
      <c r="K6422" t="s">
        <v>13801</v>
      </c>
      <c r="L6422" t="str">
        <f t="shared" si="500"/>
        <v>OK</v>
      </c>
      <c r="M6422" t="str">
        <f t="shared" si="501"/>
        <v>NOT  NULL</v>
      </c>
      <c r="N6422">
        <f t="shared" si="502"/>
        <v>1</v>
      </c>
      <c r="O6422" t="str">
        <f>IF(ISNA(VLOOKUP(J6422,Vendors!A:A,1,FALSE)),"MISSING VENDER","VALID")</f>
        <v>MISSING VENDER</v>
      </c>
      <c r="P6422" t="str">
        <f>IF(ISNA(VLOOKUP(H6422,'Customers'!A:A,1,FALSE)),"missing customer ","valid")</f>
        <v>valid</v>
      </c>
      <c r="Q6422" t="str">
        <f t="shared" si="503"/>
        <v>VALID</v>
      </c>
      <c r="R6422" t="str">
        <f t="shared" si="504"/>
        <v>VALID</v>
      </c>
    </row>
    <row r="6423" spans="1:18" x14ac:dyDescent="0.25">
      <c r="A6423" t="s">
        <v>13802</v>
      </c>
      <c r="B6423" s="1">
        <v>44889</v>
      </c>
      <c r="C6423">
        <v>195486.31</v>
      </c>
      <c r="D6423" t="s">
        <v>836</v>
      </c>
      <c r="E6423" t="s">
        <v>837</v>
      </c>
      <c r="F6423" t="s">
        <v>3</v>
      </c>
      <c r="G6423" t="s">
        <v>14</v>
      </c>
      <c r="H6423" t="s">
        <v>181</v>
      </c>
      <c r="I6423" t="str">
        <f>_xlfn.XLOOKUP(H6423,'Customers'!A6423:A6822,'Customers'!B6423:B6822," ")</f>
        <v xml:space="preserve"> </v>
      </c>
      <c r="J6423" t="s">
        <v>828</v>
      </c>
      <c r="K6423" t="s">
        <v>13803</v>
      </c>
      <c r="L6423" t="str">
        <f t="shared" si="500"/>
        <v>OK</v>
      </c>
      <c r="M6423" t="str">
        <f t="shared" si="501"/>
        <v>NOT  NULL</v>
      </c>
      <c r="N6423">
        <f t="shared" si="502"/>
        <v>1</v>
      </c>
      <c r="O6423" t="str">
        <f>IF(ISNA(VLOOKUP(J6423,Vendors!A:A,1,FALSE)),"MISSING VENDER","VALID")</f>
        <v>MISSING VENDER</v>
      </c>
      <c r="P6423" t="str">
        <f>IF(ISNA(VLOOKUP(H6423,'Customers'!A:A,1,FALSE)),"missing customer ","valid")</f>
        <v>valid</v>
      </c>
      <c r="Q6423" t="str">
        <f t="shared" si="503"/>
        <v>VALID</v>
      </c>
      <c r="R6423" t="str">
        <f t="shared" si="504"/>
        <v>VALID</v>
      </c>
    </row>
    <row r="6424" spans="1:18" x14ac:dyDescent="0.25">
      <c r="A6424" t="s">
        <v>13804</v>
      </c>
      <c r="B6424" s="1">
        <v>45108</v>
      </c>
      <c r="C6424">
        <v>-66849.72</v>
      </c>
      <c r="D6424" t="s">
        <v>826</v>
      </c>
      <c r="E6424" t="s">
        <v>827</v>
      </c>
      <c r="F6424" t="s">
        <v>3</v>
      </c>
      <c r="G6424" t="s">
        <v>28</v>
      </c>
      <c r="H6424" t="s">
        <v>828</v>
      </c>
      <c r="I6424" t="str">
        <f>_xlfn.XLOOKUP(H6424,'Customers'!A6424:A6823,'Customers'!B6424:B6823," ")</f>
        <v xml:space="preserve"> </v>
      </c>
      <c r="J6424" t="s">
        <v>1304</v>
      </c>
      <c r="K6424" t="s">
        <v>13805</v>
      </c>
      <c r="L6424" t="str">
        <f t="shared" si="500"/>
        <v>OK</v>
      </c>
      <c r="M6424" t="str">
        <f t="shared" si="501"/>
        <v>NOT  NULL</v>
      </c>
      <c r="N6424">
        <f t="shared" si="502"/>
        <v>1</v>
      </c>
      <c r="O6424" t="str">
        <f>IF(ISNA(VLOOKUP(J6424,Vendors!A:A,1,FALSE)),"MISSING VENDER","VALID")</f>
        <v>VALID</v>
      </c>
      <c r="P6424" t="str">
        <f>IF(ISNA(VLOOKUP(H6424,'Customers'!A:A,1,FALSE)),"missing customer ","valid")</f>
        <v xml:space="preserve">missing customer </v>
      </c>
      <c r="Q6424" t="str">
        <f t="shared" si="503"/>
        <v>VALID</v>
      </c>
      <c r="R6424" t="str">
        <f t="shared" si="504"/>
        <v>VALID</v>
      </c>
    </row>
    <row r="6425" spans="1:18" x14ac:dyDescent="0.25">
      <c r="A6425" t="s">
        <v>13806</v>
      </c>
      <c r="B6425" s="1">
        <v>45262</v>
      </c>
      <c r="C6425">
        <v>-76921.710000000006</v>
      </c>
      <c r="D6425" t="s">
        <v>826</v>
      </c>
      <c r="E6425" t="s">
        <v>892</v>
      </c>
      <c r="F6425" t="s">
        <v>4</v>
      </c>
      <c r="G6425" t="s">
        <v>18</v>
      </c>
      <c r="H6425" t="s">
        <v>828</v>
      </c>
      <c r="I6425" t="str">
        <f>_xlfn.XLOOKUP(H6425,'Customers'!A6425:A6824,'Customers'!B6425:B6824," ")</f>
        <v xml:space="preserve"> </v>
      </c>
      <c r="J6425" t="s">
        <v>1204</v>
      </c>
      <c r="K6425" t="s">
        <v>13807</v>
      </c>
      <c r="L6425" t="str">
        <f t="shared" si="500"/>
        <v>OK</v>
      </c>
      <c r="M6425" t="str">
        <f t="shared" si="501"/>
        <v>NOT  NULL</v>
      </c>
      <c r="N6425">
        <f t="shared" si="502"/>
        <v>1</v>
      </c>
      <c r="O6425" t="str">
        <f>IF(ISNA(VLOOKUP(J6425,Vendors!A:A,1,FALSE)),"MISSING VENDER","VALID")</f>
        <v>VALID</v>
      </c>
      <c r="P6425" t="str">
        <f>IF(ISNA(VLOOKUP(H6425,'Customers'!A:A,1,FALSE)),"missing customer ","valid")</f>
        <v xml:space="preserve">missing customer </v>
      </c>
      <c r="Q6425" t="str">
        <f t="shared" si="503"/>
        <v>VALID</v>
      </c>
      <c r="R6425" t="str">
        <f t="shared" si="504"/>
        <v>VALID</v>
      </c>
    </row>
    <row r="6426" spans="1:18" x14ac:dyDescent="0.25">
      <c r="A6426" t="s">
        <v>13808</v>
      </c>
      <c r="B6426" s="1">
        <v>44810</v>
      </c>
      <c r="C6426">
        <v>128507.08</v>
      </c>
      <c r="D6426" t="s">
        <v>836</v>
      </c>
      <c r="E6426" t="s">
        <v>855</v>
      </c>
      <c r="F6426" t="s">
        <v>4</v>
      </c>
      <c r="G6426" t="s">
        <v>18</v>
      </c>
      <c r="H6426" t="s">
        <v>265</v>
      </c>
      <c r="I6426" t="str">
        <f>_xlfn.XLOOKUP(H6426,'Customers'!A6426:A6825,'Customers'!B6426:B6825," ")</f>
        <v xml:space="preserve"> </v>
      </c>
      <c r="J6426" t="s">
        <v>828</v>
      </c>
      <c r="K6426" t="s">
        <v>13809</v>
      </c>
      <c r="L6426" t="str">
        <f t="shared" si="500"/>
        <v>OK</v>
      </c>
      <c r="M6426" t="str">
        <f t="shared" si="501"/>
        <v>NOT  NULL</v>
      </c>
      <c r="N6426">
        <f t="shared" si="502"/>
        <v>1</v>
      </c>
      <c r="O6426" t="str">
        <f>IF(ISNA(VLOOKUP(J6426,Vendors!A:A,1,FALSE)),"MISSING VENDER","VALID")</f>
        <v>MISSING VENDER</v>
      </c>
      <c r="P6426" t="str">
        <f>IF(ISNA(VLOOKUP(H6426,'Customers'!A:A,1,FALSE)),"missing customer ","valid")</f>
        <v>valid</v>
      </c>
      <c r="Q6426" t="str">
        <f t="shared" si="503"/>
        <v>VALID</v>
      </c>
      <c r="R6426" t="str">
        <f t="shared" si="504"/>
        <v>VALID</v>
      </c>
    </row>
    <row r="6427" spans="1:18" x14ac:dyDescent="0.25">
      <c r="A6427" t="s">
        <v>13810</v>
      </c>
      <c r="B6427" s="1">
        <v>45037</v>
      </c>
      <c r="C6427">
        <v>87430.55</v>
      </c>
      <c r="D6427" t="s">
        <v>836</v>
      </c>
      <c r="E6427" t="s">
        <v>840</v>
      </c>
      <c r="F6427" t="s">
        <v>5</v>
      </c>
      <c r="G6427" t="s">
        <v>14</v>
      </c>
      <c r="H6427" t="s">
        <v>267</v>
      </c>
      <c r="I6427" t="str">
        <f>_xlfn.XLOOKUP(H6427,'Customers'!A6427:A6826,'Customers'!B6427:B6826," ")</f>
        <v xml:space="preserve"> </v>
      </c>
      <c r="J6427" t="s">
        <v>828</v>
      </c>
      <c r="K6427" t="s">
        <v>13811</v>
      </c>
      <c r="L6427" t="str">
        <f t="shared" si="500"/>
        <v>OK</v>
      </c>
      <c r="M6427" t="str">
        <f t="shared" si="501"/>
        <v>NOT  NULL</v>
      </c>
      <c r="N6427">
        <f t="shared" si="502"/>
        <v>1</v>
      </c>
      <c r="O6427" t="str">
        <f>IF(ISNA(VLOOKUP(J6427,Vendors!A:A,1,FALSE)),"MISSING VENDER","VALID")</f>
        <v>MISSING VENDER</v>
      </c>
      <c r="P6427" t="str">
        <f>IF(ISNA(VLOOKUP(H6427,'Customers'!A:A,1,FALSE)),"missing customer ","valid")</f>
        <v>valid</v>
      </c>
      <c r="Q6427" t="str">
        <f t="shared" si="503"/>
        <v>VALID</v>
      </c>
      <c r="R6427" t="str">
        <f t="shared" si="504"/>
        <v>VALID</v>
      </c>
    </row>
    <row r="6428" spans="1:18" x14ac:dyDescent="0.25">
      <c r="A6428" t="s">
        <v>13812</v>
      </c>
      <c r="B6428" s="1">
        <v>45191</v>
      </c>
      <c r="C6428">
        <v>166976.46</v>
      </c>
      <c r="D6428" t="s">
        <v>836</v>
      </c>
      <c r="E6428" t="s">
        <v>855</v>
      </c>
      <c r="F6428" t="s">
        <v>3</v>
      </c>
      <c r="G6428" t="s">
        <v>28</v>
      </c>
      <c r="H6428" t="s">
        <v>143</v>
      </c>
      <c r="I6428" t="str">
        <f>_xlfn.XLOOKUP(H6428,'Customers'!A6428:A6827,'Customers'!B6428:B6827," ")</f>
        <v xml:space="preserve"> </v>
      </c>
      <c r="J6428" t="s">
        <v>828</v>
      </c>
      <c r="K6428" t="s">
        <v>13813</v>
      </c>
      <c r="L6428" t="str">
        <f t="shared" si="500"/>
        <v>OK</v>
      </c>
      <c r="M6428" t="str">
        <f t="shared" si="501"/>
        <v>NOT  NULL</v>
      </c>
      <c r="N6428">
        <f t="shared" si="502"/>
        <v>1</v>
      </c>
      <c r="O6428" t="str">
        <f>IF(ISNA(VLOOKUP(J6428,Vendors!A:A,1,FALSE)),"MISSING VENDER","VALID")</f>
        <v>MISSING VENDER</v>
      </c>
      <c r="P6428" t="str">
        <f>IF(ISNA(VLOOKUP(H6428,'Customers'!A:A,1,FALSE)),"missing customer ","valid")</f>
        <v>valid</v>
      </c>
      <c r="Q6428" t="str">
        <f t="shared" si="503"/>
        <v>VALID</v>
      </c>
      <c r="R6428" t="str">
        <f t="shared" si="504"/>
        <v>VALID</v>
      </c>
    </row>
    <row r="6429" spans="1:18" x14ac:dyDescent="0.25">
      <c r="A6429" t="s">
        <v>13814</v>
      </c>
      <c r="B6429" s="1">
        <v>45038</v>
      </c>
      <c r="C6429">
        <v>160558.04</v>
      </c>
      <c r="D6429" t="s">
        <v>836</v>
      </c>
      <c r="E6429" t="s">
        <v>840</v>
      </c>
      <c r="F6429" t="s">
        <v>4</v>
      </c>
      <c r="G6429" t="s">
        <v>18</v>
      </c>
      <c r="H6429" t="s">
        <v>333</v>
      </c>
      <c r="I6429" t="str">
        <f>_xlfn.XLOOKUP(H6429,'Customers'!A6429:A6828,'Customers'!B6429:B6828," ")</f>
        <v xml:space="preserve"> </v>
      </c>
      <c r="J6429" t="s">
        <v>828</v>
      </c>
      <c r="K6429" t="s">
        <v>13815</v>
      </c>
      <c r="L6429" t="str">
        <f t="shared" si="500"/>
        <v>OK</v>
      </c>
      <c r="M6429" t="str">
        <f t="shared" si="501"/>
        <v>NOT  NULL</v>
      </c>
      <c r="N6429">
        <f t="shared" si="502"/>
        <v>1</v>
      </c>
      <c r="O6429" t="str">
        <f>IF(ISNA(VLOOKUP(J6429,Vendors!A:A,1,FALSE)),"MISSING VENDER","VALID")</f>
        <v>MISSING VENDER</v>
      </c>
      <c r="P6429" t="str">
        <f>IF(ISNA(VLOOKUP(H6429,'Customers'!A:A,1,FALSE)),"missing customer ","valid")</f>
        <v>valid</v>
      </c>
      <c r="Q6429" t="str">
        <f t="shared" si="503"/>
        <v>VALID</v>
      </c>
      <c r="R6429" t="str">
        <f t="shared" si="504"/>
        <v>VALID</v>
      </c>
    </row>
    <row r="6430" spans="1:18" x14ac:dyDescent="0.25">
      <c r="A6430" t="s">
        <v>13816</v>
      </c>
      <c r="B6430" s="1">
        <v>44781</v>
      </c>
      <c r="C6430">
        <v>206444.21</v>
      </c>
      <c r="D6430" t="s">
        <v>836</v>
      </c>
      <c r="E6430" t="s">
        <v>840</v>
      </c>
      <c r="F6430" t="s">
        <v>5</v>
      </c>
      <c r="G6430" t="s">
        <v>14</v>
      </c>
      <c r="H6430" t="s">
        <v>723</v>
      </c>
      <c r="I6430" t="str">
        <f>_xlfn.XLOOKUP(H6430,'Customers'!A6430:A6829,'Customers'!B6430:B6829," ")</f>
        <v xml:space="preserve"> </v>
      </c>
      <c r="J6430" t="s">
        <v>828</v>
      </c>
      <c r="K6430" t="s">
        <v>13817</v>
      </c>
      <c r="L6430" t="str">
        <f t="shared" si="500"/>
        <v>OK</v>
      </c>
      <c r="M6430" t="str">
        <f t="shared" si="501"/>
        <v>NOT  NULL</v>
      </c>
      <c r="N6430">
        <f t="shared" si="502"/>
        <v>1</v>
      </c>
      <c r="O6430" t="str">
        <f>IF(ISNA(VLOOKUP(J6430,Vendors!A:A,1,FALSE)),"MISSING VENDER","VALID")</f>
        <v>MISSING VENDER</v>
      </c>
      <c r="P6430" t="str">
        <f>IF(ISNA(VLOOKUP(H6430,'Customers'!A:A,1,FALSE)),"missing customer ","valid")</f>
        <v>valid</v>
      </c>
      <c r="Q6430" t="str">
        <f t="shared" si="503"/>
        <v>VALID</v>
      </c>
      <c r="R6430" t="str">
        <f t="shared" si="504"/>
        <v>VALID</v>
      </c>
    </row>
    <row r="6431" spans="1:18" x14ac:dyDescent="0.25">
      <c r="A6431" t="s">
        <v>13818</v>
      </c>
      <c r="B6431" s="1">
        <v>45226</v>
      </c>
      <c r="C6431">
        <v>149510.21</v>
      </c>
      <c r="D6431" t="s">
        <v>836</v>
      </c>
      <c r="E6431" t="s">
        <v>837</v>
      </c>
      <c r="F6431" t="s">
        <v>4</v>
      </c>
      <c r="G6431" t="s">
        <v>25</v>
      </c>
      <c r="H6431" t="s">
        <v>381</v>
      </c>
      <c r="I6431" t="str">
        <f>_xlfn.XLOOKUP(H6431,'Customers'!A6431:A6830,'Customers'!B6431:B6830," ")</f>
        <v xml:space="preserve"> </v>
      </c>
      <c r="J6431" t="s">
        <v>828</v>
      </c>
      <c r="K6431" t="s">
        <v>13819</v>
      </c>
      <c r="L6431" t="str">
        <f t="shared" si="500"/>
        <v>OK</v>
      </c>
      <c r="M6431" t="str">
        <f t="shared" si="501"/>
        <v>NOT  NULL</v>
      </c>
      <c r="N6431">
        <f t="shared" si="502"/>
        <v>1</v>
      </c>
      <c r="O6431" t="str">
        <f>IF(ISNA(VLOOKUP(J6431,Vendors!A:A,1,FALSE)),"MISSING VENDER","VALID")</f>
        <v>MISSING VENDER</v>
      </c>
      <c r="P6431" t="str">
        <f>IF(ISNA(VLOOKUP(H6431,'Customers'!A:A,1,FALSE)),"missing customer ","valid")</f>
        <v>valid</v>
      </c>
      <c r="Q6431" t="str">
        <f t="shared" si="503"/>
        <v>VALID</v>
      </c>
      <c r="R6431" t="str">
        <f t="shared" si="504"/>
        <v>VALID</v>
      </c>
    </row>
    <row r="6432" spans="1:18" x14ac:dyDescent="0.25">
      <c r="A6432" t="s">
        <v>13820</v>
      </c>
      <c r="B6432" s="1">
        <v>45214</v>
      </c>
      <c r="C6432">
        <v>-8861.15</v>
      </c>
      <c r="D6432" t="s">
        <v>826</v>
      </c>
      <c r="E6432" t="s">
        <v>865</v>
      </c>
      <c r="F6432" t="s">
        <v>3</v>
      </c>
      <c r="G6432" t="s">
        <v>25</v>
      </c>
      <c r="H6432" t="s">
        <v>828</v>
      </c>
      <c r="I6432" t="str">
        <f>_xlfn.XLOOKUP(H6432,'Customers'!A6432:A6831,'Customers'!B6432:B6831," ")</f>
        <v xml:space="preserve"> </v>
      </c>
      <c r="J6432" t="s">
        <v>1800</v>
      </c>
      <c r="K6432" t="s">
        <v>13821</v>
      </c>
      <c r="L6432" t="str">
        <f t="shared" si="500"/>
        <v>OK</v>
      </c>
      <c r="M6432" t="str">
        <f t="shared" si="501"/>
        <v>NOT  NULL</v>
      </c>
      <c r="N6432">
        <f t="shared" si="502"/>
        <v>1</v>
      </c>
      <c r="O6432" t="str">
        <f>IF(ISNA(VLOOKUP(J6432,Vendors!A:A,1,FALSE)),"MISSING VENDER","VALID")</f>
        <v>VALID</v>
      </c>
      <c r="P6432" t="str">
        <f>IF(ISNA(VLOOKUP(H6432,'Customers'!A:A,1,FALSE)),"missing customer ","valid")</f>
        <v xml:space="preserve">missing customer </v>
      </c>
      <c r="Q6432" t="str">
        <f t="shared" si="503"/>
        <v>VALID</v>
      </c>
      <c r="R6432" t="str">
        <f t="shared" si="504"/>
        <v>VALID</v>
      </c>
    </row>
    <row r="6433" spans="1:18" x14ac:dyDescent="0.25">
      <c r="A6433" t="s">
        <v>13822</v>
      </c>
      <c r="B6433" s="1">
        <v>44912</v>
      </c>
      <c r="C6433">
        <v>-51146.85</v>
      </c>
      <c r="D6433" t="s">
        <v>826</v>
      </c>
      <c r="E6433" t="s">
        <v>843</v>
      </c>
      <c r="F6433" t="s">
        <v>3</v>
      </c>
      <c r="G6433" t="s">
        <v>28</v>
      </c>
      <c r="H6433" t="s">
        <v>828</v>
      </c>
      <c r="I6433" t="str">
        <f>_xlfn.XLOOKUP(H6433,'Customers'!A6433:A6832,'Customers'!B6433:B6832," ")</f>
        <v xml:space="preserve"> </v>
      </c>
      <c r="J6433" t="s">
        <v>1607</v>
      </c>
      <c r="K6433" t="s">
        <v>13823</v>
      </c>
      <c r="L6433" t="str">
        <f t="shared" si="500"/>
        <v>OK</v>
      </c>
      <c r="M6433" t="str">
        <f t="shared" si="501"/>
        <v>NOT  NULL</v>
      </c>
      <c r="N6433">
        <f t="shared" si="502"/>
        <v>1</v>
      </c>
      <c r="O6433" t="str">
        <f>IF(ISNA(VLOOKUP(J6433,Vendors!A:A,1,FALSE)),"MISSING VENDER","VALID")</f>
        <v>VALID</v>
      </c>
      <c r="P6433" t="str">
        <f>IF(ISNA(VLOOKUP(H6433,'Customers'!A:A,1,FALSE)),"missing customer ","valid")</f>
        <v xml:space="preserve">missing customer </v>
      </c>
      <c r="Q6433" t="str">
        <f t="shared" si="503"/>
        <v>VALID</v>
      </c>
      <c r="R6433" t="str">
        <f t="shared" si="504"/>
        <v>VALID</v>
      </c>
    </row>
    <row r="6434" spans="1:18" x14ac:dyDescent="0.25">
      <c r="A6434" t="s">
        <v>13824</v>
      </c>
      <c r="B6434" s="1">
        <v>45040</v>
      </c>
      <c r="C6434">
        <v>144228.6</v>
      </c>
      <c r="D6434" t="s">
        <v>836</v>
      </c>
      <c r="E6434" t="s">
        <v>837</v>
      </c>
      <c r="F6434" t="s">
        <v>4</v>
      </c>
      <c r="G6434" t="s">
        <v>18</v>
      </c>
      <c r="H6434" t="s">
        <v>717</v>
      </c>
      <c r="I6434" t="str">
        <f>_xlfn.XLOOKUP(H6434,'Customers'!A6434:A6833,'Customers'!B6434:B6833," ")</f>
        <v xml:space="preserve"> </v>
      </c>
      <c r="J6434" t="s">
        <v>828</v>
      </c>
      <c r="K6434" t="s">
        <v>13825</v>
      </c>
      <c r="L6434" t="str">
        <f t="shared" si="500"/>
        <v>OK</v>
      </c>
      <c r="M6434" t="str">
        <f t="shared" si="501"/>
        <v>NOT  NULL</v>
      </c>
      <c r="N6434">
        <f t="shared" si="502"/>
        <v>1</v>
      </c>
      <c r="O6434" t="str">
        <f>IF(ISNA(VLOOKUP(J6434,Vendors!A:A,1,FALSE)),"MISSING VENDER","VALID")</f>
        <v>MISSING VENDER</v>
      </c>
      <c r="P6434" t="str">
        <f>IF(ISNA(VLOOKUP(H6434,'Customers'!A:A,1,FALSE)),"missing customer ","valid")</f>
        <v>valid</v>
      </c>
      <c r="Q6434" t="str">
        <f t="shared" si="503"/>
        <v>VALID</v>
      </c>
      <c r="R6434" t="str">
        <f t="shared" si="504"/>
        <v>VALID</v>
      </c>
    </row>
    <row r="6435" spans="1:18" x14ac:dyDescent="0.25">
      <c r="A6435" t="s">
        <v>13826</v>
      </c>
      <c r="B6435" s="1">
        <v>45065</v>
      </c>
      <c r="C6435">
        <v>-16904.419999999998</v>
      </c>
      <c r="D6435" t="s">
        <v>826</v>
      </c>
      <c r="E6435" t="s">
        <v>865</v>
      </c>
      <c r="F6435" t="s">
        <v>5</v>
      </c>
      <c r="G6435" t="s">
        <v>14</v>
      </c>
      <c r="H6435" t="s">
        <v>828</v>
      </c>
      <c r="I6435" t="str">
        <f>_xlfn.XLOOKUP(H6435,'Customers'!A6435:A6834,'Customers'!B6435:B6834," ")</f>
        <v xml:space="preserve"> </v>
      </c>
      <c r="J6435" t="s">
        <v>2411</v>
      </c>
      <c r="K6435" t="s">
        <v>13827</v>
      </c>
      <c r="L6435" t="str">
        <f t="shared" si="500"/>
        <v>OK</v>
      </c>
      <c r="M6435" t="str">
        <f t="shared" si="501"/>
        <v>NOT  NULL</v>
      </c>
      <c r="N6435">
        <f t="shared" si="502"/>
        <v>1</v>
      </c>
      <c r="O6435" t="str">
        <f>IF(ISNA(VLOOKUP(J6435,Vendors!A:A,1,FALSE)),"MISSING VENDER","VALID")</f>
        <v>VALID</v>
      </c>
      <c r="P6435" t="str">
        <f>IF(ISNA(VLOOKUP(H6435,'Customers'!A:A,1,FALSE)),"missing customer ","valid")</f>
        <v xml:space="preserve">missing customer </v>
      </c>
      <c r="Q6435" t="str">
        <f t="shared" si="503"/>
        <v>VALID</v>
      </c>
      <c r="R6435" t="str">
        <f t="shared" si="504"/>
        <v>VALID</v>
      </c>
    </row>
    <row r="6436" spans="1:18" x14ac:dyDescent="0.25">
      <c r="A6436" t="s">
        <v>13828</v>
      </c>
      <c r="B6436" s="1">
        <v>44575</v>
      </c>
      <c r="C6436">
        <v>195609</v>
      </c>
      <c r="D6436" t="s">
        <v>836</v>
      </c>
      <c r="E6436" t="s">
        <v>837</v>
      </c>
      <c r="F6436" t="s">
        <v>3</v>
      </c>
      <c r="G6436" t="s">
        <v>14</v>
      </c>
      <c r="H6436" t="s">
        <v>167</v>
      </c>
      <c r="I6436" t="str">
        <f>_xlfn.XLOOKUP(H6436,'Customers'!A6436:A6835,'Customers'!B6436:B6835," ")</f>
        <v xml:space="preserve"> </v>
      </c>
      <c r="J6436" t="s">
        <v>828</v>
      </c>
      <c r="K6436" t="s">
        <v>13829</v>
      </c>
      <c r="L6436" t="str">
        <f t="shared" si="500"/>
        <v>OK</v>
      </c>
      <c r="M6436" t="str">
        <f t="shared" si="501"/>
        <v>NOT  NULL</v>
      </c>
      <c r="N6436">
        <f t="shared" si="502"/>
        <v>1</v>
      </c>
      <c r="O6436" t="str">
        <f>IF(ISNA(VLOOKUP(J6436,Vendors!A:A,1,FALSE)),"MISSING VENDER","VALID")</f>
        <v>MISSING VENDER</v>
      </c>
      <c r="P6436" t="str">
        <f>IF(ISNA(VLOOKUP(H6436,'Customers'!A:A,1,FALSE)),"missing customer ","valid")</f>
        <v>valid</v>
      </c>
      <c r="Q6436" t="str">
        <f t="shared" si="503"/>
        <v>VALID</v>
      </c>
      <c r="R6436" t="str">
        <f t="shared" si="504"/>
        <v>VALID</v>
      </c>
    </row>
    <row r="6437" spans="1:18" x14ac:dyDescent="0.25">
      <c r="A6437" t="s">
        <v>13830</v>
      </c>
      <c r="B6437" s="1">
        <v>44915</v>
      </c>
      <c r="C6437">
        <v>23072.61</v>
      </c>
      <c r="D6437" t="s">
        <v>1332</v>
      </c>
      <c r="E6437" t="s">
        <v>1332</v>
      </c>
      <c r="F6437" t="s">
        <v>3</v>
      </c>
      <c r="G6437" t="s">
        <v>18</v>
      </c>
      <c r="H6437" t="s">
        <v>828</v>
      </c>
      <c r="I6437" t="str">
        <f>_xlfn.XLOOKUP(H6437,'Customers'!A6437:A6836,'Customers'!B6437:B6836," ")</f>
        <v xml:space="preserve"> </v>
      </c>
      <c r="J6437" t="s">
        <v>828</v>
      </c>
      <c r="K6437" t="s">
        <v>13831</v>
      </c>
      <c r="L6437" t="str">
        <f t="shared" si="500"/>
        <v>OK</v>
      </c>
      <c r="M6437" t="str">
        <f t="shared" si="501"/>
        <v>NOT  NULL</v>
      </c>
      <c r="N6437">
        <f t="shared" si="502"/>
        <v>1</v>
      </c>
      <c r="O6437" t="str">
        <f>IF(ISNA(VLOOKUP(J6437,Vendors!A:A,1,FALSE)),"MISSING VENDER","VALID")</f>
        <v>MISSING VENDER</v>
      </c>
      <c r="P6437" t="str">
        <f>IF(ISNA(VLOOKUP(H6437,'Customers'!A:A,1,FALSE)),"missing customer ","valid")</f>
        <v xml:space="preserve">missing customer </v>
      </c>
      <c r="Q6437" t="str">
        <f t="shared" si="503"/>
        <v>VALID</v>
      </c>
      <c r="R6437" t="str">
        <f t="shared" si="504"/>
        <v>VALID</v>
      </c>
    </row>
    <row r="6438" spans="1:18" x14ac:dyDescent="0.25">
      <c r="A6438" t="s">
        <v>13832</v>
      </c>
      <c r="B6438" s="1">
        <v>44944</v>
      </c>
      <c r="C6438">
        <v>213155.86</v>
      </c>
      <c r="D6438" t="s">
        <v>836</v>
      </c>
      <c r="E6438" t="s">
        <v>837</v>
      </c>
      <c r="F6438" t="s">
        <v>5</v>
      </c>
      <c r="G6438" t="s">
        <v>14</v>
      </c>
      <c r="H6438" t="s">
        <v>203</v>
      </c>
      <c r="I6438" t="str">
        <f>_xlfn.XLOOKUP(H6438,'Customers'!A6438:A6837,'Customers'!B6438:B6837," ")</f>
        <v xml:space="preserve"> </v>
      </c>
      <c r="J6438" t="s">
        <v>828</v>
      </c>
      <c r="K6438" t="s">
        <v>13833</v>
      </c>
      <c r="L6438" t="str">
        <f t="shared" si="500"/>
        <v>OK</v>
      </c>
      <c r="M6438" t="str">
        <f t="shared" si="501"/>
        <v>NOT  NULL</v>
      </c>
      <c r="N6438">
        <f t="shared" si="502"/>
        <v>1</v>
      </c>
      <c r="O6438" t="str">
        <f>IF(ISNA(VLOOKUP(J6438,Vendors!A:A,1,FALSE)),"MISSING VENDER","VALID")</f>
        <v>MISSING VENDER</v>
      </c>
      <c r="P6438" t="str">
        <f>IF(ISNA(VLOOKUP(H6438,'Customers'!A:A,1,FALSE)),"missing customer ","valid")</f>
        <v>valid</v>
      </c>
      <c r="Q6438" t="str">
        <f t="shared" si="503"/>
        <v>VALID</v>
      </c>
      <c r="R6438" t="str">
        <f t="shared" si="504"/>
        <v>VALID</v>
      </c>
    </row>
    <row r="6439" spans="1:18" x14ac:dyDescent="0.25">
      <c r="A6439" t="s">
        <v>13834</v>
      </c>
      <c r="B6439" s="1">
        <v>44681</v>
      </c>
      <c r="C6439">
        <v>172928.5</v>
      </c>
      <c r="D6439" t="s">
        <v>836</v>
      </c>
      <c r="E6439" t="s">
        <v>855</v>
      </c>
      <c r="F6439" t="s">
        <v>3</v>
      </c>
      <c r="G6439" t="s">
        <v>18</v>
      </c>
      <c r="H6439" t="s">
        <v>87</v>
      </c>
      <c r="I6439" t="str">
        <f>_xlfn.XLOOKUP(H6439,'Customers'!A6439:A6838,'Customers'!B6439:B6838," ")</f>
        <v xml:space="preserve"> </v>
      </c>
      <c r="J6439" t="s">
        <v>828</v>
      </c>
      <c r="K6439" t="s">
        <v>13835</v>
      </c>
      <c r="L6439" t="str">
        <f t="shared" si="500"/>
        <v>OK</v>
      </c>
      <c r="M6439" t="str">
        <f t="shared" si="501"/>
        <v>NOT  NULL</v>
      </c>
      <c r="N6439">
        <f t="shared" si="502"/>
        <v>1</v>
      </c>
      <c r="O6439" t="str">
        <f>IF(ISNA(VLOOKUP(J6439,Vendors!A:A,1,FALSE)),"MISSING VENDER","VALID")</f>
        <v>MISSING VENDER</v>
      </c>
      <c r="P6439" t="str">
        <f>IF(ISNA(VLOOKUP(H6439,'Customers'!A:A,1,FALSE)),"missing customer ","valid")</f>
        <v>valid</v>
      </c>
      <c r="Q6439" t="str">
        <f t="shared" si="503"/>
        <v>VALID</v>
      </c>
      <c r="R6439" t="str">
        <f t="shared" si="504"/>
        <v>VALID</v>
      </c>
    </row>
    <row r="6440" spans="1:18" x14ac:dyDescent="0.25">
      <c r="A6440" t="s">
        <v>13836</v>
      </c>
      <c r="B6440" s="1">
        <v>44646</v>
      </c>
      <c r="C6440">
        <v>14703.17</v>
      </c>
      <c r="D6440" t="s">
        <v>860</v>
      </c>
      <c r="E6440" t="s">
        <v>860</v>
      </c>
      <c r="F6440" t="s">
        <v>4</v>
      </c>
      <c r="G6440" t="s">
        <v>28</v>
      </c>
      <c r="H6440" t="s">
        <v>828</v>
      </c>
      <c r="I6440" t="str">
        <f>_xlfn.XLOOKUP(H6440,'Customers'!A6440:A6839,'Customers'!B6440:B6839," ")</f>
        <v xml:space="preserve"> </v>
      </c>
      <c r="J6440" t="s">
        <v>828</v>
      </c>
      <c r="K6440" t="s">
        <v>13837</v>
      </c>
      <c r="L6440" t="str">
        <f t="shared" si="500"/>
        <v>OK</v>
      </c>
      <c r="M6440" t="str">
        <f t="shared" si="501"/>
        <v>NOT  NULL</v>
      </c>
      <c r="N6440">
        <f t="shared" si="502"/>
        <v>1</v>
      </c>
      <c r="O6440" t="str">
        <f>IF(ISNA(VLOOKUP(J6440,Vendors!A:A,1,FALSE)),"MISSING VENDER","VALID")</f>
        <v>MISSING VENDER</v>
      </c>
      <c r="P6440" t="str">
        <f>IF(ISNA(VLOOKUP(H6440,'Customers'!A:A,1,FALSE)),"missing customer ","valid")</f>
        <v xml:space="preserve">missing customer </v>
      </c>
      <c r="Q6440" t="str">
        <f t="shared" si="503"/>
        <v>VALID</v>
      </c>
      <c r="R6440" t="str">
        <f t="shared" si="504"/>
        <v>VALID</v>
      </c>
    </row>
    <row r="6441" spans="1:18" x14ac:dyDescent="0.25">
      <c r="A6441" t="s">
        <v>13838</v>
      </c>
      <c r="B6441" s="1">
        <v>45056</v>
      </c>
      <c r="C6441">
        <v>-14670.71</v>
      </c>
      <c r="D6441" t="s">
        <v>826</v>
      </c>
      <c r="E6441" t="s">
        <v>851</v>
      </c>
      <c r="F6441" t="s">
        <v>4</v>
      </c>
      <c r="G6441" t="s">
        <v>18</v>
      </c>
      <c r="H6441" t="s">
        <v>828</v>
      </c>
      <c r="I6441" t="str">
        <f>_xlfn.XLOOKUP(H6441,'Customers'!A6441:A6840,'Customers'!B6441:B6840," ")</f>
        <v xml:space="preserve"> </v>
      </c>
      <c r="J6441" t="s">
        <v>955</v>
      </c>
      <c r="K6441" t="s">
        <v>13839</v>
      </c>
      <c r="L6441" t="str">
        <f t="shared" si="500"/>
        <v>OK</v>
      </c>
      <c r="M6441" t="str">
        <f t="shared" si="501"/>
        <v>NOT  NULL</v>
      </c>
      <c r="N6441">
        <f t="shared" si="502"/>
        <v>1</v>
      </c>
      <c r="O6441" t="str">
        <f>IF(ISNA(VLOOKUP(J6441,Vendors!A:A,1,FALSE)),"MISSING VENDER","VALID")</f>
        <v>VALID</v>
      </c>
      <c r="P6441" t="str">
        <f>IF(ISNA(VLOOKUP(H6441,'Customers'!A:A,1,FALSE)),"missing customer ","valid")</f>
        <v xml:space="preserve">missing customer </v>
      </c>
      <c r="Q6441" t="str">
        <f t="shared" si="503"/>
        <v>VALID</v>
      </c>
      <c r="R6441" t="str">
        <f t="shared" si="504"/>
        <v>VALID</v>
      </c>
    </row>
    <row r="6442" spans="1:18" x14ac:dyDescent="0.25">
      <c r="A6442" t="s">
        <v>13840</v>
      </c>
      <c r="B6442" s="1">
        <v>44880</v>
      </c>
      <c r="C6442">
        <v>29164.16</v>
      </c>
      <c r="D6442" t="s">
        <v>958</v>
      </c>
      <c r="E6442" t="s">
        <v>958</v>
      </c>
      <c r="F6442" t="s">
        <v>5</v>
      </c>
      <c r="G6442" t="s">
        <v>14</v>
      </c>
      <c r="H6442" t="s">
        <v>828</v>
      </c>
      <c r="I6442" t="str">
        <f>_xlfn.XLOOKUP(H6442,'Customers'!A6442:A6841,'Customers'!B6442:B6841," ")</f>
        <v xml:space="preserve"> </v>
      </c>
      <c r="J6442" t="s">
        <v>828</v>
      </c>
      <c r="K6442" t="s">
        <v>13841</v>
      </c>
      <c r="L6442" t="str">
        <f t="shared" si="500"/>
        <v>OK</v>
      </c>
      <c r="M6442" t="str">
        <f t="shared" si="501"/>
        <v>NOT  NULL</v>
      </c>
      <c r="N6442">
        <f t="shared" si="502"/>
        <v>1</v>
      </c>
      <c r="O6442" t="str">
        <f>IF(ISNA(VLOOKUP(J6442,Vendors!A:A,1,FALSE)),"MISSING VENDER","VALID")</f>
        <v>MISSING VENDER</v>
      </c>
      <c r="P6442" t="str">
        <f>IF(ISNA(VLOOKUP(H6442,'Customers'!A:A,1,FALSE)),"missing customer ","valid")</f>
        <v xml:space="preserve">missing customer </v>
      </c>
      <c r="Q6442" t="str">
        <f t="shared" si="503"/>
        <v>VALID</v>
      </c>
      <c r="R6442" t="str">
        <f t="shared" si="504"/>
        <v>VALID</v>
      </c>
    </row>
    <row r="6443" spans="1:18" x14ac:dyDescent="0.25">
      <c r="A6443" t="s">
        <v>13842</v>
      </c>
      <c r="B6443" s="1">
        <v>45228</v>
      </c>
      <c r="C6443">
        <v>-8425.74</v>
      </c>
      <c r="D6443" t="s">
        <v>826</v>
      </c>
      <c r="E6443" t="s">
        <v>827</v>
      </c>
      <c r="F6443" t="s">
        <v>5</v>
      </c>
      <c r="G6443" t="s">
        <v>28</v>
      </c>
      <c r="H6443" t="s">
        <v>828</v>
      </c>
      <c r="I6443" t="str">
        <f>_xlfn.XLOOKUP(H6443,'Customers'!A6443:A6842,'Customers'!B6443:B6842," ")</f>
        <v xml:space="preserve"> </v>
      </c>
      <c r="J6443" t="s">
        <v>1143</v>
      </c>
      <c r="K6443" t="s">
        <v>13843</v>
      </c>
      <c r="L6443" t="str">
        <f t="shared" si="500"/>
        <v>OK</v>
      </c>
      <c r="M6443" t="str">
        <f t="shared" si="501"/>
        <v>NOT  NULL</v>
      </c>
      <c r="N6443">
        <f t="shared" si="502"/>
        <v>1</v>
      </c>
      <c r="O6443" t="str">
        <f>IF(ISNA(VLOOKUP(J6443,Vendors!A:A,1,FALSE)),"MISSING VENDER","VALID")</f>
        <v>VALID</v>
      </c>
      <c r="P6443" t="str">
        <f>IF(ISNA(VLOOKUP(H6443,'Customers'!A:A,1,FALSE)),"missing customer ","valid")</f>
        <v xml:space="preserve">missing customer </v>
      </c>
      <c r="Q6443" t="str">
        <f t="shared" si="503"/>
        <v>VALID</v>
      </c>
      <c r="R6443" t="str">
        <f t="shared" si="504"/>
        <v>VALID</v>
      </c>
    </row>
    <row r="6444" spans="1:18" x14ac:dyDescent="0.25">
      <c r="A6444" t="s">
        <v>13844</v>
      </c>
      <c r="B6444" s="1">
        <v>44944</v>
      </c>
      <c r="C6444">
        <v>214273.89</v>
      </c>
      <c r="D6444" t="s">
        <v>836</v>
      </c>
      <c r="E6444" t="s">
        <v>837</v>
      </c>
      <c r="F6444" t="s">
        <v>3</v>
      </c>
      <c r="G6444" t="s">
        <v>28</v>
      </c>
      <c r="H6444" t="s">
        <v>679</v>
      </c>
      <c r="I6444" t="str">
        <f>_xlfn.XLOOKUP(H6444,'Customers'!A6444:A6843,'Customers'!B6444:B6843," ")</f>
        <v xml:space="preserve"> </v>
      </c>
      <c r="J6444" t="s">
        <v>828</v>
      </c>
      <c r="K6444" t="s">
        <v>13845</v>
      </c>
      <c r="L6444" t="str">
        <f t="shared" si="500"/>
        <v>OK</v>
      </c>
      <c r="M6444" t="str">
        <f t="shared" si="501"/>
        <v>NOT  NULL</v>
      </c>
      <c r="N6444">
        <f t="shared" si="502"/>
        <v>1</v>
      </c>
      <c r="O6444" t="str">
        <f>IF(ISNA(VLOOKUP(J6444,Vendors!A:A,1,FALSE)),"MISSING VENDER","VALID")</f>
        <v>MISSING VENDER</v>
      </c>
      <c r="P6444" t="str">
        <f>IF(ISNA(VLOOKUP(H6444,'Customers'!A:A,1,FALSE)),"missing customer ","valid")</f>
        <v>valid</v>
      </c>
      <c r="Q6444" t="str">
        <f t="shared" si="503"/>
        <v>VALID</v>
      </c>
      <c r="R6444" t="str">
        <f t="shared" si="504"/>
        <v>VALID</v>
      </c>
    </row>
    <row r="6445" spans="1:18" x14ac:dyDescent="0.25">
      <c r="A6445" t="s">
        <v>13846</v>
      </c>
      <c r="B6445" s="1">
        <v>44622</v>
      </c>
      <c r="C6445">
        <v>-79027.33</v>
      </c>
      <c r="D6445" t="s">
        <v>826</v>
      </c>
      <c r="E6445" t="s">
        <v>851</v>
      </c>
      <c r="F6445" t="s">
        <v>5</v>
      </c>
      <c r="G6445" t="s">
        <v>25</v>
      </c>
      <c r="H6445" t="s">
        <v>828</v>
      </c>
      <c r="I6445" t="str">
        <f>_xlfn.XLOOKUP(H6445,'Customers'!A6445:A6844,'Customers'!B6445:B6844," ")</f>
        <v xml:space="preserve"> </v>
      </c>
      <c r="J6445" t="s">
        <v>1197</v>
      </c>
      <c r="K6445" t="s">
        <v>13847</v>
      </c>
      <c r="L6445" t="str">
        <f t="shared" si="500"/>
        <v>OK</v>
      </c>
      <c r="M6445" t="str">
        <f t="shared" si="501"/>
        <v>NOT  NULL</v>
      </c>
      <c r="N6445">
        <f t="shared" si="502"/>
        <v>1</v>
      </c>
      <c r="O6445" t="str">
        <f>IF(ISNA(VLOOKUP(J6445,Vendors!A:A,1,FALSE)),"MISSING VENDER","VALID")</f>
        <v>VALID</v>
      </c>
      <c r="P6445" t="str">
        <f>IF(ISNA(VLOOKUP(H6445,'Customers'!A:A,1,FALSE)),"missing customer ","valid")</f>
        <v xml:space="preserve">missing customer </v>
      </c>
      <c r="Q6445" t="str">
        <f t="shared" si="503"/>
        <v>VALID</v>
      </c>
      <c r="R6445" t="str">
        <f t="shared" si="504"/>
        <v>VALID</v>
      </c>
    </row>
    <row r="6446" spans="1:18" x14ac:dyDescent="0.25">
      <c r="A6446" t="s">
        <v>13848</v>
      </c>
      <c r="B6446" s="1">
        <v>44613</v>
      </c>
      <c r="C6446">
        <v>83652.639999999999</v>
      </c>
      <c r="D6446" t="s">
        <v>836</v>
      </c>
      <c r="E6446" t="s">
        <v>855</v>
      </c>
      <c r="F6446" t="s">
        <v>3</v>
      </c>
      <c r="G6446" t="s">
        <v>14</v>
      </c>
      <c r="H6446" t="s">
        <v>355</v>
      </c>
      <c r="I6446" t="str">
        <f>_xlfn.XLOOKUP(H6446,'Customers'!A6446:A6845,'Customers'!B6446:B6845," ")</f>
        <v xml:space="preserve"> </v>
      </c>
      <c r="J6446" t="s">
        <v>828</v>
      </c>
      <c r="K6446" t="s">
        <v>13849</v>
      </c>
      <c r="L6446" t="str">
        <f t="shared" si="500"/>
        <v>OK</v>
      </c>
      <c r="M6446" t="str">
        <f t="shared" si="501"/>
        <v>NOT  NULL</v>
      </c>
      <c r="N6446">
        <f t="shared" si="502"/>
        <v>1</v>
      </c>
      <c r="O6446" t="str">
        <f>IF(ISNA(VLOOKUP(J6446,Vendors!A:A,1,FALSE)),"MISSING VENDER","VALID")</f>
        <v>MISSING VENDER</v>
      </c>
      <c r="P6446" t="str">
        <f>IF(ISNA(VLOOKUP(H6446,'Customers'!A:A,1,FALSE)),"missing customer ","valid")</f>
        <v>valid</v>
      </c>
      <c r="Q6446" t="str">
        <f t="shared" si="503"/>
        <v>VALID</v>
      </c>
      <c r="R6446" t="str">
        <f t="shared" si="504"/>
        <v>VALID</v>
      </c>
    </row>
    <row r="6447" spans="1:18" x14ac:dyDescent="0.25">
      <c r="A6447" t="s">
        <v>13850</v>
      </c>
      <c r="B6447" s="1">
        <v>44811</v>
      </c>
      <c r="C6447">
        <v>201462.66</v>
      </c>
      <c r="D6447" t="s">
        <v>836</v>
      </c>
      <c r="E6447" t="s">
        <v>855</v>
      </c>
      <c r="F6447" t="s">
        <v>5</v>
      </c>
      <c r="G6447" t="s">
        <v>25</v>
      </c>
      <c r="H6447" t="s">
        <v>125</v>
      </c>
      <c r="I6447" t="str">
        <f>_xlfn.XLOOKUP(H6447,'Customers'!A6447:A6846,'Customers'!B6447:B6846," ")</f>
        <v xml:space="preserve"> </v>
      </c>
      <c r="J6447" t="s">
        <v>828</v>
      </c>
      <c r="K6447" t="s">
        <v>13851</v>
      </c>
      <c r="L6447" t="str">
        <f t="shared" si="500"/>
        <v>OK</v>
      </c>
      <c r="M6447" t="str">
        <f t="shared" si="501"/>
        <v>NOT  NULL</v>
      </c>
      <c r="N6447">
        <f t="shared" si="502"/>
        <v>1</v>
      </c>
      <c r="O6447" t="str">
        <f>IF(ISNA(VLOOKUP(J6447,Vendors!A:A,1,FALSE)),"MISSING VENDER","VALID")</f>
        <v>MISSING VENDER</v>
      </c>
      <c r="P6447" t="str">
        <f>IF(ISNA(VLOOKUP(H6447,'Customers'!A:A,1,FALSE)),"missing customer ","valid")</f>
        <v>valid</v>
      </c>
      <c r="Q6447" t="str">
        <f t="shared" si="503"/>
        <v>VALID</v>
      </c>
      <c r="R6447" t="str">
        <f t="shared" si="504"/>
        <v>VALID</v>
      </c>
    </row>
    <row r="6448" spans="1:18" x14ac:dyDescent="0.25">
      <c r="A6448" t="s">
        <v>13852</v>
      </c>
      <c r="B6448" s="1">
        <v>45091</v>
      </c>
      <c r="C6448">
        <v>102599.46</v>
      </c>
      <c r="D6448" t="s">
        <v>836</v>
      </c>
      <c r="E6448" t="s">
        <v>840</v>
      </c>
      <c r="F6448" t="s">
        <v>3</v>
      </c>
      <c r="G6448" t="s">
        <v>14</v>
      </c>
      <c r="H6448" t="s">
        <v>623</v>
      </c>
      <c r="I6448" t="str">
        <f>_xlfn.XLOOKUP(H6448,'Customers'!A6448:A6847,'Customers'!B6448:B6847," ")</f>
        <v xml:space="preserve"> </v>
      </c>
      <c r="J6448" t="s">
        <v>828</v>
      </c>
      <c r="K6448" t="s">
        <v>13853</v>
      </c>
      <c r="L6448" t="str">
        <f t="shared" si="500"/>
        <v>OK</v>
      </c>
      <c r="M6448" t="str">
        <f t="shared" si="501"/>
        <v>NOT  NULL</v>
      </c>
      <c r="N6448">
        <f t="shared" si="502"/>
        <v>1</v>
      </c>
      <c r="O6448" t="str">
        <f>IF(ISNA(VLOOKUP(J6448,Vendors!A:A,1,FALSE)),"MISSING VENDER","VALID")</f>
        <v>MISSING VENDER</v>
      </c>
      <c r="P6448" t="str">
        <f>IF(ISNA(VLOOKUP(H6448,'Customers'!A:A,1,FALSE)),"missing customer ","valid")</f>
        <v>valid</v>
      </c>
      <c r="Q6448" t="str">
        <f t="shared" si="503"/>
        <v>VALID</v>
      </c>
      <c r="R6448" t="str">
        <f t="shared" si="504"/>
        <v>VALID</v>
      </c>
    </row>
    <row r="6449" spans="1:18" x14ac:dyDescent="0.25">
      <c r="A6449" t="s">
        <v>13854</v>
      </c>
      <c r="B6449" s="1">
        <v>44903</v>
      </c>
      <c r="C6449">
        <v>-2000</v>
      </c>
      <c r="D6449" t="s">
        <v>826</v>
      </c>
      <c r="E6449" t="s">
        <v>865</v>
      </c>
      <c r="F6449" t="s">
        <v>4</v>
      </c>
      <c r="G6449" t="s">
        <v>18</v>
      </c>
      <c r="H6449" t="s">
        <v>828</v>
      </c>
      <c r="I6449" t="str">
        <f>_xlfn.XLOOKUP(H6449,'Customers'!A6449:A6848,'Customers'!B6449:B6848," ")</f>
        <v xml:space="preserve"> </v>
      </c>
      <c r="J6449" t="s">
        <v>5480</v>
      </c>
      <c r="K6449" t="s">
        <v>13855</v>
      </c>
      <c r="L6449" t="str">
        <f t="shared" si="500"/>
        <v>OK</v>
      </c>
      <c r="M6449" t="str">
        <f t="shared" si="501"/>
        <v>NOT  NULL</v>
      </c>
      <c r="N6449">
        <f t="shared" si="502"/>
        <v>1</v>
      </c>
      <c r="O6449" t="str">
        <f>IF(ISNA(VLOOKUP(J6449,Vendors!A:A,1,FALSE)),"MISSING VENDER","VALID")</f>
        <v>VALID</v>
      </c>
      <c r="P6449" t="str">
        <f>IF(ISNA(VLOOKUP(H6449,'Customers'!A:A,1,FALSE)),"missing customer ","valid")</f>
        <v xml:space="preserve">missing customer </v>
      </c>
      <c r="Q6449" t="str">
        <f t="shared" si="503"/>
        <v>VALID</v>
      </c>
      <c r="R6449" t="str">
        <f t="shared" si="504"/>
        <v>VALID</v>
      </c>
    </row>
    <row r="6450" spans="1:18" x14ac:dyDescent="0.25">
      <c r="A6450" t="s">
        <v>13856</v>
      </c>
      <c r="B6450" s="1">
        <v>45255</v>
      </c>
      <c r="C6450">
        <v>-38718.129999999997</v>
      </c>
      <c r="D6450" t="s">
        <v>826</v>
      </c>
      <c r="E6450" t="s">
        <v>865</v>
      </c>
      <c r="F6450" t="s">
        <v>3</v>
      </c>
      <c r="G6450" t="s">
        <v>28</v>
      </c>
      <c r="H6450" t="s">
        <v>828</v>
      </c>
      <c r="I6450" t="str">
        <f>_xlfn.XLOOKUP(H6450,'Customers'!A6450:A6849,'Customers'!B6450:B6849," ")</f>
        <v xml:space="preserve"> </v>
      </c>
      <c r="J6450" t="s">
        <v>1610</v>
      </c>
      <c r="K6450" t="s">
        <v>13857</v>
      </c>
      <c r="L6450" t="str">
        <f t="shared" si="500"/>
        <v>OK</v>
      </c>
      <c r="M6450" t="str">
        <f t="shared" si="501"/>
        <v>NOT  NULL</v>
      </c>
      <c r="N6450">
        <f t="shared" si="502"/>
        <v>1</v>
      </c>
      <c r="O6450" t="str">
        <f>IF(ISNA(VLOOKUP(J6450,Vendors!A:A,1,FALSE)),"MISSING VENDER","VALID")</f>
        <v>VALID</v>
      </c>
      <c r="P6450" t="str">
        <f>IF(ISNA(VLOOKUP(H6450,'Customers'!A:A,1,FALSE)),"missing customer ","valid")</f>
        <v xml:space="preserve">missing customer </v>
      </c>
      <c r="Q6450" t="str">
        <f t="shared" si="503"/>
        <v>VALID</v>
      </c>
      <c r="R6450" t="str">
        <f t="shared" si="504"/>
        <v>VALID</v>
      </c>
    </row>
    <row r="6451" spans="1:18" x14ac:dyDescent="0.25">
      <c r="A6451" t="s">
        <v>13858</v>
      </c>
      <c r="B6451" s="1">
        <v>44951</v>
      </c>
      <c r="C6451">
        <v>-40918.44</v>
      </c>
      <c r="D6451" t="s">
        <v>826</v>
      </c>
      <c r="E6451" t="s">
        <v>865</v>
      </c>
      <c r="F6451" t="s">
        <v>3</v>
      </c>
      <c r="G6451" t="s">
        <v>18</v>
      </c>
      <c r="H6451" t="s">
        <v>828</v>
      </c>
      <c r="I6451" t="str">
        <f>_xlfn.XLOOKUP(H6451,'Customers'!A6451:A6850,'Customers'!B6451:B6850," ")</f>
        <v xml:space="preserve"> </v>
      </c>
      <c r="J6451" t="s">
        <v>1005</v>
      </c>
      <c r="K6451" t="s">
        <v>13859</v>
      </c>
      <c r="L6451" t="str">
        <f t="shared" si="500"/>
        <v>OK</v>
      </c>
      <c r="M6451" t="str">
        <f t="shared" si="501"/>
        <v>NOT  NULL</v>
      </c>
      <c r="N6451">
        <f t="shared" si="502"/>
        <v>1</v>
      </c>
      <c r="O6451" t="str">
        <f>IF(ISNA(VLOOKUP(J6451,Vendors!A:A,1,FALSE)),"MISSING VENDER","VALID")</f>
        <v>VALID</v>
      </c>
      <c r="P6451" t="str">
        <f>IF(ISNA(VLOOKUP(H6451,'Customers'!A:A,1,FALSE)),"missing customer ","valid")</f>
        <v xml:space="preserve">missing customer </v>
      </c>
      <c r="Q6451" t="str">
        <f t="shared" si="503"/>
        <v>VALID</v>
      </c>
      <c r="R6451" t="str">
        <f t="shared" si="504"/>
        <v>VALID</v>
      </c>
    </row>
    <row r="6452" spans="1:18" x14ac:dyDescent="0.25">
      <c r="A6452" t="s">
        <v>13860</v>
      </c>
      <c r="B6452" s="1">
        <v>44748</v>
      </c>
      <c r="C6452">
        <v>-29241.91</v>
      </c>
      <c r="D6452" t="s">
        <v>826</v>
      </c>
      <c r="E6452" t="s">
        <v>851</v>
      </c>
      <c r="F6452" t="s">
        <v>4</v>
      </c>
      <c r="G6452" t="s">
        <v>28</v>
      </c>
      <c r="H6452" t="s">
        <v>828</v>
      </c>
      <c r="I6452" t="str">
        <f>_xlfn.XLOOKUP(H6452,'Customers'!A6452:A6851,'Customers'!B6452:B6851," ")</f>
        <v xml:space="preserve"> </v>
      </c>
      <c r="J6452" t="s">
        <v>1511</v>
      </c>
      <c r="K6452" t="s">
        <v>13861</v>
      </c>
      <c r="L6452" t="str">
        <f t="shared" si="500"/>
        <v>OK</v>
      </c>
      <c r="M6452" t="str">
        <f t="shared" si="501"/>
        <v>NOT  NULL</v>
      </c>
      <c r="N6452">
        <f t="shared" si="502"/>
        <v>1</v>
      </c>
      <c r="O6452" t="str">
        <f>IF(ISNA(VLOOKUP(J6452,Vendors!A:A,1,FALSE)),"MISSING VENDER","VALID")</f>
        <v>VALID</v>
      </c>
      <c r="P6452" t="str">
        <f>IF(ISNA(VLOOKUP(H6452,'Customers'!A:A,1,FALSE)),"missing customer ","valid")</f>
        <v xml:space="preserve">missing customer </v>
      </c>
      <c r="Q6452" t="str">
        <f t="shared" si="503"/>
        <v>VALID</v>
      </c>
      <c r="R6452" t="str">
        <f t="shared" si="504"/>
        <v>VALID</v>
      </c>
    </row>
    <row r="6453" spans="1:18" x14ac:dyDescent="0.25">
      <c r="A6453" t="s">
        <v>13862</v>
      </c>
      <c r="B6453" s="1">
        <v>44591</v>
      </c>
      <c r="C6453">
        <v>-36282.15</v>
      </c>
      <c r="D6453" t="s">
        <v>826</v>
      </c>
      <c r="E6453" t="s">
        <v>851</v>
      </c>
      <c r="F6453" t="s">
        <v>5</v>
      </c>
      <c r="G6453" t="s">
        <v>25</v>
      </c>
      <c r="H6453" t="s">
        <v>828</v>
      </c>
      <c r="I6453" t="str">
        <f>_xlfn.XLOOKUP(H6453,'Customers'!A6453:A6852,'Customers'!B6453:B6852," ")</f>
        <v xml:space="preserve"> </v>
      </c>
      <c r="J6453" t="s">
        <v>885</v>
      </c>
      <c r="K6453" t="s">
        <v>13863</v>
      </c>
      <c r="L6453" t="str">
        <f t="shared" si="500"/>
        <v>OK</v>
      </c>
      <c r="M6453" t="str">
        <f t="shared" si="501"/>
        <v>NOT  NULL</v>
      </c>
      <c r="N6453">
        <f t="shared" si="502"/>
        <v>1</v>
      </c>
      <c r="O6453" t="str">
        <f>IF(ISNA(VLOOKUP(J6453,Vendors!A:A,1,FALSE)),"MISSING VENDER","VALID")</f>
        <v>VALID</v>
      </c>
      <c r="P6453" t="str">
        <f>IF(ISNA(VLOOKUP(H6453,'Customers'!A:A,1,FALSE)),"missing customer ","valid")</f>
        <v xml:space="preserve">missing customer </v>
      </c>
      <c r="Q6453" t="str">
        <f t="shared" si="503"/>
        <v>VALID</v>
      </c>
      <c r="R6453" t="str">
        <f t="shared" si="504"/>
        <v>VALID</v>
      </c>
    </row>
    <row r="6454" spans="1:18" x14ac:dyDescent="0.25">
      <c r="A6454" t="s">
        <v>13864</v>
      </c>
      <c r="B6454" s="1">
        <v>44965</v>
      </c>
      <c r="C6454">
        <v>223347.46</v>
      </c>
      <c r="D6454" t="s">
        <v>836</v>
      </c>
      <c r="E6454" t="s">
        <v>840</v>
      </c>
      <c r="F6454" t="s">
        <v>4</v>
      </c>
      <c r="G6454" t="s">
        <v>28</v>
      </c>
      <c r="H6454" t="s">
        <v>357</v>
      </c>
      <c r="I6454" t="str">
        <f>_xlfn.XLOOKUP(H6454,'Customers'!A6454:A6853,'Customers'!B6454:B6853," ")</f>
        <v xml:space="preserve"> </v>
      </c>
      <c r="J6454" t="s">
        <v>828</v>
      </c>
      <c r="K6454" t="s">
        <v>13865</v>
      </c>
      <c r="L6454" t="str">
        <f t="shared" si="500"/>
        <v>OK</v>
      </c>
      <c r="M6454" t="str">
        <f t="shared" si="501"/>
        <v>NOT  NULL</v>
      </c>
      <c r="N6454">
        <f t="shared" si="502"/>
        <v>1</v>
      </c>
      <c r="O6454" t="str">
        <f>IF(ISNA(VLOOKUP(J6454,Vendors!A:A,1,FALSE)),"MISSING VENDER","VALID")</f>
        <v>MISSING VENDER</v>
      </c>
      <c r="P6454" t="str">
        <f>IF(ISNA(VLOOKUP(H6454,'Customers'!A:A,1,FALSE)),"missing customer ","valid")</f>
        <v>valid</v>
      </c>
      <c r="Q6454" t="str">
        <f t="shared" si="503"/>
        <v>VALID</v>
      </c>
      <c r="R6454" t="str">
        <f t="shared" si="504"/>
        <v>VALID</v>
      </c>
    </row>
    <row r="6455" spans="1:18" x14ac:dyDescent="0.25">
      <c r="A6455" t="s">
        <v>13866</v>
      </c>
      <c r="B6455" s="1">
        <v>45111</v>
      </c>
      <c r="C6455">
        <v>-25479.119999999999</v>
      </c>
      <c r="D6455" t="s">
        <v>826</v>
      </c>
      <c r="E6455" t="s">
        <v>832</v>
      </c>
      <c r="F6455" t="s">
        <v>5</v>
      </c>
      <c r="G6455" t="s">
        <v>28</v>
      </c>
      <c r="H6455" t="s">
        <v>828</v>
      </c>
      <c r="I6455" t="str">
        <f>_xlfn.XLOOKUP(H6455,'Customers'!A6455:A6854,'Customers'!B6455:B6854," ")</f>
        <v xml:space="preserve"> </v>
      </c>
      <c r="J6455" t="s">
        <v>1128</v>
      </c>
      <c r="K6455" t="s">
        <v>13867</v>
      </c>
      <c r="L6455" t="str">
        <f t="shared" si="500"/>
        <v>OK</v>
      </c>
      <c r="M6455" t="str">
        <f t="shared" si="501"/>
        <v>NOT  NULL</v>
      </c>
      <c r="N6455">
        <f t="shared" si="502"/>
        <v>1</v>
      </c>
      <c r="O6455" t="str">
        <f>IF(ISNA(VLOOKUP(J6455,Vendors!A:A,1,FALSE)),"MISSING VENDER","VALID")</f>
        <v>VALID</v>
      </c>
      <c r="P6455" t="str">
        <f>IF(ISNA(VLOOKUP(H6455,'Customers'!A:A,1,FALSE)),"missing customer ","valid")</f>
        <v xml:space="preserve">missing customer </v>
      </c>
      <c r="Q6455" t="str">
        <f t="shared" si="503"/>
        <v>VALID</v>
      </c>
      <c r="R6455" t="str">
        <f t="shared" si="504"/>
        <v>VALID</v>
      </c>
    </row>
    <row r="6456" spans="1:18" x14ac:dyDescent="0.25">
      <c r="A6456" t="s">
        <v>13868</v>
      </c>
      <c r="B6456" s="1">
        <v>44760</v>
      </c>
      <c r="C6456">
        <v>15908.23</v>
      </c>
      <c r="D6456" t="s">
        <v>958</v>
      </c>
      <c r="E6456" t="s">
        <v>958</v>
      </c>
      <c r="F6456" t="s">
        <v>3</v>
      </c>
      <c r="G6456" t="s">
        <v>14</v>
      </c>
      <c r="H6456" t="s">
        <v>828</v>
      </c>
      <c r="I6456" t="str">
        <f>_xlfn.XLOOKUP(H6456,'Customers'!A6456:A6855,'Customers'!B6456:B6855," ")</f>
        <v xml:space="preserve"> </v>
      </c>
      <c r="J6456" t="s">
        <v>828</v>
      </c>
      <c r="K6456" t="s">
        <v>13869</v>
      </c>
      <c r="L6456" t="str">
        <f t="shared" si="500"/>
        <v>OK</v>
      </c>
      <c r="M6456" t="str">
        <f t="shared" si="501"/>
        <v>NOT  NULL</v>
      </c>
      <c r="N6456">
        <f t="shared" si="502"/>
        <v>1</v>
      </c>
      <c r="O6456" t="str">
        <f>IF(ISNA(VLOOKUP(J6456,Vendors!A:A,1,FALSE)),"MISSING VENDER","VALID")</f>
        <v>MISSING VENDER</v>
      </c>
      <c r="P6456" t="str">
        <f>IF(ISNA(VLOOKUP(H6456,'Customers'!A:A,1,FALSE)),"missing customer ","valid")</f>
        <v xml:space="preserve">missing customer </v>
      </c>
      <c r="Q6456" t="str">
        <f t="shared" si="503"/>
        <v>VALID</v>
      </c>
      <c r="R6456" t="str">
        <f t="shared" si="504"/>
        <v>VALID</v>
      </c>
    </row>
    <row r="6457" spans="1:18" x14ac:dyDescent="0.25">
      <c r="A6457" t="s">
        <v>13870</v>
      </c>
      <c r="B6457" s="1">
        <v>44601</v>
      </c>
      <c r="C6457">
        <v>17253.23</v>
      </c>
      <c r="D6457" t="s">
        <v>1332</v>
      </c>
      <c r="E6457" t="s">
        <v>1332</v>
      </c>
      <c r="F6457" t="s">
        <v>4</v>
      </c>
      <c r="G6457" t="s">
        <v>28</v>
      </c>
      <c r="H6457" t="s">
        <v>828</v>
      </c>
      <c r="I6457" t="str">
        <f>_xlfn.XLOOKUP(H6457,'Customers'!A6457:A6856,'Customers'!B6457:B6856," ")</f>
        <v xml:space="preserve"> </v>
      </c>
      <c r="J6457" t="s">
        <v>828</v>
      </c>
      <c r="K6457" t="s">
        <v>13871</v>
      </c>
      <c r="L6457" t="str">
        <f t="shared" si="500"/>
        <v>OK</v>
      </c>
      <c r="M6457" t="str">
        <f t="shared" si="501"/>
        <v>NOT  NULL</v>
      </c>
      <c r="N6457">
        <f t="shared" si="502"/>
        <v>1</v>
      </c>
      <c r="O6457" t="str">
        <f>IF(ISNA(VLOOKUP(J6457,Vendors!A:A,1,FALSE)),"MISSING VENDER","VALID")</f>
        <v>MISSING VENDER</v>
      </c>
      <c r="P6457" t="str">
        <f>IF(ISNA(VLOOKUP(H6457,'Customers'!A:A,1,FALSE)),"missing customer ","valid")</f>
        <v xml:space="preserve">missing customer </v>
      </c>
      <c r="Q6457" t="str">
        <f t="shared" si="503"/>
        <v>VALID</v>
      </c>
      <c r="R6457" t="str">
        <f t="shared" si="504"/>
        <v>VALID</v>
      </c>
    </row>
    <row r="6458" spans="1:18" x14ac:dyDescent="0.25">
      <c r="A6458" t="s">
        <v>13872</v>
      </c>
      <c r="B6458" s="1">
        <v>44841</v>
      </c>
      <c r="C6458">
        <v>212880.08</v>
      </c>
      <c r="D6458" t="s">
        <v>836</v>
      </c>
      <c r="E6458" t="s">
        <v>840</v>
      </c>
      <c r="F6458" t="s">
        <v>4</v>
      </c>
      <c r="G6458" t="s">
        <v>18</v>
      </c>
      <c r="H6458" t="s">
        <v>33</v>
      </c>
      <c r="I6458" t="str">
        <f>_xlfn.XLOOKUP(H6458,'Customers'!A6458:A6857,'Customers'!B6458:B6857," ")</f>
        <v xml:space="preserve"> </v>
      </c>
      <c r="J6458" t="s">
        <v>828</v>
      </c>
      <c r="K6458" t="s">
        <v>13873</v>
      </c>
      <c r="L6458" t="str">
        <f t="shared" si="500"/>
        <v>OK</v>
      </c>
      <c r="M6458" t="str">
        <f t="shared" si="501"/>
        <v>NOT  NULL</v>
      </c>
      <c r="N6458">
        <f t="shared" si="502"/>
        <v>1</v>
      </c>
      <c r="O6458" t="str">
        <f>IF(ISNA(VLOOKUP(J6458,Vendors!A:A,1,FALSE)),"MISSING VENDER","VALID")</f>
        <v>MISSING VENDER</v>
      </c>
      <c r="P6458" t="str">
        <f>IF(ISNA(VLOOKUP(H6458,'Customers'!A:A,1,FALSE)),"missing customer ","valid")</f>
        <v>valid</v>
      </c>
      <c r="Q6458" t="str">
        <f t="shared" si="503"/>
        <v>VALID</v>
      </c>
      <c r="R6458" t="str">
        <f t="shared" si="504"/>
        <v>VALID</v>
      </c>
    </row>
    <row r="6459" spans="1:18" x14ac:dyDescent="0.25">
      <c r="A6459" t="s">
        <v>13874</v>
      </c>
      <c r="B6459" s="1">
        <v>45040</v>
      </c>
      <c r="C6459">
        <v>77851.289999999994</v>
      </c>
      <c r="D6459" t="s">
        <v>836</v>
      </c>
      <c r="E6459" t="s">
        <v>855</v>
      </c>
      <c r="F6459" t="s">
        <v>5</v>
      </c>
      <c r="G6459" t="s">
        <v>18</v>
      </c>
      <c r="H6459" t="s">
        <v>409</v>
      </c>
      <c r="I6459" t="str">
        <f>_xlfn.XLOOKUP(H6459,'Customers'!A6459:A6858,'Customers'!B6459:B6858," ")</f>
        <v xml:space="preserve"> </v>
      </c>
      <c r="J6459" t="s">
        <v>828</v>
      </c>
      <c r="K6459" t="s">
        <v>13875</v>
      </c>
      <c r="L6459" t="str">
        <f t="shared" si="500"/>
        <v>OK</v>
      </c>
      <c r="M6459" t="str">
        <f t="shared" si="501"/>
        <v>NOT  NULL</v>
      </c>
      <c r="N6459">
        <f t="shared" si="502"/>
        <v>1</v>
      </c>
      <c r="O6459" t="str">
        <f>IF(ISNA(VLOOKUP(J6459,Vendors!A:A,1,FALSE)),"MISSING VENDER","VALID")</f>
        <v>MISSING VENDER</v>
      </c>
      <c r="P6459" t="str">
        <f>IF(ISNA(VLOOKUP(H6459,'Customers'!A:A,1,FALSE)),"missing customer ","valid")</f>
        <v>valid</v>
      </c>
      <c r="Q6459" t="str">
        <f t="shared" si="503"/>
        <v>VALID</v>
      </c>
      <c r="R6459" t="str">
        <f t="shared" si="504"/>
        <v>VALID</v>
      </c>
    </row>
    <row r="6460" spans="1:18" x14ac:dyDescent="0.25">
      <c r="A6460" t="s">
        <v>13876</v>
      </c>
      <c r="B6460" s="1">
        <v>45027</v>
      </c>
      <c r="C6460">
        <v>111747.85</v>
      </c>
      <c r="D6460" t="s">
        <v>836</v>
      </c>
      <c r="E6460" t="s">
        <v>837</v>
      </c>
      <c r="F6460" t="s">
        <v>5</v>
      </c>
      <c r="G6460" t="s">
        <v>25</v>
      </c>
      <c r="H6460" t="s">
        <v>719</v>
      </c>
      <c r="I6460" t="str">
        <f>_xlfn.XLOOKUP(H6460,'Customers'!A6460:A6859,'Customers'!B6460:B6859," ")</f>
        <v xml:space="preserve"> </v>
      </c>
      <c r="J6460" t="s">
        <v>828</v>
      </c>
      <c r="K6460" t="s">
        <v>13877</v>
      </c>
      <c r="L6460" t="str">
        <f t="shared" si="500"/>
        <v>OK</v>
      </c>
      <c r="M6460" t="str">
        <f t="shared" si="501"/>
        <v>NOT  NULL</v>
      </c>
      <c r="N6460">
        <f t="shared" si="502"/>
        <v>1</v>
      </c>
      <c r="O6460" t="str">
        <f>IF(ISNA(VLOOKUP(J6460,Vendors!A:A,1,FALSE)),"MISSING VENDER","VALID")</f>
        <v>MISSING VENDER</v>
      </c>
      <c r="P6460" t="str">
        <f>IF(ISNA(VLOOKUP(H6460,'Customers'!A:A,1,FALSE)),"missing customer ","valid")</f>
        <v>valid</v>
      </c>
      <c r="Q6460" t="str">
        <f t="shared" si="503"/>
        <v>VALID</v>
      </c>
      <c r="R6460" t="str">
        <f t="shared" si="504"/>
        <v>VALID</v>
      </c>
    </row>
    <row r="6461" spans="1:18" x14ac:dyDescent="0.25">
      <c r="A6461" t="s">
        <v>13878</v>
      </c>
      <c r="B6461" s="1">
        <v>44895</v>
      </c>
      <c r="C6461">
        <v>-62025.95</v>
      </c>
      <c r="D6461" t="s">
        <v>826</v>
      </c>
      <c r="E6461" t="s">
        <v>865</v>
      </c>
      <c r="F6461" t="s">
        <v>5</v>
      </c>
      <c r="G6461" t="s">
        <v>28</v>
      </c>
      <c r="H6461" t="s">
        <v>828</v>
      </c>
      <c r="I6461" t="str">
        <f>_xlfn.XLOOKUP(H6461,'Customers'!A6461:A6860,'Customers'!B6461:B6860," ")</f>
        <v xml:space="preserve"> </v>
      </c>
      <c r="J6461" t="s">
        <v>2478</v>
      </c>
      <c r="K6461" t="s">
        <v>13879</v>
      </c>
      <c r="L6461" t="str">
        <f t="shared" si="500"/>
        <v>OK</v>
      </c>
      <c r="M6461" t="str">
        <f t="shared" si="501"/>
        <v>NOT  NULL</v>
      </c>
      <c r="N6461">
        <f t="shared" si="502"/>
        <v>1</v>
      </c>
      <c r="O6461" t="str">
        <f>IF(ISNA(VLOOKUP(J6461,Vendors!A:A,1,FALSE)),"MISSING VENDER","VALID")</f>
        <v>VALID</v>
      </c>
      <c r="P6461" t="str">
        <f>IF(ISNA(VLOOKUP(H6461,'Customers'!A:A,1,FALSE)),"missing customer ","valid")</f>
        <v xml:space="preserve">missing customer </v>
      </c>
      <c r="Q6461" t="str">
        <f t="shared" si="503"/>
        <v>VALID</v>
      </c>
      <c r="R6461" t="str">
        <f t="shared" si="504"/>
        <v>VALID</v>
      </c>
    </row>
    <row r="6462" spans="1:18" x14ac:dyDescent="0.25">
      <c r="A6462" t="s">
        <v>13880</v>
      </c>
      <c r="B6462" s="1">
        <v>44692</v>
      </c>
      <c r="C6462">
        <v>-30643.72</v>
      </c>
      <c r="D6462" t="s">
        <v>826</v>
      </c>
      <c r="E6462" t="s">
        <v>865</v>
      </c>
      <c r="F6462" t="s">
        <v>5</v>
      </c>
      <c r="G6462" t="s">
        <v>14</v>
      </c>
      <c r="H6462" t="s">
        <v>828</v>
      </c>
      <c r="I6462" t="str">
        <f>_xlfn.XLOOKUP(H6462,'Customers'!A6462:A6861,'Customers'!B6462:B6861," ")</f>
        <v xml:space="preserve"> </v>
      </c>
      <c r="J6462" t="s">
        <v>2092</v>
      </c>
      <c r="K6462" t="s">
        <v>13881</v>
      </c>
      <c r="L6462" t="str">
        <f t="shared" si="500"/>
        <v>OK</v>
      </c>
      <c r="M6462" t="str">
        <f t="shared" si="501"/>
        <v>NOT  NULL</v>
      </c>
      <c r="N6462">
        <f t="shared" si="502"/>
        <v>1</v>
      </c>
      <c r="O6462" t="str">
        <f>IF(ISNA(VLOOKUP(J6462,Vendors!A:A,1,FALSE)),"MISSING VENDER","VALID")</f>
        <v>VALID</v>
      </c>
      <c r="P6462" t="str">
        <f>IF(ISNA(VLOOKUP(H6462,'Customers'!A:A,1,FALSE)),"missing customer ","valid")</f>
        <v xml:space="preserve">missing customer </v>
      </c>
      <c r="Q6462" t="str">
        <f t="shared" si="503"/>
        <v>VALID</v>
      </c>
      <c r="R6462" t="str">
        <f t="shared" si="504"/>
        <v>VALID</v>
      </c>
    </row>
    <row r="6463" spans="1:18" x14ac:dyDescent="0.25">
      <c r="A6463" t="s">
        <v>13882</v>
      </c>
      <c r="B6463" s="1">
        <v>44876</v>
      </c>
      <c r="C6463">
        <v>14365.88</v>
      </c>
      <c r="D6463" t="s">
        <v>958</v>
      </c>
      <c r="E6463" t="s">
        <v>958</v>
      </c>
      <c r="F6463" t="s">
        <v>4</v>
      </c>
      <c r="G6463" t="s">
        <v>14</v>
      </c>
      <c r="H6463" t="s">
        <v>828</v>
      </c>
      <c r="I6463" t="str">
        <f>_xlfn.XLOOKUP(H6463,'Customers'!A6463:A6862,'Customers'!B6463:B6862," ")</f>
        <v xml:space="preserve"> </v>
      </c>
      <c r="J6463" t="s">
        <v>828</v>
      </c>
      <c r="K6463" t="s">
        <v>13883</v>
      </c>
      <c r="L6463" t="str">
        <f t="shared" si="500"/>
        <v>OK</v>
      </c>
      <c r="M6463" t="str">
        <f t="shared" si="501"/>
        <v>NOT  NULL</v>
      </c>
      <c r="N6463">
        <f t="shared" si="502"/>
        <v>1</v>
      </c>
      <c r="O6463" t="str">
        <f>IF(ISNA(VLOOKUP(J6463,Vendors!A:A,1,FALSE)),"MISSING VENDER","VALID")</f>
        <v>MISSING VENDER</v>
      </c>
      <c r="P6463" t="str">
        <f>IF(ISNA(VLOOKUP(H6463,'Customers'!A:A,1,FALSE)),"missing customer ","valid")</f>
        <v xml:space="preserve">missing customer </v>
      </c>
      <c r="Q6463" t="str">
        <f t="shared" si="503"/>
        <v>VALID</v>
      </c>
      <c r="R6463" t="str">
        <f t="shared" si="504"/>
        <v>VALID</v>
      </c>
    </row>
    <row r="6464" spans="1:18" x14ac:dyDescent="0.25">
      <c r="A6464" t="s">
        <v>13884</v>
      </c>
      <c r="B6464" s="1">
        <v>45008</v>
      </c>
      <c r="C6464">
        <v>35981.160000000003</v>
      </c>
      <c r="D6464" t="s">
        <v>836</v>
      </c>
      <c r="E6464" t="s">
        <v>855</v>
      </c>
      <c r="F6464" t="s">
        <v>3</v>
      </c>
      <c r="G6464" t="s">
        <v>25</v>
      </c>
      <c r="H6464" t="s">
        <v>451</v>
      </c>
      <c r="I6464" t="str">
        <f>_xlfn.XLOOKUP(H6464,'Customers'!A6464:A6863,'Customers'!B6464:B6863," ")</f>
        <v xml:space="preserve"> </v>
      </c>
      <c r="J6464" t="s">
        <v>828</v>
      </c>
      <c r="K6464" t="s">
        <v>13885</v>
      </c>
      <c r="L6464" t="str">
        <f t="shared" si="500"/>
        <v>OK</v>
      </c>
      <c r="M6464" t="str">
        <f t="shared" si="501"/>
        <v>NOT  NULL</v>
      </c>
      <c r="N6464">
        <f t="shared" si="502"/>
        <v>1</v>
      </c>
      <c r="O6464" t="str">
        <f>IF(ISNA(VLOOKUP(J6464,Vendors!A:A,1,FALSE)),"MISSING VENDER","VALID")</f>
        <v>MISSING VENDER</v>
      </c>
      <c r="P6464" t="str">
        <f>IF(ISNA(VLOOKUP(H6464,'Customers'!A:A,1,FALSE)),"missing customer ","valid")</f>
        <v>valid</v>
      </c>
      <c r="Q6464" t="str">
        <f t="shared" si="503"/>
        <v>VALID</v>
      </c>
      <c r="R6464" t="str">
        <f t="shared" si="504"/>
        <v>VALID</v>
      </c>
    </row>
    <row r="6465" spans="1:18" x14ac:dyDescent="0.25">
      <c r="A6465" t="s">
        <v>13886</v>
      </c>
      <c r="B6465" s="1">
        <v>44979</v>
      </c>
      <c r="C6465">
        <v>127468.3</v>
      </c>
      <c r="D6465" t="s">
        <v>836</v>
      </c>
      <c r="E6465" t="s">
        <v>837</v>
      </c>
      <c r="F6465" t="s">
        <v>3</v>
      </c>
      <c r="G6465" t="s">
        <v>14</v>
      </c>
      <c r="H6465" t="s">
        <v>379</v>
      </c>
      <c r="I6465" t="str">
        <f>_xlfn.XLOOKUP(H6465,'Customers'!A6465:A6864,'Customers'!B6465:B6864," ")</f>
        <v xml:space="preserve"> </v>
      </c>
      <c r="J6465" t="s">
        <v>828</v>
      </c>
      <c r="K6465" t="s">
        <v>13887</v>
      </c>
      <c r="L6465" t="str">
        <f t="shared" si="500"/>
        <v>OK</v>
      </c>
      <c r="M6465" t="str">
        <f t="shared" si="501"/>
        <v>NOT  NULL</v>
      </c>
      <c r="N6465">
        <f t="shared" si="502"/>
        <v>1</v>
      </c>
      <c r="O6465" t="str">
        <f>IF(ISNA(VLOOKUP(J6465,Vendors!A:A,1,FALSE)),"MISSING VENDER","VALID")</f>
        <v>MISSING VENDER</v>
      </c>
      <c r="P6465" t="str">
        <f>IF(ISNA(VLOOKUP(H6465,'Customers'!A:A,1,FALSE)),"missing customer ","valid")</f>
        <v>valid</v>
      </c>
      <c r="Q6465" t="str">
        <f t="shared" si="503"/>
        <v>VALID</v>
      </c>
      <c r="R6465" t="str">
        <f t="shared" si="504"/>
        <v>VALID</v>
      </c>
    </row>
    <row r="6466" spans="1:18" x14ac:dyDescent="0.25">
      <c r="A6466" t="s">
        <v>13888</v>
      </c>
      <c r="B6466" s="1">
        <v>45233</v>
      </c>
      <c r="C6466">
        <v>132179.13</v>
      </c>
      <c r="D6466" t="s">
        <v>836</v>
      </c>
      <c r="E6466" t="s">
        <v>837</v>
      </c>
      <c r="F6466" t="s">
        <v>4</v>
      </c>
      <c r="G6466" t="s">
        <v>18</v>
      </c>
      <c r="H6466" t="s">
        <v>97</v>
      </c>
      <c r="I6466" t="str">
        <f>_xlfn.XLOOKUP(H6466,'Customers'!A6466:A6865,'Customers'!B6466:B6865," ")</f>
        <v xml:space="preserve"> </v>
      </c>
      <c r="J6466" t="s">
        <v>828</v>
      </c>
      <c r="K6466" t="s">
        <v>13889</v>
      </c>
      <c r="L6466" t="str">
        <f t="shared" ref="L6466:L6529" si="505">IF(ISERROR(B6466),"ERORROR","OK")</f>
        <v>OK</v>
      </c>
      <c r="M6466" t="str">
        <f t="shared" ref="M6466:M6529" si="506">IF(ISNA(C6467),"NULL","NOT  NULL")</f>
        <v>NOT  NULL</v>
      </c>
      <c r="N6466">
        <f t="shared" ref="N6466:N6529" si="507">COUNTIF(A:A,A6466)</f>
        <v>1</v>
      </c>
      <c r="O6466" t="str">
        <f>IF(ISNA(VLOOKUP(J6466,Vendors!A:A,1,FALSE)),"MISSING VENDER","VALID")</f>
        <v>MISSING VENDER</v>
      </c>
      <c r="P6466" t="str">
        <f>IF(ISNA(VLOOKUP(H6466,'Customers'!A:A,1,FALSE)),"missing customer ","valid")</f>
        <v>valid</v>
      </c>
      <c r="Q6466" t="str">
        <f t="shared" ref="Q6466:Q6529" si="508">IF(ISBLANK(D6466),"INVALID","VALID")</f>
        <v>VALID</v>
      </c>
      <c r="R6466" t="str">
        <f t="shared" ref="R6466:R6529" si="509">IF(ISNA(F6466),"INVALID","VALID")</f>
        <v>VALID</v>
      </c>
    </row>
    <row r="6467" spans="1:18" x14ac:dyDescent="0.25">
      <c r="A6467" t="s">
        <v>13890</v>
      </c>
      <c r="B6467" s="1">
        <v>44672</v>
      </c>
      <c r="C6467">
        <v>199173.32</v>
      </c>
      <c r="D6467" t="s">
        <v>836</v>
      </c>
      <c r="E6467" t="s">
        <v>837</v>
      </c>
      <c r="F6467" t="s">
        <v>3</v>
      </c>
      <c r="G6467" t="s">
        <v>18</v>
      </c>
      <c r="H6467" t="s">
        <v>127</v>
      </c>
      <c r="I6467" t="str">
        <f>_xlfn.XLOOKUP(H6467,'Customers'!A6467:A6866,'Customers'!B6467:B6866," ")</f>
        <v xml:space="preserve"> </v>
      </c>
      <c r="J6467" t="s">
        <v>828</v>
      </c>
      <c r="K6467" t="s">
        <v>13891</v>
      </c>
      <c r="L6467" t="str">
        <f t="shared" si="505"/>
        <v>OK</v>
      </c>
      <c r="M6467" t="str">
        <f t="shared" si="506"/>
        <v>NOT  NULL</v>
      </c>
      <c r="N6467">
        <f t="shared" si="507"/>
        <v>1</v>
      </c>
      <c r="O6467" t="str">
        <f>IF(ISNA(VLOOKUP(J6467,Vendors!A:A,1,FALSE)),"MISSING VENDER","VALID")</f>
        <v>MISSING VENDER</v>
      </c>
      <c r="P6467" t="str">
        <f>IF(ISNA(VLOOKUP(H6467,'Customers'!A:A,1,FALSE)),"missing customer ","valid")</f>
        <v>valid</v>
      </c>
      <c r="Q6467" t="str">
        <f t="shared" si="508"/>
        <v>VALID</v>
      </c>
      <c r="R6467" t="str">
        <f t="shared" si="509"/>
        <v>VALID</v>
      </c>
    </row>
    <row r="6468" spans="1:18" x14ac:dyDescent="0.25">
      <c r="A6468" t="s">
        <v>13892</v>
      </c>
      <c r="B6468" s="1">
        <v>45204</v>
      </c>
      <c r="C6468">
        <v>92335.39</v>
      </c>
      <c r="D6468" t="s">
        <v>836</v>
      </c>
      <c r="E6468" t="s">
        <v>837</v>
      </c>
      <c r="F6468" t="s">
        <v>5</v>
      </c>
      <c r="G6468" t="s">
        <v>18</v>
      </c>
      <c r="H6468" t="s">
        <v>631</v>
      </c>
      <c r="I6468" t="str">
        <f>_xlfn.XLOOKUP(H6468,'Customers'!A6468:A6867,'Customers'!B6468:B6867," ")</f>
        <v xml:space="preserve"> </v>
      </c>
      <c r="J6468" t="s">
        <v>828</v>
      </c>
      <c r="K6468" t="s">
        <v>13893</v>
      </c>
      <c r="L6468" t="str">
        <f t="shared" si="505"/>
        <v>OK</v>
      </c>
      <c r="M6468" t="str">
        <f t="shared" si="506"/>
        <v>NOT  NULL</v>
      </c>
      <c r="N6468">
        <f t="shared" si="507"/>
        <v>1</v>
      </c>
      <c r="O6468" t="str">
        <f>IF(ISNA(VLOOKUP(J6468,Vendors!A:A,1,FALSE)),"MISSING VENDER","VALID")</f>
        <v>MISSING VENDER</v>
      </c>
      <c r="P6468" t="str">
        <f>IF(ISNA(VLOOKUP(H6468,'Customers'!A:A,1,FALSE)),"missing customer ","valid")</f>
        <v>valid</v>
      </c>
      <c r="Q6468" t="str">
        <f t="shared" si="508"/>
        <v>VALID</v>
      </c>
      <c r="R6468" t="str">
        <f t="shared" si="509"/>
        <v>VALID</v>
      </c>
    </row>
    <row r="6469" spans="1:18" x14ac:dyDescent="0.25">
      <c r="A6469" t="s">
        <v>13894</v>
      </c>
      <c r="B6469" s="1">
        <v>44747</v>
      </c>
      <c r="C6469">
        <v>25162.38</v>
      </c>
      <c r="D6469" t="s">
        <v>958</v>
      </c>
      <c r="E6469" t="s">
        <v>958</v>
      </c>
      <c r="F6469" t="s">
        <v>5</v>
      </c>
      <c r="G6469" t="s">
        <v>18</v>
      </c>
      <c r="H6469" t="s">
        <v>828</v>
      </c>
      <c r="I6469" t="str">
        <f>_xlfn.XLOOKUP(H6469,'Customers'!A6469:A6868,'Customers'!B6469:B6868," ")</f>
        <v xml:space="preserve"> </v>
      </c>
      <c r="J6469" t="s">
        <v>828</v>
      </c>
      <c r="K6469" t="s">
        <v>13895</v>
      </c>
      <c r="L6469" t="str">
        <f t="shared" si="505"/>
        <v>OK</v>
      </c>
      <c r="M6469" t="str">
        <f t="shared" si="506"/>
        <v>NOT  NULL</v>
      </c>
      <c r="N6469">
        <f t="shared" si="507"/>
        <v>1</v>
      </c>
      <c r="O6469" t="str">
        <f>IF(ISNA(VLOOKUP(J6469,Vendors!A:A,1,FALSE)),"MISSING VENDER","VALID")</f>
        <v>MISSING VENDER</v>
      </c>
      <c r="P6469" t="str">
        <f>IF(ISNA(VLOOKUP(H6469,'Customers'!A:A,1,FALSE)),"missing customer ","valid")</f>
        <v xml:space="preserve">missing customer </v>
      </c>
      <c r="Q6469" t="str">
        <f t="shared" si="508"/>
        <v>VALID</v>
      </c>
      <c r="R6469" t="str">
        <f t="shared" si="509"/>
        <v>VALID</v>
      </c>
    </row>
    <row r="6470" spans="1:18" x14ac:dyDescent="0.25">
      <c r="A6470" t="s">
        <v>13896</v>
      </c>
      <c r="B6470" s="1">
        <v>45165</v>
      </c>
      <c r="C6470">
        <v>-67022.28</v>
      </c>
      <c r="D6470" t="s">
        <v>826</v>
      </c>
      <c r="E6470" t="s">
        <v>843</v>
      </c>
      <c r="F6470" t="s">
        <v>3</v>
      </c>
      <c r="G6470" t="s">
        <v>28</v>
      </c>
      <c r="H6470" t="s">
        <v>828</v>
      </c>
      <c r="I6470" t="str">
        <f>_xlfn.XLOOKUP(H6470,'Customers'!A6470:A6869,'Customers'!B6470:B6869," ")</f>
        <v xml:space="preserve"> </v>
      </c>
      <c r="J6470" t="s">
        <v>1271</v>
      </c>
      <c r="K6470" t="s">
        <v>13897</v>
      </c>
      <c r="L6470" t="str">
        <f t="shared" si="505"/>
        <v>OK</v>
      </c>
      <c r="M6470" t="str">
        <f t="shared" si="506"/>
        <v>NOT  NULL</v>
      </c>
      <c r="N6470">
        <f t="shared" si="507"/>
        <v>1</v>
      </c>
      <c r="O6470" t="str">
        <f>IF(ISNA(VLOOKUP(J6470,Vendors!A:A,1,FALSE)),"MISSING VENDER","VALID")</f>
        <v>VALID</v>
      </c>
      <c r="P6470" t="str">
        <f>IF(ISNA(VLOOKUP(H6470,'Customers'!A:A,1,FALSE)),"missing customer ","valid")</f>
        <v xml:space="preserve">missing customer </v>
      </c>
      <c r="Q6470" t="str">
        <f t="shared" si="508"/>
        <v>VALID</v>
      </c>
      <c r="R6470" t="str">
        <f t="shared" si="509"/>
        <v>VALID</v>
      </c>
    </row>
    <row r="6471" spans="1:18" x14ac:dyDescent="0.25">
      <c r="A6471" t="s">
        <v>13898</v>
      </c>
      <c r="B6471" s="1">
        <v>44865</v>
      </c>
      <c r="C6471">
        <v>197622.61</v>
      </c>
      <c r="D6471" t="s">
        <v>836</v>
      </c>
      <c r="E6471" t="s">
        <v>837</v>
      </c>
      <c r="F6471" t="s">
        <v>3</v>
      </c>
      <c r="G6471" t="s">
        <v>25</v>
      </c>
      <c r="H6471" t="s">
        <v>455</v>
      </c>
      <c r="I6471" t="str">
        <f>_xlfn.XLOOKUP(H6471,'Customers'!A6471:A6870,'Customers'!B6471:B6870," ")</f>
        <v xml:space="preserve"> </v>
      </c>
      <c r="J6471" t="s">
        <v>828</v>
      </c>
      <c r="K6471" t="s">
        <v>13899</v>
      </c>
      <c r="L6471" t="str">
        <f t="shared" si="505"/>
        <v>OK</v>
      </c>
      <c r="M6471" t="str">
        <f t="shared" si="506"/>
        <v>NOT  NULL</v>
      </c>
      <c r="N6471">
        <f t="shared" si="507"/>
        <v>1</v>
      </c>
      <c r="O6471" t="str">
        <f>IF(ISNA(VLOOKUP(J6471,Vendors!A:A,1,FALSE)),"MISSING VENDER","VALID")</f>
        <v>MISSING VENDER</v>
      </c>
      <c r="P6471" t="str">
        <f>IF(ISNA(VLOOKUP(H6471,'Customers'!A:A,1,FALSE)),"missing customer ","valid")</f>
        <v>valid</v>
      </c>
      <c r="Q6471" t="str">
        <f t="shared" si="508"/>
        <v>VALID</v>
      </c>
      <c r="R6471" t="str">
        <f t="shared" si="509"/>
        <v>VALID</v>
      </c>
    </row>
    <row r="6472" spans="1:18" x14ac:dyDescent="0.25">
      <c r="A6472" t="s">
        <v>13900</v>
      </c>
      <c r="B6472" s="1">
        <v>44918</v>
      </c>
      <c r="C6472">
        <v>-61275.81</v>
      </c>
      <c r="D6472" t="s">
        <v>826</v>
      </c>
      <c r="E6472" t="s">
        <v>827</v>
      </c>
      <c r="F6472" t="s">
        <v>5</v>
      </c>
      <c r="G6472" t="s">
        <v>28</v>
      </c>
      <c r="H6472" t="s">
        <v>828</v>
      </c>
      <c r="I6472" t="str">
        <f>_xlfn.XLOOKUP(H6472,'Customers'!A6472:A6871,'Customers'!B6472:B6871," ")</f>
        <v xml:space="preserve"> </v>
      </c>
      <c r="J6472" t="s">
        <v>1304</v>
      </c>
      <c r="K6472" t="s">
        <v>13901</v>
      </c>
      <c r="L6472" t="str">
        <f t="shared" si="505"/>
        <v>OK</v>
      </c>
      <c r="M6472" t="str">
        <f t="shared" si="506"/>
        <v>NOT  NULL</v>
      </c>
      <c r="N6472">
        <f t="shared" si="507"/>
        <v>1</v>
      </c>
      <c r="O6472" t="str">
        <f>IF(ISNA(VLOOKUP(J6472,Vendors!A:A,1,FALSE)),"MISSING VENDER","VALID")</f>
        <v>VALID</v>
      </c>
      <c r="P6472" t="str">
        <f>IF(ISNA(VLOOKUP(H6472,'Customers'!A:A,1,FALSE)),"missing customer ","valid")</f>
        <v xml:space="preserve">missing customer </v>
      </c>
      <c r="Q6472" t="str">
        <f t="shared" si="508"/>
        <v>VALID</v>
      </c>
      <c r="R6472" t="str">
        <f t="shared" si="509"/>
        <v>VALID</v>
      </c>
    </row>
    <row r="6473" spans="1:18" x14ac:dyDescent="0.25">
      <c r="A6473" t="s">
        <v>13902</v>
      </c>
      <c r="B6473" s="1">
        <v>45025</v>
      </c>
      <c r="C6473">
        <v>-24924.71</v>
      </c>
      <c r="D6473" t="s">
        <v>826</v>
      </c>
      <c r="E6473" t="s">
        <v>892</v>
      </c>
      <c r="F6473" t="s">
        <v>3</v>
      </c>
      <c r="G6473" t="s">
        <v>25</v>
      </c>
      <c r="H6473" t="s">
        <v>828</v>
      </c>
      <c r="I6473" t="str">
        <f>_xlfn.XLOOKUP(H6473,'Customers'!A6473:A6872,'Customers'!B6473:B6872," ")</f>
        <v xml:space="preserve"> </v>
      </c>
      <c r="J6473" t="s">
        <v>1080</v>
      </c>
      <c r="K6473" t="s">
        <v>13903</v>
      </c>
      <c r="L6473" t="str">
        <f t="shared" si="505"/>
        <v>OK</v>
      </c>
      <c r="M6473" t="str">
        <f t="shared" si="506"/>
        <v>NOT  NULL</v>
      </c>
      <c r="N6473">
        <f t="shared" si="507"/>
        <v>1</v>
      </c>
      <c r="O6473" t="str">
        <f>IF(ISNA(VLOOKUP(J6473,Vendors!A:A,1,FALSE)),"MISSING VENDER","VALID")</f>
        <v>VALID</v>
      </c>
      <c r="P6473" t="str">
        <f>IF(ISNA(VLOOKUP(H6473,'Customers'!A:A,1,FALSE)),"missing customer ","valid")</f>
        <v xml:space="preserve">missing customer </v>
      </c>
      <c r="Q6473" t="str">
        <f t="shared" si="508"/>
        <v>VALID</v>
      </c>
      <c r="R6473" t="str">
        <f t="shared" si="509"/>
        <v>VALID</v>
      </c>
    </row>
    <row r="6474" spans="1:18" x14ac:dyDescent="0.25">
      <c r="A6474" t="s">
        <v>13904</v>
      </c>
      <c r="B6474" s="1">
        <v>44760</v>
      </c>
      <c r="C6474">
        <v>-27782.51</v>
      </c>
      <c r="D6474" t="s">
        <v>826</v>
      </c>
      <c r="E6474" t="s">
        <v>832</v>
      </c>
      <c r="F6474" t="s">
        <v>3</v>
      </c>
      <c r="G6474" t="s">
        <v>18</v>
      </c>
      <c r="H6474" t="s">
        <v>828</v>
      </c>
      <c r="I6474" t="str">
        <f>_xlfn.XLOOKUP(H6474,'Customers'!A6474:A6873,'Customers'!B6474:B6873," ")</f>
        <v xml:space="preserve"> </v>
      </c>
      <c r="J6474" t="s">
        <v>977</v>
      </c>
      <c r="K6474" t="s">
        <v>13905</v>
      </c>
      <c r="L6474" t="str">
        <f t="shared" si="505"/>
        <v>OK</v>
      </c>
      <c r="M6474" t="str">
        <f t="shared" si="506"/>
        <v>NOT  NULL</v>
      </c>
      <c r="N6474">
        <f t="shared" si="507"/>
        <v>1</v>
      </c>
      <c r="O6474" t="str">
        <f>IF(ISNA(VLOOKUP(J6474,Vendors!A:A,1,FALSE)),"MISSING VENDER","VALID")</f>
        <v>VALID</v>
      </c>
      <c r="P6474" t="str">
        <f>IF(ISNA(VLOOKUP(H6474,'Customers'!A:A,1,FALSE)),"missing customer ","valid")</f>
        <v xml:space="preserve">missing customer </v>
      </c>
      <c r="Q6474" t="str">
        <f t="shared" si="508"/>
        <v>VALID</v>
      </c>
      <c r="R6474" t="str">
        <f t="shared" si="509"/>
        <v>VALID</v>
      </c>
    </row>
    <row r="6475" spans="1:18" x14ac:dyDescent="0.25">
      <c r="A6475" t="s">
        <v>13906</v>
      </c>
      <c r="B6475" s="1">
        <v>45061</v>
      </c>
      <c r="C6475">
        <v>132167.43</v>
      </c>
      <c r="D6475" t="s">
        <v>836</v>
      </c>
      <c r="E6475" t="s">
        <v>837</v>
      </c>
      <c r="F6475" t="s">
        <v>4</v>
      </c>
      <c r="G6475" t="s">
        <v>14</v>
      </c>
      <c r="H6475" t="s">
        <v>53</v>
      </c>
      <c r="I6475" t="str">
        <f>_xlfn.XLOOKUP(H6475,'Customers'!A6475:A6874,'Customers'!B6475:B6874," ")</f>
        <v xml:space="preserve"> </v>
      </c>
      <c r="J6475" t="s">
        <v>828</v>
      </c>
      <c r="K6475" t="s">
        <v>13907</v>
      </c>
      <c r="L6475" t="str">
        <f t="shared" si="505"/>
        <v>OK</v>
      </c>
      <c r="M6475" t="str">
        <f t="shared" si="506"/>
        <v>NOT  NULL</v>
      </c>
      <c r="N6475">
        <f t="shared" si="507"/>
        <v>1</v>
      </c>
      <c r="O6475" t="str">
        <f>IF(ISNA(VLOOKUP(J6475,Vendors!A:A,1,FALSE)),"MISSING VENDER","VALID")</f>
        <v>MISSING VENDER</v>
      </c>
      <c r="P6475" t="str">
        <f>IF(ISNA(VLOOKUP(H6475,'Customers'!A:A,1,FALSE)),"missing customer ","valid")</f>
        <v>valid</v>
      </c>
      <c r="Q6475" t="str">
        <f t="shared" si="508"/>
        <v>VALID</v>
      </c>
      <c r="R6475" t="str">
        <f t="shared" si="509"/>
        <v>VALID</v>
      </c>
    </row>
    <row r="6476" spans="1:18" x14ac:dyDescent="0.25">
      <c r="A6476" t="s">
        <v>13908</v>
      </c>
      <c r="B6476" s="1">
        <v>45224</v>
      </c>
      <c r="C6476">
        <v>-51223.22</v>
      </c>
      <c r="D6476" t="s">
        <v>826</v>
      </c>
      <c r="E6476" t="s">
        <v>892</v>
      </c>
      <c r="F6476" t="s">
        <v>4</v>
      </c>
      <c r="G6476" t="s">
        <v>14</v>
      </c>
      <c r="H6476" t="s">
        <v>828</v>
      </c>
      <c r="I6476" t="str">
        <f>_xlfn.XLOOKUP(H6476,'Customers'!A6476:A6875,'Customers'!B6476:B6875," ")</f>
        <v xml:space="preserve"> </v>
      </c>
      <c r="J6476" t="s">
        <v>1348</v>
      </c>
      <c r="K6476" t="s">
        <v>13909</v>
      </c>
      <c r="L6476" t="str">
        <f t="shared" si="505"/>
        <v>OK</v>
      </c>
      <c r="M6476" t="str">
        <f t="shared" si="506"/>
        <v>NOT  NULL</v>
      </c>
      <c r="N6476">
        <f t="shared" si="507"/>
        <v>1</v>
      </c>
      <c r="O6476" t="str">
        <f>IF(ISNA(VLOOKUP(J6476,Vendors!A:A,1,FALSE)),"MISSING VENDER","VALID")</f>
        <v>VALID</v>
      </c>
      <c r="P6476" t="str">
        <f>IF(ISNA(VLOOKUP(H6476,'Customers'!A:A,1,FALSE)),"missing customer ","valid")</f>
        <v xml:space="preserve">missing customer </v>
      </c>
      <c r="Q6476" t="str">
        <f t="shared" si="508"/>
        <v>VALID</v>
      </c>
      <c r="R6476" t="str">
        <f t="shared" si="509"/>
        <v>VALID</v>
      </c>
    </row>
    <row r="6477" spans="1:18" x14ac:dyDescent="0.25">
      <c r="A6477" t="s">
        <v>13910</v>
      </c>
      <c r="B6477" s="1">
        <v>44948</v>
      </c>
      <c r="C6477">
        <v>164747.63</v>
      </c>
      <c r="D6477" t="s">
        <v>836</v>
      </c>
      <c r="E6477" t="s">
        <v>855</v>
      </c>
      <c r="F6477" t="s">
        <v>3</v>
      </c>
      <c r="G6477" t="s">
        <v>14</v>
      </c>
      <c r="H6477" t="s">
        <v>309</v>
      </c>
      <c r="I6477" t="str">
        <f>_xlfn.XLOOKUP(H6477,'Customers'!A6477:A6876,'Customers'!B6477:B6876," ")</f>
        <v xml:space="preserve"> </v>
      </c>
      <c r="J6477" t="s">
        <v>828</v>
      </c>
      <c r="K6477" t="s">
        <v>13911</v>
      </c>
      <c r="L6477" t="str">
        <f t="shared" si="505"/>
        <v>OK</v>
      </c>
      <c r="M6477" t="str">
        <f t="shared" si="506"/>
        <v>NOT  NULL</v>
      </c>
      <c r="N6477">
        <f t="shared" si="507"/>
        <v>1</v>
      </c>
      <c r="O6477" t="str">
        <f>IF(ISNA(VLOOKUP(J6477,Vendors!A:A,1,FALSE)),"MISSING VENDER","VALID")</f>
        <v>MISSING VENDER</v>
      </c>
      <c r="P6477" t="str">
        <f>IF(ISNA(VLOOKUP(H6477,'Customers'!A:A,1,FALSE)),"missing customer ","valid")</f>
        <v>valid</v>
      </c>
      <c r="Q6477" t="str">
        <f t="shared" si="508"/>
        <v>VALID</v>
      </c>
      <c r="R6477" t="str">
        <f t="shared" si="509"/>
        <v>VALID</v>
      </c>
    </row>
    <row r="6478" spans="1:18" x14ac:dyDescent="0.25">
      <c r="A6478" t="s">
        <v>13912</v>
      </c>
      <c r="B6478" s="1">
        <v>45048</v>
      </c>
      <c r="C6478">
        <v>-49796.82</v>
      </c>
      <c r="D6478" t="s">
        <v>826</v>
      </c>
      <c r="E6478" t="s">
        <v>865</v>
      </c>
      <c r="F6478" t="s">
        <v>3</v>
      </c>
      <c r="G6478" t="s">
        <v>28</v>
      </c>
      <c r="H6478" t="s">
        <v>828</v>
      </c>
      <c r="I6478" t="str">
        <f>_xlfn.XLOOKUP(H6478,'Customers'!A6478:A6877,'Customers'!B6478:B6877," ")</f>
        <v xml:space="preserve"> </v>
      </c>
      <c r="J6478" t="s">
        <v>885</v>
      </c>
      <c r="K6478" t="s">
        <v>13913</v>
      </c>
      <c r="L6478" t="str">
        <f t="shared" si="505"/>
        <v>OK</v>
      </c>
      <c r="M6478" t="str">
        <f t="shared" si="506"/>
        <v>NOT  NULL</v>
      </c>
      <c r="N6478">
        <f t="shared" si="507"/>
        <v>1</v>
      </c>
      <c r="O6478" t="str">
        <f>IF(ISNA(VLOOKUP(J6478,Vendors!A:A,1,FALSE)),"MISSING VENDER","VALID")</f>
        <v>VALID</v>
      </c>
      <c r="P6478" t="str">
        <f>IF(ISNA(VLOOKUP(H6478,'Customers'!A:A,1,FALSE)),"missing customer ","valid")</f>
        <v xml:space="preserve">missing customer </v>
      </c>
      <c r="Q6478" t="str">
        <f t="shared" si="508"/>
        <v>VALID</v>
      </c>
      <c r="R6478" t="str">
        <f t="shared" si="509"/>
        <v>VALID</v>
      </c>
    </row>
    <row r="6479" spans="1:18" x14ac:dyDescent="0.25">
      <c r="A6479" t="s">
        <v>13914</v>
      </c>
      <c r="B6479" s="1">
        <v>44831</v>
      </c>
      <c r="C6479">
        <v>-47439.7</v>
      </c>
      <c r="D6479" t="s">
        <v>826</v>
      </c>
      <c r="E6479" t="s">
        <v>851</v>
      </c>
      <c r="F6479" t="s">
        <v>3</v>
      </c>
      <c r="G6479" t="s">
        <v>18</v>
      </c>
      <c r="H6479" t="s">
        <v>828</v>
      </c>
      <c r="I6479" t="str">
        <f>_xlfn.XLOOKUP(H6479,'Customers'!A6479:A6878,'Customers'!B6479:B6878," ")</f>
        <v xml:space="preserve"> </v>
      </c>
      <c r="J6479" t="s">
        <v>844</v>
      </c>
      <c r="K6479" t="s">
        <v>13915</v>
      </c>
      <c r="L6479" t="str">
        <f t="shared" si="505"/>
        <v>OK</v>
      </c>
      <c r="M6479" t="str">
        <f t="shared" si="506"/>
        <v>NOT  NULL</v>
      </c>
      <c r="N6479">
        <f t="shared" si="507"/>
        <v>1</v>
      </c>
      <c r="O6479" t="str">
        <f>IF(ISNA(VLOOKUP(J6479,Vendors!A:A,1,FALSE)),"MISSING VENDER","VALID")</f>
        <v>VALID</v>
      </c>
      <c r="P6479" t="str">
        <f>IF(ISNA(VLOOKUP(H6479,'Customers'!A:A,1,FALSE)),"missing customer ","valid")</f>
        <v xml:space="preserve">missing customer </v>
      </c>
      <c r="Q6479" t="str">
        <f t="shared" si="508"/>
        <v>VALID</v>
      </c>
      <c r="R6479" t="str">
        <f t="shared" si="509"/>
        <v>VALID</v>
      </c>
    </row>
    <row r="6480" spans="1:18" x14ac:dyDescent="0.25">
      <c r="A6480" t="s">
        <v>13916</v>
      </c>
      <c r="B6480" s="1">
        <v>45158</v>
      </c>
      <c r="C6480">
        <v>16507.29</v>
      </c>
      <c r="D6480" t="s">
        <v>958</v>
      </c>
      <c r="E6480" t="s">
        <v>958</v>
      </c>
      <c r="F6480" t="s">
        <v>4</v>
      </c>
      <c r="G6480" t="s">
        <v>14</v>
      </c>
      <c r="H6480" t="s">
        <v>828</v>
      </c>
      <c r="I6480" t="str">
        <f>_xlfn.XLOOKUP(H6480,'Customers'!A6480:A6879,'Customers'!B6480:B6879," ")</f>
        <v xml:space="preserve"> </v>
      </c>
      <c r="J6480" t="s">
        <v>828</v>
      </c>
      <c r="K6480" t="s">
        <v>13917</v>
      </c>
      <c r="L6480" t="str">
        <f t="shared" si="505"/>
        <v>OK</v>
      </c>
      <c r="M6480" t="str">
        <f t="shared" si="506"/>
        <v>NOT  NULL</v>
      </c>
      <c r="N6480">
        <f t="shared" si="507"/>
        <v>1</v>
      </c>
      <c r="O6480" t="str">
        <f>IF(ISNA(VLOOKUP(J6480,Vendors!A:A,1,FALSE)),"MISSING VENDER","VALID")</f>
        <v>MISSING VENDER</v>
      </c>
      <c r="P6480" t="str">
        <f>IF(ISNA(VLOOKUP(H6480,'Customers'!A:A,1,FALSE)),"missing customer ","valid")</f>
        <v xml:space="preserve">missing customer </v>
      </c>
      <c r="Q6480" t="str">
        <f t="shared" si="508"/>
        <v>VALID</v>
      </c>
      <c r="R6480" t="str">
        <f t="shared" si="509"/>
        <v>VALID</v>
      </c>
    </row>
    <row r="6481" spans="1:18" x14ac:dyDescent="0.25">
      <c r="A6481" t="s">
        <v>13918</v>
      </c>
      <c r="B6481" s="1">
        <v>44636</v>
      </c>
      <c r="C6481">
        <v>25140.74</v>
      </c>
      <c r="D6481" t="s">
        <v>1332</v>
      </c>
      <c r="E6481" t="s">
        <v>1332</v>
      </c>
      <c r="F6481" t="s">
        <v>3</v>
      </c>
      <c r="G6481" t="s">
        <v>25</v>
      </c>
      <c r="H6481" t="s">
        <v>828</v>
      </c>
      <c r="I6481" t="str">
        <f>_xlfn.XLOOKUP(H6481,'Customers'!A6481:A6880,'Customers'!B6481:B6880," ")</f>
        <v xml:space="preserve"> </v>
      </c>
      <c r="J6481" t="s">
        <v>828</v>
      </c>
      <c r="K6481" t="s">
        <v>13919</v>
      </c>
      <c r="L6481" t="str">
        <f t="shared" si="505"/>
        <v>OK</v>
      </c>
      <c r="M6481" t="str">
        <f t="shared" si="506"/>
        <v>NOT  NULL</v>
      </c>
      <c r="N6481">
        <f t="shared" si="507"/>
        <v>1</v>
      </c>
      <c r="O6481" t="str">
        <f>IF(ISNA(VLOOKUP(J6481,Vendors!A:A,1,FALSE)),"MISSING VENDER","VALID")</f>
        <v>MISSING VENDER</v>
      </c>
      <c r="P6481" t="str">
        <f>IF(ISNA(VLOOKUP(H6481,'Customers'!A:A,1,FALSE)),"missing customer ","valid")</f>
        <v xml:space="preserve">missing customer </v>
      </c>
      <c r="Q6481" t="str">
        <f t="shared" si="508"/>
        <v>VALID</v>
      </c>
      <c r="R6481" t="str">
        <f t="shared" si="509"/>
        <v>VALID</v>
      </c>
    </row>
    <row r="6482" spans="1:18" x14ac:dyDescent="0.25">
      <c r="A6482" t="s">
        <v>13920</v>
      </c>
      <c r="B6482" s="1">
        <v>45223</v>
      </c>
      <c r="C6482">
        <v>173676.5</v>
      </c>
      <c r="D6482" t="s">
        <v>836</v>
      </c>
      <c r="E6482" t="s">
        <v>855</v>
      </c>
      <c r="F6482" t="s">
        <v>4</v>
      </c>
      <c r="G6482" t="s">
        <v>28</v>
      </c>
      <c r="H6482" t="s">
        <v>303</v>
      </c>
      <c r="I6482" t="str">
        <f>_xlfn.XLOOKUP(H6482,'Customers'!A6482:A6881,'Customers'!B6482:B6881," ")</f>
        <v xml:space="preserve"> </v>
      </c>
      <c r="J6482" t="s">
        <v>828</v>
      </c>
      <c r="K6482" t="s">
        <v>13921</v>
      </c>
      <c r="L6482" t="str">
        <f t="shared" si="505"/>
        <v>OK</v>
      </c>
      <c r="M6482" t="str">
        <f t="shared" si="506"/>
        <v>NOT  NULL</v>
      </c>
      <c r="N6482">
        <f t="shared" si="507"/>
        <v>1</v>
      </c>
      <c r="O6482" t="str">
        <f>IF(ISNA(VLOOKUP(J6482,Vendors!A:A,1,FALSE)),"MISSING VENDER","VALID")</f>
        <v>MISSING VENDER</v>
      </c>
      <c r="P6482" t="str">
        <f>IF(ISNA(VLOOKUP(H6482,'Customers'!A:A,1,FALSE)),"missing customer ","valid")</f>
        <v>valid</v>
      </c>
      <c r="Q6482" t="str">
        <f t="shared" si="508"/>
        <v>VALID</v>
      </c>
      <c r="R6482" t="str">
        <f t="shared" si="509"/>
        <v>VALID</v>
      </c>
    </row>
    <row r="6483" spans="1:18" x14ac:dyDescent="0.25">
      <c r="A6483" t="s">
        <v>13922</v>
      </c>
      <c r="B6483" s="1">
        <v>44949</v>
      </c>
      <c r="C6483">
        <v>116195.05</v>
      </c>
      <c r="D6483" t="s">
        <v>836</v>
      </c>
      <c r="E6483" t="s">
        <v>837</v>
      </c>
      <c r="F6483" t="s">
        <v>4</v>
      </c>
      <c r="G6483" t="s">
        <v>25</v>
      </c>
      <c r="H6483" t="s">
        <v>26</v>
      </c>
      <c r="I6483" t="str">
        <f>_xlfn.XLOOKUP(H6483,'Customers'!A6483:A6882,'Customers'!B6483:B6882," ")</f>
        <v xml:space="preserve"> </v>
      </c>
      <c r="J6483" t="s">
        <v>828</v>
      </c>
      <c r="K6483" t="s">
        <v>13923</v>
      </c>
      <c r="L6483" t="str">
        <f t="shared" si="505"/>
        <v>OK</v>
      </c>
      <c r="M6483" t="str">
        <f t="shared" si="506"/>
        <v>NOT  NULL</v>
      </c>
      <c r="N6483">
        <f t="shared" si="507"/>
        <v>1</v>
      </c>
      <c r="O6483" t="str">
        <f>IF(ISNA(VLOOKUP(J6483,Vendors!A:A,1,FALSE)),"MISSING VENDER","VALID")</f>
        <v>MISSING VENDER</v>
      </c>
      <c r="P6483" t="str">
        <f>IF(ISNA(VLOOKUP(H6483,'Customers'!A:A,1,FALSE)),"missing customer ","valid")</f>
        <v>valid</v>
      </c>
      <c r="Q6483" t="str">
        <f t="shared" si="508"/>
        <v>VALID</v>
      </c>
      <c r="R6483" t="str">
        <f t="shared" si="509"/>
        <v>VALID</v>
      </c>
    </row>
    <row r="6484" spans="1:18" x14ac:dyDescent="0.25">
      <c r="A6484" t="s">
        <v>13924</v>
      </c>
      <c r="B6484" s="1">
        <v>45136</v>
      </c>
      <c r="C6484">
        <v>181923.07</v>
      </c>
      <c r="D6484" t="s">
        <v>836</v>
      </c>
      <c r="E6484" t="s">
        <v>855</v>
      </c>
      <c r="F6484" t="s">
        <v>4</v>
      </c>
      <c r="G6484" t="s">
        <v>18</v>
      </c>
      <c r="H6484" t="s">
        <v>591</v>
      </c>
      <c r="I6484" t="str">
        <f>_xlfn.XLOOKUP(H6484,'Customers'!A6484:A6883,'Customers'!B6484:B6883," ")</f>
        <v xml:space="preserve"> </v>
      </c>
      <c r="J6484" t="s">
        <v>828</v>
      </c>
      <c r="K6484" t="s">
        <v>13925</v>
      </c>
      <c r="L6484" t="str">
        <f t="shared" si="505"/>
        <v>OK</v>
      </c>
      <c r="M6484" t="str">
        <f t="shared" si="506"/>
        <v>NOT  NULL</v>
      </c>
      <c r="N6484">
        <f t="shared" si="507"/>
        <v>1</v>
      </c>
      <c r="O6484" t="str">
        <f>IF(ISNA(VLOOKUP(J6484,Vendors!A:A,1,FALSE)),"MISSING VENDER","VALID")</f>
        <v>MISSING VENDER</v>
      </c>
      <c r="P6484" t="str">
        <f>IF(ISNA(VLOOKUP(H6484,'Customers'!A:A,1,FALSE)),"missing customer ","valid")</f>
        <v>valid</v>
      </c>
      <c r="Q6484" t="str">
        <f t="shared" si="508"/>
        <v>VALID</v>
      </c>
      <c r="R6484" t="str">
        <f t="shared" si="509"/>
        <v>VALID</v>
      </c>
    </row>
    <row r="6485" spans="1:18" x14ac:dyDescent="0.25">
      <c r="A6485" t="s">
        <v>13926</v>
      </c>
      <c r="B6485" s="1">
        <v>45018</v>
      </c>
      <c r="C6485">
        <v>107985.21</v>
      </c>
      <c r="D6485" t="s">
        <v>836</v>
      </c>
      <c r="E6485" t="s">
        <v>837</v>
      </c>
      <c r="F6485" t="s">
        <v>3</v>
      </c>
      <c r="G6485" t="s">
        <v>18</v>
      </c>
      <c r="H6485" t="s">
        <v>715</v>
      </c>
      <c r="I6485" t="str">
        <f>_xlfn.XLOOKUP(H6485,'Customers'!A6485:A6884,'Customers'!B6485:B6884," ")</f>
        <v xml:space="preserve"> </v>
      </c>
      <c r="J6485" t="s">
        <v>828</v>
      </c>
      <c r="K6485" t="s">
        <v>13927</v>
      </c>
      <c r="L6485" t="str">
        <f t="shared" si="505"/>
        <v>OK</v>
      </c>
      <c r="M6485" t="str">
        <f t="shared" si="506"/>
        <v>NOT  NULL</v>
      </c>
      <c r="N6485">
        <f t="shared" si="507"/>
        <v>1</v>
      </c>
      <c r="O6485" t="str">
        <f>IF(ISNA(VLOOKUP(J6485,Vendors!A:A,1,FALSE)),"MISSING VENDER","VALID")</f>
        <v>MISSING VENDER</v>
      </c>
      <c r="P6485" t="str">
        <f>IF(ISNA(VLOOKUP(H6485,'Customers'!A:A,1,FALSE)),"missing customer ","valid")</f>
        <v>valid</v>
      </c>
      <c r="Q6485" t="str">
        <f t="shared" si="508"/>
        <v>VALID</v>
      </c>
      <c r="R6485" t="str">
        <f t="shared" si="509"/>
        <v>VALID</v>
      </c>
    </row>
    <row r="6486" spans="1:18" x14ac:dyDescent="0.25">
      <c r="A6486" t="s">
        <v>13928</v>
      </c>
      <c r="B6486" s="1">
        <v>45110</v>
      </c>
      <c r="C6486">
        <v>-42847.54</v>
      </c>
      <c r="D6486" t="s">
        <v>826</v>
      </c>
      <c r="E6486" t="s">
        <v>892</v>
      </c>
      <c r="F6486" t="s">
        <v>5</v>
      </c>
      <c r="G6486" t="s">
        <v>28</v>
      </c>
      <c r="H6486" t="s">
        <v>828</v>
      </c>
      <c r="I6486" t="str">
        <f>_xlfn.XLOOKUP(H6486,'Customers'!A6486:A6885,'Customers'!B6486:B6885," ")</f>
        <v xml:space="preserve"> </v>
      </c>
      <c r="J6486" t="s">
        <v>893</v>
      </c>
      <c r="K6486" t="s">
        <v>13929</v>
      </c>
      <c r="L6486" t="str">
        <f t="shared" si="505"/>
        <v>OK</v>
      </c>
      <c r="M6486" t="str">
        <f t="shared" si="506"/>
        <v>NOT  NULL</v>
      </c>
      <c r="N6486">
        <f t="shared" si="507"/>
        <v>1</v>
      </c>
      <c r="O6486" t="str">
        <f>IF(ISNA(VLOOKUP(J6486,Vendors!A:A,1,FALSE)),"MISSING VENDER","VALID")</f>
        <v>VALID</v>
      </c>
      <c r="P6486" t="str">
        <f>IF(ISNA(VLOOKUP(H6486,'Customers'!A:A,1,FALSE)),"missing customer ","valid")</f>
        <v xml:space="preserve">missing customer </v>
      </c>
      <c r="Q6486" t="str">
        <f t="shared" si="508"/>
        <v>VALID</v>
      </c>
      <c r="R6486" t="str">
        <f t="shared" si="509"/>
        <v>VALID</v>
      </c>
    </row>
    <row r="6487" spans="1:18" x14ac:dyDescent="0.25">
      <c r="A6487" t="s">
        <v>13930</v>
      </c>
      <c r="B6487" s="1">
        <v>45044</v>
      </c>
      <c r="C6487">
        <v>22395.84</v>
      </c>
      <c r="D6487" t="s">
        <v>836</v>
      </c>
      <c r="E6487" t="s">
        <v>840</v>
      </c>
      <c r="F6487" t="s">
        <v>5</v>
      </c>
      <c r="G6487" t="s">
        <v>18</v>
      </c>
      <c r="H6487" t="s">
        <v>707</v>
      </c>
      <c r="I6487" t="str">
        <f>_xlfn.XLOOKUP(H6487,'Customers'!A6487:A6886,'Customers'!B6487:B6886," ")</f>
        <v xml:space="preserve"> </v>
      </c>
      <c r="J6487" t="s">
        <v>828</v>
      </c>
      <c r="K6487" t="s">
        <v>13931</v>
      </c>
      <c r="L6487" t="str">
        <f t="shared" si="505"/>
        <v>OK</v>
      </c>
      <c r="M6487" t="str">
        <f t="shared" si="506"/>
        <v>NOT  NULL</v>
      </c>
      <c r="N6487">
        <f t="shared" si="507"/>
        <v>1</v>
      </c>
      <c r="O6487" t="str">
        <f>IF(ISNA(VLOOKUP(J6487,Vendors!A:A,1,FALSE)),"MISSING VENDER","VALID")</f>
        <v>MISSING VENDER</v>
      </c>
      <c r="P6487" t="str">
        <f>IF(ISNA(VLOOKUP(H6487,'Customers'!A:A,1,FALSE)),"missing customer ","valid")</f>
        <v>valid</v>
      </c>
      <c r="Q6487" t="str">
        <f t="shared" si="508"/>
        <v>VALID</v>
      </c>
      <c r="R6487" t="str">
        <f t="shared" si="509"/>
        <v>VALID</v>
      </c>
    </row>
    <row r="6488" spans="1:18" x14ac:dyDescent="0.25">
      <c r="A6488" t="s">
        <v>13932</v>
      </c>
      <c r="B6488" s="1">
        <v>44739</v>
      </c>
      <c r="C6488">
        <v>-24316.05</v>
      </c>
      <c r="D6488" t="s">
        <v>826</v>
      </c>
      <c r="E6488" t="s">
        <v>865</v>
      </c>
      <c r="F6488" t="s">
        <v>4</v>
      </c>
      <c r="G6488" t="s">
        <v>25</v>
      </c>
      <c r="H6488" t="s">
        <v>828</v>
      </c>
      <c r="I6488" t="str">
        <f>_xlfn.XLOOKUP(H6488,'Customers'!A6488:A6887,'Customers'!B6488:B6887," ")</f>
        <v xml:space="preserve"> </v>
      </c>
      <c r="J6488" t="s">
        <v>1096</v>
      </c>
      <c r="K6488" t="s">
        <v>13933</v>
      </c>
      <c r="L6488" t="str">
        <f t="shared" si="505"/>
        <v>OK</v>
      </c>
      <c r="M6488" t="str">
        <f t="shared" si="506"/>
        <v>NOT  NULL</v>
      </c>
      <c r="N6488">
        <f t="shared" si="507"/>
        <v>1</v>
      </c>
      <c r="O6488" t="str">
        <f>IF(ISNA(VLOOKUP(J6488,Vendors!A:A,1,FALSE)),"MISSING VENDER","VALID")</f>
        <v>VALID</v>
      </c>
      <c r="P6488" t="str">
        <f>IF(ISNA(VLOOKUP(H6488,'Customers'!A:A,1,FALSE)),"missing customer ","valid")</f>
        <v xml:space="preserve">missing customer </v>
      </c>
      <c r="Q6488" t="str">
        <f t="shared" si="508"/>
        <v>VALID</v>
      </c>
      <c r="R6488" t="str">
        <f t="shared" si="509"/>
        <v>VALID</v>
      </c>
    </row>
    <row r="6489" spans="1:18" x14ac:dyDescent="0.25">
      <c r="A6489" t="s">
        <v>13934</v>
      </c>
      <c r="B6489" s="1">
        <v>44706</v>
      </c>
      <c r="C6489">
        <v>-33943.11</v>
      </c>
      <c r="D6489" t="s">
        <v>826</v>
      </c>
      <c r="E6489" t="s">
        <v>827</v>
      </c>
      <c r="F6489" t="s">
        <v>3</v>
      </c>
      <c r="G6489" t="s">
        <v>18</v>
      </c>
      <c r="H6489" t="s">
        <v>828</v>
      </c>
      <c r="I6489" t="str">
        <f>_xlfn.XLOOKUP(H6489,'Customers'!A6489:A6888,'Customers'!B6489:B6888," ")</f>
        <v xml:space="preserve"> </v>
      </c>
      <c r="J6489" t="s">
        <v>1248</v>
      </c>
      <c r="K6489" t="s">
        <v>13935</v>
      </c>
      <c r="L6489" t="str">
        <f t="shared" si="505"/>
        <v>OK</v>
      </c>
      <c r="M6489" t="str">
        <f t="shared" si="506"/>
        <v>NOT  NULL</v>
      </c>
      <c r="N6489">
        <f t="shared" si="507"/>
        <v>1</v>
      </c>
      <c r="O6489" t="str">
        <f>IF(ISNA(VLOOKUP(J6489,Vendors!A:A,1,FALSE)),"MISSING VENDER","VALID")</f>
        <v>VALID</v>
      </c>
      <c r="P6489" t="str">
        <f>IF(ISNA(VLOOKUP(H6489,'Customers'!A:A,1,FALSE)),"missing customer ","valid")</f>
        <v xml:space="preserve">missing customer </v>
      </c>
      <c r="Q6489" t="str">
        <f t="shared" si="508"/>
        <v>VALID</v>
      </c>
      <c r="R6489" t="str">
        <f t="shared" si="509"/>
        <v>VALID</v>
      </c>
    </row>
    <row r="6490" spans="1:18" x14ac:dyDescent="0.25">
      <c r="A6490" t="s">
        <v>13936</v>
      </c>
      <c r="B6490" s="1">
        <v>45217</v>
      </c>
      <c r="C6490">
        <v>15961.81</v>
      </c>
      <c r="D6490" t="s">
        <v>1332</v>
      </c>
      <c r="E6490" t="s">
        <v>1332</v>
      </c>
      <c r="F6490" t="s">
        <v>3</v>
      </c>
      <c r="G6490" t="s">
        <v>18</v>
      </c>
      <c r="H6490" t="s">
        <v>828</v>
      </c>
      <c r="I6490" t="str">
        <f>_xlfn.XLOOKUP(H6490,'Customers'!A6490:A6889,'Customers'!B6490:B6889," ")</f>
        <v xml:space="preserve"> </v>
      </c>
      <c r="J6490" t="s">
        <v>828</v>
      </c>
      <c r="K6490" t="s">
        <v>13937</v>
      </c>
      <c r="L6490" t="str">
        <f t="shared" si="505"/>
        <v>OK</v>
      </c>
      <c r="M6490" t="str">
        <f t="shared" si="506"/>
        <v>NOT  NULL</v>
      </c>
      <c r="N6490">
        <f t="shared" si="507"/>
        <v>1</v>
      </c>
      <c r="O6490" t="str">
        <f>IF(ISNA(VLOOKUP(J6490,Vendors!A:A,1,FALSE)),"MISSING VENDER","VALID")</f>
        <v>MISSING VENDER</v>
      </c>
      <c r="P6490" t="str">
        <f>IF(ISNA(VLOOKUP(H6490,'Customers'!A:A,1,FALSE)),"missing customer ","valid")</f>
        <v xml:space="preserve">missing customer </v>
      </c>
      <c r="Q6490" t="str">
        <f t="shared" si="508"/>
        <v>VALID</v>
      </c>
      <c r="R6490" t="str">
        <f t="shared" si="509"/>
        <v>VALID</v>
      </c>
    </row>
    <row r="6491" spans="1:18" x14ac:dyDescent="0.25">
      <c r="A6491" t="s">
        <v>13938</v>
      </c>
      <c r="B6491" s="1">
        <v>45043</v>
      </c>
      <c r="C6491">
        <v>128216.39</v>
      </c>
      <c r="D6491" t="s">
        <v>836</v>
      </c>
      <c r="E6491" t="s">
        <v>837</v>
      </c>
      <c r="F6491" t="s">
        <v>5</v>
      </c>
      <c r="G6491" t="s">
        <v>14</v>
      </c>
      <c r="H6491" t="s">
        <v>473</v>
      </c>
      <c r="I6491" t="str">
        <f>_xlfn.XLOOKUP(H6491,'Customers'!A6491:A6890,'Customers'!B6491:B6890," ")</f>
        <v xml:space="preserve"> </v>
      </c>
      <c r="J6491" t="s">
        <v>828</v>
      </c>
      <c r="K6491" t="s">
        <v>13939</v>
      </c>
      <c r="L6491" t="str">
        <f t="shared" si="505"/>
        <v>OK</v>
      </c>
      <c r="M6491" t="str">
        <f t="shared" si="506"/>
        <v>NOT  NULL</v>
      </c>
      <c r="N6491">
        <f t="shared" si="507"/>
        <v>1</v>
      </c>
      <c r="O6491" t="str">
        <f>IF(ISNA(VLOOKUP(J6491,Vendors!A:A,1,FALSE)),"MISSING VENDER","VALID")</f>
        <v>MISSING VENDER</v>
      </c>
      <c r="P6491" t="str">
        <f>IF(ISNA(VLOOKUP(H6491,'Customers'!A:A,1,FALSE)),"missing customer ","valid")</f>
        <v>valid</v>
      </c>
      <c r="Q6491" t="str">
        <f t="shared" si="508"/>
        <v>VALID</v>
      </c>
      <c r="R6491" t="str">
        <f t="shared" si="509"/>
        <v>VALID</v>
      </c>
    </row>
    <row r="6492" spans="1:18" x14ac:dyDescent="0.25">
      <c r="A6492" t="s">
        <v>13940</v>
      </c>
      <c r="B6492" s="1">
        <v>44983</v>
      </c>
      <c r="C6492">
        <v>256138.23999999999</v>
      </c>
      <c r="D6492" t="s">
        <v>836</v>
      </c>
      <c r="E6492" t="s">
        <v>855</v>
      </c>
      <c r="F6492" t="s">
        <v>3</v>
      </c>
      <c r="G6492" t="s">
        <v>14</v>
      </c>
      <c r="H6492" t="s">
        <v>163</v>
      </c>
      <c r="I6492" t="str">
        <f>_xlfn.XLOOKUP(H6492,'Customers'!A6492:A6891,'Customers'!B6492:B6891," ")</f>
        <v xml:space="preserve"> </v>
      </c>
      <c r="J6492" t="s">
        <v>828</v>
      </c>
      <c r="K6492" t="s">
        <v>13941</v>
      </c>
      <c r="L6492" t="str">
        <f t="shared" si="505"/>
        <v>OK</v>
      </c>
      <c r="M6492" t="str">
        <f t="shared" si="506"/>
        <v>NOT  NULL</v>
      </c>
      <c r="N6492">
        <f t="shared" si="507"/>
        <v>1</v>
      </c>
      <c r="O6492" t="str">
        <f>IF(ISNA(VLOOKUP(J6492,Vendors!A:A,1,FALSE)),"MISSING VENDER","VALID")</f>
        <v>MISSING VENDER</v>
      </c>
      <c r="P6492" t="str">
        <f>IF(ISNA(VLOOKUP(H6492,'Customers'!A:A,1,FALSE)),"missing customer ","valid")</f>
        <v>valid</v>
      </c>
      <c r="Q6492" t="str">
        <f t="shared" si="508"/>
        <v>VALID</v>
      </c>
      <c r="R6492" t="str">
        <f t="shared" si="509"/>
        <v>VALID</v>
      </c>
    </row>
    <row r="6493" spans="1:18" x14ac:dyDescent="0.25">
      <c r="A6493" t="s">
        <v>13942</v>
      </c>
      <c r="B6493" s="1">
        <v>44781</v>
      </c>
      <c r="C6493">
        <v>158909.28</v>
      </c>
      <c r="D6493" t="s">
        <v>836</v>
      </c>
      <c r="E6493" t="s">
        <v>837</v>
      </c>
      <c r="F6493" t="s">
        <v>4</v>
      </c>
      <c r="G6493" t="s">
        <v>14</v>
      </c>
      <c r="H6493" t="s">
        <v>265</v>
      </c>
      <c r="I6493" t="str">
        <f>_xlfn.XLOOKUP(H6493,'Customers'!A6493:A6892,'Customers'!B6493:B6892," ")</f>
        <v xml:space="preserve"> </v>
      </c>
      <c r="J6493" t="s">
        <v>828</v>
      </c>
      <c r="K6493" t="s">
        <v>13943</v>
      </c>
      <c r="L6493" t="str">
        <f t="shared" si="505"/>
        <v>OK</v>
      </c>
      <c r="M6493" t="str">
        <f t="shared" si="506"/>
        <v>NOT  NULL</v>
      </c>
      <c r="N6493">
        <f t="shared" si="507"/>
        <v>1</v>
      </c>
      <c r="O6493" t="str">
        <f>IF(ISNA(VLOOKUP(J6493,Vendors!A:A,1,FALSE)),"MISSING VENDER","VALID")</f>
        <v>MISSING VENDER</v>
      </c>
      <c r="P6493" t="str">
        <f>IF(ISNA(VLOOKUP(H6493,'Customers'!A:A,1,FALSE)),"missing customer ","valid")</f>
        <v>valid</v>
      </c>
      <c r="Q6493" t="str">
        <f t="shared" si="508"/>
        <v>VALID</v>
      </c>
      <c r="R6493" t="str">
        <f t="shared" si="509"/>
        <v>VALID</v>
      </c>
    </row>
    <row r="6494" spans="1:18" x14ac:dyDescent="0.25">
      <c r="A6494" t="s">
        <v>13944</v>
      </c>
      <c r="B6494" s="1">
        <v>45180</v>
      </c>
      <c r="C6494">
        <v>158758.26999999999</v>
      </c>
      <c r="D6494" t="s">
        <v>836</v>
      </c>
      <c r="E6494" t="s">
        <v>840</v>
      </c>
      <c r="F6494" t="s">
        <v>4</v>
      </c>
      <c r="G6494" t="s">
        <v>28</v>
      </c>
      <c r="H6494" t="s">
        <v>477</v>
      </c>
      <c r="I6494" t="str">
        <f>_xlfn.XLOOKUP(H6494,'Customers'!A6494:A6893,'Customers'!B6494:B6893," ")</f>
        <v xml:space="preserve"> </v>
      </c>
      <c r="J6494" t="s">
        <v>828</v>
      </c>
      <c r="K6494" t="s">
        <v>13945</v>
      </c>
      <c r="L6494" t="str">
        <f t="shared" si="505"/>
        <v>OK</v>
      </c>
      <c r="M6494" t="str">
        <f t="shared" si="506"/>
        <v>NOT  NULL</v>
      </c>
      <c r="N6494">
        <f t="shared" si="507"/>
        <v>1</v>
      </c>
      <c r="O6494" t="str">
        <f>IF(ISNA(VLOOKUP(J6494,Vendors!A:A,1,FALSE)),"MISSING VENDER","VALID")</f>
        <v>MISSING VENDER</v>
      </c>
      <c r="P6494" t="str">
        <f>IF(ISNA(VLOOKUP(H6494,'Customers'!A:A,1,FALSE)),"missing customer ","valid")</f>
        <v>valid</v>
      </c>
      <c r="Q6494" t="str">
        <f t="shared" si="508"/>
        <v>VALID</v>
      </c>
      <c r="R6494" t="str">
        <f t="shared" si="509"/>
        <v>VALID</v>
      </c>
    </row>
    <row r="6495" spans="1:18" x14ac:dyDescent="0.25">
      <c r="A6495" t="s">
        <v>13946</v>
      </c>
      <c r="B6495" s="1">
        <v>45170</v>
      </c>
      <c r="C6495">
        <v>179116.88</v>
      </c>
      <c r="D6495" t="s">
        <v>836</v>
      </c>
      <c r="E6495" t="s">
        <v>837</v>
      </c>
      <c r="F6495" t="s">
        <v>5</v>
      </c>
      <c r="G6495" t="s">
        <v>14</v>
      </c>
      <c r="H6495" t="s">
        <v>147</v>
      </c>
      <c r="I6495" t="str">
        <f>_xlfn.XLOOKUP(H6495,'Customers'!A6495:A6894,'Customers'!B6495:B6894," ")</f>
        <v xml:space="preserve"> </v>
      </c>
      <c r="J6495" t="s">
        <v>828</v>
      </c>
      <c r="K6495" t="s">
        <v>13947</v>
      </c>
      <c r="L6495" t="str">
        <f t="shared" si="505"/>
        <v>OK</v>
      </c>
      <c r="M6495" t="str">
        <f t="shared" si="506"/>
        <v>NOT  NULL</v>
      </c>
      <c r="N6495">
        <f t="shared" si="507"/>
        <v>1</v>
      </c>
      <c r="O6495" t="str">
        <f>IF(ISNA(VLOOKUP(J6495,Vendors!A:A,1,FALSE)),"MISSING VENDER","VALID")</f>
        <v>MISSING VENDER</v>
      </c>
      <c r="P6495" t="str">
        <f>IF(ISNA(VLOOKUP(H6495,'Customers'!A:A,1,FALSE)),"missing customer ","valid")</f>
        <v>valid</v>
      </c>
      <c r="Q6495" t="str">
        <f t="shared" si="508"/>
        <v>VALID</v>
      </c>
      <c r="R6495" t="str">
        <f t="shared" si="509"/>
        <v>VALID</v>
      </c>
    </row>
    <row r="6496" spans="1:18" x14ac:dyDescent="0.25">
      <c r="A6496" t="s">
        <v>13948</v>
      </c>
      <c r="B6496" s="1">
        <v>44626</v>
      </c>
      <c r="C6496">
        <v>-52773.1</v>
      </c>
      <c r="D6496" t="s">
        <v>826</v>
      </c>
      <c r="E6496" t="s">
        <v>843</v>
      </c>
      <c r="F6496" t="s">
        <v>4</v>
      </c>
      <c r="G6496" t="s">
        <v>25</v>
      </c>
      <c r="H6496" t="s">
        <v>828</v>
      </c>
      <c r="I6496" t="str">
        <f>_xlfn.XLOOKUP(H6496,'Customers'!A6496:A6895,'Customers'!B6496:B6895," ")</f>
        <v xml:space="preserve"> </v>
      </c>
      <c r="J6496" t="s">
        <v>885</v>
      </c>
      <c r="K6496" t="s">
        <v>13949</v>
      </c>
      <c r="L6496" t="str">
        <f t="shared" si="505"/>
        <v>OK</v>
      </c>
      <c r="M6496" t="str">
        <f t="shared" si="506"/>
        <v>NOT  NULL</v>
      </c>
      <c r="N6496">
        <f t="shared" si="507"/>
        <v>1</v>
      </c>
      <c r="O6496" t="str">
        <f>IF(ISNA(VLOOKUP(J6496,Vendors!A:A,1,FALSE)),"MISSING VENDER","VALID")</f>
        <v>VALID</v>
      </c>
      <c r="P6496" t="str">
        <f>IF(ISNA(VLOOKUP(H6496,'Customers'!A:A,1,FALSE)),"missing customer ","valid")</f>
        <v xml:space="preserve">missing customer </v>
      </c>
      <c r="Q6496" t="str">
        <f t="shared" si="508"/>
        <v>VALID</v>
      </c>
      <c r="R6496" t="str">
        <f t="shared" si="509"/>
        <v>VALID</v>
      </c>
    </row>
    <row r="6497" spans="1:18" x14ac:dyDescent="0.25">
      <c r="A6497" t="s">
        <v>13950</v>
      </c>
      <c r="B6497" s="1">
        <v>45008</v>
      </c>
      <c r="C6497">
        <v>-34755.57</v>
      </c>
      <c r="D6497" t="s">
        <v>826</v>
      </c>
      <c r="E6497" t="s">
        <v>865</v>
      </c>
      <c r="F6497" t="s">
        <v>3</v>
      </c>
      <c r="G6497" t="s">
        <v>18</v>
      </c>
      <c r="H6497" t="s">
        <v>828</v>
      </c>
      <c r="I6497" t="str">
        <f>_xlfn.XLOOKUP(H6497,'Customers'!A6497:A6896,'Customers'!B6497:B6896," ")</f>
        <v xml:space="preserve"> </v>
      </c>
      <c r="J6497" t="s">
        <v>3089</v>
      </c>
      <c r="K6497" t="s">
        <v>13951</v>
      </c>
      <c r="L6497" t="str">
        <f t="shared" si="505"/>
        <v>OK</v>
      </c>
      <c r="M6497" t="str">
        <f t="shared" si="506"/>
        <v>NOT  NULL</v>
      </c>
      <c r="N6497">
        <f t="shared" si="507"/>
        <v>1</v>
      </c>
      <c r="O6497" t="str">
        <f>IF(ISNA(VLOOKUP(J6497,Vendors!A:A,1,FALSE)),"MISSING VENDER","VALID")</f>
        <v>VALID</v>
      </c>
      <c r="P6497" t="str">
        <f>IF(ISNA(VLOOKUP(H6497,'Customers'!A:A,1,FALSE)),"missing customer ","valid")</f>
        <v xml:space="preserve">missing customer </v>
      </c>
      <c r="Q6497" t="str">
        <f t="shared" si="508"/>
        <v>VALID</v>
      </c>
      <c r="R6497" t="str">
        <f t="shared" si="509"/>
        <v>VALID</v>
      </c>
    </row>
    <row r="6498" spans="1:18" x14ac:dyDescent="0.25">
      <c r="A6498" t="s">
        <v>13952</v>
      </c>
      <c r="B6498" s="1">
        <v>44652</v>
      </c>
      <c r="C6498">
        <v>-39144.519999999997</v>
      </c>
      <c r="D6498" t="s">
        <v>826</v>
      </c>
      <c r="E6498" t="s">
        <v>843</v>
      </c>
      <c r="F6498" t="s">
        <v>3</v>
      </c>
      <c r="G6498" t="s">
        <v>14</v>
      </c>
      <c r="H6498" t="s">
        <v>828</v>
      </c>
      <c r="I6498" t="str">
        <f>_xlfn.XLOOKUP(H6498,'Customers'!A6498:A6897,'Customers'!B6498:B6897," ")</f>
        <v xml:space="preserve"> </v>
      </c>
      <c r="J6498" t="s">
        <v>926</v>
      </c>
      <c r="K6498" t="s">
        <v>13953</v>
      </c>
      <c r="L6498" t="str">
        <f t="shared" si="505"/>
        <v>OK</v>
      </c>
      <c r="M6498" t="str">
        <f t="shared" si="506"/>
        <v>NOT  NULL</v>
      </c>
      <c r="N6498">
        <f t="shared" si="507"/>
        <v>1</v>
      </c>
      <c r="O6498" t="str">
        <f>IF(ISNA(VLOOKUP(J6498,Vendors!A:A,1,FALSE)),"MISSING VENDER","VALID")</f>
        <v>VALID</v>
      </c>
      <c r="P6498" t="str">
        <f>IF(ISNA(VLOOKUP(H6498,'Customers'!A:A,1,FALSE)),"missing customer ","valid")</f>
        <v xml:space="preserve">missing customer </v>
      </c>
      <c r="Q6498" t="str">
        <f t="shared" si="508"/>
        <v>VALID</v>
      </c>
      <c r="R6498" t="str">
        <f t="shared" si="509"/>
        <v>VALID</v>
      </c>
    </row>
    <row r="6499" spans="1:18" x14ac:dyDescent="0.25">
      <c r="A6499" t="s">
        <v>13954</v>
      </c>
      <c r="B6499" s="1">
        <v>44756</v>
      </c>
      <c r="C6499">
        <v>-48368.46</v>
      </c>
      <c r="D6499" t="s">
        <v>826</v>
      </c>
      <c r="E6499" t="s">
        <v>843</v>
      </c>
      <c r="F6499" t="s">
        <v>3</v>
      </c>
      <c r="G6499" t="s">
        <v>18</v>
      </c>
      <c r="H6499" t="s">
        <v>828</v>
      </c>
      <c r="I6499" t="str">
        <f>_xlfn.XLOOKUP(H6499,'Customers'!A6499:A6898,'Customers'!B6499:B6898," ")</f>
        <v xml:space="preserve"> </v>
      </c>
      <c r="J6499" t="s">
        <v>1492</v>
      </c>
      <c r="K6499" t="s">
        <v>13955</v>
      </c>
      <c r="L6499" t="str">
        <f t="shared" si="505"/>
        <v>OK</v>
      </c>
      <c r="M6499" t="str">
        <f t="shared" si="506"/>
        <v>NOT  NULL</v>
      </c>
      <c r="N6499">
        <f t="shared" si="507"/>
        <v>1</v>
      </c>
      <c r="O6499" t="str">
        <f>IF(ISNA(VLOOKUP(J6499,Vendors!A:A,1,FALSE)),"MISSING VENDER","VALID")</f>
        <v>VALID</v>
      </c>
      <c r="P6499" t="str">
        <f>IF(ISNA(VLOOKUP(H6499,'Customers'!A:A,1,FALSE)),"missing customer ","valid")</f>
        <v xml:space="preserve">missing customer </v>
      </c>
      <c r="Q6499" t="str">
        <f t="shared" si="508"/>
        <v>VALID</v>
      </c>
      <c r="R6499" t="str">
        <f t="shared" si="509"/>
        <v>VALID</v>
      </c>
    </row>
    <row r="6500" spans="1:18" x14ac:dyDescent="0.25">
      <c r="A6500" t="s">
        <v>13956</v>
      </c>
      <c r="B6500" s="1">
        <v>44986</v>
      </c>
      <c r="C6500">
        <v>184994.05</v>
      </c>
      <c r="D6500" t="s">
        <v>836</v>
      </c>
      <c r="E6500" t="s">
        <v>837</v>
      </c>
      <c r="F6500" t="s">
        <v>5</v>
      </c>
      <c r="G6500" t="s">
        <v>18</v>
      </c>
      <c r="H6500" t="s">
        <v>139</v>
      </c>
      <c r="I6500" t="str">
        <f>_xlfn.XLOOKUP(H6500,'Customers'!A6500:A6899,'Customers'!B6500:B6899," ")</f>
        <v xml:space="preserve"> </v>
      </c>
      <c r="J6500" t="s">
        <v>828</v>
      </c>
      <c r="K6500" t="s">
        <v>13957</v>
      </c>
      <c r="L6500" t="str">
        <f t="shared" si="505"/>
        <v>OK</v>
      </c>
      <c r="M6500" t="str">
        <f t="shared" si="506"/>
        <v>NOT  NULL</v>
      </c>
      <c r="N6500">
        <f t="shared" si="507"/>
        <v>1</v>
      </c>
      <c r="O6500" t="str">
        <f>IF(ISNA(VLOOKUP(J6500,Vendors!A:A,1,FALSE)),"MISSING VENDER","VALID")</f>
        <v>MISSING VENDER</v>
      </c>
      <c r="P6500" t="str">
        <f>IF(ISNA(VLOOKUP(H6500,'Customers'!A:A,1,FALSE)),"missing customer ","valid")</f>
        <v>valid</v>
      </c>
      <c r="Q6500" t="str">
        <f t="shared" si="508"/>
        <v>VALID</v>
      </c>
      <c r="R6500" t="str">
        <f t="shared" si="509"/>
        <v>VALID</v>
      </c>
    </row>
    <row r="6501" spans="1:18" x14ac:dyDescent="0.25">
      <c r="A6501" t="s">
        <v>13958</v>
      </c>
      <c r="B6501" s="1">
        <v>44735</v>
      </c>
      <c r="C6501">
        <v>-89269.21</v>
      </c>
      <c r="D6501" t="s">
        <v>826</v>
      </c>
      <c r="E6501" t="s">
        <v>832</v>
      </c>
      <c r="F6501" t="s">
        <v>3</v>
      </c>
      <c r="G6501" t="s">
        <v>28</v>
      </c>
      <c r="H6501" t="s">
        <v>828</v>
      </c>
      <c r="I6501" t="str">
        <f>_xlfn.XLOOKUP(H6501,'Customers'!A6501:A6900,'Customers'!B6501:B6900," ")</f>
        <v xml:space="preserve"> </v>
      </c>
      <c r="J6501" t="s">
        <v>1128</v>
      </c>
      <c r="K6501" t="s">
        <v>13959</v>
      </c>
      <c r="L6501" t="str">
        <f t="shared" si="505"/>
        <v>OK</v>
      </c>
      <c r="M6501" t="str">
        <f t="shared" si="506"/>
        <v>NOT  NULL</v>
      </c>
      <c r="N6501">
        <f t="shared" si="507"/>
        <v>1</v>
      </c>
      <c r="O6501" t="str">
        <f>IF(ISNA(VLOOKUP(J6501,Vendors!A:A,1,FALSE)),"MISSING VENDER","VALID")</f>
        <v>VALID</v>
      </c>
      <c r="P6501" t="str">
        <f>IF(ISNA(VLOOKUP(H6501,'Customers'!A:A,1,FALSE)),"missing customer ","valid")</f>
        <v xml:space="preserve">missing customer </v>
      </c>
      <c r="Q6501" t="str">
        <f t="shared" si="508"/>
        <v>VALID</v>
      </c>
      <c r="R6501" t="str">
        <f t="shared" si="509"/>
        <v>VALID</v>
      </c>
    </row>
    <row r="6502" spans="1:18" x14ac:dyDescent="0.25">
      <c r="A6502" t="s">
        <v>13960</v>
      </c>
      <c r="B6502" s="1">
        <v>44847</v>
      </c>
      <c r="C6502">
        <v>-36243.050000000003</v>
      </c>
      <c r="D6502" t="s">
        <v>826</v>
      </c>
      <c r="E6502" t="s">
        <v>832</v>
      </c>
      <c r="F6502" t="s">
        <v>5</v>
      </c>
      <c r="G6502" t="s">
        <v>28</v>
      </c>
      <c r="H6502" t="s">
        <v>828</v>
      </c>
      <c r="I6502" t="str">
        <f>_xlfn.XLOOKUP(H6502,'Customers'!A6502:A6901,'Customers'!B6502:B6901," ")</f>
        <v xml:space="preserve"> </v>
      </c>
      <c r="J6502" t="s">
        <v>1527</v>
      </c>
      <c r="K6502" t="s">
        <v>13961</v>
      </c>
      <c r="L6502" t="str">
        <f t="shared" si="505"/>
        <v>OK</v>
      </c>
      <c r="M6502" t="str">
        <f t="shared" si="506"/>
        <v>NOT  NULL</v>
      </c>
      <c r="N6502">
        <f t="shared" si="507"/>
        <v>1</v>
      </c>
      <c r="O6502" t="str">
        <f>IF(ISNA(VLOOKUP(J6502,Vendors!A:A,1,FALSE)),"MISSING VENDER","VALID")</f>
        <v>VALID</v>
      </c>
      <c r="P6502" t="str">
        <f>IF(ISNA(VLOOKUP(H6502,'Customers'!A:A,1,FALSE)),"missing customer ","valid")</f>
        <v xml:space="preserve">missing customer </v>
      </c>
      <c r="Q6502" t="str">
        <f t="shared" si="508"/>
        <v>VALID</v>
      </c>
      <c r="R6502" t="str">
        <f t="shared" si="509"/>
        <v>VALID</v>
      </c>
    </row>
    <row r="6503" spans="1:18" x14ac:dyDescent="0.25">
      <c r="A6503" t="s">
        <v>13962</v>
      </c>
      <c r="B6503" s="1">
        <v>44987</v>
      </c>
      <c r="C6503">
        <v>-77865.47</v>
      </c>
      <c r="D6503" t="s">
        <v>826</v>
      </c>
      <c r="E6503" t="s">
        <v>843</v>
      </c>
      <c r="F6503" t="s">
        <v>5</v>
      </c>
      <c r="G6503" t="s">
        <v>14</v>
      </c>
      <c r="H6503" t="s">
        <v>828</v>
      </c>
      <c r="I6503" t="str">
        <f>_xlfn.XLOOKUP(H6503,'Customers'!A6503:A6902,'Customers'!B6503:B6902," ")</f>
        <v xml:space="preserve"> </v>
      </c>
      <c r="J6503" t="s">
        <v>1532</v>
      </c>
      <c r="K6503" t="s">
        <v>13963</v>
      </c>
      <c r="L6503" t="str">
        <f t="shared" si="505"/>
        <v>OK</v>
      </c>
      <c r="M6503" t="str">
        <f t="shared" si="506"/>
        <v>NOT  NULL</v>
      </c>
      <c r="N6503">
        <f t="shared" si="507"/>
        <v>1</v>
      </c>
      <c r="O6503" t="str">
        <f>IF(ISNA(VLOOKUP(J6503,Vendors!A:A,1,FALSE)),"MISSING VENDER","VALID")</f>
        <v>VALID</v>
      </c>
      <c r="P6503" t="str">
        <f>IF(ISNA(VLOOKUP(H6503,'Customers'!A:A,1,FALSE)),"missing customer ","valid")</f>
        <v xml:space="preserve">missing customer </v>
      </c>
      <c r="Q6503" t="str">
        <f t="shared" si="508"/>
        <v>VALID</v>
      </c>
      <c r="R6503" t="str">
        <f t="shared" si="509"/>
        <v>VALID</v>
      </c>
    </row>
    <row r="6504" spans="1:18" x14ac:dyDescent="0.25">
      <c r="A6504" t="s">
        <v>13964</v>
      </c>
      <c r="B6504" s="1">
        <v>44672</v>
      </c>
      <c r="C6504">
        <v>-8586.69</v>
      </c>
      <c r="D6504" t="s">
        <v>826</v>
      </c>
      <c r="E6504" t="s">
        <v>843</v>
      </c>
      <c r="F6504" t="s">
        <v>4</v>
      </c>
      <c r="G6504" t="s">
        <v>18</v>
      </c>
      <c r="H6504" t="s">
        <v>828</v>
      </c>
      <c r="I6504" t="str">
        <f>_xlfn.XLOOKUP(H6504,'Customers'!A6504:A6903,'Customers'!B6504:B6903," ")</f>
        <v xml:space="preserve"> </v>
      </c>
      <c r="J6504" t="s">
        <v>1435</v>
      </c>
      <c r="K6504" t="s">
        <v>13965</v>
      </c>
      <c r="L6504" t="str">
        <f t="shared" si="505"/>
        <v>OK</v>
      </c>
      <c r="M6504" t="str">
        <f t="shared" si="506"/>
        <v>NOT  NULL</v>
      </c>
      <c r="N6504">
        <f t="shared" si="507"/>
        <v>1</v>
      </c>
      <c r="O6504" t="str">
        <f>IF(ISNA(VLOOKUP(J6504,Vendors!A:A,1,FALSE)),"MISSING VENDER","VALID")</f>
        <v>VALID</v>
      </c>
      <c r="P6504" t="str">
        <f>IF(ISNA(VLOOKUP(H6504,'Customers'!A:A,1,FALSE)),"missing customer ","valid")</f>
        <v xml:space="preserve">missing customer </v>
      </c>
      <c r="Q6504" t="str">
        <f t="shared" si="508"/>
        <v>VALID</v>
      </c>
      <c r="R6504" t="str">
        <f t="shared" si="509"/>
        <v>VALID</v>
      </c>
    </row>
    <row r="6505" spans="1:18" x14ac:dyDescent="0.25">
      <c r="A6505" t="s">
        <v>13966</v>
      </c>
      <c r="B6505" s="1">
        <v>44918</v>
      </c>
      <c r="C6505">
        <v>221948.54</v>
      </c>
      <c r="D6505" t="s">
        <v>836</v>
      </c>
      <c r="E6505" t="s">
        <v>855</v>
      </c>
      <c r="F6505" t="s">
        <v>3</v>
      </c>
      <c r="G6505" t="s">
        <v>14</v>
      </c>
      <c r="H6505" t="s">
        <v>519</v>
      </c>
      <c r="I6505" t="str">
        <f>_xlfn.XLOOKUP(H6505,'Customers'!A6505:A6904,'Customers'!B6505:B6904," ")</f>
        <v xml:space="preserve"> </v>
      </c>
      <c r="J6505" t="s">
        <v>828</v>
      </c>
      <c r="K6505" t="s">
        <v>13967</v>
      </c>
      <c r="L6505" t="str">
        <f t="shared" si="505"/>
        <v>OK</v>
      </c>
      <c r="M6505" t="str">
        <f t="shared" si="506"/>
        <v>NOT  NULL</v>
      </c>
      <c r="N6505">
        <f t="shared" si="507"/>
        <v>1</v>
      </c>
      <c r="O6505" t="str">
        <f>IF(ISNA(VLOOKUP(J6505,Vendors!A:A,1,FALSE)),"MISSING VENDER","VALID")</f>
        <v>MISSING VENDER</v>
      </c>
      <c r="P6505" t="str">
        <f>IF(ISNA(VLOOKUP(H6505,'Customers'!A:A,1,FALSE)),"missing customer ","valid")</f>
        <v>valid</v>
      </c>
      <c r="Q6505" t="str">
        <f t="shared" si="508"/>
        <v>VALID</v>
      </c>
      <c r="R6505" t="str">
        <f t="shared" si="509"/>
        <v>VALID</v>
      </c>
    </row>
    <row r="6506" spans="1:18" x14ac:dyDescent="0.25">
      <c r="A6506" t="s">
        <v>13968</v>
      </c>
      <c r="B6506" s="1">
        <v>44924</v>
      </c>
      <c r="C6506">
        <v>194904.46</v>
      </c>
      <c r="D6506" t="s">
        <v>836</v>
      </c>
      <c r="E6506" t="s">
        <v>855</v>
      </c>
      <c r="F6506" t="s">
        <v>4</v>
      </c>
      <c r="G6506" t="s">
        <v>25</v>
      </c>
      <c r="H6506" t="s">
        <v>599</v>
      </c>
      <c r="I6506" t="str">
        <f>_xlfn.XLOOKUP(H6506,'Customers'!A6506:A6905,'Customers'!B6506:B6905," ")</f>
        <v xml:space="preserve"> </v>
      </c>
      <c r="J6506" t="s">
        <v>828</v>
      </c>
      <c r="K6506" t="s">
        <v>13969</v>
      </c>
      <c r="L6506" t="str">
        <f t="shared" si="505"/>
        <v>OK</v>
      </c>
      <c r="M6506" t="str">
        <f t="shared" si="506"/>
        <v>NOT  NULL</v>
      </c>
      <c r="N6506">
        <f t="shared" si="507"/>
        <v>1</v>
      </c>
      <c r="O6506" t="str">
        <f>IF(ISNA(VLOOKUP(J6506,Vendors!A:A,1,FALSE)),"MISSING VENDER","VALID")</f>
        <v>MISSING VENDER</v>
      </c>
      <c r="P6506" t="str">
        <f>IF(ISNA(VLOOKUP(H6506,'Customers'!A:A,1,FALSE)),"missing customer ","valid")</f>
        <v>valid</v>
      </c>
      <c r="Q6506" t="str">
        <f t="shared" si="508"/>
        <v>VALID</v>
      </c>
      <c r="R6506" t="str">
        <f t="shared" si="509"/>
        <v>VALID</v>
      </c>
    </row>
    <row r="6507" spans="1:18" x14ac:dyDescent="0.25">
      <c r="A6507" t="s">
        <v>13970</v>
      </c>
      <c r="B6507" s="1">
        <v>45129</v>
      </c>
      <c r="C6507">
        <v>-33969.42</v>
      </c>
      <c r="D6507" t="s">
        <v>826</v>
      </c>
      <c r="E6507" t="s">
        <v>832</v>
      </c>
      <c r="F6507" t="s">
        <v>3</v>
      </c>
      <c r="G6507" t="s">
        <v>28</v>
      </c>
      <c r="H6507" t="s">
        <v>828</v>
      </c>
      <c r="I6507" t="str">
        <f>_xlfn.XLOOKUP(H6507,'Customers'!A6507:A6906,'Customers'!B6507:B6906," ")</f>
        <v xml:space="preserve"> </v>
      </c>
      <c r="J6507" t="s">
        <v>1381</v>
      </c>
      <c r="K6507" t="s">
        <v>13971</v>
      </c>
      <c r="L6507" t="str">
        <f t="shared" si="505"/>
        <v>OK</v>
      </c>
      <c r="M6507" t="str">
        <f t="shared" si="506"/>
        <v>NOT  NULL</v>
      </c>
      <c r="N6507">
        <f t="shared" si="507"/>
        <v>1</v>
      </c>
      <c r="O6507" t="str">
        <f>IF(ISNA(VLOOKUP(J6507,Vendors!A:A,1,FALSE)),"MISSING VENDER","VALID")</f>
        <v>VALID</v>
      </c>
      <c r="P6507" t="str">
        <f>IF(ISNA(VLOOKUP(H6507,'Customers'!A:A,1,FALSE)),"missing customer ","valid")</f>
        <v xml:space="preserve">missing customer </v>
      </c>
      <c r="Q6507" t="str">
        <f t="shared" si="508"/>
        <v>VALID</v>
      </c>
      <c r="R6507" t="str">
        <f t="shared" si="509"/>
        <v>VALID</v>
      </c>
    </row>
    <row r="6508" spans="1:18" x14ac:dyDescent="0.25">
      <c r="A6508" t="s">
        <v>13972</v>
      </c>
      <c r="B6508" s="1">
        <v>44816</v>
      </c>
      <c r="C6508">
        <v>-29765.35</v>
      </c>
      <c r="D6508" t="s">
        <v>826</v>
      </c>
      <c r="E6508" t="s">
        <v>832</v>
      </c>
      <c r="F6508" t="s">
        <v>3</v>
      </c>
      <c r="G6508" t="s">
        <v>25</v>
      </c>
      <c r="H6508" t="s">
        <v>828</v>
      </c>
      <c r="I6508" t="str">
        <f>_xlfn.XLOOKUP(H6508,'Customers'!A6508:A6907,'Customers'!B6508:B6907," ")</f>
        <v xml:space="preserve"> </v>
      </c>
      <c r="J6508" t="s">
        <v>1381</v>
      </c>
      <c r="K6508" t="s">
        <v>13973</v>
      </c>
      <c r="L6508" t="str">
        <f t="shared" si="505"/>
        <v>OK</v>
      </c>
      <c r="M6508" t="str">
        <f t="shared" si="506"/>
        <v>NOT  NULL</v>
      </c>
      <c r="N6508">
        <f t="shared" si="507"/>
        <v>1</v>
      </c>
      <c r="O6508" t="str">
        <f>IF(ISNA(VLOOKUP(J6508,Vendors!A:A,1,FALSE)),"MISSING VENDER","VALID")</f>
        <v>VALID</v>
      </c>
      <c r="P6508" t="str">
        <f>IF(ISNA(VLOOKUP(H6508,'Customers'!A:A,1,FALSE)),"missing customer ","valid")</f>
        <v xml:space="preserve">missing customer </v>
      </c>
      <c r="Q6508" t="str">
        <f t="shared" si="508"/>
        <v>VALID</v>
      </c>
      <c r="R6508" t="str">
        <f t="shared" si="509"/>
        <v>VALID</v>
      </c>
    </row>
    <row r="6509" spans="1:18" x14ac:dyDescent="0.25">
      <c r="A6509" t="s">
        <v>13974</v>
      </c>
      <c r="B6509" s="1">
        <v>45148</v>
      </c>
      <c r="C6509">
        <v>14909.37</v>
      </c>
      <c r="D6509" t="s">
        <v>958</v>
      </c>
      <c r="E6509" t="s">
        <v>958</v>
      </c>
      <c r="F6509" t="s">
        <v>5</v>
      </c>
      <c r="G6509" t="s">
        <v>28</v>
      </c>
      <c r="H6509" t="s">
        <v>828</v>
      </c>
      <c r="I6509" t="str">
        <f>_xlfn.XLOOKUP(H6509,'Customers'!A6509:A6908,'Customers'!B6509:B6908," ")</f>
        <v xml:space="preserve"> </v>
      </c>
      <c r="J6509" t="s">
        <v>828</v>
      </c>
      <c r="K6509" t="s">
        <v>13975</v>
      </c>
      <c r="L6509" t="str">
        <f t="shared" si="505"/>
        <v>OK</v>
      </c>
      <c r="M6509" t="str">
        <f t="shared" si="506"/>
        <v>NOT  NULL</v>
      </c>
      <c r="N6509">
        <f t="shared" si="507"/>
        <v>1</v>
      </c>
      <c r="O6509" t="str">
        <f>IF(ISNA(VLOOKUP(J6509,Vendors!A:A,1,FALSE)),"MISSING VENDER","VALID")</f>
        <v>MISSING VENDER</v>
      </c>
      <c r="P6509" t="str">
        <f>IF(ISNA(VLOOKUP(H6509,'Customers'!A:A,1,FALSE)),"missing customer ","valid")</f>
        <v xml:space="preserve">missing customer </v>
      </c>
      <c r="Q6509" t="str">
        <f t="shared" si="508"/>
        <v>VALID</v>
      </c>
      <c r="R6509" t="str">
        <f t="shared" si="509"/>
        <v>VALID</v>
      </c>
    </row>
    <row r="6510" spans="1:18" x14ac:dyDescent="0.25">
      <c r="A6510" t="s">
        <v>13976</v>
      </c>
      <c r="B6510" s="1">
        <v>44915</v>
      </c>
      <c r="C6510">
        <v>-51213.07</v>
      </c>
      <c r="D6510" t="s">
        <v>826</v>
      </c>
      <c r="E6510" t="s">
        <v>865</v>
      </c>
      <c r="F6510" t="s">
        <v>5</v>
      </c>
      <c r="G6510" t="s">
        <v>14</v>
      </c>
      <c r="H6510" t="s">
        <v>828</v>
      </c>
      <c r="I6510" t="str">
        <f>_xlfn.XLOOKUP(H6510,'Customers'!A6510:A6909,'Customers'!B6510:B6909," ")</f>
        <v xml:space="preserve"> </v>
      </c>
      <c r="J6510" t="s">
        <v>2004</v>
      </c>
      <c r="K6510" t="s">
        <v>13977</v>
      </c>
      <c r="L6510" t="str">
        <f t="shared" si="505"/>
        <v>OK</v>
      </c>
      <c r="M6510" t="str">
        <f t="shared" si="506"/>
        <v>NOT  NULL</v>
      </c>
      <c r="N6510">
        <f t="shared" si="507"/>
        <v>1</v>
      </c>
      <c r="O6510" t="str">
        <f>IF(ISNA(VLOOKUP(J6510,Vendors!A:A,1,FALSE)),"MISSING VENDER","VALID")</f>
        <v>VALID</v>
      </c>
      <c r="P6510" t="str">
        <f>IF(ISNA(VLOOKUP(H6510,'Customers'!A:A,1,FALSE)),"missing customer ","valid")</f>
        <v xml:space="preserve">missing customer </v>
      </c>
      <c r="Q6510" t="str">
        <f t="shared" si="508"/>
        <v>VALID</v>
      </c>
      <c r="R6510" t="str">
        <f t="shared" si="509"/>
        <v>VALID</v>
      </c>
    </row>
    <row r="6511" spans="1:18" x14ac:dyDescent="0.25">
      <c r="A6511" t="s">
        <v>13978</v>
      </c>
      <c r="B6511" s="1">
        <v>45047</v>
      </c>
      <c r="C6511">
        <v>151379.37</v>
      </c>
      <c r="D6511" t="s">
        <v>836</v>
      </c>
      <c r="E6511" t="s">
        <v>855</v>
      </c>
      <c r="F6511" t="s">
        <v>5</v>
      </c>
      <c r="G6511" t="s">
        <v>18</v>
      </c>
      <c r="H6511" t="s">
        <v>79</v>
      </c>
      <c r="I6511" t="str">
        <f>_xlfn.XLOOKUP(H6511,'Customers'!A6511:A6910,'Customers'!B6511:B6910," ")</f>
        <v xml:space="preserve"> </v>
      </c>
      <c r="J6511" t="s">
        <v>828</v>
      </c>
      <c r="K6511" t="s">
        <v>13979</v>
      </c>
      <c r="L6511" t="str">
        <f t="shared" si="505"/>
        <v>OK</v>
      </c>
      <c r="M6511" t="str">
        <f t="shared" si="506"/>
        <v>NOT  NULL</v>
      </c>
      <c r="N6511">
        <f t="shared" si="507"/>
        <v>1</v>
      </c>
      <c r="O6511" t="str">
        <f>IF(ISNA(VLOOKUP(J6511,Vendors!A:A,1,FALSE)),"MISSING VENDER","VALID")</f>
        <v>MISSING VENDER</v>
      </c>
      <c r="P6511" t="str">
        <f>IF(ISNA(VLOOKUP(H6511,'Customers'!A:A,1,FALSE)),"missing customer ","valid")</f>
        <v>valid</v>
      </c>
      <c r="Q6511" t="str">
        <f t="shared" si="508"/>
        <v>VALID</v>
      </c>
      <c r="R6511" t="str">
        <f t="shared" si="509"/>
        <v>VALID</v>
      </c>
    </row>
    <row r="6512" spans="1:18" x14ac:dyDescent="0.25">
      <c r="A6512" t="s">
        <v>13980</v>
      </c>
      <c r="B6512" s="1">
        <v>44871</v>
      </c>
      <c r="C6512">
        <v>-20243.98</v>
      </c>
      <c r="D6512" t="s">
        <v>826</v>
      </c>
      <c r="E6512" t="s">
        <v>827</v>
      </c>
      <c r="F6512" t="s">
        <v>4</v>
      </c>
      <c r="G6512" t="s">
        <v>14</v>
      </c>
      <c r="H6512" t="s">
        <v>828</v>
      </c>
      <c r="I6512" t="str">
        <f>_xlfn.XLOOKUP(H6512,'Customers'!A6512:A6911,'Customers'!B6512:B6911," ")</f>
        <v xml:space="preserve"> </v>
      </c>
      <c r="J6512" t="s">
        <v>1143</v>
      </c>
      <c r="K6512" t="s">
        <v>13981</v>
      </c>
      <c r="L6512" t="str">
        <f t="shared" si="505"/>
        <v>OK</v>
      </c>
      <c r="M6512" t="str">
        <f t="shared" si="506"/>
        <v>NOT  NULL</v>
      </c>
      <c r="N6512">
        <f t="shared" si="507"/>
        <v>1</v>
      </c>
      <c r="O6512" t="str">
        <f>IF(ISNA(VLOOKUP(J6512,Vendors!A:A,1,FALSE)),"MISSING VENDER","VALID")</f>
        <v>VALID</v>
      </c>
      <c r="P6512" t="str">
        <f>IF(ISNA(VLOOKUP(H6512,'Customers'!A:A,1,FALSE)),"missing customer ","valid")</f>
        <v xml:space="preserve">missing customer </v>
      </c>
      <c r="Q6512" t="str">
        <f t="shared" si="508"/>
        <v>VALID</v>
      </c>
      <c r="R6512" t="str">
        <f t="shared" si="509"/>
        <v>VALID</v>
      </c>
    </row>
    <row r="6513" spans="1:18" x14ac:dyDescent="0.25">
      <c r="A6513" t="s">
        <v>13982</v>
      </c>
      <c r="B6513" s="1">
        <v>44915</v>
      </c>
      <c r="C6513">
        <v>206697.82</v>
      </c>
      <c r="D6513" t="s">
        <v>836</v>
      </c>
      <c r="E6513" t="s">
        <v>840</v>
      </c>
      <c r="F6513" t="s">
        <v>5</v>
      </c>
      <c r="G6513" t="s">
        <v>18</v>
      </c>
      <c r="H6513" t="s">
        <v>747</v>
      </c>
      <c r="I6513" t="str">
        <f>_xlfn.XLOOKUP(H6513,'Customers'!A6513:A6912,'Customers'!B6513:B6912," ")</f>
        <v xml:space="preserve"> </v>
      </c>
      <c r="J6513" t="s">
        <v>828</v>
      </c>
      <c r="K6513" t="s">
        <v>13983</v>
      </c>
      <c r="L6513" t="str">
        <f t="shared" si="505"/>
        <v>OK</v>
      </c>
      <c r="M6513" t="str">
        <f t="shared" si="506"/>
        <v>NOT  NULL</v>
      </c>
      <c r="N6513">
        <f t="shared" si="507"/>
        <v>1</v>
      </c>
      <c r="O6513" t="str">
        <f>IF(ISNA(VLOOKUP(J6513,Vendors!A:A,1,FALSE)),"MISSING VENDER","VALID")</f>
        <v>MISSING VENDER</v>
      </c>
      <c r="P6513" t="str">
        <f>IF(ISNA(VLOOKUP(H6513,'Customers'!A:A,1,FALSE)),"missing customer ","valid")</f>
        <v>valid</v>
      </c>
      <c r="Q6513" t="str">
        <f t="shared" si="508"/>
        <v>VALID</v>
      </c>
      <c r="R6513" t="str">
        <f t="shared" si="509"/>
        <v>VALID</v>
      </c>
    </row>
    <row r="6514" spans="1:18" x14ac:dyDescent="0.25">
      <c r="A6514" t="s">
        <v>13984</v>
      </c>
      <c r="B6514" s="1">
        <v>44865</v>
      </c>
      <c r="C6514">
        <v>121234.45</v>
      </c>
      <c r="D6514" t="s">
        <v>836</v>
      </c>
      <c r="E6514" t="s">
        <v>855</v>
      </c>
      <c r="F6514" t="s">
        <v>4</v>
      </c>
      <c r="G6514" t="s">
        <v>14</v>
      </c>
      <c r="H6514" t="s">
        <v>571</v>
      </c>
      <c r="I6514" t="str">
        <f>_xlfn.XLOOKUP(H6514,'Customers'!A6514:A6913,'Customers'!B6514:B6913," ")</f>
        <v xml:space="preserve"> </v>
      </c>
      <c r="J6514" t="s">
        <v>828</v>
      </c>
      <c r="K6514" t="s">
        <v>13985</v>
      </c>
      <c r="L6514" t="str">
        <f t="shared" si="505"/>
        <v>OK</v>
      </c>
      <c r="M6514" t="str">
        <f t="shared" si="506"/>
        <v>NOT  NULL</v>
      </c>
      <c r="N6514">
        <f t="shared" si="507"/>
        <v>1</v>
      </c>
      <c r="O6514" t="str">
        <f>IF(ISNA(VLOOKUP(J6514,Vendors!A:A,1,FALSE)),"MISSING VENDER","VALID")</f>
        <v>MISSING VENDER</v>
      </c>
      <c r="P6514" t="str">
        <f>IF(ISNA(VLOOKUP(H6514,'Customers'!A:A,1,FALSE)),"missing customer ","valid")</f>
        <v>valid</v>
      </c>
      <c r="Q6514" t="str">
        <f t="shared" si="508"/>
        <v>VALID</v>
      </c>
      <c r="R6514" t="str">
        <f t="shared" si="509"/>
        <v>VALID</v>
      </c>
    </row>
    <row r="6515" spans="1:18" x14ac:dyDescent="0.25">
      <c r="A6515" t="s">
        <v>13986</v>
      </c>
      <c r="B6515" s="1">
        <v>44743</v>
      </c>
      <c r="C6515">
        <v>-26892.81</v>
      </c>
      <c r="D6515" t="s">
        <v>826</v>
      </c>
      <c r="E6515" t="s">
        <v>865</v>
      </c>
      <c r="F6515" t="s">
        <v>3</v>
      </c>
      <c r="G6515" t="s">
        <v>25</v>
      </c>
      <c r="H6515" t="s">
        <v>828</v>
      </c>
      <c r="I6515" t="str">
        <f>_xlfn.XLOOKUP(H6515,'Customers'!A6515:A6914,'Customers'!B6515:B6914," ")</f>
        <v xml:space="preserve"> </v>
      </c>
      <c r="J6515" t="s">
        <v>966</v>
      </c>
      <c r="K6515" t="s">
        <v>13987</v>
      </c>
      <c r="L6515" t="str">
        <f t="shared" si="505"/>
        <v>OK</v>
      </c>
      <c r="M6515" t="str">
        <f t="shared" si="506"/>
        <v>NOT  NULL</v>
      </c>
      <c r="N6515">
        <f t="shared" si="507"/>
        <v>1</v>
      </c>
      <c r="O6515" t="str">
        <f>IF(ISNA(VLOOKUP(J6515,Vendors!A:A,1,FALSE)),"MISSING VENDER","VALID")</f>
        <v>VALID</v>
      </c>
      <c r="P6515" t="str">
        <f>IF(ISNA(VLOOKUP(H6515,'Customers'!A:A,1,FALSE)),"missing customer ","valid")</f>
        <v xml:space="preserve">missing customer </v>
      </c>
      <c r="Q6515" t="str">
        <f t="shared" si="508"/>
        <v>VALID</v>
      </c>
      <c r="R6515" t="str">
        <f t="shared" si="509"/>
        <v>VALID</v>
      </c>
    </row>
    <row r="6516" spans="1:18" x14ac:dyDescent="0.25">
      <c r="A6516" t="s">
        <v>13988</v>
      </c>
      <c r="B6516" s="1">
        <v>44730</v>
      </c>
      <c r="C6516">
        <v>-6023.74</v>
      </c>
      <c r="D6516" t="s">
        <v>826</v>
      </c>
      <c r="E6516" t="s">
        <v>865</v>
      </c>
      <c r="F6516" t="s">
        <v>5</v>
      </c>
      <c r="G6516" t="s">
        <v>25</v>
      </c>
      <c r="H6516" t="s">
        <v>828</v>
      </c>
      <c r="I6516" t="str">
        <f>_xlfn.XLOOKUP(H6516,'Customers'!A6516:A6915,'Customers'!B6516:B6915," ")</f>
        <v xml:space="preserve"> </v>
      </c>
      <c r="J6516" t="s">
        <v>1128</v>
      </c>
      <c r="K6516" t="s">
        <v>13989</v>
      </c>
      <c r="L6516" t="str">
        <f t="shared" si="505"/>
        <v>OK</v>
      </c>
      <c r="M6516" t="str">
        <f t="shared" si="506"/>
        <v>NOT  NULL</v>
      </c>
      <c r="N6516">
        <f t="shared" si="507"/>
        <v>1</v>
      </c>
      <c r="O6516" t="str">
        <f>IF(ISNA(VLOOKUP(J6516,Vendors!A:A,1,FALSE)),"MISSING VENDER","VALID")</f>
        <v>VALID</v>
      </c>
      <c r="P6516" t="str">
        <f>IF(ISNA(VLOOKUP(H6516,'Customers'!A:A,1,FALSE)),"missing customer ","valid")</f>
        <v xml:space="preserve">missing customer </v>
      </c>
      <c r="Q6516" t="str">
        <f t="shared" si="508"/>
        <v>VALID</v>
      </c>
      <c r="R6516" t="str">
        <f t="shared" si="509"/>
        <v>VALID</v>
      </c>
    </row>
    <row r="6517" spans="1:18" x14ac:dyDescent="0.25">
      <c r="A6517" t="s">
        <v>13990</v>
      </c>
      <c r="B6517" s="1">
        <v>45235</v>
      </c>
      <c r="C6517">
        <v>-62672.23</v>
      </c>
      <c r="D6517" t="s">
        <v>826</v>
      </c>
      <c r="E6517" t="s">
        <v>851</v>
      </c>
      <c r="F6517" t="s">
        <v>5</v>
      </c>
      <c r="G6517" t="s">
        <v>25</v>
      </c>
      <c r="H6517" t="s">
        <v>828</v>
      </c>
      <c r="I6517" t="str">
        <f>_xlfn.XLOOKUP(H6517,'Customers'!A6517:A6916,'Customers'!B6517:B6916," ")</f>
        <v xml:space="preserve"> </v>
      </c>
      <c r="J6517" t="s">
        <v>1927</v>
      </c>
      <c r="K6517" t="s">
        <v>13991</v>
      </c>
      <c r="L6517" t="str">
        <f t="shared" si="505"/>
        <v>OK</v>
      </c>
      <c r="M6517" t="str">
        <f t="shared" si="506"/>
        <v>NOT  NULL</v>
      </c>
      <c r="N6517">
        <f t="shared" si="507"/>
        <v>1</v>
      </c>
      <c r="O6517" t="str">
        <f>IF(ISNA(VLOOKUP(J6517,Vendors!A:A,1,FALSE)),"MISSING VENDER","VALID")</f>
        <v>VALID</v>
      </c>
      <c r="P6517" t="str">
        <f>IF(ISNA(VLOOKUP(H6517,'Customers'!A:A,1,FALSE)),"missing customer ","valid")</f>
        <v xml:space="preserve">missing customer </v>
      </c>
      <c r="Q6517" t="str">
        <f t="shared" si="508"/>
        <v>VALID</v>
      </c>
      <c r="R6517" t="str">
        <f t="shared" si="509"/>
        <v>VALID</v>
      </c>
    </row>
    <row r="6518" spans="1:18" x14ac:dyDescent="0.25">
      <c r="A6518" t="s">
        <v>13992</v>
      </c>
      <c r="B6518" s="1">
        <v>45186</v>
      </c>
      <c r="C6518">
        <v>132428.03</v>
      </c>
      <c r="D6518" t="s">
        <v>836</v>
      </c>
      <c r="E6518" t="s">
        <v>837</v>
      </c>
      <c r="F6518" t="s">
        <v>4</v>
      </c>
      <c r="G6518" t="s">
        <v>25</v>
      </c>
      <c r="H6518" t="s">
        <v>189</v>
      </c>
      <c r="I6518" t="str">
        <f>_xlfn.XLOOKUP(H6518,'Customers'!A6518:A6917,'Customers'!B6518:B6917," ")</f>
        <v xml:space="preserve"> </v>
      </c>
      <c r="J6518" t="s">
        <v>828</v>
      </c>
      <c r="K6518" t="s">
        <v>13993</v>
      </c>
      <c r="L6518" t="str">
        <f t="shared" si="505"/>
        <v>OK</v>
      </c>
      <c r="M6518" t="str">
        <f t="shared" si="506"/>
        <v>NOT  NULL</v>
      </c>
      <c r="N6518">
        <f t="shared" si="507"/>
        <v>1</v>
      </c>
      <c r="O6518" t="str">
        <f>IF(ISNA(VLOOKUP(J6518,Vendors!A:A,1,FALSE)),"MISSING VENDER","VALID")</f>
        <v>MISSING VENDER</v>
      </c>
      <c r="P6518" t="str">
        <f>IF(ISNA(VLOOKUP(H6518,'Customers'!A:A,1,FALSE)),"missing customer ","valid")</f>
        <v>valid</v>
      </c>
      <c r="Q6518" t="str">
        <f t="shared" si="508"/>
        <v>VALID</v>
      </c>
      <c r="R6518" t="str">
        <f t="shared" si="509"/>
        <v>VALID</v>
      </c>
    </row>
    <row r="6519" spans="1:18" x14ac:dyDescent="0.25">
      <c r="A6519" t="s">
        <v>13994</v>
      </c>
      <c r="B6519" s="1">
        <v>45252</v>
      </c>
      <c r="C6519">
        <v>162042.9</v>
      </c>
      <c r="D6519" t="s">
        <v>836</v>
      </c>
      <c r="E6519" t="s">
        <v>840</v>
      </c>
      <c r="F6519" t="s">
        <v>3</v>
      </c>
      <c r="G6519" t="s">
        <v>25</v>
      </c>
      <c r="H6519" t="s">
        <v>277</v>
      </c>
      <c r="I6519" t="str">
        <f>_xlfn.XLOOKUP(H6519,'Customers'!A6519:A6918,'Customers'!B6519:B6918," ")</f>
        <v xml:space="preserve"> </v>
      </c>
      <c r="J6519" t="s">
        <v>828</v>
      </c>
      <c r="K6519" t="s">
        <v>13995</v>
      </c>
      <c r="L6519" t="str">
        <f t="shared" si="505"/>
        <v>OK</v>
      </c>
      <c r="M6519" t="str">
        <f t="shared" si="506"/>
        <v>NOT  NULL</v>
      </c>
      <c r="N6519">
        <f t="shared" si="507"/>
        <v>1</v>
      </c>
      <c r="O6519" t="str">
        <f>IF(ISNA(VLOOKUP(J6519,Vendors!A:A,1,FALSE)),"MISSING VENDER","VALID")</f>
        <v>MISSING VENDER</v>
      </c>
      <c r="P6519" t="str">
        <f>IF(ISNA(VLOOKUP(H6519,'Customers'!A:A,1,FALSE)),"missing customer ","valid")</f>
        <v>valid</v>
      </c>
      <c r="Q6519" t="str">
        <f t="shared" si="508"/>
        <v>VALID</v>
      </c>
      <c r="R6519" t="str">
        <f t="shared" si="509"/>
        <v>VALID</v>
      </c>
    </row>
    <row r="6520" spans="1:18" x14ac:dyDescent="0.25">
      <c r="A6520" t="s">
        <v>13996</v>
      </c>
      <c r="B6520" s="1">
        <v>44861</v>
      </c>
      <c r="C6520">
        <v>-80208.25</v>
      </c>
      <c r="D6520" t="s">
        <v>826</v>
      </c>
      <c r="E6520" t="s">
        <v>832</v>
      </c>
      <c r="F6520" t="s">
        <v>4</v>
      </c>
      <c r="G6520" t="s">
        <v>14</v>
      </c>
      <c r="H6520" t="s">
        <v>828</v>
      </c>
      <c r="I6520" t="str">
        <f>_xlfn.XLOOKUP(H6520,'Customers'!A6520:A6919,'Customers'!B6520:B6919," ")</f>
        <v xml:space="preserve"> </v>
      </c>
      <c r="J6520" t="s">
        <v>966</v>
      </c>
      <c r="K6520" t="s">
        <v>13997</v>
      </c>
      <c r="L6520" t="str">
        <f t="shared" si="505"/>
        <v>OK</v>
      </c>
      <c r="M6520" t="str">
        <f t="shared" si="506"/>
        <v>NOT  NULL</v>
      </c>
      <c r="N6520">
        <f t="shared" si="507"/>
        <v>1</v>
      </c>
      <c r="O6520" t="str">
        <f>IF(ISNA(VLOOKUP(J6520,Vendors!A:A,1,FALSE)),"MISSING VENDER","VALID")</f>
        <v>VALID</v>
      </c>
      <c r="P6520" t="str">
        <f>IF(ISNA(VLOOKUP(H6520,'Customers'!A:A,1,FALSE)),"missing customer ","valid")</f>
        <v xml:space="preserve">missing customer </v>
      </c>
      <c r="Q6520" t="str">
        <f t="shared" si="508"/>
        <v>VALID</v>
      </c>
      <c r="R6520" t="str">
        <f t="shared" si="509"/>
        <v>VALID</v>
      </c>
    </row>
    <row r="6521" spans="1:18" x14ac:dyDescent="0.25">
      <c r="A6521" t="s">
        <v>13998</v>
      </c>
      <c r="B6521" s="1">
        <v>44850</v>
      </c>
      <c r="C6521">
        <v>227313.96</v>
      </c>
      <c r="D6521" t="s">
        <v>836</v>
      </c>
      <c r="E6521" t="s">
        <v>855</v>
      </c>
      <c r="F6521" t="s">
        <v>3</v>
      </c>
      <c r="G6521" t="s">
        <v>25</v>
      </c>
      <c r="H6521" t="s">
        <v>377</v>
      </c>
      <c r="I6521" t="str">
        <f>_xlfn.XLOOKUP(H6521,'Customers'!A6521:A6920,'Customers'!B6521:B6920," ")</f>
        <v xml:space="preserve"> </v>
      </c>
      <c r="J6521" t="s">
        <v>828</v>
      </c>
      <c r="K6521" t="s">
        <v>13999</v>
      </c>
      <c r="L6521" t="str">
        <f t="shared" si="505"/>
        <v>OK</v>
      </c>
      <c r="M6521" t="str">
        <f t="shared" si="506"/>
        <v>NOT  NULL</v>
      </c>
      <c r="N6521">
        <f t="shared" si="507"/>
        <v>1</v>
      </c>
      <c r="O6521" t="str">
        <f>IF(ISNA(VLOOKUP(J6521,Vendors!A:A,1,FALSE)),"MISSING VENDER","VALID")</f>
        <v>MISSING VENDER</v>
      </c>
      <c r="P6521" t="str">
        <f>IF(ISNA(VLOOKUP(H6521,'Customers'!A:A,1,FALSE)),"missing customer ","valid")</f>
        <v>valid</v>
      </c>
      <c r="Q6521" t="str">
        <f t="shared" si="508"/>
        <v>VALID</v>
      </c>
      <c r="R6521" t="str">
        <f t="shared" si="509"/>
        <v>VALID</v>
      </c>
    </row>
    <row r="6522" spans="1:18" x14ac:dyDescent="0.25">
      <c r="A6522" t="s">
        <v>14000</v>
      </c>
      <c r="B6522" s="1">
        <v>45206</v>
      </c>
      <c r="C6522">
        <v>-48667.69</v>
      </c>
      <c r="D6522" t="s">
        <v>826</v>
      </c>
      <c r="E6522" t="s">
        <v>827</v>
      </c>
      <c r="F6522" t="s">
        <v>4</v>
      </c>
      <c r="G6522" t="s">
        <v>14</v>
      </c>
      <c r="H6522" t="s">
        <v>828</v>
      </c>
      <c r="I6522" t="str">
        <f>_xlfn.XLOOKUP(H6522,'Customers'!A6522:A6921,'Customers'!B6522:B6921," ")</f>
        <v xml:space="preserve"> </v>
      </c>
      <c r="J6522" t="s">
        <v>1143</v>
      </c>
      <c r="K6522" t="s">
        <v>14001</v>
      </c>
      <c r="L6522" t="str">
        <f t="shared" si="505"/>
        <v>OK</v>
      </c>
      <c r="M6522" t="str">
        <f t="shared" si="506"/>
        <v>NOT  NULL</v>
      </c>
      <c r="N6522">
        <f t="shared" si="507"/>
        <v>1</v>
      </c>
      <c r="O6522" t="str">
        <f>IF(ISNA(VLOOKUP(J6522,Vendors!A:A,1,FALSE)),"MISSING VENDER","VALID")</f>
        <v>VALID</v>
      </c>
      <c r="P6522" t="str">
        <f>IF(ISNA(VLOOKUP(H6522,'Customers'!A:A,1,FALSE)),"missing customer ","valid")</f>
        <v xml:space="preserve">missing customer </v>
      </c>
      <c r="Q6522" t="str">
        <f t="shared" si="508"/>
        <v>VALID</v>
      </c>
      <c r="R6522" t="str">
        <f t="shared" si="509"/>
        <v>VALID</v>
      </c>
    </row>
    <row r="6523" spans="1:18" x14ac:dyDescent="0.25">
      <c r="A6523" t="s">
        <v>14002</v>
      </c>
      <c r="B6523" s="1">
        <v>45225</v>
      </c>
      <c r="C6523">
        <v>-71327.539999999994</v>
      </c>
      <c r="D6523" t="s">
        <v>826</v>
      </c>
      <c r="E6523" t="s">
        <v>827</v>
      </c>
      <c r="F6523" t="s">
        <v>4</v>
      </c>
      <c r="G6523" t="s">
        <v>25</v>
      </c>
      <c r="H6523" t="s">
        <v>828</v>
      </c>
      <c r="I6523" t="str">
        <f>_xlfn.XLOOKUP(H6523,'Customers'!A6523:A6922,'Customers'!B6523:B6922," ")</f>
        <v xml:space="preserve"> </v>
      </c>
      <c r="J6523" t="s">
        <v>955</v>
      </c>
      <c r="K6523" t="s">
        <v>14003</v>
      </c>
      <c r="L6523" t="str">
        <f t="shared" si="505"/>
        <v>OK</v>
      </c>
      <c r="M6523" t="str">
        <f t="shared" si="506"/>
        <v>NOT  NULL</v>
      </c>
      <c r="N6523">
        <f t="shared" si="507"/>
        <v>1</v>
      </c>
      <c r="O6523" t="str">
        <f>IF(ISNA(VLOOKUP(J6523,Vendors!A:A,1,FALSE)),"MISSING VENDER","VALID")</f>
        <v>VALID</v>
      </c>
      <c r="P6523" t="str">
        <f>IF(ISNA(VLOOKUP(H6523,'Customers'!A:A,1,FALSE)),"missing customer ","valid")</f>
        <v xml:space="preserve">missing customer </v>
      </c>
      <c r="Q6523" t="str">
        <f t="shared" si="508"/>
        <v>VALID</v>
      </c>
      <c r="R6523" t="str">
        <f t="shared" si="509"/>
        <v>VALID</v>
      </c>
    </row>
    <row r="6524" spans="1:18" x14ac:dyDescent="0.25">
      <c r="A6524" t="s">
        <v>14004</v>
      </c>
      <c r="B6524" s="1">
        <v>45029</v>
      </c>
      <c r="C6524">
        <v>65116.52</v>
      </c>
      <c r="D6524" t="s">
        <v>836</v>
      </c>
      <c r="E6524" t="s">
        <v>855</v>
      </c>
      <c r="F6524" t="s">
        <v>4</v>
      </c>
      <c r="G6524" t="s">
        <v>14</v>
      </c>
      <c r="H6524" t="s">
        <v>219</v>
      </c>
      <c r="I6524" t="str">
        <f>_xlfn.XLOOKUP(H6524,'Customers'!A6524:A6923,'Customers'!B6524:B6923," ")</f>
        <v xml:space="preserve"> </v>
      </c>
      <c r="J6524" t="s">
        <v>828</v>
      </c>
      <c r="K6524" t="s">
        <v>14005</v>
      </c>
      <c r="L6524" t="str">
        <f t="shared" si="505"/>
        <v>OK</v>
      </c>
      <c r="M6524" t="str">
        <f t="shared" si="506"/>
        <v>NOT  NULL</v>
      </c>
      <c r="N6524">
        <f t="shared" si="507"/>
        <v>1</v>
      </c>
      <c r="O6524" t="str">
        <f>IF(ISNA(VLOOKUP(J6524,Vendors!A:A,1,FALSE)),"MISSING VENDER","VALID")</f>
        <v>MISSING VENDER</v>
      </c>
      <c r="P6524" t="str">
        <f>IF(ISNA(VLOOKUP(H6524,'Customers'!A:A,1,FALSE)),"missing customer ","valid")</f>
        <v>valid</v>
      </c>
      <c r="Q6524" t="str">
        <f t="shared" si="508"/>
        <v>VALID</v>
      </c>
      <c r="R6524" t="str">
        <f t="shared" si="509"/>
        <v>VALID</v>
      </c>
    </row>
    <row r="6525" spans="1:18" x14ac:dyDescent="0.25">
      <c r="A6525" t="s">
        <v>14006</v>
      </c>
      <c r="B6525" s="1">
        <v>45124</v>
      </c>
      <c r="C6525">
        <v>-17370.29</v>
      </c>
      <c r="D6525" t="s">
        <v>826</v>
      </c>
      <c r="E6525" t="s">
        <v>843</v>
      </c>
      <c r="F6525" t="s">
        <v>3</v>
      </c>
      <c r="G6525" t="s">
        <v>14</v>
      </c>
      <c r="H6525" t="s">
        <v>828</v>
      </c>
      <c r="I6525" t="str">
        <f>_xlfn.XLOOKUP(H6525,'Customers'!A6525:A6924,'Customers'!B6525:B6924," ")</f>
        <v xml:space="preserve"> </v>
      </c>
      <c r="J6525" t="s">
        <v>1070</v>
      </c>
      <c r="K6525" t="s">
        <v>14007</v>
      </c>
      <c r="L6525" t="str">
        <f t="shared" si="505"/>
        <v>OK</v>
      </c>
      <c r="M6525" t="str">
        <f t="shared" si="506"/>
        <v>NOT  NULL</v>
      </c>
      <c r="N6525">
        <f t="shared" si="507"/>
        <v>1</v>
      </c>
      <c r="O6525" t="str">
        <f>IF(ISNA(VLOOKUP(J6525,Vendors!A:A,1,FALSE)),"MISSING VENDER","VALID")</f>
        <v>VALID</v>
      </c>
      <c r="P6525" t="str">
        <f>IF(ISNA(VLOOKUP(H6525,'Customers'!A:A,1,FALSE)),"missing customer ","valid")</f>
        <v xml:space="preserve">missing customer </v>
      </c>
      <c r="Q6525" t="str">
        <f t="shared" si="508"/>
        <v>VALID</v>
      </c>
      <c r="R6525" t="str">
        <f t="shared" si="509"/>
        <v>VALID</v>
      </c>
    </row>
    <row r="6526" spans="1:18" x14ac:dyDescent="0.25">
      <c r="A6526" t="s">
        <v>14008</v>
      </c>
      <c r="B6526" s="1">
        <v>44913</v>
      </c>
      <c r="C6526">
        <v>59814.45</v>
      </c>
      <c r="D6526" t="s">
        <v>836</v>
      </c>
      <c r="E6526" t="s">
        <v>855</v>
      </c>
      <c r="F6526" t="s">
        <v>3</v>
      </c>
      <c r="G6526" t="s">
        <v>14</v>
      </c>
      <c r="H6526" t="s">
        <v>315</v>
      </c>
      <c r="I6526" t="str">
        <f>_xlfn.XLOOKUP(H6526,'Customers'!A6526:A6925,'Customers'!B6526:B6925," ")</f>
        <v xml:space="preserve"> </v>
      </c>
      <c r="J6526" t="s">
        <v>828</v>
      </c>
      <c r="K6526" t="s">
        <v>14009</v>
      </c>
      <c r="L6526" t="str">
        <f t="shared" si="505"/>
        <v>OK</v>
      </c>
      <c r="M6526" t="str">
        <f t="shared" si="506"/>
        <v>NOT  NULL</v>
      </c>
      <c r="N6526">
        <f t="shared" si="507"/>
        <v>1</v>
      </c>
      <c r="O6526" t="str">
        <f>IF(ISNA(VLOOKUP(J6526,Vendors!A:A,1,FALSE)),"MISSING VENDER","VALID")</f>
        <v>MISSING VENDER</v>
      </c>
      <c r="P6526" t="str">
        <f>IF(ISNA(VLOOKUP(H6526,'Customers'!A:A,1,FALSE)),"missing customer ","valid")</f>
        <v>valid</v>
      </c>
      <c r="Q6526" t="str">
        <f t="shared" si="508"/>
        <v>VALID</v>
      </c>
      <c r="R6526" t="str">
        <f t="shared" si="509"/>
        <v>VALID</v>
      </c>
    </row>
    <row r="6527" spans="1:18" x14ac:dyDescent="0.25">
      <c r="A6527" t="s">
        <v>14010</v>
      </c>
      <c r="B6527" s="1">
        <v>45084</v>
      </c>
      <c r="C6527">
        <v>-29872.93</v>
      </c>
      <c r="D6527" t="s">
        <v>826</v>
      </c>
      <c r="E6527" t="s">
        <v>892</v>
      </c>
      <c r="F6527" t="s">
        <v>5</v>
      </c>
      <c r="G6527" t="s">
        <v>14</v>
      </c>
      <c r="H6527" t="s">
        <v>828</v>
      </c>
      <c r="I6527" t="str">
        <f>_xlfn.XLOOKUP(H6527,'Customers'!A6527:A6926,'Customers'!B6527:B6926," ")</f>
        <v xml:space="preserve"> </v>
      </c>
      <c r="J6527" t="s">
        <v>1958</v>
      </c>
      <c r="K6527" t="s">
        <v>14011</v>
      </c>
      <c r="L6527" t="str">
        <f t="shared" si="505"/>
        <v>OK</v>
      </c>
      <c r="M6527" t="str">
        <f t="shared" si="506"/>
        <v>NOT  NULL</v>
      </c>
      <c r="N6527">
        <f t="shared" si="507"/>
        <v>1</v>
      </c>
      <c r="O6527" t="str">
        <f>IF(ISNA(VLOOKUP(J6527,Vendors!A:A,1,FALSE)),"MISSING VENDER","VALID")</f>
        <v>VALID</v>
      </c>
      <c r="P6527" t="str">
        <f>IF(ISNA(VLOOKUP(H6527,'Customers'!A:A,1,FALSE)),"missing customer ","valid")</f>
        <v xml:space="preserve">missing customer </v>
      </c>
      <c r="Q6527" t="str">
        <f t="shared" si="508"/>
        <v>VALID</v>
      </c>
      <c r="R6527" t="str">
        <f t="shared" si="509"/>
        <v>VALID</v>
      </c>
    </row>
    <row r="6528" spans="1:18" x14ac:dyDescent="0.25">
      <c r="A6528" t="s">
        <v>14012</v>
      </c>
      <c r="B6528" s="1">
        <v>45201</v>
      </c>
      <c r="C6528">
        <v>33306.67</v>
      </c>
      <c r="D6528" t="s">
        <v>1332</v>
      </c>
      <c r="E6528" t="s">
        <v>1332</v>
      </c>
      <c r="F6528" t="s">
        <v>4</v>
      </c>
      <c r="G6528" t="s">
        <v>25</v>
      </c>
      <c r="H6528" t="s">
        <v>828</v>
      </c>
      <c r="I6528" t="str">
        <f>_xlfn.XLOOKUP(H6528,'Customers'!A6528:A6927,'Customers'!B6528:B6927," ")</f>
        <v xml:space="preserve"> </v>
      </c>
      <c r="J6528" t="s">
        <v>828</v>
      </c>
      <c r="K6528" t="s">
        <v>14013</v>
      </c>
      <c r="L6528" t="str">
        <f t="shared" si="505"/>
        <v>OK</v>
      </c>
      <c r="M6528" t="str">
        <f t="shared" si="506"/>
        <v>NOT  NULL</v>
      </c>
      <c r="N6528">
        <f t="shared" si="507"/>
        <v>1</v>
      </c>
      <c r="O6528" t="str">
        <f>IF(ISNA(VLOOKUP(J6528,Vendors!A:A,1,FALSE)),"MISSING VENDER","VALID")</f>
        <v>MISSING VENDER</v>
      </c>
      <c r="P6528" t="str">
        <f>IF(ISNA(VLOOKUP(H6528,'Customers'!A:A,1,FALSE)),"missing customer ","valid")</f>
        <v xml:space="preserve">missing customer </v>
      </c>
      <c r="Q6528" t="str">
        <f t="shared" si="508"/>
        <v>VALID</v>
      </c>
      <c r="R6528" t="str">
        <f t="shared" si="509"/>
        <v>VALID</v>
      </c>
    </row>
    <row r="6529" spans="1:18" x14ac:dyDescent="0.25">
      <c r="A6529" t="s">
        <v>14014</v>
      </c>
      <c r="B6529" s="1">
        <v>45068</v>
      </c>
      <c r="C6529">
        <v>-84736.82</v>
      </c>
      <c r="D6529" t="s">
        <v>826</v>
      </c>
      <c r="E6529" t="s">
        <v>851</v>
      </c>
      <c r="F6529" t="s">
        <v>4</v>
      </c>
      <c r="G6529" t="s">
        <v>28</v>
      </c>
      <c r="H6529" t="s">
        <v>828</v>
      </c>
      <c r="I6529" t="str">
        <f>_xlfn.XLOOKUP(H6529,'Customers'!A6529:A6928,'Customers'!B6529:B6928," ")</f>
        <v xml:space="preserve"> </v>
      </c>
      <c r="J6529" t="s">
        <v>1005</v>
      </c>
      <c r="K6529" t="s">
        <v>14015</v>
      </c>
      <c r="L6529" t="str">
        <f t="shared" si="505"/>
        <v>OK</v>
      </c>
      <c r="M6529" t="str">
        <f t="shared" si="506"/>
        <v>NOT  NULL</v>
      </c>
      <c r="N6529">
        <f t="shared" si="507"/>
        <v>1</v>
      </c>
      <c r="O6529" t="str">
        <f>IF(ISNA(VLOOKUP(J6529,Vendors!A:A,1,FALSE)),"MISSING VENDER","VALID")</f>
        <v>VALID</v>
      </c>
      <c r="P6529" t="str">
        <f>IF(ISNA(VLOOKUP(H6529,'Customers'!A:A,1,FALSE)),"missing customer ","valid")</f>
        <v xml:space="preserve">missing customer </v>
      </c>
      <c r="Q6529" t="str">
        <f t="shared" si="508"/>
        <v>VALID</v>
      </c>
      <c r="R6529" t="str">
        <f t="shared" si="509"/>
        <v>VALID</v>
      </c>
    </row>
    <row r="6530" spans="1:18" x14ac:dyDescent="0.25">
      <c r="A6530" t="s">
        <v>14016</v>
      </c>
      <c r="B6530" s="1">
        <v>45095</v>
      </c>
      <c r="C6530">
        <v>190375.28</v>
      </c>
      <c r="D6530" t="s">
        <v>836</v>
      </c>
      <c r="E6530" t="s">
        <v>837</v>
      </c>
      <c r="F6530" t="s">
        <v>5</v>
      </c>
      <c r="G6530" t="s">
        <v>28</v>
      </c>
      <c r="H6530" t="s">
        <v>279</v>
      </c>
      <c r="I6530" t="str">
        <f>_xlfn.XLOOKUP(H6530,'Customers'!A6530:A6929,'Customers'!B6530:B6929," ")</f>
        <v xml:space="preserve"> </v>
      </c>
      <c r="J6530" t="s">
        <v>828</v>
      </c>
      <c r="K6530" t="s">
        <v>14017</v>
      </c>
      <c r="L6530" t="str">
        <f t="shared" ref="L6530:L6593" si="510">IF(ISERROR(B6530),"ERORROR","OK")</f>
        <v>OK</v>
      </c>
      <c r="M6530" t="str">
        <f t="shared" ref="M6530:M6593" si="511">IF(ISNA(C6531),"NULL","NOT  NULL")</f>
        <v>NOT  NULL</v>
      </c>
      <c r="N6530">
        <f t="shared" ref="N6530:N6593" si="512">COUNTIF(A:A,A6530)</f>
        <v>1</v>
      </c>
      <c r="O6530" t="str">
        <f>IF(ISNA(VLOOKUP(J6530,Vendors!A:A,1,FALSE)),"MISSING VENDER","VALID")</f>
        <v>MISSING VENDER</v>
      </c>
      <c r="P6530" t="str">
        <f>IF(ISNA(VLOOKUP(H6530,'Customers'!A:A,1,FALSE)),"missing customer ","valid")</f>
        <v>valid</v>
      </c>
      <c r="Q6530" t="str">
        <f t="shared" ref="Q6530:Q6593" si="513">IF(ISBLANK(D6530),"INVALID","VALID")</f>
        <v>VALID</v>
      </c>
      <c r="R6530" t="str">
        <f t="shared" ref="R6530:R6593" si="514">IF(ISNA(F6530),"INVALID","VALID")</f>
        <v>VALID</v>
      </c>
    </row>
    <row r="6531" spans="1:18" x14ac:dyDescent="0.25">
      <c r="A6531" t="s">
        <v>14018</v>
      </c>
      <c r="B6531" s="1">
        <v>44955</v>
      </c>
      <c r="C6531">
        <v>-21335.84</v>
      </c>
      <c r="D6531" t="s">
        <v>826</v>
      </c>
      <c r="E6531" t="s">
        <v>843</v>
      </c>
      <c r="F6531" t="s">
        <v>4</v>
      </c>
      <c r="G6531" t="s">
        <v>28</v>
      </c>
      <c r="H6531" t="s">
        <v>828</v>
      </c>
      <c r="I6531" t="str">
        <f>_xlfn.XLOOKUP(H6531,'Customers'!A6531:A6930,'Customers'!B6531:B6930," ")</f>
        <v xml:space="preserve"> </v>
      </c>
      <c r="J6531" t="s">
        <v>1005</v>
      </c>
      <c r="K6531" t="s">
        <v>14019</v>
      </c>
      <c r="L6531" t="str">
        <f t="shared" si="510"/>
        <v>OK</v>
      </c>
      <c r="M6531" t="str">
        <f t="shared" si="511"/>
        <v>NOT  NULL</v>
      </c>
      <c r="N6531">
        <f t="shared" si="512"/>
        <v>1</v>
      </c>
      <c r="O6531" t="str">
        <f>IF(ISNA(VLOOKUP(J6531,Vendors!A:A,1,FALSE)),"MISSING VENDER","VALID")</f>
        <v>VALID</v>
      </c>
      <c r="P6531" t="str">
        <f>IF(ISNA(VLOOKUP(H6531,'Customers'!A:A,1,FALSE)),"missing customer ","valid")</f>
        <v xml:space="preserve">missing customer </v>
      </c>
      <c r="Q6531" t="str">
        <f t="shared" si="513"/>
        <v>VALID</v>
      </c>
      <c r="R6531" t="str">
        <f t="shared" si="514"/>
        <v>VALID</v>
      </c>
    </row>
    <row r="6532" spans="1:18" x14ac:dyDescent="0.25">
      <c r="A6532" t="s">
        <v>14020</v>
      </c>
      <c r="B6532" s="1">
        <v>44755</v>
      </c>
      <c r="C6532">
        <v>-26789.73</v>
      </c>
      <c r="D6532" t="s">
        <v>826</v>
      </c>
      <c r="E6532" t="s">
        <v>832</v>
      </c>
      <c r="F6532" t="s">
        <v>5</v>
      </c>
      <c r="G6532" t="s">
        <v>14</v>
      </c>
      <c r="H6532" t="s">
        <v>828</v>
      </c>
      <c r="I6532" t="str">
        <f>_xlfn.XLOOKUP(H6532,'Customers'!A6532:A6931,'Customers'!B6532:B6931," ")</f>
        <v xml:space="preserve"> </v>
      </c>
      <c r="J6532" t="s">
        <v>916</v>
      </c>
      <c r="K6532" t="s">
        <v>14021</v>
      </c>
      <c r="L6532" t="str">
        <f t="shared" si="510"/>
        <v>OK</v>
      </c>
      <c r="M6532" t="str">
        <f t="shared" si="511"/>
        <v>NOT  NULL</v>
      </c>
      <c r="N6532">
        <f t="shared" si="512"/>
        <v>1</v>
      </c>
      <c r="O6532" t="str">
        <f>IF(ISNA(VLOOKUP(J6532,Vendors!A:A,1,FALSE)),"MISSING VENDER","VALID")</f>
        <v>VALID</v>
      </c>
      <c r="P6532" t="str">
        <f>IF(ISNA(VLOOKUP(H6532,'Customers'!A:A,1,FALSE)),"missing customer ","valid")</f>
        <v xml:space="preserve">missing customer </v>
      </c>
      <c r="Q6532" t="str">
        <f t="shared" si="513"/>
        <v>VALID</v>
      </c>
      <c r="R6532" t="str">
        <f t="shared" si="514"/>
        <v>VALID</v>
      </c>
    </row>
    <row r="6533" spans="1:18" x14ac:dyDescent="0.25">
      <c r="A6533" t="s">
        <v>14022</v>
      </c>
      <c r="B6533" s="1">
        <v>44772</v>
      </c>
      <c r="C6533">
        <v>243745.38</v>
      </c>
      <c r="D6533" t="s">
        <v>836</v>
      </c>
      <c r="E6533" t="s">
        <v>840</v>
      </c>
      <c r="F6533" t="s">
        <v>5</v>
      </c>
      <c r="G6533" t="s">
        <v>14</v>
      </c>
      <c r="H6533" t="s">
        <v>361</v>
      </c>
      <c r="I6533" t="str">
        <f>_xlfn.XLOOKUP(H6533,'Customers'!A6533:A6932,'Customers'!B6533:B6932," ")</f>
        <v xml:space="preserve"> </v>
      </c>
      <c r="J6533" t="s">
        <v>828</v>
      </c>
      <c r="K6533" t="s">
        <v>14023</v>
      </c>
      <c r="L6533" t="str">
        <f t="shared" si="510"/>
        <v>OK</v>
      </c>
      <c r="M6533" t="str">
        <f t="shared" si="511"/>
        <v>NOT  NULL</v>
      </c>
      <c r="N6533">
        <f t="shared" si="512"/>
        <v>1</v>
      </c>
      <c r="O6533" t="str">
        <f>IF(ISNA(VLOOKUP(J6533,Vendors!A:A,1,FALSE)),"MISSING VENDER","VALID")</f>
        <v>MISSING VENDER</v>
      </c>
      <c r="P6533" t="str">
        <f>IF(ISNA(VLOOKUP(H6533,'Customers'!A:A,1,FALSE)),"missing customer ","valid")</f>
        <v>valid</v>
      </c>
      <c r="Q6533" t="str">
        <f t="shared" si="513"/>
        <v>VALID</v>
      </c>
      <c r="R6533" t="str">
        <f t="shared" si="514"/>
        <v>VALID</v>
      </c>
    </row>
    <row r="6534" spans="1:18" x14ac:dyDescent="0.25">
      <c r="A6534" t="s">
        <v>14024</v>
      </c>
      <c r="B6534" s="1">
        <v>45227</v>
      </c>
      <c r="C6534">
        <v>-48422.42</v>
      </c>
      <c r="D6534" t="s">
        <v>826</v>
      </c>
      <c r="E6534" t="s">
        <v>865</v>
      </c>
      <c r="F6534" t="s">
        <v>5</v>
      </c>
      <c r="G6534" t="s">
        <v>14</v>
      </c>
      <c r="H6534" t="s">
        <v>828</v>
      </c>
      <c r="I6534" t="str">
        <f>_xlfn.XLOOKUP(H6534,'Customers'!A6534:A6933,'Customers'!B6534:B6933," ")</f>
        <v xml:space="preserve"> </v>
      </c>
      <c r="J6534" t="s">
        <v>1073</v>
      </c>
      <c r="K6534" t="s">
        <v>14025</v>
      </c>
      <c r="L6534" t="str">
        <f t="shared" si="510"/>
        <v>OK</v>
      </c>
      <c r="M6534" t="str">
        <f t="shared" si="511"/>
        <v>NOT  NULL</v>
      </c>
      <c r="N6534">
        <f t="shared" si="512"/>
        <v>1</v>
      </c>
      <c r="O6534" t="str">
        <f>IF(ISNA(VLOOKUP(J6534,Vendors!A:A,1,FALSE)),"MISSING VENDER","VALID")</f>
        <v>VALID</v>
      </c>
      <c r="P6534" t="str">
        <f>IF(ISNA(VLOOKUP(H6534,'Customers'!A:A,1,FALSE)),"missing customer ","valid")</f>
        <v xml:space="preserve">missing customer </v>
      </c>
      <c r="Q6534" t="str">
        <f t="shared" si="513"/>
        <v>VALID</v>
      </c>
      <c r="R6534" t="str">
        <f t="shared" si="514"/>
        <v>VALID</v>
      </c>
    </row>
    <row r="6535" spans="1:18" x14ac:dyDescent="0.25">
      <c r="A6535" t="s">
        <v>14026</v>
      </c>
      <c r="B6535" s="1">
        <v>45190</v>
      </c>
      <c r="C6535">
        <v>-32964.71</v>
      </c>
      <c r="D6535" t="s">
        <v>826</v>
      </c>
      <c r="E6535" t="s">
        <v>892</v>
      </c>
      <c r="F6535" t="s">
        <v>4</v>
      </c>
      <c r="G6535" t="s">
        <v>25</v>
      </c>
      <c r="H6535" t="s">
        <v>828</v>
      </c>
      <c r="I6535" t="str">
        <f>_xlfn.XLOOKUP(H6535,'Customers'!A6535:A6934,'Customers'!B6535:B6934," ")</f>
        <v xml:space="preserve"> </v>
      </c>
      <c r="J6535" t="s">
        <v>3294</v>
      </c>
      <c r="K6535" t="s">
        <v>14027</v>
      </c>
      <c r="L6535" t="str">
        <f t="shared" si="510"/>
        <v>OK</v>
      </c>
      <c r="M6535" t="str">
        <f t="shared" si="511"/>
        <v>NOT  NULL</v>
      </c>
      <c r="N6535">
        <f t="shared" si="512"/>
        <v>1</v>
      </c>
      <c r="O6535" t="str">
        <f>IF(ISNA(VLOOKUP(J6535,Vendors!A:A,1,FALSE)),"MISSING VENDER","VALID")</f>
        <v>VALID</v>
      </c>
      <c r="P6535" t="str">
        <f>IF(ISNA(VLOOKUP(H6535,'Customers'!A:A,1,FALSE)),"missing customer ","valid")</f>
        <v xml:space="preserve">missing customer </v>
      </c>
      <c r="Q6535" t="str">
        <f t="shared" si="513"/>
        <v>VALID</v>
      </c>
      <c r="R6535" t="str">
        <f t="shared" si="514"/>
        <v>VALID</v>
      </c>
    </row>
    <row r="6536" spans="1:18" x14ac:dyDescent="0.25">
      <c r="A6536" t="s">
        <v>14028</v>
      </c>
      <c r="B6536" s="1">
        <v>44869</v>
      </c>
      <c r="C6536">
        <v>96332.12</v>
      </c>
      <c r="D6536" t="s">
        <v>836</v>
      </c>
      <c r="E6536" t="s">
        <v>837</v>
      </c>
      <c r="F6536" t="s">
        <v>5</v>
      </c>
      <c r="G6536" t="s">
        <v>18</v>
      </c>
      <c r="H6536" t="s">
        <v>507</v>
      </c>
      <c r="I6536" t="str">
        <f>_xlfn.XLOOKUP(H6536,'Customers'!A6536:A6935,'Customers'!B6536:B6935," ")</f>
        <v xml:space="preserve"> </v>
      </c>
      <c r="J6536" t="s">
        <v>828</v>
      </c>
      <c r="K6536" t="s">
        <v>14029</v>
      </c>
      <c r="L6536" t="str">
        <f t="shared" si="510"/>
        <v>OK</v>
      </c>
      <c r="M6536" t="str">
        <f t="shared" si="511"/>
        <v>NOT  NULL</v>
      </c>
      <c r="N6536">
        <f t="shared" si="512"/>
        <v>1</v>
      </c>
      <c r="O6536" t="str">
        <f>IF(ISNA(VLOOKUP(J6536,Vendors!A:A,1,FALSE)),"MISSING VENDER","VALID")</f>
        <v>MISSING VENDER</v>
      </c>
      <c r="P6536" t="str">
        <f>IF(ISNA(VLOOKUP(H6536,'Customers'!A:A,1,FALSE)),"missing customer ","valid")</f>
        <v>valid</v>
      </c>
      <c r="Q6536" t="str">
        <f t="shared" si="513"/>
        <v>VALID</v>
      </c>
      <c r="R6536" t="str">
        <f t="shared" si="514"/>
        <v>VALID</v>
      </c>
    </row>
    <row r="6537" spans="1:18" x14ac:dyDescent="0.25">
      <c r="A6537" t="s">
        <v>14030</v>
      </c>
      <c r="B6537" s="1">
        <v>45017</v>
      </c>
      <c r="C6537">
        <v>-38970.74</v>
      </c>
      <c r="D6537" t="s">
        <v>826</v>
      </c>
      <c r="E6537" t="s">
        <v>832</v>
      </c>
      <c r="F6537" t="s">
        <v>3</v>
      </c>
      <c r="G6537" t="s">
        <v>25</v>
      </c>
      <c r="H6537" t="s">
        <v>828</v>
      </c>
      <c r="I6537" t="str">
        <f>_xlfn.XLOOKUP(H6537,'Customers'!A6537:A6936,'Customers'!B6537:B6936," ")</f>
        <v xml:space="preserve"> </v>
      </c>
      <c r="J6537" t="s">
        <v>1345</v>
      </c>
      <c r="K6537" t="s">
        <v>14031</v>
      </c>
      <c r="L6537" t="str">
        <f t="shared" si="510"/>
        <v>OK</v>
      </c>
      <c r="M6537" t="str">
        <f t="shared" si="511"/>
        <v>NOT  NULL</v>
      </c>
      <c r="N6537">
        <f t="shared" si="512"/>
        <v>1</v>
      </c>
      <c r="O6537" t="str">
        <f>IF(ISNA(VLOOKUP(J6537,Vendors!A:A,1,FALSE)),"MISSING VENDER","VALID")</f>
        <v>VALID</v>
      </c>
      <c r="P6537" t="str">
        <f>IF(ISNA(VLOOKUP(H6537,'Customers'!A:A,1,FALSE)),"missing customer ","valid")</f>
        <v xml:space="preserve">missing customer </v>
      </c>
      <c r="Q6537" t="str">
        <f t="shared" si="513"/>
        <v>VALID</v>
      </c>
      <c r="R6537" t="str">
        <f t="shared" si="514"/>
        <v>VALID</v>
      </c>
    </row>
    <row r="6538" spans="1:18" x14ac:dyDescent="0.25">
      <c r="A6538" t="s">
        <v>14032</v>
      </c>
      <c r="B6538" s="1">
        <v>45216</v>
      </c>
      <c r="C6538">
        <v>-31400.66</v>
      </c>
      <c r="D6538" t="s">
        <v>826</v>
      </c>
      <c r="E6538" t="s">
        <v>832</v>
      </c>
      <c r="F6538" t="s">
        <v>3</v>
      </c>
      <c r="G6538" t="s">
        <v>18</v>
      </c>
      <c r="H6538" t="s">
        <v>828</v>
      </c>
      <c r="I6538" t="str">
        <f>_xlfn.XLOOKUP(H6538,'Customers'!A6538:A6937,'Customers'!B6538:B6937," ")</f>
        <v xml:space="preserve"> </v>
      </c>
      <c r="J6538" t="s">
        <v>1164</v>
      </c>
      <c r="K6538" t="s">
        <v>14033</v>
      </c>
      <c r="L6538" t="str">
        <f t="shared" si="510"/>
        <v>OK</v>
      </c>
      <c r="M6538" t="str">
        <f t="shared" si="511"/>
        <v>NOT  NULL</v>
      </c>
      <c r="N6538">
        <f t="shared" si="512"/>
        <v>1</v>
      </c>
      <c r="O6538" t="str">
        <f>IF(ISNA(VLOOKUP(J6538,Vendors!A:A,1,FALSE)),"MISSING VENDER","VALID")</f>
        <v>VALID</v>
      </c>
      <c r="P6538" t="str">
        <f>IF(ISNA(VLOOKUP(H6538,'Customers'!A:A,1,FALSE)),"missing customer ","valid")</f>
        <v xml:space="preserve">missing customer </v>
      </c>
      <c r="Q6538" t="str">
        <f t="shared" si="513"/>
        <v>VALID</v>
      </c>
      <c r="R6538" t="str">
        <f t="shared" si="514"/>
        <v>VALID</v>
      </c>
    </row>
    <row r="6539" spans="1:18" x14ac:dyDescent="0.25">
      <c r="A6539" t="s">
        <v>14034</v>
      </c>
      <c r="B6539" s="1">
        <v>45090</v>
      </c>
      <c r="C6539">
        <v>27147.87</v>
      </c>
      <c r="D6539" t="s">
        <v>1332</v>
      </c>
      <c r="E6539" t="s">
        <v>1332</v>
      </c>
      <c r="F6539" t="s">
        <v>5</v>
      </c>
      <c r="G6539" t="s">
        <v>14</v>
      </c>
      <c r="H6539" t="s">
        <v>828</v>
      </c>
      <c r="I6539" t="str">
        <f>_xlfn.XLOOKUP(H6539,'Customers'!A6539:A6938,'Customers'!B6539:B6938," ")</f>
        <v xml:space="preserve"> </v>
      </c>
      <c r="J6539" t="s">
        <v>828</v>
      </c>
      <c r="K6539" t="s">
        <v>14035</v>
      </c>
      <c r="L6539" t="str">
        <f t="shared" si="510"/>
        <v>OK</v>
      </c>
      <c r="M6539" t="str">
        <f t="shared" si="511"/>
        <v>NOT  NULL</v>
      </c>
      <c r="N6539">
        <f t="shared" si="512"/>
        <v>1</v>
      </c>
      <c r="O6539" t="str">
        <f>IF(ISNA(VLOOKUP(J6539,Vendors!A:A,1,FALSE)),"MISSING VENDER","VALID")</f>
        <v>MISSING VENDER</v>
      </c>
      <c r="P6539" t="str">
        <f>IF(ISNA(VLOOKUP(H6539,'Customers'!A:A,1,FALSE)),"missing customer ","valid")</f>
        <v xml:space="preserve">missing customer </v>
      </c>
      <c r="Q6539" t="str">
        <f t="shared" si="513"/>
        <v>VALID</v>
      </c>
      <c r="R6539" t="str">
        <f t="shared" si="514"/>
        <v>VALID</v>
      </c>
    </row>
    <row r="6540" spans="1:18" x14ac:dyDescent="0.25">
      <c r="A6540" t="s">
        <v>14036</v>
      </c>
      <c r="B6540" s="1">
        <v>44708</v>
      </c>
      <c r="C6540">
        <v>198715.57</v>
      </c>
      <c r="D6540" t="s">
        <v>836</v>
      </c>
      <c r="E6540" t="s">
        <v>837</v>
      </c>
      <c r="F6540" t="s">
        <v>3</v>
      </c>
      <c r="G6540" t="s">
        <v>28</v>
      </c>
      <c r="H6540" t="s">
        <v>675</v>
      </c>
      <c r="I6540" t="str">
        <f>_xlfn.XLOOKUP(H6540,'Customers'!A6540:A6939,'Customers'!B6540:B6939," ")</f>
        <v xml:space="preserve"> </v>
      </c>
      <c r="J6540" t="s">
        <v>828</v>
      </c>
      <c r="K6540" t="s">
        <v>14037</v>
      </c>
      <c r="L6540" t="str">
        <f t="shared" si="510"/>
        <v>OK</v>
      </c>
      <c r="M6540" t="str">
        <f t="shared" si="511"/>
        <v>NOT  NULL</v>
      </c>
      <c r="N6540">
        <f t="shared" si="512"/>
        <v>1</v>
      </c>
      <c r="O6540" t="str">
        <f>IF(ISNA(VLOOKUP(J6540,Vendors!A:A,1,FALSE)),"MISSING VENDER","VALID")</f>
        <v>MISSING VENDER</v>
      </c>
      <c r="P6540" t="str">
        <f>IF(ISNA(VLOOKUP(H6540,'Customers'!A:A,1,FALSE)),"missing customer ","valid")</f>
        <v>valid</v>
      </c>
      <c r="Q6540" t="str">
        <f t="shared" si="513"/>
        <v>VALID</v>
      </c>
      <c r="R6540" t="str">
        <f t="shared" si="514"/>
        <v>VALID</v>
      </c>
    </row>
    <row r="6541" spans="1:18" x14ac:dyDescent="0.25">
      <c r="A6541" t="s">
        <v>14038</v>
      </c>
      <c r="B6541" s="1">
        <v>44908</v>
      </c>
      <c r="C6541">
        <v>-40669.93</v>
      </c>
      <c r="D6541" t="s">
        <v>826</v>
      </c>
      <c r="E6541" t="s">
        <v>827</v>
      </c>
      <c r="F6541" t="s">
        <v>5</v>
      </c>
      <c r="G6541" t="s">
        <v>25</v>
      </c>
      <c r="H6541" t="s">
        <v>828</v>
      </c>
      <c r="I6541" t="str">
        <f>_xlfn.XLOOKUP(H6541,'Customers'!A6541:A6940,'Customers'!B6541:B6940," ")</f>
        <v xml:space="preserve"> </v>
      </c>
      <c r="J6541" t="s">
        <v>1440</v>
      </c>
      <c r="K6541" t="s">
        <v>14039</v>
      </c>
      <c r="L6541" t="str">
        <f t="shared" si="510"/>
        <v>OK</v>
      </c>
      <c r="M6541" t="str">
        <f t="shared" si="511"/>
        <v>NOT  NULL</v>
      </c>
      <c r="N6541">
        <f t="shared" si="512"/>
        <v>1</v>
      </c>
      <c r="O6541" t="str">
        <f>IF(ISNA(VLOOKUP(J6541,Vendors!A:A,1,FALSE)),"MISSING VENDER","VALID")</f>
        <v>VALID</v>
      </c>
      <c r="P6541" t="str">
        <f>IF(ISNA(VLOOKUP(H6541,'Customers'!A:A,1,FALSE)),"missing customer ","valid")</f>
        <v xml:space="preserve">missing customer </v>
      </c>
      <c r="Q6541" t="str">
        <f t="shared" si="513"/>
        <v>VALID</v>
      </c>
      <c r="R6541" t="str">
        <f t="shared" si="514"/>
        <v>VALID</v>
      </c>
    </row>
    <row r="6542" spans="1:18" x14ac:dyDescent="0.25">
      <c r="A6542" t="s">
        <v>14040</v>
      </c>
      <c r="B6542" s="1">
        <v>44850</v>
      </c>
      <c r="C6542">
        <v>23933.13</v>
      </c>
      <c r="D6542" t="s">
        <v>860</v>
      </c>
      <c r="E6542" t="s">
        <v>860</v>
      </c>
      <c r="F6542" t="s">
        <v>5</v>
      </c>
      <c r="G6542" t="s">
        <v>14</v>
      </c>
      <c r="H6542" t="s">
        <v>828</v>
      </c>
      <c r="I6542" t="str">
        <f>_xlfn.XLOOKUP(H6542,'Customers'!A6542:A6941,'Customers'!B6542:B6941," ")</f>
        <v xml:space="preserve"> </v>
      </c>
      <c r="J6542" t="s">
        <v>828</v>
      </c>
      <c r="K6542" t="s">
        <v>14041</v>
      </c>
      <c r="L6542" t="str">
        <f t="shared" si="510"/>
        <v>OK</v>
      </c>
      <c r="M6542" t="str">
        <f t="shared" si="511"/>
        <v>NOT  NULL</v>
      </c>
      <c r="N6542">
        <f t="shared" si="512"/>
        <v>1</v>
      </c>
      <c r="O6542" t="str">
        <f>IF(ISNA(VLOOKUP(J6542,Vendors!A:A,1,FALSE)),"MISSING VENDER","VALID")</f>
        <v>MISSING VENDER</v>
      </c>
      <c r="P6542" t="str">
        <f>IF(ISNA(VLOOKUP(H6542,'Customers'!A:A,1,FALSE)),"missing customer ","valid")</f>
        <v xml:space="preserve">missing customer </v>
      </c>
      <c r="Q6542" t="str">
        <f t="shared" si="513"/>
        <v>VALID</v>
      </c>
      <c r="R6542" t="str">
        <f t="shared" si="514"/>
        <v>VALID</v>
      </c>
    </row>
    <row r="6543" spans="1:18" x14ac:dyDescent="0.25">
      <c r="A6543" t="s">
        <v>14042</v>
      </c>
      <c r="B6543" s="1">
        <v>44964</v>
      </c>
      <c r="C6543">
        <v>-8734.85</v>
      </c>
      <c r="D6543" t="s">
        <v>826</v>
      </c>
      <c r="E6543" t="s">
        <v>843</v>
      </c>
      <c r="F6543" t="s">
        <v>4</v>
      </c>
      <c r="G6543" t="s">
        <v>25</v>
      </c>
      <c r="H6543" t="s">
        <v>828</v>
      </c>
      <c r="I6543" t="str">
        <f>_xlfn.XLOOKUP(H6543,'Customers'!A6543:A6942,'Customers'!B6543:B6942," ")</f>
        <v xml:space="preserve"> </v>
      </c>
      <c r="J6543" t="s">
        <v>885</v>
      </c>
      <c r="K6543" t="s">
        <v>14043</v>
      </c>
      <c r="L6543" t="str">
        <f t="shared" si="510"/>
        <v>OK</v>
      </c>
      <c r="M6543" t="str">
        <f t="shared" si="511"/>
        <v>NOT  NULL</v>
      </c>
      <c r="N6543">
        <f t="shared" si="512"/>
        <v>1</v>
      </c>
      <c r="O6543" t="str">
        <f>IF(ISNA(VLOOKUP(J6543,Vendors!A:A,1,FALSE)),"MISSING VENDER","VALID")</f>
        <v>VALID</v>
      </c>
      <c r="P6543" t="str">
        <f>IF(ISNA(VLOOKUP(H6543,'Customers'!A:A,1,FALSE)),"missing customer ","valid")</f>
        <v xml:space="preserve">missing customer </v>
      </c>
      <c r="Q6543" t="str">
        <f t="shared" si="513"/>
        <v>VALID</v>
      </c>
      <c r="R6543" t="str">
        <f t="shared" si="514"/>
        <v>VALID</v>
      </c>
    </row>
    <row r="6544" spans="1:18" x14ac:dyDescent="0.25">
      <c r="A6544" t="s">
        <v>14044</v>
      </c>
      <c r="B6544" s="1">
        <v>44964</v>
      </c>
      <c r="C6544">
        <v>280798.31</v>
      </c>
      <c r="D6544" t="s">
        <v>836</v>
      </c>
      <c r="E6544" t="s">
        <v>840</v>
      </c>
      <c r="F6544" t="s">
        <v>3</v>
      </c>
      <c r="G6544" t="s">
        <v>14</v>
      </c>
      <c r="H6544" t="s">
        <v>699</v>
      </c>
      <c r="I6544" t="str">
        <f>_xlfn.XLOOKUP(H6544,'Customers'!A6544:A6943,'Customers'!B6544:B6943," ")</f>
        <v xml:space="preserve"> </v>
      </c>
      <c r="J6544" t="s">
        <v>828</v>
      </c>
      <c r="K6544" t="s">
        <v>14045</v>
      </c>
      <c r="L6544" t="str">
        <f t="shared" si="510"/>
        <v>OK</v>
      </c>
      <c r="M6544" t="str">
        <f t="shared" si="511"/>
        <v>NOT  NULL</v>
      </c>
      <c r="N6544">
        <f t="shared" si="512"/>
        <v>1</v>
      </c>
      <c r="O6544" t="str">
        <f>IF(ISNA(VLOOKUP(J6544,Vendors!A:A,1,FALSE)),"MISSING VENDER","VALID")</f>
        <v>MISSING VENDER</v>
      </c>
      <c r="P6544" t="str">
        <f>IF(ISNA(VLOOKUP(H6544,'Customers'!A:A,1,FALSE)),"missing customer ","valid")</f>
        <v>valid</v>
      </c>
      <c r="Q6544" t="str">
        <f t="shared" si="513"/>
        <v>VALID</v>
      </c>
      <c r="R6544" t="str">
        <f t="shared" si="514"/>
        <v>VALID</v>
      </c>
    </row>
    <row r="6545" spans="1:18" x14ac:dyDescent="0.25">
      <c r="A6545" t="s">
        <v>14046</v>
      </c>
      <c r="B6545" s="1">
        <v>44638</v>
      </c>
      <c r="C6545">
        <v>125069.65</v>
      </c>
      <c r="D6545" t="s">
        <v>836</v>
      </c>
      <c r="E6545" t="s">
        <v>837</v>
      </c>
      <c r="F6545" t="s">
        <v>3</v>
      </c>
      <c r="G6545" t="s">
        <v>18</v>
      </c>
      <c r="H6545" t="s">
        <v>31</v>
      </c>
      <c r="I6545" t="str">
        <f>_xlfn.XLOOKUP(H6545,'Customers'!A6545:A6944,'Customers'!B6545:B6944," ")</f>
        <v xml:space="preserve"> </v>
      </c>
      <c r="J6545" t="s">
        <v>828</v>
      </c>
      <c r="K6545" t="s">
        <v>14047</v>
      </c>
      <c r="L6545" t="str">
        <f t="shared" si="510"/>
        <v>OK</v>
      </c>
      <c r="M6545" t="str">
        <f t="shared" si="511"/>
        <v>NOT  NULL</v>
      </c>
      <c r="N6545">
        <f t="shared" si="512"/>
        <v>1</v>
      </c>
      <c r="O6545" t="str">
        <f>IF(ISNA(VLOOKUP(J6545,Vendors!A:A,1,FALSE)),"MISSING VENDER","VALID")</f>
        <v>MISSING VENDER</v>
      </c>
      <c r="P6545" t="str">
        <f>IF(ISNA(VLOOKUP(H6545,'Customers'!A:A,1,FALSE)),"missing customer ","valid")</f>
        <v>valid</v>
      </c>
      <c r="Q6545" t="str">
        <f t="shared" si="513"/>
        <v>VALID</v>
      </c>
      <c r="R6545" t="str">
        <f t="shared" si="514"/>
        <v>VALID</v>
      </c>
    </row>
    <row r="6546" spans="1:18" x14ac:dyDescent="0.25">
      <c r="A6546" t="s">
        <v>14048</v>
      </c>
      <c r="B6546" s="1">
        <v>44926</v>
      </c>
      <c r="C6546">
        <v>149181.56</v>
      </c>
      <c r="D6546" t="s">
        <v>836</v>
      </c>
      <c r="E6546" t="s">
        <v>840</v>
      </c>
      <c r="F6546" t="s">
        <v>5</v>
      </c>
      <c r="G6546" t="s">
        <v>14</v>
      </c>
      <c r="H6546" t="s">
        <v>609</v>
      </c>
      <c r="I6546" t="str">
        <f>_xlfn.XLOOKUP(H6546,'Customers'!A6546:A6945,'Customers'!B6546:B6945," ")</f>
        <v xml:space="preserve"> </v>
      </c>
      <c r="J6546" t="s">
        <v>828</v>
      </c>
      <c r="K6546" t="s">
        <v>14049</v>
      </c>
      <c r="L6546" t="str">
        <f t="shared" si="510"/>
        <v>OK</v>
      </c>
      <c r="M6546" t="str">
        <f t="shared" si="511"/>
        <v>NOT  NULL</v>
      </c>
      <c r="N6546">
        <f t="shared" si="512"/>
        <v>1</v>
      </c>
      <c r="O6546" t="str">
        <f>IF(ISNA(VLOOKUP(J6546,Vendors!A:A,1,FALSE)),"MISSING VENDER","VALID")</f>
        <v>MISSING VENDER</v>
      </c>
      <c r="P6546" t="str">
        <f>IF(ISNA(VLOOKUP(H6546,'Customers'!A:A,1,FALSE)),"missing customer ","valid")</f>
        <v>valid</v>
      </c>
      <c r="Q6546" t="str">
        <f t="shared" si="513"/>
        <v>VALID</v>
      </c>
      <c r="R6546" t="str">
        <f t="shared" si="514"/>
        <v>VALID</v>
      </c>
    </row>
    <row r="6547" spans="1:18" x14ac:dyDescent="0.25">
      <c r="A6547" t="s">
        <v>14050</v>
      </c>
      <c r="B6547" s="1">
        <v>44807</v>
      </c>
      <c r="C6547">
        <v>-57627.05</v>
      </c>
      <c r="D6547" t="s">
        <v>826</v>
      </c>
      <c r="E6547" t="s">
        <v>851</v>
      </c>
      <c r="F6547" t="s">
        <v>4</v>
      </c>
      <c r="G6547" t="s">
        <v>25</v>
      </c>
      <c r="H6547" t="s">
        <v>828</v>
      </c>
      <c r="I6547" t="str">
        <f>_xlfn.XLOOKUP(H6547,'Customers'!A6547:A6946,'Customers'!B6547:B6946," ")</f>
        <v xml:space="preserve"> </v>
      </c>
      <c r="J6547" t="s">
        <v>1472</v>
      </c>
      <c r="K6547" t="s">
        <v>14051</v>
      </c>
      <c r="L6547" t="str">
        <f t="shared" si="510"/>
        <v>OK</v>
      </c>
      <c r="M6547" t="str">
        <f t="shared" si="511"/>
        <v>NOT  NULL</v>
      </c>
      <c r="N6547">
        <f t="shared" si="512"/>
        <v>1</v>
      </c>
      <c r="O6547" t="str">
        <f>IF(ISNA(VLOOKUP(J6547,Vendors!A:A,1,FALSE)),"MISSING VENDER","VALID")</f>
        <v>VALID</v>
      </c>
      <c r="P6547" t="str">
        <f>IF(ISNA(VLOOKUP(H6547,'Customers'!A:A,1,FALSE)),"missing customer ","valid")</f>
        <v xml:space="preserve">missing customer </v>
      </c>
      <c r="Q6547" t="str">
        <f t="shared" si="513"/>
        <v>VALID</v>
      </c>
      <c r="R6547" t="str">
        <f t="shared" si="514"/>
        <v>VALID</v>
      </c>
    </row>
    <row r="6548" spans="1:18" x14ac:dyDescent="0.25">
      <c r="A6548" t="s">
        <v>14052</v>
      </c>
      <c r="B6548" s="1">
        <v>44815</v>
      </c>
      <c r="C6548">
        <v>114837.73</v>
      </c>
      <c r="D6548" t="s">
        <v>836</v>
      </c>
      <c r="E6548" t="s">
        <v>840</v>
      </c>
      <c r="F6548" t="s">
        <v>4</v>
      </c>
      <c r="G6548" t="s">
        <v>18</v>
      </c>
      <c r="H6548" t="s">
        <v>261</v>
      </c>
      <c r="I6548" t="str">
        <f>_xlfn.XLOOKUP(H6548,'Customers'!A6548:A6947,'Customers'!B6548:B6947," ")</f>
        <v xml:space="preserve"> </v>
      </c>
      <c r="J6548" t="s">
        <v>828</v>
      </c>
      <c r="K6548" t="s">
        <v>14053</v>
      </c>
      <c r="L6548" t="str">
        <f t="shared" si="510"/>
        <v>OK</v>
      </c>
      <c r="M6548" t="str">
        <f t="shared" si="511"/>
        <v>NOT  NULL</v>
      </c>
      <c r="N6548">
        <f t="shared" si="512"/>
        <v>1</v>
      </c>
      <c r="O6548" t="str">
        <f>IF(ISNA(VLOOKUP(J6548,Vendors!A:A,1,FALSE)),"MISSING VENDER","VALID")</f>
        <v>MISSING VENDER</v>
      </c>
      <c r="P6548" t="str">
        <f>IF(ISNA(VLOOKUP(H6548,'Customers'!A:A,1,FALSE)),"missing customer ","valid")</f>
        <v>valid</v>
      </c>
      <c r="Q6548" t="str">
        <f t="shared" si="513"/>
        <v>VALID</v>
      </c>
      <c r="R6548" t="str">
        <f t="shared" si="514"/>
        <v>VALID</v>
      </c>
    </row>
    <row r="6549" spans="1:18" x14ac:dyDescent="0.25">
      <c r="A6549" t="s">
        <v>14054</v>
      </c>
      <c r="B6549" s="1">
        <v>44766</v>
      </c>
      <c r="C6549">
        <v>103889.18</v>
      </c>
      <c r="D6549" t="s">
        <v>836</v>
      </c>
      <c r="E6549" t="s">
        <v>840</v>
      </c>
      <c r="F6549" t="s">
        <v>3</v>
      </c>
      <c r="G6549" t="s">
        <v>25</v>
      </c>
      <c r="H6549" t="s">
        <v>355</v>
      </c>
      <c r="I6549" t="str">
        <f>_xlfn.XLOOKUP(H6549,'Customers'!A6549:A6948,'Customers'!B6549:B6948," ")</f>
        <v xml:space="preserve"> </v>
      </c>
      <c r="J6549" t="s">
        <v>828</v>
      </c>
      <c r="K6549" t="s">
        <v>14055</v>
      </c>
      <c r="L6549" t="str">
        <f t="shared" si="510"/>
        <v>OK</v>
      </c>
      <c r="M6549" t="str">
        <f t="shared" si="511"/>
        <v>NOT  NULL</v>
      </c>
      <c r="N6549">
        <f t="shared" si="512"/>
        <v>1</v>
      </c>
      <c r="O6549" t="str">
        <f>IF(ISNA(VLOOKUP(J6549,Vendors!A:A,1,FALSE)),"MISSING VENDER","VALID")</f>
        <v>MISSING VENDER</v>
      </c>
      <c r="P6549" t="str">
        <f>IF(ISNA(VLOOKUP(H6549,'Customers'!A:A,1,FALSE)),"missing customer ","valid")</f>
        <v>valid</v>
      </c>
      <c r="Q6549" t="str">
        <f t="shared" si="513"/>
        <v>VALID</v>
      </c>
      <c r="R6549" t="str">
        <f t="shared" si="514"/>
        <v>VALID</v>
      </c>
    </row>
    <row r="6550" spans="1:18" x14ac:dyDescent="0.25">
      <c r="A6550" t="s">
        <v>14056</v>
      </c>
      <c r="B6550" s="1">
        <v>44805</v>
      </c>
      <c r="C6550">
        <v>228226</v>
      </c>
      <c r="D6550" t="s">
        <v>836</v>
      </c>
      <c r="E6550" t="s">
        <v>840</v>
      </c>
      <c r="F6550" t="s">
        <v>5</v>
      </c>
      <c r="G6550" t="s">
        <v>25</v>
      </c>
      <c r="H6550" t="s">
        <v>625</v>
      </c>
      <c r="I6550" t="str">
        <f>_xlfn.XLOOKUP(H6550,'Customers'!A6550:A6949,'Customers'!B6550:B6949," ")</f>
        <v xml:space="preserve"> </v>
      </c>
      <c r="J6550" t="s">
        <v>828</v>
      </c>
      <c r="K6550" t="s">
        <v>14057</v>
      </c>
      <c r="L6550" t="str">
        <f t="shared" si="510"/>
        <v>OK</v>
      </c>
      <c r="M6550" t="str">
        <f t="shared" si="511"/>
        <v>NOT  NULL</v>
      </c>
      <c r="N6550">
        <f t="shared" si="512"/>
        <v>1</v>
      </c>
      <c r="O6550" t="str">
        <f>IF(ISNA(VLOOKUP(J6550,Vendors!A:A,1,FALSE)),"MISSING VENDER","VALID")</f>
        <v>MISSING VENDER</v>
      </c>
      <c r="P6550" t="str">
        <f>IF(ISNA(VLOOKUP(H6550,'Customers'!A:A,1,FALSE)),"missing customer ","valid")</f>
        <v>valid</v>
      </c>
      <c r="Q6550" t="str">
        <f t="shared" si="513"/>
        <v>VALID</v>
      </c>
      <c r="R6550" t="str">
        <f t="shared" si="514"/>
        <v>VALID</v>
      </c>
    </row>
    <row r="6551" spans="1:18" x14ac:dyDescent="0.25">
      <c r="A6551" t="s">
        <v>14058</v>
      </c>
      <c r="B6551" s="1">
        <v>45137</v>
      </c>
      <c r="C6551">
        <v>146329.85999999999</v>
      </c>
      <c r="D6551" t="s">
        <v>836</v>
      </c>
      <c r="E6551" t="s">
        <v>840</v>
      </c>
      <c r="F6551" t="s">
        <v>4</v>
      </c>
      <c r="G6551" t="s">
        <v>14</v>
      </c>
      <c r="H6551" t="s">
        <v>555</v>
      </c>
      <c r="I6551" t="str">
        <f>_xlfn.XLOOKUP(H6551,'Customers'!A6551:A6950,'Customers'!B6551:B6950," ")</f>
        <v xml:space="preserve"> </v>
      </c>
      <c r="J6551" t="s">
        <v>828</v>
      </c>
      <c r="K6551" t="s">
        <v>14059</v>
      </c>
      <c r="L6551" t="str">
        <f t="shared" si="510"/>
        <v>OK</v>
      </c>
      <c r="M6551" t="str">
        <f t="shared" si="511"/>
        <v>NOT  NULL</v>
      </c>
      <c r="N6551">
        <f t="shared" si="512"/>
        <v>1</v>
      </c>
      <c r="O6551" t="str">
        <f>IF(ISNA(VLOOKUP(J6551,Vendors!A:A,1,FALSE)),"MISSING VENDER","VALID")</f>
        <v>MISSING VENDER</v>
      </c>
      <c r="P6551" t="str">
        <f>IF(ISNA(VLOOKUP(H6551,'Customers'!A:A,1,FALSE)),"missing customer ","valid")</f>
        <v>valid</v>
      </c>
      <c r="Q6551" t="str">
        <f t="shared" si="513"/>
        <v>VALID</v>
      </c>
      <c r="R6551" t="str">
        <f t="shared" si="514"/>
        <v>VALID</v>
      </c>
    </row>
    <row r="6552" spans="1:18" x14ac:dyDescent="0.25">
      <c r="A6552" t="s">
        <v>14060</v>
      </c>
      <c r="B6552" s="1">
        <v>45006</v>
      </c>
      <c r="C6552">
        <v>240849.4</v>
      </c>
      <c r="D6552" t="s">
        <v>836</v>
      </c>
      <c r="E6552" t="s">
        <v>855</v>
      </c>
      <c r="F6552" t="s">
        <v>5</v>
      </c>
      <c r="G6552" t="s">
        <v>18</v>
      </c>
      <c r="H6552" t="s">
        <v>751</v>
      </c>
      <c r="I6552" t="str">
        <f>_xlfn.XLOOKUP(H6552,'Customers'!A6552:A6951,'Customers'!B6552:B6951," ")</f>
        <v xml:space="preserve"> </v>
      </c>
      <c r="J6552" t="s">
        <v>828</v>
      </c>
      <c r="K6552" t="s">
        <v>14061</v>
      </c>
      <c r="L6552" t="str">
        <f t="shared" si="510"/>
        <v>OK</v>
      </c>
      <c r="M6552" t="str">
        <f t="shared" si="511"/>
        <v>NOT  NULL</v>
      </c>
      <c r="N6552">
        <f t="shared" si="512"/>
        <v>1</v>
      </c>
      <c r="O6552" t="str">
        <f>IF(ISNA(VLOOKUP(J6552,Vendors!A:A,1,FALSE)),"MISSING VENDER","VALID")</f>
        <v>MISSING VENDER</v>
      </c>
      <c r="P6552" t="str">
        <f>IF(ISNA(VLOOKUP(H6552,'Customers'!A:A,1,FALSE)),"missing customer ","valid")</f>
        <v>valid</v>
      </c>
      <c r="Q6552" t="str">
        <f t="shared" si="513"/>
        <v>VALID</v>
      </c>
      <c r="R6552" t="str">
        <f t="shared" si="514"/>
        <v>VALID</v>
      </c>
    </row>
    <row r="6553" spans="1:18" x14ac:dyDescent="0.25">
      <c r="A6553" t="s">
        <v>14062</v>
      </c>
      <c r="B6553" s="1">
        <v>45172</v>
      </c>
      <c r="C6553">
        <v>-59111.53</v>
      </c>
      <c r="D6553" t="s">
        <v>826</v>
      </c>
      <c r="E6553" t="s">
        <v>832</v>
      </c>
      <c r="F6553" t="s">
        <v>3</v>
      </c>
      <c r="G6553" t="s">
        <v>14</v>
      </c>
      <c r="H6553" t="s">
        <v>828</v>
      </c>
      <c r="I6553" t="str">
        <f>_xlfn.XLOOKUP(H6553,'Customers'!A6553:A6952,'Customers'!B6553:B6952," ")</f>
        <v xml:space="preserve"> </v>
      </c>
      <c r="J6553" t="s">
        <v>1927</v>
      </c>
      <c r="K6553" t="s">
        <v>14063</v>
      </c>
      <c r="L6553" t="str">
        <f t="shared" si="510"/>
        <v>OK</v>
      </c>
      <c r="M6553" t="str">
        <f t="shared" si="511"/>
        <v>NOT  NULL</v>
      </c>
      <c r="N6553">
        <f t="shared" si="512"/>
        <v>1</v>
      </c>
      <c r="O6553" t="str">
        <f>IF(ISNA(VLOOKUP(J6553,Vendors!A:A,1,FALSE)),"MISSING VENDER","VALID")</f>
        <v>VALID</v>
      </c>
      <c r="P6553" t="str">
        <f>IF(ISNA(VLOOKUP(H6553,'Customers'!A:A,1,FALSE)),"missing customer ","valid")</f>
        <v xml:space="preserve">missing customer </v>
      </c>
      <c r="Q6553" t="str">
        <f t="shared" si="513"/>
        <v>VALID</v>
      </c>
      <c r="R6553" t="str">
        <f t="shared" si="514"/>
        <v>VALID</v>
      </c>
    </row>
    <row r="6554" spans="1:18" x14ac:dyDescent="0.25">
      <c r="A6554" t="s">
        <v>14064</v>
      </c>
      <c r="B6554" s="1">
        <v>44774</v>
      </c>
      <c r="C6554">
        <v>-84698.53</v>
      </c>
      <c r="D6554" t="s">
        <v>826</v>
      </c>
      <c r="E6554" t="s">
        <v>843</v>
      </c>
      <c r="F6554" t="s">
        <v>5</v>
      </c>
      <c r="G6554" t="s">
        <v>25</v>
      </c>
      <c r="H6554" t="s">
        <v>828</v>
      </c>
      <c r="I6554" t="str">
        <f>_xlfn.XLOOKUP(H6554,'Customers'!A6554:A6953,'Customers'!B6554:B6953," ")</f>
        <v xml:space="preserve"> </v>
      </c>
      <c r="J6554" t="s">
        <v>1104</v>
      </c>
      <c r="K6554" t="s">
        <v>14065</v>
      </c>
      <c r="L6554" t="str">
        <f t="shared" si="510"/>
        <v>OK</v>
      </c>
      <c r="M6554" t="str">
        <f t="shared" si="511"/>
        <v>NOT  NULL</v>
      </c>
      <c r="N6554">
        <f t="shared" si="512"/>
        <v>1</v>
      </c>
      <c r="O6554" t="str">
        <f>IF(ISNA(VLOOKUP(J6554,Vendors!A:A,1,FALSE)),"MISSING VENDER","VALID")</f>
        <v>VALID</v>
      </c>
      <c r="P6554" t="str">
        <f>IF(ISNA(VLOOKUP(H6554,'Customers'!A:A,1,FALSE)),"missing customer ","valid")</f>
        <v xml:space="preserve">missing customer </v>
      </c>
      <c r="Q6554" t="str">
        <f t="shared" si="513"/>
        <v>VALID</v>
      </c>
      <c r="R6554" t="str">
        <f t="shared" si="514"/>
        <v>VALID</v>
      </c>
    </row>
    <row r="6555" spans="1:18" x14ac:dyDescent="0.25">
      <c r="A6555" t="s">
        <v>14066</v>
      </c>
      <c r="B6555" s="1">
        <v>45247</v>
      </c>
      <c r="C6555">
        <v>151628.32999999999</v>
      </c>
      <c r="D6555" t="s">
        <v>836</v>
      </c>
      <c r="E6555" t="s">
        <v>837</v>
      </c>
      <c r="F6555" t="s">
        <v>5</v>
      </c>
      <c r="G6555" t="s">
        <v>14</v>
      </c>
      <c r="H6555" t="s">
        <v>463</v>
      </c>
      <c r="I6555" t="str">
        <f>_xlfn.XLOOKUP(H6555,'Customers'!A6555:A6954,'Customers'!B6555:B6954," ")</f>
        <v xml:space="preserve"> </v>
      </c>
      <c r="J6555" t="s">
        <v>828</v>
      </c>
      <c r="K6555" t="s">
        <v>14067</v>
      </c>
      <c r="L6555" t="str">
        <f t="shared" si="510"/>
        <v>OK</v>
      </c>
      <c r="M6555" t="str">
        <f t="shared" si="511"/>
        <v>NOT  NULL</v>
      </c>
      <c r="N6555">
        <f t="shared" si="512"/>
        <v>1</v>
      </c>
      <c r="O6555" t="str">
        <f>IF(ISNA(VLOOKUP(J6555,Vendors!A:A,1,FALSE)),"MISSING VENDER","VALID")</f>
        <v>MISSING VENDER</v>
      </c>
      <c r="P6555" t="str">
        <f>IF(ISNA(VLOOKUP(H6555,'Customers'!A:A,1,FALSE)),"missing customer ","valid")</f>
        <v>valid</v>
      </c>
      <c r="Q6555" t="str">
        <f t="shared" si="513"/>
        <v>VALID</v>
      </c>
      <c r="R6555" t="str">
        <f t="shared" si="514"/>
        <v>VALID</v>
      </c>
    </row>
    <row r="6556" spans="1:18" x14ac:dyDescent="0.25">
      <c r="A6556" t="s">
        <v>14068</v>
      </c>
      <c r="B6556" s="1">
        <v>45158</v>
      </c>
      <c r="C6556">
        <v>144140.21</v>
      </c>
      <c r="D6556" t="s">
        <v>836</v>
      </c>
      <c r="E6556" t="s">
        <v>840</v>
      </c>
      <c r="F6556" t="s">
        <v>5</v>
      </c>
      <c r="G6556" t="s">
        <v>14</v>
      </c>
      <c r="H6556" t="s">
        <v>699</v>
      </c>
      <c r="I6556" t="str">
        <f>_xlfn.XLOOKUP(H6556,'Customers'!A6556:A6955,'Customers'!B6556:B6955," ")</f>
        <v xml:space="preserve"> </v>
      </c>
      <c r="J6556" t="s">
        <v>828</v>
      </c>
      <c r="K6556" t="s">
        <v>14069</v>
      </c>
      <c r="L6556" t="str">
        <f t="shared" si="510"/>
        <v>OK</v>
      </c>
      <c r="M6556" t="str">
        <f t="shared" si="511"/>
        <v>NOT  NULL</v>
      </c>
      <c r="N6556">
        <f t="shared" si="512"/>
        <v>1</v>
      </c>
      <c r="O6556" t="str">
        <f>IF(ISNA(VLOOKUP(J6556,Vendors!A:A,1,FALSE)),"MISSING VENDER","VALID")</f>
        <v>MISSING VENDER</v>
      </c>
      <c r="P6556" t="str">
        <f>IF(ISNA(VLOOKUP(H6556,'Customers'!A:A,1,FALSE)),"missing customer ","valid")</f>
        <v>valid</v>
      </c>
      <c r="Q6556" t="str">
        <f t="shared" si="513"/>
        <v>VALID</v>
      </c>
      <c r="R6556" t="str">
        <f t="shared" si="514"/>
        <v>VALID</v>
      </c>
    </row>
    <row r="6557" spans="1:18" x14ac:dyDescent="0.25">
      <c r="A6557" t="s">
        <v>14070</v>
      </c>
      <c r="B6557" s="1">
        <v>44658</v>
      </c>
      <c r="C6557">
        <v>-26141.02</v>
      </c>
      <c r="D6557" t="s">
        <v>826</v>
      </c>
      <c r="E6557" t="s">
        <v>851</v>
      </c>
      <c r="F6557" t="s">
        <v>4</v>
      </c>
      <c r="G6557" t="s">
        <v>18</v>
      </c>
      <c r="H6557" t="s">
        <v>828</v>
      </c>
      <c r="I6557" t="str">
        <f>_xlfn.XLOOKUP(H6557,'Customers'!A6557:A6956,'Customers'!B6557:B6956," ")</f>
        <v xml:space="preserve"> </v>
      </c>
      <c r="J6557" t="s">
        <v>1800</v>
      </c>
      <c r="K6557" t="s">
        <v>14071</v>
      </c>
      <c r="L6557" t="str">
        <f t="shared" si="510"/>
        <v>OK</v>
      </c>
      <c r="M6557" t="str">
        <f t="shared" si="511"/>
        <v>NOT  NULL</v>
      </c>
      <c r="N6557">
        <f t="shared" si="512"/>
        <v>1</v>
      </c>
      <c r="O6557" t="str">
        <f>IF(ISNA(VLOOKUP(J6557,Vendors!A:A,1,FALSE)),"MISSING VENDER","VALID")</f>
        <v>VALID</v>
      </c>
      <c r="P6557" t="str">
        <f>IF(ISNA(VLOOKUP(H6557,'Customers'!A:A,1,FALSE)),"missing customer ","valid")</f>
        <v xml:space="preserve">missing customer </v>
      </c>
      <c r="Q6557" t="str">
        <f t="shared" si="513"/>
        <v>VALID</v>
      </c>
      <c r="R6557" t="str">
        <f t="shared" si="514"/>
        <v>VALID</v>
      </c>
    </row>
    <row r="6558" spans="1:18" x14ac:dyDescent="0.25">
      <c r="A6558" t="s">
        <v>14072</v>
      </c>
      <c r="B6558" s="1">
        <v>44579</v>
      </c>
      <c r="C6558">
        <v>-14536.72</v>
      </c>
      <c r="D6558" t="s">
        <v>826</v>
      </c>
      <c r="E6558" t="s">
        <v>892</v>
      </c>
      <c r="F6558" t="s">
        <v>5</v>
      </c>
      <c r="G6558" t="s">
        <v>28</v>
      </c>
      <c r="H6558" t="s">
        <v>828</v>
      </c>
      <c r="I6558" t="str">
        <f>_xlfn.XLOOKUP(H6558,'Customers'!A6558:A6957,'Customers'!B6558:B6957," ")</f>
        <v xml:space="preserve"> </v>
      </c>
      <c r="J6558" t="s">
        <v>2001</v>
      </c>
      <c r="K6558" t="s">
        <v>14073</v>
      </c>
      <c r="L6558" t="str">
        <f t="shared" si="510"/>
        <v>OK</v>
      </c>
      <c r="M6558" t="str">
        <f t="shared" si="511"/>
        <v>NOT  NULL</v>
      </c>
      <c r="N6558">
        <f t="shared" si="512"/>
        <v>1</v>
      </c>
      <c r="O6558" t="str">
        <f>IF(ISNA(VLOOKUP(J6558,Vendors!A:A,1,FALSE)),"MISSING VENDER","VALID")</f>
        <v>VALID</v>
      </c>
      <c r="P6558" t="str">
        <f>IF(ISNA(VLOOKUP(H6558,'Customers'!A:A,1,FALSE)),"missing customer ","valid")</f>
        <v xml:space="preserve">missing customer </v>
      </c>
      <c r="Q6558" t="str">
        <f t="shared" si="513"/>
        <v>VALID</v>
      </c>
      <c r="R6558" t="str">
        <f t="shared" si="514"/>
        <v>VALID</v>
      </c>
    </row>
    <row r="6559" spans="1:18" x14ac:dyDescent="0.25">
      <c r="A6559" t="s">
        <v>14074</v>
      </c>
      <c r="B6559" s="1">
        <v>45282</v>
      </c>
      <c r="C6559">
        <v>-9257.0499999999993</v>
      </c>
      <c r="D6559" t="s">
        <v>826</v>
      </c>
      <c r="E6559" t="s">
        <v>832</v>
      </c>
      <c r="F6559" t="s">
        <v>4</v>
      </c>
      <c r="G6559" t="s">
        <v>14</v>
      </c>
      <c r="H6559" t="s">
        <v>828</v>
      </c>
      <c r="I6559" t="str">
        <f>_xlfn.XLOOKUP(H6559,'Customers'!A6559:A6958,'Customers'!B6559:B6958," ")</f>
        <v xml:space="preserve"> </v>
      </c>
      <c r="J6559" t="s">
        <v>833</v>
      </c>
      <c r="K6559" t="s">
        <v>14075</v>
      </c>
      <c r="L6559" t="str">
        <f t="shared" si="510"/>
        <v>OK</v>
      </c>
      <c r="M6559" t="str">
        <f t="shared" si="511"/>
        <v>NOT  NULL</v>
      </c>
      <c r="N6559">
        <f t="shared" si="512"/>
        <v>1</v>
      </c>
      <c r="O6559" t="str">
        <f>IF(ISNA(VLOOKUP(J6559,Vendors!A:A,1,FALSE)),"MISSING VENDER","VALID")</f>
        <v>VALID</v>
      </c>
      <c r="P6559" t="str">
        <f>IF(ISNA(VLOOKUP(H6559,'Customers'!A:A,1,FALSE)),"missing customer ","valid")</f>
        <v xml:space="preserve">missing customer </v>
      </c>
      <c r="Q6559" t="str">
        <f t="shared" si="513"/>
        <v>VALID</v>
      </c>
      <c r="R6559" t="str">
        <f t="shared" si="514"/>
        <v>VALID</v>
      </c>
    </row>
    <row r="6560" spans="1:18" x14ac:dyDescent="0.25">
      <c r="A6560" t="s">
        <v>14076</v>
      </c>
      <c r="B6560" s="1">
        <v>45108</v>
      </c>
      <c r="C6560">
        <v>-32920.68</v>
      </c>
      <c r="D6560" t="s">
        <v>826</v>
      </c>
      <c r="E6560" t="s">
        <v>865</v>
      </c>
      <c r="F6560" t="s">
        <v>5</v>
      </c>
      <c r="G6560" t="s">
        <v>14</v>
      </c>
      <c r="H6560" t="s">
        <v>828</v>
      </c>
      <c r="I6560" t="str">
        <f>_xlfn.XLOOKUP(H6560,'Customers'!A6560:A6959,'Customers'!B6560:B6959," ")</f>
        <v xml:space="preserve"> </v>
      </c>
      <c r="J6560" t="s">
        <v>2739</v>
      </c>
      <c r="K6560" t="s">
        <v>14077</v>
      </c>
      <c r="L6560" t="str">
        <f t="shared" si="510"/>
        <v>OK</v>
      </c>
      <c r="M6560" t="str">
        <f t="shared" si="511"/>
        <v>NOT  NULL</v>
      </c>
      <c r="N6560">
        <f t="shared" si="512"/>
        <v>1</v>
      </c>
      <c r="O6560" t="str">
        <f>IF(ISNA(VLOOKUP(J6560,Vendors!A:A,1,FALSE)),"MISSING VENDER","VALID")</f>
        <v>VALID</v>
      </c>
      <c r="P6560" t="str">
        <f>IF(ISNA(VLOOKUP(H6560,'Customers'!A:A,1,FALSE)),"missing customer ","valid")</f>
        <v xml:space="preserve">missing customer </v>
      </c>
      <c r="Q6560" t="str">
        <f t="shared" si="513"/>
        <v>VALID</v>
      </c>
      <c r="R6560" t="str">
        <f t="shared" si="514"/>
        <v>VALID</v>
      </c>
    </row>
    <row r="6561" spans="1:18" x14ac:dyDescent="0.25">
      <c r="A6561" t="s">
        <v>14078</v>
      </c>
      <c r="B6561" s="1">
        <v>45035</v>
      </c>
      <c r="C6561">
        <v>162363.01</v>
      </c>
      <c r="D6561" t="s">
        <v>836</v>
      </c>
      <c r="E6561" t="s">
        <v>840</v>
      </c>
      <c r="F6561" t="s">
        <v>3</v>
      </c>
      <c r="G6561" t="s">
        <v>18</v>
      </c>
      <c r="H6561" t="s">
        <v>519</v>
      </c>
      <c r="I6561" t="str">
        <f>_xlfn.XLOOKUP(H6561,'Customers'!A6561:A6960,'Customers'!B6561:B6960," ")</f>
        <v xml:space="preserve"> </v>
      </c>
      <c r="J6561" t="s">
        <v>828</v>
      </c>
      <c r="K6561" t="s">
        <v>14079</v>
      </c>
      <c r="L6561" t="str">
        <f t="shared" si="510"/>
        <v>OK</v>
      </c>
      <c r="M6561" t="str">
        <f t="shared" si="511"/>
        <v>NOT  NULL</v>
      </c>
      <c r="N6561">
        <f t="shared" si="512"/>
        <v>1</v>
      </c>
      <c r="O6561" t="str">
        <f>IF(ISNA(VLOOKUP(J6561,Vendors!A:A,1,FALSE)),"MISSING VENDER","VALID")</f>
        <v>MISSING VENDER</v>
      </c>
      <c r="P6561" t="str">
        <f>IF(ISNA(VLOOKUP(H6561,'Customers'!A:A,1,FALSE)),"missing customer ","valid")</f>
        <v>valid</v>
      </c>
      <c r="Q6561" t="str">
        <f t="shared" si="513"/>
        <v>VALID</v>
      </c>
      <c r="R6561" t="str">
        <f t="shared" si="514"/>
        <v>VALID</v>
      </c>
    </row>
    <row r="6562" spans="1:18" x14ac:dyDescent="0.25">
      <c r="A6562" t="s">
        <v>14080</v>
      </c>
      <c r="B6562" s="1">
        <v>44846</v>
      </c>
      <c r="C6562">
        <v>93843.05</v>
      </c>
      <c r="D6562" t="s">
        <v>836</v>
      </c>
      <c r="E6562" t="s">
        <v>840</v>
      </c>
      <c r="F6562" t="s">
        <v>5</v>
      </c>
      <c r="G6562" t="s">
        <v>25</v>
      </c>
      <c r="H6562" t="s">
        <v>315</v>
      </c>
      <c r="I6562" t="str">
        <f>_xlfn.XLOOKUP(H6562,'Customers'!A6562:A6961,'Customers'!B6562:B6961," ")</f>
        <v xml:space="preserve"> </v>
      </c>
      <c r="J6562" t="s">
        <v>828</v>
      </c>
      <c r="K6562" t="s">
        <v>14081</v>
      </c>
      <c r="L6562" t="str">
        <f t="shared" si="510"/>
        <v>OK</v>
      </c>
      <c r="M6562" t="str">
        <f t="shared" si="511"/>
        <v>NOT  NULL</v>
      </c>
      <c r="N6562">
        <f t="shared" si="512"/>
        <v>1</v>
      </c>
      <c r="O6562" t="str">
        <f>IF(ISNA(VLOOKUP(J6562,Vendors!A:A,1,FALSE)),"MISSING VENDER","VALID")</f>
        <v>MISSING VENDER</v>
      </c>
      <c r="P6562" t="str">
        <f>IF(ISNA(VLOOKUP(H6562,'Customers'!A:A,1,FALSE)),"missing customer ","valid")</f>
        <v>valid</v>
      </c>
      <c r="Q6562" t="str">
        <f t="shared" si="513"/>
        <v>VALID</v>
      </c>
      <c r="R6562" t="str">
        <f t="shared" si="514"/>
        <v>VALID</v>
      </c>
    </row>
    <row r="6563" spans="1:18" x14ac:dyDescent="0.25">
      <c r="A6563" t="s">
        <v>14082</v>
      </c>
      <c r="B6563" s="1">
        <v>44772</v>
      </c>
      <c r="C6563">
        <v>183361.28</v>
      </c>
      <c r="D6563" t="s">
        <v>836</v>
      </c>
      <c r="E6563" t="s">
        <v>837</v>
      </c>
      <c r="F6563" t="s">
        <v>5</v>
      </c>
      <c r="G6563" t="s">
        <v>18</v>
      </c>
      <c r="H6563" t="s">
        <v>215</v>
      </c>
      <c r="I6563" t="str">
        <f>_xlfn.XLOOKUP(H6563,'Customers'!A6563:A6962,'Customers'!B6563:B6962," ")</f>
        <v xml:space="preserve"> </v>
      </c>
      <c r="J6563" t="s">
        <v>828</v>
      </c>
      <c r="K6563" t="s">
        <v>14083</v>
      </c>
      <c r="L6563" t="str">
        <f t="shared" si="510"/>
        <v>OK</v>
      </c>
      <c r="M6563" t="str">
        <f t="shared" si="511"/>
        <v>NOT  NULL</v>
      </c>
      <c r="N6563">
        <f t="shared" si="512"/>
        <v>1</v>
      </c>
      <c r="O6563" t="str">
        <f>IF(ISNA(VLOOKUP(J6563,Vendors!A:A,1,FALSE)),"MISSING VENDER","VALID")</f>
        <v>MISSING VENDER</v>
      </c>
      <c r="P6563" t="str">
        <f>IF(ISNA(VLOOKUP(H6563,'Customers'!A:A,1,FALSE)),"missing customer ","valid")</f>
        <v>valid</v>
      </c>
      <c r="Q6563" t="str">
        <f t="shared" si="513"/>
        <v>VALID</v>
      </c>
      <c r="R6563" t="str">
        <f t="shared" si="514"/>
        <v>VALID</v>
      </c>
    </row>
    <row r="6564" spans="1:18" x14ac:dyDescent="0.25">
      <c r="A6564" t="s">
        <v>14084</v>
      </c>
      <c r="B6564" s="1">
        <v>45057</v>
      </c>
      <c r="C6564">
        <v>24685.78</v>
      </c>
      <c r="D6564" t="s">
        <v>860</v>
      </c>
      <c r="E6564" t="s">
        <v>860</v>
      </c>
      <c r="F6564" t="s">
        <v>4</v>
      </c>
      <c r="G6564" t="s">
        <v>18</v>
      </c>
      <c r="H6564" t="s">
        <v>828</v>
      </c>
      <c r="I6564" t="str">
        <f>_xlfn.XLOOKUP(H6564,'Customers'!A6564:A6963,'Customers'!B6564:B6963," ")</f>
        <v xml:space="preserve"> </v>
      </c>
      <c r="J6564" t="s">
        <v>828</v>
      </c>
      <c r="K6564" t="s">
        <v>14085</v>
      </c>
      <c r="L6564" t="str">
        <f t="shared" si="510"/>
        <v>OK</v>
      </c>
      <c r="M6564" t="str">
        <f t="shared" si="511"/>
        <v>NOT  NULL</v>
      </c>
      <c r="N6564">
        <f t="shared" si="512"/>
        <v>1</v>
      </c>
      <c r="O6564" t="str">
        <f>IF(ISNA(VLOOKUP(J6564,Vendors!A:A,1,FALSE)),"MISSING VENDER","VALID")</f>
        <v>MISSING VENDER</v>
      </c>
      <c r="P6564" t="str">
        <f>IF(ISNA(VLOOKUP(H6564,'Customers'!A:A,1,FALSE)),"missing customer ","valid")</f>
        <v xml:space="preserve">missing customer </v>
      </c>
      <c r="Q6564" t="str">
        <f t="shared" si="513"/>
        <v>VALID</v>
      </c>
      <c r="R6564" t="str">
        <f t="shared" si="514"/>
        <v>VALID</v>
      </c>
    </row>
    <row r="6565" spans="1:18" x14ac:dyDescent="0.25">
      <c r="A6565" t="s">
        <v>14086</v>
      </c>
      <c r="B6565" s="1">
        <v>44587</v>
      </c>
      <c r="C6565">
        <v>37958.71</v>
      </c>
      <c r="D6565" t="s">
        <v>836</v>
      </c>
      <c r="E6565" t="s">
        <v>840</v>
      </c>
      <c r="F6565" t="s">
        <v>5</v>
      </c>
      <c r="G6565" t="s">
        <v>28</v>
      </c>
      <c r="H6565" t="s">
        <v>75</v>
      </c>
      <c r="I6565" t="str">
        <f>_xlfn.XLOOKUP(H6565,'Customers'!A6565:A6964,'Customers'!B6565:B6964," ")</f>
        <v xml:space="preserve"> </v>
      </c>
      <c r="J6565" t="s">
        <v>828</v>
      </c>
      <c r="K6565" t="s">
        <v>14087</v>
      </c>
      <c r="L6565" t="str">
        <f t="shared" si="510"/>
        <v>OK</v>
      </c>
      <c r="M6565" t="str">
        <f t="shared" si="511"/>
        <v>NOT  NULL</v>
      </c>
      <c r="N6565">
        <f t="shared" si="512"/>
        <v>1</v>
      </c>
      <c r="O6565" t="str">
        <f>IF(ISNA(VLOOKUP(J6565,Vendors!A:A,1,FALSE)),"MISSING VENDER","VALID")</f>
        <v>MISSING VENDER</v>
      </c>
      <c r="P6565" t="str">
        <f>IF(ISNA(VLOOKUP(H6565,'Customers'!A:A,1,FALSE)),"missing customer ","valid")</f>
        <v>valid</v>
      </c>
      <c r="Q6565" t="str">
        <f t="shared" si="513"/>
        <v>VALID</v>
      </c>
      <c r="R6565" t="str">
        <f t="shared" si="514"/>
        <v>VALID</v>
      </c>
    </row>
    <row r="6566" spans="1:18" x14ac:dyDescent="0.25">
      <c r="A6566" t="s">
        <v>14088</v>
      </c>
      <c r="B6566" s="1">
        <v>44990</v>
      </c>
      <c r="C6566">
        <v>-22956.32</v>
      </c>
      <c r="D6566" t="s">
        <v>826</v>
      </c>
      <c r="E6566" t="s">
        <v>832</v>
      </c>
      <c r="F6566" t="s">
        <v>5</v>
      </c>
      <c r="G6566" t="s">
        <v>28</v>
      </c>
      <c r="H6566" t="s">
        <v>828</v>
      </c>
      <c r="I6566" t="str">
        <f>_xlfn.XLOOKUP(H6566,'Customers'!A6566:A6965,'Customers'!B6566:B6965," ")</f>
        <v xml:space="preserve"> </v>
      </c>
      <c r="J6566" t="s">
        <v>852</v>
      </c>
      <c r="K6566" t="s">
        <v>14089</v>
      </c>
      <c r="L6566" t="str">
        <f t="shared" si="510"/>
        <v>OK</v>
      </c>
      <c r="M6566" t="str">
        <f t="shared" si="511"/>
        <v>NOT  NULL</v>
      </c>
      <c r="N6566">
        <f t="shared" si="512"/>
        <v>1</v>
      </c>
      <c r="O6566" t="str">
        <f>IF(ISNA(VLOOKUP(J6566,Vendors!A:A,1,FALSE)),"MISSING VENDER","VALID")</f>
        <v>VALID</v>
      </c>
      <c r="P6566" t="str">
        <f>IF(ISNA(VLOOKUP(H6566,'Customers'!A:A,1,FALSE)),"missing customer ","valid")</f>
        <v xml:space="preserve">missing customer </v>
      </c>
      <c r="Q6566" t="str">
        <f t="shared" si="513"/>
        <v>VALID</v>
      </c>
      <c r="R6566" t="str">
        <f t="shared" si="514"/>
        <v>VALID</v>
      </c>
    </row>
    <row r="6567" spans="1:18" x14ac:dyDescent="0.25">
      <c r="A6567" t="s">
        <v>14090</v>
      </c>
      <c r="B6567" s="1">
        <v>44738</v>
      </c>
      <c r="C6567">
        <v>-55282.32</v>
      </c>
      <c r="D6567" t="s">
        <v>826</v>
      </c>
      <c r="E6567" t="s">
        <v>843</v>
      </c>
      <c r="F6567" t="s">
        <v>4</v>
      </c>
      <c r="G6567" t="s">
        <v>28</v>
      </c>
      <c r="H6567" t="s">
        <v>828</v>
      </c>
      <c r="I6567" t="str">
        <f>_xlfn.XLOOKUP(H6567,'Customers'!A6567:A6966,'Customers'!B6567:B6966," ")</f>
        <v xml:space="preserve"> </v>
      </c>
      <c r="J6567" t="s">
        <v>844</v>
      </c>
      <c r="K6567" t="s">
        <v>14091</v>
      </c>
      <c r="L6567" t="str">
        <f t="shared" si="510"/>
        <v>OK</v>
      </c>
      <c r="M6567" t="str">
        <f t="shared" si="511"/>
        <v>NOT  NULL</v>
      </c>
      <c r="N6567">
        <f t="shared" si="512"/>
        <v>1</v>
      </c>
      <c r="O6567" t="str">
        <f>IF(ISNA(VLOOKUP(J6567,Vendors!A:A,1,FALSE)),"MISSING VENDER","VALID")</f>
        <v>VALID</v>
      </c>
      <c r="P6567" t="str">
        <f>IF(ISNA(VLOOKUP(H6567,'Customers'!A:A,1,FALSE)),"missing customer ","valid")</f>
        <v xml:space="preserve">missing customer </v>
      </c>
      <c r="Q6567" t="str">
        <f t="shared" si="513"/>
        <v>VALID</v>
      </c>
      <c r="R6567" t="str">
        <f t="shared" si="514"/>
        <v>VALID</v>
      </c>
    </row>
    <row r="6568" spans="1:18" x14ac:dyDescent="0.25">
      <c r="A6568" t="s">
        <v>14092</v>
      </c>
      <c r="B6568" s="1">
        <v>45140</v>
      </c>
      <c r="C6568">
        <v>195724.01</v>
      </c>
      <c r="D6568" t="s">
        <v>836</v>
      </c>
      <c r="E6568" t="s">
        <v>837</v>
      </c>
      <c r="F6568" t="s">
        <v>5</v>
      </c>
      <c r="G6568" t="s">
        <v>18</v>
      </c>
      <c r="H6568" t="s">
        <v>605</v>
      </c>
      <c r="I6568" t="str">
        <f>_xlfn.XLOOKUP(H6568,'Customers'!A6568:A6967,'Customers'!B6568:B6967," ")</f>
        <v xml:space="preserve"> </v>
      </c>
      <c r="J6568" t="s">
        <v>828</v>
      </c>
      <c r="K6568" t="s">
        <v>14093</v>
      </c>
      <c r="L6568" t="str">
        <f t="shared" si="510"/>
        <v>OK</v>
      </c>
      <c r="M6568" t="str">
        <f t="shared" si="511"/>
        <v>NOT  NULL</v>
      </c>
      <c r="N6568">
        <f t="shared" si="512"/>
        <v>1</v>
      </c>
      <c r="O6568" t="str">
        <f>IF(ISNA(VLOOKUP(J6568,Vendors!A:A,1,FALSE)),"MISSING VENDER","VALID")</f>
        <v>MISSING VENDER</v>
      </c>
      <c r="P6568" t="str">
        <f>IF(ISNA(VLOOKUP(H6568,'Customers'!A:A,1,FALSE)),"missing customer ","valid")</f>
        <v>valid</v>
      </c>
      <c r="Q6568" t="str">
        <f t="shared" si="513"/>
        <v>VALID</v>
      </c>
      <c r="R6568" t="str">
        <f t="shared" si="514"/>
        <v>VALID</v>
      </c>
    </row>
    <row r="6569" spans="1:18" x14ac:dyDescent="0.25">
      <c r="A6569" t="s">
        <v>14094</v>
      </c>
      <c r="B6569" s="1">
        <v>44779</v>
      </c>
      <c r="C6569">
        <v>154917.31</v>
      </c>
      <c r="D6569" t="s">
        <v>836</v>
      </c>
      <c r="E6569" t="s">
        <v>840</v>
      </c>
      <c r="F6569" t="s">
        <v>3</v>
      </c>
      <c r="G6569" t="s">
        <v>28</v>
      </c>
      <c r="H6569" t="s">
        <v>333</v>
      </c>
      <c r="I6569" t="str">
        <f>_xlfn.XLOOKUP(H6569,'Customers'!A6569:A6968,'Customers'!B6569:B6968," ")</f>
        <v xml:space="preserve"> </v>
      </c>
      <c r="J6569" t="s">
        <v>828</v>
      </c>
      <c r="K6569" t="s">
        <v>14095</v>
      </c>
      <c r="L6569" t="str">
        <f t="shared" si="510"/>
        <v>OK</v>
      </c>
      <c r="M6569" t="str">
        <f t="shared" si="511"/>
        <v>NOT  NULL</v>
      </c>
      <c r="N6569">
        <f t="shared" si="512"/>
        <v>1</v>
      </c>
      <c r="O6569" t="str">
        <f>IF(ISNA(VLOOKUP(J6569,Vendors!A:A,1,FALSE)),"MISSING VENDER","VALID")</f>
        <v>MISSING VENDER</v>
      </c>
      <c r="P6569" t="str">
        <f>IF(ISNA(VLOOKUP(H6569,'Customers'!A:A,1,FALSE)),"missing customer ","valid")</f>
        <v>valid</v>
      </c>
      <c r="Q6569" t="str">
        <f t="shared" si="513"/>
        <v>VALID</v>
      </c>
      <c r="R6569" t="str">
        <f t="shared" si="514"/>
        <v>VALID</v>
      </c>
    </row>
    <row r="6570" spans="1:18" x14ac:dyDescent="0.25">
      <c r="A6570" t="s">
        <v>14096</v>
      </c>
      <c r="B6570" s="1">
        <v>45130</v>
      </c>
      <c r="C6570">
        <v>127387.44</v>
      </c>
      <c r="D6570" t="s">
        <v>836</v>
      </c>
      <c r="E6570" t="s">
        <v>855</v>
      </c>
      <c r="F6570" t="s">
        <v>3</v>
      </c>
      <c r="G6570" t="s">
        <v>18</v>
      </c>
      <c r="H6570" t="s">
        <v>359</v>
      </c>
      <c r="I6570" t="str">
        <f>_xlfn.XLOOKUP(H6570,'Customers'!A6570:A6969,'Customers'!B6570:B6969," ")</f>
        <v xml:space="preserve"> </v>
      </c>
      <c r="J6570" t="s">
        <v>828</v>
      </c>
      <c r="K6570" t="s">
        <v>14097</v>
      </c>
      <c r="L6570" t="str">
        <f t="shared" si="510"/>
        <v>OK</v>
      </c>
      <c r="M6570" t="str">
        <f t="shared" si="511"/>
        <v>NOT  NULL</v>
      </c>
      <c r="N6570">
        <f t="shared" si="512"/>
        <v>1</v>
      </c>
      <c r="O6570" t="str">
        <f>IF(ISNA(VLOOKUP(J6570,Vendors!A:A,1,FALSE)),"MISSING VENDER","VALID")</f>
        <v>MISSING VENDER</v>
      </c>
      <c r="P6570" t="str">
        <f>IF(ISNA(VLOOKUP(H6570,'Customers'!A:A,1,FALSE)),"missing customer ","valid")</f>
        <v>valid</v>
      </c>
      <c r="Q6570" t="str">
        <f t="shared" si="513"/>
        <v>VALID</v>
      </c>
      <c r="R6570" t="str">
        <f t="shared" si="514"/>
        <v>VALID</v>
      </c>
    </row>
    <row r="6571" spans="1:18" x14ac:dyDescent="0.25">
      <c r="A6571" t="s">
        <v>14098</v>
      </c>
      <c r="B6571" s="1">
        <v>45019</v>
      </c>
      <c r="C6571">
        <v>-43366.82</v>
      </c>
      <c r="D6571" t="s">
        <v>826</v>
      </c>
      <c r="E6571" t="s">
        <v>827</v>
      </c>
      <c r="F6571" t="s">
        <v>5</v>
      </c>
      <c r="G6571" t="s">
        <v>14</v>
      </c>
      <c r="H6571" t="s">
        <v>828</v>
      </c>
      <c r="I6571" t="str">
        <f>_xlfn.XLOOKUP(H6571,'Customers'!A6571:A6970,'Customers'!B6571:B6970," ")</f>
        <v xml:space="preserve"> </v>
      </c>
      <c r="J6571" t="s">
        <v>1402</v>
      </c>
      <c r="K6571" t="s">
        <v>14099</v>
      </c>
      <c r="L6571" t="str">
        <f t="shared" si="510"/>
        <v>OK</v>
      </c>
      <c r="M6571" t="str">
        <f t="shared" si="511"/>
        <v>NOT  NULL</v>
      </c>
      <c r="N6571">
        <f t="shared" si="512"/>
        <v>1</v>
      </c>
      <c r="O6571" t="str">
        <f>IF(ISNA(VLOOKUP(J6571,Vendors!A:A,1,FALSE)),"MISSING VENDER","VALID")</f>
        <v>VALID</v>
      </c>
      <c r="P6571" t="str">
        <f>IF(ISNA(VLOOKUP(H6571,'Customers'!A:A,1,FALSE)),"missing customer ","valid")</f>
        <v xml:space="preserve">missing customer </v>
      </c>
      <c r="Q6571" t="str">
        <f t="shared" si="513"/>
        <v>VALID</v>
      </c>
      <c r="R6571" t="str">
        <f t="shared" si="514"/>
        <v>VALID</v>
      </c>
    </row>
    <row r="6572" spans="1:18" x14ac:dyDescent="0.25">
      <c r="A6572" t="s">
        <v>14100</v>
      </c>
      <c r="B6572" s="1">
        <v>45178</v>
      </c>
      <c r="C6572">
        <v>191557.24</v>
      </c>
      <c r="D6572" t="s">
        <v>836</v>
      </c>
      <c r="E6572" t="s">
        <v>837</v>
      </c>
      <c r="F6572" t="s">
        <v>3</v>
      </c>
      <c r="G6572" t="s">
        <v>25</v>
      </c>
      <c r="H6572" t="s">
        <v>71</v>
      </c>
      <c r="I6572" t="str">
        <f>_xlfn.XLOOKUP(H6572,'Customers'!A6572:A6971,'Customers'!B6572:B6971," ")</f>
        <v xml:space="preserve"> </v>
      </c>
      <c r="J6572" t="s">
        <v>828</v>
      </c>
      <c r="K6572" t="s">
        <v>14101</v>
      </c>
      <c r="L6572" t="str">
        <f t="shared" si="510"/>
        <v>OK</v>
      </c>
      <c r="M6572" t="str">
        <f t="shared" si="511"/>
        <v>NOT  NULL</v>
      </c>
      <c r="N6572">
        <f t="shared" si="512"/>
        <v>1</v>
      </c>
      <c r="O6572" t="str">
        <f>IF(ISNA(VLOOKUP(J6572,Vendors!A:A,1,FALSE)),"MISSING VENDER","VALID")</f>
        <v>MISSING VENDER</v>
      </c>
      <c r="P6572" t="str">
        <f>IF(ISNA(VLOOKUP(H6572,'Customers'!A:A,1,FALSE)),"missing customer ","valid")</f>
        <v>valid</v>
      </c>
      <c r="Q6572" t="str">
        <f t="shared" si="513"/>
        <v>VALID</v>
      </c>
      <c r="R6572" t="str">
        <f t="shared" si="514"/>
        <v>VALID</v>
      </c>
    </row>
    <row r="6573" spans="1:18" x14ac:dyDescent="0.25">
      <c r="A6573" t="s">
        <v>14102</v>
      </c>
      <c r="B6573" s="1">
        <v>44834</v>
      </c>
      <c r="C6573">
        <v>-45419.54</v>
      </c>
      <c r="D6573" t="s">
        <v>826</v>
      </c>
      <c r="E6573" t="s">
        <v>851</v>
      </c>
      <c r="F6573" t="s">
        <v>4</v>
      </c>
      <c r="G6573" t="s">
        <v>14</v>
      </c>
      <c r="H6573" t="s">
        <v>828</v>
      </c>
      <c r="I6573" t="str">
        <f>_xlfn.XLOOKUP(H6573,'Customers'!A6573:A6972,'Customers'!B6573:B6972," ")</f>
        <v xml:space="preserve"> </v>
      </c>
      <c r="J6573" t="s">
        <v>1506</v>
      </c>
      <c r="K6573" t="s">
        <v>14103</v>
      </c>
      <c r="L6573" t="str">
        <f t="shared" si="510"/>
        <v>OK</v>
      </c>
      <c r="M6573" t="str">
        <f t="shared" si="511"/>
        <v>NOT  NULL</v>
      </c>
      <c r="N6573">
        <f t="shared" si="512"/>
        <v>1</v>
      </c>
      <c r="O6573" t="str">
        <f>IF(ISNA(VLOOKUP(J6573,Vendors!A:A,1,FALSE)),"MISSING VENDER","VALID")</f>
        <v>VALID</v>
      </c>
      <c r="P6573" t="str">
        <f>IF(ISNA(VLOOKUP(H6573,'Customers'!A:A,1,FALSE)),"missing customer ","valid")</f>
        <v xml:space="preserve">missing customer </v>
      </c>
      <c r="Q6573" t="str">
        <f t="shared" si="513"/>
        <v>VALID</v>
      </c>
      <c r="R6573" t="str">
        <f t="shared" si="514"/>
        <v>VALID</v>
      </c>
    </row>
    <row r="6574" spans="1:18" x14ac:dyDescent="0.25">
      <c r="A6574" t="s">
        <v>14104</v>
      </c>
      <c r="B6574" s="1">
        <v>44990</v>
      </c>
      <c r="C6574">
        <v>101776.97</v>
      </c>
      <c r="D6574" t="s">
        <v>836</v>
      </c>
      <c r="E6574" t="s">
        <v>855</v>
      </c>
      <c r="F6574" t="s">
        <v>3</v>
      </c>
      <c r="G6574" t="s">
        <v>25</v>
      </c>
      <c r="H6574" t="s">
        <v>717</v>
      </c>
      <c r="I6574" t="str">
        <f>_xlfn.XLOOKUP(H6574,'Customers'!A6574:A6973,'Customers'!B6574:B6973," ")</f>
        <v xml:space="preserve"> </v>
      </c>
      <c r="J6574" t="s">
        <v>828</v>
      </c>
      <c r="K6574" t="s">
        <v>14105</v>
      </c>
      <c r="L6574" t="str">
        <f t="shared" si="510"/>
        <v>OK</v>
      </c>
      <c r="M6574" t="str">
        <f t="shared" si="511"/>
        <v>NOT  NULL</v>
      </c>
      <c r="N6574">
        <f t="shared" si="512"/>
        <v>1</v>
      </c>
      <c r="O6574" t="str">
        <f>IF(ISNA(VLOOKUP(J6574,Vendors!A:A,1,FALSE)),"MISSING VENDER","VALID")</f>
        <v>MISSING VENDER</v>
      </c>
      <c r="P6574" t="str">
        <f>IF(ISNA(VLOOKUP(H6574,'Customers'!A:A,1,FALSE)),"missing customer ","valid")</f>
        <v>valid</v>
      </c>
      <c r="Q6574" t="str">
        <f t="shared" si="513"/>
        <v>VALID</v>
      </c>
      <c r="R6574" t="str">
        <f t="shared" si="514"/>
        <v>VALID</v>
      </c>
    </row>
    <row r="6575" spans="1:18" x14ac:dyDescent="0.25">
      <c r="A6575" t="s">
        <v>14106</v>
      </c>
      <c r="B6575" s="1">
        <v>44942</v>
      </c>
      <c r="C6575">
        <v>147655.67000000001</v>
      </c>
      <c r="D6575" t="s">
        <v>836</v>
      </c>
      <c r="E6575" t="s">
        <v>840</v>
      </c>
      <c r="F6575" t="s">
        <v>4</v>
      </c>
      <c r="G6575" t="s">
        <v>18</v>
      </c>
      <c r="H6575" t="s">
        <v>515</v>
      </c>
      <c r="I6575" t="str">
        <f>_xlfn.XLOOKUP(H6575,'Customers'!A6575:A6974,'Customers'!B6575:B6974," ")</f>
        <v xml:space="preserve"> </v>
      </c>
      <c r="J6575" t="s">
        <v>828</v>
      </c>
      <c r="K6575" t="s">
        <v>14107</v>
      </c>
      <c r="L6575" t="str">
        <f t="shared" si="510"/>
        <v>OK</v>
      </c>
      <c r="M6575" t="str">
        <f t="shared" si="511"/>
        <v>NOT  NULL</v>
      </c>
      <c r="N6575">
        <f t="shared" si="512"/>
        <v>1</v>
      </c>
      <c r="O6575" t="str">
        <f>IF(ISNA(VLOOKUP(J6575,Vendors!A:A,1,FALSE)),"MISSING VENDER","VALID")</f>
        <v>MISSING VENDER</v>
      </c>
      <c r="P6575" t="str">
        <f>IF(ISNA(VLOOKUP(H6575,'Customers'!A:A,1,FALSE)),"missing customer ","valid")</f>
        <v>valid</v>
      </c>
      <c r="Q6575" t="str">
        <f t="shared" si="513"/>
        <v>VALID</v>
      </c>
      <c r="R6575" t="str">
        <f t="shared" si="514"/>
        <v>VALID</v>
      </c>
    </row>
    <row r="6576" spans="1:18" x14ac:dyDescent="0.25">
      <c r="A6576" t="s">
        <v>14108</v>
      </c>
      <c r="B6576" s="1">
        <v>44901</v>
      </c>
      <c r="C6576">
        <v>21423.75</v>
      </c>
      <c r="D6576" t="s">
        <v>1332</v>
      </c>
      <c r="E6576" t="s">
        <v>1332</v>
      </c>
      <c r="F6576" t="s">
        <v>5</v>
      </c>
      <c r="G6576" t="s">
        <v>14</v>
      </c>
      <c r="H6576" t="s">
        <v>828</v>
      </c>
      <c r="I6576" t="str">
        <f>_xlfn.XLOOKUP(H6576,'Customers'!A6576:A6975,'Customers'!B6576:B6975," ")</f>
        <v xml:space="preserve"> </v>
      </c>
      <c r="J6576" t="s">
        <v>828</v>
      </c>
      <c r="K6576" t="s">
        <v>14109</v>
      </c>
      <c r="L6576" t="str">
        <f t="shared" si="510"/>
        <v>OK</v>
      </c>
      <c r="M6576" t="str">
        <f t="shared" si="511"/>
        <v>NOT  NULL</v>
      </c>
      <c r="N6576">
        <f t="shared" si="512"/>
        <v>1</v>
      </c>
      <c r="O6576" t="str">
        <f>IF(ISNA(VLOOKUP(J6576,Vendors!A:A,1,FALSE)),"MISSING VENDER","VALID")</f>
        <v>MISSING VENDER</v>
      </c>
      <c r="P6576" t="str">
        <f>IF(ISNA(VLOOKUP(H6576,'Customers'!A:A,1,FALSE)),"missing customer ","valid")</f>
        <v xml:space="preserve">missing customer </v>
      </c>
      <c r="Q6576" t="str">
        <f t="shared" si="513"/>
        <v>VALID</v>
      </c>
      <c r="R6576" t="str">
        <f t="shared" si="514"/>
        <v>VALID</v>
      </c>
    </row>
    <row r="6577" spans="1:18" x14ac:dyDescent="0.25">
      <c r="A6577" t="s">
        <v>14110</v>
      </c>
      <c r="B6577" s="1">
        <v>45085</v>
      </c>
      <c r="C6577">
        <v>220187.4</v>
      </c>
      <c r="D6577" t="s">
        <v>836</v>
      </c>
      <c r="E6577" t="s">
        <v>837</v>
      </c>
      <c r="F6577" t="s">
        <v>5</v>
      </c>
      <c r="G6577" t="s">
        <v>18</v>
      </c>
      <c r="H6577" t="s">
        <v>689</v>
      </c>
      <c r="I6577" t="str">
        <f>_xlfn.XLOOKUP(H6577,'Customers'!A6577:A6976,'Customers'!B6577:B6976," ")</f>
        <v xml:space="preserve"> </v>
      </c>
      <c r="J6577" t="s">
        <v>828</v>
      </c>
      <c r="K6577" t="s">
        <v>14111</v>
      </c>
      <c r="L6577" t="str">
        <f t="shared" si="510"/>
        <v>OK</v>
      </c>
      <c r="M6577" t="str">
        <f t="shared" si="511"/>
        <v>NOT  NULL</v>
      </c>
      <c r="N6577">
        <f t="shared" si="512"/>
        <v>1</v>
      </c>
      <c r="O6577" t="str">
        <f>IF(ISNA(VLOOKUP(J6577,Vendors!A:A,1,FALSE)),"MISSING VENDER","VALID")</f>
        <v>MISSING VENDER</v>
      </c>
      <c r="P6577" t="str">
        <f>IF(ISNA(VLOOKUP(H6577,'Customers'!A:A,1,FALSE)),"missing customer ","valid")</f>
        <v>valid</v>
      </c>
      <c r="Q6577" t="str">
        <f t="shared" si="513"/>
        <v>VALID</v>
      </c>
      <c r="R6577" t="str">
        <f t="shared" si="514"/>
        <v>VALID</v>
      </c>
    </row>
    <row r="6578" spans="1:18" x14ac:dyDescent="0.25">
      <c r="A6578" t="s">
        <v>14112</v>
      </c>
      <c r="B6578" s="1">
        <v>44576</v>
      </c>
      <c r="C6578">
        <v>-29286.06</v>
      </c>
      <c r="D6578" t="s">
        <v>826</v>
      </c>
      <c r="E6578" t="s">
        <v>832</v>
      </c>
      <c r="F6578" t="s">
        <v>5</v>
      </c>
      <c r="G6578" t="s">
        <v>14</v>
      </c>
      <c r="H6578" t="s">
        <v>828</v>
      </c>
      <c r="I6578" t="str">
        <f>_xlfn.XLOOKUP(H6578,'Customers'!A6578:A6977,'Customers'!B6578:B6977," ")</f>
        <v xml:space="preserve"> </v>
      </c>
      <c r="J6578" t="s">
        <v>1455</v>
      </c>
      <c r="K6578" t="s">
        <v>14113</v>
      </c>
      <c r="L6578" t="str">
        <f t="shared" si="510"/>
        <v>OK</v>
      </c>
      <c r="M6578" t="str">
        <f t="shared" si="511"/>
        <v>NOT  NULL</v>
      </c>
      <c r="N6578">
        <f t="shared" si="512"/>
        <v>1</v>
      </c>
      <c r="O6578" t="str">
        <f>IF(ISNA(VLOOKUP(J6578,Vendors!A:A,1,FALSE)),"MISSING VENDER","VALID")</f>
        <v>VALID</v>
      </c>
      <c r="P6578" t="str">
        <f>IF(ISNA(VLOOKUP(H6578,'Customers'!A:A,1,FALSE)),"missing customer ","valid")</f>
        <v xml:space="preserve">missing customer </v>
      </c>
      <c r="Q6578" t="str">
        <f t="shared" si="513"/>
        <v>VALID</v>
      </c>
      <c r="R6578" t="str">
        <f t="shared" si="514"/>
        <v>VALID</v>
      </c>
    </row>
    <row r="6579" spans="1:18" x14ac:dyDescent="0.25">
      <c r="A6579" t="s">
        <v>14114</v>
      </c>
      <c r="B6579" s="1">
        <v>45125</v>
      </c>
      <c r="C6579">
        <v>141860.84</v>
      </c>
      <c r="D6579" t="s">
        <v>836</v>
      </c>
      <c r="E6579" t="s">
        <v>837</v>
      </c>
      <c r="F6579" t="s">
        <v>5</v>
      </c>
      <c r="G6579" t="s">
        <v>18</v>
      </c>
      <c r="H6579" t="s">
        <v>551</v>
      </c>
      <c r="I6579" t="str">
        <f>_xlfn.XLOOKUP(H6579,'Customers'!A6579:A6978,'Customers'!B6579:B6978," ")</f>
        <v xml:space="preserve"> </v>
      </c>
      <c r="J6579" t="s">
        <v>828</v>
      </c>
      <c r="K6579" t="s">
        <v>14115</v>
      </c>
      <c r="L6579" t="str">
        <f t="shared" si="510"/>
        <v>OK</v>
      </c>
      <c r="M6579" t="str">
        <f t="shared" si="511"/>
        <v>NOT  NULL</v>
      </c>
      <c r="N6579">
        <f t="shared" si="512"/>
        <v>1</v>
      </c>
      <c r="O6579" t="str">
        <f>IF(ISNA(VLOOKUP(J6579,Vendors!A:A,1,FALSE)),"MISSING VENDER","VALID")</f>
        <v>MISSING VENDER</v>
      </c>
      <c r="P6579" t="str">
        <f>IF(ISNA(VLOOKUP(H6579,'Customers'!A:A,1,FALSE)),"missing customer ","valid")</f>
        <v>valid</v>
      </c>
      <c r="Q6579" t="str">
        <f t="shared" si="513"/>
        <v>VALID</v>
      </c>
      <c r="R6579" t="str">
        <f t="shared" si="514"/>
        <v>VALID</v>
      </c>
    </row>
    <row r="6580" spans="1:18" x14ac:dyDescent="0.25">
      <c r="A6580" t="s">
        <v>14116</v>
      </c>
      <c r="B6580" s="1">
        <v>44877</v>
      </c>
      <c r="C6580">
        <v>-51163.63</v>
      </c>
      <c r="D6580" t="s">
        <v>826</v>
      </c>
      <c r="E6580" t="s">
        <v>843</v>
      </c>
      <c r="F6580" t="s">
        <v>3</v>
      </c>
      <c r="G6580" t="s">
        <v>28</v>
      </c>
      <c r="H6580" t="s">
        <v>828</v>
      </c>
      <c r="I6580" t="str">
        <f>_xlfn.XLOOKUP(H6580,'Customers'!A6580:A6979,'Customers'!B6580:B6979," ")</f>
        <v xml:space="preserve"> </v>
      </c>
      <c r="J6580" t="s">
        <v>1492</v>
      </c>
      <c r="K6580" t="s">
        <v>14117</v>
      </c>
      <c r="L6580" t="str">
        <f t="shared" si="510"/>
        <v>OK</v>
      </c>
      <c r="M6580" t="str">
        <f t="shared" si="511"/>
        <v>NOT  NULL</v>
      </c>
      <c r="N6580">
        <f t="shared" si="512"/>
        <v>1</v>
      </c>
      <c r="O6580" t="str">
        <f>IF(ISNA(VLOOKUP(J6580,Vendors!A:A,1,FALSE)),"MISSING VENDER","VALID")</f>
        <v>VALID</v>
      </c>
      <c r="P6580" t="str">
        <f>IF(ISNA(VLOOKUP(H6580,'Customers'!A:A,1,FALSE)),"missing customer ","valid")</f>
        <v xml:space="preserve">missing customer </v>
      </c>
      <c r="Q6580" t="str">
        <f t="shared" si="513"/>
        <v>VALID</v>
      </c>
      <c r="R6580" t="str">
        <f t="shared" si="514"/>
        <v>VALID</v>
      </c>
    </row>
    <row r="6581" spans="1:18" x14ac:dyDescent="0.25">
      <c r="A6581" t="s">
        <v>14118</v>
      </c>
      <c r="B6581" s="1">
        <v>44734</v>
      </c>
      <c r="C6581">
        <v>-59427.3</v>
      </c>
      <c r="D6581" t="s">
        <v>826</v>
      </c>
      <c r="E6581" t="s">
        <v>865</v>
      </c>
      <c r="F6581" t="s">
        <v>3</v>
      </c>
      <c r="G6581" t="s">
        <v>14</v>
      </c>
      <c r="H6581" t="s">
        <v>828</v>
      </c>
      <c r="I6581" t="str">
        <f>_xlfn.XLOOKUP(H6581,'Customers'!A6581:A6980,'Customers'!B6581:B6980," ")</f>
        <v xml:space="preserve"> </v>
      </c>
      <c r="J6581" t="s">
        <v>2411</v>
      </c>
      <c r="K6581" t="s">
        <v>14119</v>
      </c>
      <c r="L6581" t="str">
        <f t="shared" si="510"/>
        <v>OK</v>
      </c>
      <c r="M6581" t="str">
        <f t="shared" si="511"/>
        <v>NOT  NULL</v>
      </c>
      <c r="N6581">
        <f t="shared" si="512"/>
        <v>1</v>
      </c>
      <c r="O6581" t="str">
        <f>IF(ISNA(VLOOKUP(J6581,Vendors!A:A,1,FALSE)),"MISSING VENDER","VALID")</f>
        <v>VALID</v>
      </c>
      <c r="P6581" t="str">
        <f>IF(ISNA(VLOOKUP(H6581,'Customers'!A:A,1,FALSE)),"missing customer ","valid")</f>
        <v xml:space="preserve">missing customer </v>
      </c>
      <c r="Q6581" t="str">
        <f t="shared" si="513"/>
        <v>VALID</v>
      </c>
      <c r="R6581" t="str">
        <f t="shared" si="514"/>
        <v>VALID</v>
      </c>
    </row>
    <row r="6582" spans="1:18" x14ac:dyDescent="0.25">
      <c r="A6582" t="s">
        <v>14120</v>
      </c>
      <c r="B6582" s="1">
        <v>45003</v>
      </c>
      <c r="C6582">
        <v>107118.3</v>
      </c>
      <c r="D6582" t="s">
        <v>836</v>
      </c>
      <c r="E6582" t="s">
        <v>837</v>
      </c>
      <c r="F6582" t="s">
        <v>3</v>
      </c>
      <c r="G6582" t="s">
        <v>14</v>
      </c>
      <c r="H6582" t="s">
        <v>573</v>
      </c>
      <c r="I6582" t="str">
        <f>_xlfn.XLOOKUP(H6582,'Customers'!A6582:A6981,'Customers'!B6582:B6981," ")</f>
        <v xml:space="preserve"> </v>
      </c>
      <c r="J6582" t="s">
        <v>828</v>
      </c>
      <c r="K6582" t="s">
        <v>14121</v>
      </c>
      <c r="L6582" t="str">
        <f t="shared" si="510"/>
        <v>OK</v>
      </c>
      <c r="M6582" t="str">
        <f t="shared" si="511"/>
        <v>NOT  NULL</v>
      </c>
      <c r="N6582">
        <f t="shared" si="512"/>
        <v>1</v>
      </c>
      <c r="O6582" t="str">
        <f>IF(ISNA(VLOOKUP(J6582,Vendors!A:A,1,FALSE)),"MISSING VENDER","VALID")</f>
        <v>MISSING VENDER</v>
      </c>
      <c r="P6582" t="str">
        <f>IF(ISNA(VLOOKUP(H6582,'Customers'!A:A,1,FALSE)),"missing customer ","valid")</f>
        <v>valid</v>
      </c>
      <c r="Q6582" t="str">
        <f t="shared" si="513"/>
        <v>VALID</v>
      </c>
      <c r="R6582" t="str">
        <f t="shared" si="514"/>
        <v>VALID</v>
      </c>
    </row>
    <row r="6583" spans="1:18" x14ac:dyDescent="0.25">
      <c r="A6583" t="s">
        <v>14122</v>
      </c>
      <c r="B6583" s="1">
        <v>45032</v>
      </c>
      <c r="C6583">
        <v>-56915.24</v>
      </c>
      <c r="D6583" t="s">
        <v>826</v>
      </c>
      <c r="E6583" t="s">
        <v>865</v>
      </c>
      <c r="F6583" t="s">
        <v>5</v>
      </c>
      <c r="G6583" t="s">
        <v>14</v>
      </c>
      <c r="H6583" t="s">
        <v>828</v>
      </c>
      <c r="I6583" t="str">
        <f>_xlfn.XLOOKUP(H6583,'Customers'!A6583:A6982,'Customers'!B6583:B6982," ")</f>
        <v xml:space="preserve"> </v>
      </c>
      <c r="J6583" t="s">
        <v>1204</v>
      </c>
      <c r="K6583" t="s">
        <v>14123</v>
      </c>
      <c r="L6583" t="str">
        <f t="shared" si="510"/>
        <v>OK</v>
      </c>
      <c r="M6583" t="str">
        <f t="shared" si="511"/>
        <v>NOT  NULL</v>
      </c>
      <c r="N6583">
        <f t="shared" si="512"/>
        <v>1</v>
      </c>
      <c r="O6583" t="str">
        <f>IF(ISNA(VLOOKUP(J6583,Vendors!A:A,1,FALSE)),"MISSING VENDER","VALID")</f>
        <v>VALID</v>
      </c>
      <c r="P6583" t="str">
        <f>IF(ISNA(VLOOKUP(H6583,'Customers'!A:A,1,FALSE)),"missing customer ","valid")</f>
        <v xml:space="preserve">missing customer </v>
      </c>
      <c r="Q6583" t="str">
        <f t="shared" si="513"/>
        <v>VALID</v>
      </c>
      <c r="R6583" t="str">
        <f t="shared" si="514"/>
        <v>VALID</v>
      </c>
    </row>
    <row r="6584" spans="1:18" x14ac:dyDescent="0.25">
      <c r="A6584" t="s">
        <v>14124</v>
      </c>
      <c r="B6584" s="1">
        <v>45283</v>
      </c>
      <c r="C6584">
        <v>-69365.47</v>
      </c>
      <c r="D6584" t="s">
        <v>826</v>
      </c>
      <c r="E6584" t="s">
        <v>892</v>
      </c>
      <c r="F6584" t="s">
        <v>5</v>
      </c>
      <c r="G6584" t="s">
        <v>25</v>
      </c>
      <c r="H6584" t="s">
        <v>828</v>
      </c>
      <c r="I6584" t="str">
        <f>_xlfn.XLOOKUP(H6584,'Customers'!A6584:A6983,'Customers'!B6584:B6983," ")</f>
        <v xml:space="preserve"> </v>
      </c>
      <c r="J6584" t="s">
        <v>1381</v>
      </c>
      <c r="K6584" t="s">
        <v>14125</v>
      </c>
      <c r="L6584" t="str">
        <f t="shared" si="510"/>
        <v>OK</v>
      </c>
      <c r="M6584" t="str">
        <f t="shared" si="511"/>
        <v>NOT  NULL</v>
      </c>
      <c r="N6584">
        <f t="shared" si="512"/>
        <v>1</v>
      </c>
      <c r="O6584" t="str">
        <f>IF(ISNA(VLOOKUP(J6584,Vendors!A:A,1,FALSE)),"MISSING VENDER","VALID")</f>
        <v>VALID</v>
      </c>
      <c r="P6584" t="str">
        <f>IF(ISNA(VLOOKUP(H6584,'Customers'!A:A,1,FALSE)),"missing customer ","valid")</f>
        <v xml:space="preserve">missing customer </v>
      </c>
      <c r="Q6584" t="str">
        <f t="shared" si="513"/>
        <v>VALID</v>
      </c>
      <c r="R6584" t="str">
        <f t="shared" si="514"/>
        <v>VALID</v>
      </c>
    </row>
    <row r="6585" spans="1:18" x14ac:dyDescent="0.25">
      <c r="A6585" t="s">
        <v>14126</v>
      </c>
      <c r="B6585" s="1">
        <v>45169</v>
      </c>
      <c r="C6585">
        <v>1850.43</v>
      </c>
      <c r="D6585" t="s">
        <v>860</v>
      </c>
      <c r="E6585" t="s">
        <v>860</v>
      </c>
      <c r="F6585" t="s">
        <v>5</v>
      </c>
      <c r="G6585" t="s">
        <v>18</v>
      </c>
      <c r="H6585" t="s">
        <v>828</v>
      </c>
      <c r="I6585" t="str">
        <f>_xlfn.XLOOKUP(H6585,'Customers'!A6585:A6984,'Customers'!B6585:B6984," ")</f>
        <v xml:space="preserve"> </v>
      </c>
      <c r="J6585" t="s">
        <v>828</v>
      </c>
      <c r="K6585" t="s">
        <v>14127</v>
      </c>
      <c r="L6585" t="str">
        <f t="shared" si="510"/>
        <v>OK</v>
      </c>
      <c r="M6585" t="str">
        <f t="shared" si="511"/>
        <v>NOT  NULL</v>
      </c>
      <c r="N6585">
        <f t="shared" si="512"/>
        <v>1</v>
      </c>
      <c r="O6585" t="str">
        <f>IF(ISNA(VLOOKUP(J6585,Vendors!A:A,1,FALSE)),"MISSING VENDER","VALID")</f>
        <v>MISSING VENDER</v>
      </c>
      <c r="P6585" t="str">
        <f>IF(ISNA(VLOOKUP(H6585,'Customers'!A:A,1,FALSE)),"missing customer ","valid")</f>
        <v xml:space="preserve">missing customer </v>
      </c>
      <c r="Q6585" t="str">
        <f t="shared" si="513"/>
        <v>VALID</v>
      </c>
      <c r="R6585" t="str">
        <f t="shared" si="514"/>
        <v>VALID</v>
      </c>
    </row>
    <row r="6586" spans="1:18" x14ac:dyDescent="0.25">
      <c r="A6586" t="s">
        <v>14128</v>
      </c>
      <c r="B6586" s="1">
        <v>45206</v>
      </c>
      <c r="C6586">
        <v>262112.03</v>
      </c>
      <c r="D6586" t="s">
        <v>836</v>
      </c>
      <c r="E6586" t="s">
        <v>840</v>
      </c>
      <c r="F6586" t="s">
        <v>4</v>
      </c>
      <c r="G6586" t="s">
        <v>14</v>
      </c>
      <c r="H6586" t="s">
        <v>503</v>
      </c>
      <c r="I6586" t="str">
        <f>_xlfn.XLOOKUP(H6586,'Customers'!A6586:A6985,'Customers'!B6586:B6985," ")</f>
        <v xml:space="preserve"> </v>
      </c>
      <c r="J6586" t="s">
        <v>828</v>
      </c>
      <c r="K6586" t="s">
        <v>14129</v>
      </c>
      <c r="L6586" t="str">
        <f t="shared" si="510"/>
        <v>OK</v>
      </c>
      <c r="M6586" t="str">
        <f t="shared" si="511"/>
        <v>NOT  NULL</v>
      </c>
      <c r="N6586">
        <f t="shared" si="512"/>
        <v>1</v>
      </c>
      <c r="O6586" t="str">
        <f>IF(ISNA(VLOOKUP(J6586,Vendors!A:A,1,FALSE)),"MISSING VENDER","VALID")</f>
        <v>MISSING VENDER</v>
      </c>
      <c r="P6586" t="str">
        <f>IF(ISNA(VLOOKUP(H6586,'Customers'!A:A,1,FALSE)),"missing customer ","valid")</f>
        <v>valid</v>
      </c>
      <c r="Q6586" t="str">
        <f t="shared" si="513"/>
        <v>VALID</v>
      </c>
      <c r="R6586" t="str">
        <f t="shared" si="514"/>
        <v>VALID</v>
      </c>
    </row>
    <row r="6587" spans="1:18" x14ac:dyDescent="0.25">
      <c r="A6587" t="s">
        <v>14130</v>
      </c>
      <c r="B6587" s="1">
        <v>45122</v>
      </c>
      <c r="C6587">
        <v>148000.95999999999</v>
      </c>
      <c r="D6587" t="s">
        <v>836</v>
      </c>
      <c r="E6587" t="s">
        <v>837</v>
      </c>
      <c r="F6587" t="s">
        <v>3</v>
      </c>
      <c r="G6587" t="s">
        <v>18</v>
      </c>
      <c r="H6587" t="s">
        <v>535</v>
      </c>
      <c r="I6587" t="str">
        <f>_xlfn.XLOOKUP(H6587,'Customers'!A6587:A6986,'Customers'!B6587:B6986," ")</f>
        <v xml:space="preserve"> </v>
      </c>
      <c r="J6587" t="s">
        <v>828</v>
      </c>
      <c r="K6587" t="s">
        <v>14131</v>
      </c>
      <c r="L6587" t="str">
        <f t="shared" si="510"/>
        <v>OK</v>
      </c>
      <c r="M6587" t="str">
        <f t="shared" si="511"/>
        <v>NOT  NULL</v>
      </c>
      <c r="N6587">
        <f t="shared" si="512"/>
        <v>1</v>
      </c>
      <c r="O6587" t="str">
        <f>IF(ISNA(VLOOKUP(J6587,Vendors!A:A,1,FALSE)),"MISSING VENDER","VALID")</f>
        <v>MISSING VENDER</v>
      </c>
      <c r="P6587" t="str">
        <f>IF(ISNA(VLOOKUP(H6587,'Customers'!A:A,1,FALSE)),"missing customer ","valid")</f>
        <v>valid</v>
      </c>
      <c r="Q6587" t="str">
        <f t="shared" si="513"/>
        <v>VALID</v>
      </c>
      <c r="R6587" t="str">
        <f t="shared" si="514"/>
        <v>VALID</v>
      </c>
    </row>
    <row r="6588" spans="1:18" x14ac:dyDescent="0.25">
      <c r="A6588" t="s">
        <v>14132</v>
      </c>
      <c r="B6588" s="1">
        <v>45197</v>
      </c>
      <c r="C6588">
        <v>-72578.22</v>
      </c>
      <c r="D6588" t="s">
        <v>826</v>
      </c>
      <c r="E6588" t="s">
        <v>832</v>
      </c>
      <c r="F6588" t="s">
        <v>4</v>
      </c>
      <c r="G6588" t="s">
        <v>25</v>
      </c>
      <c r="H6588" t="s">
        <v>828</v>
      </c>
      <c r="I6588" t="str">
        <f>_xlfn.XLOOKUP(H6588,'Customers'!A6588:A6987,'Customers'!B6588:B6987," ")</f>
        <v xml:space="preserve"> </v>
      </c>
      <c r="J6588" t="s">
        <v>919</v>
      </c>
      <c r="K6588" t="s">
        <v>14133</v>
      </c>
      <c r="L6588" t="str">
        <f t="shared" si="510"/>
        <v>OK</v>
      </c>
      <c r="M6588" t="str">
        <f t="shared" si="511"/>
        <v>NOT  NULL</v>
      </c>
      <c r="N6588">
        <f t="shared" si="512"/>
        <v>1</v>
      </c>
      <c r="O6588" t="str">
        <f>IF(ISNA(VLOOKUP(J6588,Vendors!A:A,1,FALSE)),"MISSING VENDER","VALID")</f>
        <v>VALID</v>
      </c>
      <c r="P6588" t="str">
        <f>IF(ISNA(VLOOKUP(H6588,'Customers'!A:A,1,FALSE)),"missing customer ","valid")</f>
        <v xml:space="preserve">missing customer </v>
      </c>
      <c r="Q6588" t="str">
        <f t="shared" si="513"/>
        <v>VALID</v>
      </c>
      <c r="R6588" t="str">
        <f t="shared" si="514"/>
        <v>VALID</v>
      </c>
    </row>
    <row r="6589" spans="1:18" x14ac:dyDescent="0.25">
      <c r="A6589" t="s">
        <v>14134</v>
      </c>
      <c r="B6589" s="1">
        <v>44576</v>
      </c>
      <c r="C6589">
        <v>-17819.29</v>
      </c>
      <c r="D6589" t="s">
        <v>826</v>
      </c>
      <c r="E6589" t="s">
        <v>865</v>
      </c>
      <c r="F6589" t="s">
        <v>3</v>
      </c>
      <c r="G6589" t="s">
        <v>14</v>
      </c>
      <c r="H6589" t="s">
        <v>828</v>
      </c>
      <c r="I6589" t="str">
        <f>_xlfn.XLOOKUP(H6589,'Customers'!A6589:A6988,'Customers'!B6589:B6988," ")</f>
        <v xml:space="preserve"> </v>
      </c>
      <c r="J6589" t="s">
        <v>866</v>
      </c>
      <c r="K6589" t="s">
        <v>14135</v>
      </c>
      <c r="L6589" t="str">
        <f t="shared" si="510"/>
        <v>OK</v>
      </c>
      <c r="M6589" t="str">
        <f t="shared" si="511"/>
        <v>NOT  NULL</v>
      </c>
      <c r="N6589">
        <f t="shared" si="512"/>
        <v>1</v>
      </c>
      <c r="O6589" t="str">
        <f>IF(ISNA(VLOOKUP(J6589,Vendors!A:A,1,FALSE)),"MISSING VENDER","VALID")</f>
        <v>VALID</v>
      </c>
      <c r="P6589" t="str">
        <f>IF(ISNA(VLOOKUP(H6589,'Customers'!A:A,1,FALSE)),"missing customer ","valid")</f>
        <v xml:space="preserve">missing customer </v>
      </c>
      <c r="Q6589" t="str">
        <f t="shared" si="513"/>
        <v>VALID</v>
      </c>
      <c r="R6589" t="str">
        <f t="shared" si="514"/>
        <v>VALID</v>
      </c>
    </row>
    <row r="6590" spans="1:18" x14ac:dyDescent="0.25">
      <c r="A6590" t="s">
        <v>14136</v>
      </c>
      <c r="B6590" s="1">
        <v>45217</v>
      </c>
      <c r="C6590">
        <v>225256.46</v>
      </c>
      <c r="D6590" t="s">
        <v>836</v>
      </c>
      <c r="E6590" t="s">
        <v>840</v>
      </c>
      <c r="F6590" t="s">
        <v>5</v>
      </c>
      <c r="G6590" t="s">
        <v>14</v>
      </c>
      <c r="H6590" t="s">
        <v>725</v>
      </c>
      <c r="I6590" t="str">
        <f>_xlfn.XLOOKUP(H6590,'Customers'!A6590:A6989,'Customers'!B6590:B6989," ")</f>
        <v xml:space="preserve"> </v>
      </c>
      <c r="J6590" t="s">
        <v>828</v>
      </c>
      <c r="K6590" t="s">
        <v>14137</v>
      </c>
      <c r="L6590" t="str">
        <f t="shared" si="510"/>
        <v>OK</v>
      </c>
      <c r="M6590" t="str">
        <f t="shared" si="511"/>
        <v>NOT  NULL</v>
      </c>
      <c r="N6590">
        <f t="shared" si="512"/>
        <v>1</v>
      </c>
      <c r="O6590" t="str">
        <f>IF(ISNA(VLOOKUP(J6590,Vendors!A:A,1,FALSE)),"MISSING VENDER","VALID")</f>
        <v>MISSING VENDER</v>
      </c>
      <c r="P6590" t="str">
        <f>IF(ISNA(VLOOKUP(H6590,'Customers'!A:A,1,FALSE)),"missing customer ","valid")</f>
        <v>valid</v>
      </c>
      <c r="Q6590" t="str">
        <f t="shared" si="513"/>
        <v>VALID</v>
      </c>
      <c r="R6590" t="str">
        <f t="shared" si="514"/>
        <v>VALID</v>
      </c>
    </row>
    <row r="6591" spans="1:18" x14ac:dyDescent="0.25">
      <c r="A6591" t="s">
        <v>14138</v>
      </c>
      <c r="B6591" s="1">
        <v>45290</v>
      </c>
      <c r="C6591">
        <v>22181.759999999998</v>
      </c>
      <c r="D6591" t="s">
        <v>1332</v>
      </c>
      <c r="E6591" t="s">
        <v>1332</v>
      </c>
      <c r="F6591" t="s">
        <v>4</v>
      </c>
      <c r="G6591" t="s">
        <v>28</v>
      </c>
      <c r="H6591" t="s">
        <v>828</v>
      </c>
      <c r="I6591" t="str">
        <f>_xlfn.XLOOKUP(H6591,'Customers'!A6591:A6990,'Customers'!B6591:B6990," ")</f>
        <v xml:space="preserve"> </v>
      </c>
      <c r="J6591" t="s">
        <v>828</v>
      </c>
      <c r="K6591" t="s">
        <v>14139</v>
      </c>
      <c r="L6591" t="str">
        <f t="shared" si="510"/>
        <v>OK</v>
      </c>
      <c r="M6591" t="str">
        <f t="shared" si="511"/>
        <v>NOT  NULL</v>
      </c>
      <c r="N6591">
        <f t="shared" si="512"/>
        <v>1</v>
      </c>
      <c r="O6591" t="str">
        <f>IF(ISNA(VLOOKUP(J6591,Vendors!A:A,1,FALSE)),"MISSING VENDER","VALID")</f>
        <v>MISSING VENDER</v>
      </c>
      <c r="P6591" t="str">
        <f>IF(ISNA(VLOOKUP(H6591,'Customers'!A:A,1,FALSE)),"missing customer ","valid")</f>
        <v xml:space="preserve">missing customer </v>
      </c>
      <c r="Q6591" t="str">
        <f t="shared" si="513"/>
        <v>VALID</v>
      </c>
      <c r="R6591" t="str">
        <f t="shared" si="514"/>
        <v>VALID</v>
      </c>
    </row>
    <row r="6592" spans="1:18" x14ac:dyDescent="0.25">
      <c r="A6592" t="s">
        <v>14140</v>
      </c>
      <c r="B6592" s="1">
        <v>45089</v>
      </c>
      <c r="C6592">
        <v>-35649.480000000003</v>
      </c>
      <c r="D6592" t="s">
        <v>826</v>
      </c>
      <c r="E6592" t="s">
        <v>851</v>
      </c>
      <c r="F6592" t="s">
        <v>5</v>
      </c>
      <c r="G6592" t="s">
        <v>18</v>
      </c>
      <c r="H6592" t="s">
        <v>828</v>
      </c>
      <c r="I6592" t="str">
        <f>_xlfn.XLOOKUP(H6592,'Customers'!A6592:A6991,'Customers'!B6592:B6991," ")</f>
        <v xml:space="preserve"> </v>
      </c>
      <c r="J6592" t="s">
        <v>1940</v>
      </c>
      <c r="K6592" t="s">
        <v>14141</v>
      </c>
      <c r="L6592" t="str">
        <f t="shared" si="510"/>
        <v>OK</v>
      </c>
      <c r="M6592" t="str">
        <f t="shared" si="511"/>
        <v>NOT  NULL</v>
      </c>
      <c r="N6592">
        <f t="shared" si="512"/>
        <v>1</v>
      </c>
      <c r="O6592" t="str">
        <f>IF(ISNA(VLOOKUP(J6592,Vendors!A:A,1,FALSE)),"MISSING VENDER","VALID")</f>
        <v>VALID</v>
      </c>
      <c r="P6592" t="str">
        <f>IF(ISNA(VLOOKUP(H6592,'Customers'!A:A,1,FALSE)),"missing customer ","valid")</f>
        <v xml:space="preserve">missing customer </v>
      </c>
      <c r="Q6592" t="str">
        <f t="shared" si="513"/>
        <v>VALID</v>
      </c>
      <c r="R6592" t="str">
        <f t="shared" si="514"/>
        <v>VALID</v>
      </c>
    </row>
    <row r="6593" spans="1:18" x14ac:dyDescent="0.25">
      <c r="A6593" t="s">
        <v>14142</v>
      </c>
      <c r="B6593" s="1">
        <v>45184</v>
      </c>
      <c r="C6593">
        <v>200033.2</v>
      </c>
      <c r="D6593" t="s">
        <v>836</v>
      </c>
      <c r="E6593" t="s">
        <v>855</v>
      </c>
      <c r="F6593" t="s">
        <v>3</v>
      </c>
      <c r="G6593" t="s">
        <v>18</v>
      </c>
      <c r="H6593" t="s">
        <v>93</v>
      </c>
      <c r="I6593" t="str">
        <f>_xlfn.XLOOKUP(H6593,'Customers'!A6593:A6992,'Customers'!B6593:B6992," ")</f>
        <v xml:space="preserve"> </v>
      </c>
      <c r="J6593" t="s">
        <v>828</v>
      </c>
      <c r="K6593" t="s">
        <v>14143</v>
      </c>
      <c r="L6593" t="str">
        <f t="shared" si="510"/>
        <v>OK</v>
      </c>
      <c r="M6593" t="str">
        <f t="shared" si="511"/>
        <v>NOT  NULL</v>
      </c>
      <c r="N6593">
        <f t="shared" si="512"/>
        <v>1</v>
      </c>
      <c r="O6593" t="str">
        <f>IF(ISNA(VLOOKUP(J6593,Vendors!A:A,1,FALSE)),"MISSING VENDER","VALID")</f>
        <v>MISSING VENDER</v>
      </c>
      <c r="P6593" t="str">
        <f>IF(ISNA(VLOOKUP(H6593,'Customers'!A:A,1,FALSE)),"missing customer ","valid")</f>
        <v>valid</v>
      </c>
      <c r="Q6593" t="str">
        <f t="shared" si="513"/>
        <v>VALID</v>
      </c>
      <c r="R6593" t="str">
        <f t="shared" si="514"/>
        <v>VALID</v>
      </c>
    </row>
    <row r="6594" spans="1:18" x14ac:dyDescent="0.25">
      <c r="A6594" t="s">
        <v>14144</v>
      </c>
      <c r="B6594" s="1">
        <v>45273</v>
      </c>
      <c r="C6594">
        <v>61563.35</v>
      </c>
      <c r="D6594" t="s">
        <v>836</v>
      </c>
      <c r="E6594" t="s">
        <v>855</v>
      </c>
      <c r="F6594" t="s">
        <v>4</v>
      </c>
      <c r="G6594" t="s">
        <v>18</v>
      </c>
      <c r="H6594" t="s">
        <v>321</v>
      </c>
      <c r="I6594" t="str">
        <f>_xlfn.XLOOKUP(H6594,'Customers'!A6594:A6993,'Customers'!B6594:B6993," ")</f>
        <v xml:space="preserve"> </v>
      </c>
      <c r="J6594" t="s">
        <v>828</v>
      </c>
      <c r="K6594" t="s">
        <v>14145</v>
      </c>
      <c r="L6594" t="str">
        <f t="shared" ref="L6594:L6657" si="515">IF(ISERROR(B6594),"ERORROR","OK")</f>
        <v>OK</v>
      </c>
      <c r="M6594" t="str">
        <f t="shared" ref="M6594:M6657" si="516">IF(ISNA(C6595),"NULL","NOT  NULL")</f>
        <v>NOT  NULL</v>
      </c>
      <c r="N6594">
        <f t="shared" ref="N6594:N6657" si="517">COUNTIF(A:A,A6594)</f>
        <v>1</v>
      </c>
      <c r="O6594" t="str">
        <f>IF(ISNA(VLOOKUP(J6594,Vendors!A:A,1,FALSE)),"MISSING VENDER","VALID")</f>
        <v>MISSING VENDER</v>
      </c>
      <c r="P6594" t="str">
        <f>IF(ISNA(VLOOKUP(H6594,'Customers'!A:A,1,FALSE)),"missing customer ","valid")</f>
        <v>valid</v>
      </c>
      <c r="Q6594" t="str">
        <f t="shared" ref="Q6594:Q6657" si="518">IF(ISBLANK(D6594),"INVALID","VALID")</f>
        <v>VALID</v>
      </c>
      <c r="R6594" t="str">
        <f t="shared" ref="R6594:R6657" si="519">IF(ISNA(F6594),"INVALID","VALID")</f>
        <v>VALID</v>
      </c>
    </row>
    <row r="6595" spans="1:18" x14ac:dyDescent="0.25">
      <c r="A6595" t="s">
        <v>14146</v>
      </c>
      <c r="B6595" s="1">
        <v>44566</v>
      </c>
      <c r="C6595">
        <v>144234.28</v>
      </c>
      <c r="D6595" t="s">
        <v>836</v>
      </c>
      <c r="E6595" t="s">
        <v>855</v>
      </c>
      <c r="F6595" t="s">
        <v>5</v>
      </c>
      <c r="G6595" t="s">
        <v>18</v>
      </c>
      <c r="H6595" t="s">
        <v>339</v>
      </c>
      <c r="I6595" t="str">
        <f>_xlfn.XLOOKUP(H6595,'Customers'!A6595:A6994,'Customers'!B6595:B6994," ")</f>
        <v xml:space="preserve"> </v>
      </c>
      <c r="J6595" t="s">
        <v>828</v>
      </c>
      <c r="K6595" t="s">
        <v>14147</v>
      </c>
      <c r="L6595" t="str">
        <f t="shared" si="515"/>
        <v>OK</v>
      </c>
      <c r="M6595" t="str">
        <f t="shared" si="516"/>
        <v>NOT  NULL</v>
      </c>
      <c r="N6595">
        <f t="shared" si="517"/>
        <v>1</v>
      </c>
      <c r="O6595" t="str">
        <f>IF(ISNA(VLOOKUP(J6595,Vendors!A:A,1,FALSE)),"MISSING VENDER","VALID")</f>
        <v>MISSING VENDER</v>
      </c>
      <c r="P6595" t="str">
        <f>IF(ISNA(VLOOKUP(H6595,'Customers'!A:A,1,FALSE)),"missing customer ","valid")</f>
        <v>valid</v>
      </c>
      <c r="Q6595" t="str">
        <f t="shared" si="518"/>
        <v>VALID</v>
      </c>
      <c r="R6595" t="str">
        <f t="shared" si="519"/>
        <v>VALID</v>
      </c>
    </row>
    <row r="6596" spans="1:18" x14ac:dyDescent="0.25">
      <c r="A6596" t="s">
        <v>14148</v>
      </c>
      <c r="B6596" s="1">
        <v>45077</v>
      </c>
      <c r="C6596">
        <v>155429.63</v>
      </c>
      <c r="D6596" t="s">
        <v>836</v>
      </c>
      <c r="E6596" t="s">
        <v>837</v>
      </c>
      <c r="F6596" t="s">
        <v>3</v>
      </c>
      <c r="G6596" t="s">
        <v>28</v>
      </c>
      <c r="H6596" t="s">
        <v>541</v>
      </c>
      <c r="I6596" t="str">
        <f>_xlfn.XLOOKUP(H6596,'Customers'!A6596:A6995,'Customers'!B6596:B6995," ")</f>
        <v xml:space="preserve"> </v>
      </c>
      <c r="J6596" t="s">
        <v>828</v>
      </c>
      <c r="K6596" t="s">
        <v>14149</v>
      </c>
      <c r="L6596" t="str">
        <f t="shared" si="515"/>
        <v>OK</v>
      </c>
      <c r="M6596" t="str">
        <f t="shared" si="516"/>
        <v>NOT  NULL</v>
      </c>
      <c r="N6596">
        <f t="shared" si="517"/>
        <v>1</v>
      </c>
      <c r="O6596" t="str">
        <f>IF(ISNA(VLOOKUP(J6596,Vendors!A:A,1,FALSE)),"MISSING VENDER","VALID")</f>
        <v>MISSING VENDER</v>
      </c>
      <c r="P6596" t="str">
        <f>IF(ISNA(VLOOKUP(H6596,'Customers'!A:A,1,FALSE)),"missing customer ","valid")</f>
        <v>valid</v>
      </c>
      <c r="Q6596" t="str">
        <f t="shared" si="518"/>
        <v>VALID</v>
      </c>
      <c r="R6596" t="str">
        <f t="shared" si="519"/>
        <v>VALID</v>
      </c>
    </row>
    <row r="6597" spans="1:18" x14ac:dyDescent="0.25">
      <c r="A6597" t="s">
        <v>14150</v>
      </c>
      <c r="B6597" s="1">
        <v>45072</v>
      </c>
      <c r="C6597">
        <v>-63760.33</v>
      </c>
      <c r="D6597" t="s">
        <v>826</v>
      </c>
      <c r="E6597" t="s">
        <v>851</v>
      </c>
      <c r="F6597" t="s">
        <v>4</v>
      </c>
      <c r="G6597" t="s">
        <v>25</v>
      </c>
      <c r="H6597" t="s">
        <v>828</v>
      </c>
      <c r="I6597" t="str">
        <f>_xlfn.XLOOKUP(H6597,'Customers'!A6597:A6996,'Customers'!B6597:B6996," ")</f>
        <v xml:space="preserve"> </v>
      </c>
      <c r="J6597" t="s">
        <v>1304</v>
      </c>
      <c r="K6597" t="s">
        <v>14151</v>
      </c>
      <c r="L6597" t="str">
        <f t="shared" si="515"/>
        <v>OK</v>
      </c>
      <c r="M6597" t="str">
        <f t="shared" si="516"/>
        <v>NOT  NULL</v>
      </c>
      <c r="N6597">
        <f t="shared" si="517"/>
        <v>1</v>
      </c>
      <c r="O6597" t="str">
        <f>IF(ISNA(VLOOKUP(J6597,Vendors!A:A,1,FALSE)),"MISSING VENDER","VALID")</f>
        <v>VALID</v>
      </c>
      <c r="P6597" t="str">
        <f>IF(ISNA(VLOOKUP(H6597,'Customers'!A:A,1,FALSE)),"missing customer ","valid")</f>
        <v xml:space="preserve">missing customer </v>
      </c>
      <c r="Q6597" t="str">
        <f t="shared" si="518"/>
        <v>VALID</v>
      </c>
      <c r="R6597" t="str">
        <f t="shared" si="519"/>
        <v>VALID</v>
      </c>
    </row>
    <row r="6598" spans="1:18" x14ac:dyDescent="0.25">
      <c r="A6598" t="s">
        <v>14152</v>
      </c>
      <c r="B6598" s="1">
        <v>45095</v>
      </c>
      <c r="C6598">
        <v>171404.33</v>
      </c>
      <c r="D6598" t="s">
        <v>836</v>
      </c>
      <c r="E6598" t="s">
        <v>840</v>
      </c>
      <c r="F6598" t="s">
        <v>5</v>
      </c>
      <c r="G6598" t="s">
        <v>18</v>
      </c>
      <c r="H6598" t="s">
        <v>175</v>
      </c>
      <c r="I6598" t="str">
        <f>_xlfn.XLOOKUP(H6598,'Customers'!A6598:A6997,'Customers'!B6598:B6997," ")</f>
        <v xml:space="preserve"> </v>
      </c>
      <c r="J6598" t="s">
        <v>828</v>
      </c>
      <c r="K6598" t="s">
        <v>14153</v>
      </c>
      <c r="L6598" t="str">
        <f t="shared" si="515"/>
        <v>OK</v>
      </c>
      <c r="M6598" t="str">
        <f t="shared" si="516"/>
        <v>NOT  NULL</v>
      </c>
      <c r="N6598">
        <f t="shared" si="517"/>
        <v>1</v>
      </c>
      <c r="O6598" t="str">
        <f>IF(ISNA(VLOOKUP(J6598,Vendors!A:A,1,FALSE)),"MISSING VENDER","VALID")</f>
        <v>MISSING VENDER</v>
      </c>
      <c r="P6598" t="str">
        <f>IF(ISNA(VLOOKUP(H6598,'Customers'!A:A,1,FALSE)),"missing customer ","valid")</f>
        <v>valid</v>
      </c>
      <c r="Q6598" t="str">
        <f t="shared" si="518"/>
        <v>VALID</v>
      </c>
      <c r="R6598" t="str">
        <f t="shared" si="519"/>
        <v>VALID</v>
      </c>
    </row>
    <row r="6599" spans="1:18" x14ac:dyDescent="0.25">
      <c r="A6599" t="s">
        <v>14154</v>
      </c>
      <c r="B6599" s="1">
        <v>45035</v>
      </c>
      <c r="C6599">
        <v>27973.8</v>
      </c>
      <c r="D6599" t="s">
        <v>958</v>
      </c>
      <c r="E6599" t="s">
        <v>958</v>
      </c>
      <c r="F6599" t="s">
        <v>4</v>
      </c>
      <c r="G6599" t="s">
        <v>28</v>
      </c>
      <c r="H6599" t="s">
        <v>828</v>
      </c>
      <c r="I6599" t="str">
        <f>_xlfn.XLOOKUP(H6599,'Customers'!A6599:A6998,'Customers'!B6599:B6998," ")</f>
        <v xml:space="preserve"> </v>
      </c>
      <c r="J6599" t="s">
        <v>828</v>
      </c>
      <c r="K6599" t="s">
        <v>14155</v>
      </c>
      <c r="L6599" t="str">
        <f t="shared" si="515"/>
        <v>OK</v>
      </c>
      <c r="M6599" t="str">
        <f t="shared" si="516"/>
        <v>NOT  NULL</v>
      </c>
      <c r="N6599">
        <f t="shared" si="517"/>
        <v>1</v>
      </c>
      <c r="O6599" t="str">
        <f>IF(ISNA(VLOOKUP(J6599,Vendors!A:A,1,FALSE)),"MISSING VENDER","VALID")</f>
        <v>MISSING VENDER</v>
      </c>
      <c r="P6599" t="str">
        <f>IF(ISNA(VLOOKUP(H6599,'Customers'!A:A,1,FALSE)),"missing customer ","valid")</f>
        <v xml:space="preserve">missing customer </v>
      </c>
      <c r="Q6599" t="str">
        <f t="shared" si="518"/>
        <v>VALID</v>
      </c>
      <c r="R6599" t="str">
        <f t="shared" si="519"/>
        <v>VALID</v>
      </c>
    </row>
    <row r="6600" spans="1:18" x14ac:dyDescent="0.25">
      <c r="A6600" t="s">
        <v>14156</v>
      </c>
      <c r="B6600" s="1">
        <v>44628</v>
      </c>
      <c r="C6600">
        <v>-7458.82</v>
      </c>
      <c r="D6600" t="s">
        <v>826</v>
      </c>
      <c r="E6600" t="s">
        <v>843</v>
      </c>
      <c r="F6600" t="s">
        <v>5</v>
      </c>
      <c r="G6600" t="s">
        <v>14</v>
      </c>
      <c r="H6600" t="s">
        <v>828</v>
      </c>
      <c r="I6600" t="str">
        <f>_xlfn.XLOOKUP(H6600,'Customers'!A6600:A6999,'Customers'!B6600:B6999," ")</f>
        <v xml:space="preserve"> </v>
      </c>
      <c r="J6600" t="s">
        <v>1327</v>
      </c>
      <c r="K6600" t="s">
        <v>14157</v>
      </c>
      <c r="L6600" t="str">
        <f t="shared" si="515"/>
        <v>OK</v>
      </c>
      <c r="M6600" t="str">
        <f t="shared" si="516"/>
        <v>NOT  NULL</v>
      </c>
      <c r="N6600">
        <f t="shared" si="517"/>
        <v>1</v>
      </c>
      <c r="O6600" t="str">
        <f>IF(ISNA(VLOOKUP(J6600,Vendors!A:A,1,FALSE)),"MISSING VENDER","VALID")</f>
        <v>VALID</v>
      </c>
      <c r="P6600" t="str">
        <f>IF(ISNA(VLOOKUP(H6600,'Customers'!A:A,1,FALSE)),"missing customer ","valid")</f>
        <v xml:space="preserve">missing customer </v>
      </c>
      <c r="Q6600" t="str">
        <f t="shared" si="518"/>
        <v>VALID</v>
      </c>
      <c r="R6600" t="str">
        <f t="shared" si="519"/>
        <v>VALID</v>
      </c>
    </row>
    <row r="6601" spans="1:18" x14ac:dyDescent="0.25">
      <c r="A6601" t="s">
        <v>14158</v>
      </c>
      <c r="B6601" s="1">
        <v>44766</v>
      </c>
      <c r="C6601">
        <v>163930.97</v>
      </c>
      <c r="D6601" t="s">
        <v>836</v>
      </c>
      <c r="E6601" t="s">
        <v>840</v>
      </c>
      <c r="F6601" t="s">
        <v>4</v>
      </c>
      <c r="G6601" t="s">
        <v>14</v>
      </c>
      <c r="H6601" t="s">
        <v>457</v>
      </c>
      <c r="I6601" t="str">
        <f>_xlfn.XLOOKUP(H6601,'Customers'!A6601:A7000,'Customers'!B6601:B7000," ")</f>
        <v xml:space="preserve"> </v>
      </c>
      <c r="J6601" t="s">
        <v>828</v>
      </c>
      <c r="K6601" t="s">
        <v>14159</v>
      </c>
      <c r="L6601" t="str">
        <f t="shared" si="515"/>
        <v>OK</v>
      </c>
      <c r="M6601" t="str">
        <f t="shared" si="516"/>
        <v>NOT  NULL</v>
      </c>
      <c r="N6601">
        <f t="shared" si="517"/>
        <v>1</v>
      </c>
      <c r="O6601" t="str">
        <f>IF(ISNA(VLOOKUP(J6601,Vendors!A:A,1,FALSE)),"MISSING VENDER","VALID")</f>
        <v>MISSING VENDER</v>
      </c>
      <c r="P6601" t="str">
        <f>IF(ISNA(VLOOKUP(H6601,'Customers'!A:A,1,FALSE)),"missing customer ","valid")</f>
        <v>valid</v>
      </c>
      <c r="Q6601" t="str">
        <f t="shared" si="518"/>
        <v>VALID</v>
      </c>
      <c r="R6601" t="str">
        <f t="shared" si="519"/>
        <v>VALID</v>
      </c>
    </row>
    <row r="6602" spans="1:18" x14ac:dyDescent="0.25">
      <c r="A6602" t="s">
        <v>14160</v>
      </c>
      <c r="B6602" s="1">
        <v>44595</v>
      </c>
      <c r="C6602">
        <v>-26399</v>
      </c>
      <c r="D6602" t="s">
        <v>826</v>
      </c>
      <c r="E6602" t="s">
        <v>865</v>
      </c>
      <c r="F6602" t="s">
        <v>4</v>
      </c>
      <c r="G6602" t="s">
        <v>14</v>
      </c>
      <c r="H6602" t="s">
        <v>828</v>
      </c>
      <c r="I6602" t="str">
        <f>_xlfn.XLOOKUP(H6602,'Customers'!A6602:A7001,'Customers'!B6602:B7001," ")</f>
        <v xml:space="preserve"> </v>
      </c>
      <c r="J6602" t="s">
        <v>1154</v>
      </c>
      <c r="K6602" t="s">
        <v>14161</v>
      </c>
      <c r="L6602" t="str">
        <f t="shared" si="515"/>
        <v>OK</v>
      </c>
      <c r="M6602" t="str">
        <f t="shared" si="516"/>
        <v>NOT  NULL</v>
      </c>
      <c r="N6602">
        <f t="shared" si="517"/>
        <v>1</v>
      </c>
      <c r="O6602" t="str">
        <f>IF(ISNA(VLOOKUP(J6602,Vendors!A:A,1,FALSE)),"MISSING VENDER","VALID")</f>
        <v>VALID</v>
      </c>
      <c r="P6602" t="str">
        <f>IF(ISNA(VLOOKUP(H6602,'Customers'!A:A,1,FALSE)),"missing customer ","valid")</f>
        <v xml:space="preserve">missing customer </v>
      </c>
      <c r="Q6602" t="str">
        <f t="shared" si="518"/>
        <v>VALID</v>
      </c>
      <c r="R6602" t="str">
        <f t="shared" si="519"/>
        <v>VALID</v>
      </c>
    </row>
    <row r="6603" spans="1:18" x14ac:dyDescent="0.25">
      <c r="A6603" t="s">
        <v>14162</v>
      </c>
      <c r="B6603" s="1">
        <v>44993</v>
      </c>
      <c r="C6603">
        <v>-57401.37</v>
      </c>
      <c r="D6603" t="s">
        <v>826</v>
      </c>
      <c r="E6603" t="s">
        <v>865</v>
      </c>
      <c r="F6603" t="s">
        <v>3</v>
      </c>
      <c r="G6603" t="s">
        <v>18</v>
      </c>
      <c r="H6603" t="s">
        <v>828</v>
      </c>
      <c r="I6603" t="str">
        <f>_xlfn.XLOOKUP(H6603,'Customers'!A6603:A7002,'Customers'!B6603:B7002," ")</f>
        <v xml:space="preserve"> </v>
      </c>
      <c r="J6603" t="s">
        <v>852</v>
      </c>
      <c r="K6603" t="s">
        <v>14163</v>
      </c>
      <c r="L6603" t="str">
        <f t="shared" si="515"/>
        <v>OK</v>
      </c>
      <c r="M6603" t="str">
        <f t="shared" si="516"/>
        <v>NOT  NULL</v>
      </c>
      <c r="N6603">
        <f t="shared" si="517"/>
        <v>1</v>
      </c>
      <c r="O6603" t="str">
        <f>IF(ISNA(VLOOKUP(J6603,Vendors!A:A,1,FALSE)),"MISSING VENDER","VALID")</f>
        <v>VALID</v>
      </c>
      <c r="P6603" t="str">
        <f>IF(ISNA(VLOOKUP(H6603,'Customers'!A:A,1,FALSE)),"missing customer ","valid")</f>
        <v xml:space="preserve">missing customer </v>
      </c>
      <c r="Q6603" t="str">
        <f t="shared" si="518"/>
        <v>VALID</v>
      </c>
      <c r="R6603" t="str">
        <f t="shared" si="519"/>
        <v>VALID</v>
      </c>
    </row>
    <row r="6604" spans="1:18" x14ac:dyDescent="0.25">
      <c r="A6604" t="s">
        <v>14164</v>
      </c>
      <c r="B6604" s="1">
        <v>45006</v>
      </c>
      <c r="C6604">
        <v>201718.21</v>
      </c>
      <c r="D6604" t="s">
        <v>836</v>
      </c>
      <c r="E6604" t="s">
        <v>837</v>
      </c>
      <c r="F6604" t="s">
        <v>5</v>
      </c>
      <c r="G6604" t="s">
        <v>18</v>
      </c>
      <c r="H6604" t="s">
        <v>343</v>
      </c>
      <c r="I6604" t="str">
        <f>_xlfn.XLOOKUP(H6604,'Customers'!A6604:A7003,'Customers'!B6604:B7003," ")</f>
        <v xml:space="preserve"> </v>
      </c>
      <c r="J6604" t="s">
        <v>828</v>
      </c>
      <c r="K6604" t="s">
        <v>14165</v>
      </c>
      <c r="L6604" t="str">
        <f t="shared" si="515"/>
        <v>OK</v>
      </c>
      <c r="M6604" t="str">
        <f t="shared" si="516"/>
        <v>NOT  NULL</v>
      </c>
      <c r="N6604">
        <f t="shared" si="517"/>
        <v>1</v>
      </c>
      <c r="O6604" t="str">
        <f>IF(ISNA(VLOOKUP(J6604,Vendors!A:A,1,FALSE)),"MISSING VENDER","VALID")</f>
        <v>MISSING VENDER</v>
      </c>
      <c r="P6604" t="str">
        <f>IF(ISNA(VLOOKUP(H6604,'Customers'!A:A,1,FALSE)),"missing customer ","valid")</f>
        <v>valid</v>
      </c>
      <c r="Q6604" t="str">
        <f t="shared" si="518"/>
        <v>VALID</v>
      </c>
      <c r="R6604" t="str">
        <f t="shared" si="519"/>
        <v>VALID</v>
      </c>
    </row>
    <row r="6605" spans="1:18" x14ac:dyDescent="0.25">
      <c r="A6605" t="s">
        <v>14166</v>
      </c>
      <c r="B6605" s="1">
        <v>44652</v>
      </c>
      <c r="C6605">
        <v>144568.14000000001</v>
      </c>
      <c r="D6605" t="s">
        <v>836</v>
      </c>
      <c r="E6605" t="s">
        <v>855</v>
      </c>
      <c r="F6605" t="s">
        <v>5</v>
      </c>
      <c r="G6605" t="s">
        <v>28</v>
      </c>
      <c r="H6605" t="s">
        <v>529</v>
      </c>
      <c r="I6605" t="str">
        <f>_xlfn.XLOOKUP(H6605,'Customers'!A6605:A7004,'Customers'!B6605:B7004," ")</f>
        <v xml:space="preserve"> </v>
      </c>
      <c r="J6605" t="s">
        <v>828</v>
      </c>
      <c r="K6605" t="s">
        <v>14167</v>
      </c>
      <c r="L6605" t="str">
        <f t="shared" si="515"/>
        <v>OK</v>
      </c>
      <c r="M6605" t="str">
        <f t="shared" si="516"/>
        <v>NOT  NULL</v>
      </c>
      <c r="N6605">
        <f t="shared" si="517"/>
        <v>1</v>
      </c>
      <c r="O6605" t="str">
        <f>IF(ISNA(VLOOKUP(J6605,Vendors!A:A,1,FALSE)),"MISSING VENDER","VALID")</f>
        <v>MISSING VENDER</v>
      </c>
      <c r="P6605" t="str">
        <f>IF(ISNA(VLOOKUP(H6605,'Customers'!A:A,1,FALSE)),"missing customer ","valid")</f>
        <v>valid</v>
      </c>
      <c r="Q6605" t="str">
        <f t="shared" si="518"/>
        <v>VALID</v>
      </c>
      <c r="R6605" t="str">
        <f t="shared" si="519"/>
        <v>VALID</v>
      </c>
    </row>
    <row r="6606" spans="1:18" x14ac:dyDescent="0.25">
      <c r="A6606" t="s">
        <v>14168</v>
      </c>
      <c r="B6606" s="1">
        <v>44775</v>
      </c>
      <c r="C6606">
        <v>-43045.17</v>
      </c>
      <c r="D6606" t="s">
        <v>826</v>
      </c>
      <c r="E6606" t="s">
        <v>865</v>
      </c>
      <c r="F6606" t="s">
        <v>5</v>
      </c>
      <c r="G6606" t="s">
        <v>25</v>
      </c>
      <c r="H6606" t="s">
        <v>828</v>
      </c>
      <c r="I6606" t="str">
        <f>_xlfn.XLOOKUP(H6606,'Customers'!A6606:A7005,'Customers'!B6606:B7005," ")</f>
        <v xml:space="preserve"> </v>
      </c>
      <c r="J6606" t="s">
        <v>1532</v>
      </c>
      <c r="K6606" t="s">
        <v>14169</v>
      </c>
      <c r="L6606" t="str">
        <f t="shared" si="515"/>
        <v>OK</v>
      </c>
      <c r="M6606" t="str">
        <f t="shared" si="516"/>
        <v>NOT  NULL</v>
      </c>
      <c r="N6606">
        <f t="shared" si="517"/>
        <v>1</v>
      </c>
      <c r="O6606" t="str">
        <f>IF(ISNA(VLOOKUP(J6606,Vendors!A:A,1,FALSE)),"MISSING VENDER","VALID")</f>
        <v>VALID</v>
      </c>
      <c r="P6606" t="str">
        <f>IF(ISNA(VLOOKUP(H6606,'Customers'!A:A,1,FALSE)),"missing customer ","valid")</f>
        <v xml:space="preserve">missing customer </v>
      </c>
      <c r="Q6606" t="str">
        <f t="shared" si="518"/>
        <v>VALID</v>
      </c>
      <c r="R6606" t="str">
        <f t="shared" si="519"/>
        <v>VALID</v>
      </c>
    </row>
    <row r="6607" spans="1:18" x14ac:dyDescent="0.25">
      <c r="A6607" t="s">
        <v>14170</v>
      </c>
      <c r="B6607" s="1">
        <v>45155</v>
      </c>
      <c r="C6607">
        <v>175732.52</v>
      </c>
      <c r="D6607" t="s">
        <v>836</v>
      </c>
      <c r="E6607" t="s">
        <v>840</v>
      </c>
      <c r="F6607" t="s">
        <v>3</v>
      </c>
      <c r="G6607" t="s">
        <v>28</v>
      </c>
      <c r="H6607" t="s">
        <v>557</v>
      </c>
      <c r="I6607" t="str">
        <f>_xlfn.XLOOKUP(H6607,'Customers'!A6607:A7006,'Customers'!B6607:B7006," ")</f>
        <v xml:space="preserve"> </v>
      </c>
      <c r="J6607" t="s">
        <v>828</v>
      </c>
      <c r="K6607" t="s">
        <v>14171</v>
      </c>
      <c r="L6607" t="str">
        <f t="shared" si="515"/>
        <v>OK</v>
      </c>
      <c r="M6607" t="str">
        <f t="shared" si="516"/>
        <v>NOT  NULL</v>
      </c>
      <c r="N6607">
        <f t="shared" si="517"/>
        <v>1</v>
      </c>
      <c r="O6607" t="str">
        <f>IF(ISNA(VLOOKUP(J6607,Vendors!A:A,1,FALSE)),"MISSING VENDER","VALID")</f>
        <v>MISSING VENDER</v>
      </c>
      <c r="P6607" t="str">
        <f>IF(ISNA(VLOOKUP(H6607,'Customers'!A:A,1,FALSE)),"missing customer ","valid")</f>
        <v>valid</v>
      </c>
      <c r="Q6607" t="str">
        <f t="shared" si="518"/>
        <v>VALID</v>
      </c>
      <c r="R6607" t="str">
        <f t="shared" si="519"/>
        <v>VALID</v>
      </c>
    </row>
    <row r="6608" spans="1:18" x14ac:dyDescent="0.25">
      <c r="A6608" t="s">
        <v>14172</v>
      </c>
      <c r="B6608" s="1">
        <v>45197</v>
      </c>
      <c r="C6608">
        <v>250881.74</v>
      </c>
      <c r="D6608" t="s">
        <v>836</v>
      </c>
      <c r="E6608" t="s">
        <v>837</v>
      </c>
      <c r="F6608" t="s">
        <v>4</v>
      </c>
      <c r="G6608" t="s">
        <v>18</v>
      </c>
      <c r="H6608" t="s">
        <v>397</v>
      </c>
      <c r="I6608" t="str">
        <f>_xlfn.XLOOKUP(H6608,'Customers'!A6608:A7007,'Customers'!B6608:B7007," ")</f>
        <v xml:space="preserve"> </v>
      </c>
      <c r="J6608" t="s">
        <v>828</v>
      </c>
      <c r="K6608" t="s">
        <v>14173</v>
      </c>
      <c r="L6608" t="str">
        <f t="shared" si="515"/>
        <v>OK</v>
      </c>
      <c r="M6608" t="str">
        <f t="shared" si="516"/>
        <v>NOT  NULL</v>
      </c>
      <c r="N6608">
        <f t="shared" si="517"/>
        <v>1</v>
      </c>
      <c r="O6608" t="str">
        <f>IF(ISNA(VLOOKUP(J6608,Vendors!A:A,1,FALSE)),"MISSING VENDER","VALID")</f>
        <v>MISSING VENDER</v>
      </c>
      <c r="P6608" t="str">
        <f>IF(ISNA(VLOOKUP(H6608,'Customers'!A:A,1,FALSE)),"missing customer ","valid")</f>
        <v>valid</v>
      </c>
      <c r="Q6608" t="str">
        <f t="shared" si="518"/>
        <v>VALID</v>
      </c>
      <c r="R6608" t="str">
        <f t="shared" si="519"/>
        <v>VALID</v>
      </c>
    </row>
    <row r="6609" spans="1:18" x14ac:dyDescent="0.25">
      <c r="A6609" t="s">
        <v>14174</v>
      </c>
      <c r="B6609" s="1">
        <v>45048</v>
      </c>
      <c r="C6609">
        <v>143574.79999999999</v>
      </c>
      <c r="D6609" t="s">
        <v>836</v>
      </c>
      <c r="E6609" t="s">
        <v>837</v>
      </c>
      <c r="F6609" t="s">
        <v>4</v>
      </c>
      <c r="G6609" t="s">
        <v>14</v>
      </c>
      <c r="H6609" t="s">
        <v>751</v>
      </c>
      <c r="I6609" t="str">
        <f>_xlfn.XLOOKUP(H6609,'Customers'!A6609:A7008,'Customers'!B6609:B7008," ")</f>
        <v xml:space="preserve"> </v>
      </c>
      <c r="J6609" t="s">
        <v>828</v>
      </c>
      <c r="K6609" t="s">
        <v>14175</v>
      </c>
      <c r="L6609" t="str">
        <f t="shared" si="515"/>
        <v>OK</v>
      </c>
      <c r="M6609" t="str">
        <f t="shared" si="516"/>
        <v>NOT  NULL</v>
      </c>
      <c r="N6609">
        <f t="shared" si="517"/>
        <v>1</v>
      </c>
      <c r="O6609" t="str">
        <f>IF(ISNA(VLOOKUP(J6609,Vendors!A:A,1,FALSE)),"MISSING VENDER","VALID")</f>
        <v>MISSING VENDER</v>
      </c>
      <c r="P6609" t="str">
        <f>IF(ISNA(VLOOKUP(H6609,'Customers'!A:A,1,FALSE)),"missing customer ","valid")</f>
        <v>valid</v>
      </c>
      <c r="Q6609" t="str">
        <f t="shared" si="518"/>
        <v>VALID</v>
      </c>
      <c r="R6609" t="str">
        <f t="shared" si="519"/>
        <v>VALID</v>
      </c>
    </row>
    <row r="6610" spans="1:18" x14ac:dyDescent="0.25">
      <c r="A6610" t="s">
        <v>14176</v>
      </c>
      <c r="B6610" s="1">
        <v>44740</v>
      </c>
      <c r="C6610">
        <v>180769.9</v>
      </c>
      <c r="D6610" t="s">
        <v>836</v>
      </c>
      <c r="E6610" t="s">
        <v>837</v>
      </c>
      <c r="F6610" t="s">
        <v>5</v>
      </c>
      <c r="G6610" t="s">
        <v>25</v>
      </c>
      <c r="H6610" t="s">
        <v>197</v>
      </c>
      <c r="I6610" t="str">
        <f>_xlfn.XLOOKUP(H6610,'Customers'!A6610:A7009,'Customers'!B6610:B7009," ")</f>
        <v xml:space="preserve"> </v>
      </c>
      <c r="J6610" t="s">
        <v>828</v>
      </c>
      <c r="K6610" t="s">
        <v>14177</v>
      </c>
      <c r="L6610" t="str">
        <f t="shared" si="515"/>
        <v>OK</v>
      </c>
      <c r="M6610" t="str">
        <f t="shared" si="516"/>
        <v>NOT  NULL</v>
      </c>
      <c r="N6610">
        <f t="shared" si="517"/>
        <v>1</v>
      </c>
      <c r="O6610" t="str">
        <f>IF(ISNA(VLOOKUP(J6610,Vendors!A:A,1,FALSE)),"MISSING VENDER","VALID")</f>
        <v>MISSING VENDER</v>
      </c>
      <c r="P6610" t="str">
        <f>IF(ISNA(VLOOKUP(H6610,'Customers'!A:A,1,FALSE)),"missing customer ","valid")</f>
        <v>valid</v>
      </c>
      <c r="Q6610" t="str">
        <f t="shared" si="518"/>
        <v>VALID</v>
      </c>
      <c r="R6610" t="str">
        <f t="shared" si="519"/>
        <v>VALID</v>
      </c>
    </row>
    <row r="6611" spans="1:18" x14ac:dyDescent="0.25">
      <c r="A6611" t="s">
        <v>14178</v>
      </c>
      <c r="B6611" s="1">
        <v>44771</v>
      </c>
      <c r="C6611">
        <v>-4409.97</v>
      </c>
      <c r="D6611" t="s">
        <v>826</v>
      </c>
      <c r="E6611" t="s">
        <v>892</v>
      </c>
      <c r="F6611" t="s">
        <v>5</v>
      </c>
      <c r="G6611" t="s">
        <v>18</v>
      </c>
      <c r="H6611" t="s">
        <v>828</v>
      </c>
      <c r="I6611" t="str">
        <f>_xlfn.XLOOKUP(H6611,'Customers'!A6611:A7010,'Customers'!B6611:B7010," ")</f>
        <v xml:space="preserve"> </v>
      </c>
      <c r="J6611" t="s">
        <v>1422</v>
      </c>
      <c r="K6611" t="s">
        <v>14179</v>
      </c>
      <c r="L6611" t="str">
        <f t="shared" si="515"/>
        <v>OK</v>
      </c>
      <c r="M6611" t="str">
        <f t="shared" si="516"/>
        <v>NOT  NULL</v>
      </c>
      <c r="N6611">
        <f t="shared" si="517"/>
        <v>1</v>
      </c>
      <c r="O6611" t="str">
        <f>IF(ISNA(VLOOKUP(J6611,Vendors!A:A,1,FALSE)),"MISSING VENDER","VALID")</f>
        <v>VALID</v>
      </c>
      <c r="P6611" t="str">
        <f>IF(ISNA(VLOOKUP(H6611,'Customers'!A:A,1,FALSE)),"missing customer ","valid")</f>
        <v xml:space="preserve">missing customer </v>
      </c>
      <c r="Q6611" t="str">
        <f t="shared" si="518"/>
        <v>VALID</v>
      </c>
      <c r="R6611" t="str">
        <f t="shared" si="519"/>
        <v>VALID</v>
      </c>
    </row>
    <row r="6612" spans="1:18" x14ac:dyDescent="0.25">
      <c r="A6612" t="s">
        <v>14180</v>
      </c>
      <c r="B6612" s="1">
        <v>44820</v>
      </c>
      <c r="C6612">
        <v>-20685.47</v>
      </c>
      <c r="D6612" t="s">
        <v>826</v>
      </c>
      <c r="E6612" t="s">
        <v>865</v>
      </c>
      <c r="F6612" t="s">
        <v>3</v>
      </c>
      <c r="G6612" t="s">
        <v>28</v>
      </c>
      <c r="H6612" t="s">
        <v>828</v>
      </c>
      <c r="I6612" t="str">
        <f>_xlfn.XLOOKUP(H6612,'Customers'!A6612:A7011,'Customers'!B6612:B7011," ")</f>
        <v xml:space="preserve"> </v>
      </c>
      <c r="J6612" t="s">
        <v>4761</v>
      </c>
      <c r="K6612" t="s">
        <v>14181</v>
      </c>
      <c r="L6612" t="str">
        <f t="shared" si="515"/>
        <v>OK</v>
      </c>
      <c r="M6612" t="str">
        <f t="shared" si="516"/>
        <v>NOT  NULL</v>
      </c>
      <c r="N6612">
        <f t="shared" si="517"/>
        <v>1</v>
      </c>
      <c r="O6612" t="str">
        <f>IF(ISNA(VLOOKUP(J6612,Vendors!A:A,1,FALSE)),"MISSING VENDER","VALID")</f>
        <v>VALID</v>
      </c>
      <c r="P6612" t="str">
        <f>IF(ISNA(VLOOKUP(H6612,'Customers'!A:A,1,FALSE)),"missing customer ","valid")</f>
        <v xml:space="preserve">missing customer </v>
      </c>
      <c r="Q6612" t="str">
        <f t="shared" si="518"/>
        <v>VALID</v>
      </c>
      <c r="R6612" t="str">
        <f t="shared" si="519"/>
        <v>VALID</v>
      </c>
    </row>
    <row r="6613" spans="1:18" x14ac:dyDescent="0.25">
      <c r="A6613" t="s">
        <v>14182</v>
      </c>
      <c r="B6613" s="1">
        <v>44858</v>
      </c>
      <c r="C6613">
        <v>187815.81</v>
      </c>
      <c r="D6613" t="s">
        <v>836</v>
      </c>
      <c r="E6613" t="s">
        <v>837</v>
      </c>
      <c r="F6613" t="s">
        <v>3</v>
      </c>
      <c r="G6613" t="s">
        <v>14</v>
      </c>
      <c r="H6613" t="s">
        <v>457</v>
      </c>
      <c r="I6613" t="str">
        <f>_xlfn.XLOOKUP(H6613,'Customers'!A6613:A7012,'Customers'!B6613:B7012," ")</f>
        <v xml:space="preserve"> </v>
      </c>
      <c r="J6613" t="s">
        <v>828</v>
      </c>
      <c r="K6613" t="s">
        <v>14183</v>
      </c>
      <c r="L6613" t="str">
        <f t="shared" si="515"/>
        <v>OK</v>
      </c>
      <c r="M6613" t="str">
        <f t="shared" si="516"/>
        <v>NOT  NULL</v>
      </c>
      <c r="N6613">
        <f t="shared" si="517"/>
        <v>1</v>
      </c>
      <c r="O6613" t="str">
        <f>IF(ISNA(VLOOKUP(J6613,Vendors!A:A,1,FALSE)),"MISSING VENDER","VALID")</f>
        <v>MISSING VENDER</v>
      </c>
      <c r="P6613" t="str">
        <f>IF(ISNA(VLOOKUP(H6613,'Customers'!A:A,1,FALSE)),"missing customer ","valid")</f>
        <v>valid</v>
      </c>
      <c r="Q6613" t="str">
        <f t="shared" si="518"/>
        <v>VALID</v>
      </c>
      <c r="R6613" t="str">
        <f t="shared" si="519"/>
        <v>VALID</v>
      </c>
    </row>
    <row r="6614" spans="1:18" x14ac:dyDescent="0.25">
      <c r="A6614" t="s">
        <v>14184</v>
      </c>
      <c r="B6614" s="1">
        <v>45013</v>
      </c>
      <c r="C6614">
        <v>-58190.87</v>
      </c>
      <c r="D6614" t="s">
        <v>826</v>
      </c>
      <c r="E6614" t="s">
        <v>892</v>
      </c>
      <c r="F6614" t="s">
        <v>4</v>
      </c>
      <c r="G6614" t="s">
        <v>25</v>
      </c>
      <c r="H6614" t="s">
        <v>828</v>
      </c>
      <c r="I6614" t="str">
        <f>_xlfn.XLOOKUP(H6614,'Customers'!A6614:A7013,'Customers'!B6614:B7013," ")</f>
        <v xml:space="preserve"> </v>
      </c>
      <c r="J6614" t="s">
        <v>1064</v>
      </c>
      <c r="K6614" t="s">
        <v>14185</v>
      </c>
      <c r="L6614" t="str">
        <f t="shared" si="515"/>
        <v>OK</v>
      </c>
      <c r="M6614" t="str">
        <f t="shared" si="516"/>
        <v>NOT  NULL</v>
      </c>
      <c r="N6614">
        <f t="shared" si="517"/>
        <v>1</v>
      </c>
      <c r="O6614" t="str">
        <f>IF(ISNA(VLOOKUP(J6614,Vendors!A:A,1,FALSE)),"MISSING VENDER","VALID")</f>
        <v>VALID</v>
      </c>
      <c r="P6614" t="str">
        <f>IF(ISNA(VLOOKUP(H6614,'Customers'!A:A,1,FALSE)),"missing customer ","valid")</f>
        <v xml:space="preserve">missing customer </v>
      </c>
      <c r="Q6614" t="str">
        <f t="shared" si="518"/>
        <v>VALID</v>
      </c>
      <c r="R6614" t="str">
        <f t="shared" si="519"/>
        <v>VALID</v>
      </c>
    </row>
    <row r="6615" spans="1:18" x14ac:dyDescent="0.25">
      <c r="A6615" t="s">
        <v>14186</v>
      </c>
      <c r="B6615" s="1">
        <v>45232</v>
      </c>
      <c r="C6615">
        <v>117204.26</v>
      </c>
      <c r="D6615" t="s">
        <v>836</v>
      </c>
      <c r="E6615" t="s">
        <v>837</v>
      </c>
      <c r="F6615" t="s">
        <v>3</v>
      </c>
      <c r="G6615" t="s">
        <v>14</v>
      </c>
      <c r="H6615" t="s">
        <v>127</v>
      </c>
      <c r="I6615" t="str">
        <f>_xlfn.XLOOKUP(H6615,'Customers'!A6615:A7014,'Customers'!B6615:B7014," ")</f>
        <v xml:space="preserve"> </v>
      </c>
      <c r="J6615" t="s">
        <v>828</v>
      </c>
      <c r="K6615" t="s">
        <v>14187</v>
      </c>
      <c r="L6615" t="str">
        <f t="shared" si="515"/>
        <v>OK</v>
      </c>
      <c r="M6615" t="str">
        <f t="shared" si="516"/>
        <v>NOT  NULL</v>
      </c>
      <c r="N6615">
        <f t="shared" si="517"/>
        <v>1</v>
      </c>
      <c r="O6615" t="str">
        <f>IF(ISNA(VLOOKUP(J6615,Vendors!A:A,1,FALSE)),"MISSING VENDER","VALID")</f>
        <v>MISSING VENDER</v>
      </c>
      <c r="P6615" t="str">
        <f>IF(ISNA(VLOOKUP(H6615,'Customers'!A:A,1,FALSE)),"missing customer ","valid")</f>
        <v>valid</v>
      </c>
      <c r="Q6615" t="str">
        <f t="shared" si="518"/>
        <v>VALID</v>
      </c>
      <c r="R6615" t="str">
        <f t="shared" si="519"/>
        <v>VALID</v>
      </c>
    </row>
    <row r="6616" spans="1:18" x14ac:dyDescent="0.25">
      <c r="A6616" t="s">
        <v>14188</v>
      </c>
      <c r="B6616" s="1">
        <v>44818</v>
      </c>
      <c r="C6616">
        <v>-61093.38</v>
      </c>
      <c r="D6616" t="s">
        <v>826</v>
      </c>
      <c r="E6616" t="s">
        <v>843</v>
      </c>
      <c r="F6616" t="s">
        <v>3</v>
      </c>
      <c r="G6616" t="s">
        <v>14</v>
      </c>
      <c r="H6616" t="s">
        <v>828</v>
      </c>
      <c r="I6616" t="str">
        <f>_xlfn.XLOOKUP(H6616,'Customers'!A6616:A7015,'Customers'!B6616:B7015," ")</f>
        <v xml:space="preserve"> </v>
      </c>
      <c r="J6616" t="s">
        <v>1492</v>
      </c>
      <c r="K6616" t="s">
        <v>14189</v>
      </c>
      <c r="L6616" t="str">
        <f t="shared" si="515"/>
        <v>OK</v>
      </c>
      <c r="M6616" t="str">
        <f t="shared" si="516"/>
        <v>NOT  NULL</v>
      </c>
      <c r="N6616">
        <f t="shared" si="517"/>
        <v>1</v>
      </c>
      <c r="O6616" t="str">
        <f>IF(ISNA(VLOOKUP(J6616,Vendors!A:A,1,FALSE)),"MISSING VENDER","VALID")</f>
        <v>VALID</v>
      </c>
      <c r="P6616" t="str">
        <f>IF(ISNA(VLOOKUP(H6616,'Customers'!A:A,1,FALSE)),"missing customer ","valid")</f>
        <v xml:space="preserve">missing customer </v>
      </c>
      <c r="Q6616" t="str">
        <f t="shared" si="518"/>
        <v>VALID</v>
      </c>
      <c r="R6616" t="str">
        <f t="shared" si="519"/>
        <v>VALID</v>
      </c>
    </row>
    <row r="6617" spans="1:18" x14ac:dyDescent="0.25">
      <c r="A6617" t="s">
        <v>14190</v>
      </c>
      <c r="B6617" s="1">
        <v>44772</v>
      </c>
      <c r="C6617">
        <v>17011.68</v>
      </c>
      <c r="D6617" t="s">
        <v>860</v>
      </c>
      <c r="E6617" t="s">
        <v>860</v>
      </c>
      <c r="F6617" t="s">
        <v>3</v>
      </c>
      <c r="G6617" t="s">
        <v>28</v>
      </c>
      <c r="H6617" t="s">
        <v>828</v>
      </c>
      <c r="I6617" t="str">
        <f>_xlfn.XLOOKUP(H6617,'Customers'!A6617:A7016,'Customers'!B6617:B7016," ")</f>
        <v xml:space="preserve"> </v>
      </c>
      <c r="J6617" t="s">
        <v>828</v>
      </c>
      <c r="K6617" t="s">
        <v>14191</v>
      </c>
      <c r="L6617" t="str">
        <f t="shared" si="515"/>
        <v>OK</v>
      </c>
      <c r="M6617" t="str">
        <f t="shared" si="516"/>
        <v>NOT  NULL</v>
      </c>
      <c r="N6617">
        <f t="shared" si="517"/>
        <v>1</v>
      </c>
      <c r="O6617" t="str">
        <f>IF(ISNA(VLOOKUP(J6617,Vendors!A:A,1,FALSE)),"MISSING VENDER","VALID")</f>
        <v>MISSING VENDER</v>
      </c>
      <c r="P6617" t="str">
        <f>IF(ISNA(VLOOKUP(H6617,'Customers'!A:A,1,FALSE)),"missing customer ","valid")</f>
        <v xml:space="preserve">missing customer </v>
      </c>
      <c r="Q6617" t="str">
        <f t="shared" si="518"/>
        <v>VALID</v>
      </c>
      <c r="R6617" t="str">
        <f t="shared" si="519"/>
        <v>VALID</v>
      </c>
    </row>
    <row r="6618" spans="1:18" x14ac:dyDescent="0.25">
      <c r="A6618" t="s">
        <v>14192</v>
      </c>
      <c r="B6618" s="1">
        <v>44978</v>
      </c>
      <c r="C6618">
        <v>-26821.27</v>
      </c>
      <c r="D6618" t="s">
        <v>826</v>
      </c>
      <c r="E6618" t="s">
        <v>892</v>
      </c>
      <c r="F6618" t="s">
        <v>5</v>
      </c>
      <c r="G6618" t="s">
        <v>25</v>
      </c>
      <c r="H6618" t="s">
        <v>828</v>
      </c>
      <c r="I6618" t="str">
        <f>_xlfn.XLOOKUP(H6618,'Customers'!A6618:A7017,'Customers'!B6618:B7017," ")</f>
        <v xml:space="preserve"> </v>
      </c>
      <c r="J6618" t="s">
        <v>866</v>
      </c>
      <c r="K6618" t="s">
        <v>14193</v>
      </c>
      <c r="L6618" t="str">
        <f t="shared" si="515"/>
        <v>OK</v>
      </c>
      <c r="M6618" t="str">
        <f t="shared" si="516"/>
        <v>NOT  NULL</v>
      </c>
      <c r="N6618">
        <f t="shared" si="517"/>
        <v>1</v>
      </c>
      <c r="O6618" t="str">
        <f>IF(ISNA(VLOOKUP(J6618,Vendors!A:A,1,FALSE)),"MISSING VENDER","VALID")</f>
        <v>VALID</v>
      </c>
      <c r="P6618" t="str">
        <f>IF(ISNA(VLOOKUP(H6618,'Customers'!A:A,1,FALSE)),"missing customer ","valid")</f>
        <v xml:space="preserve">missing customer </v>
      </c>
      <c r="Q6618" t="str">
        <f t="shared" si="518"/>
        <v>VALID</v>
      </c>
      <c r="R6618" t="str">
        <f t="shared" si="519"/>
        <v>VALID</v>
      </c>
    </row>
    <row r="6619" spans="1:18" x14ac:dyDescent="0.25">
      <c r="A6619" t="s">
        <v>14194</v>
      </c>
      <c r="B6619" s="1">
        <v>44752</v>
      </c>
      <c r="C6619">
        <v>188373.48</v>
      </c>
      <c r="D6619" t="s">
        <v>836</v>
      </c>
      <c r="E6619" t="s">
        <v>837</v>
      </c>
      <c r="F6619" t="s">
        <v>4</v>
      </c>
      <c r="G6619" t="s">
        <v>25</v>
      </c>
      <c r="H6619" t="s">
        <v>107</v>
      </c>
      <c r="I6619" t="str">
        <f>_xlfn.XLOOKUP(H6619,'Customers'!A6619:A7018,'Customers'!B6619:B7018," ")</f>
        <v xml:space="preserve"> </v>
      </c>
      <c r="J6619" t="s">
        <v>828</v>
      </c>
      <c r="K6619" t="s">
        <v>14195</v>
      </c>
      <c r="L6619" t="str">
        <f t="shared" si="515"/>
        <v>OK</v>
      </c>
      <c r="M6619" t="str">
        <f t="shared" si="516"/>
        <v>NOT  NULL</v>
      </c>
      <c r="N6619">
        <f t="shared" si="517"/>
        <v>1</v>
      </c>
      <c r="O6619" t="str">
        <f>IF(ISNA(VLOOKUP(J6619,Vendors!A:A,1,FALSE)),"MISSING VENDER","VALID")</f>
        <v>MISSING VENDER</v>
      </c>
      <c r="P6619" t="str">
        <f>IF(ISNA(VLOOKUP(H6619,'Customers'!A:A,1,FALSE)),"missing customer ","valid")</f>
        <v>valid</v>
      </c>
      <c r="Q6619" t="str">
        <f t="shared" si="518"/>
        <v>VALID</v>
      </c>
      <c r="R6619" t="str">
        <f t="shared" si="519"/>
        <v>VALID</v>
      </c>
    </row>
    <row r="6620" spans="1:18" x14ac:dyDescent="0.25">
      <c r="A6620" t="s">
        <v>14196</v>
      </c>
      <c r="B6620" s="1">
        <v>44804</v>
      </c>
      <c r="C6620">
        <v>-28396.39</v>
      </c>
      <c r="D6620" t="s">
        <v>826</v>
      </c>
      <c r="E6620" t="s">
        <v>851</v>
      </c>
      <c r="F6620" t="s">
        <v>5</v>
      </c>
      <c r="G6620" t="s">
        <v>14</v>
      </c>
      <c r="H6620" t="s">
        <v>828</v>
      </c>
      <c r="I6620" t="str">
        <f>_xlfn.XLOOKUP(H6620,'Customers'!A6620:A7019,'Customers'!B6620:B7019," ")</f>
        <v xml:space="preserve"> </v>
      </c>
      <c r="J6620" t="s">
        <v>5105</v>
      </c>
      <c r="K6620" t="s">
        <v>14197</v>
      </c>
      <c r="L6620" t="str">
        <f t="shared" si="515"/>
        <v>OK</v>
      </c>
      <c r="M6620" t="str">
        <f t="shared" si="516"/>
        <v>NOT  NULL</v>
      </c>
      <c r="N6620">
        <f t="shared" si="517"/>
        <v>1</v>
      </c>
      <c r="O6620" t="str">
        <f>IF(ISNA(VLOOKUP(J6620,Vendors!A:A,1,FALSE)),"MISSING VENDER","VALID")</f>
        <v>VALID</v>
      </c>
      <c r="P6620" t="str">
        <f>IF(ISNA(VLOOKUP(H6620,'Customers'!A:A,1,FALSE)),"missing customer ","valid")</f>
        <v xml:space="preserve">missing customer </v>
      </c>
      <c r="Q6620" t="str">
        <f t="shared" si="518"/>
        <v>VALID</v>
      </c>
      <c r="R6620" t="str">
        <f t="shared" si="519"/>
        <v>VALID</v>
      </c>
    </row>
    <row r="6621" spans="1:18" x14ac:dyDescent="0.25">
      <c r="A6621" t="s">
        <v>14198</v>
      </c>
      <c r="B6621" s="1">
        <v>44911</v>
      </c>
      <c r="C6621">
        <v>-33772.01</v>
      </c>
      <c r="D6621" t="s">
        <v>826</v>
      </c>
      <c r="E6621" t="s">
        <v>892</v>
      </c>
      <c r="F6621" t="s">
        <v>4</v>
      </c>
      <c r="G6621" t="s">
        <v>28</v>
      </c>
      <c r="H6621" t="s">
        <v>828</v>
      </c>
      <c r="I6621" t="str">
        <f>_xlfn.XLOOKUP(H6621,'Customers'!A6621:A7020,'Customers'!B6621:B7020," ")</f>
        <v xml:space="preserve"> </v>
      </c>
      <c r="J6621" t="s">
        <v>885</v>
      </c>
      <c r="K6621" t="s">
        <v>14199</v>
      </c>
      <c r="L6621" t="str">
        <f t="shared" si="515"/>
        <v>OK</v>
      </c>
      <c r="M6621" t="str">
        <f t="shared" si="516"/>
        <v>NOT  NULL</v>
      </c>
      <c r="N6621">
        <f t="shared" si="517"/>
        <v>1</v>
      </c>
      <c r="O6621" t="str">
        <f>IF(ISNA(VLOOKUP(J6621,Vendors!A:A,1,FALSE)),"MISSING VENDER","VALID")</f>
        <v>VALID</v>
      </c>
      <c r="P6621" t="str">
        <f>IF(ISNA(VLOOKUP(H6621,'Customers'!A:A,1,FALSE)),"missing customer ","valid")</f>
        <v xml:space="preserve">missing customer </v>
      </c>
      <c r="Q6621" t="str">
        <f t="shared" si="518"/>
        <v>VALID</v>
      </c>
      <c r="R6621" t="str">
        <f t="shared" si="519"/>
        <v>VALID</v>
      </c>
    </row>
    <row r="6622" spans="1:18" x14ac:dyDescent="0.25">
      <c r="A6622" t="s">
        <v>14200</v>
      </c>
      <c r="B6622" s="1">
        <v>45165</v>
      </c>
      <c r="C6622">
        <v>-25826.66</v>
      </c>
      <c r="D6622" t="s">
        <v>826</v>
      </c>
      <c r="E6622" t="s">
        <v>827</v>
      </c>
      <c r="F6622" t="s">
        <v>3</v>
      </c>
      <c r="G6622" t="s">
        <v>18</v>
      </c>
      <c r="H6622" t="s">
        <v>828</v>
      </c>
      <c r="I6622" t="str">
        <f>_xlfn.XLOOKUP(H6622,'Customers'!A6622:A7021,'Customers'!B6622:B7021," ")</f>
        <v xml:space="preserve"> </v>
      </c>
      <c r="J6622" t="s">
        <v>1143</v>
      </c>
      <c r="K6622" t="s">
        <v>14201</v>
      </c>
      <c r="L6622" t="str">
        <f t="shared" si="515"/>
        <v>OK</v>
      </c>
      <c r="M6622" t="str">
        <f t="shared" si="516"/>
        <v>NOT  NULL</v>
      </c>
      <c r="N6622">
        <f t="shared" si="517"/>
        <v>1</v>
      </c>
      <c r="O6622" t="str">
        <f>IF(ISNA(VLOOKUP(J6622,Vendors!A:A,1,FALSE)),"MISSING VENDER","VALID")</f>
        <v>VALID</v>
      </c>
      <c r="P6622" t="str">
        <f>IF(ISNA(VLOOKUP(H6622,'Customers'!A:A,1,FALSE)),"missing customer ","valid")</f>
        <v xml:space="preserve">missing customer </v>
      </c>
      <c r="Q6622" t="str">
        <f t="shared" si="518"/>
        <v>VALID</v>
      </c>
      <c r="R6622" t="str">
        <f t="shared" si="519"/>
        <v>VALID</v>
      </c>
    </row>
    <row r="6623" spans="1:18" x14ac:dyDescent="0.25">
      <c r="A6623" t="s">
        <v>14202</v>
      </c>
      <c r="B6623" s="1">
        <v>44945</v>
      </c>
      <c r="C6623">
        <v>185635.12</v>
      </c>
      <c r="D6623" t="s">
        <v>836</v>
      </c>
      <c r="E6623" t="s">
        <v>855</v>
      </c>
      <c r="F6623" t="s">
        <v>3</v>
      </c>
      <c r="G6623" t="s">
        <v>14</v>
      </c>
      <c r="H6623" t="s">
        <v>323</v>
      </c>
      <c r="I6623" t="str">
        <f>_xlfn.XLOOKUP(H6623,'Customers'!A6623:A7022,'Customers'!B6623:B7022," ")</f>
        <v xml:space="preserve"> </v>
      </c>
      <c r="J6623" t="s">
        <v>828</v>
      </c>
      <c r="K6623" t="s">
        <v>14203</v>
      </c>
      <c r="L6623" t="str">
        <f t="shared" si="515"/>
        <v>OK</v>
      </c>
      <c r="M6623" t="str">
        <f t="shared" si="516"/>
        <v>NOT  NULL</v>
      </c>
      <c r="N6623">
        <f t="shared" si="517"/>
        <v>1</v>
      </c>
      <c r="O6623" t="str">
        <f>IF(ISNA(VLOOKUP(J6623,Vendors!A:A,1,FALSE)),"MISSING VENDER","VALID")</f>
        <v>MISSING VENDER</v>
      </c>
      <c r="P6623" t="str">
        <f>IF(ISNA(VLOOKUP(H6623,'Customers'!A:A,1,FALSE)),"missing customer ","valid")</f>
        <v>valid</v>
      </c>
      <c r="Q6623" t="str">
        <f t="shared" si="518"/>
        <v>VALID</v>
      </c>
      <c r="R6623" t="str">
        <f t="shared" si="519"/>
        <v>VALID</v>
      </c>
    </row>
    <row r="6624" spans="1:18" x14ac:dyDescent="0.25">
      <c r="A6624" t="s">
        <v>14204</v>
      </c>
      <c r="B6624" s="1">
        <v>44607</v>
      </c>
      <c r="C6624">
        <v>163533.84</v>
      </c>
      <c r="D6624" t="s">
        <v>836</v>
      </c>
      <c r="E6624" t="s">
        <v>855</v>
      </c>
      <c r="F6624" t="s">
        <v>5</v>
      </c>
      <c r="G6624" t="s">
        <v>28</v>
      </c>
      <c r="H6624" t="s">
        <v>475</v>
      </c>
      <c r="I6624" t="str">
        <f>_xlfn.XLOOKUP(H6624,'Customers'!A6624:A7023,'Customers'!B6624:B7023," ")</f>
        <v xml:space="preserve"> </v>
      </c>
      <c r="J6624" t="s">
        <v>828</v>
      </c>
      <c r="K6624" t="s">
        <v>14205</v>
      </c>
      <c r="L6624" t="str">
        <f t="shared" si="515"/>
        <v>OK</v>
      </c>
      <c r="M6624" t="str">
        <f t="shared" si="516"/>
        <v>NOT  NULL</v>
      </c>
      <c r="N6624">
        <f t="shared" si="517"/>
        <v>1</v>
      </c>
      <c r="O6624" t="str">
        <f>IF(ISNA(VLOOKUP(J6624,Vendors!A:A,1,FALSE)),"MISSING VENDER","VALID")</f>
        <v>MISSING VENDER</v>
      </c>
      <c r="P6624" t="str">
        <f>IF(ISNA(VLOOKUP(H6624,'Customers'!A:A,1,FALSE)),"missing customer ","valid")</f>
        <v>valid</v>
      </c>
      <c r="Q6624" t="str">
        <f t="shared" si="518"/>
        <v>VALID</v>
      </c>
      <c r="R6624" t="str">
        <f t="shared" si="519"/>
        <v>VALID</v>
      </c>
    </row>
    <row r="6625" spans="1:18" x14ac:dyDescent="0.25">
      <c r="A6625" t="s">
        <v>14206</v>
      </c>
      <c r="B6625" s="1">
        <v>44562</v>
      </c>
      <c r="C6625">
        <v>-24929.85</v>
      </c>
      <c r="D6625" t="s">
        <v>826</v>
      </c>
      <c r="E6625" t="s">
        <v>865</v>
      </c>
      <c r="F6625" t="s">
        <v>4</v>
      </c>
      <c r="G6625" t="s">
        <v>14</v>
      </c>
      <c r="H6625" t="s">
        <v>828</v>
      </c>
      <c r="I6625" t="str">
        <f>_xlfn.XLOOKUP(H6625,'Customers'!A6625:A7024,'Customers'!B6625:B7024," ")</f>
        <v xml:space="preserve"> </v>
      </c>
      <c r="J6625" t="s">
        <v>2378</v>
      </c>
      <c r="K6625" t="s">
        <v>14207</v>
      </c>
      <c r="L6625" t="str">
        <f t="shared" si="515"/>
        <v>OK</v>
      </c>
      <c r="M6625" t="str">
        <f t="shared" si="516"/>
        <v>NOT  NULL</v>
      </c>
      <c r="N6625">
        <f t="shared" si="517"/>
        <v>1</v>
      </c>
      <c r="O6625" t="str">
        <f>IF(ISNA(VLOOKUP(J6625,Vendors!A:A,1,FALSE)),"MISSING VENDER","VALID")</f>
        <v>VALID</v>
      </c>
      <c r="P6625" t="str">
        <f>IF(ISNA(VLOOKUP(H6625,'Customers'!A:A,1,FALSE)),"missing customer ","valid")</f>
        <v xml:space="preserve">missing customer </v>
      </c>
      <c r="Q6625" t="str">
        <f t="shared" si="518"/>
        <v>VALID</v>
      </c>
      <c r="R6625" t="str">
        <f t="shared" si="519"/>
        <v>VALID</v>
      </c>
    </row>
    <row r="6626" spans="1:18" x14ac:dyDescent="0.25">
      <c r="A6626" t="s">
        <v>14208</v>
      </c>
      <c r="B6626" s="1">
        <v>45065</v>
      </c>
      <c r="C6626">
        <v>-2000</v>
      </c>
      <c r="D6626" t="s">
        <v>826</v>
      </c>
      <c r="E6626" t="s">
        <v>865</v>
      </c>
      <c r="F6626" t="s">
        <v>3</v>
      </c>
      <c r="G6626" t="s">
        <v>28</v>
      </c>
      <c r="H6626" t="s">
        <v>828</v>
      </c>
      <c r="I6626" t="str">
        <f>_xlfn.XLOOKUP(H6626,'Customers'!A6626:A7025,'Customers'!B6626:B7025," ")</f>
        <v xml:space="preserve"> </v>
      </c>
      <c r="J6626" t="s">
        <v>1425</v>
      </c>
      <c r="K6626" t="s">
        <v>14209</v>
      </c>
      <c r="L6626" t="str">
        <f t="shared" si="515"/>
        <v>OK</v>
      </c>
      <c r="M6626" t="str">
        <f t="shared" si="516"/>
        <v>NOT  NULL</v>
      </c>
      <c r="N6626">
        <f t="shared" si="517"/>
        <v>1</v>
      </c>
      <c r="O6626" t="str">
        <f>IF(ISNA(VLOOKUP(J6626,Vendors!A:A,1,FALSE)),"MISSING VENDER","VALID")</f>
        <v>VALID</v>
      </c>
      <c r="P6626" t="str">
        <f>IF(ISNA(VLOOKUP(H6626,'Customers'!A:A,1,FALSE)),"missing customer ","valid")</f>
        <v xml:space="preserve">missing customer </v>
      </c>
      <c r="Q6626" t="str">
        <f t="shared" si="518"/>
        <v>VALID</v>
      </c>
      <c r="R6626" t="str">
        <f t="shared" si="519"/>
        <v>VALID</v>
      </c>
    </row>
    <row r="6627" spans="1:18" x14ac:dyDescent="0.25">
      <c r="A6627" t="s">
        <v>14210</v>
      </c>
      <c r="B6627" s="1">
        <v>45072</v>
      </c>
      <c r="C6627">
        <v>154003.59</v>
      </c>
      <c r="D6627" t="s">
        <v>836</v>
      </c>
      <c r="E6627" t="s">
        <v>837</v>
      </c>
      <c r="F6627" t="s">
        <v>4</v>
      </c>
      <c r="G6627" t="s">
        <v>18</v>
      </c>
      <c r="H6627" t="s">
        <v>33</v>
      </c>
      <c r="I6627" t="str">
        <f>_xlfn.XLOOKUP(H6627,'Customers'!A6627:A7026,'Customers'!B6627:B7026," ")</f>
        <v xml:space="preserve"> </v>
      </c>
      <c r="J6627" t="s">
        <v>828</v>
      </c>
      <c r="K6627" t="s">
        <v>14211</v>
      </c>
      <c r="L6627" t="str">
        <f t="shared" si="515"/>
        <v>OK</v>
      </c>
      <c r="M6627" t="str">
        <f t="shared" si="516"/>
        <v>NOT  NULL</v>
      </c>
      <c r="N6627">
        <f t="shared" si="517"/>
        <v>1</v>
      </c>
      <c r="O6627" t="str">
        <f>IF(ISNA(VLOOKUP(J6627,Vendors!A:A,1,FALSE)),"MISSING VENDER","VALID")</f>
        <v>MISSING VENDER</v>
      </c>
      <c r="P6627" t="str">
        <f>IF(ISNA(VLOOKUP(H6627,'Customers'!A:A,1,FALSE)),"missing customer ","valid")</f>
        <v>valid</v>
      </c>
      <c r="Q6627" t="str">
        <f t="shared" si="518"/>
        <v>VALID</v>
      </c>
      <c r="R6627" t="str">
        <f t="shared" si="519"/>
        <v>VALID</v>
      </c>
    </row>
    <row r="6628" spans="1:18" x14ac:dyDescent="0.25">
      <c r="A6628" t="s">
        <v>14212</v>
      </c>
      <c r="B6628" s="1">
        <v>45223</v>
      </c>
      <c r="C6628">
        <v>-68822.67</v>
      </c>
      <c r="D6628" t="s">
        <v>826</v>
      </c>
      <c r="E6628" t="s">
        <v>832</v>
      </c>
      <c r="F6628" t="s">
        <v>5</v>
      </c>
      <c r="G6628" t="s">
        <v>28</v>
      </c>
      <c r="H6628" t="s">
        <v>828</v>
      </c>
      <c r="I6628" t="str">
        <f>_xlfn.XLOOKUP(H6628,'Customers'!A6628:A7027,'Customers'!B6628:B7027," ")</f>
        <v xml:space="preserve"> </v>
      </c>
      <c r="J6628" t="s">
        <v>1927</v>
      </c>
      <c r="K6628" t="s">
        <v>14213</v>
      </c>
      <c r="L6628" t="str">
        <f t="shared" si="515"/>
        <v>OK</v>
      </c>
      <c r="M6628" t="str">
        <f t="shared" si="516"/>
        <v>NOT  NULL</v>
      </c>
      <c r="N6628">
        <f t="shared" si="517"/>
        <v>1</v>
      </c>
      <c r="O6628" t="str">
        <f>IF(ISNA(VLOOKUP(J6628,Vendors!A:A,1,FALSE)),"MISSING VENDER","VALID")</f>
        <v>VALID</v>
      </c>
      <c r="P6628" t="str">
        <f>IF(ISNA(VLOOKUP(H6628,'Customers'!A:A,1,FALSE)),"missing customer ","valid")</f>
        <v xml:space="preserve">missing customer </v>
      </c>
      <c r="Q6628" t="str">
        <f t="shared" si="518"/>
        <v>VALID</v>
      </c>
      <c r="R6628" t="str">
        <f t="shared" si="519"/>
        <v>VALID</v>
      </c>
    </row>
    <row r="6629" spans="1:18" x14ac:dyDescent="0.25">
      <c r="A6629" t="s">
        <v>14214</v>
      </c>
      <c r="B6629" s="1">
        <v>45140</v>
      </c>
      <c r="C6629">
        <v>264228.28000000003</v>
      </c>
      <c r="D6629" t="s">
        <v>836</v>
      </c>
      <c r="E6629" t="s">
        <v>837</v>
      </c>
      <c r="F6629" t="s">
        <v>5</v>
      </c>
      <c r="G6629" t="s">
        <v>28</v>
      </c>
      <c r="H6629" t="s">
        <v>161</v>
      </c>
      <c r="I6629" t="str">
        <f>_xlfn.XLOOKUP(H6629,'Customers'!A6629:A7028,'Customers'!B6629:B7028," ")</f>
        <v xml:space="preserve"> </v>
      </c>
      <c r="J6629" t="s">
        <v>828</v>
      </c>
      <c r="K6629" t="s">
        <v>14215</v>
      </c>
      <c r="L6629" t="str">
        <f t="shared" si="515"/>
        <v>OK</v>
      </c>
      <c r="M6629" t="str">
        <f t="shared" si="516"/>
        <v>NOT  NULL</v>
      </c>
      <c r="N6629">
        <f t="shared" si="517"/>
        <v>1</v>
      </c>
      <c r="O6629" t="str">
        <f>IF(ISNA(VLOOKUP(J6629,Vendors!A:A,1,FALSE)),"MISSING VENDER","VALID")</f>
        <v>MISSING VENDER</v>
      </c>
      <c r="P6629" t="str">
        <f>IF(ISNA(VLOOKUP(H6629,'Customers'!A:A,1,FALSE)),"missing customer ","valid")</f>
        <v>valid</v>
      </c>
      <c r="Q6629" t="str">
        <f t="shared" si="518"/>
        <v>VALID</v>
      </c>
      <c r="R6629" t="str">
        <f t="shared" si="519"/>
        <v>VALID</v>
      </c>
    </row>
    <row r="6630" spans="1:18" x14ac:dyDescent="0.25">
      <c r="A6630" t="s">
        <v>14216</v>
      </c>
      <c r="B6630" s="1">
        <v>45072</v>
      </c>
      <c r="C6630">
        <v>121278.65</v>
      </c>
      <c r="D6630" t="s">
        <v>836</v>
      </c>
      <c r="E6630" t="s">
        <v>837</v>
      </c>
      <c r="F6630" t="s">
        <v>4</v>
      </c>
      <c r="G6630" t="s">
        <v>14</v>
      </c>
      <c r="H6630" t="s">
        <v>571</v>
      </c>
      <c r="I6630" t="str">
        <f>_xlfn.XLOOKUP(H6630,'Customers'!A6630:A7029,'Customers'!B6630:B7029," ")</f>
        <v xml:space="preserve"> </v>
      </c>
      <c r="J6630" t="s">
        <v>828</v>
      </c>
      <c r="K6630" t="s">
        <v>14217</v>
      </c>
      <c r="L6630" t="str">
        <f t="shared" si="515"/>
        <v>OK</v>
      </c>
      <c r="M6630" t="str">
        <f t="shared" si="516"/>
        <v>NOT  NULL</v>
      </c>
      <c r="N6630">
        <f t="shared" si="517"/>
        <v>1</v>
      </c>
      <c r="O6630" t="str">
        <f>IF(ISNA(VLOOKUP(J6630,Vendors!A:A,1,FALSE)),"MISSING VENDER","VALID")</f>
        <v>MISSING VENDER</v>
      </c>
      <c r="P6630" t="str">
        <f>IF(ISNA(VLOOKUP(H6630,'Customers'!A:A,1,FALSE)),"missing customer ","valid")</f>
        <v>valid</v>
      </c>
      <c r="Q6630" t="str">
        <f t="shared" si="518"/>
        <v>VALID</v>
      </c>
      <c r="R6630" t="str">
        <f t="shared" si="519"/>
        <v>VALID</v>
      </c>
    </row>
    <row r="6631" spans="1:18" x14ac:dyDescent="0.25">
      <c r="A6631" t="s">
        <v>14218</v>
      </c>
      <c r="B6631" s="1">
        <v>45204</v>
      </c>
      <c r="C6631">
        <v>160608.81</v>
      </c>
      <c r="D6631" t="s">
        <v>836</v>
      </c>
      <c r="E6631" t="s">
        <v>855</v>
      </c>
      <c r="F6631" t="s">
        <v>3</v>
      </c>
      <c r="G6631" t="s">
        <v>25</v>
      </c>
      <c r="H6631" t="s">
        <v>631</v>
      </c>
      <c r="I6631" t="str">
        <f>_xlfn.XLOOKUP(H6631,'Customers'!A6631:A7030,'Customers'!B6631:B7030," ")</f>
        <v xml:space="preserve"> </v>
      </c>
      <c r="J6631" t="s">
        <v>828</v>
      </c>
      <c r="K6631" t="s">
        <v>14219</v>
      </c>
      <c r="L6631" t="str">
        <f t="shared" si="515"/>
        <v>OK</v>
      </c>
      <c r="M6631" t="str">
        <f t="shared" si="516"/>
        <v>NOT  NULL</v>
      </c>
      <c r="N6631">
        <f t="shared" si="517"/>
        <v>1</v>
      </c>
      <c r="O6631" t="str">
        <f>IF(ISNA(VLOOKUP(J6631,Vendors!A:A,1,FALSE)),"MISSING VENDER","VALID")</f>
        <v>MISSING VENDER</v>
      </c>
      <c r="P6631" t="str">
        <f>IF(ISNA(VLOOKUP(H6631,'Customers'!A:A,1,FALSE)),"missing customer ","valid")</f>
        <v>valid</v>
      </c>
      <c r="Q6631" t="str">
        <f t="shared" si="518"/>
        <v>VALID</v>
      </c>
      <c r="R6631" t="str">
        <f t="shared" si="519"/>
        <v>VALID</v>
      </c>
    </row>
    <row r="6632" spans="1:18" x14ac:dyDescent="0.25">
      <c r="A6632" t="s">
        <v>14220</v>
      </c>
      <c r="B6632" s="1">
        <v>44770</v>
      </c>
      <c r="C6632">
        <v>209690.77</v>
      </c>
      <c r="D6632" t="s">
        <v>836</v>
      </c>
      <c r="E6632" t="s">
        <v>855</v>
      </c>
      <c r="F6632" t="s">
        <v>4</v>
      </c>
      <c r="G6632" t="s">
        <v>14</v>
      </c>
      <c r="H6632" t="s">
        <v>367</v>
      </c>
      <c r="I6632" t="str">
        <f>_xlfn.XLOOKUP(H6632,'Customers'!A6632:A7031,'Customers'!B6632:B7031," ")</f>
        <v xml:space="preserve"> </v>
      </c>
      <c r="J6632" t="s">
        <v>828</v>
      </c>
      <c r="K6632" t="s">
        <v>14221</v>
      </c>
      <c r="L6632" t="str">
        <f t="shared" si="515"/>
        <v>OK</v>
      </c>
      <c r="M6632" t="str">
        <f t="shared" si="516"/>
        <v>NOT  NULL</v>
      </c>
      <c r="N6632">
        <f t="shared" si="517"/>
        <v>1</v>
      </c>
      <c r="O6632" t="str">
        <f>IF(ISNA(VLOOKUP(J6632,Vendors!A:A,1,FALSE)),"MISSING VENDER","VALID")</f>
        <v>MISSING VENDER</v>
      </c>
      <c r="P6632" t="str">
        <f>IF(ISNA(VLOOKUP(H6632,'Customers'!A:A,1,FALSE)),"missing customer ","valid")</f>
        <v>valid</v>
      </c>
      <c r="Q6632" t="str">
        <f t="shared" si="518"/>
        <v>VALID</v>
      </c>
      <c r="R6632" t="str">
        <f t="shared" si="519"/>
        <v>VALID</v>
      </c>
    </row>
    <row r="6633" spans="1:18" x14ac:dyDescent="0.25">
      <c r="A6633" t="s">
        <v>14222</v>
      </c>
      <c r="B6633" s="1">
        <v>44730</v>
      </c>
      <c r="C6633">
        <v>177266.23</v>
      </c>
      <c r="D6633" t="s">
        <v>836</v>
      </c>
      <c r="E6633" t="s">
        <v>837</v>
      </c>
      <c r="F6633" t="s">
        <v>4</v>
      </c>
      <c r="G6633" t="s">
        <v>25</v>
      </c>
      <c r="H6633" t="s">
        <v>339</v>
      </c>
      <c r="I6633" t="str">
        <f>_xlfn.XLOOKUP(H6633,'Customers'!A6633:A7032,'Customers'!B6633:B7032," ")</f>
        <v xml:space="preserve"> </v>
      </c>
      <c r="J6633" t="s">
        <v>828</v>
      </c>
      <c r="K6633" t="s">
        <v>14223</v>
      </c>
      <c r="L6633" t="str">
        <f t="shared" si="515"/>
        <v>OK</v>
      </c>
      <c r="M6633" t="str">
        <f t="shared" si="516"/>
        <v>NOT  NULL</v>
      </c>
      <c r="N6633">
        <f t="shared" si="517"/>
        <v>1</v>
      </c>
      <c r="O6633" t="str">
        <f>IF(ISNA(VLOOKUP(J6633,Vendors!A:A,1,FALSE)),"MISSING VENDER","VALID")</f>
        <v>MISSING VENDER</v>
      </c>
      <c r="P6633" t="str">
        <f>IF(ISNA(VLOOKUP(H6633,'Customers'!A:A,1,FALSE)),"missing customer ","valid")</f>
        <v>valid</v>
      </c>
      <c r="Q6633" t="str">
        <f t="shared" si="518"/>
        <v>VALID</v>
      </c>
      <c r="R6633" t="str">
        <f t="shared" si="519"/>
        <v>VALID</v>
      </c>
    </row>
    <row r="6634" spans="1:18" x14ac:dyDescent="0.25">
      <c r="A6634" t="s">
        <v>14224</v>
      </c>
      <c r="B6634" s="1">
        <v>45065</v>
      </c>
      <c r="C6634">
        <v>17058.669999999998</v>
      </c>
      <c r="D6634" t="s">
        <v>958</v>
      </c>
      <c r="E6634" t="s">
        <v>958</v>
      </c>
      <c r="F6634" t="s">
        <v>3</v>
      </c>
      <c r="G6634" t="s">
        <v>18</v>
      </c>
      <c r="H6634" t="s">
        <v>828</v>
      </c>
      <c r="I6634" t="str">
        <f>_xlfn.XLOOKUP(H6634,'Customers'!A6634:A7033,'Customers'!B6634:B7033," ")</f>
        <v xml:space="preserve"> </v>
      </c>
      <c r="J6634" t="s">
        <v>828</v>
      </c>
      <c r="K6634" t="s">
        <v>14225</v>
      </c>
      <c r="L6634" t="str">
        <f t="shared" si="515"/>
        <v>OK</v>
      </c>
      <c r="M6634" t="str">
        <f t="shared" si="516"/>
        <v>NOT  NULL</v>
      </c>
      <c r="N6634">
        <f t="shared" si="517"/>
        <v>1</v>
      </c>
      <c r="O6634" t="str">
        <f>IF(ISNA(VLOOKUP(J6634,Vendors!A:A,1,FALSE)),"MISSING VENDER","VALID")</f>
        <v>MISSING VENDER</v>
      </c>
      <c r="P6634" t="str">
        <f>IF(ISNA(VLOOKUP(H6634,'Customers'!A:A,1,FALSE)),"missing customer ","valid")</f>
        <v xml:space="preserve">missing customer </v>
      </c>
      <c r="Q6634" t="str">
        <f t="shared" si="518"/>
        <v>VALID</v>
      </c>
      <c r="R6634" t="str">
        <f t="shared" si="519"/>
        <v>VALID</v>
      </c>
    </row>
    <row r="6635" spans="1:18" x14ac:dyDescent="0.25">
      <c r="A6635" t="s">
        <v>14226</v>
      </c>
      <c r="B6635" s="1">
        <v>44576</v>
      </c>
      <c r="C6635">
        <v>-14519.18</v>
      </c>
      <c r="D6635" t="s">
        <v>826</v>
      </c>
      <c r="E6635" t="s">
        <v>851</v>
      </c>
      <c r="F6635" t="s">
        <v>5</v>
      </c>
      <c r="G6635" t="s">
        <v>25</v>
      </c>
      <c r="H6635" t="s">
        <v>828</v>
      </c>
      <c r="I6635" t="str">
        <f>_xlfn.XLOOKUP(H6635,'Customers'!A6635:A7034,'Customers'!B6635:B7034," ")</f>
        <v xml:space="preserve"> </v>
      </c>
      <c r="J6635" t="s">
        <v>1164</v>
      </c>
      <c r="K6635" t="s">
        <v>14227</v>
      </c>
      <c r="L6635" t="str">
        <f t="shared" si="515"/>
        <v>OK</v>
      </c>
      <c r="M6635" t="str">
        <f t="shared" si="516"/>
        <v>NOT  NULL</v>
      </c>
      <c r="N6635">
        <f t="shared" si="517"/>
        <v>1</v>
      </c>
      <c r="O6635" t="str">
        <f>IF(ISNA(VLOOKUP(J6635,Vendors!A:A,1,FALSE)),"MISSING VENDER","VALID")</f>
        <v>VALID</v>
      </c>
      <c r="P6635" t="str">
        <f>IF(ISNA(VLOOKUP(H6635,'Customers'!A:A,1,FALSE)),"missing customer ","valid")</f>
        <v xml:space="preserve">missing customer </v>
      </c>
      <c r="Q6635" t="str">
        <f t="shared" si="518"/>
        <v>VALID</v>
      </c>
      <c r="R6635" t="str">
        <f t="shared" si="519"/>
        <v>VALID</v>
      </c>
    </row>
    <row r="6636" spans="1:18" x14ac:dyDescent="0.25">
      <c r="A6636" t="s">
        <v>14228</v>
      </c>
      <c r="B6636" s="1">
        <v>45180</v>
      </c>
      <c r="C6636">
        <v>214284.09</v>
      </c>
      <c r="D6636" t="s">
        <v>836</v>
      </c>
      <c r="E6636" t="s">
        <v>837</v>
      </c>
      <c r="F6636" t="s">
        <v>3</v>
      </c>
      <c r="G6636" t="s">
        <v>18</v>
      </c>
      <c r="H6636" t="s">
        <v>117</v>
      </c>
      <c r="I6636" t="str">
        <f>_xlfn.XLOOKUP(H6636,'Customers'!A6636:A7035,'Customers'!B6636:B7035," ")</f>
        <v xml:space="preserve"> </v>
      </c>
      <c r="J6636" t="s">
        <v>828</v>
      </c>
      <c r="K6636" t="s">
        <v>14229</v>
      </c>
      <c r="L6636" t="str">
        <f t="shared" si="515"/>
        <v>OK</v>
      </c>
      <c r="M6636" t="str">
        <f t="shared" si="516"/>
        <v>NOT  NULL</v>
      </c>
      <c r="N6636">
        <f t="shared" si="517"/>
        <v>1</v>
      </c>
      <c r="O6636" t="str">
        <f>IF(ISNA(VLOOKUP(J6636,Vendors!A:A,1,FALSE)),"MISSING VENDER","VALID")</f>
        <v>MISSING VENDER</v>
      </c>
      <c r="P6636" t="str">
        <f>IF(ISNA(VLOOKUP(H6636,'Customers'!A:A,1,FALSE)),"missing customer ","valid")</f>
        <v>valid</v>
      </c>
      <c r="Q6636" t="str">
        <f t="shared" si="518"/>
        <v>VALID</v>
      </c>
      <c r="R6636" t="str">
        <f t="shared" si="519"/>
        <v>VALID</v>
      </c>
    </row>
    <row r="6637" spans="1:18" x14ac:dyDescent="0.25">
      <c r="A6637" t="s">
        <v>14230</v>
      </c>
      <c r="B6637" s="1">
        <v>45029</v>
      </c>
      <c r="C6637">
        <v>121518.71</v>
      </c>
      <c r="D6637" t="s">
        <v>836</v>
      </c>
      <c r="E6637" t="s">
        <v>855</v>
      </c>
      <c r="F6637" t="s">
        <v>5</v>
      </c>
      <c r="G6637" t="s">
        <v>18</v>
      </c>
      <c r="H6637" t="s">
        <v>665</v>
      </c>
      <c r="I6637" t="str">
        <f>_xlfn.XLOOKUP(H6637,'Customers'!A6637:A7036,'Customers'!B6637:B7036," ")</f>
        <v xml:space="preserve"> </v>
      </c>
      <c r="J6637" t="s">
        <v>828</v>
      </c>
      <c r="K6637" t="s">
        <v>14231</v>
      </c>
      <c r="L6637" t="str">
        <f t="shared" si="515"/>
        <v>OK</v>
      </c>
      <c r="M6637" t="str">
        <f t="shared" si="516"/>
        <v>NOT  NULL</v>
      </c>
      <c r="N6637">
        <f t="shared" si="517"/>
        <v>1</v>
      </c>
      <c r="O6637" t="str">
        <f>IF(ISNA(VLOOKUP(J6637,Vendors!A:A,1,FALSE)),"MISSING VENDER","VALID")</f>
        <v>MISSING VENDER</v>
      </c>
      <c r="P6637" t="str">
        <f>IF(ISNA(VLOOKUP(H6637,'Customers'!A:A,1,FALSE)),"missing customer ","valid")</f>
        <v>valid</v>
      </c>
      <c r="Q6637" t="str">
        <f t="shared" si="518"/>
        <v>VALID</v>
      </c>
      <c r="R6637" t="str">
        <f t="shared" si="519"/>
        <v>VALID</v>
      </c>
    </row>
    <row r="6638" spans="1:18" x14ac:dyDescent="0.25">
      <c r="A6638" t="s">
        <v>14232</v>
      </c>
      <c r="B6638" s="1">
        <v>45273</v>
      </c>
      <c r="C6638">
        <v>-54909.82</v>
      </c>
      <c r="D6638" t="s">
        <v>826</v>
      </c>
      <c r="E6638" t="s">
        <v>851</v>
      </c>
      <c r="F6638" t="s">
        <v>3</v>
      </c>
      <c r="G6638" t="s">
        <v>25</v>
      </c>
      <c r="H6638" t="s">
        <v>828</v>
      </c>
      <c r="I6638" t="str">
        <f>_xlfn.XLOOKUP(H6638,'Customers'!A6638:A7037,'Customers'!B6638:B7037," ")</f>
        <v xml:space="preserve"> </v>
      </c>
      <c r="J6638" t="s">
        <v>936</v>
      </c>
      <c r="K6638" t="s">
        <v>14233</v>
      </c>
      <c r="L6638" t="str">
        <f t="shared" si="515"/>
        <v>OK</v>
      </c>
      <c r="M6638" t="str">
        <f t="shared" si="516"/>
        <v>NOT  NULL</v>
      </c>
      <c r="N6638">
        <f t="shared" si="517"/>
        <v>1</v>
      </c>
      <c r="O6638" t="str">
        <f>IF(ISNA(VLOOKUP(J6638,Vendors!A:A,1,FALSE)),"MISSING VENDER","VALID")</f>
        <v>VALID</v>
      </c>
      <c r="P6638" t="str">
        <f>IF(ISNA(VLOOKUP(H6638,'Customers'!A:A,1,FALSE)),"missing customer ","valid")</f>
        <v xml:space="preserve">missing customer </v>
      </c>
      <c r="Q6638" t="str">
        <f t="shared" si="518"/>
        <v>VALID</v>
      </c>
      <c r="R6638" t="str">
        <f t="shared" si="519"/>
        <v>VALID</v>
      </c>
    </row>
    <row r="6639" spans="1:18" x14ac:dyDescent="0.25">
      <c r="A6639" t="s">
        <v>14234</v>
      </c>
      <c r="B6639" s="1">
        <v>44868</v>
      </c>
      <c r="C6639">
        <v>20544.990000000002</v>
      </c>
      <c r="D6639" t="s">
        <v>860</v>
      </c>
      <c r="E6639" t="s">
        <v>860</v>
      </c>
      <c r="F6639" t="s">
        <v>5</v>
      </c>
      <c r="G6639" t="s">
        <v>25</v>
      </c>
      <c r="H6639" t="s">
        <v>828</v>
      </c>
      <c r="I6639" t="str">
        <f>_xlfn.XLOOKUP(H6639,'Customers'!A6639:A7038,'Customers'!B6639:B7038," ")</f>
        <v xml:space="preserve"> </v>
      </c>
      <c r="J6639" t="s">
        <v>828</v>
      </c>
      <c r="K6639" t="s">
        <v>14235</v>
      </c>
      <c r="L6639" t="str">
        <f t="shared" si="515"/>
        <v>OK</v>
      </c>
      <c r="M6639" t="str">
        <f t="shared" si="516"/>
        <v>NOT  NULL</v>
      </c>
      <c r="N6639">
        <f t="shared" si="517"/>
        <v>1</v>
      </c>
      <c r="O6639" t="str">
        <f>IF(ISNA(VLOOKUP(J6639,Vendors!A:A,1,FALSE)),"MISSING VENDER","VALID")</f>
        <v>MISSING VENDER</v>
      </c>
      <c r="P6639" t="str">
        <f>IF(ISNA(VLOOKUP(H6639,'Customers'!A:A,1,FALSE)),"missing customer ","valid")</f>
        <v xml:space="preserve">missing customer </v>
      </c>
      <c r="Q6639" t="str">
        <f t="shared" si="518"/>
        <v>VALID</v>
      </c>
      <c r="R6639" t="str">
        <f t="shared" si="519"/>
        <v>VALID</v>
      </c>
    </row>
    <row r="6640" spans="1:18" x14ac:dyDescent="0.25">
      <c r="A6640" t="s">
        <v>14236</v>
      </c>
      <c r="B6640" s="1">
        <v>45260</v>
      </c>
      <c r="C6640">
        <v>-59599.34</v>
      </c>
      <c r="D6640" t="s">
        <v>826</v>
      </c>
      <c r="E6640" t="s">
        <v>892</v>
      </c>
      <c r="F6640" t="s">
        <v>4</v>
      </c>
      <c r="G6640" t="s">
        <v>28</v>
      </c>
      <c r="H6640" t="s">
        <v>828</v>
      </c>
      <c r="I6640" t="str">
        <f>_xlfn.XLOOKUP(H6640,'Customers'!A6640:A7039,'Customers'!B6640:B7039," ")</f>
        <v xml:space="preserve"> </v>
      </c>
      <c r="J6640" t="s">
        <v>1204</v>
      </c>
      <c r="K6640" t="s">
        <v>14237</v>
      </c>
      <c r="L6640" t="str">
        <f t="shared" si="515"/>
        <v>OK</v>
      </c>
      <c r="M6640" t="str">
        <f t="shared" si="516"/>
        <v>NOT  NULL</v>
      </c>
      <c r="N6640">
        <f t="shared" si="517"/>
        <v>1</v>
      </c>
      <c r="O6640" t="str">
        <f>IF(ISNA(VLOOKUP(J6640,Vendors!A:A,1,FALSE)),"MISSING VENDER","VALID")</f>
        <v>VALID</v>
      </c>
      <c r="P6640" t="str">
        <f>IF(ISNA(VLOOKUP(H6640,'Customers'!A:A,1,FALSE)),"missing customer ","valid")</f>
        <v xml:space="preserve">missing customer </v>
      </c>
      <c r="Q6640" t="str">
        <f t="shared" si="518"/>
        <v>VALID</v>
      </c>
      <c r="R6640" t="str">
        <f t="shared" si="519"/>
        <v>VALID</v>
      </c>
    </row>
    <row r="6641" spans="1:18" x14ac:dyDescent="0.25">
      <c r="A6641" t="s">
        <v>14238</v>
      </c>
      <c r="B6641" s="1">
        <v>45089</v>
      </c>
      <c r="C6641">
        <v>-3075.38</v>
      </c>
      <c r="D6641" t="s">
        <v>826</v>
      </c>
      <c r="E6641" t="s">
        <v>832</v>
      </c>
      <c r="F6641" t="s">
        <v>5</v>
      </c>
      <c r="G6641" t="s">
        <v>18</v>
      </c>
      <c r="H6641" t="s">
        <v>828</v>
      </c>
      <c r="I6641" t="str">
        <f>_xlfn.XLOOKUP(H6641,'Customers'!A6641:A7040,'Customers'!B6641:B7040," ")</f>
        <v xml:space="preserve"> </v>
      </c>
      <c r="J6641" t="s">
        <v>919</v>
      </c>
      <c r="K6641" t="s">
        <v>14239</v>
      </c>
      <c r="L6641" t="str">
        <f t="shared" si="515"/>
        <v>OK</v>
      </c>
      <c r="M6641" t="str">
        <f t="shared" si="516"/>
        <v>NOT  NULL</v>
      </c>
      <c r="N6641">
        <f t="shared" si="517"/>
        <v>1</v>
      </c>
      <c r="O6641" t="str">
        <f>IF(ISNA(VLOOKUP(J6641,Vendors!A:A,1,FALSE)),"MISSING VENDER","VALID")</f>
        <v>VALID</v>
      </c>
      <c r="P6641" t="str">
        <f>IF(ISNA(VLOOKUP(H6641,'Customers'!A:A,1,FALSE)),"missing customer ","valid")</f>
        <v xml:space="preserve">missing customer </v>
      </c>
      <c r="Q6641" t="str">
        <f t="shared" si="518"/>
        <v>VALID</v>
      </c>
      <c r="R6641" t="str">
        <f t="shared" si="519"/>
        <v>VALID</v>
      </c>
    </row>
    <row r="6642" spans="1:18" x14ac:dyDescent="0.25">
      <c r="A6642" t="s">
        <v>14240</v>
      </c>
      <c r="B6642" s="1">
        <v>44608</v>
      </c>
      <c r="C6642">
        <v>177440.53</v>
      </c>
      <c r="D6642" t="s">
        <v>836</v>
      </c>
      <c r="E6642" t="s">
        <v>840</v>
      </c>
      <c r="F6642" t="s">
        <v>4</v>
      </c>
      <c r="G6642" t="s">
        <v>18</v>
      </c>
      <c r="H6642" t="s">
        <v>495</v>
      </c>
      <c r="I6642" t="str">
        <f>_xlfn.XLOOKUP(H6642,'Customers'!A6642:A7041,'Customers'!B6642:B7041," ")</f>
        <v xml:space="preserve"> </v>
      </c>
      <c r="J6642" t="s">
        <v>828</v>
      </c>
      <c r="K6642" t="s">
        <v>14241</v>
      </c>
      <c r="L6642" t="str">
        <f t="shared" si="515"/>
        <v>OK</v>
      </c>
      <c r="M6642" t="str">
        <f t="shared" si="516"/>
        <v>NOT  NULL</v>
      </c>
      <c r="N6642">
        <f t="shared" si="517"/>
        <v>1</v>
      </c>
      <c r="O6642" t="str">
        <f>IF(ISNA(VLOOKUP(J6642,Vendors!A:A,1,FALSE)),"MISSING VENDER","VALID")</f>
        <v>MISSING VENDER</v>
      </c>
      <c r="P6642" t="str">
        <f>IF(ISNA(VLOOKUP(H6642,'Customers'!A:A,1,FALSE)),"missing customer ","valid")</f>
        <v>valid</v>
      </c>
      <c r="Q6642" t="str">
        <f t="shared" si="518"/>
        <v>VALID</v>
      </c>
      <c r="R6642" t="str">
        <f t="shared" si="519"/>
        <v>VALID</v>
      </c>
    </row>
    <row r="6643" spans="1:18" x14ac:dyDescent="0.25">
      <c r="A6643" t="s">
        <v>14242</v>
      </c>
      <c r="B6643" s="1">
        <v>44802</v>
      </c>
      <c r="C6643">
        <v>187683.82</v>
      </c>
      <c r="D6643" t="s">
        <v>836</v>
      </c>
      <c r="E6643" t="s">
        <v>837</v>
      </c>
      <c r="F6643" t="s">
        <v>4</v>
      </c>
      <c r="G6643" t="s">
        <v>28</v>
      </c>
      <c r="H6643" t="s">
        <v>449</v>
      </c>
      <c r="I6643" t="str">
        <f>_xlfn.XLOOKUP(H6643,'Customers'!A6643:A7042,'Customers'!B6643:B7042," ")</f>
        <v xml:space="preserve"> </v>
      </c>
      <c r="J6643" t="s">
        <v>828</v>
      </c>
      <c r="K6643" t="s">
        <v>14243</v>
      </c>
      <c r="L6643" t="str">
        <f t="shared" si="515"/>
        <v>OK</v>
      </c>
      <c r="M6643" t="str">
        <f t="shared" si="516"/>
        <v>NOT  NULL</v>
      </c>
      <c r="N6643">
        <f t="shared" si="517"/>
        <v>1</v>
      </c>
      <c r="O6643" t="str">
        <f>IF(ISNA(VLOOKUP(J6643,Vendors!A:A,1,FALSE)),"MISSING VENDER","VALID")</f>
        <v>MISSING VENDER</v>
      </c>
      <c r="P6643" t="str">
        <f>IF(ISNA(VLOOKUP(H6643,'Customers'!A:A,1,FALSE)),"missing customer ","valid")</f>
        <v>valid</v>
      </c>
      <c r="Q6643" t="str">
        <f t="shared" si="518"/>
        <v>VALID</v>
      </c>
      <c r="R6643" t="str">
        <f t="shared" si="519"/>
        <v>VALID</v>
      </c>
    </row>
    <row r="6644" spans="1:18" x14ac:dyDescent="0.25">
      <c r="A6644" t="s">
        <v>14244</v>
      </c>
      <c r="B6644" s="1">
        <v>44609</v>
      </c>
      <c r="C6644">
        <v>-16896.03</v>
      </c>
      <c r="D6644" t="s">
        <v>826</v>
      </c>
      <c r="E6644" t="s">
        <v>851</v>
      </c>
      <c r="F6644" t="s">
        <v>3</v>
      </c>
      <c r="G6644" t="s">
        <v>25</v>
      </c>
      <c r="H6644" t="s">
        <v>828</v>
      </c>
      <c r="I6644" t="str">
        <f>_xlfn.XLOOKUP(H6644,'Customers'!A6644:A7043,'Customers'!B6644:B7043," ")</f>
        <v xml:space="preserve"> </v>
      </c>
      <c r="J6644" t="s">
        <v>1572</v>
      </c>
      <c r="K6644" t="s">
        <v>14245</v>
      </c>
      <c r="L6644" t="str">
        <f t="shared" si="515"/>
        <v>OK</v>
      </c>
      <c r="M6644" t="str">
        <f t="shared" si="516"/>
        <v>NOT  NULL</v>
      </c>
      <c r="N6644">
        <f t="shared" si="517"/>
        <v>1</v>
      </c>
      <c r="O6644" t="str">
        <f>IF(ISNA(VLOOKUP(J6644,Vendors!A:A,1,FALSE)),"MISSING VENDER","VALID")</f>
        <v>VALID</v>
      </c>
      <c r="P6644" t="str">
        <f>IF(ISNA(VLOOKUP(H6644,'Customers'!A:A,1,FALSE)),"missing customer ","valid")</f>
        <v xml:space="preserve">missing customer </v>
      </c>
      <c r="Q6644" t="str">
        <f t="shared" si="518"/>
        <v>VALID</v>
      </c>
      <c r="R6644" t="str">
        <f t="shared" si="519"/>
        <v>VALID</v>
      </c>
    </row>
    <row r="6645" spans="1:18" x14ac:dyDescent="0.25">
      <c r="A6645" t="s">
        <v>14246</v>
      </c>
      <c r="B6645" s="1">
        <v>45204</v>
      </c>
      <c r="C6645">
        <v>235979.99</v>
      </c>
      <c r="D6645" t="s">
        <v>836</v>
      </c>
      <c r="E6645" t="s">
        <v>855</v>
      </c>
      <c r="F6645" t="s">
        <v>5</v>
      </c>
      <c r="G6645" t="s">
        <v>25</v>
      </c>
      <c r="H6645" t="s">
        <v>631</v>
      </c>
      <c r="I6645" t="str">
        <f>_xlfn.XLOOKUP(H6645,'Customers'!A6645:A7044,'Customers'!B6645:B7044," ")</f>
        <v xml:space="preserve"> </v>
      </c>
      <c r="J6645" t="s">
        <v>828</v>
      </c>
      <c r="K6645" t="s">
        <v>14247</v>
      </c>
      <c r="L6645" t="str">
        <f t="shared" si="515"/>
        <v>OK</v>
      </c>
      <c r="M6645" t="str">
        <f t="shared" si="516"/>
        <v>NOT  NULL</v>
      </c>
      <c r="N6645">
        <f t="shared" si="517"/>
        <v>1</v>
      </c>
      <c r="O6645" t="str">
        <f>IF(ISNA(VLOOKUP(J6645,Vendors!A:A,1,FALSE)),"MISSING VENDER","VALID")</f>
        <v>MISSING VENDER</v>
      </c>
      <c r="P6645" t="str">
        <f>IF(ISNA(VLOOKUP(H6645,'Customers'!A:A,1,FALSE)),"missing customer ","valid")</f>
        <v>valid</v>
      </c>
      <c r="Q6645" t="str">
        <f t="shared" si="518"/>
        <v>VALID</v>
      </c>
      <c r="R6645" t="str">
        <f t="shared" si="519"/>
        <v>VALID</v>
      </c>
    </row>
    <row r="6646" spans="1:18" x14ac:dyDescent="0.25">
      <c r="A6646" t="s">
        <v>14248</v>
      </c>
      <c r="B6646" s="1">
        <v>45068</v>
      </c>
      <c r="C6646">
        <v>128426.5</v>
      </c>
      <c r="D6646" t="s">
        <v>836</v>
      </c>
      <c r="E6646" t="s">
        <v>840</v>
      </c>
      <c r="F6646" t="s">
        <v>5</v>
      </c>
      <c r="G6646" t="s">
        <v>18</v>
      </c>
      <c r="H6646" t="s">
        <v>635</v>
      </c>
      <c r="I6646" t="str">
        <f>_xlfn.XLOOKUP(H6646,'Customers'!A6646:A7045,'Customers'!B6646:B7045," ")</f>
        <v xml:space="preserve"> </v>
      </c>
      <c r="J6646" t="s">
        <v>828</v>
      </c>
      <c r="K6646" t="s">
        <v>14249</v>
      </c>
      <c r="L6646" t="str">
        <f t="shared" si="515"/>
        <v>OK</v>
      </c>
      <c r="M6646" t="str">
        <f t="shared" si="516"/>
        <v>NOT  NULL</v>
      </c>
      <c r="N6646">
        <f t="shared" si="517"/>
        <v>1</v>
      </c>
      <c r="O6646" t="str">
        <f>IF(ISNA(VLOOKUP(J6646,Vendors!A:A,1,FALSE)),"MISSING VENDER","VALID")</f>
        <v>MISSING VENDER</v>
      </c>
      <c r="P6646" t="str">
        <f>IF(ISNA(VLOOKUP(H6646,'Customers'!A:A,1,FALSE)),"missing customer ","valid")</f>
        <v>valid</v>
      </c>
      <c r="Q6646" t="str">
        <f t="shared" si="518"/>
        <v>VALID</v>
      </c>
      <c r="R6646" t="str">
        <f t="shared" si="519"/>
        <v>VALID</v>
      </c>
    </row>
    <row r="6647" spans="1:18" x14ac:dyDescent="0.25">
      <c r="A6647" t="s">
        <v>14250</v>
      </c>
      <c r="B6647" s="1">
        <v>45250</v>
      </c>
      <c r="C6647">
        <v>-38280.83</v>
      </c>
      <c r="D6647" t="s">
        <v>826</v>
      </c>
      <c r="E6647" t="s">
        <v>827</v>
      </c>
      <c r="F6647" t="s">
        <v>4</v>
      </c>
      <c r="G6647" t="s">
        <v>28</v>
      </c>
      <c r="H6647" t="s">
        <v>828</v>
      </c>
      <c r="I6647" t="str">
        <f>_xlfn.XLOOKUP(H6647,'Customers'!A6647:A7046,'Customers'!B6647:B7046," ")</f>
        <v xml:space="preserve"> </v>
      </c>
      <c r="J6647" t="s">
        <v>1572</v>
      </c>
      <c r="K6647" t="s">
        <v>14251</v>
      </c>
      <c r="L6647" t="str">
        <f t="shared" si="515"/>
        <v>OK</v>
      </c>
      <c r="M6647" t="str">
        <f t="shared" si="516"/>
        <v>NOT  NULL</v>
      </c>
      <c r="N6647">
        <f t="shared" si="517"/>
        <v>1</v>
      </c>
      <c r="O6647" t="str">
        <f>IF(ISNA(VLOOKUP(J6647,Vendors!A:A,1,FALSE)),"MISSING VENDER","VALID")</f>
        <v>VALID</v>
      </c>
      <c r="P6647" t="str">
        <f>IF(ISNA(VLOOKUP(H6647,'Customers'!A:A,1,FALSE)),"missing customer ","valid")</f>
        <v xml:space="preserve">missing customer </v>
      </c>
      <c r="Q6647" t="str">
        <f t="shared" si="518"/>
        <v>VALID</v>
      </c>
      <c r="R6647" t="str">
        <f t="shared" si="519"/>
        <v>VALID</v>
      </c>
    </row>
    <row r="6648" spans="1:18" x14ac:dyDescent="0.25">
      <c r="A6648" t="s">
        <v>14252</v>
      </c>
      <c r="B6648" s="1">
        <v>45248</v>
      </c>
      <c r="C6648">
        <v>229252.76</v>
      </c>
      <c r="D6648" t="s">
        <v>836</v>
      </c>
      <c r="E6648" t="s">
        <v>837</v>
      </c>
      <c r="F6648" t="s">
        <v>5</v>
      </c>
      <c r="G6648" t="s">
        <v>14</v>
      </c>
      <c r="H6648" t="s">
        <v>611</v>
      </c>
      <c r="I6648" t="str">
        <f>_xlfn.XLOOKUP(H6648,'Customers'!A6648:A7047,'Customers'!B6648:B7047," ")</f>
        <v xml:space="preserve"> </v>
      </c>
      <c r="J6648" t="s">
        <v>828</v>
      </c>
      <c r="K6648" t="s">
        <v>14253</v>
      </c>
      <c r="L6648" t="str">
        <f t="shared" si="515"/>
        <v>OK</v>
      </c>
      <c r="M6648" t="str">
        <f t="shared" si="516"/>
        <v>NOT  NULL</v>
      </c>
      <c r="N6648">
        <f t="shared" si="517"/>
        <v>1</v>
      </c>
      <c r="O6648" t="str">
        <f>IF(ISNA(VLOOKUP(J6648,Vendors!A:A,1,FALSE)),"MISSING VENDER","VALID")</f>
        <v>MISSING VENDER</v>
      </c>
      <c r="P6648" t="str">
        <f>IF(ISNA(VLOOKUP(H6648,'Customers'!A:A,1,FALSE)),"missing customer ","valid")</f>
        <v>valid</v>
      </c>
      <c r="Q6648" t="str">
        <f t="shared" si="518"/>
        <v>VALID</v>
      </c>
      <c r="R6648" t="str">
        <f t="shared" si="519"/>
        <v>VALID</v>
      </c>
    </row>
    <row r="6649" spans="1:18" x14ac:dyDescent="0.25">
      <c r="A6649" t="s">
        <v>14254</v>
      </c>
      <c r="B6649" s="1">
        <v>44912</v>
      </c>
      <c r="C6649">
        <v>151618.38</v>
      </c>
      <c r="D6649" t="s">
        <v>836</v>
      </c>
      <c r="E6649" t="s">
        <v>840</v>
      </c>
      <c r="F6649" t="s">
        <v>3</v>
      </c>
      <c r="G6649" t="s">
        <v>28</v>
      </c>
      <c r="H6649" t="s">
        <v>257</v>
      </c>
      <c r="I6649" t="str">
        <f>_xlfn.XLOOKUP(H6649,'Customers'!A6649:A7048,'Customers'!B6649:B7048," ")</f>
        <v xml:space="preserve"> </v>
      </c>
      <c r="J6649" t="s">
        <v>828</v>
      </c>
      <c r="K6649" t="s">
        <v>14255</v>
      </c>
      <c r="L6649" t="str">
        <f t="shared" si="515"/>
        <v>OK</v>
      </c>
      <c r="M6649" t="str">
        <f t="shared" si="516"/>
        <v>NOT  NULL</v>
      </c>
      <c r="N6649">
        <f t="shared" si="517"/>
        <v>1</v>
      </c>
      <c r="O6649" t="str">
        <f>IF(ISNA(VLOOKUP(J6649,Vendors!A:A,1,FALSE)),"MISSING VENDER","VALID")</f>
        <v>MISSING VENDER</v>
      </c>
      <c r="P6649" t="str">
        <f>IF(ISNA(VLOOKUP(H6649,'Customers'!A:A,1,FALSE)),"missing customer ","valid")</f>
        <v>valid</v>
      </c>
      <c r="Q6649" t="str">
        <f t="shared" si="518"/>
        <v>VALID</v>
      </c>
      <c r="R6649" t="str">
        <f t="shared" si="519"/>
        <v>VALID</v>
      </c>
    </row>
    <row r="6650" spans="1:18" x14ac:dyDescent="0.25">
      <c r="A6650" t="s">
        <v>14256</v>
      </c>
      <c r="B6650" s="1">
        <v>44971</v>
      </c>
      <c r="C6650">
        <v>-2000</v>
      </c>
      <c r="D6650" t="s">
        <v>826</v>
      </c>
      <c r="E6650" t="s">
        <v>843</v>
      </c>
      <c r="F6650" t="s">
        <v>5</v>
      </c>
      <c r="G6650" t="s">
        <v>25</v>
      </c>
      <c r="H6650" t="s">
        <v>828</v>
      </c>
      <c r="I6650" t="str">
        <f>_xlfn.XLOOKUP(H6650,'Customers'!A6650:A7049,'Customers'!B6650:B7049," ")</f>
        <v xml:space="preserve"> </v>
      </c>
      <c r="J6650" t="s">
        <v>1099</v>
      </c>
      <c r="K6650" t="s">
        <v>14257</v>
      </c>
      <c r="L6650" t="str">
        <f t="shared" si="515"/>
        <v>OK</v>
      </c>
      <c r="M6650" t="str">
        <f t="shared" si="516"/>
        <v>NOT  NULL</v>
      </c>
      <c r="N6650">
        <f t="shared" si="517"/>
        <v>1</v>
      </c>
      <c r="O6650" t="str">
        <f>IF(ISNA(VLOOKUP(J6650,Vendors!A:A,1,FALSE)),"MISSING VENDER","VALID")</f>
        <v>VALID</v>
      </c>
      <c r="P6650" t="str">
        <f>IF(ISNA(VLOOKUP(H6650,'Customers'!A:A,1,FALSE)),"missing customer ","valid")</f>
        <v xml:space="preserve">missing customer </v>
      </c>
      <c r="Q6650" t="str">
        <f t="shared" si="518"/>
        <v>VALID</v>
      </c>
      <c r="R6650" t="str">
        <f t="shared" si="519"/>
        <v>VALID</v>
      </c>
    </row>
    <row r="6651" spans="1:18" x14ac:dyDescent="0.25">
      <c r="A6651" t="s">
        <v>14258</v>
      </c>
      <c r="B6651" s="1">
        <v>44606</v>
      </c>
      <c r="C6651">
        <v>131972.12</v>
      </c>
      <c r="D6651" t="s">
        <v>836</v>
      </c>
      <c r="E6651" t="s">
        <v>855</v>
      </c>
      <c r="F6651" t="s">
        <v>5</v>
      </c>
      <c r="G6651" t="s">
        <v>25</v>
      </c>
      <c r="H6651" t="s">
        <v>487</v>
      </c>
      <c r="I6651" t="str">
        <f>_xlfn.XLOOKUP(H6651,'Customers'!A6651:A7050,'Customers'!B6651:B7050," ")</f>
        <v xml:space="preserve"> </v>
      </c>
      <c r="J6651" t="s">
        <v>828</v>
      </c>
      <c r="K6651" t="s">
        <v>14259</v>
      </c>
      <c r="L6651" t="str">
        <f t="shared" si="515"/>
        <v>OK</v>
      </c>
      <c r="M6651" t="str">
        <f t="shared" si="516"/>
        <v>NOT  NULL</v>
      </c>
      <c r="N6651">
        <f t="shared" si="517"/>
        <v>1</v>
      </c>
      <c r="O6651" t="str">
        <f>IF(ISNA(VLOOKUP(J6651,Vendors!A:A,1,FALSE)),"MISSING VENDER","VALID")</f>
        <v>MISSING VENDER</v>
      </c>
      <c r="P6651" t="str">
        <f>IF(ISNA(VLOOKUP(H6651,'Customers'!A:A,1,FALSE)),"missing customer ","valid")</f>
        <v>valid</v>
      </c>
      <c r="Q6651" t="str">
        <f t="shared" si="518"/>
        <v>VALID</v>
      </c>
      <c r="R6651" t="str">
        <f t="shared" si="519"/>
        <v>VALID</v>
      </c>
    </row>
    <row r="6652" spans="1:18" x14ac:dyDescent="0.25">
      <c r="A6652" t="s">
        <v>14260</v>
      </c>
      <c r="B6652" s="1">
        <v>44917</v>
      </c>
      <c r="C6652">
        <v>-62082.53</v>
      </c>
      <c r="D6652" t="s">
        <v>826</v>
      </c>
      <c r="E6652" t="s">
        <v>865</v>
      </c>
      <c r="F6652" t="s">
        <v>3</v>
      </c>
      <c r="G6652" t="s">
        <v>18</v>
      </c>
      <c r="H6652" t="s">
        <v>828</v>
      </c>
      <c r="I6652" t="str">
        <f>_xlfn.XLOOKUP(H6652,'Customers'!A6652:A7051,'Customers'!B6652:B7051," ")</f>
        <v xml:space="preserve"> </v>
      </c>
      <c r="J6652" t="s">
        <v>2478</v>
      </c>
      <c r="K6652" t="s">
        <v>14261</v>
      </c>
      <c r="L6652" t="str">
        <f t="shared" si="515"/>
        <v>OK</v>
      </c>
      <c r="M6652" t="str">
        <f t="shared" si="516"/>
        <v>NOT  NULL</v>
      </c>
      <c r="N6652">
        <f t="shared" si="517"/>
        <v>1</v>
      </c>
      <c r="O6652" t="str">
        <f>IF(ISNA(VLOOKUP(J6652,Vendors!A:A,1,FALSE)),"MISSING VENDER","VALID")</f>
        <v>VALID</v>
      </c>
      <c r="P6652" t="str">
        <f>IF(ISNA(VLOOKUP(H6652,'Customers'!A:A,1,FALSE)),"missing customer ","valid")</f>
        <v xml:space="preserve">missing customer </v>
      </c>
      <c r="Q6652" t="str">
        <f t="shared" si="518"/>
        <v>VALID</v>
      </c>
      <c r="R6652" t="str">
        <f t="shared" si="519"/>
        <v>VALID</v>
      </c>
    </row>
    <row r="6653" spans="1:18" x14ac:dyDescent="0.25">
      <c r="A6653" t="s">
        <v>14262</v>
      </c>
      <c r="B6653" s="1">
        <v>45206</v>
      </c>
      <c r="C6653">
        <v>-17836.98</v>
      </c>
      <c r="D6653" t="s">
        <v>826</v>
      </c>
      <c r="E6653" t="s">
        <v>843</v>
      </c>
      <c r="F6653" t="s">
        <v>3</v>
      </c>
      <c r="G6653" t="s">
        <v>28</v>
      </c>
      <c r="H6653" t="s">
        <v>828</v>
      </c>
      <c r="I6653" t="str">
        <f>_xlfn.XLOOKUP(H6653,'Customers'!A6653:A7052,'Customers'!B6653:B7052," ")</f>
        <v xml:space="preserve"> </v>
      </c>
      <c r="J6653" t="s">
        <v>1435</v>
      </c>
      <c r="K6653" t="s">
        <v>14263</v>
      </c>
      <c r="L6653" t="str">
        <f t="shared" si="515"/>
        <v>OK</v>
      </c>
      <c r="M6653" t="str">
        <f t="shared" si="516"/>
        <v>NOT  NULL</v>
      </c>
      <c r="N6653">
        <f t="shared" si="517"/>
        <v>1</v>
      </c>
      <c r="O6653" t="str">
        <f>IF(ISNA(VLOOKUP(J6653,Vendors!A:A,1,FALSE)),"MISSING VENDER","VALID")</f>
        <v>VALID</v>
      </c>
      <c r="P6653" t="str">
        <f>IF(ISNA(VLOOKUP(H6653,'Customers'!A:A,1,FALSE)),"missing customer ","valid")</f>
        <v xml:space="preserve">missing customer </v>
      </c>
      <c r="Q6653" t="str">
        <f t="shared" si="518"/>
        <v>VALID</v>
      </c>
      <c r="R6653" t="str">
        <f t="shared" si="519"/>
        <v>VALID</v>
      </c>
    </row>
    <row r="6654" spans="1:18" x14ac:dyDescent="0.25">
      <c r="A6654" t="s">
        <v>14264</v>
      </c>
      <c r="B6654" s="1">
        <v>44915</v>
      </c>
      <c r="C6654">
        <v>-54535.86</v>
      </c>
      <c r="D6654" t="s">
        <v>826</v>
      </c>
      <c r="E6654" t="s">
        <v>827</v>
      </c>
      <c r="F6654" t="s">
        <v>4</v>
      </c>
      <c r="G6654" t="s">
        <v>18</v>
      </c>
      <c r="H6654" t="s">
        <v>828</v>
      </c>
      <c r="I6654" t="str">
        <f>_xlfn.XLOOKUP(H6654,'Customers'!A6654:A7053,'Customers'!B6654:B7053," ")</f>
        <v xml:space="preserve"> </v>
      </c>
      <c r="J6654" t="s">
        <v>1572</v>
      </c>
      <c r="K6654" t="s">
        <v>14265</v>
      </c>
      <c r="L6654" t="str">
        <f t="shared" si="515"/>
        <v>OK</v>
      </c>
      <c r="M6654" t="str">
        <f t="shared" si="516"/>
        <v>NOT  NULL</v>
      </c>
      <c r="N6654">
        <f t="shared" si="517"/>
        <v>1</v>
      </c>
      <c r="O6654" t="str">
        <f>IF(ISNA(VLOOKUP(J6654,Vendors!A:A,1,FALSE)),"MISSING VENDER","VALID")</f>
        <v>VALID</v>
      </c>
      <c r="P6654" t="str">
        <f>IF(ISNA(VLOOKUP(H6654,'Customers'!A:A,1,FALSE)),"missing customer ","valid")</f>
        <v xml:space="preserve">missing customer </v>
      </c>
      <c r="Q6654" t="str">
        <f t="shared" si="518"/>
        <v>VALID</v>
      </c>
      <c r="R6654" t="str">
        <f t="shared" si="519"/>
        <v>VALID</v>
      </c>
    </row>
    <row r="6655" spans="1:18" x14ac:dyDescent="0.25">
      <c r="A6655" t="s">
        <v>14266</v>
      </c>
      <c r="B6655" s="1">
        <v>44778</v>
      </c>
      <c r="C6655">
        <v>212047.35999999999</v>
      </c>
      <c r="D6655" t="s">
        <v>836</v>
      </c>
      <c r="E6655" t="s">
        <v>840</v>
      </c>
      <c r="F6655" t="s">
        <v>5</v>
      </c>
      <c r="G6655" t="s">
        <v>18</v>
      </c>
      <c r="H6655" t="s">
        <v>201</v>
      </c>
      <c r="I6655" t="str">
        <f>_xlfn.XLOOKUP(H6655,'Customers'!A6655:A7054,'Customers'!B6655:B7054," ")</f>
        <v xml:space="preserve"> </v>
      </c>
      <c r="J6655" t="s">
        <v>828</v>
      </c>
      <c r="K6655" t="s">
        <v>14267</v>
      </c>
      <c r="L6655" t="str">
        <f t="shared" si="515"/>
        <v>OK</v>
      </c>
      <c r="M6655" t="str">
        <f t="shared" si="516"/>
        <v>NOT  NULL</v>
      </c>
      <c r="N6655">
        <f t="shared" si="517"/>
        <v>1</v>
      </c>
      <c r="O6655" t="str">
        <f>IF(ISNA(VLOOKUP(J6655,Vendors!A:A,1,FALSE)),"MISSING VENDER","VALID")</f>
        <v>MISSING VENDER</v>
      </c>
      <c r="P6655" t="str">
        <f>IF(ISNA(VLOOKUP(H6655,'Customers'!A:A,1,FALSE)),"missing customer ","valid")</f>
        <v>valid</v>
      </c>
      <c r="Q6655" t="str">
        <f t="shared" si="518"/>
        <v>VALID</v>
      </c>
      <c r="R6655" t="str">
        <f t="shared" si="519"/>
        <v>VALID</v>
      </c>
    </row>
    <row r="6656" spans="1:18" x14ac:dyDescent="0.25">
      <c r="A6656" t="s">
        <v>14268</v>
      </c>
      <c r="B6656" s="1">
        <v>44766</v>
      </c>
      <c r="C6656">
        <v>150235.57</v>
      </c>
      <c r="D6656" t="s">
        <v>836</v>
      </c>
      <c r="E6656" t="s">
        <v>855</v>
      </c>
      <c r="F6656" t="s">
        <v>4</v>
      </c>
      <c r="G6656" t="s">
        <v>25</v>
      </c>
      <c r="H6656" t="s">
        <v>457</v>
      </c>
      <c r="I6656" t="str">
        <f>_xlfn.XLOOKUP(H6656,'Customers'!A6656:A7055,'Customers'!B6656:B7055," ")</f>
        <v xml:space="preserve"> </v>
      </c>
      <c r="J6656" t="s">
        <v>828</v>
      </c>
      <c r="K6656" t="s">
        <v>14269</v>
      </c>
      <c r="L6656" t="str">
        <f t="shared" si="515"/>
        <v>OK</v>
      </c>
      <c r="M6656" t="str">
        <f t="shared" si="516"/>
        <v>NOT  NULL</v>
      </c>
      <c r="N6656">
        <f t="shared" si="517"/>
        <v>1</v>
      </c>
      <c r="O6656" t="str">
        <f>IF(ISNA(VLOOKUP(J6656,Vendors!A:A,1,FALSE)),"MISSING VENDER","VALID")</f>
        <v>MISSING VENDER</v>
      </c>
      <c r="P6656" t="str">
        <f>IF(ISNA(VLOOKUP(H6656,'Customers'!A:A,1,FALSE)),"missing customer ","valid")</f>
        <v>valid</v>
      </c>
      <c r="Q6656" t="str">
        <f t="shared" si="518"/>
        <v>VALID</v>
      </c>
      <c r="R6656" t="str">
        <f t="shared" si="519"/>
        <v>VALID</v>
      </c>
    </row>
    <row r="6657" spans="1:18" x14ac:dyDescent="0.25">
      <c r="A6657" t="s">
        <v>14270</v>
      </c>
      <c r="B6657" s="1">
        <v>44738</v>
      </c>
      <c r="C6657">
        <v>-49599.47</v>
      </c>
      <c r="D6657" t="s">
        <v>826</v>
      </c>
      <c r="E6657" t="s">
        <v>843</v>
      </c>
      <c r="F6657" t="s">
        <v>4</v>
      </c>
      <c r="G6657" t="s">
        <v>14</v>
      </c>
      <c r="H6657" t="s">
        <v>828</v>
      </c>
      <c r="I6657" t="str">
        <f>_xlfn.XLOOKUP(H6657,'Customers'!A6657:A7056,'Customers'!B6657:B7056," ")</f>
        <v xml:space="preserve"> </v>
      </c>
      <c r="J6657" t="s">
        <v>1472</v>
      </c>
      <c r="K6657" t="s">
        <v>14271</v>
      </c>
      <c r="L6657" t="str">
        <f t="shared" si="515"/>
        <v>OK</v>
      </c>
      <c r="M6657" t="str">
        <f t="shared" si="516"/>
        <v>NOT  NULL</v>
      </c>
      <c r="N6657">
        <f t="shared" si="517"/>
        <v>1</v>
      </c>
      <c r="O6657" t="str">
        <f>IF(ISNA(VLOOKUP(J6657,Vendors!A:A,1,FALSE)),"MISSING VENDER","VALID")</f>
        <v>VALID</v>
      </c>
      <c r="P6657" t="str">
        <f>IF(ISNA(VLOOKUP(H6657,'Customers'!A:A,1,FALSE)),"missing customer ","valid")</f>
        <v xml:space="preserve">missing customer </v>
      </c>
      <c r="Q6657" t="str">
        <f t="shared" si="518"/>
        <v>VALID</v>
      </c>
      <c r="R6657" t="str">
        <f t="shared" si="519"/>
        <v>VALID</v>
      </c>
    </row>
    <row r="6658" spans="1:18" x14ac:dyDescent="0.25">
      <c r="A6658" t="s">
        <v>14272</v>
      </c>
      <c r="B6658" s="1">
        <v>45036</v>
      </c>
      <c r="C6658">
        <v>-27074.51</v>
      </c>
      <c r="D6658" t="s">
        <v>826</v>
      </c>
      <c r="E6658" t="s">
        <v>827</v>
      </c>
      <c r="F6658" t="s">
        <v>5</v>
      </c>
      <c r="G6658" t="s">
        <v>18</v>
      </c>
      <c r="H6658" t="s">
        <v>828</v>
      </c>
      <c r="I6658" t="str">
        <f>_xlfn.XLOOKUP(H6658,'Customers'!A6658:A7057,'Customers'!B6658:B7057," ")</f>
        <v xml:space="preserve"> </v>
      </c>
      <c r="J6658" t="s">
        <v>1083</v>
      </c>
      <c r="K6658" t="s">
        <v>14273</v>
      </c>
      <c r="L6658" t="str">
        <f t="shared" ref="L6658:L6721" si="520">IF(ISERROR(B6658),"ERORROR","OK")</f>
        <v>OK</v>
      </c>
      <c r="M6658" t="str">
        <f t="shared" ref="M6658:M6721" si="521">IF(ISNA(C6659),"NULL","NOT  NULL")</f>
        <v>NOT  NULL</v>
      </c>
      <c r="N6658">
        <f t="shared" ref="N6658:N6721" si="522">COUNTIF(A:A,A6658)</f>
        <v>1</v>
      </c>
      <c r="O6658" t="str">
        <f>IF(ISNA(VLOOKUP(J6658,Vendors!A:A,1,FALSE)),"MISSING VENDER","VALID")</f>
        <v>VALID</v>
      </c>
      <c r="P6658" t="str">
        <f>IF(ISNA(VLOOKUP(H6658,'Customers'!A:A,1,FALSE)),"missing customer ","valid")</f>
        <v xml:space="preserve">missing customer </v>
      </c>
      <c r="Q6658" t="str">
        <f t="shared" ref="Q6658:Q6721" si="523">IF(ISBLANK(D6658),"INVALID","VALID")</f>
        <v>VALID</v>
      </c>
      <c r="R6658" t="str">
        <f t="shared" ref="R6658:R6721" si="524">IF(ISNA(F6658),"INVALID","VALID")</f>
        <v>VALID</v>
      </c>
    </row>
    <row r="6659" spans="1:18" x14ac:dyDescent="0.25">
      <c r="A6659" t="s">
        <v>14274</v>
      </c>
      <c r="B6659" s="1">
        <v>45257</v>
      </c>
      <c r="C6659">
        <v>149851.62</v>
      </c>
      <c r="D6659" t="s">
        <v>836</v>
      </c>
      <c r="E6659" t="s">
        <v>837</v>
      </c>
      <c r="F6659" t="s">
        <v>4</v>
      </c>
      <c r="G6659" t="s">
        <v>14</v>
      </c>
      <c r="H6659" t="s">
        <v>357</v>
      </c>
      <c r="I6659" t="str">
        <f>_xlfn.XLOOKUP(H6659,'Customers'!A6659:A7058,'Customers'!B6659:B7058," ")</f>
        <v xml:space="preserve"> </v>
      </c>
      <c r="J6659" t="s">
        <v>828</v>
      </c>
      <c r="K6659" t="s">
        <v>14275</v>
      </c>
      <c r="L6659" t="str">
        <f t="shared" si="520"/>
        <v>OK</v>
      </c>
      <c r="M6659" t="str">
        <f t="shared" si="521"/>
        <v>NOT  NULL</v>
      </c>
      <c r="N6659">
        <f t="shared" si="522"/>
        <v>1</v>
      </c>
      <c r="O6659" t="str">
        <f>IF(ISNA(VLOOKUP(J6659,Vendors!A:A,1,FALSE)),"MISSING VENDER","VALID")</f>
        <v>MISSING VENDER</v>
      </c>
      <c r="P6659" t="str">
        <f>IF(ISNA(VLOOKUP(H6659,'Customers'!A:A,1,FALSE)),"missing customer ","valid")</f>
        <v>valid</v>
      </c>
      <c r="Q6659" t="str">
        <f t="shared" si="523"/>
        <v>VALID</v>
      </c>
      <c r="R6659" t="str">
        <f t="shared" si="524"/>
        <v>VALID</v>
      </c>
    </row>
    <row r="6660" spans="1:18" x14ac:dyDescent="0.25">
      <c r="A6660" t="s">
        <v>14276</v>
      </c>
      <c r="B6660" s="1">
        <v>45281</v>
      </c>
      <c r="C6660">
        <v>216259.87</v>
      </c>
      <c r="D6660" t="s">
        <v>836</v>
      </c>
      <c r="E6660" t="s">
        <v>840</v>
      </c>
      <c r="F6660" t="s">
        <v>3</v>
      </c>
      <c r="G6660" t="s">
        <v>14</v>
      </c>
      <c r="H6660" t="s">
        <v>171</v>
      </c>
      <c r="I6660" t="str">
        <f>_xlfn.XLOOKUP(H6660,'Customers'!A6660:A7059,'Customers'!B6660:B7059," ")</f>
        <v xml:space="preserve"> </v>
      </c>
      <c r="J6660" t="s">
        <v>828</v>
      </c>
      <c r="K6660" t="s">
        <v>14277</v>
      </c>
      <c r="L6660" t="str">
        <f t="shared" si="520"/>
        <v>OK</v>
      </c>
      <c r="M6660" t="str">
        <f t="shared" si="521"/>
        <v>NOT  NULL</v>
      </c>
      <c r="N6660">
        <f t="shared" si="522"/>
        <v>1</v>
      </c>
      <c r="O6660" t="str">
        <f>IF(ISNA(VLOOKUP(J6660,Vendors!A:A,1,FALSE)),"MISSING VENDER","VALID")</f>
        <v>MISSING VENDER</v>
      </c>
      <c r="P6660" t="str">
        <f>IF(ISNA(VLOOKUP(H6660,'Customers'!A:A,1,FALSE)),"missing customer ","valid")</f>
        <v>valid</v>
      </c>
      <c r="Q6660" t="str">
        <f t="shared" si="523"/>
        <v>VALID</v>
      </c>
      <c r="R6660" t="str">
        <f t="shared" si="524"/>
        <v>VALID</v>
      </c>
    </row>
    <row r="6661" spans="1:18" x14ac:dyDescent="0.25">
      <c r="A6661" t="s">
        <v>14278</v>
      </c>
      <c r="B6661" s="1">
        <v>44773</v>
      </c>
      <c r="C6661">
        <v>135952.34</v>
      </c>
      <c r="D6661" t="s">
        <v>836</v>
      </c>
      <c r="E6661" t="s">
        <v>855</v>
      </c>
      <c r="F6661" t="s">
        <v>5</v>
      </c>
      <c r="G6661" t="s">
        <v>28</v>
      </c>
      <c r="H6661" t="s">
        <v>131</v>
      </c>
      <c r="I6661" t="str">
        <f>_xlfn.XLOOKUP(H6661,'Customers'!A6661:A7060,'Customers'!B6661:B7060," ")</f>
        <v xml:space="preserve"> </v>
      </c>
      <c r="J6661" t="s">
        <v>828</v>
      </c>
      <c r="K6661" t="s">
        <v>14279</v>
      </c>
      <c r="L6661" t="str">
        <f t="shared" si="520"/>
        <v>OK</v>
      </c>
      <c r="M6661" t="str">
        <f t="shared" si="521"/>
        <v>NOT  NULL</v>
      </c>
      <c r="N6661">
        <f t="shared" si="522"/>
        <v>1</v>
      </c>
      <c r="O6661" t="str">
        <f>IF(ISNA(VLOOKUP(J6661,Vendors!A:A,1,FALSE)),"MISSING VENDER","VALID")</f>
        <v>MISSING VENDER</v>
      </c>
      <c r="P6661" t="str">
        <f>IF(ISNA(VLOOKUP(H6661,'Customers'!A:A,1,FALSE)),"missing customer ","valid")</f>
        <v>valid</v>
      </c>
      <c r="Q6661" t="str">
        <f t="shared" si="523"/>
        <v>VALID</v>
      </c>
      <c r="R6661" t="str">
        <f t="shared" si="524"/>
        <v>VALID</v>
      </c>
    </row>
    <row r="6662" spans="1:18" x14ac:dyDescent="0.25">
      <c r="A6662" t="s">
        <v>14280</v>
      </c>
      <c r="B6662" s="1">
        <v>44682</v>
      </c>
      <c r="C6662">
        <v>-35686.51</v>
      </c>
      <c r="D6662" t="s">
        <v>826</v>
      </c>
      <c r="E6662" t="s">
        <v>865</v>
      </c>
      <c r="F6662" t="s">
        <v>3</v>
      </c>
      <c r="G6662" t="s">
        <v>25</v>
      </c>
      <c r="H6662" t="s">
        <v>828</v>
      </c>
      <c r="I6662" t="str">
        <f>_xlfn.XLOOKUP(H6662,'Customers'!A6662:A7061,'Customers'!B6662:B7061," ")</f>
        <v xml:space="preserve"> </v>
      </c>
      <c r="J6662" t="s">
        <v>916</v>
      </c>
      <c r="K6662" t="s">
        <v>14281</v>
      </c>
      <c r="L6662" t="str">
        <f t="shared" si="520"/>
        <v>OK</v>
      </c>
      <c r="M6662" t="str">
        <f t="shared" si="521"/>
        <v>NOT  NULL</v>
      </c>
      <c r="N6662">
        <f t="shared" si="522"/>
        <v>1</v>
      </c>
      <c r="O6662" t="str">
        <f>IF(ISNA(VLOOKUP(J6662,Vendors!A:A,1,FALSE)),"MISSING VENDER","VALID")</f>
        <v>VALID</v>
      </c>
      <c r="P6662" t="str">
        <f>IF(ISNA(VLOOKUP(H6662,'Customers'!A:A,1,FALSE)),"missing customer ","valid")</f>
        <v xml:space="preserve">missing customer </v>
      </c>
      <c r="Q6662" t="str">
        <f t="shared" si="523"/>
        <v>VALID</v>
      </c>
      <c r="R6662" t="str">
        <f t="shared" si="524"/>
        <v>VALID</v>
      </c>
    </row>
    <row r="6663" spans="1:18" x14ac:dyDescent="0.25">
      <c r="A6663" t="s">
        <v>14282</v>
      </c>
      <c r="B6663" s="1">
        <v>44960</v>
      </c>
      <c r="C6663">
        <v>16535.47</v>
      </c>
      <c r="D6663" t="s">
        <v>958</v>
      </c>
      <c r="E6663" t="s">
        <v>958</v>
      </c>
      <c r="F6663" t="s">
        <v>4</v>
      </c>
      <c r="G6663" t="s">
        <v>25</v>
      </c>
      <c r="H6663" t="s">
        <v>828</v>
      </c>
      <c r="I6663" t="str">
        <f>_xlfn.XLOOKUP(H6663,'Customers'!A6663:A7062,'Customers'!B6663:B7062," ")</f>
        <v xml:space="preserve"> </v>
      </c>
      <c r="J6663" t="s">
        <v>828</v>
      </c>
      <c r="K6663" t="s">
        <v>14283</v>
      </c>
      <c r="L6663" t="str">
        <f t="shared" si="520"/>
        <v>OK</v>
      </c>
      <c r="M6663" t="str">
        <f t="shared" si="521"/>
        <v>NOT  NULL</v>
      </c>
      <c r="N6663">
        <f t="shared" si="522"/>
        <v>1</v>
      </c>
      <c r="O6663" t="str">
        <f>IF(ISNA(VLOOKUP(J6663,Vendors!A:A,1,FALSE)),"MISSING VENDER","VALID")</f>
        <v>MISSING VENDER</v>
      </c>
      <c r="P6663" t="str">
        <f>IF(ISNA(VLOOKUP(H6663,'Customers'!A:A,1,FALSE)),"missing customer ","valid")</f>
        <v xml:space="preserve">missing customer </v>
      </c>
      <c r="Q6663" t="str">
        <f t="shared" si="523"/>
        <v>VALID</v>
      </c>
      <c r="R6663" t="str">
        <f t="shared" si="524"/>
        <v>VALID</v>
      </c>
    </row>
    <row r="6664" spans="1:18" x14ac:dyDescent="0.25">
      <c r="A6664" t="s">
        <v>14284</v>
      </c>
      <c r="B6664" s="1">
        <v>45006</v>
      </c>
      <c r="C6664">
        <v>278857.3</v>
      </c>
      <c r="D6664" t="s">
        <v>836</v>
      </c>
      <c r="E6664" t="s">
        <v>855</v>
      </c>
      <c r="F6664" t="s">
        <v>5</v>
      </c>
      <c r="G6664" t="s">
        <v>18</v>
      </c>
      <c r="H6664" t="s">
        <v>155</v>
      </c>
      <c r="I6664" t="str">
        <f>_xlfn.XLOOKUP(H6664,'Customers'!A6664:A7063,'Customers'!B6664:B7063," ")</f>
        <v xml:space="preserve"> </v>
      </c>
      <c r="J6664" t="s">
        <v>828</v>
      </c>
      <c r="K6664" t="s">
        <v>14285</v>
      </c>
      <c r="L6664" t="str">
        <f t="shared" si="520"/>
        <v>OK</v>
      </c>
      <c r="M6664" t="str">
        <f t="shared" si="521"/>
        <v>NOT  NULL</v>
      </c>
      <c r="N6664">
        <f t="shared" si="522"/>
        <v>1</v>
      </c>
      <c r="O6664" t="str">
        <f>IF(ISNA(VLOOKUP(J6664,Vendors!A:A,1,FALSE)),"MISSING VENDER","VALID")</f>
        <v>MISSING VENDER</v>
      </c>
      <c r="P6664" t="str">
        <f>IF(ISNA(VLOOKUP(H6664,'Customers'!A:A,1,FALSE)),"missing customer ","valid")</f>
        <v>valid</v>
      </c>
      <c r="Q6664" t="str">
        <f t="shared" si="523"/>
        <v>VALID</v>
      </c>
      <c r="R6664" t="str">
        <f t="shared" si="524"/>
        <v>VALID</v>
      </c>
    </row>
    <row r="6665" spans="1:18" x14ac:dyDescent="0.25">
      <c r="A6665" t="s">
        <v>14286</v>
      </c>
      <c r="B6665" s="1">
        <v>45251</v>
      </c>
      <c r="C6665">
        <v>-78777.64</v>
      </c>
      <c r="D6665" t="s">
        <v>826</v>
      </c>
      <c r="E6665" t="s">
        <v>892</v>
      </c>
      <c r="F6665" t="s">
        <v>5</v>
      </c>
      <c r="G6665" t="s">
        <v>28</v>
      </c>
      <c r="H6665" t="s">
        <v>828</v>
      </c>
      <c r="I6665" t="str">
        <f>_xlfn.XLOOKUP(H6665,'Customers'!A6665:A7064,'Customers'!B6665:B7064," ")</f>
        <v xml:space="preserve"> </v>
      </c>
      <c r="J6665" t="s">
        <v>1327</v>
      </c>
      <c r="K6665" t="s">
        <v>14287</v>
      </c>
      <c r="L6665" t="str">
        <f t="shared" si="520"/>
        <v>OK</v>
      </c>
      <c r="M6665" t="str">
        <f t="shared" si="521"/>
        <v>NOT  NULL</v>
      </c>
      <c r="N6665">
        <f t="shared" si="522"/>
        <v>1</v>
      </c>
      <c r="O6665" t="str">
        <f>IF(ISNA(VLOOKUP(J6665,Vendors!A:A,1,FALSE)),"MISSING VENDER","VALID")</f>
        <v>VALID</v>
      </c>
      <c r="P6665" t="str">
        <f>IF(ISNA(VLOOKUP(H6665,'Customers'!A:A,1,FALSE)),"missing customer ","valid")</f>
        <v xml:space="preserve">missing customer </v>
      </c>
      <c r="Q6665" t="str">
        <f t="shared" si="523"/>
        <v>VALID</v>
      </c>
      <c r="R6665" t="str">
        <f t="shared" si="524"/>
        <v>VALID</v>
      </c>
    </row>
    <row r="6666" spans="1:18" x14ac:dyDescent="0.25">
      <c r="A6666" t="s">
        <v>14288</v>
      </c>
      <c r="B6666" s="1">
        <v>44759</v>
      </c>
      <c r="C6666">
        <v>145053.20000000001</v>
      </c>
      <c r="D6666" t="s">
        <v>836</v>
      </c>
      <c r="E6666" t="s">
        <v>837</v>
      </c>
      <c r="F6666" t="s">
        <v>3</v>
      </c>
      <c r="G6666" t="s">
        <v>14</v>
      </c>
      <c r="H6666" t="s">
        <v>131</v>
      </c>
      <c r="I6666" t="str">
        <f>_xlfn.XLOOKUP(H6666,'Customers'!A6666:A7065,'Customers'!B6666:B7065," ")</f>
        <v xml:space="preserve"> </v>
      </c>
      <c r="J6666" t="s">
        <v>828</v>
      </c>
      <c r="K6666" t="s">
        <v>14289</v>
      </c>
      <c r="L6666" t="str">
        <f t="shared" si="520"/>
        <v>OK</v>
      </c>
      <c r="M6666" t="str">
        <f t="shared" si="521"/>
        <v>NOT  NULL</v>
      </c>
      <c r="N6666">
        <f t="shared" si="522"/>
        <v>1</v>
      </c>
      <c r="O6666" t="str">
        <f>IF(ISNA(VLOOKUP(J6666,Vendors!A:A,1,FALSE)),"MISSING VENDER","VALID")</f>
        <v>MISSING VENDER</v>
      </c>
      <c r="P6666" t="str">
        <f>IF(ISNA(VLOOKUP(H6666,'Customers'!A:A,1,FALSE)),"missing customer ","valid")</f>
        <v>valid</v>
      </c>
      <c r="Q6666" t="str">
        <f t="shared" si="523"/>
        <v>VALID</v>
      </c>
      <c r="R6666" t="str">
        <f t="shared" si="524"/>
        <v>VALID</v>
      </c>
    </row>
    <row r="6667" spans="1:18" x14ac:dyDescent="0.25">
      <c r="A6667" t="s">
        <v>14290</v>
      </c>
      <c r="B6667" s="1">
        <v>44975</v>
      </c>
      <c r="C6667">
        <v>113418.37</v>
      </c>
      <c r="D6667" t="s">
        <v>836</v>
      </c>
      <c r="E6667" t="s">
        <v>837</v>
      </c>
      <c r="F6667" t="s">
        <v>5</v>
      </c>
      <c r="G6667" t="s">
        <v>28</v>
      </c>
      <c r="H6667" t="s">
        <v>547</v>
      </c>
      <c r="I6667" t="str">
        <f>_xlfn.XLOOKUP(H6667,'Customers'!A6667:A7066,'Customers'!B6667:B7066," ")</f>
        <v xml:space="preserve"> </v>
      </c>
      <c r="J6667" t="s">
        <v>828</v>
      </c>
      <c r="K6667" t="s">
        <v>14291</v>
      </c>
      <c r="L6667" t="str">
        <f t="shared" si="520"/>
        <v>OK</v>
      </c>
      <c r="M6667" t="str">
        <f t="shared" si="521"/>
        <v>NOT  NULL</v>
      </c>
      <c r="N6667">
        <f t="shared" si="522"/>
        <v>1</v>
      </c>
      <c r="O6667" t="str">
        <f>IF(ISNA(VLOOKUP(J6667,Vendors!A:A,1,FALSE)),"MISSING VENDER","VALID")</f>
        <v>MISSING VENDER</v>
      </c>
      <c r="P6667" t="str">
        <f>IF(ISNA(VLOOKUP(H6667,'Customers'!A:A,1,FALSE)),"missing customer ","valid")</f>
        <v>valid</v>
      </c>
      <c r="Q6667" t="str">
        <f t="shared" si="523"/>
        <v>VALID</v>
      </c>
      <c r="R6667" t="str">
        <f t="shared" si="524"/>
        <v>VALID</v>
      </c>
    </row>
    <row r="6668" spans="1:18" x14ac:dyDescent="0.25">
      <c r="A6668" t="s">
        <v>14292</v>
      </c>
      <c r="B6668" s="1">
        <v>44564</v>
      </c>
      <c r="C6668">
        <v>-33213.46</v>
      </c>
      <c r="D6668" t="s">
        <v>826</v>
      </c>
      <c r="E6668" t="s">
        <v>851</v>
      </c>
      <c r="F6668" t="s">
        <v>5</v>
      </c>
      <c r="G6668" t="s">
        <v>28</v>
      </c>
      <c r="H6668" t="s">
        <v>828</v>
      </c>
      <c r="I6668" t="str">
        <f>_xlfn.XLOOKUP(H6668,'Customers'!A6668:A7067,'Customers'!B6668:B7067," ")</f>
        <v xml:space="preserve"> </v>
      </c>
      <c r="J6668" t="s">
        <v>1927</v>
      </c>
      <c r="K6668" t="s">
        <v>14293</v>
      </c>
      <c r="L6668" t="str">
        <f t="shared" si="520"/>
        <v>OK</v>
      </c>
      <c r="M6668" t="str">
        <f t="shared" si="521"/>
        <v>NOT  NULL</v>
      </c>
      <c r="N6668">
        <f t="shared" si="522"/>
        <v>1</v>
      </c>
      <c r="O6668" t="str">
        <f>IF(ISNA(VLOOKUP(J6668,Vendors!A:A,1,FALSE)),"MISSING VENDER","VALID")</f>
        <v>VALID</v>
      </c>
      <c r="P6668" t="str">
        <f>IF(ISNA(VLOOKUP(H6668,'Customers'!A:A,1,FALSE)),"missing customer ","valid")</f>
        <v xml:space="preserve">missing customer </v>
      </c>
      <c r="Q6668" t="str">
        <f t="shared" si="523"/>
        <v>VALID</v>
      </c>
      <c r="R6668" t="str">
        <f t="shared" si="524"/>
        <v>VALID</v>
      </c>
    </row>
    <row r="6669" spans="1:18" x14ac:dyDescent="0.25">
      <c r="A6669" t="s">
        <v>14294</v>
      </c>
      <c r="B6669" s="1">
        <v>44787</v>
      </c>
      <c r="C6669">
        <v>135131.29</v>
      </c>
      <c r="D6669" t="s">
        <v>836</v>
      </c>
      <c r="E6669" t="s">
        <v>840</v>
      </c>
      <c r="F6669" t="s">
        <v>3</v>
      </c>
      <c r="G6669" t="s">
        <v>18</v>
      </c>
      <c r="H6669" t="s">
        <v>265</v>
      </c>
      <c r="I6669" t="str">
        <f>_xlfn.XLOOKUP(H6669,'Customers'!A6669:A7068,'Customers'!B6669:B7068," ")</f>
        <v xml:space="preserve"> </v>
      </c>
      <c r="J6669" t="s">
        <v>828</v>
      </c>
      <c r="K6669" t="s">
        <v>14295</v>
      </c>
      <c r="L6669" t="str">
        <f t="shared" si="520"/>
        <v>OK</v>
      </c>
      <c r="M6669" t="str">
        <f t="shared" si="521"/>
        <v>NOT  NULL</v>
      </c>
      <c r="N6669">
        <f t="shared" si="522"/>
        <v>1</v>
      </c>
      <c r="O6669" t="str">
        <f>IF(ISNA(VLOOKUP(J6669,Vendors!A:A,1,FALSE)),"MISSING VENDER","VALID")</f>
        <v>MISSING VENDER</v>
      </c>
      <c r="P6669" t="str">
        <f>IF(ISNA(VLOOKUP(H6669,'Customers'!A:A,1,FALSE)),"missing customer ","valid")</f>
        <v>valid</v>
      </c>
      <c r="Q6669" t="str">
        <f t="shared" si="523"/>
        <v>VALID</v>
      </c>
      <c r="R6669" t="str">
        <f t="shared" si="524"/>
        <v>VALID</v>
      </c>
    </row>
    <row r="6670" spans="1:18" x14ac:dyDescent="0.25">
      <c r="A6670" t="s">
        <v>14296</v>
      </c>
      <c r="B6670" s="1">
        <v>45261</v>
      </c>
      <c r="C6670">
        <v>247434.9</v>
      </c>
      <c r="D6670" t="s">
        <v>836</v>
      </c>
      <c r="E6670" t="s">
        <v>837</v>
      </c>
      <c r="F6670" t="s">
        <v>4</v>
      </c>
      <c r="G6670" t="s">
        <v>28</v>
      </c>
      <c r="H6670" t="s">
        <v>703</v>
      </c>
      <c r="I6670" t="str">
        <f>_xlfn.XLOOKUP(H6670,'Customers'!A6670:A7069,'Customers'!B6670:B7069," ")</f>
        <v xml:space="preserve"> </v>
      </c>
      <c r="J6670" t="s">
        <v>828</v>
      </c>
      <c r="K6670" t="s">
        <v>14297</v>
      </c>
      <c r="L6670" t="str">
        <f t="shared" si="520"/>
        <v>OK</v>
      </c>
      <c r="M6670" t="str">
        <f t="shared" si="521"/>
        <v>NOT  NULL</v>
      </c>
      <c r="N6670">
        <f t="shared" si="522"/>
        <v>1</v>
      </c>
      <c r="O6670" t="str">
        <f>IF(ISNA(VLOOKUP(J6670,Vendors!A:A,1,FALSE)),"MISSING VENDER","VALID")</f>
        <v>MISSING VENDER</v>
      </c>
      <c r="P6670" t="str">
        <f>IF(ISNA(VLOOKUP(H6670,'Customers'!A:A,1,FALSE)),"missing customer ","valid")</f>
        <v>valid</v>
      </c>
      <c r="Q6670" t="str">
        <f t="shared" si="523"/>
        <v>VALID</v>
      </c>
      <c r="R6670" t="str">
        <f t="shared" si="524"/>
        <v>VALID</v>
      </c>
    </row>
    <row r="6671" spans="1:18" x14ac:dyDescent="0.25">
      <c r="A6671" t="s">
        <v>14298</v>
      </c>
      <c r="B6671" s="1">
        <v>45035</v>
      </c>
      <c r="C6671">
        <v>-3965.53</v>
      </c>
      <c r="D6671" t="s">
        <v>826</v>
      </c>
      <c r="E6671" t="s">
        <v>865</v>
      </c>
      <c r="F6671" t="s">
        <v>5</v>
      </c>
      <c r="G6671" t="s">
        <v>28</v>
      </c>
      <c r="H6671" t="s">
        <v>828</v>
      </c>
      <c r="I6671" t="str">
        <f>_xlfn.XLOOKUP(H6671,'Customers'!A6671:A7070,'Customers'!B6671:B7070," ")</f>
        <v xml:space="preserve"> </v>
      </c>
      <c r="J6671" t="s">
        <v>1701</v>
      </c>
      <c r="K6671" t="s">
        <v>14299</v>
      </c>
      <c r="L6671" t="str">
        <f t="shared" si="520"/>
        <v>OK</v>
      </c>
      <c r="M6671" t="str">
        <f t="shared" si="521"/>
        <v>NOT  NULL</v>
      </c>
      <c r="N6671">
        <f t="shared" si="522"/>
        <v>1</v>
      </c>
      <c r="O6671" t="str">
        <f>IF(ISNA(VLOOKUP(J6671,Vendors!A:A,1,FALSE)),"MISSING VENDER","VALID")</f>
        <v>VALID</v>
      </c>
      <c r="P6671" t="str">
        <f>IF(ISNA(VLOOKUP(H6671,'Customers'!A:A,1,FALSE)),"missing customer ","valid")</f>
        <v xml:space="preserve">missing customer </v>
      </c>
      <c r="Q6671" t="str">
        <f t="shared" si="523"/>
        <v>VALID</v>
      </c>
      <c r="R6671" t="str">
        <f t="shared" si="524"/>
        <v>VALID</v>
      </c>
    </row>
    <row r="6672" spans="1:18" x14ac:dyDescent="0.25">
      <c r="A6672" t="s">
        <v>14300</v>
      </c>
      <c r="B6672" s="1">
        <v>44721</v>
      </c>
      <c r="C6672">
        <v>-60272.4</v>
      </c>
      <c r="D6672" t="s">
        <v>826</v>
      </c>
      <c r="E6672" t="s">
        <v>865</v>
      </c>
      <c r="F6672" t="s">
        <v>5</v>
      </c>
      <c r="G6672" t="s">
        <v>28</v>
      </c>
      <c r="H6672" t="s">
        <v>828</v>
      </c>
      <c r="I6672" t="str">
        <f>_xlfn.XLOOKUP(H6672,'Customers'!A6672:A7071,'Customers'!B6672:B7071," ")</f>
        <v xml:space="preserve"> </v>
      </c>
      <c r="J6672" t="s">
        <v>947</v>
      </c>
      <c r="K6672" t="s">
        <v>14301</v>
      </c>
      <c r="L6672" t="str">
        <f t="shared" si="520"/>
        <v>OK</v>
      </c>
      <c r="M6672" t="str">
        <f t="shared" si="521"/>
        <v>NOT  NULL</v>
      </c>
      <c r="N6672">
        <f t="shared" si="522"/>
        <v>1</v>
      </c>
      <c r="O6672" t="str">
        <f>IF(ISNA(VLOOKUP(J6672,Vendors!A:A,1,FALSE)),"MISSING VENDER","VALID")</f>
        <v>VALID</v>
      </c>
      <c r="P6672" t="str">
        <f>IF(ISNA(VLOOKUP(H6672,'Customers'!A:A,1,FALSE)),"missing customer ","valid")</f>
        <v xml:space="preserve">missing customer </v>
      </c>
      <c r="Q6672" t="str">
        <f t="shared" si="523"/>
        <v>VALID</v>
      </c>
      <c r="R6672" t="str">
        <f t="shared" si="524"/>
        <v>VALID</v>
      </c>
    </row>
    <row r="6673" spans="1:18" x14ac:dyDescent="0.25">
      <c r="A6673" t="s">
        <v>14302</v>
      </c>
      <c r="B6673" s="1">
        <v>44752</v>
      </c>
      <c r="C6673">
        <v>-77281.87</v>
      </c>
      <c r="D6673" t="s">
        <v>826</v>
      </c>
      <c r="E6673" t="s">
        <v>851</v>
      </c>
      <c r="F6673" t="s">
        <v>3</v>
      </c>
      <c r="G6673" t="s">
        <v>18</v>
      </c>
      <c r="H6673" t="s">
        <v>828</v>
      </c>
      <c r="I6673" t="str">
        <f>_xlfn.XLOOKUP(H6673,'Customers'!A6673:A7072,'Customers'!B6673:B7072," ")</f>
        <v xml:space="preserve"> </v>
      </c>
      <c r="J6673" t="s">
        <v>974</v>
      </c>
      <c r="K6673" t="s">
        <v>14303</v>
      </c>
      <c r="L6673" t="str">
        <f t="shared" si="520"/>
        <v>OK</v>
      </c>
      <c r="M6673" t="str">
        <f t="shared" si="521"/>
        <v>NOT  NULL</v>
      </c>
      <c r="N6673">
        <f t="shared" si="522"/>
        <v>1</v>
      </c>
      <c r="O6673" t="str">
        <f>IF(ISNA(VLOOKUP(J6673,Vendors!A:A,1,FALSE)),"MISSING VENDER","VALID")</f>
        <v>VALID</v>
      </c>
      <c r="P6673" t="str">
        <f>IF(ISNA(VLOOKUP(H6673,'Customers'!A:A,1,FALSE)),"missing customer ","valid")</f>
        <v xml:space="preserve">missing customer </v>
      </c>
      <c r="Q6673" t="str">
        <f t="shared" si="523"/>
        <v>VALID</v>
      </c>
      <c r="R6673" t="str">
        <f t="shared" si="524"/>
        <v>VALID</v>
      </c>
    </row>
    <row r="6674" spans="1:18" x14ac:dyDescent="0.25">
      <c r="A6674" t="s">
        <v>14304</v>
      </c>
      <c r="B6674" s="1">
        <v>45109</v>
      </c>
      <c r="C6674">
        <v>8937.82</v>
      </c>
      <c r="D6674" t="s">
        <v>1332</v>
      </c>
      <c r="E6674" t="s">
        <v>1332</v>
      </c>
      <c r="F6674" t="s">
        <v>3</v>
      </c>
      <c r="G6674" t="s">
        <v>18</v>
      </c>
      <c r="H6674" t="s">
        <v>828</v>
      </c>
      <c r="I6674" t="str">
        <f>_xlfn.XLOOKUP(H6674,'Customers'!A6674:A7073,'Customers'!B6674:B7073," ")</f>
        <v xml:space="preserve"> </v>
      </c>
      <c r="J6674" t="s">
        <v>828</v>
      </c>
      <c r="K6674" t="s">
        <v>14305</v>
      </c>
      <c r="L6674" t="str">
        <f t="shared" si="520"/>
        <v>OK</v>
      </c>
      <c r="M6674" t="str">
        <f t="shared" si="521"/>
        <v>NOT  NULL</v>
      </c>
      <c r="N6674">
        <f t="shared" si="522"/>
        <v>1</v>
      </c>
      <c r="O6674" t="str">
        <f>IF(ISNA(VLOOKUP(J6674,Vendors!A:A,1,FALSE)),"MISSING VENDER","VALID")</f>
        <v>MISSING VENDER</v>
      </c>
      <c r="P6674" t="str">
        <f>IF(ISNA(VLOOKUP(H6674,'Customers'!A:A,1,FALSE)),"missing customer ","valid")</f>
        <v xml:space="preserve">missing customer </v>
      </c>
      <c r="Q6674" t="str">
        <f t="shared" si="523"/>
        <v>VALID</v>
      </c>
      <c r="R6674" t="str">
        <f t="shared" si="524"/>
        <v>VALID</v>
      </c>
    </row>
    <row r="6675" spans="1:18" x14ac:dyDescent="0.25">
      <c r="A6675" t="s">
        <v>14306</v>
      </c>
      <c r="B6675" s="1">
        <v>44718</v>
      </c>
      <c r="C6675">
        <v>287797.40000000002</v>
      </c>
      <c r="D6675" t="s">
        <v>836</v>
      </c>
      <c r="E6675" t="s">
        <v>840</v>
      </c>
      <c r="F6675" t="s">
        <v>3</v>
      </c>
      <c r="G6675" t="s">
        <v>14</v>
      </c>
      <c r="H6675" t="s">
        <v>563</v>
      </c>
      <c r="I6675" t="str">
        <f>_xlfn.XLOOKUP(H6675,'Customers'!A6675:A7074,'Customers'!B6675:B7074," ")</f>
        <v xml:space="preserve"> </v>
      </c>
      <c r="J6675" t="s">
        <v>828</v>
      </c>
      <c r="K6675" t="s">
        <v>14307</v>
      </c>
      <c r="L6675" t="str">
        <f t="shared" si="520"/>
        <v>OK</v>
      </c>
      <c r="M6675" t="str">
        <f t="shared" si="521"/>
        <v>NOT  NULL</v>
      </c>
      <c r="N6675">
        <f t="shared" si="522"/>
        <v>1</v>
      </c>
      <c r="O6675" t="str">
        <f>IF(ISNA(VLOOKUP(J6675,Vendors!A:A,1,FALSE)),"MISSING VENDER","VALID")</f>
        <v>MISSING VENDER</v>
      </c>
      <c r="P6675" t="str">
        <f>IF(ISNA(VLOOKUP(H6675,'Customers'!A:A,1,FALSE)),"missing customer ","valid")</f>
        <v>valid</v>
      </c>
      <c r="Q6675" t="str">
        <f t="shared" si="523"/>
        <v>VALID</v>
      </c>
      <c r="R6675" t="str">
        <f t="shared" si="524"/>
        <v>VALID</v>
      </c>
    </row>
    <row r="6676" spans="1:18" x14ac:dyDescent="0.25">
      <c r="A6676" t="s">
        <v>14308</v>
      </c>
      <c r="B6676" s="1">
        <v>44604</v>
      </c>
      <c r="C6676">
        <v>-67032.38</v>
      </c>
      <c r="D6676" t="s">
        <v>826</v>
      </c>
      <c r="E6676" t="s">
        <v>843</v>
      </c>
      <c r="F6676" t="s">
        <v>5</v>
      </c>
      <c r="G6676" t="s">
        <v>14</v>
      </c>
      <c r="H6676" t="s">
        <v>828</v>
      </c>
      <c r="I6676" t="str">
        <f>_xlfn.XLOOKUP(H6676,'Customers'!A6676:A7075,'Customers'!B6676:B7075," ")</f>
        <v xml:space="preserve"> </v>
      </c>
      <c r="J6676" t="s">
        <v>1219</v>
      </c>
      <c r="K6676" t="s">
        <v>14309</v>
      </c>
      <c r="L6676" t="str">
        <f t="shared" si="520"/>
        <v>OK</v>
      </c>
      <c r="M6676" t="str">
        <f t="shared" si="521"/>
        <v>NOT  NULL</v>
      </c>
      <c r="N6676">
        <f t="shared" si="522"/>
        <v>1</v>
      </c>
      <c r="O6676" t="str">
        <f>IF(ISNA(VLOOKUP(J6676,Vendors!A:A,1,FALSE)),"MISSING VENDER","VALID")</f>
        <v>VALID</v>
      </c>
      <c r="P6676" t="str">
        <f>IF(ISNA(VLOOKUP(H6676,'Customers'!A:A,1,FALSE)),"missing customer ","valid")</f>
        <v xml:space="preserve">missing customer </v>
      </c>
      <c r="Q6676" t="str">
        <f t="shared" si="523"/>
        <v>VALID</v>
      </c>
      <c r="R6676" t="str">
        <f t="shared" si="524"/>
        <v>VALID</v>
      </c>
    </row>
    <row r="6677" spans="1:18" x14ac:dyDescent="0.25">
      <c r="A6677" t="s">
        <v>14310</v>
      </c>
      <c r="B6677" s="1">
        <v>45202</v>
      </c>
      <c r="C6677">
        <v>311248.24</v>
      </c>
      <c r="D6677" t="s">
        <v>836</v>
      </c>
      <c r="E6677" t="s">
        <v>840</v>
      </c>
      <c r="F6677" t="s">
        <v>5</v>
      </c>
      <c r="G6677" t="s">
        <v>18</v>
      </c>
      <c r="H6677" t="s">
        <v>607</v>
      </c>
      <c r="I6677" t="str">
        <f>_xlfn.XLOOKUP(H6677,'Customers'!A6677:A7076,'Customers'!B6677:B7076," ")</f>
        <v xml:space="preserve"> </v>
      </c>
      <c r="J6677" t="s">
        <v>828</v>
      </c>
      <c r="K6677" t="s">
        <v>14311</v>
      </c>
      <c r="L6677" t="str">
        <f t="shared" si="520"/>
        <v>OK</v>
      </c>
      <c r="M6677" t="str">
        <f t="shared" si="521"/>
        <v>NOT  NULL</v>
      </c>
      <c r="N6677">
        <f t="shared" si="522"/>
        <v>1</v>
      </c>
      <c r="O6677" t="str">
        <f>IF(ISNA(VLOOKUP(J6677,Vendors!A:A,1,FALSE)),"MISSING VENDER","VALID")</f>
        <v>MISSING VENDER</v>
      </c>
      <c r="P6677" t="str">
        <f>IF(ISNA(VLOOKUP(H6677,'Customers'!A:A,1,FALSE)),"missing customer ","valid")</f>
        <v>valid</v>
      </c>
      <c r="Q6677" t="str">
        <f t="shared" si="523"/>
        <v>VALID</v>
      </c>
      <c r="R6677" t="str">
        <f t="shared" si="524"/>
        <v>VALID</v>
      </c>
    </row>
    <row r="6678" spans="1:18" x14ac:dyDescent="0.25">
      <c r="A6678" t="s">
        <v>14312</v>
      </c>
      <c r="B6678" s="1">
        <v>44671</v>
      </c>
      <c r="C6678">
        <v>120664.96000000001</v>
      </c>
      <c r="D6678" t="s">
        <v>836</v>
      </c>
      <c r="E6678" t="s">
        <v>855</v>
      </c>
      <c r="F6678" t="s">
        <v>3</v>
      </c>
      <c r="G6678" t="s">
        <v>25</v>
      </c>
      <c r="H6678" t="s">
        <v>575</v>
      </c>
      <c r="I6678" t="str">
        <f>_xlfn.XLOOKUP(H6678,'Customers'!A6678:A7077,'Customers'!B6678:B7077," ")</f>
        <v xml:space="preserve"> </v>
      </c>
      <c r="J6678" t="s">
        <v>828</v>
      </c>
      <c r="K6678" t="s">
        <v>14313</v>
      </c>
      <c r="L6678" t="str">
        <f t="shared" si="520"/>
        <v>OK</v>
      </c>
      <c r="M6678" t="str">
        <f t="shared" si="521"/>
        <v>NOT  NULL</v>
      </c>
      <c r="N6678">
        <f t="shared" si="522"/>
        <v>1</v>
      </c>
      <c r="O6678" t="str">
        <f>IF(ISNA(VLOOKUP(J6678,Vendors!A:A,1,FALSE)),"MISSING VENDER","VALID")</f>
        <v>MISSING VENDER</v>
      </c>
      <c r="P6678" t="str">
        <f>IF(ISNA(VLOOKUP(H6678,'Customers'!A:A,1,FALSE)),"missing customer ","valid")</f>
        <v>valid</v>
      </c>
      <c r="Q6678" t="str">
        <f t="shared" si="523"/>
        <v>VALID</v>
      </c>
      <c r="R6678" t="str">
        <f t="shared" si="524"/>
        <v>VALID</v>
      </c>
    </row>
    <row r="6679" spans="1:18" x14ac:dyDescent="0.25">
      <c r="A6679" t="s">
        <v>14314</v>
      </c>
      <c r="B6679" s="1">
        <v>44746</v>
      </c>
      <c r="C6679">
        <v>242851.27</v>
      </c>
      <c r="D6679" t="s">
        <v>836</v>
      </c>
      <c r="E6679" t="s">
        <v>837</v>
      </c>
      <c r="F6679" t="s">
        <v>3</v>
      </c>
      <c r="G6679" t="s">
        <v>14</v>
      </c>
      <c r="H6679" t="s">
        <v>221</v>
      </c>
      <c r="I6679" t="str">
        <f>_xlfn.XLOOKUP(H6679,'Customers'!A6679:A7078,'Customers'!B6679:B7078," ")</f>
        <v xml:space="preserve"> </v>
      </c>
      <c r="J6679" t="s">
        <v>828</v>
      </c>
      <c r="K6679" t="s">
        <v>14315</v>
      </c>
      <c r="L6679" t="str">
        <f t="shared" si="520"/>
        <v>OK</v>
      </c>
      <c r="M6679" t="str">
        <f t="shared" si="521"/>
        <v>NOT  NULL</v>
      </c>
      <c r="N6679">
        <f t="shared" si="522"/>
        <v>1</v>
      </c>
      <c r="O6679" t="str">
        <f>IF(ISNA(VLOOKUP(J6679,Vendors!A:A,1,FALSE)),"MISSING VENDER","VALID")</f>
        <v>MISSING VENDER</v>
      </c>
      <c r="P6679" t="str">
        <f>IF(ISNA(VLOOKUP(H6679,'Customers'!A:A,1,FALSE)),"missing customer ","valid")</f>
        <v>valid</v>
      </c>
      <c r="Q6679" t="str">
        <f t="shared" si="523"/>
        <v>VALID</v>
      </c>
      <c r="R6679" t="str">
        <f t="shared" si="524"/>
        <v>VALID</v>
      </c>
    </row>
    <row r="6680" spans="1:18" x14ac:dyDescent="0.25">
      <c r="A6680" t="s">
        <v>14316</v>
      </c>
      <c r="B6680" s="1">
        <v>44839</v>
      </c>
      <c r="C6680">
        <v>173966.3</v>
      </c>
      <c r="D6680" t="s">
        <v>836</v>
      </c>
      <c r="E6680" t="s">
        <v>840</v>
      </c>
      <c r="F6680" t="s">
        <v>5</v>
      </c>
      <c r="G6680" t="s">
        <v>25</v>
      </c>
      <c r="H6680" t="s">
        <v>647</v>
      </c>
      <c r="I6680" t="str">
        <f>_xlfn.XLOOKUP(H6680,'Customers'!A6680:A7079,'Customers'!B6680:B7079," ")</f>
        <v xml:space="preserve"> </v>
      </c>
      <c r="J6680" t="s">
        <v>828</v>
      </c>
      <c r="K6680" t="s">
        <v>14317</v>
      </c>
      <c r="L6680" t="str">
        <f t="shared" si="520"/>
        <v>OK</v>
      </c>
      <c r="M6680" t="str">
        <f t="shared" si="521"/>
        <v>NOT  NULL</v>
      </c>
      <c r="N6680">
        <f t="shared" si="522"/>
        <v>1</v>
      </c>
      <c r="O6680" t="str">
        <f>IF(ISNA(VLOOKUP(J6680,Vendors!A:A,1,FALSE)),"MISSING VENDER","VALID")</f>
        <v>MISSING VENDER</v>
      </c>
      <c r="P6680" t="str">
        <f>IF(ISNA(VLOOKUP(H6680,'Customers'!A:A,1,FALSE)),"missing customer ","valid")</f>
        <v>valid</v>
      </c>
      <c r="Q6680" t="str">
        <f t="shared" si="523"/>
        <v>VALID</v>
      </c>
      <c r="R6680" t="str">
        <f t="shared" si="524"/>
        <v>VALID</v>
      </c>
    </row>
    <row r="6681" spans="1:18" x14ac:dyDescent="0.25">
      <c r="A6681" t="s">
        <v>14318</v>
      </c>
      <c r="B6681" s="1">
        <v>45039</v>
      </c>
      <c r="C6681">
        <v>-25586.13</v>
      </c>
      <c r="D6681" t="s">
        <v>826</v>
      </c>
      <c r="E6681" t="s">
        <v>892</v>
      </c>
      <c r="F6681" t="s">
        <v>4</v>
      </c>
      <c r="G6681" t="s">
        <v>18</v>
      </c>
      <c r="H6681" t="s">
        <v>828</v>
      </c>
      <c r="I6681" t="str">
        <f>_xlfn.XLOOKUP(H6681,'Customers'!A6681:A7080,'Customers'!B6681:B7080," ")</f>
        <v xml:space="preserve"> </v>
      </c>
      <c r="J6681" t="s">
        <v>893</v>
      </c>
      <c r="K6681" t="s">
        <v>14319</v>
      </c>
      <c r="L6681" t="str">
        <f t="shared" si="520"/>
        <v>OK</v>
      </c>
      <c r="M6681" t="str">
        <f t="shared" si="521"/>
        <v>NOT  NULL</v>
      </c>
      <c r="N6681">
        <f t="shared" si="522"/>
        <v>1</v>
      </c>
      <c r="O6681" t="str">
        <f>IF(ISNA(VLOOKUP(J6681,Vendors!A:A,1,FALSE)),"MISSING VENDER","VALID")</f>
        <v>VALID</v>
      </c>
      <c r="P6681" t="str">
        <f>IF(ISNA(VLOOKUP(H6681,'Customers'!A:A,1,FALSE)),"missing customer ","valid")</f>
        <v xml:space="preserve">missing customer </v>
      </c>
      <c r="Q6681" t="str">
        <f t="shared" si="523"/>
        <v>VALID</v>
      </c>
      <c r="R6681" t="str">
        <f t="shared" si="524"/>
        <v>VALID</v>
      </c>
    </row>
    <row r="6682" spans="1:18" x14ac:dyDescent="0.25">
      <c r="A6682" t="s">
        <v>14320</v>
      </c>
      <c r="B6682" s="1">
        <v>45188</v>
      </c>
      <c r="C6682">
        <v>118423.42</v>
      </c>
      <c r="D6682" t="s">
        <v>836</v>
      </c>
      <c r="E6682" t="s">
        <v>837</v>
      </c>
      <c r="F6682" t="s">
        <v>4</v>
      </c>
      <c r="G6682" t="s">
        <v>28</v>
      </c>
      <c r="H6682" t="s">
        <v>339</v>
      </c>
      <c r="I6682" t="str">
        <f>_xlfn.XLOOKUP(H6682,'Customers'!A6682:A7081,'Customers'!B6682:B7081," ")</f>
        <v xml:space="preserve"> </v>
      </c>
      <c r="J6682" t="s">
        <v>828</v>
      </c>
      <c r="K6682" t="s">
        <v>14321</v>
      </c>
      <c r="L6682" t="str">
        <f t="shared" si="520"/>
        <v>OK</v>
      </c>
      <c r="M6682" t="str">
        <f t="shared" si="521"/>
        <v>NOT  NULL</v>
      </c>
      <c r="N6682">
        <f t="shared" si="522"/>
        <v>1</v>
      </c>
      <c r="O6682" t="str">
        <f>IF(ISNA(VLOOKUP(J6682,Vendors!A:A,1,FALSE)),"MISSING VENDER","VALID")</f>
        <v>MISSING VENDER</v>
      </c>
      <c r="P6682" t="str">
        <f>IF(ISNA(VLOOKUP(H6682,'Customers'!A:A,1,FALSE)),"missing customer ","valid")</f>
        <v>valid</v>
      </c>
      <c r="Q6682" t="str">
        <f t="shared" si="523"/>
        <v>VALID</v>
      </c>
      <c r="R6682" t="str">
        <f t="shared" si="524"/>
        <v>VALID</v>
      </c>
    </row>
    <row r="6683" spans="1:18" x14ac:dyDescent="0.25">
      <c r="A6683" t="s">
        <v>14322</v>
      </c>
      <c r="B6683" s="1">
        <v>44596</v>
      </c>
      <c r="C6683">
        <v>-77305.27</v>
      </c>
      <c r="D6683" t="s">
        <v>826</v>
      </c>
      <c r="E6683" t="s">
        <v>851</v>
      </c>
      <c r="F6683" t="s">
        <v>5</v>
      </c>
      <c r="G6683" t="s">
        <v>25</v>
      </c>
      <c r="H6683" t="s">
        <v>828</v>
      </c>
      <c r="I6683" t="str">
        <f>_xlfn.XLOOKUP(H6683,'Customers'!A6683:A7082,'Customers'!B6683:B7082," ")</f>
        <v xml:space="preserve"> </v>
      </c>
      <c r="J6683" t="s">
        <v>4548</v>
      </c>
      <c r="K6683" t="s">
        <v>14323</v>
      </c>
      <c r="L6683" t="str">
        <f t="shared" si="520"/>
        <v>OK</v>
      </c>
      <c r="M6683" t="str">
        <f t="shared" si="521"/>
        <v>NOT  NULL</v>
      </c>
      <c r="N6683">
        <f t="shared" si="522"/>
        <v>1</v>
      </c>
      <c r="O6683" t="str">
        <f>IF(ISNA(VLOOKUP(J6683,Vendors!A:A,1,FALSE)),"MISSING VENDER","VALID")</f>
        <v>VALID</v>
      </c>
      <c r="P6683" t="str">
        <f>IF(ISNA(VLOOKUP(H6683,'Customers'!A:A,1,FALSE)),"missing customer ","valid")</f>
        <v xml:space="preserve">missing customer </v>
      </c>
      <c r="Q6683" t="str">
        <f t="shared" si="523"/>
        <v>VALID</v>
      </c>
      <c r="R6683" t="str">
        <f t="shared" si="524"/>
        <v>VALID</v>
      </c>
    </row>
    <row r="6684" spans="1:18" x14ac:dyDescent="0.25">
      <c r="A6684" t="s">
        <v>14324</v>
      </c>
      <c r="B6684" s="1">
        <v>44653</v>
      </c>
      <c r="C6684">
        <v>-23736.66</v>
      </c>
      <c r="D6684" t="s">
        <v>826</v>
      </c>
      <c r="E6684" t="s">
        <v>892</v>
      </c>
      <c r="F6684" t="s">
        <v>5</v>
      </c>
      <c r="G6684" t="s">
        <v>14</v>
      </c>
      <c r="H6684" t="s">
        <v>828</v>
      </c>
      <c r="I6684" t="str">
        <f>_xlfn.XLOOKUP(H6684,'Customers'!A6684:A7083,'Customers'!B6684:B7083," ")</f>
        <v xml:space="preserve"> </v>
      </c>
      <c r="J6684" t="s">
        <v>952</v>
      </c>
      <c r="K6684" t="s">
        <v>14325</v>
      </c>
      <c r="L6684" t="str">
        <f t="shared" si="520"/>
        <v>OK</v>
      </c>
      <c r="M6684" t="str">
        <f t="shared" si="521"/>
        <v>NOT  NULL</v>
      </c>
      <c r="N6684">
        <f t="shared" si="522"/>
        <v>1</v>
      </c>
      <c r="O6684" t="str">
        <f>IF(ISNA(VLOOKUP(J6684,Vendors!A:A,1,FALSE)),"MISSING VENDER","VALID")</f>
        <v>VALID</v>
      </c>
      <c r="P6684" t="str">
        <f>IF(ISNA(VLOOKUP(H6684,'Customers'!A:A,1,FALSE)),"missing customer ","valid")</f>
        <v xml:space="preserve">missing customer </v>
      </c>
      <c r="Q6684" t="str">
        <f t="shared" si="523"/>
        <v>VALID</v>
      </c>
      <c r="R6684" t="str">
        <f t="shared" si="524"/>
        <v>VALID</v>
      </c>
    </row>
    <row r="6685" spans="1:18" x14ac:dyDescent="0.25">
      <c r="A6685" t="s">
        <v>14326</v>
      </c>
      <c r="B6685" s="1">
        <v>44656</v>
      </c>
      <c r="C6685">
        <v>288000.44</v>
      </c>
      <c r="D6685" t="s">
        <v>836</v>
      </c>
      <c r="E6685" t="s">
        <v>855</v>
      </c>
      <c r="F6685" t="s">
        <v>5</v>
      </c>
      <c r="G6685" t="s">
        <v>25</v>
      </c>
      <c r="H6685" t="s">
        <v>589</v>
      </c>
      <c r="I6685" t="str">
        <f>_xlfn.XLOOKUP(H6685,'Customers'!A6685:A7084,'Customers'!B6685:B7084," ")</f>
        <v xml:space="preserve"> </v>
      </c>
      <c r="J6685" t="s">
        <v>828</v>
      </c>
      <c r="K6685" t="s">
        <v>14327</v>
      </c>
      <c r="L6685" t="str">
        <f t="shared" si="520"/>
        <v>OK</v>
      </c>
      <c r="M6685" t="str">
        <f t="shared" si="521"/>
        <v>NOT  NULL</v>
      </c>
      <c r="N6685">
        <f t="shared" si="522"/>
        <v>1</v>
      </c>
      <c r="O6685" t="str">
        <f>IF(ISNA(VLOOKUP(J6685,Vendors!A:A,1,FALSE)),"MISSING VENDER","VALID")</f>
        <v>MISSING VENDER</v>
      </c>
      <c r="P6685" t="str">
        <f>IF(ISNA(VLOOKUP(H6685,'Customers'!A:A,1,FALSE)),"missing customer ","valid")</f>
        <v>valid</v>
      </c>
      <c r="Q6685" t="str">
        <f t="shared" si="523"/>
        <v>VALID</v>
      </c>
      <c r="R6685" t="str">
        <f t="shared" si="524"/>
        <v>VALID</v>
      </c>
    </row>
    <row r="6686" spans="1:18" x14ac:dyDescent="0.25">
      <c r="A6686" t="s">
        <v>14328</v>
      </c>
      <c r="B6686" s="1">
        <v>44686</v>
      </c>
      <c r="C6686">
        <v>85585.2</v>
      </c>
      <c r="D6686" t="s">
        <v>836</v>
      </c>
      <c r="E6686" t="s">
        <v>837</v>
      </c>
      <c r="F6686" t="s">
        <v>5</v>
      </c>
      <c r="G6686" t="s">
        <v>14</v>
      </c>
      <c r="H6686" t="s">
        <v>309</v>
      </c>
      <c r="I6686" t="str">
        <f>_xlfn.XLOOKUP(H6686,'Customers'!A6686:A7085,'Customers'!B6686:B7085," ")</f>
        <v xml:space="preserve"> </v>
      </c>
      <c r="J6686" t="s">
        <v>828</v>
      </c>
      <c r="K6686" t="s">
        <v>14329</v>
      </c>
      <c r="L6686" t="str">
        <f t="shared" si="520"/>
        <v>OK</v>
      </c>
      <c r="M6686" t="str">
        <f t="shared" si="521"/>
        <v>NOT  NULL</v>
      </c>
      <c r="N6686">
        <f t="shared" si="522"/>
        <v>1</v>
      </c>
      <c r="O6686" t="str">
        <f>IF(ISNA(VLOOKUP(J6686,Vendors!A:A,1,FALSE)),"MISSING VENDER","VALID")</f>
        <v>MISSING VENDER</v>
      </c>
      <c r="P6686" t="str">
        <f>IF(ISNA(VLOOKUP(H6686,'Customers'!A:A,1,FALSE)),"missing customer ","valid")</f>
        <v>valid</v>
      </c>
      <c r="Q6686" t="str">
        <f t="shared" si="523"/>
        <v>VALID</v>
      </c>
      <c r="R6686" t="str">
        <f t="shared" si="524"/>
        <v>VALID</v>
      </c>
    </row>
    <row r="6687" spans="1:18" x14ac:dyDescent="0.25">
      <c r="A6687" t="s">
        <v>14330</v>
      </c>
      <c r="B6687" s="1">
        <v>45110</v>
      </c>
      <c r="C6687">
        <v>141984.14000000001</v>
      </c>
      <c r="D6687" t="s">
        <v>836</v>
      </c>
      <c r="E6687" t="s">
        <v>855</v>
      </c>
      <c r="F6687" t="s">
        <v>4</v>
      </c>
      <c r="G6687" t="s">
        <v>18</v>
      </c>
      <c r="H6687" t="s">
        <v>475</v>
      </c>
      <c r="I6687" t="str">
        <f>_xlfn.XLOOKUP(H6687,'Customers'!A6687:A7086,'Customers'!B6687:B7086," ")</f>
        <v xml:space="preserve"> </v>
      </c>
      <c r="J6687" t="s">
        <v>828</v>
      </c>
      <c r="K6687" t="s">
        <v>14331</v>
      </c>
      <c r="L6687" t="str">
        <f t="shared" si="520"/>
        <v>OK</v>
      </c>
      <c r="M6687" t="str">
        <f t="shared" si="521"/>
        <v>NOT  NULL</v>
      </c>
      <c r="N6687">
        <f t="shared" si="522"/>
        <v>1</v>
      </c>
      <c r="O6687" t="str">
        <f>IF(ISNA(VLOOKUP(J6687,Vendors!A:A,1,FALSE)),"MISSING VENDER","VALID")</f>
        <v>MISSING VENDER</v>
      </c>
      <c r="P6687" t="str">
        <f>IF(ISNA(VLOOKUP(H6687,'Customers'!A:A,1,FALSE)),"missing customer ","valid")</f>
        <v>valid</v>
      </c>
      <c r="Q6687" t="str">
        <f t="shared" si="523"/>
        <v>VALID</v>
      </c>
      <c r="R6687" t="str">
        <f t="shared" si="524"/>
        <v>VALID</v>
      </c>
    </row>
    <row r="6688" spans="1:18" x14ac:dyDescent="0.25">
      <c r="A6688" t="s">
        <v>14332</v>
      </c>
      <c r="B6688" s="1">
        <v>44948</v>
      </c>
      <c r="C6688">
        <v>158876.99</v>
      </c>
      <c r="D6688" t="s">
        <v>836</v>
      </c>
      <c r="E6688" t="s">
        <v>837</v>
      </c>
      <c r="F6688" t="s">
        <v>4</v>
      </c>
      <c r="G6688" t="s">
        <v>14</v>
      </c>
      <c r="H6688" t="s">
        <v>493</v>
      </c>
      <c r="I6688" t="str">
        <f>_xlfn.XLOOKUP(H6688,'Customers'!A6688:A7087,'Customers'!B6688:B7087," ")</f>
        <v xml:space="preserve"> </v>
      </c>
      <c r="J6688" t="s">
        <v>828</v>
      </c>
      <c r="K6688" t="s">
        <v>14333</v>
      </c>
      <c r="L6688" t="str">
        <f t="shared" si="520"/>
        <v>OK</v>
      </c>
      <c r="M6688" t="str">
        <f t="shared" si="521"/>
        <v>NOT  NULL</v>
      </c>
      <c r="N6688">
        <f t="shared" si="522"/>
        <v>1</v>
      </c>
      <c r="O6688" t="str">
        <f>IF(ISNA(VLOOKUP(J6688,Vendors!A:A,1,FALSE)),"MISSING VENDER","VALID")</f>
        <v>MISSING VENDER</v>
      </c>
      <c r="P6688" t="str">
        <f>IF(ISNA(VLOOKUP(H6688,'Customers'!A:A,1,FALSE)),"missing customer ","valid")</f>
        <v>valid</v>
      </c>
      <c r="Q6688" t="str">
        <f t="shared" si="523"/>
        <v>VALID</v>
      </c>
      <c r="R6688" t="str">
        <f t="shared" si="524"/>
        <v>VALID</v>
      </c>
    </row>
    <row r="6689" spans="1:18" x14ac:dyDescent="0.25">
      <c r="A6689" t="s">
        <v>14334</v>
      </c>
      <c r="B6689" s="1">
        <v>44885</v>
      </c>
      <c r="C6689">
        <v>188994.75</v>
      </c>
      <c r="D6689" t="s">
        <v>836</v>
      </c>
      <c r="E6689" t="s">
        <v>855</v>
      </c>
      <c r="F6689" t="s">
        <v>4</v>
      </c>
      <c r="G6689" t="s">
        <v>18</v>
      </c>
      <c r="H6689" t="s">
        <v>379</v>
      </c>
      <c r="I6689" t="str">
        <f>_xlfn.XLOOKUP(H6689,'Customers'!A6689:A7088,'Customers'!B6689:B7088," ")</f>
        <v xml:space="preserve"> </v>
      </c>
      <c r="J6689" t="s">
        <v>828</v>
      </c>
      <c r="K6689" t="s">
        <v>14335</v>
      </c>
      <c r="L6689" t="str">
        <f t="shared" si="520"/>
        <v>OK</v>
      </c>
      <c r="M6689" t="str">
        <f t="shared" si="521"/>
        <v>NOT  NULL</v>
      </c>
      <c r="N6689">
        <f t="shared" si="522"/>
        <v>1</v>
      </c>
      <c r="O6689" t="str">
        <f>IF(ISNA(VLOOKUP(J6689,Vendors!A:A,1,FALSE)),"MISSING VENDER","VALID")</f>
        <v>MISSING VENDER</v>
      </c>
      <c r="P6689" t="str">
        <f>IF(ISNA(VLOOKUP(H6689,'Customers'!A:A,1,FALSE)),"missing customer ","valid")</f>
        <v>valid</v>
      </c>
      <c r="Q6689" t="str">
        <f t="shared" si="523"/>
        <v>VALID</v>
      </c>
      <c r="R6689" t="str">
        <f t="shared" si="524"/>
        <v>VALID</v>
      </c>
    </row>
    <row r="6690" spans="1:18" x14ac:dyDescent="0.25">
      <c r="A6690" t="s">
        <v>14336</v>
      </c>
      <c r="B6690" s="1">
        <v>44706</v>
      </c>
      <c r="C6690">
        <v>24027.59</v>
      </c>
      <c r="D6690" t="s">
        <v>860</v>
      </c>
      <c r="E6690" t="s">
        <v>860</v>
      </c>
      <c r="F6690" t="s">
        <v>5</v>
      </c>
      <c r="G6690" t="s">
        <v>25</v>
      </c>
      <c r="H6690" t="s">
        <v>828</v>
      </c>
      <c r="I6690" t="str">
        <f>_xlfn.XLOOKUP(H6690,'Customers'!A6690:A7089,'Customers'!B6690:B7089," ")</f>
        <v xml:space="preserve"> </v>
      </c>
      <c r="J6690" t="s">
        <v>828</v>
      </c>
      <c r="K6690" t="s">
        <v>14337</v>
      </c>
      <c r="L6690" t="str">
        <f t="shared" si="520"/>
        <v>OK</v>
      </c>
      <c r="M6690" t="str">
        <f t="shared" si="521"/>
        <v>NOT  NULL</v>
      </c>
      <c r="N6690">
        <f t="shared" si="522"/>
        <v>1</v>
      </c>
      <c r="O6690" t="str">
        <f>IF(ISNA(VLOOKUP(J6690,Vendors!A:A,1,FALSE)),"MISSING VENDER","VALID")</f>
        <v>MISSING VENDER</v>
      </c>
      <c r="P6690" t="str">
        <f>IF(ISNA(VLOOKUP(H6690,'Customers'!A:A,1,FALSE)),"missing customer ","valid")</f>
        <v xml:space="preserve">missing customer </v>
      </c>
      <c r="Q6690" t="str">
        <f t="shared" si="523"/>
        <v>VALID</v>
      </c>
      <c r="R6690" t="str">
        <f t="shared" si="524"/>
        <v>VALID</v>
      </c>
    </row>
    <row r="6691" spans="1:18" x14ac:dyDescent="0.25">
      <c r="A6691" t="s">
        <v>14338</v>
      </c>
      <c r="B6691" s="1">
        <v>45032</v>
      </c>
      <c r="C6691">
        <v>181072.34</v>
      </c>
      <c r="D6691" t="s">
        <v>836</v>
      </c>
      <c r="E6691" t="s">
        <v>837</v>
      </c>
      <c r="F6691" t="s">
        <v>4</v>
      </c>
      <c r="G6691" t="s">
        <v>14</v>
      </c>
      <c r="H6691" t="s">
        <v>209</v>
      </c>
      <c r="I6691" t="str">
        <f>_xlfn.XLOOKUP(H6691,'Customers'!A6691:A7090,'Customers'!B6691:B7090," ")</f>
        <v xml:space="preserve"> </v>
      </c>
      <c r="J6691" t="s">
        <v>828</v>
      </c>
      <c r="K6691" t="s">
        <v>14339</v>
      </c>
      <c r="L6691" t="str">
        <f t="shared" si="520"/>
        <v>OK</v>
      </c>
      <c r="M6691" t="str">
        <f t="shared" si="521"/>
        <v>NOT  NULL</v>
      </c>
      <c r="N6691">
        <f t="shared" si="522"/>
        <v>1</v>
      </c>
      <c r="O6691" t="str">
        <f>IF(ISNA(VLOOKUP(J6691,Vendors!A:A,1,FALSE)),"MISSING VENDER","VALID")</f>
        <v>MISSING VENDER</v>
      </c>
      <c r="P6691" t="str">
        <f>IF(ISNA(VLOOKUP(H6691,'Customers'!A:A,1,FALSE)),"missing customer ","valid")</f>
        <v>valid</v>
      </c>
      <c r="Q6691" t="str">
        <f t="shared" si="523"/>
        <v>VALID</v>
      </c>
      <c r="R6691" t="str">
        <f t="shared" si="524"/>
        <v>VALID</v>
      </c>
    </row>
    <row r="6692" spans="1:18" x14ac:dyDescent="0.25">
      <c r="A6692" t="s">
        <v>14340</v>
      </c>
      <c r="B6692" s="1">
        <v>45122</v>
      </c>
      <c r="C6692">
        <v>-45412.42</v>
      </c>
      <c r="D6692" t="s">
        <v>826</v>
      </c>
      <c r="E6692" t="s">
        <v>892</v>
      </c>
      <c r="F6692" t="s">
        <v>4</v>
      </c>
      <c r="G6692" t="s">
        <v>18</v>
      </c>
      <c r="H6692" t="s">
        <v>828</v>
      </c>
      <c r="I6692" t="str">
        <f>_xlfn.XLOOKUP(H6692,'Customers'!A6692:A7091,'Customers'!B6692:B7091," ")</f>
        <v xml:space="preserve"> </v>
      </c>
      <c r="J6692" t="s">
        <v>866</v>
      </c>
      <c r="K6692" t="s">
        <v>14341</v>
      </c>
      <c r="L6692" t="str">
        <f t="shared" si="520"/>
        <v>OK</v>
      </c>
      <c r="M6692" t="str">
        <f t="shared" si="521"/>
        <v>NOT  NULL</v>
      </c>
      <c r="N6692">
        <f t="shared" si="522"/>
        <v>1</v>
      </c>
      <c r="O6692" t="str">
        <f>IF(ISNA(VLOOKUP(J6692,Vendors!A:A,1,FALSE)),"MISSING VENDER","VALID")</f>
        <v>VALID</v>
      </c>
      <c r="P6692" t="str">
        <f>IF(ISNA(VLOOKUP(H6692,'Customers'!A:A,1,FALSE)),"missing customer ","valid")</f>
        <v xml:space="preserve">missing customer </v>
      </c>
      <c r="Q6692" t="str">
        <f t="shared" si="523"/>
        <v>VALID</v>
      </c>
      <c r="R6692" t="str">
        <f t="shared" si="524"/>
        <v>VALID</v>
      </c>
    </row>
    <row r="6693" spans="1:18" x14ac:dyDescent="0.25">
      <c r="A6693" t="s">
        <v>14342</v>
      </c>
      <c r="B6693" s="1">
        <v>45054</v>
      </c>
      <c r="C6693">
        <v>-54713.36</v>
      </c>
      <c r="D6693" t="s">
        <v>826</v>
      </c>
      <c r="E6693" t="s">
        <v>892</v>
      </c>
      <c r="F6693" t="s">
        <v>4</v>
      </c>
      <c r="G6693" t="s">
        <v>18</v>
      </c>
      <c r="H6693" t="s">
        <v>828</v>
      </c>
      <c r="I6693" t="str">
        <f>_xlfn.XLOOKUP(H6693,'Customers'!A6693:A7092,'Customers'!B6693:B7092," ")</f>
        <v xml:space="preserve"> </v>
      </c>
      <c r="J6693" t="s">
        <v>1527</v>
      </c>
      <c r="K6693" t="s">
        <v>14343</v>
      </c>
      <c r="L6693" t="str">
        <f t="shared" si="520"/>
        <v>OK</v>
      </c>
      <c r="M6693" t="str">
        <f t="shared" si="521"/>
        <v>NOT  NULL</v>
      </c>
      <c r="N6693">
        <f t="shared" si="522"/>
        <v>1</v>
      </c>
      <c r="O6693" t="str">
        <f>IF(ISNA(VLOOKUP(J6693,Vendors!A:A,1,FALSE)),"MISSING VENDER","VALID")</f>
        <v>VALID</v>
      </c>
      <c r="P6693" t="str">
        <f>IF(ISNA(VLOOKUP(H6693,'Customers'!A:A,1,FALSE)),"missing customer ","valid")</f>
        <v xml:space="preserve">missing customer </v>
      </c>
      <c r="Q6693" t="str">
        <f t="shared" si="523"/>
        <v>VALID</v>
      </c>
      <c r="R6693" t="str">
        <f t="shared" si="524"/>
        <v>VALID</v>
      </c>
    </row>
    <row r="6694" spans="1:18" x14ac:dyDescent="0.25">
      <c r="A6694" t="s">
        <v>14344</v>
      </c>
      <c r="B6694" s="1">
        <v>45029</v>
      </c>
      <c r="C6694">
        <v>-39102.730000000003</v>
      </c>
      <c r="D6694" t="s">
        <v>826</v>
      </c>
      <c r="E6694" t="s">
        <v>851</v>
      </c>
      <c r="F6694" t="s">
        <v>4</v>
      </c>
      <c r="G6694" t="s">
        <v>14</v>
      </c>
      <c r="H6694" t="s">
        <v>828</v>
      </c>
      <c r="I6694" t="str">
        <f>_xlfn.XLOOKUP(H6694,'Customers'!A6694:A7093,'Customers'!B6694:B7093," ")</f>
        <v xml:space="preserve"> </v>
      </c>
      <c r="J6694" t="s">
        <v>1520</v>
      </c>
      <c r="K6694" t="s">
        <v>14345</v>
      </c>
      <c r="L6694" t="str">
        <f t="shared" si="520"/>
        <v>OK</v>
      </c>
      <c r="M6694" t="str">
        <f t="shared" si="521"/>
        <v>NOT  NULL</v>
      </c>
      <c r="N6694">
        <f t="shared" si="522"/>
        <v>1</v>
      </c>
      <c r="O6694" t="str">
        <f>IF(ISNA(VLOOKUP(J6694,Vendors!A:A,1,FALSE)),"MISSING VENDER","VALID")</f>
        <v>VALID</v>
      </c>
      <c r="P6694" t="str">
        <f>IF(ISNA(VLOOKUP(H6694,'Customers'!A:A,1,FALSE)),"missing customer ","valid")</f>
        <v xml:space="preserve">missing customer </v>
      </c>
      <c r="Q6694" t="str">
        <f t="shared" si="523"/>
        <v>VALID</v>
      </c>
      <c r="R6694" t="str">
        <f t="shared" si="524"/>
        <v>VALID</v>
      </c>
    </row>
    <row r="6695" spans="1:18" x14ac:dyDescent="0.25">
      <c r="A6695" t="s">
        <v>14346</v>
      </c>
      <c r="B6695" s="1">
        <v>44921</v>
      </c>
      <c r="C6695">
        <v>-60159.1</v>
      </c>
      <c r="D6695" t="s">
        <v>826</v>
      </c>
      <c r="E6695" t="s">
        <v>843</v>
      </c>
      <c r="F6695" t="s">
        <v>5</v>
      </c>
      <c r="G6695" t="s">
        <v>18</v>
      </c>
      <c r="H6695" t="s">
        <v>828</v>
      </c>
      <c r="I6695" t="str">
        <f>_xlfn.XLOOKUP(H6695,'Customers'!A6695:A7094,'Customers'!B6695:B7094," ")</f>
        <v xml:space="preserve"> </v>
      </c>
      <c r="J6695" t="s">
        <v>1435</v>
      </c>
      <c r="K6695" t="s">
        <v>14347</v>
      </c>
      <c r="L6695" t="str">
        <f t="shared" si="520"/>
        <v>OK</v>
      </c>
      <c r="M6695" t="str">
        <f t="shared" si="521"/>
        <v>NOT  NULL</v>
      </c>
      <c r="N6695">
        <f t="shared" si="522"/>
        <v>1</v>
      </c>
      <c r="O6695" t="str">
        <f>IF(ISNA(VLOOKUP(J6695,Vendors!A:A,1,FALSE)),"MISSING VENDER","VALID")</f>
        <v>VALID</v>
      </c>
      <c r="P6695" t="str">
        <f>IF(ISNA(VLOOKUP(H6695,'Customers'!A:A,1,FALSE)),"missing customer ","valid")</f>
        <v xml:space="preserve">missing customer </v>
      </c>
      <c r="Q6695" t="str">
        <f t="shared" si="523"/>
        <v>VALID</v>
      </c>
      <c r="R6695" t="str">
        <f t="shared" si="524"/>
        <v>VALID</v>
      </c>
    </row>
    <row r="6696" spans="1:18" x14ac:dyDescent="0.25">
      <c r="A6696" t="s">
        <v>14348</v>
      </c>
      <c r="B6696" s="1">
        <v>44893</v>
      </c>
      <c r="C6696">
        <v>138400.39000000001</v>
      </c>
      <c r="D6696" t="s">
        <v>836</v>
      </c>
      <c r="E6696" t="s">
        <v>855</v>
      </c>
      <c r="F6696" t="s">
        <v>5</v>
      </c>
      <c r="G6696" t="s">
        <v>18</v>
      </c>
      <c r="H6696" t="s">
        <v>659</v>
      </c>
      <c r="I6696" t="str">
        <f>_xlfn.XLOOKUP(H6696,'Customers'!A6696:A7095,'Customers'!B6696:B7095," ")</f>
        <v xml:space="preserve"> </v>
      </c>
      <c r="J6696" t="s">
        <v>828</v>
      </c>
      <c r="K6696" t="s">
        <v>14349</v>
      </c>
      <c r="L6696" t="str">
        <f t="shared" si="520"/>
        <v>OK</v>
      </c>
      <c r="M6696" t="str">
        <f t="shared" si="521"/>
        <v>NOT  NULL</v>
      </c>
      <c r="N6696">
        <f t="shared" si="522"/>
        <v>1</v>
      </c>
      <c r="O6696" t="str">
        <f>IF(ISNA(VLOOKUP(J6696,Vendors!A:A,1,FALSE)),"MISSING VENDER","VALID")</f>
        <v>MISSING VENDER</v>
      </c>
      <c r="P6696" t="str">
        <f>IF(ISNA(VLOOKUP(H6696,'Customers'!A:A,1,FALSE)),"missing customer ","valid")</f>
        <v>valid</v>
      </c>
      <c r="Q6696" t="str">
        <f t="shared" si="523"/>
        <v>VALID</v>
      </c>
      <c r="R6696" t="str">
        <f t="shared" si="524"/>
        <v>VALID</v>
      </c>
    </row>
    <row r="6697" spans="1:18" x14ac:dyDescent="0.25">
      <c r="A6697" t="s">
        <v>14350</v>
      </c>
      <c r="B6697" s="1">
        <v>44671</v>
      </c>
      <c r="C6697">
        <v>199774.12</v>
      </c>
      <c r="D6697" t="s">
        <v>836</v>
      </c>
      <c r="E6697" t="s">
        <v>855</v>
      </c>
      <c r="F6697" t="s">
        <v>4</v>
      </c>
      <c r="G6697" t="s">
        <v>25</v>
      </c>
      <c r="H6697" t="s">
        <v>561</v>
      </c>
      <c r="I6697" t="str">
        <f>_xlfn.XLOOKUP(H6697,'Customers'!A6697:A7096,'Customers'!B6697:B7096," ")</f>
        <v xml:space="preserve"> </v>
      </c>
      <c r="J6697" t="s">
        <v>828</v>
      </c>
      <c r="K6697" t="s">
        <v>14351</v>
      </c>
      <c r="L6697" t="str">
        <f t="shared" si="520"/>
        <v>OK</v>
      </c>
      <c r="M6697" t="str">
        <f t="shared" si="521"/>
        <v>NOT  NULL</v>
      </c>
      <c r="N6697">
        <f t="shared" si="522"/>
        <v>1</v>
      </c>
      <c r="O6697" t="str">
        <f>IF(ISNA(VLOOKUP(J6697,Vendors!A:A,1,FALSE)),"MISSING VENDER","VALID")</f>
        <v>MISSING VENDER</v>
      </c>
      <c r="P6697" t="str">
        <f>IF(ISNA(VLOOKUP(H6697,'Customers'!A:A,1,FALSE)),"missing customer ","valid")</f>
        <v>valid</v>
      </c>
      <c r="Q6697" t="str">
        <f t="shared" si="523"/>
        <v>VALID</v>
      </c>
      <c r="R6697" t="str">
        <f t="shared" si="524"/>
        <v>VALID</v>
      </c>
    </row>
    <row r="6698" spans="1:18" x14ac:dyDescent="0.25">
      <c r="A6698" t="s">
        <v>14352</v>
      </c>
      <c r="B6698" s="1">
        <v>45047</v>
      </c>
      <c r="C6698">
        <v>-32296.16</v>
      </c>
      <c r="D6698" t="s">
        <v>826</v>
      </c>
      <c r="E6698" t="s">
        <v>851</v>
      </c>
      <c r="F6698" t="s">
        <v>4</v>
      </c>
      <c r="G6698" t="s">
        <v>18</v>
      </c>
      <c r="H6698" t="s">
        <v>828</v>
      </c>
      <c r="I6698" t="str">
        <f>_xlfn.XLOOKUP(H6698,'Customers'!A6698:A7097,'Customers'!B6698:B7097," ")</f>
        <v xml:space="preserve"> </v>
      </c>
      <c r="J6698" t="s">
        <v>1186</v>
      </c>
      <c r="K6698" t="s">
        <v>14353</v>
      </c>
      <c r="L6698" t="str">
        <f t="shared" si="520"/>
        <v>OK</v>
      </c>
      <c r="M6698" t="str">
        <f t="shared" si="521"/>
        <v>NOT  NULL</v>
      </c>
      <c r="N6698">
        <f t="shared" si="522"/>
        <v>1</v>
      </c>
      <c r="O6698" t="str">
        <f>IF(ISNA(VLOOKUP(J6698,Vendors!A:A,1,FALSE)),"MISSING VENDER","VALID")</f>
        <v>VALID</v>
      </c>
      <c r="P6698" t="str">
        <f>IF(ISNA(VLOOKUP(H6698,'Customers'!A:A,1,FALSE)),"missing customer ","valid")</f>
        <v xml:space="preserve">missing customer </v>
      </c>
      <c r="Q6698" t="str">
        <f t="shared" si="523"/>
        <v>VALID</v>
      </c>
      <c r="R6698" t="str">
        <f t="shared" si="524"/>
        <v>VALID</v>
      </c>
    </row>
    <row r="6699" spans="1:18" x14ac:dyDescent="0.25">
      <c r="A6699" t="s">
        <v>14354</v>
      </c>
      <c r="B6699" s="1">
        <v>45072</v>
      </c>
      <c r="C6699">
        <v>-13892.91</v>
      </c>
      <c r="D6699" t="s">
        <v>826</v>
      </c>
      <c r="E6699" t="s">
        <v>827</v>
      </c>
      <c r="F6699" t="s">
        <v>5</v>
      </c>
      <c r="G6699" t="s">
        <v>25</v>
      </c>
      <c r="H6699" t="s">
        <v>828</v>
      </c>
      <c r="I6699" t="str">
        <f>_xlfn.XLOOKUP(H6699,'Customers'!A6699:A7098,'Customers'!B6699:B7098," ")</f>
        <v xml:space="preserve"> </v>
      </c>
      <c r="J6699" t="s">
        <v>1511</v>
      </c>
      <c r="K6699" t="s">
        <v>14355</v>
      </c>
      <c r="L6699" t="str">
        <f t="shared" si="520"/>
        <v>OK</v>
      </c>
      <c r="M6699" t="str">
        <f t="shared" si="521"/>
        <v>NOT  NULL</v>
      </c>
      <c r="N6699">
        <f t="shared" si="522"/>
        <v>1</v>
      </c>
      <c r="O6699" t="str">
        <f>IF(ISNA(VLOOKUP(J6699,Vendors!A:A,1,FALSE)),"MISSING VENDER","VALID")</f>
        <v>VALID</v>
      </c>
      <c r="P6699" t="str">
        <f>IF(ISNA(VLOOKUP(H6699,'Customers'!A:A,1,FALSE)),"missing customer ","valid")</f>
        <v xml:space="preserve">missing customer </v>
      </c>
      <c r="Q6699" t="str">
        <f t="shared" si="523"/>
        <v>VALID</v>
      </c>
      <c r="R6699" t="str">
        <f t="shared" si="524"/>
        <v>VALID</v>
      </c>
    </row>
    <row r="6700" spans="1:18" x14ac:dyDescent="0.25">
      <c r="A6700" t="s">
        <v>14356</v>
      </c>
      <c r="B6700" s="1">
        <v>45177</v>
      </c>
      <c r="C6700">
        <v>203087.5</v>
      </c>
      <c r="D6700" t="s">
        <v>836</v>
      </c>
      <c r="E6700" t="s">
        <v>837</v>
      </c>
      <c r="F6700" t="s">
        <v>4</v>
      </c>
      <c r="G6700" t="s">
        <v>28</v>
      </c>
      <c r="H6700" t="s">
        <v>49</v>
      </c>
      <c r="I6700" t="str">
        <f>_xlfn.XLOOKUP(H6700,'Customers'!A6700:A7099,'Customers'!B6700:B7099," ")</f>
        <v xml:space="preserve"> </v>
      </c>
      <c r="J6700" t="s">
        <v>828</v>
      </c>
      <c r="K6700" t="s">
        <v>14357</v>
      </c>
      <c r="L6700" t="str">
        <f t="shared" si="520"/>
        <v>OK</v>
      </c>
      <c r="M6700" t="str">
        <f t="shared" si="521"/>
        <v>NOT  NULL</v>
      </c>
      <c r="N6700">
        <f t="shared" si="522"/>
        <v>1</v>
      </c>
      <c r="O6700" t="str">
        <f>IF(ISNA(VLOOKUP(J6700,Vendors!A:A,1,FALSE)),"MISSING VENDER","VALID")</f>
        <v>MISSING VENDER</v>
      </c>
      <c r="P6700" t="str">
        <f>IF(ISNA(VLOOKUP(H6700,'Customers'!A:A,1,FALSE)),"missing customer ","valid")</f>
        <v>valid</v>
      </c>
      <c r="Q6700" t="str">
        <f t="shared" si="523"/>
        <v>VALID</v>
      </c>
      <c r="R6700" t="str">
        <f t="shared" si="524"/>
        <v>VALID</v>
      </c>
    </row>
    <row r="6701" spans="1:18" x14ac:dyDescent="0.25">
      <c r="A6701" t="s">
        <v>14358</v>
      </c>
      <c r="B6701" s="1">
        <v>45013</v>
      </c>
      <c r="C6701">
        <v>236783.41</v>
      </c>
      <c r="D6701" t="s">
        <v>836</v>
      </c>
      <c r="E6701" t="s">
        <v>837</v>
      </c>
      <c r="F6701" t="s">
        <v>5</v>
      </c>
      <c r="G6701" t="s">
        <v>25</v>
      </c>
      <c r="H6701" t="s">
        <v>599</v>
      </c>
      <c r="I6701" t="str">
        <f>_xlfn.XLOOKUP(H6701,'Customers'!A6701:A7100,'Customers'!B6701:B7100," ")</f>
        <v xml:space="preserve"> </v>
      </c>
      <c r="J6701" t="s">
        <v>828</v>
      </c>
      <c r="K6701" t="s">
        <v>14359</v>
      </c>
      <c r="L6701" t="str">
        <f t="shared" si="520"/>
        <v>OK</v>
      </c>
      <c r="M6701" t="str">
        <f t="shared" si="521"/>
        <v>NOT  NULL</v>
      </c>
      <c r="N6701">
        <f t="shared" si="522"/>
        <v>1</v>
      </c>
      <c r="O6701" t="str">
        <f>IF(ISNA(VLOOKUP(J6701,Vendors!A:A,1,FALSE)),"MISSING VENDER","VALID")</f>
        <v>MISSING VENDER</v>
      </c>
      <c r="P6701" t="str">
        <f>IF(ISNA(VLOOKUP(H6701,'Customers'!A:A,1,FALSE)),"missing customer ","valid")</f>
        <v>valid</v>
      </c>
      <c r="Q6701" t="str">
        <f t="shared" si="523"/>
        <v>VALID</v>
      </c>
      <c r="R6701" t="str">
        <f t="shared" si="524"/>
        <v>VALID</v>
      </c>
    </row>
    <row r="6702" spans="1:18" x14ac:dyDescent="0.25">
      <c r="A6702" t="s">
        <v>14360</v>
      </c>
      <c r="B6702" s="1">
        <v>45005</v>
      </c>
      <c r="C6702">
        <v>81429.149999999994</v>
      </c>
      <c r="D6702" t="s">
        <v>836</v>
      </c>
      <c r="E6702" t="s">
        <v>855</v>
      </c>
      <c r="F6702" t="s">
        <v>3</v>
      </c>
      <c r="G6702" t="s">
        <v>28</v>
      </c>
      <c r="H6702" t="s">
        <v>59</v>
      </c>
      <c r="I6702" t="str">
        <f>_xlfn.XLOOKUP(H6702,'Customers'!A6702:A7101,'Customers'!B6702:B7101," ")</f>
        <v xml:space="preserve"> </v>
      </c>
      <c r="J6702" t="s">
        <v>828</v>
      </c>
      <c r="K6702" t="s">
        <v>14361</v>
      </c>
      <c r="L6702" t="str">
        <f t="shared" si="520"/>
        <v>OK</v>
      </c>
      <c r="M6702" t="str">
        <f t="shared" si="521"/>
        <v>NOT  NULL</v>
      </c>
      <c r="N6702">
        <f t="shared" si="522"/>
        <v>1</v>
      </c>
      <c r="O6702" t="str">
        <f>IF(ISNA(VLOOKUP(J6702,Vendors!A:A,1,FALSE)),"MISSING VENDER","VALID")</f>
        <v>MISSING VENDER</v>
      </c>
      <c r="P6702" t="str">
        <f>IF(ISNA(VLOOKUP(H6702,'Customers'!A:A,1,FALSE)),"missing customer ","valid")</f>
        <v>valid</v>
      </c>
      <c r="Q6702" t="str">
        <f t="shared" si="523"/>
        <v>VALID</v>
      </c>
      <c r="R6702" t="str">
        <f t="shared" si="524"/>
        <v>VALID</v>
      </c>
    </row>
    <row r="6703" spans="1:18" x14ac:dyDescent="0.25">
      <c r="A6703" t="s">
        <v>14362</v>
      </c>
      <c r="B6703" s="1">
        <v>45120</v>
      </c>
      <c r="C6703">
        <v>27702.63</v>
      </c>
      <c r="D6703" t="s">
        <v>958</v>
      </c>
      <c r="E6703" t="s">
        <v>958</v>
      </c>
      <c r="F6703" t="s">
        <v>5</v>
      </c>
      <c r="G6703" t="s">
        <v>25</v>
      </c>
      <c r="H6703" t="s">
        <v>828</v>
      </c>
      <c r="I6703" t="str">
        <f>_xlfn.XLOOKUP(H6703,'Customers'!A6703:A7102,'Customers'!B6703:B7102," ")</f>
        <v xml:space="preserve"> </v>
      </c>
      <c r="J6703" t="s">
        <v>828</v>
      </c>
      <c r="K6703" t="s">
        <v>14363</v>
      </c>
      <c r="L6703" t="str">
        <f t="shared" si="520"/>
        <v>OK</v>
      </c>
      <c r="M6703" t="str">
        <f t="shared" si="521"/>
        <v>NOT  NULL</v>
      </c>
      <c r="N6703">
        <f t="shared" si="522"/>
        <v>1</v>
      </c>
      <c r="O6703" t="str">
        <f>IF(ISNA(VLOOKUP(J6703,Vendors!A:A,1,FALSE)),"MISSING VENDER","VALID")</f>
        <v>MISSING VENDER</v>
      </c>
      <c r="P6703" t="str">
        <f>IF(ISNA(VLOOKUP(H6703,'Customers'!A:A,1,FALSE)),"missing customer ","valid")</f>
        <v xml:space="preserve">missing customer </v>
      </c>
      <c r="Q6703" t="str">
        <f t="shared" si="523"/>
        <v>VALID</v>
      </c>
      <c r="R6703" t="str">
        <f t="shared" si="524"/>
        <v>VALID</v>
      </c>
    </row>
    <row r="6704" spans="1:18" x14ac:dyDescent="0.25">
      <c r="A6704" t="s">
        <v>14364</v>
      </c>
      <c r="B6704" s="1">
        <v>44895</v>
      </c>
      <c r="C6704">
        <v>16985.77</v>
      </c>
      <c r="D6704" t="s">
        <v>860</v>
      </c>
      <c r="E6704" t="s">
        <v>860</v>
      </c>
      <c r="F6704" t="s">
        <v>3</v>
      </c>
      <c r="G6704" t="s">
        <v>25</v>
      </c>
      <c r="H6704" t="s">
        <v>828</v>
      </c>
      <c r="I6704" t="str">
        <f>_xlfn.XLOOKUP(H6704,'Customers'!A6704:A7103,'Customers'!B6704:B7103," ")</f>
        <v xml:space="preserve"> </v>
      </c>
      <c r="J6704" t="s">
        <v>828</v>
      </c>
      <c r="K6704" t="s">
        <v>14365</v>
      </c>
      <c r="L6704" t="str">
        <f t="shared" si="520"/>
        <v>OK</v>
      </c>
      <c r="M6704" t="str">
        <f t="shared" si="521"/>
        <v>NOT  NULL</v>
      </c>
      <c r="N6704">
        <f t="shared" si="522"/>
        <v>1</v>
      </c>
      <c r="O6704" t="str">
        <f>IF(ISNA(VLOOKUP(J6704,Vendors!A:A,1,FALSE)),"MISSING VENDER","VALID")</f>
        <v>MISSING VENDER</v>
      </c>
      <c r="P6704" t="str">
        <f>IF(ISNA(VLOOKUP(H6704,'Customers'!A:A,1,FALSE)),"missing customer ","valid")</f>
        <v xml:space="preserve">missing customer </v>
      </c>
      <c r="Q6704" t="str">
        <f t="shared" si="523"/>
        <v>VALID</v>
      </c>
      <c r="R6704" t="str">
        <f t="shared" si="524"/>
        <v>VALID</v>
      </c>
    </row>
    <row r="6705" spans="1:18" x14ac:dyDescent="0.25">
      <c r="A6705" t="s">
        <v>14366</v>
      </c>
      <c r="B6705" s="1">
        <v>44818</v>
      </c>
      <c r="C6705">
        <v>-50249.51</v>
      </c>
      <c r="D6705" t="s">
        <v>826</v>
      </c>
      <c r="E6705" t="s">
        <v>827</v>
      </c>
      <c r="F6705" t="s">
        <v>3</v>
      </c>
      <c r="G6705" t="s">
        <v>18</v>
      </c>
      <c r="H6705" t="s">
        <v>828</v>
      </c>
      <c r="I6705" t="str">
        <f>_xlfn.XLOOKUP(H6705,'Customers'!A6705:A7104,'Customers'!B6705:B7104," ")</f>
        <v xml:space="preserve"> </v>
      </c>
      <c r="J6705" t="s">
        <v>1083</v>
      </c>
      <c r="K6705" t="s">
        <v>14367</v>
      </c>
      <c r="L6705" t="str">
        <f t="shared" si="520"/>
        <v>OK</v>
      </c>
      <c r="M6705" t="str">
        <f t="shared" si="521"/>
        <v>NOT  NULL</v>
      </c>
      <c r="N6705">
        <f t="shared" si="522"/>
        <v>1</v>
      </c>
      <c r="O6705" t="str">
        <f>IF(ISNA(VLOOKUP(J6705,Vendors!A:A,1,FALSE)),"MISSING VENDER","VALID")</f>
        <v>VALID</v>
      </c>
      <c r="P6705" t="str">
        <f>IF(ISNA(VLOOKUP(H6705,'Customers'!A:A,1,FALSE)),"missing customer ","valid")</f>
        <v xml:space="preserve">missing customer </v>
      </c>
      <c r="Q6705" t="str">
        <f t="shared" si="523"/>
        <v>VALID</v>
      </c>
      <c r="R6705" t="str">
        <f t="shared" si="524"/>
        <v>VALID</v>
      </c>
    </row>
    <row r="6706" spans="1:18" x14ac:dyDescent="0.25">
      <c r="A6706" t="s">
        <v>14368</v>
      </c>
      <c r="B6706" s="1">
        <v>45228</v>
      </c>
      <c r="C6706">
        <v>188076.67</v>
      </c>
      <c r="D6706" t="s">
        <v>836</v>
      </c>
      <c r="E6706" t="s">
        <v>840</v>
      </c>
      <c r="F6706" t="s">
        <v>4</v>
      </c>
      <c r="G6706" t="s">
        <v>28</v>
      </c>
      <c r="H6706" t="s">
        <v>205</v>
      </c>
      <c r="I6706" t="str">
        <f>_xlfn.XLOOKUP(H6706,'Customers'!A6706:A7105,'Customers'!B6706:B7105," ")</f>
        <v xml:space="preserve"> </v>
      </c>
      <c r="J6706" t="s">
        <v>828</v>
      </c>
      <c r="K6706" t="s">
        <v>14369</v>
      </c>
      <c r="L6706" t="str">
        <f t="shared" si="520"/>
        <v>OK</v>
      </c>
      <c r="M6706" t="str">
        <f t="shared" si="521"/>
        <v>NOT  NULL</v>
      </c>
      <c r="N6706">
        <f t="shared" si="522"/>
        <v>1</v>
      </c>
      <c r="O6706" t="str">
        <f>IF(ISNA(VLOOKUP(J6706,Vendors!A:A,1,FALSE)),"MISSING VENDER","VALID")</f>
        <v>MISSING VENDER</v>
      </c>
      <c r="P6706" t="str">
        <f>IF(ISNA(VLOOKUP(H6706,'Customers'!A:A,1,FALSE)),"missing customer ","valid")</f>
        <v>valid</v>
      </c>
      <c r="Q6706" t="str">
        <f t="shared" si="523"/>
        <v>VALID</v>
      </c>
      <c r="R6706" t="str">
        <f t="shared" si="524"/>
        <v>VALID</v>
      </c>
    </row>
    <row r="6707" spans="1:18" x14ac:dyDescent="0.25">
      <c r="A6707" t="s">
        <v>14370</v>
      </c>
      <c r="B6707" s="1">
        <v>45049</v>
      </c>
      <c r="C6707">
        <v>99161.02</v>
      </c>
      <c r="D6707" t="s">
        <v>836</v>
      </c>
      <c r="E6707" t="s">
        <v>840</v>
      </c>
      <c r="F6707" t="s">
        <v>4</v>
      </c>
      <c r="G6707" t="s">
        <v>28</v>
      </c>
      <c r="H6707" t="s">
        <v>739</v>
      </c>
      <c r="I6707" t="str">
        <f>_xlfn.XLOOKUP(H6707,'Customers'!A6707:A7106,'Customers'!B6707:B7106," ")</f>
        <v xml:space="preserve"> </v>
      </c>
      <c r="J6707" t="s">
        <v>828</v>
      </c>
      <c r="K6707" t="s">
        <v>14371</v>
      </c>
      <c r="L6707" t="str">
        <f t="shared" si="520"/>
        <v>OK</v>
      </c>
      <c r="M6707" t="str">
        <f t="shared" si="521"/>
        <v>NOT  NULL</v>
      </c>
      <c r="N6707">
        <f t="shared" si="522"/>
        <v>1</v>
      </c>
      <c r="O6707" t="str">
        <f>IF(ISNA(VLOOKUP(J6707,Vendors!A:A,1,FALSE)),"MISSING VENDER","VALID")</f>
        <v>MISSING VENDER</v>
      </c>
      <c r="P6707" t="str">
        <f>IF(ISNA(VLOOKUP(H6707,'Customers'!A:A,1,FALSE)),"missing customer ","valid")</f>
        <v>valid</v>
      </c>
      <c r="Q6707" t="str">
        <f t="shared" si="523"/>
        <v>VALID</v>
      </c>
      <c r="R6707" t="str">
        <f t="shared" si="524"/>
        <v>VALID</v>
      </c>
    </row>
    <row r="6708" spans="1:18" x14ac:dyDescent="0.25">
      <c r="A6708" t="s">
        <v>14372</v>
      </c>
      <c r="B6708" s="1">
        <v>44801</v>
      </c>
      <c r="C6708">
        <v>203871.52</v>
      </c>
      <c r="D6708" t="s">
        <v>836</v>
      </c>
      <c r="E6708" t="s">
        <v>837</v>
      </c>
      <c r="F6708" t="s">
        <v>4</v>
      </c>
      <c r="G6708" t="s">
        <v>18</v>
      </c>
      <c r="H6708" t="s">
        <v>507</v>
      </c>
      <c r="I6708" t="str">
        <f>_xlfn.XLOOKUP(H6708,'Customers'!A6708:A7107,'Customers'!B6708:B7107," ")</f>
        <v xml:space="preserve"> </v>
      </c>
      <c r="J6708" t="s">
        <v>828</v>
      </c>
      <c r="K6708" t="s">
        <v>14373</v>
      </c>
      <c r="L6708" t="str">
        <f t="shared" si="520"/>
        <v>OK</v>
      </c>
      <c r="M6708" t="str">
        <f t="shared" si="521"/>
        <v>NOT  NULL</v>
      </c>
      <c r="N6708">
        <f t="shared" si="522"/>
        <v>1</v>
      </c>
      <c r="O6708" t="str">
        <f>IF(ISNA(VLOOKUP(J6708,Vendors!A:A,1,FALSE)),"MISSING VENDER","VALID")</f>
        <v>MISSING VENDER</v>
      </c>
      <c r="P6708" t="str">
        <f>IF(ISNA(VLOOKUP(H6708,'Customers'!A:A,1,FALSE)),"missing customer ","valid")</f>
        <v>valid</v>
      </c>
      <c r="Q6708" t="str">
        <f t="shared" si="523"/>
        <v>VALID</v>
      </c>
      <c r="R6708" t="str">
        <f t="shared" si="524"/>
        <v>VALID</v>
      </c>
    </row>
    <row r="6709" spans="1:18" x14ac:dyDescent="0.25">
      <c r="A6709" t="s">
        <v>14374</v>
      </c>
      <c r="B6709" s="1">
        <v>44713</v>
      </c>
      <c r="C6709">
        <v>68457.399999999994</v>
      </c>
      <c r="D6709" t="s">
        <v>836</v>
      </c>
      <c r="E6709" t="s">
        <v>855</v>
      </c>
      <c r="F6709" t="s">
        <v>5</v>
      </c>
      <c r="G6709" t="s">
        <v>14</v>
      </c>
      <c r="H6709" t="s">
        <v>273</v>
      </c>
      <c r="I6709" t="str">
        <f>_xlfn.XLOOKUP(H6709,'Customers'!A6709:A7108,'Customers'!B6709:B7108," ")</f>
        <v xml:space="preserve"> </v>
      </c>
      <c r="J6709" t="s">
        <v>828</v>
      </c>
      <c r="K6709" t="s">
        <v>14375</v>
      </c>
      <c r="L6709" t="str">
        <f t="shared" si="520"/>
        <v>OK</v>
      </c>
      <c r="M6709" t="str">
        <f t="shared" si="521"/>
        <v>NOT  NULL</v>
      </c>
      <c r="N6709">
        <f t="shared" si="522"/>
        <v>1</v>
      </c>
      <c r="O6709" t="str">
        <f>IF(ISNA(VLOOKUP(J6709,Vendors!A:A,1,FALSE)),"MISSING VENDER","VALID")</f>
        <v>MISSING VENDER</v>
      </c>
      <c r="P6709" t="str">
        <f>IF(ISNA(VLOOKUP(H6709,'Customers'!A:A,1,FALSE)),"missing customer ","valid")</f>
        <v>valid</v>
      </c>
      <c r="Q6709" t="str">
        <f t="shared" si="523"/>
        <v>VALID</v>
      </c>
      <c r="R6709" t="str">
        <f t="shared" si="524"/>
        <v>VALID</v>
      </c>
    </row>
    <row r="6710" spans="1:18" x14ac:dyDescent="0.25">
      <c r="A6710" t="s">
        <v>14376</v>
      </c>
      <c r="B6710" s="1">
        <v>45068</v>
      </c>
      <c r="C6710">
        <v>147245.76000000001</v>
      </c>
      <c r="D6710" t="s">
        <v>836</v>
      </c>
      <c r="E6710" t="s">
        <v>855</v>
      </c>
      <c r="F6710" t="s">
        <v>4</v>
      </c>
      <c r="G6710" t="s">
        <v>25</v>
      </c>
      <c r="H6710" t="s">
        <v>471</v>
      </c>
      <c r="I6710" t="str">
        <f>_xlfn.XLOOKUP(H6710,'Customers'!A6710:A7109,'Customers'!B6710:B7109," ")</f>
        <v xml:space="preserve"> </v>
      </c>
      <c r="J6710" t="s">
        <v>828</v>
      </c>
      <c r="K6710" t="s">
        <v>14377</v>
      </c>
      <c r="L6710" t="str">
        <f t="shared" si="520"/>
        <v>OK</v>
      </c>
      <c r="M6710" t="str">
        <f t="shared" si="521"/>
        <v>NOT  NULL</v>
      </c>
      <c r="N6710">
        <f t="shared" si="522"/>
        <v>1</v>
      </c>
      <c r="O6710" t="str">
        <f>IF(ISNA(VLOOKUP(J6710,Vendors!A:A,1,FALSE)),"MISSING VENDER","VALID")</f>
        <v>MISSING VENDER</v>
      </c>
      <c r="P6710" t="str">
        <f>IF(ISNA(VLOOKUP(H6710,'Customers'!A:A,1,FALSE)),"missing customer ","valid")</f>
        <v>valid</v>
      </c>
      <c r="Q6710" t="str">
        <f t="shared" si="523"/>
        <v>VALID</v>
      </c>
      <c r="R6710" t="str">
        <f t="shared" si="524"/>
        <v>VALID</v>
      </c>
    </row>
    <row r="6711" spans="1:18" x14ac:dyDescent="0.25">
      <c r="A6711" t="s">
        <v>14378</v>
      </c>
      <c r="B6711" s="1">
        <v>44563</v>
      </c>
      <c r="C6711">
        <v>-68401.97</v>
      </c>
      <c r="D6711" t="s">
        <v>826</v>
      </c>
      <c r="E6711" t="s">
        <v>865</v>
      </c>
      <c r="F6711" t="s">
        <v>5</v>
      </c>
      <c r="G6711" t="s">
        <v>25</v>
      </c>
      <c r="H6711" t="s">
        <v>828</v>
      </c>
      <c r="I6711" t="str">
        <f>_xlfn.XLOOKUP(H6711,'Customers'!A6711:A7110,'Customers'!B6711:B7110," ")</f>
        <v xml:space="preserve"> </v>
      </c>
      <c r="J6711" t="s">
        <v>1610</v>
      </c>
      <c r="K6711" t="s">
        <v>14379</v>
      </c>
      <c r="L6711" t="str">
        <f t="shared" si="520"/>
        <v>OK</v>
      </c>
      <c r="M6711" t="str">
        <f t="shared" si="521"/>
        <v>NOT  NULL</v>
      </c>
      <c r="N6711">
        <f t="shared" si="522"/>
        <v>1</v>
      </c>
      <c r="O6711" t="str">
        <f>IF(ISNA(VLOOKUP(J6711,Vendors!A:A,1,FALSE)),"MISSING VENDER","VALID")</f>
        <v>VALID</v>
      </c>
      <c r="P6711" t="str">
        <f>IF(ISNA(VLOOKUP(H6711,'Customers'!A:A,1,FALSE)),"missing customer ","valid")</f>
        <v xml:space="preserve">missing customer </v>
      </c>
      <c r="Q6711" t="str">
        <f t="shared" si="523"/>
        <v>VALID</v>
      </c>
      <c r="R6711" t="str">
        <f t="shared" si="524"/>
        <v>VALID</v>
      </c>
    </row>
    <row r="6712" spans="1:18" x14ac:dyDescent="0.25">
      <c r="A6712" t="s">
        <v>14380</v>
      </c>
      <c r="B6712" s="1">
        <v>45046</v>
      </c>
      <c r="C6712">
        <v>168700.68</v>
      </c>
      <c r="D6712" t="s">
        <v>836</v>
      </c>
      <c r="E6712" t="s">
        <v>837</v>
      </c>
      <c r="F6712" t="s">
        <v>3</v>
      </c>
      <c r="G6712" t="s">
        <v>28</v>
      </c>
      <c r="H6712" t="s">
        <v>403</v>
      </c>
      <c r="I6712" t="str">
        <f>_xlfn.XLOOKUP(H6712,'Customers'!A6712:A7111,'Customers'!B6712:B7111," ")</f>
        <v xml:space="preserve"> </v>
      </c>
      <c r="J6712" t="s">
        <v>828</v>
      </c>
      <c r="K6712" t="s">
        <v>14381</v>
      </c>
      <c r="L6712" t="str">
        <f t="shared" si="520"/>
        <v>OK</v>
      </c>
      <c r="M6712" t="str">
        <f t="shared" si="521"/>
        <v>NOT  NULL</v>
      </c>
      <c r="N6712">
        <f t="shared" si="522"/>
        <v>1</v>
      </c>
      <c r="O6712" t="str">
        <f>IF(ISNA(VLOOKUP(J6712,Vendors!A:A,1,FALSE)),"MISSING VENDER","VALID")</f>
        <v>MISSING VENDER</v>
      </c>
      <c r="P6712" t="str">
        <f>IF(ISNA(VLOOKUP(H6712,'Customers'!A:A,1,FALSE)),"missing customer ","valid")</f>
        <v>valid</v>
      </c>
      <c r="Q6712" t="str">
        <f t="shared" si="523"/>
        <v>VALID</v>
      </c>
      <c r="R6712" t="str">
        <f t="shared" si="524"/>
        <v>VALID</v>
      </c>
    </row>
    <row r="6713" spans="1:18" x14ac:dyDescent="0.25">
      <c r="A6713" t="s">
        <v>14382</v>
      </c>
      <c r="B6713" s="1">
        <v>44657</v>
      </c>
      <c r="C6713">
        <v>83508.22</v>
      </c>
      <c r="D6713" t="s">
        <v>836</v>
      </c>
      <c r="E6713" t="s">
        <v>837</v>
      </c>
      <c r="F6713" t="s">
        <v>4</v>
      </c>
      <c r="G6713" t="s">
        <v>25</v>
      </c>
      <c r="H6713" t="s">
        <v>155</v>
      </c>
      <c r="I6713" t="str">
        <f>_xlfn.XLOOKUP(H6713,'Customers'!A6713:A7112,'Customers'!B6713:B7112," ")</f>
        <v xml:space="preserve"> </v>
      </c>
      <c r="J6713" t="s">
        <v>828</v>
      </c>
      <c r="K6713" t="s">
        <v>14383</v>
      </c>
      <c r="L6713" t="str">
        <f t="shared" si="520"/>
        <v>OK</v>
      </c>
      <c r="M6713" t="str">
        <f t="shared" si="521"/>
        <v>NOT  NULL</v>
      </c>
      <c r="N6713">
        <f t="shared" si="522"/>
        <v>1</v>
      </c>
      <c r="O6713" t="str">
        <f>IF(ISNA(VLOOKUP(J6713,Vendors!A:A,1,FALSE)),"MISSING VENDER","VALID")</f>
        <v>MISSING VENDER</v>
      </c>
      <c r="P6713" t="str">
        <f>IF(ISNA(VLOOKUP(H6713,'Customers'!A:A,1,FALSE)),"missing customer ","valid")</f>
        <v>valid</v>
      </c>
      <c r="Q6713" t="str">
        <f t="shared" si="523"/>
        <v>VALID</v>
      </c>
      <c r="R6713" t="str">
        <f t="shared" si="524"/>
        <v>VALID</v>
      </c>
    </row>
    <row r="6714" spans="1:18" x14ac:dyDescent="0.25">
      <c r="A6714" t="s">
        <v>14384</v>
      </c>
      <c r="B6714" s="1">
        <v>44978</v>
      </c>
      <c r="C6714">
        <v>-48062.04</v>
      </c>
      <c r="D6714" t="s">
        <v>826</v>
      </c>
      <c r="E6714" t="s">
        <v>843</v>
      </c>
      <c r="F6714" t="s">
        <v>4</v>
      </c>
      <c r="G6714" t="s">
        <v>14</v>
      </c>
      <c r="H6714" t="s">
        <v>828</v>
      </c>
      <c r="I6714" t="str">
        <f>_xlfn.XLOOKUP(H6714,'Customers'!A6714:A7113,'Customers'!B6714:B7113," ")</f>
        <v xml:space="preserve"> </v>
      </c>
      <c r="J6714" t="s">
        <v>1271</v>
      </c>
      <c r="K6714" t="s">
        <v>14385</v>
      </c>
      <c r="L6714" t="str">
        <f t="shared" si="520"/>
        <v>OK</v>
      </c>
      <c r="M6714" t="str">
        <f t="shared" si="521"/>
        <v>NOT  NULL</v>
      </c>
      <c r="N6714">
        <f t="shared" si="522"/>
        <v>1</v>
      </c>
      <c r="O6714" t="str">
        <f>IF(ISNA(VLOOKUP(J6714,Vendors!A:A,1,FALSE)),"MISSING VENDER","VALID")</f>
        <v>VALID</v>
      </c>
      <c r="P6714" t="str">
        <f>IF(ISNA(VLOOKUP(H6714,'Customers'!A:A,1,FALSE)),"missing customer ","valid")</f>
        <v xml:space="preserve">missing customer </v>
      </c>
      <c r="Q6714" t="str">
        <f t="shared" si="523"/>
        <v>VALID</v>
      </c>
      <c r="R6714" t="str">
        <f t="shared" si="524"/>
        <v>VALID</v>
      </c>
    </row>
    <row r="6715" spans="1:18" x14ac:dyDescent="0.25">
      <c r="A6715" t="s">
        <v>14386</v>
      </c>
      <c r="B6715" s="1">
        <v>44609</v>
      </c>
      <c r="C6715">
        <v>146963.03</v>
      </c>
      <c r="D6715" t="s">
        <v>836</v>
      </c>
      <c r="E6715" t="s">
        <v>840</v>
      </c>
      <c r="F6715" t="s">
        <v>4</v>
      </c>
      <c r="G6715" t="s">
        <v>25</v>
      </c>
      <c r="H6715" t="s">
        <v>159</v>
      </c>
      <c r="I6715" t="str">
        <f>_xlfn.XLOOKUP(H6715,'Customers'!A6715:A7114,'Customers'!B6715:B7114," ")</f>
        <v xml:space="preserve"> </v>
      </c>
      <c r="J6715" t="s">
        <v>828</v>
      </c>
      <c r="K6715" t="s">
        <v>14387</v>
      </c>
      <c r="L6715" t="str">
        <f t="shared" si="520"/>
        <v>OK</v>
      </c>
      <c r="M6715" t="str">
        <f t="shared" si="521"/>
        <v>NOT  NULL</v>
      </c>
      <c r="N6715">
        <f t="shared" si="522"/>
        <v>1</v>
      </c>
      <c r="O6715" t="str">
        <f>IF(ISNA(VLOOKUP(J6715,Vendors!A:A,1,FALSE)),"MISSING VENDER","VALID")</f>
        <v>MISSING VENDER</v>
      </c>
      <c r="P6715" t="str">
        <f>IF(ISNA(VLOOKUP(H6715,'Customers'!A:A,1,FALSE)),"missing customer ","valid")</f>
        <v>valid</v>
      </c>
      <c r="Q6715" t="str">
        <f t="shared" si="523"/>
        <v>VALID</v>
      </c>
      <c r="R6715" t="str">
        <f t="shared" si="524"/>
        <v>VALID</v>
      </c>
    </row>
    <row r="6716" spans="1:18" x14ac:dyDescent="0.25">
      <c r="A6716" t="s">
        <v>14388</v>
      </c>
      <c r="B6716" s="1">
        <v>44565</v>
      </c>
      <c r="C6716">
        <v>-25286.52</v>
      </c>
      <c r="D6716" t="s">
        <v>826</v>
      </c>
      <c r="E6716" t="s">
        <v>827</v>
      </c>
      <c r="F6716" t="s">
        <v>3</v>
      </c>
      <c r="G6716" t="s">
        <v>28</v>
      </c>
      <c r="H6716" t="s">
        <v>828</v>
      </c>
      <c r="I6716" t="str">
        <f>_xlfn.XLOOKUP(H6716,'Customers'!A6716:A7115,'Customers'!B6716:B7115," ")</f>
        <v xml:space="preserve"> </v>
      </c>
      <c r="J6716" t="s">
        <v>1402</v>
      </c>
      <c r="K6716" t="s">
        <v>14389</v>
      </c>
      <c r="L6716" t="str">
        <f t="shared" si="520"/>
        <v>OK</v>
      </c>
      <c r="M6716" t="str">
        <f t="shared" si="521"/>
        <v>NOT  NULL</v>
      </c>
      <c r="N6716">
        <f t="shared" si="522"/>
        <v>1</v>
      </c>
      <c r="O6716" t="str">
        <f>IF(ISNA(VLOOKUP(J6716,Vendors!A:A,1,FALSE)),"MISSING VENDER","VALID")</f>
        <v>VALID</v>
      </c>
      <c r="P6716" t="str">
        <f>IF(ISNA(VLOOKUP(H6716,'Customers'!A:A,1,FALSE)),"missing customer ","valid")</f>
        <v xml:space="preserve">missing customer </v>
      </c>
      <c r="Q6716" t="str">
        <f t="shared" si="523"/>
        <v>VALID</v>
      </c>
      <c r="R6716" t="str">
        <f t="shared" si="524"/>
        <v>VALID</v>
      </c>
    </row>
    <row r="6717" spans="1:18" x14ac:dyDescent="0.25">
      <c r="A6717" t="s">
        <v>14390</v>
      </c>
      <c r="B6717" s="1">
        <v>44877</v>
      </c>
      <c r="C6717">
        <v>-6276.05</v>
      </c>
      <c r="D6717" t="s">
        <v>826</v>
      </c>
      <c r="E6717" t="s">
        <v>832</v>
      </c>
      <c r="F6717" t="s">
        <v>4</v>
      </c>
      <c r="G6717" t="s">
        <v>25</v>
      </c>
      <c r="H6717" t="s">
        <v>828</v>
      </c>
      <c r="I6717" t="str">
        <f>_xlfn.XLOOKUP(H6717,'Customers'!A6717:A7116,'Customers'!B6717:B7116," ")</f>
        <v xml:space="preserve"> </v>
      </c>
      <c r="J6717" t="s">
        <v>1345</v>
      </c>
      <c r="K6717" t="s">
        <v>14391</v>
      </c>
      <c r="L6717" t="str">
        <f t="shared" si="520"/>
        <v>OK</v>
      </c>
      <c r="M6717" t="str">
        <f t="shared" si="521"/>
        <v>NOT  NULL</v>
      </c>
      <c r="N6717">
        <f t="shared" si="522"/>
        <v>1</v>
      </c>
      <c r="O6717" t="str">
        <f>IF(ISNA(VLOOKUP(J6717,Vendors!A:A,1,FALSE)),"MISSING VENDER","VALID")</f>
        <v>VALID</v>
      </c>
      <c r="P6717" t="str">
        <f>IF(ISNA(VLOOKUP(H6717,'Customers'!A:A,1,FALSE)),"missing customer ","valid")</f>
        <v xml:space="preserve">missing customer </v>
      </c>
      <c r="Q6717" t="str">
        <f t="shared" si="523"/>
        <v>VALID</v>
      </c>
      <c r="R6717" t="str">
        <f t="shared" si="524"/>
        <v>VALID</v>
      </c>
    </row>
    <row r="6718" spans="1:18" x14ac:dyDescent="0.25">
      <c r="A6718" t="s">
        <v>14392</v>
      </c>
      <c r="B6718" s="1">
        <v>45239</v>
      </c>
      <c r="C6718">
        <v>159240.31</v>
      </c>
      <c r="D6718" t="s">
        <v>836</v>
      </c>
      <c r="E6718" t="s">
        <v>855</v>
      </c>
      <c r="F6718" t="s">
        <v>3</v>
      </c>
      <c r="G6718" t="s">
        <v>14</v>
      </c>
      <c r="H6718" t="s">
        <v>141</v>
      </c>
      <c r="I6718" t="str">
        <f>_xlfn.XLOOKUP(H6718,'Customers'!A6718:A7117,'Customers'!B6718:B7117," ")</f>
        <v xml:space="preserve"> </v>
      </c>
      <c r="J6718" t="s">
        <v>828</v>
      </c>
      <c r="K6718" t="s">
        <v>14393</v>
      </c>
      <c r="L6718" t="str">
        <f t="shared" si="520"/>
        <v>OK</v>
      </c>
      <c r="M6718" t="str">
        <f t="shared" si="521"/>
        <v>NOT  NULL</v>
      </c>
      <c r="N6718">
        <f t="shared" si="522"/>
        <v>1</v>
      </c>
      <c r="O6718" t="str">
        <f>IF(ISNA(VLOOKUP(J6718,Vendors!A:A,1,FALSE)),"MISSING VENDER","VALID")</f>
        <v>MISSING VENDER</v>
      </c>
      <c r="P6718" t="str">
        <f>IF(ISNA(VLOOKUP(H6718,'Customers'!A:A,1,FALSE)),"missing customer ","valid")</f>
        <v>valid</v>
      </c>
      <c r="Q6718" t="str">
        <f t="shared" si="523"/>
        <v>VALID</v>
      </c>
      <c r="R6718" t="str">
        <f t="shared" si="524"/>
        <v>VALID</v>
      </c>
    </row>
    <row r="6719" spans="1:18" x14ac:dyDescent="0.25">
      <c r="A6719" t="s">
        <v>14394</v>
      </c>
      <c r="B6719" s="1">
        <v>45040</v>
      </c>
      <c r="C6719">
        <v>152937.47</v>
      </c>
      <c r="D6719" t="s">
        <v>836</v>
      </c>
      <c r="E6719" t="s">
        <v>855</v>
      </c>
      <c r="F6719" t="s">
        <v>3</v>
      </c>
      <c r="G6719" t="s">
        <v>18</v>
      </c>
      <c r="H6719" t="s">
        <v>87</v>
      </c>
      <c r="I6719" t="str">
        <f>_xlfn.XLOOKUP(H6719,'Customers'!A6719:A7118,'Customers'!B6719:B7118," ")</f>
        <v xml:space="preserve"> </v>
      </c>
      <c r="J6719" t="s">
        <v>828</v>
      </c>
      <c r="K6719" t="s">
        <v>14395</v>
      </c>
      <c r="L6719" t="str">
        <f t="shared" si="520"/>
        <v>OK</v>
      </c>
      <c r="M6719" t="str">
        <f t="shared" si="521"/>
        <v>NOT  NULL</v>
      </c>
      <c r="N6719">
        <f t="shared" si="522"/>
        <v>1</v>
      </c>
      <c r="O6719" t="str">
        <f>IF(ISNA(VLOOKUP(J6719,Vendors!A:A,1,FALSE)),"MISSING VENDER","VALID")</f>
        <v>MISSING VENDER</v>
      </c>
      <c r="P6719" t="str">
        <f>IF(ISNA(VLOOKUP(H6719,'Customers'!A:A,1,FALSE)),"missing customer ","valid")</f>
        <v>valid</v>
      </c>
      <c r="Q6719" t="str">
        <f t="shared" si="523"/>
        <v>VALID</v>
      </c>
      <c r="R6719" t="str">
        <f t="shared" si="524"/>
        <v>VALID</v>
      </c>
    </row>
    <row r="6720" spans="1:18" x14ac:dyDescent="0.25">
      <c r="A6720" t="s">
        <v>14396</v>
      </c>
      <c r="B6720" s="1">
        <v>44860</v>
      </c>
      <c r="C6720">
        <v>133840.79999999999</v>
      </c>
      <c r="D6720" t="s">
        <v>836</v>
      </c>
      <c r="E6720" t="s">
        <v>855</v>
      </c>
      <c r="F6720" t="s">
        <v>5</v>
      </c>
      <c r="G6720" t="s">
        <v>25</v>
      </c>
      <c r="H6720" t="s">
        <v>335</v>
      </c>
      <c r="I6720" t="str">
        <f>_xlfn.XLOOKUP(H6720,'Customers'!A6720:A7119,'Customers'!B6720:B7119," ")</f>
        <v xml:space="preserve"> </v>
      </c>
      <c r="J6720" t="s">
        <v>828</v>
      </c>
      <c r="K6720" t="s">
        <v>14397</v>
      </c>
      <c r="L6720" t="str">
        <f t="shared" si="520"/>
        <v>OK</v>
      </c>
      <c r="M6720" t="str">
        <f t="shared" si="521"/>
        <v>NOT  NULL</v>
      </c>
      <c r="N6720">
        <f t="shared" si="522"/>
        <v>1</v>
      </c>
      <c r="O6720" t="str">
        <f>IF(ISNA(VLOOKUP(J6720,Vendors!A:A,1,FALSE)),"MISSING VENDER","VALID")</f>
        <v>MISSING VENDER</v>
      </c>
      <c r="P6720" t="str">
        <f>IF(ISNA(VLOOKUP(H6720,'Customers'!A:A,1,FALSE)),"missing customer ","valid")</f>
        <v>valid</v>
      </c>
      <c r="Q6720" t="str">
        <f t="shared" si="523"/>
        <v>VALID</v>
      </c>
      <c r="R6720" t="str">
        <f t="shared" si="524"/>
        <v>VALID</v>
      </c>
    </row>
    <row r="6721" spans="1:18" x14ac:dyDescent="0.25">
      <c r="A6721" t="s">
        <v>14398</v>
      </c>
      <c r="B6721" s="1">
        <v>45097</v>
      </c>
      <c r="C6721">
        <v>156915.87</v>
      </c>
      <c r="D6721" t="s">
        <v>836</v>
      </c>
      <c r="E6721" t="s">
        <v>840</v>
      </c>
      <c r="F6721" t="s">
        <v>4</v>
      </c>
      <c r="G6721" t="s">
        <v>28</v>
      </c>
      <c r="H6721" t="s">
        <v>203</v>
      </c>
      <c r="I6721" t="str">
        <f>_xlfn.XLOOKUP(H6721,'Customers'!A6721:A7120,'Customers'!B6721:B7120," ")</f>
        <v xml:space="preserve"> </v>
      </c>
      <c r="J6721" t="s">
        <v>828</v>
      </c>
      <c r="K6721" t="s">
        <v>14399</v>
      </c>
      <c r="L6721" t="str">
        <f t="shared" si="520"/>
        <v>OK</v>
      </c>
      <c r="M6721" t="str">
        <f t="shared" si="521"/>
        <v>NOT  NULL</v>
      </c>
      <c r="N6721">
        <f t="shared" si="522"/>
        <v>1</v>
      </c>
      <c r="O6721" t="str">
        <f>IF(ISNA(VLOOKUP(J6721,Vendors!A:A,1,FALSE)),"MISSING VENDER","VALID")</f>
        <v>MISSING VENDER</v>
      </c>
      <c r="P6721" t="str">
        <f>IF(ISNA(VLOOKUP(H6721,'Customers'!A:A,1,FALSE)),"missing customer ","valid")</f>
        <v>valid</v>
      </c>
      <c r="Q6721" t="str">
        <f t="shared" si="523"/>
        <v>VALID</v>
      </c>
      <c r="R6721" t="str">
        <f t="shared" si="524"/>
        <v>VALID</v>
      </c>
    </row>
    <row r="6722" spans="1:18" x14ac:dyDescent="0.25">
      <c r="A6722" t="s">
        <v>14400</v>
      </c>
      <c r="B6722" s="1">
        <v>44701</v>
      </c>
      <c r="C6722">
        <v>142648.26</v>
      </c>
      <c r="D6722" t="s">
        <v>836</v>
      </c>
      <c r="E6722" t="s">
        <v>855</v>
      </c>
      <c r="F6722" t="s">
        <v>3</v>
      </c>
      <c r="G6722" t="s">
        <v>14</v>
      </c>
      <c r="H6722" t="s">
        <v>409</v>
      </c>
      <c r="I6722" t="str">
        <f>_xlfn.XLOOKUP(H6722,'Customers'!A6722:A7121,'Customers'!B6722:B7121," ")</f>
        <v xml:space="preserve"> </v>
      </c>
      <c r="J6722" t="s">
        <v>828</v>
      </c>
      <c r="K6722" t="s">
        <v>14401</v>
      </c>
      <c r="L6722" t="str">
        <f t="shared" ref="L6722:L6785" si="525">IF(ISERROR(B6722),"ERORROR","OK")</f>
        <v>OK</v>
      </c>
      <c r="M6722" t="str">
        <f t="shared" ref="M6722:M6785" si="526">IF(ISNA(C6723),"NULL","NOT  NULL")</f>
        <v>NOT  NULL</v>
      </c>
      <c r="N6722">
        <f t="shared" ref="N6722:N6785" si="527">COUNTIF(A:A,A6722)</f>
        <v>1</v>
      </c>
      <c r="O6722" t="str">
        <f>IF(ISNA(VLOOKUP(J6722,Vendors!A:A,1,FALSE)),"MISSING VENDER","VALID")</f>
        <v>MISSING VENDER</v>
      </c>
      <c r="P6722" t="str">
        <f>IF(ISNA(VLOOKUP(H6722,'Customers'!A:A,1,FALSE)),"missing customer ","valid")</f>
        <v>valid</v>
      </c>
      <c r="Q6722" t="str">
        <f t="shared" ref="Q6722:Q6785" si="528">IF(ISBLANK(D6722),"INVALID","VALID")</f>
        <v>VALID</v>
      </c>
      <c r="R6722" t="str">
        <f t="shared" ref="R6722:R6785" si="529">IF(ISNA(F6722),"INVALID","VALID")</f>
        <v>VALID</v>
      </c>
    </row>
    <row r="6723" spans="1:18" x14ac:dyDescent="0.25">
      <c r="A6723" t="s">
        <v>14402</v>
      </c>
      <c r="B6723" s="1">
        <v>44893</v>
      </c>
      <c r="C6723">
        <v>-14884.59</v>
      </c>
      <c r="D6723" t="s">
        <v>826</v>
      </c>
      <c r="E6723" t="s">
        <v>827</v>
      </c>
      <c r="F6723" t="s">
        <v>5</v>
      </c>
      <c r="G6723" t="s">
        <v>25</v>
      </c>
      <c r="H6723" t="s">
        <v>828</v>
      </c>
      <c r="I6723" t="str">
        <f>_xlfn.XLOOKUP(H6723,'Customers'!A6723:A7122,'Customers'!B6723:B7122," ")</f>
        <v xml:space="preserve"> </v>
      </c>
      <c r="J6723" t="s">
        <v>1067</v>
      </c>
      <c r="K6723" t="s">
        <v>14403</v>
      </c>
      <c r="L6723" t="str">
        <f t="shared" si="525"/>
        <v>OK</v>
      </c>
      <c r="M6723" t="str">
        <f t="shared" si="526"/>
        <v>NOT  NULL</v>
      </c>
      <c r="N6723">
        <f t="shared" si="527"/>
        <v>1</v>
      </c>
      <c r="O6723" t="str">
        <f>IF(ISNA(VLOOKUP(J6723,Vendors!A:A,1,FALSE)),"MISSING VENDER","VALID")</f>
        <v>VALID</v>
      </c>
      <c r="P6723" t="str">
        <f>IF(ISNA(VLOOKUP(H6723,'Customers'!A:A,1,FALSE)),"missing customer ","valid")</f>
        <v xml:space="preserve">missing customer </v>
      </c>
      <c r="Q6723" t="str">
        <f t="shared" si="528"/>
        <v>VALID</v>
      </c>
      <c r="R6723" t="str">
        <f t="shared" si="529"/>
        <v>VALID</v>
      </c>
    </row>
    <row r="6724" spans="1:18" x14ac:dyDescent="0.25">
      <c r="A6724" t="s">
        <v>14404</v>
      </c>
      <c r="B6724" s="1">
        <v>45160</v>
      </c>
      <c r="C6724">
        <v>-28526.02</v>
      </c>
      <c r="D6724" t="s">
        <v>826</v>
      </c>
      <c r="E6724" t="s">
        <v>892</v>
      </c>
      <c r="F6724" t="s">
        <v>3</v>
      </c>
      <c r="G6724" t="s">
        <v>18</v>
      </c>
      <c r="H6724" t="s">
        <v>828</v>
      </c>
      <c r="I6724" t="str">
        <f>_xlfn.XLOOKUP(H6724,'Customers'!A6724:A7123,'Customers'!B6724:B7123," ")</f>
        <v xml:space="preserve"> </v>
      </c>
      <c r="J6724" t="s">
        <v>936</v>
      </c>
      <c r="K6724" t="s">
        <v>14405</v>
      </c>
      <c r="L6724" t="str">
        <f t="shared" si="525"/>
        <v>OK</v>
      </c>
      <c r="M6724" t="str">
        <f t="shared" si="526"/>
        <v>NOT  NULL</v>
      </c>
      <c r="N6724">
        <f t="shared" si="527"/>
        <v>1</v>
      </c>
      <c r="O6724" t="str">
        <f>IF(ISNA(VLOOKUP(J6724,Vendors!A:A,1,FALSE)),"MISSING VENDER","VALID")</f>
        <v>VALID</v>
      </c>
      <c r="P6724" t="str">
        <f>IF(ISNA(VLOOKUP(H6724,'Customers'!A:A,1,FALSE)),"missing customer ","valid")</f>
        <v xml:space="preserve">missing customer </v>
      </c>
      <c r="Q6724" t="str">
        <f t="shared" si="528"/>
        <v>VALID</v>
      </c>
      <c r="R6724" t="str">
        <f t="shared" si="529"/>
        <v>VALID</v>
      </c>
    </row>
    <row r="6725" spans="1:18" x14ac:dyDescent="0.25">
      <c r="A6725" t="s">
        <v>14406</v>
      </c>
      <c r="B6725" s="1">
        <v>44666</v>
      </c>
      <c r="C6725">
        <v>125015.76</v>
      </c>
      <c r="D6725" t="s">
        <v>836</v>
      </c>
      <c r="E6725" t="s">
        <v>855</v>
      </c>
      <c r="F6725" t="s">
        <v>4</v>
      </c>
      <c r="G6725" t="s">
        <v>28</v>
      </c>
      <c r="H6725" t="s">
        <v>347</v>
      </c>
      <c r="I6725" t="str">
        <f>_xlfn.XLOOKUP(H6725,'Customers'!A6725:A7124,'Customers'!B6725:B7124," ")</f>
        <v xml:space="preserve"> </v>
      </c>
      <c r="J6725" t="s">
        <v>828</v>
      </c>
      <c r="K6725" t="s">
        <v>14407</v>
      </c>
      <c r="L6725" t="str">
        <f t="shared" si="525"/>
        <v>OK</v>
      </c>
      <c r="M6725" t="str">
        <f t="shared" si="526"/>
        <v>NOT  NULL</v>
      </c>
      <c r="N6725">
        <f t="shared" si="527"/>
        <v>1</v>
      </c>
      <c r="O6725" t="str">
        <f>IF(ISNA(VLOOKUP(J6725,Vendors!A:A,1,FALSE)),"MISSING VENDER","VALID")</f>
        <v>MISSING VENDER</v>
      </c>
      <c r="P6725" t="str">
        <f>IF(ISNA(VLOOKUP(H6725,'Customers'!A:A,1,FALSE)),"missing customer ","valid")</f>
        <v>valid</v>
      </c>
      <c r="Q6725" t="str">
        <f t="shared" si="528"/>
        <v>VALID</v>
      </c>
      <c r="R6725" t="str">
        <f t="shared" si="529"/>
        <v>VALID</v>
      </c>
    </row>
    <row r="6726" spans="1:18" x14ac:dyDescent="0.25">
      <c r="A6726" t="s">
        <v>14408</v>
      </c>
      <c r="B6726" s="1">
        <v>45049</v>
      </c>
      <c r="C6726">
        <v>-47378.03</v>
      </c>
      <c r="D6726" t="s">
        <v>826</v>
      </c>
      <c r="E6726" t="s">
        <v>827</v>
      </c>
      <c r="F6726" t="s">
        <v>4</v>
      </c>
      <c r="G6726" t="s">
        <v>18</v>
      </c>
      <c r="H6726" t="s">
        <v>828</v>
      </c>
      <c r="I6726" t="str">
        <f>_xlfn.XLOOKUP(H6726,'Customers'!A6726:A7125,'Customers'!B6726:B7125," ")</f>
        <v xml:space="preserve"> </v>
      </c>
      <c r="J6726" t="s">
        <v>952</v>
      </c>
      <c r="K6726" t="s">
        <v>14409</v>
      </c>
      <c r="L6726" t="str">
        <f t="shared" si="525"/>
        <v>OK</v>
      </c>
      <c r="M6726" t="str">
        <f t="shared" si="526"/>
        <v>NOT  NULL</v>
      </c>
      <c r="N6726">
        <f t="shared" si="527"/>
        <v>1</v>
      </c>
      <c r="O6726" t="str">
        <f>IF(ISNA(VLOOKUP(J6726,Vendors!A:A,1,FALSE)),"MISSING VENDER","VALID")</f>
        <v>VALID</v>
      </c>
      <c r="P6726" t="str">
        <f>IF(ISNA(VLOOKUP(H6726,'Customers'!A:A,1,FALSE)),"missing customer ","valid")</f>
        <v xml:space="preserve">missing customer </v>
      </c>
      <c r="Q6726" t="str">
        <f t="shared" si="528"/>
        <v>VALID</v>
      </c>
      <c r="R6726" t="str">
        <f t="shared" si="529"/>
        <v>VALID</v>
      </c>
    </row>
    <row r="6727" spans="1:18" x14ac:dyDescent="0.25">
      <c r="A6727" t="s">
        <v>14410</v>
      </c>
      <c r="B6727" s="1">
        <v>45099</v>
      </c>
      <c r="C6727">
        <v>-31031.59</v>
      </c>
      <c r="D6727" t="s">
        <v>826</v>
      </c>
      <c r="E6727" t="s">
        <v>851</v>
      </c>
      <c r="F6727" t="s">
        <v>3</v>
      </c>
      <c r="G6727" t="s">
        <v>28</v>
      </c>
      <c r="H6727" t="s">
        <v>828</v>
      </c>
      <c r="I6727" t="str">
        <f>_xlfn.XLOOKUP(H6727,'Customers'!A6727:A7126,'Customers'!B6727:B7126," ")</f>
        <v xml:space="preserve"> </v>
      </c>
      <c r="J6727" t="s">
        <v>1355</v>
      </c>
      <c r="K6727" t="s">
        <v>14411</v>
      </c>
      <c r="L6727" t="str">
        <f t="shared" si="525"/>
        <v>OK</v>
      </c>
      <c r="M6727" t="str">
        <f t="shared" si="526"/>
        <v>NOT  NULL</v>
      </c>
      <c r="N6727">
        <f t="shared" si="527"/>
        <v>1</v>
      </c>
      <c r="O6727" t="str">
        <f>IF(ISNA(VLOOKUP(J6727,Vendors!A:A,1,FALSE)),"MISSING VENDER","VALID")</f>
        <v>VALID</v>
      </c>
      <c r="P6727" t="str">
        <f>IF(ISNA(VLOOKUP(H6727,'Customers'!A:A,1,FALSE)),"missing customer ","valid")</f>
        <v xml:space="preserve">missing customer </v>
      </c>
      <c r="Q6727" t="str">
        <f t="shared" si="528"/>
        <v>VALID</v>
      </c>
      <c r="R6727" t="str">
        <f t="shared" si="529"/>
        <v>VALID</v>
      </c>
    </row>
    <row r="6728" spans="1:18" x14ac:dyDescent="0.25">
      <c r="A6728" t="s">
        <v>14412</v>
      </c>
      <c r="B6728" s="1">
        <v>44633</v>
      </c>
      <c r="C6728">
        <v>-11448.35</v>
      </c>
      <c r="D6728" t="s">
        <v>826</v>
      </c>
      <c r="E6728" t="s">
        <v>851</v>
      </c>
      <c r="F6728" t="s">
        <v>4</v>
      </c>
      <c r="G6728" t="s">
        <v>18</v>
      </c>
      <c r="H6728" t="s">
        <v>828</v>
      </c>
      <c r="I6728" t="str">
        <f>_xlfn.XLOOKUP(H6728,'Customers'!A6728:A7127,'Customers'!B6728:B7127," ")</f>
        <v xml:space="preserve"> </v>
      </c>
      <c r="J6728" t="s">
        <v>1219</v>
      </c>
      <c r="K6728" t="s">
        <v>14413</v>
      </c>
      <c r="L6728" t="str">
        <f t="shared" si="525"/>
        <v>OK</v>
      </c>
      <c r="M6728" t="str">
        <f t="shared" si="526"/>
        <v>NOT  NULL</v>
      </c>
      <c r="N6728">
        <f t="shared" si="527"/>
        <v>1</v>
      </c>
      <c r="O6728" t="str">
        <f>IF(ISNA(VLOOKUP(J6728,Vendors!A:A,1,FALSE)),"MISSING VENDER","VALID")</f>
        <v>VALID</v>
      </c>
      <c r="P6728" t="str">
        <f>IF(ISNA(VLOOKUP(H6728,'Customers'!A:A,1,FALSE)),"missing customer ","valid")</f>
        <v xml:space="preserve">missing customer </v>
      </c>
      <c r="Q6728" t="str">
        <f t="shared" si="528"/>
        <v>VALID</v>
      </c>
      <c r="R6728" t="str">
        <f t="shared" si="529"/>
        <v>VALID</v>
      </c>
    </row>
    <row r="6729" spans="1:18" x14ac:dyDescent="0.25">
      <c r="A6729" t="s">
        <v>14414</v>
      </c>
      <c r="B6729" s="1">
        <v>45047</v>
      </c>
      <c r="C6729">
        <v>233183.49</v>
      </c>
      <c r="D6729" t="s">
        <v>836</v>
      </c>
      <c r="E6729" t="s">
        <v>855</v>
      </c>
      <c r="F6729" t="s">
        <v>4</v>
      </c>
      <c r="G6729" t="s">
        <v>18</v>
      </c>
      <c r="H6729" t="s">
        <v>521</v>
      </c>
      <c r="I6729" t="str">
        <f>_xlfn.XLOOKUP(H6729,'Customers'!A6729:A7128,'Customers'!B6729:B7128," ")</f>
        <v xml:space="preserve"> </v>
      </c>
      <c r="J6729" t="s">
        <v>828</v>
      </c>
      <c r="K6729" t="s">
        <v>14415</v>
      </c>
      <c r="L6729" t="str">
        <f t="shared" si="525"/>
        <v>OK</v>
      </c>
      <c r="M6729" t="str">
        <f t="shared" si="526"/>
        <v>NOT  NULL</v>
      </c>
      <c r="N6729">
        <f t="shared" si="527"/>
        <v>1</v>
      </c>
      <c r="O6729" t="str">
        <f>IF(ISNA(VLOOKUP(J6729,Vendors!A:A,1,FALSE)),"MISSING VENDER","VALID")</f>
        <v>MISSING VENDER</v>
      </c>
      <c r="P6729" t="str">
        <f>IF(ISNA(VLOOKUP(H6729,'Customers'!A:A,1,FALSE)),"missing customer ","valid")</f>
        <v>valid</v>
      </c>
      <c r="Q6729" t="str">
        <f t="shared" si="528"/>
        <v>VALID</v>
      </c>
      <c r="R6729" t="str">
        <f t="shared" si="529"/>
        <v>VALID</v>
      </c>
    </row>
    <row r="6730" spans="1:18" x14ac:dyDescent="0.25">
      <c r="A6730" t="s">
        <v>14416</v>
      </c>
      <c r="B6730" s="1">
        <v>44869</v>
      </c>
      <c r="C6730">
        <v>117882.38</v>
      </c>
      <c r="D6730" t="s">
        <v>836</v>
      </c>
      <c r="E6730" t="s">
        <v>837</v>
      </c>
      <c r="F6730" t="s">
        <v>5</v>
      </c>
      <c r="G6730" t="s">
        <v>28</v>
      </c>
      <c r="H6730" t="s">
        <v>401</v>
      </c>
      <c r="I6730" t="str">
        <f>_xlfn.XLOOKUP(H6730,'Customers'!A6730:A7129,'Customers'!B6730:B7129," ")</f>
        <v xml:space="preserve"> </v>
      </c>
      <c r="J6730" t="s">
        <v>828</v>
      </c>
      <c r="K6730" t="s">
        <v>14417</v>
      </c>
      <c r="L6730" t="str">
        <f t="shared" si="525"/>
        <v>OK</v>
      </c>
      <c r="M6730" t="str">
        <f t="shared" si="526"/>
        <v>NOT  NULL</v>
      </c>
      <c r="N6730">
        <f t="shared" si="527"/>
        <v>1</v>
      </c>
      <c r="O6730" t="str">
        <f>IF(ISNA(VLOOKUP(J6730,Vendors!A:A,1,FALSE)),"MISSING VENDER","VALID")</f>
        <v>MISSING VENDER</v>
      </c>
      <c r="P6730" t="str">
        <f>IF(ISNA(VLOOKUP(H6730,'Customers'!A:A,1,FALSE)),"missing customer ","valid")</f>
        <v>valid</v>
      </c>
      <c r="Q6730" t="str">
        <f t="shared" si="528"/>
        <v>VALID</v>
      </c>
      <c r="R6730" t="str">
        <f t="shared" si="529"/>
        <v>VALID</v>
      </c>
    </row>
    <row r="6731" spans="1:18" x14ac:dyDescent="0.25">
      <c r="A6731" t="s">
        <v>14418</v>
      </c>
      <c r="B6731" s="1">
        <v>44814</v>
      </c>
      <c r="C6731">
        <v>270342.65999999997</v>
      </c>
      <c r="D6731" t="s">
        <v>836</v>
      </c>
      <c r="E6731" t="s">
        <v>840</v>
      </c>
      <c r="F6731" t="s">
        <v>5</v>
      </c>
      <c r="G6731" t="s">
        <v>25</v>
      </c>
      <c r="H6731" t="s">
        <v>205</v>
      </c>
      <c r="I6731" t="str">
        <f>_xlfn.XLOOKUP(H6731,'Customers'!A6731:A7130,'Customers'!B6731:B7130," ")</f>
        <v xml:space="preserve"> </v>
      </c>
      <c r="J6731" t="s">
        <v>828</v>
      </c>
      <c r="K6731" t="s">
        <v>14419</v>
      </c>
      <c r="L6731" t="str">
        <f t="shared" si="525"/>
        <v>OK</v>
      </c>
      <c r="M6731" t="str">
        <f t="shared" si="526"/>
        <v>NOT  NULL</v>
      </c>
      <c r="N6731">
        <f t="shared" si="527"/>
        <v>1</v>
      </c>
      <c r="O6731" t="str">
        <f>IF(ISNA(VLOOKUP(J6731,Vendors!A:A,1,FALSE)),"MISSING VENDER","VALID")</f>
        <v>MISSING VENDER</v>
      </c>
      <c r="P6731" t="str">
        <f>IF(ISNA(VLOOKUP(H6731,'Customers'!A:A,1,FALSE)),"missing customer ","valid")</f>
        <v>valid</v>
      </c>
      <c r="Q6731" t="str">
        <f t="shared" si="528"/>
        <v>VALID</v>
      </c>
      <c r="R6731" t="str">
        <f t="shared" si="529"/>
        <v>VALID</v>
      </c>
    </row>
    <row r="6732" spans="1:18" x14ac:dyDescent="0.25">
      <c r="A6732" t="s">
        <v>14420</v>
      </c>
      <c r="B6732" s="1">
        <v>44643</v>
      </c>
      <c r="C6732">
        <v>168719.22</v>
      </c>
      <c r="D6732" t="s">
        <v>836</v>
      </c>
      <c r="E6732" t="s">
        <v>837</v>
      </c>
      <c r="F6732" t="s">
        <v>5</v>
      </c>
      <c r="G6732" t="s">
        <v>18</v>
      </c>
      <c r="H6732" t="s">
        <v>359</v>
      </c>
      <c r="I6732" t="str">
        <f>_xlfn.XLOOKUP(H6732,'Customers'!A6732:A7131,'Customers'!B6732:B7131," ")</f>
        <v xml:space="preserve"> </v>
      </c>
      <c r="J6732" t="s">
        <v>828</v>
      </c>
      <c r="K6732" t="s">
        <v>14421</v>
      </c>
      <c r="L6732" t="str">
        <f t="shared" si="525"/>
        <v>OK</v>
      </c>
      <c r="M6732" t="str">
        <f t="shared" si="526"/>
        <v>NOT  NULL</v>
      </c>
      <c r="N6732">
        <f t="shared" si="527"/>
        <v>1</v>
      </c>
      <c r="O6732" t="str">
        <f>IF(ISNA(VLOOKUP(J6732,Vendors!A:A,1,FALSE)),"MISSING VENDER","VALID")</f>
        <v>MISSING VENDER</v>
      </c>
      <c r="P6732" t="str">
        <f>IF(ISNA(VLOOKUP(H6732,'Customers'!A:A,1,FALSE)),"missing customer ","valid")</f>
        <v>valid</v>
      </c>
      <c r="Q6732" t="str">
        <f t="shared" si="528"/>
        <v>VALID</v>
      </c>
      <c r="R6732" t="str">
        <f t="shared" si="529"/>
        <v>VALID</v>
      </c>
    </row>
    <row r="6733" spans="1:18" x14ac:dyDescent="0.25">
      <c r="A6733" t="s">
        <v>14422</v>
      </c>
      <c r="B6733" s="1">
        <v>44835</v>
      </c>
      <c r="C6733">
        <v>236485.63</v>
      </c>
      <c r="D6733" t="s">
        <v>836</v>
      </c>
      <c r="E6733" t="s">
        <v>837</v>
      </c>
      <c r="F6733" t="s">
        <v>3</v>
      </c>
      <c r="G6733" t="s">
        <v>25</v>
      </c>
      <c r="H6733" t="s">
        <v>179</v>
      </c>
      <c r="I6733" t="str">
        <f>_xlfn.XLOOKUP(H6733,'Customers'!A6733:A7132,'Customers'!B6733:B7132," ")</f>
        <v xml:space="preserve"> </v>
      </c>
      <c r="J6733" t="s">
        <v>828</v>
      </c>
      <c r="K6733" t="s">
        <v>14423</v>
      </c>
      <c r="L6733" t="str">
        <f t="shared" si="525"/>
        <v>OK</v>
      </c>
      <c r="M6733" t="str">
        <f t="shared" si="526"/>
        <v>NOT  NULL</v>
      </c>
      <c r="N6733">
        <f t="shared" si="527"/>
        <v>1</v>
      </c>
      <c r="O6733" t="str">
        <f>IF(ISNA(VLOOKUP(J6733,Vendors!A:A,1,FALSE)),"MISSING VENDER","VALID")</f>
        <v>MISSING VENDER</v>
      </c>
      <c r="P6733" t="str">
        <f>IF(ISNA(VLOOKUP(H6733,'Customers'!A:A,1,FALSE)),"missing customer ","valid")</f>
        <v>valid</v>
      </c>
      <c r="Q6733" t="str">
        <f t="shared" si="528"/>
        <v>VALID</v>
      </c>
      <c r="R6733" t="str">
        <f t="shared" si="529"/>
        <v>VALID</v>
      </c>
    </row>
    <row r="6734" spans="1:18" x14ac:dyDescent="0.25">
      <c r="A6734" t="s">
        <v>14424</v>
      </c>
      <c r="B6734" s="1">
        <v>44952</v>
      </c>
      <c r="C6734">
        <v>116618.68</v>
      </c>
      <c r="D6734" t="s">
        <v>836</v>
      </c>
      <c r="E6734" t="s">
        <v>840</v>
      </c>
      <c r="F6734" t="s">
        <v>5</v>
      </c>
      <c r="G6734" t="s">
        <v>25</v>
      </c>
      <c r="H6734" t="s">
        <v>695</v>
      </c>
      <c r="I6734" t="str">
        <f>_xlfn.XLOOKUP(H6734,'Customers'!A6734:A7133,'Customers'!B6734:B7133," ")</f>
        <v xml:space="preserve"> </v>
      </c>
      <c r="J6734" t="s">
        <v>828</v>
      </c>
      <c r="K6734" t="s">
        <v>14425</v>
      </c>
      <c r="L6734" t="str">
        <f t="shared" si="525"/>
        <v>OK</v>
      </c>
      <c r="M6734" t="str">
        <f t="shared" si="526"/>
        <v>NOT  NULL</v>
      </c>
      <c r="N6734">
        <f t="shared" si="527"/>
        <v>1</v>
      </c>
      <c r="O6734" t="str">
        <f>IF(ISNA(VLOOKUP(J6734,Vendors!A:A,1,FALSE)),"MISSING VENDER","VALID")</f>
        <v>MISSING VENDER</v>
      </c>
      <c r="P6734" t="str">
        <f>IF(ISNA(VLOOKUP(H6734,'Customers'!A:A,1,FALSE)),"missing customer ","valid")</f>
        <v>valid</v>
      </c>
      <c r="Q6734" t="str">
        <f t="shared" si="528"/>
        <v>VALID</v>
      </c>
      <c r="R6734" t="str">
        <f t="shared" si="529"/>
        <v>VALID</v>
      </c>
    </row>
    <row r="6735" spans="1:18" x14ac:dyDescent="0.25">
      <c r="A6735" t="s">
        <v>14426</v>
      </c>
      <c r="B6735" s="1">
        <v>45027</v>
      </c>
      <c r="C6735">
        <v>-58423.37</v>
      </c>
      <c r="D6735" t="s">
        <v>826</v>
      </c>
      <c r="E6735" t="s">
        <v>832</v>
      </c>
      <c r="F6735" t="s">
        <v>5</v>
      </c>
      <c r="G6735" t="s">
        <v>14</v>
      </c>
      <c r="H6735" t="s">
        <v>828</v>
      </c>
      <c r="I6735" t="str">
        <f>_xlfn.XLOOKUP(H6735,'Customers'!A6735:A7134,'Customers'!B6735:B7134," ")</f>
        <v xml:space="preserve"> </v>
      </c>
      <c r="J6735" t="s">
        <v>833</v>
      </c>
      <c r="K6735" t="s">
        <v>14427</v>
      </c>
      <c r="L6735" t="str">
        <f t="shared" si="525"/>
        <v>OK</v>
      </c>
      <c r="M6735" t="str">
        <f t="shared" si="526"/>
        <v>NOT  NULL</v>
      </c>
      <c r="N6735">
        <f t="shared" si="527"/>
        <v>1</v>
      </c>
      <c r="O6735" t="str">
        <f>IF(ISNA(VLOOKUP(J6735,Vendors!A:A,1,FALSE)),"MISSING VENDER","VALID")</f>
        <v>VALID</v>
      </c>
      <c r="P6735" t="str">
        <f>IF(ISNA(VLOOKUP(H6735,'Customers'!A:A,1,FALSE)),"missing customer ","valid")</f>
        <v xml:space="preserve">missing customer </v>
      </c>
      <c r="Q6735" t="str">
        <f t="shared" si="528"/>
        <v>VALID</v>
      </c>
      <c r="R6735" t="str">
        <f t="shared" si="529"/>
        <v>VALID</v>
      </c>
    </row>
    <row r="6736" spans="1:18" x14ac:dyDescent="0.25">
      <c r="A6736" t="s">
        <v>14428</v>
      </c>
      <c r="B6736" s="1">
        <v>44738</v>
      </c>
      <c r="C6736">
        <v>198490.31</v>
      </c>
      <c r="D6736" t="s">
        <v>836</v>
      </c>
      <c r="E6736" t="s">
        <v>840</v>
      </c>
      <c r="F6736" t="s">
        <v>3</v>
      </c>
      <c r="G6736" t="s">
        <v>28</v>
      </c>
      <c r="H6736" t="s">
        <v>361</v>
      </c>
      <c r="I6736" t="str">
        <f>_xlfn.XLOOKUP(H6736,'Customers'!A6736:A7135,'Customers'!B6736:B7135," ")</f>
        <v xml:space="preserve"> </v>
      </c>
      <c r="J6736" t="s">
        <v>828</v>
      </c>
      <c r="K6736" t="s">
        <v>14429</v>
      </c>
      <c r="L6736" t="str">
        <f t="shared" si="525"/>
        <v>OK</v>
      </c>
      <c r="M6736" t="str">
        <f t="shared" si="526"/>
        <v>NOT  NULL</v>
      </c>
      <c r="N6736">
        <f t="shared" si="527"/>
        <v>1</v>
      </c>
      <c r="O6736" t="str">
        <f>IF(ISNA(VLOOKUP(J6736,Vendors!A:A,1,FALSE)),"MISSING VENDER","VALID")</f>
        <v>MISSING VENDER</v>
      </c>
      <c r="P6736" t="str">
        <f>IF(ISNA(VLOOKUP(H6736,'Customers'!A:A,1,FALSE)),"missing customer ","valid")</f>
        <v>valid</v>
      </c>
      <c r="Q6736" t="str">
        <f t="shared" si="528"/>
        <v>VALID</v>
      </c>
      <c r="R6736" t="str">
        <f t="shared" si="529"/>
        <v>VALID</v>
      </c>
    </row>
    <row r="6737" spans="1:18" x14ac:dyDescent="0.25">
      <c r="A6737" t="s">
        <v>14430</v>
      </c>
      <c r="B6737" s="1">
        <v>44964</v>
      </c>
      <c r="C6737">
        <v>151917.59</v>
      </c>
      <c r="D6737" t="s">
        <v>836</v>
      </c>
      <c r="E6737" t="s">
        <v>837</v>
      </c>
      <c r="F6737" t="s">
        <v>5</v>
      </c>
      <c r="G6737" t="s">
        <v>25</v>
      </c>
      <c r="H6737" t="s">
        <v>713</v>
      </c>
      <c r="I6737" t="str">
        <f>_xlfn.XLOOKUP(H6737,'Customers'!A6737:A7136,'Customers'!B6737:B7136," ")</f>
        <v xml:space="preserve"> </v>
      </c>
      <c r="J6737" t="s">
        <v>828</v>
      </c>
      <c r="K6737" t="s">
        <v>14431</v>
      </c>
      <c r="L6737" t="str">
        <f t="shared" si="525"/>
        <v>OK</v>
      </c>
      <c r="M6737" t="str">
        <f t="shared" si="526"/>
        <v>NOT  NULL</v>
      </c>
      <c r="N6737">
        <f t="shared" si="527"/>
        <v>1</v>
      </c>
      <c r="O6737" t="str">
        <f>IF(ISNA(VLOOKUP(J6737,Vendors!A:A,1,FALSE)),"MISSING VENDER","VALID")</f>
        <v>MISSING VENDER</v>
      </c>
      <c r="P6737" t="str">
        <f>IF(ISNA(VLOOKUP(H6737,'Customers'!A:A,1,FALSE)),"missing customer ","valid")</f>
        <v>valid</v>
      </c>
      <c r="Q6737" t="str">
        <f t="shared" si="528"/>
        <v>VALID</v>
      </c>
      <c r="R6737" t="str">
        <f t="shared" si="529"/>
        <v>VALID</v>
      </c>
    </row>
    <row r="6738" spans="1:18" x14ac:dyDescent="0.25">
      <c r="A6738" t="s">
        <v>14432</v>
      </c>
      <c r="B6738" s="1">
        <v>45115</v>
      </c>
      <c r="C6738">
        <v>-49859.55</v>
      </c>
      <c r="D6738" t="s">
        <v>826</v>
      </c>
      <c r="E6738" t="s">
        <v>865</v>
      </c>
      <c r="F6738" t="s">
        <v>3</v>
      </c>
      <c r="G6738" t="s">
        <v>25</v>
      </c>
      <c r="H6738" t="s">
        <v>828</v>
      </c>
      <c r="I6738" t="str">
        <f>_xlfn.XLOOKUP(H6738,'Customers'!A6738:A7137,'Customers'!B6738:B7137," ")</f>
        <v xml:space="preserve"> </v>
      </c>
      <c r="J6738" t="s">
        <v>2040</v>
      </c>
      <c r="K6738" t="s">
        <v>14433</v>
      </c>
      <c r="L6738" t="str">
        <f t="shared" si="525"/>
        <v>OK</v>
      </c>
      <c r="M6738" t="str">
        <f t="shared" si="526"/>
        <v>NOT  NULL</v>
      </c>
      <c r="N6738">
        <f t="shared" si="527"/>
        <v>1</v>
      </c>
      <c r="O6738" t="str">
        <f>IF(ISNA(VLOOKUP(J6738,Vendors!A:A,1,FALSE)),"MISSING VENDER","VALID")</f>
        <v>VALID</v>
      </c>
      <c r="P6738" t="str">
        <f>IF(ISNA(VLOOKUP(H6738,'Customers'!A:A,1,FALSE)),"missing customer ","valid")</f>
        <v xml:space="preserve">missing customer </v>
      </c>
      <c r="Q6738" t="str">
        <f t="shared" si="528"/>
        <v>VALID</v>
      </c>
      <c r="R6738" t="str">
        <f t="shared" si="529"/>
        <v>VALID</v>
      </c>
    </row>
    <row r="6739" spans="1:18" x14ac:dyDescent="0.25">
      <c r="A6739" t="s">
        <v>14434</v>
      </c>
      <c r="B6739" s="1">
        <v>45237</v>
      </c>
      <c r="C6739">
        <v>-46602.98</v>
      </c>
      <c r="D6739" t="s">
        <v>826</v>
      </c>
      <c r="E6739" t="s">
        <v>865</v>
      </c>
      <c r="F6739" t="s">
        <v>4</v>
      </c>
      <c r="G6739" t="s">
        <v>28</v>
      </c>
      <c r="H6739" t="s">
        <v>828</v>
      </c>
      <c r="I6739" t="str">
        <f>_xlfn.XLOOKUP(H6739,'Customers'!A6739:A7138,'Customers'!B6739:B7138," ")</f>
        <v xml:space="preserve"> </v>
      </c>
      <c r="J6739" t="s">
        <v>1402</v>
      </c>
      <c r="K6739" t="s">
        <v>14435</v>
      </c>
      <c r="L6739" t="str">
        <f t="shared" si="525"/>
        <v>OK</v>
      </c>
      <c r="M6739" t="str">
        <f t="shared" si="526"/>
        <v>NOT  NULL</v>
      </c>
      <c r="N6739">
        <f t="shared" si="527"/>
        <v>1</v>
      </c>
      <c r="O6739" t="str">
        <f>IF(ISNA(VLOOKUP(J6739,Vendors!A:A,1,FALSE)),"MISSING VENDER","VALID")</f>
        <v>VALID</v>
      </c>
      <c r="P6739" t="str">
        <f>IF(ISNA(VLOOKUP(H6739,'Customers'!A:A,1,FALSE)),"missing customer ","valid")</f>
        <v xml:space="preserve">missing customer </v>
      </c>
      <c r="Q6739" t="str">
        <f t="shared" si="528"/>
        <v>VALID</v>
      </c>
      <c r="R6739" t="str">
        <f t="shared" si="529"/>
        <v>VALID</v>
      </c>
    </row>
    <row r="6740" spans="1:18" x14ac:dyDescent="0.25">
      <c r="A6740" t="s">
        <v>14436</v>
      </c>
      <c r="B6740" s="1">
        <v>44676</v>
      </c>
      <c r="C6740">
        <v>-17887.27</v>
      </c>
      <c r="D6740" t="s">
        <v>826</v>
      </c>
      <c r="E6740" t="s">
        <v>843</v>
      </c>
      <c r="F6740" t="s">
        <v>5</v>
      </c>
      <c r="G6740" t="s">
        <v>14</v>
      </c>
      <c r="H6740" t="s">
        <v>828</v>
      </c>
      <c r="I6740" t="str">
        <f>_xlfn.XLOOKUP(H6740,'Customers'!A6740:A7139,'Customers'!B6740:B7139," ")</f>
        <v xml:space="preserve"> </v>
      </c>
      <c r="J6740" t="s">
        <v>844</v>
      </c>
      <c r="K6740" t="s">
        <v>14437</v>
      </c>
      <c r="L6740" t="str">
        <f t="shared" si="525"/>
        <v>OK</v>
      </c>
      <c r="M6740" t="str">
        <f t="shared" si="526"/>
        <v>NOT  NULL</v>
      </c>
      <c r="N6740">
        <f t="shared" si="527"/>
        <v>1</v>
      </c>
      <c r="O6740" t="str">
        <f>IF(ISNA(VLOOKUP(J6740,Vendors!A:A,1,FALSE)),"MISSING VENDER","VALID")</f>
        <v>VALID</v>
      </c>
      <c r="P6740" t="str">
        <f>IF(ISNA(VLOOKUP(H6740,'Customers'!A:A,1,FALSE)),"missing customer ","valid")</f>
        <v xml:space="preserve">missing customer </v>
      </c>
      <c r="Q6740" t="str">
        <f t="shared" si="528"/>
        <v>VALID</v>
      </c>
      <c r="R6740" t="str">
        <f t="shared" si="529"/>
        <v>VALID</v>
      </c>
    </row>
    <row r="6741" spans="1:18" x14ac:dyDescent="0.25">
      <c r="A6741" t="s">
        <v>14438</v>
      </c>
      <c r="B6741" s="1">
        <v>45206</v>
      </c>
      <c r="C6741">
        <v>203908.68</v>
      </c>
      <c r="D6741" t="s">
        <v>836</v>
      </c>
      <c r="E6741" t="s">
        <v>840</v>
      </c>
      <c r="F6741" t="s">
        <v>4</v>
      </c>
      <c r="G6741" t="s">
        <v>28</v>
      </c>
      <c r="H6741" t="s">
        <v>345</v>
      </c>
      <c r="I6741" t="str">
        <f>_xlfn.XLOOKUP(H6741,'Customers'!A6741:A7140,'Customers'!B6741:B7140," ")</f>
        <v xml:space="preserve"> </v>
      </c>
      <c r="J6741" t="s">
        <v>828</v>
      </c>
      <c r="K6741" t="s">
        <v>14439</v>
      </c>
      <c r="L6741" t="str">
        <f t="shared" si="525"/>
        <v>OK</v>
      </c>
      <c r="M6741" t="str">
        <f t="shared" si="526"/>
        <v>NOT  NULL</v>
      </c>
      <c r="N6741">
        <f t="shared" si="527"/>
        <v>1</v>
      </c>
      <c r="O6741" t="str">
        <f>IF(ISNA(VLOOKUP(J6741,Vendors!A:A,1,FALSE)),"MISSING VENDER","VALID")</f>
        <v>MISSING VENDER</v>
      </c>
      <c r="P6741" t="str">
        <f>IF(ISNA(VLOOKUP(H6741,'Customers'!A:A,1,FALSE)),"missing customer ","valid")</f>
        <v>valid</v>
      </c>
      <c r="Q6741" t="str">
        <f t="shared" si="528"/>
        <v>VALID</v>
      </c>
      <c r="R6741" t="str">
        <f t="shared" si="529"/>
        <v>VALID</v>
      </c>
    </row>
    <row r="6742" spans="1:18" x14ac:dyDescent="0.25">
      <c r="A6742" t="s">
        <v>14440</v>
      </c>
      <c r="B6742" s="1">
        <v>45248</v>
      </c>
      <c r="C6742">
        <v>237158.37</v>
      </c>
      <c r="D6742" t="s">
        <v>836</v>
      </c>
      <c r="E6742" t="s">
        <v>840</v>
      </c>
      <c r="F6742" t="s">
        <v>5</v>
      </c>
      <c r="G6742" t="s">
        <v>28</v>
      </c>
      <c r="H6742" t="s">
        <v>679</v>
      </c>
      <c r="I6742" t="str">
        <f>_xlfn.XLOOKUP(H6742,'Customers'!A6742:A7141,'Customers'!B6742:B7141," ")</f>
        <v xml:space="preserve"> </v>
      </c>
      <c r="J6742" t="s">
        <v>828</v>
      </c>
      <c r="K6742" t="s">
        <v>14441</v>
      </c>
      <c r="L6742" t="str">
        <f t="shared" si="525"/>
        <v>OK</v>
      </c>
      <c r="M6742" t="str">
        <f t="shared" si="526"/>
        <v>NOT  NULL</v>
      </c>
      <c r="N6742">
        <f t="shared" si="527"/>
        <v>1</v>
      </c>
      <c r="O6742" t="str">
        <f>IF(ISNA(VLOOKUP(J6742,Vendors!A:A,1,FALSE)),"MISSING VENDER","VALID")</f>
        <v>MISSING VENDER</v>
      </c>
      <c r="P6742" t="str">
        <f>IF(ISNA(VLOOKUP(H6742,'Customers'!A:A,1,FALSE)),"missing customer ","valid")</f>
        <v>valid</v>
      </c>
      <c r="Q6742" t="str">
        <f t="shared" si="528"/>
        <v>VALID</v>
      </c>
      <c r="R6742" t="str">
        <f t="shared" si="529"/>
        <v>VALID</v>
      </c>
    </row>
    <row r="6743" spans="1:18" x14ac:dyDescent="0.25">
      <c r="A6743" t="s">
        <v>14442</v>
      </c>
      <c r="B6743" s="1">
        <v>44916</v>
      </c>
      <c r="C6743">
        <v>-40718.49</v>
      </c>
      <c r="D6743" t="s">
        <v>826</v>
      </c>
      <c r="E6743" t="s">
        <v>832</v>
      </c>
      <c r="F6743" t="s">
        <v>4</v>
      </c>
      <c r="G6743" t="s">
        <v>14</v>
      </c>
      <c r="H6743" t="s">
        <v>828</v>
      </c>
      <c r="I6743" t="str">
        <f>_xlfn.XLOOKUP(H6743,'Customers'!A6743:A7142,'Customers'!B6743:B7142," ")</f>
        <v xml:space="preserve"> </v>
      </c>
      <c r="J6743" t="s">
        <v>2004</v>
      </c>
      <c r="K6743" t="s">
        <v>14443</v>
      </c>
      <c r="L6743" t="str">
        <f t="shared" si="525"/>
        <v>OK</v>
      </c>
      <c r="M6743" t="str">
        <f t="shared" si="526"/>
        <v>NOT  NULL</v>
      </c>
      <c r="N6743">
        <f t="shared" si="527"/>
        <v>1</v>
      </c>
      <c r="O6743" t="str">
        <f>IF(ISNA(VLOOKUP(J6743,Vendors!A:A,1,FALSE)),"MISSING VENDER","VALID")</f>
        <v>VALID</v>
      </c>
      <c r="P6743" t="str">
        <f>IF(ISNA(VLOOKUP(H6743,'Customers'!A:A,1,FALSE)),"missing customer ","valid")</f>
        <v xml:space="preserve">missing customer </v>
      </c>
      <c r="Q6743" t="str">
        <f t="shared" si="528"/>
        <v>VALID</v>
      </c>
      <c r="R6743" t="str">
        <f t="shared" si="529"/>
        <v>VALID</v>
      </c>
    </row>
    <row r="6744" spans="1:18" x14ac:dyDescent="0.25">
      <c r="A6744" t="s">
        <v>14444</v>
      </c>
      <c r="B6744" s="1">
        <v>45280</v>
      </c>
      <c r="C6744">
        <v>-57980.06</v>
      </c>
      <c r="D6744" t="s">
        <v>826</v>
      </c>
      <c r="E6744" t="s">
        <v>832</v>
      </c>
      <c r="F6744" t="s">
        <v>5</v>
      </c>
      <c r="G6744" t="s">
        <v>14</v>
      </c>
      <c r="H6744" t="s">
        <v>828</v>
      </c>
      <c r="I6744" t="str">
        <f>_xlfn.XLOOKUP(H6744,'Customers'!A6744:A7143,'Customers'!B6744:B7143," ")</f>
        <v xml:space="preserve"> </v>
      </c>
      <c r="J6744" t="s">
        <v>1527</v>
      </c>
      <c r="K6744" t="s">
        <v>14445</v>
      </c>
      <c r="L6744" t="str">
        <f t="shared" si="525"/>
        <v>OK</v>
      </c>
      <c r="M6744" t="str">
        <f t="shared" si="526"/>
        <v>NOT  NULL</v>
      </c>
      <c r="N6744">
        <f t="shared" si="527"/>
        <v>1</v>
      </c>
      <c r="O6744" t="str">
        <f>IF(ISNA(VLOOKUP(J6744,Vendors!A:A,1,FALSE)),"MISSING VENDER","VALID")</f>
        <v>VALID</v>
      </c>
      <c r="P6744" t="str">
        <f>IF(ISNA(VLOOKUP(H6744,'Customers'!A:A,1,FALSE)),"missing customer ","valid")</f>
        <v xml:space="preserve">missing customer </v>
      </c>
      <c r="Q6744" t="str">
        <f t="shared" si="528"/>
        <v>VALID</v>
      </c>
      <c r="R6744" t="str">
        <f t="shared" si="529"/>
        <v>VALID</v>
      </c>
    </row>
    <row r="6745" spans="1:18" x14ac:dyDescent="0.25">
      <c r="A6745" t="s">
        <v>14446</v>
      </c>
      <c r="B6745" s="1">
        <v>45247</v>
      </c>
      <c r="C6745">
        <v>212523.41</v>
      </c>
      <c r="D6745" t="s">
        <v>836</v>
      </c>
      <c r="E6745" t="s">
        <v>840</v>
      </c>
      <c r="F6745" t="s">
        <v>4</v>
      </c>
      <c r="G6745" t="s">
        <v>18</v>
      </c>
      <c r="H6745" t="s">
        <v>473</v>
      </c>
      <c r="I6745" t="str">
        <f>_xlfn.XLOOKUP(H6745,'Customers'!A6745:A7144,'Customers'!B6745:B7144," ")</f>
        <v xml:space="preserve"> </v>
      </c>
      <c r="J6745" t="s">
        <v>828</v>
      </c>
      <c r="K6745" t="s">
        <v>14447</v>
      </c>
      <c r="L6745" t="str">
        <f t="shared" si="525"/>
        <v>OK</v>
      </c>
      <c r="M6745" t="str">
        <f t="shared" si="526"/>
        <v>NOT  NULL</v>
      </c>
      <c r="N6745">
        <f t="shared" si="527"/>
        <v>1</v>
      </c>
      <c r="O6745" t="str">
        <f>IF(ISNA(VLOOKUP(J6745,Vendors!A:A,1,FALSE)),"MISSING VENDER","VALID")</f>
        <v>MISSING VENDER</v>
      </c>
      <c r="P6745" t="str">
        <f>IF(ISNA(VLOOKUP(H6745,'Customers'!A:A,1,FALSE)),"missing customer ","valid")</f>
        <v>valid</v>
      </c>
      <c r="Q6745" t="str">
        <f t="shared" si="528"/>
        <v>VALID</v>
      </c>
      <c r="R6745" t="str">
        <f t="shared" si="529"/>
        <v>VALID</v>
      </c>
    </row>
    <row r="6746" spans="1:18" x14ac:dyDescent="0.25">
      <c r="A6746" t="s">
        <v>14448</v>
      </c>
      <c r="B6746" s="1">
        <v>45177</v>
      </c>
      <c r="C6746">
        <v>109391.15</v>
      </c>
      <c r="D6746" t="s">
        <v>836</v>
      </c>
      <c r="E6746" t="s">
        <v>837</v>
      </c>
      <c r="F6746" t="s">
        <v>5</v>
      </c>
      <c r="G6746" t="s">
        <v>28</v>
      </c>
      <c r="H6746" t="s">
        <v>193</v>
      </c>
      <c r="I6746" t="str">
        <f>_xlfn.XLOOKUP(H6746,'Customers'!A6746:A7145,'Customers'!B6746:B7145," ")</f>
        <v xml:space="preserve"> </v>
      </c>
      <c r="J6746" t="s">
        <v>828</v>
      </c>
      <c r="K6746" t="s">
        <v>14449</v>
      </c>
      <c r="L6746" t="str">
        <f t="shared" si="525"/>
        <v>OK</v>
      </c>
      <c r="M6746" t="str">
        <f t="shared" si="526"/>
        <v>NOT  NULL</v>
      </c>
      <c r="N6746">
        <f t="shared" si="527"/>
        <v>1</v>
      </c>
      <c r="O6746" t="str">
        <f>IF(ISNA(VLOOKUP(J6746,Vendors!A:A,1,FALSE)),"MISSING VENDER","VALID")</f>
        <v>MISSING VENDER</v>
      </c>
      <c r="P6746" t="str">
        <f>IF(ISNA(VLOOKUP(H6746,'Customers'!A:A,1,FALSE)),"missing customer ","valid")</f>
        <v>valid</v>
      </c>
      <c r="Q6746" t="str">
        <f t="shared" si="528"/>
        <v>VALID</v>
      </c>
      <c r="R6746" t="str">
        <f t="shared" si="529"/>
        <v>VALID</v>
      </c>
    </row>
    <row r="6747" spans="1:18" x14ac:dyDescent="0.25">
      <c r="A6747" t="s">
        <v>14450</v>
      </c>
      <c r="B6747" s="1">
        <v>44764</v>
      </c>
      <c r="C6747">
        <v>-27737.9</v>
      </c>
      <c r="D6747" t="s">
        <v>826</v>
      </c>
      <c r="E6747" t="s">
        <v>827</v>
      </c>
      <c r="F6747" t="s">
        <v>4</v>
      </c>
      <c r="G6747" t="s">
        <v>14</v>
      </c>
      <c r="H6747" t="s">
        <v>828</v>
      </c>
      <c r="I6747" t="str">
        <f>_xlfn.XLOOKUP(H6747,'Customers'!A6747:A7146,'Customers'!B6747:B7146," ")</f>
        <v xml:space="preserve"> </v>
      </c>
      <c r="J6747" t="s">
        <v>1197</v>
      </c>
      <c r="K6747" t="s">
        <v>14451</v>
      </c>
      <c r="L6747" t="str">
        <f t="shared" si="525"/>
        <v>OK</v>
      </c>
      <c r="M6747" t="str">
        <f t="shared" si="526"/>
        <v>NOT  NULL</v>
      </c>
      <c r="N6747">
        <f t="shared" si="527"/>
        <v>1</v>
      </c>
      <c r="O6747" t="str">
        <f>IF(ISNA(VLOOKUP(J6747,Vendors!A:A,1,FALSE)),"MISSING VENDER","VALID")</f>
        <v>VALID</v>
      </c>
      <c r="P6747" t="str">
        <f>IF(ISNA(VLOOKUP(H6747,'Customers'!A:A,1,FALSE)),"missing customer ","valid")</f>
        <v xml:space="preserve">missing customer </v>
      </c>
      <c r="Q6747" t="str">
        <f t="shared" si="528"/>
        <v>VALID</v>
      </c>
      <c r="R6747" t="str">
        <f t="shared" si="529"/>
        <v>VALID</v>
      </c>
    </row>
    <row r="6748" spans="1:18" x14ac:dyDescent="0.25">
      <c r="A6748" t="s">
        <v>14452</v>
      </c>
      <c r="B6748" s="1">
        <v>45186</v>
      </c>
      <c r="C6748">
        <v>19187.900000000001</v>
      </c>
      <c r="D6748" t="s">
        <v>958</v>
      </c>
      <c r="E6748" t="s">
        <v>958</v>
      </c>
      <c r="F6748" t="s">
        <v>5</v>
      </c>
      <c r="G6748" t="s">
        <v>25</v>
      </c>
      <c r="H6748" t="s">
        <v>828</v>
      </c>
      <c r="I6748" t="str">
        <f>_xlfn.XLOOKUP(H6748,'Customers'!A6748:A7147,'Customers'!B6748:B7147," ")</f>
        <v xml:space="preserve"> </v>
      </c>
      <c r="J6748" t="s">
        <v>828</v>
      </c>
      <c r="K6748" t="s">
        <v>14453</v>
      </c>
      <c r="L6748" t="str">
        <f t="shared" si="525"/>
        <v>OK</v>
      </c>
      <c r="M6748" t="str">
        <f t="shared" si="526"/>
        <v>NOT  NULL</v>
      </c>
      <c r="N6748">
        <f t="shared" si="527"/>
        <v>1</v>
      </c>
      <c r="O6748" t="str">
        <f>IF(ISNA(VLOOKUP(J6748,Vendors!A:A,1,FALSE)),"MISSING VENDER","VALID")</f>
        <v>MISSING VENDER</v>
      </c>
      <c r="P6748" t="str">
        <f>IF(ISNA(VLOOKUP(H6748,'Customers'!A:A,1,FALSE)),"missing customer ","valid")</f>
        <v xml:space="preserve">missing customer </v>
      </c>
      <c r="Q6748" t="str">
        <f t="shared" si="528"/>
        <v>VALID</v>
      </c>
      <c r="R6748" t="str">
        <f t="shared" si="529"/>
        <v>VALID</v>
      </c>
    </row>
    <row r="6749" spans="1:18" x14ac:dyDescent="0.25">
      <c r="A6749" t="s">
        <v>14454</v>
      </c>
      <c r="B6749" s="1">
        <v>45279</v>
      </c>
      <c r="C6749">
        <v>179259.83</v>
      </c>
      <c r="D6749" t="s">
        <v>836</v>
      </c>
      <c r="E6749" t="s">
        <v>840</v>
      </c>
      <c r="F6749" t="s">
        <v>4</v>
      </c>
      <c r="G6749" t="s">
        <v>18</v>
      </c>
      <c r="H6749" t="s">
        <v>665</v>
      </c>
      <c r="I6749" t="str">
        <f>_xlfn.XLOOKUP(H6749,'Customers'!A6749:A7148,'Customers'!B6749:B7148," ")</f>
        <v xml:space="preserve"> </v>
      </c>
      <c r="J6749" t="s">
        <v>828</v>
      </c>
      <c r="K6749" t="s">
        <v>14455</v>
      </c>
      <c r="L6749" t="str">
        <f t="shared" si="525"/>
        <v>OK</v>
      </c>
      <c r="M6749" t="str">
        <f t="shared" si="526"/>
        <v>NOT  NULL</v>
      </c>
      <c r="N6749">
        <f t="shared" si="527"/>
        <v>1</v>
      </c>
      <c r="O6749" t="str">
        <f>IF(ISNA(VLOOKUP(J6749,Vendors!A:A,1,FALSE)),"MISSING VENDER","VALID")</f>
        <v>MISSING VENDER</v>
      </c>
      <c r="P6749" t="str">
        <f>IF(ISNA(VLOOKUP(H6749,'Customers'!A:A,1,FALSE)),"missing customer ","valid")</f>
        <v>valid</v>
      </c>
      <c r="Q6749" t="str">
        <f t="shared" si="528"/>
        <v>VALID</v>
      </c>
      <c r="R6749" t="str">
        <f t="shared" si="529"/>
        <v>VALID</v>
      </c>
    </row>
    <row r="6750" spans="1:18" x14ac:dyDescent="0.25">
      <c r="A6750" t="s">
        <v>14456</v>
      </c>
      <c r="B6750" s="1">
        <v>45098</v>
      </c>
      <c r="C6750">
        <v>313767.74</v>
      </c>
      <c r="D6750" t="s">
        <v>836</v>
      </c>
      <c r="E6750" t="s">
        <v>837</v>
      </c>
      <c r="F6750" t="s">
        <v>5</v>
      </c>
      <c r="G6750" t="s">
        <v>18</v>
      </c>
      <c r="H6750" t="s">
        <v>26</v>
      </c>
      <c r="I6750" t="str">
        <f>_xlfn.XLOOKUP(H6750,'Customers'!A6750:A7149,'Customers'!B6750:B7149," ")</f>
        <v xml:space="preserve"> </v>
      </c>
      <c r="J6750" t="s">
        <v>828</v>
      </c>
      <c r="K6750" t="s">
        <v>14457</v>
      </c>
      <c r="L6750" t="str">
        <f t="shared" si="525"/>
        <v>OK</v>
      </c>
      <c r="M6750" t="str">
        <f t="shared" si="526"/>
        <v>NOT  NULL</v>
      </c>
      <c r="N6750">
        <f t="shared" si="527"/>
        <v>1</v>
      </c>
      <c r="O6750" t="str">
        <f>IF(ISNA(VLOOKUP(J6750,Vendors!A:A,1,FALSE)),"MISSING VENDER","VALID")</f>
        <v>MISSING VENDER</v>
      </c>
      <c r="P6750" t="str">
        <f>IF(ISNA(VLOOKUP(H6750,'Customers'!A:A,1,FALSE)),"missing customer ","valid")</f>
        <v>valid</v>
      </c>
      <c r="Q6750" t="str">
        <f t="shared" si="528"/>
        <v>VALID</v>
      </c>
      <c r="R6750" t="str">
        <f t="shared" si="529"/>
        <v>VALID</v>
      </c>
    </row>
    <row r="6751" spans="1:18" x14ac:dyDescent="0.25">
      <c r="A6751" t="s">
        <v>14458</v>
      </c>
      <c r="B6751" s="1">
        <v>44852</v>
      </c>
      <c r="C6751">
        <v>26967.91</v>
      </c>
      <c r="D6751" t="s">
        <v>860</v>
      </c>
      <c r="E6751" t="s">
        <v>860</v>
      </c>
      <c r="F6751" t="s">
        <v>4</v>
      </c>
      <c r="G6751" t="s">
        <v>25</v>
      </c>
      <c r="H6751" t="s">
        <v>828</v>
      </c>
      <c r="I6751" t="str">
        <f>_xlfn.XLOOKUP(H6751,'Customers'!A6751:A7150,'Customers'!B6751:B7150," ")</f>
        <v xml:space="preserve"> </v>
      </c>
      <c r="J6751" t="s">
        <v>828</v>
      </c>
      <c r="K6751" t="s">
        <v>14459</v>
      </c>
      <c r="L6751" t="str">
        <f t="shared" si="525"/>
        <v>OK</v>
      </c>
      <c r="M6751" t="str">
        <f t="shared" si="526"/>
        <v>NOT  NULL</v>
      </c>
      <c r="N6751">
        <f t="shared" si="527"/>
        <v>1</v>
      </c>
      <c r="O6751" t="str">
        <f>IF(ISNA(VLOOKUP(J6751,Vendors!A:A,1,FALSE)),"MISSING VENDER","VALID")</f>
        <v>MISSING VENDER</v>
      </c>
      <c r="P6751" t="str">
        <f>IF(ISNA(VLOOKUP(H6751,'Customers'!A:A,1,FALSE)),"missing customer ","valid")</f>
        <v xml:space="preserve">missing customer </v>
      </c>
      <c r="Q6751" t="str">
        <f t="shared" si="528"/>
        <v>VALID</v>
      </c>
      <c r="R6751" t="str">
        <f t="shared" si="529"/>
        <v>VALID</v>
      </c>
    </row>
    <row r="6752" spans="1:18" x14ac:dyDescent="0.25">
      <c r="A6752" t="s">
        <v>14460</v>
      </c>
      <c r="B6752" s="1">
        <v>44813</v>
      </c>
      <c r="C6752">
        <v>-43162.77</v>
      </c>
      <c r="D6752" t="s">
        <v>826</v>
      </c>
      <c r="E6752" t="s">
        <v>832</v>
      </c>
      <c r="F6752" t="s">
        <v>3</v>
      </c>
      <c r="G6752" t="s">
        <v>18</v>
      </c>
      <c r="H6752" t="s">
        <v>828</v>
      </c>
      <c r="I6752" t="str">
        <f>_xlfn.XLOOKUP(H6752,'Customers'!A6752:A7151,'Customers'!B6752:B7151," ")</f>
        <v xml:space="preserve"> </v>
      </c>
      <c r="J6752" t="s">
        <v>833</v>
      </c>
      <c r="K6752" t="s">
        <v>14461</v>
      </c>
      <c r="L6752" t="str">
        <f t="shared" si="525"/>
        <v>OK</v>
      </c>
      <c r="M6752" t="str">
        <f t="shared" si="526"/>
        <v>NOT  NULL</v>
      </c>
      <c r="N6752">
        <f t="shared" si="527"/>
        <v>1</v>
      </c>
      <c r="O6752" t="str">
        <f>IF(ISNA(VLOOKUP(J6752,Vendors!A:A,1,FALSE)),"MISSING VENDER","VALID")</f>
        <v>VALID</v>
      </c>
      <c r="P6752" t="str">
        <f>IF(ISNA(VLOOKUP(H6752,'Customers'!A:A,1,FALSE)),"missing customer ","valid")</f>
        <v xml:space="preserve">missing customer </v>
      </c>
      <c r="Q6752" t="str">
        <f t="shared" si="528"/>
        <v>VALID</v>
      </c>
      <c r="R6752" t="str">
        <f t="shared" si="529"/>
        <v>VALID</v>
      </c>
    </row>
    <row r="6753" spans="1:18" x14ac:dyDescent="0.25">
      <c r="A6753" t="s">
        <v>14462</v>
      </c>
      <c r="B6753" s="1">
        <v>45220</v>
      </c>
      <c r="C6753">
        <v>165644.09</v>
      </c>
      <c r="D6753" t="s">
        <v>836</v>
      </c>
      <c r="E6753" t="s">
        <v>855</v>
      </c>
      <c r="F6753" t="s">
        <v>3</v>
      </c>
      <c r="G6753" t="s">
        <v>25</v>
      </c>
      <c r="H6753" t="s">
        <v>177</v>
      </c>
      <c r="I6753" t="str">
        <f>_xlfn.XLOOKUP(H6753,'Customers'!A6753:A7152,'Customers'!B6753:B7152," ")</f>
        <v xml:space="preserve"> </v>
      </c>
      <c r="J6753" t="s">
        <v>828</v>
      </c>
      <c r="K6753" t="s">
        <v>14463</v>
      </c>
      <c r="L6753" t="str">
        <f t="shared" si="525"/>
        <v>OK</v>
      </c>
      <c r="M6753" t="str">
        <f t="shared" si="526"/>
        <v>NOT  NULL</v>
      </c>
      <c r="N6753">
        <f t="shared" si="527"/>
        <v>1</v>
      </c>
      <c r="O6753" t="str">
        <f>IF(ISNA(VLOOKUP(J6753,Vendors!A:A,1,FALSE)),"MISSING VENDER","VALID")</f>
        <v>MISSING VENDER</v>
      </c>
      <c r="P6753" t="str">
        <f>IF(ISNA(VLOOKUP(H6753,'Customers'!A:A,1,FALSE)),"missing customer ","valid")</f>
        <v>valid</v>
      </c>
      <c r="Q6753" t="str">
        <f t="shared" si="528"/>
        <v>VALID</v>
      </c>
      <c r="R6753" t="str">
        <f t="shared" si="529"/>
        <v>VALID</v>
      </c>
    </row>
    <row r="6754" spans="1:18" x14ac:dyDescent="0.25">
      <c r="A6754" t="s">
        <v>14464</v>
      </c>
      <c r="B6754" s="1">
        <v>45008</v>
      </c>
      <c r="C6754">
        <v>-53618.14</v>
      </c>
      <c r="D6754" t="s">
        <v>826</v>
      </c>
      <c r="E6754" t="s">
        <v>843</v>
      </c>
      <c r="F6754" t="s">
        <v>5</v>
      </c>
      <c r="G6754" t="s">
        <v>28</v>
      </c>
      <c r="H6754" t="s">
        <v>828</v>
      </c>
      <c r="I6754" t="str">
        <f>_xlfn.XLOOKUP(H6754,'Customers'!A6754:A7153,'Customers'!B6754:B7153," ")</f>
        <v xml:space="preserve"> </v>
      </c>
      <c r="J6754" t="s">
        <v>1271</v>
      </c>
      <c r="K6754" t="s">
        <v>14465</v>
      </c>
      <c r="L6754" t="str">
        <f t="shared" si="525"/>
        <v>OK</v>
      </c>
      <c r="M6754" t="str">
        <f t="shared" si="526"/>
        <v>NOT  NULL</v>
      </c>
      <c r="N6754">
        <f t="shared" si="527"/>
        <v>1</v>
      </c>
      <c r="O6754" t="str">
        <f>IF(ISNA(VLOOKUP(J6754,Vendors!A:A,1,FALSE)),"MISSING VENDER","VALID")</f>
        <v>VALID</v>
      </c>
      <c r="P6754" t="str">
        <f>IF(ISNA(VLOOKUP(H6754,'Customers'!A:A,1,FALSE)),"missing customer ","valid")</f>
        <v xml:space="preserve">missing customer </v>
      </c>
      <c r="Q6754" t="str">
        <f t="shared" si="528"/>
        <v>VALID</v>
      </c>
      <c r="R6754" t="str">
        <f t="shared" si="529"/>
        <v>VALID</v>
      </c>
    </row>
    <row r="6755" spans="1:18" x14ac:dyDescent="0.25">
      <c r="A6755" t="s">
        <v>14466</v>
      </c>
      <c r="B6755" s="1">
        <v>44578</v>
      </c>
      <c r="C6755">
        <v>146758.97</v>
      </c>
      <c r="D6755" t="s">
        <v>836</v>
      </c>
      <c r="E6755" t="s">
        <v>837</v>
      </c>
      <c r="F6755" t="s">
        <v>3</v>
      </c>
      <c r="G6755" t="s">
        <v>28</v>
      </c>
      <c r="H6755" t="s">
        <v>109</v>
      </c>
      <c r="I6755" t="str">
        <f>_xlfn.XLOOKUP(H6755,'Customers'!A6755:A7154,'Customers'!B6755:B7154," ")</f>
        <v xml:space="preserve"> </v>
      </c>
      <c r="J6755" t="s">
        <v>828</v>
      </c>
      <c r="K6755" t="s">
        <v>14467</v>
      </c>
      <c r="L6755" t="str">
        <f t="shared" si="525"/>
        <v>OK</v>
      </c>
      <c r="M6755" t="str">
        <f t="shared" si="526"/>
        <v>NOT  NULL</v>
      </c>
      <c r="N6755">
        <f t="shared" si="527"/>
        <v>1</v>
      </c>
      <c r="O6755" t="str">
        <f>IF(ISNA(VLOOKUP(J6755,Vendors!A:A,1,FALSE)),"MISSING VENDER","VALID")</f>
        <v>MISSING VENDER</v>
      </c>
      <c r="P6755" t="str">
        <f>IF(ISNA(VLOOKUP(H6755,'Customers'!A:A,1,FALSE)),"missing customer ","valid")</f>
        <v>valid</v>
      </c>
      <c r="Q6755" t="str">
        <f t="shared" si="528"/>
        <v>VALID</v>
      </c>
      <c r="R6755" t="str">
        <f t="shared" si="529"/>
        <v>VALID</v>
      </c>
    </row>
    <row r="6756" spans="1:18" x14ac:dyDescent="0.25">
      <c r="A6756" t="s">
        <v>14468</v>
      </c>
      <c r="B6756" s="1">
        <v>44623</v>
      </c>
      <c r="C6756">
        <v>84089.32</v>
      </c>
      <c r="D6756" t="s">
        <v>836</v>
      </c>
      <c r="E6756" t="s">
        <v>837</v>
      </c>
      <c r="F6756" t="s">
        <v>3</v>
      </c>
      <c r="G6756" t="s">
        <v>28</v>
      </c>
      <c r="H6756" t="s">
        <v>387</v>
      </c>
      <c r="I6756" t="str">
        <f>_xlfn.XLOOKUP(H6756,'Customers'!A6756:A7155,'Customers'!B6756:B7155," ")</f>
        <v xml:space="preserve"> </v>
      </c>
      <c r="J6756" t="s">
        <v>828</v>
      </c>
      <c r="K6756" t="s">
        <v>14469</v>
      </c>
      <c r="L6756" t="str">
        <f t="shared" si="525"/>
        <v>OK</v>
      </c>
      <c r="M6756" t="str">
        <f t="shared" si="526"/>
        <v>NOT  NULL</v>
      </c>
      <c r="N6756">
        <f t="shared" si="527"/>
        <v>1</v>
      </c>
      <c r="O6756" t="str">
        <f>IF(ISNA(VLOOKUP(J6756,Vendors!A:A,1,FALSE)),"MISSING VENDER","VALID")</f>
        <v>MISSING VENDER</v>
      </c>
      <c r="P6756" t="str">
        <f>IF(ISNA(VLOOKUP(H6756,'Customers'!A:A,1,FALSE)),"missing customer ","valid")</f>
        <v>valid</v>
      </c>
      <c r="Q6756" t="str">
        <f t="shared" si="528"/>
        <v>VALID</v>
      </c>
      <c r="R6756" t="str">
        <f t="shared" si="529"/>
        <v>VALID</v>
      </c>
    </row>
    <row r="6757" spans="1:18" x14ac:dyDescent="0.25">
      <c r="A6757" t="s">
        <v>14470</v>
      </c>
      <c r="B6757" s="1">
        <v>45213</v>
      </c>
      <c r="C6757">
        <v>-23274.16</v>
      </c>
      <c r="D6757" t="s">
        <v>826</v>
      </c>
      <c r="E6757" t="s">
        <v>832</v>
      </c>
      <c r="F6757" t="s">
        <v>4</v>
      </c>
      <c r="G6757" t="s">
        <v>18</v>
      </c>
      <c r="H6757" t="s">
        <v>828</v>
      </c>
      <c r="I6757" t="str">
        <f>_xlfn.XLOOKUP(H6757,'Customers'!A6757:A7156,'Customers'!B6757:B7156," ")</f>
        <v xml:space="preserve"> </v>
      </c>
      <c r="J6757" t="s">
        <v>1164</v>
      </c>
      <c r="K6757" t="s">
        <v>14471</v>
      </c>
      <c r="L6757" t="str">
        <f t="shared" si="525"/>
        <v>OK</v>
      </c>
      <c r="M6757" t="str">
        <f t="shared" si="526"/>
        <v>NOT  NULL</v>
      </c>
      <c r="N6757">
        <f t="shared" si="527"/>
        <v>1</v>
      </c>
      <c r="O6757" t="str">
        <f>IF(ISNA(VLOOKUP(J6757,Vendors!A:A,1,FALSE)),"MISSING VENDER","VALID")</f>
        <v>VALID</v>
      </c>
      <c r="P6757" t="str">
        <f>IF(ISNA(VLOOKUP(H6757,'Customers'!A:A,1,FALSE)),"missing customer ","valid")</f>
        <v xml:space="preserve">missing customer </v>
      </c>
      <c r="Q6757" t="str">
        <f t="shared" si="528"/>
        <v>VALID</v>
      </c>
      <c r="R6757" t="str">
        <f t="shared" si="529"/>
        <v>VALID</v>
      </c>
    </row>
    <row r="6758" spans="1:18" x14ac:dyDescent="0.25">
      <c r="A6758" t="s">
        <v>14472</v>
      </c>
      <c r="B6758" s="1">
        <v>44760</v>
      </c>
      <c r="C6758">
        <v>-49116.59</v>
      </c>
      <c r="D6758" t="s">
        <v>826</v>
      </c>
      <c r="E6758" t="s">
        <v>832</v>
      </c>
      <c r="F6758" t="s">
        <v>4</v>
      </c>
      <c r="G6758" t="s">
        <v>14</v>
      </c>
      <c r="H6758" t="s">
        <v>828</v>
      </c>
      <c r="I6758" t="str">
        <f>_xlfn.XLOOKUP(H6758,'Customers'!A6758:A7157,'Customers'!B6758:B7157," ")</f>
        <v xml:space="preserve"> </v>
      </c>
      <c r="J6758" t="s">
        <v>916</v>
      </c>
      <c r="K6758" t="s">
        <v>14473</v>
      </c>
      <c r="L6758" t="str">
        <f t="shared" si="525"/>
        <v>OK</v>
      </c>
      <c r="M6758" t="str">
        <f t="shared" si="526"/>
        <v>NOT  NULL</v>
      </c>
      <c r="N6758">
        <f t="shared" si="527"/>
        <v>1</v>
      </c>
      <c r="O6758" t="str">
        <f>IF(ISNA(VLOOKUP(J6758,Vendors!A:A,1,FALSE)),"MISSING VENDER","VALID")</f>
        <v>VALID</v>
      </c>
      <c r="P6758" t="str">
        <f>IF(ISNA(VLOOKUP(H6758,'Customers'!A:A,1,FALSE)),"missing customer ","valid")</f>
        <v xml:space="preserve">missing customer </v>
      </c>
      <c r="Q6758" t="str">
        <f t="shared" si="528"/>
        <v>VALID</v>
      </c>
      <c r="R6758" t="str">
        <f t="shared" si="529"/>
        <v>VALID</v>
      </c>
    </row>
    <row r="6759" spans="1:18" x14ac:dyDescent="0.25">
      <c r="A6759" t="s">
        <v>14474</v>
      </c>
      <c r="B6759" s="1">
        <v>44684</v>
      </c>
      <c r="C6759">
        <v>-58100.9</v>
      </c>
      <c r="D6759" t="s">
        <v>826</v>
      </c>
      <c r="E6759" t="s">
        <v>865</v>
      </c>
      <c r="F6759" t="s">
        <v>4</v>
      </c>
      <c r="G6759" t="s">
        <v>18</v>
      </c>
      <c r="H6759" t="s">
        <v>828</v>
      </c>
      <c r="I6759" t="str">
        <f>_xlfn.XLOOKUP(H6759,'Customers'!A6759:A7158,'Customers'!B6759:B7158," ")</f>
        <v xml:space="preserve"> </v>
      </c>
      <c r="J6759" t="s">
        <v>1787</v>
      </c>
      <c r="K6759" t="s">
        <v>14475</v>
      </c>
      <c r="L6759" t="str">
        <f t="shared" si="525"/>
        <v>OK</v>
      </c>
      <c r="M6759" t="str">
        <f t="shared" si="526"/>
        <v>NOT  NULL</v>
      </c>
      <c r="N6759">
        <f t="shared" si="527"/>
        <v>1</v>
      </c>
      <c r="O6759" t="str">
        <f>IF(ISNA(VLOOKUP(J6759,Vendors!A:A,1,FALSE)),"MISSING VENDER","VALID")</f>
        <v>VALID</v>
      </c>
      <c r="P6759" t="str">
        <f>IF(ISNA(VLOOKUP(H6759,'Customers'!A:A,1,FALSE)),"missing customer ","valid")</f>
        <v xml:space="preserve">missing customer </v>
      </c>
      <c r="Q6759" t="str">
        <f t="shared" si="528"/>
        <v>VALID</v>
      </c>
      <c r="R6759" t="str">
        <f t="shared" si="529"/>
        <v>VALID</v>
      </c>
    </row>
    <row r="6760" spans="1:18" x14ac:dyDescent="0.25">
      <c r="A6760" t="s">
        <v>14476</v>
      </c>
      <c r="B6760" s="1">
        <v>44829</v>
      </c>
      <c r="C6760">
        <v>-14833.06</v>
      </c>
      <c r="D6760" t="s">
        <v>826</v>
      </c>
      <c r="E6760" t="s">
        <v>892</v>
      </c>
      <c r="F6760" t="s">
        <v>4</v>
      </c>
      <c r="G6760" t="s">
        <v>18</v>
      </c>
      <c r="H6760" t="s">
        <v>828</v>
      </c>
      <c r="I6760" t="str">
        <f>_xlfn.XLOOKUP(H6760,'Customers'!A6760:A7159,'Customers'!B6760:B7159," ")</f>
        <v xml:space="preserve"> </v>
      </c>
      <c r="J6760" t="s">
        <v>1497</v>
      </c>
      <c r="K6760" t="s">
        <v>14477</v>
      </c>
      <c r="L6760" t="str">
        <f t="shared" si="525"/>
        <v>OK</v>
      </c>
      <c r="M6760" t="str">
        <f t="shared" si="526"/>
        <v>NOT  NULL</v>
      </c>
      <c r="N6760">
        <f t="shared" si="527"/>
        <v>1</v>
      </c>
      <c r="O6760" t="str">
        <f>IF(ISNA(VLOOKUP(J6760,Vendors!A:A,1,FALSE)),"MISSING VENDER","VALID")</f>
        <v>VALID</v>
      </c>
      <c r="P6760" t="str">
        <f>IF(ISNA(VLOOKUP(H6760,'Customers'!A:A,1,FALSE)),"missing customer ","valid")</f>
        <v xml:space="preserve">missing customer </v>
      </c>
      <c r="Q6760" t="str">
        <f t="shared" si="528"/>
        <v>VALID</v>
      </c>
      <c r="R6760" t="str">
        <f t="shared" si="529"/>
        <v>VALID</v>
      </c>
    </row>
    <row r="6761" spans="1:18" x14ac:dyDescent="0.25">
      <c r="A6761" t="s">
        <v>14478</v>
      </c>
      <c r="B6761" s="1">
        <v>45137</v>
      </c>
      <c r="C6761">
        <v>-11088.44</v>
      </c>
      <c r="D6761" t="s">
        <v>826</v>
      </c>
      <c r="E6761" t="s">
        <v>892</v>
      </c>
      <c r="F6761" t="s">
        <v>5</v>
      </c>
      <c r="G6761" t="s">
        <v>25</v>
      </c>
      <c r="H6761" t="s">
        <v>828</v>
      </c>
      <c r="I6761" t="str">
        <f>_xlfn.XLOOKUP(H6761,'Customers'!A6761:A7160,'Customers'!B6761:B7160," ")</f>
        <v xml:space="preserve"> </v>
      </c>
      <c r="J6761" t="s">
        <v>1607</v>
      </c>
      <c r="K6761" t="s">
        <v>14479</v>
      </c>
      <c r="L6761" t="str">
        <f t="shared" si="525"/>
        <v>OK</v>
      </c>
      <c r="M6761" t="str">
        <f t="shared" si="526"/>
        <v>NOT  NULL</v>
      </c>
      <c r="N6761">
        <f t="shared" si="527"/>
        <v>1</v>
      </c>
      <c r="O6761" t="str">
        <f>IF(ISNA(VLOOKUP(J6761,Vendors!A:A,1,FALSE)),"MISSING VENDER","VALID")</f>
        <v>VALID</v>
      </c>
      <c r="P6761" t="str">
        <f>IF(ISNA(VLOOKUP(H6761,'Customers'!A:A,1,FALSE)),"missing customer ","valid")</f>
        <v xml:space="preserve">missing customer </v>
      </c>
      <c r="Q6761" t="str">
        <f t="shared" si="528"/>
        <v>VALID</v>
      </c>
      <c r="R6761" t="str">
        <f t="shared" si="529"/>
        <v>VALID</v>
      </c>
    </row>
    <row r="6762" spans="1:18" x14ac:dyDescent="0.25">
      <c r="A6762" t="s">
        <v>14480</v>
      </c>
      <c r="B6762" s="1">
        <v>44710</v>
      </c>
      <c r="C6762">
        <v>20545.05</v>
      </c>
      <c r="D6762" t="s">
        <v>860</v>
      </c>
      <c r="E6762" t="s">
        <v>860</v>
      </c>
      <c r="F6762" t="s">
        <v>4</v>
      </c>
      <c r="G6762" t="s">
        <v>14</v>
      </c>
      <c r="H6762" t="s">
        <v>828</v>
      </c>
      <c r="I6762" t="str">
        <f>_xlfn.XLOOKUP(H6762,'Customers'!A6762:A7161,'Customers'!B6762:B7161," ")</f>
        <v xml:space="preserve"> </v>
      </c>
      <c r="J6762" t="s">
        <v>828</v>
      </c>
      <c r="K6762" t="s">
        <v>14481</v>
      </c>
      <c r="L6762" t="str">
        <f t="shared" si="525"/>
        <v>OK</v>
      </c>
      <c r="M6762" t="str">
        <f t="shared" si="526"/>
        <v>NOT  NULL</v>
      </c>
      <c r="N6762">
        <f t="shared" si="527"/>
        <v>1</v>
      </c>
      <c r="O6762" t="str">
        <f>IF(ISNA(VLOOKUP(J6762,Vendors!A:A,1,FALSE)),"MISSING VENDER","VALID")</f>
        <v>MISSING VENDER</v>
      </c>
      <c r="P6762" t="str">
        <f>IF(ISNA(VLOOKUP(H6762,'Customers'!A:A,1,FALSE)),"missing customer ","valid")</f>
        <v xml:space="preserve">missing customer </v>
      </c>
      <c r="Q6762" t="str">
        <f t="shared" si="528"/>
        <v>VALID</v>
      </c>
      <c r="R6762" t="str">
        <f t="shared" si="529"/>
        <v>VALID</v>
      </c>
    </row>
    <row r="6763" spans="1:18" x14ac:dyDescent="0.25">
      <c r="A6763" t="s">
        <v>14482</v>
      </c>
      <c r="B6763" s="1">
        <v>45044</v>
      </c>
      <c r="C6763">
        <v>96927.98</v>
      </c>
      <c r="D6763" t="s">
        <v>836</v>
      </c>
      <c r="E6763" t="s">
        <v>837</v>
      </c>
      <c r="F6763" t="s">
        <v>4</v>
      </c>
      <c r="G6763" t="s">
        <v>25</v>
      </c>
      <c r="H6763" t="s">
        <v>315</v>
      </c>
      <c r="I6763" t="str">
        <f>_xlfn.XLOOKUP(H6763,'Customers'!A6763:A7162,'Customers'!B6763:B7162," ")</f>
        <v xml:space="preserve"> </v>
      </c>
      <c r="J6763" t="s">
        <v>828</v>
      </c>
      <c r="K6763" t="s">
        <v>14483</v>
      </c>
      <c r="L6763" t="str">
        <f t="shared" si="525"/>
        <v>OK</v>
      </c>
      <c r="M6763" t="str">
        <f t="shared" si="526"/>
        <v>NOT  NULL</v>
      </c>
      <c r="N6763">
        <f t="shared" si="527"/>
        <v>1</v>
      </c>
      <c r="O6763" t="str">
        <f>IF(ISNA(VLOOKUP(J6763,Vendors!A:A,1,FALSE)),"MISSING VENDER","VALID")</f>
        <v>MISSING VENDER</v>
      </c>
      <c r="P6763" t="str">
        <f>IF(ISNA(VLOOKUP(H6763,'Customers'!A:A,1,FALSE)),"missing customer ","valid")</f>
        <v>valid</v>
      </c>
      <c r="Q6763" t="str">
        <f t="shared" si="528"/>
        <v>VALID</v>
      </c>
      <c r="R6763" t="str">
        <f t="shared" si="529"/>
        <v>VALID</v>
      </c>
    </row>
    <row r="6764" spans="1:18" x14ac:dyDescent="0.25">
      <c r="A6764" t="s">
        <v>14484</v>
      </c>
      <c r="B6764" s="1">
        <v>44577</v>
      </c>
      <c r="C6764">
        <v>16516.34</v>
      </c>
      <c r="D6764" t="s">
        <v>958</v>
      </c>
      <c r="E6764" t="s">
        <v>958</v>
      </c>
      <c r="F6764" t="s">
        <v>3</v>
      </c>
      <c r="G6764" t="s">
        <v>25</v>
      </c>
      <c r="H6764" t="s">
        <v>828</v>
      </c>
      <c r="I6764" t="str">
        <f>_xlfn.XLOOKUP(H6764,'Customers'!A6764:A7163,'Customers'!B6764:B7163," ")</f>
        <v xml:space="preserve"> </v>
      </c>
      <c r="J6764" t="s">
        <v>828</v>
      </c>
      <c r="K6764" t="s">
        <v>14485</v>
      </c>
      <c r="L6764" t="str">
        <f t="shared" si="525"/>
        <v>OK</v>
      </c>
      <c r="M6764" t="str">
        <f t="shared" si="526"/>
        <v>NOT  NULL</v>
      </c>
      <c r="N6764">
        <f t="shared" si="527"/>
        <v>1</v>
      </c>
      <c r="O6764" t="str">
        <f>IF(ISNA(VLOOKUP(J6764,Vendors!A:A,1,FALSE)),"MISSING VENDER","VALID")</f>
        <v>MISSING VENDER</v>
      </c>
      <c r="P6764" t="str">
        <f>IF(ISNA(VLOOKUP(H6764,'Customers'!A:A,1,FALSE)),"missing customer ","valid")</f>
        <v xml:space="preserve">missing customer </v>
      </c>
      <c r="Q6764" t="str">
        <f t="shared" si="528"/>
        <v>VALID</v>
      </c>
      <c r="R6764" t="str">
        <f t="shared" si="529"/>
        <v>VALID</v>
      </c>
    </row>
    <row r="6765" spans="1:18" x14ac:dyDescent="0.25">
      <c r="A6765" t="s">
        <v>14486</v>
      </c>
      <c r="B6765" s="1">
        <v>44604</v>
      </c>
      <c r="C6765">
        <v>-2000</v>
      </c>
      <c r="D6765" t="s">
        <v>826</v>
      </c>
      <c r="E6765" t="s">
        <v>843</v>
      </c>
      <c r="F6765" t="s">
        <v>4</v>
      </c>
      <c r="G6765" t="s">
        <v>25</v>
      </c>
      <c r="H6765" t="s">
        <v>828</v>
      </c>
      <c r="I6765" t="str">
        <f>_xlfn.XLOOKUP(H6765,'Customers'!A6765:A7164,'Customers'!B6765:B7164," ")</f>
        <v xml:space="preserve"> </v>
      </c>
      <c r="J6765" t="s">
        <v>1481</v>
      </c>
      <c r="K6765" t="s">
        <v>14487</v>
      </c>
      <c r="L6765" t="str">
        <f t="shared" si="525"/>
        <v>OK</v>
      </c>
      <c r="M6765" t="str">
        <f t="shared" si="526"/>
        <v>NOT  NULL</v>
      </c>
      <c r="N6765">
        <f t="shared" si="527"/>
        <v>1</v>
      </c>
      <c r="O6765" t="str">
        <f>IF(ISNA(VLOOKUP(J6765,Vendors!A:A,1,FALSE)),"MISSING VENDER","VALID")</f>
        <v>VALID</v>
      </c>
      <c r="P6765" t="str">
        <f>IF(ISNA(VLOOKUP(H6765,'Customers'!A:A,1,FALSE)),"missing customer ","valid")</f>
        <v xml:space="preserve">missing customer </v>
      </c>
      <c r="Q6765" t="str">
        <f t="shared" si="528"/>
        <v>VALID</v>
      </c>
      <c r="R6765" t="str">
        <f t="shared" si="529"/>
        <v>VALID</v>
      </c>
    </row>
    <row r="6766" spans="1:18" x14ac:dyDescent="0.25">
      <c r="A6766" t="s">
        <v>14488</v>
      </c>
      <c r="B6766" s="1">
        <v>44569</v>
      </c>
      <c r="C6766">
        <v>70315.070000000007</v>
      </c>
      <c r="D6766" t="s">
        <v>836</v>
      </c>
      <c r="E6766" t="s">
        <v>840</v>
      </c>
      <c r="F6766" t="s">
        <v>5</v>
      </c>
      <c r="G6766" t="s">
        <v>25</v>
      </c>
      <c r="H6766" t="s">
        <v>113</v>
      </c>
      <c r="I6766" t="str">
        <f>_xlfn.XLOOKUP(H6766,'Customers'!A6766:A7165,'Customers'!B6766:B7165," ")</f>
        <v xml:space="preserve"> </v>
      </c>
      <c r="J6766" t="s">
        <v>828</v>
      </c>
      <c r="K6766" t="s">
        <v>14489</v>
      </c>
      <c r="L6766" t="str">
        <f t="shared" si="525"/>
        <v>OK</v>
      </c>
      <c r="M6766" t="str">
        <f t="shared" si="526"/>
        <v>NOT  NULL</v>
      </c>
      <c r="N6766">
        <f t="shared" si="527"/>
        <v>1</v>
      </c>
      <c r="O6766" t="str">
        <f>IF(ISNA(VLOOKUP(J6766,Vendors!A:A,1,FALSE)),"MISSING VENDER","VALID")</f>
        <v>MISSING VENDER</v>
      </c>
      <c r="P6766" t="str">
        <f>IF(ISNA(VLOOKUP(H6766,'Customers'!A:A,1,FALSE)),"missing customer ","valid")</f>
        <v>valid</v>
      </c>
      <c r="Q6766" t="str">
        <f t="shared" si="528"/>
        <v>VALID</v>
      </c>
      <c r="R6766" t="str">
        <f t="shared" si="529"/>
        <v>VALID</v>
      </c>
    </row>
    <row r="6767" spans="1:18" x14ac:dyDescent="0.25">
      <c r="A6767" t="s">
        <v>14490</v>
      </c>
      <c r="B6767" s="1">
        <v>44817</v>
      </c>
      <c r="C6767">
        <v>188199.59</v>
      </c>
      <c r="D6767" t="s">
        <v>836</v>
      </c>
      <c r="E6767" t="s">
        <v>840</v>
      </c>
      <c r="F6767" t="s">
        <v>3</v>
      </c>
      <c r="G6767" t="s">
        <v>28</v>
      </c>
      <c r="H6767" t="s">
        <v>137</v>
      </c>
      <c r="I6767" t="str">
        <f>_xlfn.XLOOKUP(H6767,'Customers'!A6767:A7166,'Customers'!B6767:B7166," ")</f>
        <v xml:space="preserve"> </v>
      </c>
      <c r="J6767" t="s">
        <v>828</v>
      </c>
      <c r="K6767" t="s">
        <v>14491</v>
      </c>
      <c r="L6767" t="str">
        <f t="shared" si="525"/>
        <v>OK</v>
      </c>
      <c r="M6767" t="str">
        <f t="shared" si="526"/>
        <v>NOT  NULL</v>
      </c>
      <c r="N6767">
        <f t="shared" si="527"/>
        <v>1</v>
      </c>
      <c r="O6767" t="str">
        <f>IF(ISNA(VLOOKUP(J6767,Vendors!A:A,1,FALSE)),"MISSING VENDER","VALID")</f>
        <v>MISSING VENDER</v>
      </c>
      <c r="P6767" t="str">
        <f>IF(ISNA(VLOOKUP(H6767,'Customers'!A:A,1,FALSE)),"missing customer ","valid")</f>
        <v>valid</v>
      </c>
      <c r="Q6767" t="str">
        <f t="shared" si="528"/>
        <v>VALID</v>
      </c>
      <c r="R6767" t="str">
        <f t="shared" si="529"/>
        <v>VALID</v>
      </c>
    </row>
    <row r="6768" spans="1:18" x14ac:dyDescent="0.25">
      <c r="A6768" t="s">
        <v>14492</v>
      </c>
      <c r="B6768" s="1">
        <v>45077</v>
      </c>
      <c r="C6768">
        <v>171681.19</v>
      </c>
      <c r="D6768" t="s">
        <v>836</v>
      </c>
      <c r="E6768" t="s">
        <v>837</v>
      </c>
      <c r="F6768" t="s">
        <v>5</v>
      </c>
      <c r="G6768" t="s">
        <v>28</v>
      </c>
      <c r="H6768" t="s">
        <v>497</v>
      </c>
      <c r="I6768" t="str">
        <f>_xlfn.XLOOKUP(H6768,'Customers'!A6768:A7167,'Customers'!B6768:B7167," ")</f>
        <v xml:space="preserve"> </v>
      </c>
      <c r="J6768" t="s">
        <v>828</v>
      </c>
      <c r="K6768" t="s">
        <v>14493</v>
      </c>
      <c r="L6768" t="str">
        <f t="shared" si="525"/>
        <v>OK</v>
      </c>
      <c r="M6768" t="str">
        <f t="shared" si="526"/>
        <v>NOT  NULL</v>
      </c>
      <c r="N6768">
        <f t="shared" si="527"/>
        <v>1</v>
      </c>
      <c r="O6768" t="str">
        <f>IF(ISNA(VLOOKUP(J6768,Vendors!A:A,1,FALSE)),"MISSING VENDER","VALID")</f>
        <v>MISSING VENDER</v>
      </c>
      <c r="P6768" t="str">
        <f>IF(ISNA(VLOOKUP(H6768,'Customers'!A:A,1,FALSE)),"missing customer ","valid")</f>
        <v>valid</v>
      </c>
      <c r="Q6768" t="str">
        <f t="shared" si="528"/>
        <v>VALID</v>
      </c>
      <c r="R6768" t="str">
        <f t="shared" si="529"/>
        <v>VALID</v>
      </c>
    </row>
    <row r="6769" spans="1:18" x14ac:dyDescent="0.25">
      <c r="A6769" t="s">
        <v>14494</v>
      </c>
      <c r="B6769" s="1">
        <v>44807</v>
      </c>
      <c r="C6769">
        <v>186738.79</v>
      </c>
      <c r="D6769" t="s">
        <v>836</v>
      </c>
      <c r="E6769" t="s">
        <v>855</v>
      </c>
      <c r="F6769" t="s">
        <v>4</v>
      </c>
      <c r="G6769" t="s">
        <v>14</v>
      </c>
      <c r="H6769" t="s">
        <v>433</v>
      </c>
      <c r="I6769" t="str">
        <f>_xlfn.XLOOKUP(H6769,'Customers'!A6769:A7168,'Customers'!B6769:B7168," ")</f>
        <v xml:space="preserve"> </v>
      </c>
      <c r="J6769" t="s">
        <v>828</v>
      </c>
      <c r="K6769" t="s">
        <v>14495</v>
      </c>
      <c r="L6769" t="str">
        <f t="shared" si="525"/>
        <v>OK</v>
      </c>
      <c r="M6769" t="str">
        <f t="shared" si="526"/>
        <v>NOT  NULL</v>
      </c>
      <c r="N6769">
        <f t="shared" si="527"/>
        <v>1</v>
      </c>
      <c r="O6769" t="str">
        <f>IF(ISNA(VLOOKUP(J6769,Vendors!A:A,1,FALSE)),"MISSING VENDER","VALID")</f>
        <v>MISSING VENDER</v>
      </c>
      <c r="P6769" t="str">
        <f>IF(ISNA(VLOOKUP(H6769,'Customers'!A:A,1,FALSE)),"missing customer ","valid")</f>
        <v>valid</v>
      </c>
      <c r="Q6769" t="str">
        <f t="shared" si="528"/>
        <v>VALID</v>
      </c>
      <c r="R6769" t="str">
        <f t="shared" si="529"/>
        <v>VALID</v>
      </c>
    </row>
    <row r="6770" spans="1:18" x14ac:dyDescent="0.25">
      <c r="A6770" t="s">
        <v>14496</v>
      </c>
      <c r="B6770" s="1">
        <v>44900</v>
      </c>
      <c r="C6770">
        <v>193955.95</v>
      </c>
      <c r="D6770" t="s">
        <v>836</v>
      </c>
      <c r="E6770" t="s">
        <v>855</v>
      </c>
      <c r="F6770" t="s">
        <v>3</v>
      </c>
      <c r="G6770" t="s">
        <v>14</v>
      </c>
      <c r="H6770" t="s">
        <v>379</v>
      </c>
      <c r="I6770" t="str">
        <f>_xlfn.XLOOKUP(H6770,'Customers'!A6770:A7169,'Customers'!B6770:B7169," ")</f>
        <v xml:space="preserve"> </v>
      </c>
      <c r="J6770" t="s">
        <v>828</v>
      </c>
      <c r="K6770" t="s">
        <v>14497</v>
      </c>
      <c r="L6770" t="str">
        <f t="shared" si="525"/>
        <v>OK</v>
      </c>
      <c r="M6770" t="str">
        <f t="shared" si="526"/>
        <v>NOT  NULL</v>
      </c>
      <c r="N6770">
        <f t="shared" si="527"/>
        <v>1</v>
      </c>
      <c r="O6770" t="str">
        <f>IF(ISNA(VLOOKUP(J6770,Vendors!A:A,1,FALSE)),"MISSING VENDER","VALID")</f>
        <v>MISSING VENDER</v>
      </c>
      <c r="P6770" t="str">
        <f>IF(ISNA(VLOOKUP(H6770,'Customers'!A:A,1,FALSE)),"missing customer ","valid")</f>
        <v>valid</v>
      </c>
      <c r="Q6770" t="str">
        <f t="shared" si="528"/>
        <v>VALID</v>
      </c>
      <c r="R6770" t="str">
        <f t="shared" si="529"/>
        <v>VALID</v>
      </c>
    </row>
    <row r="6771" spans="1:18" x14ac:dyDescent="0.25">
      <c r="A6771" t="s">
        <v>14498</v>
      </c>
      <c r="B6771" s="1">
        <v>45098</v>
      </c>
      <c r="C6771">
        <v>-21634.69</v>
      </c>
      <c r="D6771" t="s">
        <v>826</v>
      </c>
      <c r="E6771" t="s">
        <v>832</v>
      </c>
      <c r="F6771" t="s">
        <v>5</v>
      </c>
      <c r="G6771" t="s">
        <v>28</v>
      </c>
      <c r="H6771" t="s">
        <v>828</v>
      </c>
      <c r="I6771" t="str">
        <f>_xlfn.XLOOKUP(H6771,'Customers'!A6771:A7170,'Customers'!B6771:B7170," ")</f>
        <v xml:space="preserve"> </v>
      </c>
      <c r="J6771" t="s">
        <v>1422</v>
      </c>
      <c r="K6771" t="s">
        <v>14499</v>
      </c>
      <c r="L6771" t="str">
        <f t="shared" si="525"/>
        <v>OK</v>
      </c>
      <c r="M6771" t="str">
        <f t="shared" si="526"/>
        <v>NOT  NULL</v>
      </c>
      <c r="N6771">
        <f t="shared" si="527"/>
        <v>1</v>
      </c>
      <c r="O6771" t="str">
        <f>IF(ISNA(VLOOKUP(J6771,Vendors!A:A,1,FALSE)),"MISSING VENDER","VALID")</f>
        <v>VALID</v>
      </c>
      <c r="P6771" t="str">
        <f>IF(ISNA(VLOOKUP(H6771,'Customers'!A:A,1,FALSE)),"missing customer ","valid")</f>
        <v xml:space="preserve">missing customer </v>
      </c>
      <c r="Q6771" t="str">
        <f t="shared" si="528"/>
        <v>VALID</v>
      </c>
      <c r="R6771" t="str">
        <f t="shared" si="529"/>
        <v>VALID</v>
      </c>
    </row>
    <row r="6772" spans="1:18" x14ac:dyDescent="0.25">
      <c r="A6772" t="s">
        <v>14500</v>
      </c>
      <c r="B6772" s="1">
        <v>44611</v>
      </c>
      <c r="C6772">
        <v>139386.18</v>
      </c>
      <c r="D6772" t="s">
        <v>836</v>
      </c>
      <c r="E6772" t="s">
        <v>855</v>
      </c>
      <c r="F6772" t="s">
        <v>4</v>
      </c>
      <c r="G6772" t="s">
        <v>28</v>
      </c>
      <c r="H6772" t="s">
        <v>167</v>
      </c>
      <c r="I6772" t="str">
        <f>_xlfn.XLOOKUP(H6772,'Customers'!A6772:A7171,'Customers'!B6772:B7171," ")</f>
        <v xml:space="preserve"> </v>
      </c>
      <c r="J6772" t="s">
        <v>828</v>
      </c>
      <c r="K6772" t="s">
        <v>14501</v>
      </c>
      <c r="L6772" t="str">
        <f t="shared" si="525"/>
        <v>OK</v>
      </c>
      <c r="M6772" t="str">
        <f t="shared" si="526"/>
        <v>NOT  NULL</v>
      </c>
      <c r="N6772">
        <f t="shared" si="527"/>
        <v>1</v>
      </c>
      <c r="O6772" t="str">
        <f>IF(ISNA(VLOOKUP(J6772,Vendors!A:A,1,FALSE)),"MISSING VENDER","VALID")</f>
        <v>MISSING VENDER</v>
      </c>
      <c r="P6772" t="str">
        <f>IF(ISNA(VLOOKUP(H6772,'Customers'!A:A,1,FALSE)),"missing customer ","valid")</f>
        <v>valid</v>
      </c>
      <c r="Q6772" t="str">
        <f t="shared" si="528"/>
        <v>VALID</v>
      </c>
      <c r="R6772" t="str">
        <f t="shared" si="529"/>
        <v>VALID</v>
      </c>
    </row>
    <row r="6773" spans="1:18" x14ac:dyDescent="0.25">
      <c r="A6773" t="s">
        <v>14502</v>
      </c>
      <c r="B6773" s="1">
        <v>45096</v>
      </c>
      <c r="C6773">
        <v>-35149.99</v>
      </c>
      <c r="D6773" t="s">
        <v>826</v>
      </c>
      <c r="E6773" t="s">
        <v>843</v>
      </c>
      <c r="F6773" t="s">
        <v>5</v>
      </c>
      <c r="G6773" t="s">
        <v>18</v>
      </c>
      <c r="H6773" t="s">
        <v>828</v>
      </c>
      <c r="I6773" t="str">
        <f>_xlfn.XLOOKUP(H6773,'Customers'!A6773:A7172,'Customers'!B6773:B7172," ")</f>
        <v xml:space="preserve"> </v>
      </c>
      <c r="J6773" t="s">
        <v>1070</v>
      </c>
      <c r="K6773" t="s">
        <v>14503</v>
      </c>
      <c r="L6773" t="str">
        <f t="shared" si="525"/>
        <v>OK</v>
      </c>
      <c r="M6773" t="str">
        <f t="shared" si="526"/>
        <v>NOT  NULL</v>
      </c>
      <c r="N6773">
        <f t="shared" si="527"/>
        <v>1</v>
      </c>
      <c r="O6773" t="str">
        <f>IF(ISNA(VLOOKUP(J6773,Vendors!A:A,1,FALSE)),"MISSING VENDER","VALID")</f>
        <v>VALID</v>
      </c>
      <c r="P6773" t="str">
        <f>IF(ISNA(VLOOKUP(H6773,'Customers'!A:A,1,FALSE)),"missing customer ","valid")</f>
        <v xml:space="preserve">missing customer </v>
      </c>
      <c r="Q6773" t="str">
        <f t="shared" si="528"/>
        <v>VALID</v>
      </c>
      <c r="R6773" t="str">
        <f t="shared" si="529"/>
        <v>VALID</v>
      </c>
    </row>
    <row r="6774" spans="1:18" x14ac:dyDescent="0.25">
      <c r="A6774" t="s">
        <v>14504</v>
      </c>
      <c r="B6774" s="1">
        <v>44629</v>
      </c>
      <c r="C6774">
        <v>-37059.99</v>
      </c>
      <c r="D6774" t="s">
        <v>826</v>
      </c>
      <c r="E6774" t="s">
        <v>843</v>
      </c>
      <c r="F6774" t="s">
        <v>3</v>
      </c>
      <c r="G6774" t="s">
        <v>14</v>
      </c>
      <c r="H6774" t="s">
        <v>828</v>
      </c>
      <c r="I6774" t="str">
        <f>_xlfn.XLOOKUP(H6774,'Customers'!A6774:A7173,'Customers'!B6774:B7173," ")</f>
        <v xml:space="preserve"> </v>
      </c>
      <c r="J6774" t="s">
        <v>844</v>
      </c>
      <c r="K6774" t="s">
        <v>14505</v>
      </c>
      <c r="L6774" t="str">
        <f t="shared" si="525"/>
        <v>OK</v>
      </c>
      <c r="M6774" t="str">
        <f t="shared" si="526"/>
        <v>NOT  NULL</v>
      </c>
      <c r="N6774">
        <f t="shared" si="527"/>
        <v>1</v>
      </c>
      <c r="O6774" t="str">
        <f>IF(ISNA(VLOOKUP(J6774,Vendors!A:A,1,FALSE)),"MISSING VENDER","VALID")</f>
        <v>VALID</v>
      </c>
      <c r="P6774" t="str">
        <f>IF(ISNA(VLOOKUP(H6774,'Customers'!A:A,1,FALSE)),"missing customer ","valid")</f>
        <v xml:space="preserve">missing customer </v>
      </c>
      <c r="Q6774" t="str">
        <f t="shared" si="528"/>
        <v>VALID</v>
      </c>
      <c r="R6774" t="str">
        <f t="shared" si="529"/>
        <v>VALID</v>
      </c>
    </row>
    <row r="6775" spans="1:18" x14ac:dyDescent="0.25">
      <c r="A6775" t="s">
        <v>14506</v>
      </c>
      <c r="B6775" s="1">
        <v>45166</v>
      </c>
      <c r="C6775">
        <v>111835.75</v>
      </c>
      <c r="D6775" t="s">
        <v>836</v>
      </c>
      <c r="E6775" t="s">
        <v>855</v>
      </c>
      <c r="F6775" t="s">
        <v>4</v>
      </c>
      <c r="G6775" t="s">
        <v>14</v>
      </c>
      <c r="H6775" t="s">
        <v>555</v>
      </c>
      <c r="I6775" t="str">
        <f>_xlfn.XLOOKUP(H6775,'Customers'!A6775:A7174,'Customers'!B6775:B7174," ")</f>
        <v xml:space="preserve"> </v>
      </c>
      <c r="J6775" t="s">
        <v>828</v>
      </c>
      <c r="K6775" t="s">
        <v>14507</v>
      </c>
      <c r="L6775" t="str">
        <f t="shared" si="525"/>
        <v>OK</v>
      </c>
      <c r="M6775" t="str">
        <f t="shared" si="526"/>
        <v>NOT  NULL</v>
      </c>
      <c r="N6775">
        <f t="shared" si="527"/>
        <v>1</v>
      </c>
      <c r="O6775" t="str">
        <f>IF(ISNA(VLOOKUP(J6775,Vendors!A:A,1,FALSE)),"MISSING VENDER","VALID")</f>
        <v>MISSING VENDER</v>
      </c>
      <c r="P6775" t="str">
        <f>IF(ISNA(VLOOKUP(H6775,'Customers'!A:A,1,FALSE)),"missing customer ","valid")</f>
        <v>valid</v>
      </c>
      <c r="Q6775" t="str">
        <f t="shared" si="528"/>
        <v>VALID</v>
      </c>
      <c r="R6775" t="str">
        <f t="shared" si="529"/>
        <v>VALID</v>
      </c>
    </row>
    <row r="6776" spans="1:18" x14ac:dyDescent="0.25">
      <c r="A6776" t="s">
        <v>14508</v>
      </c>
      <c r="B6776" s="1">
        <v>44729</v>
      </c>
      <c r="C6776">
        <v>26741.4</v>
      </c>
      <c r="D6776" t="s">
        <v>958</v>
      </c>
      <c r="E6776" t="s">
        <v>958</v>
      </c>
      <c r="F6776" t="s">
        <v>3</v>
      </c>
      <c r="G6776" t="s">
        <v>14</v>
      </c>
      <c r="H6776" t="s">
        <v>828</v>
      </c>
      <c r="I6776" t="str">
        <f>_xlfn.XLOOKUP(H6776,'Customers'!A6776:A7175,'Customers'!B6776:B7175," ")</f>
        <v xml:space="preserve"> </v>
      </c>
      <c r="J6776" t="s">
        <v>828</v>
      </c>
      <c r="K6776" t="s">
        <v>14509</v>
      </c>
      <c r="L6776" t="str">
        <f t="shared" si="525"/>
        <v>OK</v>
      </c>
      <c r="M6776" t="str">
        <f t="shared" si="526"/>
        <v>NOT  NULL</v>
      </c>
      <c r="N6776">
        <f t="shared" si="527"/>
        <v>1</v>
      </c>
      <c r="O6776" t="str">
        <f>IF(ISNA(VLOOKUP(J6776,Vendors!A:A,1,FALSE)),"MISSING VENDER","VALID")</f>
        <v>MISSING VENDER</v>
      </c>
      <c r="P6776" t="str">
        <f>IF(ISNA(VLOOKUP(H6776,'Customers'!A:A,1,FALSE)),"missing customer ","valid")</f>
        <v xml:space="preserve">missing customer </v>
      </c>
      <c r="Q6776" t="str">
        <f t="shared" si="528"/>
        <v>VALID</v>
      </c>
      <c r="R6776" t="str">
        <f t="shared" si="529"/>
        <v>VALID</v>
      </c>
    </row>
    <row r="6777" spans="1:18" x14ac:dyDescent="0.25">
      <c r="A6777" t="s">
        <v>14510</v>
      </c>
      <c r="B6777" s="1">
        <v>44912</v>
      </c>
      <c r="C6777">
        <v>146640.20000000001</v>
      </c>
      <c r="D6777" t="s">
        <v>836</v>
      </c>
      <c r="E6777" t="s">
        <v>837</v>
      </c>
      <c r="F6777" t="s">
        <v>4</v>
      </c>
      <c r="G6777" t="s">
        <v>18</v>
      </c>
      <c r="H6777" t="s">
        <v>113</v>
      </c>
      <c r="I6777" t="str">
        <f>_xlfn.XLOOKUP(H6777,'Customers'!A6777:A7176,'Customers'!B6777:B7176," ")</f>
        <v xml:space="preserve"> </v>
      </c>
      <c r="J6777" t="s">
        <v>828</v>
      </c>
      <c r="K6777" t="s">
        <v>14511</v>
      </c>
      <c r="L6777" t="str">
        <f t="shared" si="525"/>
        <v>OK</v>
      </c>
      <c r="M6777" t="str">
        <f t="shared" si="526"/>
        <v>NOT  NULL</v>
      </c>
      <c r="N6777">
        <f t="shared" si="527"/>
        <v>1</v>
      </c>
      <c r="O6777" t="str">
        <f>IF(ISNA(VLOOKUP(J6777,Vendors!A:A,1,FALSE)),"MISSING VENDER","VALID")</f>
        <v>MISSING VENDER</v>
      </c>
      <c r="P6777" t="str">
        <f>IF(ISNA(VLOOKUP(H6777,'Customers'!A:A,1,FALSE)),"missing customer ","valid")</f>
        <v>valid</v>
      </c>
      <c r="Q6777" t="str">
        <f t="shared" si="528"/>
        <v>VALID</v>
      </c>
      <c r="R6777" t="str">
        <f t="shared" si="529"/>
        <v>VALID</v>
      </c>
    </row>
    <row r="6778" spans="1:18" x14ac:dyDescent="0.25">
      <c r="A6778" t="s">
        <v>14512</v>
      </c>
      <c r="B6778" s="1">
        <v>45006</v>
      </c>
      <c r="C6778">
        <v>118296.24</v>
      </c>
      <c r="D6778" t="s">
        <v>836</v>
      </c>
      <c r="E6778" t="s">
        <v>840</v>
      </c>
      <c r="F6778" t="s">
        <v>3</v>
      </c>
      <c r="G6778" t="s">
        <v>14</v>
      </c>
      <c r="H6778" t="s">
        <v>751</v>
      </c>
      <c r="I6778" t="str">
        <f>_xlfn.XLOOKUP(H6778,'Customers'!A6778:A7177,'Customers'!B6778:B7177," ")</f>
        <v xml:space="preserve"> </v>
      </c>
      <c r="J6778" t="s">
        <v>828</v>
      </c>
      <c r="K6778" t="s">
        <v>14513</v>
      </c>
      <c r="L6778" t="str">
        <f t="shared" si="525"/>
        <v>OK</v>
      </c>
      <c r="M6778" t="str">
        <f t="shared" si="526"/>
        <v>NOT  NULL</v>
      </c>
      <c r="N6778">
        <f t="shared" si="527"/>
        <v>1</v>
      </c>
      <c r="O6778" t="str">
        <f>IF(ISNA(VLOOKUP(J6778,Vendors!A:A,1,FALSE)),"MISSING VENDER","VALID")</f>
        <v>MISSING VENDER</v>
      </c>
      <c r="P6778" t="str">
        <f>IF(ISNA(VLOOKUP(H6778,'Customers'!A:A,1,FALSE)),"missing customer ","valid")</f>
        <v>valid</v>
      </c>
      <c r="Q6778" t="str">
        <f t="shared" si="528"/>
        <v>VALID</v>
      </c>
      <c r="R6778" t="str">
        <f t="shared" si="529"/>
        <v>VALID</v>
      </c>
    </row>
    <row r="6779" spans="1:18" x14ac:dyDescent="0.25">
      <c r="A6779" t="s">
        <v>14514</v>
      </c>
      <c r="B6779" s="1">
        <v>44761</v>
      </c>
      <c r="C6779">
        <v>-24372.61</v>
      </c>
      <c r="D6779" t="s">
        <v>826</v>
      </c>
      <c r="E6779" t="s">
        <v>865</v>
      </c>
      <c r="F6779" t="s">
        <v>3</v>
      </c>
      <c r="G6779" t="s">
        <v>18</v>
      </c>
      <c r="H6779" t="s">
        <v>828</v>
      </c>
      <c r="I6779" t="str">
        <f>_xlfn.XLOOKUP(H6779,'Customers'!A6779:A7178,'Customers'!B6779:B7178," ")</f>
        <v xml:space="preserve"> </v>
      </c>
      <c r="J6779" t="s">
        <v>1927</v>
      </c>
      <c r="K6779" t="s">
        <v>14515</v>
      </c>
      <c r="L6779" t="str">
        <f t="shared" si="525"/>
        <v>OK</v>
      </c>
      <c r="M6779" t="str">
        <f t="shared" si="526"/>
        <v>NOT  NULL</v>
      </c>
      <c r="N6779">
        <f t="shared" si="527"/>
        <v>1</v>
      </c>
      <c r="O6779" t="str">
        <f>IF(ISNA(VLOOKUP(J6779,Vendors!A:A,1,FALSE)),"MISSING VENDER","VALID")</f>
        <v>VALID</v>
      </c>
      <c r="P6779" t="str">
        <f>IF(ISNA(VLOOKUP(H6779,'Customers'!A:A,1,FALSE)),"missing customer ","valid")</f>
        <v xml:space="preserve">missing customer </v>
      </c>
      <c r="Q6779" t="str">
        <f t="shared" si="528"/>
        <v>VALID</v>
      </c>
      <c r="R6779" t="str">
        <f t="shared" si="529"/>
        <v>VALID</v>
      </c>
    </row>
    <row r="6780" spans="1:18" x14ac:dyDescent="0.25">
      <c r="A6780" t="s">
        <v>14516</v>
      </c>
      <c r="B6780" s="1">
        <v>44832</v>
      </c>
      <c r="C6780">
        <v>219492.18</v>
      </c>
      <c r="D6780" t="s">
        <v>836</v>
      </c>
      <c r="E6780" t="s">
        <v>855</v>
      </c>
      <c r="F6780" t="s">
        <v>5</v>
      </c>
      <c r="G6780" t="s">
        <v>14</v>
      </c>
      <c r="H6780" t="s">
        <v>689</v>
      </c>
      <c r="I6780" t="str">
        <f>_xlfn.XLOOKUP(H6780,'Customers'!A6780:A7179,'Customers'!B6780:B7179," ")</f>
        <v xml:space="preserve"> </v>
      </c>
      <c r="J6780" t="s">
        <v>828</v>
      </c>
      <c r="K6780" t="s">
        <v>14517</v>
      </c>
      <c r="L6780" t="str">
        <f t="shared" si="525"/>
        <v>OK</v>
      </c>
      <c r="M6780" t="str">
        <f t="shared" si="526"/>
        <v>NOT  NULL</v>
      </c>
      <c r="N6780">
        <f t="shared" si="527"/>
        <v>1</v>
      </c>
      <c r="O6780" t="str">
        <f>IF(ISNA(VLOOKUP(J6780,Vendors!A:A,1,FALSE)),"MISSING VENDER","VALID")</f>
        <v>MISSING VENDER</v>
      </c>
      <c r="P6780" t="str">
        <f>IF(ISNA(VLOOKUP(H6780,'Customers'!A:A,1,FALSE)),"missing customer ","valid")</f>
        <v>valid</v>
      </c>
      <c r="Q6780" t="str">
        <f t="shared" si="528"/>
        <v>VALID</v>
      </c>
      <c r="R6780" t="str">
        <f t="shared" si="529"/>
        <v>VALID</v>
      </c>
    </row>
    <row r="6781" spans="1:18" x14ac:dyDescent="0.25">
      <c r="A6781" t="s">
        <v>14518</v>
      </c>
      <c r="B6781" s="1">
        <v>45108</v>
      </c>
      <c r="C6781">
        <v>97062.37</v>
      </c>
      <c r="D6781" t="s">
        <v>836</v>
      </c>
      <c r="E6781" t="s">
        <v>840</v>
      </c>
      <c r="F6781" t="s">
        <v>4</v>
      </c>
      <c r="G6781" t="s">
        <v>28</v>
      </c>
      <c r="H6781" t="s">
        <v>269</v>
      </c>
      <c r="I6781" t="str">
        <f>_xlfn.XLOOKUP(H6781,'Customers'!A6781:A7180,'Customers'!B6781:B7180," ")</f>
        <v xml:space="preserve"> </v>
      </c>
      <c r="J6781" t="s">
        <v>828</v>
      </c>
      <c r="K6781" t="s">
        <v>14519</v>
      </c>
      <c r="L6781" t="str">
        <f t="shared" si="525"/>
        <v>OK</v>
      </c>
      <c r="M6781" t="str">
        <f t="shared" si="526"/>
        <v>NOT  NULL</v>
      </c>
      <c r="N6781">
        <f t="shared" si="527"/>
        <v>1</v>
      </c>
      <c r="O6781" t="str">
        <f>IF(ISNA(VLOOKUP(J6781,Vendors!A:A,1,FALSE)),"MISSING VENDER","VALID")</f>
        <v>MISSING VENDER</v>
      </c>
      <c r="P6781" t="str">
        <f>IF(ISNA(VLOOKUP(H6781,'Customers'!A:A,1,FALSE)),"missing customer ","valid")</f>
        <v>valid</v>
      </c>
      <c r="Q6781" t="str">
        <f t="shared" si="528"/>
        <v>VALID</v>
      </c>
      <c r="R6781" t="str">
        <f t="shared" si="529"/>
        <v>VALID</v>
      </c>
    </row>
    <row r="6782" spans="1:18" x14ac:dyDescent="0.25">
      <c r="A6782" t="s">
        <v>14520</v>
      </c>
      <c r="B6782" s="1">
        <v>45123</v>
      </c>
      <c r="C6782">
        <v>-30203.1</v>
      </c>
      <c r="D6782" t="s">
        <v>826</v>
      </c>
      <c r="E6782" t="s">
        <v>843</v>
      </c>
      <c r="F6782" t="s">
        <v>3</v>
      </c>
      <c r="G6782" t="s">
        <v>25</v>
      </c>
      <c r="H6782" t="s">
        <v>828</v>
      </c>
      <c r="I6782" t="str">
        <f>_xlfn.XLOOKUP(H6782,'Customers'!A6782:A7181,'Customers'!B6782:B7181," ")</f>
        <v xml:space="preserve"> </v>
      </c>
      <c r="J6782" t="s">
        <v>1000</v>
      </c>
      <c r="K6782" t="s">
        <v>14521</v>
      </c>
      <c r="L6782" t="str">
        <f t="shared" si="525"/>
        <v>OK</v>
      </c>
      <c r="M6782" t="str">
        <f t="shared" si="526"/>
        <v>NOT  NULL</v>
      </c>
      <c r="N6782">
        <f t="shared" si="527"/>
        <v>1</v>
      </c>
      <c r="O6782" t="str">
        <f>IF(ISNA(VLOOKUP(J6782,Vendors!A:A,1,FALSE)),"MISSING VENDER","VALID")</f>
        <v>VALID</v>
      </c>
      <c r="P6782" t="str">
        <f>IF(ISNA(VLOOKUP(H6782,'Customers'!A:A,1,FALSE)),"missing customer ","valid")</f>
        <v xml:space="preserve">missing customer </v>
      </c>
      <c r="Q6782" t="str">
        <f t="shared" si="528"/>
        <v>VALID</v>
      </c>
      <c r="R6782" t="str">
        <f t="shared" si="529"/>
        <v>VALID</v>
      </c>
    </row>
    <row r="6783" spans="1:18" x14ac:dyDescent="0.25">
      <c r="A6783" t="s">
        <v>14522</v>
      </c>
      <c r="B6783" s="1">
        <v>45058</v>
      </c>
      <c r="C6783">
        <v>-38711.72</v>
      </c>
      <c r="D6783" t="s">
        <v>826</v>
      </c>
      <c r="E6783" t="s">
        <v>851</v>
      </c>
      <c r="F6783" t="s">
        <v>5</v>
      </c>
      <c r="G6783" t="s">
        <v>25</v>
      </c>
      <c r="H6783" t="s">
        <v>828</v>
      </c>
      <c r="I6783" t="str">
        <f>_xlfn.XLOOKUP(H6783,'Customers'!A6783:A7182,'Customers'!B6783:B7182," ")</f>
        <v xml:space="preserve"> </v>
      </c>
      <c r="J6783" t="s">
        <v>3089</v>
      </c>
      <c r="K6783" t="s">
        <v>14523</v>
      </c>
      <c r="L6783" t="str">
        <f t="shared" si="525"/>
        <v>OK</v>
      </c>
      <c r="M6783" t="str">
        <f t="shared" si="526"/>
        <v>NOT  NULL</v>
      </c>
      <c r="N6783">
        <f t="shared" si="527"/>
        <v>1</v>
      </c>
      <c r="O6783" t="str">
        <f>IF(ISNA(VLOOKUP(J6783,Vendors!A:A,1,FALSE)),"MISSING VENDER","VALID")</f>
        <v>VALID</v>
      </c>
      <c r="P6783" t="str">
        <f>IF(ISNA(VLOOKUP(H6783,'Customers'!A:A,1,FALSE)),"missing customer ","valid")</f>
        <v xml:space="preserve">missing customer </v>
      </c>
      <c r="Q6783" t="str">
        <f t="shared" si="528"/>
        <v>VALID</v>
      </c>
      <c r="R6783" t="str">
        <f t="shared" si="529"/>
        <v>VALID</v>
      </c>
    </row>
    <row r="6784" spans="1:18" x14ac:dyDescent="0.25">
      <c r="A6784" t="s">
        <v>14524</v>
      </c>
      <c r="B6784" s="1">
        <v>45013</v>
      </c>
      <c r="C6784">
        <v>-58060.07</v>
      </c>
      <c r="D6784" t="s">
        <v>826</v>
      </c>
      <c r="E6784" t="s">
        <v>865</v>
      </c>
      <c r="F6784" t="s">
        <v>3</v>
      </c>
      <c r="G6784" t="s">
        <v>28</v>
      </c>
      <c r="H6784" t="s">
        <v>828</v>
      </c>
      <c r="I6784" t="str">
        <f>_xlfn.XLOOKUP(H6784,'Customers'!A6784:A7183,'Customers'!B6784:B7183," ")</f>
        <v xml:space="preserve"> </v>
      </c>
      <c r="J6784" t="s">
        <v>1422</v>
      </c>
      <c r="K6784" t="s">
        <v>14525</v>
      </c>
      <c r="L6784" t="str">
        <f t="shared" si="525"/>
        <v>OK</v>
      </c>
      <c r="M6784" t="str">
        <f t="shared" si="526"/>
        <v>NOT  NULL</v>
      </c>
      <c r="N6784">
        <f t="shared" si="527"/>
        <v>1</v>
      </c>
      <c r="O6784" t="str">
        <f>IF(ISNA(VLOOKUP(J6784,Vendors!A:A,1,FALSE)),"MISSING VENDER","VALID")</f>
        <v>VALID</v>
      </c>
      <c r="P6784" t="str">
        <f>IF(ISNA(VLOOKUP(H6784,'Customers'!A:A,1,FALSE)),"missing customer ","valid")</f>
        <v xml:space="preserve">missing customer </v>
      </c>
      <c r="Q6784" t="str">
        <f t="shared" si="528"/>
        <v>VALID</v>
      </c>
      <c r="R6784" t="str">
        <f t="shared" si="529"/>
        <v>VALID</v>
      </c>
    </row>
    <row r="6785" spans="1:18" x14ac:dyDescent="0.25">
      <c r="A6785" t="s">
        <v>14526</v>
      </c>
      <c r="B6785" s="1">
        <v>44718</v>
      </c>
      <c r="C6785">
        <v>-65567.679999999993</v>
      </c>
      <c r="D6785" t="s">
        <v>826</v>
      </c>
      <c r="E6785" t="s">
        <v>832</v>
      </c>
      <c r="F6785" t="s">
        <v>5</v>
      </c>
      <c r="G6785" t="s">
        <v>25</v>
      </c>
      <c r="H6785" t="s">
        <v>828</v>
      </c>
      <c r="I6785" t="str">
        <f>_xlfn.XLOOKUP(H6785,'Customers'!A6785:A7184,'Customers'!B6785:B7184," ")</f>
        <v xml:space="preserve"> </v>
      </c>
      <c r="J6785" t="s">
        <v>2040</v>
      </c>
      <c r="K6785" t="s">
        <v>14527</v>
      </c>
      <c r="L6785" t="str">
        <f t="shared" si="525"/>
        <v>OK</v>
      </c>
      <c r="M6785" t="str">
        <f t="shared" si="526"/>
        <v>NOT  NULL</v>
      </c>
      <c r="N6785">
        <f t="shared" si="527"/>
        <v>1</v>
      </c>
      <c r="O6785" t="str">
        <f>IF(ISNA(VLOOKUP(J6785,Vendors!A:A,1,FALSE)),"MISSING VENDER","VALID")</f>
        <v>VALID</v>
      </c>
      <c r="P6785" t="str">
        <f>IF(ISNA(VLOOKUP(H6785,'Customers'!A:A,1,FALSE)),"missing customer ","valid")</f>
        <v xml:space="preserve">missing customer </v>
      </c>
      <c r="Q6785" t="str">
        <f t="shared" si="528"/>
        <v>VALID</v>
      </c>
      <c r="R6785" t="str">
        <f t="shared" si="529"/>
        <v>VALID</v>
      </c>
    </row>
    <row r="6786" spans="1:18" x14ac:dyDescent="0.25">
      <c r="A6786" t="s">
        <v>14528</v>
      </c>
      <c r="B6786" s="1">
        <v>44623</v>
      </c>
      <c r="C6786">
        <v>130914.33</v>
      </c>
      <c r="D6786" t="s">
        <v>836</v>
      </c>
      <c r="E6786" t="s">
        <v>840</v>
      </c>
      <c r="F6786" t="s">
        <v>5</v>
      </c>
      <c r="G6786" t="s">
        <v>25</v>
      </c>
      <c r="H6786" t="s">
        <v>553</v>
      </c>
      <c r="I6786" t="str">
        <f>_xlfn.XLOOKUP(H6786,'Customers'!A6786:A7185,'Customers'!B6786:B7185," ")</f>
        <v xml:space="preserve"> </v>
      </c>
      <c r="J6786" t="s">
        <v>828</v>
      </c>
      <c r="K6786" t="s">
        <v>14529</v>
      </c>
      <c r="L6786" t="str">
        <f t="shared" ref="L6786:L6849" si="530">IF(ISERROR(B6786),"ERORROR","OK")</f>
        <v>OK</v>
      </c>
      <c r="M6786" t="str">
        <f t="shared" ref="M6786:M6849" si="531">IF(ISNA(C6787),"NULL","NOT  NULL")</f>
        <v>NOT  NULL</v>
      </c>
      <c r="N6786">
        <f t="shared" ref="N6786:N6849" si="532">COUNTIF(A:A,A6786)</f>
        <v>1</v>
      </c>
      <c r="O6786" t="str">
        <f>IF(ISNA(VLOOKUP(J6786,Vendors!A:A,1,FALSE)),"MISSING VENDER","VALID")</f>
        <v>MISSING VENDER</v>
      </c>
      <c r="P6786" t="str">
        <f>IF(ISNA(VLOOKUP(H6786,'Customers'!A:A,1,FALSE)),"missing customer ","valid")</f>
        <v>valid</v>
      </c>
      <c r="Q6786" t="str">
        <f t="shared" ref="Q6786:Q6849" si="533">IF(ISBLANK(D6786),"INVALID","VALID")</f>
        <v>VALID</v>
      </c>
      <c r="R6786" t="str">
        <f t="shared" ref="R6786:R6849" si="534">IF(ISNA(F6786),"INVALID","VALID")</f>
        <v>VALID</v>
      </c>
    </row>
    <row r="6787" spans="1:18" x14ac:dyDescent="0.25">
      <c r="A6787" t="s">
        <v>14530</v>
      </c>
      <c r="B6787" s="1">
        <v>44728</v>
      </c>
      <c r="C6787">
        <v>24204.18</v>
      </c>
      <c r="D6787" t="s">
        <v>860</v>
      </c>
      <c r="E6787" t="s">
        <v>860</v>
      </c>
      <c r="F6787" t="s">
        <v>4</v>
      </c>
      <c r="G6787" t="s">
        <v>14</v>
      </c>
      <c r="H6787" t="s">
        <v>828</v>
      </c>
      <c r="I6787" t="str">
        <f>_xlfn.XLOOKUP(H6787,'Customers'!A6787:A7186,'Customers'!B6787:B7186," ")</f>
        <v xml:space="preserve"> </v>
      </c>
      <c r="J6787" t="s">
        <v>828</v>
      </c>
      <c r="K6787" t="s">
        <v>14531</v>
      </c>
      <c r="L6787" t="str">
        <f t="shared" si="530"/>
        <v>OK</v>
      </c>
      <c r="M6787" t="str">
        <f t="shared" si="531"/>
        <v>NOT  NULL</v>
      </c>
      <c r="N6787">
        <f t="shared" si="532"/>
        <v>1</v>
      </c>
      <c r="O6787" t="str">
        <f>IF(ISNA(VLOOKUP(J6787,Vendors!A:A,1,FALSE)),"MISSING VENDER","VALID")</f>
        <v>MISSING VENDER</v>
      </c>
      <c r="P6787" t="str">
        <f>IF(ISNA(VLOOKUP(H6787,'Customers'!A:A,1,FALSE)),"missing customer ","valid")</f>
        <v xml:space="preserve">missing customer </v>
      </c>
      <c r="Q6787" t="str">
        <f t="shared" si="533"/>
        <v>VALID</v>
      </c>
      <c r="R6787" t="str">
        <f t="shared" si="534"/>
        <v>VALID</v>
      </c>
    </row>
    <row r="6788" spans="1:18" x14ac:dyDescent="0.25">
      <c r="A6788" t="s">
        <v>14532</v>
      </c>
      <c r="B6788" s="1">
        <v>44657</v>
      </c>
      <c r="C6788">
        <v>149326.48000000001</v>
      </c>
      <c r="D6788" t="s">
        <v>836</v>
      </c>
      <c r="E6788" t="s">
        <v>837</v>
      </c>
      <c r="F6788" t="s">
        <v>3</v>
      </c>
      <c r="G6788" t="s">
        <v>25</v>
      </c>
      <c r="H6788" t="s">
        <v>63</v>
      </c>
      <c r="I6788" t="str">
        <f>_xlfn.XLOOKUP(H6788,'Customers'!A6788:A7187,'Customers'!B6788:B7187," ")</f>
        <v xml:space="preserve"> </v>
      </c>
      <c r="J6788" t="s">
        <v>828</v>
      </c>
      <c r="K6788" t="s">
        <v>14533</v>
      </c>
      <c r="L6788" t="str">
        <f t="shared" si="530"/>
        <v>OK</v>
      </c>
      <c r="M6788" t="str">
        <f t="shared" si="531"/>
        <v>NOT  NULL</v>
      </c>
      <c r="N6788">
        <f t="shared" si="532"/>
        <v>1</v>
      </c>
      <c r="O6788" t="str">
        <f>IF(ISNA(VLOOKUP(J6788,Vendors!A:A,1,FALSE)),"MISSING VENDER","VALID")</f>
        <v>MISSING VENDER</v>
      </c>
      <c r="P6788" t="str">
        <f>IF(ISNA(VLOOKUP(H6788,'Customers'!A:A,1,FALSE)),"missing customer ","valid")</f>
        <v>valid</v>
      </c>
      <c r="Q6788" t="str">
        <f t="shared" si="533"/>
        <v>VALID</v>
      </c>
      <c r="R6788" t="str">
        <f t="shared" si="534"/>
        <v>VALID</v>
      </c>
    </row>
    <row r="6789" spans="1:18" x14ac:dyDescent="0.25">
      <c r="A6789" t="s">
        <v>14534</v>
      </c>
      <c r="B6789" s="1">
        <v>45027</v>
      </c>
      <c r="C6789">
        <v>81835.72</v>
      </c>
      <c r="D6789" t="s">
        <v>836</v>
      </c>
      <c r="E6789" t="s">
        <v>837</v>
      </c>
      <c r="F6789" t="s">
        <v>3</v>
      </c>
      <c r="G6789" t="s">
        <v>18</v>
      </c>
      <c r="H6789" t="s">
        <v>729</v>
      </c>
      <c r="I6789" t="str">
        <f>_xlfn.XLOOKUP(H6789,'Customers'!A6789:A7188,'Customers'!B6789:B7188," ")</f>
        <v xml:space="preserve"> </v>
      </c>
      <c r="J6789" t="s">
        <v>828</v>
      </c>
      <c r="K6789" t="s">
        <v>14535</v>
      </c>
      <c r="L6789" t="str">
        <f t="shared" si="530"/>
        <v>OK</v>
      </c>
      <c r="M6789" t="str">
        <f t="shared" si="531"/>
        <v>NOT  NULL</v>
      </c>
      <c r="N6789">
        <f t="shared" si="532"/>
        <v>1</v>
      </c>
      <c r="O6789" t="str">
        <f>IF(ISNA(VLOOKUP(J6789,Vendors!A:A,1,FALSE)),"MISSING VENDER","VALID")</f>
        <v>MISSING VENDER</v>
      </c>
      <c r="P6789" t="str">
        <f>IF(ISNA(VLOOKUP(H6789,'Customers'!A:A,1,FALSE)),"missing customer ","valid")</f>
        <v>valid</v>
      </c>
      <c r="Q6789" t="str">
        <f t="shared" si="533"/>
        <v>VALID</v>
      </c>
      <c r="R6789" t="str">
        <f t="shared" si="534"/>
        <v>VALID</v>
      </c>
    </row>
    <row r="6790" spans="1:18" x14ac:dyDescent="0.25">
      <c r="A6790" t="s">
        <v>14536</v>
      </c>
      <c r="B6790" s="1">
        <v>44650</v>
      </c>
      <c r="C6790">
        <v>12530.84</v>
      </c>
      <c r="D6790" t="s">
        <v>958</v>
      </c>
      <c r="E6790" t="s">
        <v>958</v>
      </c>
      <c r="F6790" t="s">
        <v>3</v>
      </c>
      <c r="G6790" t="s">
        <v>28</v>
      </c>
      <c r="H6790" t="s">
        <v>828</v>
      </c>
      <c r="I6790" t="str">
        <f>_xlfn.XLOOKUP(H6790,'Customers'!A6790:A7189,'Customers'!B6790:B7189," ")</f>
        <v xml:space="preserve"> </v>
      </c>
      <c r="J6790" t="s">
        <v>828</v>
      </c>
      <c r="K6790" t="s">
        <v>14537</v>
      </c>
      <c r="L6790" t="str">
        <f t="shared" si="530"/>
        <v>OK</v>
      </c>
      <c r="M6790" t="str">
        <f t="shared" si="531"/>
        <v>NOT  NULL</v>
      </c>
      <c r="N6790">
        <f t="shared" si="532"/>
        <v>1</v>
      </c>
      <c r="O6790" t="str">
        <f>IF(ISNA(VLOOKUP(J6790,Vendors!A:A,1,FALSE)),"MISSING VENDER","VALID")</f>
        <v>MISSING VENDER</v>
      </c>
      <c r="P6790" t="str">
        <f>IF(ISNA(VLOOKUP(H6790,'Customers'!A:A,1,FALSE)),"missing customer ","valid")</f>
        <v xml:space="preserve">missing customer </v>
      </c>
      <c r="Q6790" t="str">
        <f t="shared" si="533"/>
        <v>VALID</v>
      </c>
      <c r="R6790" t="str">
        <f t="shared" si="534"/>
        <v>VALID</v>
      </c>
    </row>
    <row r="6791" spans="1:18" x14ac:dyDescent="0.25">
      <c r="A6791" t="s">
        <v>14538</v>
      </c>
      <c r="B6791" s="1">
        <v>45197</v>
      </c>
      <c r="C6791">
        <v>223000.21</v>
      </c>
      <c r="D6791" t="s">
        <v>836</v>
      </c>
      <c r="E6791" t="s">
        <v>855</v>
      </c>
      <c r="F6791" t="s">
        <v>3</v>
      </c>
      <c r="G6791" t="s">
        <v>25</v>
      </c>
      <c r="H6791" t="s">
        <v>105</v>
      </c>
      <c r="I6791" t="str">
        <f>_xlfn.XLOOKUP(H6791,'Customers'!A6791:A7190,'Customers'!B6791:B7190," ")</f>
        <v xml:space="preserve"> </v>
      </c>
      <c r="J6791" t="s">
        <v>828</v>
      </c>
      <c r="K6791" t="s">
        <v>14539</v>
      </c>
      <c r="L6791" t="str">
        <f t="shared" si="530"/>
        <v>OK</v>
      </c>
      <c r="M6791" t="str">
        <f t="shared" si="531"/>
        <v>NOT  NULL</v>
      </c>
      <c r="N6791">
        <f t="shared" si="532"/>
        <v>1</v>
      </c>
      <c r="O6791" t="str">
        <f>IF(ISNA(VLOOKUP(J6791,Vendors!A:A,1,FALSE)),"MISSING VENDER","VALID")</f>
        <v>MISSING VENDER</v>
      </c>
      <c r="P6791" t="str">
        <f>IF(ISNA(VLOOKUP(H6791,'Customers'!A:A,1,FALSE)),"missing customer ","valid")</f>
        <v>valid</v>
      </c>
      <c r="Q6791" t="str">
        <f t="shared" si="533"/>
        <v>VALID</v>
      </c>
      <c r="R6791" t="str">
        <f t="shared" si="534"/>
        <v>VALID</v>
      </c>
    </row>
    <row r="6792" spans="1:18" x14ac:dyDescent="0.25">
      <c r="A6792" t="s">
        <v>14540</v>
      </c>
      <c r="B6792" s="1">
        <v>45106</v>
      </c>
      <c r="C6792">
        <v>147538.66</v>
      </c>
      <c r="D6792" t="s">
        <v>836</v>
      </c>
      <c r="E6792" t="s">
        <v>837</v>
      </c>
      <c r="F6792" t="s">
        <v>4</v>
      </c>
      <c r="G6792" t="s">
        <v>25</v>
      </c>
      <c r="H6792" t="s">
        <v>639</v>
      </c>
      <c r="I6792" t="str">
        <f>_xlfn.XLOOKUP(H6792,'Customers'!A6792:A7191,'Customers'!B6792:B7191," ")</f>
        <v xml:space="preserve"> </v>
      </c>
      <c r="J6792" t="s">
        <v>828</v>
      </c>
      <c r="K6792" t="s">
        <v>14541</v>
      </c>
      <c r="L6792" t="str">
        <f t="shared" si="530"/>
        <v>OK</v>
      </c>
      <c r="M6792" t="str">
        <f t="shared" si="531"/>
        <v>NOT  NULL</v>
      </c>
      <c r="N6792">
        <f t="shared" si="532"/>
        <v>1</v>
      </c>
      <c r="O6792" t="str">
        <f>IF(ISNA(VLOOKUP(J6792,Vendors!A:A,1,FALSE)),"MISSING VENDER","VALID")</f>
        <v>MISSING VENDER</v>
      </c>
      <c r="P6792" t="str">
        <f>IF(ISNA(VLOOKUP(H6792,'Customers'!A:A,1,FALSE)),"missing customer ","valid")</f>
        <v>valid</v>
      </c>
      <c r="Q6792" t="str">
        <f t="shared" si="533"/>
        <v>VALID</v>
      </c>
      <c r="R6792" t="str">
        <f t="shared" si="534"/>
        <v>VALID</v>
      </c>
    </row>
    <row r="6793" spans="1:18" x14ac:dyDescent="0.25">
      <c r="A6793" t="s">
        <v>14542</v>
      </c>
      <c r="B6793" s="1">
        <v>44625</v>
      </c>
      <c r="C6793">
        <v>126854.54</v>
      </c>
      <c r="D6793" t="s">
        <v>836</v>
      </c>
      <c r="E6793" t="s">
        <v>837</v>
      </c>
      <c r="F6793" t="s">
        <v>3</v>
      </c>
      <c r="G6793" t="s">
        <v>25</v>
      </c>
      <c r="H6793" t="s">
        <v>597</v>
      </c>
      <c r="I6793" t="str">
        <f>_xlfn.XLOOKUP(H6793,'Customers'!A6793:A7192,'Customers'!B6793:B7192," ")</f>
        <v xml:space="preserve"> </v>
      </c>
      <c r="J6793" t="s">
        <v>828</v>
      </c>
      <c r="K6793" t="s">
        <v>14543</v>
      </c>
      <c r="L6793" t="str">
        <f t="shared" si="530"/>
        <v>OK</v>
      </c>
      <c r="M6793" t="str">
        <f t="shared" si="531"/>
        <v>NOT  NULL</v>
      </c>
      <c r="N6793">
        <f t="shared" si="532"/>
        <v>1</v>
      </c>
      <c r="O6793" t="str">
        <f>IF(ISNA(VLOOKUP(J6793,Vendors!A:A,1,FALSE)),"MISSING VENDER","VALID")</f>
        <v>MISSING VENDER</v>
      </c>
      <c r="P6793" t="str">
        <f>IF(ISNA(VLOOKUP(H6793,'Customers'!A:A,1,FALSE)),"missing customer ","valid")</f>
        <v>valid</v>
      </c>
      <c r="Q6793" t="str">
        <f t="shared" si="533"/>
        <v>VALID</v>
      </c>
      <c r="R6793" t="str">
        <f t="shared" si="534"/>
        <v>VALID</v>
      </c>
    </row>
    <row r="6794" spans="1:18" x14ac:dyDescent="0.25">
      <c r="A6794" t="s">
        <v>14544</v>
      </c>
      <c r="B6794" s="1">
        <v>45066</v>
      </c>
      <c r="C6794">
        <v>275218.96000000002</v>
      </c>
      <c r="D6794" t="s">
        <v>836</v>
      </c>
      <c r="E6794" t="s">
        <v>840</v>
      </c>
      <c r="F6794" t="s">
        <v>5</v>
      </c>
      <c r="G6794" t="s">
        <v>25</v>
      </c>
      <c r="H6794" t="s">
        <v>539</v>
      </c>
      <c r="I6794" t="str">
        <f>_xlfn.XLOOKUP(H6794,'Customers'!A6794:A7193,'Customers'!B6794:B7193," ")</f>
        <v xml:space="preserve"> </v>
      </c>
      <c r="J6794" t="s">
        <v>828</v>
      </c>
      <c r="K6794" t="s">
        <v>14545</v>
      </c>
      <c r="L6794" t="str">
        <f t="shared" si="530"/>
        <v>OK</v>
      </c>
      <c r="M6794" t="str">
        <f t="shared" si="531"/>
        <v>NOT  NULL</v>
      </c>
      <c r="N6794">
        <f t="shared" si="532"/>
        <v>1</v>
      </c>
      <c r="O6794" t="str">
        <f>IF(ISNA(VLOOKUP(J6794,Vendors!A:A,1,FALSE)),"MISSING VENDER","VALID")</f>
        <v>MISSING VENDER</v>
      </c>
      <c r="P6794" t="str">
        <f>IF(ISNA(VLOOKUP(H6794,'Customers'!A:A,1,FALSE)),"missing customer ","valid")</f>
        <v>valid</v>
      </c>
      <c r="Q6794" t="str">
        <f t="shared" si="533"/>
        <v>VALID</v>
      </c>
      <c r="R6794" t="str">
        <f t="shared" si="534"/>
        <v>VALID</v>
      </c>
    </row>
    <row r="6795" spans="1:18" x14ac:dyDescent="0.25">
      <c r="A6795" t="s">
        <v>14546</v>
      </c>
      <c r="B6795" s="1">
        <v>44884</v>
      </c>
      <c r="C6795">
        <v>27141.1</v>
      </c>
      <c r="D6795" t="s">
        <v>958</v>
      </c>
      <c r="E6795" t="s">
        <v>958</v>
      </c>
      <c r="F6795" t="s">
        <v>3</v>
      </c>
      <c r="G6795" t="s">
        <v>28</v>
      </c>
      <c r="H6795" t="s">
        <v>828</v>
      </c>
      <c r="I6795" t="str">
        <f>_xlfn.XLOOKUP(H6795,'Customers'!A6795:A7194,'Customers'!B6795:B7194," ")</f>
        <v xml:space="preserve"> </v>
      </c>
      <c r="J6795" t="s">
        <v>828</v>
      </c>
      <c r="K6795" t="s">
        <v>14547</v>
      </c>
      <c r="L6795" t="str">
        <f t="shared" si="530"/>
        <v>OK</v>
      </c>
      <c r="M6795" t="str">
        <f t="shared" si="531"/>
        <v>NOT  NULL</v>
      </c>
      <c r="N6795">
        <f t="shared" si="532"/>
        <v>1</v>
      </c>
      <c r="O6795" t="str">
        <f>IF(ISNA(VLOOKUP(J6795,Vendors!A:A,1,FALSE)),"MISSING VENDER","VALID")</f>
        <v>MISSING VENDER</v>
      </c>
      <c r="P6795" t="str">
        <f>IF(ISNA(VLOOKUP(H6795,'Customers'!A:A,1,FALSE)),"missing customer ","valid")</f>
        <v xml:space="preserve">missing customer </v>
      </c>
      <c r="Q6795" t="str">
        <f t="shared" si="533"/>
        <v>VALID</v>
      </c>
      <c r="R6795" t="str">
        <f t="shared" si="534"/>
        <v>VALID</v>
      </c>
    </row>
    <row r="6796" spans="1:18" x14ac:dyDescent="0.25">
      <c r="A6796" t="s">
        <v>14548</v>
      </c>
      <c r="B6796" s="1">
        <v>44755</v>
      </c>
      <c r="C6796">
        <v>-96379.62</v>
      </c>
      <c r="D6796" t="s">
        <v>826</v>
      </c>
      <c r="E6796" t="s">
        <v>851</v>
      </c>
      <c r="F6796" t="s">
        <v>5</v>
      </c>
      <c r="G6796" t="s">
        <v>28</v>
      </c>
      <c r="H6796" t="s">
        <v>828</v>
      </c>
      <c r="I6796" t="str">
        <f>_xlfn.XLOOKUP(H6796,'Customers'!A6796:A7195,'Customers'!B6796:B7195," ")</f>
        <v xml:space="preserve"> </v>
      </c>
      <c r="J6796" t="s">
        <v>1402</v>
      </c>
      <c r="K6796" t="s">
        <v>14549</v>
      </c>
      <c r="L6796" t="str">
        <f t="shared" si="530"/>
        <v>OK</v>
      </c>
      <c r="M6796" t="str">
        <f t="shared" si="531"/>
        <v>NOT  NULL</v>
      </c>
      <c r="N6796">
        <f t="shared" si="532"/>
        <v>1</v>
      </c>
      <c r="O6796" t="str">
        <f>IF(ISNA(VLOOKUP(J6796,Vendors!A:A,1,FALSE)),"MISSING VENDER","VALID")</f>
        <v>VALID</v>
      </c>
      <c r="P6796" t="str">
        <f>IF(ISNA(VLOOKUP(H6796,'Customers'!A:A,1,FALSE)),"missing customer ","valid")</f>
        <v xml:space="preserve">missing customer </v>
      </c>
      <c r="Q6796" t="str">
        <f t="shared" si="533"/>
        <v>VALID</v>
      </c>
      <c r="R6796" t="str">
        <f t="shared" si="534"/>
        <v>VALID</v>
      </c>
    </row>
    <row r="6797" spans="1:18" x14ac:dyDescent="0.25">
      <c r="A6797" t="s">
        <v>14550</v>
      </c>
      <c r="B6797" s="1">
        <v>44867</v>
      </c>
      <c r="C6797">
        <v>194180.33</v>
      </c>
      <c r="D6797" t="s">
        <v>836</v>
      </c>
      <c r="E6797" t="s">
        <v>855</v>
      </c>
      <c r="F6797" t="s">
        <v>4</v>
      </c>
      <c r="G6797" t="s">
        <v>25</v>
      </c>
      <c r="H6797" t="s">
        <v>567</v>
      </c>
      <c r="I6797" t="str">
        <f>_xlfn.XLOOKUP(H6797,'Customers'!A6797:A7196,'Customers'!B6797:B7196," ")</f>
        <v xml:space="preserve"> </v>
      </c>
      <c r="J6797" t="s">
        <v>828</v>
      </c>
      <c r="K6797" t="s">
        <v>14551</v>
      </c>
      <c r="L6797" t="str">
        <f t="shared" si="530"/>
        <v>OK</v>
      </c>
      <c r="M6797" t="str">
        <f t="shared" si="531"/>
        <v>NOT  NULL</v>
      </c>
      <c r="N6797">
        <f t="shared" si="532"/>
        <v>1</v>
      </c>
      <c r="O6797" t="str">
        <f>IF(ISNA(VLOOKUP(J6797,Vendors!A:A,1,FALSE)),"MISSING VENDER","VALID")</f>
        <v>MISSING VENDER</v>
      </c>
      <c r="P6797" t="str">
        <f>IF(ISNA(VLOOKUP(H6797,'Customers'!A:A,1,FALSE)),"missing customer ","valid")</f>
        <v>valid</v>
      </c>
      <c r="Q6797" t="str">
        <f t="shared" si="533"/>
        <v>VALID</v>
      </c>
      <c r="R6797" t="str">
        <f t="shared" si="534"/>
        <v>VALID</v>
      </c>
    </row>
    <row r="6798" spans="1:18" x14ac:dyDescent="0.25">
      <c r="A6798" t="s">
        <v>14552</v>
      </c>
      <c r="B6798" s="1">
        <v>44755</v>
      </c>
      <c r="C6798">
        <v>212770.32</v>
      </c>
      <c r="D6798" t="s">
        <v>836</v>
      </c>
      <c r="E6798" t="s">
        <v>840</v>
      </c>
      <c r="F6798" t="s">
        <v>5</v>
      </c>
      <c r="G6798" t="s">
        <v>28</v>
      </c>
      <c r="H6798" t="s">
        <v>51</v>
      </c>
      <c r="I6798" t="str">
        <f>_xlfn.XLOOKUP(H6798,'Customers'!A6798:A7197,'Customers'!B6798:B7197," ")</f>
        <v xml:space="preserve"> </v>
      </c>
      <c r="J6798" t="s">
        <v>828</v>
      </c>
      <c r="K6798" t="s">
        <v>14553</v>
      </c>
      <c r="L6798" t="str">
        <f t="shared" si="530"/>
        <v>OK</v>
      </c>
      <c r="M6798" t="str">
        <f t="shared" si="531"/>
        <v>NOT  NULL</v>
      </c>
      <c r="N6798">
        <f t="shared" si="532"/>
        <v>1</v>
      </c>
      <c r="O6798" t="str">
        <f>IF(ISNA(VLOOKUP(J6798,Vendors!A:A,1,FALSE)),"MISSING VENDER","VALID")</f>
        <v>MISSING VENDER</v>
      </c>
      <c r="P6798" t="str">
        <f>IF(ISNA(VLOOKUP(H6798,'Customers'!A:A,1,FALSE)),"missing customer ","valid")</f>
        <v>valid</v>
      </c>
      <c r="Q6798" t="str">
        <f t="shared" si="533"/>
        <v>VALID</v>
      </c>
      <c r="R6798" t="str">
        <f t="shared" si="534"/>
        <v>VALID</v>
      </c>
    </row>
    <row r="6799" spans="1:18" x14ac:dyDescent="0.25">
      <c r="A6799" t="s">
        <v>14554</v>
      </c>
      <c r="B6799" s="1">
        <v>45124</v>
      </c>
      <c r="C6799">
        <v>-28385.38</v>
      </c>
      <c r="D6799" t="s">
        <v>826</v>
      </c>
      <c r="E6799" t="s">
        <v>843</v>
      </c>
      <c r="F6799" t="s">
        <v>3</v>
      </c>
      <c r="G6799" t="s">
        <v>25</v>
      </c>
      <c r="H6799" t="s">
        <v>828</v>
      </c>
      <c r="I6799" t="str">
        <f>_xlfn.XLOOKUP(H6799,'Customers'!A6799:A7198,'Customers'!B6799:B7198," ")</f>
        <v xml:space="preserve"> </v>
      </c>
      <c r="J6799" t="s">
        <v>1481</v>
      </c>
      <c r="K6799" t="s">
        <v>14555</v>
      </c>
      <c r="L6799" t="str">
        <f t="shared" si="530"/>
        <v>OK</v>
      </c>
      <c r="M6799" t="str">
        <f t="shared" si="531"/>
        <v>NOT  NULL</v>
      </c>
      <c r="N6799">
        <f t="shared" si="532"/>
        <v>1</v>
      </c>
      <c r="O6799" t="str">
        <f>IF(ISNA(VLOOKUP(J6799,Vendors!A:A,1,FALSE)),"MISSING VENDER","VALID")</f>
        <v>VALID</v>
      </c>
      <c r="P6799" t="str">
        <f>IF(ISNA(VLOOKUP(H6799,'Customers'!A:A,1,FALSE)),"missing customer ","valid")</f>
        <v xml:space="preserve">missing customer </v>
      </c>
      <c r="Q6799" t="str">
        <f t="shared" si="533"/>
        <v>VALID</v>
      </c>
      <c r="R6799" t="str">
        <f t="shared" si="534"/>
        <v>VALID</v>
      </c>
    </row>
    <row r="6800" spans="1:18" x14ac:dyDescent="0.25">
      <c r="A6800" t="s">
        <v>14556</v>
      </c>
      <c r="B6800" s="1">
        <v>44593</v>
      </c>
      <c r="C6800">
        <v>218835.31</v>
      </c>
      <c r="D6800" t="s">
        <v>836</v>
      </c>
      <c r="E6800" t="s">
        <v>837</v>
      </c>
      <c r="F6800" t="s">
        <v>4</v>
      </c>
      <c r="G6800" t="s">
        <v>14</v>
      </c>
      <c r="H6800" t="s">
        <v>353</v>
      </c>
      <c r="I6800" t="str">
        <f>_xlfn.XLOOKUP(H6800,'Customers'!A6800:A7199,'Customers'!B6800:B7199," ")</f>
        <v xml:space="preserve"> </v>
      </c>
      <c r="J6800" t="s">
        <v>828</v>
      </c>
      <c r="K6800" t="s">
        <v>14557</v>
      </c>
      <c r="L6800" t="str">
        <f t="shared" si="530"/>
        <v>OK</v>
      </c>
      <c r="M6800" t="str">
        <f t="shared" si="531"/>
        <v>NOT  NULL</v>
      </c>
      <c r="N6800">
        <f t="shared" si="532"/>
        <v>1</v>
      </c>
      <c r="O6800" t="str">
        <f>IF(ISNA(VLOOKUP(J6800,Vendors!A:A,1,FALSE)),"MISSING VENDER","VALID")</f>
        <v>MISSING VENDER</v>
      </c>
      <c r="P6800" t="str">
        <f>IF(ISNA(VLOOKUP(H6800,'Customers'!A:A,1,FALSE)),"missing customer ","valid")</f>
        <v>valid</v>
      </c>
      <c r="Q6800" t="str">
        <f t="shared" si="533"/>
        <v>VALID</v>
      </c>
      <c r="R6800" t="str">
        <f t="shared" si="534"/>
        <v>VALID</v>
      </c>
    </row>
    <row r="6801" spans="1:18" x14ac:dyDescent="0.25">
      <c r="A6801" t="s">
        <v>14558</v>
      </c>
      <c r="B6801" s="1">
        <v>44904</v>
      </c>
      <c r="C6801">
        <v>107488.13</v>
      </c>
      <c r="D6801" t="s">
        <v>836</v>
      </c>
      <c r="E6801" t="s">
        <v>855</v>
      </c>
      <c r="F6801" t="s">
        <v>4</v>
      </c>
      <c r="G6801" t="s">
        <v>18</v>
      </c>
      <c r="H6801" t="s">
        <v>319</v>
      </c>
      <c r="I6801" t="str">
        <f>_xlfn.XLOOKUP(H6801,'Customers'!A6801:A7200,'Customers'!B6801:B7200," ")</f>
        <v xml:space="preserve"> </v>
      </c>
      <c r="J6801" t="s">
        <v>828</v>
      </c>
      <c r="K6801" t="s">
        <v>14559</v>
      </c>
      <c r="L6801" t="str">
        <f t="shared" si="530"/>
        <v>OK</v>
      </c>
      <c r="M6801" t="str">
        <f t="shared" si="531"/>
        <v>NOT  NULL</v>
      </c>
      <c r="N6801">
        <f t="shared" si="532"/>
        <v>1</v>
      </c>
      <c r="O6801" t="str">
        <f>IF(ISNA(VLOOKUP(J6801,Vendors!A:A,1,FALSE)),"MISSING VENDER","VALID")</f>
        <v>MISSING VENDER</v>
      </c>
      <c r="P6801" t="str">
        <f>IF(ISNA(VLOOKUP(H6801,'Customers'!A:A,1,FALSE)),"missing customer ","valid")</f>
        <v>valid</v>
      </c>
      <c r="Q6801" t="str">
        <f t="shared" si="533"/>
        <v>VALID</v>
      </c>
      <c r="R6801" t="str">
        <f t="shared" si="534"/>
        <v>VALID</v>
      </c>
    </row>
    <row r="6802" spans="1:18" x14ac:dyDescent="0.25">
      <c r="A6802" t="s">
        <v>14560</v>
      </c>
      <c r="B6802" s="1">
        <v>45245</v>
      </c>
      <c r="C6802">
        <v>92847.8</v>
      </c>
      <c r="D6802" t="s">
        <v>836</v>
      </c>
      <c r="E6802" t="s">
        <v>837</v>
      </c>
      <c r="F6802" t="s">
        <v>3</v>
      </c>
      <c r="G6802" t="s">
        <v>25</v>
      </c>
      <c r="H6802" t="s">
        <v>12</v>
      </c>
      <c r="I6802" t="str">
        <f>_xlfn.XLOOKUP(H6802,'Customers'!A6802:A7201,'Customers'!B6802:B7201," ")</f>
        <v xml:space="preserve"> </v>
      </c>
      <c r="J6802" t="s">
        <v>828</v>
      </c>
      <c r="K6802" t="s">
        <v>14561</v>
      </c>
      <c r="L6802" t="str">
        <f t="shared" si="530"/>
        <v>OK</v>
      </c>
      <c r="M6802" t="str">
        <f t="shared" si="531"/>
        <v>NOT  NULL</v>
      </c>
      <c r="N6802">
        <f t="shared" si="532"/>
        <v>1</v>
      </c>
      <c r="O6802" t="str">
        <f>IF(ISNA(VLOOKUP(J6802,Vendors!A:A,1,FALSE)),"MISSING VENDER","VALID")</f>
        <v>MISSING VENDER</v>
      </c>
      <c r="P6802" t="str">
        <f>IF(ISNA(VLOOKUP(H6802,'Customers'!A:A,1,FALSE)),"missing customer ","valid")</f>
        <v>valid</v>
      </c>
      <c r="Q6802" t="str">
        <f t="shared" si="533"/>
        <v>VALID</v>
      </c>
      <c r="R6802" t="str">
        <f t="shared" si="534"/>
        <v>VALID</v>
      </c>
    </row>
    <row r="6803" spans="1:18" x14ac:dyDescent="0.25">
      <c r="A6803" t="s">
        <v>14562</v>
      </c>
      <c r="B6803" s="1">
        <v>45125</v>
      </c>
      <c r="C6803">
        <v>68745.08</v>
      </c>
      <c r="D6803" t="s">
        <v>836</v>
      </c>
      <c r="E6803" t="s">
        <v>837</v>
      </c>
      <c r="F6803" t="s">
        <v>5</v>
      </c>
      <c r="G6803" t="s">
        <v>28</v>
      </c>
      <c r="H6803" t="s">
        <v>703</v>
      </c>
      <c r="I6803" t="str">
        <f>_xlfn.XLOOKUP(H6803,'Customers'!A6803:A7202,'Customers'!B6803:B7202," ")</f>
        <v xml:space="preserve"> </v>
      </c>
      <c r="J6803" t="s">
        <v>828</v>
      </c>
      <c r="K6803" t="s">
        <v>14563</v>
      </c>
      <c r="L6803" t="str">
        <f t="shared" si="530"/>
        <v>OK</v>
      </c>
      <c r="M6803" t="str">
        <f t="shared" si="531"/>
        <v>NOT  NULL</v>
      </c>
      <c r="N6803">
        <f t="shared" si="532"/>
        <v>1</v>
      </c>
      <c r="O6803" t="str">
        <f>IF(ISNA(VLOOKUP(J6803,Vendors!A:A,1,FALSE)),"MISSING VENDER","VALID")</f>
        <v>MISSING VENDER</v>
      </c>
      <c r="P6803" t="str">
        <f>IF(ISNA(VLOOKUP(H6803,'Customers'!A:A,1,FALSE)),"missing customer ","valid")</f>
        <v>valid</v>
      </c>
      <c r="Q6803" t="str">
        <f t="shared" si="533"/>
        <v>VALID</v>
      </c>
      <c r="R6803" t="str">
        <f t="shared" si="534"/>
        <v>VALID</v>
      </c>
    </row>
    <row r="6804" spans="1:18" x14ac:dyDescent="0.25">
      <c r="A6804" t="s">
        <v>14564</v>
      </c>
      <c r="B6804" s="1">
        <v>44778</v>
      </c>
      <c r="C6804">
        <v>-2000</v>
      </c>
      <c r="D6804" t="s">
        <v>826</v>
      </c>
      <c r="E6804" t="s">
        <v>827</v>
      </c>
      <c r="F6804" t="s">
        <v>5</v>
      </c>
      <c r="G6804" t="s">
        <v>14</v>
      </c>
      <c r="H6804" t="s">
        <v>828</v>
      </c>
      <c r="I6804" t="str">
        <f>_xlfn.XLOOKUP(H6804,'Customers'!A6804:A7203,'Customers'!B6804:B7203," ")</f>
        <v xml:space="preserve"> </v>
      </c>
      <c r="J6804" t="s">
        <v>829</v>
      </c>
      <c r="K6804" t="s">
        <v>14565</v>
      </c>
      <c r="L6804" t="str">
        <f t="shared" si="530"/>
        <v>OK</v>
      </c>
      <c r="M6804" t="str">
        <f t="shared" si="531"/>
        <v>NOT  NULL</v>
      </c>
      <c r="N6804">
        <f t="shared" si="532"/>
        <v>1</v>
      </c>
      <c r="O6804" t="str">
        <f>IF(ISNA(VLOOKUP(J6804,Vendors!A:A,1,FALSE)),"MISSING VENDER","VALID")</f>
        <v>VALID</v>
      </c>
      <c r="P6804" t="str">
        <f>IF(ISNA(VLOOKUP(H6804,'Customers'!A:A,1,FALSE)),"missing customer ","valid")</f>
        <v xml:space="preserve">missing customer </v>
      </c>
      <c r="Q6804" t="str">
        <f t="shared" si="533"/>
        <v>VALID</v>
      </c>
      <c r="R6804" t="str">
        <f t="shared" si="534"/>
        <v>VALID</v>
      </c>
    </row>
    <row r="6805" spans="1:18" x14ac:dyDescent="0.25">
      <c r="A6805" t="s">
        <v>14566</v>
      </c>
      <c r="B6805" s="1">
        <v>44944</v>
      </c>
      <c r="C6805">
        <v>148358.5</v>
      </c>
      <c r="D6805" t="s">
        <v>836</v>
      </c>
      <c r="E6805" t="s">
        <v>855</v>
      </c>
      <c r="F6805" t="s">
        <v>3</v>
      </c>
      <c r="G6805" t="s">
        <v>28</v>
      </c>
      <c r="H6805" t="s">
        <v>679</v>
      </c>
      <c r="I6805" t="str">
        <f>_xlfn.XLOOKUP(H6805,'Customers'!A6805:A7204,'Customers'!B6805:B7204," ")</f>
        <v xml:space="preserve"> </v>
      </c>
      <c r="J6805" t="s">
        <v>828</v>
      </c>
      <c r="K6805" t="s">
        <v>14567</v>
      </c>
      <c r="L6805" t="str">
        <f t="shared" si="530"/>
        <v>OK</v>
      </c>
      <c r="M6805" t="str">
        <f t="shared" si="531"/>
        <v>NOT  NULL</v>
      </c>
      <c r="N6805">
        <f t="shared" si="532"/>
        <v>1</v>
      </c>
      <c r="O6805" t="str">
        <f>IF(ISNA(VLOOKUP(J6805,Vendors!A:A,1,FALSE)),"MISSING VENDER","VALID")</f>
        <v>MISSING VENDER</v>
      </c>
      <c r="P6805" t="str">
        <f>IF(ISNA(VLOOKUP(H6805,'Customers'!A:A,1,FALSE)),"missing customer ","valid")</f>
        <v>valid</v>
      </c>
      <c r="Q6805" t="str">
        <f t="shared" si="533"/>
        <v>VALID</v>
      </c>
      <c r="R6805" t="str">
        <f t="shared" si="534"/>
        <v>VALID</v>
      </c>
    </row>
    <row r="6806" spans="1:18" x14ac:dyDescent="0.25">
      <c r="A6806" t="s">
        <v>14568</v>
      </c>
      <c r="B6806" s="1">
        <v>45144</v>
      </c>
      <c r="C6806">
        <v>134944.10999999999</v>
      </c>
      <c r="D6806" t="s">
        <v>836</v>
      </c>
      <c r="E6806" t="s">
        <v>837</v>
      </c>
      <c r="F6806" t="s">
        <v>4</v>
      </c>
      <c r="G6806" t="s">
        <v>25</v>
      </c>
      <c r="H6806" t="s">
        <v>95</v>
      </c>
      <c r="I6806" t="str">
        <f>_xlfn.XLOOKUP(H6806,'Customers'!A6806:A7205,'Customers'!B6806:B7205," ")</f>
        <v xml:space="preserve"> </v>
      </c>
      <c r="J6806" t="s">
        <v>828</v>
      </c>
      <c r="K6806" t="s">
        <v>14569</v>
      </c>
      <c r="L6806" t="str">
        <f t="shared" si="530"/>
        <v>OK</v>
      </c>
      <c r="M6806" t="str">
        <f t="shared" si="531"/>
        <v>NOT  NULL</v>
      </c>
      <c r="N6806">
        <f t="shared" si="532"/>
        <v>1</v>
      </c>
      <c r="O6806" t="str">
        <f>IF(ISNA(VLOOKUP(J6806,Vendors!A:A,1,FALSE)),"MISSING VENDER","VALID")</f>
        <v>MISSING VENDER</v>
      </c>
      <c r="P6806" t="str">
        <f>IF(ISNA(VLOOKUP(H6806,'Customers'!A:A,1,FALSE)),"missing customer ","valid")</f>
        <v>valid</v>
      </c>
      <c r="Q6806" t="str">
        <f t="shared" si="533"/>
        <v>VALID</v>
      </c>
      <c r="R6806" t="str">
        <f t="shared" si="534"/>
        <v>VALID</v>
      </c>
    </row>
    <row r="6807" spans="1:18" x14ac:dyDescent="0.25">
      <c r="A6807" t="s">
        <v>14570</v>
      </c>
      <c r="B6807" s="1">
        <v>45252</v>
      </c>
      <c r="C6807">
        <v>-40510.300000000003</v>
      </c>
      <c r="D6807" t="s">
        <v>826</v>
      </c>
      <c r="E6807" t="s">
        <v>827</v>
      </c>
      <c r="F6807" t="s">
        <v>3</v>
      </c>
      <c r="G6807" t="s">
        <v>14</v>
      </c>
      <c r="H6807" t="s">
        <v>828</v>
      </c>
      <c r="I6807" t="str">
        <f>_xlfn.XLOOKUP(H6807,'Customers'!A6807:A7206,'Customers'!B6807:B7206," ")</f>
        <v xml:space="preserve"> </v>
      </c>
      <c r="J6807" t="s">
        <v>1415</v>
      </c>
      <c r="K6807" t="s">
        <v>14571</v>
      </c>
      <c r="L6807" t="str">
        <f t="shared" si="530"/>
        <v>OK</v>
      </c>
      <c r="M6807" t="str">
        <f t="shared" si="531"/>
        <v>NOT  NULL</v>
      </c>
      <c r="N6807">
        <f t="shared" si="532"/>
        <v>1</v>
      </c>
      <c r="O6807" t="str">
        <f>IF(ISNA(VLOOKUP(J6807,Vendors!A:A,1,FALSE)),"MISSING VENDER","VALID")</f>
        <v>VALID</v>
      </c>
      <c r="P6807" t="str">
        <f>IF(ISNA(VLOOKUP(H6807,'Customers'!A:A,1,FALSE)),"missing customer ","valid")</f>
        <v xml:space="preserve">missing customer </v>
      </c>
      <c r="Q6807" t="str">
        <f t="shared" si="533"/>
        <v>VALID</v>
      </c>
      <c r="R6807" t="str">
        <f t="shared" si="534"/>
        <v>VALID</v>
      </c>
    </row>
    <row r="6808" spans="1:18" x14ac:dyDescent="0.25">
      <c r="A6808" t="s">
        <v>14572</v>
      </c>
      <c r="B6808" s="1">
        <v>45191</v>
      </c>
      <c r="C6808">
        <v>170036.49</v>
      </c>
      <c r="D6808" t="s">
        <v>836</v>
      </c>
      <c r="E6808" t="s">
        <v>837</v>
      </c>
      <c r="F6808" t="s">
        <v>3</v>
      </c>
      <c r="G6808" t="s">
        <v>25</v>
      </c>
      <c r="H6808" t="s">
        <v>141</v>
      </c>
      <c r="I6808" t="str">
        <f>_xlfn.XLOOKUP(H6808,'Customers'!A6808:A7207,'Customers'!B6808:B7207," ")</f>
        <v xml:space="preserve"> </v>
      </c>
      <c r="J6808" t="s">
        <v>828</v>
      </c>
      <c r="K6808" t="s">
        <v>14573</v>
      </c>
      <c r="L6808" t="str">
        <f t="shared" si="530"/>
        <v>OK</v>
      </c>
      <c r="M6808" t="str">
        <f t="shared" si="531"/>
        <v>NOT  NULL</v>
      </c>
      <c r="N6808">
        <f t="shared" si="532"/>
        <v>1</v>
      </c>
      <c r="O6808" t="str">
        <f>IF(ISNA(VLOOKUP(J6808,Vendors!A:A,1,FALSE)),"MISSING VENDER","VALID")</f>
        <v>MISSING VENDER</v>
      </c>
      <c r="P6808" t="str">
        <f>IF(ISNA(VLOOKUP(H6808,'Customers'!A:A,1,FALSE)),"missing customer ","valid")</f>
        <v>valid</v>
      </c>
      <c r="Q6808" t="str">
        <f t="shared" si="533"/>
        <v>VALID</v>
      </c>
      <c r="R6808" t="str">
        <f t="shared" si="534"/>
        <v>VALID</v>
      </c>
    </row>
    <row r="6809" spans="1:18" x14ac:dyDescent="0.25">
      <c r="A6809" t="s">
        <v>14574</v>
      </c>
      <c r="B6809" s="1">
        <v>45031</v>
      </c>
      <c r="C6809">
        <v>117053.72</v>
      </c>
      <c r="D6809" t="s">
        <v>836</v>
      </c>
      <c r="E6809" t="s">
        <v>840</v>
      </c>
      <c r="F6809" t="s">
        <v>3</v>
      </c>
      <c r="G6809" t="s">
        <v>18</v>
      </c>
      <c r="H6809" t="s">
        <v>495</v>
      </c>
      <c r="I6809" t="str">
        <f>_xlfn.XLOOKUP(H6809,'Customers'!A6809:A7208,'Customers'!B6809:B7208," ")</f>
        <v xml:space="preserve"> </v>
      </c>
      <c r="J6809" t="s">
        <v>828</v>
      </c>
      <c r="K6809" t="s">
        <v>14575</v>
      </c>
      <c r="L6809" t="str">
        <f t="shared" si="530"/>
        <v>OK</v>
      </c>
      <c r="M6809" t="str">
        <f t="shared" si="531"/>
        <v>NOT  NULL</v>
      </c>
      <c r="N6809">
        <f t="shared" si="532"/>
        <v>1</v>
      </c>
      <c r="O6809" t="str">
        <f>IF(ISNA(VLOOKUP(J6809,Vendors!A:A,1,FALSE)),"MISSING VENDER","VALID")</f>
        <v>MISSING VENDER</v>
      </c>
      <c r="P6809" t="str">
        <f>IF(ISNA(VLOOKUP(H6809,'Customers'!A:A,1,FALSE)),"missing customer ","valid")</f>
        <v>valid</v>
      </c>
      <c r="Q6809" t="str">
        <f t="shared" si="533"/>
        <v>VALID</v>
      </c>
      <c r="R6809" t="str">
        <f t="shared" si="534"/>
        <v>VALID</v>
      </c>
    </row>
    <row r="6810" spans="1:18" x14ac:dyDescent="0.25">
      <c r="A6810" t="s">
        <v>14576</v>
      </c>
      <c r="B6810" s="1">
        <v>44690</v>
      </c>
      <c r="C6810">
        <v>192955.77</v>
      </c>
      <c r="D6810" t="s">
        <v>836</v>
      </c>
      <c r="E6810" t="s">
        <v>837</v>
      </c>
      <c r="F6810" t="s">
        <v>4</v>
      </c>
      <c r="G6810" t="s">
        <v>28</v>
      </c>
      <c r="H6810" t="s">
        <v>609</v>
      </c>
      <c r="I6810" t="str">
        <f>_xlfn.XLOOKUP(H6810,'Customers'!A6810:A7209,'Customers'!B6810:B7209," ")</f>
        <v xml:space="preserve"> </v>
      </c>
      <c r="J6810" t="s">
        <v>828</v>
      </c>
      <c r="K6810" t="s">
        <v>14577</v>
      </c>
      <c r="L6810" t="str">
        <f t="shared" si="530"/>
        <v>OK</v>
      </c>
      <c r="M6810" t="str">
        <f t="shared" si="531"/>
        <v>NOT  NULL</v>
      </c>
      <c r="N6810">
        <f t="shared" si="532"/>
        <v>1</v>
      </c>
      <c r="O6810" t="str">
        <f>IF(ISNA(VLOOKUP(J6810,Vendors!A:A,1,FALSE)),"MISSING VENDER","VALID")</f>
        <v>MISSING VENDER</v>
      </c>
      <c r="P6810" t="str">
        <f>IF(ISNA(VLOOKUP(H6810,'Customers'!A:A,1,FALSE)),"missing customer ","valid")</f>
        <v>valid</v>
      </c>
      <c r="Q6810" t="str">
        <f t="shared" si="533"/>
        <v>VALID</v>
      </c>
      <c r="R6810" t="str">
        <f t="shared" si="534"/>
        <v>VALID</v>
      </c>
    </row>
    <row r="6811" spans="1:18" x14ac:dyDescent="0.25">
      <c r="A6811" t="s">
        <v>14578</v>
      </c>
      <c r="B6811" s="1">
        <v>44861</v>
      </c>
      <c r="C6811">
        <v>203517.13</v>
      </c>
      <c r="D6811" t="s">
        <v>836</v>
      </c>
      <c r="E6811" t="s">
        <v>855</v>
      </c>
      <c r="F6811" t="s">
        <v>3</v>
      </c>
      <c r="G6811" t="s">
        <v>18</v>
      </c>
      <c r="H6811" t="s">
        <v>499</v>
      </c>
      <c r="I6811" t="str">
        <f>_xlfn.XLOOKUP(H6811,'Customers'!A6811:A7210,'Customers'!B6811:B7210," ")</f>
        <v xml:space="preserve"> </v>
      </c>
      <c r="J6811" t="s">
        <v>828</v>
      </c>
      <c r="K6811" t="s">
        <v>14579</v>
      </c>
      <c r="L6811" t="str">
        <f t="shared" si="530"/>
        <v>OK</v>
      </c>
      <c r="M6811" t="str">
        <f t="shared" si="531"/>
        <v>NOT  NULL</v>
      </c>
      <c r="N6811">
        <f t="shared" si="532"/>
        <v>1</v>
      </c>
      <c r="O6811" t="str">
        <f>IF(ISNA(VLOOKUP(J6811,Vendors!A:A,1,FALSE)),"MISSING VENDER","VALID")</f>
        <v>MISSING VENDER</v>
      </c>
      <c r="P6811" t="str">
        <f>IF(ISNA(VLOOKUP(H6811,'Customers'!A:A,1,FALSE)),"missing customer ","valid")</f>
        <v>valid</v>
      </c>
      <c r="Q6811" t="str">
        <f t="shared" si="533"/>
        <v>VALID</v>
      </c>
      <c r="R6811" t="str">
        <f t="shared" si="534"/>
        <v>VALID</v>
      </c>
    </row>
    <row r="6812" spans="1:18" x14ac:dyDescent="0.25">
      <c r="A6812" t="s">
        <v>14580</v>
      </c>
      <c r="B6812" s="1">
        <v>45073</v>
      </c>
      <c r="C6812">
        <v>165465.1</v>
      </c>
      <c r="D6812" t="s">
        <v>836</v>
      </c>
      <c r="E6812" t="s">
        <v>837</v>
      </c>
      <c r="F6812" t="s">
        <v>5</v>
      </c>
      <c r="G6812" t="s">
        <v>18</v>
      </c>
      <c r="H6812" t="s">
        <v>163</v>
      </c>
      <c r="I6812" t="str">
        <f>_xlfn.XLOOKUP(H6812,'Customers'!A6812:A7211,'Customers'!B6812:B7211," ")</f>
        <v xml:space="preserve"> </v>
      </c>
      <c r="J6812" t="s">
        <v>828</v>
      </c>
      <c r="K6812" t="s">
        <v>14581</v>
      </c>
      <c r="L6812" t="str">
        <f t="shared" si="530"/>
        <v>OK</v>
      </c>
      <c r="M6812" t="str">
        <f t="shared" si="531"/>
        <v>NOT  NULL</v>
      </c>
      <c r="N6812">
        <f t="shared" si="532"/>
        <v>1</v>
      </c>
      <c r="O6812" t="str">
        <f>IF(ISNA(VLOOKUP(J6812,Vendors!A:A,1,FALSE)),"MISSING VENDER","VALID")</f>
        <v>MISSING VENDER</v>
      </c>
      <c r="P6812" t="str">
        <f>IF(ISNA(VLOOKUP(H6812,'Customers'!A:A,1,FALSE)),"missing customer ","valid")</f>
        <v>valid</v>
      </c>
      <c r="Q6812" t="str">
        <f t="shared" si="533"/>
        <v>VALID</v>
      </c>
      <c r="R6812" t="str">
        <f t="shared" si="534"/>
        <v>VALID</v>
      </c>
    </row>
    <row r="6813" spans="1:18" x14ac:dyDescent="0.25">
      <c r="A6813" t="s">
        <v>14582</v>
      </c>
      <c r="B6813" s="1">
        <v>45026</v>
      </c>
      <c r="C6813">
        <v>-62745.11</v>
      </c>
      <c r="D6813" t="s">
        <v>826</v>
      </c>
      <c r="E6813" t="s">
        <v>827</v>
      </c>
      <c r="F6813" t="s">
        <v>3</v>
      </c>
      <c r="G6813" t="s">
        <v>14</v>
      </c>
      <c r="H6813" t="s">
        <v>828</v>
      </c>
      <c r="I6813" t="str">
        <f>_xlfn.XLOOKUP(H6813,'Customers'!A6813:A7212,'Customers'!B6813:B7212," ")</f>
        <v xml:space="preserve"> </v>
      </c>
      <c r="J6813" t="s">
        <v>1022</v>
      </c>
      <c r="K6813" t="s">
        <v>14583</v>
      </c>
      <c r="L6813" t="str">
        <f t="shared" si="530"/>
        <v>OK</v>
      </c>
      <c r="M6813" t="str">
        <f t="shared" si="531"/>
        <v>NOT  NULL</v>
      </c>
      <c r="N6813">
        <f t="shared" si="532"/>
        <v>1</v>
      </c>
      <c r="O6813" t="str">
        <f>IF(ISNA(VLOOKUP(J6813,Vendors!A:A,1,FALSE)),"MISSING VENDER","VALID")</f>
        <v>VALID</v>
      </c>
      <c r="P6813" t="str">
        <f>IF(ISNA(VLOOKUP(H6813,'Customers'!A:A,1,FALSE)),"missing customer ","valid")</f>
        <v xml:space="preserve">missing customer </v>
      </c>
      <c r="Q6813" t="str">
        <f t="shared" si="533"/>
        <v>VALID</v>
      </c>
      <c r="R6813" t="str">
        <f t="shared" si="534"/>
        <v>VALID</v>
      </c>
    </row>
    <row r="6814" spans="1:18" x14ac:dyDescent="0.25">
      <c r="A6814" t="s">
        <v>14584</v>
      </c>
      <c r="B6814" s="1">
        <v>44607</v>
      </c>
      <c r="C6814">
        <v>-65116.28</v>
      </c>
      <c r="D6814" t="s">
        <v>826</v>
      </c>
      <c r="E6814" t="s">
        <v>851</v>
      </c>
      <c r="F6814" t="s">
        <v>4</v>
      </c>
      <c r="G6814" t="s">
        <v>18</v>
      </c>
      <c r="H6814" t="s">
        <v>828</v>
      </c>
      <c r="I6814" t="str">
        <f>_xlfn.XLOOKUP(H6814,'Customers'!A6814:A7213,'Customers'!B6814:B7213," ")</f>
        <v xml:space="preserve"> </v>
      </c>
      <c r="J6814" t="s">
        <v>885</v>
      </c>
      <c r="K6814" t="s">
        <v>14585</v>
      </c>
      <c r="L6814" t="str">
        <f t="shared" si="530"/>
        <v>OK</v>
      </c>
      <c r="M6814" t="str">
        <f t="shared" si="531"/>
        <v>NOT  NULL</v>
      </c>
      <c r="N6814">
        <f t="shared" si="532"/>
        <v>1</v>
      </c>
      <c r="O6814" t="str">
        <f>IF(ISNA(VLOOKUP(J6814,Vendors!A:A,1,FALSE)),"MISSING VENDER","VALID")</f>
        <v>VALID</v>
      </c>
      <c r="P6814" t="str">
        <f>IF(ISNA(VLOOKUP(H6814,'Customers'!A:A,1,FALSE)),"missing customer ","valid")</f>
        <v xml:space="preserve">missing customer </v>
      </c>
      <c r="Q6814" t="str">
        <f t="shared" si="533"/>
        <v>VALID</v>
      </c>
      <c r="R6814" t="str">
        <f t="shared" si="534"/>
        <v>VALID</v>
      </c>
    </row>
    <row r="6815" spans="1:18" x14ac:dyDescent="0.25">
      <c r="A6815" t="s">
        <v>14586</v>
      </c>
      <c r="B6815" s="1">
        <v>44676</v>
      </c>
      <c r="C6815">
        <v>225574.46</v>
      </c>
      <c r="D6815" t="s">
        <v>836</v>
      </c>
      <c r="E6815" t="s">
        <v>855</v>
      </c>
      <c r="F6815" t="s">
        <v>4</v>
      </c>
      <c r="G6815" t="s">
        <v>18</v>
      </c>
      <c r="H6815" t="s">
        <v>183</v>
      </c>
      <c r="I6815" t="str">
        <f>_xlfn.XLOOKUP(H6815,'Customers'!A6815:A7214,'Customers'!B6815:B7214," ")</f>
        <v xml:space="preserve"> </v>
      </c>
      <c r="J6815" t="s">
        <v>828</v>
      </c>
      <c r="K6815" t="s">
        <v>14587</v>
      </c>
      <c r="L6815" t="str">
        <f t="shared" si="530"/>
        <v>OK</v>
      </c>
      <c r="M6815" t="str">
        <f t="shared" si="531"/>
        <v>NOT  NULL</v>
      </c>
      <c r="N6815">
        <f t="shared" si="532"/>
        <v>1</v>
      </c>
      <c r="O6815" t="str">
        <f>IF(ISNA(VLOOKUP(J6815,Vendors!A:A,1,FALSE)),"MISSING VENDER","VALID")</f>
        <v>MISSING VENDER</v>
      </c>
      <c r="P6815" t="str">
        <f>IF(ISNA(VLOOKUP(H6815,'Customers'!A:A,1,FALSE)),"missing customer ","valid")</f>
        <v>valid</v>
      </c>
      <c r="Q6815" t="str">
        <f t="shared" si="533"/>
        <v>VALID</v>
      </c>
      <c r="R6815" t="str">
        <f t="shared" si="534"/>
        <v>VALID</v>
      </c>
    </row>
    <row r="6816" spans="1:18" x14ac:dyDescent="0.25">
      <c r="A6816" t="s">
        <v>14588</v>
      </c>
      <c r="B6816" s="1">
        <v>44975</v>
      </c>
      <c r="C6816">
        <v>-95470.15</v>
      </c>
      <c r="D6816" t="s">
        <v>826</v>
      </c>
      <c r="E6816" t="s">
        <v>843</v>
      </c>
      <c r="F6816" t="s">
        <v>3</v>
      </c>
      <c r="G6816" t="s">
        <v>28</v>
      </c>
      <c r="H6816" t="s">
        <v>828</v>
      </c>
      <c r="I6816" t="str">
        <f>_xlfn.XLOOKUP(H6816,'Customers'!A6816:A7215,'Customers'!B6816:B7215," ")</f>
        <v xml:space="preserve"> </v>
      </c>
      <c r="J6816" t="s">
        <v>1080</v>
      </c>
      <c r="K6816" t="s">
        <v>14589</v>
      </c>
      <c r="L6816" t="str">
        <f t="shared" si="530"/>
        <v>OK</v>
      </c>
      <c r="M6816" t="str">
        <f t="shared" si="531"/>
        <v>NOT  NULL</v>
      </c>
      <c r="N6816">
        <f t="shared" si="532"/>
        <v>1</v>
      </c>
      <c r="O6816" t="str">
        <f>IF(ISNA(VLOOKUP(J6816,Vendors!A:A,1,FALSE)),"MISSING VENDER","VALID")</f>
        <v>VALID</v>
      </c>
      <c r="P6816" t="str">
        <f>IF(ISNA(VLOOKUP(H6816,'Customers'!A:A,1,FALSE)),"missing customer ","valid")</f>
        <v xml:space="preserve">missing customer </v>
      </c>
      <c r="Q6816" t="str">
        <f t="shared" si="533"/>
        <v>VALID</v>
      </c>
      <c r="R6816" t="str">
        <f t="shared" si="534"/>
        <v>VALID</v>
      </c>
    </row>
    <row r="6817" spans="1:18" x14ac:dyDescent="0.25">
      <c r="A6817" t="s">
        <v>14590</v>
      </c>
      <c r="B6817" s="1">
        <v>44738</v>
      </c>
      <c r="C6817">
        <v>-28393.35</v>
      </c>
      <c r="D6817" t="s">
        <v>826</v>
      </c>
      <c r="E6817" t="s">
        <v>851</v>
      </c>
      <c r="F6817" t="s">
        <v>5</v>
      </c>
      <c r="G6817" t="s">
        <v>28</v>
      </c>
      <c r="H6817" t="s">
        <v>828</v>
      </c>
      <c r="I6817" t="str">
        <f>_xlfn.XLOOKUP(H6817,'Customers'!A6817:A7216,'Customers'!B6817:B7216," ")</f>
        <v xml:space="preserve"> </v>
      </c>
      <c r="J6817" t="s">
        <v>2001</v>
      </c>
      <c r="K6817" t="s">
        <v>14591</v>
      </c>
      <c r="L6817" t="str">
        <f t="shared" si="530"/>
        <v>OK</v>
      </c>
      <c r="M6817" t="str">
        <f t="shared" si="531"/>
        <v>NOT  NULL</v>
      </c>
      <c r="N6817">
        <f t="shared" si="532"/>
        <v>1</v>
      </c>
      <c r="O6817" t="str">
        <f>IF(ISNA(VLOOKUP(J6817,Vendors!A:A,1,FALSE)),"MISSING VENDER","VALID")</f>
        <v>VALID</v>
      </c>
      <c r="P6817" t="str">
        <f>IF(ISNA(VLOOKUP(H6817,'Customers'!A:A,1,FALSE)),"missing customer ","valid")</f>
        <v xml:space="preserve">missing customer </v>
      </c>
      <c r="Q6817" t="str">
        <f t="shared" si="533"/>
        <v>VALID</v>
      </c>
      <c r="R6817" t="str">
        <f t="shared" si="534"/>
        <v>VALID</v>
      </c>
    </row>
    <row r="6818" spans="1:18" x14ac:dyDescent="0.25">
      <c r="A6818" t="s">
        <v>14592</v>
      </c>
      <c r="B6818" s="1">
        <v>45261</v>
      </c>
      <c r="C6818">
        <v>-40750.93</v>
      </c>
      <c r="D6818" t="s">
        <v>826</v>
      </c>
      <c r="E6818" t="s">
        <v>851</v>
      </c>
      <c r="F6818" t="s">
        <v>5</v>
      </c>
      <c r="G6818" t="s">
        <v>18</v>
      </c>
      <c r="H6818" t="s">
        <v>828</v>
      </c>
      <c r="I6818" t="str">
        <f>_xlfn.XLOOKUP(H6818,'Customers'!A6818:A7217,'Customers'!B6818:B7217," ")</f>
        <v xml:space="preserve"> </v>
      </c>
      <c r="J6818" t="s">
        <v>2092</v>
      </c>
      <c r="K6818" t="s">
        <v>14593</v>
      </c>
      <c r="L6818" t="str">
        <f t="shared" si="530"/>
        <v>OK</v>
      </c>
      <c r="M6818" t="str">
        <f t="shared" si="531"/>
        <v>NOT  NULL</v>
      </c>
      <c r="N6818">
        <f t="shared" si="532"/>
        <v>1</v>
      </c>
      <c r="O6818" t="str">
        <f>IF(ISNA(VLOOKUP(J6818,Vendors!A:A,1,FALSE)),"MISSING VENDER","VALID")</f>
        <v>VALID</v>
      </c>
      <c r="P6818" t="str">
        <f>IF(ISNA(VLOOKUP(H6818,'Customers'!A:A,1,FALSE)),"missing customer ","valid")</f>
        <v xml:space="preserve">missing customer </v>
      </c>
      <c r="Q6818" t="str">
        <f t="shared" si="533"/>
        <v>VALID</v>
      </c>
      <c r="R6818" t="str">
        <f t="shared" si="534"/>
        <v>VALID</v>
      </c>
    </row>
    <row r="6819" spans="1:18" x14ac:dyDescent="0.25">
      <c r="A6819" t="s">
        <v>14594</v>
      </c>
      <c r="B6819" s="1">
        <v>45266</v>
      </c>
      <c r="C6819">
        <v>27714.17</v>
      </c>
      <c r="D6819" t="s">
        <v>1332</v>
      </c>
      <c r="E6819" t="s">
        <v>1332</v>
      </c>
      <c r="F6819" t="s">
        <v>3</v>
      </c>
      <c r="G6819" t="s">
        <v>14</v>
      </c>
      <c r="H6819" t="s">
        <v>828</v>
      </c>
      <c r="I6819" t="str">
        <f>_xlfn.XLOOKUP(H6819,'Customers'!A6819:A7218,'Customers'!B6819:B7218," ")</f>
        <v xml:space="preserve"> </v>
      </c>
      <c r="J6819" t="s">
        <v>828</v>
      </c>
      <c r="K6819" t="s">
        <v>14595</v>
      </c>
      <c r="L6819" t="str">
        <f t="shared" si="530"/>
        <v>OK</v>
      </c>
      <c r="M6819" t="str">
        <f t="shared" si="531"/>
        <v>NOT  NULL</v>
      </c>
      <c r="N6819">
        <f t="shared" si="532"/>
        <v>1</v>
      </c>
      <c r="O6819" t="str">
        <f>IF(ISNA(VLOOKUP(J6819,Vendors!A:A,1,FALSE)),"MISSING VENDER","VALID")</f>
        <v>MISSING VENDER</v>
      </c>
      <c r="P6819" t="str">
        <f>IF(ISNA(VLOOKUP(H6819,'Customers'!A:A,1,FALSE)),"missing customer ","valid")</f>
        <v xml:space="preserve">missing customer </v>
      </c>
      <c r="Q6819" t="str">
        <f t="shared" si="533"/>
        <v>VALID</v>
      </c>
      <c r="R6819" t="str">
        <f t="shared" si="534"/>
        <v>VALID</v>
      </c>
    </row>
    <row r="6820" spans="1:18" x14ac:dyDescent="0.25">
      <c r="A6820" t="s">
        <v>14596</v>
      </c>
      <c r="B6820" s="1">
        <v>45101</v>
      </c>
      <c r="C6820">
        <v>-15102.55</v>
      </c>
      <c r="D6820" t="s">
        <v>826</v>
      </c>
      <c r="E6820" t="s">
        <v>827</v>
      </c>
      <c r="F6820" t="s">
        <v>4</v>
      </c>
      <c r="G6820" t="s">
        <v>18</v>
      </c>
      <c r="H6820" t="s">
        <v>828</v>
      </c>
      <c r="I6820" t="str">
        <f>_xlfn.XLOOKUP(H6820,'Customers'!A6820:A7219,'Customers'!B6820:B7219," ")</f>
        <v xml:space="preserve"> </v>
      </c>
      <c r="J6820" t="s">
        <v>1572</v>
      </c>
      <c r="K6820" t="s">
        <v>14597</v>
      </c>
      <c r="L6820" t="str">
        <f t="shared" si="530"/>
        <v>OK</v>
      </c>
      <c r="M6820" t="str">
        <f t="shared" si="531"/>
        <v>NOT  NULL</v>
      </c>
      <c r="N6820">
        <f t="shared" si="532"/>
        <v>1</v>
      </c>
      <c r="O6820" t="str">
        <f>IF(ISNA(VLOOKUP(J6820,Vendors!A:A,1,FALSE)),"MISSING VENDER","VALID")</f>
        <v>VALID</v>
      </c>
      <c r="P6820" t="str">
        <f>IF(ISNA(VLOOKUP(H6820,'Customers'!A:A,1,FALSE)),"missing customer ","valid")</f>
        <v xml:space="preserve">missing customer </v>
      </c>
      <c r="Q6820" t="str">
        <f t="shared" si="533"/>
        <v>VALID</v>
      </c>
      <c r="R6820" t="str">
        <f t="shared" si="534"/>
        <v>VALID</v>
      </c>
    </row>
    <row r="6821" spans="1:18" x14ac:dyDescent="0.25">
      <c r="A6821" t="s">
        <v>14598</v>
      </c>
      <c r="B6821" s="1">
        <v>44913</v>
      </c>
      <c r="C6821">
        <v>-6099.21</v>
      </c>
      <c r="D6821" t="s">
        <v>826</v>
      </c>
      <c r="E6821" t="s">
        <v>892</v>
      </c>
      <c r="F6821" t="s">
        <v>3</v>
      </c>
      <c r="G6821" t="s">
        <v>14</v>
      </c>
      <c r="H6821" t="s">
        <v>828</v>
      </c>
      <c r="I6821" t="str">
        <f>_xlfn.XLOOKUP(H6821,'Customers'!A6821:A7220,'Customers'!B6821:B7220," ")</f>
        <v xml:space="preserve"> </v>
      </c>
      <c r="J6821" t="s">
        <v>1164</v>
      </c>
      <c r="K6821" t="s">
        <v>14599</v>
      </c>
      <c r="L6821" t="str">
        <f t="shared" si="530"/>
        <v>OK</v>
      </c>
      <c r="M6821" t="str">
        <f t="shared" si="531"/>
        <v>NOT  NULL</v>
      </c>
      <c r="N6821">
        <f t="shared" si="532"/>
        <v>1</v>
      </c>
      <c r="O6821" t="str">
        <f>IF(ISNA(VLOOKUP(J6821,Vendors!A:A,1,FALSE)),"MISSING VENDER","VALID")</f>
        <v>VALID</v>
      </c>
      <c r="P6821" t="str">
        <f>IF(ISNA(VLOOKUP(H6821,'Customers'!A:A,1,FALSE)),"missing customer ","valid")</f>
        <v xml:space="preserve">missing customer </v>
      </c>
      <c r="Q6821" t="str">
        <f t="shared" si="533"/>
        <v>VALID</v>
      </c>
      <c r="R6821" t="str">
        <f t="shared" si="534"/>
        <v>VALID</v>
      </c>
    </row>
    <row r="6822" spans="1:18" x14ac:dyDescent="0.25">
      <c r="A6822" t="s">
        <v>14600</v>
      </c>
      <c r="B6822" s="1">
        <v>44633</v>
      </c>
      <c r="C6822">
        <v>156253.51999999999</v>
      </c>
      <c r="D6822" t="s">
        <v>836</v>
      </c>
      <c r="E6822" t="s">
        <v>837</v>
      </c>
      <c r="F6822" t="s">
        <v>4</v>
      </c>
      <c r="G6822" t="s">
        <v>18</v>
      </c>
      <c r="H6822" t="s">
        <v>205</v>
      </c>
      <c r="I6822" t="str">
        <f>_xlfn.XLOOKUP(H6822,'Customers'!A6822:A7221,'Customers'!B6822:B7221," ")</f>
        <v xml:space="preserve"> </v>
      </c>
      <c r="J6822" t="s">
        <v>828</v>
      </c>
      <c r="K6822" t="s">
        <v>14601</v>
      </c>
      <c r="L6822" t="str">
        <f t="shared" si="530"/>
        <v>OK</v>
      </c>
      <c r="M6822" t="str">
        <f t="shared" si="531"/>
        <v>NOT  NULL</v>
      </c>
      <c r="N6822">
        <f t="shared" si="532"/>
        <v>1</v>
      </c>
      <c r="O6822" t="str">
        <f>IF(ISNA(VLOOKUP(J6822,Vendors!A:A,1,FALSE)),"MISSING VENDER","VALID")</f>
        <v>MISSING VENDER</v>
      </c>
      <c r="P6822" t="str">
        <f>IF(ISNA(VLOOKUP(H6822,'Customers'!A:A,1,FALSE)),"missing customer ","valid")</f>
        <v>valid</v>
      </c>
      <c r="Q6822" t="str">
        <f t="shared" si="533"/>
        <v>VALID</v>
      </c>
      <c r="R6822" t="str">
        <f t="shared" si="534"/>
        <v>VALID</v>
      </c>
    </row>
    <row r="6823" spans="1:18" x14ac:dyDescent="0.25">
      <c r="A6823" t="s">
        <v>14602</v>
      </c>
      <c r="B6823" s="1">
        <v>44573</v>
      </c>
      <c r="C6823">
        <v>115713.56</v>
      </c>
      <c r="D6823" t="s">
        <v>836</v>
      </c>
      <c r="E6823" t="s">
        <v>837</v>
      </c>
      <c r="F6823" t="s">
        <v>3</v>
      </c>
      <c r="G6823" t="s">
        <v>25</v>
      </c>
      <c r="H6823" t="s">
        <v>423</v>
      </c>
      <c r="I6823" t="str">
        <f>_xlfn.XLOOKUP(H6823,'Customers'!A6823:A7222,'Customers'!B6823:B7222," ")</f>
        <v xml:space="preserve"> </v>
      </c>
      <c r="J6823" t="s">
        <v>828</v>
      </c>
      <c r="K6823" t="s">
        <v>14603</v>
      </c>
      <c r="L6823" t="str">
        <f t="shared" si="530"/>
        <v>OK</v>
      </c>
      <c r="M6823" t="str">
        <f t="shared" si="531"/>
        <v>NOT  NULL</v>
      </c>
      <c r="N6823">
        <f t="shared" si="532"/>
        <v>1</v>
      </c>
      <c r="O6823" t="str">
        <f>IF(ISNA(VLOOKUP(J6823,Vendors!A:A,1,FALSE)),"MISSING VENDER","VALID")</f>
        <v>MISSING VENDER</v>
      </c>
      <c r="P6823" t="str">
        <f>IF(ISNA(VLOOKUP(H6823,'Customers'!A:A,1,FALSE)),"missing customer ","valid")</f>
        <v>valid</v>
      </c>
      <c r="Q6823" t="str">
        <f t="shared" si="533"/>
        <v>VALID</v>
      </c>
      <c r="R6823" t="str">
        <f t="shared" si="534"/>
        <v>VALID</v>
      </c>
    </row>
    <row r="6824" spans="1:18" x14ac:dyDescent="0.25">
      <c r="A6824" t="s">
        <v>14604</v>
      </c>
      <c r="B6824" s="1">
        <v>44729</v>
      </c>
      <c r="C6824">
        <v>-51624.41</v>
      </c>
      <c r="D6824" t="s">
        <v>826</v>
      </c>
      <c r="E6824" t="s">
        <v>832</v>
      </c>
      <c r="F6824" t="s">
        <v>5</v>
      </c>
      <c r="G6824" t="s">
        <v>25</v>
      </c>
      <c r="H6824" t="s">
        <v>828</v>
      </c>
      <c r="I6824" t="str">
        <f>_xlfn.XLOOKUP(H6824,'Customers'!A6824:A7223,'Customers'!B6824:B7223," ")</f>
        <v xml:space="preserve"> </v>
      </c>
      <c r="J6824" t="s">
        <v>1128</v>
      </c>
      <c r="K6824" t="s">
        <v>14605</v>
      </c>
      <c r="L6824" t="str">
        <f t="shared" si="530"/>
        <v>OK</v>
      </c>
      <c r="M6824" t="str">
        <f t="shared" si="531"/>
        <v>NOT  NULL</v>
      </c>
      <c r="N6824">
        <f t="shared" si="532"/>
        <v>1</v>
      </c>
      <c r="O6824" t="str">
        <f>IF(ISNA(VLOOKUP(J6824,Vendors!A:A,1,FALSE)),"MISSING VENDER","VALID")</f>
        <v>VALID</v>
      </c>
      <c r="P6824" t="str">
        <f>IF(ISNA(VLOOKUP(H6824,'Customers'!A:A,1,FALSE)),"missing customer ","valid")</f>
        <v xml:space="preserve">missing customer </v>
      </c>
      <c r="Q6824" t="str">
        <f t="shared" si="533"/>
        <v>VALID</v>
      </c>
      <c r="R6824" t="str">
        <f t="shared" si="534"/>
        <v>VALID</v>
      </c>
    </row>
    <row r="6825" spans="1:18" x14ac:dyDescent="0.25">
      <c r="A6825" t="s">
        <v>14606</v>
      </c>
      <c r="B6825" s="1">
        <v>45093</v>
      </c>
      <c r="C6825">
        <v>39352.75</v>
      </c>
      <c r="D6825" t="s">
        <v>836</v>
      </c>
      <c r="E6825" t="s">
        <v>840</v>
      </c>
      <c r="F6825" t="s">
        <v>3</v>
      </c>
      <c r="G6825" t="s">
        <v>28</v>
      </c>
      <c r="H6825" t="s">
        <v>469</v>
      </c>
      <c r="I6825" t="str">
        <f>_xlfn.XLOOKUP(H6825,'Customers'!A6825:A7224,'Customers'!B6825:B7224," ")</f>
        <v xml:space="preserve"> </v>
      </c>
      <c r="J6825" t="s">
        <v>828</v>
      </c>
      <c r="K6825" t="s">
        <v>14607</v>
      </c>
      <c r="L6825" t="str">
        <f t="shared" si="530"/>
        <v>OK</v>
      </c>
      <c r="M6825" t="str">
        <f t="shared" si="531"/>
        <v>NOT  NULL</v>
      </c>
      <c r="N6825">
        <f t="shared" si="532"/>
        <v>1</v>
      </c>
      <c r="O6825" t="str">
        <f>IF(ISNA(VLOOKUP(J6825,Vendors!A:A,1,FALSE)),"MISSING VENDER","VALID")</f>
        <v>MISSING VENDER</v>
      </c>
      <c r="P6825" t="str">
        <f>IF(ISNA(VLOOKUP(H6825,'Customers'!A:A,1,FALSE)),"missing customer ","valid")</f>
        <v>valid</v>
      </c>
      <c r="Q6825" t="str">
        <f t="shared" si="533"/>
        <v>VALID</v>
      </c>
      <c r="R6825" t="str">
        <f t="shared" si="534"/>
        <v>VALID</v>
      </c>
    </row>
    <row r="6826" spans="1:18" x14ac:dyDescent="0.25">
      <c r="A6826" t="s">
        <v>14608</v>
      </c>
      <c r="B6826" s="1">
        <v>45219</v>
      </c>
      <c r="C6826">
        <v>-43972.06</v>
      </c>
      <c r="D6826" t="s">
        <v>826</v>
      </c>
      <c r="E6826" t="s">
        <v>832</v>
      </c>
      <c r="F6826" t="s">
        <v>5</v>
      </c>
      <c r="G6826" t="s">
        <v>18</v>
      </c>
      <c r="H6826" t="s">
        <v>828</v>
      </c>
      <c r="I6826" t="str">
        <f>_xlfn.XLOOKUP(H6826,'Customers'!A6826:A7225,'Customers'!B6826:B7225," ")</f>
        <v xml:space="preserve"> </v>
      </c>
      <c r="J6826" t="s">
        <v>1927</v>
      </c>
      <c r="K6826" t="s">
        <v>14609</v>
      </c>
      <c r="L6826" t="str">
        <f t="shared" si="530"/>
        <v>OK</v>
      </c>
      <c r="M6826" t="str">
        <f t="shared" si="531"/>
        <v>NOT  NULL</v>
      </c>
      <c r="N6826">
        <f t="shared" si="532"/>
        <v>1</v>
      </c>
      <c r="O6826" t="str">
        <f>IF(ISNA(VLOOKUP(J6826,Vendors!A:A,1,FALSE)),"MISSING VENDER","VALID")</f>
        <v>VALID</v>
      </c>
      <c r="P6826" t="str">
        <f>IF(ISNA(VLOOKUP(H6826,'Customers'!A:A,1,FALSE)),"missing customer ","valid")</f>
        <v xml:space="preserve">missing customer </v>
      </c>
      <c r="Q6826" t="str">
        <f t="shared" si="533"/>
        <v>VALID</v>
      </c>
      <c r="R6826" t="str">
        <f t="shared" si="534"/>
        <v>VALID</v>
      </c>
    </row>
    <row r="6827" spans="1:18" x14ac:dyDescent="0.25">
      <c r="A6827" t="s">
        <v>14610</v>
      </c>
      <c r="B6827" s="1">
        <v>45021</v>
      </c>
      <c r="C6827">
        <v>137640.24</v>
      </c>
      <c r="D6827" t="s">
        <v>836</v>
      </c>
      <c r="E6827" t="s">
        <v>855</v>
      </c>
      <c r="F6827" t="s">
        <v>5</v>
      </c>
      <c r="G6827" t="s">
        <v>18</v>
      </c>
      <c r="H6827" t="s">
        <v>421</v>
      </c>
      <c r="I6827" t="str">
        <f>_xlfn.XLOOKUP(H6827,'Customers'!A6827:A7226,'Customers'!B6827:B7226," ")</f>
        <v xml:space="preserve"> </v>
      </c>
      <c r="J6827" t="s">
        <v>828</v>
      </c>
      <c r="K6827" t="s">
        <v>14611</v>
      </c>
      <c r="L6827" t="str">
        <f t="shared" si="530"/>
        <v>OK</v>
      </c>
      <c r="M6827" t="str">
        <f t="shared" si="531"/>
        <v>NOT  NULL</v>
      </c>
      <c r="N6827">
        <f t="shared" si="532"/>
        <v>1</v>
      </c>
      <c r="O6827" t="str">
        <f>IF(ISNA(VLOOKUP(J6827,Vendors!A:A,1,FALSE)),"MISSING VENDER","VALID")</f>
        <v>MISSING VENDER</v>
      </c>
      <c r="P6827" t="str">
        <f>IF(ISNA(VLOOKUP(H6827,'Customers'!A:A,1,FALSE)),"missing customer ","valid")</f>
        <v>valid</v>
      </c>
      <c r="Q6827" t="str">
        <f t="shared" si="533"/>
        <v>VALID</v>
      </c>
      <c r="R6827" t="str">
        <f t="shared" si="534"/>
        <v>VALID</v>
      </c>
    </row>
    <row r="6828" spans="1:18" x14ac:dyDescent="0.25">
      <c r="A6828" t="s">
        <v>14612</v>
      </c>
      <c r="B6828" s="1">
        <v>44802</v>
      </c>
      <c r="C6828">
        <v>-51375.68</v>
      </c>
      <c r="D6828" t="s">
        <v>826</v>
      </c>
      <c r="E6828" t="s">
        <v>843</v>
      </c>
      <c r="F6828" t="s">
        <v>5</v>
      </c>
      <c r="G6828" t="s">
        <v>25</v>
      </c>
      <c r="H6828" t="s">
        <v>828</v>
      </c>
      <c r="I6828" t="str">
        <f>_xlfn.XLOOKUP(H6828,'Customers'!A6828:A7227,'Customers'!B6828:B7227," ")</f>
        <v xml:space="preserve"> </v>
      </c>
      <c r="J6828" t="s">
        <v>1099</v>
      </c>
      <c r="K6828" t="s">
        <v>14613</v>
      </c>
      <c r="L6828" t="str">
        <f t="shared" si="530"/>
        <v>OK</v>
      </c>
      <c r="M6828" t="str">
        <f t="shared" si="531"/>
        <v>NOT  NULL</v>
      </c>
      <c r="N6828">
        <f t="shared" si="532"/>
        <v>1</v>
      </c>
      <c r="O6828" t="str">
        <f>IF(ISNA(VLOOKUP(J6828,Vendors!A:A,1,FALSE)),"MISSING VENDER","VALID")</f>
        <v>VALID</v>
      </c>
      <c r="P6828" t="str">
        <f>IF(ISNA(VLOOKUP(H6828,'Customers'!A:A,1,FALSE)),"missing customer ","valid")</f>
        <v xml:space="preserve">missing customer </v>
      </c>
      <c r="Q6828" t="str">
        <f t="shared" si="533"/>
        <v>VALID</v>
      </c>
      <c r="R6828" t="str">
        <f t="shared" si="534"/>
        <v>VALID</v>
      </c>
    </row>
    <row r="6829" spans="1:18" x14ac:dyDescent="0.25">
      <c r="A6829" t="s">
        <v>14614</v>
      </c>
      <c r="B6829" s="1">
        <v>44575</v>
      </c>
      <c r="C6829">
        <v>-92855.44</v>
      </c>
      <c r="D6829" t="s">
        <v>826</v>
      </c>
      <c r="E6829" t="s">
        <v>843</v>
      </c>
      <c r="F6829" t="s">
        <v>5</v>
      </c>
      <c r="G6829" t="s">
        <v>18</v>
      </c>
      <c r="H6829" t="s">
        <v>828</v>
      </c>
      <c r="I6829" t="str">
        <f>_xlfn.XLOOKUP(H6829,'Customers'!A6829:A7228,'Customers'!B6829:B7228," ")</f>
        <v xml:space="preserve"> </v>
      </c>
      <c r="J6829" t="s">
        <v>844</v>
      </c>
      <c r="K6829" t="s">
        <v>14615</v>
      </c>
      <c r="L6829" t="str">
        <f t="shared" si="530"/>
        <v>OK</v>
      </c>
      <c r="M6829" t="str">
        <f t="shared" si="531"/>
        <v>NOT  NULL</v>
      </c>
      <c r="N6829">
        <f t="shared" si="532"/>
        <v>1</v>
      </c>
      <c r="O6829" t="str">
        <f>IF(ISNA(VLOOKUP(J6829,Vendors!A:A,1,FALSE)),"MISSING VENDER","VALID")</f>
        <v>VALID</v>
      </c>
      <c r="P6829" t="str">
        <f>IF(ISNA(VLOOKUP(H6829,'Customers'!A:A,1,FALSE)),"missing customer ","valid")</f>
        <v xml:space="preserve">missing customer </v>
      </c>
      <c r="Q6829" t="str">
        <f t="shared" si="533"/>
        <v>VALID</v>
      </c>
      <c r="R6829" t="str">
        <f t="shared" si="534"/>
        <v>VALID</v>
      </c>
    </row>
    <row r="6830" spans="1:18" x14ac:dyDescent="0.25">
      <c r="A6830" t="s">
        <v>14616</v>
      </c>
      <c r="B6830" s="1">
        <v>45271</v>
      </c>
      <c r="C6830">
        <v>289407.3</v>
      </c>
      <c r="D6830" t="s">
        <v>836</v>
      </c>
      <c r="E6830" t="s">
        <v>837</v>
      </c>
      <c r="F6830" t="s">
        <v>5</v>
      </c>
      <c r="G6830" t="s">
        <v>25</v>
      </c>
      <c r="H6830" t="s">
        <v>699</v>
      </c>
      <c r="I6830" t="str">
        <f>_xlfn.XLOOKUP(H6830,'Customers'!A6830:A7229,'Customers'!B6830:B7229," ")</f>
        <v xml:space="preserve"> </v>
      </c>
      <c r="J6830" t="s">
        <v>828</v>
      </c>
      <c r="K6830" t="s">
        <v>14617</v>
      </c>
      <c r="L6830" t="str">
        <f t="shared" si="530"/>
        <v>OK</v>
      </c>
      <c r="M6830" t="str">
        <f t="shared" si="531"/>
        <v>NOT  NULL</v>
      </c>
      <c r="N6830">
        <f t="shared" si="532"/>
        <v>1</v>
      </c>
      <c r="O6830" t="str">
        <f>IF(ISNA(VLOOKUP(J6830,Vendors!A:A,1,FALSE)),"MISSING VENDER","VALID")</f>
        <v>MISSING VENDER</v>
      </c>
      <c r="P6830" t="str">
        <f>IF(ISNA(VLOOKUP(H6830,'Customers'!A:A,1,FALSE)),"missing customer ","valid")</f>
        <v>valid</v>
      </c>
      <c r="Q6830" t="str">
        <f t="shared" si="533"/>
        <v>VALID</v>
      </c>
      <c r="R6830" t="str">
        <f t="shared" si="534"/>
        <v>VALID</v>
      </c>
    </row>
    <row r="6831" spans="1:18" x14ac:dyDescent="0.25">
      <c r="A6831" t="s">
        <v>14618</v>
      </c>
      <c r="B6831" s="1">
        <v>44814</v>
      </c>
      <c r="C6831">
        <v>107868.76</v>
      </c>
      <c r="D6831" t="s">
        <v>836</v>
      </c>
      <c r="E6831" t="s">
        <v>855</v>
      </c>
      <c r="F6831" t="s">
        <v>3</v>
      </c>
      <c r="G6831" t="s">
        <v>25</v>
      </c>
      <c r="H6831" t="s">
        <v>579</v>
      </c>
      <c r="I6831" t="str">
        <f>_xlfn.XLOOKUP(H6831,'Customers'!A6831:A7230,'Customers'!B6831:B7230," ")</f>
        <v xml:space="preserve"> </v>
      </c>
      <c r="J6831" t="s">
        <v>828</v>
      </c>
      <c r="K6831" t="s">
        <v>14619</v>
      </c>
      <c r="L6831" t="str">
        <f t="shared" si="530"/>
        <v>OK</v>
      </c>
      <c r="M6831" t="str">
        <f t="shared" si="531"/>
        <v>NOT  NULL</v>
      </c>
      <c r="N6831">
        <f t="shared" si="532"/>
        <v>1</v>
      </c>
      <c r="O6831" t="str">
        <f>IF(ISNA(VLOOKUP(J6831,Vendors!A:A,1,FALSE)),"MISSING VENDER","VALID")</f>
        <v>MISSING VENDER</v>
      </c>
      <c r="P6831" t="str">
        <f>IF(ISNA(VLOOKUP(H6831,'Customers'!A:A,1,FALSE)),"missing customer ","valid")</f>
        <v>valid</v>
      </c>
      <c r="Q6831" t="str">
        <f t="shared" si="533"/>
        <v>VALID</v>
      </c>
      <c r="R6831" t="str">
        <f t="shared" si="534"/>
        <v>VALID</v>
      </c>
    </row>
    <row r="6832" spans="1:18" x14ac:dyDescent="0.25">
      <c r="A6832" t="s">
        <v>14620</v>
      </c>
      <c r="B6832" s="1">
        <v>44823</v>
      </c>
      <c r="C6832">
        <v>193938.94</v>
      </c>
      <c r="D6832" t="s">
        <v>836</v>
      </c>
      <c r="E6832" t="s">
        <v>855</v>
      </c>
      <c r="F6832" t="s">
        <v>5</v>
      </c>
      <c r="G6832" t="s">
        <v>28</v>
      </c>
      <c r="H6832" t="s">
        <v>257</v>
      </c>
      <c r="I6832" t="str">
        <f>_xlfn.XLOOKUP(H6832,'Customers'!A6832:A7231,'Customers'!B6832:B7231," ")</f>
        <v xml:space="preserve"> </v>
      </c>
      <c r="J6832" t="s">
        <v>828</v>
      </c>
      <c r="K6832" t="s">
        <v>14621</v>
      </c>
      <c r="L6832" t="str">
        <f t="shared" si="530"/>
        <v>OK</v>
      </c>
      <c r="M6832" t="str">
        <f t="shared" si="531"/>
        <v>NOT  NULL</v>
      </c>
      <c r="N6832">
        <f t="shared" si="532"/>
        <v>1</v>
      </c>
      <c r="O6832" t="str">
        <f>IF(ISNA(VLOOKUP(J6832,Vendors!A:A,1,FALSE)),"MISSING VENDER","VALID")</f>
        <v>MISSING VENDER</v>
      </c>
      <c r="P6832" t="str">
        <f>IF(ISNA(VLOOKUP(H6832,'Customers'!A:A,1,FALSE)),"missing customer ","valid")</f>
        <v>valid</v>
      </c>
      <c r="Q6832" t="str">
        <f t="shared" si="533"/>
        <v>VALID</v>
      </c>
      <c r="R6832" t="str">
        <f t="shared" si="534"/>
        <v>VALID</v>
      </c>
    </row>
    <row r="6833" spans="1:18" x14ac:dyDescent="0.25">
      <c r="A6833" t="s">
        <v>14622</v>
      </c>
      <c r="B6833" s="1">
        <v>44904</v>
      </c>
      <c r="C6833">
        <v>234505.34</v>
      </c>
      <c r="D6833" t="s">
        <v>836</v>
      </c>
      <c r="E6833" t="s">
        <v>840</v>
      </c>
      <c r="F6833" t="s">
        <v>3</v>
      </c>
      <c r="G6833" t="s">
        <v>18</v>
      </c>
      <c r="H6833" t="s">
        <v>177</v>
      </c>
      <c r="I6833" t="str">
        <f>_xlfn.XLOOKUP(H6833,'Customers'!A6833:A7232,'Customers'!B6833:B7232," ")</f>
        <v xml:space="preserve"> </v>
      </c>
      <c r="J6833" t="s">
        <v>828</v>
      </c>
      <c r="K6833" t="s">
        <v>14623</v>
      </c>
      <c r="L6833" t="str">
        <f t="shared" si="530"/>
        <v>OK</v>
      </c>
      <c r="M6833" t="str">
        <f t="shared" si="531"/>
        <v>NOT  NULL</v>
      </c>
      <c r="N6833">
        <f t="shared" si="532"/>
        <v>1</v>
      </c>
      <c r="O6833" t="str">
        <f>IF(ISNA(VLOOKUP(J6833,Vendors!A:A,1,FALSE)),"MISSING VENDER","VALID")</f>
        <v>MISSING VENDER</v>
      </c>
      <c r="P6833" t="str">
        <f>IF(ISNA(VLOOKUP(H6833,'Customers'!A:A,1,FALSE)),"missing customer ","valid")</f>
        <v>valid</v>
      </c>
      <c r="Q6833" t="str">
        <f t="shared" si="533"/>
        <v>VALID</v>
      </c>
      <c r="R6833" t="str">
        <f t="shared" si="534"/>
        <v>VALID</v>
      </c>
    </row>
    <row r="6834" spans="1:18" x14ac:dyDescent="0.25">
      <c r="A6834" t="s">
        <v>14624</v>
      </c>
      <c r="B6834" s="1">
        <v>44777</v>
      </c>
      <c r="C6834">
        <v>178956.51</v>
      </c>
      <c r="D6834" t="s">
        <v>836</v>
      </c>
      <c r="E6834" t="s">
        <v>837</v>
      </c>
      <c r="F6834" t="s">
        <v>3</v>
      </c>
      <c r="G6834" t="s">
        <v>18</v>
      </c>
      <c r="H6834" t="s">
        <v>253</v>
      </c>
      <c r="I6834" t="str">
        <f>_xlfn.XLOOKUP(H6834,'Customers'!A6834:A7233,'Customers'!B6834:B7233," ")</f>
        <v xml:space="preserve"> </v>
      </c>
      <c r="J6834" t="s">
        <v>828</v>
      </c>
      <c r="K6834" t="s">
        <v>14625</v>
      </c>
      <c r="L6834" t="str">
        <f t="shared" si="530"/>
        <v>OK</v>
      </c>
      <c r="M6834" t="str">
        <f t="shared" si="531"/>
        <v>NOT  NULL</v>
      </c>
      <c r="N6834">
        <f t="shared" si="532"/>
        <v>1</v>
      </c>
      <c r="O6834" t="str">
        <f>IF(ISNA(VLOOKUP(J6834,Vendors!A:A,1,FALSE)),"MISSING VENDER","VALID")</f>
        <v>MISSING VENDER</v>
      </c>
      <c r="P6834" t="str">
        <f>IF(ISNA(VLOOKUP(H6834,'Customers'!A:A,1,FALSE)),"missing customer ","valid")</f>
        <v>valid</v>
      </c>
      <c r="Q6834" t="str">
        <f t="shared" si="533"/>
        <v>VALID</v>
      </c>
      <c r="R6834" t="str">
        <f t="shared" si="534"/>
        <v>VALID</v>
      </c>
    </row>
    <row r="6835" spans="1:18" x14ac:dyDescent="0.25">
      <c r="A6835" t="s">
        <v>14626</v>
      </c>
      <c r="B6835" s="1">
        <v>45135</v>
      </c>
      <c r="C6835">
        <v>-44067.23</v>
      </c>
      <c r="D6835" t="s">
        <v>826</v>
      </c>
      <c r="E6835" t="s">
        <v>892</v>
      </c>
      <c r="F6835" t="s">
        <v>4</v>
      </c>
      <c r="G6835" t="s">
        <v>14</v>
      </c>
      <c r="H6835" t="s">
        <v>828</v>
      </c>
      <c r="I6835" t="str">
        <f>_xlfn.XLOOKUP(H6835,'Customers'!A6835:A7234,'Customers'!B6835:B7234," ")</f>
        <v xml:space="preserve"> </v>
      </c>
      <c r="J6835" t="s">
        <v>2542</v>
      </c>
      <c r="K6835" t="s">
        <v>14627</v>
      </c>
      <c r="L6835" t="str">
        <f t="shared" si="530"/>
        <v>OK</v>
      </c>
      <c r="M6835" t="str">
        <f t="shared" si="531"/>
        <v>NOT  NULL</v>
      </c>
      <c r="N6835">
        <f t="shared" si="532"/>
        <v>1</v>
      </c>
      <c r="O6835" t="str">
        <f>IF(ISNA(VLOOKUP(J6835,Vendors!A:A,1,FALSE)),"MISSING VENDER","VALID")</f>
        <v>VALID</v>
      </c>
      <c r="P6835" t="str">
        <f>IF(ISNA(VLOOKUP(H6835,'Customers'!A:A,1,FALSE)),"missing customer ","valid")</f>
        <v xml:space="preserve">missing customer </v>
      </c>
      <c r="Q6835" t="str">
        <f t="shared" si="533"/>
        <v>VALID</v>
      </c>
      <c r="R6835" t="str">
        <f t="shared" si="534"/>
        <v>VALID</v>
      </c>
    </row>
    <row r="6836" spans="1:18" x14ac:dyDescent="0.25">
      <c r="A6836" t="s">
        <v>14628</v>
      </c>
      <c r="B6836" s="1">
        <v>45045</v>
      </c>
      <c r="C6836">
        <v>190571.35</v>
      </c>
      <c r="D6836" t="s">
        <v>836</v>
      </c>
      <c r="E6836" t="s">
        <v>855</v>
      </c>
      <c r="F6836" t="s">
        <v>5</v>
      </c>
      <c r="G6836" t="s">
        <v>18</v>
      </c>
      <c r="H6836" t="s">
        <v>669</v>
      </c>
      <c r="I6836" t="str">
        <f>_xlfn.XLOOKUP(H6836,'Customers'!A6836:A7235,'Customers'!B6836:B7235," ")</f>
        <v xml:space="preserve"> </v>
      </c>
      <c r="J6836" t="s">
        <v>828</v>
      </c>
      <c r="K6836" t="s">
        <v>14629</v>
      </c>
      <c r="L6836" t="str">
        <f t="shared" si="530"/>
        <v>OK</v>
      </c>
      <c r="M6836" t="str">
        <f t="shared" si="531"/>
        <v>NOT  NULL</v>
      </c>
      <c r="N6836">
        <f t="shared" si="532"/>
        <v>1</v>
      </c>
      <c r="O6836" t="str">
        <f>IF(ISNA(VLOOKUP(J6836,Vendors!A:A,1,FALSE)),"MISSING VENDER","VALID")</f>
        <v>MISSING VENDER</v>
      </c>
      <c r="P6836" t="str">
        <f>IF(ISNA(VLOOKUP(H6836,'Customers'!A:A,1,FALSE)),"missing customer ","valid")</f>
        <v>valid</v>
      </c>
      <c r="Q6836" t="str">
        <f t="shared" si="533"/>
        <v>VALID</v>
      </c>
      <c r="R6836" t="str">
        <f t="shared" si="534"/>
        <v>VALID</v>
      </c>
    </row>
    <row r="6837" spans="1:18" x14ac:dyDescent="0.25">
      <c r="A6837" t="s">
        <v>14630</v>
      </c>
      <c r="B6837" s="1">
        <v>45131</v>
      </c>
      <c r="C6837">
        <v>-29738.18</v>
      </c>
      <c r="D6837" t="s">
        <v>826</v>
      </c>
      <c r="E6837" t="s">
        <v>892</v>
      </c>
      <c r="F6837" t="s">
        <v>5</v>
      </c>
      <c r="G6837" t="s">
        <v>14</v>
      </c>
      <c r="H6837" t="s">
        <v>828</v>
      </c>
      <c r="I6837" t="str">
        <f>_xlfn.XLOOKUP(H6837,'Customers'!A6837:A7236,'Customers'!B6837:B7236," ")</f>
        <v xml:space="preserve"> </v>
      </c>
      <c r="J6837" t="s">
        <v>1000</v>
      </c>
      <c r="K6837" t="s">
        <v>14631</v>
      </c>
      <c r="L6837" t="str">
        <f t="shared" si="530"/>
        <v>OK</v>
      </c>
      <c r="M6837" t="str">
        <f t="shared" si="531"/>
        <v>NOT  NULL</v>
      </c>
      <c r="N6837">
        <f t="shared" si="532"/>
        <v>1</v>
      </c>
      <c r="O6837" t="str">
        <f>IF(ISNA(VLOOKUP(J6837,Vendors!A:A,1,FALSE)),"MISSING VENDER","VALID")</f>
        <v>VALID</v>
      </c>
      <c r="P6837" t="str">
        <f>IF(ISNA(VLOOKUP(H6837,'Customers'!A:A,1,FALSE)),"missing customer ","valid")</f>
        <v xml:space="preserve">missing customer </v>
      </c>
      <c r="Q6837" t="str">
        <f t="shared" si="533"/>
        <v>VALID</v>
      </c>
      <c r="R6837" t="str">
        <f t="shared" si="534"/>
        <v>VALID</v>
      </c>
    </row>
    <row r="6838" spans="1:18" x14ac:dyDescent="0.25">
      <c r="A6838" t="s">
        <v>14632</v>
      </c>
      <c r="B6838" s="1">
        <v>44773</v>
      </c>
      <c r="C6838">
        <v>-2000</v>
      </c>
      <c r="D6838" t="s">
        <v>826</v>
      </c>
      <c r="E6838" t="s">
        <v>832</v>
      </c>
      <c r="F6838" t="s">
        <v>5</v>
      </c>
      <c r="G6838" t="s">
        <v>14</v>
      </c>
      <c r="H6838" t="s">
        <v>828</v>
      </c>
      <c r="I6838" t="str">
        <f>_xlfn.XLOOKUP(H6838,'Customers'!A6838:A7237,'Customers'!B6838:B7237," ")</f>
        <v xml:space="preserve"> </v>
      </c>
      <c r="J6838" t="s">
        <v>1455</v>
      </c>
      <c r="K6838" t="s">
        <v>14633</v>
      </c>
      <c r="L6838" t="str">
        <f t="shared" si="530"/>
        <v>OK</v>
      </c>
      <c r="M6838" t="str">
        <f t="shared" si="531"/>
        <v>NOT  NULL</v>
      </c>
      <c r="N6838">
        <f t="shared" si="532"/>
        <v>1</v>
      </c>
      <c r="O6838" t="str">
        <f>IF(ISNA(VLOOKUP(J6838,Vendors!A:A,1,FALSE)),"MISSING VENDER","VALID")</f>
        <v>VALID</v>
      </c>
      <c r="P6838" t="str">
        <f>IF(ISNA(VLOOKUP(H6838,'Customers'!A:A,1,FALSE)),"missing customer ","valid")</f>
        <v xml:space="preserve">missing customer </v>
      </c>
      <c r="Q6838" t="str">
        <f t="shared" si="533"/>
        <v>VALID</v>
      </c>
      <c r="R6838" t="str">
        <f t="shared" si="534"/>
        <v>VALID</v>
      </c>
    </row>
    <row r="6839" spans="1:18" x14ac:dyDescent="0.25">
      <c r="A6839" t="s">
        <v>14634</v>
      </c>
      <c r="B6839" s="1">
        <v>44652</v>
      </c>
      <c r="C6839">
        <v>97370.12</v>
      </c>
      <c r="D6839" t="s">
        <v>836</v>
      </c>
      <c r="E6839" t="s">
        <v>837</v>
      </c>
      <c r="F6839" t="s">
        <v>4</v>
      </c>
      <c r="G6839" t="s">
        <v>25</v>
      </c>
      <c r="H6839" t="s">
        <v>31</v>
      </c>
      <c r="I6839" t="str">
        <f>_xlfn.XLOOKUP(H6839,'Customers'!A6839:A7238,'Customers'!B6839:B7238," ")</f>
        <v xml:space="preserve"> </v>
      </c>
      <c r="J6839" t="s">
        <v>828</v>
      </c>
      <c r="K6839" t="s">
        <v>14635</v>
      </c>
      <c r="L6839" t="str">
        <f t="shared" si="530"/>
        <v>OK</v>
      </c>
      <c r="M6839" t="str">
        <f t="shared" si="531"/>
        <v>NOT  NULL</v>
      </c>
      <c r="N6839">
        <f t="shared" si="532"/>
        <v>1</v>
      </c>
      <c r="O6839" t="str">
        <f>IF(ISNA(VLOOKUP(J6839,Vendors!A:A,1,FALSE)),"MISSING VENDER","VALID")</f>
        <v>MISSING VENDER</v>
      </c>
      <c r="P6839" t="str">
        <f>IF(ISNA(VLOOKUP(H6839,'Customers'!A:A,1,FALSE)),"missing customer ","valid")</f>
        <v>valid</v>
      </c>
      <c r="Q6839" t="str">
        <f t="shared" si="533"/>
        <v>VALID</v>
      </c>
      <c r="R6839" t="str">
        <f t="shared" si="534"/>
        <v>VALID</v>
      </c>
    </row>
    <row r="6840" spans="1:18" x14ac:dyDescent="0.25">
      <c r="A6840" t="s">
        <v>14636</v>
      </c>
      <c r="B6840" s="1">
        <v>44862</v>
      </c>
      <c r="C6840">
        <v>19942.34</v>
      </c>
      <c r="D6840" t="s">
        <v>860</v>
      </c>
      <c r="E6840" t="s">
        <v>860</v>
      </c>
      <c r="F6840" t="s">
        <v>4</v>
      </c>
      <c r="G6840" t="s">
        <v>25</v>
      </c>
      <c r="H6840" t="s">
        <v>828</v>
      </c>
      <c r="I6840" t="str">
        <f>_xlfn.XLOOKUP(H6840,'Customers'!A6840:A7239,'Customers'!B6840:B7239," ")</f>
        <v xml:space="preserve"> </v>
      </c>
      <c r="J6840" t="s">
        <v>828</v>
      </c>
      <c r="K6840" t="s">
        <v>14637</v>
      </c>
      <c r="L6840" t="str">
        <f t="shared" si="530"/>
        <v>OK</v>
      </c>
      <c r="M6840" t="str">
        <f t="shared" si="531"/>
        <v>NOT  NULL</v>
      </c>
      <c r="N6840">
        <f t="shared" si="532"/>
        <v>1</v>
      </c>
      <c r="O6840" t="str">
        <f>IF(ISNA(VLOOKUP(J6840,Vendors!A:A,1,FALSE)),"MISSING VENDER","VALID")</f>
        <v>MISSING VENDER</v>
      </c>
      <c r="P6840" t="str">
        <f>IF(ISNA(VLOOKUP(H6840,'Customers'!A:A,1,FALSE)),"missing customer ","valid")</f>
        <v xml:space="preserve">missing customer </v>
      </c>
      <c r="Q6840" t="str">
        <f t="shared" si="533"/>
        <v>VALID</v>
      </c>
      <c r="R6840" t="str">
        <f t="shared" si="534"/>
        <v>VALID</v>
      </c>
    </row>
    <row r="6841" spans="1:18" x14ac:dyDescent="0.25">
      <c r="A6841" t="s">
        <v>14638</v>
      </c>
      <c r="B6841" s="1">
        <v>45134</v>
      </c>
      <c r="C6841">
        <v>96915.93</v>
      </c>
      <c r="D6841" t="s">
        <v>836</v>
      </c>
      <c r="E6841" t="s">
        <v>837</v>
      </c>
      <c r="F6841" t="s">
        <v>3</v>
      </c>
      <c r="G6841" t="s">
        <v>28</v>
      </c>
      <c r="H6841" t="s">
        <v>711</v>
      </c>
      <c r="I6841" t="str">
        <f>_xlfn.XLOOKUP(H6841,'Customers'!A6841:A7240,'Customers'!B6841:B7240," ")</f>
        <v xml:space="preserve"> </v>
      </c>
      <c r="J6841" t="s">
        <v>828</v>
      </c>
      <c r="K6841" t="s">
        <v>14639</v>
      </c>
      <c r="L6841" t="str">
        <f t="shared" si="530"/>
        <v>OK</v>
      </c>
      <c r="M6841" t="str">
        <f t="shared" si="531"/>
        <v>NOT  NULL</v>
      </c>
      <c r="N6841">
        <f t="shared" si="532"/>
        <v>1</v>
      </c>
      <c r="O6841" t="str">
        <f>IF(ISNA(VLOOKUP(J6841,Vendors!A:A,1,FALSE)),"MISSING VENDER","VALID")</f>
        <v>MISSING VENDER</v>
      </c>
      <c r="P6841" t="str">
        <f>IF(ISNA(VLOOKUP(H6841,'Customers'!A:A,1,FALSE)),"missing customer ","valid")</f>
        <v>valid</v>
      </c>
      <c r="Q6841" t="str">
        <f t="shared" si="533"/>
        <v>VALID</v>
      </c>
      <c r="R6841" t="str">
        <f t="shared" si="534"/>
        <v>VALID</v>
      </c>
    </row>
    <row r="6842" spans="1:18" x14ac:dyDescent="0.25">
      <c r="A6842" t="s">
        <v>14640</v>
      </c>
      <c r="B6842" s="1">
        <v>44789</v>
      </c>
      <c r="C6842">
        <v>74951.98</v>
      </c>
      <c r="D6842" t="s">
        <v>836</v>
      </c>
      <c r="E6842" t="s">
        <v>837</v>
      </c>
      <c r="F6842" t="s">
        <v>4</v>
      </c>
      <c r="G6842" t="s">
        <v>18</v>
      </c>
      <c r="H6842" t="s">
        <v>581</v>
      </c>
      <c r="I6842" t="str">
        <f>_xlfn.XLOOKUP(H6842,'Customers'!A6842:A7241,'Customers'!B6842:B7241," ")</f>
        <v xml:space="preserve"> </v>
      </c>
      <c r="J6842" t="s">
        <v>828</v>
      </c>
      <c r="K6842" t="s">
        <v>14641</v>
      </c>
      <c r="L6842" t="str">
        <f t="shared" si="530"/>
        <v>OK</v>
      </c>
      <c r="M6842" t="str">
        <f t="shared" si="531"/>
        <v>NOT  NULL</v>
      </c>
      <c r="N6842">
        <f t="shared" si="532"/>
        <v>1</v>
      </c>
      <c r="O6842" t="str">
        <f>IF(ISNA(VLOOKUP(J6842,Vendors!A:A,1,FALSE)),"MISSING VENDER","VALID")</f>
        <v>MISSING VENDER</v>
      </c>
      <c r="P6842" t="str">
        <f>IF(ISNA(VLOOKUP(H6842,'Customers'!A:A,1,FALSE)),"missing customer ","valid")</f>
        <v>valid</v>
      </c>
      <c r="Q6842" t="str">
        <f t="shared" si="533"/>
        <v>VALID</v>
      </c>
      <c r="R6842" t="str">
        <f t="shared" si="534"/>
        <v>VALID</v>
      </c>
    </row>
    <row r="6843" spans="1:18" x14ac:dyDescent="0.25">
      <c r="A6843" t="s">
        <v>14642</v>
      </c>
      <c r="B6843" s="1">
        <v>45160</v>
      </c>
      <c r="C6843">
        <v>189885.71</v>
      </c>
      <c r="D6843" t="s">
        <v>836</v>
      </c>
      <c r="E6843" t="s">
        <v>855</v>
      </c>
      <c r="F6843" t="s">
        <v>5</v>
      </c>
      <c r="G6843" t="s">
        <v>25</v>
      </c>
      <c r="H6843" t="s">
        <v>63</v>
      </c>
      <c r="I6843" t="str">
        <f>_xlfn.XLOOKUP(H6843,'Customers'!A6843:A7242,'Customers'!B6843:B7242," ")</f>
        <v xml:space="preserve"> </v>
      </c>
      <c r="J6843" t="s">
        <v>828</v>
      </c>
      <c r="K6843" t="s">
        <v>14643</v>
      </c>
      <c r="L6843" t="str">
        <f t="shared" si="530"/>
        <v>OK</v>
      </c>
      <c r="M6843" t="str">
        <f t="shared" si="531"/>
        <v>NOT  NULL</v>
      </c>
      <c r="N6843">
        <f t="shared" si="532"/>
        <v>1</v>
      </c>
      <c r="O6843" t="str">
        <f>IF(ISNA(VLOOKUP(J6843,Vendors!A:A,1,FALSE)),"MISSING VENDER","VALID")</f>
        <v>MISSING VENDER</v>
      </c>
      <c r="P6843" t="str">
        <f>IF(ISNA(VLOOKUP(H6843,'Customers'!A:A,1,FALSE)),"missing customer ","valid")</f>
        <v>valid</v>
      </c>
      <c r="Q6843" t="str">
        <f t="shared" si="533"/>
        <v>VALID</v>
      </c>
      <c r="R6843" t="str">
        <f t="shared" si="534"/>
        <v>VALID</v>
      </c>
    </row>
    <row r="6844" spans="1:18" x14ac:dyDescent="0.25">
      <c r="A6844" t="s">
        <v>14644</v>
      </c>
      <c r="B6844" s="1">
        <v>44960</v>
      </c>
      <c r="C6844">
        <v>130816.9</v>
      </c>
      <c r="D6844" t="s">
        <v>836</v>
      </c>
      <c r="E6844" t="s">
        <v>837</v>
      </c>
      <c r="F6844" t="s">
        <v>5</v>
      </c>
      <c r="G6844" t="s">
        <v>18</v>
      </c>
      <c r="H6844" t="s">
        <v>699</v>
      </c>
      <c r="I6844" t="str">
        <f>_xlfn.XLOOKUP(H6844,'Customers'!A6844:A7243,'Customers'!B6844:B7243," ")</f>
        <v xml:space="preserve"> </v>
      </c>
      <c r="J6844" t="s">
        <v>828</v>
      </c>
      <c r="K6844" t="s">
        <v>14645</v>
      </c>
      <c r="L6844" t="str">
        <f t="shared" si="530"/>
        <v>OK</v>
      </c>
      <c r="M6844" t="str">
        <f t="shared" si="531"/>
        <v>NOT  NULL</v>
      </c>
      <c r="N6844">
        <f t="shared" si="532"/>
        <v>1</v>
      </c>
      <c r="O6844" t="str">
        <f>IF(ISNA(VLOOKUP(J6844,Vendors!A:A,1,FALSE)),"MISSING VENDER","VALID")</f>
        <v>MISSING VENDER</v>
      </c>
      <c r="P6844" t="str">
        <f>IF(ISNA(VLOOKUP(H6844,'Customers'!A:A,1,FALSE)),"missing customer ","valid")</f>
        <v>valid</v>
      </c>
      <c r="Q6844" t="str">
        <f t="shared" si="533"/>
        <v>VALID</v>
      </c>
      <c r="R6844" t="str">
        <f t="shared" si="534"/>
        <v>VALID</v>
      </c>
    </row>
    <row r="6845" spans="1:18" x14ac:dyDescent="0.25">
      <c r="A6845" t="s">
        <v>14646</v>
      </c>
      <c r="B6845" s="1">
        <v>44595</v>
      </c>
      <c r="C6845">
        <v>136938.14000000001</v>
      </c>
      <c r="D6845" t="s">
        <v>836</v>
      </c>
      <c r="E6845" t="s">
        <v>840</v>
      </c>
      <c r="F6845" t="s">
        <v>5</v>
      </c>
      <c r="G6845" t="s">
        <v>14</v>
      </c>
      <c r="H6845" t="s">
        <v>265</v>
      </c>
      <c r="I6845" t="str">
        <f>_xlfn.XLOOKUP(H6845,'Customers'!A6845:A7244,'Customers'!B6845:B7244," ")</f>
        <v xml:space="preserve"> </v>
      </c>
      <c r="J6845" t="s">
        <v>828</v>
      </c>
      <c r="K6845" t="s">
        <v>14647</v>
      </c>
      <c r="L6845" t="str">
        <f t="shared" si="530"/>
        <v>OK</v>
      </c>
      <c r="M6845" t="str">
        <f t="shared" si="531"/>
        <v>NOT  NULL</v>
      </c>
      <c r="N6845">
        <f t="shared" si="532"/>
        <v>1</v>
      </c>
      <c r="O6845" t="str">
        <f>IF(ISNA(VLOOKUP(J6845,Vendors!A:A,1,FALSE)),"MISSING VENDER","VALID")</f>
        <v>MISSING VENDER</v>
      </c>
      <c r="P6845" t="str">
        <f>IF(ISNA(VLOOKUP(H6845,'Customers'!A:A,1,FALSE)),"missing customer ","valid")</f>
        <v>valid</v>
      </c>
      <c r="Q6845" t="str">
        <f t="shared" si="533"/>
        <v>VALID</v>
      </c>
      <c r="R6845" t="str">
        <f t="shared" si="534"/>
        <v>VALID</v>
      </c>
    </row>
    <row r="6846" spans="1:18" x14ac:dyDescent="0.25">
      <c r="A6846" t="s">
        <v>14648</v>
      </c>
      <c r="B6846" s="1">
        <v>45253</v>
      </c>
      <c r="C6846">
        <v>-26234.71</v>
      </c>
      <c r="D6846" t="s">
        <v>826</v>
      </c>
      <c r="E6846" t="s">
        <v>892</v>
      </c>
      <c r="F6846" t="s">
        <v>3</v>
      </c>
      <c r="G6846" t="s">
        <v>25</v>
      </c>
      <c r="H6846" t="s">
        <v>828</v>
      </c>
      <c r="I6846" t="str">
        <f>_xlfn.XLOOKUP(H6846,'Customers'!A6846:A7245,'Customers'!B6846:B7245," ")</f>
        <v xml:space="preserve"> </v>
      </c>
      <c r="J6846" t="s">
        <v>1186</v>
      </c>
      <c r="K6846" t="s">
        <v>14649</v>
      </c>
      <c r="L6846" t="str">
        <f t="shared" si="530"/>
        <v>OK</v>
      </c>
      <c r="M6846" t="str">
        <f t="shared" si="531"/>
        <v>NOT  NULL</v>
      </c>
      <c r="N6846">
        <f t="shared" si="532"/>
        <v>1</v>
      </c>
      <c r="O6846" t="str">
        <f>IF(ISNA(VLOOKUP(J6846,Vendors!A:A,1,FALSE)),"MISSING VENDER","VALID")</f>
        <v>VALID</v>
      </c>
      <c r="P6846" t="str">
        <f>IF(ISNA(VLOOKUP(H6846,'Customers'!A:A,1,FALSE)),"missing customer ","valid")</f>
        <v xml:space="preserve">missing customer </v>
      </c>
      <c r="Q6846" t="str">
        <f t="shared" si="533"/>
        <v>VALID</v>
      </c>
      <c r="R6846" t="str">
        <f t="shared" si="534"/>
        <v>VALID</v>
      </c>
    </row>
    <row r="6847" spans="1:18" x14ac:dyDescent="0.25">
      <c r="A6847" t="s">
        <v>14650</v>
      </c>
      <c r="B6847" s="1">
        <v>44610</v>
      </c>
      <c r="C6847">
        <v>70259.149999999994</v>
      </c>
      <c r="D6847" t="s">
        <v>836</v>
      </c>
      <c r="E6847" t="s">
        <v>840</v>
      </c>
      <c r="F6847" t="s">
        <v>5</v>
      </c>
      <c r="G6847" t="s">
        <v>18</v>
      </c>
      <c r="H6847" t="s">
        <v>275</v>
      </c>
      <c r="I6847" t="str">
        <f>_xlfn.XLOOKUP(H6847,'Customers'!A6847:A7246,'Customers'!B6847:B7246," ")</f>
        <v xml:space="preserve"> </v>
      </c>
      <c r="J6847" t="s">
        <v>828</v>
      </c>
      <c r="K6847" t="s">
        <v>14651</v>
      </c>
      <c r="L6847" t="str">
        <f t="shared" si="530"/>
        <v>OK</v>
      </c>
      <c r="M6847" t="str">
        <f t="shared" si="531"/>
        <v>NOT  NULL</v>
      </c>
      <c r="N6847">
        <f t="shared" si="532"/>
        <v>1</v>
      </c>
      <c r="O6847" t="str">
        <f>IF(ISNA(VLOOKUP(J6847,Vendors!A:A,1,FALSE)),"MISSING VENDER","VALID")</f>
        <v>MISSING VENDER</v>
      </c>
      <c r="P6847" t="str">
        <f>IF(ISNA(VLOOKUP(H6847,'Customers'!A:A,1,FALSE)),"missing customer ","valid")</f>
        <v>valid</v>
      </c>
      <c r="Q6847" t="str">
        <f t="shared" si="533"/>
        <v>VALID</v>
      </c>
      <c r="R6847" t="str">
        <f t="shared" si="534"/>
        <v>VALID</v>
      </c>
    </row>
    <row r="6848" spans="1:18" x14ac:dyDescent="0.25">
      <c r="A6848" t="s">
        <v>14652</v>
      </c>
      <c r="B6848" s="1">
        <v>44888</v>
      </c>
      <c r="C6848">
        <v>-50844.45</v>
      </c>
      <c r="D6848" t="s">
        <v>826</v>
      </c>
      <c r="E6848" t="s">
        <v>827</v>
      </c>
      <c r="F6848" t="s">
        <v>4</v>
      </c>
      <c r="G6848" t="s">
        <v>25</v>
      </c>
      <c r="H6848" t="s">
        <v>828</v>
      </c>
      <c r="I6848" t="str">
        <f>_xlfn.XLOOKUP(H6848,'Customers'!A6848:A7247,'Customers'!B6848:B7247," ")</f>
        <v xml:space="preserve"> </v>
      </c>
      <c r="J6848" t="s">
        <v>1430</v>
      </c>
      <c r="K6848" t="s">
        <v>14653</v>
      </c>
      <c r="L6848" t="str">
        <f t="shared" si="530"/>
        <v>OK</v>
      </c>
      <c r="M6848" t="str">
        <f t="shared" si="531"/>
        <v>NOT  NULL</v>
      </c>
      <c r="N6848">
        <f t="shared" si="532"/>
        <v>1</v>
      </c>
      <c r="O6848" t="str">
        <f>IF(ISNA(VLOOKUP(J6848,Vendors!A:A,1,FALSE)),"MISSING VENDER","VALID")</f>
        <v>VALID</v>
      </c>
      <c r="P6848" t="str">
        <f>IF(ISNA(VLOOKUP(H6848,'Customers'!A:A,1,FALSE)),"missing customer ","valid")</f>
        <v xml:space="preserve">missing customer </v>
      </c>
      <c r="Q6848" t="str">
        <f t="shared" si="533"/>
        <v>VALID</v>
      </c>
      <c r="R6848" t="str">
        <f t="shared" si="534"/>
        <v>VALID</v>
      </c>
    </row>
    <row r="6849" spans="1:18" x14ac:dyDescent="0.25">
      <c r="A6849" t="s">
        <v>14654</v>
      </c>
      <c r="B6849" s="1">
        <v>45124</v>
      </c>
      <c r="C6849">
        <v>227828.54</v>
      </c>
      <c r="D6849" t="s">
        <v>836</v>
      </c>
      <c r="E6849" t="s">
        <v>855</v>
      </c>
      <c r="F6849" t="s">
        <v>3</v>
      </c>
      <c r="G6849" t="s">
        <v>18</v>
      </c>
      <c r="H6849" t="s">
        <v>473</v>
      </c>
      <c r="I6849" t="str">
        <f>_xlfn.XLOOKUP(H6849,'Customers'!A6849:A7248,'Customers'!B6849:B7248," ")</f>
        <v xml:space="preserve"> </v>
      </c>
      <c r="J6849" t="s">
        <v>828</v>
      </c>
      <c r="K6849" t="s">
        <v>14655</v>
      </c>
      <c r="L6849" t="str">
        <f t="shared" si="530"/>
        <v>OK</v>
      </c>
      <c r="M6849" t="str">
        <f t="shared" si="531"/>
        <v>NOT  NULL</v>
      </c>
      <c r="N6849">
        <f t="shared" si="532"/>
        <v>1</v>
      </c>
      <c r="O6849" t="str">
        <f>IF(ISNA(VLOOKUP(J6849,Vendors!A:A,1,FALSE)),"MISSING VENDER","VALID")</f>
        <v>MISSING VENDER</v>
      </c>
      <c r="P6849" t="str">
        <f>IF(ISNA(VLOOKUP(H6849,'Customers'!A:A,1,FALSE)),"missing customer ","valid")</f>
        <v>valid</v>
      </c>
      <c r="Q6849" t="str">
        <f t="shared" si="533"/>
        <v>VALID</v>
      </c>
      <c r="R6849" t="str">
        <f t="shared" si="534"/>
        <v>VALID</v>
      </c>
    </row>
    <row r="6850" spans="1:18" x14ac:dyDescent="0.25">
      <c r="A6850" t="s">
        <v>14656</v>
      </c>
      <c r="B6850" s="1">
        <v>45198</v>
      </c>
      <c r="C6850">
        <v>171252.2</v>
      </c>
      <c r="D6850" t="s">
        <v>836</v>
      </c>
      <c r="E6850" t="s">
        <v>855</v>
      </c>
      <c r="F6850" t="s">
        <v>5</v>
      </c>
      <c r="G6850" t="s">
        <v>25</v>
      </c>
      <c r="H6850" t="s">
        <v>357</v>
      </c>
      <c r="I6850" t="str">
        <f>_xlfn.XLOOKUP(H6850,'Customers'!A6850:A7249,'Customers'!B6850:B7249," ")</f>
        <v xml:space="preserve"> </v>
      </c>
      <c r="J6850" t="s">
        <v>828</v>
      </c>
      <c r="K6850" t="s">
        <v>14657</v>
      </c>
      <c r="L6850" t="str">
        <f t="shared" ref="L6850:L6913" si="535">IF(ISERROR(B6850),"ERORROR","OK")</f>
        <v>OK</v>
      </c>
      <c r="M6850" t="str">
        <f t="shared" ref="M6850:M6913" si="536">IF(ISNA(C6851),"NULL","NOT  NULL")</f>
        <v>NOT  NULL</v>
      </c>
      <c r="N6850">
        <f t="shared" ref="N6850:N6913" si="537">COUNTIF(A:A,A6850)</f>
        <v>1</v>
      </c>
      <c r="O6850" t="str">
        <f>IF(ISNA(VLOOKUP(J6850,Vendors!A:A,1,FALSE)),"MISSING VENDER","VALID")</f>
        <v>MISSING VENDER</v>
      </c>
      <c r="P6850" t="str">
        <f>IF(ISNA(VLOOKUP(H6850,'Customers'!A:A,1,FALSE)),"missing customer ","valid")</f>
        <v>valid</v>
      </c>
      <c r="Q6850" t="str">
        <f t="shared" ref="Q6850:Q6913" si="538">IF(ISBLANK(D6850),"INVALID","VALID")</f>
        <v>VALID</v>
      </c>
      <c r="R6850" t="str">
        <f t="shared" ref="R6850:R6913" si="539">IF(ISNA(F6850),"INVALID","VALID")</f>
        <v>VALID</v>
      </c>
    </row>
    <row r="6851" spans="1:18" x14ac:dyDescent="0.25">
      <c r="A6851" t="s">
        <v>14658</v>
      </c>
      <c r="B6851" s="1">
        <v>44926</v>
      </c>
      <c r="C6851">
        <v>-64795.1</v>
      </c>
      <c r="D6851" t="s">
        <v>826</v>
      </c>
      <c r="E6851" t="s">
        <v>892</v>
      </c>
      <c r="F6851" t="s">
        <v>4</v>
      </c>
      <c r="G6851" t="s">
        <v>25</v>
      </c>
      <c r="H6851" t="s">
        <v>828</v>
      </c>
      <c r="I6851" t="str">
        <f>_xlfn.XLOOKUP(H6851,'Customers'!A6851:A7250,'Customers'!B6851:B7250," ")</f>
        <v xml:space="preserve"> </v>
      </c>
      <c r="J6851" t="s">
        <v>1527</v>
      </c>
      <c r="K6851" t="s">
        <v>14659</v>
      </c>
      <c r="L6851" t="str">
        <f t="shared" si="535"/>
        <v>OK</v>
      </c>
      <c r="M6851" t="str">
        <f t="shared" si="536"/>
        <v>NOT  NULL</v>
      </c>
      <c r="N6851">
        <f t="shared" si="537"/>
        <v>1</v>
      </c>
      <c r="O6851" t="str">
        <f>IF(ISNA(VLOOKUP(J6851,Vendors!A:A,1,FALSE)),"MISSING VENDER","VALID")</f>
        <v>VALID</v>
      </c>
      <c r="P6851" t="str">
        <f>IF(ISNA(VLOOKUP(H6851,'Customers'!A:A,1,FALSE)),"missing customer ","valid")</f>
        <v xml:space="preserve">missing customer </v>
      </c>
      <c r="Q6851" t="str">
        <f t="shared" si="538"/>
        <v>VALID</v>
      </c>
      <c r="R6851" t="str">
        <f t="shared" si="539"/>
        <v>VALID</v>
      </c>
    </row>
    <row r="6852" spans="1:18" x14ac:dyDescent="0.25">
      <c r="A6852" t="s">
        <v>14660</v>
      </c>
      <c r="B6852" s="1">
        <v>45223</v>
      </c>
      <c r="C6852">
        <v>-53482.6</v>
      </c>
      <c r="D6852" t="s">
        <v>826</v>
      </c>
      <c r="E6852" t="s">
        <v>827</v>
      </c>
      <c r="F6852" t="s">
        <v>5</v>
      </c>
      <c r="G6852" t="s">
        <v>25</v>
      </c>
      <c r="H6852" t="s">
        <v>828</v>
      </c>
      <c r="I6852" t="str">
        <f>_xlfn.XLOOKUP(H6852,'Customers'!A6852:A7251,'Customers'!B6852:B7251," ")</f>
        <v xml:space="preserve"> </v>
      </c>
      <c r="J6852" t="s">
        <v>829</v>
      </c>
      <c r="K6852" t="s">
        <v>14661</v>
      </c>
      <c r="L6852" t="str">
        <f t="shared" si="535"/>
        <v>OK</v>
      </c>
      <c r="M6852" t="str">
        <f t="shared" si="536"/>
        <v>NOT  NULL</v>
      </c>
      <c r="N6852">
        <f t="shared" si="537"/>
        <v>1</v>
      </c>
      <c r="O6852" t="str">
        <f>IF(ISNA(VLOOKUP(J6852,Vendors!A:A,1,FALSE)),"MISSING VENDER","VALID")</f>
        <v>VALID</v>
      </c>
      <c r="P6852" t="str">
        <f>IF(ISNA(VLOOKUP(H6852,'Customers'!A:A,1,FALSE)),"missing customer ","valid")</f>
        <v xml:space="preserve">missing customer </v>
      </c>
      <c r="Q6852" t="str">
        <f t="shared" si="538"/>
        <v>VALID</v>
      </c>
      <c r="R6852" t="str">
        <f t="shared" si="539"/>
        <v>VALID</v>
      </c>
    </row>
    <row r="6853" spans="1:18" x14ac:dyDescent="0.25">
      <c r="A6853" t="s">
        <v>14662</v>
      </c>
      <c r="B6853" s="1">
        <v>45242</v>
      </c>
      <c r="C6853">
        <v>219510.55</v>
      </c>
      <c r="D6853" t="s">
        <v>836</v>
      </c>
      <c r="E6853" t="s">
        <v>837</v>
      </c>
      <c r="F6853" t="s">
        <v>4</v>
      </c>
      <c r="G6853" t="s">
        <v>28</v>
      </c>
      <c r="H6853" t="s">
        <v>609</v>
      </c>
      <c r="I6853" t="str">
        <f>_xlfn.XLOOKUP(H6853,'Customers'!A6853:A7252,'Customers'!B6853:B7252," ")</f>
        <v xml:space="preserve"> </v>
      </c>
      <c r="J6853" t="s">
        <v>828</v>
      </c>
      <c r="K6853" t="s">
        <v>14663</v>
      </c>
      <c r="L6853" t="str">
        <f t="shared" si="535"/>
        <v>OK</v>
      </c>
      <c r="M6853" t="str">
        <f t="shared" si="536"/>
        <v>NOT  NULL</v>
      </c>
      <c r="N6853">
        <f t="shared" si="537"/>
        <v>1</v>
      </c>
      <c r="O6853" t="str">
        <f>IF(ISNA(VLOOKUP(J6853,Vendors!A:A,1,FALSE)),"MISSING VENDER","VALID")</f>
        <v>MISSING VENDER</v>
      </c>
      <c r="P6853" t="str">
        <f>IF(ISNA(VLOOKUP(H6853,'Customers'!A:A,1,FALSE)),"missing customer ","valid")</f>
        <v>valid</v>
      </c>
      <c r="Q6853" t="str">
        <f t="shared" si="538"/>
        <v>VALID</v>
      </c>
      <c r="R6853" t="str">
        <f t="shared" si="539"/>
        <v>VALID</v>
      </c>
    </row>
    <row r="6854" spans="1:18" x14ac:dyDescent="0.25">
      <c r="A6854" t="s">
        <v>14664</v>
      </c>
      <c r="B6854" s="1">
        <v>44710</v>
      </c>
      <c r="C6854">
        <v>133447.25</v>
      </c>
      <c r="D6854" t="s">
        <v>836</v>
      </c>
      <c r="E6854" t="s">
        <v>855</v>
      </c>
      <c r="F6854" t="s">
        <v>4</v>
      </c>
      <c r="G6854" t="s">
        <v>28</v>
      </c>
      <c r="H6854" t="s">
        <v>745</v>
      </c>
      <c r="I6854" t="str">
        <f>_xlfn.XLOOKUP(H6854,'Customers'!A6854:A7253,'Customers'!B6854:B7253," ")</f>
        <v xml:space="preserve"> </v>
      </c>
      <c r="J6854" t="s">
        <v>828</v>
      </c>
      <c r="K6854" t="s">
        <v>14665</v>
      </c>
      <c r="L6854" t="str">
        <f t="shared" si="535"/>
        <v>OK</v>
      </c>
      <c r="M6854" t="str">
        <f t="shared" si="536"/>
        <v>NOT  NULL</v>
      </c>
      <c r="N6854">
        <f t="shared" si="537"/>
        <v>1</v>
      </c>
      <c r="O6854" t="str">
        <f>IF(ISNA(VLOOKUP(J6854,Vendors!A:A,1,FALSE)),"MISSING VENDER","VALID")</f>
        <v>MISSING VENDER</v>
      </c>
      <c r="P6854" t="str">
        <f>IF(ISNA(VLOOKUP(H6854,'Customers'!A:A,1,FALSE)),"missing customer ","valid")</f>
        <v>valid</v>
      </c>
      <c r="Q6854" t="str">
        <f t="shared" si="538"/>
        <v>VALID</v>
      </c>
      <c r="R6854" t="str">
        <f t="shared" si="539"/>
        <v>VALID</v>
      </c>
    </row>
    <row r="6855" spans="1:18" x14ac:dyDescent="0.25">
      <c r="A6855" t="s">
        <v>14666</v>
      </c>
      <c r="B6855" s="1">
        <v>44624</v>
      </c>
      <c r="C6855">
        <v>23400.75</v>
      </c>
      <c r="D6855" t="s">
        <v>836</v>
      </c>
      <c r="E6855" t="s">
        <v>840</v>
      </c>
      <c r="F6855" t="s">
        <v>3</v>
      </c>
      <c r="G6855" t="s">
        <v>25</v>
      </c>
      <c r="H6855" t="s">
        <v>213</v>
      </c>
      <c r="I6855" t="str">
        <f>_xlfn.XLOOKUP(H6855,'Customers'!A6855:A7254,'Customers'!B6855:B7254," ")</f>
        <v xml:space="preserve"> </v>
      </c>
      <c r="J6855" t="s">
        <v>828</v>
      </c>
      <c r="K6855" t="s">
        <v>14667</v>
      </c>
      <c r="L6855" t="str">
        <f t="shared" si="535"/>
        <v>OK</v>
      </c>
      <c r="M6855" t="str">
        <f t="shared" si="536"/>
        <v>NOT  NULL</v>
      </c>
      <c r="N6855">
        <f t="shared" si="537"/>
        <v>1</v>
      </c>
      <c r="O6855" t="str">
        <f>IF(ISNA(VLOOKUP(J6855,Vendors!A:A,1,FALSE)),"MISSING VENDER","VALID")</f>
        <v>MISSING VENDER</v>
      </c>
      <c r="P6855" t="str">
        <f>IF(ISNA(VLOOKUP(H6855,'Customers'!A:A,1,FALSE)),"missing customer ","valid")</f>
        <v>valid</v>
      </c>
      <c r="Q6855" t="str">
        <f t="shared" si="538"/>
        <v>VALID</v>
      </c>
      <c r="R6855" t="str">
        <f t="shared" si="539"/>
        <v>VALID</v>
      </c>
    </row>
    <row r="6856" spans="1:18" x14ac:dyDescent="0.25">
      <c r="A6856" t="s">
        <v>14668</v>
      </c>
      <c r="B6856" s="1">
        <v>44612</v>
      </c>
      <c r="C6856">
        <v>-58285.78</v>
      </c>
      <c r="D6856" t="s">
        <v>826</v>
      </c>
      <c r="E6856" t="s">
        <v>865</v>
      </c>
      <c r="F6856" t="s">
        <v>5</v>
      </c>
      <c r="G6856" t="s">
        <v>28</v>
      </c>
      <c r="H6856" t="s">
        <v>828</v>
      </c>
      <c r="I6856" t="str">
        <f>_xlfn.XLOOKUP(H6856,'Customers'!A6856:A7255,'Customers'!B6856:B7255," ")</f>
        <v xml:space="preserve"> </v>
      </c>
      <c r="J6856" t="s">
        <v>1430</v>
      </c>
      <c r="K6856" t="s">
        <v>14669</v>
      </c>
      <c r="L6856" t="str">
        <f t="shared" si="535"/>
        <v>OK</v>
      </c>
      <c r="M6856" t="str">
        <f t="shared" si="536"/>
        <v>NOT  NULL</v>
      </c>
      <c r="N6856">
        <f t="shared" si="537"/>
        <v>1</v>
      </c>
      <c r="O6856" t="str">
        <f>IF(ISNA(VLOOKUP(J6856,Vendors!A:A,1,FALSE)),"MISSING VENDER","VALID")</f>
        <v>VALID</v>
      </c>
      <c r="P6856" t="str">
        <f>IF(ISNA(VLOOKUP(H6856,'Customers'!A:A,1,FALSE)),"missing customer ","valid")</f>
        <v xml:space="preserve">missing customer </v>
      </c>
      <c r="Q6856" t="str">
        <f t="shared" si="538"/>
        <v>VALID</v>
      </c>
      <c r="R6856" t="str">
        <f t="shared" si="539"/>
        <v>VALID</v>
      </c>
    </row>
    <row r="6857" spans="1:18" x14ac:dyDescent="0.25">
      <c r="A6857" t="s">
        <v>14670</v>
      </c>
      <c r="B6857" s="1">
        <v>45146</v>
      </c>
      <c r="C6857">
        <v>-16559.68</v>
      </c>
      <c r="D6857" t="s">
        <v>826</v>
      </c>
      <c r="E6857" t="s">
        <v>851</v>
      </c>
      <c r="F6857" t="s">
        <v>3</v>
      </c>
      <c r="G6857" t="s">
        <v>14</v>
      </c>
      <c r="H6857" t="s">
        <v>828</v>
      </c>
      <c r="I6857" t="str">
        <f>_xlfn.XLOOKUP(H6857,'Customers'!A6857:A7256,'Customers'!B6857:B7256," ")</f>
        <v xml:space="preserve"> </v>
      </c>
      <c r="J6857" t="s">
        <v>3294</v>
      </c>
      <c r="K6857" t="s">
        <v>14671</v>
      </c>
      <c r="L6857" t="str">
        <f t="shared" si="535"/>
        <v>OK</v>
      </c>
      <c r="M6857" t="str">
        <f t="shared" si="536"/>
        <v>NOT  NULL</v>
      </c>
      <c r="N6857">
        <f t="shared" si="537"/>
        <v>1</v>
      </c>
      <c r="O6857" t="str">
        <f>IF(ISNA(VLOOKUP(J6857,Vendors!A:A,1,FALSE)),"MISSING VENDER","VALID")</f>
        <v>VALID</v>
      </c>
      <c r="P6857" t="str">
        <f>IF(ISNA(VLOOKUP(H6857,'Customers'!A:A,1,FALSE)),"missing customer ","valid")</f>
        <v xml:space="preserve">missing customer </v>
      </c>
      <c r="Q6857" t="str">
        <f t="shared" si="538"/>
        <v>VALID</v>
      </c>
      <c r="R6857" t="str">
        <f t="shared" si="539"/>
        <v>VALID</v>
      </c>
    </row>
    <row r="6858" spans="1:18" x14ac:dyDescent="0.25">
      <c r="A6858" t="s">
        <v>14672</v>
      </c>
      <c r="B6858" s="1">
        <v>45070</v>
      </c>
      <c r="C6858">
        <v>27859.85</v>
      </c>
      <c r="D6858" t="s">
        <v>1332</v>
      </c>
      <c r="E6858" t="s">
        <v>1332</v>
      </c>
      <c r="F6858" t="s">
        <v>4</v>
      </c>
      <c r="G6858" t="s">
        <v>18</v>
      </c>
      <c r="H6858" t="s">
        <v>828</v>
      </c>
      <c r="I6858" t="str">
        <f>_xlfn.XLOOKUP(H6858,'Customers'!A6858:A7257,'Customers'!B6858:B7257," ")</f>
        <v xml:space="preserve"> </v>
      </c>
      <c r="J6858" t="s">
        <v>828</v>
      </c>
      <c r="K6858" t="s">
        <v>14673</v>
      </c>
      <c r="L6858" t="str">
        <f t="shared" si="535"/>
        <v>OK</v>
      </c>
      <c r="M6858" t="str">
        <f t="shared" si="536"/>
        <v>NOT  NULL</v>
      </c>
      <c r="N6858">
        <f t="shared" si="537"/>
        <v>1</v>
      </c>
      <c r="O6858" t="str">
        <f>IF(ISNA(VLOOKUP(J6858,Vendors!A:A,1,FALSE)),"MISSING VENDER","VALID")</f>
        <v>MISSING VENDER</v>
      </c>
      <c r="P6858" t="str">
        <f>IF(ISNA(VLOOKUP(H6858,'Customers'!A:A,1,FALSE)),"missing customer ","valid")</f>
        <v xml:space="preserve">missing customer </v>
      </c>
      <c r="Q6858" t="str">
        <f t="shared" si="538"/>
        <v>VALID</v>
      </c>
      <c r="R6858" t="str">
        <f t="shared" si="539"/>
        <v>VALID</v>
      </c>
    </row>
    <row r="6859" spans="1:18" x14ac:dyDescent="0.25">
      <c r="A6859" t="s">
        <v>14674</v>
      </c>
      <c r="B6859" s="1">
        <v>44896</v>
      </c>
      <c r="C6859">
        <v>71408.539999999994</v>
      </c>
      <c r="D6859" t="s">
        <v>836</v>
      </c>
      <c r="E6859" t="s">
        <v>855</v>
      </c>
      <c r="F6859" t="s">
        <v>3</v>
      </c>
      <c r="G6859" t="s">
        <v>14</v>
      </c>
      <c r="H6859" t="s">
        <v>395</v>
      </c>
      <c r="I6859" t="str">
        <f>_xlfn.XLOOKUP(H6859,'Customers'!A6859:A7258,'Customers'!B6859:B7258," ")</f>
        <v xml:space="preserve"> </v>
      </c>
      <c r="J6859" t="s">
        <v>828</v>
      </c>
      <c r="K6859" t="s">
        <v>14675</v>
      </c>
      <c r="L6859" t="str">
        <f t="shared" si="535"/>
        <v>OK</v>
      </c>
      <c r="M6859" t="str">
        <f t="shared" si="536"/>
        <v>NOT  NULL</v>
      </c>
      <c r="N6859">
        <f t="shared" si="537"/>
        <v>1</v>
      </c>
      <c r="O6859" t="str">
        <f>IF(ISNA(VLOOKUP(J6859,Vendors!A:A,1,FALSE)),"MISSING VENDER","VALID")</f>
        <v>MISSING VENDER</v>
      </c>
      <c r="P6859" t="str">
        <f>IF(ISNA(VLOOKUP(H6859,'Customers'!A:A,1,FALSE)),"missing customer ","valid")</f>
        <v>valid</v>
      </c>
      <c r="Q6859" t="str">
        <f t="shared" si="538"/>
        <v>VALID</v>
      </c>
      <c r="R6859" t="str">
        <f t="shared" si="539"/>
        <v>VALID</v>
      </c>
    </row>
    <row r="6860" spans="1:18" x14ac:dyDescent="0.25">
      <c r="A6860" t="s">
        <v>14676</v>
      </c>
      <c r="B6860" s="1">
        <v>44945</v>
      </c>
      <c r="C6860">
        <v>-10019.94</v>
      </c>
      <c r="D6860" t="s">
        <v>826</v>
      </c>
      <c r="E6860" t="s">
        <v>851</v>
      </c>
      <c r="F6860" t="s">
        <v>5</v>
      </c>
      <c r="G6860" t="s">
        <v>25</v>
      </c>
      <c r="H6860" t="s">
        <v>828</v>
      </c>
      <c r="I6860" t="str">
        <f>_xlfn.XLOOKUP(H6860,'Customers'!A6860:A7259,'Customers'!B6860:B7259," ")</f>
        <v xml:space="preserve"> </v>
      </c>
      <c r="J6860" t="s">
        <v>1154</v>
      </c>
      <c r="K6860" t="s">
        <v>14677</v>
      </c>
      <c r="L6860" t="str">
        <f t="shared" si="535"/>
        <v>OK</v>
      </c>
      <c r="M6860" t="str">
        <f t="shared" si="536"/>
        <v>NOT  NULL</v>
      </c>
      <c r="N6860">
        <f t="shared" si="537"/>
        <v>1</v>
      </c>
      <c r="O6860" t="str">
        <f>IF(ISNA(VLOOKUP(J6860,Vendors!A:A,1,FALSE)),"MISSING VENDER","VALID")</f>
        <v>VALID</v>
      </c>
      <c r="P6860" t="str">
        <f>IF(ISNA(VLOOKUP(H6860,'Customers'!A:A,1,FALSE)),"missing customer ","valid")</f>
        <v xml:space="preserve">missing customer </v>
      </c>
      <c r="Q6860" t="str">
        <f t="shared" si="538"/>
        <v>VALID</v>
      </c>
      <c r="R6860" t="str">
        <f t="shared" si="539"/>
        <v>VALID</v>
      </c>
    </row>
    <row r="6861" spans="1:18" x14ac:dyDescent="0.25">
      <c r="A6861" t="s">
        <v>14678</v>
      </c>
      <c r="B6861" s="1">
        <v>44721</v>
      </c>
      <c r="C6861">
        <v>156815.94</v>
      </c>
      <c r="D6861" t="s">
        <v>836</v>
      </c>
      <c r="E6861" t="s">
        <v>855</v>
      </c>
      <c r="F6861" t="s">
        <v>3</v>
      </c>
      <c r="G6861" t="s">
        <v>28</v>
      </c>
      <c r="H6861" t="s">
        <v>109</v>
      </c>
      <c r="I6861" t="str">
        <f>_xlfn.XLOOKUP(H6861,'Customers'!A6861:A7260,'Customers'!B6861:B7260," ")</f>
        <v xml:space="preserve"> </v>
      </c>
      <c r="J6861" t="s">
        <v>828</v>
      </c>
      <c r="K6861" t="s">
        <v>14679</v>
      </c>
      <c r="L6861" t="str">
        <f t="shared" si="535"/>
        <v>OK</v>
      </c>
      <c r="M6861" t="str">
        <f t="shared" si="536"/>
        <v>NOT  NULL</v>
      </c>
      <c r="N6861">
        <f t="shared" si="537"/>
        <v>1</v>
      </c>
      <c r="O6861" t="str">
        <f>IF(ISNA(VLOOKUP(J6861,Vendors!A:A,1,FALSE)),"MISSING VENDER","VALID")</f>
        <v>MISSING VENDER</v>
      </c>
      <c r="P6861" t="str">
        <f>IF(ISNA(VLOOKUP(H6861,'Customers'!A:A,1,FALSE)),"missing customer ","valid")</f>
        <v>valid</v>
      </c>
      <c r="Q6861" t="str">
        <f t="shared" si="538"/>
        <v>VALID</v>
      </c>
      <c r="R6861" t="str">
        <f t="shared" si="539"/>
        <v>VALID</v>
      </c>
    </row>
    <row r="6862" spans="1:18" x14ac:dyDescent="0.25">
      <c r="A6862" t="s">
        <v>14680</v>
      </c>
      <c r="B6862" s="1">
        <v>44828</v>
      </c>
      <c r="C6862">
        <v>137700.91</v>
      </c>
      <c r="D6862" t="s">
        <v>836</v>
      </c>
      <c r="E6862" t="s">
        <v>837</v>
      </c>
      <c r="F6862" t="s">
        <v>4</v>
      </c>
      <c r="G6862" t="s">
        <v>25</v>
      </c>
      <c r="H6862" t="s">
        <v>173</v>
      </c>
      <c r="I6862" t="str">
        <f>_xlfn.XLOOKUP(H6862,'Customers'!A6862:A7261,'Customers'!B6862:B7261," ")</f>
        <v xml:space="preserve"> </v>
      </c>
      <c r="J6862" t="s">
        <v>828</v>
      </c>
      <c r="K6862" t="s">
        <v>14681</v>
      </c>
      <c r="L6862" t="str">
        <f t="shared" si="535"/>
        <v>OK</v>
      </c>
      <c r="M6862" t="str">
        <f t="shared" si="536"/>
        <v>NOT  NULL</v>
      </c>
      <c r="N6862">
        <f t="shared" si="537"/>
        <v>1</v>
      </c>
      <c r="O6862" t="str">
        <f>IF(ISNA(VLOOKUP(J6862,Vendors!A:A,1,FALSE)),"MISSING VENDER","VALID")</f>
        <v>MISSING VENDER</v>
      </c>
      <c r="P6862" t="str">
        <f>IF(ISNA(VLOOKUP(H6862,'Customers'!A:A,1,FALSE)),"missing customer ","valid")</f>
        <v>valid</v>
      </c>
      <c r="Q6862" t="str">
        <f t="shared" si="538"/>
        <v>VALID</v>
      </c>
      <c r="R6862" t="str">
        <f t="shared" si="539"/>
        <v>VALID</v>
      </c>
    </row>
    <row r="6863" spans="1:18" x14ac:dyDescent="0.25">
      <c r="A6863" t="s">
        <v>14682</v>
      </c>
      <c r="B6863" s="1">
        <v>45141</v>
      </c>
      <c r="C6863">
        <v>210717.71</v>
      </c>
      <c r="D6863" t="s">
        <v>836</v>
      </c>
      <c r="E6863" t="s">
        <v>837</v>
      </c>
      <c r="F6863" t="s">
        <v>3</v>
      </c>
      <c r="G6863" t="s">
        <v>14</v>
      </c>
      <c r="H6863" t="s">
        <v>37</v>
      </c>
      <c r="I6863" t="str">
        <f>_xlfn.XLOOKUP(H6863,'Customers'!A6863:A7262,'Customers'!B6863:B7262," ")</f>
        <v xml:space="preserve"> </v>
      </c>
      <c r="J6863" t="s">
        <v>828</v>
      </c>
      <c r="K6863" t="s">
        <v>14683</v>
      </c>
      <c r="L6863" t="str">
        <f t="shared" si="535"/>
        <v>OK</v>
      </c>
      <c r="M6863" t="str">
        <f t="shared" si="536"/>
        <v>NOT  NULL</v>
      </c>
      <c r="N6863">
        <f t="shared" si="537"/>
        <v>1</v>
      </c>
      <c r="O6863" t="str">
        <f>IF(ISNA(VLOOKUP(J6863,Vendors!A:A,1,FALSE)),"MISSING VENDER","VALID")</f>
        <v>MISSING VENDER</v>
      </c>
      <c r="P6863" t="str">
        <f>IF(ISNA(VLOOKUP(H6863,'Customers'!A:A,1,FALSE)),"missing customer ","valid")</f>
        <v>valid</v>
      </c>
      <c r="Q6863" t="str">
        <f t="shared" si="538"/>
        <v>VALID</v>
      </c>
      <c r="R6863" t="str">
        <f t="shared" si="539"/>
        <v>VALID</v>
      </c>
    </row>
    <row r="6864" spans="1:18" x14ac:dyDescent="0.25">
      <c r="A6864" t="s">
        <v>14684</v>
      </c>
      <c r="B6864" s="1">
        <v>44729</v>
      </c>
      <c r="C6864">
        <v>168565.88</v>
      </c>
      <c r="D6864" t="s">
        <v>836</v>
      </c>
      <c r="E6864" t="s">
        <v>855</v>
      </c>
      <c r="F6864" t="s">
        <v>4</v>
      </c>
      <c r="G6864" t="s">
        <v>25</v>
      </c>
      <c r="H6864" t="s">
        <v>535</v>
      </c>
      <c r="I6864" t="str">
        <f>_xlfn.XLOOKUP(H6864,'Customers'!A6864:A7263,'Customers'!B6864:B7263," ")</f>
        <v xml:space="preserve"> </v>
      </c>
      <c r="J6864" t="s">
        <v>828</v>
      </c>
      <c r="K6864" t="s">
        <v>14685</v>
      </c>
      <c r="L6864" t="str">
        <f t="shared" si="535"/>
        <v>OK</v>
      </c>
      <c r="M6864" t="str">
        <f t="shared" si="536"/>
        <v>NOT  NULL</v>
      </c>
      <c r="N6864">
        <f t="shared" si="537"/>
        <v>1</v>
      </c>
      <c r="O6864" t="str">
        <f>IF(ISNA(VLOOKUP(J6864,Vendors!A:A,1,FALSE)),"MISSING VENDER","VALID")</f>
        <v>MISSING VENDER</v>
      </c>
      <c r="P6864" t="str">
        <f>IF(ISNA(VLOOKUP(H6864,'Customers'!A:A,1,FALSE)),"missing customer ","valid")</f>
        <v>valid</v>
      </c>
      <c r="Q6864" t="str">
        <f t="shared" si="538"/>
        <v>VALID</v>
      </c>
      <c r="R6864" t="str">
        <f t="shared" si="539"/>
        <v>VALID</v>
      </c>
    </row>
    <row r="6865" spans="1:18" x14ac:dyDescent="0.25">
      <c r="A6865" t="s">
        <v>14686</v>
      </c>
      <c r="B6865" s="1">
        <v>44995</v>
      </c>
      <c r="C6865">
        <v>-58850.03</v>
      </c>
      <c r="D6865" t="s">
        <v>826</v>
      </c>
      <c r="E6865" t="s">
        <v>832</v>
      </c>
      <c r="F6865" t="s">
        <v>3</v>
      </c>
      <c r="G6865" t="s">
        <v>28</v>
      </c>
      <c r="H6865" t="s">
        <v>828</v>
      </c>
      <c r="I6865" t="str">
        <f>_xlfn.XLOOKUP(H6865,'Customers'!A6865:A7264,'Customers'!B6865:B7264," ")</f>
        <v xml:space="preserve"> </v>
      </c>
      <c r="J6865" t="s">
        <v>866</v>
      </c>
      <c r="K6865" t="s">
        <v>14687</v>
      </c>
      <c r="L6865" t="str">
        <f t="shared" si="535"/>
        <v>OK</v>
      </c>
      <c r="M6865" t="str">
        <f t="shared" si="536"/>
        <v>NOT  NULL</v>
      </c>
      <c r="N6865">
        <f t="shared" si="537"/>
        <v>1</v>
      </c>
      <c r="O6865" t="str">
        <f>IF(ISNA(VLOOKUP(J6865,Vendors!A:A,1,FALSE)),"MISSING VENDER","VALID")</f>
        <v>VALID</v>
      </c>
      <c r="P6865" t="str">
        <f>IF(ISNA(VLOOKUP(H6865,'Customers'!A:A,1,FALSE)),"missing customer ","valid")</f>
        <v xml:space="preserve">missing customer </v>
      </c>
      <c r="Q6865" t="str">
        <f t="shared" si="538"/>
        <v>VALID</v>
      </c>
      <c r="R6865" t="str">
        <f t="shared" si="539"/>
        <v>VALID</v>
      </c>
    </row>
    <row r="6866" spans="1:18" x14ac:dyDescent="0.25">
      <c r="A6866" t="s">
        <v>14688</v>
      </c>
      <c r="B6866" s="1">
        <v>44815</v>
      </c>
      <c r="C6866">
        <v>177907.37</v>
      </c>
      <c r="D6866" t="s">
        <v>836</v>
      </c>
      <c r="E6866" t="s">
        <v>837</v>
      </c>
      <c r="F6866" t="s">
        <v>4</v>
      </c>
      <c r="G6866" t="s">
        <v>25</v>
      </c>
      <c r="H6866" t="s">
        <v>145</v>
      </c>
      <c r="I6866" t="str">
        <f>_xlfn.XLOOKUP(H6866,'Customers'!A6866:A7265,'Customers'!B6866:B7265," ")</f>
        <v xml:space="preserve"> </v>
      </c>
      <c r="J6866" t="s">
        <v>828</v>
      </c>
      <c r="K6866" t="s">
        <v>14689</v>
      </c>
      <c r="L6866" t="str">
        <f t="shared" si="535"/>
        <v>OK</v>
      </c>
      <c r="M6866" t="str">
        <f t="shared" si="536"/>
        <v>NOT  NULL</v>
      </c>
      <c r="N6866">
        <f t="shared" si="537"/>
        <v>1</v>
      </c>
      <c r="O6866" t="str">
        <f>IF(ISNA(VLOOKUP(J6866,Vendors!A:A,1,FALSE)),"MISSING VENDER","VALID")</f>
        <v>MISSING VENDER</v>
      </c>
      <c r="P6866" t="str">
        <f>IF(ISNA(VLOOKUP(H6866,'Customers'!A:A,1,FALSE)),"missing customer ","valid")</f>
        <v>valid</v>
      </c>
      <c r="Q6866" t="str">
        <f t="shared" si="538"/>
        <v>VALID</v>
      </c>
      <c r="R6866" t="str">
        <f t="shared" si="539"/>
        <v>VALID</v>
      </c>
    </row>
    <row r="6867" spans="1:18" x14ac:dyDescent="0.25">
      <c r="A6867" t="s">
        <v>14690</v>
      </c>
      <c r="B6867" s="1">
        <v>45135</v>
      </c>
      <c r="C6867">
        <v>-46786.879999999997</v>
      </c>
      <c r="D6867" t="s">
        <v>826</v>
      </c>
      <c r="E6867" t="s">
        <v>892</v>
      </c>
      <c r="F6867" t="s">
        <v>4</v>
      </c>
      <c r="G6867" t="s">
        <v>25</v>
      </c>
      <c r="H6867" t="s">
        <v>828</v>
      </c>
      <c r="I6867" t="str">
        <f>_xlfn.XLOOKUP(H6867,'Customers'!A6867:A7266,'Customers'!B6867:B7266," ")</f>
        <v xml:space="preserve"> </v>
      </c>
      <c r="J6867" t="s">
        <v>1440</v>
      </c>
      <c r="K6867" t="s">
        <v>14691</v>
      </c>
      <c r="L6867" t="str">
        <f t="shared" si="535"/>
        <v>OK</v>
      </c>
      <c r="M6867" t="str">
        <f t="shared" si="536"/>
        <v>NOT  NULL</v>
      </c>
      <c r="N6867">
        <f t="shared" si="537"/>
        <v>1</v>
      </c>
      <c r="O6867" t="str">
        <f>IF(ISNA(VLOOKUP(J6867,Vendors!A:A,1,FALSE)),"MISSING VENDER","VALID")</f>
        <v>VALID</v>
      </c>
      <c r="P6867" t="str">
        <f>IF(ISNA(VLOOKUP(H6867,'Customers'!A:A,1,FALSE)),"missing customer ","valid")</f>
        <v xml:space="preserve">missing customer </v>
      </c>
      <c r="Q6867" t="str">
        <f t="shared" si="538"/>
        <v>VALID</v>
      </c>
      <c r="R6867" t="str">
        <f t="shared" si="539"/>
        <v>VALID</v>
      </c>
    </row>
    <row r="6868" spans="1:18" x14ac:dyDescent="0.25">
      <c r="A6868" t="s">
        <v>14692</v>
      </c>
      <c r="B6868" s="1">
        <v>45152</v>
      </c>
      <c r="C6868">
        <v>191449.21</v>
      </c>
      <c r="D6868" t="s">
        <v>836</v>
      </c>
      <c r="E6868" t="s">
        <v>855</v>
      </c>
      <c r="F6868" t="s">
        <v>4</v>
      </c>
      <c r="G6868" t="s">
        <v>18</v>
      </c>
      <c r="H6868" t="s">
        <v>293</v>
      </c>
      <c r="I6868" t="str">
        <f>_xlfn.XLOOKUP(H6868,'Customers'!A6868:A7267,'Customers'!B6868:B7267," ")</f>
        <v xml:space="preserve"> </v>
      </c>
      <c r="J6868" t="s">
        <v>828</v>
      </c>
      <c r="K6868" t="s">
        <v>14693</v>
      </c>
      <c r="L6868" t="str">
        <f t="shared" si="535"/>
        <v>OK</v>
      </c>
      <c r="M6868" t="str">
        <f t="shared" si="536"/>
        <v>NOT  NULL</v>
      </c>
      <c r="N6868">
        <f t="shared" si="537"/>
        <v>1</v>
      </c>
      <c r="O6868" t="str">
        <f>IF(ISNA(VLOOKUP(J6868,Vendors!A:A,1,FALSE)),"MISSING VENDER","VALID")</f>
        <v>MISSING VENDER</v>
      </c>
      <c r="P6868" t="str">
        <f>IF(ISNA(VLOOKUP(H6868,'Customers'!A:A,1,FALSE)),"missing customer ","valid")</f>
        <v>valid</v>
      </c>
      <c r="Q6868" t="str">
        <f t="shared" si="538"/>
        <v>VALID</v>
      </c>
      <c r="R6868" t="str">
        <f t="shared" si="539"/>
        <v>VALID</v>
      </c>
    </row>
    <row r="6869" spans="1:18" x14ac:dyDescent="0.25">
      <c r="A6869" t="s">
        <v>14694</v>
      </c>
      <c r="B6869" s="1">
        <v>45188</v>
      </c>
      <c r="C6869">
        <v>17040.09</v>
      </c>
      <c r="D6869" t="s">
        <v>860</v>
      </c>
      <c r="E6869" t="s">
        <v>860</v>
      </c>
      <c r="F6869" t="s">
        <v>5</v>
      </c>
      <c r="G6869" t="s">
        <v>28</v>
      </c>
      <c r="H6869" t="s">
        <v>828</v>
      </c>
      <c r="I6869" t="str">
        <f>_xlfn.XLOOKUP(H6869,'Customers'!A6869:A7268,'Customers'!B6869:B7268," ")</f>
        <v xml:space="preserve"> </v>
      </c>
      <c r="J6869" t="s">
        <v>828</v>
      </c>
      <c r="K6869" t="s">
        <v>14695</v>
      </c>
      <c r="L6869" t="str">
        <f t="shared" si="535"/>
        <v>OK</v>
      </c>
      <c r="M6869" t="str">
        <f t="shared" si="536"/>
        <v>NOT  NULL</v>
      </c>
      <c r="N6869">
        <f t="shared" si="537"/>
        <v>1</v>
      </c>
      <c r="O6869" t="str">
        <f>IF(ISNA(VLOOKUP(J6869,Vendors!A:A,1,FALSE)),"MISSING VENDER","VALID")</f>
        <v>MISSING VENDER</v>
      </c>
      <c r="P6869" t="str">
        <f>IF(ISNA(VLOOKUP(H6869,'Customers'!A:A,1,FALSE)),"missing customer ","valid")</f>
        <v xml:space="preserve">missing customer </v>
      </c>
      <c r="Q6869" t="str">
        <f t="shared" si="538"/>
        <v>VALID</v>
      </c>
      <c r="R6869" t="str">
        <f t="shared" si="539"/>
        <v>VALID</v>
      </c>
    </row>
    <row r="6870" spans="1:18" x14ac:dyDescent="0.25">
      <c r="A6870" t="s">
        <v>14696</v>
      </c>
      <c r="B6870" s="1">
        <v>44783</v>
      </c>
      <c r="C6870">
        <v>-62456.93</v>
      </c>
      <c r="D6870" t="s">
        <v>826</v>
      </c>
      <c r="E6870" t="s">
        <v>851</v>
      </c>
      <c r="F6870" t="s">
        <v>5</v>
      </c>
      <c r="G6870" t="s">
        <v>14</v>
      </c>
      <c r="H6870" t="s">
        <v>828</v>
      </c>
      <c r="I6870" t="str">
        <f>_xlfn.XLOOKUP(H6870,'Customers'!A6870:A7269,'Customers'!B6870:B7269," ")</f>
        <v xml:space="preserve"> </v>
      </c>
      <c r="J6870" t="s">
        <v>1511</v>
      </c>
      <c r="K6870" t="s">
        <v>14697</v>
      </c>
      <c r="L6870" t="str">
        <f t="shared" si="535"/>
        <v>OK</v>
      </c>
      <c r="M6870" t="str">
        <f t="shared" si="536"/>
        <v>NOT  NULL</v>
      </c>
      <c r="N6870">
        <f t="shared" si="537"/>
        <v>1</v>
      </c>
      <c r="O6870" t="str">
        <f>IF(ISNA(VLOOKUP(J6870,Vendors!A:A,1,FALSE)),"MISSING VENDER","VALID")</f>
        <v>VALID</v>
      </c>
      <c r="P6870" t="str">
        <f>IF(ISNA(VLOOKUP(H6870,'Customers'!A:A,1,FALSE)),"missing customer ","valid")</f>
        <v xml:space="preserve">missing customer </v>
      </c>
      <c r="Q6870" t="str">
        <f t="shared" si="538"/>
        <v>VALID</v>
      </c>
      <c r="R6870" t="str">
        <f t="shared" si="539"/>
        <v>VALID</v>
      </c>
    </row>
    <row r="6871" spans="1:18" x14ac:dyDescent="0.25">
      <c r="A6871" t="s">
        <v>14698</v>
      </c>
      <c r="B6871" s="1">
        <v>45178</v>
      </c>
      <c r="C6871">
        <v>245567.11</v>
      </c>
      <c r="D6871" t="s">
        <v>836</v>
      </c>
      <c r="E6871" t="s">
        <v>837</v>
      </c>
      <c r="F6871" t="s">
        <v>4</v>
      </c>
      <c r="G6871" t="s">
        <v>18</v>
      </c>
      <c r="H6871" t="s">
        <v>693</v>
      </c>
      <c r="I6871" t="str">
        <f>_xlfn.XLOOKUP(H6871,'Customers'!A6871:A7270,'Customers'!B6871:B7270," ")</f>
        <v xml:space="preserve"> </v>
      </c>
      <c r="J6871" t="s">
        <v>828</v>
      </c>
      <c r="K6871" t="s">
        <v>14699</v>
      </c>
      <c r="L6871" t="str">
        <f t="shared" si="535"/>
        <v>OK</v>
      </c>
      <c r="M6871" t="str">
        <f t="shared" si="536"/>
        <v>NOT  NULL</v>
      </c>
      <c r="N6871">
        <f t="shared" si="537"/>
        <v>1</v>
      </c>
      <c r="O6871" t="str">
        <f>IF(ISNA(VLOOKUP(J6871,Vendors!A:A,1,FALSE)),"MISSING VENDER","VALID")</f>
        <v>MISSING VENDER</v>
      </c>
      <c r="P6871" t="str">
        <f>IF(ISNA(VLOOKUP(H6871,'Customers'!A:A,1,FALSE)),"missing customer ","valid")</f>
        <v>valid</v>
      </c>
      <c r="Q6871" t="str">
        <f t="shared" si="538"/>
        <v>VALID</v>
      </c>
      <c r="R6871" t="str">
        <f t="shared" si="539"/>
        <v>VALID</v>
      </c>
    </row>
    <row r="6872" spans="1:18" x14ac:dyDescent="0.25">
      <c r="A6872" t="s">
        <v>14700</v>
      </c>
      <c r="B6872" s="1">
        <v>44747</v>
      </c>
      <c r="C6872">
        <v>76680.09</v>
      </c>
      <c r="D6872" t="s">
        <v>836</v>
      </c>
      <c r="E6872" t="s">
        <v>855</v>
      </c>
      <c r="F6872" t="s">
        <v>3</v>
      </c>
      <c r="G6872" t="s">
        <v>28</v>
      </c>
      <c r="H6872" t="s">
        <v>503</v>
      </c>
      <c r="I6872" t="str">
        <f>_xlfn.XLOOKUP(H6872,'Customers'!A6872:A7271,'Customers'!B6872:B7271," ")</f>
        <v xml:space="preserve"> </v>
      </c>
      <c r="J6872" t="s">
        <v>828</v>
      </c>
      <c r="K6872" t="s">
        <v>14701</v>
      </c>
      <c r="L6872" t="str">
        <f t="shared" si="535"/>
        <v>OK</v>
      </c>
      <c r="M6872" t="str">
        <f t="shared" si="536"/>
        <v>NOT  NULL</v>
      </c>
      <c r="N6872">
        <f t="shared" si="537"/>
        <v>1</v>
      </c>
      <c r="O6872" t="str">
        <f>IF(ISNA(VLOOKUP(J6872,Vendors!A:A,1,FALSE)),"MISSING VENDER","VALID")</f>
        <v>MISSING VENDER</v>
      </c>
      <c r="P6872" t="str">
        <f>IF(ISNA(VLOOKUP(H6872,'Customers'!A:A,1,FALSE)),"missing customer ","valid")</f>
        <v>valid</v>
      </c>
      <c r="Q6872" t="str">
        <f t="shared" si="538"/>
        <v>VALID</v>
      </c>
      <c r="R6872" t="str">
        <f t="shared" si="539"/>
        <v>VALID</v>
      </c>
    </row>
    <row r="6873" spans="1:18" x14ac:dyDescent="0.25">
      <c r="A6873" t="s">
        <v>14702</v>
      </c>
      <c r="B6873" s="1">
        <v>45051</v>
      </c>
      <c r="C6873">
        <v>-2895.52</v>
      </c>
      <c r="D6873" t="s">
        <v>826</v>
      </c>
      <c r="E6873" t="s">
        <v>851</v>
      </c>
      <c r="F6873" t="s">
        <v>5</v>
      </c>
      <c r="G6873" t="s">
        <v>18</v>
      </c>
      <c r="H6873" t="s">
        <v>828</v>
      </c>
      <c r="I6873" t="str">
        <f>_xlfn.XLOOKUP(H6873,'Customers'!A6873:A7272,'Customers'!B6873:B7272," ")</f>
        <v xml:space="preserve"> </v>
      </c>
      <c r="J6873" t="s">
        <v>5480</v>
      </c>
      <c r="K6873" t="s">
        <v>14703</v>
      </c>
      <c r="L6873" t="str">
        <f t="shared" si="535"/>
        <v>OK</v>
      </c>
      <c r="M6873" t="str">
        <f t="shared" si="536"/>
        <v>NOT  NULL</v>
      </c>
      <c r="N6873">
        <f t="shared" si="537"/>
        <v>1</v>
      </c>
      <c r="O6873" t="str">
        <f>IF(ISNA(VLOOKUP(J6873,Vendors!A:A,1,FALSE)),"MISSING VENDER","VALID")</f>
        <v>VALID</v>
      </c>
      <c r="P6873" t="str">
        <f>IF(ISNA(VLOOKUP(H6873,'Customers'!A:A,1,FALSE)),"missing customer ","valid")</f>
        <v xml:space="preserve">missing customer </v>
      </c>
      <c r="Q6873" t="str">
        <f t="shared" si="538"/>
        <v>VALID</v>
      </c>
      <c r="R6873" t="str">
        <f t="shared" si="539"/>
        <v>VALID</v>
      </c>
    </row>
    <row r="6874" spans="1:18" x14ac:dyDescent="0.25">
      <c r="A6874" t="s">
        <v>14704</v>
      </c>
      <c r="B6874" s="1">
        <v>44632</v>
      </c>
      <c r="C6874">
        <v>95481.43</v>
      </c>
      <c r="D6874" t="s">
        <v>836</v>
      </c>
      <c r="E6874" t="s">
        <v>840</v>
      </c>
      <c r="F6874" t="s">
        <v>3</v>
      </c>
      <c r="G6874" t="s">
        <v>25</v>
      </c>
      <c r="H6874" t="s">
        <v>601</v>
      </c>
      <c r="I6874" t="str">
        <f>_xlfn.XLOOKUP(H6874,'Customers'!A6874:A7273,'Customers'!B6874:B7273," ")</f>
        <v xml:space="preserve"> </v>
      </c>
      <c r="J6874" t="s">
        <v>828</v>
      </c>
      <c r="K6874" t="s">
        <v>14705</v>
      </c>
      <c r="L6874" t="str">
        <f t="shared" si="535"/>
        <v>OK</v>
      </c>
      <c r="M6874" t="str">
        <f t="shared" si="536"/>
        <v>NOT  NULL</v>
      </c>
      <c r="N6874">
        <f t="shared" si="537"/>
        <v>1</v>
      </c>
      <c r="O6874" t="str">
        <f>IF(ISNA(VLOOKUP(J6874,Vendors!A:A,1,FALSE)),"MISSING VENDER","VALID")</f>
        <v>MISSING VENDER</v>
      </c>
      <c r="P6874" t="str">
        <f>IF(ISNA(VLOOKUP(H6874,'Customers'!A:A,1,FALSE)),"missing customer ","valid")</f>
        <v>valid</v>
      </c>
      <c r="Q6874" t="str">
        <f t="shared" si="538"/>
        <v>VALID</v>
      </c>
      <c r="R6874" t="str">
        <f t="shared" si="539"/>
        <v>VALID</v>
      </c>
    </row>
    <row r="6875" spans="1:18" x14ac:dyDescent="0.25">
      <c r="A6875" t="s">
        <v>14706</v>
      </c>
      <c r="B6875" s="1">
        <v>44978</v>
      </c>
      <c r="C6875">
        <v>121745.63</v>
      </c>
      <c r="D6875" t="s">
        <v>836</v>
      </c>
      <c r="E6875" t="s">
        <v>837</v>
      </c>
      <c r="F6875" t="s">
        <v>4</v>
      </c>
      <c r="G6875" t="s">
        <v>28</v>
      </c>
      <c r="H6875" t="s">
        <v>147</v>
      </c>
      <c r="I6875" t="str">
        <f>_xlfn.XLOOKUP(H6875,'Customers'!A6875:A7274,'Customers'!B6875:B7274," ")</f>
        <v xml:space="preserve"> </v>
      </c>
      <c r="J6875" t="s">
        <v>828</v>
      </c>
      <c r="K6875" t="s">
        <v>14707</v>
      </c>
      <c r="L6875" t="str">
        <f t="shared" si="535"/>
        <v>OK</v>
      </c>
      <c r="M6875" t="str">
        <f t="shared" si="536"/>
        <v>NOT  NULL</v>
      </c>
      <c r="N6875">
        <f t="shared" si="537"/>
        <v>1</v>
      </c>
      <c r="O6875" t="str">
        <f>IF(ISNA(VLOOKUP(J6875,Vendors!A:A,1,FALSE)),"MISSING VENDER","VALID")</f>
        <v>MISSING VENDER</v>
      </c>
      <c r="P6875" t="str">
        <f>IF(ISNA(VLOOKUP(H6875,'Customers'!A:A,1,FALSE)),"missing customer ","valid")</f>
        <v>valid</v>
      </c>
      <c r="Q6875" t="str">
        <f t="shared" si="538"/>
        <v>VALID</v>
      </c>
      <c r="R6875" t="str">
        <f t="shared" si="539"/>
        <v>VALID</v>
      </c>
    </row>
    <row r="6876" spans="1:18" x14ac:dyDescent="0.25">
      <c r="A6876" t="s">
        <v>14708</v>
      </c>
      <c r="B6876" s="1">
        <v>44971</v>
      </c>
      <c r="C6876">
        <v>98962.43</v>
      </c>
      <c r="D6876" t="s">
        <v>836</v>
      </c>
      <c r="E6876" t="s">
        <v>855</v>
      </c>
      <c r="F6876" t="s">
        <v>3</v>
      </c>
      <c r="G6876" t="s">
        <v>28</v>
      </c>
      <c r="H6876" t="s">
        <v>109</v>
      </c>
      <c r="I6876" t="str">
        <f>_xlfn.XLOOKUP(H6876,'Customers'!A6876:A7275,'Customers'!B6876:B7275," ")</f>
        <v xml:space="preserve"> </v>
      </c>
      <c r="J6876" t="s">
        <v>828</v>
      </c>
      <c r="K6876" t="s">
        <v>14709</v>
      </c>
      <c r="L6876" t="str">
        <f t="shared" si="535"/>
        <v>OK</v>
      </c>
      <c r="M6876" t="str">
        <f t="shared" si="536"/>
        <v>NOT  NULL</v>
      </c>
      <c r="N6876">
        <f t="shared" si="537"/>
        <v>1</v>
      </c>
      <c r="O6876" t="str">
        <f>IF(ISNA(VLOOKUP(J6876,Vendors!A:A,1,FALSE)),"MISSING VENDER","VALID")</f>
        <v>MISSING VENDER</v>
      </c>
      <c r="P6876" t="str">
        <f>IF(ISNA(VLOOKUP(H6876,'Customers'!A:A,1,FALSE)),"missing customer ","valid")</f>
        <v>valid</v>
      </c>
      <c r="Q6876" t="str">
        <f t="shared" si="538"/>
        <v>VALID</v>
      </c>
      <c r="R6876" t="str">
        <f t="shared" si="539"/>
        <v>VALID</v>
      </c>
    </row>
    <row r="6877" spans="1:18" x14ac:dyDescent="0.25">
      <c r="A6877" t="s">
        <v>14710</v>
      </c>
      <c r="B6877" s="1">
        <v>44710</v>
      </c>
      <c r="C6877">
        <v>-48061.81</v>
      </c>
      <c r="D6877" t="s">
        <v>826</v>
      </c>
      <c r="E6877" t="s">
        <v>827</v>
      </c>
      <c r="F6877" t="s">
        <v>4</v>
      </c>
      <c r="G6877" t="s">
        <v>28</v>
      </c>
      <c r="H6877" t="s">
        <v>828</v>
      </c>
      <c r="I6877" t="str">
        <f>_xlfn.XLOOKUP(H6877,'Customers'!A6877:A7276,'Customers'!B6877:B7276," ")</f>
        <v xml:space="preserve"> </v>
      </c>
      <c r="J6877" t="s">
        <v>1022</v>
      </c>
      <c r="K6877" t="s">
        <v>14711</v>
      </c>
      <c r="L6877" t="str">
        <f t="shared" si="535"/>
        <v>OK</v>
      </c>
      <c r="M6877" t="str">
        <f t="shared" si="536"/>
        <v>NOT  NULL</v>
      </c>
      <c r="N6877">
        <f t="shared" si="537"/>
        <v>1</v>
      </c>
      <c r="O6877" t="str">
        <f>IF(ISNA(VLOOKUP(J6877,Vendors!A:A,1,FALSE)),"MISSING VENDER","VALID")</f>
        <v>VALID</v>
      </c>
      <c r="P6877" t="str">
        <f>IF(ISNA(VLOOKUP(H6877,'Customers'!A:A,1,FALSE)),"missing customer ","valid")</f>
        <v xml:space="preserve">missing customer </v>
      </c>
      <c r="Q6877" t="str">
        <f t="shared" si="538"/>
        <v>VALID</v>
      </c>
      <c r="R6877" t="str">
        <f t="shared" si="539"/>
        <v>VALID</v>
      </c>
    </row>
    <row r="6878" spans="1:18" x14ac:dyDescent="0.25">
      <c r="A6878" t="s">
        <v>14712</v>
      </c>
      <c r="B6878" s="1">
        <v>44671</v>
      </c>
      <c r="C6878">
        <v>-64730.03</v>
      </c>
      <c r="D6878" t="s">
        <v>826</v>
      </c>
      <c r="E6878" t="s">
        <v>827</v>
      </c>
      <c r="F6878" t="s">
        <v>5</v>
      </c>
      <c r="G6878" t="s">
        <v>14</v>
      </c>
      <c r="H6878" t="s">
        <v>828</v>
      </c>
      <c r="I6878" t="str">
        <f>_xlfn.XLOOKUP(H6878,'Customers'!A6878:A7277,'Customers'!B6878:B7277," ")</f>
        <v xml:space="preserve"> </v>
      </c>
      <c r="J6878" t="s">
        <v>1511</v>
      </c>
      <c r="K6878" t="s">
        <v>14713</v>
      </c>
      <c r="L6878" t="str">
        <f t="shared" si="535"/>
        <v>OK</v>
      </c>
      <c r="M6878" t="str">
        <f t="shared" si="536"/>
        <v>NOT  NULL</v>
      </c>
      <c r="N6878">
        <f t="shared" si="537"/>
        <v>1</v>
      </c>
      <c r="O6878" t="str">
        <f>IF(ISNA(VLOOKUP(J6878,Vendors!A:A,1,FALSE)),"MISSING VENDER","VALID")</f>
        <v>VALID</v>
      </c>
      <c r="P6878" t="str">
        <f>IF(ISNA(VLOOKUP(H6878,'Customers'!A:A,1,FALSE)),"missing customer ","valid")</f>
        <v xml:space="preserve">missing customer </v>
      </c>
      <c r="Q6878" t="str">
        <f t="shared" si="538"/>
        <v>VALID</v>
      </c>
      <c r="R6878" t="str">
        <f t="shared" si="539"/>
        <v>VALID</v>
      </c>
    </row>
    <row r="6879" spans="1:18" x14ac:dyDescent="0.25">
      <c r="A6879" t="s">
        <v>14714</v>
      </c>
      <c r="B6879" s="1">
        <v>45234</v>
      </c>
      <c r="C6879">
        <v>85756.04</v>
      </c>
      <c r="D6879" t="s">
        <v>836</v>
      </c>
      <c r="E6879" t="s">
        <v>837</v>
      </c>
      <c r="F6879" t="s">
        <v>3</v>
      </c>
      <c r="G6879" t="s">
        <v>28</v>
      </c>
      <c r="H6879" t="s">
        <v>483</v>
      </c>
      <c r="I6879" t="str">
        <f>_xlfn.XLOOKUP(H6879,'Customers'!A6879:A7278,'Customers'!B6879:B7278," ")</f>
        <v xml:space="preserve"> </v>
      </c>
      <c r="J6879" t="s">
        <v>828</v>
      </c>
      <c r="K6879" t="s">
        <v>14715</v>
      </c>
      <c r="L6879" t="str">
        <f t="shared" si="535"/>
        <v>OK</v>
      </c>
      <c r="M6879" t="str">
        <f t="shared" si="536"/>
        <v>NOT  NULL</v>
      </c>
      <c r="N6879">
        <f t="shared" si="537"/>
        <v>1</v>
      </c>
      <c r="O6879" t="str">
        <f>IF(ISNA(VLOOKUP(J6879,Vendors!A:A,1,FALSE)),"MISSING VENDER","VALID")</f>
        <v>MISSING VENDER</v>
      </c>
      <c r="P6879" t="str">
        <f>IF(ISNA(VLOOKUP(H6879,'Customers'!A:A,1,FALSE)),"missing customer ","valid")</f>
        <v>valid</v>
      </c>
      <c r="Q6879" t="str">
        <f t="shared" si="538"/>
        <v>VALID</v>
      </c>
      <c r="R6879" t="str">
        <f t="shared" si="539"/>
        <v>VALID</v>
      </c>
    </row>
    <row r="6880" spans="1:18" x14ac:dyDescent="0.25">
      <c r="A6880" t="s">
        <v>14716</v>
      </c>
      <c r="B6880" s="1">
        <v>45007</v>
      </c>
      <c r="C6880">
        <v>247296.11</v>
      </c>
      <c r="D6880" t="s">
        <v>836</v>
      </c>
      <c r="E6880" t="s">
        <v>837</v>
      </c>
      <c r="F6880" t="s">
        <v>5</v>
      </c>
      <c r="G6880" t="s">
        <v>18</v>
      </c>
      <c r="H6880" t="s">
        <v>249</v>
      </c>
      <c r="I6880" t="str">
        <f>_xlfn.XLOOKUP(H6880,'Customers'!A6880:A7279,'Customers'!B6880:B7279," ")</f>
        <v xml:space="preserve"> </v>
      </c>
      <c r="J6880" t="s">
        <v>828</v>
      </c>
      <c r="K6880" t="s">
        <v>14717</v>
      </c>
      <c r="L6880" t="str">
        <f t="shared" si="535"/>
        <v>OK</v>
      </c>
      <c r="M6880" t="str">
        <f t="shared" si="536"/>
        <v>NOT  NULL</v>
      </c>
      <c r="N6880">
        <f t="shared" si="537"/>
        <v>1</v>
      </c>
      <c r="O6880" t="str">
        <f>IF(ISNA(VLOOKUP(J6880,Vendors!A:A,1,FALSE)),"MISSING VENDER","VALID")</f>
        <v>MISSING VENDER</v>
      </c>
      <c r="P6880" t="str">
        <f>IF(ISNA(VLOOKUP(H6880,'Customers'!A:A,1,FALSE)),"missing customer ","valid")</f>
        <v>valid</v>
      </c>
      <c r="Q6880" t="str">
        <f t="shared" si="538"/>
        <v>VALID</v>
      </c>
      <c r="R6880" t="str">
        <f t="shared" si="539"/>
        <v>VALID</v>
      </c>
    </row>
    <row r="6881" spans="1:18" x14ac:dyDescent="0.25">
      <c r="A6881" t="s">
        <v>14718</v>
      </c>
      <c r="B6881" s="1">
        <v>44998</v>
      </c>
      <c r="C6881">
        <v>-72237.53</v>
      </c>
      <c r="D6881" t="s">
        <v>826</v>
      </c>
      <c r="E6881" t="s">
        <v>827</v>
      </c>
      <c r="F6881" t="s">
        <v>5</v>
      </c>
      <c r="G6881" t="s">
        <v>25</v>
      </c>
      <c r="H6881" t="s">
        <v>828</v>
      </c>
      <c r="I6881" t="str">
        <f>_xlfn.XLOOKUP(H6881,'Customers'!A6881:A7280,'Customers'!B6881:B7280," ")</f>
        <v xml:space="preserve"> </v>
      </c>
      <c r="J6881" t="s">
        <v>1067</v>
      </c>
      <c r="K6881" t="s">
        <v>14719</v>
      </c>
      <c r="L6881" t="str">
        <f t="shared" si="535"/>
        <v>OK</v>
      </c>
      <c r="M6881" t="str">
        <f t="shared" si="536"/>
        <v>NOT  NULL</v>
      </c>
      <c r="N6881">
        <f t="shared" si="537"/>
        <v>1</v>
      </c>
      <c r="O6881" t="str">
        <f>IF(ISNA(VLOOKUP(J6881,Vendors!A:A,1,FALSE)),"MISSING VENDER","VALID")</f>
        <v>VALID</v>
      </c>
      <c r="P6881" t="str">
        <f>IF(ISNA(VLOOKUP(H6881,'Customers'!A:A,1,FALSE)),"missing customer ","valid")</f>
        <v xml:space="preserve">missing customer </v>
      </c>
      <c r="Q6881" t="str">
        <f t="shared" si="538"/>
        <v>VALID</v>
      </c>
      <c r="R6881" t="str">
        <f t="shared" si="539"/>
        <v>VALID</v>
      </c>
    </row>
    <row r="6882" spans="1:18" x14ac:dyDescent="0.25">
      <c r="A6882" t="s">
        <v>14720</v>
      </c>
      <c r="B6882" s="1">
        <v>45045</v>
      </c>
      <c r="C6882">
        <v>64802.16</v>
      </c>
      <c r="D6882" t="s">
        <v>836</v>
      </c>
      <c r="E6882" t="s">
        <v>840</v>
      </c>
      <c r="F6882" t="s">
        <v>4</v>
      </c>
      <c r="G6882" t="s">
        <v>28</v>
      </c>
      <c r="H6882" t="s">
        <v>185</v>
      </c>
      <c r="I6882" t="str">
        <f>_xlfn.XLOOKUP(H6882,'Customers'!A6882:A7281,'Customers'!B6882:B7281," ")</f>
        <v xml:space="preserve"> </v>
      </c>
      <c r="J6882" t="s">
        <v>828</v>
      </c>
      <c r="K6882" t="s">
        <v>14721</v>
      </c>
      <c r="L6882" t="str">
        <f t="shared" si="535"/>
        <v>OK</v>
      </c>
      <c r="M6882" t="str">
        <f t="shared" si="536"/>
        <v>NOT  NULL</v>
      </c>
      <c r="N6882">
        <f t="shared" si="537"/>
        <v>1</v>
      </c>
      <c r="O6882" t="str">
        <f>IF(ISNA(VLOOKUP(J6882,Vendors!A:A,1,FALSE)),"MISSING VENDER","VALID")</f>
        <v>MISSING VENDER</v>
      </c>
      <c r="P6882" t="str">
        <f>IF(ISNA(VLOOKUP(H6882,'Customers'!A:A,1,FALSE)),"missing customer ","valid")</f>
        <v>valid</v>
      </c>
      <c r="Q6882" t="str">
        <f t="shared" si="538"/>
        <v>VALID</v>
      </c>
      <c r="R6882" t="str">
        <f t="shared" si="539"/>
        <v>VALID</v>
      </c>
    </row>
    <row r="6883" spans="1:18" x14ac:dyDescent="0.25">
      <c r="A6883" t="s">
        <v>14722</v>
      </c>
      <c r="B6883" s="1">
        <v>44637</v>
      </c>
      <c r="C6883">
        <v>157248.97</v>
      </c>
      <c r="D6883" t="s">
        <v>836</v>
      </c>
      <c r="E6883" t="s">
        <v>840</v>
      </c>
      <c r="F6883" t="s">
        <v>3</v>
      </c>
      <c r="G6883" t="s">
        <v>14</v>
      </c>
      <c r="H6883" t="s">
        <v>419</v>
      </c>
      <c r="I6883" t="str">
        <f>_xlfn.XLOOKUP(H6883,'Customers'!A6883:A7282,'Customers'!B6883:B7282," ")</f>
        <v xml:space="preserve"> </v>
      </c>
      <c r="J6883" t="s">
        <v>828</v>
      </c>
      <c r="K6883" t="s">
        <v>14723</v>
      </c>
      <c r="L6883" t="str">
        <f t="shared" si="535"/>
        <v>OK</v>
      </c>
      <c r="M6883" t="str">
        <f t="shared" si="536"/>
        <v>NOT  NULL</v>
      </c>
      <c r="N6883">
        <f t="shared" si="537"/>
        <v>1</v>
      </c>
      <c r="O6883" t="str">
        <f>IF(ISNA(VLOOKUP(J6883,Vendors!A:A,1,FALSE)),"MISSING VENDER","VALID")</f>
        <v>MISSING VENDER</v>
      </c>
      <c r="P6883" t="str">
        <f>IF(ISNA(VLOOKUP(H6883,'Customers'!A:A,1,FALSE)),"missing customer ","valid")</f>
        <v>valid</v>
      </c>
      <c r="Q6883" t="str">
        <f t="shared" si="538"/>
        <v>VALID</v>
      </c>
      <c r="R6883" t="str">
        <f t="shared" si="539"/>
        <v>VALID</v>
      </c>
    </row>
    <row r="6884" spans="1:18" x14ac:dyDescent="0.25">
      <c r="A6884" t="s">
        <v>14724</v>
      </c>
      <c r="B6884" s="1">
        <v>44855</v>
      </c>
      <c r="C6884">
        <v>-28041.919999999998</v>
      </c>
      <c r="D6884" t="s">
        <v>826</v>
      </c>
      <c r="E6884" t="s">
        <v>827</v>
      </c>
      <c r="F6884" t="s">
        <v>4</v>
      </c>
      <c r="G6884" t="s">
        <v>25</v>
      </c>
      <c r="H6884" t="s">
        <v>828</v>
      </c>
      <c r="I6884" t="str">
        <f>_xlfn.XLOOKUP(H6884,'Customers'!A6884:A7283,'Customers'!B6884:B7283," ")</f>
        <v xml:space="preserve"> </v>
      </c>
      <c r="J6884" t="s">
        <v>947</v>
      </c>
      <c r="K6884" t="s">
        <v>14725</v>
      </c>
      <c r="L6884" t="str">
        <f t="shared" si="535"/>
        <v>OK</v>
      </c>
      <c r="M6884" t="str">
        <f t="shared" si="536"/>
        <v>NOT  NULL</v>
      </c>
      <c r="N6884">
        <f t="shared" si="537"/>
        <v>1</v>
      </c>
      <c r="O6884" t="str">
        <f>IF(ISNA(VLOOKUP(J6884,Vendors!A:A,1,FALSE)),"MISSING VENDER","VALID")</f>
        <v>VALID</v>
      </c>
      <c r="P6884" t="str">
        <f>IF(ISNA(VLOOKUP(H6884,'Customers'!A:A,1,FALSE)),"missing customer ","valid")</f>
        <v xml:space="preserve">missing customer </v>
      </c>
      <c r="Q6884" t="str">
        <f t="shared" si="538"/>
        <v>VALID</v>
      </c>
      <c r="R6884" t="str">
        <f t="shared" si="539"/>
        <v>VALID</v>
      </c>
    </row>
    <row r="6885" spans="1:18" x14ac:dyDescent="0.25">
      <c r="A6885" t="s">
        <v>14726</v>
      </c>
      <c r="B6885" s="1">
        <v>45222</v>
      </c>
      <c r="C6885">
        <v>146977.71</v>
      </c>
      <c r="D6885" t="s">
        <v>836</v>
      </c>
      <c r="E6885" t="s">
        <v>855</v>
      </c>
      <c r="F6885" t="s">
        <v>5</v>
      </c>
      <c r="G6885" t="s">
        <v>18</v>
      </c>
      <c r="H6885" t="s">
        <v>583</v>
      </c>
      <c r="I6885" t="str">
        <f>_xlfn.XLOOKUP(H6885,'Customers'!A6885:A7284,'Customers'!B6885:B7284," ")</f>
        <v xml:space="preserve"> </v>
      </c>
      <c r="J6885" t="s">
        <v>828</v>
      </c>
      <c r="K6885" t="s">
        <v>14727</v>
      </c>
      <c r="L6885" t="str">
        <f t="shared" si="535"/>
        <v>OK</v>
      </c>
      <c r="M6885" t="str">
        <f t="shared" si="536"/>
        <v>NOT  NULL</v>
      </c>
      <c r="N6885">
        <f t="shared" si="537"/>
        <v>1</v>
      </c>
      <c r="O6885" t="str">
        <f>IF(ISNA(VLOOKUP(J6885,Vendors!A:A,1,FALSE)),"MISSING VENDER","VALID")</f>
        <v>MISSING VENDER</v>
      </c>
      <c r="P6885" t="str">
        <f>IF(ISNA(VLOOKUP(H6885,'Customers'!A:A,1,FALSE)),"missing customer ","valid")</f>
        <v>valid</v>
      </c>
      <c r="Q6885" t="str">
        <f t="shared" si="538"/>
        <v>VALID</v>
      </c>
      <c r="R6885" t="str">
        <f t="shared" si="539"/>
        <v>VALID</v>
      </c>
    </row>
    <row r="6886" spans="1:18" x14ac:dyDescent="0.25">
      <c r="A6886" t="s">
        <v>14728</v>
      </c>
      <c r="B6886" s="1">
        <v>44924</v>
      </c>
      <c r="C6886">
        <v>206603.19</v>
      </c>
      <c r="D6886" t="s">
        <v>836</v>
      </c>
      <c r="E6886" t="s">
        <v>855</v>
      </c>
      <c r="F6886" t="s">
        <v>3</v>
      </c>
      <c r="G6886" t="s">
        <v>18</v>
      </c>
      <c r="H6886" t="s">
        <v>673</v>
      </c>
      <c r="I6886" t="str">
        <f>_xlfn.XLOOKUP(H6886,'Customers'!A6886:A7285,'Customers'!B6886:B7285," ")</f>
        <v xml:space="preserve"> </v>
      </c>
      <c r="J6886" t="s">
        <v>828</v>
      </c>
      <c r="K6886" t="s">
        <v>14729</v>
      </c>
      <c r="L6886" t="str">
        <f t="shared" si="535"/>
        <v>OK</v>
      </c>
      <c r="M6886" t="str">
        <f t="shared" si="536"/>
        <v>NOT  NULL</v>
      </c>
      <c r="N6886">
        <f t="shared" si="537"/>
        <v>1</v>
      </c>
      <c r="O6886" t="str">
        <f>IF(ISNA(VLOOKUP(J6886,Vendors!A:A,1,FALSE)),"MISSING VENDER","VALID")</f>
        <v>MISSING VENDER</v>
      </c>
      <c r="P6886" t="str">
        <f>IF(ISNA(VLOOKUP(H6886,'Customers'!A:A,1,FALSE)),"missing customer ","valid")</f>
        <v>valid</v>
      </c>
      <c r="Q6886" t="str">
        <f t="shared" si="538"/>
        <v>VALID</v>
      </c>
      <c r="R6886" t="str">
        <f t="shared" si="539"/>
        <v>VALID</v>
      </c>
    </row>
    <row r="6887" spans="1:18" x14ac:dyDescent="0.25">
      <c r="A6887" t="s">
        <v>14730</v>
      </c>
      <c r="B6887" s="1">
        <v>45012</v>
      </c>
      <c r="C6887">
        <v>-38777.360000000001</v>
      </c>
      <c r="D6887" t="s">
        <v>826</v>
      </c>
      <c r="E6887" t="s">
        <v>832</v>
      </c>
      <c r="F6887" t="s">
        <v>5</v>
      </c>
      <c r="G6887" t="s">
        <v>14</v>
      </c>
      <c r="H6887" t="s">
        <v>828</v>
      </c>
      <c r="I6887" t="str">
        <f>_xlfn.XLOOKUP(H6887,'Customers'!A6887:A7286,'Customers'!B6887:B7286," ")</f>
        <v xml:space="preserve"> </v>
      </c>
      <c r="J6887" t="s">
        <v>1164</v>
      </c>
      <c r="K6887" t="s">
        <v>14731</v>
      </c>
      <c r="L6887" t="str">
        <f t="shared" si="535"/>
        <v>OK</v>
      </c>
      <c r="M6887" t="str">
        <f t="shared" si="536"/>
        <v>NOT  NULL</v>
      </c>
      <c r="N6887">
        <f t="shared" si="537"/>
        <v>1</v>
      </c>
      <c r="O6887" t="str">
        <f>IF(ISNA(VLOOKUP(J6887,Vendors!A:A,1,FALSE)),"MISSING VENDER","VALID")</f>
        <v>VALID</v>
      </c>
      <c r="P6887" t="str">
        <f>IF(ISNA(VLOOKUP(H6887,'Customers'!A:A,1,FALSE)),"missing customer ","valid")</f>
        <v xml:space="preserve">missing customer </v>
      </c>
      <c r="Q6887" t="str">
        <f t="shared" si="538"/>
        <v>VALID</v>
      </c>
      <c r="R6887" t="str">
        <f t="shared" si="539"/>
        <v>VALID</v>
      </c>
    </row>
    <row r="6888" spans="1:18" x14ac:dyDescent="0.25">
      <c r="A6888" t="s">
        <v>14732</v>
      </c>
      <c r="B6888" s="1">
        <v>45092</v>
      </c>
      <c r="C6888">
        <v>223455.7</v>
      </c>
      <c r="D6888" t="s">
        <v>836</v>
      </c>
      <c r="E6888" t="s">
        <v>840</v>
      </c>
      <c r="F6888" t="s">
        <v>5</v>
      </c>
      <c r="G6888" t="s">
        <v>14</v>
      </c>
      <c r="H6888" t="s">
        <v>31</v>
      </c>
      <c r="I6888" t="str">
        <f>_xlfn.XLOOKUP(H6888,'Customers'!A6888:A7287,'Customers'!B6888:B7287," ")</f>
        <v xml:space="preserve"> </v>
      </c>
      <c r="J6888" t="s">
        <v>828</v>
      </c>
      <c r="K6888" t="s">
        <v>14733</v>
      </c>
      <c r="L6888" t="str">
        <f t="shared" si="535"/>
        <v>OK</v>
      </c>
      <c r="M6888" t="str">
        <f t="shared" si="536"/>
        <v>NOT  NULL</v>
      </c>
      <c r="N6888">
        <f t="shared" si="537"/>
        <v>1</v>
      </c>
      <c r="O6888" t="str">
        <f>IF(ISNA(VLOOKUP(J6888,Vendors!A:A,1,FALSE)),"MISSING VENDER","VALID")</f>
        <v>MISSING VENDER</v>
      </c>
      <c r="P6888" t="str">
        <f>IF(ISNA(VLOOKUP(H6888,'Customers'!A:A,1,FALSE)),"missing customer ","valid")</f>
        <v>valid</v>
      </c>
      <c r="Q6888" t="str">
        <f t="shared" si="538"/>
        <v>VALID</v>
      </c>
      <c r="R6888" t="str">
        <f t="shared" si="539"/>
        <v>VALID</v>
      </c>
    </row>
    <row r="6889" spans="1:18" x14ac:dyDescent="0.25">
      <c r="A6889" t="s">
        <v>14734</v>
      </c>
      <c r="B6889" s="1">
        <v>44682</v>
      </c>
      <c r="C6889">
        <v>133879.73000000001</v>
      </c>
      <c r="D6889" t="s">
        <v>836</v>
      </c>
      <c r="E6889" t="s">
        <v>855</v>
      </c>
      <c r="F6889" t="s">
        <v>3</v>
      </c>
      <c r="G6889" t="s">
        <v>28</v>
      </c>
      <c r="H6889" t="s">
        <v>717</v>
      </c>
      <c r="I6889" t="str">
        <f>_xlfn.XLOOKUP(H6889,'Customers'!A6889:A7288,'Customers'!B6889:B7288," ")</f>
        <v xml:space="preserve"> </v>
      </c>
      <c r="J6889" t="s">
        <v>828</v>
      </c>
      <c r="K6889" t="s">
        <v>14735</v>
      </c>
      <c r="L6889" t="str">
        <f t="shared" si="535"/>
        <v>OK</v>
      </c>
      <c r="M6889" t="str">
        <f t="shared" si="536"/>
        <v>NOT  NULL</v>
      </c>
      <c r="N6889">
        <f t="shared" si="537"/>
        <v>1</v>
      </c>
      <c r="O6889" t="str">
        <f>IF(ISNA(VLOOKUP(J6889,Vendors!A:A,1,FALSE)),"MISSING VENDER","VALID")</f>
        <v>MISSING VENDER</v>
      </c>
      <c r="P6889" t="str">
        <f>IF(ISNA(VLOOKUP(H6889,'Customers'!A:A,1,FALSE)),"missing customer ","valid")</f>
        <v>valid</v>
      </c>
      <c r="Q6889" t="str">
        <f t="shared" si="538"/>
        <v>VALID</v>
      </c>
      <c r="R6889" t="str">
        <f t="shared" si="539"/>
        <v>VALID</v>
      </c>
    </row>
    <row r="6890" spans="1:18" x14ac:dyDescent="0.25">
      <c r="A6890" t="s">
        <v>14736</v>
      </c>
      <c r="B6890" s="1">
        <v>45266</v>
      </c>
      <c r="C6890">
        <v>-19556.8</v>
      </c>
      <c r="D6890" t="s">
        <v>826</v>
      </c>
      <c r="E6890" t="s">
        <v>832</v>
      </c>
      <c r="F6890" t="s">
        <v>4</v>
      </c>
      <c r="G6890" t="s">
        <v>25</v>
      </c>
      <c r="H6890" t="s">
        <v>828</v>
      </c>
      <c r="I6890" t="str">
        <f>_xlfn.XLOOKUP(H6890,'Customers'!A6890:A7289,'Customers'!B6890:B7289," ")</f>
        <v xml:space="preserve"> </v>
      </c>
      <c r="J6890" t="s">
        <v>977</v>
      </c>
      <c r="K6890" t="s">
        <v>14737</v>
      </c>
      <c r="L6890" t="str">
        <f t="shared" si="535"/>
        <v>OK</v>
      </c>
      <c r="M6890" t="str">
        <f t="shared" si="536"/>
        <v>NOT  NULL</v>
      </c>
      <c r="N6890">
        <f t="shared" si="537"/>
        <v>1</v>
      </c>
      <c r="O6890" t="str">
        <f>IF(ISNA(VLOOKUP(J6890,Vendors!A:A,1,FALSE)),"MISSING VENDER","VALID")</f>
        <v>VALID</v>
      </c>
      <c r="P6890" t="str">
        <f>IF(ISNA(VLOOKUP(H6890,'Customers'!A:A,1,FALSE)),"missing customer ","valid")</f>
        <v xml:space="preserve">missing customer </v>
      </c>
      <c r="Q6890" t="str">
        <f t="shared" si="538"/>
        <v>VALID</v>
      </c>
      <c r="R6890" t="str">
        <f t="shared" si="539"/>
        <v>VALID</v>
      </c>
    </row>
    <row r="6891" spans="1:18" x14ac:dyDescent="0.25">
      <c r="A6891" t="s">
        <v>14738</v>
      </c>
      <c r="B6891" s="1">
        <v>44582</v>
      </c>
      <c r="C6891">
        <v>24691.84</v>
      </c>
      <c r="D6891" t="s">
        <v>1332</v>
      </c>
      <c r="E6891" t="s">
        <v>1332</v>
      </c>
      <c r="F6891" t="s">
        <v>3</v>
      </c>
      <c r="G6891" t="s">
        <v>14</v>
      </c>
      <c r="H6891" t="s">
        <v>828</v>
      </c>
      <c r="I6891" t="str">
        <f>_xlfn.XLOOKUP(H6891,'Customers'!A6891:A7290,'Customers'!B6891:B7290," ")</f>
        <v xml:space="preserve"> </v>
      </c>
      <c r="J6891" t="s">
        <v>828</v>
      </c>
      <c r="K6891" t="s">
        <v>14739</v>
      </c>
      <c r="L6891" t="str">
        <f t="shared" si="535"/>
        <v>OK</v>
      </c>
      <c r="M6891" t="str">
        <f t="shared" si="536"/>
        <v>NOT  NULL</v>
      </c>
      <c r="N6891">
        <f t="shared" si="537"/>
        <v>1</v>
      </c>
      <c r="O6891" t="str">
        <f>IF(ISNA(VLOOKUP(J6891,Vendors!A:A,1,FALSE)),"MISSING VENDER","VALID")</f>
        <v>MISSING VENDER</v>
      </c>
      <c r="P6891" t="str">
        <f>IF(ISNA(VLOOKUP(H6891,'Customers'!A:A,1,FALSE)),"missing customer ","valid")</f>
        <v xml:space="preserve">missing customer </v>
      </c>
      <c r="Q6891" t="str">
        <f t="shared" si="538"/>
        <v>VALID</v>
      </c>
      <c r="R6891" t="str">
        <f t="shared" si="539"/>
        <v>VALID</v>
      </c>
    </row>
    <row r="6892" spans="1:18" x14ac:dyDescent="0.25">
      <c r="A6892" t="s">
        <v>14740</v>
      </c>
      <c r="B6892" s="1">
        <v>45001</v>
      </c>
      <c r="C6892">
        <v>139368.35</v>
      </c>
      <c r="D6892" t="s">
        <v>836</v>
      </c>
      <c r="E6892" t="s">
        <v>837</v>
      </c>
      <c r="F6892" t="s">
        <v>5</v>
      </c>
      <c r="G6892" t="s">
        <v>14</v>
      </c>
      <c r="H6892" t="s">
        <v>643</v>
      </c>
      <c r="I6892" t="str">
        <f>_xlfn.XLOOKUP(H6892,'Customers'!A6892:A7291,'Customers'!B6892:B7291," ")</f>
        <v xml:space="preserve"> </v>
      </c>
      <c r="J6892" t="s">
        <v>828</v>
      </c>
      <c r="K6892" t="s">
        <v>14741</v>
      </c>
      <c r="L6892" t="str">
        <f t="shared" si="535"/>
        <v>OK</v>
      </c>
      <c r="M6892" t="str">
        <f t="shared" si="536"/>
        <v>NOT  NULL</v>
      </c>
      <c r="N6892">
        <f t="shared" si="537"/>
        <v>1</v>
      </c>
      <c r="O6892" t="str">
        <f>IF(ISNA(VLOOKUP(J6892,Vendors!A:A,1,FALSE)),"MISSING VENDER","VALID")</f>
        <v>MISSING VENDER</v>
      </c>
      <c r="P6892" t="str">
        <f>IF(ISNA(VLOOKUP(H6892,'Customers'!A:A,1,FALSE)),"missing customer ","valid")</f>
        <v>valid</v>
      </c>
      <c r="Q6892" t="str">
        <f t="shared" si="538"/>
        <v>VALID</v>
      </c>
      <c r="R6892" t="str">
        <f t="shared" si="539"/>
        <v>VALID</v>
      </c>
    </row>
    <row r="6893" spans="1:18" x14ac:dyDescent="0.25">
      <c r="A6893" t="s">
        <v>14742</v>
      </c>
      <c r="B6893" s="1">
        <v>44594</v>
      </c>
      <c r="C6893">
        <v>125347.24</v>
      </c>
      <c r="D6893" t="s">
        <v>836</v>
      </c>
      <c r="E6893" t="s">
        <v>855</v>
      </c>
      <c r="F6893" t="s">
        <v>4</v>
      </c>
      <c r="G6893" t="s">
        <v>18</v>
      </c>
      <c r="H6893" t="s">
        <v>619</v>
      </c>
      <c r="I6893" t="str">
        <f>_xlfn.XLOOKUP(H6893,'Customers'!A6893:A7292,'Customers'!B6893:B7292," ")</f>
        <v xml:space="preserve"> </v>
      </c>
      <c r="J6893" t="s">
        <v>828</v>
      </c>
      <c r="K6893" t="s">
        <v>14743</v>
      </c>
      <c r="L6893" t="str">
        <f t="shared" si="535"/>
        <v>OK</v>
      </c>
      <c r="M6893" t="str">
        <f t="shared" si="536"/>
        <v>NOT  NULL</v>
      </c>
      <c r="N6893">
        <f t="shared" si="537"/>
        <v>1</v>
      </c>
      <c r="O6893" t="str">
        <f>IF(ISNA(VLOOKUP(J6893,Vendors!A:A,1,FALSE)),"MISSING VENDER","VALID")</f>
        <v>MISSING VENDER</v>
      </c>
      <c r="P6893" t="str">
        <f>IF(ISNA(VLOOKUP(H6893,'Customers'!A:A,1,FALSE)),"missing customer ","valid")</f>
        <v>valid</v>
      </c>
      <c r="Q6893" t="str">
        <f t="shared" si="538"/>
        <v>VALID</v>
      </c>
      <c r="R6893" t="str">
        <f t="shared" si="539"/>
        <v>VALID</v>
      </c>
    </row>
    <row r="6894" spans="1:18" x14ac:dyDescent="0.25">
      <c r="A6894" t="s">
        <v>14744</v>
      </c>
      <c r="B6894" s="1">
        <v>45236</v>
      </c>
      <c r="C6894">
        <v>173976.12</v>
      </c>
      <c r="D6894" t="s">
        <v>836</v>
      </c>
      <c r="E6894" t="s">
        <v>837</v>
      </c>
      <c r="F6894" t="s">
        <v>5</v>
      </c>
      <c r="G6894" t="s">
        <v>28</v>
      </c>
      <c r="H6894" t="s">
        <v>683</v>
      </c>
      <c r="I6894" t="str">
        <f>_xlfn.XLOOKUP(H6894,'Customers'!A6894:A7293,'Customers'!B6894:B7293," ")</f>
        <v xml:space="preserve"> </v>
      </c>
      <c r="J6894" t="s">
        <v>828</v>
      </c>
      <c r="K6894" t="s">
        <v>14745</v>
      </c>
      <c r="L6894" t="str">
        <f t="shared" si="535"/>
        <v>OK</v>
      </c>
      <c r="M6894" t="str">
        <f t="shared" si="536"/>
        <v>NOT  NULL</v>
      </c>
      <c r="N6894">
        <f t="shared" si="537"/>
        <v>1</v>
      </c>
      <c r="O6894" t="str">
        <f>IF(ISNA(VLOOKUP(J6894,Vendors!A:A,1,FALSE)),"MISSING VENDER","VALID")</f>
        <v>MISSING VENDER</v>
      </c>
      <c r="P6894" t="str">
        <f>IF(ISNA(VLOOKUP(H6894,'Customers'!A:A,1,FALSE)),"missing customer ","valid")</f>
        <v>valid</v>
      </c>
      <c r="Q6894" t="str">
        <f t="shared" si="538"/>
        <v>VALID</v>
      </c>
      <c r="R6894" t="str">
        <f t="shared" si="539"/>
        <v>VALID</v>
      </c>
    </row>
    <row r="6895" spans="1:18" x14ac:dyDescent="0.25">
      <c r="A6895" t="s">
        <v>14746</v>
      </c>
      <c r="B6895" s="1">
        <v>44990</v>
      </c>
      <c r="C6895">
        <v>-2000</v>
      </c>
      <c r="D6895" t="s">
        <v>826</v>
      </c>
      <c r="E6895" t="s">
        <v>892</v>
      </c>
      <c r="F6895" t="s">
        <v>5</v>
      </c>
      <c r="G6895" t="s">
        <v>18</v>
      </c>
      <c r="H6895" t="s">
        <v>828</v>
      </c>
      <c r="I6895" t="str">
        <f>_xlfn.XLOOKUP(H6895,'Customers'!A6895:A7294,'Customers'!B6895:B7294," ")</f>
        <v xml:space="preserve"> </v>
      </c>
      <c r="J6895" t="s">
        <v>1271</v>
      </c>
      <c r="K6895" t="s">
        <v>14747</v>
      </c>
      <c r="L6895" t="str">
        <f t="shared" si="535"/>
        <v>OK</v>
      </c>
      <c r="M6895" t="str">
        <f t="shared" si="536"/>
        <v>NOT  NULL</v>
      </c>
      <c r="N6895">
        <f t="shared" si="537"/>
        <v>1</v>
      </c>
      <c r="O6895" t="str">
        <f>IF(ISNA(VLOOKUP(J6895,Vendors!A:A,1,FALSE)),"MISSING VENDER","VALID")</f>
        <v>VALID</v>
      </c>
      <c r="P6895" t="str">
        <f>IF(ISNA(VLOOKUP(H6895,'Customers'!A:A,1,FALSE)),"missing customer ","valid")</f>
        <v xml:space="preserve">missing customer </v>
      </c>
      <c r="Q6895" t="str">
        <f t="shared" si="538"/>
        <v>VALID</v>
      </c>
      <c r="R6895" t="str">
        <f t="shared" si="539"/>
        <v>VALID</v>
      </c>
    </row>
    <row r="6896" spans="1:18" x14ac:dyDescent="0.25">
      <c r="A6896" t="s">
        <v>14748</v>
      </c>
      <c r="B6896" s="1">
        <v>45218</v>
      </c>
      <c r="C6896">
        <v>-31103.71</v>
      </c>
      <c r="D6896" t="s">
        <v>826</v>
      </c>
      <c r="E6896" t="s">
        <v>843</v>
      </c>
      <c r="F6896" t="s">
        <v>4</v>
      </c>
      <c r="G6896" t="s">
        <v>14</v>
      </c>
      <c r="H6896" t="s">
        <v>828</v>
      </c>
      <c r="I6896" t="str">
        <f>_xlfn.XLOOKUP(H6896,'Customers'!A6896:A7295,'Customers'!B6896:B7295," ")</f>
        <v xml:space="preserve"> </v>
      </c>
      <c r="J6896" t="s">
        <v>1940</v>
      </c>
      <c r="K6896" t="s">
        <v>14749</v>
      </c>
      <c r="L6896" t="str">
        <f t="shared" si="535"/>
        <v>OK</v>
      </c>
      <c r="M6896" t="str">
        <f t="shared" si="536"/>
        <v>NOT  NULL</v>
      </c>
      <c r="N6896">
        <f t="shared" si="537"/>
        <v>1</v>
      </c>
      <c r="O6896" t="str">
        <f>IF(ISNA(VLOOKUP(J6896,Vendors!A:A,1,FALSE)),"MISSING VENDER","VALID")</f>
        <v>VALID</v>
      </c>
      <c r="P6896" t="str">
        <f>IF(ISNA(VLOOKUP(H6896,'Customers'!A:A,1,FALSE)),"missing customer ","valid")</f>
        <v xml:space="preserve">missing customer </v>
      </c>
      <c r="Q6896" t="str">
        <f t="shared" si="538"/>
        <v>VALID</v>
      </c>
      <c r="R6896" t="str">
        <f t="shared" si="539"/>
        <v>VALID</v>
      </c>
    </row>
    <row r="6897" spans="1:18" x14ac:dyDescent="0.25">
      <c r="A6897" t="s">
        <v>14750</v>
      </c>
      <c r="B6897" s="1">
        <v>45200</v>
      </c>
      <c r="C6897">
        <v>126369.1</v>
      </c>
      <c r="D6897" t="s">
        <v>836</v>
      </c>
      <c r="E6897" t="s">
        <v>840</v>
      </c>
      <c r="F6897" t="s">
        <v>3</v>
      </c>
      <c r="G6897" t="s">
        <v>28</v>
      </c>
      <c r="H6897" t="s">
        <v>173</v>
      </c>
      <c r="I6897" t="str">
        <f>_xlfn.XLOOKUP(H6897,'Customers'!A6897:A7296,'Customers'!B6897:B7296," ")</f>
        <v xml:space="preserve"> </v>
      </c>
      <c r="J6897" t="s">
        <v>828</v>
      </c>
      <c r="K6897" t="s">
        <v>14751</v>
      </c>
      <c r="L6897" t="str">
        <f t="shared" si="535"/>
        <v>OK</v>
      </c>
      <c r="M6897" t="str">
        <f t="shared" si="536"/>
        <v>NOT  NULL</v>
      </c>
      <c r="N6897">
        <f t="shared" si="537"/>
        <v>1</v>
      </c>
      <c r="O6897" t="str">
        <f>IF(ISNA(VLOOKUP(J6897,Vendors!A:A,1,FALSE)),"MISSING VENDER","VALID")</f>
        <v>MISSING VENDER</v>
      </c>
      <c r="P6897" t="str">
        <f>IF(ISNA(VLOOKUP(H6897,'Customers'!A:A,1,FALSE)),"missing customer ","valid")</f>
        <v>valid</v>
      </c>
      <c r="Q6897" t="str">
        <f t="shared" si="538"/>
        <v>VALID</v>
      </c>
      <c r="R6897" t="str">
        <f t="shared" si="539"/>
        <v>VALID</v>
      </c>
    </row>
    <row r="6898" spans="1:18" x14ac:dyDescent="0.25">
      <c r="A6898" t="s">
        <v>14752</v>
      </c>
      <c r="B6898" s="1">
        <v>45078</v>
      </c>
      <c r="C6898">
        <v>18283.61</v>
      </c>
      <c r="D6898" t="s">
        <v>860</v>
      </c>
      <c r="E6898" t="s">
        <v>860</v>
      </c>
      <c r="F6898" t="s">
        <v>4</v>
      </c>
      <c r="G6898" t="s">
        <v>14</v>
      </c>
      <c r="H6898" t="s">
        <v>828</v>
      </c>
      <c r="I6898" t="str">
        <f>_xlfn.XLOOKUP(H6898,'Customers'!A6898:A7297,'Customers'!B6898:B7297," ")</f>
        <v xml:space="preserve"> </v>
      </c>
      <c r="J6898" t="s">
        <v>828</v>
      </c>
      <c r="K6898" t="s">
        <v>14753</v>
      </c>
      <c r="L6898" t="str">
        <f t="shared" si="535"/>
        <v>OK</v>
      </c>
      <c r="M6898" t="str">
        <f t="shared" si="536"/>
        <v>NOT  NULL</v>
      </c>
      <c r="N6898">
        <f t="shared" si="537"/>
        <v>1</v>
      </c>
      <c r="O6898" t="str">
        <f>IF(ISNA(VLOOKUP(J6898,Vendors!A:A,1,FALSE)),"MISSING VENDER","VALID")</f>
        <v>MISSING VENDER</v>
      </c>
      <c r="P6898" t="str">
        <f>IF(ISNA(VLOOKUP(H6898,'Customers'!A:A,1,FALSE)),"missing customer ","valid")</f>
        <v xml:space="preserve">missing customer </v>
      </c>
      <c r="Q6898" t="str">
        <f t="shared" si="538"/>
        <v>VALID</v>
      </c>
      <c r="R6898" t="str">
        <f t="shared" si="539"/>
        <v>VALID</v>
      </c>
    </row>
    <row r="6899" spans="1:18" x14ac:dyDescent="0.25">
      <c r="A6899" t="s">
        <v>14754</v>
      </c>
      <c r="B6899" s="1">
        <v>45173</v>
      </c>
      <c r="C6899">
        <v>126678.37</v>
      </c>
      <c r="D6899" t="s">
        <v>836</v>
      </c>
      <c r="E6899" t="s">
        <v>837</v>
      </c>
      <c r="F6899" t="s">
        <v>5</v>
      </c>
      <c r="G6899" t="s">
        <v>14</v>
      </c>
      <c r="H6899" t="s">
        <v>597</v>
      </c>
      <c r="I6899" t="str">
        <f>_xlfn.XLOOKUP(H6899,'Customers'!A6899:A7298,'Customers'!B6899:B7298," ")</f>
        <v xml:space="preserve"> </v>
      </c>
      <c r="J6899" t="s">
        <v>828</v>
      </c>
      <c r="K6899" t="s">
        <v>14755</v>
      </c>
      <c r="L6899" t="str">
        <f t="shared" si="535"/>
        <v>OK</v>
      </c>
      <c r="M6899" t="str">
        <f t="shared" si="536"/>
        <v>NOT  NULL</v>
      </c>
      <c r="N6899">
        <f t="shared" si="537"/>
        <v>1</v>
      </c>
      <c r="O6899" t="str">
        <f>IF(ISNA(VLOOKUP(J6899,Vendors!A:A,1,FALSE)),"MISSING VENDER","VALID")</f>
        <v>MISSING VENDER</v>
      </c>
      <c r="P6899" t="str">
        <f>IF(ISNA(VLOOKUP(H6899,'Customers'!A:A,1,FALSE)),"missing customer ","valid")</f>
        <v>valid</v>
      </c>
      <c r="Q6899" t="str">
        <f t="shared" si="538"/>
        <v>VALID</v>
      </c>
      <c r="R6899" t="str">
        <f t="shared" si="539"/>
        <v>VALID</v>
      </c>
    </row>
    <row r="6900" spans="1:18" x14ac:dyDescent="0.25">
      <c r="A6900" t="s">
        <v>14756</v>
      </c>
      <c r="B6900" s="1">
        <v>45100</v>
      </c>
      <c r="C6900">
        <v>-56196.04</v>
      </c>
      <c r="D6900" t="s">
        <v>826</v>
      </c>
      <c r="E6900" t="s">
        <v>827</v>
      </c>
      <c r="F6900" t="s">
        <v>4</v>
      </c>
      <c r="G6900" t="s">
        <v>18</v>
      </c>
      <c r="H6900" t="s">
        <v>828</v>
      </c>
      <c r="I6900" t="str">
        <f>_xlfn.XLOOKUP(H6900,'Customers'!A6900:A7299,'Customers'!B6900:B7299," ")</f>
        <v xml:space="preserve"> </v>
      </c>
      <c r="J6900" t="s">
        <v>1143</v>
      </c>
      <c r="K6900" t="s">
        <v>14757</v>
      </c>
      <c r="L6900" t="str">
        <f t="shared" si="535"/>
        <v>OK</v>
      </c>
      <c r="M6900" t="str">
        <f t="shared" si="536"/>
        <v>NOT  NULL</v>
      </c>
      <c r="N6900">
        <f t="shared" si="537"/>
        <v>1</v>
      </c>
      <c r="O6900" t="str">
        <f>IF(ISNA(VLOOKUP(J6900,Vendors!A:A,1,FALSE)),"MISSING VENDER","VALID")</f>
        <v>VALID</v>
      </c>
      <c r="P6900" t="str">
        <f>IF(ISNA(VLOOKUP(H6900,'Customers'!A:A,1,FALSE)),"missing customer ","valid")</f>
        <v xml:space="preserve">missing customer </v>
      </c>
      <c r="Q6900" t="str">
        <f t="shared" si="538"/>
        <v>VALID</v>
      </c>
      <c r="R6900" t="str">
        <f t="shared" si="539"/>
        <v>VALID</v>
      </c>
    </row>
    <row r="6901" spans="1:18" x14ac:dyDescent="0.25">
      <c r="A6901" t="s">
        <v>14758</v>
      </c>
      <c r="B6901" s="1">
        <v>44918</v>
      </c>
      <c r="C6901">
        <v>138713.56</v>
      </c>
      <c r="D6901" t="s">
        <v>836</v>
      </c>
      <c r="E6901" t="s">
        <v>840</v>
      </c>
      <c r="F6901" t="s">
        <v>5</v>
      </c>
      <c r="G6901" t="s">
        <v>25</v>
      </c>
      <c r="H6901" t="s">
        <v>693</v>
      </c>
      <c r="I6901" t="str">
        <f>_xlfn.XLOOKUP(H6901,'Customers'!A6901:A7300,'Customers'!B6901:B7300," ")</f>
        <v xml:space="preserve"> </v>
      </c>
      <c r="J6901" t="s">
        <v>828</v>
      </c>
      <c r="K6901" t="s">
        <v>14759</v>
      </c>
      <c r="L6901" t="str">
        <f t="shared" si="535"/>
        <v>OK</v>
      </c>
      <c r="M6901" t="str">
        <f t="shared" si="536"/>
        <v>NOT  NULL</v>
      </c>
      <c r="N6901">
        <f t="shared" si="537"/>
        <v>1</v>
      </c>
      <c r="O6901" t="str">
        <f>IF(ISNA(VLOOKUP(J6901,Vendors!A:A,1,FALSE)),"MISSING VENDER","VALID")</f>
        <v>MISSING VENDER</v>
      </c>
      <c r="P6901" t="str">
        <f>IF(ISNA(VLOOKUP(H6901,'Customers'!A:A,1,FALSE)),"missing customer ","valid")</f>
        <v>valid</v>
      </c>
      <c r="Q6901" t="str">
        <f t="shared" si="538"/>
        <v>VALID</v>
      </c>
      <c r="R6901" t="str">
        <f t="shared" si="539"/>
        <v>VALID</v>
      </c>
    </row>
    <row r="6902" spans="1:18" x14ac:dyDescent="0.25">
      <c r="A6902" t="s">
        <v>14760</v>
      </c>
      <c r="B6902" s="1">
        <v>44832</v>
      </c>
      <c r="C6902">
        <v>165344.1</v>
      </c>
      <c r="D6902" t="s">
        <v>836</v>
      </c>
      <c r="E6902" t="s">
        <v>837</v>
      </c>
      <c r="F6902" t="s">
        <v>3</v>
      </c>
      <c r="G6902" t="s">
        <v>14</v>
      </c>
      <c r="H6902" t="s">
        <v>503</v>
      </c>
      <c r="I6902" t="str">
        <f>_xlfn.XLOOKUP(H6902,'Customers'!A6902:A7301,'Customers'!B6902:B7301," ")</f>
        <v xml:space="preserve"> </v>
      </c>
      <c r="J6902" t="s">
        <v>828</v>
      </c>
      <c r="K6902" t="s">
        <v>14761</v>
      </c>
      <c r="L6902" t="str">
        <f t="shared" si="535"/>
        <v>OK</v>
      </c>
      <c r="M6902" t="str">
        <f t="shared" si="536"/>
        <v>NOT  NULL</v>
      </c>
      <c r="N6902">
        <f t="shared" si="537"/>
        <v>1</v>
      </c>
      <c r="O6902" t="str">
        <f>IF(ISNA(VLOOKUP(J6902,Vendors!A:A,1,FALSE)),"MISSING VENDER","VALID")</f>
        <v>MISSING VENDER</v>
      </c>
      <c r="P6902" t="str">
        <f>IF(ISNA(VLOOKUP(H6902,'Customers'!A:A,1,FALSE)),"missing customer ","valid")</f>
        <v>valid</v>
      </c>
      <c r="Q6902" t="str">
        <f t="shared" si="538"/>
        <v>VALID</v>
      </c>
      <c r="R6902" t="str">
        <f t="shared" si="539"/>
        <v>VALID</v>
      </c>
    </row>
    <row r="6903" spans="1:18" x14ac:dyDescent="0.25">
      <c r="A6903" t="s">
        <v>14762</v>
      </c>
      <c r="B6903" s="1">
        <v>45171</v>
      </c>
      <c r="C6903">
        <v>15033.69</v>
      </c>
      <c r="D6903" t="s">
        <v>958</v>
      </c>
      <c r="E6903" t="s">
        <v>958</v>
      </c>
      <c r="F6903" t="s">
        <v>5</v>
      </c>
      <c r="G6903" t="s">
        <v>28</v>
      </c>
      <c r="H6903" t="s">
        <v>828</v>
      </c>
      <c r="I6903" t="str">
        <f>_xlfn.XLOOKUP(H6903,'Customers'!A6903:A7302,'Customers'!B6903:B7302," ")</f>
        <v xml:space="preserve"> </v>
      </c>
      <c r="J6903" t="s">
        <v>828</v>
      </c>
      <c r="K6903" t="s">
        <v>14763</v>
      </c>
      <c r="L6903" t="str">
        <f t="shared" si="535"/>
        <v>OK</v>
      </c>
      <c r="M6903" t="str">
        <f t="shared" si="536"/>
        <v>NOT  NULL</v>
      </c>
      <c r="N6903">
        <f t="shared" si="537"/>
        <v>1</v>
      </c>
      <c r="O6903" t="str">
        <f>IF(ISNA(VLOOKUP(J6903,Vendors!A:A,1,FALSE)),"MISSING VENDER","VALID")</f>
        <v>MISSING VENDER</v>
      </c>
      <c r="P6903" t="str">
        <f>IF(ISNA(VLOOKUP(H6903,'Customers'!A:A,1,FALSE)),"missing customer ","valid")</f>
        <v xml:space="preserve">missing customer </v>
      </c>
      <c r="Q6903" t="str">
        <f t="shared" si="538"/>
        <v>VALID</v>
      </c>
      <c r="R6903" t="str">
        <f t="shared" si="539"/>
        <v>VALID</v>
      </c>
    </row>
    <row r="6904" spans="1:18" x14ac:dyDescent="0.25">
      <c r="A6904" t="s">
        <v>14764</v>
      </c>
      <c r="B6904" s="1">
        <v>44874</v>
      </c>
      <c r="C6904">
        <v>-46417.45</v>
      </c>
      <c r="D6904" t="s">
        <v>826</v>
      </c>
      <c r="E6904" t="s">
        <v>851</v>
      </c>
      <c r="F6904" t="s">
        <v>3</v>
      </c>
      <c r="G6904" t="s">
        <v>28</v>
      </c>
      <c r="H6904" t="s">
        <v>828</v>
      </c>
      <c r="I6904" t="str">
        <f>_xlfn.XLOOKUP(H6904,'Customers'!A6904:A7303,'Customers'!B6904:B7303," ")</f>
        <v xml:space="preserve"> </v>
      </c>
      <c r="J6904" t="s">
        <v>899</v>
      </c>
      <c r="K6904" t="s">
        <v>14765</v>
      </c>
      <c r="L6904" t="str">
        <f t="shared" si="535"/>
        <v>OK</v>
      </c>
      <c r="M6904" t="str">
        <f t="shared" si="536"/>
        <v>NOT  NULL</v>
      </c>
      <c r="N6904">
        <f t="shared" si="537"/>
        <v>1</v>
      </c>
      <c r="O6904" t="str">
        <f>IF(ISNA(VLOOKUP(J6904,Vendors!A:A,1,FALSE)),"MISSING VENDER","VALID")</f>
        <v>VALID</v>
      </c>
      <c r="P6904" t="str">
        <f>IF(ISNA(VLOOKUP(H6904,'Customers'!A:A,1,FALSE)),"missing customer ","valid")</f>
        <v xml:space="preserve">missing customer </v>
      </c>
      <c r="Q6904" t="str">
        <f t="shared" si="538"/>
        <v>VALID</v>
      </c>
      <c r="R6904" t="str">
        <f t="shared" si="539"/>
        <v>VALID</v>
      </c>
    </row>
    <row r="6905" spans="1:18" x14ac:dyDescent="0.25">
      <c r="A6905" t="s">
        <v>14766</v>
      </c>
      <c r="B6905" s="1">
        <v>45276</v>
      </c>
      <c r="C6905">
        <v>31481.99</v>
      </c>
      <c r="D6905" t="s">
        <v>958</v>
      </c>
      <c r="E6905" t="s">
        <v>958</v>
      </c>
      <c r="F6905" t="s">
        <v>5</v>
      </c>
      <c r="G6905" t="s">
        <v>28</v>
      </c>
      <c r="H6905" t="s">
        <v>828</v>
      </c>
      <c r="I6905" t="str">
        <f>_xlfn.XLOOKUP(H6905,'Customers'!A6905:A7304,'Customers'!B6905:B7304," ")</f>
        <v xml:space="preserve"> </v>
      </c>
      <c r="J6905" t="s">
        <v>828</v>
      </c>
      <c r="K6905" t="s">
        <v>14767</v>
      </c>
      <c r="L6905" t="str">
        <f t="shared" si="535"/>
        <v>OK</v>
      </c>
      <c r="M6905" t="str">
        <f t="shared" si="536"/>
        <v>NOT  NULL</v>
      </c>
      <c r="N6905">
        <f t="shared" si="537"/>
        <v>1</v>
      </c>
      <c r="O6905" t="str">
        <f>IF(ISNA(VLOOKUP(J6905,Vendors!A:A,1,FALSE)),"MISSING VENDER","VALID")</f>
        <v>MISSING VENDER</v>
      </c>
      <c r="P6905" t="str">
        <f>IF(ISNA(VLOOKUP(H6905,'Customers'!A:A,1,FALSE)),"missing customer ","valid")</f>
        <v xml:space="preserve">missing customer </v>
      </c>
      <c r="Q6905" t="str">
        <f t="shared" si="538"/>
        <v>VALID</v>
      </c>
      <c r="R6905" t="str">
        <f t="shared" si="539"/>
        <v>VALID</v>
      </c>
    </row>
    <row r="6906" spans="1:18" x14ac:dyDescent="0.25">
      <c r="A6906" t="s">
        <v>14768</v>
      </c>
      <c r="B6906" s="1">
        <v>45218</v>
      </c>
      <c r="C6906">
        <v>97578.52</v>
      </c>
      <c r="D6906" t="s">
        <v>836</v>
      </c>
      <c r="E6906" t="s">
        <v>855</v>
      </c>
      <c r="F6906" t="s">
        <v>3</v>
      </c>
      <c r="G6906" t="s">
        <v>18</v>
      </c>
      <c r="H6906" t="s">
        <v>331</v>
      </c>
      <c r="I6906" t="str">
        <f>_xlfn.XLOOKUP(H6906,'Customers'!A6906:A7305,'Customers'!B6906:B7305," ")</f>
        <v xml:space="preserve"> </v>
      </c>
      <c r="J6906" t="s">
        <v>828</v>
      </c>
      <c r="K6906" t="s">
        <v>14769</v>
      </c>
      <c r="L6906" t="str">
        <f t="shared" si="535"/>
        <v>OK</v>
      </c>
      <c r="M6906" t="str">
        <f t="shared" si="536"/>
        <v>NOT  NULL</v>
      </c>
      <c r="N6906">
        <f t="shared" si="537"/>
        <v>1</v>
      </c>
      <c r="O6906" t="str">
        <f>IF(ISNA(VLOOKUP(J6906,Vendors!A:A,1,FALSE)),"MISSING VENDER","VALID")</f>
        <v>MISSING VENDER</v>
      </c>
      <c r="P6906" t="str">
        <f>IF(ISNA(VLOOKUP(H6906,'Customers'!A:A,1,FALSE)),"missing customer ","valid")</f>
        <v>valid</v>
      </c>
      <c r="Q6906" t="str">
        <f t="shared" si="538"/>
        <v>VALID</v>
      </c>
      <c r="R6906" t="str">
        <f t="shared" si="539"/>
        <v>VALID</v>
      </c>
    </row>
    <row r="6907" spans="1:18" x14ac:dyDescent="0.25">
      <c r="A6907" t="s">
        <v>14770</v>
      </c>
      <c r="B6907" s="1">
        <v>45242</v>
      </c>
      <c r="C6907">
        <v>148283.46</v>
      </c>
      <c r="D6907" t="s">
        <v>836</v>
      </c>
      <c r="E6907" t="s">
        <v>855</v>
      </c>
      <c r="F6907" t="s">
        <v>5</v>
      </c>
      <c r="G6907" t="s">
        <v>28</v>
      </c>
      <c r="H6907" t="s">
        <v>373</v>
      </c>
      <c r="I6907" t="str">
        <f>_xlfn.XLOOKUP(H6907,'Customers'!A6907:A7306,'Customers'!B6907:B7306," ")</f>
        <v xml:space="preserve"> </v>
      </c>
      <c r="J6907" t="s">
        <v>828</v>
      </c>
      <c r="K6907" t="s">
        <v>14771</v>
      </c>
      <c r="L6907" t="str">
        <f t="shared" si="535"/>
        <v>OK</v>
      </c>
      <c r="M6907" t="str">
        <f t="shared" si="536"/>
        <v>NOT  NULL</v>
      </c>
      <c r="N6907">
        <f t="shared" si="537"/>
        <v>1</v>
      </c>
      <c r="O6907" t="str">
        <f>IF(ISNA(VLOOKUP(J6907,Vendors!A:A,1,FALSE)),"MISSING VENDER","VALID")</f>
        <v>MISSING VENDER</v>
      </c>
      <c r="P6907" t="str">
        <f>IF(ISNA(VLOOKUP(H6907,'Customers'!A:A,1,FALSE)),"missing customer ","valid")</f>
        <v>valid</v>
      </c>
      <c r="Q6907" t="str">
        <f t="shared" si="538"/>
        <v>VALID</v>
      </c>
      <c r="R6907" t="str">
        <f t="shared" si="539"/>
        <v>VALID</v>
      </c>
    </row>
    <row r="6908" spans="1:18" x14ac:dyDescent="0.25">
      <c r="A6908" t="s">
        <v>14772</v>
      </c>
      <c r="B6908" s="1">
        <v>45219</v>
      </c>
      <c r="C6908">
        <v>211554.96</v>
      </c>
      <c r="D6908" t="s">
        <v>836</v>
      </c>
      <c r="E6908" t="s">
        <v>840</v>
      </c>
      <c r="F6908" t="s">
        <v>5</v>
      </c>
      <c r="G6908" t="s">
        <v>25</v>
      </c>
      <c r="H6908" t="s">
        <v>119</v>
      </c>
      <c r="I6908" t="str">
        <f>_xlfn.XLOOKUP(H6908,'Customers'!A6908:A7307,'Customers'!B6908:B7307," ")</f>
        <v xml:space="preserve"> </v>
      </c>
      <c r="J6908" t="s">
        <v>828</v>
      </c>
      <c r="K6908" t="s">
        <v>14773</v>
      </c>
      <c r="L6908" t="str">
        <f t="shared" si="535"/>
        <v>OK</v>
      </c>
      <c r="M6908" t="str">
        <f t="shared" si="536"/>
        <v>NOT  NULL</v>
      </c>
      <c r="N6908">
        <f t="shared" si="537"/>
        <v>1</v>
      </c>
      <c r="O6908" t="str">
        <f>IF(ISNA(VLOOKUP(J6908,Vendors!A:A,1,FALSE)),"MISSING VENDER","VALID")</f>
        <v>MISSING VENDER</v>
      </c>
      <c r="P6908" t="str">
        <f>IF(ISNA(VLOOKUP(H6908,'Customers'!A:A,1,FALSE)),"missing customer ","valid")</f>
        <v>valid</v>
      </c>
      <c r="Q6908" t="str">
        <f t="shared" si="538"/>
        <v>VALID</v>
      </c>
      <c r="R6908" t="str">
        <f t="shared" si="539"/>
        <v>VALID</v>
      </c>
    </row>
    <row r="6909" spans="1:18" x14ac:dyDescent="0.25">
      <c r="A6909" t="s">
        <v>14774</v>
      </c>
      <c r="B6909" s="1">
        <v>44765</v>
      </c>
      <c r="C6909">
        <v>-35390.160000000003</v>
      </c>
      <c r="D6909" t="s">
        <v>826</v>
      </c>
      <c r="E6909" t="s">
        <v>865</v>
      </c>
      <c r="F6909" t="s">
        <v>5</v>
      </c>
      <c r="G6909" t="s">
        <v>25</v>
      </c>
      <c r="H6909" t="s">
        <v>828</v>
      </c>
      <c r="I6909" t="str">
        <f>_xlfn.XLOOKUP(H6909,'Customers'!A6909:A7308,'Customers'!B6909:B7308," ")</f>
        <v xml:space="preserve"> </v>
      </c>
      <c r="J6909" t="s">
        <v>1532</v>
      </c>
      <c r="K6909" t="s">
        <v>14775</v>
      </c>
      <c r="L6909" t="str">
        <f t="shared" si="535"/>
        <v>OK</v>
      </c>
      <c r="M6909" t="str">
        <f t="shared" si="536"/>
        <v>NOT  NULL</v>
      </c>
      <c r="N6909">
        <f t="shared" si="537"/>
        <v>1</v>
      </c>
      <c r="O6909" t="str">
        <f>IF(ISNA(VLOOKUP(J6909,Vendors!A:A,1,FALSE)),"MISSING VENDER","VALID")</f>
        <v>VALID</v>
      </c>
      <c r="P6909" t="str">
        <f>IF(ISNA(VLOOKUP(H6909,'Customers'!A:A,1,FALSE)),"missing customer ","valid")</f>
        <v xml:space="preserve">missing customer </v>
      </c>
      <c r="Q6909" t="str">
        <f t="shared" si="538"/>
        <v>VALID</v>
      </c>
      <c r="R6909" t="str">
        <f t="shared" si="539"/>
        <v>VALID</v>
      </c>
    </row>
    <row r="6910" spans="1:18" x14ac:dyDescent="0.25">
      <c r="A6910" t="s">
        <v>14776</v>
      </c>
      <c r="B6910" s="1">
        <v>44594</v>
      </c>
      <c r="C6910">
        <v>-57903.1</v>
      </c>
      <c r="D6910" t="s">
        <v>826</v>
      </c>
      <c r="E6910" t="s">
        <v>843</v>
      </c>
      <c r="F6910" t="s">
        <v>5</v>
      </c>
      <c r="G6910" t="s">
        <v>25</v>
      </c>
      <c r="H6910" t="s">
        <v>828</v>
      </c>
      <c r="I6910" t="str">
        <f>_xlfn.XLOOKUP(H6910,'Customers'!A6910:A7309,'Customers'!B6910:B7309," ")</f>
        <v xml:space="preserve"> </v>
      </c>
      <c r="J6910" t="s">
        <v>1219</v>
      </c>
      <c r="K6910" t="s">
        <v>14777</v>
      </c>
      <c r="L6910" t="str">
        <f t="shared" si="535"/>
        <v>OK</v>
      </c>
      <c r="M6910" t="str">
        <f t="shared" si="536"/>
        <v>NOT  NULL</v>
      </c>
      <c r="N6910">
        <f t="shared" si="537"/>
        <v>1</v>
      </c>
      <c r="O6910" t="str">
        <f>IF(ISNA(VLOOKUP(J6910,Vendors!A:A,1,FALSE)),"MISSING VENDER","VALID")</f>
        <v>VALID</v>
      </c>
      <c r="P6910" t="str">
        <f>IF(ISNA(VLOOKUP(H6910,'Customers'!A:A,1,FALSE)),"missing customer ","valid")</f>
        <v xml:space="preserve">missing customer </v>
      </c>
      <c r="Q6910" t="str">
        <f t="shared" si="538"/>
        <v>VALID</v>
      </c>
      <c r="R6910" t="str">
        <f t="shared" si="539"/>
        <v>VALID</v>
      </c>
    </row>
    <row r="6911" spans="1:18" x14ac:dyDescent="0.25">
      <c r="A6911" t="s">
        <v>14778</v>
      </c>
      <c r="B6911" s="1">
        <v>44834</v>
      </c>
      <c r="C6911">
        <v>211701.22</v>
      </c>
      <c r="D6911" t="s">
        <v>836</v>
      </c>
      <c r="E6911" t="s">
        <v>855</v>
      </c>
      <c r="F6911" t="s">
        <v>3</v>
      </c>
      <c r="G6911" t="s">
        <v>28</v>
      </c>
      <c r="H6911" t="s">
        <v>49</v>
      </c>
      <c r="I6911" t="str">
        <f>_xlfn.XLOOKUP(H6911,'Customers'!A6911:A7310,'Customers'!B6911:B7310," ")</f>
        <v xml:space="preserve"> </v>
      </c>
      <c r="J6911" t="s">
        <v>828</v>
      </c>
      <c r="K6911" t="s">
        <v>14779</v>
      </c>
      <c r="L6911" t="str">
        <f t="shared" si="535"/>
        <v>OK</v>
      </c>
      <c r="M6911" t="str">
        <f t="shared" si="536"/>
        <v>NOT  NULL</v>
      </c>
      <c r="N6911">
        <f t="shared" si="537"/>
        <v>1</v>
      </c>
      <c r="O6911" t="str">
        <f>IF(ISNA(VLOOKUP(J6911,Vendors!A:A,1,FALSE)),"MISSING VENDER","VALID")</f>
        <v>MISSING VENDER</v>
      </c>
      <c r="P6911" t="str">
        <f>IF(ISNA(VLOOKUP(H6911,'Customers'!A:A,1,FALSE)),"missing customer ","valid")</f>
        <v>valid</v>
      </c>
      <c r="Q6911" t="str">
        <f t="shared" si="538"/>
        <v>VALID</v>
      </c>
      <c r="R6911" t="str">
        <f t="shared" si="539"/>
        <v>VALID</v>
      </c>
    </row>
    <row r="6912" spans="1:18" x14ac:dyDescent="0.25">
      <c r="A6912" t="s">
        <v>14780</v>
      </c>
      <c r="B6912" s="1">
        <v>45172</v>
      </c>
      <c r="C6912">
        <v>157367.39000000001</v>
      </c>
      <c r="D6912" t="s">
        <v>836</v>
      </c>
      <c r="E6912" t="s">
        <v>855</v>
      </c>
      <c r="F6912" t="s">
        <v>3</v>
      </c>
      <c r="G6912" t="s">
        <v>28</v>
      </c>
      <c r="H6912" t="s">
        <v>337</v>
      </c>
      <c r="I6912" t="str">
        <f>_xlfn.XLOOKUP(H6912,'Customers'!A6912:A7311,'Customers'!B6912:B7311," ")</f>
        <v xml:space="preserve"> </v>
      </c>
      <c r="J6912" t="s">
        <v>828</v>
      </c>
      <c r="K6912" t="s">
        <v>14781</v>
      </c>
      <c r="L6912" t="str">
        <f t="shared" si="535"/>
        <v>OK</v>
      </c>
      <c r="M6912" t="str">
        <f t="shared" si="536"/>
        <v>NOT  NULL</v>
      </c>
      <c r="N6912">
        <f t="shared" si="537"/>
        <v>1</v>
      </c>
      <c r="O6912" t="str">
        <f>IF(ISNA(VLOOKUP(J6912,Vendors!A:A,1,FALSE)),"MISSING VENDER","VALID")</f>
        <v>MISSING VENDER</v>
      </c>
      <c r="P6912" t="str">
        <f>IF(ISNA(VLOOKUP(H6912,'Customers'!A:A,1,FALSE)),"missing customer ","valid")</f>
        <v>valid</v>
      </c>
      <c r="Q6912" t="str">
        <f t="shared" si="538"/>
        <v>VALID</v>
      </c>
      <c r="R6912" t="str">
        <f t="shared" si="539"/>
        <v>VALID</v>
      </c>
    </row>
    <row r="6913" spans="1:18" x14ac:dyDescent="0.25">
      <c r="A6913" t="s">
        <v>14782</v>
      </c>
      <c r="B6913" s="1">
        <v>44792</v>
      </c>
      <c r="C6913">
        <v>-71193.279999999999</v>
      </c>
      <c r="D6913" t="s">
        <v>826</v>
      </c>
      <c r="E6913" t="s">
        <v>843</v>
      </c>
      <c r="F6913" t="s">
        <v>3</v>
      </c>
      <c r="G6913" t="s">
        <v>18</v>
      </c>
      <c r="H6913" t="s">
        <v>828</v>
      </c>
      <c r="I6913" t="str">
        <f>_xlfn.XLOOKUP(H6913,'Customers'!A6913:A7312,'Customers'!B6913:B7312," ")</f>
        <v xml:space="preserve"> </v>
      </c>
      <c r="J6913" t="s">
        <v>1472</v>
      </c>
      <c r="K6913" t="s">
        <v>14783</v>
      </c>
      <c r="L6913" t="str">
        <f t="shared" si="535"/>
        <v>OK</v>
      </c>
      <c r="M6913" t="str">
        <f t="shared" si="536"/>
        <v>NOT  NULL</v>
      </c>
      <c r="N6913">
        <f t="shared" si="537"/>
        <v>1</v>
      </c>
      <c r="O6913" t="str">
        <f>IF(ISNA(VLOOKUP(J6913,Vendors!A:A,1,FALSE)),"MISSING VENDER","VALID")</f>
        <v>VALID</v>
      </c>
      <c r="P6913" t="str">
        <f>IF(ISNA(VLOOKUP(H6913,'Customers'!A:A,1,FALSE)),"missing customer ","valid")</f>
        <v xml:space="preserve">missing customer </v>
      </c>
      <c r="Q6913" t="str">
        <f t="shared" si="538"/>
        <v>VALID</v>
      </c>
      <c r="R6913" t="str">
        <f t="shared" si="539"/>
        <v>VALID</v>
      </c>
    </row>
    <row r="6914" spans="1:18" x14ac:dyDescent="0.25">
      <c r="A6914" t="s">
        <v>14784</v>
      </c>
      <c r="B6914" s="1">
        <v>45133</v>
      </c>
      <c r="C6914">
        <v>-34351.910000000003</v>
      </c>
      <c r="D6914" t="s">
        <v>826</v>
      </c>
      <c r="E6914" t="s">
        <v>832</v>
      </c>
      <c r="F6914" t="s">
        <v>4</v>
      </c>
      <c r="G6914" t="s">
        <v>25</v>
      </c>
      <c r="H6914" t="s">
        <v>828</v>
      </c>
      <c r="I6914" t="str">
        <f>_xlfn.XLOOKUP(H6914,'Customers'!A6914:A7313,'Customers'!B6914:B7313," ")</f>
        <v xml:space="preserve"> </v>
      </c>
      <c r="J6914" t="s">
        <v>2004</v>
      </c>
      <c r="K6914" t="s">
        <v>14785</v>
      </c>
      <c r="L6914" t="str">
        <f t="shared" ref="L6914:L6977" si="540">IF(ISERROR(B6914),"ERORROR","OK")</f>
        <v>OK</v>
      </c>
      <c r="M6914" t="str">
        <f t="shared" ref="M6914:M6977" si="541">IF(ISNA(C6915),"NULL","NOT  NULL")</f>
        <v>NOT  NULL</v>
      </c>
      <c r="N6914">
        <f t="shared" ref="N6914:N6977" si="542">COUNTIF(A:A,A6914)</f>
        <v>1</v>
      </c>
      <c r="O6914" t="str">
        <f>IF(ISNA(VLOOKUP(J6914,Vendors!A:A,1,FALSE)),"MISSING VENDER","VALID")</f>
        <v>VALID</v>
      </c>
      <c r="P6914" t="str">
        <f>IF(ISNA(VLOOKUP(H6914,'Customers'!A:A,1,FALSE)),"missing customer ","valid")</f>
        <v xml:space="preserve">missing customer </v>
      </c>
      <c r="Q6914" t="str">
        <f t="shared" ref="Q6914:Q6977" si="543">IF(ISBLANK(D6914),"INVALID","VALID")</f>
        <v>VALID</v>
      </c>
      <c r="R6914" t="str">
        <f t="shared" ref="R6914:R6977" si="544">IF(ISNA(F6914),"INVALID","VALID")</f>
        <v>VALID</v>
      </c>
    </row>
    <row r="6915" spans="1:18" x14ac:dyDescent="0.25">
      <c r="A6915" t="s">
        <v>14786</v>
      </c>
      <c r="B6915" s="1">
        <v>44911</v>
      </c>
      <c r="C6915">
        <v>-54914.720000000001</v>
      </c>
      <c r="D6915" t="s">
        <v>826</v>
      </c>
      <c r="E6915" t="s">
        <v>892</v>
      </c>
      <c r="F6915" t="s">
        <v>5</v>
      </c>
      <c r="G6915" t="s">
        <v>28</v>
      </c>
      <c r="H6915" t="s">
        <v>828</v>
      </c>
      <c r="I6915" t="str">
        <f>_xlfn.XLOOKUP(H6915,'Customers'!A6915:A7314,'Customers'!B6915:B7314," ")</f>
        <v xml:space="preserve"> </v>
      </c>
      <c r="J6915" t="s">
        <v>4761</v>
      </c>
      <c r="K6915" t="s">
        <v>14787</v>
      </c>
      <c r="L6915" t="str">
        <f t="shared" si="540"/>
        <v>OK</v>
      </c>
      <c r="M6915" t="str">
        <f t="shared" si="541"/>
        <v>NOT  NULL</v>
      </c>
      <c r="N6915">
        <f t="shared" si="542"/>
        <v>1</v>
      </c>
      <c r="O6915" t="str">
        <f>IF(ISNA(VLOOKUP(J6915,Vendors!A:A,1,FALSE)),"MISSING VENDER","VALID")</f>
        <v>VALID</v>
      </c>
      <c r="P6915" t="str">
        <f>IF(ISNA(VLOOKUP(H6915,'Customers'!A:A,1,FALSE)),"missing customer ","valid")</f>
        <v xml:space="preserve">missing customer </v>
      </c>
      <c r="Q6915" t="str">
        <f t="shared" si="543"/>
        <v>VALID</v>
      </c>
      <c r="R6915" t="str">
        <f t="shared" si="544"/>
        <v>VALID</v>
      </c>
    </row>
    <row r="6916" spans="1:18" x14ac:dyDescent="0.25">
      <c r="A6916" t="s">
        <v>14788</v>
      </c>
      <c r="B6916" s="1">
        <v>44731</v>
      </c>
      <c r="C6916">
        <v>139594.15</v>
      </c>
      <c r="D6916" t="s">
        <v>836</v>
      </c>
      <c r="E6916" t="s">
        <v>855</v>
      </c>
      <c r="F6916" t="s">
        <v>4</v>
      </c>
      <c r="G6916" t="s">
        <v>18</v>
      </c>
      <c r="H6916" t="s">
        <v>745</v>
      </c>
      <c r="I6916" t="str">
        <f>_xlfn.XLOOKUP(H6916,'Customers'!A6916:A7315,'Customers'!B6916:B7315," ")</f>
        <v xml:space="preserve"> </v>
      </c>
      <c r="J6916" t="s">
        <v>828</v>
      </c>
      <c r="K6916" t="s">
        <v>14789</v>
      </c>
      <c r="L6916" t="str">
        <f t="shared" si="540"/>
        <v>OK</v>
      </c>
      <c r="M6916" t="str">
        <f t="shared" si="541"/>
        <v>NOT  NULL</v>
      </c>
      <c r="N6916">
        <f t="shared" si="542"/>
        <v>1</v>
      </c>
      <c r="O6916" t="str">
        <f>IF(ISNA(VLOOKUP(J6916,Vendors!A:A,1,FALSE)),"MISSING VENDER","VALID")</f>
        <v>MISSING VENDER</v>
      </c>
      <c r="P6916" t="str">
        <f>IF(ISNA(VLOOKUP(H6916,'Customers'!A:A,1,FALSE)),"missing customer ","valid")</f>
        <v>valid</v>
      </c>
      <c r="Q6916" t="str">
        <f t="shared" si="543"/>
        <v>VALID</v>
      </c>
      <c r="R6916" t="str">
        <f t="shared" si="544"/>
        <v>VALID</v>
      </c>
    </row>
    <row r="6917" spans="1:18" x14ac:dyDescent="0.25">
      <c r="A6917" t="s">
        <v>14790</v>
      </c>
      <c r="B6917" s="1">
        <v>44846</v>
      </c>
      <c r="C6917">
        <v>177978.99</v>
      </c>
      <c r="D6917" t="s">
        <v>836</v>
      </c>
      <c r="E6917" t="s">
        <v>840</v>
      </c>
      <c r="F6917" t="s">
        <v>3</v>
      </c>
      <c r="G6917" t="s">
        <v>28</v>
      </c>
      <c r="H6917" t="s">
        <v>329</v>
      </c>
      <c r="I6917" t="str">
        <f>_xlfn.XLOOKUP(H6917,'Customers'!A6917:A7316,'Customers'!B6917:B7316," ")</f>
        <v xml:space="preserve"> </v>
      </c>
      <c r="J6917" t="s">
        <v>828</v>
      </c>
      <c r="K6917" t="s">
        <v>14791</v>
      </c>
      <c r="L6917" t="str">
        <f t="shared" si="540"/>
        <v>OK</v>
      </c>
      <c r="M6917" t="str">
        <f t="shared" si="541"/>
        <v>NOT  NULL</v>
      </c>
      <c r="N6917">
        <f t="shared" si="542"/>
        <v>1</v>
      </c>
      <c r="O6917" t="str">
        <f>IF(ISNA(VLOOKUP(J6917,Vendors!A:A,1,FALSE)),"MISSING VENDER","VALID")</f>
        <v>MISSING VENDER</v>
      </c>
      <c r="P6917" t="str">
        <f>IF(ISNA(VLOOKUP(H6917,'Customers'!A:A,1,FALSE)),"missing customer ","valid")</f>
        <v>valid</v>
      </c>
      <c r="Q6917" t="str">
        <f t="shared" si="543"/>
        <v>VALID</v>
      </c>
      <c r="R6917" t="str">
        <f t="shared" si="544"/>
        <v>VALID</v>
      </c>
    </row>
    <row r="6918" spans="1:18" x14ac:dyDescent="0.25">
      <c r="A6918" t="s">
        <v>14792</v>
      </c>
      <c r="B6918" s="1">
        <v>45276</v>
      </c>
      <c r="C6918">
        <v>106389.31</v>
      </c>
      <c r="D6918" t="s">
        <v>836</v>
      </c>
      <c r="E6918" t="s">
        <v>855</v>
      </c>
      <c r="F6918" t="s">
        <v>3</v>
      </c>
      <c r="G6918" t="s">
        <v>28</v>
      </c>
      <c r="H6918" t="s">
        <v>283</v>
      </c>
      <c r="I6918" t="str">
        <f>_xlfn.XLOOKUP(H6918,'Customers'!A6918:A7317,'Customers'!B6918:B7317," ")</f>
        <v xml:space="preserve"> </v>
      </c>
      <c r="J6918" t="s">
        <v>828</v>
      </c>
      <c r="K6918" t="s">
        <v>14793</v>
      </c>
      <c r="L6918" t="str">
        <f t="shared" si="540"/>
        <v>OK</v>
      </c>
      <c r="M6918" t="str">
        <f t="shared" si="541"/>
        <v>NOT  NULL</v>
      </c>
      <c r="N6918">
        <f t="shared" si="542"/>
        <v>1</v>
      </c>
      <c r="O6918" t="str">
        <f>IF(ISNA(VLOOKUP(J6918,Vendors!A:A,1,FALSE)),"MISSING VENDER","VALID")</f>
        <v>MISSING VENDER</v>
      </c>
      <c r="P6918" t="str">
        <f>IF(ISNA(VLOOKUP(H6918,'Customers'!A:A,1,FALSE)),"missing customer ","valid")</f>
        <v>valid</v>
      </c>
      <c r="Q6918" t="str">
        <f t="shared" si="543"/>
        <v>VALID</v>
      </c>
      <c r="R6918" t="str">
        <f t="shared" si="544"/>
        <v>VALID</v>
      </c>
    </row>
    <row r="6919" spans="1:18" x14ac:dyDescent="0.25">
      <c r="A6919" t="s">
        <v>14794</v>
      </c>
      <c r="B6919" s="1">
        <v>45199</v>
      </c>
      <c r="C6919">
        <v>-20596.61</v>
      </c>
      <c r="D6919" t="s">
        <v>826</v>
      </c>
      <c r="E6919" t="s">
        <v>827</v>
      </c>
      <c r="F6919" t="s">
        <v>3</v>
      </c>
      <c r="G6919" t="s">
        <v>28</v>
      </c>
      <c r="H6919" t="s">
        <v>828</v>
      </c>
      <c r="I6919" t="str">
        <f>_xlfn.XLOOKUP(H6919,'Customers'!A6919:A7318,'Customers'!B6919:B7318," ")</f>
        <v xml:space="preserve"> </v>
      </c>
      <c r="J6919" t="s">
        <v>1440</v>
      </c>
      <c r="K6919" t="s">
        <v>14795</v>
      </c>
      <c r="L6919" t="str">
        <f t="shared" si="540"/>
        <v>OK</v>
      </c>
      <c r="M6919" t="str">
        <f t="shared" si="541"/>
        <v>NOT  NULL</v>
      </c>
      <c r="N6919">
        <f t="shared" si="542"/>
        <v>1</v>
      </c>
      <c r="O6919" t="str">
        <f>IF(ISNA(VLOOKUP(J6919,Vendors!A:A,1,FALSE)),"MISSING VENDER","VALID")</f>
        <v>VALID</v>
      </c>
      <c r="P6919" t="str">
        <f>IF(ISNA(VLOOKUP(H6919,'Customers'!A:A,1,FALSE)),"missing customer ","valid")</f>
        <v xml:space="preserve">missing customer </v>
      </c>
      <c r="Q6919" t="str">
        <f t="shared" si="543"/>
        <v>VALID</v>
      </c>
      <c r="R6919" t="str">
        <f t="shared" si="544"/>
        <v>VALID</v>
      </c>
    </row>
    <row r="6920" spans="1:18" x14ac:dyDescent="0.25">
      <c r="A6920" t="s">
        <v>14796</v>
      </c>
      <c r="B6920" s="1">
        <v>44681</v>
      </c>
      <c r="C6920">
        <v>144828.25</v>
      </c>
      <c r="D6920" t="s">
        <v>836</v>
      </c>
      <c r="E6920" t="s">
        <v>840</v>
      </c>
      <c r="F6920" t="s">
        <v>5</v>
      </c>
      <c r="G6920" t="s">
        <v>25</v>
      </c>
      <c r="H6920" t="s">
        <v>545</v>
      </c>
      <c r="I6920" t="str">
        <f>_xlfn.XLOOKUP(H6920,'Customers'!A6920:A7319,'Customers'!B6920:B7319," ")</f>
        <v xml:space="preserve"> </v>
      </c>
      <c r="J6920" t="s">
        <v>828</v>
      </c>
      <c r="K6920" t="s">
        <v>14797</v>
      </c>
      <c r="L6920" t="str">
        <f t="shared" si="540"/>
        <v>OK</v>
      </c>
      <c r="M6920" t="str">
        <f t="shared" si="541"/>
        <v>NOT  NULL</v>
      </c>
      <c r="N6920">
        <f t="shared" si="542"/>
        <v>1</v>
      </c>
      <c r="O6920" t="str">
        <f>IF(ISNA(VLOOKUP(J6920,Vendors!A:A,1,FALSE)),"MISSING VENDER","VALID")</f>
        <v>MISSING VENDER</v>
      </c>
      <c r="P6920" t="str">
        <f>IF(ISNA(VLOOKUP(H6920,'Customers'!A:A,1,FALSE)),"missing customer ","valid")</f>
        <v>valid</v>
      </c>
      <c r="Q6920" t="str">
        <f t="shared" si="543"/>
        <v>VALID</v>
      </c>
      <c r="R6920" t="str">
        <f t="shared" si="544"/>
        <v>VALID</v>
      </c>
    </row>
    <row r="6921" spans="1:18" x14ac:dyDescent="0.25">
      <c r="A6921" t="s">
        <v>14798</v>
      </c>
      <c r="B6921" s="1">
        <v>44687</v>
      </c>
      <c r="C6921">
        <v>181840.29</v>
      </c>
      <c r="D6921" t="s">
        <v>836</v>
      </c>
      <c r="E6921" t="s">
        <v>837</v>
      </c>
      <c r="F6921" t="s">
        <v>5</v>
      </c>
      <c r="G6921" t="s">
        <v>14</v>
      </c>
      <c r="H6921" t="s">
        <v>53</v>
      </c>
      <c r="I6921" t="str">
        <f>_xlfn.XLOOKUP(H6921,'Customers'!A6921:A7320,'Customers'!B6921:B7320," ")</f>
        <v xml:space="preserve"> </v>
      </c>
      <c r="J6921" t="s">
        <v>828</v>
      </c>
      <c r="K6921" t="s">
        <v>14799</v>
      </c>
      <c r="L6921" t="str">
        <f t="shared" si="540"/>
        <v>OK</v>
      </c>
      <c r="M6921" t="str">
        <f t="shared" si="541"/>
        <v>NOT  NULL</v>
      </c>
      <c r="N6921">
        <f t="shared" si="542"/>
        <v>1</v>
      </c>
      <c r="O6921" t="str">
        <f>IF(ISNA(VLOOKUP(J6921,Vendors!A:A,1,FALSE)),"MISSING VENDER","VALID")</f>
        <v>MISSING VENDER</v>
      </c>
      <c r="P6921" t="str">
        <f>IF(ISNA(VLOOKUP(H6921,'Customers'!A:A,1,FALSE)),"missing customer ","valid")</f>
        <v>valid</v>
      </c>
      <c r="Q6921" t="str">
        <f t="shared" si="543"/>
        <v>VALID</v>
      </c>
      <c r="R6921" t="str">
        <f t="shared" si="544"/>
        <v>VALID</v>
      </c>
    </row>
    <row r="6922" spans="1:18" x14ac:dyDescent="0.25">
      <c r="A6922" t="s">
        <v>14800</v>
      </c>
      <c r="B6922" s="1">
        <v>44586</v>
      </c>
      <c r="C6922">
        <v>-54112.11</v>
      </c>
      <c r="D6922" t="s">
        <v>826</v>
      </c>
      <c r="E6922" t="s">
        <v>843</v>
      </c>
      <c r="F6922" t="s">
        <v>5</v>
      </c>
      <c r="G6922" t="s">
        <v>28</v>
      </c>
      <c r="H6922" t="s">
        <v>828</v>
      </c>
      <c r="I6922" t="str">
        <f>_xlfn.XLOOKUP(H6922,'Customers'!A6922:A7321,'Customers'!B6922:B7321," ")</f>
        <v xml:space="preserve"> </v>
      </c>
      <c r="J6922" t="s">
        <v>1532</v>
      </c>
      <c r="K6922" t="s">
        <v>14801</v>
      </c>
      <c r="L6922" t="str">
        <f t="shared" si="540"/>
        <v>OK</v>
      </c>
      <c r="M6922" t="str">
        <f t="shared" si="541"/>
        <v>NOT  NULL</v>
      </c>
      <c r="N6922">
        <f t="shared" si="542"/>
        <v>1</v>
      </c>
      <c r="O6922" t="str">
        <f>IF(ISNA(VLOOKUP(J6922,Vendors!A:A,1,FALSE)),"MISSING VENDER","VALID")</f>
        <v>VALID</v>
      </c>
      <c r="P6922" t="str">
        <f>IF(ISNA(VLOOKUP(H6922,'Customers'!A:A,1,FALSE)),"missing customer ","valid")</f>
        <v xml:space="preserve">missing customer </v>
      </c>
      <c r="Q6922" t="str">
        <f t="shared" si="543"/>
        <v>VALID</v>
      </c>
      <c r="R6922" t="str">
        <f t="shared" si="544"/>
        <v>VALID</v>
      </c>
    </row>
    <row r="6923" spans="1:18" x14ac:dyDescent="0.25">
      <c r="A6923" t="s">
        <v>14802</v>
      </c>
      <c r="B6923" s="1">
        <v>45197</v>
      </c>
      <c r="C6923">
        <v>147546.85999999999</v>
      </c>
      <c r="D6923" t="s">
        <v>836</v>
      </c>
      <c r="E6923" t="s">
        <v>840</v>
      </c>
      <c r="F6923" t="s">
        <v>3</v>
      </c>
      <c r="G6923" t="s">
        <v>28</v>
      </c>
      <c r="H6923" t="s">
        <v>47</v>
      </c>
      <c r="I6923" t="str">
        <f>_xlfn.XLOOKUP(H6923,'Customers'!A6923:A7322,'Customers'!B6923:B7322," ")</f>
        <v xml:space="preserve"> </v>
      </c>
      <c r="J6923" t="s">
        <v>828</v>
      </c>
      <c r="K6923" t="s">
        <v>14803</v>
      </c>
      <c r="L6923" t="str">
        <f t="shared" si="540"/>
        <v>OK</v>
      </c>
      <c r="M6923" t="str">
        <f t="shared" si="541"/>
        <v>NOT  NULL</v>
      </c>
      <c r="N6923">
        <f t="shared" si="542"/>
        <v>1</v>
      </c>
      <c r="O6923" t="str">
        <f>IF(ISNA(VLOOKUP(J6923,Vendors!A:A,1,FALSE)),"MISSING VENDER","VALID")</f>
        <v>MISSING VENDER</v>
      </c>
      <c r="P6923" t="str">
        <f>IF(ISNA(VLOOKUP(H6923,'Customers'!A:A,1,FALSE)),"missing customer ","valid")</f>
        <v>valid</v>
      </c>
      <c r="Q6923" t="str">
        <f t="shared" si="543"/>
        <v>VALID</v>
      </c>
      <c r="R6923" t="str">
        <f t="shared" si="544"/>
        <v>VALID</v>
      </c>
    </row>
    <row r="6924" spans="1:18" x14ac:dyDescent="0.25">
      <c r="A6924" t="s">
        <v>14804</v>
      </c>
      <c r="B6924" s="1">
        <v>44814</v>
      </c>
      <c r="C6924">
        <v>192287.01</v>
      </c>
      <c r="D6924" t="s">
        <v>836</v>
      </c>
      <c r="E6924" t="s">
        <v>840</v>
      </c>
      <c r="F6924" t="s">
        <v>4</v>
      </c>
      <c r="G6924" t="s">
        <v>25</v>
      </c>
      <c r="H6924" t="s">
        <v>237</v>
      </c>
      <c r="I6924" t="str">
        <f>_xlfn.XLOOKUP(H6924,'Customers'!A6924:A7323,'Customers'!B6924:B7323," ")</f>
        <v xml:space="preserve"> </v>
      </c>
      <c r="J6924" t="s">
        <v>828</v>
      </c>
      <c r="K6924" t="s">
        <v>14805</v>
      </c>
      <c r="L6924" t="str">
        <f t="shared" si="540"/>
        <v>OK</v>
      </c>
      <c r="M6924" t="str">
        <f t="shared" si="541"/>
        <v>NOT  NULL</v>
      </c>
      <c r="N6924">
        <f t="shared" si="542"/>
        <v>1</v>
      </c>
      <c r="O6924" t="str">
        <f>IF(ISNA(VLOOKUP(J6924,Vendors!A:A,1,FALSE)),"MISSING VENDER","VALID")</f>
        <v>MISSING VENDER</v>
      </c>
      <c r="P6924" t="str">
        <f>IF(ISNA(VLOOKUP(H6924,'Customers'!A:A,1,FALSE)),"missing customer ","valid")</f>
        <v>valid</v>
      </c>
      <c r="Q6924" t="str">
        <f t="shared" si="543"/>
        <v>VALID</v>
      </c>
      <c r="R6924" t="str">
        <f t="shared" si="544"/>
        <v>VALID</v>
      </c>
    </row>
    <row r="6925" spans="1:18" x14ac:dyDescent="0.25">
      <c r="A6925" t="s">
        <v>14806</v>
      </c>
      <c r="B6925" s="1">
        <v>45199</v>
      </c>
      <c r="C6925">
        <v>200304.14</v>
      </c>
      <c r="D6925" t="s">
        <v>836</v>
      </c>
      <c r="E6925" t="s">
        <v>837</v>
      </c>
      <c r="F6925" t="s">
        <v>3</v>
      </c>
      <c r="G6925" t="s">
        <v>14</v>
      </c>
      <c r="H6925" t="s">
        <v>701</v>
      </c>
      <c r="I6925" t="str">
        <f>_xlfn.XLOOKUP(H6925,'Customers'!A6925:A7324,'Customers'!B6925:B7324," ")</f>
        <v xml:space="preserve"> </v>
      </c>
      <c r="J6925" t="s">
        <v>828</v>
      </c>
      <c r="K6925" t="s">
        <v>14807</v>
      </c>
      <c r="L6925" t="str">
        <f t="shared" si="540"/>
        <v>OK</v>
      </c>
      <c r="M6925" t="str">
        <f t="shared" si="541"/>
        <v>NOT  NULL</v>
      </c>
      <c r="N6925">
        <f t="shared" si="542"/>
        <v>1</v>
      </c>
      <c r="O6925" t="str">
        <f>IF(ISNA(VLOOKUP(J6925,Vendors!A:A,1,FALSE)),"MISSING VENDER","VALID")</f>
        <v>MISSING VENDER</v>
      </c>
      <c r="P6925" t="str">
        <f>IF(ISNA(VLOOKUP(H6925,'Customers'!A:A,1,FALSE)),"missing customer ","valid")</f>
        <v>valid</v>
      </c>
      <c r="Q6925" t="str">
        <f t="shared" si="543"/>
        <v>VALID</v>
      </c>
      <c r="R6925" t="str">
        <f t="shared" si="544"/>
        <v>VALID</v>
      </c>
    </row>
    <row r="6926" spans="1:18" x14ac:dyDescent="0.25">
      <c r="A6926" t="s">
        <v>14808</v>
      </c>
      <c r="B6926" s="1">
        <v>44899</v>
      </c>
      <c r="C6926">
        <v>20108.79</v>
      </c>
      <c r="D6926" t="s">
        <v>958</v>
      </c>
      <c r="E6926" t="s">
        <v>958</v>
      </c>
      <c r="F6926" t="s">
        <v>3</v>
      </c>
      <c r="G6926" t="s">
        <v>28</v>
      </c>
      <c r="H6926" t="s">
        <v>828</v>
      </c>
      <c r="I6926" t="str">
        <f>_xlfn.XLOOKUP(H6926,'Customers'!A6926:A7325,'Customers'!B6926:B7325," ")</f>
        <v xml:space="preserve"> </v>
      </c>
      <c r="J6926" t="s">
        <v>828</v>
      </c>
      <c r="K6926" t="s">
        <v>14809</v>
      </c>
      <c r="L6926" t="str">
        <f t="shared" si="540"/>
        <v>OK</v>
      </c>
      <c r="M6926" t="str">
        <f t="shared" si="541"/>
        <v>NOT  NULL</v>
      </c>
      <c r="N6926">
        <f t="shared" si="542"/>
        <v>1</v>
      </c>
      <c r="O6926" t="str">
        <f>IF(ISNA(VLOOKUP(J6926,Vendors!A:A,1,FALSE)),"MISSING VENDER","VALID")</f>
        <v>MISSING VENDER</v>
      </c>
      <c r="P6926" t="str">
        <f>IF(ISNA(VLOOKUP(H6926,'Customers'!A:A,1,FALSE)),"missing customer ","valid")</f>
        <v xml:space="preserve">missing customer </v>
      </c>
      <c r="Q6926" t="str">
        <f t="shared" si="543"/>
        <v>VALID</v>
      </c>
      <c r="R6926" t="str">
        <f t="shared" si="544"/>
        <v>VALID</v>
      </c>
    </row>
    <row r="6927" spans="1:18" x14ac:dyDescent="0.25">
      <c r="A6927" t="s">
        <v>14810</v>
      </c>
      <c r="B6927" s="1">
        <v>45108</v>
      </c>
      <c r="C6927">
        <v>-53013.88</v>
      </c>
      <c r="D6927" t="s">
        <v>826</v>
      </c>
      <c r="E6927" t="s">
        <v>851</v>
      </c>
      <c r="F6927" t="s">
        <v>3</v>
      </c>
      <c r="G6927" t="s">
        <v>14</v>
      </c>
      <c r="H6927" t="s">
        <v>828</v>
      </c>
      <c r="I6927" t="str">
        <f>_xlfn.XLOOKUP(H6927,'Customers'!A6927:A7326,'Customers'!B6927:B7326," ")</f>
        <v xml:space="preserve"> </v>
      </c>
      <c r="J6927" t="s">
        <v>1381</v>
      </c>
      <c r="K6927" t="s">
        <v>14811</v>
      </c>
      <c r="L6927" t="str">
        <f t="shared" si="540"/>
        <v>OK</v>
      </c>
      <c r="M6927" t="str">
        <f t="shared" si="541"/>
        <v>NOT  NULL</v>
      </c>
      <c r="N6927">
        <f t="shared" si="542"/>
        <v>1</v>
      </c>
      <c r="O6927" t="str">
        <f>IF(ISNA(VLOOKUP(J6927,Vendors!A:A,1,FALSE)),"MISSING VENDER","VALID")</f>
        <v>VALID</v>
      </c>
      <c r="P6927" t="str">
        <f>IF(ISNA(VLOOKUP(H6927,'Customers'!A:A,1,FALSE)),"missing customer ","valid")</f>
        <v xml:space="preserve">missing customer </v>
      </c>
      <c r="Q6927" t="str">
        <f t="shared" si="543"/>
        <v>VALID</v>
      </c>
      <c r="R6927" t="str">
        <f t="shared" si="544"/>
        <v>VALID</v>
      </c>
    </row>
    <row r="6928" spans="1:18" x14ac:dyDescent="0.25">
      <c r="A6928" t="s">
        <v>14812</v>
      </c>
      <c r="B6928" s="1">
        <v>44847</v>
      </c>
      <c r="C6928">
        <v>-73574.52</v>
      </c>
      <c r="D6928" t="s">
        <v>826</v>
      </c>
      <c r="E6928" t="s">
        <v>851</v>
      </c>
      <c r="F6928" t="s">
        <v>4</v>
      </c>
      <c r="G6928" t="s">
        <v>25</v>
      </c>
      <c r="H6928" t="s">
        <v>828</v>
      </c>
      <c r="I6928" t="str">
        <f>_xlfn.XLOOKUP(H6928,'Customers'!A6928:A7327,'Customers'!B6928:B7327," ")</f>
        <v xml:space="preserve"> </v>
      </c>
      <c r="J6928" t="s">
        <v>941</v>
      </c>
      <c r="K6928" t="s">
        <v>14813</v>
      </c>
      <c r="L6928" t="str">
        <f t="shared" si="540"/>
        <v>OK</v>
      </c>
      <c r="M6928" t="str">
        <f t="shared" si="541"/>
        <v>NOT  NULL</v>
      </c>
      <c r="N6928">
        <f t="shared" si="542"/>
        <v>1</v>
      </c>
      <c r="O6928" t="str">
        <f>IF(ISNA(VLOOKUP(J6928,Vendors!A:A,1,FALSE)),"MISSING VENDER","VALID")</f>
        <v>VALID</v>
      </c>
      <c r="P6928" t="str">
        <f>IF(ISNA(VLOOKUP(H6928,'Customers'!A:A,1,FALSE)),"missing customer ","valid")</f>
        <v xml:space="preserve">missing customer </v>
      </c>
      <c r="Q6928" t="str">
        <f t="shared" si="543"/>
        <v>VALID</v>
      </c>
      <c r="R6928" t="str">
        <f t="shared" si="544"/>
        <v>VALID</v>
      </c>
    </row>
    <row r="6929" spans="1:18" x14ac:dyDescent="0.25">
      <c r="A6929" t="s">
        <v>14814</v>
      </c>
      <c r="B6929" s="1">
        <v>44853</v>
      </c>
      <c r="C6929">
        <v>-38859.300000000003</v>
      </c>
      <c r="D6929" t="s">
        <v>826</v>
      </c>
      <c r="E6929" t="s">
        <v>832</v>
      </c>
      <c r="F6929" t="s">
        <v>3</v>
      </c>
      <c r="G6929" t="s">
        <v>28</v>
      </c>
      <c r="H6929" t="s">
        <v>828</v>
      </c>
      <c r="I6929" t="str">
        <f>_xlfn.XLOOKUP(H6929,'Customers'!A6929:A7328,'Customers'!B6929:B7328," ")</f>
        <v xml:space="preserve"> </v>
      </c>
      <c r="J6929" t="s">
        <v>966</v>
      </c>
      <c r="K6929" t="s">
        <v>14815</v>
      </c>
      <c r="L6929" t="str">
        <f t="shared" si="540"/>
        <v>OK</v>
      </c>
      <c r="M6929" t="str">
        <f t="shared" si="541"/>
        <v>NOT  NULL</v>
      </c>
      <c r="N6929">
        <f t="shared" si="542"/>
        <v>1</v>
      </c>
      <c r="O6929" t="str">
        <f>IF(ISNA(VLOOKUP(J6929,Vendors!A:A,1,FALSE)),"MISSING VENDER","VALID")</f>
        <v>VALID</v>
      </c>
      <c r="P6929" t="str">
        <f>IF(ISNA(VLOOKUP(H6929,'Customers'!A:A,1,FALSE)),"missing customer ","valid")</f>
        <v xml:space="preserve">missing customer </v>
      </c>
      <c r="Q6929" t="str">
        <f t="shared" si="543"/>
        <v>VALID</v>
      </c>
      <c r="R6929" t="str">
        <f t="shared" si="544"/>
        <v>VALID</v>
      </c>
    </row>
    <row r="6930" spans="1:18" x14ac:dyDescent="0.25">
      <c r="A6930" t="s">
        <v>14816</v>
      </c>
      <c r="B6930" s="1">
        <v>44787</v>
      </c>
      <c r="C6930">
        <v>114399.06</v>
      </c>
      <c r="D6930" t="s">
        <v>836</v>
      </c>
      <c r="E6930" t="s">
        <v>855</v>
      </c>
      <c r="F6930" t="s">
        <v>5</v>
      </c>
      <c r="G6930" t="s">
        <v>28</v>
      </c>
      <c r="H6930" t="s">
        <v>379</v>
      </c>
      <c r="I6930" t="str">
        <f>_xlfn.XLOOKUP(H6930,'Customers'!A6930:A7329,'Customers'!B6930:B7329," ")</f>
        <v xml:space="preserve"> </v>
      </c>
      <c r="J6930" t="s">
        <v>828</v>
      </c>
      <c r="K6930" t="s">
        <v>14817</v>
      </c>
      <c r="L6930" t="str">
        <f t="shared" si="540"/>
        <v>OK</v>
      </c>
      <c r="M6930" t="str">
        <f t="shared" si="541"/>
        <v>NOT  NULL</v>
      </c>
      <c r="N6930">
        <f t="shared" si="542"/>
        <v>1</v>
      </c>
      <c r="O6930" t="str">
        <f>IF(ISNA(VLOOKUP(J6930,Vendors!A:A,1,FALSE)),"MISSING VENDER","VALID")</f>
        <v>MISSING VENDER</v>
      </c>
      <c r="P6930" t="str">
        <f>IF(ISNA(VLOOKUP(H6930,'Customers'!A:A,1,FALSE)),"missing customer ","valid")</f>
        <v>valid</v>
      </c>
      <c r="Q6930" t="str">
        <f t="shared" si="543"/>
        <v>VALID</v>
      </c>
      <c r="R6930" t="str">
        <f t="shared" si="544"/>
        <v>VALID</v>
      </c>
    </row>
    <row r="6931" spans="1:18" x14ac:dyDescent="0.25">
      <c r="A6931" t="s">
        <v>14818</v>
      </c>
      <c r="B6931" s="1">
        <v>45039</v>
      </c>
      <c r="C6931">
        <v>116803.55</v>
      </c>
      <c r="D6931" t="s">
        <v>836</v>
      </c>
      <c r="E6931" t="s">
        <v>840</v>
      </c>
      <c r="F6931" t="s">
        <v>5</v>
      </c>
      <c r="G6931" t="s">
        <v>25</v>
      </c>
      <c r="H6931" t="s">
        <v>199</v>
      </c>
      <c r="I6931" t="str">
        <f>_xlfn.XLOOKUP(H6931,'Customers'!A6931:A7330,'Customers'!B6931:B7330," ")</f>
        <v xml:space="preserve"> </v>
      </c>
      <c r="J6931" t="s">
        <v>828</v>
      </c>
      <c r="K6931" t="s">
        <v>14819</v>
      </c>
      <c r="L6931" t="str">
        <f t="shared" si="540"/>
        <v>OK</v>
      </c>
      <c r="M6931" t="str">
        <f t="shared" si="541"/>
        <v>NOT  NULL</v>
      </c>
      <c r="N6931">
        <f t="shared" si="542"/>
        <v>1</v>
      </c>
      <c r="O6931" t="str">
        <f>IF(ISNA(VLOOKUP(J6931,Vendors!A:A,1,FALSE)),"MISSING VENDER","VALID")</f>
        <v>MISSING VENDER</v>
      </c>
      <c r="P6931" t="str">
        <f>IF(ISNA(VLOOKUP(H6931,'Customers'!A:A,1,FALSE)),"missing customer ","valid")</f>
        <v>valid</v>
      </c>
      <c r="Q6931" t="str">
        <f t="shared" si="543"/>
        <v>VALID</v>
      </c>
      <c r="R6931" t="str">
        <f t="shared" si="544"/>
        <v>VALID</v>
      </c>
    </row>
    <row r="6932" spans="1:18" x14ac:dyDescent="0.25">
      <c r="A6932" t="s">
        <v>14820</v>
      </c>
      <c r="B6932" s="1">
        <v>44672</v>
      </c>
      <c r="C6932">
        <v>-45011.86</v>
      </c>
      <c r="D6932" t="s">
        <v>826</v>
      </c>
      <c r="E6932" t="s">
        <v>865</v>
      </c>
      <c r="F6932" t="s">
        <v>5</v>
      </c>
      <c r="G6932" t="s">
        <v>28</v>
      </c>
      <c r="H6932" t="s">
        <v>828</v>
      </c>
      <c r="I6932" t="str">
        <f>_xlfn.XLOOKUP(H6932,'Customers'!A6932:A7331,'Customers'!B6932:B7331," ")</f>
        <v xml:space="preserve"> </v>
      </c>
      <c r="J6932" t="s">
        <v>997</v>
      </c>
      <c r="K6932" t="s">
        <v>14821</v>
      </c>
      <c r="L6932" t="str">
        <f t="shared" si="540"/>
        <v>OK</v>
      </c>
      <c r="M6932" t="str">
        <f t="shared" si="541"/>
        <v>NOT  NULL</v>
      </c>
      <c r="N6932">
        <f t="shared" si="542"/>
        <v>1</v>
      </c>
      <c r="O6932" t="str">
        <f>IF(ISNA(VLOOKUP(J6932,Vendors!A:A,1,FALSE)),"MISSING VENDER","VALID")</f>
        <v>VALID</v>
      </c>
      <c r="P6932" t="str">
        <f>IF(ISNA(VLOOKUP(H6932,'Customers'!A:A,1,FALSE)),"missing customer ","valid")</f>
        <v xml:space="preserve">missing customer </v>
      </c>
      <c r="Q6932" t="str">
        <f t="shared" si="543"/>
        <v>VALID</v>
      </c>
      <c r="R6932" t="str">
        <f t="shared" si="544"/>
        <v>VALID</v>
      </c>
    </row>
    <row r="6933" spans="1:18" x14ac:dyDescent="0.25">
      <c r="A6933" t="s">
        <v>14822</v>
      </c>
      <c r="B6933" s="1">
        <v>44873</v>
      </c>
      <c r="C6933">
        <v>18198.55</v>
      </c>
      <c r="D6933" t="s">
        <v>958</v>
      </c>
      <c r="E6933" t="s">
        <v>958</v>
      </c>
      <c r="F6933" t="s">
        <v>5</v>
      </c>
      <c r="G6933" t="s">
        <v>25</v>
      </c>
      <c r="H6933" t="s">
        <v>828</v>
      </c>
      <c r="I6933" t="str">
        <f>_xlfn.XLOOKUP(H6933,'Customers'!A6933:A7332,'Customers'!B6933:B7332," ")</f>
        <v xml:space="preserve"> </v>
      </c>
      <c r="J6933" t="s">
        <v>828</v>
      </c>
      <c r="K6933" t="s">
        <v>14823</v>
      </c>
      <c r="L6933" t="str">
        <f t="shared" si="540"/>
        <v>OK</v>
      </c>
      <c r="M6933" t="str">
        <f t="shared" si="541"/>
        <v>NOT  NULL</v>
      </c>
      <c r="N6933">
        <f t="shared" si="542"/>
        <v>1</v>
      </c>
      <c r="O6933" t="str">
        <f>IF(ISNA(VLOOKUP(J6933,Vendors!A:A,1,FALSE)),"MISSING VENDER","VALID")</f>
        <v>MISSING VENDER</v>
      </c>
      <c r="P6933" t="str">
        <f>IF(ISNA(VLOOKUP(H6933,'Customers'!A:A,1,FALSE)),"missing customer ","valid")</f>
        <v xml:space="preserve">missing customer </v>
      </c>
      <c r="Q6933" t="str">
        <f t="shared" si="543"/>
        <v>VALID</v>
      </c>
      <c r="R6933" t="str">
        <f t="shared" si="544"/>
        <v>VALID</v>
      </c>
    </row>
    <row r="6934" spans="1:18" x14ac:dyDescent="0.25">
      <c r="A6934" t="s">
        <v>14824</v>
      </c>
      <c r="B6934" s="1">
        <v>44859</v>
      </c>
      <c r="C6934">
        <v>129267.51</v>
      </c>
      <c r="D6934" t="s">
        <v>836</v>
      </c>
      <c r="E6934" t="s">
        <v>855</v>
      </c>
      <c r="F6934" t="s">
        <v>4</v>
      </c>
      <c r="G6934" t="s">
        <v>28</v>
      </c>
      <c r="H6934" t="s">
        <v>635</v>
      </c>
      <c r="I6934" t="str">
        <f>_xlfn.XLOOKUP(H6934,'Customers'!A6934:A7333,'Customers'!B6934:B7333," ")</f>
        <v xml:space="preserve"> </v>
      </c>
      <c r="J6934" t="s">
        <v>828</v>
      </c>
      <c r="K6934" t="s">
        <v>14825</v>
      </c>
      <c r="L6934" t="str">
        <f t="shared" si="540"/>
        <v>OK</v>
      </c>
      <c r="M6934" t="str">
        <f t="shared" si="541"/>
        <v>NOT  NULL</v>
      </c>
      <c r="N6934">
        <f t="shared" si="542"/>
        <v>1</v>
      </c>
      <c r="O6934" t="str">
        <f>IF(ISNA(VLOOKUP(J6934,Vendors!A:A,1,FALSE)),"MISSING VENDER","VALID")</f>
        <v>MISSING VENDER</v>
      </c>
      <c r="P6934" t="str">
        <f>IF(ISNA(VLOOKUP(H6934,'Customers'!A:A,1,FALSE)),"missing customer ","valid")</f>
        <v>valid</v>
      </c>
      <c r="Q6934" t="str">
        <f t="shared" si="543"/>
        <v>VALID</v>
      </c>
      <c r="R6934" t="str">
        <f t="shared" si="544"/>
        <v>VALID</v>
      </c>
    </row>
    <row r="6935" spans="1:18" x14ac:dyDescent="0.25">
      <c r="A6935" t="s">
        <v>14826</v>
      </c>
      <c r="B6935" s="1">
        <v>45236</v>
      </c>
      <c r="C6935">
        <v>26369.68</v>
      </c>
      <c r="D6935" t="s">
        <v>860</v>
      </c>
      <c r="E6935" t="s">
        <v>860</v>
      </c>
      <c r="F6935" t="s">
        <v>4</v>
      </c>
      <c r="G6935" t="s">
        <v>28</v>
      </c>
      <c r="H6935" t="s">
        <v>828</v>
      </c>
      <c r="I6935" t="str">
        <f>_xlfn.XLOOKUP(H6935,'Customers'!A6935:A7334,'Customers'!B6935:B7334," ")</f>
        <v xml:space="preserve"> </v>
      </c>
      <c r="J6935" t="s">
        <v>828</v>
      </c>
      <c r="K6935" t="s">
        <v>14827</v>
      </c>
      <c r="L6935" t="str">
        <f t="shared" si="540"/>
        <v>OK</v>
      </c>
      <c r="M6935" t="str">
        <f t="shared" si="541"/>
        <v>NOT  NULL</v>
      </c>
      <c r="N6935">
        <f t="shared" si="542"/>
        <v>1</v>
      </c>
      <c r="O6935" t="str">
        <f>IF(ISNA(VLOOKUP(J6935,Vendors!A:A,1,FALSE)),"MISSING VENDER","VALID")</f>
        <v>MISSING VENDER</v>
      </c>
      <c r="P6935" t="str">
        <f>IF(ISNA(VLOOKUP(H6935,'Customers'!A:A,1,FALSE)),"missing customer ","valid")</f>
        <v xml:space="preserve">missing customer </v>
      </c>
      <c r="Q6935" t="str">
        <f t="shared" si="543"/>
        <v>VALID</v>
      </c>
      <c r="R6935" t="str">
        <f t="shared" si="544"/>
        <v>VALID</v>
      </c>
    </row>
    <row r="6936" spans="1:18" x14ac:dyDescent="0.25">
      <c r="A6936" t="s">
        <v>14828</v>
      </c>
      <c r="B6936" s="1">
        <v>45154</v>
      </c>
      <c r="C6936">
        <v>102392.48</v>
      </c>
      <c r="D6936" t="s">
        <v>836</v>
      </c>
      <c r="E6936" t="s">
        <v>840</v>
      </c>
      <c r="F6936" t="s">
        <v>4</v>
      </c>
      <c r="G6936" t="s">
        <v>18</v>
      </c>
      <c r="H6936" t="s">
        <v>545</v>
      </c>
      <c r="I6936" t="str">
        <f>_xlfn.XLOOKUP(H6936,'Customers'!A6936:A7335,'Customers'!B6936:B7335," ")</f>
        <v xml:space="preserve"> </v>
      </c>
      <c r="J6936" t="s">
        <v>828</v>
      </c>
      <c r="K6936" t="s">
        <v>14829</v>
      </c>
      <c r="L6936" t="str">
        <f t="shared" si="540"/>
        <v>OK</v>
      </c>
      <c r="M6936" t="str">
        <f t="shared" si="541"/>
        <v>NOT  NULL</v>
      </c>
      <c r="N6936">
        <f t="shared" si="542"/>
        <v>1</v>
      </c>
      <c r="O6936" t="str">
        <f>IF(ISNA(VLOOKUP(J6936,Vendors!A:A,1,FALSE)),"MISSING VENDER","VALID")</f>
        <v>MISSING VENDER</v>
      </c>
      <c r="P6936" t="str">
        <f>IF(ISNA(VLOOKUP(H6936,'Customers'!A:A,1,FALSE)),"missing customer ","valid")</f>
        <v>valid</v>
      </c>
      <c r="Q6936" t="str">
        <f t="shared" si="543"/>
        <v>VALID</v>
      </c>
      <c r="R6936" t="str">
        <f t="shared" si="544"/>
        <v>VALID</v>
      </c>
    </row>
    <row r="6937" spans="1:18" x14ac:dyDescent="0.25">
      <c r="A6937" t="s">
        <v>14830</v>
      </c>
      <c r="B6937" s="1">
        <v>44651</v>
      </c>
      <c r="C6937">
        <v>-18311.87</v>
      </c>
      <c r="D6937" t="s">
        <v>826</v>
      </c>
      <c r="E6937" t="s">
        <v>843</v>
      </c>
      <c r="F6937" t="s">
        <v>5</v>
      </c>
      <c r="G6937" t="s">
        <v>14</v>
      </c>
      <c r="H6937" t="s">
        <v>828</v>
      </c>
      <c r="I6937" t="str">
        <f>_xlfn.XLOOKUP(H6937,'Customers'!A6937:A7336,'Customers'!B6937:B7336," ")</f>
        <v xml:space="preserve"> </v>
      </c>
      <c r="J6937" t="s">
        <v>1481</v>
      </c>
      <c r="K6937" t="s">
        <v>14831</v>
      </c>
      <c r="L6937" t="str">
        <f t="shared" si="540"/>
        <v>OK</v>
      </c>
      <c r="M6937" t="str">
        <f t="shared" si="541"/>
        <v>NOT  NULL</v>
      </c>
      <c r="N6937">
        <f t="shared" si="542"/>
        <v>1</v>
      </c>
      <c r="O6937" t="str">
        <f>IF(ISNA(VLOOKUP(J6937,Vendors!A:A,1,FALSE)),"MISSING VENDER","VALID")</f>
        <v>VALID</v>
      </c>
      <c r="P6937" t="str">
        <f>IF(ISNA(VLOOKUP(H6937,'Customers'!A:A,1,FALSE)),"missing customer ","valid")</f>
        <v xml:space="preserve">missing customer </v>
      </c>
      <c r="Q6937" t="str">
        <f t="shared" si="543"/>
        <v>VALID</v>
      </c>
      <c r="R6937" t="str">
        <f t="shared" si="544"/>
        <v>VALID</v>
      </c>
    </row>
    <row r="6938" spans="1:18" x14ac:dyDescent="0.25">
      <c r="A6938" t="s">
        <v>14832</v>
      </c>
      <c r="B6938" s="1">
        <v>45187</v>
      </c>
      <c r="C6938">
        <v>-32663.97</v>
      </c>
      <c r="D6938" t="s">
        <v>826</v>
      </c>
      <c r="E6938" t="s">
        <v>832</v>
      </c>
      <c r="F6938" t="s">
        <v>5</v>
      </c>
      <c r="G6938" t="s">
        <v>28</v>
      </c>
      <c r="H6938" t="s">
        <v>828</v>
      </c>
      <c r="I6938" t="str">
        <f>_xlfn.XLOOKUP(H6938,'Customers'!A6938:A7337,'Customers'!B6938:B7337," ")</f>
        <v xml:space="preserve"> </v>
      </c>
      <c r="J6938" t="s">
        <v>852</v>
      </c>
      <c r="K6938" t="s">
        <v>14833</v>
      </c>
      <c r="L6938" t="str">
        <f t="shared" si="540"/>
        <v>OK</v>
      </c>
      <c r="M6938" t="str">
        <f t="shared" si="541"/>
        <v>NOT  NULL</v>
      </c>
      <c r="N6938">
        <f t="shared" si="542"/>
        <v>1</v>
      </c>
      <c r="O6938" t="str">
        <f>IF(ISNA(VLOOKUP(J6938,Vendors!A:A,1,FALSE)),"MISSING VENDER","VALID")</f>
        <v>VALID</v>
      </c>
      <c r="P6938" t="str">
        <f>IF(ISNA(VLOOKUP(H6938,'Customers'!A:A,1,FALSE)),"missing customer ","valid")</f>
        <v xml:space="preserve">missing customer </v>
      </c>
      <c r="Q6938" t="str">
        <f t="shared" si="543"/>
        <v>VALID</v>
      </c>
      <c r="R6938" t="str">
        <f t="shared" si="544"/>
        <v>VALID</v>
      </c>
    </row>
    <row r="6939" spans="1:18" x14ac:dyDescent="0.25">
      <c r="A6939" t="s">
        <v>14834</v>
      </c>
      <c r="B6939" s="1">
        <v>45063</v>
      </c>
      <c r="C6939">
        <v>17231.810000000001</v>
      </c>
      <c r="D6939" t="s">
        <v>958</v>
      </c>
      <c r="E6939" t="s">
        <v>958</v>
      </c>
      <c r="F6939" t="s">
        <v>3</v>
      </c>
      <c r="G6939" t="s">
        <v>14</v>
      </c>
      <c r="H6939" t="s">
        <v>828</v>
      </c>
      <c r="I6939" t="str">
        <f>_xlfn.XLOOKUP(H6939,'Customers'!A6939:A7338,'Customers'!B6939:B7338," ")</f>
        <v xml:space="preserve"> </v>
      </c>
      <c r="J6939" t="s">
        <v>828</v>
      </c>
      <c r="K6939" t="s">
        <v>14835</v>
      </c>
      <c r="L6939" t="str">
        <f t="shared" si="540"/>
        <v>OK</v>
      </c>
      <c r="M6939" t="str">
        <f t="shared" si="541"/>
        <v>NOT  NULL</v>
      </c>
      <c r="N6939">
        <f t="shared" si="542"/>
        <v>1</v>
      </c>
      <c r="O6939" t="str">
        <f>IF(ISNA(VLOOKUP(J6939,Vendors!A:A,1,FALSE)),"MISSING VENDER","VALID")</f>
        <v>MISSING VENDER</v>
      </c>
      <c r="P6939" t="str">
        <f>IF(ISNA(VLOOKUP(H6939,'Customers'!A:A,1,FALSE)),"missing customer ","valid")</f>
        <v xml:space="preserve">missing customer </v>
      </c>
      <c r="Q6939" t="str">
        <f t="shared" si="543"/>
        <v>VALID</v>
      </c>
      <c r="R6939" t="str">
        <f t="shared" si="544"/>
        <v>VALID</v>
      </c>
    </row>
    <row r="6940" spans="1:18" x14ac:dyDescent="0.25">
      <c r="A6940" t="s">
        <v>14836</v>
      </c>
      <c r="B6940" s="1">
        <v>44581</v>
      </c>
      <c r="C6940">
        <v>88800.41</v>
      </c>
      <c r="D6940" t="s">
        <v>836</v>
      </c>
      <c r="E6940" t="s">
        <v>840</v>
      </c>
      <c r="F6940" t="s">
        <v>3</v>
      </c>
      <c r="G6940" t="s">
        <v>18</v>
      </c>
      <c r="H6940" t="s">
        <v>63</v>
      </c>
      <c r="I6940" t="str">
        <f>_xlfn.XLOOKUP(H6940,'Customers'!A6940:A7339,'Customers'!B6940:B7339," ")</f>
        <v xml:space="preserve"> </v>
      </c>
      <c r="J6940" t="s">
        <v>828</v>
      </c>
      <c r="K6940" t="s">
        <v>14837</v>
      </c>
      <c r="L6940" t="str">
        <f t="shared" si="540"/>
        <v>OK</v>
      </c>
      <c r="M6940" t="str">
        <f t="shared" si="541"/>
        <v>NOT  NULL</v>
      </c>
      <c r="N6940">
        <f t="shared" si="542"/>
        <v>1</v>
      </c>
      <c r="O6940" t="str">
        <f>IF(ISNA(VLOOKUP(J6940,Vendors!A:A,1,FALSE)),"MISSING VENDER","VALID")</f>
        <v>MISSING VENDER</v>
      </c>
      <c r="P6940" t="str">
        <f>IF(ISNA(VLOOKUP(H6940,'Customers'!A:A,1,FALSE)),"missing customer ","valid")</f>
        <v>valid</v>
      </c>
      <c r="Q6940" t="str">
        <f t="shared" si="543"/>
        <v>VALID</v>
      </c>
      <c r="R6940" t="str">
        <f t="shared" si="544"/>
        <v>VALID</v>
      </c>
    </row>
    <row r="6941" spans="1:18" x14ac:dyDescent="0.25">
      <c r="A6941" t="s">
        <v>14838</v>
      </c>
      <c r="B6941" s="1">
        <v>45184</v>
      </c>
      <c r="C6941">
        <v>-17935.240000000002</v>
      </c>
      <c r="D6941" t="s">
        <v>826</v>
      </c>
      <c r="E6941" t="s">
        <v>851</v>
      </c>
      <c r="F6941" t="s">
        <v>4</v>
      </c>
      <c r="G6941" t="s">
        <v>18</v>
      </c>
      <c r="H6941" t="s">
        <v>828</v>
      </c>
      <c r="I6941" t="str">
        <f>_xlfn.XLOOKUP(H6941,'Customers'!A6941:A7340,'Customers'!B6941:B7340," ")</f>
        <v xml:space="preserve"> </v>
      </c>
      <c r="J6941" t="s">
        <v>1197</v>
      </c>
      <c r="K6941" t="s">
        <v>14839</v>
      </c>
      <c r="L6941" t="str">
        <f t="shared" si="540"/>
        <v>OK</v>
      </c>
      <c r="M6941" t="str">
        <f t="shared" si="541"/>
        <v>NOT  NULL</v>
      </c>
      <c r="N6941">
        <f t="shared" si="542"/>
        <v>1</v>
      </c>
      <c r="O6941" t="str">
        <f>IF(ISNA(VLOOKUP(J6941,Vendors!A:A,1,FALSE)),"MISSING VENDER","VALID")</f>
        <v>VALID</v>
      </c>
      <c r="P6941" t="str">
        <f>IF(ISNA(VLOOKUP(H6941,'Customers'!A:A,1,FALSE)),"missing customer ","valid")</f>
        <v xml:space="preserve">missing customer </v>
      </c>
      <c r="Q6941" t="str">
        <f t="shared" si="543"/>
        <v>VALID</v>
      </c>
      <c r="R6941" t="str">
        <f t="shared" si="544"/>
        <v>VALID</v>
      </c>
    </row>
    <row r="6942" spans="1:18" x14ac:dyDescent="0.25">
      <c r="A6942" t="s">
        <v>14840</v>
      </c>
      <c r="B6942" s="1">
        <v>44861</v>
      </c>
      <c r="C6942">
        <v>-39869.33</v>
      </c>
      <c r="D6942" t="s">
        <v>826</v>
      </c>
      <c r="E6942" t="s">
        <v>892</v>
      </c>
      <c r="F6942" t="s">
        <v>5</v>
      </c>
      <c r="G6942" t="s">
        <v>18</v>
      </c>
      <c r="H6942" t="s">
        <v>828</v>
      </c>
      <c r="I6942" t="str">
        <f>_xlfn.XLOOKUP(H6942,'Customers'!A6942:A7341,'Customers'!B6942:B7341," ")</f>
        <v xml:space="preserve"> </v>
      </c>
      <c r="J6942" t="s">
        <v>852</v>
      </c>
      <c r="K6942" t="s">
        <v>14841</v>
      </c>
      <c r="L6942" t="str">
        <f t="shared" si="540"/>
        <v>OK</v>
      </c>
      <c r="M6942" t="str">
        <f t="shared" si="541"/>
        <v>NOT  NULL</v>
      </c>
      <c r="N6942">
        <f t="shared" si="542"/>
        <v>1</v>
      </c>
      <c r="O6942" t="str">
        <f>IF(ISNA(VLOOKUP(J6942,Vendors!A:A,1,FALSE)),"MISSING VENDER","VALID")</f>
        <v>VALID</v>
      </c>
      <c r="P6942" t="str">
        <f>IF(ISNA(VLOOKUP(H6942,'Customers'!A:A,1,FALSE)),"missing customer ","valid")</f>
        <v xml:space="preserve">missing customer </v>
      </c>
      <c r="Q6942" t="str">
        <f t="shared" si="543"/>
        <v>VALID</v>
      </c>
      <c r="R6942" t="str">
        <f t="shared" si="544"/>
        <v>VALID</v>
      </c>
    </row>
    <row r="6943" spans="1:18" x14ac:dyDescent="0.25">
      <c r="A6943" t="s">
        <v>14842</v>
      </c>
      <c r="B6943" s="1">
        <v>44802</v>
      </c>
      <c r="C6943">
        <v>-31058.25</v>
      </c>
      <c r="D6943" t="s">
        <v>826</v>
      </c>
      <c r="E6943" t="s">
        <v>843</v>
      </c>
      <c r="F6943" t="s">
        <v>4</v>
      </c>
      <c r="G6943" t="s">
        <v>18</v>
      </c>
      <c r="H6943" t="s">
        <v>828</v>
      </c>
      <c r="I6943" t="str">
        <f>_xlfn.XLOOKUP(H6943,'Customers'!A6943:A7342,'Customers'!B6943:B7342," ")</f>
        <v xml:space="preserve"> </v>
      </c>
      <c r="J6943" t="s">
        <v>1492</v>
      </c>
      <c r="K6943" t="s">
        <v>14843</v>
      </c>
      <c r="L6943" t="str">
        <f t="shared" si="540"/>
        <v>OK</v>
      </c>
      <c r="M6943" t="str">
        <f t="shared" si="541"/>
        <v>NOT  NULL</v>
      </c>
      <c r="N6943">
        <f t="shared" si="542"/>
        <v>1</v>
      </c>
      <c r="O6943" t="str">
        <f>IF(ISNA(VLOOKUP(J6943,Vendors!A:A,1,FALSE)),"MISSING VENDER","VALID")</f>
        <v>VALID</v>
      </c>
      <c r="P6943" t="str">
        <f>IF(ISNA(VLOOKUP(H6943,'Customers'!A:A,1,FALSE)),"missing customer ","valid")</f>
        <v xml:space="preserve">missing customer </v>
      </c>
      <c r="Q6943" t="str">
        <f t="shared" si="543"/>
        <v>VALID</v>
      </c>
      <c r="R6943" t="str">
        <f t="shared" si="544"/>
        <v>VALID</v>
      </c>
    </row>
    <row r="6944" spans="1:18" x14ac:dyDescent="0.25">
      <c r="A6944" t="s">
        <v>14844</v>
      </c>
      <c r="B6944" s="1">
        <v>45275</v>
      </c>
      <c r="C6944">
        <v>-10925.17</v>
      </c>
      <c r="D6944" t="s">
        <v>826</v>
      </c>
      <c r="E6944" t="s">
        <v>851</v>
      </c>
      <c r="F6944" t="s">
        <v>3</v>
      </c>
      <c r="G6944" t="s">
        <v>28</v>
      </c>
      <c r="H6944" t="s">
        <v>828</v>
      </c>
      <c r="I6944" t="str">
        <f>_xlfn.XLOOKUP(H6944,'Customers'!A6944:A7343,'Customers'!B6944:B7343," ")</f>
        <v xml:space="preserve"> </v>
      </c>
      <c r="J6944" t="s">
        <v>969</v>
      </c>
      <c r="K6944" t="s">
        <v>14845</v>
      </c>
      <c r="L6944" t="str">
        <f t="shared" si="540"/>
        <v>OK</v>
      </c>
      <c r="M6944" t="str">
        <f t="shared" si="541"/>
        <v>NOT  NULL</v>
      </c>
      <c r="N6944">
        <f t="shared" si="542"/>
        <v>1</v>
      </c>
      <c r="O6944" t="str">
        <f>IF(ISNA(VLOOKUP(J6944,Vendors!A:A,1,FALSE)),"MISSING VENDER","VALID")</f>
        <v>VALID</v>
      </c>
      <c r="P6944" t="str">
        <f>IF(ISNA(VLOOKUP(H6944,'Customers'!A:A,1,FALSE)),"missing customer ","valid")</f>
        <v xml:space="preserve">missing customer </v>
      </c>
      <c r="Q6944" t="str">
        <f t="shared" si="543"/>
        <v>VALID</v>
      </c>
      <c r="R6944" t="str">
        <f t="shared" si="544"/>
        <v>VALID</v>
      </c>
    </row>
    <row r="6945" spans="1:18" x14ac:dyDescent="0.25">
      <c r="A6945" t="s">
        <v>14846</v>
      </c>
      <c r="B6945" s="1">
        <v>45092</v>
      </c>
      <c r="C6945">
        <v>182458.67</v>
      </c>
      <c r="D6945" t="s">
        <v>836</v>
      </c>
      <c r="E6945" t="s">
        <v>855</v>
      </c>
      <c r="F6945" t="s">
        <v>3</v>
      </c>
      <c r="G6945" t="s">
        <v>28</v>
      </c>
      <c r="H6945" t="s">
        <v>265</v>
      </c>
      <c r="I6945" t="str">
        <f>_xlfn.XLOOKUP(H6945,'Customers'!A6945:A7344,'Customers'!B6945:B7344," ")</f>
        <v xml:space="preserve"> </v>
      </c>
      <c r="J6945" t="s">
        <v>828</v>
      </c>
      <c r="K6945" t="s">
        <v>14847</v>
      </c>
      <c r="L6945" t="str">
        <f t="shared" si="540"/>
        <v>OK</v>
      </c>
      <c r="M6945" t="str">
        <f t="shared" si="541"/>
        <v>NOT  NULL</v>
      </c>
      <c r="N6945">
        <f t="shared" si="542"/>
        <v>1</v>
      </c>
      <c r="O6945" t="str">
        <f>IF(ISNA(VLOOKUP(J6945,Vendors!A:A,1,FALSE)),"MISSING VENDER","VALID")</f>
        <v>MISSING VENDER</v>
      </c>
      <c r="P6945" t="str">
        <f>IF(ISNA(VLOOKUP(H6945,'Customers'!A:A,1,FALSE)),"missing customer ","valid")</f>
        <v>valid</v>
      </c>
      <c r="Q6945" t="str">
        <f t="shared" si="543"/>
        <v>VALID</v>
      </c>
      <c r="R6945" t="str">
        <f t="shared" si="544"/>
        <v>VALID</v>
      </c>
    </row>
    <row r="6946" spans="1:18" x14ac:dyDescent="0.25">
      <c r="A6946" t="s">
        <v>14848</v>
      </c>
      <c r="B6946" s="1">
        <v>45272</v>
      </c>
      <c r="C6946">
        <v>25794.6</v>
      </c>
      <c r="D6946" t="s">
        <v>958</v>
      </c>
      <c r="E6946" t="s">
        <v>958</v>
      </c>
      <c r="F6946" t="s">
        <v>3</v>
      </c>
      <c r="G6946" t="s">
        <v>18</v>
      </c>
      <c r="H6946" t="s">
        <v>828</v>
      </c>
      <c r="I6946" t="str">
        <f>_xlfn.XLOOKUP(H6946,'Customers'!A6946:A7345,'Customers'!B6946:B7345," ")</f>
        <v xml:space="preserve"> </v>
      </c>
      <c r="J6946" t="s">
        <v>828</v>
      </c>
      <c r="K6946" t="s">
        <v>14849</v>
      </c>
      <c r="L6946" t="str">
        <f t="shared" si="540"/>
        <v>OK</v>
      </c>
      <c r="M6946" t="str">
        <f t="shared" si="541"/>
        <v>NOT  NULL</v>
      </c>
      <c r="N6946">
        <f t="shared" si="542"/>
        <v>1</v>
      </c>
      <c r="O6946" t="str">
        <f>IF(ISNA(VLOOKUP(J6946,Vendors!A:A,1,FALSE)),"MISSING VENDER","VALID")</f>
        <v>MISSING VENDER</v>
      </c>
      <c r="P6946" t="str">
        <f>IF(ISNA(VLOOKUP(H6946,'Customers'!A:A,1,FALSE)),"missing customer ","valid")</f>
        <v xml:space="preserve">missing customer </v>
      </c>
      <c r="Q6946" t="str">
        <f t="shared" si="543"/>
        <v>VALID</v>
      </c>
      <c r="R6946" t="str">
        <f t="shared" si="544"/>
        <v>VALID</v>
      </c>
    </row>
    <row r="6947" spans="1:18" x14ac:dyDescent="0.25">
      <c r="A6947" t="s">
        <v>14850</v>
      </c>
      <c r="B6947" s="1">
        <v>44891</v>
      </c>
      <c r="C6947">
        <v>126357.59</v>
      </c>
      <c r="D6947" t="s">
        <v>836</v>
      </c>
      <c r="E6947" t="s">
        <v>855</v>
      </c>
      <c r="F6947" t="s">
        <v>3</v>
      </c>
      <c r="G6947" t="s">
        <v>14</v>
      </c>
      <c r="H6947" t="s">
        <v>739</v>
      </c>
      <c r="I6947" t="str">
        <f>_xlfn.XLOOKUP(H6947,'Customers'!A6947:A7346,'Customers'!B6947:B7346," ")</f>
        <v xml:space="preserve"> </v>
      </c>
      <c r="J6947" t="s">
        <v>828</v>
      </c>
      <c r="K6947" t="s">
        <v>14851</v>
      </c>
      <c r="L6947" t="str">
        <f t="shared" si="540"/>
        <v>OK</v>
      </c>
      <c r="M6947" t="str">
        <f t="shared" si="541"/>
        <v>NOT  NULL</v>
      </c>
      <c r="N6947">
        <f t="shared" si="542"/>
        <v>1</v>
      </c>
      <c r="O6947" t="str">
        <f>IF(ISNA(VLOOKUP(J6947,Vendors!A:A,1,FALSE)),"MISSING VENDER","VALID")</f>
        <v>MISSING VENDER</v>
      </c>
      <c r="P6947" t="str">
        <f>IF(ISNA(VLOOKUP(H6947,'Customers'!A:A,1,FALSE)),"missing customer ","valid")</f>
        <v>valid</v>
      </c>
      <c r="Q6947" t="str">
        <f t="shared" si="543"/>
        <v>VALID</v>
      </c>
      <c r="R6947" t="str">
        <f t="shared" si="544"/>
        <v>VALID</v>
      </c>
    </row>
    <row r="6948" spans="1:18" x14ac:dyDescent="0.25">
      <c r="A6948" t="s">
        <v>14852</v>
      </c>
      <c r="B6948" s="1">
        <v>44891</v>
      </c>
      <c r="C6948">
        <v>157538.26999999999</v>
      </c>
      <c r="D6948" t="s">
        <v>836</v>
      </c>
      <c r="E6948" t="s">
        <v>855</v>
      </c>
      <c r="F6948" t="s">
        <v>5</v>
      </c>
      <c r="G6948" t="s">
        <v>25</v>
      </c>
      <c r="H6948" t="s">
        <v>739</v>
      </c>
      <c r="I6948" t="str">
        <f>_xlfn.XLOOKUP(H6948,'Customers'!A6948:A7347,'Customers'!B6948:B7347," ")</f>
        <v xml:space="preserve"> </v>
      </c>
      <c r="J6948" t="s">
        <v>828</v>
      </c>
      <c r="K6948" t="s">
        <v>14853</v>
      </c>
      <c r="L6948" t="str">
        <f t="shared" si="540"/>
        <v>OK</v>
      </c>
      <c r="M6948" t="str">
        <f t="shared" si="541"/>
        <v>NOT  NULL</v>
      </c>
      <c r="N6948">
        <f t="shared" si="542"/>
        <v>1</v>
      </c>
      <c r="O6948" t="str">
        <f>IF(ISNA(VLOOKUP(J6948,Vendors!A:A,1,FALSE)),"MISSING VENDER","VALID")</f>
        <v>MISSING VENDER</v>
      </c>
      <c r="P6948" t="str">
        <f>IF(ISNA(VLOOKUP(H6948,'Customers'!A:A,1,FALSE)),"missing customer ","valid")</f>
        <v>valid</v>
      </c>
      <c r="Q6948" t="str">
        <f t="shared" si="543"/>
        <v>VALID</v>
      </c>
      <c r="R6948" t="str">
        <f t="shared" si="544"/>
        <v>VALID</v>
      </c>
    </row>
    <row r="6949" spans="1:18" x14ac:dyDescent="0.25">
      <c r="A6949" t="s">
        <v>14854</v>
      </c>
      <c r="B6949" s="1">
        <v>44679</v>
      </c>
      <c r="C6949">
        <v>-23456.67</v>
      </c>
      <c r="D6949" t="s">
        <v>826</v>
      </c>
      <c r="E6949" t="s">
        <v>843</v>
      </c>
      <c r="F6949" t="s">
        <v>3</v>
      </c>
      <c r="G6949" t="s">
        <v>28</v>
      </c>
      <c r="H6949" t="s">
        <v>828</v>
      </c>
      <c r="I6949" t="str">
        <f>_xlfn.XLOOKUP(H6949,'Customers'!A6949:A7348,'Customers'!B6949:B7348," ")</f>
        <v xml:space="preserve"> </v>
      </c>
      <c r="J6949" t="s">
        <v>926</v>
      </c>
      <c r="K6949" t="s">
        <v>14855</v>
      </c>
      <c r="L6949" t="str">
        <f t="shared" si="540"/>
        <v>OK</v>
      </c>
      <c r="M6949" t="str">
        <f t="shared" si="541"/>
        <v>NOT  NULL</v>
      </c>
      <c r="N6949">
        <f t="shared" si="542"/>
        <v>1</v>
      </c>
      <c r="O6949" t="str">
        <f>IF(ISNA(VLOOKUP(J6949,Vendors!A:A,1,FALSE)),"MISSING VENDER","VALID")</f>
        <v>VALID</v>
      </c>
      <c r="P6949" t="str">
        <f>IF(ISNA(VLOOKUP(H6949,'Customers'!A:A,1,FALSE)),"missing customer ","valid")</f>
        <v xml:space="preserve">missing customer </v>
      </c>
      <c r="Q6949" t="str">
        <f t="shared" si="543"/>
        <v>VALID</v>
      </c>
      <c r="R6949" t="str">
        <f t="shared" si="544"/>
        <v>VALID</v>
      </c>
    </row>
    <row r="6950" spans="1:18" x14ac:dyDescent="0.25">
      <c r="A6950" t="s">
        <v>14856</v>
      </c>
      <c r="B6950" s="1">
        <v>45114</v>
      </c>
      <c r="C6950">
        <v>73989.100000000006</v>
      </c>
      <c r="D6950" t="s">
        <v>836</v>
      </c>
      <c r="E6950" t="s">
        <v>837</v>
      </c>
      <c r="F6950" t="s">
        <v>3</v>
      </c>
      <c r="G6950" t="s">
        <v>14</v>
      </c>
      <c r="H6950" t="s">
        <v>159</v>
      </c>
      <c r="I6950" t="str">
        <f>_xlfn.XLOOKUP(H6950,'Customers'!A6950:A7349,'Customers'!B6950:B7349," ")</f>
        <v xml:space="preserve"> </v>
      </c>
      <c r="J6950" t="s">
        <v>828</v>
      </c>
      <c r="K6950" t="s">
        <v>14857</v>
      </c>
      <c r="L6950" t="str">
        <f t="shared" si="540"/>
        <v>OK</v>
      </c>
      <c r="M6950" t="str">
        <f t="shared" si="541"/>
        <v>NOT  NULL</v>
      </c>
      <c r="N6950">
        <f t="shared" si="542"/>
        <v>1</v>
      </c>
      <c r="O6950" t="str">
        <f>IF(ISNA(VLOOKUP(J6950,Vendors!A:A,1,FALSE)),"MISSING VENDER","VALID")</f>
        <v>MISSING VENDER</v>
      </c>
      <c r="P6950" t="str">
        <f>IF(ISNA(VLOOKUP(H6950,'Customers'!A:A,1,FALSE)),"missing customer ","valid")</f>
        <v>valid</v>
      </c>
      <c r="Q6950" t="str">
        <f t="shared" si="543"/>
        <v>VALID</v>
      </c>
      <c r="R6950" t="str">
        <f t="shared" si="544"/>
        <v>VALID</v>
      </c>
    </row>
    <row r="6951" spans="1:18" x14ac:dyDescent="0.25">
      <c r="A6951" t="s">
        <v>14858</v>
      </c>
      <c r="B6951" s="1">
        <v>44716</v>
      </c>
      <c r="C6951">
        <v>170835.05</v>
      </c>
      <c r="D6951" t="s">
        <v>836</v>
      </c>
      <c r="E6951" t="s">
        <v>840</v>
      </c>
      <c r="F6951" t="s">
        <v>3</v>
      </c>
      <c r="G6951" t="s">
        <v>18</v>
      </c>
      <c r="H6951" t="s">
        <v>55</v>
      </c>
      <c r="I6951" t="str">
        <f>_xlfn.XLOOKUP(H6951,'Customers'!A6951:A7350,'Customers'!B6951:B7350," ")</f>
        <v xml:space="preserve"> </v>
      </c>
      <c r="J6951" t="s">
        <v>828</v>
      </c>
      <c r="K6951" t="s">
        <v>14859</v>
      </c>
      <c r="L6951" t="str">
        <f t="shared" si="540"/>
        <v>OK</v>
      </c>
      <c r="M6951" t="str">
        <f t="shared" si="541"/>
        <v>NOT  NULL</v>
      </c>
      <c r="N6951">
        <f t="shared" si="542"/>
        <v>1</v>
      </c>
      <c r="O6951" t="str">
        <f>IF(ISNA(VLOOKUP(J6951,Vendors!A:A,1,FALSE)),"MISSING VENDER","VALID")</f>
        <v>MISSING VENDER</v>
      </c>
      <c r="P6951" t="str">
        <f>IF(ISNA(VLOOKUP(H6951,'Customers'!A:A,1,FALSE)),"missing customer ","valid")</f>
        <v>valid</v>
      </c>
      <c r="Q6951" t="str">
        <f t="shared" si="543"/>
        <v>VALID</v>
      </c>
      <c r="R6951" t="str">
        <f t="shared" si="544"/>
        <v>VALID</v>
      </c>
    </row>
    <row r="6952" spans="1:18" x14ac:dyDescent="0.25">
      <c r="A6952" t="s">
        <v>14860</v>
      </c>
      <c r="B6952" s="1">
        <v>45070</v>
      </c>
      <c r="C6952">
        <v>189294</v>
      </c>
      <c r="D6952" t="s">
        <v>836</v>
      </c>
      <c r="E6952" t="s">
        <v>837</v>
      </c>
      <c r="F6952" t="s">
        <v>4</v>
      </c>
      <c r="G6952" t="s">
        <v>18</v>
      </c>
      <c r="H6952" t="s">
        <v>129</v>
      </c>
      <c r="I6952" t="str">
        <f>_xlfn.XLOOKUP(H6952,'Customers'!A6952:A7351,'Customers'!B6952:B7351," ")</f>
        <v xml:space="preserve"> </v>
      </c>
      <c r="J6952" t="s">
        <v>828</v>
      </c>
      <c r="K6952" t="s">
        <v>14861</v>
      </c>
      <c r="L6952" t="str">
        <f t="shared" si="540"/>
        <v>OK</v>
      </c>
      <c r="M6952" t="str">
        <f t="shared" si="541"/>
        <v>NOT  NULL</v>
      </c>
      <c r="N6952">
        <f t="shared" si="542"/>
        <v>1</v>
      </c>
      <c r="O6952" t="str">
        <f>IF(ISNA(VLOOKUP(J6952,Vendors!A:A,1,FALSE)),"MISSING VENDER","VALID")</f>
        <v>MISSING VENDER</v>
      </c>
      <c r="P6952" t="str">
        <f>IF(ISNA(VLOOKUP(H6952,'Customers'!A:A,1,FALSE)),"missing customer ","valid")</f>
        <v>valid</v>
      </c>
      <c r="Q6952" t="str">
        <f t="shared" si="543"/>
        <v>VALID</v>
      </c>
      <c r="R6952" t="str">
        <f t="shared" si="544"/>
        <v>VALID</v>
      </c>
    </row>
    <row r="6953" spans="1:18" x14ac:dyDescent="0.25">
      <c r="A6953" t="s">
        <v>14862</v>
      </c>
      <c r="B6953" s="1">
        <v>45250</v>
      </c>
      <c r="C6953">
        <v>-66734.350000000006</v>
      </c>
      <c r="D6953" t="s">
        <v>826</v>
      </c>
      <c r="E6953" t="s">
        <v>832</v>
      </c>
      <c r="F6953" t="s">
        <v>3</v>
      </c>
      <c r="G6953" t="s">
        <v>18</v>
      </c>
      <c r="H6953" t="s">
        <v>828</v>
      </c>
      <c r="I6953" t="str">
        <f>_xlfn.XLOOKUP(H6953,'Customers'!A6953:A7352,'Customers'!B6953:B7352," ")</f>
        <v xml:space="preserve"> </v>
      </c>
      <c r="J6953" t="s">
        <v>1128</v>
      </c>
      <c r="K6953" t="s">
        <v>14863</v>
      </c>
      <c r="L6953" t="str">
        <f t="shared" si="540"/>
        <v>OK</v>
      </c>
      <c r="M6953" t="str">
        <f t="shared" si="541"/>
        <v>NOT  NULL</v>
      </c>
      <c r="N6953">
        <f t="shared" si="542"/>
        <v>1</v>
      </c>
      <c r="O6953" t="str">
        <f>IF(ISNA(VLOOKUP(J6953,Vendors!A:A,1,FALSE)),"MISSING VENDER","VALID")</f>
        <v>VALID</v>
      </c>
      <c r="P6953" t="str">
        <f>IF(ISNA(VLOOKUP(H6953,'Customers'!A:A,1,FALSE)),"missing customer ","valid")</f>
        <v xml:space="preserve">missing customer </v>
      </c>
      <c r="Q6953" t="str">
        <f t="shared" si="543"/>
        <v>VALID</v>
      </c>
      <c r="R6953" t="str">
        <f t="shared" si="544"/>
        <v>VALID</v>
      </c>
    </row>
    <row r="6954" spans="1:18" x14ac:dyDescent="0.25">
      <c r="A6954" t="s">
        <v>14864</v>
      </c>
      <c r="B6954" s="1">
        <v>44842</v>
      </c>
      <c r="C6954">
        <v>270934.89</v>
      </c>
      <c r="D6954" t="s">
        <v>836</v>
      </c>
      <c r="E6954" t="s">
        <v>855</v>
      </c>
      <c r="F6954" t="s">
        <v>3</v>
      </c>
      <c r="G6954" t="s">
        <v>25</v>
      </c>
      <c r="H6954" t="s">
        <v>709</v>
      </c>
      <c r="I6954" t="str">
        <f>_xlfn.XLOOKUP(H6954,'Customers'!A6954:A7353,'Customers'!B6954:B7353," ")</f>
        <v xml:space="preserve"> </v>
      </c>
      <c r="J6954" t="s">
        <v>828</v>
      </c>
      <c r="K6954" t="s">
        <v>14865</v>
      </c>
      <c r="L6954" t="str">
        <f t="shared" si="540"/>
        <v>OK</v>
      </c>
      <c r="M6954" t="str">
        <f t="shared" si="541"/>
        <v>NOT  NULL</v>
      </c>
      <c r="N6954">
        <f t="shared" si="542"/>
        <v>1</v>
      </c>
      <c r="O6954" t="str">
        <f>IF(ISNA(VLOOKUP(J6954,Vendors!A:A,1,FALSE)),"MISSING VENDER","VALID")</f>
        <v>MISSING VENDER</v>
      </c>
      <c r="P6954" t="str">
        <f>IF(ISNA(VLOOKUP(H6954,'Customers'!A:A,1,FALSE)),"missing customer ","valid")</f>
        <v>valid</v>
      </c>
      <c r="Q6954" t="str">
        <f t="shared" si="543"/>
        <v>VALID</v>
      </c>
      <c r="R6954" t="str">
        <f t="shared" si="544"/>
        <v>VALID</v>
      </c>
    </row>
    <row r="6955" spans="1:18" x14ac:dyDescent="0.25">
      <c r="A6955" t="s">
        <v>14866</v>
      </c>
      <c r="B6955" s="1">
        <v>44736</v>
      </c>
      <c r="C6955">
        <v>150860.54</v>
      </c>
      <c r="D6955" t="s">
        <v>836</v>
      </c>
      <c r="E6955" t="s">
        <v>837</v>
      </c>
      <c r="F6955" t="s">
        <v>5</v>
      </c>
      <c r="G6955" t="s">
        <v>25</v>
      </c>
      <c r="H6955" t="s">
        <v>131</v>
      </c>
      <c r="I6955" t="str">
        <f>_xlfn.XLOOKUP(H6955,'Customers'!A6955:A7354,'Customers'!B6955:B7354," ")</f>
        <v xml:space="preserve"> </v>
      </c>
      <c r="J6955" t="s">
        <v>828</v>
      </c>
      <c r="K6955" t="s">
        <v>14867</v>
      </c>
      <c r="L6955" t="str">
        <f t="shared" si="540"/>
        <v>OK</v>
      </c>
      <c r="M6955" t="str">
        <f t="shared" si="541"/>
        <v>NOT  NULL</v>
      </c>
      <c r="N6955">
        <f t="shared" si="542"/>
        <v>1</v>
      </c>
      <c r="O6955" t="str">
        <f>IF(ISNA(VLOOKUP(J6955,Vendors!A:A,1,FALSE)),"MISSING VENDER","VALID")</f>
        <v>MISSING VENDER</v>
      </c>
      <c r="P6955" t="str">
        <f>IF(ISNA(VLOOKUP(H6955,'Customers'!A:A,1,FALSE)),"missing customer ","valid")</f>
        <v>valid</v>
      </c>
      <c r="Q6955" t="str">
        <f t="shared" si="543"/>
        <v>VALID</v>
      </c>
      <c r="R6955" t="str">
        <f t="shared" si="544"/>
        <v>VALID</v>
      </c>
    </row>
    <row r="6956" spans="1:18" x14ac:dyDescent="0.25">
      <c r="A6956" t="s">
        <v>14868</v>
      </c>
      <c r="B6956" s="1">
        <v>45093</v>
      </c>
      <c r="C6956">
        <v>-13080.4</v>
      </c>
      <c r="D6956" t="s">
        <v>826</v>
      </c>
      <c r="E6956" t="s">
        <v>827</v>
      </c>
      <c r="F6956" t="s">
        <v>5</v>
      </c>
      <c r="G6956" t="s">
        <v>28</v>
      </c>
      <c r="H6956" t="s">
        <v>828</v>
      </c>
      <c r="I6956" t="str">
        <f>_xlfn.XLOOKUP(H6956,'Customers'!A6956:A7355,'Customers'!B6956:B7355," ")</f>
        <v xml:space="preserve"> </v>
      </c>
      <c r="J6956" t="s">
        <v>1440</v>
      </c>
      <c r="K6956" t="s">
        <v>14869</v>
      </c>
      <c r="L6956" t="str">
        <f t="shared" si="540"/>
        <v>OK</v>
      </c>
      <c r="M6956" t="str">
        <f t="shared" si="541"/>
        <v>NOT  NULL</v>
      </c>
      <c r="N6956">
        <f t="shared" si="542"/>
        <v>1</v>
      </c>
      <c r="O6956" t="str">
        <f>IF(ISNA(VLOOKUP(J6956,Vendors!A:A,1,FALSE)),"MISSING VENDER","VALID")</f>
        <v>VALID</v>
      </c>
      <c r="P6956" t="str">
        <f>IF(ISNA(VLOOKUP(H6956,'Customers'!A:A,1,FALSE)),"missing customer ","valid")</f>
        <v xml:space="preserve">missing customer </v>
      </c>
      <c r="Q6956" t="str">
        <f t="shared" si="543"/>
        <v>VALID</v>
      </c>
      <c r="R6956" t="str">
        <f t="shared" si="544"/>
        <v>VALID</v>
      </c>
    </row>
    <row r="6957" spans="1:18" x14ac:dyDescent="0.25">
      <c r="A6957" t="s">
        <v>14870</v>
      </c>
      <c r="B6957" s="1">
        <v>45071</v>
      </c>
      <c r="C6957">
        <v>271626.87</v>
      </c>
      <c r="D6957" t="s">
        <v>836</v>
      </c>
      <c r="E6957" t="s">
        <v>855</v>
      </c>
      <c r="F6957" t="s">
        <v>5</v>
      </c>
      <c r="G6957" t="s">
        <v>18</v>
      </c>
      <c r="H6957" t="s">
        <v>67</v>
      </c>
      <c r="I6957" t="str">
        <f>_xlfn.XLOOKUP(H6957,'Customers'!A6957:A7356,'Customers'!B6957:B7356," ")</f>
        <v xml:space="preserve"> </v>
      </c>
      <c r="J6957" t="s">
        <v>828</v>
      </c>
      <c r="K6957" t="s">
        <v>14871</v>
      </c>
      <c r="L6957" t="str">
        <f t="shared" si="540"/>
        <v>OK</v>
      </c>
      <c r="M6957" t="str">
        <f t="shared" si="541"/>
        <v>NOT  NULL</v>
      </c>
      <c r="N6957">
        <f t="shared" si="542"/>
        <v>1</v>
      </c>
      <c r="O6957" t="str">
        <f>IF(ISNA(VLOOKUP(J6957,Vendors!A:A,1,FALSE)),"MISSING VENDER","VALID")</f>
        <v>MISSING VENDER</v>
      </c>
      <c r="P6957" t="str">
        <f>IF(ISNA(VLOOKUP(H6957,'Customers'!A:A,1,FALSE)),"missing customer ","valid")</f>
        <v>valid</v>
      </c>
      <c r="Q6957" t="str">
        <f t="shared" si="543"/>
        <v>VALID</v>
      </c>
      <c r="R6957" t="str">
        <f t="shared" si="544"/>
        <v>VALID</v>
      </c>
    </row>
    <row r="6958" spans="1:18" x14ac:dyDescent="0.25">
      <c r="A6958" t="s">
        <v>14872</v>
      </c>
      <c r="B6958" s="1">
        <v>45097</v>
      </c>
      <c r="C6958">
        <v>-13409.61</v>
      </c>
      <c r="D6958" t="s">
        <v>826</v>
      </c>
      <c r="E6958" t="s">
        <v>843</v>
      </c>
      <c r="F6958" t="s">
        <v>4</v>
      </c>
      <c r="G6958" t="s">
        <v>14</v>
      </c>
      <c r="H6958" t="s">
        <v>828</v>
      </c>
      <c r="I6958" t="str">
        <f>_xlfn.XLOOKUP(H6958,'Customers'!A6958:A7357,'Customers'!B6958:B7357," ")</f>
        <v xml:space="preserve"> </v>
      </c>
      <c r="J6958" t="s">
        <v>1005</v>
      </c>
      <c r="K6958" t="s">
        <v>14873</v>
      </c>
      <c r="L6958" t="str">
        <f t="shared" si="540"/>
        <v>OK</v>
      </c>
      <c r="M6958" t="str">
        <f t="shared" si="541"/>
        <v>NOT  NULL</v>
      </c>
      <c r="N6958">
        <f t="shared" si="542"/>
        <v>1</v>
      </c>
      <c r="O6958" t="str">
        <f>IF(ISNA(VLOOKUP(J6958,Vendors!A:A,1,FALSE)),"MISSING VENDER","VALID")</f>
        <v>VALID</v>
      </c>
      <c r="P6958" t="str">
        <f>IF(ISNA(VLOOKUP(H6958,'Customers'!A:A,1,FALSE)),"missing customer ","valid")</f>
        <v xml:space="preserve">missing customer </v>
      </c>
      <c r="Q6958" t="str">
        <f t="shared" si="543"/>
        <v>VALID</v>
      </c>
      <c r="R6958" t="str">
        <f t="shared" si="544"/>
        <v>VALID</v>
      </c>
    </row>
    <row r="6959" spans="1:18" x14ac:dyDescent="0.25">
      <c r="A6959" t="s">
        <v>14874</v>
      </c>
      <c r="B6959" s="1">
        <v>45117</v>
      </c>
      <c r="C6959">
        <v>145774.67000000001</v>
      </c>
      <c r="D6959" t="s">
        <v>836</v>
      </c>
      <c r="E6959" t="s">
        <v>855</v>
      </c>
      <c r="F6959" t="s">
        <v>5</v>
      </c>
      <c r="G6959" t="s">
        <v>14</v>
      </c>
      <c r="H6959" t="s">
        <v>461</v>
      </c>
      <c r="I6959" t="str">
        <f>_xlfn.XLOOKUP(H6959,'Customers'!A6959:A7358,'Customers'!B6959:B7358," ")</f>
        <v xml:space="preserve"> </v>
      </c>
      <c r="J6959" t="s">
        <v>828</v>
      </c>
      <c r="K6959" t="s">
        <v>14875</v>
      </c>
      <c r="L6959" t="str">
        <f t="shared" si="540"/>
        <v>OK</v>
      </c>
      <c r="M6959" t="str">
        <f t="shared" si="541"/>
        <v>NOT  NULL</v>
      </c>
      <c r="N6959">
        <f t="shared" si="542"/>
        <v>1</v>
      </c>
      <c r="O6959" t="str">
        <f>IF(ISNA(VLOOKUP(J6959,Vendors!A:A,1,FALSE)),"MISSING VENDER","VALID")</f>
        <v>MISSING VENDER</v>
      </c>
      <c r="P6959" t="str">
        <f>IF(ISNA(VLOOKUP(H6959,'Customers'!A:A,1,FALSE)),"missing customer ","valid")</f>
        <v>valid</v>
      </c>
      <c r="Q6959" t="str">
        <f t="shared" si="543"/>
        <v>VALID</v>
      </c>
      <c r="R6959" t="str">
        <f t="shared" si="544"/>
        <v>VALID</v>
      </c>
    </row>
    <row r="6960" spans="1:18" x14ac:dyDescent="0.25">
      <c r="A6960" t="s">
        <v>14876</v>
      </c>
      <c r="B6960" s="1">
        <v>45150</v>
      </c>
      <c r="C6960">
        <v>-62115.48</v>
      </c>
      <c r="D6960" t="s">
        <v>826</v>
      </c>
      <c r="E6960" t="s">
        <v>832</v>
      </c>
      <c r="F6960" t="s">
        <v>3</v>
      </c>
      <c r="G6960" t="s">
        <v>18</v>
      </c>
      <c r="H6960" t="s">
        <v>828</v>
      </c>
      <c r="I6960" t="str">
        <f>_xlfn.XLOOKUP(H6960,'Customers'!A6960:A7359,'Customers'!B6960:B7359," ")</f>
        <v xml:space="preserve"> </v>
      </c>
      <c r="J6960" t="s">
        <v>1399</v>
      </c>
      <c r="K6960" t="s">
        <v>14877</v>
      </c>
      <c r="L6960" t="str">
        <f t="shared" si="540"/>
        <v>OK</v>
      </c>
      <c r="M6960" t="str">
        <f t="shared" si="541"/>
        <v>NOT  NULL</v>
      </c>
      <c r="N6960">
        <f t="shared" si="542"/>
        <v>1</v>
      </c>
      <c r="O6960" t="str">
        <f>IF(ISNA(VLOOKUP(J6960,Vendors!A:A,1,FALSE)),"MISSING VENDER","VALID")</f>
        <v>VALID</v>
      </c>
      <c r="P6960" t="str">
        <f>IF(ISNA(VLOOKUP(H6960,'Customers'!A:A,1,FALSE)),"missing customer ","valid")</f>
        <v xml:space="preserve">missing customer </v>
      </c>
      <c r="Q6960" t="str">
        <f t="shared" si="543"/>
        <v>VALID</v>
      </c>
      <c r="R6960" t="str">
        <f t="shared" si="544"/>
        <v>VALID</v>
      </c>
    </row>
    <row r="6961" spans="1:18" x14ac:dyDescent="0.25">
      <c r="A6961" t="s">
        <v>14878</v>
      </c>
      <c r="B6961" s="1">
        <v>45010</v>
      </c>
      <c r="C6961">
        <v>218396.74</v>
      </c>
      <c r="D6961" t="s">
        <v>836</v>
      </c>
      <c r="E6961" t="s">
        <v>855</v>
      </c>
      <c r="F6961" t="s">
        <v>5</v>
      </c>
      <c r="G6961" t="s">
        <v>28</v>
      </c>
      <c r="H6961" t="s">
        <v>351</v>
      </c>
      <c r="I6961" t="str">
        <f>_xlfn.XLOOKUP(H6961,'Customers'!A6961:A7360,'Customers'!B6961:B7360," ")</f>
        <v xml:space="preserve"> </v>
      </c>
      <c r="J6961" t="s">
        <v>828</v>
      </c>
      <c r="K6961" t="s">
        <v>14879</v>
      </c>
      <c r="L6961" t="str">
        <f t="shared" si="540"/>
        <v>OK</v>
      </c>
      <c r="M6961" t="str">
        <f t="shared" si="541"/>
        <v>NOT  NULL</v>
      </c>
      <c r="N6961">
        <f t="shared" si="542"/>
        <v>1</v>
      </c>
      <c r="O6961" t="str">
        <f>IF(ISNA(VLOOKUP(J6961,Vendors!A:A,1,FALSE)),"MISSING VENDER","VALID")</f>
        <v>MISSING VENDER</v>
      </c>
      <c r="P6961" t="str">
        <f>IF(ISNA(VLOOKUP(H6961,'Customers'!A:A,1,FALSE)),"missing customer ","valid")</f>
        <v>valid</v>
      </c>
      <c r="Q6961" t="str">
        <f t="shared" si="543"/>
        <v>VALID</v>
      </c>
      <c r="R6961" t="str">
        <f t="shared" si="544"/>
        <v>VALID</v>
      </c>
    </row>
    <row r="6962" spans="1:18" x14ac:dyDescent="0.25">
      <c r="A6962" t="s">
        <v>14880</v>
      </c>
      <c r="B6962" s="1">
        <v>45091</v>
      </c>
      <c r="C6962">
        <v>271641.2</v>
      </c>
      <c r="D6962" t="s">
        <v>836</v>
      </c>
      <c r="E6962" t="s">
        <v>837</v>
      </c>
      <c r="F6962" t="s">
        <v>5</v>
      </c>
      <c r="G6962" t="s">
        <v>28</v>
      </c>
      <c r="H6962" t="s">
        <v>323</v>
      </c>
      <c r="I6962" t="str">
        <f>_xlfn.XLOOKUP(H6962,'Customers'!A6962:A7361,'Customers'!B6962:B7361," ")</f>
        <v xml:space="preserve"> </v>
      </c>
      <c r="J6962" t="s">
        <v>828</v>
      </c>
      <c r="K6962" t="s">
        <v>14881</v>
      </c>
      <c r="L6962" t="str">
        <f t="shared" si="540"/>
        <v>OK</v>
      </c>
      <c r="M6962" t="str">
        <f t="shared" si="541"/>
        <v>NOT  NULL</v>
      </c>
      <c r="N6962">
        <f t="shared" si="542"/>
        <v>1</v>
      </c>
      <c r="O6962" t="str">
        <f>IF(ISNA(VLOOKUP(J6962,Vendors!A:A,1,FALSE)),"MISSING VENDER","VALID")</f>
        <v>MISSING VENDER</v>
      </c>
      <c r="P6962" t="str">
        <f>IF(ISNA(VLOOKUP(H6962,'Customers'!A:A,1,FALSE)),"missing customer ","valid")</f>
        <v>valid</v>
      </c>
      <c r="Q6962" t="str">
        <f t="shared" si="543"/>
        <v>VALID</v>
      </c>
      <c r="R6962" t="str">
        <f t="shared" si="544"/>
        <v>VALID</v>
      </c>
    </row>
    <row r="6963" spans="1:18" x14ac:dyDescent="0.25">
      <c r="A6963" t="s">
        <v>14882</v>
      </c>
      <c r="B6963" s="1">
        <v>44852</v>
      </c>
      <c r="C6963">
        <v>132555.32999999999</v>
      </c>
      <c r="D6963" t="s">
        <v>836</v>
      </c>
      <c r="E6963" t="s">
        <v>840</v>
      </c>
      <c r="F6963" t="s">
        <v>5</v>
      </c>
      <c r="G6963" t="s">
        <v>14</v>
      </c>
      <c r="H6963" t="s">
        <v>83</v>
      </c>
      <c r="I6963" t="str">
        <f>_xlfn.XLOOKUP(H6963,'Customers'!A6963:A7362,'Customers'!B6963:B7362," ")</f>
        <v xml:space="preserve"> </v>
      </c>
      <c r="J6963" t="s">
        <v>828</v>
      </c>
      <c r="K6963" t="s">
        <v>14883</v>
      </c>
      <c r="L6963" t="str">
        <f t="shared" si="540"/>
        <v>OK</v>
      </c>
      <c r="M6963" t="str">
        <f t="shared" si="541"/>
        <v>NOT  NULL</v>
      </c>
      <c r="N6963">
        <f t="shared" si="542"/>
        <v>1</v>
      </c>
      <c r="O6963" t="str">
        <f>IF(ISNA(VLOOKUP(J6963,Vendors!A:A,1,FALSE)),"MISSING VENDER","VALID")</f>
        <v>MISSING VENDER</v>
      </c>
      <c r="P6963" t="str">
        <f>IF(ISNA(VLOOKUP(H6963,'Customers'!A:A,1,FALSE)),"missing customer ","valid")</f>
        <v>valid</v>
      </c>
      <c r="Q6963" t="str">
        <f t="shared" si="543"/>
        <v>VALID</v>
      </c>
      <c r="R6963" t="str">
        <f t="shared" si="544"/>
        <v>VALID</v>
      </c>
    </row>
    <row r="6964" spans="1:18" x14ac:dyDescent="0.25">
      <c r="A6964" t="s">
        <v>14884</v>
      </c>
      <c r="B6964" s="1">
        <v>44947</v>
      </c>
      <c r="C6964">
        <v>143851.26</v>
      </c>
      <c r="D6964" t="s">
        <v>836</v>
      </c>
      <c r="E6964" t="s">
        <v>855</v>
      </c>
      <c r="F6964" t="s">
        <v>4</v>
      </c>
      <c r="G6964" t="s">
        <v>18</v>
      </c>
      <c r="H6964" t="s">
        <v>493</v>
      </c>
      <c r="I6964" t="str">
        <f>_xlfn.XLOOKUP(H6964,'Customers'!A6964:A7363,'Customers'!B6964:B7363," ")</f>
        <v xml:space="preserve"> </v>
      </c>
      <c r="J6964" t="s">
        <v>828</v>
      </c>
      <c r="K6964" t="s">
        <v>14885</v>
      </c>
      <c r="L6964" t="str">
        <f t="shared" si="540"/>
        <v>OK</v>
      </c>
      <c r="M6964" t="str">
        <f t="shared" si="541"/>
        <v>NOT  NULL</v>
      </c>
      <c r="N6964">
        <f t="shared" si="542"/>
        <v>1</v>
      </c>
      <c r="O6964" t="str">
        <f>IF(ISNA(VLOOKUP(J6964,Vendors!A:A,1,FALSE)),"MISSING VENDER","VALID")</f>
        <v>MISSING VENDER</v>
      </c>
      <c r="P6964" t="str">
        <f>IF(ISNA(VLOOKUP(H6964,'Customers'!A:A,1,FALSE)),"missing customer ","valid")</f>
        <v>valid</v>
      </c>
      <c r="Q6964" t="str">
        <f t="shared" si="543"/>
        <v>VALID</v>
      </c>
      <c r="R6964" t="str">
        <f t="shared" si="544"/>
        <v>VALID</v>
      </c>
    </row>
    <row r="6965" spans="1:18" x14ac:dyDescent="0.25">
      <c r="A6965" t="s">
        <v>14886</v>
      </c>
      <c r="B6965" s="1">
        <v>45206</v>
      </c>
      <c r="C6965">
        <v>134964.5</v>
      </c>
      <c r="D6965" t="s">
        <v>836</v>
      </c>
      <c r="E6965" t="s">
        <v>837</v>
      </c>
      <c r="F6965" t="s">
        <v>5</v>
      </c>
      <c r="G6965" t="s">
        <v>14</v>
      </c>
      <c r="H6965" t="s">
        <v>499</v>
      </c>
      <c r="I6965" t="str">
        <f>_xlfn.XLOOKUP(H6965,'Customers'!A6965:A7364,'Customers'!B6965:B7364," ")</f>
        <v xml:space="preserve"> </v>
      </c>
      <c r="J6965" t="s">
        <v>828</v>
      </c>
      <c r="K6965" t="s">
        <v>14887</v>
      </c>
      <c r="L6965" t="str">
        <f t="shared" si="540"/>
        <v>OK</v>
      </c>
      <c r="M6965" t="str">
        <f t="shared" si="541"/>
        <v>NOT  NULL</v>
      </c>
      <c r="N6965">
        <f t="shared" si="542"/>
        <v>1</v>
      </c>
      <c r="O6965" t="str">
        <f>IF(ISNA(VLOOKUP(J6965,Vendors!A:A,1,FALSE)),"MISSING VENDER","VALID")</f>
        <v>MISSING VENDER</v>
      </c>
      <c r="P6965" t="str">
        <f>IF(ISNA(VLOOKUP(H6965,'Customers'!A:A,1,FALSE)),"missing customer ","valid")</f>
        <v>valid</v>
      </c>
      <c r="Q6965" t="str">
        <f t="shared" si="543"/>
        <v>VALID</v>
      </c>
      <c r="R6965" t="str">
        <f t="shared" si="544"/>
        <v>VALID</v>
      </c>
    </row>
    <row r="6966" spans="1:18" x14ac:dyDescent="0.25">
      <c r="A6966" t="s">
        <v>14888</v>
      </c>
      <c r="B6966" s="1">
        <v>44902</v>
      </c>
      <c r="C6966">
        <v>-27179.67</v>
      </c>
      <c r="D6966" t="s">
        <v>826</v>
      </c>
      <c r="E6966" t="s">
        <v>832</v>
      </c>
      <c r="F6966" t="s">
        <v>5</v>
      </c>
      <c r="G6966" t="s">
        <v>18</v>
      </c>
      <c r="H6966" t="s">
        <v>828</v>
      </c>
      <c r="I6966" t="str">
        <f>_xlfn.XLOOKUP(H6966,'Customers'!A6966:A7365,'Customers'!B6966:B7365," ")</f>
        <v xml:space="preserve"> </v>
      </c>
      <c r="J6966" t="s">
        <v>919</v>
      </c>
      <c r="K6966" t="s">
        <v>14889</v>
      </c>
      <c r="L6966" t="str">
        <f t="shared" si="540"/>
        <v>OK</v>
      </c>
      <c r="M6966" t="str">
        <f t="shared" si="541"/>
        <v>NOT  NULL</v>
      </c>
      <c r="N6966">
        <f t="shared" si="542"/>
        <v>1</v>
      </c>
      <c r="O6966" t="str">
        <f>IF(ISNA(VLOOKUP(J6966,Vendors!A:A,1,FALSE)),"MISSING VENDER","VALID")</f>
        <v>VALID</v>
      </c>
      <c r="P6966" t="str">
        <f>IF(ISNA(VLOOKUP(H6966,'Customers'!A:A,1,FALSE)),"missing customer ","valid")</f>
        <v xml:space="preserve">missing customer </v>
      </c>
      <c r="Q6966" t="str">
        <f t="shared" si="543"/>
        <v>VALID</v>
      </c>
      <c r="R6966" t="str">
        <f t="shared" si="544"/>
        <v>VALID</v>
      </c>
    </row>
    <row r="6967" spans="1:18" x14ac:dyDescent="0.25">
      <c r="A6967" t="s">
        <v>14890</v>
      </c>
      <c r="B6967" s="1">
        <v>44880</v>
      </c>
      <c r="C6967">
        <v>9091.65</v>
      </c>
      <c r="D6967" t="s">
        <v>1332</v>
      </c>
      <c r="E6967" t="s">
        <v>1332</v>
      </c>
      <c r="F6967" t="s">
        <v>5</v>
      </c>
      <c r="G6967" t="s">
        <v>25</v>
      </c>
      <c r="H6967" t="s">
        <v>828</v>
      </c>
      <c r="I6967" t="str">
        <f>_xlfn.XLOOKUP(H6967,'Customers'!A6967:A7366,'Customers'!B6967:B7366," ")</f>
        <v xml:space="preserve"> </v>
      </c>
      <c r="J6967" t="s">
        <v>828</v>
      </c>
      <c r="K6967" t="s">
        <v>14891</v>
      </c>
      <c r="L6967" t="str">
        <f t="shared" si="540"/>
        <v>OK</v>
      </c>
      <c r="M6967" t="str">
        <f t="shared" si="541"/>
        <v>NOT  NULL</v>
      </c>
      <c r="N6967">
        <f t="shared" si="542"/>
        <v>1</v>
      </c>
      <c r="O6967" t="str">
        <f>IF(ISNA(VLOOKUP(J6967,Vendors!A:A,1,FALSE)),"MISSING VENDER","VALID")</f>
        <v>MISSING VENDER</v>
      </c>
      <c r="P6967" t="str">
        <f>IF(ISNA(VLOOKUP(H6967,'Customers'!A:A,1,FALSE)),"missing customer ","valid")</f>
        <v xml:space="preserve">missing customer </v>
      </c>
      <c r="Q6967" t="str">
        <f t="shared" si="543"/>
        <v>VALID</v>
      </c>
      <c r="R6967" t="str">
        <f t="shared" si="544"/>
        <v>VALID</v>
      </c>
    </row>
    <row r="6968" spans="1:18" x14ac:dyDescent="0.25">
      <c r="A6968" t="s">
        <v>14892</v>
      </c>
      <c r="B6968" s="1">
        <v>45088</v>
      </c>
      <c r="C6968">
        <v>141051.82</v>
      </c>
      <c r="D6968" t="s">
        <v>836</v>
      </c>
      <c r="E6968" t="s">
        <v>837</v>
      </c>
      <c r="F6968" t="s">
        <v>3</v>
      </c>
      <c r="G6968" t="s">
        <v>14</v>
      </c>
      <c r="H6968" t="s">
        <v>57</v>
      </c>
      <c r="I6968" t="str">
        <f>_xlfn.XLOOKUP(H6968,'Customers'!A6968:A7367,'Customers'!B6968:B7367," ")</f>
        <v xml:space="preserve"> </v>
      </c>
      <c r="J6968" t="s">
        <v>828</v>
      </c>
      <c r="K6968" t="s">
        <v>14893</v>
      </c>
      <c r="L6968" t="str">
        <f t="shared" si="540"/>
        <v>OK</v>
      </c>
      <c r="M6968" t="str">
        <f t="shared" si="541"/>
        <v>NOT  NULL</v>
      </c>
      <c r="N6968">
        <f t="shared" si="542"/>
        <v>1</v>
      </c>
      <c r="O6968" t="str">
        <f>IF(ISNA(VLOOKUP(J6968,Vendors!A:A,1,FALSE)),"MISSING VENDER","VALID")</f>
        <v>MISSING VENDER</v>
      </c>
      <c r="P6968" t="str">
        <f>IF(ISNA(VLOOKUP(H6968,'Customers'!A:A,1,FALSE)),"missing customer ","valid")</f>
        <v>valid</v>
      </c>
      <c r="Q6968" t="str">
        <f t="shared" si="543"/>
        <v>VALID</v>
      </c>
      <c r="R6968" t="str">
        <f t="shared" si="544"/>
        <v>VALID</v>
      </c>
    </row>
    <row r="6969" spans="1:18" x14ac:dyDescent="0.25">
      <c r="A6969" t="s">
        <v>14894</v>
      </c>
      <c r="B6969" s="1">
        <v>45166</v>
      </c>
      <c r="C6969">
        <v>118983.74</v>
      </c>
      <c r="D6969" t="s">
        <v>836</v>
      </c>
      <c r="E6969" t="s">
        <v>840</v>
      </c>
      <c r="F6969" t="s">
        <v>3</v>
      </c>
      <c r="G6969" t="s">
        <v>14</v>
      </c>
      <c r="H6969" t="s">
        <v>583</v>
      </c>
      <c r="I6969" t="str">
        <f>_xlfn.XLOOKUP(H6969,'Customers'!A6969:A7368,'Customers'!B6969:B7368," ")</f>
        <v xml:space="preserve"> </v>
      </c>
      <c r="J6969" t="s">
        <v>828</v>
      </c>
      <c r="K6969" t="s">
        <v>14895</v>
      </c>
      <c r="L6969" t="str">
        <f t="shared" si="540"/>
        <v>OK</v>
      </c>
      <c r="M6969" t="str">
        <f t="shared" si="541"/>
        <v>NOT  NULL</v>
      </c>
      <c r="N6969">
        <f t="shared" si="542"/>
        <v>1</v>
      </c>
      <c r="O6969" t="str">
        <f>IF(ISNA(VLOOKUP(J6969,Vendors!A:A,1,FALSE)),"MISSING VENDER","VALID")</f>
        <v>MISSING VENDER</v>
      </c>
      <c r="P6969" t="str">
        <f>IF(ISNA(VLOOKUP(H6969,'Customers'!A:A,1,FALSE)),"missing customer ","valid")</f>
        <v>valid</v>
      </c>
      <c r="Q6969" t="str">
        <f t="shared" si="543"/>
        <v>VALID</v>
      </c>
      <c r="R6969" t="str">
        <f t="shared" si="544"/>
        <v>VALID</v>
      </c>
    </row>
    <row r="6970" spans="1:18" x14ac:dyDescent="0.25">
      <c r="A6970" t="s">
        <v>14896</v>
      </c>
      <c r="B6970" s="1">
        <v>44733</v>
      </c>
      <c r="C6970">
        <v>-72428.600000000006</v>
      </c>
      <c r="D6970" t="s">
        <v>826</v>
      </c>
      <c r="E6970" t="s">
        <v>865</v>
      </c>
      <c r="F6970" t="s">
        <v>5</v>
      </c>
      <c r="G6970" t="s">
        <v>18</v>
      </c>
      <c r="H6970" t="s">
        <v>828</v>
      </c>
      <c r="I6970" t="str">
        <f>_xlfn.XLOOKUP(H6970,'Customers'!A6970:A7369,'Customers'!B6970:B7369," ")</f>
        <v xml:space="preserve"> </v>
      </c>
      <c r="J6970" t="s">
        <v>1940</v>
      </c>
      <c r="K6970" t="s">
        <v>14897</v>
      </c>
      <c r="L6970" t="str">
        <f t="shared" si="540"/>
        <v>OK</v>
      </c>
      <c r="M6970" t="str">
        <f t="shared" si="541"/>
        <v>NOT  NULL</v>
      </c>
      <c r="N6970">
        <f t="shared" si="542"/>
        <v>1</v>
      </c>
      <c r="O6970" t="str">
        <f>IF(ISNA(VLOOKUP(J6970,Vendors!A:A,1,FALSE)),"MISSING VENDER","VALID")</f>
        <v>VALID</v>
      </c>
      <c r="P6970" t="str">
        <f>IF(ISNA(VLOOKUP(H6970,'Customers'!A:A,1,FALSE)),"missing customer ","valid")</f>
        <v xml:space="preserve">missing customer </v>
      </c>
      <c r="Q6970" t="str">
        <f t="shared" si="543"/>
        <v>VALID</v>
      </c>
      <c r="R6970" t="str">
        <f t="shared" si="544"/>
        <v>VALID</v>
      </c>
    </row>
    <row r="6971" spans="1:18" x14ac:dyDescent="0.25">
      <c r="A6971" t="s">
        <v>14898</v>
      </c>
      <c r="B6971" s="1">
        <v>45187</v>
      </c>
      <c r="C6971">
        <v>-46454.26</v>
      </c>
      <c r="D6971" t="s">
        <v>826</v>
      </c>
      <c r="E6971" t="s">
        <v>827</v>
      </c>
      <c r="F6971" t="s">
        <v>3</v>
      </c>
      <c r="G6971" t="s">
        <v>28</v>
      </c>
      <c r="H6971" t="s">
        <v>828</v>
      </c>
      <c r="I6971" t="str">
        <f>_xlfn.XLOOKUP(H6971,'Customers'!A6971:A7370,'Customers'!B6971:B7370," ")</f>
        <v xml:space="preserve"> </v>
      </c>
      <c r="J6971" t="s">
        <v>1572</v>
      </c>
      <c r="K6971" t="s">
        <v>14899</v>
      </c>
      <c r="L6971" t="str">
        <f t="shared" si="540"/>
        <v>OK</v>
      </c>
      <c r="M6971" t="str">
        <f t="shared" si="541"/>
        <v>NOT  NULL</v>
      </c>
      <c r="N6971">
        <f t="shared" si="542"/>
        <v>1</v>
      </c>
      <c r="O6971" t="str">
        <f>IF(ISNA(VLOOKUP(J6971,Vendors!A:A,1,FALSE)),"MISSING VENDER","VALID")</f>
        <v>VALID</v>
      </c>
      <c r="P6971" t="str">
        <f>IF(ISNA(VLOOKUP(H6971,'Customers'!A:A,1,FALSE)),"missing customer ","valid")</f>
        <v xml:space="preserve">missing customer </v>
      </c>
      <c r="Q6971" t="str">
        <f t="shared" si="543"/>
        <v>VALID</v>
      </c>
      <c r="R6971" t="str">
        <f t="shared" si="544"/>
        <v>VALID</v>
      </c>
    </row>
    <row r="6972" spans="1:18" x14ac:dyDescent="0.25">
      <c r="A6972" t="s">
        <v>14900</v>
      </c>
      <c r="B6972" s="1">
        <v>45064</v>
      </c>
      <c r="C6972">
        <v>109792.92</v>
      </c>
      <c r="D6972" t="s">
        <v>836</v>
      </c>
      <c r="E6972" t="s">
        <v>840</v>
      </c>
      <c r="F6972" t="s">
        <v>4</v>
      </c>
      <c r="G6972" t="s">
        <v>14</v>
      </c>
      <c r="H6972" t="s">
        <v>395</v>
      </c>
      <c r="I6972" t="str">
        <f>_xlfn.XLOOKUP(H6972,'Customers'!A6972:A7371,'Customers'!B6972:B7371," ")</f>
        <v xml:space="preserve"> </v>
      </c>
      <c r="J6972" t="s">
        <v>828</v>
      </c>
      <c r="K6972" t="s">
        <v>14901</v>
      </c>
      <c r="L6972" t="str">
        <f t="shared" si="540"/>
        <v>OK</v>
      </c>
      <c r="M6972" t="str">
        <f t="shared" si="541"/>
        <v>NOT  NULL</v>
      </c>
      <c r="N6972">
        <f t="shared" si="542"/>
        <v>1</v>
      </c>
      <c r="O6972" t="str">
        <f>IF(ISNA(VLOOKUP(J6972,Vendors!A:A,1,FALSE)),"MISSING VENDER","VALID")</f>
        <v>MISSING VENDER</v>
      </c>
      <c r="P6972" t="str">
        <f>IF(ISNA(VLOOKUP(H6972,'Customers'!A:A,1,FALSE)),"missing customer ","valid")</f>
        <v>valid</v>
      </c>
      <c r="Q6972" t="str">
        <f t="shared" si="543"/>
        <v>VALID</v>
      </c>
      <c r="R6972" t="str">
        <f t="shared" si="544"/>
        <v>VALID</v>
      </c>
    </row>
    <row r="6973" spans="1:18" x14ac:dyDescent="0.25">
      <c r="A6973" t="s">
        <v>14902</v>
      </c>
      <c r="B6973" s="1">
        <v>44686</v>
      </c>
      <c r="C6973">
        <v>174160.89</v>
      </c>
      <c r="D6973" t="s">
        <v>836</v>
      </c>
      <c r="E6973" t="s">
        <v>840</v>
      </c>
      <c r="F6973" t="s">
        <v>3</v>
      </c>
      <c r="G6973" t="s">
        <v>18</v>
      </c>
      <c r="H6973" t="s">
        <v>521</v>
      </c>
      <c r="I6973" t="str">
        <f>_xlfn.XLOOKUP(H6973,'Customers'!A6973:A7372,'Customers'!B6973:B7372," ")</f>
        <v xml:space="preserve"> </v>
      </c>
      <c r="J6973" t="s">
        <v>828</v>
      </c>
      <c r="K6973" t="s">
        <v>14903</v>
      </c>
      <c r="L6973" t="str">
        <f t="shared" si="540"/>
        <v>OK</v>
      </c>
      <c r="M6973" t="str">
        <f t="shared" si="541"/>
        <v>NOT  NULL</v>
      </c>
      <c r="N6973">
        <f t="shared" si="542"/>
        <v>1</v>
      </c>
      <c r="O6973" t="str">
        <f>IF(ISNA(VLOOKUP(J6973,Vendors!A:A,1,FALSE)),"MISSING VENDER","VALID")</f>
        <v>MISSING VENDER</v>
      </c>
      <c r="P6973" t="str">
        <f>IF(ISNA(VLOOKUP(H6973,'Customers'!A:A,1,FALSE)),"missing customer ","valid")</f>
        <v>valid</v>
      </c>
      <c r="Q6973" t="str">
        <f t="shared" si="543"/>
        <v>VALID</v>
      </c>
      <c r="R6973" t="str">
        <f t="shared" si="544"/>
        <v>VALID</v>
      </c>
    </row>
    <row r="6974" spans="1:18" x14ac:dyDescent="0.25">
      <c r="A6974" t="s">
        <v>14904</v>
      </c>
      <c r="B6974" s="1">
        <v>45238</v>
      </c>
      <c r="C6974">
        <v>-19083.68</v>
      </c>
      <c r="D6974" t="s">
        <v>826</v>
      </c>
      <c r="E6974" t="s">
        <v>851</v>
      </c>
      <c r="F6974" t="s">
        <v>4</v>
      </c>
      <c r="G6974" t="s">
        <v>18</v>
      </c>
      <c r="H6974" t="s">
        <v>828</v>
      </c>
      <c r="I6974" t="str">
        <f>_xlfn.XLOOKUP(H6974,'Customers'!A6974:A7373,'Customers'!B6974:B7373," ")</f>
        <v xml:space="preserve"> </v>
      </c>
      <c r="J6974" t="s">
        <v>1154</v>
      </c>
      <c r="K6974" t="s">
        <v>14905</v>
      </c>
      <c r="L6974" t="str">
        <f t="shared" si="540"/>
        <v>OK</v>
      </c>
      <c r="M6974" t="str">
        <f t="shared" si="541"/>
        <v>NOT  NULL</v>
      </c>
      <c r="N6974">
        <f t="shared" si="542"/>
        <v>1</v>
      </c>
      <c r="O6974" t="str">
        <f>IF(ISNA(VLOOKUP(J6974,Vendors!A:A,1,FALSE)),"MISSING VENDER","VALID")</f>
        <v>VALID</v>
      </c>
      <c r="P6974" t="str">
        <f>IF(ISNA(VLOOKUP(H6974,'Customers'!A:A,1,FALSE)),"missing customer ","valid")</f>
        <v xml:space="preserve">missing customer </v>
      </c>
      <c r="Q6974" t="str">
        <f t="shared" si="543"/>
        <v>VALID</v>
      </c>
      <c r="R6974" t="str">
        <f t="shared" si="544"/>
        <v>VALID</v>
      </c>
    </row>
    <row r="6975" spans="1:18" x14ac:dyDescent="0.25">
      <c r="A6975" t="s">
        <v>14906</v>
      </c>
      <c r="B6975" s="1">
        <v>44857</v>
      </c>
      <c r="C6975">
        <v>83324.67</v>
      </c>
      <c r="D6975" t="s">
        <v>836</v>
      </c>
      <c r="E6975" t="s">
        <v>837</v>
      </c>
      <c r="F6975" t="s">
        <v>4</v>
      </c>
      <c r="G6975" t="s">
        <v>25</v>
      </c>
      <c r="H6975" t="s">
        <v>557</v>
      </c>
      <c r="I6975" t="str">
        <f>_xlfn.XLOOKUP(H6975,'Customers'!A6975:A7374,'Customers'!B6975:B7374," ")</f>
        <v xml:space="preserve"> </v>
      </c>
      <c r="J6975" t="s">
        <v>828</v>
      </c>
      <c r="K6975" t="s">
        <v>14907</v>
      </c>
      <c r="L6975" t="str">
        <f t="shared" si="540"/>
        <v>OK</v>
      </c>
      <c r="M6975" t="str">
        <f t="shared" si="541"/>
        <v>NOT  NULL</v>
      </c>
      <c r="N6975">
        <f t="shared" si="542"/>
        <v>1</v>
      </c>
      <c r="O6975" t="str">
        <f>IF(ISNA(VLOOKUP(J6975,Vendors!A:A,1,FALSE)),"MISSING VENDER","VALID")</f>
        <v>MISSING VENDER</v>
      </c>
      <c r="P6975" t="str">
        <f>IF(ISNA(VLOOKUP(H6975,'Customers'!A:A,1,FALSE)),"missing customer ","valid")</f>
        <v>valid</v>
      </c>
      <c r="Q6975" t="str">
        <f t="shared" si="543"/>
        <v>VALID</v>
      </c>
      <c r="R6975" t="str">
        <f t="shared" si="544"/>
        <v>VALID</v>
      </c>
    </row>
    <row r="6976" spans="1:18" x14ac:dyDescent="0.25">
      <c r="A6976" t="s">
        <v>14908</v>
      </c>
      <c r="B6976" s="1">
        <v>45007</v>
      </c>
      <c r="C6976">
        <v>243610.69</v>
      </c>
      <c r="D6976" t="s">
        <v>836</v>
      </c>
      <c r="E6976" t="s">
        <v>840</v>
      </c>
      <c r="F6976" t="s">
        <v>5</v>
      </c>
      <c r="G6976" t="s">
        <v>25</v>
      </c>
      <c r="H6976" t="s">
        <v>503</v>
      </c>
      <c r="I6976" t="str">
        <f>_xlfn.XLOOKUP(H6976,'Customers'!A6976:A7375,'Customers'!B6976:B7375," ")</f>
        <v xml:space="preserve"> </v>
      </c>
      <c r="J6976" t="s">
        <v>828</v>
      </c>
      <c r="K6976" t="s">
        <v>14909</v>
      </c>
      <c r="L6976" t="str">
        <f t="shared" si="540"/>
        <v>OK</v>
      </c>
      <c r="M6976" t="str">
        <f t="shared" si="541"/>
        <v>NOT  NULL</v>
      </c>
      <c r="N6976">
        <f t="shared" si="542"/>
        <v>1</v>
      </c>
      <c r="O6976" t="str">
        <f>IF(ISNA(VLOOKUP(J6976,Vendors!A:A,1,FALSE)),"MISSING VENDER","VALID")</f>
        <v>MISSING VENDER</v>
      </c>
      <c r="P6976" t="str">
        <f>IF(ISNA(VLOOKUP(H6976,'Customers'!A:A,1,FALSE)),"missing customer ","valid")</f>
        <v>valid</v>
      </c>
      <c r="Q6976" t="str">
        <f t="shared" si="543"/>
        <v>VALID</v>
      </c>
      <c r="R6976" t="str">
        <f t="shared" si="544"/>
        <v>VALID</v>
      </c>
    </row>
    <row r="6977" spans="1:18" x14ac:dyDescent="0.25">
      <c r="A6977" t="s">
        <v>14910</v>
      </c>
      <c r="B6977" s="1">
        <v>44832</v>
      </c>
      <c r="C6977">
        <v>84821.89</v>
      </c>
      <c r="D6977" t="s">
        <v>836</v>
      </c>
      <c r="E6977" t="s">
        <v>855</v>
      </c>
      <c r="F6977" t="s">
        <v>4</v>
      </c>
      <c r="G6977" t="s">
        <v>18</v>
      </c>
      <c r="H6977" t="s">
        <v>407</v>
      </c>
      <c r="I6977" t="str">
        <f>_xlfn.XLOOKUP(H6977,'Customers'!A6977:A7376,'Customers'!B6977:B7376," ")</f>
        <v xml:space="preserve"> </v>
      </c>
      <c r="J6977" t="s">
        <v>828</v>
      </c>
      <c r="K6977" t="s">
        <v>14911</v>
      </c>
      <c r="L6977" t="str">
        <f t="shared" si="540"/>
        <v>OK</v>
      </c>
      <c r="M6977" t="str">
        <f t="shared" si="541"/>
        <v>NOT  NULL</v>
      </c>
      <c r="N6977">
        <f t="shared" si="542"/>
        <v>1</v>
      </c>
      <c r="O6977" t="str">
        <f>IF(ISNA(VLOOKUP(J6977,Vendors!A:A,1,FALSE)),"MISSING VENDER","VALID")</f>
        <v>MISSING VENDER</v>
      </c>
      <c r="P6977" t="str">
        <f>IF(ISNA(VLOOKUP(H6977,'Customers'!A:A,1,FALSE)),"missing customer ","valid")</f>
        <v>valid</v>
      </c>
      <c r="Q6977" t="str">
        <f t="shared" si="543"/>
        <v>VALID</v>
      </c>
      <c r="R6977" t="str">
        <f t="shared" si="544"/>
        <v>VALID</v>
      </c>
    </row>
    <row r="6978" spans="1:18" x14ac:dyDescent="0.25">
      <c r="A6978" t="s">
        <v>14912</v>
      </c>
      <c r="B6978" s="1">
        <v>44728</v>
      </c>
      <c r="C6978">
        <v>-44666.95</v>
      </c>
      <c r="D6978" t="s">
        <v>826</v>
      </c>
      <c r="E6978" t="s">
        <v>827</v>
      </c>
      <c r="F6978" t="s">
        <v>3</v>
      </c>
      <c r="G6978" t="s">
        <v>18</v>
      </c>
      <c r="H6978" t="s">
        <v>828</v>
      </c>
      <c r="I6978" t="str">
        <f>_xlfn.XLOOKUP(H6978,'Customers'!A6978:A7377,'Customers'!B6978:B7377," ")</f>
        <v xml:space="preserve"> </v>
      </c>
      <c r="J6978" t="s">
        <v>1022</v>
      </c>
      <c r="K6978" t="s">
        <v>14913</v>
      </c>
      <c r="L6978" t="str">
        <f t="shared" ref="L6978:L7041" si="545">IF(ISERROR(B6978),"ERORROR","OK")</f>
        <v>OK</v>
      </c>
      <c r="M6978" t="str">
        <f t="shared" ref="M6978:M7041" si="546">IF(ISNA(C6979),"NULL","NOT  NULL")</f>
        <v>NOT  NULL</v>
      </c>
      <c r="N6978">
        <f t="shared" ref="N6978:N7041" si="547">COUNTIF(A:A,A6978)</f>
        <v>1</v>
      </c>
      <c r="O6978" t="str">
        <f>IF(ISNA(VLOOKUP(J6978,Vendors!A:A,1,FALSE)),"MISSING VENDER","VALID")</f>
        <v>VALID</v>
      </c>
      <c r="P6978" t="str">
        <f>IF(ISNA(VLOOKUP(H6978,'Customers'!A:A,1,FALSE)),"missing customer ","valid")</f>
        <v xml:space="preserve">missing customer </v>
      </c>
      <c r="Q6978" t="str">
        <f t="shared" ref="Q6978:Q7041" si="548">IF(ISBLANK(D6978),"INVALID","VALID")</f>
        <v>VALID</v>
      </c>
      <c r="R6978" t="str">
        <f t="shared" ref="R6978:R7041" si="549">IF(ISNA(F6978),"INVALID","VALID")</f>
        <v>VALID</v>
      </c>
    </row>
    <row r="6979" spans="1:18" x14ac:dyDescent="0.25">
      <c r="A6979" t="s">
        <v>14914</v>
      </c>
      <c r="B6979" s="1">
        <v>44987</v>
      </c>
      <c r="C6979">
        <v>-5823.76</v>
      </c>
      <c r="D6979" t="s">
        <v>826</v>
      </c>
      <c r="E6979" t="s">
        <v>865</v>
      </c>
      <c r="F6979" t="s">
        <v>5</v>
      </c>
      <c r="G6979" t="s">
        <v>18</v>
      </c>
      <c r="H6979" t="s">
        <v>828</v>
      </c>
      <c r="I6979" t="str">
        <f>_xlfn.XLOOKUP(H6979,'Customers'!A6979:A7378,'Customers'!B6979:B7378," ")</f>
        <v xml:space="preserve"> </v>
      </c>
      <c r="J6979" t="s">
        <v>3065</v>
      </c>
      <c r="K6979" t="s">
        <v>14915</v>
      </c>
      <c r="L6979" t="str">
        <f t="shared" si="545"/>
        <v>OK</v>
      </c>
      <c r="M6979" t="str">
        <f t="shared" si="546"/>
        <v>NOT  NULL</v>
      </c>
      <c r="N6979">
        <f t="shared" si="547"/>
        <v>1</v>
      </c>
      <c r="O6979" t="str">
        <f>IF(ISNA(VLOOKUP(J6979,Vendors!A:A,1,FALSE)),"MISSING VENDER","VALID")</f>
        <v>VALID</v>
      </c>
      <c r="P6979" t="str">
        <f>IF(ISNA(VLOOKUP(H6979,'Customers'!A:A,1,FALSE)),"missing customer ","valid")</f>
        <v xml:space="preserve">missing customer </v>
      </c>
      <c r="Q6979" t="str">
        <f t="shared" si="548"/>
        <v>VALID</v>
      </c>
      <c r="R6979" t="str">
        <f t="shared" si="549"/>
        <v>VALID</v>
      </c>
    </row>
    <row r="6980" spans="1:18" x14ac:dyDescent="0.25">
      <c r="A6980" t="s">
        <v>14916</v>
      </c>
      <c r="B6980" s="1">
        <v>44666</v>
      </c>
      <c r="C6980">
        <v>-16357.42</v>
      </c>
      <c r="D6980" t="s">
        <v>826</v>
      </c>
      <c r="E6980" t="s">
        <v>851</v>
      </c>
      <c r="F6980" t="s">
        <v>4</v>
      </c>
      <c r="G6980" t="s">
        <v>18</v>
      </c>
      <c r="H6980" t="s">
        <v>828</v>
      </c>
      <c r="I6980" t="str">
        <f>_xlfn.XLOOKUP(H6980,'Customers'!A6980:A7379,'Customers'!B6980:B7379," ")</f>
        <v xml:space="preserve"> </v>
      </c>
      <c r="J6980" t="s">
        <v>947</v>
      </c>
      <c r="K6980" t="s">
        <v>14917</v>
      </c>
      <c r="L6980" t="str">
        <f t="shared" si="545"/>
        <v>OK</v>
      </c>
      <c r="M6980" t="str">
        <f t="shared" si="546"/>
        <v>NOT  NULL</v>
      </c>
      <c r="N6980">
        <f t="shared" si="547"/>
        <v>1</v>
      </c>
      <c r="O6980" t="str">
        <f>IF(ISNA(VLOOKUP(J6980,Vendors!A:A,1,FALSE)),"MISSING VENDER","VALID")</f>
        <v>VALID</v>
      </c>
      <c r="P6980" t="str">
        <f>IF(ISNA(VLOOKUP(H6980,'Customers'!A:A,1,FALSE)),"missing customer ","valid")</f>
        <v xml:space="preserve">missing customer </v>
      </c>
      <c r="Q6980" t="str">
        <f t="shared" si="548"/>
        <v>VALID</v>
      </c>
      <c r="R6980" t="str">
        <f t="shared" si="549"/>
        <v>VALID</v>
      </c>
    </row>
    <row r="6981" spans="1:18" x14ac:dyDescent="0.25">
      <c r="A6981" t="s">
        <v>14918</v>
      </c>
      <c r="B6981" s="1">
        <v>44575</v>
      </c>
      <c r="C6981">
        <v>111869.71</v>
      </c>
      <c r="D6981" t="s">
        <v>836</v>
      </c>
      <c r="E6981" t="s">
        <v>855</v>
      </c>
      <c r="F6981" t="s">
        <v>3</v>
      </c>
      <c r="G6981" t="s">
        <v>14</v>
      </c>
      <c r="H6981" t="s">
        <v>707</v>
      </c>
      <c r="I6981" t="str">
        <f>_xlfn.XLOOKUP(H6981,'Customers'!A6981:A7380,'Customers'!B6981:B7380," ")</f>
        <v xml:space="preserve"> </v>
      </c>
      <c r="J6981" t="s">
        <v>828</v>
      </c>
      <c r="K6981" t="s">
        <v>14919</v>
      </c>
      <c r="L6981" t="str">
        <f t="shared" si="545"/>
        <v>OK</v>
      </c>
      <c r="M6981" t="str">
        <f t="shared" si="546"/>
        <v>NOT  NULL</v>
      </c>
      <c r="N6981">
        <f t="shared" si="547"/>
        <v>1</v>
      </c>
      <c r="O6981" t="str">
        <f>IF(ISNA(VLOOKUP(J6981,Vendors!A:A,1,FALSE)),"MISSING VENDER","VALID")</f>
        <v>MISSING VENDER</v>
      </c>
      <c r="P6981" t="str">
        <f>IF(ISNA(VLOOKUP(H6981,'Customers'!A:A,1,FALSE)),"missing customer ","valid")</f>
        <v>valid</v>
      </c>
      <c r="Q6981" t="str">
        <f t="shared" si="548"/>
        <v>VALID</v>
      </c>
      <c r="R6981" t="str">
        <f t="shared" si="549"/>
        <v>VALID</v>
      </c>
    </row>
    <row r="6982" spans="1:18" x14ac:dyDescent="0.25">
      <c r="A6982" t="s">
        <v>14920</v>
      </c>
      <c r="B6982" s="1">
        <v>44995</v>
      </c>
      <c r="C6982">
        <v>184372.88</v>
      </c>
      <c r="D6982" t="s">
        <v>836</v>
      </c>
      <c r="E6982" t="s">
        <v>855</v>
      </c>
      <c r="F6982" t="s">
        <v>4</v>
      </c>
      <c r="G6982" t="s">
        <v>28</v>
      </c>
      <c r="H6982" t="s">
        <v>591</v>
      </c>
      <c r="I6982" t="str">
        <f>_xlfn.XLOOKUP(H6982,'Customers'!A6982:A7381,'Customers'!B6982:B7381," ")</f>
        <v xml:space="preserve"> </v>
      </c>
      <c r="J6982" t="s">
        <v>828</v>
      </c>
      <c r="K6982" t="s">
        <v>14921</v>
      </c>
      <c r="L6982" t="str">
        <f t="shared" si="545"/>
        <v>OK</v>
      </c>
      <c r="M6982" t="str">
        <f t="shared" si="546"/>
        <v>NOT  NULL</v>
      </c>
      <c r="N6982">
        <f t="shared" si="547"/>
        <v>1</v>
      </c>
      <c r="O6982" t="str">
        <f>IF(ISNA(VLOOKUP(J6982,Vendors!A:A,1,FALSE)),"MISSING VENDER","VALID")</f>
        <v>MISSING VENDER</v>
      </c>
      <c r="P6982" t="str">
        <f>IF(ISNA(VLOOKUP(H6982,'Customers'!A:A,1,FALSE)),"missing customer ","valid")</f>
        <v>valid</v>
      </c>
      <c r="Q6982" t="str">
        <f t="shared" si="548"/>
        <v>VALID</v>
      </c>
      <c r="R6982" t="str">
        <f t="shared" si="549"/>
        <v>VALID</v>
      </c>
    </row>
    <row r="6983" spans="1:18" x14ac:dyDescent="0.25">
      <c r="A6983" t="s">
        <v>14922</v>
      </c>
      <c r="B6983" s="1">
        <v>44596</v>
      </c>
      <c r="C6983">
        <v>22345.1</v>
      </c>
      <c r="D6983" t="s">
        <v>958</v>
      </c>
      <c r="E6983" t="s">
        <v>958</v>
      </c>
      <c r="F6983" t="s">
        <v>5</v>
      </c>
      <c r="G6983" t="s">
        <v>25</v>
      </c>
      <c r="H6983" t="s">
        <v>828</v>
      </c>
      <c r="I6983" t="str">
        <f>_xlfn.XLOOKUP(H6983,'Customers'!A6983:A7382,'Customers'!B6983:B7382," ")</f>
        <v xml:space="preserve"> </v>
      </c>
      <c r="J6983" t="s">
        <v>828</v>
      </c>
      <c r="K6983" t="s">
        <v>14923</v>
      </c>
      <c r="L6983" t="str">
        <f t="shared" si="545"/>
        <v>OK</v>
      </c>
      <c r="M6983" t="str">
        <f t="shared" si="546"/>
        <v>NOT  NULL</v>
      </c>
      <c r="N6983">
        <f t="shared" si="547"/>
        <v>1</v>
      </c>
      <c r="O6983" t="str">
        <f>IF(ISNA(VLOOKUP(J6983,Vendors!A:A,1,FALSE)),"MISSING VENDER","VALID")</f>
        <v>MISSING VENDER</v>
      </c>
      <c r="P6983" t="str">
        <f>IF(ISNA(VLOOKUP(H6983,'Customers'!A:A,1,FALSE)),"missing customer ","valid")</f>
        <v xml:space="preserve">missing customer </v>
      </c>
      <c r="Q6983" t="str">
        <f t="shared" si="548"/>
        <v>VALID</v>
      </c>
      <c r="R6983" t="str">
        <f t="shared" si="549"/>
        <v>VALID</v>
      </c>
    </row>
    <row r="6984" spans="1:18" x14ac:dyDescent="0.25">
      <c r="A6984" t="s">
        <v>14924</v>
      </c>
      <c r="B6984" s="1">
        <v>44986</v>
      </c>
      <c r="C6984">
        <v>78686.83</v>
      </c>
      <c r="D6984" t="s">
        <v>836</v>
      </c>
      <c r="E6984" t="s">
        <v>840</v>
      </c>
      <c r="F6984" t="s">
        <v>3</v>
      </c>
      <c r="G6984" t="s">
        <v>25</v>
      </c>
      <c r="H6984" t="s">
        <v>139</v>
      </c>
      <c r="I6984" t="str">
        <f>_xlfn.XLOOKUP(H6984,'Customers'!A6984:A7383,'Customers'!B6984:B7383," ")</f>
        <v xml:space="preserve"> </v>
      </c>
      <c r="J6984" t="s">
        <v>828</v>
      </c>
      <c r="K6984" t="s">
        <v>14925</v>
      </c>
      <c r="L6984" t="str">
        <f t="shared" si="545"/>
        <v>OK</v>
      </c>
      <c r="M6984" t="str">
        <f t="shared" si="546"/>
        <v>NOT  NULL</v>
      </c>
      <c r="N6984">
        <f t="shared" si="547"/>
        <v>1</v>
      </c>
      <c r="O6984" t="str">
        <f>IF(ISNA(VLOOKUP(J6984,Vendors!A:A,1,FALSE)),"MISSING VENDER","VALID")</f>
        <v>MISSING VENDER</v>
      </c>
      <c r="P6984" t="str">
        <f>IF(ISNA(VLOOKUP(H6984,'Customers'!A:A,1,FALSE)),"missing customer ","valid")</f>
        <v>valid</v>
      </c>
      <c r="Q6984" t="str">
        <f t="shared" si="548"/>
        <v>VALID</v>
      </c>
      <c r="R6984" t="str">
        <f t="shared" si="549"/>
        <v>VALID</v>
      </c>
    </row>
    <row r="6985" spans="1:18" x14ac:dyDescent="0.25">
      <c r="A6985" t="s">
        <v>14926</v>
      </c>
      <c r="B6985" s="1">
        <v>44983</v>
      </c>
      <c r="C6985">
        <v>115177.95</v>
      </c>
      <c r="D6985" t="s">
        <v>836</v>
      </c>
      <c r="E6985" t="s">
        <v>855</v>
      </c>
      <c r="F6985" t="s">
        <v>4</v>
      </c>
      <c r="G6985" t="s">
        <v>18</v>
      </c>
      <c r="H6985" t="s">
        <v>163</v>
      </c>
      <c r="I6985" t="str">
        <f>_xlfn.XLOOKUP(H6985,'Customers'!A6985:A7384,'Customers'!B6985:B7384," ")</f>
        <v xml:space="preserve"> </v>
      </c>
      <c r="J6985" t="s">
        <v>828</v>
      </c>
      <c r="K6985" t="s">
        <v>14927</v>
      </c>
      <c r="L6985" t="str">
        <f t="shared" si="545"/>
        <v>OK</v>
      </c>
      <c r="M6985" t="str">
        <f t="shared" si="546"/>
        <v>NOT  NULL</v>
      </c>
      <c r="N6985">
        <f t="shared" si="547"/>
        <v>1</v>
      </c>
      <c r="O6985" t="str">
        <f>IF(ISNA(VLOOKUP(J6985,Vendors!A:A,1,FALSE)),"MISSING VENDER","VALID")</f>
        <v>MISSING VENDER</v>
      </c>
      <c r="P6985" t="str">
        <f>IF(ISNA(VLOOKUP(H6985,'Customers'!A:A,1,FALSE)),"missing customer ","valid")</f>
        <v>valid</v>
      </c>
      <c r="Q6985" t="str">
        <f t="shared" si="548"/>
        <v>VALID</v>
      </c>
      <c r="R6985" t="str">
        <f t="shared" si="549"/>
        <v>VALID</v>
      </c>
    </row>
    <row r="6986" spans="1:18" x14ac:dyDescent="0.25">
      <c r="A6986" t="s">
        <v>14928</v>
      </c>
      <c r="B6986" s="1">
        <v>45114</v>
      </c>
      <c r="C6986">
        <v>-38321.440000000002</v>
      </c>
      <c r="D6986" t="s">
        <v>826</v>
      </c>
      <c r="E6986" t="s">
        <v>843</v>
      </c>
      <c r="F6986" t="s">
        <v>4</v>
      </c>
      <c r="G6986" t="s">
        <v>28</v>
      </c>
      <c r="H6986" t="s">
        <v>828</v>
      </c>
      <c r="I6986" t="str">
        <f>_xlfn.XLOOKUP(H6986,'Customers'!A6986:A7385,'Customers'!B6986:B7385," ")</f>
        <v xml:space="preserve"> </v>
      </c>
      <c r="J6986" t="s">
        <v>1481</v>
      </c>
      <c r="K6986" t="s">
        <v>14929</v>
      </c>
      <c r="L6986" t="str">
        <f t="shared" si="545"/>
        <v>OK</v>
      </c>
      <c r="M6986" t="str">
        <f t="shared" si="546"/>
        <v>NOT  NULL</v>
      </c>
      <c r="N6986">
        <f t="shared" si="547"/>
        <v>1</v>
      </c>
      <c r="O6986" t="str">
        <f>IF(ISNA(VLOOKUP(J6986,Vendors!A:A,1,FALSE)),"MISSING VENDER","VALID")</f>
        <v>VALID</v>
      </c>
      <c r="P6986" t="str">
        <f>IF(ISNA(VLOOKUP(H6986,'Customers'!A:A,1,FALSE)),"missing customer ","valid")</f>
        <v xml:space="preserve">missing customer </v>
      </c>
      <c r="Q6986" t="str">
        <f t="shared" si="548"/>
        <v>VALID</v>
      </c>
      <c r="R6986" t="str">
        <f t="shared" si="549"/>
        <v>VALID</v>
      </c>
    </row>
    <row r="6987" spans="1:18" x14ac:dyDescent="0.25">
      <c r="A6987" t="s">
        <v>14930</v>
      </c>
      <c r="B6987" s="1">
        <v>45185</v>
      </c>
      <c r="C6987">
        <v>97323.94</v>
      </c>
      <c r="D6987" t="s">
        <v>836</v>
      </c>
      <c r="E6987" t="s">
        <v>837</v>
      </c>
      <c r="F6987" t="s">
        <v>5</v>
      </c>
      <c r="G6987" t="s">
        <v>28</v>
      </c>
      <c r="H6987" t="s">
        <v>443</v>
      </c>
      <c r="I6987" t="str">
        <f>_xlfn.XLOOKUP(H6987,'Customers'!A6987:A7386,'Customers'!B6987:B7386," ")</f>
        <v xml:space="preserve"> </v>
      </c>
      <c r="J6987" t="s">
        <v>828</v>
      </c>
      <c r="K6987" t="s">
        <v>14931</v>
      </c>
      <c r="L6987" t="str">
        <f t="shared" si="545"/>
        <v>OK</v>
      </c>
      <c r="M6987" t="str">
        <f t="shared" si="546"/>
        <v>NOT  NULL</v>
      </c>
      <c r="N6987">
        <f t="shared" si="547"/>
        <v>1</v>
      </c>
      <c r="O6987" t="str">
        <f>IF(ISNA(VLOOKUP(J6987,Vendors!A:A,1,FALSE)),"MISSING VENDER","VALID")</f>
        <v>MISSING VENDER</v>
      </c>
      <c r="P6987" t="str">
        <f>IF(ISNA(VLOOKUP(H6987,'Customers'!A:A,1,FALSE)),"missing customer ","valid")</f>
        <v>valid</v>
      </c>
      <c r="Q6987" t="str">
        <f t="shared" si="548"/>
        <v>VALID</v>
      </c>
      <c r="R6987" t="str">
        <f t="shared" si="549"/>
        <v>VALID</v>
      </c>
    </row>
    <row r="6988" spans="1:18" x14ac:dyDescent="0.25">
      <c r="A6988" t="s">
        <v>14932</v>
      </c>
      <c r="B6988" s="1">
        <v>44768</v>
      </c>
      <c r="C6988">
        <v>-17524.03</v>
      </c>
      <c r="D6988" t="s">
        <v>826</v>
      </c>
      <c r="E6988" t="s">
        <v>892</v>
      </c>
      <c r="F6988" t="s">
        <v>4</v>
      </c>
      <c r="G6988" t="s">
        <v>14</v>
      </c>
      <c r="H6988" t="s">
        <v>828</v>
      </c>
      <c r="I6988" t="str">
        <f>_xlfn.XLOOKUP(H6988,'Customers'!A6988:A7387,'Customers'!B6988:B7387," ")</f>
        <v xml:space="preserve"> </v>
      </c>
      <c r="J6988" t="s">
        <v>1073</v>
      </c>
      <c r="K6988" t="s">
        <v>14933</v>
      </c>
      <c r="L6988" t="str">
        <f t="shared" si="545"/>
        <v>OK</v>
      </c>
      <c r="M6988" t="str">
        <f t="shared" si="546"/>
        <v>NOT  NULL</v>
      </c>
      <c r="N6988">
        <f t="shared" si="547"/>
        <v>1</v>
      </c>
      <c r="O6988" t="str">
        <f>IF(ISNA(VLOOKUP(J6988,Vendors!A:A,1,FALSE)),"MISSING VENDER","VALID")</f>
        <v>VALID</v>
      </c>
      <c r="P6988" t="str">
        <f>IF(ISNA(VLOOKUP(H6988,'Customers'!A:A,1,FALSE)),"missing customer ","valid")</f>
        <v xml:space="preserve">missing customer </v>
      </c>
      <c r="Q6988" t="str">
        <f t="shared" si="548"/>
        <v>VALID</v>
      </c>
      <c r="R6988" t="str">
        <f t="shared" si="549"/>
        <v>VALID</v>
      </c>
    </row>
    <row r="6989" spans="1:18" x14ac:dyDescent="0.25">
      <c r="A6989" t="s">
        <v>14934</v>
      </c>
      <c r="B6989" s="1">
        <v>44629</v>
      </c>
      <c r="C6989">
        <v>106388</v>
      </c>
      <c r="D6989" t="s">
        <v>836</v>
      </c>
      <c r="E6989" t="s">
        <v>837</v>
      </c>
      <c r="F6989" t="s">
        <v>5</v>
      </c>
      <c r="G6989" t="s">
        <v>28</v>
      </c>
      <c r="H6989" t="s">
        <v>43</v>
      </c>
      <c r="I6989" t="str">
        <f>_xlfn.XLOOKUP(H6989,'Customers'!A6989:A7388,'Customers'!B6989:B7388," ")</f>
        <v xml:space="preserve"> </v>
      </c>
      <c r="J6989" t="s">
        <v>828</v>
      </c>
      <c r="K6989" t="s">
        <v>14935</v>
      </c>
      <c r="L6989" t="str">
        <f t="shared" si="545"/>
        <v>OK</v>
      </c>
      <c r="M6989" t="str">
        <f t="shared" si="546"/>
        <v>NOT  NULL</v>
      </c>
      <c r="N6989">
        <f t="shared" si="547"/>
        <v>1</v>
      </c>
      <c r="O6989" t="str">
        <f>IF(ISNA(VLOOKUP(J6989,Vendors!A:A,1,FALSE)),"MISSING VENDER","VALID")</f>
        <v>MISSING VENDER</v>
      </c>
      <c r="P6989" t="str">
        <f>IF(ISNA(VLOOKUP(H6989,'Customers'!A:A,1,FALSE)),"missing customer ","valid")</f>
        <v>valid</v>
      </c>
      <c r="Q6989" t="str">
        <f t="shared" si="548"/>
        <v>VALID</v>
      </c>
      <c r="R6989" t="str">
        <f t="shared" si="549"/>
        <v>VALID</v>
      </c>
    </row>
    <row r="6990" spans="1:18" x14ac:dyDescent="0.25">
      <c r="A6990" t="s">
        <v>14936</v>
      </c>
      <c r="B6990" s="1">
        <v>45027</v>
      </c>
      <c r="C6990">
        <v>-48192.04</v>
      </c>
      <c r="D6990" t="s">
        <v>826</v>
      </c>
      <c r="E6990" t="s">
        <v>892</v>
      </c>
      <c r="F6990" t="s">
        <v>3</v>
      </c>
      <c r="G6990" t="s">
        <v>28</v>
      </c>
      <c r="H6990" t="s">
        <v>828</v>
      </c>
      <c r="I6990" t="str">
        <f>_xlfn.XLOOKUP(H6990,'Customers'!A6990:A7389,'Customers'!B6990:B7389," ")</f>
        <v xml:space="preserve"> </v>
      </c>
      <c r="J6990" t="s">
        <v>947</v>
      </c>
      <c r="K6990" t="s">
        <v>14937</v>
      </c>
      <c r="L6990" t="str">
        <f t="shared" si="545"/>
        <v>OK</v>
      </c>
      <c r="M6990" t="str">
        <f t="shared" si="546"/>
        <v>NOT  NULL</v>
      </c>
      <c r="N6990">
        <f t="shared" si="547"/>
        <v>1</v>
      </c>
      <c r="O6990" t="str">
        <f>IF(ISNA(VLOOKUP(J6990,Vendors!A:A,1,FALSE)),"MISSING VENDER","VALID")</f>
        <v>VALID</v>
      </c>
      <c r="P6990" t="str">
        <f>IF(ISNA(VLOOKUP(H6990,'Customers'!A:A,1,FALSE)),"missing customer ","valid")</f>
        <v xml:space="preserve">missing customer </v>
      </c>
      <c r="Q6990" t="str">
        <f t="shared" si="548"/>
        <v>VALID</v>
      </c>
      <c r="R6990" t="str">
        <f t="shared" si="549"/>
        <v>VALID</v>
      </c>
    </row>
    <row r="6991" spans="1:18" x14ac:dyDescent="0.25">
      <c r="A6991" t="s">
        <v>14938</v>
      </c>
      <c r="B6991" s="1">
        <v>44807</v>
      </c>
      <c r="C6991">
        <v>105445.53</v>
      </c>
      <c r="D6991" t="s">
        <v>836</v>
      </c>
      <c r="E6991" t="s">
        <v>855</v>
      </c>
      <c r="F6991" t="s">
        <v>4</v>
      </c>
      <c r="G6991" t="s">
        <v>25</v>
      </c>
      <c r="H6991" t="s">
        <v>741</v>
      </c>
      <c r="I6991" t="str">
        <f>_xlfn.XLOOKUP(H6991,'Customers'!A6991:A7390,'Customers'!B6991:B7390," ")</f>
        <v xml:space="preserve"> </v>
      </c>
      <c r="J6991" t="s">
        <v>828</v>
      </c>
      <c r="K6991" t="s">
        <v>14939</v>
      </c>
      <c r="L6991" t="str">
        <f t="shared" si="545"/>
        <v>OK</v>
      </c>
      <c r="M6991" t="str">
        <f t="shared" si="546"/>
        <v>NOT  NULL</v>
      </c>
      <c r="N6991">
        <f t="shared" si="547"/>
        <v>1</v>
      </c>
      <c r="O6991" t="str">
        <f>IF(ISNA(VLOOKUP(J6991,Vendors!A:A,1,FALSE)),"MISSING VENDER","VALID")</f>
        <v>MISSING VENDER</v>
      </c>
      <c r="P6991" t="str">
        <f>IF(ISNA(VLOOKUP(H6991,'Customers'!A:A,1,FALSE)),"missing customer ","valid")</f>
        <v>valid</v>
      </c>
      <c r="Q6991" t="str">
        <f t="shared" si="548"/>
        <v>VALID</v>
      </c>
      <c r="R6991" t="str">
        <f t="shared" si="549"/>
        <v>VALID</v>
      </c>
    </row>
    <row r="6992" spans="1:18" x14ac:dyDescent="0.25">
      <c r="A6992" t="s">
        <v>14940</v>
      </c>
      <c r="B6992" s="1">
        <v>45055</v>
      </c>
      <c r="C6992">
        <v>-51785.64</v>
      </c>
      <c r="D6992" t="s">
        <v>826</v>
      </c>
      <c r="E6992" t="s">
        <v>851</v>
      </c>
      <c r="F6992" t="s">
        <v>4</v>
      </c>
      <c r="G6992" t="s">
        <v>25</v>
      </c>
      <c r="H6992" t="s">
        <v>828</v>
      </c>
      <c r="I6992" t="str">
        <f>_xlfn.XLOOKUP(H6992,'Customers'!A6992:A7391,'Customers'!B6992:B7391," ")</f>
        <v xml:space="preserve"> </v>
      </c>
      <c r="J6992" t="s">
        <v>926</v>
      </c>
      <c r="K6992" t="s">
        <v>14941</v>
      </c>
      <c r="L6992" t="str">
        <f t="shared" si="545"/>
        <v>OK</v>
      </c>
      <c r="M6992" t="str">
        <f t="shared" si="546"/>
        <v>NOT  NULL</v>
      </c>
      <c r="N6992">
        <f t="shared" si="547"/>
        <v>1</v>
      </c>
      <c r="O6992" t="str">
        <f>IF(ISNA(VLOOKUP(J6992,Vendors!A:A,1,FALSE)),"MISSING VENDER","VALID")</f>
        <v>VALID</v>
      </c>
      <c r="P6992" t="str">
        <f>IF(ISNA(VLOOKUP(H6992,'Customers'!A:A,1,FALSE)),"missing customer ","valid")</f>
        <v xml:space="preserve">missing customer </v>
      </c>
      <c r="Q6992" t="str">
        <f t="shared" si="548"/>
        <v>VALID</v>
      </c>
      <c r="R6992" t="str">
        <f t="shared" si="549"/>
        <v>VALID</v>
      </c>
    </row>
    <row r="6993" spans="1:18" x14ac:dyDescent="0.25">
      <c r="A6993" t="s">
        <v>14942</v>
      </c>
      <c r="B6993" s="1">
        <v>45287</v>
      </c>
      <c r="C6993">
        <v>13043.88</v>
      </c>
      <c r="D6993" t="s">
        <v>1332</v>
      </c>
      <c r="E6993" t="s">
        <v>1332</v>
      </c>
      <c r="F6993" t="s">
        <v>4</v>
      </c>
      <c r="G6993" t="s">
        <v>14</v>
      </c>
      <c r="H6993" t="s">
        <v>828</v>
      </c>
      <c r="I6993" t="str">
        <f>_xlfn.XLOOKUP(H6993,'Customers'!A6993:A7392,'Customers'!B6993:B7392," ")</f>
        <v xml:space="preserve"> </v>
      </c>
      <c r="J6993" t="s">
        <v>828</v>
      </c>
      <c r="K6993" t="s">
        <v>14943</v>
      </c>
      <c r="L6993" t="str">
        <f t="shared" si="545"/>
        <v>OK</v>
      </c>
      <c r="M6993" t="str">
        <f t="shared" si="546"/>
        <v>NOT  NULL</v>
      </c>
      <c r="N6993">
        <f t="shared" si="547"/>
        <v>1</v>
      </c>
      <c r="O6993" t="str">
        <f>IF(ISNA(VLOOKUP(J6993,Vendors!A:A,1,FALSE)),"MISSING VENDER","VALID")</f>
        <v>MISSING VENDER</v>
      </c>
      <c r="P6993" t="str">
        <f>IF(ISNA(VLOOKUP(H6993,'Customers'!A:A,1,FALSE)),"missing customer ","valid")</f>
        <v xml:space="preserve">missing customer </v>
      </c>
      <c r="Q6993" t="str">
        <f t="shared" si="548"/>
        <v>VALID</v>
      </c>
      <c r="R6993" t="str">
        <f t="shared" si="549"/>
        <v>VALID</v>
      </c>
    </row>
    <row r="6994" spans="1:18" x14ac:dyDescent="0.25">
      <c r="A6994" t="s">
        <v>14944</v>
      </c>
      <c r="B6994" s="1">
        <v>45023</v>
      </c>
      <c r="C6994">
        <v>-20475.580000000002</v>
      </c>
      <c r="D6994" t="s">
        <v>826</v>
      </c>
      <c r="E6994" t="s">
        <v>827</v>
      </c>
      <c r="F6994" t="s">
        <v>3</v>
      </c>
      <c r="G6994" t="s">
        <v>14</v>
      </c>
      <c r="H6994" t="s">
        <v>828</v>
      </c>
      <c r="I6994" t="str">
        <f>_xlfn.XLOOKUP(H6994,'Customers'!A6994:A7393,'Customers'!B6994:B7393," ")</f>
        <v xml:space="preserve"> </v>
      </c>
      <c r="J6994" t="s">
        <v>1248</v>
      </c>
      <c r="K6994" t="s">
        <v>14945</v>
      </c>
      <c r="L6994" t="str">
        <f t="shared" si="545"/>
        <v>OK</v>
      </c>
      <c r="M6994" t="str">
        <f t="shared" si="546"/>
        <v>NOT  NULL</v>
      </c>
      <c r="N6994">
        <f t="shared" si="547"/>
        <v>1</v>
      </c>
      <c r="O6994" t="str">
        <f>IF(ISNA(VLOOKUP(J6994,Vendors!A:A,1,FALSE)),"MISSING VENDER","VALID")</f>
        <v>VALID</v>
      </c>
      <c r="P6994" t="str">
        <f>IF(ISNA(VLOOKUP(H6994,'Customers'!A:A,1,FALSE)),"missing customer ","valid")</f>
        <v xml:space="preserve">missing customer </v>
      </c>
      <c r="Q6994" t="str">
        <f t="shared" si="548"/>
        <v>VALID</v>
      </c>
      <c r="R6994" t="str">
        <f t="shared" si="549"/>
        <v>VALID</v>
      </c>
    </row>
    <row r="6995" spans="1:18" x14ac:dyDescent="0.25">
      <c r="A6995" t="s">
        <v>14946</v>
      </c>
      <c r="B6995" s="1">
        <v>45097</v>
      </c>
      <c r="C6995">
        <v>-62114.1</v>
      </c>
      <c r="D6995" t="s">
        <v>826</v>
      </c>
      <c r="E6995" t="s">
        <v>892</v>
      </c>
      <c r="F6995" t="s">
        <v>5</v>
      </c>
      <c r="G6995" t="s">
        <v>18</v>
      </c>
      <c r="H6995" t="s">
        <v>828</v>
      </c>
      <c r="I6995" t="str">
        <f>_xlfn.XLOOKUP(H6995,'Customers'!A6995:A7394,'Customers'!B6995:B7394," ")</f>
        <v xml:space="preserve"> </v>
      </c>
      <c r="J6995" t="s">
        <v>4487</v>
      </c>
      <c r="K6995" t="s">
        <v>14947</v>
      </c>
      <c r="L6995" t="str">
        <f t="shared" si="545"/>
        <v>OK</v>
      </c>
      <c r="M6995" t="str">
        <f t="shared" si="546"/>
        <v>NOT  NULL</v>
      </c>
      <c r="N6995">
        <f t="shared" si="547"/>
        <v>1</v>
      </c>
      <c r="O6995" t="str">
        <f>IF(ISNA(VLOOKUP(J6995,Vendors!A:A,1,FALSE)),"MISSING VENDER","VALID")</f>
        <v>VALID</v>
      </c>
      <c r="P6995" t="str">
        <f>IF(ISNA(VLOOKUP(H6995,'Customers'!A:A,1,FALSE)),"missing customer ","valid")</f>
        <v xml:space="preserve">missing customer </v>
      </c>
      <c r="Q6995" t="str">
        <f t="shared" si="548"/>
        <v>VALID</v>
      </c>
      <c r="R6995" t="str">
        <f t="shared" si="549"/>
        <v>VALID</v>
      </c>
    </row>
    <row r="6996" spans="1:18" x14ac:dyDescent="0.25">
      <c r="A6996" t="s">
        <v>14948</v>
      </c>
      <c r="B6996" s="1">
        <v>45244</v>
      </c>
      <c r="C6996">
        <v>145049.89000000001</v>
      </c>
      <c r="D6996" t="s">
        <v>836</v>
      </c>
      <c r="E6996" t="s">
        <v>855</v>
      </c>
      <c r="F6996" t="s">
        <v>4</v>
      </c>
      <c r="G6996" t="s">
        <v>25</v>
      </c>
      <c r="H6996" t="s">
        <v>225</v>
      </c>
      <c r="I6996" t="str">
        <f>_xlfn.XLOOKUP(H6996,'Customers'!A6996:A7395,'Customers'!B6996:B7395," ")</f>
        <v xml:space="preserve"> </v>
      </c>
      <c r="J6996" t="s">
        <v>828</v>
      </c>
      <c r="K6996" t="s">
        <v>14949</v>
      </c>
      <c r="L6996" t="str">
        <f t="shared" si="545"/>
        <v>OK</v>
      </c>
      <c r="M6996" t="str">
        <f t="shared" si="546"/>
        <v>NOT  NULL</v>
      </c>
      <c r="N6996">
        <f t="shared" si="547"/>
        <v>1</v>
      </c>
      <c r="O6996" t="str">
        <f>IF(ISNA(VLOOKUP(J6996,Vendors!A:A,1,FALSE)),"MISSING VENDER","VALID")</f>
        <v>MISSING VENDER</v>
      </c>
      <c r="P6996" t="str">
        <f>IF(ISNA(VLOOKUP(H6996,'Customers'!A:A,1,FALSE)),"missing customer ","valid")</f>
        <v>valid</v>
      </c>
      <c r="Q6996" t="str">
        <f t="shared" si="548"/>
        <v>VALID</v>
      </c>
      <c r="R6996" t="str">
        <f t="shared" si="549"/>
        <v>VALID</v>
      </c>
    </row>
    <row r="6997" spans="1:18" x14ac:dyDescent="0.25">
      <c r="A6997" t="s">
        <v>14950</v>
      </c>
      <c r="B6997" s="1">
        <v>44662</v>
      </c>
      <c r="C6997">
        <v>311860.65000000002</v>
      </c>
      <c r="D6997" t="s">
        <v>836</v>
      </c>
      <c r="E6997" t="s">
        <v>840</v>
      </c>
      <c r="F6997" t="s">
        <v>5</v>
      </c>
      <c r="G6997" t="s">
        <v>25</v>
      </c>
      <c r="H6997" t="s">
        <v>279</v>
      </c>
      <c r="I6997" t="str">
        <f>_xlfn.XLOOKUP(H6997,'Customers'!A6997:A7396,'Customers'!B6997:B7396," ")</f>
        <v xml:space="preserve"> </v>
      </c>
      <c r="J6997" t="s">
        <v>828</v>
      </c>
      <c r="K6997" t="s">
        <v>14951</v>
      </c>
      <c r="L6997" t="str">
        <f t="shared" si="545"/>
        <v>OK</v>
      </c>
      <c r="M6997" t="str">
        <f t="shared" si="546"/>
        <v>NOT  NULL</v>
      </c>
      <c r="N6997">
        <f t="shared" si="547"/>
        <v>1</v>
      </c>
      <c r="O6997" t="str">
        <f>IF(ISNA(VLOOKUP(J6997,Vendors!A:A,1,FALSE)),"MISSING VENDER","VALID")</f>
        <v>MISSING VENDER</v>
      </c>
      <c r="P6997" t="str">
        <f>IF(ISNA(VLOOKUP(H6997,'Customers'!A:A,1,FALSE)),"missing customer ","valid")</f>
        <v>valid</v>
      </c>
      <c r="Q6997" t="str">
        <f t="shared" si="548"/>
        <v>VALID</v>
      </c>
      <c r="R6997" t="str">
        <f t="shared" si="549"/>
        <v>VALID</v>
      </c>
    </row>
    <row r="6998" spans="1:18" x14ac:dyDescent="0.25">
      <c r="A6998" t="s">
        <v>14952</v>
      </c>
      <c r="B6998" s="1">
        <v>45152</v>
      </c>
      <c r="C6998">
        <v>-59696.73</v>
      </c>
      <c r="D6998" t="s">
        <v>826</v>
      </c>
      <c r="E6998" t="s">
        <v>843</v>
      </c>
      <c r="F6998" t="s">
        <v>3</v>
      </c>
      <c r="G6998" t="s">
        <v>28</v>
      </c>
      <c r="H6998" t="s">
        <v>828</v>
      </c>
      <c r="I6998" t="str">
        <f>_xlfn.XLOOKUP(H6998,'Customers'!A6998:A7397,'Customers'!B6998:B7397," ")</f>
        <v xml:space="preserve"> </v>
      </c>
      <c r="J6998" t="s">
        <v>1104</v>
      </c>
      <c r="K6998" t="s">
        <v>14953</v>
      </c>
      <c r="L6998" t="str">
        <f t="shared" si="545"/>
        <v>OK</v>
      </c>
      <c r="M6998" t="str">
        <f t="shared" si="546"/>
        <v>NOT  NULL</v>
      </c>
      <c r="N6998">
        <f t="shared" si="547"/>
        <v>1</v>
      </c>
      <c r="O6998" t="str">
        <f>IF(ISNA(VLOOKUP(J6998,Vendors!A:A,1,FALSE)),"MISSING VENDER","VALID")</f>
        <v>VALID</v>
      </c>
      <c r="P6998" t="str">
        <f>IF(ISNA(VLOOKUP(H6998,'Customers'!A:A,1,FALSE)),"missing customer ","valid")</f>
        <v xml:space="preserve">missing customer </v>
      </c>
      <c r="Q6998" t="str">
        <f t="shared" si="548"/>
        <v>VALID</v>
      </c>
      <c r="R6998" t="str">
        <f t="shared" si="549"/>
        <v>VALID</v>
      </c>
    </row>
    <row r="6999" spans="1:18" x14ac:dyDescent="0.25">
      <c r="A6999" t="s">
        <v>14954</v>
      </c>
      <c r="B6999" s="1">
        <v>45179</v>
      </c>
      <c r="C6999">
        <v>228007.97</v>
      </c>
      <c r="D6999" t="s">
        <v>836</v>
      </c>
      <c r="E6999" t="s">
        <v>840</v>
      </c>
      <c r="F6999" t="s">
        <v>4</v>
      </c>
      <c r="G6999" t="s">
        <v>18</v>
      </c>
      <c r="H6999" t="s">
        <v>665</v>
      </c>
      <c r="I6999" t="str">
        <f>_xlfn.XLOOKUP(H6999,'Customers'!A6999:A7398,'Customers'!B6999:B7398," ")</f>
        <v xml:space="preserve"> </v>
      </c>
      <c r="J6999" t="s">
        <v>828</v>
      </c>
      <c r="K6999" t="s">
        <v>14955</v>
      </c>
      <c r="L6999" t="str">
        <f t="shared" si="545"/>
        <v>OK</v>
      </c>
      <c r="M6999" t="str">
        <f t="shared" si="546"/>
        <v>NOT  NULL</v>
      </c>
      <c r="N6999">
        <f t="shared" si="547"/>
        <v>1</v>
      </c>
      <c r="O6999" t="str">
        <f>IF(ISNA(VLOOKUP(J6999,Vendors!A:A,1,FALSE)),"MISSING VENDER","VALID")</f>
        <v>MISSING VENDER</v>
      </c>
      <c r="P6999" t="str">
        <f>IF(ISNA(VLOOKUP(H6999,'Customers'!A:A,1,FALSE)),"missing customer ","valid")</f>
        <v>valid</v>
      </c>
      <c r="Q6999" t="str">
        <f t="shared" si="548"/>
        <v>VALID</v>
      </c>
      <c r="R6999" t="str">
        <f t="shared" si="549"/>
        <v>VALID</v>
      </c>
    </row>
    <row r="7000" spans="1:18" x14ac:dyDescent="0.25">
      <c r="A7000" t="s">
        <v>14956</v>
      </c>
      <c r="B7000" s="1">
        <v>44886</v>
      </c>
      <c r="C7000">
        <v>208346.89</v>
      </c>
      <c r="D7000" t="s">
        <v>836</v>
      </c>
      <c r="E7000" t="s">
        <v>837</v>
      </c>
      <c r="F7000" t="s">
        <v>3</v>
      </c>
      <c r="G7000" t="s">
        <v>25</v>
      </c>
      <c r="H7000" t="s">
        <v>327</v>
      </c>
      <c r="I7000" t="str">
        <f>_xlfn.XLOOKUP(H7000,'Customers'!A7000:A7399,'Customers'!B7000:B7399," ")</f>
        <v xml:space="preserve"> </v>
      </c>
      <c r="J7000" t="s">
        <v>828</v>
      </c>
      <c r="K7000" t="s">
        <v>14957</v>
      </c>
      <c r="L7000" t="str">
        <f t="shared" si="545"/>
        <v>OK</v>
      </c>
      <c r="M7000" t="str">
        <f t="shared" si="546"/>
        <v>NOT  NULL</v>
      </c>
      <c r="N7000">
        <f t="shared" si="547"/>
        <v>1</v>
      </c>
      <c r="O7000" t="str">
        <f>IF(ISNA(VLOOKUP(J7000,Vendors!A:A,1,FALSE)),"MISSING VENDER","VALID")</f>
        <v>MISSING VENDER</v>
      </c>
      <c r="P7000" t="str">
        <f>IF(ISNA(VLOOKUP(H7000,'Customers'!A:A,1,FALSE)),"missing customer ","valid")</f>
        <v>valid</v>
      </c>
      <c r="Q7000" t="str">
        <f t="shared" si="548"/>
        <v>VALID</v>
      </c>
      <c r="R7000" t="str">
        <f t="shared" si="549"/>
        <v>VALID</v>
      </c>
    </row>
    <row r="7001" spans="1:18" x14ac:dyDescent="0.25">
      <c r="A7001" t="s">
        <v>14958</v>
      </c>
      <c r="B7001" s="1">
        <v>45224</v>
      </c>
      <c r="C7001">
        <v>29094.37</v>
      </c>
      <c r="D7001" t="s">
        <v>958</v>
      </c>
      <c r="E7001" t="s">
        <v>958</v>
      </c>
      <c r="F7001" t="s">
        <v>5</v>
      </c>
      <c r="G7001" t="s">
        <v>28</v>
      </c>
      <c r="H7001" t="s">
        <v>828</v>
      </c>
      <c r="I7001" t="str">
        <f>_xlfn.XLOOKUP(H7001,'Customers'!A7001:A7400,'Customers'!B7001:B7400," ")</f>
        <v xml:space="preserve"> </v>
      </c>
      <c r="J7001" t="s">
        <v>828</v>
      </c>
      <c r="K7001" t="s">
        <v>14959</v>
      </c>
      <c r="L7001" t="str">
        <f t="shared" si="545"/>
        <v>OK</v>
      </c>
      <c r="M7001" t="str">
        <f t="shared" si="546"/>
        <v>NOT  NULL</v>
      </c>
      <c r="N7001">
        <f t="shared" si="547"/>
        <v>1</v>
      </c>
      <c r="O7001" t="str">
        <f>IF(ISNA(VLOOKUP(J7001,Vendors!A:A,1,FALSE)),"MISSING VENDER","VALID")</f>
        <v>MISSING VENDER</v>
      </c>
      <c r="P7001" t="str">
        <f>IF(ISNA(VLOOKUP(H7001,'Customers'!A:A,1,FALSE)),"missing customer ","valid")</f>
        <v xml:space="preserve">missing customer </v>
      </c>
      <c r="Q7001" t="str">
        <f t="shared" si="548"/>
        <v>VALID</v>
      </c>
      <c r="R7001" t="str">
        <f t="shared" si="549"/>
        <v>VALID</v>
      </c>
    </row>
    <row r="7002" spans="1:18" x14ac:dyDescent="0.25">
      <c r="A7002" t="s">
        <v>14960</v>
      </c>
      <c r="B7002" s="1">
        <v>45119</v>
      </c>
      <c r="C7002">
        <v>-33784.44</v>
      </c>
      <c r="D7002" t="s">
        <v>826</v>
      </c>
      <c r="E7002" t="s">
        <v>827</v>
      </c>
      <c r="F7002" t="s">
        <v>3</v>
      </c>
      <c r="G7002" t="s">
        <v>18</v>
      </c>
      <c r="H7002" t="s">
        <v>828</v>
      </c>
      <c r="I7002" t="str">
        <f>_xlfn.XLOOKUP(H7002,'Customers'!A7002:A7401,'Customers'!B7002:B7401," ")</f>
        <v xml:space="preserve"> </v>
      </c>
      <c r="J7002" t="s">
        <v>1425</v>
      </c>
      <c r="K7002" t="s">
        <v>14961</v>
      </c>
      <c r="L7002" t="str">
        <f t="shared" si="545"/>
        <v>OK</v>
      </c>
      <c r="M7002" t="str">
        <f t="shared" si="546"/>
        <v>NOT  NULL</v>
      </c>
      <c r="N7002">
        <f t="shared" si="547"/>
        <v>1</v>
      </c>
      <c r="O7002" t="str">
        <f>IF(ISNA(VLOOKUP(J7002,Vendors!A:A,1,FALSE)),"MISSING VENDER","VALID")</f>
        <v>VALID</v>
      </c>
      <c r="P7002" t="str">
        <f>IF(ISNA(VLOOKUP(H7002,'Customers'!A:A,1,FALSE)),"missing customer ","valid")</f>
        <v xml:space="preserve">missing customer </v>
      </c>
      <c r="Q7002" t="str">
        <f t="shared" si="548"/>
        <v>VALID</v>
      </c>
      <c r="R7002" t="str">
        <f t="shared" si="549"/>
        <v>VALID</v>
      </c>
    </row>
    <row r="7003" spans="1:18" x14ac:dyDescent="0.25">
      <c r="A7003" t="s">
        <v>14962</v>
      </c>
      <c r="B7003" s="1">
        <v>45156</v>
      </c>
      <c r="C7003">
        <v>166356.35</v>
      </c>
      <c r="D7003" t="s">
        <v>836</v>
      </c>
      <c r="E7003" t="s">
        <v>837</v>
      </c>
      <c r="F7003" t="s">
        <v>5</v>
      </c>
      <c r="G7003" t="s">
        <v>18</v>
      </c>
      <c r="H7003" t="s">
        <v>719</v>
      </c>
      <c r="I7003" t="str">
        <f>_xlfn.XLOOKUP(H7003,'Customers'!A7003:A7402,'Customers'!B7003:B7402," ")</f>
        <v xml:space="preserve"> </v>
      </c>
      <c r="J7003" t="s">
        <v>828</v>
      </c>
      <c r="K7003" t="s">
        <v>14963</v>
      </c>
      <c r="L7003" t="str">
        <f t="shared" si="545"/>
        <v>OK</v>
      </c>
      <c r="M7003" t="str">
        <f t="shared" si="546"/>
        <v>NOT  NULL</v>
      </c>
      <c r="N7003">
        <f t="shared" si="547"/>
        <v>1</v>
      </c>
      <c r="O7003" t="str">
        <f>IF(ISNA(VLOOKUP(J7003,Vendors!A:A,1,FALSE)),"MISSING VENDER","VALID")</f>
        <v>MISSING VENDER</v>
      </c>
      <c r="P7003" t="str">
        <f>IF(ISNA(VLOOKUP(H7003,'Customers'!A:A,1,FALSE)),"missing customer ","valid")</f>
        <v>valid</v>
      </c>
      <c r="Q7003" t="str">
        <f t="shared" si="548"/>
        <v>VALID</v>
      </c>
      <c r="R7003" t="str">
        <f t="shared" si="549"/>
        <v>VALID</v>
      </c>
    </row>
    <row r="7004" spans="1:18" x14ac:dyDescent="0.25">
      <c r="A7004" t="s">
        <v>14964</v>
      </c>
      <c r="B7004" s="1">
        <v>44983</v>
      </c>
      <c r="C7004">
        <v>151334.23000000001</v>
      </c>
      <c r="D7004" t="s">
        <v>836</v>
      </c>
      <c r="E7004" t="s">
        <v>840</v>
      </c>
      <c r="F7004" t="s">
        <v>4</v>
      </c>
      <c r="G7004" t="s">
        <v>18</v>
      </c>
      <c r="H7004" t="s">
        <v>723</v>
      </c>
      <c r="I7004" t="str">
        <f>_xlfn.XLOOKUP(H7004,'Customers'!A7004:A7403,'Customers'!B7004:B7403," ")</f>
        <v xml:space="preserve"> </v>
      </c>
      <c r="J7004" t="s">
        <v>828</v>
      </c>
      <c r="K7004" t="s">
        <v>14965</v>
      </c>
      <c r="L7004" t="str">
        <f t="shared" si="545"/>
        <v>OK</v>
      </c>
      <c r="M7004" t="str">
        <f t="shared" si="546"/>
        <v>NOT  NULL</v>
      </c>
      <c r="N7004">
        <f t="shared" si="547"/>
        <v>1</v>
      </c>
      <c r="O7004" t="str">
        <f>IF(ISNA(VLOOKUP(J7004,Vendors!A:A,1,FALSE)),"MISSING VENDER","VALID")</f>
        <v>MISSING VENDER</v>
      </c>
      <c r="P7004" t="str">
        <f>IF(ISNA(VLOOKUP(H7004,'Customers'!A:A,1,FALSE)),"missing customer ","valid")</f>
        <v>valid</v>
      </c>
      <c r="Q7004" t="str">
        <f t="shared" si="548"/>
        <v>VALID</v>
      </c>
      <c r="R7004" t="str">
        <f t="shared" si="549"/>
        <v>VALID</v>
      </c>
    </row>
    <row r="7005" spans="1:18" x14ac:dyDescent="0.25">
      <c r="A7005" t="s">
        <v>14966</v>
      </c>
      <c r="B7005" s="1">
        <v>44907</v>
      </c>
      <c r="C7005">
        <v>190921.23</v>
      </c>
      <c r="D7005" t="s">
        <v>836</v>
      </c>
      <c r="E7005" t="s">
        <v>840</v>
      </c>
      <c r="F7005" t="s">
        <v>4</v>
      </c>
      <c r="G7005" t="s">
        <v>28</v>
      </c>
      <c r="H7005" t="s">
        <v>231</v>
      </c>
      <c r="I7005" t="str">
        <f>_xlfn.XLOOKUP(H7005,'Customers'!A7005:A7404,'Customers'!B7005:B7404," ")</f>
        <v xml:space="preserve"> </v>
      </c>
      <c r="J7005" t="s">
        <v>828</v>
      </c>
      <c r="K7005" t="s">
        <v>14967</v>
      </c>
      <c r="L7005" t="str">
        <f t="shared" si="545"/>
        <v>OK</v>
      </c>
      <c r="M7005" t="str">
        <f t="shared" si="546"/>
        <v>NOT  NULL</v>
      </c>
      <c r="N7005">
        <f t="shared" si="547"/>
        <v>1</v>
      </c>
      <c r="O7005" t="str">
        <f>IF(ISNA(VLOOKUP(J7005,Vendors!A:A,1,FALSE)),"MISSING VENDER","VALID")</f>
        <v>MISSING VENDER</v>
      </c>
      <c r="P7005" t="str">
        <f>IF(ISNA(VLOOKUP(H7005,'Customers'!A:A,1,FALSE)),"missing customer ","valid")</f>
        <v>valid</v>
      </c>
      <c r="Q7005" t="str">
        <f t="shared" si="548"/>
        <v>VALID</v>
      </c>
      <c r="R7005" t="str">
        <f t="shared" si="549"/>
        <v>VALID</v>
      </c>
    </row>
    <row r="7006" spans="1:18" x14ac:dyDescent="0.25">
      <c r="A7006" t="s">
        <v>14968</v>
      </c>
      <c r="B7006" s="1">
        <v>45100</v>
      </c>
      <c r="C7006">
        <v>-21950.91</v>
      </c>
      <c r="D7006" t="s">
        <v>826</v>
      </c>
      <c r="E7006" t="s">
        <v>851</v>
      </c>
      <c r="F7006" t="s">
        <v>3</v>
      </c>
      <c r="G7006" t="s">
        <v>18</v>
      </c>
      <c r="H7006" t="s">
        <v>828</v>
      </c>
      <c r="I7006" t="str">
        <f>_xlfn.XLOOKUP(H7006,'Customers'!A7006:A7405,'Customers'!B7006:B7405," ")</f>
        <v xml:space="preserve"> </v>
      </c>
      <c r="J7006" t="s">
        <v>3489</v>
      </c>
      <c r="K7006" t="s">
        <v>14969</v>
      </c>
      <c r="L7006" t="str">
        <f t="shared" si="545"/>
        <v>OK</v>
      </c>
      <c r="M7006" t="str">
        <f t="shared" si="546"/>
        <v>NOT  NULL</v>
      </c>
      <c r="N7006">
        <f t="shared" si="547"/>
        <v>1</v>
      </c>
      <c r="O7006" t="str">
        <f>IF(ISNA(VLOOKUP(J7006,Vendors!A:A,1,FALSE)),"MISSING VENDER","VALID")</f>
        <v>VALID</v>
      </c>
      <c r="P7006" t="str">
        <f>IF(ISNA(VLOOKUP(H7006,'Customers'!A:A,1,FALSE)),"missing customer ","valid")</f>
        <v xml:space="preserve">missing customer </v>
      </c>
      <c r="Q7006" t="str">
        <f t="shared" si="548"/>
        <v>VALID</v>
      </c>
      <c r="R7006" t="str">
        <f t="shared" si="549"/>
        <v>VALID</v>
      </c>
    </row>
    <row r="7007" spans="1:18" x14ac:dyDescent="0.25">
      <c r="A7007" t="s">
        <v>14970</v>
      </c>
      <c r="B7007" s="1">
        <v>44893</v>
      </c>
      <c r="C7007">
        <v>-28807.439999999999</v>
      </c>
      <c r="D7007" t="s">
        <v>826</v>
      </c>
      <c r="E7007" t="s">
        <v>865</v>
      </c>
      <c r="F7007" t="s">
        <v>5</v>
      </c>
      <c r="G7007" t="s">
        <v>14</v>
      </c>
      <c r="H7007" t="s">
        <v>828</v>
      </c>
      <c r="I7007" t="str">
        <f>_xlfn.XLOOKUP(H7007,'Customers'!A7007:A7406,'Customers'!B7007:B7406," ")</f>
        <v xml:space="preserve"> </v>
      </c>
      <c r="J7007" t="s">
        <v>1345</v>
      </c>
      <c r="K7007" t="s">
        <v>14971</v>
      </c>
      <c r="L7007" t="str">
        <f t="shared" si="545"/>
        <v>OK</v>
      </c>
      <c r="M7007" t="str">
        <f t="shared" si="546"/>
        <v>NOT  NULL</v>
      </c>
      <c r="N7007">
        <f t="shared" si="547"/>
        <v>1</v>
      </c>
      <c r="O7007" t="str">
        <f>IF(ISNA(VLOOKUP(J7007,Vendors!A:A,1,FALSE)),"MISSING VENDER","VALID")</f>
        <v>VALID</v>
      </c>
      <c r="P7007" t="str">
        <f>IF(ISNA(VLOOKUP(H7007,'Customers'!A:A,1,FALSE)),"missing customer ","valid")</f>
        <v xml:space="preserve">missing customer </v>
      </c>
      <c r="Q7007" t="str">
        <f t="shared" si="548"/>
        <v>VALID</v>
      </c>
      <c r="R7007" t="str">
        <f t="shared" si="549"/>
        <v>VALID</v>
      </c>
    </row>
    <row r="7008" spans="1:18" x14ac:dyDescent="0.25">
      <c r="A7008" t="s">
        <v>14972</v>
      </c>
      <c r="B7008" s="1">
        <v>44948</v>
      </c>
      <c r="C7008">
        <v>137344.92000000001</v>
      </c>
      <c r="D7008" t="s">
        <v>836</v>
      </c>
      <c r="E7008" t="s">
        <v>855</v>
      </c>
      <c r="F7008" t="s">
        <v>5</v>
      </c>
      <c r="G7008" t="s">
        <v>28</v>
      </c>
      <c r="H7008" t="s">
        <v>301</v>
      </c>
      <c r="I7008" t="str">
        <f>_xlfn.XLOOKUP(H7008,'Customers'!A7008:A7407,'Customers'!B7008:B7407," ")</f>
        <v xml:space="preserve"> </v>
      </c>
      <c r="J7008" t="s">
        <v>828</v>
      </c>
      <c r="K7008" t="s">
        <v>14973</v>
      </c>
      <c r="L7008" t="str">
        <f t="shared" si="545"/>
        <v>OK</v>
      </c>
      <c r="M7008" t="str">
        <f t="shared" si="546"/>
        <v>NOT  NULL</v>
      </c>
      <c r="N7008">
        <f t="shared" si="547"/>
        <v>1</v>
      </c>
      <c r="O7008" t="str">
        <f>IF(ISNA(VLOOKUP(J7008,Vendors!A:A,1,FALSE)),"MISSING VENDER","VALID")</f>
        <v>MISSING VENDER</v>
      </c>
      <c r="P7008" t="str">
        <f>IF(ISNA(VLOOKUP(H7008,'Customers'!A:A,1,FALSE)),"missing customer ","valid")</f>
        <v>valid</v>
      </c>
      <c r="Q7008" t="str">
        <f t="shared" si="548"/>
        <v>VALID</v>
      </c>
      <c r="R7008" t="str">
        <f t="shared" si="549"/>
        <v>VALID</v>
      </c>
    </row>
    <row r="7009" spans="1:18" x14ac:dyDescent="0.25">
      <c r="A7009" t="s">
        <v>14974</v>
      </c>
      <c r="B7009" s="1">
        <v>45049</v>
      </c>
      <c r="C7009">
        <v>196670.15</v>
      </c>
      <c r="D7009" t="s">
        <v>836</v>
      </c>
      <c r="E7009" t="s">
        <v>837</v>
      </c>
      <c r="F7009" t="s">
        <v>4</v>
      </c>
      <c r="G7009" t="s">
        <v>18</v>
      </c>
      <c r="H7009" t="s">
        <v>229</v>
      </c>
      <c r="I7009" t="str">
        <f>_xlfn.XLOOKUP(H7009,'Customers'!A7009:A7408,'Customers'!B7009:B7408," ")</f>
        <v xml:space="preserve"> </v>
      </c>
      <c r="J7009" t="s">
        <v>828</v>
      </c>
      <c r="K7009" t="s">
        <v>14975</v>
      </c>
      <c r="L7009" t="str">
        <f t="shared" si="545"/>
        <v>OK</v>
      </c>
      <c r="M7009" t="str">
        <f t="shared" si="546"/>
        <v>NOT  NULL</v>
      </c>
      <c r="N7009">
        <f t="shared" si="547"/>
        <v>1</v>
      </c>
      <c r="O7009" t="str">
        <f>IF(ISNA(VLOOKUP(J7009,Vendors!A:A,1,FALSE)),"MISSING VENDER","VALID")</f>
        <v>MISSING VENDER</v>
      </c>
      <c r="P7009" t="str">
        <f>IF(ISNA(VLOOKUP(H7009,'Customers'!A:A,1,FALSE)),"missing customer ","valid")</f>
        <v>valid</v>
      </c>
      <c r="Q7009" t="str">
        <f t="shared" si="548"/>
        <v>VALID</v>
      </c>
      <c r="R7009" t="str">
        <f t="shared" si="549"/>
        <v>VALID</v>
      </c>
    </row>
    <row r="7010" spans="1:18" x14ac:dyDescent="0.25">
      <c r="A7010" t="s">
        <v>14976</v>
      </c>
      <c r="B7010" s="1">
        <v>45285</v>
      </c>
      <c r="C7010">
        <v>190214.08</v>
      </c>
      <c r="D7010" t="s">
        <v>836</v>
      </c>
      <c r="E7010" t="s">
        <v>855</v>
      </c>
      <c r="F7010" t="s">
        <v>3</v>
      </c>
      <c r="G7010" t="s">
        <v>25</v>
      </c>
      <c r="H7010" t="s">
        <v>421</v>
      </c>
      <c r="I7010" t="str">
        <f>_xlfn.XLOOKUP(H7010,'Customers'!A7010:A7409,'Customers'!B7010:B7409," ")</f>
        <v xml:space="preserve"> </v>
      </c>
      <c r="J7010" t="s">
        <v>828</v>
      </c>
      <c r="K7010" t="s">
        <v>14977</v>
      </c>
      <c r="L7010" t="str">
        <f t="shared" si="545"/>
        <v>OK</v>
      </c>
      <c r="M7010" t="str">
        <f t="shared" si="546"/>
        <v>NOT  NULL</v>
      </c>
      <c r="N7010">
        <f t="shared" si="547"/>
        <v>1</v>
      </c>
      <c r="O7010" t="str">
        <f>IF(ISNA(VLOOKUP(J7010,Vendors!A:A,1,FALSE)),"MISSING VENDER","VALID")</f>
        <v>MISSING VENDER</v>
      </c>
      <c r="P7010" t="str">
        <f>IF(ISNA(VLOOKUP(H7010,'Customers'!A:A,1,FALSE)),"missing customer ","valid")</f>
        <v>valid</v>
      </c>
      <c r="Q7010" t="str">
        <f t="shared" si="548"/>
        <v>VALID</v>
      </c>
      <c r="R7010" t="str">
        <f t="shared" si="549"/>
        <v>VALID</v>
      </c>
    </row>
    <row r="7011" spans="1:18" x14ac:dyDescent="0.25">
      <c r="A7011" t="s">
        <v>14978</v>
      </c>
      <c r="B7011" s="1">
        <v>44607</v>
      </c>
      <c r="C7011">
        <v>93142.14</v>
      </c>
      <c r="D7011" t="s">
        <v>836</v>
      </c>
      <c r="E7011" t="s">
        <v>855</v>
      </c>
      <c r="F7011" t="s">
        <v>5</v>
      </c>
      <c r="G7011" t="s">
        <v>14</v>
      </c>
      <c r="H7011" t="s">
        <v>111</v>
      </c>
      <c r="I7011" t="str">
        <f>_xlfn.XLOOKUP(H7011,'Customers'!A7011:A7410,'Customers'!B7011:B7410," ")</f>
        <v xml:space="preserve"> </v>
      </c>
      <c r="J7011" t="s">
        <v>828</v>
      </c>
      <c r="K7011" t="s">
        <v>14979</v>
      </c>
      <c r="L7011" t="str">
        <f t="shared" si="545"/>
        <v>OK</v>
      </c>
      <c r="M7011" t="str">
        <f t="shared" si="546"/>
        <v>NOT  NULL</v>
      </c>
      <c r="N7011">
        <f t="shared" si="547"/>
        <v>1</v>
      </c>
      <c r="O7011" t="str">
        <f>IF(ISNA(VLOOKUP(J7011,Vendors!A:A,1,FALSE)),"MISSING VENDER","VALID")</f>
        <v>MISSING VENDER</v>
      </c>
      <c r="P7011" t="str">
        <f>IF(ISNA(VLOOKUP(H7011,'Customers'!A:A,1,FALSE)),"missing customer ","valid")</f>
        <v>valid</v>
      </c>
      <c r="Q7011" t="str">
        <f t="shared" si="548"/>
        <v>VALID</v>
      </c>
      <c r="R7011" t="str">
        <f t="shared" si="549"/>
        <v>VALID</v>
      </c>
    </row>
    <row r="7012" spans="1:18" x14ac:dyDescent="0.25">
      <c r="A7012" t="s">
        <v>14980</v>
      </c>
      <c r="B7012" s="1">
        <v>44668</v>
      </c>
      <c r="C7012">
        <v>-76641.789999999994</v>
      </c>
      <c r="D7012" t="s">
        <v>826</v>
      </c>
      <c r="E7012" t="s">
        <v>892</v>
      </c>
      <c r="F7012" t="s">
        <v>3</v>
      </c>
      <c r="G7012" t="s">
        <v>25</v>
      </c>
      <c r="H7012" t="s">
        <v>828</v>
      </c>
      <c r="I7012" t="str">
        <f>_xlfn.XLOOKUP(H7012,'Customers'!A7012:A7411,'Customers'!B7012:B7411," ")</f>
        <v xml:space="preserve"> </v>
      </c>
      <c r="J7012" t="s">
        <v>4548</v>
      </c>
      <c r="K7012" t="s">
        <v>14981</v>
      </c>
      <c r="L7012" t="str">
        <f t="shared" si="545"/>
        <v>OK</v>
      </c>
      <c r="M7012" t="str">
        <f t="shared" si="546"/>
        <v>NOT  NULL</v>
      </c>
      <c r="N7012">
        <f t="shared" si="547"/>
        <v>1</v>
      </c>
      <c r="O7012" t="str">
        <f>IF(ISNA(VLOOKUP(J7012,Vendors!A:A,1,FALSE)),"MISSING VENDER","VALID")</f>
        <v>VALID</v>
      </c>
      <c r="P7012" t="str">
        <f>IF(ISNA(VLOOKUP(H7012,'Customers'!A:A,1,FALSE)),"missing customer ","valid")</f>
        <v xml:space="preserve">missing customer </v>
      </c>
      <c r="Q7012" t="str">
        <f t="shared" si="548"/>
        <v>VALID</v>
      </c>
      <c r="R7012" t="str">
        <f t="shared" si="549"/>
        <v>VALID</v>
      </c>
    </row>
    <row r="7013" spans="1:18" x14ac:dyDescent="0.25">
      <c r="A7013" t="s">
        <v>14982</v>
      </c>
      <c r="B7013" s="1">
        <v>44608</v>
      </c>
      <c r="C7013">
        <v>-44107.839999999997</v>
      </c>
      <c r="D7013" t="s">
        <v>826</v>
      </c>
      <c r="E7013" t="s">
        <v>892</v>
      </c>
      <c r="F7013" t="s">
        <v>5</v>
      </c>
      <c r="G7013" t="s">
        <v>18</v>
      </c>
      <c r="H7013" t="s">
        <v>828</v>
      </c>
      <c r="I7013" t="str">
        <f>_xlfn.XLOOKUP(H7013,'Customers'!A7013:A7412,'Customers'!B7013:B7412," ")</f>
        <v xml:space="preserve"> </v>
      </c>
      <c r="J7013" t="s">
        <v>916</v>
      </c>
      <c r="K7013" t="s">
        <v>14983</v>
      </c>
      <c r="L7013" t="str">
        <f t="shared" si="545"/>
        <v>OK</v>
      </c>
      <c r="M7013" t="str">
        <f t="shared" si="546"/>
        <v>NOT  NULL</v>
      </c>
      <c r="N7013">
        <f t="shared" si="547"/>
        <v>1</v>
      </c>
      <c r="O7013" t="str">
        <f>IF(ISNA(VLOOKUP(J7013,Vendors!A:A,1,FALSE)),"MISSING VENDER","VALID")</f>
        <v>VALID</v>
      </c>
      <c r="P7013" t="str">
        <f>IF(ISNA(VLOOKUP(H7013,'Customers'!A:A,1,FALSE)),"missing customer ","valid")</f>
        <v xml:space="preserve">missing customer </v>
      </c>
      <c r="Q7013" t="str">
        <f t="shared" si="548"/>
        <v>VALID</v>
      </c>
      <c r="R7013" t="str">
        <f t="shared" si="549"/>
        <v>VALID</v>
      </c>
    </row>
    <row r="7014" spans="1:18" x14ac:dyDescent="0.25">
      <c r="A7014" t="s">
        <v>14984</v>
      </c>
      <c r="B7014" s="1">
        <v>44891</v>
      </c>
      <c r="C7014">
        <v>138049.67000000001</v>
      </c>
      <c r="D7014" t="s">
        <v>836</v>
      </c>
      <c r="E7014" t="s">
        <v>837</v>
      </c>
      <c r="F7014" t="s">
        <v>5</v>
      </c>
      <c r="G7014" t="s">
        <v>18</v>
      </c>
      <c r="H7014" t="s">
        <v>657</v>
      </c>
      <c r="I7014" t="str">
        <f>_xlfn.XLOOKUP(H7014,'Customers'!A7014:A7413,'Customers'!B7014:B7413," ")</f>
        <v xml:space="preserve"> </v>
      </c>
      <c r="J7014" t="s">
        <v>828</v>
      </c>
      <c r="K7014" t="s">
        <v>14985</v>
      </c>
      <c r="L7014" t="str">
        <f t="shared" si="545"/>
        <v>OK</v>
      </c>
      <c r="M7014" t="str">
        <f t="shared" si="546"/>
        <v>NOT  NULL</v>
      </c>
      <c r="N7014">
        <f t="shared" si="547"/>
        <v>1</v>
      </c>
      <c r="O7014" t="str">
        <f>IF(ISNA(VLOOKUP(J7014,Vendors!A:A,1,FALSE)),"MISSING VENDER","VALID")</f>
        <v>MISSING VENDER</v>
      </c>
      <c r="P7014" t="str">
        <f>IF(ISNA(VLOOKUP(H7014,'Customers'!A:A,1,FALSE)),"missing customer ","valid")</f>
        <v>valid</v>
      </c>
      <c r="Q7014" t="str">
        <f t="shared" si="548"/>
        <v>VALID</v>
      </c>
      <c r="R7014" t="str">
        <f t="shared" si="549"/>
        <v>VALID</v>
      </c>
    </row>
    <row r="7015" spans="1:18" x14ac:dyDescent="0.25">
      <c r="A7015" t="s">
        <v>14986</v>
      </c>
      <c r="B7015" s="1">
        <v>44903</v>
      </c>
      <c r="C7015">
        <v>-30549.84</v>
      </c>
      <c r="D7015" t="s">
        <v>826</v>
      </c>
      <c r="E7015" t="s">
        <v>892</v>
      </c>
      <c r="F7015" t="s">
        <v>4</v>
      </c>
      <c r="G7015" t="s">
        <v>14</v>
      </c>
      <c r="H7015" t="s">
        <v>828</v>
      </c>
      <c r="I7015" t="str">
        <f>_xlfn.XLOOKUP(H7015,'Customers'!A7015:A7414,'Customers'!B7015:B7414," ")</f>
        <v xml:space="preserve"> </v>
      </c>
      <c r="J7015" t="s">
        <v>1143</v>
      </c>
      <c r="K7015" t="s">
        <v>14987</v>
      </c>
      <c r="L7015" t="str">
        <f t="shared" si="545"/>
        <v>OK</v>
      </c>
      <c r="M7015" t="str">
        <f t="shared" si="546"/>
        <v>NOT  NULL</v>
      </c>
      <c r="N7015">
        <f t="shared" si="547"/>
        <v>1</v>
      </c>
      <c r="O7015" t="str">
        <f>IF(ISNA(VLOOKUP(J7015,Vendors!A:A,1,FALSE)),"MISSING VENDER","VALID")</f>
        <v>VALID</v>
      </c>
      <c r="P7015" t="str">
        <f>IF(ISNA(VLOOKUP(H7015,'Customers'!A:A,1,FALSE)),"missing customer ","valid")</f>
        <v xml:space="preserve">missing customer </v>
      </c>
      <c r="Q7015" t="str">
        <f t="shared" si="548"/>
        <v>VALID</v>
      </c>
      <c r="R7015" t="str">
        <f t="shared" si="549"/>
        <v>VALID</v>
      </c>
    </row>
    <row r="7016" spans="1:18" x14ac:dyDescent="0.25">
      <c r="A7016" t="s">
        <v>14988</v>
      </c>
      <c r="B7016" s="1">
        <v>44986</v>
      </c>
      <c r="C7016">
        <v>-48678.58</v>
      </c>
      <c r="D7016" t="s">
        <v>826</v>
      </c>
      <c r="E7016" t="s">
        <v>892</v>
      </c>
      <c r="F7016" t="s">
        <v>4</v>
      </c>
      <c r="G7016" t="s">
        <v>25</v>
      </c>
      <c r="H7016" t="s">
        <v>828</v>
      </c>
      <c r="I7016" t="str">
        <f>_xlfn.XLOOKUP(H7016,'Customers'!A7016:A7415,'Customers'!B7016:B7415," ")</f>
        <v xml:space="preserve"> </v>
      </c>
      <c r="J7016" t="s">
        <v>2816</v>
      </c>
      <c r="K7016" t="s">
        <v>14989</v>
      </c>
      <c r="L7016" t="str">
        <f t="shared" si="545"/>
        <v>OK</v>
      </c>
      <c r="M7016" t="str">
        <f t="shared" si="546"/>
        <v>NOT  NULL</v>
      </c>
      <c r="N7016">
        <f t="shared" si="547"/>
        <v>1</v>
      </c>
      <c r="O7016" t="str">
        <f>IF(ISNA(VLOOKUP(J7016,Vendors!A:A,1,FALSE)),"MISSING VENDER","VALID")</f>
        <v>VALID</v>
      </c>
      <c r="P7016" t="str">
        <f>IF(ISNA(VLOOKUP(H7016,'Customers'!A:A,1,FALSE)),"missing customer ","valid")</f>
        <v xml:space="preserve">missing customer </v>
      </c>
      <c r="Q7016" t="str">
        <f t="shared" si="548"/>
        <v>VALID</v>
      </c>
      <c r="R7016" t="str">
        <f t="shared" si="549"/>
        <v>VALID</v>
      </c>
    </row>
    <row r="7017" spans="1:18" x14ac:dyDescent="0.25">
      <c r="A7017" t="s">
        <v>14990</v>
      </c>
      <c r="B7017" s="1">
        <v>44711</v>
      </c>
      <c r="C7017">
        <v>133760.56</v>
      </c>
      <c r="D7017" t="s">
        <v>836</v>
      </c>
      <c r="E7017" t="s">
        <v>855</v>
      </c>
      <c r="F7017" t="s">
        <v>4</v>
      </c>
      <c r="G7017" t="s">
        <v>28</v>
      </c>
      <c r="H7017" t="s">
        <v>247</v>
      </c>
      <c r="I7017" t="str">
        <f>_xlfn.XLOOKUP(H7017,'Customers'!A7017:A7416,'Customers'!B7017:B7416," ")</f>
        <v xml:space="preserve"> </v>
      </c>
      <c r="J7017" t="s">
        <v>828</v>
      </c>
      <c r="K7017" t="s">
        <v>14991</v>
      </c>
      <c r="L7017" t="str">
        <f t="shared" si="545"/>
        <v>OK</v>
      </c>
      <c r="M7017" t="str">
        <f t="shared" si="546"/>
        <v>NOT  NULL</v>
      </c>
      <c r="N7017">
        <f t="shared" si="547"/>
        <v>1</v>
      </c>
      <c r="O7017" t="str">
        <f>IF(ISNA(VLOOKUP(J7017,Vendors!A:A,1,FALSE)),"MISSING VENDER","VALID")</f>
        <v>MISSING VENDER</v>
      </c>
      <c r="P7017" t="str">
        <f>IF(ISNA(VLOOKUP(H7017,'Customers'!A:A,1,FALSE)),"missing customer ","valid")</f>
        <v>valid</v>
      </c>
      <c r="Q7017" t="str">
        <f t="shared" si="548"/>
        <v>VALID</v>
      </c>
      <c r="R7017" t="str">
        <f t="shared" si="549"/>
        <v>VALID</v>
      </c>
    </row>
    <row r="7018" spans="1:18" x14ac:dyDescent="0.25">
      <c r="A7018" t="s">
        <v>14992</v>
      </c>
      <c r="B7018" s="1">
        <v>45168</v>
      </c>
      <c r="C7018">
        <v>189839.71</v>
      </c>
      <c r="D7018" t="s">
        <v>836</v>
      </c>
      <c r="E7018" t="s">
        <v>855</v>
      </c>
      <c r="F7018" t="s">
        <v>5</v>
      </c>
      <c r="G7018" t="s">
        <v>14</v>
      </c>
      <c r="H7018" t="s">
        <v>453</v>
      </c>
      <c r="I7018" t="str">
        <f>_xlfn.XLOOKUP(H7018,'Customers'!A7018:A7417,'Customers'!B7018:B7417," ")</f>
        <v xml:space="preserve"> </v>
      </c>
      <c r="J7018" t="s">
        <v>828</v>
      </c>
      <c r="K7018" t="s">
        <v>14993</v>
      </c>
      <c r="L7018" t="str">
        <f t="shared" si="545"/>
        <v>OK</v>
      </c>
      <c r="M7018" t="str">
        <f t="shared" si="546"/>
        <v>NOT  NULL</v>
      </c>
      <c r="N7018">
        <f t="shared" si="547"/>
        <v>1</v>
      </c>
      <c r="O7018" t="str">
        <f>IF(ISNA(VLOOKUP(J7018,Vendors!A:A,1,FALSE)),"MISSING VENDER","VALID")</f>
        <v>MISSING VENDER</v>
      </c>
      <c r="P7018" t="str">
        <f>IF(ISNA(VLOOKUP(H7018,'Customers'!A:A,1,FALSE)),"missing customer ","valid")</f>
        <v>valid</v>
      </c>
      <c r="Q7018" t="str">
        <f t="shared" si="548"/>
        <v>VALID</v>
      </c>
      <c r="R7018" t="str">
        <f t="shared" si="549"/>
        <v>VALID</v>
      </c>
    </row>
    <row r="7019" spans="1:18" x14ac:dyDescent="0.25">
      <c r="A7019" t="s">
        <v>14994</v>
      </c>
      <c r="B7019" s="1">
        <v>45038</v>
      </c>
      <c r="C7019">
        <v>-48506.94</v>
      </c>
      <c r="D7019" t="s">
        <v>826</v>
      </c>
      <c r="E7019" t="s">
        <v>892</v>
      </c>
      <c r="F7019" t="s">
        <v>3</v>
      </c>
      <c r="G7019" t="s">
        <v>14</v>
      </c>
      <c r="H7019" t="s">
        <v>828</v>
      </c>
      <c r="I7019" t="str">
        <f>_xlfn.XLOOKUP(H7019,'Customers'!A7019:A7418,'Customers'!B7019:B7418," ")</f>
        <v xml:space="preserve"> </v>
      </c>
      <c r="J7019" t="s">
        <v>1164</v>
      </c>
      <c r="K7019" t="s">
        <v>14995</v>
      </c>
      <c r="L7019" t="str">
        <f t="shared" si="545"/>
        <v>OK</v>
      </c>
      <c r="M7019" t="str">
        <f t="shared" si="546"/>
        <v>NOT  NULL</v>
      </c>
      <c r="N7019">
        <f t="shared" si="547"/>
        <v>1</v>
      </c>
      <c r="O7019" t="str">
        <f>IF(ISNA(VLOOKUP(J7019,Vendors!A:A,1,FALSE)),"MISSING VENDER","VALID")</f>
        <v>VALID</v>
      </c>
      <c r="P7019" t="str">
        <f>IF(ISNA(VLOOKUP(H7019,'Customers'!A:A,1,FALSE)),"missing customer ","valid")</f>
        <v xml:space="preserve">missing customer </v>
      </c>
      <c r="Q7019" t="str">
        <f t="shared" si="548"/>
        <v>VALID</v>
      </c>
      <c r="R7019" t="str">
        <f t="shared" si="549"/>
        <v>VALID</v>
      </c>
    </row>
    <row r="7020" spans="1:18" x14ac:dyDescent="0.25">
      <c r="A7020" t="s">
        <v>14996</v>
      </c>
      <c r="B7020" s="1">
        <v>45215</v>
      </c>
      <c r="C7020">
        <v>-45246.12</v>
      </c>
      <c r="D7020" t="s">
        <v>826</v>
      </c>
      <c r="E7020" t="s">
        <v>865</v>
      </c>
      <c r="F7020" t="s">
        <v>5</v>
      </c>
      <c r="G7020" t="s">
        <v>14</v>
      </c>
      <c r="H7020" t="s">
        <v>828</v>
      </c>
      <c r="I7020" t="str">
        <f>_xlfn.XLOOKUP(H7020,'Customers'!A7020:A7419,'Customers'!B7020:B7419," ")</f>
        <v xml:space="preserve"> </v>
      </c>
      <c r="J7020" t="s">
        <v>1472</v>
      </c>
      <c r="K7020" t="s">
        <v>14997</v>
      </c>
      <c r="L7020" t="str">
        <f t="shared" si="545"/>
        <v>OK</v>
      </c>
      <c r="M7020" t="str">
        <f t="shared" si="546"/>
        <v>NOT  NULL</v>
      </c>
      <c r="N7020">
        <f t="shared" si="547"/>
        <v>1</v>
      </c>
      <c r="O7020" t="str">
        <f>IF(ISNA(VLOOKUP(J7020,Vendors!A:A,1,FALSE)),"MISSING VENDER","VALID")</f>
        <v>VALID</v>
      </c>
      <c r="P7020" t="str">
        <f>IF(ISNA(VLOOKUP(H7020,'Customers'!A:A,1,FALSE)),"missing customer ","valid")</f>
        <v xml:space="preserve">missing customer </v>
      </c>
      <c r="Q7020" t="str">
        <f t="shared" si="548"/>
        <v>VALID</v>
      </c>
      <c r="R7020" t="str">
        <f t="shared" si="549"/>
        <v>VALID</v>
      </c>
    </row>
    <row r="7021" spans="1:18" x14ac:dyDescent="0.25">
      <c r="A7021" t="s">
        <v>14998</v>
      </c>
      <c r="B7021" s="1">
        <v>45195</v>
      </c>
      <c r="C7021">
        <v>141435.59</v>
      </c>
      <c r="D7021" t="s">
        <v>836</v>
      </c>
      <c r="E7021" t="s">
        <v>855</v>
      </c>
      <c r="F7021" t="s">
        <v>3</v>
      </c>
      <c r="G7021" t="s">
        <v>14</v>
      </c>
      <c r="H7021" t="s">
        <v>713</v>
      </c>
      <c r="I7021" t="str">
        <f>_xlfn.XLOOKUP(H7021,'Customers'!A7021:A7420,'Customers'!B7021:B7420," ")</f>
        <v xml:space="preserve"> </v>
      </c>
      <c r="J7021" t="s">
        <v>828</v>
      </c>
      <c r="K7021" t="s">
        <v>14999</v>
      </c>
      <c r="L7021" t="str">
        <f t="shared" si="545"/>
        <v>OK</v>
      </c>
      <c r="M7021" t="str">
        <f t="shared" si="546"/>
        <v>NOT  NULL</v>
      </c>
      <c r="N7021">
        <f t="shared" si="547"/>
        <v>1</v>
      </c>
      <c r="O7021" t="str">
        <f>IF(ISNA(VLOOKUP(J7021,Vendors!A:A,1,FALSE)),"MISSING VENDER","VALID")</f>
        <v>MISSING VENDER</v>
      </c>
      <c r="P7021" t="str">
        <f>IF(ISNA(VLOOKUP(H7021,'Customers'!A:A,1,FALSE)),"missing customer ","valid")</f>
        <v>valid</v>
      </c>
      <c r="Q7021" t="str">
        <f t="shared" si="548"/>
        <v>VALID</v>
      </c>
      <c r="R7021" t="str">
        <f t="shared" si="549"/>
        <v>VALID</v>
      </c>
    </row>
    <row r="7022" spans="1:18" x14ac:dyDescent="0.25">
      <c r="A7022" t="s">
        <v>15000</v>
      </c>
      <c r="B7022" s="1">
        <v>44898</v>
      </c>
      <c r="C7022">
        <v>-52234.239999999998</v>
      </c>
      <c r="D7022" t="s">
        <v>826</v>
      </c>
      <c r="E7022" t="s">
        <v>843</v>
      </c>
      <c r="F7022" t="s">
        <v>5</v>
      </c>
      <c r="G7022" t="s">
        <v>25</v>
      </c>
      <c r="H7022" t="s">
        <v>828</v>
      </c>
      <c r="I7022" t="str">
        <f>_xlfn.XLOOKUP(H7022,'Customers'!A7022:A7421,'Customers'!B7022:B7421," ")</f>
        <v xml:space="preserve"> </v>
      </c>
      <c r="J7022" t="s">
        <v>1080</v>
      </c>
      <c r="K7022" t="s">
        <v>15001</v>
      </c>
      <c r="L7022" t="str">
        <f t="shared" si="545"/>
        <v>OK</v>
      </c>
      <c r="M7022" t="str">
        <f t="shared" si="546"/>
        <v>NOT  NULL</v>
      </c>
      <c r="N7022">
        <f t="shared" si="547"/>
        <v>1</v>
      </c>
      <c r="O7022" t="str">
        <f>IF(ISNA(VLOOKUP(J7022,Vendors!A:A,1,FALSE)),"MISSING VENDER","VALID")</f>
        <v>VALID</v>
      </c>
      <c r="P7022" t="str">
        <f>IF(ISNA(VLOOKUP(H7022,'Customers'!A:A,1,FALSE)),"missing customer ","valid")</f>
        <v xml:space="preserve">missing customer </v>
      </c>
      <c r="Q7022" t="str">
        <f t="shared" si="548"/>
        <v>VALID</v>
      </c>
      <c r="R7022" t="str">
        <f t="shared" si="549"/>
        <v>VALID</v>
      </c>
    </row>
    <row r="7023" spans="1:18" x14ac:dyDescent="0.25">
      <c r="A7023" t="s">
        <v>15002</v>
      </c>
      <c r="B7023" s="1">
        <v>45032</v>
      </c>
      <c r="C7023">
        <v>-28056.51</v>
      </c>
      <c r="D7023" t="s">
        <v>826</v>
      </c>
      <c r="E7023" t="s">
        <v>843</v>
      </c>
      <c r="F7023" t="s">
        <v>5</v>
      </c>
      <c r="G7023" t="s">
        <v>28</v>
      </c>
      <c r="H7023" t="s">
        <v>828</v>
      </c>
      <c r="I7023" t="str">
        <f>_xlfn.XLOOKUP(H7023,'Customers'!A7023:A7422,'Customers'!B7023:B7422," ")</f>
        <v xml:space="preserve"> </v>
      </c>
      <c r="J7023" t="s">
        <v>926</v>
      </c>
      <c r="K7023" t="s">
        <v>15003</v>
      </c>
      <c r="L7023" t="str">
        <f t="shared" si="545"/>
        <v>OK</v>
      </c>
      <c r="M7023" t="str">
        <f t="shared" si="546"/>
        <v>NOT  NULL</v>
      </c>
      <c r="N7023">
        <f t="shared" si="547"/>
        <v>1</v>
      </c>
      <c r="O7023" t="str">
        <f>IF(ISNA(VLOOKUP(J7023,Vendors!A:A,1,FALSE)),"MISSING VENDER","VALID")</f>
        <v>VALID</v>
      </c>
      <c r="P7023" t="str">
        <f>IF(ISNA(VLOOKUP(H7023,'Customers'!A:A,1,FALSE)),"missing customer ","valid")</f>
        <v xml:space="preserve">missing customer </v>
      </c>
      <c r="Q7023" t="str">
        <f t="shared" si="548"/>
        <v>VALID</v>
      </c>
      <c r="R7023" t="str">
        <f t="shared" si="549"/>
        <v>VALID</v>
      </c>
    </row>
    <row r="7024" spans="1:18" x14ac:dyDescent="0.25">
      <c r="A7024" t="s">
        <v>15004</v>
      </c>
      <c r="B7024" s="1">
        <v>44819</v>
      </c>
      <c r="C7024">
        <v>188562.25</v>
      </c>
      <c r="D7024" t="s">
        <v>836</v>
      </c>
      <c r="E7024" t="s">
        <v>840</v>
      </c>
      <c r="F7024" t="s">
        <v>5</v>
      </c>
      <c r="G7024" t="s">
        <v>14</v>
      </c>
      <c r="H7024" t="s">
        <v>303</v>
      </c>
      <c r="I7024" t="str">
        <f>_xlfn.XLOOKUP(H7024,'Customers'!A7024:A7423,'Customers'!B7024:B7423," ")</f>
        <v xml:space="preserve"> </v>
      </c>
      <c r="J7024" t="s">
        <v>828</v>
      </c>
      <c r="K7024" t="s">
        <v>15005</v>
      </c>
      <c r="L7024" t="str">
        <f t="shared" si="545"/>
        <v>OK</v>
      </c>
      <c r="M7024" t="str">
        <f t="shared" si="546"/>
        <v>NOT  NULL</v>
      </c>
      <c r="N7024">
        <f t="shared" si="547"/>
        <v>1</v>
      </c>
      <c r="O7024" t="str">
        <f>IF(ISNA(VLOOKUP(J7024,Vendors!A:A,1,FALSE)),"MISSING VENDER","VALID")</f>
        <v>MISSING VENDER</v>
      </c>
      <c r="P7024" t="str">
        <f>IF(ISNA(VLOOKUP(H7024,'Customers'!A:A,1,FALSE)),"missing customer ","valid")</f>
        <v>valid</v>
      </c>
      <c r="Q7024" t="str">
        <f t="shared" si="548"/>
        <v>VALID</v>
      </c>
      <c r="R7024" t="str">
        <f t="shared" si="549"/>
        <v>VALID</v>
      </c>
    </row>
    <row r="7025" spans="1:18" x14ac:dyDescent="0.25">
      <c r="A7025" t="s">
        <v>15006</v>
      </c>
      <c r="B7025" s="1">
        <v>44884</v>
      </c>
      <c r="C7025">
        <v>192779.66</v>
      </c>
      <c r="D7025" t="s">
        <v>836</v>
      </c>
      <c r="E7025" t="s">
        <v>837</v>
      </c>
      <c r="F7025" t="s">
        <v>3</v>
      </c>
      <c r="G7025" t="s">
        <v>25</v>
      </c>
      <c r="H7025" t="s">
        <v>673</v>
      </c>
      <c r="I7025" t="str">
        <f>_xlfn.XLOOKUP(H7025,'Customers'!A7025:A7424,'Customers'!B7025:B7424," ")</f>
        <v xml:space="preserve"> </v>
      </c>
      <c r="J7025" t="s">
        <v>828</v>
      </c>
      <c r="K7025" t="s">
        <v>15007</v>
      </c>
      <c r="L7025" t="str">
        <f t="shared" si="545"/>
        <v>OK</v>
      </c>
      <c r="M7025" t="str">
        <f t="shared" si="546"/>
        <v>NOT  NULL</v>
      </c>
      <c r="N7025">
        <f t="shared" si="547"/>
        <v>1</v>
      </c>
      <c r="O7025" t="str">
        <f>IF(ISNA(VLOOKUP(J7025,Vendors!A:A,1,FALSE)),"MISSING VENDER","VALID")</f>
        <v>MISSING VENDER</v>
      </c>
      <c r="P7025" t="str">
        <f>IF(ISNA(VLOOKUP(H7025,'Customers'!A:A,1,FALSE)),"missing customer ","valid")</f>
        <v>valid</v>
      </c>
      <c r="Q7025" t="str">
        <f t="shared" si="548"/>
        <v>VALID</v>
      </c>
      <c r="R7025" t="str">
        <f t="shared" si="549"/>
        <v>VALID</v>
      </c>
    </row>
    <row r="7026" spans="1:18" x14ac:dyDescent="0.25">
      <c r="A7026" t="s">
        <v>15008</v>
      </c>
      <c r="B7026" s="1">
        <v>44568</v>
      </c>
      <c r="C7026">
        <v>92652.14</v>
      </c>
      <c r="D7026" t="s">
        <v>836</v>
      </c>
      <c r="E7026" t="s">
        <v>855</v>
      </c>
      <c r="F7026" t="s">
        <v>3</v>
      </c>
      <c r="G7026" t="s">
        <v>25</v>
      </c>
      <c r="H7026" t="s">
        <v>263</v>
      </c>
      <c r="I7026" t="str">
        <f>_xlfn.XLOOKUP(H7026,'Customers'!A7026:A7425,'Customers'!B7026:B7425," ")</f>
        <v xml:space="preserve"> </v>
      </c>
      <c r="J7026" t="s">
        <v>828</v>
      </c>
      <c r="K7026" t="s">
        <v>15009</v>
      </c>
      <c r="L7026" t="str">
        <f t="shared" si="545"/>
        <v>OK</v>
      </c>
      <c r="M7026" t="str">
        <f t="shared" si="546"/>
        <v>NOT  NULL</v>
      </c>
      <c r="N7026">
        <f t="shared" si="547"/>
        <v>1</v>
      </c>
      <c r="O7026" t="str">
        <f>IF(ISNA(VLOOKUP(J7026,Vendors!A:A,1,FALSE)),"MISSING VENDER","VALID")</f>
        <v>MISSING VENDER</v>
      </c>
      <c r="P7026" t="str">
        <f>IF(ISNA(VLOOKUP(H7026,'Customers'!A:A,1,FALSE)),"missing customer ","valid")</f>
        <v>valid</v>
      </c>
      <c r="Q7026" t="str">
        <f t="shared" si="548"/>
        <v>VALID</v>
      </c>
      <c r="R7026" t="str">
        <f t="shared" si="549"/>
        <v>VALID</v>
      </c>
    </row>
    <row r="7027" spans="1:18" x14ac:dyDescent="0.25">
      <c r="A7027" t="s">
        <v>15010</v>
      </c>
      <c r="B7027" s="1">
        <v>45039</v>
      </c>
      <c r="C7027">
        <v>-29826.15</v>
      </c>
      <c r="D7027" t="s">
        <v>826</v>
      </c>
      <c r="E7027" t="s">
        <v>851</v>
      </c>
      <c r="F7027" t="s">
        <v>5</v>
      </c>
      <c r="G7027" t="s">
        <v>25</v>
      </c>
      <c r="H7027" t="s">
        <v>828</v>
      </c>
      <c r="I7027" t="str">
        <f>_xlfn.XLOOKUP(H7027,'Customers'!A7027:A7426,'Customers'!B7027:B7426," ")</f>
        <v xml:space="preserve"> </v>
      </c>
      <c r="J7027" t="s">
        <v>1492</v>
      </c>
      <c r="K7027" t="s">
        <v>15011</v>
      </c>
      <c r="L7027" t="str">
        <f t="shared" si="545"/>
        <v>OK</v>
      </c>
      <c r="M7027" t="str">
        <f t="shared" si="546"/>
        <v>NOT  NULL</v>
      </c>
      <c r="N7027">
        <f t="shared" si="547"/>
        <v>1</v>
      </c>
      <c r="O7027" t="str">
        <f>IF(ISNA(VLOOKUP(J7027,Vendors!A:A,1,FALSE)),"MISSING VENDER","VALID")</f>
        <v>VALID</v>
      </c>
      <c r="P7027" t="str">
        <f>IF(ISNA(VLOOKUP(H7027,'Customers'!A:A,1,FALSE)),"missing customer ","valid")</f>
        <v xml:space="preserve">missing customer </v>
      </c>
      <c r="Q7027" t="str">
        <f t="shared" si="548"/>
        <v>VALID</v>
      </c>
      <c r="R7027" t="str">
        <f t="shared" si="549"/>
        <v>VALID</v>
      </c>
    </row>
    <row r="7028" spans="1:18" x14ac:dyDescent="0.25">
      <c r="A7028" t="s">
        <v>15012</v>
      </c>
      <c r="B7028" s="1">
        <v>44708</v>
      </c>
      <c r="C7028">
        <v>220106.53</v>
      </c>
      <c r="D7028" t="s">
        <v>836</v>
      </c>
      <c r="E7028" t="s">
        <v>855</v>
      </c>
      <c r="F7028" t="s">
        <v>5</v>
      </c>
      <c r="G7028" t="s">
        <v>28</v>
      </c>
      <c r="H7028" t="s">
        <v>559</v>
      </c>
      <c r="I7028" t="str">
        <f>_xlfn.XLOOKUP(H7028,'Customers'!A7028:A7427,'Customers'!B7028:B7427," ")</f>
        <v xml:space="preserve"> </v>
      </c>
      <c r="J7028" t="s">
        <v>828</v>
      </c>
      <c r="K7028" t="s">
        <v>15013</v>
      </c>
      <c r="L7028" t="str">
        <f t="shared" si="545"/>
        <v>OK</v>
      </c>
      <c r="M7028" t="str">
        <f t="shared" si="546"/>
        <v>NOT  NULL</v>
      </c>
      <c r="N7028">
        <f t="shared" si="547"/>
        <v>1</v>
      </c>
      <c r="O7028" t="str">
        <f>IF(ISNA(VLOOKUP(J7028,Vendors!A:A,1,FALSE)),"MISSING VENDER","VALID")</f>
        <v>MISSING VENDER</v>
      </c>
      <c r="P7028" t="str">
        <f>IF(ISNA(VLOOKUP(H7028,'Customers'!A:A,1,FALSE)),"missing customer ","valid")</f>
        <v>valid</v>
      </c>
      <c r="Q7028" t="str">
        <f t="shared" si="548"/>
        <v>VALID</v>
      </c>
      <c r="R7028" t="str">
        <f t="shared" si="549"/>
        <v>VALID</v>
      </c>
    </row>
    <row r="7029" spans="1:18" x14ac:dyDescent="0.25">
      <c r="A7029" t="s">
        <v>15014</v>
      </c>
      <c r="B7029" s="1">
        <v>44871</v>
      </c>
      <c r="C7029">
        <v>68153.320000000007</v>
      </c>
      <c r="D7029" t="s">
        <v>836</v>
      </c>
      <c r="E7029" t="s">
        <v>837</v>
      </c>
      <c r="F7029" t="s">
        <v>4</v>
      </c>
      <c r="G7029" t="s">
        <v>25</v>
      </c>
      <c r="H7029" t="s">
        <v>129</v>
      </c>
      <c r="I7029" t="str">
        <f>_xlfn.XLOOKUP(H7029,'Customers'!A7029:A7428,'Customers'!B7029:B7428," ")</f>
        <v xml:space="preserve"> </v>
      </c>
      <c r="J7029" t="s">
        <v>828</v>
      </c>
      <c r="K7029" t="s">
        <v>15015</v>
      </c>
      <c r="L7029" t="str">
        <f t="shared" si="545"/>
        <v>OK</v>
      </c>
      <c r="M7029" t="str">
        <f t="shared" si="546"/>
        <v>NOT  NULL</v>
      </c>
      <c r="N7029">
        <f t="shared" si="547"/>
        <v>1</v>
      </c>
      <c r="O7029" t="str">
        <f>IF(ISNA(VLOOKUP(J7029,Vendors!A:A,1,FALSE)),"MISSING VENDER","VALID")</f>
        <v>MISSING VENDER</v>
      </c>
      <c r="P7029" t="str">
        <f>IF(ISNA(VLOOKUP(H7029,'Customers'!A:A,1,FALSE)),"missing customer ","valid")</f>
        <v>valid</v>
      </c>
      <c r="Q7029" t="str">
        <f t="shared" si="548"/>
        <v>VALID</v>
      </c>
      <c r="R7029" t="str">
        <f t="shared" si="549"/>
        <v>VALID</v>
      </c>
    </row>
    <row r="7030" spans="1:18" x14ac:dyDescent="0.25">
      <c r="A7030" t="s">
        <v>15016</v>
      </c>
      <c r="B7030" s="1">
        <v>44717</v>
      </c>
      <c r="C7030">
        <v>109445.22</v>
      </c>
      <c r="D7030" t="s">
        <v>836</v>
      </c>
      <c r="E7030" t="s">
        <v>855</v>
      </c>
      <c r="F7030" t="s">
        <v>3</v>
      </c>
      <c r="G7030" t="s">
        <v>28</v>
      </c>
      <c r="H7030" t="s">
        <v>565</v>
      </c>
      <c r="I7030" t="str">
        <f>_xlfn.XLOOKUP(H7030,'Customers'!A7030:A7429,'Customers'!B7030:B7429," ")</f>
        <v xml:space="preserve"> </v>
      </c>
      <c r="J7030" t="s">
        <v>828</v>
      </c>
      <c r="K7030" t="s">
        <v>15017</v>
      </c>
      <c r="L7030" t="str">
        <f t="shared" si="545"/>
        <v>OK</v>
      </c>
      <c r="M7030" t="str">
        <f t="shared" si="546"/>
        <v>NOT  NULL</v>
      </c>
      <c r="N7030">
        <f t="shared" si="547"/>
        <v>1</v>
      </c>
      <c r="O7030" t="str">
        <f>IF(ISNA(VLOOKUP(J7030,Vendors!A:A,1,FALSE)),"MISSING VENDER","VALID")</f>
        <v>MISSING VENDER</v>
      </c>
      <c r="P7030" t="str">
        <f>IF(ISNA(VLOOKUP(H7030,'Customers'!A:A,1,FALSE)),"missing customer ","valid")</f>
        <v>valid</v>
      </c>
      <c r="Q7030" t="str">
        <f t="shared" si="548"/>
        <v>VALID</v>
      </c>
      <c r="R7030" t="str">
        <f t="shared" si="549"/>
        <v>VALID</v>
      </c>
    </row>
    <row r="7031" spans="1:18" x14ac:dyDescent="0.25">
      <c r="A7031" t="s">
        <v>15018</v>
      </c>
      <c r="B7031" s="1">
        <v>45189</v>
      </c>
      <c r="C7031">
        <v>99030.51</v>
      </c>
      <c r="D7031" t="s">
        <v>836</v>
      </c>
      <c r="E7031" t="s">
        <v>855</v>
      </c>
      <c r="F7031" t="s">
        <v>4</v>
      </c>
      <c r="G7031" t="s">
        <v>14</v>
      </c>
      <c r="H7031" t="s">
        <v>307</v>
      </c>
      <c r="I7031" t="str">
        <f>_xlfn.XLOOKUP(H7031,'Customers'!A7031:A7430,'Customers'!B7031:B7430," ")</f>
        <v xml:space="preserve"> </v>
      </c>
      <c r="J7031" t="s">
        <v>828</v>
      </c>
      <c r="K7031" t="s">
        <v>15019</v>
      </c>
      <c r="L7031" t="str">
        <f t="shared" si="545"/>
        <v>OK</v>
      </c>
      <c r="M7031" t="str">
        <f t="shared" si="546"/>
        <v>NOT  NULL</v>
      </c>
      <c r="N7031">
        <f t="shared" si="547"/>
        <v>1</v>
      </c>
      <c r="O7031" t="str">
        <f>IF(ISNA(VLOOKUP(J7031,Vendors!A:A,1,FALSE)),"MISSING VENDER","VALID")</f>
        <v>MISSING VENDER</v>
      </c>
      <c r="P7031" t="str">
        <f>IF(ISNA(VLOOKUP(H7031,'Customers'!A:A,1,FALSE)),"missing customer ","valid")</f>
        <v>valid</v>
      </c>
      <c r="Q7031" t="str">
        <f t="shared" si="548"/>
        <v>VALID</v>
      </c>
      <c r="R7031" t="str">
        <f t="shared" si="549"/>
        <v>VALID</v>
      </c>
    </row>
    <row r="7032" spans="1:18" x14ac:dyDescent="0.25">
      <c r="A7032" t="s">
        <v>15020</v>
      </c>
      <c r="B7032" s="1">
        <v>45214</v>
      </c>
      <c r="C7032">
        <v>157806.99</v>
      </c>
      <c r="D7032" t="s">
        <v>836</v>
      </c>
      <c r="E7032" t="s">
        <v>855</v>
      </c>
      <c r="F7032" t="s">
        <v>5</v>
      </c>
      <c r="G7032" t="s">
        <v>14</v>
      </c>
      <c r="H7032" t="s">
        <v>709</v>
      </c>
      <c r="I7032" t="str">
        <f>_xlfn.XLOOKUP(H7032,'Customers'!A7032:A7431,'Customers'!B7032:B7431," ")</f>
        <v xml:space="preserve"> </v>
      </c>
      <c r="J7032" t="s">
        <v>828</v>
      </c>
      <c r="K7032" t="s">
        <v>15021</v>
      </c>
      <c r="L7032" t="str">
        <f t="shared" si="545"/>
        <v>OK</v>
      </c>
      <c r="M7032" t="str">
        <f t="shared" si="546"/>
        <v>NOT  NULL</v>
      </c>
      <c r="N7032">
        <f t="shared" si="547"/>
        <v>1</v>
      </c>
      <c r="O7032" t="str">
        <f>IF(ISNA(VLOOKUP(J7032,Vendors!A:A,1,FALSE)),"MISSING VENDER","VALID")</f>
        <v>MISSING VENDER</v>
      </c>
      <c r="P7032" t="str">
        <f>IF(ISNA(VLOOKUP(H7032,'Customers'!A:A,1,FALSE)),"missing customer ","valid")</f>
        <v>valid</v>
      </c>
      <c r="Q7032" t="str">
        <f t="shared" si="548"/>
        <v>VALID</v>
      </c>
      <c r="R7032" t="str">
        <f t="shared" si="549"/>
        <v>VALID</v>
      </c>
    </row>
    <row r="7033" spans="1:18" x14ac:dyDescent="0.25">
      <c r="A7033" t="s">
        <v>15022</v>
      </c>
      <c r="B7033" s="1">
        <v>44800</v>
      </c>
      <c r="C7033">
        <v>-40212.400000000001</v>
      </c>
      <c r="D7033" t="s">
        <v>826</v>
      </c>
      <c r="E7033" t="s">
        <v>865</v>
      </c>
      <c r="F7033" t="s">
        <v>5</v>
      </c>
      <c r="G7033" t="s">
        <v>14</v>
      </c>
      <c r="H7033" t="s">
        <v>828</v>
      </c>
      <c r="I7033" t="str">
        <f>_xlfn.XLOOKUP(H7033,'Customers'!A7033:A7432,'Customers'!B7033:B7432," ")</f>
        <v xml:space="preserve"> </v>
      </c>
      <c r="J7033" t="s">
        <v>1304</v>
      </c>
      <c r="K7033" t="s">
        <v>15023</v>
      </c>
      <c r="L7033" t="str">
        <f t="shared" si="545"/>
        <v>OK</v>
      </c>
      <c r="M7033" t="str">
        <f t="shared" si="546"/>
        <v>NOT  NULL</v>
      </c>
      <c r="N7033">
        <f t="shared" si="547"/>
        <v>1</v>
      </c>
      <c r="O7033" t="str">
        <f>IF(ISNA(VLOOKUP(J7033,Vendors!A:A,1,FALSE)),"MISSING VENDER","VALID")</f>
        <v>VALID</v>
      </c>
      <c r="P7033" t="str">
        <f>IF(ISNA(VLOOKUP(H7033,'Customers'!A:A,1,FALSE)),"missing customer ","valid")</f>
        <v xml:space="preserve">missing customer </v>
      </c>
      <c r="Q7033" t="str">
        <f t="shared" si="548"/>
        <v>VALID</v>
      </c>
      <c r="R7033" t="str">
        <f t="shared" si="549"/>
        <v>VALID</v>
      </c>
    </row>
    <row r="7034" spans="1:18" x14ac:dyDescent="0.25">
      <c r="A7034" t="s">
        <v>15024</v>
      </c>
      <c r="B7034" s="1">
        <v>45133</v>
      </c>
      <c r="C7034">
        <v>-2489.88</v>
      </c>
      <c r="D7034" t="s">
        <v>826</v>
      </c>
      <c r="E7034" t="s">
        <v>851</v>
      </c>
      <c r="F7034" t="s">
        <v>4</v>
      </c>
      <c r="G7034" t="s">
        <v>28</v>
      </c>
      <c r="H7034" t="s">
        <v>828</v>
      </c>
      <c r="I7034" t="str">
        <f>_xlfn.XLOOKUP(H7034,'Customers'!A7034:A7433,'Customers'!B7034:B7433," ")</f>
        <v xml:space="preserve"> </v>
      </c>
      <c r="J7034" t="s">
        <v>1572</v>
      </c>
      <c r="K7034" t="s">
        <v>15025</v>
      </c>
      <c r="L7034" t="str">
        <f t="shared" si="545"/>
        <v>OK</v>
      </c>
      <c r="M7034" t="str">
        <f t="shared" si="546"/>
        <v>NOT  NULL</v>
      </c>
      <c r="N7034">
        <f t="shared" si="547"/>
        <v>1</v>
      </c>
      <c r="O7034" t="str">
        <f>IF(ISNA(VLOOKUP(J7034,Vendors!A:A,1,FALSE)),"MISSING VENDER","VALID")</f>
        <v>VALID</v>
      </c>
      <c r="P7034" t="str">
        <f>IF(ISNA(VLOOKUP(H7034,'Customers'!A:A,1,FALSE)),"missing customer ","valid")</f>
        <v xml:space="preserve">missing customer </v>
      </c>
      <c r="Q7034" t="str">
        <f t="shared" si="548"/>
        <v>VALID</v>
      </c>
      <c r="R7034" t="str">
        <f t="shared" si="549"/>
        <v>VALID</v>
      </c>
    </row>
    <row r="7035" spans="1:18" x14ac:dyDescent="0.25">
      <c r="A7035" t="s">
        <v>15026</v>
      </c>
      <c r="B7035" s="1">
        <v>45209</v>
      </c>
      <c r="C7035">
        <v>-34195.67</v>
      </c>
      <c r="D7035" t="s">
        <v>826</v>
      </c>
      <c r="E7035" t="s">
        <v>827</v>
      </c>
      <c r="F7035" t="s">
        <v>3</v>
      </c>
      <c r="G7035" t="s">
        <v>25</v>
      </c>
      <c r="H7035" t="s">
        <v>828</v>
      </c>
      <c r="I7035" t="str">
        <f>_xlfn.XLOOKUP(H7035,'Customers'!A7035:A7434,'Customers'!B7035:B7434," ")</f>
        <v xml:space="preserve"> </v>
      </c>
      <c r="J7035" t="s">
        <v>1511</v>
      </c>
      <c r="K7035" t="s">
        <v>15027</v>
      </c>
      <c r="L7035" t="str">
        <f t="shared" si="545"/>
        <v>OK</v>
      </c>
      <c r="M7035" t="str">
        <f t="shared" si="546"/>
        <v>NOT  NULL</v>
      </c>
      <c r="N7035">
        <f t="shared" si="547"/>
        <v>1</v>
      </c>
      <c r="O7035" t="str">
        <f>IF(ISNA(VLOOKUP(J7035,Vendors!A:A,1,FALSE)),"MISSING VENDER","VALID")</f>
        <v>VALID</v>
      </c>
      <c r="P7035" t="str">
        <f>IF(ISNA(VLOOKUP(H7035,'Customers'!A:A,1,FALSE)),"missing customer ","valid")</f>
        <v xml:space="preserve">missing customer </v>
      </c>
      <c r="Q7035" t="str">
        <f t="shared" si="548"/>
        <v>VALID</v>
      </c>
      <c r="R7035" t="str">
        <f t="shared" si="549"/>
        <v>VALID</v>
      </c>
    </row>
    <row r="7036" spans="1:18" x14ac:dyDescent="0.25">
      <c r="A7036" t="s">
        <v>15028</v>
      </c>
      <c r="B7036" s="1">
        <v>45156</v>
      </c>
      <c r="C7036">
        <v>-75421.460000000006</v>
      </c>
      <c r="D7036" t="s">
        <v>826</v>
      </c>
      <c r="E7036" t="s">
        <v>827</v>
      </c>
      <c r="F7036" t="s">
        <v>5</v>
      </c>
      <c r="G7036" t="s">
        <v>25</v>
      </c>
      <c r="H7036" t="s">
        <v>828</v>
      </c>
      <c r="I7036" t="str">
        <f>_xlfn.XLOOKUP(H7036,'Customers'!A7036:A7435,'Customers'!B7036:B7435," ")</f>
        <v xml:space="preserve"> </v>
      </c>
      <c r="J7036" t="s">
        <v>947</v>
      </c>
      <c r="K7036" t="s">
        <v>15029</v>
      </c>
      <c r="L7036" t="str">
        <f t="shared" si="545"/>
        <v>OK</v>
      </c>
      <c r="M7036" t="str">
        <f t="shared" si="546"/>
        <v>NOT  NULL</v>
      </c>
      <c r="N7036">
        <f t="shared" si="547"/>
        <v>1</v>
      </c>
      <c r="O7036" t="str">
        <f>IF(ISNA(VLOOKUP(J7036,Vendors!A:A,1,FALSE)),"MISSING VENDER","VALID")</f>
        <v>VALID</v>
      </c>
      <c r="P7036" t="str">
        <f>IF(ISNA(VLOOKUP(H7036,'Customers'!A:A,1,FALSE)),"missing customer ","valid")</f>
        <v xml:space="preserve">missing customer </v>
      </c>
      <c r="Q7036" t="str">
        <f t="shared" si="548"/>
        <v>VALID</v>
      </c>
      <c r="R7036" t="str">
        <f t="shared" si="549"/>
        <v>VALID</v>
      </c>
    </row>
    <row r="7037" spans="1:18" x14ac:dyDescent="0.25">
      <c r="A7037" t="s">
        <v>15030</v>
      </c>
      <c r="B7037" s="1">
        <v>45194</v>
      </c>
      <c r="C7037">
        <v>-21942.57</v>
      </c>
      <c r="D7037" t="s">
        <v>826</v>
      </c>
      <c r="E7037" t="s">
        <v>851</v>
      </c>
      <c r="F7037" t="s">
        <v>5</v>
      </c>
      <c r="G7037" t="s">
        <v>28</v>
      </c>
      <c r="H7037" t="s">
        <v>828</v>
      </c>
      <c r="I7037" t="str">
        <f>_xlfn.XLOOKUP(H7037,'Customers'!A7037:A7436,'Customers'!B7037:B7436," ")</f>
        <v xml:space="preserve"> </v>
      </c>
      <c r="J7037" t="s">
        <v>1610</v>
      </c>
      <c r="K7037" t="s">
        <v>15031</v>
      </c>
      <c r="L7037" t="str">
        <f t="shared" si="545"/>
        <v>OK</v>
      </c>
      <c r="M7037" t="str">
        <f t="shared" si="546"/>
        <v>NOT  NULL</v>
      </c>
      <c r="N7037">
        <f t="shared" si="547"/>
        <v>1</v>
      </c>
      <c r="O7037" t="str">
        <f>IF(ISNA(VLOOKUP(J7037,Vendors!A:A,1,FALSE)),"MISSING VENDER","VALID")</f>
        <v>VALID</v>
      </c>
      <c r="P7037" t="str">
        <f>IF(ISNA(VLOOKUP(H7037,'Customers'!A:A,1,FALSE)),"missing customer ","valid")</f>
        <v xml:space="preserve">missing customer </v>
      </c>
      <c r="Q7037" t="str">
        <f t="shared" si="548"/>
        <v>VALID</v>
      </c>
      <c r="R7037" t="str">
        <f t="shared" si="549"/>
        <v>VALID</v>
      </c>
    </row>
    <row r="7038" spans="1:18" x14ac:dyDescent="0.25">
      <c r="A7038" t="s">
        <v>15032</v>
      </c>
      <c r="B7038" s="1">
        <v>44891</v>
      </c>
      <c r="C7038">
        <v>250942.44</v>
      </c>
      <c r="D7038" t="s">
        <v>836</v>
      </c>
      <c r="E7038" t="s">
        <v>855</v>
      </c>
      <c r="F7038" t="s">
        <v>3</v>
      </c>
      <c r="G7038" t="s">
        <v>25</v>
      </c>
      <c r="H7038" t="s">
        <v>739</v>
      </c>
      <c r="I7038" t="str">
        <f>_xlfn.XLOOKUP(H7038,'Customers'!A7038:A7437,'Customers'!B7038:B7437," ")</f>
        <v xml:space="preserve"> </v>
      </c>
      <c r="J7038" t="s">
        <v>828</v>
      </c>
      <c r="K7038" t="s">
        <v>15033</v>
      </c>
      <c r="L7038" t="str">
        <f t="shared" si="545"/>
        <v>OK</v>
      </c>
      <c r="M7038" t="str">
        <f t="shared" si="546"/>
        <v>NOT  NULL</v>
      </c>
      <c r="N7038">
        <f t="shared" si="547"/>
        <v>1</v>
      </c>
      <c r="O7038" t="str">
        <f>IF(ISNA(VLOOKUP(J7038,Vendors!A:A,1,FALSE)),"MISSING VENDER","VALID")</f>
        <v>MISSING VENDER</v>
      </c>
      <c r="P7038" t="str">
        <f>IF(ISNA(VLOOKUP(H7038,'Customers'!A:A,1,FALSE)),"missing customer ","valid")</f>
        <v>valid</v>
      </c>
      <c r="Q7038" t="str">
        <f t="shared" si="548"/>
        <v>VALID</v>
      </c>
      <c r="R7038" t="str">
        <f t="shared" si="549"/>
        <v>VALID</v>
      </c>
    </row>
    <row r="7039" spans="1:18" x14ac:dyDescent="0.25">
      <c r="A7039" t="s">
        <v>15034</v>
      </c>
      <c r="B7039" s="1">
        <v>44839</v>
      </c>
      <c r="C7039">
        <v>181725.08</v>
      </c>
      <c r="D7039" t="s">
        <v>836</v>
      </c>
      <c r="E7039" t="s">
        <v>837</v>
      </c>
      <c r="F7039" t="s">
        <v>3</v>
      </c>
      <c r="G7039" t="s">
        <v>25</v>
      </c>
      <c r="H7039" t="s">
        <v>335</v>
      </c>
      <c r="I7039" t="str">
        <f>_xlfn.XLOOKUP(H7039,'Customers'!A7039:A7438,'Customers'!B7039:B7438," ")</f>
        <v xml:space="preserve"> </v>
      </c>
      <c r="J7039" t="s">
        <v>828</v>
      </c>
      <c r="K7039" t="s">
        <v>15035</v>
      </c>
      <c r="L7039" t="str">
        <f t="shared" si="545"/>
        <v>OK</v>
      </c>
      <c r="M7039" t="str">
        <f t="shared" si="546"/>
        <v>NOT  NULL</v>
      </c>
      <c r="N7039">
        <f t="shared" si="547"/>
        <v>1</v>
      </c>
      <c r="O7039" t="str">
        <f>IF(ISNA(VLOOKUP(J7039,Vendors!A:A,1,FALSE)),"MISSING VENDER","VALID")</f>
        <v>MISSING VENDER</v>
      </c>
      <c r="P7039" t="str">
        <f>IF(ISNA(VLOOKUP(H7039,'Customers'!A:A,1,FALSE)),"missing customer ","valid")</f>
        <v>valid</v>
      </c>
      <c r="Q7039" t="str">
        <f t="shared" si="548"/>
        <v>VALID</v>
      </c>
      <c r="R7039" t="str">
        <f t="shared" si="549"/>
        <v>VALID</v>
      </c>
    </row>
    <row r="7040" spans="1:18" x14ac:dyDescent="0.25">
      <c r="A7040" t="s">
        <v>15036</v>
      </c>
      <c r="B7040" s="1">
        <v>44962</v>
      </c>
      <c r="C7040">
        <v>-49951.5</v>
      </c>
      <c r="D7040" t="s">
        <v>826</v>
      </c>
      <c r="E7040" t="s">
        <v>851</v>
      </c>
      <c r="F7040" t="s">
        <v>5</v>
      </c>
      <c r="G7040" t="s">
        <v>18</v>
      </c>
      <c r="H7040" t="s">
        <v>828</v>
      </c>
      <c r="I7040" t="str">
        <f>_xlfn.XLOOKUP(H7040,'Customers'!A7040:A7439,'Customers'!B7040:B7439," ")</f>
        <v xml:space="preserve"> </v>
      </c>
      <c r="J7040" t="s">
        <v>1358</v>
      </c>
      <c r="K7040" t="s">
        <v>15037</v>
      </c>
      <c r="L7040" t="str">
        <f t="shared" si="545"/>
        <v>OK</v>
      </c>
      <c r="M7040" t="str">
        <f t="shared" si="546"/>
        <v>NOT  NULL</v>
      </c>
      <c r="N7040">
        <f t="shared" si="547"/>
        <v>1</v>
      </c>
      <c r="O7040" t="str">
        <f>IF(ISNA(VLOOKUP(J7040,Vendors!A:A,1,FALSE)),"MISSING VENDER","VALID")</f>
        <v>VALID</v>
      </c>
      <c r="P7040" t="str">
        <f>IF(ISNA(VLOOKUP(H7040,'Customers'!A:A,1,FALSE)),"missing customer ","valid")</f>
        <v xml:space="preserve">missing customer </v>
      </c>
      <c r="Q7040" t="str">
        <f t="shared" si="548"/>
        <v>VALID</v>
      </c>
      <c r="R7040" t="str">
        <f t="shared" si="549"/>
        <v>VALID</v>
      </c>
    </row>
    <row r="7041" spans="1:18" x14ac:dyDescent="0.25">
      <c r="A7041" t="s">
        <v>15038</v>
      </c>
      <c r="B7041" s="1">
        <v>44771</v>
      </c>
      <c r="C7041">
        <v>156711.98000000001</v>
      </c>
      <c r="D7041" t="s">
        <v>836</v>
      </c>
      <c r="E7041" t="s">
        <v>855</v>
      </c>
      <c r="F7041" t="s">
        <v>4</v>
      </c>
      <c r="G7041" t="s">
        <v>25</v>
      </c>
      <c r="H7041" t="s">
        <v>169</v>
      </c>
      <c r="I7041" t="str">
        <f>_xlfn.XLOOKUP(H7041,'Customers'!A7041:A7440,'Customers'!B7041:B7440," ")</f>
        <v xml:space="preserve"> </v>
      </c>
      <c r="J7041" t="s">
        <v>828</v>
      </c>
      <c r="K7041" t="s">
        <v>15039</v>
      </c>
      <c r="L7041" t="str">
        <f t="shared" si="545"/>
        <v>OK</v>
      </c>
      <c r="M7041" t="str">
        <f t="shared" si="546"/>
        <v>NOT  NULL</v>
      </c>
      <c r="N7041">
        <f t="shared" si="547"/>
        <v>1</v>
      </c>
      <c r="O7041" t="str">
        <f>IF(ISNA(VLOOKUP(J7041,Vendors!A:A,1,FALSE)),"MISSING VENDER","VALID")</f>
        <v>MISSING VENDER</v>
      </c>
      <c r="P7041" t="str">
        <f>IF(ISNA(VLOOKUP(H7041,'Customers'!A:A,1,FALSE)),"missing customer ","valid")</f>
        <v>valid</v>
      </c>
      <c r="Q7041" t="str">
        <f t="shared" si="548"/>
        <v>VALID</v>
      </c>
      <c r="R7041" t="str">
        <f t="shared" si="549"/>
        <v>VALID</v>
      </c>
    </row>
    <row r="7042" spans="1:18" x14ac:dyDescent="0.25">
      <c r="A7042" t="s">
        <v>15040</v>
      </c>
      <c r="B7042" s="1">
        <v>45206</v>
      </c>
      <c r="C7042">
        <v>159535.76999999999</v>
      </c>
      <c r="D7042" t="s">
        <v>836</v>
      </c>
      <c r="E7042" t="s">
        <v>840</v>
      </c>
      <c r="F7042" t="s">
        <v>3</v>
      </c>
      <c r="G7042" t="s">
        <v>25</v>
      </c>
      <c r="H7042" t="s">
        <v>261</v>
      </c>
      <c r="I7042" t="str">
        <f>_xlfn.XLOOKUP(H7042,'Customers'!A7042:A7441,'Customers'!B7042:B7441," ")</f>
        <v xml:space="preserve"> </v>
      </c>
      <c r="J7042" t="s">
        <v>828</v>
      </c>
      <c r="K7042" t="s">
        <v>15041</v>
      </c>
      <c r="L7042" t="str">
        <f t="shared" ref="L7042:L7105" si="550">IF(ISERROR(B7042),"ERORROR","OK")</f>
        <v>OK</v>
      </c>
      <c r="M7042" t="str">
        <f t="shared" ref="M7042:M7105" si="551">IF(ISNA(C7043),"NULL","NOT  NULL")</f>
        <v>NOT  NULL</v>
      </c>
      <c r="N7042">
        <f t="shared" ref="N7042:N7105" si="552">COUNTIF(A:A,A7042)</f>
        <v>1</v>
      </c>
      <c r="O7042" t="str">
        <f>IF(ISNA(VLOOKUP(J7042,Vendors!A:A,1,FALSE)),"MISSING VENDER","VALID")</f>
        <v>MISSING VENDER</v>
      </c>
      <c r="P7042" t="str">
        <f>IF(ISNA(VLOOKUP(H7042,'Customers'!A:A,1,FALSE)),"missing customer ","valid")</f>
        <v>valid</v>
      </c>
      <c r="Q7042" t="str">
        <f t="shared" ref="Q7042:Q7105" si="553">IF(ISBLANK(D7042),"INVALID","VALID")</f>
        <v>VALID</v>
      </c>
      <c r="R7042" t="str">
        <f t="shared" ref="R7042:R7105" si="554">IF(ISNA(F7042),"INVALID","VALID")</f>
        <v>VALID</v>
      </c>
    </row>
    <row r="7043" spans="1:18" x14ac:dyDescent="0.25">
      <c r="A7043" t="s">
        <v>15042</v>
      </c>
      <c r="B7043" s="1">
        <v>45105</v>
      </c>
      <c r="C7043">
        <v>-63372.09</v>
      </c>
      <c r="D7043" t="s">
        <v>826</v>
      </c>
      <c r="E7043" t="s">
        <v>832</v>
      </c>
      <c r="F7043" t="s">
        <v>5</v>
      </c>
      <c r="G7043" t="s">
        <v>18</v>
      </c>
      <c r="H7043" t="s">
        <v>828</v>
      </c>
      <c r="I7043" t="str">
        <f>_xlfn.XLOOKUP(H7043,'Customers'!A7043:A7442,'Customers'!B7043:B7442," ")</f>
        <v xml:space="preserve"> </v>
      </c>
      <c r="J7043" t="s">
        <v>1527</v>
      </c>
      <c r="K7043" t="s">
        <v>15043</v>
      </c>
      <c r="L7043" t="str">
        <f t="shared" si="550"/>
        <v>OK</v>
      </c>
      <c r="M7043" t="str">
        <f t="shared" si="551"/>
        <v>NOT  NULL</v>
      </c>
      <c r="N7043">
        <f t="shared" si="552"/>
        <v>1</v>
      </c>
      <c r="O7043" t="str">
        <f>IF(ISNA(VLOOKUP(J7043,Vendors!A:A,1,FALSE)),"MISSING VENDER","VALID")</f>
        <v>VALID</v>
      </c>
      <c r="P7043" t="str">
        <f>IF(ISNA(VLOOKUP(H7043,'Customers'!A:A,1,FALSE)),"missing customer ","valid")</f>
        <v xml:space="preserve">missing customer </v>
      </c>
      <c r="Q7043" t="str">
        <f t="shared" si="553"/>
        <v>VALID</v>
      </c>
      <c r="R7043" t="str">
        <f t="shared" si="554"/>
        <v>VALID</v>
      </c>
    </row>
    <row r="7044" spans="1:18" x14ac:dyDescent="0.25">
      <c r="A7044" t="s">
        <v>15044</v>
      </c>
      <c r="B7044" s="1">
        <v>45085</v>
      </c>
      <c r="C7044">
        <v>187991.7</v>
      </c>
      <c r="D7044" t="s">
        <v>836</v>
      </c>
      <c r="E7044" t="s">
        <v>855</v>
      </c>
      <c r="F7044" t="s">
        <v>3</v>
      </c>
      <c r="G7044" t="s">
        <v>25</v>
      </c>
      <c r="H7044" t="s">
        <v>89</v>
      </c>
      <c r="I7044" t="str">
        <f>_xlfn.XLOOKUP(H7044,'Customers'!A7044:A7443,'Customers'!B7044:B7443," ")</f>
        <v xml:space="preserve"> </v>
      </c>
      <c r="J7044" t="s">
        <v>828</v>
      </c>
      <c r="K7044" t="s">
        <v>15045</v>
      </c>
      <c r="L7044" t="str">
        <f t="shared" si="550"/>
        <v>OK</v>
      </c>
      <c r="M7044" t="str">
        <f t="shared" si="551"/>
        <v>NOT  NULL</v>
      </c>
      <c r="N7044">
        <f t="shared" si="552"/>
        <v>1</v>
      </c>
      <c r="O7044" t="str">
        <f>IF(ISNA(VLOOKUP(J7044,Vendors!A:A,1,FALSE)),"MISSING VENDER","VALID")</f>
        <v>MISSING VENDER</v>
      </c>
      <c r="P7044" t="str">
        <f>IF(ISNA(VLOOKUP(H7044,'Customers'!A:A,1,FALSE)),"missing customer ","valid")</f>
        <v>valid</v>
      </c>
      <c r="Q7044" t="str">
        <f t="shared" si="553"/>
        <v>VALID</v>
      </c>
      <c r="R7044" t="str">
        <f t="shared" si="554"/>
        <v>VALID</v>
      </c>
    </row>
    <row r="7045" spans="1:18" x14ac:dyDescent="0.25">
      <c r="A7045" t="s">
        <v>15046</v>
      </c>
      <c r="B7045" s="1">
        <v>44581</v>
      </c>
      <c r="C7045">
        <v>206884.75</v>
      </c>
      <c r="D7045" t="s">
        <v>836</v>
      </c>
      <c r="E7045" t="s">
        <v>837</v>
      </c>
      <c r="F7045" t="s">
        <v>4</v>
      </c>
      <c r="G7045" t="s">
        <v>28</v>
      </c>
      <c r="H7045" t="s">
        <v>541</v>
      </c>
      <c r="I7045" t="str">
        <f>_xlfn.XLOOKUP(H7045,'Customers'!A7045:A7444,'Customers'!B7045:B7444," ")</f>
        <v xml:space="preserve"> </v>
      </c>
      <c r="J7045" t="s">
        <v>828</v>
      </c>
      <c r="K7045" t="s">
        <v>15047</v>
      </c>
      <c r="L7045" t="str">
        <f t="shared" si="550"/>
        <v>OK</v>
      </c>
      <c r="M7045" t="str">
        <f t="shared" si="551"/>
        <v>NOT  NULL</v>
      </c>
      <c r="N7045">
        <f t="shared" si="552"/>
        <v>1</v>
      </c>
      <c r="O7045" t="str">
        <f>IF(ISNA(VLOOKUP(J7045,Vendors!A:A,1,FALSE)),"MISSING VENDER","VALID")</f>
        <v>MISSING VENDER</v>
      </c>
      <c r="P7045" t="str">
        <f>IF(ISNA(VLOOKUP(H7045,'Customers'!A:A,1,FALSE)),"missing customer ","valid")</f>
        <v>valid</v>
      </c>
      <c r="Q7045" t="str">
        <f t="shared" si="553"/>
        <v>VALID</v>
      </c>
      <c r="R7045" t="str">
        <f t="shared" si="554"/>
        <v>VALID</v>
      </c>
    </row>
    <row r="7046" spans="1:18" x14ac:dyDescent="0.25">
      <c r="A7046" t="s">
        <v>15048</v>
      </c>
      <c r="B7046" s="1">
        <v>45149</v>
      </c>
      <c r="C7046">
        <v>-34524.83</v>
      </c>
      <c r="D7046" t="s">
        <v>826</v>
      </c>
      <c r="E7046" t="s">
        <v>843</v>
      </c>
      <c r="F7046" t="s">
        <v>4</v>
      </c>
      <c r="G7046" t="s">
        <v>14</v>
      </c>
      <c r="H7046" t="s">
        <v>828</v>
      </c>
      <c r="I7046" t="str">
        <f>_xlfn.XLOOKUP(H7046,'Customers'!A7046:A7445,'Customers'!B7046:B7445," ")</f>
        <v xml:space="preserve"> </v>
      </c>
      <c r="J7046" t="s">
        <v>1435</v>
      </c>
      <c r="K7046" t="s">
        <v>15049</v>
      </c>
      <c r="L7046" t="str">
        <f t="shared" si="550"/>
        <v>OK</v>
      </c>
      <c r="M7046" t="str">
        <f t="shared" si="551"/>
        <v>NOT  NULL</v>
      </c>
      <c r="N7046">
        <f t="shared" si="552"/>
        <v>1</v>
      </c>
      <c r="O7046" t="str">
        <f>IF(ISNA(VLOOKUP(J7046,Vendors!A:A,1,FALSE)),"MISSING VENDER","VALID")</f>
        <v>VALID</v>
      </c>
      <c r="P7046" t="str">
        <f>IF(ISNA(VLOOKUP(H7046,'Customers'!A:A,1,FALSE)),"missing customer ","valid")</f>
        <v xml:space="preserve">missing customer </v>
      </c>
      <c r="Q7046" t="str">
        <f t="shared" si="553"/>
        <v>VALID</v>
      </c>
      <c r="R7046" t="str">
        <f t="shared" si="554"/>
        <v>VALID</v>
      </c>
    </row>
    <row r="7047" spans="1:18" x14ac:dyDescent="0.25">
      <c r="A7047" t="s">
        <v>15050</v>
      </c>
      <c r="B7047" s="1">
        <v>45149</v>
      </c>
      <c r="C7047">
        <v>-15976.94</v>
      </c>
      <c r="D7047" t="s">
        <v>826</v>
      </c>
      <c r="E7047" t="s">
        <v>892</v>
      </c>
      <c r="F7047" t="s">
        <v>4</v>
      </c>
      <c r="G7047" t="s">
        <v>28</v>
      </c>
      <c r="H7047" t="s">
        <v>828</v>
      </c>
      <c r="I7047" t="str">
        <f>_xlfn.XLOOKUP(H7047,'Customers'!A7047:A7446,'Customers'!B7047:B7446," ")</f>
        <v xml:space="preserve"> </v>
      </c>
      <c r="J7047" t="s">
        <v>3068</v>
      </c>
      <c r="K7047" t="s">
        <v>15051</v>
      </c>
      <c r="L7047" t="str">
        <f t="shared" si="550"/>
        <v>OK</v>
      </c>
      <c r="M7047" t="str">
        <f t="shared" si="551"/>
        <v>NOT  NULL</v>
      </c>
      <c r="N7047">
        <f t="shared" si="552"/>
        <v>1</v>
      </c>
      <c r="O7047" t="str">
        <f>IF(ISNA(VLOOKUP(J7047,Vendors!A:A,1,FALSE)),"MISSING VENDER","VALID")</f>
        <v>VALID</v>
      </c>
      <c r="P7047" t="str">
        <f>IF(ISNA(VLOOKUP(H7047,'Customers'!A:A,1,FALSE)),"missing customer ","valid")</f>
        <v xml:space="preserve">missing customer </v>
      </c>
      <c r="Q7047" t="str">
        <f t="shared" si="553"/>
        <v>VALID</v>
      </c>
      <c r="R7047" t="str">
        <f t="shared" si="554"/>
        <v>VALID</v>
      </c>
    </row>
    <row r="7048" spans="1:18" x14ac:dyDescent="0.25">
      <c r="A7048" t="s">
        <v>15052</v>
      </c>
      <c r="B7048" s="1">
        <v>45039</v>
      </c>
      <c r="C7048">
        <v>130468.97</v>
      </c>
      <c r="D7048" t="s">
        <v>836</v>
      </c>
      <c r="E7048" t="s">
        <v>840</v>
      </c>
      <c r="F7048" t="s">
        <v>4</v>
      </c>
      <c r="G7048" t="s">
        <v>14</v>
      </c>
      <c r="H7048" t="s">
        <v>633</v>
      </c>
      <c r="I7048" t="str">
        <f>_xlfn.XLOOKUP(H7048,'Customers'!A7048:A7447,'Customers'!B7048:B7447," ")</f>
        <v xml:space="preserve"> </v>
      </c>
      <c r="J7048" t="s">
        <v>828</v>
      </c>
      <c r="K7048" t="s">
        <v>15053</v>
      </c>
      <c r="L7048" t="str">
        <f t="shared" si="550"/>
        <v>OK</v>
      </c>
      <c r="M7048" t="str">
        <f t="shared" si="551"/>
        <v>NOT  NULL</v>
      </c>
      <c r="N7048">
        <f t="shared" si="552"/>
        <v>1</v>
      </c>
      <c r="O7048" t="str">
        <f>IF(ISNA(VLOOKUP(J7048,Vendors!A:A,1,FALSE)),"MISSING VENDER","VALID")</f>
        <v>MISSING VENDER</v>
      </c>
      <c r="P7048" t="str">
        <f>IF(ISNA(VLOOKUP(H7048,'Customers'!A:A,1,FALSE)),"missing customer ","valid")</f>
        <v>valid</v>
      </c>
      <c r="Q7048" t="str">
        <f t="shared" si="553"/>
        <v>VALID</v>
      </c>
      <c r="R7048" t="str">
        <f t="shared" si="554"/>
        <v>VALID</v>
      </c>
    </row>
    <row r="7049" spans="1:18" x14ac:dyDescent="0.25">
      <c r="A7049" t="s">
        <v>15054</v>
      </c>
      <c r="B7049" s="1">
        <v>45029</v>
      </c>
      <c r="C7049">
        <v>199104.12</v>
      </c>
      <c r="D7049" t="s">
        <v>836</v>
      </c>
      <c r="E7049" t="s">
        <v>840</v>
      </c>
      <c r="F7049" t="s">
        <v>4</v>
      </c>
      <c r="G7049" t="s">
        <v>18</v>
      </c>
      <c r="H7049" t="s">
        <v>187</v>
      </c>
      <c r="I7049" t="str">
        <f>_xlfn.XLOOKUP(H7049,'Customers'!A7049:A7448,'Customers'!B7049:B7448," ")</f>
        <v xml:space="preserve"> </v>
      </c>
      <c r="J7049" t="s">
        <v>828</v>
      </c>
      <c r="K7049" t="s">
        <v>15055</v>
      </c>
      <c r="L7049" t="str">
        <f t="shared" si="550"/>
        <v>OK</v>
      </c>
      <c r="M7049" t="str">
        <f t="shared" si="551"/>
        <v>NOT  NULL</v>
      </c>
      <c r="N7049">
        <f t="shared" si="552"/>
        <v>1</v>
      </c>
      <c r="O7049" t="str">
        <f>IF(ISNA(VLOOKUP(J7049,Vendors!A:A,1,FALSE)),"MISSING VENDER","VALID")</f>
        <v>MISSING VENDER</v>
      </c>
      <c r="P7049" t="str">
        <f>IF(ISNA(VLOOKUP(H7049,'Customers'!A:A,1,FALSE)),"missing customer ","valid")</f>
        <v>valid</v>
      </c>
      <c r="Q7049" t="str">
        <f t="shared" si="553"/>
        <v>VALID</v>
      </c>
      <c r="R7049" t="str">
        <f t="shared" si="554"/>
        <v>VALID</v>
      </c>
    </row>
    <row r="7050" spans="1:18" x14ac:dyDescent="0.25">
      <c r="A7050" t="s">
        <v>15056</v>
      </c>
      <c r="B7050" s="1">
        <v>45290</v>
      </c>
      <c r="C7050">
        <v>111099.56</v>
      </c>
      <c r="D7050" t="s">
        <v>836</v>
      </c>
      <c r="E7050" t="s">
        <v>837</v>
      </c>
      <c r="F7050" t="s">
        <v>4</v>
      </c>
      <c r="G7050" t="s">
        <v>28</v>
      </c>
      <c r="H7050" t="s">
        <v>135</v>
      </c>
      <c r="I7050" t="str">
        <f>_xlfn.XLOOKUP(H7050,'Customers'!A7050:A7449,'Customers'!B7050:B7449," ")</f>
        <v xml:space="preserve"> </v>
      </c>
      <c r="J7050" t="s">
        <v>828</v>
      </c>
      <c r="K7050" t="s">
        <v>15057</v>
      </c>
      <c r="L7050" t="str">
        <f t="shared" si="550"/>
        <v>OK</v>
      </c>
      <c r="M7050" t="str">
        <f t="shared" si="551"/>
        <v>NOT  NULL</v>
      </c>
      <c r="N7050">
        <f t="shared" si="552"/>
        <v>1</v>
      </c>
      <c r="O7050" t="str">
        <f>IF(ISNA(VLOOKUP(J7050,Vendors!A:A,1,FALSE)),"MISSING VENDER","VALID")</f>
        <v>MISSING VENDER</v>
      </c>
      <c r="P7050" t="str">
        <f>IF(ISNA(VLOOKUP(H7050,'Customers'!A:A,1,FALSE)),"missing customer ","valid")</f>
        <v>valid</v>
      </c>
      <c r="Q7050" t="str">
        <f t="shared" si="553"/>
        <v>VALID</v>
      </c>
      <c r="R7050" t="str">
        <f t="shared" si="554"/>
        <v>VALID</v>
      </c>
    </row>
    <row r="7051" spans="1:18" x14ac:dyDescent="0.25">
      <c r="A7051" t="s">
        <v>15058</v>
      </c>
      <c r="B7051" s="1">
        <v>45167</v>
      </c>
      <c r="C7051">
        <v>166799.4</v>
      </c>
      <c r="D7051" t="s">
        <v>836</v>
      </c>
      <c r="E7051" t="s">
        <v>840</v>
      </c>
      <c r="F7051" t="s">
        <v>3</v>
      </c>
      <c r="G7051" t="s">
        <v>18</v>
      </c>
      <c r="H7051" t="s">
        <v>183</v>
      </c>
      <c r="I7051" t="str">
        <f>_xlfn.XLOOKUP(H7051,'Customers'!A7051:A7450,'Customers'!B7051:B7450," ")</f>
        <v xml:space="preserve"> </v>
      </c>
      <c r="J7051" t="s">
        <v>828</v>
      </c>
      <c r="K7051" t="s">
        <v>15059</v>
      </c>
      <c r="L7051" t="str">
        <f t="shared" si="550"/>
        <v>OK</v>
      </c>
      <c r="M7051" t="str">
        <f t="shared" si="551"/>
        <v>NOT  NULL</v>
      </c>
      <c r="N7051">
        <f t="shared" si="552"/>
        <v>1</v>
      </c>
      <c r="O7051" t="str">
        <f>IF(ISNA(VLOOKUP(J7051,Vendors!A:A,1,FALSE)),"MISSING VENDER","VALID")</f>
        <v>MISSING VENDER</v>
      </c>
      <c r="P7051" t="str">
        <f>IF(ISNA(VLOOKUP(H7051,'Customers'!A:A,1,FALSE)),"missing customer ","valid")</f>
        <v>valid</v>
      </c>
      <c r="Q7051" t="str">
        <f t="shared" si="553"/>
        <v>VALID</v>
      </c>
      <c r="R7051" t="str">
        <f t="shared" si="554"/>
        <v>VALID</v>
      </c>
    </row>
    <row r="7052" spans="1:18" x14ac:dyDescent="0.25">
      <c r="A7052" t="s">
        <v>15060</v>
      </c>
      <c r="B7052" s="1">
        <v>44918</v>
      </c>
      <c r="C7052">
        <v>227868.51</v>
      </c>
      <c r="D7052" t="s">
        <v>836</v>
      </c>
      <c r="E7052" t="s">
        <v>840</v>
      </c>
      <c r="F7052" t="s">
        <v>3</v>
      </c>
      <c r="G7052" t="s">
        <v>14</v>
      </c>
      <c r="H7052" t="s">
        <v>241</v>
      </c>
      <c r="I7052" t="str">
        <f>_xlfn.XLOOKUP(H7052,'Customers'!A7052:A7451,'Customers'!B7052:B7451," ")</f>
        <v xml:space="preserve"> </v>
      </c>
      <c r="J7052" t="s">
        <v>828</v>
      </c>
      <c r="K7052" t="s">
        <v>15061</v>
      </c>
      <c r="L7052" t="str">
        <f t="shared" si="550"/>
        <v>OK</v>
      </c>
      <c r="M7052" t="str">
        <f t="shared" si="551"/>
        <v>NOT  NULL</v>
      </c>
      <c r="N7052">
        <f t="shared" si="552"/>
        <v>1</v>
      </c>
      <c r="O7052" t="str">
        <f>IF(ISNA(VLOOKUP(J7052,Vendors!A:A,1,FALSE)),"MISSING VENDER","VALID")</f>
        <v>MISSING VENDER</v>
      </c>
      <c r="P7052" t="str">
        <f>IF(ISNA(VLOOKUP(H7052,'Customers'!A:A,1,FALSE)),"missing customer ","valid")</f>
        <v>valid</v>
      </c>
      <c r="Q7052" t="str">
        <f t="shared" si="553"/>
        <v>VALID</v>
      </c>
      <c r="R7052" t="str">
        <f t="shared" si="554"/>
        <v>VALID</v>
      </c>
    </row>
    <row r="7053" spans="1:18" x14ac:dyDescent="0.25">
      <c r="A7053" t="s">
        <v>15062</v>
      </c>
      <c r="B7053" s="1">
        <v>44900</v>
      </c>
      <c r="C7053">
        <v>94781.43</v>
      </c>
      <c r="D7053" t="s">
        <v>836</v>
      </c>
      <c r="E7053" t="s">
        <v>840</v>
      </c>
      <c r="F7053" t="s">
        <v>4</v>
      </c>
      <c r="G7053" t="s">
        <v>14</v>
      </c>
      <c r="H7053" t="s">
        <v>449</v>
      </c>
      <c r="I7053" t="str">
        <f>_xlfn.XLOOKUP(H7053,'Customers'!A7053:A7452,'Customers'!B7053:B7452," ")</f>
        <v xml:space="preserve"> </v>
      </c>
      <c r="J7053" t="s">
        <v>828</v>
      </c>
      <c r="K7053" t="s">
        <v>15063</v>
      </c>
      <c r="L7053" t="str">
        <f t="shared" si="550"/>
        <v>OK</v>
      </c>
      <c r="M7053" t="str">
        <f t="shared" si="551"/>
        <v>NOT  NULL</v>
      </c>
      <c r="N7053">
        <f t="shared" si="552"/>
        <v>1</v>
      </c>
      <c r="O7053" t="str">
        <f>IF(ISNA(VLOOKUP(J7053,Vendors!A:A,1,FALSE)),"MISSING VENDER","VALID")</f>
        <v>MISSING VENDER</v>
      </c>
      <c r="P7053" t="str">
        <f>IF(ISNA(VLOOKUP(H7053,'Customers'!A:A,1,FALSE)),"missing customer ","valid")</f>
        <v>valid</v>
      </c>
      <c r="Q7053" t="str">
        <f t="shared" si="553"/>
        <v>VALID</v>
      </c>
      <c r="R7053" t="str">
        <f t="shared" si="554"/>
        <v>VALID</v>
      </c>
    </row>
    <row r="7054" spans="1:18" x14ac:dyDescent="0.25">
      <c r="A7054" t="s">
        <v>15064</v>
      </c>
      <c r="B7054" s="1">
        <v>45068</v>
      </c>
      <c r="C7054">
        <v>135563.45000000001</v>
      </c>
      <c r="D7054" t="s">
        <v>836</v>
      </c>
      <c r="E7054" t="s">
        <v>837</v>
      </c>
      <c r="F7054" t="s">
        <v>3</v>
      </c>
      <c r="G7054" t="s">
        <v>25</v>
      </c>
      <c r="H7054" t="s">
        <v>471</v>
      </c>
      <c r="I7054" t="str">
        <f>_xlfn.XLOOKUP(H7054,'Customers'!A7054:A7453,'Customers'!B7054:B7453," ")</f>
        <v xml:space="preserve"> </v>
      </c>
      <c r="J7054" t="s">
        <v>828</v>
      </c>
      <c r="K7054" t="s">
        <v>15065</v>
      </c>
      <c r="L7054" t="str">
        <f t="shared" si="550"/>
        <v>OK</v>
      </c>
      <c r="M7054" t="str">
        <f t="shared" si="551"/>
        <v>NOT  NULL</v>
      </c>
      <c r="N7054">
        <f t="shared" si="552"/>
        <v>1</v>
      </c>
      <c r="O7054" t="str">
        <f>IF(ISNA(VLOOKUP(J7054,Vendors!A:A,1,FALSE)),"MISSING VENDER","VALID")</f>
        <v>MISSING VENDER</v>
      </c>
      <c r="P7054" t="str">
        <f>IF(ISNA(VLOOKUP(H7054,'Customers'!A:A,1,FALSE)),"missing customer ","valid")</f>
        <v>valid</v>
      </c>
      <c r="Q7054" t="str">
        <f t="shared" si="553"/>
        <v>VALID</v>
      </c>
      <c r="R7054" t="str">
        <f t="shared" si="554"/>
        <v>VALID</v>
      </c>
    </row>
    <row r="7055" spans="1:18" x14ac:dyDescent="0.25">
      <c r="A7055" t="s">
        <v>15066</v>
      </c>
      <c r="B7055" s="1">
        <v>44717</v>
      </c>
      <c r="C7055">
        <v>155203.34</v>
      </c>
      <c r="D7055" t="s">
        <v>836</v>
      </c>
      <c r="E7055" t="s">
        <v>837</v>
      </c>
      <c r="F7055" t="s">
        <v>5</v>
      </c>
      <c r="G7055" t="s">
        <v>14</v>
      </c>
      <c r="H7055" t="s">
        <v>277</v>
      </c>
      <c r="I7055" t="str">
        <f>_xlfn.XLOOKUP(H7055,'Customers'!A7055:A7454,'Customers'!B7055:B7454," ")</f>
        <v xml:space="preserve"> </v>
      </c>
      <c r="J7055" t="s">
        <v>828</v>
      </c>
      <c r="K7055" t="s">
        <v>15067</v>
      </c>
      <c r="L7055" t="str">
        <f t="shared" si="550"/>
        <v>OK</v>
      </c>
      <c r="M7055" t="str">
        <f t="shared" si="551"/>
        <v>NOT  NULL</v>
      </c>
      <c r="N7055">
        <f t="shared" si="552"/>
        <v>1</v>
      </c>
      <c r="O7055" t="str">
        <f>IF(ISNA(VLOOKUP(J7055,Vendors!A:A,1,FALSE)),"MISSING VENDER","VALID")</f>
        <v>MISSING VENDER</v>
      </c>
      <c r="P7055" t="str">
        <f>IF(ISNA(VLOOKUP(H7055,'Customers'!A:A,1,FALSE)),"missing customer ","valid")</f>
        <v>valid</v>
      </c>
      <c r="Q7055" t="str">
        <f t="shared" si="553"/>
        <v>VALID</v>
      </c>
      <c r="R7055" t="str">
        <f t="shared" si="554"/>
        <v>VALID</v>
      </c>
    </row>
    <row r="7056" spans="1:18" x14ac:dyDescent="0.25">
      <c r="A7056" t="s">
        <v>15068</v>
      </c>
      <c r="B7056" s="1">
        <v>45202</v>
      </c>
      <c r="C7056">
        <v>182793.8</v>
      </c>
      <c r="D7056" t="s">
        <v>836</v>
      </c>
      <c r="E7056" t="s">
        <v>840</v>
      </c>
      <c r="F7056" t="s">
        <v>4</v>
      </c>
      <c r="G7056" t="s">
        <v>18</v>
      </c>
      <c r="H7056" t="s">
        <v>607</v>
      </c>
      <c r="I7056" t="str">
        <f>_xlfn.XLOOKUP(H7056,'Customers'!A7056:A7455,'Customers'!B7056:B7455," ")</f>
        <v xml:space="preserve"> </v>
      </c>
      <c r="J7056" t="s">
        <v>828</v>
      </c>
      <c r="K7056" t="s">
        <v>15069</v>
      </c>
      <c r="L7056" t="str">
        <f t="shared" si="550"/>
        <v>OK</v>
      </c>
      <c r="M7056" t="str">
        <f t="shared" si="551"/>
        <v>NOT  NULL</v>
      </c>
      <c r="N7056">
        <f t="shared" si="552"/>
        <v>1</v>
      </c>
      <c r="O7056" t="str">
        <f>IF(ISNA(VLOOKUP(J7056,Vendors!A:A,1,FALSE)),"MISSING VENDER","VALID")</f>
        <v>MISSING VENDER</v>
      </c>
      <c r="P7056" t="str">
        <f>IF(ISNA(VLOOKUP(H7056,'Customers'!A:A,1,FALSE)),"missing customer ","valid")</f>
        <v>valid</v>
      </c>
      <c r="Q7056" t="str">
        <f t="shared" si="553"/>
        <v>VALID</v>
      </c>
      <c r="R7056" t="str">
        <f t="shared" si="554"/>
        <v>VALID</v>
      </c>
    </row>
    <row r="7057" spans="1:18" x14ac:dyDescent="0.25">
      <c r="A7057" t="s">
        <v>15070</v>
      </c>
      <c r="B7057" s="1">
        <v>44578</v>
      </c>
      <c r="C7057">
        <v>209305.9</v>
      </c>
      <c r="D7057" t="s">
        <v>836</v>
      </c>
      <c r="E7057" t="s">
        <v>837</v>
      </c>
      <c r="F7057" t="s">
        <v>5</v>
      </c>
      <c r="G7057" t="s">
        <v>25</v>
      </c>
      <c r="H7057" t="s">
        <v>211</v>
      </c>
      <c r="I7057" t="str">
        <f>_xlfn.XLOOKUP(H7057,'Customers'!A7057:A7456,'Customers'!B7057:B7456," ")</f>
        <v xml:space="preserve"> </v>
      </c>
      <c r="J7057" t="s">
        <v>828</v>
      </c>
      <c r="K7057" t="s">
        <v>15071</v>
      </c>
      <c r="L7057" t="str">
        <f t="shared" si="550"/>
        <v>OK</v>
      </c>
      <c r="M7057" t="str">
        <f t="shared" si="551"/>
        <v>NOT  NULL</v>
      </c>
      <c r="N7057">
        <f t="shared" si="552"/>
        <v>1</v>
      </c>
      <c r="O7057" t="str">
        <f>IF(ISNA(VLOOKUP(J7057,Vendors!A:A,1,FALSE)),"MISSING VENDER","VALID")</f>
        <v>MISSING VENDER</v>
      </c>
      <c r="P7057" t="str">
        <f>IF(ISNA(VLOOKUP(H7057,'Customers'!A:A,1,FALSE)),"missing customer ","valid")</f>
        <v>valid</v>
      </c>
      <c r="Q7057" t="str">
        <f t="shared" si="553"/>
        <v>VALID</v>
      </c>
      <c r="R7057" t="str">
        <f t="shared" si="554"/>
        <v>VALID</v>
      </c>
    </row>
    <row r="7058" spans="1:18" x14ac:dyDescent="0.25">
      <c r="A7058" t="s">
        <v>15072</v>
      </c>
      <c r="B7058" s="1">
        <v>45037</v>
      </c>
      <c r="C7058">
        <v>-61925.5</v>
      </c>
      <c r="D7058" t="s">
        <v>826</v>
      </c>
      <c r="E7058" t="s">
        <v>851</v>
      </c>
      <c r="F7058" t="s">
        <v>3</v>
      </c>
      <c r="G7058" t="s">
        <v>25</v>
      </c>
      <c r="H7058" t="s">
        <v>828</v>
      </c>
      <c r="I7058" t="str">
        <f>_xlfn.XLOOKUP(H7058,'Customers'!A7058:A7457,'Customers'!B7058:B7457," ")</f>
        <v xml:space="preserve"> </v>
      </c>
      <c r="J7058" t="s">
        <v>1506</v>
      </c>
      <c r="K7058" t="s">
        <v>15073</v>
      </c>
      <c r="L7058" t="str">
        <f t="shared" si="550"/>
        <v>OK</v>
      </c>
      <c r="M7058" t="str">
        <f t="shared" si="551"/>
        <v>NOT  NULL</v>
      </c>
      <c r="N7058">
        <f t="shared" si="552"/>
        <v>1</v>
      </c>
      <c r="O7058" t="str">
        <f>IF(ISNA(VLOOKUP(J7058,Vendors!A:A,1,FALSE)),"MISSING VENDER","VALID")</f>
        <v>VALID</v>
      </c>
      <c r="P7058" t="str">
        <f>IF(ISNA(VLOOKUP(H7058,'Customers'!A:A,1,FALSE)),"missing customer ","valid")</f>
        <v xml:space="preserve">missing customer </v>
      </c>
      <c r="Q7058" t="str">
        <f t="shared" si="553"/>
        <v>VALID</v>
      </c>
      <c r="R7058" t="str">
        <f t="shared" si="554"/>
        <v>VALID</v>
      </c>
    </row>
    <row r="7059" spans="1:18" x14ac:dyDescent="0.25">
      <c r="A7059" t="s">
        <v>15074</v>
      </c>
      <c r="B7059" s="1">
        <v>45145</v>
      </c>
      <c r="C7059">
        <v>172018.87</v>
      </c>
      <c r="D7059" t="s">
        <v>836</v>
      </c>
      <c r="E7059" t="s">
        <v>840</v>
      </c>
      <c r="F7059" t="s">
        <v>3</v>
      </c>
      <c r="G7059" t="s">
        <v>14</v>
      </c>
      <c r="H7059" t="s">
        <v>175</v>
      </c>
      <c r="I7059" t="str">
        <f>_xlfn.XLOOKUP(H7059,'Customers'!A7059:A7458,'Customers'!B7059:B7458," ")</f>
        <v xml:space="preserve"> </v>
      </c>
      <c r="J7059" t="s">
        <v>828</v>
      </c>
      <c r="K7059" t="s">
        <v>15075</v>
      </c>
      <c r="L7059" t="str">
        <f t="shared" si="550"/>
        <v>OK</v>
      </c>
      <c r="M7059" t="str">
        <f t="shared" si="551"/>
        <v>NOT  NULL</v>
      </c>
      <c r="N7059">
        <f t="shared" si="552"/>
        <v>1</v>
      </c>
      <c r="O7059" t="str">
        <f>IF(ISNA(VLOOKUP(J7059,Vendors!A:A,1,FALSE)),"MISSING VENDER","VALID")</f>
        <v>MISSING VENDER</v>
      </c>
      <c r="P7059" t="str">
        <f>IF(ISNA(VLOOKUP(H7059,'Customers'!A:A,1,FALSE)),"missing customer ","valid")</f>
        <v>valid</v>
      </c>
      <c r="Q7059" t="str">
        <f t="shared" si="553"/>
        <v>VALID</v>
      </c>
      <c r="R7059" t="str">
        <f t="shared" si="554"/>
        <v>VALID</v>
      </c>
    </row>
    <row r="7060" spans="1:18" x14ac:dyDescent="0.25">
      <c r="A7060" t="s">
        <v>15076</v>
      </c>
      <c r="B7060" s="1">
        <v>44996</v>
      </c>
      <c r="C7060">
        <v>-55005.88</v>
      </c>
      <c r="D7060" t="s">
        <v>826</v>
      </c>
      <c r="E7060" t="s">
        <v>851</v>
      </c>
      <c r="F7060" t="s">
        <v>3</v>
      </c>
      <c r="G7060" t="s">
        <v>25</v>
      </c>
      <c r="H7060" t="s">
        <v>828</v>
      </c>
      <c r="I7060" t="str">
        <f>_xlfn.XLOOKUP(H7060,'Customers'!A7060:A7459,'Customers'!B7060:B7459," ")</f>
        <v xml:space="preserve"> </v>
      </c>
      <c r="J7060" t="s">
        <v>2542</v>
      </c>
      <c r="K7060" t="s">
        <v>15077</v>
      </c>
      <c r="L7060" t="str">
        <f t="shared" si="550"/>
        <v>OK</v>
      </c>
      <c r="M7060" t="str">
        <f t="shared" si="551"/>
        <v>NOT  NULL</v>
      </c>
      <c r="N7060">
        <f t="shared" si="552"/>
        <v>1</v>
      </c>
      <c r="O7060" t="str">
        <f>IF(ISNA(VLOOKUP(J7060,Vendors!A:A,1,FALSE)),"MISSING VENDER","VALID")</f>
        <v>VALID</v>
      </c>
      <c r="P7060" t="str">
        <f>IF(ISNA(VLOOKUP(H7060,'Customers'!A:A,1,FALSE)),"missing customer ","valid")</f>
        <v xml:space="preserve">missing customer </v>
      </c>
      <c r="Q7060" t="str">
        <f t="shared" si="553"/>
        <v>VALID</v>
      </c>
      <c r="R7060" t="str">
        <f t="shared" si="554"/>
        <v>VALID</v>
      </c>
    </row>
    <row r="7061" spans="1:18" x14ac:dyDescent="0.25">
      <c r="A7061" t="s">
        <v>15078</v>
      </c>
      <c r="B7061" s="1">
        <v>45234</v>
      </c>
      <c r="C7061">
        <v>135850.47</v>
      </c>
      <c r="D7061" t="s">
        <v>836</v>
      </c>
      <c r="E7061" t="s">
        <v>855</v>
      </c>
      <c r="F7061" t="s">
        <v>3</v>
      </c>
      <c r="G7061" t="s">
        <v>14</v>
      </c>
      <c r="H7061" t="s">
        <v>657</v>
      </c>
      <c r="I7061" t="str">
        <f>_xlfn.XLOOKUP(H7061,'Customers'!A7061:A7460,'Customers'!B7061:B7460," ")</f>
        <v xml:space="preserve"> </v>
      </c>
      <c r="J7061" t="s">
        <v>828</v>
      </c>
      <c r="K7061" t="s">
        <v>15079</v>
      </c>
      <c r="L7061" t="str">
        <f t="shared" si="550"/>
        <v>OK</v>
      </c>
      <c r="M7061" t="str">
        <f t="shared" si="551"/>
        <v>NOT  NULL</v>
      </c>
      <c r="N7061">
        <f t="shared" si="552"/>
        <v>1</v>
      </c>
      <c r="O7061" t="str">
        <f>IF(ISNA(VLOOKUP(J7061,Vendors!A:A,1,FALSE)),"MISSING VENDER","VALID")</f>
        <v>MISSING VENDER</v>
      </c>
      <c r="P7061" t="str">
        <f>IF(ISNA(VLOOKUP(H7061,'Customers'!A:A,1,FALSE)),"missing customer ","valid")</f>
        <v>valid</v>
      </c>
      <c r="Q7061" t="str">
        <f t="shared" si="553"/>
        <v>VALID</v>
      </c>
      <c r="R7061" t="str">
        <f t="shared" si="554"/>
        <v>VALID</v>
      </c>
    </row>
    <row r="7062" spans="1:18" x14ac:dyDescent="0.25">
      <c r="A7062" t="s">
        <v>15080</v>
      </c>
      <c r="B7062" s="1">
        <v>44848</v>
      </c>
      <c r="C7062">
        <v>-57447.71</v>
      </c>
      <c r="D7062" t="s">
        <v>826</v>
      </c>
      <c r="E7062" t="s">
        <v>827</v>
      </c>
      <c r="F7062" t="s">
        <v>5</v>
      </c>
      <c r="G7062" t="s">
        <v>14</v>
      </c>
      <c r="H7062" t="s">
        <v>828</v>
      </c>
      <c r="I7062" t="str">
        <f>_xlfn.XLOOKUP(H7062,'Customers'!A7062:A7461,'Customers'!B7062:B7461," ")</f>
        <v xml:space="preserve"> </v>
      </c>
      <c r="J7062" t="s">
        <v>1402</v>
      </c>
      <c r="K7062" t="s">
        <v>15081</v>
      </c>
      <c r="L7062" t="str">
        <f t="shared" si="550"/>
        <v>OK</v>
      </c>
      <c r="M7062" t="str">
        <f t="shared" si="551"/>
        <v>NOT  NULL</v>
      </c>
      <c r="N7062">
        <f t="shared" si="552"/>
        <v>1</v>
      </c>
      <c r="O7062" t="str">
        <f>IF(ISNA(VLOOKUP(J7062,Vendors!A:A,1,FALSE)),"MISSING VENDER","VALID")</f>
        <v>VALID</v>
      </c>
      <c r="P7062" t="str">
        <f>IF(ISNA(VLOOKUP(H7062,'Customers'!A:A,1,FALSE)),"missing customer ","valid")</f>
        <v xml:space="preserve">missing customer </v>
      </c>
      <c r="Q7062" t="str">
        <f t="shared" si="553"/>
        <v>VALID</v>
      </c>
      <c r="R7062" t="str">
        <f t="shared" si="554"/>
        <v>VALID</v>
      </c>
    </row>
    <row r="7063" spans="1:18" x14ac:dyDescent="0.25">
      <c r="A7063" t="s">
        <v>15082</v>
      </c>
      <c r="B7063" s="1">
        <v>44829</v>
      </c>
      <c r="C7063">
        <v>184891.89</v>
      </c>
      <c r="D7063" t="s">
        <v>836</v>
      </c>
      <c r="E7063" t="s">
        <v>837</v>
      </c>
      <c r="F7063" t="s">
        <v>5</v>
      </c>
      <c r="G7063" t="s">
        <v>14</v>
      </c>
      <c r="H7063" t="s">
        <v>247</v>
      </c>
      <c r="I7063" t="str">
        <f>_xlfn.XLOOKUP(H7063,'Customers'!A7063:A7462,'Customers'!B7063:B7462," ")</f>
        <v xml:space="preserve"> </v>
      </c>
      <c r="J7063" t="s">
        <v>828</v>
      </c>
      <c r="K7063" t="s">
        <v>15083</v>
      </c>
      <c r="L7063" t="str">
        <f t="shared" si="550"/>
        <v>OK</v>
      </c>
      <c r="M7063" t="str">
        <f t="shared" si="551"/>
        <v>NOT  NULL</v>
      </c>
      <c r="N7063">
        <f t="shared" si="552"/>
        <v>1</v>
      </c>
      <c r="O7063" t="str">
        <f>IF(ISNA(VLOOKUP(J7063,Vendors!A:A,1,FALSE)),"MISSING VENDER","VALID")</f>
        <v>MISSING VENDER</v>
      </c>
      <c r="P7063" t="str">
        <f>IF(ISNA(VLOOKUP(H7063,'Customers'!A:A,1,FALSE)),"missing customer ","valid")</f>
        <v>valid</v>
      </c>
      <c r="Q7063" t="str">
        <f t="shared" si="553"/>
        <v>VALID</v>
      </c>
      <c r="R7063" t="str">
        <f t="shared" si="554"/>
        <v>VALID</v>
      </c>
    </row>
    <row r="7064" spans="1:18" x14ac:dyDescent="0.25">
      <c r="A7064" t="s">
        <v>15084</v>
      </c>
      <c r="B7064" s="1">
        <v>45148</v>
      </c>
      <c r="C7064">
        <v>-64042.34</v>
      </c>
      <c r="D7064" t="s">
        <v>826</v>
      </c>
      <c r="E7064" t="s">
        <v>851</v>
      </c>
      <c r="F7064" t="s">
        <v>4</v>
      </c>
      <c r="G7064" t="s">
        <v>28</v>
      </c>
      <c r="H7064" t="s">
        <v>828</v>
      </c>
      <c r="I7064" t="str">
        <f>_xlfn.XLOOKUP(H7064,'Customers'!A7064:A7463,'Customers'!B7064:B7463," ")</f>
        <v xml:space="preserve"> </v>
      </c>
      <c r="J7064" t="s">
        <v>1440</v>
      </c>
      <c r="K7064" t="s">
        <v>15085</v>
      </c>
      <c r="L7064" t="str">
        <f t="shared" si="550"/>
        <v>OK</v>
      </c>
      <c r="M7064" t="str">
        <f t="shared" si="551"/>
        <v>NOT  NULL</v>
      </c>
      <c r="N7064">
        <f t="shared" si="552"/>
        <v>1</v>
      </c>
      <c r="O7064" t="str">
        <f>IF(ISNA(VLOOKUP(J7064,Vendors!A:A,1,FALSE)),"MISSING VENDER","VALID")</f>
        <v>VALID</v>
      </c>
      <c r="P7064" t="str">
        <f>IF(ISNA(VLOOKUP(H7064,'Customers'!A:A,1,FALSE)),"missing customer ","valid")</f>
        <v xml:space="preserve">missing customer </v>
      </c>
      <c r="Q7064" t="str">
        <f t="shared" si="553"/>
        <v>VALID</v>
      </c>
      <c r="R7064" t="str">
        <f t="shared" si="554"/>
        <v>VALID</v>
      </c>
    </row>
    <row r="7065" spans="1:18" x14ac:dyDescent="0.25">
      <c r="A7065" t="s">
        <v>15086</v>
      </c>
      <c r="B7065" s="1">
        <v>44715</v>
      </c>
      <c r="C7065">
        <v>-54082.46</v>
      </c>
      <c r="D7065" t="s">
        <v>826</v>
      </c>
      <c r="E7065" t="s">
        <v>827</v>
      </c>
      <c r="F7065" t="s">
        <v>4</v>
      </c>
      <c r="G7065" t="s">
        <v>18</v>
      </c>
      <c r="H7065" t="s">
        <v>828</v>
      </c>
      <c r="I7065" t="str">
        <f>_xlfn.XLOOKUP(H7065,'Customers'!A7065:A7464,'Customers'!B7065:B7464," ")</f>
        <v xml:space="preserve"> </v>
      </c>
      <c r="J7065" t="s">
        <v>1197</v>
      </c>
      <c r="K7065" t="s">
        <v>15087</v>
      </c>
      <c r="L7065" t="str">
        <f t="shared" si="550"/>
        <v>OK</v>
      </c>
      <c r="M7065" t="str">
        <f t="shared" si="551"/>
        <v>NOT  NULL</v>
      </c>
      <c r="N7065">
        <f t="shared" si="552"/>
        <v>1</v>
      </c>
      <c r="O7065" t="str">
        <f>IF(ISNA(VLOOKUP(J7065,Vendors!A:A,1,FALSE)),"MISSING VENDER","VALID")</f>
        <v>VALID</v>
      </c>
      <c r="P7065" t="str">
        <f>IF(ISNA(VLOOKUP(H7065,'Customers'!A:A,1,FALSE)),"missing customer ","valid")</f>
        <v xml:space="preserve">missing customer </v>
      </c>
      <c r="Q7065" t="str">
        <f t="shared" si="553"/>
        <v>VALID</v>
      </c>
      <c r="R7065" t="str">
        <f t="shared" si="554"/>
        <v>VALID</v>
      </c>
    </row>
    <row r="7066" spans="1:18" x14ac:dyDescent="0.25">
      <c r="A7066" t="s">
        <v>15088</v>
      </c>
      <c r="B7066" s="1">
        <v>44959</v>
      </c>
      <c r="C7066">
        <v>-64771.45</v>
      </c>
      <c r="D7066" t="s">
        <v>826</v>
      </c>
      <c r="E7066" t="s">
        <v>827</v>
      </c>
      <c r="F7066" t="s">
        <v>3</v>
      </c>
      <c r="G7066" t="s">
        <v>14</v>
      </c>
      <c r="H7066" t="s">
        <v>828</v>
      </c>
      <c r="I7066" t="str">
        <f>_xlfn.XLOOKUP(H7066,'Customers'!A7066:A7465,'Customers'!B7066:B7465," ")</f>
        <v xml:space="preserve"> </v>
      </c>
      <c r="J7066" t="s">
        <v>1067</v>
      </c>
      <c r="K7066" t="s">
        <v>15089</v>
      </c>
      <c r="L7066" t="str">
        <f t="shared" si="550"/>
        <v>OK</v>
      </c>
      <c r="M7066" t="str">
        <f t="shared" si="551"/>
        <v>NOT  NULL</v>
      </c>
      <c r="N7066">
        <f t="shared" si="552"/>
        <v>1</v>
      </c>
      <c r="O7066" t="str">
        <f>IF(ISNA(VLOOKUP(J7066,Vendors!A:A,1,FALSE)),"MISSING VENDER","VALID")</f>
        <v>VALID</v>
      </c>
      <c r="P7066" t="str">
        <f>IF(ISNA(VLOOKUP(H7066,'Customers'!A:A,1,FALSE)),"missing customer ","valid")</f>
        <v xml:space="preserve">missing customer </v>
      </c>
      <c r="Q7066" t="str">
        <f t="shared" si="553"/>
        <v>VALID</v>
      </c>
      <c r="R7066" t="str">
        <f t="shared" si="554"/>
        <v>VALID</v>
      </c>
    </row>
    <row r="7067" spans="1:18" x14ac:dyDescent="0.25">
      <c r="A7067" t="s">
        <v>15090</v>
      </c>
      <c r="B7067" s="1">
        <v>45201</v>
      </c>
      <c r="C7067">
        <v>-38190.19</v>
      </c>
      <c r="D7067" t="s">
        <v>826</v>
      </c>
      <c r="E7067" t="s">
        <v>892</v>
      </c>
      <c r="F7067" t="s">
        <v>4</v>
      </c>
      <c r="G7067" t="s">
        <v>25</v>
      </c>
      <c r="H7067" t="s">
        <v>828</v>
      </c>
      <c r="I7067" t="str">
        <f>_xlfn.XLOOKUP(H7067,'Customers'!A7067:A7466,'Customers'!B7067:B7466," ")</f>
        <v xml:space="preserve"> </v>
      </c>
      <c r="J7067" t="s">
        <v>1164</v>
      </c>
      <c r="K7067" t="s">
        <v>15091</v>
      </c>
      <c r="L7067" t="str">
        <f t="shared" si="550"/>
        <v>OK</v>
      </c>
      <c r="M7067" t="str">
        <f t="shared" si="551"/>
        <v>NOT  NULL</v>
      </c>
      <c r="N7067">
        <f t="shared" si="552"/>
        <v>1</v>
      </c>
      <c r="O7067" t="str">
        <f>IF(ISNA(VLOOKUP(J7067,Vendors!A:A,1,FALSE)),"MISSING VENDER","VALID")</f>
        <v>VALID</v>
      </c>
      <c r="P7067" t="str">
        <f>IF(ISNA(VLOOKUP(H7067,'Customers'!A:A,1,FALSE)),"missing customer ","valid")</f>
        <v xml:space="preserve">missing customer </v>
      </c>
      <c r="Q7067" t="str">
        <f t="shared" si="553"/>
        <v>VALID</v>
      </c>
      <c r="R7067" t="str">
        <f t="shared" si="554"/>
        <v>VALID</v>
      </c>
    </row>
    <row r="7068" spans="1:18" x14ac:dyDescent="0.25">
      <c r="A7068" t="s">
        <v>15092</v>
      </c>
      <c r="B7068" s="1">
        <v>45242</v>
      </c>
      <c r="C7068">
        <v>159582.59</v>
      </c>
      <c r="D7068" t="s">
        <v>836</v>
      </c>
      <c r="E7068" t="s">
        <v>837</v>
      </c>
      <c r="F7068" t="s">
        <v>5</v>
      </c>
      <c r="G7068" t="s">
        <v>18</v>
      </c>
      <c r="H7068" t="s">
        <v>241</v>
      </c>
      <c r="I7068" t="str">
        <f>_xlfn.XLOOKUP(H7068,'Customers'!A7068:A7467,'Customers'!B7068:B7467," ")</f>
        <v xml:space="preserve"> </v>
      </c>
      <c r="J7068" t="s">
        <v>828</v>
      </c>
      <c r="K7068" t="s">
        <v>15093</v>
      </c>
      <c r="L7068" t="str">
        <f t="shared" si="550"/>
        <v>OK</v>
      </c>
      <c r="M7068" t="str">
        <f t="shared" si="551"/>
        <v>NOT  NULL</v>
      </c>
      <c r="N7068">
        <f t="shared" si="552"/>
        <v>1</v>
      </c>
      <c r="O7068" t="str">
        <f>IF(ISNA(VLOOKUP(J7068,Vendors!A:A,1,FALSE)),"MISSING VENDER","VALID")</f>
        <v>MISSING VENDER</v>
      </c>
      <c r="P7068" t="str">
        <f>IF(ISNA(VLOOKUP(H7068,'Customers'!A:A,1,FALSE)),"missing customer ","valid")</f>
        <v>valid</v>
      </c>
      <c r="Q7068" t="str">
        <f t="shared" si="553"/>
        <v>VALID</v>
      </c>
      <c r="R7068" t="str">
        <f t="shared" si="554"/>
        <v>VALID</v>
      </c>
    </row>
    <row r="7069" spans="1:18" x14ac:dyDescent="0.25">
      <c r="A7069" t="s">
        <v>15094</v>
      </c>
      <c r="B7069" s="1">
        <v>44804</v>
      </c>
      <c r="C7069">
        <v>-42836.95</v>
      </c>
      <c r="D7069" t="s">
        <v>826</v>
      </c>
      <c r="E7069" t="s">
        <v>865</v>
      </c>
      <c r="F7069" t="s">
        <v>5</v>
      </c>
      <c r="G7069" t="s">
        <v>28</v>
      </c>
      <c r="H7069" t="s">
        <v>828</v>
      </c>
      <c r="I7069" t="str">
        <f>_xlfn.XLOOKUP(H7069,'Customers'!A7069:A7468,'Customers'!B7069:B7468," ")</f>
        <v xml:space="preserve"> </v>
      </c>
      <c r="J7069" t="s">
        <v>947</v>
      </c>
      <c r="K7069" t="s">
        <v>15095</v>
      </c>
      <c r="L7069" t="str">
        <f t="shared" si="550"/>
        <v>OK</v>
      </c>
      <c r="M7069" t="str">
        <f t="shared" si="551"/>
        <v>NOT  NULL</v>
      </c>
      <c r="N7069">
        <f t="shared" si="552"/>
        <v>1</v>
      </c>
      <c r="O7069" t="str">
        <f>IF(ISNA(VLOOKUP(J7069,Vendors!A:A,1,FALSE)),"MISSING VENDER","VALID")</f>
        <v>VALID</v>
      </c>
      <c r="P7069" t="str">
        <f>IF(ISNA(VLOOKUP(H7069,'Customers'!A:A,1,FALSE)),"missing customer ","valid")</f>
        <v xml:space="preserve">missing customer </v>
      </c>
      <c r="Q7069" t="str">
        <f t="shared" si="553"/>
        <v>VALID</v>
      </c>
      <c r="R7069" t="str">
        <f t="shared" si="554"/>
        <v>VALID</v>
      </c>
    </row>
    <row r="7070" spans="1:18" x14ac:dyDescent="0.25">
      <c r="A7070" t="s">
        <v>15096</v>
      </c>
      <c r="B7070" s="1">
        <v>44651</v>
      </c>
      <c r="C7070">
        <v>10873.82</v>
      </c>
      <c r="D7070" t="s">
        <v>1332</v>
      </c>
      <c r="E7070" t="s">
        <v>1332</v>
      </c>
      <c r="F7070" t="s">
        <v>3</v>
      </c>
      <c r="G7070" t="s">
        <v>25</v>
      </c>
      <c r="H7070" t="s">
        <v>828</v>
      </c>
      <c r="I7070" t="str">
        <f>_xlfn.XLOOKUP(H7070,'Customers'!A7070:A7469,'Customers'!B7070:B7469," ")</f>
        <v xml:space="preserve"> </v>
      </c>
      <c r="J7070" t="s">
        <v>828</v>
      </c>
      <c r="K7070" t="s">
        <v>15097</v>
      </c>
      <c r="L7070" t="str">
        <f t="shared" si="550"/>
        <v>OK</v>
      </c>
      <c r="M7070" t="str">
        <f t="shared" si="551"/>
        <v>NOT  NULL</v>
      </c>
      <c r="N7070">
        <f t="shared" si="552"/>
        <v>1</v>
      </c>
      <c r="O7070" t="str">
        <f>IF(ISNA(VLOOKUP(J7070,Vendors!A:A,1,FALSE)),"MISSING VENDER","VALID")</f>
        <v>MISSING VENDER</v>
      </c>
      <c r="P7070" t="str">
        <f>IF(ISNA(VLOOKUP(H7070,'Customers'!A:A,1,FALSE)),"missing customer ","valid")</f>
        <v xml:space="preserve">missing customer </v>
      </c>
      <c r="Q7070" t="str">
        <f t="shared" si="553"/>
        <v>VALID</v>
      </c>
      <c r="R7070" t="str">
        <f t="shared" si="554"/>
        <v>VALID</v>
      </c>
    </row>
    <row r="7071" spans="1:18" x14ac:dyDescent="0.25">
      <c r="A7071" t="s">
        <v>15098</v>
      </c>
      <c r="B7071" s="1">
        <v>45086</v>
      </c>
      <c r="C7071">
        <v>48239.29</v>
      </c>
      <c r="D7071" t="s">
        <v>836</v>
      </c>
      <c r="E7071" t="s">
        <v>840</v>
      </c>
      <c r="F7071" t="s">
        <v>3</v>
      </c>
      <c r="G7071" t="s">
        <v>18</v>
      </c>
      <c r="H7071" t="s">
        <v>547</v>
      </c>
      <c r="I7071" t="str">
        <f>_xlfn.XLOOKUP(H7071,'Customers'!A7071:A7470,'Customers'!B7071:B7470," ")</f>
        <v xml:space="preserve"> </v>
      </c>
      <c r="J7071" t="s">
        <v>828</v>
      </c>
      <c r="K7071" t="s">
        <v>15099</v>
      </c>
      <c r="L7071" t="str">
        <f t="shared" si="550"/>
        <v>OK</v>
      </c>
      <c r="M7071" t="str">
        <f t="shared" si="551"/>
        <v>NOT  NULL</v>
      </c>
      <c r="N7071">
        <f t="shared" si="552"/>
        <v>1</v>
      </c>
      <c r="O7071" t="str">
        <f>IF(ISNA(VLOOKUP(J7071,Vendors!A:A,1,FALSE)),"MISSING VENDER","VALID")</f>
        <v>MISSING VENDER</v>
      </c>
      <c r="P7071" t="str">
        <f>IF(ISNA(VLOOKUP(H7071,'Customers'!A:A,1,FALSE)),"missing customer ","valid")</f>
        <v>valid</v>
      </c>
      <c r="Q7071" t="str">
        <f t="shared" si="553"/>
        <v>VALID</v>
      </c>
      <c r="R7071" t="str">
        <f t="shared" si="554"/>
        <v>VALID</v>
      </c>
    </row>
    <row r="7072" spans="1:18" x14ac:dyDescent="0.25">
      <c r="A7072" t="s">
        <v>15100</v>
      </c>
      <c r="B7072" s="1">
        <v>45071</v>
      </c>
      <c r="C7072">
        <v>267168.55</v>
      </c>
      <c r="D7072" t="s">
        <v>836</v>
      </c>
      <c r="E7072" t="s">
        <v>837</v>
      </c>
      <c r="F7072" t="s">
        <v>5</v>
      </c>
      <c r="G7072" t="s">
        <v>18</v>
      </c>
      <c r="H7072" t="s">
        <v>157</v>
      </c>
      <c r="I7072" t="str">
        <f>_xlfn.XLOOKUP(H7072,'Customers'!A7072:A7471,'Customers'!B7072:B7471," ")</f>
        <v xml:space="preserve"> </v>
      </c>
      <c r="J7072" t="s">
        <v>828</v>
      </c>
      <c r="K7072" t="s">
        <v>15101</v>
      </c>
      <c r="L7072" t="str">
        <f t="shared" si="550"/>
        <v>OK</v>
      </c>
      <c r="M7072" t="str">
        <f t="shared" si="551"/>
        <v>NOT  NULL</v>
      </c>
      <c r="N7072">
        <f t="shared" si="552"/>
        <v>1</v>
      </c>
      <c r="O7072" t="str">
        <f>IF(ISNA(VLOOKUP(J7072,Vendors!A:A,1,FALSE)),"MISSING VENDER","VALID")</f>
        <v>MISSING VENDER</v>
      </c>
      <c r="P7072" t="str">
        <f>IF(ISNA(VLOOKUP(H7072,'Customers'!A:A,1,FALSE)),"missing customer ","valid")</f>
        <v>valid</v>
      </c>
      <c r="Q7072" t="str">
        <f t="shared" si="553"/>
        <v>VALID</v>
      </c>
      <c r="R7072" t="str">
        <f t="shared" si="554"/>
        <v>VALID</v>
      </c>
    </row>
    <row r="7073" spans="1:18" x14ac:dyDescent="0.25">
      <c r="A7073" t="s">
        <v>15102</v>
      </c>
      <c r="B7073" s="1">
        <v>45141</v>
      </c>
      <c r="C7073">
        <v>139322.98000000001</v>
      </c>
      <c r="D7073" t="s">
        <v>836</v>
      </c>
      <c r="E7073" t="s">
        <v>840</v>
      </c>
      <c r="F7073" t="s">
        <v>3</v>
      </c>
      <c r="G7073" t="s">
        <v>28</v>
      </c>
      <c r="H7073" t="s">
        <v>59</v>
      </c>
      <c r="I7073" t="str">
        <f>_xlfn.XLOOKUP(H7073,'Customers'!A7073:A7472,'Customers'!B7073:B7472," ")</f>
        <v xml:space="preserve"> </v>
      </c>
      <c r="J7073" t="s">
        <v>828</v>
      </c>
      <c r="K7073" t="s">
        <v>15103</v>
      </c>
      <c r="L7073" t="str">
        <f t="shared" si="550"/>
        <v>OK</v>
      </c>
      <c r="M7073" t="str">
        <f t="shared" si="551"/>
        <v>NOT  NULL</v>
      </c>
      <c r="N7073">
        <f t="shared" si="552"/>
        <v>1</v>
      </c>
      <c r="O7073" t="str">
        <f>IF(ISNA(VLOOKUP(J7073,Vendors!A:A,1,FALSE)),"MISSING VENDER","VALID")</f>
        <v>MISSING VENDER</v>
      </c>
      <c r="P7073" t="str">
        <f>IF(ISNA(VLOOKUP(H7073,'Customers'!A:A,1,FALSE)),"missing customer ","valid")</f>
        <v>valid</v>
      </c>
      <c r="Q7073" t="str">
        <f t="shared" si="553"/>
        <v>VALID</v>
      </c>
      <c r="R7073" t="str">
        <f t="shared" si="554"/>
        <v>VALID</v>
      </c>
    </row>
    <row r="7074" spans="1:18" x14ac:dyDescent="0.25">
      <c r="A7074" t="s">
        <v>15104</v>
      </c>
      <c r="B7074" s="1">
        <v>44645</v>
      </c>
      <c r="C7074">
        <v>148370.44</v>
      </c>
      <c r="D7074" t="s">
        <v>836</v>
      </c>
      <c r="E7074" t="s">
        <v>855</v>
      </c>
      <c r="F7074" t="s">
        <v>3</v>
      </c>
      <c r="G7074" t="s">
        <v>25</v>
      </c>
      <c r="H7074" t="s">
        <v>727</v>
      </c>
      <c r="I7074" t="str">
        <f>_xlfn.XLOOKUP(H7074,'Customers'!A7074:A7473,'Customers'!B7074:B7473," ")</f>
        <v xml:space="preserve"> </v>
      </c>
      <c r="J7074" t="s">
        <v>828</v>
      </c>
      <c r="K7074" t="s">
        <v>15105</v>
      </c>
      <c r="L7074" t="str">
        <f t="shared" si="550"/>
        <v>OK</v>
      </c>
      <c r="M7074" t="str">
        <f t="shared" si="551"/>
        <v>NOT  NULL</v>
      </c>
      <c r="N7074">
        <f t="shared" si="552"/>
        <v>1</v>
      </c>
      <c r="O7074" t="str">
        <f>IF(ISNA(VLOOKUP(J7074,Vendors!A:A,1,FALSE)),"MISSING VENDER","VALID")</f>
        <v>MISSING VENDER</v>
      </c>
      <c r="P7074" t="str">
        <f>IF(ISNA(VLOOKUP(H7074,'Customers'!A:A,1,FALSE)),"missing customer ","valid")</f>
        <v>valid</v>
      </c>
      <c r="Q7074" t="str">
        <f t="shared" si="553"/>
        <v>VALID</v>
      </c>
      <c r="R7074" t="str">
        <f t="shared" si="554"/>
        <v>VALID</v>
      </c>
    </row>
    <row r="7075" spans="1:18" x14ac:dyDescent="0.25">
      <c r="A7075" t="s">
        <v>15106</v>
      </c>
      <c r="B7075" s="1">
        <v>45268</v>
      </c>
      <c r="C7075">
        <v>263221.78000000003</v>
      </c>
      <c r="D7075" t="s">
        <v>836</v>
      </c>
      <c r="E7075" t="s">
        <v>840</v>
      </c>
      <c r="F7075" t="s">
        <v>4</v>
      </c>
      <c r="G7075" t="s">
        <v>25</v>
      </c>
      <c r="H7075" t="s">
        <v>189</v>
      </c>
      <c r="I7075" t="str">
        <f>_xlfn.XLOOKUP(H7075,'Customers'!A7075:A7474,'Customers'!B7075:B7474," ")</f>
        <v xml:space="preserve"> </v>
      </c>
      <c r="J7075" t="s">
        <v>828</v>
      </c>
      <c r="K7075" t="s">
        <v>15107</v>
      </c>
      <c r="L7075" t="str">
        <f t="shared" si="550"/>
        <v>OK</v>
      </c>
      <c r="M7075" t="str">
        <f t="shared" si="551"/>
        <v>NOT  NULL</v>
      </c>
      <c r="N7075">
        <f t="shared" si="552"/>
        <v>1</v>
      </c>
      <c r="O7075" t="str">
        <f>IF(ISNA(VLOOKUP(J7075,Vendors!A:A,1,FALSE)),"MISSING VENDER","VALID")</f>
        <v>MISSING VENDER</v>
      </c>
      <c r="P7075" t="str">
        <f>IF(ISNA(VLOOKUP(H7075,'Customers'!A:A,1,FALSE)),"missing customer ","valid")</f>
        <v>valid</v>
      </c>
      <c r="Q7075" t="str">
        <f t="shared" si="553"/>
        <v>VALID</v>
      </c>
      <c r="R7075" t="str">
        <f t="shared" si="554"/>
        <v>VALID</v>
      </c>
    </row>
    <row r="7076" spans="1:18" x14ac:dyDescent="0.25">
      <c r="A7076" t="s">
        <v>15108</v>
      </c>
      <c r="B7076" s="1">
        <v>45041</v>
      </c>
      <c r="C7076">
        <v>-63105.31</v>
      </c>
      <c r="D7076" t="s">
        <v>826</v>
      </c>
      <c r="E7076" t="s">
        <v>827</v>
      </c>
      <c r="F7076" t="s">
        <v>3</v>
      </c>
      <c r="G7076" t="s">
        <v>18</v>
      </c>
      <c r="H7076" t="s">
        <v>828</v>
      </c>
      <c r="I7076" t="str">
        <f>_xlfn.XLOOKUP(H7076,'Customers'!A7076:A7475,'Customers'!B7076:B7475," ")</f>
        <v xml:space="preserve"> </v>
      </c>
      <c r="J7076" t="s">
        <v>1430</v>
      </c>
      <c r="K7076" t="s">
        <v>15109</v>
      </c>
      <c r="L7076" t="str">
        <f t="shared" si="550"/>
        <v>OK</v>
      </c>
      <c r="M7076" t="str">
        <f t="shared" si="551"/>
        <v>NOT  NULL</v>
      </c>
      <c r="N7076">
        <f t="shared" si="552"/>
        <v>1</v>
      </c>
      <c r="O7076" t="str">
        <f>IF(ISNA(VLOOKUP(J7076,Vendors!A:A,1,FALSE)),"MISSING VENDER","VALID")</f>
        <v>VALID</v>
      </c>
      <c r="P7076" t="str">
        <f>IF(ISNA(VLOOKUP(H7076,'Customers'!A:A,1,FALSE)),"missing customer ","valid")</f>
        <v xml:space="preserve">missing customer </v>
      </c>
      <c r="Q7076" t="str">
        <f t="shared" si="553"/>
        <v>VALID</v>
      </c>
      <c r="R7076" t="str">
        <f t="shared" si="554"/>
        <v>VALID</v>
      </c>
    </row>
    <row r="7077" spans="1:18" x14ac:dyDescent="0.25">
      <c r="A7077" t="s">
        <v>15110</v>
      </c>
      <c r="B7077" s="1">
        <v>44652</v>
      </c>
      <c r="C7077">
        <v>-31136.38</v>
      </c>
      <c r="D7077" t="s">
        <v>826</v>
      </c>
      <c r="E7077" t="s">
        <v>865</v>
      </c>
      <c r="F7077" t="s">
        <v>3</v>
      </c>
      <c r="G7077" t="s">
        <v>28</v>
      </c>
      <c r="H7077" t="s">
        <v>828</v>
      </c>
      <c r="I7077" t="str">
        <f>_xlfn.XLOOKUP(H7077,'Customers'!A7077:A7476,'Customers'!B7077:B7476," ")</f>
        <v xml:space="preserve"> </v>
      </c>
      <c r="J7077" t="s">
        <v>1607</v>
      </c>
      <c r="K7077" t="s">
        <v>15111</v>
      </c>
      <c r="L7077" t="str">
        <f t="shared" si="550"/>
        <v>OK</v>
      </c>
      <c r="M7077" t="str">
        <f t="shared" si="551"/>
        <v>NOT  NULL</v>
      </c>
      <c r="N7077">
        <f t="shared" si="552"/>
        <v>1</v>
      </c>
      <c r="O7077" t="str">
        <f>IF(ISNA(VLOOKUP(J7077,Vendors!A:A,1,FALSE)),"MISSING VENDER","VALID")</f>
        <v>VALID</v>
      </c>
      <c r="P7077" t="str">
        <f>IF(ISNA(VLOOKUP(H7077,'Customers'!A:A,1,FALSE)),"missing customer ","valid")</f>
        <v xml:space="preserve">missing customer </v>
      </c>
      <c r="Q7077" t="str">
        <f t="shared" si="553"/>
        <v>VALID</v>
      </c>
      <c r="R7077" t="str">
        <f t="shared" si="554"/>
        <v>VALID</v>
      </c>
    </row>
    <row r="7078" spans="1:18" x14ac:dyDescent="0.25">
      <c r="A7078" t="s">
        <v>15112</v>
      </c>
      <c r="B7078" s="1">
        <v>45117</v>
      </c>
      <c r="C7078">
        <v>211948.22</v>
      </c>
      <c r="D7078" t="s">
        <v>836</v>
      </c>
      <c r="E7078" t="s">
        <v>840</v>
      </c>
      <c r="F7078" t="s">
        <v>4</v>
      </c>
      <c r="G7078" t="s">
        <v>28</v>
      </c>
      <c r="H7078" t="s">
        <v>427</v>
      </c>
      <c r="I7078" t="str">
        <f>_xlfn.XLOOKUP(H7078,'Customers'!A7078:A7477,'Customers'!B7078:B7477," ")</f>
        <v xml:space="preserve"> </v>
      </c>
      <c r="J7078" t="s">
        <v>828</v>
      </c>
      <c r="K7078" t="s">
        <v>15113</v>
      </c>
      <c r="L7078" t="str">
        <f t="shared" si="550"/>
        <v>OK</v>
      </c>
      <c r="M7078" t="str">
        <f t="shared" si="551"/>
        <v>NOT  NULL</v>
      </c>
      <c r="N7078">
        <f t="shared" si="552"/>
        <v>1</v>
      </c>
      <c r="O7078" t="str">
        <f>IF(ISNA(VLOOKUP(J7078,Vendors!A:A,1,FALSE)),"MISSING VENDER","VALID")</f>
        <v>MISSING VENDER</v>
      </c>
      <c r="P7078" t="str">
        <f>IF(ISNA(VLOOKUP(H7078,'Customers'!A:A,1,FALSE)),"missing customer ","valid")</f>
        <v>valid</v>
      </c>
      <c r="Q7078" t="str">
        <f t="shared" si="553"/>
        <v>VALID</v>
      </c>
      <c r="R7078" t="str">
        <f t="shared" si="554"/>
        <v>VALID</v>
      </c>
    </row>
    <row r="7079" spans="1:18" x14ac:dyDescent="0.25">
      <c r="A7079" t="s">
        <v>15114</v>
      </c>
      <c r="B7079" s="1">
        <v>44801</v>
      </c>
      <c r="C7079">
        <v>241279.54</v>
      </c>
      <c r="D7079" t="s">
        <v>836</v>
      </c>
      <c r="E7079" t="s">
        <v>855</v>
      </c>
      <c r="F7079" t="s">
        <v>3</v>
      </c>
      <c r="G7079" t="s">
        <v>14</v>
      </c>
      <c r="H7079" t="s">
        <v>559</v>
      </c>
      <c r="I7079" t="str">
        <f>_xlfn.XLOOKUP(H7079,'Customers'!A7079:A7478,'Customers'!B7079:B7478," ")</f>
        <v xml:space="preserve"> </v>
      </c>
      <c r="J7079" t="s">
        <v>828</v>
      </c>
      <c r="K7079" t="s">
        <v>15115</v>
      </c>
      <c r="L7079" t="str">
        <f t="shared" si="550"/>
        <v>OK</v>
      </c>
      <c r="M7079" t="str">
        <f t="shared" si="551"/>
        <v>NOT  NULL</v>
      </c>
      <c r="N7079">
        <f t="shared" si="552"/>
        <v>1</v>
      </c>
      <c r="O7079" t="str">
        <f>IF(ISNA(VLOOKUP(J7079,Vendors!A:A,1,FALSE)),"MISSING VENDER","VALID")</f>
        <v>MISSING VENDER</v>
      </c>
      <c r="P7079" t="str">
        <f>IF(ISNA(VLOOKUP(H7079,'Customers'!A:A,1,FALSE)),"missing customer ","valid")</f>
        <v>valid</v>
      </c>
      <c r="Q7079" t="str">
        <f t="shared" si="553"/>
        <v>VALID</v>
      </c>
      <c r="R7079" t="str">
        <f t="shared" si="554"/>
        <v>VALID</v>
      </c>
    </row>
    <row r="7080" spans="1:18" x14ac:dyDescent="0.25">
      <c r="A7080" t="s">
        <v>15116</v>
      </c>
      <c r="B7080" s="1">
        <v>44901</v>
      </c>
      <c r="C7080">
        <v>18156.439999999999</v>
      </c>
      <c r="D7080" t="s">
        <v>958</v>
      </c>
      <c r="E7080" t="s">
        <v>958</v>
      </c>
      <c r="F7080" t="s">
        <v>5</v>
      </c>
      <c r="G7080" t="s">
        <v>25</v>
      </c>
      <c r="H7080" t="s">
        <v>828</v>
      </c>
      <c r="I7080" t="str">
        <f>_xlfn.XLOOKUP(H7080,'Customers'!A7080:A7479,'Customers'!B7080:B7479," ")</f>
        <v xml:space="preserve"> </v>
      </c>
      <c r="J7080" t="s">
        <v>828</v>
      </c>
      <c r="K7080" t="s">
        <v>15117</v>
      </c>
      <c r="L7080" t="str">
        <f t="shared" si="550"/>
        <v>OK</v>
      </c>
      <c r="M7080" t="str">
        <f t="shared" si="551"/>
        <v>NOT  NULL</v>
      </c>
      <c r="N7080">
        <f t="shared" si="552"/>
        <v>1</v>
      </c>
      <c r="O7080" t="str">
        <f>IF(ISNA(VLOOKUP(J7080,Vendors!A:A,1,FALSE)),"MISSING VENDER","VALID")</f>
        <v>MISSING VENDER</v>
      </c>
      <c r="P7080" t="str">
        <f>IF(ISNA(VLOOKUP(H7080,'Customers'!A:A,1,FALSE)),"missing customer ","valid")</f>
        <v xml:space="preserve">missing customer </v>
      </c>
      <c r="Q7080" t="str">
        <f t="shared" si="553"/>
        <v>VALID</v>
      </c>
      <c r="R7080" t="str">
        <f t="shared" si="554"/>
        <v>VALID</v>
      </c>
    </row>
    <row r="7081" spans="1:18" x14ac:dyDescent="0.25">
      <c r="A7081" t="s">
        <v>15118</v>
      </c>
      <c r="B7081" s="1">
        <v>45049</v>
      </c>
      <c r="C7081">
        <v>193780.51</v>
      </c>
      <c r="D7081" t="s">
        <v>836</v>
      </c>
      <c r="E7081" t="s">
        <v>840</v>
      </c>
      <c r="F7081" t="s">
        <v>4</v>
      </c>
      <c r="G7081" t="s">
        <v>25</v>
      </c>
      <c r="H7081" t="s">
        <v>309</v>
      </c>
      <c r="I7081" t="str">
        <f>_xlfn.XLOOKUP(H7081,'Customers'!A7081:A7480,'Customers'!B7081:B7480," ")</f>
        <v xml:space="preserve"> </v>
      </c>
      <c r="J7081" t="s">
        <v>828</v>
      </c>
      <c r="K7081" t="s">
        <v>15119</v>
      </c>
      <c r="L7081" t="str">
        <f t="shared" si="550"/>
        <v>OK</v>
      </c>
      <c r="M7081" t="str">
        <f t="shared" si="551"/>
        <v>NOT  NULL</v>
      </c>
      <c r="N7081">
        <f t="shared" si="552"/>
        <v>1</v>
      </c>
      <c r="O7081" t="str">
        <f>IF(ISNA(VLOOKUP(J7081,Vendors!A:A,1,FALSE)),"MISSING VENDER","VALID")</f>
        <v>MISSING VENDER</v>
      </c>
      <c r="P7081" t="str">
        <f>IF(ISNA(VLOOKUP(H7081,'Customers'!A:A,1,FALSE)),"missing customer ","valid")</f>
        <v>valid</v>
      </c>
      <c r="Q7081" t="str">
        <f t="shared" si="553"/>
        <v>VALID</v>
      </c>
      <c r="R7081" t="str">
        <f t="shared" si="554"/>
        <v>VALID</v>
      </c>
    </row>
    <row r="7082" spans="1:18" x14ac:dyDescent="0.25">
      <c r="A7082" t="s">
        <v>15120</v>
      </c>
      <c r="B7082" s="1">
        <v>44965</v>
      </c>
      <c r="C7082">
        <v>-40510.71</v>
      </c>
      <c r="D7082" t="s">
        <v>826</v>
      </c>
      <c r="E7082" t="s">
        <v>843</v>
      </c>
      <c r="F7082" t="s">
        <v>5</v>
      </c>
      <c r="G7082" t="s">
        <v>28</v>
      </c>
      <c r="H7082" t="s">
        <v>828</v>
      </c>
      <c r="I7082" t="str">
        <f>_xlfn.XLOOKUP(H7082,'Customers'!A7082:A7481,'Customers'!B7082:B7481," ")</f>
        <v xml:space="preserve"> </v>
      </c>
      <c r="J7082" t="s">
        <v>3068</v>
      </c>
      <c r="K7082" t="s">
        <v>15121</v>
      </c>
      <c r="L7082" t="str">
        <f t="shared" si="550"/>
        <v>OK</v>
      </c>
      <c r="M7082" t="str">
        <f t="shared" si="551"/>
        <v>NOT  NULL</v>
      </c>
      <c r="N7082">
        <f t="shared" si="552"/>
        <v>1</v>
      </c>
      <c r="O7082" t="str">
        <f>IF(ISNA(VLOOKUP(J7082,Vendors!A:A,1,FALSE)),"MISSING VENDER","VALID")</f>
        <v>VALID</v>
      </c>
      <c r="P7082" t="str">
        <f>IF(ISNA(VLOOKUP(H7082,'Customers'!A:A,1,FALSE)),"missing customer ","valid")</f>
        <v xml:space="preserve">missing customer </v>
      </c>
      <c r="Q7082" t="str">
        <f t="shared" si="553"/>
        <v>VALID</v>
      </c>
      <c r="R7082" t="str">
        <f t="shared" si="554"/>
        <v>VALID</v>
      </c>
    </row>
    <row r="7083" spans="1:18" x14ac:dyDescent="0.25">
      <c r="A7083" t="s">
        <v>15122</v>
      </c>
      <c r="B7083" s="1">
        <v>44905</v>
      </c>
      <c r="C7083">
        <v>264778.03999999998</v>
      </c>
      <c r="D7083" t="s">
        <v>836</v>
      </c>
      <c r="E7083" t="s">
        <v>840</v>
      </c>
      <c r="F7083" t="s">
        <v>5</v>
      </c>
      <c r="G7083" t="s">
        <v>25</v>
      </c>
      <c r="H7083" t="s">
        <v>689</v>
      </c>
      <c r="I7083" t="str">
        <f>_xlfn.XLOOKUP(H7083,'Customers'!A7083:A7482,'Customers'!B7083:B7482," ")</f>
        <v xml:space="preserve"> </v>
      </c>
      <c r="J7083" t="s">
        <v>828</v>
      </c>
      <c r="K7083" t="s">
        <v>15123</v>
      </c>
      <c r="L7083" t="str">
        <f t="shared" si="550"/>
        <v>OK</v>
      </c>
      <c r="M7083" t="str">
        <f t="shared" si="551"/>
        <v>NOT  NULL</v>
      </c>
      <c r="N7083">
        <f t="shared" si="552"/>
        <v>1</v>
      </c>
      <c r="O7083" t="str">
        <f>IF(ISNA(VLOOKUP(J7083,Vendors!A:A,1,FALSE)),"MISSING VENDER","VALID")</f>
        <v>MISSING VENDER</v>
      </c>
      <c r="P7083" t="str">
        <f>IF(ISNA(VLOOKUP(H7083,'Customers'!A:A,1,FALSE)),"missing customer ","valid")</f>
        <v>valid</v>
      </c>
      <c r="Q7083" t="str">
        <f t="shared" si="553"/>
        <v>VALID</v>
      </c>
      <c r="R7083" t="str">
        <f t="shared" si="554"/>
        <v>VALID</v>
      </c>
    </row>
    <row r="7084" spans="1:18" x14ac:dyDescent="0.25">
      <c r="A7084" t="s">
        <v>15124</v>
      </c>
      <c r="B7084" s="1">
        <v>45210</v>
      </c>
      <c r="C7084">
        <v>193904.87</v>
      </c>
      <c r="D7084" t="s">
        <v>836</v>
      </c>
      <c r="E7084" t="s">
        <v>837</v>
      </c>
      <c r="F7084" t="s">
        <v>5</v>
      </c>
      <c r="G7084" t="s">
        <v>25</v>
      </c>
      <c r="H7084" t="s">
        <v>531</v>
      </c>
      <c r="I7084" t="str">
        <f>_xlfn.XLOOKUP(H7084,'Customers'!A7084:A7483,'Customers'!B7084:B7483," ")</f>
        <v xml:space="preserve"> </v>
      </c>
      <c r="J7084" t="s">
        <v>828</v>
      </c>
      <c r="K7084" t="s">
        <v>15125</v>
      </c>
      <c r="L7084" t="str">
        <f t="shared" si="550"/>
        <v>OK</v>
      </c>
      <c r="M7084" t="str">
        <f t="shared" si="551"/>
        <v>NOT  NULL</v>
      </c>
      <c r="N7084">
        <f t="shared" si="552"/>
        <v>1</v>
      </c>
      <c r="O7084" t="str">
        <f>IF(ISNA(VLOOKUP(J7084,Vendors!A:A,1,FALSE)),"MISSING VENDER","VALID")</f>
        <v>MISSING VENDER</v>
      </c>
      <c r="P7084" t="str">
        <f>IF(ISNA(VLOOKUP(H7084,'Customers'!A:A,1,FALSE)),"missing customer ","valid")</f>
        <v>valid</v>
      </c>
      <c r="Q7084" t="str">
        <f t="shared" si="553"/>
        <v>VALID</v>
      </c>
      <c r="R7084" t="str">
        <f t="shared" si="554"/>
        <v>VALID</v>
      </c>
    </row>
    <row r="7085" spans="1:18" x14ac:dyDescent="0.25">
      <c r="A7085" t="s">
        <v>15126</v>
      </c>
      <c r="B7085" s="1">
        <v>45188</v>
      </c>
      <c r="C7085">
        <v>17148.72</v>
      </c>
      <c r="D7085" t="s">
        <v>1332</v>
      </c>
      <c r="E7085" t="s">
        <v>1332</v>
      </c>
      <c r="F7085" t="s">
        <v>5</v>
      </c>
      <c r="G7085" t="s">
        <v>18</v>
      </c>
      <c r="H7085" t="s">
        <v>828</v>
      </c>
      <c r="I7085" t="str">
        <f>_xlfn.XLOOKUP(H7085,'Customers'!A7085:A7484,'Customers'!B7085:B7484," ")</f>
        <v xml:space="preserve"> </v>
      </c>
      <c r="J7085" t="s">
        <v>828</v>
      </c>
      <c r="K7085" t="s">
        <v>15127</v>
      </c>
      <c r="L7085" t="str">
        <f t="shared" si="550"/>
        <v>OK</v>
      </c>
      <c r="M7085" t="str">
        <f t="shared" si="551"/>
        <v>NOT  NULL</v>
      </c>
      <c r="N7085">
        <f t="shared" si="552"/>
        <v>1</v>
      </c>
      <c r="O7085" t="str">
        <f>IF(ISNA(VLOOKUP(J7085,Vendors!A:A,1,FALSE)),"MISSING VENDER","VALID")</f>
        <v>MISSING VENDER</v>
      </c>
      <c r="P7085" t="str">
        <f>IF(ISNA(VLOOKUP(H7085,'Customers'!A:A,1,FALSE)),"missing customer ","valid")</f>
        <v xml:space="preserve">missing customer </v>
      </c>
      <c r="Q7085" t="str">
        <f t="shared" si="553"/>
        <v>VALID</v>
      </c>
      <c r="R7085" t="str">
        <f t="shared" si="554"/>
        <v>VALID</v>
      </c>
    </row>
    <row r="7086" spans="1:18" x14ac:dyDescent="0.25">
      <c r="A7086" t="s">
        <v>15128</v>
      </c>
      <c r="B7086" s="1">
        <v>44724</v>
      </c>
      <c r="C7086">
        <v>188012.07</v>
      </c>
      <c r="D7086" t="s">
        <v>836</v>
      </c>
      <c r="E7086" t="s">
        <v>855</v>
      </c>
      <c r="F7086" t="s">
        <v>5</v>
      </c>
      <c r="G7086" t="s">
        <v>25</v>
      </c>
      <c r="H7086" t="s">
        <v>649</v>
      </c>
      <c r="I7086" t="str">
        <f>_xlfn.XLOOKUP(H7086,'Customers'!A7086:A7485,'Customers'!B7086:B7485," ")</f>
        <v xml:space="preserve"> </v>
      </c>
      <c r="J7086" t="s">
        <v>828</v>
      </c>
      <c r="K7086" t="s">
        <v>15129</v>
      </c>
      <c r="L7086" t="str">
        <f t="shared" si="550"/>
        <v>OK</v>
      </c>
      <c r="M7086" t="str">
        <f t="shared" si="551"/>
        <v>NOT  NULL</v>
      </c>
      <c r="N7086">
        <f t="shared" si="552"/>
        <v>1</v>
      </c>
      <c r="O7086" t="str">
        <f>IF(ISNA(VLOOKUP(J7086,Vendors!A:A,1,FALSE)),"MISSING VENDER","VALID")</f>
        <v>MISSING VENDER</v>
      </c>
      <c r="P7086" t="str">
        <f>IF(ISNA(VLOOKUP(H7086,'Customers'!A:A,1,FALSE)),"missing customer ","valid")</f>
        <v>valid</v>
      </c>
      <c r="Q7086" t="str">
        <f t="shared" si="553"/>
        <v>VALID</v>
      </c>
      <c r="R7086" t="str">
        <f t="shared" si="554"/>
        <v>VALID</v>
      </c>
    </row>
    <row r="7087" spans="1:18" x14ac:dyDescent="0.25">
      <c r="A7087" t="s">
        <v>15130</v>
      </c>
      <c r="B7087" s="1">
        <v>45036</v>
      </c>
      <c r="C7087">
        <v>133535.70000000001</v>
      </c>
      <c r="D7087" t="s">
        <v>836</v>
      </c>
      <c r="E7087" t="s">
        <v>837</v>
      </c>
      <c r="F7087" t="s">
        <v>5</v>
      </c>
      <c r="G7087" t="s">
        <v>14</v>
      </c>
      <c r="H7087" t="s">
        <v>703</v>
      </c>
      <c r="I7087" t="str">
        <f>_xlfn.XLOOKUP(H7087,'Customers'!A7087:A7486,'Customers'!B7087:B7486," ")</f>
        <v xml:space="preserve"> </v>
      </c>
      <c r="J7087" t="s">
        <v>828</v>
      </c>
      <c r="K7087" t="s">
        <v>15131</v>
      </c>
      <c r="L7087" t="str">
        <f t="shared" si="550"/>
        <v>OK</v>
      </c>
      <c r="M7087" t="str">
        <f t="shared" si="551"/>
        <v>NOT  NULL</v>
      </c>
      <c r="N7087">
        <f t="shared" si="552"/>
        <v>1</v>
      </c>
      <c r="O7087" t="str">
        <f>IF(ISNA(VLOOKUP(J7087,Vendors!A:A,1,FALSE)),"MISSING VENDER","VALID")</f>
        <v>MISSING VENDER</v>
      </c>
      <c r="P7087" t="str">
        <f>IF(ISNA(VLOOKUP(H7087,'Customers'!A:A,1,FALSE)),"missing customer ","valid")</f>
        <v>valid</v>
      </c>
      <c r="Q7087" t="str">
        <f t="shared" si="553"/>
        <v>VALID</v>
      </c>
      <c r="R7087" t="str">
        <f t="shared" si="554"/>
        <v>VALID</v>
      </c>
    </row>
    <row r="7088" spans="1:18" x14ac:dyDescent="0.25">
      <c r="A7088" t="s">
        <v>15132</v>
      </c>
      <c r="B7088" s="1">
        <v>44903</v>
      </c>
      <c r="C7088">
        <v>-38257.29</v>
      </c>
      <c r="D7088" t="s">
        <v>826</v>
      </c>
      <c r="E7088" t="s">
        <v>865</v>
      </c>
      <c r="F7088" t="s">
        <v>4</v>
      </c>
      <c r="G7088" t="s">
        <v>28</v>
      </c>
      <c r="H7088" t="s">
        <v>828</v>
      </c>
      <c r="I7088" t="str">
        <f>_xlfn.XLOOKUP(H7088,'Customers'!A7088:A7487,'Customers'!B7088:B7487," ")</f>
        <v xml:space="preserve"> </v>
      </c>
      <c r="J7088" t="s">
        <v>1022</v>
      </c>
      <c r="K7088" t="s">
        <v>15133</v>
      </c>
      <c r="L7088" t="str">
        <f t="shared" si="550"/>
        <v>OK</v>
      </c>
      <c r="M7088" t="str">
        <f t="shared" si="551"/>
        <v>NOT  NULL</v>
      </c>
      <c r="N7088">
        <f t="shared" si="552"/>
        <v>1</v>
      </c>
      <c r="O7088" t="str">
        <f>IF(ISNA(VLOOKUP(J7088,Vendors!A:A,1,FALSE)),"MISSING VENDER","VALID")</f>
        <v>VALID</v>
      </c>
      <c r="P7088" t="str">
        <f>IF(ISNA(VLOOKUP(H7088,'Customers'!A:A,1,FALSE)),"missing customer ","valid")</f>
        <v xml:space="preserve">missing customer </v>
      </c>
      <c r="Q7088" t="str">
        <f t="shared" si="553"/>
        <v>VALID</v>
      </c>
      <c r="R7088" t="str">
        <f t="shared" si="554"/>
        <v>VALID</v>
      </c>
    </row>
    <row r="7089" spans="1:18" x14ac:dyDescent="0.25">
      <c r="A7089" t="s">
        <v>15134</v>
      </c>
      <c r="B7089" s="1">
        <v>45020</v>
      </c>
      <c r="C7089">
        <v>86561.38</v>
      </c>
      <c r="D7089" t="s">
        <v>836</v>
      </c>
      <c r="E7089" t="s">
        <v>855</v>
      </c>
      <c r="F7089" t="s">
        <v>5</v>
      </c>
      <c r="G7089" t="s">
        <v>25</v>
      </c>
      <c r="H7089" t="s">
        <v>567</v>
      </c>
      <c r="I7089" t="str">
        <f>_xlfn.XLOOKUP(H7089,'Customers'!A7089:A7488,'Customers'!B7089:B7488," ")</f>
        <v xml:space="preserve"> </v>
      </c>
      <c r="J7089" t="s">
        <v>828</v>
      </c>
      <c r="K7089" t="s">
        <v>15135</v>
      </c>
      <c r="L7089" t="str">
        <f t="shared" si="550"/>
        <v>OK</v>
      </c>
      <c r="M7089" t="str">
        <f t="shared" si="551"/>
        <v>NOT  NULL</v>
      </c>
      <c r="N7089">
        <f t="shared" si="552"/>
        <v>1</v>
      </c>
      <c r="O7089" t="str">
        <f>IF(ISNA(VLOOKUP(J7089,Vendors!A:A,1,FALSE)),"MISSING VENDER","VALID")</f>
        <v>MISSING VENDER</v>
      </c>
      <c r="P7089" t="str">
        <f>IF(ISNA(VLOOKUP(H7089,'Customers'!A:A,1,FALSE)),"missing customer ","valid")</f>
        <v>valid</v>
      </c>
      <c r="Q7089" t="str">
        <f t="shared" si="553"/>
        <v>VALID</v>
      </c>
      <c r="R7089" t="str">
        <f t="shared" si="554"/>
        <v>VALID</v>
      </c>
    </row>
    <row r="7090" spans="1:18" x14ac:dyDescent="0.25">
      <c r="A7090" t="s">
        <v>15136</v>
      </c>
      <c r="B7090" s="1">
        <v>44994</v>
      </c>
      <c r="C7090">
        <v>186867.6</v>
      </c>
      <c r="D7090" t="s">
        <v>836</v>
      </c>
      <c r="E7090" t="s">
        <v>855</v>
      </c>
      <c r="F7090" t="s">
        <v>4</v>
      </c>
      <c r="G7090" t="s">
        <v>28</v>
      </c>
      <c r="H7090" t="s">
        <v>227</v>
      </c>
      <c r="I7090" t="str">
        <f>_xlfn.XLOOKUP(H7090,'Customers'!A7090:A7489,'Customers'!B7090:B7489," ")</f>
        <v xml:space="preserve"> </v>
      </c>
      <c r="J7090" t="s">
        <v>828</v>
      </c>
      <c r="K7090" t="s">
        <v>15137</v>
      </c>
      <c r="L7090" t="str">
        <f t="shared" si="550"/>
        <v>OK</v>
      </c>
      <c r="M7090" t="str">
        <f t="shared" si="551"/>
        <v>NOT  NULL</v>
      </c>
      <c r="N7090">
        <f t="shared" si="552"/>
        <v>1</v>
      </c>
      <c r="O7090" t="str">
        <f>IF(ISNA(VLOOKUP(J7090,Vendors!A:A,1,FALSE)),"MISSING VENDER","VALID")</f>
        <v>MISSING VENDER</v>
      </c>
      <c r="P7090" t="str">
        <f>IF(ISNA(VLOOKUP(H7090,'Customers'!A:A,1,FALSE)),"missing customer ","valid")</f>
        <v>valid</v>
      </c>
      <c r="Q7090" t="str">
        <f t="shared" si="553"/>
        <v>VALID</v>
      </c>
      <c r="R7090" t="str">
        <f t="shared" si="554"/>
        <v>VALID</v>
      </c>
    </row>
    <row r="7091" spans="1:18" x14ac:dyDescent="0.25">
      <c r="A7091" t="s">
        <v>15138</v>
      </c>
      <c r="B7091" s="1">
        <v>44782</v>
      </c>
      <c r="C7091">
        <v>176163.23</v>
      </c>
      <c r="D7091" t="s">
        <v>836</v>
      </c>
      <c r="E7091" t="s">
        <v>837</v>
      </c>
      <c r="F7091" t="s">
        <v>5</v>
      </c>
      <c r="G7091" t="s">
        <v>28</v>
      </c>
      <c r="H7091" t="s">
        <v>369</v>
      </c>
      <c r="I7091" t="str">
        <f>_xlfn.XLOOKUP(H7091,'Customers'!A7091:A7490,'Customers'!B7091:B7490," ")</f>
        <v xml:space="preserve"> </v>
      </c>
      <c r="J7091" t="s">
        <v>828</v>
      </c>
      <c r="K7091" t="s">
        <v>15139</v>
      </c>
      <c r="L7091" t="str">
        <f t="shared" si="550"/>
        <v>OK</v>
      </c>
      <c r="M7091" t="str">
        <f t="shared" si="551"/>
        <v>NOT  NULL</v>
      </c>
      <c r="N7091">
        <f t="shared" si="552"/>
        <v>1</v>
      </c>
      <c r="O7091" t="str">
        <f>IF(ISNA(VLOOKUP(J7091,Vendors!A:A,1,FALSE)),"MISSING VENDER","VALID")</f>
        <v>MISSING VENDER</v>
      </c>
      <c r="P7091" t="str">
        <f>IF(ISNA(VLOOKUP(H7091,'Customers'!A:A,1,FALSE)),"missing customer ","valid")</f>
        <v>valid</v>
      </c>
      <c r="Q7091" t="str">
        <f t="shared" si="553"/>
        <v>VALID</v>
      </c>
      <c r="R7091" t="str">
        <f t="shared" si="554"/>
        <v>VALID</v>
      </c>
    </row>
    <row r="7092" spans="1:18" x14ac:dyDescent="0.25">
      <c r="A7092" t="s">
        <v>15140</v>
      </c>
      <c r="B7092" s="1">
        <v>44682</v>
      </c>
      <c r="C7092">
        <v>-17467.97</v>
      </c>
      <c r="D7092" t="s">
        <v>826</v>
      </c>
      <c r="E7092" t="s">
        <v>865</v>
      </c>
      <c r="F7092" t="s">
        <v>3</v>
      </c>
      <c r="G7092" t="s">
        <v>18</v>
      </c>
      <c r="H7092" t="s">
        <v>828</v>
      </c>
      <c r="I7092" t="str">
        <f>_xlfn.XLOOKUP(H7092,'Customers'!A7092:A7491,'Customers'!B7092:B7491," ")</f>
        <v xml:space="preserve"> </v>
      </c>
      <c r="J7092" t="s">
        <v>1164</v>
      </c>
      <c r="K7092" t="s">
        <v>15141</v>
      </c>
      <c r="L7092" t="str">
        <f t="shared" si="550"/>
        <v>OK</v>
      </c>
      <c r="M7092" t="str">
        <f t="shared" si="551"/>
        <v>NOT  NULL</v>
      </c>
      <c r="N7092">
        <f t="shared" si="552"/>
        <v>1</v>
      </c>
      <c r="O7092" t="str">
        <f>IF(ISNA(VLOOKUP(J7092,Vendors!A:A,1,FALSE)),"MISSING VENDER","VALID")</f>
        <v>VALID</v>
      </c>
      <c r="P7092" t="str">
        <f>IF(ISNA(VLOOKUP(H7092,'Customers'!A:A,1,FALSE)),"missing customer ","valid")</f>
        <v xml:space="preserve">missing customer </v>
      </c>
      <c r="Q7092" t="str">
        <f t="shared" si="553"/>
        <v>VALID</v>
      </c>
      <c r="R7092" t="str">
        <f t="shared" si="554"/>
        <v>VALID</v>
      </c>
    </row>
    <row r="7093" spans="1:18" x14ac:dyDescent="0.25">
      <c r="A7093" t="s">
        <v>15142</v>
      </c>
      <c r="B7093" s="1">
        <v>44997</v>
      </c>
      <c r="C7093">
        <v>-55393.07</v>
      </c>
      <c r="D7093" t="s">
        <v>826</v>
      </c>
      <c r="E7093" t="s">
        <v>865</v>
      </c>
      <c r="F7093" t="s">
        <v>3</v>
      </c>
      <c r="G7093" t="s">
        <v>14</v>
      </c>
      <c r="H7093" t="s">
        <v>828</v>
      </c>
      <c r="I7093" t="str">
        <f>_xlfn.XLOOKUP(H7093,'Customers'!A7093:A7492,'Customers'!B7093:B7492," ")</f>
        <v xml:space="preserve"> </v>
      </c>
      <c r="J7093" t="s">
        <v>4761</v>
      </c>
      <c r="K7093" t="s">
        <v>15143</v>
      </c>
      <c r="L7093" t="str">
        <f t="shared" si="550"/>
        <v>OK</v>
      </c>
      <c r="M7093" t="str">
        <f t="shared" si="551"/>
        <v>NOT  NULL</v>
      </c>
      <c r="N7093">
        <f t="shared" si="552"/>
        <v>1</v>
      </c>
      <c r="O7093" t="str">
        <f>IF(ISNA(VLOOKUP(J7093,Vendors!A:A,1,FALSE)),"MISSING VENDER","VALID")</f>
        <v>VALID</v>
      </c>
      <c r="P7093" t="str">
        <f>IF(ISNA(VLOOKUP(H7093,'Customers'!A:A,1,FALSE)),"missing customer ","valid")</f>
        <v xml:space="preserve">missing customer </v>
      </c>
      <c r="Q7093" t="str">
        <f t="shared" si="553"/>
        <v>VALID</v>
      </c>
      <c r="R7093" t="str">
        <f t="shared" si="554"/>
        <v>VALID</v>
      </c>
    </row>
    <row r="7094" spans="1:18" x14ac:dyDescent="0.25">
      <c r="A7094" t="s">
        <v>15144</v>
      </c>
      <c r="B7094" s="1">
        <v>44686</v>
      </c>
      <c r="C7094">
        <v>-49771.66</v>
      </c>
      <c r="D7094" t="s">
        <v>826</v>
      </c>
      <c r="E7094" t="s">
        <v>865</v>
      </c>
      <c r="F7094" t="s">
        <v>4</v>
      </c>
      <c r="G7094" t="s">
        <v>25</v>
      </c>
      <c r="H7094" t="s">
        <v>828</v>
      </c>
      <c r="I7094" t="str">
        <f>_xlfn.XLOOKUP(H7094,'Customers'!A7094:A7493,'Customers'!B7094:B7493," ")</f>
        <v xml:space="preserve"> </v>
      </c>
      <c r="J7094" t="s">
        <v>1219</v>
      </c>
      <c r="K7094" t="s">
        <v>15145</v>
      </c>
      <c r="L7094" t="str">
        <f t="shared" si="550"/>
        <v>OK</v>
      </c>
      <c r="M7094" t="str">
        <f t="shared" si="551"/>
        <v>NOT  NULL</v>
      </c>
      <c r="N7094">
        <f t="shared" si="552"/>
        <v>1</v>
      </c>
      <c r="O7094" t="str">
        <f>IF(ISNA(VLOOKUP(J7094,Vendors!A:A,1,FALSE)),"MISSING VENDER","VALID")</f>
        <v>VALID</v>
      </c>
      <c r="P7094" t="str">
        <f>IF(ISNA(VLOOKUP(H7094,'Customers'!A:A,1,FALSE)),"missing customer ","valid")</f>
        <v xml:space="preserve">missing customer </v>
      </c>
      <c r="Q7094" t="str">
        <f t="shared" si="553"/>
        <v>VALID</v>
      </c>
      <c r="R7094" t="str">
        <f t="shared" si="554"/>
        <v>VALID</v>
      </c>
    </row>
    <row r="7095" spans="1:18" x14ac:dyDescent="0.25">
      <c r="A7095" t="s">
        <v>15146</v>
      </c>
      <c r="B7095" s="1">
        <v>45008</v>
      </c>
      <c r="C7095">
        <v>91345.46</v>
      </c>
      <c r="D7095" t="s">
        <v>836</v>
      </c>
      <c r="E7095" t="s">
        <v>855</v>
      </c>
      <c r="F7095" t="s">
        <v>3</v>
      </c>
      <c r="G7095" t="s">
        <v>14</v>
      </c>
      <c r="H7095" t="s">
        <v>709</v>
      </c>
      <c r="I7095" t="str">
        <f>_xlfn.XLOOKUP(H7095,'Customers'!A7095:A7494,'Customers'!B7095:B7494," ")</f>
        <v xml:space="preserve"> </v>
      </c>
      <c r="J7095" t="s">
        <v>828</v>
      </c>
      <c r="K7095" t="s">
        <v>15147</v>
      </c>
      <c r="L7095" t="str">
        <f t="shared" si="550"/>
        <v>OK</v>
      </c>
      <c r="M7095" t="str">
        <f t="shared" si="551"/>
        <v>NOT  NULL</v>
      </c>
      <c r="N7095">
        <f t="shared" si="552"/>
        <v>1</v>
      </c>
      <c r="O7095" t="str">
        <f>IF(ISNA(VLOOKUP(J7095,Vendors!A:A,1,FALSE)),"MISSING VENDER","VALID")</f>
        <v>MISSING VENDER</v>
      </c>
      <c r="P7095" t="str">
        <f>IF(ISNA(VLOOKUP(H7095,'Customers'!A:A,1,FALSE)),"missing customer ","valid")</f>
        <v>valid</v>
      </c>
      <c r="Q7095" t="str">
        <f t="shared" si="553"/>
        <v>VALID</v>
      </c>
      <c r="R7095" t="str">
        <f t="shared" si="554"/>
        <v>VALID</v>
      </c>
    </row>
    <row r="7096" spans="1:18" x14ac:dyDescent="0.25">
      <c r="A7096" t="s">
        <v>15148</v>
      </c>
      <c r="B7096" s="1">
        <v>44708</v>
      </c>
      <c r="C7096">
        <v>-44780.959999999999</v>
      </c>
      <c r="D7096" t="s">
        <v>826</v>
      </c>
      <c r="E7096" t="s">
        <v>865</v>
      </c>
      <c r="F7096" t="s">
        <v>5</v>
      </c>
      <c r="G7096" t="s">
        <v>25</v>
      </c>
      <c r="H7096" t="s">
        <v>828</v>
      </c>
      <c r="I7096" t="str">
        <f>_xlfn.XLOOKUP(H7096,'Customers'!A7096:A7495,'Customers'!B7096:B7495," ")</f>
        <v xml:space="preserve"> </v>
      </c>
      <c r="J7096" t="s">
        <v>1128</v>
      </c>
      <c r="K7096" t="s">
        <v>15149</v>
      </c>
      <c r="L7096" t="str">
        <f t="shared" si="550"/>
        <v>OK</v>
      </c>
      <c r="M7096" t="str">
        <f t="shared" si="551"/>
        <v>NOT  NULL</v>
      </c>
      <c r="N7096">
        <f t="shared" si="552"/>
        <v>1</v>
      </c>
      <c r="O7096" t="str">
        <f>IF(ISNA(VLOOKUP(J7096,Vendors!A:A,1,FALSE)),"MISSING VENDER","VALID")</f>
        <v>VALID</v>
      </c>
      <c r="P7096" t="str">
        <f>IF(ISNA(VLOOKUP(H7096,'Customers'!A:A,1,FALSE)),"missing customer ","valid")</f>
        <v xml:space="preserve">missing customer </v>
      </c>
      <c r="Q7096" t="str">
        <f t="shared" si="553"/>
        <v>VALID</v>
      </c>
      <c r="R7096" t="str">
        <f t="shared" si="554"/>
        <v>VALID</v>
      </c>
    </row>
    <row r="7097" spans="1:18" x14ac:dyDescent="0.25">
      <c r="A7097" t="s">
        <v>15150</v>
      </c>
      <c r="B7097" s="1">
        <v>44589</v>
      </c>
      <c r="C7097">
        <v>26253.95</v>
      </c>
      <c r="D7097" t="s">
        <v>958</v>
      </c>
      <c r="E7097" t="s">
        <v>958</v>
      </c>
      <c r="F7097" t="s">
        <v>5</v>
      </c>
      <c r="G7097" t="s">
        <v>18</v>
      </c>
      <c r="H7097" t="s">
        <v>828</v>
      </c>
      <c r="I7097" t="str">
        <f>_xlfn.XLOOKUP(H7097,'Customers'!A7097:A7496,'Customers'!B7097:B7496," ")</f>
        <v xml:space="preserve"> </v>
      </c>
      <c r="J7097" t="s">
        <v>828</v>
      </c>
      <c r="K7097" t="s">
        <v>15151</v>
      </c>
      <c r="L7097" t="str">
        <f t="shared" si="550"/>
        <v>OK</v>
      </c>
      <c r="M7097" t="str">
        <f t="shared" si="551"/>
        <v>NOT  NULL</v>
      </c>
      <c r="N7097">
        <f t="shared" si="552"/>
        <v>1</v>
      </c>
      <c r="O7097" t="str">
        <f>IF(ISNA(VLOOKUP(J7097,Vendors!A:A,1,FALSE)),"MISSING VENDER","VALID")</f>
        <v>MISSING VENDER</v>
      </c>
      <c r="P7097" t="str">
        <f>IF(ISNA(VLOOKUP(H7097,'Customers'!A:A,1,FALSE)),"missing customer ","valid")</f>
        <v xml:space="preserve">missing customer </v>
      </c>
      <c r="Q7097" t="str">
        <f t="shared" si="553"/>
        <v>VALID</v>
      </c>
      <c r="R7097" t="str">
        <f t="shared" si="554"/>
        <v>VALID</v>
      </c>
    </row>
    <row r="7098" spans="1:18" x14ac:dyDescent="0.25">
      <c r="A7098" t="s">
        <v>15152</v>
      </c>
      <c r="B7098" s="1">
        <v>45135</v>
      </c>
      <c r="C7098">
        <v>178460.83</v>
      </c>
      <c r="D7098" t="s">
        <v>836</v>
      </c>
      <c r="E7098" t="s">
        <v>840</v>
      </c>
      <c r="F7098" t="s">
        <v>4</v>
      </c>
      <c r="G7098" t="s">
        <v>14</v>
      </c>
      <c r="H7098" t="s">
        <v>445</v>
      </c>
      <c r="I7098" t="str">
        <f>_xlfn.XLOOKUP(H7098,'Customers'!A7098:A7497,'Customers'!B7098:B7497," ")</f>
        <v xml:space="preserve"> </v>
      </c>
      <c r="J7098" t="s">
        <v>828</v>
      </c>
      <c r="K7098" t="s">
        <v>15153</v>
      </c>
      <c r="L7098" t="str">
        <f t="shared" si="550"/>
        <v>OK</v>
      </c>
      <c r="M7098" t="str">
        <f t="shared" si="551"/>
        <v>NOT  NULL</v>
      </c>
      <c r="N7098">
        <f t="shared" si="552"/>
        <v>1</v>
      </c>
      <c r="O7098" t="str">
        <f>IF(ISNA(VLOOKUP(J7098,Vendors!A:A,1,FALSE)),"MISSING VENDER","VALID")</f>
        <v>MISSING VENDER</v>
      </c>
      <c r="P7098" t="str">
        <f>IF(ISNA(VLOOKUP(H7098,'Customers'!A:A,1,FALSE)),"missing customer ","valid")</f>
        <v>valid</v>
      </c>
      <c r="Q7098" t="str">
        <f t="shared" si="553"/>
        <v>VALID</v>
      </c>
      <c r="R7098" t="str">
        <f t="shared" si="554"/>
        <v>VALID</v>
      </c>
    </row>
    <row r="7099" spans="1:18" x14ac:dyDescent="0.25">
      <c r="A7099" t="s">
        <v>15154</v>
      </c>
      <c r="B7099" s="1">
        <v>44789</v>
      </c>
      <c r="C7099">
        <v>-46519.71</v>
      </c>
      <c r="D7099" t="s">
        <v>826</v>
      </c>
      <c r="E7099" t="s">
        <v>832</v>
      </c>
      <c r="F7099" t="s">
        <v>5</v>
      </c>
      <c r="G7099" t="s">
        <v>18</v>
      </c>
      <c r="H7099" t="s">
        <v>828</v>
      </c>
      <c r="I7099" t="str">
        <f>_xlfn.XLOOKUP(H7099,'Customers'!A7099:A7498,'Customers'!B7099:B7498," ")</f>
        <v xml:space="preserve"> </v>
      </c>
      <c r="J7099" t="s">
        <v>919</v>
      </c>
      <c r="K7099" t="s">
        <v>15155</v>
      </c>
      <c r="L7099" t="str">
        <f t="shared" si="550"/>
        <v>OK</v>
      </c>
      <c r="M7099" t="str">
        <f t="shared" si="551"/>
        <v>NOT  NULL</v>
      </c>
      <c r="N7099">
        <f t="shared" si="552"/>
        <v>1</v>
      </c>
      <c r="O7099" t="str">
        <f>IF(ISNA(VLOOKUP(J7099,Vendors!A:A,1,FALSE)),"MISSING VENDER","VALID")</f>
        <v>VALID</v>
      </c>
      <c r="P7099" t="str">
        <f>IF(ISNA(VLOOKUP(H7099,'Customers'!A:A,1,FALSE)),"missing customer ","valid")</f>
        <v xml:space="preserve">missing customer </v>
      </c>
      <c r="Q7099" t="str">
        <f t="shared" si="553"/>
        <v>VALID</v>
      </c>
      <c r="R7099" t="str">
        <f t="shared" si="554"/>
        <v>VALID</v>
      </c>
    </row>
    <row r="7100" spans="1:18" x14ac:dyDescent="0.25">
      <c r="A7100" t="s">
        <v>15156</v>
      </c>
      <c r="B7100" s="1">
        <v>44660</v>
      </c>
      <c r="C7100">
        <v>189213.04</v>
      </c>
      <c r="D7100" t="s">
        <v>836</v>
      </c>
      <c r="E7100" t="s">
        <v>837</v>
      </c>
      <c r="F7100" t="s">
        <v>5</v>
      </c>
      <c r="G7100" t="s">
        <v>14</v>
      </c>
      <c r="H7100" t="s">
        <v>335</v>
      </c>
      <c r="I7100" t="str">
        <f>_xlfn.XLOOKUP(H7100,'Customers'!A7100:A7499,'Customers'!B7100:B7499," ")</f>
        <v xml:space="preserve"> </v>
      </c>
      <c r="J7100" t="s">
        <v>828</v>
      </c>
      <c r="K7100" t="s">
        <v>15157</v>
      </c>
      <c r="L7100" t="str">
        <f t="shared" si="550"/>
        <v>OK</v>
      </c>
      <c r="M7100" t="str">
        <f t="shared" si="551"/>
        <v>NOT  NULL</v>
      </c>
      <c r="N7100">
        <f t="shared" si="552"/>
        <v>1</v>
      </c>
      <c r="O7100" t="str">
        <f>IF(ISNA(VLOOKUP(J7100,Vendors!A:A,1,FALSE)),"MISSING VENDER","VALID")</f>
        <v>MISSING VENDER</v>
      </c>
      <c r="P7100" t="str">
        <f>IF(ISNA(VLOOKUP(H7100,'Customers'!A:A,1,FALSE)),"missing customer ","valid")</f>
        <v>valid</v>
      </c>
      <c r="Q7100" t="str">
        <f t="shared" si="553"/>
        <v>VALID</v>
      </c>
      <c r="R7100" t="str">
        <f t="shared" si="554"/>
        <v>VALID</v>
      </c>
    </row>
    <row r="7101" spans="1:18" x14ac:dyDescent="0.25">
      <c r="A7101" t="s">
        <v>15158</v>
      </c>
      <c r="B7101" s="1">
        <v>45242</v>
      </c>
      <c r="C7101">
        <v>141586.85</v>
      </c>
      <c r="D7101" t="s">
        <v>836</v>
      </c>
      <c r="E7101" t="s">
        <v>840</v>
      </c>
      <c r="F7101" t="s">
        <v>5</v>
      </c>
      <c r="G7101" t="s">
        <v>28</v>
      </c>
      <c r="H7101" t="s">
        <v>373</v>
      </c>
      <c r="I7101" t="str">
        <f>_xlfn.XLOOKUP(H7101,'Customers'!A7101:A7500,'Customers'!B7101:B7500," ")</f>
        <v xml:space="preserve"> </v>
      </c>
      <c r="J7101" t="s">
        <v>828</v>
      </c>
      <c r="K7101" t="s">
        <v>15159</v>
      </c>
      <c r="L7101" t="str">
        <f t="shared" si="550"/>
        <v>OK</v>
      </c>
      <c r="M7101" t="str">
        <f t="shared" si="551"/>
        <v>NOT  NULL</v>
      </c>
      <c r="N7101">
        <f t="shared" si="552"/>
        <v>1</v>
      </c>
      <c r="O7101" t="str">
        <f>IF(ISNA(VLOOKUP(J7101,Vendors!A:A,1,FALSE)),"MISSING VENDER","VALID")</f>
        <v>MISSING VENDER</v>
      </c>
      <c r="P7101" t="str">
        <f>IF(ISNA(VLOOKUP(H7101,'Customers'!A:A,1,FALSE)),"missing customer ","valid")</f>
        <v>valid</v>
      </c>
      <c r="Q7101" t="str">
        <f t="shared" si="553"/>
        <v>VALID</v>
      </c>
      <c r="R7101" t="str">
        <f t="shared" si="554"/>
        <v>VALID</v>
      </c>
    </row>
    <row r="7102" spans="1:18" x14ac:dyDescent="0.25">
      <c r="A7102" t="s">
        <v>15160</v>
      </c>
      <c r="B7102" s="1">
        <v>45057</v>
      </c>
      <c r="C7102">
        <v>33755.699999999997</v>
      </c>
      <c r="D7102" t="s">
        <v>958</v>
      </c>
      <c r="E7102" t="s">
        <v>958</v>
      </c>
      <c r="F7102" t="s">
        <v>4</v>
      </c>
      <c r="G7102" t="s">
        <v>28</v>
      </c>
      <c r="H7102" t="s">
        <v>828</v>
      </c>
      <c r="I7102" t="str">
        <f>_xlfn.XLOOKUP(H7102,'Customers'!A7102:A7501,'Customers'!B7102:B7501," ")</f>
        <v xml:space="preserve"> </v>
      </c>
      <c r="J7102" t="s">
        <v>828</v>
      </c>
      <c r="K7102" t="s">
        <v>15161</v>
      </c>
      <c r="L7102" t="str">
        <f t="shared" si="550"/>
        <v>OK</v>
      </c>
      <c r="M7102" t="str">
        <f t="shared" si="551"/>
        <v>NOT  NULL</v>
      </c>
      <c r="N7102">
        <f t="shared" si="552"/>
        <v>1</v>
      </c>
      <c r="O7102" t="str">
        <f>IF(ISNA(VLOOKUP(J7102,Vendors!A:A,1,FALSE)),"MISSING VENDER","VALID")</f>
        <v>MISSING VENDER</v>
      </c>
      <c r="P7102" t="str">
        <f>IF(ISNA(VLOOKUP(H7102,'Customers'!A:A,1,FALSE)),"missing customer ","valid")</f>
        <v xml:space="preserve">missing customer </v>
      </c>
      <c r="Q7102" t="str">
        <f t="shared" si="553"/>
        <v>VALID</v>
      </c>
      <c r="R7102" t="str">
        <f t="shared" si="554"/>
        <v>VALID</v>
      </c>
    </row>
    <row r="7103" spans="1:18" x14ac:dyDescent="0.25">
      <c r="A7103" t="s">
        <v>15162</v>
      </c>
      <c r="B7103" s="1">
        <v>44878</v>
      </c>
      <c r="C7103">
        <v>-56450.53</v>
      </c>
      <c r="D7103" t="s">
        <v>826</v>
      </c>
      <c r="E7103" t="s">
        <v>892</v>
      </c>
      <c r="F7103" t="s">
        <v>5</v>
      </c>
      <c r="G7103" t="s">
        <v>18</v>
      </c>
      <c r="H7103" t="s">
        <v>828</v>
      </c>
      <c r="I7103" t="str">
        <f>_xlfn.XLOOKUP(H7103,'Customers'!A7103:A7502,'Customers'!B7103:B7502," ")</f>
        <v xml:space="preserve"> </v>
      </c>
      <c r="J7103" t="s">
        <v>3489</v>
      </c>
      <c r="K7103" t="s">
        <v>15163</v>
      </c>
      <c r="L7103" t="str">
        <f t="shared" si="550"/>
        <v>OK</v>
      </c>
      <c r="M7103" t="str">
        <f t="shared" si="551"/>
        <v>NOT  NULL</v>
      </c>
      <c r="N7103">
        <f t="shared" si="552"/>
        <v>1</v>
      </c>
      <c r="O7103" t="str">
        <f>IF(ISNA(VLOOKUP(J7103,Vendors!A:A,1,FALSE)),"MISSING VENDER","VALID")</f>
        <v>VALID</v>
      </c>
      <c r="P7103" t="str">
        <f>IF(ISNA(VLOOKUP(H7103,'Customers'!A:A,1,FALSE)),"missing customer ","valid")</f>
        <v xml:space="preserve">missing customer </v>
      </c>
      <c r="Q7103" t="str">
        <f t="shared" si="553"/>
        <v>VALID</v>
      </c>
      <c r="R7103" t="str">
        <f t="shared" si="554"/>
        <v>VALID</v>
      </c>
    </row>
    <row r="7104" spans="1:18" x14ac:dyDescent="0.25">
      <c r="A7104" t="s">
        <v>15164</v>
      </c>
      <c r="B7104" s="1">
        <v>45202</v>
      </c>
      <c r="C7104">
        <v>-2000</v>
      </c>
      <c r="D7104" t="s">
        <v>826</v>
      </c>
      <c r="E7104" t="s">
        <v>851</v>
      </c>
      <c r="F7104" t="s">
        <v>5</v>
      </c>
      <c r="G7104" t="s">
        <v>18</v>
      </c>
      <c r="H7104" t="s">
        <v>828</v>
      </c>
      <c r="I7104" t="str">
        <f>_xlfn.XLOOKUP(H7104,'Customers'!A7104:A7503,'Customers'!B7104:B7503," ")</f>
        <v xml:space="preserve"> </v>
      </c>
      <c r="J7104" t="s">
        <v>974</v>
      </c>
      <c r="K7104" t="s">
        <v>15165</v>
      </c>
      <c r="L7104" t="str">
        <f t="shared" si="550"/>
        <v>OK</v>
      </c>
      <c r="M7104" t="str">
        <f t="shared" si="551"/>
        <v>NOT  NULL</v>
      </c>
      <c r="N7104">
        <f t="shared" si="552"/>
        <v>1</v>
      </c>
      <c r="O7104" t="str">
        <f>IF(ISNA(VLOOKUP(J7104,Vendors!A:A,1,FALSE)),"MISSING VENDER","VALID")</f>
        <v>VALID</v>
      </c>
      <c r="P7104" t="str">
        <f>IF(ISNA(VLOOKUP(H7104,'Customers'!A:A,1,FALSE)),"missing customer ","valid")</f>
        <v xml:space="preserve">missing customer </v>
      </c>
      <c r="Q7104" t="str">
        <f t="shared" si="553"/>
        <v>VALID</v>
      </c>
      <c r="R7104" t="str">
        <f t="shared" si="554"/>
        <v>VALID</v>
      </c>
    </row>
    <row r="7105" spans="1:18" x14ac:dyDescent="0.25">
      <c r="A7105" t="s">
        <v>15166</v>
      </c>
      <c r="B7105" s="1">
        <v>44733</v>
      </c>
      <c r="C7105">
        <v>-23345.13</v>
      </c>
      <c r="D7105" t="s">
        <v>826</v>
      </c>
      <c r="E7105" t="s">
        <v>832</v>
      </c>
      <c r="F7105" t="s">
        <v>3</v>
      </c>
      <c r="G7105" t="s">
        <v>14</v>
      </c>
      <c r="H7105" t="s">
        <v>828</v>
      </c>
      <c r="I7105" t="str">
        <f>_xlfn.XLOOKUP(H7105,'Customers'!A7105:A7504,'Customers'!B7105:B7504," ")</f>
        <v xml:space="preserve"> </v>
      </c>
      <c r="J7105" t="s">
        <v>866</v>
      </c>
      <c r="K7105" t="s">
        <v>15167</v>
      </c>
      <c r="L7105" t="str">
        <f t="shared" si="550"/>
        <v>OK</v>
      </c>
      <c r="M7105" t="str">
        <f t="shared" si="551"/>
        <v>NOT  NULL</v>
      </c>
      <c r="N7105">
        <f t="shared" si="552"/>
        <v>1</v>
      </c>
      <c r="O7105" t="str">
        <f>IF(ISNA(VLOOKUP(J7105,Vendors!A:A,1,FALSE)),"MISSING VENDER","VALID")</f>
        <v>VALID</v>
      </c>
      <c r="P7105" t="str">
        <f>IF(ISNA(VLOOKUP(H7105,'Customers'!A:A,1,FALSE)),"missing customer ","valid")</f>
        <v xml:space="preserve">missing customer </v>
      </c>
      <c r="Q7105" t="str">
        <f t="shared" si="553"/>
        <v>VALID</v>
      </c>
      <c r="R7105" t="str">
        <f t="shared" si="554"/>
        <v>VALID</v>
      </c>
    </row>
    <row r="7106" spans="1:18" x14ac:dyDescent="0.25">
      <c r="A7106" t="s">
        <v>15168</v>
      </c>
      <c r="B7106" s="1">
        <v>44928</v>
      </c>
      <c r="C7106">
        <v>134332.93</v>
      </c>
      <c r="D7106" t="s">
        <v>836</v>
      </c>
      <c r="E7106" t="s">
        <v>840</v>
      </c>
      <c r="F7106" t="s">
        <v>4</v>
      </c>
      <c r="G7106" t="s">
        <v>25</v>
      </c>
      <c r="H7106" t="s">
        <v>271</v>
      </c>
      <c r="I7106" t="str">
        <f>_xlfn.XLOOKUP(H7106,'Customers'!A7106:A7505,'Customers'!B7106:B7505," ")</f>
        <v xml:space="preserve"> </v>
      </c>
      <c r="J7106" t="s">
        <v>828</v>
      </c>
      <c r="K7106" t="s">
        <v>15169</v>
      </c>
      <c r="L7106" t="str">
        <f t="shared" ref="L7106:L7169" si="555">IF(ISERROR(B7106),"ERORROR","OK")</f>
        <v>OK</v>
      </c>
      <c r="M7106" t="str">
        <f t="shared" ref="M7106:M7169" si="556">IF(ISNA(C7107),"NULL","NOT  NULL")</f>
        <v>NOT  NULL</v>
      </c>
      <c r="N7106">
        <f t="shared" ref="N7106:N7169" si="557">COUNTIF(A:A,A7106)</f>
        <v>1</v>
      </c>
      <c r="O7106" t="str">
        <f>IF(ISNA(VLOOKUP(J7106,Vendors!A:A,1,FALSE)),"MISSING VENDER","VALID")</f>
        <v>MISSING VENDER</v>
      </c>
      <c r="P7106" t="str">
        <f>IF(ISNA(VLOOKUP(H7106,'Customers'!A:A,1,FALSE)),"missing customer ","valid")</f>
        <v>valid</v>
      </c>
      <c r="Q7106" t="str">
        <f t="shared" ref="Q7106:Q7169" si="558">IF(ISBLANK(D7106),"INVALID","VALID")</f>
        <v>VALID</v>
      </c>
      <c r="R7106" t="str">
        <f t="shared" ref="R7106:R7169" si="559">IF(ISNA(F7106),"INVALID","VALID")</f>
        <v>VALID</v>
      </c>
    </row>
    <row r="7107" spans="1:18" x14ac:dyDescent="0.25">
      <c r="A7107" t="s">
        <v>15170</v>
      </c>
      <c r="B7107" s="1">
        <v>45053</v>
      </c>
      <c r="C7107">
        <v>-54031.89</v>
      </c>
      <c r="D7107" t="s">
        <v>826</v>
      </c>
      <c r="E7107" t="s">
        <v>865</v>
      </c>
      <c r="F7107" t="s">
        <v>3</v>
      </c>
      <c r="G7107" t="s">
        <v>28</v>
      </c>
      <c r="H7107" t="s">
        <v>828</v>
      </c>
      <c r="I7107" t="str">
        <f>_xlfn.XLOOKUP(H7107,'Customers'!A7107:A7506,'Customers'!B7107:B7506," ")</f>
        <v xml:space="preserve"> </v>
      </c>
      <c r="J7107" t="s">
        <v>1425</v>
      </c>
      <c r="K7107" t="s">
        <v>15171</v>
      </c>
      <c r="L7107" t="str">
        <f t="shared" si="555"/>
        <v>OK</v>
      </c>
      <c r="M7107" t="str">
        <f t="shared" si="556"/>
        <v>NOT  NULL</v>
      </c>
      <c r="N7107">
        <f t="shared" si="557"/>
        <v>1</v>
      </c>
      <c r="O7107" t="str">
        <f>IF(ISNA(VLOOKUP(J7107,Vendors!A:A,1,FALSE)),"MISSING VENDER","VALID")</f>
        <v>VALID</v>
      </c>
      <c r="P7107" t="str">
        <f>IF(ISNA(VLOOKUP(H7107,'Customers'!A:A,1,FALSE)),"missing customer ","valid")</f>
        <v xml:space="preserve">missing customer </v>
      </c>
      <c r="Q7107" t="str">
        <f t="shared" si="558"/>
        <v>VALID</v>
      </c>
      <c r="R7107" t="str">
        <f t="shared" si="559"/>
        <v>VALID</v>
      </c>
    </row>
    <row r="7108" spans="1:18" x14ac:dyDescent="0.25">
      <c r="A7108" t="s">
        <v>15172</v>
      </c>
      <c r="B7108" s="1">
        <v>45262</v>
      </c>
      <c r="C7108">
        <v>241532.63</v>
      </c>
      <c r="D7108" t="s">
        <v>836</v>
      </c>
      <c r="E7108" t="s">
        <v>855</v>
      </c>
      <c r="F7108" t="s">
        <v>5</v>
      </c>
      <c r="G7108" t="s">
        <v>14</v>
      </c>
      <c r="H7108" t="s">
        <v>575</v>
      </c>
      <c r="I7108" t="str">
        <f>_xlfn.XLOOKUP(H7108,'Customers'!A7108:A7507,'Customers'!B7108:B7507," ")</f>
        <v xml:space="preserve"> </v>
      </c>
      <c r="J7108" t="s">
        <v>828</v>
      </c>
      <c r="K7108" t="s">
        <v>15173</v>
      </c>
      <c r="L7108" t="str">
        <f t="shared" si="555"/>
        <v>OK</v>
      </c>
      <c r="M7108" t="str">
        <f t="shared" si="556"/>
        <v>NOT  NULL</v>
      </c>
      <c r="N7108">
        <f t="shared" si="557"/>
        <v>1</v>
      </c>
      <c r="O7108" t="str">
        <f>IF(ISNA(VLOOKUP(J7108,Vendors!A:A,1,FALSE)),"MISSING VENDER","VALID")</f>
        <v>MISSING VENDER</v>
      </c>
      <c r="P7108" t="str">
        <f>IF(ISNA(VLOOKUP(H7108,'Customers'!A:A,1,FALSE)),"missing customer ","valid")</f>
        <v>valid</v>
      </c>
      <c r="Q7108" t="str">
        <f t="shared" si="558"/>
        <v>VALID</v>
      </c>
      <c r="R7108" t="str">
        <f t="shared" si="559"/>
        <v>VALID</v>
      </c>
    </row>
    <row r="7109" spans="1:18" x14ac:dyDescent="0.25">
      <c r="A7109" t="s">
        <v>15174</v>
      </c>
      <c r="B7109" s="1">
        <v>45152</v>
      </c>
      <c r="C7109">
        <v>-28300.3</v>
      </c>
      <c r="D7109" t="s">
        <v>826</v>
      </c>
      <c r="E7109" t="s">
        <v>832</v>
      </c>
      <c r="F7109" t="s">
        <v>4</v>
      </c>
      <c r="G7109" t="s">
        <v>25</v>
      </c>
      <c r="H7109" t="s">
        <v>828</v>
      </c>
      <c r="I7109" t="str">
        <f>_xlfn.XLOOKUP(H7109,'Customers'!A7109:A7508,'Customers'!B7109:B7508," ")</f>
        <v xml:space="preserve"> </v>
      </c>
      <c r="J7109" t="s">
        <v>899</v>
      </c>
      <c r="K7109" t="s">
        <v>15175</v>
      </c>
      <c r="L7109" t="str">
        <f t="shared" si="555"/>
        <v>OK</v>
      </c>
      <c r="M7109" t="str">
        <f t="shared" si="556"/>
        <v>NOT  NULL</v>
      </c>
      <c r="N7109">
        <f t="shared" si="557"/>
        <v>1</v>
      </c>
      <c r="O7109" t="str">
        <f>IF(ISNA(VLOOKUP(J7109,Vendors!A:A,1,FALSE)),"MISSING VENDER","VALID")</f>
        <v>VALID</v>
      </c>
      <c r="P7109" t="str">
        <f>IF(ISNA(VLOOKUP(H7109,'Customers'!A:A,1,FALSE)),"missing customer ","valid")</f>
        <v xml:space="preserve">missing customer </v>
      </c>
      <c r="Q7109" t="str">
        <f t="shared" si="558"/>
        <v>VALID</v>
      </c>
      <c r="R7109" t="str">
        <f t="shared" si="559"/>
        <v>VALID</v>
      </c>
    </row>
    <row r="7110" spans="1:18" x14ac:dyDescent="0.25">
      <c r="A7110" t="s">
        <v>15176</v>
      </c>
      <c r="B7110" s="1">
        <v>45049</v>
      </c>
      <c r="C7110">
        <v>209306.73</v>
      </c>
      <c r="D7110" t="s">
        <v>836</v>
      </c>
      <c r="E7110" t="s">
        <v>837</v>
      </c>
      <c r="F7110" t="s">
        <v>5</v>
      </c>
      <c r="G7110" t="s">
        <v>25</v>
      </c>
      <c r="H7110" t="s">
        <v>521</v>
      </c>
      <c r="I7110" t="str">
        <f>_xlfn.XLOOKUP(H7110,'Customers'!A7110:A7509,'Customers'!B7110:B7509," ")</f>
        <v xml:space="preserve"> </v>
      </c>
      <c r="J7110" t="s">
        <v>828</v>
      </c>
      <c r="K7110" t="s">
        <v>15177</v>
      </c>
      <c r="L7110" t="str">
        <f t="shared" si="555"/>
        <v>OK</v>
      </c>
      <c r="M7110" t="str">
        <f t="shared" si="556"/>
        <v>NOT  NULL</v>
      </c>
      <c r="N7110">
        <f t="shared" si="557"/>
        <v>1</v>
      </c>
      <c r="O7110" t="str">
        <f>IF(ISNA(VLOOKUP(J7110,Vendors!A:A,1,FALSE)),"MISSING VENDER","VALID")</f>
        <v>MISSING VENDER</v>
      </c>
      <c r="P7110" t="str">
        <f>IF(ISNA(VLOOKUP(H7110,'Customers'!A:A,1,FALSE)),"missing customer ","valid")</f>
        <v>valid</v>
      </c>
      <c r="Q7110" t="str">
        <f t="shared" si="558"/>
        <v>VALID</v>
      </c>
      <c r="R7110" t="str">
        <f t="shared" si="559"/>
        <v>VALID</v>
      </c>
    </row>
    <row r="7111" spans="1:18" x14ac:dyDescent="0.25">
      <c r="A7111" t="s">
        <v>15178</v>
      </c>
      <c r="B7111" s="1">
        <v>44584</v>
      </c>
      <c r="C7111">
        <v>-69577.38</v>
      </c>
      <c r="D7111" t="s">
        <v>826</v>
      </c>
      <c r="E7111" t="s">
        <v>865</v>
      </c>
      <c r="F7111" t="s">
        <v>3</v>
      </c>
      <c r="G7111" t="s">
        <v>28</v>
      </c>
      <c r="H7111" t="s">
        <v>828</v>
      </c>
      <c r="I7111" t="str">
        <f>_xlfn.XLOOKUP(H7111,'Customers'!A7111:A7510,'Customers'!B7111:B7510," ")</f>
        <v xml:space="preserve"> </v>
      </c>
      <c r="J7111" t="s">
        <v>4487</v>
      </c>
      <c r="K7111" t="s">
        <v>15179</v>
      </c>
      <c r="L7111" t="str">
        <f t="shared" si="555"/>
        <v>OK</v>
      </c>
      <c r="M7111" t="str">
        <f t="shared" si="556"/>
        <v>NOT  NULL</v>
      </c>
      <c r="N7111">
        <f t="shared" si="557"/>
        <v>1</v>
      </c>
      <c r="O7111" t="str">
        <f>IF(ISNA(VLOOKUP(J7111,Vendors!A:A,1,FALSE)),"MISSING VENDER","VALID")</f>
        <v>VALID</v>
      </c>
      <c r="P7111" t="str">
        <f>IF(ISNA(VLOOKUP(H7111,'Customers'!A:A,1,FALSE)),"missing customer ","valid")</f>
        <v xml:space="preserve">missing customer </v>
      </c>
      <c r="Q7111" t="str">
        <f t="shared" si="558"/>
        <v>VALID</v>
      </c>
      <c r="R7111" t="str">
        <f t="shared" si="559"/>
        <v>VALID</v>
      </c>
    </row>
    <row r="7112" spans="1:18" x14ac:dyDescent="0.25">
      <c r="A7112" t="s">
        <v>15180</v>
      </c>
      <c r="B7112" s="1">
        <v>44941</v>
      </c>
      <c r="C7112">
        <v>90298.87</v>
      </c>
      <c r="D7112" t="s">
        <v>836</v>
      </c>
      <c r="E7112" t="s">
        <v>837</v>
      </c>
      <c r="F7112" t="s">
        <v>4</v>
      </c>
      <c r="G7112" t="s">
        <v>25</v>
      </c>
      <c r="H7112" t="s">
        <v>443</v>
      </c>
      <c r="I7112" t="str">
        <f>_xlfn.XLOOKUP(H7112,'Customers'!A7112:A7511,'Customers'!B7112:B7511," ")</f>
        <v xml:space="preserve"> </v>
      </c>
      <c r="J7112" t="s">
        <v>828</v>
      </c>
      <c r="K7112" t="s">
        <v>15181</v>
      </c>
      <c r="L7112" t="str">
        <f t="shared" si="555"/>
        <v>OK</v>
      </c>
      <c r="M7112" t="str">
        <f t="shared" si="556"/>
        <v>NOT  NULL</v>
      </c>
      <c r="N7112">
        <f t="shared" si="557"/>
        <v>1</v>
      </c>
      <c r="O7112" t="str">
        <f>IF(ISNA(VLOOKUP(J7112,Vendors!A:A,1,FALSE)),"MISSING VENDER","VALID")</f>
        <v>MISSING VENDER</v>
      </c>
      <c r="P7112" t="str">
        <f>IF(ISNA(VLOOKUP(H7112,'Customers'!A:A,1,FALSE)),"missing customer ","valid")</f>
        <v>valid</v>
      </c>
      <c r="Q7112" t="str">
        <f t="shared" si="558"/>
        <v>VALID</v>
      </c>
      <c r="R7112" t="str">
        <f t="shared" si="559"/>
        <v>VALID</v>
      </c>
    </row>
    <row r="7113" spans="1:18" x14ac:dyDescent="0.25">
      <c r="A7113" t="s">
        <v>15182</v>
      </c>
      <c r="B7113" s="1">
        <v>44738</v>
      </c>
      <c r="C7113">
        <v>17842.439999999999</v>
      </c>
      <c r="D7113" t="s">
        <v>860</v>
      </c>
      <c r="E7113" t="s">
        <v>860</v>
      </c>
      <c r="F7113" t="s">
        <v>3</v>
      </c>
      <c r="G7113" t="s">
        <v>25</v>
      </c>
      <c r="H7113" t="s">
        <v>828</v>
      </c>
      <c r="I7113" t="str">
        <f>_xlfn.XLOOKUP(H7113,'Customers'!A7113:A7512,'Customers'!B7113:B7512," ")</f>
        <v xml:space="preserve"> </v>
      </c>
      <c r="J7113" t="s">
        <v>828</v>
      </c>
      <c r="K7113" t="s">
        <v>15183</v>
      </c>
      <c r="L7113" t="str">
        <f t="shared" si="555"/>
        <v>OK</v>
      </c>
      <c r="M7113" t="str">
        <f t="shared" si="556"/>
        <v>NOT  NULL</v>
      </c>
      <c r="N7113">
        <f t="shared" si="557"/>
        <v>1</v>
      </c>
      <c r="O7113" t="str">
        <f>IF(ISNA(VLOOKUP(J7113,Vendors!A:A,1,FALSE)),"MISSING VENDER","VALID")</f>
        <v>MISSING VENDER</v>
      </c>
      <c r="P7113" t="str">
        <f>IF(ISNA(VLOOKUP(H7113,'Customers'!A:A,1,FALSE)),"missing customer ","valid")</f>
        <v xml:space="preserve">missing customer </v>
      </c>
      <c r="Q7113" t="str">
        <f t="shared" si="558"/>
        <v>VALID</v>
      </c>
      <c r="R7113" t="str">
        <f t="shared" si="559"/>
        <v>VALID</v>
      </c>
    </row>
    <row r="7114" spans="1:18" x14ac:dyDescent="0.25">
      <c r="A7114" t="s">
        <v>15184</v>
      </c>
      <c r="B7114" s="1">
        <v>44814</v>
      </c>
      <c r="C7114">
        <v>-15859.06</v>
      </c>
      <c r="D7114" t="s">
        <v>826</v>
      </c>
      <c r="E7114" t="s">
        <v>843</v>
      </c>
      <c r="F7114" t="s">
        <v>5</v>
      </c>
      <c r="G7114" t="s">
        <v>25</v>
      </c>
      <c r="H7114" t="s">
        <v>828</v>
      </c>
      <c r="I7114" t="str">
        <f>_xlfn.XLOOKUP(H7114,'Customers'!A7114:A7513,'Customers'!B7114:B7513," ")</f>
        <v xml:space="preserve"> </v>
      </c>
      <c r="J7114" t="s">
        <v>926</v>
      </c>
      <c r="K7114" t="s">
        <v>15185</v>
      </c>
      <c r="L7114" t="str">
        <f t="shared" si="555"/>
        <v>OK</v>
      </c>
      <c r="M7114" t="str">
        <f t="shared" si="556"/>
        <v>NOT  NULL</v>
      </c>
      <c r="N7114">
        <f t="shared" si="557"/>
        <v>1</v>
      </c>
      <c r="O7114" t="str">
        <f>IF(ISNA(VLOOKUP(J7114,Vendors!A:A,1,FALSE)),"MISSING VENDER","VALID")</f>
        <v>VALID</v>
      </c>
      <c r="P7114" t="str">
        <f>IF(ISNA(VLOOKUP(H7114,'Customers'!A:A,1,FALSE)),"missing customer ","valid")</f>
        <v xml:space="preserve">missing customer </v>
      </c>
      <c r="Q7114" t="str">
        <f t="shared" si="558"/>
        <v>VALID</v>
      </c>
      <c r="R7114" t="str">
        <f t="shared" si="559"/>
        <v>VALID</v>
      </c>
    </row>
    <row r="7115" spans="1:18" x14ac:dyDescent="0.25">
      <c r="A7115" t="s">
        <v>15186</v>
      </c>
      <c r="B7115" s="1">
        <v>44868</v>
      </c>
      <c r="C7115">
        <v>198337.17</v>
      </c>
      <c r="D7115" t="s">
        <v>836</v>
      </c>
      <c r="E7115" t="s">
        <v>855</v>
      </c>
      <c r="F7115" t="s">
        <v>5</v>
      </c>
      <c r="G7115" t="s">
        <v>14</v>
      </c>
      <c r="H7115" t="s">
        <v>203</v>
      </c>
      <c r="I7115" t="str">
        <f>_xlfn.XLOOKUP(H7115,'Customers'!A7115:A7514,'Customers'!B7115:B7514," ")</f>
        <v xml:space="preserve"> </v>
      </c>
      <c r="J7115" t="s">
        <v>828</v>
      </c>
      <c r="K7115" t="s">
        <v>15187</v>
      </c>
      <c r="L7115" t="str">
        <f t="shared" si="555"/>
        <v>OK</v>
      </c>
      <c r="M7115" t="str">
        <f t="shared" si="556"/>
        <v>NOT  NULL</v>
      </c>
      <c r="N7115">
        <f t="shared" si="557"/>
        <v>1</v>
      </c>
      <c r="O7115" t="str">
        <f>IF(ISNA(VLOOKUP(J7115,Vendors!A:A,1,FALSE)),"MISSING VENDER","VALID")</f>
        <v>MISSING VENDER</v>
      </c>
      <c r="P7115" t="str">
        <f>IF(ISNA(VLOOKUP(H7115,'Customers'!A:A,1,FALSE)),"missing customer ","valid")</f>
        <v>valid</v>
      </c>
      <c r="Q7115" t="str">
        <f t="shared" si="558"/>
        <v>VALID</v>
      </c>
      <c r="R7115" t="str">
        <f t="shared" si="559"/>
        <v>VALID</v>
      </c>
    </row>
    <row r="7116" spans="1:18" x14ac:dyDescent="0.25">
      <c r="A7116" t="s">
        <v>15188</v>
      </c>
      <c r="B7116" s="1">
        <v>44698</v>
      </c>
      <c r="C7116">
        <v>199235.63</v>
      </c>
      <c r="D7116" t="s">
        <v>836</v>
      </c>
      <c r="E7116" t="s">
        <v>837</v>
      </c>
      <c r="F7116" t="s">
        <v>3</v>
      </c>
      <c r="G7116" t="s">
        <v>25</v>
      </c>
      <c r="H7116" t="s">
        <v>431</v>
      </c>
      <c r="I7116" t="str">
        <f>_xlfn.XLOOKUP(H7116,'Customers'!A7116:A7515,'Customers'!B7116:B7515," ")</f>
        <v xml:space="preserve"> </v>
      </c>
      <c r="J7116" t="s">
        <v>828</v>
      </c>
      <c r="K7116" t="s">
        <v>15189</v>
      </c>
      <c r="L7116" t="str">
        <f t="shared" si="555"/>
        <v>OK</v>
      </c>
      <c r="M7116" t="str">
        <f t="shared" si="556"/>
        <v>NOT  NULL</v>
      </c>
      <c r="N7116">
        <f t="shared" si="557"/>
        <v>1</v>
      </c>
      <c r="O7116" t="str">
        <f>IF(ISNA(VLOOKUP(J7116,Vendors!A:A,1,FALSE)),"MISSING VENDER","VALID")</f>
        <v>MISSING VENDER</v>
      </c>
      <c r="P7116" t="str">
        <f>IF(ISNA(VLOOKUP(H7116,'Customers'!A:A,1,FALSE)),"missing customer ","valid")</f>
        <v>valid</v>
      </c>
      <c r="Q7116" t="str">
        <f t="shared" si="558"/>
        <v>VALID</v>
      </c>
      <c r="R7116" t="str">
        <f t="shared" si="559"/>
        <v>VALID</v>
      </c>
    </row>
    <row r="7117" spans="1:18" x14ac:dyDescent="0.25">
      <c r="A7117" t="s">
        <v>15190</v>
      </c>
      <c r="B7117" s="1">
        <v>44997</v>
      </c>
      <c r="C7117">
        <v>138537.51999999999</v>
      </c>
      <c r="D7117" t="s">
        <v>836</v>
      </c>
      <c r="E7117" t="s">
        <v>840</v>
      </c>
      <c r="F7117" t="s">
        <v>4</v>
      </c>
      <c r="G7117" t="s">
        <v>18</v>
      </c>
      <c r="H7117" t="s">
        <v>695</v>
      </c>
      <c r="I7117" t="str">
        <f>_xlfn.XLOOKUP(H7117,'Customers'!A7117:A7516,'Customers'!B7117:B7516," ")</f>
        <v xml:space="preserve"> </v>
      </c>
      <c r="J7117" t="s">
        <v>828</v>
      </c>
      <c r="K7117" t="s">
        <v>15191</v>
      </c>
      <c r="L7117" t="str">
        <f t="shared" si="555"/>
        <v>OK</v>
      </c>
      <c r="M7117" t="str">
        <f t="shared" si="556"/>
        <v>NOT  NULL</v>
      </c>
      <c r="N7117">
        <f t="shared" si="557"/>
        <v>1</v>
      </c>
      <c r="O7117" t="str">
        <f>IF(ISNA(VLOOKUP(J7117,Vendors!A:A,1,FALSE)),"MISSING VENDER","VALID")</f>
        <v>MISSING VENDER</v>
      </c>
      <c r="P7117" t="str">
        <f>IF(ISNA(VLOOKUP(H7117,'Customers'!A:A,1,FALSE)),"missing customer ","valid")</f>
        <v>valid</v>
      </c>
      <c r="Q7117" t="str">
        <f t="shared" si="558"/>
        <v>VALID</v>
      </c>
      <c r="R7117" t="str">
        <f t="shared" si="559"/>
        <v>VALID</v>
      </c>
    </row>
    <row r="7118" spans="1:18" x14ac:dyDescent="0.25">
      <c r="A7118" t="s">
        <v>15192</v>
      </c>
      <c r="B7118" s="1">
        <v>45085</v>
      </c>
      <c r="C7118">
        <v>18810.21</v>
      </c>
      <c r="D7118" t="s">
        <v>860</v>
      </c>
      <c r="E7118" t="s">
        <v>860</v>
      </c>
      <c r="F7118" t="s">
        <v>3</v>
      </c>
      <c r="G7118" t="s">
        <v>25</v>
      </c>
      <c r="H7118" t="s">
        <v>828</v>
      </c>
      <c r="I7118" t="str">
        <f>_xlfn.XLOOKUP(H7118,'Customers'!A7118:A7517,'Customers'!B7118:B7517," ")</f>
        <v xml:space="preserve"> </v>
      </c>
      <c r="J7118" t="s">
        <v>828</v>
      </c>
      <c r="K7118" t="s">
        <v>15193</v>
      </c>
      <c r="L7118" t="str">
        <f t="shared" si="555"/>
        <v>OK</v>
      </c>
      <c r="M7118" t="str">
        <f t="shared" si="556"/>
        <v>NOT  NULL</v>
      </c>
      <c r="N7118">
        <f t="shared" si="557"/>
        <v>1</v>
      </c>
      <c r="O7118" t="str">
        <f>IF(ISNA(VLOOKUP(J7118,Vendors!A:A,1,FALSE)),"MISSING VENDER","VALID")</f>
        <v>MISSING VENDER</v>
      </c>
      <c r="P7118" t="str">
        <f>IF(ISNA(VLOOKUP(H7118,'Customers'!A:A,1,FALSE)),"missing customer ","valid")</f>
        <v xml:space="preserve">missing customer </v>
      </c>
      <c r="Q7118" t="str">
        <f t="shared" si="558"/>
        <v>VALID</v>
      </c>
      <c r="R7118" t="str">
        <f t="shared" si="559"/>
        <v>VALID</v>
      </c>
    </row>
    <row r="7119" spans="1:18" x14ac:dyDescent="0.25">
      <c r="A7119" t="s">
        <v>15194</v>
      </c>
      <c r="B7119" s="1">
        <v>44581</v>
      </c>
      <c r="C7119">
        <v>-37642.269999999997</v>
      </c>
      <c r="D7119" t="s">
        <v>826</v>
      </c>
      <c r="E7119" t="s">
        <v>827</v>
      </c>
      <c r="F7119" t="s">
        <v>5</v>
      </c>
      <c r="G7119" t="s">
        <v>28</v>
      </c>
      <c r="H7119" t="s">
        <v>828</v>
      </c>
      <c r="I7119" t="str">
        <f>_xlfn.XLOOKUP(H7119,'Customers'!A7119:A7518,'Customers'!B7119:B7518," ")</f>
        <v xml:space="preserve"> </v>
      </c>
      <c r="J7119" t="s">
        <v>1430</v>
      </c>
      <c r="K7119" t="s">
        <v>15195</v>
      </c>
      <c r="L7119" t="str">
        <f t="shared" si="555"/>
        <v>OK</v>
      </c>
      <c r="M7119" t="str">
        <f t="shared" si="556"/>
        <v>NOT  NULL</v>
      </c>
      <c r="N7119">
        <f t="shared" si="557"/>
        <v>1</v>
      </c>
      <c r="O7119" t="str">
        <f>IF(ISNA(VLOOKUP(J7119,Vendors!A:A,1,FALSE)),"MISSING VENDER","VALID")</f>
        <v>VALID</v>
      </c>
      <c r="P7119" t="str">
        <f>IF(ISNA(VLOOKUP(H7119,'Customers'!A:A,1,FALSE)),"missing customer ","valid")</f>
        <v xml:space="preserve">missing customer </v>
      </c>
      <c r="Q7119" t="str">
        <f t="shared" si="558"/>
        <v>VALID</v>
      </c>
      <c r="R7119" t="str">
        <f t="shared" si="559"/>
        <v>VALID</v>
      </c>
    </row>
    <row r="7120" spans="1:18" x14ac:dyDescent="0.25">
      <c r="A7120" t="s">
        <v>15196</v>
      </c>
      <c r="B7120" s="1">
        <v>44890</v>
      </c>
      <c r="C7120">
        <v>-46911.63</v>
      </c>
      <c r="D7120" t="s">
        <v>826</v>
      </c>
      <c r="E7120" t="s">
        <v>851</v>
      </c>
      <c r="F7120" t="s">
        <v>4</v>
      </c>
      <c r="G7120" t="s">
        <v>28</v>
      </c>
      <c r="H7120" t="s">
        <v>828</v>
      </c>
      <c r="I7120" t="str">
        <f>_xlfn.XLOOKUP(H7120,'Customers'!A7120:A7519,'Customers'!B7120:B7519," ")</f>
        <v xml:space="preserve"> </v>
      </c>
      <c r="J7120" t="s">
        <v>1083</v>
      </c>
      <c r="K7120" t="s">
        <v>15197</v>
      </c>
      <c r="L7120" t="str">
        <f t="shared" si="555"/>
        <v>OK</v>
      </c>
      <c r="M7120" t="str">
        <f t="shared" si="556"/>
        <v>NOT  NULL</v>
      </c>
      <c r="N7120">
        <f t="shared" si="557"/>
        <v>1</v>
      </c>
      <c r="O7120" t="str">
        <f>IF(ISNA(VLOOKUP(J7120,Vendors!A:A,1,FALSE)),"MISSING VENDER","VALID")</f>
        <v>VALID</v>
      </c>
      <c r="P7120" t="str">
        <f>IF(ISNA(VLOOKUP(H7120,'Customers'!A:A,1,FALSE)),"missing customer ","valid")</f>
        <v xml:space="preserve">missing customer </v>
      </c>
      <c r="Q7120" t="str">
        <f t="shared" si="558"/>
        <v>VALID</v>
      </c>
      <c r="R7120" t="str">
        <f t="shared" si="559"/>
        <v>VALID</v>
      </c>
    </row>
    <row r="7121" spans="1:18" x14ac:dyDescent="0.25">
      <c r="A7121" t="s">
        <v>15198</v>
      </c>
      <c r="B7121" s="1">
        <v>44670</v>
      </c>
      <c r="C7121">
        <v>149237.64000000001</v>
      </c>
      <c r="D7121" t="s">
        <v>836</v>
      </c>
      <c r="E7121" t="s">
        <v>855</v>
      </c>
      <c r="F7121" t="s">
        <v>3</v>
      </c>
      <c r="G7121" t="s">
        <v>25</v>
      </c>
      <c r="H7121" t="s">
        <v>21</v>
      </c>
      <c r="I7121" t="str">
        <f>_xlfn.XLOOKUP(H7121,'Customers'!A7121:A7520,'Customers'!B7121:B7520," ")</f>
        <v xml:space="preserve"> </v>
      </c>
      <c r="J7121" t="s">
        <v>828</v>
      </c>
      <c r="K7121" t="s">
        <v>15199</v>
      </c>
      <c r="L7121" t="str">
        <f t="shared" si="555"/>
        <v>OK</v>
      </c>
      <c r="M7121" t="str">
        <f t="shared" si="556"/>
        <v>NOT  NULL</v>
      </c>
      <c r="N7121">
        <f t="shared" si="557"/>
        <v>1</v>
      </c>
      <c r="O7121" t="str">
        <f>IF(ISNA(VLOOKUP(J7121,Vendors!A:A,1,FALSE)),"MISSING VENDER","VALID")</f>
        <v>MISSING VENDER</v>
      </c>
      <c r="P7121" t="str">
        <f>IF(ISNA(VLOOKUP(H7121,'Customers'!A:A,1,FALSE)),"missing customer ","valid")</f>
        <v>valid</v>
      </c>
      <c r="Q7121" t="str">
        <f t="shared" si="558"/>
        <v>VALID</v>
      </c>
      <c r="R7121" t="str">
        <f t="shared" si="559"/>
        <v>VALID</v>
      </c>
    </row>
    <row r="7122" spans="1:18" x14ac:dyDescent="0.25">
      <c r="A7122" t="s">
        <v>15200</v>
      </c>
      <c r="B7122" s="1">
        <v>44911</v>
      </c>
      <c r="C7122">
        <v>-18814.48</v>
      </c>
      <c r="D7122" t="s">
        <v>826</v>
      </c>
      <c r="E7122" t="s">
        <v>843</v>
      </c>
      <c r="F7122" t="s">
        <v>3</v>
      </c>
      <c r="G7122" t="s">
        <v>25</v>
      </c>
      <c r="H7122" t="s">
        <v>828</v>
      </c>
      <c r="I7122" t="str">
        <f>_xlfn.XLOOKUP(H7122,'Customers'!A7122:A7521,'Customers'!B7122:B7521," ")</f>
        <v xml:space="preserve"> </v>
      </c>
      <c r="J7122" t="s">
        <v>997</v>
      </c>
      <c r="K7122" t="s">
        <v>15201</v>
      </c>
      <c r="L7122" t="str">
        <f t="shared" si="555"/>
        <v>OK</v>
      </c>
      <c r="M7122" t="str">
        <f t="shared" si="556"/>
        <v>NOT  NULL</v>
      </c>
      <c r="N7122">
        <f t="shared" si="557"/>
        <v>1</v>
      </c>
      <c r="O7122" t="str">
        <f>IF(ISNA(VLOOKUP(J7122,Vendors!A:A,1,FALSE)),"MISSING VENDER","VALID")</f>
        <v>VALID</v>
      </c>
      <c r="P7122" t="str">
        <f>IF(ISNA(VLOOKUP(H7122,'Customers'!A:A,1,FALSE)),"missing customer ","valid")</f>
        <v xml:space="preserve">missing customer </v>
      </c>
      <c r="Q7122" t="str">
        <f t="shared" si="558"/>
        <v>VALID</v>
      </c>
      <c r="R7122" t="str">
        <f t="shared" si="559"/>
        <v>VALID</v>
      </c>
    </row>
    <row r="7123" spans="1:18" x14ac:dyDescent="0.25">
      <c r="A7123" t="s">
        <v>15202</v>
      </c>
      <c r="B7123" s="1">
        <v>44801</v>
      </c>
      <c r="C7123">
        <v>16960.349999999999</v>
      </c>
      <c r="D7123" t="s">
        <v>860</v>
      </c>
      <c r="E7123" t="s">
        <v>860</v>
      </c>
      <c r="F7123" t="s">
        <v>3</v>
      </c>
      <c r="G7123" t="s">
        <v>25</v>
      </c>
      <c r="H7123" t="s">
        <v>828</v>
      </c>
      <c r="I7123" t="str">
        <f>_xlfn.XLOOKUP(H7123,'Customers'!A7123:A7522,'Customers'!B7123:B7522," ")</f>
        <v xml:space="preserve"> </v>
      </c>
      <c r="J7123" t="s">
        <v>828</v>
      </c>
      <c r="K7123" t="s">
        <v>15203</v>
      </c>
      <c r="L7123" t="str">
        <f t="shared" si="555"/>
        <v>OK</v>
      </c>
      <c r="M7123" t="str">
        <f t="shared" si="556"/>
        <v>NOT  NULL</v>
      </c>
      <c r="N7123">
        <f t="shared" si="557"/>
        <v>1</v>
      </c>
      <c r="O7123" t="str">
        <f>IF(ISNA(VLOOKUP(J7123,Vendors!A:A,1,FALSE)),"MISSING VENDER","VALID")</f>
        <v>MISSING VENDER</v>
      </c>
      <c r="P7123" t="str">
        <f>IF(ISNA(VLOOKUP(H7123,'Customers'!A:A,1,FALSE)),"missing customer ","valid")</f>
        <v xml:space="preserve">missing customer </v>
      </c>
      <c r="Q7123" t="str">
        <f t="shared" si="558"/>
        <v>VALID</v>
      </c>
      <c r="R7123" t="str">
        <f t="shared" si="559"/>
        <v>VALID</v>
      </c>
    </row>
    <row r="7124" spans="1:18" x14ac:dyDescent="0.25">
      <c r="A7124" t="s">
        <v>15204</v>
      </c>
      <c r="B7124" s="1">
        <v>44737</v>
      </c>
      <c r="C7124">
        <v>192300.16</v>
      </c>
      <c r="D7124" t="s">
        <v>836</v>
      </c>
      <c r="E7124" t="s">
        <v>855</v>
      </c>
      <c r="F7124" t="s">
        <v>4</v>
      </c>
      <c r="G7124" t="s">
        <v>25</v>
      </c>
      <c r="H7124" t="s">
        <v>307</v>
      </c>
      <c r="I7124" t="str">
        <f>_xlfn.XLOOKUP(H7124,'Customers'!A7124:A7523,'Customers'!B7124:B7523," ")</f>
        <v xml:space="preserve"> </v>
      </c>
      <c r="J7124" t="s">
        <v>828</v>
      </c>
      <c r="K7124" t="s">
        <v>15205</v>
      </c>
      <c r="L7124" t="str">
        <f t="shared" si="555"/>
        <v>OK</v>
      </c>
      <c r="M7124" t="str">
        <f t="shared" si="556"/>
        <v>NOT  NULL</v>
      </c>
      <c r="N7124">
        <f t="shared" si="557"/>
        <v>1</v>
      </c>
      <c r="O7124" t="str">
        <f>IF(ISNA(VLOOKUP(J7124,Vendors!A:A,1,FALSE)),"MISSING VENDER","VALID")</f>
        <v>MISSING VENDER</v>
      </c>
      <c r="P7124" t="str">
        <f>IF(ISNA(VLOOKUP(H7124,'Customers'!A:A,1,FALSE)),"missing customer ","valid")</f>
        <v>valid</v>
      </c>
      <c r="Q7124" t="str">
        <f t="shared" si="558"/>
        <v>VALID</v>
      </c>
      <c r="R7124" t="str">
        <f t="shared" si="559"/>
        <v>VALID</v>
      </c>
    </row>
    <row r="7125" spans="1:18" x14ac:dyDescent="0.25">
      <c r="A7125" t="s">
        <v>15206</v>
      </c>
      <c r="B7125" s="1">
        <v>45003</v>
      </c>
      <c r="C7125">
        <v>-33062.47</v>
      </c>
      <c r="D7125" t="s">
        <v>826</v>
      </c>
      <c r="E7125" t="s">
        <v>832</v>
      </c>
      <c r="F7125" t="s">
        <v>4</v>
      </c>
      <c r="G7125" t="s">
        <v>14</v>
      </c>
      <c r="H7125" t="s">
        <v>828</v>
      </c>
      <c r="I7125" t="str">
        <f>_xlfn.XLOOKUP(H7125,'Customers'!A7125:A7524,'Customers'!B7125:B7524," ")</f>
        <v xml:space="preserve"> </v>
      </c>
      <c r="J7125" t="s">
        <v>1381</v>
      </c>
      <c r="K7125" t="s">
        <v>15207</v>
      </c>
      <c r="L7125" t="str">
        <f t="shared" si="555"/>
        <v>OK</v>
      </c>
      <c r="M7125" t="str">
        <f t="shared" si="556"/>
        <v>NOT  NULL</v>
      </c>
      <c r="N7125">
        <f t="shared" si="557"/>
        <v>1</v>
      </c>
      <c r="O7125" t="str">
        <f>IF(ISNA(VLOOKUP(J7125,Vendors!A:A,1,FALSE)),"MISSING VENDER","VALID")</f>
        <v>VALID</v>
      </c>
      <c r="P7125" t="str">
        <f>IF(ISNA(VLOOKUP(H7125,'Customers'!A:A,1,FALSE)),"missing customer ","valid")</f>
        <v xml:space="preserve">missing customer </v>
      </c>
      <c r="Q7125" t="str">
        <f t="shared" si="558"/>
        <v>VALID</v>
      </c>
      <c r="R7125" t="str">
        <f t="shared" si="559"/>
        <v>VALID</v>
      </c>
    </row>
    <row r="7126" spans="1:18" x14ac:dyDescent="0.25">
      <c r="A7126" t="s">
        <v>15208</v>
      </c>
      <c r="B7126" s="1">
        <v>45274</v>
      </c>
      <c r="C7126">
        <v>222587.7</v>
      </c>
      <c r="D7126" t="s">
        <v>836</v>
      </c>
      <c r="E7126" t="s">
        <v>840</v>
      </c>
      <c r="F7126" t="s">
        <v>4</v>
      </c>
      <c r="G7126" t="s">
        <v>28</v>
      </c>
      <c r="H7126" t="s">
        <v>637</v>
      </c>
      <c r="I7126" t="str">
        <f>_xlfn.XLOOKUP(H7126,'Customers'!A7126:A7525,'Customers'!B7126:B7525," ")</f>
        <v xml:space="preserve"> </v>
      </c>
      <c r="J7126" t="s">
        <v>828</v>
      </c>
      <c r="K7126" t="s">
        <v>15209</v>
      </c>
      <c r="L7126" t="str">
        <f t="shared" si="555"/>
        <v>OK</v>
      </c>
      <c r="M7126" t="str">
        <f t="shared" si="556"/>
        <v>NOT  NULL</v>
      </c>
      <c r="N7126">
        <f t="shared" si="557"/>
        <v>1</v>
      </c>
      <c r="O7126" t="str">
        <f>IF(ISNA(VLOOKUP(J7126,Vendors!A:A,1,FALSE)),"MISSING VENDER","VALID")</f>
        <v>MISSING VENDER</v>
      </c>
      <c r="P7126" t="str">
        <f>IF(ISNA(VLOOKUP(H7126,'Customers'!A:A,1,FALSE)),"missing customer ","valid")</f>
        <v>valid</v>
      </c>
      <c r="Q7126" t="str">
        <f t="shared" si="558"/>
        <v>VALID</v>
      </c>
      <c r="R7126" t="str">
        <f t="shared" si="559"/>
        <v>VALID</v>
      </c>
    </row>
    <row r="7127" spans="1:18" x14ac:dyDescent="0.25">
      <c r="A7127" t="s">
        <v>15210</v>
      </c>
      <c r="B7127" s="1">
        <v>44618</v>
      </c>
      <c r="C7127">
        <v>237949.03</v>
      </c>
      <c r="D7127" t="s">
        <v>836</v>
      </c>
      <c r="E7127" t="s">
        <v>855</v>
      </c>
      <c r="F7127" t="s">
        <v>3</v>
      </c>
      <c r="G7127" t="s">
        <v>18</v>
      </c>
      <c r="H7127" t="s">
        <v>719</v>
      </c>
      <c r="I7127" t="str">
        <f>_xlfn.XLOOKUP(H7127,'Customers'!A7127:A7526,'Customers'!B7127:B7526," ")</f>
        <v xml:space="preserve"> </v>
      </c>
      <c r="J7127" t="s">
        <v>828</v>
      </c>
      <c r="K7127" t="s">
        <v>15211</v>
      </c>
      <c r="L7127" t="str">
        <f t="shared" si="555"/>
        <v>OK</v>
      </c>
      <c r="M7127" t="str">
        <f t="shared" si="556"/>
        <v>NOT  NULL</v>
      </c>
      <c r="N7127">
        <f t="shared" si="557"/>
        <v>1</v>
      </c>
      <c r="O7127" t="str">
        <f>IF(ISNA(VLOOKUP(J7127,Vendors!A:A,1,FALSE)),"MISSING VENDER","VALID")</f>
        <v>MISSING VENDER</v>
      </c>
      <c r="P7127" t="str">
        <f>IF(ISNA(VLOOKUP(H7127,'Customers'!A:A,1,FALSE)),"missing customer ","valid")</f>
        <v>valid</v>
      </c>
      <c r="Q7127" t="str">
        <f t="shared" si="558"/>
        <v>VALID</v>
      </c>
      <c r="R7127" t="str">
        <f t="shared" si="559"/>
        <v>VALID</v>
      </c>
    </row>
    <row r="7128" spans="1:18" x14ac:dyDescent="0.25">
      <c r="A7128" t="s">
        <v>15212</v>
      </c>
      <c r="B7128" s="1">
        <v>44790</v>
      </c>
      <c r="C7128">
        <v>118832.8</v>
      </c>
      <c r="D7128" t="s">
        <v>836</v>
      </c>
      <c r="E7128" t="s">
        <v>837</v>
      </c>
      <c r="F7128" t="s">
        <v>3</v>
      </c>
      <c r="G7128" t="s">
        <v>18</v>
      </c>
      <c r="H7128" t="s">
        <v>613</v>
      </c>
      <c r="I7128" t="str">
        <f>_xlfn.XLOOKUP(H7128,'Customers'!A7128:A7527,'Customers'!B7128:B7527," ")</f>
        <v xml:space="preserve"> </v>
      </c>
      <c r="J7128" t="s">
        <v>828</v>
      </c>
      <c r="K7128" t="s">
        <v>15213</v>
      </c>
      <c r="L7128" t="str">
        <f t="shared" si="555"/>
        <v>OK</v>
      </c>
      <c r="M7128" t="str">
        <f t="shared" si="556"/>
        <v>NOT  NULL</v>
      </c>
      <c r="N7128">
        <f t="shared" si="557"/>
        <v>1</v>
      </c>
      <c r="O7128" t="str">
        <f>IF(ISNA(VLOOKUP(J7128,Vendors!A:A,1,FALSE)),"MISSING VENDER","VALID")</f>
        <v>MISSING VENDER</v>
      </c>
      <c r="P7128" t="str">
        <f>IF(ISNA(VLOOKUP(H7128,'Customers'!A:A,1,FALSE)),"missing customer ","valid")</f>
        <v>valid</v>
      </c>
      <c r="Q7128" t="str">
        <f t="shared" si="558"/>
        <v>VALID</v>
      </c>
      <c r="R7128" t="str">
        <f t="shared" si="559"/>
        <v>VALID</v>
      </c>
    </row>
    <row r="7129" spans="1:18" x14ac:dyDescent="0.25">
      <c r="A7129" t="s">
        <v>15214</v>
      </c>
      <c r="B7129" s="1">
        <v>44975</v>
      </c>
      <c r="C7129">
        <v>-15695.17</v>
      </c>
      <c r="D7129" t="s">
        <v>826</v>
      </c>
      <c r="E7129" t="s">
        <v>827</v>
      </c>
      <c r="F7129" t="s">
        <v>3</v>
      </c>
      <c r="G7129" t="s">
        <v>14</v>
      </c>
      <c r="H7129" t="s">
        <v>828</v>
      </c>
      <c r="I7129" t="str">
        <f>_xlfn.XLOOKUP(H7129,'Customers'!A7129:A7528,'Customers'!B7129:B7528," ")</f>
        <v xml:space="preserve"> </v>
      </c>
      <c r="J7129" t="s">
        <v>1425</v>
      </c>
      <c r="K7129" t="s">
        <v>15215</v>
      </c>
      <c r="L7129" t="str">
        <f t="shared" si="555"/>
        <v>OK</v>
      </c>
      <c r="M7129" t="str">
        <f t="shared" si="556"/>
        <v>NOT  NULL</v>
      </c>
      <c r="N7129">
        <f t="shared" si="557"/>
        <v>1</v>
      </c>
      <c r="O7129" t="str">
        <f>IF(ISNA(VLOOKUP(J7129,Vendors!A:A,1,FALSE)),"MISSING VENDER","VALID")</f>
        <v>VALID</v>
      </c>
      <c r="P7129" t="str">
        <f>IF(ISNA(VLOOKUP(H7129,'Customers'!A:A,1,FALSE)),"missing customer ","valid")</f>
        <v xml:space="preserve">missing customer </v>
      </c>
      <c r="Q7129" t="str">
        <f t="shared" si="558"/>
        <v>VALID</v>
      </c>
      <c r="R7129" t="str">
        <f t="shared" si="559"/>
        <v>VALID</v>
      </c>
    </row>
    <row r="7130" spans="1:18" x14ac:dyDescent="0.25">
      <c r="A7130" t="s">
        <v>15216</v>
      </c>
      <c r="B7130" s="1">
        <v>45036</v>
      </c>
      <c r="C7130">
        <v>-34805.599999999999</v>
      </c>
      <c r="D7130" t="s">
        <v>826</v>
      </c>
      <c r="E7130" t="s">
        <v>892</v>
      </c>
      <c r="F7130" t="s">
        <v>3</v>
      </c>
      <c r="G7130" t="s">
        <v>18</v>
      </c>
      <c r="H7130" t="s">
        <v>828</v>
      </c>
      <c r="I7130" t="str">
        <f>_xlfn.XLOOKUP(H7130,'Customers'!A7130:A7529,'Customers'!B7130:B7529," ")</f>
        <v xml:space="preserve"> </v>
      </c>
      <c r="J7130" t="s">
        <v>1511</v>
      </c>
      <c r="K7130" t="s">
        <v>15217</v>
      </c>
      <c r="L7130" t="str">
        <f t="shared" si="555"/>
        <v>OK</v>
      </c>
      <c r="M7130" t="str">
        <f t="shared" si="556"/>
        <v>NOT  NULL</v>
      </c>
      <c r="N7130">
        <f t="shared" si="557"/>
        <v>1</v>
      </c>
      <c r="O7130" t="str">
        <f>IF(ISNA(VLOOKUP(J7130,Vendors!A:A,1,FALSE)),"MISSING VENDER","VALID")</f>
        <v>VALID</v>
      </c>
      <c r="P7130" t="str">
        <f>IF(ISNA(VLOOKUP(H7130,'Customers'!A:A,1,FALSE)),"missing customer ","valid")</f>
        <v xml:space="preserve">missing customer </v>
      </c>
      <c r="Q7130" t="str">
        <f t="shared" si="558"/>
        <v>VALID</v>
      </c>
      <c r="R7130" t="str">
        <f t="shared" si="559"/>
        <v>VALID</v>
      </c>
    </row>
    <row r="7131" spans="1:18" x14ac:dyDescent="0.25">
      <c r="A7131" t="s">
        <v>15218</v>
      </c>
      <c r="B7131" s="1">
        <v>44635</v>
      </c>
      <c r="C7131">
        <v>21374.7</v>
      </c>
      <c r="D7131" t="s">
        <v>860</v>
      </c>
      <c r="E7131" t="s">
        <v>860</v>
      </c>
      <c r="F7131" t="s">
        <v>3</v>
      </c>
      <c r="G7131" t="s">
        <v>18</v>
      </c>
      <c r="H7131" t="s">
        <v>828</v>
      </c>
      <c r="I7131" t="str">
        <f>_xlfn.XLOOKUP(H7131,'Customers'!A7131:A7530,'Customers'!B7131:B7530," ")</f>
        <v xml:space="preserve"> </v>
      </c>
      <c r="J7131" t="s">
        <v>828</v>
      </c>
      <c r="K7131" t="s">
        <v>15219</v>
      </c>
      <c r="L7131" t="str">
        <f t="shared" si="555"/>
        <v>OK</v>
      </c>
      <c r="M7131" t="str">
        <f t="shared" si="556"/>
        <v>NOT  NULL</v>
      </c>
      <c r="N7131">
        <f t="shared" si="557"/>
        <v>1</v>
      </c>
      <c r="O7131" t="str">
        <f>IF(ISNA(VLOOKUP(J7131,Vendors!A:A,1,FALSE)),"MISSING VENDER","VALID")</f>
        <v>MISSING VENDER</v>
      </c>
      <c r="P7131" t="str">
        <f>IF(ISNA(VLOOKUP(H7131,'Customers'!A:A,1,FALSE)),"missing customer ","valid")</f>
        <v xml:space="preserve">missing customer </v>
      </c>
      <c r="Q7131" t="str">
        <f t="shared" si="558"/>
        <v>VALID</v>
      </c>
      <c r="R7131" t="str">
        <f t="shared" si="559"/>
        <v>VALID</v>
      </c>
    </row>
    <row r="7132" spans="1:18" x14ac:dyDescent="0.25">
      <c r="A7132" t="s">
        <v>15220</v>
      </c>
      <c r="B7132" s="1">
        <v>44696</v>
      </c>
      <c r="C7132">
        <v>233849.53</v>
      </c>
      <c r="D7132" t="s">
        <v>836</v>
      </c>
      <c r="E7132" t="s">
        <v>855</v>
      </c>
      <c r="F7132" t="s">
        <v>5</v>
      </c>
      <c r="G7132" t="s">
        <v>18</v>
      </c>
      <c r="H7132" t="s">
        <v>307</v>
      </c>
      <c r="I7132" t="str">
        <f>_xlfn.XLOOKUP(H7132,'Customers'!A7132:A7531,'Customers'!B7132:B7531," ")</f>
        <v xml:space="preserve"> </v>
      </c>
      <c r="J7132" t="s">
        <v>828</v>
      </c>
      <c r="K7132" t="s">
        <v>15221</v>
      </c>
      <c r="L7132" t="str">
        <f t="shared" si="555"/>
        <v>OK</v>
      </c>
      <c r="M7132" t="str">
        <f t="shared" si="556"/>
        <v>NOT  NULL</v>
      </c>
      <c r="N7132">
        <f t="shared" si="557"/>
        <v>1</v>
      </c>
      <c r="O7132" t="str">
        <f>IF(ISNA(VLOOKUP(J7132,Vendors!A:A,1,FALSE)),"MISSING VENDER","VALID")</f>
        <v>MISSING VENDER</v>
      </c>
      <c r="P7132" t="str">
        <f>IF(ISNA(VLOOKUP(H7132,'Customers'!A:A,1,FALSE)),"missing customer ","valid")</f>
        <v>valid</v>
      </c>
      <c r="Q7132" t="str">
        <f t="shared" si="558"/>
        <v>VALID</v>
      </c>
      <c r="R7132" t="str">
        <f t="shared" si="559"/>
        <v>VALID</v>
      </c>
    </row>
    <row r="7133" spans="1:18" x14ac:dyDescent="0.25">
      <c r="A7133" t="s">
        <v>15222</v>
      </c>
      <c r="B7133" s="1">
        <v>45290</v>
      </c>
      <c r="C7133">
        <v>74358.929999999993</v>
      </c>
      <c r="D7133" t="s">
        <v>836</v>
      </c>
      <c r="E7133" t="s">
        <v>855</v>
      </c>
      <c r="F7133" t="s">
        <v>5</v>
      </c>
      <c r="G7133" t="s">
        <v>28</v>
      </c>
      <c r="H7133" t="s">
        <v>135</v>
      </c>
      <c r="I7133" t="str">
        <f>_xlfn.XLOOKUP(H7133,'Customers'!A7133:A7532,'Customers'!B7133:B7532," ")</f>
        <v xml:space="preserve"> </v>
      </c>
      <c r="J7133" t="s">
        <v>828</v>
      </c>
      <c r="K7133" t="s">
        <v>15223</v>
      </c>
      <c r="L7133" t="str">
        <f t="shared" si="555"/>
        <v>OK</v>
      </c>
      <c r="M7133" t="str">
        <f t="shared" si="556"/>
        <v>NOT  NULL</v>
      </c>
      <c r="N7133">
        <f t="shared" si="557"/>
        <v>1</v>
      </c>
      <c r="O7133" t="str">
        <f>IF(ISNA(VLOOKUP(J7133,Vendors!A:A,1,FALSE)),"MISSING VENDER","VALID")</f>
        <v>MISSING VENDER</v>
      </c>
      <c r="P7133" t="str">
        <f>IF(ISNA(VLOOKUP(H7133,'Customers'!A:A,1,FALSE)),"missing customer ","valid")</f>
        <v>valid</v>
      </c>
      <c r="Q7133" t="str">
        <f t="shared" si="558"/>
        <v>VALID</v>
      </c>
      <c r="R7133" t="str">
        <f t="shared" si="559"/>
        <v>VALID</v>
      </c>
    </row>
    <row r="7134" spans="1:18" x14ac:dyDescent="0.25">
      <c r="A7134" t="s">
        <v>15224</v>
      </c>
      <c r="B7134" s="1">
        <v>44975</v>
      </c>
      <c r="C7134">
        <v>-55734.09</v>
      </c>
      <c r="D7134" t="s">
        <v>826</v>
      </c>
      <c r="E7134" t="s">
        <v>851</v>
      </c>
      <c r="F7134" t="s">
        <v>3</v>
      </c>
      <c r="G7134" t="s">
        <v>28</v>
      </c>
      <c r="H7134" t="s">
        <v>828</v>
      </c>
      <c r="I7134" t="str">
        <f>_xlfn.XLOOKUP(H7134,'Customers'!A7134:A7533,'Customers'!B7134:B7533," ")</f>
        <v xml:space="preserve"> </v>
      </c>
      <c r="J7134" t="s">
        <v>1425</v>
      </c>
      <c r="K7134" t="s">
        <v>15225</v>
      </c>
      <c r="L7134" t="str">
        <f t="shared" si="555"/>
        <v>OK</v>
      </c>
      <c r="M7134" t="str">
        <f t="shared" si="556"/>
        <v>NOT  NULL</v>
      </c>
      <c r="N7134">
        <f t="shared" si="557"/>
        <v>1</v>
      </c>
      <c r="O7134" t="str">
        <f>IF(ISNA(VLOOKUP(J7134,Vendors!A:A,1,FALSE)),"MISSING VENDER","VALID")</f>
        <v>VALID</v>
      </c>
      <c r="P7134" t="str">
        <f>IF(ISNA(VLOOKUP(H7134,'Customers'!A:A,1,FALSE)),"missing customer ","valid")</f>
        <v xml:space="preserve">missing customer </v>
      </c>
      <c r="Q7134" t="str">
        <f t="shared" si="558"/>
        <v>VALID</v>
      </c>
      <c r="R7134" t="str">
        <f t="shared" si="559"/>
        <v>VALID</v>
      </c>
    </row>
    <row r="7135" spans="1:18" x14ac:dyDescent="0.25">
      <c r="A7135" t="s">
        <v>15226</v>
      </c>
      <c r="B7135" s="1">
        <v>44974</v>
      </c>
      <c r="C7135">
        <v>18189.060000000001</v>
      </c>
      <c r="D7135" t="s">
        <v>958</v>
      </c>
      <c r="E7135" t="s">
        <v>958</v>
      </c>
      <c r="F7135" t="s">
        <v>3</v>
      </c>
      <c r="G7135" t="s">
        <v>18</v>
      </c>
      <c r="H7135" t="s">
        <v>828</v>
      </c>
      <c r="I7135" t="str">
        <f>_xlfn.XLOOKUP(H7135,'Customers'!A7135:A7534,'Customers'!B7135:B7534," ")</f>
        <v xml:space="preserve"> </v>
      </c>
      <c r="J7135" t="s">
        <v>828</v>
      </c>
      <c r="K7135" t="s">
        <v>15227</v>
      </c>
      <c r="L7135" t="str">
        <f t="shared" si="555"/>
        <v>OK</v>
      </c>
      <c r="M7135" t="str">
        <f t="shared" si="556"/>
        <v>NOT  NULL</v>
      </c>
      <c r="N7135">
        <f t="shared" si="557"/>
        <v>1</v>
      </c>
      <c r="O7135" t="str">
        <f>IF(ISNA(VLOOKUP(J7135,Vendors!A:A,1,FALSE)),"MISSING VENDER","VALID")</f>
        <v>MISSING VENDER</v>
      </c>
      <c r="P7135" t="str">
        <f>IF(ISNA(VLOOKUP(H7135,'Customers'!A:A,1,FALSE)),"missing customer ","valid")</f>
        <v xml:space="preserve">missing customer </v>
      </c>
      <c r="Q7135" t="str">
        <f t="shared" si="558"/>
        <v>VALID</v>
      </c>
      <c r="R7135" t="str">
        <f t="shared" si="559"/>
        <v>VALID</v>
      </c>
    </row>
    <row r="7136" spans="1:18" x14ac:dyDescent="0.25">
      <c r="A7136" t="s">
        <v>15228</v>
      </c>
      <c r="B7136" s="1">
        <v>45158</v>
      </c>
      <c r="C7136">
        <v>-21892.49</v>
      </c>
      <c r="D7136" t="s">
        <v>826</v>
      </c>
      <c r="E7136" t="s">
        <v>843</v>
      </c>
      <c r="F7136" t="s">
        <v>4</v>
      </c>
      <c r="G7136" t="s">
        <v>18</v>
      </c>
      <c r="H7136" t="s">
        <v>828</v>
      </c>
      <c r="I7136" t="str">
        <f>_xlfn.XLOOKUP(H7136,'Customers'!A7136:A7535,'Customers'!B7136:B7535," ")</f>
        <v xml:space="preserve"> </v>
      </c>
      <c r="J7136" t="s">
        <v>1096</v>
      </c>
      <c r="K7136" t="s">
        <v>15229</v>
      </c>
      <c r="L7136" t="str">
        <f t="shared" si="555"/>
        <v>OK</v>
      </c>
      <c r="M7136" t="str">
        <f t="shared" si="556"/>
        <v>NOT  NULL</v>
      </c>
      <c r="N7136">
        <f t="shared" si="557"/>
        <v>1</v>
      </c>
      <c r="O7136" t="str">
        <f>IF(ISNA(VLOOKUP(J7136,Vendors!A:A,1,FALSE)),"MISSING VENDER","VALID")</f>
        <v>VALID</v>
      </c>
      <c r="P7136" t="str">
        <f>IF(ISNA(VLOOKUP(H7136,'Customers'!A:A,1,FALSE)),"missing customer ","valid")</f>
        <v xml:space="preserve">missing customer </v>
      </c>
      <c r="Q7136" t="str">
        <f t="shared" si="558"/>
        <v>VALID</v>
      </c>
      <c r="R7136" t="str">
        <f t="shared" si="559"/>
        <v>VALID</v>
      </c>
    </row>
    <row r="7137" spans="1:18" x14ac:dyDescent="0.25">
      <c r="A7137" t="s">
        <v>15230</v>
      </c>
      <c r="B7137" s="1">
        <v>44647</v>
      </c>
      <c r="C7137">
        <v>141714.53</v>
      </c>
      <c r="D7137" t="s">
        <v>836</v>
      </c>
      <c r="E7137" t="s">
        <v>855</v>
      </c>
      <c r="F7137" t="s">
        <v>3</v>
      </c>
      <c r="G7137" t="s">
        <v>18</v>
      </c>
      <c r="H7137" t="s">
        <v>505</v>
      </c>
      <c r="I7137" t="str">
        <f>_xlfn.XLOOKUP(H7137,'Customers'!A7137:A7536,'Customers'!B7137:B7536," ")</f>
        <v xml:space="preserve"> </v>
      </c>
      <c r="J7137" t="s">
        <v>828</v>
      </c>
      <c r="K7137" t="s">
        <v>15231</v>
      </c>
      <c r="L7137" t="str">
        <f t="shared" si="555"/>
        <v>OK</v>
      </c>
      <c r="M7137" t="str">
        <f t="shared" si="556"/>
        <v>NOT  NULL</v>
      </c>
      <c r="N7137">
        <f t="shared" si="557"/>
        <v>1</v>
      </c>
      <c r="O7137" t="str">
        <f>IF(ISNA(VLOOKUP(J7137,Vendors!A:A,1,FALSE)),"MISSING VENDER","VALID")</f>
        <v>MISSING VENDER</v>
      </c>
      <c r="P7137" t="str">
        <f>IF(ISNA(VLOOKUP(H7137,'Customers'!A:A,1,FALSE)),"missing customer ","valid")</f>
        <v>valid</v>
      </c>
      <c r="Q7137" t="str">
        <f t="shared" si="558"/>
        <v>VALID</v>
      </c>
      <c r="R7137" t="str">
        <f t="shared" si="559"/>
        <v>VALID</v>
      </c>
    </row>
    <row r="7138" spans="1:18" x14ac:dyDescent="0.25">
      <c r="A7138" t="s">
        <v>15232</v>
      </c>
      <c r="B7138" s="1">
        <v>44573</v>
      </c>
      <c r="C7138">
        <v>-32462.71</v>
      </c>
      <c r="D7138" t="s">
        <v>826</v>
      </c>
      <c r="E7138" t="s">
        <v>843</v>
      </c>
      <c r="F7138" t="s">
        <v>5</v>
      </c>
      <c r="G7138" t="s">
        <v>28</v>
      </c>
      <c r="H7138" t="s">
        <v>828</v>
      </c>
      <c r="I7138" t="str">
        <f>_xlfn.XLOOKUP(H7138,'Customers'!A7138:A7537,'Customers'!B7138:B7537," ")</f>
        <v xml:space="preserve"> </v>
      </c>
      <c r="J7138" t="s">
        <v>1219</v>
      </c>
      <c r="K7138" t="s">
        <v>15233</v>
      </c>
      <c r="L7138" t="str">
        <f t="shared" si="555"/>
        <v>OK</v>
      </c>
      <c r="M7138" t="str">
        <f t="shared" si="556"/>
        <v>NOT  NULL</v>
      </c>
      <c r="N7138">
        <f t="shared" si="557"/>
        <v>1</v>
      </c>
      <c r="O7138" t="str">
        <f>IF(ISNA(VLOOKUP(J7138,Vendors!A:A,1,FALSE)),"MISSING VENDER","VALID")</f>
        <v>VALID</v>
      </c>
      <c r="P7138" t="str">
        <f>IF(ISNA(VLOOKUP(H7138,'Customers'!A:A,1,FALSE)),"missing customer ","valid")</f>
        <v xml:space="preserve">missing customer </v>
      </c>
      <c r="Q7138" t="str">
        <f t="shared" si="558"/>
        <v>VALID</v>
      </c>
      <c r="R7138" t="str">
        <f t="shared" si="559"/>
        <v>VALID</v>
      </c>
    </row>
    <row r="7139" spans="1:18" x14ac:dyDescent="0.25">
      <c r="A7139" t="s">
        <v>15234</v>
      </c>
      <c r="B7139" s="1">
        <v>44741</v>
      </c>
      <c r="C7139">
        <v>-6426.5</v>
      </c>
      <c r="D7139" t="s">
        <v>826</v>
      </c>
      <c r="E7139" t="s">
        <v>865</v>
      </c>
      <c r="F7139" t="s">
        <v>3</v>
      </c>
      <c r="G7139" t="s">
        <v>18</v>
      </c>
      <c r="H7139" t="s">
        <v>828</v>
      </c>
      <c r="I7139" t="str">
        <f>_xlfn.XLOOKUP(H7139,'Customers'!A7139:A7538,'Customers'!B7139:B7538," ")</f>
        <v xml:space="preserve"> </v>
      </c>
      <c r="J7139" t="s">
        <v>947</v>
      </c>
      <c r="K7139" t="s">
        <v>15235</v>
      </c>
      <c r="L7139" t="str">
        <f t="shared" si="555"/>
        <v>OK</v>
      </c>
      <c r="M7139" t="str">
        <f t="shared" si="556"/>
        <v>NOT  NULL</v>
      </c>
      <c r="N7139">
        <f t="shared" si="557"/>
        <v>1</v>
      </c>
      <c r="O7139" t="str">
        <f>IF(ISNA(VLOOKUP(J7139,Vendors!A:A,1,FALSE)),"MISSING VENDER","VALID")</f>
        <v>VALID</v>
      </c>
      <c r="P7139" t="str">
        <f>IF(ISNA(VLOOKUP(H7139,'Customers'!A:A,1,FALSE)),"missing customer ","valid")</f>
        <v xml:space="preserve">missing customer </v>
      </c>
      <c r="Q7139" t="str">
        <f t="shared" si="558"/>
        <v>VALID</v>
      </c>
      <c r="R7139" t="str">
        <f t="shared" si="559"/>
        <v>VALID</v>
      </c>
    </row>
    <row r="7140" spans="1:18" x14ac:dyDescent="0.25">
      <c r="A7140" t="s">
        <v>15236</v>
      </c>
      <c r="B7140" s="1">
        <v>45290</v>
      </c>
      <c r="C7140">
        <v>108915.79</v>
      </c>
      <c r="D7140" t="s">
        <v>836</v>
      </c>
      <c r="E7140" t="s">
        <v>855</v>
      </c>
      <c r="F7140" t="s">
        <v>5</v>
      </c>
      <c r="G7140" t="s">
        <v>28</v>
      </c>
      <c r="H7140" t="s">
        <v>135</v>
      </c>
      <c r="I7140" t="str">
        <f>_xlfn.XLOOKUP(H7140,'Customers'!A7140:A7539,'Customers'!B7140:B7539," ")</f>
        <v xml:space="preserve"> </v>
      </c>
      <c r="J7140" t="s">
        <v>828</v>
      </c>
      <c r="K7140" t="s">
        <v>15237</v>
      </c>
      <c r="L7140" t="str">
        <f t="shared" si="555"/>
        <v>OK</v>
      </c>
      <c r="M7140" t="str">
        <f t="shared" si="556"/>
        <v>NOT  NULL</v>
      </c>
      <c r="N7140">
        <f t="shared" si="557"/>
        <v>1</v>
      </c>
      <c r="O7140" t="str">
        <f>IF(ISNA(VLOOKUP(J7140,Vendors!A:A,1,FALSE)),"MISSING VENDER","VALID")</f>
        <v>MISSING VENDER</v>
      </c>
      <c r="P7140" t="str">
        <f>IF(ISNA(VLOOKUP(H7140,'Customers'!A:A,1,FALSE)),"missing customer ","valid")</f>
        <v>valid</v>
      </c>
      <c r="Q7140" t="str">
        <f t="shared" si="558"/>
        <v>VALID</v>
      </c>
      <c r="R7140" t="str">
        <f t="shared" si="559"/>
        <v>VALID</v>
      </c>
    </row>
    <row r="7141" spans="1:18" x14ac:dyDescent="0.25">
      <c r="A7141" t="s">
        <v>15238</v>
      </c>
      <c r="B7141" s="1">
        <v>44710</v>
      </c>
      <c r="C7141">
        <v>-24456.03</v>
      </c>
      <c r="D7141" t="s">
        <v>826</v>
      </c>
      <c r="E7141" t="s">
        <v>851</v>
      </c>
      <c r="F7141" t="s">
        <v>5</v>
      </c>
      <c r="G7141" t="s">
        <v>28</v>
      </c>
      <c r="H7141" t="s">
        <v>828</v>
      </c>
      <c r="I7141" t="str">
        <f>_xlfn.XLOOKUP(H7141,'Customers'!A7141:A7540,'Customers'!B7141:B7540," ")</f>
        <v xml:space="preserve"> </v>
      </c>
      <c r="J7141" t="s">
        <v>1355</v>
      </c>
      <c r="K7141" t="s">
        <v>15239</v>
      </c>
      <c r="L7141" t="str">
        <f t="shared" si="555"/>
        <v>OK</v>
      </c>
      <c r="M7141" t="str">
        <f t="shared" si="556"/>
        <v>NOT  NULL</v>
      </c>
      <c r="N7141">
        <f t="shared" si="557"/>
        <v>1</v>
      </c>
      <c r="O7141" t="str">
        <f>IF(ISNA(VLOOKUP(J7141,Vendors!A:A,1,FALSE)),"MISSING VENDER","VALID")</f>
        <v>VALID</v>
      </c>
      <c r="P7141" t="str">
        <f>IF(ISNA(VLOOKUP(H7141,'Customers'!A:A,1,FALSE)),"missing customer ","valid")</f>
        <v xml:space="preserve">missing customer </v>
      </c>
      <c r="Q7141" t="str">
        <f t="shared" si="558"/>
        <v>VALID</v>
      </c>
      <c r="R7141" t="str">
        <f t="shared" si="559"/>
        <v>VALID</v>
      </c>
    </row>
    <row r="7142" spans="1:18" x14ac:dyDescent="0.25">
      <c r="A7142" t="s">
        <v>15240</v>
      </c>
      <c r="B7142" s="1">
        <v>44942</v>
      </c>
      <c r="C7142">
        <v>191334.23</v>
      </c>
      <c r="D7142" t="s">
        <v>836</v>
      </c>
      <c r="E7142" t="s">
        <v>837</v>
      </c>
      <c r="F7142" t="s">
        <v>5</v>
      </c>
      <c r="G7142" t="s">
        <v>25</v>
      </c>
      <c r="H7142" t="s">
        <v>407</v>
      </c>
      <c r="I7142" t="str">
        <f>_xlfn.XLOOKUP(H7142,'Customers'!A7142:A7541,'Customers'!B7142:B7541," ")</f>
        <v xml:space="preserve"> </v>
      </c>
      <c r="J7142" t="s">
        <v>828</v>
      </c>
      <c r="K7142" t="s">
        <v>15241</v>
      </c>
      <c r="L7142" t="str">
        <f t="shared" si="555"/>
        <v>OK</v>
      </c>
      <c r="M7142" t="str">
        <f t="shared" si="556"/>
        <v>NOT  NULL</v>
      </c>
      <c r="N7142">
        <f t="shared" si="557"/>
        <v>1</v>
      </c>
      <c r="O7142" t="str">
        <f>IF(ISNA(VLOOKUP(J7142,Vendors!A:A,1,FALSE)),"MISSING VENDER","VALID")</f>
        <v>MISSING VENDER</v>
      </c>
      <c r="P7142" t="str">
        <f>IF(ISNA(VLOOKUP(H7142,'Customers'!A:A,1,FALSE)),"missing customer ","valid")</f>
        <v>valid</v>
      </c>
      <c r="Q7142" t="str">
        <f t="shared" si="558"/>
        <v>VALID</v>
      </c>
      <c r="R7142" t="str">
        <f t="shared" si="559"/>
        <v>VALID</v>
      </c>
    </row>
    <row r="7143" spans="1:18" x14ac:dyDescent="0.25">
      <c r="A7143" t="s">
        <v>15242</v>
      </c>
      <c r="B7143" s="1">
        <v>45109</v>
      </c>
      <c r="C7143">
        <v>79342.149999999994</v>
      </c>
      <c r="D7143" t="s">
        <v>836</v>
      </c>
      <c r="E7143" t="s">
        <v>840</v>
      </c>
      <c r="F7143" t="s">
        <v>5</v>
      </c>
      <c r="G7143" t="s">
        <v>25</v>
      </c>
      <c r="H7143" t="s">
        <v>391</v>
      </c>
      <c r="I7143" t="str">
        <f>_xlfn.XLOOKUP(H7143,'Customers'!A7143:A7542,'Customers'!B7143:B7542," ")</f>
        <v xml:space="preserve"> </v>
      </c>
      <c r="J7143" t="s">
        <v>828</v>
      </c>
      <c r="K7143" t="s">
        <v>15243</v>
      </c>
      <c r="L7143" t="str">
        <f t="shared" si="555"/>
        <v>OK</v>
      </c>
      <c r="M7143" t="str">
        <f t="shared" si="556"/>
        <v>NOT  NULL</v>
      </c>
      <c r="N7143">
        <f t="shared" si="557"/>
        <v>1</v>
      </c>
      <c r="O7143" t="str">
        <f>IF(ISNA(VLOOKUP(J7143,Vendors!A:A,1,FALSE)),"MISSING VENDER","VALID")</f>
        <v>MISSING VENDER</v>
      </c>
      <c r="P7143" t="str">
        <f>IF(ISNA(VLOOKUP(H7143,'Customers'!A:A,1,FALSE)),"missing customer ","valid")</f>
        <v>valid</v>
      </c>
      <c r="Q7143" t="str">
        <f t="shared" si="558"/>
        <v>VALID</v>
      </c>
      <c r="R7143" t="str">
        <f t="shared" si="559"/>
        <v>VALID</v>
      </c>
    </row>
    <row r="7144" spans="1:18" x14ac:dyDescent="0.25">
      <c r="A7144" t="s">
        <v>15244</v>
      </c>
      <c r="B7144" s="1">
        <v>44770</v>
      </c>
      <c r="C7144">
        <v>-45669.760000000002</v>
      </c>
      <c r="D7144" t="s">
        <v>826</v>
      </c>
      <c r="E7144" t="s">
        <v>827</v>
      </c>
      <c r="F7144" t="s">
        <v>5</v>
      </c>
      <c r="G7144" t="s">
        <v>18</v>
      </c>
      <c r="H7144" t="s">
        <v>828</v>
      </c>
      <c r="I7144" t="str">
        <f>_xlfn.XLOOKUP(H7144,'Customers'!A7144:A7543,'Customers'!B7144:B7543," ")</f>
        <v xml:space="preserve"> </v>
      </c>
      <c r="J7144" t="s">
        <v>952</v>
      </c>
      <c r="K7144" t="s">
        <v>15245</v>
      </c>
      <c r="L7144" t="str">
        <f t="shared" si="555"/>
        <v>OK</v>
      </c>
      <c r="M7144" t="str">
        <f t="shared" si="556"/>
        <v>NOT  NULL</v>
      </c>
      <c r="N7144">
        <f t="shared" si="557"/>
        <v>1</v>
      </c>
      <c r="O7144" t="str">
        <f>IF(ISNA(VLOOKUP(J7144,Vendors!A:A,1,FALSE)),"MISSING VENDER","VALID")</f>
        <v>VALID</v>
      </c>
      <c r="P7144" t="str">
        <f>IF(ISNA(VLOOKUP(H7144,'Customers'!A:A,1,FALSE)),"missing customer ","valid")</f>
        <v xml:space="preserve">missing customer </v>
      </c>
      <c r="Q7144" t="str">
        <f t="shared" si="558"/>
        <v>VALID</v>
      </c>
      <c r="R7144" t="str">
        <f t="shared" si="559"/>
        <v>VALID</v>
      </c>
    </row>
    <row r="7145" spans="1:18" x14ac:dyDescent="0.25">
      <c r="A7145" t="s">
        <v>15246</v>
      </c>
      <c r="B7145" s="1">
        <v>44781</v>
      </c>
      <c r="C7145">
        <v>-33803.910000000003</v>
      </c>
      <c r="D7145" t="s">
        <v>826</v>
      </c>
      <c r="E7145" t="s">
        <v>851</v>
      </c>
      <c r="F7145" t="s">
        <v>3</v>
      </c>
      <c r="G7145" t="s">
        <v>14</v>
      </c>
      <c r="H7145" t="s">
        <v>828</v>
      </c>
      <c r="I7145" t="str">
        <f>_xlfn.XLOOKUP(H7145,'Customers'!A7145:A7544,'Customers'!B7145:B7544," ")</f>
        <v xml:space="preserve"> </v>
      </c>
      <c r="J7145" t="s">
        <v>866</v>
      </c>
      <c r="K7145" t="s">
        <v>15247</v>
      </c>
      <c r="L7145" t="str">
        <f t="shared" si="555"/>
        <v>OK</v>
      </c>
      <c r="M7145" t="str">
        <f t="shared" si="556"/>
        <v>NOT  NULL</v>
      </c>
      <c r="N7145">
        <f t="shared" si="557"/>
        <v>1</v>
      </c>
      <c r="O7145" t="str">
        <f>IF(ISNA(VLOOKUP(J7145,Vendors!A:A,1,FALSE)),"MISSING VENDER","VALID")</f>
        <v>VALID</v>
      </c>
      <c r="P7145" t="str">
        <f>IF(ISNA(VLOOKUP(H7145,'Customers'!A:A,1,FALSE)),"missing customer ","valid")</f>
        <v xml:space="preserve">missing customer </v>
      </c>
      <c r="Q7145" t="str">
        <f t="shared" si="558"/>
        <v>VALID</v>
      </c>
      <c r="R7145" t="str">
        <f t="shared" si="559"/>
        <v>VALID</v>
      </c>
    </row>
    <row r="7146" spans="1:18" x14ac:dyDescent="0.25">
      <c r="A7146" t="s">
        <v>15248</v>
      </c>
      <c r="B7146" s="1">
        <v>44587</v>
      </c>
      <c r="C7146">
        <v>157412.97</v>
      </c>
      <c r="D7146" t="s">
        <v>836</v>
      </c>
      <c r="E7146" t="s">
        <v>837</v>
      </c>
      <c r="F7146" t="s">
        <v>5</v>
      </c>
      <c r="G7146" t="s">
        <v>28</v>
      </c>
      <c r="H7146" t="s">
        <v>213</v>
      </c>
      <c r="I7146" t="str">
        <f>_xlfn.XLOOKUP(H7146,'Customers'!A7146:A7545,'Customers'!B7146:B7545," ")</f>
        <v xml:space="preserve"> </v>
      </c>
      <c r="J7146" t="s">
        <v>828</v>
      </c>
      <c r="K7146" t="s">
        <v>15249</v>
      </c>
      <c r="L7146" t="str">
        <f t="shared" si="555"/>
        <v>OK</v>
      </c>
      <c r="M7146" t="str">
        <f t="shared" si="556"/>
        <v>NOT  NULL</v>
      </c>
      <c r="N7146">
        <f t="shared" si="557"/>
        <v>1</v>
      </c>
      <c r="O7146" t="str">
        <f>IF(ISNA(VLOOKUP(J7146,Vendors!A:A,1,FALSE)),"MISSING VENDER","VALID")</f>
        <v>MISSING VENDER</v>
      </c>
      <c r="P7146" t="str">
        <f>IF(ISNA(VLOOKUP(H7146,'Customers'!A:A,1,FALSE)),"missing customer ","valid")</f>
        <v>valid</v>
      </c>
      <c r="Q7146" t="str">
        <f t="shared" si="558"/>
        <v>VALID</v>
      </c>
      <c r="R7146" t="str">
        <f t="shared" si="559"/>
        <v>VALID</v>
      </c>
    </row>
    <row r="7147" spans="1:18" x14ac:dyDescent="0.25">
      <c r="A7147" t="s">
        <v>15250</v>
      </c>
      <c r="B7147" s="1">
        <v>44877</v>
      </c>
      <c r="C7147">
        <v>181115.27</v>
      </c>
      <c r="D7147" t="s">
        <v>836</v>
      </c>
      <c r="E7147" t="s">
        <v>855</v>
      </c>
      <c r="F7147" t="s">
        <v>5</v>
      </c>
      <c r="G7147" t="s">
        <v>14</v>
      </c>
      <c r="H7147" t="s">
        <v>399</v>
      </c>
      <c r="I7147" t="str">
        <f>_xlfn.XLOOKUP(H7147,'Customers'!A7147:A7546,'Customers'!B7147:B7546," ")</f>
        <v xml:space="preserve"> </v>
      </c>
      <c r="J7147" t="s">
        <v>828</v>
      </c>
      <c r="K7147" t="s">
        <v>15251</v>
      </c>
      <c r="L7147" t="str">
        <f t="shared" si="555"/>
        <v>OK</v>
      </c>
      <c r="M7147" t="str">
        <f t="shared" si="556"/>
        <v>NOT  NULL</v>
      </c>
      <c r="N7147">
        <f t="shared" si="557"/>
        <v>1</v>
      </c>
      <c r="O7147" t="str">
        <f>IF(ISNA(VLOOKUP(J7147,Vendors!A:A,1,FALSE)),"MISSING VENDER","VALID")</f>
        <v>MISSING VENDER</v>
      </c>
      <c r="P7147" t="str">
        <f>IF(ISNA(VLOOKUP(H7147,'Customers'!A:A,1,FALSE)),"missing customer ","valid")</f>
        <v>valid</v>
      </c>
      <c r="Q7147" t="str">
        <f t="shared" si="558"/>
        <v>VALID</v>
      </c>
      <c r="R7147" t="str">
        <f t="shared" si="559"/>
        <v>VALID</v>
      </c>
    </row>
    <row r="7148" spans="1:18" x14ac:dyDescent="0.25">
      <c r="A7148" t="s">
        <v>15252</v>
      </c>
      <c r="B7148" s="1">
        <v>45053</v>
      </c>
      <c r="C7148">
        <v>134811.31</v>
      </c>
      <c r="D7148" t="s">
        <v>836</v>
      </c>
      <c r="E7148" t="s">
        <v>855</v>
      </c>
      <c r="F7148" t="s">
        <v>3</v>
      </c>
      <c r="G7148" t="s">
        <v>25</v>
      </c>
      <c r="H7148" t="s">
        <v>657</v>
      </c>
      <c r="I7148" t="str">
        <f>_xlfn.XLOOKUP(H7148,'Customers'!A7148:A7547,'Customers'!B7148:B7547," ")</f>
        <v xml:space="preserve"> </v>
      </c>
      <c r="J7148" t="s">
        <v>828</v>
      </c>
      <c r="K7148" t="s">
        <v>15253</v>
      </c>
      <c r="L7148" t="str">
        <f t="shared" si="555"/>
        <v>OK</v>
      </c>
      <c r="M7148" t="str">
        <f t="shared" si="556"/>
        <v>NOT  NULL</v>
      </c>
      <c r="N7148">
        <f t="shared" si="557"/>
        <v>1</v>
      </c>
      <c r="O7148" t="str">
        <f>IF(ISNA(VLOOKUP(J7148,Vendors!A:A,1,FALSE)),"MISSING VENDER","VALID")</f>
        <v>MISSING VENDER</v>
      </c>
      <c r="P7148" t="str">
        <f>IF(ISNA(VLOOKUP(H7148,'Customers'!A:A,1,FALSE)),"missing customer ","valid")</f>
        <v>valid</v>
      </c>
      <c r="Q7148" t="str">
        <f t="shared" si="558"/>
        <v>VALID</v>
      </c>
      <c r="R7148" t="str">
        <f t="shared" si="559"/>
        <v>VALID</v>
      </c>
    </row>
    <row r="7149" spans="1:18" x14ac:dyDescent="0.25">
      <c r="A7149" t="s">
        <v>15254</v>
      </c>
      <c r="B7149" s="1">
        <v>44830</v>
      </c>
      <c r="C7149">
        <v>146406.17000000001</v>
      </c>
      <c r="D7149" t="s">
        <v>836</v>
      </c>
      <c r="E7149" t="s">
        <v>855</v>
      </c>
      <c r="F7149" t="s">
        <v>4</v>
      </c>
      <c r="G7149" t="s">
        <v>28</v>
      </c>
      <c r="H7149" t="s">
        <v>121</v>
      </c>
      <c r="I7149" t="str">
        <f>_xlfn.XLOOKUP(H7149,'Customers'!A7149:A7548,'Customers'!B7149:B7548," ")</f>
        <v xml:space="preserve"> </v>
      </c>
      <c r="J7149" t="s">
        <v>828</v>
      </c>
      <c r="K7149" t="s">
        <v>15255</v>
      </c>
      <c r="L7149" t="str">
        <f t="shared" si="555"/>
        <v>OK</v>
      </c>
      <c r="M7149" t="str">
        <f t="shared" si="556"/>
        <v>NOT  NULL</v>
      </c>
      <c r="N7149">
        <f t="shared" si="557"/>
        <v>1</v>
      </c>
      <c r="O7149" t="str">
        <f>IF(ISNA(VLOOKUP(J7149,Vendors!A:A,1,FALSE)),"MISSING VENDER","VALID")</f>
        <v>MISSING VENDER</v>
      </c>
      <c r="P7149" t="str">
        <f>IF(ISNA(VLOOKUP(H7149,'Customers'!A:A,1,FALSE)),"missing customer ","valid")</f>
        <v>valid</v>
      </c>
      <c r="Q7149" t="str">
        <f t="shared" si="558"/>
        <v>VALID</v>
      </c>
      <c r="R7149" t="str">
        <f t="shared" si="559"/>
        <v>VALID</v>
      </c>
    </row>
    <row r="7150" spans="1:18" x14ac:dyDescent="0.25">
      <c r="A7150" t="s">
        <v>15256</v>
      </c>
      <c r="B7150" s="1">
        <v>45246</v>
      </c>
      <c r="C7150">
        <v>218095.92</v>
      </c>
      <c r="D7150" t="s">
        <v>836</v>
      </c>
      <c r="E7150" t="s">
        <v>855</v>
      </c>
      <c r="F7150" t="s">
        <v>4</v>
      </c>
      <c r="G7150" t="s">
        <v>14</v>
      </c>
      <c r="H7150" t="s">
        <v>519</v>
      </c>
      <c r="I7150" t="str">
        <f>_xlfn.XLOOKUP(H7150,'Customers'!A7150:A7549,'Customers'!B7150:B7549," ")</f>
        <v xml:space="preserve"> </v>
      </c>
      <c r="J7150" t="s">
        <v>828</v>
      </c>
      <c r="K7150" t="s">
        <v>15257</v>
      </c>
      <c r="L7150" t="str">
        <f t="shared" si="555"/>
        <v>OK</v>
      </c>
      <c r="M7150" t="str">
        <f t="shared" si="556"/>
        <v>NOT  NULL</v>
      </c>
      <c r="N7150">
        <f t="shared" si="557"/>
        <v>1</v>
      </c>
      <c r="O7150" t="str">
        <f>IF(ISNA(VLOOKUP(J7150,Vendors!A:A,1,FALSE)),"MISSING VENDER","VALID")</f>
        <v>MISSING VENDER</v>
      </c>
      <c r="P7150" t="str">
        <f>IF(ISNA(VLOOKUP(H7150,'Customers'!A:A,1,FALSE)),"missing customer ","valid")</f>
        <v>valid</v>
      </c>
      <c r="Q7150" t="str">
        <f t="shared" si="558"/>
        <v>VALID</v>
      </c>
      <c r="R7150" t="str">
        <f t="shared" si="559"/>
        <v>VALID</v>
      </c>
    </row>
    <row r="7151" spans="1:18" x14ac:dyDescent="0.25">
      <c r="A7151" t="s">
        <v>15258</v>
      </c>
      <c r="B7151" s="1">
        <v>44791</v>
      </c>
      <c r="C7151">
        <v>133724.78</v>
      </c>
      <c r="D7151" t="s">
        <v>836</v>
      </c>
      <c r="E7151" t="s">
        <v>840</v>
      </c>
      <c r="F7151" t="s">
        <v>3</v>
      </c>
      <c r="G7151" t="s">
        <v>18</v>
      </c>
      <c r="H7151" t="s">
        <v>691</v>
      </c>
      <c r="I7151" t="str">
        <f>_xlfn.XLOOKUP(H7151,'Customers'!A7151:A7550,'Customers'!B7151:B7550," ")</f>
        <v xml:space="preserve"> </v>
      </c>
      <c r="J7151" t="s">
        <v>828</v>
      </c>
      <c r="K7151" t="s">
        <v>15259</v>
      </c>
      <c r="L7151" t="str">
        <f t="shared" si="555"/>
        <v>OK</v>
      </c>
      <c r="M7151" t="str">
        <f t="shared" si="556"/>
        <v>NOT  NULL</v>
      </c>
      <c r="N7151">
        <f t="shared" si="557"/>
        <v>1</v>
      </c>
      <c r="O7151" t="str">
        <f>IF(ISNA(VLOOKUP(J7151,Vendors!A:A,1,FALSE)),"MISSING VENDER","VALID")</f>
        <v>MISSING VENDER</v>
      </c>
      <c r="P7151" t="str">
        <f>IF(ISNA(VLOOKUP(H7151,'Customers'!A:A,1,FALSE)),"missing customer ","valid")</f>
        <v>valid</v>
      </c>
      <c r="Q7151" t="str">
        <f t="shared" si="558"/>
        <v>VALID</v>
      </c>
      <c r="R7151" t="str">
        <f t="shared" si="559"/>
        <v>VALID</v>
      </c>
    </row>
    <row r="7152" spans="1:18" x14ac:dyDescent="0.25">
      <c r="A7152" t="s">
        <v>15260</v>
      </c>
      <c r="B7152" s="1">
        <v>45133</v>
      </c>
      <c r="C7152">
        <v>246288.39</v>
      </c>
      <c r="D7152" t="s">
        <v>836</v>
      </c>
      <c r="E7152" t="s">
        <v>837</v>
      </c>
      <c r="F7152" t="s">
        <v>4</v>
      </c>
      <c r="G7152" t="s">
        <v>14</v>
      </c>
      <c r="H7152" t="s">
        <v>747</v>
      </c>
      <c r="I7152" t="str">
        <f>_xlfn.XLOOKUP(H7152,'Customers'!A7152:A7551,'Customers'!B7152:B7551," ")</f>
        <v xml:space="preserve"> </v>
      </c>
      <c r="J7152" t="s">
        <v>828</v>
      </c>
      <c r="K7152" t="s">
        <v>15261</v>
      </c>
      <c r="L7152" t="str">
        <f t="shared" si="555"/>
        <v>OK</v>
      </c>
      <c r="M7152" t="str">
        <f t="shared" si="556"/>
        <v>NOT  NULL</v>
      </c>
      <c r="N7152">
        <f t="shared" si="557"/>
        <v>1</v>
      </c>
      <c r="O7152" t="str">
        <f>IF(ISNA(VLOOKUP(J7152,Vendors!A:A,1,FALSE)),"MISSING VENDER","VALID")</f>
        <v>MISSING VENDER</v>
      </c>
      <c r="P7152" t="str">
        <f>IF(ISNA(VLOOKUP(H7152,'Customers'!A:A,1,FALSE)),"missing customer ","valid")</f>
        <v>valid</v>
      </c>
      <c r="Q7152" t="str">
        <f t="shared" si="558"/>
        <v>VALID</v>
      </c>
      <c r="R7152" t="str">
        <f t="shared" si="559"/>
        <v>VALID</v>
      </c>
    </row>
    <row r="7153" spans="1:18" x14ac:dyDescent="0.25">
      <c r="A7153" t="s">
        <v>15262</v>
      </c>
      <c r="B7153" s="1">
        <v>44844</v>
      </c>
      <c r="C7153">
        <v>-31629.49</v>
      </c>
      <c r="D7153" t="s">
        <v>826</v>
      </c>
      <c r="E7153" t="s">
        <v>892</v>
      </c>
      <c r="F7153" t="s">
        <v>4</v>
      </c>
      <c r="G7153" t="s">
        <v>18</v>
      </c>
      <c r="H7153" t="s">
        <v>828</v>
      </c>
      <c r="I7153" t="str">
        <f>_xlfn.XLOOKUP(H7153,'Customers'!A7153:A7552,'Customers'!B7153:B7552," ")</f>
        <v xml:space="preserve"> </v>
      </c>
      <c r="J7153" t="s">
        <v>936</v>
      </c>
      <c r="K7153" t="s">
        <v>15263</v>
      </c>
      <c r="L7153" t="str">
        <f t="shared" si="555"/>
        <v>OK</v>
      </c>
      <c r="M7153" t="str">
        <f t="shared" si="556"/>
        <v>NOT  NULL</v>
      </c>
      <c r="N7153">
        <f t="shared" si="557"/>
        <v>1</v>
      </c>
      <c r="O7153" t="str">
        <f>IF(ISNA(VLOOKUP(J7153,Vendors!A:A,1,FALSE)),"MISSING VENDER","VALID")</f>
        <v>VALID</v>
      </c>
      <c r="P7153" t="str">
        <f>IF(ISNA(VLOOKUP(H7153,'Customers'!A:A,1,FALSE)),"missing customer ","valid")</f>
        <v xml:space="preserve">missing customer </v>
      </c>
      <c r="Q7153" t="str">
        <f t="shared" si="558"/>
        <v>VALID</v>
      </c>
      <c r="R7153" t="str">
        <f t="shared" si="559"/>
        <v>VALID</v>
      </c>
    </row>
    <row r="7154" spans="1:18" x14ac:dyDescent="0.25">
      <c r="A7154" t="s">
        <v>15264</v>
      </c>
      <c r="B7154" s="1">
        <v>45000</v>
      </c>
      <c r="C7154">
        <v>130042.7</v>
      </c>
      <c r="D7154" t="s">
        <v>836</v>
      </c>
      <c r="E7154" t="s">
        <v>855</v>
      </c>
      <c r="F7154" t="s">
        <v>4</v>
      </c>
      <c r="G7154" t="s">
        <v>18</v>
      </c>
      <c r="H7154" t="s">
        <v>455</v>
      </c>
      <c r="I7154" t="str">
        <f>_xlfn.XLOOKUP(H7154,'Customers'!A7154:A7553,'Customers'!B7154:B7553," ")</f>
        <v xml:space="preserve"> </v>
      </c>
      <c r="J7154" t="s">
        <v>828</v>
      </c>
      <c r="K7154" t="s">
        <v>15265</v>
      </c>
      <c r="L7154" t="str">
        <f t="shared" si="555"/>
        <v>OK</v>
      </c>
      <c r="M7154" t="str">
        <f t="shared" si="556"/>
        <v>NOT  NULL</v>
      </c>
      <c r="N7154">
        <f t="shared" si="557"/>
        <v>1</v>
      </c>
      <c r="O7154" t="str">
        <f>IF(ISNA(VLOOKUP(J7154,Vendors!A:A,1,FALSE)),"MISSING VENDER","VALID")</f>
        <v>MISSING VENDER</v>
      </c>
      <c r="P7154" t="str">
        <f>IF(ISNA(VLOOKUP(H7154,'Customers'!A:A,1,FALSE)),"missing customer ","valid")</f>
        <v>valid</v>
      </c>
      <c r="Q7154" t="str">
        <f t="shared" si="558"/>
        <v>VALID</v>
      </c>
      <c r="R7154" t="str">
        <f t="shared" si="559"/>
        <v>VALID</v>
      </c>
    </row>
    <row r="7155" spans="1:18" x14ac:dyDescent="0.25">
      <c r="A7155" t="s">
        <v>15266</v>
      </c>
      <c r="B7155" s="1">
        <v>44710</v>
      </c>
      <c r="C7155">
        <v>20712.32</v>
      </c>
      <c r="D7155" t="s">
        <v>860</v>
      </c>
      <c r="E7155" t="s">
        <v>860</v>
      </c>
      <c r="F7155" t="s">
        <v>4</v>
      </c>
      <c r="G7155" t="s">
        <v>28</v>
      </c>
      <c r="H7155" t="s">
        <v>828</v>
      </c>
      <c r="I7155" t="str">
        <f>_xlfn.XLOOKUP(H7155,'Customers'!A7155:A7554,'Customers'!B7155:B7554," ")</f>
        <v xml:space="preserve"> </v>
      </c>
      <c r="J7155" t="s">
        <v>828</v>
      </c>
      <c r="K7155" t="s">
        <v>15267</v>
      </c>
      <c r="L7155" t="str">
        <f t="shared" si="555"/>
        <v>OK</v>
      </c>
      <c r="M7155" t="str">
        <f t="shared" si="556"/>
        <v>NOT  NULL</v>
      </c>
      <c r="N7155">
        <f t="shared" si="557"/>
        <v>1</v>
      </c>
      <c r="O7155" t="str">
        <f>IF(ISNA(VLOOKUP(J7155,Vendors!A:A,1,FALSE)),"MISSING VENDER","VALID")</f>
        <v>MISSING VENDER</v>
      </c>
      <c r="P7155" t="str">
        <f>IF(ISNA(VLOOKUP(H7155,'Customers'!A:A,1,FALSE)),"missing customer ","valid")</f>
        <v xml:space="preserve">missing customer </v>
      </c>
      <c r="Q7155" t="str">
        <f t="shared" si="558"/>
        <v>VALID</v>
      </c>
      <c r="R7155" t="str">
        <f t="shared" si="559"/>
        <v>VALID</v>
      </c>
    </row>
    <row r="7156" spans="1:18" x14ac:dyDescent="0.25">
      <c r="A7156" t="s">
        <v>15268</v>
      </c>
      <c r="B7156" s="1">
        <v>44589</v>
      </c>
      <c r="C7156">
        <v>31755.26</v>
      </c>
      <c r="D7156" t="s">
        <v>958</v>
      </c>
      <c r="E7156" t="s">
        <v>958</v>
      </c>
      <c r="F7156" t="s">
        <v>3</v>
      </c>
      <c r="G7156" t="s">
        <v>25</v>
      </c>
      <c r="H7156" t="s">
        <v>828</v>
      </c>
      <c r="I7156" t="str">
        <f>_xlfn.XLOOKUP(H7156,'Customers'!A7156:A7555,'Customers'!B7156:B7555," ")</f>
        <v xml:space="preserve"> </v>
      </c>
      <c r="J7156" t="s">
        <v>828</v>
      </c>
      <c r="K7156" t="s">
        <v>15269</v>
      </c>
      <c r="L7156" t="str">
        <f t="shared" si="555"/>
        <v>OK</v>
      </c>
      <c r="M7156" t="str">
        <f t="shared" si="556"/>
        <v>NOT  NULL</v>
      </c>
      <c r="N7156">
        <f t="shared" si="557"/>
        <v>1</v>
      </c>
      <c r="O7156" t="str">
        <f>IF(ISNA(VLOOKUP(J7156,Vendors!A:A,1,FALSE)),"MISSING VENDER","VALID")</f>
        <v>MISSING VENDER</v>
      </c>
      <c r="P7156" t="str">
        <f>IF(ISNA(VLOOKUP(H7156,'Customers'!A:A,1,FALSE)),"missing customer ","valid")</f>
        <v xml:space="preserve">missing customer </v>
      </c>
      <c r="Q7156" t="str">
        <f t="shared" si="558"/>
        <v>VALID</v>
      </c>
      <c r="R7156" t="str">
        <f t="shared" si="559"/>
        <v>VALID</v>
      </c>
    </row>
    <row r="7157" spans="1:18" x14ac:dyDescent="0.25">
      <c r="A7157" t="s">
        <v>15270</v>
      </c>
      <c r="B7157" s="1">
        <v>45124</v>
      </c>
      <c r="C7157">
        <v>172705.88</v>
      </c>
      <c r="D7157" t="s">
        <v>836</v>
      </c>
      <c r="E7157" t="s">
        <v>855</v>
      </c>
      <c r="F7157" t="s">
        <v>4</v>
      </c>
      <c r="G7157" t="s">
        <v>18</v>
      </c>
      <c r="H7157" t="s">
        <v>499</v>
      </c>
      <c r="I7157" t="str">
        <f>_xlfn.XLOOKUP(H7157,'Customers'!A7157:A7556,'Customers'!B7157:B7556," ")</f>
        <v xml:space="preserve"> </v>
      </c>
      <c r="J7157" t="s">
        <v>828</v>
      </c>
      <c r="K7157" t="s">
        <v>15271</v>
      </c>
      <c r="L7157" t="str">
        <f t="shared" si="555"/>
        <v>OK</v>
      </c>
      <c r="M7157" t="str">
        <f t="shared" si="556"/>
        <v>NOT  NULL</v>
      </c>
      <c r="N7157">
        <f t="shared" si="557"/>
        <v>1</v>
      </c>
      <c r="O7157" t="str">
        <f>IF(ISNA(VLOOKUP(J7157,Vendors!A:A,1,FALSE)),"MISSING VENDER","VALID")</f>
        <v>MISSING VENDER</v>
      </c>
      <c r="P7157" t="str">
        <f>IF(ISNA(VLOOKUP(H7157,'Customers'!A:A,1,FALSE)),"missing customer ","valid")</f>
        <v>valid</v>
      </c>
      <c r="Q7157" t="str">
        <f t="shared" si="558"/>
        <v>VALID</v>
      </c>
      <c r="R7157" t="str">
        <f t="shared" si="559"/>
        <v>VALID</v>
      </c>
    </row>
    <row r="7158" spans="1:18" x14ac:dyDescent="0.25">
      <c r="A7158" t="s">
        <v>15272</v>
      </c>
      <c r="B7158" s="1">
        <v>44820</v>
      </c>
      <c r="C7158">
        <v>-36878.85</v>
      </c>
      <c r="D7158" t="s">
        <v>826</v>
      </c>
      <c r="E7158" t="s">
        <v>827</v>
      </c>
      <c r="F7158" t="s">
        <v>5</v>
      </c>
      <c r="G7158" t="s">
        <v>18</v>
      </c>
      <c r="H7158" t="s">
        <v>828</v>
      </c>
      <c r="I7158" t="str">
        <f>_xlfn.XLOOKUP(H7158,'Customers'!A7158:A7557,'Customers'!B7158:B7557," ")</f>
        <v xml:space="preserve"> </v>
      </c>
      <c r="J7158" t="s">
        <v>1415</v>
      </c>
      <c r="K7158" t="s">
        <v>15273</v>
      </c>
      <c r="L7158" t="str">
        <f t="shared" si="555"/>
        <v>OK</v>
      </c>
      <c r="M7158" t="str">
        <f t="shared" si="556"/>
        <v>NOT  NULL</v>
      </c>
      <c r="N7158">
        <f t="shared" si="557"/>
        <v>1</v>
      </c>
      <c r="O7158" t="str">
        <f>IF(ISNA(VLOOKUP(J7158,Vendors!A:A,1,FALSE)),"MISSING VENDER","VALID")</f>
        <v>VALID</v>
      </c>
      <c r="P7158" t="str">
        <f>IF(ISNA(VLOOKUP(H7158,'Customers'!A:A,1,FALSE)),"missing customer ","valid")</f>
        <v xml:space="preserve">missing customer </v>
      </c>
      <c r="Q7158" t="str">
        <f t="shared" si="558"/>
        <v>VALID</v>
      </c>
      <c r="R7158" t="str">
        <f t="shared" si="559"/>
        <v>VALID</v>
      </c>
    </row>
    <row r="7159" spans="1:18" x14ac:dyDescent="0.25">
      <c r="A7159" t="s">
        <v>15274</v>
      </c>
      <c r="B7159" s="1">
        <v>45088</v>
      </c>
      <c r="C7159">
        <v>259885.01</v>
      </c>
      <c r="D7159" t="s">
        <v>836</v>
      </c>
      <c r="E7159" t="s">
        <v>840</v>
      </c>
      <c r="F7159" t="s">
        <v>4</v>
      </c>
      <c r="G7159" t="s">
        <v>28</v>
      </c>
      <c r="H7159" t="s">
        <v>57</v>
      </c>
      <c r="I7159" t="str">
        <f>_xlfn.XLOOKUP(H7159,'Customers'!A7159:A7558,'Customers'!B7159:B7558," ")</f>
        <v xml:space="preserve"> </v>
      </c>
      <c r="J7159" t="s">
        <v>828</v>
      </c>
      <c r="K7159" t="s">
        <v>15275</v>
      </c>
      <c r="L7159" t="str">
        <f t="shared" si="555"/>
        <v>OK</v>
      </c>
      <c r="M7159" t="str">
        <f t="shared" si="556"/>
        <v>NOT  NULL</v>
      </c>
      <c r="N7159">
        <f t="shared" si="557"/>
        <v>1</v>
      </c>
      <c r="O7159" t="str">
        <f>IF(ISNA(VLOOKUP(J7159,Vendors!A:A,1,FALSE)),"MISSING VENDER","VALID")</f>
        <v>MISSING VENDER</v>
      </c>
      <c r="P7159" t="str">
        <f>IF(ISNA(VLOOKUP(H7159,'Customers'!A:A,1,FALSE)),"missing customer ","valid")</f>
        <v>valid</v>
      </c>
      <c r="Q7159" t="str">
        <f t="shared" si="558"/>
        <v>VALID</v>
      </c>
      <c r="R7159" t="str">
        <f t="shared" si="559"/>
        <v>VALID</v>
      </c>
    </row>
    <row r="7160" spans="1:18" x14ac:dyDescent="0.25">
      <c r="A7160" t="s">
        <v>15276</v>
      </c>
      <c r="B7160" s="1">
        <v>45030</v>
      </c>
      <c r="C7160">
        <v>-26184.89</v>
      </c>
      <c r="D7160" t="s">
        <v>826</v>
      </c>
      <c r="E7160" t="s">
        <v>832</v>
      </c>
      <c r="F7160" t="s">
        <v>3</v>
      </c>
      <c r="G7160" t="s">
        <v>14</v>
      </c>
      <c r="H7160" t="s">
        <v>828</v>
      </c>
      <c r="I7160" t="str">
        <f>_xlfn.XLOOKUP(H7160,'Customers'!A7160:A7559,'Customers'!B7160:B7559," ")</f>
        <v xml:space="preserve"> </v>
      </c>
      <c r="J7160" t="s">
        <v>916</v>
      </c>
      <c r="K7160" t="s">
        <v>15277</v>
      </c>
      <c r="L7160" t="str">
        <f t="shared" si="555"/>
        <v>OK</v>
      </c>
      <c r="M7160" t="str">
        <f t="shared" si="556"/>
        <v>NOT  NULL</v>
      </c>
      <c r="N7160">
        <f t="shared" si="557"/>
        <v>1</v>
      </c>
      <c r="O7160" t="str">
        <f>IF(ISNA(VLOOKUP(J7160,Vendors!A:A,1,FALSE)),"MISSING VENDER","VALID")</f>
        <v>VALID</v>
      </c>
      <c r="P7160" t="str">
        <f>IF(ISNA(VLOOKUP(H7160,'Customers'!A:A,1,FALSE)),"missing customer ","valid")</f>
        <v xml:space="preserve">missing customer </v>
      </c>
      <c r="Q7160" t="str">
        <f t="shared" si="558"/>
        <v>VALID</v>
      </c>
      <c r="R7160" t="str">
        <f t="shared" si="559"/>
        <v>VALID</v>
      </c>
    </row>
    <row r="7161" spans="1:18" x14ac:dyDescent="0.25">
      <c r="A7161" t="s">
        <v>15278</v>
      </c>
      <c r="B7161" s="1">
        <v>44767</v>
      </c>
      <c r="C7161">
        <v>39957.85</v>
      </c>
      <c r="D7161" t="s">
        <v>836</v>
      </c>
      <c r="E7161" t="s">
        <v>837</v>
      </c>
      <c r="F7161" t="s">
        <v>4</v>
      </c>
      <c r="G7161" t="s">
        <v>18</v>
      </c>
      <c r="H7161" t="s">
        <v>203</v>
      </c>
      <c r="I7161" t="str">
        <f>_xlfn.XLOOKUP(H7161,'Customers'!A7161:A7560,'Customers'!B7161:B7560," ")</f>
        <v xml:space="preserve"> </v>
      </c>
      <c r="J7161" t="s">
        <v>828</v>
      </c>
      <c r="K7161" t="s">
        <v>15279</v>
      </c>
      <c r="L7161" t="str">
        <f t="shared" si="555"/>
        <v>OK</v>
      </c>
      <c r="M7161" t="str">
        <f t="shared" si="556"/>
        <v>NOT  NULL</v>
      </c>
      <c r="N7161">
        <f t="shared" si="557"/>
        <v>1</v>
      </c>
      <c r="O7161" t="str">
        <f>IF(ISNA(VLOOKUP(J7161,Vendors!A:A,1,FALSE)),"MISSING VENDER","VALID")</f>
        <v>MISSING VENDER</v>
      </c>
      <c r="P7161" t="str">
        <f>IF(ISNA(VLOOKUP(H7161,'Customers'!A:A,1,FALSE)),"missing customer ","valid")</f>
        <v>valid</v>
      </c>
      <c r="Q7161" t="str">
        <f t="shared" si="558"/>
        <v>VALID</v>
      </c>
      <c r="R7161" t="str">
        <f t="shared" si="559"/>
        <v>VALID</v>
      </c>
    </row>
    <row r="7162" spans="1:18" x14ac:dyDescent="0.25">
      <c r="A7162" t="s">
        <v>15280</v>
      </c>
      <c r="B7162" s="1">
        <v>44685</v>
      </c>
      <c r="C7162">
        <v>77820.53</v>
      </c>
      <c r="D7162" t="s">
        <v>836</v>
      </c>
      <c r="E7162" t="s">
        <v>855</v>
      </c>
      <c r="F7162" t="s">
        <v>4</v>
      </c>
      <c r="G7162" t="s">
        <v>28</v>
      </c>
      <c r="H7162" t="s">
        <v>599</v>
      </c>
      <c r="I7162" t="str">
        <f>_xlfn.XLOOKUP(H7162,'Customers'!A7162:A7561,'Customers'!B7162:B7561," ")</f>
        <v xml:space="preserve"> </v>
      </c>
      <c r="J7162" t="s">
        <v>828</v>
      </c>
      <c r="K7162" t="s">
        <v>15281</v>
      </c>
      <c r="L7162" t="str">
        <f t="shared" si="555"/>
        <v>OK</v>
      </c>
      <c r="M7162" t="str">
        <f t="shared" si="556"/>
        <v>NOT  NULL</v>
      </c>
      <c r="N7162">
        <f t="shared" si="557"/>
        <v>1</v>
      </c>
      <c r="O7162" t="str">
        <f>IF(ISNA(VLOOKUP(J7162,Vendors!A:A,1,FALSE)),"MISSING VENDER","VALID")</f>
        <v>MISSING VENDER</v>
      </c>
      <c r="P7162" t="str">
        <f>IF(ISNA(VLOOKUP(H7162,'Customers'!A:A,1,FALSE)),"missing customer ","valid")</f>
        <v>valid</v>
      </c>
      <c r="Q7162" t="str">
        <f t="shared" si="558"/>
        <v>VALID</v>
      </c>
      <c r="R7162" t="str">
        <f t="shared" si="559"/>
        <v>VALID</v>
      </c>
    </row>
    <row r="7163" spans="1:18" x14ac:dyDescent="0.25">
      <c r="A7163" t="s">
        <v>15282</v>
      </c>
      <c r="B7163" s="1">
        <v>44752</v>
      </c>
      <c r="C7163">
        <v>48507.37</v>
      </c>
      <c r="D7163" t="s">
        <v>836</v>
      </c>
      <c r="E7163" t="s">
        <v>837</v>
      </c>
      <c r="F7163" t="s">
        <v>4</v>
      </c>
      <c r="G7163" t="s">
        <v>14</v>
      </c>
      <c r="H7163" t="s">
        <v>695</v>
      </c>
      <c r="I7163" t="str">
        <f>_xlfn.XLOOKUP(H7163,'Customers'!A7163:A7562,'Customers'!B7163:B7562," ")</f>
        <v xml:space="preserve"> </v>
      </c>
      <c r="J7163" t="s">
        <v>828</v>
      </c>
      <c r="K7163" t="s">
        <v>15283</v>
      </c>
      <c r="L7163" t="str">
        <f t="shared" si="555"/>
        <v>OK</v>
      </c>
      <c r="M7163" t="str">
        <f t="shared" si="556"/>
        <v>NOT  NULL</v>
      </c>
      <c r="N7163">
        <f t="shared" si="557"/>
        <v>1</v>
      </c>
      <c r="O7163" t="str">
        <f>IF(ISNA(VLOOKUP(J7163,Vendors!A:A,1,FALSE)),"MISSING VENDER","VALID")</f>
        <v>MISSING VENDER</v>
      </c>
      <c r="P7163" t="str">
        <f>IF(ISNA(VLOOKUP(H7163,'Customers'!A:A,1,FALSE)),"missing customer ","valid")</f>
        <v>valid</v>
      </c>
      <c r="Q7163" t="str">
        <f t="shared" si="558"/>
        <v>VALID</v>
      </c>
      <c r="R7163" t="str">
        <f t="shared" si="559"/>
        <v>VALID</v>
      </c>
    </row>
    <row r="7164" spans="1:18" x14ac:dyDescent="0.25">
      <c r="A7164" t="s">
        <v>15284</v>
      </c>
      <c r="B7164" s="1">
        <v>44688</v>
      </c>
      <c r="C7164">
        <v>201526.23</v>
      </c>
      <c r="D7164" t="s">
        <v>836</v>
      </c>
      <c r="E7164" t="s">
        <v>837</v>
      </c>
      <c r="F7164" t="s">
        <v>3</v>
      </c>
      <c r="G7164" t="s">
        <v>28</v>
      </c>
      <c r="H7164" t="s">
        <v>215</v>
      </c>
      <c r="I7164" t="str">
        <f>_xlfn.XLOOKUP(H7164,'Customers'!A7164:A7563,'Customers'!B7164:B7563," ")</f>
        <v xml:space="preserve"> </v>
      </c>
      <c r="J7164" t="s">
        <v>828</v>
      </c>
      <c r="K7164" t="s">
        <v>15285</v>
      </c>
      <c r="L7164" t="str">
        <f t="shared" si="555"/>
        <v>OK</v>
      </c>
      <c r="M7164" t="str">
        <f t="shared" si="556"/>
        <v>NOT  NULL</v>
      </c>
      <c r="N7164">
        <f t="shared" si="557"/>
        <v>1</v>
      </c>
      <c r="O7164" t="str">
        <f>IF(ISNA(VLOOKUP(J7164,Vendors!A:A,1,FALSE)),"MISSING VENDER","VALID")</f>
        <v>MISSING VENDER</v>
      </c>
      <c r="P7164" t="str">
        <f>IF(ISNA(VLOOKUP(H7164,'Customers'!A:A,1,FALSE)),"missing customer ","valid")</f>
        <v>valid</v>
      </c>
      <c r="Q7164" t="str">
        <f t="shared" si="558"/>
        <v>VALID</v>
      </c>
      <c r="R7164" t="str">
        <f t="shared" si="559"/>
        <v>VALID</v>
      </c>
    </row>
    <row r="7165" spans="1:18" x14ac:dyDescent="0.25">
      <c r="A7165" t="s">
        <v>15286</v>
      </c>
      <c r="B7165" s="1">
        <v>44987</v>
      </c>
      <c r="C7165">
        <v>114475.44</v>
      </c>
      <c r="D7165" t="s">
        <v>836</v>
      </c>
      <c r="E7165" t="s">
        <v>840</v>
      </c>
      <c r="F7165" t="s">
        <v>3</v>
      </c>
      <c r="G7165" t="s">
        <v>25</v>
      </c>
      <c r="H7165" t="s">
        <v>545</v>
      </c>
      <c r="I7165" t="str">
        <f>_xlfn.XLOOKUP(H7165,'Customers'!A7165:A7564,'Customers'!B7165:B7564," ")</f>
        <v xml:space="preserve"> </v>
      </c>
      <c r="J7165" t="s">
        <v>828</v>
      </c>
      <c r="K7165" t="s">
        <v>15287</v>
      </c>
      <c r="L7165" t="str">
        <f t="shared" si="555"/>
        <v>OK</v>
      </c>
      <c r="M7165" t="str">
        <f t="shared" si="556"/>
        <v>NOT  NULL</v>
      </c>
      <c r="N7165">
        <f t="shared" si="557"/>
        <v>1</v>
      </c>
      <c r="O7165" t="str">
        <f>IF(ISNA(VLOOKUP(J7165,Vendors!A:A,1,FALSE)),"MISSING VENDER","VALID")</f>
        <v>MISSING VENDER</v>
      </c>
      <c r="P7165" t="str">
        <f>IF(ISNA(VLOOKUP(H7165,'Customers'!A:A,1,FALSE)),"missing customer ","valid")</f>
        <v>valid</v>
      </c>
      <c r="Q7165" t="str">
        <f t="shared" si="558"/>
        <v>VALID</v>
      </c>
      <c r="R7165" t="str">
        <f t="shared" si="559"/>
        <v>VALID</v>
      </c>
    </row>
    <row r="7166" spans="1:18" x14ac:dyDescent="0.25">
      <c r="A7166" t="s">
        <v>15288</v>
      </c>
      <c r="B7166" s="1">
        <v>44891</v>
      </c>
      <c r="C7166">
        <v>-50321.18</v>
      </c>
      <c r="D7166" t="s">
        <v>826</v>
      </c>
      <c r="E7166" t="s">
        <v>892</v>
      </c>
      <c r="F7166" t="s">
        <v>3</v>
      </c>
      <c r="G7166" t="s">
        <v>28</v>
      </c>
      <c r="H7166" t="s">
        <v>828</v>
      </c>
      <c r="I7166" t="str">
        <f>_xlfn.XLOOKUP(H7166,'Customers'!A7166:A7565,'Customers'!B7166:B7565," ")</f>
        <v xml:space="preserve"> </v>
      </c>
      <c r="J7166" t="s">
        <v>941</v>
      </c>
      <c r="K7166" t="s">
        <v>15289</v>
      </c>
      <c r="L7166" t="str">
        <f t="shared" si="555"/>
        <v>OK</v>
      </c>
      <c r="M7166" t="str">
        <f t="shared" si="556"/>
        <v>NOT  NULL</v>
      </c>
      <c r="N7166">
        <f t="shared" si="557"/>
        <v>1</v>
      </c>
      <c r="O7166" t="str">
        <f>IF(ISNA(VLOOKUP(J7166,Vendors!A:A,1,FALSE)),"MISSING VENDER","VALID")</f>
        <v>VALID</v>
      </c>
      <c r="P7166" t="str">
        <f>IF(ISNA(VLOOKUP(H7166,'Customers'!A:A,1,FALSE)),"missing customer ","valid")</f>
        <v xml:space="preserve">missing customer </v>
      </c>
      <c r="Q7166" t="str">
        <f t="shared" si="558"/>
        <v>VALID</v>
      </c>
      <c r="R7166" t="str">
        <f t="shared" si="559"/>
        <v>VALID</v>
      </c>
    </row>
    <row r="7167" spans="1:18" x14ac:dyDescent="0.25">
      <c r="A7167" t="s">
        <v>15290</v>
      </c>
      <c r="B7167" s="1">
        <v>45150</v>
      </c>
      <c r="C7167">
        <v>210465.86</v>
      </c>
      <c r="D7167" t="s">
        <v>836</v>
      </c>
      <c r="E7167" t="s">
        <v>840</v>
      </c>
      <c r="F7167" t="s">
        <v>3</v>
      </c>
      <c r="G7167" t="s">
        <v>14</v>
      </c>
      <c r="H7167" t="s">
        <v>533</v>
      </c>
      <c r="I7167" t="str">
        <f>_xlfn.XLOOKUP(H7167,'Customers'!A7167:A7566,'Customers'!B7167:B7566," ")</f>
        <v xml:space="preserve"> </v>
      </c>
      <c r="J7167" t="s">
        <v>828</v>
      </c>
      <c r="K7167" t="s">
        <v>15291</v>
      </c>
      <c r="L7167" t="str">
        <f t="shared" si="555"/>
        <v>OK</v>
      </c>
      <c r="M7167" t="str">
        <f t="shared" si="556"/>
        <v>NOT  NULL</v>
      </c>
      <c r="N7167">
        <f t="shared" si="557"/>
        <v>1</v>
      </c>
      <c r="O7167" t="str">
        <f>IF(ISNA(VLOOKUP(J7167,Vendors!A:A,1,FALSE)),"MISSING VENDER","VALID")</f>
        <v>MISSING VENDER</v>
      </c>
      <c r="P7167" t="str">
        <f>IF(ISNA(VLOOKUP(H7167,'Customers'!A:A,1,FALSE)),"missing customer ","valid")</f>
        <v>valid</v>
      </c>
      <c r="Q7167" t="str">
        <f t="shared" si="558"/>
        <v>VALID</v>
      </c>
      <c r="R7167" t="str">
        <f t="shared" si="559"/>
        <v>VALID</v>
      </c>
    </row>
    <row r="7168" spans="1:18" x14ac:dyDescent="0.25">
      <c r="A7168" t="s">
        <v>15292</v>
      </c>
      <c r="B7168" s="1">
        <v>44928</v>
      </c>
      <c r="C7168">
        <v>88304.26</v>
      </c>
      <c r="D7168" t="s">
        <v>836</v>
      </c>
      <c r="E7168" t="s">
        <v>840</v>
      </c>
      <c r="F7168" t="s">
        <v>5</v>
      </c>
      <c r="G7168" t="s">
        <v>25</v>
      </c>
      <c r="H7168" t="s">
        <v>149</v>
      </c>
      <c r="I7168" t="str">
        <f>_xlfn.XLOOKUP(H7168,'Customers'!A7168:A7567,'Customers'!B7168:B7567," ")</f>
        <v xml:space="preserve"> </v>
      </c>
      <c r="J7168" t="s">
        <v>828</v>
      </c>
      <c r="K7168" t="s">
        <v>15293</v>
      </c>
      <c r="L7168" t="str">
        <f t="shared" si="555"/>
        <v>OK</v>
      </c>
      <c r="M7168" t="str">
        <f t="shared" si="556"/>
        <v>NOT  NULL</v>
      </c>
      <c r="N7168">
        <f t="shared" si="557"/>
        <v>1</v>
      </c>
      <c r="O7168" t="str">
        <f>IF(ISNA(VLOOKUP(J7168,Vendors!A:A,1,FALSE)),"MISSING VENDER","VALID")</f>
        <v>MISSING VENDER</v>
      </c>
      <c r="P7168" t="str">
        <f>IF(ISNA(VLOOKUP(H7168,'Customers'!A:A,1,FALSE)),"missing customer ","valid")</f>
        <v>valid</v>
      </c>
      <c r="Q7168" t="str">
        <f t="shared" si="558"/>
        <v>VALID</v>
      </c>
      <c r="R7168" t="str">
        <f t="shared" si="559"/>
        <v>VALID</v>
      </c>
    </row>
    <row r="7169" spans="1:18" x14ac:dyDescent="0.25">
      <c r="A7169" t="s">
        <v>15294</v>
      </c>
      <c r="B7169" s="1">
        <v>44881</v>
      </c>
      <c r="C7169">
        <v>154779.85</v>
      </c>
      <c r="D7169" t="s">
        <v>836</v>
      </c>
      <c r="E7169" t="s">
        <v>855</v>
      </c>
      <c r="F7169" t="s">
        <v>3</v>
      </c>
      <c r="G7169" t="s">
        <v>14</v>
      </c>
      <c r="H7169" t="s">
        <v>181</v>
      </c>
      <c r="I7169" t="str">
        <f>_xlfn.XLOOKUP(H7169,'Customers'!A7169:A7568,'Customers'!B7169:B7568," ")</f>
        <v xml:space="preserve"> </v>
      </c>
      <c r="J7169" t="s">
        <v>828</v>
      </c>
      <c r="K7169" t="s">
        <v>15295</v>
      </c>
      <c r="L7169" t="str">
        <f t="shared" si="555"/>
        <v>OK</v>
      </c>
      <c r="M7169" t="str">
        <f t="shared" si="556"/>
        <v>NOT  NULL</v>
      </c>
      <c r="N7169">
        <f t="shared" si="557"/>
        <v>1</v>
      </c>
      <c r="O7169" t="str">
        <f>IF(ISNA(VLOOKUP(J7169,Vendors!A:A,1,FALSE)),"MISSING VENDER","VALID")</f>
        <v>MISSING VENDER</v>
      </c>
      <c r="P7169" t="str">
        <f>IF(ISNA(VLOOKUP(H7169,'Customers'!A:A,1,FALSE)),"missing customer ","valid")</f>
        <v>valid</v>
      </c>
      <c r="Q7169" t="str">
        <f t="shared" si="558"/>
        <v>VALID</v>
      </c>
      <c r="R7169" t="str">
        <f t="shared" si="559"/>
        <v>VALID</v>
      </c>
    </row>
    <row r="7170" spans="1:18" x14ac:dyDescent="0.25">
      <c r="A7170" t="s">
        <v>15296</v>
      </c>
      <c r="B7170" s="1">
        <v>44861</v>
      </c>
      <c r="C7170">
        <v>-69922</v>
      </c>
      <c r="D7170" t="s">
        <v>826</v>
      </c>
      <c r="E7170" t="s">
        <v>865</v>
      </c>
      <c r="F7170" t="s">
        <v>5</v>
      </c>
      <c r="G7170" t="s">
        <v>18</v>
      </c>
      <c r="H7170" t="s">
        <v>828</v>
      </c>
      <c r="I7170" t="str">
        <f>_xlfn.XLOOKUP(H7170,'Customers'!A7170:A7569,'Customers'!B7170:B7569," ")</f>
        <v xml:space="preserve"> </v>
      </c>
      <c r="J7170" t="s">
        <v>963</v>
      </c>
      <c r="K7170" t="s">
        <v>15297</v>
      </c>
      <c r="L7170" t="str">
        <f t="shared" ref="L7170:L7233" si="560">IF(ISERROR(B7170),"ERORROR","OK")</f>
        <v>OK</v>
      </c>
      <c r="M7170" t="str">
        <f t="shared" ref="M7170:M7233" si="561">IF(ISNA(C7171),"NULL","NOT  NULL")</f>
        <v>NOT  NULL</v>
      </c>
      <c r="N7170">
        <f t="shared" ref="N7170:N7233" si="562">COUNTIF(A:A,A7170)</f>
        <v>1</v>
      </c>
      <c r="O7170" t="str">
        <f>IF(ISNA(VLOOKUP(J7170,Vendors!A:A,1,FALSE)),"MISSING VENDER","VALID")</f>
        <v>VALID</v>
      </c>
      <c r="P7170" t="str">
        <f>IF(ISNA(VLOOKUP(H7170,'Customers'!A:A,1,FALSE)),"missing customer ","valid")</f>
        <v xml:space="preserve">missing customer </v>
      </c>
      <c r="Q7170" t="str">
        <f t="shared" ref="Q7170:Q7233" si="563">IF(ISBLANK(D7170),"INVALID","VALID")</f>
        <v>VALID</v>
      </c>
      <c r="R7170" t="str">
        <f t="shared" ref="R7170:R7233" si="564">IF(ISNA(F7170),"INVALID","VALID")</f>
        <v>VALID</v>
      </c>
    </row>
    <row r="7171" spans="1:18" x14ac:dyDescent="0.25">
      <c r="A7171" t="s">
        <v>15298</v>
      </c>
      <c r="B7171" s="1">
        <v>45182</v>
      </c>
      <c r="C7171">
        <v>-14579.73</v>
      </c>
      <c r="D7171" t="s">
        <v>826</v>
      </c>
      <c r="E7171" t="s">
        <v>865</v>
      </c>
      <c r="F7171" t="s">
        <v>4</v>
      </c>
      <c r="G7171" t="s">
        <v>14</v>
      </c>
      <c r="H7171" t="s">
        <v>828</v>
      </c>
      <c r="I7171" t="str">
        <f>_xlfn.XLOOKUP(H7171,'Customers'!A7171:A7570,'Customers'!B7171:B7570," ")</f>
        <v xml:space="preserve"> </v>
      </c>
      <c r="J7171" t="s">
        <v>1430</v>
      </c>
      <c r="K7171" t="s">
        <v>15299</v>
      </c>
      <c r="L7171" t="str">
        <f t="shared" si="560"/>
        <v>OK</v>
      </c>
      <c r="M7171" t="str">
        <f t="shared" si="561"/>
        <v>NOT  NULL</v>
      </c>
      <c r="N7171">
        <f t="shared" si="562"/>
        <v>1</v>
      </c>
      <c r="O7171" t="str">
        <f>IF(ISNA(VLOOKUP(J7171,Vendors!A:A,1,FALSE)),"MISSING VENDER","VALID")</f>
        <v>VALID</v>
      </c>
      <c r="P7171" t="str">
        <f>IF(ISNA(VLOOKUP(H7171,'Customers'!A:A,1,FALSE)),"missing customer ","valid")</f>
        <v xml:space="preserve">missing customer </v>
      </c>
      <c r="Q7171" t="str">
        <f t="shared" si="563"/>
        <v>VALID</v>
      </c>
      <c r="R7171" t="str">
        <f t="shared" si="564"/>
        <v>VALID</v>
      </c>
    </row>
    <row r="7172" spans="1:18" x14ac:dyDescent="0.25">
      <c r="A7172" t="s">
        <v>15300</v>
      </c>
      <c r="B7172" s="1">
        <v>45047</v>
      </c>
      <c r="C7172">
        <v>-40633</v>
      </c>
      <c r="D7172" t="s">
        <v>826</v>
      </c>
      <c r="E7172" t="s">
        <v>827</v>
      </c>
      <c r="F7172" t="s">
        <v>3</v>
      </c>
      <c r="G7172" t="s">
        <v>25</v>
      </c>
      <c r="H7172" t="s">
        <v>828</v>
      </c>
      <c r="I7172" t="str">
        <f>_xlfn.XLOOKUP(H7172,'Customers'!A7172:A7571,'Customers'!B7172:B7571," ")</f>
        <v xml:space="preserve"> </v>
      </c>
      <c r="J7172" t="s">
        <v>1083</v>
      </c>
      <c r="K7172" t="s">
        <v>15301</v>
      </c>
      <c r="L7172" t="str">
        <f t="shared" si="560"/>
        <v>OK</v>
      </c>
      <c r="M7172" t="str">
        <f t="shared" si="561"/>
        <v>NOT  NULL</v>
      </c>
      <c r="N7172">
        <f t="shared" si="562"/>
        <v>1</v>
      </c>
      <c r="O7172" t="str">
        <f>IF(ISNA(VLOOKUP(J7172,Vendors!A:A,1,FALSE)),"MISSING VENDER","VALID")</f>
        <v>VALID</v>
      </c>
      <c r="P7172" t="str">
        <f>IF(ISNA(VLOOKUP(H7172,'Customers'!A:A,1,FALSE)),"missing customer ","valid")</f>
        <v xml:space="preserve">missing customer </v>
      </c>
      <c r="Q7172" t="str">
        <f t="shared" si="563"/>
        <v>VALID</v>
      </c>
      <c r="R7172" t="str">
        <f t="shared" si="564"/>
        <v>VALID</v>
      </c>
    </row>
    <row r="7173" spans="1:18" x14ac:dyDescent="0.25">
      <c r="A7173" t="s">
        <v>15302</v>
      </c>
      <c r="B7173" s="1">
        <v>44625</v>
      </c>
      <c r="C7173">
        <v>175120.05</v>
      </c>
      <c r="D7173" t="s">
        <v>836</v>
      </c>
      <c r="E7173" t="s">
        <v>855</v>
      </c>
      <c r="F7173" t="s">
        <v>3</v>
      </c>
      <c r="G7173" t="s">
        <v>28</v>
      </c>
      <c r="H7173" t="s">
        <v>363</v>
      </c>
      <c r="I7173" t="str">
        <f>_xlfn.XLOOKUP(H7173,'Customers'!A7173:A7572,'Customers'!B7173:B7572," ")</f>
        <v xml:space="preserve"> </v>
      </c>
      <c r="J7173" t="s">
        <v>828</v>
      </c>
      <c r="K7173" t="s">
        <v>15303</v>
      </c>
      <c r="L7173" t="str">
        <f t="shared" si="560"/>
        <v>OK</v>
      </c>
      <c r="M7173" t="str">
        <f t="shared" si="561"/>
        <v>NOT  NULL</v>
      </c>
      <c r="N7173">
        <f t="shared" si="562"/>
        <v>1</v>
      </c>
      <c r="O7173" t="str">
        <f>IF(ISNA(VLOOKUP(J7173,Vendors!A:A,1,FALSE)),"MISSING VENDER","VALID")</f>
        <v>MISSING VENDER</v>
      </c>
      <c r="P7173" t="str">
        <f>IF(ISNA(VLOOKUP(H7173,'Customers'!A:A,1,FALSE)),"missing customer ","valid")</f>
        <v>valid</v>
      </c>
      <c r="Q7173" t="str">
        <f t="shared" si="563"/>
        <v>VALID</v>
      </c>
      <c r="R7173" t="str">
        <f t="shared" si="564"/>
        <v>VALID</v>
      </c>
    </row>
    <row r="7174" spans="1:18" x14ac:dyDescent="0.25">
      <c r="A7174" t="s">
        <v>15304</v>
      </c>
      <c r="B7174" s="1">
        <v>44626</v>
      </c>
      <c r="C7174">
        <v>162918.79</v>
      </c>
      <c r="D7174" t="s">
        <v>836</v>
      </c>
      <c r="E7174" t="s">
        <v>840</v>
      </c>
      <c r="F7174" t="s">
        <v>3</v>
      </c>
      <c r="G7174" t="s">
        <v>28</v>
      </c>
      <c r="H7174" t="s">
        <v>197</v>
      </c>
      <c r="I7174" t="str">
        <f>_xlfn.XLOOKUP(H7174,'Customers'!A7174:A7573,'Customers'!B7174:B7573," ")</f>
        <v xml:space="preserve"> </v>
      </c>
      <c r="J7174" t="s">
        <v>828</v>
      </c>
      <c r="K7174" t="s">
        <v>15305</v>
      </c>
      <c r="L7174" t="str">
        <f t="shared" si="560"/>
        <v>OK</v>
      </c>
      <c r="M7174" t="str">
        <f t="shared" si="561"/>
        <v>NOT  NULL</v>
      </c>
      <c r="N7174">
        <f t="shared" si="562"/>
        <v>1</v>
      </c>
      <c r="O7174" t="str">
        <f>IF(ISNA(VLOOKUP(J7174,Vendors!A:A,1,FALSE)),"MISSING VENDER","VALID")</f>
        <v>MISSING VENDER</v>
      </c>
      <c r="P7174" t="str">
        <f>IF(ISNA(VLOOKUP(H7174,'Customers'!A:A,1,FALSE)),"missing customer ","valid")</f>
        <v>valid</v>
      </c>
      <c r="Q7174" t="str">
        <f t="shared" si="563"/>
        <v>VALID</v>
      </c>
      <c r="R7174" t="str">
        <f t="shared" si="564"/>
        <v>VALID</v>
      </c>
    </row>
    <row r="7175" spans="1:18" x14ac:dyDescent="0.25">
      <c r="A7175" t="s">
        <v>15306</v>
      </c>
      <c r="B7175" s="1">
        <v>44932</v>
      </c>
      <c r="C7175">
        <v>-75782.899999999994</v>
      </c>
      <c r="D7175" t="s">
        <v>826</v>
      </c>
      <c r="E7175" t="s">
        <v>843</v>
      </c>
      <c r="F7175" t="s">
        <v>3</v>
      </c>
      <c r="G7175" t="s">
        <v>25</v>
      </c>
      <c r="H7175" t="s">
        <v>828</v>
      </c>
      <c r="I7175" t="str">
        <f>_xlfn.XLOOKUP(H7175,'Customers'!A7175:A7574,'Customers'!B7175:B7574," ")</f>
        <v xml:space="preserve"> </v>
      </c>
      <c r="J7175" t="s">
        <v>1435</v>
      </c>
      <c r="K7175" t="s">
        <v>15307</v>
      </c>
      <c r="L7175" t="str">
        <f t="shared" si="560"/>
        <v>OK</v>
      </c>
      <c r="M7175" t="str">
        <f t="shared" si="561"/>
        <v>NOT  NULL</v>
      </c>
      <c r="N7175">
        <f t="shared" si="562"/>
        <v>1</v>
      </c>
      <c r="O7175" t="str">
        <f>IF(ISNA(VLOOKUP(J7175,Vendors!A:A,1,FALSE)),"MISSING VENDER","VALID")</f>
        <v>VALID</v>
      </c>
      <c r="P7175" t="str">
        <f>IF(ISNA(VLOOKUP(H7175,'Customers'!A:A,1,FALSE)),"missing customer ","valid")</f>
        <v xml:space="preserve">missing customer </v>
      </c>
      <c r="Q7175" t="str">
        <f t="shared" si="563"/>
        <v>VALID</v>
      </c>
      <c r="R7175" t="str">
        <f t="shared" si="564"/>
        <v>VALID</v>
      </c>
    </row>
    <row r="7176" spans="1:18" x14ac:dyDescent="0.25">
      <c r="A7176" t="s">
        <v>15308</v>
      </c>
      <c r="B7176" s="1">
        <v>45218</v>
      </c>
      <c r="C7176">
        <v>-36597.879999999997</v>
      </c>
      <c r="D7176" t="s">
        <v>826</v>
      </c>
      <c r="E7176" t="s">
        <v>865</v>
      </c>
      <c r="F7176" t="s">
        <v>5</v>
      </c>
      <c r="G7176" t="s">
        <v>25</v>
      </c>
      <c r="H7176" t="s">
        <v>828</v>
      </c>
      <c r="I7176" t="str">
        <f>_xlfn.XLOOKUP(H7176,'Customers'!A7176:A7575,'Customers'!B7176:B7575," ")</f>
        <v xml:space="preserve"> </v>
      </c>
      <c r="J7176" t="s">
        <v>1607</v>
      </c>
      <c r="K7176" t="s">
        <v>15309</v>
      </c>
      <c r="L7176" t="str">
        <f t="shared" si="560"/>
        <v>OK</v>
      </c>
      <c r="M7176" t="str">
        <f t="shared" si="561"/>
        <v>NOT  NULL</v>
      </c>
      <c r="N7176">
        <f t="shared" si="562"/>
        <v>1</v>
      </c>
      <c r="O7176" t="str">
        <f>IF(ISNA(VLOOKUP(J7176,Vendors!A:A,1,FALSE)),"MISSING VENDER","VALID")</f>
        <v>VALID</v>
      </c>
      <c r="P7176" t="str">
        <f>IF(ISNA(VLOOKUP(H7176,'Customers'!A:A,1,FALSE)),"missing customer ","valid")</f>
        <v xml:space="preserve">missing customer </v>
      </c>
      <c r="Q7176" t="str">
        <f t="shared" si="563"/>
        <v>VALID</v>
      </c>
      <c r="R7176" t="str">
        <f t="shared" si="564"/>
        <v>VALID</v>
      </c>
    </row>
    <row r="7177" spans="1:18" x14ac:dyDescent="0.25">
      <c r="A7177" t="s">
        <v>15310</v>
      </c>
      <c r="B7177" s="1">
        <v>45238</v>
      </c>
      <c r="C7177">
        <v>185111.5</v>
      </c>
      <c r="D7177" t="s">
        <v>836</v>
      </c>
      <c r="E7177" t="s">
        <v>855</v>
      </c>
      <c r="F7177" t="s">
        <v>5</v>
      </c>
      <c r="G7177" t="s">
        <v>18</v>
      </c>
      <c r="H7177" t="s">
        <v>121</v>
      </c>
      <c r="I7177" t="str">
        <f>_xlfn.XLOOKUP(H7177,'Customers'!A7177:A7576,'Customers'!B7177:B7576," ")</f>
        <v xml:space="preserve"> </v>
      </c>
      <c r="J7177" t="s">
        <v>828</v>
      </c>
      <c r="K7177" t="s">
        <v>15311</v>
      </c>
      <c r="L7177" t="str">
        <f t="shared" si="560"/>
        <v>OK</v>
      </c>
      <c r="M7177" t="str">
        <f t="shared" si="561"/>
        <v>NOT  NULL</v>
      </c>
      <c r="N7177">
        <f t="shared" si="562"/>
        <v>1</v>
      </c>
      <c r="O7177" t="str">
        <f>IF(ISNA(VLOOKUP(J7177,Vendors!A:A,1,FALSE)),"MISSING VENDER","VALID")</f>
        <v>MISSING VENDER</v>
      </c>
      <c r="P7177" t="str">
        <f>IF(ISNA(VLOOKUP(H7177,'Customers'!A:A,1,FALSE)),"missing customer ","valid")</f>
        <v>valid</v>
      </c>
      <c r="Q7177" t="str">
        <f t="shared" si="563"/>
        <v>VALID</v>
      </c>
      <c r="R7177" t="str">
        <f t="shared" si="564"/>
        <v>VALID</v>
      </c>
    </row>
    <row r="7178" spans="1:18" x14ac:dyDescent="0.25">
      <c r="A7178" t="s">
        <v>15312</v>
      </c>
      <c r="B7178" s="1">
        <v>44577</v>
      </c>
      <c r="C7178">
        <v>129724.36</v>
      </c>
      <c r="D7178" t="s">
        <v>836</v>
      </c>
      <c r="E7178" t="s">
        <v>855</v>
      </c>
      <c r="F7178" t="s">
        <v>5</v>
      </c>
      <c r="G7178" t="s">
        <v>25</v>
      </c>
      <c r="H7178" t="s">
        <v>615</v>
      </c>
      <c r="I7178" t="str">
        <f>_xlfn.XLOOKUP(H7178,'Customers'!A7178:A7577,'Customers'!B7178:B7577," ")</f>
        <v xml:space="preserve"> </v>
      </c>
      <c r="J7178" t="s">
        <v>828</v>
      </c>
      <c r="K7178" t="s">
        <v>15313</v>
      </c>
      <c r="L7178" t="str">
        <f t="shared" si="560"/>
        <v>OK</v>
      </c>
      <c r="M7178" t="str">
        <f t="shared" si="561"/>
        <v>NOT  NULL</v>
      </c>
      <c r="N7178">
        <f t="shared" si="562"/>
        <v>1</v>
      </c>
      <c r="O7178" t="str">
        <f>IF(ISNA(VLOOKUP(J7178,Vendors!A:A,1,FALSE)),"MISSING VENDER","VALID")</f>
        <v>MISSING VENDER</v>
      </c>
      <c r="P7178" t="str">
        <f>IF(ISNA(VLOOKUP(H7178,'Customers'!A:A,1,FALSE)),"missing customer ","valid")</f>
        <v>valid</v>
      </c>
      <c r="Q7178" t="str">
        <f t="shared" si="563"/>
        <v>VALID</v>
      </c>
      <c r="R7178" t="str">
        <f t="shared" si="564"/>
        <v>VALID</v>
      </c>
    </row>
    <row r="7179" spans="1:18" x14ac:dyDescent="0.25">
      <c r="A7179" t="s">
        <v>15314</v>
      </c>
      <c r="B7179" s="1">
        <v>44704</v>
      </c>
      <c r="C7179">
        <v>-22181.439999999999</v>
      </c>
      <c r="D7179" t="s">
        <v>826</v>
      </c>
      <c r="E7179" t="s">
        <v>832</v>
      </c>
      <c r="F7179" t="s">
        <v>3</v>
      </c>
      <c r="G7179" t="s">
        <v>14</v>
      </c>
      <c r="H7179" t="s">
        <v>828</v>
      </c>
      <c r="I7179" t="str">
        <f>_xlfn.XLOOKUP(H7179,'Customers'!A7179:A7578,'Customers'!B7179:B7578," ")</f>
        <v xml:space="preserve"> </v>
      </c>
      <c r="J7179" t="s">
        <v>2004</v>
      </c>
      <c r="K7179" t="s">
        <v>15315</v>
      </c>
      <c r="L7179" t="str">
        <f t="shared" si="560"/>
        <v>OK</v>
      </c>
      <c r="M7179" t="str">
        <f t="shared" si="561"/>
        <v>NOT  NULL</v>
      </c>
      <c r="N7179">
        <f t="shared" si="562"/>
        <v>1</v>
      </c>
      <c r="O7179" t="str">
        <f>IF(ISNA(VLOOKUP(J7179,Vendors!A:A,1,FALSE)),"MISSING VENDER","VALID")</f>
        <v>VALID</v>
      </c>
      <c r="P7179" t="str">
        <f>IF(ISNA(VLOOKUP(H7179,'Customers'!A:A,1,FALSE)),"missing customer ","valid")</f>
        <v xml:space="preserve">missing customer </v>
      </c>
      <c r="Q7179" t="str">
        <f t="shared" si="563"/>
        <v>VALID</v>
      </c>
      <c r="R7179" t="str">
        <f t="shared" si="564"/>
        <v>VALID</v>
      </c>
    </row>
    <row r="7180" spans="1:18" x14ac:dyDescent="0.25">
      <c r="A7180" t="s">
        <v>15316</v>
      </c>
      <c r="B7180" s="1">
        <v>45234</v>
      </c>
      <c r="C7180">
        <v>-2025.97</v>
      </c>
      <c r="D7180" t="s">
        <v>826</v>
      </c>
      <c r="E7180" t="s">
        <v>892</v>
      </c>
      <c r="F7180" t="s">
        <v>5</v>
      </c>
      <c r="G7180" t="s">
        <v>28</v>
      </c>
      <c r="H7180" t="s">
        <v>828</v>
      </c>
      <c r="I7180" t="str">
        <f>_xlfn.XLOOKUP(H7180,'Customers'!A7180:A7579,'Customers'!B7180:B7579," ")</f>
        <v xml:space="preserve"> </v>
      </c>
      <c r="J7180" t="s">
        <v>1183</v>
      </c>
      <c r="K7180" t="s">
        <v>15317</v>
      </c>
      <c r="L7180" t="str">
        <f t="shared" si="560"/>
        <v>OK</v>
      </c>
      <c r="M7180" t="str">
        <f t="shared" si="561"/>
        <v>NOT  NULL</v>
      </c>
      <c r="N7180">
        <f t="shared" si="562"/>
        <v>1</v>
      </c>
      <c r="O7180" t="str">
        <f>IF(ISNA(VLOOKUP(J7180,Vendors!A:A,1,FALSE)),"MISSING VENDER","VALID")</f>
        <v>VALID</v>
      </c>
      <c r="P7180" t="str">
        <f>IF(ISNA(VLOOKUP(H7180,'Customers'!A:A,1,FALSE)),"missing customer ","valid")</f>
        <v xml:space="preserve">missing customer </v>
      </c>
      <c r="Q7180" t="str">
        <f t="shared" si="563"/>
        <v>VALID</v>
      </c>
      <c r="R7180" t="str">
        <f t="shared" si="564"/>
        <v>VALID</v>
      </c>
    </row>
    <row r="7181" spans="1:18" x14ac:dyDescent="0.25">
      <c r="A7181" t="s">
        <v>15318</v>
      </c>
      <c r="B7181" s="1">
        <v>44774</v>
      </c>
      <c r="C7181">
        <v>20916.55</v>
      </c>
      <c r="D7181" t="s">
        <v>860</v>
      </c>
      <c r="E7181" t="s">
        <v>860</v>
      </c>
      <c r="F7181" t="s">
        <v>3</v>
      </c>
      <c r="G7181" t="s">
        <v>14</v>
      </c>
      <c r="H7181" t="s">
        <v>828</v>
      </c>
      <c r="I7181" t="str">
        <f>_xlfn.XLOOKUP(H7181,'Customers'!A7181:A7580,'Customers'!B7181:B7580," ")</f>
        <v xml:space="preserve"> </v>
      </c>
      <c r="J7181" t="s">
        <v>828</v>
      </c>
      <c r="K7181" t="s">
        <v>15319</v>
      </c>
      <c r="L7181" t="str">
        <f t="shared" si="560"/>
        <v>OK</v>
      </c>
      <c r="M7181" t="str">
        <f t="shared" si="561"/>
        <v>NOT  NULL</v>
      </c>
      <c r="N7181">
        <f t="shared" si="562"/>
        <v>1</v>
      </c>
      <c r="O7181" t="str">
        <f>IF(ISNA(VLOOKUP(J7181,Vendors!A:A,1,FALSE)),"MISSING VENDER","VALID")</f>
        <v>MISSING VENDER</v>
      </c>
      <c r="P7181" t="str">
        <f>IF(ISNA(VLOOKUP(H7181,'Customers'!A:A,1,FALSE)),"missing customer ","valid")</f>
        <v xml:space="preserve">missing customer </v>
      </c>
      <c r="Q7181" t="str">
        <f t="shared" si="563"/>
        <v>VALID</v>
      </c>
      <c r="R7181" t="str">
        <f t="shared" si="564"/>
        <v>VALID</v>
      </c>
    </row>
    <row r="7182" spans="1:18" x14ac:dyDescent="0.25">
      <c r="A7182" t="s">
        <v>15320</v>
      </c>
      <c r="B7182" s="1">
        <v>44906</v>
      </c>
      <c r="C7182">
        <v>162884.6</v>
      </c>
      <c r="D7182" t="s">
        <v>836</v>
      </c>
      <c r="E7182" t="s">
        <v>840</v>
      </c>
      <c r="F7182" t="s">
        <v>5</v>
      </c>
      <c r="G7182" t="s">
        <v>25</v>
      </c>
      <c r="H7182" t="s">
        <v>355</v>
      </c>
      <c r="I7182" t="str">
        <f>_xlfn.XLOOKUP(H7182,'Customers'!A7182:A7581,'Customers'!B7182:B7581," ")</f>
        <v xml:space="preserve"> </v>
      </c>
      <c r="J7182" t="s">
        <v>828</v>
      </c>
      <c r="K7182" t="s">
        <v>15321</v>
      </c>
      <c r="L7182" t="str">
        <f t="shared" si="560"/>
        <v>OK</v>
      </c>
      <c r="M7182" t="str">
        <f t="shared" si="561"/>
        <v>NOT  NULL</v>
      </c>
      <c r="N7182">
        <f t="shared" si="562"/>
        <v>1</v>
      </c>
      <c r="O7182" t="str">
        <f>IF(ISNA(VLOOKUP(J7182,Vendors!A:A,1,FALSE)),"MISSING VENDER","VALID")</f>
        <v>MISSING VENDER</v>
      </c>
      <c r="P7182" t="str">
        <f>IF(ISNA(VLOOKUP(H7182,'Customers'!A:A,1,FALSE)),"missing customer ","valid")</f>
        <v>valid</v>
      </c>
      <c r="Q7182" t="str">
        <f t="shared" si="563"/>
        <v>VALID</v>
      </c>
      <c r="R7182" t="str">
        <f t="shared" si="564"/>
        <v>VALID</v>
      </c>
    </row>
    <row r="7183" spans="1:18" x14ac:dyDescent="0.25">
      <c r="A7183" t="s">
        <v>15322</v>
      </c>
      <c r="B7183" s="1">
        <v>44721</v>
      </c>
      <c r="C7183">
        <v>292161.95</v>
      </c>
      <c r="D7183" t="s">
        <v>836</v>
      </c>
      <c r="E7183" t="s">
        <v>840</v>
      </c>
      <c r="F7183" t="s">
        <v>4</v>
      </c>
      <c r="G7183" t="s">
        <v>18</v>
      </c>
      <c r="H7183" t="s">
        <v>513</v>
      </c>
      <c r="I7183" t="str">
        <f>_xlfn.XLOOKUP(H7183,'Customers'!A7183:A7582,'Customers'!B7183:B7582," ")</f>
        <v xml:space="preserve"> </v>
      </c>
      <c r="J7183" t="s">
        <v>828</v>
      </c>
      <c r="K7183" t="s">
        <v>15323</v>
      </c>
      <c r="L7183" t="str">
        <f t="shared" si="560"/>
        <v>OK</v>
      </c>
      <c r="M7183" t="str">
        <f t="shared" si="561"/>
        <v>NOT  NULL</v>
      </c>
      <c r="N7183">
        <f t="shared" si="562"/>
        <v>1</v>
      </c>
      <c r="O7183" t="str">
        <f>IF(ISNA(VLOOKUP(J7183,Vendors!A:A,1,FALSE)),"MISSING VENDER","VALID")</f>
        <v>MISSING VENDER</v>
      </c>
      <c r="P7183" t="str">
        <f>IF(ISNA(VLOOKUP(H7183,'Customers'!A:A,1,FALSE)),"missing customer ","valid")</f>
        <v>valid</v>
      </c>
      <c r="Q7183" t="str">
        <f t="shared" si="563"/>
        <v>VALID</v>
      </c>
      <c r="R7183" t="str">
        <f t="shared" si="564"/>
        <v>VALID</v>
      </c>
    </row>
    <row r="7184" spans="1:18" x14ac:dyDescent="0.25">
      <c r="A7184" t="s">
        <v>15324</v>
      </c>
      <c r="B7184" s="1">
        <v>45046</v>
      </c>
      <c r="C7184">
        <v>94704.86</v>
      </c>
      <c r="D7184" t="s">
        <v>836</v>
      </c>
      <c r="E7184" t="s">
        <v>840</v>
      </c>
      <c r="F7184" t="s">
        <v>4</v>
      </c>
      <c r="G7184" t="s">
        <v>14</v>
      </c>
      <c r="H7184" t="s">
        <v>343</v>
      </c>
      <c r="I7184" t="str">
        <f>_xlfn.XLOOKUP(H7184,'Customers'!A7184:A7583,'Customers'!B7184:B7583," ")</f>
        <v xml:space="preserve"> </v>
      </c>
      <c r="J7184" t="s">
        <v>828</v>
      </c>
      <c r="K7184" t="s">
        <v>15325</v>
      </c>
      <c r="L7184" t="str">
        <f t="shared" si="560"/>
        <v>OK</v>
      </c>
      <c r="M7184" t="str">
        <f t="shared" si="561"/>
        <v>NOT  NULL</v>
      </c>
      <c r="N7184">
        <f t="shared" si="562"/>
        <v>1</v>
      </c>
      <c r="O7184" t="str">
        <f>IF(ISNA(VLOOKUP(J7184,Vendors!A:A,1,FALSE)),"MISSING VENDER","VALID")</f>
        <v>MISSING VENDER</v>
      </c>
      <c r="P7184" t="str">
        <f>IF(ISNA(VLOOKUP(H7184,'Customers'!A:A,1,FALSE)),"missing customer ","valid")</f>
        <v>valid</v>
      </c>
      <c r="Q7184" t="str">
        <f t="shared" si="563"/>
        <v>VALID</v>
      </c>
      <c r="R7184" t="str">
        <f t="shared" si="564"/>
        <v>VALID</v>
      </c>
    </row>
    <row r="7185" spans="1:18" x14ac:dyDescent="0.25">
      <c r="A7185" t="s">
        <v>15326</v>
      </c>
      <c r="B7185" s="1">
        <v>44713</v>
      </c>
      <c r="C7185">
        <v>-47231.88</v>
      </c>
      <c r="D7185" t="s">
        <v>826</v>
      </c>
      <c r="E7185" t="s">
        <v>892</v>
      </c>
      <c r="F7185" t="s">
        <v>4</v>
      </c>
      <c r="G7185" t="s">
        <v>18</v>
      </c>
      <c r="H7185" t="s">
        <v>828</v>
      </c>
      <c r="I7185" t="str">
        <f>_xlfn.XLOOKUP(H7185,'Customers'!A7185:A7584,'Customers'!B7185:B7584," ")</f>
        <v xml:space="preserve"> </v>
      </c>
      <c r="J7185" t="s">
        <v>1186</v>
      </c>
      <c r="K7185" t="s">
        <v>15327</v>
      </c>
      <c r="L7185" t="str">
        <f t="shared" si="560"/>
        <v>OK</v>
      </c>
      <c r="M7185" t="str">
        <f t="shared" si="561"/>
        <v>NOT  NULL</v>
      </c>
      <c r="N7185">
        <f t="shared" si="562"/>
        <v>1</v>
      </c>
      <c r="O7185" t="str">
        <f>IF(ISNA(VLOOKUP(J7185,Vendors!A:A,1,FALSE)),"MISSING VENDER","VALID")</f>
        <v>VALID</v>
      </c>
      <c r="P7185" t="str">
        <f>IF(ISNA(VLOOKUP(H7185,'Customers'!A:A,1,FALSE)),"missing customer ","valid")</f>
        <v xml:space="preserve">missing customer </v>
      </c>
      <c r="Q7185" t="str">
        <f t="shared" si="563"/>
        <v>VALID</v>
      </c>
      <c r="R7185" t="str">
        <f t="shared" si="564"/>
        <v>VALID</v>
      </c>
    </row>
    <row r="7186" spans="1:18" x14ac:dyDescent="0.25">
      <c r="A7186" t="s">
        <v>15328</v>
      </c>
      <c r="B7186" s="1">
        <v>44715</v>
      </c>
      <c r="C7186">
        <v>240603.51999999999</v>
      </c>
      <c r="D7186" t="s">
        <v>836</v>
      </c>
      <c r="E7186" t="s">
        <v>837</v>
      </c>
      <c r="F7186" t="s">
        <v>3</v>
      </c>
      <c r="G7186" t="s">
        <v>25</v>
      </c>
      <c r="H7186" t="s">
        <v>697</v>
      </c>
      <c r="I7186" t="str">
        <f>_xlfn.XLOOKUP(H7186,'Customers'!A7186:A7585,'Customers'!B7186:B7585," ")</f>
        <v xml:space="preserve"> </v>
      </c>
      <c r="J7186" t="s">
        <v>828</v>
      </c>
      <c r="K7186" t="s">
        <v>15329</v>
      </c>
      <c r="L7186" t="str">
        <f t="shared" si="560"/>
        <v>OK</v>
      </c>
      <c r="M7186" t="str">
        <f t="shared" si="561"/>
        <v>NOT  NULL</v>
      </c>
      <c r="N7186">
        <f t="shared" si="562"/>
        <v>1</v>
      </c>
      <c r="O7186" t="str">
        <f>IF(ISNA(VLOOKUP(J7186,Vendors!A:A,1,FALSE)),"MISSING VENDER","VALID")</f>
        <v>MISSING VENDER</v>
      </c>
      <c r="P7186" t="str">
        <f>IF(ISNA(VLOOKUP(H7186,'Customers'!A:A,1,FALSE)),"missing customer ","valid")</f>
        <v>valid</v>
      </c>
      <c r="Q7186" t="str">
        <f t="shared" si="563"/>
        <v>VALID</v>
      </c>
      <c r="R7186" t="str">
        <f t="shared" si="564"/>
        <v>VALID</v>
      </c>
    </row>
    <row r="7187" spans="1:18" x14ac:dyDescent="0.25">
      <c r="A7187" t="s">
        <v>15330</v>
      </c>
      <c r="B7187" s="1">
        <v>44795</v>
      </c>
      <c r="C7187">
        <v>-30783.279999999999</v>
      </c>
      <c r="D7187" t="s">
        <v>826</v>
      </c>
      <c r="E7187" t="s">
        <v>843</v>
      </c>
      <c r="F7187" t="s">
        <v>3</v>
      </c>
      <c r="G7187" t="s">
        <v>18</v>
      </c>
      <c r="H7187" t="s">
        <v>828</v>
      </c>
      <c r="I7187" t="str">
        <f>_xlfn.XLOOKUP(H7187,'Customers'!A7187:A7586,'Customers'!B7187:B7586," ")</f>
        <v xml:space="preserve"> </v>
      </c>
      <c r="J7187" t="s">
        <v>1073</v>
      </c>
      <c r="K7187" t="s">
        <v>15331</v>
      </c>
      <c r="L7187" t="str">
        <f t="shared" si="560"/>
        <v>OK</v>
      </c>
      <c r="M7187" t="str">
        <f t="shared" si="561"/>
        <v>NOT  NULL</v>
      </c>
      <c r="N7187">
        <f t="shared" si="562"/>
        <v>1</v>
      </c>
      <c r="O7187" t="str">
        <f>IF(ISNA(VLOOKUP(J7187,Vendors!A:A,1,FALSE)),"MISSING VENDER","VALID")</f>
        <v>VALID</v>
      </c>
      <c r="P7187" t="str">
        <f>IF(ISNA(VLOOKUP(H7187,'Customers'!A:A,1,FALSE)),"missing customer ","valid")</f>
        <v xml:space="preserve">missing customer </v>
      </c>
      <c r="Q7187" t="str">
        <f t="shared" si="563"/>
        <v>VALID</v>
      </c>
      <c r="R7187" t="str">
        <f t="shared" si="564"/>
        <v>VALID</v>
      </c>
    </row>
    <row r="7188" spans="1:18" x14ac:dyDescent="0.25">
      <c r="A7188" t="s">
        <v>15332</v>
      </c>
      <c r="B7188" s="1">
        <v>45142</v>
      </c>
      <c r="C7188">
        <v>178030.32</v>
      </c>
      <c r="D7188" t="s">
        <v>836</v>
      </c>
      <c r="E7188" t="s">
        <v>855</v>
      </c>
      <c r="F7188" t="s">
        <v>5</v>
      </c>
      <c r="G7188" t="s">
        <v>18</v>
      </c>
      <c r="H7188" t="s">
        <v>209</v>
      </c>
      <c r="I7188" t="str">
        <f>_xlfn.XLOOKUP(H7188,'Customers'!A7188:A7587,'Customers'!B7188:B7587," ")</f>
        <v xml:space="preserve"> </v>
      </c>
      <c r="J7188" t="s">
        <v>828</v>
      </c>
      <c r="K7188" t="s">
        <v>15333</v>
      </c>
      <c r="L7188" t="str">
        <f t="shared" si="560"/>
        <v>OK</v>
      </c>
      <c r="M7188" t="str">
        <f t="shared" si="561"/>
        <v>NOT  NULL</v>
      </c>
      <c r="N7188">
        <f t="shared" si="562"/>
        <v>1</v>
      </c>
      <c r="O7188" t="str">
        <f>IF(ISNA(VLOOKUP(J7188,Vendors!A:A,1,FALSE)),"MISSING VENDER","VALID")</f>
        <v>MISSING VENDER</v>
      </c>
      <c r="P7188" t="str">
        <f>IF(ISNA(VLOOKUP(H7188,'Customers'!A:A,1,FALSE)),"missing customer ","valid")</f>
        <v>valid</v>
      </c>
      <c r="Q7188" t="str">
        <f t="shared" si="563"/>
        <v>VALID</v>
      </c>
      <c r="R7188" t="str">
        <f t="shared" si="564"/>
        <v>VALID</v>
      </c>
    </row>
    <row r="7189" spans="1:18" x14ac:dyDescent="0.25">
      <c r="A7189" t="s">
        <v>15334</v>
      </c>
      <c r="B7189" s="1">
        <v>44733</v>
      </c>
      <c r="C7189">
        <v>128852.35</v>
      </c>
      <c r="D7189" t="s">
        <v>836</v>
      </c>
      <c r="E7189" t="s">
        <v>837</v>
      </c>
      <c r="F7189" t="s">
        <v>4</v>
      </c>
      <c r="G7189" t="s">
        <v>28</v>
      </c>
      <c r="H7189" t="s">
        <v>667</v>
      </c>
      <c r="I7189" t="str">
        <f>_xlfn.XLOOKUP(H7189,'Customers'!A7189:A7588,'Customers'!B7189:B7588," ")</f>
        <v xml:space="preserve"> </v>
      </c>
      <c r="J7189" t="s">
        <v>828</v>
      </c>
      <c r="K7189" t="s">
        <v>15335</v>
      </c>
      <c r="L7189" t="str">
        <f t="shared" si="560"/>
        <v>OK</v>
      </c>
      <c r="M7189" t="str">
        <f t="shared" si="561"/>
        <v>NOT  NULL</v>
      </c>
      <c r="N7189">
        <f t="shared" si="562"/>
        <v>1</v>
      </c>
      <c r="O7189" t="str">
        <f>IF(ISNA(VLOOKUP(J7189,Vendors!A:A,1,FALSE)),"MISSING VENDER","VALID")</f>
        <v>MISSING VENDER</v>
      </c>
      <c r="P7189" t="str">
        <f>IF(ISNA(VLOOKUP(H7189,'Customers'!A:A,1,FALSE)),"missing customer ","valid")</f>
        <v>valid</v>
      </c>
      <c r="Q7189" t="str">
        <f t="shared" si="563"/>
        <v>VALID</v>
      </c>
      <c r="R7189" t="str">
        <f t="shared" si="564"/>
        <v>VALID</v>
      </c>
    </row>
    <row r="7190" spans="1:18" x14ac:dyDescent="0.25">
      <c r="A7190" t="s">
        <v>15336</v>
      </c>
      <c r="B7190" s="1">
        <v>45059</v>
      </c>
      <c r="C7190">
        <v>-27869.08</v>
      </c>
      <c r="D7190" t="s">
        <v>826</v>
      </c>
      <c r="E7190" t="s">
        <v>832</v>
      </c>
      <c r="F7190" t="s">
        <v>5</v>
      </c>
      <c r="G7190" t="s">
        <v>14</v>
      </c>
      <c r="H7190" t="s">
        <v>828</v>
      </c>
      <c r="I7190" t="str">
        <f>_xlfn.XLOOKUP(H7190,'Customers'!A7190:A7589,'Customers'!B7190:B7589," ")</f>
        <v xml:space="preserve"> </v>
      </c>
      <c r="J7190" t="s">
        <v>916</v>
      </c>
      <c r="K7190" t="s">
        <v>15337</v>
      </c>
      <c r="L7190" t="str">
        <f t="shared" si="560"/>
        <v>OK</v>
      </c>
      <c r="M7190" t="str">
        <f t="shared" si="561"/>
        <v>NOT  NULL</v>
      </c>
      <c r="N7190">
        <f t="shared" si="562"/>
        <v>1</v>
      </c>
      <c r="O7190" t="str">
        <f>IF(ISNA(VLOOKUP(J7190,Vendors!A:A,1,FALSE)),"MISSING VENDER","VALID")</f>
        <v>VALID</v>
      </c>
      <c r="P7190" t="str">
        <f>IF(ISNA(VLOOKUP(H7190,'Customers'!A:A,1,FALSE)),"missing customer ","valid")</f>
        <v xml:space="preserve">missing customer </v>
      </c>
      <c r="Q7190" t="str">
        <f t="shared" si="563"/>
        <v>VALID</v>
      </c>
      <c r="R7190" t="str">
        <f t="shared" si="564"/>
        <v>VALID</v>
      </c>
    </row>
    <row r="7191" spans="1:18" x14ac:dyDescent="0.25">
      <c r="A7191" t="s">
        <v>15338</v>
      </c>
      <c r="B7191" s="1">
        <v>44854</v>
      </c>
      <c r="C7191">
        <v>-42950.85</v>
      </c>
      <c r="D7191" t="s">
        <v>826</v>
      </c>
      <c r="E7191" t="s">
        <v>832</v>
      </c>
      <c r="F7191" t="s">
        <v>3</v>
      </c>
      <c r="G7191" t="s">
        <v>25</v>
      </c>
      <c r="H7191" t="s">
        <v>828</v>
      </c>
      <c r="I7191" t="str">
        <f>_xlfn.XLOOKUP(H7191,'Customers'!A7191:A7590,'Customers'!B7191:B7590," ")</f>
        <v xml:space="preserve"> </v>
      </c>
      <c r="J7191" t="s">
        <v>1455</v>
      </c>
      <c r="K7191" t="s">
        <v>15339</v>
      </c>
      <c r="L7191" t="str">
        <f t="shared" si="560"/>
        <v>OK</v>
      </c>
      <c r="M7191" t="str">
        <f t="shared" si="561"/>
        <v>NOT  NULL</v>
      </c>
      <c r="N7191">
        <f t="shared" si="562"/>
        <v>1</v>
      </c>
      <c r="O7191" t="str">
        <f>IF(ISNA(VLOOKUP(J7191,Vendors!A:A,1,FALSE)),"MISSING VENDER","VALID")</f>
        <v>VALID</v>
      </c>
      <c r="P7191" t="str">
        <f>IF(ISNA(VLOOKUP(H7191,'Customers'!A:A,1,FALSE)),"missing customer ","valid")</f>
        <v xml:space="preserve">missing customer </v>
      </c>
      <c r="Q7191" t="str">
        <f t="shared" si="563"/>
        <v>VALID</v>
      </c>
      <c r="R7191" t="str">
        <f t="shared" si="564"/>
        <v>VALID</v>
      </c>
    </row>
    <row r="7192" spans="1:18" x14ac:dyDescent="0.25">
      <c r="A7192" t="s">
        <v>15340</v>
      </c>
      <c r="B7192" s="1">
        <v>44721</v>
      </c>
      <c r="C7192">
        <v>148350.66</v>
      </c>
      <c r="D7192" t="s">
        <v>836</v>
      </c>
      <c r="E7192" t="s">
        <v>837</v>
      </c>
      <c r="F7192" t="s">
        <v>3</v>
      </c>
      <c r="G7192" t="s">
        <v>25</v>
      </c>
      <c r="H7192" t="s">
        <v>377</v>
      </c>
      <c r="I7192" t="str">
        <f>_xlfn.XLOOKUP(H7192,'Customers'!A7192:A7591,'Customers'!B7192:B7591," ")</f>
        <v xml:space="preserve"> </v>
      </c>
      <c r="J7192" t="s">
        <v>828</v>
      </c>
      <c r="K7192" t="s">
        <v>15341</v>
      </c>
      <c r="L7192" t="str">
        <f t="shared" si="560"/>
        <v>OK</v>
      </c>
      <c r="M7192" t="str">
        <f t="shared" si="561"/>
        <v>NOT  NULL</v>
      </c>
      <c r="N7192">
        <f t="shared" si="562"/>
        <v>1</v>
      </c>
      <c r="O7192" t="str">
        <f>IF(ISNA(VLOOKUP(J7192,Vendors!A:A,1,FALSE)),"MISSING VENDER","VALID")</f>
        <v>MISSING VENDER</v>
      </c>
      <c r="P7192" t="str">
        <f>IF(ISNA(VLOOKUP(H7192,'Customers'!A:A,1,FALSE)),"missing customer ","valid")</f>
        <v>valid</v>
      </c>
      <c r="Q7192" t="str">
        <f t="shared" si="563"/>
        <v>VALID</v>
      </c>
      <c r="R7192" t="str">
        <f t="shared" si="564"/>
        <v>VALID</v>
      </c>
    </row>
    <row r="7193" spans="1:18" x14ac:dyDescent="0.25">
      <c r="A7193" t="s">
        <v>15342</v>
      </c>
      <c r="B7193" s="1">
        <v>44649</v>
      </c>
      <c r="C7193">
        <v>98202.34</v>
      </c>
      <c r="D7193" t="s">
        <v>836</v>
      </c>
      <c r="E7193" t="s">
        <v>855</v>
      </c>
      <c r="F7193" t="s">
        <v>4</v>
      </c>
      <c r="G7193" t="s">
        <v>28</v>
      </c>
      <c r="H7193" t="s">
        <v>307</v>
      </c>
      <c r="I7193" t="str">
        <f>_xlfn.XLOOKUP(H7193,'Customers'!A7193:A7592,'Customers'!B7193:B7592," ")</f>
        <v xml:space="preserve"> </v>
      </c>
      <c r="J7193" t="s">
        <v>828</v>
      </c>
      <c r="K7193" t="s">
        <v>15343</v>
      </c>
      <c r="L7193" t="str">
        <f t="shared" si="560"/>
        <v>OK</v>
      </c>
      <c r="M7193" t="str">
        <f t="shared" si="561"/>
        <v>NOT  NULL</v>
      </c>
      <c r="N7193">
        <f t="shared" si="562"/>
        <v>1</v>
      </c>
      <c r="O7193" t="str">
        <f>IF(ISNA(VLOOKUP(J7193,Vendors!A:A,1,FALSE)),"MISSING VENDER","VALID")</f>
        <v>MISSING VENDER</v>
      </c>
      <c r="P7193" t="str">
        <f>IF(ISNA(VLOOKUP(H7193,'Customers'!A:A,1,FALSE)),"missing customer ","valid")</f>
        <v>valid</v>
      </c>
      <c r="Q7193" t="str">
        <f t="shared" si="563"/>
        <v>VALID</v>
      </c>
      <c r="R7193" t="str">
        <f t="shared" si="564"/>
        <v>VALID</v>
      </c>
    </row>
    <row r="7194" spans="1:18" x14ac:dyDescent="0.25">
      <c r="A7194" t="s">
        <v>15344</v>
      </c>
      <c r="B7194" s="1">
        <v>45285</v>
      </c>
      <c r="C7194">
        <v>93546.97</v>
      </c>
      <c r="D7194" t="s">
        <v>836</v>
      </c>
      <c r="E7194" t="s">
        <v>837</v>
      </c>
      <c r="F7194" t="s">
        <v>4</v>
      </c>
      <c r="G7194" t="s">
        <v>14</v>
      </c>
      <c r="H7194" t="s">
        <v>153</v>
      </c>
      <c r="I7194" t="str">
        <f>_xlfn.XLOOKUP(H7194,'Customers'!A7194:A7593,'Customers'!B7194:B7593," ")</f>
        <v xml:space="preserve"> </v>
      </c>
      <c r="J7194" t="s">
        <v>828</v>
      </c>
      <c r="K7194" t="s">
        <v>15345</v>
      </c>
      <c r="L7194" t="str">
        <f t="shared" si="560"/>
        <v>OK</v>
      </c>
      <c r="M7194" t="str">
        <f t="shared" si="561"/>
        <v>NOT  NULL</v>
      </c>
      <c r="N7194">
        <f t="shared" si="562"/>
        <v>1</v>
      </c>
      <c r="O7194" t="str">
        <f>IF(ISNA(VLOOKUP(J7194,Vendors!A:A,1,FALSE)),"MISSING VENDER","VALID")</f>
        <v>MISSING VENDER</v>
      </c>
      <c r="P7194" t="str">
        <f>IF(ISNA(VLOOKUP(H7194,'Customers'!A:A,1,FALSE)),"missing customer ","valid")</f>
        <v>valid</v>
      </c>
      <c r="Q7194" t="str">
        <f t="shared" si="563"/>
        <v>VALID</v>
      </c>
      <c r="R7194" t="str">
        <f t="shared" si="564"/>
        <v>VALID</v>
      </c>
    </row>
    <row r="7195" spans="1:18" x14ac:dyDescent="0.25">
      <c r="A7195" t="s">
        <v>15346</v>
      </c>
      <c r="B7195" s="1">
        <v>45154</v>
      </c>
      <c r="C7195">
        <v>144457.19</v>
      </c>
      <c r="D7195" t="s">
        <v>836</v>
      </c>
      <c r="E7195" t="s">
        <v>840</v>
      </c>
      <c r="F7195" t="s">
        <v>5</v>
      </c>
      <c r="G7195" t="s">
        <v>28</v>
      </c>
      <c r="H7195" t="s">
        <v>673</v>
      </c>
      <c r="I7195" t="str">
        <f>_xlfn.XLOOKUP(H7195,'Customers'!A7195:A7594,'Customers'!B7195:B7594," ")</f>
        <v xml:space="preserve"> </v>
      </c>
      <c r="J7195" t="s">
        <v>828</v>
      </c>
      <c r="K7195" t="s">
        <v>15347</v>
      </c>
      <c r="L7195" t="str">
        <f t="shared" si="560"/>
        <v>OK</v>
      </c>
      <c r="M7195" t="str">
        <f t="shared" si="561"/>
        <v>NOT  NULL</v>
      </c>
      <c r="N7195">
        <f t="shared" si="562"/>
        <v>1</v>
      </c>
      <c r="O7195" t="str">
        <f>IF(ISNA(VLOOKUP(J7195,Vendors!A:A,1,FALSE)),"MISSING VENDER","VALID")</f>
        <v>MISSING VENDER</v>
      </c>
      <c r="P7195" t="str">
        <f>IF(ISNA(VLOOKUP(H7195,'Customers'!A:A,1,FALSE)),"missing customer ","valid")</f>
        <v>valid</v>
      </c>
      <c r="Q7195" t="str">
        <f t="shared" si="563"/>
        <v>VALID</v>
      </c>
      <c r="R7195" t="str">
        <f t="shared" si="564"/>
        <v>VALID</v>
      </c>
    </row>
    <row r="7196" spans="1:18" x14ac:dyDescent="0.25">
      <c r="A7196" t="s">
        <v>15348</v>
      </c>
      <c r="B7196" s="1">
        <v>44926</v>
      </c>
      <c r="C7196">
        <v>-46212.98</v>
      </c>
      <c r="D7196" t="s">
        <v>826</v>
      </c>
      <c r="E7196" t="s">
        <v>827</v>
      </c>
      <c r="F7196" t="s">
        <v>5</v>
      </c>
      <c r="G7196" t="s">
        <v>28</v>
      </c>
      <c r="H7196" t="s">
        <v>828</v>
      </c>
      <c r="I7196" t="str">
        <f>_xlfn.XLOOKUP(H7196,'Customers'!A7196:A7595,'Customers'!B7196:B7595," ")</f>
        <v xml:space="preserve"> </v>
      </c>
      <c r="J7196" t="s">
        <v>1197</v>
      </c>
      <c r="K7196" t="s">
        <v>15349</v>
      </c>
      <c r="L7196" t="str">
        <f t="shared" si="560"/>
        <v>OK</v>
      </c>
      <c r="M7196" t="str">
        <f t="shared" si="561"/>
        <v>NOT  NULL</v>
      </c>
      <c r="N7196">
        <f t="shared" si="562"/>
        <v>1</v>
      </c>
      <c r="O7196" t="str">
        <f>IF(ISNA(VLOOKUP(J7196,Vendors!A:A,1,FALSE)),"MISSING VENDER","VALID")</f>
        <v>VALID</v>
      </c>
      <c r="P7196" t="str">
        <f>IF(ISNA(VLOOKUP(H7196,'Customers'!A:A,1,FALSE)),"missing customer ","valid")</f>
        <v xml:space="preserve">missing customer </v>
      </c>
      <c r="Q7196" t="str">
        <f t="shared" si="563"/>
        <v>VALID</v>
      </c>
      <c r="R7196" t="str">
        <f t="shared" si="564"/>
        <v>VALID</v>
      </c>
    </row>
    <row r="7197" spans="1:18" x14ac:dyDescent="0.25">
      <c r="A7197" t="s">
        <v>15350</v>
      </c>
      <c r="B7197" s="1">
        <v>44592</v>
      </c>
      <c r="C7197">
        <v>-49943.49</v>
      </c>
      <c r="D7197" t="s">
        <v>826</v>
      </c>
      <c r="E7197" t="s">
        <v>832</v>
      </c>
      <c r="F7197" t="s">
        <v>3</v>
      </c>
      <c r="G7197" t="s">
        <v>25</v>
      </c>
      <c r="H7197" t="s">
        <v>828</v>
      </c>
      <c r="I7197" t="str">
        <f>_xlfn.XLOOKUP(H7197,'Customers'!A7197:A7596,'Customers'!B7197:B7596," ")</f>
        <v xml:space="preserve"> </v>
      </c>
      <c r="J7197" t="s">
        <v>1128</v>
      </c>
      <c r="K7197" t="s">
        <v>15351</v>
      </c>
      <c r="L7197" t="str">
        <f t="shared" si="560"/>
        <v>OK</v>
      </c>
      <c r="M7197" t="str">
        <f t="shared" si="561"/>
        <v>NOT  NULL</v>
      </c>
      <c r="N7197">
        <f t="shared" si="562"/>
        <v>1</v>
      </c>
      <c r="O7197" t="str">
        <f>IF(ISNA(VLOOKUP(J7197,Vendors!A:A,1,FALSE)),"MISSING VENDER","VALID")</f>
        <v>VALID</v>
      </c>
      <c r="P7197" t="str">
        <f>IF(ISNA(VLOOKUP(H7197,'Customers'!A:A,1,FALSE)),"missing customer ","valid")</f>
        <v xml:space="preserve">missing customer </v>
      </c>
      <c r="Q7197" t="str">
        <f t="shared" si="563"/>
        <v>VALID</v>
      </c>
      <c r="R7197" t="str">
        <f t="shared" si="564"/>
        <v>VALID</v>
      </c>
    </row>
    <row r="7198" spans="1:18" x14ac:dyDescent="0.25">
      <c r="A7198" t="s">
        <v>15352</v>
      </c>
      <c r="B7198" s="1">
        <v>44768</v>
      </c>
      <c r="C7198">
        <v>7780.67</v>
      </c>
      <c r="D7198" t="s">
        <v>860</v>
      </c>
      <c r="E7198" t="s">
        <v>860</v>
      </c>
      <c r="F7198" t="s">
        <v>5</v>
      </c>
      <c r="G7198" t="s">
        <v>14</v>
      </c>
      <c r="H7198" t="s">
        <v>828</v>
      </c>
      <c r="I7198" t="str">
        <f>_xlfn.XLOOKUP(H7198,'Customers'!A7198:A7597,'Customers'!B7198:B7597," ")</f>
        <v xml:space="preserve"> </v>
      </c>
      <c r="J7198" t="s">
        <v>828</v>
      </c>
      <c r="K7198" t="s">
        <v>15353</v>
      </c>
      <c r="L7198" t="str">
        <f t="shared" si="560"/>
        <v>OK</v>
      </c>
      <c r="M7198" t="str">
        <f t="shared" si="561"/>
        <v>NOT  NULL</v>
      </c>
      <c r="N7198">
        <f t="shared" si="562"/>
        <v>1</v>
      </c>
      <c r="O7198" t="str">
        <f>IF(ISNA(VLOOKUP(J7198,Vendors!A:A,1,FALSE)),"MISSING VENDER","VALID")</f>
        <v>MISSING VENDER</v>
      </c>
      <c r="P7198" t="str">
        <f>IF(ISNA(VLOOKUP(H7198,'Customers'!A:A,1,FALSE)),"missing customer ","valid")</f>
        <v xml:space="preserve">missing customer </v>
      </c>
      <c r="Q7198" t="str">
        <f t="shared" si="563"/>
        <v>VALID</v>
      </c>
      <c r="R7198" t="str">
        <f t="shared" si="564"/>
        <v>VALID</v>
      </c>
    </row>
    <row r="7199" spans="1:18" x14ac:dyDescent="0.25">
      <c r="A7199" t="s">
        <v>15354</v>
      </c>
      <c r="B7199" s="1">
        <v>44877</v>
      </c>
      <c r="C7199">
        <v>-42067.59</v>
      </c>
      <c r="D7199" t="s">
        <v>826</v>
      </c>
      <c r="E7199" t="s">
        <v>851</v>
      </c>
      <c r="F7199" t="s">
        <v>5</v>
      </c>
      <c r="G7199" t="s">
        <v>18</v>
      </c>
      <c r="H7199" t="s">
        <v>828</v>
      </c>
      <c r="I7199" t="str">
        <f>_xlfn.XLOOKUP(H7199,'Customers'!A7199:A7598,'Customers'!B7199:B7598," ")</f>
        <v xml:space="preserve"> </v>
      </c>
      <c r="J7199" t="s">
        <v>1204</v>
      </c>
      <c r="K7199" t="s">
        <v>15355</v>
      </c>
      <c r="L7199" t="str">
        <f t="shared" si="560"/>
        <v>OK</v>
      </c>
      <c r="M7199" t="str">
        <f t="shared" si="561"/>
        <v>NOT  NULL</v>
      </c>
      <c r="N7199">
        <f t="shared" si="562"/>
        <v>1</v>
      </c>
      <c r="O7199" t="str">
        <f>IF(ISNA(VLOOKUP(J7199,Vendors!A:A,1,FALSE)),"MISSING VENDER","VALID")</f>
        <v>VALID</v>
      </c>
      <c r="P7199" t="str">
        <f>IF(ISNA(VLOOKUP(H7199,'Customers'!A:A,1,FALSE)),"missing customer ","valid")</f>
        <v xml:space="preserve">missing customer </v>
      </c>
      <c r="Q7199" t="str">
        <f t="shared" si="563"/>
        <v>VALID</v>
      </c>
      <c r="R7199" t="str">
        <f t="shared" si="564"/>
        <v>VALID</v>
      </c>
    </row>
    <row r="7200" spans="1:18" x14ac:dyDescent="0.25">
      <c r="A7200" t="s">
        <v>15356</v>
      </c>
      <c r="B7200" s="1">
        <v>45031</v>
      </c>
      <c r="C7200">
        <v>-33917.440000000002</v>
      </c>
      <c r="D7200" t="s">
        <v>826</v>
      </c>
      <c r="E7200" t="s">
        <v>892</v>
      </c>
      <c r="F7200" t="s">
        <v>4</v>
      </c>
      <c r="G7200" t="s">
        <v>28</v>
      </c>
      <c r="H7200" t="s">
        <v>828</v>
      </c>
      <c r="I7200" t="str">
        <f>_xlfn.XLOOKUP(H7200,'Customers'!A7200:A7599,'Customers'!B7200:B7599," ")</f>
        <v xml:space="preserve"> </v>
      </c>
      <c r="J7200" t="s">
        <v>893</v>
      </c>
      <c r="K7200" t="s">
        <v>15357</v>
      </c>
      <c r="L7200" t="str">
        <f t="shared" si="560"/>
        <v>OK</v>
      </c>
      <c r="M7200" t="str">
        <f t="shared" si="561"/>
        <v>NOT  NULL</v>
      </c>
      <c r="N7200">
        <f t="shared" si="562"/>
        <v>1</v>
      </c>
      <c r="O7200" t="str">
        <f>IF(ISNA(VLOOKUP(J7200,Vendors!A:A,1,FALSE)),"MISSING VENDER","VALID")</f>
        <v>VALID</v>
      </c>
      <c r="P7200" t="str">
        <f>IF(ISNA(VLOOKUP(H7200,'Customers'!A:A,1,FALSE)),"missing customer ","valid")</f>
        <v xml:space="preserve">missing customer </v>
      </c>
      <c r="Q7200" t="str">
        <f t="shared" si="563"/>
        <v>VALID</v>
      </c>
      <c r="R7200" t="str">
        <f t="shared" si="564"/>
        <v>VALID</v>
      </c>
    </row>
    <row r="7201" spans="1:18" x14ac:dyDescent="0.25">
      <c r="A7201" t="s">
        <v>15358</v>
      </c>
      <c r="B7201" s="1">
        <v>45258</v>
      </c>
      <c r="C7201">
        <v>-54477.5</v>
      </c>
      <c r="D7201" t="s">
        <v>826</v>
      </c>
      <c r="E7201" t="s">
        <v>892</v>
      </c>
      <c r="F7201" t="s">
        <v>3</v>
      </c>
      <c r="G7201" t="s">
        <v>28</v>
      </c>
      <c r="H7201" t="s">
        <v>828</v>
      </c>
      <c r="I7201" t="str">
        <f>_xlfn.XLOOKUP(H7201,'Customers'!A7201:A7600,'Customers'!B7201:B7600," ")</f>
        <v xml:space="preserve"> </v>
      </c>
      <c r="J7201" t="s">
        <v>1022</v>
      </c>
      <c r="K7201" t="s">
        <v>15359</v>
      </c>
      <c r="L7201" t="str">
        <f t="shared" si="560"/>
        <v>OK</v>
      </c>
      <c r="M7201" t="str">
        <f t="shared" si="561"/>
        <v>NOT  NULL</v>
      </c>
      <c r="N7201">
        <f t="shared" si="562"/>
        <v>1</v>
      </c>
      <c r="O7201" t="str">
        <f>IF(ISNA(VLOOKUP(J7201,Vendors!A:A,1,FALSE)),"MISSING VENDER","VALID")</f>
        <v>VALID</v>
      </c>
      <c r="P7201" t="str">
        <f>IF(ISNA(VLOOKUP(H7201,'Customers'!A:A,1,FALSE)),"missing customer ","valid")</f>
        <v xml:space="preserve">missing customer </v>
      </c>
      <c r="Q7201" t="str">
        <f t="shared" si="563"/>
        <v>VALID</v>
      </c>
      <c r="R7201" t="str">
        <f t="shared" si="564"/>
        <v>VALID</v>
      </c>
    </row>
    <row r="7202" spans="1:18" x14ac:dyDescent="0.25">
      <c r="A7202" t="s">
        <v>15360</v>
      </c>
      <c r="B7202" s="1">
        <v>45023</v>
      </c>
      <c r="C7202">
        <v>157419.19</v>
      </c>
      <c r="D7202" t="s">
        <v>836</v>
      </c>
      <c r="E7202" t="s">
        <v>855</v>
      </c>
      <c r="F7202" t="s">
        <v>3</v>
      </c>
      <c r="G7202" t="s">
        <v>25</v>
      </c>
      <c r="H7202" t="s">
        <v>219</v>
      </c>
      <c r="I7202" t="str">
        <f>_xlfn.XLOOKUP(H7202,'Customers'!A7202:A7601,'Customers'!B7202:B7601," ")</f>
        <v xml:space="preserve"> </v>
      </c>
      <c r="J7202" t="s">
        <v>828</v>
      </c>
      <c r="K7202" t="s">
        <v>15361</v>
      </c>
      <c r="L7202" t="str">
        <f t="shared" si="560"/>
        <v>OK</v>
      </c>
      <c r="M7202" t="str">
        <f t="shared" si="561"/>
        <v>NOT  NULL</v>
      </c>
      <c r="N7202">
        <f t="shared" si="562"/>
        <v>1</v>
      </c>
      <c r="O7202" t="str">
        <f>IF(ISNA(VLOOKUP(J7202,Vendors!A:A,1,FALSE)),"MISSING VENDER","VALID")</f>
        <v>MISSING VENDER</v>
      </c>
      <c r="P7202" t="str">
        <f>IF(ISNA(VLOOKUP(H7202,'Customers'!A:A,1,FALSE)),"missing customer ","valid")</f>
        <v>valid</v>
      </c>
      <c r="Q7202" t="str">
        <f t="shared" si="563"/>
        <v>VALID</v>
      </c>
      <c r="R7202" t="str">
        <f t="shared" si="564"/>
        <v>VALID</v>
      </c>
    </row>
    <row r="7203" spans="1:18" x14ac:dyDescent="0.25">
      <c r="A7203" t="s">
        <v>15362</v>
      </c>
      <c r="B7203" s="1">
        <v>44774</v>
      </c>
      <c r="C7203">
        <v>-31807.88</v>
      </c>
      <c r="D7203" t="s">
        <v>826</v>
      </c>
      <c r="E7203" t="s">
        <v>827</v>
      </c>
      <c r="F7203" t="s">
        <v>4</v>
      </c>
      <c r="G7203" t="s">
        <v>14</v>
      </c>
      <c r="H7203" t="s">
        <v>828</v>
      </c>
      <c r="I7203" t="str">
        <f>_xlfn.XLOOKUP(H7203,'Customers'!A7203:A7602,'Customers'!B7203:B7602," ")</f>
        <v xml:space="preserve"> </v>
      </c>
      <c r="J7203" t="s">
        <v>1197</v>
      </c>
      <c r="K7203" t="s">
        <v>15363</v>
      </c>
      <c r="L7203" t="str">
        <f t="shared" si="560"/>
        <v>OK</v>
      </c>
      <c r="M7203" t="str">
        <f t="shared" si="561"/>
        <v>NOT  NULL</v>
      </c>
      <c r="N7203">
        <f t="shared" si="562"/>
        <v>1</v>
      </c>
      <c r="O7203" t="str">
        <f>IF(ISNA(VLOOKUP(J7203,Vendors!A:A,1,FALSE)),"MISSING VENDER","VALID")</f>
        <v>VALID</v>
      </c>
      <c r="P7203" t="str">
        <f>IF(ISNA(VLOOKUP(H7203,'Customers'!A:A,1,FALSE)),"missing customer ","valid")</f>
        <v xml:space="preserve">missing customer </v>
      </c>
      <c r="Q7203" t="str">
        <f t="shared" si="563"/>
        <v>VALID</v>
      </c>
      <c r="R7203" t="str">
        <f t="shared" si="564"/>
        <v>VALID</v>
      </c>
    </row>
    <row r="7204" spans="1:18" x14ac:dyDescent="0.25">
      <c r="A7204" t="s">
        <v>15364</v>
      </c>
      <c r="B7204" s="1">
        <v>45102</v>
      </c>
      <c r="C7204">
        <v>193868.19</v>
      </c>
      <c r="D7204" t="s">
        <v>836</v>
      </c>
      <c r="E7204" t="s">
        <v>837</v>
      </c>
      <c r="F7204" t="s">
        <v>3</v>
      </c>
      <c r="G7204" t="s">
        <v>14</v>
      </c>
      <c r="H7204" t="s">
        <v>323</v>
      </c>
      <c r="I7204" t="str">
        <f>_xlfn.XLOOKUP(H7204,'Customers'!A7204:A7603,'Customers'!B7204:B7603," ")</f>
        <v xml:space="preserve"> </v>
      </c>
      <c r="J7204" t="s">
        <v>828</v>
      </c>
      <c r="K7204" t="s">
        <v>15365</v>
      </c>
      <c r="L7204" t="str">
        <f t="shared" si="560"/>
        <v>OK</v>
      </c>
      <c r="M7204" t="str">
        <f t="shared" si="561"/>
        <v>NOT  NULL</v>
      </c>
      <c r="N7204">
        <f t="shared" si="562"/>
        <v>1</v>
      </c>
      <c r="O7204" t="str">
        <f>IF(ISNA(VLOOKUP(J7204,Vendors!A:A,1,FALSE)),"MISSING VENDER","VALID")</f>
        <v>MISSING VENDER</v>
      </c>
      <c r="P7204" t="str">
        <f>IF(ISNA(VLOOKUP(H7204,'Customers'!A:A,1,FALSE)),"missing customer ","valid")</f>
        <v>valid</v>
      </c>
      <c r="Q7204" t="str">
        <f t="shared" si="563"/>
        <v>VALID</v>
      </c>
      <c r="R7204" t="str">
        <f t="shared" si="564"/>
        <v>VALID</v>
      </c>
    </row>
    <row r="7205" spans="1:18" x14ac:dyDescent="0.25">
      <c r="A7205" t="s">
        <v>15366</v>
      </c>
      <c r="B7205" s="1">
        <v>44787</v>
      </c>
      <c r="C7205">
        <v>-2000</v>
      </c>
      <c r="D7205" t="s">
        <v>826</v>
      </c>
      <c r="E7205" t="s">
        <v>892</v>
      </c>
      <c r="F7205" t="s">
        <v>3</v>
      </c>
      <c r="G7205" t="s">
        <v>28</v>
      </c>
      <c r="H7205" t="s">
        <v>828</v>
      </c>
      <c r="I7205" t="str">
        <f>_xlfn.XLOOKUP(H7205,'Customers'!A7205:A7604,'Customers'!B7205:B7604," ")</f>
        <v xml:space="preserve"> </v>
      </c>
      <c r="J7205" t="s">
        <v>1497</v>
      </c>
      <c r="K7205" t="s">
        <v>15367</v>
      </c>
      <c r="L7205" t="str">
        <f t="shared" si="560"/>
        <v>OK</v>
      </c>
      <c r="M7205" t="str">
        <f t="shared" si="561"/>
        <v>NOT  NULL</v>
      </c>
      <c r="N7205">
        <f t="shared" si="562"/>
        <v>1</v>
      </c>
      <c r="O7205" t="str">
        <f>IF(ISNA(VLOOKUP(J7205,Vendors!A:A,1,FALSE)),"MISSING VENDER","VALID")</f>
        <v>VALID</v>
      </c>
      <c r="P7205" t="str">
        <f>IF(ISNA(VLOOKUP(H7205,'Customers'!A:A,1,FALSE)),"missing customer ","valid")</f>
        <v xml:space="preserve">missing customer </v>
      </c>
      <c r="Q7205" t="str">
        <f t="shared" si="563"/>
        <v>VALID</v>
      </c>
      <c r="R7205" t="str">
        <f t="shared" si="564"/>
        <v>VALID</v>
      </c>
    </row>
    <row r="7206" spans="1:18" x14ac:dyDescent="0.25">
      <c r="A7206" t="s">
        <v>15368</v>
      </c>
      <c r="B7206" s="1">
        <v>45193</v>
      </c>
      <c r="C7206">
        <v>126374.99</v>
      </c>
      <c r="D7206" t="s">
        <v>836</v>
      </c>
      <c r="E7206" t="s">
        <v>855</v>
      </c>
      <c r="F7206" t="s">
        <v>4</v>
      </c>
      <c r="G7206" t="s">
        <v>28</v>
      </c>
      <c r="H7206" t="s">
        <v>403</v>
      </c>
      <c r="I7206" t="str">
        <f>_xlfn.XLOOKUP(H7206,'Customers'!A7206:A7605,'Customers'!B7206:B7605," ")</f>
        <v xml:space="preserve"> </v>
      </c>
      <c r="J7206" t="s">
        <v>828</v>
      </c>
      <c r="K7206" t="s">
        <v>15369</v>
      </c>
      <c r="L7206" t="str">
        <f t="shared" si="560"/>
        <v>OK</v>
      </c>
      <c r="M7206" t="str">
        <f t="shared" si="561"/>
        <v>NOT  NULL</v>
      </c>
      <c r="N7206">
        <f t="shared" si="562"/>
        <v>1</v>
      </c>
      <c r="O7206" t="str">
        <f>IF(ISNA(VLOOKUP(J7206,Vendors!A:A,1,FALSE)),"MISSING VENDER","VALID")</f>
        <v>MISSING VENDER</v>
      </c>
      <c r="P7206" t="str">
        <f>IF(ISNA(VLOOKUP(H7206,'Customers'!A:A,1,FALSE)),"missing customer ","valid")</f>
        <v>valid</v>
      </c>
      <c r="Q7206" t="str">
        <f t="shared" si="563"/>
        <v>VALID</v>
      </c>
      <c r="R7206" t="str">
        <f t="shared" si="564"/>
        <v>VALID</v>
      </c>
    </row>
    <row r="7207" spans="1:18" x14ac:dyDescent="0.25">
      <c r="A7207" t="s">
        <v>15370</v>
      </c>
      <c r="B7207" s="1">
        <v>44574</v>
      </c>
      <c r="C7207">
        <v>-49234.15</v>
      </c>
      <c r="D7207" t="s">
        <v>826</v>
      </c>
      <c r="E7207" t="s">
        <v>827</v>
      </c>
      <c r="F7207" t="s">
        <v>3</v>
      </c>
      <c r="G7207" t="s">
        <v>14</v>
      </c>
      <c r="H7207" t="s">
        <v>828</v>
      </c>
      <c r="I7207" t="str">
        <f>_xlfn.XLOOKUP(H7207,'Customers'!A7207:A7606,'Customers'!B7207:B7606," ")</f>
        <v xml:space="preserve"> </v>
      </c>
      <c r="J7207" t="s">
        <v>1083</v>
      </c>
      <c r="K7207" t="s">
        <v>15371</v>
      </c>
      <c r="L7207" t="str">
        <f t="shared" si="560"/>
        <v>OK</v>
      </c>
      <c r="M7207" t="str">
        <f t="shared" si="561"/>
        <v>NOT  NULL</v>
      </c>
      <c r="N7207">
        <f t="shared" si="562"/>
        <v>1</v>
      </c>
      <c r="O7207" t="str">
        <f>IF(ISNA(VLOOKUP(J7207,Vendors!A:A,1,FALSE)),"MISSING VENDER","VALID")</f>
        <v>VALID</v>
      </c>
      <c r="P7207" t="str">
        <f>IF(ISNA(VLOOKUP(H7207,'Customers'!A:A,1,FALSE)),"missing customer ","valid")</f>
        <v xml:space="preserve">missing customer </v>
      </c>
      <c r="Q7207" t="str">
        <f t="shared" si="563"/>
        <v>VALID</v>
      </c>
      <c r="R7207" t="str">
        <f t="shared" si="564"/>
        <v>VALID</v>
      </c>
    </row>
    <row r="7208" spans="1:18" x14ac:dyDescent="0.25">
      <c r="A7208" t="s">
        <v>15372</v>
      </c>
      <c r="B7208" s="1">
        <v>44862</v>
      </c>
      <c r="C7208">
        <v>-2000</v>
      </c>
      <c r="D7208" t="s">
        <v>826</v>
      </c>
      <c r="E7208" t="s">
        <v>827</v>
      </c>
      <c r="F7208" t="s">
        <v>5</v>
      </c>
      <c r="G7208" t="s">
        <v>18</v>
      </c>
      <c r="H7208" t="s">
        <v>828</v>
      </c>
      <c r="I7208" t="str">
        <f>_xlfn.XLOOKUP(H7208,'Customers'!A7208:A7607,'Customers'!B7208:B7607," ")</f>
        <v xml:space="preserve"> </v>
      </c>
      <c r="J7208" t="s">
        <v>944</v>
      </c>
      <c r="K7208" t="s">
        <v>15373</v>
      </c>
      <c r="L7208" t="str">
        <f t="shared" si="560"/>
        <v>OK</v>
      </c>
      <c r="M7208" t="str">
        <f t="shared" si="561"/>
        <v>NOT  NULL</v>
      </c>
      <c r="N7208">
        <f t="shared" si="562"/>
        <v>1</v>
      </c>
      <c r="O7208" t="str">
        <f>IF(ISNA(VLOOKUP(J7208,Vendors!A:A,1,FALSE)),"MISSING VENDER","VALID")</f>
        <v>VALID</v>
      </c>
      <c r="P7208" t="str">
        <f>IF(ISNA(VLOOKUP(H7208,'Customers'!A:A,1,FALSE)),"missing customer ","valid")</f>
        <v xml:space="preserve">missing customer </v>
      </c>
      <c r="Q7208" t="str">
        <f t="shared" si="563"/>
        <v>VALID</v>
      </c>
      <c r="R7208" t="str">
        <f t="shared" si="564"/>
        <v>VALID</v>
      </c>
    </row>
    <row r="7209" spans="1:18" x14ac:dyDescent="0.25">
      <c r="A7209" t="s">
        <v>15374</v>
      </c>
      <c r="B7209" s="1">
        <v>45011</v>
      </c>
      <c r="C7209">
        <v>132111.4</v>
      </c>
      <c r="D7209" t="s">
        <v>836</v>
      </c>
      <c r="E7209" t="s">
        <v>837</v>
      </c>
      <c r="F7209" t="s">
        <v>3</v>
      </c>
      <c r="G7209" t="s">
        <v>25</v>
      </c>
      <c r="H7209" t="s">
        <v>425</v>
      </c>
      <c r="I7209" t="str">
        <f>_xlfn.XLOOKUP(H7209,'Customers'!A7209:A7608,'Customers'!B7209:B7608," ")</f>
        <v xml:space="preserve"> </v>
      </c>
      <c r="J7209" t="s">
        <v>828</v>
      </c>
      <c r="K7209" t="s">
        <v>15375</v>
      </c>
      <c r="L7209" t="str">
        <f t="shared" si="560"/>
        <v>OK</v>
      </c>
      <c r="M7209" t="str">
        <f t="shared" si="561"/>
        <v>NOT  NULL</v>
      </c>
      <c r="N7209">
        <f t="shared" si="562"/>
        <v>1</v>
      </c>
      <c r="O7209" t="str">
        <f>IF(ISNA(VLOOKUP(J7209,Vendors!A:A,1,FALSE)),"MISSING VENDER","VALID")</f>
        <v>MISSING VENDER</v>
      </c>
      <c r="P7209" t="str">
        <f>IF(ISNA(VLOOKUP(H7209,'Customers'!A:A,1,FALSE)),"missing customer ","valid")</f>
        <v>valid</v>
      </c>
      <c r="Q7209" t="str">
        <f t="shared" si="563"/>
        <v>VALID</v>
      </c>
      <c r="R7209" t="str">
        <f t="shared" si="564"/>
        <v>VALID</v>
      </c>
    </row>
    <row r="7210" spans="1:18" x14ac:dyDescent="0.25">
      <c r="A7210" t="s">
        <v>15376</v>
      </c>
      <c r="B7210" s="1">
        <v>45235</v>
      </c>
      <c r="C7210">
        <v>146313.63</v>
      </c>
      <c r="D7210" t="s">
        <v>836</v>
      </c>
      <c r="E7210" t="s">
        <v>837</v>
      </c>
      <c r="F7210" t="s">
        <v>5</v>
      </c>
      <c r="G7210" t="s">
        <v>25</v>
      </c>
      <c r="H7210" t="s">
        <v>739</v>
      </c>
      <c r="I7210" t="str">
        <f>_xlfn.XLOOKUP(H7210,'Customers'!A7210:A7609,'Customers'!B7210:B7609," ")</f>
        <v xml:space="preserve"> </v>
      </c>
      <c r="J7210" t="s">
        <v>828</v>
      </c>
      <c r="K7210" t="s">
        <v>15377</v>
      </c>
      <c r="L7210" t="str">
        <f t="shared" si="560"/>
        <v>OK</v>
      </c>
      <c r="M7210" t="str">
        <f t="shared" si="561"/>
        <v>NOT  NULL</v>
      </c>
      <c r="N7210">
        <f t="shared" si="562"/>
        <v>1</v>
      </c>
      <c r="O7210" t="str">
        <f>IF(ISNA(VLOOKUP(J7210,Vendors!A:A,1,FALSE)),"MISSING VENDER","VALID")</f>
        <v>MISSING VENDER</v>
      </c>
      <c r="P7210" t="str">
        <f>IF(ISNA(VLOOKUP(H7210,'Customers'!A:A,1,FALSE)),"missing customer ","valid")</f>
        <v>valid</v>
      </c>
      <c r="Q7210" t="str">
        <f t="shared" si="563"/>
        <v>VALID</v>
      </c>
      <c r="R7210" t="str">
        <f t="shared" si="564"/>
        <v>VALID</v>
      </c>
    </row>
    <row r="7211" spans="1:18" x14ac:dyDescent="0.25">
      <c r="A7211" t="s">
        <v>15378</v>
      </c>
      <c r="B7211" s="1">
        <v>45178</v>
      </c>
      <c r="C7211">
        <v>275332.38</v>
      </c>
      <c r="D7211" t="s">
        <v>836</v>
      </c>
      <c r="E7211" t="s">
        <v>840</v>
      </c>
      <c r="F7211" t="s">
        <v>5</v>
      </c>
      <c r="G7211" t="s">
        <v>18</v>
      </c>
      <c r="H7211" t="s">
        <v>489</v>
      </c>
      <c r="I7211" t="str">
        <f>_xlfn.XLOOKUP(H7211,'Customers'!A7211:A7610,'Customers'!B7211:B7610," ")</f>
        <v xml:space="preserve"> </v>
      </c>
      <c r="J7211" t="s">
        <v>828</v>
      </c>
      <c r="K7211" t="s">
        <v>15379</v>
      </c>
      <c r="L7211" t="str">
        <f t="shared" si="560"/>
        <v>OK</v>
      </c>
      <c r="M7211" t="str">
        <f t="shared" si="561"/>
        <v>NOT  NULL</v>
      </c>
      <c r="N7211">
        <f t="shared" si="562"/>
        <v>1</v>
      </c>
      <c r="O7211" t="str">
        <f>IF(ISNA(VLOOKUP(J7211,Vendors!A:A,1,FALSE)),"MISSING VENDER","VALID")</f>
        <v>MISSING VENDER</v>
      </c>
      <c r="P7211" t="str">
        <f>IF(ISNA(VLOOKUP(H7211,'Customers'!A:A,1,FALSE)),"missing customer ","valid")</f>
        <v>valid</v>
      </c>
      <c r="Q7211" t="str">
        <f t="shared" si="563"/>
        <v>VALID</v>
      </c>
      <c r="R7211" t="str">
        <f t="shared" si="564"/>
        <v>VALID</v>
      </c>
    </row>
    <row r="7212" spans="1:18" x14ac:dyDescent="0.25">
      <c r="A7212" t="s">
        <v>15380</v>
      </c>
      <c r="B7212" s="1">
        <v>45087</v>
      </c>
      <c r="C7212">
        <v>78984.41</v>
      </c>
      <c r="D7212" t="s">
        <v>836</v>
      </c>
      <c r="E7212" t="s">
        <v>855</v>
      </c>
      <c r="F7212" t="s">
        <v>3</v>
      </c>
      <c r="G7212" t="s">
        <v>18</v>
      </c>
      <c r="H7212" t="s">
        <v>47</v>
      </c>
      <c r="I7212" t="str">
        <f>_xlfn.XLOOKUP(H7212,'Customers'!A7212:A7611,'Customers'!B7212:B7611," ")</f>
        <v xml:space="preserve"> </v>
      </c>
      <c r="J7212" t="s">
        <v>828</v>
      </c>
      <c r="K7212" t="s">
        <v>15381</v>
      </c>
      <c r="L7212" t="str">
        <f t="shared" si="560"/>
        <v>OK</v>
      </c>
      <c r="M7212" t="str">
        <f t="shared" si="561"/>
        <v>NOT  NULL</v>
      </c>
      <c r="N7212">
        <f t="shared" si="562"/>
        <v>1</v>
      </c>
      <c r="O7212" t="str">
        <f>IF(ISNA(VLOOKUP(J7212,Vendors!A:A,1,FALSE)),"MISSING VENDER","VALID")</f>
        <v>MISSING VENDER</v>
      </c>
      <c r="P7212" t="str">
        <f>IF(ISNA(VLOOKUP(H7212,'Customers'!A:A,1,FALSE)),"missing customer ","valid")</f>
        <v>valid</v>
      </c>
      <c r="Q7212" t="str">
        <f t="shared" si="563"/>
        <v>VALID</v>
      </c>
      <c r="R7212" t="str">
        <f t="shared" si="564"/>
        <v>VALID</v>
      </c>
    </row>
    <row r="7213" spans="1:18" x14ac:dyDescent="0.25">
      <c r="A7213" t="s">
        <v>15382</v>
      </c>
      <c r="B7213" s="1">
        <v>44993</v>
      </c>
      <c r="C7213">
        <v>111066.04</v>
      </c>
      <c r="D7213" t="s">
        <v>836</v>
      </c>
      <c r="E7213" t="s">
        <v>855</v>
      </c>
      <c r="F7213" t="s">
        <v>3</v>
      </c>
      <c r="G7213" t="s">
        <v>25</v>
      </c>
      <c r="H7213" t="s">
        <v>35</v>
      </c>
      <c r="I7213" t="str">
        <f>_xlfn.XLOOKUP(H7213,'Customers'!A7213:A7612,'Customers'!B7213:B7612," ")</f>
        <v xml:space="preserve"> </v>
      </c>
      <c r="J7213" t="s">
        <v>828</v>
      </c>
      <c r="K7213" t="s">
        <v>15383</v>
      </c>
      <c r="L7213" t="str">
        <f t="shared" si="560"/>
        <v>OK</v>
      </c>
      <c r="M7213" t="str">
        <f t="shared" si="561"/>
        <v>NOT  NULL</v>
      </c>
      <c r="N7213">
        <f t="shared" si="562"/>
        <v>1</v>
      </c>
      <c r="O7213" t="str">
        <f>IF(ISNA(VLOOKUP(J7213,Vendors!A:A,1,FALSE)),"MISSING VENDER","VALID")</f>
        <v>MISSING VENDER</v>
      </c>
      <c r="P7213" t="str">
        <f>IF(ISNA(VLOOKUP(H7213,'Customers'!A:A,1,FALSE)),"missing customer ","valid")</f>
        <v>valid</v>
      </c>
      <c r="Q7213" t="str">
        <f t="shared" si="563"/>
        <v>VALID</v>
      </c>
      <c r="R7213" t="str">
        <f t="shared" si="564"/>
        <v>VALID</v>
      </c>
    </row>
    <row r="7214" spans="1:18" x14ac:dyDescent="0.25">
      <c r="A7214" t="s">
        <v>15384</v>
      </c>
      <c r="B7214" s="1">
        <v>45148</v>
      </c>
      <c r="C7214">
        <v>124171.25</v>
      </c>
      <c r="D7214" t="s">
        <v>836</v>
      </c>
      <c r="E7214" t="s">
        <v>837</v>
      </c>
      <c r="F7214" t="s">
        <v>5</v>
      </c>
      <c r="G7214" t="s">
        <v>14</v>
      </c>
      <c r="H7214" t="s">
        <v>159</v>
      </c>
      <c r="I7214" t="str">
        <f>_xlfn.XLOOKUP(H7214,'Customers'!A7214:A7613,'Customers'!B7214:B7613," ")</f>
        <v xml:space="preserve"> </v>
      </c>
      <c r="J7214" t="s">
        <v>828</v>
      </c>
      <c r="K7214" t="s">
        <v>15385</v>
      </c>
      <c r="L7214" t="str">
        <f t="shared" si="560"/>
        <v>OK</v>
      </c>
      <c r="M7214" t="str">
        <f t="shared" si="561"/>
        <v>NOT  NULL</v>
      </c>
      <c r="N7214">
        <f t="shared" si="562"/>
        <v>1</v>
      </c>
      <c r="O7214" t="str">
        <f>IF(ISNA(VLOOKUP(J7214,Vendors!A:A,1,FALSE)),"MISSING VENDER","VALID")</f>
        <v>MISSING VENDER</v>
      </c>
      <c r="P7214" t="str">
        <f>IF(ISNA(VLOOKUP(H7214,'Customers'!A:A,1,FALSE)),"missing customer ","valid")</f>
        <v>valid</v>
      </c>
      <c r="Q7214" t="str">
        <f t="shared" si="563"/>
        <v>VALID</v>
      </c>
      <c r="R7214" t="str">
        <f t="shared" si="564"/>
        <v>VALID</v>
      </c>
    </row>
    <row r="7215" spans="1:18" x14ac:dyDescent="0.25">
      <c r="A7215" t="s">
        <v>15386</v>
      </c>
      <c r="B7215" s="1">
        <v>44950</v>
      </c>
      <c r="C7215">
        <v>320808.68</v>
      </c>
      <c r="D7215" t="s">
        <v>836</v>
      </c>
      <c r="E7215" t="s">
        <v>855</v>
      </c>
      <c r="F7215" t="s">
        <v>5</v>
      </c>
      <c r="G7215" t="s">
        <v>28</v>
      </c>
      <c r="H7215" t="s">
        <v>591</v>
      </c>
      <c r="I7215" t="str">
        <f>_xlfn.XLOOKUP(H7215,'Customers'!A7215:A7614,'Customers'!B7215:B7614," ")</f>
        <v xml:space="preserve"> </v>
      </c>
      <c r="J7215" t="s">
        <v>828</v>
      </c>
      <c r="K7215" t="s">
        <v>15387</v>
      </c>
      <c r="L7215" t="str">
        <f t="shared" si="560"/>
        <v>OK</v>
      </c>
      <c r="M7215" t="str">
        <f t="shared" si="561"/>
        <v>NOT  NULL</v>
      </c>
      <c r="N7215">
        <f t="shared" si="562"/>
        <v>1</v>
      </c>
      <c r="O7215" t="str">
        <f>IF(ISNA(VLOOKUP(J7215,Vendors!A:A,1,FALSE)),"MISSING VENDER","VALID")</f>
        <v>MISSING VENDER</v>
      </c>
      <c r="P7215" t="str">
        <f>IF(ISNA(VLOOKUP(H7215,'Customers'!A:A,1,FALSE)),"missing customer ","valid")</f>
        <v>valid</v>
      </c>
      <c r="Q7215" t="str">
        <f t="shared" si="563"/>
        <v>VALID</v>
      </c>
      <c r="R7215" t="str">
        <f t="shared" si="564"/>
        <v>VALID</v>
      </c>
    </row>
    <row r="7216" spans="1:18" x14ac:dyDescent="0.25">
      <c r="A7216" t="s">
        <v>15388</v>
      </c>
      <c r="B7216" s="1">
        <v>44852</v>
      </c>
      <c r="C7216">
        <v>257389.96</v>
      </c>
      <c r="D7216" t="s">
        <v>836</v>
      </c>
      <c r="E7216" t="s">
        <v>837</v>
      </c>
      <c r="F7216" t="s">
        <v>3</v>
      </c>
      <c r="G7216" t="s">
        <v>28</v>
      </c>
      <c r="H7216" t="s">
        <v>417</v>
      </c>
      <c r="I7216" t="str">
        <f>_xlfn.XLOOKUP(H7216,'Customers'!A7216:A7615,'Customers'!B7216:B7615," ")</f>
        <v xml:space="preserve"> </v>
      </c>
      <c r="J7216" t="s">
        <v>828</v>
      </c>
      <c r="K7216" t="s">
        <v>15389</v>
      </c>
      <c r="L7216" t="str">
        <f t="shared" si="560"/>
        <v>OK</v>
      </c>
      <c r="M7216" t="str">
        <f t="shared" si="561"/>
        <v>NOT  NULL</v>
      </c>
      <c r="N7216">
        <f t="shared" si="562"/>
        <v>1</v>
      </c>
      <c r="O7216" t="str">
        <f>IF(ISNA(VLOOKUP(J7216,Vendors!A:A,1,FALSE)),"MISSING VENDER","VALID")</f>
        <v>MISSING VENDER</v>
      </c>
      <c r="P7216" t="str">
        <f>IF(ISNA(VLOOKUP(H7216,'Customers'!A:A,1,FALSE)),"missing customer ","valid")</f>
        <v>valid</v>
      </c>
      <c r="Q7216" t="str">
        <f t="shared" si="563"/>
        <v>VALID</v>
      </c>
      <c r="R7216" t="str">
        <f t="shared" si="564"/>
        <v>VALID</v>
      </c>
    </row>
    <row r="7217" spans="1:18" x14ac:dyDescent="0.25">
      <c r="A7217" t="s">
        <v>15390</v>
      </c>
      <c r="B7217" s="1">
        <v>44734</v>
      </c>
      <c r="C7217">
        <v>56269.8</v>
      </c>
      <c r="D7217" t="s">
        <v>836</v>
      </c>
      <c r="E7217" t="s">
        <v>855</v>
      </c>
      <c r="F7217" t="s">
        <v>4</v>
      </c>
      <c r="G7217" t="s">
        <v>18</v>
      </c>
      <c r="H7217" t="s">
        <v>579</v>
      </c>
      <c r="I7217" t="str">
        <f>_xlfn.XLOOKUP(H7217,'Customers'!A7217:A7616,'Customers'!B7217:B7616," ")</f>
        <v xml:space="preserve"> </v>
      </c>
      <c r="J7217" t="s">
        <v>828</v>
      </c>
      <c r="K7217" t="s">
        <v>15391</v>
      </c>
      <c r="L7217" t="str">
        <f t="shared" si="560"/>
        <v>OK</v>
      </c>
      <c r="M7217" t="str">
        <f t="shared" si="561"/>
        <v>NOT  NULL</v>
      </c>
      <c r="N7217">
        <f t="shared" si="562"/>
        <v>1</v>
      </c>
      <c r="O7217" t="str">
        <f>IF(ISNA(VLOOKUP(J7217,Vendors!A:A,1,FALSE)),"MISSING VENDER","VALID")</f>
        <v>MISSING VENDER</v>
      </c>
      <c r="P7217" t="str">
        <f>IF(ISNA(VLOOKUP(H7217,'Customers'!A:A,1,FALSE)),"missing customer ","valid")</f>
        <v>valid</v>
      </c>
      <c r="Q7217" t="str">
        <f t="shared" si="563"/>
        <v>VALID</v>
      </c>
      <c r="R7217" t="str">
        <f t="shared" si="564"/>
        <v>VALID</v>
      </c>
    </row>
    <row r="7218" spans="1:18" x14ac:dyDescent="0.25">
      <c r="A7218" t="s">
        <v>15392</v>
      </c>
      <c r="B7218" s="1">
        <v>44726</v>
      </c>
      <c r="C7218">
        <v>123403.31</v>
      </c>
      <c r="D7218" t="s">
        <v>836</v>
      </c>
      <c r="E7218" t="s">
        <v>840</v>
      </c>
      <c r="F7218" t="s">
        <v>4</v>
      </c>
      <c r="G7218" t="s">
        <v>28</v>
      </c>
      <c r="H7218" t="s">
        <v>125</v>
      </c>
      <c r="I7218" t="str">
        <f>_xlfn.XLOOKUP(H7218,'Customers'!A7218:A7617,'Customers'!B7218:B7617," ")</f>
        <v xml:space="preserve"> </v>
      </c>
      <c r="J7218" t="s">
        <v>828</v>
      </c>
      <c r="K7218" t="s">
        <v>15393</v>
      </c>
      <c r="L7218" t="str">
        <f t="shared" si="560"/>
        <v>OK</v>
      </c>
      <c r="M7218" t="str">
        <f t="shared" si="561"/>
        <v>NOT  NULL</v>
      </c>
      <c r="N7218">
        <f t="shared" si="562"/>
        <v>1</v>
      </c>
      <c r="O7218" t="str">
        <f>IF(ISNA(VLOOKUP(J7218,Vendors!A:A,1,FALSE)),"MISSING VENDER","VALID")</f>
        <v>MISSING VENDER</v>
      </c>
      <c r="P7218" t="str">
        <f>IF(ISNA(VLOOKUP(H7218,'Customers'!A:A,1,FALSE)),"missing customer ","valid")</f>
        <v>valid</v>
      </c>
      <c r="Q7218" t="str">
        <f t="shared" si="563"/>
        <v>VALID</v>
      </c>
      <c r="R7218" t="str">
        <f t="shared" si="564"/>
        <v>VALID</v>
      </c>
    </row>
    <row r="7219" spans="1:18" x14ac:dyDescent="0.25">
      <c r="A7219" t="s">
        <v>15394</v>
      </c>
      <c r="B7219" s="1">
        <v>45250</v>
      </c>
      <c r="C7219">
        <v>139276.59</v>
      </c>
      <c r="D7219" t="s">
        <v>836</v>
      </c>
      <c r="E7219" t="s">
        <v>840</v>
      </c>
      <c r="F7219" t="s">
        <v>5</v>
      </c>
      <c r="G7219" t="s">
        <v>28</v>
      </c>
      <c r="H7219" t="s">
        <v>647</v>
      </c>
      <c r="I7219" t="str">
        <f>_xlfn.XLOOKUP(H7219,'Customers'!A7219:A7618,'Customers'!B7219:B7618," ")</f>
        <v xml:space="preserve"> </v>
      </c>
      <c r="J7219" t="s">
        <v>828</v>
      </c>
      <c r="K7219" t="s">
        <v>15395</v>
      </c>
      <c r="L7219" t="str">
        <f t="shared" si="560"/>
        <v>OK</v>
      </c>
      <c r="M7219" t="str">
        <f t="shared" si="561"/>
        <v>NOT  NULL</v>
      </c>
      <c r="N7219">
        <f t="shared" si="562"/>
        <v>1</v>
      </c>
      <c r="O7219" t="str">
        <f>IF(ISNA(VLOOKUP(J7219,Vendors!A:A,1,FALSE)),"MISSING VENDER","VALID")</f>
        <v>MISSING VENDER</v>
      </c>
      <c r="P7219" t="str">
        <f>IF(ISNA(VLOOKUP(H7219,'Customers'!A:A,1,FALSE)),"missing customer ","valid")</f>
        <v>valid</v>
      </c>
      <c r="Q7219" t="str">
        <f t="shared" si="563"/>
        <v>VALID</v>
      </c>
      <c r="R7219" t="str">
        <f t="shared" si="564"/>
        <v>VALID</v>
      </c>
    </row>
    <row r="7220" spans="1:18" x14ac:dyDescent="0.25">
      <c r="A7220" t="s">
        <v>15396</v>
      </c>
      <c r="B7220" s="1">
        <v>45121</v>
      </c>
      <c r="C7220">
        <v>-49472.53</v>
      </c>
      <c r="D7220" t="s">
        <v>826</v>
      </c>
      <c r="E7220" t="s">
        <v>843</v>
      </c>
      <c r="F7220" t="s">
        <v>4</v>
      </c>
      <c r="G7220" t="s">
        <v>28</v>
      </c>
      <c r="H7220" t="s">
        <v>828</v>
      </c>
      <c r="I7220" t="str">
        <f>_xlfn.XLOOKUP(H7220,'Customers'!A7220:A7619,'Customers'!B7220:B7619," ")</f>
        <v xml:space="preserve"> </v>
      </c>
      <c r="J7220" t="s">
        <v>1049</v>
      </c>
      <c r="K7220" t="s">
        <v>15397</v>
      </c>
      <c r="L7220" t="str">
        <f t="shared" si="560"/>
        <v>OK</v>
      </c>
      <c r="M7220" t="str">
        <f t="shared" si="561"/>
        <v>NOT  NULL</v>
      </c>
      <c r="N7220">
        <f t="shared" si="562"/>
        <v>1</v>
      </c>
      <c r="O7220" t="str">
        <f>IF(ISNA(VLOOKUP(J7220,Vendors!A:A,1,FALSE)),"MISSING VENDER","VALID")</f>
        <v>VALID</v>
      </c>
      <c r="P7220" t="str">
        <f>IF(ISNA(VLOOKUP(H7220,'Customers'!A:A,1,FALSE)),"missing customer ","valid")</f>
        <v xml:space="preserve">missing customer </v>
      </c>
      <c r="Q7220" t="str">
        <f t="shared" si="563"/>
        <v>VALID</v>
      </c>
      <c r="R7220" t="str">
        <f t="shared" si="564"/>
        <v>VALID</v>
      </c>
    </row>
    <row r="7221" spans="1:18" x14ac:dyDescent="0.25">
      <c r="A7221" t="s">
        <v>15398</v>
      </c>
      <c r="B7221" s="1">
        <v>45124</v>
      </c>
      <c r="C7221">
        <v>136535.51</v>
      </c>
      <c r="D7221" t="s">
        <v>836</v>
      </c>
      <c r="E7221" t="s">
        <v>840</v>
      </c>
      <c r="F7221" t="s">
        <v>5</v>
      </c>
      <c r="G7221" t="s">
        <v>28</v>
      </c>
      <c r="H7221" t="s">
        <v>59</v>
      </c>
      <c r="I7221" t="str">
        <f>_xlfn.XLOOKUP(H7221,'Customers'!A7221:A7620,'Customers'!B7221:B7620," ")</f>
        <v xml:space="preserve"> </v>
      </c>
      <c r="J7221" t="s">
        <v>828</v>
      </c>
      <c r="K7221" t="s">
        <v>15399</v>
      </c>
      <c r="L7221" t="str">
        <f t="shared" si="560"/>
        <v>OK</v>
      </c>
      <c r="M7221" t="str">
        <f t="shared" si="561"/>
        <v>NOT  NULL</v>
      </c>
      <c r="N7221">
        <f t="shared" si="562"/>
        <v>1</v>
      </c>
      <c r="O7221" t="str">
        <f>IF(ISNA(VLOOKUP(J7221,Vendors!A:A,1,FALSE)),"MISSING VENDER","VALID")</f>
        <v>MISSING VENDER</v>
      </c>
      <c r="P7221" t="str">
        <f>IF(ISNA(VLOOKUP(H7221,'Customers'!A:A,1,FALSE)),"missing customer ","valid")</f>
        <v>valid</v>
      </c>
      <c r="Q7221" t="str">
        <f t="shared" si="563"/>
        <v>VALID</v>
      </c>
      <c r="R7221" t="str">
        <f t="shared" si="564"/>
        <v>VALID</v>
      </c>
    </row>
    <row r="7222" spans="1:18" x14ac:dyDescent="0.25">
      <c r="A7222" t="s">
        <v>15400</v>
      </c>
      <c r="B7222" s="1">
        <v>45235</v>
      </c>
      <c r="C7222">
        <v>151710.64000000001</v>
      </c>
      <c r="D7222" t="s">
        <v>836</v>
      </c>
      <c r="E7222" t="s">
        <v>840</v>
      </c>
      <c r="F7222" t="s">
        <v>3</v>
      </c>
      <c r="G7222" t="s">
        <v>25</v>
      </c>
      <c r="H7222" t="s">
        <v>263</v>
      </c>
      <c r="I7222" t="str">
        <f>_xlfn.XLOOKUP(H7222,'Customers'!A7222:A7621,'Customers'!B7222:B7621," ")</f>
        <v xml:space="preserve"> </v>
      </c>
      <c r="J7222" t="s">
        <v>828</v>
      </c>
      <c r="K7222" t="s">
        <v>15401</v>
      </c>
      <c r="L7222" t="str">
        <f t="shared" si="560"/>
        <v>OK</v>
      </c>
      <c r="M7222" t="str">
        <f t="shared" si="561"/>
        <v>NOT  NULL</v>
      </c>
      <c r="N7222">
        <f t="shared" si="562"/>
        <v>1</v>
      </c>
      <c r="O7222" t="str">
        <f>IF(ISNA(VLOOKUP(J7222,Vendors!A:A,1,FALSE)),"MISSING VENDER","VALID")</f>
        <v>MISSING VENDER</v>
      </c>
      <c r="P7222" t="str">
        <f>IF(ISNA(VLOOKUP(H7222,'Customers'!A:A,1,FALSE)),"missing customer ","valid")</f>
        <v>valid</v>
      </c>
      <c r="Q7222" t="str">
        <f t="shared" si="563"/>
        <v>VALID</v>
      </c>
      <c r="R7222" t="str">
        <f t="shared" si="564"/>
        <v>VALID</v>
      </c>
    </row>
    <row r="7223" spans="1:18" x14ac:dyDescent="0.25">
      <c r="A7223" t="s">
        <v>15402</v>
      </c>
      <c r="B7223" s="1">
        <v>44962</v>
      </c>
      <c r="C7223">
        <v>125888.35</v>
      </c>
      <c r="D7223" t="s">
        <v>836</v>
      </c>
      <c r="E7223" t="s">
        <v>840</v>
      </c>
      <c r="F7223" t="s">
        <v>5</v>
      </c>
      <c r="G7223" t="s">
        <v>25</v>
      </c>
      <c r="H7223" t="s">
        <v>327</v>
      </c>
      <c r="I7223" t="str">
        <f>_xlfn.XLOOKUP(H7223,'Customers'!A7223:A7622,'Customers'!B7223:B7622," ")</f>
        <v xml:space="preserve"> </v>
      </c>
      <c r="J7223" t="s">
        <v>828</v>
      </c>
      <c r="K7223" t="s">
        <v>15403</v>
      </c>
      <c r="L7223" t="str">
        <f t="shared" si="560"/>
        <v>OK</v>
      </c>
      <c r="M7223" t="str">
        <f t="shared" si="561"/>
        <v>NOT  NULL</v>
      </c>
      <c r="N7223">
        <f t="shared" si="562"/>
        <v>1</v>
      </c>
      <c r="O7223" t="str">
        <f>IF(ISNA(VLOOKUP(J7223,Vendors!A:A,1,FALSE)),"MISSING VENDER","VALID")</f>
        <v>MISSING VENDER</v>
      </c>
      <c r="P7223" t="str">
        <f>IF(ISNA(VLOOKUP(H7223,'Customers'!A:A,1,FALSE)),"missing customer ","valid")</f>
        <v>valid</v>
      </c>
      <c r="Q7223" t="str">
        <f t="shared" si="563"/>
        <v>VALID</v>
      </c>
      <c r="R7223" t="str">
        <f t="shared" si="564"/>
        <v>VALID</v>
      </c>
    </row>
    <row r="7224" spans="1:18" x14ac:dyDescent="0.25">
      <c r="A7224" t="s">
        <v>15404</v>
      </c>
      <c r="B7224" s="1">
        <v>45275</v>
      </c>
      <c r="C7224">
        <v>128454.55</v>
      </c>
      <c r="D7224" t="s">
        <v>836</v>
      </c>
      <c r="E7224" t="s">
        <v>837</v>
      </c>
      <c r="F7224" t="s">
        <v>4</v>
      </c>
      <c r="G7224" t="s">
        <v>14</v>
      </c>
      <c r="H7224" t="s">
        <v>211</v>
      </c>
      <c r="I7224" t="str">
        <f>_xlfn.XLOOKUP(H7224,'Customers'!A7224:A7623,'Customers'!B7224:B7623," ")</f>
        <v xml:space="preserve"> </v>
      </c>
      <c r="J7224" t="s">
        <v>828</v>
      </c>
      <c r="K7224" t="s">
        <v>15405</v>
      </c>
      <c r="L7224" t="str">
        <f t="shared" si="560"/>
        <v>OK</v>
      </c>
      <c r="M7224" t="str">
        <f t="shared" si="561"/>
        <v>NOT  NULL</v>
      </c>
      <c r="N7224">
        <f t="shared" si="562"/>
        <v>1</v>
      </c>
      <c r="O7224" t="str">
        <f>IF(ISNA(VLOOKUP(J7224,Vendors!A:A,1,FALSE)),"MISSING VENDER","VALID")</f>
        <v>MISSING VENDER</v>
      </c>
      <c r="P7224" t="str">
        <f>IF(ISNA(VLOOKUP(H7224,'Customers'!A:A,1,FALSE)),"missing customer ","valid")</f>
        <v>valid</v>
      </c>
      <c r="Q7224" t="str">
        <f t="shared" si="563"/>
        <v>VALID</v>
      </c>
      <c r="R7224" t="str">
        <f t="shared" si="564"/>
        <v>VALID</v>
      </c>
    </row>
    <row r="7225" spans="1:18" x14ac:dyDescent="0.25">
      <c r="A7225" t="s">
        <v>15406</v>
      </c>
      <c r="B7225" s="1">
        <v>44909</v>
      </c>
      <c r="C7225">
        <v>-51592.77</v>
      </c>
      <c r="D7225" t="s">
        <v>826</v>
      </c>
      <c r="E7225" t="s">
        <v>851</v>
      </c>
      <c r="F7225" t="s">
        <v>4</v>
      </c>
      <c r="G7225" t="s">
        <v>14</v>
      </c>
      <c r="H7225" t="s">
        <v>828</v>
      </c>
      <c r="I7225" t="str">
        <f>_xlfn.XLOOKUP(H7225,'Customers'!A7225:A7624,'Customers'!B7225:B7624," ")</f>
        <v xml:space="preserve"> </v>
      </c>
      <c r="J7225" t="s">
        <v>974</v>
      </c>
      <c r="K7225" t="s">
        <v>15407</v>
      </c>
      <c r="L7225" t="str">
        <f t="shared" si="560"/>
        <v>OK</v>
      </c>
      <c r="M7225" t="str">
        <f t="shared" si="561"/>
        <v>NOT  NULL</v>
      </c>
      <c r="N7225">
        <f t="shared" si="562"/>
        <v>1</v>
      </c>
      <c r="O7225" t="str">
        <f>IF(ISNA(VLOOKUP(J7225,Vendors!A:A,1,FALSE)),"MISSING VENDER","VALID")</f>
        <v>VALID</v>
      </c>
      <c r="P7225" t="str">
        <f>IF(ISNA(VLOOKUP(H7225,'Customers'!A:A,1,FALSE)),"missing customer ","valid")</f>
        <v xml:space="preserve">missing customer </v>
      </c>
      <c r="Q7225" t="str">
        <f t="shared" si="563"/>
        <v>VALID</v>
      </c>
      <c r="R7225" t="str">
        <f t="shared" si="564"/>
        <v>VALID</v>
      </c>
    </row>
    <row r="7226" spans="1:18" x14ac:dyDescent="0.25">
      <c r="A7226" t="s">
        <v>15408</v>
      </c>
      <c r="B7226" s="1">
        <v>44814</v>
      </c>
      <c r="C7226">
        <v>-33277.230000000003</v>
      </c>
      <c r="D7226" t="s">
        <v>826</v>
      </c>
      <c r="E7226" t="s">
        <v>832</v>
      </c>
      <c r="F7226" t="s">
        <v>5</v>
      </c>
      <c r="G7226" t="s">
        <v>28</v>
      </c>
      <c r="H7226" t="s">
        <v>828</v>
      </c>
      <c r="I7226" t="str">
        <f>_xlfn.XLOOKUP(H7226,'Customers'!A7226:A7625,'Customers'!B7226:B7625," ")</f>
        <v xml:space="preserve"> </v>
      </c>
      <c r="J7226" t="s">
        <v>1224</v>
      </c>
      <c r="K7226" t="s">
        <v>15409</v>
      </c>
      <c r="L7226" t="str">
        <f t="shared" si="560"/>
        <v>OK</v>
      </c>
      <c r="M7226" t="str">
        <f t="shared" si="561"/>
        <v>NOT  NULL</v>
      </c>
      <c r="N7226">
        <f t="shared" si="562"/>
        <v>1</v>
      </c>
      <c r="O7226" t="str">
        <f>IF(ISNA(VLOOKUP(J7226,Vendors!A:A,1,FALSE)),"MISSING VENDER","VALID")</f>
        <v>VALID</v>
      </c>
      <c r="P7226" t="str">
        <f>IF(ISNA(VLOOKUP(H7226,'Customers'!A:A,1,FALSE)),"missing customer ","valid")</f>
        <v xml:space="preserve">missing customer </v>
      </c>
      <c r="Q7226" t="str">
        <f t="shared" si="563"/>
        <v>VALID</v>
      </c>
      <c r="R7226" t="str">
        <f t="shared" si="564"/>
        <v>VALID</v>
      </c>
    </row>
    <row r="7227" spans="1:18" x14ac:dyDescent="0.25">
      <c r="A7227" t="s">
        <v>15410</v>
      </c>
      <c r="B7227" s="1">
        <v>45164</v>
      </c>
      <c r="C7227">
        <v>-46915.23</v>
      </c>
      <c r="D7227" t="s">
        <v>826</v>
      </c>
      <c r="E7227" t="s">
        <v>865</v>
      </c>
      <c r="F7227" t="s">
        <v>5</v>
      </c>
      <c r="G7227" t="s">
        <v>14</v>
      </c>
      <c r="H7227" t="s">
        <v>828</v>
      </c>
      <c r="I7227" t="str">
        <f>_xlfn.XLOOKUP(H7227,'Customers'!A7227:A7626,'Customers'!B7227:B7626," ")</f>
        <v xml:space="preserve"> </v>
      </c>
      <c r="J7227" t="s">
        <v>5480</v>
      </c>
      <c r="K7227" t="s">
        <v>15411</v>
      </c>
      <c r="L7227" t="str">
        <f t="shared" si="560"/>
        <v>OK</v>
      </c>
      <c r="M7227" t="str">
        <f t="shared" si="561"/>
        <v>NOT  NULL</v>
      </c>
      <c r="N7227">
        <f t="shared" si="562"/>
        <v>1</v>
      </c>
      <c r="O7227" t="str">
        <f>IF(ISNA(VLOOKUP(J7227,Vendors!A:A,1,FALSE)),"MISSING VENDER","VALID")</f>
        <v>VALID</v>
      </c>
      <c r="P7227" t="str">
        <f>IF(ISNA(VLOOKUP(H7227,'Customers'!A:A,1,FALSE)),"missing customer ","valid")</f>
        <v xml:space="preserve">missing customer </v>
      </c>
      <c r="Q7227" t="str">
        <f t="shared" si="563"/>
        <v>VALID</v>
      </c>
      <c r="R7227" t="str">
        <f t="shared" si="564"/>
        <v>VALID</v>
      </c>
    </row>
    <row r="7228" spans="1:18" x14ac:dyDescent="0.25">
      <c r="A7228" t="s">
        <v>15412</v>
      </c>
      <c r="B7228" s="1">
        <v>44766</v>
      </c>
      <c r="C7228">
        <v>-2000</v>
      </c>
      <c r="D7228" t="s">
        <v>826</v>
      </c>
      <c r="E7228" t="s">
        <v>892</v>
      </c>
      <c r="F7228" t="s">
        <v>4</v>
      </c>
      <c r="G7228" t="s">
        <v>25</v>
      </c>
      <c r="H7228" t="s">
        <v>828</v>
      </c>
      <c r="I7228" t="str">
        <f>_xlfn.XLOOKUP(H7228,'Customers'!A7228:A7627,'Customers'!B7228:B7627," ")</f>
        <v xml:space="preserve"> </v>
      </c>
      <c r="J7228" t="s">
        <v>1049</v>
      </c>
      <c r="K7228" t="s">
        <v>15413</v>
      </c>
      <c r="L7228" t="str">
        <f t="shared" si="560"/>
        <v>OK</v>
      </c>
      <c r="M7228" t="str">
        <f t="shared" si="561"/>
        <v>NOT  NULL</v>
      </c>
      <c r="N7228">
        <f t="shared" si="562"/>
        <v>1</v>
      </c>
      <c r="O7228" t="str">
        <f>IF(ISNA(VLOOKUP(J7228,Vendors!A:A,1,FALSE)),"MISSING VENDER","VALID")</f>
        <v>VALID</v>
      </c>
      <c r="P7228" t="str">
        <f>IF(ISNA(VLOOKUP(H7228,'Customers'!A:A,1,FALSE)),"missing customer ","valid")</f>
        <v xml:space="preserve">missing customer </v>
      </c>
      <c r="Q7228" t="str">
        <f t="shared" si="563"/>
        <v>VALID</v>
      </c>
      <c r="R7228" t="str">
        <f t="shared" si="564"/>
        <v>VALID</v>
      </c>
    </row>
    <row r="7229" spans="1:18" x14ac:dyDescent="0.25">
      <c r="A7229" t="s">
        <v>15414</v>
      </c>
      <c r="B7229" s="1">
        <v>45091</v>
      </c>
      <c r="C7229">
        <v>210793.60000000001</v>
      </c>
      <c r="D7229" t="s">
        <v>836</v>
      </c>
      <c r="E7229" t="s">
        <v>840</v>
      </c>
      <c r="F7229" t="s">
        <v>5</v>
      </c>
      <c r="G7229" t="s">
        <v>28</v>
      </c>
      <c r="H7229" t="s">
        <v>47</v>
      </c>
      <c r="I7229" t="str">
        <f>_xlfn.XLOOKUP(H7229,'Customers'!A7229:A7628,'Customers'!B7229:B7628," ")</f>
        <v xml:space="preserve"> </v>
      </c>
      <c r="J7229" t="s">
        <v>828</v>
      </c>
      <c r="K7229" t="s">
        <v>15415</v>
      </c>
      <c r="L7229" t="str">
        <f t="shared" si="560"/>
        <v>OK</v>
      </c>
      <c r="M7229" t="str">
        <f t="shared" si="561"/>
        <v>NOT  NULL</v>
      </c>
      <c r="N7229">
        <f t="shared" si="562"/>
        <v>1</v>
      </c>
      <c r="O7229" t="str">
        <f>IF(ISNA(VLOOKUP(J7229,Vendors!A:A,1,FALSE)),"MISSING VENDER","VALID")</f>
        <v>MISSING VENDER</v>
      </c>
      <c r="P7229" t="str">
        <f>IF(ISNA(VLOOKUP(H7229,'Customers'!A:A,1,FALSE)),"missing customer ","valid")</f>
        <v>valid</v>
      </c>
      <c r="Q7229" t="str">
        <f t="shared" si="563"/>
        <v>VALID</v>
      </c>
      <c r="R7229" t="str">
        <f t="shared" si="564"/>
        <v>VALID</v>
      </c>
    </row>
    <row r="7230" spans="1:18" x14ac:dyDescent="0.25">
      <c r="A7230" t="s">
        <v>15416</v>
      </c>
      <c r="B7230" s="1">
        <v>45111</v>
      </c>
      <c r="C7230">
        <v>-36823.86</v>
      </c>
      <c r="D7230" t="s">
        <v>826</v>
      </c>
      <c r="E7230" t="s">
        <v>832</v>
      </c>
      <c r="F7230" t="s">
        <v>5</v>
      </c>
      <c r="G7230" t="s">
        <v>14</v>
      </c>
      <c r="H7230" t="s">
        <v>828</v>
      </c>
      <c r="I7230" t="str">
        <f>_xlfn.XLOOKUP(H7230,'Customers'!A7230:A7629,'Customers'!B7230:B7629," ")</f>
        <v xml:space="preserve"> </v>
      </c>
      <c r="J7230" t="s">
        <v>1128</v>
      </c>
      <c r="K7230" t="s">
        <v>15417</v>
      </c>
      <c r="L7230" t="str">
        <f t="shared" si="560"/>
        <v>OK</v>
      </c>
      <c r="M7230" t="str">
        <f t="shared" si="561"/>
        <v>NOT  NULL</v>
      </c>
      <c r="N7230">
        <f t="shared" si="562"/>
        <v>1</v>
      </c>
      <c r="O7230" t="str">
        <f>IF(ISNA(VLOOKUP(J7230,Vendors!A:A,1,FALSE)),"MISSING VENDER","VALID")</f>
        <v>VALID</v>
      </c>
      <c r="P7230" t="str">
        <f>IF(ISNA(VLOOKUP(H7230,'Customers'!A:A,1,FALSE)),"missing customer ","valid")</f>
        <v xml:space="preserve">missing customer </v>
      </c>
      <c r="Q7230" t="str">
        <f t="shared" si="563"/>
        <v>VALID</v>
      </c>
      <c r="R7230" t="str">
        <f t="shared" si="564"/>
        <v>VALID</v>
      </c>
    </row>
    <row r="7231" spans="1:18" x14ac:dyDescent="0.25">
      <c r="A7231" t="s">
        <v>15418</v>
      </c>
      <c r="B7231" s="1">
        <v>44985</v>
      </c>
      <c r="C7231">
        <v>-62062.95</v>
      </c>
      <c r="D7231" t="s">
        <v>826</v>
      </c>
      <c r="E7231" t="s">
        <v>851</v>
      </c>
      <c r="F7231" t="s">
        <v>4</v>
      </c>
      <c r="G7231" t="s">
        <v>18</v>
      </c>
      <c r="H7231" t="s">
        <v>828</v>
      </c>
      <c r="I7231" t="str">
        <f>_xlfn.XLOOKUP(H7231,'Customers'!A7231:A7630,'Customers'!B7231:B7630," ")</f>
        <v xml:space="preserve"> </v>
      </c>
      <c r="J7231" t="s">
        <v>1327</v>
      </c>
      <c r="K7231" t="s">
        <v>15419</v>
      </c>
      <c r="L7231" t="str">
        <f t="shared" si="560"/>
        <v>OK</v>
      </c>
      <c r="M7231" t="str">
        <f t="shared" si="561"/>
        <v>NOT  NULL</v>
      </c>
      <c r="N7231">
        <f t="shared" si="562"/>
        <v>1</v>
      </c>
      <c r="O7231" t="str">
        <f>IF(ISNA(VLOOKUP(J7231,Vendors!A:A,1,FALSE)),"MISSING VENDER","VALID")</f>
        <v>VALID</v>
      </c>
      <c r="P7231" t="str">
        <f>IF(ISNA(VLOOKUP(H7231,'Customers'!A:A,1,FALSE)),"missing customer ","valid")</f>
        <v xml:space="preserve">missing customer </v>
      </c>
      <c r="Q7231" t="str">
        <f t="shared" si="563"/>
        <v>VALID</v>
      </c>
      <c r="R7231" t="str">
        <f t="shared" si="564"/>
        <v>VALID</v>
      </c>
    </row>
    <row r="7232" spans="1:18" x14ac:dyDescent="0.25">
      <c r="A7232" t="s">
        <v>15420</v>
      </c>
      <c r="B7232" s="1">
        <v>44741</v>
      </c>
      <c r="C7232">
        <v>298898.15000000002</v>
      </c>
      <c r="D7232" t="s">
        <v>836</v>
      </c>
      <c r="E7232" t="s">
        <v>837</v>
      </c>
      <c r="F7232" t="s">
        <v>3</v>
      </c>
      <c r="G7232" t="s">
        <v>18</v>
      </c>
      <c r="H7232" t="s">
        <v>307</v>
      </c>
      <c r="I7232" t="str">
        <f>_xlfn.XLOOKUP(H7232,'Customers'!A7232:A7631,'Customers'!B7232:B7631," ")</f>
        <v xml:space="preserve"> </v>
      </c>
      <c r="J7232" t="s">
        <v>828</v>
      </c>
      <c r="K7232" t="s">
        <v>15421</v>
      </c>
      <c r="L7232" t="str">
        <f t="shared" si="560"/>
        <v>OK</v>
      </c>
      <c r="M7232" t="str">
        <f t="shared" si="561"/>
        <v>NOT  NULL</v>
      </c>
      <c r="N7232">
        <f t="shared" si="562"/>
        <v>1</v>
      </c>
      <c r="O7232" t="str">
        <f>IF(ISNA(VLOOKUP(J7232,Vendors!A:A,1,FALSE)),"MISSING VENDER","VALID")</f>
        <v>MISSING VENDER</v>
      </c>
      <c r="P7232" t="str">
        <f>IF(ISNA(VLOOKUP(H7232,'Customers'!A:A,1,FALSE)),"missing customer ","valid")</f>
        <v>valid</v>
      </c>
      <c r="Q7232" t="str">
        <f t="shared" si="563"/>
        <v>VALID</v>
      </c>
      <c r="R7232" t="str">
        <f t="shared" si="564"/>
        <v>VALID</v>
      </c>
    </row>
    <row r="7233" spans="1:18" x14ac:dyDescent="0.25">
      <c r="A7233" t="s">
        <v>15422</v>
      </c>
      <c r="B7233" s="1">
        <v>44751</v>
      </c>
      <c r="C7233">
        <v>177270.88</v>
      </c>
      <c r="D7233" t="s">
        <v>836</v>
      </c>
      <c r="E7233" t="s">
        <v>840</v>
      </c>
      <c r="F7233" t="s">
        <v>5</v>
      </c>
      <c r="G7233" t="s">
        <v>25</v>
      </c>
      <c r="H7233" t="s">
        <v>513</v>
      </c>
      <c r="I7233" t="str">
        <f>_xlfn.XLOOKUP(H7233,'Customers'!A7233:A7632,'Customers'!B7233:B7632," ")</f>
        <v xml:space="preserve"> </v>
      </c>
      <c r="J7233" t="s">
        <v>828</v>
      </c>
      <c r="K7233" t="s">
        <v>15423</v>
      </c>
      <c r="L7233" t="str">
        <f t="shared" si="560"/>
        <v>OK</v>
      </c>
      <c r="M7233" t="str">
        <f t="shared" si="561"/>
        <v>NOT  NULL</v>
      </c>
      <c r="N7233">
        <f t="shared" si="562"/>
        <v>1</v>
      </c>
      <c r="O7233" t="str">
        <f>IF(ISNA(VLOOKUP(J7233,Vendors!A:A,1,FALSE)),"MISSING VENDER","VALID")</f>
        <v>MISSING VENDER</v>
      </c>
      <c r="P7233" t="str">
        <f>IF(ISNA(VLOOKUP(H7233,'Customers'!A:A,1,FALSE)),"missing customer ","valid")</f>
        <v>valid</v>
      </c>
      <c r="Q7233" t="str">
        <f t="shared" si="563"/>
        <v>VALID</v>
      </c>
      <c r="R7233" t="str">
        <f t="shared" si="564"/>
        <v>VALID</v>
      </c>
    </row>
    <row r="7234" spans="1:18" x14ac:dyDescent="0.25">
      <c r="A7234" t="s">
        <v>15424</v>
      </c>
      <c r="B7234" s="1">
        <v>44848</v>
      </c>
      <c r="C7234">
        <v>25854.93</v>
      </c>
      <c r="D7234" t="s">
        <v>1332</v>
      </c>
      <c r="E7234" t="s">
        <v>1332</v>
      </c>
      <c r="F7234" t="s">
        <v>5</v>
      </c>
      <c r="G7234" t="s">
        <v>25</v>
      </c>
      <c r="H7234" t="s">
        <v>828</v>
      </c>
      <c r="I7234" t="str">
        <f>_xlfn.XLOOKUP(H7234,'Customers'!A7234:A7633,'Customers'!B7234:B7633," ")</f>
        <v xml:space="preserve"> </v>
      </c>
      <c r="J7234" t="s">
        <v>828</v>
      </c>
      <c r="K7234" t="s">
        <v>15425</v>
      </c>
      <c r="L7234" t="str">
        <f t="shared" ref="L7234:L7297" si="565">IF(ISERROR(B7234),"ERORROR","OK")</f>
        <v>OK</v>
      </c>
      <c r="M7234" t="str">
        <f t="shared" ref="M7234:M7297" si="566">IF(ISNA(C7235),"NULL","NOT  NULL")</f>
        <v>NOT  NULL</v>
      </c>
      <c r="N7234">
        <f t="shared" ref="N7234:N7297" si="567">COUNTIF(A:A,A7234)</f>
        <v>1</v>
      </c>
      <c r="O7234" t="str">
        <f>IF(ISNA(VLOOKUP(J7234,Vendors!A:A,1,FALSE)),"MISSING VENDER","VALID")</f>
        <v>MISSING VENDER</v>
      </c>
      <c r="P7234" t="str">
        <f>IF(ISNA(VLOOKUP(H7234,'Customers'!A:A,1,FALSE)),"missing customer ","valid")</f>
        <v xml:space="preserve">missing customer </v>
      </c>
      <c r="Q7234" t="str">
        <f t="shared" ref="Q7234:Q7297" si="568">IF(ISBLANK(D7234),"INVALID","VALID")</f>
        <v>VALID</v>
      </c>
      <c r="R7234" t="str">
        <f t="shared" ref="R7234:R7297" si="569">IF(ISNA(F7234),"INVALID","VALID")</f>
        <v>VALID</v>
      </c>
    </row>
    <row r="7235" spans="1:18" x14ac:dyDescent="0.25">
      <c r="A7235" t="s">
        <v>15426</v>
      </c>
      <c r="B7235" s="1">
        <v>44645</v>
      </c>
      <c r="C7235">
        <v>100776.21</v>
      </c>
      <c r="D7235" t="s">
        <v>836</v>
      </c>
      <c r="E7235" t="s">
        <v>840</v>
      </c>
      <c r="F7235" t="s">
        <v>3</v>
      </c>
      <c r="G7235" t="s">
        <v>14</v>
      </c>
      <c r="H7235" t="s">
        <v>621</v>
      </c>
      <c r="I7235" t="str">
        <f>_xlfn.XLOOKUP(H7235,'Customers'!A7235:A7634,'Customers'!B7235:B7634," ")</f>
        <v xml:space="preserve"> </v>
      </c>
      <c r="J7235" t="s">
        <v>828</v>
      </c>
      <c r="K7235" t="s">
        <v>15427</v>
      </c>
      <c r="L7235" t="str">
        <f t="shared" si="565"/>
        <v>OK</v>
      </c>
      <c r="M7235" t="str">
        <f t="shared" si="566"/>
        <v>NOT  NULL</v>
      </c>
      <c r="N7235">
        <f t="shared" si="567"/>
        <v>1</v>
      </c>
      <c r="O7235" t="str">
        <f>IF(ISNA(VLOOKUP(J7235,Vendors!A:A,1,FALSE)),"MISSING VENDER","VALID")</f>
        <v>MISSING VENDER</v>
      </c>
      <c r="P7235" t="str">
        <f>IF(ISNA(VLOOKUP(H7235,'Customers'!A:A,1,FALSE)),"missing customer ","valid")</f>
        <v>valid</v>
      </c>
      <c r="Q7235" t="str">
        <f t="shared" si="568"/>
        <v>VALID</v>
      </c>
      <c r="R7235" t="str">
        <f t="shared" si="569"/>
        <v>VALID</v>
      </c>
    </row>
    <row r="7236" spans="1:18" x14ac:dyDescent="0.25">
      <c r="A7236" t="s">
        <v>15428</v>
      </c>
      <c r="B7236" s="1">
        <v>44728</v>
      </c>
      <c r="C7236">
        <v>128823.67</v>
      </c>
      <c r="D7236" t="s">
        <v>836</v>
      </c>
      <c r="E7236" t="s">
        <v>837</v>
      </c>
      <c r="F7236" t="s">
        <v>5</v>
      </c>
      <c r="G7236" t="s">
        <v>18</v>
      </c>
      <c r="H7236" t="s">
        <v>145</v>
      </c>
      <c r="I7236" t="str">
        <f>_xlfn.XLOOKUP(H7236,'Customers'!A7236:A7635,'Customers'!B7236:B7635," ")</f>
        <v xml:space="preserve"> </v>
      </c>
      <c r="J7236" t="s">
        <v>828</v>
      </c>
      <c r="K7236" t="s">
        <v>15429</v>
      </c>
      <c r="L7236" t="str">
        <f t="shared" si="565"/>
        <v>OK</v>
      </c>
      <c r="M7236" t="str">
        <f t="shared" si="566"/>
        <v>NOT  NULL</v>
      </c>
      <c r="N7236">
        <f t="shared" si="567"/>
        <v>1</v>
      </c>
      <c r="O7236" t="str">
        <f>IF(ISNA(VLOOKUP(J7236,Vendors!A:A,1,FALSE)),"MISSING VENDER","VALID")</f>
        <v>MISSING VENDER</v>
      </c>
      <c r="P7236" t="str">
        <f>IF(ISNA(VLOOKUP(H7236,'Customers'!A:A,1,FALSE)),"missing customer ","valid")</f>
        <v>valid</v>
      </c>
      <c r="Q7236" t="str">
        <f t="shared" si="568"/>
        <v>VALID</v>
      </c>
      <c r="R7236" t="str">
        <f t="shared" si="569"/>
        <v>VALID</v>
      </c>
    </row>
    <row r="7237" spans="1:18" x14ac:dyDescent="0.25">
      <c r="A7237" t="s">
        <v>15430</v>
      </c>
      <c r="B7237" s="1">
        <v>45094</v>
      </c>
      <c r="C7237">
        <v>102579.58</v>
      </c>
      <c r="D7237" t="s">
        <v>836</v>
      </c>
      <c r="E7237" t="s">
        <v>837</v>
      </c>
      <c r="F7237" t="s">
        <v>4</v>
      </c>
      <c r="G7237" t="s">
        <v>14</v>
      </c>
      <c r="H7237" t="s">
        <v>493</v>
      </c>
      <c r="I7237" t="str">
        <f>_xlfn.XLOOKUP(H7237,'Customers'!A7237:A7636,'Customers'!B7237:B7636," ")</f>
        <v xml:space="preserve"> </v>
      </c>
      <c r="J7237" t="s">
        <v>828</v>
      </c>
      <c r="K7237" t="s">
        <v>15431</v>
      </c>
      <c r="L7237" t="str">
        <f t="shared" si="565"/>
        <v>OK</v>
      </c>
      <c r="M7237" t="str">
        <f t="shared" si="566"/>
        <v>NOT  NULL</v>
      </c>
      <c r="N7237">
        <f t="shared" si="567"/>
        <v>1</v>
      </c>
      <c r="O7237" t="str">
        <f>IF(ISNA(VLOOKUP(J7237,Vendors!A:A,1,FALSE)),"MISSING VENDER","VALID")</f>
        <v>MISSING VENDER</v>
      </c>
      <c r="P7237" t="str">
        <f>IF(ISNA(VLOOKUP(H7237,'Customers'!A:A,1,FALSE)),"missing customer ","valid")</f>
        <v>valid</v>
      </c>
      <c r="Q7237" t="str">
        <f t="shared" si="568"/>
        <v>VALID</v>
      </c>
      <c r="R7237" t="str">
        <f t="shared" si="569"/>
        <v>VALID</v>
      </c>
    </row>
    <row r="7238" spans="1:18" x14ac:dyDescent="0.25">
      <c r="A7238" t="s">
        <v>15432</v>
      </c>
      <c r="B7238" s="1">
        <v>44639</v>
      </c>
      <c r="C7238">
        <v>-42300.68</v>
      </c>
      <c r="D7238" t="s">
        <v>826</v>
      </c>
      <c r="E7238" t="s">
        <v>827</v>
      </c>
      <c r="F7238" t="s">
        <v>4</v>
      </c>
      <c r="G7238" t="s">
        <v>25</v>
      </c>
      <c r="H7238" t="s">
        <v>828</v>
      </c>
      <c r="I7238" t="str">
        <f>_xlfn.XLOOKUP(H7238,'Customers'!A7238:A7637,'Customers'!B7238:B7637," ")</f>
        <v xml:space="preserve"> </v>
      </c>
      <c r="J7238" t="s">
        <v>1572</v>
      </c>
      <c r="K7238" t="s">
        <v>15433</v>
      </c>
      <c r="L7238" t="str">
        <f t="shared" si="565"/>
        <v>OK</v>
      </c>
      <c r="M7238" t="str">
        <f t="shared" si="566"/>
        <v>NOT  NULL</v>
      </c>
      <c r="N7238">
        <f t="shared" si="567"/>
        <v>1</v>
      </c>
      <c r="O7238" t="str">
        <f>IF(ISNA(VLOOKUP(J7238,Vendors!A:A,1,FALSE)),"MISSING VENDER","VALID")</f>
        <v>VALID</v>
      </c>
      <c r="P7238" t="str">
        <f>IF(ISNA(VLOOKUP(H7238,'Customers'!A:A,1,FALSE)),"missing customer ","valid")</f>
        <v xml:space="preserve">missing customer </v>
      </c>
      <c r="Q7238" t="str">
        <f t="shared" si="568"/>
        <v>VALID</v>
      </c>
      <c r="R7238" t="str">
        <f t="shared" si="569"/>
        <v>VALID</v>
      </c>
    </row>
    <row r="7239" spans="1:18" x14ac:dyDescent="0.25">
      <c r="A7239" t="s">
        <v>15434</v>
      </c>
      <c r="B7239" s="1">
        <v>44928</v>
      </c>
      <c r="C7239">
        <v>-59244.5</v>
      </c>
      <c r="D7239" t="s">
        <v>826</v>
      </c>
      <c r="E7239" t="s">
        <v>827</v>
      </c>
      <c r="F7239" t="s">
        <v>3</v>
      </c>
      <c r="G7239" t="s">
        <v>14</v>
      </c>
      <c r="H7239" t="s">
        <v>828</v>
      </c>
      <c r="I7239" t="str">
        <f>_xlfn.XLOOKUP(H7239,'Customers'!A7239:A7638,'Customers'!B7239:B7638," ")</f>
        <v xml:space="preserve"> </v>
      </c>
      <c r="J7239" t="s">
        <v>955</v>
      </c>
      <c r="K7239" t="s">
        <v>15435</v>
      </c>
      <c r="L7239" t="str">
        <f t="shared" si="565"/>
        <v>OK</v>
      </c>
      <c r="M7239" t="str">
        <f t="shared" si="566"/>
        <v>NOT  NULL</v>
      </c>
      <c r="N7239">
        <f t="shared" si="567"/>
        <v>1</v>
      </c>
      <c r="O7239" t="str">
        <f>IF(ISNA(VLOOKUP(J7239,Vendors!A:A,1,FALSE)),"MISSING VENDER","VALID")</f>
        <v>VALID</v>
      </c>
      <c r="P7239" t="str">
        <f>IF(ISNA(VLOOKUP(H7239,'Customers'!A:A,1,FALSE)),"missing customer ","valid")</f>
        <v xml:space="preserve">missing customer </v>
      </c>
      <c r="Q7239" t="str">
        <f t="shared" si="568"/>
        <v>VALID</v>
      </c>
      <c r="R7239" t="str">
        <f t="shared" si="569"/>
        <v>VALID</v>
      </c>
    </row>
    <row r="7240" spans="1:18" x14ac:dyDescent="0.25">
      <c r="A7240" t="s">
        <v>15436</v>
      </c>
      <c r="B7240" s="1">
        <v>45038</v>
      </c>
      <c r="C7240">
        <v>-68200.479999999996</v>
      </c>
      <c r="D7240" t="s">
        <v>826</v>
      </c>
      <c r="E7240" t="s">
        <v>865</v>
      </c>
      <c r="F7240" t="s">
        <v>5</v>
      </c>
      <c r="G7240" t="s">
        <v>25</v>
      </c>
      <c r="H7240" t="s">
        <v>828</v>
      </c>
      <c r="I7240" t="str">
        <f>_xlfn.XLOOKUP(H7240,'Customers'!A7240:A7639,'Customers'!B7240:B7639," ")</f>
        <v xml:space="preserve"> </v>
      </c>
      <c r="J7240" t="s">
        <v>1435</v>
      </c>
      <c r="K7240" t="s">
        <v>15437</v>
      </c>
      <c r="L7240" t="str">
        <f t="shared" si="565"/>
        <v>OK</v>
      </c>
      <c r="M7240" t="str">
        <f t="shared" si="566"/>
        <v>NOT  NULL</v>
      </c>
      <c r="N7240">
        <f t="shared" si="567"/>
        <v>1</v>
      </c>
      <c r="O7240" t="str">
        <f>IF(ISNA(VLOOKUP(J7240,Vendors!A:A,1,FALSE)),"MISSING VENDER","VALID")</f>
        <v>VALID</v>
      </c>
      <c r="P7240" t="str">
        <f>IF(ISNA(VLOOKUP(H7240,'Customers'!A:A,1,FALSE)),"missing customer ","valid")</f>
        <v xml:space="preserve">missing customer </v>
      </c>
      <c r="Q7240" t="str">
        <f t="shared" si="568"/>
        <v>VALID</v>
      </c>
      <c r="R7240" t="str">
        <f t="shared" si="569"/>
        <v>VALID</v>
      </c>
    </row>
    <row r="7241" spans="1:18" x14ac:dyDescent="0.25">
      <c r="A7241" t="s">
        <v>15438</v>
      </c>
      <c r="B7241" s="1">
        <v>44730</v>
      </c>
      <c r="C7241">
        <v>-53290.79</v>
      </c>
      <c r="D7241" t="s">
        <v>826</v>
      </c>
      <c r="E7241" t="s">
        <v>827</v>
      </c>
      <c r="F7241" t="s">
        <v>5</v>
      </c>
      <c r="G7241" t="s">
        <v>18</v>
      </c>
      <c r="H7241" t="s">
        <v>828</v>
      </c>
      <c r="I7241" t="str">
        <f>_xlfn.XLOOKUP(H7241,'Customers'!A7241:A7640,'Customers'!B7241:B7640," ")</f>
        <v xml:space="preserve"> </v>
      </c>
      <c r="J7241" t="s">
        <v>952</v>
      </c>
      <c r="K7241" t="s">
        <v>15439</v>
      </c>
      <c r="L7241" t="str">
        <f t="shared" si="565"/>
        <v>OK</v>
      </c>
      <c r="M7241" t="str">
        <f t="shared" si="566"/>
        <v>NOT  NULL</v>
      </c>
      <c r="N7241">
        <f t="shared" si="567"/>
        <v>1</v>
      </c>
      <c r="O7241" t="str">
        <f>IF(ISNA(VLOOKUP(J7241,Vendors!A:A,1,FALSE)),"MISSING VENDER","VALID")</f>
        <v>VALID</v>
      </c>
      <c r="P7241" t="str">
        <f>IF(ISNA(VLOOKUP(H7241,'Customers'!A:A,1,FALSE)),"missing customer ","valid")</f>
        <v xml:space="preserve">missing customer </v>
      </c>
      <c r="Q7241" t="str">
        <f t="shared" si="568"/>
        <v>VALID</v>
      </c>
      <c r="R7241" t="str">
        <f t="shared" si="569"/>
        <v>VALID</v>
      </c>
    </row>
    <row r="7242" spans="1:18" x14ac:dyDescent="0.25">
      <c r="A7242" t="s">
        <v>15440</v>
      </c>
      <c r="B7242" s="1">
        <v>44575</v>
      </c>
      <c r="C7242">
        <v>205798.32</v>
      </c>
      <c r="D7242" t="s">
        <v>836</v>
      </c>
      <c r="E7242" t="s">
        <v>840</v>
      </c>
      <c r="F7242" t="s">
        <v>5</v>
      </c>
      <c r="G7242" t="s">
        <v>28</v>
      </c>
      <c r="H7242" t="s">
        <v>685</v>
      </c>
      <c r="I7242" t="str">
        <f>_xlfn.XLOOKUP(H7242,'Customers'!A7242:A7641,'Customers'!B7242:B7641," ")</f>
        <v xml:space="preserve"> </v>
      </c>
      <c r="J7242" t="s">
        <v>828</v>
      </c>
      <c r="K7242" t="s">
        <v>15441</v>
      </c>
      <c r="L7242" t="str">
        <f t="shared" si="565"/>
        <v>OK</v>
      </c>
      <c r="M7242" t="str">
        <f t="shared" si="566"/>
        <v>NOT  NULL</v>
      </c>
      <c r="N7242">
        <f t="shared" si="567"/>
        <v>1</v>
      </c>
      <c r="O7242" t="str">
        <f>IF(ISNA(VLOOKUP(J7242,Vendors!A:A,1,FALSE)),"MISSING VENDER","VALID")</f>
        <v>MISSING VENDER</v>
      </c>
      <c r="P7242" t="str">
        <f>IF(ISNA(VLOOKUP(H7242,'Customers'!A:A,1,FALSE)),"missing customer ","valid")</f>
        <v>valid</v>
      </c>
      <c r="Q7242" t="str">
        <f t="shared" si="568"/>
        <v>VALID</v>
      </c>
      <c r="R7242" t="str">
        <f t="shared" si="569"/>
        <v>VALID</v>
      </c>
    </row>
    <row r="7243" spans="1:18" x14ac:dyDescent="0.25">
      <c r="A7243" t="s">
        <v>15442</v>
      </c>
      <c r="B7243" s="1">
        <v>45101</v>
      </c>
      <c r="C7243">
        <v>72686.13</v>
      </c>
      <c r="D7243" t="s">
        <v>836</v>
      </c>
      <c r="E7243" t="s">
        <v>855</v>
      </c>
      <c r="F7243" t="s">
        <v>3</v>
      </c>
      <c r="G7243" t="s">
        <v>28</v>
      </c>
      <c r="H7243" t="s">
        <v>275</v>
      </c>
      <c r="I7243" t="str">
        <f>_xlfn.XLOOKUP(H7243,'Customers'!A7243:A7642,'Customers'!B7243:B7642," ")</f>
        <v xml:space="preserve"> </v>
      </c>
      <c r="J7243" t="s">
        <v>828</v>
      </c>
      <c r="K7243" t="s">
        <v>15443</v>
      </c>
      <c r="L7243" t="str">
        <f t="shared" si="565"/>
        <v>OK</v>
      </c>
      <c r="M7243" t="str">
        <f t="shared" si="566"/>
        <v>NOT  NULL</v>
      </c>
      <c r="N7243">
        <f t="shared" si="567"/>
        <v>1</v>
      </c>
      <c r="O7243" t="str">
        <f>IF(ISNA(VLOOKUP(J7243,Vendors!A:A,1,FALSE)),"MISSING VENDER","VALID")</f>
        <v>MISSING VENDER</v>
      </c>
      <c r="P7243" t="str">
        <f>IF(ISNA(VLOOKUP(H7243,'Customers'!A:A,1,FALSE)),"missing customer ","valid")</f>
        <v>valid</v>
      </c>
      <c r="Q7243" t="str">
        <f t="shared" si="568"/>
        <v>VALID</v>
      </c>
      <c r="R7243" t="str">
        <f t="shared" si="569"/>
        <v>VALID</v>
      </c>
    </row>
    <row r="7244" spans="1:18" x14ac:dyDescent="0.25">
      <c r="A7244" t="s">
        <v>15444</v>
      </c>
      <c r="B7244" s="1">
        <v>45157</v>
      </c>
      <c r="C7244">
        <v>268149.90999999997</v>
      </c>
      <c r="D7244" t="s">
        <v>836</v>
      </c>
      <c r="E7244" t="s">
        <v>855</v>
      </c>
      <c r="F7244" t="s">
        <v>5</v>
      </c>
      <c r="G7244" t="s">
        <v>28</v>
      </c>
      <c r="H7244" t="s">
        <v>467</v>
      </c>
      <c r="I7244" t="str">
        <f>_xlfn.XLOOKUP(H7244,'Customers'!A7244:A7643,'Customers'!B7244:B7643," ")</f>
        <v xml:space="preserve"> </v>
      </c>
      <c r="J7244" t="s">
        <v>828</v>
      </c>
      <c r="K7244" t="s">
        <v>15445</v>
      </c>
      <c r="L7244" t="str">
        <f t="shared" si="565"/>
        <v>OK</v>
      </c>
      <c r="M7244" t="str">
        <f t="shared" si="566"/>
        <v>NOT  NULL</v>
      </c>
      <c r="N7244">
        <f t="shared" si="567"/>
        <v>1</v>
      </c>
      <c r="O7244" t="str">
        <f>IF(ISNA(VLOOKUP(J7244,Vendors!A:A,1,FALSE)),"MISSING VENDER","VALID")</f>
        <v>MISSING VENDER</v>
      </c>
      <c r="P7244" t="str">
        <f>IF(ISNA(VLOOKUP(H7244,'Customers'!A:A,1,FALSE)),"missing customer ","valid")</f>
        <v>valid</v>
      </c>
      <c r="Q7244" t="str">
        <f t="shared" si="568"/>
        <v>VALID</v>
      </c>
      <c r="R7244" t="str">
        <f t="shared" si="569"/>
        <v>VALID</v>
      </c>
    </row>
    <row r="7245" spans="1:18" x14ac:dyDescent="0.25">
      <c r="A7245" t="s">
        <v>15446</v>
      </c>
      <c r="B7245" s="1">
        <v>45062</v>
      </c>
      <c r="C7245">
        <v>246911.67</v>
      </c>
      <c r="D7245" t="s">
        <v>836</v>
      </c>
      <c r="E7245" t="s">
        <v>855</v>
      </c>
      <c r="F7245" t="s">
        <v>5</v>
      </c>
      <c r="G7245" t="s">
        <v>25</v>
      </c>
      <c r="H7245" t="s">
        <v>451</v>
      </c>
      <c r="I7245" t="str">
        <f>_xlfn.XLOOKUP(H7245,'Customers'!A7245:A7644,'Customers'!B7245:B7644," ")</f>
        <v xml:space="preserve"> </v>
      </c>
      <c r="J7245" t="s">
        <v>828</v>
      </c>
      <c r="K7245" t="s">
        <v>15447</v>
      </c>
      <c r="L7245" t="str">
        <f t="shared" si="565"/>
        <v>OK</v>
      </c>
      <c r="M7245" t="str">
        <f t="shared" si="566"/>
        <v>NOT  NULL</v>
      </c>
      <c r="N7245">
        <f t="shared" si="567"/>
        <v>1</v>
      </c>
      <c r="O7245" t="str">
        <f>IF(ISNA(VLOOKUP(J7245,Vendors!A:A,1,FALSE)),"MISSING VENDER","VALID")</f>
        <v>MISSING VENDER</v>
      </c>
      <c r="P7245" t="str">
        <f>IF(ISNA(VLOOKUP(H7245,'Customers'!A:A,1,FALSE)),"missing customer ","valid")</f>
        <v>valid</v>
      </c>
      <c r="Q7245" t="str">
        <f t="shared" si="568"/>
        <v>VALID</v>
      </c>
      <c r="R7245" t="str">
        <f t="shared" si="569"/>
        <v>VALID</v>
      </c>
    </row>
    <row r="7246" spans="1:18" x14ac:dyDescent="0.25">
      <c r="A7246" t="s">
        <v>15448</v>
      </c>
      <c r="B7246" s="1">
        <v>45027</v>
      </c>
      <c r="C7246">
        <v>-55813.120000000003</v>
      </c>
      <c r="D7246" t="s">
        <v>826</v>
      </c>
      <c r="E7246" t="s">
        <v>827</v>
      </c>
      <c r="F7246" t="s">
        <v>5</v>
      </c>
      <c r="G7246" t="s">
        <v>28</v>
      </c>
      <c r="H7246" t="s">
        <v>828</v>
      </c>
      <c r="I7246" t="str">
        <f>_xlfn.XLOOKUP(H7246,'Customers'!A7246:A7645,'Customers'!B7246:B7645," ")</f>
        <v xml:space="preserve"> </v>
      </c>
      <c r="J7246" t="s">
        <v>1425</v>
      </c>
      <c r="K7246" t="s">
        <v>15449</v>
      </c>
      <c r="L7246" t="str">
        <f t="shared" si="565"/>
        <v>OK</v>
      </c>
      <c r="M7246" t="str">
        <f t="shared" si="566"/>
        <v>NOT  NULL</v>
      </c>
      <c r="N7246">
        <f t="shared" si="567"/>
        <v>1</v>
      </c>
      <c r="O7246" t="str">
        <f>IF(ISNA(VLOOKUP(J7246,Vendors!A:A,1,FALSE)),"MISSING VENDER","VALID")</f>
        <v>VALID</v>
      </c>
      <c r="P7246" t="str">
        <f>IF(ISNA(VLOOKUP(H7246,'Customers'!A:A,1,FALSE)),"missing customer ","valid")</f>
        <v xml:space="preserve">missing customer </v>
      </c>
      <c r="Q7246" t="str">
        <f t="shared" si="568"/>
        <v>VALID</v>
      </c>
      <c r="R7246" t="str">
        <f t="shared" si="569"/>
        <v>VALID</v>
      </c>
    </row>
    <row r="7247" spans="1:18" x14ac:dyDescent="0.25">
      <c r="A7247" t="s">
        <v>15450</v>
      </c>
      <c r="B7247" s="1">
        <v>45218</v>
      </c>
      <c r="C7247">
        <v>-51027.519999999997</v>
      </c>
      <c r="D7247" t="s">
        <v>826</v>
      </c>
      <c r="E7247" t="s">
        <v>832</v>
      </c>
      <c r="F7247" t="s">
        <v>5</v>
      </c>
      <c r="G7247" t="s">
        <v>14</v>
      </c>
      <c r="H7247" t="s">
        <v>828</v>
      </c>
      <c r="I7247" t="str">
        <f>_xlfn.XLOOKUP(H7247,'Customers'!A7247:A7646,'Customers'!B7247:B7646," ")</f>
        <v xml:space="preserve"> </v>
      </c>
      <c r="J7247" t="s">
        <v>1958</v>
      </c>
      <c r="K7247" t="s">
        <v>15451</v>
      </c>
      <c r="L7247" t="str">
        <f t="shared" si="565"/>
        <v>OK</v>
      </c>
      <c r="M7247" t="str">
        <f t="shared" si="566"/>
        <v>NOT  NULL</v>
      </c>
      <c r="N7247">
        <f t="shared" si="567"/>
        <v>1</v>
      </c>
      <c r="O7247" t="str">
        <f>IF(ISNA(VLOOKUP(J7247,Vendors!A:A,1,FALSE)),"MISSING VENDER","VALID")</f>
        <v>VALID</v>
      </c>
      <c r="P7247" t="str">
        <f>IF(ISNA(VLOOKUP(H7247,'Customers'!A:A,1,FALSE)),"missing customer ","valid")</f>
        <v xml:space="preserve">missing customer </v>
      </c>
      <c r="Q7247" t="str">
        <f t="shared" si="568"/>
        <v>VALID</v>
      </c>
      <c r="R7247" t="str">
        <f t="shared" si="569"/>
        <v>VALID</v>
      </c>
    </row>
    <row r="7248" spans="1:18" x14ac:dyDescent="0.25">
      <c r="A7248" t="s">
        <v>15452</v>
      </c>
      <c r="B7248" s="1">
        <v>45220</v>
      </c>
      <c r="C7248">
        <v>-32826.269999999997</v>
      </c>
      <c r="D7248" t="s">
        <v>826</v>
      </c>
      <c r="E7248" t="s">
        <v>827</v>
      </c>
      <c r="F7248" t="s">
        <v>3</v>
      </c>
      <c r="G7248" t="s">
        <v>28</v>
      </c>
      <c r="H7248" t="s">
        <v>828</v>
      </c>
      <c r="I7248" t="str">
        <f>_xlfn.XLOOKUP(H7248,'Customers'!A7248:A7647,'Customers'!B7248:B7647," ")</f>
        <v xml:space="preserve"> </v>
      </c>
      <c r="J7248" t="s">
        <v>1248</v>
      </c>
      <c r="K7248" t="s">
        <v>15453</v>
      </c>
      <c r="L7248" t="str">
        <f t="shared" si="565"/>
        <v>OK</v>
      </c>
      <c r="M7248" t="str">
        <f t="shared" si="566"/>
        <v>NOT  NULL</v>
      </c>
      <c r="N7248">
        <f t="shared" si="567"/>
        <v>1</v>
      </c>
      <c r="O7248" t="str">
        <f>IF(ISNA(VLOOKUP(J7248,Vendors!A:A,1,FALSE)),"MISSING VENDER","VALID")</f>
        <v>VALID</v>
      </c>
      <c r="P7248" t="str">
        <f>IF(ISNA(VLOOKUP(H7248,'Customers'!A:A,1,FALSE)),"missing customer ","valid")</f>
        <v xml:space="preserve">missing customer </v>
      </c>
      <c r="Q7248" t="str">
        <f t="shared" si="568"/>
        <v>VALID</v>
      </c>
      <c r="R7248" t="str">
        <f t="shared" si="569"/>
        <v>VALID</v>
      </c>
    </row>
    <row r="7249" spans="1:18" x14ac:dyDescent="0.25">
      <c r="A7249" t="s">
        <v>15454</v>
      </c>
      <c r="B7249" s="1">
        <v>44889</v>
      </c>
      <c r="C7249">
        <v>141167.18</v>
      </c>
      <c r="D7249" t="s">
        <v>836</v>
      </c>
      <c r="E7249" t="s">
        <v>840</v>
      </c>
      <c r="F7249" t="s">
        <v>4</v>
      </c>
      <c r="G7249" t="s">
        <v>18</v>
      </c>
      <c r="H7249" t="s">
        <v>423</v>
      </c>
      <c r="I7249" t="str">
        <f>_xlfn.XLOOKUP(H7249,'Customers'!A7249:A7648,'Customers'!B7249:B7648," ")</f>
        <v xml:space="preserve"> </v>
      </c>
      <c r="J7249" t="s">
        <v>828</v>
      </c>
      <c r="K7249" t="s">
        <v>15455</v>
      </c>
      <c r="L7249" t="str">
        <f t="shared" si="565"/>
        <v>OK</v>
      </c>
      <c r="M7249" t="str">
        <f t="shared" si="566"/>
        <v>NOT  NULL</v>
      </c>
      <c r="N7249">
        <f t="shared" si="567"/>
        <v>1</v>
      </c>
      <c r="O7249" t="str">
        <f>IF(ISNA(VLOOKUP(J7249,Vendors!A:A,1,FALSE)),"MISSING VENDER","VALID")</f>
        <v>MISSING VENDER</v>
      </c>
      <c r="P7249" t="str">
        <f>IF(ISNA(VLOOKUP(H7249,'Customers'!A:A,1,FALSE)),"missing customer ","valid")</f>
        <v>valid</v>
      </c>
      <c r="Q7249" t="str">
        <f t="shared" si="568"/>
        <v>VALID</v>
      </c>
      <c r="R7249" t="str">
        <f t="shared" si="569"/>
        <v>VALID</v>
      </c>
    </row>
    <row r="7250" spans="1:18" x14ac:dyDescent="0.25">
      <c r="A7250" t="s">
        <v>15456</v>
      </c>
      <c r="B7250" s="1">
        <v>45039</v>
      </c>
      <c r="C7250">
        <v>107469.54</v>
      </c>
      <c r="D7250" t="s">
        <v>836</v>
      </c>
      <c r="E7250" t="s">
        <v>855</v>
      </c>
      <c r="F7250" t="s">
        <v>3</v>
      </c>
      <c r="G7250" t="s">
        <v>28</v>
      </c>
      <c r="H7250" t="s">
        <v>621</v>
      </c>
      <c r="I7250" t="str">
        <f>_xlfn.XLOOKUP(H7250,'Customers'!A7250:A7649,'Customers'!B7250:B7649," ")</f>
        <v xml:space="preserve"> </v>
      </c>
      <c r="J7250" t="s">
        <v>828</v>
      </c>
      <c r="K7250" t="s">
        <v>15457</v>
      </c>
      <c r="L7250" t="str">
        <f t="shared" si="565"/>
        <v>OK</v>
      </c>
      <c r="M7250" t="str">
        <f t="shared" si="566"/>
        <v>NOT  NULL</v>
      </c>
      <c r="N7250">
        <f t="shared" si="567"/>
        <v>1</v>
      </c>
      <c r="O7250" t="str">
        <f>IF(ISNA(VLOOKUP(J7250,Vendors!A:A,1,FALSE)),"MISSING VENDER","VALID")</f>
        <v>MISSING VENDER</v>
      </c>
      <c r="P7250" t="str">
        <f>IF(ISNA(VLOOKUP(H7250,'Customers'!A:A,1,FALSE)),"missing customer ","valid")</f>
        <v>valid</v>
      </c>
      <c r="Q7250" t="str">
        <f t="shared" si="568"/>
        <v>VALID</v>
      </c>
      <c r="R7250" t="str">
        <f t="shared" si="569"/>
        <v>VALID</v>
      </c>
    </row>
    <row r="7251" spans="1:18" x14ac:dyDescent="0.25">
      <c r="A7251" t="s">
        <v>15458</v>
      </c>
      <c r="B7251" s="1">
        <v>44870</v>
      </c>
      <c r="C7251">
        <v>183169.02</v>
      </c>
      <c r="D7251" t="s">
        <v>836</v>
      </c>
      <c r="E7251" t="s">
        <v>855</v>
      </c>
      <c r="F7251" t="s">
        <v>4</v>
      </c>
      <c r="G7251" t="s">
        <v>18</v>
      </c>
      <c r="H7251" t="s">
        <v>211</v>
      </c>
      <c r="I7251" t="str">
        <f>_xlfn.XLOOKUP(H7251,'Customers'!A7251:A7650,'Customers'!B7251:B7650," ")</f>
        <v xml:space="preserve"> </v>
      </c>
      <c r="J7251" t="s">
        <v>828</v>
      </c>
      <c r="K7251" t="s">
        <v>15459</v>
      </c>
      <c r="L7251" t="str">
        <f t="shared" si="565"/>
        <v>OK</v>
      </c>
      <c r="M7251" t="str">
        <f t="shared" si="566"/>
        <v>NOT  NULL</v>
      </c>
      <c r="N7251">
        <f t="shared" si="567"/>
        <v>1</v>
      </c>
      <c r="O7251" t="str">
        <f>IF(ISNA(VLOOKUP(J7251,Vendors!A:A,1,FALSE)),"MISSING VENDER","VALID")</f>
        <v>MISSING VENDER</v>
      </c>
      <c r="P7251" t="str">
        <f>IF(ISNA(VLOOKUP(H7251,'Customers'!A:A,1,FALSE)),"missing customer ","valid")</f>
        <v>valid</v>
      </c>
      <c r="Q7251" t="str">
        <f t="shared" si="568"/>
        <v>VALID</v>
      </c>
      <c r="R7251" t="str">
        <f t="shared" si="569"/>
        <v>VALID</v>
      </c>
    </row>
    <row r="7252" spans="1:18" x14ac:dyDescent="0.25">
      <c r="A7252" t="s">
        <v>15460</v>
      </c>
      <c r="B7252" s="1">
        <v>45287</v>
      </c>
      <c r="C7252">
        <v>-37440.1</v>
      </c>
      <c r="D7252" t="s">
        <v>826</v>
      </c>
      <c r="E7252" t="s">
        <v>832</v>
      </c>
      <c r="F7252" t="s">
        <v>5</v>
      </c>
      <c r="G7252" t="s">
        <v>18</v>
      </c>
      <c r="H7252" t="s">
        <v>828</v>
      </c>
      <c r="I7252" t="str">
        <f>_xlfn.XLOOKUP(H7252,'Customers'!A7252:A7651,'Customers'!B7252:B7651," ")</f>
        <v xml:space="preserve"> </v>
      </c>
      <c r="J7252" t="s">
        <v>1128</v>
      </c>
      <c r="K7252" t="s">
        <v>15461</v>
      </c>
      <c r="L7252" t="str">
        <f t="shared" si="565"/>
        <v>OK</v>
      </c>
      <c r="M7252" t="str">
        <f t="shared" si="566"/>
        <v>NOT  NULL</v>
      </c>
      <c r="N7252">
        <f t="shared" si="567"/>
        <v>1</v>
      </c>
      <c r="O7252" t="str">
        <f>IF(ISNA(VLOOKUP(J7252,Vendors!A:A,1,FALSE)),"MISSING VENDER","VALID")</f>
        <v>VALID</v>
      </c>
      <c r="P7252" t="str">
        <f>IF(ISNA(VLOOKUP(H7252,'Customers'!A:A,1,FALSE)),"missing customer ","valid")</f>
        <v xml:space="preserve">missing customer </v>
      </c>
      <c r="Q7252" t="str">
        <f t="shared" si="568"/>
        <v>VALID</v>
      </c>
      <c r="R7252" t="str">
        <f t="shared" si="569"/>
        <v>VALID</v>
      </c>
    </row>
    <row r="7253" spans="1:18" x14ac:dyDescent="0.25">
      <c r="A7253" t="s">
        <v>15462</v>
      </c>
      <c r="B7253" s="1">
        <v>44723</v>
      </c>
      <c r="C7253">
        <v>192994.98</v>
      </c>
      <c r="D7253" t="s">
        <v>836</v>
      </c>
      <c r="E7253" t="s">
        <v>855</v>
      </c>
      <c r="F7253" t="s">
        <v>3</v>
      </c>
      <c r="G7253" t="s">
        <v>14</v>
      </c>
      <c r="H7253" t="s">
        <v>181</v>
      </c>
      <c r="I7253" t="str">
        <f>_xlfn.XLOOKUP(H7253,'Customers'!A7253:A7652,'Customers'!B7253:B7652," ")</f>
        <v xml:space="preserve"> </v>
      </c>
      <c r="J7253" t="s">
        <v>828</v>
      </c>
      <c r="K7253" t="s">
        <v>15463</v>
      </c>
      <c r="L7253" t="str">
        <f t="shared" si="565"/>
        <v>OK</v>
      </c>
      <c r="M7253" t="str">
        <f t="shared" si="566"/>
        <v>NOT  NULL</v>
      </c>
      <c r="N7253">
        <f t="shared" si="567"/>
        <v>1</v>
      </c>
      <c r="O7253" t="str">
        <f>IF(ISNA(VLOOKUP(J7253,Vendors!A:A,1,FALSE)),"MISSING VENDER","VALID")</f>
        <v>MISSING VENDER</v>
      </c>
      <c r="P7253" t="str">
        <f>IF(ISNA(VLOOKUP(H7253,'Customers'!A:A,1,FALSE)),"missing customer ","valid")</f>
        <v>valid</v>
      </c>
      <c r="Q7253" t="str">
        <f t="shared" si="568"/>
        <v>VALID</v>
      </c>
      <c r="R7253" t="str">
        <f t="shared" si="569"/>
        <v>VALID</v>
      </c>
    </row>
    <row r="7254" spans="1:18" x14ac:dyDescent="0.25">
      <c r="A7254" t="s">
        <v>15464</v>
      </c>
      <c r="B7254" s="1">
        <v>45267</v>
      </c>
      <c r="C7254">
        <v>193855.37</v>
      </c>
      <c r="D7254" t="s">
        <v>836</v>
      </c>
      <c r="E7254" t="s">
        <v>855</v>
      </c>
      <c r="F7254" t="s">
        <v>4</v>
      </c>
      <c r="G7254" t="s">
        <v>18</v>
      </c>
      <c r="H7254" t="s">
        <v>439</v>
      </c>
      <c r="I7254" t="str">
        <f>_xlfn.XLOOKUP(H7254,'Customers'!A7254:A7653,'Customers'!B7254:B7653," ")</f>
        <v xml:space="preserve"> </v>
      </c>
      <c r="J7254" t="s">
        <v>828</v>
      </c>
      <c r="K7254" t="s">
        <v>15465</v>
      </c>
      <c r="L7254" t="str">
        <f t="shared" si="565"/>
        <v>OK</v>
      </c>
      <c r="M7254" t="str">
        <f t="shared" si="566"/>
        <v>NOT  NULL</v>
      </c>
      <c r="N7254">
        <f t="shared" si="567"/>
        <v>1</v>
      </c>
      <c r="O7254" t="str">
        <f>IF(ISNA(VLOOKUP(J7254,Vendors!A:A,1,FALSE)),"MISSING VENDER","VALID")</f>
        <v>MISSING VENDER</v>
      </c>
      <c r="P7254" t="str">
        <f>IF(ISNA(VLOOKUP(H7254,'Customers'!A:A,1,FALSE)),"missing customer ","valid")</f>
        <v>valid</v>
      </c>
      <c r="Q7254" t="str">
        <f t="shared" si="568"/>
        <v>VALID</v>
      </c>
      <c r="R7254" t="str">
        <f t="shared" si="569"/>
        <v>VALID</v>
      </c>
    </row>
    <row r="7255" spans="1:18" x14ac:dyDescent="0.25">
      <c r="A7255" t="s">
        <v>15466</v>
      </c>
      <c r="B7255" s="1">
        <v>44669</v>
      </c>
      <c r="C7255">
        <v>-51071.69</v>
      </c>
      <c r="D7255" t="s">
        <v>826</v>
      </c>
      <c r="E7255" t="s">
        <v>832</v>
      </c>
      <c r="F7255" t="s">
        <v>4</v>
      </c>
      <c r="G7255" t="s">
        <v>25</v>
      </c>
      <c r="H7255" t="s">
        <v>828</v>
      </c>
      <c r="I7255" t="str">
        <f>_xlfn.XLOOKUP(H7255,'Customers'!A7255:A7654,'Customers'!B7255:B7654," ")</f>
        <v xml:space="preserve"> </v>
      </c>
      <c r="J7255" t="s">
        <v>1787</v>
      </c>
      <c r="K7255" t="s">
        <v>15467</v>
      </c>
      <c r="L7255" t="str">
        <f t="shared" si="565"/>
        <v>OK</v>
      </c>
      <c r="M7255" t="str">
        <f t="shared" si="566"/>
        <v>NOT  NULL</v>
      </c>
      <c r="N7255">
        <f t="shared" si="567"/>
        <v>1</v>
      </c>
      <c r="O7255" t="str">
        <f>IF(ISNA(VLOOKUP(J7255,Vendors!A:A,1,FALSE)),"MISSING VENDER","VALID")</f>
        <v>VALID</v>
      </c>
      <c r="P7255" t="str">
        <f>IF(ISNA(VLOOKUP(H7255,'Customers'!A:A,1,FALSE)),"missing customer ","valid")</f>
        <v xml:space="preserve">missing customer </v>
      </c>
      <c r="Q7255" t="str">
        <f t="shared" si="568"/>
        <v>VALID</v>
      </c>
      <c r="R7255" t="str">
        <f t="shared" si="569"/>
        <v>VALID</v>
      </c>
    </row>
    <row r="7256" spans="1:18" x14ac:dyDescent="0.25">
      <c r="A7256" t="s">
        <v>15468</v>
      </c>
      <c r="B7256" s="1">
        <v>44831</v>
      </c>
      <c r="C7256">
        <v>212995.79</v>
      </c>
      <c r="D7256" t="s">
        <v>836</v>
      </c>
      <c r="E7256" t="s">
        <v>837</v>
      </c>
      <c r="F7256" t="s">
        <v>3</v>
      </c>
      <c r="G7256" t="s">
        <v>25</v>
      </c>
      <c r="H7256" t="s">
        <v>515</v>
      </c>
      <c r="I7256" t="str">
        <f>_xlfn.XLOOKUP(H7256,'Customers'!A7256:A7655,'Customers'!B7256:B7655," ")</f>
        <v xml:space="preserve"> </v>
      </c>
      <c r="J7256" t="s">
        <v>828</v>
      </c>
      <c r="K7256" t="s">
        <v>15469</v>
      </c>
      <c r="L7256" t="str">
        <f t="shared" si="565"/>
        <v>OK</v>
      </c>
      <c r="M7256" t="str">
        <f t="shared" si="566"/>
        <v>NOT  NULL</v>
      </c>
      <c r="N7256">
        <f t="shared" si="567"/>
        <v>1</v>
      </c>
      <c r="O7256" t="str">
        <f>IF(ISNA(VLOOKUP(J7256,Vendors!A:A,1,FALSE)),"MISSING VENDER","VALID")</f>
        <v>MISSING VENDER</v>
      </c>
      <c r="P7256" t="str">
        <f>IF(ISNA(VLOOKUP(H7256,'Customers'!A:A,1,FALSE)),"missing customer ","valid")</f>
        <v>valid</v>
      </c>
      <c r="Q7256" t="str">
        <f t="shared" si="568"/>
        <v>VALID</v>
      </c>
      <c r="R7256" t="str">
        <f t="shared" si="569"/>
        <v>VALID</v>
      </c>
    </row>
    <row r="7257" spans="1:18" x14ac:dyDescent="0.25">
      <c r="A7257" t="s">
        <v>15470</v>
      </c>
      <c r="B7257" s="1">
        <v>44900</v>
      </c>
      <c r="C7257">
        <v>-62820.7</v>
      </c>
      <c r="D7257" t="s">
        <v>826</v>
      </c>
      <c r="E7257" t="s">
        <v>827</v>
      </c>
      <c r="F7257" t="s">
        <v>4</v>
      </c>
      <c r="G7257" t="s">
        <v>18</v>
      </c>
      <c r="H7257" t="s">
        <v>828</v>
      </c>
      <c r="I7257" t="str">
        <f>_xlfn.XLOOKUP(H7257,'Customers'!A7257:A7656,'Customers'!B7257:B7656," ")</f>
        <v xml:space="preserve"> </v>
      </c>
      <c r="J7257" t="s">
        <v>955</v>
      </c>
      <c r="K7257" t="s">
        <v>15471</v>
      </c>
      <c r="L7257" t="str">
        <f t="shared" si="565"/>
        <v>OK</v>
      </c>
      <c r="M7257" t="str">
        <f t="shared" si="566"/>
        <v>NOT  NULL</v>
      </c>
      <c r="N7257">
        <f t="shared" si="567"/>
        <v>1</v>
      </c>
      <c r="O7257" t="str">
        <f>IF(ISNA(VLOOKUP(J7257,Vendors!A:A,1,FALSE)),"MISSING VENDER","VALID")</f>
        <v>VALID</v>
      </c>
      <c r="P7257" t="str">
        <f>IF(ISNA(VLOOKUP(H7257,'Customers'!A:A,1,FALSE)),"missing customer ","valid")</f>
        <v xml:space="preserve">missing customer </v>
      </c>
      <c r="Q7257" t="str">
        <f t="shared" si="568"/>
        <v>VALID</v>
      </c>
      <c r="R7257" t="str">
        <f t="shared" si="569"/>
        <v>VALID</v>
      </c>
    </row>
    <row r="7258" spans="1:18" x14ac:dyDescent="0.25">
      <c r="A7258" t="s">
        <v>15472</v>
      </c>
      <c r="B7258" s="1">
        <v>44680</v>
      </c>
      <c r="C7258">
        <v>172655.19</v>
      </c>
      <c r="D7258" t="s">
        <v>836</v>
      </c>
      <c r="E7258" t="s">
        <v>855</v>
      </c>
      <c r="F7258" t="s">
        <v>4</v>
      </c>
      <c r="G7258" t="s">
        <v>18</v>
      </c>
      <c r="H7258" t="s">
        <v>169</v>
      </c>
      <c r="I7258" t="str">
        <f>_xlfn.XLOOKUP(H7258,'Customers'!A7258:A7657,'Customers'!B7258:B7657," ")</f>
        <v xml:space="preserve"> </v>
      </c>
      <c r="J7258" t="s">
        <v>828</v>
      </c>
      <c r="K7258" t="s">
        <v>15473</v>
      </c>
      <c r="L7258" t="str">
        <f t="shared" si="565"/>
        <v>OK</v>
      </c>
      <c r="M7258" t="str">
        <f t="shared" si="566"/>
        <v>NOT  NULL</v>
      </c>
      <c r="N7258">
        <f t="shared" si="567"/>
        <v>1</v>
      </c>
      <c r="O7258" t="str">
        <f>IF(ISNA(VLOOKUP(J7258,Vendors!A:A,1,FALSE)),"MISSING VENDER","VALID")</f>
        <v>MISSING VENDER</v>
      </c>
      <c r="P7258" t="str">
        <f>IF(ISNA(VLOOKUP(H7258,'Customers'!A:A,1,FALSE)),"missing customer ","valid")</f>
        <v>valid</v>
      </c>
      <c r="Q7258" t="str">
        <f t="shared" si="568"/>
        <v>VALID</v>
      </c>
      <c r="R7258" t="str">
        <f t="shared" si="569"/>
        <v>VALID</v>
      </c>
    </row>
    <row r="7259" spans="1:18" x14ac:dyDescent="0.25">
      <c r="A7259" t="s">
        <v>15474</v>
      </c>
      <c r="B7259" s="1">
        <v>44784</v>
      </c>
      <c r="C7259">
        <v>69941.98</v>
      </c>
      <c r="D7259" t="s">
        <v>836</v>
      </c>
      <c r="E7259" t="s">
        <v>837</v>
      </c>
      <c r="F7259" t="s">
        <v>4</v>
      </c>
      <c r="G7259" t="s">
        <v>14</v>
      </c>
      <c r="H7259" t="s">
        <v>269</v>
      </c>
      <c r="I7259" t="str">
        <f>_xlfn.XLOOKUP(H7259,'Customers'!A7259:A7658,'Customers'!B7259:B7658," ")</f>
        <v xml:space="preserve"> </v>
      </c>
      <c r="J7259" t="s">
        <v>828</v>
      </c>
      <c r="K7259" t="s">
        <v>15475</v>
      </c>
      <c r="L7259" t="str">
        <f t="shared" si="565"/>
        <v>OK</v>
      </c>
      <c r="M7259" t="str">
        <f t="shared" si="566"/>
        <v>NOT  NULL</v>
      </c>
      <c r="N7259">
        <f t="shared" si="567"/>
        <v>1</v>
      </c>
      <c r="O7259" t="str">
        <f>IF(ISNA(VLOOKUP(J7259,Vendors!A:A,1,FALSE)),"MISSING VENDER","VALID")</f>
        <v>MISSING VENDER</v>
      </c>
      <c r="P7259" t="str">
        <f>IF(ISNA(VLOOKUP(H7259,'Customers'!A:A,1,FALSE)),"missing customer ","valid")</f>
        <v>valid</v>
      </c>
      <c r="Q7259" t="str">
        <f t="shared" si="568"/>
        <v>VALID</v>
      </c>
      <c r="R7259" t="str">
        <f t="shared" si="569"/>
        <v>VALID</v>
      </c>
    </row>
    <row r="7260" spans="1:18" x14ac:dyDescent="0.25">
      <c r="A7260" t="s">
        <v>15476</v>
      </c>
      <c r="B7260" s="1">
        <v>45244</v>
      </c>
      <c r="C7260">
        <v>142533.64000000001</v>
      </c>
      <c r="D7260" t="s">
        <v>836</v>
      </c>
      <c r="E7260" t="s">
        <v>837</v>
      </c>
      <c r="F7260" t="s">
        <v>5</v>
      </c>
      <c r="G7260" t="s">
        <v>28</v>
      </c>
      <c r="H7260" t="s">
        <v>529</v>
      </c>
      <c r="I7260" t="str">
        <f>_xlfn.XLOOKUP(H7260,'Customers'!A7260:A7659,'Customers'!B7260:B7659," ")</f>
        <v xml:space="preserve"> </v>
      </c>
      <c r="J7260" t="s">
        <v>828</v>
      </c>
      <c r="K7260" t="s">
        <v>15477</v>
      </c>
      <c r="L7260" t="str">
        <f t="shared" si="565"/>
        <v>OK</v>
      </c>
      <c r="M7260" t="str">
        <f t="shared" si="566"/>
        <v>NOT  NULL</v>
      </c>
      <c r="N7260">
        <f t="shared" si="567"/>
        <v>1</v>
      </c>
      <c r="O7260" t="str">
        <f>IF(ISNA(VLOOKUP(J7260,Vendors!A:A,1,FALSE)),"MISSING VENDER","VALID")</f>
        <v>MISSING VENDER</v>
      </c>
      <c r="P7260" t="str">
        <f>IF(ISNA(VLOOKUP(H7260,'Customers'!A:A,1,FALSE)),"missing customer ","valid")</f>
        <v>valid</v>
      </c>
      <c r="Q7260" t="str">
        <f t="shared" si="568"/>
        <v>VALID</v>
      </c>
      <c r="R7260" t="str">
        <f t="shared" si="569"/>
        <v>VALID</v>
      </c>
    </row>
    <row r="7261" spans="1:18" x14ac:dyDescent="0.25">
      <c r="A7261" t="s">
        <v>15478</v>
      </c>
      <c r="B7261" s="1">
        <v>44658</v>
      </c>
      <c r="C7261">
        <v>-48909.26</v>
      </c>
      <c r="D7261" t="s">
        <v>826</v>
      </c>
      <c r="E7261" t="s">
        <v>843</v>
      </c>
      <c r="F7261" t="s">
        <v>4</v>
      </c>
      <c r="G7261" t="s">
        <v>25</v>
      </c>
      <c r="H7261" t="s">
        <v>828</v>
      </c>
      <c r="I7261" t="str">
        <f>_xlfn.XLOOKUP(H7261,'Customers'!A7261:A7660,'Customers'!B7261:B7660," ")</f>
        <v xml:space="preserve"> </v>
      </c>
      <c r="J7261" t="s">
        <v>1104</v>
      </c>
      <c r="K7261" t="s">
        <v>15479</v>
      </c>
      <c r="L7261" t="str">
        <f t="shared" si="565"/>
        <v>OK</v>
      </c>
      <c r="M7261" t="str">
        <f t="shared" si="566"/>
        <v>NOT  NULL</v>
      </c>
      <c r="N7261">
        <f t="shared" si="567"/>
        <v>1</v>
      </c>
      <c r="O7261" t="str">
        <f>IF(ISNA(VLOOKUP(J7261,Vendors!A:A,1,FALSE)),"MISSING VENDER","VALID")</f>
        <v>VALID</v>
      </c>
      <c r="P7261" t="str">
        <f>IF(ISNA(VLOOKUP(H7261,'Customers'!A:A,1,FALSE)),"missing customer ","valid")</f>
        <v xml:space="preserve">missing customer </v>
      </c>
      <c r="Q7261" t="str">
        <f t="shared" si="568"/>
        <v>VALID</v>
      </c>
      <c r="R7261" t="str">
        <f t="shared" si="569"/>
        <v>VALID</v>
      </c>
    </row>
    <row r="7262" spans="1:18" x14ac:dyDescent="0.25">
      <c r="A7262" t="s">
        <v>15480</v>
      </c>
      <c r="B7262" s="1">
        <v>44741</v>
      </c>
      <c r="C7262">
        <v>-41005.26</v>
      </c>
      <c r="D7262" t="s">
        <v>826</v>
      </c>
      <c r="E7262" t="s">
        <v>892</v>
      </c>
      <c r="F7262" t="s">
        <v>3</v>
      </c>
      <c r="G7262" t="s">
        <v>14</v>
      </c>
      <c r="H7262" t="s">
        <v>828</v>
      </c>
      <c r="I7262" t="str">
        <f>_xlfn.XLOOKUP(H7262,'Customers'!A7262:A7661,'Customers'!B7262:B7661," ")</f>
        <v xml:space="preserve"> </v>
      </c>
      <c r="J7262" t="s">
        <v>3489</v>
      </c>
      <c r="K7262" t="s">
        <v>15481</v>
      </c>
      <c r="L7262" t="str">
        <f t="shared" si="565"/>
        <v>OK</v>
      </c>
      <c r="M7262" t="str">
        <f t="shared" si="566"/>
        <v>NOT  NULL</v>
      </c>
      <c r="N7262">
        <f t="shared" si="567"/>
        <v>1</v>
      </c>
      <c r="O7262" t="str">
        <f>IF(ISNA(VLOOKUP(J7262,Vendors!A:A,1,FALSE)),"MISSING VENDER","VALID")</f>
        <v>VALID</v>
      </c>
      <c r="P7262" t="str">
        <f>IF(ISNA(VLOOKUP(H7262,'Customers'!A:A,1,FALSE)),"missing customer ","valid")</f>
        <v xml:space="preserve">missing customer </v>
      </c>
      <c r="Q7262" t="str">
        <f t="shared" si="568"/>
        <v>VALID</v>
      </c>
      <c r="R7262" t="str">
        <f t="shared" si="569"/>
        <v>VALID</v>
      </c>
    </row>
    <row r="7263" spans="1:18" x14ac:dyDescent="0.25">
      <c r="A7263" t="s">
        <v>15482</v>
      </c>
      <c r="B7263" s="1">
        <v>44855</v>
      </c>
      <c r="C7263">
        <v>137984.23000000001</v>
      </c>
      <c r="D7263" t="s">
        <v>836</v>
      </c>
      <c r="E7263" t="s">
        <v>837</v>
      </c>
      <c r="F7263" t="s">
        <v>5</v>
      </c>
      <c r="G7263" t="s">
        <v>14</v>
      </c>
      <c r="H7263" t="s">
        <v>599</v>
      </c>
      <c r="I7263" t="str">
        <f>_xlfn.XLOOKUP(H7263,'Customers'!A7263:A7662,'Customers'!B7263:B7662," ")</f>
        <v xml:space="preserve"> </v>
      </c>
      <c r="J7263" t="s">
        <v>828</v>
      </c>
      <c r="K7263" t="s">
        <v>15483</v>
      </c>
      <c r="L7263" t="str">
        <f t="shared" si="565"/>
        <v>OK</v>
      </c>
      <c r="M7263" t="str">
        <f t="shared" si="566"/>
        <v>NOT  NULL</v>
      </c>
      <c r="N7263">
        <f t="shared" si="567"/>
        <v>1</v>
      </c>
      <c r="O7263" t="str">
        <f>IF(ISNA(VLOOKUP(J7263,Vendors!A:A,1,FALSE)),"MISSING VENDER","VALID")</f>
        <v>MISSING VENDER</v>
      </c>
      <c r="P7263" t="str">
        <f>IF(ISNA(VLOOKUP(H7263,'Customers'!A:A,1,FALSE)),"missing customer ","valid")</f>
        <v>valid</v>
      </c>
      <c r="Q7263" t="str">
        <f t="shared" si="568"/>
        <v>VALID</v>
      </c>
      <c r="R7263" t="str">
        <f t="shared" si="569"/>
        <v>VALID</v>
      </c>
    </row>
    <row r="7264" spans="1:18" x14ac:dyDescent="0.25">
      <c r="A7264" t="s">
        <v>15484</v>
      </c>
      <c r="B7264" s="1">
        <v>44677</v>
      </c>
      <c r="C7264">
        <v>151431.38</v>
      </c>
      <c r="D7264" t="s">
        <v>836</v>
      </c>
      <c r="E7264" t="s">
        <v>855</v>
      </c>
      <c r="F7264" t="s">
        <v>3</v>
      </c>
      <c r="G7264" t="s">
        <v>28</v>
      </c>
      <c r="H7264" t="s">
        <v>159</v>
      </c>
      <c r="I7264" t="str">
        <f>_xlfn.XLOOKUP(H7264,'Customers'!A7264:A7663,'Customers'!B7264:B7663," ")</f>
        <v xml:space="preserve"> </v>
      </c>
      <c r="J7264" t="s">
        <v>828</v>
      </c>
      <c r="K7264" t="s">
        <v>15485</v>
      </c>
      <c r="L7264" t="str">
        <f t="shared" si="565"/>
        <v>OK</v>
      </c>
      <c r="M7264" t="str">
        <f t="shared" si="566"/>
        <v>NOT  NULL</v>
      </c>
      <c r="N7264">
        <f t="shared" si="567"/>
        <v>1</v>
      </c>
      <c r="O7264" t="str">
        <f>IF(ISNA(VLOOKUP(J7264,Vendors!A:A,1,FALSE)),"MISSING VENDER","VALID")</f>
        <v>MISSING VENDER</v>
      </c>
      <c r="P7264" t="str">
        <f>IF(ISNA(VLOOKUP(H7264,'Customers'!A:A,1,FALSE)),"missing customer ","valid")</f>
        <v>valid</v>
      </c>
      <c r="Q7264" t="str">
        <f t="shared" si="568"/>
        <v>VALID</v>
      </c>
      <c r="R7264" t="str">
        <f t="shared" si="569"/>
        <v>VALID</v>
      </c>
    </row>
    <row r="7265" spans="1:18" x14ac:dyDescent="0.25">
      <c r="A7265" t="s">
        <v>15486</v>
      </c>
      <c r="B7265" s="1">
        <v>44627</v>
      </c>
      <c r="C7265">
        <v>-56524.5</v>
      </c>
      <c r="D7265" t="s">
        <v>826</v>
      </c>
      <c r="E7265" t="s">
        <v>843</v>
      </c>
      <c r="F7265" t="s">
        <v>3</v>
      </c>
      <c r="G7265" t="s">
        <v>25</v>
      </c>
      <c r="H7265" t="s">
        <v>828</v>
      </c>
      <c r="I7265" t="str">
        <f>_xlfn.XLOOKUP(H7265,'Customers'!A7265:A7664,'Customers'!B7265:B7664," ")</f>
        <v xml:space="preserve"> </v>
      </c>
      <c r="J7265" t="s">
        <v>1607</v>
      </c>
      <c r="K7265" t="s">
        <v>15487</v>
      </c>
      <c r="L7265" t="str">
        <f t="shared" si="565"/>
        <v>OK</v>
      </c>
      <c r="M7265" t="str">
        <f t="shared" si="566"/>
        <v>NOT  NULL</v>
      </c>
      <c r="N7265">
        <f t="shared" si="567"/>
        <v>1</v>
      </c>
      <c r="O7265" t="str">
        <f>IF(ISNA(VLOOKUP(J7265,Vendors!A:A,1,FALSE)),"MISSING VENDER","VALID")</f>
        <v>VALID</v>
      </c>
      <c r="P7265" t="str">
        <f>IF(ISNA(VLOOKUP(H7265,'Customers'!A:A,1,FALSE)),"missing customer ","valid")</f>
        <v xml:space="preserve">missing customer </v>
      </c>
      <c r="Q7265" t="str">
        <f t="shared" si="568"/>
        <v>VALID</v>
      </c>
      <c r="R7265" t="str">
        <f t="shared" si="569"/>
        <v>VALID</v>
      </c>
    </row>
    <row r="7266" spans="1:18" x14ac:dyDescent="0.25">
      <c r="A7266" t="s">
        <v>15488</v>
      </c>
      <c r="B7266" s="1">
        <v>45063</v>
      </c>
      <c r="C7266">
        <v>-29569.13</v>
      </c>
      <c r="D7266" t="s">
        <v>826</v>
      </c>
      <c r="E7266" t="s">
        <v>892</v>
      </c>
      <c r="F7266" t="s">
        <v>4</v>
      </c>
      <c r="G7266" t="s">
        <v>25</v>
      </c>
      <c r="H7266" t="s">
        <v>828</v>
      </c>
      <c r="I7266" t="str">
        <f>_xlfn.XLOOKUP(H7266,'Customers'!A7266:A7665,'Customers'!B7266:B7665," ")</f>
        <v xml:space="preserve"> </v>
      </c>
      <c r="J7266" t="s">
        <v>1472</v>
      </c>
      <c r="K7266" t="s">
        <v>15489</v>
      </c>
      <c r="L7266" t="str">
        <f t="shared" si="565"/>
        <v>OK</v>
      </c>
      <c r="M7266" t="str">
        <f t="shared" si="566"/>
        <v>NOT  NULL</v>
      </c>
      <c r="N7266">
        <f t="shared" si="567"/>
        <v>1</v>
      </c>
      <c r="O7266" t="str">
        <f>IF(ISNA(VLOOKUP(J7266,Vendors!A:A,1,FALSE)),"MISSING VENDER","VALID")</f>
        <v>VALID</v>
      </c>
      <c r="P7266" t="str">
        <f>IF(ISNA(VLOOKUP(H7266,'Customers'!A:A,1,FALSE)),"missing customer ","valid")</f>
        <v xml:space="preserve">missing customer </v>
      </c>
      <c r="Q7266" t="str">
        <f t="shared" si="568"/>
        <v>VALID</v>
      </c>
      <c r="R7266" t="str">
        <f t="shared" si="569"/>
        <v>VALID</v>
      </c>
    </row>
    <row r="7267" spans="1:18" x14ac:dyDescent="0.25">
      <c r="A7267" t="s">
        <v>15490</v>
      </c>
      <c r="B7267" s="1">
        <v>44681</v>
      </c>
      <c r="C7267">
        <v>-28528.11</v>
      </c>
      <c r="D7267" t="s">
        <v>826</v>
      </c>
      <c r="E7267" t="s">
        <v>892</v>
      </c>
      <c r="F7267" t="s">
        <v>4</v>
      </c>
      <c r="G7267" t="s">
        <v>28</v>
      </c>
      <c r="H7267" t="s">
        <v>828</v>
      </c>
      <c r="I7267" t="str">
        <f>_xlfn.XLOOKUP(H7267,'Customers'!A7267:A7666,'Customers'!B7267:B7666," ")</f>
        <v xml:space="preserve"> </v>
      </c>
      <c r="J7267" t="s">
        <v>1927</v>
      </c>
      <c r="K7267" t="s">
        <v>15491</v>
      </c>
      <c r="L7267" t="str">
        <f t="shared" si="565"/>
        <v>OK</v>
      </c>
      <c r="M7267" t="str">
        <f t="shared" si="566"/>
        <v>NOT  NULL</v>
      </c>
      <c r="N7267">
        <f t="shared" si="567"/>
        <v>1</v>
      </c>
      <c r="O7267" t="str">
        <f>IF(ISNA(VLOOKUP(J7267,Vendors!A:A,1,FALSE)),"MISSING VENDER","VALID")</f>
        <v>VALID</v>
      </c>
      <c r="P7267" t="str">
        <f>IF(ISNA(VLOOKUP(H7267,'Customers'!A:A,1,FALSE)),"missing customer ","valid")</f>
        <v xml:space="preserve">missing customer </v>
      </c>
      <c r="Q7267" t="str">
        <f t="shared" si="568"/>
        <v>VALID</v>
      </c>
      <c r="R7267" t="str">
        <f t="shared" si="569"/>
        <v>VALID</v>
      </c>
    </row>
    <row r="7268" spans="1:18" x14ac:dyDescent="0.25">
      <c r="A7268" t="s">
        <v>15492</v>
      </c>
      <c r="B7268" s="1">
        <v>45235</v>
      </c>
      <c r="C7268">
        <v>-57062.33</v>
      </c>
      <c r="D7268" t="s">
        <v>826</v>
      </c>
      <c r="E7268" t="s">
        <v>865</v>
      </c>
      <c r="F7268" t="s">
        <v>3</v>
      </c>
      <c r="G7268" t="s">
        <v>25</v>
      </c>
      <c r="H7268" t="s">
        <v>828</v>
      </c>
      <c r="I7268" t="str">
        <f>_xlfn.XLOOKUP(H7268,'Customers'!A7268:A7667,'Customers'!B7268:B7667," ")</f>
        <v xml:space="preserve"> </v>
      </c>
      <c r="J7268" t="s">
        <v>3294</v>
      </c>
      <c r="K7268" t="s">
        <v>15493</v>
      </c>
      <c r="L7268" t="str">
        <f t="shared" si="565"/>
        <v>OK</v>
      </c>
      <c r="M7268" t="str">
        <f t="shared" si="566"/>
        <v>NOT  NULL</v>
      </c>
      <c r="N7268">
        <f t="shared" si="567"/>
        <v>1</v>
      </c>
      <c r="O7268" t="str">
        <f>IF(ISNA(VLOOKUP(J7268,Vendors!A:A,1,FALSE)),"MISSING VENDER","VALID")</f>
        <v>VALID</v>
      </c>
      <c r="P7268" t="str">
        <f>IF(ISNA(VLOOKUP(H7268,'Customers'!A:A,1,FALSE)),"missing customer ","valid")</f>
        <v xml:space="preserve">missing customer </v>
      </c>
      <c r="Q7268" t="str">
        <f t="shared" si="568"/>
        <v>VALID</v>
      </c>
      <c r="R7268" t="str">
        <f t="shared" si="569"/>
        <v>VALID</v>
      </c>
    </row>
    <row r="7269" spans="1:18" x14ac:dyDescent="0.25">
      <c r="A7269" t="s">
        <v>15494</v>
      </c>
      <c r="B7269" s="1">
        <v>45288</v>
      </c>
      <c r="C7269">
        <v>-44749.48</v>
      </c>
      <c r="D7269" t="s">
        <v>826</v>
      </c>
      <c r="E7269" t="s">
        <v>832</v>
      </c>
      <c r="F7269" t="s">
        <v>3</v>
      </c>
      <c r="G7269" t="s">
        <v>28</v>
      </c>
      <c r="H7269" t="s">
        <v>828</v>
      </c>
      <c r="I7269" t="str">
        <f>_xlfn.XLOOKUP(H7269,'Customers'!A7269:A7668,'Customers'!B7269:B7668," ")</f>
        <v xml:space="preserve"> </v>
      </c>
      <c r="J7269" t="s">
        <v>1787</v>
      </c>
      <c r="K7269" t="s">
        <v>15495</v>
      </c>
      <c r="L7269" t="str">
        <f t="shared" si="565"/>
        <v>OK</v>
      </c>
      <c r="M7269" t="str">
        <f t="shared" si="566"/>
        <v>NOT  NULL</v>
      </c>
      <c r="N7269">
        <f t="shared" si="567"/>
        <v>1</v>
      </c>
      <c r="O7269" t="str">
        <f>IF(ISNA(VLOOKUP(J7269,Vendors!A:A,1,FALSE)),"MISSING VENDER","VALID")</f>
        <v>VALID</v>
      </c>
      <c r="P7269" t="str">
        <f>IF(ISNA(VLOOKUP(H7269,'Customers'!A:A,1,FALSE)),"missing customer ","valid")</f>
        <v xml:space="preserve">missing customer </v>
      </c>
      <c r="Q7269" t="str">
        <f t="shared" si="568"/>
        <v>VALID</v>
      </c>
      <c r="R7269" t="str">
        <f t="shared" si="569"/>
        <v>VALID</v>
      </c>
    </row>
    <row r="7270" spans="1:18" x14ac:dyDescent="0.25">
      <c r="A7270" t="s">
        <v>15496</v>
      </c>
      <c r="B7270" s="1">
        <v>45279</v>
      </c>
      <c r="C7270">
        <v>272719.98</v>
      </c>
      <c r="D7270" t="s">
        <v>836</v>
      </c>
      <c r="E7270" t="s">
        <v>837</v>
      </c>
      <c r="F7270" t="s">
        <v>3</v>
      </c>
      <c r="G7270" t="s">
        <v>28</v>
      </c>
      <c r="H7270" t="s">
        <v>711</v>
      </c>
      <c r="I7270" t="str">
        <f>_xlfn.XLOOKUP(H7270,'Customers'!A7270:A7669,'Customers'!B7270:B7669," ")</f>
        <v xml:space="preserve"> </v>
      </c>
      <c r="J7270" t="s">
        <v>828</v>
      </c>
      <c r="K7270" t="s">
        <v>15497</v>
      </c>
      <c r="L7270" t="str">
        <f t="shared" si="565"/>
        <v>OK</v>
      </c>
      <c r="M7270" t="str">
        <f t="shared" si="566"/>
        <v>NOT  NULL</v>
      </c>
      <c r="N7270">
        <f t="shared" si="567"/>
        <v>1</v>
      </c>
      <c r="O7270" t="str">
        <f>IF(ISNA(VLOOKUP(J7270,Vendors!A:A,1,FALSE)),"MISSING VENDER","VALID")</f>
        <v>MISSING VENDER</v>
      </c>
      <c r="P7270" t="str">
        <f>IF(ISNA(VLOOKUP(H7270,'Customers'!A:A,1,FALSE)),"missing customer ","valid")</f>
        <v>valid</v>
      </c>
      <c r="Q7270" t="str">
        <f t="shared" si="568"/>
        <v>VALID</v>
      </c>
      <c r="R7270" t="str">
        <f t="shared" si="569"/>
        <v>VALID</v>
      </c>
    </row>
    <row r="7271" spans="1:18" x14ac:dyDescent="0.25">
      <c r="A7271" t="s">
        <v>15498</v>
      </c>
      <c r="B7271" s="1">
        <v>44735</v>
      </c>
      <c r="C7271">
        <v>243956.09</v>
      </c>
      <c r="D7271" t="s">
        <v>836</v>
      </c>
      <c r="E7271" t="s">
        <v>840</v>
      </c>
      <c r="F7271" t="s">
        <v>4</v>
      </c>
      <c r="G7271" t="s">
        <v>25</v>
      </c>
      <c r="H7271" t="s">
        <v>169</v>
      </c>
      <c r="I7271" t="str">
        <f>_xlfn.XLOOKUP(H7271,'Customers'!A7271:A7670,'Customers'!B7271:B7670," ")</f>
        <v xml:space="preserve"> </v>
      </c>
      <c r="J7271" t="s">
        <v>828</v>
      </c>
      <c r="K7271" t="s">
        <v>15499</v>
      </c>
      <c r="L7271" t="str">
        <f t="shared" si="565"/>
        <v>OK</v>
      </c>
      <c r="M7271" t="str">
        <f t="shared" si="566"/>
        <v>NOT  NULL</v>
      </c>
      <c r="N7271">
        <f t="shared" si="567"/>
        <v>1</v>
      </c>
      <c r="O7271" t="str">
        <f>IF(ISNA(VLOOKUP(J7271,Vendors!A:A,1,FALSE)),"MISSING VENDER","VALID")</f>
        <v>MISSING VENDER</v>
      </c>
      <c r="P7271" t="str">
        <f>IF(ISNA(VLOOKUP(H7271,'Customers'!A:A,1,FALSE)),"missing customer ","valid")</f>
        <v>valid</v>
      </c>
      <c r="Q7271" t="str">
        <f t="shared" si="568"/>
        <v>VALID</v>
      </c>
      <c r="R7271" t="str">
        <f t="shared" si="569"/>
        <v>VALID</v>
      </c>
    </row>
    <row r="7272" spans="1:18" x14ac:dyDescent="0.25">
      <c r="A7272" t="s">
        <v>15500</v>
      </c>
      <c r="B7272" s="1">
        <v>44602</v>
      </c>
      <c r="C7272">
        <v>-12277.6</v>
      </c>
      <c r="D7272" t="s">
        <v>826</v>
      </c>
      <c r="E7272" t="s">
        <v>865</v>
      </c>
      <c r="F7272" t="s">
        <v>5</v>
      </c>
      <c r="G7272" t="s">
        <v>28</v>
      </c>
      <c r="H7272" t="s">
        <v>828</v>
      </c>
      <c r="I7272" t="str">
        <f>_xlfn.XLOOKUP(H7272,'Customers'!A7272:A7671,'Customers'!B7272:B7671," ")</f>
        <v xml:space="preserve"> </v>
      </c>
      <c r="J7272" t="s">
        <v>1271</v>
      </c>
      <c r="K7272" t="s">
        <v>15501</v>
      </c>
      <c r="L7272" t="str">
        <f t="shared" si="565"/>
        <v>OK</v>
      </c>
      <c r="M7272" t="str">
        <f t="shared" si="566"/>
        <v>NOT  NULL</v>
      </c>
      <c r="N7272">
        <f t="shared" si="567"/>
        <v>1</v>
      </c>
      <c r="O7272" t="str">
        <f>IF(ISNA(VLOOKUP(J7272,Vendors!A:A,1,FALSE)),"MISSING VENDER","VALID")</f>
        <v>VALID</v>
      </c>
      <c r="P7272" t="str">
        <f>IF(ISNA(VLOOKUP(H7272,'Customers'!A:A,1,FALSE)),"missing customer ","valid")</f>
        <v xml:space="preserve">missing customer </v>
      </c>
      <c r="Q7272" t="str">
        <f t="shared" si="568"/>
        <v>VALID</v>
      </c>
      <c r="R7272" t="str">
        <f t="shared" si="569"/>
        <v>VALID</v>
      </c>
    </row>
    <row r="7273" spans="1:18" x14ac:dyDescent="0.25">
      <c r="A7273" t="s">
        <v>15502</v>
      </c>
      <c r="B7273" s="1">
        <v>44851</v>
      </c>
      <c r="C7273">
        <v>191379.28</v>
      </c>
      <c r="D7273" t="s">
        <v>836</v>
      </c>
      <c r="E7273" t="s">
        <v>855</v>
      </c>
      <c r="F7273" t="s">
        <v>3</v>
      </c>
      <c r="G7273" t="s">
        <v>18</v>
      </c>
      <c r="H7273" t="s">
        <v>33</v>
      </c>
      <c r="I7273" t="str">
        <f>_xlfn.XLOOKUP(H7273,'Customers'!A7273:A7672,'Customers'!B7273:B7672," ")</f>
        <v xml:space="preserve"> </v>
      </c>
      <c r="J7273" t="s">
        <v>828</v>
      </c>
      <c r="K7273" t="s">
        <v>15503</v>
      </c>
      <c r="L7273" t="str">
        <f t="shared" si="565"/>
        <v>OK</v>
      </c>
      <c r="M7273" t="str">
        <f t="shared" si="566"/>
        <v>NOT  NULL</v>
      </c>
      <c r="N7273">
        <f t="shared" si="567"/>
        <v>1</v>
      </c>
      <c r="O7273" t="str">
        <f>IF(ISNA(VLOOKUP(J7273,Vendors!A:A,1,FALSE)),"MISSING VENDER","VALID")</f>
        <v>MISSING VENDER</v>
      </c>
      <c r="P7273" t="str">
        <f>IF(ISNA(VLOOKUP(H7273,'Customers'!A:A,1,FALSE)),"missing customer ","valid")</f>
        <v>valid</v>
      </c>
      <c r="Q7273" t="str">
        <f t="shared" si="568"/>
        <v>VALID</v>
      </c>
      <c r="R7273" t="str">
        <f t="shared" si="569"/>
        <v>VALID</v>
      </c>
    </row>
    <row r="7274" spans="1:18" x14ac:dyDescent="0.25">
      <c r="A7274" t="s">
        <v>15504</v>
      </c>
      <c r="B7274" s="1">
        <v>45044</v>
      </c>
      <c r="C7274">
        <v>-35769.61</v>
      </c>
      <c r="D7274" t="s">
        <v>826</v>
      </c>
      <c r="E7274" t="s">
        <v>865</v>
      </c>
      <c r="F7274" t="s">
        <v>4</v>
      </c>
      <c r="G7274" t="s">
        <v>25</v>
      </c>
      <c r="H7274" t="s">
        <v>828</v>
      </c>
      <c r="I7274" t="str">
        <f>_xlfn.XLOOKUP(H7274,'Customers'!A7274:A7673,'Customers'!B7274:B7673," ")</f>
        <v xml:space="preserve"> </v>
      </c>
      <c r="J7274" t="s">
        <v>1271</v>
      </c>
      <c r="K7274" t="s">
        <v>15505</v>
      </c>
      <c r="L7274" t="str">
        <f t="shared" si="565"/>
        <v>OK</v>
      </c>
      <c r="M7274" t="str">
        <f t="shared" si="566"/>
        <v>NOT  NULL</v>
      </c>
      <c r="N7274">
        <f t="shared" si="567"/>
        <v>1</v>
      </c>
      <c r="O7274" t="str">
        <f>IF(ISNA(VLOOKUP(J7274,Vendors!A:A,1,FALSE)),"MISSING VENDER","VALID")</f>
        <v>VALID</v>
      </c>
      <c r="P7274" t="str">
        <f>IF(ISNA(VLOOKUP(H7274,'Customers'!A:A,1,FALSE)),"missing customer ","valid")</f>
        <v xml:space="preserve">missing customer </v>
      </c>
      <c r="Q7274" t="str">
        <f t="shared" si="568"/>
        <v>VALID</v>
      </c>
      <c r="R7274" t="str">
        <f t="shared" si="569"/>
        <v>VALID</v>
      </c>
    </row>
    <row r="7275" spans="1:18" x14ac:dyDescent="0.25">
      <c r="A7275" t="s">
        <v>15506</v>
      </c>
      <c r="B7275" s="1">
        <v>44658</v>
      </c>
      <c r="C7275">
        <v>5000</v>
      </c>
      <c r="D7275" t="s">
        <v>836</v>
      </c>
      <c r="E7275" t="s">
        <v>840</v>
      </c>
      <c r="F7275" t="s">
        <v>5</v>
      </c>
      <c r="G7275" t="s">
        <v>28</v>
      </c>
      <c r="H7275" t="s">
        <v>339</v>
      </c>
      <c r="I7275" t="str">
        <f>_xlfn.XLOOKUP(H7275,'Customers'!A7275:A7674,'Customers'!B7275:B7674," ")</f>
        <v xml:space="preserve"> </v>
      </c>
      <c r="J7275" t="s">
        <v>828</v>
      </c>
      <c r="K7275" t="s">
        <v>15507</v>
      </c>
      <c r="L7275" t="str">
        <f t="shared" si="565"/>
        <v>OK</v>
      </c>
      <c r="M7275" t="str">
        <f t="shared" si="566"/>
        <v>NOT  NULL</v>
      </c>
      <c r="N7275">
        <f t="shared" si="567"/>
        <v>1</v>
      </c>
      <c r="O7275" t="str">
        <f>IF(ISNA(VLOOKUP(J7275,Vendors!A:A,1,FALSE)),"MISSING VENDER","VALID")</f>
        <v>MISSING VENDER</v>
      </c>
      <c r="P7275" t="str">
        <f>IF(ISNA(VLOOKUP(H7275,'Customers'!A:A,1,FALSE)),"missing customer ","valid")</f>
        <v>valid</v>
      </c>
      <c r="Q7275" t="str">
        <f t="shared" si="568"/>
        <v>VALID</v>
      </c>
      <c r="R7275" t="str">
        <f t="shared" si="569"/>
        <v>VALID</v>
      </c>
    </row>
    <row r="7276" spans="1:18" x14ac:dyDescent="0.25">
      <c r="A7276" t="s">
        <v>15508</v>
      </c>
      <c r="B7276" s="1">
        <v>45194</v>
      </c>
      <c r="C7276">
        <v>35587.78</v>
      </c>
      <c r="D7276" t="s">
        <v>836</v>
      </c>
      <c r="E7276" t="s">
        <v>840</v>
      </c>
      <c r="F7276" t="s">
        <v>4</v>
      </c>
      <c r="G7276" t="s">
        <v>14</v>
      </c>
      <c r="H7276" t="s">
        <v>81</v>
      </c>
      <c r="I7276" t="str">
        <f>_xlfn.XLOOKUP(H7276,'Customers'!A7276:A7675,'Customers'!B7276:B7675," ")</f>
        <v xml:space="preserve"> </v>
      </c>
      <c r="J7276" t="s">
        <v>828</v>
      </c>
      <c r="K7276" t="s">
        <v>15509</v>
      </c>
      <c r="L7276" t="str">
        <f t="shared" si="565"/>
        <v>OK</v>
      </c>
      <c r="M7276" t="str">
        <f t="shared" si="566"/>
        <v>NOT  NULL</v>
      </c>
      <c r="N7276">
        <f t="shared" si="567"/>
        <v>1</v>
      </c>
      <c r="O7276" t="str">
        <f>IF(ISNA(VLOOKUP(J7276,Vendors!A:A,1,FALSE)),"MISSING VENDER","VALID")</f>
        <v>MISSING VENDER</v>
      </c>
      <c r="P7276" t="str">
        <f>IF(ISNA(VLOOKUP(H7276,'Customers'!A:A,1,FALSE)),"missing customer ","valid")</f>
        <v>valid</v>
      </c>
      <c r="Q7276" t="str">
        <f t="shared" si="568"/>
        <v>VALID</v>
      </c>
      <c r="R7276" t="str">
        <f t="shared" si="569"/>
        <v>VALID</v>
      </c>
    </row>
    <row r="7277" spans="1:18" x14ac:dyDescent="0.25">
      <c r="A7277" t="s">
        <v>15510</v>
      </c>
      <c r="B7277" s="1">
        <v>44637</v>
      </c>
      <c r="C7277">
        <v>-44471.97</v>
      </c>
      <c r="D7277" t="s">
        <v>826</v>
      </c>
      <c r="E7277" t="s">
        <v>843</v>
      </c>
      <c r="F7277" t="s">
        <v>5</v>
      </c>
      <c r="G7277" t="s">
        <v>28</v>
      </c>
      <c r="H7277" t="s">
        <v>828</v>
      </c>
      <c r="I7277" t="str">
        <f>_xlfn.XLOOKUP(H7277,'Customers'!A7277:A7676,'Customers'!B7277:B7676," ")</f>
        <v xml:space="preserve"> </v>
      </c>
      <c r="J7277" t="s">
        <v>926</v>
      </c>
      <c r="K7277" t="s">
        <v>15511</v>
      </c>
      <c r="L7277" t="str">
        <f t="shared" si="565"/>
        <v>OK</v>
      </c>
      <c r="M7277" t="str">
        <f t="shared" si="566"/>
        <v>NOT  NULL</v>
      </c>
      <c r="N7277">
        <f t="shared" si="567"/>
        <v>1</v>
      </c>
      <c r="O7277" t="str">
        <f>IF(ISNA(VLOOKUP(J7277,Vendors!A:A,1,FALSE)),"MISSING VENDER","VALID")</f>
        <v>VALID</v>
      </c>
      <c r="P7277" t="str">
        <f>IF(ISNA(VLOOKUP(H7277,'Customers'!A:A,1,FALSE)),"missing customer ","valid")</f>
        <v xml:space="preserve">missing customer </v>
      </c>
      <c r="Q7277" t="str">
        <f t="shared" si="568"/>
        <v>VALID</v>
      </c>
      <c r="R7277" t="str">
        <f t="shared" si="569"/>
        <v>VALID</v>
      </c>
    </row>
    <row r="7278" spans="1:18" x14ac:dyDescent="0.25">
      <c r="A7278" t="s">
        <v>15512</v>
      </c>
      <c r="B7278" s="1">
        <v>44913</v>
      </c>
      <c r="C7278">
        <v>-20670.490000000002</v>
      </c>
      <c r="D7278" t="s">
        <v>826</v>
      </c>
      <c r="E7278" t="s">
        <v>851</v>
      </c>
      <c r="F7278" t="s">
        <v>3</v>
      </c>
      <c r="G7278" t="s">
        <v>18</v>
      </c>
      <c r="H7278" t="s">
        <v>828</v>
      </c>
      <c r="I7278" t="str">
        <f>_xlfn.XLOOKUP(H7278,'Customers'!A7278:A7677,'Customers'!B7278:B7677," ")</f>
        <v xml:space="preserve"> </v>
      </c>
      <c r="J7278" t="s">
        <v>994</v>
      </c>
      <c r="K7278" t="s">
        <v>15513</v>
      </c>
      <c r="L7278" t="str">
        <f t="shared" si="565"/>
        <v>OK</v>
      </c>
      <c r="M7278" t="str">
        <f t="shared" si="566"/>
        <v>NOT  NULL</v>
      </c>
      <c r="N7278">
        <f t="shared" si="567"/>
        <v>1</v>
      </c>
      <c r="O7278" t="str">
        <f>IF(ISNA(VLOOKUP(J7278,Vendors!A:A,1,FALSE)),"MISSING VENDER","VALID")</f>
        <v>VALID</v>
      </c>
      <c r="P7278" t="str">
        <f>IF(ISNA(VLOOKUP(H7278,'Customers'!A:A,1,FALSE)),"missing customer ","valid")</f>
        <v xml:space="preserve">missing customer </v>
      </c>
      <c r="Q7278" t="str">
        <f t="shared" si="568"/>
        <v>VALID</v>
      </c>
      <c r="R7278" t="str">
        <f t="shared" si="569"/>
        <v>VALID</v>
      </c>
    </row>
    <row r="7279" spans="1:18" x14ac:dyDescent="0.25">
      <c r="A7279" t="s">
        <v>15514</v>
      </c>
      <c r="B7279" s="1">
        <v>44591</v>
      </c>
      <c r="C7279">
        <v>-65274.18</v>
      </c>
      <c r="D7279" t="s">
        <v>826</v>
      </c>
      <c r="E7279" t="s">
        <v>843</v>
      </c>
      <c r="F7279" t="s">
        <v>3</v>
      </c>
      <c r="G7279" t="s">
        <v>25</v>
      </c>
      <c r="H7279" t="s">
        <v>828</v>
      </c>
      <c r="I7279" t="str">
        <f>_xlfn.XLOOKUP(H7279,'Customers'!A7279:A7678,'Customers'!B7279:B7678," ")</f>
        <v xml:space="preserve"> </v>
      </c>
      <c r="J7279" t="s">
        <v>929</v>
      </c>
      <c r="K7279" t="s">
        <v>15515</v>
      </c>
      <c r="L7279" t="str">
        <f t="shared" si="565"/>
        <v>OK</v>
      </c>
      <c r="M7279" t="str">
        <f t="shared" si="566"/>
        <v>NOT  NULL</v>
      </c>
      <c r="N7279">
        <f t="shared" si="567"/>
        <v>1</v>
      </c>
      <c r="O7279" t="str">
        <f>IF(ISNA(VLOOKUP(J7279,Vendors!A:A,1,FALSE)),"MISSING VENDER","VALID")</f>
        <v>VALID</v>
      </c>
      <c r="P7279" t="str">
        <f>IF(ISNA(VLOOKUP(H7279,'Customers'!A:A,1,FALSE)),"missing customer ","valid")</f>
        <v xml:space="preserve">missing customer </v>
      </c>
      <c r="Q7279" t="str">
        <f t="shared" si="568"/>
        <v>VALID</v>
      </c>
      <c r="R7279" t="str">
        <f t="shared" si="569"/>
        <v>VALID</v>
      </c>
    </row>
    <row r="7280" spans="1:18" x14ac:dyDescent="0.25">
      <c r="A7280" t="s">
        <v>15516</v>
      </c>
      <c r="B7280" s="1">
        <v>44758</v>
      </c>
      <c r="C7280">
        <v>-13273.58</v>
      </c>
      <c r="D7280" t="s">
        <v>826</v>
      </c>
      <c r="E7280" t="s">
        <v>843</v>
      </c>
      <c r="F7280" t="s">
        <v>4</v>
      </c>
      <c r="G7280" t="s">
        <v>25</v>
      </c>
      <c r="H7280" t="s">
        <v>828</v>
      </c>
      <c r="I7280" t="str">
        <f>_xlfn.XLOOKUP(H7280,'Customers'!A7280:A7679,'Customers'!B7280:B7679," ")</f>
        <v xml:space="preserve"> </v>
      </c>
      <c r="J7280" t="s">
        <v>1607</v>
      </c>
      <c r="K7280" t="s">
        <v>15517</v>
      </c>
      <c r="L7280" t="str">
        <f t="shared" si="565"/>
        <v>OK</v>
      </c>
      <c r="M7280" t="str">
        <f t="shared" si="566"/>
        <v>NOT  NULL</v>
      </c>
      <c r="N7280">
        <f t="shared" si="567"/>
        <v>1</v>
      </c>
      <c r="O7280" t="str">
        <f>IF(ISNA(VLOOKUP(J7280,Vendors!A:A,1,FALSE)),"MISSING VENDER","VALID")</f>
        <v>VALID</v>
      </c>
      <c r="P7280" t="str">
        <f>IF(ISNA(VLOOKUP(H7280,'Customers'!A:A,1,FALSE)),"missing customer ","valid")</f>
        <v xml:space="preserve">missing customer </v>
      </c>
      <c r="Q7280" t="str">
        <f t="shared" si="568"/>
        <v>VALID</v>
      </c>
      <c r="R7280" t="str">
        <f t="shared" si="569"/>
        <v>VALID</v>
      </c>
    </row>
    <row r="7281" spans="1:18" x14ac:dyDescent="0.25">
      <c r="A7281" t="s">
        <v>15518</v>
      </c>
      <c r="B7281" s="1">
        <v>45243</v>
      </c>
      <c r="C7281">
        <v>128212.42</v>
      </c>
      <c r="D7281" t="s">
        <v>836</v>
      </c>
      <c r="E7281" t="s">
        <v>837</v>
      </c>
      <c r="F7281" t="s">
        <v>3</v>
      </c>
      <c r="G7281" t="s">
        <v>28</v>
      </c>
      <c r="H7281" t="s">
        <v>229</v>
      </c>
      <c r="I7281" t="str">
        <f>_xlfn.XLOOKUP(H7281,'Customers'!A7281:A7680,'Customers'!B7281:B7680," ")</f>
        <v xml:space="preserve"> </v>
      </c>
      <c r="J7281" t="s">
        <v>828</v>
      </c>
      <c r="K7281" t="s">
        <v>15519</v>
      </c>
      <c r="L7281" t="str">
        <f t="shared" si="565"/>
        <v>OK</v>
      </c>
      <c r="M7281" t="str">
        <f t="shared" si="566"/>
        <v>NOT  NULL</v>
      </c>
      <c r="N7281">
        <f t="shared" si="567"/>
        <v>1</v>
      </c>
      <c r="O7281" t="str">
        <f>IF(ISNA(VLOOKUP(J7281,Vendors!A:A,1,FALSE)),"MISSING VENDER","VALID")</f>
        <v>MISSING VENDER</v>
      </c>
      <c r="P7281" t="str">
        <f>IF(ISNA(VLOOKUP(H7281,'Customers'!A:A,1,FALSE)),"missing customer ","valid")</f>
        <v>valid</v>
      </c>
      <c r="Q7281" t="str">
        <f t="shared" si="568"/>
        <v>VALID</v>
      </c>
      <c r="R7281" t="str">
        <f t="shared" si="569"/>
        <v>VALID</v>
      </c>
    </row>
    <row r="7282" spans="1:18" x14ac:dyDescent="0.25">
      <c r="A7282" t="s">
        <v>15520</v>
      </c>
      <c r="B7282" s="1">
        <v>44599</v>
      </c>
      <c r="C7282">
        <v>-38271.040000000001</v>
      </c>
      <c r="D7282" t="s">
        <v>826</v>
      </c>
      <c r="E7282" t="s">
        <v>827</v>
      </c>
      <c r="F7282" t="s">
        <v>4</v>
      </c>
      <c r="G7282" t="s">
        <v>25</v>
      </c>
      <c r="H7282" t="s">
        <v>828</v>
      </c>
      <c r="I7282" t="str">
        <f>_xlfn.XLOOKUP(H7282,'Customers'!A7282:A7681,'Customers'!B7282:B7681," ")</f>
        <v xml:space="preserve"> </v>
      </c>
      <c r="J7282" t="s">
        <v>944</v>
      </c>
      <c r="K7282" t="s">
        <v>15521</v>
      </c>
      <c r="L7282" t="str">
        <f t="shared" si="565"/>
        <v>OK</v>
      </c>
      <c r="M7282" t="str">
        <f t="shared" si="566"/>
        <v>NOT  NULL</v>
      </c>
      <c r="N7282">
        <f t="shared" si="567"/>
        <v>1</v>
      </c>
      <c r="O7282" t="str">
        <f>IF(ISNA(VLOOKUP(J7282,Vendors!A:A,1,FALSE)),"MISSING VENDER","VALID")</f>
        <v>VALID</v>
      </c>
      <c r="P7282" t="str">
        <f>IF(ISNA(VLOOKUP(H7282,'Customers'!A:A,1,FALSE)),"missing customer ","valid")</f>
        <v xml:space="preserve">missing customer </v>
      </c>
      <c r="Q7282" t="str">
        <f t="shared" si="568"/>
        <v>VALID</v>
      </c>
      <c r="R7282" t="str">
        <f t="shared" si="569"/>
        <v>VALID</v>
      </c>
    </row>
    <row r="7283" spans="1:18" x14ac:dyDescent="0.25">
      <c r="A7283" t="s">
        <v>15522</v>
      </c>
      <c r="B7283" s="1">
        <v>44877</v>
      </c>
      <c r="C7283">
        <v>105731.31</v>
      </c>
      <c r="D7283" t="s">
        <v>836</v>
      </c>
      <c r="E7283" t="s">
        <v>840</v>
      </c>
      <c r="F7283" t="s">
        <v>4</v>
      </c>
      <c r="G7283" t="s">
        <v>18</v>
      </c>
      <c r="H7283" t="s">
        <v>545</v>
      </c>
      <c r="I7283" t="str">
        <f>_xlfn.XLOOKUP(H7283,'Customers'!A7283:A7682,'Customers'!B7283:B7682," ")</f>
        <v xml:space="preserve"> </v>
      </c>
      <c r="J7283" t="s">
        <v>828</v>
      </c>
      <c r="K7283" t="s">
        <v>15523</v>
      </c>
      <c r="L7283" t="str">
        <f t="shared" si="565"/>
        <v>OK</v>
      </c>
      <c r="M7283" t="str">
        <f t="shared" si="566"/>
        <v>NOT  NULL</v>
      </c>
      <c r="N7283">
        <f t="shared" si="567"/>
        <v>1</v>
      </c>
      <c r="O7283" t="str">
        <f>IF(ISNA(VLOOKUP(J7283,Vendors!A:A,1,FALSE)),"MISSING VENDER","VALID")</f>
        <v>MISSING VENDER</v>
      </c>
      <c r="P7283" t="str">
        <f>IF(ISNA(VLOOKUP(H7283,'Customers'!A:A,1,FALSE)),"missing customer ","valid")</f>
        <v>valid</v>
      </c>
      <c r="Q7283" t="str">
        <f t="shared" si="568"/>
        <v>VALID</v>
      </c>
      <c r="R7283" t="str">
        <f t="shared" si="569"/>
        <v>VALID</v>
      </c>
    </row>
    <row r="7284" spans="1:18" x14ac:dyDescent="0.25">
      <c r="A7284" t="s">
        <v>15524</v>
      </c>
      <c r="B7284" s="1">
        <v>44683</v>
      </c>
      <c r="C7284">
        <v>-6852.14</v>
      </c>
      <c r="D7284" t="s">
        <v>826</v>
      </c>
      <c r="E7284" t="s">
        <v>865</v>
      </c>
      <c r="F7284" t="s">
        <v>5</v>
      </c>
      <c r="G7284" t="s">
        <v>14</v>
      </c>
      <c r="H7284" t="s">
        <v>828</v>
      </c>
      <c r="I7284" t="str">
        <f>_xlfn.XLOOKUP(H7284,'Customers'!A7284:A7683,'Customers'!B7284:B7683," ")</f>
        <v xml:space="preserve"> </v>
      </c>
      <c r="J7284" t="s">
        <v>1701</v>
      </c>
      <c r="K7284" t="s">
        <v>15525</v>
      </c>
      <c r="L7284" t="str">
        <f t="shared" si="565"/>
        <v>OK</v>
      </c>
      <c r="M7284" t="str">
        <f t="shared" si="566"/>
        <v>NOT  NULL</v>
      </c>
      <c r="N7284">
        <f t="shared" si="567"/>
        <v>1</v>
      </c>
      <c r="O7284" t="str">
        <f>IF(ISNA(VLOOKUP(J7284,Vendors!A:A,1,FALSE)),"MISSING VENDER","VALID")</f>
        <v>VALID</v>
      </c>
      <c r="P7284" t="str">
        <f>IF(ISNA(VLOOKUP(H7284,'Customers'!A:A,1,FALSE)),"missing customer ","valid")</f>
        <v xml:space="preserve">missing customer </v>
      </c>
      <c r="Q7284" t="str">
        <f t="shared" si="568"/>
        <v>VALID</v>
      </c>
      <c r="R7284" t="str">
        <f t="shared" si="569"/>
        <v>VALID</v>
      </c>
    </row>
    <row r="7285" spans="1:18" x14ac:dyDescent="0.25">
      <c r="A7285" t="s">
        <v>15526</v>
      </c>
      <c r="B7285" s="1">
        <v>44618</v>
      </c>
      <c r="C7285">
        <v>122795.63</v>
      </c>
      <c r="D7285" t="s">
        <v>836</v>
      </c>
      <c r="E7285" t="s">
        <v>855</v>
      </c>
      <c r="F7285" t="s">
        <v>5</v>
      </c>
      <c r="G7285" t="s">
        <v>28</v>
      </c>
      <c r="H7285" t="s">
        <v>117</v>
      </c>
      <c r="I7285" t="str">
        <f>_xlfn.XLOOKUP(H7285,'Customers'!A7285:A7684,'Customers'!B7285:B7684," ")</f>
        <v xml:space="preserve"> </v>
      </c>
      <c r="J7285" t="s">
        <v>828</v>
      </c>
      <c r="K7285" t="s">
        <v>15527</v>
      </c>
      <c r="L7285" t="str">
        <f t="shared" si="565"/>
        <v>OK</v>
      </c>
      <c r="M7285" t="str">
        <f t="shared" si="566"/>
        <v>NOT  NULL</v>
      </c>
      <c r="N7285">
        <f t="shared" si="567"/>
        <v>1</v>
      </c>
      <c r="O7285" t="str">
        <f>IF(ISNA(VLOOKUP(J7285,Vendors!A:A,1,FALSE)),"MISSING VENDER","VALID")</f>
        <v>MISSING VENDER</v>
      </c>
      <c r="P7285" t="str">
        <f>IF(ISNA(VLOOKUP(H7285,'Customers'!A:A,1,FALSE)),"missing customer ","valid")</f>
        <v>valid</v>
      </c>
      <c r="Q7285" t="str">
        <f t="shared" si="568"/>
        <v>VALID</v>
      </c>
      <c r="R7285" t="str">
        <f t="shared" si="569"/>
        <v>VALID</v>
      </c>
    </row>
    <row r="7286" spans="1:18" x14ac:dyDescent="0.25">
      <c r="A7286" t="s">
        <v>15528</v>
      </c>
      <c r="B7286" s="1">
        <v>44661</v>
      </c>
      <c r="C7286">
        <v>-2432.1799999999998</v>
      </c>
      <c r="D7286" t="s">
        <v>826</v>
      </c>
      <c r="E7286" t="s">
        <v>892</v>
      </c>
      <c r="F7286" t="s">
        <v>3</v>
      </c>
      <c r="G7286" t="s">
        <v>18</v>
      </c>
      <c r="H7286" t="s">
        <v>828</v>
      </c>
      <c r="I7286" t="str">
        <f>_xlfn.XLOOKUP(H7286,'Customers'!A7286:A7685,'Customers'!B7286:B7685," ")</f>
        <v xml:space="preserve"> </v>
      </c>
      <c r="J7286" t="s">
        <v>2956</v>
      </c>
      <c r="K7286" t="s">
        <v>15529</v>
      </c>
      <c r="L7286" t="str">
        <f t="shared" si="565"/>
        <v>OK</v>
      </c>
      <c r="M7286" t="str">
        <f t="shared" si="566"/>
        <v>NOT  NULL</v>
      </c>
      <c r="N7286">
        <f t="shared" si="567"/>
        <v>1</v>
      </c>
      <c r="O7286" t="str">
        <f>IF(ISNA(VLOOKUP(J7286,Vendors!A:A,1,FALSE)),"MISSING VENDER","VALID")</f>
        <v>VALID</v>
      </c>
      <c r="P7286" t="str">
        <f>IF(ISNA(VLOOKUP(H7286,'Customers'!A:A,1,FALSE)),"missing customer ","valid")</f>
        <v xml:space="preserve">missing customer </v>
      </c>
      <c r="Q7286" t="str">
        <f t="shared" si="568"/>
        <v>VALID</v>
      </c>
      <c r="R7286" t="str">
        <f t="shared" si="569"/>
        <v>VALID</v>
      </c>
    </row>
    <row r="7287" spans="1:18" x14ac:dyDescent="0.25">
      <c r="A7287" t="s">
        <v>15530</v>
      </c>
      <c r="B7287" s="1">
        <v>44625</v>
      </c>
      <c r="C7287">
        <v>-56880.24</v>
      </c>
      <c r="D7287" t="s">
        <v>826</v>
      </c>
      <c r="E7287" t="s">
        <v>843</v>
      </c>
      <c r="F7287" t="s">
        <v>5</v>
      </c>
      <c r="G7287" t="s">
        <v>28</v>
      </c>
      <c r="H7287" t="s">
        <v>828</v>
      </c>
      <c r="I7287" t="str">
        <f>_xlfn.XLOOKUP(H7287,'Customers'!A7287:A7686,'Customers'!B7287:B7686," ")</f>
        <v xml:space="preserve"> </v>
      </c>
      <c r="J7287" t="s">
        <v>1435</v>
      </c>
      <c r="K7287" t="s">
        <v>15531</v>
      </c>
      <c r="L7287" t="str">
        <f t="shared" si="565"/>
        <v>OK</v>
      </c>
      <c r="M7287" t="str">
        <f t="shared" si="566"/>
        <v>NOT  NULL</v>
      </c>
      <c r="N7287">
        <f t="shared" si="567"/>
        <v>1</v>
      </c>
      <c r="O7287" t="str">
        <f>IF(ISNA(VLOOKUP(J7287,Vendors!A:A,1,FALSE)),"MISSING VENDER","VALID")</f>
        <v>VALID</v>
      </c>
      <c r="P7287" t="str">
        <f>IF(ISNA(VLOOKUP(H7287,'Customers'!A:A,1,FALSE)),"missing customer ","valid")</f>
        <v xml:space="preserve">missing customer </v>
      </c>
      <c r="Q7287" t="str">
        <f t="shared" si="568"/>
        <v>VALID</v>
      </c>
      <c r="R7287" t="str">
        <f t="shared" si="569"/>
        <v>VALID</v>
      </c>
    </row>
    <row r="7288" spans="1:18" x14ac:dyDescent="0.25">
      <c r="A7288" t="s">
        <v>15532</v>
      </c>
      <c r="B7288" s="1">
        <v>44647</v>
      </c>
      <c r="C7288">
        <v>19274.25</v>
      </c>
      <c r="D7288" t="s">
        <v>958</v>
      </c>
      <c r="E7288" t="s">
        <v>958</v>
      </c>
      <c r="F7288" t="s">
        <v>5</v>
      </c>
      <c r="G7288" t="s">
        <v>25</v>
      </c>
      <c r="H7288" t="s">
        <v>828</v>
      </c>
      <c r="I7288" t="str">
        <f>_xlfn.XLOOKUP(H7288,'Customers'!A7288:A7687,'Customers'!B7288:B7687," ")</f>
        <v xml:space="preserve"> </v>
      </c>
      <c r="J7288" t="s">
        <v>828</v>
      </c>
      <c r="K7288" t="s">
        <v>15533</v>
      </c>
      <c r="L7288" t="str">
        <f t="shared" si="565"/>
        <v>OK</v>
      </c>
      <c r="M7288" t="str">
        <f t="shared" si="566"/>
        <v>NOT  NULL</v>
      </c>
      <c r="N7288">
        <f t="shared" si="567"/>
        <v>1</v>
      </c>
      <c r="O7288" t="str">
        <f>IF(ISNA(VLOOKUP(J7288,Vendors!A:A,1,FALSE)),"MISSING VENDER","VALID")</f>
        <v>MISSING VENDER</v>
      </c>
      <c r="P7288" t="str">
        <f>IF(ISNA(VLOOKUP(H7288,'Customers'!A:A,1,FALSE)),"missing customer ","valid")</f>
        <v xml:space="preserve">missing customer </v>
      </c>
      <c r="Q7288" t="str">
        <f t="shared" si="568"/>
        <v>VALID</v>
      </c>
      <c r="R7288" t="str">
        <f t="shared" si="569"/>
        <v>VALID</v>
      </c>
    </row>
    <row r="7289" spans="1:18" x14ac:dyDescent="0.25">
      <c r="A7289" t="s">
        <v>15534</v>
      </c>
      <c r="B7289" s="1">
        <v>44841</v>
      </c>
      <c r="C7289">
        <v>190162.56</v>
      </c>
      <c r="D7289" t="s">
        <v>836</v>
      </c>
      <c r="E7289" t="s">
        <v>837</v>
      </c>
      <c r="F7289" t="s">
        <v>5</v>
      </c>
      <c r="G7289" t="s">
        <v>14</v>
      </c>
      <c r="H7289" t="s">
        <v>103</v>
      </c>
      <c r="I7289" t="str">
        <f>_xlfn.XLOOKUP(H7289,'Customers'!A7289:A7688,'Customers'!B7289:B7688," ")</f>
        <v xml:space="preserve"> </v>
      </c>
      <c r="J7289" t="s">
        <v>828</v>
      </c>
      <c r="K7289" t="s">
        <v>15535</v>
      </c>
      <c r="L7289" t="str">
        <f t="shared" si="565"/>
        <v>OK</v>
      </c>
      <c r="M7289" t="str">
        <f t="shared" si="566"/>
        <v>NOT  NULL</v>
      </c>
      <c r="N7289">
        <f t="shared" si="567"/>
        <v>1</v>
      </c>
      <c r="O7289" t="str">
        <f>IF(ISNA(VLOOKUP(J7289,Vendors!A:A,1,FALSE)),"MISSING VENDER","VALID")</f>
        <v>MISSING VENDER</v>
      </c>
      <c r="P7289" t="str">
        <f>IF(ISNA(VLOOKUP(H7289,'Customers'!A:A,1,FALSE)),"missing customer ","valid")</f>
        <v>valid</v>
      </c>
      <c r="Q7289" t="str">
        <f t="shared" si="568"/>
        <v>VALID</v>
      </c>
      <c r="R7289" t="str">
        <f t="shared" si="569"/>
        <v>VALID</v>
      </c>
    </row>
    <row r="7290" spans="1:18" x14ac:dyDescent="0.25">
      <c r="A7290" t="s">
        <v>15536</v>
      </c>
      <c r="B7290" s="1">
        <v>45146</v>
      </c>
      <c r="C7290">
        <v>155310.48000000001</v>
      </c>
      <c r="D7290" t="s">
        <v>836</v>
      </c>
      <c r="E7290" t="s">
        <v>855</v>
      </c>
      <c r="F7290" t="s">
        <v>5</v>
      </c>
      <c r="G7290" t="s">
        <v>14</v>
      </c>
      <c r="H7290" t="s">
        <v>133</v>
      </c>
      <c r="I7290" t="str">
        <f>_xlfn.XLOOKUP(H7290,'Customers'!A7290:A7689,'Customers'!B7290:B7689," ")</f>
        <v xml:space="preserve"> </v>
      </c>
      <c r="J7290" t="s">
        <v>828</v>
      </c>
      <c r="K7290" t="s">
        <v>15537</v>
      </c>
      <c r="L7290" t="str">
        <f t="shared" si="565"/>
        <v>OK</v>
      </c>
      <c r="M7290" t="str">
        <f t="shared" si="566"/>
        <v>NOT  NULL</v>
      </c>
      <c r="N7290">
        <f t="shared" si="567"/>
        <v>1</v>
      </c>
      <c r="O7290" t="str">
        <f>IF(ISNA(VLOOKUP(J7290,Vendors!A:A,1,FALSE)),"MISSING VENDER","VALID")</f>
        <v>MISSING VENDER</v>
      </c>
      <c r="P7290" t="str">
        <f>IF(ISNA(VLOOKUP(H7290,'Customers'!A:A,1,FALSE)),"missing customer ","valid")</f>
        <v>valid</v>
      </c>
      <c r="Q7290" t="str">
        <f t="shared" si="568"/>
        <v>VALID</v>
      </c>
      <c r="R7290" t="str">
        <f t="shared" si="569"/>
        <v>VALID</v>
      </c>
    </row>
    <row r="7291" spans="1:18" x14ac:dyDescent="0.25">
      <c r="A7291" t="s">
        <v>15538</v>
      </c>
      <c r="B7291" s="1">
        <v>44889</v>
      </c>
      <c r="C7291">
        <v>160484.87</v>
      </c>
      <c r="D7291" t="s">
        <v>836</v>
      </c>
      <c r="E7291" t="s">
        <v>855</v>
      </c>
      <c r="F7291" t="s">
        <v>5</v>
      </c>
      <c r="G7291" t="s">
        <v>25</v>
      </c>
      <c r="H7291" t="s">
        <v>193</v>
      </c>
      <c r="I7291" t="str">
        <f>_xlfn.XLOOKUP(H7291,'Customers'!A7291:A7690,'Customers'!B7291:B7690," ")</f>
        <v xml:space="preserve"> </v>
      </c>
      <c r="J7291" t="s">
        <v>828</v>
      </c>
      <c r="K7291" t="s">
        <v>15539</v>
      </c>
      <c r="L7291" t="str">
        <f t="shared" si="565"/>
        <v>OK</v>
      </c>
      <c r="M7291" t="str">
        <f t="shared" si="566"/>
        <v>NOT  NULL</v>
      </c>
      <c r="N7291">
        <f t="shared" si="567"/>
        <v>1</v>
      </c>
      <c r="O7291" t="str">
        <f>IF(ISNA(VLOOKUP(J7291,Vendors!A:A,1,FALSE)),"MISSING VENDER","VALID")</f>
        <v>MISSING VENDER</v>
      </c>
      <c r="P7291" t="str">
        <f>IF(ISNA(VLOOKUP(H7291,'Customers'!A:A,1,FALSE)),"missing customer ","valid")</f>
        <v>valid</v>
      </c>
      <c r="Q7291" t="str">
        <f t="shared" si="568"/>
        <v>VALID</v>
      </c>
      <c r="R7291" t="str">
        <f t="shared" si="569"/>
        <v>VALID</v>
      </c>
    </row>
    <row r="7292" spans="1:18" x14ac:dyDescent="0.25">
      <c r="A7292" t="s">
        <v>15540</v>
      </c>
      <c r="B7292" s="1">
        <v>45138</v>
      </c>
      <c r="C7292">
        <v>-61462.879999999997</v>
      </c>
      <c r="D7292" t="s">
        <v>826</v>
      </c>
      <c r="E7292" t="s">
        <v>865</v>
      </c>
      <c r="F7292" t="s">
        <v>4</v>
      </c>
      <c r="G7292" t="s">
        <v>25</v>
      </c>
      <c r="H7292" t="s">
        <v>828</v>
      </c>
      <c r="I7292" t="str">
        <f>_xlfn.XLOOKUP(H7292,'Customers'!A7292:A7691,'Customers'!B7292:B7691," ")</f>
        <v xml:space="preserve"> </v>
      </c>
      <c r="J7292" t="s">
        <v>941</v>
      </c>
      <c r="K7292" t="s">
        <v>15541</v>
      </c>
      <c r="L7292" t="str">
        <f t="shared" si="565"/>
        <v>OK</v>
      </c>
      <c r="M7292" t="str">
        <f t="shared" si="566"/>
        <v>NOT  NULL</v>
      </c>
      <c r="N7292">
        <f t="shared" si="567"/>
        <v>1</v>
      </c>
      <c r="O7292" t="str">
        <f>IF(ISNA(VLOOKUP(J7292,Vendors!A:A,1,FALSE)),"MISSING VENDER","VALID")</f>
        <v>VALID</v>
      </c>
      <c r="P7292" t="str">
        <f>IF(ISNA(VLOOKUP(H7292,'Customers'!A:A,1,FALSE)),"missing customer ","valid")</f>
        <v xml:space="preserve">missing customer </v>
      </c>
      <c r="Q7292" t="str">
        <f t="shared" si="568"/>
        <v>VALID</v>
      </c>
      <c r="R7292" t="str">
        <f t="shared" si="569"/>
        <v>VALID</v>
      </c>
    </row>
    <row r="7293" spans="1:18" x14ac:dyDescent="0.25">
      <c r="A7293" t="s">
        <v>15542</v>
      </c>
      <c r="B7293" s="1">
        <v>44833</v>
      </c>
      <c r="C7293">
        <v>172167.62</v>
      </c>
      <c r="D7293" t="s">
        <v>836</v>
      </c>
      <c r="E7293" t="s">
        <v>855</v>
      </c>
      <c r="F7293" t="s">
        <v>4</v>
      </c>
      <c r="G7293" t="s">
        <v>25</v>
      </c>
      <c r="H7293" t="s">
        <v>411</v>
      </c>
      <c r="I7293" t="str">
        <f>_xlfn.XLOOKUP(H7293,'Customers'!A7293:A7692,'Customers'!B7293:B7692," ")</f>
        <v xml:space="preserve"> </v>
      </c>
      <c r="J7293" t="s">
        <v>828</v>
      </c>
      <c r="K7293" t="s">
        <v>15543</v>
      </c>
      <c r="L7293" t="str">
        <f t="shared" si="565"/>
        <v>OK</v>
      </c>
      <c r="M7293" t="str">
        <f t="shared" si="566"/>
        <v>NOT  NULL</v>
      </c>
      <c r="N7293">
        <f t="shared" si="567"/>
        <v>1</v>
      </c>
      <c r="O7293" t="str">
        <f>IF(ISNA(VLOOKUP(J7293,Vendors!A:A,1,FALSE)),"MISSING VENDER","VALID")</f>
        <v>MISSING VENDER</v>
      </c>
      <c r="P7293" t="str">
        <f>IF(ISNA(VLOOKUP(H7293,'Customers'!A:A,1,FALSE)),"missing customer ","valid")</f>
        <v>valid</v>
      </c>
      <c r="Q7293" t="str">
        <f t="shared" si="568"/>
        <v>VALID</v>
      </c>
      <c r="R7293" t="str">
        <f t="shared" si="569"/>
        <v>VALID</v>
      </c>
    </row>
    <row r="7294" spans="1:18" x14ac:dyDescent="0.25">
      <c r="A7294" t="s">
        <v>15544</v>
      </c>
      <c r="B7294" s="1">
        <v>44863</v>
      </c>
      <c r="C7294">
        <v>-61114.97</v>
      </c>
      <c r="D7294" t="s">
        <v>826</v>
      </c>
      <c r="E7294" t="s">
        <v>892</v>
      </c>
      <c r="F7294" t="s">
        <v>3</v>
      </c>
      <c r="G7294" t="s">
        <v>25</v>
      </c>
      <c r="H7294" t="s">
        <v>828</v>
      </c>
      <c r="I7294" t="str">
        <f>_xlfn.XLOOKUP(H7294,'Customers'!A7294:A7693,'Customers'!B7294:B7693," ")</f>
        <v xml:space="preserve"> </v>
      </c>
      <c r="J7294" t="s">
        <v>1430</v>
      </c>
      <c r="K7294" t="s">
        <v>15545</v>
      </c>
      <c r="L7294" t="str">
        <f t="shared" si="565"/>
        <v>OK</v>
      </c>
      <c r="M7294" t="str">
        <f t="shared" si="566"/>
        <v>NOT  NULL</v>
      </c>
      <c r="N7294">
        <f t="shared" si="567"/>
        <v>1</v>
      </c>
      <c r="O7294" t="str">
        <f>IF(ISNA(VLOOKUP(J7294,Vendors!A:A,1,FALSE)),"MISSING VENDER","VALID")</f>
        <v>VALID</v>
      </c>
      <c r="P7294" t="str">
        <f>IF(ISNA(VLOOKUP(H7294,'Customers'!A:A,1,FALSE)),"missing customer ","valid")</f>
        <v xml:space="preserve">missing customer </v>
      </c>
      <c r="Q7294" t="str">
        <f t="shared" si="568"/>
        <v>VALID</v>
      </c>
      <c r="R7294" t="str">
        <f t="shared" si="569"/>
        <v>VALID</v>
      </c>
    </row>
    <row r="7295" spans="1:18" x14ac:dyDescent="0.25">
      <c r="A7295" t="s">
        <v>15546</v>
      </c>
      <c r="B7295" s="1">
        <v>44591</v>
      </c>
      <c r="C7295">
        <v>-53382.61</v>
      </c>
      <c r="D7295" t="s">
        <v>826</v>
      </c>
      <c r="E7295" t="s">
        <v>827</v>
      </c>
      <c r="F7295" t="s">
        <v>3</v>
      </c>
      <c r="G7295" t="s">
        <v>18</v>
      </c>
      <c r="H7295" t="s">
        <v>828</v>
      </c>
      <c r="I7295" t="str">
        <f>_xlfn.XLOOKUP(H7295,'Customers'!A7295:A7694,'Customers'!B7295:B7694," ")</f>
        <v xml:space="preserve"> </v>
      </c>
      <c r="J7295" t="s">
        <v>1511</v>
      </c>
      <c r="K7295" t="s">
        <v>15547</v>
      </c>
      <c r="L7295" t="str">
        <f t="shared" si="565"/>
        <v>OK</v>
      </c>
      <c r="M7295" t="str">
        <f t="shared" si="566"/>
        <v>NOT  NULL</v>
      </c>
      <c r="N7295">
        <f t="shared" si="567"/>
        <v>1</v>
      </c>
      <c r="O7295" t="str">
        <f>IF(ISNA(VLOOKUP(J7295,Vendors!A:A,1,FALSE)),"MISSING VENDER","VALID")</f>
        <v>VALID</v>
      </c>
      <c r="P7295" t="str">
        <f>IF(ISNA(VLOOKUP(H7295,'Customers'!A:A,1,FALSE)),"missing customer ","valid")</f>
        <v xml:space="preserve">missing customer </v>
      </c>
      <c r="Q7295" t="str">
        <f t="shared" si="568"/>
        <v>VALID</v>
      </c>
      <c r="R7295" t="str">
        <f t="shared" si="569"/>
        <v>VALID</v>
      </c>
    </row>
    <row r="7296" spans="1:18" x14ac:dyDescent="0.25">
      <c r="A7296" t="s">
        <v>15548</v>
      </c>
      <c r="B7296" s="1">
        <v>44898</v>
      </c>
      <c r="C7296">
        <v>169643.02</v>
      </c>
      <c r="D7296" t="s">
        <v>836</v>
      </c>
      <c r="E7296" t="s">
        <v>840</v>
      </c>
      <c r="F7296" t="s">
        <v>3</v>
      </c>
      <c r="G7296" t="s">
        <v>14</v>
      </c>
      <c r="H7296" t="s">
        <v>583</v>
      </c>
      <c r="I7296" t="str">
        <f>_xlfn.XLOOKUP(H7296,'Customers'!A7296:A7695,'Customers'!B7296:B7695," ")</f>
        <v xml:space="preserve"> </v>
      </c>
      <c r="J7296" t="s">
        <v>828</v>
      </c>
      <c r="K7296" t="s">
        <v>15549</v>
      </c>
      <c r="L7296" t="str">
        <f t="shared" si="565"/>
        <v>OK</v>
      </c>
      <c r="M7296" t="str">
        <f t="shared" si="566"/>
        <v>NOT  NULL</v>
      </c>
      <c r="N7296">
        <f t="shared" si="567"/>
        <v>1</v>
      </c>
      <c r="O7296" t="str">
        <f>IF(ISNA(VLOOKUP(J7296,Vendors!A:A,1,FALSE)),"MISSING VENDER","VALID")</f>
        <v>MISSING VENDER</v>
      </c>
      <c r="P7296" t="str">
        <f>IF(ISNA(VLOOKUP(H7296,'Customers'!A:A,1,FALSE)),"missing customer ","valid")</f>
        <v>valid</v>
      </c>
      <c r="Q7296" t="str">
        <f t="shared" si="568"/>
        <v>VALID</v>
      </c>
      <c r="R7296" t="str">
        <f t="shared" si="569"/>
        <v>VALID</v>
      </c>
    </row>
    <row r="7297" spans="1:18" x14ac:dyDescent="0.25">
      <c r="A7297" t="s">
        <v>15550</v>
      </c>
      <c r="B7297" s="1">
        <v>45200</v>
      </c>
      <c r="C7297">
        <v>206985.46</v>
      </c>
      <c r="D7297" t="s">
        <v>836</v>
      </c>
      <c r="E7297" t="s">
        <v>837</v>
      </c>
      <c r="F7297" t="s">
        <v>4</v>
      </c>
      <c r="G7297" t="s">
        <v>18</v>
      </c>
      <c r="H7297" t="s">
        <v>417</v>
      </c>
      <c r="I7297" t="str">
        <f>_xlfn.XLOOKUP(H7297,'Customers'!A7297:A7696,'Customers'!B7297:B7696," ")</f>
        <v xml:space="preserve"> </v>
      </c>
      <c r="J7297" t="s">
        <v>828</v>
      </c>
      <c r="K7297" t="s">
        <v>15551</v>
      </c>
      <c r="L7297" t="str">
        <f t="shared" si="565"/>
        <v>OK</v>
      </c>
      <c r="M7297" t="str">
        <f t="shared" si="566"/>
        <v>NOT  NULL</v>
      </c>
      <c r="N7297">
        <f t="shared" si="567"/>
        <v>1</v>
      </c>
      <c r="O7297" t="str">
        <f>IF(ISNA(VLOOKUP(J7297,Vendors!A:A,1,FALSE)),"MISSING VENDER","VALID")</f>
        <v>MISSING VENDER</v>
      </c>
      <c r="P7297" t="str">
        <f>IF(ISNA(VLOOKUP(H7297,'Customers'!A:A,1,FALSE)),"missing customer ","valid")</f>
        <v>valid</v>
      </c>
      <c r="Q7297" t="str">
        <f t="shared" si="568"/>
        <v>VALID</v>
      </c>
      <c r="R7297" t="str">
        <f t="shared" si="569"/>
        <v>VALID</v>
      </c>
    </row>
    <row r="7298" spans="1:18" x14ac:dyDescent="0.25">
      <c r="A7298" t="s">
        <v>15552</v>
      </c>
      <c r="B7298" s="1">
        <v>45136</v>
      </c>
      <c r="C7298">
        <v>-25185.79</v>
      </c>
      <c r="D7298" t="s">
        <v>826</v>
      </c>
      <c r="E7298" t="s">
        <v>865</v>
      </c>
      <c r="F7298" t="s">
        <v>4</v>
      </c>
      <c r="G7298" t="s">
        <v>28</v>
      </c>
      <c r="H7298" t="s">
        <v>828</v>
      </c>
      <c r="I7298" t="str">
        <f>_xlfn.XLOOKUP(H7298,'Customers'!A7298:A7697,'Customers'!B7298:B7697," ")</f>
        <v xml:space="preserve"> </v>
      </c>
      <c r="J7298" t="s">
        <v>1183</v>
      </c>
      <c r="K7298" t="s">
        <v>15553</v>
      </c>
      <c r="L7298" t="str">
        <f t="shared" ref="L7298:L7361" si="570">IF(ISERROR(B7298),"ERORROR","OK")</f>
        <v>OK</v>
      </c>
      <c r="M7298" t="str">
        <f t="shared" ref="M7298:M7361" si="571">IF(ISNA(C7299),"NULL","NOT  NULL")</f>
        <v>NOT  NULL</v>
      </c>
      <c r="N7298">
        <f t="shared" ref="N7298:N7361" si="572">COUNTIF(A:A,A7298)</f>
        <v>1</v>
      </c>
      <c r="O7298" t="str">
        <f>IF(ISNA(VLOOKUP(J7298,Vendors!A:A,1,FALSE)),"MISSING VENDER","VALID")</f>
        <v>VALID</v>
      </c>
      <c r="P7298" t="str">
        <f>IF(ISNA(VLOOKUP(H7298,'Customers'!A:A,1,FALSE)),"missing customer ","valid")</f>
        <v xml:space="preserve">missing customer </v>
      </c>
      <c r="Q7298" t="str">
        <f t="shared" ref="Q7298:Q7361" si="573">IF(ISBLANK(D7298),"INVALID","VALID")</f>
        <v>VALID</v>
      </c>
      <c r="R7298" t="str">
        <f t="shared" ref="R7298:R7361" si="574">IF(ISNA(F7298),"INVALID","VALID")</f>
        <v>VALID</v>
      </c>
    </row>
    <row r="7299" spans="1:18" x14ac:dyDescent="0.25">
      <c r="A7299" t="s">
        <v>15554</v>
      </c>
      <c r="B7299" s="1">
        <v>45187</v>
      </c>
      <c r="C7299">
        <v>171964.65</v>
      </c>
      <c r="D7299" t="s">
        <v>836</v>
      </c>
      <c r="E7299" t="s">
        <v>837</v>
      </c>
      <c r="F7299" t="s">
        <v>4</v>
      </c>
      <c r="G7299" t="s">
        <v>18</v>
      </c>
      <c r="H7299" t="s">
        <v>211</v>
      </c>
      <c r="I7299" t="str">
        <f>_xlfn.XLOOKUP(H7299,'Customers'!A7299:A7698,'Customers'!B7299:B7698," ")</f>
        <v xml:space="preserve"> </v>
      </c>
      <c r="J7299" t="s">
        <v>828</v>
      </c>
      <c r="K7299" t="s">
        <v>15555</v>
      </c>
      <c r="L7299" t="str">
        <f t="shared" si="570"/>
        <v>OK</v>
      </c>
      <c r="M7299" t="str">
        <f t="shared" si="571"/>
        <v>NOT  NULL</v>
      </c>
      <c r="N7299">
        <f t="shared" si="572"/>
        <v>1</v>
      </c>
      <c r="O7299" t="str">
        <f>IF(ISNA(VLOOKUP(J7299,Vendors!A:A,1,FALSE)),"MISSING VENDER","VALID")</f>
        <v>MISSING VENDER</v>
      </c>
      <c r="P7299" t="str">
        <f>IF(ISNA(VLOOKUP(H7299,'Customers'!A:A,1,FALSE)),"missing customer ","valid")</f>
        <v>valid</v>
      </c>
      <c r="Q7299" t="str">
        <f t="shared" si="573"/>
        <v>VALID</v>
      </c>
      <c r="R7299" t="str">
        <f t="shared" si="574"/>
        <v>VALID</v>
      </c>
    </row>
    <row r="7300" spans="1:18" x14ac:dyDescent="0.25">
      <c r="A7300" t="s">
        <v>15556</v>
      </c>
      <c r="B7300" s="1">
        <v>44978</v>
      </c>
      <c r="C7300">
        <v>116088.31</v>
      </c>
      <c r="D7300" t="s">
        <v>836</v>
      </c>
      <c r="E7300" t="s">
        <v>840</v>
      </c>
      <c r="F7300" t="s">
        <v>4</v>
      </c>
      <c r="G7300" t="s">
        <v>14</v>
      </c>
      <c r="H7300" t="s">
        <v>451</v>
      </c>
      <c r="I7300" t="str">
        <f>_xlfn.XLOOKUP(H7300,'Customers'!A7300:A7699,'Customers'!B7300:B7699," ")</f>
        <v xml:space="preserve"> </v>
      </c>
      <c r="J7300" t="s">
        <v>828</v>
      </c>
      <c r="K7300" t="s">
        <v>15557</v>
      </c>
      <c r="L7300" t="str">
        <f t="shared" si="570"/>
        <v>OK</v>
      </c>
      <c r="M7300" t="str">
        <f t="shared" si="571"/>
        <v>NOT  NULL</v>
      </c>
      <c r="N7300">
        <f t="shared" si="572"/>
        <v>1</v>
      </c>
      <c r="O7300" t="str">
        <f>IF(ISNA(VLOOKUP(J7300,Vendors!A:A,1,FALSE)),"MISSING VENDER","VALID")</f>
        <v>MISSING VENDER</v>
      </c>
      <c r="P7300" t="str">
        <f>IF(ISNA(VLOOKUP(H7300,'Customers'!A:A,1,FALSE)),"missing customer ","valid")</f>
        <v>valid</v>
      </c>
      <c r="Q7300" t="str">
        <f t="shared" si="573"/>
        <v>VALID</v>
      </c>
      <c r="R7300" t="str">
        <f t="shared" si="574"/>
        <v>VALID</v>
      </c>
    </row>
    <row r="7301" spans="1:18" x14ac:dyDescent="0.25">
      <c r="A7301" t="s">
        <v>15558</v>
      </c>
      <c r="B7301" s="1">
        <v>44694</v>
      </c>
      <c r="C7301">
        <v>185785.45</v>
      </c>
      <c r="D7301" t="s">
        <v>836</v>
      </c>
      <c r="E7301" t="s">
        <v>840</v>
      </c>
      <c r="F7301" t="s">
        <v>5</v>
      </c>
      <c r="G7301" t="s">
        <v>28</v>
      </c>
      <c r="H7301" t="s">
        <v>153</v>
      </c>
      <c r="I7301" t="str">
        <f>_xlfn.XLOOKUP(H7301,'Customers'!A7301:A7700,'Customers'!B7301:B7700," ")</f>
        <v xml:space="preserve"> </v>
      </c>
      <c r="J7301" t="s">
        <v>828</v>
      </c>
      <c r="K7301" t="s">
        <v>15559</v>
      </c>
      <c r="L7301" t="str">
        <f t="shared" si="570"/>
        <v>OK</v>
      </c>
      <c r="M7301" t="str">
        <f t="shared" si="571"/>
        <v>NOT  NULL</v>
      </c>
      <c r="N7301">
        <f t="shared" si="572"/>
        <v>1</v>
      </c>
      <c r="O7301" t="str">
        <f>IF(ISNA(VLOOKUP(J7301,Vendors!A:A,1,FALSE)),"MISSING VENDER","VALID")</f>
        <v>MISSING VENDER</v>
      </c>
      <c r="P7301" t="str">
        <f>IF(ISNA(VLOOKUP(H7301,'Customers'!A:A,1,FALSE)),"missing customer ","valid")</f>
        <v>valid</v>
      </c>
      <c r="Q7301" t="str">
        <f t="shared" si="573"/>
        <v>VALID</v>
      </c>
      <c r="R7301" t="str">
        <f t="shared" si="574"/>
        <v>VALID</v>
      </c>
    </row>
    <row r="7302" spans="1:18" x14ac:dyDescent="0.25">
      <c r="A7302" t="s">
        <v>15560</v>
      </c>
      <c r="B7302" s="1">
        <v>45170</v>
      </c>
      <c r="C7302">
        <v>11534.99</v>
      </c>
      <c r="D7302" t="s">
        <v>958</v>
      </c>
      <c r="E7302" t="s">
        <v>958</v>
      </c>
      <c r="F7302" t="s">
        <v>3</v>
      </c>
      <c r="G7302" t="s">
        <v>18</v>
      </c>
      <c r="H7302" t="s">
        <v>828</v>
      </c>
      <c r="I7302" t="str">
        <f>_xlfn.XLOOKUP(H7302,'Customers'!A7302:A7701,'Customers'!B7302:B7701," ")</f>
        <v xml:space="preserve"> </v>
      </c>
      <c r="J7302" t="s">
        <v>828</v>
      </c>
      <c r="K7302" t="s">
        <v>15561</v>
      </c>
      <c r="L7302" t="str">
        <f t="shared" si="570"/>
        <v>OK</v>
      </c>
      <c r="M7302" t="str">
        <f t="shared" si="571"/>
        <v>NOT  NULL</v>
      </c>
      <c r="N7302">
        <f t="shared" si="572"/>
        <v>1</v>
      </c>
      <c r="O7302" t="str">
        <f>IF(ISNA(VLOOKUP(J7302,Vendors!A:A,1,FALSE)),"MISSING VENDER","VALID")</f>
        <v>MISSING VENDER</v>
      </c>
      <c r="P7302" t="str">
        <f>IF(ISNA(VLOOKUP(H7302,'Customers'!A:A,1,FALSE)),"missing customer ","valid")</f>
        <v xml:space="preserve">missing customer </v>
      </c>
      <c r="Q7302" t="str">
        <f t="shared" si="573"/>
        <v>VALID</v>
      </c>
      <c r="R7302" t="str">
        <f t="shared" si="574"/>
        <v>VALID</v>
      </c>
    </row>
    <row r="7303" spans="1:18" x14ac:dyDescent="0.25">
      <c r="A7303" t="s">
        <v>15562</v>
      </c>
      <c r="B7303" s="1">
        <v>44608</v>
      </c>
      <c r="C7303">
        <v>23584.07</v>
      </c>
      <c r="D7303" t="s">
        <v>860</v>
      </c>
      <c r="E7303" t="s">
        <v>860</v>
      </c>
      <c r="F7303" t="s">
        <v>5</v>
      </c>
      <c r="G7303" t="s">
        <v>18</v>
      </c>
      <c r="H7303" t="s">
        <v>828</v>
      </c>
      <c r="I7303" t="str">
        <f>_xlfn.XLOOKUP(H7303,'Customers'!A7303:A7702,'Customers'!B7303:B7702," ")</f>
        <v xml:space="preserve"> </v>
      </c>
      <c r="J7303" t="s">
        <v>828</v>
      </c>
      <c r="K7303" t="s">
        <v>15563</v>
      </c>
      <c r="L7303" t="str">
        <f t="shared" si="570"/>
        <v>OK</v>
      </c>
      <c r="M7303" t="str">
        <f t="shared" si="571"/>
        <v>NOT  NULL</v>
      </c>
      <c r="N7303">
        <f t="shared" si="572"/>
        <v>1</v>
      </c>
      <c r="O7303" t="str">
        <f>IF(ISNA(VLOOKUP(J7303,Vendors!A:A,1,FALSE)),"MISSING VENDER","VALID")</f>
        <v>MISSING VENDER</v>
      </c>
      <c r="P7303" t="str">
        <f>IF(ISNA(VLOOKUP(H7303,'Customers'!A:A,1,FALSE)),"missing customer ","valid")</f>
        <v xml:space="preserve">missing customer </v>
      </c>
      <c r="Q7303" t="str">
        <f t="shared" si="573"/>
        <v>VALID</v>
      </c>
      <c r="R7303" t="str">
        <f t="shared" si="574"/>
        <v>VALID</v>
      </c>
    </row>
    <row r="7304" spans="1:18" x14ac:dyDescent="0.25">
      <c r="A7304" t="s">
        <v>15564</v>
      </c>
      <c r="B7304" s="1">
        <v>45212</v>
      </c>
      <c r="C7304">
        <v>-59516.37</v>
      </c>
      <c r="D7304" t="s">
        <v>826</v>
      </c>
      <c r="E7304" t="s">
        <v>892</v>
      </c>
      <c r="F7304" t="s">
        <v>4</v>
      </c>
      <c r="G7304" t="s">
        <v>25</v>
      </c>
      <c r="H7304" t="s">
        <v>828</v>
      </c>
      <c r="I7304" t="str">
        <f>_xlfn.XLOOKUP(H7304,'Customers'!A7304:A7703,'Customers'!B7304:B7703," ")</f>
        <v xml:space="preserve"> </v>
      </c>
      <c r="J7304" t="s">
        <v>1070</v>
      </c>
      <c r="K7304" t="s">
        <v>15565</v>
      </c>
      <c r="L7304" t="str">
        <f t="shared" si="570"/>
        <v>OK</v>
      </c>
      <c r="M7304" t="str">
        <f t="shared" si="571"/>
        <v>NOT  NULL</v>
      </c>
      <c r="N7304">
        <f t="shared" si="572"/>
        <v>1</v>
      </c>
      <c r="O7304" t="str">
        <f>IF(ISNA(VLOOKUP(J7304,Vendors!A:A,1,FALSE)),"MISSING VENDER","VALID")</f>
        <v>VALID</v>
      </c>
      <c r="P7304" t="str">
        <f>IF(ISNA(VLOOKUP(H7304,'Customers'!A:A,1,FALSE)),"missing customer ","valid")</f>
        <v xml:space="preserve">missing customer </v>
      </c>
      <c r="Q7304" t="str">
        <f t="shared" si="573"/>
        <v>VALID</v>
      </c>
      <c r="R7304" t="str">
        <f t="shared" si="574"/>
        <v>VALID</v>
      </c>
    </row>
    <row r="7305" spans="1:18" x14ac:dyDescent="0.25">
      <c r="A7305" t="s">
        <v>15566</v>
      </c>
      <c r="B7305" s="1">
        <v>44578</v>
      </c>
      <c r="C7305">
        <v>-48285.27</v>
      </c>
      <c r="D7305" t="s">
        <v>826</v>
      </c>
      <c r="E7305" t="s">
        <v>865</v>
      </c>
      <c r="F7305" t="s">
        <v>4</v>
      </c>
      <c r="G7305" t="s">
        <v>28</v>
      </c>
      <c r="H7305" t="s">
        <v>828</v>
      </c>
      <c r="I7305" t="str">
        <f>_xlfn.XLOOKUP(H7305,'Customers'!A7305:A7704,'Customers'!B7305:B7704," ")</f>
        <v xml:space="preserve"> </v>
      </c>
      <c r="J7305" t="s">
        <v>852</v>
      </c>
      <c r="K7305" t="s">
        <v>15567</v>
      </c>
      <c r="L7305" t="str">
        <f t="shared" si="570"/>
        <v>OK</v>
      </c>
      <c r="M7305" t="str">
        <f t="shared" si="571"/>
        <v>NOT  NULL</v>
      </c>
      <c r="N7305">
        <f t="shared" si="572"/>
        <v>1</v>
      </c>
      <c r="O7305" t="str">
        <f>IF(ISNA(VLOOKUP(J7305,Vendors!A:A,1,FALSE)),"MISSING VENDER","VALID")</f>
        <v>VALID</v>
      </c>
      <c r="P7305" t="str">
        <f>IF(ISNA(VLOOKUP(H7305,'Customers'!A:A,1,FALSE)),"missing customer ","valid")</f>
        <v xml:space="preserve">missing customer </v>
      </c>
      <c r="Q7305" t="str">
        <f t="shared" si="573"/>
        <v>VALID</v>
      </c>
      <c r="R7305" t="str">
        <f t="shared" si="574"/>
        <v>VALID</v>
      </c>
    </row>
    <row r="7306" spans="1:18" x14ac:dyDescent="0.25">
      <c r="A7306" t="s">
        <v>15568</v>
      </c>
      <c r="B7306" s="1">
        <v>45210</v>
      </c>
      <c r="C7306">
        <v>-33964.199999999997</v>
      </c>
      <c r="D7306" t="s">
        <v>826</v>
      </c>
      <c r="E7306" t="s">
        <v>892</v>
      </c>
      <c r="F7306" t="s">
        <v>3</v>
      </c>
      <c r="G7306" t="s">
        <v>18</v>
      </c>
      <c r="H7306" t="s">
        <v>828</v>
      </c>
      <c r="I7306" t="str">
        <f>_xlfn.XLOOKUP(H7306,'Customers'!A7306:A7705,'Customers'!B7306:B7705," ")</f>
        <v xml:space="preserve"> </v>
      </c>
      <c r="J7306" t="s">
        <v>1422</v>
      </c>
      <c r="K7306" t="s">
        <v>15569</v>
      </c>
      <c r="L7306" t="str">
        <f t="shared" si="570"/>
        <v>OK</v>
      </c>
      <c r="M7306" t="str">
        <f t="shared" si="571"/>
        <v>NOT  NULL</v>
      </c>
      <c r="N7306">
        <f t="shared" si="572"/>
        <v>1</v>
      </c>
      <c r="O7306" t="str">
        <f>IF(ISNA(VLOOKUP(J7306,Vendors!A:A,1,FALSE)),"MISSING VENDER","VALID")</f>
        <v>VALID</v>
      </c>
      <c r="P7306" t="str">
        <f>IF(ISNA(VLOOKUP(H7306,'Customers'!A:A,1,FALSE)),"missing customer ","valid")</f>
        <v xml:space="preserve">missing customer </v>
      </c>
      <c r="Q7306" t="str">
        <f t="shared" si="573"/>
        <v>VALID</v>
      </c>
      <c r="R7306" t="str">
        <f t="shared" si="574"/>
        <v>VALID</v>
      </c>
    </row>
    <row r="7307" spans="1:18" x14ac:dyDescent="0.25">
      <c r="A7307" t="s">
        <v>15570</v>
      </c>
      <c r="B7307" s="1">
        <v>45000</v>
      </c>
      <c r="C7307">
        <v>280933.02</v>
      </c>
      <c r="D7307" t="s">
        <v>836</v>
      </c>
      <c r="E7307" t="s">
        <v>855</v>
      </c>
      <c r="F7307" t="s">
        <v>5</v>
      </c>
      <c r="G7307" t="s">
        <v>14</v>
      </c>
      <c r="H7307" t="s">
        <v>101</v>
      </c>
      <c r="I7307" t="str">
        <f>_xlfn.XLOOKUP(H7307,'Customers'!A7307:A7706,'Customers'!B7307:B7706," ")</f>
        <v xml:space="preserve"> </v>
      </c>
      <c r="J7307" t="s">
        <v>828</v>
      </c>
      <c r="K7307" t="s">
        <v>15571</v>
      </c>
      <c r="L7307" t="str">
        <f t="shared" si="570"/>
        <v>OK</v>
      </c>
      <c r="M7307" t="str">
        <f t="shared" si="571"/>
        <v>NOT  NULL</v>
      </c>
      <c r="N7307">
        <f t="shared" si="572"/>
        <v>1</v>
      </c>
      <c r="O7307" t="str">
        <f>IF(ISNA(VLOOKUP(J7307,Vendors!A:A,1,FALSE)),"MISSING VENDER","VALID")</f>
        <v>MISSING VENDER</v>
      </c>
      <c r="P7307" t="str">
        <f>IF(ISNA(VLOOKUP(H7307,'Customers'!A:A,1,FALSE)),"missing customer ","valid")</f>
        <v>valid</v>
      </c>
      <c r="Q7307" t="str">
        <f t="shared" si="573"/>
        <v>VALID</v>
      </c>
      <c r="R7307" t="str">
        <f t="shared" si="574"/>
        <v>VALID</v>
      </c>
    </row>
    <row r="7308" spans="1:18" x14ac:dyDescent="0.25">
      <c r="A7308" t="s">
        <v>15572</v>
      </c>
      <c r="B7308" s="1">
        <v>45151</v>
      </c>
      <c r="C7308">
        <v>166174.79999999999</v>
      </c>
      <c r="D7308" t="s">
        <v>836</v>
      </c>
      <c r="E7308" t="s">
        <v>840</v>
      </c>
      <c r="F7308" t="s">
        <v>3</v>
      </c>
      <c r="G7308" t="s">
        <v>28</v>
      </c>
      <c r="H7308" t="s">
        <v>475</v>
      </c>
      <c r="I7308" t="str">
        <f>_xlfn.XLOOKUP(H7308,'Customers'!A7308:A7707,'Customers'!B7308:B7707," ")</f>
        <v xml:space="preserve"> </v>
      </c>
      <c r="J7308" t="s">
        <v>828</v>
      </c>
      <c r="K7308" t="s">
        <v>15573</v>
      </c>
      <c r="L7308" t="str">
        <f t="shared" si="570"/>
        <v>OK</v>
      </c>
      <c r="M7308" t="str">
        <f t="shared" si="571"/>
        <v>NOT  NULL</v>
      </c>
      <c r="N7308">
        <f t="shared" si="572"/>
        <v>1</v>
      </c>
      <c r="O7308" t="str">
        <f>IF(ISNA(VLOOKUP(J7308,Vendors!A:A,1,FALSE)),"MISSING VENDER","VALID")</f>
        <v>MISSING VENDER</v>
      </c>
      <c r="P7308" t="str">
        <f>IF(ISNA(VLOOKUP(H7308,'Customers'!A:A,1,FALSE)),"missing customer ","valid")</f>
        <v>valid</v>
      </c>
      <c r="Q7308" t="str">
        <f t="shared" si="573"/>
        <v>VALID</v>
      </c>
      <c r="R7308" t="str">
        <f t="shared" si="574"/>
        <v>VALID</v>
      </c>
    </row>
    <row r="7309" spans="1:18" x14ac:dyDescent="0.25">
      <c r="A7309" t="s">
        <v>15574</v>
      </c>
      <c r="B7309" s="1">
        <v>44566</v>
      </c>
      <c r="C7309">
        <v>164435.01</v>
      </c>
      <c r="D7309" t="s">
        <v>836</v>
      </c>
      <c r="E7309" t="s">
        <v>855</v>
      </c>
      <c r="F7309" t="s">
        <v>5</v>
      </c>
      <c r="G7309" t="s">
        <v>25</v>
      </c>
      <c r="H7309" t="s">
        <v>255</v>
      </c>
      <c r="I7309" t="str">
        <f>_xlfn.XLOOKUP(H7309,'Customers'!A7309:A7708,'Customers'!B7309:B7708," ")</f>
        <v xml:space="preserve"> </v>
      </c>
      <c r="J7309" t="s">
        <v>828</v>
      </c>
      <c r="K7309" t="s">
        <v>15575</v>
      </c>
      <c r="L7309" t="str">
        <f t="shared" si="570"/>
        <v>OK</v>
      </c>
      <c r="M7309" t="str">
        <f t="shared" si="571"/>
        <v>NOT  NULL</v>
      </c>
      <c r="N7309">
        <f t="shared" si="572"/>
        <v>1</v>
      </c>
      <c r="O7309" t="str">
        <f>IF(ISNA(VLOOKUP(J7309,Vendors!A:A,1,FALSE)),"MISSING VENDER","VALID")</f>
        <v>MISSING VENDER</v>
      </c>
      <c r="P7309" t="str">
        <f>IF(ISNA(VLOOKUP(H7309,'Customers'!A:A,1,FALSE)),"missing customer ","valid")</f>
        <v>valid</v>
      </c>
      <c r="Q7309" t="str">
        <f t="shared" si="573"/>
        <v>VALID</v>
      </c>
      <c r="R7309" t="str">
        <f t="shared" si="574"/>
        <v>VALID</v>
      </c>
    </row>
    <row r="7310" spans="1:18" x14ac:dyDescent="0.25">
      <c r="A7310" t="s">
        <v>15576</v>
      </c>
      <c r="B7310" s="1">
        <v>44755</v>
      </c>
      <c r="C7310">
        <v>-40963.089999999997</v>
      </c>
      <c r="D7310" t="s">
        <v>826</v>
      </c>
      <c r="E7310" t="s">
        <v>843</v>
      </c>
      <c r="F7310" t="s">
        <v>4</v>
      </c>
      <c r="G7310" t="s">
        <v>18</v>
      </c>
      <c r="H7310" t="s">
        <v>828</v>
      </c>
      <c r="I7310" t="str">
        <f>_xlfn.XLOOKUP(H7310,'Customers'!A7310:A7709,'Customers'!B7310:B7709," ")</f>
        <v xml:space="preserve"> </v>
      </c>
      <c r="J7310" t="s">
        <v>1096</v>
      </c>
      <c r="K7310" t="s">
        <v>15577</v>
      </c>
      <c r="L7310" t="str">
        <f t="shared" si="570"/>
        <v>OK</v>
      </c>
      <c r="M7310" t="str">
        <f t="shared" si="571"/>
        <v>NOT  NULL</v>
      </c>
      <c r="N7310">
        <f t="shared" si="572"/>
        <v>1</v>
      </c>
      <c r="O7310" t="str">
        <f>IF(ISNA(VLOOKUP(J7310,Vendors!A:A,1,FALSE)),"MISSING VENDER","VALID")</f>
        <v>VALID</v>
      </c>
      <c r="P7310" t="str">
        <f>IF(ISNA(VLOOKUP(H7310,'Customers'!A:A,1,FALSE)),"missing customer ","valid")</f>
        <v xml:space="preserve">missing customer </v>
      </c>
      <c r="Q7310" t="str">
        <f t="shared" si="573"/>
        <v>VALID</v>
      </c>
      <c r="R7310" t="str">
        <f t="shared" si="574"/>
        <v>VALID</v>
      </c>
    </row>
    <row r="7311" spans="1:18" x14ac:dyDescent="0.25">
      <c r="A7311" t="s">
        <v>15578</v>
      </c>
      <c r="B7311" s="1">
        <v>45224</v>
      </c>
      <c r="C7311">
        <v>110142.35</v>
      </c>
      <c r="D7311" t="s">
        <v>836</v>
      </c>
      <c r="E7311" t="s">
        <v>855</v>
      </c>
      <c r="F7311" t="s">
        <v>3</v>
      </c>
      <c r="G7311" t="s">
        <v>28</v>
      </c>
      <c r="H7311" t="s">
        <v>563</v>
      </c>
      <c r="I7311" t="str">
        <f>_xlfn.XLOOKUP(H7311,'Customers'!A7311:A7710,'Customers'!B7311:B7710," ")</f>
        <v xml:space="preserve"> </v>
      </c>
      <c r="J7311" t="s">
        <v>828</v>
      </c>
      <c r="K7311" t="s">
        <v>15579</v>
      </c>
      <c r="L7311" t="str">
        <f t="shared" si="570"/>
        <v>OK</v>
      </c>
      <c r="M7311" t="str">
        <f t="shared" si="571"/>
        <v>NOT  NULL</v>
      </c>
      <c r="N7311">
        <f t="shared" si="572"/>
        <v>1</v>
      </c>
      <c r="O7311" t="str">
        <f>IF(ISNA(VLOOKUP(J7311,Vendors!A:A,1,FALSE)),"MISSING VENDER","VALID")</f>
        <v>MISSING VENDER</v>
      </c>
      <c r="P7311" t="str">
        <f>IF(ISNA(VLOOKUP(H7311,'Customers'!A:A,1,FALSE)),"missing customer ","valid")</f>
        <v>valid</v>
      </c>
      <c r="Q7311" t="str">
        <f t="shared" si="573"/>
        <v>VALID</v>
      </c>
      <c r="R7311" t="str">
        <f t="shared" si="574"/>
        <v>VALID</v>
      </c>
    </row>
    <row r="7312" spans="1:18" x14ac:dyDescent="0.25">
      <c r="A7312" t="s">
        <v>15580</v>
      </c>
      <c r="B7312" s="1">
        <v>44653</v>
      </c>
      <c r="C7312">
        <v>-28836.2</v>
      </c>
      <c r="D7312" t="s">
        <v>826</v>
      </c>
      <c r="E7312" t="s">
        <v>827</v>
      </c>
      <c r="F7312" t="s">
        <v>5</v>
      </c>
      <c r="G7312" t="s">
        <v>25</v>
      </c>
      <c r="H7312" t="s">
        <v>828</v>
      </c>
      <c r="I7312" t="str">
        <f>_xlfn.XLOOKUP(H7312,'Customers'!A7312:A7711,'Customers'!B7312:B7711," ")</f>
        <v xml:space="preserve"> </v>
      </c>
      <c r="J7312" t="s">
        <v>1440</v>
      </c>
      <c r="K7312" t="s">
        <v>15581</v>
      </c>
      <c r="L7312" t="str">
        <f t="shared" si="570"/>
        <v>OK</v>
      </c>
      <c r="M7312" t="str">
        <f t="shared" si="571"/>
        <v>NOT  NULL</v>
      </c>
      <c r="N7312">
        <f t="shared" si="572"/>
        <v>1</v>
      </c>
      <c r="O7312" t="str">
        <f>IF(ISNA(VLOOKUP(J7312,Vendors!A:A,1,FALSE)),"MISSING VENDER","VALID")</f>
        <v>VALID</v>
      </c>
      <c r="P7312" t="str">
        <f>IF(ISNA(VLOOKUP(H7312,'Customers'!A:A,1,FALSE)),"missing customer ","valid")</f>
        <v xml:space="preserve">missing customer </v>
      </c>
      <c r="Q7312" t="str">
        <f t="shared" si="573"/>
        <v>VALID</v>
      </c>
      <c r="R7312" t="str">
        <f t="shared" si="574"/>
        <v>VALID</v>
      </c>
    </row>
    <row r="7313" spans="1:18" x14ac:dyDescent="0.25">
      <c r="A7313" t="s">
        <v>15582</v>
      </c>
      <c r="B7313" s="1">
        <v>45180</v>
      </c>
      <c r="C7313">
        <v>-30132.51</v>
      </c>
      <c r="D7313" t="s">
        <v>826</v>
      </c>
      <c r="E7313" t="s">
        <v>827</v>
      </c>
      <c r="F7313" t="s">
        <v>3</v>
      </c>
      <c r="G7313" t="s">
        <v>14</v>
      </c>
      <c r="H7313" t="s">
        <v>828</v>
      </c>
      <c r="I7313" t="str">
        <f>_xlfn.XLOOKUP(H7313,'Customers'!A7313:A7712,'Customers'!B7313:B7712," ")</f>
        <v xml:space="preserve"> </v>
      </c>
      <c r="J7313" t="s">
        <v>1572</v>
      </c>
      <c r="K7313" t="s">
        <v>15583</v>
      </c>
      <c r="L7313" t="str">
        <f t="shared" si="570"/>
        <v>OK</v>
      </c>
      <c r="M7313" t="str">
        <f t="shared" si="571"/>
        <v>NOT  NULL</v>
      </c>
      <c r="N7313">
        <f t="shared" si="572"/>
        <v>1</v>
      </c>
      <c r="O7313" t="str">
        <f>IF(ISNA(VLOOKUP(J7313,Vendors!A:A,1,FALSE)),"MISSING VENDER","VALID")</f>
        <v>VALID</v>
      </c>
      <c r="P7313" t="str">
        <f>IF(ISNA(VLOOKUP(H7313,'Customers'!A:A,1,FALSE)),"missing customer ","valid")</f>
        <v xml:space="preserve">missing customer </v>
      </c>
      <c r="Q7313" t="str">
        <f t="shared" si="573"/>
        <v>VALID</v>
      </c>
      <c r="R7313" t="str">
        <f t="shared" si="574"/>
        <v>VALID</v>
      </c>
    </row>
    <row r="7314" spans="1:18" x14ac:dyDescent="0.25">
      <c r="A7314" t="s">
        <v>15584</v>
      </c>
      <c r="B7314" s="1">
        <v>44746</v>
      </c>
      <c r="C7314">
        <v>160917.48000000001</v>
      </c>
      <c r="D7314" t="s">
        <v>836</v>
      </c>
      <c r="E7314" t="s">
        <v>855</v>
      </c>
      <c r="F7314" t="s">
        <v>5</v>
      </c>
      <c r="G7314" t="s">
        <v>28</v>
      </c>
      <c r="H7314" t="s">
        <v>65</v>
      </c>
      <c r="I7314" t="str">
        <f>_xlfn.XLOOKUP(H7314,'Customers'!A7314:A7713,'Customers'!B7314:B7713," ")</f>
        <v xml:space="preserve"> </v>
      </c>
      <c r="J7314" t="s">
        <v>828</v>
      </c>
      <c r="K7314" t="s">
        <v>15585</v>
      </c>
      <c r="L7314" t="str">
        <f t="shared" si="570"/>
        <v>OK</v>
      </c>
      <c r="M7314" t="str">
        <f t="shared" si="571"/>
        <v>NOT  NULL</v>
      </c>
      <c r="N7314">
        <f t="shared" si="572"/>
        <v>1</v>
      </c>
      <c r="O7314" t="str">
        <f>IF(ISNA(VLOOKUP(J7314,Vendors!A:A,1,FALSE)),"MISSING VENDER","VALID")</f>
        <v>MISSING VENDER</v>
      </c>
      <c r="P7314" t="str">
        <f>IF(ISNA(VLOOKUP(H7314,'Customers'!A:A,1,FALSE)),"missing customer ","valid")</f>
        <v>valid</v>
      </c>
      <c r="Q7314" t="str">
        <f t="shared" si="573"/>
        <v>VALID</v>
      </c>
      <c r="R7314" t="str">
        <f t="shared" si="574"/>
        <v>VALID</v>
      </c>
    </row>
    <row r="7315" spans="1:18" x14ac:dyDescent="0.25">
      <c r="A7315" t="s">
        <v>15586</v>
      </c>
      <c r="B7315" s="1">
        <v>45020</v>
      </c>
      <c r="C7315">
        <v>-38505.49</v>
      </c>
      <c r="D7315" t="s">
        <v>826</v>
      </c>
      <c r="E7315" t="s">
        <v>827</v>
      </c>
      <c r="F7315" t="s">
        <v>3</v>
      </c>
      <c r="G7315" t="s">
        <v>18</v>
      </c>
      <c r="H7315" t="s">
        <v>828</v>
      </c>
      <c r="I7315" t="str">
        <f>_xlfn.XLOOKUP(H7315,'Customers'!A7315:A7714,'Customers'!B7315:B7714," ")</f>
        <v xml:space="preserve"> </v>
      </c>
      <c r="J7315" t="s">
        <v>1067</v>
      </c>
      <c r="K7315" t="s">
        <v>15587</v>
      </c>
      <c r="L7315" t="str">
        <f t="shared" si="570"/>
        <v>OK</v>
      </c>
      <c r="M7315" t="str">
        <f t="shared" si="571"/>
        <v>NOT  NULL</v>
      </c>
      <c r="N7315">
        <f t="shared" si="572"/>
        <v>1</v>
      </c>
      <c r="O7315" t="str">
        <f>IF(ISNA(VLOOKUP(J7315,Vendors!A:A,1,FALSE)),"MISSING VENDER","VALID")</f>
        <v>VALID</v>
      </c>
      <c r="P7315" t="str">
        <f>IF(ISNA(VLOOKUP(H7315,'Customers'!A:A,1,FALSE)),"missing customer ","valid")</f>
        <v xml:space="preserve">missing customer </v>
      </c>
      <c r="Q7315" t="str">
        <f t="shared" si="573"/>
        <v>VALID</v>
      </c>
      <c r="R7315" t="str">
        <f t="shared" si="574"/>
        <v>VALID</v>
      </c>
    </row>
    <row r="7316" spans="1:18" x14ac:dyDescent="0.25">
      <c r="A7316" t="s">
        <v>15588</v>
      </c>
      <c r="B7316" s="1">
        <v>44871</v>
      </c>
      <c r="C7316">
        <v>-2000</v>
      </c>
      <c r="D7316" t="s">
        <v>826</v>
      </c>
      <c r="E7316" t="s">
        <v>851</v>
      </c>
      <c r="F7316" t="s">
        <v>4</v>
      </c>
      <c r="G7316" t="s">
        <v>14</v>
      </c>
      <c r="H7316" t="s">
        <v>828</v>
      </c>
      <c r="I7316" t="str">
        <f>_xlfn.XLOOKUP(H7316,'Customers'!A7316:A7715,'Customers'!B7316:B7715," ")</f>
        <v xml:space="preserve"> </v>
      </c>
      <c r="J7316" t="s">
        <v>1073</v>
      </c>
      <c r="K7316" t="s">
        <v>15589</v>
      </c>
      <c r="L7316" t="str">
        <f t="shared" si="570"/>
        <v>OK</v>
      </c>
      <c r="M7316" t="str">
        <f t="shared" si="571"/>
        <v>NOT  NULL</v>
      </c>
      <c r="N7316">
        <f t="shared" si="572"/>
        <v>1</v>
      </c>
      <c r="O7316" t="str">
        <f>IF(ISNA(VLOOKUP(J7316,Vendors!A:A,1,FALSE)),"MISSING VENDER","VALID")</f>
        <v>VALID</v>
      </c>
      <c r="P7316" t="str">
        <f>IF(ISNA(VLOOKUP(H7316,'Customers'!A:A,1,FALSE)),"missing customer ","valid")</f>
        <v xml:space="preserve">missing customer </v>
      </c>
      <c r="Q7316" t="str">
        <f t="shared" si="573"/>
        <v>VALID</v>
      </c>
      <c r="R7316" t="str">
        <f t="shared" si="574"/>
        <v>VALID</v>
      </c>
    </row>
    <row r="7317" spans="1:18" x14ac:dyDescent="0.25">
      <c r="A7317" t="s">
        <v>15590</v>
      </c>
      <c r="B7317" s="1">
        <v>44606</v>
      </c>
      <c r="C7317">
        <v>102918.72</v>
      </c>
      <c r="D7317" t="s">
        <v>836</v>
      </c>
      <c r="E7317" t="s">
        <v>855</v>
      </c>
      <c r="F7317" t="s">
        <v>4</v>
      </c>
      <c r="G7317" t="s">
        <v>28</v>
      </c>
      <c r="H7317" t="s">
        <v>621</v>
      </c>
      <c r="I7317" t="str">
        <f>_xlfn.XLOOKUP(H7317,'Customers'!A7317:A7716,'Customers'!B7317:B7716," ")</f>
        <v xml:space="preserve"> </v>
      </c>
      <c r="J7317" t="s">
        <v>828</v>
      </c>
      <c r="K7317" t="s">
        <v>15591</v>
      </c>
      <c r="L7317" t="str">
        <f t="shared" si="570"/>
        <v>OK</v>
      </c>
      <c r="M7317" t="str">
        <f t="shared" si="571"/>
        <v>NOT  NULL</v>
      </c>
      <c r="N7317">
        <f t="shared" si="572"/>
        <v>1</v>
      </c>
      <c r="O7317" t="str">
        <f>IF(ISNA(VLOOKUP(J7317,Vendors!A:A,1,FALSE)),"MISSING VENDER","VALID")</f>
        <v>MISSING VENDER</v>
      </c>
      <c r="P7317" t="str">
        <f>IF(ISNA(VLOOKUP(H7317,'Customers'!A:A,1,FALSE)),"missing customer ","valid")</f>
        <v>valid</v>
      </c>
      <c r="Q7317" t="str">
        <f t="shared" si="573"/>
        <v>VALID</v>
      </c>
      <c r="R7317" t="str">
        <f t="shared" si="574"/>
        <v>VALID</v>
      </c>
    </row>
    <row r="7318" spans="1:18" x14ac:dyDescent="0.25">
      <c r="A7318" t="s">
        <v>15592</v>
      </c>
      <c r="B7318" s="1">
        <v>45252</v>
      </c>
      <c r="C7318">
        <v>-2000</v>
      </c>
      <c r="D7318" t="s">
        <v>826</v>
      </c>
      <c r="E7318" t="s">
        <v>832</v>
      </c>
      <c r="F7318" t="s">
        <v>4</v>
      </c>
      <c r="G7318" t="s">
        <v>14</v>
      </c>
      <c r="H7318" t="s">
        <v>828</v>
      </c>
      <c r="I7318" t="str">
        <f>_xlfn.XLOOKUP(H7318,'Customers'!A7318:A7717,'Customers'!B7318:B7717," ")</f>
        <v xml:space="preserve"> </v>
      </c>
      <c r="J7318" t="s">
        <v>919</v>
      </c>
      <c r="K7318" t="s">
        <v>15593</v>
      </c>
      <c r="L7318" t="str">
        <f t="shared" si="570"/>
        <v>OK</v>
      </c>
      <c r="M7318" t="str">
        <f t="shared" si="571"/>
        <v>NOT  NULL</v>
      </c>
      <c r="N7318">
        <f t="shared" si="572"/>
        <v>1</v>
      </c>
      <c r="O7318" t="str">
        <f>IF(ISNA(VLOOKUP(J7318,Vendors!A:A,1,FALSE)),"MISSING VENDER","VALID")</f>
        <v>VALID</v>
      </c>
      <c r="P7318" t="str">
        <f>IF(ISNA(VLOOKUP(H7318,'Customers'!A:A,1,FALSE)),"missing customer ","valid")</f>
        <v xml:space="preserve">missing customer </v>
      </c>
      <c r="Q7318" t="str">
        <f t="shared" si="573"/>
        <v>VALID</v>
      </c>
      <c r="R7318" t="str">
        <f t="shared" si="574"/>
        <v>VALID</v>
      </c>
    </row>
    <row r="7319" spans="1:18" x14ac:dyDescent="0.25">
      <c r="A7319" t="s">
        <v>15594</v>
      </c>
      <c r="B7319" s="1">
        <v>45098</v>
      </c>
      <c r="C7319">
        <v>-6470.71</v>
      </c>
      <c r="D7319" t="s">
        <v>826</v>
      </c>
      <c r="E7319" t="s">
        <v>892</v>
      </c>
      <c r="F7319" t="s">
        <v>4</v>
      </c>
      <c r="G7319" t="s">
        <v>28</v>
      </c>
      <c r="H7319" t="s">
        <v>828</v>
      </c>
      <c r="I7319" t="str">
        <f>_xlfn.XLOOKUP(H7319,'Customers'!A7319:A7718,'Customers'!B7319:B7718," ")</f>
        <v xml:space="preserve"> </v>
      </c>
      <c r="J7319" t="s">
        <v>1567</v>
      </c>
      <c r="K7319" t="s">
        <v>15595</v>
      </c>
      <c r="L7319" t="str">
        <f t="shared" si="570"/>
        <v>OK</v>
      </c>
      <c r="M7319" t="str">
        <f t="shared" si="571"/>
        <v>NOT  NULL</v>
      </c>
      <c r="N7319">
        <f t="shared" si="572"/>
        <v>1</v>
      </c>
      <c r="O7319" t="str">
        <f>IF(ISNA(VLOOKUP(J7319,Vendors!A:A,1,FALSE)),"MISSING VENDER","VALID")</f>
        <v>VALID</v>
      </c>
      <c r="P7319" t="str">
        <f>IF(ISNA(VLOOKUP(H7319,'Customers'!A:A,1,FALSE)),"missing customer ","valid")</f>
        <v xml:space="preserve">missing customer </v>
      </c>
      <c r="Q7319" t="str">
        <f t="shared" si="573"/>
        <v>VALID</v>
      </c>
      <c r="R7319" t="str">
        <f t="shared" si="574"/>
        <v>VALID</v>
      </c>
    </row>
    <row r="7320" spans="1:18" x14ac:dyDescent="0.25">
      <c r="A7320" t="s">
        <v>15596</v>
      </c>
      <c r="B7320" s="1">
        <v>45203</v>
      </c>
      <c r="C7320">
        <v>170469.17</v>
      </c>
      <c r="D7320" t="s">
        <v>836</v>
      </c>
      <c r="E7320" t="s">
        <v>837</v>
      </c>
      <c r="F7320" t="s">
        <v>3</v>
      </c>
      <c r="G7320" t="s">
        <v>14</v>
      </c>
      <c r="H7320" t="s">
        <v>187</v>
      </c>
      <c r="I7320" t="str">
        <f>_xlfn.XLOOKUP(H7320,'Customers'!A7320:A7719,'Customers'!B7320:B7719," ")</f>
        <v xml:space="preserve"> </v>
      </c>
      <c r="J7320" t="s">
        <v>828</v>
      </c>
      <c r="K7320" t="s">
        <v>15597</v>
      </c>
      <c r="L7320" t="str">
        <f t="shared" si="570"/>
        <v>OK</v>
      </c>
      <c r="M7320" t="str">
        <f t="shared" si="571"/>
        <v>NOT  NULL</v>
      </c>
      <c r="N7320">
        <f t="shared" si="572"/>
        <v>1</v>
      </c>
      <c r="O7320" t="str">
        <f>IF(ISNA(VLOOKUP(J7320,Vendors!A:A,1,FALSE)),"MISSING VENDER","VALID")</f>
        <v>MISSING VENDER</v>
      </c>
      <c r="P7320" t="str">
        <f>IF(ISNA(VLOOKUP(H7320,'Customers'!A:A,1,FALSE)),"missing customer ","valid")</f>
        <v>valid</v>
      </c>
      <c r="Q7320" t="str">
        <f t="shared" si="573"/>
        <v>VALID</v>
      </c>
      <c r="R7320" t="str">
        <f t="shared" si="574"/>
        <v>VALID</v>
      </c>
    </row>
    <row r="7321" spans="1:18" x14ac:dyDescent="0.25">
      <c r="A7321" t="s">
        <v>15598</v>
      </c>
      <c r="B7321" s="1">
        <v>45288</v>
      </c>
      <c r="C7321">
        <v>236780.85</v>
      </c>
      <c r="D7321" t="s">
        <v>836</v>
      </c>
      <c r="E7321" t="s">
        <v>840</v>
      </c>
      <c r="F7321" t="s">
        <v>4</v>
      </c>
      <c r="G7321" t="s">
        <v>18</v>
      </c>
      <c r="H7321" t="s">
        <v>189</v>
      </c>
      <c r="I7321" t="str">
        <f>_xlfn.XLOOKUP(H7321,'Customers'!A7321:A7720,'Customers'!B7321:B7720," ")</f>
        <v xml:space="preserve"> </v>
      </c>
      <c r="J7321" t="s">
        <v>828</v>
      </c>
      <c r="K7321" t="s">
        <v>15599</v>
      </c>
      <c r="L7321" t="str">
        <f t="shared" si="570"/>
        <v>OK</v>
      </c>
      <c r="M7321" t="str">
        <f t="shared" si="571"/>
        <v>NOT  NULL</v>
      </c>
      <c r="N7321">
        <f t="shared" si="572"/>
        <v>1</v>
      </c>
      <c r="O7321" t="str">
        <f>IF(ISNA(VLOOKUP(J7321,Vendors!A:A,1,FALSE)),"MISSING VENDER","VALID")</f>
        <v>MISSING VENDER</v>
      </c>
      <c r="P7321" t="str">
        <f>IF(ISNA(VLOOKUP(H7321,'Customers'!A:A,1,FALSE)),"missing customer ","valid")</f>
        <v>valid</v>
      </c>
      <c r="Q7321" t="str">
        <f t="shared" si="573"/>
        <v>VALID</v>
      </c>
      <c r="R7321" t="str">
        <f t="shared" si="574"/>
        <v>VALID</v>
      </c>
    </row>
    <row r="7322" spans="1:18" x14ac:dyDescent="0.25">
      <c r="A7322" t="s">
        <v>15600</v>
      </c>
      <c r="B7322" s="1">
        <v>45010</v>
      </c>
      <c r="C7322">
        <v>-22704.76</v>
      </c>
      <c r="D7322" t="s">
        <v>826</v>
      </c>
      <c r="E7322" t="s">
        <v>832</v>
      </c>
      <c r="F7322" t="s">
        <v>4</v>
      </c>
      <c r="G7322" t="s">
        <v>18</v>
      </c>
      <c r="H7322" t="s">
        <v>828</v>
      </c>
      <c r="I7322" t="str">
        <f>_xlfn.XLOOKUP(H7322,'Customers'!A7322:A7721,'Customers'!B7322:B7721," ")</f>
        <v xml:space="preserve"> </v>
      </c>
      <c r="J7322" t="s">
        <v>1422</v>
      </c>
      <c r="K7322" t="s">
        <v>15601</v>
      </c>
      <c r="L7322" t="str">
        <f t="shared" si="570"/>
        <v>OK</v>
      </c>
      <c r="M7322" t="str">
        <f t="shared" si="571"/>
        <v>NOT  NULL</v>
      </c>
      <c r="N7322">
        <f t="shared" si="572"/>
        <v>1</v>
      </c>
      <c r="O7322" t="str">
        <f>IF(ISNA(VLOOKUP(J7322,Vendors!A:A,1,FALSE)),"MISSING VENDER","VALID")</f>
        <v>VALID</v>
      </c>
      <c r="P7322" t="str">
        <f>IF(ISNA(VLOOKUP(H7322,'Customers'!A:A,1,FALSE)),"missing customer ","valid")</f>
        <v xml:space="preserve">missing customer </v>
      </c>
      <c r="Q7322" t="str">
        <f t="shared" si="573"/>
        <v>VALID</v>
      </c>
      <c r="R7322" t="str">
        <f t="shared" si="574"/>
        <v>VALID</v>
      </c>
    </row>
    <row r="7323" spans="1:18" x14ac:dyDescent="0.25">
      <c r="A7323" t="s">
        <v>15602</v>
      </c>
      <c r="B7323" s="1">
        <v>44984</v>
      </c>
      <c r="C7323">
        <v>131925.17000000001</v>
      </c>
      <c r="D7323" t="s">
        <v>836</v>
      </c>
      <c r="E7323" t="s">
        <v>855</v>
      </c>
      <c r="F7323" t="s">
        <v>4</v>
      </c>
      <c r="G7323" t="s">
        <v>18</v>
      </c>
      <c r="H7323" t="s">
        <v>203</v>
      </c>
      <c r="I7323" t="str">
        <f>_xlfn.XLOOKUP(H7323,'Customers'!A7323:A7722,'Customers'!B7323:B7722," ")</f>
        <v xml:space="preserve"> </v>
      </c>
      <c r="J7323" t="s">
        <v>828</v>
      </c>
      <c r="K7323" t="s">
        <v>15603</v>
      </c>
      <c r="L7323" t="str">
        <f t="shared" si="570"/>
        <v>OK</v>
      </c>
      <c r="M7323" t="str">
        <f t="shared" si="571"/>
        <v>NOT  NULL</v>
      </c>
      <c r="N7323">
        <f t="shared" si="572"/>
        <v>1</v>
      </c>
      <c r="O7323" t="str">
        <f>IF(ISNA(VLOOKUP(J7323,Vendors!A:A,1,FALSE)),"MISSING VENDER","VALID")</f>
        <v>MISSING VENDER</v>
      </c>
      <c r="P7323" t="str">
        <f>IF(ISNA(VLOOKUP(H7323,'Customers'!A:A,1,FALSE)),"missing customer ","valid")</f>
        <v>valid</v>
      </c>
      <c r="Q7323" t="str">
        <f t="shared" si="573"/>
        <v>VALID</v>
      </c>
      <c r="R7323" t="str">
        <f t="shared" si="574"/>
        <v>VALID</v>
      </c>
    </row>
    <row r="7324" spans="1:18" x14ac:dyDescent="0.25">
      <c r="A7324" t="s">
        <v>15604</v>
      </c>
      <c r="B7324" s="1">
        <v>44735</v>
      </c>
      <c r="C7324">
        <v>183735.8</v>
      </c>
      <c r="D7324" t="s">
        <v>836</v>
      </c>
      <c r="E7324" t="s">
        <v>837</v>
      </c>
      <c r="F7324" t="s">
        <v>3</v>
      </c>
      <c r="G7324" t="s">
        <v>14</v>
      </c>
      <c r="H7324" t="s">
        <v>473</v>
      </c>
      <c r="I7324" t="str">
        <f>_xlfn.XLOOKUP(H7324,'Customers'!A7324:A7723,'Customers'!B7324:B7723," ")</f>
        <v xml:space="preserve"> </v>
      </c>
      <c r="J7324" t="s">
        <v>828</v>
      </c>
      <c r="K7324" t="s">
        <v>15605</v>
      </c>
      <c r="L7324" t="str">
        <f t="shared" si="570"/>
        <v>OK</v>
      </c>
      <c r="M7324" t="str">
        <f t="shared" si="571"/>
        <v>NOT  NULL</v>
      </c>
      <c r="N7324">
        <f t="shared" si="572"/>
        <v>1</v>
      </c>
      <c r="O7324" t="str">
        <f>IF(ISNA(VLOOKUP(J7324,Vendors!A:A,1,FALSE)),"MISSING VENDER","VALID")</f>
        <v>MISSING VENDER</v>
      </c>
      <c r="P7324" t="str">
        <f>IF(ISNA(VLOOKUP(H7324,'Customers'!A:A,1,FALSE)),"missing customer ","valid")</f>
        <v>valid</v>
      </c>
      <c r="Q7324" t="str">
        <f t="shared" si="573"/>
        <v>VALID</v>
      </c>
      <c r="R7324" t="str">
        <f t="shared" si="574"/>
        <v>VALID</v>
      </c>
    </row>
    <row r="7325" spans="1:18" x14ac:dyDescent="0.25">
      <c r="A7325" t="s">
        <v>15606</v>
      </c>
      <c r="B7325" s="1">
        <v>44665</v>
      </c>
      <c r="C7325">
        <v>-63412.83</v>
      </c>
      <c r="D7325" t="s">
        <v>826</v>
      </c>
      <c r="E7325" t="s">
        <v>892</v>
      </c>
      <c r="F7325" t="s">
        <v>3</v>
      </c>
      <c r="G7325" t="s">
        <v>25</v>
      </c>
      <c r="H7325" t="s">
        <v>828</v>
      </c>
      <c r="I7325" t="str">
        <f>_xlfn.XLOOKUP(H7325,'Customers'!A7325:A7724,'Customers'!B7325:B7724," ")</f>
        <v xml:space="preserve"> </v>
      </c>
      <c r="J7325" t="s">
        <v>1327</v>
      </c>
      <c r="K7325" t="s">
        <v>15607</v>
      </c>
      <c r="L7325" t="str">
        <f t="shared" si="570"/>
        <v>OK</v>
      </c>
      <c r="M7325" t="str">
        <f t="shared" si="571"/>
        <v>NOT  NULL</v>
      </c>
      <c r="N7325">
        <f t="shared" si="572"/>
        <v>1</v>
      </c>
      <c r="O7325" t="str">
        <f>IF(ISNA(VLOOKUP(J7325,Vendors!A:A,1,FALSE)),"MISSING VENDER","VALID")</f>
        <v>VALID</v>
      </c>
      <c r="P7325" t="str">
        <f>IF(ISNA(VLOOKUP(H7325,'Customers'!A:A,1,FALSE)),"missing customer ","valid")</f>
        <v xml:space="preserve">missing customer </v>
      </c>
      <c r="Q7325" t="str">
        <f t="shared" si="573"/>
        <v>VALID</v>
      </c>
      <c r="R7325" t="str">
        <f t="shared" si="574"/>
        <v>VALID</v>
      </c>
    </row>
    <row r="7326" spans="1:18" x14ac:dyDescent="0.25">
      <c r="A7326" t="s">
        <v>15608</v>
      </c>
      <c r="B7326" s="1">
        <v>44737</v>
      </c>
      <c r="C7326">
        <v>-67076.55</v>
      </c>
      <c r="D7326" t="s">
        <v>826</v>
      </c>
      <c r="E7326" t="s">
        <v>851</v>
      </c>
      <c r="F7326" t="s">
        <v>3</v>
      </c>
      <c r="G7326" t="s">
        <v>14</v>
      </c>
      <c r="H7326" t="s">
        <v>828</v>
      </c>
      <c r="I7326" t="str">
        <f>_xlfn.XLOOKUP(H7326,'Customers'!A7326:A7725,'Customers'!B7326:B7725," ")</f>
        <v xml:space="preserve"> </v>
      </c>
      <c r="J7326" t="s">
        <v>2004</v>
      </c>
      <c r="K7326" t="s">
        <v>15609</v>
      </c>
      <c r="L7326" t="str">
        <f t="shared" si="570"/>
        <v>OK</v>
      </c>
      <c r="M7326" t="str">
        <f t="shared" si="571"/>
        <v>NOT  NULL</v>
      </c>
      <c r="N7326">
        <f t="shared" si="572"/>
        <v>1</v>
      </c>
      <c r="O7326" t="str">
        <f>IF(ISNA(VLOOKUP(J7326,Vendors!A:A,1,FALSE)),"MISSING VENDER","VALID")</f>
        <v>VALID</v>
      </c>
      <c r="P7326" t="str">
        <f>IF(ISNA(VLOOKUP(H7326,'Customers'!A:A,1,FALSE)),"missing customer ","valid")</f>
        <v xml:space="preserve">missing customer </v>
      </c>
      <c r="Q7326" t="str">
        <f t="shared" si="573"/>
        <v>VALID</v>
      </c>
      <c r="R7326" t="str">
        <f t="shared" si="574"/>
        <v>VALID</v>
      </c>
    </row>
    <row r="7327" spans="1:18" x14ac:dyDescent="0.25">
      <c r="A7327" t="s">
        <v>15610</v>
      </c>
      <c r="B7327" s="1">
        <v>44857</v>
      </c>
      <c r="C7327">
        <v>-51167.54</v>
      </c>
      <c r="D7327" t="s">
        <v>826</v>
      </c>
      <c r="E7327" t="s">
        <v>832</v>
      </c>
      <c r="F7327" t="s">
        <v>4</v>
      </c>
      <c r="G7327" t="s">
        <v>14</v>
      </c>
      <c r="H7327" t="s">
        <v>828</v>
      </c>
      <c r="I7327" t="str">
        <f>_xlfn.XLOOKUP(H7327,'Customers'!A7327:A7726,'Customers'!B7327:B7726," ")</f>
        <v xml:space="preserve"> </v>
      </c>
      <c r="J7327" t="s">
        <v>1927</v>
      </c>
      <c r="K7327" t="s">
        <v>15611</v>
      </c>
      <c r="L7327" t="str">
        <f t="shared" si="570"/>
        <v>OK</v>
      </c>
      <c r="M7327" t="str">
        <f t="shared" si="571"/>
        <v>NOT  NULL</v>
      </c>
      <c r="N7327">
        <f t="shared" si="572"/>
        <v>1</v>
      </c>
      <c r="O7327" t="str">
        <f>IF(ISNA(VLOOKUP(J7327,Vendors!A:A,1,FALSE)),"MISSING VENDER","VALID")</f>
        <v>VALID</v>
      </c>
      <c r="P7327" t="str">
        <f>IF(ISNA(VLOOKUP(H7327,'Customers'!A:A,1,FALSE)),"missing customer ","valid")</f>
        <v xml:space="preserve">missing customer </v>
      </c>
      <c r="Q7327" t="str">
        <f t="shared" si="573"/>
        <v>VALID</v>
      </c>
      <c r="R7327" t="str">
        <f t="shared" si="574"/>
        <v>VALID</v>
      </c>
    </row>
    <row r="7328" spans="1:18" x14ac:dyDescent="0.25">
      <c r="A7328" t="s">
        <v>15612</v>
      </c>
      <c r="B7328" s="1">
        <v>44770</v>
      </c>
      <c r="C7328">
        <v>18370.18</v>
      </c>
      <c r="D7328" t="s">
        <v>958</v>
      </c>
      <c r="E7328" t="s">
        <v>958</v>
      </c>
      <c r="F7328" t="s">
        <v>3</v>
      </c>
      <c r="G7328" t="s">
        <v>18</v>
      </c>
      <c r="H7328" t="s">
        <v>828</v>
      </c>
      <c r="I7328" t="str">
        <f>_xlfn.XLOOKUP(H7328,'Customers'!A7328:A7727,'Customers'!B7328:B7727," ")</f>
        <v xml:space="preserve"> </v>
      </c>
      <c r="J7328" t="s">
        <v>828</v>
      </c>
      <c r="K7328" t="s">
        <v>15613</v>
      </c>
      <c r="L7328" t="str">
        <f t="shared" si="570"/>
        <v>OK</v>
      </c>
      <c r="M7328" t="str">
        <f t="shared" si="571"/>
        <v>NOT  NULL</v>
      </c>
      <c r="N7328">
        <f t="shared" si="572"/>
        <v>1</v>
      </c>
      <c r="O7328" t="str">
        <f>IF(ISNA(VLOOKUP(J7328,Vendors!A:A,1,FALSE)),"MISSING VENDER","VALID")</f>
        <v>MISSING VENDER</v>
      </c>
      <c r="P7328" t="str">
        <f>IF(ISNA(VLOOKUP(H7328,'Customers'!A:A,1,FALSE)),"missing customer ","valid")</f>
        <v xml:space="preserve">missing customer </v>
      </c>
      <c r="Q7328" t="str">
        <f t="shared" si="573"/>
        <v>VALID</v>
      </c>
      <c r="R7328" t="str">
        <f t="shared" si="574"/>
        <v>VALID</v>
      </c>
    </row>
    <row r="7329" spans="1:18" x14ac:dyDescent="0.25">
      <c r="A7329" t="s">
        <v>15614</v>
      </c>
      <c r="B7329" s="1">
        <v>44715</v>
      </c>
      <c r="C7329">
        <v>-69371.53</v>
      </c>
      <c r="D7329" t="s">
        <v>826</v>
      </c>
      <c r="E7329" t="s">
        <v>827</v>
      </c>
      <c r="F7329" t="s">
        <v>3</v>
      </c>
      <c r="G7329" t="s">
        <v>28</v>
      </c>
      <c r="H7329" t="s">
        <v>828</v>
      </c>
      <c r="I7329" t="str">
        <f>_xlfn.XLOOKUP(H7329,'Customers'!A7329:A7728,'Customers'!B7329:B7728," ")</f>
        <v xml:space="preserve"> </v>
      </c>
      <c r="J7329" t="s">
        <v>1248</v>
      </c>
      <c r="K7329" t="s">
        <v>15615</v>
      </c>
      <c r="L7329" t="str">
        <f t="shared" si="570"/>
        <v>OK</v>
      </c>
      <c r="M7329" t="str">
        <f t="shared" si="571"/>
        <v>NOT  NULL</v>
      </c>
      <c r="N7329">
        <f t="shared" si="572"/>
        <v>1</v>
      </c>
      <c r="O7329" t="str">
        <f>IF(ISNA(VLOOKUP(J7329,Vendors!A:A,1,FALSE)),"MISSING VENDER","VALID")</f>
        <v>VALID</v>
      </c>
      <c r="P7329" t="str">
        <f>IF(ISNA(VLOOKUP(H7329,'Customers'!A:A,1,FALSE)),"missing customer ","valid")</f>
        <v xml:space="preserve">missing customer </v>
      </c>
      <c r="Q7329" t="str">
        <f t="shared" si="573"/>
        <v>VALID</v>
      </c>
      <c r="R7329" t="str">
        <f t="shared" si="574"/>
        <v>VALID</v>
      </c>
    </row>
    <row r="7330" spans="1:18" x14ac:dyDescent="0.25">
      <c r="A7330" t="s">
        <v>15616</v>
      </c>
      <c r="B7330" s="1">
        <v>44894</v>
      </c>
      <c r="C7330">
        <v>-50995.24</v>
      </c>
      <c r="D7330" t="s">
        <v>826</v>
      </c>
      <c r="E7330" t="s">
        <v>832</v>
      </c>
      <c r="F7330" t="s">
        <v>4</v>
      </c>
      <c r="G7330" t="s">
        <v>28</v>
      </c>
      <c r="H7330" t="s">
        <v>828</v>
      </c>
      <c r="I7330" t="str">
        <f>_xlfn.XLOOKUP(H7330,'Customers'!A7330:A7729,'Customers'!B7330:B7729," ")</f>
        <v xml:space="preserve"> </v>
      </c>
      <c r="J7330" t="s">
        <v>1527</v>
      </c>
      <c r="K7330" t="s">
        <v>15617</v>
      </c>
      <c r="L7330" t="str">
        <f t="shared" si="570"/>
        <v>OK</v>
      </c>
      <c r="M7330" t="str">
        <f t="shared" si="571"/>
        <v>NOT  NULL</v>
      </c>
      <c r="N7330">
        <f t="shared" si="572"/>
        <v>1</v>
      </c>
      <c r="O7330" t="str">
        <f>IF(ISNA(VLOOKUP(J7330,Vendors!A:A,1,FALSE)),"MISSING VENDER","VALID")</f>
        <v>VALID</v>
      </c>
      <c r="P7330" t="str">
        <f>IF(ISNA(VLOOKUP(H7330,'Customers'!A:A,1,FALSE)),"missing customer ","valid")</f>
        <v xml:space="preserve">missing customer </v>
      </c>
      <c r="Q7330" t="str">
        <f t="shared" si="573"/>
        <v>VALID</v>
      </c>
      <c r="R7330" t="str">
        <f t="shared" si="574"/>
        <v>VALID</v>
      </c>
    </row>
    <row r="7331" spans="1:18" x14ac:dyDescent="0.25">
      <c r="A7331" t="s">
        <v>15618</v>
      </c>
      <c r="B7331" s="1">
        <v>44819</v>
      </c>
      <c r="C7331">
        <v>141556.76999999999</v>
      </c>
      <c r="D7331" t="s">
        <v>836</v>
      </c>
      <c r="E7331" t="s">
        <v>837</v>
      </c>
      <c r="F7331" t="s">
        <v>5</v>
      </c>
      <c r="G7331" t="s">
        <v>28</v>
      </c>
      <c r="H7331" t="s">
        <v>453</v>
      </c>
      <c r="I7331" t="str">
        <f>_xlfn.XLOOKUP(H7331,'Customers'!A7331:A7730,'Customers'!B7331:B7730," ")</f>
        <v xml:space="preserve"> </v>
      </c>
      <c r="J7331" t="s">
        <v>828</v>
      </c>
      <c r="K7331" t="s">
        <v>15619</v>
      </c>
      <c r="L7331" t="str">
        <f t="shared" si="570"/>
        <v>OK</v>
      </c>
      <c r="M7331" t="str">
        <f t="shared" si="571"/>
        <v>NOT  NULL</v>
      </c>
      <c r="N7331">
        <f t="shared" si="572"/>
        <v>1</v>
      </c>
      <c r="O7331" t="str">
        <f>IF(ISNA(VLOOKUP(J7331,Vendors!A:A,1,FALSE)),"MISSING VENDER","VALID")</f>
        <v>MISSING VENDER</v>
      </c>
      <c r="P7331" t="str">
        <f>IF(ISNA(VLOOKUP(H7331,'Customers'!A:A,1,FALSE)),"missing customer ","valid")</f>
        <v>valid</v>
      </c>
      <c r="Q7331" t="str">
        <f t="shared" si="573"/>
        <v>VALID</v>
      </c>
      <c r="R7331" t="str">
        <f t="shared" si="574"/>
        <v>VALID</v>
      </c>
    </row>
    <row r="7332" spans="1:18" x14ac:dyDescent="0.25">
      <c r="A7332" t="s">
        <v>15620</v>
      </c>
      <c r="B7332" s="1">
        <v>44973</v>
      </c>
      <c r="C7332">
        <v>-35775.24</v>
      </c>
      <c r="D7332" t="s">
        <v>826</v>
      </c>
      <c r="E7332" t="s">
        <v>865</v>
      </c>
      <c r="F7332" t="s">
        <v>4</v>
      </c>
      <c r="G7332" t="s">
        <v>25</v>
      </c>
      <c r="H7332" t="s">
        <v>828</v>
      </c>
      <c r="I7332" t="str">
        <f>_xlfn.XLOOKUP(H7332,'Customers'!A7332:A7731,'Customers'!B7332:B7731," ")</f>
        <v xml:space="preserve"> </v>
      </c>
      <c r="J7332" t="s">
        <v>1754</v>
      </c>
      <c r="K7332" t="s">
        <v>15621</v>
      </c>
      <c r="L7332" t="str">
        <f t="shared" si="570"/>
        <v>OK</v>
      </c>
      <c r="M7332" t="str">
        <f t="shared" si="571"/>
        <v>NOT  NULL</v>
      </c>
      <c r="N7332">
        <f t="shared" si="572"/>
        <v>1</v>
      </c>
      <c r="O7332" t="str">
        <f>IF(ISNA(VLOOKUP(J7332,Vendors!A:A,1,FALSE)),"MISSING VENDER","VALID")</f>
        <v>VALID</v>
      </c>
      <c r="P7332" t="str">
        <f>IF(ISNA(VLOOKUP(H7332,'Customers'!A:A,1,FALSE)),"missing customer ","valid")</f>
        <v xml:space="preserve">missing customer </v>
      </c>
      <c r="Q7332" t="str">
        <f t="shared" si="573"/>
        <v>VALID</v>
      </c>
      <c r="R7332" t="str">
        <f t="shared" si="574"/>
        <v>VALID</v>
      </c>
    </row>
    <row r="7333" spans="1:18" x14ac:dyDescent="0.25">
      <c r="A7333" t="s">
        <v>15622</v>
      </c>
      <c r="B7333" s="1">
        <v>44944</v>
      </c>
      <c r="C7333">
        <v>-11569.66</v>
      </c>
      <c r="D7333" t="s">
        <v>826</v>
      </c>
      <c r="E7333" t="s">
        <v>851</v>
      </c>
      <c r="F7333" t="s">
        <v>5</v>
      </c>
      <c r="G7333" t="s">
        <v>28</v>
      </c>
      <c r="H7333" t="s">
        <v>828</v>
      </c>
      <c r="I7333" t="str">
        <f>_xlfn.XLOOKUP(H7333,'Customers'!A7333:A7732,'Customers'!B7333:B7732," ")</f>
        <v xml:space="preserve"> </v>
      </c>
      <c r="J7333" t="s">
        <v>3294</v>
      </c>
      <c r="K7333" t="s">
        <v>15623</v>
      </c>
      <c r="L7333" t="str">
        <f t="shared" si="570"/>
        <v>OK</v>
      </c>
      <c r="M7333" t="str">
        <f t="shared" si="571"/>
        <v>NOT  NULL</v>
      </c>
      <c r="N7333">
        <f t="shared" si="572"/>
        <v>1</v>
      </c>
      <c r="O7333" t="str">
        <f>IF(ISNA(VLOOKUP(J7333,Vendors!A:A,1,FALSE)),"MISSING VENDER","VALID")</f>
        <v>VALID</v>
      </c>
      <c r="P7333" t="str">
        <f>IF(ISNA(VLOOKUP(H7333,'Customers'!A:A,1,FALSE)),"missing customer ","valid")</f>
        <v xml:space="preserve">missing customer </v>
      </c>
      <c r="Q7333" t="str">
        <f t="shared" si="573"/>
        <v>VALID</v>
      </c>
      <c r="R7333" t="str">
        <f t="shared" si="574"/>
        <v>VALID</v>
      </c>
    </row>
    <row r="7334" spans="1:18" x14ac:dyDescent="0.25">
      <c r="A7334" t="s">
        <v>15624</v>
      </c>
      <c r="B7334" s="1">
        <v>44619</v>
      </c>
      <c r="C7334">
        <v>165366.97</v>
      </c>
      <c r="D7334" t="s">
        <v>836</v>
      </c>
      <c r="E7334" t="s">
        <v>840</v>
      </c>
      <c r="F7334" t="s">
        <v>4</v>
      </c>
      <c r="G7334" t="s">
        <v>14</v>
      </c>
      <c r="H7334" t="s">
        <v>75</v>
      </c>
      <c r="I7334" t="str">
        <f>_xlfn.XLOOKUP(H7334,'Customers'!A7334:A7733,'Customers'!B7334:B7733," ")</f>
        <v xml:space="preserve"> </v>
      </c>
      <c r="J7334" t="s">
        <v>828</v>
      </c>
      <c r="K7334" t="s">
        <v>15625</v>
      </c>
      <c r="L7334" t="str">
        <f t="shared" si="570"/>
        <v>OK</v>
      </c>
      <c r="M7334" t="str">
        <f t="shared" si="571"/>
        <v>NOT  NULL</v>
      </c>
      <c r="N7334">
        <f t="shared" si="572"/>
        <v>1</v>
      </c>
      <c r="O7334" t="str">
        <f>IF(ISNA(VLOOKUP(J7334,Vendors!A:A,1,FALSE)),"MISSING VENDER","VALID")</f>
        <v>MISSING VENDER</v>
      </c>
      <c r="P7334" t="str">
        <f>IF(ISNA(VLOOKUP(H7334,'Customers'!A:A,1,FALSE)),"missing customer ","valid")</f>
        <v>valid</v>
      </c>
      <c r="Q7334" t="str">
        <f t="shared" si="573"/>
        <v>VALID</v>
      </c>
      <c r="R7334" t="str">
        <f t="shared" si="574"/>
        <v>VALID</v>
      </c>
    </row>
    <row r="7335" spans="1:18" x14ac:dyDescent="0.25">
      <c r="A7335" t="s">
        <v>15626</v>
      </c>
      <c r="B7335" s="1">
        <v>45057</v>
      </c>
      <c r="C7335">
        <v>168475.48</v>
      </c>
      <c r="D7335" t="s">
        <v>836</v>
      </c>
      <c r="E7335" t="s">
        <v>840</v>
      </c>
      <c r="F7335" t="s">
        <v>4</v>
      </c>
      <c r="G7335" t="s">
        <v>18</v>
      </c>
      <c r="H7335" t="s">
        <v>16</v>
      </c>
      <c r="I7335" t="str">
        <f>_xlfn.XLOOKUP(H7335,'Customers'!A7335:A7734,'Customers'!B7335:B7734," ")</f>
        <v xml:space="preserve"> </v>
      </c>
      <c r="J7335" t="s">
        <v>828</v>
      </c>
      <c r="K7335" t="s">
        <v>15627</v>
      </c>
      <c r="L7335" t="str">
        <f t="shared" si="570"/>
        <v>OK</v>
      </c>
      <c r="M7335" t="str">
        <f t="shared" si="571"/>
        <v>NOT  NULL</v>
      </c>
      <c r="N7335">
        <f t="shared" si="572"/>
        <v>1</v>
      </c>
      <c r="O7335" t="str">
        <f>IF(ISNA(VLOOKUP(J7335,Vendors!A:A,1,FALSE)),"MISSING VENDER","VALID")</f>
        <v>MISSING VENDER</v>
      </c>
      <c r="P7335" t="str">
        <f>IF(ISNA(VLOOKUP(H7335,'Customers'!A:A,1,FALSE)),"missing customer ","valid")</f>
        <v>valid</v>
      </c>
      <c r="Q7335" t="str">
        <f t="shared" si="573"/>
        <v>VALID</v>
      </c>
      <c r="R7335" t="str">
        <f t="shared" si="574"/>
        <v>VALID</v>
      </c>
    </row>
    <row r="7336" spans="1:18" x14ac:dyDescent="0.25">
      <c r="A7336" t="s">
        <v>15628</v>
      </c>
      <c r="B7336" s="1">
        <v>44746</v>
      </c>
      <c r="C7336">
        <v>194617.88</v>
      </c>
      <c r="D7336" t="s">
        <v>836</v>
      </c>
      <c r="E7336" t="s">
        <v>855</v>
      </c>
      <c r="F7336" t="s">
        <v>5</v>
      </c>
      <c r="G7336" t="s">
        <v>28</v>
      </c>
      <c r="H7336" t="s">
        <v>365</v>
      </c>
      <c r="I7336" t="str">
        <f>_xlfn.XLOOKUP(H7336,'Customers'!A7336:A7735,'Customers'!B7336:B7735," ")</f>
        <v xml:space="preserve"> </v>
      </c>
      <c r="J7336" t="s">
        <v>828</v>
      </c>
      <c r="K7336" t="s">
        <v>15629</v>
      </c>
      <c r="L7336" t="str">
        <f t="shared" si="570"/>
        <v>OK</v>
      </c>
      <c r="M7336" t="str">
        <f t="shared" si="571"/>
        <v>NOT  NULL</v>
      </c>
      <c r="N7336">
        <f t="shared" si="572"/>
        <v>1</v>
      </c>
      <c r="O7336" t="str">
        <f>IF(ISNA(VLOOKUP(J7336,Vendors!A:A,1,FALSE)),"MISSING VENDER","VALID")</f>
        <v>MISSING VENDER</v>
      </c>
      <c r="P7336" t="str">
        <f>IF(ISNA(VLOOKUP(H7336,'Customers'!A:A,1,FALSE)),"missing customer ","valid")</f>
        <v>valid</v>
      </c>
      <c r="Q7336" t="str">
        <f t="shared" si="573"/>
        <v>VALID</v>
      </c>
      <c r="R7336" t="str">
        <f t="shared" si="574"/>
        <v>VALID</v>
      </c>
    </row>
    <row r="7337" spans="1:18" x14ac:dyDescent="0.25">
      <c r="A7337" t="s">
        <v>15630</v>
      </c>
      <c r="B7337" s="1">
        <v>45164</v>
      </c>
      <c r="C7337">
        <v>84271.89</v>
      </c>
      <c r="D7337" t="s">
        <v>836</v>
      </c>
      <c r="E7337" t="s">
        <v>855</v>
      </c>
      <c r="F7337" t="s">
        <v>3</v>
      </c>
      <c r="G7337" t="s">
        <v>28</v>
      </c>
      <c r="H7337" t="s">
        <v>713</v>
      </c>
      <c r="I7337" t="str">
        <f>_xlfn.XLOOKUP(H7337,'Customers'!A7337:A7736,'Customers'!B7337:B7736," ")</f>
        <v xml:space="preserve"> </v>
      </c>
      <c r="J7337" t="s">
        <v>828</v>
      </c>
      <c r="K7337" t="s">
        <v>15631</v>
      </c>
      <c r="L7337" t="str">
        <f t="shared" si="570"/>
        <v>OK</v>
      </c>
      <c r="M7337" t="str">
        <f t="shared" si="571"/>
        <v>NOT  NULL</v>
      </c>
      <c r="N7337">
        <f t="shared" si="572"/>
        <v>1</v>
      </c>
      <c r="O7337" t="str">
        <f>IF(ISNA(VLOOKUP(J7337,Vendors!A:A,1,FALSE)),"MISSING VENDER","VALID")</f>
        <v>MISSING VENDER</v>
      </c>
      <c r="P7337" t="str">
        <f>IF(ISNA(VLOOKUP(H7337,'Customers'!A:A,1,FALSE)),"missing customer ","valid")</f>
        <v>valid</v>
      </c>
      <c r="Q7337" t="str">
        <f t="shared" si="573"/>
        <v>VALID</v>
      </c>
      <c r="R7337" t="str">
        <f t="shared" si="574"/>
        <v>VALID</v>
      </c>
    </row>
    <row r="7338" spans="1:18" x14ac:dyDescent="0.25">
      <c r="A7338" t="s">
        <v>15632</v>
      </c>
      <c r="B7338" s="1">
        <v>44994</v>
      </c>
      <c r="C7338">
        <v>100041.86</v>
      </c>
      <c r="D7338" t="s">
        <v>836</v>
      </c>
      <c r="E7338" t="s">
        <v>837</v>
      </c>
      <c r="F7338" t="s">
        <v>3</v>
      </c>
      <c r="G7338" t="s">
        <v>28</v>
      </c>
      <c r="H7338" t="s">
        <v>177</v>
      </c>
      <c r="I7338" t="str">
        <f>_xlfn.XLOOKUP(H7338,'Customers'!A7338:A7737,'Customers'!B7338:B7737," ")</f>
        <v xml:space="preserve"> </v>
      </c>
      <c r="J7338" t="s">
        <v>828</v>
      </c>
      <c r="K7338" t="s">
        <v>15633</v>
      </c>
      <c r="L7338" t="str">
        <f t="shared" si="570"/>
        <v>OK</v>
      </c>
      <c r="M7338" t="str">
        <f t="shared" si="571"/>
        <v>NOT  NULL</v>
      </c>
      <c r="N7338">
        <f t="shared" si="572"/>
        <v>1</v>
      </c>
      <c r="O7338" t="str">
        <f>IF(ISNA(VLOOKUP(J7338,Vendors!A:A,1,FALSE)),"MISSING VENDER","VALID")</f>
        <v>MISSING VENDER</v>
      </c>
      <c r="P7338" t="str">
        <f>IF(ISNA(VLOOKUP(H7338,'Customers'!A:A,1,FALSE)),"missing customer ","valid")</f>
        <v>valid</v>
      </c>
      <c r="Q7338" t="str">
        <f t="shared" si="573"/>
        <v>VALID</v>
      </c>
      <c r="R7338" t="str">
        <f t="shared" si="574"/>
        <v>VALID</v>
      </c>
    </row>
    <row r="7339" spans="1:18" x14ac:dyDescent="0.25">
      <c r="A7339" t="s">
        <v>15634</v>
      </c>
      <c r="B7339" s="1">
        <v>45204</v>
      </c>
      <c r="C7339">
        <v>214861.53</v>
      </c>
      <c r="D7339" t="s">
        <v>836</v>
      </c>
      <c r="E7339" t="s">
        <v>837</v>
      </c>
      <c r="F7339" t="s">
        <v>5</v>
      </c>
      <c r="G7339" t="s">
        <v>28</v>
      </c>
      <c r="H7339" t="s">
        <v>215</v>
      </c>
      <c r="I7339" t="str">
        <f>_xlfn.XLOOKUP(H7339,'Customers'!A7339:A7738,'Customers'!B7339:B7738," ")</f>
        <v xml:space="preserve"> </v>
      </c>
      <c r="J7339" t="s">
        <v>828</v>
      </c>
      <c r="K7339" t="s">
        <v>15635</v>
      </c>
      <c r="L7339" t="str">
        <f t="shared" si="570"/>
        <v>OK</v>
      </c>
      <c r="M7339" t="str">
        <f t="shared" si="571"/>
        <v>NOT  NULL</v>
      </c>
      <c r="N7339">
        <f t="shared" si="572"/>
        <v>1</v>
      </c>
      <c r="O7339" t="str">
        <f>IF(ISNA(VLOOKUP(J7339,Vendors!A:A,1,FALSE)),"MISSING VENDER","VALID")</f>
        <v>MISSING VENDER</v>
      </c>
      <c r="P7339" t="str">
        <f>IF(ISNA(VLOOKUP(H7339,'Customers'!A:A,1,FALSE)),"missing customer ","valid")</f>
        <v>valid</v>
      </c>
      <c r="Q7339" t="str">
        <f t="shared" si="573"/>
        <v>VALID</v>
      </c>
      <c r="R7339" t="str">
        <f t="shared" si="574"/>
        <v>VALID</v>
      </c>
    </row>
    <row r="7340" spans="1:18" x14ac:dyDescent="0.25">
      <c r="A7340" t="s">
        <v>15636</v>
      </c>
      <c r="B7340" s="1">
        <v>44940</v>
      </c>
      <c r="C7340">
        <v>197299.06</v>
      </c>
      <c r="D7340" t="s">
        <v>836</v>
      </c>
      <c r="E7340" t="s">
        <v>840</v>
      </c>
      <c r="F7340" t="s">
        <v>5</v>
      </c>
      <c r="G7340" t="s">
        <v>28</v>
      </c>
      <c r="H7340" t="s">
        <v>741</v>
      </c>
      <c r="I7340" t="str">
        <f>_xlfn.XLOOKUP(H7340,'Customers'!A7340:A7739,'Customers'!B7340:B7739," ")</f>
        <v xml:space="preserve"> </v>
      </c>
      <c r="J7340" t="s">
        <v>828</v>
      </c>
      <c r="K7340" t="s">
        <v>15637</v>
      </c>
      <c r="L7340" t="str">
        <f t="shared" si="570"/>
        <v>OK</v>
      </c>
      <c r="M7340" t="str">
        <f t="shared" si="571"/>
        <v>NOT  NULL</v>
      </c>
      <c r="N7340">
        <f t="shared" si="572"/>
        <v>1</v>
      </c>
      <c r="O7340" t="str">
        <f>IF(ISNA(VLOOKUP(J7340,Vendors!A:A,1,FALSE)),"MISSING VENDER","VALID")</f>
        <v>MISSING VENDER</v>
      </c>
      <c r="P7340" t="str">
        <f>IF(ISNA(VLOOKUP(H7340,'Customers'!A:A,1,FALSE)),"missing customer ","valid")</f>
        <v>valid</v>
      </c>
      <c r="Q7340" t="str">
        <f t="shared" si="573"/>
        <v>VALID</v>
      </c>
      <c r="R7340" t="str">
        <f t="shared" si="574"/>
        <v>VALID</v>
      </c>
    </row>
    <row r="7341" spans="1:18" x14ac:dyDescent="0.25">
      <c r="A7341" t="s">
        <v>15638</v>
      </c>
      <c r="B7341" s="1">
        <v>44654</v>
      </c>
      <c r="C7341">
        <v>-37856.379999999997</v>
      </c>
      <c r="D7341" t="s">
        <v>826</v>
      </c>
      <c r="E7341" t="s">
        <v>832</v>
      </c>
      <c r="F7341" t="s">
        <v>5</v>
      </c>
      <c r="G7341" t="s">
        <v>25</v>
      </c>
      <c r="H7341" t="s">
        <v>828</v>
      </c>
      <c r="I7341" t="str">
        <f>_xlfn.XLOOKUP(H7341,'Customers'!A7341:A7740,'Customers'!B7341:B7740," ")</f>
        <v xml:space="preserve"> </v>
      </c>
      <c r="J7341" t="s">
        <v>1345</v>
      </c>
      <c r="K7341" t="s">
        <v>15639</v>
      </c>
      <c r="L7341" t="str">
        <f t="shared" si="570"/>
        <v>OK</v>
      </c>
      <c r="M7341" t="str">
        <f t="shared" si="571"/>
        <v>NOT  NULL</v>
      </c>
      <c r="N7341">
        <f t="shared" si="572"/>
        <v>1</v>
      </c>
      <c r="O7341" t="str">
        <f>IF(ISNA(VLOOKUP(J7341,Vendors!A:A,1,FALSE)),"MISSING VENDER","VALID")</f>
        <v>VALID</v>
      </c>
      <c r="P7341" t="str">
        <f>IF(ISNA(VLOOKUP(H7341,'Customers'!A:A,1,FALSE)),"missing customer ","valid")</f>
        <v xml:space="preserve">missing customer </v>
      </c>
      <c r="Q7341" t="str">
        <f t="shared" si="573"/>
        <v>VALID</v>
      </c>
      <c r="R7341" t="str">
        <f t="shared" si="574"/>
        <v>VALID</v>
      </c>
    </row>
    <row r="7342" spans="1:18" x14ac:dyDescent="0.25">
      <c r="A7342" t="s">
        <v>15640</v>
      </c>
      <c r="B7342" s="1">
        <v>45272</v>
      </c>
      <c r="C7342">
        <v>169745.83</v>
      </c>
      <c r="D7342" t="s">
        <v>836</v>
      </c>
      <c r="E7342" t="s">
        <v>840</v>
      </c>
      <c r="F7342" t="s">
        <v>4</v>
      </c>
      <c r="G7342" t="s">
        <v>18</v>
      </c>
      <c r="H7342" t="s">
        <v>241</v>
      </c>
      <c r="I7342" t="str">
        <f>_xlfn.XLOOKUP(H7342,'Customers'!A7342:A7741,'Customers'!B7342:B7741," ")</f>
        <v xml:space="preserve"> </v>
      </c>
      <c r="J7342" t="s">
        <v>828</v>
      </c>
      <c r="K7342" t="s">
        <v>15641</v>
      </c>
      <c r="L7342" t="str">
        <f t="shared" si="570"/>
        <v>OK</v>
      </c>
      <c r="M7342" t="str">
        <f t="shared" si="571"/>
        <v>NOT  NULL</v>
      </c>
      <c r="N7342">
        <f t="shared" si="572"/>
        <v>1</v>
      </c>
      <c r="O7342" t="str">
        <f>IF(ISNA(VLOOKUP(J7342,Vendors!A:A,1,FALSE)),"MISSING VENDER","VALID")</f>
        <v>MISSING VENDER</v>
      </c>
      <c r="P7342" t="str">
        <f>IF(ISNA(VLOOKUP(H7342,'Customers'!A:A,1,FALSE)),"missing customer ","valid")</f>
        <v>valid</v>
      </c>
      <c r="Q7342" t="str">
        <f t="shared" si="573"/>
        <v>VALID</v>
      </c>
      <c r="R7342" t="str">
        <f t="shared" si="574"/>
        <v>VALID</v>
      </c>
    </row>
    <row r="7343" spans="1:18" x14ac:dyDescent="0.25">
      <c r="A7343" t="s">
        <v>15642</v>
      </c>
      <c r="B7343" s="1">
        <v>44616</v>
      </c>
      <c r="C7343">
        <v>-54600.95</v>
      </c>
      <c r="D7343" t="s">
        <v>826</v>
      </c>
      <c r="E7343" t="s">
        <v>851</v>
      </c>
      <c r="F7343" t="s">
        <v>5</v>
      </c>
      <c r="G7343" t="s">
        <v>18</v>
      </c>
      <c r="H7343" t="s">
        <v>828</v>
      </c>
      <c r="I7343" t="str">
        <f>_xlfn.XLOOKUP(H7343,'Customers'!A7343:A7742,'Customers'!B7343:B7742," ")</f>
        <v xml:space="preserve"> </v>
      </c>
      <c r="J7343" t="s">
        <v>1345</v>
      </c>
      <c r="K7343" t="s">
        <v>15643</v>
      </c>
      <c r="L7343" t="str">
        <f t="shared" si="570"/>
        <v>OK</v>
      </c>
      <c r="M7343" t="str">
        <f t="shared" si="571"/>
        <v>NOT  NULL</v>
      </c>
      <c r="N7343">
        <f t="shared" si="572"/>
        <v>1</v>
      </c>
      <c r="O7343" t="str">
        <f>IF(ISNA(VLOOKUP(J7343,Vendors!A:A,1,FALSE)),"MISSING VENDER","VALID")</f>
        <v>VALID</v>
      </c>
      <c r="P7343" t="str">
        <f>IF(ISNA(VLOOKUP(H7343,'Customers'!A:A,1,FALSE)),"missing customer ","valid")</f>
        <v xml:space="preserve">missing customer </v>
      </c>
      <c r="Q7343" t="str">
        <f t="shared" si="573"/>
        <v>VALID</v>
      </c>
      <c r="R7343" t="str">
        <f t="shared" si="574"/>
        <v>VALID</v>
      </c>
    </row>
    <row r="7344" spans="1:18" x14ac:dyDescent="0.25">
      <c r="A7344" t="s">
        <v>15644</v>
      </c>
      <c r="B7344" s="1">
        <v>45258</v>
      </c>
      <c r="C7344">
        <v>190504.44</v>
      </c>
      <c r="D7344" t="s">
        <v>836</v>
      </c>
      <c r="E7344" t="s">
        <v>837</v>
      </c>
      <c r="F7344" t="s">
        <v>4</v>
      </c>
      <c r="G7344" t="s">
        <v>18</v>
      </c>
      <c r="H7344" t="s">
        <v>615</v>
      </c>
      <c r="I7344" t="str">
        <f>_xlfn.XLOOKUP(H7344,'Customers'!A7344:A7743,'Customers'!B7344:B7743," ")</f>
        <v xml:space="preserve"> </v>
      </c>
      <c r="J7344" t="s">
        <v>828</v>
      </c>
      <c r="K7344" t="s">
        <v>15645</v>
      </c>
      <c r="L7344" t="str">
        <f t="shared" si="570"/>
        <v>OK</v>
      </c>
      <c r="M7344" t="str">
        <f t="shared" si="571"/>
        <v>NOT  NULL</v>
      </c>
      <c r="N7344">
        <f t="shared" si="572"/>
        <v>1</v>
      </c>
      <c r="O7344" t="str">
        <f>IF(ISNA(VLOOKUP(J7344,Vendors!A:A,1,FALSE)),"MISSING VENDER","VALID")</f>
        <v>MISSING VENDER</v>
      </c>
      <c r="P7344" t="str">
        <f>IF(ISNA(VLOOKUP(H7344,'Customers'!A:A,1,FALSE)),"missing customer ","valid")</f>
        <v>valid</v>
      </c>
      <c r="Q7344" t="str">
        <f t="shared" si="573"/>
        <v>VALID</v>
      </c>
      <c r="R7344" t="str">
        <f t="shared" si="574"/>
        <v>VALID</v>
      </c>
    </row>
    <row r="7345" spans="1:18" x14ac:dyDescent="0.25">
      <c r="A7345" t="s">
        <v>15646</v>
      </c>
      <c r="B7345" s="1">
        <v>45039</v>
      </c>
      <c r="C7345">
        <v>46728.41</v>
      </c>
      <c r="D7345" t="s">
        <v>836</v>
      </c>
      <c r="E7345" t="s">
        <v>840</v>
      </c>
      <c r="F7345" t="s">
        <v>4</v>
      </c>
      <c r="G7345" t="s">
        <v>25</v>
      </c>
      <c r="H7345" t="s">
        <v>199</v>
      </c>
      <c r="I7345" t="str">
        <f>_xlfn.XLOOKUP(H7345,'Customers'!A7345:A7744,'Customers'!B7345:B7744," ")</f>
        <v xml:space="preserve"> </v>
      </c>
      <c r="J7345" t="s">
        <v>828</v>
      </c>
      <c r="K7345" t="s">
        <v>15647</v>
      </c>
      <c r="L7345" t="str">
        <f t="shared" si="570"/>
        <v>OK</v>
      </c>
      <c r="M7345" t="str">
        <f t="shared" si="571"/>
        <v>NOT  NULL</v>
      </c>
      <c r="N7345">
        <f t="shared" si="572"/>
        <v>1</v>
      </c>
      <c r="O7345" t="str">
        <f>IF(ISNA(VLOOKUP(J7345,Vendors!A:A,1,FALSE)),"MISSING VENDER","VALID")</f>
        <v>MISSING VENDER</v>
      </c>
      <c r="P7345" t="str">
        <f>IF(ISNA(VLOOKUP(H7345,'Customers'!A:A,1,FALSE)),"missing customer ","valid")</f>
        <v>valid</v>
      </c>
      <c r="Q7345" t="str">
        <f t="shared" si="573"/>
        <v>VALID</v>
      </c>
      <c r="R7345" t="str">
        <f t="shared" si="574"/>
        <v>VALID</v>
      </c>
    </row>
    <row r="7346" spans="1:18" x14ac:dyDescent="0.25">
      <c r="A7346" t="s">
        <v>15648</v>
      </c>
      <c r="B7346" s="1">
        <v>45027</v>
      </c>
      <c r="C7346">
        <v>-75540.12</v>
      </c>
      <c r="D7346" t="s">
        <v>826</v>
      </c>
      <c r="E7346" t="s">
        <v>892</v>
      </c>
      <c r="F7346" t="s">
        <v>5</v>
      </c>
      <c r="G7346" t="s">
        <v>18</v>
      </c>
      <c r="H7346" t="s">
        <v>828</v>
      </c>
      <c r="I7346" t="str">
        <f>_xlfn.XLOOKUP(H7346,'Customers'!A7346:A7745,'Customers'!B7346:B7745," ")</f>
        <v xml:space="preserve"> </v>
      </c>
      <c r="J7346" t="s">
        <v>1304</v>
      </c>
      <c r="K7346" t="s">
        <v>15649</v>
      </c>
      <c r="L7346" t="str">
        <f t="shared" si="570"/>
        <v>OK</v>
      </c>
      <c r="M7346" t="str">
        <f t="shared" si="571"/>
        <v>NOT  NULL</v>
      </c>
      <c r="N7346">
        <f t="shared" si="572"/>
        <v>1</v>
      </c>
      <c r="O7346" t="str">
        <f>IF(ISNA(VLOOKUP(J7346,Vendors!A:A,1,FALSE)),"MISSING VENDER","VALID")</f>
        <v>VALID</v>
      </c>
      <c r="P7346" t="str">
        <f>IF(ISNA(VLOOKUP(H7346,'Customers'!A:A,1,FALSE)),"missing customer ","valid")</f>
        <v xml:space="preserve">missing customer </v>
      </c>
      <c r="Q7346" t="str">
        <f t="shared" si="573"/>
        <v>VALID</v>
      </c>
      <c r="R7346" t="str">
        <f t="shared" si="574"/>
        <v>VALID</v>
      </c>
    </row>
    <row r="7347" spans="1:18" x14ac:dyDescent="0.25">
      <c r="A7347" t="s">
        <v>15650</v>
      </c>
      <c r="B7347" s="1">
        <v>45119</v>
      </c>
      <c r="C7347">
        <v>-43912.7</v>
      </c>
      <c r="D7347" t="s">
        <v>826</v>
      </c>
      <c r="E7347" t="s">
        <v>892</v>
      </c>
      <c r="F7347" t="s">
        <v>4</v>
      </c>
      <c r="G7347" t="s">
        <v>28</v>
      </c>
      <c r="H7347" t="s">
        <v>828</v>
      </c>
      <c r="I7347" t="str">
        <f>_xlfn.XLOOKUP(H7347,'Customers'!A7347:A7746,'Customers'!B7347:B7746," ")</f>
        <v xml:space="preserve"> </v>
      </c>
      <c r="J7347" t="s">
        <v>1271</v>
      </c>
      <c r="K7347" t="s">
        <v>15651</v>
      </c>
      <c r="L7347" t="str">
        <f t="shared" si="570"/>
        <v>OK</v>
      </c>
      <c r="M7347" t="str">
        <f t="shared" si="571"/>
        <v>NOT  NULL</v>
      </c>
      <c r="N7347">
        <f t="shared" si="572"/>
        <v>1</v>
      </c>
      <c r="O7347" t="str">
        <f>IF(ISNA(VLOOKUP(J7347,Vendors!A:A,1,FALSE)),"MISSING VENDER","VALID")</f>
        <v>VALID</v>
      </c>
      <c r="P7347" t="str">
        <f>IF(ISNA(VLOOKUP(H7347,'Customers'!A:A,1,FALSE)),"missing customer ","valid")</f>
        <v xml:space="preserve">missing customer </v>
      </c>
      <c r="Q7347" t="str">
        <f t="shared" si="573"/>
        <v>VALID</v>
      </c>
      <c r="R7347" t="str">
        <f t="shared" si="574"/>
        <v>VALID</v>
      </c>
    </row>
    <row r="7348" spans="1:18" x14ac:dyDescent="0.25">
      <c r="A7348" t="s">
        <v>15652</v>
      </c>
      <c r="B7348" s="1">
        <v>45255</v>
      </c>
      <c r="C7348">
        <v>-51367.95</v>
      </c>
      <c r="D7348" t="s">
        <v>826</v>
      </c>
      <c r="E7348" t="s">
        <v>892</v>
      </c>
      <c r="F7348" t="s">
        <v>3</v>
      </c>
      <c r="G7348" t="s">
        <v>18</v>
      </c>
      <c r="H7348" t="s">
        <v>828</v>
      </c>
      <c r="I7348" t="str">
        <f>_xlfn.XLOOKUP(H7348,'Customers'!A7348:A7747,'Customers'!B7348:B7747," ")</f>
        <v xml:space="preserve"> </v>
      </c>
      <c r="J7348" t="s">
        <v>1607</v>
      </c>
      <c r="K7348" t="s">
        <v>15653</v>
      </c>
      <c r="L7348" t="str">
        <f t="shared" si="570"/>
        <v>OK</v>
      </c>
      <c r="M7348" t="str">
        <f t="shared" si="571"/>
        <v>NOT  NULL</v>
      </c>
      <c r="N7348">
        <f t="shared" si="572"/>
        <v>1</v>
      </c>
      <c r="O7348" t="str">
        <f>IF(ISNA(VLOOKUP(J7348,Vendors!A:A,1,FALSE)),"MISSING VENDER","VALID")</f>
        <v>VALID</v>
      </c>
      <c r="P7348" t="str">
        <f>IF(ISNA(VLOOKUP(H7348,'Customers'!A:A,1,FALSE)),"missing customer ","valid")</f>
        <v xml:space="preserve">missing customer </v>
      </c>
      <c r="Q7348" t="str">
        <f t="shared" si="573"/>
        <v>VALID</v>
      </c>
      <c r="R7348" t="str">
        <f t="shared" si="574"/>
        <v>VALID</v>
      </c>
    </row>
    <row r="7349" spans="1:18" x14ac:dyDescent="0.25">
      <c r="A7349" t="s">
        <v>15654</v>
      </c>
      <c r="B7349" s="1">
        <v>45054</v>
      </c>
      <c r="C7349">
        <v>-14006.41</v>
      </c>
      <c r="D7349" t="s">
        <v>826</v>
      </c>
      <c r="E7349" t="s">
        <v>843</v>
      </c>
      <c r="F7349" t="s">
        <v>4</v>
      </c>
      <c r="G7349" t="s">
        <v>14</v>
      </c>
      <c r="H7349" t="s">
        <v>828</v>
      </c>
      <c r="I7349" t="str">
        <f>_xlfn.XLOOKUP(H7349,'Customers'!A7349:A7748,'Customers'!B7349:B7748," ")</f>
        <v xml:space="preserve"> </v>
      </c>
      <c r="J7349" t="s">
        <v>997</v>
      </c>
      <c r="K7349" t="s">
        <v>15655</v>
      </c>
      <c r="L7349" t="str">
        <f t="shared" si="570"/>
        <v>OK</v>
      </c>
      <c r="M7349" t="str">
        <f t="shared" si="571"/>
        <v>NOT  NULL</v>
      </c>
      <c r="N7349">
        <f t="shared" si="572"/>
        <v>1</v>
      </c>
      <c r="O7349" t="str">
        <f>IF(ISNA(VLOOKUP(J7349,Vendors!A:A,1,FALSE)),"MISSING VENDER","VALID")</f>
        <v>VALID</v>
      </c>
      <c r="P7349" t="str">
        <f>IF(ISNA(VLOOKUP(H7349,'Customers'!A:A,1,FALSE)),"missing customer ","valid")</f>
        <v xml:space="preserve">missing customer </v>
      </c>
      <c r="Q7349" t="str">
        <f t="shared" si="573"/>
        <v>VALID</v>
      </c>
      <c r="R7349" t="str">
        <f t="shared" si="574"/>
        <v>VALID</v>
      </c>
    </row>
    <row r="7350" spans="1:18" x14ac:dyDescent="0.25">
      <c r="A7350" t="s">
        <v>15656</v>
      </c>
      <c r="B7350" s="1">
        <v>45050</v>
      </c>
      <c r="C7350">
        <v>177375.28</v>
      </c>
      <c r="D7350" t="s">
        <v>836</v>
      </c>
      <c r="E7350" t="s">
        <v>855</v>
      </c>
      <c r="F7350" t="s">
        <v>4</v>
      </c>
      <c r="G7350" t="s">
        <v>25</v>
      </c>
      <c r="H7350" t="s">
        <v>593</v>
      </c>
      <c r="I7350" t="str">
        <f>_xlfn.XLOOKUP(H7350,'Customers'!A7350:A7749,'Customers'!B7350:B7749," ")</f>
        <v xml:space="preserve"> </v>
      </c>
      <c r="J7350" t="s">
        <v>828</v>
      </c>
      <c r="K7350" t="s">
        <v>15657</v>
      </c>
      <c r="L7350" t="str">
        <f t="shared" si="570"/>
        <v>OK</v>
      </c>
      <c r="M7350" t="str">
        <f t="shared" si="571"/>
        <v>NOT  NULL</v>
      </c>
      <c r="N7350">
        <f t="shared" si="572"/>
        <v>1</v>
      </c>
      <c r="O7350" t="str">
        <f>IF(ISNA(VLOOKUP(J7350,Vendors!A:A,1,FALSE)),"MISSING VENDER","VALID")</f>
        <v>MISSING VENDER</v>
      </c>
      <c r="P7350" t="str">
        <f>IF(ISNA(VLOOKUP(H7350,'Customers'!A:A,1,FALSE)),"missing customer ","valid")</f>
        <v>valid</v>
      </c>
      <c r="Q7350" t="str">
        <f t="shared" si="573"/>
        <v>VALID</v>
      </c>
      <c r="R7350" t="str">
        <f t="shared" si="574"/>
        <v>VALID</v>
      </c>
    </row>
    <row r="7351" spans="1:18" x14ac:dyDescent="0.25">
      <c r="A7351" t="s">
        <v>15658</v>
      </c>
      <c r="B7351" s="1">
        <v>44962</v>
      </c>
      <c r="C7351">
        <v>193319.98</v>
      </c>
      <c r="D7351" t="s">
        <v>836</v>
      </c>
      <c r="E7351" t="s">
        <v>855</v>
      </c>
      <c r="F7351" t="s">
        <v>3</v>
      </c>
      <c r="G7351" t="s">
        <v>18</v>
      </c>
      <c r="H7351" t="s">
        <v>257</v>
      </c>
      <c r="I7351" t="str">
        <f>_xlfn.XLOOKUP(H7351,'Customers'!A7351:A7750,'Customers'!B7351:B7750," ")</f>
        <v xml:space="preserve"> </v>
      </c>
      <c r="J7351" t="s">
        <v>828</v>
      </c>
      <c r="K7351" t="s">
        <v>15659</v>
      </c>
      <c r="L7351" t="str">
        <f t="shared" si="570"/>
        <v>OK</v>
      </c>
      <c r="M7351" t="str">
        <f t="shared" si="571"/>
        <v>NOT  NULL</v>
      </c>
      <c r="N7351">
        <f t="shared" si="572"/>
        <v>1</v>
      </c>
      <c r="O7351" t="str">
        <f>IF(ISNA(VLOOKUP(J7351,Vendors!A:A,1,FALSE)),"MISSING VENDER","VALID")</f>
        <v>MISSING VENDER</v>
      </c>
      <c r="P7351" t="str">
        <f>IF(ISNA(VLOOKUP(H7351,'Customers'!A:A,1,FALSE)),"missing customer ","valid")</f>
        <v>valid</v>
      </c>
      <c r="Q7351" t="str">
        <f t="shared" si="573"/>
        <v>VALID</v>
      </c>
      <c r="R7351" t="str">
        <f t="shared" si="574"/>
        <v>VALID</v>
      </c>
    </row>
    <row r="7352" spans="1:18" x14ac:dyDescent="0.25">
      <c r="A7352" t="s">
        <v>15660</v>
      </c>
      <c r="B7352" s="1">
        <v>44712</v>
      </c>
      <c r="C7352">
        <v>120970.9</v>
      </c>
      <c r="D7352" t="s">
        <v>836</v>
      </c>
      <c r="E7352" t="s">
        <v>840</v>
      </c>
      <c r="F7352" t="s">
        <v>4</v>
      </c>
      <c r="G7352" t="s">
        <v>18</v>
      </c>
      <c r="H7352" t="s">
        <v>359</v>
      </c>
      <c r="I7352" t="str">
        <f>_xlfn.XLOOKUP(H7352,'Customers'!A7352:A7751,'Customers'!B7352:B7751," ")</f>
        <v xml:space="preserve"> </v>
      </c>
      <c r="J7352" t="s">
        <v>828</v>
      </c>
      <c r="K7352" t="s">
        <v>15661</v>
      </c>
      <c r="L7352" t="str">
        <f t="shared" si="570"/>
        <v>OK</v>
      </c>
      <c r="M7352" t="str">
        <f t="shared" si="571"/>
        <v>NOT  NULL</v>
      </c>
      <c r="N7352">
        <f t="shared" si="572"/>
        <v>1</v>
      </c>
      <c r="O7352" t="str">
        <f>IF(ISNA(VLOOKUP(J7352,Vendors!A:A,1,FALSE)),"MISSING VENDER","VALID")</f>
        <v>MISSING VENDER</v>
      </c>
      <c r="P7352" t="str">
        <f>IF(ISNA(VLOOKUP(H7352,'Customers'!A:A,1,FALSE)),"missing customer ","valid")</f>
        <v>valid</v>
      </c>
      <c r="Q7352" t="str">
        <f t="shared" si="573"/>
        <v>VALID</v>
      </c>
      <c r="R7352" t="str">
        <f t="shared" si="574"/>
        <v>VALID</v>
      </c>
    </row>
    <row r="7353" spans="1:18" x14ac:dyDescent="0.25">
      <c r="A7353" t="s">
        <v>15662</v>
      </c>
      <c r="B7353" s="1">
        <v>45095</v>
      </c>
      <c r="C7353">
        <v>-48823.21</v>
      </c>
      <c r="D7353" t="s">
        <v>826</v>
      </c>
      <c r="E7353" t="s">
        <v>892</v>
      </c>
      <c r="F7353" t="s">
        <v>3</v>
      </c>
      <c r="G7353" t="s">
        <v>18</v>
      </c>
      <c r="H7353" t="s">
        <v>828</v>
      </c>
      <c r="I7353" t="str">
        <f>_xlfn.XLOOKUP(H7353,'Customers'!A7353:A7752,'Customers'!B7353:B7752," ")</f>
        <v xml:space="preserve"> </v>
      </c>
      <c r="J7353" t="s">
        <v>1080</v>
      </c>
      <c r="K7353" t="s">
        <v>15663</v>
      </c>
      <c r="L7353" t="str">
        <f t="shared" si="570"/>
        <v>OK</v>
      </c>
      <c r="M7353" t="str">
        <f t="shared" si="571"/>
        <v>NOT  NULL</v>
      </c>
      <c r="N7353">
        <f t="shared" si="572"/>
        <v>1</v>
      </c>
      <c r="O7353" t="str">
        <f>IF(ISNA(VLOOKUP(J7353,Vendors!A:A,1,FALSE)),"MISSING VENDER","VALID")</f>
        <v>VALID</v>
      </c>
      <c r="P7353" t="str">
        <f>IF(ISNA(VLOOKUP(H7353,'Customers'!A:A,1,FALSE)),"missing customer ","valid")</f>
        <v xml:space="preserve">missing customer </v>
      </c>
      <c r="Q7353" t="str">
        <f t="shared" si="573"/>
        <v>VALID</v>
      </c>
      <c r="R7353" t="str">
        <f t="shared" si="574"/>
        <v>VALID</v>
      </c>
    </row>
    <row r="7354" spans="1:18" x14ac:dyDescent="0.25">
      <c r="A7354" t="s">
        <v>15664</v>
      </c>
      <c r="B7354" s="1">
        <v>44643</v>
      </c>
      <c r="C7354">
        <v>121464.68</v>
      </c>
      <c r="D7354" t="s">
        <v>836</v>
      </c>
      <c r="E7354" t="s">
        <v>855</v>
      </c>
      <c r="F7354" t="s">
        <v>4</v>
      </c>
      <c r="G7354" t="s">
        <v>14</v>
      </c>
      <c r="H7354" t="s">
        <v>157</v>
      </c>
      <c r="I7354" t="str">
        <f>_xlfn.XLOOKUP(H7354,'Customers'!A7354:A7753,'Customers'!B7354:B7753," ")</f>
        <v xml:space="preserve"> </v>
      </c>
      <c r="J7354" t="s">
        <v>828</v>
      </c>
      <c r="K7354" t="s">
        <v>15665</v>
      </c>
      <c r="L7354" t="str">
        <f t="shared" si="570"/>
        <v>OK</v>
      </c>
      <c r="M7354" t="str">
        <f t="shared" si="571"/>
        <v>NOT  NULL</v>
      </c>
      <c r="N7354">
        <f t="shared" si="572"/>
        <v>1</v>
      </c>
      <c r="O7354" t="str">
        <f>IF(ISNA(VLOOKUP(J7354,Vendors!A:A,1,FALSE)),"MISSING VENDER","VALID")</f>
        <v>MISSING VENDER</v>
      </c>
      <c r="P7354" t="str">
        <f>IF(ISNA(VLOOKUP(H7354,'Customers'!A:A,1,FALSE)),"missing customer ","valid")</f>
        <v>valid</v>
      </c>
      <c r="Q7354" t="str">
        <f t="shared" si="573"/>
        <v>VALID</v>
      </c>
      <c r="R7354" t="str">
        <f t="shared" si="574"/>
        <v>VALID</v>
      </c>
    </row>
    <row r="7355" spans="1:18" x14ac:dyDescent="0.25">
      <c r="A7355" t="s">
        <v>15666</v>
      </c>
      <c r="B7355" s="1">
        <v>45024</v>
      </c>
      <c r="C7355">
        <v>-29920.6</v>
      </c>
      <c r="D7355" t="s">
        <v>826</v>
      </c>
      <c r="E7355" t="s">
        <v>892</v>
      </c>
      <c r="F7355" t="s">
        <v>3</v>
      </c>
      <c r="G7355" t="s">
        <v>18</v>
      </c>
      <c r="H7355" t="s">
        <v>828</v>
      </c>
      <c r="I7355" t="str">
        <f>_xlfn.XLOOKUP(H7355,'Customers'!A7355:A7754,'Customers'!B7355:B7754," ")</f>
        <v xml:space="preserve"> </v>
      </c>
      <c r="J7355" t="s">
        <v>5105</v>
      </c>
      <c r="K7355" t="s">
        <v>15667</v>
      </c>
      <c r="L7355" t="str">
        <f t="shared" si="570"/>
        <v>OK</v>
      </c>
      <c r="M7355" t="str">
        <f t="shared" si="571"/>
        <v>NOT  NULL</v>
      </c>
      <c r="N7355">
        <f t="shared" si="572"/>
        <v>1</v>
      </c>
      <c r="O7355" t="str">
        <f>IF(ISNA(VLOOKUP(J7355,Vendors!A:A,1,FALSE)),"MISSING VENDER","VALID")</f>
        <v>VALID</v>
      </c>
      <c r="P7355" t="str">
        <f>IF(ISNA(VLOOKUP(H7355,'Customers'!A:A,1,FALSE)),"missing customer ","valid")</f>
        <v xml:space="preserve">missing customer </v>
      </c>
      <c r="Q7355" t="str">
        <f t="shared" si="573"/>
        <v>VALID</v>
      </c>
      <c r="R7355" t="str">
        <f t="shared" si="574"/>
        <v>VALID</v>
      </c>
    </row>
    <row r="7356" spans="1:18" x14ac:dyDescent="0.25">
      <c r="A7356" t="s">
        <v>15668</v>
      </c>
      <c r="B7356" s="1">
        <v>44835</v>
      </c>
      <c r="C7356">
        <v>235179.18</v>
      </c>
      <c r="D7356" t="s">
        <v>836</v>
      </c>
      <c r="E7356" t="s">
        <v>840</v>
      </c>
      <c r="F7356" t="s">
        <v>3</v>
      </c>
      <c r="G7356" t="s">
        <v>28</v>
      </c>
      <c r="H7356" t="s">
        <v>667</v>
      </c>
      <c r="I7356" t="str">
        <f>_xlfn.XLOOKUP(H7356,'Customers'!A7356:A7755,'Customers'!B7356:B7755," ")</f>
        <v xml:space="preserve"> </v>
      </c>
      <c r="J7356" t="s">
        <v>828</v>
      </c>
      <c r="K7356" t="s">
        <v>15669</v>
      </c>
      <c r="L7356" t="str">
        <f t="shared" si="570"/>
        <v>OK</v>
      </c>
      <c r="M7356" t="str">
        <f t="shared" si="571"/>
        <v>NOT  NULL</v>
      </c>
      <c r="N7356">
        <f t="shared" si="572"/>
        <v>1</v>
      </c>
      <c r="O7356" t="str">
        <f>IF(ISNA(VLOOKUP(J7356,Vendors!A:A,1,FALSE)),"MISSING VENDER","VALID")</f>
        <v>MISSING VENDER</v>
      </c>
      <c r="P7356" t="str">
        <f>IF(ISNA(VLOOKUP(H7356,'Customers'!A:A,1,FALSE)),"missing customer ","valid")</f>
        <v>valid</v>
      </c>
      <c r="Q7356" t="str">
        <f t="shared" si="573"/>
        <v>VALID</v>
      </c>
      <c r="R7356" t="str">
        <f t="shared" si="574"/>
        <v>VALID</v>
      </c>
    </row>
    <row r="7357" spans="1:18" x14ac:dyDescent="0.25">
      <c r="A7357" t="s">
        <v>15670</v>
      </c>
      <c r="B7357" s="1">
        <v>45196</v>
      </c>
      <c r="C7357">
        <v>141900.31</v>
      </c>
      <c r="D7357" t="s">
        <v>836</v>
      </c>
      <c r="E7357" t="s">
        <v>840</v>
      </c>
      <c r="F7357" t="s">
        <v>5</v>
      </c>
      <c r="G7357" t="s">
        <v>14</v>
      </c>
      <c r="H7357" t="s">
        <v>26</v>
      </c>
      <c r="I7357" t="str">
        <f>_xlfn.XLOOKUP(H7357,'Customers'!A7357:A7756,'Customers'!B7357:B7756," ")</f>
        <v xml:space="preserve"> </v>
      </c>
      <c r="J7357" t="s">
        <v>828</v>
      </c>
      <c r="K7357" t="s">
        <v>15671</v>
      </c>
      <c r="L7357" t="str">
        <f t="shared" si="570"/>
        <v>OK</v>
      </c>
      <c r="M7357" t="str">
        <f t="shared" si="571"/>
        <v>NOT  NULL</v>
      </c>
      <c r="N7357">
        <f t="shared" si="572"/>
        <v>1</v>
      </c>
      <c r="O7357" t="str">
        <f>IF(ISNA(VLOOKUP(J7357,Vendors!A:A,1,FALSE)),"MISSING VENDER","VALID")</f>
        <v>MISSING VENDER</v>
      </c>
      <c r="P7357" t="str">
        <f>IF(ISNA(VLOOKUP(H7357,'Customers'!A:A,1,FALSE)),"missing customer ","valid")</f>
        <v>valid</v>
      </c>
      <c r="Q7357" t="str">
        <f t="shared" si="573"/>
        <v>VALID</v>
      </c>
      <c r="R7357" t="str">
        <f t="shared" si="574"/>
        <v>VALID</v>
      </c>
    </row>
    <row r="7358" spans="1:18" x14ac:dyDescent="0.25">
      <c r="A7358" t="s">
        <v>15672</v>
      </c>
      <c r="B7358" s="1">
        <v>44747</v>
      </c>
      <c r="C7358">
        <v>-18625.97</v>
      </c>
      <c r="D7358" t="s">
        <v>826</v>
      </c>
      <c r="E7358" t="s">
        <v>851</v>
      </c>
      <c r="F7358" t="s">
        <v>4</v>
      </c>
      <c r="G7358" t="s">
        <v>18</v>
      </c>
      <c r="H7358" t="s">
        <v>828</v>
      </c>
      <c r="I7358" t="str">
        <f>_xlfn.XLOOKUP(H7358,'Customers'!A7358:A7757,'Customers'!B7358:B7757," ")</f>
        <v xml:space="preserve"> </v>
      </c>
      <c r="J7358" t="s">
        <v>2040</v>
      </c>
      <c r="K7358" t="s">
        <v>15673</v>
      </c>
      <c r="L7358" t="str">
        <f t="shared" si="570"/>
        <v>OK</v>
      </c>
      <c r="M7358" t="str">
        <f t="shared" si="571"/>
        <v>NOT  NULL</v>
      </c>
      <c r="N7358">
        <f t="shared" si="572"/>
        <v>1</v>
      </c>
      <c r="O7358" t="str">
        <f>IF(ISNA(VLOOKUP(J7358,Vendors!A:A,1,FALSE)),"MISSING VENDER","VALID")</f>
        <v>VALID</v>
      </c>
      <c r="P7358" t="str">
        <f>IF(ISNA(VLOOKUP(H7358,'Customers'!A:A,1,FALSE)),"missing customer ","valid")</f>
        <v xml:space="preserve">missing customer </v>
      </c>
      <c r="Q7358" t="str">
        <f t="shared" si="573"/>
        <v>VALID</v>
      </c>
      <c r="R7358" t="str">
        <f t="shared" si="574"/>
        <v>VALID</v>
      </c>
    </row>
    <row r="7359" spans="1:18" x14ac:dyDescent="0.25">
      <c r="A7359" t="s">
        <v>15674</v>
      </c>
      <c r="B7359" s="1">
        <v>45261</v>
      </c>
      <c r="C7359">
        <v>157749.95000000001</v>
      </c>
      <c r="D7359" t="s">
        <v>836</v>
      </c>
      <c r="E7359" t="s">
        <v>837</v>
      </c>
      <c r="F7359" t="s">
        <v>3</v>
      </c>
      <c r="G7359" t="s">
        <v>28</v>
      </c>
      <c r="H7359" t="s">
        <v>667</v>
      </c>
      <c r="I7359" t="str">
        <f>_xlfn.XLOOKUP(H7359,'Customers'!A7359:A7758,'Customers'!B7359:B7758," ")</f>
        <v xml:space="preserve"> </v>
      </c>
      <c r="J7359" t="s">
        <v>828</v>
      </c>
      <c r="K7359" t="s">
        <v>15675</v>
      </c>
      <c r="L7359" t="str">
        <f t="shared" si="570"/>
        <v>OK</v>
      </c>
      <c r="M7359" t="str">
        <f t="shared" si="571"/>
        <v>NOT  NULL</v>
      </c>
      <c r="N7359">
        <f t="shared" si="572"/>
        <v>1</v>
      </c>
      <c r="O7359" t="str">
        <f>IF(ISNA(VLOOKUP(J7359,Vendors!A:A,1,FALSE)),"MISSING VENDER","VALID")</f>
        <v>MISSING VENDER</v>
      </c>
      <c r="P7359" t="str">
        <f>IF(ISNA(VLOOKUP(H7359,'Customers'!A:A,1,FALSE)),"missing customer ","valid")</f>
        <v>valid</v>
      </c>
      <c r="Q7359" t="str">
        <f t="shared" si="573"/>
        <v>VALID</v>
      </c>
      <c r="R7359" t="str">
        <f t="shared" si="574"/>
        <v>VALID</v>
      </c>
    </row>
    <row r="7360" spans="1:18" x14ac:dyDescent="0.25">
      <c r="A7360" t="s">
        <v>15676</v>
      </c>
      <c r="B7360" s="1">
        <v>44857</v>
      </c>
      <c r="C7360">
        <v>-43325.43</v>
      </c>
      <c r="D7360" t="s">
        <v>826</v>
      </c>
      <c r="E7360" t="s">
        <v>827</v>
      </c>
      <c r="F7360" t="s">
        <v>4</v>
      </c>
      <c r="G7360" t="s">
        <v>14</v>
      </c>
      <c r="H7360" t="s">
        <v>828</v>
      </c>
      <c r="I7360" t="str">
        <f>_xlfn.XLOOKUP(H7360,'Customers'!A7360:A7759,'Customers'!B7360:B7759," ")</f>
        <v xml:space="preserve"> </v>
      </c>
      <c r="J7360" t="s">
        <v>829</v>
      </c>
      <c r="K7360" t="s">
        <v>15677</v>
      </c>
      <c r="L7360" t="str">
        <f t="shared" si="570"/>
        <v>OK</v>
      </c>
      <c r="M7360" t="str">
        <f t="shared" si="571"/>
        <v>NOT  NULL</v>
      </c>
      <c r="N7360">
        <f t="shared" si="572"/>
        <v>1</v>
      </c>
      <c r="O7360" t="str">
        <f>IF(ISNA(VLOOKUP(J7360,Vendors!A:A,1,FALSE)),"MISSING VENDER","VALID")</f>
        <v>VALID</v>
      </c>
      <c r="P7360" t="str">
        <f>IF(ISNA(VLOOKUP(H7360,'Customers'!A:A,1,FALSE)),"missing customer ","valid")</f>
        <v xml:space="preserve">missing customer </v>
      </c>
      <c r="Q7360" t="str">
        <f t="shared" si="573"/>
        <v>VALID</v>
      </c>
      <c r="R7360" t="str">
        <f t="shared" si="574"/>
        <v>VALID</v>
      </c>
    </row>
    <row r="7361" spans="1:18" x14ac:dyDescent="0.25">
      <c r="A7361" t="s">
        <v>15678</v>
      </c>
      <c r="B7361" s="1">
        <v>44621</v>
      </c>
      <c r="C7361">
        <v>-46529.54</v>
      </c>
      <c r="D7361" t="s">
        <v>826</v>
      </c>
      <c r="E7361" t="s">
        <v>832</v>
      </c>
      <c r="F7361" t="s">
        <v>3</v>
      </c>
      <c r="G7361" t="s">
        <v>18</v>
      </c>
      <c r="H7361" t="s">
        <v>828</v>
      </c>
      <c r="I7361" t="str">
        <f>_xlfn.XLOOKUP(H7361,'Customers'!A7361:A7760,'Customers'!B7361:B7760," ")</f>
        <v xml:space="preserve"> </v>
      </c>
      <c r="J7361" t="s">
        <v>866</v>
      </c>
      <c r="K7361" t="s">
        <v>15679</v>
      </c>
      <c r="L7361" t="str">
        <f t="shared" si="570"/>
        <v>OK</v>
      </c>
      <c r="M7361" t="str">
        <f t="shared" si="571"/>
        <v>NOT  NULL</v>
      </c>
      <c r="N7361">
        <f t="shared" si="572"/>
        <v>1</v>
      </c>
      <c r="O7361" t="str">
        <f>IF(ISNA(VLOOKUP(J7361,Vendors!A:A,1,FALSE)),"MISSING VENDER","VALID")</f>
        <v>VALID</v>
      </c>
      <c r="P7361" t="str">
        <f>IF(ISNA(VLOOKUP(H7361,'Customers'!A:A,1,FALSE)),"missing customer ","valid")</f>
        <v xml:space="preserve">missing customer </v>
      </c>
      <c r="Q7361" t="str">
        <f t="shared" si="573"/>
        <v>VALID</v>
      </c>
      <c r="R7361" t="str">
        <f t="shared" si="574"/>
        <v>VALID</v>
      </c>
    </row>
    <row r="7362" spans="1:18" x14ac:dyDescent="0.25">
      <c r="A7362" t="s">
        <v>15680</v>
      </c>
      <c r="B7362" s="1">
        <v>44907</v>
      </c>
      <c r="C7362">
        <v>-52022.5</v>
      </c>
      <c r="D7362" t="s">
        <v>826</v>
      </c>
      <c r="E7362" t="s">
        <v>851</v>
      </c>
      <c r="F7362" t="s">
        <v>5</v>
      </c>
      <c r="G7362" t="s">
        <v>25</v>
      </c>
      <c r="H7362" t="s">
        <v>828</v>
      </c>
      <c r="I7362" t="str">
        <f>_xlfn.XLOOKUP(H7362,'Customers'!A7362:A7761,'Customers'!B7362:B7761," ")</f>
        <v xml:space="preserve"> </v>
      </c>
      <c r="J7362" t="s">
        <v>1435</v>
      </c>
      <c r="K7362" t="s">
        <v>15681</v>
      </c>
      <c r="L7362" t="str">
        <f t="shared" ref="L7362:L7425" si="575">IF(ISERROR(B7362),"ERORROR","OK")</f>
        <v>OK</v>
      </c>
      <c r="M7362" t="str">
        <f t="shared" ref="M7362:M7425" si="576">IF(ISNA(C7363),"NULL","NOT  NULL")</f>
        <v>NOT  NULL</v>
      </c>
      <c r="N7362">
        <f t="shared" ref="N7362:N7425" si="577">COUNTIF(A:A,A7362)</f>
        <v>1</v>
      </c>
      <c r="O7362" t="str">
        <f>IF(ISNA(VLOOKUP(J7362,Vendors!A:A,1,FALSE)),"MISSING VENDER","VALID")</f>
        <v>VALID</v>
      </c>
      <c r="P7362" t="str">
        <f>IF(ISNA(VLOOKUP(H7362,'Customers'!A:A,1,FALSE)),"missing customer ","valid")</f>
        <v xml:space="preserve">missing customer </v>
      </c>
      <c r="Q7362" t="str">
        <f t="shared" ref="Q7362:Q7425" si="578">IF(ISBLANK(D7362),"INVALID","VALID")</f>
        <v>VALID</v>
      </c>
      <c r="R7362" t="str">
        <f t="shared" ref="R7362:R7425" si="579">IF(ISNA(F7362),"INVALID","VALID")</f>
        <v>VALID</v>
      </c>
    </row>
    <row r="7363" spans="1:18" x14ac:dyDescent="0.25">
      <c r="A7363" t="s">
        <v>15682</v>
      </c>
      <c r="B7363" s="1">
        <v>44955</v>
      </c>
      <c r="C7363">
        <v>-14493.63</v>
      </c>
      <c r="D7363" t="s">
        <v>826</v>
      </c>
      <c r="E7363" t="s">
        <v>865</v>
      </c>
      <c r="F7363" t="s">
        <v>3</v>
      </c>
      <c r="G7363" t="s">
        <v>18</v>
      </c>
      <c r="H7363" t="s">
        <v>828</v>
      </c>
      <c r="I7363" t="str">
        <f>_xlfn.XLOOKUP(H7363,'Customers'!A7363:A7762,'Customers'!B7363:B7762," ")</f>
        <v xml:space="preserve"> </v>
      </c>
      <c r="J7363" t="s">
        <v>1104</v>
      </c>
      <c r="K7363" t="s">
        <v>15683</v>
      </c>
      <c r="L7363" t="str">
        <f t="shared" si="575"/>
        <v>OK</v>
      </c>
      <c r="M7363" t="str">
        <f t="shared" si="576"/>
        <v>NOT  NULL</v>
      </c>
      <c r="N7363">
        <f t="shared" si="577"/>
        <v>1</v>
      </c>
      <c r="O7363" t="str">
        <f>IF(ISNA(VLOOKUP(J7363,Vendors!A:A,1,FALSE)),"MISSING VENDER","VALID")</f>
        <v>VALID</v>
      </c>
      <c r="P7363" t="str">
        <f>IF(ISNA(VLOOKUP(H7363,'Customers'!A:A,1,FALSE)),"missing customer ","valid")</f>
        <v xml:space="preserve">missing customer </v>
      </c>
      <c r="Q7363" t="str">
        <f t="shared" si="578"/>
        <v>VALID</v>
      </c>
      <c r="R7363" t="str">
        <f t="shared" si="579"/>
        <v>VALID</v>
      </c>
    </row>
    <row r="7364" spans="1:18" x14ac:dyDescent="0.25">
      <c r="A7364" t="s">
        <v>15684</v>
      </c>
      <c r="B7364" s="1">
        <v>45147</v>
      </c>
      <c r="C7364">
        <v>-10525.71</v>
      </c>
      <c r="D7364" t="s">
        <v>826</v>
      </c>
      <c r="E7364" t="s">
        <v>827</v>
      </c>
      <c r="F7364" t="s">
        <v>4</v>
      </c>
      <c r="G7364" t="s">
        <v>14</v>
      </c>
      <c r="H7364" t="s">
        <v>828</v>
      </c>
      <c r="I7364" t="str">
        <f>_xlfn.XLOOKUP(H7364,'Customers'!A7364:A7763,'Customers'!B7364:B7763," ")</f>
        <v xml:space="preserve"> </v>
      </c>
      <c r="J7364" t="s">
        <v>952</v>
      </c>
      <c r="K7364" t="s">
        <v>15685</v>
      </c>
      <c r="L7364" t="str">
        <f t="shared" si="575"/>
        <v>OK</v>
      </c>
      <c r="M7364" t="str">
        <f t="shared" si="576"/>
        <v>NOT  NULL</v>
      </c>
      <c r="N7364">
        <f t="shared" si="577"/>
        <v>1</v>
      </c>
      <c r="O7364" t="str">
        <f>IF(ISNA(VLOOKUP(J7364,Vendors!A:A,1,FALSE)),"MISSING VENDER","VALID")</f>
        <v>VALID</v>
      </c>
      <c r="P7364" t="str">
        <f>IF(ISNA(VLOOKUP(H7364,'Customers'!A:A,1,FALSE)),"missing customer ","valid")</f>
        <v xml:space="preserve">missing customer </v>
      </c>
      <c r="Q7364" t="str">
        <f t="shared" si="578"/>
        <v>VALID</v>
      </c>
      <c r="R7364" t="str">
        <f t="shared" si="579"/>
        <v>VALID</v>
      </c>
    </row>
    <row r="7365" spans="1:18" x14ac:dyDescent="0.25">
      <c r="A7365" t="s">
        <v>15686</v>
      </c>
      <c r="B7365" s="1">
        <v>44868</v>
      </c>
      <c r="C7365">
        <v>-36784.67</v>
      </c>
      <c r="D7365" t="s">
        <v>826</v>
      </c>
      <c r="E7365" t="s">
        <v>851</v>
      </c>
      <c r="F7365" t="s">
        <v>3</v>
      </c>
      <c r="G7365" t="s">
        <v>18</v>
      </c>
      <c r="H7365" t="s">
        <v>828</v>
      </c>
      <c r="I7365" t="str">
        <f>_xlfn.XLOOKUP(H7365,'Customers'!A7365:A7764,'Customers'!B7365:B7764," ")</f>
        <v xml:space="preserve"> </v>
      </c>
      <c r="J7365" t="s">
        <v>1927</v>
      </c>
      <c r="K7365" t="s">
        <v>15687</v>
      </c>
      <c r="L7365" t="str">
        <f t="shared" si="575"/>
        <v>OK</v>
      </c>
      <c r="M7365" t="str">
        <f t="shared" si="576"/>
        <v>NOT  NULL</v>
      </c>
      <c r="N7365">
        <f t="shared" si="577"/>
        <v>1</v>
      </c>
      <c r="O7365" t="str">
        <f>IF(ISNA(VLOOKUP(J7365,Vendors!A:A,1,FALSE)),"MISSING VENDER","VALID")</f>
        <v>VALID</v>
      </c>
      <c r="P7365" t="str">
        <f>IF(ISNA(VLOOKUP(H7365,'Customers'!A:A,1,FALSE)),"missing customer ","valid")</f>
        <v xml:space="preserve">missing customer </v>
      </c>
      <c r="Q7365" t="str">
        <f t="shared" si="578"/>
        <v>VALID</v>
      </c>
      <c r="R7365" t="str">
        <f t="shared" si="579"/>
        <v>VALID</v>
      </c>
    </row>
    <row r="7366" spans="1:18" x14ac:dyDescent="0.25">
      <c r="A7366" t="s">
        <v>15688</v>
      </c>
      <c r="B7366" s="1">
        <v>45022</v>
      </c>
      <c r="C7366">
        <v>-25215.49</v>
      </c>
      <c r="D7366" t="s">
        <v>826</v>
      </c>
      <c r="E7366" t="s">
        <v>832</v>
      </c>
      <c r="F7366" t="s">
        <v>4</v>
      </c>
      <c r="G7366" t="s">
        <v>18</v>
      </c>
      <c r="H7366" t="s">
        <v>828</v>
      </c>
      <c r="I7366" t="str">
        <f>_xlfn.XLOOKUP(H7366,'Customers'!A7366:A7765,'Customers'!B7366:B7765," ")</f>
        <v xml:space="preserve"> </v>
      </c>
      <c r="J7366" t="s">
        <v>977</v>
      </c>
      <c r="K7366" t="s">
        <v>15689</v>
      </c>
      <c r="L7366" t="str">
        <f t="shared" si="575"/>
        <v>OK</v>
      </c>
      <c r="M7366" t="str">
        <f t="shared" si="576"/>
        <v>NOT  NULL</v>
      </c>
      <c r="N7366">
        <f t="shared" si="577"/>
        <v>1</v>
      </c>
      <c r="O7366" t="str">
        <f>IF(ISNA(VLOOKUP(J7366,Vendors!A:A,1,FALSE)),"MISSING VENDER","VALID")</f>
        <v>VALID</v>
      </c>
      <c r="P7366" t="str">
        <f>IF(ISNA(VLOOKUP(H7366,'Customers'!A:A,1,FALSE)),"missing customer ","valid")</f>
        <v xml:space="preserve">missing customer </v>
      </c>
      <c r="Q7366" t="str">
        <f t="shared" si="578"/>
        <v>VALID</v>
      </c>
      <c r="R7366" t="str">
        <f t="shared" si="579"/>
        <v>VALID</v>
      </c>
    </row>
    <row r="7367" spans="1:18" x14ac:dyDescent="0.25">
      <c r="A7367" t="s">
        <v>15690</v>
      </c>
      <c r="B7367" s="1">
        <v>44689</v>
      </c>
      <c r="C7367">
        <v>119824.31</v>
      </c>
      <c r="D7367" t="s">
        <v>836</v>
      </c>
      <c r="E7367" t="s">
        <v>840</v>
      </c>
      <c r="F7367" t="s">
        <v>5</v>
      </c>
      <c r="G7367" t="s">
        <v>14</v>
      </c>
      <c r="H7367" t="s">
        <v>331</v>
      </c>
      <c r="I7367" t="str">
        <f>_xlfn.XLOOKUP(H7367,'Customers'!A7367:A7766,'Customers'!B7367:B7766," ")</f>
        <v xml:space="preserve"> </v>
      </c>
      <c r="J7367" t="s">
        <v>828</v>
      </c>
      <c r="K7367" t="s">
        <v>15691</v>
      </c>
      <c r="L7367" t="str">
        <f t="shared" si="575"/>
        <v>OK</v>
      </c>
      <c r="M7367" t="str">
        <f t="shared" si="576"/>
        <v>NOT  NULL</v>
      </c>
      <c r="N7367">
        <f t="shared" si="577"/>
        <v>1</v>
      </c>
      <c r="O7367" t="str">
        <f>IF(ISNA(VLOOKUP(J7367,Vendors!A:A,1,FALSE)),"MISSING VENDER","VALID")</f>
        <v>MISSING VENDER</v>
      </c>
      <c r="P7367" t="str">
        <f>IF(ISNA(VLOOKUP(H7367,'Customers'!A:A,1,FALSE)),"missing customer ","valid")</f>
        <v>valid</v>
      </c>
      <c r="Q7367" t="str">
        <f t="shared" si="578"/>
        <v>VALID</v>
      </c>
      <c r="R7367" t="str">
        <f t="shared" si="579"/>
        <v>VALID</v>
      </c>
    </row>
    <row r="7368" spans="1:18" x14ac:dyDescent="0.25">
      <c r="A7368" t="s">
        <v>15692</v>
      </c>
      <c r="B7368" s="1">
        <v>45106</v>
      </c>
      <c r="C7368">
        <v>-39037.800000000003</v>
      </c>
      <c r="D7368" t="s">
        <v>826</v>
      </c>
      <c r="E7368" t="s">
        <v>827</v>
      </c>
      <c r="F7368" t="s">
        <v>3</v>
      </c>
      <c r="G7368" t="s">
        <v>25</v>
      </c>
      <c r="H7368" t="s">
        <v>828</v>
      </c>
      <c r="I7368" t="str">
        <f>_xlfn.XLOOKUP(H7368,'Customers'!A7368:A7767,'Customers'!B7368:B7767," ")</f>
        <v xml:space="preserve"> </v>
      </c>
      <c r="J7368" t="s">
        <v>829</v>
      </c>
      <c r="K7368" t="s">
        <v>15693</v>
      </c>
      <c r="L7368" t="str">
        <f t="shared" si="575"/>
        <v>OK</v>
      </c>
      <c r="M7368" t="str">
        <f t="shared" si="576"/>
        <v>NOT  NULL</v>
      </c>
      <c r="N7368">
        <f t="shared" si="577"/>
        <v>1</v>
      </c>
      <c r="O7368" t="str">
        <f>IF(ISNA(VLOOKUP(J7368,Vendors!A:A,1,FALSE)),"MISSING VENDER","VALID")</f>
        <v>VALID</v>
      </c>
      <c r="P7368" t="str">
        <f>IF(ISNA(VLOOKUP(H7368,'Customers'!A:A,1,FALSE)),"missing customer ","valid")</f>
        <v xml:space="preserve">missing customer </v>
      </c>
      <c r="Q7368" t="str">
        <f t="shared" si="578"/>
        <v>VALID</v>
      </c>
      <c r="R7368" t="str">
        <f t="shared" si="579"/>
        <v>VALID</v>
      </c>
    </row>
    <row r="7369" spans="1:18" x14ac:dyDescent="0.25">
      <c r="A7369" t="s">
        <v>15694</v>
      </c>
      <c r="B7369" s="1">
        <v>44628</v>
      </c>
      <c r="C7369">
        <v>236209.48</v>
      </c>
      <c r="D7369" t="s">
        <v>836</v>
      </c>
      <c r="E7369" t="s">
        <v>837</v>
      </c>
      <c r="F7369" t="s">
        <v>5</v>
      </c>
      <c r="G7369" t="s">
        <v>14</v>
      </c>
      <c r="H7369" t="s">
        <v>431</v>
      </c>
      <c r="I7369" t="str">
        <f>_xlfn.XLOOKUP(H7369,'Customers'!A7369:A7768,'Customers'!B7369:B7768," ")</f>
        <v xml:space="preserve"> </v>
      </c>
      <c r="J7369" t="s">
        <v>828</v>
      </c>
      <c r="K7369" t="s">
        <v>15695</v>
      </c>
      <c r="L7369" t="str">
        <f t="shared" si="575"/>
        <v>OK</v>
      </c>
      <c r="M7369" t="str">
        <f t="shared" si="576"/>
        <v>NOT  NULL</v>
      </c>
      <c r="N7369">
        <f t="shared" si="577"/>
        <v>1</v>
      </c>
      <c r="O7369" t="str">
        <f>IF(ISNA(VLOOKUP(J7369,Vendors!A:A,1,FALSE)),"MISSING VENDER","VALID")</f>
        <v>MISSING VENDER</v>
      </c>
      <c r="P7369" t="str">
        <f>IF(ISNA(VLOOKUP(H7369,'Customers'!A:A,1,FALSE)),"missing customer ","valid")</f>
        <v>valid</v>
      </c>
      <c r="Q7369" t="str">
        <f t="shared" si="578"/>
        <v>VALID</v>
      </c>
      <c r="R7369" t="str">
        <f t="shared" si="579"/>
        <v>VALID</v>
      </c>
    </row>
    <row r="7370" spans="1:18" x14ac:dyDescent="0.25">
      <c r="A7370" t="s">
        <v>15696</v>
      </c>
      <c r="B7370" s="1">
        <v>44953</v>
      </c>
      <c r="C7370">
        <v>135174.37</v>
      </c>
      <c r="D7370" t="s">
        <v>836</v>
      </c>
      <c r="E7370" t="s">
        <v>855</v>
      </c>
      <c r="F7370" t="s">
        <v>3</v>
      </c>
      <c r="G7370" t="s">
        <v>28</v>
      </c>
      <c r="H7370" t="s">
        <v>365</v>
      </c>
      <c r="I7370" t="str">
        <f>_xlfn.XLOOKUP(H7370,'Customers'!A7370:A7769,'Customers'!B7370:B7769," ")</f>
        <v xml:space="preserve"> </v>
      </c>
      <c r="J7370" t="s">
        <v>828</v>
      </c>
      <c r="K7370" t="s">
        <v>15697</v>
      </c>
      <c r="L7370" t="str">
        <f t="shared" si="575"/>
        <v>OK</v>
      </c>
      <c r="M7370" t="str">
        <f t="shared" si="576"/>
        <v>NOT  NULL</v>
      </c>
      <c r="N7370">
        <f t="shared" si="577"/>
        <v>1</v>
      </c>
      <c r="O7370" t="str">
        <f>IF(ISNA(VLOOKUP(J7370,Vendors!A:A,1,FALSE)),"MISSING VENDER","VALID")</f>
        <v>MISSING VENDER</v>
      </c>
      <c r="P7370" t="str">
        <f>IF(ISNA(VLOOKUP(H7370,'Customers'!A:A,1,FALSE)),"missing customer ","valid")</f>
        <v>valid</v>
      </c>
      <c r="Q7370" t="str">
        <f t="shared" si="578"/>
        <v>VALID</v>
      </c>
      <c r="R7370" t="str">
        <f t="shared" si="579"/>
        <v>VALID</v>
      </c>
    </row>
    <row r="7371" spans="1:18" x14ac:dyDescent="0.25">
      <c r="A7371" t="s">
        <v>15698</v>
      </c>
      <c r="B7371" s="1">
        <v>44646</v>
      </c>
      <c r="C7371">
        <v>-7253.53</v>
      </c>
      <c r="D7371" t="s">
        <v>826</v>
      </c>
      <c r="E7371" t="s">
        <v>827</v>
      </c>
      <c r="F7371" t="s">
        <v>4</v>
      </c>
      <c r="G7371" t="s">
        <v>25</v>
      </c>
      <c r="H7371" t="s">
        <v>828</v>
      </c>
      <c r="I7371" t="str">
        <f>_xlfn.XLOOKUP(H7371,'Customers'!A7371:A7770,'Customers'!B7371:B7770," ")</f>
        <v xml:space="preserve"> </v>
      </c>
      <c r="J7371" t="s">
        <v>1430</v>
      </c>
      <c r="K7371" t="s">
        <v>15699</v>
      </c>
      <c r="L7371" t="str">
        <f t="shared" si="575"/>
        <v>OK</v>
      </c>
      <c r="M7371" t="str">
        <f t="shared" si="576"/>
        <v>NOT  NULL</v>
      </c>
      <c r="N7371">
        <f t="shared" si="577"/>
        <v>1</v>
      </c>
      <c r="O7371" t="str">
        <f>IF(ISNA(VLOOKUP(J7371,Vendors!A:A,1,FALSE)),"MISSING VENDER","VALID")</f>
        <v>VALID</v>
      </c>
      <c r="P7371" t="str">
        <f>IF(ISNA(VLOOKUP(H7371,'Customers'!A:A,1,FALSE)),"missing customer ","valid")</f>
        <v xml:space="preserve">missing customer </v>
      </c>
      <c r="Q7371" t="str">
        <f t="shared" si="578"/>
        <v>VALID</v>
      </c>
      <c r="R7371" t="str">
        <f t="shared" si="579"/>
        <v>VALID</v>
      </c>
    </row>
    <row r="7372" spans="1:18" x14ac:dyDescent="0.25">
      <c r="A7372" t="s">
        <v>15700</v>
      </c>
      <c r="B7372" s="1">
        <v>45284</v>
      </c>
      <c r="C7372">
        <v>148035.99</v>
      </c>
      <c r="D7372" t="s">
        <v>836</v>
      </c>
      <c r="E7372" t="s">
        <v>837</v>
      </c>
      <c r="F7372" t="s">
        <v>4</v>
      </c>
      <c r="G7372" t="s">
        <v>18</v>
      </c>
      <c r="H7372" t="s">
        <v>567</v>
      </c>
      <c r="I7372" t="str">
        <f>_xlfn.XLOOKUP(H7372,'Customers'!A7372:A7771,'Customers'!B7372:B7771," ")</f>
        <v xml:space="preserve"> </v>
      </c>
      <c r="J7372" t="s">
        <v>828</v>
      </c>
      <c r="K7372" t="s">
        <v>15701</v>
      </c>
      <c r="L7372" t="str">
        <f t="shared" si="575"/>
        <v>OK</v>
      </c>
      <c r="M7372" t="str">
        <f t="shared" si="576"/>
        <v>NOT  NULL</v>
      </c>
      <c r="N7372">
        <f t="shared" si="577"/>
        <v>1</v>
      </c>
      <c r="O7372" t="str">
        <f>IF(ISNA(VLOOKUP(J7372,Vendors!A:A,1,FALSE)),"MISSING VENDER","VALID")</f>
        <v>MISSING VENDER</v>
      </c>
      <c r="P7372" t="str">
        <f>IF(ISNA(VLOOKUP(H7372,'Customers'!A:A,1,FALSE)),"missing customer ","valid")</f>
        <v>valid</v>
      </c>
      <c r="Q7372" t="str">
        <f t="shared" si="578"/>
        <v>VALID</v>
      </c>
      <c r="R7372" t="str">
        <f t="shared" si="579"/>
        <v>VALID</v>
      </c>
    </row>
    <row r="7373" spans="1:18" x14ac:dyDescent="0.25">
      <c r="A7373" t="s">
        <v>15702</v>
      </c>
      <c r="B7373" s="1">
        <v>45143</v>
      </c>
      <c r="C7373">
        <v>130011.63</v>
      </c>
      <c r="D7373" t="s">
        <v>836</v>
      </c>
      <c r="E7373" t="s">
        <v>840</v>
      </c>
      <c r="F7373" t="s">
        <v>3</v>
      </c>
      <c r="G7373" t="s">
        <v>25</v>
      </c>
      <c r="H7373" t="s">
        <v>379</v>
      </c>
      <c r="I7373" t="str">
        <f>_xlfn.XLOOKUP(H7373,'Customers'!A7373:A7772,'Customers'!B7373:B7772," ")</f>
        <v xml:space="preserve"> </v>
      </c>
      <c r="J7373" t="s">
        <v>828</v>
      </c>
      <c r="K7373" t="s">
        <v>15703</v>
      </c>
      <c r="L7373" t="str">
        <f t="shared" si="575"/>
        <v>OK</v>
      </c>
      <c r="M7373" t="str">
        <f t="shared" si="576"/>
        <v>NOT  NULL</v>
      </c>
      <c r="N7373">
        <f t="shared" si="577"/>
        <v>1</v>
      </c>
      <c r="O7373" t="str">
        <f>IF(ISNA(VLOOKUP(J7373,Vendors!A:A,1,FALSE)),"MISSING VENDER","VALID")</f>
        <v>MISSING VENDER</v>
      </c>
      <c r="P7373" t="str">
        <f>IF(ISNA(VLOOKUP(H7373,'Customers'!A:A,1,FALSE)),"missing customer ","valid")</f>
        <v>valid</v>
      </c>
      <c r="Q7373" t="str">
        <f t="shared" si="578"/>
        <v>VALID</v>
      </c>
      <c r="R7373" t="str">
        <f t="shared" si="579"/>
        <v>VALID</v>
      </c>
    </row>
    <row r="7374" spans="1:18" x14ac:dyDescent="0.25">
      <c r="A7374" t="s">
        <v>15704</v>
      </c>
      <c r="B7374" s="1">
        <v>44693</v>
      </c>
      <c r="C7374">
        <v>-20804.16</v>
      </c>
      <c r="D7374" t="s">
        <v>826</v>
      </c>
      <c r="E7374" t="s">
        <v>827</v>
      </c>
      <c r="F7374" t="s">
        <v>4</v>
      </c>
      <c r="G7374" t="s">
        <v>28</v>
      </c>
      <c r="H7374" t="s">
        <v>828</v>
      </c>
      <c r="I7374" t="str">
        <f>_xlfn.XLOOKUP(H7374,'Customers'!A7374:A7773,'Customers'!B7374:B7773," ")</f>
        <v xml:space="preserve"> </v>
      </c>
      <c r="J7374" t="s">
        <v>1415</v>
      </c>
      <c r="K7374" t="s">
        <v>15705</v>
      </c>
      <c r="L7374" t="str">
        <f t="shared" si="575"/>
        <v>OK</v>
      </c>
      <c r="M7374" t="str">
        <f t="shared" si="576"/>
        <v>NOT  NULL</v>
      </c>
      <c r="N7374">
        <f t="shared" si="577"/>
        <v>1</v>
      </c>
      <c r="O7374" t="str">
        <f>IF(ISNA(VLOOKUP(J7374,Vendors!A:A,1,FALSE)),"MISSING VENDER","VALID")</f>
        <v>VALID</v>
      </c>
      <c r="P7374" t="str">
        <f>IF(ISNA(VLOOKUP(H7374,'Customers'!A:A,1,FALSE)),"missing customer ","valid")</f>
        <v xml:space="preserve">missing customer </v>
      </c>
      <c r="Q7374" t="str">
        <f t="shared" si="578"/>
        <v>VALID</v>
      </c>
      <c r="R7374" t="str">
        <f t="shared" si="579"/>
        <v>VALID</v>
      </c>
    </row>
    <row r="7375" spans="1:18" x14ac:dyDescent="0.25">
      <c r="A7375" t="s">
        <v>15706</v>
      </c>
      <c r="B7375" s="1">
        <v>44586</v>
      </c>
      <c r="C7375">
        <v>83758.41</v>
      </c>
      <c r="D7375" t="s">
        <v>836</v>
      </c>
      <c r="E7375" t="s">
        <v>837</v>
      </c>
      <c r="F7375" t="s">
        <v>3</v>
      </c>
      <c r="G7375" t="s">
        <v>14</v>
      </c>
      <c r="H7375" t="s">
        <v>663</v>
      </c>
      <c r="I7375" t="str">
        <f>_xlfn.XLOOKUP(H7375,'Customers'!A7375:A7774,'Customers'!B7375:B7774," ")</f>
        <v xml:space="preserve"> </v>
      </c>
      <c r="J7375" t="s">
        <v>828</v>
      </c>
      <c r="K7375" t="s">
        <v>15707</v>
      </c>
      <c r="L7375" t="str">
        <f t="shared" si="575"/>
        <v>OK</v>
      </c>
      <c r="M7375" t="str">
        <f t="shared" si="576"/>
        <v>NOT  NULL</v>
      </c>
      <c r="N7375">
        <f t="shared" si="577"/>
        <v>1</v>
      </c>
      <c r="O7375" t="str">
        <f>IF(ISNA(VLOOKUP(J7375,Vendors!A:A,1,FALSE)),"MISSING VENDER","VALID")</f>
        <v>MISSING VENDER</v>
      </c>
      <c r="P7375" t="str">
        <f>IF(ISNA(VLOOKUP(H7375,'Customers'!A:A,1,FALSE)),"missing customer ","valid")</f>
        <v>valid</v>
      </c>
      <c r="Q7375" t="str">
        <f t="shared" si="578"/>
        <v>VALID</v>
      </c>
      <c r="R7375" t="str">
        <f t="shared" si="579"/>
        <v>VALID</v>
      </c>
    </row>
    <row r="7376" spans="1:18" x14ac:dyDescent="0.25">
      <c r="A7376" t="s">
        <v>15708</v>
      </c>
      <c r="B7376" s="1">
        <v>45066</v>
      </c>
      <c r="C7376">
        <v>125670.04</v>
      </c>
      <c r="D7376" t="s">
        <v>836</v>
      </c>
      <c r="E7376" t="s">
        <v>855</v>
      </c>
      <c r="F7376" t="s">
        <v>5</v>
      </c>
      <c r="G7376" t="s">
        <v>25</v>
      </c>
      <c r="H7376" t="s">
        <v>101</v>
      </c>
      <c r="I7376" t="str">
        <f>_xlfn.XLOOKUP(H7376,'Customers'!A7376:A7775,'Customers'!B7376:B7775," ")</f>
        <v xml:space="preserve"> </v>
      </c>
      <c r="J7376" t="s">
        <v>828</v>
      </c>
      <c r="K7376" t="s">
        <v>15709</v>
      </c>
      <c r="L7376" t="str">
        <f t="shared" si="575"/>
        <v>OK</v>
      </c>
      <c r="M7376" t="str">
        <f t="shared" si="576"/>
        <v>NOT  NULL</v>
      </c>
      <c r="N7376">
        <f t="shared" si="577"/>
        <v>1</v>
      </c>
      <c r="O7376" t="str">
        <f>IF(ISNA(VLOOKUP(J7376,Vendors!A:A,1,FALSE)),"MISSING VENDER","VALID")</f>
        <v>MISSING VENDER</v>
      </c>
      <c r="P7376" t="str">
        <f>IF(ISNA(VLOOKUP(H7376,'Customers'!A:A,1,FALSE)),"missing customer ","valid")</f>
        <v>valid</v>
      </c>
      <c r="Q7376" t="str">
        <f t="shared" si="578"/>
        <v>VALID</v>
      </c>
      <c r="R7376" t="str">
        <f t="shared" si="579"/>
        <v>VALID</v>
      </c>
    </row>
    <row r="7377" spans="1:18" x14ac:dyDescent="0.25">
      <c r="A7377" t="s">
        <v>15710</v>
      </c>
      <c r="B7377" s="1">
        <v>45122</v>
      </c>
      <c r="C7377">
        <v>239222.48</v>
      </c>
      <c r="D7377" t="s">
        <v>836</v>
      </c>
      <c r="E7377" t="s">
        <v>855</v>
      </c>
      <c r="F7377" t="s">
        <v>3</v>
      </c>
      <c r="G7377" t="s">
        <v>28</v>
      </c>
      <c r="H7377" t="s">
        <v>543</v>
      </c>
      <c r="I7377" t="str">
        <f>_xlfn.XLOOKUP(H7377,'Customers'!A7377:A7776,'Customers'!B7377:B7776," ")</f>
        <v xml:space="preserve"> </v>
      </c>
      <c r="J7377" t="s">
        <v>828</v>
      </c>
      <c r="K7377" t="s">
        <v>15711</v>
      </c>
      <c r="L7377" t="str">
        <f t="shared" si="575"/>
        <v>OK</v>
      </c>
      <c r="M7377" t="str">
        <f t="shared" si="576"/>
        <v>NOT  NULL</v>
      </c>
      <c r="N7377">
        <f t="shared" si="577"/>
        <v>1</v>
      </c>
      <c r="O7377" t="str">
        <f>IF(ISNA(VLOOKUP(J7377,Vendors!A:A,1,FALSE)),"MISSING VENDER","VALID")</f>
        <v>MISSING VENDER</v>
      </c>
      <c r="P7377" t="str">
        <f>IF(ISNA(VLOOKUP(H7377,'Customers'!A:A,1,FALSE)),"missing customer ","valid")</f>
        <v>valid</v>
      </c>
      <c r="Q7377" t="str">
        <f t="shared" si="578"/>
        <v>VALID</v>
      </c>
      <c r="R7377" t="str">
        <f t="shared" si="579"/>
        <v>VALID</v>
      </c>
    </row>
    <row r="7378" spans="1:18" x14ac:dyDescent="0.25">
      <c r="A7378" t="s">
        <v>15712</v>
      </c>
      <c r="B7378" s="1">
        <v>45229</v>
      </c>
      <c r="C7378">
        <v>116013.74</v>
      </c>
      <c r="D7378" t="s">
        <v>836</v>
      </c>
      <c r="E7378" t="s">
        <v>840</v>
      </c>
      <c r="F7378" t="s">
        <v>3</v>
      </c>
      <c r="G7378" t="s">
        <v>25</v>
      </c>
      <c r="H7378" t="s">
        <v>93</v>
      </c>
      <c r="I7378" t="str">
        <f>_xlfn.XLOOKUP(H7378,'Customers'!A7378:A7777,'Customers'!B7378:B7777," ")</f>
        <v xml:space="preserve"> </v>
      </c>
      <c r="J7378" t="s">
        <v>828</v>
      </c>
      <c r="K7378" t="s">
        <v>15713</v>
      </c>
      <c r="L7378" t="str">
        <f t="shared" si="575"/>
        <v>OK</v>
      </c>
      <c r="M7378" t="str">
        <f t="shared" si="576"/>
        <v>NOT  NULL</v>
      </c>
      <c r="N7378">
        <f t="shared" si="577"/>
        <v>1</v>
      </c>
      <c r="O7378" t="str">
        <f>IF(ISNA(VLOOKUP(J7378,Vendors!A:A,1,FALSE)),"MISSING VENDER","VALID")</f>
        <v>MISSING VENDER</v>
      </c>
      <c r="P7378" t="str">
        <f>IF(ISNA(VLOOKUP(H7378,'Customers'!A:A,1,FALSE)),"missing customer ","valid")</f>
        <v>valid</v>
      </c>
      <c r="Q7378" t="str">
        <f t="shared" si="578"/>
        <v>VALID</v>
      </c>
      <c r="R7378" t="str">
        <f t="shared" si="579"/>
        <v>VALID</v>
      </c>
    </row>
    <row r="7379" spans="1:18" x14ac:dyDescent="0.25">
      <c r="A7379" t="s">
        <v>15714</v>
      </c>
      <c r="B7379" s="1">
        <v>45019</v>
      </c>
      <c r="C7379">
        <v>-55032.17</v>
      </c>
      <c r="D7379" t="s">
        <v>826</v>
      </c>
      <c r="E7379" t="s">
        <v>892</v>
      </c>
      <c r="F7379" t="s">
        <v>5</v>
      </c>
      <c r="G7379" t="s">
        <v>14</v>
      </c>
      <c r="H7379" t="s">
        <v>828</v>
      </c>
      <c r="I7379" t="str">
        <f>_xlfn.XLOOKUP(H7379,'Customers'!A7379:A7778,'Customers'!B7379:B7778," ")</f>
        <v xml:space="preserve"> </v>
      </c>
      <c r="J7379" t="s">
        <v>1022</v>
      </c>
      <c r="K7379" t="s">
        <v>15715</v>
      </c>
      <c r="L7379" t="str">
        <f t="shared" si="575"/>
        <v>OK</v>
      </c>
      <c r="M7379" t="str">
        <f t="shared" si="576"/>
        <v>NOT  NULL</v>
      </c>
      <c r="N7379">
        <f t="shared" si="577"/>
        <v>1</v>
      </c>
      <c r="O7379" t="str">
        <f>IF(ISNA(VLOOKUP(J7379,Vendors!A:A,1,FALSE)),"MISSING VENDER","VALID")</f>
        <v>VALID</v>
      </c>
      <c r="P7379" t="str">
        <f>IF(ISNA(VLOOKUP(H7379,'Customers'!A:A,1,FALSE)),"missing customer ","valid")</f>
        <v xml:space="preserve">missing customer </v>
      </c>
      <c r="Q7379" t="str">
        <f t="shared" si="578"/>
        <v>VALID</v>
      </c>
      <c r="R7379" t="str">
        <f t="shared" si="579"/>
        <v>VALID</v>
      </c>
    </row>
    <row r="7380" spans="1:18" x14ac:dyDescent="0.25">
      <c r="A7380" t="s">
        <v>15716</v>
      </c>
      <c r="B7380" s="1">
        <v>45148</v>
      </c>
      <c r="C7380">
        <v>128825.2</v>
      </c>
      <c r="D7380" t="s">
        <v>836</v>
      </c>
      <c r="E7380" t="s">
        <v>855</v>
      </c>
      <c r="F7380" t="s">
        <v>5</v>
      </c>
      <c r="G7380" t="s">
        <v>25</v>
      </c>
      <c r="H7380" t="s">
        <v>123</v>
      </c>
      <c r="I7380" t="str">
        <f>_xlfn.XLOOKUP(H7380,'Customers'!A7380:A7779,'Customers'!B7380:B7779," ")</f>
        <v xml:space="preserve"> </v>
      </c>
      <c r="J7380" t="s">
        <v>828</v>
      </c>
      <c r="K7380" t="s">
        <v>15717</v>
      </c>
      <c r="L7380" t="str">
        <f t="shared" si="575"/>
        <v>OK</v>
      </c>
      <c r="M7380" t="str">
        <f t="shared" si="576"/>
        <v>NOT  NULL</v>
      </c>
      <c r="N7380">
        <f t="shared" si="577"/>
        <v>1</v>
      </c>
      <c r="O7380" t="str">
        <f>IF(ISNA(VLOOKUP(J7380,Vendors!A:A,1,FALSE)),"MISSING VENDER","VALID")</f>
        <v>MISSING VENDER</v>
      </c>
      <c r="P7380" t="str">
        <f>IF(ISNA(VLOOKUP(H7380,'Customers'!A:A,1,FALSE)),"missing customer ","valid")</f>
        <v>valid</v>
      </c>
      <c r="Q7380" t="str">
        <f t="shared" si="578"/>
        <v>VALID</v>
      </c>
      <c r="R7380" t="str">
        <f t="shared" si="579"/>
        <v>VALID</v>
      </c>
    </row>
    <row r="7381" spans="1:18" x14ac:dyDescent="0.25">
      <c r="A7381" t="s">
        <v>15718</v>
      </c>
      <c r="B7381" s="1">
        <v>45100</v>
      </c>
      <c r="C7381">
        <v>222822.98</v>
      </c>
      <c r="D7381" t="s">
        <v>836</v>
      </c>
      <c r="E7381" t="s">
        <v>837</v>
      </c>
      <c r="F7381" t="s">
        <v>5</v>
      </c>
      <c r="G7381" t="s">
        <v>25</v>
      </c>
      <c r="H7381" t="s">
        <v>403</v>
      </c>
      <c r="I7381" t="str">
        <f>_xlfn.XLOOKUP(H7381,'Customers'!A7381:A7780,'Customers'!B7381:B7780," ")</f>
        <v xml:space="preserve"> </v>
      </c>
      <c r="J7381" t="s">
        <v>828</v>
      </c>
      <c r="K7381" t="s">
        <v>15719</v>
      </c>
      <c r="L7381" t="str">
        <f t="shared" si="575"/>
        <v>OK</v>
      </c>
      <c r="M7381" t="str">
        <f t="shared" si="576"/>
        <v>NOT  NULL</v>
      </c>
      <c r="N7381">
        <f t="shared" si="577"/>
        <v>1</v>
      </c>
      <c r="O7381" t="str">
        <f>IF(ISNA(VLOOKUP(J7381,Vendors!A:A,1,FALSE)),"MISSING VENDER","VALID")</f>
        <v>MISSING VENDER</v>
      </c>
      <c r="P7381" t="str">
        <f>IF(ISNA(VLOOKUP(H7381,'Customers'!A:A,1,FALSE)),"missing customer ","valid")</f>
        <v>valid</v>
      </c>
      <c r="Q7381" t="str">
        <f t="shared" si="578"/>
        <v>VALID</v>
      </c>
      <c r="R7381" t="str">
        <f t="shared" si="579"/>
        <v>VALID</v>
      </c>
    </row>
    <row r="7382" spans="1:18" x14ac:dyDescent="0.25">
      <c r="A7382" t="s">
        <v>15720</v>
      </c>
      <c r="B7382" s="1">
        <v>44730</v>
      </c>
      <c r="C7382">
        <v>240305.65</v>
      </c>
      <c r="D7382" t="s">
        <v>836</v>
      </c>
      <c r="E7382" t="s">
        <v>837</v>
      </c>
      <c r="F7382" t="s">
        <v>3</v>
      </c>
      <c r="G7382" t="s">
        <v>28</v>
      </c>
      <c r="H7382" t="s">
        <v>26</v>
      </c>
      <c r="I7382" t="str">
        <f>_xlfn.XLOOKUP(H7382,'Customers'!A7382:A7781,'Customers'!B7382:B7781," ")</f>
        <v xml:space="preserve"> </v>
      </c>
      <c r="J7382" t="s">
        <v>828</v>
      </c>
      <c r="K7382" t="s">
        <v>15721</v>
      </c>
      <c r="L7382" t="str">
        <f t="shared" si="575"/>
        <v>OK</v>
      </c>
      <c r="M7382" t="str">
        <f t="shared" si="576"/>
        <v>NOT  NULL</v>
      </c>
      <c r="N7382">
        <f t="shared" si="577"/>
        <v>1</v>
      </c>
      <c r="O7382" t="str">
        <f>IF(ISNA(VLOOKUP(J7382,Vendors!A:A,1,FALSE)),"MISSING VENDER","VALID")</f>
        <v>MISSING VENDER</v>
      </c>
      <c r="P7382" t="str">
        <f>IF(ISNA(VLOOKUP(H7382,'Customers'!A:A,1,FALSE)),"missing customer ","valid")</f>
        <v>valid</v>
      </c>
      <c r="Q7382" t="str">
        <f t="shared" si="578"/>
        <v>VALID</v>
      </c>
      <c r="R7382" t="str">
        <f t="shared" si="579"/>
        <v>VALID</v>
      </c>
    </row>
    <row r="7383" spans="1:18" x14ac:dyDescent="0.25">
      <c r="A7383" t="s">
        <v>15722</v>
      </c>
      <c r="B7383" s="1">
        <v>44823</v>
      </c>
      <c r="C7383">
        <v>-24730.7</v>
      </c>
      <c r="D7383" t="s">
        <v>826</v>
      </c>
      <c r="E7383" t="s">
        <v>865</v>
      </c>
      <c r="F7383" t="s">
        <v>3</v>
      </c>
      <c r="G7383" t="s">
        <v>25</v>
      </c>
      <c r="H7383" t="s">
        <v>828</v>
      </c>
      <c r="I7383" t="str">
        <f>_xlfn.XLOOKUP(H7383,'Customers'!A7383:A7782,'Customers'!B7383:B7782," ")</f>
        <v xml:space="preserve"> </v>
      </c>
      <c r="J7383" t="s">
        <v>1958</v>
      </c>
      <c r="K7383" t="s">
        <v>15723</v>
      </c>
      <c r="L7383" t="str">
        <f t="shared" si="575"/>
        <v>OK</v>
      </c>
      <c r="M7383" t="str">
        <f t="shared" si="576"/>
        <v>NOT  NULL</v>
      </c>
      <c r="N7383">
        <f t="shared" si="577"/>
        <v>1</v>
      </c>
      <c r="O7383" t="str">
        <f>IF(ISNA(VLOOKUP(J7383,Vendors!A:A,1,FALSE)),"MISSING VENDER","VALID")</f>
        <v>VALID</v>
      </c>
      <c r="P7383" t="str">
        <f>IF(ISNA(VLOOKUP(H7383,'Customers'!A:A,1,FALSE)),"missing customer ","valid")</f>
        <v xml:space="preserve">missing customer </v>
      </c>
      <c r="Q7383" t="str">
        <f t="shared" si="578"/>
        <v>VALID</v>
      </c>
      <c r="R7383" t="str">
        <f t="shared" si="579"/>
        <v>VALID</v>
      </c>
    </row>
    <row r="7384" spans="1:18" x14ac:dyDescent="0.25">
      <c r="A7384" t="s">
        <v>15724</v>
      </c>
      <c r="B7384" s="1">
        <v>44861</v>
      </c>
      <c r="C7384">
        <v>18526.91</v>
      </c>
      <c r="D7384" t="s">
        <v>1332</v>
      </c>
      <c r="E7384" t="s">
        <v>1332</v>
      </c>
      <c r="F7384" t="s">
        <v>3</v>
      </c>
      <c r="G7384" t="s">
        <v>18</v>
      </c>
      <c r="H7384" t="s">
        <v>828</v>
      </c>
      <c r="I7384" t="str">
        <f>_xlfn.XLOOKUP(H7384,'Customers'!A7384:A7783,'Customers'!B7384:B7783," ")</f>
        <v xml:space="preserve"> </v>
      </c>
      <c r="J7384" t="s">
        <v>828</v>
      </c>
      <c r="K7384" t="s">
        <v>15725</v>
      </c>
      <c r="L7384" t="str">
        <f t="shared" si="575"/>
        <v>OK</v>
      </c>
      <c r="M7384" t="str">
        <f t="shared" si="576"/>
        <v>NOT  NULL</v>
      </c>
      <c r="N7384">
        <f t="shared" si="577"/>
        <v>1</v>
      </c>
      <c r="O7384" t="str">
        <f>IF(ISNA(VLOOKUP(J7384,Vendors!A:A,1,FALSE)),"MISSING VENDER","VALID")</f>
        <v>MISSING VENDER</v>
      </c>
      <c r="P7384" t="str">
        <f>IF(ISNA(VLOOKUP(H7384,'Customers'!A:A,1,FALSE)),"missing customer ","valid")</f>
        <v xml:space="preserve">missing customer </v>
      </c>
      <c r="Q7384" t="str">
        <f t="shared" si="578"/>
        <v>VALID</v>
      </c>
      <c r="R7384" t="str">
        <f t="shared" si="579"/>
        <v>VALID</v>
      </c>
    </row>
    <row r="7385" spans="1:18" x14ac:dyDescent="0.25">
      <c r="A7385" t="s">
        <v>15726</v>
      </c>
      <c r="B7385" s="1">
        <v>45202</v>
      </c>
      <c r="C7385">
        <v>104191.07</v>
      </c>
      <c r="D7385" t="s">
        <v>836</v>
      </c>
      <c r="E7385" t="s">
        <v>837</v>
      </c>
      <c r="F7385" t="s">
        <v>3</v>
      </c>
      <c r="G7385" t="s">
        <v>14</v>
      </c>
      <c r="H7385" t="s">
        <v>607</v>
      </c>
      <c r="I7385" t="str">
        <f>_xlfn.XLOOKUP(H7385,'Customers'!A7385:A7784,'Customers'!B7385:B7784," ")</f>
        <v xml:space="preserve"> </v>
      </c>
      <c r="J7385" t="s">
        <v>828</v>
      </c>
      <c r="K7385" t="s">
        <v>15727</v>
      </c>
      <c r="L7385" t="str">
        <f t="shared" si="575"/>
        <v>OK</v>
      </c>
      <c r="M7385" t="str">
        <f t="shared" si="576"/>
        <v>NOT  NULL</v>
      </c>
      <c r="N7385">
        <f t="shared" si="577"/>
        <v>1</v>
      </c>
      <c r="O7385" t="str">
        <f>IF(ISNA(VLOOKUP(J7385,Vendors!A:A,1,FALSE)),"MISSING VENDER","VALID")</f>
        <v>MISSING VENDER</v>
      </c>
      <c r="P7385" t="str">
        <f>IF(ISNA(VLOOKUP(H7385,'Customers'!A:A,1,FALSE)),"missing customer ","valid")</f>
        <v>valid</v>
      </c>
      <c r="Q7385" t="str">
        <f t="shared" si="578"/>
        <v>VALID</v>
      </c>
      <c r="R7385" t="str">
        <f t="shared" si="579"/>
        <v>VALID</v>
      </c>
    </row>
    <row r="7386" spans="1:18" x14ac:dyDescent="0.25">
      <c r="A7386" t="s">
        <v>15728</v>
      </c>
      <c r="B7386" s="1">
        <v>45178</v>
      </c>
      <c r="C7386">
        <v>-81081.710000000006</v>
      </c>
      <c r="D7386" t="s">
        <v>826</v>
      </c>
      <c r="E7386" t="s">
        <v>832</v>
      </c>
      <c r="F7386" t="s">
        <v>4</v>
      </c>
      <c r="G7386" t="s">
        <v>25</v>
      </c>
      <c r="H7386" t="s">
        <v>828</v>
      </c>
      <c r="I7386" t="str">
        <f>_xlfn.XLOOKUP(H7386,'Customers'!A7386:A7785,'Customers'!B7386:B7785," ")</f>
        <v xml:space="preserve"> </v>
      </c>
      <c r="J7386" t="s">
        <v>1527</v>
      </c>
      <c r="K7386" t="s">
        <v>15729</v>
      </c>
      <c r="L7386" t="str">
        <f t="shared" si="575"/>
        <v>OK</v>
      </c>
      <c r="M7386" t="str">
        <f t="shared" si="576"/>
        <v>NOT  NULL</v>
      </c>
      <c r="N7386">
        <f t="shared" si="577"/>
        <v>1</v>
      </c>
      <c r="O7386" t="str">
        <f>IF(ISNA(VLOOKUP(J7386,Vendors!A:A,1,FALSE)),"MISSING VENDER","VALID")</f>
        <v>VALID</v>
      </c>
      <c r="P7386" t="str">
        <f>IF(ISNA(VLOOKUP(H7386,'Customers'!A:A,1,FALSE)),"missing customer ","valid")</f>
        <v xml:space="preserve">missing customer </v>
      </c>
      <c r="Q7386" t="str">
        <f t="shared" si="578"/>
        <v>VALID</v>
      </c>
      <c r="R7386" t="str">
        <f t="shared" si="579"/>
        <v>VALID</v>
      </c>
    </row>
    <row r="7387" spans="1:18" x14ac:dyDescent="0.25">
      <c r="A7387" t="s">
        <v>15730</v>
      </c>
      <c r="B7387" s="1">
        <v>45242</v>
      </c>
      <c r="C7387">
        <v>149279.72</v>
      </c>
      <c r="D7387" t="s">
        <v>836</v>
      </c>
      <c r="E7387" t="s">
        <v>855</v>
      </c>
      <c r="F7387" t="s">
        <v>4</v>
      </c>
      <c r="G7387" t="s">
        <v>14</v>
      </c>
      <c r="H7387" t="s">
        <v>233</v>
      </c>
      <c r="I7387" t="str">
        <f>_xlfn.XLOOKUP(H7387,'Customers'!A7387:A7786,'Customers'!B7387:B7786," ")</f>
        <v xml:space="preserve"> </v>
      </c>
      <c r="J7387" t="s">
        <v>828</v>
      </c>
      <c r="K7387" t="s">
        <v>15731</v>
      </c>
      <c r="L7387" t="str">
        <f t="shared" si="575"/>
        <v>OK</v>
      </c>
      <c r="M7387" t="str">
        <f t="shared" si="576"/>
        <v>NOT  NULL</v>
      </c>
      <c r="N7387">
        <f t="shared" si="577"/>
        <v>1</v>
      </c>
      <c r="O7387" t="str">
        <f>IF(ISNA(VLOOKUP(J7387,Vendors!A:A,1,FALSE)),"MISSING VENDER","VALID")</f>
        <v>MISSING VENDER</v>
      </c>
      <c r="P7387" t="str">
        <f>IF(ISNA(VLOOKUP(H7387,'Customers'!A:A,1,FALSE)),"missing customer ","valid")</f>
        <v>valid</v>
      </c>
      <c r="Q7387" t="str">
        <f t="shared" si="578"/>
        <v>VALID</v>
      </c>
      <c r="R7387" t="str">
        <f t="shared" si="579"/>
        <v>VALID</v>
      </c>
    </row>
    <row r="7388" spans="1:18" x14ac:dyDescent="0.25">
      <c r="A7388" t="s">
        <v>15732</v>
      </c>
      <c r="B7388" s="1">
        <v>44755</v>
      </c>
      <c r="C7388">
        <v>90633.2</v>
      </c>
      <c r="D7388" t="s">
        <v>836</v>
      </c>
      <c r="E7388" t="s">
        <v>840</v>
      </c>
      <c r="F7388" t="s">
        <v>4</v>
      </c>
      <c r="G7388" t="s">
        <v>25</v>
      </c>
      <c r="H7388" t="s">
        <v>521</v>
      </c>
      <c r="I7388" t="str">
        <f>_xlfn.XLOOKUP(H7388,'Customers'!A7388:A7787,'Customers'!B7388:B7787," ")</f>
        <v xml:space="preserve"> </v>
      </c>
      <c r="J7388" t="s">
        <v>828</v>
      </c>
      <c r="K7388" t="s">
        <v>15733</v>
      </c>
      <c r="L7388" t="str">
        <f t="shared" si="575"/>
        <v>OK</v>
      </c>
      <c r="M7388" t="str">
        <f t="shared" si="576"/>
        <v>NOT  NULL</v>
      </c>
      <c r="N7388">
        <f t="shared" si="577"/>
        <v>1</v>
      </c>
      <c r="O7388" t="str">
        <f>IF(ISNA(VLOOKUP(J7388,Vendors!A:A,1,FALSE)),"MISSING VENDER","VALID")</f>
        <v>MISSING VENDER</v>
      </c>
      <c r="P7388" t="str">
        <f>IF(ISNA(VLOOKUP(H7388,'Customers'!A:A,1,FALSE)),"missing customer ","valid")</f>
        <v>valid</v>
      </c>
      <c r="Q7388" t="str">
        <f t="shared" si="578"/>
        <v>VALID</v>
      </c>
      <c r="R7388" t="str">
        <f t="shared" si="579"/>
        <v>VALID</v>
      </c>
    </row>
    <row r="7389" spans="1:18" x14ac:dyDescent="0.25">
      <c r="A7389" t="s">
        <v>15734</v>
      </c>
      <c r="B7389" s="1">
        <v>44752</v>
      </c>
      <c r="C7389">
        <v>256197.84</v>
      </c>
      <c r="D7389" t="s">
        <v>836</v>
      </c>
      <c r="E7389" t="s">
        <v>837</v>
      </c>
      <c r="F7389" t="s">
        <v>3</v>
      </c>
      <c r="G7389" t="s">
        <v>25</v>
      </c>
      <c r="H7389" t="s">
        <v>171</v>
      </c>
      <c r="I7389" t="str">
        <f>_xlfn.XLOOKUP(H7389,'Customers'!A7389:A7788,'Customers'!B7389:B7788," ")</f>
        <v xml:space="preserve"> </v>
      </c>
      <c r="J7389" t="s">
        <v>828</v>
      </c>
      <c r="K7389" t="s">
        <v>15735</v>
      </c>
      <c r="L7389" t="str">
        <f t="shared" si="575"/>
        <v>OK</v>
      </c>
      <c r="M7389" t="str">
        <f t="shared" si="576"/>
        <v>NOT  NULL</v>
      </c>
      <c r="N7389">
        <f t="shared" si="577"/>
        <v>1</v>
      </c>
      <c r="O7389" t="str">
        <f>IF(ISNA(VLOOKUP(J7389,Vendors!A:A,1,FALSE)),"MISSING VENDER","VALID")</f>
        <v>MISSING VENDER</v>
      </c>
      <c r="P7389" t="str">
        <f>IF(ISNA(VLOOKUP(H7389,'Customers'!A:A,1,FALSE)),"missing customer ","valid")</f>
        <v>valid</v>
      </c>
      <c r="Q7389" t="str">
        <f t="shared" si="578"/>
        <v>VALID</v>
      </c>
      <c r="R7389" t="str">
        <f t="shared" si="579"/>
        <v>VALID</v>
      </c>
    </row>
    <row r="7390" spans="1:18" x14ac:dyDescent="0.25">
      <c r="A7390" t="s">
        <v>15736</v>
      </c>
      <c r="B7390" s="1">
        <v>44834</v>
      </c>
      <c r="C7390">
        <v>23534.09</v>
      </c>
      <c r="D7390" t="s">
        <v>958</v>
      </c>
      <c r="E7390" t="s">
        <v>958</v>
      </c>
      <c r="F7390" t="s">
        <v>3</v>
      </c>
      <c r="G7390" t="s">
        <v>25</v>
      </c>
      <c r="H7390" t="s">
        <v>828</v>
      </c>
      <c r="I7390" t="str">
        <f>_xlfn.XLOOKUP(H7390,'Customers'!A7390:A7789,'Customers'!B7390:B7789," ")</f>
        <v xml:space="preserve"> </v>
      </c>
      <c r="J7390" t="s">
        <v>828</v>
      </c>
      <c r="K7390" t="s">
        <v>15737</v>
      </c>
      <c r="L7390" t="str">
        <f t="shared" si="575"/>
        <v>OK</v>
      </c>
      <c r="M7390" t="str">
        <f t="shared" si="576"/>
        <v>NOT  NULL</v>
      </c>
      <c r="N7390">
        <f t="shared" si="577"/>
        <v>1</v>
      </c>
      <c r="O7390" t="str">
        <f>IF(ISNA(VLOOKUP(J7390,Vendors!A:A,1,FALSE)),"MISSING VENDER","VALID")</f>
        <v>MISSING VENDER</v>
      </c>
      <c r="P7390" t="str">
        <f>IF(ISNA(VLOOKUP(H7390,'Customers'!A:A,1,FALSE)),"missing customer ","valid")</f>
        <v xml:space="preserve">missing customer </v>
      </c>
      <c r="Q7390" t="str">
        <f t="shared" si="578"/>
        <v>VALID</v>
      </c>
      <c r="R7390" t="str">
        <f t="shared" si="579"/>
        <v>VALID</v>
      </c>
    </row>
    <row r="7391" spans="1:18" x14ac:dyDescent="0.25">
      <c r="A7391" t="s">
        <v>15738</v>
      </c>
      <c r="B7391" s="1">
        <v>44854</v>
      </c>
      <c r="C7391">
        <v>170530.51</v>
      </c>
      <c r="D7391" t="s">
        <v>836</v>
      </c>
      <c r="E7391" t="s">
        <v>855</v>
      </c>
      <c r="F7391" t="s">
        <v>4</v>
      </c>
      <c r="G7391" t="s">
        <v>18</v>
      </c>
      <c r="H7391" t="s">
        <v>397</v>
      </c>
      <c r="I7391" t="str">
        <f>_xlfn.XLOOKUP(H7391,'Customers'!A7391:A7790,'Customers'!B7391:B7790," ")</f>
        <v xml:space="preserve"> </v>
      </c>
      <c r="J7391" t="s">
        <v>828</v>
      </c>
      <c r="K7391" t="s">
        <v>15739</v>
      </c>
      <c r="L7391" t="str">
        <f t="shared" si="575"/>
        <v>OK</v>
      </c>
      <c r="M7391" t="str">
        <f t="shared" si="576"/>
        <v>NOT  NULL</v>
      </c>
      <c r="N7391">
        <f t="shared" si="577"/>
        <v>1</v>
      </c>
      <c r="O7391" t="str">
        <f>IF(ISNA(VLOOKUP(J7391,Vendors!A:A,1,FALSE)),"MISSING VENDER","VALID")</f>
        <v>MISSING VENDER</v>
      </c>
      <c r="P7391" t="str">
        <f>IF(ISNA(VLOOKUP(H7391,'Customers'!A:A,1,FALSE)),"missing customer ","valid")</f>
        <v>valid</v>
      </c>
      <c r="Q7391" t="str">
        <f t="shared" si="578"/>
        <v>VALID</v>
      </c>
      <c r="R7391" t="str">
        <f t="shared" si="579"/>
        <v>VALID</v>
      </c>
    </row>
    <row r="7392" spans="1:18" x14ac:dyDescent="0.25">
      <c r="A7392" t="s">
        <v>15740</v>
      </c>
      <c r="B7392" s="1">
        <v>45236</v>
      </c>
      <c r="C7392">
        <v>-60479.72</v>
      </c>
      <c r="D7392" t="s">
        <v>826</v>
      </c>
      <c r="E7392" t="s">
        <v>851</v>
      </c>
      <c r="F7392" t="s">
        <v>4</v>
      </c>
      <c r="G7392" t="s">
        <v>18</v>
      </c>
      <c r="H7392" t="s">
        <v>828</v>
      </c>
      <c r="I7392" t="str">
        <f>_xlfn.XLOOKUP(H7392,'Customers'!A7392:A7791,'Customers'!B7392:B7791," ")</f>
        <v xml:space="preserve"> </v>
      </c>
      <c r="J7392" t="s">
        <v>955</v>
      </c>
      <c r="K7392" t="s">
        <v>15741</v>
      </c>
      <c r="L7392" t="str">
        <f t="shared" si="575"/>
        <v>OK</v>
      </c>
      <c r="M7392" t="str">
        <f t="shared" si="576"/>
        <v>NOT  NULL</v>
      </c>
      <c r="N7392">
        <f t="shared" si="577"/>
        <v>1</v>
      </c>
      <c r="O7392" t="str">
        <f>IF(ISNA(VLOOKUP(J7392,Vendors!A:A,1,FALSE)),"MISSING VENDER","VALID")</f>
        <v>VALID</v>
      </c>
      <c r="P7392" t="str">
        <f>IF(ISNA(VLOOKUP(H7392,'Customers'!A:A,1,FALSE)),"missing customer ","valid")</f>
        <v xml:space="preserve">missing customer </v>
      </c>
      <c r="Q7392" t="str">
        <f t="shared" si="578"/>
        <v>VALID</v>
      </c>
      <c r="R7392" t="str">
        <f t="shared" si="579"/>
        <v>VALID</v>
      </c>
    </row>
    <row r="7393" spans="1:18" x14ac:dyDescent="0.25">
      <c r="A7393" t="s">
        <v>15742</v>
      </c>
      <c r="B7393" s="1">
        <v>45190</v>
      </c>
      <c r="C7393">
        <v>104229.37</v>
      </c>
      <c r="D7393" t="s">
        <v>836</v>
      </c>
      <c r="E7393" t="s">
        <v>837</v>
      </c>
      <c r="F7393" t="s">
        <v>5</v>
      </c>
      <c r="G7393" t="s">
        <v>18</v>
      </c>
      <c r="H7393" t="s">
        <v>263</v>
      </c>
      <c r="I7393" t="str">
        <f>_xlfn.XLOOKUP(H7393,'Customers'!A7393:A7792,'Customers'!B7393:B7792," ")</f>
        <v xml:space="preserve"> </v>
      </c>
      <c r="J7393" t="s">
        <v>828</v>
      </c>
      <c r="K7393" t="s">
        <v>15743</v>
      </c>
      <c r="L7393" t="str">
        <f t="shared" si="575"/>
        <v>OK</v>
      </c>
      <c r="M7393" t="str">
        <f t="shared" si="576"/>
        <v>NOT  NULL</v>
      </c>
      <c r="N7393">
        <f t="shared" si="577"/>
        <v>1</v>
      </c>
      <c r="O7393" t="str">
        <f>IF(ISNA(VLOOKUP(J7393,Vendors!A:A,1,FALSE)),"MISSING VENDER","VALID")</f>
        <v>MISSING VENDER</v>
      </c>
      <c r="P7393" t="str">
        <f>IF(ISNA(VLOOKUP(H7393,'Customers'!A:A,1,FALSE)),"missing customer ","valid")</f>
        <v>valid</v>
      </c>
      <c r="Q7393" t="str">
        <f t="shared" si="578"/>
        <v>VALID</v>
      </c>
      <c r="R7393" t="str">
        <f t="shared" si="579"/>
        <v>VALID</v>
      </c>
    </row>
    <row r="7394" spans="1:18" x14ac:dyDescent="0.25">
      <c r="A7394" t="s">
        <v>15744</v>
      </c>
      <c r="B7394" s="1">
        <v>44902</v>
      </c>
      <c r="C7394">
        <v>174109.9</v>
      </c>
      <c r="D7394" t="s">
        <v>836</v>
      </c>
      <c r="E7394" t="s">
        <v>837</v>
      </c>
      <c r="F7394" t="s">
        <v>4</v>
      </c>
      <c r="G7394" t="s">
        <v>18</v>
      </c>
      <c r="H7394" t="s">
        <v>19</v>
      </c>
      <c r="I7394" t="str">
        <f>_xlfn.XLOOKUP(H7394,'Customers'!A7394:A7793,'Customers'!B7394:B7793," ")</f>
        <v xml:space="preserve"> </v>
      </c>
      <c r="J7394" t="s">
        <v>828</v>
      </c>
      <c r="K7394" t="s">
        <v>15745</v>
      </c>
      <c r="L7394" t="str">
        <f t="shared" si="575"/>
        <v>OK</v>
      </c>
      <c r="M7394" t="str">
        <f t="shared" si="576"/>
        <v>NOT  NULL</v>
      </c>
      <c r="N7394">
        <f t="shared" si="577"/>
        <v>1</v>
      </c>
      <c r="O7394" t="str">
        <f>IF(ISNA(VLOOKUP(J7394,Vendors!A:A,1,FALSE)),"MISSING VENDER","VALID")</f>
        <v>MISSING VENDER</v>
      </c>
      <c r="P7394" t="str">
        <f>IF(ISNA(VLOOKUP(H7394,'Customers'!A:A,1,FALSE)),"missing customer ","valid")</f>
        <v>valid</v>
      </c>
      <c r="Q7394" t="str">
        <f t="shared" si="578"/>
        <v>VALID</v>
      </c>
      <c r="R7394" t="str">
        <f t="shared" si="579"/>
        <v>VALID</v>
      </c>
    </row>
    <row r="7395" spans="1:18" x14ac:dyDescent="0.25">
      <c r="A7395" t="s">
        <v>15746</v>
      </c>
      <c r="B7395" s="1">
        <v>45196</v>
      </c>
      <c r="C7395">
        <v>171160.72</v>
      </c>
      <c r="D7395" t="s">
        <v>836</v>
      </c>
      <c r="E7395" t="s">
        <v>837</v>
      </c>
      <c r="F7395" t="s">
        <v>5</v>
      </c>
      <c r="G7395" t="s">
        <v>14</v>
      </c>
      <c r="H7395" t="s">
        <v>143</v>
      </c>
      <c r="I7395" t="str">
        <f>_xlfn.XLOOKUP(H7395,'Customers'!A7395:A7794,'Customers'!B7395:B7794," ")</f>
        <v xml:space="preserve"> </v>
      </c>
      <c r="J7395" t="s">
        <v>828</v>
      </c>
      <c r="K7395" t="s">
        <v>15747</v>
      </c>
      <c r="L7395" t="str">
        <f t="shared" si="575"/>
        <v>OK</v>
      </c>
      <c r="M7395" t="str">
        <f t="shared" si="576"/>
        <v>NOT  NULL</v>
      </c>
      <c r="N7395">
        <f t="shared" si="577"/>
        <v>1</v>
      </c>
      <c r="O7395" t="str">
        <f>IF(ISNA(VLOOKUP(J7395,Vendors!A:A,1,FALSE)),"MISSING VENDER","VALID")</f>
        <v>MISSING VENDER</v>
      </c>
      <c r="P7395" t="str">
        <f>IF(ISNA(VLOOKUP(H7395,'Customers'!A:A,1,FALSE)),"missing customer ","valid")</f>
        <v>valid</v>
      </c>
      <c r="Q7395" t="str">
        <f t="shared" si="578"/>
        <v>VALID</v>
      </c>
      <c r="R7395" t="str">
        <f t="shared" si="579"/>
        <v>VALID</v>
      </c>
    </row>
    <row r="7396" spans="1:18" x14ac:dyDescent="0.25">
      <c r="A7396" t="s">
        <v>15748</v>
      </c>
      <c r="B7396" s="1">
        <v>45107</v>
      </c>
      <c r="C7396">
        <v>122100.36</v>
      </c>
      <c r="D7396" t="s">
        <v>836</v>
      </c>
      <c r="E7396" t="s">
        <v>855</v>
      </c>
      <c r="F7396" t="s">
        <v>3</v>
      </c>
      <c r="G7396" t="s">
        <v>25</v>
      </c>
      <c r="H7396" t="s">
        <v>85</v>
      </c>
      <c r="I7396" t="str">
        <f>_xlfn.XLOOKUP(H7396,'Customers'!A7396:A7795,'Customers'!B7396:B7795," ")</f>
        <v xml:space="preserve"> </v>
      </c>
      <c r="J7396" t="s">
        <v>828</v>
      </c>
      <c r="K7396" t="s">
        <v>15749</v>
      </c>
      <c r="L7396" t="str">
        <f t="shared" si="575"/>
        <v>OK</v>
      </c>
      <c r="M7396" t="str">
        <f t="shared" si="576"/>
        <v>NOT  NULL</v>
      </c>
      <c r="N7396">
        <f t="shared" si="577"/>
        <v>1</v>
      </c>
      <c r="O7396" t="str">
        <f>IF(ISNA(VLOOKUP(J7396,Vendors!A:A,1,FALSE)),"MISSING VENDER","VALID")</f>
        <v>MISSING VENDER</v>
      </c>
      <c r="P7396" t="str">
        <f>IF(ISNA(VLOOKUP(H7396,'Customers'!A:A,1,FALSE)),"missing customer ","valid")</f>
        <v>valid</v>
      </c>
      <c r="Q7396" t="str">
        <f t="shared" si="578"/>
        <v>VALID</v>
      </c>
      <c r="R7396" t="str">
        <f t="shared" si="579"/>
        <v>VALID</v>
      </c>
    </row>
    <row r="7397" spans="1:18" x14ac:dyDescent="0.25">
      <c r="A7397" t="s">
        <v>15750</v>
      </c>
      <c r="B7397" s="1">
        <v>44803</v>
      </c>
      <c r="C7397">
        <v>-52634.82</v>
      </c>
      <c r="D7397" t="s">
        <v>826</v>
      </c>
      <c r="E7397" t="s">
        <v>865</v>
      </c>
      <c r="F7397" t="s">
        <v>5</v>
      </c>
      <c r="G7397" t="s">
        <v>18</v>
      </c>
      <c r="H7397" t="s">
        <v>828</v>
      </c>
      <c r="I7397" t="str">
        <f>_xlfn.XLOOKUP(H7397,'Customers'!A7397:A7796,'Customers'!B7397:B7796," ")</f>
        <v xml:space="preserve"> </v>
      </c>
      <c r="J7397" t="s">
        <v>4548</v>
      </c>
      <c r="K7397" t="s">
        <v>15751</v>
      </c>
      <c r="L7397" t="str">
        <f t="shared" si="575"/>
        <v>OK</v>
      </c>
      <c r="M7397" t="str">
        <f t="shared" si="576"/>
        <v>NOT  NULL</v>
      </c>
      <c r="N7397">
        <f t="shared" si="577"/>
        <v>1</v>
      </c>
      <c r="O7397" t="str">
        <f>IF(ISNA(VLOOKUP(J7397,Vendors!A:A,1,FALSE)),"MISSING VENDER","VALID")</f>
        <v>VALID</v>
      </c>
      <c r="P7397" t="str">
        <f>IF(ISNA(VLOOKUP(H7397,'Customers'!A:A,1,FALSE)),"missing customer ","valid")</f>
        <v xml:space="preserve">missing customer </v>
      </c>
      <c r="Q7397" t="str">
        <f t="shared" si="578"/>
        <v>VALID</v>
      </c>
      <c r="R7397" t="str">
        <f t="shared" si="579"/>
        <v>VALID</v>
      </c>
    </row>
    <row r="7398" spans="1:18" x14ac:dyDescent="0.25">
      <c r="A7398" t="s">
        <v>15752</v>
      </c>
      <c r="B7398" s="1">
        <v>45236</v>
      </c>
      <c r="C7398">
        <v>125053.8</v>
      </c>
      <c r="D7398" t="s">
        <v>836</v>
      </c>
      <c r="E7398" t="s">
        <v>837</v>
      </c>
      <c r="F7398" t="s">
        <v>5</v>
      </c>
      <c r="G7398" t="s">
        <v>18</v>
      </c>
      <c r="H7398" t="s">
        <v>223</v>
      </c>
      <c r="I7398" t="str">
        <f>_xlfn.XLOOKUP(H7398,'Customers'!A7398:A7797,'Customers'!B7398:B7797," ")</f>
        <v xml:space="preserve"> </v>
      </c>
      <c r="J7398" t="s">
        <v>828</v>
      </c>
      <c r="K7398" t="s">
        <v>15753</v>
      </c>
      <c r="L7398" t="str">
        <f t="shared" si="575"/>
        <v>OK</v>
      </c>
      <c r="M7398" t="str">
        <f t="shared" si="576"/>
        <v>NOT  NULL</v>
      </c>
      <c r="N7398">
        <f t="shared" si="577"/>
        <v>1</v>
      </c>
      <c r="O7398" t="str">
        <f>IF(ISNA(VLOOKUP(J7398,Vendors!A:A,1,FALSE)),"MISSING VENDER","VALID")</f>
        <v>MISSING VENDER</v>
      </c>
      <c r="P7398" t="str">
        <f>IF(ISNA(VLOOKUP(H7398,'Customers'!A:A,1,FALSE)),"missing customer ","valid")</f>
        <v>valid</v>
      </c>
      <c r="Q7398" t="str">
        <f t="shared" si="578"/>
        <v>VALID</v>
      </c>
      <c r="R7398" t="str">
        <f t="shared" si="579"/>
        <v>VALID</v>
      </c>
    </row>
    <row r="7399" spans="1:18" x14ac:dyDescent="0.25">
      <c r="A7399" t="s">
        <v>15754</v>
      </c>
      <c r="B7399" s="1">
        <v>44945</v>
      </c>
      <c r="C7399">
        <v>-74006.42</v>
      </c>
      <c r="D7399" t="s">
        <v>826</v>
      </c>
      <c r="E7399" t="s">
        <v>843</v>
      </c>
      <c r="F7399" t="s">
        <v>4</v>
      </c>
      <c r="G7399" t="s">
        <v>28</v>
      </c>
      <c r="H7399" t="s">
        <v>828</v>
      </c>
      <c r="I7399" t="str">
        <f>_xlfn.XLOOKUP(H7399,'Customers'!A7399:A7798,'Customers'!B7399:B7798," ")</f>
        <v xml:space="preserve"> </v>
      </c>
      <c r="J7399" t="s">
        <v>1610</v>
      </c>
      <c r="K7399" t="s">
        <v>15755</v>
      </c>
      <c r="L7399" t="str">
        <f t="shared" si="575"/>
        <v>OK</v>
      </c>
      <c r="M7399" t="str">
        <f t="shared" si="576"/>
        <v>NOT  NULL</v>
      </c>
      <c r="N7399">
        <f t="shared" si="577"/>
        <v>1</v>
      </c>
      <c r="O7399" t="str">
        <f>IF(ISNA(VLOOKUP(J7399,Vendors!A:A,1,FALSE)),"MISSING VENDER","VALID")</f>
        <v>VALID</v>
      </c>
      <c r="P7399" t="str">
        <f>IF(ISNA(VLOOKUP(H7399,'Customers'!A:A,1,FALSE)),"missing customer ","valid")</f>
        <v xml:space="preserve">missing customer </v>
      </c>
      <c r="Q7399" t="str">
        <f t="shared" si="578"/>
        <v>VALID</v>
      </c>
      <c r="R7399" t="str">
        <f t="shared" si="579"/>
        <v>VALID</v>
      </c>
    </row>
    <row r="7400" spans="1:18" x14ac:dyDescent="0.25">
      <c r="A7400" t="s">
        <v>15756</v>
      </c>
      <c r="B7400" s="1">
        <v>44943</v>
      </c>
      <c r="C7400">
        <v>-12208.03</v>
      </c>
      <c r="D7400" t="s">
        <v>826</v>
      </c>
      <c r="E7400" t="s">
        <v>865</v>
      </c>
      <c r="F7400" t="s">
        <v>5</v>
      </c>
      <c r="G7400" t="s">
        <v>14</v>
      </c>
      <c r="H7400" t="s">
        <v>828</v>
      </c>
      <c r="I7400" t="str">
        <f>_xlfn.XLOOKUP(H7400,'Customers'!A7400:A7799,'Customers'!B7400:B7799," ")</f>
        <v xml:space="preserve"> </v>
      </c>
      <c r="J7400" t="s">
        <v>1607</v>
      </c>
      <c r="K7400" t="s">
        <v>15757</v>
      </c>
      <c r="L7400" t="str">
        <f t="shared" si="575"/>
        <v>OK</v>
      </c>
      <c r="M7400" t="str">
        <f t="shared" si="576"/>
        <v>NOT  NULL</v>
      </c>
      <c r="N7400">
        <f t="shared" si="577"/>
        <v>1</v>
      </c>
      <c r="O7400" t="str">
        <f>IF(ISNA(VLOOKUP(J7400,Vendors!A:A,1,FALSE)),"MISSING VENDER","VALID")</f>
        <v>VALID</v>
      </c>
      <c r="P7400" t="str">
        <f>IF(ISNA(VLOOKUP(H7400,'Customers'!A:A,1,FALSE)),"missing customer ","valid")</f>
        <v xml:space="preserve">missing customer </v>
      </c>
      <c r="Q7400" t="str">
        <f t="shared" si="578"/>
        <v>VALID</v>
      </c>
      <c r="R7400" t="str">
        <f t="shared" si="579"/>
        <v>VALID</v>
      </c>
    </row>
    <row r="7401" spans="1:18" x14ac:dyDescent="0.25">
      <c r="A7401" t="s">
        <v>15758</v>
      </c>
      <c r="B7401" s="1">
        <v>45022</v>
      </c>
      <c r="C7401">
        <v>21659.38</v>
      </c>
      <c r="D7401" t="s">
        <v>860</v>
      </c>
      <c r="E7401" t="s">
        <v>860</v>
      </c>
      <c r="F7401" t="s">
        <v>5</v>
      </c>
      <c r="G7401" t="s">
        <v>14</v>
      </c>
      <c r="H7401" t="s">
        <v>828</v>
      </c>
      <c r="I7401" t="str">
        <f>_xlfn.XLOOKUP(H7401,'Customers'!A7401:A7800,'Customers'!B7401:B7800," ")</f>
        <v xml:space="preserve"> </v>
      </c>
      <c r="J7401" t="s">
        <v>828</v>
      </c>
      <c r="K7401" t="s">
        <v>15759</v>
      </c>
      <c r="L7401" t="str">
        <f t="shared" si="575"/>
        <v>OK</v>
      </c>
      <c r="M7401" t="str">
        <f t="shared" si="576"/>
        <v>NOT  NULL</v>
      </c>
      <c r="N7401">
        <f t="shared" si="577"/>
        <v>1</v>
      </c>
      <c r="O7401" t="str">
        <f>IF(ISNA(VLOOKUP(J7401,Vendors!A:A,1,FALSE)),"MISSING VENDER","VALID")</f>
        <v>MISSING VENDER</v>
      </c>
      <c r="P7401" t="str">
        <f>IF(ISNA(VLOOKUP(H7401,'Customers'!A:A,1,FALSE)),"missing customer ","valid")</f>
        <v xml:space="preserve">missing customer </v>
      </c>
      <c r="Q7401" t="str">
        <f t="shared" si="578"/>
        <v>VALID</v>
      </c>
      <c r="R7401" t="str">
        <f t="shared" si="579"/>
        <v>VALID</v>
      </c>
    </row>
    <row r="7402" spans="1:18" x14ac:dyDescent="0.25">
      <c r="A7402" t="s">
        <v>15760</v>
      </c>
      <c r="B7402" s="1">
        <v>44630</v>
      </c>
      <c r="C7402">
        <v>-56824.19</v>
      </c>
      <c r="D7402" t="s">
        <v>826</v>
      </c>
      <c r="E7402" t="s">
        <v>843</v>
      </c>
      <c r="F7402" t="s">
        <v>5</v>
      </c>
      <c r="G7402" t="s">
        <v>14</v>
      </c>
      <c r="H7402" t="s">
        <v>828</v>
      </c>
      <c r="I7402" t="str">
        <f>_xlfn.XLOOKUP(H7402,'Customers'!A7402:A7801,'Customers'!B7402:B7801," ")</f>
        <v xml:space="preserve"> </v>
      </c>
      <c r="J7402" t="s">
        <v>1080</v>
      </c>
      <c r="K7402" t="s">
        <v>15761</v>
      </c>
      <c r="L7402" t="str">
        <f t="shared" si="575"/>
        <v>OK</v>
      </c>
      <c r="M7402" t="str">
        <f t="shared" si="576"/>
        <v>NOT  NULL</v>
      </c>
      <c r="N7402">
        <f t="shared" si="577"/>
        <v>1</v>
      </c>
      <c r="O7402" t="str">
        <f>IF(ISNA(VLOOKUP(J7402,Vendors!A:A,1,FALSE)),"MISSING VENDER","VALID")</f>
        <v>VALID</v>
      </c>
      <c r="P7402" t="str">
        <f>IF(ISNA(VLOOKUP(H7402,'Customers'!A:A,1,FALSE)),"missing customer ","valid")</f>
        <v xml:space="preserve">missing customer </v>
      </c>
      <c r="Q7402" t="str">
        <f t="shared" si="578"/>
        <v>VALID</v>
      </c>
      <c r="R7402" t="str">
        <f t="shared" si="579"/>
        <v>VALID</v>
      </c>
    </row>
    <row r="7403" spans="1:18" x14ac:dyDescent="0.25">
      <c r="A7403" t="s">
        <v>15762</v>
      </c>
      <c r="B7403" s="1">
        <v>44587</v>
      </c>
      <c r="C7403">
        <v>137766.24</v>
      </c>
      <c r="D7403" t="s">
        <v>836</v>
      </c>
      <c r="E7403" t="s">
        <v>837</v>
      </c>
      <c r="F7403" t="s">
        <v>3</v>
      </c>
      <c r="G7403" t="s">
        <v>28</v>
      </c>
      <c r="H7403" t="s">
        <v>439</v>
      </c>
      <c r="I7403" t="str">
        <f>_xlfn.XLOOKUP(H7403,'Customers'!A7403:A7802,'Customers'!B7403:B7802," ")</f>
        <v xml:space="preserve"> </v>
      </c>
      <c r="J7403" t="s">
        <v>828</v>
      </c>
      <c r="K7403" t="s">
        <v>15763</v>
      </c>
      <c r="L7403" t="str">
        <f t="shared" si="575"/>
        <v>OK</v>
      </c>
      <c r="M7403" t="str">
        <f t="shared" si="576"/>
        <v>NOT  NULL</v>
      </c>
      <c r="N7403">
        <f t="shared" si="577"/>
        <v>1</v>
      </c>
      <c r="O7403" t="str">
        <f>IF(ISNA(VLOOKUP(J7403,Vendors!A:A,1,FALSE)),"MISSING VENDER","VALID")</f>
        <v>MISSING VENDER</v>
      </c>
      <c r="P7403" t="str">
        <f>IF(ISNA(VLOOKUP(H7403,'Customers'!A:A,1,FALSE)),"missing customer ","valid")</f>
        <v>valid</v>
      </c>
      <c r="Q7403" t="str">
        <f t="shared" si="578"/>
        <v>VALID</v>
      </c>
      <c r="R7403" t="str">
        <f t="shared" si="579"/>
        <v>VALID</v>
      </c>
    </row>
    <row r="7404" spans="1:18" x14ac:dyDescent="0.25">
      <c r="A7404" t="s">
        <v>15764</v>
      </c>
      <c r="B7404" s="1">
        <v>45151</v>
      </c>
      <c r="C7404">
        <v>-79240.740000000005</v>
      </c>
      <c r="D7404" t="s">
        <v>826</v>
      </c>
      <c r="E7404" t="s">
        <v>851</v>
      </c>
      <c r="F7404" t="s">
        <v>3</v>
      </c>
      <c r="G7404" t="s">
        <v>28</v>
      </c>
      <c r="H7404" t="s">
        <v>828</v>
      </c>
      <c r="I7404" t="str">
        <f>_xlfn.XLOOKUP(H7404,'Customers'!A7404:A7803,'Customers'!B7404:B7803," ")</f>
        <v xml:space="preserve"> </v>
      </c>
      <c r="J7404" t="s">
        <v>947</v>
      </c>
      <c r="K7404" t="s">
        <v>15765</v>
      </c>
      <c r="L7404" t="str">
        <f t="shared" si="575"/>
        <v>OK</v>
      </c>
      <c r="M7404" t="str">
        <f t="shared" si="576"/>
        <v>NOT  NULL</v>
      </c>
      <c r="N7404">
        <f t="shared" si="577"/>
        <v>1</v>
      </c>
      <c r="O7404" t="str">
        <f>IF(ISNA(VLOOKUP(J7404,Vendors!A:A,1,FALSE)),"MISSING VENDER","VALID")</f>
        <v>VALID</v>
      </c>
      <c r="P7404" t="str">
        <f>IF(ISNA(VLOOKUP(H7404,'Customers'!A:A,1,FALSE)),"missing customer ","valid")</f>
        <v xml:space="preserve">missing customer </v>
      </c>
      <c r="Q7404" t="str">
        <f t="shared" si="578"/>
        <v>VALID</v>
      </c>
      <c r="R7404" t="str">
        <f t="shared" si="579"/>
        <v>VALID</v>
      </c>
    </row>
    <row r="7405" spans="1:18" x14ac:dyDescent="0.25">
      <c r="A7405" t="s">
        <v>15766</v>
      </c>
      <c r="B7405" s="1">
        <v>45184</v>
      </c>
      <c r="C7405">
        <v>236842.81</v>
      </c>
      <c r="D7405" t="s">
        <v>836</v>
      </c>
      <c r="E7405" t="s">
        <v>837</v>
      </c>
      <c r="F7405" t="s">
        <v>3</v>
      </c>
      <c r="G7405" t="s">
        <v>18</v>
      </c>
      <c r="H7405" t="s">
        <v>375</v>
      </c>
      <c r="I7405" t="str">
        <f>_xlfn.XLOOKUP(H7405,'Customers'!A7405:A7804,'Customers'!B7405:B7804," ")</f>
        <v xml:space="preserve"> </v>
      </c>
      <c r="J7405" t="s">
        <v>828</v>
      </c>
      <c r="K7405" t="s">
        <v>15767</v>
      </c>
      <c r="L7405" t="str">
        <f t="shared" si="575"/>
        <v>OK</v>
      </c>
      <c r="M7405" t="str">
        <f t="shared" si="576"/>
        <v>NOT  NULL</v>
      </c>
      <c r="N7405">
        <f t="shared" si="577"/>
        <v>1</v>
      </c>
      <c r="O7405" t="str">
        <f>IF(ISNA(VLOOKUP(J7405,Vendors!A:A,1,FALSE)),"MISSING VENDER","VALID")</f>
        <v>MISSING VENDER</v>
      </c>
      <c r="P7405" t="str">
        <f>IF(ISNA(VLOOKUP(H7405,'Customers'!A:A,1,FALSE)),"missing customer ","valid")</f>
        <v>valid</v>
      </c>
      <c r="Q7405" t="str">
        <f t="shared" si="578"/>
        <v>VALID</v>
      </c>
      <c r="R7405" t="str">
        <f t="shared" si="579"/>
        <v>VALID</v>
      </c>
    </row>
    <row r="7406" spans="1:18" x14ac:dyDescent="0.25">
      <c r="A7406" t="s">
        <v>15768</v>
      </c>
      <c r="B7406" s="1">
        <v>44784</v>
      </c>
      <c r="C7406">
        <v>27548.400000000001</v>
      </c>
      <c r="D7406" t="s">
        <v>958</v>
      </c>
      <c r="E7406" t="s">
        <v>958</v>
      </c>
      <c r="F7406" t="s">
        <v>5</v>
      </c>
      <c r="G7406" t="s">
        <v>18</v>
      </c>
      <c r="H7406" t="s">
        <v>828</v>
      </c>
      <c r="I7406" t="str">
        <f>_xlfn.XLOOKUP(H7406,'Customers'!A7406:A7805,'Customers'!B7406:B7805," ")</f>
        <v xml:space="preserve"> </v>
      </c>
      <c r="J7406" t="s">
        <v>828</v>
      </c>
      <c r="K7406" t="s">
        <v>15769</v>
      </c>
      <c r="L7406" t="str">
        <f t="shared" si="575"/>
        <v>OK</v>
      </c>
      <c r="M7406" t="str">
        <f t="shared" si="576"/>
        <v>NOT  NULL</v>
      </c>
      <c r="N7406">
        <f t="shared" si="577"/>
        <v>1</v>
      </c>
      <c r="O7406" t="str">
        <f>IF(ISNA(VLOOKUP(J7406,Vendors!A:A,1,FALSE)),"MISSING VENDER","VALID")</f>
        <v>MISSING VENDER</v>
      </c>
      <c r="P7406" t="str">
        <f>IF(ISNA(VLOOKUP(H7406,'Customers'!A:A,1,FALSE)),"missing customer ","valid")</f>
        <v xml:space="preserve">missing customer </v>
      </c>
      <c r="Q7406" t="str">
        <f t="shared" si="578"/>
        <v>VALID</v>
      </c>
      <c r="R7406" t="str">
        <f t="shared" si="579"/>
        <v>VALID</v>
      </c>
    </row>
    <row r="7407" spans="1:18" x14ac:dyDescent="0.25">
      <c r="A7407" t="s">
        <v>15770</v>
      </c>
      <c r="B7407" s="1">
        <v>44913</v>
      </c>
      <c r="C7407">
        <v>-61317.51</v>
      </c>
      <c r="D7407" t="s">
        <v>826</v>
      </c>
      <c r="E7407" t="s">
        <v>892</v>
      </c>
      <c r="F7407" t="s">
        <v>3</v>
      </c>
      <c r="G7407" t="s">
        <v>14</v>
      </c>
      <c r="H7407" t="s">
        <v>828</v>
      </c>
      <c r="I7407" t="str">
        <f>_xlfn.XLOOKUP(H7407,'Customers'!A7407:A7806,'Customers'!B7407:B7806," ")</f>
        <v xml:space="preserve"> </v>
      </c>
      <c r="J7407" t="s">
        <v>1532</v>
      </c>
      <c r="K7407" t="s">
        <v>15771</v>
      </c>
      <c r="L7407" t="str">
        <f t="shared" si="575"/>
        <v>OK</v>
      </c>
      <c r="M7407" t="str">
        <f t="shared" si="576"/>
        <v>NOT  NULL</v>
      </c>
      <c r="N7407">
        <f t="shared" si="577"/>
        <v>1</v>
      </c>
      <c r="O7407" t="str">
        <f>IF(ISNA(VLOOKUP(J7407,Vendors!A:A,1,FALSE)),"MISSING VENDER","VALID")</f>
        <v>VALID</v>
      </c>
      <c r="P7407" t="str">
        <f>IF(ISNA(VLOOKUP(H7407,'Customers'!A:A,1,FALSE)),"missing customer ","valid")</f>
        <v xml:space="preserve">missing customer </v>
      </c>
      <c r="Q7407" t="str">
        <f t="shared" si="578"/>
        <v>VALID</v>
      </c>
      <c r="R7407" t="str">
        <f t="shared" si="579"/>
        <v>VALID</v>
      </c>
    </row>
    <row r="7408" spans="1:18" x14ac:dyDescent="0.25">
      <c r="A7408" t="s">
        <v>15772</v>
      </c>
      <c r="B7408" s="1">
        <v>44751</v>
      </c>
      <c r="C7408">
        <v>99328.42</v>
      </c>
      <c r="D7408" t="s">
        <v>836</v>
      </c>
      <c r="E7408" t="s">
        <v>840</v>
      </c>
      <c r="F7408" t="s">
        <v>3</v>
      </c>
      <c r="G7408" t="s">
        <v>28</v>
      </c>
      <c r="H7408" t="s">
        <v>303</v>
      </c>
      <c r="I7408" t="str">
        <f>_xlfn.XLOOKUP(H7408,'Customers'!A7408:A7807,'Customers'!B7408:B7807," ")</f>
        <v xml:space="preserve"> </v>
      </c>
      <c r="J7408" t="s">
        <v>828</v>
      </c>
      <c r="K7408" t="s">
        <v>15773</v>
      </c>
      <c r="L7408" t="str">
        <f t="shared" si="575"/>
        <v>OK</v>
      </c>
      <c r="M7408" t="str">
        <f t="shared" si="576"/>
        <v>NOT  NULL</v>
      </c>
      <c r="N7408">
        <f t="shared" si="577"/>
        <v>1</v>
      </c>
      <c r="O7408" t="str">
        <f>IF(ISNA(VLOOKUP(J7408,Vendors!A:A,1,FALSE)),"MISSING VENDER","VALID")</f>
        <v>MISSING VENDER</v>
      </c>
      <c r="P7408" t="str">
        <f>IF(ISNA(VLOOKUP(H7408,'Customers'!A:A,1,FALSE)),"missing customer ","valid")</f>
        <v>valid</v>
      </c>
      <c r="Q7408" t="str">
        <f t="shared" si="578"/>
        <v>VALID</v>
      </c>
      <c r="R7408" t="str">
        <f t="shared" si="579"/>
        <v>VALID</v>
      </c>
    </row>
    <row r="7409" spans="1:18" x14ac:dyDescent="0.25">
      <c r="A7409" t="s">
        <v>15774</v>
      </c>
      <c r="B7409" s="1">
        <v>44914</v>
      </c>
      <c r="C7409">
        <v>137147.51</v>
      </c>
      <c r="D7409" t="s">
        <v>836</v>
      </c>
      <c r="E7409" t="s">
        <v>840</v>
      </c>
      <c r="F7409" t="s">
        <v>5</v>
      </c>
      <c r="G7409" t="s">
        <v>18</v>
      </c>
      <c r="H7409" t="s">
        <v>445</v>
      </c>
      <c r="I7409" t="str">
        <f>_xlfn.XLOOKUP(H7409,'Customers'!A7409:A7808,'Customers'!B7409:B7808," ")</f>
        <v xml:space="preserve"> </v>
      </c>
      <c r="J7409" t="s">
        <v>828</v>
      </c>
      <c r="K7409" t="s">
        <v>15775</v>
      </c>
      <c r="L7409" t="str">
        <f t="shared" si="575"/>
        <v>OK</v>
      </c>
      <c r="M7409" t="str">
        <f t="shared" si="576"/>
        <v>NOT  NULL</v>
      </c>
      <c r="N7409">
        <f t="shared" si="577"/>
        <v>1</v>
      </c>
      <c r="O7409" t="str">
        <f>IF(ISNA(VLOOKUP(J7409,Vendors!A:A,1,FALSE)),"MISSING VENDER","VALID")</f>
        <v>MISSING VENDER</v>
      </c>
      <c r="P7409" t="str">
        <f>IF(ISNA(VLOOKUP(H7409,'Customers'!A:A,1,FALSE)),"missing customer ","valid")</f>
        <v>valid</v>
      </c>
      <c r="Q7409" t="str">
        <f t="shared" si="578"/>
        <v>VALID</v>
      </c>
      <c r="R7409" t="str">
        <f t="shared" si="579"/>
        <v>VALID</v>
      </c>
    </row>
    <row r="7410" spans="1:18" x14ac:dyDescent="0.25">
      <c r="A7410" t="s">
        <v>15776</v>
      </c>
      <c r="B7410" s="1">
        <v>45213</v>
      </c>
      <c r="C7410">
        <v>-55490.19</v>
      </c>
      <c r="D7410" t="s">
        <v>826</v>
      </c>
      <c r="E7410" t="s">
        <v>865</v>
      </c>
      <c r="F7410" t="s">
        <v>5</v>
      </c>
      <c r="G7410" t="s">
        <v>28</v>
      </c>
      <c r="H7410" t="s">
        <v>828</v>
      </c>
      <c r="I7410" t="str">
        <f>_xlfn.XLOOKUP(H7410,'Customers'!A7410:A7809,'Customers'!B7410:B7809," ")</f>
        <v xml:space="preserve"> </v>
      </c>
      <c r="J7410" t="s">
        <v>1073</v>
      </c>
      <c r="K7410" t="s">
        <v>15777</v>
      </c>
      <c r="L7410" t="str">
        <f t="shared" si="575"/>
        <v>OK</v>
      </c>
      <c r="M7410" t="str">
        <f t="shared" si="576"/>
        <v>NOT  NULL</v>
      </c>
      <c r="N7410">
        <f t="shared" si="577"/>
        <v>1</v>
      </c>
      <c r="O7410" t="str">
        <f>IF(ISNA(VLOOKUP(J7410,Vendors!A:A,1,FALSE)),"MISSING VENDER","VALID")</f>
        <v>VALID</v>
      </c>
      <c r="P7410" t="str">
        <f>IF(ISNA(VLOOKUP(H7410,'Customers'!A:A,1,FALSE)),"missing customer ","valid")</f>
        <v xml:space="preserve">missing customer </v>
      </c>
      <c r="Q7410" t="str">
        <f t="shared" si="578"/>
        <v>VALID</v>
      </c>
      <c r="R7410" t="str">
        <f t="shared" si="579"/>
        <v>VALID</v>
      </c>
    </row>
    <row r="7411" spans="1:18" x14ac:dyDescent="0.25">
      <c r="A7411" t="s">
        <v>15778</v>
      </c>
      <c r="B7411" s="1">
        <v>45219</v>
      </c>
      <c r="C7411">
        <v>11922.66</v>
      </c>
      <c r="D7411" t="s">
        <v>860</v>
      </c>
      <c r="E7411" t="s">
        <v>860</v>
      </c>
      <c r="F7411" t="s">
        <v>5</v>
      </c>
      <c r="G7411" t="s">
        <v>18</v>
      </c>
      <c r="H7411" t="s">
        <v>828</v>
      </c>
      <c r="I7411" t="str">
        <f>_xlfn.XLOOKUP(H7411,'Customers'!A7411:A7810,'Customers'!B7411:B7810," ")</f>
        <v xml:space="preserve"> </v>
      </c>
      <c r="J7411" t="s">
        <v>828</v>
      </c>
      <c r="K7411" t="s">
        <v>15779</v>
      </c>
      <c r="L7411" t="str">
        <f t="shared" si="575"/>
        <v>OK</v>
      </c>
      <c r="M7411" t="str">
        <f t="shared" si="576"/>
        <v>NOT  NULL</v>
      </c>
      <c r="N7411">
        <f t="shared" si="577"/>
        <v>1</v>
      </c>
      <c r="O7411" t="str">
        <f>IF(ISNA(VLOOKUP(J7411,Vendors!A:A,1,FALSE)),"MISSING VENDER","VALID")</f>
        <v>MISSING VENDER</v>
      </c>
      <c r="P7411" t="str">
        <f>IF(ISNA(VLOOKUP(H7411,'Customers'!A:A,1,FALSE)),"missing customer ","valid")</f>
        <v xml:space="preserve">missing customer </v>
      </c>
      <c r="Q7411" t="str">
        <f t="shared" si="578"/>
        <v>VALID</v>
      </c>
      <c r="R7411" t="str">
        <f t="shared" si="579"/>
        <v>VALID</v>
      </c>
    </row>
    <row r="7412" spans="1:18" x14ac:dyDescent="0.25">
      <c r="A7412" t="s">
        <v>15780</v>
      </c>
      <c r="B7412" s="1">
        <v>44862</v>
      </c>
      <c r="C7412">
        <v>-58257.16</v>
      </c>
      <c r="D7412" t="s">
        <v>826</v>
      </c>
      <c r="E7412" t="s">
        <v>827</v>
      </c>
      <c r="F7412" t="s">
        <v>4</v>
      </c>
      <c r="G7412" t="s">
        <v>25</v>
      </c>
      <c r="H7412" t="s">
        <v>828</v>
      </c>
      <c r="I7412" t="str">
        <f>_xlfn.XLOOKUP(H7412,'Customers'!A7412:A7811,'Customers'!B7412:B7811," ")</f>
        <v xml:space="preserve"> </v>
      </c>
      <c r="J7412" t="s">
        <v>1022</v>
      </c>
      <c r="K7412" t="s">
        <v>15781</v>
      </c>
      <c r="L7412" t="str">
        <f t="shared" si="575"/>
        <v>OK</v>
      </c>
      <c r="M7412" t="str">
        <f t="shared" si="576"/>
        <v>NOT  NULL</v>
      </c>
      <c r="N7412">
        <f t="shared" si="577"/>
        <v>1</v>
      </c>
      <c r="O7412" t="str">
        <f>IF(ISNA(VLOOKUP(J7412,Vendors!A:A,1,FALSE)),"MISSING VENDER","VALID")</f>
        <v>VALID</v>
      </c>
      <c r="P7412" t="str">
        <f>IF(ISNA(VLOOKUP(H7412,'Customers'!A:A,1,FALSE)),"missing customer ","valid")</f>
        <v xml:space="preserve">missing customer </v>
      </c>
      <c r="Q7412" t="str">
        <f t="shared" si="578"/>
        <v>VALID</v>
      </c>
      <c r="R7412" t="str">
        <f t="shared" si="579"/>
        <v>VALID</v>
      </c>
    </row>
    <row r="7413" spans="1:18" x14ac:dyDescent="0.25">
      <c r="A7413" t="s">
        <v>15782</v>
      </c>
      <c r="B7413" s="1">
        <v>45011</v>
      </c>
      <c r="C7413">
        <v>101131.67</v>
      </c>
      <c r="D7413" t="s">
        <v>836</v>
      </c>
      <c r="E7413" t="s">
        <v>855</v>
      </c>
      <c r="F7413" t="s">
        <v>4</v>
      </c>
      <c r="G7413" t="s">
        <v>18</v>
      </c>
      <c r="H7413" t="s">
        <v>757</v>
      </c>
      <c r="I7413" t="str">
        <f>_xlfn.XLOOKUP(H7413,'Customers'!A7413:A7812,'Customers'!B7413:B7812," ")</f>
        <v xml:space="preserve"> </v>
      </c>
      <c r="J7413" t="s">
        <v>828</v>
      </c>
      <c r="K7413" t="s">
        <v>15783</v>
      </c>
      <c r="L7413" t="str">
        <f t="shared" si="575"/>
        <v>OK</v>
      </c>
      <c r="M7413" t="str">
        <f t="shared" si="576"/>
        <v>NOT  NULL</v>
      </c>
      <c r="N7413">
        <f t="shared" si="577"/>
        <v>1</v>
      </c>
      <c r="O7413" t="str">
        <f>IF(ISNA(VLOOKUP(J7413,Vendors!A:A,1,FALSE)),"MISSING VENDER","VALID")</f>
        <v>MISSING VENDER</v>
      </c>
      <c r="P7413" t="str">
        <f>IF(ISNA(VLOOKUP(H7413,'Customers'!A:A,1,FALSE)),"missing customer ","valid")</f>
        <v>valid</v>
      </c>
      <c r="Q7413" t="str">
        <f t="shared" si="578"/>
        <v>VALID</v>
      </c>
      <c r="R7413" t="str">
        <f t="shared" si="579"/>
        <v>VALID</v>
      </c>
    </row>
    <row r="7414" spans="1:18" x14ac:dyDescent="0.25">
      <c r="A7414" t="s">
        <v>15784</v>
      </c>
      <c r="B7414" s="1">
        <v>44871</v>
      </c>
      <c r="C7414">
        <v>153683.29999999999</v>
      </c>
      <c r="D7414" t="s">
        <v>836</v>
      </c>
      <c r="E7414" t="s">
        <v>855</v>
      </c>
      <c r="F7414" t="s">
        <v>4</v>
      </c>
      <c r="G7414" t="s">
        <v>14</v>
      </c>
      <c r="H7414" t="s">
        <v>129</v>
      </c>
      <c r="I7414" t="str">
        <f>_xlfn.XLOOKUP(H7414,'Customers'!A7414:A7813,'Customers'!B7414:B7813," ")</f>
        <v xml:space="preserve"> </v>
      </c>
      <c r="J7414" t="s">
        <v>828</v>
      </c>
      <c r="K7414" t="s">
        <v>15785</v>
      </c>
      <c r="L7414" t="str">
        <f t="shared" si="575"/>
        <v>OK</v>
      </c>
      <c r="M7414" t="str">
        <f t="shared" si="576"/>
        <v>NOT  NULL</v>
      </c>
      <c r="N7414">
        <f t="shared" si="577"/>
        <v>1</v>
      </c>
      <c r="O7414" t="str">
        <f>IF(ISNA(VLOOKUP(J7414,Vendors!A:A,1,FALSE)),"MISSING VENDER","VALID")</f>
        <v>MISSING VENDER</v>
      </c>
      <c r="P7414" t="str">
        <f>IF(ISNA(VLOOKUP(H7414,'Customers'!A:A,1,FALSE)),"missing customer ","valid")</f>
        <v>valid</v>
      </c>
      <c r="Q7414" t="str">
        <f t="shared" si="578"/>
        <v>VALID</v>
      </c>
      <c r="R7414" t="str">
        <f t="shared" si="579"/>
        <v>VALID</v>
      </c>
    </row>
    <row r="7415" spans="1:18" x14ac:dyDescent="0.25">
      <c r="A7415" t="s">
        <v>15786</v>
      </c>
      <c r="B7415" s="1">
        <v>45169</v>
      </c>
      <c r="C7415">
        <v>-12585.51</v>
      </c>
      <c r="D7415" t="s">
        <v>826</v>
      </c>
      <c r="E7415" t="s">
        <v>832</v>
      </c>
      <c r="F7415" t="s">
        <v>5</v>
      </c>
      <c r="G7415" t="s">
        <v>28</v>
      </c>
      <c r="H7415" t="s">
        <v>828</v>
      </c>
      <c r="I7415" t="str">
        <f>_xlfn.XLOOKUP(H7415,'Customers'!A7415:A7814,'Customers'!B7415:B7814," ")</f>
        <v xml:space="preserve"> </v>
      </c>
      <c r="J7415" t="s">
        <v>2004</v>
      </c>
      <c r="K7415" t="s">
        <v>15787</v>
      </c>
      <c r="L7415" t="str">
        <f t="shared" si="575"/>
        <v>OK</v>
      </c>
      <c r="M7415" t="str">
        <f t="shared" si="576"/>
        <v>NOT  NULL</v>
      </c>
      <c r="N7415">
        <f t="shared" si="577"/>
        <v>1</v>
      </c>
      <c r="O7415" t="str">
        <f>IF(ISNA(VLOOKUP(J7415,Vendors!A:A,1,FALSE)),"MISSING VENDER","VALID")</f>
        <v>VALID</v>
      </c>
      <c r="P7415" t="str">
        <f>IF(ISNA(VLOOKUP(H7415,'Customers'!A:A,1,FALSE)),"missing customer ","valid")</f>
        <v xml:space="preserve">missing customer </v>
      </c>
      <c r="Q7415" t="str">
        <f t="shared" si="578"/>
        <v>VALID</v>
      </c>
      <c r="R7415" t="str">
        <f t="shared" si="579"/>
        <v>VALID</v>
      </c>
    </row>
    <row r="7416" spans="1:18" x14ac:dyDescent="0.25">
      <c r="A7416" t="s">
        <v>15788</v>
      </c>
      <c r="B7416" s="1">
        <v>44610</v>
      </c>
      <c r="C7416">
        <v>-31235.200000000001</v>
      </c>
      <c r="D7416" t="s">
        <v>826</v>
      </c>
      <c r="E7416" t="s">
        <v>843</v>
      </c>
      <c r="F7416" t="s">
        <v>3</v>
      </c>
      <c r="G7416" t="s">
        <v>18</v>
      </c>
      <c r="H7416" t="s">
        <v>828</v>
      </c>
      <c r="I7416" t="str">
        <f>_xlfn.XLOOKUP(H7416,'Customers'!A7416:A7815,'Customers'!B7416:B7815," ")</f>
        <v xml:space="preserve"> </v>
      </c>
      <c r="J7416" t="s">
        <v>929</v>
      </c>
      <c r="K7416" t="s">
        <v>15789</v>
      </c>
      <c r="L7416" t="str">
        <f t="shared" si="575"/>
        <v>OK</v>
      </c>
      <c r="M7416" t="str">
        <f t="shared" si="576"/>
        <v>NOT  NULL</v>
      </c>
      <c r="N7416">
        <f t="shared" si="577"/>
        <v>1</v>
      </c>
      <c r="O7416" t="str">
        <f>IF(ISNA(VLOOKUP(J7416,Vendors!A:A,1,FALSE)),"MISSING VENDER","VALID")</f>
        <v>VALID</v>
      </c>
      <c r="P7416" t="str">
        <f>IF(ISNA(VLOOKUP(H7416,'Customers'!A:A,1,FALSE)),"missing customer ","valid")</f>
        <v xml:space="preserve">missing customer </v>
      </c>
      <c r="Q7416" t="str">
        <f t="shared" si="578"/>
        <v>VALID</v>
      </c>
      <c r="R7416" t="str">
        <f t="shared" si="579"/>
        <v>VALID</v>
      </c>
    </row>
    <row r="7417" spans="1:18" x14ac:dyDescent="0.25">
      <c r="A7417" t="s">
        <v>15790</v>
      </c>
      <c r="B7417" s="1">
        <v>44958</v>
      </c>
      <c r="C7417">
        <v>-61686.62</v>
      </c>
      <c r="D7417" t="s">
        <v>826</v>
      </c>
      <c r="E7417" t="s">
        <v>832</v>
      </c>
      <c r="F7417" t="s">
        <v>5</v>
      </c>
      <c r="G7417" t="s">
        <v>28</v>
      </c>
      <c r="H7417" t="s">
        <v>828</v>
      </c>
      <c r="I7417" t="str">
        <f>_xlfn.XLOOKUP(H7417,'Customers'!A7417:A7816,'Customers'!B7417:B7816," ")</f>
        <v xml:space="preserve"> </v>
      </c>
      <c r="J7417" t="s">
        <v>1787</v>
      </c>
      <c r="K7417" t="s">
        <v>15791</v>
      </c>
      <c r="L7417" t="str">
        <f t="shared" si="575"/>
        <v>OK</v>
      </c>
      <c r="M7417" t="str">
        <f t="shared" si="576"/>
        <v>NOT  NULL</v>
      </c>
      <c r="N7417">
        <f t="shared" si="577"/>
        <v>1</v>
      </c>
      <c r="O7417" t="str">
        <f>IF(ISNA(VLOOKUP(J7417,Vendors!A:A,1,FALSE)),"MISSING VENDER","VALID")</f>
        <v>VALID</v>
      </c>
      <c r="P7417" t="str">
        <f>IF(ISNA(VLOOKUP(H7417,'Customers'!A:A,1,FALSE)),"missing customer ","valid")</f>
        <v xml:space="preserve">missing customer </v>
      </c>
      <c r="Q7417" t="str">
        <f t="shared" si="578"/>
        <v>VALID</v>
      </c>
      <c r="R7417" t="str">
        <f t="shared" si="579"/>
        <v>VALID</v>
      </c>
    </row>
    <row r="7418" spans="1:18" x14ac:dyDescent="0.25">
      <c r="A7418" t="s">
        <v>15792</v>
      </c>
      <c r="B7418" s="1">
        <v>45031</v>
      </c>
      <c r="C7418">
        <v>15912.35</v>
      </c>
      <c r="D7418" t="s">
        <v>1332</v>
      </c>
      <c r="E7418" t="s">
        <v>1332</v>
      </c>
      <c r="F7418" t="s">
        <v>5</v>
      </c>
      <c r="G7418" t="s">
        <v>25</v>
      </c>
      <c r="H7418" t="s">
        <v>828</v>
      </c>
      <c r="I7418" t="str">
        <f>_xlfn.XLOOKUP(H7418,'Customers'!A7418:A7817,'Customers'!B7418:B7817," ")</f>
        <v xml:space="preserve"> </v>
      </c>
      <c r="J7418" t="s">
        <v>828</v>
      </c>
      <c r="K7418" t="s">
        <v>15793</v>
      </c>
      <c r="L7418" t="str">
        <f t="shared" si="575"/>
        <v>OK</v>
      </c>
      <c r="M7418" t="str">
        <f t="shared" si="576"/>
        <v>NOT  NULL</v>
      </c>
      <c r="N7418">
        <f t="shared" si="577"/>
        <v>1</v>
      </c>
      <c r="O7418" t="str">
        <f>IF(ISNA(VLOOKUP(J7418,Vendors!A:A,1,FALSE)),"MISSING VENDER","VALID")</f>
        <v>MISSING VENDER</v>
      </c>
      <c r="P7418" t="str">
        <f>IF(ISNA(VLOOKUP(H7418,'Customers'!A:A,1,FALSE)),"missing customer ","valid")</f>
        <v xml:space="preserve">missing customer </v>
      </c>
      <c r="Q7418" t="str">
        <f t="shared" si="578"/>
        <v>VALID</v>
      </c>
      <c r="R7418" t="str">
        <f t="shared" si="579"/>
        <v>VALID</v>
      </c>
    </row>
    <row r="7419" spans="1:18" x14ac:dyDescent="0.25">
      <c r="A7419" t="s">
        <v>15794</v>
      </c>
      <c r="B7419" s="1">
        <v>44730</v>
      </c>
      <c r="C7419">
        <v>-24989.599999999999</v>
      </c>
      <c r="D7419" t="s">
        <v>826</v>
      </c>
      <c r="E7419" t="s">
        <v>832</v>
      </c>
      <c r="F7419" t="s">
        <v>3</v>
      </c>
      <c r="G7419" t="s">
        <v>18</v>
      </c>
      <c r="H7419" t="s">
        <v>828</v>
      </c>
      <c r="I7419" t="str">
        <f>_xlfn.XLOOKUP(H7419,'Customers'!A7419:A7818,'Customers'!B7419:B7818," ")</f>
        <v xml:space="preserve"> </v>
      </c>
      <c r="J7419" t="s">
        <v>866</v>
      </c>
      <c r="K7419" t="s">
        <v>15795</v>
      </c>
      <c r="L7419" t="str">
        <f t="shared" si="575"/>
        <v>OK</v>
      </c>
      <c r="M7419" t="str">
        <f t="shared" si="576"/>
        <v>NOT  NULL</v>
      </c>
      <c r="N7419">
        <f t="shared" si="577"/>
        <v>1</v>
      </c>
      <c r="O7419" t="str">
        <f>IF(ISNA(VLOOKUP(J7419,Vendors!A:A,1,FALSE)),"MISSING VENDER","VALID")</f>
        <v>VALID</v>
      </c>
      <c r="P7419" t="str">
        <f>IF(ISNA(VLOOKUP(H7419,'Customers'!A:A,1,FALSE)),"missing customer ","valid")</f>
        <v xml:space="preserve">missing customer </v>
      </c>
      <c r="Q7419" t="str">
        <f t="shared" si="578"/>
        <v>VALID</v>
      </c>
      <c r="R7419" t="str">
        <f t="shared" si="579"/>
        <v>VALID</v>
      </c>
    </row>
    <row r="7420" spans="1:18" x14ac:dyDescent="0.25">
      <c r="A7420" t="s">
        <v>15796</v>
      </c>
      <c r="B7420" s="1">
        <v>44917</v>
      </c>
      <c r="C7420">
        <v>-66297.820000000007</v>
      </c>
      <c r="D7420" t="s">
        <v>826</v>
      </c>
      <c r="E7420" t="s">
        <v>843</v>
      </c>
      <c r="F7420" t="s">
        <v>4</v>
      </c>
      <c r="G7420" t="s">
        <v>28</v>
      </c>
      <c r="H7420" t="s">
        <v>828</v>
      </c>
      <c r="I7420" t="str">
        <f>_xlfn.XLOOKUP(H7420,'Customers'!A7420:A7819,'Customers'!B7420:B7819," ")</f>
        <v xml:space="preserve"> </v>
      </c>
      <c r="J7420" t="s">
        <v>926</v>
      </c>
      <c r="K7420" t="s">
        <v>15797</v>
      </c>
      <c r="L7420" t="str">
        <f t="shared" si="575"/>
        <v>OK</v>
      </c>
      <c r="M7420" t="str">
        <f t="shared" si="576"/>
        <v>NOT  NULL</v>
      </c>
      <c r="N7420">
        <f t="shared" si="577"/>
        <v>1</v>
      </c>
      <c r="O7420" t="str">
        <f>IF(ISNA(VLOOKUP(J7420,Vendors!A:A,1,FALSE)),"MISSING VENDER","VALID")</f>
        <v>VALID</v>
      </c>
      <c r="P7420" t="str">
        <f>IF(ISNA(VLOOKUP(H7420,'Customers'!A:A,1,FALSE)),"missing customer ","valid")</f>
        <v xml:space="preserve">missing customer </v>
      </c>
      <c r="Q7420" t="str">
        <f t="shared" si="578"/>
        <v>VALID</v>
      </c>
      <c r="R7420" t="str">
        <f t="shared" si="579"/>
        <v>VALID</v>
      </c>
    </row>
    <row r="7421" spans="1:18" x14ac:dyDescent="0.25">
      <c r="A7421" t="s">
        <v>15798</v>
      </c>
      <c r="B7421" s="1">
        <v>45037</v>
      </c>
      <c r="C7421">
        <v>6749.76</v>
      </c>
      <c r="D7421" t="s">
        <v>958</v>
      </c>
      <c r="E7421" t="s">
        <v>958</v>
      </c>
      <c r="F7421" t="s">
        <v>3</v>
      </c>
      <c r="G7421" t="s">
        <v>14</v>
      </c>
      <c r="H7421" t="s">
        <v>828</v>
      </c>
      <c r="I7421" t="str">
        <f>_xlfn.XLOOKUP(H7421,'Customers'!A7421:A7820,'Customers'!B7421:B7820," ")</f>
        <v xml:space="preserve"> </v>
      </c>
      <c r="J7421" t="s">
        <v>828</v>
      </c>
      <c r="K7421" t="s">
        <v>15799</v>
      </c>
      <c r="L7421" t="str">
        <f t="shared" si="575"/>
        <v>OK</v>
      </c>
      <c r="M7421" t="str">
        <f t="shared" si="576"/>
        <v>NOT  NULL</v>
      </c>
      <c r="N7421">
        <f t="shared" si="577"/>
        <v>1</v>
      </c>
      <c r="O7421" t="str">
        <f>IF(ISNA(VLOOKUP(J7421,Vendors!A:A,1,FALSE)),"MISSING VENDER","VALID")</f>
        <v>MISSING VENDER</v>
      </c>
      <c r="P7421" t="str">
        <f>IF(ISNA(VLOOKUP(H7421,'Customers'!A:A,1,FALSE)),"missing customer ","valid")</f>
        <v xml:space="preserve">missing customer </v>
      </c>
      <c r="Q7421" t="str">
        <f t="shared" si="578"/>
        <v>VALID</v>
      </c>
      <c r="R7421" t="str">
        <f t="shared" si="579"/>
        <v>VALID</v>
      </c>
    </row>
    <row r="7422" spans="1:18" x14ac:dyDescent="0.25">
      <c r="A7422" t="s">
        <v>15800</v>
      </c>
      <c r="B7422" s="1">
        <v>44865</v>
      </c>
      <c r="C7422">
        <v>203547.11</v>
      </c>
      <c r="D7422" t="s">
        <v>836</v>
      </c>
      <c r="E7422" t="s">
        <v>855</v>
      </c>
      <c r="F7422" t="s">
        <v>5</v>
      </c>
      <c r="G7422" t="s">
        <v>25</v>
      </c>
      <c r="H7422" t="s">
        <v>427</v>
      </c>
      <c r="I7422" t="str">
        <f>_xlfn.XLOOKUP(H7422,'Customers'!A7422:A7821,'Customers'!B7422:B7821," ")</f>
        <v xml:space="preserve"> </v>
      </c>
      <c r="J7422" t="s">
        <v>828</v>
      </c>
      <c r="K7422" t="s">
        <v>15801</v>
      </c>
      <c r="L7422" t="str">
        <f t="shared" si="575"/>
        <v>OK</v>
      </c>
      <c r="M7422" t="str">
        <f t="shared" si="576"/>
        <v>NOT  NULL</v>
      </c>
      <c r="N7422">
        <f t="shared" si="577"/>
        <v>1</v>
      </c>
      <c r="O7422" t="str">
        <f>IF(ISNA(VLOOKUP(J7422,Vendors!A:A,1,FALSE)),"MISSING VENDER","VALID")</f>
        <v>MISSING VENDER</v>
      </c>
      <c r="P7422" t="str">
        <f>IF(ISNA(VLOOKUP(H7422,'Customers'!A:A,1,FALSE)),"missing customer ","valid")</f>
        <v>valid</v>
      </c>
      <c r="Q7422" t="str">
        <f t="shared" si="578"/>
        <v>VALID</v>
      </c>
      <c r="R7422" t="str">
        <f t="shared" si="579"/>
        <v>VALID</v>
      </c>
    </row>
    <row r="7423" spans="1:18" x14ac:dyDescent="0.25">
      <c r="A7423" t="s">
        <v>15802</v>
      </c>
      <c r="B7423" s="1">
        <v>44938</v>
      </c>
      <c r="C7423">
        <v>-57915.26</v>
      </c>
      <c r="D7423" t="s">
        <v>826</v>
      </c>
      <c r="E7423" t="s">
        <v>865</v>
      </c>
      <c r="F7423" t="s">
        <v>3</v>
      </c>
      <c r="G7423" t="s">
        <v>25</v>
      </c>
      <c r="H7423" t="s">
        <v>828</v>
      </c>
      <c r="I7423" t="str">
        <f>_xlfn.XLOOKUP(H7423,'Customers'!A7423:A7822,'Customers'!B7423:B7822," ")</f>
        <v xml:space="preserve"> </v>
      </c>
      <c r="J7423" t="s">
        <v>941</v>
      </c>
      <c r="K7423" t="s">
        <v>15803</v>
      </c>
      <c r="L7423" t="str">
        <f t="shared" si="575"/>
        <v>OK</v>
      </c>
      <c r="M7423" t="str">
        <f t="shared" si="576"/>
        <v>NOT  NULL</v>
      </c>
      <c r="N7423">
        <f t="shared" si="577"/>
        <v>1</v>
      </c>
      <c r="O7423" t="str">
        <f>IF(ISNA(VLOOKUP(J7423,Vendors!A:A,1,FALSE)),"MISSING VENDER","VALID")</f>
        <v>VALID</v>
      </c>
      <c r="P7423" t="str">
        <f>IF(ISNA(VLOOKUP(H7423,'Customers'!A:A,1,FALSE)),"missing customer ","valid")</f>
        <v xml:space="preserve">missing customer </v>
      </c>
      <c r="Q7423" t="str">
        <f t="shared" si="578"/>
        <v>VALID</v>
      </c>
      <c r="R7423" t="str">
        <f t="shared" si="579"/>
        <v>VALID</v>
      </c>
    </row>
    <row r="7424" spans="1:18" x14ac:dyDescent="0.25">
      <c r="A7424" t="s">
        <v>15804</v>
      </c>
      <c r="B7424" s="1">
        <v>44919</v>
      </c>
      <c r="C7424">
        <v>-31436.81</v>
      </c>
      <c r="D7424" t="s">
        <v>826</v>
      </c>
      <c r="E7424" t="s">
        <v>832</v>
      </c>
      <c r="F7424" t="s">
        <v>3</v>
      </c>
      <c r="G7424" t="s">
        <v>25</v>
      </c>
      <c r="H7424" t="s">
        <v>828</v>
      </c>
      <c r="I7424" t="str">
        <f>_xlfn.XLOOKUP(H7424,'Customers'!A7424:A7823,'Customers'!B7424:B7823," ")</f>
        <v xml:space="preserve"> </v>
      </c>
      <c r="J7424" t="s">
        <v>966</v>
      </c>
      <c r="K7424" t="s">
        <v>15805</v>
      </c>
      <c r="L7424" t="str">
        <f t="shared" si="575"/>
        <v>OK</v>
      </c>
      <c r="M7424" t="str">
        <f t="shared" si="576"/>
        <v>NOT  NULL</v>
      </c>
      <c r="N7424">
        <f t="shared" si="577"/>
        <v>1</v>
      </c>
      <c r="O7424" t="str">
        <f>IF(ISNA(VLOOKUP(J7424,Vendors!A:A,1,FALSE)),"MISSING VENDER","VALID")</f>
        <v>VALID</v>
      </c>
      <c r="P7424" t="str">
        <f>IF(ISNA(VLOOKUP(H7424,'Customers'!A:A,1,FALSE)),"missing customer ","valid")</f>
        <v xml:space="preserve">missing customer </v>
      </c>
      <c r="Q7424" t="str">
        <f t="shared" si="578"/>
        <v>VALID</v>
      </c>
      <c r="R7424" t="str">
        <f t="shared" si="579"/>
        <v>VALID</v>
      </c>
    </row>
    <row r="7425" spans="1:18" x14ac:dyDescent="0.25">
      <c r="A7425" t="s">
        <v>15806</v>
      </c>
      <c r="B7425" s="1">
        <v>45255</v>
      </c>
      <c r="C7425">
        <v>-8128.28</v>
      </c>
      <c r="D7425" t="s">
        <v>826</v>
      </c>
      <c r="E7425" t="s">
        <v>865</v>
      </c>
      <c r="F7425" t="s">
        <v>3</v>
      </c>
      <c r="G7425" t="s">
        <v>28</v>
      </c>
      <c r="H7425" t="s">
        <v>828</v>
      </c>
      <c r="I7425" t="str">
        <f>_xlfn.XLOOKUP(H7425,'Customers'!A7425:A7824,'Customers'!B7425:B7824," ")</f>
        <v xml:space="preserve"> </v>
      </c>
      <c r="J7425" t="s">
        <v>919</v>
      </c>
      <c r="K7425" t="s">
        <v>15807</v>
      </c>
      <c r="L7425" t="str">
        <f t="shared" si="575"/>
        <v>OK</v>
      </c>
      <c r="M7425" t="str">
        <f t="shared" si="576"/>
        <v>NOT  NULL</v>
      </c>
      <c r="N7425">
        <f t="shared" si="577"/>
        <v>1</v>
      </c>
      <c r="O7425" t="str">
        <f>IF(ISNA(VLOOKUP(J7425,Vendors!A:A,1,FALSE)),"MISSING VENDER","VALID")</f>
        <v>VALID</v>
      </c>
      <c r="P7425" t="str">
        <f>IF(ISNA(VLOOKUP(H7425,'Customers'!A:A,1,FALSE)),"missing customer ","valid")</f>
        <v xml:space="preserve">missing customer </v>
      </c>
      <c r="Q7425" t="str">
        <f t="shared" si="578"/>
        <v>VALID</v>
      </c>
      <c r="R7425" t="str">
        <f t="shared" si="579"/>
        <v>VALID</v>
      </c>
    </row>
    <row r="7426" spans="1:18" x14ac:dyDescent="0.25">
      <c r="A7426" t="s">
        <v>15808</v>
      </c>
      <c r="B7426" s="1">
        <v>44855</v>
      </c>
      <c r="C7426">
        <v>-7558.12</v>
      </c>
      <c r="D7426" t="s">
        <v>826</v>
      </c>
      <c r="E7426" t="s">
        <v>832</v>
      </c>
      <c r="F7426" t="s">
        <v>5</v>
      </c>
      <c r="G7426" t="s">
        <v>25</v>
      </c>
      <c r="H7426" t="s">
        <v>828</v>
      </c>
      <c r="I7426" t="str">
        <f>_xlfn.XLOOKUP(H7426,'Customers'!A7426:A7825,'Customers'!B7426:B7825," ")</f>
        <v xml:space="preserve"> </v>
      </c>
      <c r="J7426" t="s">
        <v>866</v>
      </c>
      <c r="K7426" t="s">
        <v>15809</v>
      </c>
      <c r="L7426" t="str">
        <f t="shared" ref="L7426:L7489" si="580">IF(ISERROR(B7426),"ERORROR","OK")</f>
        <v>OK</v>
      </c>
      <c r="M7426" t="str">
        <f t="shared" ref="M7426:M7489" si="581">IF(ISNA(C7427),"NULL","NOT  NULL")</f>
        <v>NOT  NULL</v>
      </c>
      <c r="N7426">
        <f t="shared" ref="N7426:N7489" si="582">COUNTIF(A:A,A7426)</f>
        <v>1</v>
      </c>
      <c r="O7426" t="str">
        <f>IF(ISNA(VLOOKUP(J7426,Vendors!A:A,1,FALSE)),"MISSING VENDER","VALID")</f>
        <v>VALID</v>
      </c>
      <c r="P7426" t="str">
        <f>IF(ISNA(VLOOKUP(H7426,'Customers'!A:A,1,FALSE)),"missing customer ","valid")</f>
        <v xml:space="preserve">missing customer </v>
      </c>
      <c r="Q7426" t="str">
        <f t="shared" ref="Q7426:Q7489" si="583">IF(ISBLANK(D7426),"INVALID","VALID")</f>
        <v>VALID</v>
      </c>
      <c r="R7426" t="str">
        <f t="shared" ref="R7426:R7489" si="584">IF(ISNA(F7426),"INVALID","VALID")</f>
        <v>VALID</v>
      </c>
    </row>
    <row r="7427" spans="1:18" x14ac:dyDescent="0.25">
      <c r="A7427" t="s">
        <v>15810</v>
      </c>
      <c r="B7427" s="1">
        <v>45128</v>
      </c>
      <c r="C7427">
        <v>25111.01</v>
      </c>
      <c r="D7427" t="s">
        <v>958</v>
      </c>
      <c r="E7427" t="s">
        <v>958</v>
      </c>
      <c r="F7427" t="s">
        <v>3</v>
      </c>
      <c r="G7427" t="s">
        <v>28</v>
      </c>
      <c r="H7427" t="s">
        <v>828</v>
      </c>
      <c r="I7427" t="str">
        <f>_xlfn.XLOOKUP(H7427,'Customers'!A7427:A7826,'Customers'!B7427:B7826," ")</f>
        <v xml:space="preserve"> </v>
      </c>
      <c r="J7427" t="s">
        <v>828</v>
      </c>
      <c r="K7427" t="s">
        <v>15811</v>
      </c>
      <c r="L7427" t="str">
        <f t="shared" si="580"/>
        <v>OK</v>
      </c>
      <c r="M7427" t="str">
        <f t="shared" si="581"/>
        <v>NOT  NULL</v>
      </c>
      <c r="N7427">
        <f t="shared" si="582"/>
        <v>1</v>
      </c>
      <c r="O7427" t="str">
        <f>IF(ISNA(VLOOKUP(J7427,Vendors!A:A,1,FALSE)),"MISSING VENDER","VALID")</f>
        <v>MISSING VENDER</v>
      </c>
      <c r="P7427" t="str">
        <f>IF(ISNA(VLOOKUP(H7427,'Customers'!A:A,1,FALSE)),"missing customer ","valid")</f>
        <v xml:space="preserve">missing customer </v>
      </c>
      <c r="Q7427" t="str">
        <f t="shared" si="583"/>
        <v>VALID</v>
      </c>
      <c r="R7427" t="str">
        <f t="shared" si="584"/>
        <v>VALID</v>
      </c>
    </row>
    <row r="7428" spans="1:18" x14ac:dyDescent="0.25">
      <c r="A7428" t="s">
        <v>15812</v>
      </c>
      <c r="B7428" s="1">
        <v>44757</v>
      </c>
      <c r="C7428">
        <v>81513.69</v>
      </c>
      <c r="D7428" t="s">
        <v>836</v>
      </c>
      <c r="E7428" t="s">
        <v>840</v>
      </c>
      <c r="F7428" t="s">
        <v>4</v>
      </c>
      <c r="G7428" t="s">
        <v>14</v>
      </c>
      <c r="H7428" t="s">
        <v>131</v>
      </c>
      <c r="I7428" t="str">
        <f>_xlfn.XLOOKUP(H7428,'Customers'!A7428:A7827,'Customers'!B7428:B7827," ")</f>
        <v xml:space="preserve"> </v>
      </c>
      <c r="J7428" t="s">
        <v>828</v>
      </c>
      <c r="K7428" t="s">
        <v>15813</v>
      </c>
      <c r="L7428" t="str">
        <f t="shared" si="580"/>
        <v>OK</v>
      </c>
      <c r="M7428" t="str">
        <f t="shared" si="581"/>
        <v>NOT  NULL</v>
      </c>
      <c r="N7428">
        <f t="shared" si="582"/>
        <v>1</v>
      </c>
      <c r="O7428" t="str">
        <f>IF(ISNA(VLOOKUP(J7428,Vendors!A:A,1,FALSE)),"MISSING VENDER","VALID")</f>
        <v>MISSING VENDER</v>
      </c>
      <c r="P7428" t="str">
        <f>IF(ISNA(VLOOKUP(H7428,'Customers'!A:A,1,FALSE)),"missing customer ","valid")</f>
        <v>valid</v>
      </c>
      <c r="Q7428" t="str">
        <f t="shared" si="583"/>
        <v>VALID</v>
      </c>
      <c r="R7428" t="str">
        <f t="shared" si="584"/>
        <v>VALID</v>
      </c>
    </row>
    <row r="7429" spans="1:18" x14ac:dyDescent="0.25">
      <c r="A7429" t="s">
        <v>15814</v>
      </c>
      <c r="B7429" s="1">
        <v>45228</v>
      </c>
      <c r="C7429">
        <v>-64230.5</v>
      </c>
      <c r="D7429" t="s">
        <v>826</v>
      </c>
      <c r="E7429" t="s">
        <v>832</v>
      </c>
      <c r="F7429" t="s">
        <v>5</v>
      </c>
      <c r="G7429" t="s">
        <v>18</v>
      </c>
      <c r="H7429" t="s">
        <v>828</v>
      </c>
      <c r="I7429" t="str">
        <f>_xlfn.XLOOKUP(H7429,'Customers'!A7429:A7828,'Customers'!B7429:B7828," ")</f>
        <v xml:space="preserve"> </v>
      </c>
      <c r="J7429" t="s">
        <v>966</v>
      </c>
      <c r="K7429" t="s">
        <v>15815</v>
      </c>
      <c r="L7429" t="str">
        <f t="shared" si="580"/>
        <v>OK</v>
      </c>
      <c r="M7429" t="str">
        <f t="shared" si="581"/>
        <v>NOT  NULL</v>
      </c>
      <c r="N7429">
        <f t="shared" si="582"/>
        <v>1</v>
      </c>
      <c r="O7429" t="str">
        <f>IF(ISNA(VLOOKUP(J7429,Vendors!A:A,1,FALSE)),"MISSING VENDER","VALID")</f>
        <v>VALID</v>
      </c>
      <c r="P7429" t="str">
        <f>IF(ISNA(VLOOKUP(H7429,'Customers'!A:A,1,FALSE)),"missing customer ","valid")</f>
        <v xml:space="preserve">missing customer </v>
      </c>
      <c r="Q7429" t="str">
        <f t="shared" si="583"/>
        <v>VALID</v>
      </c>
      <c r="R7429" t="str">
        <f t="shared" si="584"/>
        <v>VALID</v>
      </c>
    </row>
    <row r="7430" spans="1:18" x14ac:dyDescent="0.25">
      <c r="A7430" t="s">
        <v>15816</v>
      </c>
      <c r="B7430" s="1">
        <v>45005</v>
      </c>
      <c r="C7430">
        <v>132809.43</v>
      </c>
      <c r="D7430" t="s">
        <v>836</v>
      </c>
      <c r="E7430" t="s">
        <v>855</v>
      </c>
      <c r="F7430" t="s">
        <v>5</v>
      </c>
      <c r="G7430" t="s">
        <v>18</v>
      </c>
      <c r="H7430" t="s">
        <v>121</v>
      </c>
      <c r="I7430" t="str">
        <f>_xlfn.XLOOKUP(H7430,'Customers'!A7430:A7829,'Customers'!B7430:B7829," ")</f>
        <v xml:space="preserve"> </v>
      </c>
      <c r="J7430" t="s">
        <v>828</v>
      </c>
      <c r="K7430" t="s">
        <v>15817</v>
      </c>
      <c r="L7430" t="str">
        <f t="shared" si="580"/>
        <v>OK</v>
      </c>
      <c r="M7430" t="str">
        <f t="shared" si="581"/>
        <v>NOT  NULL</v>
      </c>
      <c r="N7430">
        <f t="shared" si="582"/>
        <v>1</v>
      </c>
      <c r="O7430" t="str">
        <f>IF(ISNA(VLOOKUP(J7430,Vendors!A:A,1,FALSE)),"MISSING VENDER","VALID")</f>
        <v>MISSING VENDER</v>
      </c>
      <c r="P7430" t="str">
        <f>IF(ISNA(VLOOKUP(H7430,'Customers'!A:A,1,FALSE)),"missing customer ","valid")</f>
        <v>valid</v>
      </c>
      <c r="Q7430" t="str">
        <f t="shared" si="583"/>
        <v>VALID</v>
      </c>
      <c r="R7430" t="str">
        <f t="shared" si="584"/>
        <v>VALID</v>
      </c>
    </row>
    <row r="7431" spans="1:18" x14ac:dyDescent="0.25">
      <c r="A7431" t="s">
        <v>15818</v>
      </c>
      <c r="B7431" s="1">
        <v>45001</v>
      </c>
      <c r="C7431">
        <v>213187.29</v>
      </c>
      <c r="D7431" t="s">
        <v>836</v>
      </c>
      <c r="E7431" t="s">
        <v>837</v>
      </c>
      <c r="F7431" t="s">
        <v>5</v>
      </c>
      <c r="G7431" t="s">
        <v>28</v>
      </c>
      <c r="H7431" t="s">
        <v>479</v>
      </c>
      <c r="I7431" t="str">
        <f>_xlfn.XLOOKUP(H7431,'Customers'!A7431:A7830,'Customers'!B7431:B7830," ")</f>
        <v xml:space="preserve"> </v>
      </c>
      <c r="J7431" t="s">
        <v>828</v>
      </c>
      <c r="K7431" t="s">
        <v>15819</v>
      </c>
      <c r="L7431" t="str">
        <f t="shared" si="580"/>
        <v>OK</v>
      </c>
      <c r="M7431" t="str">
        <f t="shared" si="581"/>
        <v>NOT  NULL</v>
      </c>
      <c r="N7431">
        <f t="shared" si="582"/>
        <v>1</v>
      </c>
      <c r="O7431" t="str">
        <f>IF(ISNA(VLOOKUP(J7431,Vendors!A:A,1,FALSE)),"MISSING VENDER","VALID")</f>
        <v>MISSING VENDER</v>
      </c>
      <c r="P7431" t="str">
        <f>IF(ISNA(VLOOKUP(H7431,'Customers'!A:A,1,FALSE)),"missing customer ","valid")</f>
        <v>valid</v>
      </c>
      <c r="Q7431" t="str">
        <f t="shared" si="583"/>
        <v>VALID</v>
      </c>
      <c r="R7431" t="str">
        <f t="shared" si="584"/>
        <v>VALID</v>
      </c>
    </row>
    <row r="7432" spans="1:18" x14ac:dyDescent="0.25">
      <c r="A7432" t="s">
        <v>15820</v>
      </c>
      <c r="B7432" s="1">
        <v>44682</v>
      </c>
      <c r="C7432">
        <v>-21052.05</v>
      </c>
      <c r="D7432" t="s">
        <v>826</v>
      </c>
      <c r="E7432" t="s">
        <v>827</v>
      </c>
      <c r="F7432" t="s">
        <v>5</v>
      </c>
      <c r="G7432" t="s">
        <v>14</v>
      </c>
      <c r="H7432" t="s">
        <v>828</v>
      </c>
      <c r="I7432" t="str">
        <f>_xlfn.XLOOKUP(H7432,'Customers'!A7432:A7831,'Customers'!B7432:B7831," ")</f>
        <v xml:space="preserve"> </v>
      </c>
      <c r="J7432" t="s">
        <v>1248</v>
      </c>
      <c r="K7432" t="s">
        <v>15821</v>
      </c>
      <c r="L7432" t="str">
        <f t="shared" si="580"/>
        <v>OK</v>
      </c>
      <c r="M7432" t="str">
        <f t="shared" si="581"/>
        <v>NOT  NULL</v>
      </c>
      <c r="N7432">
        <f t="shared" si="582"/>
        <v>1</v>
      </c>
      <c r="O7432" t="str">
        <f>IF(ISNA(VLOOKUP(J7432,Vendors!A:A,1,FALSE)),"MISSING VENDER","VALID")</f>
        <v>VALID</v>
      </c>
      <c r="P7432" t="str">
        <f>IF(ISNA(VLOOKUP(H7432,'Customers'!A:A,1,FALSE)),"missing customer ","valid")</f>
        <v xml:space="preserve">missing customer </v>
      </c>
      <c r="Q7432" t="str">
        <f t="shared" si="583"/>
        <v>VALID</v>
      </c>
      <c r="R7432" t="str">
        <f t="shared" si="584"/>
        <v>VALID</v>
      </c>
    </row>
    <row r="7433" spans="1:18" x14ac:dyDescent="0.25">
      <c r="A7433" t="s">
        <v>15822</v>
      </c>
      <c r="B7433" s="1">
        <v>45090</v>
      </c>
      <c r="C7433">
        <v>-49945.35</v>
      </c>
      <c r="D7433" t="s">
        <v>826</v>
      </c>
      <c r="E7433" t="s">
        <v>865</v>
      </c>
      <c r="F7433" t="s">
        <v>4</v>
      </c>
      <c r="G7433" t="s">
        <v>14</v>
      </c>
      <c r="H7433" t="s">
        <v>828</v>
      </c>
      <c r="I7433" t="str">
        <f>_xlfn.XLOOKUP(H7433,'Customers'!A7433:A7832,'Customers'!B7433:B7832," ")</f>
        <v xml:space="preserve"> </v>
      </c>
      <c r="J7433" t="s">
        <v>1610</v>
      </c>
      <c r="K7433" t="s">
        <v>15823</v>
      </c>
      <c r="L7433" t="str">
        <f t="shared" si="580"/>
        <v>OK</v>
      </c>
      <c r="M7433" t="str">
        <f t="shared" si="581"/>
        <v>NOT  NULL</v>
      </c>
      <c r="N7433">
        <f t="shared" si="582"/>
        <v>1</v>
      </c>
      <c r="O7433" t="str">
        <f>IF(ISNA(VLOOKUP(J7433,Vendors!A:A,1,FALSE)),"MISSING VENDER","VALID")</f>
        <v>VALID</v>
      </c>
      <c r="P7433" t="str">
        <f>IF(ISNA(VLOOKUP(H7433,'Customers'!A:A,1,FALSE)),"missing customer ","valid")</f>
        <v xml:space="preserve">missing customer </v>
      </c>
      <c r="Q7433" t="str">
        <f t="shared" si="583"/>
        <v>VALID</v>
      </c>
      <c r="R7433" t="str">
        <f t="shared" si="584"/>
        <v>VALID</v>
      </c>
    </row>
    <row r="7434" spans="1:18" x14ac:dyDescent="0.25">
      <c r="A7434" t="s">
        <v>15824</v>
      </c>
      <c r="B7434" s="1">
        <v>45277</v>
      </c>
      <c r="C7434">
        <v>-36456.36</v>
      </c>
      <c r="D7434" t="s">
        <v>826</v>
      </c>
      <c r="E7434" t="s">
        <v>892</v>
      </c>
      <c r="F7434" t="s">
        <v>4</v>
      </c>
      <c r="G7434" t="s">
        <v>18</v>
      </c>
      <c r="H7434" t="s">
        <v>828</v>
      </c>
      <c r="I7434" t="str">
        <f>_xlfn.XLOOKUP(H7434,'Customers'!A7434:A7833,'Customers'!B7434:B7833," ")</f>
        <v xml:space="preserve"> </v>
      </c>
      <c r="J7434" t="s">
        <v>4358</v>
      </c>
      <c r="K7434" t="s">
        <v>15825</v>
      </c>
      <c r="L7434" t="str">
        <f t="shared" si="580"/>
        <v>OK</v>
      </c>
      <c r="M7434" t="str">
        <f t="shared" si="581"/>
        <v>NOT  NULL</v>
      </c>
      <c r="N7434">
        <f t="shared" si="582"/>
        <v>1</v>
      </c>
      <c r="O7434" t="str">
        <f>IF(ISNA(VLOOKUP(J7434,Vendors!A:A,1,FALSE)),"MISSING VENDER","VALID")</f>
        <v>VALID</v>
      </c>
      <c r="P7434" t="str">
        <f>IF(ISNA(VLOOKUP(H7434,'Customers'!A:A,1,FALSE)),"missing customer ","valid")</f>
        <v xml:space="preserve">missing customer </v>
      </c>
      <c r="Q7434" t="str">
        <f t="shared" si="583"/>
        <v>VALID</v>
      </c>
      <c r="R7434" t="str">
        <f t="shared" si="584"/>
        <v>VALID</v>
      </c>
    </row>
    <row r="7435" spans="1:18" x14ac:dyDescent="0.25">
      <c r="A7435" t="s">
        <v>15826</v>
      </c>
      <c r="B7435" s="1">
        <v>45123</v>
      </c>
      <c r="C7435">
        <v>194924.4</v>
      </c>
      <c r="D7435" t="s">
        <v>836</v>
      </c>
      <c r="E7435" t="s">
        <v>840</v>
      </c>
      <c r="F7435" t="s">
        <v>5</v>
      </c>
      <c r="G7435" t="s">
        <v>28</v>
      </c>
      <c r="H7435" t="s">
        <v>689</v>
      </c>
      <c r="I7435" t="str">
        <f>_xlfn.XLOOKUP(H7435,'Customers'!A7435:A7834,'Customers'!B7435:B7834," ")</f>
        <v xml:space="preserve"> </v>
      </c>
      <c r="J7435" t="s">
        <v>828</v>
      </c>
      <c r="K7435" t="s">
        <v>15827</v>
      </c>
      <c r="L7435" t="str">
        <f t="shared" si="580"/>
        <v>OK</v>
      </c>
      <c r="M7435" t="str">
        <f t="shared" si="581"/>
        <v>NOT  NULL</v>
      </c>
      <c r="N7435">
        <f t="shared" si="582"/>
        <v>1</v>
      </c>
      <c r="O7435" t="str">
        <f>IF(ISNA(VLOOKUP(J7435,Vendors!A:A,1,FALSE)),"MISSING VENDER","VALID")</f>
        <v>MISSING VENDER</v>
      </c>
      <c r="P7435" t="str">
        <f>IF(ISNA(VLOOKUP(H7435,'Customers'!A:A,1,FALSE)),"missing customer ","valid")</f>
        <v>valid</v>
      </c>
      <c r="Q7435" t="str">
        <f t="shared" si="583"/>
        <v>VALID</v>
      </c>
      <c r="R7435" t="str">
        <f t="shared" si="584"/>
        <v>VALID</v>
      </c>
    </row>
    <row r="7436" spans="1:18" x14ac:dyDescent="0.25">
      <c r="A7436" t="s">
        <v>15828</v>
      </c>
      <c r="B7436" s="1">
        <v>45009</v>
      </c>
      <c r="C7436">
        <v>141320.18</v>
      </c>
      <c r="D7436" t="s">
        <v>836</v>
      </c>
      <c r="E7436" t="s">
        <v>837</v>
      </c>
      <c r="F7436" t="s">
        <v>3</v>
      </c>
      <c r="G7436" t="s">
        <v>28</v>
      </c>
      <c r="H7436" t="s">
        <v>601</v>
      </c>
      <c r="I7436" t="str">
        <f>_xlfn.XLOOKUP(H7436,'Customers'!A7436:A7835,'Customers'!B7436:B7835," ")</f>
        <v xml:space="preserve"> </v>
      </c>
      <c r="J7436" t="s">
        <v>828</v>
      </c>
      <c r="K7436" t="s">
        <v>15829</v>
      </c>
      <c r="L7436" t="str">
        <f t="shared" si="580"/>
        <v>OK</v>
      </c>
      <c r="M7436" t="str">
        <f t="shared" si="581"/>
        <v>NOT  NULL</v>
      </c>
      <c r="N7436">
        <f t="shared" si="582"/>
        <v>1</v>
      </c>
      <c r="O7436" t="str">
        <f>IF(ISNA(VLOOKUP(J7436,Vendors!A:A,1,FALSE)),"MISSING VENDER","VALID")</f>
        <v>MISSING VENDER</v>
      </c>
      <c r="P7436" t="str">
        <f>IF(ISNA(VLOOKUP(H7436,'Customers'!A:A,1,FALSE)),"missing customer ","valid")</f>
        <v>valid</v>
      </c>
      <c r="Q7436" t="str">
        <f t="shared" si="583"/>
        <v>VALID</v>
      </c>
      <c r="R7436" t="str">
        <f t="shared" si="584"/>
        <v>VALID</v>
      </c>
    </row>
    <row r="7437" spans="1:18" x14ac:dyDescent="0.25">
      <c r="A7437" t="s">
        <v>15830</v>
      </c>
      <c r="B7437" s="1">
        <v>44847</v>
      </c>
      <c r="C7437">
        <v>-30653.55</v>
      </c>
      <c r="D7437" t="s">
        <v>826</v>
      </c>
      <c r="E7437" t="s">
        <v>832</v>
      </c>
      <c r="F7437" t="s">
        <v>3</v>
      </c>
      <c r="G7437" t="s">
        <v>28</v>
      </c>
      <c r="H7437" t="s">
        <v>828</v>
      </c>
      <c r="I7437" t="str">
        <f>_xlfn.XLOOKUP(H7437,'Customers'!A7437:A7836,'Customers'!B7437:B7836," ")</f>
        <v xml:space="preserve"> </v>
      </c>
      <c r="J7437" t="s">
        <v>1506</v>
      </c>
      <c r="K7437" t="s">
        <v>15831</v>
      </c>
      <c r="L7437" t="str">
        <f t="shared" si="580"/>
        <v>OK</v>
      </c>
      <c r="M7437" t="str">
        <f t="shared" si="581"/>
        <v>NOT  NULL</v>
      </c>
      <c r="N7437">
        <f t="shared" si="582"/>
        <v>1</v>
      </c>
      <c r="O7437" t="str">
        <f>IF(ISNA(VLOOKUP(J7437,Vendors!A:A,1,FALSE)),"MISSING VENDER","VALID")</f>
        <v>VALID</v>
      </c>
      <c r="P7437" t="str">
        <f>IF(ISNA(VLOOKUP(H7437,'Customers'!A:A,1,FALSE)),"missing customer ","valid")</f>
        <v xml:space="preserve">missing customer </v>
      </c>
      <c r="Q7437" t="str">
        <f t="shared" si="583"/>
        <v>VALID</v>
      </c>
      <c r="R7437" t="str">
        <f t="shared" si="584"/>
        <v>VALID</v>
      </c>
    </row>
    <row r="7438" spans="1:18" x14ac:dyDescent="0.25">
      <c r="A7438" t="s">
        <v>15832</v>
      </c>
      <c r="B7438" s="1">
        <v>44661</v>
      </c>
      <c r="C7438">
        <v>126592.84</v>
      </c>
      <c r="D7438" t="s">
        <v>836</v>
      </c>
      <c r="E7438" t="s">
        <v>855</v>
      </c>
      <c r="F7438" t="s">
        <v>5</v>
      </c>
      <c r="G7438" t="s">
        <v>14</v>
      </c>
      <c r="H7438" t="s">
        <v>453</v>
      </c>
      <c r="I7438" t="str">
        <f>_xlfn.XLOOKUP(H7438,'Customers'!A7438:A7837,'Customers'!B7438:B7837," ")</f>
        <v xml:space="preserve"> </v>
      </c>
      <c r="J7438" t="s">
        <v>828</v>
      </c>
      <c r="K7438" t="s">
        <v>15833</v>
      </c>
      <c r="L7438" t="str">
        <f t="shared" si="580"/>
        <v>OK</v>
      </c>
      <c r="M7438" t="str">
        <f t="shared" si="581"/>
        <v>NOT  NULL</v>
      </c>
      <c r="N7438">
        <f t="shared" si="582"/>
        <v>1</v>
      </c>
      <c r="O7438" t="str">
        <f>IF(ISNA(VLOOKUP(J7438,Vendors!A:A,1,FALSE)),"MISSING VENDER","VALID")</f>
        <v>MISSING VENDER</v>
      </c>
      <c r="P7438" t="str">
        <f>IF(ISNA(VLOOKUP(H7438,'Customers'!A:A,1,FALSE)),"missing customer ","valid")</f>
        <v>valid</v>
      </c>
      <c r="Q7438" t="str">
        <f t="shared" si="583"/>
        <v>VALID</v>
      </c>
      <c r="R7438" t="str">
        <f t="shared" si="584"/>
        <v>VALID</v>
      </c>
    </row>
    <row r="7439" spans="1:18" x14ac:dyDescent="0.25">
      <c r="A7439" t="s">
        <v>15834</v>
      </c>
      <c r="B7439" s="1">
        <v>45006</v>
      </c>
      <c r="C7439">
        <v>-23486.85</v>
      </c>
      <c r="D7439" t="s">
        <v>826</v>
      </c>
      <c r="E7439" t="s">
        <v>851</v>
      </c>
      <c r="F7439" t="s">
        <v>4</v>
      </c>
      <c r="G7439" t="s">
        <v>25</v>
      </c>
      <c r="H7439" t="s">
        <v>828</v>
      </c>
      <c r="I7439" t="str">
        <f>_xlfn.XLOOKUP(H7439,'Customers'!A7439:A7838,'Customers'!B7439:B7838," ")</f>
        <v xml:space="preserve"> </v>
      </c>
      <c r="J7439" t="s">
        <v>2411</v>
      </c>
      <c r="K7439" t="s">
        <v>15835</v>
      </c>
      <c r="L7439" t="str">
        <f t="shared" si="580"/>
        <v>OK</v>
      </c>
      <c r="M7439" t="str">
        <f t="shared" si="581"/>
        <v>NOT  NULL</v>
      </c>
      <c r="N7439">
        <f t="shared" si="582"/>
        <v>1</v>
      </c>
      <c r="O7439" t="str">
        <f>IF(ISNA(VLOOKUP(J7439,Vendors!A:A,1,FALSE)),"MISSING VENDER","VALID")</f>
        <v>VALID</v>
      </c>
      <c r="P7439" t="str">
        <f>IF(ISNA(VLOOKUP(H7439,'Customers'!A:A,1,FALSE)),"missing customer ","valid")</f>
        <v xml:space="preserve">missing customer </v>
      </c>
      <c r="Q7439" t="str">
        <f t="shared" si="583"/>
        <v>VALID</v>
      </c>
      <c r="R7439" t="str">
        <f t="shared" si="584"/>
        <v>VALID</v>
      </c>
    </row>
    <row r="7440" spans="1:18" x14ac:dyDescent="0.25">
      <c r="A7440" t="s">
        <v>15836</v>
      </c>
      <c r="B7440" s="1">
        <v>45232</v>
      </c>
      <c r="C7440">
        <v>184658.11</v>
      </c>
      <c r="D7440" t="s">
        <v>836</v>
      </c>
      <c r="E7440" t="s">
        <v>855</v>
      </c>
      <c r="F7440" t="s">
        <v>4</v>
      </c>
      <c r="G7440" t="s">
        <v>18</v>
      </c>
      <c r="H7440" t="s">
        <v>413</v>
      </c>
      <c r="I7440" t="str">
        <f>_xlfn.XLOOKUP(H7440,'Customers'!A7440:A7839,'Customers'!B7440:B7839," ")</f>
        <v xml:space="preserve"> </v>
      </c>
      <c r="J7440" t="s">
        <v>828</v>
      </c>
      <c r="K7440" t="s">
        <v>15837</v>
      </c>
      <c r="L7440" t="str">
        <f t="shared" si="580"/>
        <v>OK</v>
      </c>
      <c r="M7440" t="str">
        <f t="shared" si="581"/>
        <v>NOT  NULL</v>
      </c>
      <c r="N7440">
        <f t="shared" si="582"/>
        <v>1</v>
      </c>
      <c r="O7440" t="str">
        <f>IF(ISNA(VLOOKUP(J7440,Vendors!A:A,1,FALSE)),"MISSING VENDER","VALID")</f>
        <v>MISSING VENDER</v>
      </c>
      <c r="P7440" t="str">
        <f>IF(ISNA(VLOOKUP(H7440,'Customers'!A:A,1,FALSE)),"missing customer ","valid")</f>
        <v>valid</v>
      </c>
      <c r="Q7440" t="str">
        <f t="shared" si="583"/>
        <v>VALID</v>
      </c>
      <c r="R7440" t="str">
        <f t="shared" si="584"/>
        <v>VALID</v>
      </c>
    </row>
    <row r="7441" spans="1:18" x14ac:dyDescent="0.25">
      <c r="A7441" t="s">
        <v>15838</v>
      </c>
      <c r="B7441" s="1">
        <v>44810</v>
      </c>
      <c r="C7441">
        <v>137721.48000000001</v>
      </c>
      <c r="D7441" t="s">
        <v>836</v>
      </c>
      <c r="E7441" t="s">
        <v>840</v>
      </c>
      <c r="F7441" t="s">
        <v>4</v>
      </c>
      <c r="G7441" t="s">
        <v>28</v>
      </c>
      <c r="H7441" t="s">
        <v>681</v>
      </c>
      <c r="I7441" t="str">
        <f>_xlfn.XLOOKUP(H7441,'Customers'!A7441:A7840,'Customers'!B7441:B7840," ")</f>
        <v xml:space="preserve"> </v>
      </c>
      <c r="J7441" t="s">
        <v>828</v>
      </c>
      <c r="K7441" t="s">
        <v>15839</v>
      </c>
      <c r="L7441" t="str">
        <f t="shared" si="580"/>
        <v>OK</v>
      </c>
      <c r="M7441" t="str">
        <f t="shared" si="581"/>
        <v>NOT  NULL</v>
      </c>
      <c r="N7441">
        <f t="shared" si="582"/>
        <v>1</v>
      </c>
      <c r="O7441" t="str">
        <f>IF(ISNA(VLOOKUP(J7441,Vendors!A:A,1,FALSE)),"MISSING VENDER","VALID")</f>
        <v>MISSING VENDER</v>
      </c>
      <c r="P7441" t="str">
        <f>IF(ISNA(VLOOKUP(H7441,'Customers'!A:A,1,FALSE)),"missing customer ","valid")</f>
        <v>valid</v>
      </c>
      <c r="Q7441" t="str">
        <f t="shared" si="583"/>
        <v>VALID</v>
      </c>
      <c r="R7441" t="str">
        <f t="shared" si="584"/>
        <v>VALID</v>
      </c>
    </row>
    <row r="7442" spans="1:18" x14ac:dyDescent="0.25">
      <c r="A7442" t="s">
        <v>15840</v>
      </c>
      <c r="B7442" s="1">
        <v>44860</v>
      </c>
      <c r="C7442">
        <v>-48122.86</v>
      </c>
      <c r="D7442" t="s">
        <v>826</v>
      </c>
      <c r="E7442" t="s">
        <v>843</v>
      </c>
      <c r="F7442" t="s">
        <v>4</v>
      </c>
      <c r="G7442" t="s">
        <v>18</v>
      </c>
      <c r="H7442" t="s">
        <v>828</v>
      </c>
      <c r="I7442" t="str">
        <f>_xlfn.XLOOKUP(H7442,'Customers'!A7442:A7841,'Customers'!B7442:B7841," ")</f>
        <v xml:space="preserve"> </v>
      </c>
      <c r="J7442" t="s">
        <v>1099</v>
      </c>
      <c r="K7442" t="s">
        <v>15841</v>
      </c>
      <c r="L7442" t="str">
        <f t="shared" si="580"/>
        <v>OK</v>
      </c>
      <c r="M7442" t="str">
        <f t="shared" si="581"/>
        <v>NOT  NULL</v>
      </c>
      <c r="N7442">
        <f t="shared" si="582"/>
        <v>1</v>
      </c>
      <c r="O7442" t="str">
        <f>IF(ISNA(VLOOKUP(J7442,Vendors!A:A,1,FALSE)),"MISSING VENDER","VALID")</f>
        <v>VALID</v>
      </c>
      <c r="P7442" t="str">
        <f>IF(ISNA(VLOOKUP(H7442,'Customers'!A:A,1,FALSE)),"missing customer ","valid")</f>
        <v xml:space="preserve">missing customer </v>
      </c>
      <c r="Q7442" t="str">
        <f t="shared" si="583"/>
        <v>VALID</v>
      </c>
      <c r="R7442" t="str">
        <f t="shared" si="584"/>
        <v>VALID</v>
      </c>
    </row>
    <row r="7443" spans="1:18" x14ac:dyDescent="0.25">
      <c r="A7443" t="s">
        <v>15842</v>
      </c>
      <c r="B7443" s="1">
        <v>44751</v>
      </c>
      <c r="C7443">
        <v>45759.1</v>
      </c>
      <c r="D7443" t="s">
        <v>836</v>
      </c>
      <c r="E7443" t="s">
        <v>855</v>
      </c>
      <c r="F7443" t="s">
        <v>4</v>
      </c>
      <c r="G7443" t="s">
        <v>14</v>
      </c>
      <c r="H7443" t="s">
        <v>707</v>
      </c>
      <c r="I7443" t="str">
        <f>_xlfn.XLOOKUP(H7443,'Customers'!A7443:A7842,'Customers'!B7443:B7842," ")</f>
        <v xml:space="preserve"> </v>
      </c>
      <c r="J7443" t="s">
        <v>828</v>
      </c>
      <c r="K7443" t="s">
        <v>15843</v>
      </c>
      <c r="L7443" t="str">
        <f t="shared" si="580"/>
        <v>OK</v>
      </c>
      <c r="M7443" t="str">
        <f t="shared" si="581"/>
        <v>NOT  NULL</v>
      </c>
      <c r="N7443">
        <f t="shared" si="582"/>
        <v>1</v>
      </c>
      <c r="O7443" t="str">
        <f>IF(ISNA(VLOOKUP(J7443,Vendors!A:A,1,FALSE)),"MISSING VENDER","VALID")</f>
        <v>MISSING VENDER</v>
      </c>
      <c r="P7443" t="str">
        <f>IF(ISNA(VLOOKUP(H7443,'Customers'!A:A,1,FALSE)),"missing customer ","valid")</f>
        <v>valid</v>
      </c>
      <c r="Q7443" t="str">
        <f t="shared" si="583"/>
        <v>VALID</v>
      </c>
      <c r="R7443" t="str">
        <f t="shared" si="584"/>
        <v>VALID</v>
      </c>
    </row>
    <row r="7444" spans="1:18" x14ac:dyDescent="0.25">
      <c r="A7444" t="s">
        <v>15844</v>
      </c>
      <c r="B7444" s="1">
        <v>44696</v>
      </c>
      <c r="C7444">
        <v>-57887.92</v>
      </c>
      <c r="D7444" t="s">
        <v>826</v>
      </c>
      <c r="E7444" t="s">
        <v>827</v>
      </c>
      <c r="F7444" t="s">
        <v>5</v>
      </c>
      <c r="G7444" t="s">
        <v>14</v>
      </c>
      <c r="H7444" t="s">
        <v>828</v>
      </c>
      <c r="I7444" t="str">
        <f>_xlfn.XLOOKUP(H7444,'Customers'!A7444:A7843,'Customers'!B7444:B7843," ")</f>
        <v xml:space="preserve"> </v>
      </c>
      <c r="J7444" t="s">
        <v>947</v>
      </c>
      <c r="K7444" t="s">
        <v>15845</v>
      </c>
      <c r="L7444" t="str">
        <f t="shared" si="580"/>
        <v>OK</v>
      </c>
      <c r="M7444" t="str">
        <f t="shared" si="581"/>
        <v>NOT  NULL</v>
      </c>
      <c r="N7444">
        <f t="shared" si="582"/>
        <v>1</v>
      </c>
      <c r="O7444" t="str">
        <f>IF(ISNA(VLOOKUP(J7444,Vendors!A:A,1,FALSE)),"MISSING VENDER","VALID")</f>
        <v>VALID</v>
      </c>
      <c r="P7444" t="str">
        <f>IF(ISNA(VLOOKUP(H7444,'Customers'!A:A,1,FALSE)),"missing customer ","valid")</f>
        <v xml:space="preserve">missing customer </v>
      </c>
      <c r="Q7444" t="str">
        <f t="shared" si="583"/>
        <v>VALID</v>
      </c>
      <c r="R7444" t="str">
        <f t="shared" si="584"/>
        <v>VALID</v>
      </c>
    </row>
    <row r="7445" spans="1:18" x14ac:dyDescent="0.25">
      <c r="A7445" t="s">
        <v>15846</v>
      </c>
      <c r="B7445" s="1">
        <v>45085</v>
      </c>
      <c r="C7445">
        <v>186617.28</v>
      </c>
      <c r="D7445" t="s">
        <v>836</v>
      </c>
      <c r="E7445" t="s">
        <v>855</v>
      </c>
      <c r="F7445" t="s">
        <v>5</v>
      </c>
      <c r="G7445" t="s">
        <v>14</v>
      </c>
      <c r="H7445" t="s">
        <v>579</v>
      </c>
      <c r="I7445" t="str">
        <f>_xlfn.XLOOKUP(H7445,'Customers'!A7445:A7844,'Customers'!B7445:B7844," ")</f>
        <v xml:space="preserve"> </v>
      </c>
      <c r="J7445" t="s">
        <v>828</v>
      </c>
      <c r="K7445" t="s">
        <v>15847</v>
      </c>
      <c r="L7445" t="str">
        <f t="shared" si="580"/>
        <v>OK</v>
      </c>
      <c r="M7445" t="str">
        <f t="shared" si="581"/>
        <v>NOT  NULL</v>
      </c>
      <c r="N7445">
        <f t="shared" si="582"/>
        <v>1</v>
      </c>
      <c r="O7445" t="str">
        <f>IF(ISNA(VLOOKUP(J7445,Vendors!A:A,1,FALSE)),"MISSING VENDER","VALID")</f>
        <v>MISSING VENDER</v>
      </c>
      <c r="P7445" t="str">
        <f>IF(ISNA(VLOOKUP(H7445,'Customers'!A:A,1,FALSE)),"missing customer ","valid")</f>
        <v>valid</v>
      </c>
      <c r="Q7445" t="str">
        <f t="shared" si="583"/>
        <v>VALID</v>
      </c>
      <c r="R7445" t="str">
        <f t="shared" si="584"/>
        <v>VALID</v>
      </c>
    </row>
    <row r="7446" spans="1:18" x14ac:dyDescent="0.25">
      <c r="A7446" t="s">
        <v>15848</v>
      </c>
      <c r="B7446" s="1">
        <v>44995</v>
      </c>
      <c r="C7446">
        <v>207849.07</v>
      </c>
      <c r="D7446" t="s">
        <v>836</v>
      </c>
      <c r="E7446" t="s">
        <v>840</v>
      </c>
      <c r="F7446" t="s">
        <v>3</v>
      </c>
      <c r="G7446" t="s">
        <v>14</v>
      </c>
      <c r="H7446" t="s">
        <v>223</v>
      </c>
      <c r="I7446" t="str">
        <f>_xlfn.XLOOKUP(H7446,'Customers'!A7446:A7845,'Customers'!B7446:B7845," ")</f>
        <v xml:space="preserve"> </v>
      </c>
      <c r="J7446" t="s">
        <v>828</v>
      </c>
      <c r="K7446" t="s">
        <v>15849</v>
      </c>
      <c r="L7446" t="str">
        <f t="shared" si="580"/>
        <v>OK</v>
      </c>
      <c r="M7446" t="str">
        <f t="shared" si="581"/>
        <v>NOT  NULL</v>
      </c>
      <c r="N7446">
        <f t="shared" si="582"/>
        <v>1</v>
      </c>
      <c r="O7446" t="str">
        <f>IF(ISNA(VLOOKUP(J7446,Vendors!A:A,1,FALSE)),"MISSING VENDER","VALID")</f>
        <v>MISSING VENDER</v>
      </c>
      <c r="P7446" t="str">
        <f>IF(ISNA(VLOOKUP(H7446,'Customers'!A:A,1,FALSE)),"missing customer ","valid")</f>
        <v>valid</v>
      </c>
      <c r="Q7446" t="str">
        <f t="shared" si="583"/>
        <v>VALID</v>
      </c>
      <c r="R7446" t="str">
        <f t="shared" si="584"/>
        <v>VALID</v>
      </c>
    </row>
    <row r="7447" spans="1:18" x14ac:dyDescent="0.25">
      <c r="A7447" t="s">
        <v>15850</v>
      </c>
      <c r="B7447" s="1">
        <v>44675</v>
      </c>
      <c r="C7447">
        <v>-65204.98</v>
      </c>
      <c r="D7447" t="s">
        <v>826</v>
      </c>
      <c r="E7447" t="s">
        <v>865</v>
      </c>
      <c r="F7447" t="s">
        <v>4</v>
      </c>
      <c r="G7447" t="s">
        <v>25</v>
      </c>
      <c r="H7447" t="s">
        <v>828</v>
      </c>
      <c r="I7447" t="str">
        <f>_xlfn.XLOOKUP(H7447,'Customers'!A7447:A7846,'Customers'!B7447:B7846," ")</f>
        <v xml:space="preserve"> </v>
      </c>
      <c r="J7447" t="s">
        <v>896</v>
      </c>
      <c r="K7447" t="s">
        <v>15851</v>
      </c>
      <c r="L7447" t="str">
        <f t="shared" si="580"/>
        <v>OK</v>
      </c>
      <c r="M7447" t="str">
        <f t="shared" si="581"/>
        <v>NOT  NULL</v>
      </c>
      <c r="N7447">
        <f t="shared" si="582"/>
        <v>1</v>
      </c>
      <c r="O7447" t="str">
        <f>IF(ISNA(VLOOKUP(J7447,Vendors!A:A,1,FALSE)),"MISSING VENDER","VALID")</f>
        <v>VALID</v>
      </c>
      <c r="P7447" t="str">
        <f>IF(ISNA(VLOOKUP(H7447,'Customers'!A:A,1,FALSE)),"missing customer ","valid")</f>
        <v xml:space="preserve">missing customer </v>
      </c>
      <c r="Q7447" t="str">
        <f t="shared" si="583"/>
        <v>VALID</v>
      </c>
      <c r="R7447" t="str">
        <f t="shared" si="584"/>
        <v>VALID</v>
      </c>
    </row>
    <row r="7448" spans="1:18" x14ac:dyDescent="0.25">
      <c r="A7448" t="s">
        <v>15852</v>
      </c>
      <c r="B7448" s="1">
        <v>44690</v>
      </c>
      <c r="C7448">
        <v>-37582.82</v>
      </c>
      <c r="D7448" t="s">
        <v>826</v>
      </c>
      <c r="E7448" t="s">
        <v>832</v>
      </c>
      <c r="F7448" t="s">
        <v>3</v>
      </c>
      <c r="G7448" t="s">
        <v>18</v>
      </c>
      <c r="H7448" t="s">
        <v>828</v>
      </c>
      <c r="I7448" t="str">
        <f>_xlfn.XLOOKUP(H7448,'Customers'!A7448:A7847,'Customers'!B7448:B7847," ")</f>
        <v xml:space="preserve"> </v>
      </c>
      <c r="J7448" t="s">
        <v>2040</v>
      </c>
      <c r="K7448" t="s">
        <v>15853</v>
      </c>
      <c r="L7448" t="str">
        <f t="shared" si="580"/>
        <v>OK</v>
      </c>
      <c r="M7448" t="str">
        <f t="shared" si="581"/>
        <v>NOT  NULL</v>
      </c>
      <c r="N7448">
        <f t="shared" si="582"/>
        <v>1</v>
      </c>
      <c r="O7448" t="str">
        <f>IF(ISNA(VLOOKUP(J7448,Vendors!A:A,1,FALSE)),"MISSING VENDER","VALID")</f>
        <v>VALID</v>
      </c>
      <c r="P7448" t="str">
        <f>IF(ISNA(VLOOKUP(H7448,'Customers'!A:A,1,FALSE)),"missing customer ","valid")</f>
        <v xml:space="preserve">missing customer </v>
      </c>
      <c r="Q7448" t="str">
        <f t="shared" si="583"/>
        <v>VALID</v>
      </c>
      <c r="R7448" t="str">
        <f t="shared" si="584"/>
        <v>VALID</v>
      </c>
    </row>
    <row r="7449" spans="1:18" x14ac:dyDescent="0.25">
      <c r="A7449" t="s">
        <v>15854</v>
      </c>
      <c r="B7449" s="1">
        <v>44862</v>
      </c>
      <c r="C7449">
        <v>14507.2</v>
      </c>
      <c r="D7449" t="s">
        <v>860</v>
      </c>
      <c r="E7449" t="s">
        <v>860</v>
      </c>
      <c r="F7449" t="s">
        <v>5</v>
      </c>
      <c r="G7449" t="s">
        <v>28</v>
      </c>
      <c r="H7449" t="s">
        <v>828</v>
      </c>
      <c r="I7449" t="str">
        <f>_xlfn.XLOOKUP(H7449,'Customers'!A7449:A7848,'Customers'!B7449:B7848," ")</f>
        <v xml:space="preserve"> </v>
      </c>
      <c r="J7449" t="s">
        <v>828</v>
      </c>
      <c r="K7449" t="s">
        <v>15855</v>
      </c>
      <c r="L7449" t="str">
        <f t="shared" si="580"/>
        <v>OK</v>
      </c>
      <c r="M7449" t="str">
        <f t="shared" si="581"/>
        <v>NOT  NULL</v>
      </c>
      <c r="N7449">
        <f t="shared" si="582"/>
        <v>1</v>
      </c>
      <c r="O7449" t="str">
        <f>IF(ISNA(VLOOKUP(J7449,Vendors!A:A,1,FALSE)),"MISSING VENDER","VALID")</f>
        <v>MISSING VENDER</v>
      </c>
      <c r="P7449" t="str">
        <f>IF(ISNA(VLOOKUP(H7449,'Customers'!A:A,1,FALSE)),"missing customer ","valid")</f>
        <v xml:space="preserve">missing customer </v>
      </c>
      <c r="Q7449" t="str">
        <f t="shared" si="583"/>
        <v>VALID</v>
      </c>
      <c r="R7449" t="str">
        <f t="shared" si="584"/>
        <v>VALID</v>
      </c>
    </row>
    <row r="7450" spans="1:18" x14ac:dyDescent="0.25">
      <c r="A7450" t="s">
        <v>15856</v>
      </c>
      <c r="B7450" s="1">
        <v>44787</v>
      </c>
      <c r="C7450">
        <v>-30626.66</v>
      </c>
      <c r="D7450" t="s">
        <v>826</v>
      </c>
      <c r="E7450" t="s">
        <v>843</v>
      </c>
      <c r="F7450" t="s">
        <v>4</v>
      </c>
      <c r="G7450" t="s">
        <v>28</v>
      </c>
      <c r="H7450" t="s">
        <v>828</v>
      </c>
      <c r="I7450" t="str">
        <f>_xlfn.XLOOKUP(H7450,'Customers'!A7450:A7849,'Customers'!B7450:B7849," ")</f>
        <v xml:space="preserve"> </v>
      </c>
      <c r="J7450" t="s">
        <v>1481</v>
      </c>
      <c r="K7450" t="s">
        <v>15857</v>
      </c>
      <c r="L7450" t="str">
        <f t="shared" si="580"/>
        <v>OK</v>
      </c>
      <c r="M7450" t="str">
        <f t="shared" si="581"/>
        <v>NOT  NULL</v>
      </c>
      <c r="N7450">
        <f t="shared" si="582"/>
        <v>1</v>
      </c>
      <c r="O7450" t="str">
        <f>IF(ISNA(VLOOKUP(J7450,Vendors!A:A,1,FALSE)),"MISSING VENDER","VALID")</f>
        <v>VALID</v>
      </c>
      <c r="P7450" t="str">
        <f>IF(ISNA(VLOOKUP(H7450,'Customers'!A:A,1,FALSE)),"missing customer ","valid")</f>
        <v xml:space="preserve">missing customer </v>
      </c>
      <c r="Q7450" t="str">
        <f t="shared" si="583"/>
        <v>VALID</v>
      </c>
      <c r="R7450" t="str">
        <f t="shared" si="584"/>
        <v>VALID</v>
      </c>
    </row>
    <row r="7451" spans="1:18" x14ac:dyDescent="0.25">
      <c r="A7451" t="s">
        <v>15858</v>
      </c>
      <c r="B7451" s="1">
        <v>45167</v>
      </c>
      <c r="C7451">
        <v>188061.25</v>
      </c>
      <c r="D7451" t="s">
        <v>836</v>
      </c>
      <c r="E7451" t="s">
        <v>840</v>
      </c>
      <c r="F7451" t="s">
        <v>3</v>
      </c>
      <c r="G7451" t="s">
        <v>14</v>
      </c>
      <c r="H7451" t="s">
        <v>727</v>
      </c>
      <c r="I7451" t="str">
        <f>_xlfn.XLOOKUP(H7451,'Customers'!A7451:A7850,'Customers'!B7451:B7850," ")</f>
        <v xml:space="preserve"> </v>
      </c>
      <c r="J7451" t="s">
        <v>828</v>
      </c>
      <c r="K7451" t="s">
        <v>15859</v>
      </c>
      <c r="L7451" t="str">
        <f t="shared" si="580"/>
        <v>OK</v>
      </c>
      <c r="M7451" t="str">
        <f t="shared" si="581"/>
        <v>NOT  NULL</v>
      </c>
      <c r="N7451">
        <f t="shared" si="582"/>
        <v>1</v>
      </c>
      <c r="O7451" t="str">
        <f>IF(ISNA(VLOOKUP(J7451,Vendors!A:A,1,FALSE)),"MISSING VENDER","VALID")</f>
        <v>MISSING VENDER</v>
      </c>
      <c r="P7451" t="str">
        <f>IF(ISNA(VLOOKUP(H7451,'Customers'!A:A,1,FALSE)),"missing customer ","valid")</f>
        <v>valid</v>
      </c>
      <c r="Q7451" t="str">
        <f t="shared" si="583"/>
        <v>VALID</v>
      </c>
      <c r="R7451" t="str">
        <f t="shared" si="584"/>
        <v>VALID</v>
      </c>
    </row>
    <row r="7452" spans="1:18" x14ac:dyDescent="0.25">
      <c r="A7452" t="s">
        <v>15860</v>
      </c>
      <c r="B7452" s="1">
        <v>44655</v>
      </c>
      <c r="C7452">
        <v>-48763.05</v>
      </c>
      <c r="D7452" t="s">
        <v>826</v>
      </c>
      <c r="E7452" t="s">
        <v>892</v>
      </c>
      <c r="F7452" t="s">
        <v>4</v>
      </c>
      <c r="G7452" t="s">
        <v>28</v>
      </c>
      <c r="H7452" t="s">
        <v>828</v>
      </c>
      <c r="I7452" t="str">
        <f>_xlfn.XLOOKUP(H7452,'Customers'!A7452:A7851,'Customers'!B7452:B7851," ")</f>
        <v xml:space="preserve"> </v>
      </c>
      <c r="J7452" t="s">
        <v>1607</v>
      </c>
      <c r="K7452" t="s">
        <v>15861</v>
      </c>
      <c r="L7452" t="str">
        <f t="shared" si="580"/>
        <v>OK</v>
      </c>
      <c r="M7452" t="str">
        <f t="shared" si="581"/>
        <v>NOT  NULL</v>
      </c>
      <c r="N7452">
        <f t="shared" si="582"/>
        <v>1</v>
      </c>
      <c r="O7452" t="str">
        <f>IF(ISNA(VLOOKUP(J7452,Vendors!A:A,1,FALSE)),"MISSING VENDER","VALID")</f>
        <v>VALID</v>
      </c>
      <c r="P7452" t="str">
        <f>IF(ISNA(VLOOKUP(H7452,'Customers'!A:A,1,FALSE)),"missing customer ","valid")</f>
        <v xml:space="preserve">missing customer </v>
      </c>
      <c r="Q7452" t="str">
        <f t="shared" si="583"/>
        <v>VALID</v>
      </c>
      <c r="R7452" t="str">
        <f t="shared" si="584"/>
        <v>VALID</v>
      </c>
    </row>
    <row r="7453" spans="1:18" x14ac:dyDescent="0.25">
      <c r="A7453" t="s">
        <v>15862</v>
      </c>
      <c r="B7453" s="1">
        <v>45069</v>
      </c>
      <c r="C7453">
        <v>-12225.11</v>
      </c>
      <c r="D7453" t="s">
        <v>826</v>
      </c>
      <c r="E7453" t="s">
        <v>832</v>
      </c>
      <c r="F7453" t="s">
        <v>5</v>
      </c>
      <c r="G7453" t="s">
        <v>18</v>
      </c>
      <c r="H7453" t="s">
        <v>828</v>
      </c>
      <c r="I7453" t="str">
        <f>_xlfn.XLOOKUP(H7453,'Customers'!A7453:A7852,'Customers'!B7453:B7852," ")</f>
        <v xml:space="preserve"> </v>
      </c>
      <c r="J7453" t="s">
        <v>916</v>
      </c>
      <c r="K7453" t="s">
        <v>15863</v>
      </c>
      <c r="L7453" t="str">
        <f t="shared" si="580"/>
        <v>OK</v>
      </c>
      <c r="M7453" t="str">
        <f t="shared" si="581"/>
        <v>NOT  NULL</v>
      </c>
      <c r="N7453">
        <f t="shared" si="582"/>
        <v>1</v>
      </c>
      <c r="O7453" t="str">
        <f>IF(ISNA(VLOOKUP(J7453,Vendors!A:A,1,FALSE)),"MISSING VENDER","VALID")</f>
        <v>VALID</v>
      </c>
      <c r="P7453" t="str">
        <f>IF(ISNA(VLOOKUP(H7453,'Customers'!A:A,1,FALSE)),"missing customer ","valid")</f>
        <v xml:space="preserve">missing customer </v>
      </c>
      <c r="Q7453" t="str">
        <f t="shared" si="583"/>
        <v>VALID</v>
      </c>
      <c r="R7453" t="str">
        <f t="shared" si="584"/>
        <v>VALID</v>
      </c>
    </row>
    <row r="7454" spans="1:18" x14ac:dyDescent="0.25">
      <c r="A7454" t="s">
        <v>15864</v>
      </c>
      <c r="B7454" s="1">
        <v>45179</v>
      </c>
      <c r="C7454">
        <v>-60978.53</v>
      </c>
      <c r="D7454" t="s">
        <v>826</v>
      </c>
      <c r="E7454" t="s">
        <v>851</v>
      </c>
      <c r="F7454" t="s">
        <v>3</v>
      </c>
      <c r="G7454" t="s">
        <v>18</v>
      </c>
      <c r="H7454" t="s">
        <v>828</v>
      </c>
      <c r="I7454" t="str">
        <f>_xlfn.XLOOKUP(H7454,'Customers'!A7454:A7853,'Customers'!B7454:B7853," ")</f>
        <v xml:space="preserve"> </v>
      </c>
      <c r="J7454" t="s">
        <v>1955</v>
      </c>
      <c r="K7454" t="s">
        <v>15865</v>
      </c>
      <c r="L7454" t="str">
        <f t="shared" si="580"/>
        <v>OK</v>
      </c>
      <c r="M7454" t="str">
        <f t="shared" si="581"/>
        <v>NOT  NULL</v>
      </c>
      <c r="N7454">
        <f t="shared" si="582"/>
        <v>1</v>
      </c>
      <c r="O7454" t="str">
        <f>IF(ISNA(VLOOKUP(J7454,Vendors!A:A,1,FALSE)),"MISSING VENDER","VALID")</f>
        <v>VALID</v>
      </c>
      <c r="P7454" t="str">
        <f>IF(ISNA(VLOOKUP(H7454,'Customers'!A:A,1,FALSE)),"missing customer ","valid")</f>
        <v xml:space="preserve">missing customer </v>
      </c>
      <c r="Q7454" t="str">
        <f t="shared" si="583"/>
        <v>VALID</v>
      </c>
      <c r="R7454" t="str">
        <f t="shared" si="584"/>
        <v>VALID</v>
      </c>
    </row>
    <row r="7455" spans="1:18" x14ac:dyDescent="0.25">
      <c r="A7455" t="s">
        <v>15866</v>
      </c>
      <c r="B7455" s="1">
        <v>44673</v>
      </c>
      <c r="C7455">
        <v>-35802.239999999998</v>
      </c>
      <c r="D7455" t="s">
        <v>826</v>
      </c>
      <c r="E7455" t="s">
        <v>865</v>
      </c>
      <c r="F7455" t="s">
        <v>3</v>
      </c>
      <c r="G7455" t="s">
        <v>14</v>
      </c>
      <c r="H7455" t="s">
        <v>828</v>
      </c>
      <c r="I7455" t="str">
        <f>_xlfn.XLOOKUP(H7455,'Customers'!A7455:A7854,'Customers'!B7455:B7854," ")</f>
        <v xml:space="preserve"> </v>
      </c>
      <c r="J7455" t="s">
        <v>2478</v>
      </c>
      <c r="K7455" t="s">
        <v>15867</v>
      </c>
      <c r="L7455" t="str">
        <f t="shared" si="580"/>
        <v>OK</v>
      </c>
      <c r="M7455" t="str">
        <f t="shared" si="581"/>
        <v>NOT  NULL</v>
      </c>
      <c r="N7455">
        <f t="shared" si="582"/>
        <v>1</v>
      </c>
      <c r="O7455" t="str">
        <f>IF(ISNA(VLOOKUP(J7455,Vendors!A:A,1,FALSE)),"MISSING VENDER","VALID")</f>
        <v>VALID</v>
      </c>
      <c r="P7455" t="str">
        <f>IF(ISNA(VLOOKUP(H7455,'Customers'!A:A,1,FALSE)),"missing customer ","valid")</f>
        <v xml:space="preserve">missing customer </v>
      </c>
      <c r="Q7455" t="str">
        <f t="shared" si="583"/>
        <v>VALID</v>
      </c>
      <c r="R7455" t="str">
        <f t="shared" si="584"/>
        <v>VALID</v>
      </c>
    </row>
    <row r="7456" spans="1:18" x14ac:dyDescent="0.25">
      <c r="A7456" t="s">
        <v>15868</v>
      </c>
      <c r="B7456" s="1">
        <v>45091</v>
      </c>
      <c r="C7456">
        <v>120650.82</v>
      </c>
      <c r="D7456" t="s">
        <v>836</v>
      </c>
      <c r="E7456" t="s">
        <v>837</v>
      </c>
      <c r="F7456" t="s">
        <v>3</v>
      </c>
      <c r="G7456" t="s">
        <v>25</v>
      </c>
      <c r="H7456" t="s">
        <v>315</v>
      </c>
      <c r="I7456" t="str">
        <f>_xlfn.XLOOKUP(H7456,'Customers'!A7456:A7855,'Customers'!B7456:B7855," ")</f>
        <v xml:space="preserve"> </v>
      </c>
      <c r="J7456" t="s">
        <v>828</v>
      </c>
      <c r="K7456" t="s">
        <v>15869</v>
      </c>
      <c r="L7456" t="str">
        <f t="shared" si="580"/>
        <v>OK</v>
      </c>
      <c r="M7456" t="str">
        <f t="shared" si="581"/>
        <v>NOT  NULL</v>
      </c>
      <c r="N7456">
        <f t="shared" si="582"/>
        <v>1</v>
      </c>
      <c r="O7456" t="str">
        <f>IF(ISNA(VLOOKUP(J7456,Vendors!A:A,1,FALSE)),"MISSING VENDER","VALID")</f>
        <v>MISSING VENDER</v>
      </c>
      <c r="P7456" t="str">
        <f>IF(ISNA(VLOOKUP(H7456,'Customers'!A:A,1,FALSE)),"missing customer ","valid")</f>
        <v>valid</v>
      </c>
      <c r="Q7456" t="str">
        <f t="shared" si="583"/>
        <v>VALID</v>
      </c>
      <c r="R7456" t="str">
        <f t="shared" si="584"/>
        <v>VALID</v>
      </c>
    </row>
    <row r="7457" spans="1:18" x14ac:dyDescent="0.25">
      <c r="A7457" t="s">
        <v>15870</v>
      </c>
      <c r="B7457" s="1">
        <v>45232</v>
      </c>
      <c r="C7457">
        <v>150422.82999999999</v>
      </c>
      <c r="D7457" t="s">
        <v>836</v>
      </c>
      <c r="E7457" t="s">
        <v>855</v>
      </c>
      <c r="F7457" t="s">
        <v>4</v>
      </c>
      <c r="G7457" t="s">
        <v>14</v>
      </c>
      <c r="H7457" t="s">
        <v>413</v>
      </c>
      <c r="I7457" t="str">
        <f>_xlfn.XLOOKUP(H7457,'Customers'!A7457:A7856,'Customers'!B7457:B7856," ")</f>
        <v xml:space="preserve"> </v>
      </c>
      <c r="J7457" t="s">
        <v>828</v>
      </c>
      <c r="K7457" t="s">
        <v>15871</v>
      </c>
      <c r="L7457" t="str">
        <f t="shared" si="580"/>
        <v>OK</v>
      </c>
      <c r="M7457" t="str">
        <f t="shared" si="581"/>
        <v>NOT  NULL</v>
      </c>
      <c r="N7457">
        <f t="shared" si="582"/>
        <v>1</v>
      </c>
      <c r="O7457" t="str">
        <f>IF(ISNA(VLOOKUP(J7457,Vendors!A:A,1,FALSE)),"MISSING VENDER","VALID")</f>
        <v>MISSING VENDER</v>
      </c>
      <c r="P7457" t="str">
        <f>IF(ISNA(VLOOKUP(H7457,'Customers'!A:A,1,FALSE)),"missing customer ","valid")</f>
        <v>valid</v>
      </c>
      <c r="Q7457" t="str">
        <f t="shared" si="583"/>
        <v>VALID</v>
      </c>
      <c r="R7457" t="str">
        <f t="shared" si="584"/>
        <v>VALID</v>
      </c>
    </row>
    <row r="7458" spans="1:18" x14ac:dyDescent="0.25">
      <c r="A7458" t="s">
        <v>15872</v>
      </c>
      <c r="B7458" s="1">
        <v>45201</v>
      </c>
      <c r="C7458">
        <v>150774.43</v>
      </c>
      <c r="D7458" t="s">
        <v>836</v>
      </c>
      <c r="E7458" t="s">
        <v>855</v>
      </c>
      <c r="F7458" t="s">
        <v>3</v>
      </c>
      <c r="G7458" t="s">
        <v>18</v>
      </c>
      <c r="H7458" t="s">
        <v>575</v>
      </c>
      <c r="I7458" t="str">
        <f>_xlfn.XLOOKUP(H7458,'Customers'!A7458:A7857,'Customers'!B7458:B7857," ")</f>
        <v xml:space="preserve"> </v>
      </c>
      <c r="J7458" t="s">
        <v>828</v>
      </c>
      <c r="K7458" t="s">
        <v>15873</v>
      </c>
      <c r="L7458" t="str">
        <f t="shared" si="580"/>
        <v>OK</v>
      </c>
      <c r="M7458" t="str">
        <f t="shared" si="581"/>
        <v>NOT  NULL</v>
      </c>
      <c r="N7458">
        <f t="shared" si="582"/>
        <v>1</v>
      </c>
      <c r="O7458" t="str">
        <f>IF(ISNA(VLOOKUP(J7458,Vendors!A:A,1,FALSE)),"MISSING VENDER","VALID")</f>
        <v>MISSING VENDER</v>
      </c>
      <c r="P7458" t="str">
        <f>IF(ISNA(VLOOKUP(H7458,'Customers'!A:A,1,FALSE)),"missing customer ","valid")</f>
        <v>valid</v>
      </c>
      <c r="Q7458" t="str">
        <f t="shared" si="583"/>
        <v>VALID</v>
      </c>
      <c r="R7458" t="str">
        <f t="shared" si="584"/>
        <v>VALID</v>
      </c>
    </row>
    <row r="7459" spans="1:18" x14ac:dyDescent="0.25">
      <c r="A7459" t="s">
        <v>15874</v>
      </c>
      <c r="B7459" s="1">
        <v>44843</v>
      </c>
      <c r="C7459">
        <v>200041.65</v>
      </c>
      <c r="D7459" t="s">
        <v>836</v>
      </c>
      <c r="E7459" t="s">
        <v>855</v>
      </c>
      <c r="F7459" t="s">
        <v>4</v>
      </c>
      <c r="G7459" t="s">
        <v>25</v>
      </c>
      <c r="H7459" t="s">
        <v>453</v>
      </c>
      <c r="I7459" t="str">
        <f>_xlfn.XLOOKUP(H7459,'Customers'!A7459:A7858,'Customers'!B7459:B7858," ")</f>
        <v xml:space="preserve"> </v>
      </c>
      <c r="J7459" t="s">
        <v>828</v>
      </c>
      <c r="K7459" t="s">
        <v>15875</v>
      </c>
      <c r="L7459" t="str">
        <f t="shared" si="580"/>
        <v>OK</v>
      </c>
      <c r="M7459" t="str">
        <f t="shared" si="581"/>
        <v>NOT  NULL</v>
      </c>
      <c r="N7459">
        <f t="shared" si="582"/>
        <v>1</v>
      </c>
      <c r="O7459" t="str">
        <f>IF(ISNA(VLOOKUP(J7459,Vendors!A:A,1,FALSE)),"MISSING VENDER","VALID")</f>
        <v>MISSING VENDER</v>
      </c>
      <c r="P7459" t="str">
        <f>IF(ISNA(VLOOKUP(H7459,'Customers'!A:A,1,FALSE)),"missing customer ","valid")</f>
        <v>valid</v>
      </c>
      <c r="Q7459" t="str">
        <f t="shared" si="583"/>
        <v>VALID</v>
      </c>
      <c r="R7459" t="str">
        <f t="shared" si="584"/>
        <v>VALID</v>
      </c>
    </row>
    <row r="7460" spans="1:18" x14ac:dyDescent="0.25">
      <c r="A7460" t="s">
        <v>15876</v>
      </c>
      <c r="B7460" s="1">
        <v>45088</v>
      </c>
      <c r="C7460">
        <v>118906.09</v>
      </c>
      <c r="D7460" t="s">
        <v>836</v>
      </c>
      <c r="E7460" t="s">
        <v>837</v>
      </c>
      <c r="F7460" t="s">
        <v>3</v>
      </c>
      <c r="G7460" t="s">
        <v>14</v>
      </c>
      <c r="H7460" t="s">
        <v>179</v>
      </c>
      <c r="I7460" t="str">
        <f>_xlfn.XLOOKUP(H7460,'Customers'!A7460:A7859,'Customers'!B7460:B7859," ")</f>
        <v xml:space="preserve"> </v>
      </c>
      <c r="J7460" t="s">
        <v>828</v>
      </c>
      <c r="K7460" t="s">
        <v>15877</v>
      </c>
      <c r="L7460" t="str">
        <f t="shared" si="580"/>
        <v>OK</v>
      </c>
      <c r="M7460" t="str">
        <f t="shared" si="581"/>
        <v>NOT  NULL</v>
      </c>
      <c r="N7460">
        <f t="shared" si="582"/>
        <v>1</v>
      </c>
      <c r="O7460" t="str">
        <f>IF(ISNA(VLOOKUP(J7460,Vendors!A:A,1,FALSE)),"MISSING VENDER","VALID")</f>
        <v>MISSING VENDER</v>
      </c>
      <c r="P7460" t="str">
        <f>IF(ISNA(VLOOKUP(H7460,'Customers'!A:A,1,FALSE)),"missing customer ","valid")</f>
        <v>valid</v>
      </c>
      <c r="Q7460" t="str">
        <f t="shared" si="583"/>
        <v>VALID</v>
      </c>
      <c r="R7460" t="str">
        <f t="shared" si="584"/>
        <v>VALID</v>
      </c>
    </row>
    <row r="7461" spans="1:18" x14ac:dyDescent="0.25">
      <c r="A7461" t="s">
        <v>15878</v>
      </c>
      <c r="B7461" s="1">
        <v>44881</v>
      </c>
      <c r="C7461">
        <v>96326.56</v>
      </c>
      <c r="D7461" t="s">
        <v>836</v>
      </c>
      <c r="E7461" t="s">
        <v>855</v>
      </c>
      <c r="F7461" t="s">
        <v>3</v>
      </c>
      <c r="G7461" t="s">
        <v>18</v>
      </c>
      <c r="H7461" t="s">
        <v>541</v>
      </c>
      <c r="I7461" t="str">
        <f>_xlfn.XLOOKUP(H7461,'Customers'!A7461:A7860,'Customers'!B7461:B7860," ")</f>
        <v xml:space="preserve"> </v>
      </c>
      <c r="J7461" t="s">
        <v>828</v>
      </c>
      <c r="K7461" t="s">
        <v>15879</v>
      </c>
      <c r="L7461" t="str">
        <f t="shared" si="580"/>
        <v>OK</v>
      </c>
      <c r="M7461" t="str">
        <f t="shared" si="581"/>
        <v>NOT  NULL</v>
      </c>
      <c r="N7461">
        <f t="shared" si="582"/>
        <v>1</v>
      </c>
      <c r="O7461" t="str">
        <f>IF(ISNA(VLOOKUP(J7461,Vendors!A:A,1,FALSE)),"MISSING VENDER","VALID")</f>
        <v>MISSING VENDER</v>
      </c>
      <c r="P7461" t="str">
        <f>IF(ISNA(VLOOKUP(H7461,'Customers'!A:A,1,FALSE)),"missing customer ","valid")</f>
        <v>valid</v>
      </c>
      <c r="Q7461" t="str">
        <f t="shared" si="583"/>
        <v>VALID</v>
      </c>
      <c r="R7461" t="str">
        <f t="shared" si="584"/>
        <v>VALID</v>
      </c>
    </row>
    <row r="7462" spans="1:18" x14ac:dyDescent="0.25">
      <c r="A7462" t="s">
        <v>15880</v>
      </c>
      <c r="B7462" s="1">
        <v>44845</v>
      </c>
      <c r="C7462">
        <v>17122.98</v>
      </c>
      <c r="D7462" t="s">
        <v>1332</v>
      </c>
      <c r="E7462" t="s">
        <v>1332</v>
      </c>
      <c r="F7462" t="s">
        <v>4</v>
      </c>
      <c r="G7462" t="s">
        <v>25</v>
      </c>
      <c r="H7462" t="s">
        <v>828</v>
      </c>
      <c r="I7462" t="str">
        <f>_xlfn.XLOOKUP(H7462,'Customers'!A7462:A7861,'Customers'!B7462:B7861," ")</f>
        <v xml:space="preserve"> </v>
      </c>
      <c r="J7462" t="s">
        <v>828</v>
      </c>
      <c r="K7462" t="s">
        <v>15881</v>
      </c>
      <c r="L7462" t="str">
        <f t="shared" si="580"/>
        <v>OK</v>
      </c>
      <c r="M7462" t="str">
        <f t="shared" si="581"/>
        <v>NOT  NULL</v>
      </c>
      <c r="N7462">
        <f t="shared" si="582"/>
        <v>1</v>
      </c>
      <c r="O7462" t="str">
        <f>IF(ISNA(VLOOKUP(J7462,Vendors!A:A,1,FALSE)),"MISSING VENDER","VALID")</f>
        <v>MISSING VENDER</v>
      </c>
      <c r="P7462" t="str">
        <f>IF(ISNA(VLOOKUP(H7462,'Customers'!A:A,1,FALSE)),"missing customer ","valid")</f>
        <v xml:space="preserve">missing customer </v>
      </c>
      <c r="Q7462" t="str">
        <f t="shared" si="583"/>
        <v>VALID</v>
      </c>
      <c r="R7462" t="str">
        <f t="shared" si="584"/>
        <v>VALID</v>
      </c>
    </row>
    <row r="7463" spans="1:18" x14ac:dyDescent="0.25">
      <c r="A7463" t="s">
        <v>15882</v>
      </c>
      <c r="B7463" s="1">
        <v>45148</v>
      </c>
      <c r="C7463">
        <v>19290.98</v>
      </c>
      <c r="D7463" t="s">
        <v>958</v>
      </c>
      <c r="E7463" t="s">
        <v>958</v>
      </c>
      <c r="F7463" t="s">
        <v>5</v>
      </c>
      <c r="G7463" t="s">
        <v>14</v>
      </c>
      <c r="H7463" t="s">
        <v>828</v>
      </c>
      <c r="I7463" t="str">
        <f>_xlfn.XLOOKUP(H7463,'Customers'!A7463:A7862,'Customers'!B7463:B7862," ")</f>
        <v xml:space="preserve"> </v>
      </c>
      <c r="J7463" t="s">
        <v>828</v>
      </c>
      <c r="K7463" t="s">
        <v>15883</v>
      </c>
      <c r="L7463" t="str">
        <f t="shared" si="580"/>
        <v>OK</v>
      </c>
      <c r="M7463" t="str">
        <f t="shared" si="581"/>
        <v>NOT  NULL</v>
      </c>
      <c r="N7463">
        <f t="shared" si="582"/>
        <v>1</v>
      </c>
      <c r="O7463" t="str">
        <f>IF(ISNA(VLOOKUP(J7463,Vendors!A:A,1,FALSE)),"MISSING VENDER","VALID")</f>
        <v>MISSING VENDER</v>
      </c>
      <c r="P7463" t="str">
        <f>IF(ISNA(VLOOKUP(H7463,'Customers'!A:A,1,FALSE)),"missing customer ","valid")</f>
        <v xml:space="preserve">missing customer </v>
      </c>
      <c r="Q7463" t="str">
        <f t="shared" si="583"/>
        <v>VALID</v>
      </c>
      <c r="R7463" t="str">
        <f t="shared" si="584"/>
        <v>VALID</v>
      </c>
    </row>
    <row r="7464" spans="1:18" x14ac:dyDescent="0.25">
      <c r="A7464" t="s">
        <v>15884</v>
      </c>
      <c r="B7464" s="1">
        <v>45119</v>
      </c>
      <c r="C7464">
        <v>159485.91</v>
      </c>
      <c r="D7464" t="s">
        <v>836</v>
      </c>
      <c r="E7464" t="s">
        <v>837</v>
      </c>
      <c r="F7464" t="s">
        <v>5</v>
      </c>
      <c r="G7464" t="s">
        <v>18</v>
      </c>
      <c r="H7464" t="s">
        <v>125</v>
      </c>
      <c r="I7464" t="str">
        <f>_xlfn.XLOOKUP(H7464,'Customers'!A7464:A7863,'Customers'!B7464:B7863," ")</f>
        <v xml:space="preserve"> </v>
      </c>
      <c r="J7464" t="s">
        <v>828</v>
      </c>
      <c r="K7464" t="s">
        <v>15885</v>
      </c>
      <c r="L7464" t="str">
        <f t="shared" si="580"/>
        <v>OK</v>
      </c>
      <c r="M7464" t="str">
        <f t="shared" si="581"/>
        <v>NOT  NULL</v>
      </c>
      <c r="N7464">
        <f t="shared" si="582"/>
        <v>1</v>
      </c>
      <c r="O7464" t="str">
        <f>IF(ISNA(VLOOKUP(J7464,Vendors!A:A,1,FALSE)),"MISSING VENDER","VALID")</f>
        <v>MISSING VENDER</v>
      </c>
      <c r="P7464" t="str">
        <f>IF(ISNA(VLOOKUP(H7464,'Customers'!A:A,1,FALSE)),"missing customer ","valid")</f>
        <v>valid</v>
      </c>
      <c r="Q7464" t="str">
        <f t="shared" si="583"/>
        <v>VALID</v>
      </c>
      <c r="R7464" t="str">
        <f t="shared" si="584"/>
        <v>VALID</v>
      </c>
    </row>
    <row r="7465" spans="1:18" x14ac:dyDescent="0.25">
      <c r="A7465" t="s">
        <v>15886</v>
      </c>
      <c r="B7465" s="1">
        <v>44914</v>
      </c>
      <c r="C7465">
        <v>173951.72</v>
      </c>
      <c r="D7465" t="s">
        <v>836</v>
      </c>
      <c r="E7465" t="s">
        <v>837</v>
      </c>
      <c r="F7465" t="s">
        <v>5</v>
      </c>
      <c r="G7465" t="s">
        <v>14</v>
      </c>
      <c r="H7465" t="s">
        <v>279</v>
      </c>
      <c r="I7465" t="str">
        <f>_xlfn.XLOOKUP(H7465,'Customers'!A7465:A7864,'Customers'!B7465:B7864," ")</f>
        <v xml:space="preserve"> </v>
      </c>
      <c r="J7465" t="s">
        <v>828</v>
      </c>
      <c r="K7465" t="s">
        <v>15887</v>
      </c>
      <c r="L7465" t="str">
        <f t="shared" si="580"/>
        <v>OK</v>
      </c>
      <c r="M7465" t="str">
        <f t="shared" si="581"/>
        <v>NOT  NULL</v>
      </c>
      <c r="N7465">
        <f t="shared" si="582"/>
        <v>1</v>
      </c>
      <c r="O7465" t="str">
        <f>IF(ISNA(VLOOKUP(J7465,Vendors!A:A,1,FALSE)),"MISSING VENDER","VALID")</f>
        <v>MISSING VENDER</v>
      </c>
      <c r="P7465" t="str">
        <f>IF(ISNA(VLOOKUP(H7465,'Customers'!A:A,1,FALSE)),"missing customer ","valid")</f>
        <v>valid</v>
      </c>
      <c r="Q7465" t="str">
        <f t="shared" si="583"/>
        <v>VALID</v>
      </c>
      <c r="R7465" t="str">
        <f t="shared" si="584"/>
        <v>VALID</v>
      </c>
    </row>
    <row r="7466" spans="1:18" x14ac:dyDescent="0.25">
      <c r="A7466" t="s">
        <v>15888</v>
      </c>
      <c r="B7466" s="1">
        <v>45197</v>
      </c>
      <c r="C7466">
        <v>-52580.71</v>
      </c>
      <c r="D7466" t="s">
        <v>826</v>
      </c>
      <c r="E7466" t="s">
        <v>892</v>
      </c>
      <c r="F7466" t="s">
        <v>4</v>
      </c>
      <c r="G7466" t="s">
        <v>14</v>
      </c>
      <c r="H7466" t="s">
        <v>828</v>
      </c>
      <c r="I7466" t="str">
        <f>_xlfn.XLOOKUP(H7466,'Customers'!A7466:A7865,'Customers'!B7466:B7865," ")</f>
        <v xml:space="preserve"> </v>
      </c>
      <c r="J7466" t="s">
        <v>3294</v>
      </c>
      <c r="K7466" t="s">
        <v>15889</v>
      </c>
      <c r="L7466" t="str">
        <f t="shared" si="580"/>
        <v>OK</v>
      </c>
      <c r="M7466" t="str">
        <f t="shared" si="581"/>
        <v>NOT  NULL</v>
      </c>
      <c r="N7466">
        <f t="shared" si="582"/>
        <v>1</v>
      </c>
      <c r="O7466" t="str">
        <f>IF(ISNA(VLOOKUP(J7466,Vendors!A:A,1,FALSE)),"MISSING VENDER","VALID")</f>
        <v>VALID</v>
      </c>
      <c r="P7466" t="str">
        <f>IF(ISNA(VLOOKUP(H7466,'Customers'!A:A,1,FALSE)),"missing customer ","valid")</f>
        <v xml:space="preserve">missing customer </v>
      </c>
      <c r="Q7466" t="str">
        <f t="shared" si="583"/>
        <v>VALID</v>
      </c>
      <c r="R7466" t="str">
        <f t="shared" si="584"/>
        <v>VALID</v>
      </c>
    </row>
    <row r="7467" spans="1:18" x14ac:dyDescent="0.25">
      <c r="A7467" t="s">
        <v>15890</v>
      </c>
      <c r="B7467" s="1">
        <v>45014</v>
      </c>
      <c r="C7467">
        <v>-40627.449999999997</v>
      </c>
      <c r="D7467" t="s">
        <v>826</v>
      </c>
      <c r="E7467" t="s">
        <v>843</v>
      </c>
      <c r="F7467" t="s">
        <v>3</v>
      </c>
      <c r="G7467" t="s">
        <v>18</v>
      </c>
      <c r="H7467" t="s">
        <v>828</v>
      </c>
      <c r="I7467" t="str">
        <f>_xlfn.XLOOKUP(H7467,'Customers'!A7467:A7866,'Customers'!B7467:B7866," ")</f>
        <v xml:space="preserve"> </v>
      </c>
      <c r="J7467" t="s">
        <v>3068</v>
      </c>
      <c r="K7467" t="s">
        <v>15891</v>
      </c>
      <c r="L7467" t="str">
        <f t="shared" si="580"/>
        <v>OK</v>
      </c>
      <c r="M7467" t="str">
        <f t="shared" si="581"/>
        <v>NOT  NULL</v>
      </c>
      <c r="N7467">
        <f t="shared" si="582"/>
        <v>1</v>
      </c>
      <c r="O7467" t="str">
        <f>IF(ISNA(VLOOKUP(J7467,Vendors!A:A,1,FALSE)),"MISSING VENDER","VALID")</f>
        <v>VALID</v>
      </c>
      <c r="P7467" t="str">
        <f>IF(ISNA(VLOOKUP(H7467,'Customers'!A:A,1,FALSE)),"missing customer ","valid")</f>
        <v xml:space="preserve">missing customer </v>
      </c>
      <c r="Q7467" t="str">
        <f t="shared" si="583"/>
        <v>VALID</v>
      </c>
      <c r="R7467" t="str">
        <f t="shared" si="584"/>
        <v>VALID</v>
      </c>
    </row>
    <row r="7468" spans="1:18" x14ac:dyDescent="0.25">
      <c r="A7468" t="s">
        <v>15892</v>
      </c>
      <c r="B7468" s="1">
        <v>45014</v>
      </c>
      <c r="C7468">
        <v>122591.67999999999</v>
      </c>
      <c r="D7468" t="s">
        <v>836</v>
      </c>
      <c r="E7468" t="s">
        <v>855</v>
      </c>
      <c r="F7468" t="s">
        <v>4</v>
      </c>
      <c r="G7468" t="s">
        <v>28</v>
      </c>
      <c r="H7468" t="s">
        <v>323</v>
      </c>
      <c r="I7468" t="str">
        <f>_xlfn.XLOOKUP(H7468,'Customers'!A7468:A7867,'Customers'!B7468:B7867," ")</f>
        <v xml:space="preserve"> </v>
      </c>
      <c r="J7468" t="s">
        <v>828</v>
      </c>
      <c r="K7468" t="s">
        <v>15893</v>
      </c>
      <c r="L7468" t="str">
        <f t="shared" si="580"/>
        <v>OK</v>
      </c>
      <c r="M7468" t="str">
        <f t="shared" si="581"/>
        <v>NOT  NULL</v>
      </c>
      <c r="N7468">
        <f t="shared" si="582"/>
        <v>1</v>
      </c>
      <c r="O7468" t="str">
        <f>IF(ISNA(VLOOKUP(J7468,Vendors!A:A,1,FALSE)),"MISSING VENDER","VALID")</f>
        <v>MISSING VENDER</v>
      </c>
      <c r="P7468" t="str">
        <f>IF(ISNA(VLOOKUP(H7468,'Customers'!A:A,1,FALSE)),"missing customer ","valid")</f>
        <v>valid</v>
      </c>
      <c r="Q7468" t="str">
        <f t="shared" si="583"/>
        <v>VALID</v>
      </c>
      <c r="R7468" t="str">
        <f t="shared" si="584"/>
        <v>VALID</v>
      </c>
    </row>
    <row r="7469" spans="1:18" x14ac:dyDescent="0.25">
      <c r="A7469" t="s">
        <v>15894</v>
      </c>
      <c r="B7469" s="1">
        <v>45263</v>
      </c>
      <c r="C7469">
        <v>215451.4</v>
      </c>
      <c r="D7469" t="s">
        <v>836</v>
      </c>
      <c r="E7469" t="s">
        <v>837</v>
      </c>
      <c r="F7469" t="s">
        <v>3</v>
      </c>
      <c r="G7469" t="s">
        <v>25</v>
      </c>
      <c r="H7469" t="s">
        <v>685</v>
      </c>
      <c r="I7469" t="str">
        <f>_xlfn.XLOOKUP(H7469,'Customers'!A7469:A7868,'Customers'!B7469:B7868," ")</f>
        <v xml:space="preserve"> </v>
      </c>
      <c r="J7469" t="s">
        <v>828</v>
      </c>
      <c r="K7469" t="s">
        <v>15895</v>
      </c>
      <c r="L7469" t="str">
        <f t="shared" si="580"/>
        <v>OK</v>
      </c>
      <c r="M7469" t="str">
        <f t="shared" si="581"/>
        <v>NOT  NULL</v>
      </c>
      <c r="N7469">
        <f t="shared" si="582"/>
        <v>1</v>
      </c>
      <c r="O7469" t="str">
        <f>IF(ISNA(VLOOKUP(J7469,Vendors!A:A,1,FALSE)),"MISSING VENDER","VALID")</f>
        <v>MISSING VENDER</v>
      </c>
      <c r="P7469" t="str">
        <f>IF(ISNA(VLOOKUP(H7469,'Customers'!A:A,1,FALSE)),"missing customer ","valid")</f>
        <v>valid</v>
      </c>
      <c r="Q7469" t="str">
        <f t="shared" si="583"/>
        <v>VALID</v>
      </c>
      <c r="R7469" t="str">
        <f t="shared" si="584"/>
        <v>VALID</v>
      </c>
    </row>
    <row r="7470" spans="1:18" x14ac:dyDescent="0.25">
      <c r="A7470" t="s">
        <v>15896</v>
      </c>
      <c r="B7470" s="1">
        <v>44733</v>
      </c>
      <c r="C7470">
        <v>151363.59</v>
      </c>
      <c r="D7470" t="s">
        <v>836</v>
      </c>
      <c r="E7470" t="s">
        <v>855</v>
      </c>
      <c r="F7470" t="s">
        <v>4</v>
      </c>
      <c r="G7470" t="s">
        <v>25</v>
      </c>
      <c r="H7470" t="s">
        <v>195</v>
      </c>
      <c r="I7470" t="str">
        <f>_xlfn.XLOOKUP(H7470,'Customers'!A7470:A7869,'Customers'!B7470:B7869," ")</f>
        <v xml:space="preserve"> </v>
      </c>
      <c r="J7470" t="s">
        <v>828</v>
      </c>
      <c r="K7470" t="s">
        <v>15897</v>
      </c>
      <c r="L7470" t="str">
        <f t="shared" si="580"/>
        <v>OK</v>
      </c>
      <c r="M7470" t="str">
        <f t="shared" si="581"/>
        <v>NOT  NULL</v>
      </c>
      <c r="N7470">
        <f t="shared" si="582"/>
        <v>1</v>
      </c>
      <c r="O7470" t="str">
        <f>IF(ISNA(VLOOKUP(J7470,Vendors!A:A,1,FALSE)),"MISSING VENDER","VALID")</f>
        <v>MISSING VENDER</v>
      </c>
      <c r="P7470" t="str">
        <f>IF(ISNA(VLOOKUP(H7470,'Customers'!A:A,1,FALSE)),"missing customer ","valid")</f>
        <v>valid</v>
      </c>
      <c r="Q7470" t="str">
        <f t="shared" si="583"/>
        <v>VALID</v>
      </c>
      <c r="R7470" t="str">
        <f t="shared" si="584"/>
        <v>VALID</v>
      </c>
    </row>
    <row r="7471" spans="1:18" x14ac:dyDescent="0.25">
      <c r="A7471" t="s">
        <v>15898</v>
      </c>
      <c r="B7471" s="1">
        <v>44761</v>
      </c>
      <c r="C7471">
        <v>184864.88</v>
      </c>
      <c r="D7471" t="s">
        <v>836</v>
      </c>
      <c r="E7471" t="s">
        <v>840</v>
      </c>
      <c r="F7471" t="s">
        <v>3</v>
      </c>
      <c r="G7471" t="s">
        <v>18</v>
      </c>
      <c r="H7471" t="s">
        <v>311</v>
      </c>
      <c r="I7471" t="str">
        <f>_xlfn.XLOOKUP(H7471,'Customers'!A7471:A7870,'Customers'!B7471:B7870," ")</f>
        <v xml:space="preserve"> </v>
      </c>
      <c r="J7471" t="s">
        <v>828</v>
      </c>
      <c r="K7471" t="s">
        <v>15899</v>
      </c>
      <c r="L7471" t="str">
        <f t="shared" si="580"/>
        <v>OK</v>
      </c>
      <c r="M7471" t="str">
        <f t="shared" si="581"/>
        <v>NOT  NULL</v>
      </c>
      <c r="N7471">
        <f t="shared" si="582"/>
        <v>1</v>
      </c>
      <c r="O7471" t="str">
        <f>IF(ISNA(VLOOKUP(J7471,Vendors!A:A,1,FALSE)),"MISSING VENDER","VALID")</f>
        <v>MISSING VENDER</v>
      </c>
      <c r="P7471" t="str">
        <f>IF(ISNA(VLOOKUP(H7471,'Customers'!A:A,1,FALSE)),"missing customer ","valid")</f>
        <v>valid</v>
      </c>
      <c r="Q7471" t="str">
        <f t="shared" si="583"/>
        <v>VALID</v>
      </c>
      <c r="R7471" t="str">
        <f t="shared" si="584"/>
        <v>VALID</v>
      </c>
    </row>
    <row r="7472" spans="1:18" x14ac:dyDescent="0.25">
      <c r="A7472" t="s">
        <v>15900</v>
      </c>
      <c r="B7472" s="1">
        <v>45238</v>
      </c>
      <c r="C7472">
        <v>-25422.92</v>
      </c>
      <c r="D7472" t="s">
        <v>826</v>
      </c>
      <c r="E7472" t="s">
        <v>843</v>
      </c>
      <c r="F7472" t="s">
        <v>3</v>
      </c>
      <c r="G7472" t="s">
        <v>25</v>
      </c>
      <c r="H7472" t="s">
        <v>828</v>
      </c>
      <c r="I7472" t="str">
        <f>_xlfn.XLOOKUP(H7472,'Customers'!A7472:A7871,'Customers'!B7472:B7871," ")</f>
        <v xml:space="preserve"> </v>
      </c>
      <c r="J7472" t="s">
        <v>1073</v>
      </c>
      <c r="K7472" t="s">
        <v>15901</v>
      </c>
      <c r="L7472" t="str">
        <f t="shared" si="580"/>
        <v>OK</v>
      </c>
      <c r="M7472" t="str">
        <f t="shared" si="581"/>
        <v>NOT  NULL</v>
      </c>
      <c r="N7472">
        <f t="shared" si="582"/>
        <v>1</v>
      </c>
      <c r="O7472" t="str">
        <f>IF(ISNA(VLOOKUP(J7472,Vendors!A:A,1,FALSE)),"MISSING VENDER","VALID")</f>
        <v>VALID</v>
      </c>
      <c r="P7472" t="str">
        <f>IF(ISNA(VLOOKUP(H7472,'Customers'!A:A,1,FALSE)),"missing customer ","valid")</f>
        <v xml:space="preserve">missing customer </v>
      </c>
      <c r="Q7472" t="str">
        <f t="shared" si="583"/>
        <v>VALID</v>
      </c>
      <c r="R7472" t="str">
        <f t="shared" si="584"/>
        <v>VALID</v>
      </c>
    </row>
    <row r="7473" spans="1:18" x14ac:dyDescent="0.25">
      <c r="A7473" t="s">
        <v>15902</v>
      </c>
      <c r="B7473" s="1">
        <v>44860</v>
      </c>
      <c r="C7473">
        <v>-19838.64</v>
      </c>
      <c r="D7473" t="s">
        <v>826</v>
      </c>
      <c r="E7473" t="s">
        <v>851</v>
      </c>
      <c r="F7473" t="s">
        <v>4</v>
      </c>
      <c r="G7473" t="s">
        <v>14</v>
      </c>
      <c r="H7473" t="s">
        <v>828</v>
      </c>
      <c r="I7473" t="str">
        <f>_xlfn.XLOOKUP(H7473,'Customers'!A7473:A7872,'Customers'!B7473:B7872," ")</f>
        <v xml:space="preserve"> </v>
      </c>
      <c r="J7473" t="s">
        <v>2001</v>
      </c>
      <c r="K7473" t="s">
        <v>15903</v>
      </c>
      <c r="L7473" t="str">
        <f t="shared" si="580"/>
        <v>OK</v>
      </c>
      <c r="M7473" t="str">
        <f t="shared" si="581"/>
        <v>NOT  NULL</v>
      </c>
      <c r="N7473">
        <f t="shared" si="582"/>
        <v>1</v>
      </c>
      <c r="O7473" t="str">
        <f>IF(ISNA(VLOOKUP(J7473,Vendors!A:A,1,FALSE)),"MISSING VENDER","VALID")</f>
        <v>VALID</v>
      </c>
      <c r="P7473" t="str">
        <f>IF(ISNA(VLOOKUP(H7473,'Customers'!A:A,1,FALSE)),"missing customer ","valid")</f>
        <v xml:space="preserve">missing customer </v>
      </c>
      <c r="Q7473" t="str">
        <f t="shared" si="583"/>
        <v>VALID</v>
      </c>
      <c r="R7473" t="str">
        <f t="shared" si="584"/>
        <v>VALID</v>
      </c>
    </row>
    <row r="7474" spans="1:18" x14ac:dyDescent="0.25">
      <c r="A7474" t="s">
        <v>15904</v>
      </c>
      <c r="B7474" s="1">
        <v>45264</v>
      </c>
      <c r="C7474">
        <v>162365.22</v>
      </c>
      <c r="D7474" t="s">
        <v>836</v>
      </c>
      <c r="E7474" t="s">
        <v>840</v>
      </c>
      <c r="F7474" t="s">
        <v>5</v>
      </c>
      <c r="G7474" t="s">
        <v>28</v>
      </c>
      <c r="H7474" t="s">
        <v>287</v>
      </c>
      <c r="I7474" t="str">
        <f>_xlfn.XLOOKUP(H7474,'Customers'!A7474:A7873,'Customers'!B7474:B7873," ")</f>
        <v xml:space="preserve"> </v>
      </c>
      <c r="J7474" t="s">
        <v>828</v>
      </c>
      <c r="K7474" t="s">
        <v>15905</v>
      </c>
      <c r="L7474" t="str">
        <f t="shared" si="580"/>
        <v>OK</v>
      </c>
      <c r="M7474" t="str">
        <f t="shared" si="581"/>
        <v>NOT  NULL</v>
      </c>
      <c r="N7474">
        <f t="shared" si="582"/>
        <v>1</v>
      </c>
      <c r="O7474" t="str">
        <f>IF(ISNA(VLOOKUP(J7474,Vendors!A:A,1,FALSE)),"MISSING VENDER","VALID")</f>
        <v>MISSING VENDER</v>
      </c>
      <c r="P7474" t="str">
        <f>IF(ISNA(VLOOKUP(H7474,'Customers'!A:A,1,FALSE)),"missing customer ","valid")</f>
        <v>valid</v>
      </c>
      <c r="Q7474" t="str">
        <f t="shared" si="583"/>
        <v>VALID</v>
      </c>
      <c r="R7474" t="str">
        <f t="shared" si="584"/>
        <v>VALID</v>
      </c>
    </row>
    <row r="7475" spans="1:18" x14ac:dyDescent="0.25">
      <c r="A7475" t="s">
        <v>15906</v>
      </c>
      <c r="B7475" s="1">
        <v>44666</v>
      </c>
      <c r="C7475">
        <v>178813.95</v>
      </c>
      <c r="D7475" t="s">
        <v>836</v>
      </c>
      <c r="E7475" t="s">
        <v>840</v>
      </c>
      <c r="F7475" t="s">
        <v>4</v>
      </c>
      <c r="G7475" t="s">
        <v>14</v>
      </c>
      <c r="H7475" t="s">
        <v>289</v>
      </c>
      <c r="I7475" t="str">
        <f>_xlfn.XLOOKUP(H7475,'Customers'!A7475:A7874,'Customers'!B7475:B7874," ")</f>
        <v xml:space="preserve"> </v>
      </c>
      <c r="J7475" t="s">
        <v>828</v>
      </c>
      <c r="K7475" t="s">
        <v>15907</v>
      </c>
      <c r="L7475" t="str">
        <f t="shared" si="580"/>
        <v>OK</v>
      </c>
      <c r="M7475" t="str">
        <f t="shared" si="581"/>
        <v>NOT  NULL</v>
      </c>
      <c r="N7475">
        <f t="shared" si="582"/>
        <v>1</v>
      </c>
      <c r="O7475" t="str">
        <f>IF(ISNA(VLOOKUP(J7475,Vendors!A:A,1,FALSE)),"MISSING VENDER","VALID")</f>
        <v>MISSING VENDER</v>
      </c>
      <c r="P7475" t="str">
        <f>IF(ISNA(VLOOKUP(H7475,'Customers'!A:A,1,FALSE)),"missing customer ","valid")</f>
        <v>valid</v>
      </c>
      <c r="Q7475" t="str">
        <f t="shared" si="583"/>
        <v>VALID</v>
      </c>
      <c r="R7475" t="str">
        <f t="shared" si="584"/>
        <v>VALID</v>
      </c>
    </row>
    <row r="7476" spans="1:18" x14ac:dyDescent="0.25">
      <c r="A7476" t="s">
        <v>15908</v>
      </c>
      <c r="B7476" s="1">
        <v>45177</v>
      </c>
      <c r="C7476">
        <v>15707.89</v>
      </c>
      <c r="D7476" t="s">
        <v>860</v>
      </c>
      <c r="E7476" t="s">
        <v>860</v>
      </c>
      <c r="F7476" t="s">
        <v>4</v>
      </c>
      <c r="G7476" t="s">
        <v>18</v>
      </c>
      <c r="H7476" t="s">
        <v>828</v>
      </c>
      <c r="I7476" t="str">
        <f>_xlfn.XLOOKUP(H7476,'Customers'!A7476:A7875,'Customers'!B7476:B7875," ")</f>
        <v xml:space="preserve"> </v>
      </c>
      <c r="J7476" t="s">
        <v>828</v>
      </c>
      <c r="K7476" t="s">
        <v>15909</v>
      </c>
      <c r="L7476" t="str">
        <f t="shared" si="580"/>
        <v>OK</v>
      </c>
      <c r="M7476" t="str">
        <f t="shared" si="581"/>
        <v>NOT  NULL</v>
      </c>
      <c r="N7476">
        <f t="shared" si="582"/>
        <v>1</v>
      </c>
      <c r="O7476" t="str">
        <f>IF(ISNA(VLOOKUP(J7476,Vendors!A:A,1,FALSE)),"MISSING VENDER","VALID")</f>
        <v>MISSING VENDER</v>
      </c>
      <c r="P7476" t="str">
        <f>IF(ISNA(VLOOKUP(H7476,'Customers'!A:A,1,FALSE)),"missing customer ","valid")</f>
        <v xml:space="preserve">missing customer </v>
      </c>
      <c r="Q7476" t="str">
        <f t="shared" si="583"/>
        <v>VALID</v>
      </c>
      <c r="R7476" t="str">
        <f t="shared" si="584"/>
        <v>VALID</v>
      </c>
    </row>
    <row r="7477" spans="1:18" x14ac:dyDescent="0.25">
      <c r="A7477" t="s">
        <v>15910</v>
      </c>
      <c r="B7477" s="1">
        <v>44579</v>
      </c>
      <c r="C7477">
        <v>120090.39</v>
      </c>
      <c r="D7477" t="s">
        <v>836</v>
      </c>
      <c r="E7477" t="s">
        <v>837</v>
      </c>
      <c r="F7477" t="s">
        <v>3</v>
      </c>
      <c r="G7477" t="s">
        <v>18</v>
      </c>
      <c r="H7477" t="s">
        <v>613</v>
      </c>
      <c r="I7477" t="str">
        <f>_xlfn.XLOOKUP(H7477,'Customers'!A7477:A7876,'Customers'!B7477:B7876," ")</f>
        <v xml:space="preserve"> </v>
      </c>
      <c r="J7477" t="s">
        <v>828</v>
      </c>
      <c r="K7477" t="s">
        <v>15911</v>
      </c>
      <c r="L7477" t="str">
        <f t="shared" si="580"/>
        <v>OK</v>
      </c>
      <c r="M7477" t="str">
        <f t="shared" si="581"/>
        <v>NOT  NULL</v>
      </c>
      <c r="N7477">
        <f t="shared" si="582"/>
        <v>1</v>
      </c>
      <c r="O7477" t="str">
        <f>IF(ISNA(VLOOKUP(J7477,Vendors!A:A,1,FALSE)),"MISSING VENDER","VALID")</f>
        <v>MISSING VENDER</v>
      </c>
      <c r="P7477" t="str">
        <f>IF(ISNA(VLOOKUP(H7477,'Customers'!A:A,1,FALSE)),"missing customer ","valid")</f>
        <v>valid</v>
      </c>
      <c r="Q7477" t="str">
        <f t="shared" si="583"/>
        <v>VALID</v>
      </c>
      <c r="R7477" t="str">
        <f t="shared" si="584"/>
        <v>VALID</v>
      </c>
    </row>
    <row r="7478" spans="1:18" x14ac:dyDescent="0.25">
      <c r="A7478" t="s">
        <v>15912</v>
      </c>
      <c r="B7478" s="1">
        <v>44879</v>
      </c>
      <c r="C7478">
        <v>236053.56</v>
      </c>
      <c r="D7478" t="s">
        <v>836</v>
      </c>
      <c r="E7478" t="s">
        <v>837</v>
      </c>
      <c r="F7478" t="s">
        <v>3</v>
      </c>
      <c r="G7478" t="s">
        <v>14</v>
      </c>
      <c r="H7478" t="s">
        <v>473</v>
      </c>
      <c r="I7478" t="str">
        <f>_xlfn.XLOOKUP(H7478,'Customers'!A7478:A7877,'Customers'!B7478:B7877," ")</f>
        <v xml:space="preserve"> </v>
      </c>
      <c r="J7478" t="s">
        <v>828</v>
      </c>
      <c r="K7478" t="s">
        <v>15913</v>
      </c>
      <c r="L7478" t="str">
        <f t="shared" si="580"/>
        <v>OK</v>
      </c>
      <c r="M7478" t="str">
        <f t="shared" si="581"/>
        <v>NOT  NULL</v>
      </c>
      <c r="N7478">
        <f t="shared" si="582"/>
        <v>1</v>
      </c>
      <c r="O7478" t="str">
        <f>IF(ISNA(VLOOKUP(J7478,Vendors!A:A,1,FALSE)),"MISSING VENDER","VALID")</f>
        <v>MISSING VENDER</v>
      </c>
      <c r="P7478" t="str">
        <f>IF(ISNA(VLOOKUP(H7478,'Customers'!A:A,1,FALSE)),"missing customer ","valid")</f>
        <v>valid</v>
      </c>
      <c r="Q7478" t="str">
        <f t="shared" si="583"/>
        <v>VALID</v>
      </c>
      <c r="R7478" t="str">
        <f t="shared" si="584"/>
        <v>VALID</v>
      </c>
    </row>
    <row r="7479" spans="1:18" x14ac:dyDescent="0.25">
      <c r="A7479" t="s">
        <v>15914</v>
      </c>
      <c r="B7479" s="1">
        <v>44700</v>
      </c>
      <c r="C7479">
        <v>-40923.71</v>
      </c>
      <c r="D7479" t="s">
        <v>826</v>
      </c>
      <c r="E7479" t="s">
        <v>843</v>
      </c>
      <c r="F7479" t="s">
        <v>3</v>
      </c>
      <c r="G7479" t="s">
        <v>28</v>
      </c>
      <c r="H7479" t="s">
        <v>828</v>
      </c>
      <c r="I7479" t="str">
        <f>_xlfn.XLOOKUP(H7479,'Customers'!A7479:A7878,'Customers'!B7479:B7878," ")</f>
        <v xml:space="preserve"> </v>
      </c>
      <c r="J7479" t="s">
        <v>1607</v>
      </c>
      <c r="K7479" t="s">
        <v>15915</v>
      </c>
      <c r="L7479" t="str">
        <f t="shared" si="580"/>
        <v>OK</v>
      </c>
      <c r="M7479" t="str">
        <f t="shared" si="581"/>
        <v>NOT  NULL</v>
      </c>
      <c r="N7479">
        <f t="shared" si="582"/>
        <v>1</v>
      </c>
      <c r="O7479" t="str">
        <f>IF(ISNA(VLOOKUP(J7479,Vendors!A:A,1,FALSE)),"MISSING VENDER","VALID")</f>
        <v>VALID</v>
      </c>
      <c r="P7479" t="str">
        <f>IF(ISNA(VLOOKUP(H7479,'Customers'!A:A,1,FALSE)),"missing customer ","valid")</f>
        <v xml:space="preserve">missing customer </v>
      </c>
      <c r="Q7479" t="str">
        <f t="shared" si="583"/>
        <v>VALID</v>
      </c>
      <c r="R7479" t="str">
        <f t="shared" si="584"/>
        <v>VALID</v>
      </c>
    </row>
    <row r="7480" spans="1:18" x14ac:dyDescent="0.25">
      <c r="A7480" t="s">
        <v>15916</v>
      </c>
      <c r="B7480" s="1">
        <v>44913</v>
      </c>
      <c r="C7480">
        <v>-46474.76</v>
      </c>
      <c r="D7480" t="s">
        <v>826</v>
      </c>
      <c r="E7480" t="s">
        <v>851</v>
      </c>
      <c r="F7480" t="s">
        <v>4</v>
      </c>
      <c r="G7480" t="s">
        <v>18</v>
      </c>
      <c r="H7480" t="s">
        <v>828</v>
      </c>
      <c r="I7480" t="str">
        <f>_xlfn.XLOOKUP(H7480,'Customers'!A7480:A7879,'Customers'!B7480:B7879," ")</f>
        <v xml:space="preserve"> </v>
      </c>
      <c r="J7480" t="s">
        <v>1083</v>
      </c>
      <c r="K7480" t="s">
        <v>15917</v>
      </c>
      <c r="L7480" t="str">
        <f t="shared" si="580"/>
        <v>OK</v>
      </c>
      <c r="M7480" t="str">
        <f t="shared" si="581"/>
        <v>NOT  NULL</v>
      </c>
      <c r="N7480">
        <f t="shared" si="582"/>
        <v>1</v>
      </c>
      <c r="O7480" t="str">
        <f>IF(ISNA(VLOOKUP(J7480,Vendors!A:A,1,FALSE)),"MISSING VENDER","VALID")</f>
        <v>VALID</v>
      </c>
      <c r="P7480" t="str">
        <f>IF(ISNA(VLOOKUP(H7480,'Customers'!A:A,1,FALSE)),"missing customer ","valid")</f>
        <v xml:space="preserve">missing customer </v>
      </c>
      <c r="Q7480" t="str">
        <f t="shared" si="583"/>
        <v>VALID</v>
      </c>
      <c r="R7480" t="str">
        <f t="shared" si="584"/>
        <v>VALID</v>
      </c>
    </row>
    <row r="7481" spans="1:18" x14ac:dyDescent="0.25">
      <c r="A7481" t="s">
        <v>15918</v>
      </c>
      <c r="B7481" s="1">
        <v>45110</v>
      </c>
      <c r="C7481">
        <v>135388.63</v>
      </c>
      <c r="D7481" t="s">
        <v>836</v>
      </c>
      <c r="E7481" t="s">
        <v>837</v>
      </c>
      <c r="F7481" t="s">
        <v>4</v>
      </c>
      <c r="G7481" t="s">
        <v>28</v>
      </c>
      <c r="H7481" t="s">
        <v>641</v>
      </c>
      <c r="I7481" t="str">
        <f>_xlfn.XLOOKUP(H7481,'Customers'!A7481:A7880,'Customers'!B7481:B7880," ")</f>
        <v xml:space="preserve"> </v>
      </c>
      <c r="J7481" t="s">
        <v>828</v>
      </c>
      <c r="K7481" t="s">
        <v>15919</v>
      </c>
      <c r="L7481" t="str">
        <f t="shared" si="580"/>
        <v>OK</v>
      </c>
      <c r="M7481" t="str">
        <f t="shared" si="581"/>
        <v>NOT  NULL</v>
      </c>
      <c r="N7481">
        <f t="shared" si="582"/>
        <v>1</v>
      </c>
      <c r="O7481" t="str">
        <f>IF(ISNA(VLOOKUP(J7481,Vendors!A:A,1,FALSE)),"MISSING VENDER","VALID")</f>
        <v>MISSING VENDER</v>
      </c>
      <c r="P7481" t="str">
        <f>IF(ISNA(VLOOKUP(H7481,'Customers'!A:A,1,FALSE)),"missing customer ","valid")</f>
        <v>valid</v>
      </c>
      <c r="Q7481" t="str">
        <f t="shared" si="583"/>
        <v>VALID</v>
      </c>
      <c r="R7481" t="str">
        <f t="shared" si="584"/>
        <v>VALID</v>
      </c>
    </row>
    <row r="7482" spans="1:18" x14ac:dyDescent="0.25">
      <c r="A7482" t="s">
        <v>15920</v>
      </c>
      <c r="B7482" s="1">
        <v>45026</v>
      </c>
      <c r="C7482">
        <v>-29121.01</v>
      </c>
      <c r="D7482" t="s">
        <v>826</v>
      </c>
      <c r="E7482" t="s">
        <v>865</v>
      </c>
      <c r="F7482" t="s">
        <v>3</v>
      </c>
      <c r="G7482" t="s">
        <v>14</v>
      </c>
      <c r="H7482" t="s">
        <v>828</v>
      </c>
      <c r="I7482" t="str">
        <f>_xlfn.XLOOKUP(H7482,'Customers'!A7482:A7881,'Customers'!B7482:B7881," ")</f>
        <v xml:space="preserve"> </v>
      </c>
      <c r="J7482" t="s">
        <v>1422</v>
      </c>
      <c r="K7482" t="s">
        <v>15921</v>
      </c>
      <c r="L7482" t="str">
        <f t="shared" si="580"/>
        <v>OK</v>
      </c>
      <c r="M7482" t="str">
        <f t="shared" si="581"/>
        <v>NOT  NULL</v>
      </c>
      <c r="N7482">
        <f t="shared" si="582"/>
        <v>1</v>
      </c>
      <c r="O7482" t="str">
        <f>IF(ISNA(VLOOKUP(J7482,Vendors!A:A,1,FALSE)),"MISSING VENDER","VALID")</f>
        <v>VALID</v>
      </c>
      <c r="P7482" t="str">
        <f>IF(ISNA(VLOOKUP(H7482,'Customers'!A:A,1,FALSE)),"missing customer ","valid")</f>
        <v xml:space="preserve">missing customer </v>
      </c>
      <c r="Q7482" t="str">
        <f t="shared" si="583"/>
        <v>VALID</v>
      </c>
      <c r="R7482" t="str">
        <f t="shared" si="584"/>
        <v>VALID</v>
      </c>
    </row>
    <row r="7483" spans="1:18" x14ac:dyDescent="0.25">
      <c r="A7483" t="s">
        <v>15922</v>
      </c>
      <c r="B7483" s="1">
        <v>44643</v>
      </c>
      <c r="C7483">
        <v>-27437.87</v>
      </c>
      <c r="D7483" t="s">
        <v>826</v>
      </c>
      <c r="E7483" t="s">
        <v>851</v>
      </c>
      <c r="F7483" t="s">
        <v>4</v>
      </c>
      <c r="G7483" t="s">
        <v>28</v>
      </c>
      <c r="H7483" t="s">
        <v>828</v>
      </c>
      <c r="I7483" t="str">
        <f>_xlfn.XLOOKUP(H7483,'Customers'!A7483:A7882,'Customers'!B7483:B7882," ")</f>
        <v xml:space="preserve"> </v>
      </c>
      <c r="J7483" t="s">
        <v>1610</v>
      </c>
      <c r="K7483" t="s">
        <v>15923</v>
      </c>
      <c r="L7483" t="str">
        <f t="shared" si="580"/>
        <v>OK</v>
      </c>
      <c r="M7483" t="str">
        <f t="shared" si="581"/>
        <v>NOT  NULL</v>
      </c>
      <c r="N7483">
        <f t="shared" si="582"/>
        <v>1</v>
      </c>
      <c r="O7483" t="str">
        <f>IF(ISNA(VLOOKUP(J7483,Vendors!A:A,1,FALSE)),"MISSING VENDER","VALID")</f>
        <v>VALID</v>
      </c>
      <c r="P7483" t="str">
        <f>IF(ISNA(VLOOKUP(H7483,'Customers'!A:A,1,FALSE)),"missing customer ","valid")</f>
        <v xml:space="preserve">missing customer </v>
      </c>
      <c r="Q7483" t="str">
        <f t="shared" si="583"/>
        <v>VALID</v>
      </c>
      <c r="R7483" t="str">
        <f t="shared" si="584"/>
        <v>VALID</v>
      </c>
    </row>
    <row r="7484" spans="1:18" x14ac:dyDescent="0.25">
      <c r="A7484" t="s">
        <v>15924</v>
      </c>
      <c r="B7484" s="1">
        <v>44662</v>
      </c>
      <c r="C7484">
        <v>-29018.38</v>
      </c>
      <c r="D7484" t="s">
        <v>826</v>
      </c>
      <c r="E7484" t="s">
        <v>832</v>
      </c>
      <c r="F7484" t="s">
        <v>4</v>
      </c>
      <c r="G7484" t="s">
        <v>25</v>
      </c>
      <c r="H7484" t="s">
        <v>828</v>
      </c>
      <c r="I7484" t="str">
        <f>_xlfn.XLOOKUP(H7484,'Customers'!A7484:A7883,'Customers'!B7484:B7883," ")</f>
        <v xml:space="preserve"> </v>
      </c>
      <c r="J7484" t="s">
        <v>1958</v>
      </c>
      <c r="K7484" t="s">
        <v>15925</v>
      </c>
      <c r="L7484" t="str">
        <f t="shared" si="580"/>
        <v>OK</v>
      </c>
      <c r="M7484" t="str">
        <f t="shared" si="581"/>
        <v>NOT  NULL</v>
      </c>
      <c r="N7484">
        <f t="shared" si="582"/>
        <v>1</v>
      </c>
      <c r="O7484" t="str">
        <f>IF(ISNA(VLOOKUP(J7484,Vendors!A:A,1,FALSE)),"MISSING VENDER","VALID")</f>
        <v>VALID</v>
      </c>
      <c r="P7484" t="str">
        <f>IF(ISNA(VLOOKUP(H7484,'Customers'!A:A,1,FALSE)),"missing customer ","valid")</f>
        <v xml:space="preserve">missing customer </v>
      </c>
      <c r="Q7484" t="str">
        <f t="shared" si="583"/>
        <v>VALID</v>
      </c>
      <c r="R7484" t="str">
        <f t="shared" si="584"/>
        <v>VALID</v>
      </c>
    </row>
    <row r="7485" spans="1:18" x14ac:dyDescent="0.25">
      <c r="A7485" t="s">
        <v>15926</v>
      </c>
      <c r="B7485" s="1">
        <v>44769</v>
      </c>
      <c r="C7485">
        <v>-19936.939999999999</v>
      </c>
      <c r="D7485" t="s">
        <v>826</v>
      </c>
      <c r="E7485" t="s">
        <v>843</v>
      </c>
      <c r="F7485" t="s">
        <v>5</v>
      </c>
      <c r="G7485" t="s">
        <v>28</v>
      </c>
      <c r="H7485" t="s">
        <v>828</v>
      </c>
      <c r="I7485" t="str">
        <f>_xlfn.XLOOKUP(H7485,'Customers'!A7485:A7884,'Customers'!B7485:B7884," ")</f>
        <v xml:space="preserve"> </v>
      </c>
      <c r="J7485" t="s">
        <v>1940</v>
      </c>
      <c r="K7485" t="s">
        <v>15927</v>
      </c>
      <c r="L7485" t="str">
        <f t="shared" si="580"/>
        <v>OK</v>
      </c>
      <c r="M7485" t="str">
        <f t="shared" si="581"/>
        <v>NOT  NULL</v>
      </c>
      <c r="N7485">
        <f t="shared" si="582"/>
        <v>1</v>
      </c>
      <c r="O7485" t="str">
        <f>IF(ISNA(VLOOKUP(J7485,Vendors!A:A,1,FALSE)),"MISSING VENDER","VALID")</f>
        <v>VALID</v>
      </c>
      <c r="P7485" t="str">
        <f>IF(ISNA(VLOOKUP(H7485,'Customers'!A:A,1,FALSE)),"missing customer ","valid")</f>
        <v xml:space="preserve">missing customer </v>
      </c>
      <c r="Q7485" t="str">
        <f t="shared" si="583"/>
        <v>VALID</v>
      </c>
      <c r="R7485" t="str">
        <f t="shared" si="584"/>
        <v>VALID</v>
      </c>
    </row>
    <row r="7486" spans="1:18" x14ac:dyDescent="0.25">
      <c r="A7486" t="s">
        <v>15928</v>
      </c>
      <c r="B7486" s="1">
        <v>44769</v>
      </c>
      <c r="C7486">
        <v>158091.93</v>
      </c>
      <c r="D7486" t="s">
        <v>836</v>
      </c>
      <c r="E7486" t="s">
        <v>855</v>
      </c>
      <c r="F7486" t="s">
        <v>3</v>
      </c>
      <c r="G7486" t="s">
        <v>28</v>
      </c>
      <c r="H7486" t="s">
        <v>387</v>
      </c>
      <c r="I7486" t="str">
        <f>_xlfn.XLOOKUP(H7486,'Customers'!A7486:A7885,'Customers'!B7486:B7885," ")</f>
        <v xml:space="preserve"> </v>
      </c>
      <c r="J7486" t="s">
        <v>828</v>
      </c>
      <c r="K7486" t="s">
        <v>15929</v>
      </c>
      <c r="L7486" t="str">
        <f t="shared" si="580"/>
        <v>OK</v>
      </c>
      <c r="M7486" t="str">
        <f t="shared" si="581"/>
        <v>NOT  NULL</v>
      </c>
      <c r="N7486">
        <f t="shared" si="582"/>
        <v>1</v>
      </c>
      <c r="O7486" t="str">
        <f>IF(ISNA(VLOOKUP(J7486,Vendors!A:A,1,FALSE)),"MISSING VENDER","VALID")</f>
        <v>MISSING VENDER</v>
      </c>
      <c r="P7486" t="str">
        <f>IF(ISNA(VLOOKUP(H7486,'Customers'!A:A,1,FALSE)),"missing customer ","valid")</f>
        <v>valid</v>
      </c>
      <c r="Q7486" t="str">
        <f t="shared" si="583"/>
        <v>VALID</v>
      </c>
      <c r="R7486" t="str">
        <f t="shared" si="584"/>
        <v>VALID</v>
      </c>
    </row>
    <row r="7487" spans="1:18" x14ac:dyDescent="0.25">
      <c r="A7487" t="s">
        <v>15930</v>
      </c>
      <c r="B7487" s="1">
        <v>45278</v>
      </c>
      <c r="C7487">
        <v>189068.79</v>
      </c>
      <c r="D7487" t="s">
        <v>836</v>
      </c>
      <c r="E7487" t="s">
        <v>837</v>
      </c>
      <c r="F7487" t="s">
        <v>4</v>
      </c>
      <c r="G7487" t="s">
        <v>18</v>
      </c>
      <c r="H7487" t="s">
        <v>193</v>
      </c>
      <c r="I7487" t="str">
        <f>_xlfn.XLOOKUP(H7487,'Customers'!A7487:A7886,'Customers'!B7487:B7886," ")</f>
        <v xml:space="preserve"> </v>
      </c>
      <c r="J7487" t="s">
        <v>828</v>
      </c>
      <c r="K7487" t="s">
        <v>15931</v>
      </c>
      <c r="L7487" t="str">
        <f t="shared" si="580"/>
        <v>OK</v>
      </c>
      <c r="M7487" t="str">
        <f t="shared" si="581"/>
        <v>NOT  NULL</v>
      </c>
      <c r="N7487">
        <f t="shared" si="582"/>
        <v>1</v>
      </c>
      <c r="O7487" t="str">
        <f>IF(ISNA(VLOOKUP(J7487,Vendors!A:A,1,FALSE)),"MISSING VENDER","VALID")</f>
        <v>MISSING VENDER</v>
      </c>
      <c r="P7487" t="str">
        <f>IF(ISNA(VLOOKUP(H7487,'Customers'!A:A,1,FALSE)),"missing customer ","valid")</f>
        <v>valid</v>
      </c>
      <c r="Q7487" t="str">
        <f t="shared" si="583"/>
        <v>VALID</v>
      </c>
      <c r="R7487" t="str">
        <f t="shared" si="584"/>
        <v>VALID</v>
      </c>
    </row>
    <row r="7488" spans="1:18" x14ac:dyDescent="0.25">
      <c r="A7488" t="s">
        <v>15932</v>
      </c>
      <c r="B7488" s="1">
        <v>45106</v>
      </c>
      <c r="C7488">
        <v>-47428.05</v>
      </c>
      <c r="D7488" t="s">
        <v>826</v>
      </c>
      <c r="E7488" t="s">
        <v>865</v>
      </c>
      <c r="F7488" t="s">
        <v>3</v>
      </c>
      <c r="G7488" t="s">
        <v>25</v>
      </c>
      <c r="H7488" t="s">
        <v>828</v>
      </c>
      <c r="I7488" t="str">
        <f>_xlfn.XLOOKUP(H7488,'Customers'!A7488:A7887,'Customers'!B7488:B7887," ")</f>
        <v xml:space="preserve"> </v>
      </c>
      <c r="J7488" t="s">
        <v>952</v>
      </c>
      <c r="K7488" t="s">
        <v>15933</v>
      </c>
      <c r="L7488" t="str">
        <f t="shared" si="580"/>
        <v>OK</v>
      </c>
      <c r="M7488" t="str">
        <f t="shared" si="581"/>
        <v>NOT  NULL</v>
      </c>
      <c r="N7488">
        <f t="shared" si="582"/>
        <v>1</v>
      </c>
      <c r="O7488" t="str">
        <f>IF(ISNA(VLOOKUP(J7488,Vendors!A:A,1,FALSE)),"MISSING VENDER","VALID")</f>
        <v>VALID</v>
      </c>
      <c r="P7488" t="str">
        <f>IF(ISNA(VLOOKUP(H7488,'Customers'!A:A,1,FALSE)),"missing customer ","valid")</f>
        <v xml:space="preserve">missing customer </v>
      </c>
      <c r="Q7488" t="str">
        <f t="shared" si="583"/>
        <v>VALID</v>
      </c>
      <c r="R7488" t="str">
        <f t="shared" si="584"/>
        <v>VALID</v>
      </c>
    </row>
    <row r="7489" spans="1:18" x14ac:dyDescent="0.25">
      <c r="A7489" t="s">
        <v>15934</v>
      </c>
      <c r="B7489" s="1">
        <v>44753</v>
      </c>
      <c r="C7489">
        <v>165100.88</v>
      </c>
      <c r="D7489" t="s">
        <v>836</v>
      </c>
      <c r="E7489" t="s">
        <v>855</v>
      </c>
      <c r="F7489" t="s">
        <v>5</v>
      </c>
      <c r="G7489" t="s">
        <v>14</v>
      </c>
      <c r="H7489" t="s">
        <v>53</v>
      </c>
      <c r="I7489" t="str">
        <f>_xlfn.XLOOKUP(H7489,'Customers'!A7489:A7888,'Customers'!B7489:B7888," ")</f>
        <v xml:space="preserve"> </v>
      </c>
      <c r="J7489" t="s">
        <v>828</v>
      </c>
      <c r="K7489" t="s">
        <v>15935</v>
      </c>
      <c r="L7489" t="str">
        <f t="shared" si="580"/>
        <v>OK</v>
      </c>
      <c r="M7489" t="str">
        <f t="shared" si="581"/>
        <v>NOT  NULL</v>
      </c>
      <c r="N7489">
        <f t="shared" si="582"/>
        <v>1</v>
      </c>
      <c r="O7489" t="str">
        <f>IF(ISNA(VLOOKUP(J7489,Vendors!A:A,1,FALSE)),"MISSING VENDER","VALID")</f>
        <v>MISSING VENDER</v>
      </c>
      <c r="P7489" t="str">
        <f>IF(ISNA(VLOOKUP(H7489,'Customers'!A:A,1,FALSE)),"missing customer ","valid")</f>
        <v>valid</v>
      </c>
      <c r="Q7489" t="str">
        <f t="shared" si="583"/>
        <v>VALID</v>
      </c>
      <c r="R7489" t="str">
        <f t="shared" si="584"/>
        <v>VALID</v>
      </c>
    </row>
    <row r="7490" spans="1:18" x14ac:dyDescent="0.25">
      <c r="A7490" t="s">
        <v>15936</v>
      </c>
      <c r="B7490" s="1">
        <v>45126</v>
      </c>
      <c r="C7490">
        <v>-33407.64</v>
      </c>
      <c r="D7490" t="s">
        <v>826</v>
      </c>
      <c r="E7490" t="s">
        <v>843</v>
      </c>
      <c r="F7490" t="s">
        <v>5</v>
      </c>
      <c r="G7490" t="s">
        <v>28</v>
      </c>
      <c r="H7490" t="s">
        <v>828</v>
      </c>
      <c r="I7490" t="str">
        <f>_xlfn.XLOOKUP(H7490,'Customers'!A7490:A7889,'Customers'!B7490:B7889," ")</f>
        <v xml:space="preserve"> </v>
      </c>
      <c r="J7490" t="s">
        <v>1940</v>
      </c>
      <c r="K7490" t="s">
        <v>15937</v>
      </c>
      <c r="L7490" t="str">
        <f t="shared" ref="L7490:L7553" si="585">IF(ISERROR(B7490),"ERORROR","OK")</f>
        <v>OK</v>
      </c>
      <c r="M7490" t="str">
        <f t="shared" ref="M7490:M7553" si="586">IF(ISNA(C7491),"NULL","NOT  NULL")</f>
        <v>NOT  NULL</v>
      </c>
      <c r="N7490">
        <f t="shared" ref="N7490:N7553" si="587">COUNTIF(A:A,A7490)</f>
        <v>1</v>
      </c>
      <c r="O7490" t="str">
        <f>IF(ISNA(VLOOKUP(J7490,Vendors!A:A,1,FALSE)),"MISSING VENDER","VALID")</f>
        <v>VALID</v>
      </c>
      <c r="P7490" t="str">
        <f>IF(ISNA(VLOOKUP(H7490,'Customers'!A:A,1,FALSE)),"missing customer ","valid")</f>
        <v xml:space="preserve">missing customer </v>
      </c>
      <c r="Q7490" t="str">
        <f t="shared" ref="Q7490:Q7553" si="588">IF(ISBLANK(D7490),"INVALID","VALID")</f>
        <v>VALID</v>
      </c>
      <c r="R7490" t="str">
        <f t="shared" ref="R7490:R7553" si="589">IF(ISNA(F7490),"INVALID","VALID")</f>
        <v>VALID</v>
      </c>
    </row>
    <row r="7491" spans="1:18" x14ac:dyDescent="0.25">
      <c r="A7491" t="s">
        <v>15938</v>
      </c>
      <c r="B7491" s="1">
        <v>44724</v>
      </c>
      <c r="C7491">
        <v>-31557.95</v>
      </c>
      <c r="D7491" t="s">
        <v>826</v>
      </c>
      <c r="E7491" t="s">
        <v>843</v>
      </c>
      <c r="F7491" t="s">
        <v>4</v>
      </c>
      <c r="G7491" t="s">
        <v>18</v>
      </c>
      <c r="H7491" t="s">
        <v>828</v>
      </c>
      <c r="I7491" t="str">
        <f>_xlfn.XLOOKUP(H7491,'Customers'!A7491:A7890,'Customers'!B7491:B7890," ")</f>
        <v xml:space="preserve"> </v>
      </c>
      <c r="J7491" t="s">
        <v>1520</v>
      </c>
      <c r="K7491" t="s">
        <v>15939</v>
      </c>
      <c r="L7491" t="str">
        <f t="shared" si="585"/>
        <v>OK</v>
      </c>
      <c r="M7491" t="str">
        <f t="shared" si="586"/>
        <v>NOT  NULL</v>
      </c>
      <c r="N7491">
        <f t="shared" si="587"/>
        <v>1</v>
      </c>
      <c r="O7491" t="str">
        <f>IF(ISNA(VLOOKUP(J7491,Vendors!A:A,1,FALSE)),"MISSING VENDER","VALID")</f>
        <v>VALID</v>
      </c>
      <c r="P7491" t="str">
        <f>IF(ISNA(VLOOKUP(H7491,'Customers'!A:A,1,FALSE)),"missing customer ","valid")</f>
        <v xml:space="preserve">missing customer </v>
      </c>
      <c r="Q7491" t="str">
        <f t="shared" si="588"/>
        <v>VALID</v>
      </c>
      <c r="R7491" t="str">
        <f t="shared" si="589"/>
        <v>VALID</v>
      </c>
    </row>
    <row r="7492" spans="1:18" x14ac:dyDescent="0.25">
      <c r="A7492" t="s">
        <v>15940</v>
      </c>
      <c r="B7492" s="1">
        <v>44786</v>
      </c>
      <c r="C7492">
        <v>152425.07</v>
      </c>
      <c r="D7492" t="s">
        <v>836</v>
      </c>
      <c r="E7492" t="s">
        <v>840</v>
      </c>
      <c r="F7492" t="s">
        <v>4</v>
      </c>
      <c r="G7492" t="s">
        <v>25</v>
      </c>
      <c r="H7492" t="s">
        <v>47</v>
      </c>
      <c r="I7492" t="str">
        <f>_xlfn.XLOOKUP(H7492,'Customers'!A7492:A7891,'Customers'!B7492:B7891," ")</f>
        <v xml:space="preserve"> </v>
      </c>
      <c r="J7492" t="s">
        <v>828</v>
      </c>
      <c r="K7492" t="s">
        <v>15941</v>
      </c>
      <c r="L7492" t="str">
        <f t="shared" si="585"/>
        <v>OK</v>
      </c>
      <c r="M7492" t="str">
        <f t="shared" si="586"/>
        <v>NOT  NULL</v>
      </c>
      <c r="N7492">
        <f t="shared" si="587"/>
        <v>1</v>
      </c>
      <c r="O7492" t="str">
        <f>IF(ISNA(VLOOKUP(J7492,Vendors!A:A,1,FALSE)),"MISSING VENDER","VALID")</f>
        <v>MISSING VENDER</v>
      </c>
      <c r="P7492" t="str">
        <f>IF(ISNA(VLOOKUP(H7492,'Customers'!A:A,1,FALSE)),"missing customer ","valid")</f>
        <v>valid</v>
      </c>
      <c r="Q7492" t="str">
        <f t="shared" si="588"/>
        <v>VALID</v>
      </c>
      <c r="R7492" t="str">
        <f t="shared" si="589"/>
        <v>VALID</v>
      </c>
    </row>
    <row r="7493" spans="1:18" x14ac:dyDescent="0.25">
      <c r="A7493" t="s">
        <v>15942</v>
      </c>
      <c r="B7493" s="1">
        <v>44584</v>
      </c>
      <c r="C7493">
        <v>-26725.759999999998</v>
      </c>
      <c r="D7493" t="s">
        <v>826</v>
      </c>
      <c r="E7493" t="s">
        <v>843</v>
      </c>
      <c r="F7493" t="s">
        <v>5</v>
      </c>
      <c r="G7493" t="s">
        <v>14</v>
      </c>
      <c r="H7493" t="s">
        <v>828</v>
      </c>
      <c r="I7493" t="str">
        <f>_xlfn.XLOOKUP(H7493,'Customers'!A7493:A7892,'Customers'!B7493:B7892," ")</f>
        <v xml:space="preserve"> </v>
      </c>
      <c r="J7493" t="s">
        <v>1099</v>
      </c>
      <c r="K7493" t="s">
        <v>15943</v>
      </c>
      <c r="L7493" t="str">
        <f t="shared" si="585"/>
        <v>OK</v>
      </c>
      <c r="M7493" t="str">
        <f t="shared" si="586"/>
        <v>NOT  NULL</v>
      </c>
      <c r="N7493">
        <f t="shared" si="587"/>
        <v>1</v>
      </c>
      <c r="O7493" t="str">
        <f>IF(ISNA(VLOOKUP(J7493,Vendors!A:A,1,FALSE)),"MISSING VENDER","VALID")</f>
        <v>VALID</v>
      </c>
      <c r="P7493" t="str">
        <f>IF(ISNA(VLOOKUP(H7493,'Customers'!A:A,1,FALSE)),"missing customer ","valid")</f>
        <v xml:space="preserve">missing customer </v>
      </c>
      <c r="Q7493" t="str">
        <f t="shared" si="588"/>
        <v>VALID</v>
      </c>
      <c r="R7493" t="str">
        <f t="shared" si="589"/>
        <v>VALID</v>
      </c>
    </row>
    <row r="7494" spans="1:18" x14ac:dyDescent="0.25">
      <c r="A7494" t="s">
        <v>15944</v>
      </c>
      <c r="B7494" s="1">
        <v>44981</v>
      </c>
      <c r="C7494">
        <v>195943.63</v>
      </c>
      <c r="D7494" t="s">
        <v>836</v>
      </c>
      <c r="E7494" t="s">
        <v>837</v>
      </c>
      <c r="F7494" t="s">
        <v>3</v>
      </c>
      <c r="G7494" t="s">
        <v>14</v>
      </c>
      <c r="H7494" t="s">
        <v>63</v>
      </c>
      <c r="I7494" t="str">
        <f>_xlfn.XLOOKUP(H7494,'Customers'!A7494:A7893,'Customers'!B7494:B7893," ")</f>
        <v xml:space="preserve"> </v>
      </c>
      <c r="J7494" t="s">
        <v>828</v>
      </c>
      <c r="K7494" t="s">
        <v>15945</v>
      </c>
      <c r="L7494" t="str">
        <f t="shared" si="585"/>
        <v>OK</v>
      </c>
      <c r="M7494" t="str">
        <f t="shared" si="586"/>
        <v>NOT  NULL</v>
      </c>
      <c r="N7494">
        <f t="shared" si="587"/>
        <v>1</v>
      </c>
      <c r="O7494" t="str">
        <f>IF(ISNA(VLOOKUP(J7494,Vendors!A:A,1,FALSE)),"MISSING VENDER","VALID")</f>
        <v>MISSING VENDER</v>
      </c>
      <c r="P7494" t="str">
        <f>IF(ISNA(VLOOKUP(H7494,'Customers'!A:A,1,FALSE)),"missing customer ","valid")</f>
        <v>valid</v>
      </c>
      <c r="Q7494" t="str">
        <f t="shared" si="588"/>
        <v>VALID</v>
      </c>
      <c r="R7494" t="str">
        <f t="shared" si="589"/>
        <v>VALID</v>
      </c>
    </row>
    <row r="7495" spans="1:18" x14ac:dyDescent="0.25">
      <c r="A7495" t="s">
        <v>15946</v>
      </c>
      <c r="B7495" s="1">
        <v>44877</v>
      </c>
      <c r="C7495">
        <v>-28709.46</v>
      </c>
      <c r="D7495" t="s">
        <v>826</v>
      </c>
      <c r="E7495" t="s">
        <v>827</v>
      </c>
      <c r="F7495" t="s">
        <v>5</v>
      </c>
      <c r="G7495" t="s">
        <v>25</v>
      </c>
      <c r="H7495" t="s">
        <v>828</v>
      </c>
      <c r="I7495" t="str">
        <f>_xlfn.XLOOKUP(H7495,'Customers'!A7495:A7894,'Customers'!B7495:B7894," ")</f>
        <v xml:space="preserve"> </v>
      </c>
      <c r="J7495" t="s">
        <v>1197</v>
      </c>
      <c r="K7495" t="s">
        <v>15947</v>
      </c>
      <c r="L7495" t="str">
        <f t="shared" si="585"/>
        <v>OK</v>
      </c>
      <c r="M7495" t="str">
        <f t="shared" si="586"/>
        <v>NOT  NULL</v>
      </c>
      <c r="N7495">
        <f t="shared" si="587"/>
        <v>1</v>
      </c>
      <c r="O7495" t="str">
        <f>IF(ISNA(VLOOKUP(J7495,Vendors!A:A,1,FALSE)),"MISSING VENDER","VALID")</f>
        <v>VALID</v>
      </c>
      <c r="P7495" t="str">
        <f>IF(ISNA(VLOOKUP(H7495,'Customers'!A:A,1,FALSE)),"missing customer ","valid")</f>
        <v xml:space="preserve">missing customer </v>
      </c>
      <c r="Q7495" t="str">
        <f t="shared" si="588"/>
        <v>VALID</v>
      </c>
      <c r="R7495" t="str">
        <f t="shared" si="589"/>
        <v>VALID</v>
      </c>
    </row>
    <row r="7496" spans="1:18" x14ac:dyDescent="0.25">
      <c r="A7496" t="s">
        <v>15948</v>
      </c>
      <c r="B7496" s="1">
        <v>44901</v>
      </c>
      <c r="C7496">
        <v>146641.04</v>
      </c>
      <c r="D7496" t="s">
        <v>836</v>
      </c>
      <c r="E7496" t="s">
        <v>840</v>
      </c>
      <c r="F7496" t="s">
        <v>4</v>
      </c>
      <c r="G7496" t="s">
        <v>28</v>
      </c>
      <c r="H7496" t="s">
        <v>221</v>
      </c>
      <c r="I7496" t="str">
        <f>_xlfn.XLOOKUP(H7496,'Customers'!A7496:A7895,'Customers'!B7496:B7895," ")</f>
        <v xml:space="preserve"> </v>
      </c>
      <c r="J7496" t="s">
        <v>828</v>
      </c>
      <c r="K7496" t="s">
        <v>15949</v>
      </c>
      <c r="L7496" t="str">
        <f t="shared" si="585"/>
        <v>OK</v>
      </c>
      <c r="M7496" t="str">
        <f t="shared" si="586"/>
        <v>NOT  NULL</v>
      </c>
      <c r="N7496">
        <f t="shared" si="587"/>
        <v>1</v>
      </c>
      <c r="O7496" t="str">
        <f>IF(ISNA(VLOOKUP(J7496,Vendors!A:A,1,FALSE)),"MISSING VENDER","VALID")</f>
        <v>MISSING VENDER</v>
      </c>
      <c r="P7496" t="str">
        <f>IF(ISNA(VLOOKUP(H7496,'Customers'!A:A,1,FALSE)),"missing customer ","valid")</f>
        <v>valid</v>
      </c>
      <c r="Q7496" t="str">
        <f t="shared" si="588"/>
        <v>VALID</v>
      </c>
      <c r="R7496" t="str">
        <f t="shared" si="589"/>
        <v>VALID</v>
      </c>
    </row>
    <row r="7497" spans="1:18" x14ac:dyDescent="0.25">
      <c r="A7497" t="s">
        <v>15950</v>
      </c>
      <c r="B7497" s="1">
        <v>45028</v>
      </c>
      <c r="C7497">
        <v>117360.14</v>
      </c>
      <c r="D7497" t="s">
        <v>836</v>
      </c>
      <c r="E7497" t="s">
        <v>840</v>
      </c>
      <c r="F7497" t="s">
        <v>4</v>
      </c>
      <c r="G7497" t="s">
        <v>28</v>
      </c>
      <c r="H7497" t="s">
        <v>389</v>
      </c>
      <c r="I7497" t="str">
        <f>_xlfn.XLOOKUP(H7497,'Customers'!A7497:A7896,'Customers'!B7497:B7896," ")</f>
        <v xml:space="preserve"> </v>
      </c>
      <c r="J7497" t="s">
        <v>828</v>
      </c>
      <c r="K7497" t="s">
        <v>15951</v>
      </c>
      <c r="L7497" t="str">
        <f t="shared" si="585"/>
        <v>OK</v>
      </c>
      <c r="M7497" t="str">
        <f t="shared" si="586"/>
        <v>NOT  NULL</v>
      </c>
      <c r="N7497">
        <f t="shared" si="587"/>
        <v>1</v>
      </c>
      <c r="O7497" t="str">
        <f>IF(ISNA(VLOOKUP(J7497,Vendors!A:A,1,FALSE)),"MISSING VENDER","VALID")</f>
        <v>MISSING VENDER</v>
      </c>
      <c r="P7497" t="str">
        <f>IF(ISNA(VLOOKUP(H7497,'Customers'!A:A,1,FALSE)),"missing customer ","valid")</f>
        <v>valid</v>
      </c>
      <c r="Q7497" t="str">
        <f t="shared" si="588"/>
        <v>VALID</v>
      </c>
      <c r="R7497" t="str">
        <f t="shared" si="589"/>
        <v>VALID</v>
      </c>
    </row>
    <row r="7498" spans="1:18" x14ac:dyDescent="0.25">
      <c r="A7498" t="s">
        <v>15952</v>
      </c>
      <c r="B7498" s="1">
        <v>45150</v>
      </c>
      <c r="C7498">
        <v>103554.25</v>
      </c>
      <c r="D7498" t="s">
        <v>836</v>
      </c>
      <c r="E7498" t="s">
        <v>855</v>
      </c>
      <c r="F7498" t="s">
        <v>3</v>
      </c>
      <c r="G7498" t="s">
        <v>14</v>
      </c>
      <c r="H7498" t="s">
        <v>377</v>
      </c>
      <c r="I7498" t="str">
        <f>_xlfn.XLOOKUP(H7498,'Customers'!A7498:A7897,'Customers'!B7498:B7897," ")</f>
        <v xml:space="preserve"> </v>
      </c>
      <c r="J7498" t="s">
        <v>828</v>
      </c>
      <c r="K7498" t="s">
        <v>15953</v>
      </c>
      <c r="L7498" t="str">
        <f t="shared" si="585"/>
        <v>OK</v>
      </c>
      <c r="M7498" t="str">
        <f t="shared" si="586"/>
        <v>NOT  NULL</v>
      </c>
      <c r="N7498">
        <f t="shared" si="587"/>
        <v>1</v>
      </c>
      <c r="O7498" t="str">
        <f>IF(ISNA(VLOOKUP(J7498,Vendors!A:A,1,FALSE)),"MISSING VENDER","VALID")</f>
        <v>MISSING VENDER</v>
      </c>
      <c r="P7498" t="str">
        <f>IF(ISNA(VLOOKUP(H7498,'Customers'!A:A,1,FALSE)),"missing customer ","valid")</f>
        <v>valid</v>
      </c>
      <c r="Q7498" t="str">
        <f t="shared" si="588"/>
        <v>VALID</v>
      </c>
      <c r="R7498" t="str">
        <f t="shared" si="589"/>
        <v>VALID</v>
      </c>
    </row>
    <row r="7499" spans="1:18" x14ac:dyDescent="0.25">
      <c r="A7499" t="s">
        <v>15954</v>
      </c>
      <c r="B7499" s="1">
        <v>44618</v>
      </c>
      <c r="C7499">
        <v>156998.73000000001</v>
      </c>
      <c r="D7499" t="s">
        <v>836</v>
      </c>
      <c r="E7499" t="s">
        <v>840</v>
      </c>
      <c r="F7499" t="s">
        <v>5</v>
      </c>
      <c r="G7499" t="s">
        <v>18</v>
      </c>
      <c r="H7499" t="s">
        <v>111</v>
      </c>
      <c r="I7499" t="str">
        <f>_xlfn.XLOOKUP(H7499,'Customers'!A7499:A7898,'Customers'!B7499:B7898," ")</f>
        <v xml:space="preserve"> </v>
      </c>
      <c r="J7499" t="s">
        <v>828</v>
      </c>
      <c r="K7499" t="s">
        <v>15955</v>
      </c>
      <c r="L7499" t="str">
        <f t="shared" si="585"/>
        <v>OK</v>
      </c>
      <c r="M7499" t="str">
        <f t="shared" si="586"/>
        <v>NOT  NULL</v>
      </c>
      <c r="N7499">
        <f t="shared" si="587"/>
        <v>1</v>
      </c>
      <c r="O7499" t="str">
        <f>IF(ISNA(VLOOKUP(J7499,Vendors!A:A,1,FALSE)),"MISSING VENDER","VALID")</f>
        <v>MISSING VENDER</v>
      </c>
      <c r="P7499" t="str">
        <f>IF(ISNA(VLOOKUP(H7499,'Customers'!A:A,1,FALSE)),"missing customer ","valid")</f>
        <v>valid</v>
      </c>
      <c r="Q7499" t="str">
        <f t="shared" si="588"/>
        <v>VALID</v>
      </c>
      <c r="R7499" t="str">
        <f t="shared" si="589"/>
        <v>VALID</v>
      </c>
    </row>
    <row r="7500" spans="1:18" x14ac:dyDescent="0.25">
      <c r="A7500" t="s">
        <v>15956</v>
      </c>
      <c r="B7500" s="1">
        <v>44631</v>
      </c>
      <c r="C7500">
        <v>-54714.25</v>
      </c>
      <c r="D7500" t="s">
        <v>826</v>
      </c>
      <c r="E7500" t="s">
        <v>843</v>
      </c>
      <c r="F7500" t="s">
        <v>3</v>
      </c>
      <c r="G7500" t="s">
        <v>25</v>
      </c>
      <c r="H7500" t="s">
        <v>828</v>
      </c>
      <c r="I7500" t="str">
        <f>_xlfn.XLOOKUP(H7500,'Customers'!A7500:A7899,'Customers'!B7500:B7899," ")</f>
        <v xml:space="preserve"> </v>
      </c>
      <c r="J7500" t="s">
        <v>926</v>
      </c>
      <c r="K7500" t="s">
        <v>15957</v>
      </c>
      <c r="L7500" t="str">
        <f t="shared" si="585"/>
        <v>OK</v>
      </c>
      <c r="M7500" t="str">
        <f t="shared" si="586"/>
        <v>NOT  NULL</v>
      </c>
      <c r="N7500">
        <f t="shared" si="587"/>
        <v>1</v>
      </c>
      <c r="O7500" t="str">
        <f>IF(ISNA(VLOOKUP(J7500,Vendors!A:A,1,FALSE)),"MISSING VENDER","VALID")</f>
        <v>VALID</v>
      </c>
      <c r="P7500" t="str">
        <f>IF(ISNA(VLOOKUP(H7500,'Customers'!A:A,1,FALSE)),"missing customer ","valid")</f>
        <v xml:space="preserve">missing customer </v>
      </c>
      <c r="Q7500" t="str">
        <f t="shared" si="588"/>
        <v>VALID</v>
      </c>
      <c r="R7500" t="str">
        <f t="shared" si="589"/>
        <v>VALID</v>
      </c>
    </row>
    <row r="7501" spans="1:18" x14ac:dyDescent="0.25">
      <c r="A7501" t="s">
        <v>15958</v>
      </c>
      <c r="B7501" s="1">
        <v>45102</v>
      </c>
      <c r="C7501">
        <v>199915.73</v>
      </c>
      <c r="D7501" t="s">
        <v>836</v>
      </c>
      <c r="E7501" t="s">
        <v>837</v>
      </c>
      <c r="F7501" t="s">
        <v>4</v>
      </c>
      <c r="G7501" t="s">
        <v>25</v>
      </c>
      <c r="H7501" t="s">
        <v>735</v>
      </c>
      <c r="I7501" t="str">
        <f>_xlfn.XLOOKUP(H7501,'Customers'!A7501:A7900,'Customers'!B7501:B7900," ")</f>
        <v xml:space="preserve"> </v>
      </c>
      <c r="J7501" t="s">
        <v>828</v>
      </c>
      <c r="K7501" t="s">
        <v>15959</v>
      </c>
      <c r="L7501" t="str">
        <f t="shared" si="585"/>
        <v>OK</v>
      </c>
      <c r="M7501" t="str">
        <f t="shared" si="586"/>
        <v>NOT  NULL</v>
      </c>
      <c r="N7501">
        <f t="shared" si="587"/>
        <v>1</v>
      </c>
      <c r="O7501" t="str">
        <f>IF(ISNA(VLOOKUP(J7501,Vendors!A:A,1,FALSE)),"MISSING VENDER","VALID")</f>
        <v>MISSING VENDER</v>
      </c>
      <c r="P7501" t="str">
        <f>IF(ISNA(VLOOKUP(H7501,'Customers'!A:A,1,FALSE)),"missing customer ","valid")</f>
        <v>valid</v>
      </c>
      <c r="Q7501" t="str">
        <f t="shared" si="588"/>
        <v>VALID</v>
      </c>
      <c r="R7501" t="str">
        <f t="shared" si="589"/>
        <v>VALID</v>
      </c>
    </row>
    <row r="7502" spans="1:18" x14ac:dyDescent="0.25">
      <c r="A7502" t="s">
        <v>15960</v>
      </c>
      <c r="B7502" s="1">
        <v>45006</v>
      </c>
      <c r="C7502">
        <v>12649.05</v>
      </c>
      <c r="D7502" t="s">
        <v>860</v>
      </c>
      <c r="E7502" t="s">
        <v>860</v>
      </c>
      <c r="F7502" t="s">
        <v>3</v>
      </c>
      <c r="G7502" t="s">
        <v>25</v>
      </c>
      <c r="H7502" t="s">
        <v>828</v>
      </c>
      <c r="I7502" t="str">
        <f>_xlfn.XLOOKUP(H7502,'Customers'!A7502:A7901,'Customers'!B7502:B7901," ")</f>
        <v xml:space="preserve"> </v>
      </c>
      <c r="J7502" t="s">
        <v>828</v>
      </c>
      <c r="K7502" t="s">
        <v>15961</v>
      </c>
      <c r="L7502" t="str">
        <f t="shared" si="585"/>
        <v>OK</v>
      </c>
      <c r="M7502" t="str">
        <f t="shared" si="586"/>
        <v>NOT  NULL</v>
      </c>
      <c r="N7502">
        <f t="shared" si="587"/>
        <v>1</v>
      </c>
      <c r="O7502" t="str">
        <f>IF(ISNA(VLOOKUP(J7502,Vendors!A:A,1,FALSE)),"MISSING VENDER","VALID")</f>
        <v>MISSING VENDER</v>
      </c>
      <c r="P7502" t="str">
        <f>IF(ISNA(VLOOKUP(H7502,'Customers'!A:A,1,FALSE)),"missing customer ","valid")</f>
        <v xml:space="preserve">missing customer </v>
      </c>
      <c r="Q7502" t="str">
        <f t="shared" si="588"/>
        <v>VALID</v>
      </c>
      <c r="R7502" t="str">
        <f t="shared" si="589"/>
        <v>VALID</v>
      </c>
    </row>
    <row r="7503" spans="1:18" x14ac:dyDescent="0.25">
      <c r="A7503" t="s">
        <v>15962</v>
      </c>
      <c r="B7503" s="1">
        <v>44676</v>
      </c>
      <c r="C7503">
        <v>-38399.040000000001</v>
      </c>
      <c r="D7503" t="s">
        <v>826</v>
      </c>
      <c r="E7503" t="s">
        <v>832</v>
      </c>
      <c r="F7503" t="s">
        <v>5</v>
      </c>
      <c r="G7503" t="s">
        <v>25</v>
      </c>
      <c r="H7503" t="s">
        <v>828</v>
      </c>
      <c r="I7503" t="str">
        <f>_xlfn.XLOOKUP(H7503,'Customers'!A7503:A7902,'Customers'!B7503:B7902," ")</f>
        <v xml:space="preserve"> </v>
      </c>
      <c r="J7503" t="s">
        <v>899</v>
      </c>
      <c r="K7503" t="s">
        <v>15963</v>
      </c>
      <c r="L7503" t="str">
        <f t="shared" si="585"/>
        <v>OK</v>
      </c>
      <c r="M7503" t="str">
        <f t="shared" si="586"/>
        <v>NOT  NULL</v>
      </c>
      <c r="N7503">
        <f t="shared" si="587"/>
        <v>1</v>
      </c>
      <c r="O7503" t="str">
        <f>IF(ISNA(VLOOKUP(J7503,Vendors!A:A,1,FALSE)),"MISSING VENDER","VALID")</f>
        <v>VALID</v>
      </c>
      <c r="P7503" t="str">
        <f>IF(ISNA(VLOOKUP(H7503,'Customers'!A:A,1,FALSE)),"missing customer ","valid")</f>
        <v xml:space="preserve">missing customer </v>
      </c>
      <c r="Q7503" t="str">
        <f t="shared" si="588"/>
        <v>VALID</v>
      </c>
      <c r="R7503" t="str">
        <f t="shared" si="589"/>
        <v>VALID</v>
      </c>
    </row>
    <row r="7504" spans="1:18" x14ac:dyDescent="0.25">
      <c r="A7504" t="s">
        <v>15964</v>
      </c>
      <c r="B7504" s="1">
        <v>44638</v>
      </c>
      <c r="C7504">
        <v>206933.09</v>
      </c>
      <c r="D7504" t="s">
        <v>836</v>
      </c>
      <c r="E7504" t="s">
        <v>855</v>
      </c>
      <c r="F7504" t="s">
        <v>4</v>
      </c>
      <c r="G7504" t="s">
        <v>25</v>
      </c>
      <c r="H7504" t="s">
        <v>549</v>
      </c>
      <c r="I7504" t="str">
        <f>_xlfn.XLOOKUP(H7504,'Customers'!A7504:A7903,'Customers'!B7504:B7903," ")</f>
        <v xml:space="preserve"> </v>
      </c>
      <c r="J7504" t="s">
        <v>828</v>
      </c>
      <c r="K7504" t="s">
        <v>15965</v>
      </c>
      <c r="L7504" t="str">
        <f t="shared" si="585"/>
        <v>OK</v>
      </c>
      <c r="M7504" t="str">
        <f t="shared" si="586"/>
        <v>NOT  NULL</v>
      </c>
      <c r="N7504">
        <f t="shared" si="587"/>
        <v>1</v>
      </c>
      <c r="O7504" t="str">
        <f>IF(ISNA(VLOOKUP(J7504,Vendors!A:A,1,FALSE)),"MISSING VENDER","VALID")</f>
        <v>MISSING VENDER</v>
      </c>
      <c r="P7504" t="str">
        <f>IF(ISNA(VLOOKUP(H7504,'Customers'!A:A,1,FALSE)),"missing customer ","valid")</f>
        <v>valid</v>
      </c>
      <c r="Q7504" t="str">
        <f t="shared" si="588"/>
        <v>VALID</v>
      </c>
      <c r="R7504" t="str">
        <f t="shared" si="589"/>
        <v>VALID</v>
      </c>
    </row>
    <row r="7505" spans="1:18" x14ac:dyDescent="0.25">
      <c r="A7505" t="s">
        <v>15966</v>
      </c>
      <c r="B7505" s="1">
        <v>45159</v>
      </c>
      <c r="C7505">
        <v>-24510.97</v>
      </c>
      <c r="D7505" t="s">
        <v>826</v>
      </c>
      <c r="E7505" t="s">
        <v>865</v>
      </c>
      <c r="F7505" t="s">
        <v>3</v>
      </c>
      <c r="G7505" t="s">
        <v>28</v>
      </c>
      <c r="H7505" t="s">
        <v>828</v>
      </c>
      <c r="I7505" t="str">
        <f>_xlfn.XLOOKUP(H7505,'Customers'!A7505:A7904,'Customers'!B7505:B7904," ")</f>
        <v xml:space="preserve"> </v>
      </c>
      <c r="J7505" t="s">
        <v>1070</v>
      </c>
      <c r="K7505" t="s">
        <v>15967</v>
      </c>
      <c r="L7505" t="str">
        <f t="shared" si="585"/>
        <v>OK</v>
      </c>
      <c r="M7505" t="str">
        <f t="shared" si="586"/>
        <v>NOT  NULL</v>
      </c>
      <c r="N7505">
        <f t="shared" si="587"/>
        <v>1</v>
      </c>
      <c r="O7505" t="str">
        <f>IF(ISNA(VLOOKUP(J7505,Vendors!A:A,1,FALSE)),"MISSING VENDER","VALID")</f>
        <v>VALID</v>
      </c>
      <c r="P7505" t="str">
        <f>IF(ISNA(VLOOKUP(H7505,'Customers'!A:A,1,FALSE)),"missing customer ","valid")</f>
        <v xml:space="preserve">missing customer </v>
      </c>
      <c r="Q7505" t="str">
        <f t="shared" si="588"/>
        <v>VALID</v>
      </c>
      <c r="R7505" t="str">
        <f t="shared" si="589"/>
        <v>VALID</v>
      </c>
    </row>
    <row r="7506" spans="1:18" x14ac:dyDescent="0.25">
      <c r="A7506" t="s">
        <v>15968</v>
      </c>
      <c r="B7506" s="1">
        <v>45085</v>
      </c>
      <c r="C7506">
        <v>-43129.11</v>
      </c>
      <c r="D7506" t="s">
        <v>826</v>
      </c>
      <c r="E7506" t="s">
        <v>832</v>
      </c>
      <c r="F7506" t="s">
        <v>5</v>
      </c>
      <c r="G7506" t="s">
        <v>14</v>
      </c>
      <c r="H7506" t="s">
        <v>828</v>
      </c>
      <c r="I7506" t="str">
        <f>_xlfn.XLOOKUP(H7506,'Customers'!A7506:A7905,'Customers'!B7506:B7905," ")</f>
        <v xml:space="preserve"> </v>
      </c>
      <c r="J7506" t="s">
        <v>833</v>
      </c>
      <c r="K7506" t="s">
        <v>15969</v>
      </c>
      <c r="L7506" t="str">
        <f t="shared" si="585"/>
        <v>OK</v>
      </c>
      <c r="M7506" t="str">
        <f t="shared" si="586"/>
        <v>NOT  NULL</v>
      </c>
      <c r="N7506">
        <f t="shared" si="587"/>
        <v>1</v>
      </c>
      <c r="O7506" t="str">
        <f>IF(ISNA(VLOOKUP(J7506,Vendors!A:A,1,FALSE)),"MISSING VENDER","VALID")</f>
        <v>VALID</v>
      </c>
      <c r="P7506" t="str">
        <f>IF(ISNA(VLOOKUP(H7506,'Customers'!A:A,1,FALSE)),"missing customer ","valid")</f>
        <v xml:space="preserve">missing customer </v>
      </c>
      <c r="Q7506" t="str">
        <f t="shared" si="588"/>
        <v>VALID</v>
      </c>
      <c r="R7506" t="str">
        <f t="shared" si="589"/>
        <v>VALID</v>
      </c>
    </row>
    <row r="7507" spans="1:18" x14ac:dyDescent="0.25">
      <c r="A7507" t="s">
        <v>15970</v>
      </c>
      <c r="B7507" s="1">
        <v>44929</v>
      </c>
      <c r="C7507">
        <v>178034.02</v>
      </c>
      <c r="D7507" t="s">
        <v>836</v>
      </c>
      <c r="E7507" t="s">
        <v>840</v>
      </c>
      <c r="F7507" t="s">
        <v>4</v>
      </c>
      <c r="G7507" t="s">
        <v>14</v>
      </c>
      <c r="H7507" t="s">
        <v>179</v>
      </c>
      <c r="I7507" t="str">
        <f>_xlfn.XLOOKUP(H7507,'Customers'!A7507:A7906,'Customers'!B7507:B7906," ")</f>
        <v xml:space="preserve"> </v>
      </c>
      <c r="J7507" t="s">
        <v>828</v>
      </c>
      <c r="K7507" t="s">
        <v>15971</v>
      </c>
      <c r="L7507" t="str">
        <f t="shared" si="585"/>
        <v>OK</v>
      </c>
      <c r="M7507" t="str">
        <f t="shared" si="586"/>
        <v>NOT  NULL</v>
      </c>
      <c r="N7507">
        <f t="shared" si="587"/>
        <v>1</v>
      </c>
      <c r="O7507" t="str">
        <f>IF(ISNA(VLOOKUP(J7507,Vendors!A:A,1,FALSE)),"MISSING VENDER","VALID")</f>
        <v>MISSING VENDER</v>
      </c>
      <c r="P7507" t="str">
        <f>IF(ISNA(VLOOKUP(H7507,'Customers'!A:A,1,FALSE)),"missing customer ","valid")</f>
        <v>valid</v>
      </c>
      <c r="Q7507" t="str">
        <f t="shared" si="588"/>
        <v>VALID</v>
      </c>
      <c r="R7507" t="str">
        <f t="shared" si="589"/>
        <v>VALID</v>
      </c>
    </row>
    <row r="7508" spans="1:18" x14ac:dyDescent="0.25">
      <c r="A7508" t="s">
        <v>15972</v>
      </c>
      <c r="B7508" s="1">
        <v>44911</v>
      </c>
      <c r="C7508">
        <v>13950.83</v>
      </c>
      <c r="D7508" t="s">
        <v>958</v>
      </c>
      <c r="E7508" t="s">
        <v>958</v>
      </c>
      <c r="F7508" t="s">
        <v>4</v>
      </c>
      <c r="G7508" t="s">
        <v>14</v>
      </c>
      <c r="H7508" t="s">
        <v>828</v>
      </c>
      <c r="I7508" t="str">
        <f>_xlfn.XLOOKUP(H7508,'Customers'!A7508:A7907,'Customers'!B7508:B7907," ")</f>
        <v xml:space="preserve"> </v>
      </c>
      <c r="J7508" t="s">
        <v>828</v>
      </c>
      <c r="K7508" t="s">
        <v>15973</v>
      </c>
      <c r="L7508" t="str">
        <f t="shared" si="585"/>
        <v>OK</v>
      </c>
      <c r="M7508" t="str">
        <f t="shared" si="586"/>
        <v>NOT  NULL</v>
      </c>
      <c r="N7508">
        <f t="shared" si="587"/>
        <v>1</v>
      </c>
      <c r="O7508" t="str">
        <f>IF(ISNA(VLOOKUP(J7508,Vendors!A:A,1,FALSE)),"MISSING VENDER","VALID")</f>
        <v>MISSING VENDER</v>
      </c>
      <c r="P7508" t="str">
        <f>IF(ISNA(VLOOKUP(H7508,'Customers'!A:A,1,FALSE)),"missing customer ","valid")</f>
        <v xml:space="preserve">missing customer </v>
      </c>
      <c r="Q7508" t="str">
        <f t="shared" si="588"/>
        <v>VALID</v>
      </c>
      <c r="R7508" t="str">
        <f t="shared" si="589"/>
        <v>VALID</v>
      </c>
    </row>
    <row r="7509" spans="1:18" x14ac:dyDescent="0.25">
      <c r="A7509" t="s">
        <v>15974</v>
      </c>
      <c r="B7509" s="1">
        <v>45115</v>
      </c>
      <c r="C7509">
        <v>-44918.19</v>
      </c>
      <c r="D7509" t="s">
        <v>826</v>
      </c>
      <c r="E7509" t="s">
        <v>865</v>
      </c>
      <c r="F7509" t="s">
        <v>3</v>
      </c>
      <c r="G7509" t="s">
        <v>28</v>
      </c>
      <c r="H7509" t="s">
        <v>828</v>
      </c>
      <c r="I7509" t="str">
        <f>_xlfn.XLOOKUP(H7509,'Customers'!A7509:A7908,'Customers'!B7509:B7908," ")</f>
        <v xml:space="preserve"> </v>
      </c>
      <c r="J7509" t="s">
        <v>1787</v>
      </c>
      <c r="K7509" t="s">
        <v>15975</v>
      </c>
      <c r="L7509" t="str">
        <f t="shared" si="585"/>
        <v>OK</v>
      </c>
      <c r="M7509" t="str">
        <f t="shared" si="586"/>
        <v>NOT  NULL</v>
      </c>
      <c r="N7509">
        <f t="shared" si="587"/>
        <v>1</v>
      </c>
      <c r="O7509" t="str">
        <f>IF(ISNA(VLOOKUP(J7509,Vendors!A:A,1,FALSE)),"MISSING VENDER","VALID")</f>
        <v>VALID</v>
      </c>
      <c r="P7509" t="str">
        <f>IF(ISNA(VLOOKUP(H7509,'Customers'!A:A,1,FALSE)),"missing customer ","valid")</f>
        <v xml:space="preserve">missing customer </v>
      </c>
      <c r="Q7509" t="str">
        <f t="shared" si="588"/>
        <v>VALID</v>
      </c>
      <c r="R7509" t="str">
        <f t="shared" si="589"/>
        <v>VALID</v>
      </c>
    </row>
    <row r="7510" spans="1:18" x14ac:dyDescent="0.25">
      <c r="A7510" t="s">
        <v>15976</v>
      </c>
      <c r="B7510" s="1">
        <v>44998</v>
      </c>
      <c r="C7510">
        <v>-88446.51</v>
      </c>
      <c r="D7510" t="s">
        <v>826</v>
      </c>
      <c r="E7510" t="s">
        <v>827</v>
      </c>
      <c r="F7510" t="s">
        <v>3</v>
      </c>
      <c r="G7510" t="s">
        <v>25</v>
      </c>
      <c r="H7510" t="s">
        <v>828</v>
      </c>
      <c r="I7510" t="str">
        <f>_xlfn.XLOOKUP(H7510,'Customers'!A7510:A7909,'Customers'!B7510:B7909," ")</f>
        <v xml:space="preserve"> </v>
      </c>
      <c r="J7510" t="s">
        <v>1415</v>
      </c>
      <c r="K7510" t="s">
        <v>15977</v>
      </c>
      <c r="L7510" t="str">
        <f t="shared" si="585"/>
        <v>OK</v>
      </c>
      <c r="M7510" t="str">
        <f t="shared" si="586"/>
        <v>NOT  NULL</v>
      </c>
      <c r="N7510">
        <f t="shared" si="587"/>
        <v>1</v>
      </c>
      <c r="O7510" t="str">
        <f>IF(ISNA(VLOOKUP(J7510,Vendors!A:A,1,FALSE)),"MISSING VENDER","VALID")</f>
        <v>VALID</v>
      </c>
      <c r="P7510" t="str">
        <f>IF(ISNA(VLOOKUP(H7510,'Customers'!A:A,1,FALSE)),"missing customer ","valid")</f>
        <v xml:space="preserve">missing customer </v>
      </c>
      <c r="Q7510" t="str">
        <f t="shared" si="588"/>
        <v>VALID</v>
      </c>
      <c r="R7510" t="str">
        <f t="shared" si="589"/>
        <v>VALID</v>
      </c>
    </row>
    <row r="7511" spans="1:18" x14ac:dyDescent="0.25">
      <c r="A7511" t="s">
        <v>15978</v>
      </c>
      <c r="B7511" s="1">
        <v>45082</v>
      </c>
      <c r="C7511">
        <v>169965.73</v>
      </c>
      <c r="D7511" t="s">
        <v>836</v>
      </c>
      <c r="E7511" t="s">
        <v>837</v>
      </c>
      <c r="F7511" t="s">
        <v>4</v>
      </c>
      <c r="G7511" t="s">
        <v>25</v>
      </c>
      <c r="H7511" t="s">
        <v>513</v>
      </c>
      <c r="I7511" t="str">
        <f>_xlfn.XLOOKUP(H7511,'Customers'!A7511:A7910,'Customers'!B7511:B7910," ")</f>
        <v xml:space="preserve"> </v>
      </c>
      <c r="J7511" t="s">
        <v>828</v>
      </c>
      <c r="K7511" t="s">
        <v>15979</v>
      </c>
      <c r="L7511" t="str">
        <f t="shared" si="585"/>
        <v>OK</v>
      </c>
      <c r="M7511" t="str">
        <f t="shared" si="586"/>
        <v>NOT  NULL</v>
      </c>
      <c r="N7511">
        <f t="shared" si="587"/>
        <v>1</v>
      </c>
      <c r="O7511" t="str">
        <f>IF(ISNA(VLOOKUP(J7511,Vendors!A:A,1,FALSE)),"MISSING VENDER","VALID")</f>
        <v>MISSING VENDER</v>
      </c>
      <c r="P7511" t="str">
        <f>IF(ISNA(VLOOKUP(H7511,'Customers'!A:A,1,FALSE)),"missing customer ","valid")</f>
        <v>valid</v>
      </c>
      <c r="Q7511" t="str">
        <f t="shared" si="588"/>
        <v>VALID</v>
      </c>
      <c r="R7511" t="str">
        <f t="shared" si="589"/>
        <v>VALID</v>
      </c>
    </row>
    <row r="7512" spans="1:18" x14ac:dyDescent="0.25">
      <c r="A7512" t="s">
        <v>15980</v>
      </c>
      <c r="B7512" s="1">
        <v>44563</v>
      </c>
      <c r="C7512">
        <v>-57379.5</v>
      </c>
      <c r="D7512" t="s">
        <v>826</v>
      </c>
      <c r="E7512" t="s">
        <v>892</v>
      </c>
      <c r="F7512" t="s">
        <v>4</v>
      </c>
      <c r="G7512" t="s">
        <v>14</v>
      </c>
      <c r="H7512" t="s">
        <v>828</v>
      </c>
      <c r="I7512" t="str">
        <f>_xlfn.XLOOKUP(H7512,'Customers'!A7512:A7911,'Customers'!B7512:B7911," ")</f>
        <v xml:space="preserve"> </v>
      </c>
      <c r="J7512" t="s">
        <v>2411</v>
      </c>
      <c r="K7512" t="s">
        <v>15981</v>
      </c>
      <c r="L7512" t="str">
        <f t="shared" si="585"/>
        <v>OK</v>
      </c>
      <c r="M7512" t="str">
        <f t="shared" si="586"/>
        <v>NOT  NULL</v>
      </c>
      <c r="N7512">
        <f t="shared" si="587"/>
        <v>1</v>
      </c>
      <c r="O7512" t="str">
        <f>IF(ISNA(VLOOKUP(J7512,Vendors!A:A,1,FALSE)),"MISSING VENDER","VALID")</f>
        <v>VALID</v>
      </c>
      <c r="P7512" t="str">
        <f>IF(ISNA(VLOOKUP(H7512,'Customers'!A:A,1,FALSE)),"missing customer ","valid")</f>
        <v xml:space="preserve">missing customer </v>
      </c>
      <c r="Q7512" t="str">
        <f t="shared" si="588"/>
        <v>VALID</v>
      </c>
      <c r="R7512" t="str">
        <f t="shared" si="589"/>
        <v>VALID</v>
      </c>
    </row>
    <row r="7513" spans="1:18" x14ac:dyDescent="0.25">
      <c r="A7513" t="s">
        <v>15982</v>
      </c>
      <c r="B7513" s="1">
        <v>45229</v>
      </c>
      <c r="C7513">
        <v>174377.51</v>
      </c>
      <c r="D7513" t="s">
        <v>836</v>
      </c>
      <c r="E7513" t="s">
        <v>840</v>
      </c>
      <c r="F7513" t="s">
        <v>3</v>
      </c>
      <c r="G7513" t="s">
        <v>25</v>
      </c>
      <c r="H7513" t="s">
        <v>99</v>
      </c>
      <c r="I7513" t="str">
        <f>_xlfn.XLOOKUP(H7513,'Customers'!A7513:A7912,'Customers'!B7513:B7912," ")</f>
        <v xml:space="preserve"> </v>
      </c>
      <c r="J7513" t="s">
        <v>828</v>
      </c>
      <c r="K7513" t="s">
        <v>15983</v>
      </c>
      <c r="L7513" t="str">
        <f t="shared" si="585"/>
        <v>OK</v>
      </c>
      <c r="M7513" t="str">
        <f t="shared" si="586"/>
        <v>NOT  NULL</v>
      </c>
      <c r="N7513">
        <f t="shared" si="587"/>
        <v>1</v>
      </c>
      <c r="O7513" t="str">
        <f>IF(ISNA(VLOOKUP(J7513,Vendors!A:A,1,FALSE)),"MISSING VENDER","VALID")</f>
        <v>MISSING VENDER</v>
      </c>
      <c r="P7513" t="str">
        <f>IF(ISNA(VLOOKUP(H7513,'Customers'!A:A,1,FALSE)),"missing customer ","valid")</f>
        <v>valid</v>
      </c>
      <c r="Q7513" t="str">
        <f t="shared" si="588"/>
        <v>VALID</v>
      </c>
      <c r="R7513" t="str">
        <f t="shared" si="589"/>
        <v>VALID</v>
      </c>
    </row>
    <row r="7514" spans="1:18" x14ac:dyDescent="0.25">
      <c r="A7514" t="s">
        <v>15984</v>
      </c>
      <c r="B7514" s="1">
        <v>44729</v>
      </c>
      <c r="C7514">
        <v>92503.81</v>
      </c>
      <c r="D7514" t="s">
        <v>836</v>
      </c>
      <c r="E7514" t="s">
        <v>840</v>
      </c>
      <c r="F7514" t="s">
        <v>3</v>
      </c>
      <c r="G7514" t="s">
        <v>14</v>
      </c>
      <c r="H7514" t="s">
        <v>665</v>
      </c>
      <c r="I7514" t="str">
        <f>_xlfn.XLOOKUP(H7514,'Customers'!A7514:A7913,'Customers'!B7514:B7913," ")</f>
        <v xml:space="preserve"> </v>
      </c>
      <c r="J7514" t="s">
        <v>828</v>
      </c>
      <c r="K7514" t="s">
        <v>15985</v>
      </c>
      <c r="L7514" t="str">
        <f t="shared" si="585"/>
        <v>OK</v>
      </c>
      <c r="M7514" t="str">
        <f t="shared" si="586"/>
        <v>NOT  NULL</v>
      </c>
      <c r="N7514">
        <f t="shared" si="587"/>
        <v>1</v>
      </c>
      <c r="O7514" t="str">
        <f>IF(ISNA(VLOOKUP(J7514,Vendors!A:A,1,FALSE)),"MISSING VENDER","VALID")</f>
        <v>MISSING VENDER</v>
      </c>
      <c r="P7514" t="str">
        <f>IF(ISNA(VLOOKUP(H7514,'Customers'!A:A,1,FALSE)),"missing customer ","valid")</f>
        <v>valid</v>
      </c>
      <c r="Q7514" t="str">
        <f t="shared" si="588"/>
        <v>VALID</v>
      </c>
      <c r="R7514" t="str">
        <f t="shared" si="589"/>
        <v>VALID</v>
      </c>
    </row>
    <row r="7515" spans="1:18" x14ac:dyDescent="0.25">
      <c r="A7515" t="s">
        <v>15986</v>
      </c>
      <c r="B7515" s="1">
        <v>45242</v>
      </c>
      <c r="C7515">
        <v>240403.69</v>
      </c>
      <c r="D7515" t="s">
        <v>836</v>
      </c>
      <c r="E7515" t="s">
        <v>840</v>
      </c>
      <c r="F7515" t="s">
        <v>4</v>
      </c>
      <c r="G7515" t="s">
        <v>25</v>
      </c>
      <c r="H7515" t="s">
        <v>579</v>
      </c>
      <c r="I7515" t="str">
        <f>_xlfn.XLOOKUP(H7515,'Customers'!A7515:A7914,'Customers'!B7515:B7914," ")</f>
        <v xml:space="preserve"> </v>
      </c>
      <c r="J7515" t="s">
        <v>828</v>
      </c>
      <c r="K7515" t="s">
        <v>15987</v>
      </c>
      <c r="L7515" t="str">
        <f t="shared" si="585"/>
        <v>OK</v>
      </c>
      <c r="M7515" t="str">
        <f t="shared" si="586"/>
        <v>NOT  NULL</v>
      </c>
      <c r="N7515">
        <f t="shared" si="587"/>
        <v>1</v>
      </c>
      <c r="O7515" t="str">
        <f>IF(ISNA(VLOOKUP(J7515,Vendors!A:A,1,FALSE)),"MISSING VENDER","VALID")</f>
        <v>MISSING VENDER</v>
      </c>
      <c r="P7515" t="str">
        <f>IF(ISNA(VLOOKUP(H7515,'Customers'!A:A,1,FALSE)),"missing customer ","valid")</f>
        <v>valid</v>
      </c>
      <c r="Q7515" t="str">
        <f t="shared" si="588"/>
        <v>VALID</v>
      </c>
      <c r="R7515" t="str">
        <f t="shared" si="589"/>
        <v>VALID</v>
      </c>
    </row>
    <row r="7516" spans="1:18" x14ac:dyDescent="0.25">
      <c r="A7516" t="s">
        <v>15988</v>
      </c>
      <c r="B7516" s="1">
        <v>44817</v>
      </c>
      <c r="C7516">
        <v>131075.17000000001</v>
      </c>
      <c r="D7516" t="s">
        <v>836</v>
      </c>
      <c r="E7516" t="s">
        <v>855</v>
      </c>
      <c r="F7516" t="s">
        <v>3</v>
      </c>
      <c r="G7516" t="s">
        <v>25</v>
      </c>
      <c r="H7516" t="s">
        <v>697</v>
      </c>
      <c r="I7516" t="str">
        <f>_xlfn.XLOOKUP(H7516,'Customers'!A7516:A7915,'Customers'!B7516:B7915," ")</f>
        <v xml:space="preserve"> </v>
      </c>
      <c r="J7516" t="s">
        <v>828</v>
      </c>
      <c r="K7516" t="s">
        <v>15989</v>
      </c>
      <c r="L7516" t="str">
        <f t="shared" si="585"/>
        <v>OK</v>
      </c>
      <c r="M7516" t="str">
        <f t="shared" si="586"/>
        <v>NOT  NULL</v>
      </c>
      <c r="N7516">
        <f t="shared" si="587"/>
        <v>1</v>
      </c>
      <c r="O7516" t="str">
        <f>IF(ISNA(VLOOKUP(J7516,Vendors!A:A,1,FALSE)),"MISSING VENDER","VALID")</f>
        <v>MISSING VENDER</v>
      </c>
      <c r="P7516" t="str">
        <f>IF(ISNA(VLOOKUP(H7516,'Customers'!A:A,1,FALSE)),"missing customer ","valid")</f>
        <v>valid</v>
      </c>
      <c r="Q7516" t="str">
        <f t="shared" si="588"/>
        <v>VALID</v>
      </c>
      <c r="R7516" t="str">
        <f t="shared" si="589"/>
        <v>VALID</v>
      </c>
    </row>
    <row r="7517" spans="1:18" x14ac:dyDescent="0.25">
      <c r="A7517" t="s">
        <v>15990</v>
      </c>
      <c r="B7517" s="1">
        <v>45026</v>
      </c>
      <c r="C7517">
        <v>-17920.97</v>
      </c>
      <c r="D7517" t="s">
        <v>826</v>
      </c>
      <c r="E7517" t="s">
        <v>843</v>
      </c>
      <c r="F7517" t="s">
        <v>5</v>
      </c>
      <c r="G7517" t="s">
        <v>18</v>
      </c>
      <c r="H7517" t="s">
        <v>828</v>
      </c>
      <c r="I7517" t="str">
        <f>_xlfn.XLOOKUP(H7517,'Customers'!A7517:A7916,'Customers'!B7517:B7916," ")</f>
        <v xml:space="preserve"> </v>
      </c>
      <c r="J7517" t="s">
        <v>885</v>
      </c>
      <c r="K7517" t="s">
        <v>15991</v>
      </c>
      <c r="L7517" t="str">
        <f t="shared" si="585"/>
        <v>OK</v>
      </c>
      <c r="M7517" t="str">
        <f t="shared" si="586"/>
        <v>NOT  NULL</v>
      </c>
      <c r="N7517">
        <f t="shared" si="587"/>
        <v>1</v>
      </c>
      <c r="O7517" t="str">
        <f>IF(ISNA(VLOOKUP(J7517,Vendors!A:A,1,FALSE)),"MISSING VENDER","VALID")</f>
        <v>VALID</v>
      </c>
      <c r="P7517" t="str">
        <f>IF(ISNA(VLOOKUP(H7517,'Customers'!A:A,1,FALSE)),"missing customer ","valid")</f>
        <v xml:space="preserve">missing customer </v>
      </c>
      <c r="Q7517" t="str">
        <f t="shared" si="588"/>
        <v>VALID</v>
      </c>
      <c r="R7517" t="str">
        <f t="shared" si="589"/>
        <v>VALID</v>
      </c>
    </row>
    <row r="7518" spans="1:18" x14ac:dyDescent="0.25">
      <c r="A7518" t="s">
        <v>15992</v>
      </c>
      <c r="B7518" s="1">
        <v>44623</v>
      </c>
      <c r="C7518">
        <v>181449.44</v>
      </c>
      <c r="D7518" t="s">
        <v>836</v>
      </c>
      <c r="E7518" t="s">
        <v>855</v>
      </c>
      <c r="F7518" t="s">
        <v>5</v>
      </c>
      <c r="G7518" t="s">
        <v>18</v>
      </c>
      <c r="H7518" t="s">
        <v>215</v>
      </c>
      <c r="I7518" t="str">
        <f>_xlfn.XLOOKUP(H7518,'Customers'!A7518:A7917,'Customers'!B7518:B7917," ")</f>
        <v xml:space="preserve"> </v>
      </c>
      <c r="J7518" t="s">
        <v>828</v>
      </c>
      <c r="K7518" t="s">
        <v>15993</v>
      </c>
      <c r="L7518" t="str">
        <f t="shared" si="585"/>
        <v>OK</v>
      </c>
      <c r="M7518" t="str">
        <f t="shared" si="586"/>
        <v>NOT  NULL</v>
      </c>
      <c r="N7518">
        <f t="shared" si="587"/>
        <v>1</v>
      </c>
      <c r="O7518" t="str">
        <f>IF(ISNA(VLOOKUP(J7518,Vendors!A:A,1,FALSE)),"MISSING VENDER","VALID")</f>
        <v>MISSING VENDER</v>
      </c>
      <c r="P7518" t="str">
        <f>IF(ISNA(VLOOKUP(H7518,'Customers'!A:A,1,FALSE)),"missing customer ","valid")</f>
        <v>valid</v>
      </c>
      <c r="Q7518" t="str">
        <f t="shared" si="588"/>
        <v>VALID</v>
      </c>
      <c r="R7518" t="str">
        <f t="shared" si="589"/>
        <v>VALID</v>
      </c>
    </row>
    <row r="7519" spans="1:18" x14ac:dyDescent="0.25">
      <c r="A7519" t="s">
        <v>15994</v>
      </c>
      <c r="B7519" s="1">
        <v>44709</v>
      </c>
      <c r="C7519">
        <v>72746</v>
      </c>
      <c r="D7519" t="s">
        <v>836</v>
      </c>
      <c r="E7519" t="s">
        <v>855</v>
      </c>
      <c r="F7519" t="s">
        <v>5</v>
      </c>
      <c r="G7519" t="s">
        <v>25</v>
      </c>
      <c r="H7519" t="s">
        <v>71</v>
      </c>
      <c r="I7519" t="str">
        <f>_xlfn.XLOOKUP(H7519,'Customers'!A7519:A7918,'Customers'!B7519:B7918," ")</f>
        <v xml:space="preserve"> </v>
      </c>
      <c r="J7519" t="s">
        <v>828</v>
      </c>
      <c r="K7519" t="s">
        <v>15995</v>
      </c>
      <c r="L7519" t="str">
        <f t="shared" si="585"/>
        <v>OK</v>
      </c>
      <c r="M7519" t="str">
        <f t="shared" si="586"/>
        <v>NOT  NULL</v>
      </c>
      <c r="N7519">
        <f t="shared" si="587"/>
        <v>1</v>
      </c>
      <c r="O7519" t="str">
        <f>IF(ISNA(VLOOKUP(J7519,Vendors!A:A,1,FALSE)),"MISSING VENDER","VALID")</f>
        <v>MISSING VENDER</v>
      </c>
      <c r="P7519" t="str">
        <f>IF(ISNA(VLOOKUP(H7519,'Customers'!A:A,1,FALSE)),"missing customer ","valid")</f>
        <v>valid</v>
      </c>
      <c r="Q7519" t="str">
        <f t="shared" si="588"/>
        <v>VALID</v>
      </c>
      <c r="R7519" t="str">
        <f t="shared" si="589"/>
        <v>VALID</v>
      </c>
    </row>
    <row r="7520" spans="1:18" x14ac:dyDescent="0.25">
      <c r="A7520" t="s">
        <v>15996</v>
      </c>
      <c r="B7520" s="1">
        <v>45256</v>
      </c>
      <c r="C7520">
        <v>180927.66</v>
      </c>
      <c r="D7520" t="s">
        <v>836</v>
      </c>
      <c r="E7520" t="s">
        <v>840</v>
      </c>
      <c r="F7520" t="s">
        <v>4</v>
      </c>
      <c r="G7520" t="s">
        <v>14</v>
      </c>
      <c r="H7520" t="s">
        <v>369</v>
      </c>
      <c r="I7520" t="str">
        <f>_xlfn.XLOOKUP(H7520,'Customers'!A7520:A7919,'Customers'!B7520:B7919," ")</f>
        <v xml:space="preserve"> </v>
      </c>
      <c r="J7520" t="s">
        <v>828</v>
      </c>
      <c r="K7520" t="s">
        <v>15997</v>
      </c>
      <c r="L7520" t="str">
        <f t="shared" si="585"/>
        <v>OK</v>
      </c>
      <c r="M7520" t="str">
        <f t="shared" si="586"/>
        <v>NOT  NULL</v>
      </c>
      <c r="N7520">
        <f t="shared" si="587"/>
        <v>1</v>
      </c>
      <c r="O7520" t="str">
        <f>IF(ISNA(VLOOKUP(J7520,Vendors!A:A,1,FALSE)),"MISSING VENDER","VALID")</f>
        <v>MISSING VENDER</v>
      </c>
      <c r="P7520" t="str">
        <f>IF(ISNA(VLOOKUP(H7520,'Customers'!A:A,1,FALSE)),"missing customer ","valid")</f>
        <v>valid</v>
      </c>
      <c r="Q7520" t="str">
        <f t="shared" si="588"/>
        <v>VALID</v>
      </c>
      <c r="R7520" t="str">
        <f t="shared" si="589"/>
        <v>VALID</v>
      </c>
    </row>
    <row r="7521" spans="1:18" x14ac:dyDescent="0.25">
      <c r="A7521" t="s">
        <v>15998</v>
      </c>
      <c r="B7521" s="1">
        <v>45016</v>
      </c>
      <c r="C7521">
        <v>117379.75</v>
      </c>
      <c r="D7521" t="s">
        <v>836</v>
      </c>
      <c r="E7521" t="s">
        <v>837</v>
      </c>
      <c r="F7521" t="s">
        <v>4</v>
      </c>
      <c r="G7521" t="s">
        <v>25</v>
      </c>
      <c r="H7521" t="s">
        <v>465</v>
      </c>
      <c r="I7521" t="str">
        <f>_xlfn.XLOOKUP(H7521,'Customers'!A7521:A7920,'Customers'!B7521:B7920," ")</f>
        <v xml:space="preserve"> </v>
      </c>
      <c r="J7521" t="s">
        <v>828</v>
      </c>
      <c r="K7521" t="s">
        <v>15999</v>
      </c>
      <c r="L7521" t="str">
        <f t="shared" si="585"/>
        <v>OK</v>
      </c>
      <c r="M7521" t="str">
        <f t="shared" si="586"/>
        <v>NOT  NULL</v>
      </c>
      <c r="N7521">
        <f t="shared" si="587"/>
        <v>1</v>
      </c>
      <c r="O7521" t="str">
        <f>IF(ISNA(VLOOKUP(J7521,Vendors!A:A,1,FALSE)),"MISSING VENDER","VALID")</f>
        <v>MISSING VENDER</v>
      </c>
      <c r="P7521" t="str">
        <f>IF(ISNA(VLOOKUP(H7521,'Customers'!A:A,1,FALSE)),"missing customer ","valid")</f>
        <v>valid</v>
      </c>
      <c r="Q7521" t="str">
        <f t="shared" si="588"/>
        <v>VALID</v>
      </c>
      <c r="R7521" t="str">
        <f t="shared" si="589"/>
        <v>VALID</v>
      </c>
    </row>
    <row r="7522" spans="1:18" x14ac:dyDescent="0.25">
      <c r="A7522" t="s">
        <v>16000</v>
      </c>
      <c r="B7522" s="1">
        <v>44704</v>
      </c>
      <c r="C7522">
        <v>-35391.99</v>
      </c>
      <c r="D7522" t="s">
        <v>826</v>
      </c>
      <c r="E7522" t="s">
        <v>851</v>
      </c>
      <c r="F7522" t="s">
        <v>5</v>
      </c>
      <c r="G7522" t="s">
        <v>25</v>
      </c>
      <c r="H7522" t="s">
        <v>828</v>
      </c>
      <c r="I7522" t="str">
        <f>_xlfn.XLOOKUP(H7522,'Customers'!A7522:A7921,'Customers'!B7522:B7921," ")</f>
        <v xml:space="preserve"> </v>
      </c>
      <c r="J7522" t="s">
        <v>1049</v>
      </c>
      <c r="K7522" t="s">
        <v>16001</v>
      </c>
      <c r="L7522" t="str">
        <f t="shared" si="585"/>
        <v>OK</v>
      </c>
      <c r="M7522" t="str">
        <f t="shared" si="586"/>
        <v>NOT  NULL</v>
      </c>
      <c r="N7522">
        <f t="shared" si="587"/>
        <v>1</v>
      </c>
      <c r="O7522" t="str">
        <f>IF(ISNA(VLOOKUP(J7522,Vendors!A:A,1,FALSE)),"MISSING VENDER","VALID")</f>
        <v>VALID</v>
      </c>
      <c r="P7522" t="str">
        <f>IF(ISNA(VLOOKUP(H7522,'Customers'!A:A,1,FALSE)),"missing customer ","valid")</f>
        <v xml:space="preserve">missing customer </v>
      </c>
      <c r="Q7522" t="str">
        <f t="shared" si="588"/>
        <v>VALID</v>
      </c>
      <c r="R7522" t="str">
        <f t="shared" si="589"/>
        <v>VALID</v>
      </c>
    </row>
    <row r="7523" spans="1:18" x14ac:dyDescent="0.25">
      <c r="A7523" t="s">
        <v>16002</v>
      </c>
      <c r="B7523" s="1">
        <v>44949</v>
      </c>
      <c r="C7523">
        <v>105580.68</v>
      </c>
      <c r="D7523" t="s">
        <v>836</v>
      </c>
      <c r="E7523" t="s">
        <v>837</v>
      </c>
      <c r="F7523" t="s">
        <v>4</v>
      </c>
      <c r="G7523" t="s">
        <v>28</v>
      </c>
      <c r="H7523" t="s">
        <v>143</v>
      </c>
      <c r="I7523" t="str">
        <f>_xlfn.XLOOKUP(H7523,'Customers'!A7523:A7922,'Customers'!B7523:B7922," ")</f>
        <v xml:space="preserve"> </v>
      </c>
      <c r="J7523" t="s">
        <v>828</v>
      </c>
      <c r="K7523" t="s">
        <v>16003</v>
      </c>
      <c r="L7523" t="str">
        <f t="shared" si="585"/>
        <v>OK</v>
      </c>
      <c r="M7523" t="str">
        <f t="shared" si="586"/>
        <v>NOT  NULL</v>
      </c>
      <c r="N7523">
        <f t="shared" si="587"/>
        <v>1</v>
      </c>
      <c r="O7523" t="str">
        <f>IF(ISNA(VLOOKUP(J7523,Vendors!A:A,1,FALSE)),"MISSING VENDER","VALID")</f>
        <v>MISSING VENDER</v>
      </c>
      <c r="P7523" t="str">
        <f>IF(ISNA(VLOOKUP(H7523,'Customers'!A:A,1,FALSE)),"missing customer ","valid")</f>
        <v>valid</v>
      </c>
      <c r="Q7523" t="str">
        <f t="shared" si="588"/>
        <v>VALID</v>
      </c>
      <c r="R7523" t="str">
        <f t="shared" si="589"/>
        <v>VALID</v>
      </c>
    </row>
    <row r="7524" spans="1:18" x14ac:dyDescent="0.25">
      <c r="A7524" t="s">
        <v>16004</v>
      </c>
      <c r="B7524" s="1">
        <v>45177</v>
      </c>
      <c r="C7524">
        <v>228392.56</v>
      </c>
      <c r="D7524" t="s">
        <v>836</v>
      </c>
      <c r="E7524" t="s">
        <v>840</v>
      </c>
      <c r="F7524" t="s">
        <v>5</v>
      </c>
      <c r="G7524" t="s">
        <v>25</v>
      </c>
      <c r="H7524" t="s">
        <v>199</v>
      </c>
      <c r="I7524" t="str">
        <f>_xlfn.XLOOKUP(H7524,'Customers'!A7524:A7923,'Customers'!B7524:B7923," ")</f>
        <v xml:space="preserve"> </v>
      </c>
      <c r="J7524" t="s">
        <v>828</v>
      </c>
      <c r="K7524" t="s">
        <v>16005</v>
      </c>
      <c r="L7524" t="str">
        <f t="shared" si="585"/>
        <v>OK</v>
      </c>
      <c r="M7524" t="str">
        <f t="shared" si="586"/>
        <v>NOT  NULL</v>
      </c>
      <c r="N7524">
        <f t="shared" si="587"/>
        <v>1</v>
      </c>
      <c r="O7524" t="str">
        <f>IF(ISNA(VLOOKUP(J7524,Vendors!A:A,1,FALSE)),"MISSING VENDER","VALID")</f>
        <v>MISSING VENDER</v>
      </c>
      <c r="P7524" t="str">
        <f>IF(ISNA(VLOOKUP(H7524,'Customers'!A:A,1,FALSE)),"missing customer ","valid")</f>
        <v>valid</v>
      </c>
      <c r="Q7524" t="str">
        <f t="shared" si="588"/>
        <v>VALID</v>
      </c>
      <c r="R7524" t="str">
        <f t="shared" si="589"/>
        <v>VALID</v>
      </c>
    </row>
    <row r="7525" spans="1:18" x14ac:dyDescent="0.25">
      <c r="A7525" t="s">
        <v>16006</v>
      </c>
      <c r="B7525" s="1">
        <v>45065</v>
      </c>
      <c r="C7525">
        <v>-24853.77</v>
      </c>
      <c r="D7525" t="s">
        <v>826</v>
      </c>
      <c r="E7525" t="s">
        <v>892</v>
      </c>
      <c r="F7525" t="s">
        <v>4</v>
      </c>
      <c r="G7525" t="s">
        <v>25</v>
      </c>
      <c r="H7525" t="s">
        <v>828</v>
      </c>
      <c r="I7525" t="str">
        <f>_xlfn.XLOOKUP(H7525,'Customers'!A7525:A7924,'Customers'!B7525:B7924," ")</f>
        <v xml:space="preserve"> </v>
      </c>
      <c r="J7525" t="s">
        <v>1070</v>
      </c>
      <c r="K7525" t="s">
        <v>16007</v>
      </c>
      <c r="L7525" t="str">
        <f t="shared" si="585"/>
        <v>OK</v>
      </c>
      <c r="M7525" t="str">
        <f t="shared" si="586"/>
        <v>NOT  NULL</v>
      </c>
      <c r="N7525">
        <f t="shared" si="587"/>
        <v>1</v>
      </c>
      <c r="O7525" t="str">
        <f>IF(ISNA(VLOOKUP(J7525,Vendors!A:A,1,FALSE)),"MISSING VENDER","VALID")</f>
        <v>VALID</v>
      </c>
      <c r="P7525" t="str">
        <f>IF(ISNA(VLOOKUP(H7525,'Customers'!A:A,1,FALSE)),"missing customer ","valid")</f>
        <v xml:space="preserve">missing customer </v>
      </c>
      <c r="Q7525" t="str">
        <f t="shared" si="588"/>
        <v>VALID</v>
      </c>
      <c r="R7525" t="str">
        <f t="shared" si="589"/>
        <v>VALID</v>
      </c>
    </row>
    <row r="7526" spans="1:18" x14ac:dyDescent="0.25">
      <c r="A7526" t="s">
        <v>16008</v>
      </c>
      <c r="B7526" s="1">
        <v>44978</v>
      </c>
      <c r="C7526">
        <v>-16165.76</v>
      </c>
      <c r="D7526" t="s">
        <v>826</v>
      </c>
      <c r="E7526" t="s">
        <v>843</v>
      </c>
      <c r="F7526" t="s">
        <v>5</v>
      </c>
      <c r="G7526" t="s">
        <v>28</v>
      </c>
      <c r="H7526" t="s">
        <v>828</v>
      </c>
      <c r="I7526" t="str">
        <f>_xlfn.XLOOKUP(H7526,'Customers'!A7526:A7925,'Customers'!B7526:B7925," ")</f>
        <v xml:space="preserve"> </v>
      </c>
      <c r="J7526" t="s">
        <v>1435</v>
      </c>
      <c r="K7526" t="s">
        <v>16009</v>
      </c>
      <c r="L7526" t="str">
        <f t="shared" si="585"/>
        <v>OK</v>
      </c>
      <c r="M7526" t="str">
        <f t="shared" si="586"/>
        <v>NOT  NULL</v>
      </c>
      <c r="N7526">
        <f t="shared" si="587"/>
        <v>1</v>
      </c>
      <c r="O7526" t="str">
        <f>IF(ISNA(VLOOKUP(J7526,Vendors!A:A,1,FALSE)),"MISSING VENDER","VALID")</f>
        <v>VALID</v>
      </c>
      <c r="P7526" t="str">
        <f>IF(ISNA(VLOOKUP(H7526,'Customers'!A:A,1,FALSE)),"missing customer ","valid")</f>
        <v xml:space="preserve">missing customer </v>
      </c>
      <c r="Q7526" t="str">
        <f t="shared" si="588"/>
        <v>VALID</v>
      </c>
      <c r="R7526" t="str">
        <f t="shared" si="589"/>
        <v>VALID</v>
      </c>
    </row>
    <row r="7527" spans="1:18" x14ac:dyDescent="0.25">
      <c r="A7527" t="s">
        <v>16010</v>
      </c>
      <c r="B7527" s="1">
        <v>44967</v>
      </c>
      <c r="C7527">
        <v>20618.95</v>
      </c>
      <c r="D7527" t="s">
        <v>958</v>
      </c>
      <c r="E7527" t="s">
        <v>958</v>
      </c>
      <c r="F7527" t="s">
        <v>3</v>
      </c>
      <c r="G7527" t="s">
        <v>25</v>
      </c>
      <c r="H7527" t="s">
        <v>828</v>
      </c>
      <c r="I7527" t="str">
        <f>_xlfn.XLOOKUP(H7527,'Customers'!A7527:A7926,'Customers'!B7527:B7926," ")</f>
        <v xml:space="preserve"> </v>
      </c>
      <c r="J7527" t="s">
        <v>828</v>
      </c>
      <c r="K7527" t="s">
        <v>16011</v>
      </c>
      <c r="L7527" t="str">
        <f t="shared" si="585"/>
        <v>OK</v>
      </c>
      <c r="M7527" t="str">
        <f t="shared" si="586"/>
        <v>NOT  NULL</v>
      </c>
      <c r="N7527">
        <f t="shared" si="587"/>
        <v>1</v>
      </c>
      <c r="O7527" t="str">
        <f>IF(ISNA(VLOOKUP(J7527,Vendors!A:A,1,FALSE)),"MISSING VENDER","VALID")</f>
        <v>MISSING VENDER</v>
      </c>
      <c r="P7527" t="str">
        <f>IF(ISNA(VLOOKUP(H7527,'Customers'!A:A,1,FALSE)),"missing customer ","valid")</f>
        <v xml:space="preserve">missing customer </v>
      </c>
      <c r="Q7527" t="str">
        <f t="shared" si="588"/>
        <v>VALID</v>
      </c>
      <c r="R7527" t="str">
        <f t="shared" si="589"/>
        <v>VALID</v>
      </c>
    </row>
    <row r="7528" spans="1:18" x14ac:dyDescent="0.25">
      <c r="A7528" t="s">
        <v>16012</v>
      </c>
      <c r="B7528" s="1">
        <v>45079</v>
      </c>
      <c r="C7528">
        <v>181051.09</v>
      </c>
      <c r="D7528" t="s">
        <v>836</v>
      </c>
      <c r="E7528" t="s">
        <v>840</v>
      </c>
      <c r="F7528" t="s">
        <v>5</v>
      </c>
      <c r="G7528" t="s">
        <v>18</v>
      </c>
      <c r="H7528" t="s">
        <v>355</v>
      </c>
      <c r="I7528" t="str">
        <f>_xlfn.XLOOKUP(H7528,'Customers'!A7528:A7927,'Customers'!B7528:B7927," ")</f>
        <v xml:space="preserve"> </v>
      </c>
      <c r="J7528" t="s">
        <v>828</v>
      </c>
      <c r="K7528" t="s">
        <v>16013</v>
      </c>
      <c r="L7528" t="str">
        <f t="shared" si="585"/>
        <v>OK</v>
      </c>
      <c r="M7528" t="str">
        <f t="shared" si="586"/>
        <v>NOT  NULL</v>
      </c>
      <c r="N7528">
        <f t="shared" si="587"/>
        <v>1</v>
      </c>
      <c r="O7528" t="str">
        <f>IF(ISNA(VLOOKUP(J7528,Vendors!A:A,1,FALSE)),"MISSING VENDER","VALID")</f>
        <v>MISSING VENDER</v>
      </c>
      <c r="P7528" t="str">
        <f>IF(ISNA(VLOOKUP(H7528,'Customers'!A:A,1,FALSE)),"missing customer ","valid")</f>
        <v>valid</v>
      </c>
      <c r="Q7528" t="str">
        <f t="shared" si="588"/>
        <v>VALID</v>
      </c>
      <c r="R7528" t="str">
        <f t="shared" si="589"/>
        <v>VALID</v>
      </c>
    </row>
    <row r="7529" spans="1:18" x14ac:dyDescent="0.25">
      <c r="A7529" t="s">
        <v>16014</v>
      </c>
      <c r="B7529" s="1">
        <v>45010</v>
      </c>
      <c r="C7529">
        <v>-29747.08</v>
      </c>
      <c r="D7529" t="s">
        <v>826</v>
      </c>
      <c r="E7529" t="s">
        <v>892</v>
      </c>
      <c r="F7529" t="s">
        <v>4</v>
      </c>
      <c r="G7529" t="s">
        <v>28</v>
      </c>
      <c r="H7529" t="s">
        <v>828</v>
      </c>
      <c r="I7529" t="str">
        <f>_xlfn.XLOOKUP(H7529,'Customers'!A7529:A7928,'Customers'!B7529:B7928," ")</f>
        <v xml:space="preserve"> </v>
      </c>
      <c r="J7529" t="s">
        <v>1204</v>
      </c>
      <c r="K7529" t="s">
        <v>16015</v>
      </c>
      <c r="L7529" t="str">
        <f t="shared" si="585"/>
        <v>OK</v>
      </c>
      <c r="M7529" t="str">
        <f t="shared" si="586"/>
        <v>NOT  NULL</v>
      </c>
      <c r="N7529">
        <f t="shared" si="587"/>
        <v>1</v>
      </c>
      <c r="O7529" t="str">
        <f>IF(ISNA(VLOOKUP(J7529,Vendors!A:A,1,FALSE)),"MISSING VENDER","VALID")</f>
        <v>VALID</v>
      </c>
      <c r="P7529" t="str">
        <f>IF(ISNA(VLOOKUP(H7529,'Customers'!A:A,1,FALSE)),"missing customer ","valid")</f>
        <v xml:space="preserve">missing customer </v>
      </c>
      <c r="Q7529" t="str">
        <f t="shared" si="588"/>
        <v>VALID</v>
      </c>
      <c r="R7529" t="str">
        <f t="shared" si="589"/>
        <v>VALID</v>
      </c>
    </row>
    <row r="7530" spans="1:18" x14ac:dyDescent="0.25">
      <c r="A7530" t="s">
        <v>16016</v>
      </c>
      <c r="B7530" s="1">
        <v>44673</v>
      </c>
      <c r="C7530">
        <v>14692.95</v>
      </c>
      <c r="D7530" t="s">
        <v>1332</v>
      </c>
      <c r="E7530" t="s">
        <v>1332</v>
      </c>
      <c r="F7530" t="s">
        <v>4</v>
      </c>
      <c r="G7530" t="s">
        <v>28</v>
      </c>
      <c r="H7530" t="s">
        <v>828</v>
      </c>
      <c r="I7530" t="str">
        <f>_xlfn.XLOOKUP(H7530,'Customers'!A7530:A7929,'Customers'!B7530:B7929," ")</f>
        <v xml:space="preserve"> </v>
      </c>
      <c r="J7530" t="s">
        <v>828</v>
      </c>
      <c r="K7530" t="s">
        <v>16017</v>
      </c>
      <c r="L7530" t="str">
        <f t="shared" si="585"/>
        <v>OK</v>
      </c>
      <c r="M7530" t="str">
        <f t="shared" si="586"/>
        <v>NOT  NULL</v>
      </c>
      <c r="N7530">
        <f t="shared" si="587"/>
        <v>1</v>
      </c>
      <c r="O7530" t="str">
        <f>IF(ISNA(VLOOKUP(J7530,Vendors!A:A,1,FALSE)),"MISSING VENDER","VALID")</f>
        <v>MISSING VENDER</v>
      </c>
      <c r="P7530" t="str">
        <f>IF(ISNA(VLOOKUP(H7530,'Customers'!A:A,1,FALSE)),"missing customer ","valid")</f>
        <v xml:space="preserve">missing customer </v>
      </c>
      <c r="Q7530" t="str">
        <f t="shared" si="588"/>
        <v>VALID</v>
      </c>
      <c r="R7530" t="str">
        <f t="shared" si="589"/>
        <v>VALID</v>
      </c>
    </row>
    <row r="7531" spans="1:18" x14ac:dyDescent="0.25">
      <c r="A7531" t="s">
        <v>16018</v>
      </c>
      <c r="B7531" s="1">
        <v>45021</v>
      </c>
      <c r="C7531">
        <v>71431.94</v>
      </c>
      <c r="D7531" t="s">
        <v>836</v>
      </c>
      <c r="E7531" t="s">
        <v>840</v>
      </c>
      <c r="F7531" t="s">
        <v>4</v>
      </c>
      <c r="G7531" t="s">
        <v>28</v>
      </c>
      <c r="H7531" t="s">
        <v>151</v>
      </c>
      <c r="I7531" t="str">
        <f>_xlfn.XLOOKUP(H7531,'Customers'!A7531:A7930,'Customers'!B7531:B7930," ")</f>
        <v xml:space="preserve"> </v>
      </c>
      <c r="J7531" t="s">
        <v>828</v>
      </c>
      <c r="K7531" t="s">
        <v>16019</v>
      </c>
      <c r="L7531" t="str">
        <f t="shared" si="585"/>
        <v>OK</v>
      </c>
      <c r="M7531" t="str">
        <f t="shared" si="586"/>
        <v>NOT  NULL</v>
      </c>
      <c r="N7531">
        <f t="shared" si="587"/>
        <v>1</v>
      </c>
      <c r="O7531" t="str">
        <f>IF(ISNA(VLOOKUP(J7531,Vendors!A:A,1,FALSE)),"MISSING VENDER","VALID")</f>
        <v>MISSING VENDER</v>
      </c>
      <c r="P7531" t="str">
        <f>IF(ISNA(VLOOKUP(H7531,'Customers'!A:A,1,FALSE)),"missing customer ","valid")</f>
        <v>valid</v>
      </c>
      <c r="Q7531" t="str">
        <f t="shared" si="588"/>
        <v>VALID</v>
      </c>
      <c r="R7531" t="str">
        <f t="shared" si="589"/>
        <v>VALID</v>
      </c>
    </row>
    <row r="7532" spans="1:18" x14ac:dyDescent="0.25">
      <c r="A7532" t="s">
        <v>16020</v>
      </c>
      <c r="B7532" s="1">
        <v>44780</v>
      </c>
      <c r="C7532">
        <v>200060.45</v>
      </c>
      <c r="D7532" t="s">
        <v>836</v>
      </c>
      <c r="E7532" t="s">
        <v>840</v>
      </c>
      <c r="F7532" t="s">
        <v>5</v>
      </c>
      <c r="G7532" t="s">
        <v>14</v>
      </c>
      <c r="H7532" t="s">
        <v>173</v>
      </c>
      <c r="I7532" t="str">
        <f>_xlfn.XLOOKUP(H7532,'Customers'!A7532:A7931,'Customers'!B7532:B7931," ")</f>
        <v xml:space="preserve"> </v>
      </c>
      <c r="J7532" t="s">
        <v>828</v>
      </c>
      <c r="K7532" t="s">
        <v>16021</v>
      </c>
      <c r="L7532" t="str">
        <f t="shared" si="585"/>
        <v>OK</v>
      </c>
      <c r="M7532" t="str">
        <f t="shared" si="586"/>
        <v>NOT  NULL</v>
      </c>
      <c r="N7532">
        <f t="shared" si="587"/>
        <v>1</v>
      </c>
      <c r="O7532" t="str">
        <f>IF(ISNA(VLOOKUP(J7532,Vendors!A:A,1,FALSE)),"MISSING VENDER","VALID")</f>
        <v>MISSING VENDER</v>
      </c>
      <c r="P7532" t="str">
        <f>IF(ISNA(VLOOKUP(H7532,'Customers'!A:A,1,FALSE)),"missing customer ","valid")</f>
        <v>valid</v>
      </c>
      <c r="Q7532" t="str">
        <f t="shared" si="588"/>
        <v>VALID</v>
      </c>
      <c r="R7532" t="str">
        <f t="shared" si="589"/>
        <v>VALID</v>
      </c>
    </row>
    <row r="7533" spans="1:18" x14ac:dyDescent="0.25">
      <c r="A7533" t="s">
        <v>16022</v>
      </c>
      <c r="B7533" s="1">
        <v>45234</v>
      </c>
      <c r="C7533">
        <v>158081.35999999999</v>
      </c>
      <c r="D7533" t="s">
        <v>836</v>
      </c>
      <c r="E7533" t="s">
        <v>855</v>
      </c>
      <c r="F7533" t="s">
        <v>5</v>
      </c>
      <c r="G7533" t="s">
        <v>14</v>
      </c>
      <c r="H7533" t="s">
        <v>417</v>
      </c>
      <c r="I7533" t="str">
        <f>_xlfn.XLOOKUP(H7533,'Customers'!A7533:A7932,'Customers'!B7533:B7932," ")</f>
        <v xml:space="preserve"> </v>
      </c>
      <c r="J7533" t="s">
        <v>828</v>
      </c>
      <c r="K7533" t="s">
        <v>16023</v>
      </c>
      <c r="L7533" t="str">
        <f t="shared" si="585"/>
        <v>OK</v>
      </c>
      <c r="M7533" t="str">
        <f t="shared" si="586"/>
        <v>NOT  NULL</v>
      </c>
      <c r="N7533">
        <f t="shared" si="587"/>
        <v>1</v>
      </c>
      <c r="O7533" t="str">
        <f>IF(ISNA(VLOOKUP(J7533,Vendors!A:A,1,FALSE)),"MISSING VENDER","VALID")</f>
        <v>MISSING VENDER</v>
      </c>
      <c r="P7533" t="str">
        <f>IF(ISNA(VLOOKUP(H7533,'Customers'!A:A,1,FALSE)),"missing customer ","valid")</f>
        <v>valid</v>
      </c>
      <c r="Q7533" t="str">
        <f t="shared" si="588"/>
        <v>VALID</v>
      </c>
      <c r="R7533" t="str">
        <f t="shared" si="589"/>
        <v>VALID</v>
      </c>
    </row>
    <row r="7534" spans="1:18" x14ac:dyDescent="0.25">
      <c r="A7534" t="s">
        <v>16024</v>
      </c>
      <c r="B7534" s="1">
        <v>44972</v>
      </c>
      <c r="C7534">
        <v>-28852.02</v>
      </c>
      <c r="D7534" t="s">
        <v>826</v>
      </c>
      <c r="E7534" t="s">
        <v>851</v>
      </c>
      <c r="F7534" t="s">
        <v>3</v>
      </c>
      <c r="G7534" t="s">
        <v>18</v>
      </c>
      <c r="H7534" t="s">
        <v>828</v>
      </c>
      <c r="I7534" t="str">
        <f>_xlfn.XLOOKUP(H7534,'Customers'!A7534:A7933,'Customers'!B7534:B7933," ")</f>
        <v xml:space="preserve"> </v>
      </c>
      <c r="J7534" t="s">
        <v>1083</v>
      </c>
      <c r="K7534" t="s">
        <v>16025</v>
      </c>
      <c r="L7534" t="str">
        <f t="shared" si="585"/>
        <v>OK</v>
      </c>
      <c r="M7534" t="str">
        <f t="shared" si="586"/>
        <v>NOT  NULL</v>
      </c>
      <c r="N7534">
        <f t="shared" si="587"/>
        <v>1</v>
      </c>
      <c r="O7534" t="str">
        <f>IF(ISNA(VLOOKUP(J7534,Vendors!A:A,1,FALSE)),"MISSING VENDER","VALID")</f>
        <v>VALID</v>
      </c>
      <c r="P7534" t="str">
        <f>IF(ISNA(VLOOKUP(H7534,'Customers'!A:A,1,FALSE)),"missing customer ","valid")</f>
        <v xml:space="preserve">missing customer </v>
      </c>
      <c r="Q7534" t="str">
        <f t="shared" si="588"/>
        <v>VALID</v>
      </c>
      <c r="R7534" t="str">
        <f t="shared" si="589"/>
        <v>VALID</v>
      </c>
    </row>
    <row r="7535" spans="1:18" x14ac:dyDescent="0.25">
      <c r="A7535" t="s">
        <v>16026</v>
      </c>
      <c r="B7535" s="1">
        <v>44794</v>
      </c>
      <c r="C7535">
        <v>175278.72</v>
      </c>
      <c r="D7535" t="s">
        <v>836</v>
      </c>
      <c r="E7535" t="s">
        <v>840</v>
      </c>
      <c r="F7535" t="s">
        <v>3</v>
      </c>
      <c r="G7535" t="s">
        <v>25</v>
      </c>
      <c r="H7535" t="s">
        <v>745</v>
      </c>
      <c r="I7535" t="str">
        <f>_xlfn.XLOOKUP(H7535,'Customers'!A7535:A7934,'Customers'!B7535:B7934," ")</f>
        <v xml:space="preserve"> </v>
      </c>
      <c r="J7535" t="s">
        <v>828</v>
      </c>
      <c r="K7535" t="s">
        <v>16027</v>
      </c>
      <c r="L7535" t="str">
        <f t="shared" si="585"/>
        <v>OK</v>
      </c>
      <c r="M7535" t="str">
        <f t="shared" si="586"/>
        <v>NOT  NULL</v>
      </c>
      <c r="N7535">
        <f t="shared" si="587"/>
        <v>1</v>
      </c>
      <c r="O7535" t="str">
        <f>IF(ISNA(VLOOKUP(J7535,Vendors!A:A,1,FALSE)),"MISSING VENDER","VALID")</f>
        <v>MISSING VENDER</v>
      </c>
      <c r="P7535" t="str">
        <f>IF(ISNA(VLOOKUP(H7535,'Customers'!A:A,1,FALSE)),"missing customer ","valid")</f>
        <v>valid</v>
      </c>
      <c r="Q7535" t="str">
        <f t="shared" si="588"/>
        <v>VALID</v>
      </c>
      <c r="R7535" t="str">
        <f t="shared" si="589"/>
        <v>VALID</v>
      </c>
    </row>
    <row r="7536" spans="1:18" x14ac:dyDescent="0.25">
      <c r="A7536" t="s">
        <v>16028</v>
      </c>
      <c r="B7536" s="1">
        <v>45288</v>
      </c>
      <c r="C7536">
        <v>303404.19</v>
      </c>
      <c r="D7536" t="s">
        <v>836</v>
      </c>
      <c r="E7536" t="s">
        <v>855</v>
      </c>
      <c r="F7536" t="s">
        <v>5</v>
      </c>
      <c r="G7536" t="s">
        <v>25</v>
      </c>
      <c r="H7536" t="s">
        <v>131</v>
      </c>
      <c r="I7536" t="str">
        <f>_xlfn.XLOOKUP(H7536,'Customers'!A7536:A7935,'Customers'!B7536:B7935," ")</f>
        <v xml:space="preserve"> </v>
      </c>
      <c r="J7536" t="s">
        <v>828</v>
      </c>
      <c r="K7536" t="s">
        <v>16029</v>
      </c>
      <c r="L7536" t="str">
        <f t="shared" si="585"/>
        <v>OK</v>
      </c>
      <c r="M7536" t="str">
        <f t="shared" si="586"/>
        <v>NOT  NULL</v>
      </c>
      <c r="N7536">
        <f t="shared" si="587"/>
        <v>1</v>
      </c>
      <c r="O7536" t="str">
        <f>IF(ISNA(VLOOKUP(J7536,Vendors!A:A,1,FALSE)),"MISSING VENDER","VALID")</f>
        <v>MISSING VENDER</v>
      </c>
      <c r="P7536" t="str">
        <f>IF(ISNA(VLOOKUP(H7536,'Customers'!A:A,1,FALSE)),"missing customer ","valid")</f>
        <v>valid</v>
      </c>
      <c r="Q7536" t="str">
        <f t="shared" si="588"/>
        <v>VALID</v>
      </c>
      <c r="R7536" t="str">
        <f t="shared" si="589"/>
        <v>VALID</v>
      </c>
    </row>
    <row r="7537" spans="1:18" x14ac:dyDescent="0.25">
      <c r="A7537" t="s">
        <v>16030</v>
      </c>
      <c r="B7537" s="1">
        <v>44907</v>
      </c>
      <c r="C7537">
        <v>-10900.89</v>
      </c>
      <c r="D7537" t="s">
        <v>826</v>
      </c>
      <c r="E7537" t="s">
        <v>832</v>
      </c>
      <c r="F7537" t="s">
        <v>5</v>
      </c>
      <c r="G7537" t="s">
        <v>18</v>
      </c>
      <c r="H7537" t="s">
        <v>828</v>
      </c>
      <c r="I7537" t="str">
        <f>_xlfn.XLOOKUP(H7537,'Customers'!A7537:A7936,'Customers'!B7537:B7936," ")</f>
        <v xml:space="preserve"> </v>
      </c>
      <c r="J7537" t="s">
        <v>966</v>
      </c>
      <c r="K7537" t="s">
        <v>16031</v>
      </c>
      <c r="L7537" t="str">
        <f t="shared" si="585"/>
        <v>OK</v>
      </c>
      <c r="M7537" t="str">
        <f t="shared" si="586"/>
        <v>NOT  NULL</v>
      </c>
      <c r="N7537">
        <f t="shared" si="587"/>
        <v>1</v>
      </c>
      <c r="O7537" t="str">
        <f>IF(ISNA(VLOOKUP(J7537,Vendors!A:A,1,FALSE)),"MISSING VENDER","VALID")</f>
        <v>VALID</v>
      </c>
      <c r="P7537" t="str">
        <f>IF(ISNA(VLOOKUP(H7537,'Customers'!A:A,1,FALSE)),"missing customer ","valid")</f>
        <v xml:space="preserve">missing customer </v>
      </c>
      <c r="Q7537" t="str">
        <f t="shared" si="588"/>
        <v>VALID</v>
      </c>
      <c r="R7537" t="str">
        <f t="shared" si="589"/>
        <v>VALID</v>
      </c>
    </row>
    <row r="7538" spans="1:18" x14ac:dyDescent="0.25">
      <c r="A7538" t="s">
        <v>16032</v>
      </c>
      <c r="B7538" s="1">
        <v>45202</v>
      </c>
      <c r="C7538">
        <v>198655.52</v>
      </c>
      <c r="D7538" t="s">
        <v>836</v>
      </c>
      <c r="E7538" t="s">
        <v>837</v>
      </c>
      <c r="F7538" t="s">
        <v>3</v>
      </c>
      <c r="G7538" t="s">
        <v>18</v>
      </c>
      <c r="H7538" t="s">
        <v>607</v>
      </c>
      <c r="I7538" t="str">
        <f>_xlfn.XLOOKUP(H7538,'Customers'!A7538:A7937,'Customers'!B7538:B7937," ")</f>
        <v xml:space="preserve"> </v>
      </c>
      <c r="J7538" t="s">
        <v>828</v>
      </c>
      <c r="K7538" t="s">
        <v>16033</v>
      </c>
      <c r="L7538" t="str">
        <f t="shared" si="585"/>
        <v>OK</v>
      </c>
      <c r="M7538" t="str">
        <f t="shared" si="586"/>
        <v>NOT  NULL</v>
      </c>
      <c r="N7538">
        <f t="shared" si="587"/>
        <v>1</v>
      </c>
      <c r="O7538" t="str">
        <f>IF(ISNA(VLOOKUP(J7538,Vendors!A:A,1,FALSE)),"MISSING VENDER","VALID")</f>
        <v>MISSING VENDER</v>
      </c>
      <c r="P7538" t="str">
        <f>IF(ISNA(VLOOKUP(H7538,'Customers'!A:A,1,FALSE)),"missing customer ","valid")</f>
        <v>valid</v>
      </c>
      <c r="Q7538" t="str">
        <f t="shared" si="588"/>
        <v>VALID</v>
      </c>
      <c r="R7538" t="str">
        <f t="shared" si="589"/>
        <v>VALID</v>
      </c>
    </row>
    <row r="7539" spans="1:18" x14ac:dyDescent="0.25">
      <c r="A7539" t="s">
        <v>16034</v>
      </c>
      <c r="B7539" s="1">
        <v>44779</v>
      </c>
      <c r="C7539">
        <v>-24292.07</v>
      </c>
      <c r="D7539" t="s">
        <v>826</v>
      </c>
      <c r="E7539" t="s">
        <v>843</v>
      </c>
      <c r="F7539" t="s">
        <v>3</v>
      </c>
      <c r="G7539" t="s">
        <v>28</v>
      </c>
      <c r="H7539" t="s">
        <v>828</v>
      </c>
      <c r="I7539" t="str">
        <f>_xlfn.XLOOKUP(H7539,'Customers'!A7539:A7938,'Customers'!B7539:B7938," ")</f>
        <v xml:space="preserve"> </v>
      </c>
      <c r="J7539" t="s">
        <v>1219</v>
      </c>
      <c r="K7539" t="s">
        <v>16035</v>
      </c>
      <c r="L7539" t="str">
        <f t="shared" si="585"/>
        <v>OK</v>
      </c>
      <c r="M7539" t="str">
        <f t="shared" si="586"/>
        <v>NOT  NULL</v>
      </c>
      <c r="N7539">
        <f t="shared" si="587"/>
        <v>1</v>
      </c>
      <c r="O7539" t="str">
        <f>IF(ISNA(VLOOKUP(J7539,Vendors!A:A,1,FALSE)),"MISSING VENDER","VALID")</f>
        <v>VALID</v>
      </c>
      <c r="P7539" t="str">
        <f>IF(ISNA(VLOOKUP(H7539,'Customers'!A:A,1,FALSE)),"missing customer ","valid")</f>
        <v xml:space="preserve">missing customer </v>
      </c>
      <c r="Q7539" t="str">
        <f t="shared" si="588"/>
        <v>VALID</v>
      </c>
      <c r="R7539" t="str">
        <f t="shared" si="589"/>
        <v>VALID</v>
      </c>
    </row>
    <row r="7540" spans="1:18" x14ac:dyDescent="0.25">
      <c r="A7540" t="s">
        <v>16036</v>
      </c>
      <c r="B7540" s="1">
        <v>44607</v>
      </c>
      <c r="C7540">
        <v>11277.01</v>
      </c>
      <c r="D7540" t="s">
        <v>1332</v>
      </c>
      <c r="E7540" t="s">
        <v>1332</v>
      </c>
      <c r="F7540" t="s">
        <v>5</v>
      </c>
      <c r="G7540" t="s">
        <v>25</v>
      </c>
      <c r="H7540" t="s">
        <v>828</v>
      </c>
      <c r="I7540" t="str">
        <f>_xlfn.XLOOKUP(H7540,'Customers'!A7540:A7939,'Customers'!B7540:B7939," ")</f>
        <v xml:space="preserve"> </v>
      </c>
      <c r="J7540" t="s">
        <v>828</v>
      </c>
      <c r="K7540" t="s">
        <v>16037</v>
      </c>
      <c r="L7540" t="str">
        <f t="shared" si="585"/>
        <v>OK</v>
      </c>
      <c r="M7540" t="str">
        <f t="shared" si="586"/>
        <v>NOT  NULL</v>
      </c>
      <c r="N7540">
        <f t="shared" si="587"/>
        <v>1</v>
      </c>
      <c r="O7540" t="str">
        <f>IF(ISNA(VLOOKUP(J7540,Vendors!A:A,1,FALSE)),"MISSING VENDER","VALID")</f>
        <v>MISSING VENDER</v>
      </c>
      <c r="P7540" t="str">
        <f>IF(ISNA(VLOOKUP(H7540,'Customers'!A:A,1,FALSE)),"missing customer ","valid")</f>
        <v xml:space="preserve">missing customer </v>
      </c>
      <c r="Q7540" t="str">
        <f t="shared" si="588"/>
        <v>VALID</v>
      </c>
      <c r="R7540" t="str">
        <f t="shared" si="589"/>
        <v>VALID</v>
      </c>
    </row>
    <row r="7541" spans="1:18" x14ac:dyDescent="0.25">
      <c r="A7541" t="s">
        <v>16038</v>
      </c>
      <c r="B7541" s="1">
        <v>45235</v>
      </c>
      <c r="C7541">
        <v>166718.69</v>
      </c>
      <c r="D7541" t="s">
        <v>836</v>
      </c>
      <c r="E7541" t="s">
        <v>855</v>
      </c>
      <c r="F7541" t="s">
        <v>5</v>
      </c>
      <c r="G7541" t="s">
        <v>14</v>
      </c>
      <c r="H7541" t="s">
        <v>65</v>
      </c>
      <c r="I7541" t="str">
        <f>_xlfn.XLOOKUP(H7541,'Customers'!A7541:A7940,'Customers'!B7541:B7940," ")</f>
        <v xml:space="preserve"> </v>
      </c>
      <c r="J7541" t="s">
        <v>828</v>
      </c>
      <c r="K7541" t="s">
        <v>16039</v>
      </c>
      <c r="L7541" t="str">
        <f t="shared" si="585"/>
        <v>OK</v>
      </c>
      <c r="M7541" t="str">
        <f t="shared" si="586"/>
        <v>NOT  NULL</v>
      </c>
      <c r="N7541">
        <f t="shared" si="587"/>
        <v>1</v>
      </c>
      <c r="O7541" t="str">
        <f>IF(ISNA(VLOOKUP(J7541,Vendors!A:A,1,FALSE)),"MISSING VENDER","VALID")</f>
        <v>MISSING VENDER</v>
      </c>
      <c r="P7541" t="str">
        <f>IF(ISNA(VLOOKUP(H7541,'Customers'!A:A,1,FALSE)),"missing customer ","valid")</f>
        <v>valid</v>
      </c>
      <c r="Q7541" t="str">
        <f t="shared" si="588"/>
        <v>VALID</v>
      </c>
      <c r="R7541" t="str">
        <f t="shared" si="589"/>
        <v>VALID</v>
      </c>
    </row>
    <row r="7542" spans="1:18" x14ac:dyDescent="0.25">
      <c r="A7542" t="s">
        <v>16040</v>
      </c>
      <c r="B7542" s="1">
        <v>45098</v>
      </c>
      <c r="C7542">
        <v>-27778.04</v>
      </c>
      <c r="D7542" t="s">
        <v>826</v>
      </c>
      <c r="E7542" t="s">
        <v>892</v>
      </c>
      <c r="F7542" t="s">
        <v>5</v>
      </c>
      <c r="G7542" t="s">
        <v>18</v>
      </c>
      <c r="H7542" t="s">
        <v>828</v>
      </c>
      <c r="I7542" t="str">
        <f>_xlfn.XLOOKUP(H7542,'Customers'!A7542:A7941,'Customers'!B7542:B7941," ")</f>
        <v xml:space="preserve"> </v>
      </c>
      <c r="J7542" t="s">
        <v>3489</v>
      </c>
      <c r="K7542" t="s">
        <v>16041</v>
      </c>
      <c r="L7542" t="str">
        <f t="shared" si="585"/>
        <v>OK</v>
      </c>
      <c r="M7542" t="str">
        <f t="shared" si="586"/>
        <v>NOT  NULL</v>
      </c>
      <c r="N7542">
        <f t="shared" si="587"/>
        <v>1</v>
      </c>
      <c r="O7542" t="str">
        <f>IF(ISNA(VLOOKUP(J7542,Vendors!A:A,1,FALSE)),"MISSING VENDER","VALID")</f>
        <v>VALID</v>
      </c>
      <c r="P7542" t="str">
        <f>IF(ISNA(VLOOKUP(H7542,'Customers'!A:A,1,FALSE)),"missing customer ","valid")</f>
        <v xml:space="preserve">missing customer </v>
      </c>
      <c r="Q7542" t="str">
        <f t="shared" si="588"/>
        <v>VALID</v>
      </c>
      <c r="R7542" t="str">
        <f t="shared" si="589"/>
        <v>VALID</v>
      </c>
    </row>
    <row r="7543" spans="1:18" x14ac:dyDescent="0.25">
      <c r="A7543" t="s">
        <v>16042</v>
      </c>
      <c r="B7543" s="1">
        <v>44849</v>
      </c>
      <c r="C7543">
        <v>-82310.77</v>
      </c>
      <c r="D7543" t="s">
        <v>826</v>
      </c>
      <c r="E7543" t="s">
        <v>865</v>
      </c>
      <c r="F7543" t="s">
        <v>4</v>
      </c>
      <c r="G7543" t="s">
        <v>28</v>
      </c>
      <c r="H7543" t="s">
        <v>828</v>
      </c>
      <c r="I7543" t="str">
        <f>_xlfn.XLOOKUP(H7543,'Customers'!A7543:A7942,'Customers'!B7543:B7942," ")</f>
        <v xml:space="preserve"> </v>
      </c>
      <c r="J7543" t="s">
        <v>866</v>
      </c>
      <c r="K7543" t="s">
        <v>16043</v>
      </c>
      <c r="L7543" t="str">
        <f t="shared" si="585"/>
        <v>OK</v>
      </c>
      <c r="M7543" t="str">
        <f t="shared" si="586"/>
        <v>NOT  NULL</v>
      </c>
      <c r="N7543">
        <f t="shared" si="587"/>
        <v>1</v>
      </c>
      <c r="O7543" t="str">
        <f>IF(ISNA(VLOOKUP(J7543,Vendors!A:A,1,FALSE)),"MISSING VENDER","VALID")</f>
        <v>VALID</v>
      </c>
      <c r="P7543" t="str">
        <f>IF(ISNA(VLOOKUP(H7543,'Customers'!A:A,1,FALSE)),"missing customer ","valid")</f>
        <v xml:space="preserve">missing customer </v>
      </c>
      <c r="Q7543" t="str">
        <f t="shared" si="588"/>
        <v>VALID</v>
      </c>
      <c r="R7543" t="str">
        <f t="shared" si="589"/>
        <v>VALID</v>
      </c>
    </row>
    <row r="7544" spans="1:18" x14ac:dyDescent="0.25">
      <c r="A7544" t="s">
        <v>16044</v>
      </c>
      <c r="B7544" s="1">
        <v>45137</v>
      </c>
      <c r="C7544">
        <v>71177.279999999999</v>
      </c>
      <c r="D7544" t="s">
        <v>836</v>
      </c>
      <c r="E7544" t="s">
        <v>855</v>
      </c>
      <c r="F7544" t="s">
        <v>3</v>
      </c>
      <c r="G7544" t="s">
        <v>28</v>
      </c>
      <c r="H7544" t="s">
        <v>185</v>
      </c>
      <c r="I7544" t="str">
        <f>_xlfn.XLOOKUP(H7544,'Customers'!A7544:A7943,'Customers'!B7544:B7943," ")</f>
        <v xml:space="preserve"> </v>
      </c>
      <c r="J7544" t="s">
        <v>828</v>
      </c>
      <c r="K7544" t="s">
        <v>16045</v>
      </c>
      <c r="L7544" t="str">
        <f t="shared" si="585"/>
        <v>OK</v>
      </c>
      <c r="M7544" t="str">
        <f t="shared" si="586"/>
        <v>NOT  NULL</v>
      </c>
      <c r="N7544">
        <f t="shared" si="587"/>
        <v>1</v>
      </c>
      <c r="O7544" t="str">
        <f>IF(ISNA(VLOOKUP(J7544,Vendors!A:A,1,FALSE)),"MISSING VENDER","VALID")</f>
        <v>MISSING VENDER</v>
      </c>
      <c r="P7544" t="str">
        <f>IF(ISNA(VLOOKUP(H7544,'Customers'!A:A,1,FALSE)),"missing customer ","valid")</f>
        <v>valid</v>
      </c>
      <c r="Q7544" t="str">
        <f t="shared" si="588"/>
        <v>VALID</v>
      </c>
      <c r="R7544" t="str">
        <f t="shared" si="589"/>
        <v>VALID</v>
      </c>
    </row>
    <row r="7545" spans="1:18" x14ac:dyDescent="0.25">
      <c r="A7545" t="s">
        <v>16046</v>
      </c>
      <c r="B7545" s="1">
        <v>44598</v>
      </c>
      <c r="C7545">
        <v>-34152.9</v>
      </c>
      <c r="D7545" t="s">
        <v>826</v>
      </c>
      <c r="E7545" t="s">
        <v>832</v>
      </c>
      <c r="F7545" t="s">
        <v>4</v>
      </c>
      <c r="G7545" t="s">
        <v>28</v>
      </c>
      <c r="H7545" t="s">
        <v>828</v>
      </c>
      <c r="I7545" t="str">
        <f>_xlfn.XLOOKUP(H7545,'Customers'!A7545:A7944,'Customers'!B7545:B7944," ")</f>
        <v xml:space="preserve"> </v>
      </c>
      <c r="J7545" t="s">
        <v>2004</v>
      </c>
      <c r="K7545" t="s">
        <v>16047</v>
      </c>
      <c r="L7545" t="str">
        <f t="shared" si="585"/>
        <v>OK</v>
      </c>
      <c r="M7545" t="str">
        <f t="shared" si="586"/>
        <v>NOT  NULL</v>
      </c>
      <c r="N7545">
        <f t="shared" si="587"/>
        <v>1</v>
      </c>
      <c r="O7545" t="str">
        <f>IF(ISNA(VLOOKUP(J7545,Vendors!A:A,1,FALSE)),"MISSING VENDER","VALID")</f>
        <v>VALID</v>
      </c>
      <c r="P7545" t="str">
        <f>IF(ISNA(VLOOKUP(H7545,'Customers'!A:A,1,FALSE)),"missing customer ","valid")</f>
        <v xml:space="preserve">missing customer </v>
      </c>
      <c r="Q7545" t="str">
        <f t="shared" si="588"/>
        <v>VALID</v>
      </c>
      <c r="R7545" t="str">
        <f t="shared" si="589"/>
        <v>VALID</v>
      </c>
    </row>
    <row r="7546" spans="1:18" x14ac:dyDescent="0.25">
      <c r="A7546" t="s">
        <v>16048</v>
      </c>
      <c r="B7546" s="1">
        <v>45207</v>
      </c>
      <c r="C7546">
        <v>-59985.84</v>
      </c>
      <c r="D7546" t="s">
        <v>826</v>
      </c>
      <c r="E7546" t="s">
        <v>832</v>
      </c>
      <c r="F7546" t="s">
        <v>5</v>
      </c>
      <c r="G7546" t="s">
        <v>14</v>
      </c>
      <c r="H7546" t="s">
        <v>828</v>
      </c>
      <c r="I7546" t="str">
        <f>_xlfn.XLOOKUP(H7546,'Customers'!A7546:A7945,'Customers'!B7546:B7945," ")</f>
        <v xml:space="preserve"> </v>
      </c>
      <c r="J7546" t="s">
        <v>833</v>
      </c>
      <c r="K7546" t="s">
        <v>16049</v>
      </c>
      <c r="L7546" t="str">
        <f t="shared" si="585"/>
        <v>OK</v>
      </c>
      <c r="M7546" t="str">
        <f t="shared" si="586"/>
        <v>NOT  NULL</v>
      </c>
      <c r="N7546">
        <f t="shared" si="587"/>
        <v>1</v>
      </c>
      <c r="O7546" t="str">
        <f>IF(ISNA(VLOOKUP(J7546,Vendors!A:A,1,FALSE)),"MISSING VENDER","VALID")</f>
        <v>VALID</v>
      </c>
      <c r="P7546" t="str">
        <f>IF(ISNA(VLOOKUP(H7546,'Customers'!A:A,1,FALSE)),"missing customer ","valid")</f>
        <v xml:space="preserve">missing customer </v>
      </c>
      <c r="Q7546" t="str">
        <f t="shared" si="588"/>
        <v>VALID</v>
      </c>
      <c r="R7546" t="str">
        <f t="shared" si="589"/>
        <v>VALID</v>
      </c>
    </row>
    <row r="7547" spans="1:18" x14ac:dyDescent="0.25">
      <c r="A7547" t="s">
        <v>16050</v>
      </c>
      <c r="B7547" s="1">
        <v>45264</v>
      </c>
      <c r="C7547">
        <v>179260.05</v>
      </c>
      <c r="D7547" t="s">
        <v>836</v>
      </c>
      <c r="E7547" t="s">
        <v>840</v>
      </c>
      <c r="F7547" t="s">
        <v>3</v>
      </c>
      <c r="G7547" t="s">
        <v>18</v>
      </c>
      <c r="H7547" t="s">
        <v>209</v>
      </c>
      <c r="I7547" t="str">
        <f>_xlfn.XLOOKUP(H7547,'Customers'!A7547:A7946,'Customers'!B7547:B7946," ")</f>
        <v xml:space="preserve"> </v>
      </c>
      <c r="J7547" t="s">
        <v>828</v>
      </c>
      <c r="K7547" t="s">
        <v>16051</v>
      </c>
      <c r="L7547" t="str">
        <f t="shared" si="585"/>
        <v>OK</v>
      </c>
      <c r="M7547" t="str">
        <f t="shared" si="586"/>
        <v>NOT  NULL</v>
      </c>
      <c r="N7547">
        <f t="shared" si="587"/>
        <v>1</v>
      </c>
      <c r="O7547" t="str">
        <f>IF(ISNA(VLOOKUP(J7547,Vendors!A:A,1,FALSE)),"MISSING VENDER","VALID")</f>
        <v>MISSING VENDER</v>
      </c>
      <c r="P7547" t="str">
        <f>IF(ISNA(VLOOKUP(H7547,'Customers'!A:A,1,FALSE)),"missing customer ","valid")</f>
        <v>valid</v>
      </c>
      <c r="Q7547" t="str">
        <f t="shared" si="588"/>
        <v>VALID</v>
      </c>
      <c r="R7547" t="str">
        <f t="shared" si="589"/>
        <v>VALID</v>
      </c>
    </row>
    <row r="7548" spans="1:18" x14ac:dyDescent="0.25">
      <c r="A7548" t="s">
        <v>16052</v>
      </c>
      <c r="B7548" s="1">
        <v>45007</v>
      </c>
      <c r="C7548">
        <v>17622.64</v>
      </c>
      <c r="D7548" t="s">
        <v>1332</v>
      </c>
      <c r="E7548" t="s">
        <v>1332</v>
      </c>
      <c r="F7548" t="s">
        <v>5</v>
      </c>
      <c r="G7548" t="s">
        <v>14</v>
      </c>
      <c r="H7548" t="s">
        <v>828</v>
      </c>
      <c r="I7548" t="str">
        <f>_xlfn.XLOOKUP(H7548,'Customers'!A7548:A7947,'Customers'!B7548:B7947," ")</f>
        <v xml:space="preserve"> </v>
      </c>
      <c r="J7548" t="s">
        <v>828</v>
      </c>
      <c r="K7548" t="s">
        <v>16053</v>
      </c>
      <c r="L7548" t="str">
        <f t="shared" si="585"/>
        <v>OK</v>
      </c>
      <c r="M7548" t="str">
        <f t="shared" si="586"/>
        <v>NOT  NULL</v>
      </c>
      <c r="N7548">
        <f t="shared" si="587"/>
        <v>1</v>
      </c>
      <c r="O7548" t="str">
        <f>IF(ISNA(VLOOKUP(J7548,Vendors!A:A,1,FALSE)),"MISSING VENDER","VALID")</f>
        <v>MISSING VENDER</v>
      </c>
      <c r="P7548" t="str">
        <f>IF(ISNA(VLOOKUP(H7548,'Customers'!A:A,1,FALSE)),"missing customer ","valid")</f>
        <v xml:space="preserve">missing customer </v>
      </c>
      <c r="Q7548" t="str">
        <f t="shared" si="588"/>
        <v>VALID</v>
      </c>
      <c r="R7548" t="str">
        <f t="shared" si="589"/>
        <v>VALID</v>
      </c>
    </row>
    <row r="7549" spans="1:18" x14ac:dyDescent="0.25">
      <c r="A7549" t="s">
        <v>16054</v>
      </c>
      <c r="B7549" s="1">
        <v>44728</v>
      </c>
      <c r="C7549">
        <v>-57150.09</v>
      </c>
      <c r="D7549" t="s">
        <v>826</v>
      </c>
      <c r="E7549" t="s">
        <v>827</v>
      </c>
      <c r="F7549" t="s">
        <v>3</v>
      </c>
      <c r="G7549" t="s">
        <v>25</v>
      </c>
      <c r="H7549" t="s">
        <v>828</v>
      </c>
      <c r="I7549" t="str">
        <f>_xlfn.XLOOKUP(H7549,'Customers'!A7549:A7948,'Customers'!B7549:B7948," ")</f>
        <v xml:space="preserve"> </v>
      </c>
      <c r="J7549" t="s">
        <v>1067</v>
      </c>
      <c r="K7549" t="s">
        <v>16055</v>
      </c>
      <c r="L7549" t="str">
        <f t="shared" si="585"/>
        <v>OK</v>
      </c>
      <c r="M7549" t="str">
        <f t="shared" si="586"/>
        <v>NOT  NULL</v>
      </c>
      <c r="N7549">
        <f t="shared" si="587"/>
        <v>1</v>
      </c>
      <c r="O7549" t="str">
        <f>IF(ISNA(VLOOKUP(J7549,Vendors!A:A,1,FALSE)),"MISSING VENDER","VALID")</f>
        <v>VALID</v>
      </c>
      <c r="P7549" t="str">
        <f>IF(ISNA(VLOOKUP(H7549,'Customers'!A:A,1,FALSE)),"missing customer ","valid")</f>
        <v xml:space="preserve">missing customer </v>
      </c>
      <c r="Q7549" t="str">
        <f t="shared" si="588"/>
        <v>VALID</v>
      </c>
      <c r="R7549" t="str">
        <f t="shared" si="589"/>
        <v>VALID</v>
      </c>
    </row>
    <row r="7550" spans="1:18" x14ac:dyDescent="0.25">
      <c r="A7550" t="s">
        <v>16056</v>
      </c>
      <c r="B7550" s="1">
        <v>44938</v>
      </c>
      <c r="C7550">
        <v>152435.73000000001</v>
      </c>
      <c r="D7550" t="s">
        <v>836</v>
      </c>
      <c r="E7550" t="s">
        <v>840</v>
      </c>
      <c r="F7550" t="s">
        <v>3</v>
      </c>
      <c r="G7550" t="s">
        <v>14</v>
      </c>
      <c r="H7550" t="s">
        <v>669</v>
      </c>
      <c r="I7550" t="str">
        <f>_xlfn.XLOOKUP(H7550,'Customers'!A7550:A7949,'Customers'!B7550:B7949," ")</f>
        <v xml:space="preserve"> </v>
      </c>
      <c r="J7550" t="s">
        <v>828</v>
      </c>
      <c r="K7550" t="s">
        <v>16057</v>
      </c>
      <c r="L7550" t="str">
        <f t="shared" si="585"/>
        <v>OK</v>
      </c>
      <c r="M7550" t="str">
        <f t="shared" si="586"/>
        <v>NOT  NULL</v>
      </c>
      <c r="N7550">
        <f t="shared" si="587"/>
        <v>1</v>
      </c>
      <c r="O7550" t="str">
        <f>IF(ISNA(VLOOKUP(J7550,Vendors!A:A,1,FALSE)),"MISSING VENDER","VALID")</f>
        <v>MISSING VENDER</v>
      </c>
      <c r="P7550" t="str">
        <f>IF(ISNA(VLOOKUP(H7550,'Customers'!A:A,1,FALSE)),"missing customer ","valid")</f>
        <v>valid</v>
      </c>
      <c r="Q7550" t="str">
        <f t="shared" si="588"/>
        <v>VALID</v>
      </c>
      <c r="R7550" t="str">
        <f t="shared" si="589"/>
        <v>VALID</v>
      </c>
    </row>
    <row r="7551" spans="1:18" x14ac:dyDescent="0.25">
      <c r="A7551" t="s">
        <v>16058</v>
      </c>
      <c r="B7551" s="1">
        <v>45110</v>
      </c>
      <c r="C7551">
        <v>259898.78</v>
      </c>
      <c r="D7551" t="s">
        <v>836</v>
      </c>
      <c r="E7551" t="s">
        <v>855</v>
      </c>
      <c r="F7551" t="s">
        <v>4</v>
      </c>
      <c r="G7551" t="s">
        <v>14</v>
      </c>
      <c r="H7551" t="s">
        <v>665</v>
      </c>
      <c r="I7551" t="str">
        <f>_xlfn.XLOOKUP(H7551,'Customers'!A7551:A7950,'Customers'!B7551:B7950," ")</f>
        <v xml:space="preserve"> </v>
      </c>
      <c r="J7551" t="s">
        <v>828</v>
      </c>
      <c r="K7551" t="s">
        <v>16059</v>
      </c>
      <c r="L7551" t="str">
        <f t="shared" si="585"/>
        <v>OK</v>
      </c>
      <c r="M7551" t="str">
        <f t="shared" si="586"/>
        <v>NOT  NULL</v>
      </c>
      <c r="N7551">
        <f t="shared" si="587"/>
        <v>1</v>
      </c>
      <c r="O7551" t="str">
        <f>IF(ISNA(VLOOKUP(J7551,Vendors!A:A,1,FALSE)),"MISSING VENDER","VALID")</f>
        <v>MISSING VENDER</v>
      </c>
      <c r="P7551" t="str">
        <f>IF(ISNA(VLOOKUP(H7551,'Customers'!A:A,1,FALSE)),"missing customer ","valid")</f>
        <v>valid</v>
      </c>
      <c r="Q7551" t="str">
        <f t="shared" si="588"/>
        <v>VALID</v>
      </c>
      <c r="R7551" t="str">
        <f t="shared" si="589"/>
        <v>VALID</v>
      </c>
    </row>
    <row r="7552" spans="1:18" x14ac:dyDescent="0.25">
      <c r="A7552" t="s">
        <v>16060</v>
      </c>
      <c r="B7552" s="1">
        <v>44628</v>
      </c>
      <c r="C7552">
        <v>254209.56</v>
      </c>
      <c r="D7552" t="s">
        <v>836</v>
      </c>
      <c r="E7552" t="s">
        <v>840</v>
      </c>
      <c r="F7552" t="s">
        <v>5</v>
      </c>
      <c r="G7552" t="s">
        <v>28</v>
      </c>
      <c r="H7552" t="s">
        <v>307</v>
      </c>
      <c r="I7552" t="str">
        <f>_xlfn.XLOOKUP(H7552,'Customers'!A7552:A7951,'Customers'!B7552:B7951," ")</f>
        <v xml:space="preserve"> </v>
      </c>
      <c r="J7552" t="s">
        <v>828</v>
      </c>
      <c r="K7552" t="s">
        <v>16061</v>
      </c>
      <c r="L7552" t="str">
        <f t="shared" si="585"/>
        <v>OK</v>
      </c>
      <c r="M7552" t="str">
        <f t="shared" si="586"/>
        <v>NOT  NULL</v>
      </c>
      <c r="N7552">
        <f t="shared" si="587"/>
        <v>1</v>
      </c>
      <c r="O7552" t="str">
        <f>IF(ISNA(VLOOKUP(J7552,Vendors!A:A,1,FALSE)),"MISSING VENDER","VALID")</f>
        <v>MISSING VENDER</v>
      </c>
      <c r="P7552" t="str">
        <f>IF(ISNA(VLOOKUP(H7552,'Customers'!A:A,1,FALSE)),"missing customer ","valid")</f>
        <v>valid</v>
      </c>
      <c r="Q7552" t="str">
        <f t="shared" si="588"/>
        <v>VALID</v>
      </c>
      <c r="R7552" t="str">
        <f t="shared" si="589"/>
        <v>VALID</v>
      </c>
    </row>
    <row r="7553" spans="1:18" x14ac:dyDescent="0.25">
      <c r="A7553" t="s">
        <v>16062</v>
      </c>
      <c r="B7553" s="1">
        <v>44963</v>
      </c>
      <c r="C7553">
        <v>55086.239999999998</v>
      </c>
      <c r="D7553" t="s">
        <v>836</v>
      </c>
      <c r="E7553" t="s">
        <v>837</v>
      </c>
      <c r="F7553" t="s">
        <v>5</v>
      </c>
      <c r="G7553" t="s">
        <v>18</v>
      </c>
      <c r="H7553" t="s">
        <v>59</v>
      </c>
      <c r="I7553" t="str">
        <f>_xlfn.XLOOKUP(H7553,'Customers'!A7553:A7952,'Customers'!B7553:B7952," ")</f>
        <v xml:space="preserve"> </v>
      </c>
      <c r="J7553" t="s">
        <v>828</v>
      </c>
      <c r="K7553" t="s">
        <v>16063</v>
      </c>
      <c r="L7553" t="str">
        <f t="shared" si="585"/>
        <v>OK</v>
      </c>
      <c r="M7553" t="str">
        <f t="shared" si="586"/>
        <v>NOT  NULL</v>
      </c>
      <c r="N7553">
        <f t="shared" si="587"/>
        <v>1</v>
      </c>
      <c r="O7553" t="str">
        <f>IF(ISNA(VLOOKUP(J7553,Vendors!A:A,1,FALSE)),"MISSING VENDER","VALID")</f>
        <v>MISSING VENDER</v>
      </c>
      <c r="P7553" t="str">
        <f>IF(ISNA(VLOOKUP(H7553,'Customers'!A:A,1,FALSE)),"missing customer ","valid")</f>
        <v>valid</v>
      </c>
      <c r="Q7553" t="str">
        <f t="shared" si="588"/>
        <v>VALID</v>
      </c>
      <c r="R7553" t="str">
        <f t="shared" si="589"/>
        <v>VALID</v>
      </c>
    </row>
    <row r="7554" spans="1:18" x14ac:dyDescent="0.25">
      <c r="A7554" t="s">
        <v>16064</v>
      </c>
      <c r="B7554" s="1">
        <v>45114</v>
      </c>
      <c r="C7554">
        <v>155393.56</v>
      </c>
      <c r="D7554" t="s">
        <v>836</v>
      </c>
      <c r="E7554" t="s">
        <v>837</v>
      </c>
      <c r="F7554" t="s">
        <v>4</v>
      </c>
      <c r="G7554" t="s">
        <v>14</v>
      </c>
      <c r="H7554" t="s">
        <v>487</v>
      </c>
      <c r="I7554" t="str">
        <f>_xlfn.XLOOKUP(H7554,'Customers'!A7554:A7953,'Customers'!B7554:B7953," ")</f>
        <v xml:space="preserve"> </v>
      </c>
      <c r="J7554" t="s">
        <v>828</v>
      </c>
      <c r="K7554" t="s">
        <v>16065</v>
      </c>
      <c r="L7554" t="str">
        <f t="shared" ref="L7554:L7617" si="590">IF(ISERROR(B7554),"ERORROR","OK")</f>
        <v>OK</v>
      </c>
      <c r="M7554" t="str">
        <f t="shared" ref="M7554:M7617" si="591">IF(ISNA(C7555),"NULL","NOT  NULL")</f>
        <v>NOT  NULL</v>
      </c>
      <c r="N7554">
        <f t="shared" ref="N7554:N7617" si="592">COUNTIF(A:A,A7554)</f>
        <v>1</v>
      </c>
      <c r="O7554" t="str">
        <f>IF(ISNA(VLOOKUP(J7554,Vendors!A:A,1,FALSE)),"MISSING VENDER","VALID")</f>
        <v>MISSING VENDER</v>
      </c>
      <c r="P7554" t="str">
        <f>IF(ISNA(VLOOKUP(H7554,'Customers'!A:A,1,FALSE)),"missing customer ","valid")</f>
        <v>valid</v>
      </c>
      <c r="Q7554" t="str">
        <f t="shared" ref="Q7554:Q7617" si="593">IF(ISBLANK(D7554),"INVALID","VALID")</f>
        <v>VALID</v>
      </c>
      <c r="R7554" t="str">
        <f t="shared" ref="R7554:R7617" si="594">IF(ISNA(F7554),"INVALID","VALID")</f>
        <v>VALID</v>
      </c>
    </row>
    <row r="7555" spans="1:18" x14ac:dyDescent="0.25">
      <c r="A7555" t="s">
        <v>16066</v>
      </c>
      <c r="B7555" s="1">
        <v>44874</v>
      </c>
      <c r="C7555">
        <v>18943.38</v>
      </c>
      <c r="D7555" t="s">
        <v>1332</v>
      </c>
      <c r="E7555" t="s">
        <v>1332</v>
      </c>
      <c r="F7555" t="s">
        <v>5</v>
      </c>
      <c r="G7555" t="s">
        <v>28</v>
      </c>
      <c r="H7555" t="s">
        <v>828</v>
      </c>
      <c r="I7555" t="str">
        <f>_xlfn.XLOOKUP(H7555,'Customers'!A7555:A7954,'Customers'!B7555:B7954," ")</f>
        <v xml:space="preserve"> </v>
      </c>
      <c r="J7555" t="s">
        <v>828</v>
      </c>
      <c r="K7555" t="s">
        <v>16067</v>
      </c>
      <c r="L7555" t="str">
        <f t="shared" si="590"/>
        <v>OK</v>
      </c>
      <c r="M7555" t="str">
        <f t="shared" si="591"/>
        <v>NOT  NULL</v>
      </c>
      <c r="N7555">
        <f t="shared" si="592"/>
        <v>1</v>
      </c>
      <c r="O7555" t="str">
        <f>IF(ISNA(VLOOKUP(J7555,Vendors!A:A,1,FALSE)),"MISSING VENDER","VALID")</f>
        <v>MISSING VENDER</v>
      </c>
      <c r="P7555" t="str">
        <f>IF(ISNA(VLOOKUP(H7555,'Customers'!A:A,1,FALSE)),"missing customer ","valid")</f>
        <v xml:space="preserve">missing customer </v>
      </c>
      <c r="Q7555" t="str">
        <f t="shared" si="593"/>
        <v>VALID</v>
      </c>
      <c r="R7555" t="str">
        <f t="shared" si="594"/>
        <v>VALID</v>
      </c>
    </row>
    <row r="7556" spans="1:18" x14ac:dyDescent="0.25">
      <c r="A7556" t="s">
        <v>16068</v>
      </c>
      <c r="B7556" s="1">
        <v>45172</v>
      </c>
      <c r="C7556">
        <v>-46875.54</v>
      </c>
      <c r="D7556" t="s">
        <v>826</v>
      </c>
      <c r="E7556" t="s">
        <v>892</v>
      </c>
      <c r="F7556" t="s">
        <v>4</v>
      </c>
      <c r="G7556" t="s">
        <v>18</v>
      </c>
      <c r="H7556" t="s">
        <v>828</v>
      </c>
      <c r="I7556" t="str">
        <f>_xlfn.XLOOKUP(H7556,'Customers'!A7556:A7955,'Customers'!B7556:B7955," ")</f>
        <v xml:space="preserve"> </v>
      </c>
      <c r="J7556" t="s">
        <v>1104</v>
      </c>
      <c r="K7556" t="s">
        <v>16069</v>
      </c>
      <c r="L7556" t="str">
        <f t="shared" si="590"/>
        <v>OK</v>
      </c>
      <c r="M7556" t="str">
        <f t="shared" si="591"/>
        <v>NOT  NULL</v>
      </c>
      <c r="N7556">
        <f t="shared" si="592"/>
        <v>1</v>
      </c>
      <c r="O7556" t="str">
        <f>IF(ISNA(VLOOKUP(J7556,Vendors!A:A,1,FALSE)),"MISSING VENDER","VALID")</f>
        <v>VALID</v>
      </c>
      <c r="P7556" t="str">
        <f>IF(ISNA(VLOOKUP(H7556,'Customers'!A:A,1,FALSE)),"missing customer ","valid")</f>
        <v xml:space="preserve">missing customer </v>
      </c>
      <c r="Q7556" t="str">
        <f t="shared" si="593"/>
        <v>VALID</v>
      </c>
      <c r="R7556" t="str">
        <f t="shared" si="594"/>
        <v>VALID</v>
      </c>
    </row>
    <row r="7557" spans="1:18" x14ac:dyDescent="0.25">
      <c r="A7557" t="s">
        <v>16070</v>
      </c>
      <c r="B7557" s="1">
        <v>45030</v>
      </c>
      <c r="C7557">
        <v>-50880.86</v>
      </c>
      <c r="D7557" t="s">
        <v>826</v>
      </c>
      <c r="E7557" t="s">
        <v>892</v>
      </c>
      <c r="F7557" t="s">
        <v>5</v>
      </c>
      <c r="G7557" t="s">
        <v>25</v>
      </c>
      <c r="H7557" t="s">
        <v>828</v>
      </c>
      <c r="I7557" t="str">
        <f>_xlfn.XLOOKUP(H7557,'Customers'!A7557:A7956,'Customers'!B7557:B7956," ")</f>
        <v xml:space="preserve"> </v>
      </c>
      <c r="J7557" t="s">
        <v>1506</v>
      </c>
      <c r="K7557" t="s">
        <v>16071</v>
      </c>
      <c r="L7557" t="str">
        <f t="shared" si="590"/>
        <v>OK</v>
      </c>
      <c r="M7557" t="str">
        <f t="shared" si="591"/>
        <v>NOT  NULL</v>
      </c>
      <c r="N7557">
        <f t="shared" si="592"/>
        <v>1</v>
      </c>
      <c r="O7557" t="str">
        <f>IF(ISNA(VLOOKUP(J7557,Vendors!A:A,1,FALSE)),"MISSING VENDER","VALID")</f>
        <v>VALID</v>
      </c>
      <c r="P7557" t="str">
        <f>IF(ISNA(VLOOKUP(H7557,'Customers'!A:A,1,FALSE)),"missing customer ","valid")</f>
        <v xml:space="preserve">missing customer </v>
      </c>
      <c r="Q7557" t="str">
        <f t="shared" si="593"/>
        <v>VALID</v>
      </c>
      <c r="R7557" t="str">
        <f t="shared" si="594"/>
        <v>VALID</v>
      </c>
    </row>
    <row r="7558" spans="1:18" x14ac:dyDescent="0.25">
      <c r="A7558" t="s">
        <v>16072</v>
      </c>
      <c r="B7558" s="1">
        <v>45276</v>
      </c>
      <c r="C7558">
        <v>261216.97</v>
      </c>
      <c r="D7558" t="s">
        <v>836</v>
      </c>
      <c r="E7558" t="s">
        <v>837</v>
      </c>
      <c r="F7558" t="s">
        <v>5</v>
      </c>
      <c r="G7558" t="s">
        <v>18</v>
      </c>
      <c r="H7558" t="s">
        <v>327</v>
      </c>
      <c r="I7558" t="str">
        <f>_xlfn.XLOOKUP(H7558,'Customers'!A7558:A7957,'Customers'!B7558:B7957," ")</f>
        <v xml:space="preserve"> </v>
      </c>
      <c r="J7558" t="s">
        <v>828</v>
      </c>
      <c r="K7558" t="s">
        <v>16073</v>
      </c>
      <c r="L7558" t="str">
        <f t="shared" si="590"/>
        <v>OK</v>
      </c>
      <c r="M7558" t="str">
        <f t="shared" si="591"/>
        <v>NOT  NULL</v>
      </c>
      <c r="N7558">
        <f t="shared" si="592"/>
        <v>1</v>
      </c>
      <c r="O7558" t="str">
        <f>IF(ISNA(VLOOKUP(J7558,Vendors!A:A,1,FALSE)),"MISSING VENDER","VALID")</f>
        <v>MISSING VENDER</v>
      </c>
      <c r="P7558" t="str">
        <f>IF(ISNA(VLOOKUP(H7558,'Customers'!A:A,1,FALSE)),"missing customer ","valid")</f>
        <v>valid</v>
      </c>
      <c r="Q7558" t="str">
        <f t="shared" si="593"/>
        <v>VALID</v>
      </c>
      <c r="R7558" t="str">
        <f t="shared" si="594"/>
        <v>VALID</v>
      </c>
    </row>
    <row r="7559" spans="1:18" x14ac:dyDescent="0.25">
      <c r="A7559" t="s">
        <v>16074</v>
      </c>
      <c r="B7559" s="1">
        <v>44623</v>
      </c>
      <c r="C7559">
        <v>-35873.56</v>
      </c>
      <c r="D7559" t="s">
        <v>826</v>
      </c>
      <c r="E7559" t="s">
        <v>851</v>
      </c>
      <c r="F7559" t="s">
        <v>5</v>
      </c>
      <c r="G7559" t="s">
        <v>25</v>
      </c>
      <c r="H7559" t="s">
        <v>828</v>
      </c>
      <c r="I7559" t="str">
        <f>_xlfn.XLOOKUP(H7559,'Customers'!A7559:A7958,'Customers'!B7559:B7958," ")</f>
        <v xml:space="preserve"> </v>
      </c>
      <c r="J7559" t="s">
        <v>852</v>
      </c>
      <c r="K7559" t="s">
        <v>16075</v>
      </c>
      <c r="L7559" t="str">
        <f t="shared" si="590"/>
        <v>OK</v>
      </c>
      <c r="M7559" t="str">
        <f t="shared" si="591"/>
        <v>NOT  NULL</v>
      </c>
      <c r="N7559">
        <f t="shared" si="592"/>
        <v>1</v>
      </c>
      <c r="O7559" t="str">
        <f>IF(ISNA(VLOOKUP(J7559,Vendors!A:A,1,FALSE)),"MISSING VENDER","VALID")</f>
        <v>VALID</v>
      </c>
      <c r="P7559" t="str">
        <f>IF(ISNA(VLOOKUP(H7559,'Customers'!A:A,1,FALSE)),"missing customer ","valid")</f>
        <v xml:space="preserve">missing customer </v>
      </c>
      <c r="Q7559" t="str">
        <f t="shared" si="593"/>
        <v>VALID</v>
      </c>
      <c r="R7559" t="str">
        <f t="shared" si="594"/>
        <v>VALID</v>
      </c>
    </row>
    <row r="7560" spans="1:18" x14ac:dyDescent="0.25">
      <c r="A7560" t="s">
        <v>16076</v>
      </c>
      <c r="B7560" s="1">
        <v>44673</v>
      </c>
      <c r="C7560">
        <v>-28872.46</v>
      </c>
      <c r="D7560" t="s">
        <v>826</v>
      </c>
      <c r="E7560" t="s">
        <v>843</v>
      </c>
      <c r="F7560" t="s">
        <v>5</v>
      </c>
      <c r="G7560" t="s">
        <v>28</v>
      </c>
      <c r="H7560" t="s">
        <v>828</v>
      </c>
      <c r="I7560" t="str">
        <f>_xlfn.XLOOKUP(H7560,'Customers'!A7560:A7959,'Customers'!B7560:B7959," ")</f>
        <v xml:space="preserve"> </v>
      </c>
      <c r="J7560" t="s">
        <v>1005</v>
      </c>
      <c r="K7560" t="s">
        <v>16077</v>
      </c>
      <c r="L7560" t="str">
        <f t="shared" si="590"/>
        <v>OK</v>
      </c>
      <c r="M7560" t="str">
        <f t="shared" si="591"/>
        <v>NOT  NULL</v>
      </c>
      <c r="N7560">
        <f t="shared" si="592"/>
        <v>1</v>
      </c>
      <c r="O7560" t="str">
        <f>IF(ISNA(VLOOKUP(J7560,Vendors!A:A,1,FALSE)),"MISSING VENDER","VALID")</f>
        <v>VALID</v>
      </c>
      <c r="P7560" t="str">
        <f>IF(ISNA(VLOOKUP(H7560,'Customers'!A:A,1,FALSE)),"missing customer ","valid")</f>
        <v xml:space="preserve">missing customer </v>
      </c>
      <c r="Q7560" t="str">
        <f t="shared" si="593"/>
        <v>VALID</v>
      </c>
      <c r="R7560" t="str">
        <f t="shared" si="594"/>
        <v>VALID</v>
      </c>
    </row>
    <row r="7561" spans="1:18" x14ac:dyDescent="0.25">
      <c r="A7561" t="s">
        <v>16078</v>
      </c>
      <c r="B7561" s="1">
        <v>45263</v>
      </c>
      <c r="C7561">
        <v>-2000</v>
      </c>
      <c r="D7561" t="s">
        <v>826</v>
      </c>
      <c r="E7561" t="s">
        <v>832</v>
      </c>
      <c r="F7561" t="s">
        <v>4</v>
      </c>
      <c r="G7561" t="s">
        <v>14</v>
      </c>
      <c r="H7561" t="s">
        <v>828</v>
      </c>
      <c r="I7561" t="str">
        <f>_xlfn.XLOOKUP(H7561,'Customers'!A7561:A7960,'Customers'!B7561:B7960," ")</f>
        <v xml:space="preserve"> </v>
      </c>
      <c r="J7561" t="s">
        <v>1224</v>
      </c>
      <c r="K7561" t="s">
        <v>16079</v>
      </c>
      <c r="L7561" t="str">
        <f t="shared" si="590"/>
        <v>OK</v>
      </c>
      <c r="M7561" t="str">
        <f t="shared" si="591"/>
        <v>NOT  NULL</v>
      </c>
      <c r="N7561">
        <f t="shared" si="592"/>
        <v>1</v>
      </c>
      <c r="O7561" t="str">
        <f>IF(ISNA(VLOOKUP(J7561,Vendors!A:A,1,FALSE)),"MISSING VENDER","VALID")</f>
        <v>VALID</v>
      </c>
      <c r="P7561" t="str">
        <f>IF(ISNA(VLOOKUP(H7561,'Customers'!A:A,1,FALSE)),"missing customer ","valid")</f>
        <v xml:space="preserve">missing customer </v>
      </c>
      <c r="Q7561" t="str">
        <f t="shared" si="593"/>
        <v>VALID</v>
      </c>
      <c r="R7561" t="str">
        <f t="shared" si="594"/>
        <v>VALID</v>
      </c>
    </row>
    <row r="7562" spans="1:18" x14ac:dyDescent="0.25">
      <c r="A7562" t="s">
        <v>16080</v>
      </c>
      <c r="B7562" s="1">
        <v>44651</v>
      </c>
      <c r="C7562">
        <v>-61768.19</v>
      </c>
      <c r="D7562" t="s">
        <v>826</v>
      </c>
      <c r="E7562" t="s">
        <v>832</v>
      </c>
      <c r="F7562" t="s">
        <v>4</v>
      </c>
      <c r="G7562" t="s">
        <v>18</v>
      </c>
      <c r="H7562" t="s">
        <v>828</v>
      </c>
      <c r="I7562" t="str">
        <f>_xlfn.XLOOKUP(H7562,'Customers'!A7562:A7961,'Customers'!B7562:B7961," ")</f>
        <v xml:space="preserve"> </v>
      </c>
      <c r="J7562" t="s">
        <v>1527</v>
      </c>
      <c r="K7562" t="s">
        <v>16081</v>
      </c>
      <c r="L7562" t="str">
        <f t="shared" si="590"/>
        <v>OK</v>
      </c>
      <c r="M7562" t="str">
        <f t="shared" si="591"/>
        <v>NOT  NULL</v>
      </c>
      <c r="N7562">
        <f t="shared" si="592"/>
        <v>1</v>
      </c>
      <c r="O7562" t="str">
        <f>IF(ISNA(VLOOKUP(J7562,Vendors!A:A,1,FALSE)),"MISSING VENDER","VALID")</f>
        <v>VALID</v>
      </c>
      <c r="P7562" t="str">
        <f>IF(ISNA(VLOOKUP(H7562,'Customers'!A:A,1,FALSE)),"missing customer ","valid")</f>
        <v xml:space="preserve">missing customer </v>
      </c>
      <c r="Q7562" t="str">
        <f t="shared" si="593"/>
        <v>VALID</v>
      </c>
      <c r="R7562" t="str">
        <f t="shared" si="594"/>
        <v>VALID</v>
      </c>
    </row>
    <row r="7563" spans="1:18" x14ac:dyDescent="0.25">
      <c r="A7563" t="s">
        <v>16082</v>
      </c>
      <c r="B7563" s="1">
        <v>44901</v>
      </c>
      <c r="C7563">
        <v>-31684.39</v>
      </c>
      <c r="D7563" t="s">
        <v>826</v>
      </c>
      <c r="E7563" t="s">
        <v>865</v>
      </c>
      <c r="F7563" t="s">
        <v>4</v>
      </c>
      <c r="G7563" t="s">
        <v>18</v>
      </c>
      <c r="H7563" t="s">
        <v>828</v>
      </c>
      <c r="I7563" t="str">
        <f>_xlfn.XLOOKUP(H7563,'Customers'!A7563:A7962,'Customers'!B7563:B7962," ")</f>
        <v xml:space="preserve"> </v>
      </c>
      <c r="J7563" t="s">
        <v>2739</v>
      </c>
      <c r="K7563" t="s">
        <v>16083</v>
      </c>
      <c r="L7563" t="str">
        <f t="shared" si="590"/>
        <v>OK</v>
      </c>
      <c r="M7563" t="str">
        <f t="shared" si="591"/>
        <v>NOT  NULL</v>
      </c>
      <c r="N7563">
        <f t="shared" si="592"/>
        <v>1</v>
      </c>
      <c r="O7563" t="str">
        <f>IF(ISNA(VLOOKUP(J7563,Vendors!A:A,1,FALSE)),"MISSING VENDER","VALID")</f>
        <v>VALID</v>
      </c>
      <c r="P7563" t="str">
        <f>IF(ISNA(VLOOKUP(H7563,'Customers'!A:A,1,FALSE)),"missing customer ","valid")</f>
        <v xml:space="preserve">missing customer </v>
      </c>
      <c r="Q7563" t="str">
        <f t="shared" si="593"/>
        <v>VALID</v>
      </c>
      <c r="R7563" t="str">
        <f t="shared" si="594"/>
        <v>VALID</v>
      </c>
    </row>
    <row r="7564" spans="1:18" x14ac:dyDescent="0.25">
      <c r="A7564" t="s">
        <v>16084</v>
      </c>
      <c r="B7564" s="1">
        <v>45277</v>
      </c>
      <c r="C7564">
        <v>157343.51999999999</v>
      </c>
      <c r="D7564" t="s">
        <v>836</v>
      </c>
      <c r="E7564" t="s">
        <v>837</v>
      </c>
      <c r="F7564" t="s">
        <v>4</v>
      </c>
      <c r="G7564" t="s">
        <v>25</v>
      </c>
      <c r="H7564" t="s">
        <v>137</v>
      </c>
      <c r="I7564" t="str">
        <f>_xlfn.XLOOKUP(H7564,'Customers'!A7564:A7963,'Customers'!B7564:B7963," ")</f>
        <v xml:space="preserve"> </v>
      </c>
      <c r="J7564" t="s">
        <v>828</v>
      </c>
      <c r="K7564" t="s">
        <v>16085</v>
      </c>
      <c r="L7564" t="str">
        <f t="shared" si="590"/>
        <v>OK</v>
      </c>
      <c r="M7564" t="str">
        <f t="shared" si="591"/>
        <v>NOT  NULL</v>
      </c>
      <c r="N7564">
        <f t="shared" si="592"/>
        <v>1</v>
      </c>
      <c r="O7564" t="str">
        <f>IF(ISNA(VLOOKUP(J7564,Vendors!A:A,1,FALSE)),"MISSING VENDER","VALID")</f>
        <v>MISSING VENDER</v>
      </c>
      <c r="P7564" t="str">
        <f>IF(ISNA(VLOOKUP(H7564,'Customers'!A:A,1,FALSE)),"missing customer ","valid")</f>
        <v>valid</v>
      </c>
      <c r="Q7564" t="str">
        <f t="shared" si="593"/>
        <v>VALID</v>
      </c>
      <c r="R7564" t="str">
        <f t="shared" si="594"/>
        <v>VALID</v>
      </c>
    </row>
    <row r="7565" spans="1:18" x14ac:dyDescent="0.25">
      <c r="A7565" t="s">
        <v>16086</v>
      </c>
      <c r="B7565" s="1">
        <v>45100</v>
      </c>
      <c r="C7565">
        <v>74084.12</v>
      </c>
      <c r="D7565" t="s">
        <v>836</v>
      </c>
      <c r="E7565" t="s">
        <v>855</v>
      </c>
      <c r="F7565" t="s">
        <v>3</v>
      </c>
      <c r="G7565" t="s">
        <v>25</v>
      </c>
      <c r="H7565" t="s">
        <v>341</v>
      </c>
      <c r="I7565" t="str">
        <f>_xlfn.XLOOKUP(H7565,'Customers'!A7565:A7964,'Customers'!B7565:B7964," ")</f>
        <v xml:space="preserve"> </v>
      </c>
      <c r="J7565" t="s">
        <v>828</v>
      </c>
      <c r="K7565" t="s">
        <v>16087</v>
      </c>
      <c r="L7565" t="str">
        <f t="shared" si="590"/>
        <v>OK</v>
      </c>
      <c r="M7565" t="str">
        <f t="shared" si="591"/>
        <v>NOT  NULL</v>
      </c>
      <c r="N7565">
        <f t="shared" si="592"/>
        <v>1</v>
      </c>
      <c r="O7565" t="str">
        <f>IF(ISNA(VLOOKUP(J7565,Vendors!A:A,1,FALSE)),"MISSING VENDER","VALID")</f>
        <v>MISSING VENDER</v>
      </c>
      <c r="P7565" t="str">
        <f>IF(ISNA(VLOOKUP(H7565,'Customers'!A:A,1,FALSE)),"missing customer ","valid")</f>
        <v>valid</v>
      </c>
      <c r="Q7565" t="str">
        <f t="shared" si="593"/>
        <v>VALID</v>
      </c>
      <c r="R7565" t="str">
        <f t="shared" si="594"/>
        <v>VALID</v>
      </c>
    </row>
    <row r="7566" spans="1:18" x14ac:dyDescent="0.25">
      <c r="A7566" t="s">
        <v>16088</v>
      </c>
      <c r="B7566" s="1">
        <v>45124</v>
      </c>
      <c r="C7566">
        <v>-2893.78</v>
      </c>
      <c r="D7566" t="s">
        <v>826</v>
      </c>
      <c r="E7566" t="s">
        <v>827</v>
      </c>
      <c r="F7566" t="s">
        <v>3</v>
      </c>
      <c r="G7566" t="s">
        <v>25</v>
      </c>
      <c r="H7566" t="s">
        <v>828</v>
      </c>
      <c r="I7566" t="str">
        <f>_xlfn.XLOOKUP(H7566,'Customers'!A7566:A7965,'Customers'!B7566:B7965," ")</f>
        <v xml:space="preserve"> </v>
      </c>
      <c r="J7566" t="s">
        <v>1143</v>
      </c>
      <c r="K7566" t="s">
        <v>16089</v>
      </c>
      <c r="L7566" t="str">
        <f t="shared" si="590"/>
        <v>OK</v>
      </c>
      <c r="M7566" t="str">
        <f t="shared" si="591"/>
        <v>NOT  NULL</v>
      </c>
      <c r="N7566">
        <f t="shared" si="592"/>
        <v>1</v>
      </c>
      <c r="O7566" t="str">
        <f>IF(ISNA(VLOOKUP(J7566,Vendors!A:A,1,FALSE)),"MISSING VENDER","VALID")</f>
        <v>VALID</v>
      </c>
      <c r="P7566" t="str">
        <f>IF(ISNA(VLOOKUP(H7566,'Customers'!A:A,1,FALSE)),"missing customer ","valid")</f>
        <v xml:space="preserve">missing customer </v>
      </c>
      <c r="Q7566" t="str">
        <f t="shared" si="593"/>
        <v>VALID</v>
      </c>
      <c r="R7566" t="str">
        <f t="shared" si="594"/>
        <v>VALID</v>
      </c>
    </row>
    <row r="7567" spans="1:18" x14ac:dyDescent="0.25">
      <c r="A7567" t="s">
        <v>16090</v>
      </c>
      <c r="B7567" s="1">
        <v>44963</v>
      </c>
      <c r="C7567">
        <v>34267.769999999997</v>
      </c>
      <c r="D7567" t="s">
        <v>1332</v>
      </c>
      <c r="E7567" t="s">
        <v>1332</v>
      </c>
      <c r="F7567" t="s">
        <v>3</v>
      </c>
      <c r="G7567" t="s">
        <v>14</v>
      </c>
      <c r="H7567" t="s">
        <v>828</v>
      </c>
      <c r="I7567" t="str">
        <f>_xlfn.XLOOKUP(H7567,'Customers'!A7567:A7966,'Customers'!B7567:B7966," ")</f>
        <v xml:space="preserve"> </v>
      </c>
      <c r="J7567" t="s">
        <v>828</v>
      </c>
      <c r="K7567" t="s">
        <v>16091</v>
      </c>
      <c r="L7567" t="str">
        <f t="shared" si="590"/>
        <v>OK</v>
      </c>
      <c r="M7567" t="str">
        <f t="shared" si="591"/>
        <v>NOT  NULL</v>
      </c>
      <c r="N7567">
        <f t="shared" si="592"/>
        <v>1</v>
      </c>
      <c r="O7567" t="str">
        <f>IF(ISNA(VLOOKUP(J7567,Vendors!A:A,1,FALSE)),"MISSING VENDER","VALID")</f>
        <v>MISSING VENDER</v>
      </c>
      <c r="P7567" t="str">
        <f>IF(ISNA(VLOOKUP(H7567,'Customers'!A:A,1,FALSE)),"missing customer ","valid")</f>
        <v xml:space="preserve">missing customer </v>
      </c>
      <c r="Q7567" t="str">
        <f t="shared" si="593"/>
        <v>VALID</v>
      </c>
      <c r="R7567" t="str">
        <f t="shared" si="594"/>
        <v>VALID</v>
      </c>
    </row>
    <row r="7568" spans="1:18" x14ac:dyDescent="0.25">
      <c r="A7568" t="s">
        <v>16092</v>
      </c>
      <c r="B7568" s="1">
        <v>44920</v>
      </c>
      <c r="C7568">
        <v>155568.42000000001</v>
      </c>
      <c r="D7568" t="s">
        <v>836</v>
      </c>
      <c r="E7568" t="s">
        <v>855</v>
      </c>
      <c r="F7568" t="s">
        <v>3</v>
      </c>
      <c r="G7568" t="s">
        <v>18</v>
      </c>
      <c r="H7568" t="s">
        <v>411</v>
      </c>
      <c r="I7568" t="str">
        <f>_xlfn.XLOOKUP(H7568,'Customers'!A7568:A7967,'Customers'!B7568:B7967," ")</f>
        <v xml:space="preserve"> </v>
      </c>
      <c r="J7568" t="s">
        <v>828</v>
      </c>
      <c r="K7568" t="s">
        <v>16093</v>
      </c>
      <c r="L7568" t="str">
        <f t="shared" si="590"/>
        <v>OK</v>
      </c>
      <c r="M7568" t="str">
        <f t="shared" si="591"/>
        <v>NOT  NULL</v>
      </c>
      <c r="N7568">
        <f t="shared" si="592"/>
        <v>1</v>
      </c>
      <c r="O7568" t="str">
        <f>IF(ISNA(VLOOKUP(J7568,Vendors!A:A,1,FALSE)),"MISSING VENDER","VALID")</f>
        <v>MISSING VENDER</v>
      </c>
      <c r="P7568" t="str">
        <f>IF(ISNA(VLOOKUP(H7568,'Customers'!A:A,1,FALSE)),"missing customer ","valid")</f>
        <v>valid</v>
      </c>
      <c r="Q7568" t="str">
        <f t="shared" si="593"/>
        <v>VALID</v>
      </c>
      <c r="R7568" t="str">
        <f t="shared" si="594"/>
        <v>VALID</v>
      </c>
    </row>
    <row r="7569" spans="1:18" x14ac:dyDescent="0.25">
      <c r="A7569" t="s">
        <v>16094</v>
      </c>
      <c r="B7569" s="1">
        <v>44682</v>
      </c>
      <c r="C7569">
        <v>14930.75</v>
      </c>
      <c r="D7569" t="s">
        <v>1332</v>
      </c>
      <c r="E7569" t="s">
        <v>1332</v>
      </c>
      <c r="F7569" t="s">
        <v>4</v>
      </c>
      <c r="G7569" t="s">
        <v>28</v>
      </c>
      <c r="H7569" t="s">
        <v>828</v>
      </c>
      <c r="I7569" t="str">
        <f>_xlfn.XLOOKUP(H7569,'Customers'!A7569:A7968,'Customers'!B7569:B7968," ")</f>
        <v xml:space="preserve"> </v>
      </c>
      <c r="J7569" t="s">
        <v>828</v>
      </c>
      <c r="K7569" t="s">
        <v>16095</v>
      </c>
      <c r="L7569" t="str">
        <f t="shared" si="590"/>
        <v>OK</v>
      </c>
      <c r="M7569" t="str">
        <f t="shared" si="591"/>
        <v>NOT  NULL</v>
      </c>
      <c r="N7569">
        <f t="shared" si="592"/>
        <v>1</v>
      </c>
      <c r="O7569" t="str">
        <f>IF(ISNA(VLOOKUP(J7569,Vendors!A:A,1,FALSE)),"MISSING VENDER","VALID")</f>
        <v>MISSING VENDER</v>
      </c>
      <c r="P7569" t="str">
        <f>IF(ISNA(VLOOKUP(H7569,'Customers'!A:A,1,FALSE)),"missing customer ","valid")</f>
        <v xml:space="preserve">missing customer </v>
      </c>
      <c r="Q7569" t="str">
        <f t="shared" si="593"/>
        <v>VALID</v>
      </c>
      <c r="R7569" t="str">
        <f t="shared" si="594"/>
        <v>VALID</v>
      </c>
    </row>
    <row r="7570" spans="1:18" x14ac:dyDescent="0.25">
      <c r="A7570" t="s">
        <v>16096</v>
      </c>
      <c r="B7570" s="1">
        <v>45207</v>
      </c>
      <c r="C7570">
        <v>60088.65</v>
      </c>
      <c r="D7570" t="s">
        <v>836</v>
      </c>
      <c r="E7570" t="s">
        <v>837</v>
      </c>
      <c r="F7570" t="s">
        <v>3</v>
      </c>
      <c r="G7570" t="s">
        <v>25</v>
      </c>
      <c r="H7570" t="s">
        <v>213</v>
      </c>
      <c r="I7570" t="str">
        <f>_xlfn.XLOOKUP(H7570,'Customers'!A7570:A7969,'Customers'!B7570:B7969," ")</f>
        <v xml:space="preserve"> </v>
      </c>
      <c r="J7570" t="s">
        <v>828</v>
      </c>
      <c r="K7570" t="s">
        <v>16097</v>
      </c>
      <c r="L7570" t="str">
        <f t="shared" si="590"/>
        <v>OK</v>
      </c>
      <c r="M7570" t="str">
        <f t="shared" si="591"/>
        <v>NOT  NULL</v>
      </c>
      <c r="N7570">
        <f t="shared" si="592"/>
        <v>1</v>
      </c>
      <c r="O7570" t="str">
        <f>IF(ISNA(VLOOKUP(J7570,Vendors!A:A,1,FALSE)),"MISSING VENDER","VALID")</f>
        <v>MISSING VENDER</v>
      </c>
      <c r="P7570" t="str">
        <f>IF(ISNA(VLOOKUP(H7570,'Customers'!A:A,1,FALSE)),"missing customer ","valid")</f>
        <v>valid</v>
      </c>
      <c r="Q7570" t="str">
        <f t="shared" si="593"/>
        <v>VALID</v>
      </c>
      <c r="R7570" t="str">
        <f t="shared" si="594"/>
        <v>VALID</v>
      </c>
    </row>
    <row r="7571" spans="1:18" x14ac:dyDescent="0.25">
      <c r="A7571" t="s">
        <v>16098</v>
      </c>
      <c r="B7571" s="1">
        <v>44808</v>
      </c>
      <c r="C7571">
        <v>154770.48000000001</v>
      </c>
      <c r="D7571" t="s">
        <v>836</v>
      </c>
      <c r="E7571" t="s">
        <v>855</v>
      </c>
      <c r="F7571" t="s">
        <v>3</v>
      </c>
      <c r="G7571" t="s">
        <v>18</v>
      </c>
      <c r="H7571" t="s">
        <v>23</v>
      </c>
      <c r="I7571" t="str">
        <f>_xlfn.XLOOKUP(H7571,'Customers'!A7571:A7970,'Customers'!B7571:B7970," ")</f>
        <v xml:space="preserve"> </v>
      </c>
      <c r="J7571" t="s">
        <v>828</v>
      </c>
      <c r="K7571" t="s">
        <v>16099</v>
      </c>
      <c r="L7571" t="str">
        <f t="shared" si="590"/>
        <v>OK</v>
      </c>
      <c r="M7571" t="str">
        <f t="shared" si="591"/>
        <v>NOT  NULL</v>
      </c>
      <c r="N7571">
        <f t="shared" si="592"/>
        <v>1</v>
      </c>
      <c r="O7571" t="str">
        <f>IF(ISNA(VLOOKUP(J7571,Vendors!A:A,1,FALSE)),"MISSING VENDER","VALID")</f>
        <v>MISSING VENDER</v>
      </c>
      <c r="P7571" t="str">
        <f>IF(ISNA(VLOOKUP(H7571,'Customers'!A:A,1,FALSE)),"missing customer ","valid")</f>
        <v>valid</v>
      </c>
      <c r="Q7571" t="str">
        <f t="shared" si="593"/>
        <v>VALID</v>
      </c>
      <c r="R7571" t="str">
        <f t="shared" si="594"/>
        <v>VALID</v>
      </c>
    </row>
    <row r="7572" spans="1:18" x14ac:dyDescent="0.25">
      <c r="A7572" t="s">
        <v>16100</v>
      </c>
      <c r="B7572" s="1">
        <v>44970</v>
      </c>
      <c r="C7572">
        <v>-15115.41</v>
      </c>
      <c r="D7572" t="s">
        <v>826</v>
      </c>
      <c r="E7572" t="s">
        <v>832</v>
      </c>
      <c r="F7572" t="s">
        <v>4</v>
      </c>
      <c r="G7572" t="s">
        <v>14</v>
      </c>
      <c r="H7572" t="s">
        <v>828</v>
      </c>
      <c r="I7572" t="str">
        <f>_xlfn.XLOOKUP(H7572,'Customers'!A7572:A7971,'Customers'!B7572:B7971," ")</f>
        <v xml:space="preserve"> </v>
      </c>
      <c r="J7572" t="s">
        <v>1119</v>
      </c>
      <c r="K7572" t="s">
        <v>16101</v>
      </c>
      <c r="L7572" t="str">
        <f t="shared" si="590"/>
        <v>OK</v>
      </c>
      <c r="M7572" t="str">
        <f t="shared" si="591"/>
        <v>NOT  NULL</v>
      </c>
      <c r="N7572">
        <f t="shared" si="592"/>
        <v>1</v>
      </c>
      <c r="O7572" t="str">
        <f>IF(ISNA(VLOOKUP(J7572,Vendors!A:A,1,FALSE)),"MISSING VENDER","VALID")</f>
        <v>VALID</v>
      </c>
      <c r="P7572" t="str">
        <f>IF(ISNA(VLOOKUP(H7572,'Customers'!A:A,1,FALSE)),"missing customer ","valid")</f>
        <v xml:space="preserve">missing customer </v>
      </c>
      <c r="Q7572" t="str">
        <f t="shared" si="593"/>
        <v>VALID</v>
      </c>
      <c r="R7572" t="str">
        <f t="shared" si="594"/>
        <v>VALID</v>
      </c>
    </row>
    <row r="7573" spans="1:18" x14ac:dyDescent="0.25">
      <c r="A7573" t="s">
        <v>16102</v>
      </c>
      <c r="B7573" s="1">
        <v>44716</v>
      </c>
      <c r="C7573">
        <v>190869.48</v>
      </c>
      <c r="D7573" t="s">
        <v>836</v>
      </c>
      <c r="E7573" t="s">
        <v>855</v>
      </c>
      <c r="F7573" t="s">
        <v>4</v>
      </c>
      <c r="G7573" t="s">
        <v>14</v>
      </c>
      <c r="H7573" t="s">
        <v>181</v>
      </c>
      <c r="I7573" t="str">
        <f>_xlfn.XLOOKUP(H7573,'Customers'!A7573:A7972,'Customers'!B7573:B7972," ")</f>
        <v xml:space="preserve"> </v>
      </c>
      <c r="J7573" t="s">
        <v>828</v>
      </c>
      <c r="K7573" t="s">
        <v>16103</v>
      </c>
      <c r="L7573" t="str">
        <f t="shared" si="590"/>
        <v>OK</v>
      </c>
      <c r="M7573" t="str">
        <f t="shared" si="591"/>
        <v>NOT  NULL</v>
      </c>
      <c r="N7573">
        <f t="shared" si="592"/>
        <v>1</v>
      </c>
      <c r="O7573" t="str">
        <f>IF(ISNA(VLOOKUP(J7573,Vendors!A:A,1,FALSE)),"MISSING VENDER","VALID")</f>
        <v>MISSING VENDER</v>
      </c>
      <c r="P7573" t="str">
        <f>IF(ISNA(VLOOKUP(H7573,'Customers'!A:A,1,FALSE)),"missing customer ","valid")</f>
        <v>valid</v>
      </c>
      <c r="Q7573" t="str">
        <f t="shared" si="593"/>
        <v>VALID</v>
      </c>
      <c r="R7573" t="str">
        <f t="shared" si="594"/>
        <v>VALID</v>
      </c>
    </row>
    <row r="7574" spans="1:18" x14ac:dyDescent="0.25">
      <c r="A7574" t="s">
        <v>16104</v>
      </c>
      <c r="B7574" s="1">
        <v>45202</v>
      </c>
      <c r="C7574">
        <v>224510.62</v>
      </c>
      <c r="D7574" t="s">
        <v>836</v>
      </c>
      <c r="E7574" t="s">
        <v>837</v>
      </c>
      <c r="F7574" t="s">
        <v>5</v>
      </c>
      <c r="G7574" t="s">
        <v>28</v>
      </c>
      <c r="H7574" t="s">
        <v>665</v>
      </c>
      <c r="I7574" t="str">
        <f>_xlfn.XLOOKUP(H7574,'Customers'!A7574:A7973,'Customers'!B7574:B7973," ")</f>
        <v xml:space="preserve"> </v>
      </c>
      <c r="J7574" t="s">
        <v>828</v>
      </c>
      <c r="K7574" t="s">
        <v>16105</v>
      </c>
      <c r="L7574" t="str">
        <f t="shared" si="590"/>
        <v>OK</v>
      </c>
      <c r="M7574" t="str">
        <f t="shared" si="591"/>
        <v>NOT  NULL</v>
      </c>
      <c r="N7574">
        <f t="shared" si="592"/>
        <v>1</v>
      </c>
      <c r="O7574" t="str">
        <f>IF(ISNA(VLOOKUP(J7574,Vendors!A:A,1,FALSE)),"MISSING VENDER","VALID")</f>
        <v>MISSING VENDER</v>
      </c>
      <c r="P7574" t="str">
        <f>IF(ISNA(VLOOKUP(H7574,'Customers'!A:A,1,FALSE)),"missing customer ","valid")</f>
        <v>valid</v>
      </c>
      <c r="Q7574" t="str">
        <f t="shared" si="593"/>
        <v>VALID</v>
      </c>
      <c r="R7574" t="str">
        <f t="shared" si="594"/>
        <v>VALID</v>
      </c>
    </row>
    <row r="7575" spans="1:18" x14ac:dyDescent="0.25">
      <c r="A7575" t="s">
        <v>16106</v>
      </c>
      <c r="B7575" s="1">
        <v>45284</v>
      </c>
      <c r="C7575">
        <v>182904.24</v>
      </c>
      <c r="D7575" t="s">
        <v>836</v>
      </c>
      <c r="E7575" t="s">
        <v>837</v>
      </c>
      <c r="F7575" t="s">
        <v>5</v>
      </c>
      <c r="G7575" t="s">
        <v>18</v>
      </c>
      <c r="H7575" t="s">
        <v>93</v>
      </c>
      <c r="I7575" t="str">
        <f>_xlfn.XLOOKUP(H7575,'Customers'!A7575:A7974,'Customers'!B7575:B7974," ")</f>
        <v xml:space="preserve"> </v>
      </c>
      <c r="J7575" t="s">
        <v>828</v>
      </c>
      <c r="K7575" t="s">
        <v>16107</v>
      </c>
      <c r="L7575" t="str">
        <f t="shared" si="590"/>
        <v>OK</v>
      </c>
      <c r="M7575" t="str">
        <f t="shared" si="591"/>
        <v>NOT  NULL</v>
      </c>
      <c r="N7575">
        <f t="shared" si="592"/>
        <v>1</v>
      </c>
      <c r="O7575" t="str">
        <f>IF(ISNA(VLOOKUP(J7575,Vendors!A:A,1,FALSE)),"MISSING VENDER","VALID")</f>
        <v>MISSING VENDER</v>
      </c>
      <c r="P7575" t="str">
        <f>IF(ISNA(VLOOKUP(H7575,'Customers'!A:A,1,FALSE)),"missing customer ","valid")</f>
        <v>valid</v>
      </c>
      <c r="Q7575" t="str">
        <f t="shared" si="593"/>
        <v>VALID</v>
      </c>
      <c r="R7575" t="str">
        <f t="shared" si="594"/>
        <v>VALID</v>
      </c>
    </row>
    <row r="7576" spans="1:18" x14ac:dyDescent="0.25">
      <c r="A7576" t="s">
        <v>16108</v>
      </c>
      <c r="B7576" s="1">
        <v>44569</v>
      </c>
      <c r="C7576">
        <v>221239.39</v>
      </c>
      <c r="D7576" t="s">
        <v>836</v>
      </c>
      <c r="E7576" t="s">
        <v>840</v>
      </c>
      <c r="F7576" t="s">
        <v>4</v>
      </c>
      <c r="G7576" t="s">
        <v>14</v>
      </c>
      <c r="H7576" t="s">
        <v>305</v>
      </c>
      <c r="I7576" t="str">
        <f>_xlfn.XLOOKUP(H7576,'Customers'!A7576:A7975,'Customers'!B7576:B7975," ")</f>
        <v xml:space="preserve"> </v>
      </c>
      <c r="J7576" t="s">
        <v>828</v>
      </c>
      <c r="K7576" t="s">
        <v>16109</v>
      </c>
      <c r="L7576" t="str">
        <f t="shared" si="590"/>
        <v>OK</v>
      </c>
      <c r="M7576" t="str">
        <f t="shared" si="591"/>
        <v>NOT  NULL</v>
      </c>
      <c r="N7576">
        <f t="shared" si="592"/>
        <v>1</v>
      </c>
      <c r="O7576" t="str">
        <f>IF(ISNA(VLOOKUP(J7576,Vendors!A:A,1,FALSE)),"MISSING VENDER","VALID")</f>
        <v>MISSING VENDER</v>
      </c>
      <c r="P7576" t="str">
        <f>IF(ISNA(VLOOKUP(H7576,'Customers'!A:A,1,FALSE)),"missing customer ","valid")</f>
        <v>valid</v>
      </c>
      <c r="Q7576" t="str">
        <f t="shared" si="593"/>
        <v>VALID</v>
      </c>
      <c r="R7576" t="str">
        <f t="shared" si="594"/>
        <v>VALID</v>
      </c>
    </row>
    <row r="7577" spans="1:18" x14ac:dyDescent="0.25">
      <c r="A7577" t="s">
        <v>16110</v>
      </c>
      <c r="B7577" s="1">
        <v>45126</v>
      </c>
      <c r="C7577">
        <v>-71530.03</v>
      </c>
      <c r="D7577" t="s">
        <v>826</v>
      </c>
      <c r="E7577" t="s">
        <v>865</v>
      </c>
      <c r="F7577" t="s">
        <v>4</v>
      </c>
      <c r="G7577" t="s">
        <v>14</v>
      </c>
      <c r="H7577" t="s">
        <v>828</v>
      </c>
      <c r="I7577" t="str">
        <f>_xlfn.XLOOKUP(H7577,'Customers'!A7577:A7976,'Customers'!B7577:B7976," ")</f>
        <v xml:space="preserve"> </v>
      </c>
      <c r="J7577" t="s">
        <v>1358</v>
      </c>
      <c r="K7577" t="s">
        <v>16111</v>
      </c>
      <c r="L7577" t="str">
        <f t="shared" si="590"/>
        <v>OK</v>
      </c>
      <c r="M7577" t="str">
        <f t="shared" si="591"/>
        <v>NOT  NULL</v>
      </c>
      <c r="N7577">
        <f t="shared" si="592"/>
        <v>1</v>
      </c>
      <c r="O7577" t="str">
        <f>IF(ISNA(VLOOKUP(J7577,Vendors!A:A,1,FALSE)),"MISSING VENDER","VALID")</f>
        <v>VALID</v>
      </c>
      <c r="P7577" t="str">
        <f>IF(ISNA(VLOOKUP(H7577,'Customers'!A:A,1,FALSE)),"missing customer ","valid")</f>
        <v xml:space="preserve">missing customer </v>
      </c>
      <c r="Q7577" t="str">
        <f t="shared" si="593"/>
        <v>VALID</v>
      </c>
      <c r="R7577" t="str">
        <f t="shared" si="594"/>
        <v>VALID</v>
      </c>
    </row>
    <row r="7578" spans="1:18" x14ac:dyDescent="0.25">
      <c r="A7578" t="s">
        <v>16112</v>
      </c>
      <c r="B7578" s="1">
        <v>45275</v>
      </c>
      <c r="C7578">
        <v>125181.63</v>
      </c>
      <c r="D7578" t="s">
        <v>836</v>
      </c>
      <c r="E7578" t="s">
        <v>837</v>
      </c>
      <c r="F7578" t="s">
        <v>3</v>
      </c>
      <c r="G7578" t="s">
        <v>14</v>
      </c>
      <c r="H7578" t="s">
        <v>217</v>
      </c>
      <c r="I7578" t="str">
        <f>_xlfn.XLOOKUP(H7578,'Customers'!A7578:A7977,'Customers'!B7578:B7977," ")</f>
        <v xml:space="preserve"> </v>
      </c>
      <c r="J7578" t="s">
        <v>828</v>
      </c>
      <c r="K7578" t="s">
        <v>16113</v>
      </c>
      <c r="L7578" t="str">
        <f t="shared" si="590"/>
        <v>OK</v>
      </c>
      <c r="M7578" t="str">
        <f t="shared" si="591"/>
        <v>NOT  NULL</v>
      </c>
      <c r="N7578">
        <f t="shared" si="592"/>
        <v>1</v>
      </c>
      <c r="O7578" t="str">
        <f>IF(ISNA(VLOOKUP(J7578,Vendors!A:A,1,FALSE)),"MISSING VENDER","VALID")</f>
        <v>MISSING VENDER</v>
      </c>
      <c r="P7578" t="str">
        <f>IF(ISNA(VLOOKUP(H7578,'Customers'!A:A,1,FALSE)),"missing customer ","valid")</f>
        <v>valid</v>
      </c>
      <c r="Q7578" t="str">
        <f t="shared" si="593"/>
        <v>VALID</v>
      </c>
      <c r="R7578" t="str">
        <f t="shared" si="594"/>
        <v>VALID</v>
      </c>
    </row>
    <row r="7579" spans="1:18" x14ac:dyDescent="0.25">
      <c r="A7579" t="s">
        <v>16114</v>
      </c>
      <c r="B7579" s="1">
        <v>45171</v>
      </c>
      <c r="C7579">
        <v>-15533.14</v>
      </c>
      <c r="D7579" t="s">
        <v>826</v>
      </c>
      <c r="E7579" t="s">
        <v>832</v>
      </c>
      <c r="F7579" t="s">
        <v>4</v>
      </c>
      <c r="G7579" t="s">
        <v>14</v>
      </c>
      <c r="H7579" t="s">
        <v>828</v>
      </c>
      <c r="I7579" t="str">
        <f>_xlfn.XLOOKUP(H7579,'Customers'!A7579:A7978,'Customers'!B7579:B7978," ")</f>
        <v xml:space="preserve"> </v>
      </c>
      <c r="J7579" t="s">
        <v>1224</v>
      </c>
      <c r="K7579" t="s">
        <v>16115</v>
      </c>
      <c r="L7579" t="str">
        <f t="shared" si="590"/>
        <v>OK</v>
      </c>
      <c r="M7579" t="str">
        <f t="shared" si="591"/>
        <v>NOT  NULL</v>
      </c>
      <c r="N7579">
        <f t="shared" si="592"/>
        <v>1</v>
      </c>
      <c r="O7579" t="str">
        <f>IF(ISNA(VLOOKUP(J7579,Vendors!A:A,1,FALSE)),"MISSING VENDER","VALID")</f>
        <v>VALID</v>
      </c>
      <c r="P7579" t="str">
        <f>IF(ISNA(VLOOKUP(H7579,'Customers'!A:A,1,FALSE)),"missing customer ","valid")</f>
        <v xml:space="preserve">missing customer </v>
      </c>
      <c r="Q7579" t="str">
        <f t="shared" si="593"/>
        <v>VALID</v>
      </c>
      <c r="R7579" t="str">
        <f t="shared" si="594"/>
        <v>VALID</v>
      </c>
    </row>
    <row r="7580" spans="1:18" x14ac:dyDescent="0.25">
      <c r="A7580" t="s">
        <v>16116</v>
      </c>
      <c r="B7580" s="1">
        <v>44950</v>
      </c>
      <c r="C7580">
        <v>126954.01</v>
      </c>
      <c r="D7580" t="s">
        <v>836</v>
      </c>
      <c r="E7580" t="s">
        <v>840</v>
      </c>
      <c r="F7580" t="s">
        <v>4</v>
      </c>
      <c r="G7580" t="s">
        <v>25</v>
      </c>
      <c r="H7580" t="s">
        <v>641</v>
      </c>
      <c r="I7580" t="str">
        <f>_xlfn.XLOOKUP(H7580,'Customers'!A7580:A7979,'Customers'!B7580:B7979," ")</f>
        <v xml:space="preserve"> </v>
      </c>
      <c r="J7580" t="s">
        <v>828</v>
      </c>
      <c r="K7580" t="s">
        <v>16117</v>
      </c>
      <c r="L7580" t="str">
        <f t="shared" si="590"/>
        <v>OK</v>
      </c>
      <c r="M7580" t="str">
        <f t="shared" si="591"/>
        <v>NOT  NULL</v>
      </c>
      <c r="N7580">
        <f t="shared" si="592"/>
        <v>1</v>
      </c>
      <c r="O7580" t="str">
        <f>IF(ISNA(VLOOKUP(J7580,Vendors!A:A,1,FALSE)),"MISSING VENDER","VALID")</f>
        <v>MISSING VENDER</v>
      </c>
      <c r="P7580" t="str">
        <f>IF(ISNA(VLOOKUP(H7580,'Customers'!A:A,1,FALSE)),"missing customer ","valid")</f>
        <v>valid</v>
      </c>
      <c r="Q7580" t="str">
        <f t="shared" si="593"/>
        <v>VALID</v>
      </c>
      <c r="R7580" t="str">
        <f t="shared" si="594"/>
        <v>VALID</v>
      </c>
    </row>
    <row r="7581" spans="1:18" x14ac:dyDescent="0.25">
      <c r="A7581" t="s">
        <v>16118</v>
      </c>
      <c r="B7581" s="1">
        <v>44962</v>
      </c>
      <c r="C7581">
        <v>94033.600000000006</v>
      </c>
      <c r="D7581" t="s">
        <v>836</v>
      </c>
      <c r="E7581" t="s">
        <v>837</v>
      </c>
      <c r="F7581" t="s">
        <v>4</v>
      </c>
      <c r="G7581" t="s">
        <v>28</v>
      </c>
      <c r="H7581" t="s">
        <v>315</v>
      </c>
      <c r="I7581" t="str">
        <f>_xlfn.XLOOKUP(H7581,'Customers'!A7581:A7980,'Customers'!B7581:B7980," ")</f>
        <v xml:space="preserve"> </v>
      </c>
      <c r="J7581" t="s">
        <v>828</v>
      </c>
      <c r="K7581" t="s">
        <v>16119</v>
      </c>
      <c r="L7581" t="str">
        <f t="shared" si="590"/>
        <v>OK</v>
      </c>
      <c r="M7581" t="str">
        <f t="shared" si="591"/>
        <v>NOT  NULL</v>
      </c>
      <c r="N7581">
        <f t="shared" si="592"/>
        <v>1</v>
      </c>
      <c r="O7581" t="str">
        <f>IF(ISNA(VLOOKUP(J7581,Vendors!A:A,1,FALSE)),"MISSING VENDER","VALID")</f>
        <v>MISSING VENDER</v>
      </c>
      <c r="P7581" t="str">
        <f>IF(ISNA(VLOOKUP(H7581,'Customers'!A:A,1,FALSE)),"missing customer ","valid")</f>
        <v>valid</v>
      </c>
      <c r="Q7581" t="str">
        <f t="shared" si="593"/>
        <v>VALID</v>
      </c>
      <c r="R7581" t="str">
        <f t="shared" si="594"/>
        <v>VALID</v>
      </c>
    </row>
    <row r="7582" spans="1:18" x14ac:dyDescent="0.25">
      <c r="A7582" t="s">
        <v>16120</v>
      </c>
      <c r="B7582" s="1">
        <v>45140</v>
      </c>
      <c r="C7582">
        <v>-54542.239999999998</v>
      </c>
      <c r="D7582" t="s">
        <v>826</v>
      </c>
      <c r="E7582" t="s">
        <v>827</v>
      </c>
      <c r="F7582" t="s">
        <v>5</v>
      </c>
      <c r="G7582" t="s">
        <v>28</v>
      </c>
      <c r="H7582" t="s">
        <v>828</v>
      </c>
      <c r="I7582" t="str">
        <f>_xlfn.XLOOKUP(H7582,'Customers'!A7582:A7981,'Customers'!B7582:B7981," ")</f>
        <v xml:space="preserve"> </v>
      </c>
      <c r="J7582" t="s">
        <v>1067</v>
      </c>
      <c r="K7582" t="s">
        <v>16121</v>
      </c>
      <c r="L7582" t="str">
        <f t="shared" si="590"/>
        <v>OK</v>
      </c>
      <c r="M7582" t="str">
        <f t="shared" si="591"/>
        <v>NOT  NULL</v>
      </c>
      <c r="N7582">
        <f t="shared" si="592"/>
        <v>1</v>
      </c>
      <c r="O7582" t="str">
        <f>IF(ISNA(VLOOKUP(J7582,Vendors!A:A,1,FALSE)),"MISSING VENDER","VALID")</f>
        <v>VALID</v>
      </c>
      <c r="P7582" t="str">
        <f>IF(ISNA(VLOOKUP(H7582,'Customers'!A:A,1,FALSE)),"missing customer ","valid")</f>
        <v xml:space="preserve">missing customer </v>
      </c>
      <c r="Q7582" t="str">
        <f t="shared" si="593"/>
        <v>VALID</v>
      </c>
      <c r="R7582" t="str">
        <f t="shared" si="594"/>
        <v>VALID</v>
      </c>
    </row>
    <row r="7583" spans="1:18" x14ac:dyDescent="0.25">
      <c r="A7583" t="s">
        <v>16122</v>
      </c>
      <c r="B7583" s="1">
        <v>44823</v>
      </c>
      <c r="C7583">
        <v>100853.49</v>
      </c>
      <c r="D7583" t="s">
        <v>836</v>
      </c>
      <c r="E7583" t="s">
        <v>837</v>
      </c>
      <c r="F7583" t="s">
        <v>4</v>
      </c>
      <c r="G7583" t="s">
        <v>28</v>
      </c>
      <c r="H7583" t="s">
        <v>439</v>
      </c>
      <c r="I7583" t="str">
        <f>_xlfn.XLOOKUP(H7583,'Customers'!A7583:A7982,'Customers'!B7583:B7982," ")</f>
        <v xml:space="preserve"> </v>
      </c>
      <c r="J7583" t="s">
        <v>828</v>
      </c>
      <c r="K7583" t="s">
        <v>16123</v>
      </c>
      <c r="L7583" t="str">
        <f t="shared" si="590"/>
        <v>OK</v>
      </c>
      <c r="M7583" t="str">
        <f t="shared" si="591"/>
        <v>NOT  NULL</v>
      </c>
      <c r="N7583">
        <f t="shared" si="592"/>
        <v>1</v>
      </c>
      <c r="O7583" t="str">
        <f>IF(ISNA(VLOOKUP(J7583,Vendors!A:A,1,FALSE)),"MISSING VENDER","VALID")</f>
        <v>MISSING VENDER</v>
      </c>
      <c r="P7583" t="str">
        <f>IF(ISNA(VLOOKUP(H7583,'Customers'!A:A,1,FALSE)),"missing customer ","valid")</f>
        <v>valid</v>
      </c>
      <c r="Q7583" t="str">
        <f t="shared" si="593"/>
        <v>VALID</v>
      </c>
      <c r="R7583" t="str">
        <f t="shared" si="594"/>
        <v>VALID</v>
      </c>
    </row>
    <row r="7584" spans="1:18" x14ac:dyDescent="0.25">
      <c r="A7584" t="s">
        <v>16124</v>
      </c>
      <c r="B7584" s="1">
        <v>45058</v>
      </c>
      <c r="C7584">
        <v>108549.73</v>
      </c>
      <c r="D7584" t="s">
        <v>836</v>
      </c>
      <c r="E7584" t="s">
        <v>855</v>
      </c>
      <c r="F7584" t="s">
        <v>3</v>
      </c>
      <c r="G7584" t="s">
        <v>18</v>
      </c>
      <c r="H7584" t="s">
        <v>283</v>
      </c>
      <c r="I7584" t="str">
        <f>_xlfn.XLOOKUP(H7584,'Customers'!A7584:A7983,'Customers'!B7584:B7983," ")</f>
        <v xml:space="preserve"> </v>
      </c>
      <c r="J7584" t="s">
        <v>828</v>
      </c>
      <c r="K7584" t="s">
        <v>16125</v>
      </c>
      <c r="L7584" t="str">
        <f t="shared" si="590"/>
        <v>OK</v>
      </c>
      <c r="M7584" t="str">
        <f t="shared" si="591"/>
        <v>NOT  NULL</v>
      </c>
      <c r="N7584">
        <f t="shared" si="592"/>
        <v>1</v>
      </c>
      <c r="O7584" t="str">
        <f>IF(ISNA(VLOOKUP(J7584,Vendors!A:A,1,FALSE)),"MISSING VENDER","VALID")</f>
        <v>MISSING VENDER</v>
      </c>
      <c r="P7584" t="str">
        <f>IF(ISNA(VLOOKUP(H7584,'Customers'!A:A,1,FALSE)),"missing customer ","valid")</f>
        <v>valid</v>
      </c>
      <c r="Q7584" t="str">
        <f t="shared" si="593"/>
        <v>VALID</v>
      </c>
      <c r="R7584" t="str">
        <f t="shared" si="594"/>
        <v>VALID</v>
      </c>
    </row>
    <row r="7585" spans="1:18" x14ac:dyDescent="0.25">
      <c r="A7585" t="s">
        <v>16126</v>
      </c>
      <c r="B7585" s="1">
        <v>45053</v>
      </c>
      <c r="C7585">
        <v>199887.8</v>
      </c>
      <c r="D7585" t="s">
        <v>836</v>
      </c>
      <c r="E7585" t="s">
        <v>840</v>
      </c>
      <c r="F7585" t="s">
        <v>5</v>
      </c>
      <c r="G7585" t="s">
        <v>18</v>
      </c>
      <c r="H7585" t="s">
        <v>415</v>
      </c>
      <c r="I7585" t="str">
        <f>_xlfn.XLOOKUP(H7585,'Customers'!A7585:A7984,'Customers'!B7585:B7984," ")</f>
        <v xml:space="preserve"> </v>
      </c>
      <c r="J7585" t="s">
        <v>828</v>
      </c>
      <c r="K7585" t="s">
        <v>16127</v>
      </c>
      <c r="L7585" t="str">
        <f t="shared" si="590"/>
        <v>OK</v>
      </c>
      <c r="M7585" t="str">
        <f t="shared" si="591"/>
        <v>NOT  NULL</v>
      </c>
      <c r="N7585">
        <f t="shared" si="592"/>
        <v>1</v>
      </c>
      <c r="O7585" t="str">
        <f>IF(ISNA(VLOOKUP(J7585,Vendors!A:A,1,FALSE)),"MISSING VENDER","VALID")</f>
        <v>MISSING VENDER</v>
      </c>
      <c r="P7585" t="str">
        <f>IF(ISNA(VLOOKUP(H7585,'Customers'!A:A,1,FALSE)),"missing customer ","valid")</f>
        <v>valid</v>
      </c>
      <c r="Q7585" t="str">
        <f t="shared" si="593"/>
        <v>VALID</v>
      </c>
      <c r="R7585" t="str">
        <f t="shared" si="594"/>
        <v>VALID</v>
      </c>
    </row>
    <row r="7586" spans="1:18" x14ac:dyDescent="0.25">
      <c r="A7586" t="s">
        <v>16128</v>
      </c>
      <c r="B7586" s="1">
        <v>44931</v>
      </c>
      <c r="C7586">
        <v>18951.650000000001</v>
      </c>
      <c r="D7586" t="s">
        <v>860</v>
      </c>
      <c r="E7586" t="s">
        <v>860</v>
      </c>
      <c r="F7586" t="s">
        <v>3</v>
      </c>
      <c r="G7586" t="s">
        <v>25</v>
      </c>
      <c r="H7586" t="s">
        <v>828</v>
      </c>
      <c r="I7586" t="str">
        <f>_xlfn.XLOOKUP(H7586,'Customers'!A7586:A7985,'Customers'!B7586:B7985," ")</f>
        <v xml:space="preserve"> </v>
      </c>
      <c r="J7586" t="s">
        <v>828</v>
      </c>
      <c r="K7586" t="s">
        <v>16129</v>
      </c>
      <c r="L7586" t="str">
        <f t="shared" si="590"/>
        <v>OK</v>
      </c>
      <c r="M7586" t="str">
        <f t="shared" si="591"/>
        <v>NOT  NULL</v>
      </c>
      <c r="N7586">
        <f t="shared" si="592"/>
        <v>1</v>
      </c>
      <c r="O7586" t="str">
        <f>IF(ISNA(VLOOKUP(J7586,Vendors!A:A,1,FALSE)),"MISSING VENDER","VALID")</f>
        <v>MISSING VENDER</v>
      </c>
      <c r="P7586" t="str">
        <f>IF(ISNA(VLOOKUP(H7586,'Customers'!A:A,1,FALSE)),"missing customer ","valid")</f>
        <v xml:space="preserve">missing customer </v>
      </c>
      <c r="Q7586" t="str">
        <f t="shared" si="593"/>
        <v>VALID</v>
      </c>
      <c r="R7586" t="str">
        <f t="shared" si="594"/>
        <v>VALID</v>
      </c>
    </row>
    <row r="7587" spans="1:18" x14ac:dyDescent="0.25">
      <c r="A7587" t="s">
        <v>16130</v>
      </c>
      <c r="B7587" s="1">
        <v>44953</v>
      </c>
      <c r="C7587">
        <v>186744.68</v>
      </c>
      <c r="D7587" t="s">
        <v>836</v>
      </c>
      <c r="E7587" t="s">
        <v>837</v>
      </c>
      <c r="F7587" t="s">
        <v>3</v>
      </c>
      <c r="G7587" t="s">
        <v>28</v>
      </c>
      <c r="H7587" t="s">
        <v>377</v>
      </c>
      <c r="I7587" t="str">
        <f>_xlfn.XLOOKUP(H7587,'Customers'!A7587:A7986,'Customers'!B7587:B7986," ")</f>
        <v xml:space="preserve"> </v>
      </c>
      <c r="J7587" t="s">
        <v>828</v>
      </c>
      <c r="K7587" t="s">
        <v>16131</v>
      </c>
      <c r="L7587" t="str">
        <f t="shared" si="590"/>
        <v>OK</v>
      </c>
      <c r="M7587" t="str">
        <f t="shared" si="591"/>
        <v>NOT  NULL</v>
      </c>
      <c r="N7587">
        <f t="shared" si="592"/>
        <v>1</v>
      </c>
      <c r="O7587" t="str">
        <f>IF(ISNA(VLOOKUP(J7587,Vendors!A:A,1,FALSE)),"MISSING VENDER","VALID")</f>
        <v>MISSING VENDER</v>
      </c>
      <c r="P7587" t="str">
        <f>IF(ISNA(VLOOKUP(H7587,'Customers'!A:A,1,FALSE)),"missing customer ","valid")</f>
        <v>valid</v>
      </c>
      <c r="Q7587" t="str">
        <f t="shared" si="593"/>
        <v>VALID</v>
      </c>
      <c r="R7587" t="str">
        <f t="shared" si="594"/>
        <v>VALID</v>
      </c>
    </row>
    <row r="7588" spans="1:18" x14ac:dyDescent="0.25">
      <c r="A7588" t="s">
        <v>16132</v>
      </c>
      <c r="B7588" s="1">
        <v>44729</v>
      </c>
      <c r="C7588">
        <v>12358.21</v>
      </c>
      <c r="D7588" t="s">
        <v>958</v>
      </c>
      <c r="E7588" t="s">
        <v>958</v>
      </c>
      <c r="F7588" t="s">
        <v>4</v>
      </c>
      <c r="G7588" t="s">
        <v>14</v>
      </c>
      <c r="H7588" t="s">
        <v>828</v>
      </c>
      <c r="I7588" t="str">
        <f>_xlfn.XLOOKUP(H7588,'Customers'!A7588:A7987,'Customers'!B7588:B7987," ")</f>
        <v xml:space="preserve"> </v>
      </c>
      <c r="J7588" t="s">
        <v>828</v>
      </c>
      <c r="K7588" t="s">
        <v>16133</v>
      </c>
      <c r="L7588" t="str">
        <f t="shared" si="590"/>
        <v>OK</v>
      </c>
      <c r="M7588" t="str">
        <f t="shared" si="591"/>
        <v>NOT  NULL</v>
      </c>
      <c r="N7588">
        <f t="shared" si="592"/>
        <v>1</v>
      </c>
      <c r="O7588" t="str">
        <f>IF(ISNA(VLOOKUP(J7588,Vendors!A:A,1,FALSE)),"MISSING VENDER","VALID")</f>
        <v>MISSING VENDER</v>
      </c>
      <c r="P7588" t="str">
        <f>IF(ISNA(VLOOKUP(H7588,'Customers'!A:A,1,FALSE)),"missing customer ","valid")</f>
        <v xml:space="preserve">missing customer </v>
      </c>
      <c r="Q7588" t="str">
        <f t="shared" si="593"/>
        <v>VALID</v>
      </c>
      <c r="R7588" t="str">
        <f t="shared" si="594"/>
        <v>VALID</v>
      </c>
    </row>
    <row r="7589" spans="1:18" x14ac:dyDescent="0.25">
      <c r="A7589" t="s">
        <v>16134</v>
      </c>
      <c r="B7589" s="1">
        <v>44892</v>
      </c>
      <c r="C7589">
        <v>164944.82</v>
      </c>
      <c r="D7589" t="s">
        <v>836</v>
      </c>
      <c r="E7589" t="s">
        <v>855</v>
      </c>
      <c r="F7589" t="s">
        <v>3</v>
      </c>
      <c r="G7589" t="s">
        <v>14</v>
      </c>
      <c r="H7589" t="s">
        <v>109</v>
      </c>
      <c r="I7589" t="str">
        <f>_xlfn.XLOOKUP(H7589,'Customers'!A7589:A7988,'Customers'!B7589:B7988," ")</f>
        <v xml:space="preserve"> </v>
      </c>
      <c r="J7589" t="s">
        <v>828</v>
      </c>
      <c r="K7589" t="s">
        <v>16135</v>
      </c>
      <c r="L7589" t="str">
        <f t="shared" si="590"/>
        <v>OK</v>
      </c>
      <c r="M7589" t="str">
        <f t="shared" si="591"/>
        <v>NOT  NULL</v>
      </c>
      <c r="N7589">
        <f t="shared" si="592"/>
        <v>1</v>
      </c>
      <c r="O7589" t="str">
        <f>IF(ISNA(VLOOKUP(J7589,Vendors!A:A,1,FALSE)),"MISSING VENDER","VALID")</f>
        <v>MISSING VENDER</v>
      </c>
      <c r="P7589" t="str">
        <f>IF(ISNA(VLOOKUP(H7589,'Customers'!A:A,1,FALSE)),"missing customer ","valid")</f>
        <v>valid</v>
      </c>
      <c r="Q7589" t="str">
        <f t="shared" si="593"/>
        <v>VALID</v>
      </c>
      <c r="R7589" t="str">
        <f t="shared" si="594"/>
        <v>VALID</v>
      </c>
    </row>
    <row r="7590" spans="1:18" x14ac:dyDescent="0.25">
      <c r="A7590" t="s">
        <v>16136</v>
      </c>
      <c r="B7590" s="1">
        <v>45204</v>
      </c>
      <c r="C7590">
        <v>236396.68</v>
      </c>
      <c r="D7590" t="s">
        <v>836</v>
      </c>
      <c r="E7590" t="s">
        <v>837</v>
      </c>
      <c r="F7590" t="s">
        <v>4</v>
      </c>
      <c r="G7590" t="s">
        <v>25</v>
      </c>
      <c r="H7590" t="s">
        <v>631</v>
      </c>
      <c r="I7590" t="str">
        <f>_xlfn.XLOOKUP(H7590,'Customers'!A7590:A7989,'Customers'!B7590:B7989," ")</f>
        <v xml:space="preserve"> </v>
      </c>
      <c r="J7590" t="s">
        <v>828</v>
      </c>
      <c r="K7590" t="s">
        <v>16137</v>
      </c>
      <c r="L7590" t="str">
        <f t="shared" si="590"/>
        <v>OK</v>
      </c>
      <c r="M7590" t="str">
        <f t="shared" si="591"/>
        <v>NOT  NULL</v>
      </c>
      <c r="N7590">
        <f t="shared" si="592"/>
        <v>1</v>
      </c>
      <c r="O7590" t="str">
        <f>IF(ISNA(VLOOKUP(J7590,Vendors!A:A,1,FALSE)),"MISSING VENDER","VALID")</f>
        <v>MISSING VENDER</v>
      </c>
      <c r="P7590" t="str">
        <f>IF(ISNA(VLOOKUP(H7590,'Customers'!A:A,1,FALSE)),"missing customer ","valid")</f>
        <v>valid</v>
      </c>
      <c r="Q7590" t="str">
        <f t="shared" si="593"/>
        <v>VALID</v>
      </c>
      <c r="R7590" t="str">
        <f t="shared" si="594"/>
        <v>VALID</v>
      </c>
    </row>
    <row r="7591" spans="1:18" x14ac:dyDescent="0.25">
      <c r="A7591" t="s">
        <v>16138</v>
      </c>
      <c r="B7591" s="1">
        <v>44664</v>
      </c>
      <c r="C7591">
        <v>-49156.45</v>
      </c>
      <c r="D7591" t="s">
        <v>826</v>
      </c>
      <c r="E7591" t="s">
        <v>843</v>
      </c>
      <c r="F7591" t="s">
        <v>3</v>
      </c>
      <c r="G7591" t="s">
        <v>25</v>
      </c>
      <c r="H7591" t="s">
        <v>828</v>
      </c>
      <c r="I7591" t="str">
        <f>_xlfn.XLOOKUP(H7591,'Customers'!A7591:A7990,'Customers'!B7591:B7990," ")</f>
        <v xml:space="preserve"> </v>
      </c>
      <c r="J7591" t="s">
        <v>997</v>
      </c>
      <c r="K7591" t="s">
        <v>16139</v>
      </c>
      <c r="L7591" t="str">
        <f t="shared" si="590"/>
        <v>OK</v>
      </c>
      <c r="M7591" t="str">
        <f t="shared" si="591"/>
        <v>NOT  NULL</v>
      </c>
      <c r="N7591">
        <f t="shared" si="592"/>
        <v>1</v>
      </c>
      <c r="O7591" t="str">
        <f>IF(ISNA(VLOOKUP(J7591,Vendors!A:A,1,FALSE)),"MISSING VENDER","VALID")</f>
        <v>VALID</v>
      </c>
      <c r="P7591" t="str">
        <f>IF(ISNA(VLOOKUP(H7591,'Customers'!A:A,1,FALSE)),"missing customer ","valid")</f>
        <v xml:space="preserve">missing customer </v>
      </c>
      <c r="Q7591" t="str">
        <f t="shared" si="593"/>
        <v>VALID</v>
      </c>
      <c r="R7591" t="str">
        <f t="shared" si="594"/>
        <v>VALID</v>
      </c>
    </row>
    <row r="7592" spans="1:18" x14ac:dyDescent="0.25">
      <c r="A7592" t="s">
        <v>16140</v>
      </c>
      <c r="B7592" s="1">
        <v>44690</v>
      </c>
      <c r="C7592">
        <v>13481.08</v>
      </c>
      <c r="D7592" t="s">
        <v>860</v>
      </c>
      <c r="E7592" t="s">
        <v>860</v>
      </c>
      <c r="F7592" t="s">
        <v>5</v>
      </c>
      <c r="G7592" t="s">
        <v>18</v>
      </c>
      <c r="H7592" t="s">
        <v>828</v>
      </c>
      <c r="I7592" t="str">
        <f>_xlfn.XLOOKUP(H7592,'Customers'!A7592:A7991,'Customers'!B7592:B7991," ")</f>
        <v xml:space="preserve"> </v>
      </c>
      <c r="J7592" t="s">
        <v>828</v>
      </c>
      <c r="K7592" t="s">
        <v>16141</v>
      </c>
      <c r="L7592" t="str">
        <f t="shared" si="590"/>
        <v>OK</v>
      </c>
      <c r="M7592" t="str">
        <f t="shared" si="591"/>
        <v>NOT  NULL</v>
      </c>
      <c r="N7592">
        <f t="shared" si="592"/>
        <v>1</v>
      </c>
      <c r="O7592" t="str">
        <f>IF(ISNA(VLOOKUP(J7592,Vendors!A:A,1,FALSE)),"MISSING VENDER","VALID")</f>
        <v>MISSING VENDER</v>
      </c>
      <c r="P7592" t="str">
        <f>IF(ISNA(VLOOKUP(H7592,'Customers'!A:A,1,FALSE)),"missing customer ","valid")</f>
        <v xml:space="preserve">missing customer </v>
      </c>
      <c r="Q7592" t="str">
        <f t="shared" si="593"/>
        <v>VALID</v>
      </c>
      <c r="R7592" t="str">
        <f t="shared" si="594"/>
        <v>VALID</v>
      </c>
    </row>
    <row r="7593" spans="1:18" x14ac:dyDescent="0.25">
      <c r="A7593" t="s">
        <v>16142</v>
      </c>
      <c r="B7593" s="1">
        <v>44906</v>
      </c>
      <c r="C7593">
        <v>-50029.56</v>
      </c>
      <c r="D7593" t="s">
        <v>826</v>
      </c>
      <c r="E7593" t="s">
        <v>892</v>
      </c>
      <c r="F7593" t="s">
        <v>5</v>
      </c>
      <c r="G7593" t="s">
        <v>28</v>
      </c>
      <c r="H7593" t="s">
        <v>828</v>
      </c>
      <c r="I7593" t="str">
        <f>_xlfn.XLOOKUP(H7593,'Customers'!A7593:A7992,'Customers'!B7593:B7992," ")</f>
        <v xml:space="preserve"> </v>
      </c>
      <c r="J7593" t="s">
        <v>1204</v>
      </c>
      <c r="K7593" t="s">
        <v>16143</v>
      </c>
      <c r="L7593" t="str">
        <f t="shared" si="590"/>
        <v>OK</v>
      </c>
      <c r="M7593" t="str">
        <f t="shared" si="591"/>
        <v>NOT  NULL</v>
      </c>
      <c r="N7593">
        <f t="shared" si="592"/>
        <v>1</v>
      </c>
      <c r="O7593" t="str">
        <f>IF(ISNA(VLOOKUP(J7593,Vendors!A:A,1,FALSE)),"MISSING VENDER","VALID")</f>
        <v>VALID</v>
      </c>
      <c r="P7593" t="str">
        <f>IF(ISNA(VLOOKUP(H7593,'Customers'!A:A,1,FALSE)),"missing customer ","valid")</f>
        <v xml:space="preserve">missing customer </v>
      </c>
      <c r="Q7593" t="str">
        <f t="shared" si="593"/>
        <v>VALID</v>
      </c>
      <c r="R7593" t="str">
        <f t="shared" si="594"/>
        <v>VALID</v>
      </c>
    </row>
    <row r="7594" spans="1:18" x14ac:dyDescent="0.25">
      <c r="A7594" t="s">
        <v>16144</v>
      </c>
      <c r="B7594" s="1">
        <v>45140</v>
      </c>
      <c r="C7594">
        <v>201316.66</v>
      </c>
      <c r="D7594" t="s">
        <v>836</v>
      </c>
      <c r="E7594" t="s">
        <v>855</v>
      </c>
      <c r="F7594" t="s">
        <v>4</v>
      </c>
      <c r="G7594" t="s">
        <v>14</v>
      </c>
      <c r="H7594" t="s">
        <v>161</v>
      </c>
      <c r="I7594" t="str">
        <f>_xlfn.XLOOKUP(H7594,'Customers'!A7594:A7993,'Customers'!B7594:B7993," ")</f>
        <v xml:space="preserve"> </v>
      </c>
      <c r="J7594" t="s">
        <v>828</v>
      </c>
      <c r="K7594" t="s">
        <v>16145</v>
      </c>
      <c r="L7594" t="str">
        <f t="shared" si="590"/>
        <v>OK</v>
      </c>
      <c r="M7594" t="str">
        <f t="shared" si="591"/>
        <v>NOT  NULL</v>
      </c>
      <c r="N7594">
        <f t="shared" si="592"/>
        <v>1</v>
      </c>
      <c r="O7594" t="str">
        <f>IF(ISNA(VLOOKUP(J7594,Vendors!A:A,1,FALSE)),"MISSING VENDER","VALID")</f>
        <v>MISSING VENDER</v>
      </c>
      <c r="P7594" t="str">
        <f>IF(ISNA(VLOOKUP(H7594,'Customers'!A:A,1,FALSE)),"missing customer ","valid")</f>
        <v>valid</v>
      </c>
      <c r="Q7594" t="str">
        <f t="shared" si="593"/>
        <v>VALID</v>
      </c>
      <c r="R7594" t="str">
        <f t="shared" si="594"/>
        <v>VALID</v>
      </c>
    </row>
    <row r="7595" spans="1:18" x14ac:dyDescent="0.25">
      <c r="A7595" t="s">
        <v>16146</v>
      </c>
      <c r="B7595" s="1">
        <v>45000</v>
      </c>
      <c r="C7595">
        <v>-61409.82</v>
      </c>
      <c r="D7595" t="s">
        <v>826</v>
      </c>
      <c r="E7595" t="s">
        <v>892</v>
      </c>
      <c r="F7595" t="s">
        <v>5</v>
      </c>
      <c r="G7595" t="s">
        <v>28</v>
      </c>
      <c r="H7595" t="s">
        <v>828</v>
      </c>
      <c r="I7595" t="str">
        <f>_xlfn.XLOOKUP(H7595,'Customers'!A7595:A7994,'Customers'!B7595:B7994," ")</f>
        <v xml:space="preserve"> </v>
      </c>
      <c r="J7595" t="s">
        <v>2956</v>
      </c>
      <c r="K7595" t="s">
        <v>16147</v>
      </c>
      <c r="L7595" t="str">
        <f t="shared" si="590"/>
        <v>OK</v>
      </c>
      <c r="M7595" t="str">
        <f t="shared" si="591"/>
        <v>NOT  NULL</v>
      </c>
      <c r="N7595">
        <f t="shared" si="592"/>
        <v>1</v>
      </c>
      <c r="O7595" t="str">
        <f>IF(ISNA(VLOOKUP(J7595,Vendors!A:A,1,FALSE)),"MISSING VENDER","VALID")</f>
        <v>VALID</v>
      </c>
      <c r="P7595" t="str">
        <f>IF(ISNA(VLOOKUP(H7595,'Customers'!A:A,1,FALSE)),"missing customer ","valid")</f>
        <v xml:space="preserve">missing customer </v>
      </c>
      <c r="Q7595" t="str">
        <f t="shared" si="593"/>
        <v>VALID</v>
      </c>
      <c r="R7595" t="str">
        <f t="shared" si="594"/>
        <v>VALID</v>
      </c>
    </row>
    <row r="7596" spans="1:18" x14ac:dyDescent="0.25">
      <c r="A7596" t="s">
        <v>16148</v>
      </c>
      <c r="B7596" s="1">
        <v>45270</v>
      </c>
      <c r="C7596">
        <v>171648.85</v>
      </c>
      <c r="D7596" t="s">
        <v>836</v>
      </c>
      <c r="E7596" t="s">
        <v>855</v>
      </c>
      <c r="F7596" t="s">
        <v>3</v>
      </c>
      <c r="G7596" t="s">
        <v>25</v>
      </c>
      <c r="H7596" t="s">
        <v>275</v>
      </c>
      <c r="I7596" t="str">
        <f>_xlfn.XLOOKUP(H7596,'Customers'!A7596:A7995,'Customers'!B7596:B7995," ")</f>
        <v xml:space="preserve"> </v>
      </c>
      <c r="J7596" t="s">
        <v>828</v>
      </c>
      <c r="K7596" t="s">
        <v>16149</v>
      </c>
      <c r="L7596" t="str">
        <f t="shared" si="590"/>
        <v>OK</v>
      </c>
      <c r="M7596" t="str">
        <f t="shared" si="591"/>
        <v>NOT  NULL</v>
      </c>
      <c r="N7596">
        <f t="shared" si="592"/>
        <v>1</v>
      </c>
      <c r="O7596" t="str">
        <f>IF(ISNA(VLOOKUP(J7596,Vendors!A:A,1,FALSE)),"MISSING VENDER","VALID")</f>
        <v>MISSING VENDER</v>
      </c>
      <c r="P7596" t="str">
        <f>IF(ISNA(VLOOKUP(H7596,'Customers'!A:A,1,FALSE)),"missing customer ","valid")</f>
        <v>valid</v>
      </c>
      <c r="Q7596" t="str">
        <f t="shared" si="593"/>
        <v>VALID</v>
      </c>
      <c r="R7596" t="str">
        <f t="shared" si="594"/>
        <v>VALID</v>
      </c>
    </row>
    <row r="7597" spans="1:18" x14ac:dyDescent="0.25">
      <c r="A7597" t="s">
        <v>16150</v>
      </c>
      <c r="B7597" s="1">
        <v>44569</v>
      </c>
      <c r="C7597">
        <v>134131.25</v>
      </c>
      <c r="D7597" t="s">
        <v>836</v>
      </c>
      <c r="E7597" t="s">
        <v>855</v>
      </c>
      <c r="F7597" t="s">
        <v>4</v>
      </c>
      <c r="G7597" t="s">
        <v>18</v>
      </c>
      <c r="H7597" t="s">
        <v>307</v>
      </c>
      <c r="I7597" t="str">
        <f>_xlfn.XLOOKUP(H7597,'Customers'!A7597:A7996,'Customers'!B7597:B7996," ")</f>
        <v xml:space="preserve"> </v>
      </c>
      <c r="J7597" t="s">
        <v>828</v>
      </c>
      <c r="K7597" t="s">
        <v>16151</v>
      </c>
      <c r="L7597" t="str">
        <f t="shared" si="590"/>
        <v>OK</v>
      </c>
      <c r="M7597" t="str">
        <f t="shared" si="591"/>
        <v>NOT  NULL</v>
      </c>
      <c r="N7597">
        <f t="shared" si="592"/>
        <v>1</v>
      </c>
      <c r="O7597" t="str">
        <f>IF(ISNA(VLOOKUP(J7597,Vendors!A:A,1,FALSE)),"MISSING VENDER","VALID")</f>
        <v>MISSING VENDER</v>
      </c>
      <c r="P7597" t="str">
        <f>IF(ISNA(VLOOKUP(H7597,'Customers'!A:A,1,FALSE)),"missing customer ","valid")</f>
        <v>valid</v>
      </c>
      <c r="Q7597" t="str">
        <f t="shared" si="593"/>
        <v>VALID</v>
      </c>
      <c r="R7597" t="str">
        <f t="shared" si="594"/>
        <v>VALID</v>
      </c>
    </row>
    <row r="7598" spans="1:18" x14ac:dyDescent="0.25">
      <c r="A7598" t="s">
        <v>16152</v>
      </c>
      <c r="B7598" s="1">
        <v>44699</v>
      </c>
      <c r="C7598">
        <v>-15343.35</v>
      </c>
      <c r="D7598" t="s">
        <v>826</v>
      </c>
      <c r="E7598" t="s">
        <v>832</v>
      </c>
      <c r="F7598" t="s">
        <v>4</v>
      </c>
      <c r="G7598" t="s">
        <v>18</v>
      </c>
      <c r="H7598" t="s">
        <v>828</v>
      </c>
      <c r="I7598" t="str">
        <f>_xlfn.XLOOKUP(H7598,'Customers'!A7598:A7997,'Customers'!B7598:B7997," ")</f>
        <v xml:space="preserve"> </v>
      </c>
      <c r="J7598" t="s">
        <v>1787</v>
      </c>
      <c r="K7598" t="s">
        <v>16153</v>
      </c>
      <c r="L7598" t="str">
        <f t="shared" si="590"/>
        <v>OK</v>
      </c>
      <c r="M7598" t="str">
        <f t="shared" si="591"/>
        <v>NOT  NULL</v>
      </c>
      <c r="N7598">
        <f t="shared" si="592"/>
        <v>1</v>
      </c>
      <c r="O7598" t="str">
        <f>IF(ISNA(VLOOKUP(J7598,Vendors!A:A,1,FALSE)),"MISSING VENDER","VALID")</f>
        <v>VALID</v>
      </c>
      <c r="P7598" t="str">
        <f>IF(ISNA(VLOOKUP(H7598,'Customers'!A:A,1,FALSE)),"missing customer ","valid")</f>
        <v xml:space="preserve">missing customer </v>
      </c>
      <c r="Q7598" t="str">
        <f t="shared" si="593"/>
        <v>VALID</v>
      </c>
      <c r="R7598" t="str">
        <f t="shared" si="594"/>
        <v>VALID</v>
      </c>
    </row>
    <row r="7599" spans="1:18" x14ac:dyDescent="0.25">
      <c r="A7599" t="s">
        <v>16154</v>
      </c>
      <c r="B7599" s="1">
        <v>45121</v>
      </c>
      <c r="C7599">
        <v>-29165.07</v>
      </c>
      <c r="D7599" t="s">
        <v>826</v>
      </c>
      <c r="E7599" t="s">
        <v>865</v>
      </c>
      <c r="F7599" t="s">
        <v>5</v>
      </c>
      <c r="G7599" t="s">
        <v>14</v>
      </c>
      <c r="H7599" t="s">
        <v>828</v>
      </c>
      <c r="I7599" t="str">
        <f>_xlfn.XLOOKUP(H7599,'Customers'!A7599:A7998,'Customers'!B7599:B7998," ")</f>
        <v xml:space="preserve"> </v>
      </c>
      <c r="J7599" t="s">
        <v>4548</v>
      </c>
      <c r="K7599" t="s">
        <v>16155</v>
      </c>
      <c r="L7599" t="str">
        <f t="shared" si="590"/>
        <v>OK</v>
      </c>
      <c r="M7599" t="str">
        <f t="shared" si="591"/>
        <v>NOT  NULL</v>
      </c>
      <c r="N7599">
        <f t="shared" si="592"/>
        <v>1</v>
      </c>
      <c r="O7599" t="str">
        <f>IF(ISNA(VLOOKUP(J7599,Vendors!A:A,1,FALSE)),"MISSING VENDER","VALID")</f>
        <v>VALID</v>
      </c>
      <c r="P7599" t="str">
        <f>IF(ISNA(VLOOKUP(H7599,'Customers'!A:A,1,FALSE)),"missing customer ","valid")</f>
        <v xml:space="preserve">missing customer </v>
      </c>
      <c r="Q7599" t="str">
        <f t="shared" si="593"/>
        <v>VALID</v>
      </c>
      <c r="R7599" t="str">
        <f t="shared" si="594"/>
        <v>VALID</v>
      </c>
    </row>
    <row r="7600" spans="1:18" x14ac:dyDescent="0.25">
      <c r="A7600" t="s">
        <v>16156</v>
      </c>
      <c r="B7600" s="1">
        <v>44992</v>
      </c>
      <c r="C7600">
        <v>129851.53</v>
      </c>
      <c r="D7600" t="s">
        <v>836</v>
      </c>
      <c r="E7600" t="s">
        <v>855</v>
      </c>
      <c r="F7600" t="s">
        <v>4</v>
      </c>
      <c r="G7600" t="s">
        <v>18</v>
      </c>
      <c r="H7600" t="s">
        <v>451</v>
      </c>
      <c r="I7600" t="str">
        <f>_xlfn.XLOOKUP(H7600,'Customers'!A7600:A7999,'Customers'!B7600:B7999," ")</f>
        <v xml:space="preserve"> </v>
      </c>
      <c r="J7600" t="s">
        <v>828</v>
      </c>
      <c r="K7600" t="s">
        <v>16157</v>
      </c>
      <c r="L7600" t="str">
        <f t="shared" si="590"/>
        <v>OK</v>
      </c>
      <c r="M7600" t="str">
        <f t="shared" si="591"/>
        <v>NOT  NULL</v>
      </c>
      <c r="N7600">
        <f t="shared" si="592"/>
        <v>1</v>
      </c>
      <c r="O7600" t="str">
        <f>IF(ISNA(VLOOKUP(J7600,Vendors!A:A,1,FALSE)),"MISSING VENDER","VALID")</f>
        <v>MISSING VENDER</v>
      </c>
      <c r="P7600" t="str">
        <f>IF(ISNA(VLOOKUP(H7600,'Customers'!A:A,1,FALSE)),"missing customer ","valid")</f>
        <v>valid</v>
      </c>
      <c r="Q7600" t="str">
        <f t="shared" si="593"/>
        <v>VALID</v>
      </c>
      <c r="R7600" t="str">
        <f t="shared" si="594"/>
        <v>VALID</v>
      </c>
    </row>
    <row r="7601" spans="1:18" x14ac:dyDescent="0.25">
      <c r="A7601" t="s">
        <v>16158</v>
      </c>
      <c r="B7601" s="1">
        <v>45130</v>
      </c>
      <c r="C7601">
        <v>113107.49</v>
      </c>
      <c r="D7601" t="s">
        <v>836</v>
      </c>
      <c r="E7601" t="s">
        <v>855</v>
      </c>
      <c r="F7601" t="s">
        <v>5</v>
      </c>
      <c r="G7601" t="s">
        <v>25</v>
      </c>
      <c r="H7601" t="s">
        <v>83</v>
      </c>
      <c r="I7601" t="str">
        <f>_xlfn.XLOOKUP(H7601,'Customers'!A7601:A8000,'Customers'!B7601:B8000," ")</f>
        <v xml:space="preserve"> </v>
      </c>
      <c r="J7601" t="s">
        <v>828</v>
      </c>
      <c r="K7601" t="s">
        <v>16159</v>
      </c>
      <c r="L7601" t="str">
        <f t="shared" si="590"/>
        <v>OK</v>
      </c>
      <c r="M7601" t="str">
        <f t="shared" si="591"/>
        <v>NOT  NULL</v>
      </c>
      <c r="N7601">
        <f t="shared" si="592"/>
        <v>1</v>
      </c>
      <c r="O7601" t="str">
        <f>IF(ISNA(VLOOKUP(J7601,Vendors!A:A,1,FALSE)),"MISSING VENDER","VALID")</f>
        <v>MISSING VENDER</v>
      </c>
      <c r="P7601" t="str">
        <f>IF(ISNA(VLOOKUP(H7601,'Customers'!A:A,1,FALSE)),"missing customer ","valid")</f>
        <v>valid</v>
      </c>
      <c r="Q7601" t="str">
        <f t="shared" si="593"/>
        <v>VALID</v>
      </c>
      <c r="R7601" t="str">
        <f t="shared" si="594"/>
        <v>VALID</v>
      </c>
    </row>
    <row r="7602" spans="1:18" x14ac:dyDescent="0.25">
      <c r="A7602" t="s">
        <v>16160</v>
      </c>
      <c r="B7602" s="1">
        <v>45077</v>
      </c>
      <c r="C7602">
        <v>166298.76</v>
      </c>
      <c r="D7602" t="s">
        <v>836</v>
      </c>
      <c r="E7602" t="s">
        <v>840</v>
      </c>
      <c r="F7602" t="s">
        <v>3</v>
      </c>
      <c r="G7602" t="s">
        <v>25</v>
      </c>
      <c r="H7602" t="s">
        <v>103</v>
      </c>
      <c r="I7602" t="str">
        <f>_xlfn.XLOOKUP(H7602,'Customers'!A7602:A8001,'Customers'!B7602:B8001," ")</f>
        <v xml:space="preserve"> </v>
      </c>
      <c r="J7602" t="s">
        <v>828</v>
      </c>
      <c r="K7602" t="s">
        <v>16161</v>
      </c>
      <c r="L7602" t="str">
        <f t="shared" si="590"/>
        <v>OK</v>
      </c>
      <c r="M7602" t="str">
        <f t="shared" si="591"/>
        <v>NOT  NULL</v>
      </c>
      <c r="N7602">
        <f t="shared" si="592"/>
        <v>1</v>
      </c>
      <c r="O7602" t="str">
        <f>IF(ISNA(VLOOKUP(J7602,Vendors!A:A,1,FALSE)),"MISSING VENDER","VALID")</f>
        <v>MISSING VENDER</v>
      </c>
      <c r="P7602" t="str">
        <f>IF(ISNA(VLOOKUP(H7602,'Customers'!A:A,1,FALSE)),"missing customer ","valid")</f>
        <v>valid</v>
      </c>
      <c r="Q7602" t="str">
        <f t="shared" si="593"/>
        <v>VALID</v>
      </c>
      <c r="R7602" t="str">
        <f t="shared" si="594"/>
        <v>VALID</v>
      </c>
    </row>
    <row r="7603" spans="1:18" x14ac:dyDescent="0.25">
      <c r="A7603" t="s">
        <v>16162</v>
      </c>
      <c r="B7603" s="1">
        <v>45021</v>
      </c>
      <c r="C7603">
        <v>129988.14</v>
      </c>
      <c r="D7603" t="s">
        <v>836</v>
      </c>
      <c r="E7603" t="s">
        <v>855</v>
      </c>
      <c r="F7603" t="s">
        <v>5</v>
      </c>
      <c r="G7603" t="s">
        <v>18</v>
      </c>
      <c r="H7603" t="s">
        <v>271</v>
      </c>
      <c r="I7603" t="str">
        <f>_xlfn.XLOOKUP(H7603,'Customers'!A7603:A8002,'Customers'!B7603:B8002," ")</f>
        <v xml:space="preserve"> </v>
      </c>
      <c r="J7603" t="s">
        <v>828</v>
      </c>
      <c r="K7603" t="s">
        <v>16163</v>
      </c>
      <c r="L7603" t="str">
        <f t="shared" si="590"/>
        <v>OK</v>
      </c>
      <c r="M7603" t="str">
        <f t="shared" si="591"/>
        <v>NOT  NULL</v>
      </c>
      <c r="N7603">
        <f t="shared" si="592"/>
        <v>1</v>
      </c>
      <c r="O7603" t="str">
        <f>IF(ISNA(VLOOKUP(J7603,Vendors!A:A,1,FALSE)),"MISSING VENDER","VALID")</f>
        <v>MISSING VENDER</v>
      </c>
      <c r="P7603" t="str">
        <f>IF(ISNA(VLOOKUP(H7603,'Customers'!A:A,1,FALSE)),"missing customer ","valid")</f>
        <v>valid</v>
      </c>
      <c r="Q7603" t="str">
        <f t="shared" si="593"/>
        <v>VALID</v>
      </c>
      <c r="R7603" t="str">
        <f t="shared" si="594"/>
        <v>VALID</v>
      </c>
    </row>
    <row r="7604" spans="1:18" x14ac:dyDescent="0.25">
      <c r="A7604" t="s">
        <v>16164</v>
      </c>
      <c r="B7604" s="1">
        <v>44678</v>
      </c>
      <c r="C7604">
        <v>-2000</v>
      </c>
      <c r="D7604" t="s">
        <v>826</v>
      </c>
      <c r="E7604" t="s">
        <v>843</v>
      </c>
      <c r="F7604" t="s">
        <v>4</v>
      </c>
      <c r="G7604" t="s">
        <v>14</v>
      </c>
      <c r="H7604" t="s">
        <v>828</v>
      </c>
      <c r="I7604" t="str">
        <f>_xlfn.XLOOKUP(H7604,'Customers'!A7604:A8003,'Customers'!B7604:B8003," ")</f>
        <v xml:space="preserve"> </v>
      </c>
      <c r="J7604" t="s">
        <v>1219</v>
      </c>
      <c r="K7604" t="s">
        <v>16165</v>
      </c>
      <c r="L7604" t="str">
        <f t="shared" si="590"/>
        <v>OK</v>
      </c>
      <c r="M7604" t="str">
        <f t="shared" si="591"/>
        <v>NOT  NULL</v>
      </c>
      <c r="N7604">
        <f t="shared" si="592"/>
        <v>1</v>
      </c>
      <c r="O7604" t="str">
        <f>IF(ISNA(VLOOKUP(J7604,Vendors!A:A,1,FALSE)),"MISSING VENDER","VALID")</f>
        <v>VALID</v>
      </c>
      <c r="P7604" t="str">
        <f>IF(ISNA(VLOOKUP(H7604,'Customers'!A:A,1,FALSE)),"missing customer ","valid")</f>
        <v xml:space="preserve">missing customer </v>
      </c>
      <c r="Q7604" t="str">
        <f t="shared" si="593"/>
        <v>VALID</v>
      </c>
      <c r="R7604" t="str">
        <f t="shared" si="594"/>
        <v>VALID</v>
      </c>
    </row>
    <row r="7605" spans="1:18" x14ac:dyDescent="0.25">
      <c r="A7605" t="s">
        <v>16166</v>
      </c>
      <c r="B7605" s="1">
        <v>45171</v>
      </c>
      <c r="C7605">
        <v>80722.429999999993</v>
      </c>
      <c r="D7605" t="s">
        <v>836</v>
      </c>
      <c r="E7605" t="s">
        <v>840</v>
      </c>
      <c r="F7605" t="s">
        <v>5</v>
      </c>
      <c r="G7605" t="s">
        <v>28</v>
      </c>
      <c r="H7605" t="s">
        <v>325</v>
      </c>
      <c r="I7605" t="str">
        <f>_xlfn.XLOOKUP(H7605,'Customers'!A7605:A8004,'Customers'!B7605:B8004," ")</f>
        <v xml:space="preserve"> </v>
      </c>
      <c r="J7605" t="s">
        <v>828</v>
      </c>
      <c r="K7605" t="s">
        <v>16167</v>
      </c>
      <c r="L7605" t="str">
        <f t="shared" si="590"/>
        <v>OK</v>
      </c>
      <c r="M7605" t="str">
        <f t="shared" si="591"/>
        <v>NOT  NULL</v>
      </c>
      <c r="N7605">
        <f t="shared" si="592"/>
        <v>1</v>
      </c>
      <c r="O7605" t="str">
        <f>IF(ISNA(VLOOKUP(J7605,Vendors!A:A,1,FALSE)),"MISSING VENDER","VALID")</f>
        <v>MISSING VENDER</v>
      </c>
      <c r="P7605" t="str">
        <f>IF(ISNA(VLOOKUP(H7605,'Customers'!A:A,1,FALSE)),"missing customer ","valid")</f>
        <v>valid</v>
      </c>
      <c r="Q7605" t="str">
        <f t="shared" si="593"/>
        <v>VALID</v>
      </c>
      <c r="R7605" t="str">
        <f t="shared" si="594"/>
        <v>VALID</v>
      </c>
    </row>
    <row r="7606" spans="1:18" x14ac:dyDescent="0.25">
      <c r="A7606" t="s">
        <v>16168</v>
      </c>
      <c r="B7606" s="1">
        <v>45209</v>
      </c>
      <c r="C7606">
        <v>-43474.559999999998</v>
      </c>
      <c r="D7606" t="s">
        <v>826</v>
      </c>
      <c r="E7606" t="s">
        <v>892</v>
      </c>
      <c r="F7606" t="s">
        <v>3</v>
      </c>
      <c r="G7606" t="s">
        <v>18</v>
      </c>
      <c r="H7606" t="s">
        <v>828</v>
      </c>
      <c r="I7606" t="str">
        <f>_xlfn.XLOOKUP(H7606,'Customers'!A7606:A8005,'Customers'!B7606:B8005," ")</f>
        <v xml:space="preserve"> </v>
      </c>
      <c r="J7606" t="s">
        <v>1099</v>
      </c>
      <c r="K7606" t="s">
        <v>16169</v>
      </c>
      <c r="L7606" t="str">
        <f t="shared" si="590"/>
        <v>OK</v>
      </c>
      <c r="M7606" t="str">
        <f t="shared" si="591"/>
        <v>NOT  NULL</v>
      </c>
      <c r="N7606">
        <f t="shared" si="592"/>
        <v>1</v>
      </c>
      <c r="O7606" t="str">
        <f>IF(ISNA(VLOOKUP(J7606,Vendors!A:A,1,FALSE)),"MISSING VENDER","VALID")</f>
        <v>VALID</v>
      </c>
      <c r="P7606" t="str">
        <f>IF(ISNA(VLOOKUP(H7606,'Customers'!A:A,1,FALSE)),"missing customer ","valid")</f>
        <v xml:space="preserve">missing customer </v>
      </c>
      <c r="Q7606" t="str">
        <f t="shared" si="593"/>
        <v>VALID</v>
      </c>
      <c r="R7606" t="str">
        <f t="shared" si="594"/>
        <v>VALID</v>
      </c>
    </row>
    <row r="7607" spans="1:18" x14ac:dyDescent="0.25">
      <c r="A7607" t="s">
        <v>16170</v>
      </c>
      <c r="B7607" s="1">
        <v>44897</v>
      </c>
      <c r="C7607">
        <v>-80906.259999999995</v>
      </c>
      <c r="D7607" t="s">
        <v>826</v>
      </c>
      <c r="E7607" t="s">
        <v>865</v>
      </c>
      <c r="F7607" t="s">
        <v>3</v>
      </c>
      <c r="G7607" t="s">
        <v>18</v>
      </c>
      <c r="H7607" t="s">
        <v>828</v>
      </c>
      <c r="I7607" t="str">
        <f>_xlfn.XLOOKUP(H7607,'Customers'!A7607:A8006,'Customers'!B7607:B8006," ")</f>
        <v xml:space="preserve"> </v>
      </c>
      <c r="J7607" t="s">
        <v>3089</v>
      </c>
      <c r="K7607" t="s">
        <v>16171</v>
      </c>
      <c r="L7607" t="str">
        <f t="shared" si="590"/>
        <v>OK</v>
      </c>
      <c r="M7607" t="str">
        <f t="shared" si="591"/>
        <v>NOT  NULL</v>
      </c>
      <c r="N7607">
        <f t="shared" si="592"/>
        <v>1</v>
      </c>
      <c r="O7607" t="str">
        <f>IF(ISNA(VLOOKUP(J7607,Vendors!A:A,1,FALSE)),"MISSING VENDER","VALID")</f>
        <v>VALID</v>
      </c>
      <c r="P7607" t="str">
        <f>IF(ISNA(VLOOKUP(H7607,'Customers'!A:A,1,FALSE)),"missing customer ","valid")</f>
        <v xml:space="preserve">missing customer </v>
      </c>
      <c r="Q7607" t="str">
        <f t="shared" si="593"/>
        <v>VALID</v>
      </c>
      <c r="R7607" t="str">
        <f t="shared" si="594"/>
        <v>VALID</v>
      </c>
    </row>
    <row r="7608" spans="1:18" x14ac:dyDescent="0.25">
      <c r="A7608" t="s">
        <v>16172</v>
      </c>
      <c r="B7608" s="1">
        <v>44877</v>
      </c>
      <c r="C7608">
        <v>122997.62</v>
      </c>
      <c r="D7608" t="s">
        <v>836</v>
      </c>
      <c r="E7608" t="s">
        <v>837</v>
      </c>
      <c r="F7608" t="s">
        <v>4</v>
      </c>
      <c r="G7608" t="s">
        <v>25</v>
      </c>
      <c r="H7608" t="s">
        <v>369</v>
      </c>
      <c r="I7608" t="str">
        <f>_xlfn.XLOOKUP(H7608,'Customers'!A7608:A8007,'Customers'!B7608:B8007," ")</f>
        <v xml:space="preserve"> </v>
      </c>
      <c r="J7608" t="s">
        <v>828</v>
      </c>
      <c r="K7608" t="s">
        <v>16173</v>
      </c>
      <c r="L7608" t="str">
        <f t="shared" si="590"/>
        <v>OK</v>
      </c>
      <c r="M7608" t="str">
        <f t="shared" si="591"/>
        <v>NOT  NULL</v>
      </c>
      <c r="N7608">
        <f t="shared" si="592"/>
        <v>1</v>
      </c>
      <c r="O7608" t="str">
        <f>IF(ISNA(VLOOKUP(J7608,Vendors!A:A,1,FALSE)),"MISSING VENDER","VALID")</f>
        <v>MISSING VENDER</v>
      </c>
      <c r="P7608" t="str">
        <f>IF(ISNA(VLOOKUP(H7608,'Customers'!A:A,1,FALSE)),"missing customer ","valid")</f>
        <v>valid</v>
      </c>
      <c r="Q7608" t="str">
        <f t="shared" si="593"/>
        <v>VALID</v>
      </c>
      <c r="R7608" t="str">
        <f t="shared" si="594"/>
        <v>VALID</v>
      </c>
    </row>
    <row r="7609" spans="1:18" x14ac:dyDescent="0.25">
      <c r="A7609" t="s">
        <v>16174</v>
      </c>
      <c r="B7609" s="1">
        <v>45065</v>
      </c>
      <c r="C7609">
        <v>234784</v>
      </c>
      <c r="D7609" t="s">
        <v>836</v>
      </c>
      <c r="E7609" t="s">
        <v>837</v>
      </c>
      <c r="F7609" t="s">
        <v>4</v>
      </c>
      <c r="G7609" t="s">
        <v>25</v>
      </c>
      <c r="H7609" t="s">
        <v>363</v>
      </c>
      <c r="I7609" t="str">
        <f>_xlfn.XLOOKUP(H7609,'Customers'!A7609:A8008,'Customers'!B7609:B8008," ")</f>
        <v xml:space="preserve"> </v>
      </c>
      <c r="J7609" t="s">
        <v>828</v>
      </c>
      <c r="K7609" t="s">
        <v>16175</v>
      </c>
      <c r="L7609" t="str">
        <f t="shared" si="590"/>
        <v>OK</v>
      </c>
      <c r="M7609" t="str">
        <f t="shared" si="591"/>
        <v>NOT  NULL</v>
      </c>
      <c r="N7609">
        <f t="shared" si="592"/>
        <v>1</v>
      </c>
      <c r="O7609" t="str">
        <f>IF(ISNA(VLOOKUP(J7609,Vendors!A:A,1,FALSE)),"MISSING VENDER","VALID")</f>
        <v>MISSING VENDER</v>
      </c>
      <c r="P7609" t="str">
        <f>IF(ISNA(VLOOKUP(H7609,'Customers'!A:A,1,FALSE)),"missing customer ","valid")</f>
        <v>valid</v>
      </c>
      <c r="Q7609" t="str">
        <f t="shared" si="593"/>
        <v>VALID</v>
      </c>
      <c r="R7609" t="str">
        <f t="shared" si="594"/>
        <v>VALID</v>
      </c>
    </row>
    <row r="7610" spans="1:18" x14ac:dyDescent="0.25">
      <c r="A7610" t="s">
        <v>16176</v>
      </c>
      <c r="B7610" s="1">
        <v>44955</v>
      </c>
      <c r="C7610">
        <v>-21065.54</v>
      </c>
      <c r="D7610" t="s">
        <v>826</v>
      </c>
      <c r="E7610" t="s">
        <v>892</v>
      </c>
      <c r="F7610" t="s">
        <v>3</v>
      </c>
      <c r="G7610" t="s">
        <v>28</v>
      </c>
      <c r="H7610" t="s">
        <v>828</v>
      </c>
      <c r="I7610" t="str">
        <f>_xlfn.XLOOKUP(H7610,'Customers'!A7610:A8009,'Customers'!B7610:B8009," ")</f>
        <v xml:space="preserve"> </v>
      </c>
      <c r="J7610" t="s">
        <v>936</v>
      </c>
      <c r="K7610" t="s">
        <v>16177</v>
      </c>
      <c r="L7610" t="str">
        <f t="shared" si="590"/>
        <v>OK</v>
      </c>
      <c r="M7610" t="str">
        <f t="shared" si="591"/>
        <v>NOT  NULL</v>
      </c>
      <c r="N7610">
        <f t="shared" si="592"/>
        <v>1</v>
      </c>
      <c r="O7610" t="str">
        <f>IF(ISNA(VLOOKUP(J7610,Vendors!A:A,1,FALSE)),"MISSING VENDER","VALID")</f>
        <v>VALID</v>
      </c>
      <c r="P7610" t="str">
        <f>IF(ISNA(VLOOKUP(H7610,'Customers'!A:A,1,FALSE)),"missing customer ","valid")</f>
        <v xml:space="preserve">missing customer </v>
      </c>
      <c r="Q7610" t="str">
        <f t="shared" si="593"/>
        <v>VALID</v>
      </c>
      <c r="R7610" t="str">
        <f t="shared" si="594"/>
        <v>VALID</v>
      </c>
    </row>
    <row r="7611" spans="1:18" x14ac:dyDescent="0.25">
      <c r="A7611" t="s">
        <v>16178</v>
      </c>
      <c r="B7611" s="1">
        <v>44721</v>
      </c>
      <c r="C7611">
        <v>191974.44</v>
      </c>
      <c r="D7611" t="s">
        <v>836</v>
      </c>
      <c r="E7611" t="s">
        <v>837</v>
      </c>
      <c r="F7611" t="s">
        <v>4</v>
      </c>
      <c r="G7611" t="s">
        <v>18</v>
      </c>
      <c r="H7611" t="s">
        <v>65</v>
      </c>
      <c r="I7611" t="str">
        <f>_xlfn.XLOOKUP(H7611,'Customers'!A7611:A8010,'Customers'!B7611:B8010," ")</f>
        <v xml:space="preserve"> </v>
      </c>
      <c r="J7611" t="s">
        <v>828</v>
      </c>
      <c r="K7611" t="s">
        <v>16179</v>
      </c>
      <c r="L7611" t="str">
        <f t="shared" si="590"/>
        <v>OK</v>
      </c>
      <c r="M7611" t="str">
        <f t="shared" si="591"/>
        <v>NOT  NULL</v>
      </c>
      <c r="N7611">
        <f t="shared" si="592"/>
        <v>1</v>
      </c>
      <c r="O7611" t="str">
        <f>IF(ISNA(VLOOKUP(J7611,Vendors!A:A,1,FALSE)),"MISSING VENDER","VALID")</f>
        <v>MISSING VENDER</v>
      </c>
      <c r="P7611" t="str">
        <f>IF(ISNA(VLOOKUP(H7611,'Customers'!A:A,1,FALSE)),"missing customer ","valid")</f>
        <v>valid</v>
      </c>
      <c r="Q7611" t="str">
        <f t="shared" si="593"/>
        <v>VALID</v>
      </c>
      <c r="R7611" t="str">
        <f t="shared" si="594"/>
        <v>VALID</v>
      </c>
    </row>
    <row r="7612" spans="1:18" x14ac:dyDescent="0.25">
      <c r="A7612" t="s">
        <v>16180</v>
      </c>
      <c r="B7612" s="1">
        <v>44638</v>
      </c>
      <c r="C7612">
        <v>143960.73000000001</v>
      </c>
      <c r="D7612" t="s">
        <v>836</v>
      </c>
      <c r="E7612" t="s">
        <v>840</v>
      </c>
      <c r="F7612" t="s">
        <v>5</v>
      </c>
      <c r="G7612" t="s">
        <v>14</v>
      </c>
      <c r="H7612" t="s">
        <v>285</v>
      </c>
      <c r="I7612" t="str">
        <f>_xlfn.XLOOKUP(H7612,'Customers'!A7612:A8011,'Customers'!B7612:B8011," ")</f>
        <v xml:space="preserve"> </v>
      </c>
      <c r="J7612" t="s">
        <v>828</v>
      </c>
      <c r="K7612" t="s">
        <v>16181</v>
      </c>
      <c r="L7612" t="str">
        <f t="shared" si="590"/>
        <v>OK</v>
      </c>
      <c r="M7612" t="str">
        <f t="shared" si="591"/>
        <v>NOT  NULL</v>
      </c>
      <c r="N7612">
        <f t="shared" si="592"/>
        <v>1</v>
      </c>
      <c r="O7612" t="str">
        <f>IF(ISNA(VLOOKUP(J7612,Vendors!A:A,1,FALSE)),"MISSING VENDER","VALID")</f>
        <v>MISSING VENDER</v>
      </c>
      <c r="P7612" t="str">
        <f>IF(ISNA(VLOOKUP(H7612,'Customers'!A:A,1,FALSE)),"missing customer ","valid")</f>
        <v>valid</v>
      </c>
      <c r="Q7612" t="str">
        <f t="shared" si="593"/>
        <v>VALID</v>
      </c>
      <c r="R7612" t="str">
        <f t="shared" si="594"/>
        <v>VALID</v>
      </c>
    </row>
    <row r="7613" spans="1:18" x14ac:dyDescent="0.25">
      <c r="A7613" t="s">
        <v>16182</v>
      </c>
      <c r="B7613" s="1">
        <v>45198</v>
      </c>
      <c r="C7613">
        <v>160233.82999999999</v>
      </c>
      <c r="D7613" t="s">
        <v>836</v>
      </c>
      <c r="E7613" t="s">
        <v>837</v>
      </c>
      <c r="F7613" t="s">
        <v>3</v>
      </c>
      <c r="G7613" t="s">
        <v>14</v>
      </c>
      <c r="H7613" t="s">
        <v>331</v>
      </c>
      <c r="I7613" t="str">
        <f>_xlfn.XLOOKUP(H7613,'Customers'!A7613:A8012,'Customers'!B7613:B8012," ")</f>
        <v xml:space="preserve"> </v>
      </c>
      <c r="J7613" t="s">
        <v>828</v>
      </c>
      <c r="K7613" t="s">
        <v>16183</v>
      </c>
      <c r="L7613" t="str">
        <f t="shared" si="590"/>
        <v>OK</v>
      </c>
      <c r="M7613" t="str">
        <f t="shared" si="591"/>
        <v>NOT  NULL</v>
      </c>
      <c r="N7613">
        <f t="shared" si="592"/>
        <v>1</v>
      </c>
      <c r="O7613" t="str">
        <f>IF(ISNA(VLOOKUP(J7613,Vendors!A:A,1,FALSE)),"MISSING VENDER","VALID")</f>
        <v>MISSING VENDER</v>
      </c>
      <c r="P7613" t="str">
        <f>IF(ISNA(VLOOKUP(H7613,'Customers'!A:A,1,FALSE)),"missing customer ","valid")</f>
        <v>valid</v>
      </c>
      <c r="Q7613" t="str">
        <f t="shared" si="593"/>
        <v>VALID</v>
      </c>
      <c r="R7613" t="str">
        <f t="shared" si="594"/>
        <v>VALID</v>
      </c>
    </row>
    <row r="7614" spans="1:18" x14ac:dyDescent="0.25">
      <c r="A7614" t="s">
        <v>16184</v>
      </c>
      <c r="B7614" s="1">
        <v>44886</v>
      </c>
      <c r="C7614">
        <v>-81558.84</v>
      </c>
      <c r="D7614" t="s">
        <v>826</v>
      </c>
      <c r="E7614" t="s">
        <v>827</v>
      </c>
      <c r="F7614" t="s">
        <v>3</v>
      </c>
      <c r="G7614" t="s">
        <v>14</v>
      </c>
      <c r="H7614" t="s">
        <v>828</v>
      </c>
      <c r="I7614" t="str">
        <f>_xlfn.XLOOKUP(H7614,'Customers'!A7614:A8013,'Customers'!B7614:B8013," ")</f>
        <v xml:space="preserve"> </v>
      </c>
      <c r="J7614" t="s">
        <v>1511</v>
      </c>
      <c r="K7614" t="s">
        <v>16185</v>
      </c>
      <c r="L7614" t="str">
        <f t="shared" si="590"/>
        <v>OK</v>
      </c>
      <c r="M7614" t="str">
        <f t="shared" si="591"/>
        <v>NOT  NULL</v>
      </c>
      <c r="N7614">
        <f t="shared" si="592"/>
        <v>1</v>
      </c>
      <c r="O7614" t="str">
        <f>IF(ISNA(VLOOKUP(J7614,Vendors!A:A,1,FALSE)),"MISSING VENDER","VALID")</f>
        <v>VALID</v>
      </c>
      <c r="P7614" t="str">
        <f>IF(ISNA(VLOOKUP(H7614,'Customers'!A:A,1,FALSE)),"missing customer ","valid")</f>
        <v xml:space="preserve">missing customer </v>
      </c>
      <c r="Q7614" t="str">
        <f t="shared" si="593"/>
        <v>VALID</v>
      </c>
      <c r="R7614" t="str">
        <f t="shared" si="594"/>
        <v>VALID</v>
      </c>
    </row>
    <row r="7615" spans="1:18" x14ac:dyDescent="0.25">
      <c r="A7615" t="s">
        <v>16186</v>
      </c>
      <c r="B7615" s="1">
        <v>45078</v>
      </c>
      <c r="C7615">
        <v>213436.96</v>
      </c>
      <c r="D7615" t="s">
        <v>836</v>
      </c>
      <c r="E7615" t="s">
        <v>840</v>
      </c>
      <c r="F7615" t="s">
        <v>5</v>
      </c>
      <c r="G7615" t="s">
        <v>14</v>
      </c>
      <c r="H7615" t="s">
        <v>721</v>
      </c>
      <c r="I7615" t="str">
        <f>_xlfn.XLOOKUP(H7615,'Customers'!A7615:A8014,'Customers'!B7615:B8014," ")</f>
        <v xml:space="preserve"> </v>
      </c>
      <c r="J7615" t="s">
        <v>828</v>
      </c>
      <c r="K7615" t="s">
        <v>16187</v>
      </c>
      <c r="L7615" t="str">
        <f t="shared" si="590"/>
        <v>OK</v>
      </c>
      <c r="M7615" t="str">
        <f t="shared" si="591"/>
        <v>NOT  NULL</v>
      </c>
      <c r="N7615">
        <f t="shared" si="592"/>
        <v>1</v>
      </c>
      <c r="O7615" t="str">
        <f>IF(ISNA(VLOOKUP(J7615,Vendors!A:A,1,FALSE)),"MISSING VENDER","VALID")</f>
        <v>MISSING VENDER</v>
      </c>
      <c r="P7615" t="str">
        <f>IF(ISNA(VLOOKUP(H7615,'Customers'!A:A,1,FALSE)),"missing customer ","valid")</f>
        <v>valid</v>
      </c>
      <c r="Q7615" t="str">
        <f t="shared" si="593"/>
        <v>VALID</v>
      </c>
      <c r="R7615" t="str">
        <f t="shared" si="594"/>
        <v>VALID</v>
      </c>
    </row>
    <row r="7616" spans="1:18" x14ac:dyDescent="0.25">
      <c r="A7616" t="s">
        <v>16188</v>
      </c>
      <c r="B7616" s="1">
        <v>44619</v>
      </c>
      <c r="C7616">
        <v>-44403.41</v>
      </c>
      <c r="D7616" t="s">
        <v>826</v>
      </c>
      <c r="E7616" t="s">
        <v>892</v>
      </c>
      <c r="F7616" t="s">
        <v>4</v>
      </c>
      <c r="G7616" t="s">
        <v>25</v>
      </c>
      <c r="H7616" t="s">
        <v>828</v>
      </c>
      <c r="I7616" t="str">
        <f>_xlfn.XLOOKUP(H7616,'Customers'!A7616:A8015,'Customers'!B7616:B8015," ")</f>
        <v xml:space="preserve"> </v>
      </c>
      <c r="J7616" t="s">
        <v>1527</v>
      </c>
      <c r="K7616" t="s">
        <v>16189</v>
      </c>
      <c r="L7616" t="str">
        <f t="shared" si="590"/>
        <v>OK</v>
      </c>
      <c r="M7616" t="str">
        <f t="shared" si="591"/>
        <v>NOT  NULL</v>
      </c>
      <c r="N7616">
        <f t="shared" si="592"/>
        <v>1</v>
      </c>
      <c r="O7616" t="str">
        <f>IF(ISNA(VLOOKUP(J7616,Vendors!A:A,1,FALSE)),"MISSING VENDER","VALID")</f>
        <v>VALID</v>
      </c>
      <c r="P7616" t="str">
        <f>IF(ISNA(VLOOKUP(H7616,'Customers'!A:A,1,FALSE)),"missing customer ","valid")</f>
        <v xml:space="preserve">missing customer </v>
      </c>
      <c r="Q7616" t="str">
        <f t="shared" si="593"/>
        <v>VALID</v>
      </c>
      <c r="R7616" t="str">
        <f t="shared" si="594"/>
        <v>VALID</v>
      </c>
    </row>
    <row r="7617" spans="1:18" x14ac:dyDescent="0.25">
      <c r="A7617" t="s">
        <v>16190</v>
      </c>
      <c r="B7617" s="1">
        <v>45174</v>
      </c>
      <c r="C7617">
        <v>-13911.59</v>
      </c>
      <c r="D7617" t="s">
        <v>826</v>
      </c>
      <c r="E7617" t="s">
        <v>892</v>
      </c>
      <c r="F7617" t="s">
        <v>5</v>
      </c>
      <c r="G7617" t="s">
        <v>14</v>
      </c>
      <c r="H7617" t="s">
        <v>828</v>
      </c>
      <c r="I7617" t="str">
        <f>_xlfn.XLOOKUP(H7617,'Customers'!A7617:A8016,'Customers'!B7617:B8016," ")</f>
        <v xml:space="preserve"> </v>
      </c>
      <c r="J7617" t="s">
        <v>893</v>
      </c>
      <c r="K7617" t="s">
        <v>16191</v>
      </c>
      <c r="L7617" t="str">
        <f t="shared" si="590"/>
        <v>OK</v>
      </c>
      <c r="M7617" t="str">
        <f t="shared" si="591"/>
        <v>NOT  NULL</v>
      </c>
      <c r="N7617">
        <f t="shared" si="592"/>
        <v>1</v>
      </c>
      <c r="O7617" t="str">
        <f>IF(ISNA(VLOOKUP(J7617,Vendors!A:A,1,FALSE)),"MISSING VENDER","VALID")</f>
        <v>VALID</v>
      </c>
      <c r="P7617" t="str">
        <f>IF(ISNA(VLOOKUP(H7617,'Customers'!A:A,1,FALSE)),"missing customer ","valid")</f>
        <v xml:space="preserve">missing customer </v>
      </c>
      <c r="Q7617" t="str">
        <f t="shared" si="593"/>
        <v>VALID</v>
      </c>
      <c r="R7617" t="str">
        <f t="shared" si="594"/>
        <v>VALID</v>
      </c>
    </row>
    <row r="7618" spans="1:18" x14ac:dyDescent="0.25">
      <c r="A7618" t="s">
        <v>16192</v>
      </c>
      <c r="B7618" s="1">
        <v>44800</v>
      </c>
      <c r="C7618">
        <v>144271.32</v>
      </c>
      <c r="D7618" t="s">
        <v>836</v>
      </c>
      <c r="E7618" t="s">
        <v>840</v>
      </c>
      <c r="F7618" t="s">
        <v>5</v>
      </c>
      <c r="G7618" t="s">
        <v>28</v>
      </c>
      <c r="H7618" t="s">
        <v>445</v>
      </c>
      <c r="I7618" t="str">
        <f>_xlfn.XLOOKUP(H7618,'Customers'!A7618:A8017,'Customers'!B7618:B8017," ")</f>
        <v xml:space="preserve"> </v>
      </c>
      <c r="J7618" t="s">
        <v>828</v>
      </c>
      <c r="K7618" t="s">
        <v>16193</v>
      </c>
      <c r="L7618" t="str">
        <f t="shared" ref="L7618:L7681" si="595">IF(ISERROR(B7618),"ERORROR","OK")</f>
        <v>OK</v>
      </c>
      <c r="M7618" t="str">
        <f t="shared" ref="M7618:M7681" si="596">IF(ISNA(C7619),"NULL","NOT  NULL")</f>
        <v>NOT  NULL</v>
      </c>
      <c r="N7618">
        <f t="shared" ref="N7618:N7681" si="597">COUNTIF(A:A,A7618)</f>
        <v>1</v>
      </c>
      <c r="O7618" t="str">
        <f>IF(ISNA(VLOOKUP(J7618,Vendors!A:A,1,FALSE)),"MISSING VENDER","VALID")</f>
        <v>MISSING VENDER</v>
      </c>
      <c r="P7618" t="str">
        <f>IF(ISNA(VLOOKUP(H7618,'Customers'!A:A,1,FALSE)),"missing customer ","valid")</f>
        <v>valid</v>
      </c>
      <c r="Q7618" t="str">
        <f t="shared" ref="Q7618:Q7681" si="598">IF(ISBLANK(D7618),"INVALID","VALID")</f>
        <v>VALID</v>
      </c>
      <c r="R7618" t="str">
        <f t="shared" ref="R7618:R7681" si="599">IF(ISNA(F7618),"INVALID","VALID")</f>
        <v>VALID</v>
      </c>
    </row>
    <row r="7619" spans="1:18" x14ac:dyDescent="0.25">
      <c r="A7619" t="s">
        <v>16194</v>
      </c>
      <c r="B7619" s="1">
        <v>45186</v>
      </c>
      <c r="C7619">
        <v>-35995.93</v>
      </c>
      <c r="D7619" t="s">
        <v>826</v>
      </c>
      <c r="E7619" t="s">
        <v>865</v>
      </c>
      <c r="F7619" t="s">
        <v>3</v>
      </c>
      <c r="G7619" t="s">
        <v>28</v>
      </c>
      <c r="H7619" t="s">
        <v>828</v>
      </c>
      <c r="I7619" t="str">
        <f>_xlfn.XLOOKUP(H7619,'Customers'!A7619:A8018,'Customers'!B7619:B8018," ")</f>
        <v xml:space="preserve"> </v>
      </c>
      <c r="J7619" t="s">
        <v>3489</v>
      </c>
      <c r="K7619" t="s">
        <v>16195</v>
      </c>
      <c r="L7619" t="str">
        <f t="shared" si="595"/>
        <v>OK</v>
      </c>
      <c r="M7619" t="str">
        <f t="shared" si="596"/>
        <v>NOT  NULL</v>
      </c>
      <c r="N7619">
        <f t="shared" si="597"/>
        <v>1</v>
      </c>
      <c r="O7619" t="str">
        <f>IF(ISNA(VLOOKUP(J7619,Vendors!A:A,1,FALSE)),"MISSING VENDER","VALID")</f>
        <v>VALID</v>
      </c>
      <c r="P7619" t="str">
        <f>IF(ISNA(VLOOKUP(H7619,'Customers'!A:A,1,FALSE)),"missing customer ","valid")</f>
        <v xml:space="preserve">missing customer </v>
      </c>
      <c r="Q7619" t="str">
        <f t="shared" si="598"/>
        <v>VALID</v>
      </c>
      <c r="R7619" t="str">
        <f t="shared" si="599"/>
        <v>VALID</v>
      </c>
    </row>
    <row r="7620" spans="1:18" x14ac:dyDescent="0.25">
      <c r="A7620" t="s">
        <v>16196</v>
      </c>
      <c r="B7620" s="1">
        <v>45242</v>
      </c>
      <c r="C7620">
        <v>94924.01</v>
      </c>
      <c r="D7620" t="s">
        <v>836</v>
      </c>
      <c r="E7620" t="s">
        <v>837</v>
      </c>
      <c r="F7620" t="s">
        <v>3</v>
      </c>
      <c r="G7620" t="s">
        <v>28</v>
      </c>
      <c r="H7620" t="s">
        <v>373</v>
      </c>
      <c r="I7620" t="str">
        <f>_xlfn.XLOOKUP(H7620,'Customers'!A7620:A8019,'Customers'!B7620:B8019," ")</f>
        <v xml:space="preserve"> </v>
      </c>
      <c r="J7620" t="s">
        <v>828</v>
      </c>
      <c r="K7620" t="s">
        <v>16197</v>
      </c>
      <c r="L7620" t="str">
        <f t="shared" si="595"/>
        <v>OK</v>
      </c>
      <c r="M7620" t="str">
        <f t="shared" si="596"/>
        <v>NOT  NULL</v>
      </c>
      <c r="N7620">
        <f t="shared" si="597"/>
        <v>1</v>
      </c>
      <c r="O7620" t="str">
        <f>IF(ISNA(VLOOKUP(J7620,Vendors!A:A,1,FALSE)),"MISSING VENDER","VALID")</f>
        <v>MISSING VENDER</v>
      </c>
      <c r="P7620" t="str">
        <f>IF(ISNA(VLOOKUP(H7620,'Customers'!A:A,1,FALSE)),"missing customer ","valid")</f>
        <v>valid</v>
      </c>
      <c r="Q7620" t="str">
        <f t="shared" si="598"/>
        <v>VALID</v>
      </c>
      <c r="R7620" t="str">
        <f t="shared" si="599"/>
        <v>VALID</v>
      </c>
    </row>
    <row r="7621" spans="1:18" x14ac:dyDescent="0.25">
      <c r="A7621" t="s">
        <v>16198</v>
      </c>
      <c r="B7621" s="1">
        <v>45247</v>
      </c>
      <c r="C7621">
        <v>117218.54</v>
      </c>
      <c r="D7621" t="s">
        <v>836</v>
      </c>
      <c r="E7621" t="s">
        <v>837</v>
      </c>
      <c r="F7621" t="s">
        <v>3</v>
      </c>
      <c r="G7621" t="s">
        <v>25</v>
      </c>
      <c r="H7621" t="s">
        <v>61</v>
      </c>
      <c r="I7621" t="str">
        <f>_xlfn.XLOOKUP(H7621,'Customers'!A7621:A8020,'Customers'!B7621:B8020," ")</f>
        <v xml:space="preserve"> </v>
      </c>
      <c r="J7621" t="s">
        <v>828</v>
      </c>
      <c r="K7621" t="s">
        <v>16199</v>
      </c>
      <c r="L7621" t="str">
        <f t="shared" si="595"/>
        <v>OK</v>
      </c>
      <c r="M7621" t="str">
        <f t="shared" si="596"/>
        <v>NOT  NULL</v>
      </c>
      <c r="N7621">
        <f t="shared" si="597"/>
        <v>1</v>
      </c>
      <c r="O7621" t="str">
        <f>IF(ISNA(VLOOKUP(J7621,Vendors!A:A,1,FALSE)),"MISSING VENDER","VALID")</f>
        <v>MISSING VENDER</v>
      </c>
      <c r="P7621" t="str">
        <f>IF(ISNA(VLOOKUP(H7621,'Customers'!A:A,1,FALSE)),"missing customer ","valid")</f>
        <v>valid</v>
      </c>
      <c r="Q7621" t="str">
        <f t="shared" si="598"/>
        <v>VALID</v>
      </c>
      <c r="R7621" t="str">
        <f t="shared" si="599"/>
        <v>VALID</v>
      </c>
    </row>
    <row r="7622" spans="1:18" x14ac:dyDescent="0.25">
      <c r="A7622" t="s">
        <v>16200</v>
      </c>
      <c r="B7622" s="1">
        <v>44989</v>
      </c>
      <c r="C7622">
        <v>157122.89000000001</v>
      </c>
      <c r="D7622" t="s">
        <v>836</v>
      </c>
      <c r="E7622" t="s">
        <v>855</v>
      </c>
      <c r="F7622" t="s">
        <v>4</v>
      </c>
      <c r="G7622" t="s">
        <v>25</v>
      </c>
      <c r="H7622" t="s">
        <v>237</v>
      </c>
      <c r="I7622" t="str">
        <f>_xlfn.XLOOKUP(H7622,'Customers'!A7622:A8021,'Customers'!B7622:B8021," ")</f>
        <v xml:space="preserve"> </v>
      </c>
      <c r="J7622" t="s">
        <v>828</v>
      </c>
      <c r="K7622" t="s">
        <v>16201</v>
      </c>
      <c r="L7622" t="str">
        <f t="shared" si="595"/>
        <v>OK</v>
      </c>
      <c r="M7622" t="str">
        <f t="shared" si="596"/>
        <v>NOT  NULL</v>
      </c>
      <c r="N7622">
        <f t="shared" si="597"/>
        <v>1</v>
      </c>
      <c r="O7622" t="str">
        <f>IF(ISNA(VLOOKUP(J7622,Vendors!A:A,1,FALSE)),"MISSING VENDER","VALID")</f>
        <v>MISSING VENDER</v>
      </c>
      <c r="P7622" t="str">
        <f>IF(ISNA(VLOOKUP(H7622,'Customers'!A:A,1,FALSE)),"missing customer ","valid")</f>
        <v>valid</v>
      </c>
      <c r="Q7622" t="str">
        <f t="shared" si="598"/>
        <v>VALID</v>
      </c>
      <c r="R7622" t="str">
        <f t="shared" si="599"/>
        <v>VALID</v>
      </c>
    </row>
    <row r="7623" spans="1:18" x14ac:dyDescent="0.25">
      <c r="A7623" t="s">
        <v>16202</v>
      </c>
      <c r="B7623" s="1">
        <v>45150</v>
      </c>
      <c r="C7623">
        <v>171661.93</v>
      </c>
      <c r="D7623" t="s">
        <v>836</v>
      </c>
      <c r="E7623" t="s">
        <v>837</v>
      </c>
      <c r="F7623" t="s">
        <v>3</v>
      </c>
      <c r="G7623" t="s">
        <v>14</v>
      </c>
      <c r="H7623" t="s">
        <v>363</v>
      </c>
      <c r="I7623" t="str">
        <f>_xlfn.XLOOKUP(H7623,'Customers'!A7623:A8022,'Customers'!B7623:B8022," ")</f>
        <v xml:space="preserve"> </v>
      </c>
      <c r="J7623" t="s">
        <v>828</v>
      </c>
      <c r="K7623" t="s">
        <v>16203</v>
      </c>
      <c r="L7623" t="str">
        <f t="shared" si="595"/>
        <v>OK</v>
      </c>
      <c r="M7623" t="str">
        <f t="shared" si="596"/>
        <v>NOT  NULL</v>
      </c>
      <c r="N7623">
        <f t="shared" si="597"/>
        <v>1</v>
      </c>
      <c r="O7623" t="str">
        <f>IF(ISNA(VLOOKUP(J7623,Vendors!A:A,1,FALSE)),"MISSING VENDER","VALID")</f>
        <v>MISSING VENDER</v>
      </c>
      <c r="P7623" t="str">
        <f>IF(ISNA(VLOOKUP(H7623,'Customers'!A:A,1,FALSE)),"missing customer ","valid")</f>
        <v>valid</v>
      </c>
      <c r="Q7623" t="str">
        <f t="shared" si="598"/>
        <v>VALID</v>
      </c>
      <c r="R7623" t="str">
        <f t="shared" si="599"/>
        <v>VALID</v>
      </c>
    </row>
    <row r="7624" spans="1:18" x14ac:dyDescent="0.25">
      <c r="A7624" t="s">
        <v>16204</v>
      </c>
      <c r="B7624" s="1">
        <v>45169</v>
      </c>
      <c r="C7624">
        <v>-46920.480000000003</v>
      </c>
      <c r="D7624" t="s">
        <v>826</v>
      </c>
      <c r="E7624" t="s">
        <v>827</v>
      </c>
      <c r="F7624" t="s">
        <v>4</v>
      </c>
      <c r="G7624" t="s">
        <v>25</v>
      </c>
      <c r="H7624" t="s">
        <v>828</v>
      </c>
      <c r="I7624" t="str">
        <f>_xlfn.XLOOKUP(H7624,'Customers'!A7624:A8023,'Customers'!B7624:B8023," ")</f>
        <v xml:space="preserve"> </v>
      </c>
      <c r="J7624" t="s">
        <v>1304</v>
      </c>
      <c r="K7624" t="s">
        <v>16205</v>
      </c>
      <c r="L7624" t="str">
        <f t="shared" si="595"/>
        <v>OK</v>
      </c>
      <c r="M7624" t="str">
        <f t="shared" si="596"/>
        <v>NOT  NULL</v>
      </c>
      <c r="N7624">
        <f t="shared" si="597"/>
        <v>1</v>
      </c>
      <c r="O7624" t="str">
        <f>IF(ISNA(VLOOKUP(J7624,Vendors!A:A,1,FALSE)),"MISSING VENDER","VALID")</f>
        <v>VALID</v>
      </c>
      <c r="P7624" t="str">
        <f>IF(ISNA(VLOOKUP(H7624,'Customers'!A:A,1,FALSE)),"missing customer ","valid")</f>
        <v xml:space="preserve">missing customer </v>
      </c>
      <c r="Q7624" t="str">
        <f t="shared" si="598"/>
        <v>VALID</v>
      </c>
      <c r="R7624" t="str">
        <f t="shared" si="599"/>
        <v>VALID</v>
      </c>
    </row>
    <row r="7625" spans="1:18" x14ac:dyDescent="0.25">
      <c r="A7625" t="s">
        <v>16206</v>
      </c>
      <c r="B7625" s="1">
        <v>45284</v>
      </c>
      <c r="C7625">
        <v>141769.10999999999</v>
      </c>
      <c r="D7625" t="s">
        <v>836</v>
      </c>
      <c r="E7625" t="s">
        <v>840</v>
      </c>
      <c r="F7625" t="s">
        <v>3</v>
      </c>
      <c r="G7625" t="s">
        <v>25</v>
      </c>
      <c r="H7625" t="s">
        <v>483</v>
      </c>
      <c r="I7625" t="str">
        <f>_xlfn.XLOOKUP(H7625,'Customers'!A7625:A8024,'Customers'!B7625:B8024," ")</f>
        <v xml:space="preserve"> </v>
      </c>
      <c r="J7625" t="s">
        <v>828</v>
      </c>
      <c r="K7625" t="s">
        <v>16207</v>
      </c>
      <c r="L7625" t="str">
        <f t="shared" si="595"/>
        <v>OK</v>
      </c>
      <c r="M7625" t="str">
        <f t="shared" si="596"/>
        <v>NOT  NULL</v>
      </c>
      <c r="N7625">
        <f t="shared" si="597"/>
        <v>1</v>
      </c>
      <c r="O7625" t="str">
        <f>IF(ISNA(VLOOKUP(J7625,Vendors!A:A,1,FALSE)),"MISSING VENDER","VALID")</f>
        <v>MISSING VENDER</v>
      </c>
      <c r="P7625" t="str">
        <f>IF(ISNA(VLOOKUP(H7625,'Customers'!A:A,1,FALSE)),"missing customer ","valid")</f>
        <v>valid</v>
      </c>
      <c r="Q7625" t="str">
        <f t="shared" si="598"/>
        <v>VALID</v>
      </c>
      <c r="R7625" t="str">
        <f t="shared" si="599"/>
        <v>VALID</v>
      </c>
    </row>
    <row r="7626" spans="1:18" x14ac:dyDescent="0.25">
      <c r="A7626" t="s">
        <v>16208</v>
      </c>
      <c r="B7626" s="1">
        <v>44569</v>
      </c>
      <c r="C7626">
        <v>188821.12</v>
      </c>
      <c r="D7626" t="s">
        <v>836</v>
      </c>
      <c r="E7626" t="s">
        <v>840</v>
      </c>
      <c r="F7626" t="s">
        <v>5</v>
      </c>
      <c r="G7626" t="s">
        <v>18</v>
      </c>
      <c r="H7626" t="s">
        <v>487</v>
      </c>
      <c r="I7626" t="str">
        <f>_xlfn.XLOOKUP(H7626,'Customers'!A7626:A8025,'Customers'!B7626:B8025," ")</f>
        <v xml:space="preserve"> </v>
      </c>
      <c r="J7626" t="s">
        <v>828</v>
      </c>
      <c r="K7626" t="s">
        <v>16209</v>
      </c>
      <c r="L7626" t="str">
        <f t="shared" si="595"/>
        <v>OK</v>
      </c>
      <c r="M7626" t="str">
        <f t="shared" si="596"/>
        <v>NOT  NULL</v>
      </c>
      <c r="N7626">
        <f t="shared" si="597"/>
        <v>1</v>
      </c>
      <c r="O7626" t="str">
        <f>IF(ISNA(VLOOKUP(J7626,Vendors!A:A,1,FALSE)),"MISSING VENDER","VALID")</f>
        <v>MISSING VENDER</v>
      </c>
      <c r="P7626" t="str">
        <f>IF(ISNA(VLOOKUP(H7626,'Customers'!A:A,1,FALSE)),"missing customer ","valid")</f>
        <v>valid</v>
      </c>
      <c r="Q7626" t="str">
        <f t="shared" si="598"/>
        <v>VALID</v>
      </c>
      <c r="R7626" t="str">
        <f t="shared" si="599"/>
        <v>VALID</v>
      </c>
    </row>
    <row r="7627" spans="1:18" x14ac:dyDescent="0.25">
      <c r="A7627" t="s">
        <v>16210</v>
      </c>
      <c r="B7627" s="1">
        <v>44858</v>
      </c>
      <c r="C7627">
        <v>59993.46</v>
      </c>
      <c r="D7627" t="s">
        <v>836</v>
      </c>
      <c r="E7627" t="s">
        <v>837</v>
      </c>
      <c r="F7627" t="s">
        <v>5</v>
      </c>
      <c r="G7627" t="s">
        <v>28</v>
      </c>
      <c r="H7627" t="s">
        <v>455</v>
      </c>
      <c r="I7627" t="str">
        <f>_xlfn.XLOOKUP(H7627,'Customers'!A7627:A8026,'Customers'!B7627:B8026," ")</f>
        <v xml:space="preserve"> </v>
      </c>
      <c r="J7627" t="s">
        <v>828</v>
      </c>
      <c r="K7627" t="s">
        <v>16211</v>
      </c>
      <c r="L7627" t="str">
        <f t="shared" si="595"/>
        <v>OK</v>
      </c>
      <c r="M7627" t="str">
        <f t="shared" si="596"/>
        <v>NOT  NULL</v>
      </c>
      <c r="N7627">
        <f t="shared" si="597"/>
        <v>1</v>
      </c>
      <c r="O7627" t="str">
        <f>IF(ISNA(VLOOKUP(J7627,Vendors!A:A,1,FALSE)),"MISSING VENDER","VALID")</f>
        <v>MISSING VENDER</v>
      </c>
      <c r="P7627" t="str">
        <f>IF(ISNA(VLOOKUP(H7627,'Customers'!A:A,1,FALSE)),"missing customer ","valid")</f>
        <v>valid</v>
      </c>
      <c r="Q7627" t="str">
        <f t="shared" si="598"/>
        <v>VALID</v>
      </c>
      <c r="R7627" t="str">
        <f t="shared" si="599"/>
        <v>VALID</v>
      </c>
    </row>
    <row r="7628" spans="1:18" x14ac:dyDescent="0.25">
      <c r="A7628" t="s">
        <v>16212</v>
      </c>
      <c r="B7628" s="1">
        <v>44904</v>
      </c>
      <c r="C7628">
        <v>-26283.8</v>
      </c>
      <c r="D7628" t="s">
        <v>826</v>
      </c>
      <c r="E7628" t="s">
        <v>827</v>
      </c>
      <c r="F7628" t="s">
        <v>4</v>
      </c>
      <c r="G7628" t="s">
        <v>28</v>
      </c>
      <c r="H7628" t="s">
        <v>828</v>
      </c>
      <c r="I7628" t="str">
        <f>_xlfn.XLOOKUP(H7628,'Customers'!A7628:A8027,'Customers'!B7628:B8027," ")</f>
        <v xml:space="preserve"> </v>
      </c>
      <c r="J7628" t="s">
        <v>1022</v>
      </c>
      <c r="K7628" t="s">
        <v>16213</v>
      </c>
      <c r="L7628" t="str">
        <f t="shared" si="595"/>
        <v>OK</v>
      </c>
      <c r="M7628" t="str">
        <f t="shared" si="596"/>
        <v>NOT  NULL</v>
      </c>
      <c r="N7628">
        <f t="shared" si="597"/>
        <v>1</v>
      </c>
      <c r="O7628" t="str">
        <f>IF(ISNA(VLOOKUP(J7628,Vendors!A:A,1,FALSE)),"MISSING VENDER","VALID")</f>
        <v>VALID</v>
      </c>
      <c r="P7628" t="str">
        <f>IF(ISNA(VLOOKUP(H7628,'Customers'!A:A,1,FALSE)),"missing customer ","valid")</f>
        <v xml:space="preserve">missing customer </v>
      </c>
      <c r="Q7628" t="str">
        <f t="shared" si="598"/>
        <v>VALID</v>
      </c>
      <c r="R7628" t="str">
        <f t="shared" si="599"/>
        <v>VALID</v>
      </c>
    </row>
    <row r="7629" spans="1:18" x14ac:dyDescent="0.25">
      <c r="A7629" t="s">
        <v>16214</v>
      </c>
      <c r="B7629" s="1">
        <v>45183</v>
      </c>
      <c r="C7629">
        <v>-46836.98</v>
      </c>
      <c r="D7629" t="s">
        <v>826</v>
      </c>
      <c r="E7629" t="s">
        <v>892</v>
      </c>
      <c r="F7629" t="s">
        <v>4</v>
      </c>
      <c r="G7629" t="s">
        <v>14</v>
      </c>
      <c r="H7629" t="s">
        <v>828</v>
      </c>
      <c r="I7629" t="str">
        <f>_xlfn.XLOOKUP(H7629,'Customers'!A7629:A8028,'Customers'!B7629:B8028," ")</f>
        <v xml:space="preserve"> </v>
      </c>
      <c r="J7629" t="s">
        <v>1415</v>
      </c>
      <c r="K7629" t="s">
        <v>16215</v>
      </c>
      <c r="L7629" t="str">
        <f t="shared" si="595"/>
        <v>OK</v>
      </c>
      <c r="M7629" t="str">
        <f t="shared" si="596"/>
        <v>NOT  NULL</v>
      </c>
      <c r="N7629">
        <f t="shared" si="597"/>
        <v>1</v>
      </c>
      <c r="O7629" t="str">
        <f>IF(ISNA(VLOOKUP(J7629,Vendors!A:A,1,FALSE)),"MISSING VENDER","VALID")</f>
        <v>VALID</v>
      </c>
      <c r="P7629" t="str">
        <f>IF(ISNA(VLOOKUP(H7629,'Customers'!A:A,1,FALSE)),"missing customer ","valid")</f>
        <v xml:space="preserve">missing customer </v>
      </c>
      <c r="Q7629" t="str">
        <f t="shared" si="598"/>
        <v>VALID</v>
      </c>
      <c r="R7629" t="str">
        <f t="shared" si="599"/>
        <v>VALID</v>
      </c>
    </row>
    <row r="7630" spans="1:18" x14ac:dyDescent="0.25">
      <c r="A7630" t="s">
        <v>16216</v>
      </c>
      <c r="B7630" s="1">
        <v>45013</v>
      </c>
      <c r="C7630">
        <v>-22495.61</v>
      </c>
      <c r="D7630" t="s">
        <v>826</v>
      </c>
      <c r="E7630" t="s">
        <v>851</v>
      </c>
      <c r="F7630" t="s">
        <v>3</v>
      </c>
      <c r="G7630" t="s">
        <v>14</v>
      </c>
      <c r="H7630" t="s">
        <v>828</v>
      </c>
      <c r="I7630" t="str">
        <f>_xlfn.XLOOKUP(H7630,'Customers'!A7630:A8029,'Customers'!B7630:B8029," ")</f>
        <v xml:space="preserve"> </v>
      </c>
      <c r="J7630" t="s">
        <v>1248</v>
      </c>
      <c r="K7630" t="s">
        <v>16217</v>
      </c>
      <c r="L7630" t="str">
        <f t="shared" si="595"/>
        <v>OK</v>
      </c>
      <c r="M7630" t="str">
        <f t="shared" si="596"/>
        <v>NOT  NULL</v>
      </c>
      <c r="N7630">
        <f t="shared" si="597"/>
        <v>1</v>
      </c>
      <c r="O7630" t="str">
        <f>IF(ISNA(VLOOKUP(J7630,Vendors!A:A,1,FALSE)),"MISSING VENDER","VALID")</f>
        <v>VALID</v>
      </c>
      <c r="P7630" t="str">
        <f>IF(ISNA(VLOOKUP(H7630,'Customers'!A:A,1,FALSE)),"missing customer ","valid")</f>
        <v xml:space="preserve">missing customer </v>
      </c>
      <c r="Q7630" t="str">
        <f t="shared" si="598"/>
        <v>VALID</v>
      </c>
      <c r="R7630" t="str">
        <f t="shared" si="599"/>
        <v>VALID</v>
      </c>
    </row>
    <row r="7631" spans="1:18" x14ac:dyDescent="0.25">
      <c r="A7631" t="s">
        <v>16218</v>
      </c>
      <c r="B7631" s="1">
        <v>45290</v>
      </c>
      <c r="C7631">
        <v>-7042.89</v>
      </c>
      <c r="D7631" t="s">
        <v>826</v>
      </c>
      <c r="E7631" t="s">
        <v>865</v>
      </c>
      <c r="F7631" t="s">
        <v>3</v>
      </c>
      <c r="G7631" t="s">
        <v>18</v>
      </c>
      <c r="H7631" t="s">
        <v>828</v>
      </c>
      <c r="I7631" t="str">
        <f>_xlfn.XLOOKUP(H7631,'Customers'!A7631:A8030,'Customers'!B7631:B8030," ")</f>
        <v xml:space="preserve"> </v>
      </c>
      <c r="J7631" t="s">
        <v>2531</v>
      </c>
      <c r="K7631" t="s">
        <v>16219</v>
      </c>
      <c r="L7631" t="str">
        <f t="shared" si="595"/>
        <v>OK</v>
      </c>
      <c r="M7631" t="str">
        <f t="shared" si="596"/>
        <v>NOT  NULL</v>
      </c>
      <c r="N7631">
        <f t="shared" si="597"/>
        <v>1</v>
      </c>
      <c r="O7631" t="str">
        <f>IF(ISNA(VLOOKUP(J7631,Vendors!A:A,1,FALSE)),"MISSING VENDER","VALID")</f>
        <v>VALID</v>
      </c>
      <c r="P7631" t="str">
        <f>IF(ISNA(VLOOKUP(H7631,'Customers'!A:A,1,FALSE)),"missing customer ","valid")</f>
        <v xml:space="preserve">missing customer </v>
      </c>
      <c r="Q7631" t="str">
        <f t="shared" si="598"/>
        <v>VALID</v>
      </c>
      <c r="R7631" t="str">
        <f t="shared" si="599"/>
        <v>VALID</v>
      </c>
    </row>
    <row r="7632" spans="1:18" x14ac:dyDescent="0.25">
      <c r="A7632" t="s">
        <v>16220</v>
      </c>
      <c r="B7632" s="1">
        <v>45193</v>
      </c>
      <c r="C7632">
        <v>-45711.53</v>
      </c>
      <c r="D7632" t="s">
        <v>826</v>
      </c>
      <c r="E7632" t="s">
        <v>865</v>
      </c>
      <c r="F7632" t="s">
        <v>5</v>
      </c>
      <c r="G7632" t="s">
        <v>18</v>
      </c>
      <c r="H7632" t="s">
        <v>828</v>
      </c>
      <c r="I7632" t="str">
        <f>_xlfn.XLOOKUP(H7632,'Customers'!A7632:A8031,'Customers'!B7632:B8031," ")</f>
        <v xml:space="preserve"> </v>
      </c>
      <c r="J7632" t="s">
        <v>852</v>
      </c>
      <c r="K7632" t="s">
        <v>16221</v>
      </c>
      <c r="L7632" t="str">
        <f t="shared" si="595"/>
        <v>OK</v>
      </c>
      <c r="M7632" t="str">
        <f t="shared" si="596"/>
        <v>NOT  NULL</v>
      </c>
      <c r="N7632">
        <f t="shared" si="597"/>
        <v>1</v>
      </c>
      <c r="O7632" t="str">
        <f>IF(ISNA(VLOOKUP(J7632,Vendors!A:A,1,FALSE)),"MISSING VENDER","VALID")</f>
        <v>VALID</v>
      </c>
      <c r="P7632" t="str">
        <f>IF(ISNA(VLOOKUP(H7632,'Customers'!A:A,1,FALSE)),"missing customer ","valid")</f>
        <v xml:space="preserve">missing customer </v>
      </c>
      <c r="Q7632" t="str">
        <f t="shared" si="598"/>
        <v>VALID</v>
      </c>
      <c r="R7632" t="str">
        <f t="shared" si="599"/>
        <v>VALID</v>
      </c>
    </row>
    <row r="7633" spans="1:18" x14ac:dyDescent="0.25">
      <c r="A7633" t="s">
        <v>16222</v>
      </c>
      <c r="B7633" s="1">
        <v>44635</v>
      </c>
      <c r="C7633">
        <v>89102.49</v>
      </c>
      <c r="D7633" t="s">
        <v>836</v>
      </c>
      <c r="E7633" t="s">
        <v>855</v>
      </c>
      <c r="F7633" t="s">
        <v>3</v>
      </c>
      <c r="G7633" t="s">
        <v>18</v>
      </c>
      <c r="H7633" t="s">
        <v>335</v>
      </c>
      <c r="I7633" t="str">
        <f>_xlfn.XLOOKUP(H7633,'Customers'!A7633:A8032,'Customers'!B7633:B8032," ")</f>
        <v xml:space="preserve"> </v>
      </c>
      <c r="J7633" t="s">
        <v>828</v>
      </c>
      <c r="K7633" t="s">
        <v>16223</v>
      </c>
      <c r="L7633" t="str">
        <f t="shared" si="595"/>
        <v>OK</v>
      </c>
      <c r="M7633" t="str">
        <f t="shared" si="596"/>
        <v>NOT  NULL</v>
      </c>
      <c r="N7633">
        <f t="shared" si="597"/>
        <v>1</v>
      </c>
      <c r="O7633" t="str">
        <f>IF(ISNA(VLOOKUP(J7633,Vendors!A:A,1,FALSE)),"MISSING VENDER","VALID")</f>
        <v>MISSING VENDER</v>
      </c>
      <c r="P7633" t="str">
        <f>IF(ISNA(VLOOKUP(H7633,'Customers'!A:A,1,FALSE)),"missing customer ","valid")</f>
        <v>valid</v>
      </c>
      <c r="Q7633" t="str">
        <f t="shared" si="598"/>
        <v>VALID</v>
      </c>
      <c r="R7633" t="str">
        <f t="shared" si="599"/>
        <v>VALID</v>
      </c>
    </row>
    <row r="7634" spans="1:18" x14ac:dyDescent="0.25">
      <c r="A7634" t="s">
        <v>16224</v>
      </c>
      <c r="B7634" s="1">
        <v>45167</v>
      </c>
      <c r="C7634">
        <v>-61156.12</v>
      </c>
      <c r="D7634" t="s">
        <v>826</v>
      </c>
      <c r="E7634" t="s">
        <v>843</v>
      </c>
      <c r="F7634" t="s">
        <v>3</v>
      </c>
      <c r="G7634" t="s">
        <v>28</v>
      </c>
      <c r="H7634" t="s">
        <v>828</v>
      </c>
      <c r="I7634" t="str">
        <f>_xlfn.XLOOKUP(H7634,'Customers'!A7634:A8033,'Customers'!B7634:B8033," ")</f>
        <v xml:space="preserve"> </v>
      </c>
      <c r="J7634" t="s">
        <v>1000</v>
      </c>
      <c r="K7634" t="s">
        <v>16225</v>
      </c>
      <c r="L7634" t="str">
        <f t="shared" si="595"/>
        <v>OK</v>
      </c>
      <c r="M7634" t="str">
        <f t="shared" si="596"/>
        <v>NOT  NULL</v>
      </c>
      <c r="N7634">
        <f t="shared" si="597"/>
        <v>1</v>
      </c>
      <c r="O7634" t="str">
        <f>IF(ISNA(VLOOKUP(J7634,Vendors!A:A,1,FALSE)),"MISSING VENDER","VALID")</f>
        <v>VALID</v>
      </c>
      <c r="P7634" t="str">
        <f>IF(ISNA(VLOOKUP(H7634,'Customers'!A:A,1,FALSE)),"missing customer ","valid")</f>
        <v xml:space="preserve">missing customer </v>
      </c>
      <c r="Q7634" t="str">
        <f t="shared" si="598"/>
        <v>VALID</v>
      </c>
      <c r="R7634" t="str">
        <f t="shared" si="599"/>
        <v>VALID</v>
      </c>
    </row>
    <row r="7635" spans="1:18" x14ac:dyDescent="0.25">
      <c r="A7635" t="s">
        <v>16226</v>
      </c>
      <c r="B7635" s="1">
        <v>44971</v>
      </c>
      <c r="C7635">
        <v>16342.46</v>
      </c>
      <c r="D7635" t="s">
        <v>958</v>
      </c>
      <c r="E7635" t="s">
        <v>958</v>
      </c>
      <c r="F7635" t="s">
        <v>3</v>
      </c>
      <c r="G7635" t="s">
        <v>14</v>
      </c>
      <c r="H7635" t="s">
        <v>828</v>
      </c>
      <c r="I7635" t="str">
        <f>_xlfn.XLOOKUP(H7635,'Customers'!A7635:A8034,'Customers'!B7635:B8034," ")</f>
        <v xml:space="preserve"> </v>
      </c>
      <c r="J7635" t="s">
        <v>828</v>
      </c>
      <c r="K7635" t="s">
        <v>16227</v>
      </c>
      <c r="L7635" t="str">
        <f t="shared" si="595"/>
        <v>OK</v>
      </c>
      <c r="M7635" t="str">
        <f t="shared" si="596"/>
        <v>NOT  NULL</v>
      </c>
      <c r="N7635">
        <f t="shared" si="597"/>
        <v>1</v>
      </c>
      <c r="O7635" t="str">
        <f>IF(ISNA(VLOOKUP(J7635,Vendors!A:A,1,FALSE)),"MISSING VENDER","VALID")</f>
        <v>MISSING VENDER</v>
      </c>
      <c r="P7635" t="str">
        <f>IF(ISNA(VLOOKUP(H7635,'Customers'!A:A,1,FALSE)),"missing customer ","valid")</f>
        <v xml:space="preserve">missing customer </v>
      </c>
      <c r="Q7635" t="str">
        <f t="shared" si="598"/>
        <v>VALID</v>
      </c>
      <c r="R7635" t="str">
        <f t="shared" si="599"/>
        <v>VALID</v>
      </c>
    </row>
    <row r="7636" spans="1:18" x14ac:dyDescent="0.25">
      <c r="A7636" t="s">
        <v>16228</v>
      </c>
      <c r="B7636" s="1">
        <v>45085</v>
      </c>
      <c r="C7636">
        <v>121302.11</v>
      </c>
      <c r="D7636" t="s">
        <v>836</v>
      </c>
      <c r="E7636" t="s">
        <v>855</v>
      </c>
      <c r="F7636" t="s">
        <v>3</v>
      </c>
      <c r="G7636" t="s">
        <v>14</v>
      </c>
      <c r="H7636" t="s">
        <v>89</v>
      </c>
      <c r="I7636" t="str">
        <f>_xlfn.XLOOKUP(H7636,'Customers'!A7636:A8035,'Customers'!B7636:B8035," ")</f>
        <v xml:space="preserve"> </v>
      </c>
      <c r="J7636" t="s">
        <v>828</v>
      </c>
      <c r="K7636" t="s">
        <v>16229</v>
      </c>
      <c r="L7636" t="str">
        <f t="shared" si="595"/>
        <v>OK</v>
      </c>
      <c r="M7636" t="str">
        <f t="shared" si="596"/>
        <v>NOT  NULL</v>
      </c>
      <c r="N7636">
        <f t="shared" si="597"/>
        <v>1</v>
      </c>
      <c r="O7636" t="str">
        <f>IF(ISNA(VLOOKUP(J7636,Vendors!A:A,1,FALSE)),"MISSING VENDER","VALID")</f>
        <v>MISSING VENDER</v>
      </c>
      <c r="P7636" t="str">
        <f>IF(ISNA(VLOOKUP(H7636,'Customers'!A:A,1,FALSE)),"missing customer ","valid")</f>
        <v>valid</v>
      </c>
      <c r="Q7636" t="str">
        <f t="shared" si="598"/>
        <v>VALID</v>
      </c>
      <c r="R7636" t="str">
        <f t="shared" si="599"/>
        <v>VALID</v>
      </c>
    </row>
    <row r="7637" spans="1:18" x14ac:dyDescent="0.25">
      <c r="A7637" t="s">
        <v>16230</v>
      </c>
      <c r="B7637" s="1">
        <v>45190</v>
      </c>
      <c r="C7637">
        <v>25089.33</v>
      </c>
      <c r="D7637" t="s">
        <v>860</v>
      </c>
      <c r="E7637" t="s">
        <v>860</v>
      </c>
      <c r="F7637" t="s">
        <v>4</v>
      </c>
      <c r="G7637" t="s">
        <v>18</v>
      </c>
      <c r="H7637" t="s">
        <v>828</v>
      </c>
      <c r="I7637" t="str">
        <f>_xlfn.XLOOKUP(H7637,'Customers'!A7637:A8036,'Customers'!B7637:B8036," ")</f>
        <v xml:space="preserve"> </v>
      </c>
      <c r="J7637" t="s">
        <v>828</v>
      </c>
      <c r="K7637" t="s">
        <v>16231</v>
      </c>
      <c r="L7637" t="str">
        <f t="shared" si="595"/>
        <v>OK</v>
      </c>
      <c r="M7637" t="str">
        <f t="shared" si="596"/>
        <v>NOT  NULL</v>
      </c>
      <c r="N7637">
        <f t="shared" si="597"/>
        <v>1</v>
      </c>
      <c r="O7637" t="str">
        <f>IF(ISNA(VLOOKUP(J7637,Vendors!A:A,1,FALSE)),"MISSING VENDER","VALID")</f>
        <v>MISSING VENDER</v>
      </c>
      <c r="P7637" t="str">
        <f>IF(ISNA(VLOOKUP(H7637,'Customers'!A:A,1,FALSE)),"missing customer ","valid")</f>
        <v xml:space="preserve">missing customer </v>
      </c>
      <c r="Q7637" t="str">
        <f t="shared" si="598"/>
        <v>VALID</v>
      </c>
      <c r="R7637" t="str">
        <f t="shared" si="599"/>
        <v>VALID</v>
      </c>
    </row>
    <row r="7638" spans="1:18" x14ac:dyDescent="0.25">
      <c r="A7638" t="s">
        <v>16232</v>
      </c>
      <c r="B7638" s="1">
        <v>44857</v>
      </c>
      <c r="C7638">
        <v>131290.29</v>
      </c>
      <c r="D7638" t="s">
        <v>836</v>
      </c>
      <c r="E7638" t="s">
        <v>855</v>
      </c>
      <c r="F7638" t="s">
        <v>3</v>
      </c>
      <c r="G7638" t="s">
        <v>25</v>
      </c>
      <c r="H7638" t="s">
        <v>673</v>
      </c>
      <c r="I7638" t="str">
        <f>_xlfn.XLOOKUP(H7638,'Customers'!A7638:A8037,'Customers'!B7638:B8037," ")</f>
        <v xml:space="preserve"> </v>
      </c>
      <c r="J7638" t="s">
        <v>828</v>
      </c>
      <c r="K7638" t="s">
        <v>16233</v>
      </c>
      <c r="L7638" t="str">
        <f t="shared" si="595"/>
        <v>OK</v>
      </c>
      <c r="M7638" t="str">
        <f t="shared" si="596"/>
        <v>NOT  NULL</v>
      </c>
      <c r="N7638">
        <f t="shared" si="597"/>
        <v>1</v>
      </c>
      <c r="O7638" t="str">
        <f>IF(ISNA(VLOOKUP(J7638,Vendors!A:A,1,FALSE)),"MISSING VENDER","VALID")</f>
        <v>MISSING VENDER</v>
      </c>
      <c r="P7638" t="str">
        <f>IF(ISNA(VLOOKUP(H7638,'Customers'!A:A,1,FALSE)),"missing customer ","valid")</f>
        <v>valid</v>
      </c>
      <c r="Q7638" t="str">
        <f t="shared" si="598"/>
        <v>VALID</v>
      </c>
      <c r="R7638" t="str">
        <f t="shared" si="599"/>
        <v>VALID</v>
      </c>
    </row>
    <row r="7639" spans="1:18" x14ac:dyDescent="0.25">
      <c r="A7639" t="s">
        <v>16234</v>
      </c>
      <c r="B7639" s="1">
        <v>44825</v>
      </c>
      <c r="C7639">
        <v>180318.03</v>
      </c>
      <c r="D7639" t="s">
        <v>836</v>
      </c>
      <c r="E7639" t="s">
        <v>840</v>
      </c>
      <c r="F7639" t="s">
        <v>3</v>
      </c>
      <c r="G7639" t="s">
        <v>18</v>
      </c>
      <c r="H7639" t="s">
        <v>637</v>
      </c>
      <c r="I7639" t="str">
        <f>_xlfn.XLOOKUP(H7639,'Customers'!A7639:A8038,'Customers'!B7639:B8038," ")</f>
        <v xml:space="preserve"> </v>
      </c>
      <c r="J7639" t="s">
        <v>828</v>
      </c>
      <c r="K7639" t="s">
        <v>16235</v>
      </c>
      <c r="L7639" t="str">
        <f t="shared" si="595"/>
        <v>OK</v>
      </c>
      <c r="M7639" t="str">
        <f t="shared" si="596"/>
        <v>NOT  NULL</v>
      </c>
      <c r="N7639">
        <f t="shared" si="597"/>
        <v>1</v>
      </c>
      <c r="O7639" t="str">
        <f>IF(ISNA(VLOOKUP(J7639,Vendors!A:A,1,FALSE)),"MISSING VENDER","VALID")</f>
        <v>MISSING VENDER</v>
      </c>
      <c r="P7639" t="str">
        <f>IF(ISNA(VLOOKUP(H7639,'Customers'!A:A,1,FALSE)),"missing customer ","valid")</f>
        <v>valid</v>
      </c>
      <c r="Q7639" t="str">
        <f t="shared" si="598"/>
        <v>VALID</v>
      </c>
      <c r="R7639" t="str">
        <f t="shared" si="599"/>
        <v>VALID</v>
      </c>
    </row>
    <row r="7640" spans="1:18" x14ac:dyDescent="0.25">
      <c r="A7640" t="s">
        <v>16236</v>
      </c>
      <c r="B7640" s="1">
        <v>44929</v>
      </c>
      <c r="C7640">
        <v>24528.55</v>
      </c>
      <c r="D7640" t="s">
        <v>860</v>
      </c>
      <c r="E7640" t="s">
        <v>860</v>
      </c>
      <c r="F7640" t="s">
        <v>5</v>
      </c>
      <c r="G7640" t="s">
        <v>28</v>
      </c>
      <c r="H7640" t="s">
        <v>828</v>
      </c>
      <c r="I7640" t="str">
        <f>_xlfn.XLOOKUP(H7640,'Customers'!A7640:A8039,'Customers'!B7640:B8039," ")</f>
        <v xml:space="preserve"> </v>
      </c>
      <c r="J7640" t="s">
        <v>828</v>
      </c>
      <c r="K7640" t="s">
        <v>16237</v>
      </c>
      <c r="L7640" t="str">
        <f t="shared" si="595"/>
        <v>OK</v>
      </c>
      <c r="M7640" t="str">
        <f t="shared" si="596"/>
        <v>NOT  NULL</v>
      </c>
      <c r="N7640">
        <f t="shared" si="597"/>
        <v>1</v>
      </c>
      <c r="O7640" t="str">
        <f>IF(ISNA(VLOOKUP(J7640,Vendors!A:A,1,FALSE)),"MISSING VENDER","VALID")</f>
        <v>MISSING VENDER</v>
      </c>
      <c r="P7640" t="str">
        <f>IF(ISNA(VLOOKUP(H7640,'Customers'!A:A,1,FALSE)),"missing customer ","valid")</f>
        <v xml:space="preserve">missing customer </v>
      </c>
      <c r="Q7640" t="str">
        <f t="shared" si="598"/>
        <v>VALID</v>
      </c>
      <c r="R7640" t="str">
        <f t="shared" si="599"/>
        <v>VALID</v>
      </c>
    </row>
    <row r="7641" spans="1:18" x14ac:dyDescent="0.25">
      <c r="A7641" t="s">
        <v>16238</v>
      </c>
      <c r="B7641" s="1">
        <v>44645</v>
      </c>
      <c r="C7641">
        <v>-53374.26</v>
      </c>
      <c r="D7641" t="s">
        <v>826</v>
      </c>
      <c r="E7641" t="s">
        <v>843</v>
      </c>
      <c r="F7641" t="s">
        <v>3</v>
      </c>
      <c r="G7641" t="s">
        <v>25</v>
      </c>
      <c r="H7641" t="s">
        <v>828</v>
      </c>
      <c r="I7641" t="str">
        <f>_xlfn.XLOOKUP(H7641,'Customers'!A7641:A8040,'Customers'!B7641:B8040," ")</f>
        <v xml:space="preserve"> </v>
      </c>
      <c r="J7641" t="s">
        <v>1481</v>
      </c>
      <c r="K7641" t="s">
        <v>16239</v>
      </c>
      <c r="L7641" t="str">
        <f t="shared" si="595"/>
        <v>OK</v>
      </c>
      <c r="M7641" t="str">
        <f t="shared" si="596"/>
        <v>NOT  NULL</v>
      </c>
      <c r="N7641">
        <f t="shared" si="597"/>
        <v>1</v>
      </c>
      <c r="O7641" t="str">
        <f>IF(ISNA(VLOOKUP(J7641,Vendors!A:A,1,FALSE)),"MISSING VENDER","VALID")</f>
        <v>VALID</v>
      </c>
      <c r="P7641" t="str">
        <f>IF(ISNA(VLOOKUP(H7641,'Customers'!A:A,1,FALSE)),"missing customer ","valid")</f>
        <v xml:space="preserve">missing customer </v>
      </c>
      <c r="Q7641" t="str">
        <f t="shared" si="598"/>
        <v>VALID</v>
      </c>
      <c r="R7641" t="str">
        <f t="shared" si="599"/>
        <v>VALID</v>
      </c>
    </row>
    <row r="7642" spans="1:18" x14ac:dyDescent="0.25">
      <c r="A7642" t="s">
        <v>16240</v>
      </c>
      <c r="B7642" s="1">
        <v>44689</v>
      </c>
      <c r="C7642">
        <v>-29139.07</v>
      </c>
      <c r="D7642" t="s">
        <v>826</v>
      </c>
      <c r="E7642" t="s">
        <v>832</v>
      </c>
      <c r="F7642" t="s">
        <v>5</v>
      </c>
      <c r="G7642" t="s">
        <v>25</v>
      </c>
      <c r="H7642" t="s">
        <v>828</v>
      </c>
      <c r="I7642" t="str">
        <f>_xlfn.XLOOKUP(H7642,'Customers'!A7642:A8041,'Customers'!B7642:B8041," ")</f>
        <v xml:space="preserve"> </v>
      </c>
      <c r="J7642" t="s">
        <v>1399</v>
      </c>
      <c r="K7642" t="s">
        <v>16241</v>
      </c>
      <c r="L7642" t="str">
        <f t="shared" si="595"/>
        <v>OK</v>
      </c>
      <c r="M7642" t="str">
        <f t="shared" si="596"/>
        <v>NOT  NULL</v>
      </c>
      <c r="N7642">
        <f t="shared" si="597"/>
        <v>1</v>
      </c>
      <c r="O7642" t="str">
        <f>IF(ISNA(VLOOKUP(J7642,Vendors!A:A,1,FALSE)),"MISSING VENDER","VALID")</f>
        <v>VALID</v>
      </c>
      <c r="P7642" t="str">
        <f>IF(ISNA(VLOOKUP(H7642,'Customers'!A:A,1,FALSE)),"missing customer ","valid")</f>
        <v xml:space="preserve">missing customer </v>
      </c>
      <c r="Q7642" t="str">
        <f t="shared" si="598"/>
        <v>VALID</v>
      </c>
      <c r="R7642" t="str">
        <f t="shared" si="599"/>
        <v>VALID</v>
      </c>
    </row>
    <row r="7643" spans="1:18" x14ac:dyDescent="0.25">
      <c r="A7643" t="s">
        <v>16242</v>
      </c>
      <c r="B7643" s="1">
        <v>44973</v>
      </c>
      <c r="C7643">
        <v>219302.95</v>
      </c>
      <c r="D7643" t="s">
        <v>836</v>
      </c>
      <c r="E7643" t="s">
        <v>855</v>
      </c>
      <c r="F7643" t="s">
        <v>4</v>
      </c>
      <c r="G7643" t="s">
        <v>18</v>
      </c>
      <c r="H7643" t="s">
        <v>463</v>
      </c>
      <c r="I7643" t="str">
        <f>_xlfn.XLOOKUP(H7643,'Customers'!A7643:A8042,'Customers'!B7643:B8042," ")</f>
        <v xml:space="preserve"> </v>
      </c>
      <c r="J7643" t="s">
        <v>828</v>
      </c>
      <c r="K7643" t="s">
        <v>16243</v>
      </c>
      <c r="L7643" t="str">
        <f t="shared" si="595"/>
        <v>OK</v>
      </c>
      <c r="M7643" t="str">
        <f t="shared" si="596"/>
        <v>NOT  NULL</v>
      </c>
      <c r="N7643">
        <f t="shared" si="597"/>
        <v>1</v>
      </c>
      <c r="O7643" t="str">
        <f>IF(ISNA(VLOOKUP(J7643,Vendors!A:A,1,FALSE)),"MISSING VENDER","VALID")</f>
        <v>MISSING VENDER</v>
      </c>
      <c r="P7643" t="str">
        <f>IF(ISNA(VLOOKUP(H7643,'Customers'!A:A,1,FALSE)),"missing customer ","valid")</f>
        <v>valid</v>
      </c>
      <c r="Q7643" t="str">
        <f t="shared" si="598"/>
        <v>VALID</v>
      </c>
      <c r="R7643" t="str">
        <f t="shared" si="599"/>
        <v>VALID</v>
      </c>
    </row>
    <row r="7644" spans="1:18" x14ac:dyDescent="0.25">
      <c r="A7644" t="s">
        <v>16244</v>
      </c>
      <c r="B7644" s="1">
        <v>44993</v>
      </c>
      <c r="C7644">
        <v>172676.67</v>
      </c>
      <c r="D7644" t="s">
        <v>836</v>
      </c>
      <c r="E7644" t="s">
        <v>855</v>
      </c>
      <c r="F7644" t="s">
        <v>3</v>
      </c>
      <c r="G7644" t="s">
        <v>25</v>
      </c>
      <c r="H7644" t="s">
        <v>201</v>
      </c>
      <c r="I7644" t="str">
        <f>_xlfn.XLOOKUP(H7644,'Customers'!A7644:A8043,'Customers'!B7644:B8043," ")</f>
        <v xml:space="preserve"> </v>
      </c>
      <c r="J7644" t="s">
        <v>828</v>
      </c>
      <c r="K7644" t="s">
        <v>16245</v>
      </c>
      <c r="L7644" t="str">
        <f t="shared" si="595"/>
        <v>OK</v>
      </c>
      <c r="M7644" t="str">
        <f t="shared" si="596"/>
        <v>NOT  NULL</v>
      </c>
      <c r="N7644">
        <f t="shared" si="597"/>
        <v>1</v>
      </c>
      <c r="O7644" t="str">
        <f>IF(ISNA(VLOOKUP(J7644,Vendors!A:A,1,FALSE)),"MISSING VENDER","VALID")</f>
        <v>MISSING VENDER</v>
      </c>
      <c r="P7644" t="str">
        <f>IF(ISNA(VLOOKUP(H7644,'Customers'!A:A,1,FALSE)),"missing customer ","valid")</f>
        <v>valid</v>
      </c>
      <c r="Q7644" t="str">
        <f t="shared" si="598"/>
        <v>VALID</v>
      </c>
      <c r="R7644" t="str">
        <f t="shared" si="599"/>
        <v>VALID</v>
      </c>
    </row>
    <row r="7645" spans="1:18" x14ac:dyDescent="0.25">
      <c r="A7645" t="s">
        <v>16246</v>
      </c>
      <c r="B7645" s="1">
        <v>44710</v>
      </c>
      <c r="C7645">
        <v>-22501.71</v>
      </c>
      <c r="D7645" t="s">
        <v>826</v>
      </c>
      <c r="E7645" t="s">
        <v>851</v>
      </c>
      <c r="F7645" t="s">
        <v>4</v>
      </c>
      <c r="G7645" t="s">
        <v>18</v>
      </c>
      <c r="H7645" t="s">
        <v>828</v>
      </c>
      <c r="I7645" t="str">
        <f>_xlfn.XLOOKUP(H7645,'Customers'!A7645:A8044,'Customers'!B7645:B8044," ")</f>
        <v xml:space="preserve"> </v>
      </c>
      <c r="J7645" t="s">
        <v>2531</v>
      </c>
      <c r="K7645" t="s">
        <v>16247</v>
      </c>
      <c r="L7645" t="str">
        <f t="shared" si="595"/>
        <v>OK</v>
      </c>
      <c r="M7645" t="str">
        <f t="shared" si="596"/>
        <v>NOT  NULL</v>
      </c>
      <c r="N7645">
        <f t="shared" si="597"/>
        <v>1</v>
      </c>
      <c r="O7645" t="str">
        <f>IF(ISNA(VLOOKUP(J7645,Vendors!A:A,1,FALSE)),"MISSING VENDER","VALID")</f>
        <v>VALID</v>
      </c>
      <c r="P7645" t="str">
        <f>IF(ISNA(VLOOKUP(H7645,'Customers'!A:A,1,FALSE)),"missing customer ","valid")</f>
        <v xml:space="preserve">missing customer </v>
      </c>
      <c r="Q7645" t="str">
        <f t="shared" si="598"/>
        <v>VALID</v>
      </c>
      <c r="R7645" t="str">
        <f t="shared" si="599"/>
        <v>VALID</v>
      </c>
    </row>
    <row r="7646" spans="1:18" x14ac:dyDescent="0.25">
      <c r="A7646" t="s">
        <v>16248</v>
      </c>
      <c r="B7646" s="1">
        <v>44859</v>
      </c>
      <c r="C7646">
        <v>138969.99</v>
      </c>
      <c r="D7646" t="s">
        <v>836</v>
      </c>
      <c r="E7646" t="s">
        <v>840</v>
      </c>
      <c r="F7646" t="s">
        <v>4</v>
      </c>
      <c r="G7646" t="s">
        <v>25</v>
      </c>
      <c r="H7646" t="s">
        <v>419</v>
      </c>
      <c r="I7646" t="str">
        <f>_xlfn.XLOOKUP(H7646,'Customers'!A7646:A8045,'Customers'!B7646:B8045," ")</f>
        <v xml:space="preserve"> </v>
      </c>
      <c r="J7646" t="s">
        <v>828</v>
      </c>
      <c r="K7646" t="s">
        <v>16249</v>
      </c>
      <c r="L7646" t="str">
        <f t="shared" si="595"/>
        <v>OK</v>
      </c>
      <c r="M7646" t="str">
        <f t="shared" si="596"/>
        <v>NOT  NULL</v>
      </c>
      <c r="N7646">
        <f t="shared" si="597"/>
        <v>1</v>
      </c>
      <c r="O7646" t="str">
        <f>IF(ISNA(VLOOKUP(J7646,Vendors!A:A,1,FALSE)),"MISSING VENDER","VALID")</f>
        <v>MISSING VENDER</v>
      </c>
      <c r="P7646" t="str">
        <f>IF(ISNA(VLOOKUP(H7646,'Customers'!A:A,1,FALSE)),"missing customer ","valid")</f>
        <v>valid</v>
      </c>
      <c r="Q7646" t="str">
        <f t="shared" si="598"/>
        <v>VALID</v>
      </c>
      <c r="R7646" t="str">
        <f t="shared" si="599"/>
        <v>VALID</v>
      </c>
    </row>
    <row r="7647" spans="1:18" x14ac:dyDescent="0.25">
      <c r="A7647" t="s">
        <v>16250</v>
      </c>
      <c r="B7647" s="1">
        <v>45111</v>
      </c>
      <c r="C7647">
        <v>94998.59</v>
      </c>
      <c r="D7647" t="s">
        <v>836</v>
      </c>
      <c r="E7647" t="s">
        <v>837</v>
      </c>
      <c r="F7647" t="s">
        <v>4</v>
      </c>
      <c r="G7647" t="s">
        <v>14</v>
      </c>
      <c r="H7647" t="s">
        <v>393</v>
      </c>
      <c r="I7647" t="str">
        <f>_xlfn.XLOOKUP(H7647,'Customers'!A7647:A8046,'Customers'!B7647:B8046," ")</f>
        <v xml:space="preserve"> </v>
      </c>
      <c r="J7647" t="s">
        <v>828</v>
      </c>
      <c r="K7647" t="s">
        <v>16251</v>
      </c>
      <c r="L7647" t="str">
        <f t="shared" si="595"/>
        <v>OK</v>
      </c>
      <c r="M7647" t="str">
        <f t="shared" si="596"/>
        <v>NOT  NULL</v>
      </c>
      <c r="N7647">
        <f t="shared" si="597"/>
        <v>1</v>
      </c>
      <c r="O7647" t="str">
        <f>IF(ISNA(VLOOKUP(J7647,Vendors!A:A,1,FALSE)),"MISSING VENDER","VALID")</f>
        <v>MISSING VENDER</v>
      </c>
      <c r="P7647" t="str">
        <f>IF(ISNA(VLOOKUP(H7647,'Customers'!A:A,1,FALSE)),"missing customer ","valid")</f>
        <v>valid</v>
      </c>
      <c r="Q7647" t="str">
        <f t="shared" si="598"/>
        <v>VALID</v>
      </c>
      <c r="R7647" t="str">
        <f t="shared" si="599"/>
        <v>VALID</v>
      </c>
    </row>
    <row r="7648" spans="1:18" x14ac:dyDescent="0.25">
      <c r="A7648" t="s">
        <v>16252</v>
      </c>
      <c r="B7648" s="1">
        <v>44911</v>
      </c>
      <c r="C7648">
        <v>184695.85</v>
      </c>
      <c r="D7648" t="s">
        <v>836</v>
      </c>
      <c r="E7648" t="s">
        <v>840</v>
      </c>
      <c r="F7648" t="s">
        <v>3</v>
      </c>
      <c r="G7648" t="s">
        <v>18</v>
      </c>
      <c r="H7648" t="s">
        <v>201</v>
      </c>
      <c r="I7648" t="str">
        <f>_xlfn.XLOOKUP(H7648,'Customers'!A7648:A8047,'Customers'!B7648:B8047," ")</f>
        <v xml:space="preserve"> </v>
      </c>
      <c r="J7648" t="s">
        <v>828</v>
      </c>
      <c r="K7648" t="s">
        <v>16253</v>
      </c>
      <c r="L7648" t="str">
        <f t="shared" si="595"/>
        <v>OK</v>
      </c>
      <c r="M7648" t="str">
        <f t="shared" si="596"/>
        <v>NOT  NULL</v>
      </c>
      <c r="N7648">
        <f t="shared" si="597"/>
        <v>1</v>
      </c>
      <c r="O7648" t="str">
        <f>IF(ISNA(VLOOKUP(J7648,Vendors!A:A,1,FALSE)),"MISSING VENDER","VALID")</f>
        <v>MISSING VENDER</v>
      </c>
      <c r="P7648" t="str">
        <f>IF(ISNA(VLOOKUP(H7648,'Customers'!A:A,1,FALSE)),"missing customer ","valid")</f>
        <v>valid</v>
      </c>
      <c r="Q7648" t="str">
        <f t="shared" si="598"/>
        <v>VALID</v>
      </c>
      <c r="R7648" t="str">
        <f t="shared" si="599"/>
        <v>VALID</v>
      </c>
    </row>
    <row r="7649" spans="1:18" x14ac:dyDescent="0.25">
      <c r="A7649" t="s">
        <v>16254</v>
      </c>
      <c r="B7649" s="1">
        <v>45138</v>
      </c>
      <c r="C7649">
        <v>-39041.279999999999</v>
      </c>
      <c r="D7649" t="s">
        <v>826</v>
      </c>
      <c r="E7649" t="s">
        <v>892</v>
      </c>
      <c r="F7649" t="s">
        <v>3</v>
      </c>
      <c r="G7649" t="s">
        <v>28</v>
      </c>
      <c r="H7649" t="s">
        <v>828</v>
      </c>
      <c r="I7649" t="str">
        <f>_xlfn.XLOOKUP(H7649,'Customers'!A7649:A8048,'Customers'!B7649:B8048," ")</f>
        <v xml:space="preserve"> </v>
      </c>
      <c r="J7649" t="s">
        <v>1527</v>
      </c>
      <c r="K7649" t="s">
        <v>16255</v>
      </c>
      <c r="L7649" t="str">
        <f t="shared" si="595"/>
        <v>OK</v>
      </c>
      <c r="M7649" t="str">
        <f t="shared" si="596"/>
        <v>NOT  NULL</v>
      </c>
      <c r="N7649">
        <f t="shared" si="597"/>
        <v>1</v>
      </c>
      <c r="O7649" t="str">
        <f>IF(ISNA(VLOOKUP(J7649,Vendors!A:A,1,FALSE)),"MISSING VENDER","VALID")</f>
        <v>VALID</v>
      </c>
      <c r="P7649" t="str">
        <f>IF(ISNA(VLOOKUP(H7649,'Customers'!A:A,1,FALSE)),"missing customer ","valid")</f>
        <v xml:space="preserve">missing customer </v>
      </c>
      <c r="Q7649" t="str">
        <f t="shared" si="598"/>
        <v>VALID</v>
      </c>
      <c r="R7649" t="str">
        <f t="shared" si="599"/>
        <v>VALID</v>
      </c>
    </row>
    <row r="7650" spans="1:18" x14ac:dyDescent="0.25">
      <c r="A7650" t="s">
        <v>16256</v>
      </c>
      <c r="B7650" s="1">
        <v>45245</v>
      </c>
      <c r="C7650">
        <v>215483.99</v>
      </c>
      <c r="D7650" t="s">
        <v>836</v>
      </c>
      <c r="E7650" t="s">
        <v>855</v>
      </c>
      <c r="F7650" t="s">
        <v>4</v>
      </c>
      <c r="G7650" t="s">
        <v>18</v>
      </c>
      <c r="H7650" t="s">
        <v>165</v>
      </c>
      <c r="I7650" t="str">
        <f>_xlfn.XLOOKUP(H7650,'Customers'!A7650:A8049,'Customers'!B7650:B8049," ")</f>
        <v xml:space="preserve"> </v>
      </c>
      <c r="J7650" t="s">
        <v>828</v>
      </c>
      <c r="K7650" t="s">
        <v>16257</v>
      </c>
      <c r="L7650" t="str">
        <f t="shared" si="595"/>
        <v>OK</v>
      </c>
      <c r="M7650" t="str">
        <f t="shared" si="596"/>
        <v>NOT  NULL</v>
      </c>
      <c r="N7650">
        <f t="shared" si="597"/>
        <v>1</v>
      </c>
      <c r="O7650" t="str">
        <f>IF(ISNA(VLOOKUP(J7650,Vendors!A:A,1,FALSE)),"MISSING VENDER","VALID")</f>
        <v>MISSING VENDER</v>
      </c>
      <c r="P7650" t="str">
        <f>IF(ISNA(VLOOKUP(H7650,'Customers'!A:A,1,FALSE)),"missing customer ","valid")</f>
        <v>valid</v>
      </c>
      <c r="Q7650" t="str">
        <f t="shared" si="598"/>
        <v>VALID</v>
      </c>
      <c r="R7650" t="str">
        <f t="shared" si="599"/>
        <v>VALID</v>
      </c>
    </row>
    <row r="7651" spans="1:18" x14ac:dyDescent="0.25">
      <c r="A7651" t="s">
        <v>16258</v>
      </c>
      <c r="B7651" s="1">
        <v>44864</v>
      </c>
      <c r="C7651">
        <v>143244.01999999999</v>
      </c>
      <c r="D7651" t="s">
        <v>836</v>
      </c>
      <c r="E7651" t="s">
        <v>837</v>
      </c>
      <c r="F7651" t="s">
        <v>4</v>
      </c>
      <c r="G7651" t="s">
        <v>25</v>
      </c>
      <c r="H7651" t="s">
        <v>35</v>
      </c>
      <c r="I7651" t="str">
        <f>_xlfn.XLOOKUP(H7651,'Customers'!A7651:A8050,'Customers'!B7651:B8050," ")</f>
        <v xml:space="preserve"> </v>
      </c>
      <c r="J7651" t="s">
        <v>828</v>
      </c>
      <c r="K7651" t="s">
        <v>16259</v>
      </c>
      <c r="L7651" t="str">
        <f t="shared" si="595"/>
        <v>OK</v>
      </c>
      <c r="M7651" t="str">
        <f t="shared" si="596"/>
        <v>NOT  NULL</v>
      </c>
      <c r="N7651">
        <f t="shared" si="597"/>
        <v>1</v>
      </c>
      <c r="O7651" t="str">
        <f>IF(ISNA(VLOOKUP(J7651,Vendors!A:A,1,FALSE)),"MISSING VENDER","VALID")</f>
        <v>MISSING VENDER</v>
      </c>
      <c r="P7651" t="str">
        <f>IF(ISNA(VLOOKUP(H7651,'Customers'!A:A,1,FALSE)),"missing customer ","valid")</f>
        <v>valid</v>
      </c>
      <c r="Q7651" t="str">
        <f t="shared" si="598"/>
        <v>VALID</v>
      </c>
      <c r="R7651" t="str">
        <f t="shared" si="599"/>
        <v>VALID</v>
      </c>
    </row>
    <row r="7652" spans="1:18" x14ac:dyDescent="0.25">
      <c r="A7652" t="s">
        <v>16260</v>
      </c>
      <c r="B7652" s="1">
        <v>44582</v>
      </c>
      <c r="C7652">
        <v>121050.3</v>
      </c>
      <c r="D7652" t="s">
        <v>836</v>
      </c>
      <c r="E7652" t="s">
        <v>855</v>
      </c>
      <c r="F7652" t="s">
        <v>5</v>
      </c>
      <c r="G7652" t="s">
        <v>14</v>
      </c>
      <c r="H7652" t="s">
        <v>295</v>
      </c>
      <c r="I7652" t="str">
        <f>_xlfn.XLOOKUP(H7652,'Customers'!A7652:A8051,'Customers'!B7652:B8051," ")</f>
        <v xml:space="preserve"> </v>
      </c>
      <c r="J7652" t="s">
        <v>828</v>
      </c>
      <c r="K7652" t="s">
        <v>16261</v>
      </c>
      <c r="L7652" t="str">
        <f t="shared" si="595"/>
        <v>OK</v>
      </c>
      <c r="M7652" t="str">
        <f t="shared" si="596"/>
        <v>NOT  NULL</v>
      </c>
      <c r="N7652">
        <f t="shared" si="597"/>
        <v>1</v>
      </c>
      <c r="O7652" t="str">
        <f>IF(ISNA(VLOOKUP(J7652,Vendors!A:A,1,FALSE)),"MISSING VENDER","VALID")</f>
        <v>MISSING VENDER</v>
      </c>
      <c r="P7652" t="str">
        <f>IF(ISNA(VLOOKUP(H7652,'Customers'!A:A,1,FALSE)),"missing customer ","valid")</f>
        <v>valid</v>
      </c>
      <c r="Q7652" t="str">
        <f t="shared" si="598"/>
        <v>VALID</v>
      </c>
      <c r="R7652" t="str">
        <f t="shared" si="599"/>
        <v>VALID</v>
      </c>
    </row>
    <row r="7653" spans="1:18" x14ac:dyDescent="0.25">
      <c r="A7653" t="s">
        <v>16262</v>
      </c>
      <c r="B7653" s="1">
        <v>44773</v>
      </c>
      <c r="C7653">
        <v>-43224.14</v>
      </c>
      <c r="D7653" t="s">
        <v>826</v>
      </c>
      <c r="E7653" t="s">
        <v>892</v>
      </c>
      <c r="F7653" t="s">
        <v>4</v>
      </c>
      <c r="G7653" t="s">
        <v>14</v>
      </c>
      <c r="H7653" t="s">
        <v>828</v>
      </c>
      <c r="I7653" t="str">
        <f>_xlfn.XLOOKUP(H7653,'Customers'!A7653:A8052,'Customers'!B7653:B8052," ")</f>
        <v xml:space="preserve"> </v>
      </c>
      <c r="J7653" t="s">
        <v>1049</v>
      </c>
      <c r="K7653" t="s">
        <v>16263</v>
      </c>
      <c r="L7653" t="str">
        <f t="shared" si="595"/>
        <v>OK</v>
      </c>
      <c r="M7653" t="str">
        <f t="shared" si="596"/>
        <v>NOT  NULL</v>
      </c>
      <c r="N7653">
        <f t="shared" si="597"/>
        <v>1</v>
      </c>
      <c r="O7653" t="str">
        <f>IF(ISNA(VLOOKUP(J7653,Vendors!A:A,1,FALSE)),"MISSING VENDER","VALID")</f>
        <v>VALID</v>
      </c>
      <c r="P7653" t="str">
        <f>IF(ISNA(VLOOKUP(H7653,'Customers'!A:A,1,FALSE)),"missing customer ","valid")</f>
        <v xml:space="preserve">missing customer </v>
      </c>
      <c r="Q7653" t="str">
        <f t="shared" si="598"/>
        <v>VALID</v>
      </c>
      <c r="R7653" t="str">
        <f t="shared" si="599"/>
        <v>VALID</v>
      </c>
    </row>
    <row r="7654" spans="1:18" x14ac:dyDescent="0.25">
      <c r="A7654" t="s">
        <v>16264</v>
      </c>
      <c r="B7654" s="1">
        <v>44739</v>
      </c>
      <c r="C7654">
        <v>-58640.98</v>
      </c>
      <c r="D7654" t="s">
        <v>826</v>
      </c>
      <c r="E7654" t="s">
        <v>865</v>
      </c>
      <c r="F7654" t="s">
        <v>5</v>
      </c>
      <c r="G7654" t="s">
        <v>18</v>
      </c>
      <c r="H7654" t="s">
        <v>828</v>
      </c>
      <c r="I7654" t="str">
        <f>_xlfn.XLOOKUP(H7654,'Customers'!A7654:A8053,'Customers'!B7654:B8053," ")</f>
        <v xml:space="preserve"> </v>
      </c>
      <c r="J7654" t="s">
        <v>893</v>
      </c>
      <c r="K7654" t="s">
        <v>16265</v>
      </c>
      <c r="L7654" t="str">
        <f t="shared" si="595"/>
        <v>OK</v>
      </c>
      <c r="M7654" t="str">
        <f t="shared" si="596"/>
        <v>NOT  NULL</v>
      </c>
      <c r="N7654">
        <f t="shared" si="597"/>
        <v>1</v>
      </c>
      <c r="O7654" t="str">
        <f>IF(ISNA(VLOOKUP(J7654,Vendors!A:A,1,FALSE)),"MISSING VENDER","VALID")</f>
        <v>VALID</v>
      </c>
      <c r="P7654" t="str">
        <f>IF(ISNA(VLOOKUP(H7654,'Customers'!A:A,1,FALSE)),"missing customer ","valid")</f>
        <v xml:space="preserve">missing customer </v>
      </c>
      <c r="Q7654" t="str">
        <f t="shared" si="598"/>
        <v>VALID</v>
      </c>
      <c r="R7654" t="str">
        <f t="shared" si="599"/>
        <v>VALID</v>
      </c>
    </row>
    <row r="7655" spans="1:18" x14ac:dyDescent="0.25">
      <c r="A7655" t="s">
        <v>16266</v>
      </c>
      <c r="B7655" s="1">
        <v>45173</v>
      </c>
      <c r="C7655">
        <v>210989.28</v>
      </c>
      <c r="D7655" t="s">
        <v>836</v>
      </c>
      <c r="E7655" t="s">
        <v>837</v>
      </c>
      <c r="F7655" t="s">
        <v>5</v>
      </c>
      <c r="G7655" t="s">
        <v>14</v>
      </c>
      <c r="H7655" t="s">
        <v>577</v>
      </c>
      <c r="I7655" t="str">
        <f>_xlfn.XLOOKUP(H7655,'Customers'!A7655:A8054,'Customers'!B7655:B8054," ")</f>
        <v xml:space="preserve"> </v>
      </c>
      <c r="J7655" t="s">
        <v>828</v>
      </c>
      <c r="K7655" t="s">
        <v>16267</v>
      </c>
      <c r="L7655" t="str">
        <f t="shared" si="595"/>
        <v>OK</v>
      </c>
      <c r="M7655" t="str">
        <f t="shared" si="596"/>
        <v>NOT  NULL</v>
      </c>
      <c r="N7655">
        <f t="shared" si="597"/>
        <v>1</v>
      </c>
      <c r="O7655" t="str">
        <f>IF(ISNA(VLOOKUP(J7655,Vendors!A:A,1,FALSE)),"MISSING VENDER","VALID")</f>
        <v>MISSING VENDER</v>
      </c>
      <c r="P7655" t="str">
        <f>IF(ISNA(VLOOKUP(H7655,'Customers'!A:A,1,FALSE)),"missing customer ","valid")</f>
        <v>valid</v>
      </c>
      <c r="Q7655" t="str">
        <f t="shared" si="598"/>
        <v>VALID</v>
      </c>
      <c r="R7655" t="str">
        <f t="shared" si="599"/>
        <v>VALID</v>
      </c>
    </row>
    <row r="7656" spans="1:18" x14ac:dyDescent="0.25">
      <c r="A7656" t="s">
        <v>16268</v>
      </c>
      <c r="B7656" s="1">
        <v>45161</v>
      </c>
      <c r="C7656">
        <v>246266.31</v>
      </c>
      <c r="D7656" t="s">
        <v>836</v>
      </c>
      <c r="E7656" t="s">
        <v>837</v>
      </c>
      <c r="F7656" t="s">
        <v>4</v>
      </c>
      <c r="G7656" t="s">
        <v>14</v>
      </c>
      <c r="H7656" t="s">
        <v>729</v>
      </c>
      <c r="I7656" t="str">
        <f>_xlfn.XLOOKUP(H7656,'Customers'!A7656:A8055,'Customers'!B7656:B8055," ")</f>
        <v xml:space="preserve"> </v>
      </c>
      <c r="J7656" t="s">
        <v>828</v>
      </c>
      <c r="K7656" t="s">
        <v>16269</v>
      </c>
      <c r="L7656" t="str">
        <f t="shared" si="595"/>
        <v>OK</v>
      </c>
      <c r="M7656" t="str">
        <f t="shared" si="596"/>
        <v>NOT  NULL</v>
      </c>
      <c r="N7656">
        <f t="shared" si="597"/>
        <v>1</v>
      </c>
      <c r="O7656" t="str">
        <f>IF(ISNA(VLOOKUP(J7656,Vendors!A:A,1,FALSE)),"MISSING VENDER","VALID")</f>
        <v>MISSING VENDER</v>
      </c>
      <c r="P7656" t="str">
        <f>IF(ISNA(VLOOKUP(H7656,'Customers'!A:A,1,FALSE)),"missing customer ","valid")</f>
        <v>valid</v>
      </c>
      <c r="Q7656" t="str">
        <f t="shared" si="598"/>
        <v>VALID</v>
      </c>
      <c r="R7656" t="str">
        <f t="shared" si="599"/>
        <v>VALID</v>
      </c>
    </row>
    <row r="7657" spans="1:18" x14ac:dyDescent="0.25">
      <c r="A7657" t="s">
        <v>16270</v>
      </c>
      <c r="B7657" s="1">
        <v>45244</v>
      </c>
      <c r="C7657">
        <v>-16702.939999999999</v>
      </c>
      <c r="D7657" t="s">
        <v>826</v>
      </c>
      <c r="E7657" t="s">
        <v>827</v>
      </c>
      <c r="F7657" t="s">
        <v>4</v>
      </c>
      <c r="G7657" t="s">
        <v>28</v>
      </c>
      <c r="H7657" t="s">
        <v>828</v>
      </c>
      <c r="I7657" t="str">
        <f>_xlfn.XLOOKUP(H7657,'Customers'!A7657:A8056,'Customers'!B7657:B8056," ")</f>
        <v xml:space="preserve"> </v>
      </c>
      <c r="J7657" t="s">
        <v>1402</v>
      </c>
      <c r="K7657" t="s">
        <v>16271</v>
      </c>
      <c r="L7657" t="str">
        <f t="shared" si="595"/>
        <v>OK</v>
      </c>
      <c r="M7657" t="str">
        <f t="shared" si="596"/>
        <v>NOT  NULL</v>
      </c>
      <c r="N7657">
        <f t="shared" si="597"/>
        <v>1</v>
      </c>
      <c r="O7657" t="str">
        <f>IF(ISNA(VLOOKUP(J7657,Vendors!A:A,1,FALSE)),"MISSING VENDER","VALID")</f>
        <v>VALID</v>
      </c>
      <c r="P7657" t="str">
        <f>IF(ISNA(VLOOKUP(H7657,'Customers'!A:A,1,FALSE)),"missing customer ","valid")</f>
        <v xml:space="preserve">missing customer </v>
      </c>
      <c r="Q7657" t="str">
        <f t="shared" si="598"/>
        <v>VALID</v>
      </c>
      <c r="R7657" t="str">
        <f t="shared" si="599"/>
        <v>VALID</v>
      </c>
    </row>
    <row r="7658" spans="1:18" x14ac:dyDescent="0.25">
      <c r="A7658" t="s">
        <v>16272</v>
      </c>
      <c r="B7658" s="1">
        <v>44641</v>
      </c>
      <c r="C7658">
        <v>-30867.19</v>
      </c>
      <c r="D7658" t="s">
        <v>826</v>
      </c>
      <c r="E7658" t="s">
        <v>851</v>
      </c>
      <c r="F7658" t="s">
        <v>5</v>
      </c>
      <c r="G7658" t="s">
        <v>18</v>
      </c>
      <c r="H7658" t="s">
        <v>828</v>
      </c>
      <c r="I7658" t="str">
        <f>_xlfn.XLOOKUP(H7658,'Customers'!A7658:A8057,'Customers'!B7658:B8057," ")</f>
        <v xml:space="preserve"> </v>
      </c>
      <c r="J7658" t="s">
        <v>2092</v>
      </c>
      <c r="K7658" t="s">
        <v>16273</v>
      </c>
      <c r="L7658" t="str">
        <f t="shared" si="595"/>
        <v>OK</v>
      </c>
      <c r="M7658" t="str">
        <f t="shared" si="596"/>
        <v>NOT  NULL</v>
      </c>
      <c r="N7658">
        <f t="shared" si="597"/>
        <v>1</v>
      </c>
      <c r="O7658" t="str">
        <f>IF(ISNA(VLOOKUP(J7658,Vendors!A:A,1,FALSE)),"MISSING VENDER","VALID")</f>
        <v>VALID</v>
      </c>
      <c r="P7658" t="str">
        <f>IF(ISNA(VLOOKUP(H7658,'Customers'!A:A,1,FALSE)),"missing customer ","valid")</f>
        <v xml:space="preserve">missing customer </v>
      </c>
      <c r="Q7658" t="str">
        <f t="shared" si="598"/>
        <v>VALID</v>
      </c>
      <c r="R7658" t="str">
        <f t="shared" si="599"/>
        <v>VALID</v>
      </c>
    </row>
    <row r="7659" spans="1:18" x14ac:dyDescent="0.25">
      <c r="A7659" t="s">
        <v>16274</v>
      </c>
      <c r="B7659" s="1">
        <v>44934</v>
      </c>
      <c r="C7659">
        <v>-38383.519999999997</v>
      </c>
      <c r="D7659" t="s">
        <v>826</v>
      </c>
      <c r="E7659" t="s">
        <v>851</v>
      </c>
      <c r="F7659" t="s">
        <v>5</v>
      </c>
      <c r="G7659" t="s">
        <v>14</v>
      </c>
      <c r="H7659" t="s">
        <v>828</v>
      </c>
      <c r="I7659" t="str">
        <f>_xlfn.XLOOKUP(H7659,'Customers'!A7659:A8058,'Customers'!B7659:B8058," ")</f>
        <v xml:space="preserve"> </v>
      </c>
      <c r="J7659" t="s">
        <v>947</v>
      </c>
      <c r="K7659" t="s">
        <v>16275</v>
      </c>
      <c r="L7659" t="str">
        <f t="shared" si="595"/>
        <v>OK</v>
      </c>
      <c r="M7659" t="str">
        <f t="shared" si="596"/>
        <v>NOT  NULL</v>
      </c>
      <c r="N7659">
        <f t="shared" si="597"/>
        <v>1</v>
      </c>
      <c r="O7659" t="str">
        <f>IF(ISNA(VLOOKUP(J7659,Vendors!A:A,1,FALSE)),"MISSING VENDER","VALID")</f>
        <v>VALID</v>
      </c>
      <c r="P7659" t="str">
        <f>IF(ISNA(VLOOKUP(H7659,'Customers'!A:A,1,FALSE)),"missing customer ","valid")</f>
        <v xml:space="preserve">missing customer </v>
      </c>
      <c r="Q7659" t="str">
        <f t="shared" si="598"/>
        <v>VALID</v>
      </c>
      <c r="R7659" t="str">
        <f t="shared" si="599"/>
        <v>VALID</v>
      </c>
    </row>
    <row r="7660" spans="1:18" x14ac:dyDescent="0.25">
      <c r="A7660" t="s">
        <v>16276</v>
      </c>
      <c r="B7660" s="1">
        <v>44928</v>
      </c>
      <c r="C7660">
        <v>-27009.55</v>
      </c>
      <c r="D7660" t="s">
        <v>826</v>
      </c>
      <c r="E7660" t="s">
        <v>865</v>
      </c>
      <c r="F7660" t="s">
        <v>4</v>
      </c>
      <c r="G7660" t="s">
        <v>18</v>
      </c>
      <c r="H7660" t="s">
        <v>828</v>
      </c>
      <c r="I7660" t="str">
        <f>_xlfn.XLOOKUP(H7660,'Customers'!A7660:A8059,'Customers'!B7660:B8059," ")</f>
        <v xml:space="preserve"> </v>
      </c>
      <c r="J7660" t="s">
        <v>1506</v>
      </c>
      <c r="K7660" t="s">
        <v>16277</v>
      </c>
      <c r="L7660" t="str">
        <f t="shared" si="595"/>
        <v>OK</v>
      </c>
      <c r="M7660" t="str">
        <f t="shared" si="596"/>
        <v>NOT  NULL</v>
      </c>
      <c r="N7660">
        <f t="shared" si="597"/>
        <v>1</v>
      </c>
      <c r="O7660" t="str">
        <f>IF(ISNA(VLOOKUP(J7660,Vendors!A:A,1,FALSE)),"MISSING VENDER","VALID")</f>
        <v>VALID</v>
      </c>
      <c r="P7660" t="str">
        <f>IF(ISNA(VLOOKUP(H7660,'Customers'!A:A,1,FALSE)),"missing customer ","valid")</f>
        <v xml:space="preserve">missing customer </v>
      </c>
      <c r="Q7660" t="str">
        <f t="shared" si="598"/>
        <v>VALID</v>
      </c>
      <c r="R7660" t="str">
        <f t="shared" si="599"/>
        <v>VALID</v>
      </c>
    </row>
    <row r="7661" spans="1:18" x14ac:dyDescent="0.25">
      <c r="A7661" t="s">
        <v>16278</v>
      </c>
      <c r="B7661" s="1">
        <v>44792</v>
      </c>
      <c r="C7661">
        <v>205794.28</v>
      </c>
      <c r="D7661" t="s">
        <v>836</v>
      </c>
      <c r="E7661" t="s">
        <v>837</v>
      </c>
      <c r="F7661" t="s">
        <v>5</v>
      </c>
      <c r="G7661" t="s">
        <v>28</v>
      </c>
      <c r="H7661" t="s">
        <v>119</v>
      </c>
      <c r="I7661" t="str">
        <f>_xlfn.XLOOKUP(H7661,'Customers'!A7661:A8060,'Customers'!B7661:B8060," ")</f>
        <v xml:space="preserve"> </v>
      </c>
      <c r="J7661" t="s">
        <v>828</v>
      </c>
      <c r="K7661" t="s">
        <v>16279</v>
      </c>
      <c r="L7661" t="str">
        <f t="shared" si="595"/>
        <v>OK</v>
      </c>
      <c r="M7661" t="str">
        <f t="shared" si="596"/>
        <v>NOT  NULL</v>
      </c>
      <c r="N7661">
        <f t="shared" si="597"/>
        <v>1</v>
      </c>
      <c r="O7661" t="str">
        <f>IF(ISNA(VLOOKUP(J7661,Vendors!A:A,1,FALSE)),"MISSING VENDER","VALID")</f>
        <v>MISSING VENDER</v>
      </c>
      <c r="P7661" t="str">
        <f>IF(ISNA(VLOOKUP(H7661,'Customers'!A:A,1,FALSE)),"missing customer ","valid")</f>
        <v>valid</v>
      </c>
      <c r="Q7661" t="str">
        <f t="shared" si="598"/>
        <v>VALID</v>
      </c>
      <c r="R7661" t="str">
        <f t="shared" si="599"/>
        <v>VALID</v>
      </c>
    </row>
    <row r="7662" spans="1:18" x14ac:dyDescent="0.25">
      <c r="A7662" t="s">
        <v>16280</v>
      </c>
      <c r="B7662" s="1">
        <v>44868</v>
      </c>
      <c r="C7662">
        <v>-36573.07</v>
      </c>
      <c r="D7662" t="s">
        <v>826</v>
      </c>
      <c r="E7662" t="s">
        <v>832</v>
      </c>
      <c r="F7662" t="s">
        <v>5</v>
      </c>
      <c r="G7662" t="s">
        <v>18</v>
      </c>
      <c r="H7662" t="s">
        <v>828</v>
      </c>
      <c r="I7662" t="str">
        <f>_xlfn.XLOOKUP(H7662,'Customers'!A7662:A8061,'Customers'!B7662:B8061," ")</f>
        <v xml:space="preserve"> </v>
      </c>
      <c r="J7662" t="s">
        <v>1381</v>
      </c>
      <c r="K7662" t="s">
        <v>16281</v>
      </c>
      <c r="L7662" t="str">
        <f t="shared" si="595"/>
        <v>OK</v>
      </c>
      <c r="M7662" t="str">
        <f t="shared" si="596"/>
        <v>NOT  NULL</v>
      </c>
      <c r="N7662">
        <f t="shared" si="597"/>
        <v>1</v>
      </c>
      <c r="O7662" t="str">
        <f>IF(ISNA(VLOOKUP(J7662,Vendors!A:A,1,FALSE)),"MISSING VENDER","VALID")</f>
        <v>VALID</v>
      </c>
      <c r="P7662" t="str">
        <f>IF(ISNA(VLOOKUP(H7662,'Customers'!A:A,1,FALSE)),"missing customer ","valid")</f>
        <v xml:space="preserve">missing customer </v>
      </c>
      <c r="Q7662" t="str">
        <f t="shared" si="598"/>
        <v>VALID</v>
      </c>
      <c r="R7662" t="str">
        <f t="shared" si="599"/>
        <v>VALID</v>
      </c>
    </row>
    <row r="7663" spans="1:18" x14ac:dyDescent="0.25">
      <c r="A7663" t="s">
        <v>16282</v>
      </c>
      <c r="B7663" s="1">
        <v>45210</v>
      </c>
      <c r="C7663">
        <v>126501</v>
      </c>
      <c r="D7663" t="s">
        <v>836</v>
      </c>
      <c r="E7663" t="s">
        <v>837</v>
      </c>
      <c r="F7663" t="s">
        <v>4</v>
      </c>
      <c r="G7663" t="s">
        <v>25</v>
      </c>
      <c r="H7663" t="s">
        <v>691</v>
      </c>
      <c r="I7663" t="str">
        <f>_xlfn.XLOOKUP(H7663,'Customers'!A7663:A8062,'Customers'!B7663:B8062," ")</f>
        <v xml:space="preserve"> </v>
      </c>
      <c r="J7663" t="s">
        <v>828</v>
      </c>
      <c r="K7663" t="s">
        <v>16283</v>
      </c>
      <c r="L7663" t="str">
        <f t="shared" si="595"/>
        <v>OK</v>
      </c>
      <c r="M7663" t="str">
        <f t="shared" si="596"/>
        <v>NOT  NULL</v>
      </c>
      <c r="N7663">
        <f t="shared" si="597"/>
        <v>1</v>
      </c>
      <c r="O7663" t="str">
        <f>IF(ISNA(VLOOKUP(J7663,Vendors!A:A,1,FALSE)),"MISSING VENDER","VALID")</f>
        <v>MISSING VENDER</v>
      </c>
      <c r="P7663" t="str">
        <f>IF(ISNA(VLOOKUP(H7663,'Customers'!A:A,1,FALSE)),"missing customer ","valid")</f>
        <v>valid</v>
      </c>
      <c r="Q7663" t="str">
        <f t="shared" si="598"/>
        <v>VALID</v>
      </c>
      <c r="R7663" t="str">
        <f t="shared" si="599"/>
        <v>VALID</v>
      </c>
    </row>
    <row r="7664" spans="1:18" x14ac:dyDescent="0.25">
      <c r="A7664" t="s">
        <v>16284</v>
      </c>
      <c r="B7664" s="1">
        <v>45108</v>
      </c>
      <c r="C7664">
        <v>189901.43</v>
      </c>
      <c r="D7664" t="s">
        <v>836</v>
      </c>
      <c r="E7664" t="s">
        <v>840</v>
      </c>
      <c r="F7664" t="s">
        <v>4</v>
      </c>
      <c r="G7664" t="s">
        <v>18</v>
      </c>
      <c r="H7664" t="s">
        <v>479</v>
      </c>
      <c r="I7664" t="str">
        <f>_xlfn.XLOOKUP(H7664,'Customers'!A7664:A8063,'Customers'!B7664:B8063," ")</f>
        <v xml:space="preserve"> </v>
      </c>
      <c r="J7664" t="s">
        <v>828</v>
      </c>
      <c r="K7664" t="s">
        <v>16285</v>
      </c>
      <c r="L7664" t="str">
        <f t="shared" si="595"/>
        <v>OK</v>
      </c>
      <c r="M7664" t="str">
        <f t="shared" si="596"/>
        <v>NOT  NULL</v>
      </c>
      <c r="N7664">
        <f t="shared" si="597"/>
        <v>1</v>
      </c>
      <c r="O7664" t="str">
        <f>IF(ISNA(VLOOKUP(J7664,Vendors!A:A,1,FALSE)),"MISSING VENDER","VALID")</f>
        <v>MISSING VENDER</v>
      </c>
      <c r="P7664" t="str">
        <f>IF(ISNA(VLOOKUP(H7664,'Customers'!A:A,1,FALSE)),"missing customer ","valid")</f>
        <v>valid</v>
      </c>
      <c r="Q7664" t="str">
        <f t="shared" si="598"/>
        <v>VALID</v>
      </c>
      <c r="R7664" t="str">
        <f t="shared" si="599"/>
        <v>VALID</v>
      </c>
    </row>
    <row r="7665" spans="1:18" x14ac:dyDescent="0.25">
      <c r="A7665" t="s">
        <v>16286</v>
      </c>
      <c r="B7665" s="1">
        <v>44581</v>
      </c>
      <c r="C7665">
        <v>-53826.94</v>
      </c>
      <c r="D7665" t="s">
        <v>826</v>
      </c>
      <c r="E7665" t="s">
        <v>892</v>
      </c>
      <c r="F7665" t="s">
        <v>4</v>
      </c>
      <c r="G7665" t="s">
        <v>14</v>
      </c>
      <c r="H7665" t="s">
        <v>828</v>
      </c>
      <c r="I7665" t="str">
        <f>_xlfn.XLOOKUP(H7665,'Customers'!A7665:A8064,'Customers'!B7665:B8064," ")</f>
        <v xml:space="preserve"> </v>
      </c>
      <c r="J7665" t="s">
        <v>941</v>
      </c>
      <c r="K7665" t="s">
        <v>16287</v>
      </c>
      <c r="L7665" t="str">
        <f t="shared" si="595"/>
        <v>OK</v>
      </c>
      <c r="M7665" t="str">
        <f t="shared" si="596"/>
        <v>NOT  NULL</v>
      </c>
      <c r="N7665">
        <f t="shared" si="597"/>
        <v>1</v>
      </c>
      <c r="O7665" t="str">
        <f>IF(ISNA(VLOOKUP(J7665,Vendors!A:A,1,FALSE)),"MISSING VENDER","VALID")</f>
        <v>VALID</v>
      </c>
      <c r="P7665" t="str">
        <f>IF(ISNA(VLOOKUP(H7665,'Customers'!A:A,1,FALSE)),"missing customer ","valid")</f>
        <v xml:space="preserve">missing customer </v>
      </c>
      <c r="Q7665" t="str">
        <f t="shared" si="598"/>
        <v>VALID</v>
      </c>
      <c r="R7665" t="str">
        <f t="shared" si="599"/>
        <v>VALID</v>
      </c>
    </row>
    <row r="7666" spans="1:18" x14ac:dyDescent="0.25">
      <c r="A7666" t="s">
        <v>16288</v>
      </c>
      <c r="B7666" s="1">
        <v>44796</v>
      </c>
      <c r="C7666">
        <v>223434.71</v>
      </c>
      <c r="D7666" t="s">
        <v>836</v>
      </c>
      <c r="E7666" t="s">
        <v>855</v>
      </c>
      <c r="F7666" t="s">
        <v>3</v>
      </c>
      <c r="G7666" t="s">
        <v>25</v>
      </c>
      <c r="H7666" t="s">
        <v>47</v>
      </c>
      <c r="I7666" t="str">
        <f>_xlfn.XLOOKUP(H7666,'Customers'!A7666:A8065,'Customers'!B7666:B8065," ")</f>
        <v xml:space="preserve"> </v>
      </c>
      <c r="J7666" t="s">
        <v>828</v>
      </c>
      <c r="K7666" t="s">
        <v>16289</v>
      </c>
      <c r="L7666" t="str">
        <f t="shared" si="595"/>
        <v>OK</v>
      </c>
      <c r="M7666" t="str">
        <f t="shared" si="596"/>
        <v>NOT  NULL</v>
      </c>
      <c r="N7666">
        <f t="shared" si="597"/>
        <v>1</v>
      </c>
      <c r="O7666" t="str">
        <f>IF(ISNA(VLOOKUP(J7666,Vendors!A:A,1,FALSE)),"MISSING VENDER","VALID")</f>
        <v>MISSING VENDER</v>
      </c>
      <c r="P7666" t="str">
        <f>IF(ISNA(VLOOKUP(H7666,'Customers'!A:A,1,FALSE)),"missing customer ","valid")</f>
        <v>valid</v>
      </c>
      <c r="Q7666" t="str">
        <f t="shared" si="598"/>
        <v>VALID</v>
      </c>
      <c r="R7666" t="str">
        <f t="shared" si="599"/>
        <v>VALID</v>
      </c>
    </row>
    <row r="7667" spans="1:18" x14ac:dyDescent="0.25">
      <c r="A7667" t="s">
        <v>16290</v>
      </c>
      <c r="B7667" s="1">
        <v>44884</v>
      </c>
      <c r="C7667">
        <v>139874.31</v>
      </c>
      <c r="D7667" t="s">
        <v>836</v>
      </c>
      <c r="E7667" t="s">
        <v>837</v>
      </c>
      <c r="F7667" t="s">
        <v>5</v>
      </c>
      <c r="G7667" t="s">
        <v>18</v>
      </c>
      <c r="H7667" t="s">
        <v>271</v>
      </c>
      <c r="I7667" t="str">
        <f>_xlfn.XLOOKUP(H7667,'Customers'!A7667:A8066,'Customers'!B7667:B8066," ")</f>
        <v xml:space="preserve"> </v>
      </c>
      <c r="J7667" t="s">
        <v>828</v>
      </c>
      <c r="K7667" t="s">
        <v>16291</v>
      </c>
      <c r="L7667" t="str">
        <f t="shared" si="595"/>
        <v>OK</v>
      </c>
      <c r="M7667" t="str">
        <f t="shared" si="596"/>
        <v>NOT  NULL</v>
      </c>
      <c r="N7667">
        <f t="shared" si="597"/>
        <v>1</v>
      </c>
      <c r="O7667" t="str">
        <f>IF(ISNA(VLOOKUP(J7667,Vendors!A:A,1,FALSE)),"MISSING VENDER","VALID")</f>
        <v>MISSING VENDER</v>
      </c>
      <c r="P7667" t="str">
        <f>IF(ISNA(VLOOKUP(H7667,'Customers'!A:A,1,FALSE)),"missing customer ","valid")</f>
        <v>valid</v>
      </c>
      <c r="Q7667" t="str">
        <f t="shared" si="598"/>
        <v>VALID</v>
      </c>
      <c r="R7667" t="str">
        <f t="shared" si="599"/>
        <v>VALID</v>
      </c>
    </row>
    <row r="7668" spans="1:18" x14ac:dyDescent="0.25">
      <c r="A7668" t="s">
        <v>16292</v>
      </c>
      <c r="B7668" s="1">
        <v>45032</v>
      </c>
      <c r="C7668">
        <v>-35339.79</v>
      </c>
      <c r="D7668" t="s">
        <v>826</v>
      </c>
      <c r="E7668" t="s">
        <v>827</v>
      </c>
      <c r="F7668" t="s">
        <v>3</v>
      </c>
      <c r="G7668" t="s">
        <v>25</v>
      </c>
      <c r="H7668" t="s">
        <v>828</v>
      </c>
      <c r="I7668" t="str">
        <f>_xlfn.XLOOKUP(H7668,'Customers'!A7668:A8067,'Customers'!B7668:B8067," ")</f>
        <v xml:space="preserve"> </v>
      </c>
      <c r="J7668" t="s">
        <v>1143</v>
      </c>
      <c r="K7668" t="s">
        <v>16293</v>
      </c>
      <c r="L7668" t="str">
        <f t="shared" si="595"/>
        <v>OK</v>
      </c>
      <c r="M7668" t="str">
        <f t="shared" si="596"/>
        <v>NOT  NULL</v>
      </c>
      <c r="N7668">
        <f t="shared" si="597"/>
        <v>1</v>
      </c>
      <c r="O7668" t="str">
        <f>IF(ISNA(VLOOKUP(J7668,Vendors!A:A,1,FALSE)),"MISSING VENDER","VALID")</f>
        <v>VALID</v>
      </c>
      <c r="P7668" t="str">
        <f>IF(ISNA(VLOOKUP(H7668,'Customers'!A:A,1,FALSE)),"missing customer ","valid")</f>
        <v xml:space="preserve">missing customer </v>
      </c>
      <c r="Q7668" t="str">
        <f t="shared" si="598"/>
        <v>VALID</v>
      </c>
      <c r="R7668" t="str">
        <f t="shared" si="599"/>
        <v>VALID</v>
      </c>
    </row>
    <row r="7669" spans="1:18" x14ac:dyDescent="0.25">
      <c r="A7669" t="s">
        <v>16294</v>
      </c>
      <c r="B7669" s="1">
        <v>45091</v>
      </c>
      <c r="C7669">
        <v>-82040.639999999999</v>
      </c>
      <c r="D7669" t="s">
        <v>826</v>
      </c>
      <c r="E7669" t="s">
        <v>827</v>
      </c>
      <c r="F7669" t="s">
        <v>5</v>
      </c>
      <c r="G7669" t="s">
        <v>28</v>
      </c>
      <c r="H7669" t="s">
        <v>828</v>
      </c>
      <c r="I7669" t="str">
        <f>_xlfn.XLOOKUP(H7669,'Customers'!A7669:A8068,'Customers'!B7669:B8068," ")</f>
        <v xml:space="preserve"> </v>
      </c>
      <c r="J7669" t="s">
        <v>829</v>
      </c>
      <c r="K7669" t="s">
        <v>16295</v>
      </c>
      <c r="L7669" t="str">
        <f t="shared" si="595"/>
        <v>OK</v>
      </c>
      <c r="M7669" t="str">
        <f t="shared" si="596"/>
        <v>NOT  NULL</v>
      </c>
      <c r="N7669">
        <f t="shared" si="597"/>
        <v>1</v>
      </c>
      <c r="O7669" t="str">
        <f>IF(ISNA(VLOOKUP(J7669,Vendors!A:A,1,FALSE)),"MISSING VENDER","VALID")</f>
        <v>VALID</v>
      </c>
      <c r="P7669" t="str">
        <f>IF(ISNA(VLOOKUP(H7669,'Customers'!A:A,1,FALSE)),"missing customer ","valid")</f>
        <v xml:space="preserve">missing customer </v>
      </c>
      <c r="Q7669" t="str">
        <f t="shared" si="598"/>
        <v>VALID</v>
      </c>
      <c r="R7669" t="str">
        <f t="shared" si="599"/>
        <v>VALID</v>
      </c>
    </row>
    <row r="7670" spans="1:18" x14ac:dyDescent="0.25">
      <c r="A7670" t="s">
        <v>16296</v>
      </c>
      <c r="B7670" s="1">
        <v>44871</v>
      </c>
      <c r="C7670">
        <v>178300.22</v>
      </c>
      <c r="D7670" t="s">
        <v>836</v>
      </c>
      <c r="E7670" t="s">
        <v>855</v>
      </c>
      <c r="F7670" t="s">
        <v>4</v>
      </c>
      <c r="G7670" t="s">
        <v>18</v>
      </c>
      <c r="H7670" t="s">
        <v>129</v>
      </c>
      <c r="I7670" t="str">
        <f>_xlfn.XLOOKUP(H7670,'Customers'!A7670:A8069,'Customers'!B7670:B8069," ")</f>
        <v xml:space="preserve"> </v>
      </c>
      <c r="J7670" t="s">
        <v>828</v>
      </c>
      <c r="K7670" t="s">
        <v>16297</v>
      </c>
      <c r="L7670" t="str">
        <f t="shared" si="595"/>
        <v>OK</v>
      </c>
      <c r="M7670" t="str">
        <f t="shared" si="596"/>
        <v>NOT  NULL</v>
      </c>
      <c r="N7670">
        <f t="shared" si="597"/>
        <v>1</v>
      </c>
      <c r="O7670" t="str">
        <f>IF(ISNA(VLOOKUP(J7670,Vendors!A:A,1,FALSE)),"MISSING VENDER","VALID")</f>
        <v>MISSING VENDER</v>
      </c>
      <c r="P7670" t="str">
        <f>IF(ISNA(VLOOKUP(H7670,'Customers'!A:A,1,FALSE)),"missing customer ","valid")</f>
        <v>valid</v>
      </c>
      <c r="Q7670" t="str">
        <f t="shared" si="598"/>
        <v>VALID</v>
      </c>
      <c r="R7670" t="str">
        <f t="shared" si="599"/>
        <v>VALID</v>
      </c>
    </row>
    <row r="7671" spans="1:18" x14ac:dyDescent="0.25">
      <c r="A7671" t="s">
        <v>16298</v>
      </c>
      <c r="B7671" s="1">
        <v>45009</v>
      </c>
      <c r="C7671">
        <v>-61156.39</v>
      </c>
      <c r="D7671" t="s">
        <v>826</v>
      </c>
      <c r="E7671" t="s">
        <v>827</v>
      </c>
      <c r="F7671" t="s">
        <v>5</v>
      </c>
      <c r="G7671" t="s">
        <v>28</v>
      </c>
      <c r="H7671" t="s">
        <v>828</v>
      </c>
      <c r="I7671" t="str">
        <f>_xlfn.XLOOKUP(H7671,'Customers'!A7671:A8070,'Customers'!B7671:B8070," ")</f>
        <v xml:space="preserve"> </v>
      </c>
      <c r="J7671" t="s">
        <v>944</v>
      </c>
      <c r="K7671" t="s">
        <v>16299</v>
      </c>
      <c r="L7671" t="str">
        <f t="shared" si="595"/>
        <v>OK</v>
      </c>
      <c r="M7671" t="str">
        <f t="shared" si="596"/>
        <v>NOT  NULL</v>
      </c>
      <c r="N7671">
        <f t="shared" si="597"/>
        <v>1</v>
      </c>
      <c r="O7671" t="str">
        <f>IF(ISNA(VLOOKUP(J7671,Vendors!A:A,1,FALSE)),"MISSING VENDER","VALID")</f>
        <v>VALID</v>
      </c>
      <c r="P7671" t="str">
        <f>IF(ISNA(VLOOKUP(H7671,'Customers'!A:A,1,FALSE)),"missing customer ","valid")</f>
        <v xml:space="preserve">missing customer </v>
      </c>
      <c r="Q7671" t="str">
        <f t="shared" si="598"/>
        <v>VALID</v>
      </c>
      <c r="R7671" t="str">
        <f t="shared" si="599"/>
        <v>VALID</v>
      </c>
    </row>
    <row r="7672" spans="1:18" x14ac:dyDescent="0.25">
      <c r="A7672" t="s">
        <v>16300</v>
      </c>
      <c r="B7672" s="1">
        <v>45046</v>
      </c>
      <c r="C7672">
        <v>-59149.8</v>
      </c>
      <c r="D7672" t="s">
        <v>826</v>
      </c>
      <c r="E7672" t="s">
        <v>865</v>
      </c>
      <c r="F7672" t="s">
        <v>5</v>
      </c>
      <c r="G7672" t="s">
        <v>25</v>
      </c>
      <c r="H7672" t="s">
        <v>828</v>
      </c>
      <c r="I7672" t="str">
        <f>_xlfn.XLOOKUP(H7672,'Customers'!A7672:A8071,'Customers'!B7672:B8071," ")</f>
        <v xml:space="preserve"> </v>
      </c>
      <c r="J7672" t="s">
        <v>1430</v>
      </c>
      <c r="K7672" t="s">
        <v>16301</v>
      </c>
      <c r="L7672" t="str">
        <f t="shared" si="595"/>
        <v>OK</v>
      </c>
      <c r="M7672" t="str">
        <f t="shared" si="596"/>
        <v>NOT  NULL</v>
      </c>
      <c r="N7672">
        <f t="shared" si="597"/>
        <v>1</v>
      </c>
      <c r="O7672" t="str">
        <f>IF(ISNA(VLOOKUP(J7672,Vendors!A:A,1,FALSE)),"MISSING VENDER","VALID")</f>
        <v>VALID</v>
      </c>
      <c r="P7672" t="str">
        <f>IF(ISNA(VLOOKUP(H7672,'Customers'!A:A,1,FALSE)),"missing customer ","valid")</f>
        <v xml:space="preserve">missing customer </v>
      </c>
      <c r="Q7672" t="str">
        <f t="shared" si="598"/>
        <v>VALID</v>
      </c>
      <c r="R7672" t="str">
        <f t="shared" si="599"/>
        <v>VALID</v>
      </c>
    </row>
    <row r="7673" spans="1:18" x14ac:dyDescent="0.25">
      <c r="A7673" t="s">
        <v>16302</v>
      </c>
      <c r="B7673" s="1">
        <v>45016</v>
      </c>
      <c r="C7673">
        <v>-25320.91</v>
      </c>
      <c r="D7673" t="s">
        <v>826</v>
      </c>
      <c r="E7673" t="s">
        <v>892</v>
      </c>
      <c r="F7673" t="s">
        <v>3</v>
      </c>
      <c r="G7673" t="s">
        <v>25</v>
      </c>
      <c r="H7673" t="s">
        <v>828</v>
      </c>
      <c r="I7673" t="str">
        <f>_xlfn.XLOOKUP(H7673,'Customers'!A7673:A8072,'Customers'!B7673:B8072," ")</f>
        <v xml:space="preserve"> </v>
      </c>
      <c r="J7673" t="s">
        <v>1430</v>
      </c>
      <c r="K7673" t="s">
        <v>16303</v>
      </c>
      <c r="L7673" t="str">
        <f t="shared" si="595"/>
        <v>OK</v>
      </c>
      <c r="M7673" t="str">
        <f t="shared" si="596"/>
        <v>NOT  NULL</v>
      </c>
      <c r="N7673">
        <f t="shared" si="597"/>
        <v>1</v>
      </c>
      <c r="O7673" t="str">
        <f>IF(ISNA(VLOOKUP(J7673,Vendors!A:A,1,FALSE)),"MISSING VENDER","VALID")</f>
        <v>VALID</v>
      </c>
      <c r="P7673" t="str">
        <f>IF(ISNA(VLOOKUP(H7673,'Customers'!A:A,1,FALSE)),"missing customer ","valid")</f>
        <v xml:space="preserve">missing customer </v>
      </c>
      <c r="Q7673" t="str">
        <f t="shared" si="598"/>
        <v>VALID</v>
      </c>
      <c r="R7673" t="str">
        <f t="shared" si="599"/>
        <v>VALID</v>
      </c>
    </row>
    <row r="7674" spans="1:18" x14ac:dyDescent="0.25">
      <c r="A7674" t="s">
        <v>16304</v>
      </c>
      <c r="B7674" s="1">
        <v>45264</v>
      </c>
      <c r="C7674">
        <v>-52186.61</v>
      </c>
      <c r="D7674" t="s">
        <v>826</v>
      </c>
      <c r="E7674" t="s">
        <v>851</v>
      </c>
      <c r="F7674" t="s">
        <v>4</v>
      </c>
      <c r="G7674" t="s">
        <v>28</v>
      </c>
      <c r="H7674" t="s">
        <v>828</v>
      </c>
      <c r="I7674" t="str">
        <f>_xlfn.XLOOKUP(H7674,'Customers'!A7674:A8073,'Customers'!B7674:B8073," ")</f>
        <v xml:space="preserve"> </v>
      </c>
      <c r="J7674" t="s">
        <v>1527</v>
      </c>
      <c r="K7674" t="s">
        <v>16305</v>
      </c>
      <c r="L7674" t="str">
        <f t="shared" si="595"/>
        <v>OK</v>
      </c>
      <c r="M7674" t="str">
        <f t="shared" si="596"/>
        <v>NOT  NULL</v>
      </c>
      <c r="N7674">
        <f t="shared" si="597"/>
        <v>1</v>
      </c>
      <c r="O7674" t="str">
        <f>IF(ISNA(VLOOKUP(J7674,Vendors!A:A,1,FALSE)),"MISSING VENDER","VALID")</f>
        <v>VALID</v>
      </c>
      <c r="P7674" t="str">
        <f>IF(ISNA(VLOOKUP(H7674,'Customers'!A:A,1,FALSE)),"missing customer ","valid")</f>
        <v xml:space="preserve">missing customer </v>
      </c>
      <c r="Q7674" t="str">
        <f t="shared" si="598"/>
        <v>VALID</v>
      </c>
      <c r="R7674" t="str">
        <f t="shared" si="599"/>
        <v>VALID</v>
      </c>
    </row>
    <row r="7675" spans="1:18" x14ac:dyDescent="0.25">
      <c r="A7675" t="s">
        <v>16306</v>
      </c>
      <c r="B7675" s="1">
        <v>45231</v>
      </c>
      <c r="C7675">
        <v>227325.16</v>
      </c>
      <c r="D7675" t="s">
        <v>836</v>
      </c>
      <c r="E7675" t="s">
        <v>837</v>
      </c>
      <c r="F7675" t="s">
        <v>4</v>
      </c>
      <c r="G7675" t="s">
        <v>28</v>
      </c>
      <c r="H7675" t="s">
        <v>365</v>
      </c>
      <c r="I7675" t="str">
        <f>_xlfn.XLOOKUP(H7675,'Customers'!A7675:A8074,'Customers'!B7675:B8074," ")</f>
        <v xml:space="preserve"> </v>
      </c>
      <c r="J7675" t="s">
        <v>828</v>
      </c>
      <c r="K7675" t="s">
        <v>16307</v>
      </c>
      <c r="L7675" t="str">
        <f t="shared" si="595"/>
        <v>OK</v>
      </c>
      <c r="M7675" t="str">
        <f t="shared" si="596"/>
        <v>NOT  NULL</v>
      </c>
      <c r="N7675">
        <f t="shared" si="597"/>
        <v>1</v>
      </c>
      <c r="O7675" t="str">
        <f>IF(ISNA(VLOOKUP(J7675,Vendors!A:A,1,FALSE)),"MISSING VENDER","VALID")</f>
        <v>MISSING VENDER</v>
      </c>
      <c r="P7675" t="str">
        <f>IF(ISNA(VLOOKUP(H7675,'Customers'!A:A,1,FALSE)),"missing customer ","valid")</f>
        <v>valid</v>
      </c>
      <c r="Q7675" t="str">
        <f t="shared" si="598"/>
        <v>VALID</v>
      </c>
      <c r="R7675" t="str">
        <f t="shared" si="599"/>
        <v>VALID</v>
      </c>
    </row>
    <row r="7676" spans="1:18" x14ac:dyDescent="0.25">
      <c r="A7676" t="s">
        <v>16308</v>
      </c>
      <c r="B7676" s="1">
        <v>44631</v>
      </c>
      <c r="C7676">
        <v>107487.73</v>
      </c>
      <c r="D7676" t="s">
        <v>836</v>
      </c>
      <c r="E7676" t="s">
        <v>840</v>
      </c>
      <c r="F7676" t="s">
        <v>4</v>
      </c>
      <c r="G7676" t="s">
        <v>25</v>
      </c>
      <c r="H7676" t="s">
        <v>615</v>
      </c>
      <c r="I7676" t="str">
        <f>_xlfn.XLOOKUP(H7676,'Customers'!A7676:A8075,'Customers'!B7676:B8075," ")</f>
        <v xml:space="preserve"> </v>
      </c>
      <c r="J7676" t="s">
        <v>828</v>
      </c>
      <c r="K7676" t="s">
        <v>16309</v>
      </c>
      <c r="L7676" t="str">
        <f t="shared" si="595"/>
        <v>OK</v>
      </c>
      <c r="M7676" t="str">
        <f t="shared" si="596"/>
        <v>NOT  NULL</v>
      </c>
      <c r="N7676">
        <f t="shared" si="597"/>
        <v>1</v>
      </c>
      <c r="O7676" t="str">
        <f>IF(ISNA(VLOOKUP(J7676,Vendors!A:A,1,FALSE)),"MISSING VENDER","VALID")</f>
        <v>MISSING VENDER</v>
      </c>
      <c r="P7676" t="str">
        <f>IF(ISNA(VLOOKUP(H7676,'Customers'!A:A,1,FALSE)),"missing customer ","valid")</f>
        <v>valid</v>
      </c>
      <c r="Q7676" t="str">
        <f t="shared" si="598"/>
        <v>VALID</v>
      </c>
      <c r="R7676" t="str">
        <f t="shared" si="599"/>
        <v>VALID</v>
      </c>
    </row>
    <row r="7677" spans="1:18" x14ac:dyDescent="0.25">
      <c r="A7677" t="s">
        <v>16310</v>
      </c>
      <c r="B7677" s="1">
        <v>45121</v>
      </c>
      <c r="C7677">
        <v>-51757.3</v>
      </c>
      <c r="D7677" t="s">
        <v>826</v>
      </c>
      <c r="E7677" t="s">
        <v>865</v>
      </c>
      <c r="F7677" t="s">
        <v>5</v>
      </c>
      <c r="G7677" t="s">
        <v>28</v>
      </c>
      <c r="H7677" t="s">
        <v>828</v>
      </c>
      <c r="I7677" t="str">
        <f>_xlfn.XLOOKUP(H7677,'Customers'!A7677:A8076,'Customers'!B7677:B8076," ")</f>
        <v xml:space="preserve"> </v>
      </c>
      <c r="J7677" t="s">
        <v>1304</v>
      </c>
      <c r="K7677" t="s">
        <v>16311</v>
      </c>
      <c r="L7677" t="str">
        <f t="shared" si="595"/>
        <v>OK</v>
      </c>
      <c r="M7677" t="str">
        <f t="shared" si="596"/>
        <v>NOT  NULL</v>
      </c>
      <c r="N7677">
        <f t="shared" si="597"/>
        <v>1</v>
      </c>
      <c r="O7677" t="str">
        <f>IF(ISNA(VLOOKUP(J7677,Vendors!A:A,1,FALSE)),"MISSING VENDER","VALID")</f>
        <v>VALID</v>
      </c>
      <c r="P7677" t="str">
        <f>IF(ISNA(VLOOKUP(H7677,'Customers'!A:A,1,FALSE)),"missing customer ","valid")</f>
        <v xml:space="preserve">missing customer </v>
      </c>
      <c r="Q7677" t="str">
        <f t="shared" si="598"/>
        <v>VALID</v>
      </c>
      <c r="R7677" t="str">
        <f t="shared" si="599"/>
        <v>VALID</v>
      </c>
    </row>
    <row r="7678" spans="1:18" x14ac:dyDescent="0.25">
      <c r="A7678" t="s">
        <v>16312</v>
      </c>
      <c r="B7678" s="1">
        <v>44971</v>
      </c>
      <c r="C7678">
        <v>200102.75</v>
      </c>
      <c r="D7678" t="s">
        <v>836</v>
      </c>
      <c r="E7678" t="s">
        <v>840</v>
      </c>
      <c r="F7678" t="s">
        <v>4</v>
      </c>
      <c r="G7678" t="s">
        <v>14</v>
      </c>
      <c r="H7678" t="s">
        <v>259</v>
      </c>
      <c r="I7678" t="str">
        <f>_xlfn.XLOOKUP(H7678,'Customers'!A7678:A8077,'Customers'!B7678:B8077," ")</f>
        <v xml:space="preserve"> </v>
      </c>
      <c r="J7678" t="s">
        <v>828</v>
      </c>
      <c r="K7678" t="s">
        <v>16313</v>
      </c>
      <c r="L7678" t="str">
        <f t="shared" si="595"/>
        <v>OK</v>
      </c>
      <c r="M7678" t="str">
        <f t="shared" si="596"/>
        <v>NOT  NULL</v>
      </c>
      <c r="N7678">
        <f t="shared" si="597"/>
        <v>1</v>
      </c>
      <c r="O7678" t="str">
        <f>IF(ISNA(VLOOKUP(J7678,Vendors!A:A,1,FALSE)),"MISSING VENDER","VALID")</f>
        <v>MISSING VENDER</v>
      </c>
      <c r="P7678" t="str">
        <f>IF(ISNA(VLOOKUP(H7678,'Customers'!A:A,1,FALSE)),"missing customer ","valid")</f>
        <v>valid</v>
      </c>
      <c r="Q7678" t="str">
        <f t="shared" si="598"/>
        <v>VALID</v>
      </c>
      <c r="R7678" t="str">
        <f t="shared" si="599"/>
        <v>VALID</v>
      </c>
    </row>
    <row r="7679" spans="1:18" x14ac:dyDescent="0.25">
      <c r="A7679" t="s">
        <v>16314</v>
      </c>
      <c r="B7679" s="1">
        <v>45247</v>
      </c>
      <c r="C7679">
        <v>-39156.69</v>
      </c>
      <c r="D7679" t="s">
        <v>826</v>
      </c>
      <c r="E7679" t="s">
        <v>832</v>
      </c>
      <c r="F7679" t="s">
        <v>4</v>
      </c>
      <c r="G7679" t="s">
        <v>18</v>
      </c>
      <c r="H7679" t="s">
        <v>828</v>
      </c>
      <c r="I7679" t="str">
        <f>_xlfn.XLOOKUP(H7679,'Customers'!A7679:A8078,'Customers'!B7679:B8078," ")</f>
        <v xml:space="preserve"> </v>
      </c>
      <c r="J7679" t="s">
        <v>919</v>
      </c>
      <c r="K7679" t="s">
        <v>16315</v>
      </c>
      <c r="L7679" t="str">
        <f t="shared" si="595"/>
        <v>OK</v>
      </c>
      <c r="M7679" t="str">
        <f t="shared" si="596"/>
        <v>NOT  NULL</v>
      </c>
      <c r="N7679">
        <f t="shared" si="597"/>
        <v>1</v>
      </c>
      <c r="O7679" t="str">
        <f>IF(ISNA(VLOOKUP(J7679,Vendors!A:A,1,FALSE)),"MISSING VENDER","VALID")</f>
        <v>VALID</v>
      </c>
      <c r="P7679" t="str">
        <f>IF(ISNA(VLOOKUP(H7679,'Customers'!A:A,1,FALSE)),"missing customer ","valid")</f>
        <v xml:space="preserve">missing customer </v>
      </c>
      <c r="Q7679" t="str">
        <f t="shared" si="598"/>
        <v>VALID</v>
      </c>
      <c r="R7679" t="str">
        <f t="shared" si="599"/>
        <v>VALID</v>
      </c>
    </row>
    <row r="7680" spans="1:18" x14ac:dyDescent="0.25">
      <c r="A7680" t="s">
        <v>16316</v>
      </c>
      <c r="B7680" s="1">
        <v>44638</v>
      </c>
      <c r="C7680">
        <v>210391.61</v>
      </c>
      <c r="D7680" t="s">
        <v>836</v>
      </c>
      <c r="E7680" t="s">
        <v>840</v>
      </c>
      <c r="F7680" t="s">
        <v>5</v>
      </c>
      <c r="G7680" t="s">
        <v>25</v>
      </c>
      <c r="H7680" t="s">
        <v>731</v>
      </c>
      <c r="I7680" t="str">
        <f>_xlfn.XLOOKUP(H7680,'Customers'!A7680:A8079,'Customers'!B7680:B8079," ")</f>
        <v xml:space="preserve"> </v>
      </c>
      <c r="J7680" t="s">
        <v>828</v>
      </c>
      <c r="K7680" t="s">
        <v>16317</v>
      </c>
      <c r="L7680" t="str">
        <f t="shared" si="595"/>
        <v>OK</v>
      </c>
      <c r="M7680" t="str">
        <f t="shared" si="596"/>
        <v>NOT  NULL</v>
      </c>
      <c r="N7680">
        <f t="shared" si="597"/>
        <v>1</v>
      </c>
      <c r="O7680" t="str">
        <f>IF(ISNA(VLOOKUP(J7680,Vendors!A:A,1,FALSE)),"MISSING VENDER","VALID")</f>
        <v>MISSING VENDER</v>
      </c>
      <c r="P7680" t="str">
        <f>IF(ISNA(VLOOKUP(H7680,'Customers'!A:A,1,FALSE)),"missing customer ","valid")</f>
        <v>valid</v>
      </c>
      <c r="Q7680" t="str">
        <f t="shared" si="598"/>
        <v>VALID</v>
      </c>
      <c r="R7680" t="str">
        <f t="shared" si="599"/>
        <v>VALID</v>
      </c>
    </row>
    <row r="7681" spans="1:18" x14ac:dyDescent="0.25">
      <c r="A7681" t="s">
        <v>16318</v>
      </c>
      <c r="B7681" s="1">
        <v>44954</v>
      </c>
      <c r="C7681">
        <v>185445.88</v>
      </c>
      <c r="D7681" t="s">
        <v>836</v>
      </c>
      <c r="E7681" t="s">
        <v>855</v>
      </c>
      <c r="F7681" t="s">
        <v>3</v>
      </c>
      <c r="G7681" t="s">
        <v>25</v>
      </c>
      <c r="H7681" t="s">
        <v>573</v>
      </c>
      <c r="I7681" t="str">
        <f>_xlfn.XLOOKUP(H7681,'Customers'!A7681:A8080,'Customers'!B7681:B8080," ")</f>
        <v xml:space="preserve"> </v>
      </c>
      <c r="J7681" t="s">
        <v>828</v>
      </c>
      <c r="K7681" t="s">
        <v>16319</v>
      </c>
      <c r="L7681" t="str">
        <f t="shared" si="595"/>
        <v>OK</v>
      </c>
      <c r="M7681" t="str">
        <f t="shared" si="596"/>
        <v>NOT  NULL</v>
      </c>
      <c r="N7681">
        <f t="shared" si="597"/>
        <v>1</v>
      </c>
      <c r="O7681" t="str">
        <f>IF(ISNA(VLOOKUP(J7681,Vendors!A:A,1,FALSE)),"MISSING VENDER","VALID")</f>
        <v>MISSING VENDER</v>
      </c>
      <c r="P7681" t="str">
        <f>IF(ISNA(VLOOKUP(H7681,'Customers'!A:A,1,FALSE)),"missing customer ","valid")</f>
        <v>valid</v>
      </c>
      <c r="Q7681" t="str">
        <f t="shared" si="598"/>
        <v>VALID</v>
      </c>
      <c r="R7681" t="str">
        <f t="shared" si="599"/>
        <v>VALID</v>
      </c>
    </row>
    <row r="7682" spans="1:18" x14ac:dyDescent="0.25">
      <c r="A7682" t="s">
        <v>16320</v>
      </c>
      <c r="B7682" s="1">
        <v>45224</v>
      </c>
      <c r="C7682">
        <v>162109.87</v>
      </c>
      <c r="D7682" t="s">
        <v>836</v>
      </c>
      <c r="E7682" t="s">
        <v>855</v>
      </c>
      <c r="F7682" t="s">
        <v>3</v>
      </c>
      <c r="G7682" t="s">
        <v>18</v>
      </c>
      <c r="H7682" t="s">
        <v>157</v>
      </c>
      <c r="I7682" t="str">
        <f>_xlfn.XLOOKUP(H7682,'Customers'!A7682:A8081,'Customers'!B7682:B8081," ")</f>
        <v xml:space="preserve"> </v>
      </c>
      <c r="J7682" t="s">
        <v>828</v>
      </c>
      <c r="K7682" t="s">
        <v>16321</v>
      </c>
      <c r="L7682" t="str">
        <f t="shared" ref="L7682:L7745" si="600">IF(ISERROR(B7682),"ERORROR","OK")</f>
        <v>OK</v>
      </c>
      <c r="M7682" t="str">
        <f t="shared" ref="M7682:M7745" si="601">IF(ISNA(C7683),"NULL","NOT  NULL")</f>
        <v>NOT  NULL</v>
      </c>
      <c r="N7682">
        <f t="shared" ref="N7682:N7745" si="602">COUNTIF(A:A,A7682)</f>
        <v>1</v>
      </c>
      <c r="O7682" t="str">
        <f>IF(ISNA(VLOOKUP(J7682,Vendors!A:A,1,FALSE)),"MISSING VENDER","VALID")</f>
        <v>MISSING VENDER</v>
      </c>
      <c r="P7682" t="str">
        <f>IF(ISNA(VLOOKUP(H7682,'Customers'!A:A,1,FALSE)),"missing customer ","valid")</f>
        <v>valid</v>
      </c>
      <c r="Q7682" t="str">
        <f t="shared" ref="Q7682:Q7745" si="603">IF(ISBLANK(D7682),"INVALID","VALID")</f>
        <v>VALID</v>
      </c>
      <c r="R7682" t="str">
        <f t="shared" ref="R7682:R7745" si="604">IF(ISNA(F7682),"INVALID","VALID")</f>
        <v>VALID</v>
      </c>
    </row>
    <row r="7683" spans="1:18" x14ac:dyDescent="0.25">
      <c r="A7683" t="s">
        <v>16322</v>
      </c>
      <c r="B7683" s="1">
        <v>44799</v>
      </c>
      <c r="C7683">
        <v>-111645.74</v>
      </c>
      <c r="D7683" t="s">
        <v>826</v>
      </c>
      <c r="E7683" t="s">
        <v>865</v>
      </c>
      <c r="F7683" t="s">
        <v>3</v>
      </c>
      <c r="G7683" t="s">
        <v>28</v>
      </c>
      <c r="H7683" t="s">
        <v>828</v>
      </c>
      <c r="I7683" t="str">
        <f>_xlfn.XLOOKUP(H7683,'Customers'!A7683:A8082,'Customers'!B7683:B8082," ")</f>
        <v xml:space="preserve"> </v>
      </c>
      <c r="J7683" t="s">
        <v>1271</v>
      </c>
      <c r="K7683" t="s">
        <v>16323</v>
      </c>
      <c r="L7683" t="str">
        <f t="shared" si="600"/>
        <v>OK</v>
      </c>
      <c r="M7683" t="str">
        <f t="shared" si="601"/>
        <v>NOT  NULL</v>
      </c>
      <c r="N7683">
        <f t="shared" si="602"/>
        <v>1</v>
      </c>
      <c r="O7683" t="str">
        <f>IF(ISNA(VLOOKUP(J7683,Vendors!A:A,1,FALSE)),"MISSING VENDER","VALID")</f>
        <v>VALID</v>
      </c>
      <c r="P7683" t="str">
        <f>IF(ISNA(VLOOKUP(H7683,'Customers'!A:A,1,FALSE)),"missing customer ","valid")</f>
        <v xml:space="preserve">missing customer </v>
      </c>
      <c r="Q7683" t="str">
        <f t="shared" si="603"/>
        <v>VALID</v>
      </c>
      <c r="R7683" t="str">
        <f t="shared" si="604"/>
        <v>VALID</v>
      </c>
    </row>
    <row r="7684" spans="1:18" x14ac:dyDescent="0.25">
      <c r="A7684" t="s">
        <v>16324</v>
      </c>
      <c r="B7684" s="1">
        <v>45037</v>
      </c>
      <c r="C7684">
        <v>92724.53</v>
      </c>
      <c r="D7684" t="s">
        <v>836</v>
      </c>
      <c r="E7684" t="s">
        <v>855</v>
      </c>
      <c r="F7684" t="s">
        <v>5</v>
      </c>
      <c r="G7684" t="s">
        <v>18</v>
      </c>
      <c r="H7684" t="s">
        <v>649</v>
      </c>
      <c r="I7684" t="str">
        <f>_xlfn.XLOOKUP(H7684,'Customers'!A7684:A8083,'Customers'!B7684:B8083," ")</f>
        <v xml:space="preserve"> </v>
      </c>
      <c r="J7684" t="s">
        <v>828</v>
      </c>
      <c r="K7684" t="s">
        <v>16325</v>
      </c>
      <c r="L7684" t="str">
        <f t="shared" si="600"/>
        <v>OK</v>
      </c>
      <c r="M7684" t="str">
        <f t="shared" si="601"/>
        <v>NOT  NULL</v>
      </c>
      <c r="N7684">
        <f t="shared" si="602"/>
        <v>1</v>
      </c>
      <c r="O7684" t="str">
        <f>IF(ISNA(VLOOKUP(J7684,Vendors!A:A,1,FALSE)),"MISSING VENDER","VALID")</f>
        <v>MISSING VENDER</v>
      </c>
      <c r="P7684" t="str">
        <f>IF(ISNA(VLOOKUP(H7684,'Customers'!A:A,1,FALSE)),"missing customer ","valid")</f>
        <v>valid</v>
      </c>
      <c r="Q7684" t="str">
        <f t="shared" si="603"/>
        <v>VALID</v>
      </c>
      <c r="R7684" t="str">
        <f t="shared" si="604"/>
        <v>VALID</v>
      </c>
    </row>
    <row r="7685" spans="1:18" x14ac:dyDescent="0.25">
      <c r="A7685" t="s">
        <v>16326</v>
      </c>
      <c r="B7685" s="1">
        <v>44606</v>
      </c>
      <c r="C7685">
        <v>-43876.83</v>
      </c>
      <c r="D7685" t="s">
        <v>826</v>
      </c>
      <c r="E7685" t="s">
        <v>832</v>
      </c>
      <c r="F7685" t="s">
        <v>4</v>
      </c>
      <c r="G7685" t="s">
        <v>14</v>
      </c>
      <c r="H7685" t="s">
        <v>828</v>
      </c>
      <c r="I7685" t="str">
        <f>_xlfn.XLOOKUP(H7685,'Customers'!A7685:A8084,'Customers'!B7685:B8084," ")</f>
        <v xml:space="preserve"> </v>
      </c>
      <c r="J7685" t="s">
        <v>1128</v>
      </c>
      <c r="K7685" t="s">
        <v>16327</v>
      </c>
      <c r="L7685" t="str">
        <f t="shared" si="600"/>
        <v>OK</v>
      </c>
      <c r="M7685" t="str">
        <f t="shared" si="601"/>
        <v>NOT  NULL</v>
      </c>
      <c r="N7685">
        <f t="shared" si="602"/>
        <v>1</v>
      </c>
      <c r="O7685" t="str">
        <f>IF(ISNA(VLOOKUP(J7685,Vendors!A:A,1,FALSE)),"MISSING VENDER","VALID")</f>
        <v>VALID</v>
      </c>
      <c r="P7685" t="str">
        <f>IF(ISNA(VLOOKUP(H7685,'Customers'!A:A,1,FALSE)),"missing customer ","valid")</f>
        <v xml:space="preserve">missing customer </v>
      </c>
      <c r="Q7685" t="str">
        <f t="shared" si="603"/>
        <v>VALID</v>
      </c>
      <c r="R7685" t="str">
        <f t="shared" si="604"/>
        <v>VALID</v>
      </c>
    </row>
    <row r="7686" spans="1:18" x14ac:dyDescent="0.25">
      <c r="A7686" t="s">
        <v>16328</v>
      </c>
      <c r="B7686" s="1">
        <v>44718</v>
      </c>
      <c r="C7686">
        <v>218623.05</v>
      </c>
      <c r="D7686" t="s">
        <v>836</v>
      </c>
      <c r="E7686" t="s">
        <v>855</v>
      </c>
      <c r="F7686" t="s">
        <v>5</v>
      </c>
      <c r="G7686" t="s">
        <v>28</v>
      </c>
      <c r="H7686" t="s">
        <v>745</v>
      </c>
      <c r="I7686" t="str">
        <f>_xlfn.XLOOKUP(H7686,'Customers'!A7686:A8085,'Customers'!B7686:B8085," ")</f>
        <v xml:space="preserve"> </v>
      </c>
      <c r="J7686" t="s">
        <v>828</v>
      </c>
      <c r="K7686" t="s">
        <v>16329</v>
      </c>
      <c r="L7686" t="str">
        <f t="shared" si="600"/>
        <v>OK</v>
      </c>
      <c r="M7686" t="str">
        <f t="shared" si="601"/>
        <v>NOT  NULL</v>
      </c>
      <c r="N7686">
        <f t="shared" si="602"/>
        <v>1</v>
      </c>
      <c r="O7686" t="str">
        <f>IF(ISNA(VLOOKUP(J7686,Vendors!A:A,1,FALSE)),"MISSING VENDER","VALID")</f>
        <v>MISSING VENDER</v>
      </c>
      <c r="P7686" t="str">
        <f>IF(ISNA(VLOOKUP(H7686,'Customers'!A:A,1,FALSE)),"missing customer ","valid")</f>
        <v>valid</v>
      </c>
      <c r="Q7686" t="str">
        <f t="shared" si="603"/>
        <v>VALID</v>
      </c>
      <c r="R7686" t="str">
        <f t="shared" si="604"/>
        <v>VALID</v>
      </c>
    </row>
    <row r="7687" spans="1:18" x14ac:dyDescent="0.25">
      <c r="A7687" t="s">
        <v>16330</v>
      </c>
      <c r="B7687" s="1">
        <v>45281</v>
      </c>
      <c r="C7687">
        <v>182636.45</v>
      </c>
      <c r="D7687" t="s">
        <v>836</v>
      </c>
      <c r="E7687" t="s">
        <v>837</v>
      </c>
      <c r="F7687" t="s">
        <v>3</v>
      </c>
      <c r="G7687" t="s">
        <v>28</v>
      </c>
      <c r="H7687" t="s">
        <v>499</v>
      </c>
      <c r="I7687" t="str">
        <f>_xlfn.XLOOKUP(H7687,'Customers'!A7687:A8086,'Customers'!B7687:B8086," ")</f>
        <v xml:space="preserve"> </v>
      </c>
      <c r="J7687" t="s">
        <v>828</v>
      </c>
      <c r="K7687" t="s">
        <v>16331</v>
      </c>
      <c r="L7687" t="str">
        <f t="shared" si="600"/>
        <v>OK</v>
      </c>
      <c r="M7687" t="str">
        <f t="shared" si="601"/>
        <v>NOT  NULL</v>
      </c>
      <c r="N7687">
        <f t="shared" si="602"/>
        <v>1</v>
      </c>
      <c r="O7687" t="str">
        <f>IF(ISNA(VLOOKUP(J7687,Vendors!A:A,1,FALSE)),"MISSING VENDER","VALID")</f>
        <v>MISSING VENDER</v>
      </c>
      <c r="P7687" t="str">
        <f>IF(ISNA(VLOOKUP(H7687,'Customers'!A:A,1,FALSE)),"missing customer ","valid")</f>
        <v>valid</v>
      </c>
      <c r="Q7687" t="str">
        <f t="shared" si="603"/>
        <v>VALID</v>
      </c>
      <c r="R7687" t="str">
        <f t="shared" si="604"/>
        <v>VALID</v>
      </c>
    </row>
    <row r="7688" spans="1:18" x14ac:dyDescent="0.25">
      <c r="A7688" t="s">
        <v>16332</v>
      </c>
      <c r="B7688" s="1">
        <v>44689</v>
      </c>
      <c r="C7688">
        <v>154963.78</v>
      </c>
      <c r="D7688" t="s">
        <v>836</v>
      </c>
      <c r="E7688" t="s">
        <v>855</v>
      </c>
      <c r="F7688" t="s">
        <v>5</v>
      </c>
      <c r="G7688" t="s">
        <v>28</v>
      </c>
      <c r="H7688" t="s">
        <v>345</v>
      </c>
      <c r="I7688" t="str">
        <f>_xlfn.XLOOKUP(H7688,'Customers'!A7688:A8087,'Customers'!B7688:B8087," ")</f>
        <v xml:space="preserve"> </v>
      </c>
      <c r="J7688" t="s">
        <v>828</v>
      </c>
      <c r="K7688" t="s">
        <v>16333</v>
      </c>
      <c r="L7688" t="str">
        <f t="shared" si="600"/>
        <v>OK</v>
      </c>
      <c r="M7688" t="str">
        <f t="shared" si="601"/>
        <v>NOT  NULL</v>
      </c>
      <c r="N7688">
        <f t="shared" si="602"/>
        <v>1</v>
      </c>
      <c r="O7688" t="str">
        <f>IF(ISNA(VLOOKUP(J7688,Vendors!A:A,1,FALSE)),"MISSING VENDER","VALID")</f>
        <v>MISSING VENDER</v>
      </c>
      <c r="P7688" t="str">
        <f>IF(ISNA(VLOOKUP(H7688,'Customers'!A:A,1,FALSE)),"missing customer ","valid")</f>
        <v>valid</v>
      </c>
      <c r="Q7688" t="str">
        <f t="shared" si="603"/>
        <v>VALID</v>
      </c>
      <c r="R7688" t="str">
        <f t="shared" si="604"/>
        <v>VALID</v>
      </c>
    </row>
    <row r="7689" spans="1:18" x14ac:dyDescent="0.25">
      <c r="A7689" t="s">
        <v>16334</v>
      </c>
      <c r="B7689" s="1">
        <v>44938</v>
      </c>
      <c r="C7689">
        <v>-37379.72</v>
      </c>
      <c r="D7689" t="s">
        <v>826</v>
      </c>
      <c r="E7689" t="s">
        <v>843</v>
      </c>
      <c r="F7689" t="s">
        <v>5</v>
      </c>
      <c r="G7689" t="s">
        <v>14</v>
      </c>
      <c r="H7689" t="s">
        <v>828</v>
      </c>
      <c r="I7689" t="str">
        <f>_xlfn.XLOOKUP(H7689,'Customers'!A7689:A8088,'Customers'!B7689:B8088," ")</f>
        <v xml:space="preserve"> </v>
      </c>
      <c r="J7689" t="s">
        <v>1520</v>
      </c>
      <c r="K7689" t="s">
        <v>16335</v>
      </c>
      <c r="L7689" t="str">
        <f t="shared" si="600"/>
        <v>OK</v>
      </c>
      <c r="M7689" t="str">
        <f t="shared" si="601"/>
        <v>NOT  NULL</v>
      </c>
      <c r="N7689">
        <f t="shared" si="602"/>
        <v>1</v>
      </c>
      <c r="O7689" t="str">
        <f>IF(ISNA(VLOOKUP(J7689,Vendors!A:A,1,FALSE)),"MISSING VENDER","VALID")</f>
        <v>VALID</v>
      </c>
      <c r="P7689" t="str">
        <f>IF(ISNA(VLOOKUP(H7689,'Customers'!A:A,1,FALSE)),"missing customer ","valid")</f>
        <v xml:space="preserve">missing customer </v>
      </c>
      <c r="Q7689" t="str">
        <f t="shared" si="603"/>
        <v>VALID</v>
      </c>
      <c r="R7689" t="str">
        <f t="shared" si="604"/>
        <v>VALID</v>
      </c>
    </row>
    <row r="7690" spans="1:18" x14ac:dyDescent="0.25">
      <c r="A7690" t="s">
        <v>16336</v>
      </c>
      <c r="B7690" s="1">
        <v>44937</v>
      </c>
      <c r="C7690">
        <v>-34106.870000000003</v>
      </c>
      <c r="D7690" t="s">
        <v>826</v>
      </c>
      <c r="E7690" t="s">
        <v>827</v>
      </c>
      <c r="F7690" t="s">
        <v>5</v>
      </c>
      <c r="G7690" t="s">
        <v>14</v>
      </c>
      <c r="H7690" t="s">
        <v>828</v>
      </c>
      <c r="I7690" t="str">
        <f>_xlfn.XLOOKUP(H7690,'Customers'!A7690:A8089,'Customers'!B7690:B8089," ")</f>
        <v xml:space="preserve"> </v>
      </c>
      <c r="J7690" t="s">
        <v>829</v>
      </c>
      <c r="K7690" t="s">
        <v>16337</v>
      </c>
      <c r="L7690" t="str">
        <f t="shared" si="600"/>
        <v>OK</v>
      </c>
      <c r="M7690" t="str">
        <f t="shared" si="601"/>
        <v>NOT  NULL</v>
      </c>
      <c r="N7690">
        <f t="shared" si="602"/>
        <v>1</v>
      </c>
      <c r="O7690" t="str">
        <f>IF(ISNA(VLOOKUP(J7690,Vendors!A:A,1,FALSE)),"MISSING VENDER","VALID")</f>
        <v>VALID</v>
      </c>
      <c r="P7690" t="str">
        <f>IF(ISNA(VLOOKUP(H7690,'Customers'!A:A,1,FALSE)),"missing customer ","valid")</f>
        <v xml:space="preserve">missing customer </v>
      </c>
      <c r="Q7690" t="str">
        <f t="shared" si="603"/>
        <v>VALID</v>
      </c>
      <c r="R7690" t="str">
        <f t="shared" si="604"/>
        <v>VALID</v>
      </c>
    </row>
    <row r="7691" spans="1:18" x14ac:dyDescent="0.25">
      <c r="A7691" t="s">
        <v>16338</v>
      </c>
      <c r="B7691" s="1">
        <v>44975</v>
      </c>
      <c r="C7691">
        <v>-37000.18</v>
      </c>
      <c r="D7691" t="s">
        <v>826</v>
      </c>
      <c r="E7691" t="s">
        <v>892</v>
      </c>
      <c r="F7691" t="s">
        <v>3</v>
      </c>
      <c r="G7691" t="s">
        <v>14</v>
      </c>
      <c r="H7691" t="s">
        <v>828</v>
      </c>
      <c r="I7691" t="str">
        <f>_xlfn.XLOOKUP(H7691,'Customers'!A7691:A8090,'Customers'!B7691:B8090," ")</f>
        <v xml:space="preserve"> </v>
      </c>
      <c r="J7691" t="s">
        <v>1399</v>
      </c>
      <c r="K7691" t="s">
        <v>16339</v>
      </c>
      <c r="L7691" t="str">
        <f t="shared" si="600"/>
        <v>OK</v>
      </c>
      <c r="M7691" t="str">
        <f t="shared" si="601"/>
        <v>NOT  NULL</v>
      </c>
      <c r="N7691">
        <f t="shared" si="602"/>
        <v>1</v>
      </c>
      <c r="O7691" t="str">
        <f>IF(ISNA(VLOOKUP(J7691,Vendors!A:A,1,FALSE)),"MISSING VENDER","VALID")</f>
        <v>VALID</v>
      </c>
      <c r="P7691" t="str">
        <f>IF(ISNA(VLOOKUP(H7691,'Customers'!A:A,1,FALSE)),"missing customer ","valid")</f>
        <v xml:space="preserve">missing customer </v>
      </c>
      <c r="Q7691" t="str">
        <f t="shared" si="603"/>
        <v>VALID</v>
      </c>
      <c r="R7691" t="str">
        <f t="shared" si="604"/>
        <v>VALID</v>
      </c>
    </row>
    <row r="7692" spans="1:18" x14ac:dyDescent="0.25">
      <c r="A7692" t="s">
        <v>16340</v>
      </c>
      <c r="B7692" s="1">
        <v>44629</v>
      </c>
      <c r="C7692">
        <v>-24121.33</v>
      </c>
      <c r="D7692" t="s">
        <v>826</v>
      </c>
      <c r="E7692" t="s">
        <v>832</v>
      </c>
      <c r="F7692" t="s">
        <v>5</v>
      </c>
      <c r="G7692" t="s">
        <v>28</v>
      </c>
      <c r="H7692" t="s">
        <v>828</v>
      </c>
      <c r="I7692" t="str">
        <f>_xlfn.XLOOKUP(H7692,'Customers'!A7692:A8091,'Customers'!B7692:B8091," ")</f>
        <v xml:space="preserve"> </v>
      </c>
      <c r="J7692" t="s">
        <v>866</v>
      </c>
      <c r="K7692" t="s">
        <v>16341</v>
      </c>
      <c r="L7692" t="str">
        <f t="shared" si="600"/>
        <v>OK</v>
      </c>
      <c r="M7692" t="str">
        <f t="shared" si="601"/>
        <v>NOT  NULL</v>
      </c>
      <c r="N7692">
        <f t="shared" si="602"/>
        <v>1</v>
      </c>
      <c r="O7692" t="str">
        <f>IF(ISNA(VLOOKUP(J7692,Vendors!A:A,1,FALSE)),"MISSING VENDER","VALID")</f>
        <v>VALID</v>
      </c>
      <c r="P7692" t="str">
        <f>IF(ISNA(VLOOKUP(H7692,'Customers'!A:A,1,FALSE)),"missing customer ","valid")</f>
        <v xml:space="preserve">missing customer </v>
      </c>
      <c r="Q7692" t="str">
        <f t="shared" si="603"/>
        <v>VALID</v>
      </c>
      <c r="R7692" t="str">
        <f t="shared" si="604"/>
        <v>VALID</v>
      </c>
    </row>
    <row r="7693" spans="1:18" x14ac:dyDescent="0.25">
      <c r="A7693" t="s">
        <v>16342</v>
      </c>
      <c r="B7693" s="1">
        <v>45099</v>
      </c>
      <c r="C7693">
        <v>153581.84</v>
      </c>
      <c r="D7693" t="s">
        <v>836</v>
      </c>
      <c r="E7693" t="s">
        <v>837</v>
      </c>
      <c r="F7693" t="s">
        <v>4</v>
      </c>
      <c r="G7693" t="s">
        <v>25</v>
      </c>
      <c r="H7693" t="s">
        <v>123</v>
      </c>
      <c r="I7693" t="str">
        <f>_xlfn.XLOOKUP(H7693,'Customers'!A7693:A8092,'Customers'!B7693:B8092," ")</f>
        <v xml:space="preserve"> </v>
      </c>
      <c r="J7693" t="s">
        <v>828</v>
      </c>
      <c r="K7693" t="s">
        <v>16343</v>
      </c>
      <c r="L7693" t="str">
        <f t="shared" si="600"/>
        <v>OK</v>
      </c>
      <c r="M7693" t="str">
        <f t="shared" si="601"/>
        <v>NOT  NULL</v>
      </c>
      <c r="N7693">
        <f t="shared" si="602"/>
        <v>1</v>
      </c>
      <c r="O7693" t="str">
        <f>IF(ISNA(VLOOKUP(J7693,Vendors!A:A,1,FALSE)),"MISSING VENDER","VALID")</f>
        <v>MISSING VENDER</v>
      </c>
      <c r="P7693" t="str">
        <f>IF(ISNA(VLOOKUP(H7693,'Customers'!A:A,1,FALSE)),"missing customer ","valid")</f>
        <v>valid</v>
      </c>
      <c r="Q7693" t="str">
        <f t="shared" si="603"/>
        <v>VALID</v>
      </c>
      <c r="R7693" t="str">
        <f t="shared" si="604"/>
        <v>VALID</v>
      </c>
    </row>
    <row r="7694" spans="1:18" x14ac:dyDescent="0.25">
      <c r="A7694" t="s">
        <v>16344</v>
      </c>
      <c r="B7694" s="1">
        <v>44563</v>
      </c>
      <c r="C7694">
        <v>150180.67000000001</v>
      </c>
      <c r="D7694" t="s">
        <v>836</v>
      </c>
      <c r="E7694" t="s">
        <v>837</v>
      </c>
      <c r="F7694" t="s">
        <v>5</v>
      </c>
      <c r="G7694" t="s">
        <v>25</v>
      </c>
      <c r="H7694" t="s">
        <v>609</v>
      </c>
      <c r="I7694" t="str">
        <f>_xlfn.XLOOKUP(H7694,'Customers'!A7694:A8093,'Customers'!B7694:B8093," ")</f>
        <v xml:space="preserve"> </v>
      </c>
      <c r="J7694" t="s">
        <v>828</v>
      </c>
      <c r="K7694" t="s">
        <v>16345</v>
      </c>
      <c r="L7694" t="str">
        <f t="shared" si="600"/>
        <v>OK</v>
      </c>
      <c r="M7694" t="str">
        <f t="shared" si="601"/>
        <v>NOT  NULL</v>
      </c>
      <c r="N7694">
        <f t="shared" si="602"/>
        <v>1</v>
      </c>
      <c r="O7694" t="str">
        <f>IF(ISNA(VLOOKUP(J7694,Vendors!A:A,1,FALSE)),"MISSING VENDER","VALID")</f>
        <v>MISSING VENDER</v>
      </c>
      <c r="P7694" t="str">
        <f>IF(ISNA(VLOOKUP(H7694,'Customers'!A:A,1,FALSE)),"missing customer ","valid")</f>
        <v>valid</v>
      </c>
      <c r="Q7694" t="str">
        <f t="shared" si="603"/>
        <v>VALID</v>
      </c>
      <c r="R7694" t="str">
        <f t="shared" si="604"/>
        <v>VALID</v>
      </c>
    </row>
    <row r="7695" spans="1:18" x14ac:dyDescent="0.25">
      <c r="A7695" t="s">
        <v>16346</v>
      </c>
      <c r="B7695" s="1">
        <v>44972</v>
      </c>
      <c r="C7695">
        <v>-54211.82</v>
      </c>
      <c r="D7695" t="s">
        <v>826</v>
      </c>
      <c r="E7695" t="s">
        <v>843</v>
      </c>
      <c r="F7695" t="s">
        <v>5</v>
      </c>
      <c r="G7695" t="s">
        <v>14</v>
      </c>
      <c r="H7695" t="s">
        <v>828</v>
      </c>
      <c r="I7695" t="str">
        <f>_xlfn.XLOOKUP(H7695,'Customers'!A7695:A8094,'Customers'!B7695:B8094," ")</f>
        <v xml:space="preserve"> </v>
      </c>
      <c r="J7695" t="s">
        <v>1607</v>
      </c>
      <c r="K7695" t="s">
        <v>16347</v>
      </c>
      <c r="L7695" t="str">
        <f t="shared" si="600"/>
        <v>OK</v>
      </c>
      <c r="M7695" t="str">
        <f t="shared" si="601"/>
        <v>NOT  NULL</v>
      </c>
      <c r="N7695">
        <f t="shared" si="602"/>
        <v>1</v>
      </c>
      <c r="O7695" t="str">
        <f>IF(ISNA(VLOOKUP(J7695,Vendors!A:A,1,FALSE)),"MISSING VENDER","VALID")</f>
        <v>VALID</v>
      </c>
      <c r="P7695" t="str">
        <f>IF(ISNA(VLOOKUP(H7695,'Customers'!A:A,1,FALSE)),"missing customer ","valid")</f>
        <v xml:space="preserve">missing customer </v>
      </c>
      <c r="Q7695" t="str">
        <f t="shared" si="603"/>
        <v>VALID</v>
      </c>
      <c r="R7695" t="str">
        <f t="shared" si="604"/>
        <v>VALID</v>
      </c>
    </row>
    <row r="7696" spans="1:18" x14ac:dyDescent="0.25">
      <c r="A7696" t="s">
        <v>16348</v>
      </c>
      <c r="B7696" s="1">
        <v>45262</v>
      </c>
      <c r="C7696">
        <v>121342.01</v>
      </c>
      <c r="D7696" t="s">
        <v>836</v>
      </c>
      <c r="E7696" t="s">
        <v>840</v>
      </c>
      <c r="F7696" t="s">
        <v>4</v>
      </c>
      <c r="G7696" t="s">
        <v>14</v>
      </c>
      <c r="H7696" t="s">
        <v>693</v>
      </c>
      <c r="I7696" t="str">
        <f>_xlfn.XLOOKUP(H7696,'Customers'!A7696:A8095,'Customers'!B7696:B8095," ")</f>
        <v xml:space="preserve"> </v>
      </c>
      <c r="J7696" t="s">
        <v>828</v>
      </c>
      <c r="K7696" t="s">
        <v>16349</v>
      </c>
      <c r="L7696" t="str">
        <f t="shared" si="600"/>
        <v>OK</v>
      </c>
      <c r="M7696" t="str">
        <f t="shared" si="601"/>
        <v>NOT  NULL</v>
      </c>
      <c r="N7696">
        <f t="shared" si="602"/>
        <v>1</v>
      </c>
      <c r="O7696" t="str">
        <f>IF(ISNA(VLOOKUP(J7696,Vendors!A:A,1,FALSE)),"MISSING VENDER","VALID")</f>
        <v>MISSING VENDER</v>
      </c>
      <c r="P7696" t="str">
        <f>IF(ISNA(VLOOKUP(H7696,'Customers'!A:A,1,FALSE)),"missing customer ","valid")</f>
        <v>valid</v>
      </c>
      <c r="Q7696" t="str">
        <f t="shared" si="603"/>
        <v>VALID</v>
      </c>
      <c r="R7696" t="str">
        <f t="shared" si="604"/>
        <v>VALID</v>
      </c>
    </row>
    <row r="7697" spans="1:18" x14ac:dyDescent="0.25">
      <c r="A7697" t="s">
        <v>16350</v>
      </c>
      <c r="B7697" s="1">
        <v>44633</v>
      </c>
      <c r="C7697">
        <v>-24937.91</v>
      </c>
      <c r="D7697" t="s">
        <v>826</v>
      </c>
      <c r="E7697" t="s">
        <v>892</v>
      </c>
      <c r="F7697" t="s">
        <v>3</v>
      </c>
      <c r="G7697" t="s">
        <v>25</v>
      </c>
      <c r="H7697" t="s">
        <v>828</v>
      </c>
      <c r="I7697" t="str">
        <f>_xlfn.XLOOKUP(H7697,'Customers'!A7697:A8096,'Customers'!B7697:B8096," ")</f>
        <v xml:space="preserve"> </v>
      </c>
      <c r="J7697" t="s">
        <v>1506</v>
      </c>
      <c r="K7697" t="s">
        <v>16351</v>
      </c>
      <c r="L7697" t="str">
        <f t="shared" si="600"/>
        <v>OK</v>
      </c>
      <c r="M7697" t="str">
        <f t="shared" si="601"/>
        <v>NOT  NULL</v>
      </c>
      <c r="N7697">
        <f t="shared" si="602"/>
        <v>1</v>
      </c>
      <c r="O7697" t="str">
        <f>IF(ISNA(VLOOKUP(J7697,Vendors!A:A,1,FALSE)),"MISSING VENDER","VALID")</f>
        <v>VALID</v>
      </c>
      <c r="P7697" t="str">
        <f>IF(ISNA(VLOOKUP(H7697,'Customers'!A:A,1,FALSE)),"missing customer ","valid")</f>
        <v xml:space="preserve">missing customer </v>
      </c>
      <c r="Q7697" t="str">
        <f t="shared" si="603"/>
        <v>VALID</v>
      </c>
      <c r="R7697" t="str">
        <f t="shared" si="604"/>
        <v>VALID</v>
      </c>
    </row>
    <row r="7698" spans="1:18" x14ac:dyDescent="0.25">
      <c r="A7698" t="s">
        <v>16352</v>
      </c>
      <c r="B7698" s="1">
        <v>45012</v>
      </c>
      <c r="C7698">
        <v>-50653.38</v>
      </c>
      <c r="D7698" t="s">
        <v>826</v>
      </c>
      <c r="E7698" t="s">
        <v>843</v>
      </c>
      <c r="F7698" t="s">
        <v>3</v>
      </c>
      <c r="G7698" t="s">
        <v>25</v>
      </c>
      <c r="H7698" t="s">
        <v>828</v>
      </c>
      <c r="I7698" t="str">
        <f>_xlfn.XLOOKUP(H7698,'Customers'!A7698:A8097,'Customers'!B7698:B8097," ")</f>
        <v xml:space="preserve"> </v>
      </c>
      <c r="J7698" t="s">
        <v>1104</v>
      </c>
      <c r="K7698" t="s">
        <v>16353</v>
      </c>
      <c r="L7698" t="str">
        <f t="shared" si="600"/>
        <v>OK</v>
      </c>
      <c r="M7698" t="str">
        <f t="shared" si="601"/>
        <v>NOT  NULL</v>
      </c>
      <c r="N7698">
        <f t="shared" si="602"/>
        <v>1</v>
      </c>
      <c r="O7698" t="str">
        <f>IF(ISNA(VLOOKUP(J7698,Vendors!A:A,1,FALSE)),"MISSING VENDER","VALID")</f>
        <v>VALID</v>
      </c>
      <c r="P7698" t="str">
        <f>IF(ISNA(VLOOKUP(H7698,'Customers'!A:A,1,FALSE)),"missing customer ","valid")</f>
        <v xml:space="preserve">missing customer </v>
      </c>
      <c r="Q7698" t="str">
        <f t="shared" si="603"/>
        <v>VALID</v>
      </c>
      <c r="R7698" t="str">
        <f t="shared" si="604"/>
        <v>VALID</v>
      </c>
    </row>
    <row r="7699" spans="1:18" x14ac:dyDescent="0.25">
      <c r="A7699" t="s">
        <v>16354</v>
      </c>
      <c r="B7699" s="1">
        <v>44930</v>
      </c>
      <c r="C7699">
        <v>-68891.78</v>
      </c>
      <c r="D7699" t="s">
        <v>826</v>
      </c>
      <c r="E7699" t="s">
        <v>851</v>
      </c>
      <c r="F7699" t="s">
        <v>3</v>
      </c>
      <c r="G7699" t="s">
        <v>18</v>
      </c>
      <c r="H7699" t="s">
        <v>828</v>
      </c>
      <c r="I7699" t="str">
        <f>_xlfn.XLOOKUP(H7699,'Customers'!A7699:A8098,'Customers'!B7699:B8098," ")</f>
        <v xml:space="preserve"> </v>
      </c>
      <c r="J7699" t="s">
        <v>1304</v>
      </c>
      <c r="K7699" t="s">
        <v>16355</v>
      </c>
      <c r="L7699" t="str">
        <f t="shared" si="600"/>
        <v>OK</v>
      </c>
      <c r="M7699" t="str">
        <f t="shared" si="601"/>
        <v>NOT  NULL</v>
      </c>
      <c r="N7699">
        <f t="shared" si="602"/>
        <v>1</v>
      </c>
      <c r="O7699" t="str">
        <f>IF(ISNA(VLOOKUP(J7699,Vendors!A:A,1,FALSE)),"MISSING VENDER","VALID")</f>
        <v>VALID</v>
      </c>
      <c r="P7699" t="str">
        <f>IF(ISNA(VLOOKUP(H7699,'Customers'!A:A,1,FALSE)),"missing customer ","valid")</f>
        <v xml:space="preserve">missing customer </v>
      </c>
      <c r="Q7699" t="str">
        <f t="shared" si="603"/>
        <v>VALID</v>
      </c>
      <c r="R7699" t="str">
        <f t="shared" si="604"/>
        <v>VALID</v>
      </c>
    </row>
    <row r="7700" spans="1:18" x14ac:dyDescent="0.25">
      <c r="A7700" t="s">
        <v>16356</v>
      </c>
      <c r="B7700" s="1">
        <v>45118</v>
      </c>
      <c r="C7700">
        <v>-49494.07</v>
      </c>
      <c r="D7700" t="s">
        <v>826</v>
      </c>
      <c r="E7700" t="s">
        <v>827</v>
      </c>
      <c r="F7700" t="s">
        <v>4</v>
      </c>
      <c r="G7700" t="s">
        <v>14</v>
      </c>
      <c r="H7700" t="s">
        <v>828</v>
      </c>
      <c r="I7700" t="str">
        <f>_xlfn.XLOOKUP(H7700,'Customers'!A7700:A8099,'Customers'!B7700:B8099," ")</f>
        <v xml:space="preserve"> </v>
      </c>
      <c r="J7700" t="s">
        <v>947</v>
      </c>
      <c r="K7700" t="s">
        <v>16357</v>
      </c>
      <c r="L7700" t="str">
        <f t="shared" si="600"/>
        <v>OK</v>
      </c>
      <c r="M7700" t="str">
        <f t="shared" si="601"/>
        <v>NOT  NULL</v>
      </c>
      <c r="N7700">
        <f t="shared" si="602"/>
        <v>1</v>
      </c>
      <c r="O7700" t="str">
        <f>IF(ISNA(VLOOKUP(J7700,Vendors!A:A,1,FALSE)),"MISSING VENDER","VALID")</f>
        <v>VALID</v>
      </c>
      <c r="P7700" t="str">
        <f>IF(ISNA(VLOOKUP(H7700,'Customers'!A:A,1,FALSE)),"missing customer ","valid")</f>
        <v xml:space="preserve">missing customer </v>
      </c>
      <c r="Q7700" t="str">
        <f t="shared" si="603"/>
        <v>VALID</v>
      </c>
      <c r="R7700" t="str">
        <f t="shared" si="604"/>
        <v>VALID</v>
      </c>
    </row>
    <row r="7701" spans="1:18" x14ac:dyDescent="0.25">
      <c r="A7701" t="s">
        <v>16358</v>
      </c>
      <c r="B7701" s="1">
        <v>44898</v>
      </c>
      <c r="C7701">
        <v>-15544.82</v>
      </c>
      <c r="D7701" t="s">
        <v>826</v>
      </c>
      <c r="E7701" t="s">
        <v>851</v>
      </c>
      <c r="F7701" t="s">
        <v>4</v>
      </c>
      <c r="G7701" t="s">
        <v>14</v>
      </c>
      <c r="H7701" t="s">
        <v>828</v>
      </c>
      <c r="I7701" t="str">
        <f>_xlfn.XLOOKUP(H7701,'Customers'!A7701:A8100,'Customers'!B7701:B8100," ")</f>
        <v xml:space="preserve"> </v>
      </c>
      <c r="J7701" t="s">
        <v>1005</v>
      </c>
      <c r="K7701" t="s">
        <v>16359</v>
      </c>
      <c r="L7701" t="str">
        <f t="shared" si="600"/>
        <v>OK</v>
      </c>
      <c r="M7701" t="str">
        <f t="shared" si="601"/>
        <v>NOT  NULL</v>
      </c>
      <c r="N7701">
        <f t="shared" si="602"/>
        <v>1</v>
      </c>
      <c r="O7701" t="str">
        <f>IF(ISNA(VLOOKUP(J7701,Vendors!A:A,1,FALSE)),"MISSING VENDER","VALID")</f>
        <v>VALID</v>
      </c>
      <c r="P7701" t="str">
        <f>IF(ISNA(VLOOKUP(H7701,'Customers'!A:A,1,FALSE)),"missing customer ","valid")</f>
        <v xml:space="preserve">missing customer </v>
      </c>
      <c r="Q7701" t="str">
        <f t="shared" si="603"/>
        <v>VALID</v>
      </c>
      <c r="R7701" t="str">
        <f t="shared" si="604"/>
        <v>VALID</v>
      </c>
    </row>
    <row r="7702" spans="1:18" x14ac:dyDescent="0.25">
      <c r="A7702" t="s">
        <v>16360</v>
      </c>
      <c r="B7702" s="1">
        <v>44906</v>
      </c>
      <c r="C7702">
        <v>-49089.8</v>
      </c>
      <c r="D7702" t="s">
        <v>826</v>
      </c>
      <c r="E7702" t="s">
        <v>832</v>
      </c>
      <c r="F7702" t="s">
        <v>4</v>
      </c>
      <c r="G7702" t="s">
        <v>14</v>
      </c>
      <c r="H7702" t="s">
        <v>828</v>
      </c>
      <c r="I7702" t="str">
        <f>_xlfn.XLOOKUP(H7702,'Customers'!A7702:A8101,'Customers'!B7702:B8101," ")</f>
        <v xml:space="preserve"> </v>
      </c>
      <c r="J7702" t="s">
        <v>916</v>
      </c>
      <c r="K7702" t="s">
        <v>16361</v>
      </c>
      <c r="L7702" t="str">
        <f t="shared" si="600"/>
        <v>OK</v>
      </c>
      <c r="M7702" t="str">
        <f t="shared" si="601"/>
        <v>NOT  NULL</v>
      </c>
      <c r="N7702">
        <f t="shared" si="602"/>
        <v>1</v>
      </c>
      <c r="O7702" t="str">
        <f>IF(ISNA(VLOOKUP(J7702,Vendors!A:A,1,FALSE)),"MISSING VENDER","VALID")</f>
        <v>VALID</v>
      </c>
      <c r="P7702" t="str">
        <f>IF(ISNA(VLOOKUP(H7702,'Customers'!A:A,1,FALSE)),"missing customer ","valid")</f>
        <v xml:space="preserve">missing customer </v>
      </c>
      <c r="Q7702" t="str">
        <f t="shared" si="603"/>
        <v>VALID</v>
      </c>
      <c r="R7702" t="str">
        <f t="shared" si="604"/>
        <v>VALID</v>
      </c>
    </row>
    <row r="7703" spans="1:18" x14ac:dyDescent="0.25">
      <c r="A7703" t="s">
        <v>16362</v>
      </c>
      <c r="B7703" s="1">
        <v>45101</v>
      </c>
      <c r="C7703">
        <v>286069.75</v>
      </c>
      <c r="D7703" t="s">
        <v>836</v>
      </c>
      <c r="E7703" t="s">
        <v>840</v>
      </c>
      <c r="F7703" t="s">
        <v>5</v>
      </c>
      <c r="G7703" t="s">
        <v>14</v>
      </c>
      <c r="H7703" t="s">
        <v>755</v>
      </c>
      <c r="I7703" t="str">
        <f>_xlfn.XLOOKUP(H7703,'Customers'!A7703:A8102,'Customers'!B7703:B8102," ")</f>
        <v xml:space="preserve"> </v>
      </c>
      <c r="J7703" t="s">
        <v>828</v>
      </c>
      <c r="K7703" t="s">
        <v>16363</v>
      </c>
      <c r="L7703" t="str">
        <f t="shared" si="600"/>
        <v>OK</v>
      </c>
      <c r="M7703" t="str">
        <f t="shared" si="601"/>
        <v>NOT  NULL</v>
      </c>
      <c r="N7703">
        <f t="shared" si="602"/>
        <v>1</v>
      </c>
      <c r="O7703" t="str">
        <f>IF(ISNA(VLOOKUP(J7703,Vendors!A:A,1,FALSE)),"MISSING VENDER","VALID")</f>
        <v>MISSING VENDER</v>
      </c>
      <c r="P7703" t="str">
        <f>IF(ISNA(VLOOKUP(H7703,'Customers'!A:A,1,FALSE)),"missing customer ","valid")</f>
        <v>valid</v>
      </c>
      <c r="Q7703" t="str">
        <f t="shared" si="603"/>
        <v>VALID</v>
      </c>
      <c r="R7703" t="str">
        <f t="shared" si="604"/>
        <v>VALID</v>
      </c>
    </row>
    <row r="7704" spans="1:18" x14ac:dyDescent="0.25">
      <c r="A7704" t="s">
        <v>16364</v>
      </c>
      <c r="B7704" s="1">
        <v>44644</v>
      </c>
      <c r="C7704">
        <v>121351.52</v>
      </c>
      <c r="D7704" t="s">
        <v>836</v>
      </c>
      <c r="E7704" t="s">
        <v>840</v>
      </c>
      <c r="F7704" t="s">
        <v>4</v>
      </c>
      <c r="G7704" t="s">
        <v>14</v>
      </c>
      <c r="H7704" t="s">
        <v>665</v>
      </c>
      <c r="I7704" t="str">
        <f>_xlfn.XLOOKUP(H7704,'Customers'!A7704:A8103,'Customers'!B7704:B8103," ")</f>
        <v xml:space="preserve"> </v>
      </c>
      <c r="J7704" t="s">
        <v>828</v>
      </c>
      <c r="K7704" t="s">
        <v>16365</v>
      </c>
      <c r="L7704" t="str">
        <f t="shared" si="600"/>
        <v>OK</v>
      </c>
      <c r="M7704" t="str">
        <f t="shared" si="601"/>
        <v>NOT  NULL</v>
      </c>
      <c r="N7704">
        <f t="shared" si="602"/>
        <v>1</v>
      </c>
      <c r="O7704" t="str">
        <f>IF(ISNA(VLOOKUP(J7704,Vendors!A:A,1,FALSE)),"MISSING VENDER","VALID")</f>
        <v>MISSING VENDER</v>
      </c>
      <c r="P7704" t="str">
        <f>IF(ISNA(VLOOKUP(H7704,'Customers'!A:A,1,FALSE)),"missing customer ","valid")</f>
        <v>valid</v>
      </c>
      <c r="Q7704" t="str">
        <f t="shared" si="603"/>
        <v>VALID</v>
      </c>
      <c r="R7704" t="str">
        <f t="shared" si="604"/>
        <v>VALID</v>
      </c>
    </row>
    <row r="7705" spans="1:18" x14ac:dyDescent="0.25">
      <c r="A7705" t="s">
        <v>16366</v>
      </c>
      <c r="B7705" s="1">
        <v>45128</v>
      </c>
      <c r="C7705">
        <v>-2000</v>
      </c>
      <c r="D7705" t="s">
        <v>826</v>
      </c>
      <c r="E7705" t="s">
        <v>865</v>
      </c>
      <c r="F7705" t="s">
        <v>5</v>
      </c>
      <c r="G7705" t="s">
        <v>25</v>
      </c>
      <c r="H7705" t="s">
        <v>828</v>
      </c>
      <c r="I7705" t="str">
        <f>_xlfn.XLOOKUP(H7705,'Customers'!A7705:A8104,'Customers'!B7705:B8104," ")</f>
        <v xml:space="preserve"> </v>
      </c>
      <c r="J7705" t="s">
        <v>2901</v>
      </c>
      <c r="K7705" t="s">
        <v>16367</v>
      </c>
      <c r="L7705" t="str">
        <f t="shared" si="600"/>
        <v>OK</v>
      </c>
      <c r="M7705" t="str">
        <f t="shared" si="601"/>
        <v>NOT  NULL</v>
      </c>
      <c r="N7705">
        <f t="shared" si="602"/>
        <v>1</v>
      </c>
      <c r="O7705" t="str">
        <f>IF(ISNA(VLOOKUP(J7705,Vendors!A:A,1,FALSE)),"MISSING VENDER","VALID")</f>
        <v>VALID</v>
      </c>
      <c r="P7705" t="str">
        <f>IF(ISNA(VLOOKUP(H7705,'Customers'!A:A,1,FALSE)),"missing customer ","valid")</f>
        <v xml:space="preserve">missing customer </v>
      </c>
      <c r="Q7705" t="str">
        <f t="shared" si="603"/>
        <v>VALID</v>
      </c>
      <c r="R7705" t="str">
        <f t="shared" si="604"/>
        <v>VALID</v>
      </c>
    </row>
    <row r="7706" spans="1:18" x14ac:dyDescent="0.25">
      <c r="A7706" t="s">
        <v>16368</v>
      </c>
      <c r="B7706" s="1">
        <v>44829</v>
      </c>
      <c r="C7706">
        <v>-54556.62</v>
      </c>
      <c r="D7706" t="s">
        <v>826</v>
      </c>
      <c r="E7706" t="s">
        <v>832</v>
      </c>
      <c r="F7706" t="s">
        <v>4</v>
      </c>
      <c r="G7706" t="s">
        <v>14</v>
      </c>
      <c r="H7706" t="s">
        <v>828</v>
      </c>
      <c r="I7706" t="str">
        <f>_xlfn.XLOOKUP(H7706,'Customers'!A7706:A8105,'Customers'!B7706:B8105," ")</f>
        <v xml:space="preserve"> </v>
      </c>
      <c r="J7706" t="s">
        <v>966</v>
      </c>
      <c r="K7706" t="s">
        <v>16369</v>
      </c>
      <c r="L7706" t="str">
        <f t="shared" si="600"/>
        <v>OK</v>
      </c>
      <c r="M7706" t="str">
        <f t="shared" si="601"/>
        <v>NOT  NULL</v>
      </c>
      <c r="N7706">
        <f t="shared" si="602"/>
        <v>1</v>
      </c>
      <c r="O7706" t="str">
        <f>IF(ISNA(VLOOKUP(J7706,Vendors!A:A,1,FALSE)),"MISSING VENDER","VALID")</f>
        <v>VALID</v>
      </c>
      <c r="P7706" t="str">
        <f>IF(ISNA(VLOOKUP(H7706,'Customers'!A:A,1,FALSE)),"missing customer ","valid")</f>
        <v xml:space="preserve">missing customer </v>
      </c>
      <c r="Q7706" t="str">
        <f t="shared" si="603"/>
        <v>VALID</v>
      </c>
      <c r="R7706" t="str">
        <f t="shared" si="604"/>
        <v>VALID</v>
      </c>
    </row>
    <row r="7707" spans="1:18" x14ac:dyDescent="0.25">
      <c r="A7707" t="s">
        <v>16370</v>
      </c>
      <c r="B7707" s="1">
        <v>45141</v>
      </c>
      <c r="C7707">
        <v>-40863.230000000003</v>
      </c>
      <c r="D7707" t="s">
        <v>826</v>
      </c>
      <c r="E7707" t="s">
        <v>865</v>
      </c>
      <c r="F7707" t="s">
        <v>4</v>
      </c>
      <c r="G7707" t="s">
        <v>28</v>
      </c>
      <c r="H7707" t="s">
        <v>828</v>
      </c>
      <c r="I7707" t="str">
        <f>_xlfn.XLOOKUP(H7707,'Customers'!A7707:A8106,'Customers'!B7707:B8106," ")</f>
        <v xml:space="preserve"> </v>
      </c>
      <c r="J7707" t="s">
        <v>1955</v>
      </c>
      <c r="K7707" t="s">
        <v>16371</v>
      </c>
      <c r="L7707" t="str">
        <f t="shared" si="600"/>
        <v>OK</v>
      </c>
      <c r="M7707" t="str">
        <f t="shared" si="601"/>
        <v>NOT  NULL</v>
      </c>
      <c r="N7707">
        <f t="shared" si="602"/>
        <v>1</v>
      </c>
      <c r="O7707" t="str">
        <f>IF(ISNA(VLOOKUP(J7707,Vendors!A:A,1,FALSE)),"MISSING VENDER","VALID")</f>
        <v>VALID</v>
      </c>
      <c r="P7707" t="str">
        <f>IF(ISNA(VLOOKUP(H7707,'Customers'!A:A,1,FALSE)),"missing customer ","valid")</f>
        <v xml:space="preserve">missing customer </v>
      </c>
      <c r="Q7707" t="str">
        <f t="shared" si="603"/>
        <v>VALID</v>
      </c>
      <c r="R7707" t="str">
        <f t="shared" si="604"/>
        <v>VALID</v>
      </c>
    </row>
    <row r="7708" spans="1:18" x14ac:dyDescent="0.25">
      <c r="A7708" t="s">
        <v>16372</v>
      </c>
      <c r="B7708" s="1">
        <v>44625</v>
      </c>
      <c r="C7708">
        <v>78330.69</v>
      </c>
      <c r="D7708" t="s">
        <v>836</v>
      </c>
      <c r="E7708" t="s">
        <v>855</v>
      </c>
      <c r="F7708" t="s">
        <v>5</v>
      </c>
      <c r="G7708" t="s">
        <v>18</v>
      </c>
      <c r="H7708" t="s">
        <v>581</v>
      </c>
      <c r="I7708" t="str">
        <f>_xlfn.XLOOKUP(H7708,'Customers'!A7708:A8107,'Customers'!B7708:B8107," ")</f>
        <v xml:space="preserve"> </v>
      </c>
      <c r="J7708" t="s">
        <v>828</v>
      </c>
      <c r="K7708" t="s">
        <v>16373</v>
      </c>
      <c r="L7708" t="str">
        <f t="shared" si="600"/>
        <v>OK</v>
      </c>
      <c r="M7708" t="str">
        <f t="shared" si="601"/>
        <v>NOT  NULL</v>
      </c>
      <c r="N7708">
        <f t="shared" si="602"/>
        <v>1</v>
      </c>
      <c r="O7708" t="str">
        <f>IF(ISNA(VLOOKUP(J7708,Vendors!A:A,1,FALSE)),"MISSING VENDER","VALID")</f>
        <v>MISSING VENDER</v>
      </c>
      <c r="P7708" t="str">
        <f>IF(ISNA(VLOOKUP(H7708,'Customers'!A:A,1,FALSE)),"missing customer ","valid")</f>
        <v>valid</v>
      </c>
      <c r="Q7708" t="str">
        <f t="shared" si="603"/>
        <v>VALID</v>
      </c>
      <c r="R7708" t="str">
        <f t="shared" si="604"/>
        <v>VALID</v>
      </c>
    </row>
    <row r="7709" spans="1:18" x14ac:dyDescent="0.25">
      <c r="A7709" t="s">
        <v>16374</v>
      </c>
      <c r="B7709" s="1">
        <v>44669</v>
      </c>
      <c r="C7709">
        <v>-31740.02</v>
      </c>
      <c r="D7709" t="s">
        <v>826</v>
      </c>
      <c r="E7709" t="s">
        <v>892</v>
      </c>
      <c r="F7709" t="s">
        <v>5</v>
      </c>
      <c r="G7709" t="s">
        <v>28</v>
      </c>
      <c r="H7709" t="s">
        <v>828</v>
      </c>
      <c r="I7709" t="str">
        <f>_xlfn.XLOOKUP(H7709,'Customers'!A7709:A8108,'Customers'!B7709:B8108," ")</f>
        <v xml:space="preserve"> </v>
      </c>
      <c r="J7709" t="s">
        <v>893</v>
      </c>
      <c r="K7709" t="s">
        <v>16375</v>
      </c>
      <c r="L7709" t="str">
        <f t="shared" si="600"/>
        <v>OK</v>
      </c>
      <c r="M7709" t="str">
        <f t="shared" si="601"/>
        <v>NOT  NULL</v>
      </c>
      <c r="N7709">
        <f t="shared" si="602"/>
        <v>1</v>
      </c>
      <c r="O7709" t="str">
        <f>IF(ISNA(VLOOKUP(J7709,Vendors!A:A,1,FALSE)),"MISSING VENDER","VALID")</f>
        <v>VALID</v>
      </c>
      <c r="P7709" t="str">
        <f>IF(ISNA(VLOOKUP(H7709,'Customers'!A:A,1,FALSE)),"missing customer ","valid")</f>
        <v xml:space="preserve">missing customer </v>
      </c>
      <c r="Q7709" t="str">
        <f t="shared" si="603"/>
        <v>VALID</v>
      </c>
      <c r="R7709" t="str">
        <f t="shared" si="604"/>
        <v>VALID</v>
      </c>
    </row>
    <row r="7710" spans="1:18" x14ac:dyDescent="0.25">
      <c r="A7710" t="s">
        <v>16376</v>
      </c>
      <c r="B7710" s="1">
        <v>45178</v>
      </c>
      <c r="C7710">
        <v>111247.08</v>
      </c>
      <c r="D7710" t="s">
        <v>836</v>
      </c>
      <c r="E7710" t="s">
        <v>837</v>
      </c>
      <c r="F7710" t="s">
        <v>3</v>
      </c>
      <c r="G7710" t="s">
        <v>14</v>
      </c>
      <c r="H7710" t="s">
        <v>489</v>
      </c>
      <c r="I7710" t="str">
        <f>_xlfn.XLOOKUP(H7710,'Customers'!A7710:A8109,'Customers'!B7710:B8109," ")</f>
        <v xml:space="preserve"> </v>
      </c>
      <c r="J7710" t="s">
        <v>828</v>
      </c>
      <c r="K7710" t="s">
        <v>16377</v>
      </c>
      <c r="L7710" t="str">
        <f t="shared" si="600"/>
        <v>OK</v>
      </c>
      <c r="M7710" t="str">
        <f t="shared" si="601"/>
        <v>NOT  NULL</v>
      </c>
      <c r="N7710">
        <f t="shared" si="602"/>
        <v>1</v>
      </c>
      <c r="O7710" t="str">
        <f>IF(ISNA(VLOOKUP(J7710,Vendors!A:A,1,FALSE)),"MISSING VENDER","VALID")</f>
        <v>MISSING VENDER</v>
      </c>
      <c r="P7710" t="str">
        <f>IF(ISNA(VLOOKUP(H7710,'Customers'!A:A,1,FALSE)),"missing customer ","valid")</f>
        <v>valid</v>
      </c>
      <c r="Q7710" t="str">
        <f t="shared" si="603"/>
        <v>VALID</v>
      </c>
      <c r="R7710" t="str">
        <f t="shared" si="604"/>
        <v>VALID</v>
      </c>
    </row>
    <row r="7711" spans="1:18" x14ac:dyDescent="0.25">
      <c r="A7711" t="s">
        <v>16378</v>
      </c>
      <c r="B7711" s="1">
        <v>45026</v>
      </c>
      <c r="C7711">
        <v>-46330.02</v>
      </c>
      <c r="D7711" t="s">
        <v>826</v>
      </c>
      <c r="E7711" t="s">
        <v>851</v>
      </c>
      <c r="F7711" t="s">
        <v>4</v>
      </c>
      <c r="G7711" t="s">
        <v>28</v>
      </c>
      <c r="H7711" t="s">
        <v>828</v>
      </c>
      <c r="I7711" t="str">
        <f>_xlfn.XLOOKUP(H7711,'Customers'!A7711:A8110,'Customers'!B7711:B8110," ")</f>
        <v xml:space="preserve"> </v>
      </c>
      <c r="J7711" t="s">
        <v>936</v>
      </c>
      <c r="K7711" t="s">
        <v>16379</v>
      </c>
      <c r="L7711" t="str">
        <f t="shared" si="600"/>
        <v>OK</v>
      </c>
      <c r="M7711" t="str">
        <f t="shared" si="601"/>
        <v>NOT  NULL</v>
      </c>
      <c r="N7711">
        <f t="shared" si="602"/>
        <v>1</v>
      </c>
      <c r="O7711" t="str">
        <f>IF(ISNA(VLOOKUP(J7711,Vendors!A:A,1,FALSE)),"MISSING VENDER","VALID")</f>
        <v>VALID</v>
      </c>
      <c r="P7711" t="str">
        <f>IF(ISNA(VLOOKUP(H7711,'Customers'!A:A,1,FALSE)),"missing customer ","valid")</f>
        <v xml:space="preserve">missing customer </v>
      </c>
      <c r="Q7711" t="str">
        <f t="shared" si="603"/>
        <v>VALID</v>
      </c>
      <c r="R7711" t="str">
        <f t="shared" si="604"/>
        <v>VALID</v>
      </c>
    </row>
    <row r="7712" spans="1:18" x14ac:dyDescent="0.25">
      <c r="A7712" t="s">
        <v>16380</v>
      </c>
      <c r="B7712" s="1">
        <v>44834</v>
      </c>
      <c r="C7712">
        <v>116838.67</v>
      </c>
      <c r="D7712" t="s">
        <v>836</v>
      </c>
      <c r="E7712" t="s">
        <v>855</v>
      </c>
      <c r="F7712" t="s">
        <v>5</v>
      </c>
      <c r="G7712" t="s">
        <v>25</v>
      </c>
      <c r="H7712" t="s">
        <v>483</v>
      </c>
      <c r="I7712" t="str">
        <f>_xlfn.XLOOKUP(H7712,'Customers'!A7712:A8111,'Customers'!B7712:B8111," ")</f>
        <v xml:space="preserve"> </v>
      </c>
      <c r="J7712" t="s">
        <v>828</v>
      </c>
      <c r="K7712" t="s">
        <v>16381</v>
      </c>
      <c r="L7712" t="str">
        <f t="shared" si="600"/>
        <v>OK</v>
      </c>
      <c r="M7712" t="str">
        <f t="shared" si="601"/>
        <v>NOT  NULL</v>
      </c>
      <c r="N7712">
        <f t="shared" si="602"/>
        <v>1</v>
      </c>
      <c r="O7712" t="str">
        <f>IF(ISNA(VLOOKUP(J7712,Vendors!A:A,1,FALSE)),"MISSING VENDER","VALID")</f>
        <v>MISSING VENDER</v>
      </c>
      <c r="P7712" t="str">
        <f>IF(ISNA(VLOOKUP(H7712,'Customers'!A:A,1,FALSE)),"missing customer ","valid")</f>
        <v>valid</v>
      </c>
      <c r="Q7712" t="str">
        <f t="shared" si="603"/>
        <v>VALID</v>
      </c>
      <c r="R7712" t="str">
        <f t="shared" si="604"/>
        <v>VALID</v>
      </c>
    </row>
    <row r="7713" spans="1:18" x14ac:dyDescent="0.25">
      <c r="A7713" t="s">
        <v>16382</v>
      </c>
      <c r="B7713" s="1">
        <v>45185</v>
      </c>
      <c r="C7713">
        <v>-3504.94</v>
      </c>
      <c r="D7713" t="s">
        <v>826</v>
      </c>
      <c r="E7713" t="s">
        <v>832</v>
      </c>
      <c r="F7713" t="s">
        <v>5</v>
      </c>
      <c r="G7713" t="s">
        <v>28</v>
      </c>
      <c r="H7713" t="s">
        <v>828</v>
      </c>
      <c r="I7713" t="str">
        <f>_xlfn.XLOOKUP(H7713,'Customers'!A7713:A8112,'Customers'!B7713:B8112," ")</f>
        <v xml:space="preserve"> </v>
      </c>
      <c r="J7713" t="s">
        <v>1119</v>
      </c>
      <c r="K7713" t="s">
        <v>16383</v>
      </c>
      <c r="L7713" t="str">
        <f t="shared" si="600"/>
        <v>OK</v>
      </c>
      <c r="M7713" t="str">
        <f t="shared" si="601"/>
        <v>NOT  NULL</v>
      </c>
      <c r="N7713">
        <f t="shared" si="602"/>
        <v>1</v>
      </c>
      <c r="O7713" t="str">
        <f>IF(ISNA(VLOOKUP(J7713,Vendors!A:A,1,FALSE)),"MISSING VENDER","VALID")</f>
        <v>VALID</v>
      </c>
      <c r="P7713" t="str">
        <f>IF(ISNA(VLOOKUP(H7713,'Customers'!A:A,1,FALSE)),"missing customer ","valid")</f>
        <v xml:space="preserve">missing customer </v>
      </c>
      <c r="Q7713" t="str">
        <f t="shared" si="603"/>
        <v>VALID</v>
      </c>
      <c r="R7713" t="str">
        <f t="shared" si="604"/>
        <v>VALID</v>
      </c>
    </row>
    <row r="7714" spans="1:18" x14ac:dyDescent="0.25">
      <c r="A7714" t="s">
        <v>16384</v>
      </c>
      <c r="B7714" s="1">
        <v>44736</v>
      </c>
      <c r="C7714">
        <v>183071.83</v>
      </c>
      <c r="D7714" t="s">
        <v>836</v>
      </c>
      <c r="E7714" t="s">
        <v>837</v>
      </c>
      <c r="F7714" t="s">
        <v>5</v>
      </c>
      <c r="G7714" t="s">
        <v>25</v>
      </c>
      <c r="H7714" t="s">
        <v>117</v>
      </c>
      <c r="I7714" t="str">
        <f>_xlfn.XLOOKUP(H7714,'Customers'!A7714:A8113,'Customers'!B7714:B8113," ")</f>
        <v xml:space="preserve"> </v>
      </c>
      <c r="J7714" t="s">
        <v>828</v>
      </c>
      <c r="K7714" t="s">
        <v>16385</v>
      </c>
      <c r="L7714" t="str">
        <f t="shared" si="600"/>
        <v>OK</v>
      </c>
      <c r="M7714" t="str">
        <f t="shared" si="601"/>
        <v>NOT  NULL</v>
      </c>
      <c r="N7714">
        <f t="shared" si="602"/>
        <v>1</v>
      </c>
      <c r="O7714" t="str">
        <f>IF(ISNA(VLOOKUP(J7714,Vendors!A:A,1,FALSE)),"MISSING VENDER","VALID")</f>
        <v>MISSING VENDER</v>
      </c>
      <c r="P7714" t="str">
        <f>IF(ISNA(VLOOKUP(H7714,'Customers'!A:A,1,FALSE)),"missing customer ","valid")</f>
        <v>valid</v>
      </c>
      <c r="Q7714" t="str">
        <f t="shared" si="603"/>
        <v>VALID</v>
      </c>
      <c r="R7714" t="str">
        <f t="shared" si="604"/>
        <v>VALID</v>
      </c>
    </row>
    <row r="7715" spans="1:18" x14ac:dyDescent="0.25">
      <c r="A7715" t="s">
        <v>16386</v>
      </c>
      <c r="B7715" s="1">
        <v>45136</v>
      </c>
      <c r="C7715">
        <v>-54780.639999999999</v>
      </c>
      <c r="D7715" t="s">
        <v>826</v>
      </c>
      <c r="E7715" t="s">
        <v>827</v>
      </c>
      <c r="F7715" t="s">
        <v>3</v>
      </c>
      <c r="G7715" t="s">
        <v>25</v>
      </c>
      <c r="H7715" t="s">
        <v>828</v>
      </c>
      <c r="I7715" t="str">
        <f>_xlfn.XLOOKUP(H7715,'Customers'!A7715:A8114,'Customers'!B7715:B8114," ")</f>
        <v xml:space="preserve"> </v>
      </c>
      <c r="J7715" t="s">
        <v>1067</v>
      </c>
      <c r="K7715" t="s">
        <v>16387</v>
      </c>
      <c r="L7715" t="str">
        <f t="shared" si="600"/>
        <v>OK</v>
      </c>
      <c r="M7715" t="str">
        <f t="shared" si="601"/>
        <v>NOT  NULL</v>
      </c>
      <c r="N7715">
        <f t="shared" si="602"/>
        <v>1</v>
      </c>
      <c r="O7715" t="str">
        <f>IF(ISNA(VLOOKUP(J7715,Vendors!A:A,1,FALSE)),"MISSING VENDER","VALID")</f>
        <v>VALID</v>
      </c>
      <c r="P7715" t="str">
        <f>IF(ISNA(VLOOKUP(H7715,'Customers'!A:A,1,FALSE)),"missing customer ","valid")</f>
        <v xml:space="preserve">missing customer </v>
      </c>
      <c r="Q7715" t="str">
        <f t="shared" si="603"/>
        <v>VALID</v>
      </c>
      <c r="R7715" t="str">
        <f t="shared" si="604"/>
        <v>VALID</v>
      </c>
    </row>
    <row r="7716" spans="1:18" x14ac:dyDescent="0.25">
      <c r="A7716" t="s">
        <v>16388</v>
      </c>
      <c r="B7716" s="1">
        <v>44562</v>
      </c>
      <c r="C7716">
        <v>25499.57</v>
      </c>
      <c r="D7716" t="s">
        <v>1332</v>
      </c>
      <c r="E7716" t="s">
        <v>1332</v>
      </c>
      <c r="F7716" t="s">
        <v>3</v>
      </c>
      <c r="G7716" t="s">
        <v>28</v>
      </c>
      <c r="H7716" t="s">
        <v>828</v>
      </c>
      <c r="I7716" t="str">
        <f>_xlfn.XLOOKUP(H7716,'Customers'!A7716:A8115,'Customers'!B7716:B8115," ")</f>
        <v xml:space="preserve"> </v>
      </c>
      <c r="J7716" t="s">
        <v>828</v>
      </c>
      <c r="K7716" t="s">
        <v>16389</v>
      </c>
      <c r="L7716" t="str">
        <f t="shared" si="600"/>
        <v>OK</v>
      </c>
      <c r="M7716" t="str">
        <f t="shared" si="601"/>
        <v>NOT  NULL</v>
      </c>
      <c r="N7716">
        <f t="shared" si="602"/>
        <v>1</v>
      </c>
      <c r="O7716" t="str">
        <f>IF(ISNA(VLOOKUP(J7716,Vendors!A:A,1,FALSE)),"MISSING VENDER","VALID")</f>
        <v>MISSING VENDER</v>
      </c>
      <c r="P7716" t="str">
        <f>IF(ISNA(VLOOKUP(H7716,'Customers'!A:A,1,FALSE)),"missing customer ","valid")</f>
        <v xml:space="preserve">missing customer </v>
      </c>
      <c r="Q7716" t="str">
        <f t="shared" si="603"/>
        <v>VALID</v>
      </c>
      <c r="R7716" t="str">
        <f t="shared" si="604"/>
        <v>VALID</v>
      </c>
    </row>
    <row r="7717" spans="1:18" x14ac:dyDescent="0.25">
      <c r="A7717" t="s">
        <v>16390</v>
      </c>
      <c r="B7717" s="1">
        <v>45200</v>
      </c>
      <c r="C7717">
        <v>98582.16</v>
      </c>
      <c r="D7717" t="s">
        <v>836</v>
      </c>
      <c r="E7717" t="s">
        <v>855</v>
      </c>
      <c r="F7717" t="s">
        <v>3</v>
      </c>
      <c r="G7717" t="s">
        <v>25</v>
      </c>
      <c r="H7717" t="s">
        <v>437</v>
      </c>
      <c r="I7717" t="str">
        <f>_xlfn.XLOOKUP(H7717,'Customers'!A7717:A8116,'Customers'!B7717:B8116," ")</f>
        <v xml:space="preserve"> </v>
      </c>
      <c r="J7717" t="s">
        <v>828</v>
      </c>
      <c r="K7717" t="s">
        <v>16391</v>
      </c>
      <c r="L7717" t="str">
        <f t="shared" si="600"/>
        <v>OK</v>
      </c>
      <c r="M7717" t="str">
        <f t="shared" si="601"/>
        <v>NOT  NULL</v>
      </c>
      <c r="N7717">
        <f t="shared" si="602"/>
        <v>1</v>
      </c>
      <c r="O7717" t="str">
        <f>IF(ISNA(VLOOKUP(J7717,Vendors!A:A,1,FALSE)),"MISSING VENDER","VALID")</f>
        <v>MISSING VENDER</v>
      </c>
      <c r="P7717" t="str">
        <f>IF(ISNA(VLOOKUP(H7717,'Customers'!A:A,1,FALSE)),"missing customer ","valid")</f>
        <v>valid</v>
      </c>
      <c r="Q7717" t="str">
        <f t="shared" si="603"/>
        <v>VALID</v>
      </c>
      <c r="R7717" t="str">
        <f t="shared" si="604"/>
        <v>VALID</v>
      </c>
    </row>
    <row r="7718" spans="1:18" x14ac:dyDescent="0.25">
      <c r="A7718" t="s">
        <v>16392</v>
      </c>
      <c r="B7718" s="1">
        <v>45019</v>
      </c>
      <c r="C7718">
        <v>73881.919999999998</v>
      </c>
      <c r="D7718" t="s">
        <v>836</v>
      </c>
      <c r="E7718" t="s">
        <v>840</v>
      </c>
      <c r="F7718" t="s">
        <v>5</v>
      </c>
      <c r="G7718" t="s">
        <v>14</v>
      </c>
      <c r="H7718" t="s">
        <v>77</v>
      </c>
      <c r="I7718" t="str">
        <f>_xlfn.XLOOKUP(H7718,'Customers'!A7718:A8117,'Customers'!B7718:B8117," ")</f>
        <v xml:space="preserve"> </v>
      </c>
      <c r="J7718" t="s">
        <v>828</v>
      </c>
      <c r="K7718" t="s">
        <v>16393</v>
      </c>
      <c r="L7718" t="str">
        <f t="shared" si="600"/>
        <v>OK</v>
      </c>
      <c r="M7718" t="str">
        <f t="shared" si="601"/>
        <v>NOT  NULL</v>
      </c>
      <c r="N7718">
        <f t="shared" si="602"/>
        <v>1</v>
      </c>
      <c r="O7718" t="str">
        <f>IF(ISNA(VLOOKUP(J7718,Vendors!A:A,1,FALSE)),"MISSING VENDER","VALID")</f>
        <v>MISSING VENDER</v>
      </c>
      <c r="P7718" t="str">
        <f>IF(ISNA(VLOOKUP(H7718,'Customers'!A:A,1,FALSE)),"missing customer ","valid")</f>
        <v>valid</v>
      </c>
      <c r="Q7718" t="str">
        <f t="shared" si="603"/>
        <v>VALID</v>
      </c>
      <c r="R7718" t="str">
        <f t="shared" si="604"/>
        <v>VALID</v>
      </c>
    </row>
    <row r="7719" spans="1:18" x14ac:dyDescent="0.25">
      <c r="A7719" t="s">
        <v>16394</v>
      </c>
      <c r="B7719" s="1">
        <v>45113</v>
      </c>
      <c r="C7719">
        <v>138663.32</v>
      </c>
      <c r="D7719" t="s">
        <v>836</v>
      </c>
      <c r="E7719" t="s">
        <v>855</v>
      </c>
      <c r="F7719" t="s">
        <v>3</v>
      </c>
      <c r="G7719" t="s">
        <v>28</v>
      </c>
      <c r="H7719" t="s">
        <v>671</v>
      </c>
      <c r="I7719" t="str">
        <f>_xlfn.XLOOKUP(H7719,'Customers'!A7719:A8118,'Customers'!B7719:B8118," ")</f>
        <v xml:space="preserve"> </v>
      </c>
      <c r="J7719" t="s">
        <v>828</v>
      </c>
      <c r="K7719" t="s">
        <v>16395</v>
      </c>
      <c r="L7719" t="str">
        <f t="shared" si="600"/>
        <v>OK</v>
      </c>
      <c r="M7719" t="str">
        <f t="shared" si="601"/>
        <v>NOT  NULL</v>
      </c>
      <c r="N7719">
        <f t="shared" si="602"/>
        <v>1</v>
      </c>
      <c r="O7719" t="str">
        <f>IF(ISNA(VLOOKUP(J7719,Vendors!A:A,1,FALSE)),"MISSING VENDER","VALID")</f>
        <v>MISSING VENDER</v>
      </c>
      <c r="P7719" t="str">
        <f>IF(ISNA(VLOOKUP(H7719,'Customers'!A:A,1,FALSE)),"missing customer ","valid")</f>
        <v>valid</v>
      </c>
      <c r="Q7719" t="str">
        <f t="shared" si="603"/>
        <v>VALID</v>
      </c>
      <c r="R7719" t="str">
        <f t="shared" si="604"/>
        <v>VALID</v>
      </c>
    </row>
    <row r="7720" spans="1:18" x14ac:dyDescent="0.25">
      <c r="A7720" t="s">
        <v>16396</v>
      </c>
      <c r="B7720" s="1">
        <v>44962</v>
      </c>
      <c r="C7720">
        <v>-31036.81</v>
      </c>
      <c r="D7720" t="s">
        <v>826</v>
      </c>
      <c r="E7720" t="s">
        <v>892</v>
      </c>
      <c r="F7720" t="s">
        <v>3</v>
      </c>
      <c r="G7720" t="s">
        <v>25</v>
      </c>
      <c r="H7720" t="s">
        <v>828</v>
      </c>
      <c r="I7720" t="str">
        <f>_xlfn.XLOOKUP(H7720,'Customers'!A7720:A8119,'Customers'!B7720:B8119," ")</f>
        <v xml:space="preserve"> </v>
      </c>
      <c r="J7720" t="s">
        <v>1415</v>
      </c>
      <c r="K7720" t="s">
        <v>16397</v>
      </c>
      <c r="L7720" t="str">
        <f t="shared" si="600"/>
        <v>OK</v>
      </c>
      <c r="M7720" t="str">
        <f t="shared" si="601"/>
        <v>NOT  NULL</v>
      </c>
      <c r="N7720">
        <f t="shared" si="602"/>
        <v>1</v>
      </c>
      <c r="O7720" t="str">
        <f>IF(ISNA(VLOOKUP(J7720,Vendors!A:A,1,FALSE)),"MISSING VENDER","VALID")</f>
        <v>VALID</v>
      </c>
      <c r="P7720" t="str">
        <f>IF(ISNA(VLOOKUP(H7720,'Customers'!A:A,1,FALSE)),"missing customer ","valid")</f>
        <v xml:space="preserve">missing customer </v>
      </c>
      <c r="Q7720" t="str">
        <f t="shared" si="603"/>
        <v>VALID</v>
      </c>
      <c r="R7720" t="str">
        <f t="shared" si="604"/>
        <v>VALID</v>
      </c>
    </row>
    <row r="7721" spans="1:18" x14ac:dyDescent="0.25">
      <c r="A7721" t="s">
        <v>16398</v>
      </c>
      <c r="B7721" s="1">
        <v>44615</v>
      </c>
      <c r="C7721">
        <v>202314.18</v>
      </c>
      <c r="D7721" t="s">
        <v>836</v>
      </c>
      <c r="E7721" t="s">
        <v>837</v>
      </c>
      <c r="F7721" t="s">
        <v>5</v>
      </c>
      <c r="G7721" t="s">
        <v>25</v>
      </c>
      <c r="H7721" t="s">
        <v>737</v>
      </c>
      <c r="I7721" t="str">
        <f>_xlfn.XLOOKUP(H7721,'Customers'!A7721:A8120,'Customers'!B7721:B8120," ")</f>
        <v xml:space="preserve"> </v>
      </c>
      <c r="J7721" t="s">
        <v>828</v>
      </c>
      <c r="K7721" t="s">
        <v>16399</v>
      </c>
      <c r="L7721" t="str">
        <f t="shared" si="600"/>
        <v>OK</v>
      </c>
      <c r="M7721" t="str">
        <f t="shared" si="601"/>
        <v>NOT  NULL</v>
      </c>
      <c r="N7721">
        <f t="shared" si="602"/>
        <v>1</v>
      </c>
      <c r="O7721" t="str">
        <f>IF(ISNA(VLOOKUP(J7721,Vendors!A:A,1,FALSE)),"MISSING VENDER","VALID")</f>
        <v>MISSING VENDER</v>
      </c>
      <c r="P7721" t="str">
        <f>IF(ISNA(VLOOKUP(H7721,'Customers'!A:A,1,FALSE)),"missing customer ","valid")</f>
        <v>valid</v>
      </c>
      <c r="Q7721" t="str">
        <f t="shared" si="603"/>
        <v>VALID</v>
      </c>
      <c r="R7721" t="str">
        <f t="shared" si="604"/>
        <v>VALID</v>
      </c>
    </row>
    <row r="7722" spans="1:18" x14ac:dyDescent="0.25">
      <c r="A7722" t="s">
        <v>16400</v>
      </c>
      <c r="B7722" s="1">
        <v>45255</v>
      </c>
      <c r="C7722">
        <v>28694.74</v>
      </c>
      <c r="D7722" t="s">
        <v>1332</v>
      </c>
      <c r="E7722" t="s">
        <v>1332</v>
      </c>
      <c r="F7722" t="s">
        <v>4</v>
      </c>
      <c r="G7722" t="s">
        <v>25</v>
      </c>
      <c r="H7722" t="s">
        <v>828</v>
      </c>
      <c r="I7722" t="str">
        <f>_xlfn.XLOOKUP(H7722,'Customers'!A7722:A8121,'Customers'!B7722:B8121," ")</f>
        <v xml:space="preserve"> </v>
      </c>
      <c r="J7722" t="s">
        <v>828</v>
      </c>
      <c r="K7722" t="s">
        <v>16401</v>
      </c>
      <c r="L7722" t="str">
        <f t="shared" si="600"/>
        <v>OK</v>
      </c>
      <c r="M7722" t="str">
        <f t="shared" si="601"/>
        <v>NOT  NULL</v>
      </c>
      <c r="N7722">
        <f t="shared" si="602"/>
        <v>1</v>
      </c>
      <c r="O7722" t="str">
        <f>IF(ISNA(VLOOKUP(J7722,Vendors!A:A,1,FALSE)),"MISSING VENDER","VALID")</f>
        <v>MISSING VENDER</v>
      </c>
      <c r="P7722" t="str">
        <f>IF(ISNA(VLOOKUP(H7722,'Customers'!A:A,1,FALSE)),"missing customer ","valid")</f>
        <v xml:space="preserve">missing customer </v>
      </c>
      <c r="Q7722" t="str">
        <f t="shared" si="603"/>
        <v>VALID</v>
      </c>
      <c r="R7722" t="str">
        <f t="shared" si="604"/>
        <v>VALID</v>
      </c>
    </row>
    <row r="7723" spans="1:18" x14ac:dyDescent="0.25">
      <c r="A7723" t="s">
        <v>16402</v>
      </c>
      <c r="B7723" s="1">
        <v>45073</v>
      </c>
      <c r="C7723">
        <v>21159.94</v>
      </c>
      <c r="D7723" t="s">
        <v>958</v>
      </c>
      <c r="E7723" t="s">
        <v>958</v>
      </c>
      <c r="F7723" t="s">
        <v>4</v>
      </c>
      <c r="G7723" t="s">
        <v>18</v>
      </c>
      <c r="H7723" t="s">
        <v>828</v>
      </c>
      <c r="I7723" t="str">
        <f>_xlfn.XLOOKUP(H7723,'Customers'!A7723:A8122,'Customers'!B7723:B8122," ")</f>
        <v xml:space="preserve"> </v>
      </c>
      <c r="J7723" t="s">
        <v>828</v>
      </c>
      <c r="K7723" t="s">
        <v>16403</v>
      </c>
      <c r="L7723" t="str">
        <f t="shared" si="600"/>
        <v>OK</v>
      </c>
      <c r="M7723" t="str">
        <f t="shared" si="601"/>
        <v>NOT  NULL</v>
      </c>
      <c r="N7723">
        <f t="shared" si="602"/>
        <v>1</v>
      </c>
      <c r="O7723" t="str">
        <f>IF(ISNA(VLOOKUP(J7723,Vendors!A:A,1,FALSE)),"MISSING VENDER","VALID")</f>
        <v>MISSING VENDER</v>
      </c>
      <c r="P7723" t="str">
        <f>IF(ISNA(VLOOKUP(H7723,'Customers'!A:A,1,FALSE)),"missing customer ","valid")</f>
        <v xml:space="preserve">missing customer </v>
      </c>
      <c r="Q7723" t="str">
        <f t="shared" si="603"/>
        <v>VALID</v>
      </c>
      <c r="R7723" t="str">
        <f t="shared" si="604"/>
        <v>VALID</v>
      </c>
    </row>
    <row r="7724" spans="1:18" x14ac:dyDescent="0.25">
      <c r="A7724" t="s">
        <v>16404</v>
      </c>
      <c r="B7724" s="1">
        <v>45006</v>
      </c>
      <c r="C7724">
        <v>242842.03</v>
      </c>
      <c r="D7724" t="s">
        <v>836</v>
      </c>
      <c r="E7724" t="s">
        <v>855</v>
      </c>
      <c r="F7724" t="s">
        <v>5</v>
      </c>
      <c r="G7724" t="s">
        <v>18</v>
      </c>
      <c r="H7724" t="s">
        <v>197</v>
      </c>
      <c r="I7724" t="str">
        <f>_xlfn.XLOOKUP(H7724,'Customers'!A7724:A8123,'Customers'!B7724:B8123," ")</f>
        <v xml:space="preserve"> </v>
      </c>
      <c r="J7724" t="s">
        <v>828</v>
      </c>
      <c r="K7724" t="s">
        <v>16405</v>
      </c>
      <c r="L7724" t="str">
        <f t="shared" si="600"/>
        <v>OK</v>
      </c>
      <c r="M7724" t="str">
        <f t="shared" si="601"/>
        <v>NOT  NULL</v>
      </c>
      <c r="N7724">
        <f t="shared" si="602"/>
        <v>1</v>
      </c>
      <c r="O7724" t="str">
        <f>IF(ISNA(VLOOKUP(J7724,Vendors!A:A,1,FALSE)),"MISSING VENDER","VALID")</f>
        <v>MISSING VENDER</v>
      </c>
      <c r="P7724" t="str">
        <f>IF(ISNA(VLOOKUP(H7724,'Customers'!A:A,1,FALSE)),"missing customer ","valid")</f>
        <v>valid</v>
      </c>
      <c r="Q7724" t="str">
        <f t="shared" si="603"/>
        <v>VALID</v>
      </c>
      <c r="R7724" t="str">
        <f t="shared" si="604"/>
        <v>VALID</v>
      </c>
    </row>
    <row r="7725" spans="1:18" x14ac:dyDescent="0.25">
      <c r="A7725" t="s">
        <v>16406</v>
      </c>
      <c r="B7725" s="1">
        <v>45244</v>
      </c>
      <c r="C7725">
        <v>96204.41</v>
      </c>
      <c r="D7725" t="s">
        <v>836</v>
      </c>
      <c r="E7725" t="s">
        <v>855</v>
      </c>
      <c r="F7725" t="s">
        <v>3</v>
      </c>
      <c r="G7725" t="s">
        <v>14</v>
      </c>
      <c r="H7725" t="s">
        <v>663</v>
      </c>
      <c r="I7725" t="str">
        <f>_xlfn.XLOOKUP(H7725,'Customers'!A7725:A8124,'Customers'!B7725:B8124," ")</f>
        <v xml:space="preserve"> </v>
      </c>
      <c r="J7725" t="s">
        <v>828</v>
      </c>
      <c r="K7725" t="s">
        <v>16407</v>
      </c>
      <c r="L7725" t="str">
        <f t="shared" si="600"/>
        <v>OK</v>
      </c>
      <c r="M7725" t="str">
        <f t="shared" si="601"/>
        <v>NOT  NULL</v>
      </c>
      <c r="N7725">
        <f t="shared" si="602"/>
        <v>1</v>
      </c>
      <c r="O7725" t="str">
        <f>IF(ISNA(VLOOKUP(J7725,Vendors!A:A,1,FALSE)),"MISSING VENDER","VALID")</f>
        <v>MISSING VENDER</v>
      </c>
      <c r="P7725" t="str">
        <f>IF(ISNA(VLOOKUP(H7725,'Customers'!A:A,1,FALSE)),"missing customer ","valid")</f>
        <v>valid</v>
      </c>
      <c r="Q7725" t="str">
        <f t="shared" si="603"/>
        <v>VALID</v>
      </c>
      <c r="R7725" t="str">
        <f t="shared" si="604"/>
        <v>VALID</v>
      </c>
    </row>
    <row r="7726" spans="1:18" x14ac:dyDescent="0.25">
      <c r="A7726" t="s">
        <v>16408</v>
      </c>
      <c r="B7726" s="1">
        <v>44603</v>
      </c>
      <c r="C7726">
        <v>18346.47</v>
      </c>
      <c r="D7726" t="s">
        <v>860</v>
      </c>
      <c r="E7726" t="s">
        <v>860</v>
      </c>
      <c r="F7726" t="s">
        <v>4</v>
      </c>
      <c r="G7726" t="s">
        <v>28</v>
      </c>
      <c r="H7726" t="s">
        <v>828</v>
      </c>
      <c r="I7726" t="str">
        <f>_xlfn.XLOOKUP(H7726,'Customers'!A7726:A8125,'Customers'!B7726:B8125," ")</f>
        <v xml:space="preserve"> </v>
      </c>
      <c r="J7726" t="s">
        <v>828</v>
      </c>
      <c r="K7726" t="s">
        <v>16409</v>
      </c>
      <c r="L7726" t="str">
        <f t="shared" si="600"/>
        <v>OK</v>
      </c>
      <c r="M7726" t="str">
        <f t="shared" si="601"/>
        <v>NOT  NULL</v>
      </c>
      <c r="N7726">
        <f t="shared" si="602"/>
        <v>1</v>
      </c>
      <c r="O7726" t="str">
        <f>IF(ISNA(VLOOKUP(J7726,Vendors!A:A,1,FALSE)),"MISSING VENDER","VALID")</f>
        <v>MISSING VENDER</v>
      </c>
      <c r="P7726" t="str">
        <f>IF(ISNA(VLOOKUP(H7726,'Customers'!A:A,1,FALSE)),"missing customer ","valid")</f>
        <v xml:space="preserve">missing customer </v>
      </c>
      <c r="Q7726" t="str">
        <f t="shared" si="603"/>
        <v>VALID</v>
      </c>
      <c r="R7726" t="str">
        <f t="shared" si="604"/>
        <v>VALID</v>
      </c>
    </row>
    <row r="7727" spans="1:18" x14ac:dyDescent="0.25">
      <c r="A7727" t="s">
        <v>16410</v>
      </c>
      <c r="B7727" s="1">
        <v>45180</v>
      </c>
      <c r="C7727">
        <v>-52946.74</v>
      </c>
      <c r="D7727" t="s">
        <v>826</v>
      </c>
      <c r="E7727" t="s">
        <v>892</v>
      </c>
      <c r="F7727" t="s">
        <v>4</v>
      </c>
      <c r="G7727" t="s">
        <v>25</v>
      </c>
      <c r="H7727" t="s">
        <v>828</v>
      </c>
      <c r="I7727" t="str">
        <f>_xlfn.XLOOKUP(H7727,'Customers'!A7727:A8126,'Customers'!B7727:B8126," ")</f>
        <v xml:space="preserve"> </v>
      </c>
      <c r="J7727" t="s">
        <v>969</v>
      </c>
      <c r="K7727" t="s">
        <v>16411</v>
      </c>
      <c r="L7727" t="str">
        <f t="shared" si="600"/>
        <v>OK</v>
      </c>
      <c r="M7727" t="str">
        <f t="shared" si="601"/>
        <v>NOT  NULL</v>
      </c>
      <c r="N7727">
        <f t="shared" si="602"/>
        <v>1</v>
      </c>
      <c r="O7727" t="str">
        <f>IF(ISNA(VLOOKUP(J7727,Vendors!A:A,1,FALSE)),"MISSING VENDER","VALID")</f>
        <v>VALID</v>
      </c>
      <c r="P7727" t="str">
        <f>IF(ISNA(VLOOKUP(H7727,'Customers'!A:A,1,FALSE)),"missing customer ","valid")</f>
        <v xml:space="preserve">missing customer </v>
      </c>
      <c r="Q7727" t="str">
        <f t="shared" si="603"/>
        <v>VALID</v>
      </c>
      <c r="R7727" t="str">
        <f t="shared" si="604"/>
        <v>VALID</v>
      </c>
    </row>
    <row r="7728" spans="1:18" x14ac:dyDescent="0.25">
      <c r="A7728" t="s">
        <v>16412</v>
      </c>
      <c r="B7728" s="1">
        <v>44631</v>
      </c>
      <c r="C7728">
        <v>200867.38</v>
      </c>
      <c r="D7728" t="s">
        <v>836</v>
      </c>
      <c r="E7728" t="s">
        <v>837</v>
      </c>
      <c r="F7728" t="s">
        <v>5</v>
      </c>
      <c r="G7728" t="s">
        <v>28</v>
      </c>
      <c r="H7728" t="s">
        <v>347</v>
      </c>
      <c r="I7728" t="str">
        <f>_xlfn.XLOOKUP(H7728,'Customers'!A7728:A8127,'Customers'!B7728:B8127," ")</f>
        <v xml:space="preserve"> </v>
      </c>
      <c r="J7728" t="s">
        <v>828</v>
      </c>
      <c r="K7728" t="s">
        <v>16413</v>
      </c>
      <c r="L7728" t="str">
        <f t="shared" si="600"/>
        <v>OK</v>
      </c>
      <c r="M7728" t="str">
        <f t="shared" si="601"/>
        <v>NOT  NULL</v>
      </c>
      <c r="N7728">
        <f t="shared" si="602"/>
        <v>1</v>
      </c>
      <c r="O7728" t="str">
        <f>IF(ISNA(VLOOKUP(J7728,Vendors!A:A,1,FALSE)),"MISSING VENDER","VALID")</f>
        <v>MISSING VENDER</v>
      </c>
      <c r="P7728" t="str">
        <f>IF(ISNA(VLOOKUP(H7728,'Customers'!A:A,1,FALSE)),"missing customer ","valid")</f>
        <v>valid</v>
      </c>
      <c r="Q7728" t="str">
        <f t="shared" si="603"/>
        <v>VALID</v>
      </c>
      <c r="R7728" t="str">
        <f t="shared" si="604"/>
        <v>VALID</v>
      </c>
    </row>
    <row r="7729" spans="1:18" x14ac:dyDescent="0.25">
      <c r="A7729" t="s">
        <v>16414</v>
      </c>
      <c r="B7729" s="1">
        <v>44731</v>
      </c>
      <c r="C7729">
        <v>27893.62</v>
      </c>
      <c r="D7729" t="s">
        <v>860</v>
      </c>
      <c r="E7729" t="s">
        <v>860</v>
      </c>
      <c r="F7729" t="s">
        <v>5</v>
      </c>
      <c r="G7729" t="s">
        <v>25</v>
      </c>
      <c r="H7729" t="s">
        <v>828</v>
      </c>
      <c r="I7729" t="str">
        <f>_xlfn.XLOOKUP(H7729,'Customers'!A7729:A8128,'Customers'!B7729:B8128," ")</f>
        <v xml:space="preserve"> </v>
      </c>
      <c r="J7729" t="s">
        <v>828</v>
      </c>
      <c r="K7729" t="s">
        <v>16415</v>
      </c>
      <c r="L7729" t="str">
        <f t="shared" si="600"/>
        <v>OK</v>
      </c>
      <c r="M7729" t="str">
        <f t="shared" si="601"/>
        <v>NOT  NULL</v>
      </c>
      <c r="N7729">
        <f t="shared" si="602"/>
        <v>1</v>
      </c>
      <c r="O7729" t="str">
        <f>IF(ISNA(VLOOKUP(J7729,Vendors!A:A,1,FALSE)),"MISSING VENDER","VALID")</f>
        <v>MISSING VENDER</v>
      </c>
      <c r="P7729" t="str">
        <f>IF(ISNA(VLOOKUP(H7729,'Customers'!A:A,1,FALSE)),"missing customer ","valid")</f>
        <v xml:space="preserve">missing customer </v>
      </c>
      <c r="Q7729" t="str">
        <f t="shared" si="603"/>
        <v>VALID</v>
      </c>
      <c r="R7729" t="str">
        <f t="shared" si="604"/>
        <v>VALID</v>
      </c>
    </row>
    <row r="7730" spans="1:18" x14ac:dyDescent="0.25">
      <c r="A7730" t="s">
        <v>16416</v>
      </c>
      <c r="B7730" s="1">
        <v>45181</v>
      </c>
      <c r="C7730">
        <v>-32689.05</v>
      </c>
      <c r="D7730" t="s">
        <v>826</v>
      </c>
      <c r="E7730" t="s">
        <v>827</v>
      </c>
      <c r="F7730" t="s">
        <v>3</v>
      </c>
      <c r="G7730" t="s">
        <v>14</v>
      </c>
      <c r="H7730" t="s">
        <v>828</v>
      </c>
      <c r="I7730" t="str">
        <f>_xlfn.XLOOKUP(H7730,'Customers'!A7730:A8129,'Customers'!B7730:B8129," ")</f>
        <v xml:space="preserve"> </v>
      </c>
      <c r="J7730" t="s">
        <v>1248</v>
      </c>
      <c r="K7730" t="s">
        <v>16417</v>
      </c>
      <c r="L7730" t="str">
        <f t="shared" si="600"/>
        <v>OK</v>
      </c>
      <c r="M7730" t="str">
        <f t="shared" si="601"/>
        <v>NOT  NULL</v>
      </c>
      <c r="N7730">
        <f t="shared" si="602"/>
        <v>1</v>
      </c>
      <c r="O7730" t="str">
        <f>IF(ISNA(VLOOKUP(J7730,Vendors!A:A,1,FALSE)),"MISSING VENDER","VALID")</f>
        <v>VALID</v>
      </c>
      <c r="P7730" t="str">
        <f>IF(ISNA(VLOOKUP(H7730,'Customers'!A:A,1,FALSE)),"missing customer ","valid")</f>
        <v xml:space="preserve">missing customer </v>
      </c>
      <c r="Q7730" t="str">
        <f t="shared" si="603"/>
        <v>VALID</v>
      </c>
      <c r="R7730" t="str">
        <f t="shared" si="604"/>
        <v>VALID</v>
      </c>
    </row>
    <row r="7731" spans="1:18" x14ac:dyDescent="0.25">
      <c r="A7731" t="s">
        <v>16418</v>
      </c>
      <c r="B7731" s="1">
        <v>45016</v>
      </c>
      <c r="C7731">
        <v>30878.79</v>
      </c>
      <c r="D7731" t="s">
        <v>860</v>
      </c>
      <c r="E7731" t="s">
        <v>860</v>
      </c>
      <c r="F7731" t="s">
        <v>4</v>
      </c>
      <c r="G7731" t="s">
        <v>25</v>
      </c>
      <c r="H7731" t="s">
        <v>828</v>
      </c>
      <c r="I7731" t="str">
        <f>_xlfn.XLOOKUP(H7731,'Customers'!A7731:A8130,'Customers'!B7731:B8130," ")</f>
        <v xml:space="preserve"> </v>
      </c>
      <c r="J7731" t="s">
        <v>828</v>
      </c>
      <c r="K7731" t="s">
        <v>16419</v>
      </c>
      <c r="L7731" t="str">
        <f t="shared" si="600"/>
        <v>OK</v>
      </c>
      <c r="M7731" t="str">
        <f t="shared" si="601"/>
        <v>NOT  NULL</v>
      </c>
      <c r="N7731">
        <f t="shared" si="602"/>
        <v>1</v>
      </c>
      <c r="O7731" t="str">
        <f>IF(ISNA(VLOOKUP(J7731,Vendors!A:A,1,FALSE)),"MISSING VENDER","VALID")</f>
        <v>MISSING VENDER</v>
      </c>
      <c r="P7731" t="str">
        <f>IF(ISNA(VLOOKUP(H7731,'Customers'!A:A,1,FALSE)),"missing customer ","valid")</f>
        <v xml:space="preserve">missing customer </v>
      </c>
      <c r="Q7731" t="str">
        <f t="shared" si="603"/>
        <v>VALID</v>
      </c>
      <c r="R7731" t="str">
        <f t="shared" si="604"/>
        <v>VALID</v>
      </c>
    </row>
    <row r="7732" spans="1:18" x14ac:dyDescent="0.25">
      <c r="A7732" t="s">
        <v>16420</v>
      </c>
      <c r="B7732" s="1">
        <v>44684</v>
      </c>
      <c r="C7732">
        <v>27120.639999999999</v>
      </c>
      <c r="D7732" t="s">
        <v>958</v>
      </c>
      <c r="E7732" t="s">
        <v>958</v>
      </c>
      <c r="F7732" t="s">
        <v>5</v>
      </c>
      <c r="G7732" t="s">
        <v>18</v>
      </c>
      <c r="H7732" t="s">
        <v>828</v>
      </c>
      <c r="I7732" t="str">
        <f>_xlfn.XLOOKUP(H7732,'Customers'!A7732:A8131,'Customers'!B7732:B8131," ")</f>
        <v xml:space="preserve"> </v>
      </c>
      <c r="J7732" t="s">
        <v>828</v>
      </c>
      <c r="K7732" t="s">
        <v>16421</v>
      </c>
      <c r="L7732" t="str">
        <f t="shared" si="600"/>
        <v>OK</v>
      </c>
      <c r="M7732" t="str">
        <f t="shared" si="601"/>
        <v>NOT  NULL</v>
      </c>
      <c r="N7732">
        <f t="shared" si="602"/>
        <v>1</v>
      </c>
      <c r="O7732" t="str">
        <f>IF(ISNA(VLOOKUP(J7732,Vendors!A:A,1,FALSE)),"MISSING VENDER","VALID")</f>
        <v>MISSING VENDER</v>
      </c>
      <c r="P7732" t="str">
        <f>IF(ISNA(VLOOKUP(H7732,'Customers'!A:A,1,FALSE)),"missing customer ","valid")</f>
        <v xml:space="preserve">missing customer </v>
      </c>
      <c r="Q7732" t="str">
        <f t="shared" si="603"/>
        <v>VALID</v>
      </c>
      <c r="R7732" t="str">
        <f t="shared" si="604"/>
        <v>VALID</v>
      </c>
    </row>
    <row r="7733" spans="1:18" x14ac:dyDescent="0.25">
      <c r="A7733" t="s">
        <v>16422</v>
      </c>
      <c r="B7733" s="1">
        <v>44639</v>
      </c>
      <c r="C7733">
        <v>153022.19</v>
      </c>
      <c r="D7733" t="s">
        <v>836</v>
      </c>
      <c r="E7733" t="s">
        <v>840</v>
      </c>
      <c r="F7733" t="s">
        <v>4</v>
      </c>
      <c r="G7733" t="s">
        <v>18</v>
      </c>
      <c r="H7733" t="s">
        <v>295</v>
      </c>
      <c r="I7733" t="str">
        <f>_xlfn.XLOOKUP(H7733,'Customers'!A7733:A8132,'Customers'!B7733:B8132," ")</f>
        <v xml:space="preserve"> </v>
      </c>
      <c r="J7733" t="s">
        <v>828</v>
      </c>
      <c r="K7733" t="s">
        <v>16423</v>
      </c>
      <c r="L7733" t="str">
        <f t="shared" si="600"/>
        <v>OK</v>
      </c>
      <c r="M7733" t="str">
        <f t="shared" si="601"/>
        <v>NOT  NULL</v>
      </c>
      <c r="N7733">
        <f t="shared" si="602"/>
        <v>1</v>
      </c>
      <c r="O7733" t="str">
        <f>IF(ISNA(VLOOKUP(J7733,Vendors!A:A,1,FALSE)),"MISSING VENDER","VALID")</f>
        <v>MISSING VENDER</v>
      </c>
      <c r="P7733" t="str">
        <f>IF(ISNA(VLOOKUP(H7733,'Customers'!A:A,1,FALSE)),"missing customer ","valid")</f>
        <v>valid</v>
      </c>
      <c r="Q7733" t="str">
        <f t="shared" si="603"/>
        <v>VALID</v>
      </c>
      <c r="R7733" t="str">
        <f t="shared" si="604"/>
        <v>VALID</v>
      </c>
    </row>
    <row r="7734" spans="1:18" x14ac:dyDescent="0.25">
      <c r="A7734" t="s">
        <v>16424</v>
      </c>
      <c r="B7734" s="1">
        <v>45068</v>
      </c>
      <c r="C7734">
        <v>-74534.240000000005</v>
      </c>
      <c r="D7734" t="s">
        <v>826</v>
      </c>
      <c r="E7734" t="s">
        <v>832</v>
      </c>
      <c r="F7734" t="s">
        <v>4</v>
      </c>
      <c r="G7734" t="s">
        <v>28</v>
      </c>
      <c r="H7734" t="s">
        <v>828</v>
      </c>
      <c r="I7734" t="str">
        <f>_xlfn.XLOOKUP(H7734,'Customers'!A7734:A8133,'Customers'!B7734:B8133," ")</f>
        <v xml:space="preserve"> </v>
      </c>
      <c r="J7734" t="s">
        <v>2004</v>
      </c>
      <c r="K7734" t="s">
        <v>16425</v>
      </c>
      <c r="L7734" t="str">
        <f t="shared" si="600"/>
        <v>OK</v>
      </c>
      <c r="M7734" t="str">
        <f t="shared" si="601"/>
        <v>NOT  NULL</v>
      </c>
      <c r="N7734">
        <f t="shared" si="602"/>
        <v>1</v>
      </c>
      <c r="O7734" t="str">
        <f>IF(ISNA(VLOOKUP(J7734,Vendors!A:A,1,FALSE)),"MISSING VENDER","VALID")</f>
        <v>VALID</v>
      </c>
      <c r="P7734" t="str">
        <f>IF(ISNA(VLOOKUP(H7734,'Customers'!A:A,1,FALSE)),"missing customer ","valid")</f>
        <v xml:space="preserve">missing customer </v>
      </c>
      <c r="Q7734" t="str">
        <f t="shared" si="603"/>
        <v>VALID</v>
      </c>
      <c r="R7734" t="str">
        <f t="shared" si="604"/>
        <v>VALID</v>
      </c>
    </row>
    <row r="7735" spans="1:18" x14ac:dyDescent="0.25">
      <c r="A7735" t="s">
        <v>16426</v>
      </c>
      <c r="B7735" s="1">
        <v>45093</v>
      </c>
      <c r="C7735">
        <v>-43552.59</v>
      </c>
      <c r="D7735" t="s">
        <v>826</v>
      </c>
      <c r="E7735" t="s">
        <v>865</v>
      </c>
      <c r="F7735" t="s">
        <v>4</v>
      </c>
      <c r="G7735" t="s">
        <v>25</v>
      </c>
      <c r="H7735" t="s">
        <v>828</v>
      </c>
      <c r="I7735" t="str">
        <f>_xlfn.XLOOKUP(H7735,'Customers'!A7735:A8134,'Customers'!B7735:B8134," ")</f>
        <v xml:space="preserve"> </v>
      </c>
      <c r="J7735" t="s">
        <v>969</v>
      </c>
      <c r="K7735" t="s">
        <v>16427</v>
      </c>
      <c r="L7735" t="str">
        <f t="shared" si="600"/>
        <v>OK</v>
      </c>
      <c r="M7735" t="str">
        <f t="shared" si="601"/>
        <v>NOT  NULL</v>
      </c>
      <c r="N7735">
        <f t="shared" si="602"/>
        <v>1</v>
      </c>
      <c r="O7735" t="str">
        <f>IF(ISNA(VLOOKUP(J7735,Vendors!A:A,1,FALSE)),"MISSING VENDER","VALID")</f>
        <v>VALID</v>
      </c>
      <c r="P7735" t="str">
        <f>IF(ISNA(VLOOKUP(H7735,'Customers'!A:A,1,FALSE)),"missing customer ","valid")</f>
        <v xml:space="preserve">missing customer </v>
      </c>
      <c r="Q7735" t="str">
        <f t="shared" si="603"/>
        <v>VALID</v>
      </c>
      <c r="R7735" t="str">
        <f t="shared" si="604"/>
        <v>VALID</v>
      </c>
    </row>
    <row r="7736" spans="1:18" x14ac:dyDescent="0.25">
      <c r="A7736" t="s">
        <v>16428</v>
      </c>
      <c r="B7736" s="1">
        <v>44834</v>
      </c>
      <c r="C7736">
        <v>23557.68</v>
      </c>
      <c r="D7736" t="s">
        <v>1332</v>
      </c>
      <c r="E7736" t="s">
        <v>1332</v>
      </c>
      <c r="F7736" t="s">
        <v>4</v>
      </c>
      <c r="G7736" t="s">
        <v>14</v>
      </c>
      <c r="H7736" t="s">
        <v>828</v>
      </c>
      <c r="I7736" t="str">
        <f>_xlfn.XLOOKUP(H7736,'Customers'!A7736:A8135,'Customers'!B7736:B8135," ")</f>
        <v xml:space="preserve"> </v>
      </c>
      <c r="J7736" t="s">
        <v>828</v>
      </c>
      <c r="K7736" t="s">
        <v>16429</v>
      </c>
      <c r="L7736" t="str">
        <f t="shared" si="600"/>
        <v>OK</v>
      </c>
      <c r="M7736" t="str">
        <f t="shared" si="601"/>
        <v>NOT  NULL</v>
      </c>
      <c r="N7736">
        <f t="shared" si="602"/>
        <v>1</v>
      </c>
      <c r="O7736" t="str">
        <f>IF(ISNA(VLOOKUP(J7736,Vendors!A:A,1,FALSE)),"MISSING VENDER","VALID")</f>
        <v>MISSING VENDER</v>
      </c>
      <c r="P7736" t="str">
        <f>IF(ISNA(VLOOKUP(H7736,'Customers'!A:A,1,FALSE)),"missing customer ","valid")</f>
        <v xml:space="preserve">missing customer </v>
      </c>
      <c r="Q7736" t="str">
        <f t="shared" si="603"/>
        <v>VALID</v>
      </c>
      <c r="R7736" t="str">
        <f t="shared" si="604"/>
        <v>VALID</v>
      </c>
    </row>
    <row r="7737" spans="1:18" x14ac:dyDescent="0.25">
      <c r="A7737" t="s">
        <v>16430</v>
      </c>
      <c r="B7737" s="1">
        <v>44975</v>
      </c>
      <c r="C7737">
        <v>-45018.68</v>
      </c>
      <c r="D7737" t="s">
        <v>826</v>
      </c>
      <c r="E7737" t="s">
        <v>827</v>
      </c>
      <c r="F7737" t="s">
        <v>4</v>
      </c>
      <c r="G7737" t="s">
        <v>18</v>
      </c>
      <c r="H7737" t="s">
        <v>828</v>
      </c>
      <c r="I7737" t="str">
        <f>_xlfn.XLOOKUP(H7737,'Customers'!A7737:A8136,'Customers'!B7737:B8136," ")</f>
        <v xml:space="preserve"> </v>
      </c>
      <c r="J7737" t="s">
        <v>1511</v>
      </c>
      <c r="K7737" t="s">
        <v>16431</v>
      </c>
      <c r="L7737" t="str">
        <f t="shared" si="600"/>
        <v>OK</v>
      </c>
      <c r="M7737" t="str">
        <f t="shared" si="601"/>
        <v>NOT  NULL</v>
      </c>
      <c r="N7737">
        <f t="shared" si="602"/>
        <v>1</v>
      </c>
      <c r="O7737" t="str">
        <f>IF(ISNA(VLOOKUP(J7737,Vendors!A:A,1,FALSE)),"MISSING VENDER","VALID")</f>
        <v>VALID</v>
      </c>
      <c r="P7737" t="str">
        <f>IF(ISNA(VLOOKUP(H7737,'Customers'!A:A,1,FALSE)),"missing customer ","valid")</f>
        <v xml:space="preserve">missing customer </v>
      </c>
      <c r="Q7737" t="str">
        <f t="shared" si="603"/>
        <v>VALID</v>
      </c>
      <c r="R7737" t="str">
        <f t="shared" si="604"/>
        <v>VALID</v>
      </c>
    </row>
    <row r="7738" spans="1:18" x14ac:dyDescent="0.25">
      <c r="A7738" t="s">
        <v>16432</v>
      </c>
      <c r="B7738" s="1">
        <v>45034</v>
      </c>
      <c r="C7738">
        <v>16946</v>
      </c>
      <c r="D7738" t="s">
        <v>1332</v>
      </c>
      <c r="E7738" t="s">
        <v>1332</v>
      </c>
      <c r="F7738" t="s">
        <v>3</v>
      </c>
      <c r="G7738" t="s">
        <v>14</v>
      </c>
      <c r="H7738" t="s">
        <v>828</v>
      </c>
      <c r="I7738" t="str">
        <f>_xlfn.XLOOKUP(H7738,'Customers'!A7738:A8137,'Customers'!B7738:B8137," ")</f>
        <v xml:space="preserve"> </v>
      </c>
      <c r="J7738" t="s">
        <v>828</v>
      </c>
      <c r="K7738" t="s">
        <v>16433</v>
      </c>
      <c r="L7738" t="str">
        <f t="shared" si="600"/>
        <v>OK</v>
      </c>
      <c r="M7738" t="str">
        <f t="shared" si="601"/>
        <v>NOT  NULL</v>
      </c>
      <c r="N7738">
        <f t="shared" si="602"/>
        <v>1</v>
      </c>
      <c r="O7738" t="str">
        <f>IF(ISNA(VLOOKUP(J7738,Vendors!A:A,1,FALSE)),"MISSING VENDER","VALID")</f>
        <v>MISSING VENDER</v>
      </c>
      <c r="P7738" t="str">
        <f>IF(ISNA(VLOOKUP(H7738,'Customers'!A:A,1,FALSE)),"missing customer ","valid")</f>
        <v xml:space="preserve">missing customer </v>
      </c>
      <c r="Q7738" t="str">
        <f t="shared" si="603"/>
        <v>VALID</v>
      </c>
      <c r="R7738" t="str">
        <f t="shared" si="604"/>
        <v>VALID</v>
      </c>
    </row>
    <row r="7739" spans="1:18" x14ac:dyDescent="0.25">
      <c r="A7739" t="s">
        <v>16434</v>
      </c>
      <c r="B7739" s="1">
        <v>44672</v>
      </c>
      <c r="C7739">
        <v>188147.37</v>
      </c>
      <c r="D7739" t="s">
        <v>836</v>
      </c>
      <c r="E7739" t="s">
        <v>855</v>
      </c>
      <c r="F7739" t="s">
        <v>4</v>
      </c>
      <c r="G7739" t="s">
        <v>25</v>
      </c>
      <c r="H7739" t="s">
        <v>343</v>
      </c>
      <c r="I7739" t="str">
        <f>_xlfn.XLOOKUP(H7739,'Customers'!A7739:A8138,'Customers'!B7739:B8138," ")</f>
        <v xml:space="preserve"> </v>
      </c>
      <c r="J7739" t="s">
        <v>828</v>
      </c>
      <c r="K7739" t="s">
        <v>16435</v>
      </c>
      <c r="L7739" t="str">
        <f t="shared" si="600"/>
        <v>OK</v>
      </c>
      <c r="M7739" t="str">
        <f t="shared" si="601"/>
        <v>NOT  NULL</v>
      </c>
      <c r="N7739">
        <f t="shared" si="602"/>
        <v>1</v>
      </c>
      <c r="O7739" t="str">
        <f>IF(ISNA(VLOOKUP(J7739,Vendors!A:A,1,FALSE)),"MISSING VENDER","VALID")</f>
        <v>MISSING VENDER</v>
      </c>
      <c r="P7739" t="str">
        <f>IF(ISNA(VLOOKUP(H7739,'Customers'!A:A,1,FALSE)),"missing customer ","valid")</f>
        <v>valid</v>
      </c>
      <c r="Q7739" t="str">
        <f t="shared" si="603"/>
        <v>VALID</v>
      </c>
      <c r="R7739" t="str">
        <f t="shared" si="604"/>
        <v>VALID</v>
      </c>
    </row>
    <row r="7740" spans="1:18" x14ac:dyDescent="0.25">
      <c r="A7740" t="s">
        <v>16436</v>
      </c>
      <c r="B7740" s="1">
        <v>44888</v>
      </c>
      <c r="C7740">
        <v>132377.03</v>
      </c>
      <c r="D7740" t="s">
        <v>836</v>
      </c>
      <c r="E7740" t="s">
        <v>840</v>
      </c>
      <c r="F7740" t="s">
        <v>5</v>
      </c>
      <c r="G7740" t="s">
        <v>28</v>
      </c>
      <c r="H7740" t="s">
        <v>557</v>
      </c>
      <c r="I7740" t="str">
        <f>_xlfn.XLOOKUP(H7740,'Customers'!A7740:A8139,'Customers'!B7740:B8139," ")</f>
        <v xml:space="preserve"> </v>
      </c>
      <c r="J7740" t="s">
        <v>828</v>
      </c>
      <c r="K7740" t="s">
        <v>16437</v>
      </c>
      <c r="L7740" t="str">
        <f t="shared" si="600"/>
        <v>OK</v>
      </c>
      <c r="M7740" t="str">
        <f t="shared" si="601"/>
        <v>NOT  NULL</v>
      </c>
      <c r="N7740">
        <f t="shared" si="602"/>
        <v>1</v>
      </c>
      <c r="O7740" t="str">
        <f>IF(ISNA(VLOOKUP(J7740,Vendors!A:A,1,FALSE)),"MISSING VENDER","VALID")</f>
        <v>MISSING VENDER</v>
      </c>
      <c r="P7740" t="str">
        <f>IF(ISNA(VLOOKUP(H7740,'Customers'!A:A,1,FALSE)),"missing customer ","valid")</f>
        <v>valid</v>
      </c>
      <c r="Q7740" t="str">
        <f t="shared" si="603"/>
        <v>VALID</v>
      </c>
      <c r="R7740" t="str">
        <f t="shared" si="604"/>
        <v>VALID</v>
      </c>
    </row>
    <row r="7741" spans="1:18" x14ac:dyDescent="0.25">
      <c r="A7741" t="s">
        <v>16438</v>
      </c>
      <c r="B7741" s="1">
        <v>44711</v>
      </c>
      <c r="C7741">
        <v>143027.79</v>
      </c>
      <c r="D7741" t="s">
        <v>836</v>
      </c>
      <c r="E7741" t="s">
        <v>855</v>
      </c>
      <c r="F7741" t="s">
        <v>5</v>
      </c>
      <c r="G7741" t="s">
        <v>18</v>
      </c>
      <c r="H7741" t="s">
        <v>599</v>
      </c>
      <c r="I7741" t="str">
        <f>_xlfn.XLOOKUP(H7741,'Customers'!A7741:A8140,'Customers'!B7741:B8140," ")</f>
        <v xml:space="preserve"> </v>
      </c>
      <c r="J7741" t="s">
        <v>828</v>
      </c>
      <c r="K7741" t="s">
        <v>16439</v>
      </c>
      <c r="L7741" t="str">
        <f t="shared" si="600"/>
        <v>OK</v>
      </c>
      <c r="M7741" t="str">
        <f t="shared" si="601"/>
        <v>NOT  NULL</v>
      </c>
      <c r="N7741">
        <f t="shared" si="602"/>
        <v>1</v>
      </c>
      <c r="O7741" t="str">
        <f>IF(ISNA(VLOOKUP(J7741,Vendors!A:A,1,FALSE)),"MISSING VENDER","VALID")</f>
        <v>MISSING VENDER</v>
      </c>
      <c r="P7741" t="str">
        <f>IF(ISNA(VLOOKUP(H7741,'Customers'!A:A,1,FALSE)),"missing customer ","valid")</f>
        <v>valid</v>
      </c>
      <c r="Q7741" t="str">
        <f t="shared" si="603"/>
        <v>VALID</v>
      </c>
      <c r="R7741" t="str">
        <f t="shared" si="604"/>
        <v>VALID</v>
      </c>
    </row>
    <row r="7742" spans="1:18" x14ac:dyDescent="0.25">
      <c r="A7742" t="s">
        <v>16440</v>
      </c>
      <c r="B7742" s="1">
        <v>44801</v>
      </c>
      <c r="C7742">
        <v>154442.48000000001</v>
      </c>
      <c r="D7742" t="s">
        <v>836</v>
      </c>
      <c r="E7742" t="s">
        <v>855</v>
      </c>
      <c r="F7742" t="s">
        <v>4</v>
      </c>
      <c r="G7742" t="s">
        <v>18</v>
      </c>
      <c r="H7742" t="s">
        <v>753</v>
      </c>
      <c r="I7742" t="str">
        <f>_xlfn.XLOOKUP(H7742,'Customers'!A7742:A8141,'Customers'!B7742:B8141," ")</f>
        <v xml:space="preserve"> </v>
      </c>
      <c r="J7742" t="s">
        <v>828</v>
      </c>
      <c r="K7742" t="s">
        <v>16441</v>
      </c>
      <c r="L7742" t="str">
        <f t="shared" si="600"/>
        <v>OK</v>
      </c>
      <c r="M7742" t="str">
        <f t="shared" si="601"/>
        <v>NOT  NULL</v>
      </c>
      <c r="N7742">
        <f t="shared" si="602"/>
        <v>1</v>
      </c>
      <c r="O7742" t="str">
        <f>IF(ISNA(VLOOKUP(J7742,Vendors!A:A,1,FALSE)),"MISSING VENDER","VALID")</f>
        <v>MISSING VENDER</v>
      </c>
      <c r="P7742" t="str">
        <f>IF(ISNA(VLOOKUP(H7742,'Customers'!A:A,1,FALSE)),"missing customer ","valid")</f>
        <v>valid</v>
      </c>
      <c r="Q7742" t="str">
        <f t="shared" si="603"/>
        <v>VALID</v>
      </c>
      <c r="R7742" t="str">
        <f t="shared" si="604"/>
        <v>VALID</v>
      </c>
    </row>
    <row r="7743" spans="1:18" x14ac:dyDescent="0.25">
      <c r="A7743" t="s">
        <v>16442</v>
      </c>
      <c r="B7743" s="1">
        <v>44678</v>
      </c>
      <c r="C7743">
        <v>159649.03</v>
      </c>
      <c r="D7743" t="s">
        <v>836</v>
      </c>
      <c r="E7743" t="s">
        <v>837</v>
      </c>
      <c r="F7743" t="s">
        <v>5</v>
      </c>
      <c r="G7743" t="s">
        <v>18</v>
      </c>
      <c r="H7743" t="s">
        <v>693</v>
      </c>
      <c r="I7743" t="str">
        <f>_xlfn.XLOOKUP(H7743,'Customers'!A7743:A8142,'Customers'!B7743:B8142," ")</f>
        <v xml:space="preserve"> </v>
      </c>
      <c r="J7743" t="s">
        <v>828</v>
      </c>
      <c r="K7743" t="s">
        <v>16443</v>
      </c>
      <c r="L7743" t="str">
        <f t="shared" si="600"/>
        <v>OK</v>
      </c>
      <c r="M7743" t="str">
        <f t="shared" si="601"/>
        <v>NOT  NULL</v>
      </c>
      <c r="N7743">
        <f t="shared" si="602"/>
        <v>1</v>
      </c>
      <c r="O7743" t="str">
        <f>IF(ISNA(VLOOKUP(J7743,Vendors!A:A,1,FALSE)),"MISSING VENDER","VALID")</f>
        <v>MISSING VENDER</v>
      </c>
      <c r="P7743" t="str">
        <f>IF(ISNA(VLOOKUP(H7743,'Customers'!A:A,1,FALSE)),"missing customer ","valid")</f>
        <v>valid</v>
      </c>
      <c r="Q7743" t="str">
        <f t="shared" si="603"/>
        <v>VALID</v>
      </c>
      <c r="R7743" t="str">
        <f t="shared" si="604"/>
        <v>VALID</v>
      </c>
    </row>
    <row r="7744" spans="1:18" x14ac:dyDescent="0.25">
      <c r="A7744" t="s">
        <v>16444</v>
      </c>
      <c r="B7744" s="1">
        <v>44661</v>
      </c>
      <c r="C7744">
        <v>-2000</v>
      </c>
      <c r="D7744" t="s">
        <v>826</v>
      </c>
      <c r="E7744" t="s">
        <v>827</v>
      </c>
      <c r="F7744" t="s">
        <v>3</v>
      </c>
      <c r="G7744" t="s">
        <v>28</v>
      </c>
      <c r="H7744" t="s">
        <v>828</v>
      </c>
      <c r="I7744" t="str">
        <f>_xlfn.XLOOKUP(H7744,'Customers'!A7744:A8143,'Customers'!B7744:B8143," ")</f>
        <v xml:space="preserve"> </v>
      </c>
      <c r="J7744" t="s">
        <v>944</v>
      </c>
      <c r="K7744" t="s">
        <v>16445</v>
      </c>
      <c r="L7744" t="str">
        <f t="shared" si="600"/>
        <v>OK</v>
      </c>
      <c r="M7744" t="str">
        <f t="shared" si="601"/>
        <v>NOT  NULL</v>
      </c>
      <c r="N7744">
        <f t="shared" si="602"/>
        <v>1</v>
      </c>
      <c r="O7744" t="str">
        <f>IF(ISNA(VLOOKUP(J7744,Vendors!A:A,1,FALSE)),"MISSING VENDER","VALID")</f>
        <v>VALID</v>
      </c>
      <c r="P7744" t="str">
        <f>IF(ISNA(VLOOKUP(H7744,'Customers'!A:A,1,FALSE)),"missing customer ","valid")</f>
        <v xml:space="preserve">missing customer </v>
      </c>
      <c r="Q7744" t="str">
        <f t="shared" si="603"/>
        <v>VALID</v>
      </c>
      <c r="R7744" t="str">
        <f t="shared" si="604"/>
        <v>VALID</v>
      </c>
    </row>
    <row r="7745" spans="1:18" x14ac:dyDescent="0.25">
      <c r="A7745" t="s">
        <v>16446</v>
      </c>
      <c r="B7745" s="1">
        <v>44855</v>
      </c>
      <c r="C7745">
        <v>199581.63</v>
      </c>
      <c r="D7745" t="s">
        <v>836</v>
      </c>
      <c r="E7745" t="s">
        <v>840</v>
      </c>
      <c r="F7745" t="s">
        <v>3</v>
      </c>
      <c r="G7745" t="s">
        <v>28</v>
      </c>
      <c r="H7745" t="s">
        <v>661</v>
      </c>
      <c r="I7745" t="str">
        <f>_xlfn.XLOOKUP(H7745,'Customers'!A7745:A8144,'Customers'!B7745:B8144," ")</f>
        <v xml:space="preserve"> </v>
      </c>
      <c r="J7745" t="s">
        <v>828</v>
      </c>
      <c r="K7745" t="s">
        <v>16447</v>
      </c>
      <c r="L7745" t="str">
        <f t="shared" si="600"/>
        <v>OK</v>
      </c>
      <c r="M7745" t="str">
        <f t="shared" si="601"/>
        <v>NOT  NULL</v>
      </c>
      <c r="N7745">
        <f t="shared" si="602"/>
        <v>1</v>
      </c>
      <c r="O7745" t="str">
        <f>IF(ISNA(VLOOKUP(J7745,Vendors!A:A,1,FALSE)),"MISSING VENDER","VALID")</f>
        <v>MISSING VENDER</v>
      </c>
      <c r="P7745" t="str">
        <f>IF(ISNA(VLOOKUP(H7745,'Customers'!A:A,1,FALSE)),"missing customer ","valid")</f>
        <v>valid</v>
      </c>
      <c r="Q7745" t="str">
        <f t="shared" si="603"/>
        <v>VALID</v>
      </c>
      <c r="R7745" t="str">
        <f t="shared" si="604"/>
        <v>VALID</v>
      </c>
    </row>
    <row r="7746" spans="1:18" x14ac:dyDescent="0.25">
      <c r="A7746" t="s">
        <v>16448</v>
      </c>
      <c r="B7746" s="1">
        <v>44883</v>
      </c>
      <c r="C7746">
        <v>-34781.089999999997</v>
      </c>
      <c r="D7746" t="s">
        <v>826</v>
      </c>
      <c r="E7746" t="s">
        <v>865</v>
      </c>
      <c r="F7746" t="s">
        <v>5</v>
      </c>
      <c r="G7746" t="s">
        <v>25</v>
      </c>
      <c r="H7746" t="s">
        <v>828</v>
      </c>
      <c r="I7746" t="str">
        <f>_xlfn.XLOOKUP(H7746,'Customers'!A7746:A8145,'Customers'!B7746:B8145," ")</f>
        <v xml:space="preserve"> </v>
      </c>
      <c r="J7746" t="s">
        <v>941</v>
      </c>
      <c r="K7746" t="s">
        <v>16449</v>
      </c>
      <c r="L7746" t="str">
        <f t="shared" ref="L7746:L7809" si="605">IF(ISERROR(B7746),"ERORROR","OK")</f>
        <v>OK</v>
      </c>
      <c r="M7746" t="str">
        <f t="shared" ref="M7746:M7809" si="606">IF(ISNA(C7747),"NULL","NOT  NULL")</f>
        <v>NOT  NULL</v>
      </c>
      <c r="N7746">
        <f t="shared" ref="N7746:N7809" si="607">COUNTIF(A:A,A7746)</f>
        <v>1</v>
      </c>
      <c r="O7746" t="str">
        <f>IF(ISNA(VLOOKUP(J7746,Vendors!A:A,1,FALSE)),"MISSING VENDER","VALID")</f>
        <v>VALID</v>
      </c>
      <c r="P7746" t="str">
        <f>IF(ISNA(VLOOKUP(H7746,'Customers'!A:A,1,FALSE)),"missing customer ","valid")</f>
        <v xml:space="preserve">missing customer </v>
      </c>
      <c r="Q7746" t="str">
        <f t="shared" ref="Q7746:Q7809" si="608">IF(ISBLANK(D7746),"INVALID","VALID")</f>
        <v>VALID</v>
      </c>
      <c r="R7746" t="str">
        <f t="shared" ref="R7746:R7809" si="609">IF(ISNA(F7746),"INVALID","VALID")</f>
        <v>VALID</v>
      </c>
    </row>
    <row r="7747" spans="1:18" x14ac:dyDescent="0.25">
      <c r="A7747" t="s">
        <v>16450</v>
      </c>
      <c r="B7747" s="1">
        <v>45153</v>
      </c>
      <c r="C7747">
        <v>127097.5</v>
      </c>
      <c r="D7747" t="s">
        <v>836</v>
      </c>
      <c r="E7747" t="s">
        <v>837</v>
      </c>
      <c r="F7747" t="s">
        <v>3</v>
      </c>
      <c r="G7747" t="s">
        <v>25</v>
      </c>
      <c r="H7747" t="s">
        <v>99</v>
      </c>
      <c r="I7747" t="str">
        <f>_xlfn.XLOOKUP(H7747,'Customers'!A7747:A8146,'Customers'!B7747:B8146," ")</f>
        <v xml:space="preserve"> </v>
      </c>
      <c r="J7747" t="s">
        <v>828</v>
      </c>
      <c r="K7747" t="s">
        <v>16451</v>
      </c>
      <c r="L7747" t="str">
        <f t="shared" si="605"/>
        <v>OK</v>
      </c>
      <c r="M7747" t="str">
        <f t="shared" si="606"/>
        <v>NOT  NULL</v>
      </c>
      <c r="N7747">
        <f t="shared" si="607"/>
        <v>1</v>
      </c>
      <c r="O7747" t="str">
        <f>IF(ISNA(VLOOKUP(J7747,Vendors!A:A,1,FALSE)),"MISSING VENDER","VALID")</f>
        <v>MISSING VENDER</v>
      </c>
      <c r="P7747" t="str">
        <f>IF(ISNA(VLOOKUP(H7747,'Customers'!A:A,1,FALSE)),"missing customer ","valid")</f>
        <v>valid</v>
      </c>
      <c r="Q7747" t="str">
        <f t="shared" si="608"/>
        <v>VALID</v>
      </c>
      <c r="R7747" t="str">
        <f t="shared" si="609"/>
        <v>VALID</v>
      </c>
    </row>
    <row r="7748" spans="1:18" x14ac:dyDescent="0.25">
      <c r="A7748" t="s">
        <v>16452</v>
      </c>
      <c r="B7748" s="1">
        <v>45181</v>
      </c>
      <c r="C7748">
        <v>202554.54</v>
      </c>
      <c r="D7748" t="s">
        <v>836</v>
      </c>
      <c r="E7748" t="s">
        <v>840</v>
      </c>
      <c r="F7748" t="s">
        <v>5</v>
      </c>
      <c r="G7748" t="s">
        <v>18</v>
      </c>
      <c r="H7748" t="s">
        <v>731</v>
      </c>
      <c r="I7748" t="str">
        <f>_xlfn.XLOOKUP(H7748,'Customers'!A7748:A8147,'Customers'!B7748:B8147," ")</f>
        <v xml:space="preserve"> </v>
      </c>
      <c r="J7748" t="s">
        <v>828</v>
      </c>
      <c r="K7748" t="s">
        <v>16453</v>
      </c>
      <c r="L7748" t="str">
        <f t="shared" si="605"/>
        <v>OK</v>
      </c>
      <c r="M7748" t="str">
        <f t="shared" si="606"/>
        <v>NOT  NULL</v>
      </c>
      <c r="N7748">
        <f t="shared" si="607"/>
        <v>1</v>
      </c>
      <c r="O7748" t="str">
        <f>IF(ISNA(VLOOKUP(J7748,Vendors!A:A,1,FALSE)),"MISSING VENDER","VALID")</f>
        <v>MISSING VENDER</v>
      </c>
      <c r="P7748" t="str">
        <f>IF(ISNA(VLOOKUP(H7748,'Customers'!A:A,1,FALSE)),"missing customer ","valid")</f>
        <v>valid</v>
      </c>
      <c r="Q7748" t="str">
        <f t="shared" si="608"/>
        <v>VALID</v>
      </c>
      <c r="R7748" t="str">
        <f t="shared" si="609"/>
        <v>VALID</v>
      </c>
    </row>
    <row r="7749" spans="1:18" x14ac:dyDescent="0.25">
      <c r="A7749" t="s">
        <v>16454</v>
      </c>
      <c r="B7749" s="1">
        <v>45064</v>
      </c>
      <c r="C7749">
        <v>-66509.899999999994</v>
      </c>
      <c r="D7749" t="s">
        <v>826</v>
      </c>
      <c r="E7749" t="s">
        <v>832</v>
      </c>
      <c r="F7749" t="s">
        <v>4</v>
      </c>
      <c r="G7749" t="s">
        <v>18</v>
      </c>
      <c r="H7749" t="s">
        <v>828</v>
      </c>
      <c r="I7749" t="str">
        <f>_xlfn.XLOOKUP(H7749,'Customers'!A7749:A8148,'Customers'!B7749:B8148," ")</f>
        <v xml:space="preserve"> </v>
      </c>
      <c r="J7749" t="s">
        <v>966</v>
      </c>
      <c r="K7749" t="s">
        <v>16455</v>
      </c>
      <c r="L7749" t="str">
        <f t="shared" si="605"/>
        <v>OK</v>
      </c>
      <c r="M7749" t="str">
        <f t="shared" si="606"/>
        <v>NOT  NULL</v>
      </c>
      <c r="N7749">
        <f t="shared" si="607"/>
        <v>1</v>
      </c>
      <c r="O7749" t="str">
        <f>IF(ISNA(VLOOKUP(J7749,Vendors!A:A,1,FALSE)),"MISSING VENDER","VALID")</f>
        <v>VALID</v>
      </c>
      <c r="P7749" t="str">
        <f>IF(ISNA(VLOOKUP(H7749,'Customers'!A:A,1,FALSE)),"missing customer ","valid")</f>
        <v xml:space="preserve">missing customer </v>
      </c>
      <c r="Q7749" t="str">
        <f t="shared" si="608"/>
        <v>VALID</v>
      </c>
      <c r="R7749" t="str">
        <f t="shared" si="609"/>
        <v>VALID</v>
      </c>
    </row>
    <row r="7750" spans="1:18" x14ac:dyDescent="0.25">
      <c r="A7750" t="s">
        <v>16456</v>
      </c>
      <c r="B7750" s="1">
        <v>44851</v>
      </c>
      <c r="C7750">
        <v>160228.82999999999</v>
      </c>
      <c r="D7750" t="s">
        <v>836</v>
      </c>
      <c r="E7750" t="s">
        <v>855</v>
      </c>
      <c r="F7750" t="s">
        <v>4</v>
      </c>
      <c r="G7750" t="s">
        <v>18</v>
      </c>
      <c r="H7750" t="s">
        <v>579</v>
      </c>
      <c r="I7750" t="str">
        <f>_xlfn.XLOOKUP(H7750,'Customers'!A7750:A8149,'Customers'!B7750:B8149," ")</f>
        <v xml:space="preserve"> </v>
      </c>
      <c r="J7750" t="s">
        <v>828</v>
      </c>
      <c r="K7750" t="s">
        <v>16457</v>
      </c>
      <c r="L7750" t="str">
        <f t="shared" si="605"/>
        <v>OK</v>
      </c>
      <c r="M7750" t="str">
        <f t="shared" si="606"/>
        <v>NOT  NULL</v>
      </c>
      <c r="N7750">
        <f t="shared" si="607"/>
        <v>1</v>
      </c>
      <c r="O7750" t="str">
        <f>IF(ISNA(VLOOKUP(J7750,Vendors!A:A,1,FALSE)),"MISSING VENDER","VALID")</f>
        <v>MISSING VENDER</v>
      </c>
      <c r="P7750" t="str">
        <f>IF(ISNA(VLOOKUP(H7750,'Customers'!A:A,1,FALSE)),"missing customer ","valid")</f>
        <v>valid</v>
      </c>
      <c r="Q7750" t="str">
        <f t="shared" si="608"/>
        <v>VALID</v>
      </c>
      <c r="R7750" t="str">
        <f t="shared" si="609"/>
        <v>VALID</v>
      </c>
    </row>
    <row r="7751" spans="1:18" x14ac:dyDescent="0.25">
      <c r="A7751" t="s">
        <v>16458</v>
      </c>
      <c r="B7751" s="1">
        <v>44800</v>
      </c>
      <c r="C7751">
        <v>145334.23000000001</v>
      </c>
      <c r="D7751" t="s">
        <v>836</v>
      </c>
      <c r="E7751" t="s">
        <v>840</v>
      </c>
      <c r="F7751" t="s">
        <v>4</v>
      </c>
      <c r="G7751" t="s">
        <v>25</v>
      </c>
      <c r="H7751" t="s">
        <v>205</v>
      </c>
      <c r="I7751" t="str">
        <f>_xlfn.XLOOKUP(H7751,'Customers'!A7751:A8150,'Customers'!B7751:B8150," ")</f>
        <v xml:space="preserve"> </v>
      </c>
      <c r="J7751" t="s">
        <v>828</v>
      </c>
      <c r="K7751" t="s">
        <v>16459</v>
      </c>
      <c r="L7751" t="str">
        <f t="shared" si="605"/>
        <v>OK</v>
      </c>
      <c r="M7751" t="str">
        <f t="shared" si="606"/>
        <v>NOT  NULL</v>
      </c>
      <c r="N7751">
        <f t="shared" si="607"/>
        <v>1</v>
      </c>
      <c r="O7751" t="str">
        <f>IF(ISNA(VLOOKUP(J7751,Vendors!A:A,1,FALSE)),"MISSING VENDER","VALID")</f>
        <v>MISSING VENDER</v>
      </c>
      <c r="P7751" t="str">
        <f>IF(ISNA(VLOOKUP(H7751,'Customers'!A:A,1,FALSE)),"missing customer ","valid")</f>
        <v>valid</v>
      </c>
      <c r="Q7751" t="str">
        <f t="shared" si="608"/>
        <v>VALID</v>
      </c>
      <c r="R7751" t="str">
        <f t="shared" si="609"/>
        <v>VALID</v>
      </c>
    </row>
    <row r="7752" spans="1:18" x14ac:dyDescent="0.25">
      <c r="A7752" t="s">
        <v>16460</v>
      </c>
      <c r="B7752" s="1">
        <v>44588</v>
      </c>
      <c r="C7752">
        <v>-42629.53</v>
      </c>
      <c r="D7752" t="s">
        <v>826</v>
      </c>
      <c r="E7752" t="s">
        <v>832</v>
      </c>
      <c r="F7752" t="s">
        <v>5</v>
      </c>
      <c r="G7752" t="s">
        <v>25</v>
      </c>
      <c r="H7752" t="s">
        <v>828</v>
      </c>
      <c r="I7752" t="str">
        <f>_xlfn.XLOOKUP(H7752,'Customers'!A7752:A8151,'Customers'!B7752:B8151," ")</f>
        <v xml:space="preserve"> </v>
      </c>
      <c r="J7752" t="s">
        <v>1399</v>
      </c>
      <c r="K7752" t="s">
        <v>16461</v>
      </c>
      <c r="L7752" t="str">
        <f t="shared" si="605"/>
        <v>OK</v>
      </c>
      <c r="M7752" t="str">
        <f t="shared" si="606"/>
        <v>NOT  NULL</v>
      </c>
      <c r="N7752">
        <f t="shared" si="607"/>
        <v>1</v>
      </c>
      <c r="O7752" t="str">
        <f>IF(ISNA(VLOOKUP(J7752,Vendors!A:A,1,FALSE)),"MISSING VENDER","VALID")</f>
        <v>VALID</v>
      </c>
      <c r="P7752" t="str">
        <f>IF(ISNA(VLOOKUP(H7752,'Customers'!A:A,1,FALSE)),"missing customer ","valid")</f>
        <v xml:space="preserve">missing customer </v>
      </c>
      <c r="Q7752" t="str">
        <f t="shared" si="608"/>
        <v>VALID</v>
      </c>
      <c r="R7752" t="str">
        <f t="shared" si="609"/>
        <v>VALID</v>
      </c>
    </row>
    <row r="7753" spans="1:18" x14ac:dyDescent="0.25">
      <c r="A7753" t="s">
        <v>16462</v>
      </c>
      <c r="B7753" s="1">
        <v>45242</v>
      </c>
      <c r="C7753">
        <v>-60727.11</v>
      </c>
      <c r="D7753" t="s">
        <v>826</v>
      </c>
      <c r="E7753" t="s">
        <v>865</v>
      </c>
      <c r="F7753" t="s">
        <v>5</v>
      </c>
      <c r="G7753" t="s">
        <v>28</v>
      </c>
      <c r="H7753" t="s">
        <v>828</v>
      </c>
      <c r="I7753" t="str">
        <f>_xlfn.XLOOKUP(H7753,'Customers'!A7753:A8152,'Customers'!B7753:B8152," ")</f>
        <v xml:space="preserve"> </v>
      </c>
      <c r="J7753" t="s">
        <v>936</v>
      </c>
      <c r="K7753" t="s">
        <v>16463</v>
      </c>
      <c r="L7753" t="str">
        <f t="shared" si="605"/>
        <v>OK</v>
      </c>
      <c r="M7753" t="str">
        <f t="shared" si="606"/>
        <v>NOT  NULL</v>
      </c>
      <c r="N7753">
        <f t="shared" si="607"/>
        <v>1</v>
      </c>
      <c r="O7753" t="str">
        <f>IF(ISNA(VLOOKUP(J7753,Vendors!A:A,1,FALSE)),"MISSING VENDER","VALID")</f>
        <v>VALID</v>
      </c>
      <c r="P7753" t="str">
        <f>IF(ISNA(VLOOKUP(H7753,'Customers'!A:A,1,FALSE)),"missing customer ","valid")</f>
        <v xml:space="preserve">missing customer </v>
      </c>
      <c r="Q7753" t="str">
        <f t="shared" si="608"/>
        <v>VALID</v>
      </c>
      <c r="R7753" t="str">
        <f t="shared" si="609"/>
        <v>VALID</v>
      </c>
    </row>
    <row r="7754" spans="1:18" x14ac:dyDescent="0.25">
      <c r="A7754" t="s">
        <v>16464</v>
      </c>
      <c r="B7754" s="1">
        <v>45121</v>
      </c>
      <c r="C7754">
        <v>175385.57</v>
      </c>
      <c r="D7754" t="s">
        <v>836</v>
      </c>
      <c r="E7754" t="s">
        <v>837</v>
      </c>
      <c r="F7754" t="s">
        <v>3</v>
      </c>
      <c r="G7754" t="s">
        <v>25</v>
      </c>
      <c r="H7754" t="s">
        <v>145</v>
      </c>
      <c r="I7754" t="str">
        <f>_xlfn.XLOOKUP(H7754,'Customers'!A7754:A8153,'Customers'!B7754:B8153," ")</f>
        <v xml:space="preserve"> </v>
      </c>
      <c r="J7754" t="s">
        <v>828</v>
      </c>
      <c r="K7754" t="s">
        <v>16465</v>
      </c>
      <c r="L7754" t="str">
        <f t="shared" si="605"/>
        <v>OK</v>
      </c>
      <c r="M7754" t="str">
        <f t="shared" si="606"/>
        <v>NOT  NULL</v>
      </c>
      <c r="N7754">
        <f t="shared" si="607"/>
        <v>1</v>
      </c>
      <c r="O7754" t="str">
        <f>IF(ISNA(VLOOKUP(J7754,Vendors!A:A,1,FALSE)),"MISSING VENDER","VALID")</f>
        <v>MISSING VENDER</v>
      </c>
      <c r="P7754" t="str">
        <f>IF(ISNA(VLOOKUP(H7754,'Customers'!A:A,1,FALSE)),"missing customer ","valid")</f>
        <v>valid</v>
      </c>
      <c r="Q7754" t="str">
        <f t="shared" si="608"/>
        <v>VALID</v>
      </c>
      <c r="R7754" t="str">
        <f t="shared" si="609"/>
        <v>VALID</v>
      </c>
    </row>
    <row r="7755" spans="1:18" x14ac:dyDescent="0.25">
      <c r="A7755" t="s">
        <v>16466</v>
      </c>
      <c r="B7755" s="1">
        <v>45167</v>
      </c>
      <c r="C7755">
        <v>240869.39</v>
      </c>
      <c r="D7755" t="s">
        <v>836</v>
      </c>
      <c r="E7755" t="s">
        <v>840</v>
      </c>
      <c r="F7755" t="s">
        <v>5</v>
      </c>
      <c r="G7755" t="s">
        <v>28</v>
      </c>
      <c r="H7755" t="s">
        <v>615</v>
      </c>
      <c r="I7755" t="str">
        <f>_xlfn.XLOOKUP(H7755,'Customers'!A7755:A8154,'Customers'!B7755:B8154," ")</f>
        <v xml:space="preserve"> </v>
      </c>
      <c r="J7755" t="s">
        <v>828</v>
      </c>
      <c r="K7755" t="s">
        <v>16467</v>
      </c>
      <c r="L7755" t="str">
        <f t="shared" si="605"/>
        <v>OK</v>
      </c>
      <c r="M7755" t="str">
        <f t="shared" si="606"/>
        <v>NOT  NULL</v>
      </c>
      <c r="N7755">
        <f t="shared" si="607"/>
        <v>1</v>
      </c>
      <c r="O7755" t="str">
        <f>IF(ISNA(VLOOKUP(J7755,Vendors!A:A,1,FALSE)),"MISSING VENDER","VALID")</f>
        <v>MISSING VENDER</v>
      </c>
      <c r="P7755" t="str">
        <f>IF(ISNA(VLOOKUP(H7755,'Customers'!A:A,1,FALSE)),"missing customer ","valid")</f>
        <v>valid</v>
      </c>
      <c r="Q7755" t="str">
        <f t="shared" si="608"/>
        <v>VALID</v>
      </c>
      <c r="R7755" t="str">
        <f t="shared" si="609"/>
        <v>VALID</v>
      </c>
    </row>
    <row r="7756" spans="1:18" x14ac:dyDescent="0.25">
      <c r="A7756" t="s">
        <v>16468</v>
      </c>
      <c r="B7756" s="1">
        <v>45185</v>
      </c>
      <c r="C7756">
        <v>-60043.16</v>
      </c>
      <c r="D7756" t="s">
        <v>826</v>
      </c>
      <c r="E7756" t="s">
        <v>851</v>
      </c>
      <c r="F7756" t="s">
        <v>5</v>
      </c>
      <c r="G7756" t="s">
        <v>18</v>
      </c>
      <c r="H7756" t="s">
        <v>828</v>
      </c>
      <c r="I7756" t="str">
        <f>_xlfn.XLOOKUP(H7756,'Customers'!A7756:A8155,'Customers'!B7756:B8155," ")</f>
        <v xml:space="preserve"> </v>
      </c>
      <c r="J7756" t="s">
        <v>1422</v>
      </c>
      <c r="K7756" t="s">
        <v>16469</v>
      </c>
      <c r="L7756" t="str">
        <f t="shared" si="605"/>
        <v>OK</v>
      </c>
      <c r="M7756" t="str">
        <f t="shared" si="606"/>
        <v>NOT  NULL</v>
      </c>
      <c r="N7756">
        <f t="shared" si="607"/>
        <v>1</v>
      </c>
      <c r="O7756" t="str">
        <f>IF(ISNA(VLOOKUP(J7756,Vendors!A:A,1,FALSE)),"MISSING VENDER","VALID")</f>
        <v>VALID</v>
      </c>
      <c r="P7756" t="str">
        <f>IF(ISNA(VLOOKUP(H7756,'Customers'!A:A,1,FALSE)),"missing customer ","valid")</f>
        <v xml:space="preserve">missing customer </v>
      </c>
      <c r="Q7756" t="str">
        <f t="shared" si="608"/>
        <v>VALID</v>
      </c>
      <c r="R7756" t="str">
        <f t="shared" si="609"/>
        <v>VALID</v>
      </c>
    </row>
    <row r="7757" spans="1:18" x14ac:dyDescent="0.25">
      <c r="A7757" t="s">
        <v>16470</v>
      </c>
      <c r="B7757" s="1">
        <v>44721</v>
      </c>
      <c r="C7757">
        <v>177782.07</v>
      </c>
      <c r="D7757" t="s">
        <v>836</v>
      </c>
      <c r="E7757" t="s">
        <v>855</v>
      </c>
      <c r="F7757" t="s">
        <v>3</v>
      </c>
      <c r="G7757" t="s">
        <v>25</v>
      </c>
      <c r="H7757" t="s">
        <v>331</v>
      </c>
      <c r="I7757" t="str">
        <f>_xlfn.XLOOKUP(H7757,'Customers'!A7757:A8156,'Customers'!B7757:B8156," ")</f>
        <v xml:space="preserve"> </v>
      </c>
      <c r="J7757" t="s">
        <v>828</v>
      </c>
      <c r="K7757" t="s">
        <v>16471</v>
      </c>
      <c r="L7757" t="str">
        <f t="shared" si="605"/>
        <v>OK</v>
      </c>
      <c r="M7757" t="str">
        <f t="shared" si="606"/>
        <v>NOT  NULL</v>
      </c>
      <c r="N7757">
        <f t="shared" si="607"/>
        <v>1</v>
      </c>
      <c r="O7757" t="str">
        <f>IF(ISNA(VLOOKUP(J7757,Vendors!A:A,1,FALSE)),"MISSING VENDER","VALID")</f>
        <v>MISSING VENDER</v>
      </c>
      <c r="P7757" t="str">
        <f>IF(ISNA(VLOOKUP(H7757,'Customers'!A:A,1,FALSE)),"missing customer ","valid")</f>
        <v>valid</v>
      </c>
      <c r="Q7757" t="str">
        <f t="shared" si="608"/>
        <v>VALID</v>
      </c>
      <c r="R7757" t="str">
        <f t="shared" si="609"/>
        <v>VALID</v>
      </c>
    </row>
    <row r="7758" spans="1:18" x14ac:dyDescent="0.25">
      <c r="A7758" t="s">
        <v>16472</v>
      </c>
      <c r="B7758" s="1">
        <v>44601</v>
      </c>
      <c r="C7758">
        <v>117490.25</v>
      </c>
      <c r="D7758" t="s">
        <v>836</v>
      </c>
      <c r="E7758" t="s">
        <v>855</v>
      </c>
      <c r="F7758" t="s">
        <v>3</v>
      </c>
      <c r="G7758" t="s">
        <v>25</v>
      </c>
      <c r="H7758" t="s">
        <v>475</v>
      </c>
      <c r="I7758" t="str">
        <f>_xlfn.XLOOKUP(H7758,'Customers'!A7758:A8157,'Customers'!B7758:B8157," ")</f>
        <v xml:space="preserve"> </v>
      </c>
      <c r="J7758" t="s">
        <v>828</v>
      </c>
      <c r="K7758" t="s">
        <v>16473</v>
      </c>
      <c r="L7758" t="str">
        <f t="shared" si="605"/>
        <v>OK</v>
      </c>
      <c r="M7758" t="str">
        <f t="shared" si="606"/>
        <v>NOT  NULL</v>
      </c>
      <c r="N7758">
        <f t="shared" si="607"/>
        <v>1</v>
      </c>
      <c r="O7758" t="str">
        <f>IF(ISNA(VLOOKUP(J7758,Vendors!A:A,1,FALSE)),"MISSING VENDER","VALID")</f>
        <v>MISSING VENDER</v>
      </c>
      <c r="P7758" t="str">
        <f>IF(ISNA(VLOOKUP(H7758,'Customers'!A:A,1,FALSE)),"missing customer ","valid")</f>
        <v>valid</v>
      </c>
      <c r="Q7758" t="str">
        <f t="shared" si="608"/>
        <v>VALID</v>
      </c>
      <c r="R7758" t="str">
        <f t="shared" si="609"/>
        <v>VALID</v>
      </c>
    </row>
    <row r="7759" spans="1:18" x14ac:dyDescent="0.25">
      <c r="A7759" t="s">
        <v>16474</v>
      </c>
      <c r="B7759" s="1">
        <v>44895</v>
      </c>
      <c r="C7759">
        <v>189705.82</v>
      </c>
      <c r="D7759" t="s">
        <v>836</v>
      </c>
      <c r="E7759" t="s">
        <v>855</v>
      </c>
      <c r="F7759" t="s">
        <v>3</v>
      </c>
      <c r="G7759" t="s">
        <v>18</v>
      </c>
      <c r="H7759" t="s">
        <v>733</v>
      </c>
      <c r="I7759" t="str">
        <f>_xlfn.XLOOKUP(H7759,'Customers'!A7759:A8158,'Customers'!B7759:B8158," ")</f>
        <v xml:space="preserve"> </v>
      </c>
      <c r="J7759" t="s">
        <v>828</v>
      </c>
      <c r="K7759" t="s">
        <v>16475</v>
      </c>
      <c r="L7759" t="str">
        <f t="shared" si="605"/>
        <v>OK</v>
      </c>
      <c r="M7759" t="str">
        <f t="shared" si="606"/>
        <v>NOT  NULL</v>
      </c>
      <c r="N7759">
        <f t="shared" si="607"/>
        <v>1</v>
      </c>
      <c r="O7759" t="str">
        <f>IF(ISNA(VLOOKUP(J7759,Vendors!A:A,1,FALSE)),"MISSING VENDER","VALID")</f>
        <v>MISSING VENDER</v>
      </c>
      <c r="P7759" t="str">
        <f>IF(ISNA(VLOOKUP(H7759,'Customers'!A:A,1,FALSE)),"missing customer ","valid")</f>
        <v>valid</v>
      </c>
      <c r="Q7759" t="str">
        <f t="shared" si="608"/>
        <v>VALID</v>
      </c>
      <c r="R7759" t="str">
        <f t="shared" si="609"/>
        <v>VALID</v>
      </c>
    </row>
    <row r="7760" spans="1:18" x14ac:dyDescent="0.25">
      <c r="A7760" t="s">
        <v>16476</v>
      </c>
      <c r="B7760" s="1">
        <v>44637</v>
      </c>
      <c r="C7760">
        <v>149154.32</v>
      </c>
      <c r="D7760" t="s">
        <v>836</v>
      </c>
      <c r="E7760" t="s">
        <v>837</v>
      </c>
      <c r="F7760" t="s">
        <v>4</v>
      </c>
      <c r="G7760" t="s">
        <v>25</v>
      </c>
      <c r="H7760" t="s">
        <v>665</v>
      </c>
      <c r="I7760" t="str">
        <f>_xlfn.XLOOKUP(H7760,'Customers'!A7760:A8159,'Customers'!B7760:B8159," ")</f>
        <v xml:space="preserve"> </v>
      </c>
      <c r="J7760" t="s">
        <v>828</v>
      </c>
      <c r="K7760" t="s">
        <v>16477</v>
      </c>
      <c r="L7760" t="str">
        <f t="shared" si="605"/>
        <v>OK</v>
      </c>
      <c r="M7760" t="str">
        <f t="shared" si="606"/>
        <v>NOT  NULL</v>
      </c>
      <c r="N7760">
        <f t="shared" si="607"/>
        <v>1</v>
      </c>
      <c r="O7760" t="str">
        <f>IF(ISNA(VLOOKUP(J7760,Vendors!A:A,1,FALSE)),"MISSING VENDER","VALID")</f>
        <v>MISSING VENDER</v>
      </c>
      <c r="P7760" t="str">
        <f>IF(ISNA(VLOOKUP(H7760,'Customers'!A:A,1,FALSE)),"missing customer ","valid")</f>
        <v>valid</v>
      </c>
      <c r="Q7760" t="str">
        <f t="shared" si="608"/>
        <v>VALID</v>
      </c>
      <c r="R7760" t="str">
        <f t="shared" si="609"/>
        <v>VALID</v>
      </c>
    </row>
    <row r="7761" spans="1:18" x14ac:dyDescent="0.25">
      <c r="A7761" t="s">
        <v>16478</v>
      </c>
      <c r="B7761" s="1">
        <v>44615</v>
      </c>
      <c r="C7761">
        <v>-95489.22</v>
      </c>
      <c r="D7761" t="s">
        <v>826</v>
      </c>
      <c r="E7761" t="s">
        <v>827</v>
      </c>
      <c r="F7761" t="s">
        <v>3</v>
      </c>
      <c r="G7761" t="s">
        <v>14</v>
      </c>
      <c r="H7761" t="s">
        <v>828</v>
      </c>
      <c r="I7761" t="str">
        <f>_xlfn.XLOOKUP(H7761,'Customers'!A7761:A8160,'Customers'!B7761:B8160," ")</f>
        <v xml:space="preserve"> </v>
      </c>
      <c r="J7761" t="s">
        <v>1572</v>
      </c>
      <c r="K7761" t="s">
        <v>16479</v>
      </c>
      <c r="L7761" t="str">
        <f t="shared" si="605"/>
        <v>OK</v>
      </c>
      <c r="M7761" t="str">
        <f t="shared" si="606"/>
        <v>NOT  NULL</v>
      </c>
      <c r="N7761">
        <f t="shared" si="607"/>
        <v>1</v>
      </c>
      <c r="O7761" t="str">
        <f>IF(ISNA(VLOOKUP(J7761,Vendors!A:A,1,FALSE)),"MISSING VENDER","VALID")</f>
        <v>VALID</v>
      </c>
      <c r="P7761" t="str">
        <f>IF(ISNA(VLOOKUP(H7761,'Customers'!A:A,1,FALSE)),"missing customer ","valid")</f>
        <v xml:space="preserve">missing customer </v>
      </c>
      <c r="Q7761" t="str">
        <f t="shared" si="608"/>
        <v>VALID</v>
      </c>
      <c r="R7761" t="str">
        <f t="shared" si="609"/>
        <v>VALID</v>
      </c>
    </row>
    <row r="7762" spans="1:18" x14ac:dyDescent="0.25">
      <c r="A7762" t="s">
        <v>16480</v>
      </c>
      <c r="B7762" s="1">
        <v>44771</v>
      </c>
      <c r="C7762">
        <v>199301.47</v>
      </c>
      <c r="D7762" t="s">
        <v>836</v>
      </c>
      <c r="E7762" t="s">
        <v>837</v>
      </c>
      <c r="F7762" t="s">
        <v>3</v>
      </c>
      <c r="G7762" t="s">
        <v>28</v>
      </c>
      <c r="H7762" t="s">
        <v>257</v>
      </c>
      <c r="I7762" t="str">
        <f>_xlfn.XLOOKUP(H7762,'Customers'!A7762:A8161,'Customers'!B7762:B8161," ")</f>
        <v xml:space="preserve"> </v>
      </c>
      <c r="J7762" t="s">
        <v>828</v>
      </c>
      <c r="K7762" t="s">
        <v>16481</v>
      </c>
      <c r="L7762" t="str">
        <f t="shared" si="605"/>
        <v>OK</v>
      </c>
      <c r="M7762" t="str">
        <f t="shared" si="606"/>
        <v>NOT  NULL</v>
      </c>
      <c r="N7762">
        <f t="shared" si="607"/>
        <v>1</v>
      </c>
      <c r="O7762" t="str">
        <f>IF(ISNA(VLOOKUP(J7762,Vendors!A:A,1,FALSE)),"MISSING VENDER","VALID")</f>
        <v>MISSING VENDER</v>
      </c>
      <c r="P7762" t="str">
        <f>IF(ISNA(VLOOKUP(H7762,'Customers'!A:A,1,FALSE)),"missing customer ","valid")</f>
        <v>valid</v>
      </c>
      <c r="Q7762" t="str">
        <f t="shared" si="608"/>
        <v>VALID</v>
      </c>
      <c r="R7762" t="str">
        <f t="shared" si="609"/>
        <v>VALID</v>
      </c>
    </row>
    <row r="7763" spans="1:18" x14ac:dyDescent="0.25">
      <c r="A7763" t="s">
        <v>16482</v>
      </c>
      <c r="B7763" s="1">
        <v>44607</v>
      </c>
      <c r="C7763">
        <v>92731.79</v>
      </c>
      <c r="D7763" t="s">
        <v>836</v>
      </c>
      <c r="E7763" t="s">
        <v>840</v>
      </c>
      <c r="F7763" t="s">
        <v>3</v>
      </c>
      <c r="G7763" t="s">
        <v>14</v>
      </c>
      <c r="H7763" t="s">
        <v>627</v>
      </c>
      <c r="I7763" t="str">
        <f>_xlfn.XLOOKUP(H7763,'Customers'!A7763:A8162,'Customers'!B7763:B8162," ")</f>
        <v xml:space="preserve"> </v>
      </c>
      <c r="J7763" t="s">
        <v>828</v>
      </c>
      <c r="K7763" t="s">
        <v>16483</v>
      </c>
      <c r="L7763" t="str">
        <f t="shared" si="605"/>
        <v>OK</v>
      </c>
      <c r="M7763" t="str">
        <f t="shared" si="606"/>
        <v>NOT  NULL</v>
      </c>
      <c r="N7763">
        <f t="shared" si="607"/>
        <v>1</v>
      </c>
      <c r="O7763" t="str">
        <f>IF(ISNA(VLOOKUP(J7763,Vendors!A:A,1,FALSE)),"MISSING VENDER","VALID")</f>
        <v>MISSING VENDER</v>
      </c>
      <c r="P7763" t="str">
        <f>IF(ISNA(VLOOKUP(H7763,'Customers'!A:A,1,FALSE)),"missing customer ","valid")</f>
        <v>valid</v>
      </c>
      <c r="Q7763" t="str">
        <f t="shared" si="608"/>
        <v>VALID</v>
      </c>
      <c r="R7763" t="str">
        <f t="shared" si="609"/>
        <v>VALID</v>
      </c>
    </row>
    <row r="7764" spans="1:18" x14ac:dyDescent="0.25">
      <c r="A7764" t="s">
        <v>16484</v>
      </c>
      <c r="B7764" s="1">
        <v>44581</v>
      </c>
      <c r="C7764">
        <v>181080.64</v>
      </c>
      <c r="D7764" t="s">
        <v>836</v>
      </c>
      <c r="E7764" t="s">
        <v>840</v>
      </c>
      <c r="F7764" t="s">
        <v>3</v>
      </c>
      <c r="G7764" t="s">
        <v>18</v>
      </c>
      <c r="H7764" t="s">
        <v>215</v>
      </c>
      <c r="I7764" t="str">
        <f>_xlfn.XLOOKUP(H7764,'Customers'!A7764:A8163,'Customers'!B7764:B8163," ")</f>
        <v xml:space="preserve"> </v>
      </c>
      <c r="J7764" t="s">
        <v>828</v>
      </c>
      <c r="K7764" t="s">
        <v>16485</v>
      </c>
      <c r="L7764" t="str">
        <f t="shared" si="605"/>
        <v>OK</v>
      </c>
      <c r="M7764" t="str">
        <f t="shared" si="606"/>
        <v>NOT  NULL</v>
      </c>
      <c r="N7764">
        <f t="shared" si="607"/>
        <v>1</v>
      </c>
      <c r="O7764" t="str">
        <f>IF(ISNA(VLOOKUP(J7764,Vendors!A:A,1,FALSE)),"MISSING VENDER","VALID")</f>
        <v>MISSING VENDER</v>
      </c>
      <c r="P7764" t="str">
        <f>IF(ISNA(VLOOKUP(H7764,'Customers'!A:A,1,FALSE)),"missing customer ","valid")</f>
        <v>valid</v>
      </c>
      <c r="Q7764" t="str">
        <f t="shared" si="608"/>
        <v>VALID</v>
      </c>
      <c r="R7764" t="str">
        <f t="shared" si="609"/>
        <v>VALID</v>
      </c>
    </row>
    <row r="7765" spans="1:18" x14ac:dyDescent="0.25">
      <c r="A7765" t="s">
        <v>16486</v>
      </c>
      <c r="B7765" s="1">
        <v>45282</v>
      </c>
      <c r="C7765">
        <v>161918.26</v>
      </c>
      <c r="D7765" t="s">
        <v>836</v>
      </c>
      <c r="E7765" t="s">
        <v>840</v>
      </c>
      <c r="F7765" t="s">
        <v>3</v>
      </c>
      <c r="G7765" t="s">
        <v>18</v>
      </c>
      <c r="H7765" t="s">
        <v>273</v>
      </c>
      <c r="I7765" t="str">
        <f>_xlfn.XLOOKUP(H7765,'Customers'!A7765:A8164,'Customers'!B7765:B8164," ")</f>
        <v xml:space="preserve"> </v>
      </c>
      <c r="J7765" t="s">
        <v>828</v>
      </c>
      <c r="K7765" t="s">
        <v>16487</v>
      </c>
      <c r="L7765" t="str">
        <f t="shared" si="605"/>
        <v>OK</v>
      </c>
      <c r="M7765" t="str">
        <f t="shared" si="606"/>
        <v>NOT  NULL</v>
      </c>
      <c r="N7765">
        <f t="shared" si="607"/>
        <v>1</v>
      </c>
      <c r="O7765" t="str">
        <f>IF(ISNA(VLOOKUP(J7765,Vendors!A:A,1,FALSE)),"MISSING VENDER","VALID")</f>
        <v>MISSING VENDER</v>
      </c>
      <c r="P7765" t="str">
        <f>IF(ISNA(VLOOKUP(H7765,'Customers'!A:A,1,FALSE)),"missing customer ","valid")</f>
        <v>valid</v>
      </c>
      <c r="Q7765" t="str">
        <f t="shared" si="608"/>
        <v>VALID</v>
      </c>
      <c r="R7765" t="str">
        <f t="shared" si="609"/>
        <v>VALID</v>
      </c>
    </row>
    <row r="7766" spans="1:18" x14ac:dyDescent="0.25">
      <c r="A7766" t="s">
        <v>16488</v>
      </c>
      <c r="B7766" s="1">
        <v>45224</v>
      </c>
      <c r="C7766">
        <v>16124.99</v>
      </c>
      <c r="D7766" t="s">
        <v>836</v>
      </c>
      <c r="E7766" t="s">
        <v>840</v>
      </c>
      <c r="F7766" t="s">
        <v>3</v>
      </c>
      <c r="G7766" t="s">
        <v>14</v>
      </c>
      <c r="H7766" t="s">
        <v>511</v>
      </c>
      <c r="I7766" t="str">
        <f>_xlfn.XLOOKUP(H7766,'Customers'!A7766:A8165,'Customers'!B7766:B8165," ")</f>
        <v xml:space="preserve"> </v>
      </c>
      <c r="J7766" t="s">
        <v>828</v>
      </c>
      <c r="K7766" t="s">
        <v>16489</v>
      </c>
      <c r="L7766" t="str">
        <f t="shared" si="605"/>
        <v>OK</v>
      </c>
      <c r="M7766" t="str">
        <f t="shared" si="606"/>
        <v>NOT  NULL</v>
      </c>
      <c r="N7766">
        <f t="shared" si="607"/>
        <v>1</v>
      </c>
      <c r="O7766" t="str">
        <f>IF(ISNA(VLOOKUP(J7766,Vendors!A:A,1,FALSE)),"MISSING VENDER","VALID")</f>
        <v>MISSING VENDER</v>
      </c>
      <c r="P7766" t="str">
        <f>IF(ISNA(VLOOKUP(H7766,'Customers'!A:A,1,FALSE)),"missing customer ","valid")</f>
        <v>valid</v>
      </c>
      <c r="Q7766" t="str">
        <f t="shared" si="608"/>
        <v>VALID</v>
      </c>
      <c r="R7766" t="str">
        <f t="shared" si="609"/>
        <v>VALID</v>
      </c>
    </row>
    <row r="7767" spans="1:18" x14ac:dyDescent="0.25">
      <c r="A7767" t="s">
        <v>16490</v>
      </c>
      <c r="B7767" s="1">
        <v>45219</v>
      </c>
      <c r="C7767">
        <v>-46651.47</v>
      </c>
      <c r="D7767" t="s">
        <v>826</v>
      </c>
      <c r="E7767" t="s">
        <v>832</v>
      </c>
      <c r="F7767" t="s">
        <v>3</v>
      </c>
      <c r="G7767" t="s">
        <v>18</v>
      </c>
      <c r="H7767" t="s">
        <v>828</v>
      </c>
      <c r="I7767" t="str">
        <f>_xlfn.XLOOKUP(H7767,'Customers'!A7767:A8166,'Customers'!B7767:B8166," ")</f>
        <v xml:space="preserve"> </v>
      </c>
      <c r="J7767" t="s">
        <v>1422</v>
      </c>
      <c r="K7767" t="s">
        <v>16491</v>
      </c>
      <c r="L7767" t="str">
        <f t="shared" si="605"/>
        <v>OK</v>
      </c>
      <c r="M7767" t="str">
        <f t="shared" si="606"/>
        <v>NOT  NULL</v>
      </c>
      <c r="N7767">
        <f t="shared" si="607"/>
        <v>1</v>
      </c>
      <c r="O7767" t="str">
        <f>IF(ISNA(VLOOKUP(J7767,Vendors!A:A,1,FALSE)),"MISSING VENDER","VALID")</f>
        <v>VALID</v>
      </c>
      <c r="P7767" t="str">
        <f>IF(ISNA(VLOOKUP(H7767,'Customers'!A:A,1,FALSE)),"missing customer ","valid")</f>
        <v xml:space="preserve">missing customer </v>
      </c>
      <c r="Q7767" t="str">
        <f t="shared" si="608"/>
        <v>VALID</v>
      </c>
      <c r="R7767" t="str">
        <f t="shared" si="609"/>
        <v>VALID</v>
      </c>
    </row>
    <row r="7768" spans="1:18" x14ac:dyDescent="0.25">
      <c r="A7768" t="s">
        <v>16492</v>
      </c>
      <c r="B7768" s="1">
        <v>45104</v>
      </c>
      <c r="C7768">
        <v>164341.96</v>
      </c>
      <c r="D7768" t="s">
        <v>836</v>
      </c>
      <c r="E7768" t="s">
        <v>837</v>
      </c>
      <c r="F7768" t="s">
        <v>5</v>
      </c>
      <c r="G7768" t="s">
        <v>28</v>
      </c>
      <c r="H7768" t="s">
        <v>273</v>
      </c>
      <c r="I7768" t="str">
        <f>_xlfn.XLOOKUP(H7768,'Customers'!A7768:A8167,'Customers'!B7768:B8167," ")</f>
        <v xml:space="preserve"> </v>
      </c>
      <c r="J7768" t="s">
        <v>828</v>
      </c>
      <c r="K7768" t="s">
        <v>16493</v>
      </c>
      <c r="L7768" t="str">
        <f t="shared" si="605"/>
        <v>OK</v>
      </c>
      <c r="M7768" t="str">
        <f t="shared" si="606"/>
        <v>NOT  NULL</v>
      </c>
      <c r="N7768">
        <f t="shared" si="607"/>
        <v>1</v>
      </c>
      <c r="O7768" t="str">
        <f>IF(ISNA(VLOOKUP(J7768,Vendors!A:A,1,FALSE)),"MISSING VENDER","VALID")</f>
        <v>MISSING VENDER</v>
      </c>
      <c r="P7768" t="str">
        <f>IF(ISNA(VLOOKUP(H7768,'Customers'!A:A,1,FALSE)),"missing customer ","valid")</f>
        <v>valid</v>
      </c>
      <c r="Q7768" t="str">
        <f t="shared" si="608"/>
        <v>VALID</v>
      </c>
      <c r="R7768" t="str">
        <f t="shared" si="609"/>
        <v>VALID</v>
      </c>
    </row>
    <row r="7769" spans="1:18" x14ac:dyDescent="0.25">
      <c r="A7769" t="s">
        <v>16494</v>
      </c>
      <c r="B7769" s="1">
        <v>44574</v>
      </c>
      <c r="C7769">
        <v>-22409.47</v>
      </c>
      <c r="D7769" t="s">
        <v>826</v>
      </c>
      <c r="E7769" t="s">
        <v>832</v>
      </c>
      <c r="F7769" t="s">
        <v>3</v>
      </c>
      <c r="G7769" t="s">
        <v>28</v>
      </c>
      <c r="H7769" t="s">
        <v>828</v>
      </c>
      <c r="I7769" t="str">
        <f>_xlfn.XLOOKUP(H7769,'Customers'!A7769:A8168,'Customers'!B7769:B8168," ")</f>
        <v xml:space="preserve"> </v>
      </c>
      <c r="J7769" t="s">
        <v>1422</v>
      </c>
      <c r="K7769" t="s">
        <v>16495</v>
      </c>
      <c r="L7769" t="str">
        <f t="shared" si="605"/>
        <v>OK</v>
      </c>
      <c r="M7769" t="str">
        <f t="shared" si="606"/>
        <v>NOT  NULL</v>
      </c>
      <c r="N7769">
        <f t="shared" si="607"/>
        <v>1</v>
      </c>
      <c r="O7769" t="str">
        <f>IF(ISNA(VLOOKUP(J7769,Vendors!A:A,1,FALSE)),"MISSING VENDER","VALID")</f>
        <v>VALID</v>
      </c>
      <c r="P7769" t="str">
        <f>IF(ISNA(VLOOKUP(H7769,'Customers'!A:A,1,FALSE)),"missing customer ","valid")</f>
        <v xml:space="preserve">missing customer </v>
      </c>
      <c r="Q7769" t="str">
        <f t="shared" si="608"/>
        <v>VALID</v>
      </c>
      <c r="R7769" t="str">
        <f t="shared" si="609"/>
        <v>VALID</v>
      </c>
    </row>
    <row r="7770" spans="1:18" x14ac:dyDescent="0.25">
      <c r="A7770" t="s">
        <v>16496</v>
      </c>
      <c r="B7770" s="1">
        <v>44660</v>
      </c>
      <c r="C7770">
        <v>112171.86</v>
      </c>
      <c r="D7770" t="s">
        <v>836</v>
      </c>
      <c r="E7770" t="s">
        <v>840</v>
      </c>
      <c r="F7770" t="s">
        <v>3</v>
      </c>
      <c r="G7770" t="s">
        <v>28</v>
      </c>
      <c r="H7770" t="s">
        <v>405</v>
      </c>
      <c r="I7770" t="str">
        <f>_xlfn.XLOOKUP(H7770,'Customers'!A7770:A8169,'Customers'!B7770:B8169," ")</f>
        <v xml:space="preserve"> </v>
      </c>
      <c r="J7770" t="s">
        <v>828</v>
      </c>
      <c r="K7770" t="s">
        <v>16497</v>
      </c>
      <c r="L7770" t="str">
        <f t="shared" si="605"/>
        <v>OK</v>
      </c>
      <c r="M7770" t="str">
        <f t="shared" si="606"/>
        <v>NOT  NULL</v>
      </c>
      <c r="N7770">
        <f t="shared" si="607"/>
        <v>1</v>
      </c>
      <c r="O7770" t="str">
        <f>IF(ISNA(VLOOKUP(J7770,Vendors!A:A,1,FALSE)),"MISSING VENDER","VALID")</f>
        <v>MISSING VENDER</v>
      </c>
      <c r="P7770" t="str">
        <f>IF(ISNA(VLOOKUP(H7770,'Customers'!A:A,1,FALSE)),"missing customer ","valid")</f>
        <v>valid</v>
      </c>
      <c r="Q7770" t="str">
        <f t="shared" si="608"/>
        <v>VALID</v>
      </c>
      <c r="R7770" t="str">
        <f t="shared" si="609"/>
        <v>VALID</v>
      </c>
    </row>
    <row r="7771" spans="1:18" x14ac:dyDescent="0.25">
      <c r="A7771" t="s">
        <v>16498</v>
      </c>
      <c r="B7771" s="1">
        <v>44740</v>
      </c>
      <c r="C7771">
        <v>108014.21</v>
      </c>
      <c r="D7771" t="s">
        <v>836</v>
      </c>
      <c r="E7771" t="s">
        <v>837</v>
      </c>
      <c r="F7771" t="s">
        <v>4</v>
      </c>
      <c r="G7771" t="s">
        <v>28</v>
      </c>
      <c r="H7771" t="s">
        <v>369</v>
      </c>
      <c r="I7771" t="str">
        <f>_xlfn.XLOOKUP(H7771,'Customers'!A7771:A8170,'Customers'!B7771:B8170," ")</f>
        <v xml:space="preserve"> </v>
      </c>
      <c r="J7771" t="s">
        <v>828</v>
      </c>
      <c r="K7771" t="s">
        <v>16499</v>
      </c>
      <c r="L7771" t="str">
        <f t="shared" si="605"/>
        <v>OK</v>
      </c>
      <c r="M7771" t="str">
        <f t="shared" si="606"/>
        <v>NOT  NULL</v>
      </c>
      <c r="N7771">
        <f t="shared" si="607"/>
        <v>1</v>
      </c>
      <c r="O7771" t="str">
        <f>IF(ISNA(VLOOKUP(J7771,Vendors!A:A,1,FALSE)),"MISSING VENDER","VALID")</f>
        <v>MISSING VENDER</v>
      </c>
      <c r="P7771" t="str">
        <f>IF(ISNA(VLOOKUP(H7771,'Customers'!A:A,1,FALSE)),"missing customer ","valid")</f>
        <v>valid</v>
      </c>
      <c r="Q7771" t="str">
        <f t="shared" si="608"/>
        <v>VALID</v>
      </c>
      <c r="R7771" t="str">
        <f t="shared" si="609"/>
        <v>VALID</v>
      </c>
    </row>
    <row r="7772" spans="1:18" x14ac:dyDescent="0.25">
      <c r="A7772" t="s">
        <v>16500</v>
      </c>
      <c r="B7772" s="1">
        <v>44944</v>
      </c>
      <c r="C7772">
        <v>132674.70000000001</v>
      </c>
      <c r="D7772" t="s">
        <v>836</v>
      </c>
      <c r="E7772" t="s">
        <v>837</v>
      </c>
      <c r="F7772" t="s">
        <v>5</v>
      </c>
      <c r="G7772" t="s">
        <v>18</v>
      </c>
      <c r="H7772" t="s">
        <v>679</v>
      </c>
      <c r="I7772" t="str">
        <f>_xlfn.XLOOKUP(H7772,'Customers'!A7772:A8171,'Customers'!B7772:B8171," ")</f>
        <v xml:space="preserve"> </v>
      </c>
      <c r="J7772" t="s">
        <v>828</v>
      </c>
      <c r="K7772" t="s">
        <v>16501</v>
      </c>
      <c r="L7772" t="str">
        <f t="shared" si="605"/>
        <v>OK</v>
      </c>
      <c r="M7772" t="str">
        <f t="shared" si="606"/>
        <v>NOT  NULL</v>
      </c>
      <c r="N7772">
        <f t="shared" si="607"/>
        <v>1</v>
      </c>
      <c r="O7772" t="str">
        <f>IF(ISNA(VLOOKUP(J7772,Vendors!A:A,1,FALSE)),"MISSING VENDER","VALID")</f>
        <v>MISSING VENDER</v>
      </c>
      <c r="P7772" t="str">
        <f>IF(ISNA(VLOOKUP(H7772,'Customers'!A:A,1,FALSE)),"missing customer ","valid")</f>
        <v>valid</v>
      </c>
      <c r="Q7772" t="str">
        <f t="shared" si="608"/>
        <v>VALID</v>
      </c>
      <c r="R7772" t="str">
        <f t="shared" si="609"/>
        <v>VALID</v>
      </c>
    </row>
    <row r="7773" spans="1:18" x14ac:dyDescent="0.25">
      <c r="A7773" t="s">
        <v>16502</v>
      </c>
      <c r="B7773" s="1">
        <v>44728</v>
      </c>
      <c r="C7773">
        <v>129459.23</v>
      </c>
      <c r="D7773" t="s">
        <v>836</v>
      </c>
      <c r="E7773" t="s">
        <v>840</v>
      </c>
      <c r="F7773" t="s">
        <v>3</v>
      </c>
      <c r="G7773" t="s">
        <v>28</v>
      </c>
      <c r="H7773" t="s">
        <v>339</v>
      </c>
      <c r="I7773" t="str">
        <f>_xlfn.XLOOKUP(H7773,'Customers'!A7773:A8172,'Customers'!B7773:B8172," ")</f>
        <v xml:space="preserve"> </v>
      </c>
      <c r="J7773" t="s">
        <v>828</v>
      </c>
      <c r="K7773" t="s">
        <v>16503</v>
      </c>
      <c r="L7773" t="str">
        <f t="shared" si="605"/>
        <v>OK</v>
      </c>
      <c r="M7773" t="str">
        <f t="shared" si="606"/>
        <v>NOT  NULL</v>
      </c>
      <c r="N7773">
        <f t="shared" si="607"/>
        <v>1</v>
      </c>
      <c r="O7773" t="str">
        <f>IF(ISNA(VLOOKUP(J7773,Vendors!A:A,1,FALSE)),"MISSING VENDER","VALID")</f>
        <v>MISSING VENDER</v>
      </c>
      <c r="P7773" t="str">
        <f>IF(ISNA(VLOOKUP(H7773,'Customers'!A:A,1,FALSE)),"missing customer ","valid")</f>
        <v>valid</v>
      </c>
      <c r="Q7773" t="str">
        <f t="shared" si="608"/>
        <v>VALID</v>
      </c>
      <c r="R7773" t="str">
        <f t="shared" si="609"/>
        <v>VALID</v>
      </c>
    </row>
    <row r="7774" spans="1:18" x14ac:dyDescent="0.25">
      <c r="A7774" t="s">
        <v>16504</v>
      </c>
      <c r="B7774" s="1">
        <v>44813</v>
      </c>
      <c r="C7774">
        <v>-28646.5</v>
      </c>
      <c r="D7774" t="s">
        <v>826</v>
      </c>
      <c r="E7774" t="s">
        <v>851</v>
      </c>
      <c r="F7774" t="s">
        <v>4</v>
      </c>
      <c r="G7774" t="s">
        <v>28</v>
      </c>
      <c r="H7774" t="s">
        <v>828</v>
      </c>
      <c r="I7774" t="str">
        <f>_xlfn.XLOOKUP(H7774,'Customers'!A7774:A8173,'Customers'!B7774:B8173," ")</f>
        <v xml:space="preserve"> </v>
      </c>
      <c r="J7774" t="s">
        <v>1271</v>
      </c>
      <c r="K7774" t="s">
        <v>16505</v>
      </c>
      <c r="L7774" t="str">
        <f t="shared" si="605"/>
        <v>OK</v>
      </c>
      <c r="M7774" t="str">
        <f t="shared" si="606"/>
        <v>NOT  NULL</v>
      </c>
      <c r="N7774">
        <f t="shared" si="607"/>
        <v>1</v>
      </c>
      <c r="O7774" t="str">
        <f>IF(ISNA(VLOOKUP(J7774,Vendors!A:A,1,FALSE)),"MISSING VENDER","VALID")</f>
        <v>VALID</v>
      </c>
      <c r="P7774" t="str">
        <f>IF(ISNA(VLOOKUP(H7774,'Customers'!A:A,1,FALSE)),"missing customer ","valid")</f>
        <v xml:space="preserve">missing customer </v>
      </c>
      <c r="Q7774" t="str">
        <f t="shared" si="608"/>
        <v>VALID</v>
      </c>
      <c r="R7774" t="str">
        <f t="shared" si="609"/>
        <v>VALID</v>
      </c>
    </row>
    <row r="7775" spans="1:18" x14ac:dyDescent="0.25">
      <c r="A7775" t="s">
        <v>16506</v>
      </c>
      <c r="B7775" s="1">
        <v>44683</v>
      </c>
      <c r="C7775">
        <v>145897.4</v>
      </c>
      <c r="D7775" t="s">
        <v>836</v>
      </c>
      <c r="E7775" t="s">
        <v>840</v>
      </c>
      <c r="F7775" t="s">
        <v>3</v>
      </c>
      <c r="G7775" t="s">
        <v>18</v>
      </c>
      <c r="H7775" t="s">
        <v>367</v>
      </c>
      <c r="I7775" t="str">
        <f>_xlfn.XLOOKUP(H7775,'Customers'!A7775:A8174,'Customers'!B7775:B8174," ")</f>
        <v xml:space="preserve"> </v>
      </c>
      <c r="J7775" t="s">
        <v>828</v>
      </c>
      <c r="K7775" t="s">
        <v>16507</v>
      </c>
      <c r="L7775" t="str">
        <f t="shared" si="605"/>
        <v>OK</v>
      </c>
      <c r="M7775" t="str">
        <f t="shared" si="606"/>
        <v>NOT  NULL</v>
      </c>
      <c r="N7775">
        <f t="shared" si="607"/>
        <v>1</v>
      </c>
      <c r="O7775" t="str">
        <f>IF(ISNA(VLOOKUP(J7775,Vendors!A:A,1,FALSE)),"MISSING VENDER","VALID")</f>
        <v>MISSING VENDER</v>
      </c>
      <c r="P7775" t="str">
        <f>IF(ISNA(VLOOKUP(H7775,'Customers'!A:A,1,FALSE)),"missing customer ","valid")</f>
        <v>valid</v>
      </c>
      <c r="Q7775" t="str">
        <f t="shared" si="608"/>
        <v>VALID</v>
      </c>
      <c r="R7775" t="str">
        <f t="shared" si="609"/>
        <v>VALID</v>
      </c>
    </row>
    <row r="7776" spans="1:18" x14ac:dyDescent="0.25">
      <c r="A7776" t="s">
        <v>16508</v>
      </c>
      <c r="B7776" s="1">
        <v>45067</v>
      </c>
      <c r="C7776">
        <v>-29976.31</v>
      </c>
      <c r="D7776" t="s">
        <v>826</v>
      </c>
      <c r="E7776" t="s">
        <v>851</v>
      </c>
      <c r="F7776" t="s">
        <v>4</v>
      </c>
      <c r="G7776" t="s">
        <v>25</v>
      </c>
      <c r="H7776" t="s">
        <v>828</v>
      </c>
      <c r="I7776" t="str">
        <f>_xlfn.XLOOKUP(H7776,'Customers'!A7776:A8175,'Customers'!B7776:B8175," ")</f>
        <v xml:space="preserve"> </v>
      </c>
      <c r="J7776" t="s">
        <v>2073</v>
      </c>
      <c r="K7776" t="s">
        <v>16509</v>
      </c>
      <c r="L7776" t="str">
        <f t="shared" si="605"/>
        <v>OK</v>
      </c>
      <c r="M7776" t="str">
        <f t="shared" si="606"/>
        <v>NOT  NULL</v>
      </c>
      <c r="N7776">
        <f t="shared" si="607"/>
        <v>1</v>
      </c>
      <c r="O7776" t="str">
        <f>IF(ISNA(VLOOKUP(J7776,Vendors!A:A,1,FALSE)),"MISSING VENDER","VALID")</f>
        <v>VALID</v>
      </c>
      <c r="P7776" t="str">
        <f>IF(ISNA(VLOOKUP(H7776,'Customers'!A:A,1,FALSE)),"missing customer ","valid")</f>
        <v xml:space="preserve">missing customer </v>
      </c>
      <c r="Q7776" t="str">
        <f t="shared" si="608"/>
        <v>VALID</v>
      </c>
      <c r="R7776" t="str">
        <f t="shared" si="609"/>
        <v>VALID</v>
      </c>
    </row>
    <row r="7777" spans="1:18" x14ac:dyDescent="0.25">
      <c r="A7777" t="s">
        <v>16510</v>
      </c>
      <c r="B7777" s="1">
        <v>45191</v>
      </c>
      <c r="C7777">
        <v>113191.22</v>
      </c>
      <c r="D7777" t="s">
        <v>836</v>
      </c>
      <c r="E7777" t="s">
        <v>855</v>
      </c>
      <c r="F7777" t="s">
        <v>5</v>
      </c>
      <c r="G7777" t="s">
        <v>25</v>
      </c>
      <c r="H7777" t="s">
        <v>487</v>
      </c>
      <c r="I7777" t="str">
        <f>_xlfn.XLOOKUP(H7777,'Customers'!A7777:A8176,'Customers'!B7777:B8176," ")</f>
        <v xml:space="preserve"> </v>
      </c>
      <c r="J7777" t="s">
        <v>828</v>
      </c>
      <c r="K7777" t="s">
        <v>16511</v>
      </c>
      <c r="L7777" t="str">
        <f t="shared" si="605"/>
        <v>OK</v>
      </c>
      <c r="M7777" t="str">
        <f t="shared" si="606"/>
        <v>NOT  NULL</v>
      </c>
      <c r="N7777">
        <f t="shared" si="607"/>
        <v>1</v>
      </c>
      <c r="O7777" t="str">
        <f>IF(ISNA(VLOOKUP(J7777,Vendors!A:A,1,FALSE)),"MISSING VENDER","VALID")</f>
        <v>MISSING VENDER</v>
      </c>
      <c r="P7777" t="str">
        <f>IF(ISNA(VLOOKUP(H7777,'Customers'!A:A,1,FALSE)),"missing customer ","valid")</f>
        <v>valid</v>
      </c>
      <c r="Q7777" t="str">
        <f t="shared" si="608"/>
        <v>VALID</v>
      </c>
      <c r="R7777" t="str">
        <f t="shared" si="609"/>
        <v>VALID</v>
      </c>
    </row>
    <row r="7778" spans="1:18" x14ac:dyDescent="0.25">
      <c r="A7778" t="s">
        <v>16512</v>
      </c>
      <c r="B7778" s="1">
        <v>45004</v>
      </c>
      <c r="C7778">
        <v>21687.67</v>
      </c>
      <c r="D7778" t="s">
        <v>958</v>
      </c>
      <c r="E7778" t="s">
        <v>958</v>
      </c>
      <c r="F7778" t="s">
        <v>4</v>
      </c>
      <c r="G7778" t="s">
        <v>18</v>
      </c>
      <c r="H7778" t="s">
        <v>828</v>
      </c>
      <c r="I7778" t="str">
        <f>_xlfn.XLOOKUP(H7778,'Customers'!A7778:A8177,'Customers'!B7778:B8177," ")</f>
        <v xml:space="preserve"> </v>
      </c>
      <c r="J7778" t="s">
        <v>828</v>
      </c>
      <c r="K7778" t="s">
        <v>16513</v>
      </c>
      <c r="L7778" t="str">
        <f t="shared" si="605"/>
        <v>OK</v>
      </c>
      <c r="M7778" t="str">
        <f t="shared" si="606"/>
        <v>NOT  NULL</v>
      </c>
      <c r="N7778">
        <f t="shared" si="607"/>
        <v>1</v>
      </c>
      <c r="O7778" t="str">
        <f>IF(ISNA(VLOOKUP(J7778,Vendors!A:A,1,FALSE)),"MISSING VENDER","VALID")</f>
        <v>MISSING VENDER</v>
      </c>
      <c r="P7778" t="str">
        <f>IF(ISNA(VLOOKUP(H7778,'Customers'!A:A,1,FALSE)),"missing customer ","valid")</f>
        <v xml:space="preserve">missing customer </v>
      </c>
      <c r="Q7778" t="str">
        <f t="shared" si="608"/>
        <v>VALID</v>
      </c>
      <c r="R7778" t="str">
        <f t="shared" si="609"/>
        <v>VALID</v>
      </c>
    </row>
    <row r="7779" spans="1:18" x14ac:dyDescent="0.25">
      <c r="A7779" t="s">
        <v>16514</v>
      </c>
      <c r="B7779" s="1">
        <v>45066</v>
      </c>
      <c r="C7779">
        <v>-12267.07</v>
      </c>
      <c r="D7779" t="s">
        <v>826</v>
      </c>
      <c r="E7779" t="s">
        <v>865</v>
      </c>
      <c r="F7779" t="s">
        <v>5</v>
      </c>
      <c r="G7779" t="s">
        <v>28</v>
      </c>
      <c r="H7779" t="s">
        <v>828</v>
      </c>
      <c r="I7779" t="str">
        <f>_xlfn.XLOOKUP(H7779,'Customers'!A7779:A8178,'Customers'!B7779:B8178," ")</f>
        <v xml:space="preserve"> </v>
      </c>
      <c r="J7779" t="s">
        <v>1197</v>
      </c>
      <c r="K7779" t="s">
        <v>16515</v>
      </c>
      <c r="L7779" t="str">
        <f t="shared" si="605"/>
        <v>OK</v>
      </c>
      <c r="M7779" t="str">
        <f t="shared" si="606"/>
        <v>NOT  NULL</v>
      </c>
      <c r="N7779">
        <f t="shared" si="607"/>
        <v>1</v>
      </c>
      <c r="O7779" t="str">
        <f>IF(ISNA(VLOOKUP(J7779,Vendors!A:A,1,FALSE)),"MISSING VENDER","VALID")</f>
        <v>VALID</v>
      </c>
      <c r="P7779" t="str">
        <f>IF(ISNA(VLOOKUP(H7779,'Customers'!A:A,1,FALSE)),"missing customer ","valid")</f>
        <v xml:space="preserve">missing customer </v>
      </c>
      <c r="Q7779" t="str">
        <f t="shared" si="608"/>
        <v>VALID</v>
      </c>
      <c r="R7779" t="str">
        <f t="shared" si="609"/>
        <v>VALID</v>
      </c>
    </row>
    <row r="7780" spans="1:18" x14ac:dyDescent="0.25">
      <c r="A7780" t="s">
        <v>16516</v>
      </c>
      <c r="B7780" s="1">
        <v>44573</v>
      </c>
      <c r="C7780">
        <v>-35524.620000000003</v>
      </c>
      <c r="D7780" t="s">
        <v>826</v>
      </c>
      <c r="E7780" t="s">
        <v>843</v>
      </c>
      <c r="F7780" t="s">
        <v>5</v>
      </c>
      <c r="G7780" t="s">
        <v>18</v>
      </c>
      <c r="H7780" t="s">
        <v>828</v>
      </c>
      <c r="I7780" t="str">
        <f>_xlfn.XLOOKUP(H7780,'Customers'!A7780:A8179,'Customers'!B7780:B8179," ")</f>
        <v xml:space="preserve"> </v>
      </c>
      <c r="J7780" t="s">
        <v>1481</v>
      </c>
      <c r="K7780" t="s">
        <v>16517</v>
      </c>
      <c r="L7780" t="str">
        <f t="shared" si="605"/>
        <v>OK</v>
      </c>
      <c r="M7780" t="str">
        <f t="shared" si="606"/>
        <v>NOT  NULL</v>
      </c>
      <c r="N7780">
        <f t="shared" si="607"/>
        <v>1</v>
      </c>
      <c r="O7780" t="str">
        <f>IF(ISNA(VLOOKUP(J7780,Vendors!A:A,1,FALSE)),"MISSING VENDER","VALID")</f>
        <v>VALID</v>
      </c>
      <c r="P7780" t="str">
        <f>IF(ISNA(VLOOKUP(H7780,'Customers'!A:A,1,FALSE)),"missing customer ","valid")</f>
        <v xml:space="preserve">missing customer </v>
      </c>
      <c r="Q7780" t="str">
        <f t="shared" si="608"/>
        <v>VALID</v>
      </c>
      <c r="R7780" t="str">
        <f t="shared" si="609"/>
        <v>VALID</v>
      </c>
    </row>
    <row r="7781" spans="1:18" x14ac:dyDescent="0.25">
      <c r="A7781" t="s">
        <v>16518</v>
      </c>
      <c r="B7781" s="1">
        <v>44805</v>
      </c>
      <c r="C7781">
        <v>-56886.63</v>
      </c>
      <c r="D7781" t="s">
        <v>826</v>
      </c>
      <c r="E7781" t="s">
        <v>843</v>
      </c>
      <c r="F7781" t="s">
        <v>3</v>
      </c>
      <c r="G7781" t="s">
        <v>25</v>
      </c>
      <c r="H7781" t="s">
        <v>828</v>
      </c>
      <c r="I7781" t="str">
        <f>_xlfn.XLOOKUP(H7781,'Customers'!A7781:A8180,'Customers'!B7781:B8180," ")</f>
        <v xml:space="preserve"> </v>
      </c>
      <c r="J7781" t="s">
        <v>1327</v>
      </c>
      <c r="K7781" t="s">
        <v>16519</v>
      </c>
      <c r="L7781" t="str">
        <f t="shared" si="605"/>
        <v>OK</v>
      </c>
      <c r="M7781" t="str">
        <f t="shared" si="606"/>
        <v>NOT  NULL</v>
      </c>
      <c r="N7781">
        <f t="shared" si="607"/>
        <v>1</v>
      </c>
      <c r="O7781" t="str">
        <f>IF(ISNA(VLOOKUP(J7781,Vendors!A:A,1,FALSE)),"MISSING VENDER","VALID")</f>
        <v>VALID</v>
      </c>
      <c r="P7781" t="str">
        <f>IF(ISNA(VLOOKUP(H7781,'Customers'!A:A,1,FALSE)),"missing customer ","valid")</f>
        <v xml:space="preserve">missing customer </v>
      </c>
      <c r="Q7781" t="str">
        <f t="shared" si="608"/>
        <v>VALID</v>
      </c>
      <c r="R7781" t="str">
        <f t="shared" si="609"/>
        <v>VALID</v>
      </c>
    </row>
    <row r="7782" spans="1:18" x14ac:dyDescent="0.25">
      <c r="A7782" t="s">
        <v>16520</v>
      </c>
      <c r="B7782" s="1">
        <v>45263</v>
      </c>
      <c r="C7782">
        <v>232695.59</v>
      </c>
      <c r="D7782" t="s">
        <v>836</v>
      </c>
      <c r="E7782" t="s">
        <v>837</v>
      </c>
      <c r="F7782" t="s">
        <v>4</v>
      </c>
      <c r="G7782" t="s">
        <v>25</v>
      </c>
      <c r="H7782" t="s">
        <v>385</v>
      </c>
      <c r="I7782" t="str">
        <f>_xlfn.XLOOKUP(H7782,'Customers'!A7782:A8181,'Customers'!B7782:B8181," ")</f>
        <v xml:space="preserve"> </v>
      </c>
      <c r="J7782" t="s">
        <v>828</v>
      </c>
      <c r="K7782" t="s">
        <v>16521</v>
      </c>
      <c r="L7782" t="str">
        <f t="shared" si="605"/>
        <v>OK</v>
      </c>
      <c r="M7782" t="str">
        <f t="shared" si="606"/>
        <v>NOT  NULL</v>
      </c>
      <c r="N7782">
        <f t="shared" si="607"/>
        <v>1</v>
      </c>
      <c r="O7782" t="str">
        <f>IF(ISNA(VLOOKUP(J7782,Vendors!A:A,1,FALSE)),"MISSING VENDER","VALID")</f>
        <v>MISSING VENDER</v>
      </c>
      <c r="P7782" t="str">
        <f>IF(ISNA(VLOOKUP(H7782,'Customers'!A:A,1,FALSE)),"missing customer ","valid")</f>
        <v>valid</v>
      </c>
      <c r="Q7782" t="str">
        <f t="shared" si="608"/>
        <v>VALID</v>
      </c>
      <c r="R7782" t="str">
        <f t="shared" si="609"/>
        <v>VALID</v>
      </c>
    </row>
    <row r="7783" spans="1:18" x14ac:dyDescent="0.25">
      <c r="A7783" t="s">
        <v>16522</v>
      </c>
      <c r="B7783" s="1">
        <v>44927</v>
      </c>
      <c r="C7783">
        <v>156719.39000000001</v>
      </c>
      <c r="D7783" t="s">
        <v>836</v>
      </c>
      <c r="E7783" t="s">
        <v>837</v>
      </c>
      <c r="F7783" t="s">
        <v>5</v>
      </c>
      <c r="G7783" t="s">
        <v>14</v>
      </c>
      <c r="H7783" t="s">
        <v>463</v>
      </c>
      <c r="I7783" t="str">
        <f>_xlfn.XLOOKUP(H7783,'Customers'!A7783:A8182,'Customers'!B7783:B8182," ")</f>
        <v xml:space="preserve"> </v>
      </c>
      <c r="J7783" t="s">
        <v>828</v>
      </c>
      <c r="K7783" t="s">
        <v>16523</v>
      </c>
      <c r="L7783" t="str">
        <f t="shared" si="605"/>
        <v>OK</v>
      </c>
      <c r="M7783" t="str">
        <f t="shared" si="606"/>
        <v>NOT  NULL</v>
      </c>
      <c r="N7783">
        <f t="shared" si="607"/>
        <v>1</v>
      </c>
      <c r="O7783" t="str">
        <f>IF(ISNA(VLOOKUP(J7783,Vendors!A:A,1,FALSE)),"MISSING VENDER","VALID")</f>
        <v>MISSING VENDER</v>
      </c>
      <c r="P7783" t="str">
        <f>IF(ISNA(VLOOKUP(H7783,'Customers'!A:A,1,FALSE)),"missing customer ","valid")</f>
        <v>valid</v>
      </c>
      <c r="Q7783" t="str">
        <f t="shared" si="608"/>
        <v>VALID</v>
      </c>
      <c r="R7783" t="str">
        <f t="shared" si="609"/>
        <v>VALID</v>
      </c>
    </row>
    <row r="7784" spans="1:18" x14ac:dyDescent="0.25">
      <c r="A7784" t="s">
        <v>16524</v>
      </c>
      <c r="B7784" s="1">
        <v>44971</v>
      </c>
      <c r="C7784">
        <v>-34651.35</v>
      </c>
      <c r="D7784" t="s">
        <v>826</v>
      </c>
      <c r="E7784" t="s">
        <v>843</v>
      </c>
      <c r="F7784" t="s">
        <v>4</v>
      </c>
      <c r="G7784" t="s">
        <v>25</v>
      </c>
      <c r="H7784" t="s">
        <v>828</v>
      </c>
      <c r="I7784" t="str">
        <f>_xlfn.XLOOKUP(H7784,'Customers'!A7784:A8183,'Customers'!B7784:B8183," ")</f>
        <v xml:space="preserve"> </v>
      </c>
      <c r="J7784" t="s">
        <v>1000</v>
      </c>
      <c r="K7784" t="s">
        <v>16525</v>
      </c>
      <c r="L7784" t="str">
        <f t="shared" si="605"/>
        <v>OK</v>
      </c>
      <c r="M7784" t="str">
        <f t="shared" si="606"/>
        <v>NOT  NULL</v>
      </c>
      <c r="N7784">
        <f t="shared" si="607"/>
        <v>1</v>
      </c>
      <c r="O7784" t="str">
        <f>IF(ISNA(VLOOKUP(J7784,Vendors!A:A,1,FALSE)),"MISSING VENDER","VALID")</f>
        <v>VALID</v>
      </c>
      <c r="P7784" t="str">
        <f>IF(ISNA(VLOOKUP(H7784,'Customers'!A:A,1,FALSE)),"missing customer ","valid")</f>
        <v xml:space="preserve">missing customer </v>
      </c>
      <c r="Q7784" t="str">
        <f t="shared" si="608"/>
        <v>VALID</v>
      </c>
      <c r="R7784" t="str">
        <f t="shared" si="609"/>
        <v>VALID</v>
      </c>
    </row>
    <row r="7785" spans="1:18" x14ac:dyDescent="0.25">
      <c r="A7785" t="s">
        <v>16526</v>
      </c>
      <c r="B7785" s="1">
        <v>44678</v>
      </c>
      <c r="C7785">
        <v>31633.96</v>
      </c>
      <c r="D7785" t="s">
        <v>836</v>
      </c>
      <c r="E7785" t="s">
        <v>855</v>
      </c>
      <c r="F7785" t="s">
        <v>5</v>
      </c>
      <c r="G7785" t="s">
        <v>18</v>
      </c>
      <c r="H7785" t="s">
        <v>459</v>
      </c>
      <c r="I7785" t="str">
        <f>_xlfn.XLOOKUP(H7785,'Customers'!A7785:A8184,'Customers'!B7785:B8184," ")</f>
        <v xml:space="preserve"> </v>
      </c>
      <c r="J7785" t="s">
        <v>828</v>
      </c>
      <c r="K7785" t="s">
        <v>16527</v>
      </c>
      <c r="L7785" t="str">
        <f t="shared" si="605"/>
        <v>OK</v>
      </c>
      <c r="M7785" t="str">
        <f t="shared" si="606"/>
        <v>NOT  NULL</v>
      </c>
      <c r="N7785">
        <f t="shared" si="607"/>
        <v>1</v>
      </c>
      <c r="O7785" t="str">
        <f>IF(ISNA(VLOOKUP(J7785,Vendors!A:A,1,FALSE)),"MISSING VENDER","VALID")</f>
        <v>MISSING VENDER</v>
      </c>
      <c r="P7785" t="str">
        <f>IF(ISNA(VLOOKUP(H7785,'Customers'!A:A,1,FALSE)),"missing customer ","valid")</f>
        <v>valid</v>
      </c>
      <c r="Q7785" t="str">
        <f t="shared" si="608"/>
        <v>VALID</v>
      </c>
      <c r="R7785" t="str">
        <f t="shared" si="609"/>
        <v>VALID</v>
      </c>
    </row>
    <row r="7786" spans="1:18" x14ac:dyDescent="0.25">
      <c r="A7786" t="s">
        <v>16528</v>
      </c>
      <c r="B7786" s="1">
        <v>44881</v>
      </c>
      <c r="C7786">
        <v>-42964.4</v>
      </c>
      <c r="D7786" t="s">
        <v>826</v>
      </c>
      <c r="E7786" t="s">
        <v>843</v>
      </c>
      <c r="F7786" t="s">
        <v>5</v>
      </c>
      <c r="G7786" t="s">
        <v>28</v>
      </c>
      <c r="H7786" t="s">
        <v>828</v>
      </c>
      <c r="I7786" t="str">
        <f>_xlfn.XLOOKUP(H7786,'Customers'!A7786:A8185,'Customers'!B7786:B8185," ")</f>
        <v xml:space="preserve"> </v>
      </c>
      <c r="J7786" t="s">
        <v>1096</v>
      </c>
      <c r="K7786" t="s">
        <v>16529</v>
      </c>
      <c r="L7786" t="str">
        <f t="shared" si="605"/>
        <v>OK</v>
      </c>
      <c r="M7786" t="str">
        <f t="shared" si="606"/>
        <v>NOT  NULL</v>
      </c>
      <c r="N7786">
        <f t="shared" si="607"/>
        <v>1</v>
      </c>
      <c r="O7786" t="str">
        <f>IF(ISNA(VLOOKUP(J7786,Vendors!A:A,1,FALSE)),"MISSING VENDER","VALID")</f>
        <v>VALID</v>
      </c>
      <c r="P7786" t="str">
        <f>IF(ISNA(VLOOKUP(H7786,'Customers'!A:A,1,FALSE)),"missing customer ","valid")</f>
        <v xml:space="preserve">missing customer </v>
      </c>
      <c r="Q7786" t="str">
        <f t="shared" si="608"/>
        <v>VALID</v>
      </c>
      <c r="R7786" t="str">
        <f t="shared" si="609"/>
        <v>VALID</v>
      </c>
    </row>
    <row r="7787" spans="1:18" x14ac:dyDescent="0.25">
      <c r="A7787" t="s">
        <v>16530</v>
      </c>
      <c r="B7787" s="1">
        <v>44635</v>
      </c>
      <c r="C7787">
        <v>-10251.129999999999</v>
      </c>
      <c r="D7787" t="s">
        <v>826</v>
      </c>
      <c r="E7787" t="s">
        <v>827</v>
      </c>
      <c r="F7787" t="s">
        <v>3</v>
      </c>
      <c r="G7787" t="s">
        <v>14</v>
      </c>
      <c r="H7787" t="s">
        <v>828</v>
      </c>
      <c r="I7787" t="str">
        <f>_xlfn.XLOOKUP(H7787,'Customers'!A7787:A8186,'Customers'!B7787:B8186," ")</f>
        <v xml:space="preserve"> </v>
      </c>
      <c r="J7787" t="s">
        <v>1083</v>
      </c>
      <c r="K7787" t="s">
        <v>16531</v>
      </c>
      <c r="L7787" t="str">
        <f t="shared" si="605"/>
        <v>OK</v>
      </c>
      <c r="M7787" t="str">
        <f t="shared" si="606"/>
        <v>NOT  NULL</v>
      </c>
      <c r="N7787">
        <f t="shared" si="607"/>
        <v>1</v>
      </c>
      <c r="O7787" t="str">
        <f>IF(ISNA(VLOOKUP(J7787,Vendors!A:A,1,FALSE)),"MISSING VENDER","VALID")</f>
        <v>VALID</v>
      </c>
      <c r="P7787" t="str">
        <f>IF(ISNA(VLOOKUP(H7787,'Customers'!A:A,1,FALSE)),"missing customer ","valid")</f>
        <v xml:space="preserve">missing customer </v>
      </c>
      <c r="Q7787" t="str">
        <f t="shared" si="608"/>
        <v>VALID</v>
      </c>
      <c r="R7787" t="str">
        <f t="shared" si="609"/>
        <v>VALID</v>
      </c>
    </row>
    <row r="7788" spans="1:18" x14ac:dyDescent="0.25">
      <c r="A7788" t="s">
        <v>16532</v>
      </c>
      <c r="B7788" s="1">
        <v>45063</v>
      </c>
      <c r="C7788">
        <v>16194.93</v>
      </c>
      <c r="D7788" t="s">
        <v>860</v>
      </c>
      <c r="E7788" t="s">
        <v>860</v>
      </c>
      <c r="F7788" t="s">
        <v>4</v>
      </c>
      <c r="G7788" t="s">
        <v>28</v>
      </c>
      <c r="H7788" t="s">
        <v>828</v>
      </c>
      <c r="I7788" t="str">
        <f>_xlfn.XLOOKUP(H7788,'Customers'!A7788:A8187,'Customers'!B7788:B8187," ")</f>
        <v xml:space="preserve"> </v>
      </c>
      <c r="J7788" t="s">
        <v>828</v>
      </c>
      <c r="K7788" t="s">
        <v>16533</v>
      </c>
      <c r="L7788" t="str">
        <f t="shared" si="605"/>
        <v>OK</v>
      </c>
      <c r="M7788" t="str">
        <f t="shared" si="606"/>
        <v>NOT  NULL</v>
      </c>
      <c r="N7788">
        <f t="shared" si="607"/>
        <v>1</v>
      </c>
      <c r="O7788" t="str">
        <f>IF(ISNA(VLOOKUP(J7788,Vendors!A:A,1,FALSE)),"MISSING VENDER","VALID")</f>
        <v>MISSING VENDER</v>
      </c>
      <c r="P7788" t="str">
        <f>IF(ISNA(VLOOKUP(H7788,'Customers'!A:A,1,FALSE)),"missing customer ","valid")</f>
        <v xml:space="preserve">missing customer </v>
      </c>
      <c r="Q7788" t="str">
        <f t="shared" si="608"/>
        <v>VALID</v>
      </c>
      <c r="R7788" t="str">
        <f t="shared" si="609"/>
        <v>VALID</v>
      </c>
    </row>
    <row r="7789" spans="1:18" x14ac:dyDescent="0.25">
      <c r="A7789" t="s">
        <v>16534</v>
      </c>
      <c r="B7789" s="1">
        <v>45119</v>
      </c>
      <c r="C7789">
        <v>184873.76</v>
      </c>
      <c r="D7789" t="s">
        <v>836</v>
      </c>
      <c r="E7789" t="s">
        <v>837</v>
      </c>
      <c r="F7789" t="s">
        <v>5</v>
      </c>
      <c r="G7789" t="s">
        <v>25</v>
      </c>
      <c r="H7789" t="s">
        <v>365</v>
      </c>
      <c r="I7789" t="str">
        <f>_xlfn.XLOOKUP(H7789,'Customers'!A7789:A8188,'Customers'!B7789:B8188," ")</f>
        <v xml:space="preserve"> </v>
      </c>
      <c r="J7789" t="s">
        <v>828</v>
      </c>
      <c r="K7789" t="s">
        <v>16535</v>
      </c>
      <c r="L7789" t="str">
        <f t="shared" si="605"/>
        <v>OK</v>
      </c>
      <c r="M7789" t="str">
        <f t="shared" si="606"/>
        <v>NOT  NULL</v>
      </c>
      <c r="N7789">
        <f t="shared" si="607"/>
        <v>1</v>
      </c>
      <c r="O7789" t="str">
        <f>IF(ISNA(VLOOKUP(J7789,Vendors!A:A,1,FALSE)),"MISSING VENDER","VALID")</f>
        <v>MISSING VENDER</v>
      </c>
      <c r="P7789" t="str">
        <f>IF(ISNA(VLOOKUP(H7789,'Customers'!A:A,1,FALSE)),"missing customer ","valid")</f>
        <v>valid</v>
      </c>
      <c r="Q7789" t="str">
        <f t="shared" si="608"/>
        <v>VALID</v>
      </c>
      <c r="R7789" t="str">
        <f t="shared" si="609"/>
        <v>VALID</v>
      </c>
    </row>
    <row r="7790" spans="1:18" x14ac:dyDescent="0.25">
      <c r="A7790" t="s">
        <v>16536</v>
      </c>
      <c r="B7790" s="1">
        <v>44752</v>
      </c>
      <c r="C7790">
        <v>178473.73</v>
      </c>
      <c r="D7790" t="s">
        <v>836</v>
      </c>
      <c r="E7790" t="s">
        <v>840</v>
      </c>
      <c r="F7790" t="s">
        <v>3</v>
      </c>
      <c r="G7790" t="s">
        <v>28</v>
      </c>
      <c r="H7790" t="s">
        <v>729</v>
      </c>
      <c r="I7790" t="str">
        <f>_xlfn.XLOOKUP(H7790,'Customers'!A7790:A8189,'Customers'!B7790:B8189," ")</f>
        <v xml:space="preserve"> </v>
      </c>
      <c r="J7790" t="s">
        <v>828</v>
      </c>
      <c r="K7790" t="s">
        <v>16537</v>
      </c>
      <c r="L7790" t="str">
        <f t="shared" si="605"/>
        <v>OK</v>
      </c>
      <c r="M7790" t="str">
        <f t="shared" si="606"/>
        <v>NOT  NULL</v>
      </c>
      <c r="N7790">
        <f t="shared" si="607"/>
        <v>1</v>
      </c>
      <c r="O7790" t="str">
        <f>IF(ISNA(VLOOKUP(J7790,Vendors!A:A,1,FALSE)),"MISSING VENDER","VALID")</f>
        <v>MISSING VENDER</v>
      </c>
      <c r="P7790" t="str">
        <f>IF(ISNA(VLOOKUP(H7790,'Customers'!A:A,1,FALSE)),"missing customer ","valid")</f>
        <v>valid</v>
      </c>
      <c r="Q7790" t="str">
        <f t="shared" si="608"/>
        <v>VALID</v>
      </c>
      <c r="R7790" t="str">
        <f t="shared" si="609"/>
        <v>VALID</v>
      </c>
    </row>
    <row r="7791" spans="1:18" x14ac:dyDescent="0.25">
      <c r="A7791" t="s">
        <v>16538</v>
      </c>
      <c r="B7791" s="1">
        <v>45018</v>
      </c>
      <c r="C7791">
        <v>77344.72</v>
      </c>
      <c r="D7791" t="s">
        <v>836</v>
      </c>
      <c r="E7791" t="s">
        <v>837</v>
      </c>
      <c r="F7791" t="s">
        <v>4</v>
      </c>
      <c r="G7791" t="s">
        <v>18</v>
      </c>
      <c r="H7791" t="s">
        <v>715</v>
      </c>
      <c r="I7791" t="str">
        <f>_xlfn.XLOOKUP(H7791,'Customers'!A7791:A8190,'Customers'!B7791:B8190," ")</f>
        <v xml:space="preserve"> </v>
      </c>
      <c r="J7791" t="s">
        <v>828</v>
      </c>
      <c r="K7791" t="s">
        <v>16539</v>
      </c>
      <c r="L7791" t="str">
        <f t="shared" si="605"/>
        <v>OK</v>
      </c>
      <c r="M7791" t="str">
        <f t="shared" si="606"/>
        <v>NOT  NULL</v>
      </c>
      <c r="N7791">
        <f t="shared" si="607"/>
        <v>1</v>
      </c>
      <c r="O7791" t="str">
        <f>IF(ISNA(VLOOKUP(J7791,Vendors!A:A,1,FALSE)),"MISSING VENDER","VALID")</f>
        <v>MISSING VENDER</v>
      </c>
      <c r="P7791" t="str">
        <f>IF(ISNA(VLOOKUP(H7791,'Customers'!A:A,1,FALSE)),"missing customer ","valid")</f>
        <v>valid</v>
      </c>
      <c r="Q7791" t="str">
        <f t="shared" si="608"/>
        <v>VALID</v>
      </c>
      <c r="R7791" t="str">
        <f t="shared" si="609"/>
        <v>VALID</v>
      </c>
    </row>
    <row r="7792" spans="1:18" x14ac:dyDescent="0.25">
      <c r="A7792" t="s">
        <v>16540</v>
      </c>
      <c r="B7792" s="1">
        <v>44668</v>
      </c>
      <c r="C7792">
        <v>25298.84</v>
      </c>
      <c r="D7792" t="s">
        <v>860</v>
      </c>
      <c r="E7792" t="s">
        <v>860</v>
      </c>
      <c r="F7792" t="s">
        <v>4</v>
      </c>
      <c r="G7792" t="s">
        <v>25</v>
      </c>
      <c r="H7792" t="s">
        <v>828</v>
      </c>
      <c r="I7792" t="str">
        <f>_xlfn.XLOOKUP(H7792,'Customers'!A7792:A8191,'Customers'!B7792:B8191," ")</f>
        <v xml:space="preserve"> </v>
      </c>
      <c r="J7792" t="s">
        <v>828</v>
      </c>
      <c r="K7792" t="s">
        <v>16541</v>
      </c>
      <c r="L7792" t="str">
        <f t="shared" si="605"/>
        <v>OK</v>
      </c>
      <c r="M7792" t="str">
        <f t="shared" si="606"/>
        <v>NOT  NULL</v>
      </c>
      <c r="N7792">
        <f t="shared" si="607"/>
        <v>1</v>
      </c>
      <c r="O7792" t="str">
        <f>IF(ISNA(VLOOKUP(J7792,Vendors!A:A,1,FALSE)),"MISSING VENDER","VALID")</f>
        <v>MISSING VENDER</v>
      </c>
      <c r="P7792" t="str">
        <f>IF(ISNA(VLOOKUP(H7792,'Customers'!A:A,1,FALSE)),"missing customer ","valid")</f>
        <v xml:space="preserve">missing customer </v>
      </c>
      <c r="Q7792" t="str">
        <f t="shared" si="608"/>
        <v>VALID</v>
      </c>
      <c r="R7792" t="str">
        <f t="shared" si="609"/>
        <v>VALID</v>
      </c>
    </row>
    <row r="7793" spans="1:18" x14ac:dyDescent="0.25">
      <c r="A7793" t="s">
        <v>16542</v>
      </c>
      <c r="B7793" s="1">
        <v>44859</v>
      </c>
      <c r="C7793">
        <v>128214.73</v>
      </c>
      <c r="D7793" t="s">
        <v>836</v>
      </c>
      <c r="E7793" t="s">
        <v>840</v>
      </c>
      <c r="F7793" t="s">
        <v>4</v>
      </c>
      <c r="G7793" t="s">
        <v>18</v>
      </c>
      <c r="H7793" t="s">
        <v>83</v>
      </c>
      <c r="I7793" t="str">
        <f>_xlfn.XLOOKUP(H7793,'Customers'!A7793:A8192,'Customers'!B7793:B8192," ")</f>
        <v xml:space="preserve"> </v>
      </c>
      <c r="J7793" t="s">
        <v>828</v>
      </c>
      <c r="K7793" t="s">
        <v>16543</v>
      </c>
      <c r="L7793" t="str">
        <f t="shared" si="605"/>
        <v>OK</v>
      </c>
      <c r="M7793" t="str">
        <f t="shared" si="606"/>
        <v>NOT  NULL</v>
      </c>
      <c r="N7793">
        <f t="shared" si="607"/>
        <v>1</v>
      </c>
      <c r="O7793" t="str">
        <f>IF(ISNA(VLOOKUP(J7793,Vendors!A:A,1,FALSE)),"MISSING VENDER","VALID")</f>
        <v>MISSING VENDER</v>
      </c>
      <c r="P7793" t="str">
        <f>IF(ISNA(VLOOKUP(H7793,'Customers'!A:A,1,FALSE)),"missing customer ","valid")</f>
        <v>valid</v>
      </c>
      <c r="Q7793" t="str">
        <f t="shared" si="608"/>
        <v>VALID</v>
      </c>
      <c r="R7793" t="str">
        <f t="shared" si="609"/>
        <v>VALID</v>
      </c>
    </row>
    <row r="7794" spans="1:18" x14ac:dyDescent="0.25">
      <c r="A7794" t="s">
        <v>16544</v>
      </c>
      <c r="B7794" s="1">
        <v>45285</v>
      </c>
      <c r="C7794">
        <v>-15147.43</v>
      </c>
      <c r="D7794" t="s">
        <v>826</v>
      </c>
      <c r="E7794" t="s">
        <v>892</v>
      </c>
      <c r="F7794" t="s">
        <v>3</v>
      </c>
      <c r="G7794" t="s">
        <v>28</v>
      </c>
      <c r="H7794" t="s">
        <v>828</v>
      </c>
      <c r="I7794" t="str">
        <f>_xlfn.XLOOKUP(H7794,'Customers'!A7794:A8193,'Customers'!B7794:B8193," ")</f>
        <v xml:space="preserve"> </v>
      </c>
      <c r="J7794" t="s">
        <v>2739</v>
      </c>
      <c r="K7794" t="s">
        <v>16545</v>
      </c>
      <c r="L7794" t="str">
        <f t="shared" si="605"/>
        <v>OK</v>
      </c>
      <c r="M7794" t="str">
        <f t="shared" si="606"/>
        <v>NOT  NULL</v>
      </c>
      <c r="N7794">
        <f t="shared" si="607"/>
        <v>1</v>
      </c>
      <c r="O7794" t="str">
        <f>IF(ISNA(VLOOKUP(J7794,Vendors!A:A,1,FALSE)),"MISSING VENDER","VALID")</f>
        <v>VALID</v>
      </c>
      <c r="P7794" t="str">
        <f>IF(ISNA(VLOOKUP(H7794,'Customers'!A:A,1,FALSE)),"missing customer ","valid")</f>
        <v xml:space="preserve">missing customer </v>
      </c>
      <c r="Q7794" t="str">
        <f t="shared" si="608"/>
        <v>VALID</v>
      </c>
      <c r="R7794" t="str">
        <f t="shared" si="609"/>
        <v>VALID</v>
      </c>
    </row>
    <row r="7795" spans="1:18" x14ac:dyDescent="0.25">
      <c r="A7795" t="s">
        <v>16546</v>
      </c>
      <c r="B7795" s="1">
        <v>45178</v>
      </c>
      <c r="C7795">
        <v>-43747.88</v>
      </c>
      <c r="D7795" t="s">
        <v>826</v>
      </c>
      <c r="E7795" t="s">
        <v>892</v>
      </c>
      <c r="F7795" t="s">
        <v>5</v>
      </c>
      <c r="G7795" t="s">
        <v>14</v>
      </c>
      <c r="H7795" t="s">
        <v>828</v>
      </c>
      <c r="I7795" t="str">
        <f>_xlfn.XLOOKUP(H7795,'Customers'!A7795:A8194,'Customers'!B7795:B8194," ")</f>
        <v xml:space="preserve"> </v>
      </c>
      <c r="J7795" t="s">
        <v>1472</v>
      </c>
      <c r="K7795" t="s">
        <v>16547</v>
      </c>
      <c r="L7795" t="str">
        <f t="shared" si="605"/>
        <v>OK</v>
      </c>
      <c r="M7795" t="str">
        <f t="shared" si="606"/>
        <v>NOT  NULL</v>
      </c>
      <c r="N7795">
        <f t="shared" si="607"/>
        <v>1</v>
      </c>
      <c r="O7795" t="str">
        <f>IF(ISNA(VLOOKUP(J7795,Vendors!A:A,1,FALSE)),"MISSING VENDER","VALID")</f>
        <v>VALID</v>
      </c>
      <c r="P7795" t="str">
        <f>IF(ISNA(VLOOKUP(H7795,'Customers'!A:A,1,FALSE)),"missing customer ","valid")</f>
        <v xml:space="preserve">missing customer </v>
      </c>
      <c r="Q7795" t="str">
        <f t="shared" si="608"/>
        <v>VALID</v>
      </c>
      <c r="R7795" t="str">
        <f t="shared" si="609"/>
        <v>VALID</v>
      </c>
    </row>
    <row r="7796" spans="1:18" x14ac:dyDescent="0.25">
      <c r="A7796" t="s">
        <v>16548</v>
      </c>
      <c r="B7796" s="1">
        <v>44580</v>
      </c>
      <c r="C7796">
        <v>203304.91</v>
      </c>
      <c r="D7796" t="s">
        <v>836</v>
      </c>
      <c r="E7796" t="s">
        <v>837</v>
      </c>
      <c r="F7796" t="s">
        <v>5</v>
      </c>
      <c r="G7796" t="s">
        <v>14</v>
      </c>
      <c r="H7796" t="s">
        <v>755</v>
      </c>
      <c r="I7796" t="str">
        <f>_xlfn.XLOOKUP(H7796,'Customers'!A7796:A8195,'Customers'!B7796:B8195," ")</f>
        <v xml:space="preserve"> </v>
      </c>
      <c r="J7796" t="s">
        <v>828</v>
      </c>
      <c r="K7796" t="s">
        <v>16549</v>
      </c>
      <c r="L7796" t="str">
        <f t="shared" si="605"/>
        <v>OK</v>
      </c>
      <c r="M7796" t="str">
        <f t="shared" si="606"/>
        <v>NOT  NULL</v>
      </c>
      <c r="N7796">
        <f t="shared" si="607"/>
        <v>1</v>
      </c>
      <c r="O7796" t="str">
        <f>IF(ISNA(VLOOKUP(J7796,Vendors!A:A,1,FALSE)),"MISSING VENDER","VALID")</f>
        <v>MISSING VENDER</v>
      </c>
      <c r="P7796" t="str">
        <f>IF(ISNA(VLOOKUP(H7796,'Customers'!A:A,1,FALSE)),"missing customer ","valid")</f>
        <v>valid</v>
      </c>
      <c r="Q7796" t="str">
        <f t="shared" si="608"/>
        <v>VALID</v>
      </c>
      <c r="R7796" t="str">
        <f t="shared" si="609"/>
        <v>VALID</v>
      </c>
    </row>
    <row r="7797" spans="1:18" x14ac:dyDescent="0.25">
      <c r="A7797" t="s">
        <v>16550</v>
      </c>
      <c r="B7797" s="1">
        <v>45065</v>
      </c>
      <c r="C7797">
        <v>194471.3</v>
      </c>
      <c r="D7797" t="s">
        <v>836</v>
      </c>
      <c r="E7797" t="s">
        <v>855</v>
      </c>
      <c r="F7797" t="s">
        <v>4</v>
      </c>
      <c r="G7797" t="s">
        <v>14</v>
      </c>
      <c r="H7797" t="s">
        <v>477</v>
      </c>
      <c r="I7797" t="str">
        <f>_xlfn.XLOOKUP(H7797,'Customers'!A7797:A8196,'Customers'!B7797:B8196," ")</f>
        <v xml:space="preserve"> </v>
      </c>
      <c r="J7797" t="s">
        <v>828</v>
      </c>
      <c r="K7797" t="s">
        <v>16551</v>
      </c>
      <c r="L7797" t="str">
        <f t="shared" si="605"/>
        <v>OK</v>
      </c>
      <c r="M7797" t="str">
        <f t="shared" si="606"/>
        <v>NOT  NULL</v>
      </c>
      <c r="N7797">
        <f t="shared" si="607"/>
        <v>1</v>
      </c>
      <c r="O7797" t="str">
        <f>IF(ISNA(VLOOKUP(J7797,Vendors!A:A,1,FALSE)),"MISSING VENDER","VALID")</f>
        <v>MISSING VENDER</v>
      </c>
      <c r="P7797" t="str">
        <f>IF(ISNA(VLOOKUP(H7797,'Customers'!A:A,1,FALSE)),"missing customer ","valid")</f>
        <v>valid</v>
      </c>
      <c r="Q7797" t="str">
        <f t="shared" si="608"/>
        <v>VALID</v>
      </c>
      <c r="R7797" t="str">
        <f t="shared" si="609"/>
        <v>VALID</v>
      </c>
    </row>
    <row r="7798" spans="1:18" x14ac:dyDescent="0.25">
      <c r="A7798" t="s">
        <v>16552</v>
      </c>
      <c r="B7798" s="1">
        <v>44978</v>
      </c>
      <c r="C7798">
        <v>-34069.65</v>
      </c>
      <c r="D7798" t="s">
        <v>826</v>
      </c>
      <c r="E7798" t="s">
        <v>865</v>
      </c>
      <c r="F7798" t="s">
        <v>4</v>
      </c>
      <c r="G7798" t="s">
        <v>18</v>
      </c>
      <c r="H7798" t="s">
        <v>828</v>
      </c>
      <c r="I7798" t="str">
        <f>_xlfn.XLOOKUP(H7798,'Customers'!A7798:A8197,'Customers'!B7798:B8197," ")</f>
        <v xml:space="preserve"> </v>
      </c>
      <c r="J7798" t="s">
        <v>2478</v>
      </c>
      <c r="K7798" t="s">
        <v>16553</v>
      </c>
      <c r="L7798" t="str">
        <f t="shared" si="605"/>
        <v>OK</v>
      </c>
      <c r="M7798" t="str">
        <f t="shared" si="606"/>
        <v>NOT  NULL</v>
      </c>
      <c r="N7798">
        <f t="shared" si="607"/>
        <v>1</v>
      </c>
      <c r="O7798" t="str">
        <f>IF(ISNA(VLOOKUP(J7798,Vendors!A:A,1,FALSE)),"MISSING VENDER","VALID")</f>
        <v>VALID</v>
      </c>
      <c r="P7798" t="str">
        <f>IF(ISNA(VLOOKUP(H7798,'Customers'!A:A,1,FALSE)),"missing customer ","valid")</f>
        <v xml:space="preserve">missing customer </v>
      </c>
      <c r="Q7798" t="str">
        <f t="shared" si="608"/>
        <v>VALID</v>
      </c>
      <c r="R7798" t="str">
        <f t="shared" si="609"/>
        <v>VALID</v>
      </c>
    </row>
    <row r="7799" spans="1:18" x14ac:dyDescent="0.25">
      <c r="A7799" t="s">
        <v>16554</v>
      </c>
      <c r="B7799" s="1">
        <v>45059</v>
      </c>
      <c r="C7799">
        <v>230339.42</v>
      </c>
      <c r="D7799" t="s">
        <v>836</v>
      </c>
      <c r="E7799" t="s">
        <v>837</v>
      </c>
      <c r="F7799" t="s">
        <v>4</v>
      </c>
      <c r="G7799" t="s">
        <v>18</v>
      </c>
      <c r="H7799" t="s">
        <v>523</v>
      </c>
      <c r="I7799" t="str">
        <f>_xlfn.XLOOKUP(H7799,'Customers'!A7799:A8198,'Customers'!B7799:B8198," ")</f>
        <v xml:space="preserve"> </v>
      </c>
      <c r="J7799" t="s">
        <v>828</v>
      </c>
      <c r="K7799" t="s">
        <v>16555</v>
      </c>
      <c r="L7799" t="str">
        <f t="shared" si="605"/>
        <v>OK</v>
      </c>
      <c r="M7799" t="str">
        <f t="shared" si="606"/>
        <v>NOT  NULL</v>
      </c>
      <c r="N7799">
        <f t="shared" si="607"/>
        <v>1</v>
      </c>
      <c r="O7799" t="str">
        <f>IF(ISNA(VLOOKUP(J7799,Vendors!A:A,1,FALSE)),"MISSING VENDER","VALID")</f>
        <v>MISSING VENDER</v>
      </c>
      <c r="P7799" t="str">
        <f>IF(ISNA(VLOOKUP(H7799,'Customers'!A:A,1,FALSE)),"missing customer ","valid")</f>
        <v>valid</v>
      </c>
      <c r="Q7799" t="str">
        <f t="shared" si="608"/>
        <v>VALID</v>
      </c>
      <c r="R7799" t="str">
        <f t="shared" si="609"/>
        <v>VALID</v>
      </c>
    </row>
    <row r="7800" spans="1:18" x14ac:dyDescent="0.25">
      <c r="A7800" t="s">
        <v>16556</v>
      </c>
      <c r="B7800" s="1">
        <v>44716</v>
      </c>
      <c r="C7800">
        <v>-58072.49</v>
      </c>
      <c r="D7800" t="s">
        <v>826</v>
      </c>
      <c r="E7800" t="s">
        <v>827</v>
      </c>
      <c r="F7800" t="s">
        <v>5</v>
      </c>
      <c r="G7800" t="s">
        <v>25</v>
      </c>
      <c r="H7800" t="s">
        <v>828</v>
      </c>
      <c r="I7800" t="str">
        <f>_xlfn.XLOOKUP(H7800,'Customers'!A7800:A8199,'Customers'!B7800:B8199," ")</f>
        <v xml:space="preserve"> </v>
      </c>
      <c r="J7800" t="s">
        <v>955</v>
      </c>
      <c r="K7800" t="s">
        <v>16557</v>
      </c>
      <c r="L7800" t="str">
        <f t="shared" si="605"/>
        <v>OK</v>
      </c>
      <c r="M7800" t="str">
        <f t="shared" si="606"/>
        <v>NOT  NULL</v>
      </c>
      <c r="N7800">
        <f t="shared" si="607"/>
        <v>1</v>
      </c>
      <c r="O7800" t="str">
        <f>IF(ISNA(VLOOKUP(J7800,Vendors!A:A,1,FALSE)),"MISSING VENDER","VALID")</f>
        <v>VALID</v>
      </c>
      <c r="P7800" t="str">
        <f>IF(ISNA(VLOOKUP(H7800,'Customers'!A:A,1,FALSE)),"missing customer ","valid")</f>
        <v xml:space="preserve">missing customer </v>
      </c>
      <c r="Q7800" t="str">
        <f t="shared" si="608"/>
        <v>VALID</v>
      </c>
      <c r="R7800" t="str">
        <f t="shared" si="609"/>
        <v>VALID</v>
      </c>
    </row>
    <row r="7801" spans="1:18" x14ac:dyDescent="0.25">
      <c r="A7801" t="s">
        <v>16558</v>
      </c>
      <c r="B7801" s="1">
        <v>45175</v>
      </c>
      <c r="C7801">
        <v>-14890.05</v>
      </c>
      <c r="D7801" t="s">
        <v>826</v>
      </c>
      <c r="E7801" t="s">
        <v>892</v>
      </c>
      <c r="F7801" t="s">
        <v>3</v>
      </c>
      <c r="G7801" t="s">
        <v>25</v>
      </c>
      <c r="H7801" t="s">
        <v>828</v>
      </c>
      <c r="I7801" t="str">
        <f>_xlfn.XLOOKUP(H7801,'Customers'!A7801:A8200,'Customers'!B7801:B8200," ")</f>
        <v xml:space="preserve"> </v>
      </c>
      <c r="J7801" t="s">
        <v>947</v>
      </c>
      <c r="K7801" t="s">
        <v>16559</v>
      </c>
      <c r="L7801" t="str">
        <f t="shared" si="605"/>
        <v>OK</v>
      </c>
      <c r="M7801" t="str">
        <f t="shared" si="606"/>
        <v>NOT  NULL</v>
      </c>
      <c r="N7801">
        <f t="shared" si="607"/>
        <v>1</v>
      </c>
      <c r="O7801" t="str">
        <f>IF(ISNA(VLOOKUP(J7801,Vendors!A:A,1,FALSE)),"MISSING VENDER","VALID")</f>
        <v>VALID</v>
      </c>
      <c r="P7801" t="str">
        <f>IF(ISNA(VLOOKUP(H7801,'Customers'!A:A,1,FALSE)),"missing customer ","valid")</f>
        <v xml:space="preserve">missing customer </v>
      </c>
      <c r="Q7801" t="str">
        <f t="shared" si="608"/>
        <v>VALID</v>
      </c>
      <c r="R7801" t="str">
        <f t="shared" si="609"/>
        <v>VALID</v>
      </c>
    </row>
    <row r="7802" spans="1:18" x14ac:dyDescent="0.25">
      <c r="A7802" t="s">
        <v>16560</v>
      </c>
      <c r="B7802" s="1">
        <v>45250</v>
      </c>
      <c r="C7802">
        <v>16662.88</v>
      </c>
      <c r="D7802" t="s">
        <v>860</v>
      </c>
      <c r="E7802" t="s">
        <v>860</v>
      </c>
      <c r="F7802" t="s">
        <v>5</v>
      </c>
      <c r="G7802" t="s">
        <v>14</v>
      </c>
      <c r="H7802" t="s">
        <v>828</v>
      </c>
      <c r="I7802" t="str">
        <f>_xlfn.XLOOKUP(H7802,'Customers'!A7802:A8201,'Customers'!B7802:B8201," ")</f>
        <v xml:space="preserve"> </v>
      </c>
      <c r="J7802" t="s">
        <v>828</v>
      </c>
      <c r="K7802" t="s">
        <v>16561</v>
      </c>
      <c r="L7802" t="str">
        <f t="shared" si="605"/>
        <v>OK</v>
      </c>
      <c r="M7802" t="str">
        <f t="shared" si="606"/>
        <v>NOT  NULL</v>
      </c>
      <c r="N7802">
        <f t="shared" si="607"/>
        <v>1</v>
      </c>
      <c r="O7802" t="str">
        <f>IF(ISNA(VLOOKUP(J7802,Vendors!A:A,1,FALSE)),"MISSING VENDER","VALID")</f>
        <v>MISSING VENDER</v>
      </c>
      <c r="P7802" t="str">
        <f>IF(ISNA(VLOOKUP(H7802,'Customers'!A:A,1,FALSE)),"missing customer ","valid")</f>
        <v xml:space="preserve">missing customer </v>
      </c>
      <c r="Q7802" t="str">
        <f t="shared" si="608"/>
        <v>VALID</v>
      </c>
      <c r="R7802" t="str">
        <f t="shared" si="609"/>
        <v>VALID</v>
      </c>
    </row>
    <row r="7803" spans="1:18" x14ac:dyDescent="0.25">
      <c r="A7803" t="s">
        <v>16562</v>
      </c>
      <c r="B7803" s="1">
        <v>45023</v>
      </c>
      <c r="C7803">
        <v>135489.79999999999</v>
      </c>
      <c r="D7803" t="s">
        <v>836</v>
      </c>
      <c r="E7803" t="s">
        <v>837</v>
      </c>
      <c r="F7803" t="s">
        <v>5</v>
      </c>
      <c r="G7803" t="s">
        <v>18</v>
      </c>
      <c r="H7803" t="s">
        <v>203</v>
      </c>
      <c r="I7803" t="str">
        <f>_xlfn.XLOOKUP(H7803,'Customers'!A7803:A8202,'Customers'!B7803:B8202," ")</f>
        <v xml:space="preserve"> </v>
      </c>
      <c r="J7803" t="s">
        <v>828</v>
      </c>
      <c r="K7803" t="s">
        <v>16563</v>
      </c>
      <c r="L7803" t="str">
        <f t="shared" si="605"/>
        <v>OK</v>
      </c>
      <c r="M7803" t="str">
        <f t="shared" si="606"/>
        <v>NOT  NULL</v>
      </c>
      <c r="N7803">
        <f t="shared" si="607"/>
        <v>1</v>
      </c>
      <c r="O7803" t="str">
        <f>IF(ISNA(VLOOKUP(J7803,Vendors!A:A,1,FALSE)),"MISSING VENDER","VALID")</f>
        <v>MISSING VENDER</v>
      </c>
      <c r="P7803" t="str">
        <f>IF(ISNA(VLOOKUP(H7803,'Customers'!A:A,1,FALSE)),"missing customer ","valid")</f>
        <v>valid</v>
      </c>
      <c r="Q7803" t="str">
        <f t="shared" si="608"/>
        <v>VALID</v>
      </c>
      <c r="R7803" t="str">
        <f t="shared" si="609"/>
        <v>VALID</v>
      </c>
    </row>
    <row r="7804" spans="1:18" x14ac:dyDescent="0.25">
      <c r="A7804" t="s">
        <v>16564</v>
      </c>
      <c r="B7804" s="1">
        <v>45043</v>
      </c>
      <c r="C7804">
        <v>-40788.19</v>
      </c>
      <c r="D7804" t="s">
        <v>826</v>
      </c>
      <c r="E7804" t="s">
        <v>843</v>
      </c>
      <c r="F7804" t="s">
        <v>3</v>
      </c>
      <c r="G7804" t="s">
        <v>28</v>
      </c>
      <c r="H7804" t="s">
        <v>828</v>
      </c>
      <c r="I7804" t="str">
        <f>_xlfn.XLOOKUP(H7804,'Customers'!A7804:A8203,'Customers'!B7804:B8203," ")</f>
        <v xml:space="preserve"> </v>
      </c>
      <c r="J7804" t="s">
        <v>1005</v>
      </c>
      <c r="K7804" t="s">
        <v>16565</v>
      </c>
      <c r="L7804" t="str">
        <f t="shared" si="605"/>
        <v>OK</v>
      </c>
      <c r="M7804" t="str">
        <f t="shared" si="606"/>
        <v>NOT  NULL</v>
      </c>
      <c r="N7804">
        <f t="shared" si="607"/>
        <v>1</v>
      </c>
      <c r="O7804" t="str">
        <f>IF(ISNA(VLOOKUP(J7804,Vendors!A:A,1,FALSE)),"MISSING VENDER","VALID")</f>
        <v>VALID</v>
      </c>
      <c r="P7804" t="str">
        <f>IF(ISNA(VLOOKUP(H7804,'Customers'!A:A,1,FALSE)),"missing customer ","valid")</f>
        <v xml:space="preserve">missing customer </v>
      </c>
      <c r="Q7804" t="str">
        <f t="shared" si="608"/>
        <v>VALID</v>
      </c>
      <c r="R7804" t="str">
        <f t="shared" si="609"/>
        <v>VALID</v>
      </c>
    </row>
    <row r="7805" spans="1:18" x14ac:dyDescent="0.25">
      <c r="A7805" t="s">
        <v>16566</v>
      </c>
      <c r="B7805" s="1">
        <v>44676</v>
      </c>
      <c r="C7805">
        <v>241174.41</v>
      </c>
      <c r="D7805" t="s">
        <v>836</v>
      </c>
      <c r="E7805" t="s">
        <v>837</v>
      </c>
      <c r="F7805" t="s">
        <v>5</v>
      </c>
      <c r="G7805" t="s">
        <v>25</v>
      </c>
      <c r="H7805" t="s">
        <v>455</v>
      </c>
      <c r="I7805" t="str">
        <f>_xlfn.XLOOKUP(H7805,'Customers'!A7805:A8204,'Customers'!B7805:B8204," ")</f>
        <v xml:space="preserve"> </v>
      </c>
      <c r="J7805" t="s">
        <v>828</v>
      </c>
      <c r="K7805" t="s">
        <v>16567</v>
      </c>
      <c r="L7805" t="str">
        <f t="shared" si="605"/>
        <v>OK</v>
      </c>
      <c r="M7805" t="str">
        <f t="shared" si="606"/>
        <v>NOT  NULL</v>
      </c>
      <c r="N7805">
        <f t="shared" si="607"/>
        <v>1</v>
      </c>
      <c r="O7805" t="str">
        <f>IF(ISNA(VLOOKUP(J7805,Vendors!A:A,1,FALSE)),"MISSING VENDER","VALID")</f>
        <v>MISSING VENDER</v>
      </c>
      <c r="P7805" t="str">
        <f>IF(ISNA(VLOOKUP(H7805,'Customers'!A:A,1,FALSE)),"missing customer ","valid")</f>
        <v>valid</v>
      </c>
      <c r="Q7805" t="str">
        <f t="shared" si="608"/>
        <v>VALID</v>
      </c>
      <c r="R7805" t="str">
        <f t="shared" si="609"/>
        <v>VALID</v>
      </c>
    </row>
    <row r="7806" spans="1:18" x14ac:dyDescent="0.25">
      <c r="A7806" t="s">
        <v>16568</v>
      </c>
      <c r="B7806" s="1">
        <v>45137</v>
      </c>
      <c r="C7806">
        <v>107166.37</v>
      </c>
      <c r="D7806" t="s">
        <v>836</v>
      </c>
      <c r="E7806" t="s">
        <v>837</v>
      </c>
      <c r="F7806" t="s">
        <v>3</v>
      </c>
      <c r="G7806" t="s">
        <v>18</v>
      </c>
      <c r="H7806" t="s">
        <v>475</v>
      </c>
      <c r="I7806" t="str">
        <f>_xlfn.XLOOKUP(H7806,'Customers'!A7806:A8205,'Customers'!B7806:B8205," ")</f>
        <v xml:space="preserve"> </v>
      </c>
      <c r="J7806" t="s">
        <v>828</v>
      </c>
      <c r="K7806" t="s">
        <v>16569</v>
      </c>
      <c r="L7806" t="str">
        <f t="shared" si="605"/>
        <v>OK</v>
      </c>
      <c r="M7806" t="str">
        <f t="shared" si="606"/>
        <v>NOT  NULL</v>
      </c>
      <c r="N7806">
        <f t="shared" si="607"/>
        <v>1</v>
      </c>
      <c r="O7806" t="str">
        <f>IF(ISNA(VLOOKUP(J7806,Vendors!A:A,1,FALSE)),"MISSING VENDER","VALID")</f>
        <v>MISSING VENDER</v>
      </c>
      <c r="P7806" t="str">
        <f>IF(ISNA(VLOOKUP(H7806,'Customers'!A:A,1,FALSE)),"missing customer ","valid")</f>
        <v>valid</v>
      </c>
      <c r="Q7806" t="str">
        <f t="shared" si="608"/>
        <v>VALID</v>
      </c>
      <c r="R7806" t="str">
        <f t="shared" si="609"/>
        <v>VALID</v>
      </c>
    </row>
    <row r="7807" spans="1:18" x14ac:dyDescent="0.25">
      <c r="A7807" t="s">
        <v>16570</v>
      </c>
      <c r="B7807" s="1">
        <v>44694</v>
      </c>
      <c r="C7807">
        <v>-13292.66</v>
      </c>
      <c r="D7807" t="s">
        <v>826</v>
      </c>
      <c r="E7807" t="s">
        <v>843</v>
      </c>
      <c r="F7807" t="s">
        <v>5</v>
      </c>
      <c r="G7807" t="s">
        <v>25</v>
      </c>
      <c r="H7807" t="s">
        <v>828</v>
      </c>
      <c r="I7807" t="str">
        <f>_xlfn.XLOOKUP(H7807,'Customers'!A7807:A8206,'Customers'!B7807:B8206," ")</f>
        <v xml:space="preserve"> </v>
      </c>
      <c r="J7807" t="s">
        <v>1481</v>
      </c>
      <c r="K7807" t="s">
        <v>16571</v>
      </c>
      <c r="L7807" t="str">
        <f t="shared" si="605"/>
        <v>OK</v>
      </c>
      <c r="M7807" t="str">
        <f t="shared" si="606"/>
        <v>NOT  NULL</v>
      </c>
      <c r="N7807">
        <f t="shared" si="607"/>
        <v>1</v>
      </c>
      <c r="O7807" t="str">
        <f>IF(ISNA(VLOOKUP(J7807,Vendors!A:A,1,FALSE)),"MISSING VENDER","VALID")</f>
        <v>VALID</v>
      </c>
      <c r="P7807" t="str">
        <f>IF(ISNA(VLOOKUP(H7807,'Customers'!A:A,1,FALSE)),"missing customer ","valid")</f>
        <v xml:space="preserve">missing customer </v>
      </c>
      <c r="Q7807" t="str">
        <f t="shared" si="608"/>
        <v>VALID</v>
      </c>
      <c r="R7807" t="str">
        <f t="shared" si="609"/>
        <v>VALID</v>
      </c>
    </row>
    <row r="7808" spans="1:18" x14ac:dyDescent="0.25">
      <c r="A7808" t="s">
        <v>16572</v>
      </c>
      <c r="B7808" s="1">
        <v>44651</v>
      </c>
      <c r="C7808">
        <v>118346.16</v>
      </c>
      <c r="D7808" t="s">
        <v>836</v>
      </c>
      <c r="E7808" t="s">
        <v>837</v>
      </c>
      <c r="F7808" t="s">
        <v>4</v>
      </c>
      <c r="G7808" t="s">
        <v>25</v>
      </c>
      <c r="H7808" t="s">
        <v>695</v>
      </c>
      <c r="I7808" t="str">
        <f>_xlfn.XLOOKUP(H7808,'Customers'!A7808:A8207,'Customers'!B7808:B8207," ")</f>
        <v xml:space="preserve"> </v>
      </c>
      <c r="J7808" t="s">
        <v>828</v>
      </c>
      <c r="K7808" t="s">
        <v>16573</v>
      </c>
      <c r="L7808" t="str">
        <f t="shared" si="605"/>
        <v>OK</v>
      </c>
      <c r="M7808" t="str">
        <f t="shared" si="606"/>
        <v>NOT  NULL</v>
      </c>
      <c r="N7808">
        <f t="shared" si="607"/>
        <v>1</v>
      </c>
      <c r="O7808" t="str">
        <f>IF(ISNA(VLOOKUP(J7808,Vendors!A:A,1,FALSE)),"MISSING VENDER","VALID")</f>
        <v>MISSING VENDER</v>
      </c>
      <c r="P7808" t="str">
        <f>IF(ISNA(VLOOKUP(H7808,'Customers'!A:A,1,FALSE)),"missing customer ","valid")</f>
        <v>valid</v>
      </c>
      <c r="Q7808" t="str">
        <f t="shared" si="608"/>
        <v>VALID</v>
      </c>
      <c r="R7808" t="str">
        <f t="shared" si="609"/>
        <v>VALID</v>
      </c>
    </row>
    <row r="7809" spans="1:18" x14ac:dyDescent="0.25">
      <c r="A7809" t="s">
        <v>16574</v>
      </c>
      <c r="B7809" s="1">
        <v>44735</v>
      </c>
      <c r="C7809">
        <v>250550.43</v>
      </c>
      <c r="D7809" t="s">
        <v>836</v>
      </c>
      <c r="E7809" t="s">
        <v>837</v>
      </c>
      <c r="F7809" t="s">
        <v>3</v>
      </c>
      <c r="G7809" t="s">
        <v>18</v>
      </c>
      <c r="H7809" t="s">
        <v>137</v>
      </c>
      <c r="I7809" t="str">
        <f>_xlfn.XLOOKUP(H7809,'Customers'!A7809:A8208,'Customers'!B7809:B8208," ")</f>
        <v xml:space="preserve"> </v>
      </c>
      <c r="J7809" t="s">
        <v>828</v>
      </c>
      <c r="K7809" t="s">
        <v>16575</v>
      </c>
      <c r="L7809" t="str">
        <f t="shared" si="605"/>
        <v>OK</v>
      </c>
      <c r="M7809" t="str">
        <f t="shared" si="606"/>
        <v>NOT  NULL</v>
      </c>
      <c r="N7809">
        <f t="shared" si="607"/>
        <v>1</v>
      </c>
      <c r="O7809" t="str">
        <f>IF(ISNA(VLOOKUP(J7809,Vendors!A:A,1,FALSE)),"MISSING VENDER","VALID")</f>
        <v>MISSING VENDER</v>
      </c>
      <c r="P7809" t="str">
        <f>IF(ISNA(VLOOKUP(H7809,'Customers'!A:A,1,FALSE)),"missing customer ","valid")</f>
        <v>valid</v>
      </c>
      <c r="Q7809" t="str">
        <f t="shared" si="608"/>
        <v>VALID</v>
      </c>
      <c r="R7809" t="str">
        <f t="shared" si="609"/>
        <v>VALID</v>
      </c>
    </row>
    <row r="7810" spans="1:18" x14ac:dyDescent="0.25">
      <c r="A7810" t="s">
        <v>16576</v>
      </c>
      <c r="B7810" s="1">
        <v>44761</v>
      </c>
      <c r="C7810">
        <v>144016.43</v>
      </c>
      <c r="D7810" t="s">
        <v>836</v>
      </c>
      <c r="E7810" t="s">
        <v>837</v>
      </c>
      <c r="F7810" t="s">
        <v>3</v>
      </c>
      <c r="G7810" t="s">
        <v>14</v>
      </c>
      <c r="H7810" t="s">
        <v>55</v>
      </c>
      <c r="I7810" t="str">
        <f>_xlfn.XLOOKUP(H7810,'Customers'!A7810:A8209,'Customers'!B7810:B8209," ")</f>
        <v xml:space="preserve"> </v>
      </c>
      <c r="J7810" t="s">
        <v>828</v>
      </c>
      <c r="K7810" t="s">
        <v>16577</v>
      </c>
      <c r="L7810" t="str">
        <f t="shared" ref="L7810:L7873" si="610">IF(ISERROR(B7810),"ERORROR","OK")</f>
        <v>OK</v>
      </c>
      <c r="M7810" t="str">
        <f t="shared" ref="M7810:M7873" si="611">IF(ISNA(C7811),"NULL","NOT  NULL")</f>
        <v>NOT  NULL</v>
      </c>
      <c r="N7810">
        <f t="shared" ref="N7810:N7873" si="612">COUNTIF(A:A,A7810)</f>
        <v>1</v>
      </c>
      <c r="O7810" t="str">
        <f>IF(ISNA(VLOOKUP(J7810,Vendors!A:A,1,FALSE)),"MISSING VENDER","VALID")</f>
        <v>MISSING VENDER</v>
      </c>
      <c r="P7810" t="str">
        <f>IF(ISNA(VLOOKUP(H7810,'Customers'!A:A,1,FALSE)),"missing customer ","valid")</f>
        <v>valid</v>
      </c>
      <c r="Q7810" t="str">
        <f t="shared" ref="Q7810:Q7873" si="613">IF(ISBLANK(D7810),"INVALID","VALID")</f>
        <v>VALID</v>
      </c>
      <c r="R7810" t="str">
        <f t="shared" ref="R7810:R7873" si="614">IF(ISNA(F7810),"INVALID","VALID")</f>
        <v>VALID</v>
      </c>
    </row>
    <row r="7811" spans="1:18" x14ac:dyDescent="0.25">
      <c r="A7811" t="s">
        <v>16578</v>
      </c>
      <c r="B7811" s="1">
        <v>44991</v>
      </c>
      <c r="C7811">
        <v>-58614.2</v>
      </c>
      <c r="D7811" t="s">
        <v>826</v>
      </c>
      <c r="E7811" t="s">
        <v>851</v>
      </c>
      <c r="F7811" t="s">
        <v>3</v>
      </c>
      <c r="G7811" t="s">
        <v>25</v>
      </c>
      <c r="H7811" t="s">
        <v>828</v>
      </c>
      <c r="I7811" t="str">
        <f>_xlfn.XLOOKUP(H7811,'Customers'!A7811:A8210,'Customers'!B7811:B8210," ")</f>
        <v xml:space="preserve"> </v>
      </c>
      <c r="J7811" t="s">
        <v>1164</v>
      </c>
      <c r="K7811" t="s">
        <v>16579</v>
      </c>
      <c r="L7811" t="str">
        <f t="shared" si="610"/>
        <v>OK</v>
      </c>
      <c r="M7811" t="str">
        <f t="shared" si="611"/>
        <v>NOT  NULL</v>
      </c>
      <c r="N7811">
        <f t="shared" si="612"/>
        <v>1</v>
      </c>
      <c r="O7811" t="str">
        <f>IF(ISNA(VLOOKUP(J7811,Vendors!A:A,1,FALSE)),"MISSING VENDER","VALID")</f>
        <v>VALID</v>
      </c>
      <c r="P7811" t="str">
        <f>IF(ISNA(VLOOKUP(H7811,'Customers'!A:A,1,FALSE)),"missing customer ","valid")</f>
        <v xml:space="preserve">missing customer </v>
      </c>
      <c r="Q7811" t="str">
        <f t="shared" si="613"/>
        <v>VALID</v>
      </c>
      <c r="R7811" t="str">
        <f t="shared" si="614"/>
        <v>VALID</v>
      </c>
    </row>
    <row r="7812" spans="1:18" x14ac:dyDescent="0.25">
      <c r="A7812" t="s">
        <v>16580</v>
      </c>
      <c r="B7812" s="1">
        <v>44933</v>
      </c>
      <c r="C7812">
        <v>91509.63</v>
      </c>
      <c r="D7812" t="s">
        <v>836</v>
      </c>
      <c r="E7812" t="s">
        <v>837</v>
      </c>
      <c r="F7812" t="s">
        <v>5</v>
      </c>
      <c r="G7812" t="s">
        <v>25</v>
      </c>
      <c r="H7812" t="s">
        <v>495</v>
      </c>
      <c r="I7812" t="str">
        <f>_xlfn.XLOOKUP(H7812,'Customers'!A7812:A8211,'Customers'!B7812:B8211," ")</f>
        <v xml:space="preserve"> </v>
      </c>
      <c r="J7812" t="s">
        <v>828</v>
      </c>
      <c r="K7812" t="s">
        <v>16581</v>
      </c>
      <c r="L7812" t="str">
        <f t="shared" si="610"/>
        <v>OK</v>
      </c>
      <c r="M7812" t="str">
        <f t="shared" si="611"/>
        <v>NOT  NULL</v>
      </c>
      <c r="N7812">
        <f t="shared" si="612"/>
        <v>1</v>
      </c>
      <c r="O7812" t="str">
        <f>IF(ISNA(VLOOKUP(J7812,Vendors!A:A,1,FALSE)),"MISSING VENDER","VALID")</f>
        <v>MISSING VENDER</v>
      </c>
      <c r="P7812" t="str">
        <f>IF(ISNA(VLOOKUP(H7812,'Customers'!A:A,1,FALSE)),"missing customer ","valid")</f>
        <v>valid</v>
      </c>
      <c r="Q7812" t="str">
        <f t="shared" si="613"/>
        <v>VALID</v>
      </c>
      <c r="R7812" t="str">
        <f t="shared" si="614"/>
        <v>VALID</v>
      </c>
    </row>
    <row r="7813" spans="1:18" x14ac:dyDescent="0.25">
      <c r="A7813" t="s">
        <v>16582</v>
      </c>
      <c r="B7813" s="1">
        <v>45258</v>
      </c>
      <c r="C7813">
        <v>156667.78</v>
      </c>
      <c r="D7813" t="s">
        <v>836</v>
      </c>
      <c r="E7813" t="s">
        <v>855</v>
      </c>
      <c r="F7813" t="s">
        <v>4</v>
      </c>
      <c r="G7813" t="s">
        <v>14</v>
      </c>
      <c r="H7813" t="s">
        <v>145</v>
      </c>
      <c r="I7813" t="str">
        <f>_xlfn.XLOOKUP(H7813,'Customers'!A7813:A8212,'Customers'!B7813:B8212," ")</f>
        <v xml:space="preserve"> </v>
      </c>
      <c r="J7813" t="s">
        <v>828</v>
      </c>
      <c r="K7813" t="s">
        <v>16583</v>
      </c>
      <c r="L7813" t="str">
        <f t="shared" si="610"/>
        <v>OK</v>
      </c>
      <c r="M7813" t="str">
        <f t="shared" si="611"/>
        <v>NOT  NULL</v>
      </c>
      <c r="N7813">
        <f t="shared" si="612"/>
        <v>1</v>
      </c>
      <c r="O7813" t="str">
        <f>IF(ISNA(VLOOKUP(J7813,Vendors!A:A,1,FALSE)),"MISSING VENDER","VALID")</f>
        <v>MISSING VENDER</v>
      </c>
      <c r="P7813" t="str">
        <f>IF(ISNA(VLOOKUP(H7813,'Customers'!A:A,1,FALSE)),"missing customer ","valid")</f>
        <v>valid</v>
      </c>
      <c r="Q7813" t="str">
        <f t="shared" si="613"/>
        <v>VALID</v>
      </c>
      <c r="R7813" t="str">
        <f t="shared" si="614"/>
        <v>VALID</v>
      </c>
    </row>
    <row r="7814" spans="1:18" x14ac:dyDescent="0.25">
      <c r="A7814" t="s">
        <v>16584</v>
      </c>
      <c r="B7814" s="1">
        <v>44616</v>
      </c>
      <c r="C7814">
        <v>152226.32</v>
      </c>
      <c r="D7814" t="s">
        <v>836</v>
      </c>
      <c r="E7814" t="s">
        <v>855</v>
      </c>
      <c r="F7814" t="s">
        <v>3</v>
      </c>
      <c r="G7814" t="s">
        <v>14</v>
      </c>
      <c r="H7814" t="s">
        <v>719</v>
      </c>
      <c r="I7814" t="str">
        <f>_xlfn.XLOOKUP(H7814,'Customers'!A7814:A8213,'Customers'!B7814:B8213," ")</f>
        <v xml:space="preserve"> </v>
      </c>
      <c r="J7814" t="s">
        <v>828</v>
      </c>
      <c r="K7814" t="s">
        <v>16585</v>
      </c>
      <c r="L7814" t="str">
        <f t="shared" si="610"/>
        <v>OK</v>
      </c>
      <c r="M7814" t="str">
        <f t="shared" si="611"/>
        <v>NOT  NULL</v>
      </c>
      <c r="N7814">
        <f t="shared" si="612"/>
        <v>1</v>
      </c>
      <c r="O7814" t="str">
        <f>IF(ISNA(VLOOKUP(J7814,Vendors!A:A,1,FALSE)),"MISSING VENDER","VALID")</f>
        <v>MISSING VENDER</v>
      </c>
      <c r="P7814" t="str">
        <f>IF(ISNA(VLOOKUP(H7814,'Customers'!A:A,1,FALSE)),"missing customer ","valid")</f>
        <v>valid</v>
      </c>
      <c r="Q7814" t="str">
        <f t="shared" si="613"/>
        <v>VALID</v>
      </c>
      <c r="R7814" t="str">
        <f t="shared" si="614"/>
        <v>VALID</v>
      </c>
    </row>
    <row r="7815" spans="1:18" x14ac:dyDescent="0.25">
      <c r="A7815" t="s">
        <v>16586</v>
      </c>
      <c r="B7815" s="1">
        <v>44850</v>
      </c>
      <c r="C7815">
        <v>-68267.47</v>
      </c>
      <c r="D7815" t="s">
        <v>826</v>
      </c>
      <c r="E7815" t="s">
        <v>865</v>
      </c>
      <c r="F7815" t="s">
        <v>4</v>
      </c>
      <c r="G7815" t="s">
        <v>28</v>
      </c>
      <c r="H7815" t="s">
        <v>828</v>
      </c>
      <c r="I7815" t="str">
        <f>_xlfn.XLOOKUP(H7815,'Customers'!A7815:A8214,'Customers'!B7815:B8214," ")</f>
        <v xml:space="preserve"> </v>
      </c>
      <c r="J7815" t="s">
        <v>1787</v>
      </c>
      <c r="K7815" t="s">
        <v>16587</v>
      </c>
      <c r="L7815" t="str">
        <f t="shared" si="610"/>
        <v>OK</v>
      </c>
      <c r="M7815" t="str">
        <f t="shared" si="611"/>
        <v>NOT  NULL</v>
      </c>
      <c r="N7815">
        <f t="shared" si="612"/>
        <v>1</v>
      </c>
      <c r="O7815" t="str">
        <f>IF(ISNA(VLOOKUP(J7815,Vendors!A:A,1,FALSE)),"MISSING VENDER","VALID")</f>
        <v>VALID</v>
      </c>
      <c r="P7815" t="str">
        <f>IF(ISNA(VLOOKUP(H7815,'Customers'!A:A,1,FALSE)),"missing customer ","valid")</f>
        <v xml:space="preserve">missing customer </v>
      </c>
      <c r="Q7815" t="str">
        <f t="shared" si="613"/>
        <v>VALID</v>
      </c>
      <c r="R7815" t="str">
        <f t="shared" si="614"/>
        <v>VALID</v>
      </c>
    </row>
    <row r="7816" spans="1:18" x14ac:dyDescent="0.25">
      <c r="A7816" t="s">
        <v>16588</v>
      </c>
      <c r="B7816" s="1">
        <v>45133</v>
      </c>
      <c r="C7816">
        <v>-43676.25</v>
      </c>
      <c r="D7816" t="s">
        <v>826</v>
      </c>
      <c r="E7816" t="s">
        <v>832</v>
      </c>
      <c r="F7816" t="s">
        <v>5</v>
      </c>
      <c r="G7816" t="s">
        <v>14</v>
      </c>
      <c r="H7816" t="s">
        <v>828</v>
      </c>
      <c r="I7816" t="str">
        <f>_xlfn.XLOOKUP(H7816,'Customers'!A7816:A8215,'Customers'!B7816:B8215," ")</f>
        <v xml:space="preserve"> </v>
      </c>
      <c r="J7816" t="s">
        <v>1958</v>
      </c>
      <c r="K7816" t="s">
        <v>16589</v>
      </c>
      <c r="L7816" t="str">
        <f t="shared" si="610"/>
        <v>OK</v>
      </c>
      <c r="M7816" t="str">
        <f t="shared" si="611"/>
        <v>NOT  NULL</v>
      </c>
      <c r="N7816">
        <f t="shared" si="612"/>
        <v>1</v>
      </c>
      <c r="O7816" t="str">
        <f>IF(ISNA(VLOOKUP(J7816,Vendors!A:A,1,FALSE)),"MISSING VENDER","VALID")</f>
        <v>VALID</v>
      </c>
      <c r="P7816" t="str">
        <f>IF(ISNA(VLOOKUP(H7816,'Customers'!A:A,1,FALSE)),"missing customer ","valid")</f>
        <v xml:space="preserve">missing customer </v>
      </c>
      <c r="Q7816" t="str">
        <f t="shared" si="613"/>
        <v>VALID</v>
      </c>
      <c r="R7816" t="str">
        <f t="shared" si="614"/>
        <v>VALID</v>
      </c>
    </row>
    <row r="7817" spans="1:18" x14ac:dyDescent="0.25">
      <c r="A7817" t="s">
        <v>16590</v>
      </c>
      <c r="B7817" s="1">
        <v>45107</v>
      </c>
      <c r="C7817">
        <v>200769.2</v>
      </c>
      <c r="D7817" t="s">
        <v>836</v>
      </c>
      <c r="E7817" t="s">
        <v>837</v>
      </c>
      <c r="F7817" t="s">
        <v>4</v>
      </c>
      <c r="G7817" t="s">
        <v>14</v>
      </c>
      <c r="H7817" t="s">
        <v>707</v>
      </c>
      <c r="I7817" t="str">
        <f>_xlfn.XLOOKUP(H7817,'Customers'!A7817:A8216,'Customers'!B7817:B8216," ")</f>
        <v xml:space="preserve"> </v>
      </c>
      <c r="J7817" t="s">
        <v>828</v>
      </c>
      <c r="K7817" t="s">
        <v>16591</v>
      </c>
      <c r="L7817" t="str">
        <f t="shared" si="610"/>
        <v>OK</v>
      </c>
      <c r="M7817" t="str">
        <f t="shared" si="611"/>
        <v>NOT  NULL</v>
      </c>
      <c r="N7817">
        <f t="shared" si="612"/>
        <v>1</v>
      </c>
      <c r="O7817" t="str">
        <f>IF(ISNA(VLOOKUP(J7817,Vendors!A:A,1,FALSE)),"MISSING VENDER","VALID")</f>
        <v>MISSING VENDER</v>
      </c>
      <c r="P7817" t="str">
        <f>IF(ISNA(VLOOKUP(H7817,'Customers'!A:A,1,FALSE)),"missing customer ","valid")</f>
        <v>valid</v>
      </c>
      <c r="Q7817" t="str">
        <f t="shared" si="613"/>
        <v>VALID</v>
      </c>
      <c r="R7817" t="str">
        <f t="shared" si="614"/>
        <v>VALID</v>
      </c>
    </row>
    <row r="7818" spans="1:18" x14ac:dyDescent="0.25">
      <c r="A7818" t="s">
        <v>16592</v>
      </c>
      <c r="B7818" s="1">
        <v>44855</v>
      </c>
      <c r="C7818">
        <v>157414.97</v>
      </c>
      <c r="D7818" t="s">
        <v>836</v>
      </c>
      <c r="E7818" t="s">
        <v>837</v>
      </c>
      <c r="F7818" t="s">
        <v>4</v>
      </c>
      <c r="G7818" t="s">
        <v>14</v>
      </c>
      <c r="H7818" t="s">
        <v>421</v>
      </c>
      <c r="I7818" t="str">
        <f>_xlfn.XLOOKUP(H7818,'Customers'!A7818:A8217,'Customers'!B7818:B8217," ")</f>
        <v xml:space="preserve"> </v>
      </c>
      <c r="J7818" t="s">
        <v>828</v>
      </c>
      <c r="K7818" t="s">
        <v>16593</v>
      </c>
      <c r="L7818" t="str">
        <f t="shared" si="610"/>
        <v>OK</v>
      </c>
      <c r="M7818" t="str">
        <f t="shared" si="611"/>
        <v>NOT  NULL</v>
      </c>
      <c r="N7818">
        <f t="shared" si="612"/>
        <v>1</v>
      </c>
      <c r="O7818" t="str">
        <f>IF(ISNA(VLOOKUP(J7818,Vendors!A:A,1,FALSE)),"MISSING VENDER","VALID")</f>
        <v>MISSING VENDER</v>
      </c>
      <c r="P7818" t="str">
        <f>IF(ISNA(VLOOKUP(H7818,'Customers'!A:A,1,FALSE)),"missing customer ","valid")</f>
        <v>valid</v>
      </c>
      <c r="Q7818" t="str">
        <f t="shared" si="613"/>
        <v>VALID</v>
      </c>
      <c r="R7818" t="str">
        <f t="shared" si="614"/>
        <v>VALID</v>
      </c>
    </row>
    <row r="7819" spans="1:18" x14ac:dyDescent="0.25">
      <c r="A7819" t="s">
        <v>16594</v>
      </c>
      <c r="B7819" s="1">
        <v>44629</v>
      </c>
      <c r="C7819">
        <v>-48599.07</v>
      </c>
      <c r="D7819" t="s">
        <v>826</v>
      </c>
      <c r="E7819" t="s">
        <v>832</v>
      </c>
      <c r="F7819" t="s">
        <v>3</v>
      </c>
      <c r="G7819" t="s">
        <v>18</v>
      </c>
      <c r="H7819" t="s">
        <v>828</v>
      </c>
      <c r="I7819" t="str">
        <f>_xlfn.XLOOKUP(H7819,'Customers'!A7819:A8218,'Customers'!B7819:B8218," ")</f>
        <v xml:space="preserve"> </v>
      </c>
      <c r="J7819" t="s">
        <v>2040</v>
      </c>
      <c r="K7819" t="s">
        <v>16595</v>
      </c>
      <c r="L7819" t="str">
        <f t="shared" si="610"/>
        <v>OK</v>
      </c>
      <c r="M7819" t="str">
        <f t="shared" si="611"/>
        <v>NOT  NULL</v>
      </c>
      <c r="N7819">
        <f t="shared" si="612"/>
        <v>1</v>
      </c>
      <c r="O7819" t="str">
        <f>IF(ISNA(VLOOKUP(J7819,Vendors!A:A,1,FALSE)),"MISSING VENDER","VALID")</f>
        <v>VALID</v>
      </c>
      <c r="P7819" t="str">
        <f>IF(ISNA(VLOOKUP(H7819,'Customers'!A:A,1,FALSE)),"missing customer ","valid")</f>
        <v xml:space="preserve">missing customer </v>
      </c>
      <c r="Q7819" t="str">
        <f t="shared" si="613"/>
        <v>VALID</v>
      </c>
      <c r="R7819" t="str">
        <f t="shared" si="614"/>
        <v>VALID</v>
      </c>
    </row>
    <row r="7820" spans="1:18" x14ac:dyDescent="0.25">
      <c r="A7820" t="s">
        <v>16596</v>
      </c>
      <c r="B7820" s="1">
        <v>44602</v>
      </c>
      <c r="C7820">
        <v>155473.97</v>
      </c>
      <c r="D7820" t="s">
        <v>836</v>
      </c>
      <c r="E7820" t="s">
        <v>837</v>
      </c>
      <c r="F7820" t="s">
        <v>5</v>
      </c>
      <c r="G7820" t="s">
        <v>18</v>
      </c>
      <c r="H7820" t="s">
        <v>505</v>
      </c>
      <c r="I7820" t="str">
        <f>_xlfn.XLOOKUP(H7820,'Customers'!A7820:A8219,'Customers'!B7820:B8219," ")</f>
        <v xml:space="preserve"> </v>
      </c>
      <c r="J7820" t="s">
        <v>828</v>
      </c>
      <c r="K7820" t="s">
        <v>16597</v>
      </c>
      <c r="L7820" t="str">
        <f t="shared" si="610"/>
        <v>OK</v>
      </c>
      <c r="M7820" t="str">
        <f t="shared" si="611"/>
        <v>NOT  NULL</v>
      </c>
      <c r="N7820">
        <f t="shared" si="612"/>
        <v>1</v>
      </c>
      <c r="O7820" t="str">
        <f>IF(ISNA(VLOOKUP(J7820,Vendors!A:A,1,FALSE)),"MISSING VENDER","VALID")</f>
        <v>MISSING VENDER</v>
      </c>
      <c r="P7820" t="str">
        <f>IF(ISNA(VLOOKUP(H7820,'Customers'!A:A,1,FALSE)),"missing customer ","valid")</f>
        <v>valid</v>
      </c>
      <c r="Q7820" t="str">
        <f t="shared" si="613"/>
        <v>VALID</v>
      </c>
      <c r="R7820" t="str">
        <f t="shared" si="614"/>
        <v>VALID</v>
      </c>
    </row>
    <row r="7821" spans="1:18" x14ac:dyDescent="0.25">
      <c r="A7821" t="s">
        <v>16598</v>
      </c>
      <c r="B7821" s="1">
        <v>44799</v>
      </c>
      <c r="C7821">
        <v>-30213.09</v>
      </c>
      <c r="D7821" t="s">
        <v>826</v>
      </c>
      <c r="E7821" t="s">
        <v>843</v>
      </c>
      <c r="F7821" t="s">
        <v>3</v>
      </c>
      <c r="G7821" t="s">
        <v>25</v>
      </c>
      <c r="H7821" t="s">
        <v>828</v>
      </c>
      <c r="I7821" t="str">
        <f>_xlfn.XLOOKUP(H7821,'Customers'!A7821:A8220,'Customers'!B7821:B8220," ")</f>
        <v xml:space="preserve"> </v>
      </c>
      <c r="J7821" t="s">
        <v>1080</v>
      </c>
      <c r="K7821" t="s">
        <v>16599</v>
      </c>
      <c r="L7821" t="str">
        <f t="shared" si="610"/>
        <v>OK</v>
      </c>
      <c r="M7821" t="str">
        <f t="shared" si="611"/>
        <v>NOT  NULL</v>
      </c>
      <c r="N7821">
        <f t="shared" si="612"/>
        <v>1</v>
      </c>
      <c r="O7821" t="str">
        <f>IF(ISNA(VLOOKUP(J7821,Vendors!A:A,1,FALSE)),"MISSING VENDER","VALID")</f>
        <v>VALID</v>
      </c>
      <c r="P7821" t="str">
        <f>IF(ISNA(VLOOKUP(H7821,'Customers'!A:A,1,FALSE)),"missing customer ","valid")</f>
        <v xml:space="preserve">missing customer </v>
      </c>
      <c r="Q7821" t="str">
        <f t="shared" si="613"/>
        <v>VALID</v>
      </c>
      <c r="R7821" t="str">
        <f t="shared" si="614"/>
        <v>VALID</v>
      </c>
    </row>
    <row r="7822" spans="1:18" x14ac:dyDescent="0.25">
      <c r="A7822" t="s">
        <v>16600</v>
      </c>
      <c r="B7822" s="1">
        <v>45264</v>
      </c>
      <c r="C7822">
        <v>176787.61</v>
      </c>
      <c r="D7822" t="s">
        <v>836</v>
      </c>
      <c r="E7822" t="s">
        <v>837</v>
      </c>
      <c r="F7822" t="s">
        <v>5</v>
      </c>
      <c r="G7822" t="s">
        <v>14</v>
      </c>
      <c r="H7822" t="s">
        <v>265</v>
      </c>
      <c r="I7822" t="str">
        <f>_xlfn.XLOOKUP(H7822,'Customers'!A7822:A8221,'Customers'!B7822:B8221," ")</f>
        <v xml:space="preserve"> </v>
      </c>
      <c r="J7822" t="s">
        <v>828</v>
      </c>
      <c r="K7822" t="s">
        <v>16601</v>
      </c>
      <c r="L7822" t="str">
        <f t="shared" si="610"/>
        <v>OK</v>
      </c>
      <c r="M7822" t="str">
        <f t="shared" si="611"/>
        <v>NOT  NULL</v>
      </c>
      <c r="N7822">
        <f t="shared" si="612"/>
        <v>1</v>
      </c>
      <c r="O7822" t="str">
        <f>IF(ISNA(VLOOKUP(J7822,Vendors!A:A,1,FALSE)),"MISSING VENDER","VALID")</f>
        <v>MISSING VENDER</v>
      </c>
      <c r="P7822" t="str">
        <f>IF(ISNA(VLOOKUP(H7822,'Customers'!A:A,1,FALSE)),"missing customer ","valid")</f>
        <v>valid</v>
      </c>
      <c r="Q7822" t="str">
        <f t="shared" si="613"/>
        <v>VALID</v>
      </c>
      <c r="R7822" t="str">
        <f t="shared" si="614"/>
        <v>VALID</v>
      </c>
    </row>
    <row r="7823" spans="1:18" x14ac:dyDescent="0.25">
      <c r="A7823" t="s">
        <v>16602</v>
      </c>
      <c r="B7823" s="1">
        <v>45204</v>
      </c>
      <c r="C7823">
        <v>179105.44</v>
      </c>
      <c r="D7823" t="s">
        <v>836</v>
      </c>
      <c r="E7823" t="s">
        <v>840</v>
      </c>
      <c r="F7823" t="s">
        <v>5</v>
      </c>
      <c r="G7823" t="s">
        <v>25</v>
      </c>
      <c r="H7823" t="s">
        <v>631</v>
      </c>
      <c r="I7823" t="str">
        <f>_xlfn.XLOOKUP(H7823,'Customers'!A7823:A8222,'Customers'!B7823:B8222," ")</f>
        <v xml:space="preserve"> </v>
      </c>
      <c r="J7823" t="s">
        <v>828</v>
      </c>
      <c r="K7823" t="s">
        <v>16603</v>
      </c>
      <c r="L7823" t="str">
        <f t="shared" si="610"/>
        <v>OK</v>
      </c>
      <c r="M7823" t="str">
        <f t="shared" si="611"/>
        <v>NOT  NULL</v>
      </c>
      <c r="N7823">
        <f t="shared" si="612"/>
        <v>1</v>
      </c>
      <c r="O7823" t="str">
        <f>IF(ISNA(VLOOKUP(J7823,Vendors!A:A,1,FALSE)),"MISSING VENDER","VALID")</f>
        <v>MISSING VENDER</v>
      </c>
      <c r="P7823" t="str">
        <f>IF(ISNA(VLOOKUP(H7823,'Customers'!A:A,1,FALSE)),"missing customer ","valid")</f>
        <v>valid</v>
      </c>
      <c r="Q7823" t="str">
        <f t="shared" si="613"/>
        <v>VALID</v>
      </c>
      <c r="R7823" t="str">
        <f t="shared" si="614"/>
        <v>VALID</v>
      </c>
    </row>
    <row r="7824" spans="1:18" x14ac:dyDescent="0.25">
      <c r="A7824" t="s">
        <v>16604</v>
      </c>
      <c r="B7824" s="1">
        <v>44865</v>
      </c>
      <c r="C7824">
        <v>56471.51</v>
      </c>
      <c r="D7824" t="s">
        <v>836</v>
      </c>
      <c r="E7824" t="s">
        <v>840</v>
      </c>
      <c r="F7824" t="s">
        <v>5</v>
      </c>
      <c r="G7824" t="s">
        <v>28</v>
      </c>
      <c r="H7824" t="s">
        <v>517</v>
      </c>
      <c r="I7824" t="str">
        <f>_xlfn.XLOOKUP(H7824,'Customers'!A7824:A8223,'Customers'!B7824:B8223," ")</f>
        <v xml:space="preserve"> </v>
      </c>
      <c r="J7824" t="s">
        <v>828</v>
      </c>
      <c r="K7824" t="s">
        <v>16605</v>
      </c>
      <c r="L7824" t="str">
        <f t="shared" si="610"/>
        <v>OK</v>
      </c>
      <c r="M7824" t="str">
        <f t="shared" si="611"/>
        <v>NOT  NULL</v>
      </c>
      <c r="N7824">
        <f t="shared" si="612"/>
        <v>1</v>
      </c>
      <c r="O7824" t="str">
        <f>IF(ISNA(VLOOKUP(J7824,Vendors!A:A,1,FALSE)),"MISSING VENDER","VALID")</f>
        <v>MISSING VENDER</v>
      </c>
      <c r="P7824" t="str">
        <f>IF(ISNA(VLOOKUP(H7824,'Customers'!A:A,1,FALSE)),"missing customer ","valid")</f>
        <v>valid</v>
      </c>
      <c r="Q7824" t="str">
        <f t="shared" si="613"/>
        <v>VALID</v>
      </c>
      <c r="R7824" t="str">
        <f t="shared" si="614"/>
        <v>VALID</v>
      </c>
    </row>
    <row r="7825" spans="1:18" x14ac:dyDescent="0.25">
      <c r="A7825" t="s">
        <v>16606</v>
      </c>
      <c r="B7825" s="1">
        <v>45052</v>
      </c>
      <c r="C7825">
        <v>-78234.94</v>
      </c>
      <c r="D7825" t="s">
        <v>826</v>
      </c>
      <c r="E7825" t="s">
        <v>851</v>
      </c>
      <c r="F7825" t="s">
        <v>5</v>
      </c>
      <c r="G7825" t="s">
        <v>14</v>
      </c>
      <c r="H7825" t="s">
        <v>828</v>
      </c>
      <c r="I7825" t="str">
        <f>_xlfn.XLOOKUP(H7825,'Customers'!A7825:A8224,'Customers'!B7825:B8224," ")</f>
        <v xml:space="preserve"> </v>
      </c>
      <c r="J7825" t="s">
        <v>1104</v>
      </c>
      <c r="K7825" t="s">
        <v>16607</v>
      </c>
      <c r="L7825" t="str">
        <f t="shared" si="610"/>
        <v>OK</v>
      </c>
      <c r="M7825" t="str">
        <f t="shared" si="611"/>
        <v>NOT  NULL</v>
      </c>
      <c r="N7825">
        <f t="shared" si="612"/>
        <v>1</v>
      </c>
      <c r="O7825" t="str">
        <f>IF(ISNA(VLOOKUP(J7825,Vendors!A:A,1,FALSE)),"MISSING VENDER","VALID")</f>
        <v>VALID</v>
      </c>
      <c r="P7825" t="str">
        <f>IF(ISNA(VLOOKUP(H7825,'Customers'!A:A,1,FALSE)),"missing customer ","valid")</f>
        <v xml:space="preserve">missing customer </v>
      </c>
      <c r="Q7825" t="str">
        <f t="shared" si="613"/>
        <v>VALID</v>
      </c>
      <c r="R7825" t="str">
        <f t="shared" si="614"/>
        <v>VALID</v>
      </c>
    </row>
    <row r="7826" spans="1:18" x14ac:dyDescent="0.25">
      <c r="A7826" t="s">
        <v>16608</v>
      </c>
      <c r="B7826" s="1">
        <v>44697</v>
      </c>
      <c r="C7826">
        <v>-2000</v>
      </c>
      <c r="D7826" t="s">
        <v>826</v>
      </c>
      <c r="E7826" t="s">
        <v>843</v>
      </c>
      <c r="F7826" t="s">
        <v>4</v>
      </c>
      <c r="G7826" t="s">
        <v>28</v>
      </c>
      <c r="H7826" t="s">
        <v>828</v>
      </c>
      <c r="I7826" t="str">
        <f>_xlfn.XLOOKUP(H7826,'Customers'!A7826:A8225,'Customers'!B7826:B8225," ")</f>
        <v xml:space="preserve"> </v>
      </c>
      <c r="J7826" t="s">
        <v>1607</v>
      </c>
      <c r="K7826" t="s">
        <v>16609</v>
      </c>
      <c r="L7826" t="str">
        <f t="shared" si="610"/>
        <v>OK</v>
      </c>
      <c r="M7826" t="str">
        <f t="shared" si="611"/>
        <v>NOT  NULL</v>
      </c>
      <c r="N7826">
        <f t="shared" si="612"/>
        <v>1</v>
      </c>
      <c r="O7826" t="str">
        <f>IF(ISNA(VLOOKUP(J7826,Vendors!A:A,1,FALSE)),"MISSING VENDER","VALID")</f>
        <v>VALID</v>
      </c>
      <c r="P7826" t="str">
        <f>IF(ISNA(VLOOKUP(H7826,'Customers'!A:A,1,FALSE)),"missing customer ","valid")</f>
        <v xml:space="preserve">missing customer </v>
      </c>
      <c r="Q7826" t="str">
        <f t="shared" si="613"/>
        <v>VALID</v>
      </c>
      <c r="R7826" t="str">
        <f t="shared" si="614"/>
        <v>VALID</v>
      </c>
    </row>
    <row r="7827" spans="1:18" x14ac:dyDescent="0.25">
      <c r="A7827" t="s">
        <v>16610</v>
      </c>
      <c r="B7827" s="1">
        <v>44871</v>
      </c>
      <c r="C7827">
        <v>174466.1</v>
      </c>
      <c r="D7827" t="s">
        <v>836</v>
      </c>
      <c r="E7827" t="s">
        <v>837</v>
      </c>
      <c r="F7827" t="s">
        <v>5</v>
      </c>
      <c r="G7827" t="s">
        <v>18</v>
      </c>
      <c r="H7827" t="s">
        <v>33</v>
      </c>
      <c r="I7827" t="str">
        <f>_xlfn.XLOOKUP(H7827,'Customers'!A7827:A8226,'Customers'!B7827:B8226," ")</f>
        <v xml:space="preserve"> </v>
      </c>
      <c r="J7827" t="s">
        <v>828</v>
      </c>
      <c r="K7827" t="s">
        <v>16611</v>
      </c>
      <c r="L7827" t="str">
        <f t="shared" si="610"/>
        <v>OK</v>
      </c>
      <c r="M7827" t="str">
        <f t="shared" si="611"/>
        <v>NOT  NULL</v>
      </c>
      <c r="N7827">
        <f t="shared" si="612"/>
        <v>1</v>
      </c>
      <c r="O7827" t="str">
        <f>IF(ISNA(VLOOKUP(J7827,Vendors!A:A,1,FALSE)),"MISSING VENDER","VALID")</f>
        <v>MISSING VENDER</v>
      </c>
      <c r="P7827" t="str">
        <f>IF(ISNA(VLOOKUP(H7827,'Customers'!A:A,1,FALSE)),"missing customer ","valid")</f>
        <v>valid</v>
      </c>
      <c r="Q7827" t="str">
        <f t="shared" si="613"/>
        <v>VALID</v>
      </c>
      <c r="R7827" t="str">
        <f t="shared" si="614"/>
        <v>VALID</v>
      </c>
    </row>
    <row r="7828" spans="1:18" x14ac:dyDescent="0.25">
      <c r="A7828" t="s">
        <v>16612</v>
      </c>
      <c r="B7828" s="1">
        <v>45230</v>
      </c>
      <c r="C7828">
        <v>170583.59</v>
      </c>
      <c r="D7828" t="s">
        <v>836</v>
      </c>
      <c r="E7828" t="s">
        <v>840</v>
      </c>
      <c r="F7828" t="s">
        <v>3</v>
      </c>
      <c r="G7828" t="s">
        <v>25</v>
      </c>
      <c r="H7828" t="s">
        <v>207</v>
      </c>
      <c r="I7828" t="str">
        <f>_xlfn.XLOOKUP(H7828,'Customers'!A7828:A8227,'Customers'!B7828:B8227," ")</f>
        <v xml:space="preserve"> </v>
      </c>
      <c r="J7828" t="s">
        <v>828</v>
      </c>
      <c r="K7828" t="s">
        <v>16613</v>
      </c>
      <c r="L7828" t="str">
        <f t="shared" si="610"/>
        <v>OK</v>
      </c>
      <c r="M7828" t="str">
        <f t="shared" si="611"/>
        <v>NOT  NULL</v>
      </c>
      <c r="N7828">
        <f t="shared" si="612"/>
        <v>1</v>
      </c>
      <c r="O7828" t="str">
        <f>IF(ISNA(VLOOKUP(J7828,Vendors!A:A,1,FALSE)),"MISSING VENDER","VALID")</f>
        <v>MISSING VENDER</v>
      </c>
      <c r="P7828" t="str">
        <f>IF(ISNA(VLOOKUP(H7828,'Customers'!A:A,1,FALSE)),"missing customer ","valid")</f>
        <v>valid</v>
      </c>
      <c r="Q7828" t="str">
        <f t="shared" si="613"/>
        <v>VALID</v>
      </c>
      <c r="R7828" t="str">
        <f t="shared" si="614"/>
        <v>VALID</v>
      </c>
    </row>
    <row r="7829" spans="1:18" x14ac:dyDescent="0.25">
      <c r="A7829" t="s">
        <v>16614</v>
      </c>
      <c r="B7829" s="1">
        <v>44693</v>
      </c>
      <c r="C7829">
        <v>-35358.82</v>
      </c>
      <c r="D7829" t="s">
        <v>826</v>
      </c>
      <c r="E7829" t="s">
        <v>832</v>
      </c>
      <c r="F7829" t="s">
        <v>4</v>
      </c>
      <c r="G7829" t="s">
        <v>14</v>
      </c>
      <c r="H7829" t="s">
        <v>828</v>
      </c>
      <c r="I7829" t="str">
        <f>_xlfn.XLOOKUP(H7829,'Customers'!A7829:A8228,'Customers'!B7829:B8228," ")</f>
        <v xml:space="preserve"> </v>
      </c>
      <c r="J7829" t="s">
        <v>1927</v>
      </c>
      <c r="K7829" t="s">
        <v>16615</v>
      </c>
      <c r="L7829" t="str">
        <f t="shared" si="610"/>
        <v>OK</v>
      </c>
      <c r="M7829" t="str">
        <f t="shared" si="611"/>
        <v>NOT  NULL</v>
      </c>
      <c r="N7829">
        <f t="shared" si="612"/>
        <v>1</v>
      </c>
      <c r="O7829" t="str">
        <f>IF(ISNA(VLOOKUP(J7829,Vendors!A:A,1,FALSE)),"MISSING VENDER","VALID")</f>
        <v>VALID</v>
      </c>
      <c r="P7829" t="str">
        <f>IF(ISNA(VLOOKUP(H7829,'Customers'!A:A,1,FALSE)),"missing customer ","valid")</f>
        <v xml:space="preserve">missing customer </v>
      </c>
      <c r="Q7829" t="str">
        <f t="shared" si="613"/>
        <v>VALID</v>
      </c>
      <c r="R7829" t="str">
        <f t="shared" si="614"/>
        <v>VALID</v>
      </c>
    </row>
    <row r="7830" spans="1:18" x14ac:dyDescent="0.25">
      <c r="A7830" t="s">
        <v>16616</v>
      </c>
      <c r="B7830" s="1">
        <v>45159</v>
      </c>
      <c r="C7830">
        <v>74109.399999999994</v>
      </c>
      <c r="D7830" t="s">
        <v>836</v>
      </c>
      <c r="E7830" t="s">
        <v>855</v>
      </c>
      <c r="F7830" t="s">
        <v>4</v>
      </c>
      <c r="G7830" t="s">
        <v>28</v>
      </c>
      <c r="H7830" t="s">
        <v>705</v>
      </c>
      <c r="I7830" t="str">
        <f>_xlfn.XLOOKUP(H7830,'Customers'!A7830:A8229,'Customers'!B7830:B8229," ")</f>
        <v xml:space="preserve"> </v>
      </c>
      <c r="J7830" t="s">
        <v>828</v>
      </c>
      <c r="K7830" t="s">
        <v>16617</v>
      </c>
      <c r="L7830" t="str">
        <f t="shared" si="610"/>
        <v>OK</v>
      </c>
      <c r="M7830" t="str">
        <f t="shared" si="611"/>
        <v>NOT  NULL</v>
      </c>
      <c r="N7830">
        <f t="shared" si="612"/>
        <v>1</v>
      </c>
      <c r="O7830" t="str">
        <f>IF(ISNA(VLOOKUP(J7830,Vendors!A:A,1,FALSE)),"MISSING VENDER","VALID")</f>
        <v>MISSING VENDER</v>
      </c>
      <c r="P7830" t="str">
        <f>IF(ISNA(VLOOKUP(H7830,'Customers'!A:A,1,FALSE)),"missing customer ","valid")</f>
        <v>valid</v>
      </c>
      <c r="Q7830" t="str">
        <f t="shared" si="613"/>
        <v>VALID</v>
      </c>
      <c r="R7830" t="str">
        <f t="shared" si="614"/>
        <v>VALID</v>
      </c>
    </row>
    <row r="7831" spans="1:18" x14ac:dyDescent="0.25">
      <c r="A7831" t="s">
        <v>16618</v>
      </c>
      <c r="B7831" s="1">
        <v>45270</v>
      </c>
      <c r="C7831">
        <v>178767.3</v>
      </c>
      <c r="D7831" t="s">
        <v>836</v>
      </c>
      <c r="E7831" t="s">
        <v>855</v>
      </c>
      <c r="F7831" t="s">
        <v>4</v>
      </c>
      <c r="G7831" t="s">
        <v>14</v>
      </c>
      <c r="H7831" t="s">
        <v>375</v>
      </c>
      <c r="I7831" t="str">
        <f>_xlfn.XLOOKUP(H7831,'Customers'!A7831:A8230,'Customers'!B7831:B8230," ")</f>
        <v xml:space="preserve"> </v>
      </c>
      <c r="J7831" t="s">
        <v>828</v>
      </c>
      <c r="K7831" t="s">
        <v>16619</v>
      </c>
      <c r="L7831" t="str">
        <f t="shared" si="610"/>
        <v>OK</v>
      </c>
      <c r="M7831" t="str">
        <f t="shared" si="611"/>
        <v>NOT  NULL</v>
      </c>
      <c r="N7831">
        <f t="shared" si="612"/>
        <v>1</v>
      </c>
      <c r="O7831" t="str">
        <f>IF(ISNA(VLOOKUP(J7831,Vendors!A:A,1,FALSE)),"MISSING VENDER","VALID")</f>
        <v>MISSING VENDER</v>
      </c>
      <c r="P7831" t="str">
        <f>IF(ISNA(VLOOKUP(H7831,'Customers'!A:A,1,FALSE)),"missing customer ","valid")</f>
        <v>valid</v>
      </c>
      <c r="Q7831" t="str">
        <f t="shared" si="613"/>
        <v>VALID</v>
      </c>
      <c r="R7831" t="str">
        <f t="shared" si="614"/>
        <v>VALID</v>
      </c>
    </row>
    <row r="7832" spans="1:18" x14ac:dyDescent="0.25">
      <c r="A7832" t="s">
        <v>16620</v>
      </c>
      <c r="B7832" s="1">
        <v>45203</v>
      </c>
      <c r="C7832">
        <v>13491.13</v>
      </c>
      <c r="D7832" t="s">
        <v>860</v>
      </c>
      <c r="E7832" t="s">
        <v>860</v>
      </c>
      <c r="F7832" t="s">
        <v>5</v>
      </c>
      <c r="G7832" t="s">
        <v>14</v>
      </c>
      <c r="H7832" t="s">
        <v>828</v>
      </c>
      <c r="I7832" t="str">
        <f>_xlfn.XLOOKUP(H7832,'Customers'!A7832:A8231,'Customers'!B7832:B8231," ")</f>
        <v xml:space="preserve"> </v>
      </c>
      <c r="J7832" t="s">
        <v>828</v>
      </c>
      <c r="K7832" t="s">
        <v>16621</v>
      </c>
      <c r="L7832" t="str">
        <f t="shared" si="610"/>
        <v>OK</v>
      </c>
      <c r="M7832" t="str">
        <f t="shared" si="611"/>
        <v>NOT  NULL</v>
      </c>
      <c r="N7832">
        <f t="shared" si="612"/>
        <v>1</v>
      </c>
      <c r="O7832" t="str">
        <f>IF(ISNA(VLOOKUP(J7832,Vendors!A:A,1,FALSE)),"MISSING VENDER","VALID")</f>
        <v>MISSING VENDER</v>
      </c>
      <c r="P7832" t="str">
        <f>IF(ISNA(VLOOKUP(H7832,'Customers'!A:A,1,FALSE)),"missing customer ","valid")</f>
        <v xml:space="preserve">missing customer </v>
      </c>
      <c r="Q7832" t="str">
        <f t="shared" si="613"/>
        <v>VALID</v>
      </c>
      <c r="R7832" t="str">
        <f t="shared" si="614"/>
        <v>VALID</v>
      </c>
    </row>
    <row r="7833" spans="1:18" x14ac:dyDescent="0.25">
      <c r="A7833" t="s">
        <v>16622</v>
      </c>
      <c r="B7833" s="1">
        <v>45254</v>
      </c>
      <c r="C7833">
        <v>155094.84</v>
      </c>
      <c r="D7833" t="s">
        <v>836</v>
      </c>
      <c r="E7833" t="s">
        <v>855</v>
      </c>
      <c r="F7833" t="s">
        <v>5</v>
      </c>
      <c r="G7833" t="s">
        <v>28</v>
      </c>
      <c r="H7833" t="s">
        <v>503</v>
      </c>
      <c r="I7833" t="str">
        <f>_xlfn.XLOOKUP(H7833,'Customers'!A7833:A8232,'Customers'!B7833:B8232," ")</f>
        <v xml:space="preserve"> </v>
      </c>
      <c r="J7833" t="s">
        <v>828</v>
      </c>
      <c r="K7833" t="s">
        <v>16623</v>
      </c>
      <c r="L7833" t="str">
        <f t="shared" si="610"/>
        <v>OK</v>
      </c>
      <c r="M7833" t="str">
        <f t="shared" si="611"/>
        <v>NOT  NULL</v>
      </c>
      <c r="N7833">
        <f t="shared" si="612"/>
        <v>1</v>
      </c>
      <c r="O7833" t="str">
        <f>IF(ISNA(VLOOKUP(J7833,Vendors!A:A,1,FALSE)),"MISSING VENDER","VALID")</f>
        <v>MISSING VENDER</v>
      </c>
      <c r="P7833" t="str">
        <f>IF(ISNA(VLOOKUP(H7833,'Customers'!A:A,1,FALSE)),"missing customer ","valid")</f>
        <v>valid</v>
      </c>
      <c r="Q7833" t="str">
        <f t="shared" si="613"/>
        <v>VALID</v>
      </c>
      <c r="R7833" t="str">
        <f t="shared" si="614"/>
        <v>VALID</v>
      </c>
    </row>
    <row r="7834" spans="1:18" x14ac:dyDescent="0.25">
      <c r="A7834" t="s">
        <v>16624</v>
      </c>
      <c r="B7834" s="1">
        <v>44948</v>
      </c>
      <c r="C7834">
        <v>10303.49</v>
      </c>
      <c r="D7834" t="s">
        <v>958</v>
      </c>
      <c r="E7834" t="s">
        <v>958</v>
      </c>
      <c r="F7834" t="s">
        <v>5</v>
      </c>
      <c r="G7834" t="s">
        <v>25</v>
      </c>
      <c r="H7834" t="s">
        <v>828</v>
      </c>
      <c r="I7834" t="str">
        <f>_xlfn.XLOOKUP(H7834,'Customers'!A7834:A8233,'Customers'!B7834:B8233," ")</f>
        <v xml:space="preserve"> </v>
      </c>
      <c r="J7834" t="s">
        <v>828</v>
      </c>
      <c r="K7834" t="s">
        <v>16625</v>
      </c>
      <c r="L7834" t="str">
        <f t="shared" si="610"/>
        <v>OK</v>
      </c>
      <c r="M7834" t="str">
        <f t="shared" si="611"/>
        <v>NOT  NULL</v>
      </c>
      <c r="N7834">
        <f t="shared" si="612"/>
        <v>1</v>
      </c>
      <c r="O7834" t="str">
        <f>IF(ISNA(VLOOKUP(J7834,Vendors!A:A,1,FALSE)),"MISSING VENDER","VALID")</f>
        <v>MISSING VENDER</v>
      </c>
      <c r="P7834" t="str">
        <f>IF(ISNA(VLOOKUP(H7834,'Customers'!A:A,1,FALSE)),"missing customer ","valid")</f>
        <v xml:space="preserve">missing customer </v>
      </c>
      <c r="Q7834" t="str">
        <f t="shared" si="613"/>
        <v>VALID</v>
      </c>
      <c r="R7834" t="str">
        <f t="shared" si="614"/>
        <v>VALID</v>
      </c>
    </row>
    <row r="7835" spans="1:18" x14ac:dyDescent="0.25">
      <c r="A7835" t="s">
        <v>16626</v>
      </c>
      <c r="B7835" s="1">
        <v>45193</v>
      </c>
      <c r="C7835">
        <v>-12586.3</v>
      </c>
      <c r="D7835" t="s">
        <v>826</v>
      </c>
      <c r="E7835" t="s">
        <v>892</v>
      </c>
      <c r="F7835" t="s">
        <v>5</v>
      </c>
      <c r="G7835" t="s">
        <v>18</v>
      </c>
      <c r="H7835" t="s">
        <v>828</v>
      </c>
      <c r="I7835" t="str">
        <f>_xlfn.XLOOKUP(H7835,'Customers'!A7835:A8234,'Customers'!B7835:B8234," ")</f>
        <v xml:space="preserve"> </v>
      </c>
      <c r="J7835" t="s">
        <v>944</v>
      </c>
      <c r="K7835" t="s">
        <v>16627</v>
      </c>
      <c r="L7835" t="str">
        <f t="shared" si="610"/>
        <v>OK</v>
      </c>
      <c r="M7835" t="str">
        <f t="shared" si="611"/>
        <v>NOT  NULL</v>
      </c>
      <c r="N7835">
        <f t="shared" si="612"/>
        <v>1</v>
      </c>
      <c r="O7835" t="str">
        <f>IF(ISNA(VLOOKUP(J7835,Vendors!A:A,1,FALSE)),"MISSING VENDER","VALID")</f>
        <v>VALID</v>
      </c>
      <c r="P7835" t="str">
        <f>IF(ISNA(VLOOKUP(H7835,'Customers'!A:A,1,FALSE)),"missing customer ","valid")</f>
        <v xml:space="preserve">missing customer </v>
      </c>
      <c r="Q7835" t="str">
        <f t="shared" si="613"/>
        <v>VALID</v>
      </c>
      <c r="R7835" t="str">
        <f t="shared" si="614"/>
        <v>VALID</v>
      </c>
    </row>
    <row r="7836" spans="1:18" x14ac:dyDescent="0.25">
      <c r="A7836" t="s">
        <v>16628</v>
      </c>
      <c r="B7836" s="1">
        <v>44826</v>
      </c>
      <c r="C7836">
        <v>174540.5</v>
      </c>
      <c r="D7836" t="s">
        <v>836</v>
      </c>
      <c r="E7836" t="s">
        <v>855</v>
      </c>
      <c r="F7836" t="s">
        <v>4</v>
      </c>
      <c r="G7836" t="s">
        <v>28</v>
      </c>
      <c r="H7836" t="s">
        <v>113</v>
      </c>
      <c r="I7836" t="str">
        <f>_xlfn.XLOOKUP(H7836,'Customers'!A7836:A8235,'Customers'!B7836:B8235," ")</f>
        <v xml:space="preserve"> </v>
      </c>
      <c r="J7836" t="s">
        <v>828</v>
      </c>
      <c r="K7836" t="s">
        <v>16629</v>
      </c>
      <c r="L7836" t="str">
        <f t="shared" si="610"/>
        <v>OK</v>
      </c>
      <c r="M7836" t="str">
        <f t="shared" si="611"/>
        <v>NOT  NULL</v>
      </c>
      <c r="N7836">
        <f t="shared" si="612"/>
        <v>1</v>
      </c>
      <c r="O7836" t="str">
        <f>IF(ISNA(VLOOKUP(J7836,Vendors!A:A,1,FALSE)),"MISSING VENDER","VALID")</f>
        <v>MISSING VENDER</v>
      </c>
      <c r="P7836" t="str">
        <f>IF(ISNA(VLOOKUP(H7836,'Customers'!A:A,1,FALSE)),"missing customer ","valid")</f>
        <v>valid</v>
      </c>
      <c r="Q7836" t="str">
        <f t="shared" si="613"/>
        <v>VALID</v>
      </c>
      <c r="R7836" t="str">
        <f t="shared" si="614"/>
        <v>VALID</v>
      </c>
    </row>
    <row r="7837" spans="1:18" x14ac:dyDescent="0.25">
      <c r="A7837" t="s">
        <v>16630</v>
      </c>
      <c r="B7837" s="1">
        <v>45177</v>
      </c>
      <c r="C7837">
        <v>16770.810000000001</v>
      </c>
      <c r="D7837" t="s">
        <v>1332</v>
      </c>
      <c r="E7837" t="s">
        <v>1332</v>
      </c>
      <c r="F7837" t="s">
        <v>3</v>
      </c>
      <c r="G7837" t="s">
        <v>28</v>
      </c>
      <c r="H7837" t="s">
        <v>828</v>
      </c>
      <c r="I7837" t="str">
        <f>_xlfn.XLOOKUP(H7837,'Customers'!A7837:A8236,'Customers'!B7837:B8236," ")</f>
        <v xml:space="preserve"> </v>
      </c>
      <c r="J7837" t="s">
        <v>828</v>
      </c>
      <c r="K7837" t="s">
        <v>16631</v>
      </c>
      <c r="L7837" t="str">
        <f t="shared" si="610"/>
        <v>OK</v>
      </c>
      <c r="M7837" t="str">
        <f t="shared" si="611"/>
        <v>NOT  NULL</v>
      </c>
      <c r="N7837">
        <f t="shared" si="612"/>
        <v>1</v>
      </c>
      <c r="O7837" t="str">
        <f>IF(ISNA(VLOOKUP(J7837,Vendors!A:A,1,FALSE)),"MISSING VENDER","VALID")</f>
        <v>MISSING VENDER</v>
      </c>
      <c r="P7837" t="str">
        <f>IF(ISNA(VLOOKUP(H7837,'Customers'!A:A,1,FALSE)),"missing customer ","valid")</f>
        <v xml:space="preserve">missing customer </v>
      </c>
      <c r="Q7837" t="str">
        <f t="shared" si="613"/>
        <v>VALID</v>
      </c>
      <c r="R7837" t="str">
        <f t="shared" si="614"/>
        <v>VALID</v>
      </c>
    </row>
    <row r="7838" spans="1:18" x14ac:dyDescent="0.25">
      <c r="A7838" t="s">
        <v>16632</v>
      </c>
      <c r="B7838" s="1">
        <v>44987</v>
      </c>
      <c r="C7838">
        <v>-44843.87</v>
      </c>
      <c r="D7838" t="s">
        <v>826</v>
      </c>
      <c r="E7838" t="s">
        <v>851</v>
      </c>
      <c r="F7838" t="s">
        <v>4</v>
      </c>
      <c r="G7838" t="s">
        <v>25</v>
      </c>
      <c r="H7838" t="s">
        <v>828</v>
      </c>
      <c r="I7838" t="str">
        <f>_xlfn.XLOOKUP(H7838,'Customers'!A7838:A8237,'Customers'!B7838:B8237," ")</f>
        <v xml:space="preserve"> </v>
      </c>
      <c r="J7838" t="s">
        <v>1532</v>
      </c>
      <c r="K7838" t="s">
        <v>16633</v>
      </c>
      <c r="L7838" t="str">
        <f t="shared" si="610"/>
        <v>OK</v>
      </c>
      <c r="M7838" t="str">
        <f t="shared" si="611"/>
        <v>NOT  NULL</v>
      </c>
      <c r="N7838">
        <f t="shared" si="612"/>
        <v>1</v>
      </c>
      <c r="O7838" t="str">
        <f>IF(ISNA(VLOOKUP(J7838,Vendors!A:A,1,FALSE)),"MISSING VENDER","VALID")</f>
        <v>VALID</v>
      </c>
      <c r="P7838" t="str">
        <f>IF(ISNA(VLOOKUP(H7838,'Customers'!A:A,1,FALSE)),"missing customer ","valid")</f>
        <v xml:space="preserve">missing customer </v>
      </c>
      <c r="Q7838" t="str">
        <f t="shared" si="613"/>
        <v>VALID</v>
      </c>
      <c r="R7838" t="str">
        <f t="shared" si="614"/>
        <v>VALID</v>
      </c>
    </row>
    <row r="7839" spans="1:18" x14ac:dyDescent="0.25">
      <c r="A7839" t="s">
        <v>16634</v>
      </c>
      <c r="B7839" s="1">
        <v>45167</v>
      </c>
      <c r="C7839">
        <v>156745.42000000001</v>
      </c>
      <c r="D7839" t="s">
        <v>836</v>
      </c>
      <c r="E7839" t="s">
        <v>840</v>
      </c>
      <c r="F7839" t="s">
        <v>3</v>
      </c>
      <c r="G7839" t="s">
        <v>25</v>
      </c>
      <c r="H7839" t="s">
        <v>577</v>
      </c>
      <c r="I7839" t="str">
        <f>_xlfn.XLOOKUP(H7839,'Customers'!A7839:A8238,'Customers'!B7839:B8238," ")</f>
        <v xml:space="preserve"> </v>
      </c>
      <c r="J7839" t="s">
        <v>828</v>
      </c>
      <c r="K7839" t="s">
        <v>16635</v>
      </c>
      <c r="L7839" t="str">
        <f t="shared" si="610"/>
        <v>OK</v>
      </c>
      <c r="M7839" t="str">
        <f t="shared" si="611"/>
        <v>NOT  NULL</v>
      </c>
      <c r="N7839">
        <f t="shared" si="612"/>
        <v>1</v>
      </c>
      <c r="O7839" t="str">
        <f>IF(ISNA(VLOOKUP(J7839,Vendors!A:A,1,FALSE)),"MISSING VENDER","VALID")</f>
        <v>MISSING VENDER</v>
      </c>
      <c r="P7839" t="str">
        <f>IF(ISNA(VLOOKUP(H7839,'Customers'!A:A,1,FALSE)),"missing customer ","valid")</f>
        <v>valid</v>
      </c>
      <c r="Q7839" t="str">
        <f t="shared" si="613"/>
        <v>VALID</v>
      </c>
      <c r="R7839" t="str">
        <f t="shared" si="614"/>
        <v>VALID</v>
      </c>
    </row>
    <row r="7840" spans="1:18" x14ac:dyDescent="0.25">
      <c r="A7840" t="s">
        <v>16636</v>
      </c>
      <c r="B7840" s="1">
        <v>44820</v>
      </c>
      <c r="C7840">
        <v>98520.25</v>
      </c>
      <c r="D7840" t="s">
        <v>836</v>
      </c>
      <c r="E7840" t="s">
        <v>855</v>
      </c>
      <c r="F7840" t="s">
        <v>5</v>
      </c>
      <c r="G7840" t="s">
        <v>18</v>
      </c>
      <c r="H7840" t="s">
        <v>423</v>
      </c>
      <c r="I7840" t="str">
        <f>_xlfn.XLOOKUP(H7840,'Customers'!A7840:A8239,'Customers'!B7840:B8239," ")</f>
        <v xml:space="preserve"> </v>
      </c>
      <c r="J7840" t="s">
        <v>828</v>
      </c>
      <c r="K7840" t="s">
        <v>16637</v>
      </c>
      <c r="L7840" t="str">
        <f t="shared" si="610"/>
        <v>OK</v>
      </c>
      <c r="M7840" t="str">
        <f t="shared" si="611"/>
        <v>NOT  NULL</v>
      </c>
      <c r="N7840">
        <f t="shared" si="612"/>
        <v>1</v>
      </c>
      <c r="O7840" t="str">
        <f>IF(ISNA(VLOOKUP(J7840,Vendors!A:A,1,FALSE)),"MISSING VENDER","VALID")</f>
        <v>MISSING VENDER</v>
      </c>
      <c r="P7840" t="str">
        <f>IF(ISNA(VLOOKUP(H7840,'Customers'!A:A,1,FALSE)),"missing customer ","valid")</f>
        <v>valid</v>
      </c>
      <c r="Q7840" t="str">
        <f t="shared" si="613"/>
        <v>VALID</v>
      </c>
      <c r="R7840" t="str">
        <f t="shared" si="614"/>
        <v>VALID</v>
      </c>
    </row>
    <row r="7841" spans="1:18" x14ac:dyDescent="0.25">
      <c r="A7841" t="s">
        <v>16638</v>
      </c>
      <c r="B7841" s="1">
        <v>44652</v>
      </c>
      <c r="C7841">
        <v>-49963.49</v>
      </c>
      <c r="D7841" t="s">
        <v>826</v>
      </c>
      <c r="E7841" t="s">
        <v>832</v>
      </c>
      <c r="F7841" t="s">
        <v>5</v>
      </c>
      <c r="G7841" t="s">
        <v>14</v>
      </c>
      <c r="H7841" t="s">
        <v>828</v>
      </c>
      <c r="I7841" t="str">
        <f>_xlfn.XLOOKUP(H7841,'Customers'!A7841:A8240,'Customers'!B7841:B8240," ")</f>
        <v xml:space="preserve"> </v>
      </c>
      <c r="J7841" t="s">
        <v>833</v>
      </c>
      <c r="K7841" t="s">
        <v>16639</v>
      </c>
      <c r="L7841" t="str">
        <f t="shared" si="610"/>
        <v>OK</v>
      </c>
      <c r="M7841" t="str">
        <f t="shared" si="611"/>
        <v>NOT  NULL</v>
      </c>
      <c r="N7841">
        <f t="shared" si="612"/>
        <v>1</v>
      </c>
      <c r="O7841" t="str">
        <f>IF(ISNA(VLOOKUP(J7841,Vendors!A:A,1,FALSE)),"MISSING VENDER","VALID")</f>
        <v>VALID</v>
      </c>
      <c r="P7841" t="str">
        <f>IF(ISNA(VLOOKUP(H7841,'Customers'!A:A,1,FALSE)),"missing customer ","valid")</f>
        <v xml:space="preserve">missing customer </v>
      </c>
      <c r="Q7841" t="str">
        <f t="shared" si="613"/>
        <v>VALID</v>
      </c>
      <c r="R7841" t="str">
        <f t="shared" si="614"/>
        <v>VALID</v>
      </c>
    </row>
    <row r="7842" spans="1:18" x14ac:dyDescent="0.25">
      <c r="A7842" t="s">
        <v>16640</v>
      </c>
      <c r="B7842" s="1">
        <v>44583</v>
      </c>
      <c r="C7842">
        <v>-40519.08</v>
      </c>
      <c r="D7842" t="s">
        <v>826</v>
      </c>
      <c r="E7842" t="s">
        <v>843</v>
      </c>
      <c r="F7842" t="s">
        <v>3</v>
      </c>
      <c r="G7842" t="s">
        <v>14</v>
      </c>
      <c r="H7842" t="s">
        <v>828</v>
      </c>
      <c r="I7842" t="str">
        <f>_xlfn.XLOOKUP(H7842,'Customers'!A7842:A8241,'Customers'!B7842:B8241," ")</f>
        <v xml:space="preserve"> </v>
      </c>
      <c r="J7842" t="s">
        <v>1607</v>
      </c>
      <c r="K7842" t="s">
        <v>16641</v>
      </c>
      <c r="L7842" t="str">
        <f t="shared" si="610"/>
        <v>OK</v>
      </c>
      <c r="M7842" t="str">
        <f t="shared" si="611"/>
        <v>NOT  NULL</v>
      </c>
      <c r="N7842">
        <f t="shared" si="612"/>
        <v>1</v>
      </c>
      <c r="O7842" t="str">
        <f>IF(ISNA(VLOOKUP(J7842,Vendors!A:A,1,FALSE)),"MISSING VENDER","VALID")</f>
        <v>VALID</v>
      </c>
      <c r="P7842" t="str">
        <f>IF(ISNA(VLOOKUP(H7842,'Customers'!A:A,1,FALSE)),"missing customer ","valid")</f>
        <v xml:space="preserve">missing customer </v>
      </c>
      <c r="Q7842" t="str">
        <f t="shared" si="613"/>
        <v>VALID</v>
      </c>
      <c r="R7842" t="str">
        <f t="shared" si="614"/>
        <v>VALID</v>
      </c>
    </row>
    <row r="7843" spans="1:18" x14ac:dyDescent="0.25">
      <c r="A7843" t="s">
        <v>16642</v>
      </c>
      <c r="B7843" s="1">
        <v>44821</v>
      </c>
      <c r="C7843">
        <v>217521.48</v>
      </c>
      <c r="D7843" t="s">
        <v>836</v>
      </c>
      <c r="E7843" t="s">
        <v>837</v>
      </c>
      <c r="F7843" t="s">
        <v>5</v>
      </c>
      <c r="G7843" t="s">
        <v>28</v>
      </c>
      <c r="H7843" t="s">
        <v>545</v>
      </c>
      <c r="I7843" t="str">
        <f>_xlfn.XLOOKUP(H7843,'Customers'!A7843:A8242,'Customers'!B7843:B8242," ")</f>
        <v xml:space="preserve"> </v>
      </c>
      <c r="J7843" t="s">
        <v>828</v>
      </c>
      <c r="K7843" t="s">
        <v>16643</v>
      </c>
      <c r="L7843" t="str">
        <f t="shared" si="610"/>
        <v>OK</v>
      </c>
      <c r="M7843" t="str">
        <f t="shared" si="611"/>
        <v>NOT  NULL</v>
      </c>
      <c r="N7843">
        <f t="shared" si="612"/>
        <v>1</v>
      </c>
      <c r="O7843" t="str">
        <f>IF(ISNA(VLOOKUP(J7843,Vendors!A:A,1,FALSE)),"MISSING VENDER","VALID")</f>
        <v>MISSING VENDER</v>
      </c>
      <c r="P7843" t="str">
        <f>IF(ISNA(VLOOKUP(H7843,'Customers'!A:A,1,FALSE)),"missing customer ","valid")</f>
        <v>valid</v>
      </c>
      <c r="Q7843" t="str">
        <f t="shared" si="613"/>
        <v>VALID</v>
      </c>
      <c r="R7843" t="str">
        <f t="shared" si="614"/>
        <v>VALID</v>
      </c>
    </row>
    <row r="7844" spans="1:18" x14ac:dyDescent="0.25">
      <c r="A7844" t="s">
        <v>16644</v>
      </c>
      <c r="B7844" s="1">
        <v>44855</v>
      </c>
      <c r="C7844">
        <v>-29586.28</v>
      </c>
      <c r="D7844" t="s">
        <v>826</v>
      </c>
      <c r="E7844" t="s">
        <v>865</v>
      </c>
      <c r="F7844" t="s">
        <v>5</v>
      </c>
      <c r="G7844" t="s">
        <v>25</v>
      </c>
      <c r="H7844" t="s">
        <v>828</v>
      </c>
      <c r="I7844" t="str">
        <f>_xlfn.XLOOKUP(H7844,'Customers'!A7844:A8243,'Customers'!B7844:B8243," ")</f>
        <v xml:space="preserve"> </v>
      </c>
      <c r="J7844" t="s">
        <v>1511</v>
      </c>
      <c r="K7844" t="s">
        <v>16645</v>
      </c>
      <c r="L7844" t="str">
        <f t="shared" si="610"/>
        <v>OK</v>
      </c>
      <c r="M7844" t="str">
        <f t="shared" si="611"/>
        <v>NOT  NULL</v>
      </c>
      <c r="N7844">
        <f t="shared" si="612"/>
        <v>1</v>
      </c>
      <c r="O7844" t="str">
        <f>IF(ISNA(VLOOKUP(J7844,Vendors!A:A,1,FALSE)),"MISSING VENDER","VALID")</f>
        <v>VALID</v>
      </c>
      <c r="P7844" t="str">
        <f>IF(ISNA(VLOOKUP(H7844,'Customers'!A:A,1,FALSE)),"missing customer ","valid")</f>
        <v xml:space="preserve">missing customer </v>
      </c>
      <c r="Q7844" t="str">
        <f t="shared" si="613"/>
        <v>VALID</v>
      </c>
      <c r="R7844" t="str">
        <f t="shared" si="614"/>
        <v>VALID</v>
      </c>
    </row>
    <row r="7845" spans="1:18" x14ac:dyDescent="0.25">
      <c r="A7845" t="s">
        <v>16646</v>
      </c>
      <c r="B7845" s="1">
        <v>44785</v>
      </c>
      <c r="C7845">
        <v>148873.47</v>
      </c>
      <c r="D7845" t="s">
        <v>836</v>
      </c>
      <c r="E7845" t="s">
        <v>855</v>
      </c>
      <c r="F7845" t="s">
        <v>4</v>
      </c>
      <c r="G7845" t="s">
        <v>18</v>
      </c>
      <c r="H7845" t="s">
        <v>281</v>
      </c>
      <c r="I7845" t="str">
        <f>_xlfn.XLOOKUP(H7845,'Customers'!A7845:A8244,'Customers'!B7845:B8244," ")</f>
        <v xml:space="preserve"> </v>
      </c>
      <c r="J7845" t="s">
        <v>828</v>
      </c>
      <c r="K7845" t="s">
        <v>16647</v>
      </c>
      <c r="L7845" t="str">
        <f t="shared" si="610"/>
        <v>OK</v>
      </c>
      <c r="M7845" t="str">
        <f t="shared" si="611"/>
        <v>NOT  NULL</v>
      </c>
      <c r="N7845">
        <f t="shared" si="612"/>
        <v>1</v>
      </c>
      <c r="O7845" t="str">
        <f>IF(ISNA(VLOOKUP(J7845,Vendors!A:A,1,FALSE)),"MISSING VENDER","VALID")</f>
        <v>MISSING VENDER</v>
      </c>
      <c r="P7845" t="str">
        <f>IF(ISNA(VLOOKUP(H7845,'Customers'!A:A,1,FALSE)),"missing customer ","valid")</f>
        <v>valid</v>
      </c>
      <c r="Q7845" t="str">
        <f t="shared" si="613"/>
        <v>VALID</v>
      </c>
      <c r="R7845" t="str">
        <f t="shared" si="614"/>
        <v>VALID</v>
      </c>
    </row>
    <row r="7846" spans="1:18" x14ac:dyDescent="0.25">
      <c r="A7846" t="s">
        <v>16648</v>
      </c>
      <c r="B7846" s="1">
        <v>45063</v>
      </c>
      <c r="C7846">
        <v>-81843.240000000005</v>
      </c>
      <c r="D7846" t="s">
        <v>826</v>
      </c>
      <c r="E7846" t="s">
        <v>827</v>
      </c>
      <c r="F7846" t="s">
        <v>4</v>
      </c>
      <c r="G7846" t="s">
        <v>25</v>
      </c>
      <c r="H7846" t="s">
        <v>828</v>
      </c>
      <c r="I7846" t="str">
        <f>_xlfn.XLOOKUP(H7846,'Customers'!A7846:A8245,'Customers'!B7846:B8245," ")</f>
        <v xml:space="preserve"> </v>
      </c>
      <c r="J7846" t="s">
        <v>1572</v>
      </c>
      <c r="K7846" t="s">
        <v>16649</v>
      </c>
      <c r="L7846" t="str">
        <f t="shared" si="610"/>
        <v>OK</v>
      </c>
      <c r="M7846" t="str">
        <f t="shared" si="611"/>
        <v>NOT  NULL</v>
      </c>
      <c r="N7846">
        <f t="shared" si="612"/>
        <v>1</v>
      </c>
      <c r="O7846" t="str">
        <f>IF(ISNA(VLOOKUP(J7846,Vendors!A:A,1,FALSE)),"MISSING VENDER","VALID")</f>
        <v>VALID</v>
      </c>
      <c r="P7846" t="str">
        <f>IF(ISNA(VLOOKUP(H7846,'Customers'!A:A,1,FALSE)),"missing customer ","valid")</f>
        <v xml:space="preserve">missing customer </v>
      </c>
      <c r="Q7846" t="str">
        <f t="shared" si="613"/>
        <v>VALID</v>
      </c>
      <c r="R7846" t="str">
        <f t="shared" si="614"/>
        <v>VALID</v>
      </c>
    </row>
    <row r="7847" spans="1:18" x14ac:dyDescent="0.25">
      <c r="A7847" t="s">
        <v>16650</v>
      </c>
      <c r="B7847" s="1">
        <v>44826</v>
      </c>
      <c r="C7847">
        <v>202784.35</v>
      </c>
      <c r="D7847" t="s">
        <v>836</v>
      </c>
      <c r="E7847" t="s">
        <v>855</v>
      </c>
      <c r="F7847" t="s">
        <v>5</v>
      </c>
      <c r="G7847" t="s">
        <v>25</v>
      </c>
      <c r="H7847" t="s">
        <v>563</v>
      </c>
      <c r="I7847" t="str">
        <f>_xlfn.XLOOKUP(H7847,'Customers'!A7847:A8246,'Customers'!B7847:B8246," ")</f>
        <v xml:space="preserve"> </v>
      </c>
      <c r="J7847" t="s">
        <v>828</v>
      </c>
      <c r="K7847" t="s">
        <v>16651</v>
      </c>
      <c r="L7847" t="str">
        <f t="shared" si="610"/>
        <v>OK</v>
      </c>
      <c r="M7847" t="str">
        <f t="shared" si="611"/>
        <v>NOT  NULL</v>
      </c>
      <c r="N7847">
        <f t="shared" si="612"/>
        <v>1</v>
      </c>
      <c r="O7847" t="str">
        <f>IF(ISNA(VLOOKUP(J7847,Vendors!A:A,1,FALSE)),"MISSING VENDER","VALID")</f>
        <v>MISSING VENDER</v>
      </c>
      <c r="P7847" t="str">
        <f>IF(ISNA(VLOOKUP(H7847,'Customers'!A:A,1,FALSE)),"missing customer ","valid")</f>
        <v>valid</v>
      </c>
      <c r="Q7847" t="str">
        <f t="shared" si="613"/>
        <v>VALID</v>
      </c>
      <c r="R7847" t="str">
        <f t="shared" si="614"/>
        <v>VALID</v>
      </c>
    </row>
    <row r="7848" spans="1:18" x14ac:dyDescent="0.25">
      <c r="A7848" t="s">
        <v>16652</v>
      </c>
      <c r="B7848" s="1">
        <v>44780</v>
      </c>
      <c r="C7848">
        <v>124216.33</v>
      </c>
      <c r="D7848" t="s">
        <v>836</v>
      </c>
      <c r="E7848" t="s">
        <v>837</v>
      </c>
      <c r="F7848" t="s">
        <v>5</v>
      </c>
      <c r="G7848" t="s">
        <v>25</v>
      </c>
      <c r="H7848" t="s">
        <v>479</v>
      </c>
      <c r="I7848" t="str">
        <f>_xlfn.XLOOKUP(H7848,'Customers'!A7848:A8247,'Customers'!B7848:B8247," ")</f>
        <v xml:space="preserve"> </v>
      </c>
      <c r="J7848" t="s">
        <v>828</v>
      </c>
      <c r="K7848" t="s">
        <v>16653</v>
      </c>
      <c r="L7848" t="str">
        <f t="shared" si="610"/>
        <v>OK</v>
      </c>
      <c r="M7848" t="str">
        <f t="shared" si="611"/>
        <v>NOT  NULL</v>
      </c>
      <c r="N7848">
        <f t="shared" si="612"/>
        <v>1</v>
      </c>
      <c r="O7848" t="str">
        <f>IF(ISNA(VLOOKUP(J7848,Vendors!A:A,1,FALSE)),"MISSING VENDER","VALID")</f>
        <v>MISSING VENDER</v>
      </c>
      <c r="P7848" t="str">
        <f>IF(ISNA(VLOOKUP(H7848,'Customers'!A:A,1,FALSE)),"missing customer ","valid")</f>
        <v>valid</v>
      </c>
      <c r="Q7848" t="str">
        <f t="shared" si="613"/>
        <v>VALID</v>
      </c>
      <c r="R7848" t="str">
        <f t="shared" si="614"/>
        <v>VALID</v>
      </c>
    </row>
    <row r="7849" spans="1:18" x14ac:dyDescent="0.25">
      <c r="A7849" t="s">
        <v>16654</v>
      </c>
      <c r="B7849" s="1">
        <v>45054</v>
      </c>
      <c r="C7849">
        <v>-33043.33</v>
      </c>
      <c r="D7849" t="s">
        <v>826</v>
      </c>
      <c r="E7849" t="s">
        <v>892</v>
      </c>
      <c r="F7849" t="s">
        <v>3</v>
      </c>
      <c r="G7849" t="s">
        <v>25</v>
      </c>
      <c r="H7849" t="s">
        <v>828</v>
      </c>
      <c r="I7849" t="str">
        <f>_xlfn.XLOOKUP(H7849,'Customers'!A7849:A8248,'Customers'!B7849:B8248," ")</f>
        <v xml:space="preserve"> </v>
      </c>
      <c r="J7849" t="s">
        <v>969</v>
      </c>
      <c r="K7849" t="s">
        <v>16655</v>
      </c>
      <c r="L7849" t="str">
        <f t="shared" si="610"/>
        <v>OK</v>
      </c>
      <c r="M7849" t="str">
        <f t="shared" si="611"/>
        <v>NOT  NULL</v>
      </c>
      <c r="N7849">
        <f t="shared" si="612"/>
        <v>1</v>
      </c>
      <c r="O7849" t="str">
        <f>IF(ISNA(VLOOKUP(J7849,Vendors!A:A,1,FALSE)),"MISSING VENDER","VALID")</f>
        <v>VALID</v>
      </c>
      <c r="P7849" t="str">
        <f>IF(ISNA(VLOOKUP(H7849,'Customers'!A:A,1,FALSE)),"missing customer ","valid")</f>
        <v xml:space="preserve">missing customer </v>
      </c>
      <c r="Q7849" t="str">
        <f t="shared" si="613"/>
        <v>VALID</v>
      </c>
      <c r="R7849" t="str">
        <f t="shared" si="614"/>
        <v>VALID</v>
      </c>
    </row>
    <row r="7850" spans="1:18" x14ac:dyDescent="0.25">
      <c r="A7850" t="s">
        <v>16656</v>
      </c>
      <c r="B7850" s="1">
        <v>45281</v>
      </c>
      <c r="C7850">
        <v>157209.74</v>
      </c>
      <c r="D7850" t="s">
        <v>836</v>
      </c>
      <c r="E7850" t="s">
        <v>855</v>
      </c>
      <c r="F7850" t="s">
        <v>3</v>
      </c>
      <c r="G7850" t="s">
        <v>18</v>
      </c>
      <c r="H7850" t="s">
        <v>737</v>
      </c>
      <c r="I7850" t="str">
        <f>_xlfn.XLOOKUP(H7850,'Customers'!A7850:A8249,'Customers'!B7850:B8249," ")</f>
        <v xml:space="preserve"> </v>
      </c>
      <c r="J7850" t="s">
        <v>828</v>
      </c>
      <c r="K7850" t="s">
        <v>16657</v>
      </c>
      <c r="L7850" t="str">
        <f t="shared" si="610"/>
        <v>OK</v>
      </c>
      <c r="M7850" t="str">
        <f t="shared" si="611"/>
        <v>NOT  NULL</v>
      </c>
      <c r="N7850">
        <f t="shared" si="612"/>
        <v>1</v>
      </c>
      <c r="O7850" t="str">
        <f>IF(ISNA(VLOOKUP(J7850,Vendors!A:A,1,FALSE)),"MISSING VENDER","VALID")</f>
        <v>MISSING VENDER</v>
      </c>
      <c r="P7850" t="str">
        <f>IF(ISNA(VLOOKUP(H7850,'Customers'!A:A,1,FALSE)),"missing customer ","valid")</f>
        <v>valid</v>
      </c>
      <c r="Q7850" t="str">
        <f t="shared" si="613"/>
        <v>VALID</v>
      </c>
      <c r="R7850" t="str">
        <f t="shared" si="614"/>
        <v>VALID</v>
      </c>
    </row>
    <row r="7851" spans="1:18" x14ac:dyDescent="0.25">
      <c r="A7851" t="s">
        <v>16658</v>
      </c>
      <c r="B7851" s="1">
        <v>44857</v>
      </c>
      <c r="C7851">
        <v>-48190.45</v>
      </c>
      <c r="D7851" t="s">
        <v>826</v>
      </c>
      <c r="E7851" t="s">
        <v>892</v>
      </c>
      <c r="F7851" t="s">
        <v>3</v>
      </c>
      <c r="G7851" t="s">
        <v>18</v>
      </c>
      <c r="H7851" t="s">
        <v>828</v>
      </c>
      <c r="I7851" t="str">
        <f>_xlfn.XLOOKUP(H7851,'Customers'!A7851:A8250,'Customers'!B7851:B8250," ")</f>
        <v xml:space="preserve"> </v>
      </c>
      <c r="J7851" t="s">
        <v>1219</v>
      </c>
      <c r="K7851" t="s">
        <v>16659</v>
      </c>
      <c r="L7851" t="str">
        <f t="shared" si="610"/>
        <v>OK</v>
      </c>
      <c r="M7851" t="str">
        <f t="shared" si="611"/>
        <v>NOT  NULL</v>
      </c>
      <c r="N7851">
        <f t="shared" si="612"/>
        <v>1</v>
      </c>
      <c r="O7851" t="str">
        <f>IF(ISNA(VLOOKUP(J7851,Vendors!A:A,1,FALSE)),"MISSING VENDER","VALID")</f>
        <v>VALID</v>
      </c>
      <c r="P7851" t="str">
        <f>IF(ISNA(VLOOKUP(H7851,'Customers'!A:A,1,FALSE)),"missing customer ","valid")</f>
        <v xml:space="preserve">missing customer </v>
      </c>
      <c r="Q7851" t="str">
        <f t="shared" si="613"/>
        <v>VALID</v>
      </c>
      <c r="R7851" t="str">
        <f t="shared" si="614"/>
        <v>VALID</v>
      </c>
    </row>
    <row r="7852" spans="1:18" x14ac:dyDescent="0.25">
      <c r="A7852" t="s">
        <v>16660</v>
      </c>
      <c r="B7852" s="1">
        <v>45125</v>
      </c>
      <c r="C7852">
        <v>173231.76</v>
      </c>
      <c r="D7852" t="s">
        <v>836</v>
      </c>
      <c r="E7852" t="s">
        <v>840</v>
      </c>
      <c r="F7852" t="s">
        <v>5</v>
      </c>
      <c r="G7852" t="s">
        <v>14</v>
      </c>
      <c r="H7852" t="s">
        <v>587</v>
      </c>
      <c r="I7852" t="str">
        <f>_xlfn.XLOOKUP(H7852,'Customers'!A7852:A8251,'Customers'!B7852:B8251," ")</f>
        <v xml:space="preserve"> </v>
      </c>
      <c r="J7852" t="s">
        <v>828</v>
      </c>
      <c r="K7852" t="s">
        <v>16661</v>
      </c>
      <c r="L7852" t="str">
        <f t="shared" si="610"/>
        <v>OK</v>
      </c>
      <c r="M7852" t="str">
        <f t="shared" si="611"/>
        <v>NOT  NULL</v>
      </c>
      <c r="N7852">
        <f t="shared" si="612"/>
        <v>1</v>
      </c>
      <c r="O7852" t="str">
        <f>IF(ISNA(VLOOKUP(J7852,Vendors!A:A,1,FALSE)),"MISSING VENDER","VALID")</f>
        <v>MISSING VENDER</v>
      </c>
      <c r="P7852" t="str">
        <f>IF(ISNA(VLOOKUP(H7852,'Customers'!A:A,1,FALSE)),"missing customer ","valid")</f>
        <v>valid</v>
      </c>
      <c r="Q7852" t="str">
        <f t="shared" si="613"/>
        <v>VALID</v>
      </c>
      <c r="R7852" t="str">
        <f t="shared" si="614"/>
        <v>VALID</v>
      </c>
    </row>
    <row r="7853" spans="1:18" x14ac:dyDescent="0.25">
      <c r="A7853" t="s">
        <v>16662</v>
      </c>
      <c r="B7853" s="1">
        <v>44903</v>
      </c>
      <c r="C7853">
        <v>149675.42000000001</v>
      </c>
      <c r="D7853" t="s">
        <v>836</v>
      </c>
      <c r="E7853" t="s">
        <v>855</v>
      </c>
      <c r="F7853" t="s">
        <v>5</v>
      </c>
      <c r="G7853" t="s">
        <v>25</v>
      </c>
      <c r="H7853" t="s">
        <v>663</v>
      </c>
      <c r="I7853" t="str">
        <f>_xlfn.XLOOKUP(H7853,'Customers'!A7853:A8252,'Customers'!B7853:B8252," ")</f>
        <v xml:space="preserve"> </v>
      </c>
      <c r="J7853" t="s">
        <v>828</v>
      </c>
      <c r="K7853" t="s">
        <v>16663</v>
      </c>
      <c r="L7853" t="str">
        <f t="shared" si="610"/>
        <v>OK</v>
      </c>
      <c r="M7853" t="str">
        <f t="shared" si="611"/>
        <v>NOT  NULL</v>
      </c>
      <c r="N7853">
        <f t="shared" si="612"/>
        <v>1</v>
      </c>
      <c r="O7853" t="str">
        <f>IF(ISNA(VLOOKUP(J7853,Vendors!A:A,1,FALSE)),"MISSING VENDER","VALID")</f>
        <v>MISSING VENDER</v>
      </c>
      <c r="P7853" t="str">
        <f>IF(ISNA(VLOOKUP(H7853,'Customers'!A:A,1,FALSE)),"missing customer ","valid")</f>
        <v>valid</v>
      </c>
      <c r="Q7853" t="str">
        <f t="shared" si="613"/>
        <v>VALID</v>
      </c>
      <c r="R7853" t="str">
        <f t="shared" si="614"/>
        <v>VALID</v>
      </c>
    </row>
    <row r="7854" spans="1:18" x14ac:dyDescent="0.25">
      <c r="A7854" t="s">
        <v>16664</v>
      </c>
      <c r="B7854" s="1">
        <v>45253</v>
      </c>
      <c r="C7854">
        <v>-27394.3</v>
      </c>
      <c r="D7854" t="s">
        <v>826</v>
      </c>
      <c r="E7854" t="s">
        <v>827</v>
      </c>
      <c r="F7854" t="s">
        <v>5</v>
      </c>
      <c r="G7854" t="s">
        <v>18</v>
      </c>
      <c r="H7854" t="s">
        <v>828</v>
      </c>
      <c r="I7854" t="str">
        <f>_xlfn.XLOOKUP(H7854,'Customers'!A7854:A8253,'Customers'!B7854:B8253," ")</f>
        <v xml:space="preserve"> </v>
      </c>
      <c r="J7854" t="s">
        <v>944</v>
      </c>
      <c r="K7854" t="s">
        <v>16665</v>
      </c>
      <c r="L7854" t="str">
        <f t="shared" si="610"/>
        <v>OK</v>
      </c>
      <c r="M7854" t="str">
        <f t="shared" si="611"/>
        <v>NOT  NULL</v>
      </c>
      <c r="N7854">
        <f t="shared" si="612"/>
        <v>1</v>
      </c>
      <c r="O7854" t="str">
        <f>IF(ISNA(VLOOKUP(J7854,Vendors!A:A,1,FALSE)),"MISSING VENDER","VALID")</f>
        <v>VALID</v>
      </c>
      <c r="P7854" t="str">
        <f>IF(ISNA(VLOOKUP(H7854,'Customers'!A:A,1,FALSE)),"missing customer ","valid")</f>
        <v xml:space="preserve">missing customer </v>
      </c>
      <c r="Q7854" t="str">
        <f t="shared" si="613"/>
        <v>VALID</v>
      </c>
      <c r="R7854" t="str">
        <f t="shared" si="614"/>
        <v>VALID</v>
      </c>
    </row>
    <row r="7855" spans="1:18" x14ac:dyDescent="0.25">
      <c r="A7855" t="s">
        <v>16666</v>
      </c>
      <c r="B7855" s="1">
        <v>44813</v>
      </c>
      <c r="C7855">
        <v>138243.75</v>
      </c>
      <c r="D7855" t="s">
        <v>836</v>
      </c>
      <c r="E7855" t="s">
        <v>855</v>
      </c>
      <c r="F7855" t="s">
        <v>5</v>
      </c>
      <c r="G7855" t="s">
        <v>28</v>
      </c>
      <c r="H7855" t="s">
        <v>285</v>
      </c>
      <c r="I7855" t="str">
        <f>_xlfn.XLOOKUP(H7855,'Customers'!A7855:A8254,'Customers'!B7855:B8254," ")</f>
        <v xml:space="preserve"> </v>
      </c>
      <c r="J7855" t="s">
        <v>828</v>
      </c>
      <c r="K7855" t="s">
        <v>16667</v>
      </c>
      <c r="L7855" t="str">
        <f t="shared" si="610"/>
        <v>OK</v>
      </c>
      <c r="M7855" t="str">
        <f t="shared" si="611"/>
        <v>NOT  NULL</v>
      </c>
      <c r="N7855">
        <f t="shared" si="612"/>
        <v>1</v>
      </c>
      <c r="O7855" t="str">
        <f>IF(ISNA(VLOOKUP(J7855,Vendors!A:A,1,FALSE)),"MISSING VENDER","VALID")</f>
        <v>MISSING VENDER</v>
      </c>
      <c r="P7855" t="str">
        <f>IF(ISNA(VLOOKUP(H7855,'Customers'!A:A,1,FALSE)),"missing customer ","valid")</f>
        <v>valid</v>
      </c>
      <c r="Q7855" t="str">
        <f t="shared" si="613"/>
        <v>VALID</v>
      </c>
      <c r="R7855" t="str">
        <f t="shared" si="614"/>
        <v>VALID</v>
      </c>
    </row>
    <row r="7856" spans="1:18" x14ac:dyDescent="0.25">
      <c r="A7856" t="s">
        <v>16668</v>
      </c>
      <c r="B7856" s="1">
        <v>45204</v>
      </c>
      <c r="C7856">
        <v>257164.24</v>
      </c>
      <c r="D7856" t="s">
        <v>836</v>
      </c>
      <c r="E7856" t="s">
        <v>837</v>
      </c>
      <c r="F7856" t="s">
        <v>5</v>
      </c>
      <c r="G7856" t="s">
        <v>18</v>
      </c>
      <c r="H7856" t="s">
        <v>677</v>
      </c>
      <c r="I7856" t="str">
        <f>_xlfn.XLOOKUP(H7856,'Customers'!A7856:A8255,'Customers'!B7856:B8255," ")</f>
        <v xml:space="preserve"> </v>
      </c>
      <c r="J7856" t="s">
        <v>828</v>
      </c>
      <c r="K7856" t="s">
        <v>16669</v>
      </c>
      <c r="L7856" t="str">
        <f t="shared" si="610"/>
        <v>OK</v>
      </c>
      <c r="M7856" t="str">
        <f t="shared" si="611"/>
        <v>NOT  NULL</v>
      </c>
      <c r="N7856">
        <f t="shared" si="612"/>
        <v>1</v>
      </c>
      <c r="O7856" t="str">
        <f>IF(ISNA(VLOOKUP(J7856,Vendors!A:A,1,FALSE)),"MISSING VENDER","VALID")</f>
        <v>MISSING VENDER</v>
      </c>
      <c r="P7856" t="str">
        <f>IF(ISNA(VLOOKUP(H7856,'Customers'!A:A,1,FALSE)),"missing customer ","valid")</f>
        <v>valid</v>
      </c>
      <c r="Q7856" t="str">
        <f t="shared" si="613"/>
        <v>VALID</v>
      </c>
      <c r="R7856" t="str">
        <f t="shared" si="614"/>
        <v>VALID</v>
      </c>
    </row>
    <row r="7857" spans="1:18" x14ac:dyDescent="0.25">
      <c r="A7857" t="s">
        <v>16670</v>
      </c>
      <c r="B7857" s="1">
        <v>45168</v>
      </c>
      <c r="C7857">
        <v>160743.76999999999</v>
      </c>
      <c r="D7857" t="s">
        <v>836</v>
      </c>
      <c r="E7857" t="s">
        <v>855</v>
      </c>
      <c r="F7857" t="s">
        <v>3</v>
      </c>
      <c r="G7857" t="s">
        <v>25</v>
      </c>
      <c r="H7857" t="s">
        <v>539</v>
      </c>
      <c r="I7857" t="str">
        <f>_xlfn.XLOOKUP(H7857,'Customers'!A7857:A8256,'Customers'!B7857:B8256," ")</f>
        <v xml:space="preserve"> </v>
      </c>
      <c r="J7857" t="s">
        <v>828</v>
      </c>
      <c r="K7857" t="s">
        <v>16671</v>
      </c>
      <c r="L7857" t="str">
        <f t="shared" si="610"/>
        <v>OK</v>
      </c>
      <c r="M7857" t="str">
        <f t="shared" si="611"/>
        <v>NOT  NULL</v>
      </c>
      <c r="N7857">
        <f t="shared" si="612"/>
        <v>1</v>
      </c>
      <c r="O7857" t="str">
        <f>IF(ISNA(VLOOKUP(J7857,Vendors!A:A,1,FALSE)),"MISSING VENDER","VALID")</f>
        <v>MISSING VENDER</v>
      </c>
      <c r="P7857" t="str">
        <f>IF(ISNA(VLOOKUP(H7857,'Customers'!A:A,1,FALSE)),"missing customer ","valid")</f>
        <v>valid</v>
      </c>
      <c r="Q7857" t="str">
        <f t="shared" si="613"/>
        <v>VALID</v>
      </c>
      <c r="R7857" t="str">
        <f t="shared" si="614"/>
        <v>VALID</v>
      </c>
    </row>
    <row r="7858" spans="1:18" x14ac:dyDescent="0.25">
      <c r="A7858" t="s">
        <v>16672</v>
      </c>
      <c r="B7858" s="1">
        <v>44598</v>
      </c>
      <c r="C7858">
        <v>191922.47</v>
      </c>
      <c r="D7858" t="s">
        <v>836</v>
      </c>
      <c r="E7858" t="s">
        <v>837</v>
      </c>
      <c r="F7858" t="s">
        <v>5</v>
      </c>
      <c r="G7858" t="s">
        <v>18</v>
      </c>
      <c r="H7858" t="s">
        <v>505</v>
      </c>
      <c r="I7858" t="str">
        <f>_xlfn.XLOOKUP(H7858,'Customers'!A7858:A8257,'Customers'!B7858:B8257," ")</f>
        <v xml:space="preserve"> </v>
      </c>
      <c r="J7858" t="s">
        <v>828</v>
      </c>
      <c r="K7858" t="s">
        <v>16673</v>
      </c>
      <c r="L7858" t="str">
        <f t="shared" si="610"/>
        <v>OK</v>
      </c>
      <c r="M7858" t="str">
        <f t="shared" si="611"/>
        <v>NOT  NULL</v>
      </c>
      <c r="N7858">
        <f t="shared" si="612"/>
        <v>1</v>
      </c>
      <c r="O7858" t="str">
        <f>IF(ISNA(VLOOKUP(J7858,Vendors!A:A,1,FALSE)),"MISSING VENDER","VALID")</f>
        <v>MISSING VENDER</v>
      </c>
      <c r="P7858" t="str">
        <f>IF(ISNA(VLOOKUP(H7858,'Customers'!A:A,1,FALSE)),"missing customer ","valid")</f>
        <v>valid</v>
      </c>
      <c r="Q7858" t="str">
        <f t="shared" si="613"/>
        <v>VALID</v>
      </c>
      <c r="R7858" t="str">
        <f t="shared" si="614"/>
        <v>VALID</v>
      </c>
    </row>
    <row r="7859" spans="1:18" x14ac:dyDescent="0.25">
      <c r="A7859" t="s">
        <v>16674</v>
      </c>
      <c r="B7859" s="1">
        <v>44960</v>
      </c>
      <c r="C7859">
        <v>-15866</v>
      </c>
      <c r="D7859" t="s">
        <v>826</v>
      </c>
      <c r="E7859" t="s">
        <v>827</v>
      </c>
      <c r="F7859" t="s">
        <v>5</v>
      </c>
      <c r="G7859" t="s">
        <v>25</v>
      </c>
      <c r="H7859" t="s">
        <v>828</v>
      </c>
      <c r="I7859" t="str">
        <f>_xlfn.XLOOKUP(H7859,'Customers'!A7859:A8258,'Customers'!B7859:B8258," ")</f>
        <v xml:space="preserve"> </v>
      </c>
      <c r="J7859" t="s">
        <v>1415</v>
      </c>
      <c r="K7859" t="s">
        <v>16675</v>
      </c>
      <c r="L7859" t="str">
        <f t="shared" si="610"/>
        <v>OK</v>
      </c>
      <c r="M7859" t="str">
        <f t="shared" si="611"/>
        <v>NOT  NULL</v>
      </c>
      <c r="N7859">
        <f t="shared" si="612"/>
        <v>1</v>
      </c>
      <c r="O7859" t="str">
        <f>IF(ISNA(VLOOKUP(J7859,Vendors!A:A,1,FALSE)),"MISSING VENDER","VALID")</f>
        <v>VALID</v>
      </c>
      <c r="P7859" t="str">
        <f>IF(ISNA(VLOOKUP(H7859,'Customers'!A:A,1,FALSE)),"missing customer ","valid")</f>
        <v xml:space="preserve">missing customer </v>
      </c>
      <c r="Q7859" t="str">
        <f t="shared" si="613"/>
        <v>VALID</v>
      </c>
      <c r="R7859" t="str">
        <f t="shared" si="614"/>
        <v>VALID</v>
      </c>
    </row>
    <row r="7860" spans="1:18" x14ac:dyDescent="0.25">
      <c r="A7860" t="s">
        <v>16676</v>
      </c>
      <c r="B7860" s="1">
        <v>44712</v>
      </c>
      <c r="C7860">
        <v>190724.68</v>
      </c>
      <c r="D7860" t="s">
        <v>836</v>
      </c>
      <c r="E7860" t="s">
        <v>837</v>
      </c>
      <c r="F7860" t="s">
        <v>3</v>
      </c>
      <c r="G7860" t="s">
        <v>18</v>
      </c>
      <c r="H7860" t="s">
        <v>257</v>
      </c>
      <c r="I7860" t="str">
        <f>_xlfn.XLOOKUP(H7860,'Customers'!A7860:A8259,'Customers'!B7860:B8259," ")</f>
        <v xml:space="preserve"> </v>
      </c>
      <c r="J7860" t="s">
        <v>828</v>
      </c>
      <c r="K7860" t="s">
        <v>16677</v>
      </c>
      <c r="L7860" t="str">
        <f t="shared" si="610"/>
        <v>OK</v>
      </c>
      <c r="M7860" t="str">
        <f t="shared" si="611"/>
        <v>NOT  NULL</v>
      </c>
      <c r="N7860">
        <f t="shared" si="612"/>
        <v>1</v>
      </c>
      <c r="O7860" t="str">
        <f>IF(ISNA(VLOOKUP(J7860,Vendors!A:A,1,FALSE)),"MISSING VENDER","VALID")</f>
        <v>MISSING VENDER</v>
      </c>
      <c r="P7860" t="str">
        <f>IF(ISNA(VLOOKUP(H7860,'Customers'!A:A,1,FALSE)),"missing customer ","valid")</f>
        <v>valid</v>
      </c>
      <c r="Q7860" t="str">
        <f t="shared" si="613"/>
        <v>VALID</v>
      </c>
      <c r="R7860" t="str">
        <f t="shared" si="614"/>
        <v>VALID</v>
      </c>
    </row>
    <row r="7861" spans="1:18" x14ac:dyDescent="0.25">
      <c r="A7861" t="s">
        <v>16678</v>
      </c>
      <c r="B7861" s="1">
        <v>44648</v>
      </c>
      <c r="C7861">
        <v>144230.82</v>
      </c>
      <c r="D7861" t="s">
        <v>836</v>
      </c>
      <c r="E7861" t="s">
        <v>840</v>
      </c>
      <c r="F7861" t="s">
        <v>5</v>
      </c>
      <c r="G7861" t="s">
        <v>14</v>
      </c>
      <c r="H7861" t="s">
        <v>725</v>
      </c>
      <c r="I7861" t="str">
        <f>_xlfn.XLOOKUP(H7861,'Customers'!A7861:A8260,'Customers'!B7861:B8260," ")</f>
        <v xml:space="preserve"> </v>
      </c>
      <c r="J7861" t="s">
        <v>828</v>
      </c>
      <c r="K7861" t="s">
        <v>16679</v>
      </c>
      <c r="L7861" t="str">
        <f t="shared" si="610"/>
        <v>OK</v>
      </c>
      <c r="M7861" t="str">
        <f t="shared" si="611"/>
        <v>NOT  NULL</v>
      </c>
      <c r="N7861">
        <f t="shared" si="612"/>
        <v>1</v>
      </c>
      <c r="O7861" t="str">
        <f>IF(ISNA(VLOOKUP(J7861,Vendors!A:A,1,FALSE)),"MISSING VENDER","VALID")</f>
        <v>MISSING VENDER</v>
      </c>
      <c r="P7861" t="str">
        <f>IF(ISNA(VLOOKUP(H7861,'Customers'!A:A,1,FALSE)),"missing customer ","valid")</f>
        <v>valid</v>
      </c>
      <c r="Q7861" t="str">
        <f t="shared" si="613"/>
        <v>VALID</v>
      </c>
      <c r="R7861" t="str">
        <f t="shared" si="614"/>
        <v>VALID</v>
      </c>
    </row>
    <row r="7862" spans="1:18" x14ac:dyDescent="0.25">
      <c r="A7862" t="s">
        <v>16680</v>
      </c>
      <c r="B7862" s="1">
        <v>44710</v>
      </c>
      <c r="C7862">
        <v>111404.14</v>
      </c>
      <c r="D7862" t="s">
        <v>836</v>
      </c>
      <c r="E7862" t="s">
        <v>855</v>
      </c>
      <c r="F7862" t="s">
        <v>4</v>
      </c>
      <c r="G7862" t="s">
        <v>18</v>
      </c>
      <c r="H7862" t="s">
        <v>197</v>
      </c>
      <c r="I7862" t="str">
        <f>_xlfn.XLOOKUP(H7862,'Customers'!A7862:A8261,'Customers'!B7862:B8261," ")</f>
        <v xml:space="preserve"> </v>
      </c>
      <c r="J7862" t="s">
        <v>828</v>
      </c>
      <c r="K7862" t="s">
        <v>16681</v>
      </c>
      <c r="L7862" t="str">
        <f t="shared" si="610"/>
        <v>OK</v>
      </c>
      <c r="M7862" t="str">
        <f t="shared" si="611"/>
        <v>NOT  NULL</v>
      </c>
      <c r="N7862">
        <f t="shared" si="612"/>
        <v>1</v>
      </c>
      <c r="O7862" t="str">
        <f>IF(ISNA(VLOOKUP(J7862,Vendors!A:A,1,FALSE)),"MISSING VENDER","VALID")</f>
        <v>MISSING VENDER</v>
      </c>
      <c r="P7862" t="str">
        <f>IF(ISNA(VLOOKUP(H7862,'Customers'!A:A,1,FALSE)),"missing customer ","valid")</f>
        <v>valid</v>
      </c>
      <c r="Q7862" t="str">
        <f t="shared" si="613"/>
        <v>VALID</v>
      </c>
      <c r="R7862" t="str">
        <f t="shared" si="614"/>
        <v>VALID</v>
      </c>
    </row>
    <row r="7863" spans="1:18" x14ac:dyDescent="0.25">
      <c r="A7863" t="s">
        <v>16682</v>
      </c>
      <c r="B7863" s="1">
        <v>45134</v>
      </c>
      <c r="C7863">
        <v>-39560.81</v>
      </c>
      <c r="D7863" t="s">
        <v>826</v>
      </c>
      <c r="E7863" t="s">
        <v>827</v>
      </c>
      <c r="F7863" t="s">
        <v>3</v>
      </c>
      <c r="G7863" t="s">
        <v>28</v>
      </c>
      <c r="H7863" t="s">
        <v>828</v>
      </c>
      <c r="I7863" t="str">
        <f>_xlfn.XLOOKUP(H7863,'Customers'!A7863:A8262,'Customers'!B7863:B8262," ")</f>
        <v xml:space="preserve"> </v>
      </c>
      <c r="J7863" t="s">
        <v>952</v>
      </c>
      <c r="K7863" t="s">
        <v>16683</v>
      </c>
      <c r="L7863" t="str">
        <f t="shared" si="610"/>
        <v>OK</v>
      </c>
      <c r="M7863" t="str">
        <f t="shared" si="611"/>
        <v>NOT  NULL</v>
      </c>
      <c r="N7863">
        <f t="shared" si="612"/>
        <v>1</v>
      </c>
      <c r="O7863" t="str">
        <f>IF(ISNA(VLOOKUP(J7863,Vendors!A:A,1,FALSE)),"MISSING VENDER","VALID")</f>
        <v>VALID</v>
      </c>
      <c r="P7863" t="str">
        <f>IF(ISNA(VLOOKUP(H7863,'Customers'!A:A,1,FALSE)),"missing customer ","valid")</f>
        <v xml:space="preserve">missing customer </v>
      </c>
      <c r="Q7863" t="str">
        <f t="shared" si="613"/>
        <v>VALID</v>
      </c>
      <c r="R7863" t="str">
        <f t="shared" si="614"/>
        <v>VALID</v>
      </c>
    </row>
    <row r="7864" spans="1:18" x14ac:dyDescent="0.25">
      <c r="A7864" t="s">
        <v>16684</v>
      </c>
      <c r="B7864" s="1">
        <v>44803</v>
      </c>
      <c r="C7864">
        <v>-59156.99</v>
      </c>
      <c r="D7864" t="s">
        <v>826</v>
      </c>
      <c r="E7864" t="s">
        <v>827</v>
      </c>
      <c r="F7864" t="s">
        <v>3</v>
      </c>
      <c r="G7864" t="s">
        <v>18</v>
      </c>
      <c r="H7864" t="s">
        <v>828</v>
      </c>
      <c r="I7864" t="str">
        <f>_xlfn.XLOOKUP(H7864,'Customers'!A7864:A8263,'Customers'!B7864:B8263," ")</f>
        <v xml:space="preserve"> </v>
      </c>
      <c r="J7864" t="s">
        <v>1440</v>
      </c>
      <c r="K7864" t="s">
        <v>16685</v>
      </c>
      <c r="L7864" t="str">
        <f t="shared" si="610"/>
        <v>OK</v>
      </c>
      <c r="M7864" t="str">
        <f t="shared" si="611"/>
        <v>NOT  NULL</v>
      </c>
      <c r="N7864">
        <f t="shared" si="612"/>
        <v>1</v>
      </c>
      <c r="O7864" t="str">
        <f>IF(ISNA(VLOOKUP(J7864,Vendors!A:A,1,FALSE)),"MISSING VENDER","VALID")</f>
        <v>VALID</v>
      </c>
      <c r="P7864" t="str">
        <f>IF(ISNA(VLOOKUP(H7864,'Customers'!A:A,1,FALSE)),"missing customer ","valid")</f>
        <v xml:space="preserve">missing customer </v>
      </c>
      <c r="Q7864" t="str">
        <f t="shared" si="613"/>
        <v>VALID</v>
      </c>
      <c r="R7864" t="str">
        <f t="shared" si="614"/>
        <v>VALID</v>
      </c>
    </row>
    <row r="7865" spans="1:18" x14ac:dyDescent="0.25">
      <c r="A7865" t="s">
        <v>16686</v>
      </c>
      <c r="B7865" s="1">
        <v>44858</v>
      </c>
      <c r="C7865">
        <v>181863.45</v>
      </c>
      <c r="D7865" t="s">
        <v>836</v>
      </c>
      <c r="E7865" t="s">
        <v>855</v>
      </c>
      <c r="F7865" t="s">
        <v>3</v>
      </c>
      <c r="G7865" t="s">
        <v>28</v>
      </c>
      <c r="H7865" t="s">
        <v>609</v>
      </c>
      <c r="I7865" t="str">
        <f>_xlfn.XLOOKUP(H7865,'Customers'!A7865:A8264,'Customers'!B7865:B8264," ")</f>
        <v xml:space="preserve"> </v>
      </c>
      <c r="J7865" t="s">
        <v>828</v>
      </c>
      <c r="K7865" t="s">
        <v>16687</v>
      </c>
      <c r="L7865" t="str">
        <f t="shared" si="610"/>
        <v>OK</v>
      </c>
      <c r="M7865" t="str">
        <f t="shared" si="611"/>
        <v>NOT  NULL</v>
      </c>
      <c r="N7865">
        <f t="shared" si="612"/>
        <v>1</v>
      </c>
      <c r="O7865" t="str">
        <f>IF(ISNA(VLOOKUP(J7865,Vendors!A:A,1,FALSE)),"MISSING VENDER","VALID")</f>
        <v>MISSING VENDER</v>
      </c>
      <c r="P7865" t="str">
        <f>IF(ISNA(VLOOKUP(H7865,'Customers'!A:A,1,FALSE)),"missing customer ","valid")</f>
        <v>valid</v>
      </c>
      <c r="Q7865" t="str">
        <f t="shared" si="613"/>
        <v>VALID</v>
      </c>
      <c r="R7865" t="str">
        <f t="shared" si="614"/>
        <v>VALID</v>
      </c>
    </row>
    <row r="7866" spans="1:18" x14ac:dyDescent="0.25">
      <c r="A7866" t="s">
        <v>16688</v>
      </c>
      <c r="B7866" s="1">
        <v>45175</v>
      </c>
      <c r="C7866">
        <v>160992.49</v>
      </c>
      <c r="D7866" t="s">
        <v>836</v>
      </c>
      <c r="E7866" t="s">
        <v>855</v>
      </c>
      <c r="F7866" t="s">
        <v>4</v>
      </c>
      <c r="G7866" t="s">
        <v>25</v>
      </c>
      <c r="H7866" t="s">
        <v>393</v>
      </c>
      <c r="I7866" t="str">
        <f>_xlfn.XLOOKUP(H7866,'Customers'!A7866:A8265,'Customers'!B7866:B8265," ")</f>
        <v xml:space="preserve"> </v>
      </c>
      <c r="J7866" t="s">
        <v>828</v>
      </c>
      <c r="K7866" t="s">
        <v>16689</v>
      </c>
      <c r="L7866" t="str">
        <f t="shared" si="610"/>
        <v>OK</v>
      </c>
      <c r="M7866" t="str">
        <f t="shared" si="611"/>
        <v>NOT  NULL</v>
      </c>
      <c r="N7866">
        <f t="shared" si="612"/>
        <v>1</v>
      </c>
      <c r="O7866" t="str">
        <f>IF(ISNA(VLOOKUP(J7866,Vendors!A:A,1,FALSE)),"MISSING VENDER","VALID")</f>
        <v>MISSING VENDER</v>
      </c>
      <c r="P7866" t="str">
        <f>IF(ISNA(VLOOKUP(H7866,'Customers'!A:A,1,FALSE)),"missing customer ","valid")</f>
        <v>valid</v>
      </c>
      <c r="Q7866" t="str">
        <f t="shared" si="613"/>
        <v>VALID</v>
      </c>
      <c r="R7866" t="str">
        <f t="shared" si="614"/>
        <v>VALID</v>
      </c>
    </row>
    <row r="7867" spans="1:18" x14ac:dyDescent="0.25">
      <c r="A7867" t="s">
        <v>16690</v>
      </c>
      <c r="B7867" s="1">
        <v>45086</v>
      </c>
      <c r="C7867">
        <v>-41661.449999999997</v>
      </c>
      <c r="D7867" t="s">
        <v>826</v>
      </c>
      <c r="E7867" t="s">
        <v>827</v>
      </c>
      <c r="F7867" t="s">
        <v>5</v>
      </c>
      <c r="G7867" t="s">
        <v>14</v>
      </c>
      <c r="H7867" t="s">
        <v>828</v>
      </c>
      <c r="I7867" t="str">
        <f>_xlfn.XLOOKUP(H7867,'Customers'!A7867:A8266,'Customers'!B7867:B8266," ")</f>
        <v xml:space="preserve"> </v>
      </c>
      <c r="J7867" t="s">
        <v>947</v>
      </c>
      <c r="K7867" t="s">
        <v>16691</v>
      </c>
      <c r="L7867" t="str">
        <f t="shared" si="610"/>
        <v>OK</v>
      </c>
      <c r="M7867" t="str">
        <f t="shared" si="611"/>
        <v>NOT  NULL</v>
      </c>
      <c r="N7867">
        <f t="shared" si="612"/>
        <v>1</v>
      </c>
      <c r="O7867" t="str">
        <f>IF(ISNA(VLOOKUP(J7867,Vendors!A:A,1,FALSE)),"MISSING VENDER","VALID")</f>
        <v>VALID</v>
      </c>
      <c r="P7867" t="str">
        <f>IF(ISNA(VLOOKUP(H7867,'Customers'!A:A,1,FALSE)),"missing customer ","valid")</f>
        <v xml:space="preserve">missing customer </v>
      </c>
      <c r="Q7867" t="str">
        <f t="shared" si="613"/>
        <v>VALID</v>
      </c>
      <c r="R7867" t="str">
        <f t="shared" si="614"/>
        <v>VALID</v>
      </c>
    </row>
    <row r="7868" spans="1:18" x14ac:dyDescent="0.25">
      <c r="A7868" t="s">
        <v>16692</v>
      </c>
      <c r="B7868" s="1">
        <v>44577</v>
      </c>
      <c r="C7868">
        <v>-28610.81</v>
      </c>
      <c r="D7868" t="s">
        <v>826</v>
      </c>
      <c r="E7868" t="s">
        <v>843</v>
      </c>
      <c r="F7868" t="s">
        <v>4</v>
      </c>
      <c r="G7868" t="s">
        <v>14</v>
      </c>
      <c r="H7868" t="s">
        <v>828</v>
      </c>
      <c r="I7868" t="str">
        <f>_xlfn.XLOOKUP(H7868,'Customers'!A7868:A8267,'Customers'!B7868:B8267," ")</f>
        <v xml:space="preserve"> </v>
      </c>
      <c r="J7868" t="s">
        <v>896</v>
      </c>
      <c r="K7868" t="s">
        <v>16693</v>
      </c>
      <c r="L7868" t="str">
        <f t="shared" si="610"/>
        <v>OK</v>
      </c>
      <c r="M7868" t="str">
        <f t="shared" si="611"/>
        <v>NOT  NULL</v>
      </c>
      <c r="N7868">
        <f t="shared" si="612"/>
        <v>1</v>
      </c>
      <c r="O7868" t="str">
        <f>IF(ISNA(VLOOKUP(J7868,Vendors!A:A,1,FALSE)),"MISSING VENDER","VALID")</f>
        <v>VALID</v>
      </c>
      <c r="P7868" t="str">
        <f>IF(ISNA(VLOOKUP(H7868,'Customers'!A:A,1,FALSE)),"missing customer ","valid")</f>
        <v xml:space="preserve">missing customer </v>
      </c>
      <c r="Q7868" t="str">
        <f t="shared" si="613"/>
        <v>VALID</v>
      </c>
      <c r="R7868" t="str">
        <f t="shared" si="614"/>
        <v>VALID</v>
      </c>
    </row>
    <row r="7869" spans="1:18" x14ac:dyDescent="0.25">
      <c r="A7869" t="s">
        <v>16694</v>
      </c>
      <c r="B7869" s="1">
        <v>45259</v>
      </c>
      <c r="C7869">
        <v>150603.1</v>
      </c>
      <c r="D7869" t="s">
        <v>836</v>
      </c>
      <c r="E7869" t="s">
        <v>837</v>
      </c>
      <c r="F7869" t="s">
        <v>4</v>
      </c>
      <c r="G7869" t="s">
        <v>14</v>
      </c>
      <c r="H7869" t="s">
        <v>213</v>
      </c>
      <c r="I7869" t="str">
        <f>_xlfn.XLOOKUP(H7869,'Customers'!A7869:A8268,'Customers'!B7869:B8268," ")</f>
        <v xml:space="preserve"> </v>
      </c>
      <c r="J7869" t="s">
        <v>828</v>
      </c>
      <c r="K7869" t="s">
        <v>16695</v>
      </c>
      <c r="L7869" t="str">
        <f t="shared" si="610"/>
        <v>OK</v>
      </c>
      <c r="M7869" t="str">
        <f t="shared" si="611"/>
        <v>NOT  NULL</v>
      </c>
      <c r="N7869">
        <f t="shared" si="612"/>
        <v>1</v>
      </c>
      <c r="O7869" t="str">
        <f>IF(ISNA(VLOOKUP(J7869,Vendors!A:A,1,FALSE)),"MISSING VENDER","VALID")</f>
        <v>MISSING VENDER</v>
      </c>
      <c r="P7869" t="str">
        <f>IF(ISNA(VLOOKUP(H7869,'Customers'!A:A,1,FALSE)),"missing customer ","valid")</f>
        <v>valid</v>
      </c>
      <c r="Q7869" t="str">
        <f t="shared" si="613"/>
        <v>VALID</v>
      </c>
      <c r="R7869" t="str">
        <f t="shared" si="614"/>
        <v>VALID</v>
      </c>
    </row>
    <row r="7870" spans="1:18" x14ac:dyDescent="0.25">
      <c r="A7870" t="s">
        <v>16696</v>
      </c>
      <c r="B7870" s="1">
        <v>44639</v>
      </c>
      <c r="C7870">
        <v>151819.04999999999</v>
      </c>
      <c r="D7870" t="s">
        <v>836</v>
      </c>
      <c r="E7870" t="s">
        <v>840</v>
      </c>
      <c r="F7870" t="s">
        <v>4</v>
      </c>
      <c r="G7870" t="s">
        <v>28</v>
      </c>
      <c r="H7870" t="s">
        <v>647</v>
      </c>
      <c r="I7870" t="str">
        <f>_xlfn.XLOOKUP(H7870,'Customers'!A7870:A8269,'Customers'!B7870:B8269," ")</f>
        <v xml:space="preserve"> </v>
      </c>
      <c r="J7870" t="s">
        <v>828</v>
      </c>
      <c r="K7870" t="s">
        <v>16697</v>
      </c>
      <c r="L7870" t="str">
        <f t="shared" si="610"/>
        <v>OK</v>
      </c>
      <c r="M7870" t="str">
        <f t="shared" si="611"/>
        <v>NOT  NULL</v>
      </c>
      <c r="N7870">
        <f t="shared" si="612"/>
        <v>1</v>
      </c>
      <c r="O7870" t="str">
        <f>IF(ISNA(VLOOKUP(J7870,Vendors!A:A,1,FALSE)),"MISSING VENDER","VALID")</f>
        <v>MISSING VENDER</v>
      </c>
      <c r="P7870" t="str">
        <f>IF(ISNA(VLOOKUP(H7870,'Customers'!A:A,1,FALSE)),"missing customer ","valid")</f>
        <v>valid</v>
      </c>
      <c r="Q7870" t="str">
        <f t="shared" si="613"/>
        <v>VALID</v>
      </c>
      <c r="R7870" t="str">
        <f t="shared" si="614"/>
        <v>VALID</v>
      </c>
    </row>
    <row r="7871" spans="1:18" x14ac:dyDescent="0.25">
      <c r="A7871" t="s">
        <v>16698</v>
      </c>
      <c r="B7871" s="1">
        <v>45101</v>
      </c>
      <c r="C7871">
        <v>-34376.92</v>
      </c>
      <c r="D7871" t="s">
        <v>826</v>
      </c>
      <c r="E7871" t="s">
        <v>865</v>
      </c>
      <c r="F7871" t="s">
        <v>5</v>
      </c>
      <c r="G7871" t="s">
        <v>18</v>
      </c>
      <c r="H7871" t="s">
        <v>828</v>
      </c>
      <c r="I7871" t="str">
        <f>_xlfn.XLOOKUP(H7871,'Customers'!A7871:A8270,'Customers'!B7871:B8270," ")</f>
        <v xml:space="preserve"> </v>
      </c>
      <c r="J7871" t="s">
        <v>896</v>
      </c>
      <c r="K7871" t="s">
        <v>16699</v>
      </c>
      <c r="L7871" t="str">
        <f t="shared" si="610"/>
        <v>OK</v>
      </c>
      <c r="M7871" t="str">
        <f t="shared" si="611"/>
        <v>NOT  NULL</v>
      </c>
      <c r="N7871">
        <f t="shared" si="612"/>
        <v>1</v>
      </c>
      <c r="O7871" t="str">
        <f>IF(ISNA(VLOOKUP(J7871,Vendors!A:A,1,FALSE)),"MISSING VENDER","VALID")</f>
        <v>VALID</v>
      </c>
      <c r="P7871" t="str">
        <f>IF(ISNA(VLOOKUP(H7871,'Customers'!A:A,1,FALSE)),"missing customer ","valid")</f>
        <v xml:space="preserve">missing customer </v>
      </c>
      <c r="Q7871" t="str">
        <f t="shared" si="613"/>
        <v>VALID</v>
      </c>
      <c r="R7871" t="str">
        <f t="shared" si="614"/>
        <v>VALID</v>
      </c>
    </row>
    <row r="7872" spans="1:18" x14ac:dyDescent="0.25">
      <c r="A7872" t="s">
        <v>16700</v>
      </c>
      <c r="B7872" s="1">
        <v>45202</v>
      </c>
      <c r="C7872">
        <v>65805.320000000007</v>
      </c>
      <c r="D7872" t="s">
        <v>836</v>
      </c>
      <c r="E7872" t="s">
        <v>837</v>
      </c>
      <c r="F7872" t="s">
        <v>4</v>
      </c>
      <c r="G7872" t="s">
        <v>18</v>
      </c>
      <c r="H7872" t="s">
        <v>607</v>
      </c>
      <c r="I7872" t="str">
        <f>_xlfn.XLOOKUP(H7872,'Customers'!A7872:A8271,'Customers'!B7872:B8271," ")</f>
        <v xml:space="preserve"> </v>
      </c>
      <c r="J7872" t="s">
        <v>828</v>
      </c>
      <c r="K7872" t="s">
        <v>16701</v>
      </c>
      <c r="L7872" t="str">
        <f t="shared" si="610"/>
        <v>OK</v>
      </c>
      <c r="M7872" t="str">
        <f t="shared" si="611"/>
        <v>NOT  NULL</v>
      </c>
      <c r="N7872">
        <f t="shared" si="612"/>
        <v>1</v>
      </c>
      <c r="O7872" t="str">
        <f>IF(ISNA(VLOOKUP(J7872,Vendors!A:A,1,FALSE)),"MISSING VENDER","VALID")</f>
        <v>MISSING VENDER</v>
      </c>
      <c r="P7872" t="str">
        <f>IF(ISNA(VLOOKUP(H7872,'Customers'!A:A,1,FALSE)),"missing customer ","valid")</f>
        <v>valid</v>
      </c>
      <c r="Q7872" t="str">
        <f t="shared" si="613"/>
        <v>VALID</v>
      </c>
      <c r="R7872" t="str">
        <f t="shared" si="614"/>
        <v>VALID</v>
      </c>
    </row>
    <row r="7873" spans="1:18" x14ac:dyDescent="0.25">
      <c r="A7873" t="s">
        <v>16702</v>
      </c>
      <c r="B7873" s="1">
        <v>44746</v>
      </c>
      <c r="C7873">
        <v>-18941.22</v>
      </c>
      <c r="D7873" t="s">
        <v>826</v>
      </c>
      <c r="E7873" t="s">
        <v>892</v>
      </c>
      <c r="F7873" t="s">
        <v>3</v>
      </c>
      <c r="G7873" t="s">
        <v>14</v>
      </c>
      <c r="H7873" t="s">
        <v>828</v>
      </c>
      <c r="I7873" t="str">
        <f>_xlfn.XLOOKUP(H7873,'Customers'!A7873:A8272,'Customers'!B7873:B8272," ")</f>
        <v xml:space="preserve"> </v>
      </c>
      <c r="J7873" t="s">
        <v>2004</v>
      </c>
      <c r="K7873" t="s">
        <v>16703</v>
      </c>
      <c r="L7873" t="str">
        <f t="shared" si="610"/>
        <v>OK</v>
      </c>
      <c r="M7873" t="str">
        <f t="shared" si="611"/>
        <v>NOT  NULL</v>
      </c>
      <c r="N7873">
        <f t="shared" si="612"/>
        <v>1</v>
      </c>
      <c r="O7873" t="str">
        <f>IF(ISNA(VLOOKUP(J7873,Vendors!A:A,1,FALSE)),"MISSING VENDER","VALID")</f>
        <v>VALID</v>
      </c>
      <c r="P7873" t="str">
        <f>IF(ISNA(VLOOKUP(H7873,'Customers'!A:A,1,FALSE)),"missing customer ","valid")</f>
        <v xml:space="preserve">missing customer </v>
      </c>
      <c r="Q7873" t="str">
        <f t="shared" si="613"/>
        <v>VALID</v>
      </c>
      <c r="R7873" t="str">
        <f t="shared" si="614"/>
        <v>VALID</v>
      </c>
    </row>
    <row r="7874" spans="1:18" x14ac:dyDescent="0.25">
      <c r="A7874" t="s">
        <v>16704</v>
      </c>
      <c r="B7874" s="1">
        <v>45031</v>
      </c>
      <c r="C7874">
        <v>-30270.2</v>
      </c>
      <c r="D7874" t="s">
        <v>826</v>
      </c>
      <c r="E7874" t="s">
        <v>827</v>
      </c>
      <c r="F7874" t="s">
        <v>3</v>
      </c>
      <c r="G7874" t="s">
        <v>25</v>
      </c>
      <c r="H7874" t="s">
        <v>828</v>
      </c>
      <c r="I7874" t="str">
        <f>_xlfn.XLOOKUP(H7874,'Customers'!A7874:A8273,'Customers'!B7874:B8273," ")</f>
        <v xml:space="preserve"> </v>
      </c>
      <c r="J7874" t="s">
        <v>1430</v>
      </c>
      <c r="K7874" t="s">
        <v>16705</v>
      </c>
      <c r="L7874" t="str">
        <f t="shared" ref="L7874:L7937" si="615">IF(ISERROR(B7874),"ERORROR","OK")</f>
        <v>OK</v>
      </c>
      <c r="M7874" t="str">
        <f t="shared" ref="M7874:M7937" si="616">IF(ISNA(C7875),"NULL","NOT  NULL")</f>
        <v>NOT  NULL</v>
      </c>
      <c r="N7874">
        <f t="shared" ref="N7874:N7937" si="617">COUNTIF(A:A,A7874)</f>
        <v>1</v>
      </c>
      <c r="O7874" t="str">
        <f>IF(ISNA(VLOOKUP(J7874,Vendors!A:A,1,FALSE)),"MISSING VENDER","VALID")</f>
        <v>VALID</v>
      </c>
      <c r="P7874" t="str">
        <f>IF(ISNA(VLOOKUP(H7874,'Customers'!A:A,1,FALSE)),"missing customer ","valid")</f>
        <v xml:space="preserve">missing customer </v>
      </c>
      <c r="Q7874" t="str">
        <f t="shared" ref="Q7874:Q7937" si="618">IF(ISBLANK(D7874),"INVALID","VALID")</f>
        <v>VALID</v>
      </c>
      <c r="R7874" t="str">
        <f t="shared" ref="R7874:R7937" si="619">IF(ISNA(F7874),"INVALID","VALID")</f>
        <v>VALID</v>
      </c>
    </row>
    <row r="7875" spans="1:18" x14ac:dyDescent="0.25">
      <c r="A7875" t="s">
        <v>16706</v>
      </c>
      <c r="B7875" s="1">
        <v>45086</v>
      </c>
      <c r="C7875">
        <v>135458.41</v>
      </c>
      <c r="D7875" t="s">
        <v>836</v>
      </c>
      <c r="E7875" t="s">
        <v>855</v>
      </c>
      <c r="F7875" t="s">
        <v>5</v>
      </c>
      <c r="G7875" t="s">
        <v>28</v>
      </c>
      <c r="H7875" t="s">
        <v>481</v>
      </c>
      <c r="I7875" t="str">
        <f>_xlfn.XLOOKUP(H7875,'Customers'!A7875:A8274,'Customers'!B7875:B8274," ")</f>
        <v xml:space="preserve"> </v>
      </c>
      <c r="J7875" t="s">
        <v>828</v>
      </c>
      <c r="K7875" t="s">
        <v>16707</v>
      </c>
      <c r="L7875" t="str">
        <f t="shared" si="615"/>
        <v>OK</v>
      </c>
      <c r="M7875" t="str">
        <f t="shared" si="616"/>
        <v>NOT  NULL</v>
      </c>
      <c r="N7875">
        <f t="shared" si="617"/>
        <v>1</v>
      </c>
      <c r="O7875" t="str">
        <f>IF(ISNA(VLOOKUP(J7875,Vendors!A:A,1,FALSE)),"MISSING VENDER","VALID")</f>
        <v>MISSING VENDER</v>
      </c>
      <c r="P7875" t="str">
        <f>IF(ISNA(VLOOKUP(H7875,'Customers'!A:A,1,FALSE)),"missing customer ","valid")</f>
        <v>valid</v>
      </c>
      <c r="Q7875" t="str">
        <f t="shared" si="618"/>
        <v>VALID</v>
      </c>
      <c r="R7875" t="str">
        <f t="shared" si="619"/>
        <v>VALID</v>
      </c>
    </row>
    <row r="7876" spans="1:18" x14ac:dyDescent="0.25">
      <c r="A7876" t="s">
        <v>16708</v>
      </c>
      <c r="B7876" s="1">
        <v>45178</v>
      </c>
      <c r="C7876">
        <v>180905.64</v>
      </c>
      <c r="D7876" t="s">
        <v>836</v>
      </c>
      <c r="E7876" t="s">
        <v>837</v>
      </c>
      <c r="F7876" t="s">
        <v>5</v>
      </c>
      <c r="G7876" t="s">
        <v>28</v>
      </c>
      <c r="H7876" t="s">
        <v>703</v>
      </c>
      <c r="I7876" t="str">
        <f>_xlfn.XLOOKUP(H7876,'Customers'!A7876:A8275,'Customers'!B7876:B8275," ")</f>
        <v xml:space="preserve"> </v>
      </c>
      <c r="J7876" t="s">
        <v>828</v>
      </c>
      <c r="K7876" t="s">
        <v>16709</v>
      </c>
      <c r="L7876" t="str">
        <f t="shared" si="615"/>
        <v>OK</v>
      </c>
      <c r="M7876" t="str">
        <f t="shared" si="616"/>
        <v>NOT  NULL</v>
      </c>
      <c r="N7876">
        <f t="shared" si="617"/>
        <v>1</v>
      </c>
      <c r="O7876" t="str">
        <f>IF(ISNA(VLOOKUP(J7876,Vendors!A:A,1,FALSE)),"MISSING VENDER","VALID")</f>
        <v>MISSING VENDER</v>
      </c>
      <c r="P7876" t="str">
        <f>IF(ISNA(VLOOKUP(H7876,'Customers'!A:A,1,FALSE)),"missing customer ","valid")</f>
        <v>valid</v>
      </c>
      <c r="Q7876" t="str">
        <f t="shared" si="618"/>
        <v>VALID</v>
      </c>
      <c r="R7876" t="str">
        <f t="shared" si="619"/>
        <v>VALID</v>
      </c>
    </row>
    <row r="7877" spans="1:18" x14ac:dyDescent="0.25">
      <c r="A7877" t="s">
        <v>16710</v>
      </c>
      <c r="B7877" s="1">
        <v>44946</v>
      </c>
      <c r="C7877">
        <v>74019.490000000005</v>
      </c>
      <c r="D7877" t="s">
        <v>836</v>
      </c>
      <c r="E7877" t="s">
        <v>837</v>
      </c>
      <c r="F7877" t="s">
        <v>4</v>
      </c>
      <c r="G7877" t="s">
        <v>25</v>
      </c>
      <c r="H7877" t="s">
        <v>759</v>
      </c>
      <c r="I7877" t="str">
        <f>_xlfn.XLOOKUP(H7877,'Customers'!A7877:A8276,'Customers'!B7877:B8276," ")</f>
        <v xml:space="preserve"> </v>
      </c>
      <c r="J7877" t="s">
        <v>828</v>
      </c>
      <c r="K7877" t="s">
        <v>16711</v>
      </c>
      <c r="L7877" t="str">
        <f t="shared" si="615"/>
        <v>OK</v>
      </c>
      <c r="M7877" t="str">
        <f t="shared" si="616"/>
        <v>NOT  NULL</v>
      </c>
      <c r="N7877">
        <f t="shared" si="617"/>
        <v>1</v>
      </c>
      <c r="O7877" t="str">
        <f>IF(ISNA(VLOOKUP(J7877,Vendors!A:A,1,FALSE)),"MISSING VENDER","VALID")</f>
        <v>MISSING VENDER</v>
      </c>
      <c r="P7877" t="str">
        <f>IF(ISNA(VLOOKUP(H7877,'Customers'!A:A,1,FALSE)),"missing customer ","valid")</f>
        <v>valid</v>
      </c>
      <c r="Q7877" t="str">
        <f t="shared" si="618"/>
        <v>VALID</v>
      </c>
      <c r="R7877" t="str">
        <f t="shared" si="619"/>
        <v>VALID</v>
      </c>
    </row>
    <row r="7878" spans="1:18" x14ac:dyDescent="0.25">
      <c r="A7878" t="s">
        <v>16712</v>
      </c>
      <c r="B7878" s="1">
        <v>44701</v>
      </c>
      <c r="C7878">
        <v>-43915.54</v>
      </c>
      <c r="D7878" t="s">
        <v>826</v>
      </c>
      <c r="E7878" t="s">
        <v>843</v>
      </c>
      <c r="F7878" t="s">
        <v>3</v>
      </c>
      <c r="G7878" t="s">
        <v>28</v>
      </c>
      <c r="H7878" t="s">
        <v>828</v>
      </c>
      <c r="I7878" t="str">
        <f>_xlfn.XLOOKUP(H7878,'Customers'!A7878:A8277,'Customers'!B7878:B8277," ")</f>
        <v xml:space="preserve"> </v>
      </c>
      <c r="J7878" t="s">
        <v>1096</v>
      </c>
      <c r="K7878" t="s">
        <v>16713</v>
      </c>
      <c r="L7878" t="str">
        <f t="shared" si="615"/>
        <v>OK</v>
      </c>
      <c r="M7878" t="str">
        <f t="shared" si="616"/>
        <v>NOT  NULL</v>
      </c>
      <c r="N7878">
        <f t="shared" si="617"/>
        <v>1</v>
      </c>
      <c r="O7878" t="str">
        <f>IF(ISNA(VLOOKUP(J7878,Vendors!A:A,1,FALSE)),"MISSING VENDER","VALID")</f>
        <v>VALID</v>
      </c>
      <c r="P7878" t="str">
        <f>IF(ISNA(VLOOKUP(H7878,'Customers'!A:A,1,FALSE)),"missing customer ","valid")</f>
        <v xml:space="preserve">missing customer </v>
      </c>
      <c r="Q7878" t="str">
        <f t="shared" si="618"/>
        <v>VALID</v>
      </c>
      <c r="R7878" t="str">
        <f t="shared" si="619"/>
        <v>VALID</v>
      </c>
    </row>
    <row r="7879" spans="1:18" x14ac:dyDescent="0.25">
      <c r="A7879" t="s">
        <v>16714</v>
      </c>
      <c r="B7879" s="1">
        <v>45079</v>
      </c>
      <c r="C7879">
        <v>-29660.79</v>
      </c>
      <c r="D7879" t="s">
        <v>826</v>
      </c>
      <c r="E7879" t="s">
        <v>827</v>
      </c>
      <c r="F7879" t="s">
        <v>4</v>
      </c>
      <c r="G7879" t="s">
        <v>18</v>
      </c>
      <c r="H7879" t="s">
        <v>828</v>
      </c>
      <c r="I7879" t="str">
        <f>_xlfn.XLOOKUP(H7879,'Customers'!A7879:A8278,'Customers'!B7879:B8278," ")</f>
        <v xml:space="preserve"> </v>
      </c>
      <c r="J7879" t="s">
        <v>952</v>
      </c>
      <c r="K7879" t="s">
        <v>16715</v>
      </c>
      <c r="L7879" t="str">
        <f t="shared" si="615"/>
        <v>OK</v>
      </c>
      <c r="M7879" t="str">
        <f t="shared" si="616"/>
        <v>NOT  NULL</v>
      </c>
      <c r="N7879">
        <f t="shared" si="617"/>
        <v>1</v>
      </c>
      <c r="O7879" t="str">
        <f>IF(ISNA(VLOOKUP(J7879,Vendors!A:A,1,FALSE)),"MISSING VENDER","VALID")</f>
        <v>VALID</v>
      </c>
      <c r="P7879" t="str">
        <f>IF(ISNA(VLOOKUP(H7879,'Customers'!A:A,1,FALSE)),"missing customer ","valid")</f>
        <v xml:space="preserve">missing customer </v>
      </c>
      <c r="Q7879" t="str">
        <f t="shared" si="618"/>
        <v>VALID</v>
      </c>
      <c r="R7879" t="str">
        <f t="shared" si="619"/>
        <v>VALID</v>
      </c>
    </row>
    <row r="7880" spans="1:18" x14ac:dyDescent="0.25">
      <c r="A7880" t="s">
        <v>16716</v>
      </c>
      <c r="B7880" s="1">
        <v>45038</v>
      </c>
      <c r="C7880">
        <v>11116.06</v>
      </c>
      <c r="D7880" t="s">
        <v>860</v>
      </c>
      <c r="E7880" t="s">
        <v>860</v>
      </c>
      <c r="F7880" t="s">
        <v>4</v>
      </c>
      <c r="G7880" t="s">
        <v>18</v>
      </c>
      <c r="H7880" t="s">
        <v>828</v>
      </c>
      <c r="I7880" t="str">
        <f>_xlfn.XLOOKUP(H7880,'Customers'!A7880:A8279,'Customers'!B7880:B8279," ")</f>
        <v xml:space="preserve"> </v>
      </c>
      <c r="J7880" t="s">
        <v>828</v>
      </c>
      <c r="K7880" t="s">
        <v>16717</v>
      </c>
      <c r="L7880" t="str">
        <f t="shared" si="615"/>
        <v>OK</v>
      </c>
      <c r="M7880" t="str">
        <f t="shared" si="616"/>
        <v>NOT  NULL</v>
      </c>
      <c r="N7880">
        <f t="shared" si="617"/>
        <v>1</v>
      </c>
      <c r="O7880" t="str">
        <f>IF(ISNA(VLOOKUP(J7880,Vendors!A:A,1,FALSE)),"MISSING VENDER","VALID")</f>
        <v>MISSING VENDER</v>
      </c>
      <c r="P7880" t="str">
        <f>IF(ISNA(VLOOKUP(H7880,'Customers'!A:A,1,FALSE)),"missing customer ","valid")</f>
        <v xml:space="preserve">missing customer </v>
      </c>
      <c r="Q7880" t="str">
        <f t="shared" si="618"/>
        <v>VALID</v>
      </c>
      <c r="R7880" t="str">
        <f t="shared" si="619"/>
        <v>VALID</v>
      </c>
    </row>
    <row r="7881" spans="1:18" x14ac:dyDescent="0.25">
      <c r="A7881" t="s">
        <v>16718</v>
      </c>
      <c r="B7881" s="1">
        <v>44644</v>
      </c>
      <c r="C7881">
        <v>-29207.43</v>
      </c>
      <c r="D7881" t="s">
        <v>826</v>
      </c>
      <c r="E7881" t="s">
        <v>865</v>
      </c>
      <c r="F7881" t="s">
        <v>4</v>
      </c>
      <c r="G7881" t="s">
        <v>14</v>
      </c>
      <c r="H7881" t="s">
        <v>828</v>
      </c>
      <c r="I7881" t="str">
        <f>_xlfn.XLOOKUP(H7881,'Customers'!A7881:A8280,'Customers'!B7881:B8280," ")</f>
        <v xml:space="preserve"> </v>
      </c>
      <c r="J7881" t="s">
        <v>1435</v>
      </c>
      <c r="K7881" t="s">
        <v>16719</v>
      </c>
      <c r="L7881" t="str">
        <f t="shared" si="615"/>
        <v>OK</v>
      </c>
      <c r="M7881" t="str">
        <f t="shared" si="616"/>
        <v>NOT  NULL</v>
      </c>
      <c r="N7881">
        <f t="shared" si="617"/>
        <v>1</v>
      </c>
      <c r="O7881" t="str">
        <f>IF(ISNA(VLOOKUP(J7881,Vendors!A:A,1,FALSE)),"MISSING VENDER","VALID")</f>
        <v>VALID</v>
      </c>
      <c r="P7881" t="str">
        <f>IF(ISNA(VLOOKUP(H7881,'Customers'!A:A,1,FALSE)),"missing customer ","valid")</f>
        <v xml:space="preserve">missing customer </v>
      </c>
      <c r="Q7881" t="str">
        <f t="shared" si="618"/>
        <v>VALID</v>
      </c>
      <c r="R7881" t="str">
        <f t="shared" si="619"/>
        <v>VALID</v>
      </c>
    </row>
    <row r="7882" spans="1:18" x14ac:dyDescent="0.25">
      <c r="A7882" t="s">
        <v>16720</v>
      </c>
      <c r="B7882" s="1">
        <v>44902</v>
      </c>
      <c r="C7882">
        <v>148434.42000000001</v>
      </c>
      <c r="D7882" t="s">
        <v>836</v>
      </c>
      <c r="E7882" t="s">
        <v>840</v>
      </c>
      <c r="F7882" t="s">
        <v>3</v>
      </c>
      <c r="G7882" t="s">
        <v>28</v>
      </c>
      <c r="H7882" t="s">
        <v>175</v>
      </c>
      <c r="I7882" t="str">
        <f>_xlfn.XLOOKUP(H7882,'Customers'!A7882:A8281,'Customers'!B7882:B8281," ")</f>
        <v xml:space="preserve"> </v>
      </c>
      <c r="J7882" t="s">
        <v>828</v>
      </c>
      <c r="K7882" t="s">
        <v>16721</v>
      </c>
      <c r="L7882" t="str">
        <f t="shared" si="615"/>
        <v>OK</v>
      </c>
      <c r="M7882" t="str">
        <f t="shared" si="616"/>
        <v>NOT  NULL</v>
      </c>
      <c r="N7882">
        <f t="shared" si="617"/>
        <v>1</v>
      </c>
      <c r="O7882" t="str">
        <f>IF(ISNA(VLOOKUP(J7882,Vendors!A:A,1,FALSE)),"MISSING VENDER","VALID")</f>
        <v>MISSING VENDER</v>
      </c>
      <c r="P7882" t="str">
        <f>IF(ISNA(VLOOKUP(H7882,'Customers'!A:A,1,FALSE)),"missing customer ","valid")</f>
        <v>valid</v>
      </c>
      <c r="Q7882" t="str">
        <f t="shared" si="618"/>
        <v>VALID</v>
      </c>
      <c r="R7882" t="str">
        <f t="shared" si="619"/>
        <v>VALID</v>
      </c>
    </row>
    <row r="7883" spans="1:18" x14ac:dyDescent="0.25">
      <c r="A7883" t="s">
        <v>16722</v>
      </c>
      <c r="B7883" s="1">
        <v>44635</v>
      </c>
      <c r="C7883">
        <v>-28951.37</v>
      </c>
      <c r="D7883" t="s">
        <v>826</v>
      </c>
      <c r="E7883" t="s">
        <v>827</v>
      </c>
      <c r="F7883" t="s">
        <v>5</v>
      </c>
      <c r="G7883" t="s">
        <v>18</v>
      </c>
      <c r="H7883" t="s">
        <v>828</v>
      </c>
      <c r="I7883" t="str">
        <f>_xlfn.XLOOKUP(H7883,'Customers'!A7883:A8282,'Customers'!B7883:B8282," ")</f>
        <v xml:space="preserve"> </v>
      </c>
      <c r="J7883" t="s">
        <v>1425</v>
      </c>
      <c r="K7883" t="s">
        <v>16723</v>
      </c>
      <c r="L7883" t="str">
        <f t="shared" si="615"/>
        <v>OK</v>
      </c>
      <c r="M7883" t="str">
        <f t="shared" si="616"/>
        <v>NOT  NULL</v>
      </c>
      <c r="N7883">
        <f t="shared" si="617"/>
        <v>1</v>
      </c>
      <c r="O7883" t="str">
        <f>IF(ISNA(VLOOKUP(J7883,Vendors!A:A,1,FALSE)),"MISSING VENDER","VALID")</f>
        <v>VALID</v>
      </c>
      <c r="P7883" t="str">
        <f>IF(ISNA(VLOOKUP(H7883,'Customers'!A:A,1,FALSE)),"missing customer ","valid")</f>
        <v xml:space="preserve">missing customer </v>
      </c>
      <c r="Q7883" t="str">
        <f t="shared" si="618"/>
        <v>VALID</v>
      </c>
      <c r="R7883" t="str">
        <f t="shared" si="619"/>
        <v>VALID</v>
      </c>
    </row>
    <row r="7884" spans="1:18" x14ac:dyDescent="0.25">
      <c r="A7884" t="s">
        <v>16724</v>
      </c>
      <c r="B7884" s="1">
        <v>45160</v>
      </c>
      <c r="C7884">
        <v>201611.37</v>
      </c>
      <c r="D7884" t="s">
        <v>836</v>
      </c>
      <c r="E7884" t="s">
        <v>840</v>
      </c>
      <c r="F7884" t="s">
        <v>5</v>
      </c>
      <c r="G7884" t="s">
        <v>18</v>
      </c>
      <c r="H7884" t="s">
        <v>177</v>
      </c>
      <c r="I7884" t="str">
        <f>_xlfn.XLOOKUP(H7884,'Customers'!A7884:A8283,'Customers'!B7884:B8283," ")</f>
        <v xml:space="preserve"> </v>
      </c>
      <c r="J7884" t="s">
        <v>828</v>
      </c>
      <c r="K7884" t="s">
        <v>16725</v>
      </c>
      <c r="L7884" t="str">
        <f t="shared" si="615"/>
        <v>OK</v>
      </c>
      <c r="M7884" t="str">
        <f t="shared" si="616"/>
        <v>NOT  NULL</v>
      </c>
      <c r="N7884">
        <f t="shared" si="617"/>
        <v>1</v>
      </c>
      <c r="O7884" t="str">
        <f>IF(ISNA(VLOOKUP(J7884,Vendors!A:A,1,FALSE)),"MISSING VENDER","VALID")</f>
        <v>MISSING VENDER</v>
      </c>
      <c r="P7884" t="str">
        <f>IF(ISNA(VLOOKUP(H7884,'Customers'!A:A,1,FALSE)),"missing customer ","valid")</f>
        <v>valid</v>
      </c>
      <c r="Q7884" t="str">
        <f t="shared" si="618"/>
        <v>VALID</v>
      </c>
      <c r="R7884" t="str">
        <f t="shared" si="619"/>
        <v>VALID</v>
      </c>
    </row>
    <row r="7885" spans="1:18" x14ac:dyDescent="0.25">
      <c r="A7885" t="s">
        <v>16726</v>
      </c>
      <c r="B7885" s="1">
        <v>45159</v>
      </c>
      <c r="C7885">
        <v>53751.01</v>
      </c>
      <c r="D7885" t="s">
        <v>836</v>
      </c>
      <c r="E7885" t="s">
        <v>840</v>
      </c>
      <c r="F7885" t="s">
        <v>3</v>
      </c>
      <c r="G7885" t="s">
        <v>25</v>
      </c>
      <c r="H7885" t="s">
        <v>687</v>
      </c>
      <c r="I7885" t="str">
        <f>_xlfn.XLOOKUP(H7885,'Customers'!A7885:A8284,'Customers'!B7885:B8284," ")</f>
        <v xml:space="preserve"> </v>
      </c>
      <c r="J7885" t="s">
        <v>828</v>
      </c>
      <c r="K7885" t="s">
        <v>16727</v>
      </c>
      <c r="L7885" t="str">
        <f t="shared" si="615"/>
        <v>OK</v>
      </c>
      <c r="M7885" t="str">
        <f t="shared" si="616"/>
        <v>NOT  NULL</v>
      </c>
      <c r="N7885">
        <f t="shared" si="617"/>
        <v>1</v>
      </c>
      <c r="O7885" t="str">
        <f>IF(ISNA(VLOOKUP(J7885,Vendors!A:A,1,FALSE)),"MISSING VENDER","VALID")</f>
        <v>MISSING VENDER</v>
      </c>
      <c r="P7885" t="str">
        <f>IF(ISNA(VLOOKUP(H7885,'Customers'!A:A,1,FALSE)),"missing customer ","valid")</f>
        <v>valid</v>
      </c>
      <c r="Q7885" t="str">
        <f t="shared" si="618"/>
        <v>VALID</v>
      </c>
      <c r="R7885" t="str">
        <f t="shared" si="619"/>
        <v>VALID</v>
      </c>
    </row>
    <row r="7886" spans="1:18" x14ac:dyDescent="0.25">
      <c r="A7886" t="s">
        <v>16728</v>
      </c>
      <c r="B7886" s="1">
        <v>45249</v>
      </c>
      <c r="C7886">
        <v>130972.25</v>
      </c>
      <c r="D7886" t="s">
        <v>836</v>
      </c>
      <c r="E7886" t="s">
        <v>840</v>
      </c>
      <c r="F7886" t="s">
        <v>3</v>
      </c>
      <c r="G7886" t="s">
        <v>14</v>
      </c>
      <c r="H7886" t="s">
        <v>473</v>
      </c>
      <c r="I7886" t="str">
        <f>_xlfn.XLOOKUP(H7886,'Customers'!A7886:A8285,'Customers'!B7886:B8285," ")</f>
        <v xml:space="preserve"> </v>
      </c>
      <c r="J7886" t="s">
        <v>828</v>
      </c>
      <c r="K7886" t="s">
        <v>16729</v>
      </c>
      <c r="L7886" t="str">
        <f t="shared" si="615"/>
        <v>OK</v>
      </c>
      <c r="M7886" t="str">
        <f t="shared" si="616"/>
        <v>NOT  NULL</v>
      </c>
      <c r="N7886">
        <f t="shared" si="617"/>
        <v>1</v>
      </c>
      <c r="O7886" t="str">
        <f>IF(ISNA(VLOOKUP(J7886,Vendors!A:A,1,FALSE)),"MISSING VENDER","VALID")</f>
        <v>MISSING VENDER</v>
      </c>
      <c r="P7886" t="str">
        <f>IF(ISNA(VLOOKUP(H7886,'Customers'!A:A,1,FALSE)),"missing customer ","valid")</f>
        <v>valid</v>
      </c>
      <c r="Q7886" t="str">
        <f t="shared" si="618"/>
        <v>VALID</v>
      </c>
      <c r="R7886" t="str">
        <f t="shared" si="619"/>
        <v>VALID</v>
      </c>
    </row>
    <row r="7887" spans="1:18" x14ac:dyDescent="0.25">
      <c r="A7887" t="s">
        <v>16730</v>
      </c>
      <c r="B7887" s="1">
        <v>44928</v>
      </c>
      <c r="C7887">
        <v>129520.57</v>
      </c>
      <c r="D7887" t="s">
        <v>836</v>
      </c>
      <c r="E7887" t="s">
        <v>840</v>
      </c>
      <c r="F7887" t="s">
        <v>3</v>
      </c>
      <c r="G7887" t="s">
        <v>18</v>
      </c>
      <c r="H7887" t="s">
        <v>563</v>
      </c>
      <c r="I7887" t="str">
        <f>_xlfn.XLOOKUP(H7887,'Customers'!A7887:A8286,'Customers'!B7887:B8286," ")</f>
        <v xml:space="preserve"> </v>
      </c>
      <c r="J7887" t="s">
        <v>828</v>
      </c>
      <c r="K7887" t="s">
        <v>16731</v>
      </c>
      <c r="L7887" t="str">
        <f t="shared" si="615"/>
        <v>OK</v>
      </c>
      <c r="M7887" t="str">
        <f t="shared" si="616"/>
        <v>NOT  NULL</v>
      </c>
      <c r="N7887">
        <f t="shared" si="617"/>
        <v>1</v>
      </c>
      <c r="O7887" t="str">
        <f>IF(ISNA(VLOOKUP(J7887,Vendors!A:A,1,FALSE)),"MISSING VENDER","VALID")</f>
        <v>MISSING VENDER</v>
      </c>
      <c r="P7887" t="str">
        <f>IF(ISNA(VLOOKUP(H7887,'Customers'!A:A,1,FALSE)),"missing customer ","valid")</f>
        <v>valid</v>
      </c>
      <c r="Q7887" t="str">
        <f t="shared" si="618"/>
        <v>VALID</v>
      </c>
      <c r="R7887" t="str">
        <f t="shared" si="619"/>
        <v>VALID</v>
      </c>
    </row>
    <row r="7888" spans="1:18" x14ac:dyDescent="0.25">
      <c r="A7888" t="s">
        <v>16732</v>
      </c>
      <c r="B7888" s="1">
        <v>44650</v>
      </c>
      <c r="C7888">
        <v>142123.82999999999</v>
      </c>
      <c r="D7888" t="s">
        <v>836</v>
      </c>
      <c r="E7888" t="s">
        <v>855</v>
      </c>
      <c r="F7888" t="s">
        <v>4</v>
      </c>
      <c r="G7888" t="s">
        <v>28</v>
      </c>
      <c r="H7888" t="s">
        <v>627</v>
      </c>
      <c r="I7888" t="str">
        <f>_xlfn.XLOOKUP(H7888,'Customers'!A7888:A8287,'Customers'!B7888:B8287," ")</f>
        <v xml:space="preserve"> </v>
      </c>
      <c r="J7888" t="s">
        <v>828</v>
      </c>
      <c r="K7888" t="s">
        <v>16733</v>
      </c>
      <c r="L7888" t="str">
        <f t="shared" si="615"/>
        <v>OK</v>
      </c>
      <c r="M7888" t="str">
        <f t="shared" si="616"/>
        <v>NOT  NULL</v>
      </c>
      <c r="N7888">
        <f t="shared" si="617"/>
        <v>1</v>
      </c>
      <c r="O7888" t="str">
        <f>IF(ISNA(VLOOKUP(J7888,Vendors!A:A,1,FALSE)),"MISSING VENDER","VALID")</f>
        <v>MISSING VENDER</v>
      </c>
      <c r="P7888" t="str">
        <f>IF(ISNA(VLOOKUP(H7888,'Customers'!A:A,1,FALSE)),"missing customer ","valid")</f>
        <v>valid</v>
      </c>
      <c r="Q7888" t="str">
        <f t="shared" si="618"/>
        <v>VALID</v>
      </c>
      <c r="R7888" t="str">
        <f t="shared" si="619"/>
        <v>VALID</v>
      </c>
    </row>
    <row r="7889" spans="1:18" x14ac:dyDescent="0.25">
      <c r="A7889" t="s">
        <v>16734</v>
      </c>
      <c r="B7889" s="1">
        <v>45250</v>
      </c>
      <c r="C7889">
        <v>137532.56</v>
      </c>
      <c r="D7889" t="s">
        <v>836</v>
      </c>
      <c r="E7889" t="s">
        <v>837</v>
      </c>
      <c r="F7889" t="s">
        <v>3</v>
      </c>
      <c r="G7889" t="s">
        <v>28</v>
      </c>
      <c r="H7889" t="s">
        <v>607</v>
      </c>
      <c r="I7889" t="str">
        <f>_xlfn.XLOOKUP(H7889,'Customers'!A7889:A8288,'Customers'!B7889:B8288," ")</f>
        <v xml:space="preserve"> </v>
      </c>
      <c r="J7889" t="s">
        <v>828</v>
      </c>
      <c r="K7889" t="s">
        <v>16735</v>
      </c>
      <c r="L7889" t="str">
        <f t="shared" si="615"/>
        <v>OK</v>
      </c>
      <c r="M7889" t="str">
        <f t="shared" si="616"/>
        <v>NOT  NULL</v>
      </c>
      <c r="N7889">
        <f t="shared" si="617"/>
        <v>1</v>
      </c>
      <c r="O7889" t="str">
        <f>IF(ISNA(VLOOKUP(J7889,Vendors!A:A,1,FALSE)),"MISSING VENDER","VALID")</f>
        <v>MISSING VENDER</v>
      </c>
      <c r="P7889" t="str">
        <f>IF(ISNA(VLOOKUP(H7889,'Customers'!A:A,1,FALSE)),"missing customer ","valid")</f>
        <v>valid</v>
      </c>
      <c r="Q7889" t="str">
        <f t="shared" si="618"/>
        <v>VALID</v>
      </c>
      <c r="R7889" t="str">
        <f t="shared" si="619"/>
        <v>VALID</v>
      </c>
    </row>
    <row r="7890" spans="1:18" x14ac:dyDescent="0.25">
      <c r="A7890" t="s">
        <v>16736</v>
      </c>
      <c r="B7890" s="1">
        <v>45186</v>
      </c>
      <c r="C7890">
        <v>-68287.72</v>
      </c>
      <c r="D7890" t="s">
        <v>826</v>
      </c>
      <c r="E7890" t="s">
        <v>843</v>
      </c>
      <c r="F7890" t="s">
        <v>3</v>
      </c>
      <c r="G7890" t="s">
        <v>28</v>
      </c>
      <c r="H7890" t="s">
        <v>828</v>
      </c>
      <c r="I7890" t="str">
        <f>_xlfn.XLOOKUP(H7890,'Customers'!A7890:A8289,'Customers'!B7890:B8289," ")</f>
        <v xml:space="preserve"> </v>
      </c>
      <c r="J7890" t="s">
        <v>1073</v>
      </c>
      <c r="K7890" t="s">
        <v>16737</v>
      </c>
      <c r="L7890" t="str">
        <f t="shared" si="615"/>
        <v>OK</v>
      </c>
      <c r="M7890" t="str">
        <f t="shared" si="616"/>
        <v>NOT  NULL</v>
      </c>
      <c r="N7890">
        <f t="shared" si="617"/>
        <v>1</v>
      </c>
      <c r="O7890" t="str">
        <f>IF(ISNA(VLOOKUP(J7890,Vendors!A:A,1,FALSE)),"MISSING VENDER","VALID")</f>
        <v>VALID</v>
      </c>
      <c r="P7890" t="str">
        <f>IF(ISNA(VLOOKUP(H7890,'Customers'!A:A,1,FALSE)),"missing customer ","valid")</f>
        <v xml:space="preserve">missing customer </v>
      </c>
      <c r="Q7890" t="str">
        <f t="shared" si="618"/>
        <v>VALID</v>
      </c>
      <c r="R7890" t="str">
        <f t="shared" si="619"/>
        <v>VALID</v>
      </c>
    </row>
    <row r="7891" spans="1:18" x14ac:dyDescent="0.25">
      <c r="A7891" t="s">
        <v>16738</v>
      </c>
      <c r="B7891" s="1">
        <v>44635</v>
      </c>
      <c r="C7891">
        <v>77508.5</v>
      </c>
      <c r="D7891" t="s">
        <v>836</v>
      </c>
      <c r="E7891" t="s">
        <v>840</v>
      </c>
      <c r="F7891" t="s">
        <v>3</v>
      </c>
      <c r="G7891" t="s">
        <v>14</v>
      </c>
      <c r="H7891" t="s">
        <v>387</v>
      </c>
      <c r="I7891" t="str">
        <f>_xlfn.XLOOKUP(H7891,'Customers'!A7891:A8290,'Customers'!B7891:B8290," ")</f>
        <v xml:space="preserve"> </v>
      </c>
      <c r="J7891" t="s">
        <v>828</v>
      </c>
      <c r="K7891" t="s">
        <v>16739</v>
      </c>
      <c r="L7891" t="str">
        <f t="shared" si="615"/>
        <v>OK</v>
      </c>
      <c r="M7891" t="str">
        <f t="shared" si="616"/>
        <v>NOT  NULL</v>
      </c>
      <c r="N7891">
        <f t="shared" si="617"/>
        <v>1</v>
      </c>
      <c r="O7891" t="str">
        <f>IF(ISNA(VLOOKUP(J7891,Vendors!A:A,1,FALSE)),"MISSING VENDER","VALID")</f>
        <v>MISSING VENDER</v>
      </c>
      <c r="P7891" t="str">
        <f>IF(ISNA(VLOOKUP(H7891,'Customers'!A:A,1,FALSE)),"missing customer ","valid")</f>
        <v>valid</v>
      </c>
      <c r="Q7891" t="str">
        <f t="shared" si="618"/>
        <v>VALID</v>
      </c>
      <c r="R7891" t="str">
        <f t="shared" si="619"/>
        <v>VALID</v>
      </c>
    </row>
    <row r="7892" spans="1:18" x14ac:dyDescent="0.25">
      <c r="A7892" t="s">
        <v>16740</v>
      </c>
      <c r="B7892" s="1">
        <v>45140</v>
      </c>
      <c r="C7892">
        <v>108352.4</v>
      </c>
      <c r="D7892" t="s">
        <v>836</v>
      </c>
      <c r="E7892" t="s">
        <v>855</v>
      </c>
      <c r="F7892" t="s">
        <v>4</v>
      </c>
      <c r="G7892" t="s">
        <v>18</v>
      </c>
      <c r="H7892" t="s">
        <v>605</v>
      </c>
      <c r="I7892" t="str">
        <f>_xlfn.XLOOKUP(H7892,'Customers'!A7892:A8291,'Customers'!B7892:B8291," ")</f>
        <v xml:space="preserve"> </v>
      </c>
      <c r="J7892" t="s">
        <v>828</v>
      </c>
      <c r="K7892" t="s">
        <v>16741</v>
      </c>
      <c r="L7892" t="str">
        <f t="shared" si="615"/>
        <v>OK</v>
      </c>
      <c r="M7892" t="str">
        <f t="shared" si="616"/>
        <v>NOT  NULL</v>
      </c>
      <c r="N7892">
        <f t="shared" si="617"/>
        <v>1</v>
      </c>
      <c r="O7892" t="str">
        <f>IF(ISNA(VLOOKUP(J7892,Vendors!A:A,1,FALSE)),"MISSING VENDER","VALID")</f>
        <v>MISSING VENDER</v>
      </c>
      <c r="P7892" t="str">
        <f>IF(ISNA(VLOOKUP(H7892,'Customers'!A:A,1,FALSE)),"missing customer ","valid")</f>
        <v>valid</v>
      </c>
      <c r="Q7892" t="str">
        <f t="shared" si="618"/>
        <v>VALID</v>
      </c>
      <c r="R7892" t="str">
        <f t="shared" si="619"/>
        <v>VALID</v>
      </c>
    </row>
    <row r="7893" spans="1:18" x14ac:dyDescent="0.25">
      <c r="A7893" t="s">
        <v>16742</v>
      </c>
      <c r="B7893" s="1">
        <v>44878</v>
      </c>
      <c r="C7893">
        <v>-67600.429999999993</v>
      </c>
      <c r="D7893" t="s">
        <v>826</v>
      </c>
      <c r="E7893" t="s">
        <v>843</v>
      </c>
      <c r="F7893" t="s">
        <v>5</v>
      </c>
      <c r="G7893" t="s">
        <v>14</v>
      </c>
      <c r="H7893" t="s">
        <v>828</v>
      </c>
      <c r="I7893" t="str">
        <f>_xlfn.XLOOKUP(H7893,'Customers'!A7893:A8292,'Customers'!B7893:B8292," ")</f>
        <v xml:space="preserve"> </v>
      </c>
      <c r="J7893" t="s">
        <v>1327</v>
      </c>
      <c r="K7893" t="s">
        <v>16743</v>
      </c>
      <c r="L7893" t="str">
        <f t="shared" si="615"/>
        <v>OK</v>
      </c>
      <c r="M7893" t="str">
        <f t="shared" si="616"/>
        <v>NOT  NULL</v>
      </c>
      <c r="N7893">
        <f t="shared" si="617"/>
        <v>1</v>
      </c>
      <c r="O7893" t="str">
        <f>IF(ISNA(VLOOKUP(J7893,Vendors!A:A,1,FALSE)),"MISSING VENDER","VALID")</f>
        <v>VALID</v>
      </c>
      <c r="P7893" t="str">
        <f>IF(ISNA(VLOOKUP(H7893,'Customers'!A:A,1,FALSE)),"missing customer ","valid")</f>
        <v xml:space="preserve">missing customer </v>
      </c>
      <c r="Q7893" t="str">
        <f t="shared" si="618"/>
        <v>VALID</v>
      </c>
      <c r="R7893" t="str">
        <f t="shared" si="619"/>
        <v>VALID</v>
      </c>
    </row>
    <row r="7894" spans="1:18" x14ac:dyDescent="0.25">
      <c r="A7894" t="s">
        <v>16744</v>
      </c>
      <c r="B7894" s="1">
        <v>44905</v>
      </c>
      <c r="C7894">
        <v>177635.02</v>
      </c>
      <c r="D7894" t="s">
        <v>836</v>
      </c>
      <c r="E7894" t="s">
        <v>840</v>
      </c>
      <c r="F7894" t="s">
        <v>3</v>
      </c>
      <c r="G7894" t="s">
        <v>28</v>
      </c>
      <c r="H7894" t="s">
        <v>589</v>
      </c>
      <c r="I7894" t="str">
        <f>_xlfn.XLOOKUP(H7894,'Customers'!A7894:A8293,'Customers'!B7894:B8293," ")</f>
        <v xml:space="preserve"> </v>
      </c>
      <c r="J7894" t="s">
        <v>828</v>
      </c>
      <c r="K7894" t="s">
        <v>16745</v>
      </c>
      <c r="L7894" t="str">
        <f t="shared" si="615"/>
        <v>OK</v>
      </c>
      <c r="M7894" t="str">
        <f t="shared" si="616"/>
        <v>NOT  NULL</v>
      </c>
      <c r="N7894">
        <f t="shared" si="617"/>
        <v>1</v>
      </c>
      <c r="O7894" t="str">
        <f>IF(ISNA(VLOOKUP(J7894,Vendors!A:A,1,FALSE)),"MISSING VENDER","VALID")</f>
        <v>MISSING VENDER</v>
      </c>
      <c r="P7894" t="str">
        <f>IF(ISNA(VLOOKUP(H7894,'Customers'!A:A,1,FALSE)),"missing customer ","valid")</f>
        <v>valid</v>
      </c>
      <c r="Q7894" t="str">
        <f t="shared" si="618"/>
        <v>VALID</v>
      </c>
      <c r="R7894" t="str">
        <f t="shared" si="619"/>
        <v>VALID</v>
      </c>
    </row>
    <row r="7895" spans="1:18" x14ac:dyDescent="0.25">
      <c r="A7895" t="s">
        <v>16746</v>
      </c>
      <c r="B7895" s="1">
        <v>44993</v>
      </c>
      <c r="C7895">
        <v>-41828.75</v>
      </c>
      <c r="D7895" t="s">
        <v>826</v>
      </c>
      <c r="E7895" t="s">
        <v>851</v>
      </c>
      <c r="F7895" t="s">
        <v>3</v>
      </c>
      <c r="G7895" t="s">
        <v>28</v>
      </c>
      <c r="H7895" t="s">
        <v>828</v>
      </c>
      <c r="I7895" t="str">
        <f>_xlfn.XLOOKUP(H7895,'Customers'!A7895:A8294,'Customers'!B7895:B8294," ")</f>
        <v xml:space="preserve"> </v>
      </c>
      <c r="J7895" t="s">
        <v>1492</v>
      </c>
      <c r="K7895" t="s">
        <v>16747</v>
      </c>
      <c r="L7895" t="str">
        <f t="shared" si="615"/>
        <v>OK</v>
      </c>
      <c r="M7895" t="str">
        <f t="shared" si="616"/>
        <v>NOT  NULL</v>
      </c>
      <c r="N7895">
        <f t="shared" si="617"/>
        <v>1</v>
      </c>
      <c r="O7895" t="str">
        <f>IF(ISNA(VLOOKUP(J7895,Vendors!A:A,1,FALSE)),"MISSING VENDER","VALID")</f>
        <v>VALID</v>
      </c>
      <c r="P7895" t="str">
        <f>IF(ISNA(VLOOKUP(H7895,'Customers'!A:A,1,FALSE)),"missing customer ","valid")</f>
        <v xml:space="preserve">missing customer </v>
      </c>
      <c r="Q7895" t="str">
        <f t="shared" si="618"/>
        <v>VALID</v>
      </c>
      <c r="R7895" t="str">
        <f t="shared" si="619"/>
        <v>VALID</v>
      </c>
    </row>
    <row r="7896" spans="1:18" x14ac:dyDescent="0.25">
      <c r="A7896" t="s">
        <v>16748</v>
      </c>
      <c r="B7896" s="1">
        <v>44797</v>
      </c>
      <c r="C7896">
        <v>113881.05</v>
      </c>
      <c r="D7896" t="s">
        <v>836</v>
      </c>
      <c r="E7896" t="s">
        <v>855</v>
      </c>
      <c r="F7896" t="s">
        <v>5</v>
      </c>
      <c r="G7896" t="s">
        <v>28</v>
      </c>
      <c r="H7896" t="s">
        <v>297</v>
      </c>
      <c r="I7896" t="str">
        <f>_xlfn.XLOOKUP(H7896,'Customers'!A7896:A8295,'Customers'!B7896:B8295," ")</f>
        <v xml:space="preserve"> </v>
      </c>
      <c r="J7896" t="s">
        <v>828</v>
      </c>
      <c r="K7896" t="s">
        <v>16749</v>
      </c>
      <c r="L7896" t="str">
        <f t="shared" si="615"/>
        <v>OK</v>
      </c>
      <c r="M7896" t="str">
        <f t="shared" si="616"/>
        <v>NOT  NULL</v>
      </c>
      <c r="N7896">
        <f t="shared" si="617"/>
        <v>1</v>
      </c>
      <c r="O7896" t="str">
        <f>IF(ISNA(VLOOKUP(J7896,Vendors!A:A,1,FALSE)),"MISSING VENDER","VALID")</f>
        <v>MISSING VENDER</v>
      </c>
      <c r="P7896" t="str">
        <f>IF(ISNA(VLOOKUP(H7896,'Customers'!A:A,1,FALSE)),"missing customer ","valid")</f>
        <v>valid</v>
      </c>
      <c r="Q7896" t="str">
        <f t="shared" si="618"/>
        <v>VALID</v>
      </c>
      <c r="R7896" t="str">
        <f t="shared" si="619"/>
        <v>VALID</v>
      </c>
    </row>
    <row r="7897" spans="1:18" x14ac:dyDescent="0.25">
      <c r="A7897" t="s">
        <v>16750</v>
      </c>
      <c r="B7897" s="1">
        <v>44787</v>
      </c>
      <c r="C7897">
        <v>169966.42</v>
      </c>
      <c r="D7897" t="s">
        <v>836</v>
      </c>
      <c r="E7897" t="s">
        <v>837</v>
      </c>
      <c r="F7897" t="s">
        <v>3</v>
      </c>
      <c r="G7897" t="s">
        <v>28</v>
      </c>
      <c r="H7897" t="s">
        <v>379</v>
      </c>
      <c r="I7897" t="str">
        <f>_xlfn.XLOOKUP(H7897,'Customers'!A7897:A8296,'Customers'!B7897:B8296," ")</f>
        <v xml:space="preserve"> </v>
      </c>
      <c r="J7897" t="s">
        <v>828</v>
      </c>
      <c r="K7897" t="s">
        <v>16751</v>
      </c>
      <c r="L7897" t="str">
        <f t="shared" si="615"/>
        <v>OK</v>
      </c>
      <c r="M7897" t="str">
        <f t="shared" si="616"/>
        <v>NOT  NULL</v>
      </c>
      <c r="N7897">
        <f t="shared" si="617"/>
        <v>1</v>
      </c>
      <c r="O7897" t="str">
        <f>IF(ISNA(VLOOKUP(J7897,Vendors!A:A,1,FALSE)),"MISSING VENDER","VALID")</f>
        <v>MISSING VENDER</v>
      </c>
      <c r="P7897" t="str">
        <f>IF(ISNA(VLOOKUP(H7897,'Customers'!A:A,1,FALSE)),"missing customer ","valid")</f>
        <v>valid</v>
      </c>
      <c r="Q7897" t="str">
        <f t="shared" si="618"/>
        <v>VALID</v>
      </c>
      <c r="R7897" t="str">
        <f t="shared" si="619"/>
        <v>VALID</v>
      </c>
    </row>
    <row r="7898" spans="1:18" x14ac:dyDescent="0.25">
      <c r="A7898" t="s">
        <v>16752</v>
      </c>
      <c r="B7898" s="1">
        <v>45098</v>
      </c>
      <c r="C7898">
        <v>133657.82999999999</v>
      </c>
      <c r="D7898" t="s">
        <v>836</v>
      </c>
      <c r="E7898" t="s">
        <v>855</v>
      </c>
      <c r="F7898" t="s">
        <v>3</v>
      </c>
      <c r="G7898" t="s">
        <v>18</v>
      </c>
      <c r="H7898" t="s">
        <v>715</v>
      </c>
      <c r="I7898" t="str">
        <f>_xlfn.XLOOKUP(H7898,'Customers'!A7898:A8297,'Customers'!B7898:B8297," ")</f>
        <v xml:space="preserve"> </v>
      </c>
      <c r="J7898" t="s">
        <v>828</v>
      </c>
      <c r="K7898" t="s">
        <v>16753</v>
      </c>
      <c r="L7898" t="str">
        <f t="shared" si="615"/>
        <v>OK</v>
      </c>
      <c r="M7898" t="str">
        <f t="shared" si="616"/>
        <v>NOT  NULL</v>
      </c>
      <c r="N7898">
        <f t="shared" si="617"/>
        <v>1</v>
      </c>
      <c r="O7898" t="str">
        <f>IF(ISNA(VLOOKUP(J7898,Vendors!A:A,1,FALSE)),"MISSING VENDER","VALID")</f>
        <v>MISSING VENDER</v>
      </c>
      <c r="P7898" t="str">
        <f>IF(ISNA(VLOOKUP(H7898,'Customers'!A:A,1,FALSE)),"missing customer ","valid")</f>
        <v>valid</v>
      </c>
      <c r="Q7898" t="str">
        <f t="shared" si="618"/>
        <v>VALID</v>
      </c>
      <c r="R7898" t="str">
        <f t="shared" si="619"/>
        <v>VALID</v>
      </c>
    </row>
    <row r="7899" spans="1:18" x14ac:dyDescent="0.25">
      <c r="A7899" t="s">
        <v>16754</v>
      </c>
      <c r="B7899" s="1">
        <v>44871</v>
      </c>
      <c r="C7899">
        <v>178609.22</v>
      </c>
      <c r="D7899" t="s">
        <v>836</v>
      </c>
      <c r="E7899" t="s">
        <v>855</v>
      </c>
      <c r="F7899" t="s">
        <v>5</v>
      </c>
      <c r="G7899" t="s">
        <v>25</v>
      </c>
      <c r="H7899" t="s">
        <v>129</v>
      </c>
      <c r="I7899" t="str">
        <f>_xlfn.XLOOKUP(H7899,'Customers'!A7899:A8298,'Customers'!B7899:B8298," ")</f>
        <v xml:space="preserve"> </v>
      </c>
      <c r="J7899" t="s">
        <v>828</v>
      </c>
      <c r="K7899" t="s">
        <v>16755</v>
      </c>
      <c r="L7899" t="str">
        <f t="shared" si="615"/>
        <v>OK</v>
      </c>
      <c r="M7899" t="str">
        <f t="shared" si="616"/>
        <v>NOT  NULL</v>
      </c>
      <c r="N7899">
        <f t="shared" si="617"/>
        <v>1</v>
      </c>
      <c r="O7899" t="str">
        <f>IF(ISNA(VLOOKUP(J7899,Vendors!A:A,1,FALSE)),"MISSING VENDER","VALID")</f>
        <v>MISSING VENDER</v>
      </c>
      <c r="P7899" t="str">
        <f>IF(ISNA(VLOOKUP(H7899,'Customers'!A:A,1,FALSE)),"missing customer ","valid")</f>
        <v>valid</v>
      </c>
      <c r="Q7899" t="str">
        <f t="shared" si="618"/>
        <v>VALID</v>
      </c>
      <c r="R7899" t="str">
        <f t="shared" si="619"/>
        <v>VALID</v>
      </c>
    </row>
    <row r="7900" spans="1:18" x14ac:dyDescent="0.25">
      <c r="A7900" t="s">
        <v>16756</v>
      </c>
      <c r="B7900" s="1">
        <v>45219</v>
      </c>
      <c r="C7900">
        <v>134292.20000000001</v>
      </c>
      <c r="D7900" t="s">
        <v>836</v>
      </c>
      <c r="E7900" t="s">
        <v>837</v>
      </c>
      <c r="F7900" t="s">
        <v>3</v>
      </c>
      <c r="G7900" t="s">
        <v>28</v>
      </c>
      <c r="H7900" t="s">
        <v>533</v>
      </c>
      <c r="I7900" t="str">
        <f>_xlfn.XLOOKUP(H7900,'Customers'!A7900:A8299,'Customers'!B7900:B8299," ")</f>
        <v xml:space="preserve"> </v>
      </c>
      <c r="J7900" t="s">
        <v>828</v>
      </c>
      <c r="K7900" t="s">
        <v>16757</v>
      </c>
      <c r="L7900" t="str">
        <f t="shared" si="615"/>
        <v>OK</v>
      </c>
      <c r="M7900" t="str">
        <f t="shared" si="616"/>
        <v>NOT  NULL</v>
      </c>
      <c r="N7900">
        <f t="shared" si="617"/>
        <v>1</v>
      </c>
      <c r="O7900" t="str">
        <f>IF(ISNA(VLOOKUP(J7900,Vendors!A:A,1,FALSE)),"MISSING VENDER","VALID")</f>
        <v>MISSING VENDER</v>
      </c>
      <c r="P7900" t="str">
        <f>IF(ISNA(VLOOKUP(H7900,'Customers'!A:A,1,FALSE)),"missing customer ","valid")</f>
        <v>valid</v>
      </c>
      <c r="Q7900" t="str">
        <f t="shared" si="618"/>
        <v>VALID</v>
      </c>
      <c r="R7900" t="str">
        <f t="shared" si="619"/>
        <v>VALID</v>
      </c>
    </row>
    <row r="7901" spans="1:18" x14ac:dyDescent="0.25">
      <c r="A7901" t="s">
        <v>16758</v>
      </c>
      <c r="B7901" s="1">
        <v>45235</v>
      </c>
      <c r="C7901">
        <v>-61746.58</v>
      </c>
      <c r="D7901" t="s">
        <v>826</v>
      </c>
      <c r="E7901" t="s">
        <v>827</v>
      </c>
      <c r="F7901" t="s">
        <v>3</v>
      </c>
      <c r="G7901" t="s">
        <v>18</v>
      </c>
      <c r="H7901" t="s">
        <v>828</v>
      </c>
      <c r="I7901" t="str">
        <f>_xlfn.XLOOKUP(H7901,'Customers'!A7901:A8300,'Customers'!B7901:B8300," ")</f>
        <v xml:space="preserve"> </v>
      </c>
      <c r="J7901" t="s">
        <v>1425</v>
      </c>
      <c r="K7901" t="s">
        <v>16759</v>
      </c>
      <c r="L7901" t="str">
        <f t="shared" si="615"/>
        <v>OK</v>
      </c>
      <c r="M7901" t="str">
        <f t="shared" si="616"/>
        <v>NOT  NULL</v>
      </c>
      <c r="N7901">
        <f t="shared" si="617"/>
        <v>1</v>
      </c>
      <c r="O7901" t="str">
        <f>IF(ISNA(VLOOKUP(J7901,Vendors!A:A,1,FALSE)),"MISSING VENDER","VALID")</f>
        <v>VALID</v>
      </c>
      <c r="P7901" t="str">
        <f>IF(ISNA(VLOOKUP(H7901,'Customers'!A:A,1,FALSE)),"missing customer ","valid")</f>
        <v xml:space="preserve">missing customer </v>
      </c>
      <c r="Q7901" t="str">
        <f t="shared" si="618"/>
        <v>VALID</v>
      </c>
      <c r="R7901" t="str">
        <f t="shared" si="619"/>
        <v>VALID</v>
      </c>
    </row>
    <row r="7902" spans="1:18" x14ac:dyDescent="0.25">
      <c r="A7902" t="s">
        <v>16760</v>
      </c>
      <c r="B7902" s="1">
        <v>44641</v>
      </c>
      <c r="C7902">
        <v>18975.28</v>
      </c>
      <c r="D7902" t="s">
        <v>860</v>
      </c>
      <c r="E7902" t="s">
        <v>860</v>
      </c>
      <c r="F7902" t="s">
        <v>4</v>
      </c>
      <c r="G7902" t="s">
        <v>18</v>
      </c>
      <c r="H7902" t="s">
        <v>828</v>
      </c>
      <c r="I7902" t="str">
        <f>_xlfn.XLOOKUP(H7902,'Customers'!A7902:A8301,'Customers'!B7902:B8301," ")</f>
        <v xml:space="preserve"> </v>
      </c>
      <c r="J7902" t="s">
        <v>828</v>
      </c>
      <c r="K7902" t="s">
        <v>16761</v>
      </c>
      <c r="L7902" t="str">
        <f t="shared" si="615"/>
        <v>OK</v>
      </c>
      <c r="M7902" t="str">
        <f t="shared" si="616"/>
        <v>NOT  NULL</v>
      </c>
      <c r="N7902">
        <f t="shared" si="617"/>
        <v>1</v>
      </c>
      <c r="O7902" t="str">
        <f>IF(ISNA(VLOOKUP(J7902,Vendors!A:A,1,FALSE)),"MISSING VENDER","VALID")</f>
        <v>MISSING VENDER</v>
      </c>
      <c r="P7902" t="str">
        <f>IF(ISNA(VLOOKUP(H7902,'Customers'!A:A,1,FALSE)),"missing customer ","valid")</f>
        <v xml:space="preserve">missing customer </v>
      </c>
      <c r="Q7902" t="str">
        <f t="shared" si="618"/>
        <v>VALID</v>
      </c>
      <c r="R7902" t="str">
        <f t="shared" si="619"/>
        <v>VALID</v>
      </c>
    </row>
    <row r="7903" spans="1:18" x14ac:dyDescent="0.25">
      <c r="A7903" t="s">
        <v>16762</v>
      </c>
      <c r="B7903" s="1">
        <v>44954</v>
      </c>
      <c r="C7903">
        <v>-60297.97</v>
      </c>
      <c r="D7903" t="s">
        <v>826</v>
      </c>
      <c r="E7903" t="s">
        <v>851</v>
      </c>
      <c r="F7903" t="s">
        <v>5</v>
      </c>
      <c r="G7903" t="s">
        <v>25</v>
      </c>
      <c r="H7903" t="s">
        <v>828</v>
      </c>
      <c r="I7903" t="str">
        <f>_xlfn.XLOOKUP(H7903,'Customers'!A7903:A8302,'Customers'!B7903:B8302," ")</f>
        <v xml:space="preserve"> </v>
      </c>
      <c r="J7903" t="s">
        <v>2739</v>
      </c>
      <c r="K7903" t="s">
        <v>16763</v>
      </c>
      <c r="L7903" t="str">
        <f t="shared" si="615"/>
        <v>OK</v>
      </c>
      <c r="M7903" t="str">
        <f t="shared" si="616"/>
        <v>NOT  NULL</v>
      </c>
      <c r="N7903">
        <f t="shared" si="617"/>
        <v>1</v>
      </c>
      <c r="O7903" t="str">
        <f>IF(ISNA(VLOOKUP(J7903,Vendors!A:A,1,FALSE)),"MISSING VENDER","VALID")</f>
        <v>VALID</v>
      </c>
      <c r="P7903" t="str">
        <f>IF(ISNA(VLOOKUP(H7903,'Customers'!A:A,1,FALSE)),"missing customer ","valid")</f>
        <v xml:space="preserve">missing customer </v>
      </c>
      <c r="Q7903" t="str">
        <f t="shared" si="618"/>
        <v>VALID</v>
      </c>
      <c r="R7903" t="str">
        <f t="shared" si="619"/>
        <v>VALID</v>
      </c>
    </row>
    <row r="7904" spans="1:18" x14ac:dyDescent="0.25">
      <c r="A7904" t="s">
        <v>16764</v>
      </c>
      <c r="B7904" s="1">
        <v>45178</v>
      </c>
      <c r="C7904">
        <v>176906.39</v>
      </c>
      <c r="D7904" t="s">
        <v>836</v>
      </c>
      <c r="E7904" t="s">
        <v>837</v>
      </c>
      <c r="F7904" t="s">
        <v>5</v>
      </c>
      <c r="G7904" t="s">
        <v>18</v>
      </c>
      <c r="H7904" t="s">
        <v>489</v>
      </c>
      <c r="I7904" t="str">
        <f>_xlfn.XLOOKUP(H7904,'Customers'!A7904:A8303,'Customers'!B7904:B8303," ")</f>
        <v xml:space="preserve"> </v>
      </c>
      <c r="J7904" t="s">
        <v>828</v>
      </c>
      <c r="K7904" t="s">
        <v>16765</v>
      </c>
      <c r="L7904" t="str">
        <f t="shared" si="615"/>
        <v>OK</v>
      </c>
      <c r="M7904" t="str">
        <f t="shared" si="616"/>
        <v>NOT  NULL</v>
      </c>
      <c r="N7904">
        <f t="shared" si="617"/>
        <v>1</v>
      </c>
      <c r="O7904" t="str">
        <f>IF(ISNA(VLOOKUP(J7904,Vendors!A:A,1,FALSE)),"MISSING VENDER","VALID")</f>
        <v>MISSING VENDER</v>
      </c>
      <c r="P7904" t="str">
        <f>IF(ISNA(VLOOKUP(H7904,'Customers'!A:A,1,FALSE)),"missing customer ","valid")</f>
        <v>valid</v>
      </c>
      <c r="Q7904" t="str">
        <f t="shared" si="618"/>
        <v>VALID</v>
      </c>
      <c r="R7904" t="str">
        <f t="shared" si="619"/>
        <v>VALID</v>
      </c>
    </row>
    <row r="7905" spans="1:18" x14ac:dyDescent="0.25">
      <c r="A7905" t="s">
        <v>16766</v>
      </c>
      <c r="B7905" s="1">
        <v>44962</v>
      </c>
      <c r="C7905">
        <v>222110.1</v>
      </c>
      <c r="D7905" t="s">
        <v>836</v>
      </c>
      <c r="E7905" t="s">
        <v>855</v>
      </c>
      <c r="F7905" t="s">
        <v>3</v>
      </c>
      <c r="G7905" t="s">
        <v>14</v>
      </c>
      <c r="H7905" t="s">
        <v>757</v>
      </c>
      <c r="I7905" t="str">
        <f>_xlfn.XLOOKUP(H7905,'Customers'!A7905:A8304,'Customers'!B7905:B8304," ")</f>
        <v xml:space="preserve"> </v>
      </c>
      <c r="J7905" t="s">
        <v>828</v>
      </c>
      <c r="K7905" t="s">
        <v>16767</v>
      </c>
      <c r="L7905" t="str">
        <f t="shared" si="615"/>
        <v>OK</v>
      </c>
      <c r="M7905" t="str">
        <f t="shared" si="616"/>
        <v>NOT  NULL</v>
      </c>
      <c r="N7905">
        <f t="shared" si="617"/>
        <v>1</v>
      </c>
      <c r="O7905" t="str">
        <f>IF(ISNA(VLOOKUP(J7905,Vendors!A:A,1,FALSE)),"MISSING VENDER","VALID")</f>
        <v>MISSING VENDER</v>
      </c>
      <c r="P7905" t="str">
        <f>IF(ISNA(VLOOKUP(H7905,'Customers'!A:A,1,FALSE)),"missing customer ","valid")</f>
        <v>valid</v>
      </c>
      <c r="Q7905" t="str">
        <f t="shared" si="618"/>
        <v>VALID</v>
      </c>
      <c r="R7905" t="str">
        <f t="shared" si="619"/>
        <v>VALID</v>
      </c>
    </row>
    <row r="7906" spans="1:18" x14ac:dyDescent="0.25">
      <c r="A7906" t="s">
        <v>16768</v>
      </c>
      <c r="B7906" s="1">
        <v>44630</v>
      </c>
      <c r="C7906">
        <v>123906.75</v>
      </c>
      <c r="D7906" t="s">
        <v>836</v>
      </c>
      <c r="E7906" t="s">
        <v>855</v>
      </c>
      <c r="F7906" t="s">
        <v>5</v>
      </c>
      <c r="G7906" t="s">
        <v>25</v>
      </c>
      <c r="H7906" t="s">
        <v>209</v>
      </c>
      <c r="I7906" t="str">
        <f>_xlfn.XLOOKUP(H7906,'Customers'!A7906:A8305,'Customers'!B7906:B8305," ")</f>
        <v xml:space="preserve"> </v>
      </c>
      <c r="J7906" t="s">
        <v>828</v>
      </c>
      <c r="K7906" t="s">
        <v>16769</v>
      </c>
      <c r="L7906" t="str">
        <f t="shared" si="615"/>
        <v>OK</v>
      </c>
      <c r="M7906" t="str">
        <f t="shared" si="616"/>
        <v>NOT  NULL</v>
      </c>
      <c r="N7906">
        <f t="shared" si="617"/>
        <v>1</v>
      </c>
      <c r="O7906" t="str">
        <f>IF(ISNA(VLOOKUP(J7906,Vendors!A:A,1,FALSE)),"MISSING VENDER","VALID")</f>
        <v>MISSING VENDER</v>
      </c>
      <c r="P7906" t="str">
        <f>IF(ISNA(VLOOKUP(H7906,'Customers'!A:A,1,FALSE)),"missing customer ","valid")</f>
        <v>valid</v>
      </c>
      <c r="Q7906" t="str">
        <f t="shared" si="618"/>
        <v>VALID</v>
      </c>
      <c r="R7906" t="str">
        <f t="shared" si="619"/>
        <v>VALID</v>
      </c>
    </row>
    <row r="7907" spans="1:18" x14ac:dyDescent="0.25">
      <c r="A7907" t="s">
        <v>16770</v>
      </c>
      <c r="B7907" s="1">
        <v>44648</v>
      </c>
      <c r="C7907">
        <v>21899.13</v>
      </c>
      <c r="D7907" t="s">
        <v>860</v>
      </c>
      <c r="E7907" t="s">
        <v>860</v>
      </c>
      <c r="F7907" t="s">
        <v>3</v>
      </c>
      <c r="G7907" t="s">
        <v>28</v>
      </c>
      <c r="H7907" t="s">
        <v>828</v>
      </c>
      <c r="I7907" t="str">
        <f>_xlfn.XLOOKUP(H7907,'Customers'!A7907:A8306,'Customers'!B7907:B8306," ")</f>
        <v xml:space="preserve"> </v>
      </c>
      <c r="J7907" t="s">
        <v>828</v>
      </c>
      <c r="K7907" t="s">
        <v>16771</v>
      </c>
      <c r="L7907" t="str">
        <f t="shared" si="615"/>
        <v>OK</v>
      </c>
      <c r="M7907" t="str">
        <f t="shared" si="616"/>
        <v>NOT  NULL</v>
      </c>
      <c r="N7907">
        <f t="shared" si="617"/>
        <v>1</v>
      </c>
      <c r="O7907" t="str">
        <f>IF(ISNA(VLOOKUP(J7907,Vendors!A:A,1,FALSE)),"MISSING VENDER","VALID")</f>
        <v>MISSING VENDER</v>
      </c>
      <c r="P7907" t="str">
        <f>IF(ISNA(VLOOKUP(H7907,'Customers'!A:A,1,FALSE)),"missing customer ","valid")</f>
        <v xml:space="preserve">missing customer </v>
      </c>
      <c r="Q7907" t="str">
        <f t="shared" si="618"/>
        <v>VALID</v>
      </c>
      <c r="R7907" t="str">
        <f t="shared" si="619"/>
        <v>VALID</v>
      </c>
    </row>
    <row r="7908" spans="1:18" x14ac:dyDescent="0.25">
      <c r="A7908" t="s">
        <v>16772</v>
      </c>
      <c r="B7908" s="1">
        <v>45163</v>
      </c>
      <c r="C7908">
        <v>-30001.79</v>
      </c>
      <c r="D7908" t="s">
        <v>826</v>
      </c>
      <c r="E7908" t="s">
        <v>865</v>
      </c>
      <c r="F7908" t="s">
        <v>4</v>
      </c>
      <c r="G7908" t="s">
        <v>14</v>
      </c>
      <c r="H7908" t="s">
        <v>828</v>
      </c>
      <c r="I7908" t="str">
        <f>_xlfn.XLOOKUP(H7908,'Customers'!A7908:A8307,'Customers'!B7908:B8307," ")</f>
        <v xml:space="preserve"> </v>
      </c>
      <c r="J7908" t="s">
        <v>941</v>
      </c>
      <c r="K7908" t="s">
        <v>16773</v>
      </c>
      <c r="L7908" t="str">
        <f t="shared" si="615"/>
        <v>OK</v>
      </c>
      <c r="M7908" t="str">
        <f t="shared" si="616"/>
        <v>NOT  NULL</v>
      </c>
      <c r="N7908">
        <f t="shared" si="617"/>
        <v>1</v>
      </c>
      <c r="O7908" t="str">
        <f>IF(ISNA(VLOOKUP(J7908,Vendors!A:A,1,FALSE)),"MISSING VENDER","VALID")</f>
        <v>VALID</v>
      </c>
      <c r="P7908" t="str">
        <f>IF(ISNA(VLOOKUP(H7908,'Customers'!A:A,1,FALSE)),"missing customer ","valid")</f>
        <v xml:space="preserve">missing customer </v>
      </c>
      <c r="Q7908" t="str">
        <f t="shared" si="618"/>
        <v>VALID</v>
      </c>
      <c r="R7908" t="str">
        <f t="shared" si="619"/>
        <v>VALID</v>
      </c>
    </row>
    <row r="7909" spans="1:18" x14ac:dyDescent="0.25">
      <c r="A7909" t="s">
        <v>16774</v>
      </c>
      <c r="B7909" s="1">
        <v>44576</v>
      </c>
      <c r="C7909">
        <v>137257.71</v>
      </c>
      <c r="D7909" t="s">
        <v>836</v>
      </c>
      <c r="E7909" t="s">
        <v>855</v>
      </c>
      <c r="F7909" t="s">
        <v>5</v>
      </c>
      <c r="G7909" t="s">
        <v>18</v>
      </c>
      <c r="H7909" t="s">
        <v>729</v>
      </c>
      <c r="I7909" t="str">
        <f>_xlfn.XLOOKUP(H7909,'Customers'!A7909:A8308,'Customers'!B7909:B8308," ")</f>
        <v xml:space="preserve"> </v>
      </c>
      <c r="J7909" t="s">
        <v>828</v>
      </c>
      <c r="K7909" t="s">
        <v>16775</v>
      </c>
      <c r="L7909" t="str">
        <f t="shared" si="615"/>
        <v>OK</v>
      </c>
      <c r="M7909" t="str">
        <f t="shared" si="616"/>
        <v>NOT  NULL</v>
      </c>
      <c r="N7909">
        <f t="shared" si="617"/>
        <v>1</v>
      </c>
      <c r="O7909" t="str">
        <f>IF(ISNA(VLOOKUP(J7909,Vendors!A:A,1,FALSE)),"MISSING VENDER","VALID")</f>
        <v>MISSING VENDER</v>
      </c>
      <c r="P7909" t="str">
        <f>IF(ISNA(VLOOKUP(H7909,'Customers'!A:A,1,FALSE)),"missing customer ","valid")</f>
        <v>valid</v>
      </c>
      <c r="Q7909" t="str">
        <f t="shared" si="618"/>
        <v>VALID</v>
      </c>
      <c r="R7909" t="str">
        <f t="shared" si="619"/>
        <v>VALID</v>
      </c>
    </row>
    <row r="7910" spans="1:18" x14ac:dyDescent="0.25">
      <c r="A7910" t="s">
        <v>16776</v>
      </c>
      <c r="B7910" s="1">
        <v>44871</v>
      </c>
      <c r="C7910">
        <v>-46342.15</v>
      </c>
      <c r="D7910" t="s">
        <v>826</v>
      </c>
      <c r="E7910" t="s">
        <v>843</v>
      </c>
      <c r="F7910" t="s">
        <v>3</v>
      </c>
      <c r="G7910" t="s">
        <v>14</v>
      </c>
      <c r="H7910" t="s">
        <v>828</v>
      </c>
      <c r="I7910" t="str">
        <f>_xlfn.XLOOKUP(H7910,'Customers'!A7910:A8309,'Customers'!B7910:B8309," ")</f>
        <v xml:space="preserve"> </v>
      </c>
      <c r="J7910" t="s">
        <v>1481</v>
      </c>
      <c r="K7910" t="s">
        <v>16777</v>
      </c>
      <c r="L7910" t="str">
        <f t="shared" si="615"/>
        <v>OK</v>
      </c>
      <c r="M7910" t="str">
        <f t="shared" si="616"/>
        <v>NOT  NULL</v>
      </c>
      <c r="N7910">
        <f t="shared" si="617"/>
        <v>1</v>
      </c>
      <c r="O7910" t="str">
        <f>IF(ISNA(VLOOKUP(J7910,Vendors!A:A,1,FALSE)),"MISSING VENDER","VALID")</f>
        <v>VALID</v>
      </c>
      <c r="P7910" t="str">
        <f>IF(ISNA(VLOOKUP(H7910,'Customers'!A:A,1,FALSE)),"missing customer ","valid")</f>
        <v xml:space="preserve">missing customer </v>
      </c>
      <c r="Q7910" t="str">
        <f t="shared" si="618"/>
        <v>VALID</v>
      </c>
      <c r="R7910" t="str">
        <f t="shared" si="619"/>
        <v>VALID</v>
      </c>
    </row>
    <row r="7911" spans="1:18" x14ac:dyDescent="0.25">
      <c r="A7911" t="s">
        <v>16778</v>
      </c>
      <c r="B7911" s="1">
        <v>44566</v>
      </c>
      <c r="C7911">
        <v>-27900.03</v>
      </c>
      <c r="D7911" t="s">
        <v>826</v>
      </c>
      <c r="E7911" t="s">
        <v>843</v>
      </c>
      <c r="F7911" t="s">
        <v>4</v>
      </c>
      <c r="G7911" t="s">
        <v>28</v>
      </c>
      <c r="H7911" t="s">
        <v>828</v>
      </c>
      <c r="I7911" t="str">
        <f>_xlfn.XLOOKUP(H7911,'Customers'!A7911:A8310,'Customers'!B7911:B8310," ")</f>
        <v xml:space="preserve"> </v>
      </c>
      <c r="J7911" t="s">
        <v>1104</v>
      </c>
      <c r="K7911" t="s">
        <v>16779</v>
      </c>
      <c r="L7911" t="str">
        <f t="shared" si="615"/>
        <v>OK</v>
      </c>
      <c r="M7911" t="str">
        <f t="shared" si="616"/>
        <v>NOT  NULL</v>
      </c>
      <c r="N7911">
        <f t="shared" si="617"/>
        <v>1</v>
      </c>
      <c r="O7911" t="str">
        <f>IF(ISNA(VLOOKUP(J7911,Vendors!A:A,1,FALSE)),"MISSING VENDER","VALID")</f>
        <v>VALID</v>
      </c>
      <c r="P7911" t="str">
        <f>IF(ISNA(VLOOKUP(H7911,'Customers'!A:A,1,FALSE)),"missing customer ","valid")</f>
        <v xml:space="preserve">missing customer </v>
      </c>
      <c r="Q7911" t="str">
        <f t="shared" si="618"/>
        <v>VALID</v>
      </c>
      <c r="R7911" t="str">
        <f t="shared" si="619"/>
        <v>VALID</v>
      </c>
    </row>
    <row r="7912" spans="1:18" x14ac:dyDescent="0.25">
      <c r="A7912" t="s">
        <v>16780</v>
      </c>
      <c r="B7912" s="1">
        <v>44730</v>
      </c>
      <c r="C7912">
        <v>-30342.69</v>
      </c>
      <c r="D7912" t="s">
        <v>826</v>
      </c>
      <c r="E7912" t="s">
        <v>827</v>
      </c>
      <c r="F7912" t="s">
        <v>5</v>
      </c>
      <c r="G7912" t="s">
        <v>18</v>
      </c>
      <c r="H7912" t="s">
        <v>828</v>
      </c>
      <c r="I7912" t="str">
        <f>_xlfn.XLOOKUP(H7912,'Customers'!A7912:A8311,'Customers'!B7912:B8311," ")</f>
        <v xml:space="preserve"> </v>
      </c>
      <c r="J7912" t="s">
        <v>1304</v>
      </c>
      <c r="K7912" t="s">
        <v>16781</v>
      </c>
      <c r="L7912" t="str">
        <f t="shared" si="615"/>
        <v>OK</v>
      </c>
      <c r="M7912" t="str">
        <f t="shared" si="616"/>
        <v>NOT  NULL</v>
      </c>
      <c r="N7912">
        <f t="shared" si="617"/>
        <v>1</v>
      </c>
      <c r="O7912" t="str">
        <f>IF(ISNA(VLOOKUP(J7912,Vendors!A:A,1,FALSE)),"MISSING VENDER","VALID")</f>
        <v>VALID</v>
      </c>
      <c r="P7912" t="str">
        <f>IF(ISNA(VLOOKUP(H7912,'Customers'!A:A,1,FALSE)),"missing customer ","valid")</f>
        <v xml:space="preserve">missing customer </v>
      </c>
      <c r="Q7912" t="str">
        <f t="shared" si="618"/>
        <v>VALID</v>
      </c>
      <c r="R7912" t="str">
        <f t="shared" si="619"/>
        <v>VALID</v>
      </c>
    </row>
    <row r="7913" spans="1:18" x14ac:dyDescent="0.25">
      <c r="A7913" t="s">
        <v>16782</v>
      </c>
      <c r="B7913" s="1">
        <v>44703</v>
      </c>
      <c r="C7913">
        <v>-58699.22</v>
      </c>
      <c r="D7913" t="s">
        <v>826</v>
      </c>
      <c r="E7913" t="s">
        <v>892</v>
      </c>
      <c r="F7913" t="s">
        <v>5</v>
      </c>
      <c r="G7913" t="s">
        <v>28</v>
      </c>
      <c r="H7913" t="s">
        <v>828</v>
      </c>
      <c r="I7913" t="str">
        <f>_xlfn.XLOOKUP(H7913,'Customers'!A7913:A8312,'Customers'!B7913:B8312," ")</f>
        <v xml:space="preserve"> </v>
      </c>
      <c r="J7913" t="s">
        <v>2004</v>
      </c>
      <c r="K7913" t="s">
        <v>16783</v>
      </c>
      <c r="L7913" t="str">
        <f t="shared" si="615"/>
        <v>OK</v>
      </c>
      <c r="M7913" t="str">
        <f t="shared" si="616"/>
        <v>NOT  NULL</v>
      </c>
      <c r="N7913">
        <f t="shared" si="617"/>
        <v>1</v>
      </c>
      <c r="O7913" t="str">
        <f>IF(ISNA(VLOOKUP(J7913,Vendors!A:A,1,FALSE)),"MISSING VENDER","VALID")</f>
        <v>VALID</v>
      </c>
      <c r="P7913" t="str">
        <f>IF(ISNA(VLOOKUP(H7913,'Customers'!A:A,1,FALSE)),"missing customer ","valid")</f>
        <v xml:space="preserve">missing customer </v>
      </c>
      <c r="Q7913" t="str">
        <f t="shared" si="618"/>
        <v>VALID</v>
      </c>
      <c r="R7913" t="str">
        <f t="shared" si="619"/>
        <v>VALID</v>
      </c>
    </row>
    <row r="7914" spans="1:18" x14ac:dyDescent="0.25">
      <c r="A7914" t="s">
        <v>16784</v>
      </c>
      <c r="B7914" s="1">
        <v>45076</v>
      </c>
      <c r="C7914">
        <v>-13939.97</v>
      </c>
      <c r="D7914" t="s">
        <v>826</v>
      </c>
      <c r="E7914" t="s">
        <v>851</v>
      </c>
      <c r="F7914" t="s">
        <v>4</v>
      </c>
      <c r="G7914" t="s">
        <v>25</v>
      </c>
      <c r="H7914" t="s">
        <v>828</v>
      </c>
      <c r="I7914" t="str">
        <f>_xlfn.XLOOKUP(H7914,'Customers'!A7914:A8313,'Customers'!B7914:B8313," ")</f>
        <v xml:space="preserve"> </v>
      </c>
      <c r="J7914" t="s">
        <v>1304</v>
      </c>
      <c r="K7914" t="s">
        <v>16785</v>
      </c>
      <c r="L7914" t="str">
        <f t="shared" si="615"/>
        <v>OK</v>
      </c>
      <c r="M7914" t="str">
        <f t="shared" si="616"/>
        <v>NOT  NULL</v>
      </c>
      <c r="N7914">
        <f t="shared" si="617"/>
        <v>1</v>
      </c>
      <c r="O7914" t="str">
        <f>IF(ISNA(VLOOKUP(J7914,Vendors!A:A,1,FALSE)),"MISSING VENDER","VALID")</f>
        <v>VALID</v>
      </c>
      <c r="P7914" t="str">
        <f>IF(ISNA(VLOOKUP(H7914,'Customers'!A:A,1,FALSE)),"missing customer ","valid")</f>
        <v xml:space="preserve">missing customer </v>
      </c>
      <c r="Q7914" t="str">
        <f t="shared" si="618"/>
        <v>VALID</v>
      </c>
      <c r="R7914" t="str">
        <f t="shared" si="619"/>
        <v>VALID</v>
      </c>
    </row>
    <row r="7915" spans="1:18" x14ac:dyDescent="0.25">
      <c r="A7915" t="s">
        <v>16786</v>
      </c>
      <c r="B7915" s="1">
        <v>44975</v>
      </c>
      <c r="C7915">
        <v>152886.6</v>
      </c>
      <c r="D7915" t="s">
        <v>836</v>
      </c>
      <c r="E7915" t="s">
        <v>840</v>
      </c>
      <c r="F7915" t="s">
        <v>3</v>
      </c>
      <c r="G7915" t="s">
        <v>18</v>
      </c>
      <c r="H7915" t="s">
        <v>293</v>
      </c>
      <c r="I7915" t="str">
        <f>_xlfn.XLOOKUP(H7915,'Customers'!A7915:A8314,'Customers'!B7915:B8314," ")</f>
        <v xml:space="preserve"> </v>
      </c>
      <c r="J7915" t="s">
        <v>828</v>
      </c>
      <c r="K7915" t="s">
        <v>16787</v>
      </c>
      <c r="L7915" t="str">
        <f t="shared" si="615"/>
        <v>OK</v>
      </c>
      <c r="M7915" t="str">
        <f t="shared" si="616"/>
        <v>NOT  NULL</v>
      </c>
      <c r="N7915">
        <f t="shared" si="617"/>
        <v>1</v>
      </c>
      <c r="O7915" t="str">
        <f>IF(ISNA(VLOOKUP(J7915,Vendors!A:A,1,FALSE)),"MISSING VENDER","VALID")</f>
        <v>MISSING VENDER</v>
      </c>
      <c r="P7915" t="str">
        <f>IF(ISNA(VLOOKUP(H7915,'Customers'!A:A,1,FALSE)),"missing customer ","valid")</f>
        <v>valid</v>
      </c>
      <c r="Q7915" t="str">
        <f t="shared" si="618"/>
        <v>VALID</v>
      </c>
      <c r="R7915" t="str">
        <f t="shared" si="619"/>
        <v>VALID</v>
      </c>
    </row>
    <row r="7916" spans="1:18" x14ac:dyDescent="0.25">
      <c r="A7916" t="s">
        <v>16788</v>
      </c>
      <c r="B7916" s="1">
        <v>45273</v>
      </c>
      <c r="C7916">
        <v>240926.12</v>
      </c>
      <c r="D7916" t="s">
        <v>836</v>
      </c>
      <c r="E7916" t="s">
        <v>855</v>
      </c>
      <c r="F7916" t="s">
        <v>4</v>
      </c>
      <c r="G7916" t="s">
        <v>25</v>
      </c>
      <c r="H7916" t="s">
        <v>713</v>
      </c>
      <c r="I7916" t="str">
        <f>_xlfn.XLOOKUP(H7916,'Customers'!A7916:A8315,'Customers'!B7916:B8315," ")</f>
        <v xml:space="preserve"> </v>
      </c>
      <c r="J7916" t="s">
        <v>828</v>
      </c>
      <c r="K7916" t="s">
        <v>16789</v>
      </c>
      <c r="L7916" t="str">
        <f t="shared" si="615"/>
        <v>OK</v>
      </c>
      <c r="M7916" t="str">
        <f t="shared" si="616"/>
        <v>NOT  NULL</v>
      </c>
      <c r="N7916">
        <f t="shared" si="617"/>
        <v>1</v>
      </c>
      <c r="O7916" t="str">
        <f>IF(ISNA(VLOOKUP(J7916,Vendors!A:A,1,FALSE)),"MISSING VENDER","VALID")</f>
        <v>MISSING VENDER</v>
      </c>
      <c r="P7916" t="str">
        <f>IF(ISNA(VLOOKUP(H7916,'Customers'!A:A,1,FALSE)),"missing customer ","valid")</f>
        <v>valid</v>
      </c>
      <c r="Q7916" t="str">
        <f t="shared" si="618"/>
        <v>VALID</v>
      </c>
      <c r="R7916" t="str">
        <f t="shared" si="619"/>
        <v>VALID</v>
      </c>
    </row>
    <row r="7917" spans="1:18" x14ac:dyDescent="0.25">
      <c r="A7917" t="s">
        <v>16790</v>
      </c>
      <c r="B7917" s="1">
        <v>44707</v>
      </c>
      <c r="C7917">
        <v>-86826</v>
      </c>
      <c r="D7917" t="s">
        <v>826</v>
      </c>
      <c r="E7917" t="s">
        <v>832</v>
      </c>
      <c r="F7917" t="s">
        <v>3</v>
      </c>
      <c r="G7917" t="s">
        <v>14</v>
      </c>
      <c r="H7917" t="s">
        <v>828</v>
      </c>
      <c r="I7917" t="str">
        <f>_xlfn.XLOOKUP(H7917,'Customers'!A7917:A8316,'Customers'!B7917:B8316," ")</f>
        <v xml:space="preserve"> </v>
      </c>
      <c r="J7917" t="s">
        <v>833</v>
      </c>
      <c r="K7917" t="s">
        <v>16791</v>
      </c>
      <c r="L7917" t="str">
        <f t="shared" si="615"/>
        <v>OK</v>
      </c>
      <c r="M7917" t="str">
        <f t="shared" si="616"/>
        <v>NOT  NULL</v>
      </c>
      <c r="N7917">
        <f t="shared" si="617"/>
        <v>1</v>
      </c>
      <c r="O7917" t="str">
        <f>IF(ISNA(VLOOKUP(J7917,Vendors!A:A,1,FALSE)),"MISSING VENDER","VALID")</f>
        <v>VALID</v>
      </c>
      <c r="P7917" t="str">
        <f>IF(ISNA(VLOOKUP(H7917,'Customers'!A:A,1,FALSE)),"missing customer ","valid")</f>
        <v xml:space="preserve">missing customer </v>
      </c>
      <c r="Q7917" t="str">
        <f t="shared" si="618"/>
        <v>VALID</v>
      </c>
      <c r="R7917" t="str">
        <f t="shared" si="619"/>
        <v>VALID</v>
      </c>
    </row>
    <row r="7918" spans="1:18" x14ac:dyDescent="0.25">
      <c r="A7918" t="s">
        <v>16792</v>
      </c>
      <c r="B7918" s="1">
        <v>44983</v>
      </c>
      <c r="C7918">
        <v>91383.21</v>
      </c>
      <c r="D7918" t="s">
        <v>836</v>
      </c>
      <c r="E7918" t="s">
        <v>837</v>
      </c>
      <c r="F7918" t="s">
        <v>5</v>
      </c>
      <c r="G7918" t="s">
        <v>18</v>
      </c>
      <c r="H7918" t="s">
        <v>163</v>
      </c>
      <c r="I7918" t="str">
        <f>_xlfn.XLOOKUP(H7918,'Customers'!A7918:A8317,'Customers'!B7918:B8317," ")</f>
        <v xml:space="preserve"> </v>
      </c>
      <c r="J7918" t="s">
        <v>828</v>
      </c>
      <c r="K7918" t="s">
        <v>16793</v>
      </c>
      <c r="L7918" t="str">
        <f t="shared" si="615"/>
        <v>OK</v>
      </c>
      <c r="M7918" t="str">
        <f t="shared" si="616"/>
        <v>NOT  NULL</v>
      </c>
      <c r="N7918">
        <f t="shared" si="617"/>
        <v>1</v>
      </c>
      <c r="O7918" t="str">
        <f>IF(ISNA(VLOOKUP(J7918,Vendors!A:A,1,FALSE)),"MISSING VENDER","VALID")</f>
        <v>MISSING VENDER</v>
      </c>
      <c r="P7918" t="str">
        <f>IF(ISNA(VLOOKUP(H7918,'Customers'!A:A,1,FALSE)),"missing customer ","valid")</f>
        <v>valid</v>
      </c>
      <c r="Q7918" t="str">
        <f t="shared" si="618"/>
        <v>VALID</v>
      </c>
      <c r="R7918" t="str">
        <f t="shared" si="619"/>
        <v>VALID</v>
      </c>
    </row>
    <row r="7919" spans="1:18" x14ac:dyDescent="0.25">
      <c r="A7919" t="s">
        <v>16794</v>
      </c>
      <c r="B7919" s="1">
        <v>44824</v>
      </c>
      <c r="C7919">
        <v>-44537.83</v>
      </c>
      <c r="D7919" t="s">
        <v>826</v>
      </c>
      <c r="E7919" t="s">
        <v>851</v>
      </c>
      <c r="F7919" t="s">
        <v>5</v>
      </c>
      <c r="G7919" t="s">
        <v>14</v>
      </c>
      <c r="H7919" t="s">
        <v>828</v>
      </c>
      <c r="I7919" t="str">
        <f>_xlfn.XLOOKUP(H7919,'Customers'!A7919:A8318,'Customers'!B7919:B8318," ")</f>
        <v xml:space="preserve"> </v>
      </c>
      <c r="J7919" t="s">
        <v>1271</v>
      </c>
      <c r="K7919" t="s">
        <v>16795</v>
      </c>
      <c r="L7919" t="str">
        <f t="shared" si="615"/>
        <v>OK</v>
      </c>
      <c r="M7919" t="str">
        <f t="shared" si="616"/>
        <v>NOT  NULL</v>
      </c>
      <c r="N7919">
        <f t="shared" si="617"/>
        <v>1</v>
      </c>
      <c r="O7919" t="str">
        <f>IF(ISNA(VLOOKUP(J7919,Vendors!A:A,1,FALSE)),"MISSING VENDER","VALID")</f>
        <v>VALID</v>
      </c>
      <c r="P7919" t="str">
        <f>IF(ISNA(VLOOKUP(H7919,'Customers'!A:A,1,FALSE)),"missing customer ","valid")</f>
        <v xml:space="preserve">missing customer </v>
      </c>
      <c r="Q7919" t="str">
        <f t="shared" si="618"/>
        <v>VALID</v>
      </c>
      <c r="R7919" t="str">
        <f t="shared" si="619"/>
        <v>VALID</v>
      </c>
    </row>
    <row r="7920" spans="1:18" x14ac:dyDescent="0.25">
      <c r="A7920" t="s">
        <v>16796</v>
      </c>
      <c r="B7920" s="1">
        <v>44708</v>
      </c>
      <c r="C7920">
        <v>30252.47</v>
      </c>
      <c r="D7920" t="s">
        <v>958</v>
      </c>
      <c r="E7920" t="s">
        <v>958</v>
      </c>
      <c r="F7920" t="s">
        <v>4</v>
      </c>
      <c r="G7920" t="s">
        <v>25</v>
      </c>
      <c r="H7920" t="s">
        <v>828</v>
      </c>
      <c r="I7920" t="str">
        <f>_xlfn.XLOOKUP(H7920,'Customers'!A7920:A8319,'Customers'!B7920:B8319," ")</f>
        <v xml:space="preserve"> </v>
      </c>
      <c r="J7920" t="s">
        <v>828</v>
      </c>
      <c r="K7920" t="s">
        <v>16797</v>
      </c>
      <c r="L7920" t="str">
        <f t="shared" si="615"/>
        <v>OK</v>
      </c>
      <c r="M7920" t="str">
        <f t="shared" si="616"/>
        <v>NOT  NULL</v>
      </c>
      <c r="N7920">
        <f t="shared" si="617"/>
        <v>1</v>
      </c>
      <c r="O7920" t="str">
        <f>IF(ISNA(VLOOKUP(J7920,Vendors!A:A,1,FALSE)),"MISSING VENDER","VALID")</f>
        <v>MISSING VENDER</v>
      </c>
      <c r="P7920" t="str">
        <f>IF(ISNA(VLOOKUP(H7920,'Customers'!A:A,1,FALSE)),"missing customer ","valid")</f>
        <v xml:space="preserve">missing customer </v>
      </c>
      <c r="Q7920" t="str">
        <f t="shared" si="618"/>
        <v>VALID</v>
      </c>
      <c r="R7920" t="str">
        <f t="shared" si="619"/>
        <v>VALID</v>
      </c>
    </row>
    <row r="7921" spans="1:18" x14ac:dyDescent="0.25">
      <c r="A7921" t="s">
        <v>16798</v>
      </c>
      <c r="B7921" s="1">
        <v>45125</v>
      </c>
      <c r="C7921">
        <v>-47836.3</v>
      </c>
      <c r="D7921" t="s">
        <v>826</v>
      </c>
      <c r="E7921" t="s">
        <v>892</v>
      </c>
      <c r="F7921" t="s">
        <v>4</v>
      </c>
      <c r="G7921" t="s">
        <v>28</v>
      </c>
      <c r="H7921" t="s">
        <v>828</v>
      </c>
      <c r="I7921" t="str">
        <f>_xlfn.XLOOKUP(H7921,'Customers'!A7921:A8320,'Customers'!B7921:B8320," ")</f>
        <v xml:space="preserve"> </v>
      </c>
      <c r="J7921" t="s">
        <v>4761</v>
      </c>
      <c r="K7921" t="s">
        <v>16799</v>
      </c>
      <c r="L7921" t="str">
        <f t="shared" si="615"/>
        <v>OK</v>
      </c>
      <c r="M7921" t="str">
        <f t="shared" si="616"/>
        <v>NOT  NULL</v>
      </c>
      <c r="N7921">
        <f t="shared" si="617"/>
        <v>1</v>
      </c>
      <c r="O7921" t="str">
        <f>IF(ISNA(VLOOKUP(J7921,Vendors!A:A,1,FALSE)),"MISSING VENDER","VALID")</f>
        <v>VALID</v>
      </c>
      <c r="P7921" t="str">
        <f>IF(ISNA(VLOOKUP(H7921,'Customers'!A:A,1,FALSE)),"missing customer ","valid")</f>
        <v xml:space="preserve">missing customer </v>
      </c>
      <c r="Q7921" t="str">
        <f t="shared" si="618"/>
        <v>VALID</v>
      </c>
      <c r="R7921" t="str">
        <f t="shared" si="619"/>
        <v>VALID</v>
      </c>
    </row>
    <row r="7922" spans="1:18" x14ac:dyDescent="0.25">
      <c r="A7922" t="s">
        <v>16800</v>
      </c>
      <c r="B7922" s="1">
        <v>44647</v>
      </c>
      <c r="C7922">
        <v>163688.62</v>
      </c>
      <c r="D7922" t="s">
        <v>836</v>
      </c>
      <c r="E7922" t="s">
        <v>840</v>
      </c>
      <c r="F7922" t="s">
        <v>5</v>
      </c>
      <c r="G7922" t="s">
        <v>25</v>
      </c>
      <c r="H7922" t="s">
        <v>177</v>
      </c>
      <c r="I7922" t="str">
        <f>_xlfn.XLOOKUP(H7922,'Customers'!A7922:A8321,'Customers'!B7922:B8321," ")</f>
        <v xml:space="preserve"> </v>
      </c>
      <c r="J7922" t="s">
        <v>828</v>
      </c>
      <c r="K7922" t="s">
        <v>16801</v>
      </c>
      <c r="L7922" t="str">
        <f t="shared" si="615"/>
        <v>OK</v>
      </c>
      <c r="M7922" t="str">
        <f t="shared" si="616"/>
        <v>NOT  NULL</v>
      </c>
      <c r="N7922">
        <f t="shared" si="617"/>
        <v>1</v>
      </c>
      <c r="O7922" t="str">
        <f>IF(ISNA(VLOOKUP(J7922,Vendors!A:A,1,FALSE)),"MISSING VENDER","VALID")</f>
        <v>MISSING VENDER</v>
      </c>
      <c r="P7922" t="str">
        <f>IF(ISNA(VLOOKUP(H7922,'Customers'!A:A,1,FALSE)),"missing customer ","valid")</f>
        <v>valid</v>
      </c>
      <c r="Q7922" t="str">
        <f t="shared" si="618"/>
        <v>VALID</v>
      </c>
      <c r="R7922" t="str">
        <f t="shared" si="619"/>
        <v>VALID</v>
      </c>
    </row>
    <row r="7923" spans="1:18" x14ac:dyDescent="0.25">
      <c r="A7923" t="s">
        <v>16802</v>
      </c>
      <c r="B7923" s="1">
        <v>44681</v>
      </c>
      <c r="C7923">
        <v>161565.74</v>
      </c>
      <c r="D7923" t="s">
        <v>836</v>
      </c>
      <c r="E7923" t="s">
        <v>855</v>
      </c>
      <c r="F7923" t="s">
        <v>3</v>
      </c>
      <c r="G7923" t="s">
        <v>18</v>
      </c>
      <c r="H7923" t="s">
        <v>511</v>
      </c>
      <c r="I7923" t="str">
        <f>_xlfn.XLOOKUP(H7923,'Customers'!A7923:A8322,'Customers'!B7923:B8322," ")</f>
        <v xml:space="preserve"> </v>
      </c>
      <c r="J7923" t="s">
        <v>828</v>
      </c>
      <c r="K7923" t="s">
        <v>16803</v>
      </c>
      <c r="L7923" t="str">
        <f t="shared" si="615"/>
        <v>OK</v>
      </c>
      <c r="M7923" t="str">
        <f t="shared" si="616"/>
        <v>NOT  NULL</v>
      </c>
      <c r="N7923">
        <f t="shared" si="617"/>
        <v>1</v>
      </c>
      <c r="O7923" t="str">
        <f>IF(ISNA(VLOOKUP(J7923,Vendors!A:A,1,FALSE)),"MISSING VENDER","VALID")</f>
        <v>MISSING VENDER</v>
      </c>
      <c r="P7923" t="str">
        <f>IF(ISNA(VLOOKUP(H7923,'Customers'!A:A,1,FALSE)),"missing customer ","valid")</f>
        <v>valid</v>
      </c>
      <c r="Q7923" t="str">
        <f t="shared" si="618"/>
        <v>VALID</v>
      </c>
      <c r="R7923" t="str">
        <f t="shared" si="619"/>
        <v>VALID</v>
      </c>
    </row>
    <row r="7924" spans="1:18" x14ac:dyDescent="0.25">
      <c r="A7924" t="s">
        <v>16804</v>
      </c>
      <c r="B7924" s="1">
        <v>44689</v>
      </c>
      <c r="C7924">
        <v>137669.65</v>
      </c>
      <c r="D7924" t="s">
        <v>836</v>
      </c>
      <c r="E7924" t="s">
        <v>855</v>
      </c>
      <c r="F7924" t="s">
        <v>4</v>
      </c>
      <c r="G7924" t="s">
        <v>14</v>
      </c>
      <c r="H7924" t="s">
        <v>12</v>
      </c>
      <c r="I7924" t="str">
        <f>_xlfn.XLOOKUP(H7924,'Customers'!A7924:A8323,'Customers'!B7924:B8323," ")</f>
        <v xml:space="preserve"> </v>
      </c>
      <c r="J7924" t="s">
        <v>828</v>
      </c>
      <c r="K7924" t="s">
        <v>16805</v>
      </c>
      <c r="L7924" t="str">
        <f t="shared" si="615"/>
        <v>OK</v>
      </c>
      <c r="M7924" t="str">
        <f t="shared" si="616"/>
        <v>NOT  NULL</v>
      </c>
      <c r="N7924">
        <f t="shared" si="617"/>
        <v>1</v>
      </c>
      <c r="O7924" t="str">
        <f>IF(ISNA(VLOOKUP(J7924,Vendors!A:A,1,FALSE)),"MISSING VENDER","VALID")</f>
        <v>MISSING VENDER</v>
      </c>
      <c r="P7924" t="str">
        <f>IF(ISNA(VLOOKUP(H7924,'Customers'!A:A,1,FALSE)),"missing customer ","valid")</f>
        <v>valid</v>
      </c>
      <c r="Q7924" t="str">
        <f t="shared" si="618"/>
        <v>VALID</v>
      </c>
      <c r="R7924" t="str">
        <f t="shared" si="619"/>
        <v>VALID</v>
      </c>
    </row>
    <row r="7925" spans="1:18" x14ac:dyDescent="0.25">
      <c r="A7925" t="s">
        <v>16806</v>
      </c>
      <c r="B7925" s="1">
        <v>44997</v>
      </c>
      <c r="C7925">
        <v>69770.559999999998</v>
      </c>
      <c r="D7925" t="s">
        <v>836</v>
      </c>
      <c r="E7925" t="s">
        <v>855</v>
      </c>
      <c r="F7925" t="s">
        <v>4</v>
      </c>
      <c r="G7925" t="s">
        <v>18</v>
      </c>
      <c r="H7925" t="s">
        <v>371</v>
      </c>
      <c r="I7925" t="str">
        <f>_xlfn.XLOOKUP(H7925,'Customers'!A7925:A8324,'Customers'!B7925:B8324," ")</f>
        <v xml:space="preserve"> </v>
      </c>
      <c r="J7925" t="s">
        <v>828</v>
      </c>
      <c r="K7925" t="s">
        <v>16807</v>
      </c>
      <c r="L7925" t="str">
        <f t="shared" si="615"/>
        <v>OK</v>
      </c>
      <c r="M7925" t="str">
        <f t="shared" si="616"/>
        <v>NOT  NULL</v>
      </c>
      <c r="N7925">
        <f t="shared" si="617"/>
        <v>1</v>
      </c>
      <c r="O7925" t="str">
        <f>IF(ISNA(VLOOKUP(J7925,Vendors!A:A,1,FALSE)),"MISSING VENDER","VALID")</f>
        <v>MISSING VENDER</v>
      </c>
      <c r="P7925" t="str">
        <f>IF(ISNA(VLOOKUP(H7925,'Customers'!A:A,1,FALSE)),"missing customer ","valid")</f>
        <v>valid</v>
      </c>
      <c r="Q7925" t="str">
        <f t="shared" si="618"/>
        <v>VALID</v>
      </c>
      <c r="R7925" t="str">
        <f t="shared" si="619"/>
        <v>VALID</v>
      </c>
    </row>
    <row r="7926" spans="1:18" x14ac:dyDescent="0.25">
      <c r="A7926" t="s">
        <v>16808</v>
      </c>
      <c r="B7926" s="1">
        <v>44689</v>
      </c>
      <c r="C7926">
        <v>108045.08</v>
      </c>
      <c r="D7926" t="s">
        <v>836</v>
      </c>
      <c r="E7926" t="s">
        <v>855</v>
      </c>
      <c r="F7926" t="s">
        <v>5</v>
      </c>
      <c r="G7926" t="s">
        <v>18</v>
      </c>
      <c r="H7926" t="s">
        <v>437</v>
      </c>
      <c r="I7926" t="str">
        <f>_xlfn.XLOOKUP(H7926,'Customers'!A7926:A8325,'Customers'!B7926:B8325," ")</f>
        <v xml:space="preserve"> </v>
      </c>
      <c r="J7926" t="s">
        <v>828</v>
      </c>
      <c r="K7926" t="s">
        <v>16809</v>
      </c>
      <c r="L7926" t="str">
        <f t="shared" si="615"/>
        <v>OK</v>
      </c>
      <c r="M7926" t="str">
        <f t="shared" si="616"/>
        <v>NOT  NULL</v>
      </c>
      <c r="N7926">
        <f t="shared" si="617"/>
        <v>1</v>
      </c>
      <c r="O7926" t="str">
        <f>IF(ISNA(VLOOKUP(J7926,Vendors!A:A,1,FALSE)),"MISSING VENDER","VALID")</f>
        <v>MISSING VENDER</v>
      </c>
      <c r="P7926" t="str">
        <f>IF(ISNA(VLOOKUP(H7926,'Customers'!A:A,1,FALSE)),"missing customer ","valid")</f>
        <v>valid</v>
      </c>
      <c r="Q7926" t="str">
        <f t="shared" si="618"/>
        <v>VALID</v>
      </c>
      <c r="R7926" t="str">
        <f t="shared" si="619"/>
        <v>VALID</v>
      </c>
    </row>
    <row r="7927" spans="1:18" x14ac:dyDescent="0.25">
      <c r="A7927" t="s">
        <v>16810</v>
      </c>
      <c r="B7927" s="1">
        <v>44720</v>
      </c>
      <c r="C7927">
        <v>-32131.75</v>
      </c>
      <c r="D7927" t="s">
        <v>826</v>
      </c>
      <c r="E7927" t="s">
        <v>851</v>
      </c>
      <c r="F7927" t="s">
        <v>4</v>
      </c>
      <c r="G7927" t="s">
        <v>14</v>
      </c>
      <c r="H7927" t="s">
        <v>828</v>
      </c>
      <c r="I7927" t="str">
        <f>_xlfn.XLOOKUP(H7927,'Customers'!A7927:A8326,'Customers'!B7927:B8326," ")</f>
        <v xml:space="preserve"> </v>
      </c>
      <c r="J7927" t="s">
        <v>5480</v>
      </c>
      <c r="K7927" t="s">
        <v>16811</v>
      </c>
      <c r="L7927" t="str">
        <f t="shared" si="615"/>
        <v>OK</v>
      </c>
      <c r="M7927" t="str">
        <f t="shared" si="616"/>
        <v>NOT  NULL</v>
      </c>
      <c r="N7927">
        <f t="shared" si="617"/>
        <v>1</v>
      </c>
      <c r="O7927" t="str">
        <f>IF(ISNA(VLOOKUP(J7927,Vendors!A:A,1,FALSE)),"MISSING VENDER","VALID")</f>
        <v>VALID</v>
      </c>
      <c r="P7927" t="str">
        <f>IF(ISNA(VLOOKUP(H7927,'Customers'!A:A,1,FALSE)),"missing customer ","valid")</f>
        <v xml:space="preserve">missing customer </v>
      </c>
      <c r="Q7927" t="str">
        <f t="shared" si="618"/>
        <v>VALID</v>
      </c>
      <c r="R7927" t="str">
        <f t="shared" si="619"/>
        <v>VALID</v>
      </c>
    </row>
    <row r="7928" spans="1:18" x14ac:dyDescent="0.25">
      <c r="A7928" t="s">
        <v>16812</v>
      </c>
      <c r="B7928" s="1">
        <v>44580</v>
      </c>
      <c r="C7928">
        <v>-2819.22</v>
      </c>
      <c r="D7928" t="s">
        <v>826</v>
      </c>
      <c r="E7928" t="s">
        <v>843</v>
      </c>
      <c r="F7928" t="s">
        <v>5</v>
      </c>
      <c r="G7928" t="s">
        <v>28</v>
      </c>
      <c r="H7928" t="s">
        <v>828</v>
      </c>
      <c r="I7928" t="str">
        <f>_xlfn.XLOOKUP(H7928,'Customers'!A7928:A8327,'Customers'!B7928:B8327," ")</f>
        <v xml:space="preserve"> </v>
      </c>
      <c r="J7928" t="s">
        <v>1472</v>
      </c>
      <c r="K7928" t="s">
        <v>16813</v>
      </c>
      <c r="L7928" t="str">
        <f t="shared" si="615"/>
        <v>OK</v>
      </c>
      <c r="M7928" t="str">
        <f t="shared" si="616"/>
        <v>NOT  NULL</v>
      </c>
      <c r="N7928">
        <f t="shared" si="617"/>
        <v>1</v>
      </c>
      <c r="O7928" t="str">
        <f>IF(ISNA(VLOOKUP(J7928,Vendors!A:A,1,FALSE)),"MISSING VENDER","VALID")</f>
        <v>VALID</v>
      </c>
      <c r="P7928" t="str">
        <f>IF(ISNA(VLOOKUP(H7928,'Customers'!A:A,1,FALSE)),"missing customer ","valid")</f>
        <v xml:space="preserve">missing customer </v>
      </c>
      <c r="Q7928" t="str">
        <f t="shared" si="618"/>
        <v>VALID</v>
      </c>
      <c r="R7928" t="str">
        <f t="shared" si="619"/>
        <v>VALID</v>
      </c>
    </row>
    <row r="7929" spans="1:18" x14ac:dyDescent="0.25">
      <c r="A7929" t="s">
        <v>16814</v>
      </c>
      <c r="B7929" s="1">
        <v>44904</v>
      </c>
      <c r="C7929">
        <v>-52704.47</v>
      </c>
      <c r="D7929" t="s">
        <v>826</v>
      </c>
      <c r="E7929" t="s">
        <v>832</v>
      </c>
      <c r="F7929" t="s">
        <v>5</v>
      </c>
      <c r="G7929" t="s">
        <v>25</v>
      </c>
      <c r="H7929" t="s">
        <v>828</v>
      </c>
      <c r="I7929" t="str">
        <f>_xlfn.XLOOKUP(H7929,'Customers'!A7929:A8328,'Customers'!B7929:B8328," ")</f>
        <v xml:space="preserve"> </v>
      </c>
      <c r="J7929" t="s">
        <v>1164</v>
      </c>
      <c r="K7929" t="s">
        <v>16815</v>
      </c>
      <c r="L7929" t="str">
        <f t="shared" si="615"/>
        <v>OK</v>
      </c>
      <c r="M7929" t="str">
        <f t="shared" si="616"/>
        <v>NOT  NULL</v>
      </c>
      <c r="N7929">
        <f t="shared" si="617"/>
        <v>1</v>
      </c>
      <c r="O7929" t="str">
        <f>IF(ISNA(VLOOKUP(J7929,Vendors!A:A,1,FALSE)),"MISSING VENDER","VALID")</f>
        <v>VALID</v>
      </c>
      <c r="P7929" t="str">
        <f>IF(ISNA(VLOOKUP(H7929,'Customers'!A:A,1,FALSE)),"missing customer ","valid")</f>
        <v xml:space="preserve">missing customer </v>
      </c>
      <c r="Q7929" t="str">
        <f t="shared" si="618"/>
        <v>VALID</v>
      </c>
      <c r="R7929" t="str">
        <f t="shared" si="619"/>
        <v>VALID</v>
      </c>
    </row>
    <row r="7930" spans="1:18" x14ac:dyDescent="0.25">
      <c r="A7930" t="s">
        <v>16816</v>
      </c>
      <c r="B7930" s="1">
        <v>45059</v>
      </c>
      <c r="C7930">
        <v>92254.27</v>
      </c>
      <c r="D7930" t="s">
        <v>836</v>
      </c>
      <c r="E7930" t="s">
        <v>837</v>
      </c>
      <c r="F7930" t="s">
        <v>4</v>
      </c>
      <c r="G7930" t="s">
        <v>25</v>
      </c>
      <c r="H7930" t="s">
        <v>155</v>
      </c>
      <c r="I7930" t="str">
        <f>_xlfn.XLOOKUP(H7930,'Customers'!A7930:A8329,'Customers'!B7930:B8329," ")</f>
        <v xml:space="preserve"> </v>
      </c>
      <c r="J7930" t="s">
        <v>828</v>
      </c>
      <c r="K7930" t="s">
        <v>16817</v>
      </c>
      <c r="L7930" t="str">
        <f t="shared" si="615"/>
        <v>OK</v>
      </c>
      <c r="M7930" t="str">
        <f t="shared" si="616"/>
        <v>NOT  NULL</v>
      </c>
      <c r="N7930">
        <f t="shared" si="617"/>
        <v>1</v>
      </c>
      <c r="O7930" t="str">
        <f>IF(ISNA(VLOOKUP(J7930,Vendors!A:A,1,FALSE)),"MISSING VENDER","VALID")</f>
        <v>MISSING VENDER</v>
      </c>
      <c r="P7930" t="str">
        <f>IF(ISNA(VLOOKUP(H7930,'Customers'!A:A,1,FALSE)),"missing customer ","valid")</f>
        <v>valid</v>
      </c>
      <c r="Q7930" t="str">
        <f t="shared" si="618"/>
        <v>VALID</v>
      </c>
      <c r="R7930" t="str">
        <f t="shared" si="619"/>
        <v>VALID</v>
      </c>
    </row>
    <row r="7931" spans="1:18" x14ac:dyDescent="0.25">
      <c r="A7931" t="s">
        <v>16818</v>
      </c>
      <c r="B7931" s="1">
        <v>44678</v>
      </c>
      <c r="C7931">
        <v>188543.56</v>
      </c>
      <c r="D7931" t="s">
        <v>836</v>
      </c>
      <c r="E7931" t="s">
        <v>855</v>
      </c>
      <c r="F7931" t="s">
        <v>3</v>
      </c>
      <c r="G7931" t="s">
        <v>25</v>
      </c>
      <c r="H7931" t="s">
        <v>157</v>
      </c>
      <c r="I7931" t="str">
        <f>_xlfn.XLOOKUP(H7931,'Customers'!A7931:A8330,'Customers'!B7931:B8330," ")</f>
        <v xml:space="preserve"> </v>
      </c>
      <c r="J7931" t="s">
        <v>828</v>
      </c>
      <c r="K7931" t="s">
        <v>16819</v>
      </c>
      <c r="L7931" t="str">
        <f t="shared" si="615"/>
        <v>OK</v>
      </c>
      <c r="M7931" t="str">
        <f t="shared" si="616"/>
        <v>NOT  NULL</v>
      </c>
      <c r="N7931">
        <f t="shared" si="617"/>
        <v>1</v>
      </c>
      <c r="O7931" t="str">
        <f>IF(ISNA(VLOOKUP(J7931,Vendors!A:A,1,FALSE)),"MISSING VENDER","VALID")</f>
        <v>MISSING VENDER</v>
      </c>
      <c r="P7931" t="str">
        <f>IF(ISNA(VLOOKUP(H7931,'Customers'!A:A,1,FALSE)),"missing customer ","valid")</f>
        <v>valid</v>
      </c>
      <c r="Q7931" t="str">
        <f t="shared" si="618"/>
        <v>VALID</v>
      </c>
      <c r="R7931" t="str">
        <f t="shared" si="619"/>
        <v>VALID</v>
      </c>
    </row>
    <row r="7932" spans="1:18" x14ac:dyDescent="0.25">
      <c r="A7932" t="s">
        <v>16820</v>
      </c>
      <c r="B7932" s="1">
        <v>44769</v>
      </c>
      <c r="C7932">
        <v>-33122.15</v>
      </c>
      <c r="D7932" t="s">
        <v>826</v>
      </c>
      <c r="E7932" t="s">
        <v>892</v>
      </c>
      <c r="F7932" t="s">
        <v>3</v>
      </c>
      <c r="G7932" t="s">
        <v>18</v>
      </c>
      <c r="H7932" t="s">
        <v>828</v>
      </c>
      <c r="I7932" t="str">
        <f>_xlfn.XLOOKUP(H7932,'Customers'!A7932:A8331,'Customers'!B7932:B8331," ")</f>
        <v xml:space="preserve"> </v>
      </c>
      <c r="J7932" t="s">
        <v>1497</v>
      </c>
      <c r="K7932" t="s">
        <v>16821</v>
      </c>
      <c r="L7932" t="str">
        <f t="shared" si="615"/>
        <v>OK</v>
      </c>
      <c r="M7932" t="str">
        <f t="shared" si="616"/>
        <v>NOT  NULL</v>
      </c>
      <c r="N7932">
        <f t="shared" si="617"/>
        <v>1</v>
      </c>
      <c r="O7932" t="str">
        <f>IF(ISNA(VLOOKUP(J7932,Vendors!A:A,1,FALSE)),"MISSING VENDER","VALID")</f>
        <v>VALID</v>
      </c>
      <c r="P7932" t="str">
        <f>IF(ISNA(VLOOKUP(H7932,'Customers'!A:A,1,FALSE)),"missing customer ","valid")</f>
        <v xml:space="preserve">missing customer </v>
      </c>
      <c r="Q7932" t="str">
        <f t="shared" si="618"/>
        <v>VALID</v>
      </c>
      <c r="R7932" t="str">
        <f t="shared" si="619"/>
        <v>VALID</v>
      </c>
    </row>
    <row r="7933" spans="1:18" x14ac:dyDescent="0.25">
      <c r="A7933" t="s">
        <v>16822</v>
      </c>
      <c r="B7933" s="1">
        <v>44824</v>
      </c>
      <c r="C7933">
        <v>-72912.070000000007</v>
      </c>
      <c r="D7933" t="s">
        <v>826</v>
      </c>
      <c r="E7933" t="s">
        <v>851</v>
      </c>
      <c r="F7933" t="s">
        <v>3</v>
      </c>
      <c r="G7933" t="s">
        <v>28</v>
      </c>
      <c r="H7933" t="s">
        <v>828</v>
      </c>
      <c r="I7933" t="str">
        <f>_xlfn.XLOOKUP(H7933,'Customers'!A7933:A8332,'Customers'!B7933:B8332," ")</f>
        <v xml:space="preserve"> </v>
      </c>
      <c r="J7933" t="s">
        <v>974</v>
      </c>
      <c r="K7933" t="s">
        <v>16823</v>
      </c>
      <c r="L7933" t="str">
        <f t="shared" si="615"/>
        <v>OK</v>
      </c>
      <c r="M7933" t="str">
        <f t="shared" si="616"/>
        <v>NOT  NULL</v>
      </c>
      <c r="N7933">
        <f t="shared" si="617"/>
        <v>1</v>
      </c>
      <c r="O7933" t="str">
        <f>IF(ISNA(VLOOKUP(J7933,Vendors!A:A,1,FALSE)),"MISSING VENDER","VALID")</f>
        <v>VALID</v>
      </c>
      <c r="P7933" t="str">
        <f>IF(ISNA(VLOOKUP(H7933,'Customers'!A:A,1,FALSE)),"missing customer ","valid")</f>
        <v xml:space="preserve">missing customer </v>
      </c>
      <c r="Q7933" t="str">
        <f t="shared" si="618"/>
        <v>VALID</v>
      </c>
      <c r="R7933" t="str">
        <f t="shared" si="619"/>
        <v>VALID</v>
      </c>
    </row>
    <row r="7934" spans="1:18" x14ac:dyDescent="0.25">
      <c r="A7934" t="s">
        <v>16824</v>
      </c>
      <c r="B7934" s="1">
        <v>45237</v>
      </c>
      <c r="C7934">
        <v>11783.88</v>
      </c>
      <c r="D7934" t="s">
        <v>860</v>
      </c>
      <c r="E7934" t="s">
        <v>860</v>
      </c>
      <c r="F7934" t="s">
        <v>5</v>
      </c>
      <c r="G7934" t="s">
        <v>25</v>
      </c>
      <c r="H7934" t="s">
        <v>828</v>
      </c>
      <c r="I7934" t="str">
        <f>_xlfn.XLOOKUP(H7934,'Customers'!A7934:A8333,'Customers'!B7934:B8333," ")</f>
        <v xml:space="preserve"> </v>
      </c>
      <c r="J7934" t="s">
        <v>828</v>
      </c>
      <c r="K7934" t="s">
        <v>16825</v>
      </c>
      <c r="L7934" t="str">
        <f t="shared" si="615"/>
        <v>OK</v>
      </c>
      <c r="M7934" t="str">
        <f t="shared" si="616"/>
        <v>NOT  NULL</v>
      </c>
      <c r="N7934">
        <f t="shared" si="617"/>
        <v>1</v>
      </c>
      <c r="O7934" t="str">
        <f>IF(ISNA(VLOOKUP(J7934,Vendors!A:A,1,FALSE)),"MISSING VENDER","VALID")</f>
        <v>MISSING VENDER</v>
      </c>
      <c r="P7934" t="str">
        <f>IF(ISNA(VLOOKUP(H7934,'Customers'!A:A,1,FALSE)),"missing customer ","valid")</f>
        <v xml:space="preserve">missing customer </v>
      </c>
      <c r="Q7934" t="str">
        <f t="shared" si="618"/>
        <v>VALID</v>
      </c>
      <c r="R7934" t="str">
        <f t="shared" si="619"/>
        <v>VALID</v>
      </c>
    </row>
    <row r="7935" spans="1:18" x14ac:dyDescent="0.25">
      <c r="A7935" t="s">
        <v>16826</v>
      </c>
      <c r="B7935" s="1">
        <v>44813</v>
      </c>
      <c r="C7935">
        <v>-32648.7</v>
      </c>
      <c r="D7935" t="s">
        <v>826</v>
      </c>
      <c r="E7935" t="s">
        <v>865</v>
      </c>
      <c r="F7935" t="s">
        <v>4</v>
      </c>
      <c r="G7935" t="s">
        <v>18</v>
      </c>
      <c r="H7935" t="s">
        <v>828</v>
      </c>
      <c r="I7935" t="str">
        <f>_xlfn.XLOOKUP(H7935,'Customers'!A7935:A8334,'Customers'!B7935:B8334," ")</f>
        <v xml:space="preserve"> </v>
      </c>
      <c r="J7935" t="s">
        <v>1183</v>
      </c>
      <c r="K7935" t="s">
        <v>16827</v>
      </c>
      <c r="L7935" t="str">
        <f t="shared" si="615"/>
        <v>OK</v>
      </c>
      <c r="M7935" t="str">
        <f t="shared" si="616"/>
        <v>NOT  NULL</v>
      </c>
      <c r="N7935">
        <f t="shared" si="617"/>
        <v>1</v>
      </c>
      <c r="O7935" t="str">
        <f>IF(ISNA(VLOOKUP(J7935,Vendors!A:A,1,FALSE)),"MISSING VENDER","VALID")</f>
        <v>VALID</v>
      </c>
      <c r="P7935" t="str">
        <f>IF(ISNA(VLOOKUP(H7935,'Customers'!A:A,1,FALSE)),"missing customer ","valid")</f>
        <v xml:space="preserve">missing customer </v>
      </c>
      <c r="Q7935" t="str">
        <f t="shared" si="618"/>
        <v>VALID</v>
      </c>
      <c r="R7935" t="str">
        <f t="shared" si="619"/>
        <v>VALID</v>
      </c>
    </row>
    <row r="7936" spans="1:18" x14ac:dyDescent="0.25">
      <c r="A7936" t="s">
        <v>16828</v>
      </c>
      <c r="B7936" s="1">
        <v>44876</v>
      </c>
      <c r="C7936">
        <v>141701.10999999999</v>
      </c>
      <c r="D7936" t="s">
        <v>836</v>
      </c>
      <c r="E7936" t="s">
        <v>855</v>
      </c>
      <c r="F7936" t="s">
        <v>3</v>
      </c>
      <c r="G7936" t="s">
        <v>25</v>
      </c>
      <c r="H7936" t="s">
        <v>675</v>
      </c>
      <c r="I7936" t="str">
        <f>_xlfn.XLOOKUP(H7936,'Customers'!A7936:A8335,'Customers'!B7936:B8335," ")</f>
        <v xml:space="preserve"> </v>
      </c>
      <c r="J7936" t="s">
        <v>828</v>
      </c>
      <c r="K7936" t="s">
        <v>16829</v>
      </c>
      <c r="L7936" t="str">
        <f t="shared" si="615"/>
        <v>OK</v>
      </c>
      <c r="M7936" t="str">
        <f t="shared" si="616"/>
        <v>NOT  NULL</v>
      </c>
      <c r="N7936">
        <f t="shared" si="617"/>
        <v>1</v>
      </c>
      <c r="O7936" t="str">
        <f>IF(ISNA(VLOOKUP(J7936,Vendors!A:A,1,FALSE)),"MISSING VENDER","VALID")</f>
        <v>MISSING VENDER</v>
      </c>
      <c r="P7936" t="str">
        <f>IF(ISNA(VLOOKUP(H7936,'Customers'!A:A,1,FALSE)),"missing customer ","valid")</f>
        <v>valid</v>
      </c>
      <c r="Q7936" t="str">
        <f t="shared" si="618"/>
        <v>VALID</v>
      </c>
      <c r="R7936" t="str">
        <f t="shared" si="619"/>
        <v>VALID</v>
      </c>
    </row>
    <row r="7937" spans="1:18" x14ac:dyDescent="0.25">
      <c r="A7937" t="s">
        <v>16830</v>
      </c>
      <c r="B7937" s="1">
        <v>44940</v>
      </c>
      <c r="C7937">
        <v>176938.65</v>
      </c>
      <c r="D7937" t="s">
        <v>836</v>
      </c>
      <c r="E7937" t="s">
        <v>855</v>
      </c>
      <c r="F7937" t="s">
        <v>4</v>
      </c>
      <c r="G7937" t="s">
        <v>14</v>
      </c>
      <c r="H7937" t="s">
        <v>653</v>
      </c>
      <c r="I7937" t="str">
        <f>_xlfn.XLOOKUP(H7937,'Customers'!A7937:A8336,'Customers'!B7937:B8336," ")</f>
        <v xml:space="preserve"> </v>
      </c>
      <c r="J7937" t="s">
        <v>828</v>
      </c>
      <c r="K7937" t="s">
        <v>16831</v>
      </c>
      <c r="L7937" t="str">
        <f t="shared" si="615"/>
        <v>OK</v>
      </c>
      <c r="M7937" t="str">
        <f t="shared" si="616"/>
        <v>NOT  NULL</v>
      </c>
      <c r="N7937">
        <f t="shared" si="617"/>
        <v>1</v>
      </c>
      <c r="O7937" t="str">
        <f>IF(ISNA(VLOOKUP(J7937,Vendors!A:A,1,FALSE)),"MISSING VENDER","VALID")</f>
        <v>MISSING VENDER</v>
      </c>
      <c r="P7937" t="str">
        <f>IF(ISNA(VLOOKUP(H7937,'Customers'!A:A,1,FALSE)),"missing customer ","valid")</f>
        <v>valid</v>
      </c>
      <c r="Q7937" t="str">
        <f t="shared" si="618"/>
        <v>VALID</v>
      </c>
      <c r="R7937" t="str">
        <f t="shared" si="619"/>
        <v>VALID</v>
      </c>
    </row>
    <row r="7938" spans="1:18" x14ac:dyDescent="0.25">
      <c r="A7938" t="s">
        <v>16832</v>
      </c>
      <c r="B7938" s="1">
        <v>44949</v>
      </c>
      <c r="C7938">
        <v>-30151.94</v>
      </c>
      <c r="D7938" t="s">
        <v>826</v>
      </c>
      <c r="E7938" t="s">
        <v>827</v>
      </c>
      <c r="F7938" t="s">
        <v>5</v>
      </c>
      <c r="G7938" t="s">
        <v>25</v>
      </c>
      <c r="H7938" t="s">
        <v>828</v>
      </c>
      <c r="I7938" t="str">
        <f>_xlfn.XLOOKUP(H7938,'Customers'!A7938:A8337,'Customers'!B7938:B8337," ")</f>
        <v xml:space="preserve"> </v>
      </c>
      <c r="J7938" t="s">
        <v>1022</v>
      </c>
      <c r="K7938" t="s">
        <v>16833</v>
      </c>
      <c r="L7938" t="str">
        <f t="shared" ref="L7938:L8001" si="620">IF(ISERROR(B7938),"ERORROR","OK")</f>
        <v>OK</v>
      </c>
      <c r="M7938" t="str">
        <f t="shared" ref="M7938:M8001" si="621">IF(ISNA(C7939),"NULL","NOT  NULL")</f>
        <v>NOT  NULL</v>
      </c>
      <c r="N7938">
        <f t="shared" ref="N7938:N8001" si="622">COUNTIF(A:A,A7938)</f>
        <v>1</v>
      </c>
      <c r="O7938" t="str">
        <f>IF(ISNA(VLOOKUP(J7938,Vendors!A:A,1,FALSE)),"MISSING VENDER","VALID")</f>
        <v>VALID</v>
      </c>
      <c r="P7938" t="str">
        <f>IF(ISNA(VLOOKUP(H7938,'Customers'!A:A,1,FALSE)),"missing customer ","valid")</f>
        <v xml:space="preserve">missing customer </v>
      </c>
      <c r="Q7938" t="str">
        <f t="shared" ref="Q7938:Q8001" si="623">IF(ISBLANK(D7938),"INVALID","VALID")</f>
        <v>VALID</v>
      </c>
      <c r="R7938" t="str">
        <f t="shared" ref="R7938:R8001" si="624">IF(ISNA(F7938),"INVALID","VALID")</f>
        <v>VALID</v>
      </c>
    </row>
    <row r="7939" spans="1:18" x14ac:dyDescent="0.25">
      <c r="A7939" t="s">
        <v>16834</v>
      </c>
      <c r="B7939" s="1">
        <v>44693</v>
      </c>
      <c r="C7939">
        <v>-18916.87</v>
      </c>
      <c r="D7939" t="s">
        <v>826</v>
      </c>
      <c r="E7939" t="s">
        <v>843</v>
      </c>
      <c r="F7939" t="s">
        <v>3</v>
      </c>
      <c r="G7939" t="s">
        <v>18</v>
      </c>
      <c r="H7939" t="s">
        <v>828</v>
      </c>
      <c r="I7939" t="str">
        <f>_xlfn.XLOOKUP(H7939,'Customers'!A7939:A8338,'Customers'!B7939:B8338," ")</f>
        <v xml:space="preserve"> </v>
      </c>
      <c r="J7939" t="s">
        <v>929</v>
      </c>
      <c r="K7939" t="s">
        <v>16835</v>
      </c>
      <c r="L7939" t="str">
        <f t="shared" si="620"/>
        <v>OK</v>
      </c>
      <c r="M7939" t="str">
        <f t="shared" si="621"/>
        <v>NOT  NULL</v>
      </c>
      <c r="N7939">
        <f t="shared" si="622"/>
        <v>1</v>
      </c>
      <c r="O7939" t="str">
        <f>IF(ISNA(VLOOKUP(J7939,Vendors!A:A,1,FALSE)),"MISSING VENDER","VALID")</f>
        <v>VALID</v>
      </c>
      <c r="P7939" t="str">
        <f>IF(ISNA(VLOOKUP(H7939,'Customers'!A:A,1,FALSE)),"missing customer ","valid")</f>
        <v xml:space="preserve">missing customer </v>
      </c>
      <c r="Q7939" t="str">
        <f t="shared" si="623"/>
        <v>VALID</v>
      </c>
      <c r="R7939" t="str">
        <f t="shared" si="624"/>
        <v>VALID</v>
      </c>
    </row>
    <row r="7940" spans="1:18" x14ac:dyDescent="0.25">
      <c r="A7940" t="s">
        <v>16836</v>
      </c>
      <c r="B7940" s="1">
        <v>44938</v>
      </c>
      <c r="C7940">
        <v>-6179.91</v>
      </c>
      <c r="D7940" t="s">
        <v>826</v>
      </c>
      <c r="E7940" t="s">
        <v>892</v>
      </c>
      <c r="F7940" t="s">
        <v>5</v>
      </c>
      <c r="G7940" t="s">
        <v>25</v>
      </c>
      <c r="H7940" t="s">
        <v>828</v>
      </c>
      <c r="I7940" t="str">
        <f>_xlfn.XLOOKUP(H7940,'Customers'!A7940:A8339,'Customers'!B7940:B8339," ")</f>
        <v xml:space="preserve"> </v>
      </c>
      <c r="J7940" t="s">
        <v>1435</v>
      </c>
      <c r="K7940" t="s">
        <v>16837</v>
      </c>
      <c r="L7940" t="str">
        <f t="shared" si="620"/>
        <v>OK</v>
      </c>
      <c r="M7940" t="str">
        <f t="shared" si="621"/>
        <v>NOT  NULL</v>
      </c>
      <c r="N7940">
        <f t="shared" si="622"/>
        <v>1</v>
      </c>
      <c r="O7940" t="str">
        <f>IF(ISNA(VLOOKUP(J7940,Vendors!A:A,1,FALSE)),"MISSING VENDER","VALID")</f>
        <v>VALID</v>
      </c>
      <c r="P7940" t="str">
        <f>IF(ISNA(VLOOKUP(H7940,'Customers'!A:A,1,FALSE)),"missing customer ","valid")</f>
        <v xml:space="preserve">missing customer </v>
      </c>
      <c r="Q7940" t="str">
        <f t="shared" si="623"/>
        <v>VALID</v>
      </c>
      <c r="R7940" t="str">
        <f t="shared" si="624"/>
        <v>VALID</v>
      </c>
    </row>
    <row r="7941" spans="1:18" x14ac:dyDescent="0.25">
      <c r="A7941" t="s">
        <v>16838</v>
      </c>
      <c r="B7941" s="1">
        <v>44909</v>
      </c>
      <c r="C7941">
        <v>166573.20000000001</v>
      </c>
      <c r="D7941" t="s">
        <v>836</v>
      </c>
      <c r="E7941" t="s">
        <v>837</v>
      </c>
      <c r="F7941" t="s">
        <v>5</v>
      </c>
      <c r="G7941" t="s">
        <v>18</v>
      </c>
      <c r="H7941" t="s">
        <v>559</v>
      </c>
      <c r="I7941" t="str">
        <f>_xlfn.XLOOKUP(H7941,'Customers'!A7941:A8340,'Customers'!B7941:B8340," ")</f>
        <v xml:space="preserve"> </v>
      </c>
      <c r="J7941" t="s">
        <v>828</v>
      </c>
      <c r="K7941" t="s">
        <v>16839</v>
      </c>
      <c r="L7941" t="str">
        <f t="shared" si="620"/>
        <v>OK</v>
      </c>
      <c r="M7941" t="str">
        <f t="shared" si="621"/>
        <v>NOT  NULL</v>
      </c>
      <c r="N7941">
        <f t="shared" si="622"/>
        <v>1</v>
      </c>
      <c r="O7941" t="str">
        <f>IF(ISNA(VLOOKUP(J7941,Vendors!A:A,1,FALSE)),"MISSING VENDER","VALID")</f>
        <v>MISSING VENDER</v>
      </c>
      <c r="P7941" t="str">
        <f>IF(ISNA(VLOOKUP(H7941,'Customers'!A:A,1,FALSE)),"missing customer ","valid")</f>
        <v>valid</v>
      </c>
      <c r="Q7941" t="str">
        <f t="shared" si="623"/>
        <v>VALID</v>
      </c>
      <c r="R7941" t="str">
        <f t="shared" si="624"/>
        <v>VALID</v>
      </c>
    </row>
    <row r="7942" spans="1:18" x14ac:dyDescent="0.25">
      <c r="A7942" t="s">
        <v>16840</v>
      </c>
      <c r="B7942" s="1">
        <v>44904</v>
      </c>
      <c r="C7942">
        <v>10250.75</v>
      </c>
      <c r="D7942" t="s">
        <v>860</v>
      </c>
      <c r="E7942" t="s">
        <v>860</v>
      </c>
      <c r="F7942" t="s">
        <v>4</v>
      </c>
      <c r="G7942" t="s">
        <v>18</v>
      </c>
      <c r="H7942" t="s">
        <v>828</v>
      </c>
      <c r="I7942" t="str">
        <f>_xlfn.XLOOKUP(H7942,'Customers'!A7942:A8341,'Customers'!B7942:B8341," ")</f>
        <v xml:space="preserve"> </v>
      </c>
      <c r="J7942" t="s">
        <v>828</v>
      </c>
      <c r="K7942" t="s">
        <v>16841</v>
      </c>
      <c r="L7942" t="str">
        <f t="shared" si="620"/>
        <v>OK</v>
      </c>
      <c r="M7942" t="str">
        <f t="shared" si="621"/>
        <v>NOT  NULL</v>
      </c>
      <c r="N7942">
        <f t="shared" si="622"/>
        <v>1</v>
      </c>
      <c r="O7942" t="str">
        <f>IF(ISNA(VLOOKUP(J7942,Vendors!A:A,1,FALSE)),"MISSING VENDER","VALID")</f>
        <v>MISSING VENDER</v>
      </c>
      <c r="P7942" t="str">
        <f>IF(ISNA(VLOOKUP(H7942,'Customers'!A:A,1,FALSE)),"missing customer ","valid")</f>
        <v xml:space="preserve">missing customer </v>
      </c>
      <c r="Q7942" t="str">
        <f t="shared" si="623"/>
        <v>VALID</v>
      </c>
      <c r="R7942" t="str">
        <f t="shared" si="624"/>
        <v>VALID</v>
      </c>
    </row>
    <row r="7943" spans="1:18" x14ac:dyDescent="0.25">
      <c r="A7943" t="s">
        <v>16842</v>
      </c>
      <c r="B7943" s="1">
        <v>45283</v>
      </c>
      <c r="C7943">
        <v>-58227.97</v>
      </c>
      <c r="D7943" t="s">
        <v>826</v>
      </c>
      <c r="E7943" t="s">
        <v>827</v>
      </c>
      <c r="F7943" t="s">
        <v>3</v>
      </c>
      <c r="G7943" t="s">
        <v>14</v>
      </c>
      <c r="H7943" t="s">
        <v>828</v>
      </c>
      <c r="I7943" t="str">
        <f>_xlfn.XLOOKUP(H7943,'Customers'!A7943:A8342,'Customers'!B7943:B8342," ")</f>
        <v xml:space="preserve"> </v>
      </c>
      <c r="J7943" t="s">
        <v>1067</v>
      </c>
      <c r="K7943" t="s">
        <v>16843</v>
      </c>
      <c r="L7943" t="str">
        <f t="shared" si="620"/>
        <v>OK</v>
      </c>
      <c r="M7943" t="str">
        <f t="shared" si="621"/>
        <v>NOT  NULL</v>
      </c>
      <c r="N7943">
        <f t="shared" si="622"/>
        <v>1</v>
      </c>
      <c r="O7943" t="str">
        <f>IF(ISNA(VLOOKUP(J7943,Vendors!A:A,1,FALSE)),"MISSING VENDER","VALID")</f>
        <v>VALID</v>
      </c>
      <c r="P7943" t="str">
        <f>IF(ISNA(VLOOKUP(H7943,'Customers'!A:A,1,FALSE)),"missing customer ","valid")</f>
        <v xml:space="preserve">missing customer </v>
      </c>
      <c r="Q7943" t="str">
        <f t="shared" si="623"/>
        <v>VALID</v>
      </c>
      <c r="R7943" t="str">
        <f t="shared" si="624"/>
        <v>VALID</v>
      </c>
    </row>
    <row r="7944" spans="1:18" x14ac:dyDescent="0.25">
      <c r="A7944" t="s">
        <v>16844</v>
      </c>
      <c r="B7944" s="1">
        <v>44935</v>
      </c>
      <c r="C7944">
        <v>99245.48</v>
      </c>
      <c r="D7944" t="s">
        <v>836</v>
      </c>
      <c r="E7944" t="s">
        <v>840</v>
      </c>
      <c r="F7944" t="s">
        <v>5</v>
      </c>
      <c r="G7944" t="s">
        <v>18</v>
      </c>
      <c r="H7944" t="s">
        <v>491</v>
      </c>
      <c r="I7944" t="str">
        <f>_xlfn.XLOOKUP(H7944,'Customers'!A7944:A8343,'Customers'!B7944:B8343," ")</f>
        <v xml:space="preserve"> </v>
      </c>
      <c r="J7944" t="s">
        <v>828</v>
      </c>
      <c r="K7944" t="s">
        <v>16845</v>
      </c>
      <c r="L7944" t="str">
        <f t="shared" si="620"/>
        <v>OK</v>
      </c>
      <c r="M7944" t="str">
        <f t="shared" si="621"/>
        <v>NOT  NULL</v>
      </c>
      <c r="N7944">
        <f t="shared" si="622"/>
        <v>1</v>
      </c>
      <c r="O7944" t="str">
        <f>IF(ISNA(VLOOKUP(J7944,Vendors!A:A,1,FALSE)),"MISSING VENDER","VALID")</f>
        <v>MISSING VENDER</v>
      </c>
      <c r="P7944" t="str">
        <f>IF(ISNA(VLOOKUP(H7944,'Customers'!A:A,1,FALSE)),"missing customer ","valid")</f>
        <v>valid</v>
      </c>
      <c r="Q7944" t="str">
        <f t="shared" si="623"/>
        <v>VALID</v>
      </c>
      <c r="R7944" t="str">
        <f t="shared" si="624"/>
        <v>VALID</v>
      </c>
    </row>
    <row r="7945" spans="1:18" x14ac:dyDescent="0.25">
      <c r="A7945" t="s">
        <v>16846</v>
      </c>
      <c r="B7945" s="1">
        <v>45262</v>
      </c>
      <c r="C7945">
        <v>210908.25</v>
      </c>
      <c r="D7945" t="s">
        <v>836</v>
      </c>
      <c r="E7945" t="s">
        <v>840</v>
      </c>
      <c r="F7945" t="s">
        <v>3</v>
      </c>
      <c r="G7945" t="s">
        <v>25</v>
      </c>
      <c r="H7945" t="s">
        <v>499</v>
      </c>
      <c r="I7945" t="str">
        <f>_xlfn.XLOOKUP(H7945,'Customers'!A7945:A8344,'Customers'!B7945:B8344," ")</f>
        <v xml:space="preserve"> </v>
      </c>
      <c r="J7945" t="s">
        <v>828</v>
      </c>
      <c r="K7945" t="s">
        <v>16847</v>
      </c>
      <c r="L7945" t="str">
        <f t="shared" si="620"/>
        <v>OK</v>
      </c>
      <c r="M7945" t="str">
        <f t="shared" si="621"/>
        <v>NOT  NULL</v>
      </c>
      <c r="N7945">
        <f t="shared" si="622"/>
        <v>1</v>
      </c>
      <c r="O7945" t="str">
        <f>IF(ISNA(VLOOKUP(J7945,Vendors!A:A,1,FALSE)),"MISSING VENDER","VALID")</f>
        <v>MISSING VENDER</v>
      </c>
      <c r="P7945" t="str">
        <f>IF(ISNA(VLOOKUP(H7945,'Customers'!A:A,1,FALSE)),"missing customer ","valid")</f>
        <v>valid</v>
      </c>
      <c r="Q7945" t="str">
        <f t="shared" si="623"/>
        <v>VALID</v>
      </c>
      <c r="R7945" t="str">
        <f t="shared" si="624"/>
        <v>VALID</v>
      </c>
    </row>
    <row r="7946" spans="1:18" x14ac:dyDescent="0.25">
      <c r="A7946" t="s">
        <v>16848</v>
      </c>
      <c r="B7946" s="1">
        <v>44856</v>
      </c>
      <c r="C7946">
        <v>-39616.57</v>
      </c>
      <c r="D7946" t="s">
        <v>826</v>
      </c>
      <c r="E7946" t="s">
        <v>827</v>
      </c>
      <c r="F7946" t="s">
        <v>3</v>
      </c>
      <c r="G7946" t="s">
        <v>18</v>
      </c>
      <c r="H7946" t="s">
        <v>828</v>
      </c>
      <c r="I7946" t="str">
        <f>_xlfn.XLOOKUP(H7946,'Customers'!A7946:A8345,'Customers'!B7946:B8345," ")</f>
        <v xml:space="preserve"> </v>
      </c>
      <c r="J7946" t="s">
        <v>1415</v>
      </c>
      <c r="K7946" t="s">
        <v>16849</v>
      </c>
      <c r="L7946" t="str">
        <f t="shared" si="620"/>
        <v>OK</v>
      </c>
      <c r="M7946" t="str">
        <f t="shared" si="621"/>
        <v>NOT  NULL</v>
      </c>
      <c r="N7946">
        <f t="shared" si="622"/>
        <v>1</v>
      </c>
      <c r="O7946" t="str">
        <f>IF(ISNA(VLOOKUP(J7946,Vendors!A:A,1,FALSE)),"MISSING VENDER","VALID")</f>
        <v>VALID</v>
      </c>
      <c r="P7946" t="str">
        <f>IF(ISNA(VLOOKUP(H7946,'Customers'!A:A,1,FALSE)),"missing customer ","valid")</f>
        <v xml:space="preserve">missing customer </v>
      </c>
      <c r="Q7946" t="str">
        <f t="shared" si="623"/>
        <v>VALID</v>
      </c>
      <c r="R7946" t="str">
        <f t="shared" si="624"/>
        <v>VALID</v>
      </c>
    </row>
    <row r="7947" spans="1:18" x14ac:dyDescent="0.25">
      <c r="A7947" t="s">
        <v>16850</v>
      </c>
      <c r="B7947" s="1">
        <v>44803</v>
      </c>
      <c r="C7947">
        <v>-33352.44</v>
      </c>
      <c r="D7947" t="s">
        <v>826</v>
      </c>
      <c r="E7947" t="s">
        <v>843</v>
      </c>
      <c r="F7947" t="s">
        <v>4</v>
      </c>
      <c r="G7947" t="s">
        <v>28</v>
      </c>
      <c r="H7947" t="s">
        <v>828</v>
      </c>
      <c r="I7947" t="str">
        <f>_xlfn.XLOOKUP(H7947,'Customers'!A7947:A8346,'Customers'!B7947:B8346," ")</f>
        <v xml:space="preserve"> </v>
      </c>
      <c r="J7947" t="s">
        <v>929</v>
      </c>
      <c r="K7947" t="s">
        <v>16851</v>
      </c>
      <c r="L7947" t="str">
        <f t="shared" si="620"/>
        <v>OK</v>
      </c>
      <c r="M7947" t="str">
        <f t="shared" si="621"/>
        <v>NOT  NULL</v>
      </c>
      <c r="N7947">
        <f t="shared" si="622"/>
        <v>1</v>
      </c>
      <c r="O7947" t="str">
        <f>IF(ISNA(VLOOKUP(J7947,Vendors!A:A,1,FALSE)),"MISSING VENDER","VALID")</f>
        <v>VALID</v>
      </c>
      <c r="P7947" t="str">
        <f>IF(ISNA(VLOOKUP(H7947,'Customers'!A:A,1,FALSE)),"missing customer ","valid")</f>
        <v xml:space="preserve">missing customer </v>
      </c>
      <c r="Q7947" t="str">
        <f t="shared" si="623"/>
        <v>VALID</v>
      </c>
      <c r="R7947" t="str">
        <f t="shared" si="624"/>
        <v>VALID</v>
      </c>
    </row>
    <row r="7948" spans="1:18" x14ac:dyDescent="0.25">
      <c r="A7948" t="s">
        <v>16852</v>
      </c>
      <c r="B7948" s="1">
        <v>45063</v>
      </c>
      <c r="C7948">
        <v>121236.76</v>
      </c>
      <c r="D7948" t="s">
        <v>836</v>
      </c>
      <c r="E7948" t="s">
        <v>840</v>
      </c>
      <c r="F7948" t="s">
        <v>4</v>
      </c>
      <c r="G7948" t="s">
        <v>14</v>
      </c>
      <c r="H7948" t="s">
        <v>361</v>
      </c>
      <c r="I7948" t="str">
        <f>_xlfn.XLOOKUP(H7948,'Customers'!A7948:A8347,'Customers'!B7948:B8347," ")</f>
        <v xml:space="preserve"> </v>
      </c>
      <c r="J7948" t="s">
        <v>828</v>
      </c>
      <c r="K7948" t="s">
        <v>16853</v>
      </c>
      <c r="L7948" t="str">
        <f t="shared" si="620"/>
        <v>OK</v>
      </c>
      <c r="M7948" t="str">
        <f t="shared" si="621"/>
        <v>NOT  NULL</v>
      </c>
      <c r="N7948">
        <f t="shared" si="622"/>
        <v>1</v>
      </c>
      <c r="O7948" t="str">
        <f>IF(ISNA(VLOOKUP(J7948,Vendors!A:A,1,FALSE)),"MISSING VENDER","VALID")</f>
        <v>MISSING VENDER</v>
      </c>
      <c r="P7948" t="str">
        <f>IF(ISNA(VLOOKUP(H7948,'Customers'!A:A,1,FALSE)),"missing customer ","valid")</f>
        <v>valid</v>
      </c>
      <c r="Q7948" t="str">
        <f t="shared" si="623"/>
        <v>VALID</v>
      </c>
      <c r="R7948" t="str">
        <f t="shared" si="624"/>
        <v>VALID</v>
      </c>
    </row>
    <row r="7949" spans="1:18" x14ac:dyDescent="0.25">
      <c r="A7949" t="s">
        <v>16854</v>
      </c>
      <c r="B7949" s="1">
        <v>45027</v>
      </c>
      <c r="C7949">
        <v>129734.99</v>
      </c>
      <c r="D7949" t="s">
        <v>836</v>
      </c>
      <c r="E7949" t="s">
        <v>837</v>
      </c>
      <c r="F7949" t="s">
        <v>4</v>
      </c>
      <c r="G7949" t="s">
        <v>25</v>
      </c>
      <c r="H7949" t="s">
        <v>355</v>
      </c>
      <c r="I7949" t="str">
        <f>_xlfn.XLOOKUP(H7949,'Customers'!A7949:A8348,'Customers'!B7949:B8348," ")</f>
        <v xml:space="preserve"> </v>
      </c>
      <c r="J7949" t="s">
        <v>828</v>
      </c>
      <c r="K7949" t="s">
        <v>16855</v>
      </c>
      <c r="L7949" t="str">
        <f t="shared" si="620"/>
        <v>OK</v>
      </c>
      <c r="M7949" t="str">
        <f t="shared" si="621"/>
        <v>NOT  NULL</v>
      </c>
      <c r="N7949">
        <f t="shared" si="622"/>
        <v>1</v>
      </c>
      <c r="O7949" t="str">
        <f>IF(ISNA(VLOOKUP(J7949,Vendors!A:A,1,FALSE)),"MISSING VENDER","VALID")</f>
        <v>MISSING VENDER</v>
      </c>
      <c r="P7949" t="str">
        <f>IF(ISNA(VLOOKUP(H7949,'Customers'!A:A,1,FALSE)),"missing customer ","valid")</f>
        <v>valid</v>
      </c>
      <c r="Q7949" t="str">
        <f t="shared" si="623"/>
        <v>VALID</v>
      </c>
      <c r="R7949" t="str">
        <f t="shared" si="624"/>
        <v>VALID</v>
      </c>
    </row>
    <row r="7950" spans="1:18" x14ac:dyDescent="0.25">
      <c r="A7950" t="s">
        <v>16856</v>
      </c>
      <c r="B7950" s="1">
        <v>45054</v>
      </c>
      <c r="C7950">
        <v>20452.150000000001</v>
      </c>
      <c r="D7950" t="s">
        <v>958</v>
      </c>
      <c r="E7950" t="s">
        <v>958</v>
      </c>
      <c r="F7950" t="s">
        <v>4</v>
      </c>
      <c r="G7950" t="s">
        <v>14</v>
      </c>
      <c r="H7950" t="s">
        <v>828</v>
      </c>
      <c r="I7950" t="str">
        <f>_xlfn.XLOOKUP(H7950,'Customers'!A7950:A8349,'Customers'!B7950:B8349," ")</f>
        <v xml:space="preserve"> </v>
      </c>
      <c r="J7950" t="s">
        <v>828</v>
      </c>
      <c r="K7950" t="s">
        <v>16857</v>
      </c>
      <c r="L7950" t="str">
        <f t="shared" si="620"/>
        <v>OK</v>
      </c>
      <c r="M7950" t="str">
        <f t="shared" si="621"/>
        <v>NOT  NULL</v>
      </c>
      <c r="N7950">
        <f t="shared" si="622"/>
        <v>1</v>
      </c>
      <c r="O7950" t="str">
        <f>IF(ISNA(VLOOKUP(J7950,Vendors!A:A,1,FALSE)),"MISSING VENDER","VALID")</f>
        <v>MISSING VENDER</v>
      </c>
      <c r="P7950" t="str">
        <f>IF(ISNA(VLOOKUP(H7950,'Customers'!A:A,1,FALSE)),"missing customer ","valid")</f>
        <v xml:space="preserve">missing customer </v>
      </c>
      <c r="Q7950" t="str">
        <f t="shared" si="623"/>
        <v>VALID</v>
      </c>
      <c r="R7950" t="str">
        <f t="shared" si="624"/>
        <v>VALID</v>
      </c>
    </row>
    <row r="7951" spans="1:18" x14ac:dyDescent="0.25">
      <c r="A7951" t="s">
        <v>16858</v>
      </c>
      <c r="B7951" s="1">
        <v>44824</v>
      </c>
      <c r="C7951">
        <v>-23896.13</v>
      </c>
      <c r="D7951" t="s">
        <v>826</v>
      </c>
      <c r="E7951" t="s">
        <v>843</v>
      </c>
      <c r="F7951" t="s">
        <v>4</v>
      </c>
      <c r="G7951" t="s">
        <v>18</v>
      </c>
      <c r="H7951" t="s">
        <v>828</v>
      </c>
      <c r="I7951" t="str">
        <f>_xlfn.XLOOKUP(H7951,'Customers'!A7951:A8350,'Customers'!B7951:B8350," ")</f>
        <v xml:space="preserve"> </v>
      </c>
      <c r="J7951" t="s">
        <v>1940</v>
      </c>
      <c r="K7951" t="s">
        <v>16859</v>
      </c>
      <c r="L7951" t="str">
        <f t="shared" si="620"/>
        <v>OK</v>
      </c>
      <c r="M7951" t="str">
        <f t="shared" si="621"/>
        <v>NOT  NULL</v>
      </c>
      <c r="N7951">
        <f t="shared" si="622"/>
        <v>1</v>
      </c>
      <c r="O7951" t="str">
        <f>IF(ISNA(VLOOKUP(J7951,Vendors!A:A,1,FALSE)),"MISSING VENDER","VALID")</f>
        <v>VALID</v>
      </c>
      <c r="P7951" t="str">
        <f>IF(ISNA(VLOOKUP(H7951,'Customers'!A:A,1,FALSE)),"missing customer ","valid")</f>
        <v xml:space="preserve">missing customer </v>
      </c>
      <c r="Q7951" t="str">
        <f t="shared" si="623"/>
        <v>VALID</v>
      </c>
      <c r="R7951" t="str">
        <f t="shared" si="624"/>
        <v>VALID</v>
      </c>
    </row>
    <row r="7952" spans="1:18" x14ac:dyDescent="0.25">
      <c r="A7952" t="s">
        <v>16860</v>
      </c>
      <c r="B7952" s="1">
        <v>45093</v>
      </c>
      <c r="C7952">
        <v>228255.28</v>
      </c>
      <c r="D7952" t="s">
        <v>836</v>
      </c>
      <c r="E7952" t="s">
        <v>837</v>
      </c>
      <c r="F7952" t="s">
        <v>5</v>
      </c>
      <c r="G7952" t="s">
        <v>28</v>
      </c>
      <c r="H7952" t="s">
        <v>427</v>
      </c>
      <c r="I7952" t="str">
        <f>_xlfn.XLOOKUP(H7952,'Customers'!A7952:A8351,'Customers'!B7952:B8351," ")</f>
        <v xml:space="preserve"> </v>
      </c>
      <c r="J7952" t="s">
        <v>828</v>
      </c>
      <c r="K7952" t="s">
        <v>16861</v>
      </c>
      <c r="L7952" t="str">
        <f t="shared" si="620"/>
        <v>OK</v>
      </c>
      <c r="M7952" t="str">
        <f t="shared" si="621"/>
        <v>NOT  NULL</v>
      </c>
      <c r="N7952">
        <f t="shared" si="622"/>
        <v>1</v>
      </c>
      <c r="O7952" t="str">
        <f>IF(ISNA(VLOOKUP(J7952,Vendors!A:A,1,FALSE)),"MISSING VENDER","VALID")</f>
        <v>MISSING VENDER</v>
      </c>
      <c r="P7952" t="str">
        <f>IF(ISNA(VLOOKUP(H7952,'Customers'!A:A,1,FALSE)),"missing customer ","valid")</f>
        <v>valid</v>
      </c>
      <c r="Q7952" t="str">
        <f t="shared" si="623"/>
        <v>VALID</v>
      </c>
      <c r="R7952" t="str">
        <f t="shared" si="624"/>
        <v>VALID</v>
      </c>
    </row>
    <row r="7953" spans="1:18" x14ac:dyDescent="0.25">
      <c r="A7953" t="s">
        <v>16862</v>
      </c>
      <c r="B7953" s="1">
        <v>44865</v>
      </c>
      <c r="C7953">
        <v>-42138.91</v>
      </c>
      <c r="D7953" t="s">
        <v>826</v>
      </c>
      <c r="E7953" t="s">
        <v>827</v>
      </c>
      <c r="F7953" t="s">
        <v>5</v>
      </c>
      <c r="G7953" t="s">
        <v>14</v>
      </c>
      <c r="H7953" t="s">
        <v>828</v>
      </c>
      <c r="I7953" t="str">
        <f>_xlfn.XLOOKUP(H7953,'Customers'!A7953:A8352,'Customers'!B7953:B8352," ")</f>
        <v xml:space="preserve"> </v>
      </c>
      <c r="J7953" t="s">
        <v>955</v>
      </c>
      <c r="K7953" t="s">
        <v>16863</v>
      </c>
      <c r="L7953" t="str">
        <f t="shared" si="620"/>
        <v>OK</v>
      </c>
      <c r="M7953" t="str">
        <f t="shared" si="621"/>
        <v>NOT  NULL</v>
      </c>
      <c r="N7953">
        <f t="shared" si="622"/>
        <v>1</v>
      </c>
      <c r="O7953" t="str">
        <f>IF(ISNA(VLOOKUP(J7953,Vendors!A:A,1,FALSE)),"MISSING VENDER","VALID")</f>
        <v>VALID</v>
      </c>
      <c r="P7953" t="str">
        <f>IF(ISNA(VLOOKUP(H7953,'Customers'!A:A,1,FALSE)),"missing customer ","valid")</f>
        <v xml:space="preserve">missing customer </v>
      </c>
      <c r="Q7953" t="str">
        <f t="shared" si="623"/>
        <v>VALID</v>
      </c>
      <c r="R7953" t="str">
        <f t="shared" si="624"/>
        <v>VALID</v>
      </c>
    </row>
    <row r="7954" spans="1:18" x14ac:dyDescent="0.25">
      <c r="A7954" t="s">
        <v>16864</v>
      </c>
      <c r="B7954" s="1">
        <v>45263</v>
      </c>
      <c r="C7954">
        <v>160281.42000000001</v>
      </c>
      <c r="D7954" t="s">
        <v>836</v>
      </c>
      <c r="E7954" t="s">
        <v>855</v>
      </c>
      <c r="F7954" t="s">
        <v>4</v>
      </c>
      <c r="G7954" t="s">
        <v>25</v>
      </c>
      <c r="H7954" t="s">
        <v>443</v>
      </c>
      <c r="I7954" t="str">
        <f>_xlfn.XLOOKUP(H7954,'Customers'!A7954:A8353,'Customers'!B7954:B8353," ")</f>
        <v xml:space="preserve"> </v>
      </c>
      <c r="J7954" t="s">
        <v>828</v>
      </c>
      <c r="K7954" t="s">
        <v>16865</v>
      </c>
      <c r="L7954" t="str">
        <f t="shared" si="620"/>
        <v>OK</v>
      </c>
      <c r="M7954" t="str">
        <f t="shared" si="621"/>
        <v>NOT  NULL</v>
      </c>
      <c r="N7954">
        <f t="shared" si="622"/>
        <v>1</v>
      </c>
      <c r="O7954" t="str">
        <f>IF(ISNA(VLOOKUP(J7954,Vendors!A:A,1,FALSE)),"MISSING VENDER","VALID")</f>
        <v>MISSING VENDER</v>
      </c>
      <c r="P7954" t="str">
        <f>IF(ISNA(VLOOKUP(H7954,'Customers'!A:A,1,FALSE)),"missing customer ","valid")</f>
        <v>valid</v>
      </c>
      <c r="Q7954" t="str">
        <f t="shared" si="623"/>
        <v>VALID</v>
      </c>
      <c r="R7954" t="str">
        <f t="shared" si="624"/>
        <v>VALID</v>
      </c>
    </row>
    <row r="7955" spans="1:18" x14ac:dyDescent="0.25">
      <c r="A7955" t="s">
        <v>16866</v>
      </c>
      <c r="B7955" s="1">
        <v>44919</v>
      </c>
      <c r="C7955">
        <v>102623.48</v>
      </c>
      <c r="D7955" t="s">
        <v>836</v>
      </c>
      <c r="E7955" t="s">
        <v>840</v>
      </c>
      <c r="F7955" t="s">
        <v>5</v>
      </c>
      <c r="G7955" t="s">
        <v>14</v>
      </c>
      <c r="H7955" t="s">
        <v>365</v>
      </c>
      <c r="I7955" t="str">
        <f>_xlfn.XLOOKUP(H7955,'Customers'!A7955:A8354,'Customers'!B7955:B8354," ")</f>
        <v xml:space="preserve"> </v>
      </c>
      <c r="J7955" t="s">
        <v>828</v>
      </c>
      <c r="K7955" t="s">
        <v>16867</v>
      </c>
      <c r="L7955" t="str">
        <f t="shared" si="620"/>
        <v>OK</v>
      </c>
      <c r="M7955" t="str">
        <f t="shared" si="621"/>
        <v>NOT  NULL</v>
      </c>
      <c r="N7955">
        <f t="shared" si="622"/>
        <v>1</v>
      </c>
      <c r="O7955" t="str">
        <f>IF(ISNA(VLOOKUP(J7955,Vendors!A:A,1,FALSE)),"MISSING VENDER","VALID")</f>
        <v>MISSING VENDER</v>
      </c>
      <c r="P7955" t="str">
        <f>IF(ISNA(VLOOKUP(H7955,'Customers'!A:A,1,FALSE)),"missing customer ","valid")</f>
        <v>valid</v>
      </c>
      <c r="Q7955" t="str">
        <f t="shared" si="623"/>
        <v>VALID</v>
      </c>
      <c r="R7955" t="str">
        <f t="shared" si="624"/>
        <v>VALID</v>
      </c>
    </row>
    <row r="7956" spans="1:18" x14ac:dyDescent="0.25">
      <c r="A7956" t="s">
        <v>16868</v>
      </c>
      <c r="B7956" s="1">
        <v>44600</v>
      </c>
      <c r="C7956">
        <v>-4251.3500000000004</v>
      </c>
      <c r="D7956" t="s">
        <v>826</v>
      </c>
      <c r="E7956" t="s">
        <v>843</v>
      </c>
      <c r="F7956" t="s">
        <v>3</v>
      </c>
      <c r="G7956" t="s">
        <v>18</v>
      </c>
      <c r="H7956" t="s">
        <v>828</v>
      </c>
      <c r="I7956" t="str">
        <f>_xlfn.XLOOKUP(H7956,'Customers'!A7956:A8355,'Customers'!B7956:B8355," ")</f>
        <v xml:space="preserve"> </v>
      </c>
      <c r="J7956" t="s">
        <v>1940</v>
      </c>
      <c r="K7956" t="s">
        <v>16869</v>
      </c>
      <c r="L7956" t="str">
        <f t="shared" si="620"/>
        <v>OK</v>
      </c>
      <c r="M7956" t="str">
        <f t="shared" si="621"/>
        <v>NOT  NULL</v>
      </c>
      <c r="N7956">
        <f t="shared" si="622"/>
        <v>1</v>
      </c>
      <c r="O7956" t="str">
        <f>IF(ISNA(VLOOKUP(J7956,Vendors!A:A,1,FALSE)),"MISSING VENDER","VALID")</f>
        <v>VALID</v>
      </c>
      <c r="P7956" t="str">
        <f>IF(ISNA(VLOOKUP(H7956,'Customers'!A:A,1,FALSE)),"missing customer ","valid")</f>
        <v xml:space="preserve">missing customer </v>
      </c>
      <c r="Q7956" t="str">
        <f t="shared" si="623"/>
        <v>VALID</v>
      </c>
      <c r="R7956" t="str">
        <f t="shared" si="624"/>
        <v>VALID</v>
      </c>
    </row>
    <row r="7957" spans="1:18" x14ac:dyDescent="0.25">
      <c r="A7957" t="s">
        <v>16870</v>
      </c>
      <c r="B7957" s="1">
        <v>44830</v>
      </c>
      <c r="C7957">
        <v>-44743.77</v>
      </c>
      <c r="D7957" t="s">
        <v>826</v>
      </c>
      <c r="E7957" t="s">
        <v>843</v>
      </c>
      <c r="F7957" t="s">
        <v>4</v>
      </c>
      <c r="G7957" t="s">
        <v>25</v>
      </c>
      <c r="H7957" t="s">
        <v>828</v>
      </c>
      <c r="I7957" t="str">
        <f>_xlfn.XLOOKUP(H7957,'Customers'!A7957:A8356,'Customers'!B7957:B8356," ")</f>
        <v xml:space="preserve"> </v>
      </c>
      <c r="J7957" t="s">
        <v>1492</v>
      </c>
      <c r="K7957" t="s">
        <v>16871</v>
      </c>
      <c r="L7957" t="str">
        <f t="shared" si="620"/>
        <v>OK</v>
      </c>
      <c r="M7957" t="str">
        <f t="shared" si="621"/>
        <v>NOT  NULL</v>
      </c>
      <c r="N7957">
        <f t="shared" si="622"/>
        <v>1</v>
      </c>
      <c r="O7957" t="str">
        <f>IF(ISNA(VLOOKUP(J7957,Vendors!A:A,1,FALSE)),"MISSING VENDER","VALID")</f>
        <v>VALID</v>
      </c>
      <c r="P7957" t="str">
        <f>IF(ISNA(VLOOKUP(H7957,'Customers'!A:A,1,FALSE)),"missing customer ","valid")</f>
        <v xml:space="preserve">missing customer </v>
      </c>
      <c r="Q7957" t="str">
        <f t="shared" si="623"/>
        <v>VALID</v>
      </c>
      <c r="R7957" t="str">
        <f t="shared" si="624"/>
        <v>VALID</v>
      </c>
    </row>
    <row r="7958" spans="1:18" x14ac:dyDescent="0.25">
      <c r="A7958" t="s">
        <v>16872</v>
      </c>
      <c r="B7958" s="1">
        <v>44782</v>
      </c>
      <c r="C7958">
        <v>-70606.3</v>
      </c>
      <c r="D7958" t="s">
        <v>826</v>
      </c>
      <c r="E7958" t="s">
        <v>892</v>
      </c>
      <c r="F7958" t="s">
        <v>3</v>
      </c>
      <c r="G7958" t="s">
        <v>14</v>
      </c>
      <c r="H7958" t="s">
        <v>828</v>
      </c>
      <c r="I7958" t="str">
        <f>_xlfn.XLOOKUP(H7958,'Customers'!A7958:A8357,'Customers'!B7958:B8357," ")</f>
        <v xml:space="preserve"> </v>
      </c>
      <c r="J7958" t="s">
        <v>1472</v>
      </c>
      <c r="K7958" t="s">
        <v>16873</v>
      </c>
      <c r="L7958" t="str">
        <f t="shared" si="620"/>
        <v>OK</v>
      </c>
      <c r="M7958" t="str">
        <f t="shared" si="621"/>
        <v>NOT  NULL</v>
      </c>
      <c r="N7958">
        <f t="shared" si="622"/>
        <v>1</v>
      </c>
      <c r="O7958" t="str">
        <f>IF(ISNA(VLOOKUP(J7958,Vendors!A:A,1,FALSE)),"MISSING VENDER","VALID")</f>
        <v>VALID</v>
      </c>
      <c r="P7958" t="str">
        <f>IF(ISNA(VLOOKUP(H7958,'Customers'!A:A,1,FALSE)),"missing customer ","valid")</f>
        <v xml:space="preserve">missing customer </v>
      </c>
      <c r="Q7958" t="str">
        <f t="shared" si="623"/>
        <v>VALID</v>
      </c>
      <c r="R7958" t="str">
        <f t="shared" si="624"/>
        <v>VALID</v>
      </c>
    </row>
    <row r="7959" spans="1:18" x14ac:dyDescent="0.25">
      <c r="A7959" t="s">
        <v>16874</v>
      </c>
      <c r="B7959" s="1">
        <v>45219</v>
      </c>
      <c r="C7959">
        <v>-30748.34</v>
      </c>
      <c r="D7959" t="s">
        <v>826</v>
      </c>
      <c r="E7959" t="s">
        <v>892</v>
      </c>
      <c r="F7959" t="s">
        <v>5</v>
      </c>
      <c r="G7959" t="s">
        <v>18</v>
      </c>
      <c r="H7959" t="s">
        <v>828</v>
      </c>
      <c r="I7959" t="str">
        <f>_xlfn.XLOOKUP(H7959,'Customers'!A7959:A8358,'Customers'!B7959:B8358," ")</f>
        <v xml:space="preserve"> </v>
      </c>
      <c r="J7959" t="s">
        <v>1083</v>
      </c>
      <c r="K7959" t="s">
        <v>16875</v>
      </c>
      <c r="L7959" t="str">
        <f t="shared" si="620"/>
        <v>OK</v>
      </c>
      <c r="M7959" t="str">
        <f t="shared" si="621"/>
        <v>NOT  NULL</v>
      </c>
      <c r="N7959">
        <f t="shared" si="622"/>
        <v>1</v>
      </c>
      <c r="O7959" t="str">
        <f>IF(ISNA(VLOOKUP(J7959,Vendors!A:A,1,FALSE)),"MISSING VENDER","VALID")</f>
        <v>VALID</v>
      </c>
      <c r="P7959" t="str">
        <f>IF(ISNA(VLOOKUP(H7959,'Customers'!A:A,1,FALSE)),"missing customer ","valid")</f>
        <v xml:space="preserve">missing customer </v>
      </c>
      <c r="Q7959" t="str">
        <f t="shared" si="623"/>
        <v>VALID</v>
      </c>
      <c r="R7959" t="str">
        <f t="shared" si="624"/>
        <v>VALID</v>
      </c>
    </row>
    <row r="7960" spans="1:18" x14ac:dyDescent="0.25">
      <c r="A7960" t="s">
        <v>16876</v>
      </c>
      <c r="B7960" s="1">
        <v>44680</v>
      </c>
      <c r="C7960">
        <v>23827.49</v>
      </c>
      <c r="D7960" t="s">
        <v>958</v>
      </c>
      <c r="E7960" t="s">
        <v>958</v>
      </c>
      <c r="F7960" t="s">
        <v>4</v>
      </c>
      <c r="G7960" t="s">
        <v>28</v>
      </c>
      <c r="H7960" t="s">
        <v>828</v>
      </c>
      <c r="I7960" t="str">
        <f>_xlfn.XLOOKUP(H7960,'Customers'!A7960:A8359,'Customers'!B7960:B8359," ")</f>
        <v xml:space="preserve"> </v>
      </c>
      <c r="J7960" t="s">
        <v>828</v>
      </c>
      <c r="K7960" t="s">
        <v>16877</v>
      </c>
      <c r="L7960" t="str">
        <f t="shared" si="620"/>
        <v>OK</v>
      </c>
      <c r="M7960" t="str">
        <f t="shared" si="621"/>
        <v>NOT  NULL</v>
      </c>
      <c r="N7960">
        <f t="shared" si="622"/>
        <v>1</v>
      </c>
      <c r="O7960" t="str">
        <f>IF(ISNA(VLOOKUP(J7960,Vendors!A:A,1,FALSE)),"MISSING VENDER","VALID")</f>
        <v>MISSING VENDER</v>
      </c>
      <c r="P7960" t="str">
        <f>IF(ISNA(VLOOKUP(H7960,'Customers'!A:A,1,FALSE)),"missing customer ","valid")</f>
        <v xml:space="preserve">missing customer </v>
      </c>
      <c r="Q7960" t="str">
        <f t="shared" si="623"/>
        <v>VALID</v>
      </c>
      <c r="R7960" t="str">
        <f t="shared" si="624"/>
        <v>VALID</v>
      </c>
    </row>
    <row r="7961" spans="1:18" x14ac:dyDescent="0.25">
      <c r="A7961" t="s">
        <v>16878</v>
      </c>
      <c r="B7961" s="1">
        <v>44663</v>
      </c>
      <c r="C7961">
        <v>166731.56</v>
      </c>
      <c r="D7961" t="s">
        <v>836</v>
      </c>
      <c r="E7961" t="s">
        <v>837</v>
      </c>
      <c r="F7961" t="s">
        <v>3</v>
      </c>
      <c r="G7961" t="s">
        <v>14</v>
      </c>
      <c r="H7961" t="s">
        <v>473</v>
      </c>
      <c r="I7961" t="str">
        <f>_xlfn.XLOOKUP(H7961,'Customers'!A7961:A8360,'Customers'!B7961:B8360," ")</f>
        <v xml:space="preserve"> </v>
      </c>
      <c r="J7961" t="s">
        <v>828</v>
      </c>
      <c r="K7961" t="s">
        <v>16879</v>
      </c>
      <c r="L7961" t="str">
        <f t="shared" si="620"/>
        <v>OK</v>
      </c>
      <c r="M7961" t="str">
        <f t="shared" si="621"/>
        <v>NOT  NULL</v>
      </c>
      <c r="N7961">
        <f t="shared" si="622"/>
        <v>1</v>
      </c>
      <c r="O7961" t="str">
        <f>IF(ISNA(VLOOKUP(J7961,Vendors!A:A,1,FALSE)),"MISSING VENDER","VALID")</f>
        <v>MISSING VENDER</v>
      </c>
      <c r="P7961" t="str">
        <f>IF(ISNA(VLOOKUP(H7961,'Customers'!A:A,1,FALSE)),"missing customer ","valid")</f>
        <v>valid</v>
      </c>
      <c r="Q7961" t="str">
        <f t="shared" si="623"/>
        <v>VALID</v>
      </c>
      <c r="R7961" t="str">
        <f t="shared" si="624"/>
        <v>VALID</v>
      </c>
    </row>
    <row r="7962" spans="1:18" x14ac:dyDescent="0.25">
      <c r="A7962" t="s">
        <v>16880</v>
      </c>
      <c r="B7962" s="1">
        <v>44744</v>
      </c>
      <c r="C7962">
        <v>119152.37</v>
      </c>
      <c r="D7962" t="s">
        <v>836</v>
      </c>
      <c r="E7962" t="s">
        <v>855</v>
      </c>
      <c r="F7962" t="s">
        <v>5</v>
      </c>
      <c r="G7962" t="s">
        <v>28</v>
      </c>
      <c r="H7962" t="s">
        <v>469</v>
      </c>
      <c r="I7962" t="str">
        <f>_xlfn.XLOOKUP(H7962,'Customers'!A7962:A8361,'Customers'!B7962:B8361," ")</f>
        <v xml:space="preserve"> </v>
      </c>
      <c r="J7962" t="s">
        <v>828</v>
      </c>
      <c r="K7962" t="s">
        <v>16881</v>
      </c>
      <c r="L7962" t="str">
        <f t="shared" si="620"/>
        <v>OK</v>
      </c>
      <c r="M7962" t="str">
        <f t="shared" si="621"/>
        <v>NOT  NULL</v>
      </c>
      <c r="N7962">
        <f t="shared" si="622"/>
        <v>1</v>
      </c>
      <c r="O7962" t="str">
        <f>IF(ISNA(VLOOKUP(J7962,Vendors!A:A,1,FALSE)),"MISSING VENDER","VALID")</f>
        <v>MISSING VENDER</v>
      </c>
      <c r="P7962" t="str">
        <f>IF(ISNA(VLOOKUP(H7962,'Customers'!A:A,1,FALSE)),"missing customer ","valid")</f>
        <v>valid</v>
      </c>
      <c r="Q7962" t="str">
        <f t="shared" si="623"/>
        <v>VALID</v>
      </c>
      <c r="R7962" t="str">
        <f t="shared" si="624"/>
        <v>VALID</v>
      </c>
    </row>
    <row r="7963" spans="1:18" x14ac:dyDescent="0.25">
      <c r="A7963" t="s">
        <v>16882</v>
      </c>
      <c r="B7963" s="1">
        <v>44664</v>
      </c>
      <c r="C7963">
        <v>104120.23</v>
      </c>
      <c r="D7963" t="s">
        <v>836</v>
      </c>
      <c r="E7963" t="s">
        <v>837</v>
      </c>
      <c r="F7963" t="s">
        <v>4</v>
      </c>
      <c r="G7963" t="s">
        <v>25</v>
      </c>
      <c r="H7963" t="s">
        <v>509</v>
      </c>
      <c r="I7963" t="str">
        <f>_xlfn.XLOOKUP(H7963,'Customers'!A7963:A8362,'Customers'!B7963:B8362," ")</f>
        <v xml:space="preserve"> </v>
      </c>
      <c r="J7963" t="s">
        <v>828</v>
      </c>
      <c r="K7963" t="s">
        <v>16883</v>
      </c>
      <c r="L7963" t="str">
        <f t="shared" si="620"/>
        <v>OK</v>
      </c>
      <c r="M7963" t="str">
        <f t="shared" si="621"/>
        <v>NOT  NULL</v>
      </c>
      <c r="N7963">
        <f t="shared" si="622"/>
        <v>1</v>
      </c>
      <c r="O7963" t="str">
        <f>IF(ISNA(VLOOKUP(J7963,Vendors!A:A,1,FALSE)),"MISSING VENDER","VALID")</f>
        <v>MISSING VENDER</v>
      </c>
      <c r="P7963" t="str">
        <f>IF(ISNA(VLOOKUP(H7963,'Customers'!A:A,1,FALSE)),"missing customer ","valid")</f>
        <v>valid</v>
      </c>
      <c r="Q7963" t="str">
        <f t="shared" si="623"/>
        <v>VALID</v>
      </c>
      <c r="R7963" t="str">
        <f t="shared" si="624"/>
        <v>VALID</v>
      </c>
    </row>
    <row r="7964" spans="1:18" x14ac:dyDescent="0.25">
      <c r="A7964" t="s">
        <v>16884</v>
      </c>
      <c r="B7964" s="1">
        <v>44863</v>
      </c>
      <c r="C7964">
        <v>-29471.42</v>
      </c>
      <c r="D7964" t="s">
        <v>826</v>
      </c>
      <c r="E7964" t="s">
        <v>832</v>
      </c>
      <c r="F7964" t="s">
        <v>4</v>
      </c>
      <c r="G7964" t="s">
        <v>25</v>
      </c>
      <c r="H7964" t="s">
        <v>828</v>
      </c>
      <c r="I7964" t="str">
        <f>_xlfn.XLOOKUP(H7964,'Customers'!A7964:A8363,'Customers'!B7964:B8363," ")</f>
        <v xml:space="preserve"> </v>
      </c>
      <c r="J7964" t="s">
        <v>977</v>
      </c>
      <c r="K7964" t="s">
        <v>16885</v>
      </c>
      <c r="L7964" t="str">
        <f t="shared" si="620"/>
        <v>OK</v>
      </c>
      <c r="M7964" t="str">
        <f t="shared" si="621"/>
        <v>NOT  NULL</v>
      </c>
      <c r="N7964">
        <f t="shared" si="622"/>
        <v>1</v>
      </c>
      <c r="O7964" t="str">
        <f>IF(ISNA(VLOOKUP(J7964,Vendors!A:A,1,FALSE)),"MISSING VENDER","VALID")</f>
        <v>VALID</v>
      </c>
      <c r="P7964" t="str">
        <f>IF(ISNA(VLOOKUP(H7964,'Customers'!A:A,1,FALSE)),"missing customer ","valid")</f>
        <v xml:space="preserve">missing customer </v>
      </c>
      <c r="Q7964" t="str">
        <f t="shared" si="623"/>
        <v>VALID</v>
      </c>
      <c r="R7964" t="str">
        <f t="shared" si="624"/>
        <v>VALID</v>
      </c>
    </row>
    <row r="7965" spans="1:18" x14ac:dyDescent="0.25">
      <c r="A7965" t="s">
        <v>16886</v>
      </c>
      <c r="B7965" s="1">
        <v>45106</v>
      </c>
      <c r="C7965">
        <v>-23032.560000000001</v>
      </c>
      <c r="D7965" t="s">
        <v>826</v>
      </c>
      <c r="E7965" t="s">
        <v>851</v>
      </c>
      <c r="F7965" t="s">
        <v>4</v>
      </c>
      <c r="G7965" t="s">
        <v>18</v>
      </c>
      <c r="H7965" t="s">
        <v>828</v>
      </c>
      <c r="I7965" t="str">
        <f>_xlfn.XLOOKUP(H7965,'Customers'!A7965:A8364,'Customers'!B7965:B8364," ")</f>
        <v xml:space="preserve"> </v>
      </c>
      <c r="J7965" t="s">
        <v>1224</v>
      </c>
      <c r="K7965" t="s">
        <v>16887</v>
      </c>
      <c r="L7965" t="str">
        <f t="shared" si="620"/>
        <v>OK</v>
      </c>
      <c r="M7965" t="str">
        <f t="shared" si="621"/>
        <v>NOT  NULL</v>
      </c>
      <c r="N7965">
        <f t="shared" si="622"/>
        <v>1</v>
      </c>
      <c r="O7965" t="str">
        <f>IF(ISNA(VLOOKUP(J7965,Vendors!A:A,1,FALSE)),"MISSING VENDER","VALID")</f>
        <v>VALID</v>
      </c>
      <c r="P7965" t="str">
        <f>IF(ISNA(VLOOKUP(H7965,'Customers'!A:A,1,FALSE)),"missing customer ","valid")</f>
        <v xml:space="preserve">missing customer </v>
      </c>
      <c r="Q7965" t="str">
        <f t="shared" si="623"/>
        <v>VALID</v>
      </c>
      <c r="R7965" t="str">
        <f t="shared" si="624"/>
        <v>VALID</v>
      </c>
    </row>
    <row r="7966" spans="1:18" x14ac:dyDescent="0.25">
      <c r="A7966" t="s">
        <v>16888</v>
      </c>
      <c r="B7966" s="1">
        <v>44830</v>
      </c>
      <c r="C7966">
        <v>-57625.58</v>
      </c>
      <c r="D7966" t="s">
        <v>826</v>
      </c>
      <c r="E7966" t="s">
        <v>827</v>
      </c>
      <c r="F7966" t="s">
        <v>4</v>
      </c>
      <c r="G7966" t="s">
        <v>28</v>
      </c>
      <c r="H7966" t="s">
        <v>828</v>
      </c>
      <c r="I7966" t="str">
        <f>_xlfn.XLOOKUP(H7966,'Customers'!A7966:A8365,'Customers'!B7966:B8365," ")</f>
        <v xml:space="preserve"> </v>
      </c>
      <c r="J7966" t="s">
        <v>952</v>
      </c>
      <c r="K7966" t="s">
        <v>16889</v>
      </c>
      <c r="L7966" t="str">
        <f t="shared" si="620"/>
        <v>OK</v>
      </c>
      <c r="M7966" t="str">
        <f t="shared" si="621"/>
        <v>NOT  NULL</v>
      </c>
      <c r="N7966">
        <f t="shared" si="622"/>
        <v>1</v>
      </c>
      <c r="O7966" t="str">
        <f>IF(ISNA(VLOOKUP(J7966,Vendors!A:A,1,FALSE)),"MISSING VENDER","VALID")</f>
        <v>VALID</v>
      </c>
      <c r="P7966" t="str">
        <f>IF(ISNA(VLOOKUP(H7966,'Customers'!A:A,1,FALSE)),"missing customer ","valid")</f>
        <v xml:space="preserve">missing customer </v>
      </c>
      <c r="Q7966" t="str">
        <f t="shared" si="623"/>
        <v>VALID</v>
      </c>
      <c r="R7966" t="str">
        <f t="shared" si="624"/>
        <v>VALID</v>
      </c>
    </row>
    <row r="7967" spans="1:18" x14ac:dyDescent="0.25">
      <c r="A7967" t="s">
        <v>16890</v>
      </c>
      <c r="B7967" s="1">
        <v>45172</v>
      </c>
      <c r="C7967">
        <v>187247.78</v>
      </c>
      <c r="D7967" t="s">
        <v>836</v>
      </c>
      <c r="E7967" t="s">
        <v>840</v>
      </c>
      <c r="F7967" t="s">
        <v>3</v>
      </c>
      <c r="G7967" t="s">
        <v>28</v>
      </c>
      <c r="H7967" t="s">
        <v>521</v>
      </c>
      <c r="I7967" t="str">
        <f>_xlfn.XLOOKUP(H7967,'Customers'!A7967:A8366,'Customers'!B7967:B8366," ")</f>
        <v xml:space="preserve"> </v>
      </c>
      <c r="J7967" t="s">
        <v>828</v>
      </c>
      <c r="K7967" t="s">
        <v>16891</v>
      </c>
      <c r="L7967" t="str">
        <f t="shared" si="620"/>
        <v>OK</v>
      </c>
      <c r="M7967" t="str">
        <f t="shared" si="621"/>
        <v>NOT  NULL</v>
      </c>
      <c r="N7967">
        <f t="shared" si="622"/>
        <v>1</v>
      </c>
      <c r="O7967" t="str">
        <f>IF(ISNA(VLOOKUP(J7967,Vendors!A:A,1,FALSE)),"MISSING VENDER","VALID")</f>
        <v>MISSING VENDER</v>
      </c>
      <c r="P7967" t="str">
        <f>IF(ISNA(VLOOKUP(H7967,'Customers'!A:A,1,FALSE)),"missing customer ","valid")</f>
        <v>valid</v>
      </c>
      <c r="Q7967" t="str">
        <f t="shared" si="623"/>
        <v>VALID</v>
      </c>
      <c r="R7967" t="str">
        <f t="shared" si="624"/>
        <v>VALID</v>
      </c>
    </row>
    <row r="7968" spans="1:18" x14ac:dyDescent="0.25">
      <c r="A7968" t="s">
        <v>16892</v>
      </c>
      <c r="B7968" s="1">
        <v>44572</v>
      </c>
      <c r="C7968">
        <v>22110.41</v>
      </c>
      <c r="D7968" t="s">
        <v>958</v>
      </c>
      <c r="E7968" t="s">
        <v>958</v>
      </c>
      <c r="F7968" t="s">
        <v>4</v>
      </c>
      <c r="G7968" t="s">
        <v>14</v>
      </c>
      <c r="H7968" t="s">
        <v>828</v>
      </c>
      <c r="I7968" t="str">
        <f>_xlfn.XLOOKUP(H7968,'Customers'!A7968:A8367,'Customers'!B7968:B8367," ")</f>
        <v xml:space="preserve"> </v>
      </c>
      <c r="J7968" t="s">
        <v>828</v>
      </c>
      <c r="K7968" t="s">
        <v>16893</v>
      </c>
      <c r="L7968" t="str">
        <f t="shared" si="620"/>
        <v>OK</v>
      </c>
      <c r="M7968" t="str">
        <f t="shared" si="621"/>
        <v>NOT  NULL</v>
      </c>
      <c r="N7968">
        <f t="shared" si="622"/>
        <v>1</v>
      </c>
      <c r="O7968" t="str">
        <f>IF(ISNA(VLOOKUP(J7968,Vendors!A:A,1,FALSE)),"MISSING VENDER","VALID")</f>
        <v>MISSING VENDER</v>
      </c>
      <c r="P7968" t="str">
        <f>IF(ISNA(VLOOKUP(H7968,'Customers'!A:A,1,FALSE)),"missing customer ","valid")</f>
        <v xml:space="preserve">missing customer </v>
      </c>
      <c r="Q7968" t="str">
        <f t="shared" si="623"/>
        <v>VALID</v>
      </c>
      <c r="R7968" t="str">
        <f t="shared" si="624"/>
        <v>VALID</v>
      </c>
    </row>
    <row r="7969" spans="1:18" x14ac:dyDescent="0.25">
      <c r="A7969" t="s">
        <v>16894</v>
      </c>
      <c r="B7969" s="1">
        <v>44703</v>
      </c>
      <c r="C7969">
        <v>14796.78</v>
      </c>
      <c r="D7969" t="s">
        <v>958</v>
      </c>
      <c r="E7969" t="s">
        <v>958</v>
      </c>
      <c r="F7969" t="s">
        <v>4</v>
      </c>
      <c r="G7969" t="s">
        <v>25</v>
      </c>
      <c r="H7969" t="s">
        <v>828</v>
      </c>
      <c r="I7969" t="str">
        <f>_xlfn.XLOOKUP(H7969,'Customers'!A7969:A8368,'Customers'!B7969:B8368," ")</f>
        <v xml:space="preserve"> </v>
      </c>
      <c r="J7969" t="s">
        <v>828</v>
      </c>
      <c r="K7969" t="s">
        <v>16895</v>
      </c>
      <c r="L7969" t="str">
        <f t="shared" si="620"/>
        <v>OK</v>
      </c>
      <c r="M7969" t="str">
        <f t="shared" si="621"/>
        <v>NOT  NULL</v>
      </c>
      <c r="N7969">
        <f t="shared" si="622"/>
        <v>1</v>
      </c>
      <c r="O7969" t="str">
        <f>IF(ISNA(VLOOKUP(J7969,Vendors!A:A,1,FALSE)),"MISSING VENDER","VALID")</f>
        <v>MISSING VENDER</v>
      </c>
      <c r="P7969" t="str">
        <f>IF(ISNA(VLOOKUP(H7969,'Customers'!A:A,1,FALSE)),"missing customer ","valid")</f>
        <v xml:space="preserve">missing customer </v>
      </c>
      <c r="Q7969" t="str">
        <f t="shared" si="623"/>
        <v>VALID</v>
      </c>
      <c r="R7969" t="str">
        <f t="shared" si="624"/>
        <v>VALID</v>
      </c>
    </row>
    <row r="7970" spans="1:18" x14ac:dyDescent="0.25">
      <c r="A7970" t="s">
        <v>16896</v>
      </c>
      <c r="B7970" s="1">
        <v>45199</v>
      </c>
      <c r="C7970">
        <v>183638.55</v>
      </c>
      <c r="D7970" t="s">
        <v>836</v>
      </c>
      <c r="E7970" t="s">
        <v>855</v>
      </c>
      <c r="F7970" t="s">
        <v>5</v>
      </c>
      <c r="G7970" t="s">
        <v>14</v>
      </c>
      <c r="H7970" t="s">
        <v>235</v>
      </c>
      <c r="I7970" t="str">
        <f>_xlfn.XLOOKUP(H7970,'Customers'!A7970:A8369,'Customers'!B7970:B8369," ")</f>
        <v xml:space="preserve"> </v>
      </c>
      <c r="J7970" t="s">
        <v>828</v>
      </c>
      <c r="K7970" t="s">
        <v>16897</v>
      </c>
      <c r="L7970" t="str">
        <f t="shared" si="620"/>
        <v>OK</v>
      </c>
      <c r="M7970" t="str">
        <f t="shared" si="621"/>
        <v>NOT  NULL</v>
      </c>
      <c r="N7970">
        <f t="shared" si="622"/>
        <v>1</v>
      </c>
      <c r="O7970" t="str">
        <f>IF(ISNA(VLOOKUP(J7970,Vendors!A:A,1,FALSE)),"MISSING VENDER","VALID")</f>
        <v>MISSING VENDER</v>
      </c>
      <c r="P7970" t="str">
        <f>IF(ISNA(VLOOKUP(H7970,'Customers'!A:A,1,FALSE)),"missing customer ","valid")</f>
        <v>valid</v>
      </c>
      <c r="Q7970" t="str">
        <f t="shared" si="623"/>
        <v>VALID</v>
      </c>
      <c r="R7970" t="str">
        <f t="shared" si="624"/>
        <v>VALID</v>
      </c>
    </row>
    <row r="7971" spans="1:18" x14ac:dyDescent="0.25">
      <c r="A7971" t="s">
        <v>16898</v>
      </c>
      <c r="B7971" s="1">
        <v>44868</v>
      </c>
      <c r="C7971">
        <v>175529.9</v>
      </c>
      <c r="D7971" t="s">
        <v>836</v>
      </c>
      <c r="E7971" t="s">
        <v>837</v>
      </c>
      <c r="F7971" t="s">
        <v>3</v>
      </c>
      <c r="G7971" t="s">
        <v>25</v>
      </c>
      <c r="H7971" t="s">
        <v>573</v>
      </c>
      <c r="I7971" t="str">
        <f>_xlfn.XLOOKUP(H7971,'Customers'!A7971:A8370,'Customers'!B7971:B8370," ")</f>
        <v xml:space="preserve"> </v>
      </c>
      <c r="J7971" t="s">
        <v>828</v>
      </c>
      <c r="K7971" t="s">
        <v>16899</v>
      </c>
      <c r="L7971" t="str">
        <f t="shared" si="620"/>
        <v>OK</v>
      </c>
      <c r="M7971" t="str">
        <f t="shared" si="621"/>
        <v>NOT  NULL</v>
      </c>
      <c r="N7971">
        <f t="shared" si="622"/>
        <v>1</v>
      </c>
      <c r="O7971" t="str">
        <f>IF(ISNA(VLOOKUP(J7971,Vendors!A:A,1,FALSE)),"MISSING VENDER","VALID")</f>
        <v>MISSING VENDER</v>
      </c>
      <c r="P7971" t="str">
        <f>IF(ISNA(VLOOKUP(H7971,'Customers'!A:A,1,FALSE)),"missing customer ","valid")</f>
        <v>valid</v>
      </c>
      <c r="Q7971" t="str">
        <f t="shared" si="623"/>
        <v>VALID</v>
      </c>
      <c r="R7971" t="str">
        <f t="shared" si="624"/>
        <v>VALID</v>
      </c>
    </row>
    <row r="7972" spans="1:18" x14ac:dyDescent="0.25">
      <c r="A7972" t="s">
        <v>16900</v>
      </c>
      <c r="B7972" s="1">
        <v>45048</v>
      </c>
      <c r="C7972">
        <v>174314.8</v>
      </c>
      <c r="D7972" t="s">
        <v>836</v>
      </c>
      <c r="E7972" t="s">
        <v>840</v>
      </c>
      <c r="F7972" t="s">
        <v>4</v>
      </c>
      <c r="G7972" t="s">
        <v>28</v>
      </c>
      <c r="H7972" t="s">
        <v>149</v>
      </c>
      <c r="I7972" t="str">
        <f>_xlfn.XLOOKUP(H7972,'Customers'!A7972:A8371,'Customers'!B7972:B8371," ")</f>
        <v xml:space="preserve"> </v>
      </c>
      <c r="J7972" t="s">
        <v>828</v>
      </c>
      <c r="K7972" t="s">
        <v>16901</v>
      </c>
      <c r="L7972" t="str">
        <f t="shared" si="620"/>
        <v>OK</v>
      </c>
      <c r="M7972" t="str">
        <f t="shared" si="621"/>
        <v>NOT  NULL</v>
      </c>
      <c r="N7972">
        <f t="shared" si="622"/>
        <v>1</v>
      </c>
      <c r="O7972" t="str">
        <f>IF(ISNA(VLOOKUP(J7972,Vendors!A:A,1,FALSE)),"MISSING VENDER","VALID")</f>
        <v>MISSING VENDER</v>
      </c>
      <c r="P7972" t="str">
        <f>IF(ISNA(VLOOKUP(H7972,'Customers'!A:A,1,FALSE)),"missing customer ","valid")</f>
        <v>valid</v>
      </c>
      <c r="Q7972" t="str">
        <f t="shared" si="623"/>
        <v>VALID</v>
      </c>
      <c r="R7972" t="str">
        <f t="shared" si="624"/>
        <v>VALID</v>
      </c>
    </row>
    <row r="7973" spans="1:18" x14ac:dyDescent="0.25">
      <c r="A7973" t="s">
        <v>16902</v>
      </c>
      <c r="B7973" s="1">
        <v>45210</v>
      </c>
      <c r="C7973">
        <v>176937.76</v>
      </c>
      <c r="D7973" t="s">
        <v>836</v>
      </c>
      <c r="E7973" t="s">
        <v>837</v>
      </c>
      <c r="F7973" t="s">
        <v>4</v>
      </c>
      <c r="G7973" t="s">
        <v>18</v>
      </c>
      <c r="H7973" t="s">
        <v>649</v>
      </c>
      <c r="I7973" t="str">
        <f>_xlfn.XLOOKUP(H7973,'Customers'!A7973:A8372,'Customers'!B7973:B8372," ")</f>
        <v xml:space="preserve"> </v>
      </c>
      <c r="J7973" t="s">
        <v>828</v>
      </c>
      <c r="K7973" t="s">
        <v>16903</v>
      </c>
      <c r="L7973" t="str">
        <f t="shared" si="620"/>
        <v>OK</v>
      </c>
      <c r="M7973" t="str">
        <f t="shared" si="621"/>
        <v>NOT  NULL</v>
      </c>
      <c r="N7973">
        <f t="shared" si="622"/>
        <v>1</v>
      </c>
      <c r="O7973" t="str">
        <f>IF(ISNA(VLOOKUP(J7973,Vendors!A:A,1,FALSE)),"MISSING VENDER","VALID")</f>
        <v>MISSING VENDER</v>
      </c>
      <c r="P7973" t="str">
        <f>IF(ISNA(VLOOKUP(H7973,'Customers'!A:A,1,FALSE)),"missing customer ","valid")</f>
        <v>valid</v>
      </c>
      <c r="Q7973" t="str">
        <f t="shared" si="623"/>
        <v>VALID</v>
      </c>
      <c r="R7973" t="str">
        <f t="shared" si="624"/>
        <v>VALID</v>
      </c>
    </row>
    <row r="7974" spans="1:18" x14ac:dyDescent="0.25">
      <c r="A7974" t="s">
        <v>16904</v>
      </c>
      <c r="B7974" s="1">
        <v>44696</v>
      </c>
      <c r="C7974">
        <v>-51211.67</v>
      </c>
      <c r="D7974" t="s">
        <v>826</v>
      </c>
      <c r="E7974" t="s">
        <v>892</v>
      </c>
      <c r="F7974" t="s">
        <v>3</v>
      </c>
      <c r="G7974" t="s">
        <v>25</v>
      </c>
      <c r="H7974" t="s">
        <v>828</v>
      </c>
      <c r="I7974" t="str">
        <f>_xlfn.XLOOKUP(H7974,'Customers'!A7974:A8373,'Customers'!B7974:B8373," ")</f>
        <v xml:space="preserve"> </v>
      </c>
      <c r="J7974" t="s">
        <v>1197</v>
      </c>
      <c r="K7974" t="s">
        <v>16905</v>
      </c>
      <c r="L7974" t="str">
        <f t="shared" si="620"/>
        <v>OK</v>
      </c>
      <c r="M7974" t="str">
        <f t="shared" si="621"/>
        <v>NOT  NULL</v>
      </c>
      <c r="N7974">
        <f t="shared" si="622"/>
        <v>1</v>
      </c>
      <c r="O7974" t="str">
        <f>IF(ISNA(VLOOKUP(J7974,Vendors!A:A,1,FALSE)),"MISSING VENDER","VALID")</f>
        <v>VALID</v>
      </c>
      <c r="P7974" t="str">
        <f>IF(ISNA(VLOOKUP(H7974,'Customers'!A:A,1,FALSE)),"missing customer ","valid")</f>
        <v xml:space="preserve">missing customer </v>
      </c>
      <c r="Q7974" t="str">
        <f t="shared" si="623"/>
        <v>VALID</v>
      </c>
      <c r="R7974" t="str">
        <f t="shared" si="624"/>
        <v>VALID</v>
      </c>
    </row>
    <row r="7975" spans="1:18" x14ac:dyDescent="0.25">
      <c r="A7975" t="s">
        <v>16906</v>
      </c>
      <c r="B7975" s="1">
        <v>44732</v>
      </c>
      <c r="C7975">
        <v>146036.98000000001</v>
      </c>
      <c r="D7975" t="s">
        <v>836</v>
      </c>
      <c r="E7975" t="s">
        <v>840</v>
      </c>
      <c r="F7975" t="s">
        <v>3</v>
      </c>
      <c r="G7975" t="s">
        <v>14</v>
      </c>
      <c r="H7975" t="s">
        <v>16</v>
      </c>
      <c r="I7975" t="str">
        <f>_xlfn.XLOOKUP(H7975,'Customers'!A7975:A8374,'Customers'!B7975:B8374," ")</f>
        <v xml:space="preserve"> </v>
      </c>
      <c r="J7975" t="s">
        <v>828</v>
      </c>
      <c r="K7975" t="s">
        <v>16907</v>
      </c>
      <c r="L7975" t="str">
        <f t="shared" si="620"/>
        <v>OK</v>
      </c>
      <c r="M7975" t="str">
        <f t="shared" si="621"/>
        <v>NOT  NULL</v>
      </c>
      <c r="N7975">
        <f t="shared" si="622"/>
        <v>1</v>
      </c>
      <c r="O7975" t="str">
        <f>IF(ISNA(VLOOKUP(J7975,Vendors!A:A,1,FALSE)),"MISSING VENDER","VALID")</f>
        <v>MISSING VENDER</v>
      </c>
      <c r="P7975" t="str">
        <f>IF(ISNA(VLOOKUP(H7975,'Customers'!A:A,1,FALSE)),"missing customer ","valid")</f>
        <v>valid</v>
      </c>
      <c r="Q7975" t="str">
        <f t="shared" si="623"/>
        <v>VALID</v>
      </c>
      <c r="R7975" t="str">
        <f t="shared" si="624"/>
        <v>VALID</v>
      </c>
    </row>
    <row r="7976" spans="1:18" x14ac:dyDescent="0.25">
      <c r="A7976" t="s">
        <v>16908</v>
      </c>
      <c r="B7976" s="1">
        <v>44683</v>
      </c>
      <c r="C7976">
        <v>-47977.11</v>
      </c>
      <c r="D7976" t="s">
        <v>826</v>
      </c>
      <c r="E7976" t="s">
        <v>851</v>
      </c>
      <c r="F7976" t="s">
        <v>4</v>
      </c>
      <c r="G7976" t="s">
        <v>28</v>
      </c>
      <c r="H7976" t="s">
        <v>828</v>
      </c>
      <c r="I7976" t="str">
        <f>_xlfn.XLOOKUP(H7976,'Customers'!A7976:A8375,'Customers'!B7976:B8375," ")</f>
        <v xml:space="preserve"> </v>
      </c>
      <c r="J7976" t="s">
        <v>1492</v>
      </c>
      <c r="K7976" t="s">
        <v>16909</v>
      </c>
      <c r="L7976" t="str">
        <f t="shared" si="620"/>
        <v>OK</v>
      </c>
      <c r="M7976" t="str">
        <f t="shared" si="621"/>
        <v>NOT  NULL</v>
      </c>
      <c r="N7976">
        <f t="shared" si="622"/>
        <v>1</v>
      </c>
      <c r="O7976" t="str">
        <f>IF(ISNA(VLOOKUP(J7976,Vendors!A:A,1,FALSE)),"MISSING VENDER","VALID")</f>
        <v>VALID</v>
      </c>
      <c r="P7976" t="str">
        <f>IF(ISNA(VLOOKUP(H7976,'Customers'!A:A,1,FALSE)),"missing customer ","valid")</f>
        <v xml:space="preserve">missing customer </v>
      </c>
      <c r="Q7976" t="str">
        <f t="shared" si="623"/>
        <v>VALID</v>
      </c>
      <c r="R7976" t="str">
        <f t="shared" si="624"/>
        <v>VALID</v>
      </c>
    </row>
    <row r="7977" spans="1:18" x14ac:dyDescent="0.25">
      <c r="A7977" t="s">
        <v>16910</v>
      </c>
      <c r="B7977" s="1">
        <v>44786</v>
      </c>
      <c r="C7977">
        <v>-54903.45</v>
      </c>
      <c r="D7977" t="s">
        <v>826</v>
      </c>
      <c r="E7977" t="s">
        <v>851</v>
      </c>
      <c r="F7977" t="s">
        <v>4</v>
      </c>
      <c r="G7977" t="s">
        <v>25</v>
      </c>
      <c r="H7977" t="s">
        <v>828</v>
      </c>
      <c r="I7977" t="str">
        <f>_xlfn.XLOOKUP(H7977,'Customers'!A7977:A8376,'Customers'!B7977:B8376," ")</f>
        <v xml:space="preserve"> </v>
      </c>
      <c r="J7977" t="s">
        <v>2092</v>
      </c>
      <c r="K7977" t="s">
        <v>16911</v>
      </c>
      <c r="L7977" t="str">
        <f t="shared" si="620"/>
        <v>OK</v>
      </c>
      <c r="M7977" t="str">
        <f t="shared" si="621"/>
        <v>NOT  NULL</v>
      </c>
      <c r="N7977">
        <f t="shared" si="622"/>
        <v>1</v>
      </c>
      <c r="O7977" t="str">
        <f>IF(ISNA(VLOOKUP(J7977,Vendors!A:A,1,FALSE)),"MISSING VENDER","VALID")</f>
        <v>VALID</v>
      </c>
      <c r="P7977" t="str">
        <f>IF(ISNA(VLOOKUP(H7977,'Customers'!A:A,1,FALSE)),"missing customer ","valid")</f>
        <v xml:space="preserve">missing customer </v>
      </c>
      <c r="Q7977" t="str">
        <f t="shared" si="623"/>
        <v>VALID</v>
      </c>
      <c r="R7977" t="str">
        <f t="shared" si="624"/>
        <v>VALID</v>
      </c>
    </row>
    <row r="7978" spans="1:18" x14ac:dyDescent="0.25">
      <c r="A7978" t="s">
        <v>16912</v>
      </c>
      <c r="B7978" s="1">
        <v>44789</v>
      </c>
      <c r="C7978">
        <v>132350.67000000001</v>
      </c>
      <c r="D7978" t="s">
        <v>836</v>
      </c>
      <c r="E7978" t="s">
        <v>840</v>
      </c>
      <c r="F7978" t="s">
        <v>3</v>
      </c>
      <c r="G7978" t="s">
        <v>28</v>
      </c>
      <c r="H7978" t="s">
        <v>205</v>
      </c>
      <c r="I7978" t="str">
        <f>_xlfn.XLOOKUP(H7978,'Customers'!A7978:A8377,'Customers'!B7978:B8377," ")</f>
        <v xml:space="preserve"> </v>
      </c>
      <c r="J7978" t="s">
        <v>828</v>
      </c>
      <c r="K7978" t="s">
        <v>16913</v>
      </c>
      <c r="L7978" t="str">
        <f t="shared" si="620"/>
        <v>OK</v>
      </c>
      <c r="M7978" t="str">
        <f t="shared" si="621"/>
        <v>NOT  NULL</v>
      </c>
      <c r="N7978">
        <f t="shared" si="622"/>
        <v>1</v>
      </c>
      <c r="O7978" t="str">
        <f>IF(ISNA(VLOOKUP(J7978,Vendors!A:A,1,FALSE)),"MISSING VENDER","VALID")</f>
        <v>MISSING VENDER</v>
      </c>
      <c r="P7978" t="str">
        <f>IF(ISNA(VLOOKUP(H7978,'Customers'!A:A,1,FALSE)),"missing customer ","valid")</f>
        <v>valid</v>
      </c>
      <c r="Q7978" t="str">
        <f t="shared" si="623"/>
        <v>VALID</v>
      </c>
      <c r="R7978" t="str">
        <f t="shared" si="624"/>
        <v>VALID</v>
      </c>
    </row>
    <row r="7979" spans="1:18" x14ac:dyDescent="0.25">
      <c r="A7979" t="s">
        <v>16914</v>
      </c>
      <c r="B7979" s="1">
        <v>44667</v>
      </c>
      <c r="C7979">
        <v>-45876.67</v>
      </c>
      <c r="D7979" t="s">
        <v>826</v>
      </c>
      <c r="E7979" t="s">
        <v>892</v>
      </c>
      <c r="F7979" t="s">
        <v>3</v>
      </c>
      <c r="G7979" t="s">
        <v>14</v>
      </c>
      <c r="H7979" t="s">
        <v>828</v>
      </c>
      <c r="I7979" t="str">
        <f>_xlfn.XLOOKUP(H7979,'Customers'!A7979:A8378,'Customers'!B7979:B8378," ")</f>
        <v xml:space="preserve"> </v>
      </c>
      <c r="J7979" t="s">
        <v>1955</v>
      </c>
      <c r="K7979" t="s">
        <v>16915</v>
      </c>
      <c r="L7979" t="str">
        <f t="shared" si="620"/>
        <v>OK</v>
      </c>
      <c r="M7979" t="str">
        <f t="shared" si="621"/>
        <v>NOT  NULL</v>
      </c>
      <c r="N7979">
        <f t="shared" si="622"/>
        <v>1</v>
      </c>
      <c r="O7979" t="str">
        <f>IF(ISNA(VLOOKUP(J7979,Vendors!A:A,1,FALSE)),"MISSING VENDER","VALID")</f>
        <v>VALID</v>
      </c>
      <c r="P7979" t="str">
        <f>IF(ISNA(VLOOKUP(H7979,'Customers'!A:A,1,FALSE)),"missing customer ","valid")</f>
        <v xml:space="preserve">missing customer </v>
      </c>
      <c r="Q7979" t="str">
        <f t="shared" si="623"/>
        <v>VALID</v>
      </c>
      <c r="R7979" t="str">
        <f t="shared" si="624"/>
        <v>VALID</v>
      </c>
    </row>
    <row r="7980" spans="1:18" x14ac:dyDescent="0.25">
      <c r="A7980" t="s">
        <v>16916</v>
      </c>
      <c r="B7980" s="1">
        <v>44957</v>
      </c>
      <c r="C7980">
        <v>-60088.46</v>
      </c>
      <c r="D7980" t="s">
        <v>826</v>
      </c>
      <c r="E7980" t="s">
        <v>827</v>
      </c>
      <c r="F7980" t="s">
        <v>5</v>
      </c>
      <c r="G7980" t="s">
        <v>25</v>
      </c>
      <c r="H7980" t="s">
        <v>828</v>
      </c>
      <c r="I7980" t="str">
        <f>_xlfn.XLOOKUP(H7980,'Customers'!A7980:A8379,'Customers'!B7980:B8379," ")</f>
        <v xml:space="preserve"> </v>
      </c>
      <c r="J7980" t="s">
        <v>1402</v>
      </c>
      <c r="K7980" t="s">
        <v>16917</v>
      </c>
      <c r="L7980" t="str">
        <f t="shared" si="620"/>
        <v>OK</v>
      </c>
      <c r="M7980" t="str">
        <f t="shared" si="621"/>
        <v>NOT  NULL</v>
      </c>
      <c r="N7980">
        <f t="shared" si="622"/>
        <v>1</v>
      </c>
      <c r="O7980" t="str">
        <f>IF(ISNA(VLOOKUP(J7980,Vendors!A:A,1,FALSE)),"MISSING VENDER","VALID")</f>
        <v>VALID</v>
      </c>
      <c r="P7980" t="str">
        <f>IF(ISNA(VLOOKUP(H7980,'Customers'!A:A,1,FALSE)),"missing customer ","valid")</f>
        <v xml:space="preserve">missing customer </v>
      </c>
      <c r="Q7980" t="str">
        <f t="shared" si="623"/>
        <v>VALID</v>
      </c>
      <c r="R7980" t="str">
        <f t="shared" si="624"/>
        <v>VALID</v>
      </c>
    </row>
    <row r="7981" spans="1:18" x14ac:dyDescent="0.25">
      <c r="A7981" t="s">
        <v>16918</v>
      </c>
      <c r="B7981" s="1">
        <v>45250</v>
      </c>
      <c r="C7981">
        <v>-44963.14</v>
      </c>
      <c r="D7981" t="s">
        <v>826</v>
      </c>
      <c r="E7981" t="s">
        <v>843</v>
      </c>
      <c r="F7981" t="s">
        <v>5</v>
      </c>
      <c r="G7981" t="s">
        <v>14</v>
      </c>
      <c r="H7981" t="s">
        <v>828</v>
      </c>
      <c r="I7981" t="str">
        <f>_xlfn.XLOOKUP(H7981,'Customers'!A7981:A8380,'Customers'!B7981:B8380," ")</f>
        <v xml:space="preserve"> </v>
      </c>
      <c r="J7981" t="s">
        <v>1271</v>
      </c>
      <c r="K7981" t="s">
        <v>16919</v>
      </c>
      <c r="L7981" t="str">
        <f t="shared" si="620"/>
        <v>OK</v>
      </c>
      <c r="M7981" t="str">
        <f t="shared" si="621"/>
        <v>NOT  NULL</v>
      </c>
      <c r="N7981">
        <f t="shared" si="622"/>
        <v>1</v>
      </c>
      <c r="O7981" t="str">
        <f>IF(ISNA(VLOOKUP(J7981,Vendors!A:A,1,FALSE)),"MISSING VENDER","VALID")</f>
        <v>VALID</v>
      </c>
      <c r="P7981" t="str">
        <f>IF(ISNA(VLOOKUP(H7981,'Customers'!A:A,1,FALSE)),"missing customer ","valid")</f>
        <v xml:space="preserve">missing customer </v>
      </c>
      <c r="Q7981" t="str">
        <f t="shared" si="623"/>
        <v>VALID</v>
      </c>
      <c r="R7981" t="str">
        <f t="shared" si="624"/>
        <v>VALID</v>
      </c>
    </row>
    <row r="7982" spans="1:18" x14ac:dyDescent="0.25">
      <c r="A7982" t="s">
        <v>16920</v>
      </c>
      <c r="B7982" s="1">
        <v>45290</v>
      </c>
      <c r="C7982">
        <v>206753.45</v>
      </c>
      <c r="D7982" t="s">
        <v>836</v>
      </c>
      <c r="E7982" t="s">
        <v>837</v>
      </c>
      <c r="F7982" t="s">
        <v>4</v>
      </c>
      <c r="G7982" t="s">
        <v>25</v>
      </c>
      <c r="H7982" t="s">
        <v>135</v>
      </c>
      <c r="I7982" t="str">
        <f>_xlfn.XLOOKUP(H7982,'Customers'!A7982:A8381,'Customers'!B7982:B8381," ")</f>
        <v xml:space="preserve"> </v>
      </c>
      <c r="J7982" t="s">
        <v>828</v>
      </c>
      <c r="K7982" t="s">
        <v>16921</v>
      </c>
      <c r="L7982" t="str">
        <f t="shared" si="620"/>
        <v>OK</v>
      </c>
      <c r="M7982" t="str">
        <f t="shared" si="621"/>
        <v>NOT  NULL</v>
      </c>
      <c r="N7982">
        <f t="shared" si="622"/>
        <v>1</v>
      </c>
      <c r="O7982" t="str">
        <f>IF(ISNA(VLOOKUP(J7982,Vendors!A:A,1,FALSE)),"MISSING VENDER","VALID")</f>
        <v>MISSING VENDER</v>
      </c>
      <c r="P7982" t="str">
        <f>IF(ISNA(VLOOKUP(H7982,'Customers'!A:A,1,FALSE)),"missing customer ","valid")</f>
        <v>valid</v>
      </c>
      <c r="Q7982" t="str">
        <f t="shared" si="623"/>
        <v>VALID</v>
      </c>
      <c r="R7982" t="str">
        <f t="shared" si="624"/>
        <v>VALID</v>
      </c>
    </row>
    <row r="7983" spans="1:18" x14ac:dyDescent="0.25">
      <c r="A7983" t="s">
        <v>16922</v>
      </c>
      <c r="B7983" s="1">
        <v>45257</v>
      </c>
      <c r="C7983">
        <v>103825.34</v>
      </c>
      <c r="D7983" t="s">
        <v>836</v>
      </c>
      <c r="E7983" t="s">
        <v>840</v>
      </c>
      <c r="F7983" t="s">
        <v>3</v>
      </c>
      <c r="G7983" t="s">
        <v>14</v>
      </c>
      <c r="H7983" t="s">
        <v>267</v>
      </c>
      <c r="I7983" t="str">
        <f>_xlfn.XLOOKUP(H7983,'Customers'!A7983:A8382,'Customers'!B7983:B8382," ")</f>
        <v xml:space="preserve"> </v>
      </c>
      <c r="J7983" t="s">
        <v>828</v>
      </c>
      <c r="K7983" t="s">
        <v>16923</v>
      </c>
      <c r="L7983" t="str">
        <f t="shared" si="620"/>
        <v>OK</v>
      </c>
      <c r="M7983" t="str">
        <f t="shared" si="621"/>
        <v>NOT  NULL</v>
      </c>
      <c r="N7983">
        <f t="shared" si="622"/>
        <v>1</v>
      </c>
      <c r="O7983" t="str">
        <f>IF(ISNA(VLOOKUP(J7983,Vendors!A:A,1,FALSE)),"MISSING VENDER","VALID")</f>
        <v>MISSING VENDER</v>
      </c>
      <c r="P7983" t="str">
        <f>IF(ISNA(VLOOKUP(H7983,'Customers'!A:A,1,FALSE)),"missing customer ","valid")</f>
        <v>valid</v>
      </c>
      <c r="Q7983" t="str">
        <f t="shared" si="623"/>
        <v>VALID</v>
      </c>
      <c r="R7983" t="str">
        <f t="shared" si="624"/>
        <v>VALID</v>
      </c>
    </row>
    <row r="7984" spans="1:18" x14ac:dyDescent="0.25">
      <c r="A7984" t="s">
        <v>16924</v>
      </c>
      <c r="B7984" s="1">
        <v>44867</v>
      </c>
      <c r="C7984">
        <v>-22750.94</v>
      </c>
      <c r="D7984" t="s">
        <v>826</v>
      </c>
      <c r="E7984" t="s">
        <v>832</v>
      </c>
      <c r="F7984" t="s">
        <v>5</v>
      </c>
      <c r="G7984" t="s">
        <v>18</v>
      </c>
      <c r="H7984" t="s">
        <v>828</v>
      </c>
      <c r="I7984" t="str">
        <f>_xlfn.XLOOKUP(H7984,'Customers'!A7984:A8383,'Customers'!B7984:B8383," ")</f>
        <v xml:space="preserve"> </v>
      </c>
      <c r="J7984" t="s">
        <v>1224</v>
      </c>
      <c r="K7984" t="s">
        <v>16925</v>
      </c>
      <c r="L7984" t="str">
        <f t="shared" si="620"/>
        <v>OK</v>
      </c>
      <c r="M7984" t="str">
        <f t="shared" si="621"/>
        <v>NOT  NULL</v>
      </c>
      <c r="N7984">
        <f t="shared" si="622"/>
        <v>1</v>
      </c>
      <c r="O7984" t="str">
        <f>IF(ISNA(VLOOKUP(J7984,Vendors!A:A,1,FALSE)),"MISSING VENDER","VALID")</f>
        <v>VALID</v>
      </c>
      <c r="P7984" t="str">
        <f>IF(ISNA(VLOOKUP(H7984,'Customers'!A:A,1,FALSE)),"missing customer ","valid")</f>
        <v xml:space="preserve">missing customer </v>
      </c>
      <c r="Q7984" t="str">
        <f t="shared" si="623"/>
        <v>VALID</v>
      </c>
      <c r="R7984" t="str">
        <f t="shared" si="624"/>
        <v>VALID</v>
      </c>
    </row>
    <row r="7985" spans="1:18" x14ac:dyDescent="0.25">
      <c r="A7985" t="s">
        <v>16926</v>
      </c>
      <c r="B7985" s="1">
        <v>44769</v>
      </c>
      <c r="C7985">
        <v>212900.44</v>
      </c>
      <c r="D7985" t="s">
        <v>836</v>
      </c>
      <c r="E7985" t="s">
        <v>840</v>
      </c>
      <c r="F7985" t="s">
        <v>3</v>
      </c>
      <c r="G7985" t="s">
        <v>28</v>
      </c>
      <c r="H7985" t="s">
        <v>345</v>
      </c>
      <c r="I7985" t="str">
        <f>_xlfn.XLOOKUP(H7985,'Customers'!A7985:A8384,'Customers'!B7985:B8384," ")</f>
        <v xml:space="preserve"> </v>
      </c>
      <c r="J7985" t="s">
        <v>828</v>
      </c>
      <c r="K7985" t="s">
        <v>16927</v>
      </c>
      <c r="L7985" t="str">
        <f t="shared" si="620"/>
        <v>OK</v>
      </c>
      <c r="M7985" t="str">
        <f t="shared" si="621"/>
        <v>NOT  NULL</v>
      </c>
      <c r="N7985">
        <f t="shared" si="622"/>
        <v>1</v>
      </c>
      <c r="O7985" t="str">
        <f>IF(ISNA(VLOOKUP(J7985,Vendors!A:A,1,FALSE)),"MISSING VENDER","VALID")</f>
        <v>MISSING VENDER</v>
      </c>
      <c r="P7985" t="str">
        <f>IF(ISNA(VLOOKUP(H7985,'Customers'!A:A,1,FALSE)),"missing customer ","valid")</f>
        <v>valid</v>
      </c>
      <c r="Q7985" t="str">
        <f t="shared" si="623"/>
        <v>VALID</v>
      </c>
      <c r="R7985" t="str">
        <f t="shared" si="624"/>
        <v>VALID</v>
      </c>
    </row>
    <row r="7986" spans="1:18" x14ac:dyDescent="0.25">
      <c r="A7986" t="s">
        <v>16928</v>
      </c>
      <c r="B7986" s="1">
        <v>44995</v>
      </c>
      <c r="C7986">
        <v>120002.7</v>
      </c>
      <c r="D7986" t="s">
        <v>836</v>
      </c>
      <c r="E7986" t="s">
        <v>837</v>
      </c>
      <c r="F7986" t="s">
        <v>3</v>
      </c>
      <c r="G7986" t="s">
        <v>14</v>
      </c>
      <c r="H7986" t="s">
        <v>231</v>
      </c>
      <c r="I7986" t="str">
        <f>_xlfn.XLOOKUP(H7986,'Customers'!A7986:A8385,'Customers'!B7986:B8385," ")</f>
        <v xml:space="preserve"> </v>
      </c>
      <c r="J7986" t="s">
        <v>828</v>
      </c>
      <c r="K7986" t="s">
        <v>16929</v>
      </c>
      <c r="L7986" t="str">
        <f t="shared" si="620"/>
        <v>OK</v>
      </c>
      <c r="M7986" t="str">
        <f t="shared" si="621"/>
        <v>NOT  NULL</v>
      </c>
      <c r="N7986">
        <f t="shared" si="622"/>
        <v>1</v>
      </c>
      <c r="O7986" t="str">
        <f>IF(ISNA(VLOOKUP(J7986,Vendors!A:A,1,FALSE)),"MISSING VENDER","VALID")</f>
        <v>MISSING VENDER</v>
      </c>
      <c r="P7986" t="str">
        <f>IF(ISNA(VLOOKUP(H7986,'Customers'!A:A,1,FALSE)),"missing customer ","valid")</f>
        <v>valid</v>
      </c>
      <c r="Q7986" t="str">
        <f t="shared" si="623"/>
        <v>VALID</v>
      </c>
      <c r="R7986" t="str">
        <f t="shared" si="624"/>
        <v>VALID</v>
      </c>
    </row>
    <row r="7987" spans="1:18" x14ac:dyDescent="0.25">
      <c r="A7987" t="s">
        <v>16930</v>
      </c>
      <c r="B7987" s="1">
        <v>45009</v>
      </c>
      <c r="C7987">
        <v>-61984.4</v>
      </c>
      <c r="D7987" t="s">
        <v>826</v>
      </c>
      <c r="E7987" t="s">
        <v>851</v>
      </c>
      <c r="F7987" t="s">
        <v>5</v>
      </c>
      <c r="G7987" t="s">
        <v>28</v>
      </c>
      <c r="H7987" t="s">
        <v>828</v>
      </c>
      <c r="I7987" t="str">
        <f>_xlfn.XLOOKUP(H7987,'Customers'!A7987:A8386,'Customers'!B7987:B8386," ")</f>
        <v xml:space="preserve"> </v>
      </c>
      <c r="J7987" t="s">
        <v>2542</v>
      </c>
      <c r="K7987" t="s">
        <v>16931</v>
      </c>
      <c r="L7987" t="str">
        <f t="shared" si="620"/>
        <v>OK</v>
      </c>
      <c r="M7987" t="str">
        <f t="shared" si="621"/>
        <v>NOT  NULL</v>
      </c>
      <c r="N7987">
        <f t="shared" si="622"/>
        <v>1</v>
      </c>
      <c r="O7987" t="str">
        <f>IF(ISNA(VLOOKUP(J7987,Vendors!A:A,1,FALSE)),"MISSING VENDER","VALID")</f>
        <v>VALID</v>
      </c>
      <c r="P7987" t="str">
        <f>IF(ISNA(VLOOKUP(H7987,'Customers'!A:A,1,FALSE)),"missing customer ","valid")</f>
        <v xml:space="preserve">missing customer </v>
      </c>
      <c r="Q7987" t="str">
        <f t="shared" si="623"/>
        <v>VALID</v>
      </c>
      <c r="R7987" t="str">
        <f t="shared" si="624"/>
        <v>VALID</v>
      </c>
    </row>
    <row r="7988" spans="1:18" x14ac:dyDescent="0.25">
      <c r="A7988" t="s">
        <v>16932</v>
      </c>
      <c r="B7988" s="1">
        <v>44858</v>
      </c>
      <c r="C7988">
        <v>117463.34</v>
      </c>
      <c r="D7988" t="s">
        <v>836</v>
      </c>
      <c r="E7988" t="s">
        <v>840</v>
      </c>
      <c r="F7988" t="s">
        <v>4</v>
      </c>
      <c r="G7988" t="s">
        <v>14</v>
      </c>
      <c r="H7988" t="s">
        <v>683</v>
      </c>
      <c r="I7988" t="str">
        <f>_xlfn.XLOOKUP(H7988,'Customers'!A7988:A8387,'Customers'!B7988:B8387," ")</f>
        <v xml:space="preserve"> </v>
      </c>
      <c r="J7988" t="s">
        <v>828</v>
      </c>
      <c r="K7988" t="s">
        <v>16933</v>
      </c>
      <c r="L7988" t="str">
        <f t="shared" si="620"/>
        <v>OK</v>
      </c>
      <c r="M7988" t="str">
        <f t="shared" si="621"/>
        <v>NOT  NULL</v>
      </c>
      <c r="N7988">
        <f t="shared" si="622"/>
        <v>1</v>
      </c>
      <c r="O7988" t="str">
        <f>IF(ISNA(VLOOKUP(J7988,Vendors!A:A,1,FALSE)),"MISSING VENDER","VALID")</f>
        <v>MISSING VENDER</v>
      </c>
      <c r="P7988" t="str">
        <f>IF(ISNA(VLOOKUP(H7988,'Customers'!A:A,1,FALSE)),"missing customer ","valid")</f>
        <v>valid</v>
      </c>
      <c r="Q7988" t="str">
        <f t="shared" si="623"/>
        <v>VALID</v>
      </c>
      <c r="R7988" t="str">
        <f t="shared" si="624"/>
        <v>VALID</v>
      </c>
    </row>
    <row r="7989" spans="1:18" x14ac:dyDescent="0.25">
      <c r="A7989" t="s">
        <v>16934</v>
      </c>
      <c r="B7989" s="1">
        <v>45199</v>
      </c>
      <c r="C7989">
        <v>-58548.12</v>
      </c>
      <c r="D7989" t="s">
        <v>826</v>
      </c>
      <c r="E7989" t="s">
        <v>865</v>
      </c>
      <c r="F7989" t="s">
        <v>4</v>
      </c>
      <c r="G7989" t="s">
        <v>14</v>
      </c>
      <c r="H7989" t="s">
        <v>828</v>
      </c>
      <c r="I7989" t="str">
        <f>_xlfn.XLOOKUP(H7989,'Customers'!A7989:A8388,'Customers'!B7989:B8388," ")</f>
        <v xml:space="preserve"> </v>
      </c>
      <c r="J7989" t="s">
        <v>1455</v>
      </c>
      <c r="K7989" t="s">
        <v>16935</v>
      </c>
      <c r="L7989" t="str">
        <f t="shared" si="620"/>
        <v>OK</v>
      </c>
      <c r="M7989" t="str">
        <f t="shared" si="621"/>
        <v>NOT  NULL</v>
      </c>
      <c r="N7989">
        <f t="shared" si="622"/>
        <v>1</v>
      </c>
      <c r="O7989" t="str">
        <f>IF(ISNA(VLOOKUP(J7989,Vendors!A:A,1,FALSE)),"MISSING VENDER","VALID")</f>
        <v>VALID</v>
      </c>
      <c r="P7989" t="str">
        <f>IF(ISNA(VLOOKUP(H7989,'Customers'!A:A,1,FALSE)),"missing customer ","valid")</f>
        <v xml:space="preserve">missing customer </v>
      </c>
      <c r="Q7989" t="str">
        <f t="shared" si="623"/>
        <v>VALID</v>
      </c>
      <c r="R7989" t="str">
        <f t="shared" si="624"/>
        <v>VALID</v>
      </c>
    </row>
    <row r="7990" spans="1:18" x14ac:dyDescent="0.25">
      <c r="A7990" t="s">
        <v>16936</v>
      </c>
      <c r="B7990" s="1">
        <v>44588</v>
      </c>
      <c r="C7990">
        <v>153137.82</v>
      </c>
      <c r="D7990" t="s">
        <v>836</v>
      </c>
      <c r="E7990" t="s">
        <v>837</v>
      </c>
      <c r="F7990" t="s">
        <v>5</v>
      </c>
      <c r="G7990" t="s">
        <v>28</v>
      </c>
      <c r="H7990" t="s">
        <v>537</v>
      </c>
      <c r="I7990" t="str">
        <f>_xlfn.XLOOKUP(H7990,'Customers'!A7990:A8389,'Customers'!B7990:B8389," ")</f>
        <v xml:space="preserve"> </v>
      </c>
      <c r="J7990" t="s">
        <v>828</v>
      </c>
      <c r="K7990" t="s">
        <v>16937</v>
      </c>
      <c r="L7990" t="str">
        <f t="shared" si="620"/>
        <v>OK</v>
      </c>
      <c r="M7990" t="str">
        <f t="shared" si="621"/>
        <v>NOT  NULL</v>
      </c>
      <c r="N7990">
        <f t="shared" si="622"/>
        <v>1</v>
      </c>
      <c r="O7990" t="str">
        <f>IF(ISNA(VLOOKUP(J7990,Vendors!A:A,1,FALSE)),"MISSING VENDER","VALID")</f>
        <v>MISSING VENDER</v>
      </c>
      <c r="P7990" t="str">
        <f>IF(ISNA(VLOOKUP(H7990,'Customers'!A:A,1,FALSE)),"missing customer ","valid")</f>
        <v>valid</v>
      </c>
      <c r="Q7990" t="str">
        <f t="shared" si="623"/>
        <v>VALID</v>
      </c>
      <c r="R7990" t="str">
        <f t="shared" si="624"/>
        <v>VALID</v>
      </c>
    </row>
    <row r="7991" spans="1:18" x14ac:dyDescent="0.25">
      <c r="A7991" t="s">
        <v>16938</v>
      </c>
      <c r="B7991" s="1">
        <v>44764</v>
      </c>
      <c r="C7991">
        <v>-45846.95</v>
      </c>
      <c r="D7991" t="s">
        <v>826</v>
      </c>
      <c r="E7991" t="s">
        <v>827</v>
      </c>
      <c r="F7991" t="s">
        <v>4</v>
      </c>
      <c r="G7991" t="s">
        <v>25</v>
      </c>
      <c r="H7991" t="s">
        <v>828</v>
      </c>
      <c r="I7991" t="str">
        <f>_xlfn.XLOOKUP(H7991,'Customers'!A7991:A8390,'Customers'!B7991:B8390," ")</f>
        <v xml:space="preserve"> </v>
      </c>
      <c r="J7991" t="s">
        <v>1415</v>
      </c>
      <c r="K7991" t="s">
        <v>16939</v>
      </c>
      <c r="L7991" t="str">
        <f t="shared" si="620"/>
        <v>OK</v>
      </c>
      <c r="M7991" t="str">
        <f t="shared" si="621"/>
        <v>NOT  NULL</v>
      </c>
      <c r="N7991">
        <f t="shared" si="622"/>
        <v>1</v>
      </c>
      <c r="O7991" t="str">
        <f>IF(ISNA(VLOOKUP(J7991,Vendors!A:A,1,FALSE)),"MISSING VENDER","VALID")</f>
        <v>VALID</v>
      </c>
      <c r="P7991" t="str">
        <f>IF(ISNA(VLOOKUP(H7991,'Customers'!A:A,1,FALSE)),"missing customer ","valid")</f>
        <v xml:space="preserve">missing customer </v>
      </c>
      <c r="Q7991" t="str">
        <f t="shared" si="623"/>
        <v>VALID</v>
      </c>
      <c r="R7991" t="str">
        <f t="shared" si="624"/>
        <v>VALID</v>
      </c>
    </row>
    <row r="7992" spans="1:18" x14ac:dyDescent="0.25">
      <c r="A7992" t="s">
        <v>16940</v>
      </c>
      <c r="B7992" s="1">
        <v>45242</v>
      </c>
      <c r="C7992">
        <v>176033.28</v>
      </c>
      <c r="D7992" t="s">
        <v>836</v>
      </c>
      <c r="E7992" t="s">
        <v>837</v>
      </c>
      <c r="F7992" t="s">
        <v>4</v>
      </c>
      <c r="G7992" t="s">
        <v>28</v>
      </c>
      <c r="H7992" t="s">
        <v>295</v>
      </c>
      <c r="I7992" t="str">
        <f>_xlfn.XLOOKUP(H7992,'Customers'!A7992:A8391,'Customers'!B7992:B8391," ")</f>
        <v xml:space="preserve"> </v>
      </c>
      <c r="J7992" t="s">
        <v>828</v>
      </c>
      <c r="K7992" t="s">
        <v>16941</v>
      </c>
      <c r="L7992" t="str">
        <f t="shared" si="620"/>
        <v>OK</v>
      </c>
      <c r="M7992" t="str">
        <f t="shared" si="621"/>
        <v>NOT  NULL</v>
      </c>
      <c r="N7992">
        <f t="shared" si="622"/>
        <v>1</v>
      </c>
      <c r="O7992" t="str">
        <f>IF(ISNA(VLOOKUP(J7992,Vendors!A:A,1,FALSE)),"MISSING VENDER","VALID")</f>
        <v>MISSING VENDER</v>
      </c>
      <c r="P7992" t="str">
        <f>IF(ISNA(VLOOKUP(H7992,'Customers'!A:A,1,FALSE)),"missing customer ","valid")</f>
        <v>valid</v>
      </c>
      <c r="Q7992" t="str">
        <f t="shared" si="623"/>
        <v>VALID</v>
      </c>
      <c r="R7992" t="str">
        <f t="shared" si="624"/>
        <v>VALID</v>
      </c>
    </row>
    <row r="7993" spans="1:18" x14ac:dyDescent="0.25">
      <c r="A7993" t="s">
        <v>16942</v>
      </c>
      <c r="B7993" s="1">
        <v>44644</v>
      </c>
      <c r="C7993">
        <v>18287.73</v>
      </c>
      <c r="D7993" t="s">
        <v>958</v>
      </c>
      <c r="E7993" t="s">
        <v>958</v>
      </c>
      <c r="F7993" t="s">
        <v>5</v>
      </c>
      <c r="G7993" t="s">
        <v>18</v>
      </c>
      <c r="H7993" t="s">
        <v>828</v>
      </c>
      <c r="I7993" t="str">
        <f>_xlfn.XLOOKUP(H7993,'Customers'!A7993:A8392,'Customers'!B7993:B8392," ")</f>
        <v xml:space="preserve"> </v>
      </c>
      <c r="J7993" t="s">
        <v>828</v>
      </c>
      <c r="K7993" t="s">
        <v>16943</v>
      </c>
      <c r="L7993" t="str">
        <f t="shared" si="620"/>
        <v>OK</v>
      </c>
      <c r="M7993" t="str">
        <f t="shared" si="621"/>
        <v>NOT  NULL</v>
      </c>
      <c r="N7993">
        <f t="shared" si="622"/>
        <v>1</v>
      </c>
      <c r="O7993" t="str">
        <f>IF(ISNA(VLOOKUP(J7993,Vendors!A:A,1,FALSE)),"MISSING VENDER","VALID")</f>
        <v>MISSING VENDER</v>
      </c>
      <c r="P7993" t="str">
        <f>IF(ISNA(VLOOKUP(H7993,'Customers'!A:A,1,FALSE)),"missing customer ","valid")</f>
        <v xml:space="preserve">missing customer </v>
      </c>
      <c r="Q7993" t="str">
        <f t="shared" si="623"/>
        <v>VALID</v>
      </c>
      <c r="R7993" t="str">
        <f t="shared" si="624"/>
        <v>VALID</v>
      </c>
    </row>
    <row r="7994" spans="1:18" x14ac:dyDescent="0.25">
      <c r="A7994" t="s">
        <v>16944</v>
      </c>
      <c r="B7994" s="1">
        <v>45068</v>
      </c>
      <c r="C7994">
        <v>188497.02</v>
      </c>
      <c r="D7994" t="s">
        <v>836</v>
      </c>
      <c r="E7994" t="s">
        <v>837</v>
      </c>
      <c r="F7994" t="s">
        <v>3</v>
      </c>
      <c r="G7994" t="s">
        <v>14</v>
      </c>
      <c r="H7994" t="s">
        <v>435</v>
      </c>
      <c r="I7994" t="str">
        <f>_xlfn.XLOOKUP(H7994,'Customers'!A7994:A8393,'Customers'!B7994:B8393," ")</f>
        <v xml:space="preserve"> </v>
      </c>
      <c r="J7994" t="s">
        <v>828</v>
      </c>
      <c r="K7994" t="s">
        <v>16945</v>
      </c>
      <c r="L7994" t="str">
        <f t="shared" si="620"/>
        <v>OK</v>
      </c>
      <c r="M7994" t="str">
        <f t="shared" si="621"/>
        <v>NOT  NULL</v>
      </c>
      <c r="N7994">
        <f t="shared" si="622"/>
        <v>1</v>
      </c>
      <c r="O7994" t="str">
        <f>IF(ISNA(VLOOKUP(J7994,Vendors!A:A,1,FALSE)),"MISSING VENDER","VALID")</f>
        <v>MISSING VENDER</v>
      </c>
      <c r="P7994" t="str">
        <f>IF(ISNA(VLOOKUP(H7994,'Customers'!A:A,1,FALSE)),"missing customer ","valid")</f>
        <v>valid</v>
      </c>
      <c r="Q7994" t="str">
        <f t="shared" si="623"/>
        <v>VALID</v>
      </c>
      <c r="R7994" t="str">
        <f t="shared" si="624"/>
        <v>VALID</v>
      </c>
    </row>
    <row r="7995" spans="1:18" x14ac:dyDescent="0.25">
      <c r="A7995" t="s">
        <v>16946</v>
      </c>
      <c r="B7995" s="1">
        <v>45245</v>
      </c>
      <c r="C7995">
        <v>66684.990000000005</v>
      </c>
      <c r="D7995" t="s">
        <v>836</v>
      </c>
      <c r="E7995" t="s">
        <v>840</v>
      </c>
      <c r="F7995" t="s">
        <v>4</v>
      </c>
      <c r="G7995" t="s">
        <v>28</v>
      </c>
      <c r="H7995" t="s">
        <v>399</v>
      </c>
      <c r="I7995" t="str">
        <f>_xlfn.XLOOKUP(H7995,'Customers'!A7995:A8394,'Customers'!B7995:B8394," ")</f>
        <v xml:space="preserve"> </v>
      </c>
      <c r="J7995" t="s">
        <v>828</v>
      </c>
      <c r="K7995" t="s">
        <v>16947</v>
      </c>
      <c r="L7995" t="str">
        <f t="shared" si="620"/>
        <v>OK</v>
      </c>
      <c r="M7995" t="str">
        <f t="shared" si="621"/>
        <v>NOT  NULL</v>
      </c>
      <c r="N7995">
        <f t="shared" si="622"/>
        <v>1</v>
      </c>
      <c r="O7995" t="str">
        <f>IF(ISNA(VLOOKUP(J7995,Vendors!A:A,1,FALSE)),"MISSING VENDER","VALID")</f>
        <v>MISSING VENDER</v>
      </c>
      <c r="P7995" t="str">
        <f>IF(ISNA(VLOOKUP(H7995,'Customers'!A:A,1,FALSE)),"missing customer ","valid")</f>
        <v>valid</v>
      </c>
      <c r="Q7995" t="str">
        <f t="shared" si="623"/>
        <v>VALID</v>
      </c>
      <c r="R7995" t="str">
        <f t="shared" si="624"/>
        <v>VALID</v>
      </c>
    </row>
    <row r="7996" spans="1:18" x14ac:dyDescent="0.25">
      <c r="A7996" t="s">
        <v>16948</v>
      </c>
      <c r="B7996" s="1">
        <v>44864</v>
      </c>
      <c r="C7996">
        <v>227518.91</v>
      </c>
      <c r="D7996" t="s">
        <v>836</v>
      </c>
      <c r="E7996" t="s">
        <v>837</v>
      </c>
      <c r="F7996" t="s">
        <v>3</v>
      </c>
      <c r="G7996" t="s">
        <v>25</v>
      </c>
      <c r="H7996" t="s">
        <v>345</v>
      </c>
      <c r="I7996" t="str">
        <f>_xlfn.XLOOKUP(H7996,'Customers'!A7996:A8395,'Customers'!B7996:B8395," ")</f>
        <v xml:space="preserve"> </v>
      </c>
      <c r="J7996" t="s">
        <v>828</v>
      </c>
      <c r="K7996" t="s">
        <v>16949</v>
      </c>
      <c r="L7996" t="str">
        <f t="shared" si="620"/>
        <v>OK</v>
      </c>
      <c r="M7996" t="str">
        <f t="shared" si="621"/>
        <v>NOT  NULL</v>
      </c>
      <c r="N7996">
        <f t="shared" si="622"/>
        <v>1</v>
      </c>
      <c r="O7996" t="str">
        <f>IF(ISNA(VLOOKUP(J7996,Vendors!A:A,1,FALSE)),"MISSING VENDER","VALID")</f>
        <v>MISSING VENDER</v>
      </c>
      <c r="P7996" t="str">
        <f>IF(ISNA(VLOOKUP(H7996,'Customers'!A:A,1,FALSE)),"missing customer ","valid")</f>
        <v>valid</v>
      </c>
      <c r="Q7996" t="str">
        <f t="shared" si="623"/>
        <v>VALID</v>
      </c>
      <c r="R7996" t="str">
        <f t="shared" si="624"/>
        <v>VALID</v>
      </c>
    </row>
    <row r="7997" spans="1:18" x14ac:dyDescent="0.25">
      <c r="A7997" t="s">
        <v>16950</v>
      </c>
      <c r="B7997" s="1">
        <v>44604</v>
      </c>
      <c r="C7997">
        <v>-42091.83</v>
      </c>
      <c r="D7997" t="s">
        <v>826</v>
      </c>
      <c r="E7997" t="s">
        <v>851</v>
      </c>
      <c r="F7997" t="s">
        <v>4</v>
      </c>
      <c r="G7997" t="s">
        <v>28</v>
      </c>
      <c r="H7997" t="s">
        <v>828</v>
      </c>
      <c r="I7997" t="str">
        <f>_xlfn.XLOOKUP(H7997,'Customers'!A7997:A8396,'Customers'!B7997:B8396," ")</f>
        <v xml:space="preserve"> </v>
      </c>
      <c r="J7997" t="s">
        <v>893</v>
      </c>
      <c r="K7997" t="s">
        <v>16951</v>
      </c>
      <c r="L7997" t="str">
        <f t="shared" si="620"/>
        <v>OK</v>
      </c>
      <c r="M7997" t="str">
        <f t="shared" si="621"/>
        <v>NOT  NULL</v>
      </c>
      <c r="N7997">
        <f t="shared" si="622"/>
        <v>1</v>
      </c>
      <c r="O7997" t="str">
        <f>IF(ISNA(VLOOKUP(J7997,Vendors!A:A,1,FALSE)),"MISSING VENDER","VALID")</f>
        <v>VALID</v>
      </c>
      <c r="P7997" t="str">
        <f>IF(ISNA(VLOOKUP(H7997,'Customers'!A:A,1,FALSE)),"missing customer ","valid")</f>
        <v xml:space="preserve">missing customer </v>
      </c>
      <c r="Q7997" t="str">
        <f t="shared" si="623"/>
        <v>VALID</v>
      </c>
      <c r="R7997" t="str">
        <f t="shared" si="624"/>
        <v>VALID</v>
      </c>
    </row>
    <row r="7998" spans="1:18" x14ac:dyDescent="0.25">
      <c r="A7998" t="s">
        <v>16952</v>
      </c>
      <c r="B7998" s="1">
        <v>44921</v>
      </c>
      <c r="C7998">
        <v>230770.19</v>
      </c>
      <c r="D7998" t="s">
        <v>836</v>
      </c>
      <c r="E7998" t="s">
        <v>837</v>
      </c>
      <c r="F7998" t="s">
        <v>5</v>
      </c>
      <c r="G7998" t="s">
        <v>25</v>
      </c>
      <c r="H7998" t="s">
        <v>321</v>
      </c>
      <c r="I7998" t="str">
        <f>_xlfn.XLOOKUP(H7998,'Customers'!A7998:A8397,'Customers'!B7998:B8397," ")</f>
        <v xml:space="preserve"> </v>
      </c>
      <c r="J7998" t="s">
        <v>828</v>
      </c>
      <c r="K7998" t="s">
        <v>16953</v>
      </c>
      <c r="L7998" t="str">
        <f t="shared" si="620"/>
        <v>OK</v>
      </c>
      <c r="M7998" t="str">
        <f t="shared" si="621"/>
        <v>NOT  NULL</v>
      </c>
      <c r="N7998">
        <f t="shared" si="622"/>
        <v>1</v>
      </c>
      <c r="O7998" t="str">
        <f>IF(ISNA(VLOOKUP(J7998,Vendors!A:A,1,FALSE)),"MISSING VENDER","VALID")</f>
        <v>MISSING VENDER</v>
      </c>
      <c r="P7998" t="str">
        <f>IF(ISNA(VLOOKUP(H7998,'Customers'!A:A,1,FALSE)),"missing customer ","valid")</f>
        <v>valid</v>
      </c>
      <c r="Q7998" t="str">
        <f t="shared" si="623"/>
        <v>VALID</v>
      </c>
      <c r="R7998" t="str">
        <f t="shared" si="624"/>
        <v>VALID</v>
      </c>
    </row>
    <row r="7999" spans="1:18" x14ac:dyDescent="0.25">
      <c r="A7999" t="s">
        <v>16954</v>
      </c>
      <c r="B7999" s="1">
        <v>44833</v>
      </c>
      <c r="C7999">
        <v>112793.85</v>
      </c>
      <c r="D7999" t="s">
        <v>836</v>
      </c>
      <c r="E7999" t="s">
        <v>840</v>
      </c>
      <c r="F7999" t="s">
        <v>5</v>
      </c>
      <c r="G7999" t="s">
        <v>18</v>
      </c>
      <c r="H7999" t="s">
        <v>477</v>
      </c>
      <c r="I7999" t="str">
        <f>_xlfn.XLOOKUP(H7999,'Customers'!A7999:A8398,'Customers'!B7999:B8398," ")</f>
        <v xml:space="preserve"> </v>
      </c>
      <c r="J7999" t="s">
        <v>828</v>
      </c>
      <c r="K7999" t="s">
        <v>16955</v>
      </c>
      <c r="L7999" t="str">
        <f t="shared" si="620"/>
        <v>OK</v>
      </c>
      <c r="M7999" t="str">
        <f t="shared" si="621"/>
        <v>NOT  NULL</v>
      </c>
      <c r="N7999">
        <f t="shared" si="622"/>
        <v>1</v>
      </c>
      <c r="O7999" t="str">
        <f>IF(ISNA(VLOOKUP(J7999,Vendors!A:A,1,FALSE)),"MISSING VENDER","VALID")</f>
        <v>MISSING VENDER</v>
      </c>
      <c r="P7999" t="str">
        <f>IF(ISNA(VLOOKUP(H7999,'Customers'!A:A,1,FALSE)),"missing customer ","valid")</f>
        <v>valid</v>
      </c>
      <c r="Q7999" t="str">
        <f t="shared" si="623"/>
        <v>VALID</v>
      </c>
      <c r="R7999" t="str">
        <f t="shared" si="624"/>
        <v>VALID</v>
      </c>
    </row>
    <row r="8000" spans="1:18" x14ac:dyDescent="0.25">
      <c r="A8000" t="s">
        <v>16956</v>
      </c>
      <c r="B8000" s="1">
        <v>45083</v>
      </c>
      <c r="C8000">
        <v>128172.57</v>
      </c>
      <c r="D8000" t="s">
        <v>836</v>
      </c>
      <c r="E8000" t="s">
        <v>837</v>
      </c>
      <c r="F8000" t="s">
        <v>4</v>
      </c>
      <c r="G8000" t="s">
        <v>14</v>
      </c>
      <c r="H8000" t="s">
        <v>307</v>
      </c>
      <c r="I8000" t="str">
        <f>_xlfn.XLOOKUP(H8000,'Customers'!A8000:A8399,'Customers'!B8000:B8399," ")</f>
        <v xml:space="preserve"> </v>
      </c>
      <c r="J8000" t="s">
        <v>828</v>
      </c>
      <c r="K8000" t="s">
        <v>16957</v>
      </c>
      <c r="L8000" t="str">
        <f t="shared" si="620"/>
        <v>OK</v>
      </c>
      <c r="M8000" t="str">
        <f t="shared" si="621"/>
        <v>NOT  NULL</v>
      </c>
      <c r="N8000">
        <f t="shared" si="622"/>
        <v>1</v>
      </c>
      <c r="O8000" t="str">
        <f>IF(ISNA(VLOOKUP(J8000,Vendors!A:A,1,FALSE)),"MISSING VENDER","VALID")</f>
        <v>MISSING VENDER</v>
      </c>
      <c r="P8000" t="str">
        <f>IF(ISNA(VLOOKUP(H8000,'Customers'!A:A,1,FALSE)),"missing customer ","valid")</f>
        <v>valid</v>
      </c>
      <c r="Q8000" t="str">
        <f t="shared" si="623"/>
        <v>VALID</v>
      </c>
      <c r="R8000" t="str">
        <f t="shared" si="624"/>
        <v>VALID</v>
      </c>
    </row>
    <row r="8001" spans="1:18" x14ac:dyDescent="0.25">
      <c r="A8001" t="s">
        <v>16958</v>
      </c>
      <c r="B8001" s="1">
        <v>44817</v>
      </c>
      <c r="C8001">
        <v>157319.32999999999</v>
      </c>
      <c r="D8001" t="s">
        <v>836</v>
      </c>
      <c r="E8001" t="s">
        <v>855</v>
      </c>
      <c r="F8001" t="s">
        <v>5</v>
      </c>
      <c r="G8001" t="s">
        <v>28</v>
      </c>
      <c r="H8001" t="s">
        <v>657</v>
      </c>
      <c r="I8001" t="str">
        <f>_xlfn.XLOOKUP(H8001,'Customers'!A8001:A8400,'Customers'!B8001:B8400," ")</f>
        <v xml:space="preserve"> </v>
      </c>
      <c r="J8001" t="s">
        <v>828</v>
      </c>
      <c r="K8001" t="s">
        <v>16959</v>
      </c>
      <c r="L8001" t="str">
        <f t="shared" si="620"/>
        <v>OK</v>
      </c>
      <c r="M8001" t="str">
        <f t="shared" si="621"/>
        <v>NOT  NULL</v>
      </c>
      <c r="N8001">
        <f t="shared" si="622"/>
        <v>1</v>
      </c>
      <c r="O8001" t="str">
        <f>IF(ISNA(VLOOKUP(J8001,Vendors!A:A,1,FALSE)),"MISSING VENDER","VALID")</f>
        <v>MISSING VENDER</v>
      </c>
      <c r="P8001" t="str">
        <f>IF(ISNA(VLOOKUP(H8001,'Customers'!A:A,1,FALSE)),"missing customer ","valid")</f>
        <v>valid</v>
      </c>
      <c r="Q8001" t="str">
        <f t="shared" si="623"/>
        <v>VALID</v>
      </c>
      <c r="R8001" t="str">
        <f t="shared" si="624"/>
        <v>VALID</v>
      </c>
    </row>
    <row r="8002" spans="1:18" x14ac:dyDescent="0.25">
      <c r="A8002" t="s">
        <v>16960</v>
      </c>
      <c r="B8002" s="1">
        <v>45265</v>
      </c>
      <c r="C8002">
        <v>18211.75</v>
      </c>
      <c r="D8002" t="s">
        <v>1332</v>
      </c>
      <c r="E8002" t="s">
        <v>1332</v>
      </c>
      <c r="F8002" t="s">
        <v>3</v>
      </c>
      <c r="G8002" t="s">
        <v>18</v>
      </c>
      <c r="H8002" t="s">
        <v>828</v>
      </c>
      <c r="I8002" t="str">
        <f>_xlfn.XLOOKUP(H8002,'Customers'!A8002:A8401,'Customers'!B8002:B8401," ")</f>
        <v xml:space="preserve"> </v>
      </c>
      <c r="J8002" t="s">
        <v>828</v>
      </c>
      <c r="K8002" t="s">
        <v>16961</v>
      </c>
      <c r="L8002" t="str">
        <f t="shared" ref="L8002:L8065" si="625">IF(ISERROR(B8002),"ERORROR","OK")</f>
        <v>OK</v>
      </c>
      <c r="M8002" t="str">
        <f t="shared" ref="M8002:M8065" si="626">IF(ISNA(C8003),"NULL","NOT  NULL")</f>
        <v>NOT  NULL</v>
      </c>
      <c r="N8002">
        <f t="shared" ref="N8002:N8065" si="627">COUNTIF(A:A,A8002)</f>
        <v>1</v>
      </c>
      <c r="O8002" t="str">
        <f>IF(ISNA(VLOOKUP(J8002,Vendors!A:A,1,FALSE)),"MISSING VENDER","VALID")</f>
        <v>MISSING VENDER</v>
      </c>
      <c r="P8002" t="str">
        <f>IF(ISNA(VLOOKUP(H8002,'Customers'!A:A,1,FALSE)),"missing customer ","valid")</f>
        <v xml:space="preserve">missing customer </v>
      </c>
      <c r="Q8002" t="str">
        <f t="shared" ref="Q8002:Q8065" si="628">IF(ISBLANK(D8002),"INVALID","VALID")</f>
        <v>VALID</v>
      </c>
      <c r="R8002" t="str">
        <f t="shared" ref="R8002:R8065" si="629">IF(ISNA(F8002),"INVALID","VALID")</f>
        <v>VALID</v>
      </c>
    </row>
    <row r="8003" spans="1:18" x14ac:dyDescent="0.25">
      <c r="A8003" t="s">
        <v>16962</v>
      </c>
      <c r="B8003" s="1">
        <v>44976</v>
      </c>
      <c r="C8003">
        <v>152728.31</v>
      </c>
      <c r="D8003" t="s">
        <v>836</v>
      </c>
      <c r="E8003" t="s">
        <v>855</v>
      </c>
      <c r="F8003" t="s">
        <v>3</v>
      </c>
      <c r="G8003" t="s">
        <v>14</v>
      </c>
      <c r="H8003" t="s">
        <v>615</v>
      </c>
      <c r="I8003" t="str">
        <f>_xlfn.XLOOKUP(H8003,'Customers'!A8003:A8402,'Customers'!B8003:B8402," ")</f>
        <v xml:space="preserve"> </v>
      </c>
      <c r="J8003" t="s">
        <v>828</v>
      </c>
      <c r="K8003" t="s">
        <v>16963</v>
      </c>
      <c r="L8003" t="str">
        <f t="shared" si="625"/>
        <v>OK</v>
      </c>
      <c r="M8003" t="str">
        <f t="shared" si="626"/>
        <v>NOT  NULL</v>
      </c>
      <c r="N8003">
        <f t="shared" si="627"/>
        <v>1</v>
      </c>
      <c r="O8003" t="str">
        <f>IF(ISNA(VLOOKUP(J8003,Vendors!A:A,1,FALSE)),"MISSING VENDER","VALID")</f>
        <v>MISSING VENDER</v>
      </c>
      <c r="P8003" t="str">
        <f>IF(ISNA(VLOOKUP(H8003,'Customers'!A:A,1,FALSE)),"missing customer ","valid")</f>
        <v>valid</v>
      </c>
      <c r="Q8003" t="str">
        <f t="shared" si="628"/>
        <v>VALID</v>
      </c>
      <c r="R8003" t="str">
        <f t="shared" si="629"/>
        <v>VALID</v>
      </c>
    </row>
    <row r="8004" spans="1:18" x14ac:dyDescent="0.25">
      <c r="A8004" t="s">
        <v>16964</v>
      </c>
      <c r="B8004" s="1">
        <v>44570</v>
      </c>
      <c r="C8004">
        <v>-30311.38</v>
      </c>
      <c r="D8004" t="s">
        <v>826</v>
      </c>
      <c r="E8004" t="s">
        <v>827</v>
      </c>
      <c r="F8004" t="s">
        <v>5</v>
      </c>
      <c r="G8004" t="s">
        <v>14</v>
      </c>
      <c r="H8004" t="s">
        <v>828</v>
      </c>
      <c r="I8004" t="str">
        <f>_xlfn.XLOOKUP(H8004,'Customers'!A8004:A8403,'Customers'!B8004:B8403," ")</f>
        <v xml:space="preserve"> </v>
      </c>
      <c r="J8004" t="s">
        <v>944</v>
      </c>
      <c r="K8004" t="s">
        <v>16965</v>
      </c>
      <c r="L8004" t="str">
        <f t="shared" si="625"/>
        <v>OK</v>
      </c>
      <c r="M8004" t="str">
        <f t="shared" si="626"/>
        <v>NOT  NULL</v>
      </c>
      <c r="N8004">
        <f t="shared" si="627"/>
        <v>1</v>
      </c>
      <c r="O8004" t="str">
        <f>IF(ISNA(VLOOKUP(J8004,Vendors!A:A,1,FALSE)),"MISSING VENDER","VALID")</f>
        <v>VALID</v>
      </c>
      <c r="P8004" t="str">
        <f>IF(ISNA(VLOOKUP(H8004,'Customers'!A:A,1,FALSE)),"missing customer ","valid")</f>
        <v xml:space="preserve">missing customer </v>
      </c>
      <c r="Q8004" t="str">
        <f t="shared" si="628"/>
        <v>VALID</v>
      </c>
      <c r="R8004" t="str">
        <f t="shared" si="629"/>
        <v>VALID</v>
      </c>
    </row>
    <row r="8005" spans="1:18" x14ac:dyDescent="0.25">
      <c r="A8005" t="s">
        <v>16966</v>
      </c>
      <c r="B8005" s="1">
        <v>45044</v>
      </c>
      <c r="C8005">
        <v>145235.93</v>
      </c>
      <c r="D8005" t="s">
        <v>836</v>
      </c>
      <c r="E8005" t="s">
        <v>837</v>
      </c>
      <c r="F8005" t="s">
        <v>4</v>
      </c>
      <c r="G8005" t="s">
        <v>14</v>
      </c>
      <c r="H8005" t="s">
        <v>491</v>
      </c>
      <c r="I8005" t="str">
        <f>_xlfn.XLOOKUP(H8005,'Customers'!A8005:A8404,'Customers'!B8005:B8404," ")</f>
        <v xml:space="preserve"> </v>
      </c>
      <c r="J8005" t="s">
        <v>828</v>
      </c>
      <c r="K8005" t="s">
        <v>16967</v>
      </c>
      <c r="L8005" t="str">
        <f t="shared" si="625"/>
        <v>OK</v>
      </c>
      <c r="M8005" t="str">
        <f t="shared" si="626"/>
        <v>NOT  NULL</v>
      </c>
      <c r="N8005">
        <f t="shared" si="627"/>
        <v>1</v>
      </c>
      <c r="O8005" t="str">
        <f>IF(ISNA(VLOOKUP(J8005,Vendors!A:A,1,FALSE)),"MISSING VENDER","VALID")</f>
        <v>MISSING VENDER</v>
      </c>
      <c r="P8005" t="str">
        <f>IF(ISNA(VLOOKUP(H8005,'Customers'!A:A,1,FALSE)),"missing customer ","valid")</f>
        <v>valid</v>
      </c>
      <c r="Q8005" t="str">
        <f t="shared" si="628"/>
        <v>VALID</v>
      </c>
      <c r="R8005" t="str">
        <f t="shared" si="629"/>
        <v>VALID</v>
      </c>
    </row>
    <row r="8006" spans="1:18" x14ac:dyDescent="0.25">
      <c r="A8006" t="s">
        <v>16968</v>
      </c>
      <c r="B8006" s="1">
        <v>44781</v>
      </c>
      <c r="C8006">
        <v>24937.54</v>
      </c>
      <c r="D8006" t="s">
        <v>1332</v>
      </c>
      <c r="E8006" t="s">
        <v>1332</v>
      </c>
      <c r="F8006" t="s">
        <v>5</v>
      </c>
      <c r="G8006" t="s">
        <v>25</v>
      </c>
      <c r="H8006" t="s">
        <v>828</v>
      </c>
      <c r="I8006" t="str">
        <f>_xlfn.XLOOKUP(H8006,'Customers'!A8006:A8405,'Customers'!B8006:B8405," ")</f>
        <v xml:space="preserve"> </v>
      </c>
      <c r="J8006" t="s">
        <v>828</v>
      </c>
      <c r="K8006" t="s">
        <v>16969</v>
      </c>
      <c r="L8006" t="str">
        <f t="shared" si="625"/>
        <v>OK</v>
      </c>
      <c r="M8006" t="str">
        <f t="shared" si="626"/>
        <v>NOT  NULL</v>
      </c>
      <c r="N8006">
        <f t="shared" si="627"/>
        <v>1</v>
      </c>
      <c r="O8006" t="str">
        <f>IF(ISNA(VLOOKUP(J8006,Vendors!A:A,1,FALSE)),"MISSING VENDER","VALID")</f>
        <v>MISSING VENDER</v>
      </c>
      <c r="P8006" t="str">
        <f>IF(ISNA(VLOOKUP(H8006,'Customers'!A:A,1,FALSE)),"missing customer ","valid")</f>
        <v xml:space="preserve">missing customer </v>
      </c>
      <c r="Q8006" t="str">
        <f t="shared" si="628"/>
        <v>VALID</v>
      </c>
      <c r="R8006" t="str">
        <f t="shared" si="629"/>
        <v>VALID</v>
      </c>
    </row>
    <row r="8007" spans="1:18" x14ac:dyDescent="0.25">
      <c r="A8007" t="s">
        <v>16970</v>
      </c>
      <c r="B8007" s="1">
        <v>44958</v>
      </c>
      <c r="C8007">
        <v>-76369.17</v>
      </c>
      <c r="D8007" t="s">
        <v>826</v>
      </c>
      <c r="E8007" t="s">
        <v>892</v>
      </c>
      <c r="F8007" t="s">
        <v>3</v>
      </c>
      <c r="G8007" t="s">
        <v>25</v>
      </c>
      <c r="H8007" t="s">
        <v>828</v>
      </c>
      <c r="I8007" t="str">
        <f>_xlfn.XLOOKUP(H8007,'Customers'!A8007:A8406,'Customers'!B8007:B8406," ")</f>
        <v xml:space="preserve"> </v>
      </c>
      <c r="J8007" t="s">
        <v>4761</v>
      </c>
      <c r="K8007" t="s">
        <v>16971</v>
      </c>
      <c r="L8007" t="str">
        <f t="shared" si="625"/>
        <v>OK</v>
      </c>
      <c r="M8007" t="str">
        <f t="shared" si="626"/>
        <v>NOT  NULL</v>
      </c>
      <c r="N8007">
        <f t="shared" si="627"/>
        <v>1</v>
      </c>
      <c r="O8007" t="str">
        <f>IF(ISNA(VLOOKUP(J8007,Vendors!A:A,1,FALSE)),"MISSING VENDER","VALID")</f>
        <v>VALID</v>
      </c>
      <c r="P8007" t="str">
        <f>IF(ISNA(VLOOKUP(H8007,'Customers'!A:A,1,FALSE)),"missing customer ","valid")</f>
        <v xml:space="preserve">missing customer </v>
      </c>
      <c r="Q8007" t="str">
        <f t="shared" si="628"/>
        <v>VALID</v>
      </c>
      <c r="R8007" t="str">
        <f t="shared" si="629"/>
        <v>VALID</v>
      </c>
    </row>
    <row r="8008" spans="1:18" x14ac:dyDescent="0.25">
      <c r="A8008" t="s">
        <v>16972</v>
      </c>
      <c r="B8008" s="1">
        <v>45118</v>
      </c>
      <c r="C8008">
        <v>157524.69</v>
      </c>
      <c r="D8008" t="s">
        <v>836</v>
      </c>
      <c r="E8008" t="s">
        <v>837</v>
      </c>
      <c r="F8008" t="s">
        <v>4</v>
      </c>
      <c r="G8008" t="s">
        <v>14</v>
      </c>
      <c r="H8008" t="s">
        <v>677</v>
      </c>
      <c r="I8008" t="str">
        <f>_xlfn.XLOOKUP(H8008,'Customers'!A8008:A8407,'Customers'!B8008:B8407," ")</f>
        <v xml:space="preserve"> </v>
      </c>
      <c r="J8008" t="s">
        <v>828</v>
      </c>
      <c r="K8008" t="s">
        <v>16973</v>
      </c>
      <c r="L8008" t="str">
        <f t="shared" si="625"/>
        <v>OK</v>
      </c>
      <c r="M8008" t="str">
        <f t="shared" si="626"/>
        <v>NOT  NULL</v>
      </c>
      <c r="N8008">
        <f t="shared" si="627"/>
        <v>1</v>
      </c>
      <c r="O8008" t="str">
        <f>IF(ISNA(VLOOKUP(J8008,Vendors!A:A,1,FALSE)),"MISSING VENDER","VALID")</f>
        <v>MISSING VENDER</v>
      </c>
      <c r="P8008" t="str">
        <f>IF(ISNA(VLOOKUP(H8008,'Customers'!A:A,1,FALSE)),"missing customer ","valid")</f>
        <v>valid</v>
      </c>
      <c r="Q8008" t="str">
        <f t="shared" si="628"/>
        <v>VALID</v>
      </c>
      <c r="R8008" t="str">
        <f t="shared" si="629"/>
        <v>VALID</v>
      </c>
    </row>
    <row r="8009" spans="1:18" x14ac:dyDescent="0.25">
      <c r="A8009" t="s">
        <v>16974</v>
      </c>
      <c r="B8009" s="1">
        <v>44830</v>
      </c>
      <c r="C8009">
        <v>25632.2</v>
      </c>
      <c r="D8009" t="s">
        <v>1332</v>
      </c>
      <c r="E8009" t="s">
        <v>1332</v>
      </c>
      <c r="F8009" t="s">
        <v>4</v>
      </c>
      <c r="G8009" t="s">
        <v>14</v>
      </c>
      <c r="H8009" t="s">
        <v>828</v>
      </c>
      <c r="I8009" t="str">
        <f>_xlfn.XLOOKUP(H8009,'Customers'!A8009:A8408,'Customers'!B8009:B8408," ")</f>
        <v xml:space="preserve"> </v>
      </c>
      <c r="J8009" t="s">
        <v>828</v>
      </c>
      <c r="K8009" t="s">
        <v>16975</v>
      </c>
      <c r="L8009" t="str">
        <f t="shared" si="625"/>
        <v>OK</v>
      </c>
      <c r="M8009" t="str">
        <f t="shared" si="626"/>
        <v>NOT  NULL</v>
      </c>
      <c r="N8009">
        <f t="shared" si="627"/>
        <v>1</v>
      </c>
      <c r="O8009" t="str">
        <f>IF(ISNA(VLOOKUP(J8009,Vendors!A:A,1,FALSE)),"MISSING VENDER","VALID")</f>
        <v>MISSING VENDER</v>
      </c>
      <c r="P8009" t="str">
        <f>IF(ISNA(VLOOKUP(H8009,'Customers'!A:A,1,FALSE)),"missing customer ","valid")</f>
        <v xml:space="preserve">missing customer </v>
      </c>
      <c r="Q8009" t="str">
        <f t="shared" si="628"/>
        <v>VALID</v>
      </c>
      <c r="R8009" t="str">
        <f t="shared" si="629"/>
        <v>VALID</v>
      </c>
    </row>
    <row r="8010" spans="1:18" x14ac:dyDescent="0.25">
      <c r="A8010" t="s">
        <v>16976</v>
      </c>
      <c r="B8010" s="1">
        <v>44682</v>
      </c>
      <c r="C8010">
        <v>-31558.95</v>
      </c>
      <c r="D8010" t="s">
        <v>826</v>
      </c>
      <c r="E8010" t="s">
        <v>827</v>
      </c>
      <c r="F8010" t="s">
        <v>4</v>
      </c>
      <c r="G8010" t="s">
        <v>18</v>
      </c>
      <c r="H8010" t="s">
        <v>828</v>
      </c>
      <c r="I8010" t="str">
        <f>_xlfn.XLOOKUP(H8010,'Customers'!A8010:A8409,'Customers'!B8010:B8409," ")</f>
        <v xml:space="preserve"> </v>
      </c>
      <c r="J8010" t="s">
        <v>1572</v>
      </c>
      <c r="K8010" t="s">
        <v>16977</v>
      </c>
      <c r="L8010" t="str">
        <f t="shared" si="625"/>
        <v>OK</v>
      </c>
      <c r="M8010" t="str">
        <f t="shared" si="626"/>
        <v>NOT  NULL</v>
      </c>
      <c r="N8010">
        <f t="shared" si="627"/>
        <v>1</v>
      </c>
      <c r="O8010" t="str">
        <f>IF(ISNA(VLOOKUP(J8010,Vendors!A:A,1,FALSE)),"MISSING VENDER","VALID")</f>
        <v>VALID</v>
      </c>
      <c r="P8010" t="str">
        <f>IF(ISNA(VLOOKUP(H8010,'Customers'!A:A,1,FALSE)),"missing customer ","valid")</f>
        <v xml:space="preserve">missing customer </v>
      </c>
      <c r="Q8010" t="str">
        <f t="shared" si="628"/>
        <v>VALID</v>
      </c>
      <c r="R8010" t="str">
        <f t="shared" si="629"/>
        <v>VALID</v>
      </c>
    </row>
    <row r="8011" spans="1:18" x14ac:dyDescent="0.25">
      <c r="A8011" t="s">
        <v>16978</v>
      </c>
      <c r="B8011" s="1">
        <v>45022</v>
      </c>
      <c r="C8011">
        <v>150818.01</v>
      </c>
      <c r="D8011" t="s">
        <v>836</v>
      </c>
      <c r="E8011" t="s">
        <v>855</v>
      </c>
      <c r="F8011" t="s">
        <v>3</v>
      </c>
      <c r="G8011" t="s">
        <v>14</v>
      </c>
      <c r="H8011" t="s">
        <v>371</v>
      </c>
      <c r="I8011" t="str">
        <f>_xlfn.XLOOKUP(H8011,'Customers'!A8011:A8410,'Customers'!B8011:B8410," ")</f>
        <v xml:space="preserve"> </v>
      </c>
      <c r="J8011" t="s">
        <v>828</v>
      </c>
      <c r="K8011" t="s">
        <v>16979</v>
      </c>
      <c r="L8011" t="str">
        <f t="shared" si="625"/>
        <v>OK</v>
      </c>
      <c r="M8011" t="str">
        <f t="shared" si="626"/>
        <v>NOT  NULL</v>
      </c>
      <c r="N8011">
        <f t="shared" si="627"/>
        <v>1</v>
      </c>
      <c r="O8011" t="str">
        <f>IF(ISNA(VLOOKUP(J8011,Vendors!A:A,1,FALSE)),"MISSING VENDER","VALID")</f>
        <v>MISSING VENDER</v>
      </c>
      <c r="P8011" t="str">
        <f>IF(ISNA(VLOOKUP(H8011,'Customers'!A:A,1,FALSE)),"missing customer ","valid")</f>
        <v>valid</v>
      </c>
      <c r="Q8011" t="str">
        <f t="shared" si="628"/>
        <v>VALID</v>
      </c>
      <c r="R8011" t="str">
        <f t="shared" si="629"/>
        <v>VALID</v>
      </c>
    </row>
    <row r="8012" spans="1:18" x14ac:dyDescent="0.25">
      <c r="A8012" t="s">
        <v>16980</v>
      </c>
      <c r="B8012" s="1">
        <v>44722</v>
      </c>
      <c r="C8012">
        <v>-59388.34</v>
      </c>
      <c r="D8012" t="s">
        <v>826</v>
      </c>
      <c r="E8012" t="s">
        <v>892</v>
      </c>
      <c r="F8012" t="s">
        <v>4</v>
      </c>
      <c r="G8012" t="s">
        <v>18</v>
      </c>
      <c r="H8012" t="s">
        <v>828</v>
      </c>
      <c r="I8012" t="str">
        <f>_xlfn.XLOOKUP(H8012,'Customers'!A8012:A8411,'Customers'!B8012:B8411," ")</f>
        <v xml:space="preserve"> </v>
      </c>
      <c r="J8012" t="s">
        <v>1183</v>
      </c>
      <c r="K8012" t="s">
        <v>16981</v>
      </c>
      <c r="L8012" t="str">
        <f t="shared" si="625"/>
        <v>OK</v>
      </c>
      <c r="M8012" t="str">
        <f t="shared" si="626"/>
        <v>NOT  NULL</v>
      </c>
      <c r="N8012">
        <f t="shared" si="627"/>
        <v>1</v>
      </c>
      <c r="O8012" t="str">
        <f>IF(ISNA(VLOOKUP(J8012,Vendors!A:A,1,FALSE)),"MISSING VENDER","VALID")</f>
        <v>VALID</v>
      </c>
      <c r="P8012" t="str">
        <f>IF(ISNA(VLOOKUP(H8012,'Customers'!A:A,1,FALSE)),"missing customer ","valid")</f>
        <v xml:space="preserve">missing customer </v>
      </c>
      <c r="Q8012" t="str">
        <f t="shared" si="628"/>
        <v>VALID</v>
      </c>
      <c r="R8012" t="str">
        <f t="shared" si="629"/>
        <v>VALID</v>
      </c>
    </row>
    <row r="8013" spans="1:18" x14ac:dyDescent="0.25">
      <c r="A8013" t="s">
        <v>16982</v>
      </c>
      <c r="B8013" s="1">
        <v>44870</v>
      </c>
      <c r="C8013">
        <v>57451.35</v>
      </c>
      <c r="D8013" t="s">
        <v>836</v>
      </c>
      <c r="E8013" t="s">
        <v>837</v>
      </c>
      <c r="F8013" t="s">
        <v>5</v>
      </c>
      <c r="G8013" t="s">
        <v>18</v>
      </c>
      <c r="H8013" t="s">
        <v>95</v>
      </c>
      <c r="I8013" t="str">
        <f>_xlfn.XLOOKUP(H8013,'Customers'!A8013:A8412,'Customers'!B8013:B8412," ")</f>
        <v xml:space="preserve"> </v>
      </c>
      <c r="J8013" t="s">
        <v>828</v>
      </c>
      <c r="K8013" t="s">
        <v>16983</v>
      </c>
      <c r="L8013" t="str">
        <f t="shared" si="625"/>
        <v>OK</v>
      </c>
      <c r="M8013" t="str">
        <f t="shared" si="626"/>
        <v>NOT  NULL</v>
      </c>
      <c r="N8013">
        <f t="shared" si="627"/>
        <v>1</v>
      </c>
      <c r="O8013" t="str">
        <f>IF(ISNA(VLOOKUP(J8013,Vendors!A:A,1,FALSE)),"MISSING VENDER","VALID")</f>
        <v>MISSING VENDER</v>
      </c>
      <c r="P8013" t="str">
        <f>IF(ISNA(VLOOKUP(H8013,'Customers'!A:A,1,FALSE)),"missing customer ","valid")</f>
        <v>valid</v>
      </c>
      <c r="Q8013" t="str">
        <f t="shared" si="628"/>
        <v>VALID</v>
      </c>
      <c r="R8013" t="str">
        <f t="shared" si="629"/>
        <v>VALID</v>
      </c>
    </row>
    <row r="8014" spans="1:18" x14ac:dyDescent="0.25">
      <c r="A8014" t="s">
        <v>16984</v>
      </c>
      <c r="B8014" s="1">
        <v>45244</v>
      </c>
      <c r="C8014">
        <v>-25938.85</v>
      </c>
      <c r="D8014" t="s">
        <v>826</v>
      </c>
      <c r="E8014" t="s">
        <v>892</v>
      </c>
      <c r="F8014" t="s">
        <v>4</v>
      </c>
      <c r="G8014" t="s">
        <v>25</v>
      </c>
      <c r="H8014" t="s">
        <v>828</v>
      </c>
      <c r="I8014" t="str">
        <f>_xlfn.XLOOKUP(H8014,'Customers'!A8014:A8413,'Customers'!B8014:B8413," ")</f>
        <v xml:space="preserve"> </v>
      </c>
      <c r="J8014" t="s">
        <v>4548</v>
      </c>
      <c r="K8014" t="s">
        <v>16985</v>
      </c>
      <c r="L8014" t="str">
        <f t="shared" si="625"/>
        <v>OK</v>
      </c>
      <c r="M8014" t="str">
        <f t="shared" si="626"/>
        <v>NOT  NULL</v>
      </c>
      <c r="N8014">
        <f t="shared" si="627"/>
        <v>1</v>
      </c>
      <c r="O8014" t="str">
        <f>IF(ISNA(VLOOKUP(J8014,Vendors!A:A,1,FALSE)),"MISSING VENDER","VALID")</f>
        <v>VALID</v>
      </c>
      <c r="P8014" t="str">
        <f>IF(ISNA(VLOOKUP(H8014,'Customers'!A:A,1,FALSE)),"missing customer ","valid")</f>
        <v xml:space="preserve">missing customer </v>
      </c>
      <c r="Q8014" t="str">
        <f t="shared" si="628"/>
        <v>VALID</v>
      </c>
      <c r="R8014" t="str">
        <f t="shared" si="629"/>
        <v>VALID</v>
      </c>
    </row>
    <row r="8015" spans="1:18" x14ac:dyDescent="0.25">
      <c r="A8015" t="s">
        <v>16986</v>
      </c>
      <c r="B8015" s="1">
        <v>44607</v>
      </c>
      <c r="C8015">
        <v>188766.45</v>
      </c>
      <c r="D8015" t="s">
        <v>836</v>
      </c>
      <c r="E8015" t="s">
        <v>840</v>
      </c>
      <c r="F8015" t="s">
        <v>4</v>
      </c>
      <c r="G8015" t="s">
        <v>18</v>
      </c>
      <c r="H8015" t="s">
        <v>269</v>
      </c>
      <c r="I8015" t="str">
        <f>_xlfn.XLOOKUP(H8015,'Customers'!A8015:A8414,'Customers'!B8015:B8414," ")</f>
        <v xml:space="preserve"> </v>
      </c>
      <c r="J8015" t="s">
        <v>828</v>
      </c>
      <c r="K8015" t="s">
        <v>16987</v>
      </c>
      <c r="L8015" t="str">
        <f t="shared" si="625"/>
        <v>OK</v>
      </c>
      <c r="M8015" t="str">
        <f t="shared" si="626"/>
        <v>NOT  NULL</v>
      </c>
      <c r="N8015">
        <f t="shared" si="627"/>
        <v>1</v>
      </c>
      <c r="O8015" t="str">
        <f>IF(ISNA(VLOOKUP(J8015,Vendors!A:A,1,FALSE)),"MISSING VENDER","VALID")</f>
        <v>MISSING VENDER</v>
      </c>
      <c r="P8015" t="str">
        <f>IF(ISNA(VLOOKUP(H8015,'Customers'!A:A,1,FALSE)),"missing customer ","valid")</f>
        <v>valid</v>
      </c>
      <c r="Q8015" t="str">
        <f t="shared" si="628"/>
        <v>VALID</v>
      </c>
      <c r="R8015" t="str">
        <f t="shared" si="629"/>
        <v>VALID</v>
      </c>
    </row>
    <row r="8016" spans="1:18" x14ac:dyDescent="0.25">
      <c r="A8016" t="s">
        <v>16988</v>
      </c>
      <c r="B8016" s="1">
        <v>44911</v>
      </c>
      <c r="C8016">
        <v>-17870.080000000002</v>
      </c>
      <c r="D8016" t="s">
        <v>826</v>
      </c>
      <c r="E8016" t="s">
        <v>851</v>
      </c>
      <c r="F8016" t="s">
        <v>4</v>
      </c>
      <c r="G8016" t="s">
        <v>28</v>
      </c>
      <c r="H8016" t="s">
        <v>828</v>
      </c>
      <c r="I8016" t="str">
        <f>_xlfn.XLOOKUP(H8016,'Customers'!A8016:A8415,'Customers'!B8016:B8415," ")</f>
        <v xml:space="preserve"> </v>
      </c>
      <c r="J8016" t="s">
        <v>1492</v>
      </c>
      <c r="K8016" t="s">
        <v>16989</v>
      </c>
      <c r="L8016" t="str">
        <f t="shared" si="625"/>
        <v>OK</v>
      </c>
      <c r="M8016" t="str">
        <f t="shared" si="626"/>
        <v>NOT  NULL</v>
      </c>
      <c r="N8016">
        <f t="shared" si="627"/>
        <v>1</v>
      </c>
      <c r="O8016" t="str">
        <f>IF(ISNA(VLOOKUP(J8016,Vendors!A:A,1,FALSE)),"MISSING VENDER","VALID")</f>
        <v>VALID</v>
      </c>
      <c r="P8016" t="str">
        <f>IF(ISNA(VLOOKUP(H8016,'Customers'!A:A,1,FALSE)),"missing customer ","valid")</f>
        <v xml:space="preserve">missing customer </v>
      </c>
      <c r="Q8016" t="str">
        <f t="shared" si="628"/>
        <v>VALID</v>
      </c>
      <c r="R8016" t="str">
        <f t="shared" si="629"/>
        <v>VALID</v>
      </c>
    </row>
    <row r="8017" spans="1:18" x14ac:dyDescent="0.25">
      <c r="A8017" t="s">
        <v>16990</v>
      </c>
      <c r="B8017" s="1">
        <v>44622</v>
      </c>
      <c r="C8017">
        <v>25333.99</v>
      </c>
      <c r="D8017" t="s">
        <v>958</v>
      </c>
      <c r="E8017" t="s">
        <v>958</v>
      </c>
      <c r="F8017" t="s">
        <v>5</v>
      </c>
      <c r="G8017" t="s">
        <v>18</v>
      </c>
      <c r="H8017" t="s">
        <v>828</v>
      </c>
      <c r="I8017" t="str">
        <f>_xlfn.XLOOKUP(H8017,'Customers'!A8017:A8416,'Customers'!B8017:B8416," ")</f>
        <v xml:space="preserve"> </v>
      </c>
      <c r="J8017" t="s">
        <v>828</v>
      </c>
      <c r="K8017" t="s">
        <v>16991</v>
      </c>
      <c r="L8017" t="str">
        <f t="shared" si="625"/>
        <v>OK</v>
      </c>
      <c r="M8017" t="str">
        <f t="shared" si="626"/>
        <v>NOT  NULL</v>
      </c>
      <c r="N8017">
        <f t="shared" si="627"/>
        <v>1</v>
      </c>
      <c r="O8017" t="str">
        <f>IF(ISNA(VLOOKUP(J8017,Vendors!A:A,1,FALSE)),"MISSING VENDER","VALID")</f>
        <v>MISSING VENDER</v>
      </c>
      <c r="P8017" t="str">
        <f>IF(ISNA(VLOOKUP(H8017,'Customers'!A:A,1,FALSE)),"missing customer ","valid")</f>
        <v xml:space="preserve">missing customer </v>
      </c>
      <c r="Q8017" t="str">
        <f t="shared" si="628"/>
        <v>VALID</v>
      </c>
      <c r="R8017" t="str">
        <f t="shared" si="629"/>
        <v>VALID</v>
      </c>
    </row>
    <row r="8018" spans="1:18" x14ac:dyDescent="0.25">
      <c r="A8018" t="s">
        <v>16992</v>
      </c>
      <c r="B8018" s="1">
        <v>45256</v>
      </c>
      <c r="C8018">
        <v>-84625.95</v>
      </c>
      <c r="D8018" t="s">
        <v>826</v>
      </c>
      <c r="E8018" t="s">
        <v>865</v>
      </c>
      <c r="F8018" t="s">
        <v>5</v>
      </c>
      <c r="G8018" t="s">
        <v>25</v>
      </c>
      <c r="H8018" t="s">
        <v>828</v>
      </c>
      <c r="I8018" t="str">
        <f>_xlfn.XLOOKUP(H8018,'Customers'!A8018:A8417,'Customers'!B8018:B8417," ")</f>
        <v xml:space="preserve"> </v>
      </c>
      <c r="J8018" t="s">
        <v>1481</v>
      </c>
      <c r="K8018" t="s">
        <v>16993</v>
      </c>
      <c r="L8018" t="str">
        <f t="shared" si="625"/>
        <v>OK</v>
      </c>
      <c r="M8018" t="str">
        <f t="shared" si="626"/>
        <v>NOT  NULL</v>
      </c>
      <c r="N8018">
        <f t="shared" si="627"/>
        <v>1</v>
      </c>
      <c r="O8018" t="str">
        <f>IF(ISNA(VLOOKUP(J8018,Vendors!A:A,1,FALSE)),"MISSING VENDER","VALID")</f>
        <v>VALID</v>
      </c>
      <c r="P8018" t="str">
        <f>IF(ISNA(VLOOKUP(H8018,'Customers'!A:A,1,FALSE)),"missing customer ","valid")</f>
        <v xml:space="preserve">missing customer </v>
      </c>
      <c r="Q8018" t="str">
        <f t="shared" si="628"/>
        <v>VALID</v>
      </c>
      <c r="R8018" t="str">
        <f t="shared" si="629"/>
        <v>VALID</v>
      </c>
    </row>
    <row r="8019" spans="1:18" x14ac:dyDescent="0.25">
      <c r="A8019" t="s">
        <v>16994</v>
      </c>
      <c r="B8019" s="1">
        <v>44598</v>
      </c>
      <c r="C8019">
        <v>-17436.84</v>
      </c>
      <c r="D8019" t="s">
        <v>826</v>
      </c>
      <c r="E8019" t="s">
        <v>851</v>
      </c>
      <c r="F8019" t="s">
        <v>5</v>
      </c>
      <c r="G8019" t="s">
        <v>14</v>
      </c>
      <c r="H8019" t="s">
        <v>828</v>
      </c>
      <c r="I8019" t="str">
        <f>_xlfn.XLOOKUP(H8019,'Customers'!A8019:A8418,'Customers'!B8019:B8418," ")</f>
        <v xml:space="preserve"> </v>
      </c>
      <c r="J8019" t="s">
        <v>974</v>
      </c>
      <c r="K8019" t="s">
        <v>16995</v>
      </c>
      <c r="L8019" t="str">
        <f t="shared" si="625"/>
        <v>OK</v>
      </c>
      <c r="M8019" t="str">
        <f t="shared" si="626"/>
        <v>NOT  NULL</v>
      </c>
      <c r="N8019">
        <f t="shared" si="627"/>
        <v>1</v>
      </c>
      <c r="O8019" t="str">
        <f>IF(ISNA(VLOOKUP(J8019,Vendors!A:A,1,FALSE)),"MISSING VENDER","VALID")</f>
        <v>VALID</v>
      </c>
      <c r="P8019" t="str">
        <f>IF(ISNA(VLOOKUP(H8019,'Customers'!A:A,1,FALSE)),"missing customer ","valid")</f>
        <v xml:space="preserve">missing customer </v>
      </c>
      <c r="Q8019" t="str">
        <f t="shared" si="628"/>
        <v>VALID</v>
      </c>
      <c r="R8019" t="str">
        <f t="shared" si="629"/>
        <v>VALID</v>
      </c>
    </row>
    <row r="8020" spans="1:18" x14ac:dyDescent="0.25">
      <c r="A8020" t="s">
        <v>16996</v>
      </c>
      <c r="B8020" s="1">
        <v>45202</v>
      </c>
      <c r="C8020">
        <v>-30756.29</v>
      </c>
      <c r="D8020" t="s">
        <v>826</v>
      </c>
      <c r="E8020" t="s">
        <v>843</v>
      </c>
      <c r="F8020" t="s">
        <v>3</v>
      </c>
      <c r="G8020" t="s">
        <v>28</v>
      </c>
      <c r="H8020" t="s">
        <v>828</v>
      </c>
      <c r="I8020" t="str">
        <f>_xlfn.XLOOKUP(H8020,'Customers'!A8020:A8419,'Customers'!B8020:B8419," ")</f>
        <v xml:space="preserve"> </v>
      </c>
      <c r="J8020" t="s">
        <v>1327</v>
      </c>
      <c r="K8020" t="s">
        <v>16997</v>
      </c>
      <c r="L8020" t="str">
        <f t="shared" si="625"/>
        <v>OK</v>
      </c>
      <c r="M8020" t="str">
        <f t="shared" si="626"/>
        <v>NOT  NULL</v>
      </c>
      <c r="N8020">
        <f t="shared" si="627"/>
        <v>1</v>
      </c>
      <c r="O8020" t="str">
        <f>IF(ISNA(VLOOKUP(J8020,Vendors!A:A,1,FALSE)),"MISSING VENDER","VALID")</f>
        <v>VALID</v>
      </c>
      <c r="P8020" t="str">
        <f>IF(ISNA(VLOOKUP(H8020,'Customers'!A:A,1,FALSE)),"missing customer ","valid")</f>
        <v xml:space="preserve">missing customer </v>
      </c>
      <c r="Q8020" t="str">
        <f t="shared" si="628"/>
        <v>VALID</v>
      </c>
      <c r="R8020" t="str">
        <f t="shared" si="629"/>
        <v>VALID</v>
      </c>
    </row>
    <row r="8021" spans="1:18" x14ac:dyDescent="0.25">
      <c r="A8021" t="s">
        <v>16998</v>
      </c>
      <c r="B8021" s="1">
        <v>45169</v>
      </c>
      <c r="C8021">
        <v>223050.55</v>
      </c>
      <c r="D8021" t="s">
        <v>836</v>
      </c>
      <c r="E8021" t="s">
        <v>855</v>
      </c>
      <c r="F8021" t="s">
        <v>5</v>
      </c>
      <c r="G8021" t="s">
        <v>28</v>
      </c>
      <c r="H8021" t="s">
        <v>625</v>
      </c>
      <c r="I8021" t="str">
        <f>_xlfn.XLOOKUP(H8021,'Customers'!A8021:A8420,'Customers'!B8021:B8420," ")</f>
        <v xml:space="preserve"> </v>
      </c>
      <c r="J8021" t="s">
        <v>828</v>
      </c>
      <c r="K8021" t="s">
        <v>16999</v>
      </c>
      <c r="L8021" t="str">
        <f t="shared" si="625"/>
        <v>OK</v>
      </c>
      <c r="M8021" t="str">
        <f t="shared" si="626"/>
        <v>NOT  NULL</v>
      </c>
      <c r="N8021">
        <f t="shared" si="627"/>
        <v>1</v>
      </c>
      <c r="O8021" t="str">
        <f>IF(ISNA(VLOOKUP(J8021,Vendors!A:A,1,FALSE)),"MISSING VENDER","VALID")</f>
        <v>MISSING VENDER</v>
      </c>
      <c r="P8021" t="str">
        <f>IF(ISNA(VLOOKUP(H8021,'Customers'!A:A,1,FALSE)),"missing customer ","valid")</f>
        <v>valid</v>
      </c>
      <c r="Q8021" t="str">
        <f t="shared" si="628"/>
        <v>VALID</v>
      </c>
      <c r="R8021" t="str">
        <f t="shared" si="629"/>
        <v>VALID</v>
      </c>
    </row>
    <row r="8022" spans="1:18" x14ac:dyDescent="0.25">
      <c r="A8022" t="s">
        <v>17000</v>
      </c>
      <c r="B8022" s="1">
        <v>44563</v>
      </c>
      <c r="C8022">
        <v>-34376.76</v>
      </c>
      <c r="D8022" t="s">
        <v>826</v>
      </c>
      <c r="E8022" t="s">
        <v>843</v>
      </c>
      <c r="F8022" t="s">
        <v>5</v>
      </c>
      <c r="G8022" t="s">
        <v>14</v>
      </c>
      <c r="H8022" t="s">
        <v>828</v>
      </c>
      <c r="I8022" t="str">
        <f>_xlfn.XLOOKUP(H8022,'Customers'!A8022:A8421,'Customers'!B8022:B8421," ")</f>
        <v xml:space="preserve"> </v>
      </c>
      <c r="J8022" t="s">
        <v>1472</v>
      </c>
      <c r="K8022" t="s">
        <v>17001</v>
      </c>
      <c r="L8022" t="str">
        <f t="shared" si="625"/>
        <v>OK</v>
      </c>
      <c r="M8022" t="str">
        <f t="shared" si="626"/>
        <v>NOT  NULL</v>
      </c>
      <c r="N8022">
        <f t="shared" si="627"/>
        <v>1</v>
      </c>
      <c r="O8022" t="str">
        <f>IF(ISNA(VLOOKUP(J8022,Vendors!A:A,1,FALSE)),"MISSING VENDER","VALID")</f>
        <v>VALID</v>
      </c>
      <c r="P8022" t="str">
        <f>IF(ISNA(VLOOKUP(H8022,'Customers'!A:A,1,FALSE)),"missing customer ","valid")</f>
        <v xml:space="preserve">missing customer </v>
      </c>
      <c r="Q8022" t="str">
        <f t="shared" si="628"/>
        <v>VALID</v>
      </c>
      <c r="R8022" t="str">
        <f t="shared" si="629"/>
        <v>VALID</v>
      </c>
    </row>
    <row r="8023" spans="1:18" x14ac:dyDescent="0.25">
      <c r="A8023" t="s">
        <v>17002</v>
      </c>
      <c r="B8023" s="1">
        <v>44751</v>
      </c>
      <c r="C8023">
        <v>-52245.3</v>
      </c>
      <c r="D8023" t="s">
        <v>826</v>
      </c>
      <c r="E8023" t="s">
        <v>843</v>
      </c>
      <c r="F8023" t="s">
        <v>3</v>
      </c>
      <c r="G8023" t="s">
        <v>25</v>
      </c>
      <c r="H8023" t="s">
        <v>828</v>
      </c>
      <c r="I8023" t="str">
        <f>_xlfn.XLOOKUP(H8023,'Customers'!A8023:A8422,'Customers'!B8023:B8422," ")</f>
        <v xml:space="preserve"> </v>
      </c>
      <c r="J8023" t="s">
        <v>3068</v>
      </c>
      <c r="K8023" t="s">
        <v>17003</v>
      </c>
      <c r="L8023" t="str">
        <f t="shared" si="625"/>
        <v>OK</v>
      </c>
      <c r="M8023" t="str">
        <f t="shared" si="626"/>
        <v>NOT  NULL</v>
      </c>
      <c r="N8023">
        <f t="shared" si="627"/>
        <v>1</v>
      </c>
      <c r="O8023" t="str">
        <f>IF(ISNA(VLOOKUP(J8023,Vendors!A:A,1,FALSE)),"MISSING VENDER","VALID")</f>
        <v>VALID</v>
      </c>
      <c r="P8023" t="str">
        <f>IF(ISNA(VLOOKUP(H8023,'Customers'!A:A,1,FALSE)),"missing customer ","valid")</f>
        <v xml:space="preserve">missing customer </v>
      </c>
      <c r="Q8023" t="str">
        <f t="shared" si="628"/>
        <v>VALID</v>
      </c>
      <c r="R8023" t="str">
        <f t="shared" si="629"/>
        <v>VALID</v>
      </c>
    </row>
    <row r="8024" spans="1:18" x14ac:dyDescent="0.25">
      <c r="A8024" t="s">
        <v>17004</v>
      </c>
      <c r="B8024" s="1">
        <v>45048</v>
      </c>
      <c r="C8024">
        <v>-41602.620000000003</v>
      </c>
      <c r="D8024" t="s">
        <v>826</v>
      </c>
      <c r="E8024" t="s">
        <v>832</v>
      </c>
      <c r="F8024" t="s">
        <v>5</v>
      </c>
      <c r="G8024" t="s">
        <v>14</v>
      </c>
      <c r="H8024" t="s">
        <v>828</v>
      </c>
      <c r="I8024" t="str">
        <f>_xlfn.XLOOKUP(H8024,'Customers'!A8024:A8423,'Customers'!B8024:B8423," ")</f>
        <v xml:space="preserve"> </v>
      </c>
      <c r="J8024" t="s">
        <v>966</v>
      </c>
      <c r="K8024" t="s">
        <v>17005</v>
      </c>
      <c r="L8024" t="str">
        <f t="shared" si="625"/>
        <v>OK</v>
      </c>
      <c r="M8024" t="str">
        <f t="shared" si="626"/>
        <v>NOT  NULL</v>
      </c>
      <c r="N8024">
        <f t="shared" si="627"/>
        <v>1</v>
      </c>
      <c r="O8024" t="str">
        <f>IF(ISNA(VLOOKUP(J8024,Vendors!A:A,1,FALSE)),"MISSING VENDER","VALID")</f>
        <v>VALID</v>
      </c>
      <c r="P8024" t="str">
        <f>IF(ISNA(VLOOKUP(H8024,'Customers'!A:A,1,FALSE)),"missing customer ","valid")</f>
        <v xml:space="preserve">missing customer </v>
      </c>
      <c r="Q8024" t="str">
        <f t="shared" si="628"/>
        <v>VALID</v>
      </c>
      <c r="R8024" t="str">
        <f t="shared" si="629"/>
        <v>VALID</v>
      </c>
    </row>
    <row r="8025" spans="1:18" x14ac:dyDescent="0.25">
      <c r="A8025" t="s">
        <v>17006</v>
      </c>
      <c r="B8025" s="1">
        <v>44856</v>
      </c>
      <c r="C8025">
        <v>172319.69</v>
      </c>
      <c r="D8025" t="s">
        <v>836</v>
      </c>
      <c r="E8025" t="s">
        <v>840</v>
      </c>
      <c r="F8025" t="s">
        <v>5</v>
      </c>
      <c r="G8025" t="s">
        <v>18</v>
      </c>
      <c r="H8025" t="s">
        <v>335</v>
      </c>
      <c r="I8025" t="str">
        <f>_xlfn.XLOOKUP(H8025,'Customers'!A8025:A8424,'Customers'!B8025:B8424," ")</f>
        <v xml:space="preserve"> </v>
      </c>
      <c r="J8025" t="s">
        <v>828</v>
      </c>
      <c r="K8025" t="s">
        <v>17007</v>
      </c>
      <c r="L8025" t="str">
        <f t="shared" si="625"/>
        <v>OK</v>
      </c>
      <c r="M8025" t="str">
        <f t="shared" si="626"/>
        <v>NOT  NULL</v>
      </c>
      <c r="N8025">
        <f t="shared" si="627"/>
        <v>1</v>
      </c>
      <c r="O8025" t="str">
        <f>IF(ISNA(VLOOKUP(J8025,Vendors!A:A,1,FALSE)),"MISSING VENDER","VALID")</f>
        <v>MISSING VENDER</v>
      </c>
      <c r="P8025" t="str">
        <f>IF(ISNA(VLOOKUP(H8025,'Customers'!A:A,1,FALSE)),"missing customer ","valid")</f>
        <v>valid</v>
      </c>
      <c r="Q8025" t="str">
        <f t="shared" si="628"/>
        <v>VALID</v>
      </c>
      <c r="R8025" t="str">
        <f t="shared" si="629"/>
        <v>VALID</v>
      </c>
    </row>
    <row r="8026" spans="1:18" x14ac:dyDescent="0.25">
      <c r="A8026" t="s">
        <v>17008</v>
      </c>
      <c r="B8026" s="1">
        <v>45255</v>
      </c>
      <c r="C8026">
        <v>159832.26999999999</v>
      </c>
      <c r="D8026" t="s">
        <v>836</v>
      </c>
      <c r="E8026" t="s">
        <v>855</v>
      </c>
      <c r="F8026" t="s">
        <v>3</v>
      </c>
      <c r="G8026" t="s">
        <v>28</v>
      </c>
      <c r="H8026" t="s">
        <v>537</v>
      </c>
      <c r="I8026" t="str">
        <f>_xlfn.XLOOKUP(H8026,'Customers'!A8026:A8425,'Customers'!B8026:B8425," ")</f>
        <v xml:space="preserve"> </v>
      </c>
      <c r="J8026" t="s">
        <v>828</v>
      </c>
      <c r="K8026" t="s">
        <v>17009</v>
      </c>
      <c r="L8026" t="str">
        <f t="shared" si="625"/>
        <v>OK</v>
      </c>
      <c r="M8026" t="str">
        <f t="shared" si="626"/>
        <v>NOT  NULL</v>
      </c>
      <c r="N8026">
        <f t="shared" si="627"/>
        <v>1</v>
      </c>
      <c r="O8026" t="str">
        <f>IF(ISNA(VLOOKUP(J8026,Vendors!A:A,1,FALSE)),"MISSING VENDER","VALID")</f>
        <v>MISSING VENDER</v>
      </c>
      <c r="P8026" t="str">
        <f>IF(ISNA(VLOOKUP(H8026,'Customers'!A:A,1,FALSE)),"missing customer ","valid")</f>
        <v>valid</v>
      </c>
      <c r="Q8026" t="str">
        <f t="shared" si="628"/>
        <v>VALID</v>
      </c>
      <c r="R8026" t="str">
        <f t="shared" si="629"/>
        <v>VALID</v>
      </c>
    </row>
    <row r="8027" spans="1:18" x14ac:dyDescent="0.25">
      <c r="A8027" t="s">
        <v>17010</v>
      </c>
      <c r="B8027" s="1">
        <v>45183</v>
      </c>
      <c r="C8027">
        <v>205622.5</v>
      </c>
      <c r="D8027" t="s">
        <v>836</v>
      </c>
      <c r="E8027" t="s">
        <v>855</v>
      </c>
      <c r="F8027" t="s">
        <v>3</v>
      </c>
      <c r="G8027" t="s">
        <v>28</v>
      </c>
      <c r="H8027" t="s">
        <v>12</v>
      </c>
      <c r="I8027" t="str">
        <f>_xlfn.XLOOKUP(H8027,'Customers'!A8027:A8426,'Customers'!B8027:B8426," ")</f>
        <v xml:space="preserve"> </v>
      </c>
      <c r="J8027" t="s">
        <v>828</v>
      </c>
      <c r="K8027" t="s">
        <v>17011</v>
      </c>
      <c r="L8027" t="str">
        <f t="shared" si="625"/>
        <v>OK</v>
      </c>
      <c r="M8027" t="str">
        <f t="shared" si="626"/>
        <v>NOT  NULL</v>
      </c>
      <c r="N8027">
        <f t="shared" si="627"/>
        <v>1</v>
      </c>
      <c r="O8027" t="str">
        <f>IF(ISNA(VLOOKUP(J8027,Vendors!A:A,1,FALSE)),"MISSING VENDER","VALID")</f>
        <v>MISSING VENDER</v>
      </c>
      <c r="P8027" t="str">
        <f>IF(ISNA(VLOOKUP(H8027,'Customers'!A:A,1,FALSE)),"missing customer ","valid")</f>
        <v>valid</v>
      </c>
      <c r="Q8027" t="str">
        <f t="shared" si="628"/>
        <v>VALID</v>
      </c>
      <c r="R8027" t="str">
        <f t="shared" si="629"/>
        <v>VALID</v>
      </c>
    </row>
    <row r="8028" spans="1:18" x14ac:dyDescent="0.25">
      <c r="A8028" t="s">
        <v>17012</v>
      </c>
      <c r="B8028" s="1">
        <v>44953</v>
      </c>
      <c r="C8028">
        <v>163744.46</v>
      </c>
      <c r="D8028" t="s">
        <v>836</v>
      </c>
      <c r="E8028" t="s">
        <v>855</v>
      </c>
      <c r="F8028" t="s">
        <v>4</v>
      </c>
      <c r="G8028" t="s">
        <v>18</v>
      </c>
      <c r="H8028" t="s">
        <v>521</v>
      </c>
      <c r="I8028" t="str">
        <f>_xlfn.XLOOKUP(H8028,'Customers'!A8028:A8427,'Customers'!B8028:B8427," ")</f>
        <v xml:space="preserve"> </v>
      </c>
      <c r="J8028" t="s">
        <v>828</v>
      </c>
      <c r="K8028" t="s">
        <v>17013</v>
      </c>
      <c r="L8028" t="str">
        <f t="shared" si="625"/>
        <v>OK</v>
      </c>
      <c r="M8028" t="str">
        <f t="shared" si="626"/>
        <v>NOT  NULL</v>
      </c>
      <c r="N8028">
        <f t="shared" si="627"/>
        <v>1</v>
      </c>
      <c r="O8028" t="str">
        <f>IF(ISNA(VLOOKUP(J8028,Vendors!A:A,1,FALSE)),"MISSING VENDER","VALID")</f>
        <v>MISSING VENDER</v>
      </c>
      <c r="P8028" t="str">
        <f>IF(ISNA(VLOOKUP(H8028,'Customers'!A:A,1,FALSE)),"missing customer ","valid")</f>
        <v>valid</v>
      </c>
      <c r="Q8028" t="str">
        <f t="shared" si="628"/>
        <v>VALID</v>
      </c>
      <c r="R8028" t="str">
        <f t="shared" si="629"/>
        <v>VALID</v>
      </c>
    </row>
    <row r="8029" spans="1:18" x14ac:dyDescent="0.25">
      <c r="A8029" t="s">
        <v>17014</v>
      </c>
      <c r="B8029" s="1">
        <v>44634</v>
      </c>
      <c r="C8029">
        <v>-55704.71</v>
      </c>
      <c r="D8029" t="s">
        <v>826</v>
      </c>
      <c r="E8029" t="s">
        <v>851</v>
      </c>
      <c r="F8029" t="s">
        <v>4</v>
      </c>
      <c r="G8029" t="s">
        <v>18</v>
      </c>
      <c r="H8029" t="s">
        <v>828</v>
      </c>
      <c r="I8029" t="str">
        <f>_xlfn.XLOOKUP(H8029,'Customers'!A8029:A8428,'Customers'!B8029:B8428," ")</f>
        <v xml:space="preserve"> </v>
      </c>
      <c r="J8029" t="s">
        <v>866</v>
      </c>
      <c r="K8029" t="s">
        <v>17015</v>
      </c>
      <c r="L8029" t="str">
        <f t="shared" si="625"/>
        <v>OK</v>
      </c>
      <c r="M8029" t="str">
        <f t="shared" si="626"/>
        <v>NOT  NULL</v>
      </c>
      <c r="N8029">
        <f t="shared" si="627"/>
        <v>1</v>
      </c>
      <c r="O8029" t="str">
        <f>IF(ISNA(VLOOKUP(J8029,Vendors!A:A,1,FALSE)),"MISSING VENDER","VALID")</f>
        <v>VALID</v>
      </c>
      <c r="P8029" t="str">
        <f>IF(ISNA(VLOOKUP(H8029,'Customers'!A:A,1,FALSE)),"missing customer ","valid")</f>
        <v xml:space="preserve">missing customer </v>
      </c>
      <c r="Q8029" t="str">
        <f t="shared" si="628"/>
        <v>VALID</v>
      </c>
      <c r="R8029" t="str">
        <f t="shared" si="629"/>
        <v>VALID</v>
      </c>
    </row>
    <row r="8030" spans="1:18" x14ac:dyDescent="0.25">
      <c r="A8030" t="s">
        <v>17016</v>
      </c>
      <c r="B8030" s="1">
        <v>44616</v>
      </c>
      <c r="C8030">
        <v>109794.04</v>
      </c>
      <c r="D8030" t="s">
        <v>836</v>
      </c>
      <c r="E8030" t="s">
        <v>840</v>
      </c>
      <c r="F8030" t="s">
        <v>4</v>
      </c>
      <c r="G8030" t="s">
        <v>25</v>
      </c>
      <c r="H8030" t="s">
        <v>551</v>
      </c>
      <c r="I8030" t="str">
        <f>_xlfn.XLOOKUP(H8030,'Customers'!A8030:A8429,'Customers'!B8030:B8429," ")</f>
        <v xml:space="preserve"> </v>
      </c>
      <c r="J8030" t="s">
        <v>828</v>
      </c>
      <c r="K8030" t="s">
        <v>17017</v>
      </c>
      <c r="L8030" t="str">
        <f t="shared" si="625"/>
        <v>OK</v>
      </c>
      <c r="M8030" t="str">
        <f t="shared" si="626"/>
        <v>NOT  NULL</v>
      </c>
      <c r="N8030">
        <f t="shared" si="627"/>
        <v>1</v>
      </c>
      <c r="O8030" t="str">
        <f>IF(ISNA(VLOOKUP(J8030,Vendors!A:A,1,FALSE)),"MISSING VENDER","VALID")</f>
        <v>MISSING VENDER</v>
      </c>
      <c r="P8030" t="str">
        <f>IF(ISNA(VLOOKUP(H8030,'Customers'!A:A,1,FALSE)),"missing customer ","valid")</f>
        <v>valid</v>
      </c>
      <c r="Q8030" t="str">
        <f t="shared" si="628"/>
        <v>VALID</v>
      </c>
      <c r="R8030" t="str">
        <f t="shared" si="629"/>
        <v>VALID</v>
      </c>
    </row>
    <row r="8031" spans="1:18" x14ac:dyDescent="0.25">
      <c r="A8031" t="s">
        <v>17018</v>
      </c>
      <c r="B8031" s="1">
        <v>45006</v>
      </c>
      <c r="C8031">
        <v>103480.65</v>
      </c>
      <c r="D8031" t="s">
        <v>836</v>
      </c>
      <c r="E8031" t="s">
        <v>837</v>
      </c>
      <c r="F8031" t="s">
        <v>5</v>
      </c>
      <c r="G8031" t="s">
        <v>25</v>
      </c>
      <c r="H8031" t="s">
        <v>709</v>
      </c>
      <c r="I8031" t="str">
        <f>_xlfn.XLOOKUP(H8031,'Customers'!A8031:A8430,'Customers'!B8031:B8430," ")</f>
        <v xml:space="preserve"> </v>
      </c>
      <c r="J8031" t="s">
        <v>828</v>
      </c>
      <c r="K8031" t="s">
        <v>17019</v>
      </c>
      <c r="L8031" t="str">
        <f t="shared" si="625"/>
        <v>OK</v>
      </c>
      <c r="M8031" t="str">
        <f t="shared" si="626"/>
        <v>NOT  NULL</v>
      </c>
      <c r="N8031">
        <f t="shared" si="627"/>
        <v>1</v>
      </c>
      <c r="O8031" t="str">
        <f>IF(ISNA(VLOOKUP(J8031,Vendors!A:A,1,FALSE)),"MISSING VENDER","VALID")</f>
        <v>MISSING VENDER</v>
      </c>
      <c r="P8031" t="str">
        <f>IF(ISNA(VLOOKUP(H8031,'Customers'!A:A,1,FALSE)),"missing customer ","valid")</f>
        <v>valid</v>
      </c>
      <c r="Q8031" t="str">
        <f t="shared" si="628"/>
        <v>VALID</v>
      </c>
      <c r="R8031" t="str">
        <f t="shared" si="629"/>
        <v>VALID</v>
      </c>
    </row>
    <row r="8032" spans="1:18" x14ac:dyDescent="0.25">
      <c r="A8032" t="s">
        <v>17020</v>
      </c>
      <c r="B8032" s="1">
        <v>45004</v>
      </c>
      <c r="C8032">
        <v>-28344.95</v>
      </c>
      <c r="D8032" t="s">
        <v>826</v>
      </c>
      <c r="E8032" t="s">
        <v>843</v>
      </c>
      <c r="F8032" t="s">
        <v>4</v>
      </c>
      <c r="G8032" t="s">
        <v>14</v>
      </c>
      <c r="H8032" t="s">
        <v>828</v>
      </c>
      <c r="I8032" t="str">
        <f>_xlfn.XLOOKUP(H8032,'Customers'!A8032:A8431,'Customers'!B8032:B8431," ")</f>
        <v xml:space="preserve"> </v>
      </c>
      <c r="J8032" t="s">
        <v>929</v>
      </c>
      <c r="K8032" t="s">
        <v>17021</v>
      </c>
      <c r="L8032" t="str">
        <f t="shared" si="625"/>
        <v>OK</v>
      </c>
      <c r="M8032" t="str">
        <f t="shared" si="626"/>
        <v>NOT  NULL</v>
      </c>
      <c r="N8032">
        <f t="shared" si="627"/>
        <v>1</v>
      </c>
      <c r="O8032" t="str">
        <f>IF(ISNA(VLOOKUP(J8032,Vendors!A:A,1,FALSE)),"MISSING VENDER","VALID")</f>
        <v>VALID</v>
      </c>
      <c r="P8032" t="str">
        <f>IF(ISNA(VLOOKUP(H8032,'Customers'!A:A,1,FALSE)),"missing customer ","valid")</f>
        <v xml:space="preserve">missing customer </v>
      </c>
      <c r="Q8032" t="str">
        <f t="shared" si="628"/>
        <v>VALID</v>
      </c>
      <c r="R8032" t="str">
        <f t="shared" si="629"/>
        <v>VALID</v>
      </c>
    </row>
    <row r="8033" spans="1:18" x14ac:dyDescent="0.25">
      <c r="A8033" t="s">
        <v>17022</v>
      </c>
      <c r="B8033" s="1">
        <v>45162</v>
      </c>
      <c r="C8033">
        <v>214583.65</v>
      </c>
      <c r="D8033" t="s">
        <v>836</v>
      </c>
      <c r="E8033" t="s">
        <v>855</v>
      </c>
      <c r="F8033" t="s">
        <v>3</v>
      </c>
      <c r="G8033" t="s">
        <v>18</v>
      </c>
      <c r="H8033" t="s">
        <v>309</v>
      </c>
      <c r="I8033" t="str">
        <f>_xlfn.XLOOKUP(H8033,'Customers'!A8033:A8432,'Customers'!B8033:B8432," ")</f>
        <v xml:space="preserve"> </v>
      </c>
      <c r="J8033" t="s">
        <v>828</v>
      </c>
      <c r="K8033" t="s">
        <v>17023</v>
      </c>
      <c r="L8033" t="str">
        <f t="shared" si="625"/>
        <v>OK</v>
      </c>
      <c r="M8033" t="str">
        <f t="shared" si="626"/>
        <v>NOT  NULL</v>
      </c>
      <c r="N8033">
        <f t="shared" si="627"/>
        <v>1</v>
      </c>
      <c r="O8033" t="str">
        <f>IF(ISNA(VLOOKUP(J8033,Vendors!A:A,1,FALSE)),"MISSING VENDER","VALID")</f>
        <v>MISSING VENDER</v>
      </c>
      <c r="P8033" t="str">
        <f>IF(ISNA(VLOOKUP(H8033,'Customers'!A:A,1,FALSE)),"missing customer ","valid")</f>
        <v>valid</v>
      </c>
      <c r="Q8033" t="str">
        <f t="shared" si="628"/>
        <v>VALID</v>
      </c>
      <c r="R8033" t="str">
        <f t="shared" si="629"/>
        <v>VALID</v>
      </c>
    </row>
    <row r="8034" spans="1:18" x14ac:dyDescent="0.25">
      <c r="A8034" t="s">
        <v>17024</v>
      </c>
      <c r="B8034" s="1">
        <v>44623</v>
      </c>
      <c r="C8034">
        <v>-10602.17</v>
      </c>
      <c r="D8034" t="s">
        <v>826</v>
      </c>
      <c r="E8034" t="s">
        <v>827</v>
      </c>
      <c r="F8034" t="s">
        <v>5</v>
      </c>
      <c r="G8034" t="s">
        <v>14</v>
      </c>
      <c r="H8034" t="s">
        <v>828</v>
      </c>
      <c r="I8034" t="str">
        <f>_xlfn.XLOOKUP(H8034,'Customers'!A8034:A8433,'Customers'!B8034:B8433," ")</f>
        <v xml:space="preserve"> </v>
      </c>
      <c r="J8034" t="s">
        <v>1402</v>
      </c>
      <c r="K8034" t="s">
        <v>17025</v>
      </c>
      <c r="L8034" t="str">
        <f t="shared" si="625"/>
        <v>OK</v>
      </c>
      <c r="M8034" t="str">
        <f t="shared" si="626"/>
        <v>NOT  NULL</v>
      </c>
      <c r="N8034">
        <f t="shared" si="627"/>
        <v>1</v>
      </c>
      <c r="O8034" t="str">
        <f>IF(ISNA(VLOOKUP(J8034,Vendors!A:A,1,FALSE)),"MISSING VENDER","VALID")</f>
        <v>VALID</v>
      </c>
      <c r="P8034" t="str">
        <f>IF(ISNA(VLOOKUP(H8034,'Customers'!A:A,1,FALSE)),"missing customer ","valid")</f>
        <v xml:space="preserve">missing customer </v>
      </c>
      <c r="Q8034" t="str">
        <f t="shared" si="628"/>
        <v>VALID</v>
      </c>
      <c r="R8034" t="str">
        <f t="shared" si="629"/>
        <v>VALID</v>
      </c>
    </row>
    <row r="8035" spans="1:18" x14ac:dyDescent="0.25">
      <c r="A8035" t="s">
        <v>17026</v>
      </c>
      <c r="B8035" s="1">
        <v>44976</v>
      </c>
      <c r="C8035">
        <v>255424.23</v>
      </c>
      <c r="D8035" t="s">
        <v>836</v>
      </c>
      <c r="E8035" t="s">
        <v>840</v>
      </c>
      <c r="F8035" t="s">
        <v>3</v>
      </c>
      <c r="G8035" t="s">
        <v>25</v>
      </c>
      <c r="H8035" t="s">
        <v>335</v>
      </c>
      <c r="I8035" t="str">
        <f>_xlfn.XLOOKUP(H8035,'Customers'!A8035:A8434,'Customers'!B8035:B8434," ")</f>
        <v xml:space="preserve"> </v>
      </c>
      <c r="J8035" t="s">
        <v>828</v>
      </c>
      <c r="K8035" t="s">
        <v>17027</v>
      </c>
      <c r="L8035" t="str">
        <f t="shared" si="625"/>
        <v>OK</v>
      </c>
      <c r="M8035" t="str">
        <f t="shared" si="626"/>
        <v>NOT  NULL</v>
      </c>
      <c r="N8035">
        <f t="shared" si="627"/>
        <v>1</v>
      </c>
      <c r="O8035" t="str">
        <f>IF(ISNA(VLOOKUP(J8035,Vendors!A:A,1,FALSE)),"MISSING VENDER","VALID")</f>
        <v>MISSING VENDER</v>
      </c>
      <c r="P8035" t="str">
        <f>IF(ISNA(VLOOKUP(H8035,'Customers'!A:A,1,FALSE)),"missing customer ","valid")</f>
        <v>valid</v>
      </c>
      <c r="Q8035" t="str">
        <f t="shared" si="628"/>
        <v>VALID</v>
      </c>
      <c r="R8035" t="str">
        <f t="shared" si="629"/>
        <v>VALID</v>
      </c>
    </row>
    <row r="8036" spans="1:18" x14ac:dyDescent="0.25">
      <c r="A8036" t="s">
        <v>17028</v>
      </c>
      <c r="B8036" s="1">
        <v>45043</v>
      </c>
      <c r="C8036">
        <v>-18816.95</v>
      </c>
      <c r="D8036" t="s">
        <v>826</v>
      </c>
      <c r="E8036" t="s">
        <v>843</v>
      </c>
      <c r="F8036" t="s">
        <v>3</v>
      </c>
      <c r="G8036" t="s">
        <v>14</v>
      </c>
      <c r="H8036" t="s">
        <v>828</v>
      </c>
      <c r="I8036" t="str">
        <f>_xlfn.XLOOKUP(H8036,'Customers'!A8036:A8435,'Customers'!B8036:B8435," ")</f>
        <v xml:space="preserve"> </v>
      </c>
      <c r="J8036" t="s">
        <v>1070</v>
      </c>
      <c r="K8036" t="s">
        <v>17029</v>
      </c>
      <c r="L8036" t="str">
        <f t="shared" si="625"/>
        <v>OK</v>
      </c>
      <c r="M8036" t="str">
        <f t="shared" si="626"/>
        <v>NOT  NULL</v>
      </c>
      <c r="N8036">
        <f t="shared" si="627"/>
        <v>1</v>
      </c>
      <c r="O8036" t="str">
        <f>IF(ISNA(VLOOKUP(J8036,Vendors!A:A,1,FALSE)),"MISSING VENDER","VALID")</f>
        <v>VALID</v>
      </c>
      <c r="P8036" t="str">
        <f>IF(ISNA(VLOOKUP(H8036,'Customers'!A:A,1,FALSE)),"missing customer ","valid")</f>
        <v xml:space="preserve">missing customer </v>
      </c>
      <c r="Q8036" t="str">
        <f t="shared" si="628"/>
        <v>VALID</v>
      </c>
      <c r="R8036" t="str">
        <f t="shared" si="629"/>
        <v>VALID</v>
      </c>
    </row>
    <row r="8037" spans="1:18" x14ac:dyDescent="0.25">
      <c r="A8037" t="s">
        <v>17030</v>
      </c>
      <c r="B8037" s="1">
        <v>45177</v>
      </c>
      <c r="C8037">
        <v>43448.79</v>
      </c>
      <c r="D8037" t="s">
        <v>958</v>
      </c>
      <c r="E8037" t="s">
        <v>958</v>
      </c>
      <c r="F8037" t="s">
        <v>5</v>
      </c>
      <c r="G8037" t="s">
        <v>28</v>
      </c>
      <c r="H8037" t="s">
        <v>828</v>
      </c>
      <c r="I8037" t="str">
        <f>_xlfn.XLOOKUP(H8037,'Customers'!A8037:A8436,'Customers'!B8037:B8436," ")</f>
        <v xml:space="preserve"> </v>
      </c>
      <c r="J8037" t="s">
        <v>828</v>
      </c>
      <c r="K8037" t="s">
        <v>17031</v>
      </c>
      <c r="L8037" t="str">
        <f t="shared" si="625"/>
        <v>OK</v>
      </c>
      <c r="M8037" t="str">
        <f t="shared" si="626"/>
        <v>NOT  NULL</v>
      </c>
      <c r="N8037">
        <f t="shared" si="627"/>
        <v>1</v>
      </c>
      <c r="O8037" t="str">
        <f>IF(ISNA(VLOOKUP(J8037,Vendors!A:A,1,FALSE)),"MISSING VENDER","VALID")</f>
        <v>MISSING VENDER</v>
      </c>
      <c r="P8037" t="str">
        <f>IF(ISNA(VLOOKUP(H8037,'Customers'!A:A,1,FALSE)),"missing customer ","valid")</f>
        <v xml:space="preserve">missing customer </v>
      </c>
      <c r="Q8037" t="str">
        <f t="shared" si="628"/>
        <v>VALID</v>
      </c>
      <c r="R8037" t="str">
        <f t="shared" si="629"/>
        <v>VALID</v>
      </c>
    </row>
    <row r="8038" spans="1:18" x14ac:dyDescent="0.25">
      <c r="A8038" t="s">
        <v>17032</v>
      </c>
      <c r="B8038" s="1">
        <v>44914</v>
      </c>
      <c r="C8038">
        <v>-23985.9</v>
      </c>
      <c r="D8038" t="s">
        <v>826</v>
      </c>
      <c r="E8038" t="s">
        <v>892</v>
      </c>
      <c r="F8038" t="s">
        <v>4</v>
      </c>
      <c r="G8038" t="s">
        <v>25</v>
      </c>
      <c r="H8038" t="s">
        <v>828</v>
      </c>
      <c r="I8038" t="str">
        <f>_xlfn.XLOOKUP(H8038,'Customers'!A8038:A8437,'Customers'!B8038:B8437," ")</f>
        <v xml:space="preserve"> </v>
      </c>
      <c r="J8038" t="s">
        <v>899</v>
      </c>
      <c r="K8038" t="s">
        <v>17033</v>
      </c>
      <c r="L8038" t="str">
        <f t="shared" si="625"/>
        <v>OK</v>
      </c>
      <c r="M8038" t="str">
        <f t="shared" si="626"/>
        <v>NOT  NULL</v>
      </c>
      <c r="N8038">
        <f t="shared" si="627"/>
        <v>1</v>
      </c>
      <c r="O8038" t="str">
        <f>IF(ISNA(VLOOKUP(J8038,Vendors!A:A,1,FALSE)),"MISSING VENDER","VALID")</f>
        <v>VALID</v>
      </c>
      <c r="P8038" t="str">
        <f>IF(ISNA(VLOOKUP(H8038,'Customers'!A:A,1,FALSE)),"missing customer ","valid")</f>
        <v xml:space="preserve">missing customer </v>
      </c>
      <c r="Q8038" t="str">
        <f t="shared" si="628"/>
        <v>VALID</v>
      </c>
      <c r="R8038" t="str">
        <f t="shared" si="629"/>
        <v>VALID</v>
      </c>
    </row>
    <row r="8039" spans="1:18" x14ac:dyDescent="0.25">
      <c r="A8039" t="s">
        <v>17034</v>
      </c>
      <c r="B8039" s="1">
        <v>44858</v>
      </c>
      <c r="C8039">
        <v>-45250.18</v>
      </c>
      <c r="D8039" t="s">
        <v>826</v>
      </c>
      <c r="E8039" t="s">
        <v>827</v>
      </c>
      <c r="F8039" t="s">
        <v>3</v>
      </c>
      <c r="G8039" t="s">
        <v>28</v>
      </c>
      <c r="H8039" t="s">
        <v>828</v>
      </c>
      <c r="I8039" t="str">
        <f>_xlfn.XLOOKUP(H8039,'Customers'!A8039:A8438,'Customers'!B8039:B8438," ")</f>
        <v xml:space="preserve"> </v>
      </c>
      <c r="J8039" t="s">
        <v>1143</v>
      </c>
      <c r="K8039" t="s">
        <v>17035</v>
      </c>
      <c r="L8039" t="str">
        <f t="shared" si="625"/>
        <v>OK</v>
      </c>
      <c r="M8039" t="str">
        <f t="shared" si="626"/>
        <v>NOT  NULL</v>
      </c>
      <c r="N8039">
        <f t="shared" si="627"/>
        <v>1</v>
      </c>
      <c r="O8039" t="str">
        <f>IF(ISNA(VLOOKUP(J8039,Vendors!A:A,1,FALSE)),"MISSING VENDER","VALID")</f>
        <v>VALID</v>
      </c>
      <c r="P8039" t="str">
        <f>IF(ISNA(VLOOKUP(H8039,'Customers'!A:A,1,FALSE)),"missing customer ","valid")</f>
        <v xml:space="preserve">missing customer </v>
      </c>
      <c r="Q8039" t="str">
        <f t="shared" si="628"/>
        <v>VALID</v>
      </c>
      <c r="R8039" t="str">
        <f t="shared" si="629"/>
        <v>VALID</v>
      </c>
    </row>
    <row r="8040" spans="1:18" x14ac:dyDescent="0.25">
      <c r="A8040" t="s">
        <v>17036</v>
      </c>
      <c r="B8040" s="1">
        <v>44803</v>
      </c>
      <c r="C8040">
        <v>-60144.93</v>
      </c>
      <c r="D8040" t="s">
        <v>826</v>
      </c>
      <c r="E8040" t="s">
        <v>827</v>
      </c>
      <c r="F8040" t="s">
        <v>5</v>
      </c>
      <c r="G8040" t="s">
        <v>25</v>
      </c>
      <c r="H8040" t="s">
        <v>828</v>
      </c>
      <c r="I8040" t="str">
        <f>_xlfn.XLOOKUP(H8040,'Customers'!A8040:A8439,'Customers'!B8040:B8439," ")</f>
        <v xml:space="preserve"> </v>
      </c>
      <c r="J8040" t="s">
        <v>955</v>
      </c>
      <c r="K8040" t="s">
        <v>17037</v>
      </c>
      <c r="L8040" t="str">
        <f t="shared" si="625"/>
        <v>OK</v>
      </c>
      <c r="M8040" t="str">
        <f t="shared" si="626"/>
        <v>NOT  NULL</v>
      </c>
      <c r="N8040">
        <f t="shared" si="627"/>
        <v>1</v>
      </c>
      <c r="O8040" t="str">
        <f>IF(ISNA(VLOOKUP(J8040,Vendors!A:A,1,FALSE)),"MISSING VENDER","VALID")</f>
        <v>VALID</v>
      </c>
      <c r="P8040" t="str">
        <f>IF(ISNA(VLOOKUP(H8040,'Customers'!A:A,1,FALSE)),"missing customer ","valid")</f>
        <v xml:space="preserve">missing customer </v>
      </c>
      <c r="Q8040" t="str">
        <f t="shared" si="628"/>
        <v>VALID</v>
      </c>
      <c r="R8040" t="str">
        <f t="shared" si="629"/>
        <v>VALID</v>
      </c>
    </row>
    <row r="8041" spans="1:18" x14ac:dyDescent="0.25">
      <c r="A8041" t="s">
        <v>17038</v>
      </c>
      <c r="B8041" s="1">
        <v>44746</v>
      </c>
      <c r="C8041">
        <v>-92702.29</v>
      </c>
      <c r="D8041" t="s">
        <v>826</v>
      </c>
      <c r="E8041" t="s">
        <v>865</v>
      </c>
      <c r="F8041" t="s">
        <v>5</v>
      </c>
      <c r="G8041" t="s">
        <v>25</v>
      </c>
      <c r="H8041" t="s">
        <v>828</v>
      </c>
      <c r="I8041" t="str">
        <f>_xlfn.XLOOKUP(H8041,'Customers'!A8041:A8440,'Customers'!B8041:B8440," ")</f>
        <v xml:space="preserve"> </v>
      </c>
      <c r="J8041" t="s">
        <v>893</v>
      </c>
      <c r="K8041" t="s">
        <v>17039</v>
      </c>
      <c r="L8041" t="str">
        <f t="shared" si="625"/>
        <v>OK</v>
      </c>
      <c r="M8041" t="str">
        <f t="shared" si="626"/>
        <v>NOT  NULL</v>
      </c>
      <c r="N8041">
        <f t="shared" si="627"/>
        <v>1</v>
      </c>
      <c r="O8041" t="str">
        <f>IF(ISNA(VLOOKUP(J8041,Vendors!A:A,1,FALSE)),"MISSING VENDER","VALID")</f>
        <v>VALID</v>
      </c>
      <c r="P8041" t="str">
        <f>IF(ISNA(VLOOKUP(H8041,'Customers'!A:A,1,FALSE)),"missing customer ","valid")</f>
        <v xml:space="preserve">missing customer </v>
      </c>
      <c r="Q8041" t="str">
        <f t="shared" si="628"/>
        <v>VALID</v>
      </c>
      <c r="R8041" t="str">
        <f t="shared" si="629"/>
        <v>VALID</v>
      </c>
    </row>
    <row r="8042" spans="1:18" x14ac:dyDescent="0.25">
      <c r="A8042" t="s">
        <v>17040</v>
      </c>
      <c r="B8042" s="1">
        <v>45033</v>
      </c>
      <c r="C8042">
        <v>136249.54</v>
      </c>
      <c r="D8042" t="s">
        <v>836</v>
      </c>
      <c r="E8042" t="s">
        <v>840</v>
      </c>
      <c r="F8042" t="s">
        <v>5</v>
      </c>
      <c r="G8042" t="s">
        <v>28</v>
      </c>
      <c r="H8042" t="s">
        <v>715</v>
      </c>
      <c r="I8042" t="str">
        <f>_xlfn.XLOOKUP(H8042,'Customers'!A8042:A8441,'Customers'!B8042:B8441," ")</f>
        <v xml:space="preserve"> </v>
      </c>
      <c r="J8042" t="s">
        <v>828</v>
      </c>
      <c r="K8042" t="s">
        <v>17041</v>
      </c>
      <c r="L8042" t="str">
        <f t="shared" si="625"/>
        <v>OK</v>
      </c>
      <c r="M8042" t="str">
        <f t="shared" si="626"/>
        <v>NOT  NULL</v>
      </c>
      <c r="N8042">
        <f t="shared" si="627"/>
        <v>1</v>
      </c>
      <c r="O8042" t="str">
        <f>IF(ISNA(VLOOKUP(J8042,Vendors!A:A,1,FALSE)),"MISSING VENDER","VALID")</f>
        <v>MISSING VENDER</v>
      </c>
      <c r="P8042" t="str">
        <f>IF(ISNA(VLOOKUP(H8042,'Customers'!A:A,1,FALSE)),"missing customer ","valid")</f>
        <v>valid</v>
      </c>
      <c r="Q8042" t="str">
        <f t="shared" si="628"/>
        <v>VALID</v>
      </c>
      <c r="R8042" t="str">
        <f t="shared" si="629"/>
        <v>VALID</v>
      </c>
    </row>
    <row r="8043" spans="1:18" x14ac:dyDescent="0.25">
      <c r="A8043" t="s">
        <v>17042</v>
      </c>
      <c r="B8043" s="1">
        <v>45039</v>
      </c>
      <c r="C8043">
        <v>-44181.67</v>
      </c>
      <c r="D8043" t="s">
        <v>826</v>
      </c>
      <c r="E8043" t="s">
        <v>832</v>
      </c>
      <c r="F8043" t="s">
        <v>5</v>
      </c>
      <c r="G8043" t="s">
        <v>28</v>
      </c>
      <c r="H8043" t="s">
        <v>828</v>
      </c>
      <c r="I8043" t="str">
        <f>_xlfn.XLOOKUP(H8043,'Customers'!A8043:A8442,'Customers'!B8043:B8442," ")</f>
        <v xml:space="preserve"> </v>
      </c>
      <c r="J8043" t="s">
        <v>1224</v>
      </c>
      <c r="K8043" t="s">
        <v>17043</v>
      </c>
      <c r="L8043" t="str">
        <f t="shared" si="625"/>
        <v>OK</v>
      </c>
      <c r="M8043" t="str">
        <f t="shared" si="626"/>
        <v>NOT  NULL</v>
      </c>
      <c r="N8043">
        <f t="shared" si="627"/>
        <v>1</v>
      </c>
      <c r="O8043" t="str">
        <f>IF(ISNA(VLOOKUP(J8043,Vendors!A:A,1,FALSE)),"MISSING VENDER","VALID")</f>
        <v>VALID</v>
      </c>
      <c r="P8043" t="str">
        <f>IF(ISNA(VLOOKUP(H8043,'Customers'!A:A,1,FALSE)),"missing customer ","valid")</f>
        <v xml:space="preserve">missing customer </v>
      </c>
      <c r="Q8043" t="str">
        <f t="shared" si="628"/>
        <v>VALID</v>
      </c>
      <c r="R8043" t="str">
        <f t="shared" si="629"/>
        <v>VALID</v>
      </c>
    </row>
    <row r="8044" spans="1:18" x14ac:dyDescent="0.25">
      <c r="A8044" t="s">
        <v>17044</v>
      </c>
      <c r="B8044" s="1">
        <v>45101</v>
      </c>
      <c r="C8044">
        <v>20395.580000000002</v>
      </c>
      <c r="D8044" t="s">
        <v>958</v>
      </c>
      <c r="E8044" t="s">
        <v>958</v>
      </c>
      <c r="F8044" t="s">
        <v>3</v>
      </c>
      <c r="G8044" t="s">
        <v>28</v>
      </c>
      <c r="H8044" t="s">
        <v>828</v>
      </c>
      <c r="I8044" t="str">
        <f>_xlfn.XLOOKUP(H8044,'Customers'!A8044:A8443,'Customers'!B8044:B8443," ")</f>
        <v xml:space="preserve"> </v>
      </c>
      <c r="J8044" t="s">
        <v>828</v>
      </c>
      <c r="K8044" t="s">
        <v>17045</v>
      </c>
      <c r="L8044" t="str">
        <f t="shared" si="625"/>
        <v>OK</v>
      </c>
      <c r="M8044" t="str">
        <f t="shared" si="626"/>
        <v>NOT  NULL</v>
      </c>
      <c r="N8044">
        <f t="shared" si="627"/>
        <v>1</v>
      </c>
      <c r="O8044" t="str">
        <f>IF(ISNA(VLOOKUP(J8044,Vendors!A:A,1,FALSE)),"MISSING VENDER","VALID")</f>
        <v>MISSING VENDER</v>
      </c>
      <c r="P8044" t="str">
        <f>IF(ISNA(VLOOKUP(H8044,'Customers'!A:A,1,FALSE)),"missing customer ","valid")</f>
        <v xml:space="preserve">missing customer </v>
      </c>
      <c r="Q8044" t="str">
        <f t="shared" si="628"/>
        <v>VALID</v>
      </c>
      <c r="R8044" t="str">
        <f t="shared" si="629"/>
        <v>VALID</v>
      </c>
    </row>
    <row r="8045" spans="1:18" x14ac:dyDescent="0.25">
      <c r="A8045" t="s">
        <v>17046</v>
      </c>
      <c r="B8045" s="1">
        <v>45045</v>
      </c>
      <c r="C8045">
        <v>-38810.79</v>
      </c>
      <c r="D8045" t="s">
        <v>826</v>
      </c>
      <c r="E8045" t="s">
        <v>827</v>
      </c>
      <c r="F8045" t="s">
        <v>3</v>
      </c>
      <c r="G8045" t="s">
        <v>14</v>
      </c>
      <c r="H8045" t="s">
        <v>828</v>
      </c>
      <c r="I8045" t="str">
        <f>_xlfn.XLOOKUP(H8045,'Customers'!A8045:A8444,'Customers'!B8045:B8444," ")</f>
        <v xml:space="preserve"> </v>
      </c>
      <c r="J8045" t="s">
        <v>1440</v>
      </c>
      <c r="K8045" t="s">
        <v>17047</v>
      </c>
      <c r="L8045" t="str">
        <f t="shared" si="625"/>
        <v>OK</v>
      </c>
      <c r="M8045" t="str">
        <f t="shared" si="626"/>
        <v>NOT  NULL</v>
      </c>
      <c r="N8045">
        <f t="shared" si="627"/>
        <v>1</v>
      </c>
      <c r="O8045" t="str">
        <f>IF(ISNA(VLOOKUP(J8045,Vendors!A:A,1,FALSE)),"MISSING VENDER","VALID")</f>
        <v>VALID</v>
      </c>
      <c r="P8045" t="str">
        <f>IF(ISNA(VLOOKUP(H8045,'Customers'!A:A,1,FALSE)),"missing customer ","valid")</f>
        <v xml:space="preserve">missing customer </v>
      </c>
      <c r="Q8045" t="str">
        <f t="shared" si="628"/>
        <v>VALID</v>
      </c>
      <c r="R8045" t="str">
        <f t="shared" si="629"/>
        <v>VALID</v>
      </c>
    </row>
    <row r="8046" spans="1:18" x14ac:dyDescent="0.25">
      <c r="A8046" t="s">
        <v>17048</v>
      </c>
      <c r="B8046" s="1">
        <v>44966</v>
      </c>
      <c r="C8046">
        <v>18347.29</v>
      </c>
      <c r="D8046" t="s">
        <v>958</v>
      </c>
      <c r="E8046" t="s">
        <v>958</v>
      </c>
      <c r="F8046" t="s">
        <v>3</v>
      </c>
      <c r="G8046" t="s">
        <v>28</v>
      </c>
      <c r="H8046" t="s">
        <v>828</v>
      </c>
      <c r="I8046" t="str">
        <f>_xlfn.XLOOKUP(H8046,'Customers'!A8046:A8445,'Customers'!B8046:B8445," ")</f>
        <v xml:space="preserve"> </v>
      </c>
      <c r="J8046" t="s">
        <v>828</v>
      </c>
      <c r="K8046" t="s">
        <v>17049</v>
      </c>
      <c r="L8046" t="str">
        <f t="shared" si="625"/>
        <v>OK</v>
      </c>
      <c r="M8046" t="str">
        <f t="shared" si="626"/>
        <v>NOT  NULL</v>
      </c>
      <c r="N8046">
        <f t="shared" si="627"/>
        <v>1</v>
      </c>
      <c r="O8046" t="str">
        <f>IF(ISNA(VLOOKUP(J8046,Vendors!A:A,1,FALSE)),"MISSING VENDER","VALID")</f>
        <v>MISSING VENDER</v>
      </c>
      <c r="P8046" t="str">
        <f>IF(ISNA(VLOOKUP(H8046,'Customers'!A:A,1,FALSE)),"missing customer ","valid")</f>
        <v xml:space="preserve">missing customer </v>
      </c>
      <c r="Q8046" t="str">
        <f t="shared" si="628"/>
        <v>VALID</v>
      </c>
      <c r="R8046" t="str">
        <f t="shared" si="629"/>
        <v>VALID</v>
      </c>
    </row>
    <row r="8047" spans="1:18" x14ac:dyDescent="0.25">
      <c r="A8047" t="s">
        <v>17050</v>
      </c>
      <c r="B8047" s="1">
        <v>44859</v>
      </c>
      <c r="C8047">
        <v>194454.63</v>
      </c>
      <c r="D8047" t="s">
        <v>836</v>
      </c>
      <c r="E8047" t="s">
        <v>855</v>
      </c>
      <c r="F8047" t="s">
        <v>3</v>
      </c>
      <c r="G8047" t="s">
        <v>18</v>
      </c>
      <c r="H8047" t="s">
        <v>531</v>
      </c>
      <c r="I8047" t="str">
        <f>_xlfn.XLOOKUP(H8047,'Customers'!A8047:A8446,'Customers'!B8047:B8446," ")</f>
        <v xml:space="preserve"> </v>
      </c>
      <c r="J8047" t="s">
        <v>828</v>
      </c>
      <c r="K8047" t="s">
        <v>17051</v>
      </c>
      <c r="L8047" t="str">
        <f t="shared" si="625"/>
        <v>OK</v>
      </c>
      <c r="M8047" t="str">
        <f t="shared" si="626"/>
        <v>NOT  NULL</v>
      </c>
      <c r="N8047">
        <f t="shared" si="627"/>
        <v>1</v>
      </c>
      <c r="O8047" t="str">
        <f>IF(ISNA(VLOOKUP(J8047,Vendors!A:A,1,FALSE)),"MISSING VENDER","VALID")</f>
        <v>MISSING VENDER</v>
      </c>
      <c r="P8047" t="str">
        <f>IF(ISNA(VLOOKUP(H8047,'Customers'!A:A,1,FALSE)),"missing customer ","valid")</f>
        <v>valid</v>
      </c>
      <c r="Q8047" t="str">
        <f t="shared" si="628"/>
        <v>VALID</v>
      </c>
      <c r="R8047" t="str">
        <f t="shared" si="629"/>
        <v>VALID</v>
      </c>
    </row>
    <row r="8048" spans="1:18" x14ac:dyDescent="0.25">
      <c r="A8048" t="s">
        <v>17052</v>
      </c>
      <c r="B8048" s="1">
        <v>44669</v>
      </c>
      <c r="C8048">
        <v>-26784.12</v>
      </c>
      <c r="D8048" t="s">
        <v>826</v>
      </c>
      <c r="E8048" t="s">
        <v>865</v>
      </c>
      <c r="F8048" t="s">
        <v>4</v>
      </c>
      <c r="G8048" t="s">
        <v>14</v>
      </c>
      <c r="H8048" t="s">
        <v>828</v>
      </c>
      <c r="I8048" t="str">
        <f>_xlfn.XLOOKUP(H8048,'Customers'!A8048:A8447,'Customers'!B8048:B8447," ")</f>
        <v xml:space="preserve"> </v>
      </c>
      <c r="J8048" t="s">
        <v>1497</v>
      </c>
      <c r="K8048" t="s">
        <v>17053</v>
      </c>
      <c r="L8048" t="str">
        <f t="shared" si="625"/>
        <v>OK</v>
      </c>
      <c r="M8048" t="str">
        <f t="shared" si="626"/>
        <v>NOT  NULL</v>
      </c>
      <c r="N8048">
        <f t="shared" si="627"/>
        <v>1</v>
      </c>
      <c r="O8048" t="str">
        <f>IF(ISNA(VLOOKUP(J8048,Vendors!A:A,1,FALSE)),"MISSING VENDER","VALID")</f>
        <v>VALID</v>
      </c>
      <c r="P8048" t="str">
        <f>IF(ISNA(VLOOKUP(H8048,'Customers'!A:A,1,FALSE)),"missing customer ","valid")</f>
        <v xml:space="preserve">missing customer </v>
      </c>
      <c r="Q8048" t="str">
        <f t="shared" si="628"/>
        <v>VALID</v>
      </c>
      <c r="R8048" t="str">
        <f t="shared" si="629"/>
        <v>VALID</v>
      </c>
    </row>
    <row r="8049" spans="1:18" x14ac:dyDescent="0.25">
      <c r="A8049" t="s">
        <v>17054</v>
      </c>
      <c r="B8049" s="1">
        <v>45214</v>
      </c>
      <c r="C8049">
        <v>-62196.32</v>
      </c>
      <c r="D8049" t="s">
        <v>826</v>
      </c>
      <c r="E8049" t="s">
        <v>843</v>
      </c>
      <c r="F8049" t="s">
        <v>4</v>
      </c>
      <c r="G8049" t="s">
        <v>18</v>
      </c>
      <c r="H8049" t="s">
        <v>828</v>
      </c>
      <c r="I8049" t="str">
        <f>_xlfn.XLOOKUP(H8049,'Customers'!A8049:A8448,'Customers'!B8049:B8448," ")</f>
        <v xml:space="preserve"> </v>
      </c>
      <c r="J8049" t="s">
        <v>1435</v>
      </c>
      <c r="K8049" t="s">
        <v>17055</v>
      </c>
      <c r="L8049" t="str">
        <f t="shared" si="625"/>
        <v>OK</v>
      </c>
      <c r="M8049" t="str">
        <f t="shared" si="626"/>
        <v>NOT  NULL</v>
      </c>
      <c r="N8049">
        <f t="shared" si="627"/>
        <v>1</v>
      </c>
      <c r="O8049" t="str">
        <f>IF(ISNA(VLOOKUP(J8049,Vendors!A:A,1,FALSE)),"MISSING VENDER","VALID")</f>
        <v>VALID</v>
      </c>
      <c r="P8049" t="str">
        <f>IF(ISNA(VLOOKUP(H8049,'Customers'!A:A,1,FALSE)),"missing customer ","valid")</f>
        <v xml:space="preserve">missing customer </v>
      </c>
      <c r="Q8049" t="str">
        <f t="shared" si="628"/>
        <v>VALID</v>
      </c>
      <c r="R8049" t="str">
        <f t="shared" si="629"/>
        <v>VALID</v>
      </c>
    </row>
    <row r="8050" spans="1:18" x14ac:dyDescent="0.25">
      <c r="A8050" t="s">
        <v>17056</v>
      </c>
      <c r="B8050" s="1">
        <v>44723</v>
      </c>
      <c r="C8050">
        <v>-34407.279999999999</v>
      </c>
      <c r="D8050" t="s">
        <v>826</v>
      </c>
      <c r="E8050" t="s">
        <v>832</v>
      </c>
      <c r="F8050" t="s">
        <v>3</v>
      </c>
      <c r="G8050" t="s">
        <v>18</v>
      </c>
      <c r="H8050" t="s">
        <v>828</v>
      </c>
      <c r="I8050" t="str">
        <f>_xlfn.XLOOKUP(H8050,'Customers'!A8050:A8449,'Customers'!B8050:B8449," ")</f>
        <v xml:space="preserve"> </v>
      </c>
      <c r="J8050" t="s">
        <v>1345</v>
      </c>
      <c r="K8050" t="s">
        <v>17057</v>
      </c>
      <c r="L8050" t="str">
        <f t="shared" si="625"/>
        <v>OK</v>
      </c>
      <c r="M8050" t="str">
        <f t="shared" si="626"/>
        <v>NOT  NULL</v>
      </c>
      <c r="N8050">
        <f t="shared" si="627"/>
        <v>1</v>
      </c>
      <c r="O8050" t="str">
        <f>IF(ISNA(VLOOKUP(J8050,Vendors!A:A,1,FALSE)),"MISSING VENDER","VALID")</f>
        <v>VALID</v>
      </c>
      <c r="P8050" t="str">
        <f>IF(ISNA(VLOOKUP(H8050,'Customers'!A:A,1,FALSE)),"missing customer ","valid")</f>
        <v xml:space="preserve">missing customer </v>
      </c>
      <c r="Q8050" t="str">
        <f t="shared" si="628"/>
        <v>VALID</v>
      </c>
      <c r="R8050" t="str">
        <f t="shared" si="629"/>
        <v>VALID</v>
      </c>
    </row>
    <row r="8051" spans="1:18" x14ac:dyDescent="0.25">
      <c r="A8051" t="s">
        <v>17058</v>
      </c>
      <c r="B8051" s="1">
        <v>44660</v>
      </c>
      <c r="C8051">
        <v>160230.85999999999</v>
      </c>
      <c r="D8051" t="s">
        <v>836</v>
      </c>
      <c r="E8051" t="s">
        <v>855</v>
      </c>
      <c r="F8051" t="s">
        <v>3</v>
      </c>
      <c r="G8051" t="s">
        <v>25</v>
      </c>
      <c r="H8051" t="s">
        <v>621</v>
      </c>
      <c r="I8051" t="str">
        <f>_xlfn.XLOOKUP(H8051,'Customers'!A8051:A8450,'Customers'!B8051:B8450," ")</f>
        <v xml:space="preserve"> </v>
      </c>
      <c r="J8051" t="s">
        <v>828</v>
      </c>
      <c r="K8051" t="s">
        <v>17059</v>
      </c>
      <c r="L8051" t="str">
        <f t="shared" si="625"/>
        <v>OK</v>
      </c>
      <c r="M8051" t="str">
        <f t="shared" si="626"/>
        <v>NOT  NULL</v>
      </c>
      <c r="N8051">
        <f t="shared" si="627"/>
        <v>1</v>
      </c>
      <c r="O8051" t="str">
        <f>IF(ISNA(VLOOKUP(J8051,Vendors!A:A,1,FALSE)),"MISSING VENDER","VALID")</f>
        <v>MISSING VENDER</v>
      </c>
      <c r="P8051" t="str">
        <f>IF(ISNA(VLOOKUP(H8051,'Customers'!A:A,1,FALSE)),"missing customer ","valid")</f>
        <v>valid</v>
      </c>
      <c r="Q8051" t="str">
        <f t="shared" si="628"/>
        <v>VALID</v>
      </c>
      <c r="R8051" t="str">
        <f t="shared" si="629"/>
        <v>VALID</v>
      </c>
    </row>
    <row r="8052" spans="1:18" x14ac:dyDescent="0.25">
      <c r="A8052" t="s">
        <v>17060</v>
      </c>
      <c r="B8052" s="1">
        <v>44926</v>
      </c>
      <c r="C8052">
        <v>26890.82</v>
      </c>
      <c r="D8052" t="s">
        <v>860</v>
      </c>
      <c r="E8052" t="s">
        <v>860</v>
      </c>
      <c r="F8052" t="s">
        <v>3</v>
      </c>
      <c r="G8052" t="s">
        <v>28</v>
      </c>
      <c r="H8052" t="s">
        <v>828</v>
      </c>
      <c r="I8052" t="str">
        <f>_xlfn.XLOOKUP(H8052,'Customers'!A8052:A8451,'Customers'!B8052:B8451," ")</f>
        <v xml:space="preserve"> </v>
      </c>
      <c r="J8052" t="s">
        <v>828</v>
      </c>
      <c r="K8052" t="s">
        <v>17061</v>
      </c>
      <c r="L8052" t="str">
        <f t="shared" si="625"/>
        <v>OK</v>
      </c>
      <c r="M8052" t="str">
        <f t="shared" si="626"/>
        <v>NOT  NULL</v>
      </c>
      <c r="N8052">
        <f t="shared" si="627"/>
        <v>1</v>
      </c>
      <c r="O8052" t="str">
        <f>IF(ISNA(VLOOKUP(J8052,Vendors!A:A,1,FALSE)),"MISSING VENDER","VALID")</f>
        <v>MISSING VENDER</v>
      </c>
      <c r="P8052" t="str">
        <f>IF(ISNA(VLOOKUP(H8052,'Customers'!A:A,1,FALSE)),"missing customer ","valid")</f>
        <v xml:space="preserve">missing customer </v>
      </c>
      <c r="Q8052" t="str">
        <f t="shared" si="628"/>
        <v>VALID</v>
      </c>
      <c r="R8052" t="str">
        <f t="shared" si="629"/>
        <v>VALID</v>
      </c>
    </row>
    <row r="8053" spans="1:18" x14ac:dyDescent="0.25">
      <c r="A8053" t="s">
        <v>17062</v>
      </c>
      <c r="B8053" s="1">
        <v>44972</v>
      </c>
      <c r="C8053">
        <v>-54255.199999999997</v>
      </c>
      <c r="D8053" t="s">
        <v>826</v>
      </c>
      <c r="E8053" t="s">
        <v>865</v>
      </c>
      <c r="F8053" t="s">
        <v>4</v>
      </c>
      <c r="G8053" t="s">
        <v>18</v>
      </c>
      <c r="H8053" t="s">
        <v>828</v>
      </c>
      <c r="I8053" t="str">
        <f>_xlfn.XLOOKUP(H8053,'Customers'!A8053:A8452,'Customers'!B8053:B8452," ")</f>
        <v xml:space="preserve"> </v>
      </c>
      <c r="J8053" t="s">
        <v>2183</v>
      </c>
      <c r="K8053" t="s">
        <v>17063</v>
      </c>
      <c r="L8053" t="str">
        <f t="shared" si="625"/>
        <v>OK</v>
      </c>
      <c r="M8053" t="str">
        <f t="shared" si="626"/>
        <v>NOT  NULL</v>
      </c>
      <c r="N8053">
        <f t="shared" si="627"/>
        <v>1</v>
      </c>
      <c r="O8053" t="str">
        <f>IF(ISNA(VLOOKUP(J8053,Vendors!A:A,1,FALSE)),"MISSING VENDER","VALID")</f>
        <v>VALID</v>
      </c>
      <c r="P8053" t="str">
        <f>IF(ISNA(VLOOKUP(H8053,'Customers'!A:A,1,FALSE)),"missing customer ","valid")</f>
        <v xml:space="preserve">missing customer </v>
      </c>
      <c r="Q8053" t="str">
        <f t="shared" si="628"/>
        <v>VALID</v>
      </c>
      <c r="R8053" t="str">
        <f t="shared" si="629"/>
        <v>VALID</v>
      </c>
    </row>
    <row r="8054" spans="1:18" x14ac:dyDescent="0.25">
      <c r="A8054" t="s">
        <v>17064</v>
      </c>
      <c r="B8054" s="1">
        <v>44959</v>
      </c>
      <c r="C8054">
        <v>-42978.18</v>
      </c>
      <c r="D8054" t="s">
        <v>826</v>
      </c>
      <c r="E8054" t="s">
        <v>865</v>
      </c>
      <c r="F8054" t="s">
        <v>5</v>
      </c>
      <c r="G8054" t="s">
        <v>25</v>
      </c>
      <c r="H8054" t="s">
        <v>828</v>
      </c>
      <c r="I8054" t="str">
        <f>_xlfn.XLOOKUP(H8054,'Customers'!A8054:A8453,'Customers'!B8054:B8453," ")</f>
        <v xml:space="preserve"> </v>
      </c>
      <c r="J8054" t="s">
        <v>1183</v>
      </c>
      <c r="K8054" t="s">
        <v>17065</v>
      </c>
      <c r="L8054" t="str">
        <f t="shared" si="625"/>
        <v>OK</v>
      </c>
      <c r="M8054" t="str">
        <f t="shared" si="626"/>
        <v>NOT  NULL</v>
      </c>
      <c r="N8054">
        <f t="shared" si="627"/>
        <v>1</v>
      </c>
      <c r="O8054" t="str">
        <f>IF(ISNA(VLOOKUP(J8054,Vendors!A:A,1,FALSE)),"MISSING VENDER","VALID")</f>
        <v>VALID</v>
      </c>
      <c r="P8054" t="str">
        <f>IF(ISNA(VLOOKUP(H8054,'Customers'!A:A,1,FALSE)),"missing customer ","valid")</f>
        <v xml:space="preserve">missing customer </v>
      </c>
      <c r="Q8054" t="str">
        <f t="shared" si="628"/>
        <v>VALID</v>
      </c>
      <c r="R8054" t="str">
        <f t="shared" si="629"/>
        <v>VALID</v>
      </c>
    </row>
    <row r="8055" spans="1:18" x14ac:dyDescent="0.25">
      <c r="A8055" t="s">
        <v>17066</v>
      </c>
      <c r="B8055" s="1">
        <v>44679</v>
      </c>
      <c r="C8055">
        <v>155436.37</v>
      </c>
      <c r="D8055" t="s">
        <v>836</v>
      </c>
      <c r="E8055" t="s">
        <v>840</v>
      </c>
      <c r="F8055" t="s">
        <v>4</v>
      </c>
      <c r="G8055" t="s">
        <v>14</v>
      </c>
      <c r="H8055" t="s">
        <v>547</v>
      </c>
      <c r="I8055" t="str">
        <f>_xlfn.XLOOKUP(H8055,'Customers'!A8055:A8454,'Customers'!B8055:B8454," ")</f>
        <v xml:space="preserve"> </v>
      </c>
      <c r="J8055" t="s">
        <v>828</v>
      </c>
      <c r="K8055" t="s">
        <v>17067</v>
      </c>
      <c r="L8055" t="str">
        <f t="shared" si="625"/>
        <v>OK</v>
      </c>
      <c r="M8055" t="str">
        <f t="shared" si="626"/>
        <v>NOT  NULL</v>
      </c>
      <c r="N8055">
        <f t="shared" si="627"/>
        <v>1</v>
      </c>
      <c r="O8055" t="str">
        <f>IF(ISNA(VLOOKUP(J8055,Vendors!A:A,1,FALSE)),"MISSING VENDER","VALID")</f>
        <v>MISSING VENDER</v>
      </c>
      <c r="P8055" t="str">
        <f>IF(ISNA(VLOOKUP(H8055,'Customers'!A:A,1,FALSE)),"missing customer ","valid")</f>
        <v>valid</v>
      </c>
      <c r="Q8055" t="str">
        <f t="shared" si="628"/>
        <v>VALID</v>
      </c>
      <c r="R8055" t="str">
        <f t="shared" si="629"/>
        <v>VALID</v>
      </c>
    </row>
    <row r="8056" spans="1:18" x14ac:dyDescent="0.25">
      <c r="A8056" t="s">
        <v>17068</v>
      </c>
      <c r="B8056" s="1">
        <v>45206</v>
      </c>
      <c r="C8056">
        <v>-20542.03</v>
      </c>
      <c r="D8056" t="s">
        <v>826</v>
      </c>
      <c r="E8056" t="s">
        <v>832</v>
      </c>
      <c r="F8056" t="s">
        <v>5</v>
      </c>
      <c r="G8056" t="s">
        <v>14</v>
      </c>
      <c r="H8056" t="s">
        <v>828</v>
      </c>
      <c r="I8056" t="str">
        <f>_xlfn.XLOOKUP(H8056,'Customers'!A8056:A8455,'Customers'!B8056:B8455," ")</f>
        <v xml:space="preserve"> </v>
      </c>
      <c r="J8056" t="s">
        <v>1399</v>
      </c>
      <c r="K8056" t="s">
        <v>17069</v>
      </c>
      <c r="L8056" t="str">
        <f t="shared" si="625"/>
        <v>OK</v>
      </c>
      <c r="M8056" t="str">
        <f t="shared" si="626"/>
        <v>NOT  NULL</v>
      </c>
      <c r="N8056">
        <f t="shared" si="627"/>
        <v>1</v>
      </c>
      <c r="O8056" t="str">
        <f>IF(ISNA(VLOOKUP(J8056,Vendors!A:A,1,FALSE)),"MISSING VENDER","VALID")</f>
        <v>VALID</v>
      </c>
      <c r="P8056" t="str">
        <f>IF(ISNA(VLOOKUP(H8056,'Customers'!A:A,1,FALSE)),"missing customer ","valid")</f>
        <v xml:space="preserve">missing customer </v>
      </c>
      <c r="Q8056" t="str">
        <f t="shared" si="628"/>
        <v>VALID</v>
      </c>
      <c r="R8056" t="str">
        <f t="shared" si="629"/>
        <v>VALID</v>
      </c>
    </row>
    <row r="8057" spans="1:18" x14ac:dyDescent="0.25">
      <c r="A8057" t="s">
        <v>17070</v>
      </c>
      <c r="B8057" s="1">
        <v>44592</v>
      </c>
      <c r="C8057">
        <v>118232.98</v>
      </c>
      <c r="D8057" t="s">
        <v>836</v>
      </c>
      <c r="E8057" t="s">
        <v>837</v>
      </c>
      <c r="F8057" t="s">
        <v>3</v>
      </c>
      <c r="G8057" t="s">
        <v>18</v>
      </c>
      <c r="H8057" t="s">
        <v>369</v>
      </c>
      <c r="I8057" t="str">
        <f>_xlfn.XLOOKUP(H8057,'Customers'!A8057:A8456,'Customers'!B8057:B8456," ")</f>
        <v xml:space="preserve"> </v>
      </c>
      <c r="J8057" t="s">
        <v>828</v>
      </c>
      <c r="K8057" t="s">
        <v>17071</v>
      </c>
      <c r="L8057" t="str">
        <f t="shared" si="625"/>
        <v>OK</v>
      </c>
      <c r="M8057" t="str">
        <f t="shared" si="626"/>
        <v>NOT  NULL</v>
      </c>
      <c r="N8057">
        <f t="shared" si="627"/>
        <v>1</v>
      </c>
      <c r="O8057" t="str">
        <f>IF(ISNA(VLOOKUP(J8057,Vendors!A:A,1,FALSE)),"MISSING VENDER","VALID")</f>
        <v>MISSING VENDER</v>
      </c>
      <c r="P8057" t="str">
        <f>IF(ISNA(VLOOKUP(H8057,'Customers'!A:A,1,FALSE)),"missing customer ","valid")</f>
        <v>valid</v>
      </c>
      <c r="Q8057" t="str">
        <f t="shared" si="628"/>
        <v>VALID</v>
      </c>
      <c r="R8057" t="str">
        <f t="shared" si="629"/>
        <v>VALID</v>
      </c>
    </row>
    <row r="8058" spans="1:18" x14ac:dyDescent="0.25">
      <c r="A8058" t="s">
        <v>17072</v>
      </c>
      <c r="B8058" s="1">
        <v>44612</v>
      </c>
      <c r="C8058">
        <v>71545.81</v>
      </c>
      <c r="D8058" t="s">
        <v>836</v>
      </c>
      <c r="E8058" t="s">
        <v>837</v>
      </c>
      <c r="F8058" t="s">
        <v>5</v>
      </c>
      <c r="G8058" t="s">
        <v>25</v>
      </c>
      <c r="H8058" t="s">
        <v>143</v>
      </c>
      <c r="I8058" t="str">
        <f>_xlfn.XLOOKUP(H8058,'Customers'!A8058:A8457,'Customers'!B8058:B8457," ")</f>
        <v xml:space="preserve"> </v>
      </c>
      <c r="J8058" t="s">
        <v>828</v>
      </c>
      <c r="K8058" t="s">
        <v>17073</v>
      </c>
      <c r="L8058" t="str">
        <f t="shared" si="625"/>
        <v>OK</v>
      </c>
      <c r="M8058" t="str">
        <f t="shared" si="626"/>
        <v>NOT  NULL</v>
      </c>
      <c r="N8058">
        <f t="shared" si="627"/>
        <v>1</v>
      </c>
      <c r="O8058" t="str">
        <f>IF(ISNA(VLOOKUP(J8058,Vendors!A:A,1,FALSE)),"MISSING VENDER","VALID")</f>
        <v>MISSING VENDER</v>
      </c>
      <c r="P8058" t="str">
        <f>IF(ISNA(VLOOKUP(H8058,'Customers'!A:A,1,FALSE)),"missing customer ","valid")</f>
        <v>valid</v>
      </c>
      <c r="Q8058" t="str">
        <f t="shared" si="628"/>
        <v>VALID</v>
      </c>
      <c r="R8058" t="str">
        <f t="shared" si="629"/>
        <v>VALID</v>
      </c>
    </row>
    <row r="8059" spans="1:18" x14ac:dyDescent="0.25">
      <c r="A8059" t="s">
        <v>17074</v>
      </c>
      <c r="B8059" s="1">
        <v>45264</v>
      </c>
      <c r="C8059">
        <v>-31730.77</v>
      </c>
      <c r="D8059" t="s">
        <v>826</v>
      </c>
      <c r="E8059" t="s">
        <v>843</v>
      </c>
      <c r="F8059" t="s">
        <v>3</v>
      </c>
      <c r="G8059" t="s">
        <v>28</v>
      </c>
      <c r="H8059" t="s">
        <v>828</v>
      </c>
      <c r="I8059" t="str">
        <f>_xlfn.XLOOKUP(H8059,'Customers'!A8059:A8458,'Customers'!B8059:B8458," ")</f>
        <v xml:space="preserve"> </v>
      </c>
      <c r="J8059" t="s">
        <v>1435</v>
      </c>
      <c r="K8059" t="s">
        <v>17075</v>
      </c>
      <c r="L8059" t="str">
        <f t="shared" si="625"/>
        <v>OK</v>
      </c>
      <c r="M8059" t="str">
        <f t="shared" si="626"/>
        <v>NOT  NULL</v>
      </c>
      <c r="N8059">
        <f t="shared" si="627"/>
        <v>1</v>
      </c>
      <c r="O8059" t="str">
        <f>IF(ISNA(VLOOKUP(J8059,Vendors!A:A,1,FALSE)),"MISSING VENDER","VALID")</f>
        <v>VALID</v>
      </c>
      <c r="P8059" t="str">
        <f>IF(ISNA(VLOOKUP(H8059,'Customers'!A:A,1,FALSE)),"missing customer ","valid")</f>
        <v xml:space="preserve">missing customer </v>
      </c>
      <c r="Q8059" t="str">
        <f t="shared" si="628"/>
        <v>VALID</v>
      </c>
      <c r="R8059" t="str">
        <f t="shared" si="629"/>
        <v>VALID</v>
      </c>
    </row>
    <row r="8060" spans="1:18" x14ac:dyDescent="0.25">
      <c r="A8060" t="s">
        <v>17076</v>
      </c>
      <c r="B8060" s="1">
        <v>45252</v>
      </c>
      <c r="C8060">
        <v>25477.15</v>
      </c>
      <c r="D8060" t="s">
        <v>836</v>
      </c>
      <c r="E8060" t="s">
        <v>840</v>
      </c>
      <c r="F8060" t="s">
        <v>4</v>
      </c>
      <c r="G8060" t="s">
        <v>14</v>
      </c>
      <c r="H8060" t="s">
        <v>531</v>
      </c>
      <c r="I8060" t="str">
        <f>_xlfn.XLOOKUP(H8060,'Customers'!A8060:A8459,'Customers'!B8060:B8459," ")</f>
        <v xml:space="preserve"> </v>
      </c>
      <c r="J8060" t="s">
        <v>828</v>
      </c>
      <c r="K8060" t="s">
        <v>17077</v>
      </c>
      <c r="L8060" t="str">
        <f t="shared" si="625"/>
        <v>OK</v>
      </c>
      <c r="M8060" t="str">
        <f t="shared" si="626"/>
        <v>NOT  NULL</v>
      </c>
      <c r="N8060">
        <f t="shared" si="627"/>
        <v>1</v>
      </c>
      <c r="O8060" t="str">
        <f>IF(ISNA(VLOOKUP(J8060,Vendors!A:A,1,FALSE)),"MISSING VENDER","VALID")</f>
        <v>MISSING VENDER</v>
      </c>
      <c r="P8060" t="str">
        <f>IF(ISNA(VLOOKUP(H8060,'Customers'!A:A,1,FALSE)),"missing customer ","valid")</f>
        <v>valid</v>
      </c>
      <c r="Q8060" t="str">
        <f t="shared" si="628"/>
        <v>VALID</v>
      </c>
      <c r="R8060" t="str">
        <f t="shared" si="629"/>
        <v>VALID</v>
      </c>
    </row>
    <row r="8061" spans="1:18" x14ac:dyDescent="0.25">
      <c r="A8061" t="s">
        <v>17078</v>
      </c>
      <c r="B8061" s="1">
        <v>45218</v>
      </c>
      <c r="C8061">
        <v>200759.75</v>
      </c>
      <c r="D8061" t="s">
        <v>836</v>
      </c>
      <c r="E8061" t="s">
        <v>840</v>
      </c>
      <c r="F8061" t="s">
        <v>4</v>
      </c>
      <c r="G8061" t="s">
        <v>14</v>
      </c>
      <c r="H8061" t="s">
        <v>697</v>
      </c>
      <c r="I8061" t="str">
        <f>_xlfn.XLOOKUP(H8061,'Customers'!A8061:A8460,'Customers'!B8061:B8460," ")</f>
        <v xml:space="preserve"> </v>
      </c>
      <c r="J8061" t="s">
        <v>828</v>
      </c>
      <c r="K8061" t="s">
        <v>17079</v>
      </c>
      <c r="L8061" t="str">
        <f t="shared" si="625"/>
        <v>OK</v>
      </c>
      <c r="M8061" t="str">
        <f t="shared" si="626"/>
        <v>NOT  NULL</v>
      </c>
      <c r="N8061">
        <f t="shared" si="627"/>
        <v>1</v>
      </c>
      <c r="O8061" t="str">
        <f>IF(ISNA(VLOOKUP(J8061,Vendors!A:A,1,FALSE)),"MISSING VENDER","VALID")</f>
        <v>MISSING VENDER</v>
      </c>
      <c r="P8061" t="str">
        <f>IF(ISNA(VLOOKUP(H8061,'Customers'!A:A,1,FALSE)),"missing customer ","valid")</f>
        <v>valid</v>
      </c>
      <c r="Q8061" t="str">
        <f t="shared" si="628"/>
        <v>VALID</v>
      </c>
      <c r="R8061" t="str">
        <f t="shared" si="629"/>
        <v>VALID</v>
      </c>
    </row>
    <row r="8062" spans="1:18" x14ac:dyDescent="0.25">
      <c r="A8062" t="s">
        <v>17080</v>
      </c>
      <c r="B8062" s="1">
        <v>44680</v>
      </c>
      <c r="C8062">
        <v>-113310.71</v>
      </c>
      <c r="D8062" t="s">
        <v>826</v>
      </c>
      <c r="E8062" t="s">
        <v>851</v>
      </c>
      <c r="F8062" t="s">
        <v>3</v>
      </c>
      <c r="G8062" t="s">
        <v>14</v>
      </c>
      <c r="H8062" t="s">
        <v>828</v>
      </c>
      <c r="I8062" t="str">
        <f>_xlfn.XLOOKUP(H8062,'Customers'!A8062:A8461,'Customers'!B8062:B8461," ")</f>
        <v xml:space="preserve"> </v>
      </c>
      <c r="J8062" t="s">
        <v>4358</v>
      </c>
      <c r="K8062" t="s">
        <v>17081</v>
      </c>
      <c r="L8062" t="str">
        <f t="shared" si="625"/>
        <v>OK</v>
      </c>
      <c r="M8062" t="str">
        <f t="shared" si="626"/>
        <v>NOT  NULL</v>
      </c>
      <c r="N8062">
        <f t="shared" si="627"/>
        <v>1</v>
      </c>
      <c r="O8062" t="str">
        <f>IF(ISNA(VLOOKUP(J8062,Vendors!A:A,1,FALSE)),"MISSING VENDER","VALID")</f>
        <v>VALID</v>
      </c>
      <c r="P8062" t="str">
        <f>IF(ISNA(VLOOKUP(H8062,'Customers'!A:A,1,FALSE)),"missing customer ","valid")</f>
        <v xml:space="preserve">missing customer </v>
      </c>
      <c r="Q8062" t="str">
        <f t="shared" si="628"/>
        <v>VALID</v>
      </c>
      <c r="R8062" t="str">
        <f t="shared" si="629"/>
        <v>VALID</v>
      </c>
    </row>
    <row r="8063" spans="1:18" x14ac:dyDescent="0.25">
      <c r="A8063" t="s">
        <v>17082</v>
      </c>
      <c r="B8063" s="1">
        <v>44696</v>
      </c>
      <c r="C8063">
        <v>128021.7</v>
      </c>
      <c r="D8063" t="s">
        <v>836</v>
      </c>
      <c r="E8063" t="s">
        <v>855</v>
      </c>
      <c r="F8063" t="s">
        <v>5</v>
      </c>
      <c r="G8063" t="s">
        <v>25</v>
      </c>
      <c r="H8063" t="s">
        <v>267</v>
      </c>
      <c r="I8063" t="str">
        <f>_xlfn.XLOOKUP(H8063,'Customers'!A8063:A8462,'Customers'!B8063:B8462," ")</f>
        <v xml:space="preserve"> </v>
      </c>
      <c r="J8063" t="s">
        <v>828</v>
      </c>
      <c r="K8063" t="s">
        <v>17083</v>
      </c>
      <c r="L8063" t="str">
        <f t="shared" si="625"/>
        <v>OK</v>
      </c>
      <c r="M8063" t="str">
        <f t="shared" si="626"/>
        <v>NOT  NULL</v>
      </c>
      <c r="N8063">
        <f t="shared" si="627"/>
        <v>1</v>
      </c>
      <c r="O8063" t="str">
        <f>IF(ISNA(VLOOKUP(J8063,Vendors!A:A,1,FALSE)),"MISSING VENDER","VALID")</f>
        <v>MISSING VENDER</v>
      </c>
      <c r="P8063" t="str">
        <f>IF(ISNA(VLOOKUP(H8063,'Customers'!A:A,1,FALSE)),"missing customer ","valid")</f>
        <v>valid</v>
      </c>
      <c r="Q8063" t="str">
        <f t="shared" si="628"/>
        <v>VALID</v>
      </c>
      <c r="R8063" t="str">
        <f t="shared" si="629"/>
        <v>VALID</v>
      </c>
    </row>
    <row r="8064" spans="1:18" x14ac:dyDescent="0.25">
      <c r="A8064" t="s">
        <v>17084</v>
      </c>
      <c r="B8064" s="1">
        <v>44968</v>
      </c>
      <c r="C8064">
        <v>29079.18</v>
      </c>
      <c r="D8064" t="s">
        <v>958</v>
      </c>
      <c r="E8064" t="s">
        <v>958</v>
      </c>
      <c r="F8064" t="s">
        <v>3</v>
      </c>
      <c r="G8064" t="s">
        <v>25</v>
      </c>
      <c r="H8064" t="s">
        <v>828</v>
      </c>
      <c r="I8064" t="str">
        <f>_xlfn.XLOOKUP(H8064,'Customers'!A8064:A8463,'Customers'!B8064:B8463," ")</f>
        <v xml:space="preserve"> </v>
      </c>
      <c r="J8064" t="s">
        <v>828</v>
      </c>
      <c r="K8064" t="s">
        <v>17085</v>
      </c>
      <c r="L8064" t="str">
        <f t="shared" si="625"/>
        <v>OK</v>
      </c>
      <c r="M8064" t="str">
        <f t="shared" si="626"/>
        <v>NOT  NULL</v>
      </c>
      <c r="N8064">
        <f t="shared" si="627"/>
        <v>1</v>
      </c>
      <c r="O8064" t="str">
        <f>IF(ISNA(VLOOKUP(J8064,Vendors!A:A,1,FALSE)),"MISSING VENDER","VALID")</f>
        <v>MISSING VENDER</v>
      </c>
      <c r="P8064" t="str">
        <f>IF(ISNA(VLOOKUP(H8064,'Customers'!A:A,1,FALSE)),"missing customer ","valid")</f>
        <v xml:space="preserve">missing customer </v>
      </c>
      <c r="Q8064" t="str">
        <f t="shared" si="628"/>
        <v>VALID</v>
      </c>
      <c r="R8064" t="str">
        <f t="shared" si="629"/>
        <v>VALID</v>
      </c>
    </row>
    <row r="8065" spans="1:18" x14ac:dyDescent="0.25">
      <c r="A8065" t="s">
        <v>17086</v>
      </c>
      <c r="B8065" s="1">
        <v>44789</v>
      </c>
      <c r="C8065">
        <v>94075.95</v>
      </c>
      <c r="D8065" t="s">
        <v>836</v>
      </c>
      <c r="E8065" t="s">
        <v>837</v>
      </c>
      <c r="F8065" t="s">
        <v>3</v>
      </c>
      <c r="G8065" t="s">
        <v>25</v>
      </c>
      <c r="H8065" t="s">
        <v>443</v>
      </c>
      <c r="I8065" t="str">
        <f>_xlfn.XLOOKUP(H8065,'Customers'!A8065:A8464,'Customers'!B8065:B8464," ")</f>
        <v xml:space="preserve"> </v>
      </c>
      <c r="J8065" t="s">
        <v>828</v>
      </c>
      <c r="K8065" t="s">
        <v>17087</v>
      </c>
      <c r="L8065" t="str">
        <f t="shared" si="625"/>
        <v>OK</v>
      </c>
      <c r="M8065" t="str">
        <f t="shared" si="626"/>
        <v>NOT  NULL</v>
      </c>
      <c r="N8065">
        <f t="shared" si="627"/>
        <v>1</v>
      </c>
      <c r="O8065" t="str">
        <f>IF(ISNA(VLOOKUP(J8065,Vendors!A:A,1,FALSE)),"MISSING VENDER","VALID")</f>
        <v>MISSING VENDER</v>
      </c>
      <c r="P8065" t="str">
        <f>IF(ISNA(VLOOKUP(H8065,'Customers'!A:A,1,FALSE)),"missing customer ","valid")</f>
        <v>valid</v>
      </c>
      <c r="Q8065" t="str">
        <f t="shared" si="628"/>
        <v>VALID</v>
      </c>
      <c r="R8065" t="str">
        <f t="shared" si="629"/>
        <v>VALID</v>
      </c>
    </row>
    <row r="8066" spans="1:18" x14ac:dyDescent="0.25">
      <c r="A8066" t="s">
        <v>17088</v>
      </c>
      <c r="B8066" s="1">
        <v>45210</v>
      </c>
      <c r="C8066">
        <v>194466.59</v>
      </c>
      <c r="D8066" t="s">
        <v>836</v>
      </c>
      <c r="E8066" t="s">
        <v>840</v>
      </c>
      <c r="F8066" t="s">
        <v>4</v>
      </c>
      <c r="G8066" t="s">
        <v>28</v>
      </c>
      <c r="H8066" t="s">
        <v>759</v>
      </c>
      <c r="I8066" t="str">
        <f>_xlfn.XLOOKUP(H8066,'Customers'!A8066:A8465,'Customers'!B8066:B8465," ")</f>
        <v xml:space="preserve"> </v>
      </c>
      <c r="J8066" t="s">
        <v>828</v>
      </c>
      <c r="K8066" t="s">
        <v>17089</v>
      </c>
      <c r="L8066" t="str">
        <f t="shared" ref="L8066:L8129" si="630">IF(ISERROR(B8066),"ERORROR","OK")</f>
        <v>OK</v>
      </c>
      <c r="M8066" t="str">
        <f t="shared" ref="M8066:M8129" si="631">IF(ISNA(C8067),"NULL","NOT  NULL")</f>
        <v>NOT  NULL</v>
      </c>
      <c r="N8066">
        <f t="shared" ref="N8066:N8129" si="632">COUNTIF(A:A,A8066)</f>
        <v>1</v>
      </c>
      <c r="O8066" t="str">
        <f>IF(ISNA(VLOOKUP(J8066,Vendors!A:A,1,FALSE)),"MISSING VENDER","VALID")</f>
        <v>MISSING VENDER</v>
      </c>
      <c r="P8066" t="str">
        <f>IF(ISNA(VLOOKUP(H8066,'Customers'!A:A,1,FALSE)),"missing customer ","valid")</f>
        <v>valid</v>
      </c>
      <c r="Q8066" t="str">
        <f t="shared" ref="Q8066:Q8129" si="633">IF(ISBLANK(D8066),"INVALID","VALID")</f>
        <v>VALID</v>
      </c>
      <c r="R8066" t="str">
        <f t="shared" ref="R8066:R8129" si="634">IF(ISNA(F8066),"INVALID","VALID")</f>
        <v>VALID</v>
      </c>
    </row>
    <row r="8067" spans="1:18" x14ac:dyDescent="0.25">
      <c r="A8067" t="s">
        <v>17090</v>
      </c>
      <c r="B8067" s="1">
        <v>45259</v>
      </c>
      <c r="C8067">
        <v>102421.95</v>
      </c>
      <c r="D8067" t="s">
        <v>836</v>
      </c>
      <c r="E8067" t="s">
        <v>855</v>
      </c>
      <c r="F8067" t="s">
        <v>5</v>
      </c>
      <c r="G8067" t="s">
        <v>18</v>
      </c>
      <c r="H8067" t="s">
        <v>751</v>
      </c>
      <c r="I8067" t="str">
        <f>_xlfn.XLOOKUP(H8067,'Customers'!A8067:A8466,'Customers'!B8067:B8466," ")</f>
        <v xml:space="preserve"> </v>
      </c>
      <c r="J8067" t="s">
        <v>828</v>
      </c>
      <c r="K8067" t="s">
        <v>17091</v>
      </c>
      <c r="L8067" t="str">
        <f t="shared" si="630"/>
        <v>OK</v>
      </c>
      <c r="M8067" t="str">
        <f t="shared" si="631"/>
        <v>NOT  NULL</v>
      </c>
      <c r="N8067">
        <f t="shared" si="632"/>
        <v>1</v>
      </c>
      <c r="O8067" t="str">
        <f>IF(ISNA(VLOOKUP(J8067,Vendors!A:A,1,FALSE)),"MISSING VENDER","VALID")</f>
        <v>MISSING VENDER</v>
      </c>
      <c r="P8067" t="str">
        <f>IF(ISNA(VLOOKUP(H8067,'Customers'!A:A,1,FALSE)),"missing customer ","valid")</f>
        <v>valid</v>
      </c>
      <c r="Q8067" t="str">
        <f t="shared" si="633"/>
        <v>VALID</v>
      </c>
      <c r="R8067" t="str">
        <f t="shared" si="634"/>
        <v>VALID</v>
      </c>
    </row>
    <row r="8068" spans="1:18" x14ac:dyDescent="0.25">
      <c r="A8068" t="s">
        <v>17092</v>
      </c>
      <c r="B8068" s="1">
        <v>44992</v>
      </c>
      <c r="C8068">
        <v>90488.960000000006</v>
      </c>
      <c r="D8068" t="s">
        <v>836</v>
      </c>
      <c r="E8068" t="s">
        <v>840</v>
      </c>
      <c r="F8068" t="s">
        <v>3</v>
      </c>
      <c r="G8068" t="s">
        <v>14</v>
      </c>
      <c r="H8068" t="s">
        <v>95</v>
      </c>
      <c r="I8068" t="str">
        <f>_xlfn.XLOOKUP(H8068,'Customers'!A8068:A8467,'Customers'!B8068:B8467," ")</f>
        <v xml:space="preserve"> </v>
      </c>
      <c r="J8068" t="s">
        <v>828</v>
      </c>
      <c r="K8068" t="s">
        <v>17093</v>
      </c>
      <c r="L8068" t="str">
        <f t="shared" si="630"/>
        <v>OK</v>
      </c>
      <c r="M8068" t="str">
        <f t="shared" si="631"/>
        <v>NOT  NULL</v>
      </c>
      <c r="N8068">
        <f t="shared" si="632"/>
        <v>1</v>
      </c>
      <c r="O8068" t="str">
        <f>IF(ISNA(VLOOKUP(J8068,Vendors!A:A,1,FALSE)),"MISSING VENDER","VALID")</f>
        <v>MISSING VENDER</v>
      </c>
      <c r="P8068" t="str">
        <f>IF(ISNA(VLOOKUP(H8068,'Customers'!A:A,1,FALSE)),"missing customer ","valid")</f>
        <v>valid</v>
      </c>
      <c r="Q8068" t="str">
        <f t="shared" si="633"/>
        <v>VALID</v>
      </c>
      <c r="R8068" t="str">
        <f t="shared" si="634"/>
        <v>VALID</v>
      </c>
    </row>
    <row r="8069" spans="1:18" x14ac:dyDescent="0.25">
      <c r="A8069" t="s">
        <v>17094</v>
      </c>
      <c r="B8069" s="1">
        <v>44709</v>
      </c>
      <c r="C8069">
        <v>157508.18</v>
      </c>
      <c r="D8069" t="s">
        <v>836</v>
      </c>
      <c r="E8069" t="s">
        <v>840</v>
      </c>
      <c r="F8069" t="s">
        <v>5</v>
      </c>
      <c r="G8069" t="s">
        <v>28</v>
      </c>
      <c r="H8069" t="s">
        <v>683</v>
      </c>
      <c r="I8069" t="str">
        <f>_xlfn.XLOOKUP(H8069,'Customers'!A8069:A8468,'Customers'!B8069:B8468," ")</f>
        <v xml:space="preserve"> </v>
      </c>
      <c r="J8069" t="s">
        <v>828</v>
      </c>
      <c r="K8069" t="s">
        <v>17095</v>
      </c>
      <c r="L8069" t="str">
        <f t="shared" si="630"/>
        <v>OK</v>
      </c>
      <c r="M8069" t="str">
        <f t="shared" si="631"/>
        <v>NOT  NULL</v>
      </c>
      <c r="N8069">
        <f t="shared" si="632"/>
        <v>1</v>
      </c>
      <c r="O8069" t="str">
        <f>IF(ISNA(VLOOKUP(J8069,Vendors!A:A,1,FALSE)),"MISSING VENDER","VALID")</f>
        <v>MISSING VENDER</v>
      </c>
      <c r="P8069" t="str">
        <f>IF(ISNA(VLOOKUP(H8069,'Customers'!A:A,1,FALSE)),"missing customer ","valid")</f>
        <v>valid</v>
      </c>
      <c r="Q8069" t="str">
        <f t="shared" si="633"/>
        <v>VALID</v>
      </c>
      <c r="R8069" t="str">
        <f t="shared" si="634"/>
        <v>VALID</v>
      </c>
    </row>
    <row r="8070" spans="1:18" x14ac:dyDescent="0.25">
      <c r="A8070" t="s">
        <v>17096</v>
      </c>
      <c r="B8070" s="1">
        <v>44777</v>
      </c>
      <c r="C8070">
        <v>-15066.26</v>
      </c>
      <c r="D8070" t="s">
        <v>826</v>
      </c>
      <c r="E8070" t="s">
        <v>827</v>
      </c>
      <c r="F8070" t="s">
        <v>4</v>
      </c>
      <c r="G8070" t="s">
        <v>14</v>
      </c>
      <c r="H8070" t="s">
        <v>828</v>
      </c>
      <c r="I8070" t="str">
        <f>_xlfn.XLOOKUP(H8070,'Customers'!A8070:A8469,'Customers'!B8070:B8469," ")</f>
        <v xml:space="preserve"> </v>
      </c>
      <c r="J8070" t="s">
        <v>1430</v>
      </c>
      <c r="K8070" t="s">
        <v>17097</v>
      </c>
      <c r="L8070" t="str">
        <f t="shared" si="630"/>
        <v>OK</v>
      </c>
      <c r="M8070" t="str">
        <f t="shared" si="631"/>
        <v>NOT  NULL</v>
      </c>
      <c r="N8070">
        <f t="shared" si="632"/>
        <v>1</v>
      </c>
      <c r="O8070" t="str">
        <f>IF(ISNA(VLOOKUP(J8070,Vendors!A:A,1,FALSE)),"MISSING VENDER","VALID")</f>
        <v>VALID</v>
      </c>
      <c r="P8070" t="str">
        <f>IF(ISNA(VLOOKUP(H8070,'Customers'!A:A,1,FALSE)),"missing customer ","valid")</f>
        <v xml:space="preserve">missing customer </v>
      </c>
      <c r="Q8070" t="str">
        <f t="shared" si="633"/>
        <v>VALID</v>
      </c>
      <c r="R8070" t="str">
        <f t="shared" si="634"/>
        <v>VALID</v>
      </c>
    </row>
    <row r="8071" spans="1:18" x14ac:dyDescent="0.25">
      <c r="A8071" t="s">
        <v>17098</v>
      </c>
      <c r="B8071" s="1">
        <v>45215</v>
      </c>
      <c r="C8071">
        <v>108689.66</v>
      </c>
      <c r="D8071" t="s">
        <v>836</v>
      </c>
      <c r="E8071" t="s">
        <v>840</v>
      </c>
      <c r="F8071" t="s">
        <v>4</v>
      </c>
      <c r="G8071" t="s">
        <v>28</v>
      </c>
      <c r="H8071" t="s">
        <v>45</v>
      </c>
      <c r="I8071" t="str">
        <f>_xlfn.XLOOKUP(H8071,'Customers'!A8071:A8470,'Customers'!B8071:B8470," ")</f>
        <v xml:space="preserve"> </v>
      </c>
      <c r="J8071" t="s">
        <v>828</v>
      </c>
      <c r="K8071" t="s">
        <v>17099</v>
      </c>
      <c r="L8071" t="str">
        <f t="shared" si="630"/>
        <v>OK</v>
      </c>
      <c r="M8071" t="str">
        <f t="shared" si="631"/>
        <v>NOT  NULL</v>
      </c>
      <c r="N8071">
        <f t="shared" si="632"/>
        <v>1</v>
      </c>
      <c r="O8071" t="str">
        <f>IF(ISNA(VLOOKUP(J8071,Vendors!A:A,1,FALSE)),"MISSING VENDER","VALID")</f>
        <v>MISSING VENDER</v>
      </c>
      <c r="P8071" t="str">
        <f>IF(ISNA(VLOOKUP(H8071,'Customers'!A:A,1,FALSE)),"missing customer ","valid")</f>
        <v>valid</v>
      </c>
      <c r="Q8071" t="str">
        <f t="shared" si="633"/>
        <v>VALID</v>
      </c>
      <c r="R8071" t="str">
        <f t="shared" si="634"/>
        <v>VALID</v>
      </c>
    </row>
    <row r="8072" spans="1:18" x14ac:dyDescent="0.25">
      <c r="A8072" t="s">
        <v>17100</v>
      </c>
      <c r="B8072" s="1">
        <v>44694</v>
      </c>
      <c r="C8072">
        <v>-44019.28</v>
      </c>
      <c r="D8072" t="s">
        <v>826</v>
      </c>
      <c r="E8072" t="s">
        <v>865</v>
      </c>
      <c r="F8072" t="s">
        <v>5</v>
      </c>
      <c r="G8072" t="s">
        <v>28</v>
      </c>
      <c r="H8072" t="s">
        <v>828</v>
      </c>
      <c r="I8072" t="str">
        <f>_xlfn.XLOOKUP(H8072,'Customers'!A8072:A8471,'Customers'!B8072:B8471," ")</f>
        <v xml:space="preserve"> </v>
      </c>
      <c r="J8072" t="s">
        <v>866</v>
      </c>
      <c r="K8072" t="s">
        <v>17101</v>
      </c>
      <c r="L8072" t="str">
        <f t="shared" si="630"/>
        <v>OK</v>
      </c>
      <c r="M8072" t="str">
        <f t="shared" si="631"/>
        <v>NOT  NULL</v>
      </c>
      <c r="N8072">
        <f t="shared" si="632"/>
        <v>1</v>
      </c>
      <c r="O8072" t="str">
        <f>IF(ISNA(VLOOKUP(J8072,Vendors!A:A,1,FALSE)),"MISSING VENDER","VALID")</f>
        <v>VALID</v>
      </c>
      <c r="P8072" t="str">
        <f>IF(ISNA(VLOOKUP(H8072,'Customers'!A:A,1,FALSE)),"missing customer ","valid")</f>
        <v xml:space="preserve">missing customer </v>
      </c>
      <c r="Q8072" t="str">
        <f t="shared" si="633"/>
        <v>VALID</v>
      </c>
      <c r="R8072" t="str">
        <f t="shared" si="634"/>
        <v>VALID</v>
      </c>
    </row>
    <row r="8073" spans="1:18" x14ac:dyDescent="0.25">
      <c r="A8073" t="s">
        <v>17102</v>
      </c>
      <c r="B8073" s="1">
        <v>45258</v>
      </c>
      <c r="C8073">
        <v>-52758.25</v>
      </c>
      <c r="D8073" t="s">
        <v>826</v>
      </c>
      <c r="E8073" t="s">
        <v>832</v>
      </c>
      <c r="F8073" t="s">
        <v>3</v>
      </c>
      <c r="G8073" t="s">
        <v>14</v>
      </c>
      <c r="H8073" t="s">
        <v>828</v>
      </c>
      <c r="I8073" t="str">
        <f>_xlfn.XLOOKUP(H8073,'Customers'!A8073:A8472,'Customers'!B8073:B8472," ")</f>
        <v xml:space="preserve"> </v>
      </c>
      <c r="J8073" t="s">
        <v>2040</v>
      </c>
      <c r="K8073" t="s">
        <v>17103</v>
      </c>
      <c r="L8073" t="str">
        <f t="shared" si="630"/>
        <v>OK</v>
      </c>
      <c r="M8073" t="str">
        <f t="shared" si="631"/>
        <v>NOT  NULL</v>
      </c>
      <c r="N8073">
        <f t="shared" si="632"/>
        <v>1</v>
      </c>
      <c r="O8073" t="str">
        <f>IF(ISNA(VLOOKUP(J8073,Vendors!A:A,1,FALSE)),"MISSING VENDER","VALID")</f>
        <v>VALID</v>
      </c>
      <c r="P8073" t="str">
        <f>IF(ISNA(VLOOKUP(H8073,'Customers'!A:A,1,FALSE)),"missing customer ","valid")</f>
        <v xml:space="preserve">missing customer </v>
      </c>
      <c r="Q8073" t="str">
        <f t="shared" si="633"/>
        <v>VALID</v>
      </c>
      <c r="R8073" t="str">
        <f t="shared" si="634"/>
        <v>VALID</v>
      </c>
    </row>
    <row r="8074" spans="1:18" x14ac:dyDescent="0.25">
      <c r="A8074" t="s">
        <v>17104</v>
      </c>
      <c r="B8074" s="1">
        <v>45040</v>
      </c>
      <c r="C8074">
        <v>-53277.22</v>
      </c>
      <c r="D8074" t="s">
        <v>826</v>
      </c>
      <c r="E8074" t="s">
        <v>827</v>
      </c>
      <c r="F8074" t="s">
        <v>3</v>
      </c>
      <c r="G8074" t="s">
        <v>18</v>
      </c>
      <c r="H8074" t="s">
        <v>828</v>
      </c>
      <c r="I8074" t="str">
        <f>_xlfn.XLOOKUP(H8074,'Customers'!A8074:A8473,'Customers'!B8074:B8473," ")</f>
        <v xml:space="preserve"> </v>
      </c>
      <c r="J8074" t="s">
        <v>1425</v>
      </c>
      <c r="K8074" t="s">
        <v>17105</v>
      </c>
      <c r="L8074" t="str">
        <f t="shared" si="630"/>
        <v>OK</v>
      </c>
      <c r="M8074" t="str">
        <f t="shared" si="631"/>
        <v>NOT  NULL</v>
      </c>
      <c r="N8074">
        <f t="shared" si="632"/>
        <v>1</v>
      </c>
      <c r="O8074" t="str">
        <f>IF(ISNA(VLOOKUP(J8074,Vendors!A:A,1,FALSE)),"MISSING VENDER","VALID")</f>
        <v>VALID</v>
      </c>
      <c r="P8074" t="str">
        <f>IF(ISNA(VLOOKUP(H8074,'Customers'!A:A,1,FALSE)),"missing customer ","valid")</f>
        <v xml:space="preserve">missing customer </v>
      </c>
      <c r="Q8074" t="str">
        <f t="shared" si="633"/>
        <v>VALID</v>
      </c>
      <c r="R8074" t="str">
        <f t="shared" si="634"/>
        <v>VALID</v>
      </c>
    </row>
    <row r="8075" spans="1:18" x14ac:dyDescent="0.25">
      <c r="A8075" t="s">
        <v>17106</v>
      </c>
      <c r="B8075" s="1">
        <v>44889</v>
      </c>
      <c r="C8075">
        <v>-50468.35</v>
      </c>
      <c r="D8075" t="s">
        <v>826</v>
      </c>
      <c r="E8075" t="s">
        <v>843</v>
      </c>
      <c r="F8075" t="s">
        <v>5</v>
      </c>
      <c r="G8075" t="s">
        <v>28</v>
      </c>
      <c r="H8075" t="s">
        <v>828</v>
      </c>
      <c r="I8075" t="str">
        <f>_xlfn.XLOOKUP(H8075,'Customers'!A8075:A8474,'Customers'!B8075:B8474," ")</f>
        <v xml:space="preserve"> </v>
      </c>
      <c r="J8075" t="s">
        <v>1610</v>
      </c>
      <c r="K8075" t="s">
        <v>17107</v>
      </c>
      <c r="L8075" t="str">
        <f t="shared" si="630"/>
        <v>OK</v>
      </c>
      <c r="M8075" t="str">
        <f t="shared" si="631"/>
        <v>NOT  NULL</v>
      </c>
      <c r="N8075">
        <f t="shared" si="632"/>
        <v>1</v>
      </c>
      <c r="O8075" t="str">
        <f>IF(ISNA(VLOOKUP(J8075,Vendors!A:A,1,FALSE)),"MISSING VENDER","VALID")</f>
        <v>VALID</v>
      </c>
      <c r="P8075" t="str">
        <f>IF(ISNA(VLOOKUP(H8075,'Customers'!A:A,1,FALSE)),"missing customer ","valid")</f>
        <v xml:space="preserve">missing customer </v>
      </c>
      <c r="Q8075" t="str">
        <f t="shared" si="633"/>
        <v>VALID</v>
      </c>
      <c r="R8075" t="str">
        <f t="shared" si="634"/>
        <v>VALID</v>
      </c>
    </row>
    <row r="8076" spans="1:18" x14ac:dyDescent="0.25">
      <c r="A8076" t="s">
        <v>17108</v>
      </c>
      <c r="B8076" s="1">
        <v>45119</v>
      </c>
      <c r="C8076">
        <v>-2000</v>
      </c>
      <c r="D8076" t="s">
        <v>826</v>
      </c>
      <c r="E8076" t="s">
        <v>865</v>
      </c>
      <c r="F8076" t="s">
        <v>3</v>
      </c>
      <c r="G8076" t="s">
        <v>14</v>
      </c>
      <c r="H8076" t="s">
        <v>828</v>
      </c>
      <c r="I8076" t="str">
        <f>_xlfn.XLOOKUP(H8076,'Customers'!A8076:A8475,'Customers'!B8076:B8475," ")</f>
        <v xml:space="preserve"> </v>
      </c>
      <c r="J8076" t="s">
        <v>1607</v>
      </c>
      <c r="K8076" t="s">
        <v>17109</v>
      </c>
      <c r="L8076" t="str">
        <f t="shared" si="630"/>
        <v>OK</v>
      </c>
      <c r="M8076" t="str">
        <f t="shared" si="631"/>
        <v>NOT  NULL</v>
      </c>
      <c r="N8076">
        <f t="shared" si="632"/>
        <v>1</v>
      </c>
      <c r="O8076" t="str">
        <f>IF(ISNA(VLOOKUP(J8076,Vendors!A:A,1,FALSE)),"MISSING VENDER","VALID")</f>
        <v>VALID</v>
      </c>
      <c r="P8076" t="str">
        <f>IF(ISNA(VLOOKUP(H8076,'Customers'!A:A,1,FALSE)),"missing customer ","valid")</f>
        <v xml:space="preserve">missing customer </v>
      </c>
      <c r="Q8076" t="str">
        <f t="shared" si="633"/>
        <v>VALID</v>
      </c>
      <c r="R8076" t="str">
        <f t="shared" si="634"/>
        <v>VALID</v>
      </c>
    </row>
    <row r="8077" spans="1:18" x14ac:dyDescent="0.25">
      <c r="A8077" t="s">
        <v>17110</v>
      </c>
      <c r="B8077" s="1">
        <v>45116</v>
      </c>
      <c r="C8077">
        <v>-14128.64</v>
      </c>
      <c r="D8077" t="s">
        <v>826</v>
      </c>
      <c r="E8077" t="s">
        <v>832</v>
      </c>
      <c r="F8077" t="s">
        <v>5</v>
      </c>
      <c r="G8077" t="s">
        <v>28</v>
      </c>
      <c r="H8077" t="s">
        <v>828</v>
      </c>
      <c r="I8077" t="str">
        <f>_xlfn.XLOOKUP(H8077,'Customers'!A8077:A8476,'Customers'!B8077:B8476," ")</f>
        <v xml:space="preserve"> </v>
      </c>
      <c r="J8077" t="s">
        <v>1128</v>
      </c>
      <c r="K8077" t="s">
        <v>17111</v>
      </c>
      <c r="L8077" t="str">
        <f t="shared" si="630"/>
        <v>OK</v>
      </c>
      <c r="M8077" t="str">
        <f t="shared" si="631"/>
        <v>NOT  NULL</v>
      </c>
      <c r="N8077">
        <f t="shared" si="632"/>
        <v>1</v>
      </c>
      <c r="O8077" t="str">
        <f>IF(ISNA(VLOOKUP(J8077,Vendors!A:A,1,FALSE)),"MISSING VENDER","VALID")</f>
        <v>VALID</v>
      </c>
      <c r="P8077" t="str">
        <f>IF(ISNA(VLOOKUP(H8077,'Customers'!A:A,1,FALSE)),"missing customer ","valid")</f>
        <v xml:space="preserve">missing customer </v>
      </c>
      <c r="Q8077" t="str">
        <f t="shared" si="633"/>
        <v>VALID</v>
      </c>
      <c r="R8077" t="str">
        <f t="shared" si="634"/>
        <v>VALID</v>
      </c>
    </row>
    <row r="8078" spans="1:18" x14ac:dyDescent="0.25">
      <c r="A8078" t="s">
        <v>17112</v>
      </c>
      <c r="B8078" s="1">
        <v>44687</v>
      </c>
      <c r="C8078">
        <v>161883.99</v>
      </c>
      <c r="D8078" t="s">
        <v>836</v>
      </c>
      <c r="E8078" t="s">
        <v>855</v>
      </c>
      <c r="F8078" t="s">
        <v>3</v>
      </c>
      <c r="G8078" t="s">
        <v>28</v>
      </c>
      <c r="H8078" t="s">
        <v>449</v>
      </c>
      <c r="I8078" t="str">
        <f>_xlfn.XLOOKUP(H8078,'Customers'!A8078:A8477,'Customers'!B8078:B8477," ")</f>
        <v xml:space="preserve"> </v>
      </c>
      <c r="J8078" t="s">
        <v>828</v>
      </c>
      <c r="K8078" t="s">
        <v>17113</v>
      </c>
      <c r="L8078" t="str">
        <f t="shared" si="630"/>
        <v>OK</v>
      </c>
      <c r="M8078" t="str">
        <f t="shared" si="631"/>
        <v>NOT  NULL</v>
      </c>
      <c r="N8078">
        <f t="shared" si="632"/>
        <v>1</v>
      </c>
      <c r="O8078" t="str">
        <f>IF(ISNA(VLOOKUP(J8078,Vendors!A:A,1,FALSE)),"MISSING VENDER","VALID")</f>
        <v>MISSING VENDER</v>
      </c>
      <c r="P8078" t="str">
        <f>IF(ISNA(VLOOKUP(H8078,'Customers'!A:A,1,FALSE)),"missing customer ","valid")</f>
        <v>valid</v>
      </c>
      <c r="Q8078" t="str">
        <f t="shared" si="633"/>
        <v>VALID</v>
      </c>
      <c r="R8078" t="str">
        <f t="shared" si="634"/>
        <v>VALID</v>
      </c>
    </row>
    <row r="8079" spans="1:18" x14ac:dyDescent="0.25">
      <c r="A8079" t="s">
        <v>17114</v>
      </c>
      <c r="B8079" s="1">
        <v>44777</v>
      </c>
      <c r="C8079">
        <v>153327.45000000001</v>
      </c>
      <c r="D8079" t="s">
        <v>836</v>
      </c>
      <c r="E8079" t="s">
        <v>840</v>
      </c>
      <c r="F8079" t="s">
        <v>3</v>
      </c>
      <c r="G8079" t="s">
        <v>25</v>
      </c>
      <c r="H8079" t="s">
        <v>19</v>
      </c>
      <c r="I8079" t="str">
        <f>_xlfn.XLOOKUP(H8079,'Customers'!A8079:A8478,'Customers'!B8079:B8478," ")</f>
        <v xml:space="preserve"> </v>
      </c>
      <c r="J8079" t="s">
        <v>828</v>
      </c>
      <c r="K8079" t="s">
        <v>17115</v>
      </c>
      <c r="L8079" t="str">
        <f t="shared" si="630"/>
        <v>OK</v>
      </c>
      <c r="M8079" t="str">
        <f t="shared" si="631"/>
        <v>NOT  NULL</v>
      </c>
      <c r="N8079">
        <f t="shared" si="632"/>
        <v>1</v>
      </c>
      <c r="O8079" t="str">
        <f>IF(ISNA(VLOOKUP(J8079,Vendors!A:A,1,FALSE)),"MISSING VENDER","VALID")</f>
        <v>MISSING VENDER</v>
      </c>
      <c r="P8079" t="str">
        <f>IF(ISNA(VLOOKUP(H8079,'Customers'!A:A,1,FALSE)),"missing customer ","valid")</f>
        <v>valid</v>
      </c>
      <c r="Q8079" t="str">
        <f t="shared" si="633"/>
        <v>VALID</v>
      </c>
      <c r="R8079" t="str">
        <f t="shared" si="634"/>
        <v>VALID</v>
      </c>
    </row>
    <row r="8080" spans="1:18" x14ac:dyDescent="0.25">
      <c r="A8080" t="s">
        <v>17116</v>
      </c>
      <c r="B8080" s="1">
        <v>44930</v>
      </c>
      <c r="C8080">
        <v>23182.28</v>
      </c>
      <c r="D8080" t="s">
        <v>1332</v>
      </c>
      <c r="E8080" t="s">
        <v>1332</v>
      </c>
      <c r="F8080" t="s">
        <v>3</v>
      </c>
      <c r="G8080" t="s">
        <v>18</v>
      </c>
      <c r="H8080" t="s">
        <v>828</v>
      </c>
      <c r="I8080" t="str">
        <f>_xlfn.XLOOKUP(H8080,'Customers'!A8080:A8479,'Customers'!B8080:B8479," ")</f>
        <v xml:space="preserve"> </v>
      </c>
      <c r="J8080" t="s">
        <v>828</v>
      </c>
      <c r="K8080" t="s">
        <v>17117</v>
      </c>
      <c r="L8080" t="str">
        <f t="shared" si="630"/>
        <v>OK</v>
      </c>
      <c r="M8080" t="str">
        <f t="shared" si="631"/>
        <v>NOT  NULL</v>
      </c>
      <c r="N8080">
        <f t="shared" si="632"/>
        <v>1</v>
      </c>
      <c r="O8080" t="str">
        <f>IF(ISNA(VLOOKUP(J8080,Vendors!A:A,1,FALSE)),"MISSING VENDER","VALID")</f>
        <v>MISSING VENDER</v>
      </c>
      <c r="P8080" t="str">
        <f>IF(ISNA(VLOOKUP(H8080,'Customers'!A:A,1,FALSE)),"missing customer ","valid")</f>
        <v xml:space="preserve">missing customer </v>
      </c>
      <c r="Q8080" t="str">
        <f t="shared" si="633"/>
        <v>VALID</v>
      </c>
      <c r="R8080" t="str">
        <f t="shared" si="634"/>
        <v>VALID</v>
      </c>
    </row>
    <row r="8081" spans="1:18" x14ac:dyDescent="0.25">
      <c r="A8081" t="s">
        <v>17118</v>
      </c>
      <c r="B8081" s="1">
        <v>44845</v>
      </c>
      <c r="C8081">
        <v>-20274.13</v>
      </c>
      <c r="D8081" t="s">
        <v>826</v>
      </c>
      <c r="E8081" t="s">
        <v>851</v>
      </c>
      <c r="F8081" t="s">
        <v>5</v>
      </c>
      <c r="G8081" t="s">
        <v>14</v>
      </c>
      <c r="H8081" t="s">
        <v>828</v>
      </c>
      <c r="I8081" t="str">
        <f>_xlfn.XLOOKUP(H8081,'Customers'!A8081:A8480,'Customers'!B8081:B8480," ")</f>
        <v xml:space="preserve"> </v>
      </c>
      <c r="J8081" t="s">
        <v>899</v>
      </c>
      <c r="K8081" t="s">
        <v>17119</v>
      </c>
      <c r="L8081" t="str">
        <f t="shared" si="630"/>
        <v>OK</v>
      </c>
      <c r="M8081" t="str">
        <f t="shared" si="631"/>
        <v>NOT  NULL</v>
      </c>
      <c r="N8081">
        <f t="shared" si="632"/>
        <v>1</v>
      </c>
      <c r="O8081" t="str">
        <f>IF(ISNA(VLOOKUP(J8081,Vendors!A:A,1,FALSE)),"MISSING VENDER","VALID")</f>
        <v>VALID</v>
      </c>
      <c r="P8081" t="str">
        <f>IF(ISNA(VLOOKUP(H8081,'Customers'!A:A,1,FALSE)),"missing customer ","valid")</f>
        <v xml:space="preserve">missing customer </v>
      </c>
      <c r="Q8081" t="str">
        <f t="shared" si="633"/>
        <v>VALID</v>
      </c>
      <c r="R8081" t="str">
        <f t="shared" si="634"/>
        <v>VALID</v>
      </c>
    </row>
    <row r="8082" spans="1:18" x14ac:dyDescent="0.25">
      <c r="A8082" t="s">
        <v>17120</v>
      </c>
      <c r="B8082" s="1">
        <v>44791</v>
      </c>
      <c r="C8082">
        <v>251424.06</v>
      </c>
      <c r="D8082" t="s">
        <v>836</v>
      </c>
      <c r="E8082" t="s">
        <v>837</v>
      </c>
      <c r="F8082" t="s">
        <v>5</v>
      </c>
      <c r="G8082" t="s">
        <v>14</v>
      </c>
      <c r="H8082" t="s">
        <v>643</v>
      </c>
      <c r="I8082" t="str">
        <f>_xlfn.XLOOKUP(H8082,'Customers'!A8082:A8481,'Customers'!B8082:B8481," ")</f>
        <v xml:space="preserve"> </v>
      </c>
      <c r="J8082" t="s">
        <v>828</v>
      </c>
      <c r="K8082" t="s">
        <v>17121</v>
      </c>
      <c r="L8082" t="str">
        <f t="shared" si="630"/>
        <v>OK</v>
      </c>
      <c r="M8082" t="str">
        <f t="shared" si="631"/>
        <v>NOT  NULL</v>
      </c>
      <c r="N8082">
        <f t="shared" si="632"/>
        <v>1</v>
      </c>
      <c r="O8082" t="str">
        <f>IF(ISNA(VLOOKUP(J8082,Vendors!A:A,1,FALSE)),"MISSING VENDER","VALID")</f>
        <v>MISSING VENDER</v>
      </c>
      <c r="P8082" t="str">
        <f>IF(ISNA(VLOOKUP(H8082,'Customers'!A:A,1,FALSE)),"missing customer ","valid")</f>
        <v>valid</v>
      </c>
      <c r="Q8082" t="str">
        <f t="shared" si="633"/>
        <v>VALID</v>
      </c>
      <c r="R8082" t="str">
        <f t="shared" si="634"/>
        <v>VALID</v>
      </c>
    </row>
    <row r="8083" spans="1:18" x14ac:dyDescent="0.25">
      <c r="A8083" t="s">
        <v>17122</v>
      </c>
      <c r="B8083" s="1">
        <v>45206</v>
      </c>
      <c r="C8083">
        <v>108806.17</v>
      </c>
      <c r="D8083" t="s">
        <v>836</v>
      </c>
      <c r="E8083" t="s">
        <v>840</v>
      </c>
      <c r="F8083" t="s">
        <v>3</v>
      </c>
      <c r="G8083" t="s">
        <v>14</v>
      </c>
      <c r="H8083" t="s">
        <v>329</v>
      </c>
      <c r="I8083" t="str">
        <f>_xlfn.XLOOKUP(H8083,'Customers'!A8083:A8482,'Customers'!B8083:B8482," ")</f>
        <v xml:space="preserve"> </v>
      </c>
      <c r="J8083" t="s">
        <v>828</v>
      </c>
      <c r="K8083" t="s">
        <v>17123</v>
      </c>
      <c r="L8083" t="str">
        <f t="shared" si="630"/>
        <v>OK</v>
      </c>
      <c r="M8083" t="str">
        <f t="shared" si="631"/>
        <v>NOT  NULL</v>
      </c>
      <c r="N8083">
        <f t="shared" si="632"/>
        <v>1</v>
      </c>
      <c r="O8083" t="str">
        <f>IF(ISNA(VLOOKUP(J8083,Vendors!A:A,1,FALSE)),"MISSING VENDER","VALID")</f>
        <v>MISSING VENDER</v>
      </c>
      <c r="P8083" t="str">
        <f>IF(ISNA(VLOOKUP(H8083,'Customers'!A:A,1,FALSE)),"missing customer ","valid")</f>
        <v>valid</v>
      </c>
      <c r="Q8083" t="str">
        <f t="shared" si="633"/>
        <v>VALID</v>
      </c>
      <c r="R8083" t="str">
        <f t="shared" si="634"/>
        <v>VALID</v>
      </c>
    </row>
    <row r="8084" spans="1:18" x14ac:dyDescent="0.25">
      <c r="A8084" t="s">
        <v>17124</v>
      </c>
      <c r="B8084" s="1">
        <v>44588</v>
      </c>
      <c r="C8084">
        <v>30063.86</v>
      </c>
      <c r="D8084" t="s">
        <v>860</v>
      </c>
      <c r="E8084" t="s">
        <v>860</v>
      </c>
      <c r="F8084" t="s">
        <v>3</v>
      </c>
      <c r="G8084" t="s">
        <v>14</v>
      </c>
      <c r="H8084" t="s">
        <v>828</v>
      </c>
      <c r="I8084" t="str">
        <f>_xlfn.XLOOKUP(H8084,'Customers'!A8084:A8483,'Customers'!B8084:B8483," ")</f>
        <v xml:space="preserve"> </v>
      </c>
      <c r="J8084" t="s">
        <v>828</v>
      </c>
      <c r="K8084" t="s">
        <v>17125</v>
      </c>
      <c r="L8084" t="str">
        <f t="shared" si="630"/>
        <v>OK</v>
      </c>
      <c r="M8084" t="str">
        <f t="shared" si="631"/>
        <v>NOT  NULL</v>
      </c>
      <c r="N8084">
        <f t="shared" si="632"/>
        <v>1</v>
      </c>
      <c r="O8084" t="str">
        <f>IF(ISNA(VLOOKUP(J8084,Vendors!A:A,1,FALSE)),"MISSING VENDER","VALID")</f>
        <v>MISSING VENDER</v>
      </c>
      <c r="P8084" t="str">
        <f>IF(ISNA(VLOOKUP(H8084,'Customers'!A:A,1,FALSE)),"missing customer ","valid")</f>
        <v xml:space="preserve">missing customer </v>
      </c>
      <c r="Q8084" t="str">
        <f t="shared" si="633"/>
        <v>VALID</v>
      </c>
      <c r="R8084" t="str">
        <f t="shared" si="634"/>
        <v>VALID</v>
      </c>
    </row>
    <row r="8085" spans="1:18" x14ac:dyDescent="0.25">
      <c r="A8085" t="s">
        <v>17126</v>
      </c>
      <c r="B8085" s="1">
        <v>44871</v>
      </c>
      <c r="C8085">
        <v>185462.01</v>
      </c>
      <c r="D8085" t="s">
        <v>836</v>
      </c>
      <c r="E8085" t="s">
        <v>855</v>
      </c>
      <c r="F8085" t="s">
        <v>5</v>
      </c>
      <c r="G8085" t="s">
        <v>18</v>
      </c>
      <c r="H8085" t="s">
        <v>129</v>
      </c>
      <c r="I8085" t="str">
        <f>_xlfn.XLOOKUP(H8085,'Customers'!A8085:A8484,'Customers'!B8085:B8484," ")</f>
        <v xml:space="preserve"> </v>
      </c>
      <c r="J8085" t="s">
        <v>828</v>
      </c>
      <c r="K8085" t="s">
        <v>17127</v>
      </c>
      <c r="L8085" t="str">
        <f t="shared" si="630"/>
        <v>OK</v>
      </c>
      <c r="M8085" t="str">
        <f t="shared" si="631"/>
        <v>NOT  NULL</v>
      </c>
      <c r="N8085">
        <f t="shared" si="632"/>
        <v>1</v>
      </c>
      <c r="O8085" t="str">
        <f>IF(ISNA(VLOOKUP(J8085,Vendors!A:A,1,FALSE)),"MISSING VENDER","VALID")</f>
        <v>MISSING VENDER</v>
      </c>
      <c r="P8085" t="str">
        <f>IF(ISNA(VLOOKUP(H8085,'Customers'!A:A,1,FALSE)),"missing customer ","valid")</f>
        <v>valid</v>
      </c>
      <c r="Q8085" t="str">
        <f t="shared" si="633"/>
        <v>VALID</v>
      </c>
      <c r="R8085" t="str">
        <f t="shared" si="634"/>
        <v>VALID</v>
      </c>
    </row>
    <row r="8086" spans="1:18" x14ac:dyDescent="0.25">
      <c r="A8086" t="s">
        <v>17128</v>
      </c>
      <c r="B8086" s="1">
        <v>44609</v>
      </c>
      <c r="C8086">
        <v>236891.21</v>
      </c>
      <c r="D8086" t="s">
        <v>836</v>
      </c>
      <c r="E8086" t="s">
        <v>855</v>
      </c>
      <c r="F8086" t="s">
        <v>3</v>
      </c>
      <c r="G8086" t="s">
        <v>28</v>
      </c>
      <c r="H8086" t="s">
        <v>755</v>
      </c>
      <c r="I8086" t="str">
        <f>_xlfn.XLOOKUP(H8086,'Customers'!A8086:A8485,'Customers'!B8086:B8485," ")</f>
        <v xml:space="preserve"> </v>
      </c>
      <c r="J8086" t="s">
        <v>828</v>
      </c>
      <c r="K8086" t="s">
        <v>17129</v>
      </c>
      <c r="L8086" t="str">
        <f t="shared" si="630"/>
        <v>OK</v>
      </c>
      <c r="M8086" t="str">
        <f t="shared" si="631"/>
        <v>NOT  NULL</v>
      </c>
      <c r="N8086">
        <f t="shared" si="632"/>
        <v>1</v>
      </c>
      <c r="O8086" t="str">
        <f>IF(ISNA(VLOOKUP(J8086,Vendors!A:A,1,FALSE)),"MISSING VENDER","VALID")</f>
        <v>MISSING VENDER</v>
      </c>
      <c r="P8086" t="str">
        <f>IF(ISNA(VLOOKUP(H8086,'Customers'!A:A,1,FALSE)),"missing customer ","valid")</f>
        <v>valid</v>
      </c>
      <c r="Q8086" t="str">
        <f t="shared" si="633"/>
        <v>VALID</v>
      </c>
      <c r="R8086" t="str">
        <f t="shared" si="634"/>
        <v>VALID</v>
      </c>
    </row>
    <row r="8087" spans="1:18" x14ac:dyDescent="0.25">
      <c r="A8087" t="s">
        <v>17130</v>
      </c>
      <c r="B8087" s="1">
        <v>44682</v>
      </c>
      <c r="C8087">
        <v>174358.91</v>
      </c>
      <c r="D8087" t="s">
        <v>836</v>
      </c>
      <c r="E8087" t="s">
        <v>855</v>
      </c>
      <c r="F8087" t="s">
        <v>5</v>
      </c>
      <c r="G8087" t="s">
        <v>14</v>
      </c>
      <c r="H8087" t="s">
        <v>87</v>
      </c>
      <c r="I8087" t="str">
        <f>_xlfn.XLOOKUP(H8087,'Customers'!A8087:A8486,'Customers'!B8087:B8486," ")</f>
        <v xml:space="preserve"> </v>
      </c>
      <c r="J8087" t="s">
        <v>828</v>
      </c>
      <c r="K8087" t="s">
        <v>17131</v>
      </c>
      <c r="L8087" t="str">
        <f t="shared" si="630"/>
        <v>OK</v>
      </c>
      <c r="M8087" t="str">
        <f t="shared" si="631"/>
        <v>NOT  NULL</v>
      </c>
      <c r="N8087">
        <f t="shared" si="632"/>
        <v>1</v>
      </c>
      <c r="O8087" t="str">
        <f>IF(ISNA(VLOOKUP(J8087,Vendors!A:A,1,FALSE)),"MISSING VENDER","VALID")</f>
        <v>MISSING VENDER</v>
      </c>
      <c r="P8087" t="str">
        <f>IF(ISNA(VLOOKUP(H8087,'Customers'!A:A,1,FALSE)),"missing customer ","valid")</f>
        <v>valid</v>
      </c>
      <c r="Q8087" t="str">
        <f t="shared" si="633"/>
        <v>VALID</v>
      </c>
      <c r="R8087" t="str">
        <f t="shared" si="634"/>
        <v>VALID</v>
      </c>
    </row>
    <row r="8088" spans="1:18" x14ac:dyDescent="0.25">
      <c r="A8088" t="s">
        <v>17132</v>
      </c>
      <c r="B8088" s="1">
        <v>44986</v>
      </c>
      <c r="C8088">
        <v>191477.45</v>
      </c>
      <c r="D8088" t="s">
        <v>836</v>
      </c>
      <c r="E8088" t="s">
        <v>837</v>
      </c>
      <c r="F8088" t="s">
        <v>4</v>
      </c>
      <c r="G8088" t="s">
        <v>18</v>
      </c>
      <c r="H8088" t="s">
        <v>329</v>
      </c>
      <c r="I8088" t="str">
        <f>_xlfn.XLOOKUP(H8088,'Customers'!A8088:A8487,'Customers'!B8088:B8487," ")</f>
        <v xml:space="preserve"> </v>
      </c>
      <c r="J8088" t="s">
        <v>828</v>
      </c>
      <c r="K8088" t="s">
        <v>17133</v>
      </c>
      <c r="L8088" t="str">
        <f t="shared" si="630"/>
        <v>OK</v>
      </c>
      <c r="M8088" t="str">
        <f t="shared" si="631"/>
        <v>NOT  NULL</v>
      </c>
      <c r="N8088">
        <f t="shared" si="632"/>
        <v>1</v>
      </c>
      <c r="O8088" t="str">
        <f>IF(ISNA(VLOOKUP(J8088,Vendors!A:A,1,FALSE)),"MISSING VENDER","VALID")</f>
        <v>MISSING VENDER</v>
      </c>
      <c r="P8088" t="str">
        <f>IF(ISNA(VLOOKUP(H8088,'Customers'!A:A,1,FALSE)),"missing customer ","valid")</f>
        <v>valid</v>
      </c>
      <c r="Q8088" t="str">
        <f t="shared" si="633"/>
        <v>VALID</v>
      </c>
      <c r="R8088" t="str">
        <f t="shared" si="634"/>
        <v>VALID</v>
      </c>
    </row>
    <row r="8089" spans="1:18" x14ac:dyDescent="0.25">
      <c r="A8089" t="s">
        <v>17134</v>
      </c>
      <c r="B8089" s="1">
        <v>44612</v>
      </c>
      <c r="C8089">
        <v>221767.93</v>
      </c>
      <c r="D8089" t="s">
        <v>836</v>
      </c>
      <c r="E8089" t="s">
        <v>837</v>
      </c>
      <c r="F8089" t="s">
        <v>4</v>
      </c>
      <c r="G8089" t="s">
        <v>25</v>
      </c>
      <c r="H8089" t="s">
        <v>145</v>
      </c>
      <c r="I8089" t="str">
        <f>_xlfn.XLOOKUP(H8089,'Customers'!A8089:A8488,'Customers'!B8089:B8488," ")</f>
        <v xml:space="preserve"> </v>
      </c>
      <c r="J8089" t="s">
        <v>828</v>
      </c>
      <c r="K8089" t="s">
        <v>17135</v>
      </c>
      <c r="L8089" t="str">
        <f t="shared" si="630"/>
        <v>OK</v>
      </c>
      <c r="M8089" t="str">
        <f t="shared" si="631"/>
        <v>NOT  NULL</v>
      </c>
      <c r="N8089">
        <f t="shared" si="632"/>
        <v>1</v>
      </c>
      <c r="O8089" t="str">
        <f>IF(ISNA(VLOOKUP(J8089,Vendors!A:A,1,FALSE)),"MISSING VENDER","VALID")</f>
        <v>MISSING VENDER</v>
      </c>
      <c r="P8089" t="str">
        <f>IF(ISNA(VLOOKUP(H8089,'Customers'!A:A,1,FALSE)),"missing customer ","valid")</f>
        <v>valid</v>
      </c>
      <c r="Q8089" t="str">
        <f t="shared" si="633"/>
        <v>VALID</v>
      </c>
      <c r="R8089" t="str">
        <f t="shared" si="634"/>
        <v>VALID</v>
      </c>
    </row>
    <row r="8090" spans="1:18" x14ac:dyDescent="0.25">
      <c r="A8090" t="s">
        <v>17136</v>
      </c>
      <c r="B8090" s="1">
        <v>44606</v>
      </c>
      <c r="C8090">
        <v>-17264.7</v>
      </c>
      <c r="D8090" t="s">
        <v>826</v>
      </c>
      <c r="E8090" t="s">
        <v>832</v>
      </c>
      <c r="F8090" t="s">
        <v>3</v>
      </c>
      <c r="G8090" t="s">
        <v>28</v>
      </c>
      <c r="H8090" t="s">
        <v>828</v>
      </c>
      <c r="I8090" t="str">
        <f>_xlfn.XLOOKUP(H8090,'Customers'!A8090:A8489,'Customers'!B8090:B8489," ")</f>
        <v xml:space="preserve"> </v>
      </c>
      <c r="J8090" t="s">
        <v>966</v>
      </c>
      <c r="K8090" t="s">
        <v>17137</v>
      </c>
      <c r="L8090" t="str">
        <f t="shared" si="630"/>
        <v>OK</v>
      </c>
      <c r="M8090" t="str">
        <f t="shared" si="631"/>
        <v>NOT  NULL</v>
      </c>
      <c r="N8090">
        <f t="shared" si="632"/>
        <v>1</v>
      </c>
      <c r="O8090" t="str">
        <f>IF(ISNA(VLOOKUP(J8090,Vendors!A:A,1,FALSE)),"MISSING VENDER","VALID")</f>
        <v>VALID</v>
      </c>
      <c r="P8090" t="str">
        <f>IF(ISNA(VLOOKUP(H8090,'Customers'!A:A,1,FALSE)),"missing customer ","valid")</f>
        <v xml:space="preserve">missing customer </v>
      </c>
      <c r="Q8090" t="str">
        <f t="shared" si="633"/>
        <v>VALID</v>
      </c>
      <c r="R8090" t="str">
        <f t="shared" si="634"/>
        <v>VALID</v>
      </c>
    </row>
    <row r="8091" spans="1:18" x14ac:dyDescent="0.25">
      <c r="A8091" t="s">
        <v>17138</v>
      </c>
      <c r="B8091" s="1">
        <v>45085</v>
      </c>
      <c r="C8091">
        <v>127752.53</v>
      </c>
      <c r="D8091" t="s">
        <v>836</v>
      </c>
      <c r="E8091" t="s">
        <v>855</v>
      </c>
      <c r="F8091" t="s">
        <v>4</v>
      </c>
      <c r="G8091" t="s">
        <v>18</v>
      </c>
      <c r="H8091" t="s">
        <v>431</v>
      </c>
      <c r="I8091" t="str">
        <f>_xlfn.XLOOKUP(H8091,'Customers'!A8091:A8490,'Customers'!B8091:B8490," ")</f>
        <v xml:space="preserve"> </v>
      </c>
      <c r="J8091" t="s">
        <v>828</v>
      </c>
      <c r="K8091" t="s">
        <v>17139</v>
      </c>
      <c r="L8091" t="str">
        <f t="shared" si="630"/>
        <v>OK</v>
      </c>
      <c r="M8091" t="str">
        <f t="shared" si="631"/>
        <v>NOT  NULL</v>
      </c>
      <c r="N8091">
        <f t="shared" si="632"/>
        <v>1</v>
      </c>
      <c r="O8091" t="str">
        <f>IF(ISNA(VLOOKUP(J8091,Vendors!A:A,1,FALSE)),"MISSING VENDER","VALID")</f>
        <v>MISSING VENDER</v>
      </c>
      <c r="P8091" t="str">
        <f>IF(ISNA(VLOOKUP(H8091,'Customers'!A:A,1,FALSE)),"missing customer ","valid")</f>
        <v>valid</v>
      </c>
      <c r="Q8091" t="str">
        <f t="shared" si="633"/>
        <v>VALID</v>
      </c>
      <c r="R8091" t="str">
        <f t="shared" si="634"/>
        <v>VALID</v>
      </c>
    </row>
    <row r="8092" spans="1:18" x14ac:dyDescent="0.25">
      <c r="A8092" t="s">
        <v>17140</v>
      </c>
      <c r="B8092" s="1">
        <v>45275</v>
      </c>
      <c r="C8092">
        <v>187189.31</v>
      </c>
      <c r="D8092" t="s">
        <v>836</v>
      </c>
      <c r="E8092" t="s">
        <v>837</v>
      </c>
      <c r="F8092" t="s">
        <v>5</v>
      </c>
      <c r="G8092" t="s">
        <v>25</v>
      </c>
      <c r="H8092" t="s">
        <v>219</v>
      </c>
      <c r="I8092" t="str">
        <f>_xlfn.XLOOKUP(H8092,'Customers'!A8092:A8491,'Customers'!B8092:B8491," ")</f>
        <v xml:space="preserve"> </v>
      </c>
      <c r="J8092" t="s">
        <v>828</v>
      </c>
      <c r="K8092" t="s">
        <v>17141</v>
      </c>
      <c r="L8092" t="str">
        <f t="shared" si="630"/>
        <v>OK</v>
      </c>
      <c r="M8092" t="str">
        <f t="shared" si="631"/>
        <v>NOT  NULL</v>
      </c>
      <c r="N8092">
        <f t="shared" si="632"/>
        <v>1</v>
      </c>
      <c r="O8092" t="str">
        <f>IF(ISNA(VLOOKUP(J8092,Vendors!A:A,1,FALSE)),"MISSING VENDER","VALID")</f>
        <v>MISSING VENDER</v>
      </c>
      <c r="P8092" t="str">
        <f>IF(ISNA(VLOOKUP(H8092,'Customers'!A:A,1,FALSE)),"missing customer ","valid")</f>
        <v>valid</v>
      </c>
      <c r="Q8092" t="str">
        <f t="shared" si="633"/>
        <v>VALID</v>
      </c>
      <c r="R8092" t="str">
        <f t="shared" si="634"/>
        <v>VALID</v>
      </c>
    </row>
    <row r="8093" spans="1:18" x14ac:dyDescent="0.25">
      <c r="A8093" t="s">
        <v>17142</v>
      </c>
      <c r="B8093" s="1">
        <v>44818</v>
      </c>
      <c r="C8093">
        <v>147928.07</v>
      </c>
      <c r="D8093" t="s">
        <v>836</v>
      </c>
      <c r="E8093" t="s">
        <v>837</v>
      </c>
      <c r="F8093" t="s">
        <v>3</v>
      </c>
      <c r="G8093" t="s">
        <v>28</v>
      </c>
      <c r="H8093" t="s">
        <v>747</v>
      </c>
      <c r="I8093" t="str">
        <f>_xlfn.XLOOKUP(H8093,'Customers'!A8093:A8492,'Customers'!B8093:B8492," ")</f>
        <v xml:space="preserve"> </v>
      </c>
      <c r="J8093" t="s">
        <v>828</v>
      </c>
      <c r="K8093" t="s">
        <v>17143</v>
      </c>
      <c r="L8093" t="str">
        <f t="shared" si="630"/>
        <v>OK</v>
      </c>
      <c r="M8093" t="str">
        <f t="shared" si="631"/>
        <v>NOT  NULL</v>
      </c>
      <c r="N8093">
        <f t="shared" si="632"/>
        <v>1</v>
      </c>
      <c r="O8093" t="str">
        <f>IF(ISNA(VLOOKUP(J8093,Vendors!A:A,1,FALSE)),"MISSING VENDER","VALID")</f>
        <v>MISSING VENDER</v>
      </c>
      <c r="P8093" t="str">
        <f>IF(ISNA(VLOOKUP(H8093,'Customers'!A:A,1,FALSE)),"missing customer ","valid")</f>
        <v>valid</v>
      </c>
      <c r="Q8093" t="str">
        <f t="shared" si="633"/>
        <v>VALID</v>
      </c>
      <c r="R8093" t="str">
        <f t="shared" si="634"/>
        <v>VALID</v>
      </c>
    </row>
    <row r="8094" spans="1:18" x14ac:dyDescent="0.25">
      <c r="A8094" t="s">
        <v>17144</v>
      </c>
      <c r="B8094" s="1">
        <v>44865</v>
      </c>
      <c r="C8094">
        <v>7531.63</v>
      </c>
      <c r="D8094" t="s">
        <v>836</v>
      </c>
      <c r="E8094" t="s">
        <v>837</v>
      </c>
      <c r="F8094" t="s">
        <v>3</v>
      </c>
      <c r="G8094" t="s">
        <v>14</v>
      </c>
      <c r="H8094" t="s">
        <v>677</v>
      </c>
      <c r="I8094" t="str">
        <f>_xlfn.XLOOKUP(H8094,'Customers'!A8094:A8493,'Customers'!B8094:B8493," ")</f>
        <v xml:space="preserve"> </v>
      </c>
      <c r="J8094" t="s">
        <v>828</v>
      </c>
      <c r="K8094" t="s">
        <v>17145</v>
      </c>
      <c r="L8094" t="str">
        <f t="shared" si="630"/>
        <v>OK</v>
      </c>
      <c r="M8094" t="str">
        <f t="shared" si="631"/>
        <v>NOT  NULL</v>
      </c>
      <c r="N8094">
        <f t="shared" si="632"/>
        <v>1</v>
      </c>
      <c r="O8094" t="str">
        <f>IF(ISNA(VLOOKUP(J8094,Vendors!A:A,1,FALSE)),"MISSING VENDER","VALID")</f>
        <v>MISSING VENDER</v>
      </c>
      <c r="P8094" t="str">
        <f>IF(ISNA(VLOOKUP(H8094,'Customers'!A:A,1,FALSE)),"missing customer ","valid")</f>
        <v>valid</v>
      </c>
      <c r="Q8094" t="str">
        <f t="shared" si="633"/>
        <v>VALID</v>
      </c>
      <c r="R8094" t="str">
        <f t="shared" si="634"/>
        <v>VALID</v>
      </c>
    </row>
    <row r="8095" spans="1:18" x14ac:dyDescent="0.25">
      <c r="A8095" t="s">
        <v>17146</v>
      </c>
      <c r="B8095" s="1">
        <v>45245</v>
      </c>
      <c r="C8095">
        <v>-40262.06</v>
      </c>
      <c r="D8095" t="s">
        <v>826</v>
      </c>
      <c r="E8095" t="s">
        <v>827</v>
      </c>
      <c r="F8095" t="s">
        <v>4</v>
      </c>
      <c r="G8095" t="s">
        <v>14</v>
      </c>
      <c r="H8095" t="s">
        <v>828</v>
      </c>
      <c r="I8095" t="str">
        <f>_xlfn.XLOOKUP(H8095,'Customers'!A8095:A8494,'Customers'!B8095:B8494," ")</f>
        <v xml:space="preserve"> </v>
      </c>
      <c r="J8095" t="s">
        <v>952</v>
      </c>
      <c r="K8095" t="s">
        <v>17147</v>
      </c>
      <c r="L8095" t="str">
        <f t="shared" si="630"/>
        <v>OK</v>
      </c>
      <c r="M8095" t="str">
        <f t="shared" si="631"/>
        <v>NOT  NULL</v>
      </c>
      <c r="N8095">
        <f t="shared" si="632"/>
        <v>1</v>
      </c>
      <c r="O8095" t="str">
        <f>IF(ISNA(VLOOKUP(J8095,Vendors!A:A,1,FALSE)),"MISSING VENDER","VALID")</f>
        <v>VALID</v>
      </c>
      <c r="P8095" t="str">
        <f>IF(ISNA(VLOOKUP(H8095,'Customers'!A:A,1,FALSE)),"missing customer ","valid")</f>
        <v xml:space="preserve">missing customer </v>
      </c>
      <c r="Q8095" t="str">
        <f t="shared" si="633"/>
        <v>VALID</v>
      </c>
      <c r="R8095" t="str">
        <f t="shared" si="634"/>
        <v>VALID</v>
      </c>
    </row>
    <row r="8096" spans="1:18" x14ac:dyDescent="0.25">
      <c r="A8096" t="s">
        <v>17148</v>
      </c>
      <c r="B8096" s="1">
        <v>45132</v>
      </c>
      <c r="C8096">
        <v>136476.01999999999</v>
      </c>
      <c r="D8096" t="s">
        <v>836</v>
      </c>
      <c r="E8096" t="s">
        <v>840</v>
      </c>
      <c r="F8096" t="s">
        <v>3</v>
      </c>
      <c r="G8096" t="s">
        <v>14</v>
      </c>
      <c r="H8096" t="s">
        <v>16</v>
      </c>
      <c r="I8096" t="str">
        <f>_xlfn.XLOOKUP(H8096,'Customers'!A8096:A8495,'Customers'!B8096:B8495," ")</f>
        <v xml:space="preserve"> </v>
      </c>
      <c r="J8096" t="s">
        <v>828</v>
      </c>
      <c r="K8096" t="s">
        <v>17149</v>
      </c>
      <c r="L8096" t="str">
        <f t="shared" si="630"/>
        <v>OK</v>
      </c>
      <c r="M8096" t="str">
        <f t="shared" si="631"/>
        <v>NOT  NULL</v>
      </c>
      <c r="N8096">
        <f t="shared" si="632"/>
        <v>1</v>
      </c>
      <c r="O8096" t="str">
        <f>IF(ISNA(VLOOKUP(J8096,Vendors!A:A,1,FALSE)),"MISSING VENDER","VALID")</f>
        <v>MISSING VENDER</v>
      </c>
      <c r="P8096" t="str">
        <f>IF(ISNA(VLOOKUP(H8096,'Customers'!A:A,1,FALSE)),"missing customer ","valid")</f>
        <v>valid</v>
      </c>
      <c r="Q8096" t="str">
        <f t="shared" si="633"/>
        <v>VALID</v>
      </c>
      <c r="R8096" t="str">
        <f t="shared" si="634"/>
        <v>VALID</v>
      </c>
    </row>
    <row r="8097" spans="1:18" x14ac:dyDescent="0.25">
      <c r="A8097" t="s">
        <v>17150</v>
      </c>
      <c r="B8097" s="1">
        <v>45175</v>
      </c>
      <c r="C8097">
        <v>191559.25</v>
      </c>
      <c r="D8097" t="s">
        <v>836</v>
      </c>
      <c r="E8097" t="s">
        <v>840</v>
      </c>
      <c r="F8097" t="s">
        <v>4</v>
      </c>
      <c r="G8097" t="s">
        <v>18</v>
      </c>
      <c r="H8097" t="s">
        <v>259</v>
      </c>
      <c r="I8097" t="str">
        <f>_xlfn.XLOOKUP(H8097,'Customers'!A8097:A8496,'Customers'!B8097:B8496," ")</f>
        <v xml:space="preserve"> </v>
      </c>
      <c r="J8097" t="s">
        <v>828</v>
      </c>
      <c r="K8097" t="s">
        <v>17151</v>
      </c>
      <c r="L8097" t="str">
        <f t="shared" si="630"/>
        <v>OK</v>
      </c>
      <c r="M8097" t="str">
        <f t="shared" si="631"/>
        <v>NOT  NULL</v>
      </c>
      <c r="N8097">
        <f t="shared" si="632"/>
        <v>1</v>
      </c>
      <c r="O8097" t="str">
        <f>IF(ISNA(VLOOKUP(J8097,Vendors!A:A,1,FALSE)),"MISSING VENDER","VALID")</f>
        <v>MISSING VENDER</v>
      </c>
      <c r="P8097" t="str">
        <f>IF(ISNA(VLOOKUP(H8097,'Customers'!A:A,1,FALSE)),"missing customer ","valid")</f>
        <v>valid</v>
      </c>
      <c r="Q8097" t="str">
        <f t="shared" si="633"/>
        <v>VALID</v>
      </c>
      <c r="R8097" t="str">
        <f t="shared" si="634"/>
        <v>VALID</v>
      </c>
    </row>
    <row r="8098" spans="1:18" x14ac:dyDescent="0.25">
      <c r="A8098" t="s">
        <v>17152</v>
      </c>
      <c r="B8098" s="1">
        <v>45142</v>
      </c>
      <c r="C8098">
        <v>149188.34</v>
      </c>
      <c r="D8098" t="s">
        <v>836</v>
      </c>
      <c r="E8098" t="s">
        <v>837</v>
      </c>
      <c r="F8098" t="s">
        <v>4</v>
      </c>
      <c r="G8098" t="s">
        <v>18</v>
      </c>
      <c r="H8098" t="s">
        <v>315</v>
      </c>
      <c r="I8098" t="str">
        <f>_xlfn.XLOOKUP(H8098,'Customers'!A8098:A8497,'Customers'!B8098:B8497," ")</f>
        <v xml:space="preserve"> </v>
      </c>
      <c r="J8098" t="s">
        <v>828</v>
      </c>
      <c r="K8098" t="s">
        <v>17153</v>
      </c>
      <c r="L8098" t="str">
        <f t="shared" si="630"/>
        <v>OK</v>
      </c>
      <c r="M8098" t="str">
        <f t="shared" si="631"/>
        <v>NOT  NULL</v>
      </c>
      <c r="N8098">
        <f t="shared" si="632"/>
        <v>1</v>
      </c>
      <c r="O8098" t="str">
        <f>IF(ISNA(VLOOKUP(J8098,Vendors!A:A,1,FALSE)),"MISSING VENDER","VALID")</f>
        <v>MISSING VENDER</v>
      </c>
      <c r="P8098" t="str">
        <f>IF(ISNA(VLOOKUP(H8098,'Customers'!A:A,1,FALSE)),"missing customer ","valid")</f>
        <v>valid</v>
      </c>
      <c r="Q8098" t="str">
        <f t="shared" si="633"/>
        <v>VALID</v>
      </c>
      <c r="R8098" t="str">
        <f t="shared" si="634"/>
        <v>VALID</v>
      </c>
    </row>
    <row r="8099" spans="1:18" x14ac:dyDescent="0.25">
      <c r="A8099" t="s">
        <v>17154</v>
      </c>
      <c r="B8099" s="1">
        <v>45242</v>
      </c>
      <c r="C8099">
        <v>107726.11</v>
      </c>
      <c r="D8099" t="s">
        <v>836</v>
      </c>
      <c r="E8099" t="s">
        <v>837</v>
      </c>
      <c r="F8099" t="s">
        <v>5</v>
      </c>
      <c r="G8099" t="s">
        <v>25</v>
      </c>
      <c r="H8099" t="s">
        <v>373</v>
      </c>
      <c r="I8099" t="str">
        <f>_xlfn.XLOOKUP(H8099,'Customers'!A8099:A8498,'Customers'!B8099:B8498," ")</f>
        <v xml:space="preserve"> </v>
      </c>
      <c r="J8099" t="s">
        <v>828</v>
      </c>
      <c r="K8099" t="s">
        <v>17155</v>
      </c>
      <c r="L8099" t="str">
        <f t="shared" si="630"/>
        <v>OK</v>
      </c>
      <c r="M8099" t="str">
        <f t="shared" si="631"/>
        <v>NOT  NULL</v>
      </c>
      <c r="N8099">
        <f t="shared" si="632"/>
        <v>1</v>
      </c>
      <c r="O8099" t="str">
        <f>IF(ISNA(VLOOKUP(J8099,Vendors!A:A,1,FALSE)),"MISSING VENDER","VALID")</f>
        <v>MISSING VENDER</v>
      </c>
      <c r="P8099" t="str">
        <f>IF(ISNA(VLOOKUP(H8099,'Customers'!A:A,1,FALSE)),"missing customer ","valid")</f>
        <v>valid</v>
      </c>
      <c r="Q8099" t="str">
        <f t="shared" si="633"/>
        <v>VALID</v>
      </c>
      <c r="R8099" t="str">
        <f t="shared" si="634"/>
        <v>VALID</v>
      </c>
    </row>
    <row r="8100" spans="1:18" x14ac:dyDescent="0.25">
      <c r="A8100" t="s">
        <v>17156</v>
      </c>
      <c r="B8100" s="1">
        <v>45286</v>
      </c>
      <c r="C8100">
        <v>268469.49</v>
      </c>
      <c r="D8100" t="s">
        <v>836</v>
      </c>
      <c r="E8100" t="s">
        <v>855</v>
      </c>
      <c r="F8100" t="s">
        <v>5</v>
      </c>
      <c r="G8100" t="s">
        <v>25</v>
      </c>
      <c r="H8100" t="s">
        <v>637</v>
      </c>
      <c r="I8100" t="str">
        <f>_xlfn.XLOOKUP(H8100,'Customers'!A8100:A8499,'Customers'!B8100:B8499," ")</f>
        <v xml:space="preserve"> </v>
      </c>
      <c r="J8100" t="s">
        <v>828</v>
      </c>
      <c r="K8100" t="s">
        <v>17157</v>
      </c>
      <c r="L8100" t="str">
        <f t="shared" si="630"/>
        <v>OK</v>
      </c>
      <c r="M8100" t="str">
        <f t="shared" si="631"/>
        <v>NOT  NULL</v>
      </c>
      <c r="N8100">
        <f t="shared" si="632"/>
        <v>1</v>
      </c>
      <c r="O8100" t="str">
        <f>IF(ISNA(VLOOKUP(J8100,Vendors!A:A,1,FALSE)),"MISSING VENDER","VALID")</f>
        <v>MISSING VENDER</v>
      </c>
      <c r="P8100" t="str">
        <f>IF(ISNA(VLOOKUP(H8100,'Customers'!A:A,1,FALSE)),"missing customer ","valid")</f>
        <v>valid</v>
      </c>
      <c r="Q8100" t="str">
        <f t="shared" si="633"/>
        <v>VALID</v>
      </c>
      <c r="R8100" t="str">
        <f t="shared" si="634"/>
        <v>VALID</v>
      </c>
    </row>
    <row r="8101" spans="1:18" x14ac:dyDescent="0.25">
      <c r="A8101" t="s">
        <v>17158</v>
      </c>
      <c r="B8101" s="1">
        <v>44964</v>
      </c>
      <c r="C8101">
        <v>-38198.28</v>
      </c>
      <c r="D8101" t="s">
        <v>826</v>
      </c>
      <c r="E8101" t="s">
        <v>843</v>
      </c>
      <c r="F8101" t="s">
        <v>3</v>
      </c>
      <c r="G8101" t="s">
        <v>28</v>
      </c>
      <c r="H8101" t="s">
        <v>828</v>
      </c>
      <c r="I8101" t="str">
        <f>_xlfn.XLOOKUP(H8101,'Customers'!A8101:A8500,'Customers'!B8101:B8500," ")</f>
        <v xml:space="preserve"> </v>
      </c>
      <c r="J8101" t="s">
        <v>1327</v>
      </c>
      <c r="K8101" t="s">
        <v>17159</v>
      </c>
      <c r="L8101" t="str">
        <f t="shared" si="630"/>
        <v>OK</v>
      </c>
      <c r="M8101" t="str">
        <f t="shared" si="631"/>
        <v>NOT  NULL</v>
      </c>
      <c r="N8101">
        <f t="shared" si="632"/>
        <v>1</v>
      </c>
      <c r="O8101" t="str">
        <f>IF(ISNA(VLOOKUP(J8101,Vendors!A:A,1,FALSE)),"MISSING VENDER","VALID")</f>
        <v>VALID</v>
      </c>
      <c r="P8101" t="str">
        <f>IF(ISNA(VLOOKUP(H8101,'Customers'!A:A,1,FALSE)),"missing customer ","valid")</f>
        <v xml:space="preserve">missing customer </v>
      </c>
      <c r="Q8101" t="str">
        <f t="shared" si="633"/>
        <v>VALID</v>
      </c>
      <c r="R8101" t="str">
        <f t="shared" si="634"/>
        <v>VALID</v>
      </c>
    </row>
    <row r="8102" spans="1:18" x14ac:dyDescent="0.25">
      <c r="A8102" t="s">
        <v>17160</v>
      </c>
      <c r="B8102" s="1">
        <v>45042</v>
      </c>
      <c r="C8102">
        <v>-42813.31</v>
      </c>
      <c r="D8102" t="s">
        <v>826</v>
      </c>
      <c r="E8102" t="s">
        <v>843</v>
      </c>
      <c r="F8102" t="s">
        <v>4</v>
      </c>
      <c r="G8102" t="s">
        <v>25</v>
      </c>
      <c r="H8102" t="s">
        <v>828</v>
      </c>
      <c r="I8102" t="str">
        <f>_xlfn.XLOOKUP(H8102,'Customers'!A8102:A8501,'Customers'!B8102:B8501," ")</f>
        <v xml:space="preserve"> </v>
      </c>
      <c r="J8102" t="s">
        <v>997</v>
      </c>
      <c r="K8102" t="s">
        <v>17161</v>
      </c>
      <c r="L8102" t="str">
        <f t="shared" si="630"/>
        <v>OK</v>
      </c>
      <c r="M8102" t="str">
        <f t="shared" si="631"/>
        <v>NOT  NULL</v>
      </c>
      <c r="N8102">
        <f t="shared" si="632"/>
        <v>1</v>
      </c>
      <c r="O8102" t="str">
        <f>IF(ISNA(VLOOKUP(J8102,Vendors!A:A,1,FALSE)),"MISSING VENDER","VALID")</f>
        <v>VALID</v>
      </c>
      <c r="P8102" t="str">
        <f>IF(ISNA(VLOOKUP(H8102,'Customers'!A:A,1,FALSE)),"missing customer ","valid")</f>
        <v xml:space="preserve">missing customer </v>
      </c>
      <c r="Q8102" t="str">
        <f t="shared" si="633"/>
        <v>VALID</v>
      </c>
      <c r="R8102" t="str">
        <f t="shared" si="634"/>
        <v>VALID</v>
      </c>
    </row>
    <row r="8103" spans="1:18" x14ac:dyDescent="0.25">
      <c r="A8103" t="s">
        <v>17162</v>
      </c>
      <c r="B8103" s="1">
        <v>44597</v>
      </c>
      <c r="C8103">
        <v>-14666.05</v>
      </c>
      <c r="D8103" t="s">
        <v>826</v>
      </c>
      <c r="E8103" t="s">
        <v>832</v>
      </c>
      <c r="F8103" t="s">
        <v>3</v>
      </c>
      <c r="G8103" t="s">
        <v>25</v>
      </c>
      <c r="H8103" t="s">
        <v>828</v>
      </c>
      <c r="I8103" t="str">
        <f>_xlfn.XLOOKUP(H8103,'Customers'!A8103:A8502,'Customers'!B8103:B8502," ")</f>
        <v xml:space="preserve"> </v>
      </c>
      <c r="J8103" t="s">
        <v>1381</v>
      </c>
      <c r="K8103" t="s">
        <v>17163</v>
      </c>
      <c r="L8103" t="str">
        <f t="shared" si="630"/>
        <v>OK</v>
      </c>
      <c r="M8103" t="str">
        <f t="shared" si="631"/>
        <v>NOT  NULL</v>
      </c>
      <c r="N8103">
        <f t="shared" si="632"/>
        <v>1</v>
      </c>
      <c r="O8103" t="str">
        <f>IF(ISNA(VLOOKUP(J8103,Vendors!A:A,1,FALSE)),"MISSING VENDER","VALID")</f>
        <v>VALID</v>
      </c>
      <c r="P8103" t="str">
        <f>IF(ISNA(VLOOKUP(H8103,'Customers'!A:A,1,FALSE)),"missing customer ","valid")</f>
        <v xml:space="preserve">missing customer </v>
      </c>
      <c r="Q8103" t="str">
        <f t="shared" si="633"/>
        <v>VALID</v>
      </c>
      <c r="R8103" t="str">
        <f t="shared" si="634"/>
        <v>VALID</v>
      </c>
    </row>
    <row r="8104" spans="1:18" x14ac:dyDescent="0.25">
      <c r="A8104" t="s">
        <v>17164</v>
      </c>
      <c r="B8104" s="1">
        <v>45058</v>
      </c>
      <c r="C8104">
        <v>16581.560000000001</v>
      </c>
      <c r="D8104" t="s">
        <v>860</v>
      </c>
      <c r="E8104" t="s">
        <v>860</v>
      </c>
      <c r="F8104" t="s">
        <v>4</v>
      </c>
      <c r="G8104" t="s">
        <v>28</v>
      </c>
      <c r="H8104" t="s">
        <v>828</v>
      </c>
      <c r="I8104" t="str">
        <f>_xlfn.XLOOKUP(H8104,'Customers'!A8104:A8503,'Customers'!B8104:B8503," ")</f>
        <v xml:space="preserve"> </v>
      </c>
      <c r="J8104" t="s">
        <v>828</v>
      </c>
      <c r="K8104" t="s">
        <v>17165</v>
      </c>
      <c r="L8104" t="str">
        <f t="shared" si="630"/>
        <v>OK</v>
      </c>
      <c r="M8104" t="str">
        <f t="shared" si="631"/>
        <v>NOT  NULL</v>
      </c>
      <c r="N8104">
        <f t="shared" si="632"/>
        <v>1</v>
      </c>
      <c r="O8104" t="str">
        <f>IF(ISNA(VLOOKUP(J8104,Vendors!A:A,1,FALSE)),"MISSING VENDER","VALID")</f>
        <v>MISSING VENDER</v>
      </c>
      <c r="P8104" t="str">
        <f>IF(ISNA(VLOOKUP(H8104,'Customers'!A:A,1,FALSE)),"missing customer ","valid")</f>
        <v xml:space="preserve">missing customer </v>
      </c>
      <c r="Q8104" t="str">
        <f t="shared" si="633"/>
        <v>VALID</v>
      </c>
      <c r="R8104" t="str">
        <f t="shared" si="634"/>
        <v>VALID</v>
      </c>
    </row>
    <row r="8105" spans="1:18" x14ac:dyDescent="0.25">
      <c r="A8105" t="s">
        <v>17166</v>
      </c>
      <c r="B8105" s="1">
        <v>44709</v>
      </c>
      <c r="C8105">
        <v>201441.18</v>
      </c>
      <c r="D8105" t="s">
        <v>836</v>
      </c>
      <c r="E8105" t="s">
        <v>840</v>
      </c>
      <c r="F8105" t="s">
        <v>5</v>
      </c>
      <c r="G8105" t="s">
        <v>18</v>
      </c>
      <c r="H8105" t="s">
        <v>261</v>
      </c>
      <c r="I8105" t="str">
        <f>_xlfn.XLOOKUP(H8105,'Customers'!A8105:A8504,'Customers'!B8105:B8504," ")</f>
        <v xml:space="preserve"> </v>
      </c>
      <c r="J8105" t="s">
        <v>828</v>
      </c>
      <c r="K8105" t="s">
        <v>17167</v>
      </c>
      <c r="L8105" t="str">
        <f t="shared" si="630"/>
        <v>OK</v>
      </c>
      <c r="M8105" t="str">
        <f t="shared" si="631"/>
        <v>NOT  NULL</v>
      </c>
      <c r="N8105">
        <f t="shared" si="632"/>
        <v>1</v>
      </c>
      <c r="O8105" t="str">
        <f>IF(ISNA(VLOOKUP(J8105,Vendors!A:A,1,FALSE)),"MISSING VENDER","VALID")</f>
        <v>MISSING VENDER</v>
      </c>
      <c r="P8105" t="str">
        <f>IF(ISNA(VLOOKUP(H8105,'Customers'!A:A,1,FALSE)),"missing customer ","valid")</f>
        <v>valid</v>
      </c>
      <c r="Q8105" t="str">
        <f t="shared" si="633"/>
        <v>VALID</v>
      </c>
      <c r="R8105" t="str">
        <f t="shared" si="634"/>
        <v>VALID</v>
      </c>
    </row>
    <row r="8106" spans="1:18" x14ac:dyDescent="0.25">
      <c r="A8106" t="s">
        <v>17168</v>
      </c>
      <c r="B8106" s="1">
        <v>44607</v>
      </c>
      <c r="C8106">
        <v>-28413.05</v>
      </c>
      <c r="D8106" t="s">
        <v>826</v>
      </c>
      <c r="E8106" t="s">
        <v>851</v>
      </c>
      <c r="F8106" t="s">
        <v>3</v>
      </c>
      <c r="G8106" t="s">
        <v>28</v>
      </c>
      <c r="H8106" t="s">
        <v>828</v>
      </c>
      <c r="I8106" t="str">
        <f>_xlfn.XLOOKUP(H8106,'Customers'!A8106:A8505,'Customers'!B8106:B8505," ")</f>
        <v xml:space="preserve"> </v>
      </c>
      <c r="J8106" t="s">
        <v>1049</v>
      </c>
      <c r="K8106" t="s">
        <v>17169</v>
      </c>
      <c r="L8106" t="str">
        <f t="shared" si="630"/>
        <v>OK</v>
      </c>
      <c r="M8106" t="str">
        <f t="shared" si="631"/>
        <v>NOT  NULL</v>
      </c>
      <c r="N8106">
        <f t="shared" si="632"/>
        <v>1</v>
      </c>
      <c r="O8106" t="str">
        <f>IF(ISNA(VLOOKUP(J8106,Vendors!A:A,1,FALSE)),"MISSING VENDER","VALID")</f>
        <v>VALID</v>
      </c>
      <c r="P8106" t="str">
        <f>IF(ISNA(VLOOKUP(H8106,'Customers'!A:A,1,FALSE)),"missing customer ","valid")</f>
        <v xml:space="preserve">missing customer </v>
      </c>
      <c r="Q8106" t="str">
        <f t="shared" si="633"/>
        <v>VALID</v>
      </c>
      <c r="R8106" t="str">
        <f t="shared" si="634"/>
        <v>VALID</v>
      </c>
    </row>
    <row r="8107" spans="1:18" x14ac:dyDescent="0.25">
      <c r="A8107" t="s">
        <v>17170</v>
      </c>
      <c r="B8107" s="1">
        <v>45012</v>
      </c>
      <c r="C8107">
        <v>28875.87</v>
      </c>
      <c r="D8107" t="s">
        <v>860</v>
      </c>
      <c r="E8107" t="s">
        <v>860</v>
      </c>
      <c r="F8107" t="s">
        <v>4</v>
      </c>
      <c r="G8107" t="s">
        <v>28</v>
      </c>
      <c r="H8107" t="s">
        <v>828</v>
      </c>
      <c r="I8107" t="str">
        <f>_xlfn.XLOOKUP(H8107,'Customers'!A8107:A8506,'Customers'!B8107:B8506," ")</f>
        <v xml:space="preserve"> </v>
      </c>
      <c r="J8107" t="s">
        <v>828</v>
      </c>
      <c r="K8107" t="s">
        <v>17171</v>
      </c>
      <c r="L8107" t="str">
        <f t="shared" si="630"/>
        <v>OK</v>
      </c>
      <c r="M8107" t="str">
        <f t="shared" si="631"/>
        <v>NOT  NULL</v>
      </c>
      <c r="N8107">
        <f t="shared" si="632"/>
        <v>1</v>
      </c>
      <c r="O8107" t="str">
        <f>IF(ISNA(VLOOKUP(J8107,Vendors!A:A,1,FALSE)),"MISSING VENDER","VALID")</f>
        <v>MISSING VENDER</v>
      </c>
      <c r="P8107" t="str">
        <f>IF(ISNA(VLOOKUP(H8107,'Customers'!A:A,1,FALSE)),"missing customer ","valid")</f>
        <v xml:space="preserve">missing customer </v>
      </c>
      <c r="Q8107" t="str">
        <f t="shared" si="633"/>
        <v>VALID</v>
      </c>
      <c r="R8107" t="str">
        <f t="shared" si="634"/>
        <v>VALID</v>
      </c>
    </row>
    <row r="8108" spans="1:18" x14ac:dyDescent="0.25">
      <c r="A8108" t="s">
        <v>17172</v>
      </c>
      <c r="B8108" s="1">
        <v>44753</v>
      </c>
      <c r="C8108">
        <v>139910.94</v>
      </c>
      <c r="D8108" t="s">
        <v>836</v>
      </c>
      <c r="E8108" t="s">
        <v>837</v>
      </c>
      <c r="F8108" t="s">
        <v>5</v>
      </c>
      <c r="G8108" t="s">
        <v>14</v>
      </c>
      <c r="H8108" t="s">
        <v>659</v>
      </c>
      <c r="I8108" t="str">
        <f>_xlfn.XLOOKUP(H8108,'Customers'!A8108:A8507,'Customers'!B8108:B8507," ")</f>
        <v xml:space="preserve"> </v>
      </c>
      <c r="J8108" t="s">
        <v>828</v>
      </c>
      <c r="K8108" t="s">
        <v>17173</v>
      </c>
      <c r="L8108" t="str">
        <f t="shared" si="630"/>
        <v>OK</v>
      </c>
      <c r="M8108" t="str">
        <f t="shared" si="631"/>
        <v>NOT  NULL</v>
      </c>
      <c r="N8108">
        <f t="shared" si="632"/>
        <v>1</v>
      </c>
      <c r="O8108" t="str">
        <f>IF(ISNA(VLOOKUP(J8108,Vendors!A:A,1,FALSE)),"MISSING VENDER","VALID")</f>
        <v>MISSING VENDER</v>
      </c>
      <c r="P8108" t="str">
        <f>IF(ISNA(VLOOKUP(H8108,'Customers'!A:A,1,FALSE)),"missing customer ","valid")</f>
        <v>valid</v>
      </c>
      <c r="Q8108" t="str">
        <f t="shared" si="633"/>
        <v>VALID</v>
      </c>
      <c r="R8108" t="str">
        <f t="shared" si="634"/>
        <v>VALID</v>
      </c>
    </row>
    <row r="8109" spans="1:18" x14ac:dyDescent="0.25">
      <c r="A8109" t="s">
        <v>17174</v>
      </c>
      <c r="B8109" s="1">
        <v>44576</v>
      </c>
      <c r="C8109">
        <v>-54811.77</v>
      </c>
      <c r="D8109" t="s">
        <v>826</v>
      </c>
      <c r="E8109" t="s">
        <v>827</v>
      </c>
      <c r="F8109" t="s">
        <v>3</v>
      </c>
      <c r="G8109" t="s">
        <v>28</v>
      </c>
      <c r="H8109" t="s">
        <v>828</v>
      </c>
      <c r="I8109" t="str">
        <f>_xlfn.XLOOKUP(H8109,'Customers'!A8109:A8508,'Customers'!B8109:B8508," ")</f>
        <v xml:space="preserve"> </v>
      </c>
      <c r="J8109" t="s">
        <v>1440</v>
      </c>
      <c r="K8109" t="s">
        <v>17175</v>
      </c>
      <c r="L8109" t="str">
        <f t="shared" si="630"/>
        <v>OK</v>
      </c>
      <c r="M8109" t="str">
        <f t="shared" si="631"/>
        <v>NOT  NULL</v>
      </c>
      <c r="N8109">
        <f t="shared" si="632"/>
        <v>1</v>
      </c>
      <c r="O8109" t="str">
        <f>IF(ISNA(VLOOKUP(J8109,Vendors!A:A,1,FALSE)),"MISSING VENDER","VALID")</f>
        <v>VALID</v>
      </c>
      <c r="P8109" t="str">
        <f>IF(ISNA(VLOOKUP(H8109,'Customers'!A:A,1,FALSE)),"missing customer ","valid")</f>
        <v xml:space="preserve">missing customer </v>
      </c>
      <c r="Q8109" t="str">
        <f t="shared" si="633"/>
        <v>VALID</v>
      </c>
      <c r="R8109" t="str">
        <f t="shared" si="634"/>
        <v>VALID</v>
      </c>
    </row>
    <row r="8110" spans="1:18" x14ac:dyDescent="0.25">
      <c r="A8110" t="s">
        <v>17176</v>
      </c>
      <c r="B8110" s="1">
        <v>44923</v>
      </c>
      <c r="C8110">
        <v>-41334.67</v>
      </c>
      <c r="D8110" t="s">
        <v>826</v>
      </c>
      <c r="E8110" t="s">
        <v>843</v>
      </c>
      <c r="F8110" t="s">
        <v>3</v>
      </c>
      <c r="G8110" t="s">
        <v>14</v>
      </c>
      <c r="H8110" t="s">
        <v>828</v>
      </c>
      <c r="I8110" t="str">
        <f>_xlfn.XLOOKUP(H8110,'Customers'!A8110:A8509,'Customers'!B8110:B8509," ")</f>
        <v xml:space="preserve"> </v>
      </c>
      <c r="J8110" t="s">
        <v>1073</v>
      </c>
      <c r="K8110" t="s">
        <v>17177</v>
      </c>
      <c r="L8110" t="str">
        <f t="shared" si="630"/>
        <v>OK</v>
      </c>
      <c r="M8110" t="str">
        <f t="shared" si="631"/>
        <v>NOT  NULL</v>
      </c>
      <c r="N8110">
        <f t="shared" si="632"/>
        <v>1</v>
      </c>
      <c r="O8110" t="str">
        <f>IF(ISNA(VLOOKUP(J8110,Vendors!A:A,1,FALSE)),"MISSING VENDER","VALID")</f>
        <v>VALID</v>
      </c>
      <c r="P8110" t="str">
        <f>IF(ISNA(VLOOKUP(H8110,'Customers'!A:A,1,FALSE)),"missing customer ","valid")</f>
        <v xml:space="preserve">missing customer </v>
      </c>
      <c r="Q8110" t="str">
        <f t="shared" si="633"/>
        <v>VALID</v>
      </c>
      <c r="R8110" t="str">
        <f t="shared" si="634"/>
        <v>VALID</v>
      </c>
    </row>
    <row r="8111" spans="1:18" x14ac:dyDescent="0.25">
      <c r="A8111" t="s">
        <v>17178</v>
      </c>
      <c r="B8111" s="1">
        <v>44921</v>
      </c>
      <c r="C8111">
        <v>150834.26</v>
      </c>
      <c r="D8111" t="s">
        <v>836</v>
      </c>
      <c r="E8111" t="s">
        <v>840</v>
      </c>
      <c r="F8111" t="s">
        <v>5</v>
      </c>
      <c r="G8111" t="s">
        <v>25</v>
      </c>
      <c r="H8111" t="s">
        <v>103</v>
      </c>
      <c r="I8111" t="str">
        <f>_xlfn.XLOOKUP(H8111,'Customers'!A8111:A8510,'Customers'!B8111:B8510," ")</f>
        <v xml:space="preserve"> </v>
      </c>
      <c r="J8111" t="s">
        <v>828</v>
      </c>
      <c r="K8111" t="s">
        <v>17179</v>
      </c>
      <c r="L8111" t="str">
        <f t="shared" si="630"/>
        <v>OK</v>
      </c>
      <c r="M8111" t="str">
        <f t="shared" si="631"/>
        <v>NOT  NULL</v>
      </c>
      <c r="N8111">
        <f t="shared" si="632"/>
        <v>1</v>
      </c>
      <c r="O8111" t="str">
        <f>IF(ISNA(VLOOKUP(J8111,Vendors!A:A,1,FALSE)),"MISSING VENDER","VALID")</f>
        <v>MISSING VENDER</v>
      </c>
      <c r="P8111" t="str">
        <f>IF(ISNA(VLOOKUP(H8111,'Customers'!A:A,1,FALSE)),"missing customer ","valid")</f>
        <v>valid</v>
      </c>
      <c r="Q8111" t="str">
        <f t="shared" si="633"/>
        <v>VALID</v>
      </c>
      <c r="R8111" t="str">
        <f t="shared" si="634"/>
        <v>VALID</v>
      </c>
    </row>
    <row r="8112" spans="1:18" x14ac:dyDescent="0.25">
      <c r="A8112" t="s">
        <v>17180</v>
      </c>
      <c r="B8112" s="1">
        <v>45263</v>
      </c>
      <c r="C8112">
        <v>-72851.98</v>
      </c>
      <c r="D8112" t="s">
        <v>826</v>
      </c>
      <c r="E8112" t="s">
        <v>832</v>
      </c>
      <c r="F8112" t="s">
        <v>5</v>
      </c>
      <c r="G8112" t="s">
        <v>25</v>
      </c>
      <c r="H8112" t="s">
        <v>828</v>
      </c>
      <c r="I8112" t="str">
        <f>_xlfn.XLOOKUP(H8112,'Customers'!A8112:A8511,'Customers'!B8112:B8511," ")</f>
        <v xml:space="preserve"> </v>
      </c>
      <c r="J8112" t="s">
        <v>1119</v>
      </c>
      <c r="K8112" t="s">
        <v>17181</v>
      </c>
      <c r="L8112" t="str">
        <f t="shared" si="630"/>
        <v>OK</v>
      </c>
      <c r="M8112" t="str">
        <f t="shared" si="631"/>
        <v>NOT  NULL</v>
      </c>
      <c r="N8112">
        <f t="shared" si="632"/>
        <v>1</v>
      </c>
      <c r="O8112" t="str">
        <f>IF(ISNA(VLOOKUP(J8112,Vendors!A:A,1,FALSE)),"MISSING VENDER","VALID")</f>
        <v>VALID</v>
      </c>
      <c r="P8112" t="str">
        <f>IF(ISNA(VLOOKUP(H8112,'Customers'!A:A,1,FALSE)),"missing customer ","valid")</f>
        <v xml:space="preserve">missing customer </v>
      </c>
      <c r="Q8112" t="str">
        <f t="shared" si="633"/>
        <v>VALID</v>
      </c>
      <c r="R8112" t="str">
        <f t="shared" si="634"/>
        <v>VALID</v>
      </c>
    </row>
    <row r="8113" spans="1:18" x14ac:dyDescent="0.25">
      <c r="A8113" t="s">
        <v>17182</v>
      </c>
      <c r="B8113" s="1">
        <v>45233</v>
      </c>
      <c r="C8113">
        <v>-8397.02</v>
      </c>
      <c r="D8113" t="s">
        <v>826</v>
      </c>
      <c r="E8113" t="s">
        <v>843</v>
      </c>
      <c r="F8113" t="s">
        <v>4</v>
      </c>
      <c r="G8113" t="s">
        <v>25</v>
      </c>
      <c r="H8113" t="s">
        <v>828</v>
      </c>
      <c r="I8113" t="str">
        <f>_xlfn.XLOOKUP(H8113,'Customers'!A8113:A8512,'Customers'!B8113:B8512," ")</f>
        <v xml:space="preserve"> </v>
      </c>
      <c r="J8113" t="s">
        <v>885</v>
      </c>
      <c r="K8113" t="s">
        <v>17183</v>
      </c>
      <c r="L8113" t="str">
        <f t="shared" si="630"/>
        <v>OK</v>
      </c>
      <c r="M8113" t="str">
        <f t="shared" si="631"/>
        <v>NOT  NULL</v>
      </c>
      <c r="N8113">
        <f t="shared" si="632"/>
        <v>1</v>
      </c>
      <c r="O8113" t="str">
        <f>IF(ISNA(VLOOKUP(J8113,Vendors!A:A,1,FALSE)),"MISSING VENDER","VALID")</f>
        <v>VALID</v>
      </c>
      <c r="P8113" t="str">
        <f>IF(ISNA(VLOOKUP(H8113,'Customers'!A:A,1,FALSE)),"missing customer ","valid")</f>
        <v xml:space="preserve">missing customer </v>
      </c>
      <c r="Q8113" t="str">
        <f t="shared" si="633"/>
        <v>VALID</v>
      </c>
      <c r="R8113" t="str">
        <f t="shared" si="634"/>
        <v>VALID</v>
      </c>
    </row>
    <row r="8114" spans="1:18" x14ac:dyDescent="0.25">
      <c r="A8114" t="s">
        <v>17184</v>
      </c>
      <c r="B8114" s="1">
        <v>45181</v>
      </c>
      <c r="C8114">
        <v>-17356.75</v>
      </c>
      <c r="D8114" t="s">
        <v>826</v>
      </c>
      <c r="E8114" t="s">
        <v>843</v>
      </c>
      <c r="F8114" t="s">
        <v>4</v>
      </c>
      <c r="G8114" t="s">
        <v>25</v>
      </c>
      <c r="H8114" t="s">
        <v>828</v>
      </c>
      <c r="I8114" t="str">
        <f>_xlfn.XLOOKUP(H8114,'Customers'!A8114:A8513,'Customers'!B8114:B8513," ")</f>
        <v xml:space="preserve"> </v>
      </c>
      <c r="J8114" t="s">
        <v>1520</v>
      </c>
      <c r="K8114" t="s">
        <v>17185</v>
      </c>
      <c r="L8114" t="str">
        <f t="shared" si="630"/>
        <v>OK</v>
      </c>
      <c r="M8114" t="str">
        <f t="shared" si="631"/>
        <v>NOT  NULL</v>
      </c>
      <c r="N8114">
        <f t="shared" si="632"/>
        <v>1</v>
      </c>
      <c r="O8114" t="str">
        <f>IF(ISNA(VLOOKUP(J8114,Vendors!A:A,1,FALSE)),"MISSING VENDER","VALID")</f>
        <v>VALID</v>
      </c>
      <c r="P8114" t="str">
        <f>IF(ISNA(VLOOKUP(H8114,'Customers'!A:A,1,FALSE)),"missing customer ","valid")</f>
        <v xml:space="preserve">missing customer </v>
      </c>
      <c r="Q8114" t="str">
        <f t="shared" si="633"/>
        <v>VALID</v>
      </c>
      <c r="R8114" t="str">
        <f t="shared" si="634"/>
        <v>VALID</v>
      </c>
    </row>
    <row r="8115" spans="1:18" x14ac:dyDescent="0.25">
      <c r="A8115" t="s">
        <v>17186</v>
      </c>
      <c r="B8115" s="1">
        <v>44647</v>
      </c>
      <c r="C8115">
        <v>-67661.97</v>
      </c>
      <c r="D8115" t="s">
        <v>826</v>
      </c>
      <c r="E8115" t="s">
        <v>843</v>
      </c>
      <c r="F8115" t="s">
        <v>3</v>
      </c>
      <c r="G8115" t="s">
        <v>25</v>
      </c>
      <c r="H8115" t="s">
        <v>828</v>
      </c>
      <c r="I8115" t="str">
        <f>_xlfn.XLOOKUP(H8115,'Customers'!A8115:A8514,'Customers'!B8115:B8514," ")</f>
        <v xml:space="preserve"> </v>
      </c>
      <c r="J8115" t="s">
        <v>926</v>
      </c>
      <c r="K8115" t="s">
        <v>17187</v>
      </c>
      <c r="L8115" t="str">
        <f t="shared" si="630"/>
        <v>OK</v>
      </c>
      <c r="M8115" t="str">
        <f t="shared" si="631"/>
        <v>NOT  NULL</v>
      </c>
      <c r="N8115">
        <f t="shared" si="632"/>
        <v>1</v>
      </c>
      <c r="O8115" t="str">
        <f>IF(ISNA(VLOOKUP(J8115,Vendors!A:A,1,FALSE)),"MISSING VENDER","VALID")</f>
        <v>VALID</v>
      </c>
      <c r="P8115" t="str">
        <f>IF(ISNA(VLOOKUP(H8115,'Customers'!A:A,1,FALSE)),"missing customer ","valid")</f>
        <v xml:space="preserve">missing customer </v>
      </c>
      <c r="Q8115" t="str">
        <f t="shared" si="633"/>
        <v>VALID</v>
      </c>
      <c r="R8115" t="str">
        <f t="shared" si="634"/>
        <v>VALID</v>
      </c>
    </row>
    <row r="8116" spans="1:18" x14ac:dyDescent="0.25">
      <c r="A8116" t="s">
        <v>17188</v>
      </c>
      <c r="B8116" s="1">
        <v>45082</v>
      </c>
      <c r="C8116">
        <v>127393.92</v>
      </c>
      <c r="D8116" t="s">
        <v>836</v>
      </c>
      <c r="E8116" t="s">
        <v>837</v>
      </c>
      <c r="F8116" t="s">
        <v>5</v>
      </c>
      <c r="G8116" t="s">
        <v>18</v>
      </c>
      <c r="H8116" t="s">
        <v>687</v>
      </c>
      <c r="I8116" t="str">
        <f>_xlfn.XLOOKUP(H8116,'Customers'!A8116:A8515,'Customers'!B8116:B8515," ")</f>
        <v xml:space="preserve"> </v>
      </c>
      <c r="J8116" t="s">
        <v>828</v>
      </c>
      <c r="K8116" t="s">
        <v>17189</v>
      </c>
      <c r="L8116" t="str">
        <f t="shared" si="630"/>
        <v>OK</v>
      </c>
      <c r="M8116" t="str">
        <f t="shared" si="631"/>
        <v>NOT  NULL</v>
      </c>
      <c r="N8116">
        <f t="shared" si="632"/>
        <v>1</v>
      </c>
      <c r="O8116" t="str">
        <f>IF(ISNA(VLOOKUP(J8116,Vendors!A:A,1,FALSE)),"MISSING VENDER","VALID")</f>
        <v>MISSING VENDER</v>
      </c>
      <c r="P8116" t="str">
        <f>IF(ISNA(VLOOKUP(H8116,'Customers'!A:A,1,FALSE)),"missing customer ","valid")</f>
        <v>valid</v>
      </c>
      <c r="Q8116" t="str">
        <f t="shared" si="633"/>
        <v>VALID</v>
      </c>
      <c r="R8116" t="str">
        <f t="shared" si="634"/>
        <v>VALID</v>
      </c>
    </row>
    <row r="8117" spans="1:18" x14ac:dyDescent="0.25">
      <c r="A8117" t="s">
        <v>17190</v>
      </c>
      <c r="B8117" s="1">
        <v>45125</v>
      </c>
      <c r="C8117">
        <v>237240.18</v>
      </c>
      <c r="D8117" t="s">
        <v>836</v>
      </c>
      <c r="E8117" t="s">
        <v>840</v>
      </c>
      <c r="F8117" t="s">
        <v>5</v>
      </c>
      <c r="G8117" t="s">
        <v>25</v>
      </c>
      <c r="H8117" t="s">
        <v>437</v>
      </c>
      <c r="I8117" t="str">
        <f>_xlfn.XLOOKUP(H8117,'Customers'!A8117:A8516,'Customers'!B8117:B8516," ")</f>
        <v xml:space="preserve"> </v>
      </c>
      <c r="J8117" t="s">
        <v>828</v>
      </c>
      <c r="K8117" t="s">
        <v>17191</v>
      </c>
      <c r="L8117" t="str">
        <f t="shared" si="630"/>
        <v>OK</v>
      </c>
      <c r="M8117" t="str">
        <f t="shared" si="631"/>
        <v>NOT  NULL</v>
      </c>
      <c r="N8117">
        <f t="shared" si="632"/>
        <v>1</v>
      </c>
      <c r="O8117" t="str">
        <f>IF(ISNA(VLOOKUP(J8117,Vendors!A:A,1,FALSE)),"MISSING VENDER","VALID")</f>
        <v>MISSING VENDER</v>
      </c>
      <c r="P8117" t="str">
        <f>IF(ISNA(VLOOKUP(H8117,'Customers'!A:A,1,FALSE)),"missing customer ","valid")</f>
        <v>valid</v>
      </c>
      <c r="Q8117" t="str">
        <f t="shared" si="633"/>
        <v>VALID</v>
      </c>
      <c r="R8117" t="str">
        <f t="shared" si="634"/>
        <v>VALID</v>
      </c>
    </row>
    <row r="8118" spans="1:18" x14ac:dyDescent="0.25">
      <c r="A8118" t="s">
        <v>17192</v>
      </c>
      <c r="B8118" s="1">
        <v>45080</v>
      </c>
      <c r="C8118">
        <v>-44178.400000000001</v>
      </c>
      <c r="D8118" t="s">
        <v>826</v>
      </c>
      <c r="E8118" t="s">
        <v>865</v>
      </c>
      <c r="F8118" t="s">
        <v>5</v>
      </c>
      <c r="G8118" t="s">
        <v>18</v>
      </c>
      <c r="H8118" t="s">
        <v>828</v>
      </c>
      <c r="I8118" t="str">
        <f>_xlfn.XLOOKUP(H8118,'Customers'!A8118:A8517,'Customers'!B8118:B8517," ")</f>
        <v xml:space="preserve"> </v>
      </c>
      <c r="J8118" t="s">
        <v>952</v>
      </c>
      <c r="K8118" t="s">
        <v>17193</v>
      </c>
      <c r="L8118" t="str">
        <f t="shared" si="630"/>
        <v>OK</v>
      </c>
      <c r="M8118" t="str">
        <f t="shared" si="631"/>
        <v>NOT  NULL</v>
      </c>
      <c r="N8118">
        <f t="shared" si="632"/>
        <v>1</v>
      </c>
      <c r="O8118" t="str">
        <f>IF(ISNA(VLOOKUP(J8118,Vendors!A:A,1,FALSE)),"MISSING VENDER","VALID")</f>
        <v>VALID</v>
      </c>
      <c r="P8118" t="str">
        <f>IF(ISNA(VLOOKUP(H8118,'Customers'!A:A,1,FALSE)),"missing customer ","valid")</f>
        <v xml:space="preserve">missing customer </v>
      </c>
      <c r="Q8118" t="str">
        <f t="shared" si="633"/>
        <v>VALID</v>
      </c>
      <c r="R8118" t="str">
        <f t="shared" si="634"/>
        <v>VALID</v>
      </c>
    </row>
    <row r="8119" spans="1:18" x14ac:dyDescent="0.25">
      <c r="A8119" t="s">
        <v>17194</v>
      </c>
      <c r="B8119" s="1">
        <v>44761</v>
      </c>
      <c r="C8119">
        <v>-66207.48</v>
      </c>
      <c r="D8119" t="s">
        <v>826</v>
      </c>
      <c r="E8119" t="s">
        <v>851</v>
      </c>
      <c r="F8119" t="s">
        <v>3</v>
      </c>
      <c r="G8119" t="s">
        <v>25</v>
      </c>
      <c r="H8119" t="s">
        <v>828</v>
      </c>
      <c r="I8119" t="str">
        <f>_xlfn.XLOOKUP(H8119,'Customers'!A8119:A8518,'Customers'!B8119:B8518," ")</f>
        <v xml:space="preserve"> </v>
      </c>
      <c r="J8119" t="s">
        <v>1386</v>
      </c>
      <c r="K8119" t="s">
        <v>17195</v>
      </c>
      <c r="L8119" t="str">
        <f t="shared" si="630"/>
        <v>OK</v>
      </c>
      <c r="M8119" t="str">
        <f t="shared" si="631"/>
        <v>NOT  NULL</v>
      </c>
      <c r="N8119">
        <f t="shared" si="632"/>
        <v>1</v>
      </c>
      <c r="O8119" t="str">
        <f>IF(ISNA(VLOOKUP(J8119,Vendors!A:A,1,FALSE)),"MISSING VENDER","VALID")</f>
        <v>VALID</v>
      </c>
      <c r="P8119" t="str">
        <f>IF(ISNA(VLOOKUP(H8119,'Customers'!A:A,1,FALSE)),"missing customer ","valid")</f>
        <v xml:space="preserve">missing customer </v>
      </c>
      <c r="Q8119" t="str">
        <f t="shared" si="633"/>
        <v>VALID</v>
      </c>
      <c r="R8119" t="str">
        <f t="shared" si="634"/>
        <v>VALID</v>
      </c>
    </row>
    <row r="8120" spans="1:18" x14ac:dyDescent="0.25">
      <c r="A8120" t="s">
        <v>17196</v>
      </c>
      <c r="B8120" s="1">
        <v>45150</v>
      </c>
      <c r="C8120">
        <v>138020.41</v>
      </c>
      <c r="D8120" t="s">
        <v>836</v>
      </c>
      <c r="E8120" t="s">
        <v>855</v>
      </c>
      <c r="F8120" t="s">
        <v>4</v>
      </c>
      <c r="G8120" t="s">
        <v>18</v>
      </c>
      <c r="H8120" t="s">
        <v>401</v>
      </c>
      <c r="I8120" t="str">
        <f>_xlfn.XLOOKUP(H8120,'Customers'!A8120:A8519,'Customers'!B8120:B8519," ")</f>
        <v xml:space="preserve"> </v>
      </c>
      <c r="J8120" t="s">
        <v>828</v>
      </c>
      <c r="K8120" t="s">
        <v>17197</v>
      </c>
      <c r="L8120" t="str">
        <f t="shared" si="630"/>
        <v>OK</v>
      </c>
      <c r="M8120" t="str">
        <f t="shared" si="631"/>
        <v>NOT  NULL</v>
      </c>
      <c r="N8120">
        <f t="shared" si="632"/>
        <v>1</v>
      </c>
      <c r="O8120" t="str">
        <f>IF(ISNA(VLOOKUP(J8120,Vendors!A:A,1,FALSE)),"MISSING VENDER","VALID")</f>
        <v>MISSING VENDER</v>
      </c>
      <c r="P8120" t="str">
        <f>IF(ISNA(VLOOKUP(H8120,'Customers'!A:A,1,FALSE)),"missing customer ","valid")</f>
        <v>valid</v>
      </c>
      <c r="Q8120" t="str">
        <f t="shared" si="633"/>
        <v>VALID</v>
      </c>
      <c r="R8120" t="str">
        <f t="shared" si="634"/>
        <v>VALID</v>
      </c>
    </row>
    <row r="8121" spans="1:18" x14ac:dyDescent="0.25">
      <c r="A8121" t="s">
        <v>17198</v>
      </c>
      <c r="B8121" s="1">
        <v>44567</v>
      </c>
      <c r="C8121">
        <v>1799.88</v>
      </c>
      <c r="D8121" t="s">
        <v>1332</v>
      </c>
      <c r="E8121" t="s">
        <v>1332</v>
      </c>
      <c r="F8121" t="s">
        <v>3</v>
      </c>
      <c r="G8121" t="s">
        <v>14</v>
      </c>
      <c r="H8121" t="s">
        <v>828</v>
      </c>
      <c r="I8121" t="str">
        <f>_xlfn.XLOOKUP(H8121,'Customers'!A8121:A8520,'Customers'!B8121:B8520," ")</f>
        <v xml:space="preserve"> </v>
      </c>
      <c r="J8121" t="s">
        <v>828</v>
      </c>
      <c r="K8121" t="s">
        <v>17199</v>
      </c>
      <c r="L8121" t="str">
        <f t="shared" si="630"/>
        <v>OK</v>
      </c>
      <c r="M8121" t="str">
        <f t="shared" si="631"/>
        <v>NOT  NULL</v>
      </c>
      <c r="N8121">
        <f t="shared" si="632"/>
        <v>1</v>
      </c>
      <c r="O8121" t="str">
        <f>IF(ISNA(VLOOKUP(J8121,Vendors!A:A,1,FALSE)),"MISSING VENDER","VALID")</f>
        <v>MISSING VENDER</v>
      </c>
      <c r="P8121" t="str">
        <f>IF(ISNA(VLOOKUP(H8121,'Customers'!A:A,1,FALSE)),"missing customer ","valid")</f>
        <v xml:space="preserve">missing customer </v>
      </c>
      <c r="Q8121" t="str">
        <f t="shared" si="633"/>
        <v>VALID</v>
      </c>
      <c r="R8121" t="str">
        <f t="shared" si="634"/>
        <v>VALID</v>
      </c>
    </row>
    <row r="8122" spans="1:18" x14ac:dyDescent="0.25">
      <c r="A8122" t="s">
        <v>17200</v>
      </c>
      <c r="B8122" s="1">
        <v>45009</v>
      </c>
      <c r="C8122">
        <v>-33360.04</v>
      </c>
      <c r="D8122" t="s">
        <v>826</v>
      </c>
      <c r="E8122" t="s">
        <v>827</v>
      </c>
      <c r="F8122" t="s">
        <v>4</v>
      </c>
      <c r="G8122" t="s">
        <v>18</v>
      </c>
      <c r="H8122" t="s">
        <v>828</v>
      </c>
      <c r="I8122" t="str">
        <f>_xlfn.XLOOKUP(H8122,'Customers'!A8122:A8521,'Customers'!B8122:B8521," ")</f>
        <v xml:space="preserve"> </v>
      </c>
      <c r="J8122" t="s">
        <v>1022</v>
      </c>
      <c r="K8122" t="s">
        <v>17201</v>
      </c>
      <c r="L8122" t="str">
        <f t="shared" si="630"/>
        <v>OK</v>
      </c>
      <c r="M8122" t="str">
        <f t="shared" si="631"/>
        <v>NOT  NULL</v>
      </c>
      <c r="N8122">
        <f t="shared" si="632"/>
        <v>1</v>
      </c>
      <c r="O8122" t="str">
        <f>IF(ISNA(VLOOKUP(J8122,Vendors!A:A,1,FALSE)),"MISSING VENDER","VALID")</f>
        <v>VALID</v>
      </c>
      <c r="P8122" t="str">
        <f>IF(ISNA(VLOOKUP(H8122,'Customers'!A:A,1,FALSE)),"missing customer ","valid")</f>
        <v xml:space="preserve">missing customer </v>
      </c>
      <c r="Q8122" t="str">
        <f t="shared" si="633"/>
        <v>VALID</v>
      </c>
      <c r="R8122" t="str">
        <f t="shared" si="634"/>
        <v>VALID</v>
      </c>
    </row>
    <row r="8123" spans="1:18" x14ac:dyDescent="0.25">
      <c r="A8123" t="s">
        <v>17202</v>
      </c>
      <c r="B8123" s="1">
        <v>44928</v>
      </c>
      <c r="C8123">
        <v>248831.59</v>
      </c>
      <c r="D8123" t="s">
        <v>836</v>
      </c>
      <c r="E8123" t="s">
        <v>840</v>
      </c>
      <c r="F8123" t="s">
        <v>5</v>
      </c>
      <c r="G8123" t="s">
        <v>25</v>
      </c>
      <c r="H8123" t="s">
        <v>485</v>
      </c>
      <c r="I8123" t="str">
        <f>_xlfn.XLOOKUP(H8123,'Customers'!A8123:A8522,'Customers'!B8123:B8522," ")</f>
        <v xml:space="preserve"> </v>
      </c>
      <c r="J8123" t="s">
        <v>828</v>
      </c>
      <c r="K8123" t="s">
        <v>17203</v>
      </c>
      <c r="L8123" t="str">
        <f t="shared" si="630"/>
        <v>OK</v>
      </c>
      <c r="M8123" t="str">
        <f t="shared" si="631"/>
        <v>NOT  NULL</v>
      </c>
      <c r="N8123">
        <f t="shared" si="632"/>
        <v>1</v>
      </c>
      <c r="O8123" t="str">
        <f>IF(ISNA(VLOOKUP(J8123,Vendors!A:A,1,FALSE)),"MISSING VENDER","VALID")</f>
        <v>MISSING VENDER</v>
      </c>
      <c r="P8123" t="str">
        <f>IF(ISNA(VLOOKUP(H8123,'Customers'!A:A,1,FALSE)),"missing customer ","valid")</f>
        <v>valid</v>
      </c>
      <c r="Q8123" t="str">
        <f t="shared" si="633"/>
        <v>VALID</v>
      </c>
      <c r="R8123" t="str">
        <f t="shared" si="634"/>
        <v>VALID</v>
      </c>
    </row>
    <row r="8124" spans="1:18" x14ac:dyDescent="0.25">
      <c r="A8124" t="s">
        <v>17204</v>
      </c>
      <c r="B8124" s="1">
        <v>44806</v>
      </c>
      <c r="C8124">
        <v>106959.14</v>
      </c>
      <c r="D8124" t="s">
        <v>836</v>
      </c>
      <c r="E8124" t="s">
        <v>855</v>
      </c>
      <c r="F8124" t="s">
        <v>4</v>
      </c>
      <c r="G8124" t="s">
        <v>18</v>
      </c>
      <c r="H8124" t="s">
        <v>133</v>
      </c>
      <c r="I8124" t="str">
        <f>_xlfn.XLOOKUP(H8124,'Customers'!A8124:A8523,'Customers'!B8124:B8523," ")</f>
        <v xml:space="preserve"> </v>
      </c>
      <c r="J8124" t="s">
        <v>828</v>
      </c>
      <c r="K8124" t="s">
        <v>17205</v>
      </c>
      <c r="L8124" t="str">
        <f t="shared" si="630"/>
        <v>OK</v>
      </c>
      <c r="M8124" t="str">
        <f t="shared" si="631"/>
        <v>NOT  NULL</v>
      </c>
      <c r="N8124">
        <f t="shared" si="632"/>
        <v>1</v>
      </c>
      <c r="O8124" t="str">
        <f>IF(ISNA(VLOOKUP(J8124,Vendors!A:A,1,FALSE)),"MISSING VENDER","VALID")</f>
        <v>MISSING VENDER</v>
      </c>
      <c r="P8124" t="str">
        <f>IF(ISNA(VLOOKUP(H8124,'Customers'!A:A,1,FALSE)),"missing customer ","valid")</f>
        <v>valid</v>
      </c>
      <c r="Q8124" t="str">
        <f t="shared" si="633"/>
        <v>VALID</v>
      </c>
      <c r="R8124" t="str">
        <f t="shared" si="634"/>
        <v>VALID</v>
      </c>
    </row>
    <row r="8125" spans="1:18" x14ac:dyDescent="0.25">
      <c r="A8125" t="s">
        <v>17206</v>
      </c>
      <c r="B8125" s="1">
        <v>45247</v>
      </c>
      <c r="C8125">
        <v>228193.64</v>
      </c>
      <c r="D8125" t="s">
        <v>836</v>
      </c>
      <c r="E8125" t="s">
        <v>840</v>
      </c>
      <c r="F8125" t="s">
        <v>4</v>
      </c>
      <c r="G8125" t="s">
        <v>28</v>
      </c>
      <c r="H8125" t="s">
        <v>119</v>
      </c>
      <c r="I8125" t="str">
        <f>_xlfn.XLOOKUP(H8125,'Customers'!A8125:A8524,'Customers'!B8125:B8524," ")</f>
        <v xml:space="preserve"> </v>
      </c>
      <c r="J8125" t="s">
        <v>828</v>
      </c>
      <c r="K8125" t="s">
        <v>17207</v>
      </c>
      <c r="L8125" t="str">
        <f t="shared" si="630"/>
        <v>OK</v>
      </c>
      <c r="M8125" t="str">
        <f t="shared" si="631"/>
        <v>NOT  NULL</v>
      </c>
      <c r="N8125">
        <f t="shared" si="632"/>
        <v>1</v>
      </c>
      <c r="O8125" t="str">
        <f>IF(ISNA(VLOOKUP(J8125,Vendors!A:A,1,FALSE)),"MISSING VENDER","VALID")</f>
        <v>MISSING VENDER</v>
      </c>
      <c r="P8125" t="str">
        <f>IF(ISNA(VLOOKUP(H8125,'Customers'!A:A,1,FALSE)),"missing customer ","valid")</f>
        <v>valid</v>
      </c>
      <c r="Q8125" t="str">
        <f t="shared" si="633"/>
        <v>VALID</v>
      </c>
      <c r="R8125" t="str">
        <f t="shared" si="634"/>
        <v>VALID</v>
      </c>
    </row>
    <row r="8126" spans="1:18" x14ac:dyDescent="0.25">
      <c r="A8126" t="s">
        <v>17208</v>
      </c>
      <c r="B8126" s="1">
        <v>44565</v>
      </c>
      <c r="C8126">
        <v>-55444.12</v>
      </c>
      <c r="D8126" t="s">
        <v>826</v>
      </c>
      <c r="E8126" t="s">
        <v>865</v>
      </c>
      <c r="F8126" t="s">
        <v>4</v>
      </c>
      <c r="G8126" t="s">
        <v>28</v>
      </c>
      <c r="H8126" t="s">
        <v>828</v>
      </c>
      <c r="I8126" t="str">
        <f>_xlfn.XLOOKUP(H8126,'Customers'!A8126:A8525,'Customers'!B8126:B8525," ")</f>
        <v xml:space="preserve"> </v>
      </c>
      <c r="J8126" t="s">
        <v>963</v>
      </c>
      <c r="K8126" t="s">
        <v>17209</v>
      </c>
      <c r="L8126" t="str">
        <f t="shared" si="630"/>
        <v>OK</v>
      </c>
      <c r="M8126" t="str">
        <f t="shared" si="631"/>
        <v>NOT  NULL</v>
      </c>
      <c r="N8126">
        <f t="shared" si="632"/>
        <v>1</v>
      </c>
      <c r="O8126" t="str">
        <f>IF(ISNA(VLOOKUP(J8126,Vendors!A:A,1,FALSE)),"MISSING VENDER","VALID")</f>
        <v>VALID</v>
      </c>
      <c r="P8126" t="str">
        <f>IF(ISNA(VLOOKUP(H8126,'Customers'!A:A,1,FALSE)),"missing customer ","valid")</f>
        <v xml:space="preserve">missing customer </v>
      </c>
      <c r="Q8126" t="str">
        <f t="shared" si="633"/>
        <v>VALID</v>
      </c>
      <c r="R8126" t="str">
        <f t="shared" si="634"/>
        <v>VALID</v>
      </c>
    </row>
    <row r="8127" spans="1:18" x14ac:dyDescent="0.25">
      <c r="A8127" t="s">
        <v>17210</v>
      </c>
      <c r="B8127" s="1">
        <v>45046</v>
      </c>
      <c r="C8127">
        <v>-38212.5</v>
      </c>
      <c r="D8127" t="s">
        <v>826</v>
      </c>
      <c r="E8127" t="s">
        <v>827</v>
      </c>
      <c r="F8127" t="s">
        <v>4</v>
      </c>
      <c r="G8127" t="s">
        <v>25</v>
      </c>
      <c r="H8127" t="s">
        <v>828</v>
      </c>
      <c r="I8127" t="str">
        <f>_xlfn.XLOOKUP(H8127,'Customers'!A8127:A8526,'Customers'!B8127:B8526," ")</f>
        <v xml:space="preserve"> </v>
      </c>
      <c r="J8127" t="s">
        <v>1440</v>
      </c>
      <c r="K8127" t="s">
        <v>17211</v>
      </c>
      <c r="L8127" t="str">
        <f t="shared" si="630"/>
        <v>OK</v>
      </c>
      <c r="M8127" t="str">
        <f t="shared" si="631"/>
        <v>NOT  NULL</v>
      </c>
      <c r="N8127">
        <f t="shared" si="632"/>
        <v>1</v>
      </c>
      <c r="O8127" t="str">
        <f>IF(ISNA(VLOOKUP(J8127,Vendors!A:A,1,FALSE)),"MISSING VENDER","VALID")</f>
        <v>VALID</v>
      </c>
      <c r="P8127" t="str">
        <f>IF(ISNA(VLOOKUP(H8127,'Customers'!A:A,1,FALSE)),"missing customer ","valid")</f>
        <v xml:space="preserve">missing customer </v>
      </c>
      <c r="Q8127" t="str">
        <f t="shared" si="633"/>
        <v>VALID</v>
      </c>
      <c r="R8127" t="str">
        <f t="shared" si="634"/>
        <v>VALID</v>
      </c>
    </row>
    <row r="8128" spans="1:18" x14ac:dyDescent="0.25">
      <c r="A8128" t="s">
        <v>17212</v>
      </c>
      <c r="B8128" s="1">
        <v>45093</v>
      </c>
      <c r="C8128">
        <v>-59840.02</v>
      </c>
      <c r="D8128" t="s">
        <v>826</v>
      </c>
      <c r="E8128" t="s">
        <v>865</v>
      </c>
      <c r="F8128" t="s">
        <v>3</v>
      </c>
      <c r="G8128" t="s">
        <v>14</v>
      </c>
      <c r="H8128" t="s">
        <v>828</v>
      </c>
      <c r="I8128" t="str">
        <f>_xlfn.XLOOKUP(H8128,'Customers'!A8128:A8527,'Customers'!B8128:B8527," ")</f>
        <v xml:space="preserve"> </v>
      </c>
      <c r="J8128" t="s">
        <v>1022</v>
      </c>
      <c r="K8128" t="s">
        <v>17213</v>
      </c>
      <c r="L8128" t="str">
        <f t="shared" si="630"/>
        <v>OK</v>
      </c>
      <c r="M8128" t="str">
        <f t="shared" si="631"/>
        <v>NOT  NULL</v>
      </c>
      <c r="N8128">
        <f t="shared" si="632"/>
        <v>1</v>
      </c>
      <c r="O8128" t="str">
        <f>IF(ISNA(VLOOKUP(J8128,Vendors!A:A,1,FALSE)),"MISSING VENDER","VALID")</f>
        <v>VALID</v>
      </c>
      <c r="P8128" t="str">
        <f>IF(ISNA(VLOOKUP(H8128,'Customers'!A:A,1,FALSE)),"missing customer ","valid")</f>
        <v xml:space="preserve">missing customer </v>
      </c>
      <c r="Q8128" t="str">
        <f t="shared" si="633"/>
        <v>VALID</v>
      </c>
      <c r="R8128" t="str">
        <f t="shared" si="634"/>
        <v>VALID</v>
      </c>
    </row>
    <row r="8129" spans="1:18" x14ac:dyDescent="0.25">
      <c r="A8129" t="s">
        <v>17214</v>
      </c>
      <c r="B8129" s="1">
        <v>45075</v>
      </c>
      <c r="C8129">
        <v>176310.36</v>
      </c>
      <c r="D8129" t="s">
        <v>836</v>
      </c>
      <c r="E8129" t="s">
        <v>837</v>
      </c>
      <c r="F8129" t="s">
        <v>4</v>
      </c>
      <c r="G8129" t="s">
        <v>28</v>
      </c>
      <c r="H8129" t="s">
        <v>65</v>
      </c>
      <c r="I8129" t="str">
        <f>_xlfn.XLOOKUP(H8129,'Customers'!A8129:A8528,'Customers'!B8129:B8528," ")</f>
        <v xml:space="preserve"> </v>
      </c>
      <c r="J8129" t="s">
        <v>828</v>
      </c>
      <c r="K8129" t="s">
        <v>17215</v>
      </c>
      <c r="L8129" t="str">
        <f t="shared" si="630"/>
        <v>OK</v>
      </c>
      <c r="M8129" t="str">
        <f t="shared" si="631"/>
        <v>NOT  NULL</v>
      </c>
      <c r="N8129">
        <f t="shared" si="632"/>
        <v>1</v>
      </c>
      <c r="O8129" t="str">
        <f>IF(ISNA(VLOOKUP(J8129,Vendors!A:A,1,FALSE)),"MISSING VENDER","VALID")</f>
        <v>MISSING VENDER</v>
      </c>
      <c r="P8129" t="str">
        <f>IF(ISNA(VLOOKUP(H8129,'Customers'!A:A,1,FALSE)),"missing customer ","valid")</f>
        <v>valid</v>
      </c>
      <c r="Q8129" t="str">
        <f t="shared" si="633"/>
        <v>VALID</v>
      </c>
      <c r="R8129" t="str">
        <f t="shared" si="634"/>
        <v>VALID</v>
      </c>
    </row>
    <row r="8130" spans="1:18" x14ac:dyDescent="0.25">
      <c r="A8130" t="s">
        <v>17216</v>
      </c>
      <c r="B8130" s="1">
        <v>44599</v>
      </c>
      <c r="C8130">
        <v>-39886.36</v>
      </c>
      <c r="D8130" t="s">
        <v>826</v>
      </c>
      <c r="E8130" t="s">
        <v>827</v>
      </c>
      <c r="F8130" t="s">
        <v>4</v>
      </c>
      <c r="G8130" t="s">
        <v>18</v>
      </c>
      <c r="H8130" t="s">
        <v>828</v>
      </c>
      <c r="I8130" t="str">
        <f>_xlfn.XLOOKUP(H8130,'Customers'!A8130:A8529,'Customers'!B8130:B8529," ")</f>
        <v xml:space="preserve"> </v>
      </c>
      <c r="J8130" t="s">
        <v>1402</v>
      </c>
      <c r="K8130" t="s">
        <v>17217</v>
      </c>
      <c r="L8130" t="str">
        <f t="shared" ref="L8130:L8193" si="635">IF(ISERROR(B8130),"ERORROR","OK")</f>
        <v>OK</v>
      </c>
      <c r="M8130" t="str">
        <f t="shared" ref="M8130:M8193" si="636">IF(ISNA(C8131),"NULL","NOT  NULL")</f>
        <v>NOT  NULL</v>
      </c>
      <c r="N8130">
        <f t="shared" ref="N8130:N8193" si="637">COUNTIF(A:A,A8130)</f>
        <v>1</v>
      </c>
      <c r="O8130" t="str">
        <f>IF(ISNA(VLOOKUP(J8130,Vendors!A:A,1,FALSE)),"MISSING VENDER","VALID")</f>
        <v>VALID</v>
      </c>
      <c r="P8130" t="str">
        <f>IF(ISNA(VLOOKUP(H8130,'Customers'!A:A,1,FALSE)),"missing customer ","valid")</f>
        <v xml:space="preserve">missing customer </v>
      </c>
      <c r="Q8130" t="str">
        <f t="shared" ref="Q8130:Q8193" si="638">IF(ISBLANK(D8130),"INVALID","VALID")</f>
        <v>VALID</v>
      </c>
      <c r="R8130" t="str">
        <f t="shared" ref="R8130:R8193" si="639">IF(ISNA(F8130),"INVALID","VALID")</f>
        <v>VALID</v>
      </c>
    </row>
    <row r="8131" spans="1:18" x14ac:dyDescent="0.25">
      <c r="A8131" t="s">
        <v>17218</v>
      </c>
      <c r="B8131" s="1">
        <v>45151</v>
      </c>
      <c r="C8131">
        <v>-17064.59</v>
      </c>
      <c r="D8131" t="s">
        <v>826</v>
      </c>
      <c r="E8131" t="s">
        <v>892</v>
      </c>
      <c r="F8131" t="s">
        <v>3</v>
      </c>
      <c r="G8131" t="s">
        <v>18</v>
      </c>
      <c r="H8131" t="s">
        <v>828</v>
      </c>
      <c r="I8131" t="str">
        <f>_xlfn.XLOOKUP(H8131,'Customers'!A8131:A8530,'Customers'!B8131:B8530," ")</f>
        <v xml:space="preserve"> </v>
      </c>
      <c r="J8131" t="s">
        <v>1455</v>
      </c>
      <c r="K8131" t="s">
        <v>17219</v>
      </c>
      <c r="L8131" t="str">
        <f t="shared" si="635"/>
        <v>OK</v>
      </c>
      <c r="M8131" t="str">
        <f t="shared" si="636"/>
        <v>NOT  NULL</v>
      </c>
      <c r="N8131">
        <f t="shared" si="637"/>
        <v>1</v>
      </c>
      <c r="O8131" t="str">
        <f>IF(ISNA(VLOOKUP(J8131,Vendors!A:A,1,FALSE)),"MISSING VENDER","VALID")</f>
        <v>VALID</v>
      </c>
      <c r="P8131" t="str">
        <f>IF(ISNA(VLOOKUP(H8131,'Customers'!A:A,1,FALSE)),"missing customer ","valid")</f>
        <v xml:space="preserve">missing customer </v>
      </c>
      <c r="Q8131" t="str">
        <f t="shared" si="638"/>
        <v>VALID</v>
      </c>
      <c r="R8131" t="str">
        <f t="shared" si="639"/>
        <v>VALID</v>
      </c>
    </row>
    <row r="8132" spans="1:18" x14ac:dyDescent="0.25">
      <c r="A8132" t="s">
        <v>17220</v>
      </c>
      <c r="B8132" s="1">
        <v>45271</v>
      </c>
      <c r="C8132">
        <v>209899.26</v>
      </c>
      <c r="D8132" t="s">
        <v>836</v>
      </c>
      <c r="E8132" t="s">
        <v>855</v>
      </c>
      <c r="F8132" t="s">
        <v>3</v>
      </c>
      <c r="G8132" t="s">
        <v>25</v>
      </c>
      <c r="H8132" t="s">
        <v>115</v>
      </c>
      <c r="I8132" t="str">
        <f>_xlfn.XLOOKUP(H8132,'Customers'!A8132:A8531,'Customers'!B8132:B8531," ")</f>
        <v xml:space="preserve"> </v>
      </c>
      <c r="J8132" t="s">
        <v>828</v>
      </c>
      <c r="K8132" t="s">
        <v>17221</v>
      </c>
      <c r="L8132" t="str">
        <f t="shared" si="635"/>
        <v>OK</v>
      </c>
      <c r="M8132" t="str">
        <f t="shared" si="636"/>
        <v>NOT  NULL</v>
      </c>
      <c r="N8132">
        <f t="shared" si="637"/>
        <v>1</v>
      </c>
      <c r="O8132" t="str">
        <f>IF(ISNA(VLOOKUP(J8132,Vendors!A:A,1,FALSE)),"MISSING VENDER","VALID")</f>
        <v>MISSING VENDER</v>
      </c>
      <c r="P8132" t="str">
        <f>IF(ISNA(VLOOKUP(H8132,'Customers'!A:A,1,FALSE)),"missing customer ","valid")</f>
        <v>valid</v>
      </c>
      <c r="Q8132" t="str">
        <f t="shared" si="638"/>
        <v>VALID</v>
      </c>
      <c r="R8132" t="str">
        <f t="shared" si="639"/>
        <v>VALID</v>
      </c>
    </row>
    <row r="8133" spans="1:18" x14ac:dyDescent="0.25">
      <c r="A8133" t="s">
        <v>17222</v>
      </c>
      <c r="B8133" s="1">
        <v>45235</v>
      </c>
      <c r="C8133">
        <v>119185.65</v>
      </c>
      <c r="D8133" t="s">
        <v>836</v>
      </c>
      <c r="E8133" t="s">
        <v>837</v>
      </c>
      <c r="F8133" t="s">
        <v>3</v>
      </c>
      <c r="G8133" t="s">
        <v>18</v>
      </c>
      <c r="H8133" t="s">
        <v>89</v>
      </c>
      <c r="I8133" t="str">
        <f>_xlfn.XLOOKUP(H8133,'Customers'!A8133:A8532,'Customers'!B8133:B8532," ")</f>
        <v xml:space="preserve"> </v>
      </c>
      <c r="J8133" t="s">
        <v>828</v>
      </c>
      <c r="K8133" t="s">
        <v>17223</v>
      </c>
      <c r="L8133" t="str">
        <f t="shared" si="635"/>
        <v>OK</v>
      </c>
      <c r="M8133" t="str">
        <f t="shared" si="636"/>
        <v>NOT  NULL</v>
      </c>
      <c r="N8133">
        <f t="shared" si="637"/>
        <v>1</v>
      </c>
      <c r="O8133" t="str">
        <f>IF(ISNA(VLOOKUP(J8133,Vendors!A:A,1,FALSE)),"MISSING VENDER","VALID")</f>
        <v>MISSING VENDER</v>
      </c>
      <c r="P8133" t="str">
        <f>IF(ISNA(VLOOKUP(H8133,'Customers'!A:A,1,FALSE)),"missing customer ","valid")</f>
        <v>valid</v>
      </c>
      <c r="Q8133" t="str">
        <f t="shared" si="638"/>
        <v>VALID</v>
      </c>
      <c r="R8133" t="str">
        <f t="shared" si="639"/>
        <v>VALID</v>
      </c>
    </row>
    <row r="8134" spans="1:18" x14ac:dyDescent="0.25">
      <c r="A8134" t="s">
        <v>17224</v>
      </c>
      <c r="B8134" s="1">
        <v>45288</v>
      </c>
      <c r="C8134">
        <v>173878.99</v>
      </c>
      <c r="D8134" t="s">
        <v>836</v>
      </c>
      <c r="E8134" t="s">
        <v>855</v>
      </c>
      <c r="F8134" t="s">
        <v>3</v>
      </c>
      <c r="G8134" t="s">
        <v>14</v>
      </c>
      <c r="H8134" t="s">
        <v>697</v>
      </c>
      <c r="I8134" t="str">
        <f>_xlfn.XLOOKUP(H8134,'Customers'!A8134:A8533,'Customers'!B8134:B8533," ")</f>
        <v xml:space="preserve"> </v>
      </c>
      <c r="J8134" t="s">
        <v>828</v>
      </c>
      <c r="K8134" t="s">
        <v>17225</v>
      </c>
      <c r="L8134" t="str">
        <f t="shared" si="635"/>
        <v>OK</v>
      </c>
      <c r="M8134" t="str">
        <f t="shared" si="636"/>
        <v>NOT  NULL</v>
      </c>
      <c r="N8134">
        <f t="shared" si="637"/>
        <v>1</v>
      </c>
      <c r="O8134" t="str">
        <f>IF(ISNA(VLOOKUP(J8134,Vendors!A:A,1,FALSE)),"MISSING VENDER","VALID")</f>
        <v>MISSING VENDER</v>
      </c>
      <c r="P8134" t="str">
        <f>IF(ISNA(VLOOKUP(H8134,'Customers'!A:A,1,FALSE)),"missing customer ","valid")</f>
        <v>valid</v>
      </c>
      <c r="Q8134" t="str">
        <f t="shared" si="638"/>
        <v>VALID</v>
      </c>
      <c r="R8134" t="str">
        <f t="shared" si="639"/>
        <v>VALID</v>
      </c>
    </row>
    <row r="8135" spans="1:18" x14ac:dyDescent="0.25">
      <c r="A8135" t="s">
        <v>17226</v>
      </c>
      <c r="B8135" s="1">
        <v>45010</v>
      </c>
      <c r="C8135">
        <v>172957.19</v>
      </c>
      <c r="D8135" t="s">
        <v>836</v>
      </c>
      <c r="E8135" t="s">
        <v>840</v>
      </c>
      <c r="F8135" t="s">
        <v>5</v>
      </c>
      <c r="G8135" t="s">
        <v>25</v>
      </c>
      <c r="H8135" t="s">
        <v>351</v>
      </c>
      <c r="I8135" t="str">
        <f>_xlfn.XLOOKUP(H8135,'Customers'!A8135:A8534,'Customers'!B8135:B8534," ")</f>
        <v xml:space="preserve"> </v>
      </c>
      <c r="J8135" t="s">
        <v>828</v>
      </c>
      <c r="K8135" t="s">
        <v>17227</v>
      </c>
      <c r="L8135" t="str">
        <f t="shared" si="635"/>
        <v>OK</v>
      </c>
      <c r="M8135" t="str">
        <f t="shared" si="636"/>
        <v>NOT  NULL</v>
      </c>
      <c r="N8135">
        <f t="shared" si="637"/>
        <v>1</v>
      </c>
      <c r="O8135" t="str">
        <f>IF(ISNA(VLOOKUP(J8135,Vendors!A:A,1,FALSE)),"MISSING VENDER","VALID")</f>
        <v>MISSING VENDER</v>
      </c>
      <c r="P8135" t="str">
        <f>IF(ISNA(VLOOKUP(H8135,'Customers'!A:A,1,FALSE)),"missing customer ","valid")</f>
        <v>valid</v>
      </c>
      <c r="Q8135" t="str">
        <f t="shared" si="638"/>
        <v>VALID</v>
      </c>
      <c r="R8135" t="str">
        <f t="shared" si="639"/>
        <v>VALID</v>
      </c>
    </row>
    <row r="8136" spans="1:18" x14ac:dyDescent="0.25">
      <c r="A8136" t="s">
        <v>17228</v>
      </c>
      <c r="B8136" s="1">
        <v>44937</v>
      </c>
      <c r="C8136">
        <v>184216.09</v>
      </c>
      <c r="D8136" t="s">
        <v>836</v>
      </c>
      <c r="E8136" t="s">
        <v>837</v>
      </c>
      <c r="F8136" t="s">
        <v>3</v>
      </c>
      <c r="G8136" t="s">
        <v>18</v>
      </c>
      <c r="H8136" t="s">
        <v>295</v>
      </c>
      <c r="I8136" t="str">
        <f>_xlfn.XLOOKUP(H8136,'Customers'!A8136:A8535,'Customers'!B8136:B8535," ")</f>
        <v xml:space="preserve"> </v>
      </c>
      <c r="J8136" t="s">
        <v>828</v>
      </c>
      <c r="K8136" t="s">
        <v>17229</v>
      </c>
      <c r="L8136" t="str">
        <f t="shared" si="635"/>
        <v>OK</v>
      </c>
      <c r="M8136" t="str">
        <f t="shared" si="636"/>
        <v>NOT  NULL</v>
      </c>
      <c r="N8136">
        <f t="shared" si="637"/>
        <v>1</v>
      </c>
      <c r="O8136" t="str">
        <f>IF(ISNA(VLOOKUP(J8136,Vendors!A:A,1,FALSE)),"MISSING VENDER","VALID")</f>
        <v>MISSING VENDER</v>
      </c>
      <c r="P8136" t="str">
        <f>IF(ISNA(VLOOKUP(H8136,'Customers'!A:A,1,FALSE)),"missing customer ","valid")</f>
        <v>valid</v>
      </c>
      <c r="Q8136" t="str">
        <f t="shared" si="638"/>
        <v>VALID</v>
      </c>
      <c r="R8136" t="str">
        <f t="shared" si="639"/>
        <v>VALID</v>
      </c>
    </row>
    <row r="8137" spans="1:18" x14ac:dyDescent="0.25">
      <c r="A8137" t="s">
        <v>17230</v>
      </c>
      <c r="B8137" s="1">
        <v>44960</v>
      </c>
      <c r="C8137">
        <v>59297.83</v>
      </c>
      <c r="D8137" t="s">
        <v>836</v>
      </c>
      <c r="E8137" t="s">
        <v>840</v>
      </c>
      <c r="F8137" t="s">
        <v>5</v>
      </c>
      <c r="G8137" t="s">
        <v>14</v>
      </c>
      <c r="H8137" t="s">
        <v>99</v>
      </c>
      <c r="I8137" t="str">
        <f>_xlfn.XLOOKUP(H8137,'Customers'!A8137:A8536,'Customers'!B8137:B8536," ")</f>
        <v xml:space="preserve"> </v>
      </c>
      <c r="J8137" t="s">
        <v>828</v>
      </c>
      <c r="K8137" t="s">
        <v>17231</v>
      </c>
      <c r="L8137" t="str">
        <f t="shared" si="635"/>
        <v>OK</v>
      </c>
      <c r="M8137" t="str">
        <f t="shared" si="636"/>
        <v>NOT  NULL</v>
      </c>
      <c r="N8137">
        <f t="shared" si="637"/>
        <v>1</v>
      </c>
      <c r="O8137" t="str">
        <f>IF(ISNA(VLOOKUP(J8137,Vendors!A:A,1,FALSE)),"MISSING VENDER","VALID")</f>
        <v>MISSING VENDER</v>
      </c>
      <c r="P8137" t="str">
        <f>IF(ISNA(VLOOKUP(H8137,'Customers'!A:A,1,FALSE)),"missing customer ","valid")</f>
        <v>valid</v>
      </c>
      <c r="Q8137" t="str">
        <f t="shared" si="638"/>
        <v>VALID</v>
      </c>
      <c r="R8137" t="str">
        <f t="shared" si="639"/>
        <v>VALID</v>
      </c>
    </row>
    <row r="8138" spans="1:18" x14ac:dyDescent="0.25">
      <c r="A8138" t="s">
        <v>17232</v>
      </c>
      <c r="B8138" s="1">
        <v>44949</v>
      </c>
      <c r="C8138">
        <v>241928.52</v>
      </c>
      <c r="D8138" t="s">
        <v>836</v>
      </c>
      <c r="E8138" t="s">
        <v>837</v>
      </c>
      <c r="F8138" t="s">
        <v>3</v>
      </c>
      <c r="G8138" t="s">
        <v>25</v>
      </c>
      <c r="H8138" t="s">
        <v>481</v>
      </c>
      <c r="I8138" t="str">
        <f>_xlfn.XLOOKUP(H8138,'Customers'!A8138:A8537,'Customers'!B8138:B8537," ")</f>
        <v xml:space="preserve"> </v>
      </c>
      <c r="J8138" t="s">
        <v>828</v>
      </c>
      <c r="K8138" t="s">
        <v>17233</v>
      </c>
      <c r="L8138" t="str">
        <f t="shared" si="635"/>
        <v>OK</v>
      </c>
      <c r="M8138" t="str">
        <f t="shared" si="636"/>
        <v>NOT  NULL</v>
      </c>
      <c r="N8138">
        <f t="shared" si="637"/>
        <v>1</v>
      </c>
      <c r="O8138" t="str">
        <f>IF(ISNA(VLOOKUP(J8138,Vendors!A:A,1,FALSE)),"MISSING VENDER","VALID")</f>
        <v>MISSING VENDER</v>
      </c>
      <c r="P8138" t="str">
        <f>IF(ISNA(VLOOKUP(H8138,'Customers'!A:A,1,FALSE)),"missing customer ","valid")</f>
        <v>valid</v>
      </c>
      <c r="Q8138" t="str">
        <f t="shared" si="638"/>
        <v>VALID</v>
      </c>
      <c r="R8138" t="str">
        <f t="shared" si="639"/>
        <v>VALID</v>
      </c>
    </row>
    <row r="8139" spans="1:18" x14ac:dyDescent="0.25">
      <c r="A8139" t="s">
        <v>17234</v>
      </c>
      <c r="B8139" s="1">
        <v>45001</v>
      </c>
      <c r="C8139">
        <v>97629.57</v>
      </c>
      <c r="D8139" t="s">
        <v>836</v>
      </c>
      <c r="E8139" t="s">
        <v>837</v>
      </c>
      <c r="F8139" t="s">
        <v>3</v>
      </c>
      <c r="G8139" t="s">
        <v>18</v>
      </c>
      <c r="H8139" t="s">
        <v>385</v>
      </c>
      <c r="I8139" t="str">
        <f>_xlfn.XLOOKUP(H8139,'Customers'!A8139:A8538,'Customers'!B8139:B8538," ")</f>
        <v xml:space="preserve"> </v>
      </c>
      <c r="J8139" t="s">
        <v>828</v>
      </c>
      <c r="K8139" t="s">
        <v>17235</v>
      </c>
      <c r="L8139" t="str">
        <f t="shared" si="635"/>
        <v>OK</v>
      </c>
      <c r="M8139" t="str">
        <f t="shared" si="636"/>
        <v>NOT  NULL</v>
      </c>
      <c r="N8139">
        <f t="shared" si="637"/>
        <v>1</v>
      </c>
      <c r="O8139" t="str">
        <f>IF(ISNA(VLOOKUP(J8139,Vendors!A:A,1,FALSE)),"MISSING VENDER","VALID")</f>
        <v>MISSING VENDER</v>
      </c>
      <c r="P8139" t="str">
        <f>IF(ISNA(VLOOKUP(H8139,'Customers'!A:A,1,FALSE)),"missing customer ","valid")</f>
        <v>valid</v>
      </c>
      <c r="Q8139" t="str">
        <f t="shared" si="638"/>
        <v>VALID</v>
      </c>
      <c r="R8139" t="str">
        <f t="shared" si="639"/>
        <v>VALID</v>
      </c>
    </row>
    <row r="8140" spans="1:18" x14ac:dyDescent="0.25">
      <c r="A8140" t="s">
        <v>17236</v>
      </c>
      <c r="B8140" s="1">
        <v>45022</v>
      </c>
      <c r="C8140">
        <v>22525.89</v>
      </c>
      <c r="D8140" t="s">
        <v>958</v>
      </c>
      <c r="E8140" t="s">
        <v>958</v>
      </c>
      <c r="F8140" t="s">
        <v>5</v>
      </c>
      <c r="G8140" t="s">
        <v>25</v>
      </c>
      <c r="H8140" t="s">
        <v>828</v>
      </c>
      <c r="I8140" t="str">
        <f>_xlfn.XLOOKUP(H8140,'Customers'!A8140:A8539,'Customers'!B8140:B8539," ")</f>
        <v xml:space="preserve"> </v>
      </c>
      <c r="J8140" t="s">
        <v>828</v>
      </c>
      <c r="K8140" t="s">
        <v>17237</v>
      </c>
      <c r="L8140" t="str">
        <f t="shared" si="635"/>
        <v>OK</v>
      </c>
      <c r="M8140" t="str">
        <f t="shared" si="636"/>
        <v>NOT  NULL</v>
      </c>
      <c r="N8140">
        <f t="shared" si="637"/>
        <v>1</v>
      </c>
      <c r="O8140" t="str">
        <f>IF(ISNA(VLOOKUP(J8140,Vendors!A:A,1,FALSE)),"MISSING VENDER","VALID")</f>
        <v>MISSING VENDER</v>
      </c>
      <c r="P8140" t="str">
        <f>IF(ISNA(VLOOKUP(H8140,'Customers'!A:A,1,FALSE)),"missing customer ","valid")</f>
        <v xml:space="preserve">missing customer </v>
      </c>
      <c r="Q8140" t="str">
        <f t="shared" si="638"/>
        <v>VALID</v>
      </c>
      <c r="R8140" t="str">
        <f t="shared" si="639"/>
        <v>VALID</v>
      </c>
    </row>
    <row r="8141" spans="1:18" x14ac:dyDescent="0.25">
      <c r="A8141" t="s">
        <v>17238</v>
      </c>
      <c r="B8141" s="1">
        <v>44838</v>
      </c>
      <c r="C8141">
        <v>215511.47</v>
      </c>
      <c r="D8141" t="s">
        <v>836</v>
      </c>
      <c r="E8141" t="s">
        <v>855</v>
      </c>
      <c r="F8141" t="s">
        <v>3</v>
      </c>
      <c r="G8141" t="s">
        <v>18</v>
      </c>
      <c r="H8141" t="s">
        <v>121</v>
      </c>
      <c r="I8141" t="str">
        <f>_xlfn.XLOOKUP(H8141,'Customers'!A8141:A8540,'Customers'!B8141:B8540," ")</f>
        <v xml:space="preserve"> </v>
      </c>
      <c r="J8141" t="s">
        <v>828</v>
      </c>
      <c r="K8141" t="s">
        <v>17239</v>
      </c>
      <c r="L8141" t="str">
        <f t="shared" si="635"/>
        <v>OK</v>
      </c>
      <c r="M8141" t="str">
        <f t="shared" si="636"/>
        <v>NOT  NULL</v>
      </c>
      <c r="N8141">
        <f t="shared" si="637"/>
        <v>1</v>
      </c>
      <c r="O8141" t="str">
        <f>IF(ISNA(VLOOKUP(J8141,Vendors!A:A,1,FALSE)),"MISSING VENDER","VALID")</f>
        <v>MISSING VENDER</v>
      </c>
      <c r="P8141" t="str">
        <f>IF(ISNA(VLOOKUP(H8141,'Customers'!A:A,1,FALSE)),"missing customer ","valid")</f>
        <v>valid</v>
      </c>
      <c r="Q8141" t="str">
        <f t="shared" si="638"/>
        <v>VALID</v>
      </c>
      <c r="R8141" t="str">
        <f t="shared" si="639"/>
        <v>VALID</v>
      </c>
    </row>
    <row r="8142" spans="1:18" x14ac:dyDescent="0.25">
      <c r="A8142" t="s">
        <v>17240</v>
      </c>
      <c r="B8142" s="1">
        <v>44951</v>
      </c>
      <c r="C8142">
        <v>182658.05</v>
      </c>
      <c r="D8142" t="s">
        <v>836</v>
      </c>
      <c r="E8142" t="s">
        <v>837</v>
      </c>
      <c r="F8142" t="s">
        <v>3</v>
      </c>
      <c r="G8142" t="s">
        <v>14</v>
      </c>
      <c r="H8142" t="s">
        <v>391</v>
      </c>
      <c r="I8142" t="str">
        <f>_xlfn.XLOOKUP(H8142,'Customers'!A8142:A8541,'Customers'!B8142:B8541," ")</f>
        <v xml:space="preserve"> </v>
      </c>
      <c r="J8142" t="s">
        <v>828</v>
      </c>
      <c r="K8142" t="s">
        <v>17241</v>
      </c>
      <c r="L8142" t="str">
        <f t="shared" si="635"/>
        <v>OK</v>
      </c>
      <c r="M8142" t="str">
        <f t="shared" si="636"/>
        <v>NOT  NULL</v>
      </c>
      <c r="N8142">
        <f t="shared" si="637"/>
        <v>1</v>
      </c>
      <c r="O8142" t="str">
        <f>IF(ISNA(VLOOKUP(J8142,Vendors!A:A,1,FALSE)),"MISSING VENDER","VALID")</f>
        <v>MISSING VENDER</v>
      </c>
      <c r="P8142" t="str">
        <f>IF(ISNA(VLOOKUP(H8142,'Customers'!A:A,1,FALSE)),"missing customer ","valid")</f>
        <v>valid</v>
      </c>
      <c r="Q8142" t="str">
        <f t="shared" si="638"/>
        <v>VALID</v>
      </c>
      <c r="R8142" t="str">
        <f t="shared" si="639"/>
        <v>VALID</v>
      </c>
    </row>
    <row r="8143" spans="1:18" x14ac:dyDescent="0.25">
      <c r="A8143" t="s">
        <v>17242</v>
      </c>
      <c r="B8143" s="1">
        <v>45221</v>
      </c>
      <c r="C8143">
        <v>109314.55</v>
      </c>
      <c r="D8143" t="s">
        <v>836</v>
      </c>
      <c r="E8143" t="s">
        <v>855</v>
      </c>
      <c r="F8143" t="s">
        <v>3</v>
      </c>
      <c r="G8143" t="s">
        <v>14</v>
      </c>
      <c r="H8143" t="s">
        <v>577</v>
      </c>
      <c r="I8143" t="str">
        <f>_xlfn.XLOOKUP(H8143,'Customers'!A8143:A8542,'Customers'!B8143:B8542," ")</f>
        <v xml:space="preserve"> </v>
      </c>
      <c r="J8143" t="s">
        <v>828</v>
      </c>
      <c r="K8143" t="s">
        <v>17243</v>
      </c>
      <c r="L8143" t="str">
        <f t="shared" si="635"/>
        <v>OK</v>
      </c>
      <c r="M8143" t="str">
        <f t="shared" si="636"/>
        <v>NOT  NULL</v>
      </c>
      <c r="N8143">
        <f t="shared" si="637"/>
        <v>1</v>
      </c>
      <c r="O8143" t="str">
        <f>IF(ISNA(VLOOKUP(J8143,Vendors!A:A,1,FALSE)),"MISSING VENDER","VALID")</f>
        <v>MISSING VENDER</v>
      </c>
      <c r="P8143" t="str">
        <f>IF(ISNA(VLOOKUP(H8143,'Customers'!A:A,1,FALSE)),"missing customer ","valid")</f>
        <v>valid</v>
      </c>
      <c r="Q8143" t="str">
        <f t="shared" si="638"/>
        <v>VALID</v>
      </c>
      <c r="R8143" t="str">
        <f t="shared" si="639"/>
        <v>VALID</v>
      </c>
    </row>
    <row r="8144" spans="1:18" x14ac:dyDescent="0.25">
      <c r="A8144" t="s">
        <v>17244</v>
      </c>
      <c r="B8144" s="1">
        <v>44631</v>
      </c>
      <c r="C8144">
        <v>174761.88</v>
      </c>
      <c r="D8144" t="s">
        <v>836</v>
      </c>
      <c r="E8144" t="s">
        <v>855</v>
      </c>
      <c r="F8144" t="s">
        <v>5</v>
      </c>
      <c r="G8144" t="s">
        <v>14</v>
      </c>
      <c r="H8144" t="s">
        <v>311</v>
      </c>
      <c r="I8144" t="str">
        <f>_xlfn.XLOOKUP(H8144,'Customers'!A8144:A8543,'Customers'!B8144:B8543," ")</f>
        <v xml:space="preserve"> </v>
      </c>
      <c r="J8144" t="s">
        <v>828</v>
      </c>
      <c r="K8144" t="s">
        <v>17245</v>
      </c>
      <c r="L8144" t="str">
        <f t="shared" si="635"/>
        <v>OK</v>
      </c>
      <c r="M8144" t="str">
        <f t="shared" si="636"/>
        <v>NOT  NULL</v>
      </c>
      <c r="N8144">
        <f t="shared" si="637"/>
        <v>1</v>
      </c>
      <c r="O8144" t="str">
        <f>IF(ISNA(VLOOKUP(J8144,Vendors!A:A,1,FALSE)),"MISSING VENDER","VALID")</f>
        <v>MISSING VENDER</v>
      </c>
      <c r="P8144" t="str">
        <f>IF(ISNA(VLOOKUP(H8144,'Customers'!A:A,1,FALSE)),"missing customer ","valid")</f>
        <v>valid</v>
      </c>
      <c r="Q8144" t="str">
        <f t="shared" si="638"/>
        <v>VALID</v>
      </c>
      <c r="R8144" t="str">
        <f t="shared" si="639"/>
        <v>VALID</v>
      </c>
    </row>
    <row r="8145" spans="1:18" x14ac:dyDescent="0.25">
      <c r="A8145" t="s">
        <v>17246</v>
      </c>
      <c r="B8145" s="1">
        <v>45077</v>
      </c>
      <c r="C8145">
        <v>-40642.639999999999</v>
      </c>
      <c r="D8145" t="s">
        <v>826</v>
      </c>
      <c r="E8145" t="s">
        <v>827</v>
      </c>
      <c r="F8145" t="s">
        <v>5</v>
      </c>
      <c r="G8145" t="s">
        <v>25</v>
      </c>
      <c r="H8145" t="s">
        <v>828</v>
      </c>
      <c r="I8145" t="str">
        <f>_xlfn.XLOOKUP(H8145,'Customers'!A8145:A8544,'Customers'!B8145:B8544," ")</f>
        <v xml:space="preserve"> </v>
      </c>
      <c r="J8145" t="s">
        <v>1402</v>
      </c>
      <c r="K8145" t="s">
        <v>17247</v>
      </c>
      <c r="L8145" t="str">
        <f t="shared" si="635"/>
        <v>OK</v>
      </c>
      <c r="M8145" t="str">
        <f t="shared" si="636"/>
        <v>NOT  NULL</v>
      </c>
      <c r="N8145">
        <f t="shared" si="637"/>
        <v>1</v>
      </c>
      <c r="O8145" t="str">
        <f>IF(ISNA(VLOOKUP(J8145,Vendors!A:A,1,FALSE)),"MISSING VENDER","VALID")</f>
        <v>VALID</v>
      </c>
      <c r="P8145" t="str">
        <f>IF(ISNA(VLOOKUP(H8145,'Customers'!A:A,1,FALSE)),"missing customer ","valid")</f>
        <v xml:space="preserve">missing customer </v>
      </c>
      <c r="Q8145" t="str">
        <f t="shared" si="638"/>
        <v>VALID</v>
      </c>
      <c r="R8145" t="str">
        <f t="shared" si="639"/>
        <v>VALID</v>
      </c>
    </row>
    <row r="8146" spans="1:18" x14ac:dyDescent="0.25">
      <c r="A8146" t="s">
        <v>17248</v>
      </c>
      <c r="B8146" s="1">
        <v>44995</v>
      </c>
      <c r="C8146">
        <v>-49533.7</v>
      </c>
      <c r="D8146" t="s">
        <v>826</v>
      </c>
      <c r="E8146" t="s">
        <v>865</v>
      </c>
      <c r="F8146" t="s">
        <v>4</v>
      </c>
      <c r="G8146" t="s">
        <v>18</v>
      </c>
      <c r="H8146" t="s">
        <v>828</v>
      </c>
      <c r="I8146" t="str">
        <f>_xlfn.XLOOKUP(H8146,'Customers'!A8146:A8545,'Customers'!B8146:B8545," ")</f>
        <v xml:space="preserve"> </v>
      </c>
      <c r="J8146" t="s">
        <v>1164</v>
      </c>
      <c r="K8146" t="s">
        <v>17249</v>
      </c>
      <c r="L8146" t="str">
        <f t="shared" si="635"/>
        <v>OK</v>
      </c>
      <c r="M8146" t="str">
        <f t="shared" si="636"/>
        <v>NOT  NULL</v>
      </c>
      <c r="N8146">
        <f t="shared" si="637"/>
        <v>1</v>
      </c>
      <c r="O8146" t="str">
        <f>IF(ISNA(VLOOKUP(J8146,Vendors!A:A,1,FALSE)),"MISSING VENDER","VALID")</f>
        <v>VALID</v>
      </c>
      <c r="P8146" t="str">
        <f>IF(ISNA(VLOOKUP(H8146,'Customers'!A:A,1,FALSE)),"missing customer ","valid")</f>
        <v xml:space="preserve">missing customer </v>
      </c>
      <c r="Q8146" t="str">
        <f t="shared" si="638"/>
        <v>VALID</v>
      </c>
      <c r="R8146" t="str">
        <f t="shared" si="639"/>
        <v>VALID</v>
      </c>
    </row>
    <row r="8147" spans="1:18" x14ac:dyDescent="0.25">
      <c r="A8147" t="s">
        <v>17250</v>
      </c>
      <c r="B8147" s="1">
        <v>45131</v>
      </c>
      <c r="C8147">
        <v>157708.04</v>
      </c>
      <c r="D8147" t="s">
        <v>836</v>
      </c>
      <c r="E8147" t="s">
        <v>837</v>
      </c>
      <c r="F8147" t="s">
        <v>3</v>
      </c>
      <c r="G8147" t="s">
        <v>25</v>
      </c>
      <c r="H8147" t="s">
        <v>563</v>
      </c>
      <c r="I8147" t="str">
        <f>_xlfn.XLOOKUP(H8147,'Customers'!A8147:A8546,'Customers'!B8147:B8546," ")</f>
        <v xml:space="preserve"> </v>
      </c>
      <c r="J8147" t="s">
        <v>828</v>
      </c>
      <c r="K8147" t="s">
        <v>17251</v>
      </c>
      <c r="L8147" t="str">
        <f t="shared" si="635"/>
        <v>OK</v>
      </c>
      <c r="M8147" t="str">
        <f t="shared" si="636"/>
        <v>NOT  NULL</v>
      </c>
      <c r="N8147">
        <f t="shared" si="637"/>
        <v>1</v>
      </c>
      <c r="O8147" t="str">
        <f>IF(ISNA(VLOOKUP(J8147,Vendors!A:A,1,FALSE)),"MISSING VENDER","VALID")</f>
        <v>MISSING VENDER</v>
      </c>
      <c r="P8147" t="str">
        <f>IF(ISNA(VLOOKUP(H8147,'Customers'!A:A,1,FALSE)),"missing customer ","valid")</f>
        <v>valid</v>
      </c>
      <c r="Q8147" t="str">
        <f t="shared" si="638"/>
        <v>VALID</v>
      </c>
      <c r="R8147" t="str">
        <f t="shared" si="639"/>
        <v>VALID</v>
      </c>
    </row>
    <row r="8148" spans="1:18" x14ac:dyDescent="0.25">
      <c r="A8148" t="s">
        <v>17252</v>
      </c>
      <c r="B8148" s="1">
        <v>44752</v>
      </c>
      <c r="C8148">
        <v>-14340.98</v>
      </c>
      <c r="D8148" t="s">
        <v>826</v>
      </c>
      <c r="E8148" t="s">
        <v>892</v>
      </c>
      <c r="F8148" t="s">
        <v>5</v>
      </c>
      <c r="G8148" t="s">
        <v>28</v>
      </c>
      <c r="H8148" t="s">
        <v>828</v>
      </c>
      <c r="I8148" t="str">
        <f>_xlfn.XLOOKUP(H8148,'Customers'!A8148:A8547,'Customers'!B8148:B8547," ")</f>
        <v xml:space="preserve"> </v>
      </c>
      <c r="J8148" t="s">
        <v>1492</v>
      </c>
      <c r="K8148" t="s">
        <v>17253</v>
      </c>
      <c r="L8148" t="str">
        <f t="shared" si="635"/>
        <v>OK</v>
      </c>
      <c r="M8148" t="str">
        <f t="shared" si="636"/>
        <v>NOT  NULL</v>
      </c>
      <c r="N8148">
        <f t="shared" si="637"/>
        <v>1</v>
      </c>
      <c r="O8148" t="str">
        <f>IF(ISNA(VLOOKUP(J8148,Vendors!A:A,1,FALSE)),"MISSING VENDER","VALID")</f>
        <v>VALID</v>
      </c>
      <c r="P8148" t="str">
        <f>IF(ISNA(VLOOKUP(H8148,'Customers'!A:A,1,FALSE)),"missing customer ","valid")</f>
        <v xml:space="preserve">missing customer </v>
      </c>
      <c r="Q8148" t="str">
        <f t="shared" si="638"/>
        <v>VALID</v>
      </c>
      <c r="R8148" t="str">
        <f t="shared" si="639"/>
        <v>VALID</v>
      </c>
    </row>
    <row r="8149" spans="1:18" x14ac:dyDescent="0.25">
      <c r="A8149" t="s">
        <v>17254</v>
      </c>
      <c r="B8149" s="1">
        <v>44871</v>
      </c>
      <c r="C8149">
        <v>23016.639999999999</v>
      </c>
      <c r="D8149" t="s">
        <v>958</v>
      </c>
      <c r="E8149" t="s">
        <v>958</v>
      </c>
      <c r="F8149" t="s">
        <v>3</v>
      </c>
      <c r="G8149" t="s">
        <v>18</v>
      </c>
      <c r="H8149" t="s">
        <v>828</v>
      </c>
      <c r="I8149" t="str">
        <f>_xlfn.XLOOKUP(H8149,'Customers'!A8149:A8548,'Customers'!B8149:B8548," ")</f>
        <v xml:space="preserve"> </v>
      </c>
      <c r="J8149" t="s">
        <v>828</v>
      </c>
      <c r="K8149" t="s">
        <v>17255</v>
      </c>
      <c r="L8149" t="str">
        <f t="shared" si="635"/>
        <v>OK</v>
      </c>
      <c r="M8149" t="str">
        <f t="shared" si="636"/>
        <v>NOT  NULL</v>
      </c>
      <c r="N8149">
        <f t="shared" si="637"/>
        <v>1</v>
      </c>
      <c r="O8149" t="str">
        <f>IF(ISNA(VLOOKUP(J8149,Vendors!A:A,1,FALSE)),"MISSING VENDER","VALID")</f>
        <v>MISSING VENDER</v>
      </c>
      <c r="P8149" t="str">
        <f>IF(ISNA(VLOOKUP(H8149,'Customers'!A:A,1,FALSE)),"missing customer ","valid")</f>
        <v xml:space="preserve">missing customer </v>
      </c>
      <c r="Q8149" t="str">
        <f t="shared" si="638"/>
        <v>VALID</v>
      </c>
      <c r="R8149" t="str">
        <f t="shared" si="639"/>
        <v>VALID</v>
      </c>
    </row>
    <row r="8150" spans="1:18" x14ac:dyDescent="0.25">
      <c r="A8150" t="s">
        <v>17256</v>
      </c>
      <c r="B8150" s="1">
        <v>45103</v>
      </c>
      <c r="C8150">
        <v>58905.33</v>
      </c>
      <c r="D8150" t="s">
        <v>836</v>
      </c>
      <c r="E8150" t="s">
        <v>840</v>
      </c>
      <c r="F8150" t="s">
        <v>4</v>
      </c>
      <c r="G8150" t="s">
        <v>28</v>
      </c>
      <c r="H8150" t="s">
        <v>719</v>
      </c>
      <c r="I8150" t="str">
        <f>_xlfn.XLOOKUP(H8150,'Customers'!A8150:A8549,'Customers'!B8150:B8549," ")</f>
        <v xml:space="preserve"> </v>
      </c>
      <c r="J8150" t="s">
        <v>828</v>
      </c>
      <c r="K8150" t="s">
        <v>17257</v>
      </c>
      <c r="L8150" t="str">
        <f t="shared" si="635"/>
        <v>OK</v>
      </c>
      <c r="M8150" t="str">
        <f t="shared" si="636"/>
        <v>NOT  NULL</v>
      </c>
      <c r="N8150">
        <f t="shared" si="637"/>
        <v>1</v>
      </c>
      <c r="O8150" t="str">
        <f>IF(ISNA(VLOOKUP(J8150,Vendors!A:A,1,FALSE)),"MISSING VENDER","VALID")</f>
        <v>MISSING VENDER</v>
      </c>
      <c r="P8150" t="str">
        <f>IF(ISNA(VLOOKUP(H8150,'Customers'!A:A,1,FALSE)),"missing customer ","valid")</f>
        <v>valid</v>
      </c>
      <c r="Q8150" t="str">
        <f t="shared" si="638"/>
        <v>VALID</v>
      </c>
      <c r="R8150" t="str">
        <f t="shared" si="639"/>
        <v>VALID</v>
      </c>
    </row>
    <row r="8151" spans="1:18" x14ac:dyDescent="0.25">
      <c r="A8151" t="s">
        <v>17258</v>
      </c>
      <c r="B8151" s="1">
        <v>44675</v>
      </c>
      <c r="C8151">
        <v>167973.01</v>
      </c>
      <c r="D8151" t="s">
        <v>836</v>
      </c>
      <c r="E8151" t="s">
        <v>855</v>
      </c>
      <c r="F8151" t="s">
        <v>4</v>
      </c>
      <c r="G8151" t="s">
        <v>28</v>
      </c>
      <c r="H8151" t="s">
        <v>677</v>
      </c>
      <c r="I8151" t="str">
        <f>_xlfn.XLOOKUP(H8151,'Customers'!A8151:A8550,'Customers'!B8151:B8550," ")</f>
        <v xml:space="preserve"> </v>
      </c>
      <c r="J8151" t="s">
        <v>828</v>
      </c>
      <c r="K8151" t="s">
        <v>17259</v>
      </c>
      <c r="L8151" t="str">
        <f t="shared" si="635"/>
        <v>OK</v>
      </c>
      <c r="M8151" t="str">
        <f t="shared" si="636"/>
        <v>NOT  NULL</v>
      </c>
      <c r="N8151">
        <f t="shared" si="637"/>
        <v>1</v>
      </c>
      <c r="O8151" t="str">
        <f>IF(ISNA(VLOOKUP(J8151,Vendors!A:A,1,FALSE)),"MISSING VENDER","VALID")</f>
        <v>MISSING VENDER</v>
      </c>
      <c r="P8151" t="str">
        <f>IF(ISNA(VLOOKUP(H8151,'Customers'!A:A,1,FALSE)),"missing customer ","valid")</f>
        <v>valid</v>
      </c>
      <c r="Q8151" t="str">
        <f t="shared" si="638"/>
        <v>VALID</v>
      </c>
      <c r="R8151" t="str">
        <f t="shared" si="639"/>
        <v>VALID</v>
      </c>
    </row>
    <row r="8152" spans="1:18" x14ac:dyDescent="0.25">
      <c r="A8152" t="s">
        <v>17260</v>
      </c>
      <c r="B8152" s="1">
        <v>44810</v>
      </c>
      <c r="C8152">
        <v>-51614.41</v>
      </c>
      <c r="D8152" t="s">
        <v>826</v>
      </c>
      <c r="E8152" t="s">
        <v>865</v>
      </c>
      <c r="F8152" t="s">
        <v>3</v>
      </c>
      <c r="G8152" t="s">
        <v>28</v>
      </c>
      <c r="H8152" t="s">
        <v>828</v>
      </c>
      <c r="I8152" t="str">
        <f>_xlfn.XLOOKUP(H8152,'Customers'!A8152:A8551,'Customers'!B8152:B8551," ")</f>
        <v xml:space="preserve"> </v>
      </c>
      <c r="J8152" t="s">
        <v>3489</v>
      </c>
      <c r="K8152" t="s">
        <v>17261</v>
      </c>
      <c r="L8152" t="str">
        <f t="shared" si="635"/>
        <v>OK</v>
      </c>
      <c r="M8152" t="str">
        <f t="shared" si="636"/>
        <v>NOT  NULL</v>
      </c>
      <c r="N8152">
        <f t="shared" si="637"/>
        <v>1</v>
      </c>
      <c r="O8152" t="str">
        <f>IF(ISNA(VLOOKUP(J8152,Vendors!A:A,1,FALSE)),"MISSING VENDER","VALID")</f>
        <v>VALID</v>
      </c>
      <c r="P8152" t="str">
        <f>IF(ISNA(VLOOKUP(H8152,'Customers'!A:A,1,FALSE)),"missing customer ","valid")</f>
        <v xml:space="preserve">missing customer </v>
      </c>
      <c r="Q8152" t="str">
        <f t="shared" si="638"/>
        <v>VALID</v>
      </c>
      <c r="R8152" t="str">
        <f t="shared" si="639"/>
        <v>VALID</v>
      </c>
    </row>
    <row r="8153" spans="1:18" x14ac:dyDescent="0.25">
      <c r="A8153" t="s">
        <v>17262</v>
      </c>
      <c r="B8153" s="1">
        <v>44576</v>
      </c>
      <c r="C8153">
        <v>189997.12</v>
      </c>
      <c r="D8153" t="s">
        <v>836</v>
      </c>
      <c r="E8153" t="s">
        <v>837</v>
      </c>
      <c r="F8153" t="s">
        <v>5</v>
      </c>
      <c r="G8153" t="s">
        <v>25</v>
      </c>
      <c r="H8153" t="s">
        <v>653</v>
      </c>
      <c r="I8153" t="str">
        <f>_xlfn.XLOOKUP(H8153,'Customers'!A8153:A8552,'Customers'!B8153:B8552," ")</f>
        <v xml:space="preserve"> </v>
      </c>
      <c r="J8153" t="s">
        <v>828</v>
      </c>
      <c r="K8153" t="s">
        <v>17263</v>
      </c>
      <c r="L8153" t="str">
        <f t="shared" si="635"/>
        <v>OK</v>
      </c>
      <c r="M8153" t="str">
        <f t="shared" si="636"/>
        <v>NOT  NULL</v>
      </c>
      <c r="N8153">
        <f t="shared" si="637"/>
        <v>1</v>
      </c>
      <c r="O8153" t="str">
        <f>IF(ISNA(VLOOKUP(J8153,Vendors!A:A,1,FALSE)),"MISSING VENDER","VALID")</f>
        <v>MISSING VENDER</v>
      </c>
      <c r="P8153" t="str">
        <f>IF(ISNA(VLOOKUP(H8153,'Customers'!A:A,1,FALSE)),"missing customer ","valid")</f>
        <v>valid</v>
      </c>
      <c r="Q8153" t="str">
        <f t="shared" si="638"/>
        <v>VALID</v>
      </c>
      <c r="R8153" t="str">
        <f t="shared" si="639"/>
        <v>VALID</v>
      </c>
    </row>
    <row r="8154" spans="1:18" x14ac:dyDescent="0.25">
      <c r="A8154" t="s">
        <v>17264</v>
      </c>
      <c r="B8154" s="1">
        <v>45023</v>
      </c>
      <c r="C8154">
        <v>-50994.94</v>
      </c>
      <c r="D8154" t="s">
        <v>826</v>
      </c>
      <c r="E8154" t="s">
        <v>865</v>
      </c>
      <c r="F8154" t="s">
        <v>4</v>
      </c>
      <c r="G8154" t="s">
        <v>25</v>
      </c>
      <c r="H8154" t="s">
        <v>828</v>
      </c>
      <c r="I8154" t="str">
        <f>_xlfn.XLOOKUP(H8154,'Customers'!A8154:A8553,'Customers'!B8154:B8553," ")</f>
        <v xml:space="preserve"> </v>
      </c>
      <c r="J8154" t="s">
        <v>1345</v>
      </c>
      <c r="K8154" t="s">
        <v>17265</v>
      </c>
      <c r="L8154" t="str">
        <f t="shared" si="635"/>
        <v>OK</v>
      </c>
      <c r="M8154" t="str">
        <f t="shared" si="636"/>
        <v>NOT  NULL</v>
      </c>
      <c r="N8154">
        <f t="shared" si="637"/>
        <v>1</v>
      </c>
      <c r="O8154" t="str">
        <f>IF(ISNA(VLOOKUP(J8154,Vendors!A:A,1,FALSE)),"MISSING VENDER","VALID")</f>
        <v>VALID</v>
      </c>
      <c r="P8154" t="str">
        <f>IF(ISNA(VLOOKUP(H8154,'Customers'!A:A,1,FALSE)),"missing customer ","valid")</f>
        <v xml:space="preserve">missing customer </v>
      </c>
      <c r="Q8154" t="str">
        <f t="shared" si="638"/>
        <v>VALID</v>
      </c>
      <c r="R8154" t="str">
        <f t="shared" si="639"/>
        <v>VALID</v>
      </c>
    </row>
    <row r="8155" spans="1:18" x14ac:dyDescent="0.25">
      <c r="A8155" t="s">
        <v>17266</v>
      </c>
      <c r="B8155" s="1">
        <v>44762</v>
      </c>
      <c r="C8155">
        <v>186120.34</v>
      </c>
      <c r="D8155" t="s">
        <v>836</v>
      </c>
      <c r="E8155" t="s">
        <v>840</v>
      </c>
      <c r="F8155" t="s">
        <v>3</v>
      </c>
      <c r="G8155" t="s">
        <v>28</v>
      </c>
      <c r="H8155" t="s">
        <v>505</v>
      </c>
      <c r="I8155" t="str">
        <f>_xlfn.XLOOKUP(H8155,'Customers'!A8155:A8554,'Customers'!B8155:B8554," ")</f>
        <v xml:space="preserve"> </v>
      </c>
      <c r="J8155" t="s">
        <v>828</v>
      </c>
      <c r="K8155" t="s">
        <v>17267</v>
      </c>
      <c r="L8155" t="str">
        <f t="shared" si="635"/>
        <v>OK</v>
      </c>
      <c r="M8155" t="str">
        <f t="shared" si="636"/>
        <v>NOT  NULL</v>
      </c>
      <c r="N8155">
        <f t="shared" si="637"/>
        <v>1</v>
      </c>
      <c r="O8155" t="str">
        <f>IF(ISNA(VLOOKUP(J8155,Vendors!A:A,1,FALSE)),"MISSING VENDER","VALID")</f>
        <v>MISSING VENDER</v>
      </c>
      <c r="P8155" t="str">
        <f>IF(ISNA(VLOOKUP(H8155,'Customers'!A:A,1,FALSE)),"missing customer ","valid")</f>
        <v>valid</v>
      </c>
      <c r="Q8155" t="str">
        <f t="shared" si="638"/>
        <v>VALID</v>
      </c>
      <c r="R8155" t="str">
        <f t="shared" si="639"/>
        <v>VALID</v>
      </c>
    </row>
    <row r="8156" spans="1:18" x14ac:dyDescent="0.25">
      <c r="A8156" t="s">
        <v>17268</v>
      </c>
      <c r="B8156" s="1">
        <v>45061</v>
      </c>
      <c r="C8156">
        <v>115073.67</v>
      </c>
      <c r="D8156" t="s">
        <v>836</v>
      </c>
      <c r="E8156" t="s">
        <v>837</v>
      </c>
      <c r="F8156" t="s">
        <v>3</v>
      </c>
      <c r="G8156" t="s">
        <v>28</v>
      </c>
      <c r="H8156" t="s">
        <v>549</v>
      </c>
      <c r="I8156" t="str">
        <f>_xlfn.XLOOKUP(H8156,'Customers'!A8156:A8555,'Customers'!B8156:B8555," ")</f>
        <v xml:space="preserve"> </v>
      </c>
      <c r="J8156" t="s">
        <v>828</v>
      </c>
      <c r="K8156" t="s">
        <v>17269</v>
      </c>
      <c r="L8156" t="str">
        <f t="shared" si="635"/>
        <v>OK</v>
      </c>
      <c r="M8156" t="str">
        <f t="shared" si="636"/>
        <v>NOT  NULL</v>
      </c>
      <c r="N8156">
        <f t="shared" si="637"/>
        <v>1</v>
      </c>
      <c r="O8156" t="str">
        <f>IF(ISNA(VLOOKUP(J8156,Vendors!A:A,1,FALSE)),"MISSING VENDER","VALID")</f>
        <v>MISSING VENDER</v>
      </c>
      <c r="P8156" t="str">
        <f>IF(ISNA(VLOOKUP(H8156,'Customers'!A:A,1,FALSE)),"missing customer ","valid")</f>
        <v>valid</v>
      </c>
      <c r="Q8156" t="str">
        <f t="shared" si="638"/>
        <v>VALID</v>
      </c>
      <c r="R8156" t="str">
        <f t="shared" si="639"/>
        <v>VALID</v>
      </c>
    </row>
    <row r="8157" spans="1:18" x14ac:dyDescent="0.25">
      <c r="A8157" t="s">
        <v>17270</v>
      </c>
      <c r="B8157" s="1">
        <v>45190</v>
      </c>
      <c r="C8157">
        <v>-26649.79</v>
      </c>
      <c r="D8157" t="s">
        <v>826</v>
      </c>
      <c r="E8157" t="s">
        <v>851</v>
      </c>
      <c r="F8157" t="s">
        <v>3</v>
      </c>
      <c r="G8157" t="s">
        <v>25</v>
      </c>
      <c r="H8157" t="s">
        <v>828</v>
      </c>
      <c r="I8157" t="str">
        <f>_xlfn.XLOOKUP(H8157,'Customers'!A8157:A8556,'Customers'!B8157:B8556," ")</f>
        <v xml:space="preserve"> </v>
      </c>
      <c r="J8157" t="s">
        <v>3065</v>
      </c>
      <c r="K8157" t="s">
        <v>17271</v>
      </c>
      <c r="L8157" t="str">
        <f t="shared" si="635"/>
        <v>OK</v>
      </c>
      <c r="M8157" t="str">
        <f t="shared" si="636"/>
        <v>NOT  NULL</v>
      </c>
      <c r="N8157">
        <f t="shared" si="637"/>
        <v>1</v>
      </c>
      <c r="O8157" t="str">
        <f>IF(ISNA(VLOOKUP(J8157,Vendors!A:A,1,FALSE)),"MISSING VENDER","VALID")</f>
        <v>VALID</v>
      </c>
      <c r="P8157" t="str">
        <f>IF(ISNA(VLOOKUP(H8157,'Customers'!A:A,1,FALSE)),"missing customer ","valid")</f>
        <v xml:space="preserve">missing customer </v>
      </c>
      <c r="Q8157" t="str">
        <f t="shared" si="638"/>
        <v>VALID</v>
      </c>
      <c r="R8157" t="str">
        <f t="shared" si="639"/>
        <v>VALID</v>
      </c>
    </row>
    <row r="8158" spans="1:18" x14ac:dyDescent="0.25">
      <c r="A8158" t="s">
        <v>17272</v>
      </c>
      <c r="B8158" s="1">
        <v>44658</v>
      </c>
      <c r="C8158">
        <v>209589.07</v>
      </c>
      <c r="D8158" t="s">
        <v>836</v>
      </c>
      <c r="E8158" t="s">
        <v>837</v>
      </c>
      <c r="F8158" t="s">
        <v>5</v>
      </c>
      <c r="G8158" t="s">
        <v>14</v>
      </c>
      <c r="H8158" t="s">
        <v>687</v>
      </c>
      <c r="I8158" t="str">
        <f>_xlfn.XLOOKUP(H8158,'Customers'!A8158:A8557,'Customers'!B8158:B8557," ")</f>
        <v xml:space="preserve"> </v>
      </c>
      <c r="J8158" t="s">
        <v>828</v>
      </c>
      <c r="K8158" t="s">
        <v>17273</v>
      </c>
      <c r="L8158" t="str">
        <f t="shared" si="635"/>
        <v>OK</v>
      </c>
      <c r="M8158" t="str">
        <f t="shared" si="636"/>
        <v>NOT  NULL</v>
      </c>
      <c r="N8158">
        <f t="shared" si="637"/>
        <v>1</v>
      </c>
      <c r="O8158" t="str">
        <f>IF(ISNA(VLOOKUP(J8158,Vendors!A:A,1,FALSE)),"MISSING VENDER","VALID")</f>
        <v>MISSING VENDER</v>
      </c>
      <c r="P8158" t="str">
        <f>IF(ISNA(VLOOKUP(H8158,'Customers'!A:A,1,FALSE)),"missing customer ","valid")</f>
        <v>valid</v>
      </c>
      <c r="Q8158" t="str">
        <f t="shared" si="638"/>
        <v>VALID</v>
      </c>
      <c r="R8158" t="str">
        <f t="shared" si="639"/>
        <v>VALID</v>
      </c>
    </row>
    <row r="8159" spans="1:18" x14ac:dyDescent="0.25">
      <c r="A8159" t="s">
        <v>17274</v>
      </c>
      <c r="B8159" s="1">
        <v>45212</v>
      </c>
      <c r="C8159">
        <v>172316.84</v>
      </c>
      <c r="D8159" t="s">
        <v>836</v>
      </c>
      <c r="E8159" t="s">
        <v>837</v>
      </c>
      <c r="F8159" t="s">
        <v>4</v>
      </c>
      <c r="G8159" t="s">
        <v>25</v>
      </c>
      <c r="H8159" t="s">
        <v>29</v>
      </c>
      <c r="I8159" t="str">
        <f>_xlfn.XLOOKUP(H8159,'Customers'!A8159:A8558,'Customers'!B8159:B8558," ")</f>
        <v xml:space="preserve"> </v>
      </c>
      <c r="J8159" t="s">
        <v>828</v>
      </c>
      <c r="K8159" t="s">
        <v>17275</v>
      </c>
      <c r="L8159" t="str">
        <f t="shared" si="635"/>
        <v>OK</v>
      </c>
      <c r="M8159" t="str">
        <f t="shared" si="636"/>
        <v>NOT  NULL</v>
      </c>
      <c r="N8159">
        <f t="shared" si="637"/>
        <v>1</v>
      </c>
      <c r="O8159" t="str">
        <f>IF(ISNA(VLOOKUP(J8159,Vendors!A:A,1,FALSE)),"MISSING VENDER","VALID")</f>
        <v>MISSING VENDER</v>
      </c>
      <c r="P8159" t="str">
        <f>IF(ISNA(VLOOKUP(H8159,'Customers'!A:A,1,FALSE)),"missing customer ","valid")</f>
        <v>valid</v>
      </c>
      <c r="Q8159" t="str">
        <f t="shared" si="638"/>
        <v>VALID</v>
      </c>
      <c r="R8159" t="str">
        <f t="shared" si="639"/>
        <v>VALID</v>
      </c>
    </row>
    <row r="8160" spans="1:18" x14ac:dyDescent="0.25">
      <c r="A8160" t="s">
        <v>17276</v>
      </c>
      <c r="B8160" s="1">
        <v>44883</v>
      </c>
      <c r="C8160">
        <v>176025.48</v>
      </c>
      <c r="D8160" t="s">
        <v>836</v>
      </c>
      <c r="E8160" t="s">
        <v>840</v>
      </c>
      <c r="F8160" t="s">
        <v>3</v>
      </c>
      <c r="G8160" t="s">
        <v>14</v>
      </c>
      <c r="H8160" t="s">
        <v>397</v>
      </c>
      <c r="I8160" t="str">
        <f>_xlfn.XLOOKUP(H8160,'Customers'!A8160:A8559,'Customers'!B8160:B8559," ")</f>
        <v xml:space="preserve"> </v>
      </c>
      <c r="J8160" t="s">
        <v>828</v>
      </c>
      <c r="K8160" t="s">
        <v>17277</v>
      </c>
      <c r="L8160" t="str">
        <f t="shared" si="635"/>
        <v>OK</v>
      </c>
      <c r="M8160" t="str">
        <f t="shared" si="636"/>
        <v>NOT  NULL</v>
      </c>
      <c r="N8160">
        <f t="shared" si="637"/>
        <v>1</v>
      </c>
      <c r="O8160" t="str">
        <f>IF(ISNA(VLOOKUP(J8160,Vendors!A:A,1,FALSE)),"MISSING VENDER","VALID")</f>
        <v>MISSING VENDER</v>
      </c>
      <c r="P8160" t="str">
        <f>IF(ISNA(VLOOKUP(H8160,'Customers'!A:A,1,FALSE)),"missing customer ","valid")</f>
        <v>valid</v>
      </c>
      <c r="Q8160" t="str">
        <f t="shared" si="638"/>
        <v>VALID</v>
      </c>
      <c r="R8160" t="str">
        <f t="shared" si="639"/>
        <v>VALID</v>
      </c>
    </row>
    <row r="8161" spans="1:18" x14ac:dyDescent="0.25">
      <c r="A8161" t="s">
        <v>17278</v>
      </c>
      <c r="B8161" s="1">
        <v>45006</v>
      </c>
      <c r="C8161">
        <v>-35984.120000000003</v>
      </c>
      <c r="D8161" t="s">
        <v>826</v>
      </c>
      <c r="E8161" t="s">
        <v>843</v>
      </c>
      <c r="F8161" t="s">
        <v>4</v>
      </c>
      <c r="G8161" t="s">
        <v>25</v>
      </c>
      <c r="H8161" t="s">
        <v>828</v>
      </c>
      <c r="I8161" t="str">
        <f>_xlfn.XLOOKUP(H8161,'Customers'!A8161:A8560,'Customers'!B8161:B8560," ")</f>
        <v xml:space="preserve"> </v>
      </c>
      <c r="J8161" t="s">
        <v>926</v>
      </c>
      <c r="K8161" t="s">
        <v>17279</v>
      </c>
      <c r="L8161" t="str">
        <f t="shared" si="635"/>
        <v>OK</v>
      </c>
      <c r="M8161" t="str">
        <f t="shared" si="636"/>
        <v>NOT  NULL</v>
      </c>
      <c r="N8161">
        <f t="shared" si="637"/>
        <v>1</v>
      </c>
      <c r="O8161" t="str">
        <f>IF(ISNA(VLOOKUP(J8161,Vendors!A:A,1,FALSE)),"MISSING VENDER","VALID")</f>
        <v>VALID</v>
      </c>
      <c r="P8161" t="str">
        <f>IF(ISNA(VLOOKUP(H8161,'Customers'!A:A,1,FALSE)),"missing customer ","valid")</f>
        <v xml:space="preserve">missing customer </v>
      </c>
      <c r="Q8161" t="str">
        <f t="shared" si="638"/>
        <v>VALID</v>
      </c>
      <c r="R8161" t="str">
        <f t="shared" si="639"/>
        <v>VALID</v>
      </c>
    </row>
    <row r="8162" spans="1:18" x14ac:dyDescent="0.25">
      <c r="A8162" t="s">
        <v>17280</v>
      </c>
      <c r="B8162" s="1">
        <v>44945</v>
      </c>
      <c r="C8162">
        <v>-27788.639999999999</v>
      </c>
      <c r="D8162" t="s">
        <v>826</v>
      </c>
      <c r="E8162" t="s">
        <v>892</v>
      </c>
      <c r="F8162" t="s">
        <v>4</v>
      </c>
      <c r="G8162" t="s">
        <v>18</v>
      </c>
      <c r="H8162" t="s">
        <v>828</v>
      </c>
      <c r="I8162" t="str">
        <f>_xlfn.XLOOKUP(H8162,'Customers'!A8162:A8561,'Customers'!B8162:B8561," ")</f>
        <v xml:space="preserve"> </v>
      </c>
      <c r="J8162" t="s">
        <v>1104</v>
      </c>
      <c r="K8162" t="s">
        <v>17281</v>
      </c>
      <c r="L8162" t="str">
        <f t="shared" si="635"/>
        <v>OK</v>
      </c>
      <c r="M8162" t="str">
        <f t="shared" si="636"/>
        <v>NOT  NULL</v>
      </c>
      <c r="N8162">
        <f t="shared" si="637"/>
        <v>1</v>
      </c>
      <c r="O8162" t="str">
        <f>IF(ISNA(VLOOKUP(J8162,Vendors!A:A,1,FALSE)),"MISSING VENDER","VALID")</f>
        <v>VALID</v>
      </c>
      <c r="P8162" t="str">
        <f>IF(ISNA(VLOOKUP(H8162,'Customers'!A:A,1,FALSE)),"missing customer ","valid")</f>
        <v xml:space="preserve">missing customer </v>
      </c>
      <c r="Q8162" t="str">
        <f t="shared" si="638"/>
        <v>VALID</v>
      </c>
      <c r="R8162" t="str">
        <f t="shared" si="639"/>
        <v>VALID</v>
      </c>
    </row>
    <row r="8163" spans="1:18" x14ac:dyDescent="0.25">
      <c r="A8163" t="s">
        <v>17282</v>
      </c>
      <c r="B8163" s="1">
        <v>45271</v>
      </c>
      <c r="C8163">
        <v>255963.77</v>
      </c>
      <c r="D8163" t="s">
        <v>836</v>
      </c>
      <c r="E8163" t="s">
        <v>837</v>
      </c>
      <c r="F8163" t="s">
        <v>5</v>
      </c>
      <c r="G8163" t="s">
        <v>25</v>
      </c>
      <c r="H8163" t="s">
        <v>115</v>
      </c>
      <c r="I8163" t="str">
        <f>_xlfn.XLOOKUP(H8163,'Customers'!A8163:A8562,'Customers'!B8163:B8562," ")</f>
        <v xml:space="preserve"> </v>
      </c>
      <c r="J8163" t="s">
        <v>828</v>
      </c>
      <c r="K8163" t="s">
        <v>17283</v>
      </c>
      <c r="L8163" t="str">
        <f t="shared" si="635"/>
        <v>OK</v>
      </c>
      <c r="M8163" t="str">
        <f t="shared" si="636"/>
        <v>NOT  NULL</v>
      </c>
      <c r="N8163">
        <f t="shared" si="637"/>
        <v>1</v>
      </c>
      <c r="O8163" t="str">
        <f>IF(ISNA(VLOOKUP(J8163,Vendors!A:A,1,FALSE)),"MISSING VENDER","VALID")</f>
        <v>MISSING VENDER</v>
      </c>
      <c r="P8163" t="str">
        <f>IF(ISNA(VLOOKUP(H8163,'Customers'!A:A,1,FALSE)),"missing customer ","valid")</f>
        <v>valid</v>
      </c>
      <c r="Q8163" t="str">
        <f t="shared" si="638"/>
        <v>VALID</v>
      </c>
      <c r="R8163" t="str">
        <f t="shared" si="639"/>
        <v>VALID</v>
      </c>
    </row>
    <row r="8164" spans="1:18" x14ac:dyDescent="0.25">
      <c r="A8164" t="s">
        <v>17284</v>
      </c>
      <c r="B8164" s="1">
        <v>44581</v>
      </c>
      <c r="C8164">
        <v>138737.35</v>
      </c>
      <c r="D8164" t="s">
        <v>836</v>
      </c>
      <c r="E8164" t="s">
        <v>837</v>
      </c>
      <c r="F8164" t="s">
        <v>5</v>
      </c>
      <c r="G8164" t="s">
        <v>18</v>
      </c>
      <c r="H8164" t="s">
        <v>597</v>
      </c>
      <c r="I8164" t="str">
        <f>_xlfn.XLOOKUP(H8164,'Customers'!A8164:A8563,'Customers'!B8164:B8563," ")</f>
        <v xml:space="preserve"> </v>
      </c>
      <c r="J8164" t="s">
        <v>828</v>
      </c>
      <c r="K8164" t="s">
        <v>17285</v>
      </c>
      <c r="L8164" t="str">
        <f t="shared" si="635"/>
        <v>OK</v>
      </c>
      <c r="M8164" t="str">
        <f t="shared" si="636"/>
        <v>NOT  NULL</v>
      </c>
      <c r="N8164">
        <f t="shared" si="637"/>
        <v>1</v>
      </c>
      <c r="O8164" t="str">
        <f>IF(ISNA(VLOOKUP(J8164,Vendors!A:A,1,FALSE)),"MISSING VENDER","VALID")</f>
        <v>MISSING VENDER</v>
      </c>
      <c r="P8164" t="str">
        <f>IF(ISNA(VLOOKUP(H8164,'Customers'!A:A,1,FALSE)),"missing customer ","valid")</f>
        <v>valid</v>
      </c>
      <c r="Q8164" t="str">
        <f t="shared" si="638"/>
        <v>VALID</v>
      </c>
      <c r="R8164" t="str">
        <f t="shared" si="639"/>
        <v>VALID</v>
      </c>
    </row>
    <row r="8165" spans="1:18" x14ac:dyDescent="0.25">
      <c r="A8165" t="s">
        <v>17286</v>
      </c>
      <c r="B8165" s="1">
        <v>45248</v>
      </c>
      <c r="C8165">
        <v>132695.04999999999</v>
      </c>
      <c r="D8165" t="s">
        <v>836</v>
      </c>
      <c r="E8165" t="s">
        <v>837</v>
      </c>
      <c r="F8165" t="s">
        <v>4</v>
      </c>
      <c r="G8165" t="s">
        <v>25</v>
      </c>
      <c r="H8165" t="s">
        <v>309</v>
      </c>
      <c r="I8165" t="str">
        <f>_xlfn.XLOOKUP(H8165,'Customers'!A8165:A8564,'Customers'!B8165:B8564," ")</f>
        <v xml:space="preserve"> </v>
      </c>
      <c r="J8165" t="s">
        <v>828</v>
      </c>
      <c r="K8165" t="s">
        <v>17287</v>
      </c>
      <c r="L8165" t="str">
        <f t="shared" si="635"/>
        <v>OK</v>
      </c>
      <c r="M8165" t="str">
        <f t="shared" si="636"/>
        <v>NOT  NULL</v>
      </c>
      <c r="N8165">
        <f t="shared" si="637"/>
        <v>1</v>
      </c>
      <c r="O8165" t="str">
        <f>IF(ISNA(VLOOKUP(J8165,Vendors!A:A,1,FALSE)),"MISSING VENDER","VALID")</f>
        <v>MISSING VENDER</v>
      </c>
      <c r="P8165" t="str">
        <f>IF(ISNA(VLOOKUP(H8165,'Customers'!A:A,1,FALSE)),"missing customer ","valid")</f>
        <v>valid</v>
      </c>
      <c r="Q8165" t="str">
        <f t="shared" si="638"/>
        <v>VALID</v>
      </c>
      <c r="R8165" t="str">
        <f t="shared" si="639"/>
        <v>VALID</v>
      </c>
    </row>
    <row r="8166" spans="1:18" x14ac:dyDescent="0.25">
      <c r="A8166" t="s">
        <v>17288</v>
      </c>
      <c r="B8166" s="1">
        <v>45242</v>
      </c>
      <c r="C8166">
        <v>187076.12</v>
      </c>
      <c r="D8166" t="s">
        <v>836</v>
      </c>
      <c r="E8166" t="s">
        <v>855</v>
      </c>
      <c r="F8166" t="s">
        <v>4</v>
      </c>
      <c r="G8166" t="s">
        <v>14</v>
      </c>
      <c r="H8166" t="s">
        <v>373</v>
      </c>
      <c r="I8166" t="str">
        <f>_xlfn.XLOOKUP(H8166,'Customers'!A8166:A8565,'Customers'!B8166:B8565," ")</f>
        <v xml:space="preserve"> </v>
      </c>
      <c r="J8166" t="s">
        <v>828</v>
      </c>
      <c r="K8166" t="s">
        <v>17289</v>
      </c>
      <c r="L8166" t="str">
        <f t="shared" si="635"/>
        <v>OK</v>
      </c>
      <c r="M8166" t="str">
        <f t="shared" si="636"/>
        <v>NOT  NULL</v>
      </c>
      <c r="N8166">
        <f t="shared" si="637"/>
        <v>1</v>
      </c>
      <c r="O8166" t="str">
        <f>IF(ISNA(VLOOKUP(J8166,Vendors!A:A,1,FALSE)),"MISSING VENDER","VALID")</f>
        <v>MISSING VENDER</v>
      </c>
      <c r="P8166" t="str">
        <f>IF(ISNA(VLOOKUP(H8166,'Customers'!A:A,1,FALSE)),"missing customer ","valid")</f>
        <v>valid</v>
      </c>
      <c r="Q8166" t="str">
        <f t="shared" si="638"/>
        <v>VALID</v>
      </c>
      <c r="R8166" t="str">
        <f t="shared" si="639"/>
        <v>VALID</v>
      </c>
    </row>
    <row r="8167" spans="1:18" x14ac:dyDescent="0.25">
      <c r="A8167" t="s">
        <v>17290</v>
      </c>
      <c r="B8167" s="1">
        <v>45212</v>
      </c>
      <c r="C8167">
        <v>-35094.85</v>
      </c>
      <c r="D8167" t="s">
        <v>826</v>
      </c>
      <c r="E8167" t="s">
        <v>827</v>
      </c>
      <c r="F8167" t="s">
        <v>3</v>
      </c>
      <c r="G8167" t="s">
        <v>28</v>
      </c>
      <c r="H8167" t="s">
        <v>828</v>
      </c>
      <c r="I8167" t="str">
        <f>_xlfn.XLOOKUP(H8167,'Customers'!A8167:A8566,'Customers'!B8167:B8566," ")</f>
        <v xml:space="preserve"> </v>
      </c>
      <c r="J8167" t="s">
        <v>1067</v>
      </c>
      <c r="K8167" t="s">
        <v>17291</v>
      </c>
      <c r="L8167" t="str">
        <f t="shared" si="635"/>
        <v>OK</v>
      </c>
      <c r="M8167" t="str">
        <f t="shared" si="636"/>
        <v>NOT  NULL</v>
      </c>
      <c r="N8167">
        <f t="shared" si="637"/>
        <v>1</v>
      </c>
      <c r="O8167" t="str">
        <f>IF(ISNA(VLOOKUP(J8167,Vendors!A:A,1,FALSE)),"MISSING VENDER","VALID")</f>
        <v>VALID</v>
      </c>
      <c r="P8167" t="str">
        <f>IF(ISNA(VLOOKUP(H8167,'Customers'!A:A,1,FALSE)),"missing customer ","valid")</f>
        <v xml:space="preserve">missing customer </v>
      </c>
      <c r="Q8167" t="str">
        <f t="shared" si="638"/>
        <v>VALID</v>
      </c>
      <c r="R8167" t="str">
        <f t="shared" si="639"/>
        <v>VALID</v>
      </c>
    </row>
    <row r="8168" spans="1:18" x14ac:dyDescent="0.25">
      <c r="A8168" t="s">
        <v>17292</v>
      </c>
      <c r="B8168" s="1">
        <v>45257</v>
      </c>
      <c r="C8168">
        <v>-56396.1</v>
      </c>
      <c r="D8168" t="s">
        <v>826</v>
      </c>
      <c r="E8168" t="s">
        <v>832</v>
      </c>
      <c r="F8168" t="s">
        <v>4</v>
      </c>
      <c r="G8168" t="s">
        <v>18</v>
      </c>
      <c r="H8168" t="s">
        <v>828</v>
      </c>
      <c r="I8168" t="str">
        <f>_xlfn.XLOOKUP(H8168,'Customers'!A8168:A8567,'Customers'!B8168:B8567," ")</f>
        <v xml:space="preserve"> </v>
      </c>
      <c r="J8168" t="s">
        <v>966</v>
      </c>
      <c r="K8168" t="s">
        <v>17293</v>
      </c>
      <c r="L8168" t="str">
        <f t="shared" si="635"/>
        <v>OK</v>
      </c>
      <c r="M8168" t="str">
        <f t="shared" si="636"/>
        <v>NOT  NULL</v>
      </c>
      <c r="N8168">
        <f t="shared" si="637"/>
        <v>1</v>
      </c>
      <c r="O8168" t="str">
        <f>IF(ISNA(VLOOKUP(J8168,Vendors!A:A,1,FALSE)),"MISSING VENDER","VALID")</f>
        <v>VALID</v>
      </c>
      <c r="P8168" t="str">
        <f>IF(ISNA(VLOOKUP(H8168,'Customers'!A:A,1,FALSE)),"missing customer ","valid")</f>
        <v xml:space="preserve">missing customer </v>
      </c>
      <c r="Q8168" t="str">
        <f t="shared" si="638"/>
        <v>VALID</v>
      </c>
      <c r="R8168" t="str">
        <f t="shared" si="639"/>
        <v>VALID</v>
      </c>
    </row>
    <row r="8169" spans="1:18" x14ac:dyDescent="0.25">
      <c r="A8169" t="s">
        <v>17294</v>
      </c>
      <c r="B8169" s="1">
        <v>44612</v>
      </c>
      <c r="C8169">
        <v>-54866.92</v>
      </c>
      <c r="D8169" t="s">
        <v>826</v>
      </c>
      <c r="E8169" t="s">
        <v>843</v>
      </c>
      <c r="F8169" t="s">
        <v>5</v>
      </c>
      <c r="G8169" t="s">
        <v>18</v>
      </c>
      <c r="H8169" t="s">
        <v>828</v>
      </c>
      <c r="I8169" t="str">
        <f>_xlfn.XLOOKUP(H8169,'Customers'!A8169:A8568,'Customers'!B8169:B8568," ")</f>
        <v xml:space="preserve"> </v>
      </c>
      <c r="J8169" t="s">
        <v>1610</v>
      </c>
      <c r="K8169" t="s">
        <v>17295</v>
      </c>
      <c r="L8169" t="str">
        <f t="shared" si="635"/>
        <v>OK</v>
      </c>
      <c r="M8169" t="str">
        <f t="shared" si="636"/>
        <v>NOT  NULL</v>
      </c>
      <c r="N8169">
        <f t="shared" si="637"/>
        <v>1</v>
      </c>
      <c r="O8169" t="str">
        <f>IF(ISNA(VLOOKUP(J8169,Vendors!A:A,1,FALSE)),"MISSING VENDER","VALID")</f>
        <v>VALID</v>
      </c>
      <c r="P8169" t="str">
        <f>IF(ISNA(VLOOKUP(H8169,'Customers'!A:A,1,FALSE)),"missing customer ","valid")</f>
        <v xml:space="preserve">missing customer </v>
      </c>
      <c r="Q8169" t="str">
        <f t="shared" si="638"/>
        <v>VALID</v>
      </c>
      <c r="R8169" t="str">
        <f t="shared" si="639"/>
        <v>VALID</v>
      </c>
    </row>
    <row r="8170" spans="1:18" x14ac:dyDescent="0.25">
      <c r="A8170" t="s">
        <v>17296</v>
      </c>
      <c r="B8170" s="1">
        <v>44872</v>
      </c>
      <c r="C8170">
        <v>-49442.98</v>
      </c>
      <c r="D8170" t="s">
        <v>826</v>
      </c>
      <c r="E8170" t="s">
        <v>827</v>
      </c>
      <c r="F8170" t="s">
        <v>5</v>
      </c>
      <c r="G8170" t="s">
        <v>28</v>
      </c>
      <c r="H8170" t="s">
        <v>828</v>
      </c>
      <c r="I8170" t="str">
        <f>_xlfn.XLOOKUP(H8170,'Customers'!A8170:A8569,'Customers'!B8170:B8569," ")</f>
        <v xml:space="preserve"> </v>
      </c>
      <c r="J8170" t="s">
        <v>1511</v>
      </c>
      <c r="K8170" t="s">
        <v>17297</v>
      </c>
      <c r="L8170" t="str">
        <f t="shared" si="635"/>
        <v>OK</v>
      </c>
      <c r="M8170" t="str">
        <f t="shared" si="636"/>
        <v>NOT  NULL</v>
      </c>
      <c r="N8170">
        <f t="shared" si="637"/>
        <v>1</v>
      </c>
      <c r="O8170" t="str">
        <f>IF(ISNA(VLOOKUP(J8170,Vendors!A:A,1,FALSE)),"MISSING VENDER","VALID")</f>
        <v>VALID</v>
      </c>
      <c r="P8170" t="str">
        <f>IF(ISNA(VLOOKUP(H8170,'Customers'!A:A,1,FALSE)),"missing customer ","valid")</f>
        <v xml:space="preserve">missing customer </v>
      </c>
      <c r="Q8170" t="str">
        <f t="shared" si="638"/>
        <v>VALID</v>
      </c>
      <c r="R8170" t="str">
        <f t="shared" si="639"/>
        <v>VALID</v>
      </c>
    </row>
    <row r="8171" spans="1:18" x14ac:dyDescent="0.25">
      <c r="A8171" t="s">
        <v>17298</v>
      </c>
      <c r="B8171" s="1">
        <v>45106</v>
      </c>
      <c r="C8171">
        <v>85565.87</v>
      </c>
      <c r="D8171" t="s">
        <v>836</v>
      </c>
      <c r="E8171" t="s">
        <v>840</v>
      </c>
      <c r="F8171" t="s">
        <v>3</v>
      </c>
      <c r="G8171" t="s">
        <v>18</v>
      </c>
      <c r="H8171" t="s">
        <v>275</v>
      </c>
      <c r="I8171" t="str">
        <f>_xlfn.XLOOKUP(H8171,'Customers'!A8171:A8570,'Customers'!B8171:B8570," ")</f>
        <v xml:space="preserve"> </v>
      </c>
      <c r="J8171" t="s">
        <v>828</v>
      </c>
      <c r="K8171" t="s">
        <v>17299</v>
      </c>
      <c r="L8171" t="str">
        <f t="shared" si="635"/>
        <v>OK</v>
      </c>
      <c r="M8171" t="str">
        <f t="shared" si="636"/>
        <v>NOT  NULL</v>
      </c>
      <c r="N8171">
        <f t="shared" si="637"/>
        <v>1</v>
      </c>
      <c r="O8171" t="str">
        <f>IF(ISNA(VLOOKUP(J8171,Vendors!A:A,1,FALSE)),"MISSING VENDER","VALID")</f>
        <v>MISSING VENDER</v>
      </c>
      <c r="P8171" t="str">
        <f>IF(ISNA(VLOOKUP(H8171,'Customers'!A:A,1,FALSE)),"missing customer ","valid")</f>
        <v>valid</v>
      </c>
      <c r="Q8171" t="str">
        <f t="shared" si="638"/>
        <v>VALID</v>
      </c>
      <c r="R8171" t="str">
        <f t="shared" si="639"/>
        <v>VALID</v>
      </c>
    </row>
    <row r="8172" spans="1:18" x14ac:dyDescent="0.25">
      <c r="A8172" t="s">
        <v>17300</v>
      </c>
      <c r="B8172" s="1">
        <v>44855</v>
      </c>
      <c r="C8172">
        <v>211021.1</v>
      </c>
      <c r="D8172" t="s">
        <v>836</v>
      </c>
      <c r="E8172" t="s">
        <v>840</v>
      </c>
      <c r="F8172" t="s">
        <v>4</v>
      </c>
      <c r="G8172" t="s">
        <v>28</v>
      </c>
      <c r="H8172" t="s">
        <v>635</v>
      </c>
      <c r="I8172" t="str">
        <f>_xlfn.XLOOKUP(H8172,'Customers'!A8172:A8571,'Customers'!B8172:B8571," ")</f>
        <v xml:space="preserve"> </v>
      </c>
      <c r="J8172" t="s">
        <v>828</v>
      </c>
      <c r="K8172" t="s">
        <v>17301</v>
      </c>
      <c r="L8172" t="str">
        <f t="shared" si="635"/>
        <v>OK</v>
      </c>
      <c r="M8172" t="str">
        <f t="shared" si="636"/>
        <v>NOT  NULL</v>
      </c>
      <c r="N8172">
        <f t="shared" si="637"/>
        <v>1</v>
      </c>
      <c r="O8172" t="str">
        <f>IF(ISNA(VLOOKUP(J8172,Vendors!A:A,1,FALSE)),"MISSING VENDER","VALID")</f>
        <v>MISSING VENDER</v>
      </c>
      <c r="P8172" t="str">
        <f>IF(ISNA(VLOOKUP(H8172,'Customers'!A:A,1,FALSE)),"missing customer ","valid")</f>
        <v>valid</v>
      </c>
      <c r="Q8172" t="str">
        <f t="shared" si="638"/>
        <v>VALID</v>
      </c>
      <c r="R8172" t="str">
        <f t="shared" si="639"/>
        <v>VALID</v>
      </c>
    </row>
    <row r="8173" spans="1:18" x14ac:dyDescent="0.25">
      <c r="A8173" t="s">
        <v>17302</v>
      </c>
      <c r="B8173" s="1">
        <v>44572</v>
      </c>
      <c r="C8173">
        <v>-32288.17</v>
      </c>
      <c r="D8173" t="s">
        <v>826</v>
      </c>
      <c r="E8173" t="s">
        <v>892</v>
      </c>
      <c r="F8173" t="s">
        <v>3</v>
      </c>
      <c r="G8173" t="s">
        <v>14</v>
      </c>
      <c r="H8173" t="s">
        <v>828</v>
      </c>
      <c r="I8173" t="str">
        <f>_xlfn.XLOOKUP(H8173,'Customers'!A8173:A8572,'Customers'!B8173:B8572," ")</f>
        <v xml:space="preserve"> </v>
      </c>
      <c r="J8173" t="s">
        <v>1049</v>
      </c>
      <c r="K8173" t="s">
        <v>17303</v>
      </c>
      <c r="L8173" t="str">
        <f t="shared" si="635"/>
        <v>OK</v>
      </c>
      <c r="M8173" t="str">
        <f t="shared" si="636"/>
        <v>NOT  NULL</v>
      </c>
      <c r="N8173">
        <f t="shared" si="637"/>
        <v>1</v>
      </c>
      <c r="O8173" t="str">
        <f>IF(ISNA(VLOOKUP(J8173,Vendors!A:A,1,FALSE)),"MISSING VENDER","VALID")</f>
        <v>VALID</v>
      </c>
      <c r="P8173" t="str">
        <f>IF(ISNA(VLOOKUP(H8173,'Customers'!A:A,1,FALSE)),"missing customer ","valid")</f>
        <v xml:space="preserve">missing customer </v>
      </c>
      <c r="Q8173" t="str">
        <f t="shared" si="638"/>
        <v>VALID</v>
      </c>
      <c r="R8173" t="str">
        <f t="shared" si="639"/>
        <v>VALID</v>
      </c>
    </row>
    <row r="8174" spans="1:18" x14ac:dyDescent="0.25">
      <c r="A8174" t="s">
        <v>17304</v>
      </c>
      <c r="B8174" s="1">
        <v>44819</v>
      </c>
      <c r="C8174">
        <v>233796.29</v>
      </c>
      <c r="D8174" t="s">
        <v>836</v>
      </c>
      <c r="E8174" t="s">
        <v>855</v>
      </c>
      <c r="F8174" t="s">
        <v>3</v>
      </c>
      <c r="G8174" t="s">
        <v>28</v>
      </c>
      <c r="H8174" t="s">
        <v>329</v>
      </c>
      <c r="I8174" t="str">
        <f>_xlfn.XLOOKUP(H8174,'Customers'!A8174:A8573,'Customers'!B8174:B8573," ")</f>
        <v xml:space="preserve"> </v>
      </c>
      <c r="J8174" t="s">
        <v>828</v>
      </c>
      <c r="K8174" t="s">
        <v>17305</v>
      </c>
      <c r="L8174" t="str">
        <f t="shared" si="635"/>
        <v>OK</v>
      </c>
      <c r="M8174" t="str">
        <f t="shared" si="636"/>
        <v>NOT  NULL</v>
      </c>
      <c r="N8174">
        <f t="shared" si="637"/>
        <v>1</v>
      </c>
      <c r="O8174" t="str">
        <f>IF(ISNA(VLOOKUP(J8174,Vendors!A:A,1,FALSE)),"MISSING VENDER","VALID")</f>
        <v>MISSING VENDER</v>
      </c>
      <c r="P8174" t="str">
        <f>IF(ISNA(VLOOKUP(H8174,'Customers'!A:A,1,FALSE)),"missing customer ","valid")</f>
        <v>valid</v>
      </c>
      <c r="Q8174" t="str">
        <f t="shared" si="638"/>
        <v>VALID</v>
      </c>
      <c r="R8174" t="str">
        <f t="shared" si="639"/>
        <v>VALID</v>
      </c>
    </row>
    <row r="8175" spans="1:18" x14ac:dyDescent="0.25">
      <c r="A8175" t="s">
        <v>17306</v>
      </c>
      <c r="B8175" s="1">
        <v>45038</v>
      </c>
      <c r="C8175">
        <v>15977.9</v>
      </c>
      <c r="D8175" t="s">
        <v>1332</v>
      </c>
      <c r="E8175" t="s">
        <v>1332</v>
      </c>
      <c r="F8175" t="s">
        <v>3</v>
      </c>
      <c r="G8175" t="s">
        <v>14</v>
      </c>
      <c r="H8175" t="s">
        <v>828</v>
      </c>
      <c r="I8175" t="str">
        <f>_xlfn.XLOOKUP(H8175,'Customers'!A8175:A8574,'Customers'!B8175:B8574," ")</f>
        <v xml:space="preserve"> </v>
      </c>
      <c r="J8175" t="s">
        <v>828</v>
      </c>
      <c r="K8175" t="s">
        <v>17307</v>
      </c>
      <c r="L8175" t="str">
        <f t="shared" si="635"/>
        <v>OK</v>
      </c>
      <c r="M8175" t="str">
        <f t="shared" si="636"/>
        <v>NOT  NULL</v>
      </c>
      <c r="N8175">
        <f t="shared" si="637"/>
        <v>1</v>
      </c>
      <c r="O8175" t="str">
        <f>IF(ISNA(VLOOKUP(J8175,Vendors!A:A,1,FALSE)),"MISSING VENDER","VALID")</f>
        <v>MISSING VENDER</v>
      </c>
      <c r="P8175" t="str">
        <f>IF(ISNA(VLOOKUP(H8175,'Customers'!A:A,1,FALSE)),"missing customer ","valid")</f>
        <v xml:space="preserve">missing customer </v>
      </c>
      <c r="Q8175" t="str">
        <f t="shared" si="638"/>
        <v>VALID</v>
      </c>
      <c r="R8175" t="str">
        <f t="shared" si="639"/>
        <v>VALID</v>
      </c>
    </row>
    <row r="8176" spans="1:18" x14ac:dyDescent="0.25">
      <c r="A8176" t="s">
        <v>17308</v>
      </c>
      <c r="B8176" s="1">
        <v>44882</v>
      </c>
      <c r="C8176">
        <v>257095.11</v>
      </c>
      <c r="D8176" t="s">
        <v>836</v>
      </c>
      <c r="E8176" t="s">
        <v>837</v>
      </c>
      <c r="F8176" t="s">
        <v>4</v>
      </c>
      <c r="G8176" t="s">
        <v>25</v>
      </c>
      <c r="H8176" t="s">
        <v>703</v>
      </c>
      <c r="I8176" t="str">
        <f>_xlfn.XLOOKUP(H8176,'Customers'!A8176:A8575,'Customers'!B8176:B8575," ")</f>
        <v xml:space="preserve"> </v>
      </c>
      <c r="J8176" t="s">
        <v>828</v>
      </c>
      <c r="K8176" t="s">
        <v>17309</v>
      </c>
      <c r="L8176" t="str">
        <f t="shared" si="635"/>
        <v>OK</v>
      </c>
      <c r="M8176" t="str">
        <f t="shared" si="636"/>
        <v>NOT  NULL</v>
      </c>
      <c r="N8176">
        <f t="shared" si="637"/>
        <v>1</v>
      </c>
      <c r="O8176" t="str">
        <f>IF(ISNA(VLOOKUP(J8176,Vendors!A:A,1,FALSE)),"MISSING VENDER","VALID")</f>
        <v>MISSING VENDER</v>
      </c>
      <c r="P8176" t="str">
        <f>IF(ISNA(VLOOKUP(H8176,'Customers'!A:A,1,FALSE)),"missing customer ","valid")</f>
        <v>valid</v>
      </c>
      <c r="Q8176" t="str">
        <f t="shared" si="638"/>
        <v>VALID</v>
      </c>
      <c r="R8176" t="str">
        <f t="shared" si="639"/>
        <v>VALID</v>
      </c>
    </row>
    <row r="8177" spans="1:18" x14ac:dyDescent="0.25">
      <c r="A8177" t="s">
        <v>17310</v>
      </c>
      <c r="B8177" s="1">
        <v>45175</v>
      </c>
      <c r="C8177">
        <v>82196.03</v>
      </c>
      <c r="D8177" t="s">
        <v>836</v>
      </c>
      <c r="E8177" t="s">
        <v>837</v>
      </c>
      <c r="F8177" t="s">
        <v>3</v>
      </c>
      <c r="G8177" t="s">
        <v>25</v>
      </c>
      <c r="H8177" t="s">
        <v>665</v>
      </c>
      <c r="I8177" t="str">
        <f>_xlfn.XLOOKUP(H8177,'Customers'!A8177:A8576,'Customers'!B8177:B8576," ")</f>
        <v xml:space="preserve"> </v>
      </c>
      <c r="J8177" t="s">
        <v>828</v>
      </c>
      <c r="K8177" t="s">
        <v>17311</v>
      </c>
      <c r="L8177" t="str">
        <f t="shared" si="635"/>
        <v>OK</v>
      </c>
      <c r="M8177" t="str">
        <f t="shared" si="636"/>
        <v>NOT  NULL</v>
      </c>
      <c r="N8177">
        <f t="shared" si="637"/>
        <v>1</v>
      </c>
      <c r="O8177" t="str">
        <f>IF(ISNA(VLOOKUP(J8177,Vendors!A:A,1,FALSE)),"MISSING VENDER","VALID")</f>
        <v>MISSING VENDER</v>
      </c>
      <c r="P8177" t="str">
        <f>IF(ISNA(VLOOKUP(H8177,'Customers'!A:A,1,FALSE)),"missing customer ","valid")</f>
        <v>valid</v>
      </c>
      <c r="Q8177" t="str">
        <f t="shared" si="638"/>
        <v>VALID</v>
      </c>
      <c r="R8177" t="str">
        <f t="shared" si="639"/>
        <v>VALID</v>
      </c>
    </row>
    <row r="8178" spans="1:18" x14ac:dyDescent="0.25">
      <c r="A8178" t="s">
        <v>17312</v>
      </c>
      <c r="B8178" s="1">
        <v>45160</v>
      </c>
      <c r="C8178">
        <v>274014.06</v>
      </c>
      <c r="D8178" t="s">
        <v>836</v>
      </c>
      <c r="E8178" t="s">
        <v>837</v>
      </c>
      <c r="F8178" t="s">
        <v>3</v>
      </c>
      <c r="G8178" t="s">
        <v>28</v>
      </c>
      <c r="H8178" t="s">
        <v>517</v>
      </c>
      <c r="I8178" t="str">
        <f>_xlfn.XLOOKUP(H8178,'Customers'!A8178:A8577,'Customers'!B8178:B8577," ")</f>
        <v xml:space="preserve"> </v>
      </c>
      <c r="J8178" t="s">
        <v>828</v>
      </c>
      <c r="K8178" t="s">
        <v>17313</v>
      </c>
      <c r="L8178" t="str">
        <f t="shared" si="635"/>
        <v>OK</v>
      </c>
      <c r="M8178" t="str">
        <f t="shared" si="636"/>
        <v>NOT  NULL</v>
      </c>
      <c r="N8178">
        <f t="shared" si="637"/>
        <v>1</v>
      </c>
      <c r="O8178" t="str">
        <f>IF(ISNA(VLOOKUP(J8178,Vendors!A:A,1,FALSE)),"MISSING VENDER","VALID")</f>
        <v>MISSING VENDER</v>
      </c>
      <c r="P8178" t="str">
        <f>IF(ISNA(VLOOKUP(H8178,'Customers'!A:A,1,FALSE)),"missing customer ","valid")</f>
        <v>valid</v>
      </c>
      <c r="Q8178" t="str">
        <f t="shared" si="638"/>
        <v>VALID</v>
      </c>
      <c r="R8178" t="str">
        <f t="shared" si="639"/>
        <v>VALID</v>
      </c>
    </row>
    <row r="8179" spans="1:18" x14ac:dyDescent="0.25">
      <c r="A8179" t="s">
        <v>17314</v>
      </c>
      <c r="B8179" s="1">
        <v>45038</v>
      </c>
      <c r="C8179">
        <v>133549.78</v>
      </c>
      <c r="D8179" t="s">
        <v>836</v>
      </c>
      <c r="E8179" t="s">
        <v>855</v>
      </c>
      <c r="F8179" t="s">
        <v>3</v>
      </c>
      <c r="G8179" t="s">
        <v>28</v>
      </c>
      <c r="H8179" t="s">
        <v>353</v>
      </c>
      <c r="I8179" t="str">
        <f>_xlfn.XLOOKUP(H8179,'Customers'!A8179:A8578,'Customers'!B8179:B8578," ")</f>
        <v xml:space="preserve"> </v>
      </c>
      <c r="J8179" t="s">
        <v>828</v>
      </c>
      <c r="K8179" t="s">
        <v>17315</v>
      </c>
      <c r="L8179" t="str">
        <f t="shared" si="635"/>
        <v>OK</v>
      </c>
      <c r="M8179" t="str">
        <f t="shared" si="636"/>
        <v>NOT  NULL</v>
      </c>
      <c r="N8179">
        <f t="shared" si="637"/>
        <v>1</v>
      </c>
      <c r="O8179" t="str">
        <f>IF(ISNA(VLOOKUP(J8179,Vendors!A:A,1,FALSE)),"MISSING VENDER","VALID")</f>
        <v>MISSING VENDER</v>
      </c>
      <c r="P8179" t="str">
        <f>IF(ISNA(VLOOKUP(H8179,'Customers'!A:A,1,FALSE)),"missing customer ","valid")</f>
        <v>valid</v>
      </c>
      <c r="Q8179" t="str">
        <f t="shared" si="638"/>
        <v>VALID</v>
      </c>
      <c r="R8179" t="str">
        <f t="shared" si="639"/>
        <v>VALID</v>
      </c>
    </row>
    <row r="8180" spans="1:18" x14ac:dyDescent="0.25">
      <c r="A8180" t="s">
        <v>17316</v>
      </c>
      <c r="B8180" s="1">
        <v>44870</v>
      </c>
      <c r="C8180">
        <v>97198.66</v>
      </c>
      <c r="D8180" t="s">
        <v>836</v>
      </c>
      <c r="E8180" t="s">
        <v>855</v>
      </c>
      <c r="F8180" t="s">
        <v>4</v>
      </c>
      <c r="G8180" t="s">
        <v>14</v>
      </c>
      <c r="H8180" t="s">
        <v>65</v>
      </c>
      <c r="I8180" t="str">
        <f>_xlfn.XLOOKUP(H8180,'Customers'!A8180:A8579,'Customers'!B8180:B8579," ")</f>
        <v xml:space="preserve"> </v>
      </c>
      <c r="J8180" t="s">
        <v>828</v>
      </c>
      <c r="K8180" t="s">
        <v>17317</v>
      </c>
      <c r="L8180" t="str">
        <f t="shared" si="635"/>
        <v>OK</v>
      </c>
      <c r="M8180" t="str">
        <f t="shared" si="636"/>
        <v>NOT  NULL</v>
      </c>
      <c r="N8180">
        <f t="shared" si="637"/>
        <v>1</v>
      </c>
      <c r="O8180" t="str">
        <f>IF(ISNA(VLOOKUP(J8180,Vendors!A:A,1,FALSE)),"MISSING VENDER","VALID")</f>
        <v>MISSING VENDER</v>
      </c>
      <c r="P8180" t="str">
        <f>IF(ISNA(VLOOKUP(H8180,'Customers'!A:A,1,FALSE)),"missing customer ","valid")</f>
        <v>valid</v>
      </c>
      <c r="Q8180" t="str">
        <f t="shared" si="638"/>
        <v>VALID</v>
      </c>
      <c r="R8180" t="str">
        <f t="shared" si="639"/>
        <v>VALID</v>
      </c>
    </row>
    <row r="8181" spans="1:18" x14ac:dyDescent="0.25">
      <c r="A8181" t="s">
        <v>17318</v>
      </c>
      <c r="B8181" s="1">
        <v>45164</v>
      </c>
      <c r="C8181">
        <v>-15746.46</v>
      </c>
      <c r="D8181" t="s">
        <v>826</v>
      </c>
      <c r="E8181" t="s">
        <v>832</v>
      </c>
      <c r="F8181" t="s">
        <v>3</v>
      </c>
      <c r="G8181" t="s">
        <v>18</v>
      </c>
      <c r="H8181" t="s">
        <v>828</v>
      </c>
      <c r="I8181" t="str">
        <f>_xlfn.XLOOKUP(H8181,'Customers'!A8181:A8580,'Customers'!B8181:B8580," ")</f>
        <v xml:space="preserve"> </v>
      </c>
      <c r="J8181" t="s">
        <v>1527</v>
      </c>
      <c r="K8181" t="s">
        <v>17319</v>
      </c>
      <c r="L8181" t="str">
        <f t="shared" si="635"/>
        <v>OK</v>
      </c>
      <c r="M8181" t="str">
        <f t="shared" si="636"/>
        <v>NOT  NULL</v>
      </c>
      <c r="N8181">
        <f t="shared" si="637"/>
        <v>1</v>
      </c>
      <c r="O8181" t="str">
        <f>IF(ISNA(VLOOKUP(J8181,Vendors!A:A,1,FALSE)),"MISSING VENDER","VALID")</f>
        <v>VALID</v>
      </c>
      <c r="P8181" t="str">
        <f>IF(ISNA(VLOOKUP(H8181,'Customers'!A:A,1,FALSE)),"missing customer ","valid")</f>
        <v xml:space="preserve">missing customer </v>
      </c>
      <c r="Q8181" t="str">
        <f t="shared" si="638"/>
        <v>VALID</v>
      </c>
      <c r="R8181" t="str">
        <f t="shared" si="639"/>
        <v>VALID</v>
      </c>
    </row>
    <row r="8182" spans="1:18" x14ac:dyDescent="0.25">
      <c r="A8182" t="s">
        <v>17320</v>
      </c>
      <c r="B8182" s="1">
        <v>45160</v>
      </c>
      <c r="C8182">
        <v>178574.27</v>
      </c>
      <c r="D8182" t="s">
        <v>836</v>
      </c>
      <c r="E8182" t="s">
        <v>855</v>
      </c>
      <c r="F8182" t="s">
        <v>4</v>
      </c>
      <c r="G8182" t="s">
        <v>14</v>
      </c>
      <c r="H8182" t="s">
        <v>265</v>
      </c>
      <c r="I8182" t="str">
        <f>_xlfn.XLOOKUP(H8182,'Customers'!A8182:A8581,'Customers'!B8182:B8581," ")</f>
        <v xml:space="preserve"> </v>
      </c>
      <c r="J8182" t="s">
        <v>828</v>
      </c>
      <c r="K8182" t="s">
        <v>17321</v>
      </c>
      <c r="L8182" t="str">
        <f t="shared" si="635"/>
        <v>OK</v>
      </c>
      <c r="M8182" t="str">
        <f t="shared" si="636"/>
        <v>NOT  NULL</v>
      </c>
      <c r="N8182">
        <f t="shared" si="637"/>
        <v>1</v>
      </c>
      <c r="O8182" t="str">
        <f>IF(ISNA(VLOOKUP(J8182,Vendors!A:A,1,FALSE)),"MISSING VENDER","VALID")</f>
        <v>MISSING VENDER</v>
      </c>
      <c r="P8182" t="str">
        <f>IF(ISNA(VLOOKUP(H8182,'Customers'!A:A,1,FALSE)),"missing customer ","valid")</f>
        <v>valid</v>
      </c>
      <c r="Q8182" t="str">
        <f t="shared" si="638"/>
        <v>VALID</v>
      </c>
      <c r="R8182" t="str">
        <f t="shared" si="639"/>
        <v>VALID</v>
      </c>
    </row>
    <row r="8183" spans="1:18" x14ac:dyDescent="0.25">
      <c r="A8183" t="s">
        <v>17322</v>
      </c>
      <c r="B8183" s="1">
        <v>44826</v>
      </c>
      <c r="C8183">
        <v>214949.87</v>
      </c>
      <c r="D8183" t="s">
        <v>836</v>
      </c>
      <c r="E8183" t="s">
        <v>837</v>
      </c>
      <c r="F8183" t="s">
        <v>3</v>
      </c>
      <c r="G8183" t="s">
        <v>18</v>
      </c>
      <c r="H8183" t="s">
        <v>61</v>
      </c>
      <c r="I8183" t="str">
        <f>_xlfn.XLOOKUP(H8183,'Customers'!A8183:A8582,'Customers'!B8183:B8582," ")</f>
        <v xml:space="preserve"> </v>
      </c>
      <c r="J8183" t="s">
        <v>828</v>
      </c>
      <c r="K8183" t="s">
        <v>17323</v>
      </c>
      <c r="L8183" t="str">
        <f t="shared" si="635"/>
        <v>OK</v>
      </c>
      <c r="M8183" t="str">
        <f t="shared" si="636"/>
        <v>NOT  NULL</v>
      </c>
      <c r="N8183">
        <f t="shared" si="637"/>
        <v>1</v>
      </c>
      <c r="O8183" t="str">
        <f>IF(ISNA(VLOOKUP(J8183,Vendors!A:A,1,FALSE)),"MISSING VENDER","VALID")</f>
        <v>MISSING VENDER</v>
      </c>
      <c r="P8183" t="str">
        <f>IF(ISNA(VLOOKUP(H8183,'Customers'!A:A,1,FALSE)),"missing customer ","valid")</f>
        <v>valid</v>
      </c>
      <c r="Q8183" t="str">
        <f t="shared" si="638"/>
        <v>VALID</v>
      </c>
      <c r="R8183" t="str">
        <f t="shared" si="639"/>
        <v>VALID</v>
      </c>
    </row>
    <row r="8184" spans="1:18" x14ac:dyDescent="0.25">
      <c r="A8184" t="s">
        <v>17324</v>
      </c>
      <c r="B8184" s="1">
        <v>45126</v>
      </c>
      <c r="C8184">
        <v>212395.76</v>
      </c>
      <c r="D8184" t="s">
        <v>836</v>
      </c>
      <c r="E8184" t="s">
        <v>837</v>
      </c>
      <c r="F8184" t="s">
        <v>5</v>
      </c>
      <c r="G8184" t="s">
        <v>28</v>
      </c>
      <c r="H8184" t="s">
        <v>609</v>
      </c>
      <c r="I8184" t="str">
        <f>_xlfn.XLOOKUP(H8184,'Customers'!A8184:A8583,'Customers'!B8184:B8583," ")</f>
        <v xml:space="preserve"> </v>
      </c>
      <c r="J8184" t="s">
        <v>828</v>
      </c>
      <c r="K8184" t="s">
        <v>17325</v>
      </c>
      <c r="L8184" t="str">
        <f t="shared" si="635"/>
        <v>OK</v>
      </c>
      <c r="M8184" t="str">
        <f t="shared" si="636"/>
        <v>NOT  NULL</v>
      </c>
      <c r="N8184">
        <f t="shared" si="637"/>
        <v>1</v>
      </c>
      <c r="O8184" t="str">
        <f>IF(ISNA(VLOOKUP(J8184,Vendors!A:A,1,FALSE)),"MISSING VENDER","VALID")</f>
        <v>MISSING VENDER</v>
      </c>
      <c r="P8184" t="str">
        <f>IF(ISNA(VLOOKUP(H8184,'Customers'!A:A,1,FALSE)),"missing customer ","valid")</f>
        <v>valid</v>
      </c>
      <c r="Q8184" t="str">
        <f t="shared" si="638"/>
        <v>VALID</v>
      </c>
      <c r="R8184" t="str">
        <f t="shared" si="639"/>
        <v>VALID</v>
      </c>
    </row>
    <row r="8185" spans="1:18" x14ac:dyDescent="0.25">
      <c r="A8185" t="s">
        <v>17326</v>
      </c>
      <c r="B8185" s="1">
        <v>44643</v>
      </c>
      <c r="C8185">
        <v>123960.54</v>
      </c>
      <c r="D8185" t="s">
        <v>836</v>
      </c>
      <c r="E8185" t="s">
        <v>840</v>
      </c>
      <c r="F8185" t="s">
        <v>4</v>
      </c>
      <c r="G8185" t="s">
        <v>25</v>
      </c>
      <c r="H8185" t="s">
        <v>485</v>
      </c>
      <c r="I8185" t="str">
        <f>_xlfn.XLOOKUP(H8185,'Customers'!A8185:A8584,'Customers'!B8185:B8584," ")</f>
        <v xml:space="preserve"> </v>
      </c>
      <c r="J8185" t="s">
        <v>828</v>
      </c>
      <c r="K8185" t="s">
        <v>17327</v>
      </c>
      <c r="L8185" t="str">
        <f t="shared" si="635"/>
        <v>OK</v>
      </c>
      <c r="M8185" t="str">
        <f t="shared" si="636"/>
        <v>NOT  NULL</v>
      </c>
      <c r="N8185">
        <f t="shared" si="637"/>
        <v>1</v>
      </c>
      <c r="O8185" t="str">
        <f>IF(ISNA(VLOOKUP(J8185,Vendors!A:A,1,FALSE)),"MISSING VENDER","VALID")</f>
        <v>MISSING VENDER</v>
      </c>
      <c r="P8185" t="str">
        <f>IF(ISNA(VLOOKUP(H8185,'Customers'!A:A,1,FALSE)),"missing customer ","valid")</f>
        <v>valid</v>
      </c>
      <c r="Q8185" t="str">
        <f t="shared" si="638"/>
        <v>VALID</v>
      </c>
      <c r="R8185" t="str">
        <f t="shared" si="639"/>
        <v>VALID</v>
      </c>
    </row>
    <row r="8186" spans="1:18" x14ac:dyDescent="0.25">
      <c r="A8186" t="s">
        <v>17328</v>
      </c>
      <c r="B8186" s="1">
        <v>45002</v>
      </c>
      <c r="C8186">
        <v>22091.17</v>
      </c>
      <c r="D8186" t="s">
        <v>1332</v>
      </c>
      <c r="E8186" t="s">
        <v>1332</v>
      </c>
      <c r="F8186" t="s">
        <v>4</v>
      </c>
      <c r="G8186" t="s">
        <v>28</v>
      </c>
      <c r="H8186" t="s">
        <v>828</v>
      </c>
      <c r="I8186" t="str">
        <f>_xlfn.XLOOKUP(H8186,'Customers'!A8186:A8585,'Customers'!B8186:B8585," ")</f>
        <v xml:space="preserve"> </v>
      </c>
      <c r="J8186" t="s">
        <v>828</v>
      </c>
      <c r="K8186" t="s">
        <v>17329</v>
      </c>
      <c r="L8186" t="str">
        <f t="shared" si="635"/>
        <v>OK</v>
      </c>
      <c r="M8186" t="str">
        <f t="shared" si="636"/>
        <v>NOT  NULL</v>
      </c>
      <c r="N8186">
        <f t="shared" si="637"/>
        <v>1</v>
      </c>
      <c r="O8186" t="str">
        <f>IF(ISNA(VLOOKUP(J8186,Vendors!A:A,1,FALSE)),"MISSING VENDER","VALID")</f>
        <v>MISSING VENDER</v>
      </c>
      <c r="P8186" t="str">
        <f>IF(ISNA(VLOOKUP(H8186,'Customers'!A:A,1,FALSE)),"missing customer ","valid")</f>
        <v xml:space="preserve">missing customer </v>
      </c>
      <c r="Q8186" t="str">
        <f t="shared" si="638"/>
        <v>VALID</v>
      </c>
      <c r="R8186" t="str">
        <f t="shared" si="639"/>
        <v>VALID</v>
      </c>
    </row>
    <row r="8187" spans="1:18" x14ac:dyDescent="0.25">
      <c r="A8187" t="s">
        <v>17330</v>
      </c>
      <c r="B8187" s="1">
        <v>44941</v>
      </c>
      <c r="C8187">
        <v>107466.89</v>
      </c>
      <c r="D8187" t="s">
        <v>836</v>
      </c>
      <c r="E8187" t="s">
        <v>837</v>
      </c>
      <c r="F8187" t="s">
        <v>4</v>
      </c>
      <c r="G8187" t="s">
        <v>14</v>
      </c>
      <c r="H8187" t="s">
        <v>667</v>
      </c>
      <c r="I8187" t="str">
        <f>_xlfn.XLOOKUP(H8187,'Customers'!A8187:A8586,'Customers'!B8187:B8586," ")</f>
        <v xml:space="preserve"> </v>
      </c>
      <c r="J8187" t="s">
        <v>828</v>
      </c>
      <c r="K8187" t="s">
        <v>17331</v>
      </c>
      <c r="L8187" t="str">
        <f t="shared" si="635"/>
        <v>OK</v>
      </c>
      <c r="M8187" t="str">
        <f t="shared" si="636"/>
        <v>NOT  NULL</v>
      </c>
      <c r="N8187">
        <f t="shared" si="637"/>
        <v>1</v>
      </c>
      <c r="O8187" t="str">
        <f>IF(ISNA(VLOOKUP(J8187,Vendors!A:A,1,FALSE)),"MISSING VENDER","VALID")</f>
        <v>MISSING VENDER</v>
      </c>
      <c r="P8187" t="str">
        <f>IF(ISNA(VLOOKUP(H8187,'Customers'!A:A,1,FALSE)),"missing customer ","valid")</f>
        <v>valid</v>
      </c>
      <c r="Q8187" t="str">
        <f t="shared" si="638"/>
        <v>VALID</v>
      </c>
      <c r="R8187" t="str">
        <f t="shared" si="639"/>
        <v>VALID</v>
      </c>
    </row>
    <row r="8188" spans="1:18" x14ac:dyDescent="0.25">
      <c r="A8188" t="s">
        <v>17332</v>
      </c>
      <c r="B8188" s="1">
        <v>44994</v>
      </c>
      <c r="C8188">
        <v>-45310.98</v>
      </c>
      <c r="D8188" t="s">
        <v>826</v>
      </c>
      <c r="E8188" t="s">
        <v>827</v>
      </c>
      <c r="F8188" t="s">
        <v>5</v>
      </c>
      <c r="G8188" t="s">
        <v>25</v>
      </c>
      <c r="H8188" t="s">
        <v>828</v>
      </c>
      <c r="I8188" t="str">
        <f>_xlfn.XLOOKUP(H8188,'Customers'!A8188:A8587,'Customers'!B8188:B8587," ")</f>
        <v xml:space="preserve"> </v>
      </c>
      <c r="J8188" t="s">
        <v>1083</v>
      </c>
      <c r="K8188" t="s">
        <v>17333</v>
      </c>
      <c r="L8188" t="str">
        <f t="shared" si="635"/>
        <v>OK</v>
      </c>
      <c r="M8188" t="str">
        <f t="shared" si="636"/>
        <v>NOT  NULL</v>
      </c>
      <c r="N8188">
        <f t="shared" si="637"/>
        <v>1</v>
      </c>
      <c r="O8188" t="str">
        <f>IF(ISNA(VLOOKUP(J8188,Vendors!A:A,1,FALSE)),"MISSING VENDER","VALID")</f>
        <v>VALID</v>
      </c>
      <c r="P8188" t="str">
        <f>IF(ISNA(VLOOKUP(H8188,'Customers'!A:A,1,FALSE)),"missing customer ","valid")</f>
        <v xml:space="preserve">missing customer </v>
      </c>
      <c r="Q8188" t="str">
        <f t="shared" si="638"/>
        <v>VALID</v>
      </c>
      <c r="R8188" t="str">
        <f t="shared" si="639"/>
        <v>VALID</v>
      </c>
    </row>
    <row r="8189" spans="1:18" x14ac:dyDescent="0.25">
      <c r="A8189" t="s">
        <v>17334</v>
      </c>
      <c r="B8189" s="1">
        <v>44998</v>
      </c>
      <c r="C8189">
        <v>11997.17</v>
      </c>
      <c r="D8189" t="s">
        <v>860</v>
      </c>
      <c r="E8189" t="s">
        <v>860</v>
      </c>
      <c r="F8189" t="s">
        <v>5</v>
      </c>
      <c r="G8189" t="s">
        <v>14</v>
      </c>
      <c r="H8189" t="s">
        <v>828</v>
      </c>
      <c r="I8189" t="str">
        <f>_xlfn.XLOOKUP(H8189,'Customers'!A8189:A8588,'Customers'!B8189:B8588," ")</f>
        <v xml:space="preserve"> </v>
      </c>
      <c r="J8189" t="s">
        <v>828</v>
      </c>
      <c r="K8189" t="s">
        <v>17335</v>
      </c>
      <c r="L8189" t="str">
        <f t="shared" si="635"/>
        <v>OK</v>
      </c>
      <c r="M8189" t="str">
        <f t="shared" si="636"/>
        <v>NOT  NULL</v>
      </c>
      <c r="N8189">
        <f t="shared" si="637"/>
        <v>1</v>
      </c>
      <c r="O8189" t="str">
        <f>IF(ISNA(VLOOKUP(J8189,Vendors!A:A,1,FALSE)),"MISSING VENDER","VALID")</f>
        <v>MISSING VENDER</v>
      </c>
      <c r="P8189" t="str">
        <f>IF(ISNA(VLOOKUP(H8189,'Customers'!A:A,1,FALSE)),"missing customer ","valid")</f>
        <v xml:space="preserve">missing customer </v>
      </c>
      <c r="Q8189" t="str">
        <f t="shared" si="638"/>
        <v>VALID</v>
      </c>
      <c r="R8189" t="str">
        <f t="shared" si="639"/>
        <v>VALID</v>
      </c>
    </row>
    <row r="8190" spans="1:18" x14ac:dyDescent="0.25">
      <c r="A8190" t="s">
        <v>17336</v>
      </c>
      <c r="B8190" s="1">
        <v>44915</v>
      </c>
      <c r="C8190">
        <v>140462.13</v>
      </c>
      <c r="D8190" t="s">
        <v>836</v>
      </c>
      <c r="E8190" t="s">
        <v>837</v>
      </c>
      <c r="F8190" t="s">
        <v>5</v>
      </c>
      <c r="G8190" t="s">
        <v>14</v>
      </c>
      <c r="H8190" t="s">
        <v>623</v>
      </c>
      <c r="I8190" t="str">
        <f>_xlfn.XLOOKUP(H8190,'Customers'!A8190:A8589,'Customers'!B8190:B8589," ")</f>
        <v xml:space="preserve"> </v>
      </c>
      <c r="J8190" t="s">
        <v>828</v>
      </c>
      <c r="K8190" t="s">
        <v>17337</v>
      </c>
      <c r="L8190" t="str">
        <f t="shared" si="635"/>
        <v>OK</v>
      </c>
      <c r="M8190" t="str">
        <f t="shared" si="636"/>
        <v>NOT  NULL</v>
      </c>
      <c r="N8190">
        <f t="shared" si="637"/>
        <v>1</v>
      </c>
      <c r="O8190" t="str">
        <f>IF(ISNA(VLOOKUP(J8190,Vendors!A:A,1,FALSE)),"MISSING VENDER","VALID")</f>
        <v>MISSING VENDER</v>
      </c>
      <c r="P8190" t="str">
        <f>IF(ISNA(VLOOKUP(H8190,'Customers'!A:A,1,FALSE)),"missing customer ","valid")</f>
        <v>valid</v>
      </c>
      <c r="Q8190" t="str">
        <f t="shared" si="638"/>
        <v>VALID</v>
      </c>
      <c r="R8190" t="str">
        <f t="shared" si="639"/>
        <v>VALID</v>
      </c>
    </row>
    <row r="8191" spans="1:18" x14ac:dyDescent="0.25">
      <c r="A8191" t="s">
        <v>17338</v>
      </c>
      <c r="B8191" s="1">
        <v>45268</v>
      </c>
      <c r="C8191">
        <v>149813.38</v>
      </c>
      <c r="D8191" t="s">
        <v>836</v>
      </c>
      <c r="E8191" t="s">
        <v>840</v>
      </c>
      <c r="F8191" t="s">
        <v>5</v>
      </c>
      <c r="G8191" t="s">
        <v>25</v>
      </c>
      <c r="H8191" t="s">
        <v>605</v>
      </c>
      <c r="I8191" t="str">
        <f>_xlfn.XLOOKUP(H8191,'Customers'!A8191:A8590,'Customers'!B8191:B8590," ")</f>
        <v xml:space="preserve"> </v>
      </c>
      <c r="J8191" t="s">
        <v>828</v>
      </c>
      <c r="K8191" t="s">
        <v>17339</v>
      </c>
      <c r="L8191" t="str">
        <f t="shared" si="635"/>
        <v>OK</v>
      </c>
      <c r="M8191" t="str">
        <f t="shared" si="636"/>
        <v>NOT  NULL</v>
      </c>
      <c r="N8191">
        <f t="shared" si="637"/>
        <v>1</v>
      </c>
      <c r="O8191" t="str">
        <f>IF(ISNA(VLOOKUP(J8191,Vendors!A:A,1,FALSE)),"MISSING VENDER","VALID")</f>
        <v>MISSING VENDER</v>
      </c>
      <c r="P8191" t="str">
        <f>IF(ISNA(VLOOKUP(H8191,'Customers'!A:A,1,FALSE)),"missing customer ","valid")</f>
        <v>valid</v>
      </c>
      <c r="Q8191" t="str">
        <f t="shared" si="638"/>
        <v>VALID</v>
      </c>
      <c r="R8191" t="str">
        <f t="shared" si="639"/>
        <v>VALID</v>
      </c>
    </row>
    <row r="8192" spans="1:18" x14ac:dyDescent="0.25">
      <c r="A8192" t="s">
        <v>17340</v>
      </c>
      <c r="B8192" s="1">
        <v>45113</v>
      </c>
      <c r="C8192">
        <v>-62509.2</v>
      </c>
      <c r="D8192" t="s">
        <v>826</v>
      </c>
      <c r="E8192" t="s">
        <v>827</v>
      </c>
      <c r="F8192" t="s">
        <v>3</v>
      </c>
      <c r="G8192" t="s">
        <v>14</v>
      </c>
      <c r="H8192" t="s">
        <v>828</v>
      </c>
      <c r="I8192" t="str">
        <f>_xlfn.XLOOKUP(H8192,'Customers'!A8192:A8591,'Customers'!B8192:B8591," ")</f>
        <v xml:space="preserve"> </v>
      </c>
      <c r="J8192" t="s">
        <v>1083</v>
      </c>
      <c r="K8192" t="s">
        <v>17341</v>
      </c>
      <c r="L8192" t="str">
        <f t="shared" si="635"/>
        <v>OK</v>
      </c>
      <c r="M8192" t="str">
        <f t="shared" si="636"/>
        <v>NOT  NULL</v>
      </c>
      <c r="N8192">
        <f t="shared" si="637"/>
        <v>1</v>
      </c>
      <c r="O8192" t="str">
        <f>IF(ISNA(VLOOKUP(J8192,Vendors!A:A,1,FALSE)),"MISSING VENDER","VALID")</f>
        <v>VALID</v>
      </c>
      <c r="P8192" t="str">
        <f>IF(ISNA(VLOOKUP(H8192,'Customers'!A:A,1,FALSE)),"missing customer ","valid")</f>
        <v xml:space="preserve">missing customer </v>
      </c>
      <c r="Q8192" t="str">
        <f t="shared" si="638"/>
        <v>VALID</v>
      </c>
      <c r="R8192" t="str">
        <f t="shared" si="639"/>
        <v>VALID</v>
      </c>
    </row>
    <row r="8193" spans="1:18" x14ac:dyDescent="0.25">
      <c r="A8193" t="s">
        <v>17342</v>
      </c>
      <c r="B8193" s="1">
        <v>45232</v>
      </c>
      <c r="C8193">
        <v>-47215.49</v>
      </c>
      <c r="D8193" t="s">
        <v>826</v>
      </c>
      <c r="E8193" t="s">
        <v>851</v>
      </c>
      <c r="F8193" t="s">
        <v>5</v>
      </c>
      <c r="G8193" t="s">
        <v>25</v>
      </c>
      <c r="H8193" t="s">
        <v>828</v>
      </c>
      <c r="I8193" t="str">
        <f>_xlfn.XLOOKUP(H8193,'Customers'!A8193:A8592,'Customers'!B8193:B8592," ")</f>
        <v xml:space="preserve"> </v>
      </c>
      <c r="J8193" t="s">
        <v>885</v>
      </c>
      <c r="K8193" t="s">
        <v>17343</v>
      </c>
      <c r="L8193" t="str">
        <f t="shared" si="635"/>
        <v>OK</v>
      </c>
      <c r="M8193" t="str">
        <f t="shared" si="636"/>
        <v>NOT  NULL</v>
      </c>
      <c r="N8193">
        <f t="shared" si="637"/>
        <v>1</v>
      </c>
      <c r="O8193" t="str">
        <f>IF(ISNA(VLOOKUP(J8193,Vendors!A:A,1,FALSE)),"MISSING VENDER","VALID")</f>
        <v>VALID</v>
      </c>
      <c r="P8193" t="str">
        <f>IF(ISNA(VLOOKUP(H8193,'Customers'!A:A,1,FALSE)),"missing customer ","valid")</f>
        <v xml:space="preserve">missing customer </v>
      </c>
      <c r="Q8193" t="str">
        <f t="shared" si="638"/>
        <v>VALID</v>
      </c>
      <c r="R8193" t="str">
        <f t="shared" si="639"/>
        <v>VALID</v>
      </c>
    </row>
    <row r="8194" spans="1:18" x14ac:dyDescent="0.25">
      <c r="A8194" t="s">
        <v>17344</v>
      </c>
      <c r="B8194" s="1">
        <v>44949</v>
      </c>
      <c r="C8194">
        <v>146012.24</v>
      </c>
      <c r="D8194" t="s">
        <v>836</v>
      </c>
      <c r="E8194" t="s">
        <v>855</v>
      </c>
      <c r="F8194" t="s">
        <v>5</v>
      </c>
      <c r="G8194" t="s">
        <v>25</v>
      </c>
      <c r="H8194" t="s">
        <v>437</v>
      </c>
      <c r="I8194" t="str">
        <f>_xlfn.XLOOKUP(H8194,'Customers'!A8194:A8593,'Customers'!B8194:B8593," ")</f>
        <v xml:space="preserve"> </v>
      </c>
      <c r="J8194" t="s">
        <v>828</v>
      </c>
      <c r="K8194" t="s">
        <v>17345</v>
      </c>
      <c r="L8194" t="str">
        <f t="shared" ref="L8194:L8257" si="640">IF(ISERROR(B8194),"ERORROR","OK")</f>
        <v>OK</v>
      </c>
      <c r="M8194" t="str">
        <f t="shared" ref="M8194:M8257" si="641">IF(ISNA(C8195),"NULL","NOT  NULL")</f>
        <v>NOT  NULL</v>
      </c>
      <c r="N8194">
        <f t="shared" ref="N8194:N8257" si="642">COUNTIF(A:A,A8194)</f>
        <v>1</v>
      </c>
      <c r="O8194" t="str">
        <f>IF(ISNA(VLOOKUP(J8194,Vendors!A:A,1,FALSE)),"MISSING VENDER","VALID")</f>
        <v>MISSING VENDER</v>
      </c>
      <c r="P8194" t="str">
        <f>IF(ISNA(VLOOKUP(H8194,'Customers'!A:A,1,FALSE)),"missing customer ","valid")</f>
        <v>valid</v>
      </c>
      <c r="Q8194" t="str">
        <f t="shared" ref="Q8194:Q8257" si="643">IF(ISBLANK(D8194),"INVALID","VALID")</f>
        <v>VALID</v>
      </c>
      <c r="R8194" t="str">
        <f t="shared" ref="R8194:R8257" si="644">IF(ISNA(F8194),"INVALID","VALID")</f>
        <v>VALID</v>
      </c>
    </row>
    <row r="8195" spans="1:18" x14ac:dyDescent="0.25">
      <c r="A8195" t="s">
        <v>17346</v>
      </c>
      <c r="B8195" s="1">
        <v>45103</v>
      </c>
      <c r="C8195">
        <v>134146.34</v>
      </c>
      <c r="D8195" t="s">
        <v>836</v>
      </c>
      <c r="E8195" t="s">
        <v>840</v>
      </c>
      <c r="F8195" t="s">
        <v>3</v>
      </c>
      <c r="G8195" t="s">
        <v>28</v>
      </c>
      <c r="H8195" t="s">
        <v>695</v>
      </c>
      <c r="I8195" t="str">
        <f>_xlfn.XLOOKUP(H8195,'Customers'!A8195:A8594,'Customers'!B8195:B8594," ")</f>
        <v xml:space="preserve"> </v>
      </c>
      <c r="J8195" t="s">
        <v>828</v>
      </c>
      <c r="K8195" t="s">
        <v>17347</v>
      </c>
      <c r="L8195" t="str">
        <f t="shared" si="640"/>
        <v>OK</v>
      </c>
      <c r="M8195" t="str">
        <f t="shared" si="641"/>
        <v>NOT  NULL</v>
      </c>
      <c r="N8195">
        <f t="shared" si="642"/>
        <v>1</v>
      </c>
      <c r="O8195" t="str">
        <f>IF(ISNA(VLOOKUP(J8195,Vendors!A:A,1,FALSE)),"MISSING VENDER","VALID")</f>
        <v>MISSING VENDER</v>
      </c>
      <c r="P8195" t="str">
        <f>IF(ISNA(VLOOKUP(H8195,'Customers'!A:A,1,FALSE)),"missing customer ","valid")</f>
        <v>valid</v>
      </c>
      <c r="Q8195" t="str">
        <f t="shared" si="643"/>
        <v>VALID</v>
      </c>
      <c r="R8195" t="str">
        <f t="shared" si="644"/>
        <v>VALID</v>
      </c>
    </row>
    <row r="8196" spans="1:18" x14ac:dyDescent="0.25">
      <c r="A8196" t="s">
        <v>17348</v>
      </c>
      <c r="B8196" s="1">
        <v>45058</v>
      </c>
      <c r="C8196">
        <v>141965.89000000001</v>
      </c>
      <c r="D8196" t="s">
        <v>836</v>
      </c>
      <c r="E8196" t="s">
        <v>837</v>
      </c>
      <c r="F8196" t="s">
        <v>4</v>
      </c>
      <c r="G8196" t="s">
        <v>28</v>
      </c>
      <c r="H8196" t="s">
        <v>745</v>
      </c>
      <c r="I8196" t="str">
        <f>_xlfn.XLOOKUP(H8196,'Customers'!A8196:A8595,'Customers'!B8196:B8595," ")</f>
        <v xml:space="preserve"> </v>
      </c>
      <c r="J8196" t="s">
        <v>828</v>
      </c>
      <c r="K8196" t="s">
        <v>17349</v>
      </c>
      <c r="L8196" t="str">
        <f t="shared" si="640"/>
        <v>OK</v>
      </c>
      <c r="M8196" t="str">
        <f t="shared" si="641"/>
        <v>NOT  NULL</v>
      </c>
      <c r="N8196">
        <f t="shared" si="642"/>
        <v>1</v>
      </c>
      <c r="O8196" t="str">
        <f>IF(ISNA(VLOOKUP(J8196,Vendors!A:A,1,FALSE)),"MISSING VENDER","VALID")</f>
        <v>MISSING VENDER</v>
      </c>
      <c r="P8196" t="str">
        <f>IF(ISNA(VLOOKUP(H8196,'Customers'!A:A,1,FALSE)),"missing customer ","valid")</f>
        <v>valid</v>
      </c>
      <c r="Q8196" t="str">
        <f t="shared" si="643"/>
        <v>VALID</v>
      </c>
      <c r="R8196" t="str">
        <f t="shared" si="644"/>
        <v>VALID</v>
      </c>
    </row>
    <row r="8197" spans="1:18" x14ac:dyDescent="0.25">
      <c r="A8197" t="s">
        <v>17350</v>
      </c>
      <c r="B8197" s="1">
        <v>44888</v>
      </c>
      <c r="C8197">
        <v>88675.36</v>
      </c>
      <c r="D8197" t="s">
        <v>836</v>
      </c>
      <c r="E8197" t="s">
        <v>840</v>
      </c>
      <c r="F8197" t="s">
        <v>4</v>
      </c>
      <c r="G8197" t="s">
        <v>28</v>
      </c>
      <c r="H8197" t="s">
        <v>287</v>
      </c>
      <c r="I8197" t="str">
        <f>_xlfn.XLOOKUP(H8197,'Customers'!A8197:A8596,'Customers'!B8197:B8596," ")</f>
        <v xml:space="preserve"> </v>
      </c>
      <c r="J8197" t="s">
        <v>828</v>
      </c>
      <c r="K8197" t="s">
        <v>17351</v>
      </c>
      <c r="L8197" t="str">
        <f t="shared" si="640"/>
        <v>OK</v>
      </c>
      <c r="M8197" t="str">
        <f t="shared" si="641"/>
        <v>NOT  NULL</v>
      </c>
      <c r="N8197">
        <f t="shared" si="642"/>
        <v>1</v>
      </c>
      <c r="O8197" t="str">
        <f>IF(ISNA(VLOOKUP(J8197,Vendors!A:A,1,FALSE)),"MISSING VENDER","VALID")</f>
        <v>MISSING VENDER</v>
      </c>
      <c r="P8197" t="str">
        <f>IF(ISNA(VLOOKUP(H8197,'Customers'!A:A,1,FALSE)),"missing customer ","valid")</f>
        <v>valid</v>
      </c>
      <c r="Q8197" t="str">
        <f t="shared" si="643"/>
        <v>VALID</v>
      </c>
      <c r="R8197" t="str">
        <f t="shared" si="644"/>
        <v>VALID</v>
      </c>
    </row>
    <row r="8198" spans="1:18" x14ac:dyDescent="0.25">
      <c r="A8198" t="s">
        <v>17352</v>
      </c>
      <c r="B8198" s="1">
        <v>45080</v>
      </c>
      <c r="C8198">
        <v>-37520.239999999998</v>
      </c>
      <c r="D8198" t="s">
        <v>826</v>
      </c>
      <c r="E8198" t="s">
        <v>851</v>
      </c>
      <c r="F8198" t="s">
        <v>4</v>
      </c>
      <c r="G8198" t="s">
        <v>25</v>
      </c>
      <c r="H8198" t="s">
        <v>828</v>
      </c>
      <c r="I8198" t="str">
        <f>_xlfn.XLOOKUP(H8198,'Customers'!A8198:A8597,'Customers'!B8198:B8597," ")</f>
        <v xml:space="preserve"> </v>
      </c>
      <c r="J8198" t="s">
        <v>1520</v>
      </c>
      <c r="K8198" t="s">
        <v>17353</v>
      </c>
      <c r="L8198" t="str">
        <f t="shared" si="640"/>
        <v>OK</v>
      </c>
      <c r="M8198" t="str">
        <f t="shared" si="641"/>
        <v>NOT  NULL</v>
      </c>
      <c r="N8198">
        <f t="shared" si="642"/>
        <v>1</v>
      </c>
      <c r="O8198" t="str">
        <f>IF(ISNA(VLOOKUP(J8198,Vendors!A:A,1,FALSE)),"MISSING VENDER","VALID")</f>
        <v>VALID</v>
      </c>
      <c r="P8198" t="str">
        <f>IF(ISNA(VLOOKUP(H8198,'Customers'!A:A,1,FALSE)),"missing customer ","valid")</f>
        <v xml:space="preserve">missing customer </v>
      </c>
      <c r="Q8198" t="str">
        <f t="shared" si="643"/>
        <v>VALID</v>
      </c>
      <c r="R8198" t="str">
        <f t="shared" si="644"/>
        <v>VALID</v>
      </c>
    </row>
    <row r="8199" spans="1:18" x14ac:dyDescent="0.25">
      <c r="A8199" t="s">
        <v>17354</v>
      </c>
      <c r="B8199" s="1">
        <v>44637</v>
      </c>
      <c r="C8199">
        <v>-19062.349999999999</v>
      </c>
      <c r="D8199" t="s">
        <v>826</v>
      </c>
      <c r="E8199" t="s">
        <v>827</v>
      </c>
      <c r="F8199" t="s">
        <v>5</v>
      </c>
      <c r="G8199" t="s">
        <v>14</v>
      </c>
      <c r="H8199" t="s">
        <v>828</v>
      </c>
      <c r="I8199" t="str">
        <f>_xlfn.XLOOKUP(H8199,'Customers'!A8199:A8598,'Customers'!B8199:B8598," ")</f>
        <v xml:space="preserve"> </v>
      </c>
      <c r="J8199" t="s">
        <v>1083</v>
      </c>
      <c r="K8199" t="s">
        <v>17355</v>
      </c>
      <c r="L8199" t="str">
        <f t="shared" si="640"/>
        <v>OK</v>
      </c>
      <c r="M8199" t="str">
        <f t="shared" si="641"/>
        <v>NOT  NULL</v>
      </c>
      <c r="N8199">
        <f t="shared" si="642"/>
        <v>1</v>
      </c>
      <c r="O8199" t="str">
        <f>IF(ISNA(VLOOKUP(J8199,Vendors!A:A,1,FALSE)),"MISSING VENDER","VALID")</f>
        <v>VALID</v>
      </c>
      <c r="P8199" t="str">
        <f>IF(ISNA(VLOOKUP(H8199,'Customers'!A:A,1,FALSE)),"missing customer ","valid")</f>
        <v xml:space="preserve">missing customer </v>
      </c>
      <c r="Q8199" t="str">
        <f t="shared" si="643"/>
        <v>VALID</v>
      </c>
      <c r="R8199" t="str">
        <f t="shared" si="644"/>
        <v>VALID</v>
      </c>
    </row>
    <row r="8200" spans="1:18" x14ac:dyDescent="0.25">
      <c r="A8200" t="s">
        <v>17356</v>
      </c>
      <c r="B8200" s="1">
        <v>44601</v>
      </c>
      <c r="C8200">
        <v>176637.2</v>
      </c>
      <c r="D8200" t="s">
        <v>836</v>
      </c>
      <c r="E8200" t="s">
        <v>855</v>
      </c>
      <c r="F8200" t="s">
        <v>3</v>
      </c>
      <c r="G8200" t="s">
        <v>28</v>
      </c>
      <c r="H8200" t="s">
        <v>385</v>
      </c>
      <c r="I8200" t="str">
        <f>_xlfn.XLOOKUP(H8200,'Customers'!A8200:A8599,'Customers'!B8200:B8599," ")</f>
        <v xml:space="preserve"> </v>
      </c>
      <c r="J8200" t="s">
        <v>828</v>
      </c>
      <c r="K8200" t="s">
        <v>17357</v>
      </c>
      <c r="L8200" t="str">
        <f t="shared" si="640"/>
        <v>OK</v>
      </c>
      <c r="M8200" t="str">
        <f t="shared" si="641"/>
        <v>NOT  NULL</v>
      </c>
      <c r="N8200">
        <f t="shared" si="642"/>
        <v>1</v>
      </c>
      <c r="O8200" t="str">
        <f>IF(ISNA(VLOOKUP(J8200,Vendors!A:A,1,FALSE)),"MISSING VENDER","VALID")</f>
        <v>MISSING VENDER</v>
      </c>
      <c r="P8200" t="str">
        <f>IF(ISNA(VLOOKUP(H8200,'Customers'!A:A,1,FALSE)),"missing customer ","valid")</f>
        <v>valid</v>
      </c>
      <c r="Q8200" t="str">
        <f t="shared" si="643"/>
        <v>VALID</v>
      </c>
      <c r="R8200" t="str">
        <f t="shared" si="644"/>
        <v>VALID</v>
      </c>
    </row>
    <row r="8201" spans="1:18" x14ac:dyDescent="0.25">
      <c r="A8201" t="s">
        <v>17358</v>
      </c>
      <c r="B8201" s="1">
        <v>45267</v>
      </c>
      <c r="C8201">
        <v>-61785.49</v>
      </c>
      <c r="D8201" t="s">
        <v>826</v>
      </c>
      <c r="E8201" t="s">
        <v>851</v>
      </c>
      <c r="F8201" t="s">
        <v>5</v>
      </c>
      <c r="G8201" t="s">
        <v>14</v>
      </c>
      <c r="H8201" t="s">
        <v>828</v>
      </c>
      <c r="I8201" t="str">
        <f>_xlfn.XLOOKUP(H8201,'Customers'!A8201:A8600,'Customers'!B8201:B8600," ")</f>
        <v xml:space="preserve"> </v>
      </c>
      <c r="J8201" t="s">
        <v>5480</v>
      </c>
      <c r="K8201" t="s">
        <v>17359</v>
      </c>
      <c r="L8201" t="str">
        <f t="shared" si="640"/>
        <v>OK</v>
      </c>
      <c r="M8201" t="str">
        <f t="shared" si="641"/>
        <v>NOT  NULL</v>
      </c>
      <c r="N8201">
        <f t="shared" si="642"/>
        <v>1</v>
      </c>
      <c r="O8201" t="str">
        <f>IF(ISNA(VLOOKUP(J8201,Vendors!A:A,1,FALSE)),"MISSING VENDER","VALID")</f>
        <v>VALID</v>
      </c>
      <c r="P8201" t="str">
        <f>IF(ISNA(VLOOKUP(H8201,'Customers'!A:A,1,FALSE)),"missing customer ","valid")</f>
        <v xml:space="preserve">missing customer </v>
      </c>
      <c r="Q8201" t="str">
        <f t="shared" si="643"/>
        <v>VALID</v>
      </c>
      <c r="R8201" t="str">
        <f t="shared" si="644"/>
        <v>VALID</v>
      </c>
    </row>
    <row r="8202" spans="1:18" x14ac:dyDescent="0.25">
      <c r="A8202" t="s">
        <v>17360</v>
      </c>
      <c r="B8202" s="1">
        <v>44775</v>
      </c>
      <c r="C8202">
        <v>150248.4</v>
      </c>
      <c r="D8202" t="s">
        <v>836</v>
      </c>
      <c r="E8202" t="s">
        <v>855</v>
      </c>
      <c r="F8202" t="s">
        <v>3</v>
      </c>
      <c r="G8202" t="s">
        <v>18</v>
      </c>
      <c r="H8202" t="s">
        <v>131</v>
      </c>
      <c r="I8202" t="str">
        <f>_xlfn.XLOOKUP(H8202,'Customers'!A8202:A8601,'Customers'!B8202:B8601," ")</f>
        <v xml:space="preserve"> </v>
      </c>
      <c r="J8202" t="s">
        <v>828</v>
      </c>
      <c r="K8202" t="s">
        <v>17361</v>
      </c>
      <c r="L8202" t="str">
        <f t="shared" si="640"/>
        <v>OK</v>
      </c>
      <c r="M8202" t="str">
        <f t="shared" si="641"/>
        <v>NOT  NULL</v>
      </c>
      <c r="N8202">
        <f t="shared" si="642"/>
        <v>1</v>
      </c>
      <c r="O8202" t="str">
        <f>IF(ISNA(VLOOKUP(J8202,Vendors!A:A,1,FALSE)),"MISSING VENDER","VALID")</f>
        <v>MISSING VENDER</v>
      </c>
      <c r="P8202" t="str">
        <f>IF(ISNA(VLOOKUP(H8202,'Customers'!A:A,1,FALSE)),"missing customer ","valid")</f>
        <v>valid</v>
      </c>
      <c r="Q8202" t="str">
        <f t="shared" si="643"/>
        <v>VALID</v>
      </c>
      <c r="R8202" t="str">
        <f t="shared" si="644"/>
        <v>VALID</v>
      </c>
    </row>
    <row r="8203" spans="1:18" x14ac:dyDescent="0.25">
      <c r="A8203" t="s">
        <v>17362</v>
      </c>
      <c r="B8203" s="1">
        <v>45159</v>
      </c>
      <c r="C8203">
        <v>-77670.84</v>
      </c>
      <c r="D8203" t="s">
        <v>826</v>
      </c>
      <c r="E8203" t="s">
        <v>843</v>
      </c>
      <c r="F8203" t="s">
        <v>3</v>
      </c>
      <c r="G8203" t="s">
        <v>25</v>
      </c>
      <c r="H8203" t="s">
        <v>828</v>
      </c>
      <c r="I8203" t="str">
        <f>_xlfn.XLOOKUP(H8203,'Customers'!A8203:A8602,'Customers'!B8203:B8602," ")</f>
        <v xml:space="preserve"> </v>
      </c>
      <c r="J8203" t="s">
        <v>1096</v>
      </c>
      <c r="K8203" t="s">
        <v>17363</v>
      </c>
      <c r="L8203" t="str">
        <f t="shared" si="640"/>
        <v>OK</v>
      </c>
      <c r="M8203" t="str">
        <f t="shared" si="641"/>
        <v>NOT  NULL</v>
      </c>
      <c r="N8203">
        <f t="shared" si="642"/>
        <v>1</v>
      </c>
      <c r="O8203" t="str">
        <f>IF(ISNA(VLOOKUP(J8203,Vendors!A:A,1,FALSE)),"MISSING VENDER","VALID")</f>
        <v>VALID</v>
      </c>
      <c r="P8203" t="str">
        <f>IF(ISNA(VLOOKUP(H8203,'Customers'!A:A,1,FALSE)),"missing customer ","valid")</f>
        <v xml:space="preserve">missing customer </v>
      </c>
      <c r="Q8203" t="str">
        <f t="shared" si="643"/>
        <v>VALID</v>
      </c>
      <c r="R8203" t="str">
        <f t="shared" si="644"/>
        <v>VALID</v>
      </c>
    </row>
    <row r="8204" spans="1:18" x14ac:dyDescent="0.25">
      <c r="A8204" t="s">
        <v>17364</v>
      </c>
      <c r="B8204" s="1">
        <v>44988</v>
      </c>
      <c r="C8204">
        <v>121791.77</v>
      </c>
      <c r="D8204" t="s">
        <v>836</v>
      </c>
      <c r="E8204" t="s">
        <v>837</v>
      </c>
      <c r="F8204" t="s">
        <v>3</v>
      </c>
      <c r="G8204" t="s">
        <v>28</v>
      </c>
      <c r="H8204" t="s">
        <v>65</v>
      </c>
      <c r="I8204" t="str">
        <f>_xlfn.XLOOKUP(H8204,'Customers'!A8204:A8603,'Customers'!B8204:B8603," ")</f>
        <v xml:space="preserve"> </v>
      </c>
      <c r="J8204" t="s">
        <v>828</v>
      </c>
      <c r="K8204" t="s">
        <v>17365</v>
      </c>
      <c r="L8204" t="str">
        <f t="shared" si="640"/>
        <v>OK</v>
      </c>
      <c r="M8204" t="str">
        <f t="shared" si="641"/>
        <v>NOT  NULL</v>
      </c>
      <c r="N8204">
        <f t="shared" si="642"/>
        <v>1</v>
      </c>
      <c r="O8204" t="str">
        <f>IF(ISNA(VLOOKUP(J8204,Vendors!A:A,1,FALSE)),"MISSING VENDER","VALID")</f>
        <v>MISSING VENDER</v>
      </c>
      <c r="P8204" t="str">
        <f>IF(ISNA(VLOOKUP(H8204,'Customers'!A:A,1,FALSE)),"missing customer ","valid")</f>
        <v>valid</v>
      </c>
      <c r="Q8204" t="str">
        <f t="shared" si="643"/>
        <v>VALID</v>
      </c>
      <c r="R8204" t="str">
        <f t="shared" si="644"/>
        <v>VALID</v>
      </c>
    </row>
    <row r="8205" spans="1:18" x14ac:dyDescent="0.25">
      <c r="A8205" t="s">
        <v>17366</v>
      </c>
      <c r="B8205" s="1">
        <v>44911</v>
      </c>
      <c r="C8205">
        <v>19783.509999999998</v>
      </c>
      <c r="D8205" t="s">
        <v>860</v>
      </c>
      <c r="E8205" t="s">
        <v>860</v>
      </c>
      <c r="F8205" t="s">
        <v>5</v>
      </c>
      <c r="G8205" t="s">
        <v>14</v>
      </c>
      <c r="H8205" t="s">
        <v>828</v>
      </c>
      <c r="I8205" t="str">
        <f>_xlfn.XLOOKUP(H8205,'Customers'!A8205:A8604,'Customers'!B8205:B8604," ")</f>
        <v xml:space="preserve"> </v>
      </c>
      <c r="J8205" t="s">
        <v>828</v>
      </c>
      <c r="K8205" t="s">
        <v>17367</v>
      </c>
      <c r="L8205" t="str">
        <f t="shared" si="640"/>
        <v>OK</v>
      </c>
      <c r="M8205" t="str">
        <f t="shared" si="641"/>
        <v>NOT  NULL</v>
      </c>
      <c r="N8205">
        <f t="shared" si="642"/>
        <v>1</v>
      </c>
      <c r="O8205" t="str">
        <f>IF(ISNA(VLOOKUP(J8205,Vendors!A:A,1,FALSE)),"MISSING VENDER","VALID")</f>
        <v>MISSING VENDER</v>
      </c>
      <c r="P8205" t="str">
        <f>IF(ISNA(VLOOKUP(H8205,'Customers'!A:A,1,FALSE)),"missing customer ","valid")</f>
        <v xml:space="preserve">missing customer </v>
      </c>
      <c r="Q8205" t="str">
        <f t="shared" si="643"/>
        <v>VALID</v>
      </c>
      <c r="R8205" t="str">
        <f t="shared" si="644"/>
        <v>VALID</v>
      </c>
    </row>
    <row r="8206" spans="1:18" x14ac:dyDescent="0.25">
      <c r="A8206" t="s">
        <v>17368</v>
      </c>
      <c r="B8206" s="1">
        <v>44997</v>
      </c>
      <c r="C8206">
        <v>319438.95</v>
      </c>
      <c r="D8206" t="s">
        <v>836</v>
      </c>
      <c r="E8206" t="s">
        <v>855</v>
      </c>
      <c r="F8206" t="s">
        <v>5</v>
      </c>
      <c r="G8206" t="s">
        <v>28</v>
      </c>
      <c r="H8206" t="s">
        <v>531</v>
      </c>
      <c r="I8206" t="str">
        <f>_xlfn.XLOOKUP(H8206,'Customers'!A8206:A8605,'Customers'!B8206:B8605," ")</f>
        <v xml:space="preserve"> </v>
      </c>
      <c r="J8206" t="s">
        <v>828</v>
      </c>
      <c r="K8206" t="s">
        <v>17369</v>
      </c>
      <c r="L8206" t="str">
        <f t="shared" si="640"/>
        <v>OK</v>
      </c>
      <c r="M8206" t="str">
        <f t="shared" si="641"/>
        <v>NOT  NULL</v>
      </c>
      <c r="N8206">
        <f t="shared" si="642"/>
        <v>1</v>
      </c>
      <c r="O8206" t="str">
        <f>IF(ISNA(VLOOKUP(J8206,Vendors!A:A,1,FALSE)),"MISSING VENDER","VALID")</f>
        <v>MISSING VENDER</v>
      </c>
      <c r="P8206" t="str">
        <f>IF(ISNA(VLOOKUP(H8206,'Customers'!A:A,1,FALSE)),"missing customer ","valid")</f>
        <v>valid</v>
      </c>
      <c r="Q8206" t="str">
        <f t="shared" si="643"/>
        <v>VALID</v>
      </c>
      <c r="R8206" t="str">
        <f t="shared" si="644"/>
        <v>VALID</v>
      </c>
    </row>
    <row r="8207" spans="1:18" x14ac:dyDescent="0.25">
      <c r="A8207" t="s">
        <v>17370</v>
      </c>
      <c r="B8207" s="1">
        <v>45169</v>
      </c>
      <c r="C8207">
        <v>111662.97</v>
      </c>
      <c r="D8207" t="s">
        <v>836</v>
      </c>
      <c r="E8207" t="s">
        <v>837</v>
      </c>
      <c r="F8207" t="s">
        <v>4</v>
      </c>
      <c r="G8207" t="s">
        <v>25</v>
      </c>
      <c r="H8207" t="s">
        <v>553</v>
      </c>
      <c r="I8207" t="str">
        <f>_xlfn.XLOOKUP(H8207,'Customers'!A8207:A8606,'Customers'!B8207:B8606," ")</f>
        <v xml:space="preserve"> </v>
      </c>
      <c r="J8207" t="s">
        <v>828</v>
      </c>
      <c r="K8207" t="s">
        <v>17371</v>
      </c>
      <c r="L8207" t="str">
        <f t="shared" si="640"/>
        <v>OK</v>
      </c>
      <c r="M8207" t="str">
        <f t="shared" si="641"/>
        <v>NOT  NULL</v>
      </c>
      <c r="N8207">
        <f t="shared" si="642"/>
        <v>1</v>
      </c>
      <c r="O8207" t="str">
        <f>IF(ISNA(VLOOKUP(J8207,Vendors!A:A,1,FALSE)),"MISSING VENDER","VALID")</f>
        <v>MISSING VENDER</v>
      </c>
      <c r="P8207" t="str">
        <f>IF(ISNA(VLOOKUP(H8207,'Customers'!A:A,1,FALSE)),"missing customer ","valid")</f>
        <v>valid</v>
      </c>
      <c r="Q8207" t="str">
        <f t="shared" si="643"/>
        <v>VALID</v>
      </c>
      <c r="R8207" t="str">
        <f t="shared" si="644"/>
        <v>VALID</v>
      </c>
    </row>
    <row r="8208" spans="1:18" x14ac:dyDescent="0.25">
      <c r="A8208" t="s">
        <v>17372</v>
      </c>
      <c r="B8208" s="1">
        <v>44786</v>
      </c>
      <c r="C8208">
        <v>-51404.3</v>
      </c>
      <c r="D8208" t="s">
        <v>826</v>
      </c>
      <c r="E8208" t="s">
        <v>865</v>
      </c>
      <c r="F8208" t="s">
        <v>4</v>
      </c>
      <c r="G8208" t="s">
        <v>18</v>
      </c>
      <c r="H8208" t="s">
        <v>828</v>
      </c>
      <c r="I8208" t="str">
        <f>_xlfn.XLOOKUP(H8208,'Customers'!A8208:A8607,'Customers'!B8208:B8607," ")</f>
        <v xml:space="preserve"> </v>
      </c>
      <c r="J8208" t="s">
        <v>974</v>
      </c>
      <c r="K8208" t="s">
        <v>17373</v>
      </c>
      <c r="L8208" t="str">
        <f t="shared" si="640"/>
        <v>OK</v>
      </c>
      <c r="M8208" t="str">
        <f t="shared" si="641"/>
        <v>NOT  NULL</v>
      </c>
      <c r="N8208">
        <f t="shared" si="642"/>
        <v>1</v>
      </c>
      <c r="O8208" t="str">
        <f>IF(ISNA(VLOOKUP(J8208,Vendors!A:A,1,FALSE)),"MISSING VENDER","VALID")</f>
        <v>VALID</v>
      </c>
      <c r="P8208" t="str">
        <f>IF(ISNA(VLOOKUP(H8208,'Customers'!A:A,1,FALSE)),"missing customer ","valid")</f>
        <v xml:space="preserve">missing customer </v>
      </c>
      <c r="Q8208" t="str">
        <f t="shared" si="643"/>
        <v>VALID</v>
      </c>
      <c r="R8208" t="str">
        <f t="shared" si="644"/>
        <v>VALID</v>
      </c>
    </row>
    <row r="8209" spans="1:18" x14ac:dyDescent="0.25">
      <c r="A8209" t="s">
        <v>17374</v>
      </c>
      <c r="B8209" s="1">
        <v>45047</v>
      </c>
      <c r="C8209">
        <v>182673.99</v>
      </c>
      <c r="D8209" t="s">
        <v>836</v>
      </c>
      <c r="E8209" t="s">
        <v>840</v>
      </c>
      <c r="F8209" t="s">
        <v>4</v>
      </c>
      <c r="G8209" t="s">
        <v>18</v>
      </c>
      <c r="H8209" t="s">
        <v>351</v>
      </c>
      <c r="I8209" t="str">
        <f>_xlfn.XLOOKUP(H8209,'Customers'!A8209:A8608,'Customers'!B8209:B8608," ")</f>
        <v xml:space="preserve"> </v>
      </c>
      <c r="J8209" t="s">
        <v>828</v>
      </c>
      <c r="K8209" t="s">
        <v>17375</v>
      </c>
      <c r="L8209" t="str">
        <f t="shared" si="640"/>
        <v>OK</v>
      </c>
      <c r="M8209" t="str">
        <f t="shared" si="641"/>
        <v>NOT  NULL</v>
      </c>
      <c r="N8209">
        <f t="shared" si="642"/>
        <v>1</v>
      </c>
      <c r="O8209" t="str">
        <f>IF(ISNA(VLOOKUP(J8209,Vendors!A:A,1,FALSE)),"MISSING VENDER","VALID")</f>
        <v>MISSING VENDER</v>
      </c>
      <c r="P8209" t="str">
        <f>IF(ISNA(VLOOKUP(H8209,'Customers'!A:A,1,FALSE)),"missing customer ","valid")</f>
        <v>valid</v>
      </c>
      <c r="Q8209" t="str">
        <f t="shared" si="643"/>
        <v>VALID</v>
      </c>
      <c r="R8209" t="str">
        <f t="shared" si="644"/>
        <v>VALID</v>
      </c>
    </row>
    <row r="8210" spans="1:18" x14ac:dyDescent="0.25">
      <c r="A8210" t="s">
        <v>17376</v>
      </c>
      <c r="B8210" s="1">
        <v>44861</v>
      </c>
      <c r="C8210">
        <v>198136.19</v>
      </c>
      <c r="D8210" t="s">
        <v>836</v>
      </c>
      <c r="E8210" t="s">
        <v>840</v>
      </c>
      <c r="F8210" t="s">
        <v>5</v>
      </c>
      <c r="G8210" t="s">
        <v>18</v>
      </c>
      <c r="H8210" t="s">
        <v>219</v>
      </c>
      <c r="I8210" t="str">
        <f>_xlfn.XLOOKUP(H8210,'Customers'!A8210:A8609,'Customers'!B8210:B8609," ")</f>
        <v xml:space="preserve"> </v>
      </c>
      <c r="J8210" t="s">
        <v>828</v>
      </c>
      <c r="K8210" t="s">
        <v>17377</v>
      </c>
      <c r="L8210" t="str">
        <f t="shared" si="640"/>
        <v>OK</v>
      </c>
      <c r="M8210" t="str">
        <f t="shared" si="641"/>
        <v>NOT  NULL</v>
      </c>
      <c r="N8210">
        <f t="shared" si="642"/>
        <v>1</v>
      </c>
      <c r="O8210" t="str">
        <f>IF(ISNA(VLOOKUP(J8210,Vendors!A:A,1,FALSE)),"MISSING VENDER","VALID")</f>
        <v>MISSING VENDER</v>
      </c>
      <c r="P8210" t="str">
        <f>IF(ISNA(VLOOKUP(H8210,'Customers'!A:A,1,FALSE)),"missing customer ","valid")</f>
        <v>valid</v>
      </c>
      <c r="Q8210" t="str">
        <f t="shared" si="643"/>
        <v>VALID</v>
      </c>
      <c r="R8210" t="str">
        <f t="shared" si="644"/>
        <v>VALID</v>
      </c>
    </row>
    <row r="8211" spans="1:18" x14ac:dyDescent="0.25">
      <c r="A8211" t="s">
        <v>17378</v>
      </c>
      <c r="B8211" s="1">
        <v>44701</v>
      </c>
      <c r="C8211">
        <v>-22225.48</v>
      </c>
      <c r="D8211" t="s">
        <v>826</v>
      </c>
      <c r="E8211" t="s">
        <v>865</v>
      </c>
      <c r="F8211" t="s">
        <v>3</v>
      </c>
      <c r="G8211" t="s">
        <v>28</v>
      </c>
      <c r="H8211" t="s">
        <v>828</v>
      </c>
      <c r="I8211" t="str">
        <f>_xlfn.XLOOKUP(H8211,'Customers'!A8211:A8610,'Customers'!B8211:B8610," ")</f>
        <v xml:space="preserve"> </v>
      </c>
      <c r="J8211" t="s">
        <v>3068</v>
      </c>
      <c r="K8211" t="s">
        <v>17379</v>
      </c>
      <c r="L8211" t="str">
        <f t="shared" si="640"/>
        <v>OK</v>
      </c>
      <c r="M8211" t="str">
        <f t="shared" si="641"/>
        <v>NOT  NULL</v>
      </c>
      <c r="N8211">
        <f t="shared" si="642"/>
        <v>1</v>
      </c>
      <c r="O8211" t="str">
        <f>IF(ISNA(VLOOKUP(J8211,Vendors!A:A,1,FALSE)),"MISSING VENDER","VALID")</f>
        <v>VALID</v>
      </c>
      <c r="P8211" t="str">
        <f>IF(ISNA(VLOOKUP(H8211,'Customers'!A:A,1,FALSE)),"missing customer ","valid")</f>
        <v xml:space="preserve">missing customer </v>
      </c>
      <c r="Q8211" t="str">
        <f t="shared" si="643"/>
        <v>VALID</v>
      </c>
      <c r="R8211" t="str">
        <f t="shared" si="644"/>
        <v>VALID</v>
      </c>
    </row>
    <row r="8212" spans="1:18" x14ac:dyDescent="0.25">
      <c r="A8212" t="s">
        <v>17380</v>
      </c>
      <c r="B8212" s="1">
        <v>44814</v>
      </c>
      <c r="C8212">
        <v>-40779.129999999997</v>
      </c>
      <c r="D8212" t="s">
        <v>826</v>
      </c>
      <c r="E8212" t="s">
        <v>843</v>
      </c>
      <c r="F8212" t="s">
        <v>4</v>
      </c>
      <c r="G8212" t="s">
        <v>28</v>
      </c>
      <c r="H8212" t="s">
        <v>828</v>
      </c>
      <c r="I8212" t="str">
        <f>_xlfn.XLOOKUP(H8212,'Customers'!A8212:A8611,'Customers'!B8212:B8611," ")</f>
        <v xml:space="preserve"> </v>
      </c>
      <c r="J8212" t="s">
        <v>1492</v>
      </c>
      <c r="K8212" t="s">
        <v>17381</v>
      </c>
      <c r="L8212" t="str">
        <f t="shared" si="640"/>
        <v>OK</v>
      </c>
      <c r="M8212" t="str">
        <f t="shared" si="641"/>
        <v>NOT  NULL</v>
      </c>
      <c r="N8212">
        <f t="shared" si="642"/>
        <v>1</v>
      </c>
      <c r="O8212" t="str">
        <f>IF(ISNA(VLOOKUP(J8212,Vendors!A:A,1,FALSE)),"MISSING VENDER","VALID")</f>
        <v>VALID</v>
      </c>
      <c r="P8212" t="str">
        <f>IF(ISNA(VLOOKUP(H8212,'Customers'!A:A,1,FALSE)),"missing customer ","valid")</f>
        <v xml:space="preserve">missing customer </v>
      </c>
      <c r="Q8212" t="str">
        <f t="shared" si="643"/>
        <v>VALID</v>
      </c>
      <c r="R8212" t="str">
        <f t="shared" si="644"/>
        <v>VALID</v>
      </c>
    </row>
    <row r="8213" spans="1:18" x14ac:dyDescent="0.25">
      <c r="A8213" t="s">
        <v>17382</v>
      </c>
      <c r="B8213" s="1">
        <v>45100</v>
      </c>
      <c r="C8213">
        <v>164252.07999999999</v>
      </c>
      <c r="D8213" t="s">
        <v>836</v>
      </c>
      <c r="E8213" t="s">
        <v>840</v>
      </c>
      <c r="F8213" t="s">
        <v>3</v>
      </c>
      <c r="G8213" t="s">
        <v>28</v>
      </c>
      <c r="H8213" t="s">
        <v>613</v>
      </c>
      <c r="I8213" t="str">
        <f>_xlfn.XLOOKUP(H8213,'Customers'!A8213:A8612,'Customers'!B8213:B8612," ")</f>
        <v xml:space="preserve"> </v>
      </c>
      <c r="J8213" t="s">
        <v>828</v>
      </c>
      <c r="K8213" t="s">
        <v>17383</v>
      </c>
      <c r="L8213" t="str">
        <f t="shared" si="640"/>
        <v>OK</v>
      </c>
      <c r="M8213" t="str">
        <f t="shared" si="641"/>
        <v>NOT  NULL</v>
      </c>
      <c r="N8213">
        <f t="shared" si="642"/>
        <v>1</v>
      </c>
      <c r="O8213" t="str">
        <f>IF(ISNA(VLOOKUP(J8213,Vendors!A:A,1,FALSE)),"MISSING VENDER","VALID")</f>
        <v>MISSING VENDER</v>
      </c>
      <c r="P8213" t="str">
        <f>IF(ISNA(VLOOKUP(H8213,'Customers'!A:A,1,FALSE)),"missing customer ","valid")</f>
        <v>valid</v>
      </c>
      <c r="Q8213" t="str">
        <f t="shared" si="643"/>
        <v>VALID</v>
      </c>
      <c r="R8213" t="str">
        <f t="shared" si="644"/>
        <v>VALID</v>
      </c>
    </row>
    <row r="8214" spans="1:18" x14ac:dyDescent="0.25">
      <c r="A8214" t="s">
        <v>17384</v>
      </c>
      <c r="B8214" s="1">
        <v>45272</v>
      </c>
      <c r="C8214">
        <v>236166.04</v>
      </c>
      <c r="D8214" t="s">
        <v>836</v>
      </c>
      <c r="E8214" t="s">
        <v>837</v>
      </c>
      <c r="F8214" t="s">
        <v>4</v>
      </c>
      <c r="G8214" t="s">
        <v>28</v>
      </c>
      <c r="H8214" t="s">
        <v>433</v>
      </c>
      <c r="I8214" t="str">
        <f>_xlfn.XLOOKUP(H8214,'Customers'!A8214:A8613,'Customers'!B8214:B8613," ")</f>
        <v xml:space="preserve"> </v>
      </c>
      <c r="J8214" t="s">
        <v>828</v>
      </c>
      <c r="K8214" t="s">
        <v>17385</v>
      </c>
      <c r="L8214" t="str">
        <f t="shared" si="640"/>
        <v>OK</v>
      </c>
      <c r="M8214" t="str">
        <f t="shared" si="641"/>
        <v>NOT  NULL</v>
      </c>
      <c r="N8214">
        <f t="shared" si="642"/>
        <v>1</v>
      </c>
      <c r="O8214" t="str">
        <f>IF(ISNA(VLOOKUP(J8214,Vendors!A:A,1,FALSE)),"MISSING VENDER","VALID")</f>
        <v>MISSING VENDER</v>
      </c>
      <c r="P8214" t="str">
        <f>IF(ISNA(VLOOKUP(H8214,'Customers'!A:A,1,FALSE)),"missing customer ","valid")</f>
        <v>valid</v>
      </c>
      <c r="Q8214" t="str">
        <f t="shared" si="643"/>
        <v>VALID</v>
      </c>
      <c r="R8214" t="str">
        <f t="shared" si="644"/>
        <v>VALID</v>
      </c>
    </row>
    <row r="8215" spans="1:18" x14ac:dyDescent="0.25">
      <c r="A8215" t="s">
        <v>17386</v>
      </c>
      <c r="B8215" s="1">
        <v>45025</v>
      </c>
      <c r="C8215">
        <v>152469.76999999999</v>
      </c>
      <c r="D8215" t="s">
        <v>836</v>
      </c>
      <c r="E8215" t="s">
        <v>855</v>
      </c>
      <c r="F8215" t="s">
        <v>4</v>
      </c>
      <c r="G8215" t="s">
        <v>28</v>
      </c>
      <c r="H8215" t="s">
        <v>673</v>
      </c>
      <c r="I8215" t="str">
        <f>_xlfn.XLOOKUP(H8215,'Customers'!A8215:A8614,'Customers'!B8215:B8614," ")</f>
        <v xml:space="preserve"> </v>
      </c>
      <c r="J8215" t="s">
        <v>828</v>
      </c>
      <c r="K8215" t="s">
        <v>17387</v>
      </c>
      <c r="L8215" t="str">
        <f t="shared" si="640"/>
        <v>OK</v>
      </c>
      <c r="M8215" t="str">
        <f t="shared" si="641"/>
        <v>NOT  NULL</v>
      </c>
      <c r="N8215">
        <f t="shared" si="642"/>
        <v>1</v>
      </c>
      <c r="O8215" t="str">
        <f>IF(ISNA(VLOOKUP(J8215,Vendors!A:A,1,FALSE)),"MISSING VENDER","VALID")</f>
        <v>MISSING VENDER</v>
      </c>
      <c r="P8215" t="str">
        <f>IF(ISNA(VLOOKUP(H8215,'Customers'!A:A,1,FALSE)),"missing customer ","valid")</f>
        <v>valid</v>
      </c>
      <c r="Q8215" t="str">
        <f t="shared" si="643"/>
        <v>VALID</v>
      </c>
      <c r="R8215" t="str">
        <f t="shared" si="644"/>
        <v>VALID</v>
      </c>
    </row>
    <row r="8216" spans="1:18" x14ac:dyDescent="0.25">
      <c r="A8216" t="s">
        <v>17388</v>
      </c>
      <c r="B8216" s="1">
        <v>44601</v>
      </c>
      <c r="C8216">
        <v>120854.99</v>
      </c>
      <c r="D8216" t="s">
        <v>836</v>
      </c>
      <c r="E8216" t="s">
        <v>837</v>
      </c>
      <c r="F8216" t="s">
        <v>5</v>
      </c>
      <c r="G8216" t="s">
        <v>14</v>
      </c>
      <c r="H8216" t="s">
        <v>195</v>
      </c>
      <c r="I8216" t="str">
        <f>_xlfn.XLOOKUP(H8216,'Customers'!A8216:A8615,'Customers'!B8216:B8615," ")</f>
        <v xml:space="preserve"> </v>
      </c>
      <c r="J8216" t="s">
        <v>828</v>
      </c>
      <c r="K8216" t="s">
        <v>17389</v>
      </c>
      <c r="L8216" t="str">
        <f t="shared" si="640"/>
        <v>OK</v>
      </c>
      <c r="M8216" t="str">
        <f t="shared" si="641"/>
        <v>NOT  NULL</v>
      </c>
      <c r="N8216">
        <f t="shared" si="642"/>
        <v>1</v>
      </c>
      <c r="O8216" t="str">
        <f>IF(ISNA(VLOOKUP(J8216,Vendors!A:A,1,FALSE)),"MISSING VENDER","VALID")</f>
        <v>MISSING VENDER</v>
      </c>
      <c r="P8216" t="str">
        <f>IF(ISNA(VLOOKUP(H8216,'Customers'!A:A,1,FALSE)),"missing customer ","valid")</f>
        <v>valid</v>
      </c>
      <c r="Q8216" t="str">
        <f t="shared" si="643"/>
        <v>VALID</v>
      </c>
      <c r="R8216" t="str">
        <f t="shared" si="644"/>
        <v>VALID</v>
      </c>
    </row>
    <row r="8217" spans="1:18" x14ac:dyDescent="0.25">
      <c r="A8217" t="s">
        <v>17390</v>
      </c>
      <c r="B8217" s="1">
        <v>44994</v>
      </c>
      <c r="C8217">
        <v>70311.570000000007</v>
      </c>
      <c r="D8217" t="s">
        <v>836</v>
      </c>
      <c r="E8217" t="s">
        <v>840</v>
      </c>
      <c r="F8217" t="s">
        <v>5</v>
      </c>
      <c r="G8217" t="s">
        <v>25</v>
      </c>
      <c r="H8217" t="s">
        <v>497</v>
      </c>
      <c r="I8217" t="str">
        <f>_xlfn.XLOOKUP(H8217,'Customers'!A8217:A8616,'Customers'!B8217:B8616," ")</f>
        <v xml:space="preserve"> </v>
      </c>
      <c r="J8217" t="s">
        <v>828</v>
      </c>
      <c r="K8217" t="s">
        <v>17391</v>
      </c>
      <c r="L8217" t="str">
        <f t="shared" si="640"/>
        <v>OK</v>
      </c>
      <c r="M8217" t="str">
        <f t="shared" si="641"/>
        <v>NOT  NULL</v>
      </c>
      <c r="N8217">
        <f t="shared" si="642"/>
        <v>1</v>
      </c>
      <c r="O8217" t="str">
        <f>IF(ISNA(VLOOKUP(J8217,Vendors!A:A,1,FALSE)),"MISSING VENDER","VALID")</f>
        <v>MISSING VENDER</v>
      </c>
      <c r="P8217" t="str">
        <f>IF(ISNA(VLOOKUP(H8217,'Customers'!A:A,1,FALSE)),"missing customer ","valid")</f>
        <v>valid</v>
      </c>
      <c r="Q8217" t="str">
        <f t="shared" si="643"/>
        <v>VALID</v>
      </c>
      <c r="R8217" t="str">
        <f t="shared" si="644"/>
        <v>VALID</v>
      </c>
    </row>
    <row r="8218" spans="1:18" x14ac:dyDescent="0.25">
      <c r="A8218" t="s">
        <v>17392</v>
      </c>
      <c r="B8218" s="1">
        <v>44589</v>
      </c>
      <c r="C8218">
        <v>116094.66</v>
      </c>
      <c r="D8218" t="s">
        <v>836</v>
      </c>
      <c r="E8218" t="s">
        <v>855</v>
      </c>
      <c r="F8218" t="s">
        <v>4</v>
      </c>
      <c r="G8218" t="s">
        <v>14</v>
      </c>
      <c r="H8218" t="s">
        <v>651</v>
      </c>
      <c r="I8218" t="str">
        <f>_xlfn.XLOOKUP(H8218,'Customers'!A8218:A8617,'Customers'!B8218:B8617," ")</f>
        <v xml:space="preserve"> </v>
      </c>
      <c r="J8218" t="s">
        <v>828</v>
      </c>
      <c r="K8218" t="s">
        <v>17393</v>
      </c>
      <c r="L8218" t="str">
        <f t="shared" si="640"/>
        <v>OK</v>
      </c>
      <c r="M8218" t="str">
        <f t="shared" si="641"/>
        <v>NOT  NULL</v>
      </c>
      <c r="N8218">
        <f t="shared" si="642"/>
        <v>1</v>
      </c>
      <c r="O8218" t="str">
        <f>IF(ISNA(VLOOKUP(J8218,Vendors!A:A,1,FALSE)),"MISSING VENDER","VALID")</f>
        <v>MISSING VENDER</v>
      </c>
      <c r="P8218" t="str">
        <f>IF(ISNA(VLOOKUP(H8218,'Customers'!A:A,1,FALSE)),"missing customer ","valid")</f>
        <v>valid</v>
      </c>
      <c r="Q8218" t="str">
        <f t="shared" si="643"/>
        <v>VALID</v>
      </c>
      <c r="R8218" t="str">
        <f t="shared" si="644"/>
        <v>VALID</v>
      </c>
    </row>
    <row r="8219" spans="1:18" x14ac:dyDescent="0.25">
      <c r="A8219" t="s">
        <v>17394</v>
      </c>
      <c r="B8219" s="1">
        <v>45222</v>
      </c>
      <c r="C8219">
        <v>-74919.86</v>
      </c>
      <c r="D8219" t="s">
        <v>826</v>
      </c>
      <c r="E8219" t="s">
        <v>843</v>
      </c>
      <c r="F8219" t="s">
        <v>5</v>
      </c>
      <c r="G8219" t="s">
        <v>28</v>
      </c>
      <c r="H8219" t="s">
        <v>828</v>
      </c>
      <c r="I8219" t="str">
        <f>_xlfn.XLOOKUP(H8219,'Customers'!A8219:A8618,'Customers'!B8219:B8618," ")</f>
        <v xml:space="preserve"> </v>
      </c>
      <c r="J8219" t="s">
        <v>1070</v>
      </c>
      <c r="K8219" t="s">
        <v>17395</v>
      </c>
      <c r="L8219" t="str">
        <f t="shared" si="640"/>
        <v>OK</v>
      </c>
      <c r="M8219" t="str">
        <f t="shared" si="641"/>
        <v>NOT  NULL</v>
      </c>
      <c r="N8219">
        <f t="shared" si="642"/>
        <v>1</v>
      </c>
      <c r="O8219" t="str">
        <f>IF(ISNA(VLOOKUP(J8219,Vendors!A:A,1,FALSE)),"MISSING VENDER","VALID")</f>
        <v>VALID</v>
      </c>
      <c r="P8219" t="str">
        <f>IF(ISNA(VLOOKUP(H8219,'Customers'!A:A,1,FALSE)),"missing customer ","valid")</f>
        <v xml:space="preserve">missing customer </v>
      </c>
      <c r="Q8219" t="str">
        <f t="shared" si="643"/>
        <v>VALID</v>
      </c>
      <c r="R8219" t="str">
        <f t="shared" si="644"/>
        <v>VALID</v>
      </c>
    </row>
    <row r="8220" spans="1:18" x14ac:dyDescent="0.25">
      <c r="A8220" t="s">
        <v>17396</v>
      </c>
      <c r="B8220" s="1">
        <v>45062</v>
      </c>
      <c r="C8220">
        <v>234939.85</v>
      </c>
      <c r="D8220" t="s">
        <v>836</v>
      </c>
      <c r="E8220" t="s">
        <v>855</v>
      </c>
      <c r="F8220" t="s">
        <v>4</v>
      </c>
      <c r="G8220" t="s">
        <v>14</v>
      </c>
      <c r="H8220" t="s">
        <v>269</v>
      </c>
      <c r="I8220" t="str">
        <f>_xlfn.XLOOKUP(H8220,'Customers'!A8220:A8619,'Customers'!B8220:B8619," ")</f>
        <v xml:space="preserve"> </v>
      </c>
      <c r="J8220" t="s">
        <v>828</v>
      </c>
      <c r="K8220" t="s">
        <v>17397</v>
      </c>
      <c r="L8220" t="str">
        <f t="shared" si="640"/>
        <v>OK</v>
      </c>
      <c r="M8220" t="str">
        <f t="shared" si="641"/>
        <v>NOT  NULL</v>
      </c>
      <c r="N8220">
        <f t="shared" si="642"/>
        <v>1</v>
      </c>
      <c r="O8220" t="str">
        <f>IF(ISNA(VLOOKUP(J8220,Vendors!A:A,1,FALSE)),"MISSING VENDER","VALID")</f>
        <v>MISSING VENDER</v>
      </c>
      <c r="P8220" t="str">
        <f>IF(ISNA(VLOOKUP(H8220,'Customers'!A:A,1,FALSE)),"missing customer ","valid")</f>
        <v>valid</v>
      </c>
      <c r="Q8220" t="str">
        <f t="shared" si="643"/>
        <v>VALID</v>
      </c>
      <c r="R8220" t="str">
        <f t="shared" si="644"/>
        <v>VALID</v>
      </c>
    </row>
    <row r="8221" spans="1:18" x14ac:dyDescent="0.25">
      <c r="A8221" t="s">
        <v>17398</v>
      </c>
      <c r="B8221" s="1">
        <v>44835</v>
      </c>
      <c r="C8221">
        <v>-30714.21</v>
      </c>
      <c r="D8221" t="s">
        <v>826</v>
      </c>
      <c r="E8221" t="s">
        <v>851</v>
      </c>
      <c r="F8221" t="s">
        <v>3</v>
      </c>
      <c r="G8221" t="s">
        <v>18</v>
      </c>
      <c r="H8221" t="s">
        <v>828</v>
      </c>
      <c r="I8221" t="str">
        <f>_xlfn.XLOOKUP(H8221,'Customers'!A8221:A8620,'Customers'!B8221:B8620," ")</f>
        <v xml:space="preserve"> </v>
      </c>
      <c r="J8221" t="s">
        <v>955</v>
      </c>
      <c r="K8221" t="s">
        <v>17399</v>
      </c>
      <c r="L8221" t="str">
        <f t="shared" si="640"/>
        <v>OK</v>
      </c>
      <c r="M8221" t="str">
        <f t="shared" si="641"/>
        <v>NOT  NULL</v>
      </c>
      <c r="N8221">
        <f t="shared" si="642"/>
        <v>1</v>
      </c>
      <c r="O8221" t="str">
        <f>IF(ISNA(VLOOKUP(J8221,Vendors!A:A,1,FALSE)),"MISSING VENDER","VALID")</f>
        <v>VALID</v>
      </c>
      <c r="P8221" t="str">
        <f>IF(ISNA(VLOOKUP(H8221,'Customers'!A:A,1,FALSE)),"missing customer ","valid")</f>
        <v xml:space="preserve">missing customer </v>
      </c>
      <c r="Q8221" t="str">
        <f t="shared" si="643"/>
        <v>VALID</v>
      </c>
      <c r="R8221" t="str">
        <f t="shared" si="644"/>
        <v>VALID</v>
      </c>
    </row>
    <row r="8222" spans="1:18" x14ac:dyDescent="0.25">
      <c r="A8222" t="s">
        <v>17400</v>
      </c>
      <c r="B8222" s="1">
        <v>45182</v>
      </c>
      <c r="C8222">
        <v>188148.94</v>
      </c>
      <c r="D8222" t="s">
        <v>836</v>
      </c>
      <c r="E8222" t="s">
        <v>855</v>
      </c>
      <c r="F8222" t="s">
        <v>3</v>
      </c>
      <c r="G8222" t="s">
        <v>18</v>
      </c>
      <c r="H8222" t="s">
        <v>417</v>
      </c>
      <c r="I8222" t="str">
        <f>_xlfn.XLOOKUP(H8222,'Customers'!A8222:A8621,'Customers'!B8222:B8621," ")</f>
        <v xml:space="preserve"> </v>
      </c>
      <c r="J8222" t="s">
        <v>828</v>
      </c>
      <c r="K8222" t="s">
        <v>17401</v>
      </c>
      <c r="L8222" t="str">
        <f t="shared" si="640"/>
        <v>OK</v>
      </c>
      <c r="M8222" t="str">
        <f t="shared" si="641"/>
        <v>NOT  NULL</v>
      </c>
      <c r="N8222">
        <f t="shared" si="642"/>
        <v>1</v>
      </c>
      <c r="O8222" t="str">
        <f>IF(ISNA(VLOOKUP(J8222,Vendors!A:A,1,FALSE)),"MISSING VENDER","VALID")</f>
        <v>MISSING VENDER</v>
      </c>
      <c r="P8222" t="str">
        <f>IF(ISNA(VLOOKUP(H8222,'Customers'!A:A,1,FALSE)),"missing customer ","valid")</f>
        <v>valid</v>
      </c>
      <c r="Q8222" t="str">
        <f t="shared" si="643"/>
        <v>VALID</v>
      </c>
      <c r="R8222" t="str">
        <f t="shared" si="644"/>
        <v>VALID</v>
      </c>
    </row>
    <row r="8223" spans="1:18" x14ac:dyDescent="0.25">
      <c r="A8223" t="s">
        <v>17402</v>
      </c>
      <c r="B8223" s="1">
        <v>45178</v>
      </c>
      <c r="C8223">
        <v>92727.14</v>
      </c>
      <c r="D8223" t="s">
        <v>836</v>
      </c>
      <c r="E8223" t="s">
        <v>840</v>
      </c>
      <c r="F8223" t="s">
        <v>4</v>
      </c>
      <c r="G8223" t="s">
        <v>25</v>
      </c>
      <c r="H8223" t="s">
        <v>489</v>
      </c>
      <c r="I8223" t="str">
        <f>_xlfn.XLOOKUP(H8223,'Customers'!A8223:A8622,'Customers'!B8223:B8622," ")</f>
        <v xml:space="preserve"> </v>
      </c>
      <c r="J8223" t="s">
        <v>828</v>
      </c>
      <c r="K8223" t="s">
        <v>17403</v>
      </c>
      <c r="L8223" t="str">
        <f t="shared" si="640"/>
        <v>OK</v>
      </c>
      <c r="M8223" t="str">
        <f t="shared" si="641"/>
        <v>NOT  NULL</v>
      </c>
      <c r="N8223">
        <f t="shared" si="642"/>
        <v>1</v>
      </c>
      <c r="O8223" t="str">
        <f>IF(ISNA(VLOOKUP(J8223,Vendors!A:A,1,FALSE)),"MISSING VENDER","VALID")</f>
        <v>MISSING VENDER</v>
      </c>
      <c r="P8223" t="str">
        <f>IF(ISNA(VLOOKUP(H8223,'Customers'!A:A,1,FALSE)),"missing customer ","valid")</f>
        <v>valid</v>
      </c>
      <c r="Q8223" t="str">
        <f t="shared" si="643"/>
        <v>VALID</v>
      </c>
      <c r="R8223" t="str">
        <f t="shared" si="644"/>
        <v>VALID</v>
      </c>
    </row>
    <row r="8224" spans="1:18" x14ac:dyDescent="0.25">
      <c r="A8224" t="s">
        <v>17404</v>
      </c>
      <c r="B8224" s="1">
        <v>44879</v>
      </c>
      <c r="C8224">
        <v>-54272.85</v>
      </c>
      <c r="D8224" t="s">
        <v>826</v>
      </c>
      <c r="E8224" t="s">
        <v>827</v>
      </c>
      <c r="F8224" t="s">
        <v>3</v>
      </c>
      <c r="G8224" t="s">
        <v>28</v>
      </c>
      <c r="H8224" t="s">
        <v>828</v>
      </c>
      <c r="I8224" t="str">
        <f>_xlfn.XLOOKUP(H8224,'Customers'!A8224:A8623,'Customers'!B8224:B8623," ")</f>
        <v xml:space="preserve"> </v>
      </c>
      <c r="J8224" t="s">
        <v>829</v>
      </c>
      <c r="K8224" t="s">
        <v>17405</v>
      </c>
      <c r="L8224" t="str">
        <f t="shared" si="640"/>
        <v>OK</v>
      </c>
      <c r="M8224" t="str">
        <f t="shared" si="641"/>
        <v>NOT  NULL</v>
      </c>
      <c r="N8224">
        <f t="shared" si="642"/>
        <v>1</v>
      </c>
      <c r="O8224" t="str">
        <f>IF(ISNA(VLOOKUP(J8224,Vendors!A:A,1,FALSE)),"MISSING VENDER","VALID")</f>
        <v>VALID</v>
      </c>
      <c r="P8224" t="str">
        <f>IF(ISNA(VLOOKUP(H8224,'Customers'!A:A,1,FALSE)),"missing customer ","valid")</f>
        <v xml:space="preserve">missing customer </v>
      </c>
      <c r="Q8224" t="str">
        <f t="shared" si="643"/>
        <v>VALID</v>
      </c>
      <c r="R8224" t="str">
        <f t="shared" si="644"/>
        <v>VALID</v>
      </c>
    </row>
    <row r="8225" spans="1:18" x14ac:dyDescent="0.25">
      <c r="A8225" t="s">
        <v>17406</v>
      </c>
      <c r="B8225" s="1">
        <v>44907</v>
      </c>
      <c r="C8225">
        <v>-41288.54</v>
      </c>
      <c r="D8225" t="s">
        <v>826</v>
      </c>
      <c r="E8225" t="s">
        <v>865</v>
      </c>
      <c r="F8225" t="s">
        <v>3</v>
      </c>
      <c r="G8225" t="s">
        <v>25</v>
      </c>
      <c r="H8225" t="s">
        <v>828</v>
      </c>
      <c r="I8225" t="str">
        <f>_xlfn.XLOOKUP(H8225,'Customers'!A8225:A8624,'Customers'!B8225:B8624," ")</f>
        <v xml:space="preserve"> </v>
      </c>
      <c r="J8225" t="s">
        <v>1049</v>
      </c>
      <c r="K8225" t="s">
        <v>17407</v>
      </c>
      <c r="L8225" t="str">
        <f t="shared" si="640"/>
        <v>OK</v>
      </c>
      <c r="M8225" t="str">
        <f t="shared" si="641"/>
        <v>NOT  NULL</v>
      </c>
      <c r="N8225">
        <f t="shared" si="642"/>
        <v>1</v>
      </c>
      <c r="O8225" t="str">
        <f>IF(ISNA(VLOOKUP(J8225,Vendors!A:A,1,FALSE)),"MISSING VENDER","VALID")</f>
        <v>VALID</v>
      </c>
      <c r="P8225" t="str">
        <f>IF(ISNA(VLOOKUP(H8225,'Customers'!A:A,1,FALSE)),"missing customer ","valid")</f>
        <v xml:space="preserve">missing customer </v>
      </c>
      <c r="Q8225" t="str">
        <f t="shared" si="643"/>
        <v>VALID</v>
      </c>
      <c r="R8225" t="str">
        <f t="shared" si="644"/>
        <v>VALID</v>
      </c>
    </row>
    <row r="8226" spans="1:18" x14ac:dyDescent="0.25">
      <c r="A8226" t="s">
        <v>17408</v>
      </c>
      <c r="B8226" s="1">
        <v>44909</v>
      </c>
      <c r="C8226">
        <v>21980.880000000001</v>
      </c>
      <c r="D8226" t="s">
        <v>860</v>
      </c>
      <c r="E8226" t="s">
        <v>860</v>
      </c>
      <c r="F8226" t="s">
        <v>4</v>
      </c>
      <c r="G8226" t="s">
        <v>28</v>
      </c>
      <c r="H8226" t="s">
        <v>828</v>
      </c>
      <c r="I8226" t="str">
        <f>_xlfn.XLOOKUP(H8226,'Customers'!A8226:A8625,'Customers'!B8226:B8625," ")</f>
        <v xml:space="preserve"> </v>
      </c>
      <c r="J8226" t="s">
        <v>828</v>
      </c>
      <c r="K8226" t="s">
        <v>17409</v>
      </c>
      <c r="L8226" t="str">
        <f t="shared" si="640"/>
        <v>OK</v>
      </c>
      <c r="M8226" t="str">
        <f t="shared" si="641"/>
        <v>NOT  NULL</v>
      </c>
      <c r="N8226">
        <f t="shared" si="642"/>
        <v>1</v>
      </c>
      <c r="O8226" t="str">
        <f>IF(ISNA(VLOOKUP(J8226,Vendors!A:A,1,FALSE)),"MISSING VENDER","VALID")</f>
        <v>MISSING VENDER</v>
      </c>
      <c r="P8226" t="str">
        <f>IF(ISNA(VLOOKUP(H8226,'Customers'!A:A,1,FALSE)),"missing customer ","valid")</f>
        <v xml:space="preserve">missing customer </v>
      </c>
      <c r="Q8226" t="str">
        <f t="shared" si="643"/>
        <v>VALID</v>
      </c>
      <c r="R8226" t="str">
        <f t="shared" si="644"/>
        <v>VALID</v>
      </c>
    </row>
    <row r="8227" spans="1:18" x14ac:dyDescent="0.25">
      <c r="A8227" t="s">
        <v>17410</v>
      </c>
      <c r="B8227" s="1">
        <v>45214</v>
      </c>
      <c r="C8227">
        <v>-16609.349999999999</v>
      </c>
      <c r="D8227" t="s">
        <v>826</v>
      </c>
      <c r="E8227" t="s">
        <v>851</v>
      </c>
      <c r="F8227" t="s">
        <v>4</v>
      </c>
      <c r="G8227" t="s">
        <v>25</v>
      </c>
      <c r="H8227" t="s">
        <v>828</v>
      </c>
      <c r="I8227" t="str">
        <f>_xlfn.XLOOKUP(H8227,'Customers'!A8227:A8626,'Customers'!B8227:B8626," ")</f>
        <v xml:space="preserve"> </v>
      </c>
      <c r="J8227" t="s">
        <v>1143</v>
      </c>
      <c r="K8227" t="s">
        <v>17411</v>
      </c>
      <c r="L8227" t="str">
        <f t="shared" si="640"/>
        <v>OK</v>
      </c>
      <c r="M8227" t="str">
        <f t="shared" si="641"/>
        <v>NOT  NULL</v>
      </c>
      <c r="N8227">
        <f t="shared" si="642"/>
        <v>1</v>
      </c>
      <c r="O8227" t="str">
        <f>IF(ISNA(VLOOKUP(J8227,Vendors!A:A,1,FALSE)),"MISSING VENDER","VALID")</f>
        <v>VALID</v>
      </c>
      <c r="P8227" t="str">
        <f>IF(ISNA(VLOOKUP(H8227,'Customers'!A:A,1,FALSE)),"missing customer ","valid")</f>
        <v xml:space="preserve">missing customer </v>
      </c>
      <c r="Q8227" t="str">
        <f t="shared" si="643"/>
        <v>VALID</v>
      </c>
      <c r="R8227" t="str">
        <f t="shared" si="644"/>
        <v>VALID</v>
      </c>
    </row>
    <row r="8228" spans="1:18" x14ac:dyDescent="0.25">
      <c r="A8228" t="s">
        <v>17412</v>
      </c>
      <c r="B8228" s="1">
        <v>45172</v>
      </c>
      <c r="C8228">
        <v>-37101.57</v>
      </c>
      <c r="D8228" t="s">
        <v>826</v>
      </c>
      <c r="E8228" t="s">
        <v>892</v>
      </c>
      <c r="F8228" t="s">
        <v>5</v>
      </c>
      <c r="G8228" t="s">
        <v>14</v>
      </c>
      <c r="H8228" t="s">
        <v>828</v>
      </c>
      <c r="I8228" t="str">
        <f>_xlfn.XLOOKUP(H8228,'Customers'!A8228:A8627,'Customers'!B8228:B8627," ")</f>
        <v xml:space="preserve"> </v>
      </c>
      <c r="J8228" t="s">
        <v>1511</v>
      </c>
      <c r="K8228" t="s">
        <v>17413</v>
      </c>
      <c r="L8228" t="str">
        <f t="shared" si="640"/>
        <v>OK</v>
      </c>
      <c r="M8228" t="str">
        <f t="shared" si="641"/>
        <v>NOT  NULL</v>
      </c>
      <c r="N8228">
        <f t="shared" si="642"/>
        <v>1</v>
      </c>
      <c r="O8228" t="str">
        <f>IF(ISNA(VLOOKUP(J8228,Vendors!A:A,1,FALSE)),"MISSING VENDER","VALID")</f>
        <v>VALID</v>
      </c>
      <c r="P8228" t="str">
        <f>IF(ISNA(VLOOKUP(H8228,'Customers'!A:A,1,FALSE)),"missing customer ","valid")</f>
        <v xml:space="preserve">missing customer </v>
      </c>
      <c r="Q8228" t="str">
        <f t="shared" si="643"/>
        <v>VALID</v>
      </c>
      <c r="R8228" t="str">
        <f t="shared" si="644"/>
        <v>VALID</v>
      </c>
    </row>
    <row r="8229" spans="1:18" x14ac:dyDescent="0.25">
      <c r="A8229" t="s">
        <v>17414</v>
      </c>
      <c r="B8229" s="1">
        <v>44960</v>
      </c>
      <c r="C8229">
        <v>124885.86</v>
      </c>
      <c r="D8229" t="s">
        <v>836</v>
      </c>
      <c r="E8229" t="s">
        <v>837</v>
      </c>
      <c r="F8229" t="s">
        <v>5</v>
      </c>
      <c r="G8229" t="s">
        <v>25</v>
      </c>
      <c r="H8229" t="s">
        <v>277</v>
      </c>
      <c r="I8229" t="str">
        <f>_xlfn.XLOOKUP(H8229,'Customers'!A8229:A8628,'Customers'!B8229:B8628," ")</f>
        <v xml:space="preserve"> </v>
      </c>
      <c r="J8229" t="s">
        <v>828</v>
      </c>
      <c r="K8229" t="s">
        <v>17415</v>
      </c>
      <c r="L8229" t="str">
        <f t="shared" si="640"/>
        <v>OK</v>
      </c>
      <c r="M8229" t="str">
        <f t="shared" si="641"/>
        <v>NOT  NULL</v>
      </c>
      <c r="N8229">
        <f t="shared" si="642"/>
        <v>1</v>
      </c>
      <c r="O8229" t="str">
        <f>IF(ISNA(VLOOKUP(J8229,Vendors!A:A,1,FALSE)),"MISSING VENDER","VALID")</f>
        <v>MISSING VENDER</v>
      </c>
      <c r="P8229" t="str">
        <f>IF(ISNA(VLOOKUP(H8229,'Customers'!A:A,1,FALSE)),"missing customer ","valid")</f>
        <v>valid</v>
      </c>
      <c r="Q8229" t="str">
        <f t="shared" si="643"/>
        <v>VALID</v>
      </c>
      <c r="R8229" t="str">
        <f t="shared" si="644"/>
        <v>VALID</v>
      </c>
    </row>
    <row r="8230" spans="1:18" x14ac:dyDescent="0.25">
      <c r="A8230" t="s">
        <v>17416</v>
      </c>
      <c r="B8230" s="1">
        <v>45127</v>
      </c>
      <c r="C8230">
        <v>-52946.9</v>
      </c>
      <c r="D8230" t="s">
        <v>826</v>
      </c>
      <c r="E8230" t="s">
        <v>892</v>
      </c>
      <c r="F8230" t="s">
        <v>3</v>
      </c>
      <c r="G8230" t="s">
        <v>28</v>
      </c>
      <c r="H8230" t="s">
        <v>828</v>
      </c>
      <c r="I8230" t="str">
        <f>_xlfn.XLOOKUP(H8230,'Customers'!A8230:A8629,'Customers'!B8230:B8629," ")</f>
        <v xml:space="preserve"> </v>
      </c>
      <c r="J8230" t="s">
        <v>2411</v>
      </c>
      <c r="K8230" t="s">
        <v>17417</v>
      </c>
      <c r="L8230" t="str">
        <f t="shared" si="640"/>
        <v>OK</v>
      </c>
      <c r="M8230" t="str">
        <f t="shared" si="641"/>
        <v>NOT  NULL</v>
      </c>
      <c r="N8230">
        <f t="shared" si="642"/>
        <v>1</v>
      </c>
      <c r="O8230" t="str">
        <f>IF(ISNA(VLOOKUP(J8230,Vendors!A:A,1,FALSE)),"MISSING VENDER","VALID")</f>
        <v>VALID</v>
      </c>
      <c r="P8230" t="str">
        <f>IF(ISNA(VLOOKUP(H8230,'Customers'!A:A,1,FALSE)),"missing customer ","valid")</f>
        <v xml:space="preserve">missing customer </v>
      </c>
      <c r="Q8230" t="str">
        <f t="shared" si="643"/>
        <v>VALID</v>
      </c>
      <c r="R8230" t="str">
        <f t="shared" si="644"/>
        <v>VALID</v>
      </c>
    </row>
    <row r="8231" spans="1:18" x14ac:dyDescent="0.25">
      <c r="A8231" t="s">
        <v>17418</v>
      </c>
      <c r="B8231" s="1">
        <v>44710</v>
      </c>
      <c r="C8231">
        <v>-2000</v>
      </c>
      <c r="D8231" t="s">
        <v>826</v>
      </c>
      <c r="E8231" t="s">
        <v>832</v>
      </c>
      <c r="F8231" t="s">
        <v>4</v>
      </c>
      <c r="G8231" t="s">
        <v>18</v>
      </c>
      <c r="H8231" t="s">
        <v>828</v>
      </c>
      <c r="I8231" t="str">
        <f>_xlfn.XLOOKUP(H8231,'Customers'!A8231:A8630,'Customers'!B8231:B8630," ")</f>
        <v xml:space="preserve"> </v>
      </c>
      <c r="J8231" t="s">
        <v>1399</v>
      </c>
      <c r="K8231" t="s">
        <v>17419</v>
      </c>
      <c r="L8231" t="str">
        <f t="shared" si="640"/>
        <v>OK</v>
      </c>
      <c r="M8231" t="str">
        <f t="shared" si="641"/>
        <v>NOT  NULL</v>
      </c>
      <c r="N8231">
        <f t="shared" si="642"/>
        <v>1</v>
      </c>
      <c r="O8231" t="str">
        <f>IF(ISNA(VLOOKUP(J8231,Vendors!A:A,1,FALSE)),"MISSING VENDER","VALID")</f>
        <v>VALID</v>
      </c>
      <c r="P8231" t="str">
        <f>IF(ISNA(VLOOKUP(H8231,'Customers'!A:A,1,FALSE)),"missing customer ","valid")</f>
        <v xml:space="preserve">missing customer </v>
      </c>
      <c r="Q8231" t="str">
        <f t="shared" si="643"/>
        <v>VALID</v>
      </c>
      <c r="R8231" t="str">
        <f t="shared" si="644"/>
        <v>VALID</v>
      </c>
    </row>
    <row r="8232" spans="1:18" x14ac:dyDescent="0.25">
      <c r="A8232" t="s">
        <v>17420</v>
      </c>
      <c r="B8232" s="1">
        <v>44727</v>
      </c>
      <c r="C8232">
        <v>-42672.34</v>
      </c>
      <c r="D8232" t="s">
        <v>826</v>
      </c>
      <c r="E8232" t="s">
        <v>865</v>
      </c>
      <c r="F8232" t="s">
        <v>4</v>
      </c>
      <c r="G8232" t="s">
        <v>18</v>
      </c>
      <c r="H8232" t="s">
        <v>828</v>
      </c>
      <c r="I8232" t="str">
        <f>_xlfn.XLOOKUP(H8232,'Customers'!A8232:A8631,'Customers'!B8232:B8631," ")</f>
        <v xml:space="preserve"> </v>
      </c>
      <c r="J8232" t="s">
        <v>2040</v>
      </c>
      <c r="K8232" t="s">
        <v>17421</v>
      </c>
      <c r="L8232" t="str">
        <f t="shared" si="640"/>
        <v>OK</v>
      </c>
      <c r="M8232" t="str">
        <f t="shared" si="641"/>
        <v>NOT  NULL</v>
      </c>
      <c r="N8232">
        <f t="shared" si="642"/>
        <v>1</v>
      </c>
      <c r="O8232" t="str">
        <f>IF(ISNA(VLOOKUP(J8232,Vendors!A:A,1,FALSE)),"MISSING VENDER","VALID")</f>
        <v>VALID</v>
      </c>
      <c r="P8232" t="str">
        <f>IF(ISNA(VLOOKUP(H8232,'Customers'!A:A,1,FALSE)),"missing customer ","valid")</f>
        <v xml:space="preserve">missing customer </v>
      </c>
      <c r="Q8232" t="str">
        <f t="shared" si="643"/>
        <v>VALID</v>
      </c>
      <c r="R8232" t="str">
        <f t="shared" si="644"/>
        <v>VALID</v>
      </c>
    </row>
    <row r="8233" spans="1:18" x14ac:dyDescent="0.25">
      <c r="A8233" t="s">
        <v>17422</v>
      </c>
      <c r="B8233" s="1">
        <v>45212</v>
      </c>
      <c r="C8233">
        <v>156122.85</v>
      </c>
      <c r="D8233" t="s">
        <v>836</v>
      </c>
      <c r="E8233" t="s">
        <v>840</v>
      </c>
      <c r="F8233" t="s">
        <v>5</v>
      </c>
      <c r="G8233" t="s">
        <v>28</v>
      </c>
      <c r="H8233" t="s">
        <v>29</v>
      </c>
      <c r="I8233" t="str">
        <f>_xlfn.XLOOKUP(H8233,'Customers'!A8233:A8632,'Customers'!B8233:B8632," ")</f>
        <v xml:space="preserve"> </v>
      </c>
      <c r="J8233" t="s">
        <v>828</v>
      </c>
      <c r="K8233" t="s">
        <v>17423</v>
      </c>
      <c r="L8233" t="str">
        <f t="shared" si="640"/>
        <v>OK</v>
      </c>
      <c r="M8233" t="str">
        <f t="shared" si="641"/>
        <v>NOT  NULL</v>
      </c>
      <c r="N8233">
        <f t="shared" si="642"/>
        <v>1</v>
      </c>
      <c r="O8233" t="str">
        <f>IF(ISNA(VLOOKUP(J8233,Vendors!A:A,1,FALSE)),"MISSING VENDER","VALID")</f>
        <v>MISSING VENDER</v>
      </c>
      <c r="P8233" t="str">
        <f>IF(ISNA(VLOOKUP(H8233,'Customers'!A:A,1,FALSE)),"missing customer ","valid")</f>
        <v>valid</v>
      </c>
      <c r="Q8233" t="str">
        <f t="shared" si="643"/>
        <v>VALID</v>
      </c>
      <c r="R8233" t="str">
        <f t="shared" si="644"/>
        <v>VALID</v>
      </c>
    </row>
    <row r="8234" spans="1:18" x14ac:dyDescent="0.25">
      <c r="A8234" t="s">
        <v>17424</v>
      </c>
      <c r="B8234" s="1">
        <v>44897</v>
      </c>
      <c r="C8234">
        <v>216501.95</v>
      </c>
      <c r="D8234" t="s">
        <v>836</v>
      </c>
      <c r="E8234" t="s">
        <v>840</v>
      </c>
      <c r="F8234" t="s">
        <v>3</v>
      </c>
      <c r="G8234" t="s">
        <v>28</v>
      </c>
      <c r="H8234" t="s">
        <v>429</v>
      </c>
      <c r="I8234" t="str">
        <f>_xlfn.XLOOKUP(H8234,'Customers'!A8234:A8633,'Customers'!B8234:B8633," ")</f>
        <v xml:space="preserve"> </v>
      </c>
      <c r="J8234" t="s">
        <v>828</v>
      </c>
      <c r="K8234" t="s">
        <v>17425</v>
      </c>
      <c r="L8234" t="str">
        <f t="shared" si="640"/>
        <v>OK</v>
      </c>
      <c r="M8234" t="str">
        <f t="shared" si="641"/>
        <v>NOT  NULL</v>
      </c>
      <c r="N8234">
        <f t="shared" si="642"/>
        <v>1</v>
      </c>
      <c r="O8234" t="str">
        <f>IF(ISNA(VLOOKUP(J8234,Vendors!A:A,1,FALSE)),"MISSING VENDER","VALID")</f>
        <v>MISSING VENDER</v>
      </c>
      <c r="P8234" t="str">
        <f>IF(ISNA(VLOOKUP(H8234,'Customers'!A:A,1,FALSE)),"missing customer ","valid")</f>
        <v>valid</v>
      </c>
      <c r="Q8234" t="str">
        <f t="shared" si="643"/>
        <v>VALID</v>
      </c>
      <c r="R8234" t="str">
        <f t="shared" si="644"/>
        <v>VALID</v>
      </c>
    </row>
    <row r="8235" spans="1:18" x14ac:dyDescent="0.25">
      <c r="A8235" t="s">
        <v>17426</v>
      </c>
      <c r="B8235" s="1">
        <v>45215</v>
      </c>
      <c r="C8235">
        <v>94555.199999999997</v>
      </c>
      <c r="D8235" t="s">
        <v>836</v>
      </c>
      <c r="E8235" t="s">
        <v>840</v>
      </c>
      <c r="F8235" t="s">
        <v>4</v>
      </c>
      <c r="G8235" t="s">
        <v>25</v>
      </c>
      <c r="H8235" t="s">
        <v>517</v>
      </c>
      <c r="I8235" t="str">
        <f>_xlfn.XLOOKUP(H8235,'Customers'!A8235:A8634,'Customers'!B8235:B8634," ")</f>
        <v xml:space="preserve"> </v>
      </c>
      <c r="J8235" t="s">
        <v>828</v>
      </c>
      <c r="K8235" t="s">
        <v>17427</v>
      </c>
      <c r="L8235" t="str">
        <f t="shared" si="640"/>
        <v>OK</v>
      </c>
      <c r="M8235" t="str">
        <f t="shared" si="641"/>
        <v>NOT  NULL</v>
      </c>
      <c r="N8235">
        <f t="shared" si="642"/>
        <v>1</v>
      </c>
      <c r="O8235" t="str">
        <f>IF(ISNA(VLOOKUP(J8235,Vendors!A:A,1,FALSE)),"MISSING VENDER","VALID")</f>
        <v>MISSING VENDER</v>
      </c>
      <c r="P8235" t="str">
        <f>IF(ISNA(VLOOKUP(H8235,'Customers'!A:A,1,FALSE)),"missing customer ","valid")</f>
        <v>valid</v>
      </c>
      <c r="Q8235" t="str">
        <f t="shared" si="643"/>
        <v>VALID</v>
      </c>
      <c r="R8235" t="str">
        <f t="shared" si="644"/>
        <v>VALID</v>
      </c>
    </row>
    <row r="8236" spans="1:18" x14ac:dyDescent="0.25">
      <c r="A8236" t="s">
        <v>17428</v>
      </c>
      <c r="B8236" s="1">
        <v>44841</v>
      </c>
      <c r="C8236">
        <v>-25521.54</v>
      </c>
      <c r="D8236" t="s">
        <v>826</v>
      </c>
      <c r="E8236" t="s">
        <v>827</v>
      </c>
      <c r="F8236" t="s">
        <v>3</v>
      </c>
      <c r="G8236" t="s">
        <v>28</v>
      </c>
      <c r="H8236" t="s">
        <v>828</v>
      </c>
      <c r="I8236" t="str">
        <f>_xlfn.XLOOKUP(H8236,'Customers'!A8236:A8635,'Customers'!B8236:B8635," ")</f>
        <v xml:space="preserve"> </v>
      </c>
      <c r="J8236" t="s">
        <v>1425</v>
      </c>
      <c r="K8236" t="s">
        <v>17429</v>
      </c>
      <c r="L8236" t="str">
        <f t="shared" si="640"/>
        <v>OK</v>
      </c>
      <c r="M8236" t="str">
        <f t="shared" si="641"/>
        <v>NOT  NULL</v>
      </c>
      <c r="N8236">
        <f t="shared" si="642"/>
        <v>1</v>
      </c>
      <c r="O8236" t="str">
        <f>IF(ISNA(VLOOKUP(J8236,Vendors!A:A,1,FALSE)),"MISSING VENDER","VALID")</f>
        <v>VALID</v>
      </c>
      <c r="P8236" t="str">
        <f>IF(ISNA(VLOOKUP(H8236,'Customers'!A:A,1,FALSE)),"missing customer ","valid")</f>
        <v xml:space="preserve">missing customer </v>
      </c>
      <c r="Q8236" t="str">
        <f t="shared" si="643"/>
        <v>VALID</v>
      </c>
      <c r="R8236" t="str">
        <f t="shared" si="644"/>
        <v>VALID</v>
      </c>
    </row>
    <row r="8237" spans="1:18" x14ac:dyDescent="0.25">
      <c r="A8237" t="s">
        <v>17430</v>
      </c>
      <c r="B8237" s="1">
        <v>44768</v>
      </c>
      <c r="C8237">
        <v>188846.63</v>
      </c>
      <c r="D8237" t="s">
        <v>836</v>
      </c>
      <c r="E8237" t="s">
        <v>840</v>
      </c>
      <c r="F8237" t="s">
        <v>4</v>
      </c>
      <c r="G8237" t="s">
        <v>28</v>
      </c>
      <c r="H8237" t="s">
        <v>331</v>
      </c>
      <c r="I8237" t="str">
        <f>_xlfn.XLOOKUP(H8237,'Customers'!A8237:A8636,'Customers'!B8237:B8636," ")</f>
        <v xml:space="preserve"> </v>
      </c>
      <c r="J8237" t="s">
        <v>828</v>
      </c>
      <c r="K8237" t="s">
        <v>17431</v>
      </c>
      <c r="L8237" t="str">
        <f t="shared" si="640"/>
        <v>OK</v>
      </c>
      <c r="M8237" t="str">
        <f t="shared" si="641"/>
        <v>NOT  NULL</v>
      </c>
      <c r="N8237">
        <f t="shared" si="642"/>
        <v>1</v>
      </c>
      <c r="O8237" t="str">
        <f>IF(ISNA(VLOOKUP(J8237,Vendors!A:A,1,FALSE)),"MISSING VENDER","VALID")</f>
        <v>MISSING VENDER</v>
      </c>
      <c r="P8237" t="str">
        <f>IF(ISNA(VLOOKUP(H8237,'Customers'!A:A,1,FALSE)),"missing customer ","valid")</f>
        <v>valid</v>
      </c>
      <c r="Q8237" t="str">
        <f t="shared" si="643"/>
        <v>VALID</v>
      </c>
      <c r="R8237" t="str">
        <f t="shared" si="644"/>
        <v>VALID</v>
      </c>
    </row>
    <row r="8238" spans="1:18" x14ac:dyDescent="0.25">
      <c r="A8238" t="s">
        <v>17432</v>
      </c>
      <c r="B8238" s="1">
        <v>44903</v>
      </c>
      <c r="C8238">
        <v>110914.76</v>
      </c>
      <c r="D8238" t="s">
        <v>836</v>
      </c>
      <c r="E8238" t="s">
        <v>837</v>
      </c>
      <c r="F8238" t="s">
        <v>4</v>
      </c>
      <c r="G8238" t="s">
        <v>18</v>
      </c>
      <c r="H8238" t="s">
        <v>719</v>
      </c>
      <c r="I8238" t="str">
        <f>_xlfn.XLOOKUP(H8238,'Customers'!A8238:A8637,'Customers'!B8238:B8637," ")</f>
        <v xml:space="preserve"> </v>
      </c>
      <c r="J8238" t="s">
        <v>828</v>
      </c>
      <c r="K8238" t="s">
        <v>17433</v>
      </c>
      <c r="L8238" t="str">
        <f t="shared" si="640"/>
        <v>OK</v>
      </c>
      <c r="M8238" t="str">
        <f t="shared" si="641"/>
        <v>NOT  NULL</v>
      </c>
      <c r="N8238">
        <f t="shared" si="642"/>
        <v>1</v>
      </c>
      <c r="O8238" t="str">
        <f>IF(ISNA(VLOOKUP(J8238,Vendors!A:A,1,FALSE)),"MISSING VENDER","VALID")</f>
        <v>MISSING VENDER</v>
      </c>
      <c r="P8238" t="str">
        <f>IF(ISNA(VLOOKUP(H8238,'Customers'!A:A,1,FALSE)),"missing customer ","valid")</f>
        <v>valid</v>
      </c>
      <c r="Q8238" t="str">
        <f t="shared" si="643"/>
        <v>VALID</v>
      </c>
      <c r="R8238" t="str">
        <f t="shared" si="644"/>
        <v>VALID</v>
      </c>
    </row>
    <row r="8239" spans="1:18" x14ac:dyDescent="0.25">
      <c r="A8239" t="s">
        <v>17434</v>
      </c>
      <c r="B8239" s="1">
        <v>45180</v>
      </c>
      <c r="C8239">
        <v>181049.38</v>
      </c>
      <c r="D8239" t="s">
        <v>836</v>
      </c>
      <c r="E8239" t="s">
        <v>837</v>
      </c>
      <c r="F8239" t="s">
        <v>3</v>
      </c>
      <c r="G8239" t="s">
        <v>14</v>
      </c>
      <c r="H8239" t="s">
        <v>345</v>
      </c>
      <c r="I8239" t="str">
        <f>_xlfn.XLOOKUP(H8239,'Customers'!A8239:A8638,'Customers'!B8239:B8638," ")</f>
        <v xml:space="preserve"> </v>
      </c>
      <c r="J8239" t="s">
        <v>828</v>
      </c>
      <c r="K8239" t="s">
        <v>17435</v>
      </c>
      <c r="L8239" t="str">
        <f t="shared" si="640"/>
        <v>OK</v>
      </c>
      <c r="M8239" t="str">
        <f t="shared" si="641"/>
        <v>NOT  NULL</v>
      </c>
      <c r="N8239">
        <f t="shared" si="642"/>
        <v>1</v>
      </c>
      <c r="O8239" t="str">
        <f>IF(ISNA(VLOOKUP(J8239,Vendors!A:A,1,FALSE)),"MISSING VENDER","VALID")</f>
        <v>MISSING VENDER</v>
      </c>
      <c r="P8239" t="str">
        <f>IF(ISNA(VLOOKUP(H8239,'Customers'!A:A,1,FALSE)),"missing customer ","valid")</f>
        <v>valid</v>
      </c>
      <c r="Q8239" t="str">
        <f t="shared" si="643"/>
        <v>VALID</v>
      </c>
      <c r="R8239" t="str">
        <f t="shared" si="644"/>
        <v>VALID</v>
      </c>
    </row>
    <row r="8240" spans="1:18" x14ac:dyDescent="0.25">
      <c r="A8240" t="s">
        <v>17436</v>
      </c>
      <c r="B8240" s="1">
        <v>45144</v>
      </c>
      <c r="C8240">
        <v>-22438.59</v>
      </c>
      <c r="D8240" t="s">
        <v>826</v>
      </c>
      <c r="E8240" t="s">
        <v>851</v>
      </c>
      <c r="F8240" t="s">
        <v>5</v>
      </c>
      <c r="G8240" t="s">
        <v>25</v>
      </c>
      <c r="H8240" t="s">
        <v>828</v>
      </c>
      <c r="I8240" t="str">
        <f>_xlfn.XLOOKUP(H8240,'Customers'!A8240:A8639,'Customers'!B8240:B8639," ")</f>
        <v xml:space="preserve"> </v>
      </c>
      <c r="J8240" t="s">
        <v>2411</v>
      </c>
      <c r="K8240" t="s">
        <v>17437</v>
      </c>
      <c r="L8240" t="str">
        <f t="shared" si="640"/>
        <v>OK</v>
      </c>
      <c r="M8240" t="str">
        <f t="shared" si="641"/>
        <v>NOT  NULL</v>
      </c>
      <c r="N8240">
        <f t="shared" si="642"/>
        <v>1</v>
      </c>
      <c r="O8240" t="str">
        <f>IF(ISNA(VLOOKUP(J8240,Vendors!A:A,1,FALSE)),"MISSING VENDER","VALID")</f>
        <v>VALID</v>
      </c>
      <c r="P8240" t="str">
        <f>IF(ISNA(VLOOKUP(H8240,'Customers'!A:A,1,FALSE)),"missing customer ","valid")</f>
        <v xml:space="preserve">missing customer </v>
      </c>
      <c r="Q8240" t="str">
        <f t="shared" si="643"/>
        <v>VALID</v>
      </c>
      <c r="R8240" t="str">
        <f t="shared" si="644"/>
        <v>VALID</v>
      </c>
    </row>
    <row r="8241" spans="1:18" x14ac:dyDescent="0.25">
      <c r="A8241" t="s">
        <v>17438</v>
      </c>
      <c r="B8241" s="1">
        <v>45107</v>
      </c>
      <c r="C8241">
        <v>112883.01</v>
      </c>
      <c r="D8241" t="s">
        <v>836</v>
      </c>
      <c r="E8241" t="s">
        <v>855</v>
      </c>
      <c r="F8241" t="s">
        <v>5</v>
      </c>
      <c r="G8241" t="s">
        <v>14</v>
      </c>
      <c r="H8241" t="s">
        <v>693</v>
      </c>
      <c r="I8241" t="str">
        <f>_xlfn.XLOOKUP(H8241,'Customers'!A8241:A8640,'Customers'!B8241:B8640," ")</f>
        <v xml:space="preserve"> </v>
      </c>
      <c r="J8241" t="s">
        <v>828</v>
      </c>
      <c r="K8241" t="s">
        <v>17439</v>
      </c>
      <c r="L8241" t="str">
        <f t="shared" si="640"/>
        <v>OK</v>
      </c>
      <c r="M8241" t="str">
        <f t="shared" si="641"/>
        <v>NOT  NULL</v>
      </c>
      <c r="N8241">
        <f t="shared" si="642"/>
        <v>1</v>
      </c>
      <c r="O8241" t="str">
        <f>IF(ISNA(VLOOKUP(J8241,Vendors!A:A,1,FALSE)),"MISSING VENDER","VALID")</f>
        <v>MISSING VENDER</v>
      </c>
      <c r="P8241" t="str">
        <f>IF(ISNA(VLOOKUP(H8241,'Customers'!A:A,1,FALSE)),"missing customer ","valid")</f>
        <v>valid</v>
      </c>
      <c r="Q8241" t="str">
        <f t="shared" si="643"/>
        <v>VALID</v>
      </c>
      <c r="R8241" t="str">
        <f t="shared" si="644"/>
        <v>VALID</v>
      </c>
    </row>
    <row r="8242" spans="1:18" x14ac:dyDescent="0.25">
      <c r="A8242" t="s">
        <v>17440</v>
      </c>
      <c r="B8242" s="1">
        <v>44853</v>
      </c>
      <c r="C8242">
        <v>27974.49</v>
      </c>
      <c r="D8242" t="s">
        <v>1332</v>
      </c>
      <c r="E8242" t="s">
        <v>1332</v>
      </c>
      <c r="F8242" t="s">
        <v>4</v>
      </c>
      <c r="G8242" t="s">
        <v>25</v>
      </c>
      <c r="H8242" t="s">
        <v>828</v>
      </c>
      <c r="I8242" t="str">
        <f>_xlfn.XLOOKUP(H8242,'Customers'!A8242:A8641,'Customers'!B8242:B8641," ")</f>
        <v xml:space="preserve"> </v>
      </c>
      <c r="J8242" t="s">
        <v>828</v>
      </c>
      <c r="K8242" t="s">
        <v>17441</v>
      </c>
      <c r="L8242" t="str">
        <f t="shared" si="640"/>
        <v>OK</v>
      </c>
      <c r="M8242" t="str">
        <f t="shared" si="641"/>
        <v>NOT  NULL</v>
      </c>
      <c r="N8242">
        <f t="shared" si="642"/>
        <v>1</v>
      </c>
      <c r="O8242" t="str">
        <f>IF(ISNA(VLOOKUP(J8242,Vendors!A:A,1,FALSE)),"MISSING VENDER","VALID")</f>
        <v>MISSING VENDER</v>
      </c>
      <c r="P8242" t="str">
        <f>IF(ISNA(VLOOKUP(H8242,'Customers'!A:A,1,FALSE)),"missing customer ","valid")</f>
        <v xml:space="preserve">missing customer </v>
      </c>
      <c r="Q8242" t="str">
        <f t="shared" si="643"/>
        <v>VALID</v>
      </c>
      <c r="R8242" t="str">
        <f t="shared" si="644"/>
        <v>VALID</v>
      </c>
    </row>
    <row r="8243" spans="1:18" x14ac:dyDescent="0.25">
      <c r="A8243" t="s">
        <v>17442</v>
      </c>
      <c r="B8243" s="1">
        <v>44853</v>
      </c>
      <c r="C8243">
        <v>191024.65</v>
      </c>
      <c r="D8243" t="s">
        <v>836</v>
      </c>
      <c r="E8243" t="s">
        <v>855</v>
      </c>
      <c r="F8243" t="s">
        <v>4</v>
      </c>
      <c r="G8243" t="s">
        <v>14</v>
      </c>
      <c r="H8243" t="s">
        <v>387</v>
      </c>
      <c r="I8243" t="str">
        <f>_xlfn.XLOOKUP(H8243,'Customers'!A8243:A8642,'Customers'!B8243:B8642," ")</f>
        <v xml:space="preserve"> </v>
      </c>
      <c r="J8243" t="s">
        <v>828</v>
      </c>
      <c r="K8243" t="s">
        <v>17443</v>
      </c>
      <c r="L8243" t="str">
        <f t="shared" si="640"/>
        <v>OK</v>
      </c>
      <c r="M8243" t="str">
        <f t="shared" si="641"/>
        <v>NOT  NULL</v>
      </c>
      <c r="N8243">
        <f t="shared" si="642"/>
        <v>1</v>
      </c>
      <c r="O8243" t="str">
        <f>IF(ISNA(VLOOKUP(J8243,Vendors!A:A,1,FALSE)),"MISSING VENDER","VALID")</f>
        <v>MISSING VENDER</v>
      </c>
      <c r="P8243" t="str">
        <f>IF(ISNA(VLOOKUP(H8243,'Customers'!A:A,1,FALSE)),"missing customer ","valid")</f>
        <v>valid</v>
      </c>
      <c r="Q8243" t="str">
        <f t="shared" si="643"/>
        <v>VALID</v>
      </c>
      <c r="R8243" t="str">
        <f t="shared" si="644"/>
        <v>VALID</v>
      </c>
    </row>
    <row r="8244" spans="1:18" x14ac:dyDescent="0.25">
      <c r="A8244" t="s">
        <v>17444</v>
      </c>
      <c r="B8244" s="1">
        <v>44708</v>
      </c>
      <c r="C8244">
        <v>161558.85999999999</v>
      </c>
      <c r="D8244" t="s">
        <v>836</v>
      </c>
      <c r="E8244" t="s">
        <v>840</v>
      </c>
      <c r="F8244" t="s">
        <v>4</v>
      </c>
      <c r="G8244" t="s">
        <v>18</v>
      </c>
      <c r="H8244" t="s">
        <v>21</v>
      </c>
      <c r="I8244" t="str">
        <f>_xlfn.XLOOKUP(H8244,'Customers'!A8244:A8643,'Customers'!B8244:B8643," ")</f>
        <v xml:space="preserve"> </v>
      </c>
      <c r="J8244" t="s">
        <v>828</v>
      </c>
      <c r="K8244" t="s">
        <v>17445</v>
      </c>
      <c r="L8244" t="str">
        <f t="shared" si="640"/>
        <v>OK</v>
      </c>
      <c r="M8244" t="str">
        <f t="shared" si="641"/>
        <v>NOT  NULL</v>
      </c>
      <c r="N8244">
        <f t="shared" si="642"/>
        <v>1</v>
      </c>
      <c r="O8244" t="str">
        <f>IF(ISNA(VLOOKUP(J8244,Vendors!A:A,1,FALSE)),"MISSING VENDER","VALID")</f>
        <v>MISSING VENDER</v>
      </c>
      <c r="P8244" t="str">
        <f>IF(ISNA(VLOOKUP(H8244,'Customers'!A:A,1,FALSE)),"missing customer ","valid")</f>
        <v>valid</v>
      </c>
      <c r="Q8244" t="str">
        <f t="shared" si="643"/>
        <v>VALID</v>
      </c>
      <c r="R8244" t="str">
        <f t="shared" si="644"/>
        <v>VALID</v>
      </c>
    </row>
    <row r="8245" spans="1:18" x14ac:dyDescent="0.25">
      <c r="A8245" t="s">
        <v>17446</v>
      </c>
      <c r="B8245" s="1">
        <v>44567</v>
      </c>
      <c r="C8245">
        <v>-50760.88</v>
      </c>
      <c r="D8245" t="s">
        <v>826</v>
      </c>
      <c r="E8245" t="s">
        <v>865</v>
      </c>
      <c r="F8245" t="s">
        <v>3</v>
      </c>
      <c r="G8245" t="s">
        <v>28</v>
      </c>
      <c r="H8245" t="s">
        <v>828</v>
      </c>
      <c r="I8245" t="str">
        <f>_xlfn.XLOOKUP(H8245,'Customers'!A8245:A8644,'Customers'!B8245:B8644," ")</f>
        <v xml:space="preserve"> </v>
      </c>
      <c r="J8245" t="s">
        <v>1355</v>
      </c>
      <c r="K8245" t="s">
        <v>17447</v>
      </c>
      <c r="L8245" t="str">
        <f t="shared" si="640"/>
        <v>OK</v>
      </c>
      <c r="M8245" t="str">
        <f t="shared" si="641"/>
        <v>NOT  NULL</v>
      </c>
      <c r="N8245">
        <f t="shared" si="642"/>
        <v>1</v>
      </c>
      <c r="O8245" t="str">
        <f>IF(ISNA(VLOOKUP(J8245,Vendors!A:A,1,FALSE)),"MISSING VENDER","VALID")</f>
        <v>VALID</v>
      </c>
      <c r="P8245" t="str">
        <f>IF(ISNA(VLOOKUP(H8245,'Customers'!A:A,1,FALSE)),"missing customer ","valid")</f>
        <v xml:space="preserve">missing customer </v>
      </c>
      <c r="Q8245" t="str">
        <f t="shared" si="643"/>
        <v>VALID</v>
      </c>
      <c r="R8245" t="str">
        <f t="shared" si="644"/>
        <v>VALID</v>
      </c>
    </row>
    <row r="8246" spans="1:18" x14ac:dyDescent="0.25">
      <c r="A8246" t="s">
        <v>17448</v>
      </c>
      <c r="B8246" s="1">
        <v>44706</v>
      </c>
      <c r="C8246">
        <v>-25827.53</v>
      </c>
      <c r="D8246" t="s">
        <v>826</v>
      </c>
      <c r="E8246" t="s">
        <v>843</v>
      </c>
      <c r="F8246" t="s">
        <v>4</v>
      </c>
      <c r="G8246" t="s">
        <v>14</v>
      </c>
      <c r="H8246" t="s">
        <v>828</v>
      </c>
      <c r="I8246" t="str">
        <f>_xlfn.XLOOKUP(H8246,'Customers'!A8246:A8645,'Customers'!B8246:B8645," ")</f>
        <v xml:space="preserve"> </v>
      </c>
      <c r="J8246" t="s">
        <v>1481</v>
      </c>
      <c r="K8246" t="s">
        <v>17449</v>
      </c>
      <c r="L8246" t="str">
        <f t="shared" si="640"/>
        <v>OK</v>
      </c>
      <c r="M8246" t="str">
        <f t="shared" si="641"/>
        <v>NOT  NULL</v>
      </c>
      <c r="N8246">
        <f t="shared" si="642"/>
        <v>1</v>
      </c>
      <c r="O8246" t="str">
        <f>IF(ISNA(VLOOKUP(J8246,Vendors!A:A,1,FALSE)),"MISSING VENDER","VALID")</f>
        <v>VALID</v>
      </c>
      <c r="P8246" t="str">
        <f>IF(ISNA(VLOOKUP(H8246,'Customers'!A:A,1,FALSE)),"missing customer ","valid")</f>
        <v xml:space="preserve">missing customer </v>
      </c>
      <c r="Q8246" t="str">
        <f t="shared" si="643"/>
        <v>VALID</v>
      </c>
      <c r="R8246" t="str">
        <f t="shared" si="644"/>
        <v>VALID</v>
      </c>
    </row>
    <row r="8247" spans="1:18" x14ac:dyDescent="0.25">
      <c r="A8247" t="s">
        <v>17450</v>
      </c>
      <c r="B8247" s="1">
        <v>44994</v>
      </c>
      <c r="C8247">
        <v>153523.91</v>
      </c>
      <c r="D8247" t="s">
        <v>836</v>
      </c>
      <c r="E8247" t="s">
        <v>855</v>
      </c>
      <c r="F8247" t="s">
        <v>5</v>
      </c>
      <c r="G8247" t="s">
        <v>28</v>
      </c>
      <c r="H8247" t="s">
        <v>477</v>
      </c>
      <c r="I8247" t="str">
        <f>_xlfn.XLOOKUP(H8247,'Customers'!A8247:A8646,'Customers'!B8247:B8646," ")</f>
        <v xml:space="preserve"> </v>
      </c>
      <c r="J8247" t="s">
        <v>828</v>
      </c>
      <c r="K8247" t="s">
        <v>17451</v>
      </c>
      <c r="L8247" t="str">
        <f t="shared" si="640"/>
        <v>OK</v>
      </c>
      <c r="M8247" t="str">
        <f t="shared" si="641"/>
        <v>NOT  NULL</v>
      </c>
      <c r="N8247">
        <f t="shared" si="642"/>
        <v>1</v>
      </c>
      <c r="O8247" t="str">
        <f>IF(ISNA(VLOOKUP(J8247,Vendors!A:A,1,FALSE)),"MISSING VENDER","VALID")</f>
        <v>MISSING VENDER</v>
      </c>
      <c r="P8247" t="str">
        <f>IF(ISNA(VLOOKUP(H8247,'Customers'!A:A,1,FALSE)),"missing customer ","valid")</f>
        <v>valid</v>
      </c>
      <c r="Q8247" t="str">
        <f t="shared" si="643"/>
        <v>VALID</v>
      </c>
      <c r="R8247" t="str">
        <f t="shared" si="644"/>
        <v>VALID</v>
      </c>
    </row>
    <row r="8248" spans="1:18" x14ac:dyDescent="0.25">
      <c r="A8248" t="s">
        <v>17452</v>
      </c>
      <c r="B8248" s="1">
        <v>45129</v>
      </c>
      <c r="C8248">
        <v>173974.38</v>
      </c>
      <c r="D8248" t="s">
        <v>836</v>
      </c>
      <c r="E8248" t="s">
        <v>837</v>
      </c>
      <c r="F8248" t="s">
        <v>4</v>
      </c>
      <c r="G8248" t="s">
        <v>14</v>
      </c>
      <c r="H8248" t="s">
        <v>459</v>
      </c>
      <c r="I8248" t="str">
        <f>_xlfn.XLOOKUP(H8248,'Customers'!A8248:A8647,'Customers'!B8248:B8647," ")</f>
        <v xml:space="preserve"> </v>
      </c>
      <c r="J8248" t="s">
        <v>828</v>
      </c>
      <c r="K8248" t="s">
        <v>17453</v>
      </c>
      <c r="L8248" t="str">
        <f t="shared" si="640"/>
        <v>OK</v>
      </c>
      <c r="M8248" t="str">
        <f t="shared" si="641"/>
        <v>NOT  NULL</v>
      </c>
      <c r="N8248">
        <f t="shared" si="642"/>
        <v>1</v>
      </c>
      <c r="O8248" t="str">
        <f>IF(ISNA(VLOOKUP(J8248,Vendors!A:A,1,FALSE)),"MISSING VENDER","VALID")</f>
        <v>MISSING VENDER</v>
      </c>
      <c r="P8248" t="str">
        <f>IF(ISNA(VLOOKUP(H8248,'Customers'!A:A,1,FALSE)),"missing customer ","valid")</f>
        <v>valid</v>
      </c>
      <c r="Q8248" t="str">
        <f t="shared" si="643"/>
        <v>VALID</v>
      </c>
      <c r="R8248" t="str">
        <f t="shared" si="644"/>
        <v>VALID</v>
      </c>
    </row>
    <row r="8249" spans="1:18" x14ac:dyDescent="0.25">
      <c r="A8249" t="s">
        <v>17454</v>
      </c>
      <c r="B8249" s="1">
        <v>44991</v>
      </c>
      <c r="C8249">
        <v>133162.85</v>
      </c>
      <c r="D8249" t="s">
        <v>836</v>
      </c>
      <c r="E8249" t="s">
        <v>840</v>
      </c>
      <c r="F8249" t="s">
        <v>3</v>
      </c>
      <c r="G8249" t="s">
        <v>18</v>
      </c>
      <c r="H8249" t="s">
        <v>459</v>
      </c>
      <c r="I8249" t="str">
        <f>_xlfn.XLOOKUP(H8249,'Customers'!A8249:A8648,'Customers'!B8249:B8648," ")</f>
        <v xml:space="preserve"> </v>
      </c>
      <c r="J8249" t="s">
        <v>828</v>
      </c>
      <c r="K8249" t="s">
        <v>17455</v>
      </c>
      <c r="L8249" t="str">
        <f t="shared" si="640"/>
        <v>OK</v>
      </c>
      <c r="M8249" t="str">
        <f t="shared" si="641"/>
        <v>NOT  NULL</v>
      </c>
      <c r="N8249">
        <f t="shared" si="642"/>
        <v>1</v>
      </c>
      <c r="O8249" t="str">
        <f>IF(ISNA(VLOOKUP(J8249,Vendors!A:A,1,FALSE)),"MISSING VENDER","VALID")</f>
        <v>MISSING VENDER</v>
      </c>
      <c r="P8249" t="str">
        <f>IF(ISNA(VLOOKUP(H8249,'Customers'!A:A,1,FALSE)),"missing customer ","valid")</f>
        <v>valid</v>
      </c>
      <c r="Q8249" t="str">
        <f t="shared" si="643"/>
        <v>VALID</v>
      </c>
      <c r="R8249" t="str">
        <f t="shared" si="644"/>
        <v>VALID</v>
      </c>
    </row>
    <row r="8250" spans="1:18" x14ac:dyDescent="0.25">
      <c r="A8250" t="s">
        <v>17456</v>
      </c>
      <c r="B8250" s="1">
        <v>45139</v>
      </c>
      <c r="C8250">
        <v>135593.51999999999</v>
      </c>
      <c r="D8250" t="s">
        <v>836</v>
      </c>
      <c r="E8250" t="s">
        <v>837</v>
      </c>
      <c r="F8250" t="s">
        <v>4</v>
      </c>
      <c r="G8250" t="s">
        <v>18</v>
      </c>
      <c r="H8250" t="s">
        <v>133</v>
      </c>
      <c r="I8250" t="str">
        <f>_xlfn.XLOOKUP(H8250,'Customers'!A8250:A8649,'Customers'!B8250:B8649," ")</f>
        <v xml:space="preserve"> </v>
      </c>
      <c r="J8250" t="s">
        <v>828</v>
      </c>
      <c r="K8250" t="s">
        <v>17457</v>
      </c>
      <c r="L8250" t="str">
        <f t="shared" si="640"/>
        <v>OK</v>
      </c>
      <c r="M8250" t="str">
        <f t="shared" si="641"/>
        <v>NOT  NULL</v>
      </c>
      <c r="N8250">
        <f t="shared" si="642"/>
        <v>1</v>
      </c>
      <c r="O8250" t="str">
        <f>IF(ISNA(VLOOKUP(J8250,Vendors!A:A,1,FALSE)),"MISSING VENDER","VALID")</f>
        <v>MISSING VENDER</v>
      </c>
      <c r="P8250" t="str">
        <f>IF(ISNA(VLOOKUP(H8250,'Customers'!A:A,1,FALSE)),"missing customer ","valid")</f>
        <v>valid</v>
      </c>
      <c r="Q8250" t="str">
        <f t="shared" si="643"/>
        <v>VALID</v>
      </c>
      <c r="R8250" t="str">
        <f t="shared" si="644"/>
        <v>VALID</v>
      </c>
    </row>
    <row r="8251" spans="1:18" x14ac:dyDescent="0.25">
      <c r="A8251" t="s">
        <v>17458</v>
      </c>
      <c r="B8251" s="1">
        <v>45282</v>
      </c>
      <c r="C8251">
        <v>19290.64</v>
      </c>
      <c r="D8251" t="s">
        <v>958</v>
      </c>
      <c r="E8251" t="s">
        <v>958</v>
      </c>
      <c r="F8251" t="s">
        <v>5</v>
      </c>
      <c r="G8251" t="s">
        <v>28</v>
      </c>
      <c r="H8251" t="s">
        <v>828</v>
      </c>
      <c r="I8251" t="str">
        <f>_xlfn.XLOOKUP(H8251,'Customers'!A8251:A8650,'Customers'!B8251:B8650," ")</f>
        <v xml:space="preserve"> </v>
      </c>
      <c r="J8251" t="s">
        <v>828</v>
      </c>
      <c r="K8251" t="s">
        <v>17459</v>
      </c>
      <c r="L8251" t="str">
        <f t="shared" si="640"/>
        <v>OK</v>
      </c>
      <c r="M8251" t="str">
        <f t="shared" si="641"/>
        <v>NOT  NULL</v>
      </c>
      <c r="N8251">
        <f t="shared" si="642"/>
        <v>1</v>
      </c>
      <c r="O8251" t="str">
        <f>IF(ISNA(VLOOKUP(J8251,Vendors!A:A,1,FALSE)),"MISSING VENDER","VALID")</f>
        <v>MISSING VENDER</v>
      </c>
      <c r="P8251" t="str">
        <f>IF(ISNA(VLOOKUP(H8251,'Customers'!A:A,1,FALSE)),"missing customer ","valid")</f>
        <v xml:space="preserve">missing customer </v>
      </c>
      <c r="Q8251" t="str">
        <f t="shared" si="643"/>
        <v>VALID</v>
      </c>
      <c r="R8251" t="str">
        <f t="shared" si="644"/>
        <v>VALID</v>
      </c>
    </row>
    <row r="8252" spans="1:18" x14ac:dyDescent="0.25">
      <c r="A8252" t="s">
        <v>17460</v>
      </c>
      <c r="B8252" s="1">
        <v>45217</v>
      </c>
      <c r="C8252">
        <v>161033.18</v>
      </c>
      <c r="D8252" t="s">
        <v>836</v>
      </c>
      <c r="E8252" t="s">
        <v>837</v>
      </c>
      <c r="F8252" t="s">
        <v>3</v>
      </c>
      <c r="G8252" t="s">
        <v>18</v>
      </c>
      <c r="H8252" t="s">
        <v>87</v>
      </c>
      <c r="I8252" t="str">
        <f>_xlfn.XLOOKUP(H8252,'Customers'!A8252:A8651,'Customers'!B8252:B8651," ")</f>
        <v xml:space="preserve"> </v>
      </c>
      <c r="J8252" t="s">
        <v>828</v>
      </c>
      <c r="K8252" t="s">
        <v>17461</v>
      </c>
      <c r="L8252" t="str">
        <f t="shared" si="640"/>
        <v>OK</v>
      </c>
      <c r="M8252" t="str">
        <f t="shared" si="641"/>
        <v>NOT  NULL</v>
      </c>
      <c r="N8252">
        <f t="shared" si="642"/>
        <v>1</v>
      </c>
      <c r="O8252" t="str">
        <f>IF(ISNA(VLOOKUP(J8252,Vendors!A:A,1,FALSE)),"MISSING VENDER","VALID")</f>
        <v>MISSING VENDER</v>
      </c>
      <c r="P8252" t="str">
        <f>IF(ISNA(VLOOKUP(H8252,'Customers'!A:A,1,FALSE)),"missing customer ","valid")</f>
        <v>valid</v>
      </c>
      <c r="Q8252" t="str">
        <f t="shared" si="643"/>
        <v>VALID</v>
      </c>
      <c r="R8252" t="str">
        <f t="shared" si="644"/>
        <v>VALID</v>
      </c>
    </row>
    <row r="8253" spans="1:18" x14ac:dyDescent="0.25">
      <c r="A8253" t="s">
        <v>17462</v>
      </c>
      <c r="B8253" s="1">
        <v>44963</v>
      </c>
      <c r="C8253">
        <v>-49508.02</v>
      </c>
      <c r="D8253" t="s">
        <v>826</v>
      </c>
      <c r="E8253" t="s">
        <v>892</v>
      </c>
      <c r="F8253" t="s">
        <v>5</v>
      </c>
      <c r="G8253" t="s">
        <v>18</v>
      </c>
      <c r="H8253" t="s">
        <v>828</v>
      </c>
      <c r="I8253" t="str">
        <f>_xlfn.XLOOKUP(H8253,'Customers'!A8253:A8652,'Customers'!B8253:B8652," ")</f>
        <v xml:space="preserve"> </v>
      </c>
      <c r="J8253" t="s">
        <v>2035</v>
      </c>
      <c r="K8253" t="s">
        <v>17463</v>
      </c>
      <c r="L8253" t="str">
        <f t="shared" si="640"/>
        <v>OK</v>
      </c>
      <c r="M8253" t="str">
        <f t="shared" si="641"/>
        <v>NOT  NULL</v>
      </c>
      <c r="N8253">
        <f t="shared" si="642"/>
        <v>1</v>
      </c>
      <c r="O8253" t="str">
        <f>IF(ISNA(VLOOKUP(J8253,Vendors!A:A,1,FALSE)),"MISSING VENDER","VALID")</f>
        <v>VALID</v>
      </c>
      <c r="P8253" t="str">
        <f>IF(ISNA(VLOOKUP(H8253,'Customers'!A:A,1,FALSE)),"missing customer ","valid")</f>
        <v xml:space="preserve">missing customer </v>
      </c>
      <c r="Q8253" t="str">
        <f t="shared" si="643"/>
        <v>VALID</v>
      </c>
      <c r="R8253" t="str">
        <f t="shared" si="644"/>
        <v>VALID</v>
      </c>
    </row>
    <row r="8254" spans="1:18" x14ac:dyDescent="0.25">
      <c r="A8254" t="s">
        <v>17464</v>
      </c>
      <c r="B8254" s="1">
        <v>44774</v>
      </c>
      <c r="C8254">
        <v>-50229.440000000002</v>
      </c>
      <c r="D8254" t="s">
        <v>826</v>
      </c>
      <c r="E8254" t="s">
        <v>892</v>
      </c>
      <c r="F8254" t="s">
        <v>5</v>
      </c>
      <c r="G8254" t="s">
        <v>18</v>
      </c>
      <c r="H8254" t="s">
        <v>828</v>
      </c>
      <c r="I8254" t="str">
        <f>_xlfn.XLOOKUP(H8254,'Customers'!A8254:A8653,'Customers'!B8254:B8653," ")</f>
        <v xml:space="preserve"> </v>
      </c>
      <c r="J8254" t="s">
        <v>997</v>
      </c>
      <c r="K8254" t="s">
        <v>17465</v>
      </c>
      <c r="L8254" t="str">
        <f t="shared" si="640"/>
        <v>OK</v>
      </c>
      <c r="M8254" t="str">
        <f t="shared" si="641"/>
        <v>NOT  NULL</v>
      </c>
      <c r="N8254">
        <f t="shared" si="642"/>
        <v>1</v>
      </c>
      <c r="O8254" t="str">
        <f>IF(ISNA(VLOOKUP(J8254,Vendors!A:A,1,FALSE)),"MISSING VENDER","VALID")</f>
        <v>VALID</v>
      </c>
      <c r="P8254" t="str">
        <f>IF(ISNA(VLOOKUP(H8254,'Customers'!A:A,1,FALSE)),"missing customer ","valid")</f>
        <v xml:space="preserve">missing customer </v>
      </c>
      <c r="Q8254" t="str">
        <f t="shared" si="643"/>
        <v>VALID</v>
      </c>
      <c r="R8254" t="str">
        <f t="shared" si="644"/>
        <v>VALID</v>
      </c>
    </row>
    <row r="8255" spans="1:18" x14ac:dyDescent="0.25">
      <c r="A8255" t="s">
        <v>17466</v>
      </c>
      <c r="B8255" s="1">
        <v>45027</v>
      </c>
      <c r="C8255">
        <v>118010.69</v>
      </c>
      <c r="D8255" t="s">
        <v>836</v>
      </c>
      <c r="E8255" t="s">
        <v>837</v>
      </c>
      <c r="F8255" t="s">
        <v>4</v>
      </c>
      <c r="G8255" t="s">
        <v>14</v>
      </c>
      <c r="H8255" t="s">
        <v>617</v>
      </c>
      <c r="I8255" t="str">
        <f>_xlfn.XLOOKUP(H8255,'Customers'!A8255:A8654,'Customers'!B8255:B8654," ")</f>
        <v xml:space="preserve"> </v>
      </c>
      <c r="J8255" t="s">
        <v>828</v>
      </c>
      <c r="K8255" t="s">
        <v>17467</v>
      </c>
      <c r="L8255" t="str">
        <f t="shared" si="640"/>
        <v>OK</v>
      </c>
      <c r="M8255" t="str">
        <f t="shared" si="641"/>
        <v>NOT  NULL</v>
      </c>
      <c r="N8255">
        <f t="shared" si="642"/>
        <v>1</v>
      </c>
      <c r="O8255" t="str">
        <f>IF(ISNA(VLOOKUP(J8255,Vendors!A:A,1,FALSE)),"MISSING VENDER","VALID")</f>
        <v>MISSING VENDER</v>
      </c>
      <c r="P8255" t="str">
        <f>IF(ISNA(VLOOKUP(H8255,'Customers'!A:A,1,FALSE)),"missing customer ","valid")</f>
        <v>valid</v>
      </c>
      <c r="Q8255" t="str">
        <f t="shared" si="643"/>
        <v>VALID</v>
      </c>
      <c r="R8255" t="str">
        <f t="shared" si="644"/>
        <v>VALID</v>
      </c>
    </row>
    <row r="8256" spans="1:18" x14ac:dyDescent="0.25">
      <c r="A8256" t="s">
        <v>17468</v>
      </c>
      <c r="B8256" s="1">
        <v>45247</v>
      </c>
      <c r="C8256">
        <v>105263.41</v>
      </c>
      <c r="D8256" t="s">
        <v>836</v>
      </c>
      <c r="E8256" t="s">
        <v>837</v>
      </c>
      <c r="F8256" t="s">
        <v>3</v>
      </c>
      <c r="G8256" t="s">
        <v>28</v>
      </c>
      <c r="H8256" t="s">
        <v>289</v>
      </c>
      <c r="I8256" t="str">
        <f>_xlfn.XLOOKUP(H8256,'Customers'!A8256:A8655,'Customers'!B8256:B8655," ")</f>
        <v xml:space="preserve"> </v>
      </c>
      <c r="J8256" t="s">
        <v>828</v>
      </c>
      <c r="K8256" t="s">
        <v>17469</v>
      </c>
      <c r="L8256" t="str">
        <f t="shared" si="640"/>
        <v>OK</v>
      </c>
      <c r="M8256" t="str">
        <f t="shared" si="641"/>
        <v>NOT  NULL</v>
      </c>
      <c r="N8256">
        <f t="shared" si="642"/>
        <v>1</v>
      </c>
      <c r="O8256" t="str">
        <f>IF(ISNA(VLOOKUP(J8256,Vendors!A:A,1,FALSE)),"MISSING VENDER","VALID")</f>
        <v>MISSING VENDER</v>
      </c>
      <c r="P8256" t="str">
        <f>IF(ISNA(VLOOKUP(H8256,'Customers'!A:A,1,FALSE)),"missing customer ","valid")</f>
        <v>valid</v>
      </c>
      <c r="Q8256" t="str">
        <f t="shared" si="643"/>
        <v>VALID</v>
      </c>
      <c r="R8256" t="str">
        <f t="shared" si="644"/>
        <v>VALID</v>
      </c>
    </row>
    <row r="8257" spans="1:18" x14ac:dyDescent="0.25">
      <c r="A8257" t="s">
        <v>17470</v>
      </c>
      <c r="B8257" s="1">
        <v>45210</v>
      </c>
      <c r="C8257">
        <v>-34358.050000000003</v>
      </c>
      <c r="D8257" t="s">
        <v>826</v>
      </c>
      <c r="E8257" t="s">
        <v>892</v>
      </c>
      <c r="F8257" t="s">
        <v>4</v>
      </c>
      <c r="G8257" t="s">
        <v>14</v>
      </c>
      <c r="H8257" t="s">
        <v>828</v>
      </c>
      <c r="I8257" t="str">
        <f>_xlfn.XLOOKUP(H8257,'Customers'!A8257:A8656,'Customers'!B8257:B8656," ")</f>
        <v xml:space="preserve"> </v>
      </c>
      <c r="J8257" t="s">
        <v>1271</v>
      </c>
      <c r="K8257" t="s">
        <v>17471</v>
      </c>
      <c r="L8257" t="str">
        <f t="shared" si="640"/>
        <v>OK</v>
      </c>
      <c r="M8257" t="str">
        <f t="shared" si="641"/>
        <v>NOT  NULL</v>
      </c>
      <c r="N8257">
        <f t="shared" si="642"/>
        <v>1</v>
      </c>
      <c r="O8257" t="str">
        <f>IF(ISNA(VLOOKUP(J8257,Vendors!A:A,1,FALSE)),"MISSING VENDER","VALID")</f>
        <v>VALID</v>
      </c>
      <c r="P8257" t="str">
        <f>IF(ISNA(VLOOKUP(H8257,'Customers'!A:A,1,FALSE)),"missing customer ","valid")</f>
        <v xml:space="preserve">missing customer </v>
      </c>
      <c r="Q8257" t="str">
        <f t="shared" si="643"/>
        <v>VALID</v>
      </c>
      <c r="R8257" t="str">
        <f t="shared" si="644"/>
        <v>VALID</v>
      </c>
    </row>
    <row r="8258" spans="1:18" x14ac:dyDescent="0.25">
      <c r="A8258" t="s">
        <v>17472</v>
      </c>
      <c r="B8258" s="1">
        <v>44838</v>
      </c>
      <c r="C8258">
        <v>179512.53</v>
      </c>
      <c r="D8258" t="s">
        <v>836</v>
      </c>
      <c r="E8258" t="s">
        <v>855</v>
      </c>
      <c r="F8258" t="s">
        <v>3</v>
      </c>
      <c r="G8258" t="s">
        <v>28</v>
      </c>
      <c r="H8258" t="s">
        <v>287</v>
      </c>
      <c r="I8258" t="str">
        <f>_xlfn.XLOOKUP(H8258,'Customers'!A8258:A8657,'Customers'!B8258:B8657," ")</f>
        <v xml:space="preserve"> </v>
      </c>
      <c r="J8258" t="s">
        <v>828</v>
      </c>
      <c r="K8258" t="s">
        <v>17473</v>
      </c>
      <c r="L8258" t="str">
        <f t="shared" ref="L8258:L8321" si="645">IF(ISERROR(B8258),"ERORROR","OK")</f>
        <v>OK</v>
      </c>
      <c r="M8258" t="str">
        <f t="shared" ref="M8258:M8321" si="646">IF(ISNA(C8259),"NULL","NOT  NULL")</f>
        <v>NOT  NULL</v>
      </c>
      <c r="N8258">
        <f t="shared" ref="N8258:N8321" si="647">COUNTIF(A:A,A8258)</f>
        <v>1</v>
      </c>
      <c r="O8258" t="str">
        <f>IF(ISNA(VLOOKUP(J8258,Vendors!A:A,1,FALSE)),"MISSING VENDER","VALID")</f>
        <v>MISSING VENDER</v>
      </c>
      <c r="P8258" t="str">
        <f>IF(ISNA(VLOOKUP(H8258,'Customers'!A:A,1,FALSE)),"missing customer ","valid")</f>
        <v>valid</v>
      </c>
      <c r="Q8258" t="str">
        <f t="shared" ref="Q8258:Q8321" si="648">IF(ISBLANK(D8258),"INVALID","VALID")</f>
        <v>VALID</v>
      </c>
      <c r="R8258" t="str">
        <f t="shared" ref="R8258:R8321" si="649">IF(ISNA(F8258),"INVALID","VALID")</f>
        <v>VALID</v>
      </c>
    </row>
    <row r="8259" spans="1:18" x14ac:dyDescent="0.25">
      <c r="A8259" t="s">
        <v>17474</v>
      </c>
      <c r="B8259" s="1">
        <v>44673</v>
      </c>
      <c r="C8259">
        <v>205849.82</v>
      </c>
      <c r="D8259" t="s">
        <v>836</v>
      </c>
      <c r="E8259" t="s">
        <v>840</v>
      </c>
      <c r="F8259" t="s">
        <v>3</v>
      </c>
      <c r="G8259" t="s">
        <v>28</v>
      </c>
      <c r="H8259" t="s">
        <v>541</v>
      </c>
      <c r="I8259" t="str">
        <f>_xlfn.XLOOKUP(H8259,'Customers'!A8259:A8658,'Customers'!B8259:B8658," ")</f>
        <v xml:space="preserve"> </v>
      </c>
      <c r="J8259" t="s">
        <v>828</v>
      </c>
      <c r="K8259" t="s">
        <v>17475</v>
      </c>
      <c r="L8259" t="str">
        <f t="shared" si="645"/>
        <v>OK</v>
      </c>
      <c r="M8259" t="str">
        <f t="shared" si="646"/>
        <v>NOT  NULL</v>
      </c>
      <c r="N8259">
        <f t="shared" si="647"/>
        <v>1</v>
      </c>
      <c r="O8259" t="str">
        <f>IF(ISNA(VLOOKUP(J8259,Vendors!A:A,1,FALSE)),"MISSING VENDER","VALID")</f>
        <v>MISSING VENDER</v>
      </c>
      <c r="P8259" t="str">
        <f>IF(ISNA(VLOOKUP(H8259,'Customers'!A:A,1,FALSE)),"missing customer ","valid")</f>
        <v>valid</v>
      </c>
      <c r="Q8259" t="str">
        <f t="shared" si="648"/>
        <v>VALID</v>
      </c>
      <c r="R8259" t="str">
        <f t="shared" si="649"/>
        <v>VALID</v>
      </c>
    </row>
    <row r="8260" spans="1:18" x14ac:dyDescent="0.25">
      <c r="A8260" t="s">
        <v>17476</v>
      </c>
      <c r="B8260" s="1">
        <v>45025</v>
      </c>
      <c r="C8260">
        <v>152210.32</v>
      </c>
      <c r="D8260" t="s">
        <v>836</v>
      </c>
      <c r="E8260" t="s">
        <v>840</v>
      </c>
      <c r="F8260" t="s">
        <v>5</v>
      </c>
      <c r="G8260" t="s">
        <v>28</v>
      </c>
      <c r="H8260" t="s">
        <v>213</v>
      </c>
      <c r="I8260" t="str">
        <f>_xlfn.XLOOKUP(H8260,'Customers'!A8260:A8659,'Customers'!B8260:B8659," ")</f>
        <v xml:space="preserve"> </v>
      </c>
      <c r="J8260" t="s">
        <v>828</v>
      </c>
      <c r="K8260" t="s">
        <v>17477</v>
      </c>
      <c r="L8260" t="str">
        <f t="shared" si="645"/>
        <v>OK</v>
      </c>
      <c r="M8260" t="str">
        <f t="shared" si="646"/>
        <v>NOT  NULL</v>
      </c>
      <c r="N8260">
        <f t="shared" si="647"/>
        <v>1</v>
      </c>
      <c r="O8260" t="str">
        <f>IF(ISNA(VLOOKUP(J8260,Vendors!A:A,1,FALSE)),"MISSING VENDER","VALID")</f>
        <v>MISSING VENDER</v>
      </c>
      <c r="P8260" t="str">
        <f>IF(ISNA(VLOOKUP(H8260,'Customers'!A:A,1,FALSE)),"missing customer ","valid")</f>
        <v>valid</v>
      </c>
      <c r="Q8260" t="str">
        <f t="shared" si="648"/>
        <v>VALID</v>
      </c>
      <c r="R8260" t="str">
        <f t="shared" si="649"/>
        <v>VALID</v>
      </c>
    </row>
    <row r="8261" spans="1:18" x14ac:dyDescent="0.25">
      <c r="A8261" t="s">
        <v>17478</v>
      </c>
      <c r="B8261" s="1">
        <v>44976</v>
      </c>
      <c r="C8261">
        <v>168086.51</v>
      </c>
      <c r="D8261" t="s">
        <v>836</v>
      </c>
      <c r="E8261" t="s">
        <v>837</v>
      </c>
      <c r="F8261" t="s">
        <v>4</v>
      </c>
      <c r="G8261" t="s">
        <v>14</v>
      </c>
      <c r="H8261" t="s">
        <v>141</v>
      </c>
      <c r="I8261" t="str">
        <f>_xlfn.XLOOKUP(H8261,'Customers'!A8261:A8660,'Customers'!B8261:B8660," ")</f>
        <v xml:space="preserve"> </v>
      </c>
      <c r="J8261" t="s">
        <v>828</v>
      </c>
      <c r="K8261" t="s">
        <v>17479</v>
      </c>
      <c r="L8261" t="str">
        <f t="shared" si="645"/>
        <v>OK</v>
      </c>
      <c r="M8261" t="str">
        <f t="shared" si="646"/>
        <v>NOT  NULL</v>
      </c>
      <c r="N8261">
        <f t="shared" si="647"/>
        <v>1</v>
      </c>
      <c r="O8261" t="str">
        <f>IF(ISNA(VLOOKUP(J8261,Vendors!A:A,1,FALSE)),"MISSING VENDER","VALID")</f>
        <v>MISSING VENDER</v>
      </c>
      <c r="P8261" t="str">
        <f>IF(ISNA(VLOOKUP(H8261,'Customers'!A:A,1,FALSE)),"missing customer ","valid")</f>
        <v>valid</v>
      </c>
      <c r="Q8261" t="str">
        <f t="shared" si="648"/>
        <v>VALID</v>
      </c>
      <c r="R8261" t="str">
        <f t="shared" si="649"/>
        <v>VALID</v>
      </c>
    </row>
    <row r="8262" spans="1:18" x14ac:dyDescent="0.25">
      <c r="A8262" t="s">
        <v>17480</v>
      </c>
      <c r="B8262" s="1">
        <v>44735</v>
      </c>
      <c r="C8262">
        <v>-73365.929999999993</v>
      </c>
      <c r="D8262" t="s">
        <v>826</v>
      </c>
      <c r="E8262" t="s">
        <v>865</v>
      </c>
      <c r="F8262" t="s">
        <v>5</v>
      </c>
      <c r="G8262" t="s">
        <v>18</v>
      </c>
      <c r="H8262" t="s">
        <v>828</v>
      </c>
      <c r="I8262" t="str">
        <f>_xlfn.XLOOKUP(H8262,'Customers'!A8262:A8661,'Customers'!B8262:B8661," ")</f>
        <v xml:space="preserve"> </v>
      </c>
      <c r="J8262" t="s">
        <v>1955</v>
      </c>
      <c r="K8262" t="s">
        <v>17481</v>
      </c>
      <c r="L8262" t="str">
        <f t="shared" si="645"/>
        <v>OK</v>
      </c>
      <c r="M8262" t="str">
        <f t="shared" si="646"/>
        <v>NOT  NULL</v>
      </c>
      <c r="N8262">
        <f t="shared" si="647"/>
        <v>1</v>
      </c>
      <c r="O8262" t="str">
        <f>IF(ISNA(VLOOKUP(J8262,Vendors!A:A,1,FALSE)),"MISSING VENDER","VALID")</f>
        <v>VALID</v>
      </c>
      <c r="P8262" t="str">
        <f>IF(ISNA(VLOOKUP(H8262,'Customers'!A:A,1,FALSE)),"missing customer ","valid")</f>
        <v xml:space="preserve">missing customer </v>
      </c>
      <c r="Q8262" t="str">
        <f t="shared" si="648"/>
        <v>VALID</v>
      </c>
      <c r="R8262" t="str">
        <f t="shared" si="649"/>
        <v>VALID</v>
      </c>
    </row>
    <row r="8263" spans="1:18" x14ac:dyDescent="0.25">
      <c r="A8263" t="s">
        <v>17482</v>
      </c>
      <c r="B8263" s="1">
        <v>44964</v>
      </c>
      <c r="C8263">
        <v>-44856.26</v>
      </c>
      <c r="D8263" t="s">
        <v>826</v>
      </c>
      <c r="E8263" t="s">
        <v>832</v>
      </c>
      <c r="F8263" t="s">
        <v>5</v>
      </c>
      <c r="G8263" t="s">
        <v>14</v>
      </c>
      <c r="H8263" t="s">
        <v>828</v>
      </c>
      <c r="I8263" t="str">
        <f>_xlfn.XLOOKUP(H8263,'Customers'!A8263:A8662,'Customers'!B8263:B8662," ")</f>
        <v xml:space="preserve"> </v>
      </c>
      <c r="J8263" t="s">
        <v>1381</v>
      </c>
      <c r="K8263" t="s">
        <v>17483</v>
      </c>
      <c r="L8263" t="str">
        <f t="shared" si="645"/>
        <v>OK</v>
      </c>
      <c r="M8263" t="str">
        <f t="shared" si="646"/>
        <v>NOT  NULL</v>
      </c>
      <c r="N8263">
        <f t="shared" si="647"/>
        <v>1</v>
      </c>
      <c r="O8263" t="str">
        <f>IF(ISNA(VLOOKUP(J8263,Vendors!A:A,1,FALSE)),"MISSING VENDER","VALID")</f>
        <v>VALID</v>
      </c>
      <c r="P8263" t="str">
        <f>IF(ISNA(VLOOKUP(H8263,'Customers'!A:A,1,FALSE)),"missing customer ","valid")</f>
        <v xml:space="preserve">missing customer </v>
      </c>
      <c r="Q8263" t="str">
        <f t="shared" si="648"/>
        <v>VALID</v>
      </c>
      <c r="R8263" t="str">
        <f t="shared" si="649"/>
        <v>VALID</v>
      </c>
    </row>
    <row r="8264" spans="1:18" x14ac:dyDescent="0.25">
      <c r="A8264" t="s">
        <v>17484</v>
      </c>
      <c r="B8264" s="1">
        <v>45143</v>
      </c>
      <c r="C8264">
        <v>207131.51</v>
      </c>
      <c r="D8264" t="s">
        <v>836</v>
      </c>
      <c r="E8264" t="s">
        <v>840</v>
      </c>
      <c r="F8264" t="s">
        <v>3</v>
      </c>
      <c r="G8264" t="s">
        <v>18</v>
      </c>
      <c r="H8264" t="s">
        <v>207</v>
      </c>
      <c r="I8264" t="str">
        <f>_xlfn.XLOOKUP(H8264,'Customers'!A8264:A8663,'Customers'!B8264:B8663," ")</f>
        <v xml:space="preserve"> </v>
      </c>
      <c r="J8264" t="s">
        <v>828</v>
      </c>
      <c r="K8264" t="s">
        <v>17485</v>
      </c>
      <c r="L8264" t="str">
        <f t="shared" si="645"/>
        <v>OK</v>
      </c>
      <c r="M8264" t="str">
        <f t="shared" si="646"/>
        <v>NOT  NULL</v>
      </c>
      <c r="N8264">
        <f t="shared" si="647"/>
        <v>1</v>
      </c>
      <c r="O8264" t="str">
        <f>IF(ISNA(VLOOKUP(J8264,Vendors!A:A,1,FALSE)),"MISSING VENDER","VALID")</f>
        <v>MISSING VENDER</v>
      </c>
      <c r="P8264" t="str">
        <f>IF(ISNA(VLOOKUP(H8264,'Customers'!A:A,1,FALSE)),"missing customer ","valid")</f>
        <v>valid</v>
      </c>
      <c r="Q8264" t="str">
        <f t="shared" si="648"/>
        <v>VALID</v>
      </c>
      <c r="R8264" t="str">
        <f t="shared" si="649"/>
        <v>VALID</v>
      </c>
    </row>
    <row r="8265" spans="1:18" x14ac:dyDescent="0.25">
      <c r="A8265" t="s">
        <v>17486</v>
      </c>
      <c r="B8265" s="1">
        <v>44891</v>
      </c>
      <c r="C8265">
        <v>-17781.599999999999</v>
      </c>
      <c r="D8265" t="s">
        <v>826</v>
      </c>
      <c r="E8265" t="s">
        <v>892</v>
      </c>
      <c r="F8265" t="s">
        <v>5</v>
      </c>
      <c r="G8265" t="s">
        <v>14</v>
      </c>
      <c r="H8265" t="s">
        <v>828</v>
      </c>
      <c r="I8265" t="str">
        <f>_xlfn.XLOOKUP(H8265,'Customers'!A8265:A8664,'Customers'!B8265:B8664," ")</f>
        <v xml:space="preserve"> </v>
      </c>
      <c r="J8265" t="s">
        <v>3294</v>
      </c>
      <c r="K8265" t="s">
        <v>17487</v>
      </c>
      <c r="L8265" t="str">
        <f t="shared" si="645"/>
        <v>OK</v>
      </c>
      <c r="M8265" t="str">
        <f t="shared" si="646"/>
        <v>NOT  NULL</v>
      </c>
      <c r="N8265">
        <f t="shared" si="647"/>
        <v>1</v>
      </c>
      <c r="O8265" t="str">
        <f>IF(ISNA(VLOOKUP(J8265,Vendors!A:A,1,FALSE)),"MISSING VENDER","VALID")</f>
        <v>VALID</v>
      </c>
      <c r="P8265" t="str">
        <f>IF(ISNA(VLOOKUP(H8265,'Customers'!A:A,1,FALSE)),"missing customer ","valid")</f>
        <v xml:space="preserve">missing customer </v>
      </c>
      <c r="Q8265" t="str">
        <f t="shared" si="648"/>
        <v>VALID</v>
      </c>
      <c r="R8265" t="str">
        <f t="shared" si="649"/>
        <v>VALID</v>
      </c>
    </row>
    <row r="8266" spans="1:18" x14ac:dyDescent="0.25">
      <c r="A8266" t="s">
        <v>17488</v>
      </c>
      <c r="B8266" s="1">
        <v>45042</v>
      </c>
      <c r="C8266">
        <v>90981.46</v>
      </c>
      <c r="D8266" t="s">
        <v>836</v>
      </c>
      <c r="E8266" t="s">
        <v>855</v>
      </c>
      <c r="F8266" t="s">
        <v>3</v>
      </c>
      <c r="G8266" t="s">
        <v>18</v>
      </c>
      <c r="H8266" t="s">
        <v>673</v>
      </c>
      <c r="I8266" t="str">
        <f>_xlfn.XLOOKUP(H8266,'Customers'!A8266:A8665,'Customers'!B8266:B8665," ")</f>
        <v xml:space="preserve"> </v>
      </c>
      <c r="J8266" t="s">
        <v>828</v>
      </c>
      <c r="K8266" t="s">
        <v>17489</v>
      </c>
      <c r="L8266" t="str">
        <f t="shared" si="645"/>
        <v>OK</v>
      </c>
      <c r="M8266" t="str">
        <f t="shared" si="646"/>
        <v>NOT  NULL</v>
      </c>
      <c r="N8266">
        <f t="shared" si="647"/>
        <v>1</v>
      </c>
      <c r="O8266" t="str">
        <f>IF(ISNA(VLOOKUP(J8266,Vendors!A:A,1,FALSE)),"MISSING VENDER","VALID")</f>
        <v>MISSING VENDER</v>
      </c>
      <c r="P8266" t="str">
        <f>IF(ISNA(VLOOKUP(H8266,'Customers'!A:A,1,FALSE)),"missing customer ","valid")</f>
        <v>valid</v>
      </c>
      <c r="Q8266" t="str">
        <f t="shared" si="648"/>
        <v>VALID</v>
      </c>
      <c r="R8266" t="str">
        <f t="shared" si="649"/>
        <v>VALID</v>
      </c>
    </row>
    <row r="8267" spans="1:18" x14ac:dyDescent="0.25">
      <c r="A8267" t="s">
        <v>17490</v>
      </c>
      <c r="B8267" s="1">
        <v>44851</v>
      </c>
      <c r="C8267">
        <v>160825.65</v>
      </c>
      <c r="D8267" t="s">
        <v>836</v>
      </c>
      <c r="E8267" t="s">
        <v>840</v>
      </c>
      <c r="F8267" t="s">
        <v>5</v>
      </c>
      <c r="G8267" t="s">
        <v>18</v>
      </c>
      <c r="H8267" t="s">
        <v>299</v>
      </c>
      <c r="I8267" t="str">
        <f>_xlfn.XLOOKUP(H8267,'Customers'!A8267:A8666,'Customers'!B8267:B8666," ")</f>
        <v xml:space="preserve"> </v>
      </c>
      <c r="J8267" t="s">
        <v>828</v>
      </c>
      <c r="K8267" t="s">
        <v>17491</v>
      </c>
      <c r="L8267" t="str">
        <f t="shared" si="645"/>
        <v>OK</v>
      </c>
      <c r="M8267" t="str">
        <f t="shared" si="646"/>
        <v>NOT  NULL</v>
      </c>
      <c r="N8267">
        <f t="shared" si="647"/>
        <v>1</v>
      </c>
      <c r="O8267" t="str">
        <f>IF(ISNA(VLOOKUP(J8267,Vendors!A:A,1,FALSE)),"MISSING VENDER","VALID")</f>
        <v>MISSING VENDER</v>
      </c>
      <c r="P8267" t="str">
        <f>IF(ISNA(VLOOKUP(H8267,'Customers'!A:A,1,FALSE)),"missing customer ","valid")</f>
        <v>valid</v>
      </c>
      <c r="Q8267" t="str">
        <f t="shared" si="648"/>
        <v>VALID</v>
      </c>
      <c r="R8267" t="str">
        <f t="shared" si="649"/>
        <v>VALID</v>
      </c>
    </row>
    <row r="8268" spans="1:18" x14ac:dyDescent="0.25">
      <c r="A8268" t="s">
        <v>17492</v>
      </c>
      <c r="B8268" s="1">
        <v>44823</v>
      </c>
      <c r="C8268">
        <v>146692.32999999999</v>
      </c>
      <c r="D8268" t="s">
        <v>836</v>
      </c>
      <c r="E8268" t="s">
        <v>837</v>
      </c>
      <c r="F8268" t="s">
        <v>3</v>
      </c>
      <c r="G8268" t="s">
        <v>25</v>
      </c>
      <c r="H8268" t="s">
        <v>123</v>
      </c>
      <c r="I8268" t="str">
        <f>_xlfn.XLOOKUP(H8268,'Customers'!A8268:A8667,'Customers'!B8268:B8667," ")</f>
        <v xml:space="preserve"> </v>
      </c>
      <c r="J8268" t="s">
        <v>828</v>
      </c>
      <c r="K8268" t="s">
        <v>17493</v>
      </c>
      <c r="L8268" t="str">
        <f t="shared" si="645"/>
        <v>OK</v>
      </c>
      <c r="M8268" t="str">
        <f t="shared" si="646"/>
        <v>NOT  NULL</v>
      </c>
      <c r="N8268">
        <f t="shared" si="647"/>
        <v>1</v>
      </c>
      <c r="O8268" t="str">
        <f>IF(ISNA(VLOOKUP(J8268,Vendors!A:A,1,FALSE)),"MISSING VENDER","VALID")</f>
        <v>MISSING VENDER</v>
      </c>
      <c r="P8268" t="str">
        <f>IF(ISNA(VLOOKUP(H8268,'Customers'!A:A,1,FALSE)),"missing customer ","valid")</f>
        <v>valid</v>
      </c>
      <c r="Q8268" t="str">
        <f t="shared" si="648"/>
        <v>VALID</v>
      </c>
      <c r="R8268" t="str">
        <f t="shared" si="649"/>
        <v>VALID</v>
      </c>
    </row>
    <row r="8269" spans="1:18" x14ac:dyDescent="0.25">
      <c r="A8269" t="s">
        <v>17494</v>
      </c>
      <c r="B8269" s="1">
        <v>44944</v>
      </c>
      <c r="C8269">
        <v>197261.79</v>
      </c>
      <c r="D8269" t="s">
        <v>836</v>
      </c>
      <c r="E8269" t="s">
        <v>840</v>
      </c>
      <c r="F8269" t="s">
        <v>3</v>
      </c>
      <c r="G8269" t="s">
        <v>18</v>
      </c>
      <c r="H8269" t="s">
        <v>679</v>
      </c>
      <c r="I8269" t="str">
        <f>_xlfn.XLOOKUP(H8269,'Customers'!A8269:A8668,'Customers'!B8269:B8668," ")</f>
        <v xml:space="preserve"> </v>
      </c>
      <c r="J8269" t="s">
        <v>828</v>
      </c>
      <c r="K8269" t="s">
        <v>17495</v>
      </c>
      <c r="L8269" t="str">
        <f t="shared" si="645"/>
        <v>OK</v>
      </c>
      <c r="M8269" t="str">
        <f t="shared" si="646"/>
        <v>NOT  NULL</v>
      </c>
      <c r="N8269">
        <f t="shared" si="647"/>
        <v>1</v>
      </c>
      <c r="O8269" t="str">
        <f>IF(ISNA(VLOOKUP(J8269,Vendors!A:A,1,FALSE)),"MISSING VENDER","VALID")</f>
        <v>MISSING VENDER</v>
      </c>
      <c r="P8269" t="str">
        <f>IF(ISNA(VLOOKUP(H8269,'Customers'!A:A,1,FALSE)),"missing customer ","valid")</f>
        <v>valid</v>
      </c>
      <c r="Q8269" t="str">
        <f t="shared" si="648"/>
        <v>VALID</v>
      </c>
      <c r="R8269" t="str">
        <f t="shared" si="649"/>
        <v>VALID</v>
      </c>
    </row>
    <row r="8270" spans="1:18" x14ac:dyDescent="0.25">
      <c r="A8270" t="s">
        <v>17496</v>
      </c>
      <c r="B8270" s="1">
        <v>45113</v>
      </c>
      <c r="C8270">
        <v>105495.88</v>
      </c>
      <c r="D8270" t="s">
        <v>836</v>
      </c>
      <c r="E8270" t="s">
        <v>837</v>
      </c>
      <c r="F8270" t="s">
        <v>3</v>
      </c>
      <c r="G8270" t="s">
        <v>25</v>
      </c>
      <c r="H8270" t="s">
        <v>347</v>
      </c>
      <c r="I8270" t="str">
        <f>_xlfn.XLOOKUP(H8270,'Customers'!A8270:A8669,'Customers'!B8270:B8669," ")</f>
        <v xml:space="preserve"> </v>
      </c>
      <c r="J8270" t="s">
        <v>828</v>
      </c>
      <c r="K8270" t="s">
        <v>17497</v>
      </c>
      <c r="L8270" t="str">
        <f t="shared" si="645"/>
        <v>OK</v>
      </c>
      <c r="M8270" t="str">
        <f t="shared" si="646"/>
        <v>NOT  NULL</v>
      </c>
      <c r="N8270">
        <f t="shared" si="647"/>
        <v>1</v>
      </c>
      <c r="O8270" t="str">
        <f>IF(ISNA(VLOOKUP(J8270,Vendors!A:A,1,FALSE)),"MISSING VENDER","VALID")</f>
        <v>MISSING VENDER</v>
      </c>
      <c r="P8270" t="str">
        <f>IF(ISNA(VLOOKUP(H8270,'Customers'!A:A,1,FALSE)),"missing customer ","valid")</f>
        <v>valid</v>
      </c>
      <c r="Q8270" t="str">
        <f t="shared" si="648"/>
        <v>VALID</v>
      </c>
      <c r="R8270" t="str">
        <f t="shared" si="649"/>
        <v>VALID</v>
      </c>
    </row>
    <row r="8271" spans="1:18" x14ac:dyDescent="0.25">
      <c r="A8271" t="s">
        <v>17498</v>
      </c>
      <c r="B8271" s="1">
        <v>45091</v>
      </c>
      <c r="C8271">
        <v>256516.53</v>
      </c>
      <c r="D8271" t="s">
        <v>836</v>
      </c>
      <c r="E8271" t="s">
        <v>855</v>
      </c>
      <c r="F8271" t="s">
        <v>4</v>
      </c>
      <c r="G8271" t="s">
        <v>18</v>
      </c>
      <c r="H8271" t="s">
        <v>181</v>
      </c>
      <c r="I8271" t="str">
        <f>_xlfn.XLOOKUP(H8271,'Customers'!A8271:A8670,'Customers'!B8271:B8670," ")</f>
        <v xml:space="preserve"> </v>
      </c>
      <c r="J8271" t="s">
        <v>828</v>
      </c>
      <c r="K8271" t="s">
        <v>17499</v>
      </c>
      <c r="L8271" t="str">
        <f t="shared" si="645"/>
        <v>OK</v>
      </c>
      <c r="M8271" t="str">
        <f t="shared" si="646"/>
        <v>NOT  NULL</v>
      </c>
      <c r="N8271">
        <f t="shared" si="647"/>
        <v>1</v>
      </c>
      <c r="O8271" t="str">
        <f>IF(ISNA(VLOOKUP(J8271,Vendors!A:A,1,FALSE)),"MISSING VENDER","VALID")</f>
        <v>MISSING VENDER</v>
      </c>
      <c r="P8271" t="str">
        <f>IF(ISNA(VLOOKUP(H8271,'Customers'!A:A,1,FALSE)),"missing customer ","valid")</f>
        <v>valid</v>
      </c>
      <c r="Q8271" t="str">
        <f t="shared" si="648"/>
        <v>VALID</v>
      </c>
      <c r="R8271" t="str">
        <f t="shared" si="649"/>
        <v>VALID</v>
      </c>
    </row>
    <row r="8272" spans="1:18" x14ac:dyDescent="0.25">
      <c r="A8272" t="s">
        <v>17500</v>
      </c>
      <c r="B8272" s="1">
        <v>44666</v>
      </c>
      <c r="C8272">
        <v>-52924.91</v>
      </c>
      <c r="D8272" t="s">
        <v>826</v>
      </c>
      <c r="E8272" t="s">
        <v>832</v>
      </c>
      <c r="F8272" t="s">
        <v>5</v>
      </c>
      <c r="G8272" t="s">
        <v>25</v>
      </c>
      <c r="H8272" t="s">
        <v>828</v>
      </c>
      <c r="I8272" t="str">
        <f>_xlfn.XLOOKUP(H8272,'Customers'!A8272:A8671,'Customers'!B8272:B8671," ")</f>
        <v xml:space="preserve"> </v>
      </c>
      <c r="J8272" t="s">
        <v>1164</v>
      </c>
      <c r="K8272" t="s">
        <v>17501</v>
      </c>
      <c r="L8272" t="str">
        <f t="shared" si="645"/>
        <v>OK</v>
      </c>
      <c r="M8272" t="str">
        <f t="shared" si="646"/>
        <v>NOT  NULL</v>
      </c>
      <c r="N8272">
        <f t="shared" si="647"/>
        <v>1</v>
      </c>
      <c r="O8272" t="str">
        <f>IF(ISNA(VLOOKUP(J8272,Vendors!A:A,1,FALSE)),"MISSING VENDER","VALID")</f>
        <v>VALID</v>
      </c>
      <c r="P8272" t="str">
        <f>IF(ISNA(VLOOKUP(H8272,'Customers'!A:A,1,FALSE)),"missing customer ","valid")</f>
        <v xml:space="preserve">missing customer </v>
      </c>
      <c r="Q8272" t="str">
        <f t="shared" si="648"/>
        <v>VALID</v>
      </c>
      <c r="R8272" t="str">
        <f t="shared" si="649"/>
        <v>VALID</v>
      </c>
    </row>
    <row r="8273" spans="1:18" x14ac:dyDescent="0.25">
      <c r="A8273" t="s">
        <v>17502</v>
      </c>
      <c r="B8273" s="1">
        <v>45025</v>
      </c>
      <c r="C8273">
        <v>120281.55</v>
      </c>
      <c r="D8273" t="s">
        <v>836</v>
      </c>
      <c r="E8273" t="s">
        <v>837</v>
      </c>
      <c r="F8273" t="s">
        <v>5</v>
      </c>
      <c r="G8273" t="s">
        <v>28</v>
      </c>
      <c r="H8273" t="s">
        <v>263</v>
      </c>
      <c r="I8273" t="str">
        <f>_xlfn.XLOOKUP(H8273,'Customers'!A8273:A8672,'Customers'!B8273:B8672," ")</f>
        <v xml:space="preserve"> </v>
      </c>
      <c r="J8273" t="s">
        <v>828</v>
      </c>
      <c r="K8273" t="s">
        <v>17503</v>
      </c>
      <c r="L8273" t="str">
        <f t="shared" si="645"/>
        <v>OK</v>
      </c>
      <c r="M8273" t="str">
        <f t="shared" si="646"/>
        <v>NOT  NULL</v>
      </c>
      <c r="N8273">
        <f t="shared" si="647"/>
        <v>1</v>
      </c>
      <c r="O8273" t="str">
        <f>IF(ISNA(VLOOKUP(J8273,Vendors!A:A,1,FALSE)),"MISSING VENDER","VALID")</f>
        <v>MISSING VENDER</v>
      </c>
      <c r="P8273" t="str">
        <f>IF(ISNA(VLOOKUP(H8273,'Customers'!A:A,1,FALSE)),"missing customer ","valid")</f>
        <v>valid</v>
      </c>
      <c r="Q8273" t="str">
        <f t="shared" si="648"/>
        <v>VALID</v>
      </c>
      <c r="R8273" t="str">
        <f t="shared" si="649"/>
        <v>VALID</v>
      </c>
    </row>
    <row r="8274" spans="1:18" x14ac:dyDescent="0.25">
      <c r="A8274" t="s">
        <v>17504</v>
      </c>
      <c r="B8274" s="1">
        <v>44985</v>
      </c>
      <c r="C8274">
        <v>-19121.849999999999</v>
      </c>
      <c r="D8274" t="s">
        <v>826</v>
      </c>
      <c r="E8274" t="s">
        <v>843</v>
      </c>
      <c r="F8274" t="s">
        <v>4</v>
      </c>
      <c r="G8274" t="s">
        <v>14</v>
      </c>
      <c r="H8274" t="s">
        <v>828</v>
      </c>
      <c r="I8274" t="str">
        <f>_xlfn.XLOOKUP(H8274,'Customers'!A8274:A8673,'Customers'!B8274:B8673," ")</f>
        <v xml:space="preserve"> </v>
      </c>
      <c r="J8274" t="s">
        <v>1096</v>
      </c>
      <c r="K8274" t="s">
        <v>17505</v>
      </c>
      <c r="L8274" t="str">
        <f t="shared" si="645"/>
        <v>OK</v>
      </c>
      <c r="M8274" t="str">
        <f t="shared" si="646"/>
        <v>NOT  NULL</v>
      </c>
      <c r="N8274">
        <f t="shared" si="647"/>
        <v>1</v>
      </c>
      <c r="O8274" t="str">
        <f>IF(ISNA(VLOOKUP(J8274,Vendors!A:A,1,FALSE)),"MISSING VENDER","VALID")</f>
        <v>VALID</v>
      </c>
      <c r="P8274" t="str">
        <f>IF(ISNA(VLOOKUP(H8274,'Customers'!A:A,1,FALSE)),"missing customer ","valid")</f>
        <v xml:space="preserve">missing customer </v>
      </c>
      <c r="Q8274" t="str">
        <f t="shared" si="648"/>
        <v>VALID</v>
      </c>
      <c r="R8274" t="str">
        <f t="shared" si="649"/>
        <v>VALID</v>
      </c>
    </row>
    <row r="8275" spans="1:18" x14ac:dyDescent="0.25">
      <c r="A8275" t="s">
        <v>17506</v>
      </c>
      <c r="B8275" s="1">
        <v>45116</v>
      </c>
      <c r="C8275">
        <v>128901.56</v>
      </c>
      <c r="D8275" t="s">
        <v>836</v>
      </c>
      <c r="E8275" t="s">
        <v>855</v>
      </c>
      <c r="F8275" t="s">
        <v>4</v>
      </c>
      <c r="G8275" t="s">
        <v>14</v>
      </c>
      <c r="H8275" t="s">
        <v>387</v>
      </c>
      <c r="I8275" t="str">
        <f>_xlfn.XLOOKUP(H8275,'Customers'!A8275:A8674,'Customers'!B8275:B8674," ")</f>
        <v xml:space="preserve"> </v>
      </c>
      <c r="J8275" t="s">
        <v>828</v>
      </c>
      <c r="K8275" t="s">
        <v>17507</v>
      </c>
      <c r="L8275" t="str">
        <f t="shared" si="645"/>
        <v>OK</v>
      </c>
      <c r="M8275" t="str">
        <f t="shared" si="646"/>
        <v>NOT  NULL</v>
      </c>
      <c r="N8275">
        <f t="shared" si="647"/>
        <v>1</v>
      </c>
      <c r="O8275" t="str">
        <f>IF(ISNA(VLOOKUP(J8275,Vendors!A:A,1,FALSE)),"MISSING VENDER","VALID")</f>
        <v>MISSING VENDER</v>
      </c>
      <c r="P8275" t="str">
        <f>IF(ISNA(VLOOKUP(H8275,'Customers'!A:A,1,FALSE)),"missing customer ","valid")</f>
        <v>valid</v>
      </c>
      <c r="Q8275" t="str">
        <f t="shared" si="648"/>
        <v>VALID</v>
      </c>
      <c r="R8275" t="str">
        <f t="shared" si="649"/>
        <v>VALID</v>
      </c>
    </row>
    <row r="8276" spans="1:18" x14ac:dyDescent="0.25">
      <c r="A8276" t="s">
        <v>17508</v>
      </c>
      <c r="B8276" s="1">
        <v>45070</v>
      </c>
      <c r="C8276">
        <v>105097.85</v>
      </c>
      <c r="D8276" t="s">
        <v>836</v>
      </c>
      <c r="E8276" t="s">
        <v>855</v>
      </c>
      <c r="F8276" t="s">
        <v>3</v>
      </c>
      <c r="G8276" t="s">
        <v>25</v>
      </c>
      <c r="H8276" t="s">
        <v>101</v>
      </c>
      <c r="I8276" t="str">
        <f>_xlfn.XLOOKUP(H8276,'Customers'!A8276:A8675,'Customers'!B8276:B8675," ")</f>
        <v xml:space="preserve"> </v>
      </c>
      <c r="J8276" t="s">
        <v>828</v>
      </c>
      <c r="K8276" t="s">
        <v>17509</v>
      </c>
      <c r="L8276" t="str">
        <f t="shared" si="645"/>
        <v>OK</v>
      </c>
      <c r="M8276" t="str">
        <f t="shared" si="646"/>
        <v>NOT  NULL</v>
      </c>
      <c r="N8276">
        <f t="shared" si="647"/>
        <v>1</v>
      </c>
      <c r="O8276" t="str">
        <f>IF(ISNA(VLOOKUP(J8276,Vendors!A:A,1,FALSE)),"MISSING VENDER","VALID")</f>
        <v>MISSING VENDER</v>
      </c>
      <c r="P8276" t="str">
        <f>IF(ISNA(VLOOKUP(H8276,'Customers'!A:A,1,FALSE)),"missing customer ","valid")</f>
        <v>valid</v>
      </c>
      <c r="Q8276" t="str">
        <f t="shared" si="648"/>
        <v>VALID</v>
      </c>
      <c r="R8276" t="str">
        <f t="shared" si="649"/>
        <v>VALID</v>
      </c>
    </row>
    <row r="8277" spans="1:18" x14ac:dyDescent="0.25">
      <c r="A8277" t="s">
        <v>17510</v>
      </c>
      <c r="B8277" s="1">
        <v>44722</v>
      </c>
      <c r="C8277">
        <v>154009.68</v>
      </c>
      <c r="D8277" t="s">
        <v>836</v>
      </c>
      <c r="E8277" t="s">
        <v>855</v>
      </c>
      <c r="F8277" t="s">
        <v>5</v>
      </c>
      <c r="G8277" t="s">
        <v>28</v>
      </c>
      <c r="H8277" t="s">
        <v>407</v>
      </c>
      <c r="I8277" t="str">
        <f>_xlfn.XLOOKUP(H8277,'Customers'!A8277:A8676,'Customers'!B8277:B8676," ")</f>
        <v xml:space="preserve"> </v>
      </c>
      <c r="J8277" t="s">
        <v>828</v>
      </c>
      <c r="K8277" t="s">
        <v>17511</v>
      </c>
      <c r="L8277" t="str">
        <f t="shared" si="645"/>
        <v>OK</v>
      </c>
      <c r="M8277" t="str">
        <f t="shared" si="646"/>
        <v>NOT  NULL</v>
      </c>
      <c r="N8277">
        <f t="shared" si="647"/>
        <v>1</v>
      </c>
      <c r="O8277" t="str">
        <f>IF(ISNA(VLOOKUP(J8277,Vendors!A:A,1,FALSE)),"MISSING VENDER","VALID")</f>
        <v>MISSING VENDER</v>
      </c>
      <c r="P8277" t="str">
        <f>IF(ISNA(VLOOKUP(H8277,'Customers'!A:A,1,FALSE)),"missing customer ","valid")</f>
        <v>valid</v>
      </c>
      <c r="Q8277" t="str">
        <f t="shared" si="648"/>
        <v>VALID</v>
      </c>
      <c r="R8277" t="str">
        <f t="shared" si="649"/>
        <v>VALID</v>
      </c>
    </row>
    <row r="8278" spans="1:18" x14ac:dyDescent="0.25">
      <c r="A8278" t="s">
        <v>17512</v>
      </c>
      <c r="B8278" s="1">
        <v>44614</v>
      </c>
      <c r="C8278">
        <v>-35886.29</v>
      </c>
      <c r="D8278" t="s">
        <v>826</v>
      </c>
      <c r="E8278" t="s">
        <v>843</v>
      </c>
      <c r="F8278" t="s">
        <v>5</v>
      </c>
      <c r="G8278" t="s">
        <v>25</v>
      </c>
      <c r="H8278" t="s">
        <v>828</v>
      </c>
      <c r="I8278" t="str">
        <f>_xlfn.XLOOKUP(H8278,'Customers'!A8278:A8677,'Customers'!B8278:B8677," ")</f>
        <v xml:space="preserve"> </v>
      </c>
      <c r="J8278" t="s">
        <v>1096</v>
      </c>
      <c r="K8278" t="s">
        <v>17513</v>
      </c>
      <c r="L8278" t="str">
        <f t="shared" si="645"/>
        <v>OK</v>
      </c>
      <c r="M8278" t="str">
        <f t="shared" si="646"/>
        <v>NOT  NULL</v>
      </c>
      <c r="N8278">
        <f t="shared" si="647"/>
        <v>1</v>
      </c>
      <c r="O8278" t="str">
        <f>IF(ISNA(VLOOKUP(J8278,Vendors!A:A,1,FALSE)),"MISSING VENDER","VALID")</f>
        <v>VALID</v>
      </c>
      <c r="P8278" t="str">
        <f>IF(ISNA(VLOOKUP(H8278,'Customers'!A:A,1,FALSE)),"missing customer ","valid")</f>
        <v xml:space="preserve">missing customer </v>
      </c>
      <c r="Q8278" t="str">
        <f t="shared" si="648"/>
        <v>VALID</v>
      </c>
      <c r="R8278" t="str">
        <f t="shared" si="649"/>
        <v>VALID</v>
      </c>
    </row>
    <row r="8279" spans="1:18" x14ac:dyDescent="0.25">
      <c r="A8279" t="s">
        <v>17514</v>
      </c>
      <c r="B8279" s="1">
        <v>44824</v>
      </c>
      <c r="C8279">
        <v>-63715.75</v>
      </c>
      <c r="D8279" t="s">
        <v>826</v>
      </c>
      <c r="E8279" t="s">
        <v>827</v>
      </c>
      <c r="F8279" t="s">
        <v>4</v>
      </c>
      <c r="G8279" t="s">
        <v>18</v>
      </c>
      <c r="H8279" t="s">
        <v>828</v>
      </c>
      <c r="I8279" t="str">
        <f>_xlfn.XLOOKUP(H8279,'Customers'!A8279:A8678,'Customers'!B8279:B8678," ")</f>
        <v xml:space="preserve"> </v>
      </c>
      <c r="J8279" t="s">
        <v>1572</v>
      </c>
      <c r="K8279" t="s">
        <v>17515</v>
      </c>
      <c r="L8279" t="str">
        <f t="shared" si="645"/>
        <v>OK</v>
      </c>
      <c r="M8279" t="str">
        <f t="shared" si="646"/>
        <v>NOT  NULL</v>
      </c>
      <c r="N8279">
        <f t="shared" si="647"/>
        <v>1</v>
      </c>
      <c r="O8279" t="str">
        <f>IF(ISNA(VLOOKUP(J8279,Vendors!A:A,1,FALSE)),"MISSING VENDER","VALID")</f>
        <v>VALID</v>
      </c>
      <c r="P8279" t="str">
        <f>IF(ISNA(VLOOKUP(H8279,'Customers'!A:A,1,FALSE)),"missing customer ","valid")</f>
        <v xml:space="preserve">missing customer </v>
      </c>
      <c r="Q8279" t="str">
        <f t="shared" si="648"/>
        <v>VALID</v>
      </c>
      <c r="R8279" t="str">
        <f t="shared" si="649"/>
        <v>VALID</v>
      </c>
    </row>
    <row r="8280" spans="1:18" x14ac:dyDescent="0.25">
      <c r="A8280" t="s">
        <v>17516</v>
      </c>
      <c r="B8280" s="1">
        <v>45109</v>
      </c>
      <c r="C8280">
        <v>171898.1</v>
      </c>
      <c r="D8280" t="s">
        <v>836</v>
      </c>
      <c r="E8280" t="s">
        <v>837</v>
      </c>
      <c r="F8280" t="s">
        <v>4</v>
      </c>
      <c r="G8280" t="s">
        <v>18</v>
      </c>
      <c r="H8280" t="s">
        <v>51</v>
      </c>
      <c r="I8280" t="str">
        <f>_xlfn.XLOOKUP(H8280,'Customers'!A8280:A8679,'Customers'!B8280:B8679," ")</f>
        <v xml:space="preserve"> </v>
      </c>
      <c r="J8280" t="s">
        <v>828</v>
      </c>
      <c r="K8280" t="s">
        <v>17517</v>
      </c>
      <c r="L8280" t="str">
        <f t="shared" si="645"/>
        <v>OK</v>
      </c>
      <c r="M8280" t="str">
        <f t="shared" si="646"/>
        <v>NOT  NULL</v>
      </c>
      <c r="N8280">
        <f t="shared" si="647"/>
        <v>1</v>
      </c>
      <c r="O8280" t="str">
        <f>IF(ISNA(VLOOKUP(J8280,Vendors!A:A,1,FALSE)),"MISSING VENDER","VALID")</f>
        <v>MISSING VENDER</v>
      </c>
      <c r="P8280" t="str">
        <f>IF(ISNA(VLOOKUP(H8280,'Customers'!A:A,1,FALSE)),"missing customer ","valid")</f>
        <v>valid</v>
      </c>
      <c r="Q8280" t="str">
        <f t="shared" si="648"/>
        <v>VALID</v>
      </c>
      <c r="R8280" t="str">
        <f t="shared" si="649"/>
        <v>VALID</v>
      </c>
    </row>
    <row r="8281" spans="1:18" x14ac:dyDescent="0.25">
      <c r="A8281" t="s">
        <v>17518</v>
      </c>
      <c r="B8281" s="1">
        <v>45088</v>
      </c>
      <c r="C8281">
        <v>245680.53</v>
      </c>
      <c r="D8281" t="s">
        <v>836</v>
      </c>
      <c r="E8281" t="s">
        <v>855</v>
      </c>
      <c r="F8281" t="s">
        <v>5</v>
      </c>
      <c r="G8281" t="s">
        <v>14</v>
      </c>
      <c r="H8281" t="s">
        <v>199</v>
      </c>
      <c r="I8281" t="str">
        <f>_xlfn.XLOOKUP(H8281,'Customers'!A8281:A8680,'Customers'!B8281:B8680," ")</f>
        <v xml:space="preserve"> </v>
      </c>
      <c r="J8281" t="s">
        <v>828</v>
      </c>
      <c r="K8281" t="s">
        <v>17519</v>
      </c>
      <c r="L8281" t="str">
        <f t="shared" si="645"/>
        <v>OK</v>
      </c>
      <c r="M8281" t="str">
        <f t="shared" si="646"/>
        <v>NOT  NULL</v>
      </c>
      <c r="N8281">
        <f t="shared" si="647"/>
        <v>1</v>
      </c>
      <c r="O8281" t="str">
        <f>IF(ISNA(VLOOKUP(J8281,Vendors!A:A,1,FALSE)),"MISSING VENDER","VALID")</f>
        <v>MISSING VENDER</v>
      </c>
      <c r="P8281" t="str">
        <f>IF(ISNA(VLOOKUP(H8281,'Customers'!A:A,1,FALSE)),"missing customer ","valid")</f>
        <v>valid</v>
      </c>
      <c r="Q8281" t="str">
        <f t="shared" si="648"/>
        <v>VALID</v>
      </c>
      <c r="R8281" t="str">
        <f t="shared" si="649"/>
        <v>VALID</v>
      </c>
    </row>
    <row r="8282" spans="1:18" x14ac:dyDescent="0.25">
      <c r="A8282" t="s">
        <v>17520</v>
      </c>
      <c r="B8282" s="1">
        <v>45076</v>
      </c>
      <c r="C8282">
        <v>-38547.360000000001</v>
      </c>
      <c r="D8282" t="s">
        <v>826</v>
      </c>
      <c r="E8282" t="s">
        <v>843</v>
      </c>
      <c r="F8282" t="s">
        <v>4</v>
      </c>
      <c r="G8282" t="s">
        <v>18</v>
      </c>
      <c r="H8282" t="s">
        <v>828</v>
      </c>
      <c r="I8282" t="str">
        <f>_xlfn.XLOOKUP(H8282,'Customers'!A8282:A8681,'Customers'!B8282:B8681," ")</f>
        <v xml:space="preserve"> </v>
      </c>
      <c r="J8282" t="s">
        <v>1219</v>
      </c>
      <c r="K8282" t="s">
        <v>17521</v>
      </c>
      <c r="L8282" t="str">
        <f t="shared" si="645"/>
        <v>OK</v>
      </c>
      <c r="M8282" t="str">
        <f t="shared" si="646"/>
        <v>NOT  NULL</v>
      </c>
      <c r="N8282">
        <f t="shared" si="647"/>
        <v>1</v>
      </c>
      <c r="O8282" t="str">
        <f>IF(ISNA(VLOOKUP(J8282,Vendors!A:A,1,FALSE)),"MISSING VENDER","VALID")</f>
        <v>VALID</v>
      </c>
      <c r="P8282" t="str">
        <f>IF(ISNA(VLOOKUP(H8282,'Customers'!A:A,1,FALSE)),"missing customer ","valid")</f>
        <v xml:space="preserve">missing customer </v>
      </c>
      <c r="Q8282" t="str">
        <f t="shared" si="648"/>
        <v>VALID</v>
      </c>
      <c r="R8282" t="str">
        <f t="shared" si="649"/>
        <v>VALID</v>
      </c>
    </row>
    <row r="8283" spans="1:18" x14ac:dyDescent="0.25">
      <c r="A8283" t="s">
        <v>17522</v>
      </c>
      <c r="B8283" s="1">
        <v>44597</v>
      </c>
      <c r="C8283">
        <v>-26842.07</v>
      </c>
      <c r="D8283" t="s">
        <v>826</v>
      </c>
      <c r="E8283" t="s">
        <v>827</v>
      </c>
      <c r="F8283" t="s">
        <v>4</v>
      </c>
      <c r="G8283" t="s">
        <v>25</v>
      </c>
      <c r="H8283" t="s">
        <v>828</v>
      </c>
      <c r="I8283" t="str">
        <f>_xlfn.XLOOKUP(H8283,'Customers'!A8283:A8682,'Customers'!B8283:B8682," ")</f>
        <v xml:space="preserve"> </v>
      </c>
      <c r="J8283" t="s">
        <v>1083</v>
      </c>
      <c r="K8283" t="s">
        <v>17523</v>
      </c>
      <c r="L8283" t="str">
        <f t="shared" si="645"/>
        <v>OK</v>
      </c>
      <c r="M8283" t="str">
        <f t="shared" si="646"/>
        <v>NOT  NULL</v>
      </c>
      <c r="N8283">
        <f t="shared" si="647"/>
        <v>1</v>
      </c>
      <c r="O8283" t="str">
        <f>IF(ISNA(VLOOKUP(J8283,Vendors!A:A,1,FALSE)),"MISSING VENDER","VALID")</f>
        <v>VALID</v>
      </c>
      <c r="P8283" t="str">
        <f>IF(ISNA(VLOOKUP(H8283,'Customers'!A:A,1,FALSE)),"missing customer ","valid")</f>
        <v xml:space="preserve">missing customer </v>
      </c>
      <c r="Q8283" t="str">
        <f t="shared" si="648"/>
        <v>VALID</v>
      </c>
      <c r="R8283" t="str">
        <f t="shared" si="649"/>
        <v>VALID</v>
      </c>
    </row>
    <row r="8284" spans="1:18" x14ac:dyDescent="0.25">
      <c r="A8284" t="s">
        <v>17524</v>
      </c>
      <c r="B8284" s="1">
        <v>45110</v>
      </c>
      <c r="C8284">
        <v>-19672.64</v>
      </c>
      <c r="D8284" t="s">
        <v>826</v>
      </c>
      <c r="E8284" t="s">
        <v>865</v>
      </c>
      <c r="F8284" t="s">
        <v>5</v>
      </c>
      <c r="G8284" t="s">
        <v>25</v>
      </c>
      <c r="H8284" t="s">
        <v>828</v>
      </c>
      <c r="I8284" t="str">
        <f>_xlfn.XLOOKUP(H8284,'Customers'!A8284:A8683,'Customers'!B8284:B8683," ")</f>
        <v xml:space="preserve"> </v>
      </c>
      <c r="J8284" t="s">
        <v>899</v>
      </c>
      <c r="K8284" t="s">
        <v>17525</v>
      </c>
      <c r="L8284" t="str">
        <f t="shared" si="645"/>
        <v>OK</v>
      </c>
      <c r="M8284" t="str">
        <f t="shared" si="646"/>
        <v>NOT  NULL</v>
      </c>
      <c r="N8284">
        <f t="shared" si="647"/>
        <v>1</v>
      </c>
      <c r="O8284" t="str">
        <f>IF(ISNA(VLOOKUP(J8284,Vendors!A:A,1,FALSE)),"MISSING VENDER","VALID")</f>
        <v>VALID</v>
      </c>
      <c r="P8284" t="str">
        <f>IF(ISNA(VLOOKUP(H8284,'Customers'!A:A,1,FALSE)),"missing customer ","valid")</f>
        <v xml:space="preserve">missing customer </v>
      </c>
      <c r="Q8284" t="str">
        <f t="shared" si="648"/>
        <v>VALID</v>
      </c>
      <c r="R8284" t="str">
        <f t="shared" si="649"/>
        <v>VALID</v>
      </c>
    </row>
    <row r="8285" spans="1:18" x14ac:dyDescent="0.25">
      <c r="A8285" t="s">
        <v>17526</v>
      </c>
      <c r="B8285" s="1">
        <v>44918</v>
      </c>
      <c r="C8285">
        <v>108479.1</v>
      </c>
      <c r="D8285" t="s">
        <v>836</v>
      </c>
      <c r="E8285" t="s">
        <v>840</v>
      </c>
      <c r="F8285" t="s">
        <v>5</v>
      </c>
      <c r="G8285" t="s">
        <v>25</v>
      </c>
      <c r="H8285" t="s">
        <v>191</v>
      </c>
      <c r="I8285" t="str">
        <f>_xlfn.XLOOKUP(H8285,'Customers'!A8285:A8684,'Customers'!B8285:B8684," ")</f>
        <v xml:space="preserve"> </v>
      </c>
      <c r="J8285" t="s">
        <v>828</v>
      </c>
      <c r="K8285" t="s">
        <v>17527</v>
      </c>
      <c r="L8285" t="str">
        <f t="shared" si="645"/>
        <v>OK</v>
      </c>
      <c r="M8285" t="str">
        <f t="shared" si="646"/>
        <v>NOT  NULL</v>
      </c>
      <c r="N8285">
        <f t="shared" si="647"/>
        <v>1</v>
      </c>
      <c r="O8285" t="str">
        <f>IF(ISNA(VLOOKUP(J8285,Vendors!A:A,1,FALSE)),"MISSING VENDER","VALID")</f>
        <v>MISSING VENDER</v>
      </c>
      <c r="P8285" t="str">
        <f>IF(ISNA(VLOOKUP(H8285,'Customers'!A:A,1,FALSE)),"missing customer ","valid")</f>
        <v>valid</v>
      </c>
      <c r="Q8285" t="str">
        <f t="shared" si="648"/>
        <v>VALID</v>
      </c>
      <c r="R8285" t="str">
        <f t="shared" si="649"/>
        <v>VALID</v>
      </c>
    </row>
    <row r="8286" spans="1:18" x14ac:dyDescent="0.25">
      <c r="A8286" t="s">
        <v>17528</v>
      </c>
      <c r="B8286" s="1">
        <v>45157</v>
      </c>
      <c r="C8286">
        <v>-42561.95</v>
      </c>
      <c r="D8286" t="s">
        <v>826</v>
      </c>
      <c r="E8286" t="s">
        <v>843</v>
      </c>
      <c r="F8286" t="s">
        <v>4</v>
      </c>
      <c r="G8286" t="s">
        <v>14</v>
      </c>
      <c r="H8286" t="s">
        <v>828</v>
      </c>
      <c r="I8286" t="str">
        <f>_xlfn.XLOOKUP(H8286,'Customers'!A8286:A8685,'Customers'!B8286:B8685," ")</f>
        <v xml:space="preserve"> </v>
      </c>
      <c r="J8286" t="s">
        <v>1492</v>
      </c>
      <c r="K8286" t="s">
        <v>17529</v>
      </c>
      <c r="L8286" t="str">
        <f t="shared" si="645"/>
        <v>OK</v>
      </c>
      <c r="M8286" t="str">
        <f t="shared" si="646"/>
        <v>NOT  NULL</v>
      </c>
      <c r="N8286">
        <f t="shared" si="647"/>
        <v>1</v>
      </c>
      <c r="O8286" t="str">
        <f>IF(ISNA(VLOOKUP(J8286,Vendors!A:A,1,FALSE)),"MISSING VENDER","VALID")</f>
        <v>VALID</v>
      </c>
      <c r="P8286" t="str">
        <f>IF(ISNA(VLOOKUP(H8286,'Customers'!A:A,1,FALSE)),"missing customer ","valid")</f>
        <v xml:space="preserve">missing customer </v>
      </c>
      <c r="Q8286" t="str">
        <f t="shared" si="648"/>
        <v>VALID</v>
      </c>
      <c r="R8286" t="str">
        <f t="shared" si="649"/>
        <v>VALID</v>
      </c>
    </row>
    <row r="8287" spans="1:18" x14ac:dyDescent="0.25">
      <c r="A8287" t="s">
        <v>17530</v>
      </c>
      <c r="B8287" s="1">
        <v>44750</v>
      </c>
      <c r="C8287">
        <v>-40945.82</v>
      </c>
      <c r="D8287" t="s">
        <v>826</v>
      </c>
      <c r="E8287" t="s">
        <v>865</v>
      </c>
      <c r="F8287" t="s">
        <v>4</v>
      </c>
      <c r="G8287" t="s">
        <v>28</v>
      </c>
      <c r="H8287" t="s">
        <v>828</v>
      </c>
      <c r="I8287" t="str">
        <f>_xlfn.XLOOKUP(H8287,'Customers'!A8287:A8686,'Customers'!B8287:B8686," ")</f>
        <v xml:space="preserve"> </v>
      </c>
      <c r="J8287" t="s">
        <v>885</v>
      </c>
      <c r="K8287" t="s">
        <v>17531</v>
      </c>
      <c r="L8287" t="str">
        <f t="shared" si="645"/>
        <v>OK</v>
      </c>
      <c r="M8287" t="str">
        <f t="shared" si="646"/>
        <v>NOT  NULL</v>
      </c>
      <c r="N8287">
        <f t="shared" si="647"/>
        <v>1</v>
      </c>
      <c r="O8287" t="str">
        <f>IF(ISNA(VLOOKUP(J8287,Vendors!A:A,1,FALSE)),"MISSING VENDER","VALID")</f>
        <v>VALID</v>
      </c>
      <c r="P8287" t="str">
        <f>IF(ISNA(VLOOKUP(H8287,'Customers'!A:A,1,FALSE)),"missing customer ","valid")</f>
        <v xml:space="preserve">missing customer </v>
      </c>
      <c r="Q8287" t="str">
        <f t="shared" si="648"/>
        <v>VALID</v>
      </c>
      <c r="R8287" t="str">
        <f t="shared" si="649"/>
        <v>VALID</v>
      </c>
    </row>
    <row r="8288" spans="1:18" x14ac:dyDescent="0.25">
      <c r="A8288" t="s">
        <v>17532</v>
      </c>
      <c r="B8288" s="1">
        <v>45202</v>
      </c>
      <c r="C8288">
        <v>179443.98</v>
      </c>
      <c r="D8288" t="s">
        <v>836</v>
      </c>
      <c r="E8288" t="s">
        <v>837</v>
      </c>
      <c r="F8288" t="s">
        <v>3</v>
      </c>
      <c r="G8288" t="s">
        <v>14</v>
      </c>
      <c r="H8288" t="s">
        <v>285</v>
      </c>
      <c r="I8288" t="str">
        <f>_xlfn.XLOOKUP(H8288,'Customers'!A8288:A8687,'Customers'!B8288:B8687," ")</f>
        <v xml:space="preserve"> </v>
      </c>
      <c r="J8288" t="s">
        <v>828</v>
      </c>
      <c r="K8288" t="s">
        <v>17533</v>
      </c>
      <c r="L8288" t="str">
        <f t="shared" si="645"/>
        <v>OK</v>
      </c>
      <c r="M8288" t="str">
        <f t="shared" si="646"/>
        <v>NOT  NULL</v>
      </c>
      <c r="N8288">
        <f t="shared" si="647"/>
        <v>1</v>
      </c>
      <c r="O8288" t="str">
        <f>IF(ISNA(VLOOKUP(J8288,Vendors!A:A,1,FALSE)),"MISSING VENDER","VALID")</f>
        <v>MISSING VENDER</v>
      </c>
      <c r="P8288" t="str">
        <f>IF(ISNA(VLOOKUP(H8288,'Customers'!A:A,1,FALSE)),"missing customer ","valid")</f>
        <v>valid</v>
      </c>
      <c r="Q8288" t="str">
        <f t="shared" si="648"/>
        <v>VALID</v>
      </c>
      <c r="R8288" t="str">
        <f t="shared" si="649"/>
        <v>VALID</v>
      </c>
    </row>
    <row r="8289" spans="1:18" x14ac:dyDescent="0.25">
      <c r="A8289" t="s">
        <v>17534</v>
      </c>
      <c r="B8289" s="1">
        <v>44661</v>
      </c>
      <c r="C8289">
        <v>5000</v>
      </c>
      <c r="D8289" t="s">
        <v>836</v>
      </c>
      <c r="E8289" t="s">
        <v>840</v>
      </c>
      <c r="F8289" t="s">
        <v>5</v>
      </c>
      <c r="G8289" t="s">
        <v>18</v>
      </c>
      <c r="H8289" t="s">
        <v>35</v>
      </c>
      <c r="I8289" t="str">
        <f>_xlfn.XLOOKUP(H8289,'Customers'!A8289:A8688,'Customers'!B8289:B8688," ")</f>
        <v xml:space="preserve"> </v>
      </c>
      <c r="J8289" t="s">
        <v>828</v>
      </c>
      <c r="K8289" t="s">
        <v>17535</v>
      </c>
      <c r="L8289" t="str">
        <f t="shared" si="645"/>
        <v>OK</v>
      </c>
      <c r="M8289" t="str">
        <f t="shared" si="646"/>
        <v>NOT  NULL</v>
      </c>
      <c r="N8289">
        <f t="shared" si="647"/>
        <v>1</v>
      </c>
      <c r="O8289" t="str">
        <f>IF(ISNA(VLOOKUP(J8289,Vendors!A:A,1,FALSE)),"MISSING VENDER","VALID")</f>
        <v>MISSING VENDER</v>
      </c>
      <c r="P8289" t="str">
        <f>IF(ISNA(VLOOKUP(H8289,'Customers'!A:A,1,FALSE)),"missing customer ","valid")</f>
        <v>valid</v>
      </c>
      <c r="Q8289" t="str">
        <f t="shared" si="648"/>
        <v>VALID</v>
      </c>
      <c r="R8289" t="str">
        <f t="shared" si="649"/>
        <v>VALID</v>
      </c>
    </row>
    <row r="8290" spans="1:18" x14ac:dyDescent="0.25">
      <c r="A8290" t="s">
        <v>17536</v>
      </c>
      <c r="B8290" s="1">
        <v>44833</v>
      </c>
      <c r="C8290">
        <v>107233.42</v>
      </c>
      <c r="D8290" t="s">
        <v>836</v>
      </c>
      <c r="E8290" t="s">
        <v>855</v>
      </c>
      <c r="F8290" t="s">
        <v>3</v>
      </c>
      <c r="G8290" t="s">
        <v>18</v>
      </c>
      <c r="H8290" t="s">
        <v>487</v>
      </c>
      <c r="I8290" t="str">
        <f>_xlfn.XLOOKUP(H8290,'Customers'!A8290:A8689,'Customers'!B8290:B8689," ")</f>
        <v xml:space="preserve"> </v>
      </c>
      <c r="J8290" t="s">
        <v>828</v>
      </c>
      <c r="K8290" t="s">
        <v>17537</v>
      </c>
      <c r="L8290" t="str">
        <f t="shared" si="645"/>
        <v>OK</v>
      </c>
      <c r="M8290" t="str">
        <f t="shared" si="646"/>
        <v>NOT  NULL</v>
      </c>
      <c r="N8290">
        <f t="shared" si="647"/>
        <v>1</v>
      </c>
      <c r="O8290" t="str">
        <f>IF(ISNA(VLOOKUP(J8290,Vendors!A:A,1,FALSE)),"MISSING VENDER","VALID")</f>
        <v>MISSING VENDER</v>
      </c>
      <c r="P8290" t="str">
        <f>IF(ISNA(VLOOKUP(H8290,'Customers'!A:A,1,FALSE)),"missing customer ","valid")</f>
        <v>valid</v>
      </c>
      <c r="Q8290" t="str">
        <f t="shared" si="648"/>
        <v>VALID</v>
      </c>
      <c r="R8290" t="str">
        <f t="shared" si="649"/>
        <v>VALID</v>
      </c>
    </row>
    <row r="8291" spans="1:18" x14ac:dyDescent="0.25">
      <c r="A8291" t="s">
        <v>17538</v>
      </c>
      <c r="B8291" s="1">
        <v>44960</v>
      </c>
      <c r="C8291">
        <v>140560.16</v>
      </c>
      <c r="D8291" t="s">
        <v>836</v>
      </c>
      <c r="E8291" t="s">
        <v>855</v>
      </c>
      <c r="F8291" t="s">
        <v>3</v>
      </c>
      <c r="G8291" t="s">
        <v>25</v>
      </c>
      <c r="H8291" t="s">
        <v>603</v>
      </c>
      <c r="I8291" t="str">
        <f>_xlfn.XLOOKUP(H8291,'Customers'!A8291:A8690,'Customers'!B8291:B8690," ")</f>
        <v xml:space="preserve"> </v>
      </c>
      <c r="J8291" t="s">
        <v>828</v>
      </c>
      <c r="K8291" t="s">
        <v>17539</v>
      </c>
      <c r="L8291" t="str">
        <f t="shared" si="645"/>
        <v>OK</v>
      </c>
      <c r="M8291" t="str">
        <f t="shared" si="646"/>
        <v>NOT  NULL</v>
      </c>
      <c r="N8291">
        <f t="shared" si="647"/>
        <v>1</v>
      </c>
      <c r="O8291" t="str">
        <f>IF(ISNA(VLOOKUP(J8291,Vendors!A:A,1,FALSE)),"MISSING VENDER","VALID")</f>
        <v>MISSING VENDER</v>
      </c>
      <c r="P8291" t="str">
        <f>IF(ISNA(VLOOKUP(H8291,'Customers'!A:A,1,FALSE)),"missing customer ","valid")</f>
        <v>valid</v>
      </c>
      <c r="Q8291" t="str">
        <f t="shared" si="648"/>
        <v>VALID</v>
      </c>
      <c r="R8291" t="str">
        <f t="shared" si="649"/>
        <v>VALID</v>
      </c>
    </row>
    <row r="8292" spans="1:18" x14ac:dyDescent="0.25">
      <c r="A8292" t="s">
        <v>17540</v>
      </c>
      <c r="B8292" s="1">
        <v>44567</v>
      </c>
      <c r="C8292">
        <v>128478.69</v>
      </c>
      <c r="D8292" t="s">
        <v>836</v>
      </c>
      <c r="E8292" t="s">
        <v>855</v>
      </c>
      <c r="F8292" t="s">
        <v>3</v>
      </c>
      <c r="G8292" t="s">
        <v>14</v>
      </c>
      <c r="H8292" t="s">
        <v>195</v>
      </c>
      <c r="I8292" t="str">
        <f>_xlfn.XLOOKUP(H8292,'Customers'!A8292:A8691,'Customers'!B8292:B8691," ")</f>
        <v xml:space="preserve"> </v>
      </c>
      <c r="J8292" t="s">
        <v>828</v>
      </c>
      <c r="K8292" t="s">
        <v>17541</v>
      </c>
      <c r="L8292" t="str">
        <f t="shared" si="645"/>
        <v>OK</v>
      </c>
      <c r="M8292" t="str">
        <f t="shared" si="646"/>
        <v>NOT  NULL</v>
      </c>
      <c r="N8292">
        <f t="shared" si="647"/>
        <v>1</v>
      </c>
      <c r="O8292" t="str">
        <f>IF(ISNA(VLOOKUP(J8292,Vendors!A:A,1,FALSE)),"MISSING VENDER","VALID")</f>
        <v>MISSING VENDER</v>
      </c>
      <c r="P8292" t="str">
        <f>IF(ISNA(VLOOKUP(H8292,'Customers'!A:A,1,FALSE)),"missing customer ","valid")</f>
        <v>valid</v>
      </c>
      <c r="Q8292" t="str">
        <f t="shared" si="648"/>
        <v>VALID</v>
      </c>
      <c r="R8292" t="str">
        <f t="shared" si="649"/>
        <v>VALID</v>
      </c>
    </row>
    <row r="8293" spans="1:18" x14ac:dyDescent="0.25">
      <c r="A8293" t="s">
        <v>17542</v>
      </c>
      <c r="B8293" s="1">
        <v>45043</v>
      </c>
      <c r="C8293">
        <v>31259.32</v>
      </c>
      <c r="D8293" t="s">
        <v>860</v>
      </c>
      <c r="E8293" t="s">
        <v>860</v>
      </c>
      <c r="F8293" t="s">
        <v>5</v>
      </c>
      <c r="G8293" t="s">
        <v>25</v>
      </c>
      <c r="H8293" t="s">
        <v>828</v>
      </c>
      <c r="I8293" t="str">
        <f>_xlfn.XLOOKUP(H8293,'Customers'!A8293:A8692,'Customers'!B8293:B8692," ")</f>
        <v xml:space="preserve"> </v>
      </c>
      <c r="J8293" t="s">
        <v>828</v>
      </c>
      <c r="K8293" t="s">
        <v>17543</v>
      </c>
      <c r="L8293" t="str">
        <f t="shared" si="645"/>
        <v>OK</v>
      </c>
      <c r="M8293" t="str">
        <f t="shared" si="646"/>
        <v>NOT  NULL</v>
      </c>
      <c r="N8293">
        <f t="shared" si="647"/>
        <v>1</v>
      </c>
      <c r="O8293" t="str">
        <f>IF(ISNA(VLOOKUP(J8293,Vendors!A:A,1,FALSE)),"MISSING VENDER","VALID")</f>
        <v>MISSING VENDER</v>
      </c>
      <c r="P8293" t="str">
        <f>IF(ISNA(VLOOKUP(H8293,'Customers'!A:A,1,FALSE)),"missing customer ","valid")</f>
        <v xml:space="preserve">missing customer </v>
      </c>
      <c r="Q8293" t="str">
        <f t="shared" si="648"/>
        <v>VALID</v>
      </c>
      <c r="R8293" t="str">
        <f t="shared" si="649"/>
        <v>VALID</v>
      </c>
    </row>
    <row r="8294" spans="1:18" x14ac:dyDescent="0.25">
      <c r="A8294" t="s">
        <v>17544</v>
      </c>
      <c r="B8294" s="1">
        <v>45049</v>
      </c>
      <c r="C8294">
        <v>-10265.01</v>
      </c>
      <c r="D8294" t="s">
        <v>826</v>
      </c>
      <c r="E8294" t="s">
        <v>851</v>
      </c>
      <c r="F8294" t="s">
        <v>5</v>
      </c>
      <c r="G8294" t="s">
        <v>28</v>
      </c>
      <c r="H8294" t="s">
        <v>828</v>
      </c>
      <c r="I8294" t="str">
        <f>_xlfn.XLOOKUP(H8294,'Customers'!A8294:A8693,'Customers'!B8294:B8693," ")</f>
        <v xml:space="preserve"> </v>
      </c>
      <c r="J8294" t="s">
        <v>4358</v>
      </c>
      <c r="K8294" t="s">
        <v>17545</v>
      </c>
      <c r="L8294" t="str">
        <f t="shared" si="645"/>
        <v>OK</v>
      </c>
      <c r="M8294" t="str">
        <f t="shared" si="646"/>
        <v>NOT  NULL</v>
      </c>
      <c r="N8294">
        <f t="shared" si="647"/>
        <v>1</v>
      </c>
      <c r="O8294" t="str">
        <f>IF(ISNA(VLOOKUP(J8294,Vendors!A:A,1,FALSE)),"MISSING VENDER","VALID")</f>
        <v>VALID</v>
      </c>
      <c r="P8294" t="str">
        <f>IF(ISNA(VLOOKUP(H8294,'Customers'!A:A,1,FALSE)),"missing customer ","valid")</f>
        <v xml:space="preserve">missing customer </v>
      </c>
      <c r="Q8294" t="str">
        <f t="shared" si="648"/>
        <v>VALID</v>
      </c>
      <c r="R8294" t="str">
        <f t="shared" si="649"/>
        <v>VALID</v>
      </c>
    </row>
    <row r="8295" spans="1:18" x14ac:dyDescent="0.25">
      <c r="A8295" t="s">
        <v>17546</v>
      </c>
      <c r="B8295" s="1">
        <v>45249</v>
      </c>
      <c r="C8295">
        <v>-58653.29</v>
      </c>
      <c r="D8295" t="s">
        <v>826</v>
      </c>
      <c r="E8295" t="s">
        <v>892</v>
      </c>
      <c r="F8295" t="s">
        <v>3</v>
      </c>
      <c r="G8295" t="s">
        <v>14</v>
      </c>
      <c r="H8295" t="s">
        <v>828</v>
      </c>
      <c r="I8295" t="str">
        <f>_xlfn.XLOOKUP(H8295,'Customers'!A8295:A8694,'Customers'!B8295:B8694," ")</f>
        <v xml:space="preserve"> </v>
      </c>
      <c r="J8295" t="s">
        <v>1327</v>
      </c>
      <c r="K8295" t="s">
        <v>17547</v>
      </c>
      <c r="L8295" t="str">
        <f t="shared" si="645"/>
        <v>OK</v>
      </c>
      <c r="M8295" t="str">
        <f t="shared" si="646"/>
        <v>NOT  NULL</v>
      </c>
      <c r="N8295">
        <f t="shared" si="647"/>
        <v>1</v>
      </c>
      <c r="O8295" t="str">
        <f>IF(ISNA(VLOOKUP(J8295,Vendors!A:A,1,FALSE)),"MISSING VENDER","VALID")</f>
        <v>VALID</v>
      </c>
      <c r="P8295" t="str">
        <f>IF(ISNA(VLOOKUP(H8295,'Customers'!A:A,1,FALSE)),"missing customer ","valid")</f>
        <v xml:space="preserve">missing customer </v>
      </c>
      <c r="Q8295" t="str">
        <f t="shared" si="648"/>
        <v>VALID</v>
      </c>
      <c r="R8295" t="str">
        <f t="shared" si="649"/>
        <v>VALID</v>
      </c>
    </row>
    <row r="8296" spans="1:18" x14ac:dyDescent="0.25">
      <c r="A8296" t="s">
        <v>17548</v>
      </c>
      <c r="B8296" s="1">
        <v>44791</v>
      </c>
      <c r="C8296">
        <v>209436.46</v>
      </c>
      <c r="D8296" t="s">
        <v>836</v>
      </c>
      <c r="E8296" t="s">
        <v>855</v>
      </c>
      <c r="F8296" t="s">
        <v>4</v>
      </c>
      <c r="G8296" t="s">
        <v>25</v>
      </c>
      <c r="H8296" t="s">
        <v>719</v>
      </c>
      <c r="I8296" t="str">
        <f>_xlfn.XLOOKUP(H8296,'Customers'!A8296:A8695,'Customers'!B8296:B8695," ")</f>
        <v xml:space="preserve"> </v>
      </c>
      <c r="J8296" t="s">
        <v>828</v>
      </c>
      <c r="K8296" t="s">
        <v>17549</v>
      </c>
      <c r="L8296" t="str">
        <f t="shared" si="645"/>
        <v>OK</v>
      </c>
      <c r="M8296" t="str">
        <f t="shared" si="646"/>
        <v>NOT  NULL</v>
      </c>
      <c r="N8296">
        <f t="shared" si="647"/>
        <v>1</v>
      </c>
      <c r="O8296" t="str">
        <f>IF(ISNA(VLOOKUP(J8296,Vendors!A:A,1,FALSE)),"MISSING VENDER","VALID")</f>
        <v>MISSING VENDER</v>
      </c>
      <c r="P8296" t="str">
        <f>IF(ISNA(VLOOKUP(H8296,'Customers'!A:A,1,FALSE)),"missing customer ","valid")</f>
        <v>valid</v>
      </c>
      <c r="Q8296" t="str">
        <f t="shared" si="648"/>
        <v>VALID</v>
      </c>
      <c r="R8296" t="str">
        <f t="shared" si="649"/>
        <v>VALID</v>
      </c>
    </row>
    <row r="8297" spans="1:18" x14ac:dyDescent="0.25">
      <c r="A8297" t="s">
        <v>17550</v>
      </c>
      <c r="B8297" s="1">
        <v>45010</v>
      </c>
      <c r="C8297">
        <v>215935.71</v>
      </c>
      <c r="D8297" t="s">
        <v>836</v>
      </c>
      <c r="E8297" t="s">
        <v>855</v>
      </c>
      <c r="F8297" t="s">
        <v>5</v>
      </c>
      <c r="G8297" t="s">
        <v>25</v>
      </c>
      <c r="H8297" t="s">
        <v>351</v>
      </c>
      <c r="I8297" t="str">
        <f>_xlfn.XLOOKUP(H8297,'Customers'!A8297:A8696,'Customers'!B8297:B8696," ")</f>
        <v xml:space="preserve"> </v>
      </c>
      <c r="J8297" t="s">
        <v>828</v>
      </c>
      <c r="K8297" t="s">
        <v>17551</v>
      </c>
      <c r="L8297" t="str">
        <f t="shared" si="645"/>
        <v>OK</v>
      </c>
      <c r="M8297" t="str">
        <f t="shared" si="646"/>
        <v>NOT  NULL</v>
      </c>
      <c r="N8297">
        <f t="shared" si="647"/>
        <v>1</v>
      </c>
      <c r="O8297" t="str">
        <f>IF(ISNA(VLOOKUP(J8297,Vendors!A:A,1,FALSE)),"MISSING VENDER","VALID")</f>
        <v>MISSING VENDER</v>
      </c>
      <c r="P8297" t="str">
        <f>IF(ISNA(VLOOKUP(H8297,'Customers'!A:A,1,FALSE)),"missing customer ","valid")</f>
        <v>valid</v>
      </c>
      <c r="Q8297" t="str">
        <f t="shared" si="648"/>
        <v>VALID</v>
      </c>
      <c r="R8297" t="str">
        <f t="shared" si="649"/>
        <v>VALID</v>
      </c>
    </row>
    <row r="8298" spans="1:18" x14ac:dyDescent="0.25">
      <c r="A8298" t="s">
        <v>17552</v>
      </c>
      <c r="B8298" s="1">
        <v>45204</v>
      </c>
      <c r="C8298">
        <v>144606.85</v>
      </c>
      <c r="D8298" t="s">
        <v>836</v>
      </c>
      <c r="E8298" t="s">
        <v>837</v>
      </c>
      <c r="F8298" t="s">
        <v>3</v>
      </c>
      <c r="G8298" t="s">
        <v>25</v>
      </c>
      <c r="H8298" t="s">
        <v>631</v>
      </c>
      <c r="I8298" t="str">
        <f>_xlfn.XLOOKUP(H8298,'Customers'!A8298:A8697,'Customers'!B8298:B8697," ")</f>
        <v xml:space="preserve"> </v>
      </c>
      <c r="J8298" t="s">
        <v>828</v>
      </c>
      <c r="K8298" t="s">
        <v>17553</v>
      </c>
      <c r="L8298" t="str">
        <f t="shared" si="645"/>
        <v>OK</v>
      </c>
      <c r="M8298" t="str">
        <f t="shared" si="646"/>
        <v>NOT  NULL</v>
      </c>
      <c r="N8298">
        <f t="shared" si="647"/>
        <v>1</v>
      </c>
      <c r="O8298" t="str">
        <f>IF(ISNA(VLOOKUP(J8298,Vendors!A:A,1,FALSE)),"MISSING VENDER","VALID")</f>
        <v>MISSING VENDER</v>
      </c>
      <c r="P8298" t="str">
        <f>IF(ISNA(VLOOKUP(H8298,'Customers'!A:A,1,FALSE)),"missing customer ","valid")</f>
        <v>valid</v>
      </c>
      <c r="Q8298" t="str">
        <f t="shared" si="648"/>
        <v>VALID</v>
      </c>
      <c r="R8298" t="str">
        <f t="shared" si="649"/>
        <v>VALID</v>
      </c>
    </row>
    <row r="8299" spans="1:18" x14ac:dyDescent="0.25">
      <c r="A8299" t="s">
        <v>17554</v>
      </c>
      <c r="B8299" s="1">
        <v>44708</v>
      </c>
      <c r="C8299">
        <v>97862.6</v>
      </c>
      <c r="D8299" t="s">
        <v>836</v>
      </c>
      <c r="E8299" t="s">
        <v>837</v>
      </c>
      <c r="F8299" t="s">
        <v>5</v>
      </c>
      <c r="G8299" t="s">
        <v>18</v>
      </c>
      <c r="H8299" t="s">
        <v>329</v>
      </c>
      <c r="I8299" t="str">
        <f>_xlfn.XLOOKUP(H8299,'Customers'!A8299:A8698,'Customers'!B8299:B8698," ")</f>
        <v xml:space="preserve"> </v>
      </c>
      <c r="J8299" t="s">
        <v>828</v>
      </c>
      <c r="K8299" t="s">
        <v>17555</v>
      </c>
      <c r="L8299" t="str">
        <f t="shared" si="645"/>
        <v>OK</v>
      </c>
      <c r="M8299" t="str">
        <f t="shared" si="646"/>
        <v>NOT  NULL</v>
      </c>
      <c r="N8299">
        <f t="shared" si="647"/>
        <v>1</v>
      </c>
      <c r="O8299" t="str">
        <f>IF(ISNA(VLOOKUP(J8299,Vendors!A:A,1,FALSE)),"MISSING VENDER","VALID")</f>
        <v>MISSING VENDER</v>
      </c>
      <c r="P8299" t="str">
        <f>IF(ISNA(VLOOKUP(H8299,'Customers'!A:A,1,FALSE)),"missing customer ","valid")</f>
        <v>valid</v>
      </c>
      <c r="Q8299" t="str">
        <f t="shared" si="648"/>
        <v>VALID</v>
      </c>
      <c r="R8299" t="str">
        <f t="shared" si="649"/>
        <v>VALID</v>
      </c>
    </row>
    <row r="8300" spans="1:18" x14ac:dyDescent="0.25">
      <c r="A8300" t="s">
        <v>17556</v>
      </c>
      <c r="B8300" s="1">
        <v>44897</v>
      </c>
      <c r="C8300">
        <v>172874.33</v>
      </c>
      <c r="D8300" t="s">
        <v>836</v>
      </c>
      <c r="E8300" t="s">
        <v>837</v>
      </c>
      <c r="F8300" t="s">
        <v>5</v>
      </c>
      <c r="G8300" t="s">
        <v>18</v>
      </c>
      <c r="H8300" t="s">
        <v>429</v>
      </c>
      <c r="I8300" t="str">
        <f>_xlfn.XLOOKUP(H8300,'Customers'!A8300:A8699,'Customers'!B8300:B8699," ")</f>
        <v xml:space="preserve"> </v>
      </c>
      <c r="J8300" t="s">
        <v>828</v>
      </c>
      <c r="K8300" t="s">
        <v>17557</v>
      </c>
      <c r="L8300" t="str">
        <f t="shared" si="645"/>
        <v>OK</v>
      </c>
      <c r="M8300" t="str">
        <f t="shared" si="646"/>
        <v>NOT  NULL</v>
      </c>
      <c r="N8300">
        <f t="shared" si="647"/>
        <v>1</v>
      </c>
      <c r="O8300" t="str">
        <f>IF(ISNA(VLOOKUP(J8300,Vendors!A:A,1,FALSE)),"MISSING VENDER","VALID")</f>
        <v>MISSING VENDER</v>
      </c>
      <c r="P8300" t="str">
        <f>IF(ISNA(VLOOKUP(H8300,'Customers'!A:A,1,FALSE)),"missing customer ","valid")</f>
        <v>valid</v>
      </c>
      <c r="Q8300" t="str">
        <f t="shared" si="648"/>
        <v>VALID</v>
      </c>
      <c r="R8300" t="str">
        <f t="shared" si="649"/>
        <v>VALID</v>
      </c>
    </row>
    <row r="8301" spans="1:18" x14ac:dyDescent="0.25">
      <c r="A8301" t="s">
        <v>17558</v>
      </c>
      <c r="B8301" s="1">
        <v>45063</v>
      </c>
      <c r="C8301">
        <v>109474.88</v>
      </c>
      <c r="D8301" t="s">
        <v>836</v>
      </c>
      <c r="E8301" t="s">
        <v>855</v>
      </c>
      <c r="F8301" t="s">
        <v>3</v>
      </c>
      <c r="G8301" t="s">
        <v>28</v>
      </c>
      <c r="H8301" t="s">
        <v>171</v>
      </c>
      <c r="I8301" t="str">
        <f>_xlfn.XLOOKUP(H8301,'Customers'!A8301:A8700,'Customers'!B8301:B8700," ")</f>
        <v xml:space="preserve"> </v>
      </c>
      <c r="J8301" t="s">
        <v>828</v>
      </c>
      <c r="K8301" t="s">
        <v>17559</v>
      </c>
      <c r="L8301" t="str">
        <f t="shared" si="645"/>
        <v>OK</v>
      </c>
      <c r="M8301" t="str">
        <f t="shared" si="646"/>
        <v>NOT  NULL</v>
      </c>
      <c r="N8301">
        <f t="shared" si="647"/>
        <v>1</v>
      </c>
      <c r="O8301" t="str">
        <f>IF(ISNA(VLOOKUP(J8301,Vendors!A:A,1,FALSE)),"MISSING VENDER","VALID")</f>
        <v>MISSING VENDER</v>
      </c>
      <c r="P8301" t="str">
        <f>IF(ISNA(VLOOKUP(H8301,'Customers'!A:A,1,FALSE)),"missing customer ","valid")</f>
        <v>valid</v>
      </c>
      <c r="Q8301" t="str">
        <f t="shared" si="648"/>
        <v>VALID</v>
      </c>
      <c r="R8301" t="str">
        <f t="shared" si="649"/>
        <v>VALID</v>
      </c>
    </row>
    <row r="8302" spans="1:18" x14ac:dyDescent="0.25">
      <c r="A8302" t="s">
        <v>17560</v>
      </c>
      <c r="B8302" s="1">
        <v>44868</v>
      </c>
      <c r="C8302">
        <v>-51471.42</v>
      </c>
      <c r="D8302" t="s">
        <v>826</v>
      </c>
      <c r="E8302" t="s">
        <v>832</v>
      </c>
      <c r="F8302" t="s">
        <v>3</v>
      </c>
      <c r="G8302" t="s">
        <v>14</v>
      </c>
      <c r="H8302" t="s">
        <v>828</v>
      </c>
      <c r="I8302" t="str">
        <f>_xlfn.XLOOKUP(H8302,'Customers'!A8302:A8701,'Customers'!B8302:B8701," ")</f>
        <v xml:space="preserve"> </v>
      </c>
      <c r="J8302" t="s">
        <v>1787</v>
      </c>
      <c r="K8302" t="s">
        <v>17561</v>
      </c>
      <c r="L8302" t="str">
        <f t="shared" si="645"/>
        <v>OK</v>
      </c>
      <c r="M8302" t="str">
        <f t="shared" si="646"/>
        <v>NOT  NULL</v>
      </c>
      <c r="N8302">
        <f t="shared" si="647"/>
        <v>1</v>
      </c>
      <c r="O8302" t="str">
        <f>IF(ISNA(VLOOKUP(J8302,Vendors!A:A,1,FALSE)),"MISSING VENDER","VALID")</f>
        <v>VALID</v>
      </c>
      <c r="P8302" t="str">
        <f>IF(ISNA(VLOOKUP(H8302,'Customers'!A:A,1,FALSE)),"missing customer ","valid")</f>
        <v xml:space="preserve">missing customer </v>
      </c>
      <c r="Q8302" t="str">
        <f t="shared" si="648"/>
        <v>VALID</v>
      </c>
      <c r="R8302" t="str">
        <f t="shared" si="649"/>
        <v>VALID</v>
      </c>
    </row>
    <row r="8303" spans="1:18" x14ac:dyDescent="0.25">
      <c r="A8303" t="s">
        <v>17562</v>
      </c>
      <c r="B8303" s="1">
        <v>45205</v>
      </c>
      <c r="C8303">
        <v>215714.75</v>
      </c>
      <c r="D8303" t="s">
        <v>836</v>
      </c>
      <c r="E8303" t="s">
        <v>855</v>
      </c>
      <c r="F8303" t="s">
        <v>5</v>
      </c>
      <c r="G8303" t="s">
        <v>14</v>
      </c>
      <c r="H8303" t="s">
        <v>743</v>
      </c>
      <c r="I8303" t="str">
        <f>_xlfn.XLOOKUP(H8303,'Customers'!A8303:A8702,'Customers'!B8303:B8702," ")</f>
        <v xml:space="preserve"> </v>
      </c>
      <c r="J8303" t="s">
        <v>828</v>
      </c>
      <c r="K8303" t="s">
        <v>17563</v>
      </c>
      <c r="L8303" t="str">
        <f t="shared" si="645"/>
        <v>OK</v>
      </c>
      <c r="M8303" t="str">
        <f t="shared" si="646"/>
        <v>NOT  NULL</v>
      </c>
      <c r="N8303">
        <f t="shared" si="647"/>
        <v>1</v>
      </c>
      <c r="O8303" t="str">
        <f>IF(ISNA(VLOOKUP(J8303,Vendors!A:A,1,FALSE)),"MISSING VENDER","VALID")</f>
        <v>MISSING VENDER</v>
      </c>
      <c r="P8303" t="str">
        <f>IF(ISNA(VLOOKUP(H8303,'Customers'!A:A,1,FALSE)),"missing customer ","valid")</f>
        <v>valid</v>
      </c>
      <c r="Q8303" t="str">
        <f t="shared" si="648"/>
        <v>VALID</v>
      </c>
      <c r="R8303" t="str">
        <f t="shared" si="649"/>
        <v>VALID</v>
      </c>
    </row>
    <row r="8304" spans="1:18" x14ac:dyDescent="0.25">
      <c r="A8304" t="s">
        <v>17564</v>
      </c>
      <c r="B8304" s="1">
        <v>44887</v>
      </c>
      <c r="C8304">
        <v>213964.91</v>
      </c>
      <c r="D8304" t="s">
        <v>836</v>
      </c>
      <c r="E8304" t="s">
        <v>840</v>
      </c>
      <c r="F8304" t="s">
        <v>4</v>
      </c>
      <c r="G8304" t="s">
        <v>28</v>
      </c>
      <c r="H8304" t="s">
        <v>301</v>
      </c>
      <c r="I8304" t="str">
        <f>_xlfn.XLOOKUP(H8304,'Customers'!A8304:A8703,'Customers'!B8304:B8703," ")</f>
        <v xml:space="preserve"> </v>
      </c>
      <c r="J8304" t="s">
        <v>828</v>
      </c>
      <c r="K8304" t="s">
        <v>17565</v>
      </c>
      <c r="L8304" t="str">
        <f t="shared" si="645"/>
        <v>OK</v>
      </c>
      <c r="M8304" t="str">
        <f t="shared" si="646"/>
        <v>NOT  NULL</v>
      </c>
      <c r="N8304">
        <f t="shared" si="647"/>
        <v>1</v>
      </c>
      <c r="O8304" t="str">
        <f>IF(ISNA(VLOOKUP(J8304,Vendors!A:A,1,FALSE)),"MISSING VENDER","VALID")</f>
        <v>MISSING VENDER</v>
      </c>
      <c r="P8304" t="str">
        <f>IF(ISNA(VLOOKUP(H8304,'Customers'!A:A,1,FALSE)),"missing customer ","valid")</f>
        <v>valid</v>
      </c>
      <c r="Q8304" t="str">
        <f t="shared" si="648"/>
        <v>VALID</v>
      </c>
      <c r="R8304" t="str">
        <f t="shared" si="649"/>
        <v>VALID</v>
      </c>
    </row>
    <row r="8305" spans="1:18" x14ac:dyDescent="0.25">
      <c r="A8305" t="s">
        <v>17566</v>
      </c>
      <c r="B8305" s="1">
        <v>44626</v>
      </c>
      <c r="C8305">
        <v>113811.73</v>
      </c>
      <c r="D8305" t="s">
        <v>836</v>
      </c>
      <c r="E8305" t="s">
        <v>855</v>
      </c>
      <c r="F8305" t="s">
        <v>5</v>
      </c>
      <c r="G8305" t="s">
        <v>28</v>
      </c>
      <c r="H8305" t="s">
        <v>597</v>
      </c>
      <c r="I8305" t="str">
        <f>_xlfn.XLOOKUP(H8305,'Customers'!A8305:A8704,'Customers'!B8305:B8704," ")</f>
        <v xml:space="preserve"> </v>
      </c>
      <c r="J8305" t="s">
        <v>828</v>
      </c>
      <c r="K8305" t="s">
        <v>17567</v>
      </c>
      <c r="L8305" t="str">
        <f t="shared" si="645"/>
        <v>OK</v>
      </c>
      <c r="M8305" t="str">
        <f t="shared" si="646"/>
        <v>NOT  NULL</v>
      </c>
      <c r="N8305">
        <f t="shared" si="647"/>
        <v>1</v>
      </c>
      <c r="O8305" t="str">
        <f>IF(ISNA(VLOOKUP(J8305,Vendors!A:A,1,FALSE)),"MISSING VENDER","VALID")</f>
        <v>MISSING VENDER</v>
      </c>
      <c r="P8305" t="str">
        <f>IF(ISNA(VLOOKUP(H8305,'Customers'!A:A,1,FALSE)),"missing customer ","valid")</f>
        <v>valid</v>
      </c>
      <c r="Q8305" t="str">
        <f t="shared" si="648"/>
        <v>VALID</v>
      </c>
      <c r="R8305" t="str">
        <f t="shared" si="649"/>
        <v>VALID</v>
      </c>
    </row>
    <row r="8306" spans="1:18" x14ac:dyDescent="0.25">
      <c r="A8306" t="s">
        <v>17568</v>
      </c>
      <c r="B8306" s="1">
        <v>45034</v>
      </c>
      <c r="C8306">
        <v>13454.79</v>
      </c>
      <c r="D8306" t="s">
        <v>958</v>
      </c>
      <c r="E8306" t="s">
        <v>958</v>
      </c>
      <c r="F8306" t="s">
        <v>4</v>
      </c>
      <c r="G8306" t="s">
        <v>14</v>
      </c>
      <c r="H8306" t="s">
        <v>828</v>
      </c>
      <c r="I8306" t="str">
        <f>_xlfn.XLOOKUP(H8306,'Customers'!A8306:A8705,'Customers'!B8306:B8705," ")</f>
        <v xml:space="preserve"> </v>
      </c>
      <c r="J8306" t="s">
        <v>828</v>
      </c>
      <c r="K8306" t="s">
        <v>17569</v>
      </c>
      <c r="L8306" t="str">
        <f t="shared" si="645"/>
        <v>OK</v>
      </c>
      <c r="M8306" t="str">
        <f t="shared" si="646"/>
        <v>NOT  NULL</v>
      </c>
      <c r="N8306">
        <f t="shared" si="647"/>
        <v>1</v>
      </c>
      <c r="O8306" t="str">
        <f>IF(ISNA(VLOOKUP(J8306,Vendors!A:A,1,FALSE)),"MISSING VENDER","VALID")</f>
        <v>MISSING VENDER</v>
      </c>
      <c r="P8306" t="str">
        <f>IF(ISNA(VLOOKUP(H8306,'Customers'!A:A,1,FALSE)),"missing customer ","valid")</f>
        <v xml:space="preserve">missing customer </v>
      </c>
      <c r="Q8306" t="str">
        <f t="shared" si="648"/>
        <v>VALID</v>
      </c>
      <c r="R8306" t="str">
        <f t="shared" si="649"/>
        <v>VALID</v>
      </c>
    </row>
    <row r="8307" spans="1:18" x14ac:dyDescent="0.25">
      <c r="A8307" t="s">
        <v>17570</v>
      </c>
      <c r="B8307" s="1">
        <v>44650</v>
      </c>
      <c r="C8307">
        <v>-35001.730000000003</v>
      </c>
      <c r="D8307" t="s">
        <v>826</v>
      </c>
      <c r="E8307" t="s">
        <v>892</v>
      </c>
      <c r="F8307" t="s">
        <v>5</v>
      </c>
      <c r="G8307" t="s">
        <v>28</v>
      </c>
      <c r="H8307" t="s">
        <v>828</v>
      </c>
      <c r="I8307" t="str">
        <f>_xlfn.XLOOKUP(H8307,'Customers'!A8307:A8706,'Customers'!B8307:B8706," ")</f>
        <v xml:space="preserve"> </v>
      </c>
      <c r="J8307" t="s">
        <v>1435</v>
      </c>
      <c r="K8307" t="s">
        <v>17571</v>
      </c>
      <c r="L8307" t="str">
        <f t="shared" si="645"/>
        <v>OK</v>
      </c>
      <c r="M8307" t="str">
        <f t="shared" si="646"/>
        <v>NOT  NULL</v>
      </c>
      <c r="N8307">
        <f t="shared" si="647"/>
        <v>1</v>
      </c>
      <c r="O8307" t="str">
        <f>IF(ISNA(VLOOKUP(J8307,Vendors!A:A,1,FALSE)),"MISSING VENDER","VALID")</f>
        <v>VALID</v>
      </c>
      <c r="P8307" t="str">
        <f>IF(ISNA(VLOOKUP(H8307,'Customers'!A:A,1,FALSE)),"missing customer ","valid")</f>
        <v xml:space="preserve">missing customer </v>
      </c>
      <c r="Q8307" t="str">
        <f t="shared" si="648"/>
        <v>VALID</v>
      </c>
      <c r="R8307" t="str">
        <f t="shared" si="649"/>
        <v>VALID</v>
      </c>
    </row>
    <row r="8308" spans="1:18" x14ac:dyDescent="0.25">
      <c r="A8308" t="s">
        <v>17572</v>
      </c>
      <c r="B8308" s="1">
        <v>44948</v>
      </c>
      <c r="C8308">
        <v>-54170.720000000001</v>
      </c>
      <c r="D8308" t="s">
        <v>826</v>
      </c>
      <c r="E8308" t="s">
        <v>832</v>
      </c>
      <c r="F8308" t="s">
        <v>4</v>
      </c>
      <c r="G8308" t="s">
        <v>28</v>
      </c>
      <c r="H8308" t="s">
        <v>828</v>
      </c>
      <c r="I8308" t="str">
        <f>_xlfn.XLOOKUP(H8308,'Customers'!A8308:A8707,'Customers'!B8308:B8707," ")</f>
        <v xml:space="preserve"> </v>
      </c>
      <c r="J8308" t="s">
        <v>2004</v>
      </c>
      <c r="K8308" t="s">
        <v>17573</v>
      </c>
      <c r="L8308" t="str">
        <f t="shared" si="645"/>
        <v>OK</v>
      </c>
      <c r="M8308" t="str">
        <f t="shared" si="646"/>
        <v>NOT  NULL</v>
      </c>
      <c r="N8308">
        <f t="shared" si="647"/>
        <v>1</v>
      </c>
      <c r="O8308" t="str">
        <f>IF(ISNA(VLOOKUP(J8308,Vendors!A:A,1,FALSE)),"MISSING VENDER","VALID")</f>
        <v>VALID</v>
      </c>
      <c r="P8308" t="str">
        <f>IF(ISNA(VLOOKUP(H8308,'Customers'!A:A,1,FALSE)),"missing customer ","valid")</f>
        <v xml:space="preserve">missing customer </v>
      </c>
      <c r="Q8308" t="str">
        <f t="shared" si="648"/>
        <v>VALID</v>
      </c>
      <c r="R8308" t="str">
        <f t="shared" si="649"/>
        <v>VALID</v>
      </c>
    </row>
    <row r="8309" spans="1:18" x14ac:dyDescent="0.25">
      <c r="A8309" t="s">
        <v>17574</v>
      </c>
      <c r="B8309" s="1">
        <v>44849</v>
      </c>
      <c r="C8309">
        <v>-37446.68</v>
      </c>
      <c r="D8309" t="s">
        <v>826</v>
      </c>
      <c r="E8309" t="s">
        <v>865</v>
      </c>
      <c r="F8309" t="s">
        <v>5</v>
      </c>
      <c r="G8309" t="s">
        <v>18</v>
      </c>
      <c r="H8309" t="s">
        <v>828</v>
      </c>
      <c r="I8309" t="str">
        <f>_xlfn.XLOOKUP(H8309,'Customers'!A8309:A8708,'Customers'!B8309:B8708," ")</f>
        <v xml:space="preserve"> </v>
      </c>
      <c r="J8309" t="s">
        <v>1381</v>
      </c>
      <c r="K8309" t="s">
        <v>17575</v>
      </c>
      <c r="L8309" t="str">
        <f t="shared" si="645"/>
        <v>OK</v>
      </c>
      <c r="M8309" t="str">
        <f t="shared" si="646"/>
        <v>NOT  NULL</v>
      </c>
      <c r="N8309">
        <f t="shared" si="647"/>
        <v>1</v>
      </c>
      <c r="O8309" t="str">
        <f>IF(ISNA(VLOOKUP(J8309,Vendors!A:A,1,FALSE)),"MISSING VENDER","VALID")</f>
        <v>VALID</v>
      </c>
      <c r="P8309" t="str">
        <f>IF(ISNA(VLOOKUP(H8309,'Customers'!A:A,1,FALSE)),"missing customer ","valid")</f>
        <v xml:space="preserve">missing customer </v>
      </c>
      <c r="Q8309" t="str">
        <f t="shared" si="648"/>
        <v>VALID</v>
      </c>
      <c r="R8309" t="str">
        <f t="shared" si="649"/>
        <v>VALID</v>
      </c>
    </row>
    <row r="8310" spans="1:18" x14ac:dyDescent="0.25">
      <c r="A8310" t="s">
        <v>17576</v>
      </c>
      <c r="B8310" s="1">
        <v>45035</v>
      </c>
      <c r="C8310">
        <v>-34453.26</v>
      </c>
      <c r="D8310" t="s">
        <v>826</v>
      </c>
      <c r="E8310" t="s">
        <v>832</v>
      </c>
      <c r="F8310" t="s">
        <v>3</v>
      </c>
      <c r="G8310" t="s">
        <v>18</v>
      </c>
      <c r="H8310" t="s">
        <v>828</v>
      </c>
      <c r="I8310" t="str">
        <f>_xlfn.XLOOKUP(H8310,'Customers'!A8310:A8709,'Customers'!B8310:B8709," ")</f>
        <v xml:space="preserve"> </v>
      </c>
      <c r="J8310" t="s">
        <v>1958</v>
      </c>
      <c r="K8310" t="s">
        <v>17577</v>
      </c>
      <c r="L8310" t="str">
        <f t="shared" si="645"/>
        <v>OK</v>
      </c>
      <c r="M8310" t="str">
        <f t="shared" si="646"/>
        <v>NOT  NULL</v>
      </c>
      <c r="N8310">
        <f t="shared" si="647"/>
        <v>1</v>
      </c>
      <c r="O8310" t="str">
        <f>IF(ISNA(VLOOKUP(J8310,Vendors!A:A,1,FALSE)),"MISSING VENDER","VALID")</f>
        <v>VALID</v>
      </c>
      <c r="P8310" t="str">
        <f>IF(ISNA(VLOOKUP(H8310,'Customers'!A:A,1,FALSE)),"missing customer ","valid")</f>
        <v xml:space="preserve">missing customer </v>
      </c>
      <c r="Q8310" t="str">
        <f t="shared" si="648"/>
        <v>VALID</v>
      </c>
      <c r="R8310" t="str">
        <f t="shared" si="649"/>
        <v>VALID</v>
      </c>
    </row>
    <row r="8311" spans="1:18" x14ac:dyDescent="0.25">
      <c r="A8311" t="s">
        <v>17578</v>
      </c>
      <c r="B8311" s="1">
        <v>45261</v>
      </c>
      <c r="C8311">
        <v>-54585.65</v>
      </c>
      <c r="D8311" t="s">
        <v>826</v>
      </c>
      <c r="E8311" t="s">
        <v>832</v>
      </c>
      <c r="F8311" t="s">
        <v>3</v>
      </c>
      <c r="G8311" t="s">
        <v>18</v>
      </c>
      <c r="H8311" t="s">
        <v>828</v>
      </c>
      <c r="I8311" t="str">
        <f>_xlfn.XLOOKUP(H8311,'Customers'!A8311:A8710,'Customers'!B8311:B8710," ")</f>
        <v xml:space="preserve"> </v>
      </c>
      <c r="J8311" t="s">
        <v>899</v>
      </c>
      <c r="K8311" t="s">
        <v>17579</v>
      </c>
      <c r="L8311" t="str">
        <f t="shared" si="645"/>
        <v>OK</v>
      </c>
      <c r="M8311" t="str">
        <f t="shared" si="646"/>
        <v>NOT  NULL</v>
      </c>
      <c r="N8311">
        <f t="shared" si="647"/>
        <v>1</v>
      </c>
      <c r="O8311" t="str">
        <f>IF(ISNA(VLOOKUP(J8311,Vendors!A:A,1,FALSE)),"MISSING VENDER","VALID")</f>
        <v>VALID</v>
      </c>
      <c r="P8311" t="str">
        <f>IF(ISNA(VLOOKUP(H8311,'Customers'!A:A,1,FALSE)),"missing customer ","valid")</f>
        <v xml:space="preserve">missing customer </v>
      </c>
      <c r="Q8311" t="str">
        <f t="shared" si="648"/>
        <v>VALID</v>
      </c>
      <c r="R8311" t="str">
        <f t="shared" si="649"/>
        <v>VALID</v>
      </c>
    </row>
    <row r="8312" spans="1:18" x14ac:dyDescent="0.25">
      <c r="A8312" t="s">
        <v>17580</v>
      </c>
      <c r="B8312" s="1">
        <v>45226</v>
      </c>
      <c r="C8312">
        <v>-62069.21</v>
      </c>
      <c r="D8312" t="s">
        <v>826</v>
      </c>
      <c r="E8312" t="s">
        <v>843</v>
      </c>
      <c r="F8312" t="s">
        <v>3</v>
      </c>
      <c r="G8312" t="s">
        <v>18</v>
      </c>
      <c r="H8312" t="s">
        <v>828</v>
      </c>
      <c r="I8312" t="str">
        <f>_xlfn.XLOOKUP(H8312,'Customers'!A8312:A8711,'Customers'!B8312:B8711," ")</f>
        <v xml:space="preserve"> </v>
      </c>
      <c r="J8312" t="s">
        <v>1327</v>
      </c>
      <c r="K8312" t="s">
        <v>17581</v>
      </c>
      <c r="L8312" t="str">
        <f t="shared" si="645"/>
        <v>OK</v>
      </c>
      <c r="M8312" t="str">
        <f t="shared" si="646"/>
        <v>NOT  NULL</v>
      </c>
      <c r="N8312">
        <f t="shared" si="647"/>
        <v>1</v>
      </c>
      <c r="O8312" t="str">
        <f>IF(ISNA(VLOOKUP(J8312,Vendors!A:A,1,FALSE)),"MISSING VENDER","VALID")</f>
        <v>VALID</v>
      </c>
      <c r="P8312" t="str">
        <f>IF(ISNA(VLOOKUP(H8312,'Customers'!A:A,1,FALSE)),"missing customer ","valid")</f>
        <v xml:space="preserve">missing customer </v>
      </c>
      <c r="Q8312" t="str">
        <f t="shared" si="648"/>
        <v>VALID</v>
      </c>
      <c r="R8312" t="str">
        <f t="shared" si="649"/>
        <v>VALID</v>
      </c>
    </row>
    <row r="8313" spans="1:18" x14ac:dyDescent="0.25">
      <c r="A8313" t="s">
        <v>17582</v>
      </c>
      <c r="B8313" s="1">
        <v>45199</v>
      </c>
      <c r="C8313">
        <v>123249.27</v>
      </c>
      <c r="D8313" t="s">
        <v>836</v>
      </c>
      <c r="E8313" t="s">
        <v>840</v>
      </c>
      <c r="F8313" t="s">
        <v>3</v>
      </c>
      <c r="G8313" t="s">
        <v>18</v>
      </c>
      <c r="H8313" t="s">
        <v>701</v>
      </c>
      <c r="I8313" t="str">
        <f>_xlfn.XLOOKUP(H8313,'Customers'!A8313:A8712,'Customers'!B8313:B8712," ")</f>
        <v xml:space="preserve"> </v>
      </c>
      <c r="J8313" t="s">
        <v>828</v>
      </c>
      <c r="K8313" t="s">
        <v>17583</v>
      </c>
      <c r="L8313" t="str">
        <f t="shared" si="645"/>
        <v>OK</v>
      </c>
      <c r="M8313" t="str">
        <f t="shared" si="646"/>
        <v>NOT  NULL</v>
      </c>
      <c r="N8313">
        <f t="shared" si="647"/>
        <v>1</v>
      </c>
      <c r="O8313" t="str">
        <f>IF(ISNA(VLOOKUP(J8313,Vendors!A:A,1,FALSE)),"MISSING VENDER","VALID")</f>
        <v>MISSING VENDER</v>
      </c>
      <c r="P8313" t="str">
        <f>IF(ISNA(VLOOKUP(H8313,'Customers'!A:A,1,FALSE)),"missing customer ","valid")</f>
        <v>valid</v>
      </c>
      <c r="Q8313" t="str">
        <f t="shared" si="648"/>
        <v>VALID</v>
      </c>
      <c r="R8313" t="str">
        <f t="shared" si="649"/>
        <v>VALID</v>
      </c>
    </row>
    <row r="8314" spans="1:18" x14ac:dyDescent="0.25">
      <c r="A8314" t="s">
        <v>17584</v>
      </c>
      <c r="B8314" s="1">
        <v>44766</v>
      </c>
      <c r="C8314">
        <v>-39889.760000000002</v>
      </c>
      <c r="D8314" t="s">
        <v>826</v>
      </c>
      <c r="E8314" t="s">
        <v>865</v>
      </c>
      <c r="F8314" t="s">
        <v>3</v>
      </c>
      <c r="G8314" t="s">
        <v>25</v>
      </c>
      <c r="H8314" t="s">
        <v>828</v>
      </c>
      <c r="I8314" t="str">
        <f>_xlfn.XLOOKUP(H8314,'Customers'!A8314:A8713,'Customers'!B8314:B8713," ")</f>
        <v xml:space="preserve"> </v>
      </c>
      <c r="J8314" t="s">
        <v>899</v>
      </c>
      <c r="K8314" t="s">
        <v>17585</v>
      </c>
      <c r="L8314" t="str">
        <f t="shared" si="645"/>
        <v>OK</v>
      </c>
      <c r="M8314" t="str">
        <f t="shared" si="646"/>
        <v>NOT  NULL</v>
      </c>
      <c r="N8314">
        <f t="shared" si="647"/>
        <v>1</v>
      </c>
      <c r="O8314" t="str">
        <f>IF(ISNA(VLOOKUP(J8314,Vendors!A:A,1,FALSE)),"MISSING VENDER","VALID")</f>
        <v>VALID</v>
      </c>
      <c r="P8314" t="str">
        <f>IF(ISNA(VLOOKUP(H8314,'Customers'!A:A,1,FALSE)),"missing customer ","valid")</f>
        <v xml:space="preserve">missing customer </v>
      </c>
      <c r="Q8314" t="str">
        <f t="shared" si="648"/>
        <v>VALID</v>
      </c>
      <c r="R8314" t="str">
        <f t="shared" si="649"/>
        <v>VALID</v>
      </c>
    </row>
    <row r="8315" spans="1:18" x14ac:dyDescent="0.25">
      <c r="A8315" t="s">
        <v>17586</v>
      </c>
      <c r="B8315" s="1">
        <v>44711</v>
      </c>
      <c r="C8315">
        <v>172567.19</v>
      </c>
      <c r="D8315" t="s">
        <v>836</v>
      </c>
      <c r="E8315" t="s">
        <v>855</v>
      </c>
      <c r="F8315" t="s">
        <v>5</v>
      </c>
      <c r="G8315" t="s">
        <v>18</v>
      </c>
      <c r="H8315" t="s">
        <v>117</v>
      </c>
      <c r="I8315" t="str">
        <f>_xlfn.XLOOKUP(H8315,'Customers'!A8315:A8714,'Customers'!B8315:B8714," ")</f>
        <v xml:space="preserve"> </v>
      </c>
      <c r="J8315" t="s">
        <v>828</v>
      </c>
      <c r="K8315" t="s">
        <v>17587</v>
      </c>
      <c r="L8315" t="str">
        <f t="shared" si="645"/>
        <v>OK</v>
      </c>
      <c r="M8315" t="str">
        <f t="shared" si="646"/>
        <v>NOT  NULL</v>
      </c>
      <c r="N8315">
        <f t="shared" si="647"/>
        <v>1</v>
      </c>
      <c r="O8315" t="str">
        <f>IF(ISNA(VLOOKUP(J8315,Vendors!A:A,1,FALSE)),"MISSING VENDER","VALID")</f>
        <v>MISSING VENDER</v>
      </c>
      <c r="P8315" t="str">
        <f>IF(ISNA(VLOOKUP(H8315,'Customers'!A:A,1,FALSE)),"missing customer ","valid")</f>
        <v>valid</v>
      </c>
      <c r="Q8315" t="str">
        <f t="shared" si="648"/>
        <v>VALID</v>
      </c>
      <c r="R8315" t="str">
        <f t="shared" si="649"/>
        <v>VALID</v>
      </c>
    </row>
    <row r="8316" spans="1:18" x14ac:dyDescent="0.25">
      <c r="A8316" t="s">
        <v>17588</v>
      </c>
      <c r="B8316" s="1">
        <v>44823</v>
      </c>
      <c r="C8316">
        <v>206130.79</v>
      </c>
      <c r="D8316" t="s">
        <v>836</v>
      </c>
      <c r="E8316" t="s">
        <v>840</v>
      </c>
      <c r="F8316" t="s">
        <v>4</v>
      </c>
      <c r="G8316" t="s">
        <v>25</v>
      </c>
      <c r="H8316" t="s">
        <v>147</v>
      </c>
      <c r="I8316" t="str">
        <f>_xlfn.XLOOKUP(H8316,'Customers'!A8316:A8715,'Customers'!B8316:B8715," ")</f>
        <v xml:space="preserve"> </v>
      </c>
      <c r="J8316" t="s">
        <v>828</v>
      </c>
      <c r="K8316" t="s">
        <v>17589</v>
      </c>
      <c r="L8316" t="str">
        <f t="shared" si="645"/>
        <v>OK</v>
      </c>
      <c r="M8316" t="str">
        <f t="shared" si="646"/>
        <v>NOT  NULL</v>
      </c>
      <c r="N8316">
        <f t="shared" si="647"/>
        <v>1</v>
      </c>
      <c r="O8316" t="str">
        <f>IF(ISNA(VLOOKUP(J8316,Vendors!A:A,1,FALSE)),"MISSING VENDER","VALID")</f>
        <v>MISSING VENDER</v>
      </c>
      <c r="P8316" t="str">
        <f>IF(ISNA(VLOOKUP(H8316,'Customers'!A:A,1,FALSE)),"missing customer ","valid")</f>
        <v>valid</v>
      </c>
      <c r="Q8316" t="str">
        <f t="shared" si="648"/>
        <v>VALID</v>
      </c>
      <c r="R8316" t="str">
        <f t="shared" si="649"/>
        <v>VALID</v>
      </c>
    </row>
    <row r="8317" spans="1:18" x14ac:dyDescent="0.25">
      <c r="A8317" t="s">
        <v>17590</v>
      </c>
      <c r="B8317" s="1">
        <v>45026</v>
      </c>
      <c r="C8317">
        <v>42030.75</v>
      </c>
      <c r="D8317" t="s">
        <v>836</v>
      </c>
      <c r="E8317" t="s">
        <v>840</v>
      </c>
      <c r="F8317" t="s">
        <v>4</v>
      </c>
      <c r="G8317" t="s">
        <v>28</v>
      </c>
      <c r="H8317" t="s">
        <v>653</v>
      </c>
      <c r="I8317" t="str">
        <f>_xlfn.XLOOKUP(H8317,'Customers'!A8317:A8716,'Customers'!B8317:B8716," ")</f>
        <v xml:space="preserve"> </v>
      </c>
      <c r="J8317" t="s">
        <v>828</v>
      </c>
      <c r="K8317" t="s">
        <v>17591</v>
      </c>
      <c r="L8317" t="str">
        <f t="shared" si="645"/>
        <v>OK</v>
      </c>
      <c r="M8317" t="str">
        <f t="shared" si="646"/>
        <v>NOT  NULL</v>
      </c>
      <c r="N8317">
        <f t="shared" si="647"/>
        <v>1</v>
      </c>
      <c r="O8317" t="str">
        <f>IF(ISNA(VLOOKUP(J8317,Vendors!A:A,1,FALSE)),"MISSING VENDER","VALID")</f>
        <v>MISSING VENDER</v>
      </c>
      <c r="P8317" t="str">
        <f>IF(ISNA(VLOOKUP(H8317,'Customers'!A:A,1,FALSE)),"missing customer ","valid")</f>
        <v>valid</v>
      </c>
      <c r="Q8317" t="str">
        <f t="shared" si="648"/>
        <v>VALID</v>
      </c>
      <c r="R8317" t="str">
        <f t="shared" si="649"/>
        <v>VALID</v>
      </c>
    </row>
    <row r="8318" spans="1:18" x14ac:dyDescent="0.25">
      <c r="A8318" t="s">
        <v>17592</v>
      </c>
      <c r="B8318" s="1">
        <v>45103</v>
      </c>
      <c r="C8318">
        <v>-46422.95</v>
      </c>
      <c r="D8318" t="s">
        <v>826</v>
      </c>
      <c r="E8318" t="s">
        <v>843</v>
      </c>
      <c r="F8318" t="s">
        <v>4</v>
      </c>
      <c r="G8318" t="s">
        <v>18</v>
      </c>
      <c r="H8318" t="s">
        <v>828</v>
      </c>
      <c r="I8318" t="str">
        <f>_xlfn.XLOOKUP(H8318,'Customers'!A8318:A8717,'Customers'!B8318:B8717," ")</f>
        <v xml:space="preserve"> </v>
      </c>
      <c r="J8318" t="s">
        <v>1073</v>
      </c>
      <c r="K8318" t="s">
        <v>17593</v>
      </c>
      <c r="L8318" t="str">
        <f t="shared" si="645"/>
        <v>OK</v>
      </c>
      <c r="M8318" t="str">
        <f t="shared" si="646"/>
        <v>NOT  NULL</v>
      </c>
      <c r="N8318">
        <f t="shared" si="647"/>
        <v>1</v>
      </c>
      <c r="O8318" t="str">
        <f>IF(ISNA(VLOOKUP(J8318,Vendors!A:A,1,FALSE)),"MISSING VENDER","VALID")</f>
        <v>VALID</v>
      </c>
      <c r="P8318" t="str">
        <f>IF(ISNA(VLOOKUP(H8318,'Customers'!A:A,1,FALSE)),"missing customer ","valid")</f>
        <v xml:space="preserve">missing customer </v>
      </c>
      <c r="Q8318" t="str">
        <f t="shared" si="648"/>
        <v>VALID</v>
      </c>
      <c r="R8318" t="str">
        <f t="shared" si="649"/>
        <v>VALID</v>
      </c>
    </row>
    <row r="8319" spans="1:18" x14ac:dyDescent="0.25">
      <c r="A8319" t="s">
        <v>17594</v>
      </c>
      <c r="B8319" s="1">
        <v>44812</v>
      </c>
      <c r="C8319">
        <v>-33738.86</v>
      </c>
      <c r="D8319" t="s">
        <v>826</v>
      </c>
      <c r="E8319" t="s">
        <v>832</v>
      </c>
      <c r="F8319" t="s">
        <v>3</v>
      </c>
      <c r="G8319" t="s">
        <v>25</v>
      </c>
      <c r="H8319" t="s">
        <v>828</v>
      </c>
      <c r="I8319" t="str">
        <f>_xlfn.XLOOKUP(H8319,'Customers'!A8319:A8718,'Customers'!B8319:B8718," ")</f>
        <v xml:space="preserve"> </v>
      </c>
      <c r="J8319" t="s">
        <v>1958</v>
      </c>
      <c r="K8319" t="s">
        <v>17595</v>
      </c>
      <c r="L8319" t="str">
        <f t="shared" si="645"/>
        <v>OK</v>
      </c>
      <c r="M8319" t="str">
        <f t="shared" si="646"/>
        <v>NOT  NULL</v>
      </c>
      <c r="N8319">
        <f t="shared" si="647"/>
        <v>1</v>
      </c>
      <c r="O8319" t="str">
        <f>IF(ISNA(VLOOKUP(J8319,Vendors!A:A,1,FALSE)),"MISSING VENDER","VALID")</f>
        <v>VALID</v>
      </c>
      <c r="P8319" t="str">
        <f>IF(ISNA(VLOOKUP(H8319,'Customers'!A:A,1,FALSE)),"missing customer ","valid")</f>
        <v xml:space="preserve">missing customer </v>
      </c>
      <c r="Q8319" t="str">
        <f t="shared" si="648"/>
        <v>VALID</v>
      </c>
      <c r="R8319" t="str">
        <f t="shared" si="649"/>
        <v>VALID</v>
      </c>
    </row>
    <row r="8320" spans="1:18" x14ac:dyDescent="0.25">
      <c r="A8320" t="s">
        <v>17596</v>
      </c>
      <c r="B8320" s="1">
        <v>45159</v>
      </c>
      <c r="C8320">
        <v>127657.24</v>
      </c>
      <c r="D8320" t="s">
        <v>836</v>
      </c>
      <c r="E8320" t="s">
        <v>855</v>
      </c>
      <c r="F8320" t="s">
        <v>3</v>
      </c>
      <c r="G8320" t="s">
        <v>18</v>
      </c>
      <c r="H8320" t="s">
        <v>95</v>
      </c>
      <c r="I8320" t="str">
        <f>_xlfn.XLOOKUP(H8320,'Customers'!A8320:A8719,'Customers'!B8320:B8719," ")</f>
        <v xml:space="preserve"> </v>
      </c>
      <c r="J8320" t="s">
        <v>828</v>
      </c>
      <c r="K8320" t="s">
        <v>17597</v>
      </c>
      <c r="L8320" t="str">
        <f t="shared" si="645"/>
        <v>OK</v>
      </c>
      <c r="M8320" t="str">
        <f t="shared" si="646"/>
        <v>NOT  NULL</v>
      </c>
      <c r="N8320">
        <f t="shared" si="647"/>
        <v>1</v>
      </c>
      <c r="O8320" t="str">
        <f>IF(ISNA(VLOOKUP(J8320,Vendors!A:A,1,FALSE)),"MISSING VENDER","VALID")</f>
        <v>MISSING VENDER</v>
      </c>
      <c r="P8320" t="str">
        <f>IF(ISNA(VLOOKUP(H8320,'Customers'!A:A,1,FALSE)),"missing customer ","valid")</f>
        <v>valid</v>
      </c>
      <c r="Q8320" t="str">
        <f t="shared" si="648"/>
        <v>VALID</v>
      </c>
      <c r="R8320" t="str">
        <f t="shared" si="649"/>
        <v>VALID</v>
      </c>
    </row>
    <row r="8321" spans="1:18" x14ac:dyDescent="0.25">
      <c r="A8321" t="s">
        <v>17598</v>
      </c>
      <c r="B8321" s="1">
        <v>45075</v>
      </c>
      <c r="C8321">
        <v>135334.91</v>
      </c>
      <c r="D8321" t="s">
        <v>836</v>
      </c>
      <c r="E8321" t="s">
        <v>840</v>
      </c>
      <c r="F8321" t="s">
        <v>4</v>
      </c>
      <c r="G8321" t="s">
        <v>18</v>
      </c>
      <c r="H8321" t="s">
        <v>581</v>
      </c>
      <c r="I8321" t="str">
        <f>_xlfn.XLOOKUP(H8321,'Customers'!A8321:A8720,'Customers'!B8321:B8720," ")</f>
        <v xml:space="preserve"> </v>
      </c>
      <c r="J8321" t="s">
        <v>828</v>
      </c>
      <c r="K8321" t="s">
        <v>17599</v>
      </c>
      <c r="L8321" t="str">
        <f t="shared" si="645"/>
        <v>OK</v>
      </c>
      <c r="M8321" t="str">
        <f t="shared" si="646"/>
        <v>NOT  NULL</v>
      </c>
      <c r="N8321">
        <f t="shared" si="647"/>
        <v>1</v>
      </c>
      <c r="O8321" t="str">
        <f>IF(ISNA(VLOOKUP(J8321,Vendors!A:A,1,FALSE)),"MISSING VENDER","VALID")</f>
        <v>MISSING VENDER</v>
      </c>
      <c r="P8321" t="str">
        <f>IF(ISNA(VLOOKUP(H8321,'Customers'!A:A,1,FALSE)),"missing customer ","valid")</f>
        <v>valid</v>
      </c>
      <c r="Q8321" t="str">
        <f t="shared" si="648"/>
        <v>VALID</v>
      </c>
      <c r="R8321" t="str">
        <f t="shared" si="649"/>
        <v>VALID</v>
      </c>
    </row>
    <row r="8322" spans="1:18" x14ac:dyDescent="0.25">
      <c r="A8322" t="s">
        <v>17600</v>
      </c>
      <c r="B8322" s="1">
        <v>44570</v>
      </c>
      <c r="C8322">
        <v>88491.03</v>
      </c>
      <c r="D8322" t="s">
        <v>836</v>
      </c>
      <c r="E8322" t="s">
        <v>855</v>
      </c>
      <c r="F8322" t="s">
        <v>3</v>
      </c>
      <c r="G8322" t="s">
        <v>14</v>
      </c>
      <c r="H8322" t="s">
        <v>91</v>
      </c>
      <c r="I8322" t="str">
        <f>_xlfn.XLOOKUP(H8322,'Customers'!A8322:A8721,'Customers'!B8322:B8721," ")</f>
        <v xml:space="preserve"> </v>
      </c>
      <c r="J8322" t="s">
        <v>828</v>
      </c>
      <c r="K8322" t="s">
        <v>17601</v>
      </c>
      <c r="L8322" t="str">
        <f t="shared" ref="L8322:L8385" si="650">IF(ISERROR(B8322),"ERORROR","OK")</f>
        <v>OK</v>
      </c>
      <c r="M8322" t="str">
        <f t="shared" ref="M8322:M8385" si="651">IF(ISNA(C8323),"NULL","NOT  NULL")</f>
        <v>NOT  NULL</v>
      </c>
      <c r="N8322">
        <f t="shared" ref="N8322:N8385" si="652">COUNTIF(A:A,A8322)</f>
        <v>1</v>
      </c>
      <c r="O8322" t="str">
        <f>IF(ISNA(VLOOKUP(J8322,Vendors!A:A,1,FALSE)),"MISSING VENDER","VALID")</f>
        <v>MISSING VENDER</v>
      </c>
      <c r="P8322" t="str">
        <f>IF(ISNA(VLOOKUP(H8322,'Customers'!A:A,1,FALSE)),"missing customer ","valid")</f>
        <v>valid</v>
      </c>
      <c r="Q8322" t="str">
        <f t="shared" ref="Q8322:Q8385" si="653">IF(ISBLANK(D8322),"INVALID","VALID")</f>
        <v>VALID</v>
      </c>
      <c r="R8322" t="str">
        <f t="shared" ref="R8322:R8385" si="654">IF(ISNA(F8322),"INVALID","VALID")</f>
        <v>VALID</v>
      </c>
    </row>
    <row r="8323" spans="1:18" x14ac:dyDescent="0.25">
      <c r="A8323" t="s">
        <v>17602</v>
      </c>
      <c r="B8323" s="1">
        <v>44993</v>
      </c>
      <c r="C8323">
        <v>-13462.81</v>
      </c>
      <c r="D8323" t="s">
        <v>826</v>
      </c>
      <c r="E8323" t="s">
        <v>832</v>
      </c>
      <c r="F8323" t="s">
        <v>4</v>
      </c>
      <c r="G8323" t="s">
        <v>14</v>
      </c>
      <c r="H8323" t="s">
        <v>828</v>
      </c>
      <c r="I8323" t="str">
        <f>_xlfn.XLOOKUP(H8323,'Customers'!A8323:A8722,'Customers'!B8323:B8722," ")</f>
        <v xml:space="preserve"> </v>
      </c>
      <c r="J8323" t="s">
        <v>1787</v>
      </c>
      <c r="K8323" t="s">
        <v>17603</v>
      </c>
      <c r="L8323" t="str">
        <f t="shared" si="650"/>
        <v>OK</v>
      </c>
      <c r="M8323" t="str">
        <f t="shared" si="651"/>
        <v>NOT  NULL</v>
      </c>
      <c r="N8323">
        <f t="shared" si="652"/>
        <v>1</v>
      </c>
      <c r="O8323" t="str">
        <f>IF(ISNA(VLOOKUP(J8323,Vendors!A:A,1,FALSE)),"MISSING VENDER","VALID")</f>
        <v>VALID</v>
      </c>
      <c r="P8323" t="str">
        <f>IF(ISNA(VLOOKUP(H8323,'Customers'!A:A,1,FALSE)),"missing customer ","valid")</f>
        <v xml:space="preserve">missing customer </v>
      </c>
      <c r="Q8323" t="str">
        <f t="shared" si="653"/>
        <v>VALID</v>
      </c>
      <c r="R8323" t="str">
        <f t="shared" si="654"/>
        <v>VALID</v>
      </c>
    </row>
    <row r="8324" spans="1:18" x14ac:dyDescent="0.25">
      <c r="A8324" t="s">
        <v>17604</v>
      </c>
      <c r="B8324" s="1">
        <v>44847</v>
      </c>
      <c r="C8324">
        <v>-20501.38</v>
      </c>
      <c r="D8324" t="s">
        <v>826</v>
      </c>
      <c r="E8324" t="s">
        <v>843</v>
      </c>
      <c r="F8324" t="s">
        <v>5</v>
      </c>
      <c r="G8324" t="s">
        <v>14</v>
      </c>
      <c r="H8324" t="s">
        <v>828</v>
      </c>
      <c r="I8324" t="str">
        <f>_xlfn.XLOOKUP(H8324,'Customers'!A8324:A8723,'Customers'!B8324:B8723," ")</f>
        <v xml:space="preserve"> </v>
      </c>
      <c r="J8324" t="s">
        <v>844</v>
      </c>
      <c r="K8324" t="s">
        <v>17605</v>
      </c>
      <c r="L8324" t="str">
        <f t="shared" si="650"/>
        <v>OK</v>
      </c>
      <c r="M8324" t="str">
        <f t="shared" si="651"/>
        <v>NOT  NULL</v>
      </c>
      <c r="N8324">
        <f t="shared" si="652"/>
        <v>1</v>
      </c>
      <c r="O8324" t="str">
        <f>IF(ISNA(VLOOKUP(J8324,Vendors!A:A,1,FALSE)),"MISSING VENDER","VALID")</f>
        <v>VALID</v>
      </c>
      <c r="P8324" t="str">
        <f>IF(ISNA(VLOOKUP(H8324,'Customers'!A:A,1,FALSE)),"missing customer ","valid")</f>
        <v xml:space="preserve">missing customer </v>
      </c>
      <c r="Q8324" t="str">
        <f t="shared" si="653"/>
        <v>VALID</v>
      </c>
      <c r="R8324" t="str">
        <f t="shared" si="654"/>
        <v>VALID</v>
      </c>
    </row>
    <row r="8325" spans="1:18" x14ac:dyDescent="0.25">
      <c r="A8325" t="s">
        <v>17606</v>
      </c>
      <c r="B8325" s="1">
        <v>45037</v>
      </c>
      <c r="C8325">
        <v>-85698.36</v>
      </c>
      <c r="D8325" t="s">
        <v>826</v>
      </c>
      <c r="E8325" t="s">
        <v>832</v>
      </c>
      <c r="F8325" t="s">
        <v>5</v>
      </c>
      <c r="G8325" t="s">
        <v>14</v>
      </c>
      <c r="H8325" t="s">
        <v>828</v>
      </c>
      <c r="I8325" t="str">
        <f>_xlfn.XLOOKUP(H8325,'Customers'!A8325:A8724,'Customers'!B8325:B8724," ")</f>
        <v xml:space="preserve"> </v>
      </c>
      <c r="J8325" t="s">
        <v>833</v>
      </c>
      <c r="K8325" t="s">
        <v>17607</v>
      </c>
      <c r="L8325" t="str">
        <f t="shared" si="650"/>
        <v>OK</v>
      </c>
      <c r="M8325" t="str">
        <f t="shared" si="651"/>
        <v>NOT  NULL</v>
      </c>
      <c r="N8325">
        <f t="shared" si="652"/>
        <v>1</v>
      </c>
      <c r="O8325" t="str">
        <f>IF(ISNA(VLOOKUP(J8325,Vendors!A:A,1,FALSE)),"MISSING VENDER","VALID")</f>
        <v>VALID</v>
      </c>
      <c r="P8325" t="str">
        <f>IF(ISNA(VLOOKUP(H8325,'Customers'!A:A,1,FALSE)),"missing customer ","valid")</f>
        <v xml:space="preserve">missing customer </v>
      </c>
      <c r="Q8325" t="str">
        <f t="shared" si="653"/>
        <v>VALID</v>
      </c>
      <c r="R8325" t="str">
        <f t="shared" si="654"/>
        <v>VALID</v>
      </c>
    </row>
    <row r="8326" spans="1:18" x14ac:dyDescent="0.25">
      <c r="A8326" t="s">
        <v>17608</v>
      </c>
      <c r="B8326" s="1">
        <v>45256</v>
      </c>
      <c r="C8326">
        <v>-75352.23</v>
      </c>
      <c r="D8326" t="s">
        <v>826</v>
      </c>
      <c r="E8326" t="s">
        <v>865</v>
      </c>
      <c r="F8326" t="s">
        <v>3</v>
      </c>
      <c r="G8326" t="s">
        <v>18</v>
      </c>
      <c r="H8326" t="s">
        <v>828</v>
      </c>
      <c r="I8326" t="str">
        <f>_xlfn.XLOOKUP(H8326,'Customers'!A8326:A8725,'Customers'!B8326:B8725," ")</f>
        <v xml:space="preserve"> </v>
      </c>
      <c r="J8326" t="s">
        <v>1248</v>
      </c>
      <c r="K8326" t="s">
        <v>17609</v>
      </c>
      <c r="L8326" t="str">
        <f t="shared" si="650"/>
        <v>OK</v>
      </c>
      <c r="M8326" t="str">
        <f t="shared" si="651"/>
        <v>NOT  NULL</v>
      </c>
      <c r="N8326">
        <f t="shared" si="652"/>
        <v>1</v>
      </c>
      <c r="O8326" t="str">
        <f>IF(ISNA(VLOOKUP(J8326,Vendors!A:A,1,FALSE)),"MISSING VENDER","VALID")</f>
        <v>VALID</v>
      </c>
      <c r="P8326" t="str">
        <f>IF(ISNA(VLOOKUP(H8326,'Customers'!A:A,1,FALSE)),"missing customer ","valid")</f>
        <v xml:space="preserve">missing customer </v>
      </c>
      <c r="Q8326" t="str">
        <f t="shared" si="653"/>
        <v>VALID</v>
      </c>
      <c r="R8326" t="str">
        <f t="shared" si="654"/>
        <v>VALID</v>
      </c>
    </row>
    <row r="8327" spans="1:18" x14ac:dyDescent="0.25">
      <c r="A8327" t="s">
        <v>17610</v>
      </c>
      <c r="B8327" s="1">
        <v>45055</v>
      </c>
      <c r="C8327">
        <v>229586.28</v>
      </c>
      <c r="D8327" t="s">
        <v>836</v>
      </c>
      <c r="E8327" t="s">
        <v>840</v>
      </c>
      <c r="F8327" t="s">
        <v>5</v>
      </c>
      <c r="G8327" t="s">
        <v>14</v>
      </c>
      <c r="H8327" t="s">
        <v>325</v>
      </c>
      <c r="I8327" t="str">
        <f>_xlfn.XLOOKUP(H8327,'Customers'!A8327:A8726,'Customers'!B8327:B8726," ")</f>
        <v xml:space="preserve"> </v>
      </c>
      <c r="J8327" t="s">
        <v>828</v>
      </c>
      <c r="K8327" t="s">
        <v>17611</v>
      </c>
      <c r="L8327" t="str">
        <f t="shared" si="650"/>
        <v>OK</v>
      </c>
      <c r="M8327" t="str">
        <f t="shared" si="651"/>
        <v>NOT  NULL</v>
      </c>
      <c r="N8327">
        <f t="shared" si="652"/>
        <v>1</v>
      </c>
      <c r="O8327" t="str">
        <f>IF(ISNA(VLOOKUP(J8327,Vendors!A:A,1,FALSE)),"MISSING VENDER","VALID")</f>
        <v>MISSING VENDER</v>
      </c>
      <c r="P8327" t="str">
        <f>IF(ISNA(VLOOKUP(H8327,'Customers'!A:A,1,FALSE)),"missing customer ","valid")</f>
        <v>valid</v>
      </c>
      <c r="Q8327" t="str">
        <f t="shared" si="653"/>
        <v>VALID</v>
      </c>
      <c r="R8327" t="str">
        <f t="shared" si="654"/>
        <v>VALID</v>
      </c>
    </row>
    <row r="8328" spans="1:18" x14ac:dyDescent="0.25">
      <c r="A8328" t="s">
        <v>17612</v>
      </c>
      <c r="B8328" s="1">
        <v>45006</v>
      </c>
      <c r="C8328">
        <v>133771.06</v>
      </c>
      <c r="D8328" t="s">
        <v>836</v>
      </c>
      <c r="E8328" t="s">
        <v>837</v>
      </c>
      <c r="F8328" t="s">
        <v>5</v>
      </c>
      <c r="G8328" t="s">
        <v>28</v>
      </c>
      <c r="H8328" t="s">
        <v>751</v>
      </c>
      <c r="I8328" t="str">
        <f>_xlfn.XLOOKUP(H8328,'Customers'!A8328:A8727,'Customers'!B8328:B8727," ")</f>
        <v xml:space="preserve"> </v>
      </c>
      <c r="J8328" t="s">
        <v>828</v>
      </c>
      <c r="K8328" t="s">
        <v>17613</v>
      </c>
      <c r="L8328" t="str">
        <f t="shared" si="650"/>
        <v>OK</v>
      </c>
      <c r="M8328" t="str">
        <f t="shared" si="651"/>
        <v>NOT  NULL</v>
      </c>
      <c r="N8328">
        <f t="shared" si="652"/>
        <v>1</v>
      </c>
      <c r="O8328" t="str">
        <f>IF(ISNA(VLOOKUP(J8328,Vendors!A:A,1,FALSE)),"MISSING VENDER","VALID")</f>
        <v>MISSING VENDER</v>
      </c>
      <c r="P8328" t="str">
        <f>IF(ISNA(VLOOKUP(H8328,'Customers'!A:A,1,FALSE)),"missing customer ","valid")</f>
        <v>valid</v>
      </c>
      <c r="Q8328" t="str">
        <f t="shared" si="653"/>
        <v>VALID</v>
      </c>
      <c r="R8328" t="str">
        <f t="shared" si="654"/>
        <v>VALID</v>
      </c>
    </row>
    <row r="8329" spans="1:18" x14ac:dyDescent="0.25">
      <c r="A8329" t="s">
        <v>17614</v>
      </c>
      <c r="B8329" s="1">
        <v>44676</v>
      </c>
      <c r="C8329">
        <v>160919.26</v>
      </c>
      <c r="D8329" t="s">
        <v>836</v>
      </c>
      <c r="E8329" t="s">
        <v>855</v>
      </c>
      <c r="F8329" t="s">
        <v>3</v>
      </c>
      <c r="G8329" t="s">
        <v>28</v>
      </c>
      <c r="H8329" t="s">
        <v>201</v>
      </c>
      <c r="I8329" t="str">
        <f>_xlfn.XLOOKUP(H8329,'Customers'!A8329:A8728,'Customers'!B8329:B8728," ")</f>
        <v xml:space="preserve"> </v>
      </c>
      <c r="J8329" t="s">
        <v>828</v>
      </c>
      <c r="K8329" t="s">
        <v>17615</v>
      </c>
      <c r="L8329" t="str">
        <f t="shared" si="650"/>
        <v>OK</v>
      </c>
      <c r="M8329" t="str">
        <f t="shared" si="651"/>
        <v>NOT  NULL</v>
      </c>
      <c r="N8329">
        <f t="shared" si="652"/>
        <v>1</v>
      </c>
      <c r="O8329" t="str">
        <f>IF(ISNA(VLOOKUP(J8329,Vendors!A:A,1,FALSE)),"MISSING VENDER","VALID")</f>
        <v>MISSING VENDER</v>
      </c>
      <c r="P8329" t="str">
        <f>IF(ISNA(VLOOKUP(H8329,'Customers'!A:A,1,FALSE)),"missing customer ","valid")</f>
        <v>valid</v>
      </c>
      <c r="Q8329" t="str">
        <f t="shared" si="653"/>
        <v>VALID</v>
      </c>
      <c r="R8329" t="str">
        <f t="shared" si="654"/>
        <v>VALID</v>
      </c>
    </row>
    <row r="8330" spans="1:18" x14ac:dyDescent="0.25">
      <c r="A8330" t="s">
        <v>17616</v>
      </c>
      <c r="B8330" s="1">
        <v>44992</v>
      </c>
      <c r="C8330">
        <v>155411.29</v>
      </c>
      <c r="D8330" t="s">
        <v>836</v>
      </c>
      <c r="E8330" t="s">
        <v>837</v>
      </c>
      <c r="F8330" t="s">
        <v>5</v>
      </c>
      <c r="G8330" t="s">
        <v>18</v>
      </c>
      <c r="H8330" t="s">
        <v>585</v>
      </c>
      <c r="I8330" t="str">
        <f>_xlfn.XLOOKUP(H8330,'Customers'!A8330:A8729,'Customers'!B8330:B8729," ")</f>
        <v xml:space="preserve"> </v>
      </c>
      <c r="J8330" t="s">
        <v>828</v>
      </c>
      <c r="K8330" t="s">
        <v>17617</v>
      </c>
      <c r="L8330" t="str">
        <f t="shared" si="650"/>
        <v>OK</v>
      </c>
      <c r="M8330" t="str">
        <f t="shared" si="651"/>
        <v>NOT  NULL</v>
      </c>
      <c r="N8330">
        <f t="shared" si="652"/>
        <v>1</v>
      </c>
      <c r="O8330" t="str">
        <f>IF(ISNA(VLOOKUP(J8330,Vendors!A:A,1,FALSE)),"MISSING VENDER","VALID")</f>
        <v>MISSING VENDER</v>
      </c>
      <c r="P8330" t="str">
        <f>IF(ISNA(VLOOKUP(H8330,'Customers'!A:A,1,FALSE)),"missing customer ","valid")</f>
        <v>valid</v>
      </c>
      <c r="Q8330" t="str">
        <f t="shared" si="653"/>
        <v>VALID</v>
      </c>
      <c r="R8330" t="str">
        <f t="shared" si="654"/>
        <v>VALID</v>
      </c>
    </row>
    <row r="8331" spans="1:18" x14ac:dyDescent="0.25">
      <c r="A8331" t="s">
        <v>17618</v>
      </c>
      <c r="B8331" s="1">
        <v>45209</v>
      </c>
      <c r="C8331">
        <v>104675.5</v>
      </c>
      <c r="D8331" t="s">
        <v>836</v>
      </c>
      <c r="E8331" t="s">
        <v>855</v>
      </c>
      <c r="F8331" t="s">
        <v>3</v>
      </c>
      <c r="G8331" t="s">
        <v>28</v>
      </c>
      <c r="H8331" t="s">
        <v>383</v>
      </c>
      <c r="I8331" t="str">
        <f>_xlfn.XLOOKUP(H8331,'Customers'!A8331:A8730,'Customers'!B8331:B8730," ")</f>
        <v xml:space="preserve"> </v>
      </c>
      <c r="J8331" t="s">
        <v>828</v>
      </c>
      <c r="K8331" t="s">
        <v>17619</v>
      </c>
      <c r="L8331" t="str">
        <f t="shared" si="650"/>
        <v>OK</v>
      </c>
      <c r="M8331" t="str">
        <f t="shared" si="651"/>
        <v>NOT  NULL</v>
      </c>
      <c r="N8331">
        <f t="shared" si="652"/>
        <v>1</v>
      </c>
      <c r="O8331" t="str">
        <f>IF(ISNA(VLOOKUP(J8331,Vendors!A:A,1,FALSE)),"MISSING VENDER","VALID")</f>
        <v>MISSING VENDER</v>
      </c>
      <c r="P8331" t="str">
        <f>IF(ISNA(VLOOKUP(H8331,'Customers'!A:A,1,FALSE)),"missing customer ","valid")</f>
        <v>valid</v>
      </c>
      <c r="Q8331" t="str">
        <f t="shared" si="653"/>
        <v>VALID</v>
      </c>
      <c r="R8331" t="str">
        <f t="shared" si="654"/>
        <v>VALID</v>
      </c>
    </row>
    <row r="8332" spans="1:18" x14ac:dyDescent="0.25">
      <c r="A8332" t="s">
        <v>17620</v>
      </c>
      <c r="B8332" s="1">
        <v>44873</v>
      </c>
      <c r="C8332">
        <v>-23868.47</v>
      </c>
      <c r="D8332" t="s">
        <v>826</v>
      </c>
      <c r="E8332" t="s">
        <v>851</v>
      </c>
      <c r="F8332" t="s">
        <v>3</v>
      </c>
      <c r="G8332" t="s">
        <v>28</v>
      </c>
      <c r="H8332" t="s">
        <v>828</v>
      </c>
      <c r="I8332" t="str">
        <f>_xlfn.XLOOKUP(H8332,'Customers'!A8332:A8731,'Customers'!B8332:B8731," ")</f>
        <v xml:space="preserve"> </v>
      </c>
      <c r="J8332" t="s">
        <v>885</v>
      </c>
      <c r="K8332" t="s">
        <v>17621</v>
      </c>
      <c r="L8332" t="str">
        <f t="shared" si="650"/>
        <v>OK</v>
      </c>
      <c r="M8332" t="str">
        <f t="shared" si="651"/>
        <v>NOT  NULL</v>
      </c>
      <c r="N8332">
        <f t="shared" si="652"/>
        <v>1</v>
      </c>
      <c r="O8332" t="str">
        <f>IF(ISNA(VLOOKUP(J8332,Vendors!A:A,1,FALSE)),"MISSING VENDER","VALID")</f>
        <v>VALID</v>
      </c>
      <c r="P8332" t="str">
        <f>IF(ISNA(VLOOKUP(H8332,'Customers'!A:A,1,FALSE)),"missing customer ","valid")</f>
        <v xml:space="preserve">missing customer </v>
      </c>
      <c r="Q8332" t="str">
        <f t="shared" si="653"/>
        <v>VALID</v>
      </c>
      <c r="R8332" t="str">
        <f t="shared" si="654"/>
        <v>VALID</v>
      </c>
    </row>
    <row r="8333" spans="1:18" x14ac:dyDescent="0.25">
      <c r="A8333" t="s">
        <v>17622</v>
      </c>
      <c r="B8333" s="1">
        <v>44664</v>
      </c>
      <c r="C8333">
        <v>-21827.4</v>
      </c>
      <c r="D8333" t="s">
        <v>826</v>
      </c>
      <c r="E8333" t="s">
        <v>865</v>
      </c>
      <c r="F8333" t="s">
        <v>4</v>
      </c>
      <c r="G8333" t="s">
        <v>18</v>
      </c>
      <c r="H8333" t="s">
        <v>828</v>
      </c>
      <c r="I8333" t="str">
        <f>_xlfn.XLOOKUP(H8333,'Customers'!A8333:A8732,'Customers'!B8333:B8732," ")</f>
        <v xml:space="preserve"> </v>
      </c>
      <c r="J8333" t="s">
        <v>1567</v>
      </c>
      <c r="K8333" t="s">
        <v>17623</v>
      </c>
      <c r="L8333" t="str">
        <f t="shared" si="650"/>
        <v>OK</v>
      </c>
      <c r="M8333" t="str">
        <f t="shared" si="651"/>
        <v>NOT  NULL</v>
      </c>
      <c r="N8333">
        <f t="shared" si="652"/>
        <v>1</v>
      </c>
      <c r="O8333" t="str">
        <f>IF(ISNA(VLOOKUP(J8333,Vendors!A:A,1,FALSE)),"MISSING VENDER","VALID")</f>
        <v>VALID</v>
      </c>
      <c r="P8333" t="str">
        <f>IF(ISNA(VLOOKUP(H8333,'Customers'!A:A,1,FALSE)),"missing customer ","valid")</f>
        <v xml:space="preserve">missing customer </v>
      </c>
      <c r="Q8333" t="str">
        <f t="shared" si="653"/>
        <v>VALID</v>
      </c>
      <c r="R8333" t="str">
        <f t="shared" si="654"/>
        <v>VALID</v>
      </c>
    </row>
    <row r="8334" spans="1:18" x14ac:dyDescent="0.25">
      <c r="A8334" t="s">
        <v>17624</v>
      </c>
      <c r="B8334" s="1">
        <v>44918</v>
      </c>
      <c r="C8334">
        <v>58062.57</v>
      </c>
      <c r="D8334" t="s">
        <v>836</v>
      </c>
      <c r="E8334" t="s">
        <v>855</v>
      </c>
      <c r="F8334" t="s">
        <v>4</v>
      </c>
      <c r="G8334" t="s">
        <v>28</v>
      </c>
      <c r="H8334" t="s">
        <v>673</v>
      </c>
      <c r="I8334" t="str">
        <f>_xlfn.XLOOKUP(H8334,'Customers'!A8334:A8733,'Customers'!B8334:B8733," ")</f>
        <v xml:space="preserve"> </v>
      </c>
      <c r="J8334" t="s">
        <v>828</v>
      </c>
      <c r="K8334" t="s">
        <v>17625</v>
      </c>
      <c r="L8334" t="str">
        <f t="shared" si="650"/>
        <v>OK</v>
      </c>
      <c r="M8334" t="str">
        <f t="shared" si="651"/>
        <v>NOT  NULL</v>
      </c>
      <c r="N8334">
        <f t="shared" si="652"/>
        <v>1</v>
      </c>
      <c r="O8334" t="str">
        <f>IF(ISNA(VLOOKUP(J8334,Vendors!A:A,1,FALSE)),"MISSING VENDER","VALID")</f>
        <v>MISSING VENDER</v>
      </c>
      <c r="P8334" t="str">
        <f>IF(ISNA(VLOOKUP(H8334,'Customers'!A:A,1,FALSE)),"missing customer ","valid")</f>
        <v>valid</v>
      </c>
      <c r="Q8334" t="str">
        <f t="shared" si="653"/>
        <v>VALID</v>
      </c>
      <c r="R8334" t="str">
        <f t="shared" si="654"/>
        <v>VALID</v>
      </c>
    </row>
    <row r="8335" spans="1:18" x14ac:dyDescent="0.25">
      <c r="A8335" t="s">
        <v>17626</v>
      </c>
      <c r="B8335" s="1">
        <v>45149</v>
      </c>
      <c r="C8335">
        <v>79889.850000000006</v>
      </c>
      <c r="D8335" t="s">
        <v>836</v>
      </c>
      <c r="E8335" t="s">
        <v>840</v>
      </c>
      <c r="F8335" t="s">
        <v>3</v>
      </c>
      <c r="G8335" t="s">
        <v>14</v>
      </c>
      <c r="H8335" t="s">
        <v>647</v>
      </c>
      <c r="I8335" t="str">
        <f>_xlfn.XLOOKUP(H8335,'Customers'!A8335:A8734,'Customers'!B8335:B8734," ")</f>
        <v xml:space="preserve"> </v>
      </c>
      <c r="J8335" t="s">
        <v>828</v>
      </c>
      <c r="K8335" t="s">
        <v>17627</v>
      </c>
      <c r="L8335" t="str">
        <f t="shared" si="650"/>
        <v>OK</v>
      </c>
      <c r="M8335" t="str">
        <f t="shared" si="651"/>
        <v>NOT  NULL</v>
      </c>
      <c r="N8335">
        <f t="shared" si="652"/>
        <v>1</v>
      </c>
      <c r="O8335" t="str">
        <f>IF(ISNA(VLOOKUP(J8335,Vendors!A:A,1,FALSE)),"MISSING VENDER","VALID")</f>
        <v>MISSING VENDER</v>
      </c>
      <c r="P8335" t="str">
        <f>IF(ISNA(VLOOKUP(H8335,'Customers'!A:A,1,FALSE)),"missing customer ","valid")</f>
        <v>valid</v>
      </c>
      <c r="Q8335" t="str">
        <f t="shared" si="653"/>
        <v>VALID</v>
      </c>
      <c r="R8335" t="str">
        <f t="shared" si="654"/>
        <v>VALID</v>
      </c>
    </row>
    <row r="8336" spans="1:18" x14ac:dyDescent="0.25">
      <c r="A8336" t="s">
        <v>17628</v>
      </c>
      <c r="B8336" s="1">
        <v>44969</v>
      </c>
      <c r="C8336">
        <v>-29121.58</v>
      </c>
      <c r="D8336" t="s">
        <v>826</v>
      </c>
      <c r="E8336" t="s">
        <v>827</v>
      </c>
      <c r="F8336" t="s">
        <v>5</v>
      </c>
      <c r="G8336" t="s">
        <v>25</v>
      </c>
      <c r="H8336" t="s">
        <v>828</v>
      </c>
      <c r="I8336" t="str">
        <f>_xlfn.XLOOKUP(H8336,'Customers'!A8336:A8735,'Customers'!B8336:B8735," ")</f>
        <v xml:space="preserve"> </v>
      </c>
      <c r="J8336" t="s">
        <v>947</v>
      </c>
      <c r="K8336" t="s">
        <v>17629</v>
      </c>
      <c r="L8336" t="str">
        <f t="shared" si="650"/>
        <v>OK</v>
      </c>
      <c r="M8336" t="str">
        <f t="shared" si="651"/>
        <v>NOT  NULL</v>
      </c>
      <c r="N8336">
        <f t="shared" si="652"/>
        <v>1</v>
      </c>
      <c r="O8336" t="str">
        <f>IF(ISNA(VLOOKUP(J8336,Vendors!A:A,1,FALSE)),"MISSING VENDER","VALID")</f>
        <v>VALID</v>
      </c>
      <c r="P8336" t="str">
        <f>IF(ISNA(VLOOKUP(H8336,'Customers'!A:A,1,FALSE)),"missing customer ","valid")</f>
        <v xml:space="preserve">missing customer </v>
      </c>
      <c r="Q8336" t="str">
        <f t="shared" si="653"/>
        <v>VALID</v>
      </c>
      <c r="R8336" t="str">
        <f t="shared" si="654"/>
        <v>VALID</v>
      </c>
    </row>
    <row r="8337" spans="1:18" x14ac:dyDescent="0.25">
      <c r="A8337" t="s">
        <v>17630</v>
      </c>
      <c r="B8337" s="1">
        <v>44680</v>
      </c>
      <c r="C8337">
        <v>-30866.799999999999</v>
      </c>
      <c r="D8337" t="s">
        <v>826</v>
      </c>
      <c r="E8337" t="s">
        <v>832</v>
      </c>
      <c r="F8337" t="s">
        <v>5</v>
      </c>
      <c r="G8337" t="s">
        <v>25</v>
      </c>
      <c r="H8337" t="s">
        <v>828</v>
      </c>
      <c r="I8337" t="str">
        <f>_xlfn.XLOOKUP(H8337,'Customers'!A8337:A8736,'Customers'!B8337:B8736," ")</f>
        <v xml:space="preserve"> </v>
      </c>
      <c r="J8337" t="s">
        <v>899</v>
      </c>
      <c r="K8337" t="s">
        <v>17631</v>
      </c>
      <c r="L8337" t="str">
        <f t="shared" si="650"/>
        <v>OK</v>
      </c>
      <c r="M8337" t="str">
        <f t="shared" si="651"/>
        <v>NOT  NULL</v>
      </c>
      <c r="N8337">
        <f t="shared" si="652"/>
        <v>1</v>
      </c>
      <c r="O8337" t="str">
        <f>IF(ISNA(VLOOKUP(J8337,Vendors!A:A,1,FALSE)),"MISSING VENDER","VALID")</f>
        <v>VALID</v>
      </c>
      <c r="P8337" t="str">
        <f>IF(ISNA(VLOOKUP(H8337,'Customers'!A:A,1,FALSE)),"missing customer ","valid")</f>
        <v xml:space="preserve">missing customer </v>
      </c>
      <c r="Q8337" t="str">
        <f t="shared" si="653"/>
        <v>VALID</v>
      </c>
      <c r="R8337" t="str">
        <f t="shared" si="654"/>
        <v>VALID</v>
      </c>
    </row>
    <row r="8338" spans="1:18" x14ac:dyDescent="0.25">
      <c r="A8338" t="s">
        <v>17632</v>
      </c>
      <c r="B8338" s="1">
        <v>45185</v>
      </c>
      <c r="C8338">
        <v>-51479.81</v>
      </c>
      <c r="D8338" t="s">
        <v>826</v>
      </c>
      <c r="E8338" t="s">
        <v>851</v>
      </c>
      <c r="F8338" t="s">
        <v>5</v>
      </c>
      <c r="G8338" t="s">
        <v>25</v>
      </c>
      <c r="H8338" t="s">
        <v>828</v>
      </c>
      <c r="I8338" t="str">
        <f>_xlfn.XLOOKUP(H8338,'Customers'!A8338:A8737,'Customers'!B8338:B8737," ")</f>
        <v xml:space="preserve"> </v>
      </c>
      <c r="J8338" t="s">
        <v>977</v>
      </c>
      <c r="K8338" t="s">
        <v>17633</v>
      </c>
      <c r="L8338" t="str">
        <f t="shared" si="650"/>
        <v>OK</v>
      </c>
      <c r="M8338" t="str">
        <f t="shared" si="651"/>
        <v>NOT  NULL</v>
      </c>
      <c r="N8338">
        <f t="shared" si="652"/>
        <v>1</v>
      </c>
      <c r="O8338" t="str">
        <f>IF(ISNA(VLOOKUP(J8338,Vendors!A:A,1,FALSE)),"MISSING VENDER","VALID")</f>
        <v>VALID</v>
      </c>
      <c r="P8338" t="str">
        <f>IF(ISNA(VLOOKUP(H8338,'Customers'!A:A,1,FALSE)),"missing customer ","valid")</f>
        <v xml:space="preserve">missing customer </v>
      </c>
      <c r="Q8338" t="str">
        <f t="shared" si="653"/>
        <v>VALID</v>
      </c>
      <c r="R8338" t="str">
        <f t="shared" si="654"/>
        <v>VALID</v>
      </c>
    </row>
    <row r="8339" spans="1:18" x14ac:dyDescent="0.25">
      <c r="A8339" t="s">
        <v>17634</v>
      </c>
      <c r="B8339" s="1">
        <v>45241</v>
      </c>
      <c r="C8339">
        <v>145256.28</v>
      </c>
      <c r="D8339" t="s">
        <v>836</v>
      </c>
      <c r="E8339" t="s">
        <v>837</v>
      </c>
      <c r="F8339" t="s">
        <v>3</v>
      </c>
      <c r="G8339" t="s">
        <v>28</v>
      </c>
      <c r="H8339" t="s">
        <v>171</v>
      </c>
      <c r="I8339" t="str">
        <f>_xlfn.XLOOKUP(H8339,'Customers'!A8339:A8738,'Customers'!B8339:B8738," ")</f>
        <v xml:space="preserve"> </v>
      </c>
      <c r="J8339" t="s">
        <v>828</v>
      </c>
      <c r="K8339" t="s">
        <v>17635</v>
      </c>
      <c r="L8339" t="str">
        <f t="shared" si="650"/>
        <v>OK</v>
      </c>
      <c r="M8339" t="str">
        <f t="shared" si="651"/>
        <v>NOT  NULL</v>
      </c>
      <c r="N8339">
        <f t="shared" si="652"/>
        <v>1</v>
      </c>
      <c r="O8339" t="str">
        <f>IF(ISNA(VLOOKUP(J8339,Vendors!A:A,1,FALSE)),"MISSING VENDER","VALID")</f>
        <v>MISSING VENDER</v>
      </c>
      <c r="P8339" t="str">
        <f>IF(ISNA(VLOOKUP(H8339,'Customers'!A:A,1,FALSE)),"missing customer ","valid")</f>
        <v>valid</v>
      </c>
      <c r="Q8339" t="str">
        <f t="shared" si="653"/>
        <v>VALID</v>
      </c>
      <c r="R8339" t="str">
        <f t="shared" si="654"/>
        <v>VALID</v>
      </c>
    </row>
    <row r="8340" spans="1:18" x14ac:dyDescent="0.25">
      <c r="A8340" t="s">
        <v>17636</v>
      </c>
      <c r="B8340" s="1">
        <v>45030</v>
      </c>
      <c r="C8340">
        <v>-41654.26</v>
      </c>
      <c r="D8340" t="s">
        <v>826</v>
      </c>
      <c r="E8340" t="s">
        <v>827</v>
      </c>
      <c r="F8340" t="s">
        <v>3</v>
      </c>
      <c r="G8340" t="s">
        <v>28</v>
      </c>
      <c r="H8340" t="s">
        <v>828</v>
      </c>
      <c r="I8340" t="str">
        <f>_xlfn.XLOOKUP(H8340,'Customers'!A8340:A8739,'Customers'!B8340:B8739," ")</f>
        <v xml:space="preserve"> </v>
      </c>
      <c r="J8340" t="s">
        <v>1067</v>
      </c>
      <c r="K8340" t="s">
        <v>17637</v>
      </c>
      <c r="L8340" t="str">
        <f t="shared" si="650"/>
        <v>OK</v>
      </c>
      <c r="M8340" t="str">
        <f t="shared" si="651"/>
        <v>NOT  NULL</v>
      </c>
      <c r="N8340">
        <f t="shared" si="652"/>
        <v>1</v>
      </c>
      <c r="O8340" t="str">
        <f>IF(ISNA(VLOOKUP(J8340,Vendors!A:A,1,FALSE)),"MISSING VENDER","VALID")</f>
        <v>VALID</v>
      </c>
      <c r="P8340" t="str">
        <f>IF(ISNA(VLOOKUP(H8340,'Customers'!A:A,1,FALSE)),"missing customer ","valid")</f>
        <v xml:space="preserve">missing customer </v>
      </c>
      <c r="Q8340" t="str">
        <f t="shared" si="653"/>
        <v>VALID</v>
      </c>
      <c r="R8340" t="str">
        <f t="shared" si="654"/>
        <v>VALID</v>
      </c>
    </row>
    <row r="8341" spans="1:18" x14ac:dyDescent="0.25">
      <c r="A8341" t="s">
        <v>17638</v>
      </c>
      <c r="B8341" s="1">
        <v>45259</v>
      </c>
      <c r="C8341">
        <v>31270.28</v>
      </c>
      <c r="D8341" t="s">
        <v>958</v>
      </c>
      <c r="E8341" t="s">
        <v>958</v>
      </c>
      <c r="F8341" t="s">
        <v>4</v>
      </c>
      <c r="G8341" t="s">
        <v>18</v>
      </c>
      <c r="H8341" t="s">
        <v>828</v>
      </c>
      <c r="I8341" t="str">
        <f>_xlfn.XLOOKUP(H8341,'Customers'!A8341:A8740,'Customers'!B8341:B8740," ")</f>
        <v xml:space="preserve"> </v>
      </c>
      <c r="J8341" t="s">
        <v>828</v>
      </c>
      <c r="K8341" t="s">
        <v>17639</v>
      </c>
      <c r="L8341" t="str">
        <f t="shared" si="650"/>
        <v>OK</v>
      </c>
      <c r="M8341" t="str">
        <f t="shared" si="651"/>
        <v>NOT  NULL</v>
      </c>
      <c r="N8341">
        <f t="shared" si="652"/>
        <v>1</v>
      </c>
      <c r="O8341" t="str">
        <f>IF(ISNA(VLOOKUP(J8341,Vendors!A:A,1,FALSE)),"MISSING VENDER","VALID")</f>
        <v>MISSING VENDER</v>
      </c>
      <c r="P8341" t="str">
        <f>IF(ISNA(VLOOKUP(H8341,'Customers'!A:A,1,FALSE)),"missing customer ","valid")</f>
        <v xml:space="preserve">missing customer </v>
      </c>
      <c r="Q8341" t="str">
        <f t="shared" si="653"/>
        <v>VALID</v>
      </c>
      <c r="R8341" t="str">
        <f t="shared" si="654"/>
        <v>VALID</v>
      </c>
    </row>
    <row r="8342" spans="1:18" x14ac:dyDescent="0.25">
      <c r="A8342" t="s">
        <v>17640</v>
      </c>
      <c r="B8342" s="1">
        <v>44644</v>
      </c>
      <c r="C8342">
        <v>-2000</v>
      </c>
      <c r="D8342" t="s">
        <v>826</v>
      </c>
      <c r="E8342" t="s">
        <v>851</v>
      </c>
      <c r="F8342" t="s">
        <v>4</v>
      </c>
      <c r="G8342" t="s">
        <v>14</v>
      </c>
      <c r="H8342" t="s">
        <v>828</v>
      </c>
      <c r="I8342" t="str">
        <f>_xlfn.XLOOKUP(H8342,'Customers'!A8342:A8741,'Customers'!B8342:B8741," ")</f>
        <v xml:space="preserve"> </v>
      </c>
      <c r="J8342" t="s">
        <v>1119</v>
      </c>
      <c r="K8342" t="s">
        <v>17641</v>
      </c>
      <c r="L8342" t="str">
        <f t="shared" si="650"/>
        <v>OK</v>
      </c>
      <c r="M8342" t="str">
        <f t="shared" si="651"/>
        <v>NOT  NULL</v>
      </c>
      <c r="N8342">
        <f t="shared" si="652"/>
        <v>1</v>
      </c>
      <c r="O8342" t="str">
        <f>IF(ISNA(VLOOKUP(J8342,Vendors!A:A,1,FALSE)),"MISSING VENDER","VALID")</f>
        <v>VALID</v>
      </c>
      <c r="P8342" t="str">
        <f>IF(ISNA(VLOOKUP(H8342,'Customers'!A:A,1,FALSE)),"missing customer ","valid")</f>
        <v xml:space="preserve">missing customer </v>
      </c>
      <c r="Q8342" t="str">
        <f t="shared" si="653"/>
        <v>VALID</v>
      </c>
      <c r="R8342" t="str">
        <f t="shared" si="654"/>
        <v>VALID</v>
      </c>
    </row>
    <row r="8343" spans="1:18" x14ac:dyDescent="0.25">
      <c r="A8343" t="s">
        <v>17642</v>
      </c>
      <c r="B8343" s="1">
        <v>45098</v>
      </c>
      <c r="C8343">
        <v>-20984.48</v>
      </c>
      <c r="D8343" t="s">
        <v>826</v>
      </c>
      <c r="E8343" t="s">
        <v>851</v>
      </c>
      <c r="F8343" t="s">
        <v>3</v>
      </c>
      <c r="G8343" t="s">
        <v>18</v>
      </c>
      <c r="H8343" t="s">
        <v>828</v>
      </c>
      <c r="I8343" t="str">
        <f>_xlfn.XLOOKUP(H8343,'Customers'!A8343:A8742,'Customers'!B8343:B8742," ")</f>
        <v xml:space="preserve"> </v>
      </c>
      <c r="J8343" t="s">
        <v>3089</v>
      </c>
      <c r="K8343" t="s">
        <v>17643</v>
      </c>
      <c r="L8343" t="str">
        <f t="shared" si="650"/>
        <v>OK</v>
      </c>
      <c r="M8343" t="str">
        <f t="shared" si="651"/>
        <v>NOT  NULL</v>
      </c>
      <c r="N8343">
        <f t="shared" si="652"/>
        <v>1</v>
      </c>
      <c r="O8343" t="str">
        <f>IF(ISNA(VLOOKUP(J8343,Vendors!A:A,1,FALSE)),"MISSING VENDER","VALID")</f>
        <v>VALID</v>
      </c>
      <c r="P8343" t="str">
        <f>IF(ISNA(VLOOKUP(H8343,'Customers'!A:A,1,FALSE)),"missing customer ","valid")</f>
        <v xml:space="preserve">missing customer </v>
      </c>
      <c r="Q8343" t="str">
        <f t="shared" si="653"/>
        <v>VALID</v>
      </c>
      <c r="R8343" t="str">
        <f t="shared" si="654"/>
        <v>VALID</v>
      </c>
    </row>
    <row r="8344" spans="1:18" x14ac:dyDescent="0.25">
      <c r="A8344" t="s">
        <v>17644</v>
      </c>
      <c r="B8344" s="1">
        <v>44768</v>
      </c>
      <c r="C8344">
        <v>170030.63</v>
      </c>
      <c r="D8344" t="s">
        <v>836</v>
      </c>
      <c r="E8344" t="s">
        <v>855</v>
      </c>
      <c r="F8344" t="s">
        <v>4</v>
      </c>
      <c r="G8344" t="s">
        <v>14</v>
      </c>
      <c r="H8344" t="s">
        <v>403</v>
      </c>
      <c r="I8344" t="str">
        <f>_xlfn.XLOOKUP(H8344,'Customers'!A8344:A8743,'Customers'!B8344:B8743," ")</f>
        <v xml:space="preserve"> </v>
      </c>
      <c r="J8344" t="s">
        <v>828</v>
      </c>
      <c r="K8344" t="s">
        <v>17645</v>
      </c>
      <c r="L8344" t="str">
        <f t="shared" si="650"/>
        <v>OK</v>
      </c>
      <c r="M8344" t="str">
        <f t="shared" si="651"/>
        <v>NOT  NULL</v>
      </c>
      <c r="N8344">
        <f t="shared" si="652"/>
        <v>1</v>
      </c>
      <c r="O8344" t="str">
        <f>IF(ISNA(VLOOKUP(J8344,Vendors!A:A,1,FALSE)),"MISSING VENDER","VALID")</f>
        <v>MISSING VENDER</v>
      </c>
      <c r="P8344" t="str">
        <f>IF(ISNA(VLOOKUP(H8344,'Customers'!A:A,1,FALSE)),"missing customer ","valid")</f>
        <v>valid</v>
      </c>
      <c r="Q8344" t="str">
        <f t="shared" si="653"/>
        <v>VALID</v>
      </c>
      <c r="R8344" t="str">
        <f t="shared" si="654"/>
        <v>VALID</v>
      </c>
    </row>
    <row r="8345" spans="1:18" x14ac:dyDescent="0.25">
      <c r="A8345" t="s">
        <v>17646</v>
      </c>
      <c r="B8345" s="1">
        <v>44757</v>
      </c>
      <c r="C8345">
        <v>18232.150000000001</v>
      </c>
      <c r="D8345" t="s">
        <v>958</v>
      </c>
      <c r="E8345" t="s">
        <v>958</v>
      </c>
      <c r="F8345" t="s">
        <v>4</v>
      </c>
      <c r="G8345" t="s">
        <v>25</v>
      </c>
      <c r="H8345" t="s">
        <v>828</v>
      </c>
      <c r="I8345" t="str">
        <f>_xlfn.XLOOKUP(H8345,'Customers'!A8345:A8744,'Customers'!B8345:B8744," ")</f>
        <v xml:space="preserve"> </v>
      </c>
      <c r="J8345" t="s">
        <v>828</v>
      </c>
      <c r="K8345" t="s">
        <v>17647</v>
      </c>
      <c r="L8345" t="str">
        <f t="shared" si="650"/>
        <v>OK</v>
      </c>
      <c r="M8345" t="str">
        <f t="shared" si="651"/>
        <v>NOT  NULL</v>
      </c>
      <c r="N8345">
        <f t="shared" si="652"/>
        <v>1</v>
      </c>
      <c r="O8345" t="str">
        <f>IF(ISNA(VLOOKUP(J8345,Vendors!A:A,1,FALSE)),"MISSING VENDER","VALID")</f>
        <v>MISSING VENDER</v>
      </c>
      <c r="P8345" t="str">
        <f>IF(ISNA(VLOOKUP(H8345,'Customers'!A:A,1,FALSE)),"missing customer ","valid")</f>
        <v xml:space="preserve">missing customer </v>
      </c>
      <c r="Q8345" t="str">
        <f t="shared" si="653"/>
        <v>VALID</v>
      </c>
      <c r="R8345" t="str">
        <f t="shared" si="654"/>
        <v>VALID</v>
      </c>
    </row>
    <row r="8346" spans="1:18" x14ac:dyDescent="0.25">
      <c r="A8346" t="s">
        <v>17648</v>
      </c>
      <c r="B8346" s="1">
        <v>45180</v>
      </c>
      <c r="C8346">
        <v>-11922.25</v>
      </c>
      <c r="D8346" t="s">
        <v>826</v>
      </c>
      <c r="E8346" t="s">
        <v>851</v>
      </c>
      <c r="F8346" t="s">
        <v>5</v>
      </c>
      <c r="G8346" t="s">
        <v>18</v>
      </c>
      <c r="H8346" t="s">
        <v>828</v>
      </c>
      <c r="I8346" t="str">
        <f>_xlfn.XLOOKUP(H8346,'Customers'!A8346:A8745,'Customers'!B8346:B8745," ")</f>
        <v xml:space="preserve"> </v>
      </c>
      <c r="J8346" t="s">
        <v>4548</v>
      </c>
      <c r="K8346" t="s">
        <v>17649</v>
      </c>
      <c r="L8346" t="str">
        <f t="shared" si="650"/>
        <v>OK</v>
      </c>
      <c r="M8346" t="str">
        <f t="shared" si="651"/>
        <v>NOT  NULL</v>
      </c>
      <c r="N8346">
        <f t="shared" si="652"/>
        <v>1</v>
      </c>
      <c r="O8346" t="str">
        <f>IF(ISNA(VLOOKUP(J8346,Vendors!A:A,1,FALSE)),"MISSING VENDER","VALID")</f>
        <v>VALID</v>
      </c>
      <c r="P8346" t="str">
        <f>IF(ISNA(VLOOKUP(H8346,'Customers'!A:A,1,FALSE)),"missing customer ","valid")</f>
        <v xml:space="preserve">missing customer </v>
      </c>
      <c r="Q8346" t="str">
        <f t="shared" si="653"/>
        <v>VALID</v>
      </c>
      <c r="R8346" t="str">
        <f t="shared" si="654"/>
        <v>VALID</v>
      </c>
    </row>
    <row r="8347" spans="1:18" x14ac:dyDescent="0.25">
      <c r="A8347" t="s">
        <v>17650</v>
      </c>
      <c r="B8347" s="1">
        <v>45088</v>
      </c>
      <c r="C8347">
        <v>29800.71</v>
      </c>
      <c r="D8347" t="s">
        <v>860</v>
      </c>
      <c r="E8347" t="s">
        <v>860</v>
      </c>
      <c r="F8347" t="s">
        <v>3</v>
      </c>
      <c r="G8347" t="s">
        <v>14</v>
      </c>
      <c r="H8347" t="s">
        <v>828</v>
      </c>
      <c r="I8347" t="str">
        <f>_xlfn.XLOOKUP(H8347,'Customers'!A8347:A8746,'Customers'!B8347:B8746," ")</f>
        <v xml:space="preserve"> </v>
      </c>
      <c r="J8347" t="s">
        <v>828</v>
      </c>
      <c r="K8347" t="s">
        <v>17651</v>
      </c>
      <c r="L8347" t="str">
        <f t="shared" si="650"/>
        <v>OK</v>
      </c>
      <c r="M8347" t="str">
        <f t="shared" si="651"/>
        <v>NOT  NULL</v>
      </c>
      <c r="N8347">
        <f t="shared" si="652"/>
        <v>1</v>
      </c>
      <c r="O8347" t="str">
        <f>IF(ISNA(VLOOKUP(J8347,Vendors!A:A,1,FALSE)),"MISSING VENDER","VALID")</f>
        <v>MISSING VENDER</v>
      </c>
      <c r="P8347" t="str">
        <f>IF(ISNA(VLOOKUP(H8347,'Customers'!A:A,1,FALSE)),"missing customer ","valid")</f>
        <v xml:space="preserve">missing customer </v>
      </c>
      <c r="Q8347" t="str">
        <f t="shared" si="653"/>
        <v>VALID</v>
      </c>
      <c r="R8347" t="str">
        <f t="shared" si="654"/>
        <v>VALID</v>
      </c>
    </row>
    <row r="8348" spans="1:18" x14ac:dyDescent="0.25">
      <c r="A8348" t="s">
        <v>17652</v>
      </c>
      <c r="B8348" s="1">
        <v>44879</v>
      </c>
      <c r="C8348">
        <v>-68422.44</v>
      </c>
      <c r="D8348" t="s">
        <v>826</v>
      </c>
      <c r="E8348" t="s">
        <v>832</v>
      </c>
      <c r="F8348" t="s">
        <v>3</v>
      </c>
      <c r="G8348" t="s">
        <v>28</v>
      </c>
      <c r="H8348" t="s">
        <v>828</v>
      </c>
      <c r="I8348" t="str">
        <f>_xlfn.XLOOKUP(H8348,'Customers'!A8348:A8747,'Customers'!B8348:B8747," ")</f>
        <v xml:space="preserve"> </v>
      </c>
      <c r="J8348" t="s">
        <v>1399</v>
      </c>
      <c r="K8348" t="s">
        <v>17653</v>
      </c>
      <c r="L8348" t="str">
        <f t="shared" si="650"/>
        <v>OK</v>
      </c>
      <c r="M8348" t="str">
        <f t="shared" si="651"/>
        <v>NOT  NULL</v>
      </c>
      <c r="N8348">
        <f t="shared" si="652"/>
        <v>1</v>
      </c>
      <c r="O8348" t="str">
        <f>IF(ISNA(VLOOKUP(J8348,Vendors!A:A,1,FALSE)),"MISSING VENDER","VALID")</f>
        <v>VALID</v>
      </c>
      <c r="P8348" t="str">
        <f>IF(ISNA(VLOOKUP(H8348,'Customers'!A:A,1,FALSE)),"missing customer ","valid")</f>
        <v xml:space="preserve">missing customer </v>
      </c>
      <c r="Q8348" t="str">
        <f t="shared" si="653"/>
        <v>VALID</v>
      </c>
      <c r="R8348" t="str">
        <f t="shared" si="654"/>
        <v>VALID</v>
      </c>
    </row>
    <row r="8349" spans="1:18" x14ac:dyDescent="0.25">
      <c r="A8349" t="s">
        <v>17654</v>
      </c>
      <c r="B8349" s="1">
        <v>45252</v>
      </c>
      <c r="C8349">
        <v>160117.19</v>
      </c>
      <c r="D8349" t="s">
        <v>836</v>
      </c>
      <c r="E8349" t="s">
        <v>840</v>
      </c>
      <c r="F8349" t="s">
        <v>4</v>
      </c>
      <c r="G8349" t="s">
        <v>18</v>
      </c>
      <c r="H8349" t="s">
        <v>641</v>
      </c>
      <c r="I8349" t="str">
        <f>_xlfn.XLOOKUP(H8349,'Customers'!A8349:A8748,'Customers'!B8349:B8748," ")</f>
        <v xml:space="preserve"> </v>
      </c>
      <c r="J8349" t="s">
        <v>828</v>
      </c>
      <c r="K8349" t="s">
        <v>17655</v>
      </c>
      <c r="L8349" t="str">
        <f t="shared" si="650"/>
        <v>OK</v>
      </c>
      <c r="M8349" t="str">
        <f t="shared" si="651"/>
        <v>NOT  NULL</v>
      </c>
      <c r="N8349">
        <f t="shared" si="652"/>
        <v>1</v>
      </c>
      <c r="O8349" t="str">
        <f>IF(ISNA(VLOOKUP(J8349,Vendors!A:A,1,FALSE)),"MISSING VENDER","VALID")</f>
        <v>MISSING VENDER</v>
      </c>
      <c r="P8349" t="str">
        <f>IF(ISNA(VLOOKUP(H8349,'Customers'!A:A,1,FALSE)),"missing customer ","valid")</f>
        <v>valid</v>
      </c>
      <c r="Q8349" t="str">
        <f t="shared" si="653"/>
        <v>VALID</v>
      </c>
      <c r="R8349" t="str">
        <f t="shared" si="654"/>
        <v>VALID</v>
      </c>
    </row>
    <row r="8350" spans="1:18" x14ac:dyDescent="0.25">
      <c r="A8350" t="s">
        <v>17656</v>
      </c>
      <c r="B8350" s="1">
        <v>44651</v>
      </c>
      <c r="C8350">
        <v>-43384.25</v>
      </c>
      <c r="D8350" t="s">
        <v>826</v>
      </c>
      <c r="E8350" t="s">
        <v>865</v>
      </c>
      <c r="F8350" t="s">
        <v>3</v>
      </c>
      <c r="G8350" t="s">
        <v>14</v>
      </c>
      <c r="H8350" t="s">
        <v>828</v>
      </c>
      <c r="I8350" t="str">
        <f>_xlfn.XLOOKUP(H8350,'Customers'!A8350:A8749,'Customers'!B8350:B8749," ")</f>
        <v xml:space="preserve"> </v>
      </c>
      <c r="J8350" t="s">
        <v>4358</v>
      </c>
      <c r="K8350" t="s">
        <v>17657</v>
      </c>
      <c r="L8350" t="str">
        <f t="shared" si="650"/>
        <v>OK</v>
      </c>
      <c r="M8350" t="str">
        <f t="shared" si="651"/>
        <v>NOT  NULL</v>
      </c>
      <c r="N8350">
        <f t="shared" si="652"/>
        <v>1</v>
      </c>
      <c r="O8350" t="str">
        <f>IF(ISNA(VLOOKUP(J8350,Vendors!A:A,1,FALSE)),"MISSING VENDER","VALID")</f>
        <v>VALID</v>
      </c>
      <c r="P8350" t="str">
        <f>IF(ISNA(VLOOKUP(H8350,'Customers'!A:A,1,FALSE)),"missing customer ","valid")</f>
        <v xml:space="preserve">missing customer </v>
      </c>
      <c r="Q8350" t="str">
        <f t="shared" si="653"/>
        <v>VALID</v>
      </c>
      <c r="R8350" t="str">
        <f t="shared" si="654"/>
        <v>VALID</v>
      </c>
    </row>
    <row r="8351" spans="1:18" x14ac:dyDescent="0.25">
      <c r="A8351" t="s">
        <v>17658</v>
      </c>
      <c r="B8351" s="1">
        <v>45273</v>
      </c>
      <c r="C8351">
        <v>45047.51</v>
      </c>
      <c r="D8351" t="s">
        <v>836</v>
      </c>
      <c r="E8351" t="s">
        <v>855</v>
      </c>
      <c r="F8351" t="s">
        <v>4</v>
      </c>
      <c r="G8351" t="s">
        <v>18</v>
      </c>
      <c r="H8351" t="s">
        <v>205</v>
      </c>
      <c r="I8351" t="str">
        <f>_xlfn.XLOOKUP(H8351,'Customers'!A8351:A8750,'Customers'!B8351:B8750," ")</f>
        <v xml:space="preserve"> </v>
      </c>
      <c r="J8351" t="s">
        <v>828</v>
      </c>
      <c r="K8351" t="s">
        <v>17659</v>
      </c>
      <c r="L8351" t="str">
        <f t="shared" si="650"/>
        <v>OK</v>
      </c>
      <c r="M8351" t="str">
        <f t="shared" si="651"/>
        <v>NOT  NULL</v>
      </c>
      <c r="N8351">
        <f t="shared" si="652"/>
        <v>1</v>
      </c>
      <c r="O8351" t="str">
        <f>IF(ISNA(VLOOKUP(J8351,Vendors!A:A,1,FALSE)),"MISSING VENDER","VALID")</f>
        <v>MISSING VENDER</v>
      </c>
      <c r="P8351" t="str">
        <f>IF(ISNA(VLOOKUP(H8351,'Customers'!A:A,1,FALSE)),"missing customer ","valid")</f>
        <v>valid</v>
      </c>
      <c r="Q8351" t="str">
        <f t="shared" si="653"/>
        <v>VALID</v>
      </c>
      <c r="R8351" t="str">
        <f t="shared" si="654"/>
        <v>VALID</v>
      </c>
    </row>
    <row r="8352" spans="1:18" x14ac:dyDescent="0.25">
      <c r="A8352" t="s">
        <v>17660</v>
      </c>
      <c r="B8352" s="1">
        <v>45130</v>
      </c>
      <c r="C8352">
        <v>191549.47</v>
      </c>
      <c r="D8352" t="s">
        <v>836</v>
      </c>
      <c r="E8352" t="s">
        <v>855</v>
      </c>
      <c r="F8352" t="s">
        <v>4</v>
      </c>
      <c r="G8352" t="s">
        <v>14</v>
      </c>
      <c r="H8352" t="s">
        <v>471</v>
      </c>
      <c r="I8352" t="str">
        <f>_xlfn.XLOOKUP(H8352,'Customers'!A8352:A8751,'Customers'!B8352:B8751," ")</f>
        <v xml:space="preserve"> </v>
      </c>
      <c r="J8352" t="s">
        <v>828</v>
      </c>
      <c r="K8352" t="s">
        <v>17661</v>
      </c>
      <c r="L8352" t="str">
        <f t="shared" si="650"/>
        <v>OK</v>
      </c>
      <c r="M8352" t="str">
        <f t="shared" si="651"/>
        <v>NOT  NULL</v>
      </c>
      <c r="N8352">
        <f t="shared" si="652"/>
        <v>1</v>
      </c>
      <c r="O8352" t="str">
        <f>IF(ISNA(VLOOKUP(J8352,Vendors!A:A,1,FALSE)),"MISSING VENDER","VALID")</f>
        <v>MISSING VENDER</v>
      </c>
      <c r="P8352" t="str">
        <f>IF(ISNA(VLOOKUP(H8352,'Customers'!A:A,1,FALSE)),"missing customer ","valid")</f>
        <v>valid</v>
      </c>
      <c r="Q8352" t="str">
        <f t="shared" si="653"/>
        <v>VALID</v>
      </c>
      <c r="R8352" t="str">
        <f t="shared" si="654"/>
        <v>VALID</v>
      </c>
    </row>
    <row r="8353" spans="1:18" x14ac:dyDescent="0.25">
      <c r="A8353" t="s">
        <v>17662</v>
      </c>
      <c r="B8353" s="1">
        <v>44718</v>
      </c>
      <c r="C8353">
        <v>-18511.919999999998</v>
      </c>
      <c r="D8353" t="s">
        <v>826</v>
      </c>
      <c r="E8353" t="s">
        <v>851</v>
      </c>
      <c r="F8353" t="s">
        <v>4</v>
      </c>
      <c r="G8353" t="s">
        <v>14</v>
      </c>
      <c r="H8353" t="s">
        <v>828</v>
      </c>
      <c r="I8353" t="str">
        <f>_xlfn.XLOOKUP(H8353,'Customers'!A8353:A8752,'Customers'!B8353:B8752," ")</f>
        <v xml:space="preserve"> </v>
      </c>
      <c r="J8353" t="s">
        <v>947</v>
      </c>
      <c r="K8353" t="s">
        <v>17663</v>
      </c>
      <c r="L8353" t="str">
        <f t="shared" si="650"/>
        <v>OK</v>
      </c>
      <c r="M8353" t="str">
        <f t="shared" si="651"/>
        <v>NOT  NULL</v>
      </c>
      <c r="N8353">
        <f t="shared" si="652"/>
        <v>1</v>
      </c>
      <c r="O8353" t="str">
        <f>IF(ISNA(VLOOKUP(J8353,Vendors!A:A,1,FALSE)),"MISSING VENDER","VALID")</f>
        <v>VALID</v>
      </c>
      <c r="P8353" t="str">
        <f>IF(ISNA(VLOOKUP(H8353,'Customers'!A:A,1,FALSE)),"missing customer ","valid")</f>
        <v xml:space="preserve">missing customer </v>
      </c>
      <c r="Q8353" t="str">
        <f t="shared" si="653"/>
        <v>VALID</v>
      </c>
      <c r="R8353" t="str">
        <f t="shared" si="654"/>
        <v>VALID</v>
      </c>
    </row>
    <row r="8354" spans="1:18" x14ac:dyDescent="0.25">
      <c r="A8354" t="s">
        <v>17664</v>
      </c>
      <c r="B8354" s="1">
        <v>45102</v>
      </c>
      <c r="C8354">
        <v>-2000</v>
      </c>
      <c r="D8354" t="s">
        <v>826</v>
      </c>
      <c r="E8354" t="s">
        <v>832</v>
      </c>
      <c r="F8354" t="s">
        <v>4</v>
      </c>
      <c r="G8354" t="s">
        <v>25</v>
      </c>
      <c r="H8354" t="s">
        <v>828</v>
      </c>
      <c r="I8354" t="str">
        <f>_xlfn.XLOOKUP(H8354,'Customers'!A8354:A8753,'Customers'!B8354:B8753," ")</f>
        <v xml:space="preserve"> </v>
      </c>
      <c r="J8354" t="s">
        <v>1455</v>
      </c>
      <c r="K8354" t="s">
        <v>17665</v>
      </c>
      <c r="L8354" t="str">
        <f t="shared" si="650"/>
        <v>OK</v>
      </c>
      <c r="M8354" t="str">
        <f t="shared" si="651"/>
        <v>NOT  NULL</v>
      </c>
      <c r="N8354">
        <f t="shared" si="652"/>
        <v>1</v>
      </c>
      <c r="O8354" t="str">
        <f>IF(ISNA(VLOOKUP(J8354,Vendors!A:A,1,FALSE)),"MISSING VENDER","VALID")</f>
        <v>VALID</v>
      </c>
      <c r="P8354" t="str">
        <f>IF(ISNA(VLOOKUP(H8354,'Customers'!A:A,1,FALSE)),"missing customer ","valid")</f>
        <v xml:space="preserve">missing customer </v>
      </c>
      <c r="Q8354" t="str">
        <f t="shared" si="653"/>
        <v>VALID</v>
      </c>
      <c r="R8354" t="str">
        <f t="shared" si="654"/>
        <v>VALID</v>
      </c>
    </row>
    <row r="8355" spans="1:18" x14ac:dyDescent="0.25">
      <c r="A8355" t="s">
        <v>17666</v>
      </c>
      <c r="B8355" s="1">
        <v>45209</v>
      </c>
      <c r="C8355">
        <v>-96300.7</v>
      </c>
      <c r="D8355" t="s">
        <v>826</v>
      </c>
      <c r="E8355" t="s">
        <v>832</v>
      </c>
      <c r="F8355" t="s">
        <v>3</v>
      </c>
      <c r="G8355" t="s">
        <v>25</v>
      </c>
      <c r="H8355" t="s">
        <v>828</v>
      </c>
      <c r="I8355" t="str">
        <f>_xlfn.XLOOKUP(H8355,'Customers'!A8355:A8754,'Customers'!B8355:B8754," ")</f>
        <v xml:space="preserve"> </v>
      </c>
      <c r="J8355" t="s">
        <v>977</v>
      </c>
      <c r="K8355" t="s">
        <v>17667</v>
      </c>
      <c r="L8355" t="str">
        <f t="shared" si="650"/>
        <v>OK</v>
      </c>
      <c r="M8355" t="str">
        <f t="shared" si="651"/>
        <v>NOT  NULL</v>
      </c>
      <c r="N8355">
        <f t="shared" si="652"/>
        <v>1</v>
      </c>
      <c r="O8355" t="str">
        <f>IF(ISNA(VLOOKUP(J8355,Vendors!A:A,1,FALSE)),"MISSING VENDER","VALID")</f>
        <v>VALID</v>
      </c>
      <c r="P8355" t="str">
        <f>IF(ISNA(VLOOKUP(H8355,'Customers'!A:A,1,FALSE)),"missing customer ","valid")</f>
        <v xml:space="preserve">missing customer </v>
      </c>
      <c r="Q8355" t="str">
        <f t="shared" si="653"/>
        <v>VALID</v>
      </c>
      <c r="R8355" t="str">
        <f t="shared" si="654"/>
        <v>VALID</v>
      </c>
    </row>
    <row r="8356" spans="1:18" x14ac:dyDescent="0.25">
      <c r="A8356" t="s">
        <v>17668</v>
      </c>
      <c r="B8356" s="1">
        <v>44944</v>
      </c>
      <c r="C8356">
        <v>281258.15999999997</v>
      </c>
      <c r="D8356" t="s">
        <v>836</v>
      </c>
      <c r="E8356" t="s">
        <v>855</v>
      </c>
      <c r="F8356" t="s">
        <v>5</v>
      </c>
      <c r="G8356" t="s">
        <v>14</v>
      </c>
      <c r="H8356" t="s">
        <v>55</v>
      </c>
      <c r="I8356" t="str">
        <f>_xlfn.XLOOKUP(H8356,'Customers'!A8356:A8755,'Customers'!B8356:B8755," ")</f>
        <v xml:space="preserve"> </v>
      </c>
      <c r="J8356" t="s">
        <v>828</v>
      </c>
      <c r="K8356" t="s">
        <v>17669</v>
      </c>
      <c r="L8356" t="str">
        <f t="shared" si="650"/>
        <v>OK</v>
      </c>
      <c r="M8356" t="str">
        <f t="shared" si="651"/>
        <v>NOT  NULL</v>
      </c>
      <c r="N8356">
        <f t="shared" si="652"/>
        <v>1</v>
      </c>
      <c r="O8356" t="str">
        <f>IF(ISNA(VLOOKUP(J8356,Vendors!A:A,1,FALSE)),"MISSING VENDER","VALID")</f>
        <v>MISSING VENDER</v>
      </c>
      <c r="P8356" t="str">
        <f>IF(ISNA(VLOOKUP(H8356,'Customers'!A:A,1,FALSE)),"missing customer ","valid")</f>
        <v>valid</v>
      </c>
      <c r="Q8356" t="str">
        <f t="shared" si="653"/>
        <v>VALID</v>
      </c>
      <c r="R8356" t="str">
        <f t="shared" si="654"/>
        <v>VALID</v>
      </c>
    </row>
    <row r="8357" spans="1:18" x14ac:dyDescent="0.25">
      <c r="A8357" t="s">
        <v>17670</v>
      </c>
      <c r="B8357" s="1">
        <v>45185</v>
      </c>
      <c r="C8357">
        <v>227943.59</v>
      </c>
      <c r="D8357" t="s">
        <v>836</v>
      </c>
      <c r="E8357" t="s">
        <v>837</v>
      </c>
      <c r="F8357" t="s">
        <v>5</v>
      </c>
      <c r="G8357" t="s">
        <v>25</v>
      </c>
      <c r="H8357" t="s">
        <v>77</v>
      </c>
      <c r="I8357" t="str">
        <f>_xlfn.XLOOKUP(H8357,'Customers'!A8357:A8756,'Customers'!B8357:B8756," ")</f>
        <v xml:space="preserve"> </v>
      </c>
      <c r="J8357" t="s">
        <v>828</v>
      </c>
      <c r="K8357" t="s">
        <v>17671</v>
      </c>
      <c r="L8357" t="str">
        <f t="shared" si="650"/>
        <v>OK</v>
      </c>
      <c r="M8357" t="str">
        <f t="shared" si="651"/>
        <v>NOT  NULL</v>
      </c>
      <c r="N8357">
        <f t="shared" si="652"/>
        <v>1</v>
      </c>
      <c r="O8357" t="str">
        <f>IF(ISNA(VLOOKUP(J8357,Vendors!A:A,1,FALSE)),"MISSING VENDER","VALID")</f>
        <v>MISSING VENDER</v>
      </c>
      <c r="P8357" t="str">
        <f>IF(ISNA(VLOOKUP(H8357,'Customers'!A:A,1,FALSE)),"missing customer ","valid")</f>
        <v>valid</v>
      </c>
      <c r="Q8357" t="str">
        <f t="shared" si="653"/>
        <v>VALID</v>
      </c>
      <c r="R8357" t="str">
        <f t="shared" si="654"/>
        <v>VALID</v>
      </c>
    </row>
    <row r="8358" spans="1:18" x14ac:dyDescent="0.25">
      <c r="A8358" t="s">
        <v>17672</v>
      </c>
      <c r="B8358" s="1">
        <v>44807</v>
      </c>
      <c r="C8358">
        <v>-68653.47</v>
      </c>
      <c r="D8358" t="s">
        <v>826</v>
      </c>
      <c r="E8358" t="s">
        <v>843</v>
      </c>
      <c r="F8358" t="s">
        <v>3</v>
      </c>
      <c r="G8358" t="s">
        <v>18</v>
      </c>
      <c r="H8358" t="s">
        <v>828</v>
      </c>
      <c r="I8358" t="str">
        <f>_xlfn.XLOOKUP(H8358,'Customers'!A8358:A8757,'Customers'!B8358:B8757," ")</f>
        <v xml:space="preserve"> </v>
      </c>
      <c r="J8358" t="s">
        <v>1327</v>
      </c>
      <c r="K8358" t="s">
        <v>17673</v>
      </c>
      <c r="L8358" t="str">
        <f t="shared" si="650"/>
        <v>OK</v>
      </c>
      <c r="M8358" t="str">
        <f t="shared" si="651"/>
        <v>NOT  NULL</v>
      </c>
      <c r="N8358">
        <f t="shared" si="652"/>
        <v>1</v>
      </c>
      <c r="O8358" t="str">
        <f>IF(ISNA(VLOOKUP(J8358,Vendors!A:A,1,FALSE)),"MISSING VENDER","VALID")</f>
        <v>VALID</v>
      </c>
      <c r="P8358" t="str">
        <f>IF(ISNA(VLOOKUP(H8358,'Customers'!A:A,1,FALSE)),"missing customer ","valid")</f>
        <v xml:space="preserve">missing customer </v>
      </c>
      <c r="Q8358" t="str">
        <f t="shared" si="653"/>
        <v>VALID</v>
      </c>
      <c r="R8358" t="str">
        <f t="shared" si="654"/>
        <v>VALID</v>
      </c>
    </row>
    <row r="8359" spans="1:18" x14ac:dyDescent="0.25">
      <c r="A8359" t="s">
        <v>17674</v>
      </c>
      <c r="B8359" s="1">
        <v>45177</v>
      </c>
      <c r="C8359">
        <v>131246.15</v>
      </c>
      <c r="D8359" t="s">
        <v>836</v>
      </c>
      <c r="E8359" t="s">
        <v>840</v>
      </c>
      <c r="F8359" t="s">
        <v>4</v>
      </c>
      <c r="G8359" t="s">
        <v>25</v>
      </c>
      <c r="H8359" t="s">
        <v>739</v>
      </c>
      <c r="I8359" t="str">
        <f>_xlfn.XLOOKUP(H8359,'Customers'!A8359:A8758,'Customers'!B8359:B8758," ")</f>
        <v xml:space="preserve"> </v>
      </c>
      <c r="J8359" t="s">
        <v>828</v>
      </c>
      <c r="K8359" t="s">
        <v>17675</v>
      </c>
      <c r="L8359" t="str">
        <f t="shared" si="650"/>
        <v>OK</v>
      </c>
      <c r="M8359" t="str">
        <f t="shared" si="651"/>
        <v>NOT  NULL</v>
      </c>
      <c r="N8359">
        <f t="shared" si="652"/>
        <v>1</v>
      </c>
      <c r="O8359" t="str">
        <f>IF(ISNA(VLOOKUP(J8359,Vendors!A:A,1,FALSE)),"MISSING VENDER","VALID")</f>
        <v>MISSING VENDER</v>
      </c>
      <c r="P8359" t="str">
        <f>IF(ISNA(VLOOKUP(H8359,'Customers'!A:A,1,FALSE)),"missing customer ","valid")</f>
        <v>valid</v>
      </c>
      <c r="Q8359" t="str">
        <f t="shared" si="653"/>
        <v>VALID</v>
      </c>
      <c r="R8359" t="str">
        <f t="shared" si="654"/>
        <v>VALID</v>
      </c>
    </row>
    <row r="8360" spans="1:18" x14ac:dyDescent="0.25">
      <c r="A8360" t="s">
        <v>17676</v>
      </c>
      <c r="B8360" s="1">
        <v>44626</v>
      </c>
      <c r="C8360">
        <v>6728.14</v>
      </c>
      <c r="D8360" t="s">
        <v>1332</v>
      </c>
      <c r="E8360" t="s">
        <v>1332</v>
      </c>
      <c r="F8360" t="s">
        <v>4</v>
      </c>
      <c r="G8360" t="s">
        <v>25</v>
      </c>
      <c r="H8360" t="s">
        <v>828</v>
      </c>
      <c r="I8360" t="str">
        <f>_xlfn.XLOOKUP(H8360,'Customers'!A8360:A8759,'Customers'!B8360:B8759," ")</f>
        <v xml:space="preserve"> </v>
      </c>
      <c r="J8360" t="s">
        <v>828</v>
      </c>
      <c r="K8360" t="s">
        <v>17677</v>
      </c>
      <c r="L8360" t="str">
        <f t="shared" si="650"/>
        <v>OK</v>
      </c>
      <c r="M8360" t="str">
        <f t="shared" si="651"/>
        <v>NOT  NULL</v>
      </c>
      <c r="N8360">
        <f t="shared" si="652"/>
        <v>1</v>
      </c>
      <c r="O8360" t="str">
        <f>IF(ISNA(VLOOKUP(J8360,Vendors!A:A,1,FALSE)),"MISSING VENDER","VALID")</f>
        <v>MISSING VENDER</v>
      </c>
      <c r="P8360" t="str">
        <f>IF(ISNA(VLOOKUP(H8360,'Customers'!A:A,1,FALSE)),"missing customer ","valid")</f>
        <v xml:space="preserve">missing customer </v>
      </c>
      <c r="Q8360" t="str">
        <f t="shared" si="653"/>
        <v>VALID</v>
      </c>
      <c r="R8360" t="str">
        <f t="shared" si="654"/>
        <v>VALID</v>
      </c>
    </row>
    <row r="8361" spans="1:18" x14ac:dyDescent="0.25">
      <c r="A8361" t="s">
        <v>17678</v>
      </c>
      <c r="B8361" s="1">
        <v>44968</v>
      </c>
      <c r="C8361">
        <v>157443.82</v>
      </c>
      <c r="D8361" t="s">
        <v>836</v>
      </c>
      <c r="E8361" t="s">
        <v>837</v>
      </c>
      <c r="F8361" t="s">
        <v>4</v>
      </c>
      <c r="G8361" t="s">
        <v>28</v>
      </c>
      <c r="H8361" t="s">
        <v>657</v>
      </c>
      <c r="I8361" t="str">
        <f>_xlfn.XLOOKUP(H8361,'Customers'!A8361:A8760,'Customers'!B8361:B8760," ")</f>
        <v xml:space="preserve"> </v>
      </c>
      <c r="J8361" t="s">
        <v>828</v>
      </c>
      <c r="K8361" t="s">
        <v>17679</v>
      </c>
      <c r="L8361" t="str">
        <f t="shared" si="650"/>
        <v>OK</v>
      </c>
      <c r="M8361" t="str">
        <f t="shared" si="651"/>
        <v>NOT  NULL</v>
      </c>
      <c r="N8361">
        <f t="shared" si="652"/>
        <v>1</v>
      </c>
      <c r="O8361" t="str">
        <f>IF(ISNA(VLOOKUP(J8361,Vendors!A:A,1,FALSE)),"MISSING VENDER","VALID")</f>
        <v>MISSING VENDER</v>
      </c>
      <c r="P8361" t="str">
        <f>IF(ISNA(VLOOKUP(H8361,'Customers'!A:A,1,FALSE)),"missing customer ","valid")</f>
        <v>valid</v>
      </c>
      <c r="Q8361" t="str">
        <f t="shared" si="653"/>
        <v>VALID</v>
      </c>
      <c r="R8361" t="str">
        <f t="shared" si="654"/>
        <v>VALID</v>
      </c>
    </row>
    <row r="8362" spans="1:18" x14ac:dyDescent="0.25">
      <c r="A8362" t="s">
        <v>17680</v>
      </c>
      <c r="B8362" s="1">
        <v>45010</v>
      </c>
      <c r="C8362">
        <v>152667.9</v>
      </c>
      <c r="D8362" t="s">
        <v>836</v>
      </c>
      <c r="E8362" t="s">
        <v>855</v>
      </c>
      <c r="F8362" t="s">
        <v>4</v>
      </c>
      <c r="G8362" t="s">
        <v>14</v>
      </c>
      <c r="H8362" t="s">
        <v>481</v>
      </c>
      <c r="I8362" t="str">
        <f>_xlfn.XLOOKUP(H8362,'Customers'!A8362:A8761,'Customers'!B8362:B8761," ")</f>
        <v xml:space="preserve"> </v>
      </c>
      <c r="J8362" t="s">
        <v>828</v>
      </c>
      <c r="K8362" t="s">
        <v>17681</v>
      </c>
      <c r="L8362" t="str">
        <f t="shared" si="650"/>
        <v>OK</v>
      </c>
      <c r="M8362" t="str">
        <f t="shared" si="651"/>
        <v>NOT  NULL</v>
      </c>
      <c r="N8362">
        <f t="shared" si="652"/>
        <v>1</v>
      </c>
      <c r="O8362" t="str">
        <f>IF(ISNA(VLOOKUP(J8362,Vendors!A:A,1,FALSE)),"MISSING VENDER","VALID")</f>
        <v>MISSING VENDER</v>
      </c>
      <c r="P8362" t="str">
        <f>IF(ISNA(VLOOKUP(H8362,'Customers'!A:A,1,FALSE)),"missing customer ","valid")</f>
        <v>valid</v>
      </c>
      <c r="Q8362" t="str">
        <f t="shared" si="653"/>
        <v>VALID</v>
      </c>
      <c r="R8362" t="str">
        <f t="shared" si="654"/>
        <v>VALID</v>
      </c>
    </row>
    <row r="8363" spans="1:18" x14ac:dyDescent="0.25">
      <c r="A8363" t="s">
        <v>17682</v>
      </c>
      <c r="B8363" s="1">
        <v>44620</v>
      </c>
      <c r="C8363">
        <v>21494.400000000001</v>
      </c>
      <c r="D8363" t="s">
        <v>958</v>
      </c>
      <c r="E8363" t="s">
        <v>958</v>
      </c>
      <c r="F8363" t="s">
        <v>5</v>
      </c>
      <c r="G8363" t="s">
        <v>18</v>
      </c>
      <c r="H8363" t="s">
        <v>828</v>
      </c>
      <c r="I8363" t="str">
        <f>_xlfn.XLOOKUP(H8363,'Customers'!A8363:A8762,'Customers'!B8363:B8762," ")</f>
        <v xml:space="preserve"> </v>
      </c>
      <c r="J8363" t="s">
        <v>828</v>
      </c>
      <c r="K8363" t="s">
        <v>17683</v>
      </c>
      <c r="L8363" t="str">
        <f t="shared" si="650"/>
        <v>OK</v>
      </c>
      <c r="M8363" t="str">
        <f t="shared" si="651"/>
        <v>NOT  NULL</v>
      </c>
      <c r="N8363">
        <f t="shared" si="652"/>
        <v>1</v>
      </c>
      <c r="O8363" t="str">
        <f>IF(ISNA(VLOOKUP(J8363,Vendors!A:A,1,FALSE)),"MISSING VENDER","VALID")</f>
        <v>MISSING VENDER</v>
      </c>
      <c r="P8363" t="str">
        <f>IF(ISNA(VLOOKUP(H8363,'Customers'!A:A,1,FALSE)),"missing customer ","valid")</f>
        <v xml:space="preserve">missing customer </v>
      </c>
      <c r="Q8363" t="str">
        <f t="shared" si="653"/>
        <v>VALID</v>
      </c>
      <c r="R8363" t="str">
        <f t="shared" si="654"/>
        <v>VALID</v>
      </c>
    </row>
    <row r="8364" spans="1:18" x14ac:dyDescent="0.25">
      <c r="A8364" t="s">
        <v>17684</v>
      </c>
      <c r="B8364" s="1">
        <v>44874</v>
      </c>
      <c r="C8364">
        <v>227693.69</v>
      </c>
      <c r="D8364" t="s">
        <v>836</v>
      </c>
      <c r="E8364" t="s">
        <v>840</v>
      </c>
      <c r="F8364" t="s">
        <v>3</v>
      </c>
      <c r="G8364" t="s">
        <v>25</v>
      </c>
      <c r="H8364" t="s">
        <v>433</v>
      </c>
      <c r="I8364" t="str">
        <f>_xlfn.XLOOKUP(H8364,'Customers'!A8364:A8763,'Customers'!B8364:B8763," ")</f>
        <v xml:space="preserve"> </v>
      </c>
      <c r="J8364" t="s">
        <v>828</v>
      </c>
      <c r="K8364" t="s">
        <v>17685</v>
      </c>
      <c r="L8364" t="str">
        <f t="shared" si="650"/>
        <v>OK</v>
      </c>
      <c r="M8364" t="str">
        <f t="shared" si="651"/>
        <v>NOT  NULL</v>
      </c>
      <c r="N8364">
        <f t="shared" si="652"/>
        <v>1</v>
      </c>
      <c r="O8364" t="str">
        <f>IF(ISNA(VLOOKUP(J8364,Vendors!A:A,1,FALSE)),"MISSING VENDER","VALID")</f>
        <v>MISSING VENDER</v>
      </c>
      <c r="P8364" t="str">
        <f>IF(ISNA(VLOOKUP(H8364,'Customers'!A:A,1,FALSE)),"missing customer ","valid")</f>
        <v>valid</v>
      </c>
      <c r="Q8364" t="str">
        <f t="shared" si="653"/>
        <v>VALID</v>
      </c>
      <c r="R8364" t="str">
        <f t="shared" si="654"/>
        <v>VALID</v>
      </c>
    </row>
    <row r="8365" spans="1:18" x14ac:dyDescent="0.25">
      <c r="A8365" t="s">
        <v>17686</v>
      </c>
      <c r="B8365" s="1">
        <v>44958</v>
      </c>
      <c r="C8365">
        <v>-58300.99</v>
      </c>
      <c r="D8365" t="s">
        <v>826</v>
      </c>
      <c r="E8365" t="s">
        <v>832</v>
      </c>
      <c r="F8365" t="s">
        <v>5</v>
      </c>
      <c r="G8365" t="s">
        <v>14</v>
      </c>
      <c r="H8365" t="s">
        <v>828</v>
      </c>
      <c r="I8365" t="str">
        <f>_xlfn.XLOOKUP(H8365,'Customers'!A8365:A8764,'Customers'!B8365:B8764," ")</f>
        <v xml:space="preserve"> </v>
      </c>
      <c r="J8365" t="s">
        <v>966</v>
      </c>
      <c r="K8365" t="s">
        <v>17687</v>
      </c>
      <c r="L8365" t="str">
        <f t="shared" si="650"/>
        <v>OK</v>
      </c>
      <c r="M8365" t="str">
        <f t="shared" si="651"/>
        <v>NOT  NULL</v>
      </c>
      <c r="N8365">
        <f t="shared" si="652"/>
        <v>1</v>
      </c>
      <c r="O8365" t="str">
        <f>IF(ISNA(VLOOKUP(J8365,Vendors!A:A,1,FALSE)),"MISSING VENDER","VALID")</f>
        <v>VALID</v>
      </c>
      <c r="P8365" t="str">
        <f>IF(ISNA(VLOOKUP(H8365,'Customers'!A:A,1,FALSE)),"missing customer ","valid")</f>
        <v xml:space="preserve">missing customer </v>
      </c>
      <c r="Q8365" t="str">
        <f t="shared" si="653"/>
        <v>VALID</v>
      </c>
      <c r="R8365" t="str">
        <f t="shared" si="654"/>
        <v>VALID</v>
      </c>
    </row>
    <row r="8366" spans="1:18" x14ac:dyDescent="0.25">
      <c r="A8366" t="s">
        <v>17688</v>
      </c>
      <c r="B8366" s="1">
        <v>44740</v>
      </c>
      <c r="C8366">
        <v>191849.09</v>
      </c>
      <c r="D8366" t="s">
        <v>836</v>
      </c>
      <c r="E8366" t="s">
        <v>837</v>
      </c>
      <c r="F8366" t="s">
        <v>3</v>
      </c>
      <c r="G8366" t="s">
        <v>28</v>
      </c>
      <c r="H8366" t="s">
        <v>37</v>
      </c>
      <c r="I8366" t="str">
        <f>_xlfn.XLOOKUP(H8366,'Customers'!A8366:A8765,'Customers'!B8366:B8765," ")</f>
        <v xml:space="preserve"> </v>
      </c>
      <c r="J8366" t="s">
        <v>828</v>
      </c>
      <c r="K8366" t="s">
        <v>17689</v>
      </c>
      <c r="L8366" t="str">
        <f t="shared" si="650"/>
        <v>OK</v>
      </c>
      <c r="M8366" t="str">
        <f t="shared" si="651"/>
        <v>NOT  NULL</v>
      </c>
      <c r="N8366">
        <f t="shared" si="652"/>
        <v>1</v>
      </c>
      <c r="O8366" t="str">
        <f>IF(ISNA(VLOOKUP(J8366,Vendors!A:A,1,FALSE)),"MISSING VENDER","VALID")</f>
        <v>MISSING VENDER</v>
      </c>
      <c r="P8366" t="str">
        <f>IF(ISNA(VLOOKUP(H8366,'Customers'!A:A,1,FALSE)),"missing customer ","valid")</f>
        <v>valid</v>
      </c>
      <c r="Q8366" t="str">
        <f t="shared" si="653"/>
        <v>VALID</v>
      </c>
      <c r="R8366" t="str">
        <f t="shared" si="654"/>
        <v>VALID</v>
      </c>
    </row>
    <row r="8367" spans="1:18" x14ac:dyDescent="0.25">
      <c r="A8367" t="s">
        <v>17690</v>
      </c>
      <c r="B8367" s="1">
        <v>45117</v>
      </c>
      <c r="C8367">
        <v>65381.120000000003</v>
      </c>
      <c r="D8367" t="s">
        <v>836</v>
      </c>
      <c r="E8367" t="s">
        <v>855</v>
      </c>
      <c r="F8367" t="s">
        <v>3</v>
      </c>
      <c r="G8367" t="s">
        <v>14</v>
      </c>
      <c r="H8367" t="s">
        <v>33</v>
      </c>
      <c r="I8367" t="str">
        <f>_xlfn.XLOOKUP(H8367,'Customers'!A8367:A8766,'Customers'!B8367:B8766," ")</f>
        <v xml:space="preserve"> </v>
      </c>
      <c r="J8367" t="s">
        <v>828</v>
      </c>
      <c r="K8367" t="s">
        <v>17691</v>
      </c>
      <c r="L8367" t="str">
        <f t="shared" si="650"/>
        <v>OK</v>
      </c>
      <c r="M8367" t="str">
        <f t="shared" si="651"/>
        <v>NOT  NULL</v>
      </c>
      <c r="N8367">
        <f t="shared" si="652"/>
        <v>1</v>
      </c>
      <c r="O8367" t="str">
        <f>IF(ISNA(VLOOKUP(J8367,Vendors!A:A,1,FALSE)),"MISSING VENDER","VALID")</f>
        <v>MISSING VENDER</v>
      </c>
      <c r="P8367" t="str">
        <f>IF(ISNA(VLOOKUP(H8367,'Customers'!A:A,1,FALSE)),"missing customer ","valid")</f>
        <v>valid</v>
      </c>
      <c r="Q8367" t="str">
        <f t="shared" si="653"/>
        <v>VALID</v>
      </c>
      <c r="R8367" t="str">
        <f t="shared" si="654"/>
        <v>VALID</v>
      </c>
    </row>
    <row r="8368" spans="1:18" x14ac:dyDescent="0.25">
      <c r="A8368" t="s">
        <v>17692</v>
      </c>
      <c r="B8368" s="1">
        <v>44945</v>
      </c>
      <c r="C8368">
        <v>-54496.18</v>
      </c>
      <c r="D8368" t="s">
        <v>826</v>
      </c>
      <c r="E8368" t="s">
        <v>851</v>
      </c>
      <c r="F8368" t="s">
        <v>3</v>
      </c>
      <c r="G8368" t="s">
        <v>28</v>
      </c>
      <c r="H8368" t="s">
        <v>828</v>
      </c>
      <c r="I8368" t="str">
        <f>_xlfn.XLOOKUP(H8368,'Customers'!A8368:A8767,'Customers'!B8368:B8767," ")</f>
        <v xml:space="preserve"> </v>
      </c>
      <c r="J8368" t="s">
        <v>1532</v>
      </c>
      <c r="K8368" t="s">
        <v>17693</v>
      </c>
      <c r="L8368" t="str">
        <f t="shared" si="650"/>
        <v>OK</v>
      </c>
      <c r="M8368" t="str">
        <f t="shared" si="651"/>
        <v>NOT  NULL</v>
      </c>
      <c r="N8368">
        <f t="shared" si="652"/>
        <v>1</v>
      </c>
      <c r="O8368" t="str">
        <f>IF(ISNA(VLOOKUP(J8368,Vendors!A:A,1,FALSE)),"MISSING VENDER","VALID")</f>
        <v>VALID</v>
      </c>
      <c r="P8368" t="str">
        <f>IF(ISNA(VLOOKUP(H8368,'Customers'!A:A,1,FALSE)),"missing customer ","valid")</f>
        <v xml:space="preserve">missing customer </v>
      </c>
      <c r="Q8368" t="str">
        <f t="shared" si="653"/>
        <v>VALID</v>
      </c>
      <c r="R8368" t="str">
        <f t="shared" si="654"/>
        <v>VALID</v>
      </c>
    </row>
    <row r="8369" spans="1:18" x14ac:dyDescent="0.25">
      <c r="A8369" t="s">
        <v>17694</v>
      </c>
      <c r="B8369" s="1">
        <v>45212</v>
      </c>
      <c r="C8369">
        <v>-44623.51</v>
      </c>
      <c r="D8369" t="s">
        <v>826</v>
      </c>
      <c r="E8369" t="s">
        <v>892</v>
      </c>
      <c r="F8369" t="s">
        <v>3</v>
      </c>
      <c r="G8369" t="s">
        <v>28</v>
      </c>
      <c r="H8369" t="s">
        <v>828</v>
      </c>
      <c r="I8369" t="str">
        <f>_xlfn.XLOOKUP(H8369,'Customers'!A8369:A8768,'Customers'!B8369:B8768," ")</f>
        <v xml:space="preserve"> </v>
      </c>
      <c r="J8369" t="s">
        <v>1348</v>
      </c>
      <c r="K8369" t="s">
        <v>17695</v>
      </c>
      <c r="L8369" t="str">
        <f t="shared" si="650"/>
        <v>OK</v>
      </c>
      <c r="M8369" t="str">
        <f t="shared" si="651"/>
        <v>NOT  NULL</v>
      </c>
      <c r="N8369">
        <f t="shared" si="652"/>
        <v>1</v>
      </c>
      <c r="O8369" t="str">
        <f>IF(ISNA(VLOOKUP(J8369,Vendors!A:A,1,FALSE)),"MISSING VENDER","VALID")</f>
        <v>VALID</v>
      </c>
      <c r="P8369" t="str">
        <f>IF(ISNA(VLOOKUP(H8369,'Customers'!A:A,1,FALSE)),"missing customer ","valid")</f>
        <v xml:space="preserve">missing customer </v>
      </c>
      <c r="Q8369" t="str">
        <f t="shared" si="653"/>
        <v>VALID</v>
      </c>
      <c r="R8369" t="str">
        <f t="shared" si="654"/>
        <v>VALID</v>
      </c>
    </row>
    <row r="8370" spans="1:18" x14ac:dyDescent="0.25">
      <c r="A8370" t="s">
        <v>17696</v>
      </c>
      <c r="B8370" s="1">
        <v>45202</v>
      </c>
      <c r="C8370">
        <v>213446.99</v>
      </c>
      <c r="D8370" t="s">
        <v>836</v>
      </c>
      <c r="E8370" t="s">
        <v>855</v>
      </c>
      <c r="F8370" t="s">
        <v>4</v>
      </c>
      <c r="G8370" t="s">
        <v>18</v>
      </c>
      <c r="H8370" t="s">
        <v>607</v>
      </c>
      <c r="I8370" t="str">
        <f>_xlfn.XLOOKUP(H8370,'Customers'!A8370:A8769,'Customers'!B8370:B8769," ")</f>
        <v xml:space="preserve"> </v>
      </c>
      <c r="J8370" t="s">
        <v>828</v>
      </c>
      <c r="K8370" t="s">
        <v>17697</v>
      </c>
      <c r="L8370" t="str">
        <f t="shared" si="650"/>
        <v>OK</v>
      </c>
      <c r="M8370" t="str">
        <f t="shared" si="651"/>
        <v>NOT  NULL</v>
      </c>
      <c r="N8370">
        <f t="shared" si="652"/>
        <v>1</v>
      </c>
      <c r="O8370" t="str">
        <f>IF(ISNA(VLOOKUP(J8370,Vendors!A:A,1,FALSE)),"MISSING VENDER","VALID")</f>
        <v>MISSING VENDER</v>
      </c>
      <c r="P8370" t="str">
        <f>IF(ISNA(VLOOKUP(H8370,'Customers'!A:A,1,FALSE)),"missing customer ","valid")</f>
        <v>valid</v>
      </c>
      <c r="Q8370" t="str">
        <f t="shared" si="653"/>
        <v>VALID</v>
      </c>
      <c r="R8370" t="str">
        <f t="shared" si="654"/>
        <v>VALID</v>
      </c>
    </row>
    <row r="8371" spans="1:18" x14ac:dyDescent="0.25">
      <c r="A8371" t="s">
        <v>17698</v>
      </c>
      <c r="B8371" s="1">
        <v>45166</v>
      </c>
      <c r="C8371">
        <v>137391.93</v>
      </c>
      <c r="D8371" t="s">
        <v>836</v>
      </c>
      <c r="E8371" t="s">
        <v>855</v>
      </c>
      <c r="F8371" t="s">
        <v>3</v>
      </c>
      <c r="G8371" t="s">
        <v>25</v>
      </c>
      <c r="H8371" t="s">
        <v>243</v>
      </c>
      <c r="I8371" t="str">
        <f>_xlfn.XLOOKUP(H8371,'Customers'!A8371:A8770,'Customers'!B8371:B8770," ")</f>
        <v xml:space="preserve"> </v>
      </c>
      <c r="J8371" t="s">
        <v>828</v>
      </c>
      <c r="K8371" t="s">
        <v>17699</v>
      </c>
      <c r="L8371" t="str">
        <f t="shared" si="650"/>
        <v>OK</v>
      </c>
      <c r="M8371" t="str">
        <f t="shared" si="651"/>
        <v>NOT  NULL</v>
      </c>
      <c r="N8371">
        <f t="shared" si="652"/>
        <v>1</v>
      </c>
      <c r="O8371" t="str">
        <f>IF(ISNA(VLOOKUP(J8371,Vendors!A:A,1,FALSE)),"MISSING VENDER","VALID")</f>
        <v>MISSING VENDER</v>
      </c>
      <c r="P8371" t="str">
        <f>IF(ISNA(VLOOKUP(H8371,'Customers'!A:A,1,FALSE)),"missing customer ","valid")</f>
        <v>valid</v>
      </c>
      <c r="Q8371" t="str">
        <f t="shared" si="653"/>
        <v>VALID</v>
      </c>
      <c r="R8371" t="str">
        <f t="shared" si="654"/>
        <v>VALID</v>
      </c>
    </row>
    <row r="8372" spans="1:18" x14ac:dyDescent="0.25">
      <c r="A8372" t="s">
        <v>17700</v>
      </c>
      <c r="B8372" s="1">
        <v>44690</v>
      </c>
      <c r="C8372">
        <v>165486.26999999999</v>
      </c>
      <c r="D8372" t="s">
        <v>836</v>
      </c>
      <c r="E8372" t="s">
        <v>837</v>
      </c>
      <c r="F8372" t="s">
        <v>3</v>
      </c>
      <c r="G8372" t="s">
        <v>28</v>
      </c>
      <c r="H8372" t="s">
        <v>47</v>
      </c>
      <c r="I8372" t="str">
        <f>_xlfn.XLOOKUP(H8372,'Customers'!A8372:A8771,'Customers'!B8372:B8771," ")</f>
        <v xml:space="preserve"> </v>
      </c>
      <c r="J8372" t="s">
        <v>828</v>
      </c>
      <c r="K8372" t="s">
        <v>17701</v>
      </c>
      <c r="L8372" t="str">
        <f t="shared" si="650"/>
        <v>OK</v>
      </c>
      <c r="M8372" t="str">
        <f t="shared" si="651"/>
        <v>NOT  NULL</v>
      </c>
      <c r="N8372">
        <f t="shared" si="652"/>
        <v>1</v>
      </c>
      <c r="O8372" t="str">
        <f>IF(ISNA(VLOOKUP(J8372,Vendors!A:A,1,FALSE)),"MISSING VENDER","VALID")</f>
        <v>MISSING VENDER</v>
      </c>
      <c r="P8372" t="str">
        <f>IF(ISNA(VLOOKUP(H8372,'Customers'!A:A,1,FALSE)),"missing customer ","valid")</f>
        <v>valid</v>
      </c>
      <c r="Q8372" t="str">
        <f t="shared" si="653"/>
        <v>VALID</v>
      </c>
      <c r="R8372" t="str">
        <f t="shared" si="654"/>
        <v>VALID</v>
      </c>
    </row>
    <row r="8373" spans="1:18" x14ac:dyDescent="0.25">
      <c r="A8373" t="s">
        <v>17702</v>
      </c>
      <c r="B8373" s="1">
        <v>44815</v>
      </c>
      <c r="C8373">
        <v>134332.29</v>
      </c>
      <c r="D8373" t="s">
        <v>836</v>
      </c>
      <c r="E8373" t="s">
        <v>837</v>
      </c>
      <c r="F8373" t="s">
        <v>5</v>
      </c>
      <c r="G8373" t="s">
        <v>18</v>
      </c>
      <c r="H8373" t="s">
        <v>689</v>
      </c>
      <c r="I8373" t="str">
        <f>_xlfn.XLOOKUP(H8373,'Customers'!A8373:A8772,'Customers'!B8373:B8772," ")</f>
        <v xml:space="preserve"> </v>
      </c>
      <c r="J8373" t="s">
        <v>828</v>
      </c>
      <c r="K8373" t="s">
        <v>17703</v>
      </c>
      <c r="L8373" t="str">
        <f t="shared" si="650"/>
        <v>OK</v>
      </c>
      <c r="M8373" t="str">
        <f t="shared" si="651"/>
        <v>NOT  NULL</v>
      </c>
      <c r="N8373">
        <f t="shared" si="652"/>
        <v>1</v>
      </c>
      <c r="O8373" t="str">
        <f>IF(ISNA(VLOOKUP(J8373,Vendors!A:A,1,FALSE)),"MISSING VENDER","VALID")</f>
        <v>MISSING VENDER</v>
      </c>
      <c r="P8373" t="str">
        <f>IF(ISNA(VLOOKUP(H8373,'Customers'!A:A,1,FALSE)),"missing customer ","valid")</f>
        <v>valid</v>
      </c>
      <c r="Q8373" t="str">
        <f t="shared" si="653"/>
        <v>VALID</v>
      </c>
      <c r="R8373" t="str">
        <f t="shared" si="654"/>
        <v>VALID</v>
      </c>
    </row>
    <row r="8374" spans="1:18" x14ac:dyDescent="0.25">
      <c r="A8374" t="s">
        <v>17704</v>
      </c>
      <c r="B8374" s="1">
        <v>45257</v>
      </c>
      <c r="C8374">
        <v>-35656.44</v>
      </c>
      <c r="D8374" t="s">
        <v>826</v>
      </c>
      <c r="E8374" t="s">
        <v>832</v>
      </c>
      <c r="F8374" t="s">
        <v>3</v>
      </c>
      <c r="G8374" t="s">
        <v>28</v>
      </c>
      <c r="H8374" t="s">
        <v>828</v>
      </c>
      <c r="I8374" t="str">
        <f>_xlfn.XLOOKUP(H8374,'Customers'!A8374:A8773,'Customers'!B8374:B8773," ")</f>
        <v xml:space="preserve"> </v>
      </c>
      <c r="J8374" t="s">
        <v>919</v>
      </c>
      <c r="K8374" t="s">
        <v>17705</v>
      </c>
      <c r="L8374" t="str">
        <f t="shared" si="650"/>
        <v>OK</v>
      </c>
      <c r="M8374" t="str">
        <f t="shared" si="651"/>
        <v>NOT  NULL</v>
      </c>
      <c r="N8374">
        <f t="shared" si="652"/>
        <v>1</v>
      </c>
      <c r="O8374" t="str">
        <f>IF(ISNA(VLOOKUP(J8374,Vendors!A:A,1,FALSE)),"MISSING VENDER","VALID")</f>
        <v>VALID</v>
      </c>
      <c r="P8374" t="str">
        <f>IF(ISNA(VLOOKUP(H8374,'Customers'!A:A,1,FALSE)),"missing customer ","valid")</f>
        <v xml:space="preserve">missing customer </v>
      </c>
      <c r="Q8374" t="str">
        <f t="shared" si="653"/>
        <v>VALID</v>
      </c>
      <c r="R8374" t="str">
        <f t="shared" si="654"/>
        <v>VALID</v>
      </c>
    </row>
    <row r="8375" spans="1:18" x14ac:dyDescent="0.25">
      <c r="A8375" t="s">
        <v>17706</v>
      </c>
      <c r="B8375" s="1">
        <v>44710</v>
      </c>
      <c r="C8375">
        <v>201625.04</v>
      </c>
      <c r="D8375" t="s">
        <v>836</v>
      </c>
      <c r="E8375" t="s">
        <v>837</v>
      </c>
      <c r="F8375" t="s">
        <v>5</v>
      </c>
      <c r="G8375" t="s">
        <v>18</v>
      </c>
      <c r="H8375" t="s">
        <v>239</v>
      </c>
      <c r="I8375" t="str">
        <f>_xlfn.XLOOKUP(H8375,'Customers'!A8375:A8774,'Customers'!B8375:B8774," ")</f>
        <v xml:space="preserve"> </v>
      </c>
      <c r="J8375" t="s">
        <v>828</v>
      </c>
      <c r="K8375" t="s">
        <v>17707</v>
      </c>
      <c r="L8375" t="str">
        <f t="shared" si="650"/>
        <v>OK</v>
      </c>
      <c r="M8375" t="str">
        <f t="shared" si="651"/>
        <v>NOT  NULL</v>
      </c>
      <c r="N8375">
        <f t="shared" si="652"/>
        <v>1</v>
      </c>
      <c r="O8375" t="str">
        <f>IF(ISNA(VLOOKUP(J8375,Vendors!A:A,1,FALSE)),"MISSING VENDER","VALID")</f>
        <v>MISSING VENDER</v>
      </c>
      <c r="P8375" t="str">
        <f>IF(ISNA(VLOOKUP(H8375,'Customers'!A:A,1,FALSE)),"missing customer ","valid")</f>
        <v>valid</v>
      </c>
      <c r="Q8375" t="str">
        <f t="shared" si="653"/>
        <v>VALID</v>
      </c>
      <c r="R8375" t="str">
        <f t="shared" si="654"/>
        <v>VALID</v>
      </c>
    </row>
    <row r="8376" spans="1:18" x14ac:dyDescent="0.25">
      <c r="A8376" t="s">
        <v>17708</v>
      </c>
      <c r="B8376" s="1">
        <v>45067</v>
      </c>
      <c r="C8376">
        <v>227677.74</v>
      </c>
      <c r="D8376" t="s">
        <v>836</v>
      </c>
      <c r="E8376" t="s">
        <v>837</v>
      </c>
      <c r="F8376" t="s">
        <v>4</v>
      </c>
      <c r="G8376" t="s">
        <v>25</v>
      </c>
      <c r="H8376" t="s">
        <v>245</v>
      </c>
      <c r="I8376" t="str">
        <f>_xlfn.XLOOKUP(H8376,'Customers'!A8376:A8775,'Customers'!B8376:B8775," ")</f>
        <v xml:space="preserve"> </v>
      </c>
      <c r="J8376" t="s">
        <v>828</v>
      </c>
      <c r="K8376" t="s">
        <v>17709</v>
      </c>
      <c r="L8376" t="str">
        <f t="shared" si="650"/>
        <v>OK</v>
      </c>
      <c r="M8376" t="str">
        <f t="shared" si="651"/>
        <v>NOT  NULL</v>
      </c>
      <c r="N8376">
        <f t="shared" si="652"/>
        <v>1</v>
      </c>
      <c r="O8376" t="str">
        <f>IF(ISNA(VLOOKUP(J8376,Vendors!A:A,1,FALSE)),"MISSING VENDER","VALID")</f>
        <v>MISSING VENDER</v>
      </c>
      <c r="P8376" t="str">
        <f>IF(ISNA(VLOOKUP(H8376,'Customers'!A:A,1,FALSE)),"missing customer ","valid")</f>
        <v>valid</v>
      </c>
      <c r="Q8376" t="str">
        <f t="shared" si="653"/>
        <v>VALID</v>
      </c>
      <c r="R8376" t="str">
        <f t="shared" si="654"/>
        <v>VALID</v>
      </c>
    </row>
    <row r="8377" spans="1:18" x14ac:dyDescent="0.25">
      <c r="A8377" t="s">
        <v>17710</v>
      </c>
      <c r="B8377" s="1">
        <v>45047</v>
      </c>
      <c r="C8377">
        <v>173474.47</v>
      </c>
      <c r="D8377" t="s">
        <v>836</v>
      </c>
      <c r="E8377" t="s">
        <v>840</v>
      </c>
      <c r="F8377" t="s">
        <v>4</v>
      </c>
      <c r="G8377" t="s">
        <v>18</v>
      </c>
      <c r="H8377" t="s">
        <v>193</v>
      </c>
      <c r="I8377" t="str">
        <f>_xlfn.XLOOKUP(H8377,'Customers'!A8377:A8776,'Customers'!B8377:B8776," ")</f>
        <v xml:space="preserve"> </v>
      </c>
      <c r="J8377" t="s">
        <v>828</v>
      </c>
      <c r="K8377" t="s">
        <v>17711</v>
      </c>
      <c r="L8377" t="str">
        <f t="shared" si="650"/>
        <v>OK</v>
      </c>
      <c r="M8377" t="str">
        <f t="shared" si="651"/>
        <v>NOT  NULL</v>
      </c>
      <c r="N8377">
        <f t="shared" si="652"/>
        <v>1</v>
      </c>
      <c r="O8377" t="str">
        <f>IF(ISNA(VLOOKUP(J8377,Vendors!A:A,1,FALSE)),"MISSING VENDER","VALID")</f>
        <v>MISSING VENDER</v>
      </c>
      <c r="P8377" t="str">
        <f>IF(ISNA(VLOOKUP(H8377,'Customers'!A:A,1,FALSE)),"missing customer ","valid")</f>
        <v>valid</v>
      </c>
      <c r="Q8377" t="str">
        <f t="shared" si="653"/>
        <v>VALID</v>
      </c>
      <c r="R8377" t="str">
        <f t="shared" si="654"/>
        <v>VALID</v>
      </c>
    </row>
    <row r="8378" spans="1:18" x14ac:dyDescent="0.25">
      <c r="A8378" t="s">
        <v>17712</v>
      </c>
      <c r="B8378" s="1">
        <v>45278</v>
      </c>
      <c r="C8378">
        <v>154732.91</v>
      </c>
      <c r="D8378" t="s">
        <v>836</v>
      </c>
      <c r="E8378" t="s">
        <v>855</v>
      </c>
      <c r="F8378" t="s">
        <v>4</v>
      </c>
      <c r="G8378" t="s">
        <v>18</v>
      </c>
      <c r="H8378" t="s">
        <v>687</v>
      </c>
      <c r="I8378" t="str">
        <f>_xlfn.XLOOKUP(H8378,'Customers'!A8378:A8777,'Customers'!B8378:B8777," ")</f>
        <v xml:space="preserve"> </v>
      </c>
      <c r="J8378" t="s">
        <v>828</v>
      </c>
      <c r="K8378" t="s">
        <v>17713</v>
      </c>
      <c r="L8378" t="str">
        <f t="shared" si="650"/>
        <v>OK</v>
      </c>
      <c r="M8378" t="str">
        <f t="shared" si="651"/>
        <v>NOT  NULL</v>
      </c>
      <c r="N8378">
        <f t="shared" si="652"/>
        <v>1</v>
      </c>
      <c r="O8378" t="str">
        <f>IF(ISNA(VLOOKUP(J8378,Vendors!A:A,1,FALSE)),"MISSING VENDER","VALID")</f>
        <v>MISSING VENDER</v>
      </c>
      <c r="P8378" t="str">
        <f>IF(ISNA(VLOOKUP(H8378,'Customers'!A:A,1,FALSE)),"missing customer ","valid")</f>
        <v>valid</v>
      </c>
      <c r="Q8378" t="str">
        <f t="shared" si="653"/>
        <v>VALID</v>
      </c>
      <c r="R8378" t="str">
        <f t="shared" si="654"/>
        <v>VALID</v>
      </c>
    </row>
    <row r="8379" spans="1:18" x14ac:dyDescent="0.25">
      <c r="A8379" t="s">
        <v>17714</v>
      </c>
      <c r="B8379" s="1">
        <v>44577</v>
      </c>
      <c r="C8379">
        <v>113115.13</v>
      </c>
      <c r="D8379" t="s">
        <v>836</v>
      </c>
      <c r="E8379" t="s">
        <v>837</v>
      </c>
      <c r="F8379" t="s">
        <v>3</v>
      </c>
      <c r="G8379" t="s">
        <v>28</v>
      </c>
      <c r="H8379" t="s">
        <v>427</v>
      </c>
      <c r="I8379" t="str">
        <f>_xlfn.XLOOKUP(H8379,'Customers'!A8379:A8778,'Customers'!B8379:B8778," ")</f>
        <v xml:space="preserve"> </v>
      </c>
      <c r="J8379" t="s">
        <v>828</v>
      </c>
      <c r="K8379" t="s">
        <v>17715</v>
      </c>
      <c r="L8379" t="str">
        <f t="shared" si="650"/>
        <v>OK</v>
      </c>
      <c r="M8379" t="str">
        <f t="shared" si="651"/>
        <v>NOT  NULL</v>
      </c>
      <c r="N8379">
        <f t="shared" si="652"/>
        <v>1</v>
      </c>
      <c r="O8379" t="str">
        <f>IF(ISNA(VLOOKUP(J8379,Vendors!A:A,1,FALSE)),"MISSING VENDER","VALID")</f>
        <v>MISSING VENDER</v>
      </c>
      <c r="P8379" t="str">
        <f>IF(ISNA(VLOOKUP(H8379,'Customers'!A:A,1,FALSE)),"missing customer ","valid")</f>
        <v>valid</v>
      </c>
      <c r="Q8379" t="str">
        <f t="shared" si="653"/>
        <v>VALID</v>
      </c>
      <c r="R8379" t="str">
        <f t="shared" si="654"/>
        <v>VALID</v>
      </c>
    </row>
    <row r="8380" spans="1:18" x14ac:dyDescent="0.25">
      <c r="A8380" t="s">
        <v>17716</v>
      </c>
      <c r="B8380" s="1">
        <v>44915</v>
      </c>
      <c r="C8380">
        <v>137027.79999999999</v>
      </c>
      <c r="D8380" t="s">
        <v>836</v>
      </c>
      <c r="E8380" t="s">
        <v>840</v>
      </c>
      <c r="F8380" t="s">
        <v>4</v>
      </c>
      <c r="G8380" t="s">
        <v>14</v>
      </c>
      <c r="H8380" t="s">
        <v>85</v>
      </c>
      <c r="I8380" t="str">
        <f>_xlfn.XLOOKUP(H8380,'Customers'!A8380:A8779,'Customers'!B8380:B8779," ")</f>
        <v xml:space="preserve"> </v>
      </c>
      <c r="J8380" t="s">
        <v>828</v>
      </c>
      <c r="K8380" t="s">
        <v>17717</v>
      </c>
      <c r="L8380" t="str">
        <f t="shared" si="650"/>
        <v>OK</v>
      </c>
      <c r="M8380" t="str">
        <f t="shared" si="651"/>
        <v>NOT  NULL</v>
      </c>
      <c r="N8380">
        <f t="shared" si="652"/>
        <v>1</v>
      </c>
      <c r="O8380" t="str">
        <f>IF(ISNA(VLOOKUP(J8380,Vendors!A:A,1,FALSE)),"MISSING VENDER","VALID")</f>
        <v>MISSING VENDER</v>
      </c>
      <c r="P8380" t="str">
        <f>IF(ISNA(VLOOKUP(H8380,'Customers'!A:A,1,FALSE)),"missing customer ","valid")</f>
        <v>valid</v>
      </c>
      <c r="Q8380" t="str">
        <f t="shared" si="653"/>
        <v>VALID</v>
      </c>
      <c r="R8380" t="str">
        <f t="shared" si="654"/>
        <v>VALID</v>
      </c>
    </row>
    <row r="8381" spans="1:18" x14ac:dyDescent="0.25">
      <c r="A8381" t="s">
        <v>17718</v>
      </c>
      <c r="B8381" s="1">
        <v>44795</v>
      </c>
      <c r="C8381">
        <v>158750.73000000001</v>
      </c>
      <c r="D8381" t="s">
        <v>836</v>
      </c>
      <c r="E8381" t="s">
        <v>837</v>
      </c>
      <c r="F8381" t="s">
        <v>3</v>
      </c>
      <c r="G8381" t="s">
        <v>14</v>
      </c>
      <c r="H8381" t="s">
        <v>257</v>
      </c>
      <c r="I8381" t="str">
        <f>_xlfn.XLOOKUP(H8381,'Customers'!A8381:A8780,'Customers'!B8381:B8780," ")</f>
        <v xml:space="preserve"> </v>
      </c>
      <c r="J8381" t="s">
        <v>828</v>
      </c>
      <c r="K8381" t="s">
        <v>17719</v>
      </c>
      <c r="L8381" t="str">
        <f t="shared" si="650"/>
        <v>OK</v>
      </c>
      <c r="M8381" t="str">
        <f t="shared" si="651"/>
        <v>NOT  NULL</v>
      </c>
      <c r="N8381">
        <f t="shared" si="652"/>
        <v>1</v>
      </c>
      <c r="O8381" t="str">
        <f>IF(ISNA(VLOOKUP(J8381,Vendors!A:A,1,FALSE)),"MISSING VENDER","VALID")</f>
        <v>MISSING VENDER</v>
      </c>
      <c r="P8381" t="str">
        <f>IF(ISNA(VLOOKUP(H8381,'Customers'!A:A,1,FALSE)),"missing customer ","valid")</f>
        <v>valid</v>
      </c>
      <c r="Q8381" t="str">
        <f t="shared" si="653"/>
        <v>VALID</v>
      </c>
      <c r="R8381" t="str">
        <f t="shared" si="654"/>
        <v>VALID</v>
      </c>
    </row>
    <row r="8382" spans="1:18" x14ac:dyDescent="0.25">
      <c r="A8382" t="s">
        <v>17720</v>
      </c>
      <c r="B8382" s="1">
        <v>44745</v>
      </c>
      <c r="C8382">
        <v>284635.3</v>
      </c>
      <c r="D8382" t="s">
        <v>836</v>
      </c>
      <c r="E8382" t="s">
        <v>837</v>
      </c>
      <c r="F8382" t="s">
        <v>3</v>
      </c>
      <c r="G8382" t="s">
        <v>18</v>
      </c>
      <c r="H8382" t="s">
        <v>333</v>
      </c>
      <c r="I8382" t="str">
        <f>_xlfn.XLOOKUP(H8382,'Customers'!A8382:A8781,'Customers'!B8382:B8781," ")</f>
        <v xml:space="preserve"> </v>
      </c>
      <c r="J8382" t="s">
        <v>828</v>
      </c>
      <c r="K8382" t="s">
        <v>17721</v>
      </c>
      <c r="L8382" t="str">
        <f t="shared" si="650"/>
        <v>OK</v>
      </c>
      <c r="M8382" t="str">
        <f t="shared" si="651"/>
        <v>NOT  NULL</v>
      </c>
      <c r="N8382">
        <f t="shared" si="652"/>
        <v>1</v>
      </c>
      <c r="O8382" t="str">
        <f>IF(ISNA(VLOOKUP(J8382,Vendors!A:A,1,FALSE)),"MISSING VENDER","VALID")</f>
        <v>MISSING VENDER</v>
      </c>
      <c r="P8382" t="str">
        <f>IF(ISNA(VLOOKUP(H8382,'Customers'!A:A,1,FALSE)),"missing customer ","valid")</f>
        <v>valid</v>
      </c>
      <c r="Q8382" t="str">
        <f t="shared" si="653"/>
        <v>VALID</v>
      </c>
      <c r="R8382" t="str">
        <f t="shared" si="654"/>
        <v>VALID</v>
      </c>
    </row>
    <row r="8383" spans="1:18" x14ac:dyDescent="0.25">
      <c r="A8383" t="s">
        <v>17722</v>
      </c>
      <c r="B8383" s="1">
        <v>45153</v>
      </c>
      <c r="C8383">
        <v>141977.63</v>
      </c>
      <c r="D8383" t="s">
        <v>836</v>
      </c>
      <c r="E8383" t="s">
        <v>855</v>
      </c>
      <c r="F8383" t="s">
        <v>5</v>
      </c>
      <c r="G8383" t="s">
        <v>25</v>
      </c>
      <c r="H8383" t="s">
        <v>165</v>
      </c>
      <c r="I8383" t="str">
        <f>_xlfn.XLOOKUP(H8383,'Customers'!A8383:A8782,'Customers'!B8383:B8782," ")</f>
        <v xml:space="preserve"> </v>
      </c>
      <c r="J8383" t="s">
        <v>828</v>
      </c>
      <c r="K8383" t="s">
        <v>17723</v>
      </c>
      <c r="L8383" t="str">
        <f t="shared" si="650"/>
        <v>OK</v>
      </c>
      <c r="M8383" t="str">
        <f t="shared" si="651"/>
        <v>NOT  NULL</v>
      </c>
      <c r="N8383">
        <f t="shared" si="652"/>
        <v>1</v>
      </c>
      <c r="O8383" t="str">
        <f>IF(ISNA(VLOOKUP(J8383,Vendors!A:A,1,FALSE)),"MISSING VENDER","VALID")</f>
        <v>MISSING VENDER</v>
      </c>
      <c r="P8383" t="str">
        <f>IF(ISNA(VLOOKUP(H8383,'Customers'!A:A,1,FALSE)),"missing customer ","valid")</f>
        <v>valid</v>
      </c>
      <c r="Q8383" t="str">
        <f t="shared" si="653"/>
        <v>VALID</v>
      </c>
      <c r="R8383" t="str">
        <f t="shared" si="654"/>
        <v>VALID</v>
      </c>
    </row>
    <row r="8384" spans="1:18" x14ac:dyDescent="0.25">
      <c r="A8384" t="s">
        <v>17724</v>
      </c>
      <c r="B8384" s="1">
        <v>45097</v>
      </c>
      <c r="C8384">
        <v>-19143.07</v>
      </c>
      <c r="D8384" t="s">
        <v>826</v>
      </c>
      <c r="E8384" t="s">
        <v>843</v>
      </c>
      <c r="F8384" t="s">
        <v>4</v>
      </c>
      <c r="G8384" t="s">
        <v>14</v>
      </c>
      <c r="H8384" t="s">
        <v>828</v>
      </c>
      <c r="I8384" t="str">
        <f>_xlfn.XLOOKUP(H8384,'Customers'!A8384:A8783,'Customers'!B8384:B8783," ")</f>
        <v xml:space="preserve"> </v>
      </c>
      <c r="J8384" t="s">
        <v>941</v>
      </c>
      <c r="K8384" t="s">
        <v>17725</v>
      </c>
      <c r="L8384" t="str">
        <f t="shared" si="650"/>
        <v>OK</v>
      </c>
      <c r="M8384" t="str">
        <f t="shared" si="651"/>
        <v>NOT  NULL</v>
      </c>
      <c r="N8384">
        <f t="shared" si="652"/>
        <v>1</v>
      </c>
      <c r="O8384" t="str">
        <f>IF(ISNA(VLOOKUP(J8384,Vendors!A:A,1,FALSE)),"MISSING VENDER","VALID")</f>
        <v>VALID</v>
      </c>
      <c r="P8384" t="str">
        <f>IF(ISNA(VLOOKUP(H8384,'Customers'!A:A,1,FALSE)),"missing customer ","valid")</f>
        <v xml:space="preserve">missing customer </v>
      </c>
      <c r="Q8384" t="str">
        <f t="shared" si="653"/>
        <v>VALID</v>
      </c>
      <c r="R8384" t="str">
        <f t="shared" si="654"/>
        <v>VALID</v>
      </c>
    </row>
    <row r="8385" spans="1:18" x14ac:dyDescent="0.25">
      <c r="A8385" t="s">
        <v>17726</v>
      </c>
      <c r="B8385" s="1">
        <v>44939</v>
      </c>
      <c r="C8385">
        <v>-87028.72</v>
      </c>
      <c r="D8385" t="s">
        <v>826</v>
      </c>
      <c r="E8385" t="s">
        <v>865</v>
      </c>
      <c r="F8385" t="s">
        <v>5</v>
      </c>
      <c r="G8385" t="s">
        <v>18</v>
      </c>
      <c r="H8385" t="s">
        <v>828</v>
      </c>
      <c r="I8385" t="str">
        <f>_xlfn.XLOOKUP(H8385,'Customers'!A8385:A8784,'Customers'!B8385:B8784," ")</f>
        <v xml:space="preserve"> </v>
      </c>
      <c r="J8385" t="s">
        <v>1049</v>
      </c>
      <c r="K8385" t="s">
        <v>17727</v>
      </c>
      <c r="L8385" t="str">
        <f t="shared" si="650"/>
        <v>OK</v>
      </c>
      <c r="M8385" t="str">
        <f t="shared" si="651"/>
        <v>NOT  NULL</v>
      </c>
      <c r="N8385">
        <f t="shared" si="652"/>
        <v>1</v>
      </c>
      <c r="O8385" t="str">
        <f>IF(ISNA(VLOOKUP(J8385,Vendors!A:A,1,FALSE)),"MISSING VENDER","VALID")</f>
        <v>VALID</v>
      </c>
      <c r="P8385" t="str">
        <f>IF(ISNA(VLOOKUP(H8385,'Customers'!A:A,1,FALSE)),"missing customer ","valid")</f>
        <v xml:space="preserve">missing customer </v>
      </c>
      <c r="Q8385" t="str">
        <f t="shared" si="653"/>
        <v>VALID</v>
      </c>
      <c r="R8385" t="str">
        <f t="shared" si="654"/>
        <v>VALID</v>
      </c>
    </row>
    <row r="8386" spans="1:18" x14ac:dyDescent="0.25">
      <c r="A8386" t="s">
        <v>17728</v>
      </c>
      <c r="B8386" s="1">
        <v>44941</v>
      </c>
      <c r="C8386">
        <v>-46219.68</v>
      </c>
      <c r="D8386" t="s">
        <v>826</v>
      </c>
      <c r="E8386" t="s">
        <v>843</v>
      </c>
      <c r="F8386" t="s">
        <v>4</v>
      </c>
      <c r="G8386" t="s">
        <v>25</v>
      </c>
      <c r="H8386" t="s">
        <v>828</v>
      </c>
      <c r="I8386" t="str">
        <f>_xlfn.XLOOKUP(H8386,'Customers'!A8386:A8785,'Customers'!B8386:B8785," ")</f>
        <v xml:space="preserve"> </v>
      </c>
      <c r="J8386" t="s">
        <v>1271</v>
      </c>
      <c r="K8386" t="s">
        <v>17729</v>
      </c>
      <c r="L8386" t="str">
        <f t="shared" ref="L8386:L8449" si="655">IF(ISERROR(B8386),"ERORROR","OK")</f>
        <v>OK</v>
      </c>
      <c r="M8386" t="str">
        <f t="shared" ref="M8386:M8449" si="656">IF(ISNA(C8387),"NULL","NOT  NULL")</f>
        <v>NOT  NULL</v>
      </c>
      <c r="N8386">
        <f t="shared" ref="N8386:N8449" si="657">COUNTIF(A:A,A8386)</f>
        <v>1</v>
      </c>
      <c r="O8386" t="str">
        <f>IF(ISNA(VLOOKUP(J8386,Vendors!A:A,1,FALSE)),"MISSING VENDER","VALID")</f>
        <v>VALID</v>
      </c>
      <c r="P8386" t="str">
        <f>IF(ISNA(VLOOKUP(H8386,'Customers'!A:A,1,FALSE)),"missing customer ","valid")</f>
        <v xml:space="preserve">missing customer </v>
      </c>
      <c r="Q8386" t="str">
        <f t="shared" ref="Q8386:Q8449" si="658">IF(ISBLANK(D8386),"INVALID","VALID")</f>
        <v>VALID</v>
      </c>
      <c r="R8386" t="str">
        <f t="shared" ref="R8386:R8449" si="659">IF(ISNA(F8386),"INVALID","VALID")</f>
        <v>VALID</v>
      </c>
    </row>
    <row r="8387" spans="1:18" x14ac:dyDescent="0.25">
      <c r="A8387" t="s">
        <v>17730</v>
      </c>
      <c r="B8387" s="1">
        <v>45169</v>
      </c>
      <c r="C8387">
        <v>-46525.78</v>
      </c>
      <c r="D8387" t="s">
        <v>826</v>
      </c>
      <c r="E8387" t="s">
        <v>843</v>
      </c>
      <c r="F8387" t="s">
        <v>4</v>
      </c>
      <c r="G8387" t="s">
        <v>14</v>
      </c>
      <c r="H8387" t="s">
        <v>828</v>
      </c>
      <c r="I8387" t="str">
        <f>_xlfn.XLOOKUP(H8387,'Customers'!A8387:A8786,'Customers'!B8387:B8786," ")</f>
        <v xml:space="preserve"> </v>
      </c>
      <c r="J8387" t="s">
        <v>929</v>
      </c>
      <c r="K8387" t="s">
        <v>17731</v>
      </c>
      <c r="L8387" t="str">
        <f t="shared" si="655"/>
        <v>OK</v>
      </c>
      <c r="M8387" t="str">
        <f t="shared" si="656"/>
        <v>NOT  NULL</v>
      </c>
      <c r="N8387">
        <f t="shared" si="657"/>
        <v>1</v>
      </c>
      <c r="O8387" t="str">
        <f>IF(ISNA(VLOOKUP(J8387,Vendors!A:A,1,FALSE)),"MISSING VENDER","VALID")</f>
        <v>VALID</v>
      </c>
      <c r="P8387" t="str">
        <f>IF(ISNA(VLOOKUP(H8387,'Customers'!A:A,1,FALSE)),"missing customer ","valid")</f>
        <v xml:space="preserve">missing customer </v>
      </c>
      <c r="Q8387" t="str">
        <f t="shared" si="658"/>
        <v>VALID</v>
      </c>
      <c r="R8387" t="str">
        <f t="shared" si="659"/>
        <v>VALID</v>
      </c>
    </row>
    <row r="8388" spans="1:18" x14ac:dyDescent="0.25">
      <c r="A8388" t="s">
        <v>17732</v>
      </c>
      <c r="B8388" s="1">
        <v>45044</v>
      </c>
      <c r="C8388">
        <v>-37262.57</v>
      </c>
      <c r="D8388" t="s">
        <v>826</v>
      </c>
      <c r="E8388" t="s">
        <v>892</v>
      </c>
      <c r="F8388" t="s">
        <v>5</v>
      </c>
      <c r="G8388" t="s">
        <v>14</v>
      </c>
      <c r="H8388" t="s">
        <v>828</v>
      </c>
      <c r="I8388" t="str">
        <f>_xlfn.XLOOKUP(H8388,'Customers'!A8388:A8787,'Customers'!B8388:B8787," ")</f>
        <v xml:space="preserve"> </v>
      </c>
      <c r="J8388" t="s">
        <v>974</v>
      </c>
      <c r="K8388" t="s">
        <v>17733</v>
      </c>
      <c r="L8388" t="str">
        <f t="shared" si="655"/>
        <v>OK</v>
      </c>
      <c r="M8388" t="str">
        <f t="shared" si="656"/>
        <v>NOT  NULL</v>
      </c>
      <c r="N8388">
        <f t="shared" si="657"/>
        <v>1</v>
      </c>
      <c r="O8388" t="str">
        <f>IF(ISNA(VLOOKUP(J8388,Vendors!A:A,1,FALSE)),"MISSING VENDER","VALID")</f>
        <v>VALID</v>
      </c>
      <c r="P8388" t="str">
        <f>IF(ISNA(VLOOKUP(H8388,'Customers'!A:A,1,FALSE)),"missing customer ","valid")</f>
        <v xml:space="preserve">missing customer </v>
      </c>
      <c r="Q8388" t="str">
        <f t="shared" si="658"/>
        <v>VALID</v>
      </c>
      <c r="R8388" t="str">
        <f t="shared" si="659"/>
        <v>VALID</v>
      </c>
    </row>
    <row r="8389" spans="1:18" x14ac:dyDescent="0.25">
      <c r="A8389" t="s">
        <v>17734</v>
      </c>
      <c r="B8389" s="1">
        <v>45290</v>
      </c>
      <c r="C8389">
        <v>290448.95</v>
      </c>
      <c r="D8389" t="s">
        <v>836</v>
      </c>
      <c r="E8389" t="s">
        <v>855</v>
      </c>
      <c r="F8389" t="s">
        <v>4</v>
      </c>
      <c r="G8389" t="s">
        <v>14</v>
      </c>
      <c r="H8389" t="s">
        <v>713</v>
      </c>
      <c r="I8389" t="str">
        <f>_xlfn.XLOOKUP(H8389,'Customers'!A8389:A8788,'Customers'!B8389:B8788," ")</f>
        <v xml:space="preserve"> </v>
      </c>
      <c r="J8389" t="s">
        <v>828</v>
      </c>
      <c r="K8389" t="s">
        <v>17735</v>
      </c>
      <c r="L8389" t="str">
        <f t="shared" si="655"/>
        <v>OK</v>
      </c>
      <c r="M8389" t="str">
        <f t="shared" si="656"/>
        <v>NOT  NULL</v>
      </c>
      <c r="N8389">
        <f t="shared" si="657"/>
        <v>1</v>
      </c>
      <c r="O8389" t="str">
        <f>IF(ISNA(VLOOKUP(J8389,Vendors!A:A,1,FALSE)),"MISSING VENDER","VALID")</f>
        <v>MISSING VENDER</v>
      </c>
      <c r="P8389" t="str">
        <f>IF(ISNA(VLOOKUP(H8389,'Customers'!A:A,1,FALSE)),"missing customer ","valid")</f>
        <v>valid</v>
      </c>
      <c r="Q8389" t="str">
        <f t="shared" si="658"/>
        <v>VALID</v>
      </c>
      <c r="R8389" t="str">
        <f t="shared" si="659"/>
        <v>VALID</v>
      </c>
    </row>
    <row r="8390" spans="1:18" x14ac:dyDescent="0.25">
      <c r="A8390" t="s">
        <v>17736</v>
      </c>
      <c r="B8390" s="1">
        <v>45140</v>
      </c>
      <c r="C8390">
        <v>184416.17</v>
      </c>
      <c r="D8390" t="s">
        <v>836</v>
      </c>
      <c r="E8390" t="s">
        <v>855</v>
      </c>
      <c r="F8390" t="s">
        <v>4</v>
      </c>
      <c r="G8390" t="s">
        <v>25</v>
      </c>
      <c r="H8390" t="s">
        <v>161</v>
      </c>
      <c r="I8390" t="str">
        <f>_xlfn.XLOOKUP(H8390,'Customers'!A8390:A8789,'Customers'!B8390:B8789," ")</f>
        <v xml:space="preserve"> </v>
      </c>
      <c r="J8390" t="s">
        <v>828</v>
      </c>
      <c r="K8390" t="s">
        <v>17737</v>
      </c>
      <c r="L8390" t="str">
        <f t="shared" si="655"/>
        <v>OK</v>
      </c>
      <c r="M8390" t="str">
        <f t="shared" si="656"/>
        <v>NOT  NULL</v>
      </c>
      <c r="N8390">
        <f t="shared" si="657"/>
        <v>1</v>
      </c>
      <c r="O8390" t="str">
        <f>IF(ISNA(VLOOKUP(J8390,Vendors!A:A,1,FALSE)),"MISSING VENDER","VALID")</f>
        <v>MISSING VENDER</v>
      </c>
      <c r="P8390" t="str">
        <f>IF(ISNA(VLOOKUP(H8390,'Customers'!A:A,1,FALSE)),"missing customer ","valid")</f>
        <v>valid</v>
      </c>
      <c r="Q8390" t="str">
        <f t="shared" si="658"/>
        <v>VALID</v>
      </c>
      <c r="R8390" t="str">
        <f t="shared" si="659"/>
        <v>VALID</v>
      </c>
    </row>
    <row r="8391" spans="1:18" x14ac:dyDescent="0.25">
      <c r="A8391" t="s">
        <v>17738</v>
      </c>
      <c r="B8391" s="1">
        <v>44595</v>
      </c>
      <c r="C8391">
        <v>22147.07</v>
      </c>
      <c r="D8391" t="s">
        <v>958</v>
      </c>
      <c r="E8391" t="s">
        <v>958</v>
      </c>
      <c r="F8391" t="s">
        <v>3</v>
      </c>
      <c r="G8391" t="s">
        <v>18</v>
      </c>
      <c r="H8391" t="s">
        <v>828</v>
      </c>
      <c r="I8391" t="str">
        <f>_xlfn.XLOOKUP(H8391,'Customers'!A8391:A8790,'Customers'!B8391:B8790," ")</f>
        <v xml:space="preserve"> </v>
      </c>
      <c r="J8391" t="s">
        <v>828</v>
      </c>
      <c r="K8391" t="s">
        <v>17739</v>
      </c>
      <c r="L8391" t="str">
        <f t="shared" si="655"/>
        <v>OK</v>
      </c>
      <c r="M8391" t="str">
        <f t="shared" si="656"/>
        <v>NOT  NULL</v>
      </c>
      <c r="N8391">
        <f t="shared" si="657"/>
        <v>1</v>
      </c>
      <c r="O8391" t="str">
        <f>IF(ISNA(VLOOKUP(J8391,Vendors!A:A,1,FALSE)),"MISSING VENDER","VALID")</f>
        <v>MISSING VENDER</v>
      </c>
      <c r="P8391" t="str">
        <f>IF(ISNA(VLOOKUP(H8391,'Customers'!A:A,1,FALSE)),"missing customer ","valid")</f>
        <v xml:space="preserve">missing customer </v>
      </c>
      <c r="Q8391" t="str">
        <f t="shared" si="658"/>
        <v>VALID</v>
      </c>
      <c r="R8391" t="str">
        <f t="shared" si="659"/>
        <v>VALID</v>
      </c>
    </row>
    <row r="8392" spans="1:18" x14ac:dyDescent="0.25">
      <c r="A8392" t="s">
        <v>17740</v>
      </c>
      <c r="B8392" s="1">
        <v>44840</v>
      </c>
      <c r="C8392">
        <v>24146.67</v>
      </c>
      <c r="D8392" t="s">
        <v>1332</v>
      </c>
      <c r="E8392" t="s">
        <v>1332</v>
      </c>
      <c r="F8392" t="s">
        <v>3</v>
      </c>
      <c r="G8392" t="s">
        <v>14</v>
      </c>
      <c r="H8392" t="s">
        <v>828</v>
      </c>
      <c r="I8392" t="str">
        <f>_xlfn.XLOOKUP(H8392,'Customers'!A8392:A8791,'Customers'!B8392:B8791," ")</f>
        <v xml:space="preserve"> </v>
      </c>
      <c r="J8392" t="s">
        <v>828</v>
      </c>
      <c r="K8392" t="s">
        <v>17741</v>
      </c>
      <c r="L8392" t="str">
        <f t="shared" si="655"/>
        <v>OK</v>
      </c>
      <c r="M8392" t="str">
        <f t="shared" si="656"/>
        <v>NOT  NULL</v>
      </c>
      <c r="N8392">
        <f t="shared" si="657"/>
        <v>1</v>
      </c>
      <c r="O8392" t="str">
        <f>IF(ISNA(VLOOKUP(J8392,Vendors!A:A,1,FALSE)),"MISSING VENDER","VALID")</f>
        <v>MISSING VENDER</v>
      </c>
      <c r="P8392" t="str">
        <f>IF(ISNA(VLOOKUP(H8392,'Customers'!A:A,1,FALSE)),"missing customer ","valid")</f>
        <v xml:space="preserve">missing customer </v>
      </c>
      <c r="Q8392" t="str">
        <f t="shared" si="658"/>
        <v>VALID</v>
      </c>
      <c r="R8392" t="str">
        <f t="shared" si="659"/>
        <v>VALID</v>
      </c>
    </row>
    <row r="8393" spans="1:18" x14ac:dyDescent="0.25">
      <c r="A8393" t="s">
        <v>17742</v>
      </c>
      <c r="B8393" s="1">
        <v>45242</v>
      </c>
      <c r="C8393">
        <v>-24555.62</v>
      </c>
      <c r="D8393" t="s">
        <v>826</v>
      </c>
      <c r="E8393" t="s">
        <v>832</v>
      </c>
      <c r="F8393" t="s">
        <v>4</v>
      </c>
      <c r="G8393" t="s">
        <v>14</v>
      </c>
      <c r="H8393" t="s">
        <v>828</v>
      </c>
      <c r="I8393" t="str">
        <f>_xlfn.XLOOKUP(H8393,'Customers'!A8393:A8792,'Customers'!B8393:B8792," ")</f>
        <v xml:space="preserve"> </v>
      </c>
      <c r="J8393" t="s">
        <v>1958</v>
      </c>
      <c r="K8393" t="s">
        <v>17743</v>
      </c>
      <c r="L8393" t="str">
        <f t="shared" si="655"/>
        <v>OK</v>
      </c>
      <c r="M8393" t="str">
        <f t="shared" si="656"/>
        <v>NOT  NULL</v>
      </c>
      <c r="N8393">
        <f t="shared" si="657"/>
        <v>1</v>
      </c>
      <c r="O8393" t="str">
        <f>IF(ISNA(VLOOKUP(J8393,Vendors!A:A,1,FALSE)),"MISSING VENDER","VALID")</f>
        <v>VALID</v>
      </c>
      <c r="P8393" t="str">
        <f>IF(ISNA(VLOOKUP(H8393,'Customers'!A:A,1,FALSE)),"missing customer ","valid")</f>
        <v xml:space="preserve">missing customer </v>
      </c>
      <c r="Q8393" t="str">
        <f t="shared" si="658"/>
        <v>VALID</v>
      </c>
      <c r="R8393" t="str">
        <f t="shared" si="659"/>
        <v>VALID</v>
      </c>
    </row>
    <row r="8394" spans="1:18" x14ac:dyDescent="0.25">
      <c r="A8394" t="s">
        <v>17744</v>
      </c>
      <c r="B8394" s="1">
        <v>44607</v>
      </c>
      <c r="C8394">
        <v>101483.14</v>
      </c>
      <c r="D8394" t="s">
        <v>836</v>
      </c>
      <c r="E8394" t="s">
        <v>840</v>
      </c>
      <c r="F8394" t="s">
        <v>3</v>
      </c>
      <c r="G8394" t="s">
        <v>14</v>
      </c>
      <c r="H8394" t="s">
        <v>165</v>
      </c>
      <c r="I8394" t="str">
        <f>_xlfn.XLOOKUP(H8394,'Customers'!A8394:A8793,'Customers'!B8394:B8793," ")</f>
        <v xml:space="preserve"> </v>
      </c>
      <c r="J8394" t="s">
        <v>828</v>
      </c>
      <c r="K8394" t="s">
        <v>17745</v>
      </c>
      <c r="L8394" t="str">
        <f t="shared" si="655"/>
        <v>OK</v>
      </c>
      <c r="M8394" t="str">
        <f t="shared" si="656"/>
        <v>NOT  NULL</v>
      </c>
      <c r="N8394">
        <f t="shared" si="657"/>
        <v>1</v>
      </c>
      <c r="O8394" t="str">
        <f>IF(ISNA(VLOOKUP(J8394,Vendors!A:A,1,FALSE)),"MISSING VENDER","VALID")</f>
        <v>MISSING VENDER</v>
      </c>
      <c r="P8394" t="str">
        <f>IF(ISNA(VLOOKUP(H8394,'Customers'!A:A,1,FALSE)),"missing customer ","valid")</f>
        <v>valid</v>
      </c>
      <c r="Q8394" t="str">
        <f t="shared" si="658"/>
        <v>VALID</v>
      </c>
      <c r="R8394" t="str">
        <f t="shared" si="659"/>
        <v>VALID</v>
      </c>
    </row>
    <row r="8395" spans="1:18" x14ac:dyDescent="0.25">
      <c r="A8395" t="s">
        <v>17746</v>
      </c>
      <c r="B8395" s="1">
        <v>44865</v>
      </c>
      <c r="C8395">
        <v>-40567.19</v>
      </c>
      <c r="D8395" t="s">
        <v>826</v>
      </c>
      <c r="E8395" t="s">
        <v>832</v>
      </c>
      <c r="F8395" t="s">
        <v>4</v>
      </c>
      <c r="G8395" t="s">
        <v>25</v>
      </c>
      <c r="H8395" t="s">
        <v>828</v>
      </c>
      <c r="I8395" t="str">
        <f>_xlfn.XLOOKUP(H8395,'Customers'!A8395:A8794,'Customers'!B8395:B8794," ")</f>
        <v xml:space="preserve"> </v>
      </c>
      <c r="J8395" t="s">
        <v>1345</v>
      </c>
      <c r="K8395" t="s">
        <v>17747</v>
      </c>
      <c r="L8395" t="str">
        <f t="shared" si="655"/>
        <v>OK</v>
      </c>
      <c r="M8395" t="str">
        <f t="shared" si="656"/>
        <v>NOT  NULL</v>
      </c>
      <c r="N8395">
        <f t="shared" si="657"/>
        <v>1</v>
      </c>
      <c r="O8395" t="str">
        <f>IF(ISNA(VLOOKUP(J8395,Vendors!A:A,1,FALSE)),"MISSING VENDER","VALID")</f>
        <v>VALID</v>
      </c>
      <c r="P8395" t="str">
        <f>IF(ISNA(VLOOKUP(H8395,'Customers'!A:A,1,FALSE)),"missing customer ","valid")</f>
        <v xml:space="preserve">missing customer </v>
      </c>
      <c r="Q8395" t="str">
        <f t="shared" si="658"/>
        <v>VALID</v>
      </c>
      <c r="R8395" t="str">
        <f t="shared" si="659"/>
        <v>VALID</v>
      </c>
    </row>
    <row r="8396" spans="1:18" x14ac:dyDescent="0.25">
      <c r="A8396" t="s">
        <v>17748</v>
      </c>
      <c r="B8396" s="1">
        <v>45168</v>
      </c>
      <c r="C8396">
        <v>118563.26</v>
      </c>
      <c r="D8396" t="s">
        <v>836</v>
      </c>
      <c r="E8396" t="s">
        <v>840</v>
      </c>
      <c r="F8396" t="s">
        <v>4</v>
      </c>
      <c r="G8396" t="s">
        <v>28</v>
      </c>
      <c r="H8396" t="s">
        <v>303</v>
      </c>
      <c r="I8396" t="str">
        <f>_xlfn.XLOOKUP(H8396,'Customers'!A8396:A8795,'Customers'!B8396:B8795," ")</f>
        <v xml:space="preserve"> </v>
      </c>
      <c r="J8396" t="s">
        <v>828</v>
      </c>
      <c r="K8396" t="s">
        <v>17749</v>
      </c>
      <c r="L8396" t="str">
        <f t="shared" si="655"/>
        <v>OK</v>
      </c>
      <c r="M8396" t="str">
        <f t="shared" si="656"/>
        <v>NOT  NULL</v>
      </c>
      <c r="N8396">
        <f t="shared" si="657"/>
        <v>1</v>
      </c>
      <c r="O8396" t="str">
        <f>IF(ISNA(VLOOKUP(J8396,Vendors!A:A,1,FALSE)),"MISSING VENDER","VALID")</f>
        <v>MISSING VENDER</v>
      </c>
      <c r="P8396" t="str">
        <f>IF(ISNA(VLOOKUP(H8396,'Customers'!A:A,1,FALSE)),"missing customer ","valid")</f>
        <v>valid</v>
      </c>
      <c r="Q8396" t="str">
        <f t="shared" si="658"/>
        <v>VALID</v>
      </c>
      <c r="R8396" t="str">
        <f t="shared" si="659"/>
        <v>VALID</v>
      </c>
    </row>
    <row r="8397" spans="1:18" x14ac:dyDescent="0.25">
      <c r="A8397" t="s">
        <v>17750</v>
      </c>
      <c r="B8397" s="1">
        <v>44730</v>
      </c>
      <c r="C8397">
        <v>135267.63</v>
      </c>
      <c r="D8397" t="s">
        <v>836</v>
      </c>
      <c r="E8397" t="s">
        <v>855</v>
      </c>
      <c r="F8397" t="s">
        <v>5</v>
      </c>
      <c r="G8397" t="s">
        <v>25</v>
      </c>
      <c r="H8397" t="s">
        <v>181</v>
      </c>
      <c r="I8397" t="str">
        <f>_xlfn.XLOOKUP(H8397,'Customers'!A8397:A8796,'Customers'!B8397:B8796," ")</f>
        <v xml:space="preserve"> </v>
      </c>
      <c r="J8397" t="s">
        <v>828</v>
      </c>
      <c r="K8397" t="s">
        <v>17751</v>
      </c>
      <c r="L8397" t="str">
        <f t="shared" si="655"/>
        <v>OK</v>
      </c>
      <c r="M8397" t="str">
        <f t="shared" si="656"/>
        <v>NOT  NULL</v>
      </c>
      <c r="N8397">
        <f t="shared" si="657"/>
        <v>1</v>
      </c>
      <c r="O8397" t="str">
        <f>IF(ISNA(VLOOKUP(J8397,Vendors!A:A,1,FALSE)),"MISSING VENDER","VALID")</f>
        <v>MISSING VENDER</v>
      </c>
      <c r="P8397" t="str">
        <f>IF(ISNA(VLOOKUP(H8397,'Customers'!A:A,1,FALSE)),"missing customer ","valid")</f>
        <v>valid</v>
      </c>
      <c r="Q8397" t="str">
        <f t="shared" si="658"/>
        <v>VALID</v>
      </c>
      <c r="R8397" t="str">
        <f t="shared" si="659"/>
        <v>VALID</v>
      </c>
    </row>
    <row r="8398" spans="1:18" x14ac:dyDescent="0.25">
      <c r="A8398" t="s">
        <v>17752</v>
      </c>
      <c r="B8398" s="1">
        <v>45190</v>
      </c>
      <c r="C8398">
        <v>-48130.23</v>
      </c>
      <c r="D8398" t="s">
        <v>826</v>
      </c>
      <c r="E8398" t="s">
        <v>865</v>
      </c>
      <c r="F8398" t="s">
        <v>5</v>
      </c>
      <c r="G8398" t="s">
        <v>18</v>
      </c>
      <c r="H8398" t="s">
        <v>828</v>
      </c>
      <c r="I8398" t="str">
        <f>_xlfn.XLOOKUP(H8398,'Customers'!A8398:A8797,'Customers'!B8398:B8797," ")</f>
        <v xml:space="preserve"> </v>
      </c>
      <c r="J8398" t="s">
        <v>1399</v>
      </c>
      <c r="K8398" t="s">
        <v>17753</v>
      </c>
      <c r="L8398" t="str">
        <f t="shared" si="655"/>
        <v>OK</v>
      </c>
      <c r="M8398" t="str">
        <f t="shared" si="656"/>
        <v>NOT  NULL</v>
      </c>
      <c r="N8398">
        <f t="shared" si="657"/>
        <v>1</v>
      </c>
      <c r="O8398" t="str">
        <f>IF(ISNA(VLOOKUP(J8398,Vendors!A:A,1,FALSE)),"MISSING VENDER","VALID")</f>
        <v>VALID</v>
      </c>
      <c r="P8398" t="str">
        <f>IF(ISNA(VLOOKUP(H8398,'Customers'!A:A,1,FALSE)),"missing customer ","valid")</f>
        <v xml:space="preserve">missing customer </v>
      </c>
      <c r="Q8398" t="str">
        <f t="shared" si="658"/>
        <v>VALID</v>
      </c>
      <c r="R8398" t="str">
        <f t="shared" si="659"/>
        <v>VALID</v>
      </c>
    </row>
    <row r="8399" spans="1:18" x14ac:dyDescent="0.25">
      <c r="A8399" t="s">
        <v>17754</v>
      </c>
      <c r="B8399" s="1">
        <v>44868</v>
      </c>
      <c r="C8399">
        <v>141571.84</v>
      </c>
      <c r="D8399" t="s">
        <v>836</v>
      </c>
      <c r="E8399" t="s">
        <v>840</v>
      </c>
      <c r="F8399" t="s">
        <v>3</v>
      </c>
      <c r="G8399" t="s">
        <v>14</v>
      </c>
      <c r="H8399" t="s">
        <v>127</v>
      </c>
      <c r="I8399" t="str">
        <f>_xlfn.XLOOKUP(H8399,'Customers'!A8399:A8798,'Customers'!B8399:B8798," ")</f>
        <v xml:space="preserve"> </v>
      </c>
      <c r="J8399" t="s">
        <v>828</v>
      </c>
      <c r="K8399" t="s">
        <v>17755</v>
      </c>
      <c r="L8399" t="str">
        <f t="shared" si="655"/>
        <v>OK</v>
      </c>
      <c r="M8399" t="str">
        <f t="shared" si="656"/>
        <v>NOT  NULL</v>
      </c>
      <c r="N8399">
        <f t="shared" si="657"/>
        <v>1</v>
      </c>
      <c r="O8399" t="str">
        <f>IF(ISNA(VLOOKUP(J8399,Vendors!A:A,1,FALSE)),"MISSING VENDER","VALID")</f>
        <v>MISSING VENDER</v>
      </c>
      <c r="P8399" t="str">
        <f>IF(ISNA(VLOOKUP(H8399,'Customers'!A:A,1,FALSE)),"missing customer ","valid")</f>
        <v>valid</v>
      </c>
      <c r="Q8399" t="str">
        <f t="shared" si="658"/>
        <v>VALID</v>
      </c>
      <c r="R8399" t="str">
        <f t="shared" si="659"/>
        <v>VALID</v>
      </c>
    </row>
    <row r="8400" spans="1:18" x14ac:dyDescent="0.25">
      <c r="A8400" t="s">
        <v>17756</v>
      </c>
      <c r="B8400" s="1">
        <v>44900</v>
      </c>
      <c r="C8400">
        <v>145074.12</v>
      </c>
      <c r="D8400" t="s">
        <v>836</v>
      </c>
      <c r="E8400" t="s">
        <v>837</v>
      </c>
      <c r="F8400" t="s">
        <v>5</v>
      </c>
      <c r="G8400" t="s">
        <v>18</v>
      </c>
      <c r="H8400" t="s">
        <v>453</v>
      </c>
      <c r="I8400" t="str">
        <f>_xlfn.XLOOKUP(H8400,'Customers'!A8400:A8799,'Customers'!B8400:B8799," ")</f>
        <v xml:space="preserve"> </v>
      </c>
      <c r="J8400" t="s">
        <v>828</v>
      </c>
      <c r="K8400" t="s">
        <v>17757</v>
      </c>
      <c r="L8400" t="str">
        <f t="shared" si="655"/>
        <v>OK</v>
      </c>
      <c r="M8400" t="str">
        <f t="shared" si="656"/>
        <v>NOT  NULL</v>
      </c>
      <c r="N8400">
        <f t="shared" si="657"/>
        <v>1</v>
      </c>
      <c r="O8400" t="str">
        <f>IF(ISNA(VLOOKUP(J8400,Vendors!A:A,1,FALSE)),"MISSING VENDER","VALID")</f>
        <v>MISSING VENDER</v>
      </c>
      <c r="P8400" t="str">
        <f>IF(ISNA(VLOOKUP(H8400,'Customers'!A:A,1,FALSE)),"missing customer ","valid")</f>
        <v>valid</v>
      </c>
      <c r="Q8400" t="str">
        <f t="shared" si="658"/>
        <v>VALID</v>
      </c>
      <c r="R8400" t="str">
        <f t="shared" si="659"/>
        <v>VALID</v>
      </c>
    </row>
    <row r="8401" spans="1:18" x14ac:dyDescent="0.25">
      <c r="A8401" t="s">
        <v>17758</v>
      </c>
      <c r="B8401" s="1">
        <v>45019</v>
      </c>
      <c r="C8401">
        <v>189698.02</v>
      </c>
      <c r="D8401" t="s">
        <v>836</v>
      </c>
      <c r="E8401" t="s">
        <v>855</v>
      </c>
      <c r="F8401" t="s">
        <v>3</v>
      </c>
      <c r="G8401" t="s">
        <v>14</v>
      </c>
      <c r="H8401" t="s">
        <v>325</v>
      </c>
      <c r="I8401" t="str">
        <f>_xlfn.XLOOKUP(H8401,'Customers'!A8401:A8800,'Customers'!B8401:B8800," ")</f>
        <v xml:space="preserve"> </v>
      </c>
      <c r="J8401" t="s">
        <v>828</v>
      </c>
      <c r="K8401" t="s">
        <v>17759</v>
      </c>
      <c r="L8401" t="str">
        <f t="shared" si="655"/>
        <v>OK</v>
      </c>
      <c r="M8401" t="str">
        <f t="shared" si="656"/>
        <v>NOT  NULL</v>
      </c>
      <c r="N8401">
        <f t="shared" si="657"/>
        <v>1</v>
      </c>
      <c r="O8401" t="str">
        <f>IF(ISNA(VLOOKUP(J8401,Vendors!A:A,1,FALSE)),"MISSING VENDER","VALID")</f>
        <v>MISSING VENDER</v>
      </c>
      <c r="P8401" t="str">
        <f>IF(ISNA(VLOOKUP(H8401,'Customers'!A:A,1,FALSE)),"missing customer ","valid")</f>
        <v>valid</v>
      </c>
      <c r="Q8401" t="str">
        <f t="shared" si="658"/>
        <v>VALID</v>
      </c>
      <c r="R8401" t="str">
        <f t="shared" si="659"/>
        <v>VALID</v>
      </c>
    </row>
    <row r="8402" spans="1:18" x14ac:dyDescent="0.25">
      <c r="A8402" t="s">
        <v>17760</v>
      </c>
      <c r="B8402" s="1">
        <v>44845</v>
      </c>
      <c r="C8402">
        <v>164616.57999999999</v>
      </c>
      <c r="D8402" t="s">
        <v>836</v>
      </c>
      <c r="E8402" t="s">
        <v>840</v>
      </c>
      <c r="F8402" t="s">
        <v>4</v>
      </c>
      <c r="G8402" t="s">
        <v>18</v>
      </c>
      <c r="H8402" t="s">
        <v>261</v>
      </c>
      <c r="I8402" t="str">
        <f>_xlfn.XLOOKUP(H8402,'Customers'!A8402:A8801,'Customers'!B8402:B8801," ")</f>
        <v xml:space="preserve"> </v>
      </c>
      <c r="J8402" t="s">
        <v>828</v>
      </c>
      <c r="K8402" t="s">
        <v>17761</v>
      </c>
      <c r="L8402" t="str">
        <f t="shared" si="655"/>
        <v>OK</v>
      </c>
      <c r="M8402" t="str">
        <f t="shared" si="656"/>
        <v>NOT  NULL</v>
      </c>
      <c r="N8402">
        <f t="shared" si="657"/>
        <v>1</v>
      </c>
      <c r="O8402" t="str">
        <f>IF(ISNA(VLOOKUP(J8402,Vendors!A:A,1,FALSE)),"MISSING VENDER","VALID")</f>
        <v>MISSING VENDER</v>
      </c>
      <c r="P8402" t="str">
        <f>IF(ISNA(VLOOKUP(H8402,'Customers'!A:A,1,FALSE)),"missing customer ","valid")</f>
        <v>valid</v>
      </c>
      <c r="Q8402" t="str">
        <f t="shared" si="658"/>
        <v>VALID</v>
      </c>
      <c r="R8402" t="str">
        <f t="shared" si="659"/>
        <v>VALID</v>
      </c>
    </row>
    <row r="8403" spans="1:18" x14ac:dyDescent="0.25">
      <c r="A8403" t="s">
        <v>17762</v>
      </c>
      <c r="B8403" s="1">
        <v>44655</v>
      </c>
      <c r="C8403">
        <v>133617.41</v>
      </c>
      <c r="D8403" t="s">
        <v>836</v>
      </c>
      <c r="E8403" t="s">
        <v>837</v>
      </c>
      <c r="F8403" t="s">
        <v>3</v>
      </c>
      <c r="G8403" t="s">
        <v>14</v>
      </c>
      <c r="H8403" t="s">
        <v>695</v>
      </c>
      <c r="I8403" t="str">
        <f>_xlfn.XLOOKUP(H8403,'Customers'!A8403:A8802,'Customers'!B8403:B8802," ")</f>
        <v xml:space="preserve"> </v>
      </c>
      <c r="J8403" t="s">
        <v>828</v>
      </c>
      <c r="K8403" t="s">
        <v>17763</v>
      </c>
      <c r="L8403" t="str">
        <f t="shared" si="655"/>
        <v>OK</v>
      </c>
      <c r="M8403" t="str">
        <f t="shared" si="656"/>
        <v>NOT  NULL</v>
      </c>
      <c r="N8403">
        <f t="shared" si="657"/>
        <v>1</v>
      </c>
      <c r="O8403" t="str">
        <f>IF(ISNA(VLOOKUP(J8403,Vendors!A:A,1,FALSE)),"MISSING VENDER","VALID")</f>
        <v>MISSING VENDER</v>
      </c>
      <c r="P8403" t="str">
        <f>IF(ISNA(VLOOKUP(H8403,'Customers'!A:A,1,FALSE)),"missing customer ","valid")</f>
        <v>valid</v>
      </c>
      <c r="Q8403" t="str">
        <f t="shared" si="658"/>
        <v>VALID</v>
      </c>
      <c r="R8403" t="str">
        <f t="shared" si="659"/>
        <v>VALID</v>
      </c>
    </row>
    <row r="8404" spans="1:18" x14ac:dyDescent="0.25">
      <c r="A8404" t="s">
        <v>17764</v>
      </c>
      <c r="B8404" s="1">
        <v>45003</v>
      </c>
      <c r="C8404">
        <v>166839.6</v>
      </c>
      <c r="D8404" t="s">
        <v>836</v>
      </c>
      <c r="E8404" t="s">
        <v>840</v>
      </c>
      <c r="F8404" t="s">
        <v>4</v>
      </c>
      <c r="G8404" t="s">
        <v>18</v>
      </c>
      <c r="H8404" t="s">
        <v>579</v>
      </c>
      <c r="I8404" t="str">
        <f>_xlfn.XLOOKUP(H8404,'Customers'!A8404:A8803,'Customers'!B8404:B8803," ")</f>
        <v xml:space="preserve"> </v>
      </c>
      <c r="J8404" t="s">
        <v>828</v>
      </c>
      <c r="K8404" t="s">
        <v>17765</v>
      </c>
      <c r="L8404" t="str">
        <f t="shared" si="655"/>
        <v>OK</v>
      </c>
      <c r="M8404" t="str">
        <f t="shared" si="656"/>
        <v>NOT  NULL</v>
      </c>
      <c r="N8404">
        <f t="shared" si="657"/>
        <v>1</v>
      </c>
      <c r="O8404" t="str">
        <f>IF(ISNA(VLOOKUP(J8404,Vendors!A:A,1,FALSE)),"MISSING VENDER","VALID")</f>
        <v>MISSING VENDER</v>
      </c>
      <c r="P8404" t="str">
        <f>IF(ISNA(VLOOKUP(H8404,'Customers'!A:A,1,FALSE)),"missing customer ","valid")</f>
        <v>valid</v>
      </c>
      <c r="Q8404" t="str">
        <f t="shared" si="658"/>
        <v>VALID</v>
      </c>
      <c r="R8404" t="str">
        <f t="shared" si="659"/>
        <v>VALID</v>
      </c>
    </row>
    <row r="8405" spans="1:18" x14ac:dyDescent="0.25">
      <c r="A8405" t="s">
        <v>17766</v>
      </c>
      <c r="B8405" s="1">
        <v>45276</v>
      </c>
      <c r="C8405">
        <v>-71696.509999999995</v>
      </c>
      <c r="D8405" t="s">
        <v>826</v>
      </c>
      <c r="E8405" t="s">
        <v>851</v>
      </c>
      <c r="F8405" t="s">
        <v>5</v>
      </c>
      <c r="G8405" t="s">
        <v>25</v>
      </c>
      <c r="H8405" t="s">
        <v>828</v>
      </c>
      <c r="I8405" t="str">
        <f>_xlfn.XLOOKUP(H8405,'Customers'!A8405:A8804,'Customers'!B8405:B8804," ")</f>
        <v xml:space="preserve"> </v>
      </c>
      <c r="J8405" t="s">
        <v>1425</v>
      </c>
      <c r="K8405" t="s">
        <v>17767</v>
      </c>
      <c r="L8405" t="str">
        <f t="shared" si="655"/>
        <v>OK</v>
      </c>
      <c r="M8405" t="str">
        <f t="shared" si="656"/>
        <v>NOT  NULL</v>
      </c>
      <c r="N8405">
        <f t="shared" si="657"/>
        <v>1</v>
      </c>
      <c r="O8405" t="str">
        <f>IF(ISNA(VLOOKUP(J8405,Vendors!A:A,1,FALSE)),"MISSING VENDER","VALID")</f>
        <v>VALID</v>
      </c>
      <c r="P8405" t="str">
        <f>IF(ISNA(VLOOKUP(H8405,'Customers'!A:A,1,FALSE)),"missing customer ","valid")</f>
        <v xml:space="preserve">missing customer </v>
      </c>
      <c r="Q8405" t="str">
        <f t="shared" si="658"/>
        <v>VALID</v>
      </c>
      <c r="R8405" t="str">
        <f t="shared" si="659"/>
        <v>VALID</v>
      </c>
    </row>
    <row r="8406" spans="1:18" x14ac:dyDescent="0.25">
      <c r="A8406" t="s">
        <v>17768</v>
      </c>
      <c r="B8406" s="1">
        <v>44678</v>
      </c>
      <c r="C8406">
        <v>96504.85</v>
      </c>
      <c r="D8406" t="s">
        <v>836</v>
      </c>
      <c r="E8406" t="s">
        <v>837</v>
      </c>
      <c r="F8406" t="s">
        <v>3</v>
      </c>
      <c r="G8406" t="s">
        <v>28</v>
      </c>
      <c r="H8406" t="s">
        <v>695</v>
      </c>
      <c r="I8406" t="str">
        <f>_xlfn.XLOOKUP(H8406,'Customers'!A8406:A8805,'Customers'!B8406:B8805," ")</f>
        <v xml:space="preserve"> </v>
      </c>
      <c r="J8406" t="s">
        <v>828</v>
      </c>
      <c r="K8406" t="s">
        <v>17769</v>
      </c>
      <c r="L8406" t="str">
        <f t="shared" si="655"/>
        <v>OK</v>
      </c>
      <c r="M8406" t="str">
        <f t="shared" si="656"/>
        <v>NOT  NULL</v>
      </c>
      <c r="N8406">
        <f t="shared" si="657"/>
        <v>1</v>
      </c>
      <c r="O8406" t="str">
        <f>IF(ISNA(VLOOKUP(J8406,Vendors!A:A,1,FALSE)),"MISSING VENDER","VALID")</f>
        <v>MISSING VENDER</v>
      </c>
      <c r="P8406" t="str">
        <f>IF(ISNA(VLOOKUP(H8406,'Customers'!A:A,1,FALSE)),"missing customer ","valid")</f>
        <v>valid</v>
      </c>
      <c r="Q8406" t="str">
        <f t="shared" si="658"/>
        <v>VALID</v>
      </c>
      <c r="R8406" t="str">
        <f t="shared" si="659"/>
        <v>VALID</v>
      </c>
    </row>
    <row r="8407" spans="1:18" x14ac:dyDescent="0.25">
      <c r="A8407" t="s">
        <v>17770</v>
      </c>
      <c r="B8407" s="1">
        <v>45104</v>
      </c>
      <c r="C8407">
        <v>204852.86</v>
      </c>
      <c r="D8407" t="s">
        <v>836</v>
      </c>
      <c r="E8407" t="s">
        <v>840</v>
      </c>
      <c r="F8407" t="s">
        <v>5</v>
      </c>
      <c r="G8407" t="s">
        <v>25</v>
      </c>
      <c r="H8407" t="s">
        <v>537</v>
      </c>
      <c r="I8407" t="str">
        <f>_xlfn.XLOOKUP(H8407,'Customers'!A8407:A8806,'Customers'!B8407:B8806," ")</f>
        <v xml:space="preserve"> </v>
      </c>
      <c r="J8407" t="s">
        <v>828</v>
      </c>
      <c r="K8407" t="s">
        <v>17771</v>
      </c>
      <c r="L8407" t="str">
        <f t="shared" si="655"/>
        <v>OK</v>
      </c>
      <c r="M8407" t="str">
        <f t="shared" si="656"/>
        <v>NOT  NULL</v>
      </c>
      <c r="N8407">
        <f t="shared" si="657"/>
        <v>1</v>
      </c>
      <c r="O8407" t="str">
        <f>IF(ISNA(VLOOKUP(J8407,Vendors!A:A,1,FALSE)),"MISSING VENDER","VALID")</f>
        <v>MISSING VENDER</v>
      </c>
      <c r="P8407" t="str">
        <f>IF(ISNA(VLOOKUP(H8407,'Customers'!A:A,1,FALSE)),"missing customer ","valid")</f>
        <v>valid</v>
      </c>
      <c r="Q8407" t="str">
        <f t="shared" si="658"/>
        <v>VALID</v>
      </c>
      <c r="R8407" t="str">
        <f t="shared" si="659"/>
        <v>VALID</v>
      </c>
    </row>
    <row r="8408" spans="1:18" x14ac:dyDescent="0.25">
      <c r="A8408" t="s">
        <v>17772</v>
      </c>
      <c r="B8408" s="1">
        <v>44925</v>
      </c>
      <c r="C8408">
        <v>-43354.98</v>
      </c>
      <c r="D8408" t="s">
        <v>826</v>
      </c>
      <c r="E8408" t="s">
        <v>865</v>
      </c>
      <c r="F8408" t="s">
        <v>5</v>
      </c>
      <c r="G8408" t="s">
        <v>18</v>
      </c>
      <c r="H8408" t="s">
        <v>828</v>
      </c>
      <c r="I8408" t="str">
        <f>_xlfn.XLOOKUP(H8408,'Customers'!A8408:A8807,'Customers'!B8408:B8807," ")</f>
        <v xml:space="preserve"> </v>
      </c>
      <c r="J8408" t="s">
        <v>977</v>
      </c>
      <c r="K8408" t="s">
        <v>17773</v>
      </c>
      <c r="L8408" t="str">
        <f t="shared" si="655"/>
        <v>OK</v>
      </c>
      <c r="M8408" t="str">
        <f t="shared" si="656"/>
        <v>NOT  NULL</v>
      </c>
      <c r="N8408">
        <f t="shared" si="657"/>
        <v>1</v>
      </c>
      <c r="O8408" t="str">
        <f>IF(ISNA(VLOOKUP(J8408,Vendors!A:A,1,FALSE)),"MISSING VENDER","VALID")</f>
        <v>VALID</v>
      </c>
      <c r="P8408" t="str">
        <f>IF(ISNA(VLOOKUP(H8408,'Customers'!A:A,1,FALSE)),"missing customer ","valid")</f>
        <v xml:space="preserve">missing customer </v>
      </c>
      <c r="Q8408" t="str">
        <f t="shared" si="658"/>
        <v>VALID</v>
      </c>
      <c r="R8408" t="str">
        <f t="shared" si="659"/>
        <v>VALID</v>
      </c>
    </row>
    <row r="8409" spans="1:18" x14ac:dyDescent="0.25">
      <c r="A8409" t="s">
        <v>17774</v>
      </c>
      <c r="B8409" s="1">
        <v>45029</v>
      </c>
      <c r="C8409">
        <v>-40727.96</v>
      </c>
      <c r="D8409" t="s">
        <v>826</v>
      </c>
      <c r="E8409" t="s">
        <v>827</v>
      </c>
      <c r="F8409" t="s">
        <v>3</v>
      </c>
      <c r="G8409" t="s">
        <v>25</v>
      </c>
      <c r="H8409" t="s">
        <v>828</v>
      </c>
      <c r="I8409" t="str">
        <f>_xlfn.XLOOKUP(H8409,'Customers'!A8409:A8808,'Customers'!B8409:B8808," ")</f>
        <v xml:space="preserve"> </v>
      </c>
      <c r="J8409" t="s">
        <v>1143</v>
      </c>
      <c r="K8409" t="s">
        <v>17775</v>
      </c>
      <c r="L8409" t="str">
        <f t="shared" si="655"/>
        <v>OK</v>
      </c>
      <c r="M8409" t="str">
        <f t="shared" si="656"/>
        <v>NOT  NULL</v>
      </c>
      <c r="N8409">
        <f t="shared" si="657"/>
        <v>1</v>
      </c>
      <c r="O8409" t="str">
        <f>IF(ISNA(VLOOKUP(J8409,Vendors!A:A,1,FALSE)),"MISSING VENDER","VALID")</f>
        <v>VALID</v>
      </c>
      <c r="P8409" t="str">
        <f>IF(ISNA(VLOOKUP(H8409,'Customers'!A:A,1,FALSE)),"missing customer ","valid")</f>
        <v xml:space="preserve">missing customer </v>
      </c>
      <c r="Q8409" t="str">
        <f t="shared" si="658"/>
        <v>VALID</v>
      </c>
      <c r="R8409" t="str">
        <f t="shared" si="659"/>
        <v>VALID</v>
      </c>
    </row>
    <row r="8410" spans="1:18" x14ac:dyDescent="0.25">
      <c r="A8410" t="s">
        <v>17776</v>
      </c>
      <c r="B8410" s="1">
        <v>44945</v>
      </c>
      <c r="C8410">
        <v>166859.16</v>
      </c>
      <c r="D8410" t="s">
        <v>836</v>
      </c>
      <c r="E8410" t="s">
        <v>840</v>
      </c>
      <c r="F8410" t="s">
        <v>3</v>
      </c>
      <c r="G8410" t="s">
        <v>18</v>
      </c>
      <c r="H8410" t="s">
        <v>323</v>
      </c>
      <c r="I8410" t="str">
        <f>_xlfn.XLOOKUP(H8410,'Customers'!A8410:A8809,'Customers'!B8410:B8809," ")</f>
        <v xml:space="preserve"> </v>
      </c>
      <c r="J8410" t="s">
        <v>828</v>
      </c>
      <c r="K8410" t="s">
        <v>17777</v>
      </c>
      <c r="L8410" t="str">
        <f t="shared" si="655"/>
        <v>OK</v>
      </c>
      <c r="M8410" t="str">
        <f t="shared" si="656"/>
        <v>NOT  NULL</v>
      </c>
      <c r="N8410">
        <f t="shared" si="657"/>
        <v>1</v>
      </c>
      <c r="O8410" t="str">
        <f>IF(ISNA(VLOOKUP(J8410,Vendors!A:A,1,FALSE)),"MISSING VENDER","VALID")</f>
        <v>MISSING VENDER</v>
      </c>
      <c r="P8410" t="str">
        <f>IF(ISNA(VLOOKUP(H8410,'Customers'!A:A,1,FALSE)),"missing customer ","valid")</f>
        <v>valid</v>
      </c>
      <c r="Q8410" t="str">
        <f t="shared" si="658"/>
        <v>VALID</v>
      </c>
      <c r="R8410" t="str">
        <f t="shared" si="659"/>
        <v>VALID</v>
      </c>
    </row>
    <row r="8411" spans="1:18" x14ac:dyDescent="0.25">
      <c r="A8411" t="s">
        <v>17778</v>
      </c>
      <c r="B8411" s="1">
        <v>44888</v>
      </c>
      <c r="C8411">
        <v>130461.82</v>
      </c>
      <c r="D8411" t="s">
        <v>836</v>
      </c>
      <c r="E8411" t="s">
        <v>837</v>
      </c>
      <c r="F8411" t="s">
        <v>3</v>
      </c>
      <c r="G8411" t="s">
        <v>18</v>
      </c>
      <c r="H8411" t="s">
        <v>515</v>
      </c>
      <c r="I8411" t="str">
        <f>_xlfn.XLOOKUP(H8411,'Customers'!A8411:A8810,'Customers'!B8411:B8810," ")</f>
        <v xml:space="preserve"> </v>
      </c>
      <c r="J8411" t="s">
        <v>828</v>
      </c>
      <c r="K8411" t="s">
        <v>17779</v>
      </c>
      <c r="L8411" t="str">
        <f t="shared" si="655"/>
        <v>OK</v>
      </c>
      <c r="M8411" t="str">
        <f t="shared" si="656"/>
        <v>NOT  NULL</v>
      </c>
      <c r="N8411">
        <f t="shared" si="657"/>
        <v>1</v>
      </c>
      <c r="O8411" t="str">
        <f>IF(ISNA(VLOOKUP(J8411,Vendors!A:A,1,FALSE)),"MISSING VENDER","VALID")</f>
        <v>MISSING VENDER</v>
      </c>
      <c r="P8411" t="str">
        <f>IF(ISNA(VLOOKUP(H8411,'Customers'!A:A,1,FALSE)),"missing customer ","valid")</f>
        <v>valid</v>
      </c>
      <c r="Q8411" t="str">
        <f t="shared" si="658"/>
        <v>VALID</v>
      </c>
      <c r="R8411" t="str">
        <f t="shared" si="659"/>
        <v>VALID</v>
      </c>
    </row>
    <row r="8412" spans="1:18" x14ac:dyDescent="0.25">
      <c r="A8412" t="s">
        <v>17780</v>
      </c>
      <c r="B8412" s="1">
        <v>44724</v>
      </c>
      <c r="C8412">
        <v>263212.76</v>
      </c>
      <c r="D8412" t="s">
        <v>836</v>
      </c>
      <c r="E8412" t="s">
        <v>855</v>
      </c>
      <c r="F8412" t="s">
        <v>4</v>
      </c>
      <c r="G8412" t="s">
        <v>14</v>
      </c>
      <c r="H8412" t="s">
        <v>641</v>
      </c>
      <c r="I8412" t="str">
        <f>_xlfn.XLOOKUP(H8412,'Customers'!A8412:A8811,'Customers'!B8412:B8811," ")</f>
        <v xml:space="preserve"> </v>
      </c>
      <c r="J8412" t="s">
        <v>828</v>
      </c>
      <c r="K8412" t="s">
        <v>17781</v>
      </c>
      <c r="L8412" t="str">
        <f t="shared" si="655"/>
        <v>OK</v>
      </c>
      <c r="M8412" t="str">
        <f t="shared" si="656"/>
        <v>NOT  NULL</v>
      </c>
      <c r="N8412">
        <f t="shared" si="657"/>
        <v>1</v>
      </c>
      <c r="O8412" t="str">
        <f>IF(ISNA(VLOOKUP(J8412,Vendors!A:A,1,FALSE)),"MISSING VENDER","VALID")</f>
        <v>MISSING VENDER</v>
      </c>
      <c r="P8412" t="str">
        <f>IF(ISNA(VLOOKUP(H8412,'Customers'!A:A,1,FALSE)),"missing customer ","valid")</f>
        <v>valid</v>
      </c>
      <c r="Q8412" t="str">
        <f t="shared" si="658"/>
        <v>VALID</v>
      </c>
      <c r="R8412" t="str">
        <f t="shared" si="659"/>
        <v>VALID</v>
      </c>
    </row>
    <row r="8413" spans="1:18" x14ac:dyDescent="0.25">
      <c r="A8413" t="s">
        <v>17782</v>
      </c>
      <c r="B8413" s="1">
        <v>45149</v>
      </c>
      <c r="C8413">
        <v>149296.20000000001</v>
      </c>
      <c r="D8413" t="s">
        <v>836</v>
      </c>
      <c r="E8413" t="s">
        <v>840</v>
      </c>
      <c r="F8413" t="s">
        <v>5</v>
      </c>
      <c r="G8413" t="s">
        <v>18</v>
      </c>
      <c r="H8413" t="s">
        <v>139</v>
      </c>
      <c r="I8413" t="str">
        <f>_xlfn.XLOOKUP(H8413,'Customers'!A8413:A8812,'Customers'!B8413:B8812," ")</f>
        <v xml:space="preserve"> </v>
      </c>
      <c r="J8413" t="s">
        <v>828</v>
      </c>
      <c r="K8413" t="s">
        <v>17783</v>
      </c>
      <c r="L8413" t="str">
        <f t="shared" si="655"/>
        <v>OK</v>
      </c>
      <c r="M8413" t="str">
        <f t="shared" si="656"/>
        <v>NOT  NULL</v>
      </c>
      <c r="N8413">
        <f t="shared" si="657"/>
        <v>1</v>
      </c>
      <c r="O8413" t="str">
        <f>IF(ISNA(VLOOKUP(J8413,Vendors!A:A,1,FALSE)),"MISSING VENDER","VALID")</f>
        <v>MISSING VENDER</v>
      </c>
      <c r="P8413" t="str">
        <f>IF(ISNA(VLOOKUP(H8413,'Customers'!A:A,1,FALSE)),"missing customer ","valid")</f>
        <v>valid</v>
      </c>
      <c r="Q8413" t="str">
        <f t="shared" si="658"/>
        <v>VALID</v>
      </c>
      <c r="R8413" t="str">
        <f t="shared" si="659"/>
        <v>VALID</v>
      </c>
    </row>
    <row r="8414" spans="1:18" x14ac:dyDescent="0.25">
      <c r="A8414" t="s">
        <v>17784</v>
      </c>
      <c r="B8414" s="1">
        <v>45012</v>
      </c>
      <c r="C8414">
        <v>-27807.439999999999</v>
      </c>
      <c r="D8414" t="s">
        <v>826</v>
      </c>
      <c r="E8414" t="s">
        <v>827</v>
      </c>
      <c r="F8414" t="s">
        <v>4</v>
      </c>
      <c r="G8414" t="s">
        <v>14</v>
      </c>
      <c r="H8414" t="s">
        <v>828</v>
      </c>
      <c r="I8414" t="str">
        <f>_xlfn.XLOOKUP(H8414,'Customers'!A8414:A8813,'Customers'!B8414:B8813," ")</f>
        <v xml:space="preserve"> </v>
      </c>
      <c r="J8414" t="s">
        <v>1402</v>
      </c>
      <c r="K8414" t="s">
        <v>17785</v>
      </c>
      <c r="L8414" t="str">
        <f t="shared" si="655"/>
        <v>OK</v>
      </c>
      <c r="M8414" t="str">
        <f t="shared" si="656"/>
        <v>NOT  NULL</v>
      </c>
      <c r="N8414">
        <f t="shared" si="657"/>
        <v>1</v>
      </c>
      <c r="O8414" t="str">
        <f>IF(ISNA(VLOOKUP(J8414,Vendors!A:A,1,FALSE)),"MISSING VENDER","VALID")</f>
        <v>VALID</v>
      </c>
      <c r="P8414" t="str">
        <f>IF(ISNA(VLOOKUP(H8414,'Customers'!A:A,1,FALSE)),"missing customer ","valid")</f>
        <v xml:space="preserve">missing customer </v>
      </c>
      <c r="Q8414" t="str">
        <f t="shared" si="658"/>
        <v>VALID</v>
      </c>
      <c r="R8414" t="str">
        <f t="shared" si="659"/>
        <v>VALID</v>
      </c>
    </row>
    <row r="8415" spans="1:18" x14ac:dyDescent="0.25">
      <c r="A8415" t="s">
        <v>17786</v>
      </c>
      <c r="B8415" s="1">
        <v>44646</v>
      </c>
      <c r="C8415">
        <v>148672.21</v>
      </c>
      <c r="D8415" t="s">
        <v>836</v>
      </c>
      <c r="E8415" t="s">
        <v>840</v>
      </c>
      <c r="F8415" t="s">
        <v>4</v>
      </c>
      <c r="G8415" t="s">
        <v>14</v>
      </c>
      <c r="H8415" t="s">
        <v>661</v>
      </c>
      <c r="I8415" t="str">
        <f>_xlfn.XLOOKUP(H8415,'Customers'!A8415:A8814,'Customers'!B8415:B8814," ")</f>
        <v xml:space="preserve"> </v>
      </c>
      <c r="J8415" t="s">
        <v>828</v>
      </c>
      <c r="K8415" t="s">
        <v>17787</v>
      </c>
      <c r="L8415" t="str">
        <f t="shared" si="655"/>
        <v>OK</v>
      </c>
      <c r="M8415" t="str">
        <f t="shared" si="656"/>
        <v>NOT  NULL</v>
      </c>
      <c r="N8415">
        <f t="shared" si="657"/>
        <v>1</v>
      </c>
      <c r="O8415" t="str">
        <f>IF(ISNA(VLOOKUP(J8415,Vendors!A:A,1,FALSE)),"MISSING VENDER","VALID")</f>
        <v>MISSING VENDER</v>
      </c>
      <c r="P8415" t="str">
        <f>IF(ISNA(VLOOKUP(H8415,'Customers'!A:A,1,FALSE)),"missing customer ","valid")</f>
        <v>valid</v>
      </c>
      <c r="Q8415" t="str">
        <f t="shared" si="658"/>
        <v>VALID</v>
      </c>
      <c r="R8415" t="str">
        <f t="shared" si="659"/>
        <v>VALID</v>
      </c>
    </row>
    <row r="8416" spans="1:18" x14ac:dyDescent="0.25">
      <c r="A8416" t="s">
        <v>17788</v>
      </c>
      <c r="B8416" s="1">
        <v>44724</v>
      </c>
      <c r="C8416">
        <v>126637.4</v>
      </c>
      <c r="D8416" t="s">
        <v>836</v>
      </c>
      <c r="E8416" t="s">
        <v>837</v>
      </c>
      <c r="F8416" t="s">
        <v>3</v>
      </c>
      <c r="G8416" t="s">
        <v>28</v>
      </c>
      <c r="H8416" t="s">
        <v>539</v>
      </c>
      <c r="I8416" t="str">
        <f>_xlfn.XLOOKUP(H8416,'Customers'!A8416:A8815,'Customers'!B8416:B8815," ")</f>
        <v xml:space="preserve"> </v>
      </c>
      <c r="J8416" t="s">
        <v>828</v>
      </c>
      <c r="K8416" t="s">
        <v>17789</v>
      </c>
      <c r="L8416" t="str">
        <f t="shared" si="655"/>
        <v>OK</v>
      </c>
      <c r="M8416" t="str">
        <f t="shared" si="656"/>
        <v>NOT  NULL</v>
      </c>
      <c r="N8416">
        <f t="shared" si="657"/>
        <v>1</v>
      </c>
      <c r="O8416" t="str">
        <f>IF(ISNA(VLOOKUP(J8416,Vendors!A:A,1,FALSE)),"MISSING VENDER","VALID")</f>
        <v>MISSING VENDER</v>
      </c>
      <c r="P8416" t="str">
        <f>IF(ISNA(VLOOKUP(H8416,'Customers'!A:A,1,FALSE)),"missing customer ","valid")</f>
        <v>valid</v>
      </c>
      <c r="Q8416" t="str">
        <f t="shared" si="658"/>
        <v>VALID</v>
      </c>
      <c r="R8416" t="str">
        <f t="shared" si="659"/>
        <v>VALID</v>
      </c>
    </row>
    <row r="8417" spans="1:18" x14ac:dyDescent="0.25">
      <c r="A8417" t="s">
        <v>17790</v>
      </c>
      <c r="B8417" s="1">
        <v>44698</v>
      </c>
      <c r="C8417">
        <v>155539.17000000001</v>
      </c>
      <c r="D8417" t="s">
        <v>836</v>
      </c>
      <c r="E8417" t="s">
        <v>855</v>
      </c>
      <c r="F8417" t="s">
        <v>4</v>
      </c>
      <c r="G8417" t="s">
        <v>25</v>
      </c>
      <c r="H8417" t="s">
        <v>613</v>
      </c>
      <c r="I8417" t="str">
        <f>_xlfn.XLOOKUP(H8417,'Customers'!A8417:A8816,'Customers'!B8417:B8816," ")</f>
        <v xml:space="preserve"> </v>
      </c>
      <c r="J8417" t="s">
        <v>828</v>
      </c>
      <c r="K8417" t="s">
        <v>17791</v>
      </c>
      <c r="L8417" t="str">
        <f t="shared" si="655"/>
        <v>OK</v>
      </c>
      <c r="M8417" t="str">
        <f t="shared" si="656"/>
        <v>NOT  NULL</v>
      </c>
      <c r="N8417">
        <f t="shared" si="657"/>
        <v>1</v>
      </c>
      <c r="O8417" t="str">
        <f>IF(ISNA(VLOOKUP(J8417,Vendors!A:A,1,FALSE)),"MISSING VENDER","VALID")</f>
        <v>MISSING VENDER</v>
      </c>
      <c r="P8417" t="str">
        <f>IF(ISNA(VLOOKUP(H8417,'Customers'!A:A,1,FALSE)),"missing customer ","valid")</f>
        <v>valid</v>
      </c>
      <c r="Q8417" t="str">
        <f t="shared" si="658"/>
        <v>VALID</v>
      </c>
      <c r="R8417" t="str">
        <f t="shared" si="659"/>
        <v>VALID</v>
      </c>
    </row>
    <row r="8418" spans="1:18" x14ac:dyDescent="0.25">
      <c r="A8418" t="s">
        <v>17792</v>
      </c>
      <c r="B8418" s="1">
        <v>44883</v>
      </c>
      <c r="C8418">
        <v>-26288.03</v>
      </c>
      <c r="D8418" t="s">
        <v>826</v>
      </c>
      <c r="E8418" t="s">
        <v>865</v>
      </c>
      <c r="F8418" t="s">
        <v>3</v>
      </c>
      <c r="G8418" t="s">
        <v>18</v>
      </c>
      <c r="H8418" t="s">
        <v>828</v>
      </c>
      <c r="I8418" t="str">
        <f>_xlfn.XLOOKUP(H8418,'Customers'!A8418:A8817,'Customers'!B8418:B8817," ")</f>
        <v xml:space="preserve"> </v>
      </c>
      <c r="J8418" t="s">
        <v>5105</v>
      </c>
      <c r="K8418" t="s">
        <v>17793</v>
      </c>
      <c r="L8418" t="str">
        <f t="shared" si="655"/>
        <v>OK</v>
      </c>
      <c r="M8418" t="str">
        <f t="shared" si="656"/>
        <v>NOT  NULL</v>
      </c>
      <c r="N8418">
        <f t="shared" si="657"/>
        <v>1</v>
      </c>
      <c r="O8418" t="str">
        <f>IF(ISNA(VLOOKUP(J8418,Vendors!A:A,1,FALSE)),"MISSING VENDER","VALID")</f>
        <v>VALID</v>
      </c>
      <c r="P8418" t="str">
        <f>IF(ISNA(VLOOKUP(H8418,'Customers'!A:A,1,FALSE)),"missing customer ","valid")</f>
        <v xml:space="preserve">missing customer </v>
      </c>
      <c r="Q8418" t="str">
        <f t="shared" si="658"/>
        <v>VALID</v>
      </c>
      <c r="R8418" t="str">
        <f t="shared" si="659"/>
        <v>VALID</v>
      </c>
    </row>
    <row r="8419" spans="1:18" x14ac:dyDescent="0.25">
      <c r="A8419" t="s">
        <v>17794</v>
      </c>
      <c r="B8419" s="1">
        <v>44650</v>
      </c>
      <c r="C8419">
        <v>-24523.57</v>
      </c>
      <c r="D8419" t="s">
        <v>826</v>
      </c>
      <c r="E8419" t="s">
        <v>892</v>
      </c>
      <c r="F8419" t="s">
        <v>3</v>
      </c>
      <c r="G8419" t="s">
        <v>25</v>
      </c>
      <c r="H8419" t="s">
        <v>828</v>
      </c>
      <c r="I8419" t="str">
        <f>_xlfn.XLOOKUP(H8419,'Customers'!A8419:A8818,'Customers'!B8419:B8818," ")</f>
        <v xml:space="preserve"> </v>
      </c>
      <c r="J8419" t="s">
        <v>952</v>
      </c>
      <c r="K8419" t="s">
        <v>17795</v>
      </c>
      <c r="L8419" t="str">
        <f t="shared" si="655"/>
        <v>OK</v>
      </c>
      <c r="M8419" t="str">
        <f t="shared" si="656"/>
        <v>NOT  NULL</v>
      </c>
      <c r="N8419">
        <f t="shared" si="657"/>
        <v>1</v>
      </c>
      <c r="O8419" t="str">
        <f>IF(ISNA(VLOOKUP(J8419,Vendors!A:A,1,FALSE)),"MISSING VENDER","VALID")</f>
        <v>VALID</v>
      </c>
      <c r="P8419" t="str">
        <f>IF(ISNA(VLOOKUP(H8419,'Customers'!A:A,1,FALSE)),"missing customer ","valid")</f>
        <v xml:space="preserve">missing customer </v>
      </c>
      <c r="Q8419" t="str">
        <f t="shared" si="658"/>
        <v>VALID</v>
      </c>
      <c r="R8419" t="str">
        <f t="shared" si="659"/>
        <v>VALID</v>
      </c>
    </row>
    <row r="8420" spans="1:18" x14ac:dyDescent="0.25">
      <c r="A8420" t="s">
        <v>17796</v>
      </c>
      <c r="B8420" s="1">
        <v>44857</v>
      </c>
      <c r="C8420">
        <v>-74084.63</v>
      </c>
      <c r="D8420" t="s">
        <v>826</v>
      </c>
      <c r="E8420" t="s">
        <v>827</v>
      </c>
      <c r="F8420" t="s">
        <v>5</v>
      </c>
      <c r="G8420" t="s">
        <v>25</v>
      </c>
      <c r="H8420" t="s">
        <v>828</v>
      </c>
      <c r="I8420" t="str">
        <f>_xlfn.XLOOKUP(H8420,'Customers'!A8420:A8819,'Customers'!B8420:B8819," ")</f>
        <v xml:space="preserve"> </v>
      </c>
      <c r="J8420" t="s">
        <v>1511</v>
      </c>
      <c r="K8420" t="s">
        <v>17797</v>
      </c>
      <c r="L8420" t="str">
        <f t="shared" si="655"/>
        <v>OK</v>
      </c>
      <c r="M8420" t="str">
        <f t="shared" si="656"/>
        <v>NOT  NULL</v>
      </c>
      <c r="N8420">
        <f t="shared" si="657"/>
        <v>1</v>
      </c>
      <c r="O8420" t="str">
        <f>IF(ISNA(VLOOKUP(J8420,Vendors!A:A,1,FALSE)),"MISSING VENDER","VALID")</f>
        <v>VALID</v>
      </c>
      <c r="P8420" t="str">
        <f>IF(ISNA(VLOOKUP(H8420,'Customers'!A:A,1,FALSE)),"missing customer ","valid")</f>
        <v xml:space="preserve">missing customer </v>
      </c>
      <c r="Q8420" t="str">
        <f t="shared" si="658"/>
        <v>VALID</v>
      </c>
      <c r="R8420" t="str">
        <f t="shared" si="659"/>
        <v>VALID</v>
      </c>
    </row>
    <row r="8421" spans="1:18" x14ac:dyDescent="0.25">
      <c r="A8421" t="s">
        <v>17798</v>
      </c>
      <c r="B8421" s="1">
        <v>44709</v>
      </c>
      <c r="C8421">
        <v>27514.29</v>
      </c>
      <c r="D8421" t="s">
        <v>958</v>
      </c>
      <c r="E8421" t="s">
        <v>958</v>
      </c>
      <c r="F8421" t="s">
        <v>3</v>
      </c>
      <c r="G8421" t="s">
        <v>14</v>
      </c>
      <c r="H8421" t="s">
        <v>828</v>
      </c>
      <c r="I8421" t="str">
        <f>_xlfn.XLOOKUP(H8421,'Customers'!A8421:A8820,'Customers'!B8421:B8820," ")</f>
        <v xml:space="preserve"> </v>
      </c>
      <c r="J8421" t="s">
        <v>828</v>
      </c>
      <c r="K8421" t="s">
        <v>17799</v>
      </c>
      <c r="L8421" t="str">
        <f t="shared" si="655"/>
        <v>OK</v>
      </c>
      <c r="M8421" t="str">
        <f t="shared" si="656"/>
        <v>NOT  NULL</v>
      </c>
      <c r="N8421">
        <f t="shared" si="657"/>
        <v>1</v>
      </c>
      <c r="O8421" t="str">
        <f>IF(ISNA(VLOOKUP(J8421,Vendors!A:A,1,FALSE)),"MISSING VENDER","VALID")</f>
        <v>MISSING VENDER</v>
      </c>
      <c r="P8421" t="str">
        <f>IF(ISNA(VLOOKUP(H8421,'Customers'!A:A,1,FALSE)),"missing customer ","valid")</f>
        <v xml:space="preserve">missing customer </v>
      </c>
      <c r="Q8421" t="str">
        <f t="shared" si="658"/>
        <v>VALID</v>
      </c>
      <c r="R8421" t="str">
        <f t="shared" si="659"/>
        <v>VALID</v>
      </c>
    </row>
    <row r="8422" spans="1:18" x14ac:dyDescent="0.25">
      <c r="A8422" t="s">
        <v>17800</v>
      </c>
      <c r="B8422" s="1">
        <v>44953</v>
      </c>
      <c r="C8422">
        <v>-60912.44</v>
      </c>
      <c r="D8422" t="s">
        <v>826</v>
      </c>
      <c r="E8422" t="s">
        <v>843</v>
      </c>
      <c r="F8422" t="s">
        <v>3</v>
      </c>
      <c r="G8422" t="s">
        <v>28</v>
      </c>
      <c r="H8422" t="s">
        <v>828</v>
      </c>
      <c r="I8422" t="str">
        <f>_xlfn.XLOOKUP(H8422,'Customers'!A8422:A8821,'Customers'!B8422:B8821," ")</f>
        <v xml:space="preserve"> </v>
      </c>
      <c r="J8422" t="s">
        <v>1000</v>
      </c>
      <c r="K8422" t="s">
        <v>17801</v>
      </c>
      <c r="L8422" t="str">
        <f t="shared" si="655"/>
        <v>OK</v>
      </c>
      <c r="M8422" t="str">
        <f t="shared" si="656"/>
        <v>NOT  NULL</v>
      </c>
      <c r="N8422">
        <f t="shared" si="657"/>
        <v>1</v>
      </c>
      <c r="O8422" t="str">
        <f>IF(ISNA(VLOOKUP(J8422,Vendors!A:A,1,FALSE)),"MISSING VENDER","VALID")</f>
        <v>VALID</v>
      </c>
      <c r="P8422" t="str">
        <f>IF(ISNA(VLOOKUP(H8422,'Customers'!A:A,1,FALSE)),"missing customer ","valid")</f>
        <v xml:space="preserve">missing customer </v>
      </c>
      <c r="Q8422" t="str">
        <f t="shared" si="658"/>
        <v>VALID</v>
      </c>
      <c r="R8422" t="str">
        <f t="shared" si="659"/>
        <v>VALID</v>
      </c>
    </row>
    <row r="8423" spans="1:18" x14ac:dyDescent="0.25">
      <c r="A8423" t="s">
        <v>17802</v>
      </c>
      <c r="B8423" s="1">
        <v>45193</v>
      </c>
      <c r="C8423">
        <v>159198.71</v>
      </c>
      <c r="D8423" t="s">
        <v>836</v>
      </c>
      <c r="E8423" t="s">
        <v>840</v>
      </c>
      <c r="F8423" t="s">
        <v>5</v>
      </c>
      <c r="G8423" t="s">
        <v>14</v>
      </c>
      <c r="H8423" t="s">
        <v>589</v>
      </c>
      <c r="I8423" t="str">
        <f>_xlfn.XLOOKUP(H8423,'Customers'!A8423:A8822,'Customers'!B8423:B8822," ")</f>
        <v xml:space="preserve"> </v>
      </c>
      <c r="J8423" t="s">
        <v>828</v>
      </c>
      <c r="K8423" t="s">
        <v>17803</v>
      </c>
      <c r="L8423" t="str">
        <f t="shared" si="655"/>
        <v>OK</v>
      </c>
      <c r="M8423" t="str">
        <f t="shared" si="656"/>
        <v>NOT  NULL</v>
      </c>
      <c r="N8423">
        <f t="shared" si="657"/>
        <v>1</v>
      </c>
      <c r="O8423" t="str">
        <f>IF(ISNA(VLOOKUP(J8423,Vendors!A:A,1,FALSE)),"MISSING VENDER","VALID")</f>
        <v>MISSING VENDER</v>
      </c>
      <c r="P8423" t="str">
        <f>IF(ISNA(VLOOKUP(H8423,'Customers'!A:A,1,FALSE)),"missing customer ","valid")</f>
        <v>valid</v>
      </c>
      <c r="Q8423" t="str">
        <f t="shared" si="658"/>
        <v>VALID</v>
      </c>
      <c r="R8423" t="str">
        <f t="shared" si="659"/>
        <v>VALID</v>
      </c>
    </row>
    <row r="8424" spans="1:18" x14ac:dyDescent="0.25">
      <c r="A8424" t="s">
        <v>17804</v>
      </c>
      <c r="B8424" s="1">
        <v>44724</v>
      </c>
      <c r="C8424">
        <v>-51295.05</v>
      </c>
      <c r="D8424" t="s">
        <v>826</v>
      </c>
      <c r="E8424" t="s">
        <v>827</v>
      </c>
      <c r="F8424" t="s">
        <v>3</v>
      </c>
      <c r="G8424" t="s">
        <v>14</v>
      </c>
      <c r="H8424" t="s">
        <v>828</v>
      </c>
      <c r="I8424" t="str">
        <f>_xlfn.XLOOKUP(H8424,'Customers'!A8424:A8823,'Customers'!B8424:B8823," ")</f>
        <v xml:space="preserve"> </v>
      </c>
      <c r="J8424" t="s">
        <v>952</v>
      </c>
      <c r="K8424" t="s">
        <v>17805</v>
      </c>
      <c r="L8424" t="str">
        <f t="shared" si="655"/>
        <v>OK</v>
      </c>
      <c r="M8424" t="str">
        <f t="shared" si="656"/>
        <v>NOT  NULL</v>
      </c>
      <c r="N8424">
        <f t="shared" si="657"/>
        <v>1</v>
      </c>
      <c r="O8424" t="str">
        <f>IF(ISNA(VLOOKUP(J8424,Vendors!A:A,1,FALSE)),"MISSING VENDER","VALID")</f>
        <v>VALID</v>
      </c>
      <c r="P8424" t="str">
        <f>IF(ISNA(VLOOKUP(H8424,'Customers'!A:A,1,FALSE)),"missing customer ","valid")</f>
        <v xml:space="preserve">missing customer </v>
      </c>
      <c r="Q8424" t="str">
        <f t="shared" si="658"/>
        <v>VALID</v>
      </c>
      <c r="R8424" t="str">
        <f t="shared" si="659"/>
        <v>VALID</v>
      </c>
    </row>
    <row r="8425" spans="1:18" x14ac:dyDescent="0.25">
      <c r="A8425" t="s">
        <v>17806</v>
      </c>
      <c r="B8425" s="1">
        <v>44879</v>
      </c>
      <c r="C8425">
        <v>-15835.18</v>
      </c>
      <c r="D8425" t="s">
        <v>826</v>
      </c>
      <c r="E8425" t="s">
        <v>851</v>
      </c>
      <c r="F8425" t="s">
        <v>5</v>
      </c>
      <c r="G8425" t="s">
        <v>25</v>
      </c>
      <c r="H8425" t="s">
        <v>828</v>
      </c>
      <c r="I8425" t="str">
        <f>_xlfn.XLOOKUP(H8425,'Customers'!A8425:A8824,'Customers'!B8425:B8824," ")</f>
        <v xml:space="preserve"> </v>
      </c>
      <c r="J8425" t="s">
        <v>2183</v>
      </c>
      <c r="K8425" t="s">
        <v>17807</v>
      </c>
      <c r="L8425" t="str">
        <f t="shared" si="655"/>
        <v>OK</v>
      </c>
      <c r="M8425" t="str">
        <f t="shared" si="656"/>
        <v>NOT  NULL</v>
      </c>
      <c r="N8425">
        <f t="shared" si="657"/>
        <v>1</v>
      </c>
      <c r="O8425" t="str">
        <f>IF(ISNA(VLOOKUP(J8425,Vendors!A:A,1,FALSE)),"MISSING VENDER","VALID")</f>
        <v>VALID</v>
      </c>
      <c r="P8425" t="str">
        <f>IF(ISNA(VLOOKUP(H8425,'Customers'!A:A,1,FALSE)),"missing customer ","valid")</f>
        <v xml:space="preserve">missing customer </v>
      </c>
      <c r="Q8425" t="str">
        <f t="shared" si="658"/>
        <v>VALID</v>
      </c>
      <c r="R8425" t="str">
        <f t="shared" si="659"/>
        <v>VALID</v>
      </c>
    </row>
    <row r="8426" spans="1:18" x14ac:dyDescent="0.25">
      <c r="A8426" t="s">
        <v>17808</v>
      </c>
      <c r="B8426" s="1">
        <v>45086</v>
      </c>
      <c r="C8426">
        <v>-53919.11</v>
      </c>
      <c r="D8426" t="s">
        <v>826</v>
      </c>
      <c r="E8426" t="s">
        <v>843</v>
      </c>
      <c r="F8426" t="s">
        <v>3</v>
      </c>
      <c r="G8426" t="s">
        <v>14</v>
      </c>
      <c r="H8426" t="s">
        <v>828</v>
      </c>
      <c r="I8426" t="str">
        <f>_xlfn.XLOOKUP(H8426,'Customers'!A8426:A8825,'Customers'!B8426:B8825," ")</f>
        <v xml:space="preserve"> </v>
      </c>
      <c r="J8426" t="s">
        <v>1104</v>
      </c>
      <c r="K8426" t="s">
        <v>17809</v>
      </c>
      <c r="L8426" t="str">
        <f t="shared" si="655"/>
        <v>OK</v>
      </c>
      <c r="M8426" t="str">
        <f t="shared" si="656"/>
        <v>NOT  NULL</v>
      </c>
      <c r="N8426">
        <f t="shared" si="657"/>
        <v>1</v>
      </c>
      <c r="O8426" t="str">
        <f>IF(ISNA(VLOOKUP(J8426,Vendors!A:A,1,FALSE)),"MISSING VENDER","VALID")</f>
        <v>VALID</v>
      </c>
      <c r="P8426" t="str">
        <f>IF(ISNA(VLOOKUP(H8426,'Customers'!A:A,1,FALSE)),"missing customer ","valid")</f>
        <v xml:space="preserve">missing customer </v>
      </c>
      <c r="Q8426" t="str">
        <f t="shared" si="658"/>
        <v>VALID</v>
      </c>
      <c r="R8426" t="str">
        <f t="shared" si="659"/>
        <v>VALID</v>
      </c>
    </row>
    <row r="8427" spans="1:18" x14ac:dyDescent="0.25">
      <c r="A8427" t="s">
        <v>17810</v>
      </c>
      <c r="B8427" s="1">
        <v>44690</v>
      </c>
      <c r="C8427">
        <v>14010.33</v>
      </c>
      <c r="D8427" t="s">
        <v>958</v>
      </c>
      <c r="E8427" t="s">
        <v>958</v>
      </c>
      <c r="F8427" t="s">
        <v>5</v>
      </c>
      <c r="G8427" t="s">
        <v>18</v>
      </c>
      <c r="H8427" t="s">
        <v>828</v>
      </c>
      <c r="I8427" t="str">
        <f>_xlfn.XLOOKUP(H8427,'Customers'!A8427:A8826,'Customers'!B8427:B8826," ")</f>
        <v xml:space="preserve"> </v>
      </c>
      <c r="J8427" t="s">
        <v>828</v>
      </c>
      <c r="K8427" t="s">
        <v>17811</v>
      </c>
      <c r="L8427" t="str">
        <f t="shared" si="655"/>
        <v>OK</v>
      </c>
      <c r="M8427" t="str">
        <f t="shared" si="656"/>
        <v>NOT  NULL</v>
      </c>
      <c r="N8427">
        <f t="shared" si="657"/>
        <v>1</v>
      </c>
      <c r="O8427" t="str">
        <f>IF(ISNA(VLOOKUP(J8427,Vendors!A:A,1,FALSE)),"MISSING VENDER","VALID")</f>
        <v>MISSING VENDER</v>
      </c>
      <c r="P8427" t="str">
        <f>IF(ISNA(VLOOKUP(H8427,'Customers'!A:A,1,FALSE)),"missing customer ","valid")</f>
        <v xml:space="preserve">missing customer </v>
      </c>
      <c r="Q8427" t="str">
        <f t="shared" si="658"/>
        <v>VALID</v>
      </c>
      <c r="R8427" t="str">
        <f t="shared" si="659"/>
        <v>VALID</v>
      </c>
    </row>
    <row r="8428" spans="1:18" x14ac:dyDescent="0.25">
      <c r="A8428" t="s">
        <v>17812</v>
      </c>
      <c r="B8428" s="1">
        <v>44677</v>
      </c>
      <c r="C8428">
        <v>177831.81</v>
      </c>
      <c r="D8428" t="s">
        <v>836</v>
      </c>
      <c r="E8428" t="s">
        <v>855</v>
      </c>
      <c r="F8428" t="s">
        <v>3</v>
      </c>
      <c r="G8428" t="s">
        <v>25</v>
      </c>
      <c r="H8428" t="s">
        <v>49</v>
      </c>
      <c r="I8428" t="str">
        <f>_xlfn.XLOOKUP(H8428,'Customers'!A8428:A8827,'Customers'!B8428:B8827," ")</f>
        <v xml:space="preserve"> </v>
      </c>
      <c r="J8428" t="s">
        <v>828</v>
      </c>
      <c r="K8428" t="s">
        <v>17813</v>
      </c>
      <c r="L8428" t="str">
        <f t="shared" si="655"/>
        <v>OK</v>
      </c>
      <c r="M8428" t="str">
        <f t="shared" si="656"/>
        <v>NOT  NULL</v>
      </c>
      <c r="N8428">
        <f t="shared" si="657"/>
        <v>1</v>
      </c>
      <c r="O8428" t="str">
        <f>IF(ISNA(VLOOKUP(J8428,Vendors!A:A,1,FALSE)),"MISSING VENDER","VALID")</f>
        <v>MISSING VENDER</v>
      </c>
      <c r="P8428" t="str">
        <f>IF(ISNA(VLOOKUP(H8428,'Customers'!A:A,1,FALSE)),"missing customer ","valid")</f>
        <v>valid</v>
      </c>
      <c r="Q8428" t="str">
        <f t="shared" si="658"/>
        <v>VALID</v>
      </c>
      <c r="R8428" t="str">
        <f t="shared" si="659"/>
        <v>VALID</v>
      </c>
    </row>
    <row r="8429" spans="1:18" x14ac:dyDescent="0.25">
      <c r="A8429" t="s">
        <v>17814</v>
      </c>
      <c r="B8429" s="1">
        <v>44807</v>
      </c>
      <c r="C8429">
        <v>-33373.11</v>
      </c>
      <c r="D8429" t="s">
        <v>826</v>
      </c>
      <c r="E8429" t="s">
        <v>851</v>
      </c>
      <c r="F8429" t="s">
        <v>4</v>
      </c>
      <c r="G8429" t="s">
        <v>28</v>
      </c>
      <c r="H8429" t="s">
        <v>828</v>
      </c>
      <c r="I8429" t="str">
        <f>_xlfn.XLOOKUP(H8429,'Customers'!A8429:A8828,'Customers'!B8429:B8828," ")</f>
        <v xml:space="preserve"> </v>
      </c>
      <c r="J8429" t="s">
        <v>4761</v>
      </c>
      <c r="K8429" t="s">
        <v>17815</v>
      </c>
      <c r="L8429" t="str">
        <f t="shared" si="655"/>
        <v>OK</v>
      </c>
      <c r="M8429" t="str">
        <f t="shared" si="656"/>
        <v>NOT  NULL</v>
      </c>
      <c r="N8429">
        <f t="shared" si="657"/>
        <v>1</v>
      </c>
      <c r="O8429" t="str">
        <f>IF(ISNA(VLOOKUP(J8429,Vendors!A:A,1,FALSE)),"MISSING VENDER","VALID")</f>
        <v>VALID</v>
      </c>
      <c r="P8429" t="str">
        <f>IF(ISNA(VLOOKUP(H8429,'Customers'!A:A,1,FALSE)),"missing customer ","valid")</f>
        <v xml:space="preserve">missing customer </v>
      </c>
      <c r="Q8429" t="str">
        <f t="shared" si="658"/>
        <v>VALID</v>
      </c>
      <c r="R8429" t="str">
        <f t="shared" si="659"/>
        <v>VALID</v>
      </c>
    </row>
    <row r="8430" spans="1:18" x14ac:dyDescent="0.25">
      <c r="A8430" t="s">
        <v>17816</v>
      </c>
      <c r="B8430" s="1">
        <v>45028</v>
      </c>
      <c r="C8430">
        <v>111671.8</v>
      </c>
      <c r="D8430" t="s">
        <v>836</v>
      </c>
      <c r="E8430" t="s">
        <v>837</v>
      </c>
      <c r="F8430" t="s">
        <v>4</v>
      </c>
      <c r="G8430" t="s">
        <v>28</v>
      </c>
      <c r="H8430" t="s">
        <v>507</v>
      </c>
      <c r="I8430" t="str">
        <f>_xlfn.XLOOKUP(H8430,'Customers'!A8430:A8829,'Customers'!B8430:B8829," ")</f>
        <v xml:space="preserve"> </v>
      </c>
      <c r="J8430" t="s">
        <v>828</v>
      </c>
      <c r="K8430" t="s">
        <v>17817</v>
      </c>
      <c r="L8430" t="str">
        <f t="shared" si="655"/>
        <v>OK</v>
      </c>
      <c r="M8430" t="str">
        <f t="shared" si="656"/>
        <v>NOT  NULL</v>
      </c>
      <c r="N8430">
        <f t="shared" si="657"/>
        <v>1</v>
      </c>
      <c r="O8430" t="str">
        <f>IF(ISNA(VLOOKUP(J8430,Vendors!A:A,1,FALSE)),"MISSING VENDER","VALID")</f>
        <v>MISSING VENDER</v>
      </c>
      <c r="P8430" t="str">
        <f>IF(ISNA(VLOOKUP(H8430,'Customers'!A:A,1,FALSE)),"missing customer ","valid")</f>
        <v>valid</v>
      </c>
      <c r="Q8430" t="str">
        <f t="shared" si="658"/>
        <v>VALID</v>
      </c>
      <c r="R8430" t="str">
        <f t="shared" si="659"/>
        <v>VALID</v>
      </c>
    </row>
    <row r="8431" spans="1:18" x14ac:dyDescent="0.25">
      <c r="A8431" t="s">
        <v>17818</v>
      </c>
      <c r="B8431" s="1">
        <v>44830</v>
      </c>
      <c r="C8431">
        <v>-45367.55</v>
      </c>
      <c r="D8431" t="s">
        <v>826</v>
      </c>
      <c r="E8431" t="s">
        <v>832</v>
      </c>
      <c r="F8431" t="s">
        <v>4</v>
      </c>
      <c r="G8431" t="s">
        <v>14</v>
      </c>
      <c r="H8431" t="s">
        <v>828</v>
      </c>
      <c r="I8431" t="str">
        <f>_xlfn.XLOOKUP(H8431,'Customers'!A8431:A8830,'Customers'!B8431:B8830," ")</f>
        <v xml:space="preserve"> </v>
      </c>
      <c r="J8431" t="s">
        <v>1455</v>
      </c>
      <c r="K8431" t="s">
        <v>17819</v>
      </c>
      <c r="L8431" t="str">
        <f t="shared" si="655"/>
        <v>OK</v>
      </c>
      <c r="M8431" t="str">
        <f t="shared" si="656"/>
        <v>NOT  NULL</v>
      </c>
      <c r="N8431">
        <f t="shared" si="657"/>
        <v>1</v>
      </c>
      <c r="O8431" t="str">
        <f>IF(ISNA(VLOOKUP(J8431,Vendors!A:A,1,FALSE)),"MISSING VENDER","VALID")</f>
        <v>VALID</v>
      </c>
      <c r="P8431" t="str">
        <f>IF(ISNA(VLOOKUP(H8431,'Customers'!A:A,1,FALSE)),"missing customer ","valid")</f>
        <v xml:space="preserve">missing customer </v>
      </c>
      <c r="Q8431" t="str">
        <f t="shared" si="658"/>
        <v>VALID</v>
      </c>
      <c r="R8431" t="str">
        <f t="shared" si="659"/>
        <v>VALID</v>
      </c>
    </row>
    <row r="8432" spans="1:18" x14ac:dyDescent="0.25">
      <c r="A8432" t="s">
        <v>17820</v>
      </c>
      <c r="B8432" s="1">
        <v>45128</v>
      </c>
      <c r="C8432">
        <v>-46342.39</v>
      </c>
      <c r="D8432" t="s">
        <v>826</v>
      </c>
      <c r="E8432" t="s">
        <v>865</v>
      </c>
      <c r="F8432" t="s">
        <v>4</v>
      </c>
      <c r="G8432" t="s">
        <v>25</v>
      </c>
      <c r="H8432" t="s">
        <v>828</v>
      </c>
      <c r="I8432" t="str">
        <f>_xlfn.XLOOKUP(H8432,'Customers'!A8432:A8831,'Customers'!B8432:B8831," ")</f>
        <v xml:space="preserve"> </v>
      </c>
      <c r="J8432" t="s">
        <v>1927</v>
      </c>
      <c r="K8432" t="s">
        <v>17821</v>
      </c>
      <c r="L8432" t="str">
        <f t="shared" si="655"/>
        <v>OK</v>
      </c>
      <c r="M8432" t="str">
        <f t="shared" si="656"/>
        <v>NOT  NULL</v>
      </c>
      <c r="N8432">
        <f t="shared" si="657"/>
        <v>1</v>
      </c>
      <c r="O8432" t="str">
        <f>IF(ISNA(VLOOKUP(J8432,Vendors!A:A,1,FALSE)),"MISSING VENDER","VALID")</f>
        <v>VALID</v>
      </c>
      <c r="P8432" t="str">
        <f>IF(ISNA(VLOOKUP(H8432,'Customers'!A:A,1,FALSE)),"missing customer ","valid")</f>
        <v xml:space="preserve">missing customer </v>
      </c>
      <c r="Q8432" t="str">
        <f t="shared" si="658"/>
        <v>VALID</v>
      </c>
      <c r="R8432" t="str">
        <f t="shared" si="659"/>
        <v>VALID</v>
      </c>
    </row>
    <row r="8433" spans="1:18" x14ac:dyDescent="0.25">
      <c r="A8433" t="s">
        <v>17822</v>
      </c>
      <c r="B8433" s="1">
        <v>44698</v>
      </c>
      <c r="C8433">
        <v>-59836.71</v>
      </c>
      <c r="D8433" t="s">
        <v>826</v>
      </c>
      <c r="E8433" t="s">
        <v>843</v>
      </c>
      <c r="F8433" t="s">
        <v>4</v>
      </c>
      <c r="G8433" t="s">
        <v>28</v>
      </c>
      <c r="H8433" t="s">
        <v>828</v>
      </c>
      <c r="I8433" t="str">
        <f>_xlfn.XLOOKUP(H8433,'Customers'!A8433:A8832,'Customers'!B8433:B8832," ")</f>
        <v xml:space="preserve"> </v>
      </c>
      <c r="J8433" t="s">
        <v>1940</v>
      </c>
      <c r="K8433" t="s">
        <v>17823</v>
      </c>
      <c r="L8433" t="str">
        <f t="shared" si="655"/>
        <v>OK</v>
      </c>
      <c r="M8433" t="str">
        <f t="shared" si="656"/>
        <v>NOT  NULL</v>
      </c>
      <c r="N8433">
        <f t="shared" si="657"/>
        <v>1</v>
      </c>
      <c r="O8433" t="str">
        <f>IF(ISNA(VLOOKUP(J8433,Vendors!A:A,1,FALSE)),"MISSING VENDER","VALID")</f>
        <v>VALID</v>
      </c>
      <c r="P8433" t="str">
        <f>IF(ISNA(VLOOKUP(H8433,'Customers'!A:A,1,FALSE)),"missing customer ","valid")</f>
        <v xml:space="preserve">missing customer </v>
      </c>
      <c r="Q8433" t="str">
        <f t="shared" si="658"/>
        <v>VALID</v>
      </c>
      <c r="R8433" t="str">
        <f t="shared" si="659"/>
        <v>VALID</v>
      </c>
    </row>
    <row r="8434" spans="1:18" x14ac:dyDescent="0.25">
      <c r="A8434" t="s">
        <v>17824</v>
      </c>
      <c r="B8434" s="1">
        <v>44752</v>
      </c>
      <c r="C8434">
        <v>235291.47</v>
      </c>
      <c r="D8434" t="s">
        <v>836</v>
      </c>
      <c r="E8434" t="s">
        <v>837</v>
      </c>
      <c r="F8434" t="s">
        <v>5</v>
      </c>
      <c r="G8434" t="s">
        <v>18</v>
      </c>
      <c r="H8434" t="s">
        <v>461</v>
      </c>
      <c r="I8434" t="str">
        <f>_xlfn.XLOOKUP(H8434,'Customers'!A8434:A8833,'Customers'!B8434:B8833," ")</f>
        <v xml:space="preserve"> </v>
      </c>
      <c r="J8434" t="s">
        <v>828</v>
      </c>
      <c r="K8434" t="s">
        <v>17825</v>
      </c>
      <c r="L8434" t="str">
        <f t="shared" si="655"/>
        <v>OK</v>
      </c>
      <c r="M8434" t="str">
        <f t="shared" si="656"/>
        <v>NOT  NULL</v>
      </c>
      <c r="N8434">
        <f t="shared" si="657"/>
        <v>1</v>
      </c>
      <c r="O8434" t="str">
        <f>IF(ISNA(VLOOKUP(J8434,Vendors!A:A,1,FALSE)),"MISSING VENDER","VALID")</f>
        <v>MISSING VENDER</v>
      </c>
      <c r="P8434" t="str">
        <f>IF(ISNA(VLOOKUP(H8434,'Customers'!A:A,1,FALSE)),"missing customer ","valid")</f>
        <v>valid</v>
      </c>
      <c r="Q8434" t="str">
        <f t="shared" si="658"/>
        <v>VALID</v>
      </c>
      <c r="R8434" t="str">
        <f t="shared" si="659"/>
        <v>VALID</v>
      </c>
    </row>
    <row r="8435" spans="1:18" x14ac:dyDescent="0.25">
      <c r="A8435" t="s">
        <v>17826</v>
      </c>
      <c r="B8435" s="1">
        <v>44919</v>
      </c>
      <c r="C8435">
        <v>151201.54</v>
      </c>
      <c r="D8435" t="s">
        <v>836</v>
      </c>
      <c r="E8435" t="s">
        <v>855</v>
      </c>
      <c r="F8435" t="s">
        <v>4</v>
      </c>
      <c r="G8435" t="s">
        <v>28</v>
      </c>
      <c r="H8435" t="s">
        <v>21</v>
      </c>
      <c r="I8435" t="str">
        <f>_xlfn.XLOOKUP(H8435,'Customers'!A8435:A8834,'Customers'!B8435:B8834," ")</f>
        <v xml:space="preserve"> </v>
      </c>
      <c r="J8435" t="s">
        <v>828</v>
      </c>
      <c r="K8435" t="s">
        <v>17827</v>
      </c>
      <c r="L8435" t="str">
        <f t="shared" si="655"/>
        <v>OK</v>
      </c>
      <c r="M8435" t="str">
        <f t="shared" si="656"/>
        <v>NOT  NULL</v>
      </c>
      <c r="N8435">
        <f t="shared" si="657"/>
        <v>1</v>
      </c>
      <c r="O8435" t="str">
        <f>IF(ISNA(VLOOKUP(J8435,Vendors!A:A,1,FALSE)),"MISSING VENDER","VALID")</f>
        <v>MISSING VENDER</v>
      </c>
      <c r="P8435" t="str">
        <f>IF(ISNA(VLOOKUP(H8435,'Customers'!A:A,1,FALSE)),"missing customer ","valid")</f>
        <v>valid</v>
      </c>
      <c r="Q8435" t="str">
        <f t="shared" si="658"/>
        <v>VALID</v>
      </c>
      <c r="R8435" t="str">
        <f t="shared" si="659"/>
        <v>VALID</v>
      </c>
    </row>
    <row r="8436" spans="1:18" x14ac:dyDescent="0.25">
      <c r="A8436" t="s">
        <v>17828</v>
      </c>
      <c r="B8436" s="1">
        <v>44852</v>
      </c>
      <c r="C8436">
        <v>22950.82</v>
      </c>
      <c r="D8436" t="s">
        <v>958</v>
      </c>
      <c r="E8436" t="s">
        <v>958</v>
      </c>
      <c r="F8436" t="s">
        <v>3</v>
      </c>
      <c r="G8436" t="s">
        <v>14</v>
      </c>
      <c r="H8436" t="s">
        <v>828</v>
      </c>
      <c r="I8436" t="str">
        <f>_xlfn.XLOOKUP(H8436,'Customers'!A8436:A8835,'Customers'!B8436:B8835," ")</f>
        <v xml:space="preserve"> </v>
      </c>
      <c r="J8436" t="s">
        <v>828</v>
      </c>
      <c r="K8436" t="s">
        <v>17829</v>
      </c>
      <c r="L8436" t="str">
        <f t="shared" si="655"/>
        <v>OK</v>
      </c>
      <c r="M8436" t="str">
        <f t="shared" si="656"/>
        <v>NOT  NULL</v>
      </c>
      <c r="N8436">
        <f t="shared" si="657"/>
        <v>1</v>
      </c>
      <c r="O8436" t="str">
        <f>IF(ISNA(VLOOKUP(J8436,Vendors!A:A,1,FALSE)),"MISSING VENDER","VALID")</f>
        <v>MISSING VENDER</v>
      </c>
      <c r="P8436" t="str">
        <f>IF(ISNA(VLOOKUP(H8436,'Customers'!A:A,1,FALSE)),"missing customer ","valid")</f>
        <v xml:space="preserve">missing customer </v>
      </c>
      <c r="Q8436" t="str">
        <f t="shared" si="658"/>
        <v>VALID</v>
      </c>
      <c r="R8436" t="str">
        <f t="shared" si="659"/>
        <v>VALID</v>
      </c>
    </row>
    <row r="8437" spans="1:18" x14ac:dyDescent="0.25">
      <c r="A8437" t="s">
        <v>17830</v>
      </c>
      <c r="B8437" s="1">
        <v>45028</v>
      </c>
      <c r="C8437">
        <v>15579.56</v>
      </c>
      <c r="D8437" t="s">
        <v>958</v>
      </c>
      <c r="E8437" t="s">
        <v>958</v>
      </c>
      <c r="F8437" t="s">
        <v>5</v>
      </c>
      <c r="G8437" t="s">
        <v>28</v>
      </c>
      <c r="H8437" t="s">
        <v>828</v>
      </c>
      <c r="I8437" t="str">
        <f>_xlfn.XLOOKUP(H8437,'Customers'!A8437:A8836,'Customers'!B8437:B8836," ")</f>
        <v xml:space="preserve"> </v>
      </c>
      <c r="J8437" t="s">
        <v>828</v>
      </c>
      <c r="K8437" t="s">
        <v>17831</v>
      </c>
      <c r="L8437" t="str">
        <f t="shared" si="655"/>
        <v>OK</v>
      </c>
      <c r="M8437" t="str">
        <f t="shared" si="656"/>
        <v>NOT  NULL</v>
      </c>
      <c r="N8437">
        <f t="shared" si="657"/>
        <v>1</v>
      </c>
      <c r="O8437" t="str">
        <f>IF(ISNA(VLOOKUP(J8437,Vendors!A:A,1,FALSE)),"MISSING VENDER","VALID")</f>
        <v>MISSING VENDER</v>
      </c>
      <c r="P8437" t="str">
        <f>IF(ISNA(VLOOKUP(H8437,'Customers'!A:A,1,FALSE)),"missing customer ","valid")</f>
        <v xml:space="preserve">missing customer </v>
      </c>
      <c r="Q8437" t="str">
        <f t="shared" si="658"/>
        <v>VALID</v>
      </c>
      <c r="R8437" t="str">
        <f t="shared" si="659"/>
        <v>VALID</v>
      </c>
    </row>
    <row r="8438" spans="1:18" x14ac:dyDescent="0.25">
      <c r="A8438" t="s">
        <v>17832</v>
      </c>
      <c r="B8438" s="1">
        <v>45227</v>
      </c>
      <c r="C8438">
        <v>163300.35</v>
      </c>
      <c r="D8438" t="s">
        <v>836</v>
      </c>
      <c r="E8438" t="s">
        <v>855</v>
      </c>
      <c r="F8438" t="s">
        <v>3</v>
      </c>
      <c r="G8438" t="s">
        <v>25</v>
      </c>
      <c r="H8438" t="s">
        <v>49</v>
      </c>
      <c r="I8438" t="str">
        <f>_xlfn.XLOOKUP(H8438,'Customers'!A8438:A8837,'Customers'!B8438:B8837," ")</f>
        <v xml:space="preserve"> </v>
      </c>
      <c r="J8438" t="s">
        <v>828</v>
      </c>
      <c r="K8438" t="s">
        <v>17833</v>
      </c>
      <c r="L8438" t="str">
        <f t="shared" si="655"/>
        <v>OK</v>
      </c>
      <c r="M8438" t="str">
        <f t="shared" si="656"/>
        <v>NOT  NULL</v>
      </c>
      <c r="N8438">
        <f t="shared" si="657"/>
        <v>1</v>
      </c>
      <c r="O8438" t="str">
        <f>IF(ISNA(VLOOKUP(J8438,Vendors!A:A,1,FALSE)),"MISSING VENDER","VALID")</f>
        <v>MISSING VENDER</v>
      </c>
      <c r="P8438" t="str">
        <f>IF(ISNA(VLOOKUP(H8438,'Customers'!A:A,1,FALSE)),"missing customer ","valid")</f>
        <v>valid</v>
      </c>
      <c r="Q8438" t="str">
        <f t="shared" si="658"/>
        <v>VALID</v>
      </c>
      <c r="R8438" t="str">
        <f t="shared" si="659"/>
        <v>VALID</v>
      </c>
    </row>
    <row r="8439" spans="1:18" x14ac:dyDescent="0.25">
      <c r="A8439" t="s">
        <v>17834</v>
      </c>
      <c r="B8439" s="1">
        <v>44764</v>
      </c>
      <c r="C8439">
        <v>-42704.12</v>
      </c>
      <c r="D8439" t="s">
        <v>826</v>
      </c>
      <c r="E8439" t="s">
        <v>827</v>
      </c>
      <c r="F8439" t="s">
        <v>3</v>
      </c>
      <c r="G8439" t="s">
        <v>25</v>
      </c>
      <c r="H8439" t="s">
        <v>828</v>
      </c>
      <c r="I8439" t="str">
        <f>_xlfn.XLOOKUP(H8439,'Customers'!A8439:A8838,'Customers'!B8439:B8838," ")</f>
        <v xml:space="preserve"> </v>
      </c>
      <c r="J8439" t="s">
        <v>1067</v>
      </c>
      <c r="K8439" t="s">
        <v>17835</v>
      </c>
      <c r="L8439" t="str">
        <f t="shared" si="655"/>
        <v>OK</v>
      </c>
      <c r="M8439" t="str">
        <f t="shared" si="656"/>
        <v>NOT  NULL</v>
      </c>
      <c r="N8439">
        <f t="shared" si="657"/>
        <v>1</v>
      </c>
      <c r="O8439" t="str">
        <f>IF(ISNA(VLOOKUP(J8439,Vendors!A:A,1,FALSE)),"MISSING VENDER","VALID")</f>
        <v>VALID</v>
      </c>
      <c r="P8439" t="str">
        <f>IF(ISNA(VLOOKUP(H8439,'Customers'!A:A,1,FALSE)),"missing customer ","valid")</f>
        <v xml:space="preserve">missing customer </v>
      </c>
      <c r="Q8439" t="str">
        <f t="shared" si="658"/>
        <v>VALID</v>
      </c>
      <c r="R8439" t="str">
        <f t="shared" si="659"/>
        <v>VALID</v>
      </c>
    </row>
    <row r="8440" spans="1:18" x14ac:dyDescent="0.25">
      <c r="A8440" t="s">
        <v>17836</v>
      </c>
      <c r="B8440" s="1">
        <v>45213</v>
      </c>
      <c r="C8440">
        <v>82486.45</v>
      </c>
      <c r="D8440" t="s">
        <v>836</v>
      </c>
      <c r="E8440" t="s">
        <v>855</v>
      </c>
      <c r="F8440" t="s">
        <v>5</v>
      </c>
      <c r="G8440" t="s">
        <v>14</v>
      </c>
      <c r="H8440" t="s">
        <v>519</v>
      </c>
      <c r="I8440" t="str">
        <f>_xlfn.XLOOKUP(H8440,'Customers'!A8440:A8839,'Customers'!B8440:B8839," ")</f>
        <v xml:space="preserve"> </v>
      </c>
      <c r="J8440" t="s">
        <v>828</v>
      </c>
      <c r="K8440" t="s">
        <v>17837</v>
      </c>
      <c r="L8440" t="str">
        <f t="shared" si="655"/>
        <v>OK</v>
      </c>
      <c r="M8440" t="str">
        <f t="shared" si="656"/>
        <v>NOT  NULL</v>
      </c>
      <c r="N8440">
        <f t="shared" si="657"/>
        <v>1</v>
      </c>
      <c r="O8440" t="str">
        <f>IF(ISNA(VLOOKUP(J8440,Vendors!A:A,1,FALSE)),"MISSING VENDER","VALID")</f>
        <v>MISSING VENDER</v>
      </c>
      <c r="P8440" t="str">
        <f>IF(ISNA(VLOOKUP(H8440,'Customers'!A:A,1,FALSE)),"missing customer ","valid")</f>
        <v>valid</v>
      </c>
      <c r="Q8440" t="str">
        <f t="shared" si="658"/>
        <v>VALID</v>
      </c>
      <c r="R8440" t="str">
        <f t="shared" si="659"/>
        <v>VALID</v>
      </c>
    </row>
    <row r="8441" spans="1:18" x14ac:dyDescent="0.25">
      <c r="A8441" t="s">
        <v>17838</v>
      </c>
      <c r="B8441" s="1">
        <v>44890</v>
      </c>
      <c r="C8441">
        <v>217130.08</v>
      </c>
      <c r="D8441" t="s">
        <v>836</v>
      </c>
      <c r="E8441" t="s">
        <v>837</v>
      </c>
      <c r="F8441" t="s">
        <v>4</v>
      </c>
      <c r="G8441" t="s">
        <v>14</v>
      </c>
      <c r="H8441" t="s">
        <v>23</v>
      </c>
      <c r="I8441" t="str">
        <f>_xlfn.XLOOKUP(H8441,'Customers'!A8441:A8840,'Customers'!B8441:B8840," ")</f>
        <v xml:space="preserve"> </v>
      </c>
      <c r="J8441" t="s">
        <v>828</v>
      </c>
      <c r="K8441" t="s">
        <v>17839</v>
      </c>
      <c r="L8441" t="str">
        <f t="shared" si="655"/>
        <v>OK</v>
      </c>
      <c r="M8441" t="str">
        <f t="shared" si="656"/>
        <v>NOT  NULL</v>
      </c>
      <c r="N8441">
        <f t="shared" si="657"/>
        <v>1</v>
      </c>
      <c r="O8441" t="str">
        <f>IF(ISNA(VLOOKUP(J8441,Vendors!A:A,1,FALSE)),"MISSING VENDER","VALID")</f>
        <v>MISSING VENDER</v>
      </c>
      <c r="P8441" t="str">
        <f>IF(ISNA(VLOOKUP(H8441,'Customers'!A:A,1,FALSE)),"missing customer ","valid")</f>
        <v>valid</v>
      </c>
      <c r="Q8441" t="str">
        <f t="shared" si="658"/>
        <v>VALID</v>
      </c>
      <c r="R8441" t="str">
        <f t="shared" si="659"/>
        <v>VALID</v>
      </c>
    </row>
    <row r="8442" spans="1:18" x14ac:dyDescent="0.25">
      <c r="A8442" t="s">
        <v>17840</v>
      </c>
      <c r="B8442" s="1">
        <v>45030</v>
      </c>
      <c r="C8442">
        <v>99134.7</v>
      </c>
      <c r="D8442" t="s">
        <v>836</v>
      </c>
      <c r="E8442" t="s">
        <v>855</v>
      </c>
      <c r="F8442" t="s">
        <v>5</v>
      </c>
      <c r="G8442" t="s">
        <v>14</v>
      </c>
      <c r="H8442" t="s">
        <v>619</v>
      </c>
      <c r="I8442" t="str">
        <f>_xlfn.XLOOKUP(H8442,'Customers'!A8442:A8841,'Customers'!B8442:B8841," ")</f>
        <v xml:space="preserve"> </v>
      </c>
      <c r="J8442" t="s">
        <v>828</v>
      </c>
      <c r="K8442" t="s">
        <v>17841</v>
      </c>
      <c r="L8442" t="str">
        <f t="shared" si="655"/>
        <v>OK</v>
      </c>
      <c r="M8442" t="str">
        <f t="shared" si="656"/>
        <v>NOT  NULL</v>
      </c>
      <c r="N8442">
        <f t="shared" si="657"/>
        <v>1</v>
      </c>
      <c r="O8442" t="str">
        <f>IF(ISNA(VLOOKUP(J8442,Vendors!A:A,1,FALSE)),"MISSING VENDER","VALID")</f>
        <v>MISSING VENDER</v>
      </c>
      <c r="P8442" t="str">
        <f>IF(ISNA(VLOOKUP(H8442,'Customers'!A:A,1,FALSE)),"missing customer ","valid")</f>
        <v>valid</v>
      </c>
      <c r="Q8442" t="str">
        <f t="shared" si="658"/>
        <v>VALID</v>
      </c>
      <c r="R8442" t="str">
        <f t="shared" si="659"/>
        <v>VALID</v>
      </c>
    </row>
    <row r="8443" spans="1:18" x14ac:dyDescent="0.25">
      <c r="A8443" t="s">
        <v>17842</v>
      </c>
      <c r="B8443" s="1">
        <v>45090</v>
      </c>
      <c r="C8443">
        <v>127623.11</v>
      </c>
      <c r="D8443" t="s">
        <v>836</v>
      </c>
      <c r="E8443" t="s">
        <v>855</v>
      </c>
      <c r="F8443" t="s">
        <v>3</v>
      </c>
      <c r="G8443" t="s">
        <v>28</v>
      </c>
      <c r="H8443" t="s">
        <v>555</v>
      </c>
      <c r="I8443" t="str">
        <f>_xlfn.XLOOKUP(H8443,'Customers'!A8443:A8842,'Customers'!B8443:B8842," ")</f>
        <v xml:space="preserve"> </v>
      </c>
      <c r="J8443" t="s">
        <v>828</v>
      </c>
      <c r="K8443" t="s">
        <v>17843</v>
      </c>
      <c r="L8443" t="str">
        <f t="shared" si="655"/>
        <v>OK</v>
      </c>
      <c r="M8443" t="str">
        <f t="shared" si="656"/>
        <v>NOT  NULL</v>
      </c>
      <c r="N8443">
        <f t="shared" si="657"/>
        <v>1</v>
      </c>
      <c r="O8443" t="str">
        <f>IF(ISNA(VLOOKUP(J8443,Vendors!A:A,1,FALSE)),"MISSING VENDER","VALID")</f>
        <v>MISSING VENDER</v>
      </c>
      <c r="P8443" t="str">
        <f>IF(ISNA(VLOOKUP(H8443,'Customers'!A:A,1,FALSE)),"missing customer ","valid")</f>
        <v>valid</v>
      </c>
      <c r="Q8443" t="str">
        <f t="shared" si="658"/>
        <v>VALID</v>
      </c>
      <c r="R8443" t="str">
        <f t="shared" si="659"/>
        <v>VALID</v>
      </c>
    </row>
    <row r="8444" spans="1:18" x14ac:dyDescent="0.25">
      <c r="A8444" t="s">
        <v>17844</v>
      </c>
      <c r="B8444" s="1">
        <v>44874</v>
      </c>
      <c r="C8444">
        <v>16935.240000000002</v>
      </c>
      <c r="D8444" t="s">
        <v>860</v>
      </c>
      <c r="E8444" t="s">
        <v>860</v>
      </c>
      <c r="F8444" t="s">
        <v>4</v>
      </c>
      <c r="G8444" t="s">
        <v>28</v>
      </c>
      <c r="H8444" t="s">
        <v>828</v>
      </c>
      <c r="I8444" t="str">
        <f>_xlfn.XLOOKUP(H8444,'Customers'!A8444:A8843,'Customers'!B8444:B8843," ")</f>
        <v xml:space="preserve"> </v>
      </c>
      <c r="J8444" t="s">
        <v>828</v>
      </c>
      <c r="K8444" t="s">
        <v>17845</v>
      </c>
      <c r="L8444" t="str">
        <f t="shared" si="655"/>
        <v>OK</v>
      </c>
      <c r="M8444" t="str">
        <f t="shared" si="656"/>
        <v>NOT  NULL</v>
      </c>
      <c r="N8444">
        <f t="shared" si="657"/>
        <v>1</v>
      </c>
      <c r="O8444" t="str">
        <f>IF(ISNA(VLOOKUP(J8444,Vendors!A:A,1,FALSE)),"MISSING VENDER","VALID")</f>
        <v>MISSING VENDER</v>
      </c>
      <c r="P8444" t="str">
        <f>IF(ISNA(VLOOKUP(H8444,'Customers'!A:A,1,FALSE)),"missing customer ","valid")</f>
        <v xml:space="preserve">missing customer </v>
      </c>
      <c r="Q8444" t="str">
        <f t="shared" si="658"/>
        <v>VALID</v>
      </c>
      <c r="R8444" t="str">
        <f t="shared" si="659"/>
        <v>VALID</v>
      </c>
    </row>
    <row r="8445" spans="1:18" x14ac:dyDescent="0.25">
      <c r="A8445" t="s">
        <v>17846</v>
      </c>
      <c r="B8445" s="1">
        <v>44792</v>
      </c>
      <c r="C8445">
        <v>-2000</v>
      </c>
      <c r="D8445" t="s">
        <v>826</v>
      </c>
      <c r="E8445" t="s">
        <v>892</v>
      </c>
      <c r="F8445" t="s">
        <v>3</v>
      </c>
      <c r="G8445" t="s">
        <v>14</v>
      </c>
      <c r="H8445" t="s">
        <v>828</v>
      </c>
      <c r="I8445" t="str">
        <f>_xlfn.XLOOKUP(H8445,'Customers'!A8445:A8844,'Customers'!B8445:B8844," ")</f>
        <v xml:space="preserve"> </v>
      </c>
      <c r="J8445" t="s">
        <v>1472</v>
      </c>
      <c r="K8445" t="s">
        <v>17847</v>
      </c>
      <c r="L8445" t="str">
        <f t="shared" si="655"/>
        <v>OK</v>
      </c>
      <c r="M8445" t="str">
        <f t="shared" si="656"/>
        <v>NOT  NULL</v>
      </c>
      <c r="N8445">
        <f t="shared" si="657"/>
        <v>1</v>
      </c>
      <c r="O8445" t="str">
        <f>IF(ISNA(VLOOKUP(J8445,Vendors!A:A,1,FALSE)),"MISSING VENDER","VALID")</f>
        <v>VALID</v>
      </c>
      <c r="P8445" t="str">
        <f>IF(ISNA(VLOOKUP(H8445,'Customers'!A:A,1,FALSE)),"missing customer ","valid")</f>
        <v xml:space="preserve">missing customer </v>
      </c>
      <c r="Q8445" t="str">
        <f t="shared" si="658"/>
        <v>VALID</v>
      </c>
      <c r="R8445" t="str">
        <f t="shared" si="659"/>
        <v>VALID</v>
      </c>
    </row>
    <row r="8446" spans="1:18" x14ac:dyDescent="0.25">
      <c r="A8446" t="s">
        <v>17848</v>
      </c>
      <c r="B8446" s="1">
        <v>45234</v>
      </c>
      <c r="C8446">
        <v>-12698.12</v>
      </c>
      <c r="D8446" t="s">
        <v>826</v>
      </c>
      <c r="E8446" t="s">
        <v>843</v>
      </c>
      <c r="F8446" t="s">
        <v>5</v>
      </c>
      <c r="G8446" t="s">
        <v>25</v>
      </c>
      <c r="H8446" t="s">
        <v>828</v>
      </c>
      <c r="I8446" t="str">
        <f>_xlfn.XLOOKUP(H8446,'Customers'!A8446:A8845,'Customers'!B8446:B8845," ")</f>
        <v xml:space="preserve"> </v>
      </c>
      <c r="J8446" t="s">
        <v>1520</v>
      </c>
      <c r="K8446" t="s">
        <v>17849</v>
      </c>
      <c r="L8446" t="str">
        <f t="shared" si="655"/>
        <v>OK</v>
      </c>
      <c r="M8446" t="str">
        <f t="shared" si="656"/>
        <v>NOT  NULL</v>
      </c>
      <c r="N8446">
        <f t="shared" si="657"/>
        <v>1</v>
      </c>
      <c r="O8446" t="str">
        <f>IF(ISNA(VLOOKUP(J8446,Vendors!A:A,1,FALSE)),"MISSING VENDER","VALID")</f>
        <v>VALID</v>
      </c>
      <c r="P8446" t="str">
        <f>IF(ISNA(VLOOKUP(H8446,'Customers'!A:A,1,FALSE)),"missing customer ","valid")</f>
        <v xml:space="preserve">missing customer </v>
      </c>
      <c r="Q8446" t="str">
        <f t="shared" si="658"/>
        <v>VALID</v>
      </c>
      <c r="R8446" t="str">
        <f t="shared" si="659"/>
        <v>VALID</v>
      </c>
    </row>
    <row r="8447" spans="1:18" x14ac:dyDescent="0.25">
      <c r="A8447" t="s">
        <v>17850</v>
      </c>
      <c r="B8447" s="1">
        <v>45202</v>
      </c>
      <c r="C8447">
        <v>182247.54</v>
      </c>
      <c r="D8447" t="s">
        <v>836</v>
      </c>
      <c r="E8447" t="s">
        <v>855</v>
      </c>
      <c r="F8447" t="s">
        <v>3</v>
      </c>
      <c r="G8447" t="s">
        <v>14</v>
      </c>
      <c r="H8447" t="s">
        <v>705</v>
      </c>
      <c r="I8447" t="str">
        <f>_xlfn.XLOOKUP(H8447,'Customers'!A8447:A8846,'Customers'!B8447:B8846," ")</f>
        <v xml:space="preserve"> </v>
      </c>
      <c r="J8447" t="s">
        <v>828</v>
      </c>
      <c r="K8447" t="s">
        <v>17851</v>
      </c>
      <c r="L8447" t="str">
        <f t="shared" si="655"/>
        <v>OK</v>
      </c>
      <c r="M8447" t="str">
        <f t="shared" si="656"/>
        <v>NOT  NULL</v>
      </c>
      <c r="N8447">
        <f t="shared" si="657"/>
        <v>1</v>
      </c>
      <c r="O8447" t="str">
        <f>IF(ISNA(VLOOKUP(J8447,Vendors!A:A,1,FALSE)),"MISSING VENDER","VALID")</f>
        <v>MISSING VENDER</v>
      </c>
      <c r="P8447" t="str">
        <f>IF(ISNA(VLOOKUP(H8447,'Customers'!A:A,1,FALSE)),"missing customer ","valid")</f>
        <v>valid</v>
      </c>
      <c r="Q8447" t="str">
        <f t="shared" si="658"/>
        <v>VALID</v>
      </c>
      <c r="R8447" t="str">
        <f t="shared" si="659"/>
        <v>VALID</v>
      </c>
    </row>
    <row r="8448" spans="1:18" x14ac:dyDescent="0.25">
      <c r="A8448" t="s">
        <v>17852</v>
      </c>
      <c r="B8448" s="1">
        <v>44570</v>
      </c>
      <c r="C8448">
        <v>-31909.7</v>
      </c>
      <c r="D8448" t="s">
        <v>826</v>
      </c>
      <c r="E8448" t="s">
        <v>843</v>
      </c>
      <c r="F8448" t="s">
        <v>5</v>
      </c>
      <c r="G8448" t="s">
        <v>14</v>
      </c>
      <c r="H8448" t="s">
        <v>828</v>
      </c>
      <c r="I8448" t="str">
        <f>_xlfn.XLOOKUP(H8448,'Customers'!A8448:A8847,'Customers'!B8448:B8847," ")</f>
        <v xml:space="preserve"> </v>
      </c>
      <c r="J8448" t="s">
        <v>1049</v>
      </c>
      <c r="K8448" t="s">
        <v>17853</v>
      </c>
      <c r="L8448" t="str">
        <f t="shared" si="655"/>
        <v>OK</v>
      </c>
      <c r="M8448" t="str">
        <f t="shared" si="656"/>
        <v>NOT  NULL</v>
      </c>
      <c r="N8448">
        <f t="shared" si="657"/>
        <v>1</v>
      </c>
      <c r="O8448" t="str">
        <f>IF(ISNA(VLOOKUP(J8448,Vendors!A:A,1,FALSE)),"MISSING VENDER","VALID")</f>
        <v>VALID</v>
      </c>
      <c r="P8448" t="str">
        <f>IF(ISNA(VLOOKUP(H8448,'Customers'!A:A,1,FALSE)),"missing customer ","valid")</f>
        <v xml:space="preserve">missing customer </v>
      </c>
      <c r="Q8448" t="str">
        <f t="shared" si="658"/>
        <v>VALID</v>
      </c>
      <c r="R8448" t="str">
        <f t="shared" si="659"/>
        <v>VALID</v>
      </c>
    </row>
    <row r="8449" spans="1:18" x14ac:dyDescent="0.25">
      <c r="A8449" t="s">
        <v>17854</v>
      </c>
      <c r="B8449" s="1">
        <v>45003</v>
      </c>
      <c r="C8449">
        <v>-38822.65</v>
      </c>
      <c r="D8449" t="s">
        <v>826</v>
      </c>
      <c r="E8449" t="s">
        <v>832</v>
      </c>
      <c r="F8449" t="s">
        <v>4</v>
      </c>
      <c r="G8449" t="s">
        <v>25</v>
      </c>
      <c r="H8449" t="s">
        <v>828</v>
      </c>
      <c r="I8449" t="str">
        <f>_xlfn.XLOOKUP(H8449,'Customers'!A8449:A8848,'Customers'!B8449:B8848," ")</f>
        <v xml:space="preserve"> </v>
      </c>
      <c r="J8449" t="s">
        <v>1958</v>
      </c>
      <c r="K8449" t="s">
        <v>17855</v>
      </c>
      <c r="L8449" t="str">
        <f t="shared" si="655"/>
        <v>OK</v>
      </c>
      <c r="M8449" t="str">
        <f t="shared" si="656"/>
        <v>NOT  NULL</v>
      </c>
      <c r="N8449">
        <f t="shared" si="657"/>
        <v>1</v>
      </c>
      <c r="O8449" t="str">
        <f>IF(ISNA(VLOOKUP(J8449,Vendors!A:A,1,FALSE)),"MISSING VENDER","VALID")</f>
        <v>VALID</v>
      </c>
      <c r="P8449" t="str">
        <f>IF(ISNA(VLOOKUP(H8449,'Customers'!A:A,1,FALSE)),"missing customer ","valid")</f>
        <v xml:space="preserve">missing customer </v>
      </c>
      <c r="Q8449" t="str">
        <f t="shared" si="658"/>
        <v>VALID</v>
      </c>
      <c r="R8449" t="str">
        <f t="shared" si="659"/>
        <v>VALID</v>
      </c>
    </row>
    <row r="8450" spans="1:18" x14ac:dyDescent="0.25">
      <c r="A8450" t="s">
        <v>17856</v>
      </c>
      <c r="B8450" s="1">
        <v>44909</v>
      </c>
      <c r="C8450">
        <v>89006.41</v>
      </c>
      <c r="D8450" t="s">
        <v>836</v>
      </c>
      <c r="E8450" t="s">
        <v>855</v>
      </c>
      <c r="F8450" t="s">
        <v>4</v>
      </c>
      <c r="G8450" t="s">
        <v>14</v>
      </c>
      <c r="H8450" t="s">
        <v>339</v>
      </c>
      <c r="I8450" t="str">
        <f>_xlfn.XLOOKUP(H8450,'Customers'!A8450:A8849,'Customers'!B8450:B8849," ")</f>
        <v xml:space="preserve"> </v>
      </c>
      <c r="J8450" t="s">
        <v>828</v>
      </c>
      <c r="K8450" t="s">
        <v>17857</v>
      </c>
      <c r="L8450" t="str">
        <f t="shared" ref="L8450:L8513" si="660">IF(ISERROR(B8450),"ERORROR","OK")</f>
        <v>OK</v>
      </c>
      <c r="M8450" t="str">
        <f t="shared" ref="M8450:M8513" si="661">IF(ISNA(C8451),"NULL","NOT  NULL")</f>
        <v>NOT  NULL</v>
      </c>
      <c r="N8450">
        <f t="shared" ref="N8450:N8513" si="662">COUNTIF(A:A,A8450)</f>
        <v>1</v>
      </c>
      <c r="O8450" t="str">
        <f>IF(ISNA(VLOOKUP(J8450,Vendors!A:A,1,FALSE)),"MISSING VENDER","VALID")</f>
        <v>MISSING VENDER</v>
      </c>
      <c r="P8450" t="str">
        <f>IF(ISNA(VLOOKUP(H8450,'Customers'!A:A,1,FALSE)),"missing customer ","valid")</f>
        <v>valid</v>
      </c>
      <c r="Q8450" t="str">
        <f t="shared" ref="Q8450:Q8513" si="663">IF(ISBLANK(D8450),"INVALID","VALID")</f>
        <v>VALID</v>
      </c>
      <c r="R8450" t="str">
        <f t="shared" ref="R8450:R8513" si="664">IF(ISNA(F8450),"INVALID","VALID")</f>
        <v>VALID</v>
      </c>
    </row>
    <row r="8451" spans="1:18" x14ac:dyDescent="0.25">
      <c r="A8451" t="s">
        <v>17858</v>
      </c>
      <c r="B8451" s="1">
        <v>45020</v>
      </c>
      <c r="C8451">
        <v>125166.85</v>
      </c>
      <c r="D8451" t="s">
        <v>836</v>
      </c>
      <c r="E8451" t="s">
        <v>840</v>
      </c>
      <c r="F8451" t="s">
        <v>4</v>
      </c>
      <c r="G8451" t="s">
        <v>18</v>
      </c>
      <c r="H8451" t="s">
        <v>707</v>
      </c>
      <c r="I8451" t="str">
        <f>_xlfn.XLOOKUP(H8451,'Customers'!A8451:A8850,'Customers'!B8451:B8850," ")</f>
        <v xml:space="preserve"> </v>
      </c>
      <c r="J8451" t="s">
        <v>828</v>
      </c>
      <c r="K8451" t="s">
        <v>17859</v>
      </c>
      <c r="L8451" t="str">
        <f t="shared" si="660"/>
        <v>OK</v>
      </c>
      <c r="M8451" t="str">
        <f t="shared" si="661"/>
        <v>NOT  NULL</v>
      </c>
      <c r="N8451">
        <f t="shared" si="662"/>
        <v>1</v>
      </c>
      <c r="O8451" t="str">
        <f>IF(ISNA(VLOOKUP(J8451,Vendors!A:A,1,FALSE)),"MISSING VENDER","VALID")</f>
        <v>MISSING VENDER</v>
      </c>
      <c r="P8451" t="str">
        <f>IF(ISNA(VLOOKUP(H8451,'Customers'!A:A,1,FALSE)),"missing customer ","valid")</f>
        <v>valid</v>
      </c>
      <c r="Q8451" t="str">
        <f t="shared" si="663"/>
        <v>VALID</v>
      </c>
      <c r="R8451" t="str">
        <f t="shared" si="664"/>
        <v>VALID</v>
      </c>
    </row>
    <row r="8452" spans="1:18" x14ac:dyDescent="0.25">
      <c r="A8452" t="s">
        <v>17860</v>
      </c>
      <c r="B8452" s="1">
        <v>44680</v>
      </c>
      <c r="C8452">
        <v>-48610.55</v>
      </c>
      <c r="D8452" t="s">
        <v>826</v>
      </c>
      <c r="E8452" t="s">
        <v>843</v>
      </c>
      <c r="F8452" t="s">
        <v>4</v>
      </c>
      <c r="G8452" t="s">
        <v>18</v>
      </c>
      <c r="H8452" t="s">
        <v>828</v>
      </c>
      <c r="I8452" t="str">
        <f>_xlfn.XLOOKUP(H8452,'Customers'!A8452:A8851,'Customers'!B8452:B8851," ")</f>
        <v xml:space="preserve"> </v>
      </c>
      <c r="J8452" t="s">
        <v>1049</v>
      </c>
      <c r="K8452" t="s">
        <v>17861</v>
      </c>
      <c r="L8452" t="str">
        <f t="shared" si="660"/>
        <v>OK</v>
      </c>
      <c r="M8452" t="str">
        <f t="shared" si="661"/>
        <v>NOT  NULL</v>
      </c>
      <c r="N8452">
        <f t="shared" si="662"/>
        <v>1</v>
      </c>
      <c r="O8452" t="str">
        <f>IF(ISNA(VLOOKUP(J8452,Vendors!A:A,1,FALSE)),"MISSING VENDER","VALID")</f>
        <v>VALID</v>
      </c>
      <c r="P8452" t="str">
        <f>IF(ISNA(VLOOKUP(H8452,'Customers'!A:A,1,FALSE)),"missing customer ","valid")</f>
        <v xml:space="preserve">missing customer </v>
      </c>
      <c r="Q8452" t="str">
        <f t="shared" si="663"/>
        <v>VALID</v>
      </c>
      <c r="R8452" t="str">
        <f t="shared" si="664"/>
        <v>VALID</v>
      </c>
    </row>
    <row r="8453" spans="1:18" x14ac:dyDescent="0.25">
      <c r="A8453" t="s">
        <v>17862</v>
      </c>
      <c r="B8453" s="1">
        <v>44600</v>
      </c>
      <c r="C8453">
        <v>-58481.22</v>
      </c>
      <c r="D8453" t="s">
        <v>826</v>
      </c>
      <c r="E8453" t="s">
        <v>865</v>
      </c>
      <c r="F8453" t="s">
        <v>4</v>
      </c>
      <c r="G8453" t="s">
        <v>18</v>
      </c>
      <c r="H8453" t="s">
        <v>828</v>
      </c>
      <c r="I8453" t="str">
        <f>_xlfn.XLOOKUP(H8453,'Customers'!A8453:A8852,'Customers'!B8453:B8852," ")</f>
        <v xml:space="preserve"> </v>
      </c>
      <c r="J8453" t="s">
        <v>1083</v>
      </c>
      <c r="K8453" t="s">
        <v>17863</v>
      </c>
      <c r="L8453" t="str">
        <f t="shared" si="660"/>
        <v>OK</v>
      </c>
      <c r="M8453" t="str">
        <f t="shared" si="661"/>
        <v>NOT  NULL</v>
      </c>
      <c r="N8453">
        <f t="shared" si="662"/>
        <v>1</v>
      </c>
      <c r="O8453" t="str">
        <f>IF(ISNA(VLOOKUP(J8453,Vendors!A:A,1,FALSE)),"MISSING VENDER","VALID")</f>
        <v>VALID</v>
      </c>
      <c r="P8453" t="str">
        <f>IF(ISNA(VLOOKUP(H8453,'Customers'!A:A,1,FALSE)),"missing customer ","valid")</f>
        <v xml:space="preserve">missing customer </v>
      </c>
      <c r="Q8453" t="str">
        <f t="shared" si="663"/>
        <v>VALID</v>
      </c>
      <c r="R8453" t="str">
        <f t="shared" si="664"/>
        <v>VALID</v>
      </c>
    </row>
    <row r="8454" spans="1:18" x14ac:dyDescent="0.25">
      <c r="A8454" t="s">
        <v>17864</v>
      </c>
      <c r="B8454" s="1">
        <v>45016</v>
      </c>
      <c r="C8454">
        <v>199540.82</v>
      </c>
      <c r="D8454" t="s">
        <v>836</v>
      </c>
      <c r="E8454" t="s">
        <v>837</v>
      </c>
      <c r="F8454" t="s">
        <v>4</v>
      </c>
      <c r="G8454" t="s">
        <v>28</v>
      </c>
      <c r="H8454" t="s">
        <v>641</v>
      </c>
      <c r="I8454" t="str">
        <f>_xlfn.XLOOKUP(H8454,'Customers'!A8454:A8853,'Customers'!B8454:B8853," ")</f>
        <v xml:space="preserve"> </v>
      </c>
      <c r="J8454" t="s">
        <v>828</v>
      </c>
      <c r="K8454" t="s">
        <v>17865</v>
      </c>
      <c r="L8454" t="str">
        <f t="shared" si="660"/>
        <v>OK</v>
      </c>
      <c r="M8454" t="str">
        <f t="shared" si="661"/>
        <v>NOT  NULL</v>
      </c>
      <c r="N8454">
        <f t="shared" si="662"/>
        <v>1</v>
      </c>
      <c r="O8454" t="str">
        <f>IF(ISNA(VLOOKUP(J8454,Vendors!A:A,1,FALSE)),"MISSING VENDER","VALID")</f>
        <v>MISSING VENDER</v>
      </c>
      <c r="P8454" t="str">
        <f>IF(ISNA(VLOOKUP(H8454,'Customers'!A:A,1,FALSE)),"missing customer ","valid")</f>
        <v>valid</v>
      </c>
      <c r="Q8454" t="str">
        <f t="shared" si="663"/>
        <v>VALID</v>
      </c>
      <c r="R8454" t="str">
        <f t="shared" si="664"/>
        <v>VALID</v>
      </c>
    </row>
    <row r="8455" spans="1:18" x14ac:dyDescent="0.25">
      <c r="A8455" t="s">
        <v>17866</v>
      </c>
      <c r="B8455" s="1">
        <v>45133</v>
      </c>
      <c r="C8455">
        <v>-46635.87</v>
      </c>
      <c r="D8455" t="s">
        <v>826</v>
      </c>
      <c r="E8455" t="s">
        <v>843</v>
      </c>
      <c r="F8455" t="s">
        <v>3</v>
      </c>
      <c r="G8455" t="s">
        <v>25</v>
      </c>
      <c r="H8455" t="s">
        <v>828</v>
      </c>
      <c r="I8455" t="str">
        <f>_xlfn.XLOOKUP(H8455,'Customers'!A8455:A8854,'Customers'!B8455:B8854," ")</f>
        <v xml:space="preserve"> </v>
      </c>
      <c r="J8455" t="s">
        <v>1073</v>
      </c>
      <c r="K8455" t="s">
        <v>17867</v>
      </c>
      <c r="L8455" t="str">
        <f t="shared" si="660"/>
        <v>OK</v>
      </c>
      <c r="M8455" t="str">
        <f t="shared" si="661"/>
        <v>NOT  NULL</v>
      </c>
      <c r="N8455">
        <f t="shared" si="662"/>
        <v>1</v>
      </c>
      <c r="O8455" t="str">
        <f>IF(ISNA(VLOOKUP(J8455,Vendors!A:A,1,FALSE)),"MISSING VENDER","VALID")</f>
        <v>VALID</v>
      </c>
      <c r="P8455" t="str">
        <f>IF(ISNA(VLOOKUP(H8455,'Customers'!A:A,1,FALSE)),"missing customer ","valid")</f>
        <v xml:space="preserve">missing customer </v>
      </c>
      <c r="Q8455" t="str">
        <f t="shared" si="663"/>
        <v>VALID</v>
      </c>
      <c r="R8455" t="str">
        <f t="shared" si="664"/>
        <v>VALID</v>
      </c>
    </row>
    <row r="8456" spans="1:18" x14ac:dyDescent="0.25">
      <c r="A8456" t="s">
        <v>17868</v>
      </c>
      <c r="B8456" s="1">
        <v>45052</v>
      </c>
      <c r="C8456">
        <v>-27455.3</v>
      </c>
      <c r="D8456" t="s">
        <v>826</v>
      </c>
      <c r="E8456" t="s">
        <v>827</v>
      </c>
      <c r="F8456" t="s">
        <v>3</v>
      </c>
      <c r="G8456" t="s">
        <v>18</v>
      </c>
      <c r="H8456" t="s">
        <v>828</v>
      </c>
      <c r="I8456" t="str">
        <f>_xlfn.XLOOKUP(H8456,'Customers'!A8456:A8855,'Customers'!B8456:B8855," ")</f>
        <v xml:space="preserve"> </v>
      </c>
      <c r="J8456" t="s">
        <v>1248</v>
      </c>
      <c r="K8456" t="s">
        <v>17869</v>
      </c>
      <c r="L8456" t="str">
        <f t="shared" si="660"/>
        <v>OK</v>
      </c>
      <c r="M8456" t="str">
        <f t="shared" si="661"/>
        <v>NOT  NULL</v>
      </c>
      <c r="N8456">
        <f t="shared" si="662"/>
        <v>1</v>
      </c>
      <c r="O8456" t="str">
        <f>IF(ISNA(VLOOKUP(J8456,Vendors!A:A,1,FALSE)),"MISSING VENDER","VALID")</f>
        <v>VALID</v>
      </c>
      <c r="P8456" t="str">
        <f>IF(ISNA(VLOOKUP(H8456,'Customers'!A:A,1,FALSE)),"missing customer ","valid")</f>
        <v xml:space="preserve">missing customer </v>
      </c>
      <c r="Q8456" t="str">
        <f t="shared" si="663"/>
        <v>VALID</v>
      </c>
      <c r="R8456" t="str">
        <f t="shared" si="664"/>
        <v>VALID</v>
      </c>
    </row>
    <row r="8457" spans="1:18" x14ac:dyDescent="0.25">
      <c r="A8457" t="s">
        <v>17870</v>
      </c>
      <c r="B8457" s="1">
        <v>44631</v>
      </c>
      <c r="C8457">
        <v>-31654.34</v>
      </c>
      <c r="D8457" t="s">
        <v>826</v>
      </c>
      <c r="E8457" t="s">
        <v>827</v>
      </c>
      <c r="F8457" t="s">
        <v>4</v>
      </c>
      <c r="G8457" t="s">
        <v>18</v>
      </c>
      <c r="H8457" t="s">
        <v>828</v>
      </c>
      <c r="I8457" t="str">
        <f>_xlfn.XLOOKUP(H8457,'Customers'!A8457:A8856,'Customers'!B8457:B8856," ")</f>
        <v xml:space="preserve"> </v>
      </c>
      <c r="J8457" t="s">
        <v>1511</v>
      </c>
      <c r="K8457" t="s">
        <v>17871</v>
      </c>
      <c r="L8457" t="str">
        <f t="shared" si="660"/>
        <v>OK</v>
      </c>
      <c r="M8457" t="str">
        <f t="shared" si="661"/>
        <v>NOT  NULL</v>
      </c>
      <c r="N8457">
        <f t="shared" si="662"/>
        <v>1</v>
      </c>
      <c r="O8457" t="str">
        <f>IF(ISNA(VLOOKUP(J8457,Vendors!A:A,1,FALSE)),"MISSING VENDER","VALID")</f>
        <v>VALID</v>
      </c>
      <c r="P8457" t="str">
        <f>IF(ISNA(VLOOKUP(H8457,'Customers'!A:A,1,FALSE)),"missing customer ","valid")</f>
        <v xml:space="preserve">missing customer </v>
      </c>
      <c r="Q8457" t="str">
        <f t="shared" si="663"/>
        <v>VALID</v>
      </c>
      <c r="R8457" t="str">
        <f t="shared" si="664"/>
        <v>VALID</v>
      </c>
    </row>
    <row r="8458" spans="1:18" x14ac:dyDescent="0.25">
      <c r="A8458" t="s">
        <v>17872</v>
      </c>
      <c r="B8458" s="1">
        <v>44608</v>
      </c>
      <c r="C8458">
        <v>-31004.13</v>
      </c>
      <c r="D8458" t="s">
        <v>826</v>
      </c>
      <c r="E8458" t="s">
        <v>827</v>
      </c>
      <c r="F8458" t="s">
        <v>4</v>
      </c>
      <c r="G8458" t="s">
        <v>25</v>
      </c>
      <c r="H8458" t="s">
        <v>828</v>
      </c>
      <c r="I8458" t="str">
        <f>_xlfn.XLOOKUP(H8458,'Customers'!A8458:A8857,'Customers'!B8458:B8857," ")</f>
        <v xml:space="preserve"> </v>
      </c>
      <c r="J8458" t="s">
        <v>1430</v>
      </c>
      <c r="K8458" t="s">
        <v>17873</v>
      </c>
      <c r="L8458" t="str">
        <f t="shared" si="660"/>
        <v>OK</v>
      </c>
      <c r="M8458" t="str">
        <f t="shared" si="661"/>
        <v>NOT  NULL</v>
      </c>
      <c r="N8458">
        <f t="shared" si="662"/>
        <v>1</v>
      </c>
      <c r="O8458" t="str">
        <f>IF(ISNA(VLOOKUP(J8458,Vendors!A:A,1,FALSE)),"MISSING VENDER","VALID")</f>
        <v>VALID</v>
      </c>
      <c r="P8458" t="str">
        <f>IF(ISNA(VLOOKUP(H8458,'Customers'!A:A,1,FALSE)),"missing customer ","valid")</f>
        <v xml:space="preserve">missing customer </v>
      </c>
      <c r="Q8458" t="str">
        <f t="shared" si="663"/>
        <v>VALID</v>
      </c>
      <c r="R8458" t="str">
        <f t="shared" si="664"/>
        <v>VALID</v>
      </c>
    </row>
    <row r="8459" spans="1:18" x14ac:dyDescent="0.25">
      <c r="A8459" t="s">
        <v>17874</v>
      </c>
      <c r="B8459" s="1">
        <v>45271</v>
      </c>
      <c r="C8459">
        <v>257645.05</v>
      </c>
      <c r="D8459" t="s">
        <v>836</v>
      </c>
      <c r="E8459" t="s">
        <v>855</v>
      </c>
      <c r="F8459" t="s">
        <v>5</v>
      </c>
      <c r="G8459" t="s">
        <v>18</v>
      </c>
      <c r="H8459" t="s">
        <v>115</v>
      </c>
      <c r="I8459" t="str">
        <f>_xlfn.XLOOKUP(H8459,'Customers'!A8459:A8858,'Customers'!B8459:B8858," ")</f>
        <v xml:space="preserve"> </v>
      </c>
      <c r="J8459" t="s">
        <v>828</v>
      </c>
      <c r="K8459" t="s">
        <v>17875</v>
      </c>
      <c r="L8459" t="str">
        <f t="shared" si="660"/>
        <v>OK</v>
      </c>
      <c r="M8459" t="str">
        <f t="shared" si="661"/>
        <v>NOT  NULL</v>
      </c>
      <c r="N8459">
        <f t="shared" si="662"/>
        <v>1</v>
      </c>
      <c r="O8459" t="str">
        <f>IF(ISNA(VLOOKUP(J8459,Vendors!A:A,1,FALSE)),"MISSING VENDER","VALID")</f>
        <v>MISSING VENDER</v>
      </c>
      <c r="P8459" t="str">
        <f>IF(ISNA(VLOOKUP(H8459,'Customers'!A:A,1,FALSE)),"missing customer ","valid")</f>
        <v>valid</v>
      </c>
      <c r="Q8459" t="str">
        <f t="shared" si="663"/>
        <v>VALID</v>
      </c>
      <c r="R8459" t="str">
        <f t="shared" si="664"/>
        <v>VALID</v>
      </c>
    </row>
    <row r="8460" spans="1:18" x14ac:dyDescent="0.25">
      <c r="A8460" t="s">
        <v>17876</v>
      </c>
      <c r="B8460" s="1">
        <v>44599</v>
      </c>
      <c r="C8460">
        <v>91233.26</v>
      </c>
      <c r="D8460" t="s">
        <v>836</v>
      </c>
      <c r="E8460" t="s">
        <v>837</v>
      </c>
      <c r="F8460" t="s">
        <v>3</v>
      </c>
      <c r="G8460" t="s">
        <v>25</v>
      </c>
      <c r="H8460" t="s">
        <v>195</v>
      </c>
      <c r="I8460" t="str">
        <f>_xlfn.XLOOKUP(H8460,'Customers'!A8460:A8859,'Customers'!B8460:B8859," ")</f>
        <v xml:space="preserve"> </v>
      </c>
      <c r="J8460" t="s">
        <v>828</v>
      </c>
      <c r="K8460" t="s">
        <v>17877</v>
      </c>
      <c r="L8460" t="str">
        <f t="shared" si="660"/>
        <v>OK</v>
      </c>
      <c r="M8460" t="str">
        <f t="shared" si="661"/>
        <v>NOT  NULL</v>
      </c>
      <c r="N8460">
        <f t="shared" si="662"/>
        <v>1</v>
      </c>
      <c r="O8460" t="str">
        <f>IF(ISNA(VLOOKUP(J8460,Vendors!A:A,1,FALSE)),"MISSING VENDER","VALID")</f>
        <v>MISSING VENDER</v>
      </c>
      <c r="P8460" t="str">
        <f>IF(ISNA(VLOOKUP(H8460,'Customers'!A:A,1,FALSE)),"missing customer ","valid")</f>
        <v>valid</v>
      </c>
      <c r="Q8460" t="str">
        <f t="shared" si="663"/>
        <v>VALID</v>
      </c>
      <c r="R8460" t="str">
        <f t="shared" si="664"/>
        <v>VALID</v>
      </c>
    </row>
    <row r="8461" spans="1:18" x14ac:dyDescent="0.25">
      <c r="A8461" t="s">
        <v>17878</v>
      </c>
      <c r="B8461" s="1">
        <v>44776</v>
      </c>
      <c r="C8461">
        <v>-55273.32</v>
      </c>
      <c r="D8461" t="s">
        <v>826</v>
      </c>
      <c r="E8461" t="s">
        <v>851</v>
      </c>
      <c r="F8461" t="s">
        <v>4</v>
      </c>
      <c r="G8461" t="s">
        <v>25</v>
      </c>
      <c r="H8461" t="s">
        <v>828</v>
      </c>
      <c r="I8461" t="str">
        <f>_xlfn.XLOOKUP(H8461,'Customers'!A8461:A8860,'Customers'!B8461:B8860," ")</f>
        <v xml:space="preserve"> </v>
      </c>
      <c r="J8461" t="s">
        <v>1096</v>
      </c>
      <c r="K8461" t="s">
        <v>17879</v>
      </c>
      <c r="L8461" t="str">
        <f t="shared" si="660"/>
        <v>OK</v>
      </c>
      <c r="M8461" t="str">
        <f t="shared" si="661"/>
        <v>NOT  NULL</v>
      </c>
      <c r="N8461">
        <f t="shared" si="662"/>
        <v>1</v>
      </c>
      <c r="O8461" t="str">
        <f>IF(ISNA(VLOOKUP(J8461,Vendors!A:A,1,FALSE)),"MISSING VENDER","VALID")</f>
        <v>VALID</v>
      </c>
      <c r="P8461" t="str">
        <f>IF(ISNA(VLOOKUP(H8461,'Customers'!A:A,1,FALSE)),"missing customer ","valid")</f>
        <v xml:space="preserve">missing customer </v>
      </c>
      <c r="Q8461" t="str">
        <f t="shared" si="663"/>
        <v>VALID</v>
      </c>
      <c r="R8461" t="str">
        <f t="shared" si="664"/>
        <v>VALID</v>
      </c>
    </row>
    <row r="8462" spans="1:18" x14ac:dyDescent="0.25">
      <c r="A8462" t="s">
        <v>17880</v>
      </c>
      <c r="B8462" s="1">
        <v>45189</v>
      </c>
      <c r="C8462">
        <v>-49309.599999999999</v>
      </c>
      <c r="D8462" t="s">
        <v>826</v>
      </c>
      <c r="E8462" t="s">
        <v>832</v>
      </c>
      <c r="F8462" t="s">
        <v>4</v>
      </c>
      <c r="G8462" t="s">
        <v>14</v>
      </c>
      <c r="H8462" t="s">
        <v>828</v>
      </c>
      <c r="I8462" t="str">
        <f>_xlfn.XLOOKUP(H8462,'Customers'!A8462:A8861,'Customers'!B8462:B8861," ")</f>
        <v xml:space="preserve"> </v>
      </c>
      <c r="J8462" t="s">
        <v>1958</v>
      </c>
      <c r="K8462" t="s">
        <v>17881</v>
      </c>
      <c r="L8462" t="str">
        <f t="shared" si="660"/>
        <v>OK</v>
      </c>
      <c r="M8462" t="str">
        <f t="shared" si="661"/>
        <v>NOT  NULL</v>
      </c>
      <c r="N8462">
        <f t="shared" si="662"/>
        <v>1</v>
      </c>
      <c r="O8462" t="str">
        <f>IF(ISNA(VLOOKUP(J8462,Vendors!A:A,1,FALSE)),"MISSING VENDER","VALID")</f>
        <v>VALID</v>
      </c>
      <c r="P8462" t="str">
        <f>IF(ISNA(VLOOKUP(H8462,'Customers'!A:A,1,FALSE)),"missing customer ","valid")</f>
        <v xml:space="preserve">missing customer </v>
      </c>
      <c r="Q8462" t="str">
        <f t="shared" si="663"/>
        <v>VALID</v>
      </c>
      <c r="R8462" t="str">
        <f t="shared" si="664"/>
        <v>VALID</v>
      </c>
    </row>
    <row r="8463" spans="1:18" x14ac:dyDescent="0.25">
      <c r="A8463" t="s">
        <v>17882</v>
      </c>
      <c r="B8463" s="1">
        <v>44829</v>
      </c>
      <c r="C8463">
        <v>143471.76999999999</v>
      </c>
      <c r="D8463" t="s">
        <v>836</v>
      </c>
      <c r="E8463" t="s">
        <v>837</v>
      </c>
      <c r="F8463" t="s">
        <v>5</v>
      </c>
      <c r="G8463" t="s">
        <v>14</v>
      </c>
      <c r="H8463" t="s">
        <v>19</v>
      </c>
      <c r="I8463" t="str">
        <f>_xlfn.XLOOKUP(H8463,'Customers'!A8463:A8862,'Customers'!B8463:B8862," ")</f>
        <v xml:space="preserve"> </v>
      </c>
      <c r="J8463" t="s">
        <v>828</v>
      </c>
      <c r="K8463" t="s">
        <v>17883</v>
      </c>
      <c r="L8463" t="str">
        <f t="shared" si="660"/>
        <v>OK</v>
      </c>
      <c r="M8463" t="str">
        <f t="shared" si="661"/>
        <v>NOT  NULL</v>
      </c>
      <c r="N8463">
        <f t="shared" si="662"/>
        <v>1</v>
      </c>
      <c r="O8463" t="str">
        <f>IF(ISNA(VLOOKUP(J8463,Vendors!A:A,1,FALSE)),"MISSING VENDER","VALID")</f>
        <v>MISSING VENDER</v>
      </c>
      <c r="P8463" t="str">
        <f>IF(ISNA(VLOOKUP(H8463,'Customers'!A:A,1,FALSE)),"missing customer ","valid")</f>
        <v>valid</v>
      </c>
      <c r="Q8463" t="str">
        <f t="shared" si="663"/>
        <v>VALID</v>
      </c>
      <c r="R8463" t="str">
        <f t="shared" si="664"/>
        <v>VALID</v>
      </c>
    </row>
    <row r="8464" spans="1:18" x14ac:dyDescent="0.25">
      <c r="A8464" t="s">
        <v>17884</v>
      </c>
      <c r="B8464" s="1">
        <v>45040</v>
      </c>
      <c r="C8464">
        <v>-89259.12</v>
      </c>
      <c r="D8464" t="s">
        <v>826</v>
      </c>
      <c r="E8464" t="s">
        <v>865</v>
      </c>
      <c r="F8464" t="s">
        <v>4</v>
      </c>
      <c r="G8464" t="s">
        <v>14</v>
      </c>
      <c r="H8464" t="s">
        <v>828</v>
      </c>
      <c r="I8464" t="str">
        <f>_xlfn.XLOOKUP(H8464,'Customers'!A8464:A8863,'Customers'!B8464:B8863," ")</f>
        <v xml:space="preserve"> </v>
      </c>
      <c r="J8464" t="s">
        <v>1183</v>
      </c>
      <c r="K8464" t="s">
        <v>17885</v>
      </c>
      <c r="L8464" t="str">
        <f t="shared" si="660"/>
        <v>OK</v>
      </c>
      <c r="M8464" t="str">
        <f t="shared" si="661"/>
        <v>NOT  NULL</v>
      </c>
      <c r="N8464">
        <f t="shared" si="662"/>
        <v>1</v>
      </c>
      <c r="O8464" t="str">
        <f>IF(ISNA(VLOOKUP(J8464,Vendors!A:A,1,FALSE)),"MISSING VENDER","VALID")</f>
        <v>VALID</v>
      </c>
      <c r="P8464" t="str">
        <f>IF(ISNA(VLOOKUP(H8464,'Customers'!A:A,1,FALSE)),"missing customer ","valid")</f>
        <v xml:space="preserve">missing customer </v>
      </c>
      <c r="Q8464" t="str">
        <f t="shared" si="663"/>
        <v>VALID</v>
      </c>
      <c r="R8464" t="str">
        <f t="shared" si="664"/>
        <v>VALID</v>
      </c>
    </row>
    <row r="8465" spans="1:18" x14ac:dyDescent="0.25">
      <c r="A8465" t="s">
        <v>17886</v>
      </c>
      <c r="B8465" s="1">
        <v>44885</v>
      </c>
      <c r="C8465">
        <v>276904.87</v>
      </c>
      <c r="D8465" t="s">
        <v>836</v>
      </c>
      <c r="E8465" t="s">
        <v>837</v>
      </c>
      <c r="F8465" t="s">
        <v>3</v>
      </c>
      <c r="G8465" t="s">
        <v>14</v>
      </c>
      <c r="H8465" t="s">
        <v>305</v>
      </c>
      <c r="I8465" t="str">
        <f>_xlfn.XLOOKUP(H8465,'Customers'!A8465:A8864,'Customers'!B8465:B8864," ")</f>
        <v xml:space="preserve"> </v>
      </c>
      <c r="J8465" t="s">
        <v>828</v>
      </c>
      <c r="K8465" t="s">
        <v>17887</v>
      </c>
      <c r="L8465" t="str">
        <f t="shared" si="660"/>
        <v>OK</v>
      </c>
      <c r="M8465" t="str">
        <f t="shared" si="661"/>
        <v>NOT  NULL</v>
      </c>
      <c r="N8465">
        <f t="shared" si="662"/>
        <v>1</v>
      </c>
      <c r="O8465" t="str">
        <f>IF(ISNA(VLOOKUP(J8465,Vendors!A:A,1,FALSE)),"MISSING VENDER","VALID")</f>
        <v>MISSING VENDER</v>
      </c>
      <c r="P8465" t="str">
        <f>IF(ISNA(VLOOKUP(H8465,'Customers'!A:A,1,FALSE)),"missing customer ","valid")</f>
        <v>valid</v>
      </c>
      <c r="Q8465" t="str">
        <f t="shared" si="663"/>
        <v>VALID</v>
      </c>
      <c r="R8465" t="str">
        <f t="shared" si="664"/>
        <v>VALID</v>
      </c>
    </row>
    <row r="8466" spans="1:18" x14ac:dyDescent="0.25">
      <c r="A8466" t="s">
        <v>17888</v>
      </c>
      <c r="B8466" s="1">
        <v>44688</v>
      </c>
      <c r="C8466">
        <v>-38650.25</v>
      </c>
      <c r="D8466" t="s">
        <v>826</v>
      </c>
      <c r="E8466" t="s">
        <v>827</v>
      </c>
      <c r="F8466" t="s">
        <v>5</v>
      </c>
      <c r="G8466" t="s">
        <v>14</v>
      </c>
      <c r="H8466" t="s">
        <v>828</v>
      </c>
      <c r="I8466" t="str">
        <f>_xlfn.XLOOKUP(H8466,'Customers'!A8466:A8865,'Customers'!B8466:B8865," ")</f>
        <v xml:space="preserve"> </v>
      </c>
      <c r="J8466" t="s">
        <v>1248</v>
      </c>
      <c r="K8466" t="s">
        <v>17889</v>
      </c>
      <c r="L8466" t="str">
        <f t="shared" si="660"/>
        <v>OK</v>
      </c>
      <c r="M8466" t="str">
        <f t="shared" si="661"/>
        <v>NOT  NULL</v>
      </c>
      <c r="N8466">
        <f t="shared" si="662"/>
        <v>1</v>
      </c>
      <c r="O8466" t="str">
        <f>IF(ISNA(VLOOKUP(J8466,Vendors!A:A,1,FALSE)),"MISSING VENDER","VALID")</f>
        <v>VALID</v>
      </c>
      <c r="P8466" t="str">
        <f>IF(ISNA(VLOOKUP(H8466,'Customers'!A:A,1,FALSE)),"missing customer ","valid")</f>
        <v xml:space="preserve">missing customer </v>
      </c>
      <c r="Q8466" t="str">
        <f t="shared" si="663"/>
        <v>VALID</v>
      </c>
      <c r="R8466" t="str">
        <f t="shared" si="664"/>
        <v>VALID</v>
      </c>
    </row>
    <row r="8467" spans="1:18" x14ac:dyDescent="0.25">
      <c r="A8467" t="s">
        <v>17890</v>
      </c>
      <c r="B8467" s="1">
        <v>44625</v>
      </c>
      <c r="C8467">
        <v>153452.93</v>
      </c>
      <c r="D8467" t="s">
        <v>836</v>
      </c>
      <c r="E8467" t="s">
        <v>837</v>
      </c>
      <c r="F8467" t="s">
        <v>4</v>
      </c>
      <c r="G8467" t="s">
        <v>25</v>
      </c>
      <c r="H8467" t="s">
        <v>671</v>
      </c>
      <c r="I8467" t="str">
        <f>_xlfn.XLOOKUP(H8467,'Customers'!A8467:A8866,'Customers'!B8467:B8866," ")</f>
        <v xml:space="preserve"> </v>
      </c>
      <c r="J8467" t="s">
        <v>828</v>
      </c>
      <c r="K8467" t="s">
        <v>17891</v>
      </c>
      <c r="L8467" t="str">
        <f t="shared" si="660"/>
        <v>OK</v>
      </c>
      <c r="M8467" t="str">
        <f t="shared" si="661"/>
        <v>NOT  NULL</v>
      </c>
      <c r="N8467">
        <f t="shared" si="662"/>
        <v>1</v>
      </c>
      <c r="O8467" t="str">
        <f>IF(ISNA(VLOOKUP(J8467,Vendors!A:A,1,FALSE)),"MISSING VENDER","VALID")</f>
        <v>MISSING VENDER</v>
      </c>
      <c r="P8467" t="str">
        <f>IF(ISNA(VLOOKUP(H8467,'Customers'!A:A,1,FALSE)),"missing customer ","valid")</f>
        <v>valid</v>
      </c>
      <c r="Q8467" t="str">
        <f t="shared" si="663"/>
        <v>VALID</v>
      </c>
      <c r="R8467" t="str">
        <f t="shared" si="664"/>
        <v>VALID</v>
      </c>
    </row>
    <row r="8468" spans="1:18" x14ac:dyDescent="0.25">
      <c r="A8468" t="s">
        <v>17892</v>
      </c>
      <c r="B8468" s="1">
        <v>45273</v>
      </c>
      <c r="C8468">
        <v>-51295.47</v>
      </c>
      <c r="D8468" t="s">
        <v>826</v>
      </c>
      <c r="E8468" t="s">
        <v>827</v>
      </c>
      <c r="F8468" t="s">
        <v>5</v>
      </c>
      <c r="G8468" t="s">
        <v>25</v>
      </c>
      <c r="H8468" t="s">
        <v>828</v>
      </c>
      <c r="I8468" t="str">
        <f>_xlfn.XLOOKUP(H8468,'Customers'!A8468:A8867,'Customers'!B8468:B8867," ")</f>
        <v xml:space="preserve"> </v>
      </c>
      <c r="J8468" t="s">
        <v>1197</v>
      </c>
      <c r="K8468" t="s">
        <v>17893</v>
      </c>
      <c r="L8468" t="str">
        <f t="shared" si="660"/>
        <v>OK</v>
      </c>
      <c r="M8468" t="str">
        <f t="shared" si="661"/>
        <v>NOT  NULL</v>
      </c>
      <c r="N8468">
        <f t="shared" si="662"/>
        <v>1</v>
      </c>
      <c r="O8468" t="str">
        <f>IF(ISNA(VLOOKUP(J8468,Vendors!A:A,1,FALSE)),"MISSING VENDER","VALID")</f>
        <v>VALID</v>
      </c>
      <c r="P8468" t="str">
        <f>IF(ISNA(VLOOKUP(H8468,'Customers'!A:A,1,FALSE)),"missing customer ","valid")</f>
        <v xml:space="preserve">missing customer </v>
      </c>
      <c r="Q8468" t="str">
        <f t="shared" si="663"/>
        <v>VALID</v>
      </c>
      <c r="R8468" t="str">
        <f t="shared" si="664"/>
        <v>VALID</v>
      </c>
    </row>
    <row r="8469" spans="1:18" x14ac:dyDescent="0.25">
      <c r="A8469" t="s">
        <v>17894</v>
      </c>
      <c r="B8469" s="1">
        <v>45108</v>
      </c>
      <c r="C8469">
        <v>-64076.2</v>
      </c>
      <c r="D8469" t="s">
        <v>826</v>
      </c>
      <c r="E8469" t="s">
        <v>827</v>
      </c>
      <c r="F8469" t="s">
        <v>3</v>
      </c>
      <c r="G8469" t="s">
        <v>14</v>
      </c>
      <c r="H8469" t="s">
        <v>828</v>
      </c>
      <c r="I8469" t="str">
        <f>_xlfn.XLOOKUP(H8469,'Customers'!A8469:A8868,'Customers'!B8469:B8868," ")</f>
        <v xml:space="preserve"> </v>
      </c>
      <c r="J8469" t="s">
        <v>1083</v>
      </c>
      <c r="K8469" t="s">
        <v>17895</v>
      </c>
      <c r="L8469" t="str">
        <f t="shared" si="660"/>
        <v>OK</v>
      </c>
      <c r="M8469" t="str">
        <f t="shared" si="661"/>
        <v>NOT  NULL</v>
      </c>
      <c r="N8469">
        <f t="shared" si="662"/>
        <v>1</v>
      </c>
      <c r="O8469" t="str">
        <f>IF(ISNA(VLOOKUP(J8469,Vendors!A:A,1,FALSE)),"MISSING VENDER","VALID")</f>
        <v>VALID</v>
      </c>
      <c r="P8469" t="str">
        <f>IF(ISNA(VLOOKUP(H8469,'Customers'!A:A,1,FALSE)),"missing customer ","valid")</f>
        <v xml:space="preserve">missing customer </v>
      </c>
      <c r="Q8469" t="str">
        <f t="shared" si="663"/>
        <v>VALID</v>
      </c>
      <c r="R8469" t="str">
        <f t="shared" si="664"/>
        <v>VALID</v>
      </c>
    </row>
    <row r="8470" spans="1:18" x14ac:dyDescent="0.25">
      <c r="A8470" t="s">
        <v>17896</v>
      </c>
      <c r="B8470" s="1">
        <v>45251</v>
      </c>
      <c r="C8470">
        <v>-25273.47</v>
      </c>
      <c r="D8470" t="s">
        <v>826</v>
      </c>
      <c r="E8470" t="s">
        <v>827</v>
      </c>
      <c r="F8470" t="s">
        <v>3</v>
      </c>
      <c r="G8470" t="s">
        <v>14</v>
      </c>
      <c r="H8470" t="s">
        <v>828</v>
      </c>
      <c r="I8470" t="str">
        <f>_xlfn.XLOOKUP(H8470,'Customers'!A8470:A8869,'Customers'!B8470:B8869," ")</f>
        <v xml:space="preserve"> </v>
      </c>
      <c r="J8470" t="s">
        <v>1440</v>
      </c>
      <c r="K8470" t="s">
        <v>17897</v>
      </c>
      <c r="L8470" t="str">
        <f t="shared" si="660"/>
        <v>OK</v>
      </c>
      <c r="M8470" t="str">
        <f t="shared" si="661"/>
        <v>NOT  NULL</v>
      </c>
      <c r="N8470">
        <f t="shared" si="662"/>
        <v>1</v>
      </c>
      <c r="O8470" t="str">
        <f>IF(ISNA(VLOOKUP(J8470,Vendors!A:A,1,FALSE)),"MISSING VENDER","VALID")</f>
        <v>VALID</v>
      </c>
      <c r="P8470" t="str">
        <f>IF(ISNA(VLOOKUP(H8470,'Customers'!A:A,1,FALSE)),"missing customer ","valid")</f>
        <v xml:space="preserve">missing customer </v>
      </c>
      <c r="Q8470" t="str">
        <f t="shared" si="663"/>
        <v>VALID</v>
      </c>
      <c r="R8470" t="str">
        <f t="shared" si="664"/>
        <v>VALID</v>
      </c>
    </row>
    <row r="8471" spans="1:18" x14ac:dyDescent="0.25">
      <c r="A8471" t="s">
        <v>17898</v>
      </c>
      <c r="B8471" s="1">
        <v>44970</v>
      </c>
      <c r="C8471">
        <v>-28679.77</v>
      </c>
      <c r="D8471" t="s">
        <v>826</v>
      </c>
      <c r="E8471" t="s">
        <v>892</v>
      </c>
      <c r="F8471" t="s">
        <v>4</v>
      </c>
      <c r="G8471" t="s">
        <v>25</v>
      </c>
      <c r="H8471" t="s">
        <v>828</v>
      </c>
      <c r="I8471" t="str">
        <f>_xlfn.XLOOKUP(H8471,'Customers'!A8471:A8870,'Customers'!B8471:B8870," ")</f>
        <v xml:space="preserve"> </v>
      </c>
      <c r="J8471" t="s">
        <v>1327</v>
      </c>
      <c r="K8471" t="s">
        <v>17899</v>
      </c>
      <c r="L8471" t="str">
        <f t="shared" si="660"/>
        <v>OK</v>
      </c>
      <c r="M8471" t="str">
        <f t="shared" si="661"/>
        <v>NOT  NULL</v>
      </c>
      <c r="N8471">
        <f t="shared" si="662"/>
        <v>1</v>
      </c>
      <c r="O8471" t="str">
        <f>IF(ISNA(VLOOKUP(J8471,Vendors!A:A,1,FALSE)),"MISSING VENDER","VALID")</f>
        <v>VALID</v>
      </c>
      <c r="P8471" t="str">
        <f>IF(ISNA(VLOOKUP(H8471,'Customers'!A:A,1,FALSE)),"missing customer ","valid")</f>
        <v xml:space="preserve">missing customer </v>
      </c>
      <c r="Q8471" t="str">
        <f t="shared" si="663"/>
        <v>VALID</v>
      </c>
      <c r="R8471" t="str">
        <f t="shared" si="664"/>
        <v>VALID</v>
      </c>
    </row>
    <row r="8472" spans="1:18" x14ac:dyDescent="0.25">
      <c r="A8472" t="s">
        <v>17900</v>
      </c>
      <c r="B8472" s="1">
        <v>45094</v>
      </c>
      <c r="C8472">
        <v>136034.67000000001</v>
      </c>
      <c r="D8472" t="s">
        <v>836</v>
      </c>
      <c r="E8472" t="s">
        <v>837</v>
      </c>
      <c r="F8472" t="s">
        <v>4</v>
      </c>
      <c r="G8472" t="s">
        <v>14</v>
      </c>
      <c r="H8472" t="s">
        <v>349</v>
      </c>
      <c r="I8472" t="str">
        <f>_xlfn.XLOOKUP(H8472,'Customers'!A8472:A8871,'Customers'!B8472:B8871," ")</f>
        <v xml:space="preserve"> </v>
      </c>
      <c r="J8472" t="s">
        <v>828</v>
      </c>
      <c r="K8472" t="s">
        <v>17901</v>
      </c>
      <c r="L8472" t="str">
        <f t="shared" si="660"/>
        <v>OK</v>
      </c>
      <c r="M8472" t="str">
        <f t="shared" si="661"/>
        <v>NOT  NULL</v>
      </c>
      <c r="N8472">
        <f t="shared" si="662"/>
        <v>1</v>
      </c>
      <c r="O8472" t="str">
        <f>IF(ISNA(VLOOKUP(J8472,Vendors!A:A,1,FALSE)),"MISSING VENDER","VALID")</f>
        <v>MISSING VENDER</v>
      </c>
      <c r="P8472" t="str">
        <f>IF(ISNA(VLOOKUP(H8472,'Customers'!A:A,1,FALSE)),"missing customer ","valid")</f>
        <v>valid</v>
      </c>
      <c r="Q8472" t="str">
        <f t="shared" si="663"/>
        <v>VALID</v>
      </c>
      <c r="R8472" t="str">
        <f t="shared" si="664"/>
        <v>VALID</v>
      </c>
    </row>
    <row r="8473" spans="1:18" x14ac:dyDescent="0.25">
      <c r="A8473" t="s">
        <v>17902</v>
      </c>
      <c r="B8473" s="1">
        <v>44923</v>
      </c>
      <c r="C8473">
        <v>208588.86</v>
      </c>
      <c r="D8473" t="s">
        <v>836</v>
      </c>
      <c r="E8473" t="s">
        <v>837</v>
      </c>
      <c r="F8473" t="s">
        <v>3</v>
      </c>
      <c r="G8473" t="s">
        <v>25</v>
      </c>
      <c r="H8473" t="s">
        <v>177</v>
      </c>
      <c r="I8473" t="str">
        <f>_xlfn.XLOOKUP(H8473,'Customers'!A8473:A8872,'Customers'!B8473:B8872," ")</f>
        <v xml:space="preserve"> </v>
      </c>
      <c r="J8473" t="s">
        <v>828</v>
      </c>
      <c r="K8473" t="s">
        <v>17903</v>
      </c>
      <c r="L8473" t="str">
        <f t="shared" si="660"/>
        <v>OK</v>
      </c>
      <c r="M8473" t="str">
        <f t="shared" si="661"/>
        <v>NOT  NULL</v>
      </c>
      <c r="N8473">
        <f t="shared" si="662"/>
        <v>1</v>
      </c>
      <c r="O8473" t="str">
        <f>IF(ISNA(VLOOKUP(J8473,Vendors!A:A,1,FALSE)),"MISSING VENDER","VALID")</f>
        <v>MISSING VENDER</v>
      </c>
      <c r="P8473" t="str">
        <f>IF(ISNA(VLOOKUP(H8473,'Customers'!A:A,1,FALSE)),"missing customer ","valid")</f>
        <v>valid</v>
      </c>
      <c r="Q8473" t="str">
        <f t="shared" si="663"/>
        <v>VALID</v>
      </c>
      <c r="R8473" t="str">
        <f t="shared" si="664"/>
        <v>VALID</v>
      </c>
    </row>
    <row r="8474" spans="1:18" x14ac:dyDescent="0.25">
      <c r="A8474" t="s">
        <v>17904</v>
      </c>
      <c r="B8474" s="1">
        <v>45003</v>
      </c>
      <c r="C8474">
        <v>-7214.28</v>
      </c>
      <c r="D8474" t="s">
        <v>826</v>
      </c>
      <c r="E8474" t="s">
        <v>827</v>
      </c>
      <c r="F8474" t="s">
        <v>3</v>
      </c>
      <c r="G8474" t="s">
        <v>25</v>
      </c>
      <c r="H8474" t="s">
        <v>828</v>
      </c>
      <c r="I8474" t="str">
        <f>_xlfn.XLOOKUP(H8474,'Customers'!A8474:A8873,'Customers'!B8474:B8873," ")</f>
        <v xml:space="preserve"> </v>
      </c>
      <c r="J8474" t="s">
        <v>1022</v>
      </c>
      <c r="K8474" t="s">
        <v>17905</v>
      </c>
      <c r="L8474" t="str">
        <f t="shared" si="660"/>
        <v>OK</v>
      </c>
      <c r="M8474" t="str">
        <f t="shared" si="661"/>
        <v>NOT  NULL</v>
      </c>
      <c r="N8474">
        <f t="shared" si="662"/>
        <v>1</v>
      </c>
      <c r="O8474" t="str">
        <f>IF(ISNA(VLOOKUP(J8474,Vendors!A:A,1,FALSE)),"MISSING VENDER","VALID")</f>
        <v>VALID</v>
      </c>
      <c r="P8474" t="str">
        <f>IF(ISNA(VLOOKUP(H8474,'Customers'!A:A,1,FALSE)),"missing customer ","valid")</f>
        <v xml:space="preserve">missing customer </v>
      </c>
      <c r="Q8474" t="str">
        <f t="shared" si="663"/>
        <v>VALID</v>
      </c>
      <c r="R8474" t="str">
        <f t="shared" si="664"/>
        <v>VALID</v>
      </c>
    </row>
    <row r="8475" spans="1:18" x14ac:dyDescent="0.25">
      <c r="A8475" t="s">
        <v>17906</v>
      </c>
      <c r="B8475" s="1">
        <v>44842</v>
      </c>
      <c r="C8475">
        <v>139888.95999999999</v>
      </c>
      <c r="D8475" t="s">
        <v>836</v>
      </c>
      <c r="E8475" t="s">
        <v>837</v>
      </c>
      <c r="F8475" t="s">
        <v>3</v>
      </c>
      <c r="G8475" t="s">
        <v>25</v>
      </c>
      <c r="H8475" t="s">
        <v>49</v>
      </c>
      <c r="I8475" t="str">
        <f>_xlfn.XLOOKUP(H8475,'Customers'!A8475:A8874,'Customers'!B8475:B8874," ")</f>
        <v xml:space="preserve"> </v>
      </c>
      <c r="J8475" t="s">
        <v>828</v>
      </c>
      <c r="K8475" t="s">
        <v>17907</v>
      </c>
      <c r="L8475" t="str">
        <f t="shared" si="660"/>
        <v>OK</v>
      </c>
      <c r="M8475" t="str">
        <f t="shared" si="661"/>
        <v>NOT  NULL</v>
      </c>
      <c r="N8475">
        <f t="shared" si="662"/>
        <v>1</v>
      </c>
      <c r="O8475" t="str">
        <f>IF(ISNA(VLOOKUP(J8475,Vendors!A:A,1,FALSE)),"MISSING VENDER","VALID")</f>
        <v>MISSING VENDER</v>
      </c>
      <c r="P8475" t="str">
        <f>IF(ISNA(VLOOKUP(H8475,'Customers'!A:A,1,FALSE)),"missing customer ","valid")</f>
        <v>valid</v>
      </c>
      <c r="Q8475" t="str">
        <f t="shared" si="663"/>
        <v>VALID</v>
      </c>
      <c r="R8475" t="str">
        <f t="shared" si="664"/>
        <v>VALID</v>
      </c>
    </row>
    <row r="8476" spans="1:18" x14ac:dyDescent="0.25">
      <c r="A8476" t="s">
        <v>17908</v>
      </c>
      <c r="B8476" s="1">
        <v>44701</v>
      </c>
      <c r="C8476">
        <v>116855.25</v>
      </c>
      <c r="D8476" t="s">
        <v>836</v>
      </c>
      <c r="E8476" t="s">
        <v>855</v>
      </c>
      <c r="F8476" t="s">
        <v>4</v>
      </c>
      <c r="G8476" t="s">
        <v>25</v>
      </c>
      <c r="H8476" t="s">
        <v>385</v>
      </c>
      <c r="I8476" t="str">
        <f>_xlfn.XLOOKUP(H8476,'Customers'!A8476:A8875,'Customers'!B8476:B8875," ")</f>
        <v xml:space="preserve"> </v>
      </c>
      <c r="J8476" t="s">
        <v>828</v>
      </c>
      <c r="K8476" t="s">
        <v>17909</v>
      </c>
      <c r="L8476" t="str">
        <f t="shared" si="660"/>
        <v>OK</v>
      </c>
      <c r="M8476" t="str">
        <f t="shared" si="661"/>
        <v>NOT  NULL</v>
      </c>
      <c r="N8476">
        <f t="shared" si="662"/>
        <v>1</v>
      </c>
      <c r="O8476" t="str">
        <f>IF(ISNA(VLOOKUP(J8476,Vendors!A:A,1,FALSE)),"MISSING VENDER","VALID")</f>
        <v>MISSING VENDER</v>
      </c>
      <c r="P8476" t="str">
        <f>IF(ISNA(VLOOKUP(H8476,'Customers'!A:A,1,FALSE)),"missing customer ","valid")</f>
        <v>valid</v>
      </c>
      <c r="Q8476" t="str">
        <f t="shared" si="663"/>
        <v>VALID</v>
      </c>
      <c r="R8476" t="str">
        <f t="shared" si="664"/>
        <v>VALID</v>
      </c>
    </row>
    <row r="8477" spans="1:18" x14ac:dyDescent="0.25">
      <c r="A8477" t="s">
        <v>17910</v>
      </c>
      <c r="B8477" s="1">
        <v>45279</v>
      </c>
      <c r="C8477">
        <v>179960.28</v>
      </c>
      <c r="D8477" t="s">
        <v>836</v>
      </c>
      <c r="E8477" t="s">
        <v>840</v>
      </c>
      <c r="F8477" t="s">
        <v>4</v>
      </c>
      <c r="G8477" t="s">
        <v>28</v>
      </c>
      <c r="H8477" t="s">
        <v>443</v>
      </c>
      <c r="I8477" t="str">
        <f>_xlfn.XLOOKUP(H8477,'Customers'!A8477:A8876,'Customers'!B8477:B8876," ")</f>
        <v xml:space="preserve"> </v>
      </c>
      <c r="J8477" t="s">
        <v>828</v>
      </c>
      <c r="K8477" t="s">
        <v>17911</v>
      </c>
      <c r="L8477" t="str">
        <f t="shared" si="660"/>
        <v>OK</v>
      </c>
      <c r="M8477" t="str">
        <f t="shared" si="661"/>
        <v>NOT  NULL</v>
      </c>
      <c r="N8477">
        <f t="shared" si="662"/>
        <v>1</v>
      </c>
      <c r="O8477" t="str">
        <f>IF(ISNA(VLOOKUP(J8477,Vendors!A:A,1,FALSE)),"MISSING VENDER","VALID")</f>
        <v>MISSING VENDER</v>
      </c>
      <c r="P8477" t="str">
        <f>IF(ISNA(VLOOKUP(H8477,'Customers'!A:A,1,FALSE)),"missing customer ","valid")</f>
        <v>valid</v>
      </c>
      <c r="Q8477" t="str">
        <f t="shared" si="663"/>
        <v>VALID</v>
      </c>
      <c r="R8477" t="str">
        <f t="shared" si="664"/>
        <v>VALID</v>
      </c>
    </row>
    <row r="8478" spans="1:18" x14ac:dyDescent="0.25">
      <c r="A8478" t="s">
        <v>17912</v>
      </c>
      <c r="B8478" s="1">
        <v>45251</v>
      </c>
      <c r="C8478">
        <v>-27473.78</v>
      </c>
      <c r="D8478" t="s">
        <v>826</v>
      </c>
      <c r="E8478" t="s">
        <v>827</v>
      </c>
      <c r="F8478" t="s">
        <v>3</v>
      </c>
      <c r="G8478" t="s">
        <v>14</v>
      </c>
      <c r="H8478" t="s">
        <v>828</v>
      </c>
      <c r="I8478" t="str">
        <f>_xlfn.XLOOKUP(H8478,'Customers'!A8478:A8877,'Customers'!B8478:B8877," ")</f>
        <v xml:space="preserve"> </v>
      </c>
      <c r="J8478" t="s">
        <v>1440</v>
      </c>
      <c r="K8478" t="s">
        <v>17913</v>
      </c>
      <c r="L8478" t="str">
        <f t="shared" si="660"/>
        <v>OK</v>
      </c>
      <c r="M8478" t="str">
        <f t="shared" si="661"/>
        <v>NOT  NULL</v>
      </c>
      <c r="N8478">
        <f t="shared" si="662"/>
        <v>1</v>
      </c>
      <c r="O8478" t="str">
        <f>IF(ISNA(VLOOKUP(J8478,Vendors!A:A,1,FALSE)),"MISSING VENDER","VALID")</f>
        <v>VALID</v>
      </c>
      <c r="P8478" t="str">
        <f>IF(ISNA(VLOOKUP(H8478,'Customers'!A:A,1,FALSE)),"missing customer ","valid")</f>
        <v xml:space="preserve">missing customer </v>
      </c>
      <c r="Q8478" t="str">
        <f t="shared" si="663"/>
        <v>VALID</v>
      </c>
      <c r="R8478" t="str">
        <f t="shared" si="664"/>
        <v>VALID</v>
      </c>
    </row>
    <row r="8479" spans="1:18" x14ac:dyDescent="0.25">
      <c r="A8479" t="s">
        <v>17914</v>
      </c>
      <c r="B8479" s="1">
        <v>45196</v>
      </c>
      <c r="C8479">
        <v>139099.92000000001</v>
      </c>
      <c r="D8479" t="s">
        <v>836</v>
      </c>
      <c r="E8479" t="s">
        <v>840</v>
      </c>
      <c r="F8479" t="s">
        <v>4</v>
      </c>
      <c r="G8479" t="s">
        <v>14</v>
      </c>
      <c r="H8479" t="s">
        <v>355</v>
      </c>
      <c r="I8479" t="str">
        <f>_xlfn.XLOOKUP(H8479,'Customers'!A8479:A8878,'Customers'!B8479:B8878," ")</f>
        <v xml:space="preserve"> </v>
      </c>
      <c r="J8479" t="s">
        <v>828</v>
      </c>
      <c r="K8479" t="s">
        <v>17915</v>
      </c>
      <c r="L8479" t="str">
        <f t="shared" si="660"/>
        <v>OK</v>
      </c>
      <c r="M8479" t="str">
        <f t="shared" si="661"/>
        <v>NOT  NULL</v>
      </c>
      <c r="N8479">
        <f t="shared" si="662"/>
        <v>1</v>
      </c>
      <c r="O8479" t="str">
        <f>IF(ISNA(VLOOKUP(J8479,Vendors!A:A,1,FALSE)),"MISSING VENDER","VALID")</f>
        <v>MISSING VENDER</v>
      </c>
      <c r="P8479" t="str">
        <f>IF(ISNA(VLOOKUP(H8479,'Customers'!A:A,1,FALSE)),"missing customer ","valid")</f>
        <v>valid</v>
      </c>
      <c r="Q8479" t="str">
        <f t="shared" si="663"/>
        <v>VALID</v>
      </c>
      <c r="R8479" t="str">
        <f t="shared" si="664"/>
        <v>VALID</v>
      </c>
    </row>
    <row r="8480" spans="1:18" x14ac:dyDescent="0.25">
      <c r="A8480" t="s">
        <v>17916</v>
      </c>
      <c r="B8480" s="1">
        <v>45201</v>
      </c>
      <c r="C8480">
        <v>93270.69</v>
      </c>
      <c r="D8480" t="s">
        <v>836</v>
      </c>
      <c r="E8480" t="s">
        <v>840</v>
      </c>
      <c r="F8480" t="s">
        <v>3</v>
      </c>
      <c r="G8480" t="s">
        <v>18</v>
      </c>
      <c r="H8480" t="s">
        <v>515</v>
      </c>
      <c r="I8480" t="str">
        <f>_xlfn.XLOOKUP(H8480,'Customers'!A8480:A8879,'Customers'!B8480:B8879," ")</f>
        <v xml:space="preserve"> </v>
      </c>
      <c r="J8480" t="s">
        <v>828</v>
      </c>
      <c r="K8480" t="s">
        <v>17917</v>
      </c>
      <c r="L8480" t="str">
        <f t="shared" si="660"/>
        <v>OK</v>
      </c>
      <c r="M8480" t="str">
        <f t="shared" si="661"/>
        <v>NOT  NULL</v>
      </c>
      <c r="N8480">
        <f t="shared" si="662"/>
        <v>1</v>
      </c>
      <c r="O8480" t="str">
        <f>IF(ISNA(VLOOKUP(J8480,Vendors!A:A,1,FALSE)),"MISSING VENDER","VALID")</f>
        <v>MISSING VENDER</v>
      </c>
      <c r="P8480" t="str">
        <f>IF(ISNA(VLOOKUP(H8480,'Customers'!A:A,1,FALSE)),"missing customer ","valid")</f>
        <v>valid</v>
      </c>
      <c r="Q8480" t="str">
        <f t="shared" si="663"/>
        <v>VALID</v>
      </c>
      <c r="R8480" t="str">
        <f t="shared" si="664"/>
        <v>VALID</v>
      </c>
    </row>
    <row r="8481" spans="1:18" x14ac:dyDescent="0.25">
      <c r="A8481" t="s">
        <v>17918</v>
      </c>
      <c r="B8481" s="1">
        <v>44930</v>
      </c>
      <c r="C8481">
        <v>131369.51</v>
      </c>
      <c r="D8481" t="s">
        <v>836</v>
      </c>
      <c r="E8481" t="s">
        <v>855</v>
      </c>
      <c r="F8481" t="s">
        <v>5</v>
      </c>
      <c r="G8481" t="s">
        <v>18</v>
      </c>
      <c r="H8481" t="s">
        <v>419</v>
      </c>
      <c r="I8481" t="str">
        <f>_xlfn.XLOOKUP(H8481,'Customers'!A8481:A8880,'Customers'!B8481:B8880," ")</f>
        <v xml:space="preserve"> </v>
      </c>
      <c r="J8481" t="s">
        <v>828</v>
      </c>
      <c r="K8481" t="s">
        <v>17919</v>
      </c>
      <c r="L8481" t="str">
        <f t="shared" si="660"/>
        <v>OK</v>
      </c>
      <c r="M8481" t="str">
        <f t="shared" si="661"/>
        <v>NOT  NULL</v>
      </c>
      <c r="N8481">
        <f t="shared" si="662"/>
        <v>1</v>
      </c>
      <c r="O8481" t="str">
        <f>IF(ISNA(VLOOKUP(J8481,Vendors!A:A,1,FALSE)),"MISSING VENDER","VALID")</f>
        <v>MISSING VENDER</v>
      </c>
      <c r="P8481" t="str">
        <f>IF(ISNA(VLOOKUP(H8481,'Customers'!A:A,1,FALSE)),"missing customer ","valid")</f>
        <v>valid</v>
      </c>
      <c r="Q8481" t="str">
        <f t="shared" si="663"/>
        <v>VALID</v>
      </c>
      <c r="R8481" t="str">
        <f t="shared" si="664"/>
        <v>VALID</v>
      </c>
    </row>
    <row r="8482" spans="1:18" x14ac:dyDescent="0.25">
      <c r="A8482" t="s">
        <v>17920</v>
      </c>
      <c r="B8482" s="1">
        <v>45283</v>
      </c>
      <c r="C8482">
        <v>149461.45000000001</v>
      </c>
      <c r="D8482" t="s">
        <v>836</v>
      </c>
      <c r="E8482" t="s">
        <v>855</v>
      </c>
      <c r="F8482" t="s">
        <v>3</v>
      </c>
      <c r="G8482" t="s">
        <v>14</v>
      </c>
      <c r="H8482" t="s">
        <v>673</v>
      </c>
      <c r="I8482" t="str">
        <f>_xlfn.XLOOKUP(H8482,'Customers'!A8482:A8881,'Customers'!B8482:B8881," ")</f>
        <v xml:space="preserve"> </v>
      </c>
      <c r="J8482" t="s">
        <v>828</v>
      </c>
      <c r="K8482" t="s">
        <v>17921</v>
      </c>
      <c r="L8482" t="str">
        <f t="shared" si="660"/>
        <v>OK</v>
      </c>
      <c r="M8482" t="str">
        <f t="shared" si="661"/>
        <v>NOT  NULL</v>
      </c>
      <c r="N8482">
        <f t="shared" si="662"/>
        <v>1</v>
      </c>
      <c r="O8482" t="str">
        <f>IF(ISNA(VLOOKUP(J8482,Vendors!A:A,1,FALSE)),"MISSING VENDER","VALID")</f>
        <v>MISSING VENDER</v>
      </c>
      <c r="P8482" t="str">
        <f>IF(ISNA(VLOOKUP(H8482,'Customers'!A:A,1,FALSE)),"missing customer ","valid")</f>
        <v>valid</v>
      </c>
      <c r="Q8482" t="str">
        <f t="shared" si="663"/>
        <v>VALID</v>
      </c>
      <c r="R8482" t="str">
        <f t="shared" si="664"/>
        <v>VALID</v>
      </c>
    </row>
    <row r="8483" spans="1:18" x14ac:dyDescent="0.25">
      <c r="A8483" t="s">
        <v>17922</v>
      </c>
      <c r="B8483" s="1">
        <v>44592</v>
      </c>
      <c r="C8483">
        <v>18228.77</v>
      </c>
      <c r="D8483" t="s">
        <v>958</v>
      </c>
      <c r="E8483" t="s">
        <v>958</v>
      </c>
      <c r="F8483" t="s">
        <v>3</v>
      </c>
      <c r="G8483" t="s">
        <v>25</v>
      </c>
      <c r="H8483" t="s">
        <v>828</v>
      </c>
      <c r="I8483" t="str">
        <f>_xlfn.XLOOKUP(H8483,'Customers'!A8483:A8882,'Customers'!B8483:B8882," ")</f>
        <v xml:space="preserve"> </v>
      </c>
      <c r="J8483" t="s">
        <v>828</v>
      </c>
      <c r="K8483" t="s">
        <v>17923</v>
      </c>
      <c r="L8483" t="str">
        <f t="shared" si="660"/>
        <v>OK</v>
      </c>
      <c r="M8483" t="str">
        <f t="shared" si="661"/>
        <v>NOT  NULL</v>
      </c>
      <c r="N8483">
        <f t="shared" si="662"/>
        <v>1</v>
      </c>
      <c r="O8483" t="str">
        <f>IF(ISNA(VLOOKUP(J8483,Vendors!A:A,1,FALSE)),"MISSING VENDER","VALID")</f>
        <v>MISSING VENDER</v>
      </c>
      <c r="P8483" t="str">
        <f>IF(ISNA(VLOOKUP(H8483,'Customers'!A:A,1,FALSE)),"missing customer ","valid")</f>
        <v xml:space="preserve">missing customer </v>
      </c>
      <c r="Q8483" t="str">
        <f t="shared" si="663"/>
        <v>VALID</v>
      </c>
      <c r="R8483" t="str">
        <f t="shared" si="664"/>
        <v>VALID</v>
      </c>
    </row>
    <row r="8484" spans="1:18" x14ac:dyDescent="0.25">
      <c r="A8484" t="s">
        <v>17924</v>
      </c>
      <c r="B8484" s="1">
        <v>44566</v>
      </c>
      <c r="C8484">
        <v>133171.64000000001</v>
      </c>
      <c r="D8484" t="s">
        <v>836</v>
      </c>
      <c r="E8484" t="s">
        <v>837</v>
      </c>
      <c r="F8484" t="s">
        <v>4</v>
      </c>
      <c r="G8484" t="s">
        <v>18</v>
      </c>
      <c r="H8484" t="s">
        <v>179</v>
      </c>
      <c r="I8484" t="str">
        <f>_xlfn.XLOOKUP(H8484,'Customers'!A8484:A8883,'Customers'!B8484:B8883," ")</f>
        <v xml:space="preserve"> </v>
      </c>
      <c r="J8484" t="s">
        <v>828</v>
      </c>
      <c r="K8484" t="s">
        <v>17925</v>
      </c>
      <c r="L8484" t="str">
        <f t="shared" si="660"/>
        <v>OK</v>
      </c>
      <c r="M8484" t="str">
        <f t="shared" si="661"/>
        <v>NOT  NULL</v>
      </c>
      <c r="N8484">
        <f t="shared" si="662"/>
        <v>1</v>
      </c>
      <c r="O8484" t="str">
        <f>IF(ISNA(VLOOKUP(J8484,Vendors!A:A,1,FALSE)),"MISSING VENDER","VALID")</f>
        <v>MISSING VENDER</v>
      </c>
      <c r="P8484" t="str">
        <f>IF(ISNA(VLOOKUP(H8484,'Customers'!A:A,1,FALSE)),"missing customer ","valid")</f>
        <v>valid</v>
      </c>
      <c r="Q8484" t="str">
        <f t="shared" si="663"/>
        <v>VALID</v>
      </c>
      <c r="R8484" t="str">
        <f t="shared" si="664"/>
        <v>VALID</v>
      </c>
    </row>
    <row r="8485" spans="1:18" x14ac:dyDescent="0.25">
      <c r="A8485" t="s">
        <v>17926</v>
      </c>
      <c r="B8485" s="1">
        <v>45244</v>
      </c>
      <c r="C8485">
        <v>174218.85</v>
      </c>
      <c r="D8485" t="s">
        <v>836</v>
      </c>
      <c r="E8485" t="s">
        <v>840</v>
      </c>
      <c r="F8485" t="s">
        <v>4</v>
      </c>
      <c r="G8485" t="s">
        <v>25</v>
      </c>
      <c r="H8485" t="s">
        <v>225</v>
      </c>
      <c r="I8485" t="str">
        <f>_xlfn.XLOOKUP(H8485,'Customers'!A8485:A8884,'Customers'!B8485:B8884," ")</f>
        <v xml:space="preserve"> </v>
      </c>
      <c r="J8485" t="s">
        <v>828</v>
      </c>
      <c r="K8485" t="s">
        <v>17927</v>
      </c>
      <c r="L8485" t="str">
        <f t="shared" si="660"/>
        <v>OK</v>
      </c>
      <c r="M8485" t="str">
        <f t="shared" si="661"/>
        <v>NOT  NULL</v>
      </c>
      <c r="N8485">
        <f t="shared" si="662"/>
        <v>1</v>
      </c>
      <c r="O8485" t="str">
        <f>IF(ISNA(VLOOKUP(J8485,Vendors!A:A,1,FALSE)),"MISSING VENDER","VALID")</f>
        <v>MISSING VENDER</v>
      </c>
      <c r="P8485" t="str">
        <f>IF(ISNA(VLOOKUP(H8485,'Customers'!A:A,1,FALSE)),"missing customer ","valid")</f>
        <v>valid</v>
      </c>
      <c r="Q8485" t="str">
        <f t="shared" si="663"/>
        <v>VALID</v>
      </c>
      <c r="R8485" t="str">
        <f t="shared" si="664"/>
        <v>VALID</v>
      </c>
    </row>
    <row r="8486" spans="1:18" x14ac:dyDescent="0.25">
      <c r="A8486" t="s">
        <v>17928</v>
      </c>
      <c r="B8486" s="1">
        <v>44644</v>
      </c>
      <c r="C8486">
        <v>130804.52</v>
      </c>
      <c r="D8486" t="s">
        <v>836</v>
      </c>
      <c r="E8486" t="s">
        <v>855</v>
      </c>
      <c r="F8486" t="s">
        <v>3</v>
      </c>
      <c r="G8486" t="s">
        <v>28</v>
      </c>
      <c r="H8486" t="s">
        <v>69</v>
      </c>
      <c r="I8486" t="str">
        <f>_xlfn.XLOOKUP(H8486,'Customers'!A8486:A8885,'Customers'!B8486:B8885," ")</f>
        <v xml:space="preserve"> </v>
      </c>
      <c r="J8486" t="s">
        <v>828</v>
      </c>
      <c r="K8486" t="s">
        <v>17929</v>
      </c>
      <c r="L8486" t="str">
        <f t="shared" si="660"/>
        <v>OK</v>
      </c>
      <c r="M8486" t="str">
        <f t="shared" si="661"/>
        <v>NOT  NULL</v>
      </c>
      <c r="N8486">
        <f t="shared" si="662"/>
        <v>1</v>
      </c>
      <c r="O8486" t="str">
        <f>IF(ISNA(VLOOKUP(J8486,Vendors!A:A,1,FALSE)),"MISSING VENDER","VALID")</f>
        <v>MISSING VENDER</v>
      </c>
      <c r="P8486" t="str">
        <f>IF(ISNA(VLOOKUP(H8486,'Customers'!A:A,1,FALSE)),"missing customer ","valid")</f>
        <v>valid</v>
      </c>
      <c r="Q8486" t="str">
        <f t="shared" si="663"/>
        <v>VALID</v>
      </c>
      <c r="R8486" t="str">
        <f t="shared" si="664"/>
        <v>VALID</v>
      </c>
    </row>
    <row r="8487" spans="1:18" x14ac:dyDescent="0.25">
      <c r="A8487" t="s">
        <v>17930</v>
      </c>
      <c r="B8487" s="1">
        <v>44787</v>
      </c>
      <c r="C8487">
        <v>251464.1</v>
      </c>
      <c r="D8487" t="s">
        <v>836</v>
      </c>
      <c r="E8487" t="s">
        <v>837</v>
      </c>
      <c r="F8487" t="s">
        <v>5</v>
      </c>
      <c r="G8487" t="s">
        <v>28</v>
      </c>
      <c r="H8487" t="s">
        <v>181</v>
      </c>
      <c r="I8487" t="str">
        <f>_xlfn.XLOOKUP(H8487,'Customers'!A8487:A8886,'Customers'!B8487:B8886," ")</f>
        <v xml:space="preserve"> </v>
      </c>
      <c r="J8487" t="s">
        <v>828</v>
      </c>
      <c r="K8487" t="s">
        <v>17931</v>
      </c>
      <c r="L8487" t="str">
        <f t="shared" si="660"/>
        <v>OK</v>
      </c>
      <c r="M8487" t="str">
        <f t="shared" si="661"/>
        <v>NOT  NULL</v>
      </c>
      <c r="N8487">
        <f t="shared" si="662"/>
        <v>1</v>
      </c>
      <c r="O8487" t="str">
        <f>IF(ISNA(VLOOKUP(J8487,Vendors!A:A,1,FALSE)),"MISSING VENDER","VALID")</f>
        <v>MISSING VENDER</v>
      </c>
      <c r="P8487" t="str">
        <f>IF(ISNA(VLOOKUP(H8487,'Customers'!A:A,1,FALSE)),"missing customer ","valid")</f>
        <v>valid</v>
      </c>
      <c r="Q8487" t="str">
        <f t="shared" si="663"/>
        <v>VALID</v>
      </c>
      <c r="R8487" t="str">
        <f t="shared" si="664"/>
        <v>VALID</v>
      </c>
    </row>
    <row r="8488" spans="1:18" x14ac:dyDescent="0.25">
      <c r="A8488" t="s">
        <v>17932</v>
      </c>
      <c r="B8488" s="1">
        <v>45153</v>
      </c>
      <c r="C8488">
        <v>184055.56</v>
      </c>
      <c r="D8488" t="s">
        <v>836</v>
      </c>
      <c r="E8488" t="s">
        <v>837</v>
      </c>
      <c r="F8488" t="s">
        <v>4</v>
      </c>
      <c r="G8488" t="s">
        <v>18</v>
      </c>
      <c r="H8488" t="s">
        <v>357</v>
      </c>
      <c r="I8488" t="str">
        <f>_xlfn.XLOOKUP(H8488,'Customers'!A8488:A8887,'Customers'!B8488:B8887," ")</f>
        <v xml:space="preserve"> </v>
      </c>
      <c r="J8488" t="s">
        <v>828</v>
      </c>
      <c r="K8488" t="s">
        <v>17933</v>
      </c>
      <c r="L8488" t="str">
        <f t="shared" si="660"/>
        <v>OK</v>
      </c>
      <c r="M8488" t="str">
        <f t="shared" si="661"/>
        <v>NOT  NULL</v>
      </c>
      <c r="N8488">
        <f t="shared" si="662"/>
        <v>1</v>
      </c>
      <c r="O8488" t="str">
        <f>IF(ISNA(VLOOKUP(J8488,Vendors!A:A,1,FALSE)),"MISSING VENDER","VALID")</f>
        <v>MISSING VENDER</v>
      </c>
      <c r="P8488" t="str">
        <f>IF(ISNA(VLOOKUP(H8488,'Customers'!A:A,1,FALSE)),"missing customer ","valid")</f>
        <v>valid</v>
      </c>
      <c r="Q8488" t="str">
        <f t="shared" si="663"/>
        <v>VALID</v>
      </c>
      <c r="R8488" t="str">
        <f t="shared" si="664"/>
        <v>VALID</v>
      </c>
    </row>
    <row r="8489" spans="1:18" x14ac:dyDescent="0.25">
      <c r="A8489" t="s">
        <v>17934</v>
      </c>
      <c r="B8489" s="1">
        <v>45290</v>
      </c>
      <c r="C8489">
        <v>247508.28</v>
      </c>
      <c r="D8489" t="s">
        <v>836</v>
      </c>
      <c r="E8489" t="s">
        <v>840</v>
      </c>
      <c r="F8489" t="s">
        <v>3</v>
      </c>
      <c r="G8489" t="s">
        <v>25</v>
      </c>
      <c r="H8489" t="s">
        <v>461</v>
      </c>
      <c r="I8489" t="str">
        <f>_xlfn.XLOOKUP(H8489,'Customers'!A8489:A8888,'Customers'!B8489:B8888," ")</f>
        <v xml:space="preserve"> </v>
      </c>
      <c r="J8489" t="s">
        <v>828</v>
      </c>
      <c r="K8489" t="s">
        <v>17935</v>
      </c>
      <c r="L8489" t="str">
        <f t="shared" si="660"/>
        <v>OK</v>
      </c>
      <c r="M8489" t="str">
        <f t="shared" si="661"/>
        <v>NOT  NULL</v>
      </c>
      <c r="N8489">
        <f t="shared" si="662"/>
        <v>1</v>
      </c>
      <c r="O8489" t="str">
        <f>IF(ISNA(VLOOKUP(J8489,Vendors!A:A,1,FALSE)),"MISSING VENDER","VALID")</f>
        <v>MISSING VENDER</v>
      </c>
      <c r="P8489" t="str">
        <f>IF(ISNA(VLOOKUP(H8489,'Customers'!A:A,1,FALSE)),"missing customer ","valid")</f>
        <v>valid</v>
      </c>
      <c r="Q8489" t="str">
        <f t="shared" si="663"/>
        <v>VALID</v>
      </c>
      <c r="R8489" t="str">
        <f t="shared" si="664"/>
        <v>VALID</v>
      </c>
    </row>
    <row r="8490" spans="1:18" x14ac:dyDescent="0.25">
      <c r="A8490" t="s">
        <v>17936</v>
      </c>
      <c r="B8490" s="1">
        <v>45274</v>
      </c>
      <c r="C8490">
        <v>-64669.56</v>
      </c>
      <c r="D8490" t="s">
        <v>826</v>
      </c>
      <c r="E8490" t="s">
        <v>851</v>
      </c>
      <c r="F8490" t="s">
        <v>4</v>
      </c>
      <c r="G8490" t="s">
        <v>28</v>
      </c>
      <c r="H8490" t="s">
        <v>828</v>
      </c>
      <c r="I8490" t="str">
        <f>_xlfn.XLOOKUP(H8490,'Customers'!A8490:A8889,'Customers'!B8490:B8889," ")</f>
        <v xml:space="preserve"> </v>
      </c>
      <c r="J8490" t="s">
        <v>1527</v>
      </c>
      <c r="K8490" t="s">
        <v>17937</v>
      </c>
      <c r="L8490" t="str">
        <f t="shared" si="660"/>
        <v>OK</v>
      </c>
      <c r="M8490" t="str">
        <f t="shared" si="661"/>
        <v>NOT  NULL</v>
      </c>
      <c r="N8490">
        <f t="shared" si="662"/>
        <v>1</v>
      </c>
      <c r="O8490" t="str">
        <f>IF(ISNA(VLOOKUP(J8490,Vendors!A:A,1,FALSE)),"MISSING VENDER","VALID")</f>
        <v>VALID</v>
      </c>
      <c r="P8490" t="str">
        <f>IF(ISNA(VLOOKUP(H8490,'Customers'!A:A,1,FALSE)),"missing customer ","valid")</f>
        <v xml:space="preserve">missing customer </v>
      </c>
      <c r="Q8490" t="str">
        <f t="shared" si="663"/>
        <v>VALID</v>
      </c>
      <c r="R8490" t="str">
        <f t="shared" si="664"/>
        <v>VALID</v>
      </c>
    </row>
    <row r="8491" spans="1:18" x14ac:dyDescent="0.25">
      <c r="A8491" t="s">
        <v>17938</v>
      </c>
      <c r="B8491" s="1">
        <v>44595</v>
      </c>
      <c r="C8491">
        <v>124765.79</v>
      </c>
      <c r="D8491" t="s">
        <v>836</v>
      </c>
      <c r="E8491" t="s">
        <v>855</v>
      </c>
      <c r="F8491" t="s">
        <v>4</v>
      </c>
      <c r="G8491" t="s">
        <v>14</v>
      </c>
      <c r="H8491" t="s">
        <v>613</v>
      </c>
      <c r="I8491" t="str">
        <f>_xlfn.XLOOKUP(H8491,'Customers'!A8491:A8890,'Customers'!B8491:B8890," ")</f>
        <v xml:space="preserve"> </v>
      </c>
      <c r="J8491" t="s">
        <v>828</v>
      </c>
      <c r="K8491" t="s">
        <v>17939</v>
      </c>
      <c r="L8491" t="str">
        <f t="shared" si="660"/>
        <v>OK</v>
      </c>
      <c r="M8491" t="str">
        <f t="shared" si="661"/>
        <v>NOT  NULL</v>
      </c>
      <c r="N8491">
        <f t="shared" si="662"/>
        <v>1</v>
      </c>
      <c r="O8491" t="str">
        <f>IF(ISNA(VLOOKUP(J8491,Vendors!A:A,1,FALSE)),"MISSING VENDER","VALID")</f>
        <v>MISSING VENDER</v>
      </c>
      <c r="P8491" t="str">
        <f>IF(ISNA(VLOOKUP(H8491,'Customers'!A:A,1,FALSE)),"missing customer ","valid")</f>
        <v>valid</v>
      </c>
      <c r="Q8491" t="str">
        <f t="shared" si="663"/>
        <v>VALID</v>
      </c>
      <c r="R8491" t="str">
        <f t="shared" si="664"/>
        <v>VALID</v>
      </c>
    </row>
    <row r="8492" spans="1:18" x14ac:dyDescent="0.25">
      <c r="A8492" t="s">
        <v>17940</v>
      </c>
      <c r="B8492" s="1">
        <v>45108</v>
      </c>
      <c r="C8492">
        <v>227717.51</v>
      </c>
      <c r="D8492" t="s">
        <v>836</v>
      </c>
      <c r="E8492" t="s">
        <v>855</v>
      </c>
      <c r="F8492" t="s">
        <v>4</v>
      </c>
      <c r="G8492" t="s">
        <v>28</v>
      </c>
      <c r="H8492" t="s">
        <v>511</v>
      </c>
      <c r="I8492" t="str">
        <f>_xlfn.XLOOKUP(H8492,'Customers'!A8492:A8891,'Customers'!B8492:B8891," ")</f>
        <v xml:space="preserve"> </v>
      </c>
      <c r="J8492" t="s">
        <v>828</v>
      </c>
      <c r="K8492" t="s">
        <v>17941</v>
      </c>
      <c r="L8492" t="str">
        <f t="shared" si="660"/>
        <v>OK</v>
      </c>
      <c r="M8492" t="str">
        <f t="shared" si="661"/>
        <v>NOT  NULL</v>
      </c>
      <c r="N8492">
        <f t="shared" si="662"/>
        <v>1</v>
      </c>
      <c r="O8492" t="str">
        <f>IF(ISNA(VLOOKUP(J8492,Vendors!A:A,1,FALSE)),"MISSING VENDER","VALID")</f>
        <v>MISSING VENDER</v>
      </c>
      <c r="P8492" t="str">
        <f>IF(ISNA(VLOOKUP(H8492,'Customers'!A:A,1,FALSE)),"missing customer ","valid")</f>
        <v>valid</v>
      </c>
      <c r="Q8492" t="str">
        <f t="shared" si="663"/>
        <v>VALID</v>
      </c>
      <c r="R8492" t="str">
        <f t="shared" si="664"/>
        <v>VALID</v>
      </c>
    </row>
    <row r="8493" spans="1:18" x14ac:dyDescent="0.25">
      <c r="A8493" t="s">
        <v>17942</v>
      </c>
      <c r="B8493" s="1">
        <v>44652</v>
      </c>
      <c r="C8493">
        <v>-28273.33</v>
      </c>
      <c r="D8493" t="s">
        <v>826</v>
      </c>
      <c r="E8493" t="s">
        <v>892</v>
      </c>
      <c r="F8493" t="s">
        <v>5</v>
      </c>
      <c r="G8493" t="s">
        <v>28</v>
      </c>
      <c r="H8493" t="s">
        <v>828</v>
      </c>
      <c r="I8493" t="str">
        <f>_xlfn.XLOOKUP(H8493,'Customers'!A8493:A8892,'Customers'!B8493:B8892," ")</f>
        <v xml:space="preserve"> </v>
      </c>
      <c r="J8493" t="s">
        <v>1183</v>
      </c>
      <c r="K8493" t="s">
        <v>17943</v>
      </c>
      <c r="L8493" t="str">
        <f t="shared" si="660"/>
        <v>OK</v>
      </c>
      <c r="M8493" t="str">
        <f t="shared" si="661"/>
        <v>NOT  NULL</v>
      </c>
      <c r="N8493">
        <f t="shared" si="662"/>
        <v>1</v>
      </c>
      <c r="O8493" t="str">
        <f>IF(ISNA(VLOOKUP(J8493,Vendors!A:A,1,FALSE)),"MISSING VENDER","VALID")</f>
        <v>VALID</v>
      </c>
      <c r="P8493" t="str">
        <f>IF(ISNA(VLOOKUP(H8493,'Customers'!A:A,1,FALSE)),"missing customer ","valid")</f>
        <v xml:space="preserve">missing customer </v>
      </c>
      <c r="Q8493" t="str">
        <f t="shared" si="663"/>
        <v>VALID</v>
      </c>
      <c r="R8493" t="str">
        <f t="shared" si="664"/>
        <v>VALID</v>
      </c>
    </row>
    <row r="8494" spans="1:18" x14ac:dyDescent="0.25">
      <c r="A8494" t="s">
        <v>17944</v>
      </c>
      <c r="B8494" s="1">
        <v>45183</v>
      </c>
      <c r="C8494">
        <v>134794.23000000001</v>
      </c>
      <c r="D8494" t="s">
        <v>836</v>
      </c>
      <c r="E8494" t="s">
        <v>855</v>
      </c>
      <c r="F8494" t="s">
        <v>4</v>
      </c>
      <c r="G8494" t="s">
        <v>25</v>
      </c>
      <c r="H8494" t="s">
        <v>153</v>
      </c>
      <c r="I8494" t="str">
        <f>_xlfn.XLOOKUP(H8494,'Customers'!A8494:A8893,'Customers'!B8494:B8893," ")</f>
        <v xml:space="preserve"> </v>
      </c>
      <c r="J8494" t="s">
        <v>828</v>
      </c>
      <c r="K8494" t="s">
        <v>17945</v>
      </c>
      <c r="L8494" t="str">
        <f t="shared" si="660"/>
        <v>OK</v>
      </c>
      <c r="M8494" t="str">
        <f t="shared" si="661"/>
        <v>NOT  NULL</v>
      </c>
      <c r="N8494">
        <f t="shared" si="662"/>
        <v>1</v>
      </c>
      <c r="O8494" t="str">
        <f>IF(ISNA(VLOOKUP(J8494,Vendors!A:A,1,FALSE)),"MISSING VENDER","VALID")</f>
        <v>MISSING VENDER</v>
      </c>
      <c r="P8494" t="str">
        <f>IF(ISNA(VLOOKUP(H8494,'Customers'!A:A,1,FALSE)),"missing customer ","valid")</f>
        <v>valid</v>
      </c>
      <c r="Q8494" t="str">
        <f t="shared" si="663"/>
        <v>VALID</v>
      </c>
      <c r="R8494" t="str">
        <f t="shared" si="664"/>
        <v>VALID</v>
      </c>
    </row>
    <row r="8495" spans="1:18" x14ac:dyDescent="0.25">
      <c r="A8495" t="s">
        <v>17946</v>
      </c>
      <c r="B8495" s="1">
        <v>45183</v>
      </c>
      <c r="C8495">
        <v>136697.4</v>
      </c>
      <c r="D8495" t="s">
        <v>836</v>
      </c>
      <c r="E8495" t="s">
        <v>855</v>
      </c>
      <c r="F8495" t="s">
        <v>5</v>
      </c>
      <c r="G8495" t="s">
        <v>25</v>
      </c>
      <c r="H8495" t="s">
        <v>349</v>
      </c>
      <c r="I8495" t="str">
        <f>_xlfn.XLOOKUP(H8495,'Customers'!A8495:A8894,'Customers'!B8495:B8894," ")</f>
        <v xml:space="preserve"> </v>
      </c>
      <c r="J8495" t="s">
        <v>828</v>
      </c>
      <c r="K8495" t="s">
        <v>17947</v>
      </c>
      <c r="L8495" t="str">
        <f t="shared" si="660"/>
        <v>OK</v>
      </c>
      <c r="M8495" t="str">
        <f t="shared" si="661"/>
        <v>NOT  NULL</v>
      </c>
      <c r="N8495">
        <f t="shared" si="662"/>
        <v>1</v>
      </c>
      <c r="O8495" t="str">
        <f>IF(ISNA(VLOOKUP(J8495,Vendors!A:A,1,FALSE)),"MISSING VENDER","VALID")</f>
        <v>MISSING VENDER</v>
      </c>
      <c r="P8495" t="str">
        <f>IF(ISNA(VLOOKUP(H8495,'Customers'!A:A,1,FALSE)),"missing customer ","valid")</f>
        <v>valid</v>
      </c>
      <c r="Q8495" t="str">
        <f t="shared" si="663"/>
        <v>VALID</v>
      </c>
      <c r="R8495" t="str">
        <f t="shared" si="664"/>
        <v>VALID</v>
      </c>
    </row>
    <row r="8496" spans="1:18" x14ac:dyDescent="0.25">
      <c r="A8496" t="s">
        <v>17948</v>
      </c>
      <c r="B8496" s="1">
        <v>44789</v>
      </c>
      <c r="C8496">
        <v>-14895.8</v>
      </c>
      <c r="D8496" t="s">
        <v>826</v>
      </c>
      <c r="E8496" t="s">
        <v>865</v>
      </c>
      <c r="F8496" t="s">
        <v>3</v>
      </c>
      <c r="G8496" t="s">
        <v>28</v>
      </c>
      <c r="H8496" t="s">
        <v>828</v>
      </c>
      <c r="I8496" t="str">
        <f>_xlfn.XLOOKUP(H8496,'Customers'!A8496:A8895,'Customers'!B8496:B8895," ")</f>
        <v xml:space="preserve"> </v>
      </c>
      <c r="J8496" t="s">
        <v>969</v>
      </c>
      <c r="K8496" t="s">
        <v>17949</v>
      </c>
      <c r="L8496" t="str">
        <f t="shared" si="660"/>
        <v>OK</v>
      </c>
      <c r="M8496" t="str">
        <f t="shared" si="661"/>
        <v>NOT  NULL</v>
      </c>
      <c r="N8496">
        <f t="shared" si="662"/>
        <v>1</v>
      </c>
      <c r="O8496" t="str">
        <f>IF(ISNA(VLOOKUP(J8496,Vendors!A:A,1,FALSE)),"MISSING VENDER","VALID")</f>
        <v>VALID</v>
      </c>
      <c r="P8496" t="str">
        <f>IF(ISNA(VLOOKUP(H8496,'Customers'!A:A,1,FALSE)),"missing customer ","valid")</f>
        <v xml:space="preserve">missing customer </v>
      </c>
      <c r="Q8496" t="str">
        <f t="shared" si="663"/>
        <v>VALID</v>
      </c>
      <c r="R8496" t="str">
        <f t="shared" si="664"/>
        <v>VALID</v>
      </c>
    </row>
    <row r="8497" spans="1:18" x14ac:dyDescent="0.25">
      <c r="A8497" t="s">
        <v>17950</v>
      </c>
      <c r="B8497" s="1">
        <v>44585</v>
      </c>
      <c r="C8497">
        <v>-52887.21</v>
      </c>
      <c r="D8497" t="s">
        <v>826</v>
      </c>
      <c r="E8497" t="s">
        <v>865</v>
      </c>
      <c r="F8497" t="s">
        <v>3</v>
      </c>
      <c r="G8497" t="s">
        <v>25</v>
      </c>
      <c r="H8497" t="s">
        <v>828</v>
      </c>
      <c r="I8497" t="str">
        <f>_xlfn.XLOOKUP(H8497,'Customers'!A8497:A8896,'Customers'!B8497:B8896," ")</f>
        <v xml:space="preserve"> </v>
      </c>
      <c r="J8497" t="s">
        <v>1186</v>
      </c>
      <c r="K8497" t="s">
        <v>17951</v>
      </c>
      <c r="L8497" t="str">
        <f t="shared" si="660"/>
        <v>OK</v>
      </c>
      <c r="M8497" t="str">
        <f t="shared" si="661"/>
        <v>NOT  NULL</v>
      </c>
      <c r="N8497">
        <f t="shared" si="662"/>
        <v>1</v>
      </c>
      <c r="O8497" t="str">
        <f>IF(ISNA(VLOOKUP(J8497,Vendors!A:A,1,FALSE)),"MISSING VENDER","VALID")</f>
        <v>VALID</v>
      </c>
      <c r="P8497" t="str">
        <f>IF(ISNA(VLOOKUP(H8497,'Customers'!A:A,1,FALSE)),"missing customer ","valid")</f>
        <v xml:space="preserve">missing customer </v>
      </c>
      <c r="Q8497" t="str">
        <f t="shared" si="663"/>
        <v>VALID</v>
      </c>
      <c r="R8497" t="str">
        <f t="shared" si="664"/>
        <v>VALID</v>
      </c>
    </row>
    <row r="8498" spans="1:18" x14ac:dyDescent="0.25">
      <c r="A8498" t="s">
        <v>17952</v>
      </c>
      <c r="B8498" s="1">
        <v>45215</v>
      </c>
      <c r="C8498">
        <v>-23141.85</v>
      </c>
      <c r="D8498" t="s">
        <v>826</v>
      </c>
      <c r="E8498" t="s">
        <v>892</v>
      </c>
      <c r="F8498" t="s">
        <v>3</v>
      </c>
      <c r="G8498" t="s">
        <v>25</v>
      </c>
      <c r="H8498" t="s">
        <v>828</v>
      </c>
      <c r="I8498" t="str">
        <f>_xlfn.XLOOKUP(H8498,'Customers'!A8498:A8897,'Customers'!B8498:B8897," ")</f>
        <v xml:space="preserve"> </v>
      </c>
      <c r="J8498" t="s">
        <v>1224</v>
      </c>
      <c r="K8498" t="s">
        <v>17953</v>
      </c>
      <c r="L8498" t="str">
        <f t="shared" si="660"/>
        <v>OK</v>
      </c>
      <c r="M8498" t="str">
        <f t="shared" si="661"/>
        <v>NOT  NULL</v>
      </c>
      <c r="N8498">
        <f t="shared" si="662"/>
        <v>1</v>
      </c>
      <c r="O8498" t="str">
        <f>IF(ISNA(VLOOKUP(J8498,Vendors!A:A,1,FALSE)),"MISSING VENDER","VALID")</f>
        <v>VALID</v>
      </c>
      <c r="P8498" t="str">
        <f>IF(ISNA(VLOOKUP(H8498,'Customers'!A:A,1,FALSE)),"missing customer ","valid")</f>
        <v xml:space="preserve">missing customer </v>
      </c>
      <c r="Q8498" t="str">
        <f t="shared" si="663"/>
        <v>VALID</v>
      </c>
      <c r="R8498" t="str">
        <f t="shared" si="664"/>
        <v>VALID</v>
      </c>
    </row>
    <row r="8499" spans="1:18" x14ac:dyDescent="0.25">
      <c r="A8499" t="s">
        <v>17954</v>
      </c>
      <c r="B8499" s="1">
        <v>45252</v>
      </c>
      <c r="C8499">
        <v>159809.26999999999</v>
      </c>
      <c r="D8499" t="s">
        <v>836</v>
      </c>
      <c r="E8499" t="s">
        <v>840</v>
      </c>
      <c r="F8499" t="s">
        <v>5</v>
      </c>
      <c r="G8499" t="s">
        <v>25</v>
      </c>
      <c r="H8499" t="s">
        <v>655</v>
      </c>
      <c r="I8499" t="str">
        <f>_xlfn.XLOOKUP(H8499,'Customers'!A8499:A8898,'Customers'!B8499:B8898," ")</f>
        <v xml:space="preserve"> </v>
      </c>
      <c r="J8499" t="s">
        <v>828</v>
      </c>
      <c r="K8499" t="s">
        <v>17955</v>
      </c>
      <c r="L8499" t="str">
        <f t="shared" si="660"/>
        <v>OK</v>
      </c>
      <c r="M8499" t="str">
        <f t="shared" si="661"/>
        <v>NOT  NULL</v>
      </c>
      <c r="N8499">
        <f t="shared" si="662"/>
        <v>1</v>
      </c>
      <c r="O8499" t="str">
        <f>IF(ISNA(VLOOKUP(J8499,Vendors!A:A,1,FALSE)),"MISSING VENDER","VALID")</f>
        <v>MISSING VENDER</v>
      </c>
      <c r="P8499" t="str">
        <f>IF(ISNA(VLOOKUP(H8499,'Customers'!A:A,1,FALSE)),"missing customer ","valid")</f>
        <v>valid</v>
      </c>
      <c r="Q8499" t="str">
        <f t="shared" si="663"/>
        <v>VALID</v>
      </c>
      <c r="R8499" t="str">
        <f t="shared" si="664"/>
        <v>VALID</v>
      </c>
    </row>
    <row r="8500" spans="1:18" x14ac:dyDescent="0.25">
      <c r="A8500" t="s">
        <v>17956</v>
      </c>
      <c r="B8500" s="1">
        <v>45236</v>
      </c>
      <c r="C8500">
        <v>-54413.3</v>
      </c>
      <c r="D8500" t="s">
        <v>826</v>
      </c>
      <c r="E8500" t="s">
        <v>827</v>
      </c>
      <c r="F8500" t="s">
        <v>3</v>
      </c>
      <c r="G8500" t="s">
        <v>14</v>
      </c>
      <c r="H8500" t="s">
        <v>828</v>
      </c>
      <c r="I8500" t="str">
        <f>_xlfn.XLOOKUP(H8500,'Customers'!A8500:A8899,'Customers'!B8500:B8899," ")</f>
        <v xml:space="preserve"> </v>
      </c>
      <c r="J8500" t="s">
        <v>1425</v>
      </c>
      <c r="K8500" t="s">
        <v>17957</v>
      </c>
      <c r="L8500" t="str">
        <f t="shared" si="660"/>
        <v>OK</v>
      </c>
      <c r="M8500" t="str">
        <f t="shared" si="661"/>
        <v>NOT  NULL</v>
      </c>
      <c r="N8500">
        <f t="shared" si="662"/>
        <v>1</v>
      </c>
      <c r="O8500" t="str">
        <f>IF(ISNA(VLOOKUP(J8500,Vendors!A:A,1,FALSE)),"MISSING VENDER","VALID")</f>
        <v>VALID</v>
      </c>
      <c r="P8500" t="str">
        <f>IF(ISNA(VLOOKUP(H8500,'Customers'!A:A,1,FALSE)),"missing customer ","valid")</f>
        <v xml:space="preserve">missing customer </v>
      </c>
      <c r="Q8500" t="str">
        <f t="shared" si="663"/>
        <v>VALID</v>
      </c>
      <c r="R8500" t="str">
        <f t="shared" si="664"/>
        <v>VALID</v>
      </c>
    </row>
    <row r="8501" spans="1:18" x14ac:dyDescent="0.25">
      <c r="A8501" t="s">
        <v>17958</v>
      </c>
      <c r="B8501" s="1">
        <v>45073</v>
      </c>
      <c r="C8501">
        <v>115490.4</v>
      </c>
      <c r="D8501" t="s">
        <v>836</v>
      </c>
      <c r="E8501" t="s">
        <v>840</v>
      </c>
      <c r="F8501" t="s">
        <v>3</v>
      </c>
      <c r="G8501" t="s">
        <v>18</v>
      </c>
      <c r="H8501" t="s">
        <v>327</v>
      </c>
      <c r="I8501" t="str">
        <f>_xlfn.XLOOKUP(H8501,'Customers'!A8501:A8900,'Customers'!B8501:B8900," ")</f>
        <v xml:space="preserve"> </v>
      </c>
      <c r="J8501" t="s">
        <v>828</v>
      </c>
      <c r="K8501" t="s">
        <v>17959</v>
      </c>
      <c r="L8501" t="str">
        <f t="shared" si="660"/>
        <v>OK</v>
      </c>
      <c r="M8501" t="str">
        <f t="shared" si="661"/>
        <v>NOT  NULL</v>
      </c>
      <c r="N8501">
        <f t="shared" si="662"/>
        <v>1</v>
      </c>
      <c r="O8501" t="str">
        <f>IF(ISNA(VLOOKUP(J8501,Vendors!A:A,1,FALSE)),"MISSING VENDER","VALID")</f>
        <v>MISSING VENDER</v>
      </c>
      <c r="P8501" t="str">
        <f>IF(ISNA(VLOOKUP(H8501,'Customers'!A:A,1,FALSE)),"missing customer ","valid")</f>
        <v>valid</v>
      </c>
      <c r="Q8501" t="str">
        <f t="shared" si="663"/>
        <v>VALID</v>
      </c>
      <c r="R8501" t="str">
        <f t="shared" si="664"/>
        <v>VALID</v>
      </c>
    </row>
    <row r="8502" spans="1:18" x14ac:dyDescent="0.25">
      <c r="A8502" t="s">
        <v>17960</v>
      </c>
      <c r="B8502" s="1">
        <v>44771</v>
      </c>
      <c r="C8502">
        <v>201143.1</v>
      </c>
      <c r="D8502" t="s">
        <v>836</v>
      </c>
      <c r="E8502" t="s">
        <v>837</v>
      </c>
      <c r="F8502" t="s">
        <v>4</v>
      </c>
      <c r="G8502" t="s">
        <v>28</v>
      </c>
      <c r="H8502" t="s">
        <v>653</v>
      </c>
      <c r="I8502" t="str">
        <f>_xlfn.XLOOKUP(H8502,'Customers'!A8502:A8901,'Customers'!B8502:B8901," ")</f>
        <v xml:space="preserve"> </v>
      </c>
      <c r="J8502" t="s">
        <v>828</v>
      </c>
      <c r="K8502" t="s">
        <v>17961</v>
      </c>
      <c r="L8502" t="str">
        <f t="shared" si="660"/>
        <v>OK</v>
      </c>
      <c r="M8502" t="str">
        <f t="shared" si="661"/>
        <v>NOT  NULL</v>
      </c>
      <c r="N8502">
        <f t="shared" si="662"/>
        <v>1</v>
      </c>
      <c r="O8502" t="str">
        <f>IF(ISNA(VLOOKUP(J8502,Vendors!A:A,1,FALSE)),"MISSING VENDER","VALID")</f>
        <v>MISSING VENDER</v>
      </c>
      <c r="P8502" t="str">
        <f>IF(ISNA(VLOOKUP(H8502,'Customers'!A:A,1,FALSE)),"missing customer ","valid")</f>
        <v>valid</v>
      </c>
      <c r="Q8502" t="str">
        <f t="shared" si="663"/>
        <v>VALID</v>
      </c>
      <c r="R8502" t="str">
        <f t="shared" si="664"/>
        <v>VALID</v>
      </c>
    </row>
    <row r="8503" spans="1:18" x14ac:dyDescent="0.25">
      <c r="A8503" t="s">
        <v>17962</v>
      </c>
      <c r="B8503" s="1">
        <v>45219</v>
      </c>
      <c r="C8503">
        <v>150590.47</v>
      </c>
      <c r="D8503" t="s">
        <v>836</v>
      </c>
      <c r="E8503" t="s">
        <v>837</v>
      </c>
      <c r="F8503" t="s">
        <v>3</v>
      </c>
      <c r="G8503" t="s">
        <v>18</v>
      </c>
      <c r="H8503" t="s">
        <v>411</v>
      </c>
      <c r="I8503" t="str">
        <f>_xlfn.XLOOKUP(H8503,'Customers'!A8503:A8902,'Customers'!B8503:B8902," ")</f>
        <v xml:space="preserve"> </v>
      </c>
      <c r="J8503" t="s">
        <v>828</v>
      </c>
      <c r="K8503" t="s">
        <v>17963</v>
      </c>
      <c r="L8503" t="str">
        <f t="shared" si="660"/>
        <v>OK</v>
      </c>
      <c r="M8503" t="str">
        <f t="shared" si="661"/>
        <v>NOT  NULL</v>
      </c>
      <c r="N8503">
        <f t="shared" si="662"/>
        <v>1</v>
      </c>
      <c r="O8503" t="str">
        <f>IF(ISNA(VLOOKUP(J8503,Vendors!A:A,1,FALSE)),"MISSING VENDER","VALID")</f>
        <v>MISSING VENDER</v>
      </c>
      <c r="P8503" t="str">
        <f>IF(ISNA(VLOOKUP(H8503,'Customers'!A:A,1,FALSE)),"missing customer ","valid")</f>
        <v>valid</v>
      </c>
      <c r="Q8503" t="str">
        <f t="shared" si="663"/>
        <v>VALID</v>
      </c>
      <c r="R8503" t="str">
        <f t="shared" si="664"/>
        <v>VALID</v>
      </c>
    </row>
    <row r="8504" spans="1:18" x14ac:dyDescent="0.25">
      <c r="A8504" t="s">
        <v>17964</v>
      </c>
      <c r="B8504" s="1">
        <v>44709</v>
      </c>
      <c r="C8504">
        <v>103153.89</v>
      </c>
      <c r="D8504" t="s">
        <v>836</v>
      </c>
      <c r="E8504" t="s">
        <v>837</v>
      </c>
      <c r="F8504" t="s">
        <v>3</v>
      </c>
      <c r="G8504" t="s">
        <v>18</v>
      </c>
      <c r="H8504" t="s">
        <v>389</v>
      </c>
      <c r="I8504" t="str">
        <f>_xlfn.XLOOKUP(H8504,'Customers'!A8504:A8903,'Customers'!B8504:B8903," ")</f>
        <v xml:space="preserve"> </v>
      </c>
      <c r="J8504" t="s">
        <v>828</v>
      </c>
      <c r="K8504" t="s">
        <v>17965</v>
      </c>
      <c r="L8504" t="str">
        <f t="shared" si="660"/>
        <v>OK</v>
      </c>
      <c r="M8504" t="str">
        <f t="shared" si="661"/>
        <v>NOT  NULL</v>
      </c>
      <c r="N8504">
        <f t="shared" si="662"/>
        <v>1</v>
      </c>
      <c r="O8504" t="str">
        <f>IF(ISNA(VLOOKUP(J8504,Vendors!A:A,1,FALSE)),"MISSING VENDER","VALID")</f>
        <v>MISSING VENDER</v>
      </c>
      <c r="P8504" t="str">
        <f>IF(ISNA(VLOOKUP(H8504,'Customers'!A:A,1,FALSE)),"missing customer ","valid")</f>
        <v>valid</v>
      </c>
      <c r="Q8504" t="str">
        <f t="shared" si="663"/>
        <v>VALID</v>
      </c>
      <c r="R8504" t="str">
        <f t="shared" si="664"/>
        <v>VALID</v>
      </c>
    </row>
    <row r="8505" spans="1:18" x14ac:dyDescent="0.25">
      <c r="A8505" t="s">
        <v>17966</v>
      </c>
      <c r="B8505" s="1">
        <v>44704</v>
      </c>
      <c r="C8505">
        <v>199542.62</v>
      </c>
      <c r="D8505" t="s">
        <v>836</v>
      </c>
      <c r="E8505" t="s">
        <v>840</v>
      </c>
      <c r="F8505" t="s">
        <v>5</v>
      </c>
      <c r="G8505" t="s">
        <v>14</v>
      </c>
      <c r="H8505" t="s">
        <v>671</v>
      </c>
      <c r="I8505" t="str">
        <f>_xlfn.XLOOKUP(H8505,'Customers'!A8505:A8904,'Customers'!B8505:B8904," ")</f>
        <v xml:space="preserve"> </v>
      </c>
      <c r="J8505" t="s">
        <v>828</v>
      </c>
      <c r="K8505" t="s">
        <v>17967</v>
      </c>
      <c r="L8505" t="str">
        <f t="shared" si="660"/>
        <v>OK</v>
      </c>
      <c r="M8505" t="str">
        <f t="shared" si="661"/>
        <v>NOT  NULL</v>
      </c>
      <c r="N8505">
        <f t="shared" si="662"/>
        <v>1</v>
      </c>
      <c r="O8505" t="str">
        <f>IF(ISNA(VLOOKUP(J8505,Vendors!A:A,1,FALSE)),"MISSING VENDER","VALID")</f>
        <v>MISSING VENDER</v>
      </c>
      <c r="P8505" t="str">
        <f>IF(ISNA(VLOOKUP(H8505,'Customers'!A:A,1,FALSE)),"missing customer ","valid")</f>
        <v>valid</v>
      </c>
      <c r="Q8505" t="str">
        <f t="shared" si="663"/>
        <v>VALID</v>
      </c>
      <c r="R8505" t="str">
        <f t="shared" si="664"/>
        <v>VALID</v>
      </c>
    </row>
    <row r="8506" spans="1:18" x14ac:dyDescent="0.25">
      <c r="A8506" t="s">
        <v>17968</v>
      </c>
      <c r="B8506" s="1">
        <v>44907</v>
      </c>
      <c r="C8506">
        <v>111785.02</v>
      </c>
      <c r="D8506" t="s">
        <v>836</v>
      </c>
      <c r="E8506" t="s">
        <v>855</v>
      </c>
      <c r="F8506" t="s">
        <v>3</v>
      </c>
      <c r="G8506" t="s">
        <v>25</v>
      </c>
      <c r="H8506" t="s">
        <v>219</v>
      </c>
      <c r="I8506" t="str">
        <f>_xlfn.XLOOKUP(H8506,'Customers'!A8506:A8905,'Customers'!B8506:B8905," ")</f>
        <v xml:space="preserve"> </v>
      </c>
      <c r="J8506" t="s">
        <v>828</v>
      </c>
      <c r="K8506" t="s">
        <v>17969</v>
      </c>
      <c r="L8506" t="str">
        <f t="shared" si="660"/>
        <v>OK</v>
      </c>
      <c r="M8506" t="str">
        <f t="shared" si="661"/>
        <v>NOT  NULL</v>
      </c>
      <c r="N8506">
        <f t="shared" si="662"/>
        <v>1</v>
      </c>
      <c r="O8506" t="str">
        <f>IF(ISNA(VLOOKUP(J8506,Vendors!A:A,1,FALSE)),"MISSING VENDER","VALID")</f>
        <v>MISSING VENDER</v>
      </c>
      <c r="P8506" t="str">
        <f>IF(ISNA(VLOOKUP(H8506,'Customers'!A:A,1,FALSE)),"missing customer ","valid")</f>
        <v>valid</v>
      </c>
      <c r="Q8506" t="str">
        <f t="shared" si="663"/>
        <v>VALID</v>
      </c>
      <c r="R8506" t="str">
        <f t="shared" si="664"/>
        <v>VALID</v>
      </c>
    </row>
    <row r="8507" spans="1:18" x14ac:dyDescent="0.25">
      <c r="A8507" t="s">
        <v>17970</v>
      </c>
      <c r="B8507" s="1">
        <v>45094</v>
      </c>
      <c r="C8507">
        <v>146166.22</v>
      </c>
      <c r="D8507" t="s">
        <v>836</v>
      </c>
      <c r="E8507" t="s">
        <v>837</v>
      </c>
      <c r="F8507" t="s">
        <v>4</v>
      </c>
      <c r="G8507" t="s">
        <v>18</v>
      </c>
      <c r="H8507" t="s">
        <v>549</v>
      </c>
      <c r="I8507" t="str">
        <f>_xlfn.XLOOKUP(H8507,'Customers'!A8507:A8906,'Customers'!B8507:B8906," ")</f>
        <v xml:space="preserve"> </v>
      </c>
      <c r="J8507" t="s">
        <v>828</v>
      </c>
      <c r="K8507" t="s">
        <v>17971</v>
      </c>
      <c r="L8507" t="str">
        <f t="shared" si="660"/>
        <v>OK</v>
      </c>
      <c r="M8507" t="str">
        <f t="shared" si="661"/>
        <v>NOT  NULL</v>
      </c>
      <c r="N8507">
        <f t="shared" si="662"/>
        <v>1</v>
      </c>
      <c r="O8507" t="str">
        <f>IF(ISNA(VLOOKUP(J8507,Vendors!A:A,1,FALSE)),"MISSING VENDER","VALID")</f>
        <v>MISSING VENDER</v>
      </c>
      <c r="P8507" t="str">
        <f>IF(ISNA(VLOOKUP(H8507,'Customers'!A:A,1,FALSE)),"missing customer ","valid")</f>
        <v>valid</v>
      </c>
      <c r="Q8507" t="str">
        <f t="shared" si="663"/>
        <v>VALID</v>
      </c>
      <c r="R8507" t="str">
        <f t="shared" si="664"/>
        <v>VALID</v>
      </c>
    </row>
    <row r="8508" spans="1:18" x14ac:dyDescent="0.25">
      <c r="A8508" t="s">
        <v>17972</v>
      </c>
      <c r="B8508" s="1">
        <v>44756</v>
      </c>
      <c r="C8508">
        <v>15040.65</v>
      </c>
      <c r="D8508" t="s">
        <v>860</v>
      </c>
      <c r="E8508" t="s">
        <v>860</v>
      </c>
      <c r="F8508" t="s">
        <v>4</v>
      </c>
      <c r="G8508" t="s">
        <v>25</v>
      </c>
      <c r="H8508" t="s">
        <v>828</v>
      </c>
      <c r="I8508" t="str">
        <f>_xlfn.XLOOKUP(H8508,'Customers'!A8508:A8907,'Customers'!B8508:B8907," ")</f>
        <v xml:space="preserve"> </v>
      </c>
      <c r="J8508" t="s">
        <v>828</v>
      </c>
      <c r="K8508" t="s">
        <v>17973</v>
      </c>
      <c r="L8508" t="str">
        <f t="shared" si="660"/>
        <v>OK</v>
      </c>
      <c r="M8508" t="str">
        <f t="shared" si="661"/>
        <v>NOT  NULL</v>
      </c>
      <c r="N8508">
        <f t="shared" si="662"/>
        <v>1</v>
      </c>
      <c r="O8508" t="str">
        <f>IF(ISNA(VLOOKUP(J8508,Vendors!A:A,1,FALSE)),"MISSING VENDER","VALID")</f>
        <v>MISSING VENDER</v>
      </c>
      <c r="P8508" t="str">
        <f>IF(ISNA(VLOOKUP(H8508,'Customers'!A:A,1,FALSE)),"missing customer ","valid")</f>
        <v xml:space="preserve">missing customer </v>
      </c>
      <c r="Q8508" t="str">
        <f t="shared" si="663"/>
        <v>VALID</v>
      </c>
      <c r="R8508" t="str">
        <f t="shared" si="664"/>
        <v>VALID</v>
      </c>
    </row>
    <row r="8509" spans="1:18" x14ac:dyDescent="0.25">
      <c r="A8509" t="s">
        <v>17974</v>
      </c>
      <c r="B8509" s="1">
        <v>45286</v>
      </c>
      <c r="C8509">
        <v>164951.38</v>
      </c>
      <c r="D8509" t="s">
        <v>836</v>
      </c>
      <c r="E8509" t="s">
        <v>840</v>
      </c>
      <c r="F8509" t="s">
        <v>3</v>
      </c>
      <c r="G8509" t="s">
        <v>14</v>
      </c>
      <c r="H8509" t="s">
        <v>113</v>
      </c>
      <c r="I8509" t="str">
        <f>_xlfn.XLOOKUP(H8509,'Customers'!A8509:A8908,'Customers'!B8509:B8908," ")</f>
        <v xml:space="preserve"> </v>
      </c>
      <c r="J8509" t="s">
        <v>828</v>
      </c>
      <c r="K8509" t="s">
        <v>17975</v>
      </c>
      <c r="L8509" t="str">
        <f t="shared" si="660"/>
        <v>OK</v>
      </c>
      <c r="M8509" t="str">
        <f t="shared" si="661"/>
        <v>NOT  NULL</v>
      </c>
      <c r="N8509">
        <f t="shared" si="662"/>
        <v>1</v>
      </c>
      <c r="O8509" t="str">
        <f>IF(ISNA(VLOOKUP(J8509,Vendors!A:A,1,FALSE)),"MISSING VENDER","VALID")</f>
        <v>MISSING VENDER</v>
      </c>
      <c r="P8509" t="str">
        <f>IF(ISNA(VLOOKUP(H8509,'Customers'!A:A,1,FALSE)),"missing customer ","valid")</f>
        <v>valid</v>
      </c>
      <c r="Q8509" t="str">
        <f t="shared" si="663"/>
        <v>VALID</v>
      </c>
      <c r="R8509" t="str">
        <f t="shared" si="664"/>
        <v>VALID</v>
      </c>
    </row>
    <row r="8510" spans="1:18" x14ac:dyDescent="0.25">
      <c r="A8510" t="s">
        <v>17976</v>
      </c>
      <c r="B8510" s="1">
        <v>44728</v>
      </c>
      <c r="C8510">
        <v>-42575.1</v>
      </c>
      <c r="D8510" t="s">
        <v>826</v>
      </c>
      <c r="E8510" t="s">
        <v>865</v>
      </c>
      <c r="F8510" t="s">
        <v>3</v>
      </c>
      <c r="G8510" t="s">
        <v>14</v>
      </c>
      <c r="H8510" t="s">
        <v>828</v>
      </c>
      <c r="I8510" t="str">
        <f>_xlfn.XLOOKUP(H8510,'Customers'!A8510:A8909,'Customers'!B8510:B8909," ")</f>
        <v xml:space="preserve"> </v>
      </c>
      <c r="J8510" t="s">
        <v>929</v>
      </c>
      <c r="K8510" t="s">
        <v>17977</v>
      </c>
      <c r="L8510" t="str">
        <f t="shared" si="660"/>
        <v>OK</v>
      </c>
      <c r="M8510" t="str">
        <f t="shared" si="661"/>
        <v>NOT  NULL</v>
      </c>
      <c r="N8510">
        <f t="shared" si="662"/>
        <v>1</v>
      </c>
      <c r="O8510" t="str">
        <f>IF(ISNA(VLOOKUP(J8510,Vendors!A:A,1,FALSE)),"MISSING VENDER","VALID")</f>
        <v>VALID</v>
      </c>
      <c r="P8510" t="str">
        <f>IF(ISNA(VLOOKUP(H8510,'Customers'!A:A,1,FALSE)),"missing customer ","valid")</f>
        <v xml:space="preserve">missing customer </v>
      </c>
      <c r="Q8510" t="str">
        <f t="shared" si="663"/>
        <v>VALID</v>
      </c>
      <c r="R8510" t="str">
        <f t="shared" si="664"/>
        <v>VALID</v>
      </c>
    </row>
    <row r="8511" spans="1:18" x14ac:dyDescent="0.25">
      <c r="A8511" t="s">
        <v>17978</v>
      </c>
      <c r="B8511" s="1">
        <v>44766</v>
      </c>
      <c r="C8511">
        <v>147584.28</v>
      </c>
      <c r="D8511" t="s">
        <v>836</v>
      </c>
      <c r="E8511" t="s">
        <v>837</v>
      </c>
      <c r="F8511" t="s">
        <v>4</v>
      </c>
      <c r="G8511" t="s">
        <v>25</v>
      </c>
      <c r="H8511" t="s">
        <v>457</v>
      </c>
      <c r="I8511" t="str">
        <f>_xlfn.XLOOKUP(H8511,'Customers'!A8511:A8910,'Customers'!B8511:B8910," ")</f>
        <v xml:space="preserve"> </v>
      </c>
      <c r="J8511" t="s">
        <v>828</v>
      </c>
      <c r="K8511" t="s">
        <v>17979</v>
      </c>
      <c r="L8511" t="str">
        <f t="shared" si="660"/>
        <v>OK</v>
      </c>
      <c r="M8511" t="str">
        <f t="shared" si="661"/>
        <v>NOT  NULL</v>
      </c>
      <c r="N8511">
        <f t="shared" si="662"/>
        <v>1</v>
      </c>
      <c r="O8511" t="str">
        <f>IF(ISNA(VLOOKUP(J8511,Vendors!A:A,1,FALSE)),"MISSING VENDER","VALID")</f>
        <v>MISSING VENDER</v>
      </c>
      <c r="P8511" t="str">
        <f>IF(ISNA(VLOOKUP(H8511,'Customers'!A:A,1,FALSE)),"missing customer ","valid")</f>
        <v>valid</v>
      </c>
      <c r="Q8511" t="str">
        <f t="shared" si="663"/>
        <v>VALID</v>
      </c>
      <c r="R8511" t="str">
        <f t="shared" si="664"/>
        <v>VALID</v>
      </c>
    </row>
    <row r="8512" spans="1:18" x14ac:dyDescent="0.25">
      <c r="A8512" t="s">
        <v>17980</v>
      </c>
      <c r="B8512" s="1">
        <v>44740</v>
      </c>
      <c r="C8512">
        <v>182135.35</v>
      </c>
      <c r="D8512" t="s">
        <v>836</v>
      </c>
      <c r="E8512" t="s">
        <v>837</v>
      </c>
      <c r="F8512" t="s">
        <v>4</v>
      </c>
      <c r="G8512" t="s">
        <v>14</v>
      </c>
      <c r="H8512" t="s">
        <v>527</v>
      </c>
      <c r="I8512" t="str">
        <f>_xlfn.XLOOKUP(H8512,'Customers'!A8512:A8911,'Customers'!B8512:B8911," ")</f>
        <v xml:space="preserve"> </v>
      </c>
      <c r="J8512" t="s">
        <v>828</v>
      </c>
      <c r="K8512" t="s">
        <v>17981</v>
      </c>
      <c r="L8512" t="str">
        <f t="shared" si="660"/>
        <v>OK</v>
      </c>
      <c r="M8512" t="str">
        <f t="shared" si="661"/>
        <v>NOT  NULL</v>
      </c>
      <c r="N8512">
        <f t="shared" si="662"/>
        <v>1</v>
      </c>
      <c r="O8512" t="str">
        <f>IF(ISNA(VLOOKUP(J8512,Vendors!A:A,1,FALSE)),"MISSING VENDER","VALID")</f>
        <v>MISSING VENDER</v>
      </c>
      <c r="P8512" t="str">
        <f>IF(ISNA(VLOOKUP(H8512,'Customers'!A:A,1,FALSE)),"missing customer ","valid")</f>
        <v>valid</v>
      </c>
      <c r="Q8512" t="str">
        <f t="shared" si="663"/>
        <v>VALID</v>
      </c>
      <c r="R8512" t="str">
        <f t="shared" si="664"/>
        <v>VALID</v>
      </c>
    </row>
    <row r="8513" spans="1:18" x14ac:dyDescent="0.25">
      <c r="A8513" t="s">
        <v>17982</v>
      </c>
      <c r="B8513" s="1">
        <v>45148</v>
      </c>
      <c r="C8513">
        <v>-59670.06</v>
      </c>
      <c r="D8513" t="s">
        <v>826</v>
      </c>
      <c r="E8513" t="s">
        <v>851</v>
      </c>
      <c r="F8513" t="s">
        <v>5</v>
      </c>
      <c r="G8513" t="s">
        <v>14</v>
      </c>
      <c r="H8513" t="s">
        <v>828</v>
      </c>
      <c r="I8513" t="str">
        <f>_xlfn.XLOOKUP(H8513,'Customers'!A8513:A8912,'Customers'!B8513:B8912," ")</f>
        <v xml:space="preserve"> </v>
      </c>
      <c r="J8513" t="s">
        <v>1154</v>
      </c>
      <c r="K8513" t="s">
        <v>17983</v>
      </c>
      <c r="L8513" t="str">
        <f t="shared" si="660"/>
        <v>OK</v>
      </c>
      <c r="M8513" t="str">
        <f t="shared" si="661"/>
        <v>NOT  NULL</v>
      </c>
      <c r="N8513">
        <f t="shared" si="662"/>
        <v>1</v>
      </c>
      <c r="O8513" t="str">
        <f>IF(ISNA(VLOOKUP(J8513,Vendors!A:A,1,FALSE)),"MISSING VENDER","VALID")</f>
        <v>VALID</v>
      </c>
      <c r="P8513" t="str">
        <f>IF(ISNA(VLOOKUP(H8513,'Customers'!A:A,1,FALSE)),"missing customer ","valid")</f>
        <v xml:space="preserve">missing customer </v>
      </c>
      <c r="Q8513" t="str">
        <f t="shared" si="663"/>
        <v>VALID</v>
      </c>
      <c r="R8513" t="str">
        <f t="shared" si="664"/>
        <v>VALID</v>
      </c>
    </row>
    <row r="8514" spans="1:18" x14ac:dyDescent="0.25">
      <c r="A8514" t="s">
        <v>17984</v>
      </c>
      <c r="B8514" s="1">
        <v>44750</v>
      </c>
      <c r="C8514">
        <v>112150.48</v>
      </c>
      <c r="D8514" t="s">
        <v>836</v>
      </c>
      <c r="E8514" t="s">
        <v>837</v>
      </c>
      <c r="F8514" t="s">
        <v>4</v>
      </c>
      <c r="G8514" t="s">
        <v>28</v>
      </c>
      <c r="H8514" t="s">
        <v>523</v>
      </c>
      <c r="I8514" t="str">
        <f>_xlfn.XLOOKUP(H8514,'Customers'!A8514:A8913,'Customers'!B8514:B8913," ")</f>
        <v xml:space="preserve"> </v>
      </c>
      <c r="J8514" t="s">
        <v>828</v>
      </c>
      <c r="K8514" t="s">
        <v>17985</v>
      </c>
      <c r="L8514" t="str">
        <f t="shared" ref="L8514:L8577" si="665">IF(ISERROR(B8514),"ERORROR","OK")</f>
        <v>OK</v>
      </c>
      <c r="M8514" t="str">
        <f t="shared" ref="M8514:M8577" si="666">IF(ISNA(C8515),"NULL","NOT  NULL")</f>
        <v>NOT  NULL</v>
      </c>
      <c r="N8514">
        <f t="shared" ref="N8514:N8577" si="667">COUNTIF(A:A,A8514)</f>
        <v>1</v>
      </c>
      <c r="O8514" t="str">
        <f>IF(ISNA(VLOOKUP(J8514,Vendors!A:A,1,FALSE)),"MISSING VENDER","VALID")</f>
        <v>MISSING VENDER</v>
      </c>
      <c r="P8514" t="str">
        <f>IF(ISNA(VLOOKUP(H8514,'Customers'!A:A,1,FALSE)),"missing customer ","valid")</f>
        <v>valid</v>
      </c>
      <c r="Q8514" t="str">
        <f t="shared" ref="Q8514:Q8577" si="668">IF(ISBLANK(D8514),"INVALID","VALID")</f>
        <v>VALID</v>
      </c>
      <c r="R8514" t="str">
        <f t="shared" ref="R8514:R8577" si="669">IF(ISNA(F8514),"INVALID","VALID")</f>
        <v>VALID</v>
      </c>
    </row>
    <row r="8515" spans="1:18" x14ac:dyDescent="0.25">
      <c r="A8515" t="s">
        <v>17986</v>
      </c>
      <c r="B8515" s="1">
        <v>45077</v>
      </c>
      <c r="C8515">
        <v>144118.21</v>
      </c>
      <c r="D8515" t="s">
        <v>836</v>
      </c>
      <c r="E8515" t="s">
        <v>840</v>
      </c>
      <c r="F8515" t="s">
        <v>4</v>
      </c>
      <c r="G8515" t="s">
        <v>18</v>
      </c>
      <c r="H8515" t="s">
        <v>327</v>
      </c>
      <c r="I8515" t="str">
        <f>_xlfn.XLOOKUP(H8515,'Customers'!A8515:A8914,'Customers'!B8515:B8914," ")</f>
        <v xml:space="preserve"> </v>
      </c>
      <c r="J8515" t="s">
        <v>828</v>
      </c>
      <c r="K8515" t="s">
        <v>17987</v>
      </c>
      <c r="L8515" t="str">
        <f t="shared" si="665"/>
        <v>OK</v>
      </c>
      <c r="M8515" t="str">
        <f t="shared" si="666"/>
        <v>NOT  NULL</v>
      </c>
      <c r="N8515">
        <f t="shared" si="667"/>
        <v>1</v>
      </c>
      <c r="O8515" t="str">
        <f>IF(ISNA(VLOOKUP(J8515,Vendors!A:A,1,FALSE)),"MISSING VENDER","VALID")</f>
        <v>MISSING VENDER</v>
      </c>
      <c r="P8515" t="str">
        <f>IF(ISNA(VLOOKUP(H8515,'Customers'!A:A,1,FALSE)),"missing customer ","valid")</f>
        <v>valid</v>
      </c>
      <c r="Q8515" t="str">
        <f t="shared" si="668"/>
        <v>VALID</v>
      </c>
      <c r="R8515" t="str">
        <f t="shared" si="669"/>
        <v>VALID</v>
      </c>
    </row>
    <row r="8516" spans="1:18" x14ac:dyDescent="0.25">
      <c r="A8516" t="s">
        <v>17988</v>
      </c>
      <c r="B8516" s="1">
        <v>45166</v>
      </c>
      <c r="C8516">
        <v>139383.71</v>
      </c>
      <c r="D8516" t="s">
        <v>836</v>
      </c>
      <c r="E8516" t="s">
        <v>840</v>
      </c>
      <c r="F8516" t="s">
        <v>5</v>
      </c>
      <c r="G8516" t="s">
        <v>18</v>
      </c>
      <c r="H8516" t="s">
        <v>243</v>
      </c>
      <c r="I8516" t="str">
        <f>_xlfn.XLOOKUP(H8516,'Customers'!A8516:A8915,'Customers'!B8516:B8915," ")</f>
        <v xml:space="preserve"> </v>
      </c>
      <c r="J8516" t="s">
        <v>828</v>
      </c>
      <c r="K8516" t="s">
        <v>17989</v>
      </c>
      <c r="L8516" t="str">
        <f t="shared" si="665"/>
        <v>OK</v>
      </c>
      <c r="M8516" t="str">
        <f t="shared" si="666"/>
        <v>NOT  NULL</v>
      </c>
      <c r="N8516">
        <f t="shared" si="667"/>
        <v>1</v>
      </c>
      <c r="O8516" t="str">
        <f>IF(ISNA(VLOOKUP(J8516,Vendors!A:A,1,FALSE)),"MISSING VENDER","VALID")</f>
        <v>MISSING VENDER</v>
      </c>
      <c r="P8516" t="str">
        <f>IF(ISNA(VLOOKUP(H8516,'Customers'!A:A,1,FALSE)),"missing customer ","valid")</f>
        <v>valid</v>
      </c>
      <c r="Q8516" t="str">
        <f t="shared" si="668"/>
        <v>VALID</v>
      </c>
      <c r="R8516" t="str">
        <f t="shared" si="669"/>
        <v>VALID</v>
      </c>
    </row>
    <row r="8517" spans="1:18" x14ac:dyDescent="0.25">
      <c r="A8517" t="s">
        <v>17990</v>
      </c>
      <c r="B8517" s="1">
        <v>45196</v>
      </c>
      <c r="C8517">
        <v>24933.68</v>
      </c>
      <c r="D8517" t="s">
        <v>958</v>
      </c>
      <c r="E8517" t="s">
        <v>958</v>
      </c>
      <c r="F8517" t="s">
        <v>5</v>
      </c>
      <c r="G8517" t="s">
        <v>14</v>
      </c>
      <c r="H8517" t="s">
        <v>828</v>
      </c>
      <c r="I8517" t="str">
        <f>_xlfn.XLOOKUP(H8517,'Customers'!A8517:A8916,'Customers'!B8517:B8916," ")</f>
        <v xml:space="preserve"> </v>
      </c>
      <c r="J8517" t="s">
        <v>828</v>
      </c>
      <c r="K8517" t="s">
        <v>17991</v>
      </c>
      <c r="L8517" t="str">
        <f t="shared" si="665"/>
        <v>OK</v>
      </c>
      <c r="M8517" t="str">
        <f t="shared" si="666"/>
        <v>NOT  NULL</v>
      </c>
      <c r="N8517">
        <f t="shared" si="667"/>
        <v>1</v>
      </c>
      <c r="O8517" t="str">
        <f>IF(ISNA(VLOOKUP(J8517,Vendors!A:A,1,FALSE)),"MISSING VENDER","VALID")</f>
        <v>MISSING VENDER</v>
      </c>
      <c r="P8517" t="str">
        <f>IF(ISNA(VLOOKUP(H8517,'Customers'!A:A,1,FALSE)),"missing customer ","valid")</f>
        <v xml:space="preserve">missing customer </v>
      </c>
      <c r="Q8517" t="str">
        <f t="shared" si="668"/>
        <v>VALID</v>
      </c>
      <c r="R8517" t="str">
        <f t="shared" si="669"/>
        <v>VALID</v>
      </c>
    </row>
    <row r="8518" spans="1:18" x14ac:dyDescent="0.25">
      <c r="A8518" t="s">
        <v>17992</v>
      </c>
      <c r="B8518" s="1">
        <v>44645</v>
      </c>
      <c r="C8518">
        <v>-66377.14</v>
      </c>
      <c r="D8518" t="s">
        <v>826</v>
      </c>
      <c r="E8518" t="s">
        <v>851</v>
      </c>
      <c r="F8518" t="s">
        <v>3</v>
      </c>
      <c r="G8518" t="s">
        <v>25</v>
      </c>
      <c r="H8518" t="s">
        <v>828</v>
      </c>
      <c r="I8518" t="str">
        <f>_xlfn.XLOOKUP(H8518,'Customers'!A8518:A8917,'Customers'!B8518:B8917," ")</f>
        <v xml:space="preserve"> </v>
      </c>
      <c r="J8518" t="s">
        <v>1455</v>
      </c>
      <c r="K8518" t="s">
        <v>17993</v>
      </c>
      <c r="L8518" t="str">
        <f t="shared" si="665"/>
        <v>OK</v>
      </c>
      <c r="M8518" t="str">
        <f t="shared" si="666"/>
        <v>NOT  NULL</v>
      </c>
      <c r="N8518">
        <f t="shared" si="667"/>
        <v>1</v>
      </c>
      <c r="O8518" t="str">
        <f>IF(ISNA(VLOOKUP(J8518,Vendors!A:A,1,FALSE)),"MISSING VENDER","VALID")</f>
        <v>VALID</v>
      </c>
      <c r="P8518" t="str">
        <f>IF(ISNA(VLOOKUP(H8518,'Customers'!A:A,1,FALSE)),"missing customer ","valid")</f>
        <v xml:space="preserve">missing customer </v>
      </c>
      <c r="Q8518" t="str">
        <f t="shared" si="668"/>
        <v>VALID</v>
      </c>
      <c r="R8518" t="str">
        <f t="shared" si="669"/>
        <v>VALID</v>
      </c>
    </row>
    <row r="8519" spans="1:18" x14ac:dyDescent="0.25">
      <c r="A8519" t="s">
        <v>17994</v>
      </c>
      <c r="B8519" s="1">
        <v>45152</v>
      </c>
      <c r="C8519">
        <v>226172.73</v>
      </c>
      <c r="D8519" t="s">
        <v>836</v>
      </c>
      <c r="E8519" t="s">
        <v>837</v>
      </c>
      <c r="F8519" t="s">
        <v>5</v>
      </c>
      <c r="G8519" t="s">
        <v>14</v>
      </c>
      <c r="H8519" t="s">
        <v>271</v>
      </c>
      <c r="I8519" t="str">
        <f>_xlfn.XLOOKUP(H8519,'Customers'!A8519:A8918,'Customers'!B8519:B8918," ")</f>
        <v xml:space="preserve"> </v>
      </c>
      <c r="J8519" t="s">
        <v>828</v>
      </c>
      <c r="K8519" t="s">
        <v>17995</v>
      </c>
      <c r="L8519" t="str">
        <f t="shared" si="665"/>
        <v>OK</v>
      </c>
      <c r="M8519" t="str">
        <f t="shared" si="666"/>
        <v>NOT  NULL</v>
      </c>
      <c r="N8519">
        <f t="shared" si="667"/>
        <v>1</v>
      </c>
      <c r="O8519" t="str">
        <f>IF(ISNA(VLOOKUP(J8519,Vendors!A:A,1,FALSE)),"MISSING VENDER","VALID")</f>
        <v>MISSING VENDER</v>
      </c>
      <c r="P8519" t="str">
        <f>IF(ISNA(VLOOKUP(H8519,'Customers'!A:A,1,FALSE)),"missing customer ","valid")</f>
        <v>valid</v>
      </c>
      <c r="Q8519" t="str">
        <f t="shared" si="668"/>
        <v>VALID</v>
      </c>
      <c r="R8519" t="str">
        <f t="shared" si="669"/>
        <v>VALID</v>
      </c>
    </row>
    <row r="8520" spans="1:18" x14ac:dyDescent="0.25">
      <c r="A8520" t="s">
        <v>17996</v>
      </c>
      <c r="B8520" s="1">
        <v>45242</v>
      </c>
      <c r="C8520">
        <v>232599.06</v>
      </c>
      <c r="D8520" t="s">
        <v>836</v>
      </c>
      <c r="E8520" t="s">
        <v>837</v>
      </c>
      <c r="F8520" t="s">
        <v>4</v>
      </c>
      <c r="G8520" t="s">
        <v>25</v>
      </c>
      <c r="H8520" t="s">
        <v>507</v>
      </c>
      <c r="I8520" t="str">
        <f>_xlfn.XLOOKUP(H8520,'Customers'!A8520:A8919,'Customers'!B8520:B8919," ")</f>
        <v xml:space="preserve"> </v>
      </c>
      <c r="J8520" t="s">
        <v>828</v>
      </c>
      <c r="K8520" t="s">
        <v>17997</v>
      </c>
      <c r="L8520" t="str">
        <f t="shared" si="665"/>
        <v>OK</v>
      </c>
      <c r="M8520" t="str">
        <f t="shared" si="666"/>
        <v>NOT  NULL</v>
      </c>
      <c r="N8520">
        <f t="shared" si="667"/>
        <v>1</v>
      </c>
      <c r="O8520" t="str">
        <f>IF(ISNA(VLOOKUP(J8520,Vendors!A:A,1,FALSE)),"MISSING VENDER","VALID")</f>
        <v>MISSING VENDER</v>
      </c>
      <c r="P8520" t="str">
        <f>IF(ISNA(VLOOKUP(H8520,'Customers'!A:A,1,FALSE)),"missing customer ","valid")</f>
        <v>valid</v>
      </c>
      <c r="Q8520" t="str">
        <f t="shared" si="668"/>
        <v>VALID</v>
      </c>
      <c r="R8520" t="str">
        <f t="shared" si="669"/>
        <v>VALID</v>
      </c>
    </row>
    <row r="8521" spans="1:18" x14ac:dyDescent="0.25">
      <c r="A8521" t="s">
        <v>17998</v>
      </c>
      <c r="B8521" s="1">
        <v>45190</v>
      </c>
      <c r="C8521">
        <v>213187.69</v>
      </c>
      <c r="D8521" t="s">
        <v>836</v>
      </c>
      <c r="E8521" t="s">
        <v>855</v>
      </c>
      <c r="F8521" t="s">
        <v>3</v>
      </c>
      <c r="G8521" t="s">
        <v>25</v>
      </c>
      <c r="H8521" t="s">
        <v>159</v>
      </c>
      <c r="I8521" t="str">
        <f>_xlfn.XLOOKUP(H8521,'Customers'!A8521:A8920,'Customers'!B8521:B8920," ")</f>
        <v xml:space="preserve"> </v>
      </c>
      <c r="J8521" t="s">
        <v>828</v>
      </c>
      <c r="K8521" t="s">
        <v>17999</v>
      </c>
      <c r="L8521" t="str">
        <f t="shared" si="665"/>
        <v>OK</v>
      </c>
      <c r="M8521" t="str">
        <f t="shared" si="666"/>
        <v>NOT  NULL</v>
      </c>
      <c r="N8521">
        <f t="shared" si="667"/>
        <v>1</v>
      </c>
      <c r="O8521" t="str">
        <f>IF(ISNA(VLOOKUP(J8521,Vendors!A:A,1,FALSE)),"MISSING VENDER","VALID")</f>
        <v>MISSING VENDER</v>
      </c>
      <c r="P8521" t="str">
        <f>IF(ISNA(VLOOKUP(H8521,'Customers'!A:A,1,FALSE)),"missing customer ","valid")</f>
        <v>valid</v>
      </c>
      <c r="Q8521" t="str">
        <f t="shared" si="668"/>
        <v>VALID</v>
      </c>
      <c r="R8521" t="str">
        <f t="shared" si="669"/>
        <v>VALID</v>
      </c>
    </row>
    <row r="8522" spans="1:18" x14ac:dyDescent="0.25">
      <c r="A8522" t="s">
        <v>18000</v>
      </c>
      <c r="B8522" s="1">
        <v>45242</v>
      </c>
      <c r="C8522">
        <v>-21919.52</v>
      </c>
      <c r="D8522" t="s">
        <v>826</v>
      </c>
      <c r="E8522" t="s">
        <v>832</v>
      </c>
      <c r="F8522" t="s">
        <v>3</v>
      </c>
      <c r="G8522" t="s">
        <v>14</v>
      </c>
      <c r="H8522" t="s">
        <v>828</v>
      </c>
      <c r="I8522" t="str">
        <f>_xlfn.XLOOKUP(H8522,'Customers'!A8522:A8921,'Customers'!B8522:B8921," ")</f>
        <v xml:space="preserve"> </v>
      </c>
      <c r="J8522" t="s">
        <v>2004</v>
      </c>
      <c r="K8522" t="s">
        <v>18001</v>
      </c>
      <c r="L8522" t="str">
        <f t="shared" si="665"/>
        <v>OK</v>
      </c>
      <c r="M8522" t="str">
        <f t="shared" si="666"/>
        <v>NOT  NULL</v>
      </c>
      <c r="N8522">
        <f t="shared" si="667"/>
        <v>1</v>
      </c>
      <c r="O8522" t="str">
        <f>IF(ISNA(VLOOKUP(J8522,Vendors!A:A,1,FALSE)),"MISSING VENDER","VALID")</f>
        <v>VALID</v>
      </c>
      <c r="P8522" t="str">
        <f>IF(ISNA(VLOOKUP(H8522,'Customers'!A:A,1,FALSE)),"missing customer ","valid")</f>
        <v xml:space="preserve">missing customer </v>
      </c>
      <c r="Q8522" t="str">
        <f t="shared" si="668"/>
        <v>VALID</v>
      </c>
      <c r="R8522" t="str">
        <f t="shared" si="669"/>
        <v>VALID</v>
      </c>
    </row>
    <row r="8523" spans="1:18" x14ac:dyDescent="0.25">
      <c r="A8523" t="s">
        <v>18002</v>
      </c>
      <c r="B8523" s="1">
        <v>45187</v>
      </c>
      <c r="C8523">
        <v>147330.49</v>
      </c>
      <c r="D8523" t="s">
        <v>836</v>
      </c>
      <c r="E8523" t="s">
        <v>840</v>
      </c>
      <c r="F8523" t="s">
        <v>4</v>
      </c>
      <c r="G8523" t="s">
        <v>18</v>
      </c>
      <c r="H8523" t="s">
        <v>259</v>
      </c>
      <c r="I8523" t="str">
        <f>_xlfn.XLOOKUP(H8523,'Customers'!A8523:A8922,'Customers'!B8523:B8922," ")</f>
        <v xml:space="preserve"> </v>
      </c>
      <c r="J8523" t="s">
        <v>828</v>
      </c>
      <c r="K8523" t="s">
        <v>18003</v>
      </c>
      <c r="L8523" t="str">
        <f t="shared" si="665"/>
        <v>OK</v>
      </c>
      <c r="M8523" t="str">
        <f t="shared" si="666"/>
        <v>NOT  NULL</v>
      </c>
      <c r="N8523">
        <f t="shared" si="667"/>
        <v>1</v>
      </c>
      <c r="O8523" t="str">
        <f>IF(ISNA(VLOOKUP(J8523,Vendors!A:A,1,FALSE)),"MISSING VENDER","VALID")</f>
        <v>MISSING VENDER</v>
      </c>
      <c r="P8523" t="str">
        <f>IF(ISNA(VLOOKUP(H8523,'Customers'!A:A,1,FALSE)),"missing customer ","valid")</f>
        <v>valid</v>
      </c>
      <c r="Q8523" t="str">
        <f t="shared" si="668"/>
        <v>VALID</v>
      </c>
      <c r="R8523" t="str">
        <f t="shared" si="669"/>
        <v>VALID</v>
      </c>
    </row>
    <row r="8524" spans="1:18" x14ac:dyDescent="0.25">
      <c r="A8524" t="s">
        <v>18004</v>
      </c>
      <c r="B8524" s="1">
        <v>45113</v>
      </c>
      <c r="C8524">
        <v>165781.9</v>
      </c>
      <c r="D8524" t="s">
        <v>836</v>
      </c>
      <c r="E8524" t="s">
        <v>840</v>
      </c>
      <c r="F8524" t="s">
        <v>3</v>
      </c>
      <c r="G8524" t="s">
        <v>18</v>
      </c>
      <c r="H8524" t="s">
        <v>235</v>
      </c>
      <c r="I8524" t="str">
        <f>_xlfn.XLOOKUP(H8524,'Customers'!A8524:A8923,'Customers'!B8524:B8923," ")</f>
        <v xml:space="preserve"> </v>
      </c>
      <c r="J8524" t="s">
        <v>828</v>
      </c>
      <c r="K8524" t="s">
        <v>18005</v>
      </c>
      <c r="L8524" t="str">
        <f t="shared" si="665"/>
        <v>OK</v>
      </c>
      <c r="M8524" t="str">
        <f t="shared" si="666"/>
        <v>NOT  NULL</v>
      </c>
      <c r="N8524">
        <f t="shared" si="667"/>
        <v>1</v>
      </c>
      <c r="O8524" t="str">
        <f>IF(ISNA(VLOOKUP(J8524,Vendors!A:A,1,FALSE)),"MISSING VENDER","VALID")</f>
        <v>MISSING VENDER</v>
      </c>
      <c r="P8524" t="str">
        <f>IF(ISNA(VLOOKUP(H8524,'Customers'!A:A,1,FALSE)),"missing customer ","valid")</f>
        <v>valid</v>
      </c>
      <c r="Q8524" t="str">
        <f t="shared" si="668"/>
        <v>VALID</v>
      </c>
      <c r="R8524" t="str">
        <f t="shared" si="669"/>
        <v>VALID</v>
      </c>
    </row>
    <row r="8525" spans="1:18" x14ac:dyDescent="0.25">
      <c r="A8525" t="s">
        <v>18006</v>
      </c>
      <c r="B8525" s="1">
        <v>44937</v>
      </c>
      <c r="C8525">
        <v>228705.19</v>
      </c>
      <c r="D8525" t="s">
        <v>836</v>
      </c>
      <c r="E8525" t="s">
        <v>855</v>
      </c>
      <c r="F8525" t="s">
        <v>5</v>
      </c>
      <c r="G8525" t="s">
        <v>28</v>
      </c>
      <c r="H8525" t="s">
        <v>463</v>
      </c>
      <c r="I8525" t="str">
        <f>_xlfn.XLOOKUP(H8525,'Customers'!A8525:A8924,'Customers'!B8525:B8924," ")</f>
        <v xml:space="preserve"> </v>
      </c>
      <c r="J8525" t="s">
        <v>828</v>
      </c>
      <c r="K8525" t="s">
        <v>18007</v>
      </c>
      <c r="L8525" t="str">
        <f t="shared" si="665"/>
        <v>OK</v>
      </c>
      <c r="M8525" t="str">
        <f t="shared" si="666"/>
        <v>NOT  NULL</v>
      </c>
      <c r="N8525">
        <f t="shared" si="667"/>
        <v>1</v>
      </c>
      <c r="O8525" t="str">
        <f>IF(ISNA(VLOOKUP(J8525,Vendors!A:A,1,FALSE)),"MISSING VENDER","VALID")</f>
        <v>MISSING VENDER</v>
      </c>
      <c r="P8525" t="str">
        <f>IF(ISNA(VLOOKUP(H8525,'Customers'!A:A,1,FALSE)),"missing customer ","valid")</f>
        <v>valid</v>
      </c>
      <c r="Q8525" t="str">
        <f t="shared" si="668"/>
        <v>VALID</v>
      </c>
      <c r="R8525" t="str">
        <f t="shared" si="669"/>
        <v>VALID</v>
      </c>
    </row>
    <row r="8526" spans="1:18" x14ac:dyDescent="0.25">
      <c r="A8526" t="s">
        <v>18008</v>
      </c>
      <c r="B8526" s="1">
        <v>45130</v>
      </c>
      <c r="C8526">
        <v>-51008.88</v>
      </c>
      <c r="D8526" t="s">
        <v>826</v>
      </c>
      <c r="E8526" t="s">
        <v>892</v>
      </c>
      <c r="F8526" t="s">
        <v>3</v>
      </c>
      <c r="G8526" t="s">
        <v>28</v>
      </c>
      <c r="H8526" t="s">
        <v>828</v>
      </c>
      <c r="I8526" t="str">
        <f>_xlfn.XLOOKUP(H8526,'Customers'!A8526:A8925,'Customers'!B8526:B8925," ")</f>
        <v xml:space="preserve"> </v>
      </c>
      <c r="J8526" t="s">
        <v>2035</v>
      </c>
      <c r="K8526" t="s">
        <v>18009</v>
      </c>
      <c r="L8526" t="str">
        <f t="shared" si="665"/>
        <v>OK</v>
      </c>
      <c r="M8526" t="str">
        <f t="shared" si="666"/>
        <v>NOT  NULL</v>
      </c>
      <c r="N8526">
        <f t="shared" si="667"/>
        <v>1</v>
      </c>
      <c r="O8526" t="str">
        <f>IF(ISNA(VLOOKUP(J8526,Vendors!A:A,1,FALSE)),"MISSING VENDER","VALID")</f>
        <v>VALID</v>
      </c>
      <c r="P8526" t="str">
        <f>IF(ISNA(VLOOKUP(H8526,'Customers'!A:A,1,FALSE)),"missing customer ","valid")</f>
        <v xml:space="preserve">missing customer </v>
      </c>
      <c r="Q8526" t="str">
        <f t="shared" si="668"/>
        <v>VALID</v>
      </c>
      <c r="R8526" t="str">
        <f t="shared" si="669"/>
        <v>VALID</v>
      </c>
    </row>
    <row r="8527" spans="1:18" x14ac:dyDescent="0.25">
      <c r="A8527" t="s">
        <v>18010</v>
      </c>
      <c r="B8527" s="1">
        <v>45235</v>
      </c>
      <c r="C8527">
        <v>169026.16</v>
      </c>
      <c r="D8527" t="s">
        <v>836</v>
      </c>
      <c r="E8527" t="s">
        <v>855</v>
      </c>
      <c r="F8527" t="s">
        <v>5</v>
      </c>
      <c r="G8527" t="s">
        <v>25</v>
      </c>
      <c r="H8527" t="s">
        <v>297</v>
      </c>
      <c r="I8527" t="str">
        <f>_xlfn.XLOOKUP(H8527,'Customers'!A8527:A8926,'Customers'!B8527:B8926," ")</f>
        <v xml:space="preserve"> </v>
      </c>
      <c r="J8527" t="s">
        <v>828</v>
      </c>
      <c r="K8527" t="s">
        <v>18011</v>
      </c>
      <c r="L8527" t="str">
        <f t="shared" si="665"/>
        <v>OK</v>
      </c>
      <c r="M8527" t="str">
        <f t="shared" si="666"/>
        <v>NOT  NULL</v>
      </c>
      <c r="N8527">
        <f t="shared" si="667"/>
        <v>1</v>
      </c>
      <c r="O8527" t="str">
        <f>IF(ISNA(VLOOKUP(J8527,Vendors!A:A,1,FALSE)),"MISSING VENDER","VALID")</f>
        <v>MISSING VENDER</v>
      </c>
      <c r="P8527" t="str">
        <f>IF(ISNA(VLOOKUP(H8527,'Customers'!A:A,1,FALSE)),"missing customer ","valid")</f>
        <v>valid</v>
      </c>
      <c r="Q8527" t="str">
        <f t="shared" si="668"/>
        <v>VALID</v>
      </c>
      <c r="R8527" t="str">
        <f t="shared" si="669"/>
        <v>VALID</v>
      </c>
    </row>
    <row r="8528" spans="1:18" x14ac:dyDescent="0.25">
      <c r="A8528" t="s">
        <v>18012</v>
      </c>
      <c r="B8528" s="1">
        <v>45254</v>
      </c>
      <c r="C8528">
        <v>233589.59</v>
      </c>
      <c r="D8528" t="s">
        <v>836</v>
      </c>
      <c r="E8528" t="s">
        <v>837</v>
      </c>
      <c r="F8528" t="s">
        <v>4</v>
      </c>
      <c r="G8528" t="s">
        <v>25</v>
      </c>
      <c r="H8528" t="s">
        <v>689</v>
      </c>
      <c r="I8528" t="str">
        <f>_xlfn.XLOOKUP(H8528,'Customers'!A8528:A8927,'Customers'!B8528:B8927," ")</f>
        <v xml:space="preserve"> </v>
      </c>
      <c r="J8528" t="s">
        <v>828</v>
      </c>
      <c r="K8528" t="s">
        <v>18013</v>
      </c>
      <c r="L8528" t="str">
        <f t="shared" si="665"/>
        <v>OK</v>
      </c>
      <c r="M8528" t="str">
        <f t="shared" si="666"/>
        <v>NOT  NULL</v>
      </c>
      <c r="N8528">
        <f t="shared" si="667"/>
        <v>1</v>
      </c>
      <c r="O8528" t="str">
        <f>IF(ISNA(VLOOKUP(J8528,Vendors!A:A,1,FALSE)),"MISSING VENDER","VALID")</f>
        <v>MISSING VENDER</v>
      </c>
      <c r="P8528" t="str">
        <f>IF(ISNA(VLOOKUP(H8528,'Customers'!A:A,1,FALSE)),"missing customer ","valid")</f>
        <v>valid</v>
      </c>
      <c r="Q8528" t="str">
        <f t="shared" si="668"/>
        <v>VALID</v>
      </c>
      <c r="R8528" t="str">
        <f t="shared" si="669"/>
        <v>VALID</v>
      </c>
    </row>
    <row r="8529" spans="1:18" x14ac:dyDescent="0.25">
      <c r="A8529" t="s">
        <v>18014</v>
      </c>
      <c r="B8529" s="1">
        <v>44566</v>
      </c>
      <c r="C8529">
        <v>-32380.65</v>
      </c>
      <c r="D8529" t="s">
        <v>826</v>
      </c>
      <c r="E8529" t="s">
        <v>892</v>
      </c>
      <c r="F8529" t="s">
        <v>5</v>
      </c>
      <c r="G8529" t="s">
        <v>25</v>
      </c>
      <c r="H8529" t="s">
        <v>828</v>
      </c>
      <c r="I8529" t="str">
        <f>_xlfn.XLOOKUP(H8529,'Customers'!A8529:A8928,'Customers'!B8529:B8928," ")</f>
        <v xml:space="preserve"> </v>
      </c>
      <c r="J8529" t="s">
        <v>2411</v>
      </c>
      <c r="K8529" t="s">
        <v>18015</v>
      </c>
      <c r="L8529" t="str">
        <f t="shared" si="665"/>
        <v>OK</v>
      </c>
      <c r="M8529" t="str">
        <f t="shared" si="666"/>
        <v>NOT  NULL</v>
      </c>
      <c r="N8529">
        <f t="shared" si="667"/>
        <v>1</v>
      </c>
      <c r="O8529" t="str">
        <f>IF(ISNA(VLOOKUP(J8529,Vendors!A:A,1,FALSE)),"MISSING VENDER","VALID")</f>
        <v>VALID</v>
      </c>
      <c r="P8529" t="str">
        <f>IF(ISNA(VLOOKUP(H8529,'Customers'!A:A,1,FALSE)),"missing customer ","valid")</f>
        <v xml:space="preserve">missing customer </v>
      </c>
      <c r="Q8529" t="str">
        <f t="shared" si="668"/>
        <v>VALID</v>
      </c>
      <c r="R8529" t="str">
        <f t="shared" si="669"/>
        <v>VALID</v>
      </c>
    </row>
    <row r="8530" spans="1:18" x14ac:dyDescent="0.25">
      <c r="A8530" t="s">
        <v>18016</v>
      </c>
      <c r="B8530" s="1">
        <v>44601</v>
      </c>
      <c r="C8530">
        <v>242935.24</v>
      </c>
      <c r="D8530" t="s">
        <v>836</v>
      </c>
      <c r="E8530" t="s">
        <v>837</v>
      </c>
      <c r="F8530" t="s">
        <v>3</v>
      </c>
      <c r="G8530" t="s">
        <v>28</v>
      </c>
      <c r="H8530" t="s">
        <v>195</v>
      </c>
      <c r="I8530" t="str">
        <f>_xlfn.XLOOKUP(H8530,'Customers'!A8530:A8929,'Customers'!B8530:B8929," ")</f>
        <v xml:space="preserve"> </v>
      </c>
      <c r="J8530" t="s">
        <v>828</v>
      </c>
      <c r="K8530" t="s">
        <v>18017</v>
      </c>
      <c r="L8530" t="str">
        <f t="shared" si="665"/>
        <v>OK</v>
      </c>
      <c r="M8530" t="str">
        <f t="shared" si="666"/>
        <v>NOT  NULL</v>
      </c>
      <c r="N8530">
        <f t="shared" si="667"/>
        <v>1</v>
      </c>
      <c r="O8530" t="str">
        <f>IF(ISNA(VLOOKUP(J8530,Vendors!A:A,1,FALSE)),"MISSING VENDER","VALID")</f>
        <v>MISSING VENDER</v>
      </c>
      <c r="P8530" t="str">
        <f>IF(ISNA(VLOOKUP(H8530,'Customers'!A:A,1,FALSE)),"missing customer ","valid")</f>
        <v>valid</v>
      </c>
      <c r="Q8530" t="str">
        <f t="shared" si="668"/>
        <v>VALID</v>
      </c>
      <c r="R8530" t="str">
        <f t="shared" si="669"/>
        <v>VALID</v>
      </c>
    </row>
    <row r="8531" spans="1:18" x14ac:dyDescent="0.25">
      <c r="A8531" t="s">
        <v>18018</v>
      </c>
      <c r="B8531" s="1">
        <v>45242</v>
      </c>
      <c r="C8531">
        <v>156324.51999999999</v>
      </c>
      <c r="D8531" t="s">
        <v>836</v>
      </c>
      <c r="E8531" t="s">
        <v>837</v>
      </c>
      <c r="F8531" t="s">
        <v>3</v>
      </c>
      <c r="G8531" t="s">
        <v>18</v>
      </c>
      <c r="H8531" t="s">
        <v>619</v>
      </c>
      <c r="I8531" t="str">
        <f>_xlfn.XLOOKUP(H8531,'Customers'!A8531:A8930,'Customers'!B8531:B8930," ")</f>
        <v xml:space="preserve"> </v>
      </c>
      <c r="J8531" t="s">
        <v>828</v>
      </c>
      <c r="K8531" t="s">
        <v>18019</v>
      </c>
      <c r="L8531" t="str">
        <f t="shared" si="665"/>
        <v>OK</v>
      </c>
      <c r="M8531" t="str">
        <f t="shared" si="666"/>
        <v>NOT  NULL</v>
      </c>
      <c r="N8531">
        <f t="shared" si="667"/>
        <v>1</v>
      </c>
      <c r="O8531" t="str">
        <f>IF(ISNA(VLOOKUP(J8531,Vendors!A:A,1,FALSE)),"MISSING VENDER","VALID")</f>
        <v>MISSING VENDER</v>
      </c>
      <c r="P8531" t="str">
        <f>IF(ISNA(VLOOKUP(H8531,'Customers'!A:A,1,FALSE)),"missing customer ","valid")</f>
        <v>valid</v>
      </c>
      <c r="Q8531" t="str">
        <f t="shared" si="668"/>
        <v>VALID</v>
      </c>
      <c r="R8531" t="str">
        <f t="shared" si="669"/>
        <v>VALID</v>
      </c>
    </row>
    <row r="8532" spans="1:18" x14ac:dyDescent="0.25">
      <c r="A8532" t="s">
        <v>18020</v>
      </c>
      <c r="B8532" s="1">
        <v>44798</v>
      </c>
      <c r="C8532">
        <v>167153.87</v>
      </c>
      <c r="D8532" t="s">
        <v>836</v>
      </c>
      <c r="E8532" t="s">
        <v>855</v>
      </c>
      <c r="F8532" t="s">
        <v>3</v>
      </c>
      <c r="G8532" t="s">
        <v>28</v>
      </c>
      <c r="H8532" t="s">
        <v>357</v>
      </c>
      <c r="I8532" t="str">
        <f>_xlfn.XLOOKUP(H8532,'Customers'!A8532:A8931,'Customers'!B8532:B8931," ")</f>
        <v xml:space="preserve"> </v>
      </c>
      <c r="J8532" t="s">
        <v>828</v>
      </c>
      <c r="K8532" t="s">
        <v>18021</v>
      </c>
      <c r="L8532" t="str">
        <f t="shared" si="665"/>
        <v>OK</v>
      </c>
      <c r="M8532" t="str">
        <f t="shared" si="666"/>
        <v>NOT  NULL</v>
      </c>
      <c r="N8532">
        <f t="shared" si="667"/>
        <v>1</v>
      </c>
      <c r="O8532" t="str">
        <f>IF(ISNA(VLOOKUP(J8532,Vendors!A:A,1,FALSE)),"MISSING VENDER","VALID")</f>
        <v>MISSING VENDER</v>
      </c>
      <c r="P8532" t="str">
        <f>IF(ISNA(VLOOKUP(H8532,'Customers'!A:A,1,FALSE)),"missing customer ","valid")</f>
        <v>valid</v>
      </c>
      <c r="Q8532" t="str">
        <f t="shared" si="668"/>
        <v>VALID</v>
      </c>
      <c r="R8532" t="str">
        <f t="shared" si="669"/>
        <v>VALID</v>
      </c>
    </row>
    <row r="8533" spans="1:18" x14ac:dyDescent="0.25">
      <c r="A8533" t="s">
        <v>18022</v>
      </c>
      <c r="B8533" s="1">
        <v>44971</v>
      </c>
      <c r="C8533">
        <v>-13574.87</v>
      </c>
      <c r="D8533" t="s">
        <v>826</v>
      </c>
      <c r="E8533" t="s">
        <v>843</v>
      </c>
      <c r="F8533" t="s">
        <v>3</v>
      </c>
      <c r="G8533" t="s">
        <v>18</v>
      </c>
      <c r="H8533" t="s">
        <v>828</v>
      </c>
      <c r="I8533" t="str">
        <f>_xlfn.XLOOKUP(H8533,'Customers'!A8533:A8932,'Customers'!B8533:B8932," ")</f>
        <v xml:space="preserve"> </v>
      </c>
      <c r="J8533" t="s">
        <v>3068</v>
      </c>
      <c r="K8533" t="s">
        <v>18023</v>
      </c>
      <c r="L8533" t="str">
        <f t="shared" si="665"/>
        <v>OK</v>
      </c>
      <c r="M8533" t="str">
        <f t="shared" si="666"/>
        <v>NOT  NULL</v>
      </c>
      <c r="N8533">
        <f t="shared" si="667"/>
        <v>1</v>
      </c>
      <c r="O8533" t="str">
        <f>IF(ISNA(VLOOKUP(J8533,Vendors!A:A,1,FALSE)),"MISSING VENDER","VALID")</f>
        <v>VALID</v>
      </c>
      <c r="P8533" t="str">
        <f>IF(ISNA(VLOOKUP(H8533,'Customers'!A:A,1,FALSE)),"missing customer ","valid")</f>
        <v xml:space="preserve">missing customer </v>
      </c>
      <c r="Q8533" t="str">
        <f t="shared" si="668"/>
        <v>VALID</v>
      </c>
      <c r="R8533" t="str">
        <f t="shared" si="669"/>
        <v>VALID</v>
      </c>
    </row>
    <row r="8534" spans="1:18" x14ac:dyDescent="0.25">
      <c r="A8534" t="s">
        <v>18024</v>
      </c>
      <c r="B8534" s="1">
        <v>44994</v>
      </c>
      <c r="C8534">
        <v>78730.7</v>
      </c>
      <c r="D8534" t="s">
        <v>836</v>
      </c>
      <c r="E8534" t="s">
        <v>840</v>
      </c>
      <c r="F8534" t="s">
        <v>3</v>
      </c>
      <c r="G8534" t="s">
        <v>28</v>
      </c>
      <c r="H8534" t="s">
        <v>213</v>
      </c>
      <c r="I8534" t="str">
        <f>_xlfn.XLOOKUP(H8534,'Customers'!A8534:A8933,'Customers'!B8534:B8933," ")</f>
        <v xml:space="preserve"> </v>
      </c>
      <c r="J8534" t="s">
        <v>828</v>
      </c>
      <c r="K8534" t="s">
        <v>18025</v>
      </c>
      <c r="L8534" t="str">
        <f t="shared" si="665"/>
        <v>OK</v>
      </c>
      <c r="M8534" t="str">
        <f t="shared" si="666"/>
        <v>NOT  NULL</v>
      </c>
      <c r="N8534">
        <f t="shared" si="667"/>
        <v>1</v>
      </c>
      <c r="O8534" t="str">
        <f>IF(ISNA(VLOOKUP(J8534,Vendors!A:A,1,FALSE)),"MISSING VENDER","VALID")</f>
        <v>MISSING VENDER</v>
      </c>
      <c r="P8534" t="str">
        <f>IF(ISNA(VLOOKUP(H8534,'Customers'!A:A,1,FALSE)),"missing customer ","valid")</f>
        <v>valid</v>
      </c>
      <c r="Q8534" t="str">
        <f t="shared" si="668"/>
        <v>VALID</v>
      </c>
      <c r="R8534" t="str">
        <f t="shared" si="669"/>
        <v>VALID</v>
      </c>
    </row>
    <row r="8535" spans="1:18" x14ac:dyDescent="0.25">
      <c r="A8535" t="s">
        <v>18026</v>
      </c>
      <c r="B8535" s="1">
        <v>45238</v>
      </c>
      <c r="C8535">
        <v>-23712.16</v>
      </c>
      <c r="D8535" t="s">
        <v>826</v>
      </c>
      <c r="E8535" t="s">
        <v>851</v>
      </c>
      <c r="F8535" t="s">
        <v>3</v>
      </c>
      <c r="G8535" t="s">
        <v>14</v>
      </c>
      <c r="H8535" t="s">
        <v>828</v>
      </c>
      <c r="I8535" t="str">
        <f>_xlfn.XLOOKUP(H8535,'Customers'!A8535:A8934,'Customers'!B8535:B8934," ")</f>
        <v xml:space="preserve"> </v>
      </c>
      <c r="J8535" t="s">
        <v>1070</v>
      </c>
      <c r="K8535" t="s">
        <v>18027</v>
      </c>
      <c r="L8535" t="str">
        <f t="shared" si="665"/>
        <v>OK</v>
      </c>
      <c r="M8535" t="str">
        <f t="shared" si="666"/>
        <v>NOT  NULL</v>
      </c>
      <c r="N8535">
        <f t="shared" si="667"/>
        <v>1</v>
      </c>
      <c r="O8535" t="str">
        <f>IF(ISNA(VLOOKUP(J8535,Vendors!A:A,1,FALSE)),"MISSING VENDER","VALID")</f>
        <v>VALID</v>
      </c>
      <c r="P8535" t="str">
        <f>IF(ISNA(VLOOKUP(H8535,'Customers'!A:A,1,FALSE)),"missing customer ","valid")</f>
        <v xml:space="preserve">missing customer </v>
      </c>
      <c r="Q8535" t="str">
        <f t="shared" si="668"/>
        <v>VALID</v>
      </c>
      <c r="R8535" t="str">
        <f t="shared" si="669"/>
        <v>VALID</v>
      </c>
    </row>
    <row r="8536" spans="1:18" x14ac:dyDescent="0.25">
      <c r="A8536" t="s">
        <v>18028</v>
      </c>
      <c r="B8536" s="1">
        <v>44787</v>
      </c>
      <c r="C8536">
        <v>108518.5</v>
      </c>
      <c r="D8536" t="s">
        <v>836</v>
      </c>
      <c r="E8536" t="s">
        <v>855</v>
      </c>
      <c r="F8536" t="s">
        <v>5</v>
      </c>
      <c r="G8536" t="s">
        <v>28</v>
      </c>
      <c r="H8536" t="s">
        <v>379</v>
      </c>
      <c r="I8536" t="str">
        <f>_xlfn.XLOOKUP(H8536,'Customers'!A8536:A8935,'Customers'!B8536:B8935," ")</f>
        <v xml:space="preserve"> </v>
      </c>
      <c r="J8536" t="s">
        <v>828</v>
      </c>
      <c r="K8536" t="s">
        <v>18029</v>
      </c>
      <c r="L8536" t="str">
        <f t="shared" si="665"/>
        <v>OK</v>
      </c>
      <c r="M8536" t="str">
        <f t="shared" si="666"/>
        <v>NOT  NULL</v>
      </c>
      <c r="N8536">
        <f t="shared" si="667"/>
        <v>1</v>
      </c>
      <c r="O8536" t="str">
        <f>IF(ISNA(VLOOKUP(J8536,Vendors!A:A,1,FALSE)),"MISSING VENDER","VALID")</f>
        <v>MISSING VENDER</v>
      </c>
      <c r="P8536" t="str">
        <f>IF(ISNA(VLOOKUP(H8536,'Customers'!A:A,1,FALSE)),"missing customer ","valid")</f>
        <v>valid</v>
      </c>
      <c r="Q8536" t="str">
        <f t="shared" si="668"/>
        <v>VALID</v>
      </c>
      <c r="R8536" t="str">
        <f t="shared" si="669"/>
        <v>VALID</v>
      </c>
    </row>
    <row r="8537" spans="1:18" x14ac:dyDescent="0.25">
      <c r="A8537" t="s">
        <v>18030</v>
      </c>
      <c r="B8537" s="1">
        <v>45035</v>
      </c>
      <c r="C8537">
        <v>-22871.01</v>
      </c>
      <c r="D8537" t="s">
        <v>826</v>
      </c>
      <c r="E8537" t="s">
        <v>827</v>
      </c>
      <c r="F8537" t="s">
        <v>3</v>
      </c>
      <c r="G8537" t="s">
        <v>25</v>
      </c>
      <c r="H8537" t="s">
        <v>828</v>
      </c>
      <c r="I8537" t="str">
        <f>_xlfn.XLOOKUP(H8537,'Customers'!A8537:A8936,'Customers'!B8537:B8936," ")</f>
        <v xml:space="preserve"> </v>
      </c>
      <c r="J8537" t="s">
        <v>1430</v>
      </c>
      <c r="K8537" t="s">
        <v>18031</v>
      </c>
      <c r="L8537" t="str">
        <f t="shared" si="665"/>
        <v>OK</v>
      </c>
      <c r="M8537" t="str">
        <f t="shared" si="666"/>
        <v>NOT  NULL</v>
      </c>
      <c r="N8537">
        <f t="shared" si="667"/>
        <v>1</v>
      </c>
      <c r="O8537" t="str">
        <f>IF(ISNA(VLOOKUP(J8537,Vendors!A:A,1,FALSE)),"MISSING VENDER","VALID")</f>
        <v>VALID</v>
      </c>
      <c r="P8537" t="str">
        <f>IF(ISNA(VLOOKUP(H8537,'Customers'!A:A,1,FALSE)),"missing customer ","valid")</f>
        <v xml:space="preserve">missing customer </v>
      </c>
      <c r="Q8537" t="str">
        <f t="shared" si="668"/>
        <v>VALID</v>
      </c>
      <c r="R8537" t="str">
        <f t="shared" si="669"/>
        <v>VALID</v>
      </c>
    </row>
    <row r="8538" spans="1:18" x14ac:dyDescent="0.25">
      <c r="A8538" t="s">
        <v>18032</v>
      </c>
      <c r="B8538" s="1">
        <v>45269</v>
      </c>
      <c r="C8538">
        <v>17634.07</v>
      </c>
      <c r="D8538" t="s">
        <v>860</v>
      </c>
      <c r="E8538" t="s">
        <v>860</v>
      </c>
      <c r="F8538" t="s">
        <v>5</v>
      </c>
      <c r="G8538" t="s">
        <v>14</v>
      </c>
      <c r="H8538" t="s">
        <v>828</v>
      </c>
      <c r="I8538" t="str">
        <f>_xlfn.XLOOKUP(H8538,'Customers'!A8538:A8937,'Customers'!B8538:B8937," ")</f>
        <v xml:space="preserve"> </v>
      </c>
      <c r="J8538" t="s">
        <v>828</v>
      </c>
      <c r="K8538" t="s">
        <v>18033</v>
      </c>
      <c r="L8538" t="str">
        <f t="shared" si="665"/>
        <v>OK</v>
      </c>
      <c r="M8538" t="str">
        <f t="shared" si="666"/>
        <v>NOT  NULL</v>
      </c>
      <c r="N8538">
        <f t="shared" si="667"/>
        <v>1</v>
      </c>
      <c r="O8538" t="str">
        <f>IF(ISNA(VLOOKUP(J8538,Vendors!A:A,1,FALSE)),"MISSING VENDER","VALID")</f>
        <v>MISSING VENDER</v>
      </c>
      <c r="P8538" t="str">
        <f>IF(ISNA(VLOOKUP(H8538,'Customers'!A:A,1,FALSE)),"missing customer ","valid")</f>
        <v xml:space="preserve">missing customer </v>
      </c>
      <c r="Q8538" t="str">
        <f t="shared" si="668"/>
        <v>VALID</v>
      </c>
      <c r="R8538" t="str">
        <f t="shared" si="669"/>
        <v>VALID</v>
      </c>
    </row>
    <row r="8539" spans="1:18" x14ac:dyDescent="0.25">
      <c r="A8539" t="s">
        <v>18034</v>
      </c>
      <c r="B8539" s="1">
        <v>45161</v>
      </c>
      <c r="C8539">
        <v>40186.089999999997</v>
      </c>
      <c r="D8539" t="s">
        <v>836</v>
      </c>
      <c r="E8539" t="s">
        <v>837</v>
      </c>
      <c r="F8539" t="s">
        <v>4</v>
      </c>
      <c r="G8539" t="s">
        <v>18</v>
      </c>
      <c r="H8539" t="s">
        <v>549</v>
      </c>
      <c r="I8539" t="str">
        <f>_xlfn.XLOOKUP(H8539,'Customers'!A8539:A8938,'Customers'!B8539:B8938," ")</f>
        <v xml:space="preserve"> </v>
      </c>
      <c r="J8539" t="s">
        <v>828</v>
      </c>
      <c r="K8539" t="s">
        <v>18035</v>
      </c>
      <c r="L8539" t="str">
        <f t="shared" si="665"/>
        <v>OK</v>
      </c>
      <c r="M8539" t="str">
        <f t="shared" si="666"/>
        <v>NOT  NULL</v>
      </c>
      <c r="N8539">
        <f t="shared" si="667"/>
        <v>1</v>
      </c>
      <c r="O8539" t="str">
        <f>IF(ISNA(VLOOKUP(J8539,Vendors!A:A,1,FALSE)),"MISSING VENDER","VALID")</f>
        <v>MISSING VENDER</v>
      </c>
      <c r="P8539" t="str">
        <f>IF(ISNA(VLOOKUP(H8539,'Customers'!A:A,1,FALSE)),"missing customer ","valid")</f>
        <v>valid</v>
      </c>
      <c r="Q8539" t="str">
        <f t="shared" si="668"/>
        <v>VALID</v>
      </c>
      <c r="R8539" t="str">
        <f t="shared" si="669"/>
        <v>VALID</v>
      </c>
    </row>
    <row r="8540" spans="1:18" x14ac:dyDescent="0.25">
      <c r="A8540" t="s">
        <v>18036</v>
      </c>
      <c r="B8540" s="1">
        <v>45033</v>
      </c>
      <c r="C8540">
        <v>105087.95</v>
      </c>
      <c r="D8540" t="s">
        <v>836</v>
      </c>
      <c r="E8540" t="s">
        <v>840</v>
      </c>
      <c r="F8540" t="s">
        <v>3</v>
      </c>
      <c r="G8540" t="s">
        <v>25</v>
      </c>
      <c r="H8540" t="s">
        <v>295</v>
      </c>
      <c r="I8540" t="str">
        <f>_xlfn.XLOOKUP(H8540,'Customers'!A8540:A8939,'Customers'!B8540:B8939," ")</f>
        <v xml:space="preserve"> </v>
      </c>
      <c r="J8540" t="s">
        <v>828</v>
      </c>
      <c r="K8540" t="s">
        <v>18037</v>
      </c>
      <c r="L8540" t="str">
        <f t="shared" si="665"/>
        <v>OK</v>
      </c>
      <c r="M8540" t="str">
        <f t="shared" si="666"/>
        <v>NOT  NULL</v>
      </c>
      <c r="N8540">
        <f t="shared" si="667"/>
        <v>1</v>
      </c>
      <c r="O8540" t="str">
        <f>IF(ISNA(VLOOKUP(J8540,Vendors!A:A,1,FALSE)),"MISSING VENDER","VALID")</f>
        <v>MISSING VENDER</v>
      </c>
      <c r="P8540" t="str">
        <f>IF(ISNA(VLOOKUP(H8540,'Customers'!A:A,1,FALSE)),"missing customer ","valid")</f>
        <v>valid</v>
      </c>
      <c r="Q8540" t="str">
        <f t="shared" si="668"/>
        <v>VALID</v>
      </c>
      <c r="R8540" t="str">
        <f t="shared" si="669"/>
        <v>VALID</v>
      </c>
    </row>
    <row r="8541" spans="1:18" x14ac:dyDescent="0.25">
      <c r="A8541" t="s">
        <v>18038</v>
      </c>
      <c r="B8541" s="1">
        <v>45151</v>
      </c>
      <c r="C8541">
        <v>133149.59</v>
      </c>
      <c r="D8541" t="s">
        <v>836</v>
      </c>
      <c r="E8541" t="s">
        <v>837</v>
      </c>
      <c r="F8541" t="s">
        <v>5</v>
      </c>
      <c r="G8541" t="s">
        <v>28</v>
      </c>
      <c r="H8541" t="s">
        <v>41</v>
      </c>
      <c r="I8541" t="str">
        <f>_xlfn.XLOOKUP(H8541,'Customers'!A8541:A8940,'Customers'!B8541:B8940," ")</f>
        <v xml:space="preserve"> </v>
      </c>
      <c r="J8541" t="s">
        <v>828</v>
      </c>
      <c r="K8541" t="s">
        <v>18039</v>
      </c>
      <c r="L8541" t="str">
        <f t="shared" si="665"/>
        <v>OK</v>
      </c>
      <c r="M8541" t="str">
        <f t="shared" si="666"/>
        <v>NOT  NULL</v>
      </c>
      <c r="N8541">
        <f t="shared" si="667"/>
        <v>1</v>
      </c>
      <c r="O8541" t="str">
        <f>IF(ISNA(VLOOKUP(J8541,Vendors!A:A,1,FALSE)),"MISSING VENDER","VALID")</f>
        <v>MISSING VENDER</v>
      </c>
      <c r="P8541" t="str">
        <f>IF(ISNA(VLOOKUP(H8541,'Customers'!A:A,1,FALSE)),"missing customer ","valid")</f>
        <v>valid</v>
      </c>
      <c r="Q8541" t="str">
        <f t="shared" si="668"/>
        <v>VALID</v>
      </c>
      <c r="R8541" t="str">
        <f t="shared" si="669"/>
        <v>VALID</v>
      </c>
    </row>
    <row r="8542" spans="1:18" x14ac:dyDescent="0.25">
      <c r="A8542" t="s">
        <v>18040</v>
      </c>
      <c r="B8542" s="1">
        <v>45058</v>
      </c>
      <c r="C8542">
        <v>155910.60999999999</v>
      </c>
      <c r="D8542" t="s">
        <v>836</v>
      </c>
      <c r="E8542" t="s">
        <v>837</v>
      </c>
      <c r="F8542" t="s">
        <v>5</v>
      </c>
      <c r="G8542" t="s">
        <v>14</v>
      </c>
      <c r="H8542" t="s">
        <v>103</v>
      </c>
      <c r="I8542" t="str">
        <f>_xlfn.XLOOKUP(H8542,'Customers'!A8542:A8941,'Customers'!B8542:B8941," ")</f>
        <v xml:space="preserve"> </v>
      </c>
      <c r="J8542" t="s">
        <v>828</v>
      </c>
      <c r="K8542" t="s">
        <v>18041</v>
      </c>
      <c r="L8542" t="str">
        <f t="shared" si="665"/>
        <v>OK</v>
      </c>
      <c r="M8542" t="str">
        <f t="shared" si="666"/>
        <v>NOT  NULL</v>
      </c>
      <c r="N8542">
        <f t="shared" si="667"/>
        <v>1</v>
      </c>
      <c r="O8542" t="str">
        <f>IF(ISNA(VLOOKUP(J8542,Vendors!A:A,1,FALSE)),"MISSING VENDER","VALID")</f>
        <v>MISSING VENDER</v>
      </c>
      <c r="P8542" t="str">
        <f>IF(ISNA(VLOOKUP(H8542,'Customers'!A:A,1,FALSE)),"missing customer ","valid")</f>
        <v>valid</v>
      </c>
      <c r="Q8542" t="str">
        <f t="shared" si="668"/>
        <v>VALID</v>
      </c>
      <c r="R8542" t="str">
        <f t="shared" si="669"/>
        <v>VALID</v>
      </c>
    </row>
    <row r="8543" spans="1:18" x14ac:dyDescent="0.25">
      <c r="A8543" t="s">
        <v>18042</v>
      </c>
      <c r="B8543" s="1">
        <v>44782</v>
      </c>
      <c r="C8543">
        <v>124199.55</v>
      </c>
      <c r="D8543" t="s">
        <v>836</v>
      </c>
      <c r="E8543" t="s">
        <v>840</v>
      </c>
      <c r="F8543" t="s">
        <v>5</v>
      </c>
      <c r="G8543" t="s">
        <v>14</v>
      </c>
      <c r="H8543" t="s">
        <v>333</v>
      </c>
      <c r="I8543" t="str">
        <f>_xlfn.XLOOKUP(H8543,'Customers'!A8543:A8942,'Customers'!B8543:B8942," ")</f>
        <v xml:space="preserve"> </v>
      </c>
      <c r="J8543" t="s">
        <v>828</v>
      </c>
      <c r="K8543" t="s">
        <v>18043</v>
      </c>
      <c r="L8543" t="str">
        <f t="shared" si="665"/>
        <v>OK</v>
      </c>
      <c r="M8543" t="str">
        <f t="shared" si="666"/>
        <v>NOT  NULL</v>
      </c>
      <c r="N8543">
        <f t="shared" si="667"/>
        <v>1</v>
      </c>
      <c r="O8543" t="str">
        <f>IF(ISNA(VLOOKUP(J8543,Vendors!A:A,1,FALSE)),"MISSING VENDER","VALID")</f>
        <v>MISSING VENDER</v>
      </c>
      <c r="P8543" t="str">
        <f>IF(ISNA(VLOOKUP(H8543,'Customers'!A:A,1,FALSE)),"missing customer ","valid")</f>
        <v>valid</v>
      </c>
      <c r="Q8543" t="str">
        <f t="shared" si="668"/>
        <v>VALID</v>
      </c>
      <c r="R8543" t="str">
        <f t="shared" si="669"/>
        <v>VALID</v>
      </c>
    </row>
    <row r="8544" spans="1:18" x14ac:dyDescent="0.25">
      <c r="A8544" t="s">
        <v>18044</v>
      </c>
      <c r="B8544" s="1">
        <v>45106</v>
      </c>
      <c r="C8544">
        <v>59666</v>
      </c>
      <c r="D8544" t="s">
        <v>836</v>
      </c>
      <c r="E8544" t="s">
        <v>855</v>
      </c>
      <c r="F8544" t="s">
        <v>3</v>
      </c>
      <c r="G8544" t="s">
        <v>14</v>
      </c>
      <c r="H8544" t="s">
        <v>645</v>
      </c>
      <c r="I8544" t="str">
        <f>_xlfn.XLOOKUP(H8544,'Customers'!A8544:A8943,'Customers'!B8544:B8943," ")</f>
        <v xml:space="preserve"> </v>
      </c>
      <c r="J8544" t="s">
        <v>828</v>
      </c>
      <c r="K8544" t="s">
        <v>18045</v>
      </c>
      <c r="L8544" t="str">
        <f t="shared" si="665"/>
        <v>OK</v>
      </c>
      <c r="M8544" t="str">
        <f t="shared" si="666"/>
        <v>NOT  NULL</v>
      </c>
      <c r="N8544">
        <f t="shared" si="667"/>
        <v>1</v>
      </c>
      <c r="O8544" t="str">
        <f>IF(ISNA(VLOOKUP(J8544,Vendors!A:A,1,FALSE)),"MISSING VENDER","VALID")</f>
        <v>MISSING VENDER</v>
      </c>
      <c r="P8544" t="str">
        <f>IF(ISNA(VLOOKUP(H8544,'Customers'!A:A,1,FALSE)),"missing customer ","valid")</f>
        <v>valid</v>
      </c>
      <c r="Q8544" t="str">
        <f t="shared" si="668"/>
        <v>VALID</v>
      </c>
      <c r="R8544" t="str">
        <f t="shared" si="669"/>
        <v>VALID</v>
      </c>
    </row>
    <row r="8545" spans="1:18" x14ac:dyDescent="0.25">
      <c r="A8545" t="s">
        <v>18046</v>
      </c>
      <c r="B8545" s="1">
        <v>45184</v>
      </c>
      <c r="C8545">
        <v>220623.33</v>
      </c>
      <c r="D8545" t="s">
        <v>836</v>
      </c>
      <c r="E8545" t="s">
        <v>840</v>
      </c>
      <c r="F8545" t="s">
        <v>4</v>
      </c>
      <c r="G8545" t="s">
        <v>25</v>
      </c>
      <c r="H8545" t="s">
        <v>123</v>
      </c>
      <c r="I8545" t="str">
        <f>_xlfn.XLOOKUP(H8545,'Customers'!A8545:A8944,'Customers'!B8545:B8944," ")</f>
        <v xml:space="preserve"> </v>
      </c>
      <c r="J8545" t="s">
        <v>828</v>
      </c>
      <c r="K8545" t="s">
        <v>18047</v>
      </c>
      <c r="L8545" t="str">
        <f t="shared" si="665"/>
        <v>OK</v>
      </c>
      <c r="M8545" t="str">
        <f t="shared" si="666"/>
        <v>NOT  NULL</v>
      </c>
      <c r="N8545">
        <f t="shared" si="667"/>
        <v>1</v>
      </c>
      <c r="O8545" t="str">
        <f>IF(ISNA(VLOOKUP(J8545,Vendors!A:A,1,FALSE)),"MISSING VENDER","VALID")</f>
        <v>MISSING VENDER</v>
      </c>
      <c r="P8545" t="str">
        <f>IF(ISNA(VLOOKUP(H8545,'Customers'!A:A,1,FALSE)),"missing customer ","valid")</f>
        <v>valid</v>
      </c>
      <c r="Q8545" t="str">
        <f t="shared" si="668"/>
        <v>VALID</v>
      </c>
      <c r="R8545" t="str">
        <f t="shared" si="669"/>
        <v>VALID</v>
      </c>
    </row>
    <row r="8546" spans="1:18" x14ac:dyDescent="0.25">
      <c r="A8546" t="s">
        <v>18048</v>
      </c>
      <c r="B8546" s="1">
        <v>45139</v>
      </c>
      <c r="C8546">
        <v>124988.42</v>
      </c>
      <c r="D8546" t="s">
        <v>836</v>
      </c>
      <c r="E8546" t="s">
        <v>837</v>
      </c>
      <c r="F8546" t="s">
        <v>3</v>
      </c>
      <c r="G8546" t="s">
        <v>18</v>
      </c>
      <c r="H8546" t="s">
        <v>465</v>
      </c>
      <c r="I8546" t="str">
        <f>_xlfn.XLOOKUP(H8546,'Customers'!A8546:A8945,'Customers'!B8546:B8945," ")</f>
        <v xml:space="preserve"> </v>
      </c>
      <c r="J8546" t="s">
        <v>828</v>
      </c>
      <c r="K8546" t="s">
        <v>18049</v>
      </c>
      <c r="L8546" t="str">
        <f t="shared" si="665"/>
        <v>OK</v>
      </c>
      <c r="M8546" t="str">
        <f t="shared" si="666"/>
        <v>NOT  NULL</v>
      </c>
      <c r="N8546">
        <f t="shared" si="667"/>
        <v>1</v>
      </c>
      <c r="O8546" t="str">
        <f>IF(ISNA(VLOOKUP(J8546,Vendors!A:A,1,FALSE)),"MISSING VENDER","VALID")</f>
        <v>MISSING VENDER</v>
      </c>
      <c r="P8546" t="str">
        <f>IF(ISNA(VLOOKUP(H8546,'Customers'!A:A,1,FALSE)),"missing customer ","valid")</f>
        <v>valid</v>
      </c>
      <c r="Q8546" t="str">
        <f t="shared" si="668"/>
        <v>VALID</v>
      </c>
      <c r="R8546" t="str">
        <f t="shared" si="669"/>
        <v>VALID</v>
      </c>
    </row>
    <row r="8547" spans="1:18" x14ac:dyDescent="0.25">
      <c r="A8547" t="s">
        <v>18050</v>
      </c>
      <c r="B8547" s="1">
        <v>44807</v>
      </c>
      <c r="C8547">
        <v>-12249.01</v>
      </c>
      <c r="D8547" t="s">
        <v>826</v>
      </c>
      <c r="E8547" t="s">
        <v>827</v>
      </c>
      <c r="F8547" t="s">
        <v>4</v>
      </c>
      <c r="G8547" t="s">
        <v>28</v>
      </c>
      <c r="H8547" t="s">
        <v>828</v>
      </c>
      <c r="I8547" t="str">
        <f>_xlfn.XLOOKUP(H8547,'Customers'!A8547:A8946,'Customers'!B8547:B8946," ")</f>
        <v xml:space="preserve"> </v>
      </c>
      <c r="J8547" t="s">
        <v>1572</v>
      </c>
      <c r="K8547" t="s">
        <v>18051</v>
      </c>
      <c r="L8547" t="str">
        <f t="shared" si="665"/>
        <v>OK</v>
      </c>
      <c r="M8547" t="str">
        <f t="shared" si="666"/>
        <v>NOT  NULL</v>
      </c>
      <c r="N8547">
        <f t="shared" si="667"/>
        <v>1</v>
      </c>
      <c r="O8547" t="str">
        <f>IF(ISNA(VLOOKUP(J8547,Vendors!A:A,1,FALSE)),"MISSING VENDER","VALID")</f>
        <v>VALID</v>
      </c>
      <c r="P8547" t="str">
        <f>IF(ISNA(VLOOKUP(H8547,'Customers'!A:A,1,FALSE)),"missing customer ","valid")</f>
        <v xml:space="preserve">missing customer </v>
      </c>
      <c r="Q8547" t="str">
        <f t="shared" si="668"/>
        <v>VALID</v>
      </c>
      <c r="R8547" t="str">
        <f t="shared" si="669"/>
        <v>VALID</v>
      </c>
    </row>
    <row r="8548" spans="1:18" x14ac:dyDescent="0.25">
      <c r="A8548" t="s">
        <v>18052</v>
      </c>
      <c r="B8548" s="1">
        <v>45110</v>
      </c>
      <c r="C8548">
        <v>24302.240000000002</v>
      </c>
      <c r="D8548" t="s">
        <v>958</v>
      </c>
      <c r="E8548" t="s">
        <v>958</v>
      </c>
      <c r="F8548" t="s">
        <v>5</v>
      </c>
      <c r="G8548" t="s">
        <v>25</v>
      </c>
      <c r="H8548" t="s">
        <v>828</v>
      </c>
      <c r="I8548" t="str">
        <f>_xlfn.XLOOKUP(H8548,'Customers'!A8548:A8947,'Customers'!B8548:B8947," ")</f>
        <v xml:space="preserve"> </v>
      </c>
      <c r="J8548" t="s">
        <v>828</v>
      </c>
      <c r="K8548" t="s">
        <v>18053</v>
      </c>
      <c r="L8548" t="str">
        <f t="shared" si="665"/>
        <v>OK</v>
      </c>
      <c r="M8548" t="str">
        <f t="shared" si="666"/>
        <v>NOT  NULL</v>
      </c>
      <c r="N8548">
        <f t="shared" si="667"/>
        <v>1</v>
      </c>
      <c r="O8548" t="str">
        <f>IF(ISNA(VLOOKUP(J8548,Vendors!A:A,1,FALSE)),"MISSING VENDER","VALID")</f>
        <v>MISSING VENDER</v>
      </c>
      <c r="P8548" t="str">
        <f>IF(ISNA(VLOOKUP(H8548,'Customers'!A:A,1,FALSE)),"missing customer ","valid")</f>
        <v xml:space="preserve">missing customer </v>
      </c>
      <c r="Q8548" t="str">
        <f t="shared" si="668"/>
        <v>VALID</v>
      </c>
      <c r="R8548" t="str">
        <f t="shared" si="669"/>
        <v>VALID</v>
      </c>
    </row>
    <row r="8549" spans="1:18" x14ac:dyDescent="0.25">
      <c r="A8549" t="s">
        <v>18054</v>
      </c>
      <c r="B8549" s="1">
        <v>44645</v>
      </c>
      <c r="C8549">
        <v>-27085.31</v>
      </c>
      <c r="D8549" t="s">
        <v>826</v>
      </c>
      <c r="E8549" t="s">
        <v>892</v>
      </c>
      <c r="F8549" t="s">
        <v>3</v>
      </c>
      <c r="G8549" t="s">
        <v>14</v>
      </c>
      <c r="H8549" t="s">
        <v>828</v>
      </c>
      <c r="I8549" t="str">
        <f>_xlfn.XLOOKUP(H8549,'Customers'!A8549:A8948,'Customers'!B8549:B8948," ")</f>
        <v xml:space="preserve"> </v>
      </c>
      <c r="J8549" t="s">
        <v>2411</v>
      </c>
      <c r="K8549" t="s">
        <v>18055</v>
      </c>
      <c r="L8549" t="str">
        <f t="shared" si="665"/>
        <v>OK</v>
      </c>
      <c r="M8549" t="str">
        <f t="shared" si="666"/>
        <v>NOT  NULL</v>
      </c>
      <c r="N8549">
        <f t="shared" si="667"/>
        <v>1</v>
      </c>
      <c r="O8549" t="str">
        <f>IF(ISNA(VLOOKUP(J8549,Vendors!A:A,1,FALSE)),"MISSING VENDER","VALID")</f>
        <v>VALID</v>
      </c>
      <c r="P8549" t="str">
        <f>IF(ISNA(VLOOKUP(H8549,'Customers'!A:A,1,FALSE)),"missing customer ","valid")</f>
        <v xml:space="preserve">missing customer </v>
      </c>
      <c r="Q8549" t="str">
        <f t="shared" si="668"/>
        <v>VALID</v>
      </c>
      <c r="R8549" t="str">
        <f t="shared" si="669"/>
        <v>VALID</v>
      </c>
    </row>
    <row r="8550" spans="1:18" x14ac:dyDescent="0.25">
      <c r="A8550" t="s">
        <v>18056</v>
      </c>
      <c r="B8550" s="1">
        <v>45086</v>
      </c>
      <c r="C8550">
        <v>-37512.82</v>
      </c>
      <c r="D8550" t="s">
        <v>826</v>
      </c>
      <c r="E8550" t="s">
        <v>892</v>
      </c>
      <c r="F8550" t="s">
        <v>3</v>
      </c>
      <c r="G8550" t="s">
        <v>14</v>
      </c>
      <c r="H8550" t="s">
        <v>828</v>
      </c>
      <c r="I8550" t="str">
        <f>_xlfn.XLOOKUP(H8550,'Customers'!A8550:A8949,'Customers'!B8550:B8949," ")</f>
        <v xml:space="preserve"> </v>
      </c>
      <c r="J8550" t="s">
        <v>1241</v>
      </c>
      <c r="K8550" t="s">
        <v>18057</v>
      </c>
      <c r="L8550" t="str">
        <f t="shared" si="665"/>
        <v>OK</v>
      </c>
      <c r="M8550" t="str">
        <f t="shared" si="666"/>
        <v>NOT  NULL</v>
      </c>
      <c r="N8550">
        <f t="shared" si="667"/>
        <v>1</v>
      </c>
      <c r="O8550" t="str">
        <f>IF(ISNA(VLOOKUP(J8550,Vendors!A:A,1,FALSE)),"MISSING VENDER","VALID")</f>
        <v>VALID</v>
      </c>
      <c r="P8550" t="str">
        <f>IF(ISNA(VLOOKUP(H8550,'Customers'!A:A,1,FALSE)),"missing customer ","valid")</f>
        <v xml:space="preserve">missing customer </v>
      </c>
      <c r="Q8550" t="str">
        <f t="shared" si="668"/>
        <v>VALID</v>
      </c>
      <c r="R8550" t="str">
        <f t="shared" si="669"/>
        <v>VALID</v>
      </c>
    </row>
    <row r="8551" spans="1:18" x14ac:dyDescent="0.25">
      <c r="A8551" t="s">
        <v>18058</v>
      </c>
      <c r="B8551" s="1">
        <v>45167</v>
      </c>
      <c r="C8551">
        <v>186140.33</v>
      </c>
      <c r="D8551" t="s">
        <v>836</v>
      </c>
      <c r="E8551" t="s">
        <v>855</v>
      </c>
      <c r="F8551" t="s">
        <v>3</v>
      </c>
      <c r="G8551" t="s">
        <v>28</v>
      </c>
      <c r="H8551" t="s">
        <v>129</v>
      </c>
      <c r="I8551" t="str">
        <f>_xlfn.XLOOKUP(H8551,'Customers'!A8551:A8950,'Customers'!B8551:B8950," ")</f>
        <v xml:space="preserve"> </v>
      </c>
      <c r="J8551" t="s">
        <v>828</v>
      </c>
      <c r="K8551" t="s">
        <v>18059</v>
      </c>
      <c r="L8551" t="str">
        <f t="shared" si="665"/>
        <v>OK</v>
      </c>
      <c r="M8551" t="str">
        <f t="shared" si="666"/>
        <v>NOT  NULL</v>
      </c>
      <c r="N8551">
        <f t="shared" si="667"/>
        <v>1</v>
      </c>
      <c r="O8551" t="str">
        <f>IF(ISNA(VLOOKUP(J8551,Vendors!A:A,1,FALSE)),"MISSING VENDER","VALID")</f>
        <v>MISSING VENDER</v>
      </c>
      <c r="P8551" t="str">
        <f>IF(ISNA(VLOOKUP(H8551,'Customers'!A:A,1,FALSE)),"missing customer ","valid")</f>
        <v>valid</v>
      </c>
      <c r="Q8551" t="str">
        <f t="shared" si="668"/>
        <v>VALID</v>
      </c>
      <c r="R8551" t="str">
        <f t="shared" si="669"/>
        <v>VALID</v>
      </c>
    </row>
    <row r="8552" spans="1:18" x14ac:dyDescent="0.25">
      <c r="A8552" t="s">
        <v>18060</v>
      </c>
      <c r="B8552" s="1">
        <v>45282</v>
      </c>
      <c r="C8552">
        <v>277225.73</v>
      </c>
      <c r="D8552" t="s">
        <v>836</v>
      </c>
      <c r="E8552" t="s">
        <v>855</v>
      </c>
      <c r="F8552" t="s">
        <v>5</v>
      </c>
      <c r="G8552" t="s">
        <v>25</v>
      </c>
      <c r="H8552" t="s">
        <v>325</v>
      </c>
      <c r="I8552" t="str">
        <f>_xlfn.XLOOKUP(H8552,'Customers'!A8552:A8951,'Customers'!B8552:B8951," ")</f>
        <v xml:space="preserve"> </v>
      </c>
      <c r="J8552" t="s">
        <v>828</v>
      </c>
      <c r="K8552" t="s">
        <v>18061</v>
      </c>
      <c r="L8552" t="str">
        <f t="shared" si="665"/>
        <v>OK</v>
      </c>
      <c r="M8552" t="str">
        <f t="shared" si="666"/>
        <v>NOT  NULL</v>
      </c>
      <c r="N8552">
        <f t="shared" si="667"/>
        <v>1</v>
      </c>
      <c r="O8552" t="str">
        <f>IF(ISNA(VLOOKUP(J8552,Vendors!A:A,1,FALSE)),"MISSING VENDER","VALID")</f>
        <v>MISSING VENDER</v>
      </c>
      <c r="P8552" t="str">
        <f>IF(ISNA(VLOOKUP(H8552,'Customers'!A:A,1,FALSE)),"missing customer ","valid")</f>
        <v>valid</v>
      </c>
      <c r="Q8552" t="str">
        <f t="shared" si="668"/>
        <v>VALID</v>
      </c>
      <c r="R8552" t="str">
        <f t="shared" si="669"/>
        <v>VALID</v>
      </c>
    </row>
    <row r="8553" spans="1:18" x14ac:dyDescent="0.25">
      <c r="A8553" t="s">
        <v>18062</v>
      </c>
      <c r="B8553" s="1">
        <v>45086</v>
      </c>
      <c r="C8553">
        <v>-7952.55</v>
      </c>
      <c r="D8553" t="s">
        <v>826</v>
      </c>
      <c r="E8553" t="s">
        <v>843</v>
      </c>
      <c r="F8553" t="s">
        <v>5</v>
      </c>
      <c r="G8553" t="s">
        <v>28</v>
      </c>
      <c r="H8553" t="s">
        <v>828</v>
      </c>
      <c r="I8553" t="str">
        <f>_xlfn.XLOOKUP(H8553,'Customers'!A8553:A8952,'Customers'!B8553:B8952," ")</f>
        <v xml:space="preserve"> </v>
      </c>
      <c r="J8553" t="s">
        <v>1520</v>
      </c>
      <c r="K8553" t="s">
        <v>18063</v>
      </c>
      <c r="L8553" t="str">
        <f t="shared" si="665"/>
        <v>OK</v>
      </c>
      <c r="M8553" t="str">
        <f t="shared" si="666"/>
        <v>NOT  NULL</v>
      </c>
      <c r="N8553">
        <f t="shared" si="667"/>
        <v>1</v>
      </c>
      <c r="O8553" t="str">
        <f>IF(ISNA(VLOOKUP(J8553,Vendors!A:A,1,FALSE)),"MISSING VENDER","VALID")</f>
        <v>VALID</v>
      </c>
      <c r="P8553" t="str">
        <f>IF(ISNA(VLOOKUP(H8553,'Customers'!A:A,1,FALSE)),"missing customer ","valid")</f>
        <v xml:space="preserve">missing customer </v>
      </c>
      <c r="Q8553" t="str">
        <f t="shared" si="668"/>
        <v>VALID</v>
      </c>
      <c r="R8553" t="str">
        <f t="shared" si="669"/>
        <v>VALID</v>
      </c>
    </row>
    <row r="8554" spans="1:18" x14ac:dyDescent="0.25">
      <c r="A8554" t="s">
        <v>18064</v>
      </c>
      <c r="B8554" s="1">
        <v>45099</v>
      </c>
      <c r="C8554">
        <v>33025.42</v>
      </c>
      <c r="D8554" t="s">
        <v>958</v>
      </c>
      <c r="E8554" t="s">
        <v>958</v>
      </c>
      <c r="F8554" t="s">
        <v>3</v>
      </c>
      <c r="G8554" t="s">
        <v>14</v>
      </c>
      <c r="H8554" t="s">
        <v>828</v>
      </c>
      <c r="I8554" t="str">
        <f>_xlfn.XLOOKUP(H8554,'Customers'!A8554:A8953,'Customers'!B8554:B8953," ")</f>
        <v xml:space="preserve"> </v>
      </c>
      <c r="J8554" t="s">
        <v>828</v>
      </c>
      <c r="K8554" t="s">
        <v>18065</v>
      </c>
      <c r="L8554" t="str">
        <f t="shared" si="665"/>
        <v>OK</v>
      </c>
      <c r="M8554" t="str">
        <f t="shared" si="666"/>
        <v>NOT  NULL</v>
      </c>
      <c r="N8554">
        <f t="shared" si="667"/>
        <v>1</v>
      </c>
      <c r="O8554" t="str">
        <f>IF(ISNA(VLOOKUP(J8554,Vendors!A:A,1,FALSE)),"MISSING VENDER","VALID")</f>
        <v>MISSING VENDER</v>
      </c>
      <c r="P8554" t="str">
        <f>IF(ISNA(VLOOKUP(H8554,'Customers'!A:A,1,FALSE)),"missing customer ","valid")</f>
        <v xml:space="preserve">missing customer </v>
      </c>
      <c r="Q8554" t="str">
        <f t="shared" si="668"/>
        <v>VALID</v>
      </c>
      <c r="R8554" t="str">
        <f t="shared" si="669"/>
        <v>VALID</v>
      </c>
    </row>
    <row r="8555" spans="1:18" x14ac:dyDescent="0.25">
      <c r="A8555" t="s">
        <v>18066</v>
      </c>
      <c r="B8555" s="1">
        <v>45018</v>
      </c>
      <c r="C8555">
        <v>26137.21</v>
      </c>
      <c r="D8555" t="s">
        <v>1332</v>
      </c>
      <c r="E8555" t="s">
        <v>1332</v>
      </c>
      <c r="F8555" t="s">
        <v>4</v>
      </c>
      <c r="G8555" t="s">
        <v>28</v>
      </c>
      <c r="H8555" t="s">
        <v>828</v>
      </c>
      <c r="I8555" t="str">
        <f>_xlfn.XLOOKUP(H8555,'Customers'!A8555:A8954,'Customers'!B8555:B8954," ")</f>
        <v xml:space="preserve"> </v>
      </c>
      <c r="J8555" t="s">
        <v>828</v>
      </c>
      <c r="K8555" t="s">
        <v>18067</v>
      </c>
      <c r="L8555" t="str">
        <f t="shared" si="665"/>
        <v>OK</v>
      </c>
      <c r="M8555" t="str">
        <f t="shared" si="666"/>
        <v>NOT  NULL</v>
      </c>
      <c r="N8555">
        <f t="shared" si="667"/>
        <v>1</v>
      </c>
      <c r="O8555" t="str">
        <f>IF(ISNA(VLOOKUP(J8555,Vendors!A:A,1,FALSE)),"MISSING VENDER","VALID")</f>
        <v>MISSING VENDER</v>
      </c>
      <c r="P8555" t="str">
        <f>IF(ISNA(VLOOKUP(H8555,'Customers'!A:A,1,FALSE)),"missing customer ","valid")</f>
        <v xml:space="preserve">missing customer </v>
      </c>
      <c r="Q8555" t="str">
        <f t="shared" si="668"/>
        <v>VALID</v>
      </c>
      <c r="R8555" t="str">
        <f t="shared" si="669"/>
        <v>VALID</v>
      </c>
    </row>
    <row r="8556" spans="1:18" x14ac:dyDescent="0.25">
      <c r="A8556" t="s">
        <v>18068</v>
      </c>
      <c r="B8556" s="1">
        <v>44859</v>
      </c>
      <c r="C8556">
        <v>23133.19</v>
      </c>
      <c r="D8556" t="s">
        <v>860</v>
      </c>
      <c r="E8556" t="s">
        <v>860</v>
      </c>
      <c r="F8556" t="s">
        <v>5</v>
      </c>
      <c r="G8556" t="s">
        <v>25</v>
      </c>
      <c r="H8556" t="s">
        <v>828</v>
      </c>
      <c r="I8556" t="str">
        <f>_xlfn.XLOOKUP(H8556,'Customers'!A8556:A8955,'Customers'!B8556:B8955," ")</f>
        <v xml:space="preserve"> </v>
      </c>
      <c r="J8556" t="s">
        <v>828</v>
      </c>
      <c r="K8556" t="s">
        <v>18069</v>
      </c>
      <c r="L8556" t="str">
        <f t="shared" si="665"/>
        <v>OK</v>
      </c>
      <c r="M8556" t="str">
        <f t="shared" si="666"/>
        <v>NOT  NULL</v>
      </c>
      <c r="N8556">
        <f t="shared" si="667"/>
        <v>1</v>
      </c>
      <c r="O8556" t="str">
        <f>IF(ISNA(VLOOKUP(J8556,Vendors!A:A,1,FALSE)),"MISSING VENDER","VALID")</f>
        <v>MISSING VENDER</v>
      </c>
      <c r="P8556" t="str">
        <f>IF(ISNA(VLOOKUP(H8556,'Customers'!A:A,1,FALSE)),"missing customer ","valid")</f>
        <v xml:space="preserve">missing customer </v>
      </c>
      <c r="Q8556" t="str">
        <f t="shared" si="668"/>
        <v>VALID</v>
      </c>
      <c r="R8556" t="str">
        <f t="shared" si="669"/>
        <v>VALID</v>
      </c>
    </row>
    <row r="8557" spans="1:18" x14ac:dyDescent="0.25">
      <c r="A8557" t="s">
        <v>18070</v>
      </c>
      <c r="B8557" s="1">
        <v>44575</v>
      </c>
      <c r="C8557">
        <v>152157.79999999999</v>
      </c>
      <c r="D8557" t="s">
        <v>836</v>
      </c>
      <c r="E8557" t="s">
        <v>855</v>
      </c>
      <c r="F8557" t="s">
        <v>4</v>
      </c>
      <c r="G8557" t="s">
        <v>14</v>
      </c>
      <c r="H8557" t="s">
        <v>285</v>
      </c>
      <c r="I8557" t="str">
        <f>_xlfn.XLOOKUP(H8557,'Customers'!A8557:A8956,'Customers'!B8557:B8956," ")</f>
        <v xml:space="preserve"> </v>
      </c>
      <c r="J8557" t="s">
        <v>828</v>
      </c>
      <c r="K8557" t="s">
        <v>18071</v>
      </c>
      <c r="L8557" t="str">
        <f t="shared" si="665"/>
        <v>OK</v>
      </c>
      <c r="M8557" t="str">
        <f t="shared" si="666"/>
        <v>NOT  NULL</v>
      </c>
      <c r="N8557">
        <f t="shared" si="667"/>
        <v>1</v>
      </c>
      <c r="O8557" t="str">
        <f>IF(ISNA(VLOOKUP(J8557,Vendors!A:A,1,FALSE)),"MISSING VENDER","VALID")</f>
        <v>MISSING VENDER</v>
      </c>
      <c r="P8557" t="str">
        <f>IF(ISNA(VLOOKUP(H8557,'Customers'!A:A,1,FALSE)),"missing customer ","valid")</f>
        <v>valid</v>
      </c>
      <c r="Q8557" t="str">
        <f t="shared" si="668"/>
        <v>VALID</v>
      </c>
      <c r="R8557" t="str">
        <f t="shared" si="669"/>
        <v>VALID</v>
      </c>
    </row>
    <row r="8558" spans="1:18" x14ac:dyDescent="0.25">
      <c r="A8558" t="s">
        <v>18072</v>
      </c>
      <c r="B8558" s="1">
        <v>44645</v>
      </c>
      <c r="C8558">
        <v>-23684.7</v>
      </c>
      <c r="D8558" t="s">
        <v>826</v>
      </c>
      <c r="E8558" t="s">
        <v>865</v>
      </c>
      <c r="F8558" t="s">
        <v>5</v>
      </c>
      <c r="G8558" t="s">
        <v>25</v>
      </c>
      <c r="H8558" t="s">
        <v>828</v>
      </c>
      <c r="I8558" t="str">
        <f>_xlfn.XLOOKUP(H8558,'Customers'!A8558:A8957,'Customers'!B8558:B8957," ")</f>
        <v xml:space="preserve"> </v>
      </c>
      <c r="J8558" t="s">
        <v>1197</v>
      </c>
      <c r="K8558" t="s">
        <v>18073</v>
      </c>
      <c r="L8558" t="str">
        <f t="shared" si="665"/>
        <v>OK</v>
      </c>
      <c r="M8558" t="str">
        <f t="shared" si="666"/>
        <v>NOT  NULL</v>
      </c>
      <c r="N8558">
        <f t="shared" si="667"/>
        <v>1</v>
      </c>
      <c r="O8558" t="str">
        <f>IF(ISNA(VLOOKUP(J8558,Vendors!A:A,1,FALSE)),"MISSING VENDER","VALID")</f>
        <v>VALID</v>
      </c>
      <c r="P8558" t="str">
        <f>IF(ISNA(VLOOKUP(H8558,'Customers'!A:A,1,FALSE)),"missing customer ","valid")</f>
        <v xml:space="preserve">missing customer </v>
      </c>
      <c r="Q8558" t="str">
        <f t="shared" si="668"/>
        <v>VALID</v>
      </c>
      <c r="R8558" t="str">
        <f t="shared" si="669"/>
        <v>VALID</v>
      </c>
    </row>
    <row r="8559" spans="1:18" x14ac:dyDescent="0.25">
      <c r="A8559" t="s">
        <v>18074</v>
      </c>
      <c r="B8559" s="1">
        <v>45208</v>
      </c>
      <c r="C8559">
        <v>116756.69</v>
      </c>
      <c r="D8559" t="s">
        <v>836</v>
      </c>
      <c r="E8559" t="s">
        <v>855</v>
      </c>
      <c r="F8559" t="s">
        <v>5</v>
      </c>
      <c r="G8559" t="s">
        <v>28</v>
      </c>
      <c r="H8559" t="s">
        <v>715</v>
      </c>
      <c r="I8559" t="str">
        <f>_xlfn.XLOOKUP(H8559,'Customers'!A8559:A8958,'Customers'!B8559:B8958," ")</f>
        <v xml:space="preserve"> </v>
      </c>
      <c r="J8559" t="s">
        <v>828</v>
      </c>
      <c r="K8559" t="s">
        <v>18075</v>
      </c>
      <c r="L8559" t="str">
        <f t="shared" si="665"/>
        <v>OK</v>
      </c>
      <c r="M8559" t="str">
        <f t="shared" si="666"/>
        <v>NOT  NULL</v>
      </c>
      <c r="N8559">
        <f t="shared" si="667"/>
        <v>1</v>
      </c>
      <c r="O8559" t="str">
        <f>IF(ISNA(VLOOKUP(J8559,Vendors!A:A,1,FALSE)),"MISSING VENDER","VALID")</f>
        <v>MISSING VENDER</v>
      </c>
      <c r="P8559" t="str">
        <f>IF(ISNA(VLOOKUP(H8559,'Customers'!A:A,1,FALSE)),"missing customer ","valid")</f>
        <v>valid</v>
      </c>
      <c r="Q8559" t="str">
        <f t="shared" si="668"/>
        <v>VALID</v>
      </c>
      <c r="R8559" t="str">
        <f t="shared" si="669"/>
        <v>VALID</v>
      </c>
    </row>
    <row r="8560" spans="1:18" x14ac:dyDescent="0.25">
      <c r="A8560" t="s">
        <v>18076</v>
      </c>
      <c r="B8560" s="1">
        <v>44634</v>
      </c>
      <c r="C8560">
        <v>-2000</v>
      </c>
      <c r="D8560" t="s">
        <v>826</v>
      </c>
      <c r="E8560" t="s">
        <v>827</v>
      </c>
      <c r="F8560" t="s">
        <v>5</v>
      </c>
      <c r="G8560" t="s">
        <v>28</v>
      </c>
      <c r="H8560" t="s">
        <v>828</v>
      </c>
      <c r="I8560" t="str">
        <f>_xlfn.XLOOKUP(H8560,'Customers'!A8560:A8959,'Customers'!B8560:B8959," ")</f>
        <v xml:space="preserve"> </v>
      </c>
      <c r="J8560" t="s">
        <v>1143</v>
      </c>
      <c r="K8560" t="s">
        <v>18077</v>
      </c>
      <c r="L8560" t="str">
        <f t="shared" si="665"/>
        <v>OK</v>
      </c>
      <c r="M8560" t="str">
        <f t="shared" si="666"/>
        <v>NOT  NULL</v>
      </c>
      <c r="N8560">
        <f t="shared" si="667"/>
        <v>1</v>
      </c>
      <c r="O8560" t="str">
        <f>IF(ISNA(VLOOKUP(J8560,Vendors!A:A,1,FALSE)),"MISSING VENDER","VALID")</f>
        <v>VALID</v>
      </c>
      <c r="P8560" t="str">
        <f>IF(ISNA(VLOOKUP(H8560,'Customers'!A:A,1,FALSE)),"missing customer ","valid")</f>
        <v xml:space="preserve">missing customer </v>
      </c>
      <c r="Q8560" t="str">
        <f t="shared" si="668"/>
        <v>VALID</v>
      </c>
      <c r="R8560" t="str">
        <f t="shared" si="669"/>
        <v>VALID</v>
      </c>
    </row>
    <row r="8561" spans="1:18" x14ac:dyDescent="0.25">
      <c r="A8561" t="s">
        <v>18078</v>
      </c>
      <c r="B8561" s="1">
        <v>44606</v>
      </c>
      <c r="C8561">
        <v>157808.41</v>
      </c>
      <c r="D8561" t="s">
        <v>836</v>
      </c>
      <c r="E8561" t="s">
        <v>840</v>
      </c>
      <c r="F8561" t="s">
        <v>4</v>
      </c>
      <c r="G8561" t="s">
        <v>25</v>
      </c>
      <c r="H8561" t="s">
        <v>551</v>
      </c>
      <c r="I8561" t="str">
        <f>_xlfn.XLOOKUP(H8561,'Customers'!A8561:A8960,'Customers'!B8561:B8960," ")</f>
        <v xml:space="preserve"> </v>
      </c>
      <c r="J8561" t="s">
        <v>828</v>
      </c>
      <c r="K8561" t="s">
        <v>18079</v>
      </c>
      <c r="L8561" t="str">
        <f t="shared" si="665"/>
        <v>OK</v>
      </c>
      <c r="M8561" t="str">
        <f t="shared" si="666"/>
        <v>NOT  NULL</v>
      </c>
      <c r="N8561">
        <f t="shared" si="667"/>
        <v>1</v>
      </c>
      <c r="O8561" t="str">
        <f>IF(ISNA(VLOOKUP(J8561,Vendors!A:A,1,FALSE)),"MISSING VENDER","VALID")</f>
        <v>MISSING VENDER</v>
      </c>
      <c r="P8561" t="str">
        <f>IF(ISNA(VLOOKUP(H8561,'Customers'!A:A,1,FALSE)),"missing customer ","valid")</f>
        <v>valid</v>
      </c>
      <c r="Q8561" t="str">
        <f t="shared" si="668"/>
        <v>VALID</v>
      </c>
      <c r="R8561" t="str">
        <f t="shared" si="669"/>
        <v>VALID</v>
      </c>
    </row>
    <row r="8562" spans="1:18" x14ac:dyDescent="0.25">
      <c r="A8562" t="s">
        <v>18080</v>
      </c>
      <c r="B8562" s="1">
        <v>45189</v>
      </c>
      <c r="C8562">
        <v>143038.21</v>
      </c>
      <c r="D8562" t="s">
        <v>836</v>
      </c>
      <c r="E8562" t="s">
        <v>840</v>
      </c>
      <c r="F8562" t="s">
        <v>5</v>
      </c>
      <c r="G8562" t="s">
        <v>28</v>
      </c>
      <c r="H8562" t="s">
        <v>21</v>
      </c>
      <c r="I8562" t="str">
        <f>_xlfn.XLOOKUP(H8562,'Customers'!A8562:A8961,'Customers'!B8562:B8961," ")</f>
        <v xml:space="preserve"> </v>
      </c>
      <c r="J8562" t="s">
        <v>828</v>
      </c>
      <c r="K8562" t="s">
        <v>18081</v>
      </c>
      <c r="L8562" t="str">
        <f t="shared" si="665"/>
        <v>OK</v>
      </c>
      <c r="M8562" t="str">
        <f t="shared" si="666"/>
        <v>NOT  NULL</v>
      </c>
      <c r="N8562">
        <f t="shared" si="667"/>
        <v>1</v>
      </c>
      <c r="O8562" t="str">
        <f>IF(ISNA(VLOOKUP(J8562,Vendors!A:A,1,FALSE)),"MISSING VENDER","VALID")</f>
        <v>MISSING VENDER</v>
      </c>
      <c r="P8562" t="str">
        <f>IF(ISNA(VLOOKUP(H8562,'Customers'!A:A,1,FALSE)),"missing customer ","valid")</f>
        <v>valid</v>
      </c>
      <c r="Q8562" t="str">
        <f t="shared" si="668"/>
        <v>VALID</v>
      </c>
      <c r="R8562" t="str">
        <f t="shared" si="669"/>
        <v>VALID</v>
      </c>
    </row>
    <row r="8563" spans="1:18" x14ac:dyDescent="0.25">
      <c r="A8563" t="s">
        <v>18082</v>
      </c>
      <c r="B8563" s="1">
        <v>44904</v>
      </c>
      <c r="C8563">
        <v>-79250.48</v>
      </c>
      <c r="D8563" t="s">
        <v>826</v>
      </c>
      <c r="E8563" t="s">
        <v>843</v>
      </c>
      <c r="F8563" t="s">
        <v>3</v>
      </c>
      <c r="G8563" t="s">
        <v>18</v>
      </c>
      <c r="H8563" t="s">
        <v>828</v>
      </c>
      <c r="I8563" t="str">
        <f>_xlfn.XLOOKUP(H8563,'Customers'!A8563:A8962,'Customers'!B8563:B8962," ")</f>
        <v xml:space="preserve"> </v>
      </c>
      <c r="J8563" t="s">
        <v>1492</v>
      </c>
      <c r="K8563" t="s">
        <v>18083</v>
      </c>
      <c r="L8563" t="str">
        <f t="shared" si="665"/>
        <v>OK</v>
      </c>
      <c r="M8563" t="str">
        <f t="shared" si="666"/>
        <v>NOT  NULL</v>
      </c>
      <c r="N8563">
        <f t="shared" si="667"/>
        <v>1</v>
      </c>
      <c r="O8563" t="str">
        <f>IF(ISNA(VLOOKUP(J8563,Vendors!A:A,1,FALSE)),"MISSING VENDER","VALID")</f>
        <v>VALID</v>
      </c>
      <c r="P8563" t="str">
        <f>IF(ISNA(VLOOKUP(H8563,'Customers'!A:A,1,FALSE)),"missing customer ","valid")</f>
        <v xml:space="preserve">missing customer </v>
      </c>
      <c r="Q8563" t="str">
        <f t="shared" si="668"/>
        <v>VALID</v>
      </c>
      <c r="R8563" t="str">
        <f t="shared" si="669"/>
        <v>VALID</v>
      </c>
    </row>
    <row r="8564" spans="1:18" x14ac:dyDescent="0.25">
      <c r="A8564" t="s">
        <v>18084</v>
      </c>
      <c r="B8564" s="1">
        <v>44985</v>
      </c>
      <c r="C8564">
        <v>73936.460000000006</v>
      </c>
      <c r="D8564" t="s">
        <v>836</v>
      </c>
      <c r="E8564" t="s">
        <v>840</v>
      </c>
      <c r="F8564" t="s">
        <v>5</v>
      </c>
      <c r="G8564" t="s">
        <v>14</v>
      </c>
      <c r="H8564" t="s">
        <v>683</v>
      </c>
      <c r="I8564" t="str">
        <f>_xlfn.XLOOKUP(H8564,'Customers'!A8564:A8963,'Customers'!B8564:B8963," ")</f>
        <v xml:space="preserve"> </v>
      </c>
      <c r="J8564" t="s">
        <v>828</v>
      </c>
      <c r="K8564" t="s">
        <v>18085</v>
      </c>
      <c r="L8564" t="str">
        <f t="shared" si="665"/>
        <v>OK</v>
      </c>
      <c r="M8564" t="str">
        <f t="shared" si="666"/>
        <v>NOT  NULL</v>
      </c>
      <c r="N8564">
        <f t="shared" si="667"/>
        <v>1</v>
      </c>
      <c r="O8564" t="str">
        <f>IF(ISNA(VLOOKUP(J8564,Vendors!A:A,1,FALSE)),"MISSING VENDER","VALID")</f>
        <v>MISSING VENDER</v>
      </c>
      <c r="P8564" t="str">
        <f>IF(ISNA(VLOOKUP(H8564,'Customers'!A:A,1,FALSE)),"missing customer ","valid")</f>
        <v>valid</v>
      </c>
      <c r="Q8564" t="str">
        <f t="shared" si="668"/>
        <v>VALID</v>
      </c>
      <c r="R8564" t="str">
        <f t="shared" si="669"/>
        <v>VALID</v>
      </c>
    </row>
    <row r="8565" spans="1:18" x14ac:dyDescent="0.25">
      <c r="A8565" t="s">
        <v>18086</v>
      </c>
      <c r="B8565" s="1">
        <v>45165</v>
      </c>
      <c r="C8565">
        <v>-60098.09</v>
      </c>
      <c r="D8565" t="s">
        <v>826</v>
      </c>
      <c r="E8565" t="s">
        <v>851</v>
      </c>
      <c r="F8565" t="s">
        <v>5</v>
      </c>
      <c r="G8565" t="s">
        <v>25</v>
      </c>
      <c r="H8565" t="s">
        <v>828</v>
      </c>
      <c r="I8565" t="str">
        <f>_xlfn.XLOOKUP(H8565,'Customers'!A8565:A8964,'Customers'!B8565:B8964," ")</f>
        <v xml:space="preserve"> </v>
      </c>
      <c r="J8565" t="s">
        <v>5105</v>
      </c>
      <c r="K8565" t="s">
        <v>18087</v>
      </c>
      <c r="L8565" t="str">
        <f t="shared" si="665"/>
        <v>OK</v>
      </c>
      <c r="M8565" t="str">
        <f t="shared" si="666"/>
        <v>NOT  NULL</v>
      </c>
      <c r="N8565">
        <f t="shared" si="667"/>
        <v>1</v>
      </c>
      <c r="O8565" t="str">
        <f>IF(ISNA(VLOOKUP(J8565,Vendors!A:A,1,FALSE)),"MISSING VENDER","VALID")</f>
        <v>VALID</v>
      </c>
      <c r="P8565" t="str">
        <f>IF(ISNA(VLOOKUP(H8565,'Customers'!A:A,1,FALSE)),"missing customer ","valid")</f>
        <v xml:space="preserve">missing customer </v>
      </c>
      <c r="Q8565" t="str">
        <f t="shared" si="668"/>
        <v>VALID</v>
      </c>
      <c r="R8565" t="str">
        <f t="shared" si="669"/>
        <v>VALID</v>
      </c>
    </row>
    <row r="8566" spans="1:18" x14ac:dyDescent="0.25">
      <c r="A8566" t="s">
        <v>18088</v>
      </c>
      <c r="B8566" s="1">
        <v>45061</v>
      </c>
      <c r="C8566">
        <v>185122.95</v>
      </c>
      <c r="D8566" t="s">
        <v>836</v>
      </c>
      <c r="E8566" t="s">
        <v>855</v>
      </c>
      <c r="F8566" t="s">
        <v>3</v>
      </c>
      <c r="G8566" t="s">
        <v>25</v>
      </c>
      <c r="H8566" t="s">
        <v>737</v>
      </c>
      <c r="I8566" t="str">
        <f>_xlfn.XLOOKUP(H8566,'Customers'!A8566:A8965,'Customers'!B8566:B8965," ")</f>
        <v xml:space="preserve"> </v>
      </c>
      <c r="J8566" t="s">
        <v>828</v>
      </c>
      <c r="K8566" t="s">
        <v>18089</v>
      </c>
      <c r="L8566" t="str">
        <f t="shared" si="665"/>
        <v>OK</v>
      </c>
      <c r="M8566" t="str">
        <f t="shared" si="666"/>
        <v>NOT  NULL</v>
      </c>
      <c r="N8566">
        <f t="shared" si="667"/>
        <v>1</v>
      </c>
      <c r="O8566" t="str">
        <f>IF(ISNA(VLOOKUP(J8566,Vendors!A:A,1,FALSE)),"MISSING VENDER","VALID")</f>
        <v>MISSING VENDER</v>
      </c>
      <c r="P8566" t="str">
        <f>IF(ISNA(VLOOKUP(H8566,'Customers'!A:A,1,FALSE)),"missing customer ","valid")</f>
        <v>valid</v>
      </c>
      <c r="Q8566" t="str">
        <f t="shared" si="668"/>
        <v>VALID</v>
      </c>
      <c r="R8566" t="str">
        <f t="shared" si="669"/>
        <v>VALID</v>
      </c>
    </row>
    <row r="8567" spans="1:18" x14ac:dyDescent="0.25">
      <c r="A8567" t="s">
        <v>18090</v>
      </c>
      <c r="B8567" s="1">
        <v>44568</v>
      </c>
      <c r="C8567">
        <v>-28376.26</v>
      </c>
      <c r="D8567" t="s">
        <v>826</v>
      </c>
      <c r="E8567" t="s">
        <v>865</v>
      </c>
      <c r="F8567" t="s">
        <v>5</v>
      </c>
      <c r="G8567" t="s">
        <v>28</v>
      </c>
      <c r="H8567" t="s">
        <v>828</v>
      </c>
      <c r="I8567" t="str">
        <f>_xlfn.XLOOKUP(H8567,'Customers'!A8567:A8966,'Customers'!B8567:B8966," ")</f>
        <v xml:space="preserve"> </v>
      </c>
      <c r="J8567" t="s">
        <v>1787</v>
      </c>
      <c r="K8567" t="s">
        <v>18091</v>
      </c>
      <c r="L8567" t="str">
        <f t="shared" si="665"/>
        <v>OK</v>
      </c>
      <c r="M8567" t="str">
        <f t="shared" si="666"/>
        <v>NOT  NULL</v>
      </c>
      <c r="N8567">
        <f t="shared" si="667"/>
        <v>1</v>
      </c>
      <c r="O8567" t="str">
        <f>IF(ISNA(VLOOKUP(J8567,Vendors!A:A,1,FALSE)),"MISSING VENDER","VALID")</f>
        <v>VALID</v>
      </c>
      <c r="P8567" t="str">
        <f>IF(ISNA(VLOOKUP(H8567,'Customers'!A:A,1,FALSE)),"missing customer ","valid")</f>
        <v xml:space="preserve">missing customer </v>
      </c>
      <c r="Q8567" t="str">
        <f t="shared" si="668"/>
        <v>VALID</v>
      </c>
      <c r="R8567" t="str">
        <f t="shared" si="669"/>
        <v>VALID</v>
      </c>
    </row>
    <row r="8568" spans="1:18" x14ac:dyDescent="0.25">
      <c r="A8568" t="s">
        <v>18092</v>
      </c>
      <c r="B8568" s="1">
        <v>45206</v>
      </c>
      <c r="C8568">
        <v>-20863.169999999998</v>
      </c>
      <c r="D8568" t="s">
        <v>826</v>
      </c>
      <c r="E8568" t="s">
        <v>851</v>
      </c>
      <c r="F8568" t="s">
        <v>5</v>
      </c>
      <c r="G8568" t="s">
        <v>14</v>
      </c>
      <c r="H8568" t="s">
        <v>828</v>
      </c>
      <c r="I8568" t="str">
        <f>_xlfn.XLOOKUP(H8568,'Customers'!A8568:A8967,'Customers'!B8568:B8967," ")</f>
        <v xml:space="preserve"> </v>
      </c>
      <c r="J8568" t="s">
        <v>1164</v>
      </c>
      <c r="K8568" t="s">
        <v>18093</v>
      </c>
      <c r="L8568" t="str">
        <f t="shared" si="665"/>
        <v>OK</v>
      </c>
      <c r="M8568" t="str">
        <f t="shared" si="666"/>
        <v>NOT  NULL</v>
      </c>
      <c r="N8568">
        <f t="shared" si="667"/>
        <v>1</v>
      </c>
      <c r="O8568" t="str">
        <f>IF(ISNA(VLOOKUP(J8568,Vendors!A:A,1,FALSE)),"MISSING VENDER","VALID")</f>
        <v>VALID</v>
      </c>
      <c r="P8568" t="str">
        <f>IF(ISNA(VLOOKUP(H8568,'Customers'!A:A,1,FALSE)),"missing customer ","valid")</f>
        <v xml:space="preserve">missing customer </v>
      </c>
      <c r="Q8568" t="str">
        <f t="shared" si="668"/>
        <v>VALID</v>
      </c>
      <c r="R8568" t="str">
        <f t="shared" si="669"/>
        <v>VALID</v>
      </c>
    </row>
    <row r="8569" spans="1:18" x14ac:dyDescent="0.25">
      <c r="A8569" t="s">
        <v>18094</v>
      </c>
      <c r="B8569" s="1">
        <v>44871</v>
      </c>
      <c r="C8569">
        <v>290504.74</v>
      </c>
      <c r="D8569" t="s">
        <v>836</v>
      </c>
      <c r="E8569" t="s">
        <v>837</v>
      </c>
      <c r="F8569" t="s">
        <v>3</v>
      </c>
      <c r="G8569" t="s">
        <v>25</v>
      </c>
      <c r="H8569" t="s">
        <v>267</v>
      </c>
      <c r="I8569" t="str">
        <f>_xlfn.XLOOKUP(H8569,'Customers'!A8569:A8968,'Customers'!B8569:B8968," ")</f>
        <v xml:space="preserve"> </v>
      </c>
      <c r="J8569" t="s">
        <v>828</v>
      </c>
      <c r="K8569" t="s">
        <v>18095</v>
      </c>
      <c r="L8569" t="str">
        <f t="shared" si="665"/>
        <v>OK</v>
      </c>
      <c r="M8569" t="str">
        <f t="shared" si="666"/>
        <v>NOT  NULL</v>
      </c>
      <c r="N8569">
        <f t="shared" si="667"/>
        <v>1</v>
      </c>
      <c r="O8569" t="str">
        <f>IF(ISNA(VLOOKUP(J8569,Vendors!A:A,1,FALSE)),"MISSING VENDER","VALID")</f>
        <v>MISSING VENDER</v>
      </c>
      <c r="P8569" t="str">
        <f>IF(ISNA(VLOOKUP(H8569,'Customers'!A:A,1,FALSE)),"missing customer ","valid")</f>
        <v>valid</v>
      </c>
      <c r="Q8569" t="str">
        <f t="shared" si="668"/>
        <v>VALID</v>
      </c>
      <c r="R8569" t="str">
        <f t="shared" si="669"/>
        <v>VALID</v>
      </c>
    </row>
    <row r="8570" spans="1:18" x14ac:dyDescent="0.25">
      <c r="A8570" t="s">
        <v>18096</v>
      </c>
      <c r="B8570" s="1">
        <v>45053</v>
      </c>
      <c r="C8570">
        <v>132483.85999999999</v>
      </c>
      <c r="D8570" t="s">
        <v>836</v>
      </c>
      <c r="E8570" t="s">
        <v>855</v>
      </c>
      <c r="F8570" t="s">
        <v>3</v>
      </c>
      <c r="G8570" t="s">
        <v>25</v>
      </c>
      <c r="H8570" t="s">
        <v>531</v>
      </c>
      <c r="I8570" t="str">
        <f>_xlfn.XLOOKUP(H8570,'Customers'!A8570:A8969,'Customers'!B8570:B8969," ")</f>
        <v xml:space="preserve"> </v>
      </c>
      <c r="J8570" t="s">
        <v>828</v>
      </c>
      <c r="K8570" t="s">
        <v>18097</v>
      </c>
      <c r="L8570" t="str">
        <f t="shared" si="665"/>
        <v>OK</v>
      </c>
      <c r="M8570" t="str">
        <f t="shared" si="666"/>
        <v>NOT  NULL</v>
      </c>
      <c r="N8570">
        <f t="shared" si="667"/>
        <v>1</v>
      </c>
      <c r="O8570" t="str">
        <f>IF(ISNA(VLOOKUP(J8570,Vendors!A:A,1,FALSE)),"MISSING VENDER","VALID")</f>
        <v>MISSING VENDER</v>
      </c>
      <c r="P8570" t="str">
        <f>IF(ISNA(VLOOKUP(H8570,'Customers'!A:A,1,FALSE)),"missing customer ","valid")</f>
        <v>valid</v>
      </c>
      <c r="Q8570" t="str">
        <f t="shared" si="668"/>
        <v>VALID</v>
      </c>
      <c r="R8570" t="str">
        <f t="shared" si="669"/>
        <v>VALID</v>
      </c>
    </row>
    <row r="8571" spans="1:18" x14ac:dyDescent="0.25">
      <c r="A8571" t="s">
        <v>18098</v>
      </c>
      <c r="B8571" s="1">
        <v>45036</v>
      </c>
      <c r="C8571">
        <v>173980.79999999999</v>
      </c>
      <c r="D8571" t="s">
        <v>836</v>
      </c>
      <c r="E8571" t="s">
        <v>837</v>
      </c>
      <c r="F8571" t="s">
        <v>5</v>
      </c>
      <c r="G8571" t="s">
        <v>28</v>
      </c>
      <c r="H8571" t="s">
        <v>273</v>
      </c>
      <c r="I8571" t="str">
        <f>_xlfn.XLOOKUP(H8571,'Customers'!A8571:A8970,'Customers'!B8571:B8970," ")</f>
        <v xml:space="preserve"> </v>
      </c>
      <c r="J8571" t="s">
        <v>828</v>
      </c>
      <c r="K8571" t="s">
        <v>18099</v>
      </c>
      <c r="L8571" t="str">
        <f t="shared" si="665"/>
        <v>OK</v>
      </c>
      <c r="M8571" t="str">
        <f t="shared" si="666"/>
        <v>NOT  NULL</v>
      </c>
      <c r="N8571">
        <f t="shared" si="667"/>
        <v>1</v>
      </c>
      <c r="O8571" t="str">
        <f>IF(ISNA(VLOOKUP(J8571,Vendors!A:A,1,FALSE)),"MISSING VENDER","VALID")</f>
        <v>MISSING VENDER</v>
      </c>
      <c r="P8571" t="str">
        <f>IF(ISNA(VLOOKUP(H8571,'Customers'!A:A,1,FALSE)),"missing customer ","valid")</f>
        <v>valid</v>
      </c>
      <c r="Q8571" t="str">
        <f t="shared" si="668"/>
        <v>VALID</v>
      </c>
      <c r="R8571" t="str">
        <f t="shared" si="669"/>
        <v>VALID</v>
      </c>
    </row>
    <row r="8572" spans="1:18" x14ac:dyDescent="0.25">
      <c r="A8572" t="s">
        <v>18100</v>
      </c>
      <c r="B8572" s="1">
        <v>45171</v>
      </c>
      <c r="C8572">
        <v>-84680.53</v>
      </c>
      <c r="D8572" t="s">
        <v>826</v>
      </c>
      <c r="E8572" t="s">
        <v>865</v>
      </c>
      <c r="F8572" t="s">
        <v>4</v>
      </c>
      <c r="G8572" t="s">
        <v>18</v>
      </c>
      <c r="H8572" t="s">
        <v>828</v>
      </c>
      <c r="I8572" t="str">
        <f>_xlfn.XLOOKUP(H8572,'Customers'!A8572:A8971,'Customers'!B8572:B8971," ")</f>
        <v xml:space="preserve"> </v>
      </c>
      <c r="J8572" t="s">
        <v>977</v>
      </c>
      <c r="K8572" t="s">
        <v>18101</v>
      </c>
      <c r="L8572" t="str">
        <f t="shared" si="665"/>
        <v>OK</v>
      </c>
      <c r="M8572" t="str">
        <f t="shared" si="666"/>
        <v>NOT  NULL</v>
      </c>
      <c r="N8572">
        <f t="shared" si="667"/>
        <v>1</v>
      </c>
      <c r="O8572" t="str">
        <f>IF(ISNA(VLOOKUP(J8572,Vendors!A:A,1,FALSE)),"MISSING VENDER","VALID")</f>
        <v>VALID</v>
      </c>
      <c r="P8572" t="str">
        <f>IF(ISNA(VLOOKUP(H8572,'Customers'!A:A,1,FALSE)),"missing customer ","valid")</f>
        <v xml:space="preserve">missing customer </v>
      </c>
      <c r="Q8572" t="str">
        <f t="shared" si="668"/>
        <v>VALID</v>
      </c>
      <c r="R8572" t="str">
        <f t="shared" si="669"/>
        <v>VALID</v>
      </c>
    </row>
    <row r="8573" spans="1:18" x14ac:dyDescent="0.25">
      <c r="A8573" t="s">
        <v>18102</v>
      </c>
      <c r="B8573" s="1">
        <v>45156</v>
      </c>
      <c r="C8573">
        <v>145262.06</v>
      </c>
      <c r="D8573" t="s">
        <v>836</v>
      </c>
      <c r="E8573" t="s">
        <v>837</v>
      </c>
      <c r="F8573" t="s">
        <v>4</v>
      </c>
      <c r="G8573" t="s">
        <v>25</v>
      </c>
      <c r="H8573" t="s">
        <v>729</v>
      </c>
      <c r="I8573" t="str">
        <f>_xlfn.XLOOKUP(H8573,'Customers'!A8573:A8972,'Customers'!B8573:B8972," ")</f>
        <v xml:space="preserve"> </v>
      </c>
      <c r="J8573" t="s">
        <v>828</v>
      </c>
      <c r="K8573" t="s">
        <v>18103</v>
      </c>
      <c r="L8573" t="str">
        <f t="shared" si="665"/>
        <v>OK</v>
      </c>
      <c r="M8573" t="str">
        <f t="shared" si="666"/>
        <v>NOT  NULL</v>
      </c>
      <c r="N8573">
        <f t="shared" si="667"/>
        <v>1</v>
      </c>
      <c r="O8573" t="str">
        <f>IF(ISNA(VLOOKUP(J8573,Vendors!A:A,1,FALSE)),"MISSING VENDER","VALID")</f>
        <v>MISSING VENDER</v>
      </c>
      <c r="P8573" t="str">
        <f>IF(ISNA(VLOOKUP(H8573,'Customers'!A:A,1,FALSE)),"missing customer ","valid")</f>
        <v>valid</v>
      </c>
      <c r="Q8573" t="str">
        <f t="shared" si="668"/>
        <v>VALID</v>
      </c>
      <c r="R8573" t="str">
        <f t="shared" si="669"/>
        <v>VALID</v>
      </c>
    </row>
    <row r="8574" spans="1:18" x14ac:dyDescent="0.25">
      <c r="A8574" t="s">
        <v>18104</v>
      </c>
      <c r="B8574" s="1">
        <v>45150</v>
      </c>
      <c r="C8574">
        <v>228524.85</v>
      </c>
      <c r="D8574" t="s">
        <v>836</v>
      </c>
      <c r="E8574" t="s">
        <v>855</v>
      </c>
      <c r="F8574" t="s">
        <v>5</v>
      </c>
      <c r="G8574" t="s">
        <v>25</v>
      </c>
      <c r="H8574" t="s">
        <v>191</v>
      </c>
      <c r="I8574" t="str">
        <f>_xlfn.XLOOKUP(H8574,'Customers'!A8574:A8973,'Customers'!B8574:B8973," ")</f>
        <v xml:space="preserve"> </v>
      </c>
      <c r="J8574" t="s">
        <v>828</v>
      </c>
      <c r="K8574" t="s">
        <v>18105</v>
      </c>
      <c r="L8574" t="str">
        <f t="shared" si="665"/>
        <v>OK</v>
      </c>
      <c r="M8574" t="str">
        <f t="shared" si="666"/>
        <v>NOT  NULL</v>
      </c>
      <c r="N8574">
        <f t="shared" si="667"/>
        <v>1</v>
      </c>
      <c r="O8574" t="str">
        <f>IF(ISNA(VLOOKUP(J8574,Vendors!A:A,1,FALSE)),"MISSING VENDER","VALID")</f>
        <v>MISSING VENDER</v>
      </c>
      <c r="P8574" t="str">
        <f>IF(ISNA(VLOOKUP(H8574,'Customers'!A:A,1,FALSE)),"missing customer ","valid")</f>
        <v>valid</v>
      </c>
      <c r="Q8574" t="str">
        <f t="shared" si="668"/>
        <v>VALID</v>
      </c>
      <c r="R8574" t="str">
        <f t="shared" si="669"/>
        <v>VALID</v>
      </c>
    </row>
    <row r="8575" spans="1:18" x14ac:dyDescent="0.25">
      <c r="A8575" t="s">
        <v>18106</v>
      </c>
      <c r="B8575" s="1">
        <v>45117</v>
      </c>
      <c r="C8575">
        <v>143374.59</v>
      </c>
      <c r="D8575" t="s">
        <v>836</v>
      </c>
      <c r="E8575" t="s">
        <v>837</v>
      </c>
      <c r="F8575" t="s">
        <v>3</v>
      </c>
      <c r="G8575" t="s">
        <v>25</v>
      </c>
      <c r="H8575" t="s">
        <v>717</v>
      </c>
      <c r="I8575" t="str">
        <f>_xlfn.XLOOKUP(H8575,'Customers'!A8575:A8974,'Customers'!B8575:B8974," ")</f>
        <v xml:space="preserve"> </v>
      </c>
      <c r="J8575" t="s">
        <v>828</v>
      </c>
      <c r="K8575" t="s">
        <v>18107</v>
      </c>
      <c r="L8575" t="str">
        <f t="shared" si="665"/>
        <v>OK</v>
      </c>
      <c r="M8575" t="str">
        <f t="shared" si="666"/>
        <v>NOT  NULL</v>
      </c>
      <c r="N8575">
        <f t="shared" si="667"/>
        <v>1</v>
      </c>
      <c r="O8575" t="str">
        <f>IF(ISNA(VLOOKUP(J8575,Vendors!A:A,1,FALSE)),"MISSING VENDER","VALID")</f>
        <v>MISSING VENDER</v>
      </c>
      <c r="P8575" t="str">
        <f>IF(ISNA(VLOOKUP(H8575,'Customers'!A:A,1,FALSE)),"missing customer ","valid")</f>
        <v>valid</v>
      </c>
      <c r="Q8575" t="str">
        <f t="shared" si="668"/>
        <v>VALID</v>
      </c>
      <c r="R8575" t="str">
        <f t="shared" si="669"/>
        <v>VALID</v>
      </c>
    </row>
    <row r="8576" spans="1:18" x14ac:dyDescent="0.25">
      <c r="A8576" t="s">
        <v>18108</v>
      </c>
      <c r="B8576" s="1">
        <v>44995</v>
      </c>
      <c r="C8576">
        <v>71533.279999999999</v>
      </c>
      <c r="D8576" t="s">
        <v>836</v>
      </c>
      <c r="E8576" t="s">
        <v>837</v>
      </c>
      <c r="F8576" t="s">
        <v>3</v>
      </c>
      <c r="G8576" t="s">
        <v>18</v>
      </c>
      <c r="H8576" t="s">
        <v>441</v>
      </c>
      <c r="I8576" t="str">
        <f>_xlfn.XLOOKUP(H8576,'Customers'!A8576:A8975,'Customers'!B8576:B8975," ")</f>
        <v xml:space="preserve"> </v>
      </c>
      <c r="J8576" t="s">
        <v>828</v>
      </c>
      <c r="K8576" t="s">
        <v>18109</v>
      </c>
      <c r="L8576" t="str">
        <f t="shared" si="665"/>
        <v>OK</v>
      </c>
      <c r="M8576" t="str">
        <f t="shared" si="666"/>
        <v>NOT  NULL</v>
      </c>
      <c r="N8576">
        <f t="shared" si="667"/>
        <v>1</v>
      </c>
      <c r="O8576" t="str">
        <f>IF(ISNA(VLOOKUP(J8576,Vendors!A:A,1,FALSE)),"MISSING VENDER","VALID")</f>
        <v>MISSING VENDER</v>
      </c>
      <c r="P8576" t="str">
        <f>IF(ISNA(VLOOKUP(H8576,'Customers'!A:A,1,FALSE)),"missing customer ","valid")</f>
        <v>valid</v>
      </c>
      <c r="Q8576" t="str">
        <f t="shared" si="668"/>
        <v>VALID</v>
      </c>
      <c r="R8576" t="str">
        <f t="shared" si="669"/>
        <v>VALID</v>
      </c>
    </row>
    <row r="8577" spans="1:18" x14ac:dyDescent="0.25">
      <c r="A8577" t="s">
        <v>18110</v>
      </c>
      <c r="B8577" s="1">
        <v>45221</v>
      </c>
      <c r="C8577">
        <v>-28758.09</v>
      </c>
      <c r="D8577" t="s">
        <v>826</v>
      </c>
      <c r="E8577" t="s">
        <v>892</v>
      </c>
      <c r="F8577" t="s">
        <v>5</v>
      </c>
      <c r="G8577" t="s">
        <v>28</v>
      </c>
      <c r="H8577" t="s">
        <v>828</v>
      </c>
      <c r="I8577" t="str">
        <f>_xlfn.XLOOKUP(H8577,'Customers'!A8577:A8976,'Customers'!B8577:B8976," ")</f>
        <v xml:space="preserve"> </v>
      </c>
      <c r="J8577" t="s">
        <v>4487</v>
      </c>
      <c r="K8577" t="s">
        <v>18111</v>
      </c>
      <c r="L8577" t="str">
        <f t="shared" si="665"/>
        <v>OK</v>
      </c>
      <c r="M8577" t="str">
        <f t="shared" si="666"/>
        <v>NOT  NULL</v>
      </c>
      <c r="N8577">
        <f t="shared" si="667"/>
        <v>1</v>
      </c>
      <c r="O8577" t="str">
        <f>IF(ISNA(VLOOKUP(J8577,Vendors!A:A,1,FALSE)),"MISSING VENDER","VALID")</f>
        <v>VALID</v>
      </c>
      <c r="P8577" t="str">
        <f>IF(ISNA(VLOOKUP(H8577,'Customers'!A:A,1,FALSE)),"missing customer ","valid")</f>
        <v xml:space="preserve">missing customer </v>
      </c>
      <c r="Q8577" t="str">
        <f t="shared" si="668"/>
        <v>VALID</v>
      </c>
      <c r="R8577" t="str">
        <f t="shared" si="669"/>
        <v>VALID</v>
      </c>
    </row>
    <row r="8578" spans="1:18" x14ac:dyDescent="0.25">
      <c r="A8578" t="s">
        <v>18112</v>
      </c>
      <c r="B8578" s="1">
        <v>45063</v>
      </c>
      <c r="C8578">
        <v>178457.13</v>
      </c>
      <c r="D8578" t="s">
        <v>836</v>
      </c>
      <c r="E8578" t="s">
        <v>840</v>
      </c>
      <c r="F8578" t="s">
        <v>4</v>
      </c>
      <c r="G8578" t="s">
        <v>14</v>
      </c>
      <c r="H8578" t="s">
        <v>449</v>
      </c>
      <c r="I8578" t="str">
        <f>_xlfn.XLOOKUP(H8578,'Customers'!A8578:A8977,'Customers'!B8578:B8977," ")</f>
        <v xml:space="preserve"> </v>
      </c>
      <c r="J8578" t="s">
        <v>828</v>
      </c>
      <c r="K8578" t="s">
        <v>18113</v>
      </c>
      <c r="L8578" t="str">
        <f t="shared" ref="L8578:L8641" si="670">IF(ISERROR(B8578),"ERORROR","OK")</f>
        <v>OK</v>
      </c>
      <c r="M8578" t="str">
        <f t="shared" ref="M8578:M8641" si="671">IF(ISNA(C8579),"NULL","NOT  NULL")</f>
        <v>NOT  NULL</v>
      </c>
      <c r="N8578">
        <f t="shared" ref="N8578:N8641" si="672">COUNTIF(A:A,A8578)</f>
        <v>1</v>
      </c>
      <c r="O8578" t="str">
        <f>IF(ISNA(VLOOKUP(J8578,Vendors!A:A,1,FALSE)),"MISSING VENDER","VALID")</f>
        <v>MISSING VENDER</v>
      </c>
      <c r="P8578" t="str">
        <f>IF(ISNA(VLOOKUP(H8578,'Customers'!A:A,1,FALSE)),"missing customer ","valid")</f>
        <v>valid</v>
      </c>
      <c r="Q8578" t="str">
        <f t="shared" ref="Q8578:Q8641" si="673">IF(ISBLANK(D8578),"INVALID","VALID")</f>
        <v>VALID</v>
      </c>
      <c r="R8578" t="str">
        <f t="shared" ref="R8578:R8641" si="674">IF(ISNA(F8578),"INVALID","VALID")</f>
        <v>VALID</v>
      </c>
    </row>
    <row r="8579" spans="1:18" x14ac:dyDescent="0.25">
      <c r="A8579" t="s">
        <v>18114</v>
      </c>
      <c r="B8579" s="1">
        <v>45002</v>
      </c>
      <c r="C8579">
        <v>-43614.09</v>
      </c>
      <c r="D8579" t="s">
        <v>826</v>
      </c>
      <c r="E8579" t="s">
        <v>865</v>
      </c>
      <c r="F8579" t="s">
        <v>3</v>
      </c>
      <c r="G8579" t="s">
        <v>25</v>
      </c>
      <c r="H8579" t="s">
        <v>828</v>
      </c>
      <c r="I8579" t="str">
        <f>_xlfn.XLOOKUP(H8579,'Customers'!A8579:A8978,'Customers'!B8579:B8978," ")</f>
        <v xml:space="preserve"> </v>
      </c>
      <c r="J8579" t="s">
        <v>1425</v>
      </c>
      <c r="K8579" t="s">
        <v>18115</v>
      </c>
      <c r="L8579" t="str">
        <f t="shared" si="670"/>
        <v>OK</v>
      </c>
      <c r="M8579" t="str">
        <f t="shared" si="671"/>
        <v>NOT  NULL</v>
      </c>
      <c r="N8579">
        <f t="shared" si="672"/>
        <v>1</v>
      </c>
      <c r="O8579" t="str">
        <f>IF(ISNA(VLOOKUP(J8579,Vendors!A:A,1,FALSE)),"MISSING VENDER","VALID")</f>
        <v>VALID</v>
      </c>
      <c r="P8579" t="str">
        <f>IF(ISNA(VLOOKUP(H8579,'Customers'!A:A,1,FALSE)),"missing customer ","valid")</f>
        <v xml:space="preserve">missing customer </v>
      </c>
      <c r="Q8579" t="str">
        <f t="shared" si="673"/>
        <v>VALID</v>
      </c>
      <c r="R8579" t="str">
        <f t="shared" si="674"/>
        <v>VALID</v>
      </c>
    </row>
    <row r="8580" spans="1:18" x14ac:dyDescent="0.25">
      <c r="A8580" t="s">
        <v>18116</v>
      </c>
      <c r="B8580" s="1">
        <v>44751</v>
      </c>
      <c r="C8580">
        <v>-32030.62</v>
      </c>
      <c r="D8580" t="s">
        <v>826</v>
      </c>
      <c r="E8580" t="s">
        <v>843</v>
      </c>
      <c r="F8580" t="s">
        <v>4</v>
      </c>
      <c r="G8580" t="s">
        <v>28</v>
      </c>
      <c r="H8580" t="s">
        <v>828</v>
      </c>
      <c r="I8580" t="str">
        <f>_xlfn.XLOOKUP(H8580,'Customers'!A8580:A8979,'Customers'!B8580:B8979," ")</f>
        <v xml:space="preserve"> </v>
      </c>
      <c r="J8580" t="s">
        <v>1271</v>
      </c>
      <c r="K8580" t="s">
        <v>18117</v>
      </c>
      <c r="L8580" t="str">
        <f t="shared" si="670"/>
        <v>OK</v>
      </c>
      <c r="M8580" t="str">
        <f t="shared" si="671"/>
        <v>NOT  NULL</v>
      </c>
      <c r="N8580">
        <f t="shared" si="672"/>
        <v>1</v>
      </c>
      <c r="O8580" t="str">
        <f>IF(ISNA(VLOOKUP(J8580,Vendors!A:A,1,FALSE)),"MISSING VENDER","VALID")</f>
        <v>VALID</v>
      </c>
      <c r="P8580" t="str">
        <f>IF(ISNA(VLOOKUP(H8580,'Customers'!A:A,1,FALSE)),"missing customer ","valid")</f>
        <v xml:space="preserve">missing customer </v>
      </c>
      <c r="Q8580" t="str">
        <f t="shared" si="673"/>
        <v>VALID</v>
      </c>
      <c r="R8580" t="str">
        <f t="shared" si="674"/>
        <v>VALID</v>
      </c>
    </row>
    <row r="8581" spans="1:18" x14ac:dyDescent="0.25">
      <c r="A8581" t="s">
        <v>18118</v>
      </c>
      <c r="B8581" s="1">
        <v>44780</v>
      </c>
      <c r="C8581">
        <v>95521.34</v>
      </c>
      <c r="D8581" t="s">
        <v>836</v>
      </c>
      <c r="E8581" t="s">
        <v>837</v>
      </c>
      <c r="F8581" t="s">
        <v>4</v>
      </c>
      <c r="G8581" t="s">
        <v>14</v>
      </c>
      <c r="H8581" t="s">
        <v>729</v>
      </c>
      <c r="I8581" t="str">
        <f>_xlfn.XLOOKUP(H8581,'Customers'!A8581:A8980,'Customers'!B8581:B8980," ")</f>
        <v xml:space="preserve"> </v>
      </c>
      <c r="J8581" t="s">
        <v>828</v>
      </c>
      <c r="K8581" t="s">
        <v>18119</v>
      </c>
      <c r="L8581" t="str">
        <f t="shared" si="670"/>
        <v>OK</v>
      </c>
      <c r="M8581" t="str">
        <f t="shared" si="671"/>
        <v>NOT  NULL</v>
      </c>
      <c r="N8581">
        <f t="shared" si="672"/>
        <v>1</v>
      </c>
      <c r="O8581" t="str">
        <f>IF(ISNA(VLOOKUP(J8581,Vendors!A:A,1,FALSE)),"MISSING VENDER","VALID")</f>
        <v>MISSING VENDER</v>
      </c>
      <c r="P8581" t="str">
        <f>IF(ISNA(VLOOKUP(H8581,'Customers'!A:A,1,FALSE)),"missing customer ","valid")</f>
        <v>valid</v>
      </c>
      <c r="Q8581" t="str">
        <f t="shared" si="673"/>
        <v>VALID</v>
      </c>
      <c r="R8581" t="str">
        <f t="shared" si="674"/>
        <v>VALID</v>
      </c>
    </row>
    <row r="8582" spans="1:18" x14ac:dyDescent="0.25">
      <c r="A8582" t="s">
        <v>18120</v>
      </c>
      <c r="B8582" s="1">
        <v>45157</v>
      </c>
      <c r="C8582">
        <v>61313.64</v>
      </c>
      <c r="D8582" t="s">
        <v>836</v>
      </c>
      <c r="E8582" t="s">
        <v>840</v>
      </c>
      <c r="F8582" t="s">
        <v>3</v>
      </c>
      <c r="G8582" t="s">
        <v>28</v>
      </c>
      <c r="H8582" t="s">
        <v>487</v>
      </c>
      <c r="I8582" t="str">
        <f>_xlfn.XLOOKUP(H8582,'Customers'!A8582:A8981,'Customers'!B8582:B8981," ")</f>
        <v xml:space="preserve"> </v>
      </c>
      <c r="J8582" t="s">
        <v>828</v>
      </c>
      <c r="K8582" t="s">
        <v>18121</v>
      </c>
      <c r="L8582" t="str">
        <f t="shared" si="670"/>
        <v>OK</v>
      </c>
      <c r="M8582" t="str">
        <f t="shared" si="671"/>
        <v>NOT  NULL</v>
      </c>
      <c r="N8582">
        <f t="shared" si="672"/>
        <v>1</v>
      </c>
      <c r="O8582" t="str">
        <f>IF(ISNA(VLOOKUP(J8582,Vendors!A:A,1,FALSE)),"MISSING VENDER","VALID")</f>
        <v>MISSING VENDER</v>
      </c>
      <c r="P8582" t="str">
        <f>IF(ISNA(VLOOKUP(H8582,'Customers'!A:A,1,FALSE)),"missing customer ","valid")</f>
        <v>valid</v>
      </c>
      <c r="Q8582" t="str">
        <f t="shared" si="673"/>
        <v>VALID</v>
      </c>
      <c r="R8582" t="str">
        <f t="shared" si="674"/>
        <v>VALID</v>
      </c>
    </row>
    <row r="8583" spans="1:18" x14ac:dyDescent="0.25">
      <c r="A8583" t="s">
        <v>18122</v>
      </c>
      <c r="B8583" s="1">
        <v>45100</v>
      </c>
      <c r="C8583">
        <v>172326.96</v>
      </c>
      <c r="D8583" t="s">
        <v>836</v>
      </c>
      <c r="E8583" t="s">
        <v>840</v>
      </c>
      <c r="F8583" t="s">
        <v>4</v>
      </c>
      <c r="G8583" t="s">
        <v>25</v>
      </c>
      <c r="H8583" t="s">
        <v>147</v>
      </c>
      <c r="I8583" t="str">
        <f>_xlfn.XLOOKUP(H8583,'Customers'!A8583:A8982,'Customers'!B8583:B8982," ")</f>
        <v xml:space="preserve"> </v>
      </c>
      <c r="J8583" t="s">
        <v>828</v>
      </c>
      <c r="K8583" t="s">
        <v>18123</v>
      </c>
      <c r="L8583" t="str">
        <f t="shared" si="670"/>
        <v>OK</v>
      </c>
      <c r="M8583" t="str">
        <f t="shared" si="671"/>
        <v>NOT  NULL</v>
      </c>
      <c r="N8583">
        <f t="shared" si="672"/>
        <v>1</v>
      </c>
      <c r="O8583" t="str">
        <f>IF(ISNA(VLOOKUP(J8583,Vendors!A:A,1,FALSE)),"MISSING VENDER","VALID")</f>
        <v>MISSING VENDER</v>
      </c>
      <c r="P8583" t="str">
        <f>IF(ISNA(VLOOKUP(H8583,'Customers'!A:A,1,FALSE)),"missing customer ","valid")</f>
        <v>valid</v>
      </c>
      <c r="Q8583" t="str">
        <f t="shared" si="673"/>
        <v>VALID</v>
      </c>
      <c r="R8583" t="str">
        <f t="shared" si="674"/>
        <v>VALID</v>
      </c>
    </row>
    <row r="8584" spans="1:18" x14ac:dyDescent="0.25">
      <c r="A8584" t="s">
        <v>18124</v>
      </c>
      <c r="B8584" s="1">
        <v>44794</v>
      </c>
      <c r="C8584">
        <v>130401.23</v>
      </c>
      <c r="D8584" t="s">
        <v>836</v>
      </c>
      <c r="E8584" t="s">
        <v>840</v>
      </c>
      <c r="F8584" t="s">
        <v>4</v>
      </c>
      <c r="G8584" t="s">
        <v>14</v>
      </c>
      <c r="H8584" t="s">
        <v>281</v>
      </c>
      <c r="I8584" t="str">
        <f>_xlfn.XLOOKUP(H8584,'Customers'!A8584:A8983,'Customers'!B8584:B8983," ")</f>
        <v xml:space="preserve"> </v>
      </c>
      <c r="J8584" t="s">
        <v>828</v>
      </c>
      <c r="K8584" t="s">
        <v>18125</v>
      </c>
      <c r="L8584" t="str">
        <f t="shared" si="670"/>
        <v>OK</v>
      </c>
      <c r="M8584" t="str">
        <f t="shared" si="671"/>
        <v>NOT  NULL</v>
      </c>
      <c r="N8584">
        <f t="shared" si="672"/>
        <v>1</v>
      </c>
      <c r="O8584" t="str">
        <f>IF(ISNA(VLOOKUP(J8584,Vendors!A:A,1,FALSE)),"MISSING VENDER","VALID")</f>
        <v>MISSING VENDER</v>
      </c>
      <c r="P8584" t="str">
        <f>IF(ISNA(VLOOKUP(H8584,'Customers'!A:A,1,FALSE)),"missing customer ","valid")</f>
        <v>valid</v>
      </c>
      <c r="Q8584" t="str">
        <f t="shared" si="673"/>
        <v>VALID</v>
      </c>
      <c r="R8584" t="str">
        <f t="shared" si="674"/>
        <v>VALID</v>
      </c>
    </row>
    <row r="8585" spans="1:18" x14ac:dyDescent="0.25">
      <c r="A8585" t="s">
        <v>18126</v>
      </c>
      <c r="B8585" s="1">
        <v>44993</v>
      </c>
      <c r="C8585">
        <v>-63009.81</v>
      </c>
      <c r="D8585" t="s">
        <v>826</v>
      </c>
      <c r="E8585" t="s">
        <v>851</v>
      </c>
      <c r="F8585" t="s">
        <v>5</v>
      </c>
      <c r="G8585" t="s">
        <v>28</v>
      </c>
      <c r="H8585" t="s">
        <v>828</v>
      </c>
      <c r="I8585" t="str">
        <f>_xlfn.XLOOKUP(H8585,'Customers'!A8585:A8984,'Customers'!B8585:B8984," ")</f>
        <v xml:space="preserve"> </v>
      </c>
      <c r="J8585" t="s">
        <v>4916</v>
      </c>
      <c r="K8585" t="s">
        <v>18127</v>
      </c>
      <c r="L8585" t="str">
        <f t="shared" si="670"/>
        <v>OK</v>
      </c>
      <c r="M8585" t="str">
        <f t="shared" si="671"/>
        <v>NOT  NULL</v>
      </c>
      <c r="N8585">
        <f t="shared" si="672"/>
        <v>1</v>
      </c>
      <c r="O8585" t="str">
        <f>IF(ISNA(VLOOKUP(J8585,Vendors!A:A,1,FALSE)),"MISSING VENDER","VALID")</f>
        <v>VALID</v>
      </c>
      <c r="P8585" t="str">
        <f>IF(ISNA(VLOOKUP(H8585,'Customers'!A:A,1,FALSE)),"missing customer ","valid")</f>
        <v xml:space="preserve">missing customer </v>
      </c>
      <c r="Q8585" t="str">
        <f t="shared" si="673"/>
        <v>VALID</v>
      </c>
      <c r="R8585" t="str">
        <f t="shared" si="674"/>
        <v>VALID</v>
      </c>
    </row>
    <row r="8586" spans="1:18" x14ac:dyDescent="0.25">
      <c r="A8586" t="s">
        <v>18128</v>
      </c>
      <c r="B8586" s="1">
        <v>45129</v>
      </c>
      <c r="C8586">
        <v>-58499</v>
      </c>
      <c r="D8586" t="s">
        <v>826</v>
      </c>
      <c r="E8586" t="s">
        <v>827</v>
      </c>
      <c r="F8586" t="s">
        <v>3</v>
      </c>
      <c r="G8586" t="s">
        <v>25</v>
      </c>
      <c r="H8586" t="s">
        <v>828</v>
      </c>
      <c r="I8586" t="str">
        <f>_xlfn.XLOOKUP(H8586,'Customers'!A8586:A8985,'Customers'!B8586:B8985," ")</f>
        <v xml:space="preserve"> </v>
      </c>
      <c r="J8586" t="s">
        <v>1067</v>
      </c>
      <c r="K8586" t="s">
        <v>18129</v>
      </c>
      <c r="L8586" t="str">
        <f t="shared" si="670"/>
        <v>OK</v>
      </c>
      <c r="M8586" t="str">
        <f t="shared" si="671"/>
        <v>NOT  NULL</v>
      </c>
      <c r="N8586">
        <f t="shared" si="672"/>
        <v>1</v>
      </c>
      <c r="O8586" t="str">
        <f>IF(ISNA(VLOOKUP(J8586,Vendors!A:A,1,FALSE)),"MISSING VENDER","VALID")</f>
        <v>VALID</v>
      </c>
      <c r="P8586" t="str">
        <f>IF(ISNA(VLOOKUP(H8586,'Customers'!A:A,1,FALSE)),"missing customer ","valid")</f>
        <v xml:space="preserve">missing customer </v>
      </c>
      <c r="Q8586" t="str">
        <f t="shared" si="673"/>
        <v>VALID</v>
      </c>
      <c r="R8586" t="str">
        <f t="shared" si="674"/>
        <v>VALID</v>
      </c>
    </row>
    <row r="8587" spans="1:18" x14ac:dyDescent="0.25">
      <c r="A8587" t="s">
        <v>18130</v>
      </c>
      <c r="B8587" s="1">
        <v>44933</v>
      </c>
      <c r="C8587">
        <v>-20610.41</v>
      </c>
      <c r="D8587" t="s">
        <v>826</v>
      </c>
      <c r="E8587" t="s">
        <v>851</v>
      </c>
      <c r="F8587" t="s">
        <v>4</v>
      </c>
      <c r="G8587" t="s">
        <v>18</v>
      </c>
      <c r="H8587" t="s">
        <v>828</v>
      </c>
      <c r="I8587" t="str">
        <f>_xlfn.XLOOKUP(H8587,'Customers'!A8587:A8986,'Customers'!B8587:B8986," ")</f>
        <v xml:space="preserve"> </v>
      </c>
      <c r="J8587" t="s">
        <v>866</v>
      </c>
      <c r="K8587" t="s">
        <v>18131</v>
      </c>
      <c r="L8587" t="str">
        <f t="shared" si="670"/>
        <v>OK</v>
      </c>
      <c r="M8587" t="str">
        <f t="shared" si="671"/>
        <v>NOT  NULL</v>
      </c>
      <c r="N8587">
        <f t="shared" si="672"/>
        <v>1</v>
      </c>
      <c r="O8587" t="str">
        <f>IF(ISNA(VLOOKUP(J8587,Vendors!A:A,1,FALSE)),"MISSING VENDER","VALID")</f>
        <v>VALID</v>
      </c>
      <c r="P8587" t="str">
        <f>IF(ISNA(VLOOKUP(H8587,'Customers'!A:A,1,FALSE)),"missing customer ","valid")</f>
        <v xml:space="preserve">missing customer </v>
      </c>
      <c r="Q8587" t="str">
        <f t="shared" si="673"/>
        <v>VALID</v>
      </c>
      <c r="R8587" t="str">
        <f t="shared" si="674"/>
        <v>VALID</v>
      </c>
    </row>
    <row r="8588" spans="1:18" x14ac:dyDescent="0.25">
      <c r="A8588" t="s">
        <v>18132</v>
      </c>
      <c r="B8588" s="1">
        <v>44718</v>
      </c>
      <c r="C8588">
        <v>155321.76</v>
      </c>
      <c r="D8588" t="s">
        <v>836</v>
      </c>
      <c r="E8588" t="s">
        <v>855</v>
      </c>
      <c r="F8588" t="s">
        <v>5</v>
      </c>
      <c r="G8588" t="s">
        <v>28</v>
      </c>
      <c r="H8588" t="s">
        <v>567</v>
      </c>
      <c r="I8588" t="str">
        <f>_xlfn.XLOOKUP(H8588,'Customers'!A8588:A8987,'Customers'!B8588:B8987," ")</f>
        <v xml:space="preserve"> </v>
      </c>
      <c r="J8588" t="s">
        <v>828</v>
      </c>
      <c r="K8588" t="s">
        <v>18133</v>
      </c>
      <c r="L8588" t="str">
        <f t="shared" si="670"/>
        <v>OK</v>
      </c>
      <c r="M8588" t="str">
        <f t="shared" si="671"/>
        <v>NOT  NULL</v>
      </c>
      <c r="N8588">
        <f t="shared" si="672"/>
        <v>1</v>
      </c>
      <c r="O8588" t="str">
        <f>IF(ISNA(VLOOKUP(J8588,Vendors!A:A,1,FALSE)),"MISSING VENDER","VALID")</f>
        <v>MISSING VENDER</v>
      </c>
      <c r="P8588" t="str">
        <f>IF(ISNA(VLOOKUP(H8588,'Customers'!A:A,1,FALSE)),"missing customer ","valid")</f>
        <v>valid</v>
      </c>
      <c r="Q8588" t="str">
        <f t="shared" si="673"/>
        <v>VALID</v>
      </c>
      <c r="R8588" t="str">
        <f t="shared" si="674"/>
        <v>VALID</v>
      </c>
    </row>
    <row r="8589" spans="1:18" x14ac:dyDescent="0.25">
      <c r="A8589" t="s">
        <v>18134</v>
      </c>
      <c r="B8589" s="1">
        <v>44605</v>
      </c>
      <c r="C8589">
        <v>20658.689999999999</v>
      </c>
      <c r="D8589" t="s">
        <v>1332</v>
      </c>
      <c r="E8589" t="s">
        <v>1332</v>
      </c>
      <c r="F8589" t="s">
        <v>5</v>
      </c>
      <c r="G8589" t="s">
        <v>18</v>
      </c>
      <c r="H8589" t="s">
        <v>828</v>
      </c>
      <c r="I8589" t="str">
        <f>_xlfn.XLOOKUP(H8589,'Customers'!A8589:A8988,'Customers'!B8589:B8988," ")</f>
        <v xml:space="preserve"> </v>
      </c>
      <c r="J8589" t="s">
        <v>828</v>
      </c>
      <c r="K8589" t="s">
        <v>18135</v>
      </c>
      <c r="L8589" t="str">
        <f t="shared" si="670"/>
        <v>OK</v>
      </c>
      <c r="M8589" t="str">
        <f t="shared" si="671"/>
        <v>NOT  NULL</v>
      </c>
      <c r="N8589">
        <f t="shared" si="672"/>
        <v>1</v>
      </c>
      <c r="O8589" t="str">
        <f>IF(ISNA(VLOOKUP(J8589,Vendors!A:A,1,FALSE)),"MISSING VENDER","VALID")</f>
        <v>MISSING VENDER</v>
      </c>
      <c r="P8589" t="str">
        <f>IF(ISNA(VLOOKUP(H8589,'Customers'!A:A,1,FALSE)),"missing customer ","valid")</f>
        <v xml:space="preserve">missing customer </v>
      </c>
      <c r="Q8589" t="str">
        <f t="shared" si="673"/>
        <v>VALID</v>
      </c>
      <c r="R8589" t="str">
        <f t="shared" si="674"/>
        <v>VALID</v>
      </c>
    </row>
    <row r="8590" spans="1:18" x14ac:dyDescent="0.25">
      <c r="A8590" t="s">
        <v>18136</v>
      </c>
      <c r="B8590" s="1">
        <v>44865</v>
      </c>
      <c r="C8590">
        <v>147803.9</v>
      </c>
      <c r="D8590" t="s">
        <v>836</v>
      </c>
      <c r="E8590" t="s">
        <v>837</v>
      </c>
      <c r="F8590" t="s">
        <v>3</v>
      </c>
      <c r="G8590" t="s">
        <v>14</v>
      </c>
      <c r="H8590" t="s">
        <v>501</v>
      </c>
      <c r="I8590" t="str">
        <f>_xlfn.XLOOKUP(H8590,'Customers'!A8590:A8989,'Customers'!B8590:B8989," ")</f>
        <v xml:space="preserve"> </v>
      </c>
      <c r="J8590" t="s">
        <v>828</v>
      </c>
      <c r="K8590" t="s">
        <v>18137</v>
      </c>
      <c r="L8590" t="str">
        <f t="shared" si="670"/>
        <v>OK</v>
      </c>
      <c r="M8590" t="str">
        <f t="shared" si="671"/>
        <v>NOT  NULL</v>
      </c>
      <c r="N8590">
        <f t="shared" si="672"/>
        <v>1</v>
      </c>
      <c r="O8590" t="str">
        <f>IF(ISNA(VLOOKUP(J8590,Vendors!A:A,1,FALSE)),"MISSING VENDER","VALID")</f>
        <v>MISSING VENDER</v>
      </c>
      <c r="P8590" t="str">
        <f>IF(ISNA(VLOOKUP(H8590,'Customers'!A:A,1,FALSE)),"missing customer ","valid")</f>
        <v>valid</v>
      </c>
      <c r="Q8590" t="str">
        <f t="shared" si="673"/>
        <v>VALID</v>
      </c>
      <c r="R8590" t="str">
        <f t="shared" si="674"/>
        <v>VALID</v>
      </c>
    </row>
    <row r="8591" spans="1:18" x14ac:dyDescent="0.25">
      <c r="A8591" t="s">
        <v>18138</v>
      </c>
      <c r="B8591" s="1">
        <v>44650</v>
      </c>
      <c r="C8591">
        <v>-59822.78</v>
      </c>
      <c r="D8591" t="s">
        <v>826</v>
      </c>
      <c r="E8591" t="s">
        <v>832</v>
      </c>
      <c r="F8591" t="s">
        <v>3</v>
      </c>
      <c r="G8591" t="s">
        <v>25</v>
      </c>
      <c r="H8591" t="s">
        <v>828</v>
      </c>
      <c r="I8591" t="str">
        <f>_xlfn.XLOOKUP(H8591,'Customers'!A8591:A8990,'Customers'!B8591:B8990," ")</f>
        <v xml:space="preserve"> </v>
      </c>
      <c r="J8591" t="s">
        <v>1927</v>
      </c>
      <c r="K8591" t="s">
        <v>18139</v>
      </c>
      <c r="L8591" t="str">
        <f t="shared" si="670"/>
        <v>OK</v>
      </c>
      <c r="M8591" t="str">
        <f t="shared" si="671"/>
        <v>NOT  NULL</v>
      </c>
      <c r="N8591">
        <f t="shared" si="672"/>
        <v>1</v>
      </c>
      <c r="O8591" t="str">
        <f>IF(ISNA(VLOOKUP(J8591,Vendors!A:A,1,FALSE)),"MISSING VENDER","VALID")</f>
        <v>VALID</v>
      </c>
      <c r="P8591" t="str">
        <f>IF(ISNA(VLOOKUP(H8591,'Customers'!A:A,1,FALSE)),"missing customer ","valid")</f>
        <v xml:space="preserve">missing customer </v>
      </c>
      <c r="Q8591" t="str">
        <f t="shared" si="673"/>
        <v>VALID</v>
      </c>
      <c r="R8591" t="str">
        <f t="shared" si="674"/>
        <v>VALID</v>
      </c>
    </row>
    <row r="8592" spans="1:18" x14ac:dyDescent="0.25">
      <c r="A8592" t="s">
        <v>18140</v>
      </c>
      <c r="B8592" s="1">
        <v>44581</v>
      </c>
      <c r="C8592">
        <v>-71532.210000000006</v>
      </c>
      <c r="D8592" t="s">
        <v>826</v>
      </c>
      <c r="E8592" t="s">
        <v>843</v>
      </c>
      <c r="F8592" t="s">
        <v>4</v>
      </c>
      <c r="G8592" t="s">
        <v>28</v>
      </c>
      <c r="H8592" t="s">
        <v>828</v>
      </c>
      <c r="I8592" t="str">
        <f>_xlfn.XLOOKUP(H8592,'Customers'!A8592:A8991,'Customers'!B8592:B8991," ")</f>
        <v xml:space="preserve"> </v>
      </c>
      <c r="J8592" t="s">
        <v>1096</v>
      </c>
      <c r="K8592" t="s">
        <v>18141</v>
      </c>
      <c r="L8592" t="str">
        <f t="shared" si="670"/>
        <v>OK</v>
      </c>
      <c r="M8592" t="str">
        <f t="shared" si="671"/>
        <v>NOT  NULL</v>
      </c>
      <c r="N8592">
        <f t="shared" si="672"/>
        <v>1</v>
      </c>
      <c r="O8592" t="str">
        <f>IF(ISNA(VLOOKUP(J8592,Vendors!A:A,1,FALSE)),"MISSING VENDER","VALID")</f>
        <v>VALID</v>
      </c>
      <c r="P8592" t="str">
        <f>IF(ISNA(VLOOKUP(H8592,'Customers'!A:A,1,FALSE)),"missing customer ","valid")</f>
        <v xml:space="preserve">missing customer </v>
      </c>
      <c r="Q8592" t="str">
        <f t="shared" si="673"/>
        <v>VALID</v>
      </c>
      <c r="R8592" t="str">
        <f t="shared" si="674"/>
        <v>VALID</v>
      </c>
    </row>
    <row r="8593" spans="1:18" x14ac:dyDescent="0.25">
      <c r="A8593" t="s">
        <v>18142</v>
      </c>
      <c r="B8593" s="1">
        <v>44904</v>
      </c>
      <c r="C8593">
        <v>193942.9</v>
      </c>
      <c r="D8593" t="s">
        <v>836</v>
      </c>
      <c r="E8593" t="s">
        <v>837</v>
      </c>
      <c r="F8593" t="s">
        <v>3</v>
      </c>
      <c r="G8593" t="s">
        <v>28</v>
      </c>
      <c r="H8593" t="s">
        <v>425</v>
      </c>
      <c r="I8593" t="str">
        <f>_xlfn.XLOOKUP(H8593,'Customers'!A8593:A8992,'Customers'!B8593:B8992," ")</f>
        <v xml:space="preserve"> </v>
      </c>
      <c r="J8593" t="s">
        <v>828</v>
      </c>
      <c r="K8593" t="s">
        <v>18143</v>
      </c>
      <c r="L8593" t="str">
        <f t="shared" si="670"/>
        <v>OK</v>
      </c>
      <c r="M8593" t="str">
        <f t="shared" si="671"/>
        <v>NOT  NULL</v>
      </c>
      <c r="N8593">
        <f t="shared" si="672"/>
        <v>1</v>
      </c>
      <c r="O8593" t="str">
        <f>IF(ISNA(VLOOKUP(J8593,Vendors!A:A,1,FALSE)),"MISSING VENDER","VALID")</f>
        <v>MISSING VENDER</v>
      </c>
      <c r="P8593" t="str">
        <f>IF(ISNA(VLOOKUP(H8593,'Customers'!A:A,1,FALSE)),"missing customer ","valid")</f>
        <v>valid</v>
      </c>
      <c r="Q8593" t="str">
        <f t="shared" si="673"/>
        <v>VALID</v>
      </c>
      <c r="R8593" t="str">
        <f t="shared" si="674"/>
        <v>VALID</v>
      </c>
    </row>
    <row r="8594" spans="1:18" x14ac:dyDescent="0.25">
      <c r="A8594" t="s">
        <v>18144</v>
      </c>
      <c r="B8594" s="1">
        <v>44801</v>
      </c>
      <c r="C8594">
        <v>227133.97</v>
      </c>
      <c r="D8594" t="s">
        <v>836</v>
      </c>
      <c r="E8594" t="s">
        <v>837</v>
      </c>
      <c r="F8594" t="s">
        <v>5</v>
      </c>
      <c r="G8594" t="s">
        <v>14</v>
      </c>
      <c r="H8594" t="s">
        <v>625</v>
      </c>
      <c r="I8594" t="str">
        <f>_xlfn.XLOOKUP(H8594,'Customers'!A8594:A8993,'Customers'!B8594:B8993," ")</f>
        <v xml:space="preserve"> </v>
      </c>
      <c r="J8594" t="s">
        <v>828</v>
      </c>
      <c r="K8594" t="s">
        <v>18145</v>
      </c>
      <c r="L8594" t="str">
        <f t="shared" si="670"/>
        <v>OK</v>
      </c>
      <c r="M8594" t="str">
        <f t="shared" si="671"/>
        <v>NOT  NULL</v>
      </c>
      <c r="N8594">
        <f t="shared" si="672"/>
        <v>1</v>
      </c>
      <c r="O8594" t="str">
        <f>IF(ISNA(VLOOKUP(J8594,Vendors!A:A,1,FALSE)),"MISSING VENDER","VALID")</f>
        <v>MISSING VENDER</v>
      </c>
      <c r="P8594" t="str">
        <f>IF(ISNA(VLOOKUP(H8594,'Customers'!A:A,1,FALSE)),"missing customer ","valid")</f>
        <v>valid</v>
      </c>
      <c r="Q8594" t="str">
        <f t="shared" si="673"/>
        <v>VALID</v>
      </c>
      <c r="R8594" t="str">
        <f t="shared" si="674"/>
        <v>VALID</v>
      </c>
    </row>
    <row r="8595" spans="1:18" x14ac:dyDescent="0.25">
      <c r="A8595" t="s">
        <v>18146</v>
      </c>
      <c r="B8595" s="1">
        <v>44787</v>
      </c>
      <c r="C8595">
        <v>21823.46</v>
      </c>
      <c r="D8595" t="s">
        <v>1332</v>
      </c>
      <c r="E8595" t="s">
        <v>1332</v>
      </c>
      <c r="F8595" t="s">
        <v>5</v>
      </c>
      <c r="G8595" t="s">
        <v>18</v>
      </c>
      <c r="H8595" t="s">
        <v>828</v>
      </c>
      <c r="I8595" t="str">
        <f>_xlfn.XLOOKUP(H8595,'Customers'!A8595:A8994,'Customers'!B8595:B8994," ")</f>
        <v xml:space="preserve"> </v>
      </c>
      <c r="J8595" t="s">
        <v>828</v>
      </c>
      <c r="K8595" t="s">
        <v>18147</v>
      </c>
      <c r="L8595" t="str">
        <f t="shared" si="670"/>
        <v>OK</v>
      </c>
      <c r="M8595" t="str">
        <f t="shared" si="671"/>
        <v>NOT  NULL</v>
      </c>
      <c r="N8595">
        <f t="shared" si="672"/>
        <v>1</v>
      </c>
      <c r="O8595" t="str">
        <f>IF(ISNA(VLOOKUP(J8595,Vendors!A:A,1,FALSE)),"MISSING VENDER","VALID")</f>
        <v>MISSING VENDER</v>
      </c>
      <c r="P8595" t="str">
        <f>IF(ISNA(VLOOKUP(H8595,'Customers'!A:A,1,FALSE)),"missing customer ","valid")</f>
        <v xml:space="preserve">missing customer </v>
      </c>
      <c r="Q8595" t="str">
        <f t="shared" si="673"/>
        <v>VALID</v>
      </c>
      <c r="R8595" t="str">
        <f t="shared" si="674"/>
        <v>VALID</v>
      </c>
    </row>
    <row r="8596" spans="1:18" x14ac:dyDescent="0.25">
      <c r="A8596" t="s">
        <v>18148</v>
      </c>
      <c r="B8596" s="1">
        <v>44590</v>
      </c>
      <c r="C8596">
        <v>197364.54</v>
      </c>
      <c r="D8596" t="s">
        <v>836</v>
      </c>
      <c r="E8596" t="s">
        <v>840</v>
      </c>
      <c r="F8596" t="s">
        <v>4</v>
      </c>
      <c r="G8596" t="s">
        <v>28</v>
      </c>
      <c r="H8596" t="s">
        <v>435</v>
      </c>
      <c r="I8596" t="str">
        <f>_xlfn.XLOOKUP(H8596,'Customers'!A8596:A8995,'Customers'!B8596:B8995," ")</f>
        <v xml:space="preserve"> </v>
      </c>
      <c r="J8596" t="s">
        <v>828</v>
      </c>
      <c r="K8596" t="s">
        <v>18149</v>
      </c>
      <c r="L8596" t="str">
        <f t="shared" si="670"/>
        <v>OK</v>
      </c>
      <c r="M8596" t="str">
        <f t="shared" si="671"/>
        <v>NOT  NULL</v>
      </c>
      <c r="N8596">
        <f t="shared" si="672"/>
        <v>1</v>
      </c>
      <c r="O8596" t="str">
        <f>IF(ISNA(VLOOKUP(J8596,Vendors!A:A,1,FALSE)),"MISSING VENDER","VALID")</f>
        <v>MISSING VENDER</v>
      </c>
      <c r="P8596" t="str">
        <f>IF(ISNA(VLOOKUP(H8596,'Customers'!A:A,1,FALSE)),"missing customer ","valid")</f>
        <v>valid</v>
      </c>
      <c r="Q8596" t="str">
        <f t="shared" si="673"/>
        <v>VALID</v>
      </c>
      <c r="R8596" t="str">
        <f t="shared" si="674"/>
        <v>VALID</v>
      </c>
    </row>
    <row r="8597" spans="1:18" x14ac:dyDescent="0.25">
      <c r="A8597" t="s">
        <v>18150</v>
      </c>
      <c r="B8597" s="1">
        <v>45159</v>
      </c>
      <c r="C8597">
        <v>219338.23999999999</v>
      </c>
      <c r="D8597" t="s">
        <v>836</v>
      </c>
      <c r="E8597" t="s">
        <v>840</v>
      </c>
      <c r="F8597" t="s">
        <v>3</v>
      </c>
      <c r="G8597" t="s">
        <v>25</v>
      </c>
      <c r="H8597" t="s">
        <v>705</v>
      </c>
      <c r="I8597" t="str">
        <f>_xlfn.XLOOKUP(H8597,'Customers'!A8597:A8996,'Customers'!B8597:B8996," ")</f>
        <v xml:space="preserve"> </v>
      </c>
      <c r="J8597" t="s">
        <v>828</v>
      </c>
      <c r="K8597" t="s">
        <v>18151</v>
      </c>
      <c r="L8597" t="str">
        <f t="shared" si="670"/>
        <v>OK</v>
      </c>
      <c r="M8597" t="str">
        <f t="shared" si="671"/>
        <v>NOT  NULL</v>
      </c>
      <c r="N8597">
        <f t="shared" si="672"/>
        <v>1</v>
      </c>
      <c r="O8597" t="str">
        <f>IF(ISNA(VLOOKUP(J8597,Vendors!A:A,1,FALSE)),"MISSING VENDER","VALID")</f>
        <v>MISSING VENDER</v>
      </c>
      <c r="P8597" t="str">
        <f>IF(ISNA(VLOOKUP(H8597,'Customers'!A:A,1,FALSE)),"missing customer ","valid")</f>
        <v>valid</v>
      </c>
      <c r="Q8597" t="str">
        <f t="shared" si="673"/>
        <v>VALID</v>
      </c>
      <c r="R8597" t="str">
        <f t="shared" si="674"/>
        <v>VALID</v>
      </c>
    </row>
    <row r="8598" spans="1:18" x14ac:dyDescent="0.25">
      <c r="A8598" t="s">
        <v>18152</v>
      </c>
      <c r="B8598" s="1">
        <v>45287</v>
      </c>
      <c r="C8598">
        <v>-65734.080000000002</v>
      </c>
      <c r="D8598" t="s">
        <v>826</v>
      </c>
      <c r="E8598" t="s">
        <v>865</v>
      </c>
      <c r="F8598" t="s">
        <v>4</v>
      </c>
      <c r="G8598" t="s">
        <v>25</v>
      </c>
      <c r="H8598" t="s">
        <v>828</v>
      </c>
      <c r="I8598" t="str">
        <f>_xlfn.XLOOKUP(H8598,'Customers'!A8598:A8997,'Customers'!B8598:B8997," ")</f>
        <v xml:space="preserve"> </v>
      </c>
      <c r="J8598" t="s">
        <v>2183</v>
      </c>
      <c r="K8598" t="s">
        <v>18153</v>
      </c>
      <c r="L8598" t="str">
        <f t="shared" si="670"/>
        <v>OK</v>
      </c>
      <c r="M8598" t="str">
        <f t="shared" si="671"/>
        <v>NOT  NULL</v>
      </c>
      <c r="N8598">
        <f t="shared" si="672"/>
        <v>1</v>
      </c>
      <c r="O8598" t="str">
        <f>IF(ISNA(VLOOKUP(J8598,Vendors!A:A,1,FALSE)),"MISSING VENDER","VALID")</f>
        <v>VALID</v>
      </c>
      <c r="P8598" t="str">
        <f>IF(ISNA(VLOOKUP(H8598,'Customers'!A:A,1,FALSE)),"missing customer ","valid")</f>
        <v xml:space="preserve">missing customer </v>
      </c>
      <c r="Q8598" t="str">
        <f t="shared" si="673"/>
        <v>VALID</v>
      </c>
      <c r="R8598" t="str">
        <f t="shared" si="674"/>
        <v>VALID</v>
      </c>
    </row>
    <row r="8599" spans="1:18" x14ac:dyDescent="0.25">
      <c r="A8599" t="s">
        <v>18154</v>
      </c>
      <c r="B8599" s="1">
        <v>45217</v>
      </c>
      <c r="C8599">
        <v>-71723.19</v>
      </c>
      <c r="D8599" t="s">
        <v>826</v>
      </c>
      <c r="E8599" t="s">
        <v>865</v>
      </c>
      <c r="F8599" t="s">
        <v>4</v>
      </c>
      <c r="G8599" t="s">
        <v>14</v>
      </c>
      <c r="H8599" t="s">
        <v>828</v>
      </c>
      <c r="I8599" t="str">
        <f>_xlfn.XLOOKUP(H8599,'Customers'!A8599:A8998,'Customers'!B8599:B8998," ")</f>
        <v xml:space="preserve"> </v>
      </c>
      <c r="J8599" t="s">
        <v>1022</v>
      </c>
      <c r="K8599" t="s">
        <v>18155</v>
      </c>
      <c r="L8599" t="str">
        <f t="shared" si="670"/>
        <v>OK</v>
      </c>
      <c r="M8599" t="str">
        <f t="shared" si="671"/>
        <v>NOT  NULL</v>
      </c>
      <c r="N8599">
        <f t="shared" si="672"/>
        <v>1</v>
      </c>
      <c r="O8599" t="str">
        <f>IF(ISNA(VLOOKUP(J8599,Vendors!A:A,1,FALSE)),"MISSING VENDER","VALID")</f>
        <v>VALID</v>
      </c>
      <c r="P8599" t="str">
        <f>IF(ISNA(VLOOKUP(H8599,'Customers'!A:A,1,FALSE)),"missing customer ","valid")</f>
        <v xml:space="preserve">missing customer </v>
      </c>
      <c r="Q8599" t="str">
        <f t="shared" si="673"/>
        <v>VALID</v>
      </c>
      <c r="R8599" t="str">
        <f t="shared" si="674"/>
        <v>VALID</v>
      </c>
    </row>
    <row r="8600" spans="1:18" x14ac:dyDescent="0.25">
      <c r="A8600" t="s">
        <v>18156</v>
      </c>
      <c r="B8600" s="1">
        <v>44851</v>
      </c>
      <c r="C8600">
        <v>70050.66</v>
      </c>
      <c r="D8600" t="s">
        <v>836</v>
      </c>
      <c r="E8600" t="s">
        <v>855</v>
      </c>
      <c r="F8600" t="s">
        <v>4</v>
      </c>
      <c r="G8600" t="s">
        <v>25</v>
      </c>
      <c r="H8600" t="s">
        <v>521</v>
      </c>
      <c r="I8600" t="str">
        <f>_xlfn.XLOOKUP(H8600,'Customers'!A8600:A8999,'Customers'!B8600:B8999," ")</f>
        <v xml:space="preserve"> </v>
      </c>
      <c r="J8600" t="s">
        <v>828</v>
      </c>
      <c r="K8600" t="s">
        <v>18157</v>
      </c>
      <c r="L8600" t="str">
        <f t="shared" si="670"/>
        <v>OK</v>
      </c>
      <c r="M8600" t="str">
        <f t="shared" si="671"/>
        <v>NOT  NULL</v>
      </c>
      <c r="N8600">
        <f t="shared" si="672"/>
        <v>1</v>
      </c>
      <c r="O8600" t="str">
        <f>IF(ISNA(VLOOKUP(J8600,Vendors!A:A,1,FALSE)),"MISSING VENDER","VALID")</f>
        <v>MISSING VENDER</v>
      </c>
      <c r="P8600" t="str">
        <f>IF(ISNA(VLOOKUP(H8600,'Customers'!A:A,1,FALSE)),"missing customer ","valid")</f>
        <v>valid</v>
      </c>
      <c r="Q8600" t="str">
        <f t="shared" si="673"/>
        <v>VALID</v>
      </c>
      <c r="R8600" t="str">
        <f t="shared" si="674"/>
        <v>VALID</v>
      </c>
    </row>
    <row r="8601" spans="1:18" x14ac:dyDescent="0.25">
      <c r="A8601" t="s">
        <v>18158</v>
      </c>
      <c r="B8601" s="1">
        <v>44875</v>
      </c>
      <c r="C8601">
        <v>164937.38</v>
      </c>
      <c r="D8601" t="s">
        <v>836</v>
      </c>
      <c r="E8601" t="s">
        <v>840</v>
      </c>
      <c r="F8601" t="s">
        <v>4</v>
      </c>
      <c r="G8601" t="s">
        <v>25</v>
      </c>
      <c r="H8601" t="s">
        <v>185</v>
      </c>
      <c r="I8601" t="str">
        <f>_xlfn.XLOOKUP(H8601,'Customers'!A8601:A9000,'Customers'!B8601:B9000," ")</f>
        <v xml:space="preserve"> </v>
      </c>
      <c r="J8601" t="s">
        <v>828</v>
      </c>
      <c r="K8601" t="s">
        <v>18159</v>
      </c>
      <c r="L8601" t="str">
        <f t="shared" si="670"/>
        <v>OK</v>
      </c>
      <c r="M8601" t="str">
        <f t="shared" si="671"/>
        <v>NOT  NULL</v>
      </c>
      <c r="N8601">
        <f t="shared" si="672"/>
        <v>1</v>
      </c>
      <c r="O8601" t="str">
        <f>IF(ISNA(VLOOKUP(J8601,Vendors!A:A,1,FALSE)),"MISSING VENDER","VALID")</f>
        <v>MISSING VENDER</v>
      </c>
      <c r="P8601" t="str">
        <f>IF(ISNA(VLOOKUP(H8601,'Customers'!A:A,1,FALSE)),"missing customer ","valid")</f>
        <v>valid</v>
      </c>
      <c r="Q8601" t="str">
        <f t="shared" si="673"/>
        <v>VALID</v>
      </c>
      <c r="R8601" t="str">
        <f t="shared" si="674"/>
        <v>VALID</v>
      </c>
    </row>
    <row r="8602" spans="1:18" x14ac:dyDescent="0.25">
      <c r="A8602" t="s">
        <v>18160</v>
      </c>
      <c r="B8602" s="1">
        <v>44815</v>
      </c>
      <c r="C8602">
        <v>-31898.86</v>
      </c>
      <c r="D8602" t="s">
        <v>826</v>
      </c>
      <c r="E8602" t="s">
        <v>827</v>
      </c>
      <c r="F8602" t="s">
        <v>4</v>
      </c>
      <c r="G8602" t="s">
        <v>28</v>
      </c>
      <c r="H8602" t="s">
        <v>828</v>
      </c>
      <c r="I8602" t="str">
        <f>_xlfn.XLOOKUP(H8602,'Customers'!A8602:A9001,'Customers'!B8602:B9001," ")</f>
        <v xml:space="preserve"> </v>
      </c>
      <c r="J8602" t="s">
        <v>955</v>
      </c>
      <c r="K8602" t="s">
        <v>18161</v>
      </c>
      <c r="L8602" t="str">
        <f t="shared" si="670"/>
        <v>OK</v>
      </c>
      <c r="M8602" t="str">
        <f t="shared" si="671"/>
        <v>NOT  NULL</v>
      </c>
      <c r="N8602">
        <f t="shared" si="672"/>
        <v>1</v>
      </c>
      <c r="O8602" t="str">
        <f>IF(ISNA(VLOOKUP(J8602,Vendors!A:A,1,FALSE)),"MISSING VENDER","VALID")</f>
        <v>VALID</v>
      </c>
      <c r="P8602" t="str">
        <f>IF(ISNA(VLOOKUP(H8602,'Customers'!A:A,1,FALSE)),"missing customer ","valid")</f>
        <v xml:space="preserve">missing customer </v>
      </c>
      <c r="Q8602" t="str">
        <f t="shared" si="673"/>
        <v>VALID</v>
      </c>
      <c r="R8602" t="str">
        <f t="shared" si="674"/>
        <v>VALID</v>
      </c>
    </row>
    <row r="8603" spans="1:18" x14ac:dyDescent="0.25">
      <c r="A8603" t="s">
        <v>18162</v>
      </c>
      <c r="B8603" s="1">
        <v>44940</v>
      </c>
      <c r="C8603">
        <v>98479.02</v>
      </c>
      <c r="D8603" t="s">
        <v>836</v>
      </c>
      <c r="E8603" t="s">
        <v>840</v>
      </c>
      <c r="F8603" t="s">
        <v>4</v>
      </c>
      <c r="G8603" t="s">
        <v>14</v>
      </c>
      <c r="H8603" t="s">
        <v>387</v>
      </c>
      <c r="I8603" t="str">
        <f>_xlfn.XLOOKUP(H8603,'Customers'!A8603:A9002,'Customers'!B8603:B9002," ")</f>
        <v xml:space="preserve"> </v>
      </c>
      <c r="J8603" t="s">
        <v>828</v>
      </c>
      <c r="K8603" t="s">
        <v>18163</v>
      </c>
      <c r="L8603" t="str">
        <f t="shared" si="670"/>
        <v>OK</v>
      </c>
      <c r="M8603" t="str">
        <f t="shared" si="671"/>
        <v>NOT  NULL</v>
      </c>
      <c r="N8603">
        <f t="shared" si="672"/>
        <v>1</v>
      </c>
      <c r="O8603" t="str">
        <f>IF(ISNA(VLOOKUP(J8603,Vendors!A:A,1,FALSE)),"MISSING VENDER","VALID")</f>
        <v>MISSING VENDER</v>
      </c>
      <c r="P8603" t="str">
        <f>IF(ISNA(VLOOKUP(H8603,'Customers'!A:A,1,FALSE)),"missing customer ","valid")</f>
        <v>valid</v>
      </c>
      <c r="Q8603" t="str">
        <f t="shared" si="673"/>
        <v>VALID</v>
      </c>
      <c r="R8603" t="str">
        <f t="shared" si="674"/>
        <v>VALID</v>
      </c>
    </row>
    <row r="8604" spans="1:18" x14ac:dyDescent="0.25">
      <c r="A8604" t="s">
        <v>18164</v>
      </c>
      <c r="B8604" s="1">
        <v>44833</v>
      </c>
      <c r="C8604">
        <v>91514.26</v>
      </c>
      <c r="D8604" t="s">
        <v>836</v>
      </c>
      <c r="E8604" t="s">
        <v>840</v>
      </c>
      <c r="F8604" t="s">
        <v>3</v>
      </c>
      <c r="G8604" t="s">
        <v>28</v>
      </c>
      <c r="H8604" t="s">
        <v>91</v>
      </c>
      <c r="I8604" t="str">
        <f>_xlfn.XLOOKUP(H8604,'Customers'!A8604:A9003,'Customers'!B8604:B9003," ")</f>
        <v xml:space="preserve"> </v>
      </c>
      <c r="J8604" t="s">
        <v>828</v>
      </c>
      <c r="K8604" t="s">
        <v>18165</v>
      </c>
      <c r="L8604" t="str">
        <f t="shared" si="670"/>
        <v>OK</v>
      </c>
      <c r="M8604" t="str">
        <f t="shared" si="671"/>
        <v>NOT  NULL</v>
      </c>
      <c r="N8604">
        <f t="shared" si="672"/>
        <v>1</v>
      </c>
      <c r="O8604" t="str">
        <f>IF(ISNA(VLOOKUP(J8604,Vendors!A:A,1,FALSE)),"MISSING VENDER","VALID")</f>
        <v>MISSING VENDER</v>
      </c>
      <c r="P8604" t="str">
        <f>IF(ISNA(VLOOKUP(H8604,'Customers'!A:A,1,FALSE)),"missing customer ","valid")</f>
        <v>valid</v>
      </c>
      <c r="Q8604" t="str">
        <f t="shared" si="673"/>
        <v>VALID</v>
      </c>
      <c r="R8604" t="str">
        <f t="shared" si="674"/>
        <v>VALID</v>
      </c>
    </row>
    <row r="8605" spans="1:18" x14ac:dyDescent="0.25">
      <c r="A8605" t="s">
        <v>18166</v>
      </c>
      <c r="B8605" s="1">
        <v>45199</v>
      </c>
      <c r="C8605">
        <v>109148.54</v>
      </c>
      <c r="D8605" t="s">
        <v>836</v>
      </c>
      <c r="E8605" t="s">
        <v>840</v>
      </c>
      <c r="F8605" t="s">
        <v>5</v>
      </c>
      <c r="G8605" t="s">
        <v>14</v>
      </c>
      <c r="H8605" t="s">
        <v>701</v>
      </c>
      <c r="I8605" t="str">
        <f>_xlfn.XLOOKUP(H8605,'Customers'!A8605:A9004,'Customers'!B8605:B9004," ")</f>
        <v xml:space="preserve"> </v>
      </c>
      <c r="J8605" t="s">
        <v>828</v>
      </c>
      <c r="K8605" t="s">
        <v>18167</v>
      </c>
      <c r="L8605" t="str">
        <f t="shared" si="670"/>
        <v>OK</v>
      </c>
      <c r="M8605" t="str">
        <f t="shared" si="671"/>
        <v>NOT  NULL</v>
      </c>
      <c r="N8605">
        <f t="shared" si="672"/>
        <v>1</v>
      </c>
      <c r="O8605" t="str">
        <f>IF(ISNA(VLOOKUP(J8605,Vendors!A:A,1,FALSE)),"MISSING VENDER","VALID")</f>
        <v>MISSING VENDER</v>
      </c>
      <c r="P8605" t="str">
        <f>IF(ISNA(VLOOKUP(H8605,'Customers'!A:A,1,FALSE)),"missing customer ","valid")</f>
        <v>valid</v>
      </c>
      <c r="Q8605" t="str">
        <f t="shared" si="673"/>
        <v>VALID</v>
      </c>
      <c r="R8605" t="str">
        <f t="shared" si="674"/>
        <v>VALID</v>
      </c>
    </row>
    <row r="8606" spans="1:18" x14ac:dyDescent="0.25">
      <c r="A8606" t="s">
        <v>18168</v>
      </c>
      <c r="B8606" s="1">
        <v>44788</v>
      </c>
      <c r="C8606">
        <v>156023.71</v>
      </c>
      <c r="D8606" t="s">
        <v>836</v>
      </c>
      <c r="E8606" t="s">
        <v>837</v>
      </c>
      <c r="F8606" t="s">
        <v>3</v>
      </c>
      <c r="G8606" t="s">
        <v>28</v>
      </c>
      <c r="H8606" t="s">
        <v>557</v>
      </c>
      <c r="I8606" t="str">
        <f>_xlfn.XLOOKUP(H8606,'Customers'!A8606:A9005,'Customers'!B8606:B9005," ")</f>
        <v xml:space="preserve"> </v>
      </c>
      <c r="J8606" t="s">
        <v>828</v>
      </c>
      <c r="K8606" t="s">
        <v>18169</v>
      </c>
      <c r="L8606" t="str">
        <f t="shared" si="670"/>
        <v>OK</v>
      </c>
      <c r="M8606" t="str">
        <f t="shared" si="671"/>
        <v>NOT  NULL</v>
      </c>
      <c r="N8606">
        <f t="shared" si="672"/>
        <v>1</v>
      </c>
      <c r="O8606" t="str">
        <f>IF(ISNA(VLOOKUP(J8606,Vendors!A:A,1,FALSE)),"MISSING VENDER","VALID")</f>
        <v>MISSING VENDER</v>
      </c>
      <c r="P8606" t="str">
        <f>IF(ISNA(VLOOKUP(H8606,'Customers'!A:A,1,FALSE)),"missing customer ","valid")</f>
        <v>valid</v>
      </c>
      <c r="Q8606" t="str">
        <f t="shared" si="673"/>
        <v>VALID</v>
      </c>
      <c r="R8606" t="str">
        <f t="shared" si="674"/>
        <v>VALID</v>
      </c>
    </row>
    <row r="8607" spans="1:18" x14ac:dyDescent="0.25">
      <c r="A8607" t="s">
        <v>18170</v>
      </c>
      <c r="B8607" s="1">
        <v>44964</v>
      </c>
      <c r="C8607">
        <v>148915.21</v>
      </c>
      <c r="D8607" t="s">
        <v>836</v>
      </c>
      <c r="E8607" t="s">
        <v>855</v>
      </c>
      <c r="F8607" t="s">
        <v>3</v>
      </c>
      <c r="G8607" t="s">
        <v>18</v>
      </c>
      <c r="H8607" t="s">
        <v>67</v>
      </c>
      <c r="I8607" t="str">
        <f>_xlfn.XLOOKUP(H8607,'Customers'!A8607:A9006,'Customers'!B8607:B9006," ")</f>
        <v xml:space="preserve"> </v>
      </c>
      <c r="J8607" t="s">
        <v>828</v>
      </c>
      <c r="K8607" t="s">
        <v>18171</v>
      </c>
      <c r="L8607" t="str">
        <f t="shared" si="670"/>
        <v>OK</v>
      </c>
      <c r="M8607" t="str">
        <f t="shared" si="671"/>
        <v>NOT  NULL</v>
      </c>
      <c r="N8607">
        <f t="shared" si="672"/>
        <v>1</v>
      </c>
      <c r="O8607" t="str">
        <f>IF(ISNA(VLOOKUP(J8607,Vendors!A:A,1,FALSE)),"MISSING VENDER","VALID")</f>
        <v>MISSING VENDER</v>
      </c>
      <c r="P8607" t="str">
        <f>IF(ISNA(VLOOKUP(H8607,'Customers'!A:A,1,FALSE)),"missing customer ","valid")</f>
        <v>valid</v>
      </c>
      <c r="Q8607" t="str">
        <f t="shared" si="673"/>
        <v>VALID</v>
      </c>
      <c r="R8607" t="str">
        <f t="shared" si="674"/>
        <v>VALID</v>
      </c>
    </row>
    <row r="8608" spans="1:18" x14ac:dyDescent="0.25">
      <c r="A8608" t="s">
        <v>18172</v>
      </c>
      <c r="B8608" s="1">
        <v>44789</v>
      </c>
      <c r="C8608">
        <v>207859.99</v>
      </c>
      <c r="D8608" t="s">
        <v>836</v>
      </c>
      <c r="E8608" t="s">
        <v>855</v>
      </c>
      <c r="F8608" t="s">
        <v>4</v>
      </c>
      <c r="G8608" t="s">
        <v>25</v>
      </c>
      <c r="H8608" t="s">
        <v>737</v>
      </c>
      <c r="I8608" t="str">
        <f>_xlfn.XLOOKUP(H8608,'Customers'!A8608:A9007,'Customers'!B8608:B9007," ")</f>
        <v xml:space="preserve"> </v>
      </c>
      <c r="J8608" t="s">
        <v>828</v>
      </c>
      <c r="K8608" t="s">
        <v>18173</v>
      </c>
      <c r="L8608" t="str">
        <f t="shared" si="670"/>
        <v>OK</v>
      </c>
      <c r="M8608" t="str">
        <f t="shared" si="671"/>
        <v>NOT  NULL</v>
      </c>
      <c r="N8608">
        <f t="shared" si="672"/>
        <v>1</v>
      </c>
      <c r="O8608" t="str">
        <f>IF(ISNA(VLOOKUP(J8608,Vendors!A:A,1,FALSE)),"MISSING VENDER","VALID")</f>
        <v>MISSING VENDER</v>
      </c>
      <c r="P8608" t="str">
        <f>IF(ISNA(VLOOKUP(H8608,'Customers'!A:A,1,FALSE)),"missing customer ","valid")</f>
        <v>valid</v>
      </c>
      <c r="Q8608" t="str">
        <f t="shared" si="673"/>
        <v>VALID</v>
      </c>
      <c r="R8608" t="str">
        <f t="shared" si="674"/>
        <v>VALID</v>
      </c>
    </row>
    <row r="8609" spans="1:18" x14ac:dyDescent="0.25">
      <c r="A8609" t="s">
        <v>18174</v>
      </c>
      <c r="B8609" s="1">
        <v>44798</v>
      </c>
      <c r="C8609">
        <v>-21968.13</v>
      </c>
      <c r="D8609" t="s">
        <v>826</v>
      </c>
      <c r="E8609" t="s">
        <v>843</v>
      </c>
      <c r="F8609" t="s">
        <v>3</v>
      </c>
      <c r="G8609" t="s">
        <v>18</v>
      </c>
      <c r="H8609" t="s">
        <v>828</v>
      </c>
      <c r="I8609" t="str">
        <f>_xlfn.XLOOKUP(H8609,'Customers'!A8609:A9008,'Customers'!B8609:B9008," ")</f>
        <v xml:space="preserve"> </v>
      </c>
      <c r="J8609" t="s">
        <v>1096</v>
      </c>
      <c r="K8609" t="s">
        <v>18175</v>
      </c>
      <c r="L8609" t="str">
        <f t="shared" si="670"/>
        <v>OK</v>
      </c>
      <c r="M8609" t="str">
        <f t="shared" si="671"/>
        <v>NOT  NULL</v>
      </c>
      <c r="N8609">
        <f t="shared" si="672"/>
        <v>1</v>
      </c>
      <c r="O8609" t="str">
        <f>IF(ISNA(VLOOKUP(J8609,Vendors!A:A,1,FALSE)),"MISSING VENDER","VALID")</f>
        <v>VALID</v>
      </c>
      <c r="P8609" t="str">
        <f>IF(ISNA(VLOOKUP(H8609,'Customers'!A:A,1,FALSE)),"missing customer ","valid")</f>
        <v xml:space="preserve">missing customer </v>
      </c>
      <c r="Q8609" t="str">
        <f t="shared" si="673"/>
        <v>VALID</v>
      </c>
      <c r="R8609" t="str">
        <f t="shared" si="674"/>
        <v>VALID</v>
      </c>
    </row>
    <row r="8610" spans="1:18" x14ac:dyDescent="0.25">
      <c r="A8610" t="s">
        <v>18176</v>
      </c>
      <c r="B8610" s="1">
        <v>45124</v>
      </c>
      <c r="C8610">
        <v>131818.94</v>
      </c>
      <c r="D8610" t="s">
        <v>836</v>
      </c>
      <c r="E8610" t="s">
        <v>840</v>
      </c>
      <c r="F8610" t="s">
        <v>3</v>
      </c>
      <c r="G8610" t="s">
        <v>18</v>
      </c>
      <c r="H8610" t="s">
        <v>617</v>
      </c>
      <c r="I8610" t="str">
        <f>_xlfn.XLOOKUP(H8610,'Customers'!A8610:A9009,'Customers'!B8610:B9009," ")</f>
        <v xml:space="preserve"> </v>
      </c>
      <c r="J8610" t="s">
        <v>828</v>
      </c>
      <c r="K8610" t="s">
        <v>18177</v>
      </c>
      <c r="L8610" t="str">
        <f t="shared" si="670"/>
        <v>OK</v>
      </c>
      <c r="M8610" t="str">
        <f t="shared" si="671"/>
        <v>NOT  NULL</v>
      </c>
      <c r="N8610">
        <f t="shared" si="672"/>
        <v>1</v>
      </c>
      <c r="O8610" t="str">
        <f>IF(ISNA(VLOOKUP(J8610,Vendors!A:A,1,FALSE)),"MISSING VENDER","VALID")</f>
        <v>MISSING VENDER</v>
      </c>
      <c r="P8610" t="str">
        <f>IF(ISNA(VLOOKUP(H8610,'Customers'!A:A,1,FALSE)),"missing customer ","valid")</f>
        <v>valid</v>
      </c>
      <c r="Q8610" t="str">
        <f t="shared" si="673"/>
        <v>VALID</v>
      </c>
      <c r="R8610" t="str">
        <f t="shared" si="674"/>
        <v>VALID</v>
      </c>
    </row>
    <row r="8611" spans="1:18" x14ac:dyDescent="0.25">
      <c r="A8611" t="s">
        <v>18178</v>
      </c>
      <c r="B8611" s="1">
        <v>44876</v>
      </c>
      <c r="C8611">
        <v>-43281.599999999999</v>
      </c>
      <c r="D8611" t="s">
        <v>826</v>
      </c>
      <c r="E8611" t="s">
        <v>865</v>
      </c>
      <c r="F8611" t="s">
        <v>3</v>
      </c>
      <c r="G8611" t="s">
        <v>18</v>
      </c>
      <c r="H8611" t="s">
        <v>828</v>
      </c>
      <c r="I8611" t="str">
        <f>_xlfn.XLOOKUP(H8611,'Customers'!A8611:A9010,'Customers'!B8611:B9010," ")</f>
        <v xml:space="preserve"> </v>
      </c>
      <c r="J8611" t="s">
        <v>2901</v>
      </c>
      <c r="K8611" t="s">
        <v>18179</v>
      </c>
      <c r="L8611" t="str">
        <f t="shared" si="670"/>
        <v>OK</v>
      </c>
      <c r="M8611" t="str">
        <f t="shared" si="671"/>
        <v>NOT  NULL</v>
      </c>
      <c r="N8611">
        <f t="shared" si="672"/>
        <v>1</v>
      </c>
      <c r="O8611" t="str">
        <f>IF(ISNA(VLOOKUP(J8611,Vendors!A:A,1,FALSE)),"MISSING VENDER","VALID")</f>
        <v>VALID</v>
      </c>
      <c r="P8611" t="str">
        <f>IF(ISNA(VLOOKUP(H8611,'Customers'!A:A,1,FALSE)),"missing customer ","valid")</f>
        <v xml:space="preserve">missing customer </v>
      </c>
      <c r="Q8611" t="str">
        <f t="shared" si="673"/>
        <v>VALID</v>
      </c>
      <c r="R8611" t="str">
        <f t="shared" si="674"/>
        <v>VALID</v>
      </c>
    </row>
    <row r="8612" spans="1:18" x14ac:dyDescent="0.25">
      <c r="A8612" t="s">
        <v>18180</v>
      </c>
      <c r="B8612" s="1">
        <v>44783</v>
      </c>
      <c r="C8612">
        <v>-32809.4</v>
      </c>
      <c r="D8612" t="s">
        <v>826</v>
      </c>
      <c r="E8612" t="s">
        <v>843</v>
      </c>
      <c r="F8612" t="s">
        <v>4</v>
      </c>
      <c r="G8612" t="s">
        <v>18</v>
      </c>
      <c r="H8612" t="s">
        <v>828</v>
      </c>
      <c r="I8612" t="str">
        <f>_xlfn.XLOOKUP(H8612,'Customers'!A8612:A9011,'Customers'!B8612:B9011," ")</f>
        <v xml:space="preserve"> </v>
      </c>
      <c r="J8612" t="s">
        <v>1940</v>
      </c>
      <c r="K8612" t="s">
        <v>18181</v>
      </c>
      <c r="L8612" t="str">
        <f t="shared" si="670"/>
        <v>OK</v>
      </c>
      <c r="M8612" t="str">
        <f t="shared" si="671"/>
        <v>NOT  NULL</v>
      </c>
      <c r="N8612">
        <f t="shared" si="672"/>
        <v>1</v>
      </c>
      <c r="O8612" t="str">
        <f>IF(ISNA(VLOOKUP(J8612,Vendors!A:A,1,FALSE)),"MISSING VENDER","VALID")</f>
        <v>VALID</v>
      </c>
      <c r="P8612" t="str">
        <f>IF(ISNA(VLOOKUP(H8612,'Customers'!A:A,1,FALSE)),"missing customer ","valid")</f>
        <v xml:space="preserve">missing customer </v>
      </c>
      <c r="Q8612" t="str">
        <f t="shared" si="673"/>
        <v>VALID</v>
      </c>
      <c r="R8612" t="str">
        <f t="shared" si="674"/>
        <v>VALID</v>
      </c>
    </row>
    <row r="8613" spans="1:18" x14ac:dyDescent="0.25">
      <c r="A8613" t="s">
        <v>18182</v>
      </c>
      <c r="B8613" s="1">
        <v>44672</v>
      </c>
      <c r="C8613">
        <v>-53998.12</v>
      </c>
      <c r="D8613" t="s">
        <v>826</v>
      </c>
      <c r="E8613" t="s">
        <v>827</v>
      </c>
      <c r="F8613" t="s">
        <v>3</v>
      </c>
      <c r="G8613" t="s">
        <v>25</v>
      </c>
      <c r="H8613" t="s">
        <v>828</v>
      </c>
      <c r="I8613" t="str">
        <f>_xlfn.XLOOKUP(H8613,'Customers'!A8613:A9012,'Customers'!B8613:B9012," ")</f>
        <v xml:space="preserve"> </v>
      </c>
      <c r="J8613" t="s">
        <v>1440</v>
      </c>
      <c r="K8613" t="s">
        <v>18183</v>
      </c>
      <c r="L8613" t="str">
        <f t="shared" si="670"/>
        <v>OK</v>
      </c>
      <c r="M8613" t="str">
        <f t="shared" si="671"/>
        <v>NOT  NULL</v>
      </c>
      <c r="N8613">
        <f t="shared" si="672"/>
        <v>1</v>
      </c>
      <c r="O8613" t="str">
        <f>IF(ISNA(VLOOKUP(J8613,Vendors!A:A,1,FALSE)),"MISSING VENDER","VALID")</f>
        <v>VALID</v>
      </c>
      <c r="P8613" t="str">
        <f>IF(ISNA(VLOOKUP(H8613,'Customers'!A:A,1,FALSE)),"missing customer ","valid")</f>
        <v xml:space="preserve">missing customer </v>
      </c>
      <c r="Q8613" t="str">
        <f t="shared" si="673"/>
        <v>VALID</v>
      </c>
      <c r="R8613" t="str">
        <f t="shared" si="674"/>
        <v>VALID</v>
      </c>
    </row>
    <row r="8614" spans="1:18" x14ac:dyDescent="0.25">
      <c r="A8614" t="s">
        <v>18184</v>
      </c>
      <c r="B8614" s="1">
        <v>44590</v>
      </c>
      <c r="C8614">
        <v>136640.4</v>
      </c>
      <c r="D8614" t="s">
        <v>836</v>
      </c>
      <c r="E8614" t="s">
        <v>855</v>
      </c>
      <c r="F8614" t="s">
        <v>4</v>
      </c>
      <c r="G8614" t="s">
        <v>28</v>
      </c>
      <c r="H8614" t="s">
        <v>77</v>
      </c>
      <c r="I8614" t="str">
        <f>_xlfn.XLOOKUP(H8614,'Customers'!A8614:A9013,'Customers'!B8614:B9013," ")</f>
        <v xml:space="preserve"> </v>
      </c>
      <c r="J8614" t="s">
        <v>828</v>
      </c>
      <c r="K8614" t="s">
        <v>18185</v>
      </c>
      <c r="L8614" t="str">
        <f t="shared" si="670"/>
        <v>OK</v>
      </c>
      <c r="M8614" t="str">
        <f t="shared" si="671"/>
        <v>NOT  NULL</v>
      </c>
      <c r="N8614">
        <f t="shared" si="672"/>
        <v>1</v>
      </c>
      <c r="O8614" t="str">
        <f>IF(ISNA(VLOOKUP(J8614,Vendors!A:A,1,FALSE)),"MISSING VENDER","VALID")</f>
        <v>MISSING VENDER</v>
      </c>
      <c r="P8614" t="str">
        <f>IF(ISNA(VLOOKUP(H8614,'Customers'!A:A,1,FALSE)),"missing customer ","valid")</f>
        <v>valid</v>
      </c>
      <c r="Q8614" t="str">
        <f t="shared" si="673"/>
        <v>VALID</v>
      </c>
      <c r="R8614" t="str">
        <f t="shared" si="674"/>
        <v>VALID</v>
      </c>
    </row>
    <row r="8615" spans="1:18" x14ac:dyDescent="0.25">
      <c r="A8615" t="s">
        <v>18186</v>
      </c>
      <c r="B8615" s="1">
        <v>44868</v>
      </c>
      <c r="C8615">
        <v>-41425.4</v>
      </c>
      <c r="D8615" t="s">
        <v>826</v>
      </c>
      <c r="E8615" t="s">
        <v>865</v>
      </c>
      <c r="F8615" t="s">
        <v>5</v>
      </c>
      <c r="G8615" t="s">
        <v>25</v>
      </c>
      <c r="H8615" t="s">
        <v>828</v>
      </c>
      <c r="I8615" t="str">
        <f>_xlfn.XLOOKUP(H8615,'Customers'!A8615:A9014,'Customers'!B8615:B9014," ")</f>
        <v xml:space="preserve"> </v>
      </c>
      <c r="J8615" t="s">
        <v>1119</v>
      </c>
      <c r="K8615" t="s">
        <v>18187</v>
      </c>
      <c r="L8615" t="str">
        <f t="shared" si="670"/>
        <v>OK</v>
      </c>
      <c r="M8615" t="str">
        <f t="shared" si="671"/>
        <v>NOT  NULL</v>
      </c>
      <c r="N8615">
        <f t="shared" si="672"/>
        <v>1</v>
      </c>
      <c r="O8615" t="str">
        <f>IF(ISNA(VLOOKUP(J8615,Vendors!A:A,1,FALSE)),"MISSING VENDER","VALID")</f>
        <v>VALID</v>
      </c>
      <c r="P8615" t="str">
        <f>IF(ISNA(VLOOKUP(H8615,'Customers'!A:A,1,FALSE)),"missing customer ","valid")</f>
        <v xml:space="preserve">missing customer </v>
      </c>
      <c r="Q8615" t="str">
        <f t="shared" si="673"/>
        <v>VALID</v>
      </c>
      <c r="R8615" t="str">
        <f t="shared" si="674"/>
        <v>VALID</v>
      </c>
    </row>
    <row r="8616" spans="1:18" x14ac:dyDescent="0.25">
      <c r="A8616" t="s">
        <v>18188</v>
      </c>
      <c r="B8616" s="1">
        <v>44784</v>
      </c>
      <c r="C8616">
        <v>186637.01</v>
      </c>
      <c r="D8616" t="s">
        <v>836</v>
      </c>
      <c r="E8616" t="s">
        <v>840</v>
      </c>
      <c r="F8616" t="s">
        <v>5</v>
      </c>
      <c r="G8616" t="s">
        <v>14</v>
      </c>
      <c r="H8616" t="s">
        <v>305</v>
      </c>
      <c r="I8616" t="str">
        <f>_xlfn.XLOOKUP(H8616,'Customers'!A8616:A9015,'Customers'!B8616:B9015," ")</f>
        <v xml:space="preserve"> </v>
      </c>
      <c r="J8616" t="s">
        <v>828</v>
      </c>
      <c r="K8616" t="s">
        <v>18189</v>
      </c>
      <c r="L8616" t="str">
        <f t="shared" si="670"/>
        <v>OK</v>
      </c>
      <c r="M8616" t="str">
        <f t="shared" si="671"/>
        <v>NOT  NULL</v>
      </c>
      <c r="N8616">
        <f t="shared" si="672"/>
        <v>1</v>
      </c>
      <c r="O8616" t="str">
        <f>IF(ISNA(VLOOKUP(J8616,Vendors!A:A,1,FALSE)),"MISSING VENDER","VALID")</f>
        <v>MISSING VENDER</v>
      </c>
      <c r="P8616" t="str">
        <f>IF(ISNA(VLOOKUP(H8616,'Customers'!A:A,1,FALSE)),"missing customer ","valid")</f>
        <v>valid</v>
      </c>
      <c r="Q8616" t="str">
        <f t="shared" si="673"/>
        <v>VALID</v>
      </c>
      <c r="R8616" t="str">
        <f t="shared" si="674"/>
        <v>VALID</v>
      </c>
    </row>
    <row r="8617" spans="1:18" x14ac:dyDescent="0.25">
      <c r="A8617" t="s">
        <v>18190</v>
      </c>
      <c r="B8617" s="1">
        <v>44940</v>
      </c>
      <c r="C8617">
        <v>201914.56</v>
      </c>
      <c r="D8617" t="s">
        <v>836</v>
      </c>
      <c r="E8617" t="s">
        <v>837</v>
      </c>
      <c r="F8617" t="s">
        <v>3</v>
      </c>
      <c r="G8617" t="s">
        <v>18</v>
      </c>
      <c r="H8617" t="s">
        <v>217</v>
      </c>
      <c r="I8617" t="str">
        <f>_xlfn.XLOOKUP(H8617,'Customers'!A8617:A9016,'Customers'!B8617:B9016," ")</f>
        <v xml:space="preserve"> </v>
      </c>
      <c r="J8617" t="s">
        <v>828</v>
      </c>
      <c r="K8617" t="s">
        <v>18191</v>
      </c>
      <c r="L8617" t="str">
        <f t="shared" si="670"/>
        <v>OK</v>
      </c>
      <c r="M8617" t="str">
        <f t="shared" si="671"/>
        <v>NOT  NULL</v>
      </c>
      <c r="N8617">
        <f t="shared" si="672"/>
        <v>1</v>
      </c>
      <c r="O8617" t="str">
        <f>IF(ISNA(VLOOKUP(J8617,Vendors!A:A,1,FALSE)),"MISSING VENDER","VALID")</f>
        <v>MISSING VENDER</v>
      </c>
      <c r="P8617" t="str">
        <f>IF(ISNA(VLOOKUP(H8617,'Customers'!A:A,1,FALSE)),"missing customer ","valid")</f>
        <v>valid</v>
      </c>
      <c r="Q8617" t="str">
        <f t="shared" si="673"/>
        <v>VALID</v>
      </c>
      <c r="R8617" t="str">
        <f t="shared" si="674"/>
        <v>VALID</v>
      </c>
    </row>
    <row r="8618" spans="1:18" x14ac:dyDescent="0.25">
      <c r="A8618" t="s">
        <v>18192</v>
      </c>
      <c r="B8618" s="1">
        <v>44777</v>
      </c>
      <c r="C8618">
        <v>-61552.27</v>
      </c>
      <c r="D8618" t="s">
        <v>826</v>
      </c>
      <c r="E8618" t="s">
        <v>832</v>
      </c>
      <c r="F8618" t="s">
        <v>3</v>
      </c>
      <c r="G8618" t="s">
        <v>25</v>
      </c>
      <c r="H8618" t="s">
        <v>828</v>
      </c>
      <c r="I8618" t="str">
        <f>_xlfn.XLOOKUP(H8618,'Customers'!A8618:A9017,'Customers'!B8618:B9017," ")</f>
        <v xml:space="preserve"> </v>
      </c>
      <c r="J8618" t="s">
        <v>1787</v>
      </c>
      <c r="K8618" t="s">
        <v>18193</v>
      </c>
      <c r="L8618" t="str">
        <f t="shared" si="670"/>
        <v>OK</v>
      </c>
      <c r="M8618" t="str">
        <f t="shared" si="671"/>
        <v>NOT  NULL</v>
      </c>
      <c r="N8618">
        <f t="shared" si="672"/>
        <v>1</v>
      </c>
      <c r="O8618" t="str">
        <f>IF(ISNA(VLOOKUP(J8618,Vendors!A:A,1,FALSE)),"MISSING VENDER","VALID")</f>
        <v>VALID</v>
      </c>
      <c r="P8618" t="str">
        <f>IF(ISNA(VLOOKUP(H8618,'Customers'!A:A,1,FALSE)),"missing customer ","valid")</f>
        <v xml:space="preserve">missing customer </v>
      </c>
      <c r="Q8618" t="str">
        <f t="shared" si="673"/>
        <v>VALID</v>
      </c>
      <c r="R8618" t="str">
        <f t="shared" si="674"/>
        <v>VALID</v>
      </c>
    </row>
    <row r="8619" spans="1:18" x14ac:dyDescent="0.25">
      <c r="A8619" t="s">
        <v>18194</v>
      </c>
      <c r="B8619" s="1">
        <v>45100</v>
      </c>
      <c r="C8619">
        <v>72027.7</v>
      </c>
      <c r="D8619" t="s">
        <v>836</v>
      </c>
      <c r="E8619" t="s">
        <v>840</v>
      </c>
      <c r="F8619" t="s">
        <v>3</v>
      </c>
      <c r="G8619" t="s">
        <v>28</v>
      </c>
      <c r="H8619" t="s">
        <v>303</v>
      </c>
      <c r="I8619" t="str">
        <f>_xlfn.XLOOKUP(H8619,'Customers'!A8619:A9018,'Customers'!B8619:B9018," ")</f>
        <v xml:space="preserve"> </v>
      </c>
      <c r="J8619" t="s">
        <v>828</v>
      </c>
      <c r="K8619" t="s">
        <v>18195</v>
      </c>
      <c r="L8619" t="str">
        <f t="shared" si="670"/>
        <v>OK</v>
      </c>
      <c r="M8619" t="str">
        <f t="shared" si="671"/>
        <v>NOT  NULL</v>
      </c>
      <c r="N8619">
        <f t="shared" si="672"/>
        <v>1</v>
      </c>
      <c r="O8619" t="str">
        <f>IF(ISNA(VLOOKUP(J8619,Vendors!A:A,1,FALSE)),"MISSING VENDER","VALID")</f>
        <v>MISSING VENDER</v>
      </c>
      <c r="P8619" t="str">
        <f>IF(ISNA(VLOOKUP(H8619,'Customers'!A:A,1,FALSE)),"missing customer ","valid")</f>
        <v>valid</v>
      </c>
      <c r="Q8619" t="str">
        <f t="shared" si="673"/>
        <v>VALID</v>
      </c>
      <c r="R8619" t="str">
        <f t="shared" si="674"/>
        <v>VALID</v>
      </c>
    </row>
    <row r="8620" spans="1:18" x14ac:dyDescent="0.25">
      <c r="A8620" t="s">
        <v>18196</v>
      </c>
      <c r="B8620" s="1">
        <v>44724</v>
      </c>
      <c r="C8620">
        <v>201784.58</v>
      </c>
      <c r="D8620" t="s">
        <v>836</v>
      </c>
      <c r="E8620" t="s">
        <v>855</v>
      </c>
      <c r="F8620" t="s">
        <v>4</v>
      </c>
      <c r="G8620" t="s">
        <v>14</v>
      </c>
      <c r="H8620" t="s">
        <v>305</v>
      </c>
      <c r="I8620" t="str">
        <f>_xlfn.XLOOKUP(H8620,'Customers'!A8620:A9019,'Customers'!B8620:B9019," ")</f>
        <v xml:space="preserve"> </v>
      </c>
      <c r="J8620" t="s">
        <v>828</v>
      </c>
      <c r="K8620" t="s">
        <v>18197</v>
      </c>
      <c r="L8620" t="str">
        <f t="shared" si="670"/>
        <v>OK</v>
      </c>
      <c r="M8620" t="str">
        <f t="shared" si="671"/>
        <v>NOT  NULL</v>
      </c>
      <c r="N8620">
        <f t="shared" si="672"/>
        <v>1</v>
      </c>
      <c r="O8620" t="str">
        <f>IF(ISNA(VLOOKUP(J8620,Vendors!A:A,1,FALSE)),"MISSING VENDER","VALID")</f>
        <v>MISSING VENDER</v>
      </c>
      <c r="P8620" t="str">
        <f>IF(ISNA(VLOOKUP(H8620,'Customers'!A:A,1,FALSE)),"missing customer ","valid")</f>
        <v>valid</v>
      </c>
      <c r="Q8620" t="str">
        <f t="shared" si="673"/>
        <v>VALID</v>
      </c>
      <c r="R8620" t="str">
        <f t="shared" si="674"/>
        <v>VALID</v>
      </c>
    </row>
    <row r="8621" spans="1:18" x14ac:dyDescent="0.25">
      <c r="A8621" t="s">
        <v>18198</v>
      </c>
      <c r="B8621" s="1">
        <v>45200</v>
      </c>
      <c r="C8621">
        <v>97167.91</v>
      </c>
      <c r="D8621" t="s">
        <v>836</v>
      </c>
      <c r="E8621" t="s">
        <v>855</v>
      </c>
      <c r="F8621" t="s">
        <v>4</v>
      </c>
      <c r="G8621" t="s">
        <v>28</v>
      </c>
      <c r="H8621" t="s">
        <v>407</v>
      </c>
      <c r="I8621" t="str">
        <f>_xlfn.XLOOKUP(H8621,'Customers'!A8621:A9020,'Customers'!B8621:B9020," ")</f>
        <v xml:space="preserve"> </v>
      </c>
      <c r="J8621" t="s">
        <v>828</v>
      </c>
      <c r="K8621" t="s">
        <v>18199</v>
      </c>
      <c r="L8621" t="str">
        <f t="shared" si="670"/>
        <v>OK</v>
      </c>
      <c r="M8621" t="str">
        <f t="shared" si="671"/>
        <v>NOT  NULL</v>
      </c>
      <c r="N8621">
        <f t="shared" si="672"/>
        <v>1</v>
      </c>
      <c r="O8621" t="str">
        <f>IF(ISNA(VLOOKUP(J8621,Vendors!A:A,1,FALSE)),"MISSING VENDER","VALID")</f>
        <v>MISSING VENDER</v>
      </c>
      <c r="P8621" t="str">
        <f>IF(ISNA(VLOOKUP(H8621,'Customers'!A:A,1,FALSE)),"missing customer ","valid")</f>
        <v>valid</v>
      </c>
      <c r="Q8621" t="str">
        <f t="shared" si="673"/>
        <v>VALID</v>
      </c>
      <c r="R8621" t="str">
        <f t="shared" si="674"/>
        <v>VALID</v>
      </c>
    </row>
    <row r="8622" spans="1:18" x14ac:dyDescent="0.25">
      <c r="A8622" t="s">
        <v>18200</v>
      </c>
      <c r="B8622" s="1">
        <v>44943</v>
      </c>
      <c r="C8622">
        <v>92436.38</v>
      </c>
      <c r="D8622" t="s">
        <v>836</v>
      </c>
      <c r="E8622" t="s">
        <v>840</v>
      </c>
      <c r="F8622" t="s">
        <v>3</v>
      </c>
      <c r="G8622" t="s">
        <v>18</v>
      </c>
      <c r="H8622" t="s">
        <v>301</v>
      </c>
      <c r="I8622" t="str">
        <f>_xlfn.XLOOKUP(H8622,'Customers'!A8622:A9021,'Customers'!B8622:B9021," ")</f>
        <v xml:space="preserve"> </v>
      </c>
      <c r="J8622" t="s">
        <v>828</v>
      </c>
      <c r="K8622" t="s">
        <v>18201</v>
      </c>
      <c r="L8622" t="str">
        <f t="shared" si="670"/>
        <v>OK</v>
      </c>
      <c r="M8622" t="str">
        <f t="shared" si="671"/>
        <v>NOT  NULL</v>
      </c>
      <c r="N8622">
        <f t="shared" si="672"/>
        <v>1</v>
      </c>
      <c r="O8622" t="str">
        <f>IF(ISNA(VLOOKUP(J8622,Vendors!A:A,1,FALSE)),"MISSING VENDER","VALID")</f>
        <v>MISSING VENDER</v>
      </c>
      <c r="P8622" t="str">
        <f>IF(ISNA(VLOOKUP(H8622,'Customers'!A:A,1,FALSE)),"missing customer ","valid")</f>
        <v>valid</v>
      </c>
      <c r="Q8622" t="str">
        <f t="shared" si="673"/>
        <v>VALID</v>
      </c>
      <c r="R8622" t="str">
        <f t="shared" si="674"/>
        <v>VALID</v>
      </c>
    </row>
    <row r="8623" spans="1:18" x14ac:dyDescent="0.25">
      <c r="A8623" t="s">
        <v>18202</v>
      </c>
      <c r="B8623" s="1">
        <v>45053</v>
      </c>
      <c r="C8623">
        <v>165098.04999999999</v>
      </c>
      <c r="D8623" t="s">
        <v>836</v>
      </c>
      <c r="E8623" t="s">
        <v>840</v>
      </c>
      <c r="F8623" t="s">
        <v>5</v>
      </c>
      <c r="G8623" t="s">
        <v>25</v>
      </c>
      <c r="H8623" t="s">
        <v>473</v>
      </c>
      <c r="I8623" t="str">
        <f>_xlfn.XLOOKUP(H8623,'Customers'!A8623:A9022,'Customers'!B8623:B9022," ")</f>
        <v xml:space="preserve"> </v>
      </c>
      <c r="J8623" t="s">
        <v>828</v>
      </c>
      <c r="K8623" t="s">
        <v>18203</v>
      </c>
      <c r="L8623" t="str">
        <f t="shared" si="670"/>
        <v>OK</v>
      </c>
      <c r="M8623" t="str">
        <f t="shared" si="671"/>
        <v>NOT  NULL</v>
      </c>
      <c r="N8623">
        <f t="shared" si="672"/>
        <v>1</v>
      </c>
      <c r="O8623" t="str">
        <f>IF(ISNA(VLOOKUP(J8623,Vendors!A:A,1,FALSE)),"MISSING VENDER","VALID")</f>
        <v>MISSING VENDER</v>
      </c>
      <c r="P8623" t="str">
        <f>IF(ISNA(VLOOKUP(H8623,'Customers'!A:A,1,FALSE)),"missing customer ","valid")</f>
        <v>valid</v>
      </c>
      <c r="Q8623" t="str">
        <f t="shared" si="673"/>
        <v>VALID</v>
      </c>
      <c r="R8623" t="str">
        <f t="shared" si="674"/>
        <v>VALID</v>
      </c>
    </row>
    <row r="8624" spans="1:18" x14ac:dyDescent="0.25">
      <c r="A8624" t="s">
        <v>18204</v>
      </c>
      <c r="B8624" s="1">
        <v>45250</v>
      </c>
      <c r="C8624">
        <v>-28091.599999999999</v>
      </c>
      <c r="D8624" t="s">
        <v>826</v>
      </c>
      <c r="E8624" t="s">
        <v>827</v>
      </c>
      <c r="F8624" t="s">
        <v>5</v>
      </c>
      <c r="G8624" t="s">
        <v>18</v>
      </c>
      <c r="H8624" t="s">
        <v>828</v>
      </c>
      <c r="I8624" t="str">
        <f>_xlfn.XLOOKUP(H8624,'Customers'!A8624:A9023,'Customers'!B8624:B9023," ")</f>
        <v xml:space="preserve"> </v>
      </c>
      <c r="J8624" t="s">
        <v>944</v>
      </c>
      <c r="K8624" t="s">
        <v>18205</v>
      </c>
      <c r="L8624" t="str">
        <f t="shared" si="670"/>
        <v>OK</v>
      </c>
      <c r="M8624" t="str">
        <f t="shared" si="671"/>
        <v>NOT  NULL</v>
      </c>
      <c r="N8624">
        <f t="shared" si="672"/>
        <v>1</v>
      </c>
      <c r="O8624" t="str">
        <f>IF(ISNA(VLOOKUP(J8624,Vendors!A:A,1,FALSE)),"MISSING VENDER","VALID")</f>
        <v>VALID</v>
      </c>
      <c r="P8624" t="str">
        <f>IF(ISNA(VLOOKUP(H8624,'Customers'!A:A,1,FALSE)),"missing customer ","valid")</f>
        <v xml:space="preserve">missing customer </v>
      </c>
      <c r="Q8624" t="str">
        <f t="shared" si="673"/>
        <v>VALID</v>
      </c>
      <c r="R8624" t="str">
        <f t="shared" si="674"/>
        <v>VALID</v>
      </c>
    </row>
    <row r="8625" spans="1:18" x14ac:dyDescent="0.25">
      <c r="A8625" t="s">
        <v>18206</v>
      </c>
      <c r="B8625" s="1">
        <v>44962</v>
      </c>
      <c r="C8625">
        <v>123646.14</v>
      </c>
      <c r="D8625" t="s">
        <v>836</v>
      </c>
      <c r="E8625" t="s">
        <v>855</v>
      </c>
      <c r="F8625" t="s">
        <v>4</v>
      </c>
      <c r="G8625" t="s">
        <v>18</v>
      </c>
      <c r="H8625" t="s">
        <v>745</v>
      </c>
      <c r="I8625" t="str">
        <f>_xlfn.XLOOKUP(H8625,'Customers'!A8625:A9024,'Customers'!B8625:B9024," ")</f>
        <v xml:space="preserve"> </v>
      </c>
      <c r="J8625" t="s">
        <v>828</v>
      </c>
      <c r="K8625" t="s">
        <v>18207</v>
      </c>
      <c r="L8625" t="str">
        <f t="shared" si="670"/>
        <v>OK</v>
      </c>
      <c r="M8625" t="str">
        <f t="shared" si="671"/>
        <v>NOT  NULL</v>
      </c>
      <c r="N8625">
        <f t="shared" si="672"/>
        <v>1</v>
      </c>
      <c r="O8625" t="str">
        <f>IF(ISNA(VLOOKUP(J8625,Vendors!A:A,1,FALSE)),"MISSING VENDER","VALID")</f>
        <v>MISSING VENDER</v>
      </c>
      <c r="P8625" t="str">
        <f>IF(ISNA(VLOOKUP(H8625,'Customers'!A:A,1,FALSE)),"missing customer ","valid")</f>
        <v>valid</v>
      </c>
      <c r="Q8625" t="str">
        <f t="shared" si="673"/>
        <v>VALID</v>
      </c>
      <c r="R8625" t="str">
        <f t="shared" si="674"/>
        <v>VALID</v>
      </c>
    </row>
    <row r="8626" spans="1:18" x14ac:dyDescent="0.25">
      <c r="A8626" t="s">
        <v>18208</v>
      </c>
      <c r="B8626" s="1">
        <v>44897</v>
      </c>
      <c r="C8626">
        <v>161731.46</v>
      </c>
      <c r="D8626" t="s">
        <v>836</v>
      </c>
      <c r="E8626" t="s">
        <v>840</v>
      </c>
      <c r="F8626" t="s">
        <v>3</v>
      </c>
      <c r="G8626" t="s">
        <v>18</v>
      </c>
      <c r="H8626" t="s">
        <v>429</v>
      </c>
      <c r="I8626" t="str">
        <f>_xlfn.XLOOKUP(H8626,'Customers'!A8626:A9025,'Customers'!B8626:B9025," ")</f>
        <v xml:space="preserve"> </v>
      </c>
      <c r="J8626" t="s">
        <v>828</v>
      </c>
      <c r="K8626" t="s">
        <v>18209</v>
      </c>
      <c r="L8626" t="str">
        <f t="shared" si="670"/>
        <v>OK</v>
      </c>
      <c r="M8626" t="str">
        <f t="shared" si="671"/>
        <v>NOT  NULL</v>
      </c>
      <c r="N8626">
        <f t="shared" si="672"/>
        <v>1</v>
      </c>
      <c r="O8626" t="str">
        <f>IF(ISNA(VLOOKUP(J8626,Vendors!A:A,1,FALSE)),"MISSING VENDER","VALID")</f>
        <v>MISSING VENDER</v>
      </c>
      <c r="P8626" t="str">
        <f>IF(ISNA(VLOOKUP(H8626,'Customers'!A:A,1,FALSE)),"missing customer ","valid")</f>
        <v>valid</v>
      </c>
      <c r="Q8626" t="str">
        <f t="shared" si="673"/>
        <v>VALID</v>
      </c>
      <c r="R8626" t="str">
        <f t="shared" si="674"/>
        <v>VALID</v>
      </c>
    </row>
    <row r="8627" spans="1:18" x14ac:dyDescent="0.25">
      <c r="A8627" t="s">
        <v>18210</v>
      </c>
      <c r="B8627" s="1">
        <v>45101</v>
      </c>
      <c r="C8627">
        <v>206612.56</v>
      </c>
      <c r="D8627" t="s">
        <v>836</v>
      </c>
      <c r="E8627" t="s">
        <v>840</v>
      </c>
      <c r="F8627" t="s">
        <v>5</v>
      </c>
      <c r="G8627" t="s">
        <v>14</v>
      </c>
      <c r="H8627" t="s">
        <v>99</v>
      </c>
      <c r="I8627" t="str">
        <f>_xlfn.XLOOKUP(H8627,'Customers'!A8627:A9026,'Customers'!B8627:B9026," ")</f>
        <v xml:space="preserve"> </v>
      </c>
      <c r="J8627" t="s">
        <v>828</v>
      </c>
      <c r="K8627" t="s">
        <v>18211</v>
      </c>
      <c r="L8627" t="str">
        <f t="shared" si="670"/>
        <v>OK</v>
      </c>
      <c r="M8627" t="str">
        <f t="shared" si="671"/>
        <v>NOT  NULL</v>
      </c>
      <c r="N8627">
        <f t="shared" si="672"/>
        <v>1</v>
      </c>
      <c r="O8627" t="str">
        <f>IF(ISNA(VLOOKUP(J8627,Vendors!A:A,1,FALSE)),"MISSING VENDER","VALID")</f>
        <v>MISSING VENDER</v>
      </c>
      <c r="P8627" t="str">
        <f>IF(ISNA(VLOOKUP(H8627,'Customers'!A:A,1,FALSE)),"missing customer ","valid")</f>
        <v>valid</v>
      </c>
      <c r="Q8627" t="str">
        <f t="shared" si="673"/>
        <v>VALID</v>
      </c>
      <c r="R8627" t="str">
        <f t="shared" si="674"/>
        <v>VALID</v>
      </c>
    </row>
    <row r="8628" spans="1:18" x14ac:dyDescent="0.25">
      <c r="A8628" t="s">
        <v>18212</v>
      </c>
      <c r="B8628" s="1">
        <v>45104</v>
      </c>
      <c r="C8628">
        <v>43440.63</v>
      </c>
      <c r="D8628" t="s">
        <v>836</v>
      </c>
      <c r="E8628" t="s">
        <v>855</v>
      </c>
      <c r="F8628" t="s">
        <v>3</v>
      </c>
      <c r="G8628" t="s">
        <v>25</v>
      </c>
      <c r="H8628" t="s">
        <v>511</v>
      </c>
      <c r="I8628" t="str">
        <f>_xlfn.XLOOKUP(H8628,'Customers'!A8628:A9027,'Customers'!B8628:B9027," ")</f>
        <v xml:space="preserve"> </v>
      </c>
      <c r="J8628" t="s">
        <v>828</v>
      </c>
      <c r="K8628" t="s">
        <v>18213</v>
      </c>
      <c r="L8628" t="str">
        <f t="shared" si="670"/>
        <v>OK</v>
      </c>
      <c r="M8628" t="str">
        <f t="shared" si="671"/>
        <v>NOT  NULL</v>
      </c>
      <c r="N8628">
        <f t="shared" si="672"/>
        <v>1</v>
      </c>
      <c r="O8628" t="str">
        <f>IF(ISNA(VLOOKUP(J8628,Vendors!A:A,1,FALSE)),"MISSING VENDER","VALID")</f>
        <v>MISSING VENDER</v>
      </c>
      <c r="P8628" t="str">
        <f>IF(ISNA(VLOOKUP(H8628,'Customers'!A:A,1,FALSE)),"missing customer ","valid")</f>
        <v>valid</v>
      </c>
      <c r="Q8628" t="str">
        <f t="shared" si="673"/>
        <v>VALID</v>
      </c>
      <c r="R8628" t="str">
        <f t="shared" si="674"/>
        <v>VALID</v>
      </c>
    </row>
    <row r="8629" spans="1:18" x14ac:dyDescent="0.25">
      <c r="A8629" t="s">
        <v>18214</v>
      </c>
      <c r="B8629" s="1">
        <v>44846</v>
      </c>
      <c r="C8629">
        <v>-23556.959999999999</v>
      </c>
      <c r="D8629" t="s">
        <v>826</v>
      </c>
      <c r="E8629" t="s">
        <v>832</v>
      </c>
      <c r="F8629" t="s">
        <v>4</v>
      </c>
      <c r="G8629" t="s">
        <v>28</v>
      </c>
      <c r="H8629" t="s">
        <v>828</v>
      </c>
      <c r="I8629" t="str">
        <f>_xlfn.XLOOKUP(H8629,'Customers'!A8629:A9028,'Customers'!B8629:B9028," ")</f>
        <v xml:space="preserve"> </v>
      </c>
      <c r="J8629" t="s">
        <v>977</v>
      </c>
      <c r="K8629" t="s">
        <v>18215</v>
      </c>
      <c r="L8629" t="str">
        <f t="shared" si="670"/>
        <v>OK</v>
      </c>
      <c r="M8629" t="str">
        <f t="shared" si="671"/>
        <v>NOT  NULL</v>
      </c>
      <c r="N8629">
        <f t="shared" si="672"/>
        <v>1</v>
      </c>
      <c r="O8629" t="str">
        <f>IF(ISNA(VLOOKUP(J8629,Vendors!A:A,1,FALSE)),"MISSING VENDER","VALID")</f>
        <v>VALID</v>
      </c>
      <c r="P8629" t="str">
        <f>IF(ISNA(VLOOKUP(H8629,'Customers'!A:A,1,FALSE)),"missing customer ","valid")</f>
        <v xml:space="preserve">missing customer </v>
      </c>
      <c r="Q8629" t="str">
        <f t="shared" si="673"/>
        <v>VALID</v>
      </c>
      <c r="R8629" t="str">
        <f t="shared" si="674"/>
        <v>VALID</v>
      </c>
    </row>
    <row r="8630" spans="1:18" x14ac:dyDescent="0.25">
      <c r="A8630" t="s">
        <v>18216</v>
      </c>
      <c r="B8630" s="1">
        <v>45180</v>
      </c>
      <c r="C8630">
        <v>213451.35</v>
      </c>
      <c r="D8630" t="s">
        <v>836</v>
      </c>
      <c r="E8630" t="s">
        <v>840</v>
      </c>
      <c r="F8630" t="s">
        <v>3</v>
      </c>
      <c r="G8630" t="s">
        <v>25</v>
      </c>
      <c r="H8630" t="s">
        <v>339</v>
      </c>
      <c r="I8630" t="str">
        <f>_xlfn.XLOOKUP(H8630,'Customers'!A8630:A9029,'Customers'!B8630:B9029," ")</f>
        <v xml:space="preserve"> </v>
      </c>
      <c r="J8630" t="s">
        <v>828</v>
      </c>
      <c r="K8630" t="s">
        <v>18217</v>
      </c>
      <c r="L8630" t="str">
        <f t="shared" si="670"/>
        <v>OK</v>
      </c>
      <c r="M8630" t="str">
        <f t="shared" si="671"/>
        <v>NOT  NULL</v>
      </c>
      <c r="N8630">
        <f t="shared" si="672"/>
        <v>1</v>
      </c>
      <c r="O8630" t="str">
        <f>IF(ISNA(VLOOKUP(J8630,Vendors!A:A,1,FALSE)),"MISSING VENDER","VALID")</f>
        <v>MISSING VENDER</v>
      </c>
      <c r="P8630" t="str">
        <f>IF(ISNA(VLOOKUP(H8630,'Customers'!A:A,1,FALSE)),"missing customer ","valid")</f>
        <v>valid</v>
      </c>
      <c r="Q8630" t="str">
        <f t="shared" si="673"/>
        <v>VALID</v>
      </c>
      <c r="R8630" t="str">
        <f t="shared" si="674"/>
        <v>VALID</v>
      </c>
    </row>
    <row r="8631" spans="1:18" x14ac:dyDescent="0.25">
      <c r="A8631" t="s">
        <v>18218</v>
      </c>
      <c r="B8631" s="1">
        <v>44989</v>
      </c>
      <c r="C8631">
        <v>248518.91</v>
      </c>
      <c r="D8631" t="s">
        <v>836</v>
      </c>
      <c r="E8631" t="s">
        <v>855</v>
      </c>
      <c r="F8631" t="s">
        <v>5</v>
      </c>
      <c r="G8631" t="s">
        <v>28</v>
      </c>
      <c r="H8631" t="s">
        <v>535</v>
      </c>
      <c r="I8631" t="str">
        <f>_xlfn.XLOOKUP(H8631,'Customers'!A8631:A9030,'Customers'!B8631:B9030," ")</f>
        <v xml:space="preserve"> </v>
      </c>
      <c r="J8631" t="s">
        <v>828</v>
      </c>
      <c r="K8631" t="s">
        <v>18219</v>
      </c>
      <c r="L8631" t="str">
        <f t="shared" si="670"/>
        <v>OK</v>
      </c>
      <c r="M8631" t="str">
        <f t="shared" si="671"/>
        <v>NOT  NULL</v>
      </c>
      <c r="N8631">
        <f t="shared" si="672"/>
        <v>1</v>
      </c>
      <c r="O8631" t="str">
        <f>IF(ISNA(VLOOKUP(J8631,Vendors!A:A,1,FALSE)),"MISSING VENDER","VALID")</f>
        <v>MISSING VENDER</v>
      </c>
      <c r="P8631" t="str">
        <f>IF(ISNA(VLOOKUP(H8631,'Customers'!A:A,1,FALSE)),"missing customer ","valid")</f>
        <v>valid</v>
      </c>
      <c r="Q8631" t="str">
        <f t="shared" si="673"/>
        <v>VALID</v>
      </c>
      <c r="R8631" t="str">
        <f t="shared" si="674"/>
        <v>VALID</v>
      </c>
    </row>
    <row r="8632" spans="1:18" x14ac:dyDescent="0.25">
      <c r="A8632" t="s">
        <v>18220</v>
      </c>
      <c r="B8632" s="1">
        <v>44781</v>
      </c>
      <c r="C8632">
        <v>154821.89000000001</v>
      </c>
      <c r="D8632" t="s">
        <v>836</v>
      </c>
      <c r="E8632" t="s">
        <v>837</v>
      </c>
      <c r="F8632" t="s">
        <v>3</v>
      </c>
      <c r="G8632" t="s">
        <v>28</v>
      </c>
      <c r="H8632" t="s">
        <v>723</v>
      </c>
      <c r="I8632" t="str">
        <f>_xlfn.XLOOKUP(H8632,'Customers'!A8632:A9031,'Customers'!B8632:B9031," ")</f>
        <v xml:space="preserve"> </v>
      </c>
      <c r="J8632" t="s">
        <v>828</v>
      </c>
      <c r="K8632" t="s">
        <v>18221</v>
      </c>
      <c r="L8632" t="str">
        <f t="shared" si="670"/>
        <v>OK</v>
      </c>
      <c r="M8632" t="str">
        <f t="shared" si="671"/>
        <v>NOT  NULL</v>
      </c>
      <c r="N8632">
        <f t="shared" si="672"/>
        <v>1</v>
      </c>
      <c r="O8632" t="str">
        <f>IF(ISNA(VLOOKUP(J8632,Vendors!A:A,1,FALSE)),"MISSING VENDER","VALID")</f>
        <v>MISSING VENDER</v>
      </c>
      <c r="P8632" t="str">
        <f>IF(ISNA(VLOOKUP(H8632,'Customers'!A:A,1,FALSE)),"missing customer ","valid")</f>
        <v>valid</v>
      </c>
      <c r="Q8632" t="str">
        <f t="shared" si="673"/>
        <v>VALID</v>
      </c>
      <c r="R8632" t="str">
        <f t="shared" si="674"/>
        <v>VALID</v>
      </c>
    </row>
    <row r="8633" spans="1:18" x14ac:dyDescent="0.25">
      <c r="A8633" t="s">
        <v>18222</v>
      </c>
      <c r="B8633" s="1">
        <v>45260</v>
      </c>
      <c r="C8633">
        <v>-29196.11</v>
      </c>
      <c r="D8633" t="s">
        <v>826</v>
      </c>
      <c r="E8633" t="s">
        <v>865</v>
      </c>
      <c r="F8633" t="s">
        <v>5</v>
      </c>
      <c r="G8633" t="s">
        <v>14</v>
      </c>
      <c r="H8633" t="s">
        <v>828</v>
      </c>
      <c r="I8633" t="str">
        <f>_xlfn.XLOOKUP(H8633,'Customers'!A8633:A9032,'Customers'!B8633:B9032," ")</f>
        <v xml:space="preserve"> </v>
      </c>
      <c r="J8633" t="s">
        <v>1083</v>
      </c>
      <c r="K8633" t="s">
        <v>18223</v>
      </c>
      <c r="L8633" t="str">
        <f t="shared" si="670"/>
        <v>OK</v>
      </c>
      <c r="M8633" t="str">
        <f t="shared" si="671"/>
        <v>NOT  NULL</v>
      </c>
      <c r="N8633">
        <f t="shared" si="672"/>
        <v>1</v>
      </c>
      <c r="O8633" t="str">
        <f>IF(ISNA(VLOOKUP(J8633,Vendors!A:A,1,FALSE)),"MISSING VENDER","VALID")</f>
        <v>VALID</v>
      </c>
      <c r="P8633" t="str">
        <f>IF(ISNA(VLOOKUP(H8633,'Customers'!A:A,1,FALSE)),"missing customer ","valid")</f>
        <v xml:space="preserve">missing customer </v>
      </c>
      <c r="Q8633" t="str">
        <f t="shared" si="673"/>
        <v>VALID</v>
      </c>
      <c r="R8633" t="str">
        <f t="shared" si="674"/>
        <v>VALID</v>
      </c>
    </row>
    <row r="8634" spans="1:18" x14ac:dyDescent="0.25">
      <c r="A8634" t="s">
        <v>18224</v>
      </c>
      <c r="B8634" s="1">
        <v>44896</v>
      </c>
      <c r="C8634">
        <v>175921.56</v>
      </c>
      <c r="D8634" t="s">
        <v>836</v>
      </c>
      <c r="E8634" t="s">
        <v>837</v>
      </c>
      <c r="F8634" t="s">
        <v>4</v>
      </c>
      <c r="G8634" t="s">
        <v>28</v>
      </c>
      <c r="H8634" t="s">
        <v>501</v>
      </c>
      <c r="I8634" t="str">
        <f>_xlfn.XLOOKUP(H8634,'Customers'!A8634:A9033,'Customers'!B8634:B9033," ")</f>
        <v xml:space="preserve"> </v>
      </c>
      <c r="J8634" t="s">
        <v>828</v>
      </c>
      <c r="K8634" t="s">
        <v>18225</v>
      </c>
      <c r="L8634" t="str">
        <f t="shared" si="670"/>
        <v>OK</v>
      </c>
      <c r="M8634" t="str">
        <f t="shared" si="671"/>
        <v>NOT  NULL</v>
      </c>
      <c r="N8634">
        <f t="shared" si="672"/>
        <v>1</v>
      </c>
      <c r="O8634" t="str">
        <f>IF(ISNA(VLOOKUP(J8634,Vendors!A:A,1,FALSE)),"MISSING VENDER","VALID")</f>
        <v>MISSING VENDER</v>
      </c>
      <c r="P8634" t="str">
        <f>IF(ISNA(VLOOKUP(H8634,'Customers'!A:A,1,FALSE)),"missing customer ","valid")</f>
        <v>valid</v>
      </c>
      <c r="Q8634" t="str">
        <f t="shared" si="673"/>
        <v>VALID</v>
      </c>
      <c r="R8634" t="str">
        <f t="shared" si="674"/>
        <v>VALID</v>
      </c>
    </row>
    <row r="8635" spans="1:18" x14ac:dyDescent="0.25">
      <c r="A8635" t="s">
        <v>18226</v>
      </c>
      <c r="B8635" s="1">
        <v>44914</v>
      </c>
      <c r="C8635">
        <v>-30760.27</v>
      </c>
      <c r="D8635" t="s">
        <v>826</v>
      </c>
      <c r="E8635" t="s">
        <v>892</v>
      </c>
      <c r="F8635" t="s">
        <v>4</v>
      </c>
      <c r="G8635" t="s">
        <v>25</v>
      </c>
      <c r="H8635" t="s">
        <v>828</v>
      </c>
      <c r="I8635" t="str">
        <f>_xlfn.XLOOKUP(H8635,'Customers'!A8635:A9034,'Customers'!B8635:B9034," ")</f>
        <v xml:space="preserve"> </v>
      </c>
      <c r="J8635" t="s">
        <v>1104</v>
      </c>
      <c r="K8635" t="s">
        <v>18227</v>
      </c>
      <c r="L8635" t="str">
        <f t="shared" si="670"/>
        <v>OK</v>
      </c>
      <c r="M8635" t="str">
        <f t="shared" si="671"/>
        <v>NOT  NULL</v>
      </c>
      <c r="N8635">
        <f t="shared" si="672"/>
        <v>1</v>
      </c>
      <c r="O8635" t="str">
        <f>IF(ISNA(VLOOKUP(J8635,Vendors!A:A,1,FALSE)),"MISSING VENDER","VALID")</f>
        <v>VALID</v>
      </c>
      <c r="P8635" t="str">
        <f>IF(ISNA(VLOOKUP(H8635,'Customers'!A:A,1,FALSE)),"missing customer ","valid")</f>
        <v xml:space="preserve">missing customer </v>
      </c>
      <c r="Q8635" t="str">
        <f t="shared" si="673"/>
        <v>VALID</v>
      </c>
      <c r="R8635" t="str">
        <f t="shared" si="674"/>
        <v>VALID</v>
      </c>
    </row>
    <row r="8636" spans="1:18" x14ac:dyDescent="0.25">
      <c r="A8636" t="s">
        <v>18228</v>
      </c>
      <c r="B8636" s="1">
        <v>44954</v>
      </c>
      <c r="C8636">
        <v>-20688.43</v>
      </c>
      <c r="D8636" t="s">
        <v>826</v>
      </c>
      <c r="E8636" t="s">
        <v>865</v>
      </c>
      <c r="F8636" t="s">
        <v>3</v>
      </c>
      <c r="G8636" t="s">
        <v>18</v>
      </c>
      <c r="H8636" t="s">
        <v>828</v>
      </c>
      <c r="I8636" t="str">
        <f>_xlfn.XLOOKUP(H8636,'Customers'!A8636:A9035,'Customers'!B8636:B9035," ")</f>
        <v xml:space="preserve"> </v>
      </c>
      <c r="J8636" t="s">
        <v>1304</v>
      </c>
      <c r="K8636" t="s">
        <v>18229</v>
      </c>
      <c r="L8636" t="str">
        <f t="shared" si="670"/>
        <v>OK</v>
      </c>
      <c r="M8636" t="str">
        <f t="shared" si="671"/>
        <v>NOT  NULL</v>
      </c>
      <c r="N8636">
        <f t="shared" si="672"/>
        <v>1</v>
      </c>
      <c r="O8636" t="str">
        <f>IF(ISNA(VLOOKUP(J8636,Vendors!A:A,1,FALSE)),"MISSING VENDER","VALID")</f>
        <v>VALID</v>
      </c>
      <c r="P8636" t="str">
        <f>IF(ISNA(VLOOKUP(H8636,'Customers'!A:A,1,FALSE)),"missing customer ","valid")</f>
        <v xml:space="preserve">missing customer </v>
      </c>
      <c r="Q8636" t="str">
        <f t="shared" si="673"/>
        <v>VALID</v>
      </c>
      <c r="R8636" t="str">
        <f t="shared" si="674"/>
        <v>VALID</v>
      </c>
    </row>
    <row r="8637" spans="1:18" x14ac:dyDescent="0.25">
      <c r="A8637" t="s">
        <v>18230</v>
      </c>
      <c r="B8637" s="1">
        <v>45285</v>
      </c>
      <c r="C8637">
        <v>185326.29</v>
      </c>
      <c r="D8637" t="s">
        <v>836</v>
      </c>
      <c r="E8637" t="s">
        <v>840</v>
      </c>
      <c r="F8637" t="s">
        <v>3</v>
      </c>
      <c r="G8637" t="s">
        <v>18</v>
      </c>
      <c r="H8637" t="s">
        <v>195</v>
      </c>
      <c r="I8637" t="str">
        <f>_xlfn.XLOOKUP(H8637,'Customers'!A8637:A9036,'Customers'!B8637:B9036," ")</f>
        <v xml:space="preserve"> </v>
      </c>
      <c r="J8637" t="s">
        <v>828</v>
      </c>
      <c r="K8637" t="s">
        <v>18231</v>
      </c>
      <c r="L8637" t="str">
        <f t="shared" si="670"/>
        <v>OK</v>
      </c>
      <c r="M8637" t="str">
        <f t="shared" si="671"/>
        <v>NOT  NULL</v>
      </c>
      <c r="N8637">
        <f t="shared" si="672"/>
        <v>1</v>
      </c>
      <c r="O8637" t="str">
        <f>IF(ISNA(VLOOKUP(J8637,Vendors!A:A,1,FALSE)),"MISSING VENDER","VALID")</f>
        <v>MISSING VENDER</v>
      </c>
      <c r="P8637" t="str">
        <f>IF(ISNA(VLOOKUP(H8637,'Customers'!A:A,1,FALSE)),"missing customer ","valid")</f>
        <v>valid</v>
      </c>
      <c r="Q8637" t="str">
        <f t="shared" si="673"/>
        <v>VALID</v>
      </c>
      <c r="R8637" t="str">
        <f t="shared" si="674"/>
        <v>VALID</v>
      </c>
    </row>
    <row r="8638" spans="1:18" x14ac:dyDescent="0.25">
      <c r="A8638" t="s">
        <v>18232</v>
      </c>
      <c r="B8638" s="1">
        <v>44905</v>
      </c>
      <c r="C8638">
        <v>111048.56</v>
      </c>
      <c r="D8638" t="s">
        <v>836</v>
      </c>
      <c r="E8638" t="s">
        <v>855</v>
      </c>
      <c r="F8638" t="s">
        <v>5</v>
      </c>
      <c r="G8638" t="s">
        <v>25</v>
      </c>
      <c r="H8638" t="s">
        <v>319</v>
      </c>
      <c r="I8638" t="str">
        <f>_xlfn.XLOOKUP(H8638,'Customers'!A8638:A9037,'Customers'!B8638:B9037," ")</f>
        <v xml:space="preserve"> </v>
      </c>
      <c r="J8638" t="s">
        <v>828</v>
      </c>
      <c r="K8638" t="s">
        <v>18233</v>
      </c>
      <c r="L8638" t="str">
        <f t="shared" si="670"/>
        <v>OK</v>
      </c>
      <c r="M8638" t="str">
        <f t="shared" si="671"/>
        <v>NOT  NULL</v>
      </c>
      <c r="N8638">
        <f t="shared" si="672"/>
        <v>1</v>
      </c>
      <c r="O8638" t="str">
        <f>IF(ISNA(VLOOKUP(J8638,Vendors!A:A,1,FALSE)),"MISSING VENDER","VALID")</f>
        <v>MISSING VENDER</v>
      </c>
      <c r="P8638" t="str">
        <f>IF(ISNA(VLOOKUP(H8638,'Customers'!A:A,1,FALSE)),"missing customer ","valid")</f>
        <v>valid</v>
      </c>
      <c r="Q8638" t="str">
        <f t="shared" si="673"/>
        <v>VALID</v>
      </c>
      <c r="R8638" t="str">
        <f t="shared" si="674"/>
        <v>VALID</v>
      </c>
    </row>
    <row r="8639" spans="1:18" x14ac:dyDescent="0.25">
      <c r="A8639" t="s">
        <v>18234</v>
      </c>
      <c r="B8639" s="1">
        <v>44629</v>
      </c>
      <c r="C8639">
        <v>87716.57</v>
      </c>
      <c r="D8639" t="s">
        <v>836</v>
      </c>
      <c r="E8639" t="s">
        <v>840</v>
      </c>
      <c r="F8639" t="s">
        <v>3</v>
      </c>
      <c r="G8639" t="s">
        <v>25</v>
      </c>
      <c r="H8639" t="s">
        <v>71</v>
      </c>
      <c r="I8639" t="str">
        <f>_xlfn.XLOOKUP(H8639,'Customers'!A8639:A9038,'Customers'!B8639:B9038," ")</f>
        <v xml:space="preserve"> </v>
      </c>
      <c r="J8639" t="s">
        <v>828</v>
      </c>
      <c r="K8639" t="s">
        <v>18235</v>
      </c>
      <c r="L8639" t="str">
        <f t="shared" si="670"/>
        <v>OK</v>
      </c>
      <c r="M8639" t="str">
        <f t="shared" si="671"/>
        <v>NOT  NULL</v>
      </c>
      <c r="N8639">
        <f t="shared" si="672"/>
        <v>1</v>
      </c>
      <c r="O8639" t="str">
        <f>IF(ISNA(VLOOKUP(J8639,Vendors!A:A,1,FALSE)),"MISSING VENDER","VALID")</f>
        <v>MISSING VENDER</v>
      </c>
      <c r="P8639" t="str">
        <f>IF(ISNA(VLOOKUP(H8639,'Customers'!A:A,1,FALSE)),"missing customer ","valid")</f>
        <v>valid</v>
      </c>
      <c r="Q8639" t="str">
        <f t="shared" si="673"/>
        <v>VALID</v>
      </c>
      <c r="R8639" t="str">
        <f t="shared" si="674"/>
        <v>VALID</v>
      </c>
    </row>
    <row r="8640" spans="1:18" x14ac:dyDescent="0.25">
      <c r="A8640" t="s">
        <v>18236</v>
      </c>
      <c r="B8640" s="1">
        <v>44787</v>
      </c>
      <c r="C8640">
        <v>-24603.94</v>
      </c>
      <c r="D8640" t="s">
        <v>826</v>
      </c>
      <c r="E8640" t="s">
        <v>865</v>
      </c>
      <c r="F8640" t="s">
        <v>4</v>
      </c>
      <c r="G8640" t="s">
        <v>14</v>
      </c>
      <c r="H8640" t="s">
        <v>828</v>
      </c>
      <c r="I8640" t="str">
        <f>_xlfn.XLOOKUP(H8640,'Customers'!A8640:A9039,'Customers'!B8640:B9039," ")</f>
        <v xml:space="preserve"> </v>
      </c>
      <c r="J8640" t="s">
        <v>1064</v>
      </c>
      <c r="K8640" t="s">
        <v>18237</v>
      </c>
      <c r="L8640" t="str">
        <f t="shared" si="670"/>
        <v>OK</v>
      </c>
      <c r="M8640" t="str">
        <f t="shared" si="671"/>
        <v>NOT  NULL</v>
      </c>
      <c r="N8640">
        <f t="shared" si="672"/>
        <v>1</v>
      </c>
      <c r="O8640" t="str">
        <f>IF(ISNA(VLOOKUP(J8640,Vendors!A:A,1,FALSE)),"MISSING VENDER","VALID")</f>
        <v>VALID</v>
      </c>
      <c r="P8640" t="str">
        <f>IF(ISNA(VLOOKUP(H8640,'Customers'!A:A,1,FALSE)),"missing customer ","valid")</f>
        <v xml:space="preserve">missing customer </v>
      </c>
      <c r="Q8640" t="str">
        <f t="shared" si="673"/>
        <v>VALID</v>
      </c>
      <c r="R8640" t="str">
        <f t="shared" si="674"/>
        <v>VALID</v>
      </c>
    </row>
    <row r="8641" spans="1:18" x14ac:dyDescent="0.25">
      <c r="A8641" t="s">
        <v>18238</v>
      </c>
      <c r="B8641" s="1">
        <v>45069</v>
      </c>
      <c r="C8641">
        <v>191927.52</v>
      </c>
      <c r="D8641" t="s">
        <v>836</v>
      </c>
      <c r="E8641" t="s">
        <v>840</v>
      </c>
      <c r="F8641" t="s">
        <v>4</v>
      </c>
      <c r="G8641" t="s">
        <v>25</v>
      </c>
      <c r="H8641" t="s">
        <v>477</v>
      </c>
      <c r="I8641" t="str">
        <f>_xlfn.XLOOKUP(H8641,'Customers'!A8641:A9040,'Customers'!B8641:B9040," ")</f>
        <v xml:space="preserve"> </v>
      </c>
      <c r="J8641" t="s">
        <v>828</v>
      </c>
      <c r="K8641" t="s">
        <v>18239</v>
      </c>
      <c r="L8641" t="str">
        <f t="shared" si="670"/>
        <v>OK</v>
      </c>
      <c r="M8641" t="str">
        <f t="shared" si="671"/>
        <v>NOT  NULL</v>
      </c>
      <c r="N8641">
        <f t="shared" si="672"/>
        <v>1</v>
      </c>
      <c r="O8641" t="str">
        <f>IF(ISNA(VLOOKUP(J8641,Vendors!A:A,1,FALSE)),"MISSING VENDER","VALID")</f>
        <v>MISSING VENDER</v>
      </c>
      <c r="P8641" t="str">
        <f>IF(ISNA(VLOOKUP(H8641,'Customers'!A:A,1,FALSE)),"missing customer ","valid")</f>
        <v>valid</v>
      </c>
      <c r="Q8641" t="str">
        <f t="shared" si="673"/>
        <v>VALID</v>
      </c>
      <c r="R8641" t="str">
        <f t="shared" si="674"/>
        <v>VALID</v>
      </c>
    </row>
    <row r="8642" spans="1:18" x14ac:dyDescent="0.25">
      <c r="A8642" t="s">
        <v>18240</v>
      </c>
      <c r="B8642" s="1">
        <v>45285</v>
      </c>
      <c r="C8642">
        <v>-31526.36</v>
      </c>
      <c r="D8642" t="s">
        <v>826</v>
      </c>
      <c r="E8642" t="s">
        <v>892</v>
      </c>
      <c r="F8642" t="s">
        <v>5</v>
      </c>
      <c r="G8642" t="s">
        <v>25</v>
      </c>
      <c r="H8642" t="s">
        <v>828</v>
      </c>
      <c r="I8642" t="str">
        <f>_xlfn.XLOOKUP(H8642,'Customers'!A8642:A9041,'Customers'!B8642:B9041," ")</f>
        <v xml:space="preserve"> </v>
      </c>
      <c r="J8642" t="s">
        <v>2035</v>
      </c>
      <c r="K8642" t="s">
        <v>18241</v>
      </c>
      <c r="L8642" t="str">
        <f t="shared" ref="L8642:L8705" si="675">IF(ISERROR(B8642),"ERORROR","OK")</f>
        <v>OK</v>
      </c>
      <c r="M8642" t="str">
        <f t="shared" ref="M8642:M8705" si="676">IF(ISNA(C8643),"NULL","NOT  NULL")</f>
        <v>NOT  NULL</v>
      </c>
      <c r="N8642">
        <f t="shared" ref="N8642:N8705" si="677">COUNTIF(A:A,A8642)</f>
        <v>1</v>
      </c>
      <c r="O8642" t="str">
        <f>IF(ISNA(VLOOKUP(J8642,Vendors!A:A,1,FALSE)),"MISSING VENDER","VALID")</f>
        <v>VALID</v>
      </c>
      <c r="P8642" t="str">
        <f>IF(ISNA(VLOOKUP(H8642,'Customers'!A:A,1,FALSE)),"missing customer ","valid")</f>
        <v xml:space="preserve">missing customer </v>
      </c>
      <c r="Q8642" t="str">
        <f t="shared" ref="Q8642:Q8705" si="678">IF(ISBLANK(D8642),"INVALID","VALID")</f>
        <v>VALID</v>
      </c>
      <c r="R8642" t="str">
        <f t="shared" ref="R8642:R8705" si="679">IF(ISNA(F8642),"INVALID","VALID")</f>
        <v>VALID</v>
      </c>
    </row>
    <row r="8643" spans="1:18" x14ac:dyDescent="0.25">
      <c r="A8643" t="s">
        <v>18242</v>
      </c>
      <c r="B8643" s="1">
        <v>44874</v>
      </c>
      <c r="C8643">
        <v>92353.44</v>
      </c>
      <c r="D8643" t="s">
        <v>836</v>
      </c>
      <c r="E8643" t="s">
        <v>840</v>
      </c>
      <c r="F8643" t="s">
        <v>3</v>
      </c>
      <c r="G8643" t="s">
        <v>28</v>
      </c>
      <c r="H8643" t="s">
        <v>689</v>
      </c>
      <c r="I8643" t="str">
        <f>_xlfn.XLOOKUP(H8643,'Customers'!A8643:A9042,'Customers'!B8643:B9042," ")</f>
        <v xml:space="preserve"> </v>
      </c>
      <c r="J8643" t="s">
        <v>828</v>
      </c>
      <c r="K8643" t="s">
        <v>18243</v>
      </c>
      <c r="L8643" t="str">
        <f t="shared" si="675"/>
        <v>OK</v>
      </c>
      <c r="M8643" t="str">
        <f t="shared" si="676"/>
        <v>NOT  NULL</v>
      </c>
      <c r="N8643">
        <f t="shared" si="677"/>
        <v>1</v>
      </c>
      <c r="O8643" t="str">
        <f>IF(ISNA(VLOOKUP(J8643,Vendors!A:A,1,FALSE)),"MISSING VENDER","VALID")</f>
        <v>MISSING VENDER</v>
      </c>
      <c r="P8643" t="str">
        <f>IF(ISNA(VLOOKUP(H8643,'Customers'!A:A,1,FALSE)),"missing customer ","valid")</f>
        <v>valid</v>
      </c>
      <c r="Q8643" t="str">
        <f t="shared" si="678"/>
        <v>VALID</v>
      </c>
      <c r="R8643" t="str">
        <f t="shared" si="679"/>
        <v>VALID</v>
      </c>
    </row>
    <row r="8644" spans="1:18" x14ac:dyDescent="0.25">
      <c r="A8644" t="s">
        <v>18244</v>
      </c>
      <c r="B8644" s="1">
        <v>44596</v>
      </c>
      <c r="C8644">
        <v>-32748.99</v>
      </c>
      <c r="D8644" t="s">
        <v>826</v>
      </c>
      <c r="E8644" t="s">
        <v>843</v>
      </c>
      <c r="F8644" t="s">
        <v>3</v>
      </c>
      <c r="G8644" t="s">
        <v>14</v>
      </c>
      <c r="H8644" t="s">
        <v>828</v>
      </c>
      <c r="I8644" t="str">
        <f>_xlfn.XLOOKUP(H8644,'Customers'!A8644:A9043,'Customers'!B8644:B9043," ")</f>
        <v xml:space="preserve"> </v>
      </c>
      <c r="J8644" t="s">
        <v>3068</v>
      </c>
      <c r="K8644" t="s">
        <v>18245</v>
      </c>
      <c r="L8644" t="str">
        <f t="shared" si="675"/>
        <v>OK</v>
      </c>
      <c r="M8644" t="str">
        <f t="shared" si="676"/>
        <v>NOT  NULL</v>
      </c>
      <c r="N8644">
        <f t="shared" si="677"/>
        <v>1</v>
      </c>
      <c r="O8644" t="str">
        <f>IF(ISNA(VLOOKUP(J8644,Vendors!A:A,1,FALSE)),"MISSING VENDER","VALID")</f>
        <v>VALID</v>
      </c>
      <c r="P8644" t="str">
        <f>IF(ISNA(VLOOKUP(H8644,'Customers'!A:A,1,FALSE)),"missing customer ","valid")</f>
        <v xml:space="preserve">missing customer </v>
      </c>
      <c r="Q8644" t="str">
        <f t="shared" si="678"/>
        <v>VALID</v>
      </c>
      <c r="R8644" t="str">
        <f t="shared" si="679"/>
        <v>VALID</v>
      </c>
    </row>
    <row r="8645" spans="1:18" x14ac:dyDescent="0.25">
      <c r="A8645" t="s">
        <v>18246</v>
      </c>
      <c r="B8645" s="1">
        <v>44907</v>
      </c>
      <c r="C8645">
        <v>-44207</v>
      </c>
      <c r="D8645" t="s">
        <v>826</v>
      </c>
      <c r="E8645" t="s">
        <v>832</v>
      </c>
      <c r="F8645" t="s">
        <v>5</v>
      </c>
      <c r="G8645" t="s">
        <v>25</v>
      </c>
      <c r="H8645" t="s">
        <v>828</v>
      </c>
      <c r="I8645" t="str">
        <f>_xlfn.XLOOKUP(H8645,'Customers'!A8645:A9044,'Customers'!B8645:B9044," ")</f>
        <v xml:space="preserve"> </v>
      </c>
      <c r="J8645" t="s">
        <v>1958</v>
      </c>
      <c r="K8645" t="s">
        <v>18247</v>
      </c>
      <c r="L8645" t="str">
        <f t="shared" si="675"/>
        <v>OK</v>
      </c>
      <c r="M8645" t="str">
        <f t="shared" si="676"/>
        <v>NOT  NULL</v>
      </c>
      <c r="N8645">
        <f t="shared" si="677"/>
        <v>1</v>
      </c>
      <c r="O8645" t="str">
        <f>IF(ISNA(VLOOKUP(J8645,Vendors!A:A,1,FALSE)),"MISSING VENDER","VALID")</f>
        <v>VALID</v>
      </c>
      <c r="P8645" t="str">
        <f>IF(ISNA(VLOOKUP(H8645,'Customers'!A:A,1,FALSE)),"missing customer ","valid")</f>
        <v xml:space="preserve">missing customer </v>
      </c>
      <c r="Q8645" t="str">
        <f t="shared" si="678"/>
        <v>VALID</v>
      </c>
      <c r="R8645" t="str">
        <f t="shared" si="679"/>
        <v>VALID</v>
      </c>
    </row>
    <row r="8646" spans="1:18" x14ac:dyDescent="0.25">
      <c r="A8646" t="s">
        <v>18248</v>
      </c>
      <c r="B8646" s="1">
        <v>45113</v>
      </c>
      <c r="C8646">
        <v>140931.38</v>
      </c>
      <c r="D8646" t="s">
        <v>836</v>
      </c>
      <c r="E8646" t="s">
        <v>837</v>
      </c>
      <c r="F8646" t="s">
        <v>4</v>
      </c>
      <c r="G8646" t="s">
        <v>25</v>
      </c>
      <c r="H8646" t="s">
        <v>235</v>
      </c>
      <c r="I8646" t="str">
        <f>_xlfn.XLOOKUP(H8646,'Customers'!A8646:A9045,'Customers'!B8646:B9045," ")</f>
        <v xml:space="preserve"> </v>
      </c>
      <c r="J8646" t="s">
        <v>828</v>
      </c>
      <c r="K8646" t="s">
        <v>18249</v>
      </c>
      <c r="L8646" t="str">
        <f t="shared" si="675"/>
        <v>OK</v>
      </c>
      <c r="M8646" t="str">
        <f t="shared" si="676"/>
        <v>NOT  NULL</v>
      </c>
      <c r="N8646">
        <f t="shared" si="677"/>
        <v>1</v>
      </c>
      <c r="O8646" t="str">
        <f>IF(ISNA(VLOOKUP(J8646,Vendors!A:A,1,FALSE)),"MISSING VENDER","VALID")</f>
        <v>MISSING VENDER</v>
      </c>
      <c r="P8646" t="str">
        <f>IF(ISNA(VLOOKUP(H8646,'Customers'!A:A,1,FALSE)),"missing customer ","valid")</f>
        <v>valid</v>
      </c>
      <c r="Q8646" t="str">
        <f t="shared" si="678"/>
        <v>VALID</v>
      </c>
      <c r="R8646" t="str">
        <f t="shared" si="679"/>
        <v>VALID</v>
      </c>
    </row>
    <row r="8647" spans="1:18" x14ac:dyDescent="0.25">
      <c r="A8647" t="s">
        <v>18250</v>
      </c>
      <c r="B8647" s="1">
        <v>45250</v>
      </c>
      <c r="C8647">
        <v>138534.57</v>
      </c>
      <c r="D8647" t="s">
        <v>836</v>
      </c>
      <c r="E8647" t="s">
        <v>855</v>
      </c>
      <c r="F8647" t="s">
        <v>3</v>
      </c>
      <c r="G8647" t="s">
        <v>14</v>
      </c>
      <c r="H8647" t="s">
        <v>679</v>
      </c>
      <c r="I8647" t="str">
        <f>_xlfn.XLOOKUP(H8647,'Customers'!A8647:A9046,'Customers'!B8647:B9046," ")</f>
        <v xml:space="preserve"> </v>
      </c>
      <c r="J8647" t="s">
        <v>828</v>
      </c>
      <c r="K8647" t="s">
        <v>18251</v>
      </c>
      <c r="L8647" t="str">
        <f t="shared" si="675"/>
        <v>OK</v>
      </c>
      <c r="M8647" t="str">
        <f t="shared" si="676"/>
        <v>NOT  NULL</v>
      </c>
      <c r="N8647">
        <f t="shared" si="677"/>
        <v>1</v>
      </c>
      <c r="O8647" t="str">
        <f>IF(ISNA(VLOOKUP(J8647,Vendors!A:A,1,FALSE)),"MISSING VENDER","VALID")</f>
        <v>MISSING VENDER</v>
      </c>
      <c r="P8647" t="str">
        <f>IF(ISNA(VLOOKUP(H8647,'Customers'!A:A,1,FALSE)),"missing customer ","valid")</f>
        <v>valid</v>
      </c>
      <c r="Q8647" t="str">
        <f t="shared" si="678"/>
        <v>VALID</v>
      </c>
      <c r="R8647" t="str">
        <f t="shared" si="679"/>
        <v>VALID</v>
      </c>
    </row>
    <row r="8648" spans="1:18" x14ac:dyDescent="0.25">
      <c r="A8648" t="s">
        <v>18252</v>
      </c>
      <c r="B8648" s="1">
        <v>45116</v>
      </c>
      <c r="C8648">
        <v>-25724.3</v>
      </c>
      <c r="D8648" t="s">
        <v>826</v>
      </c>
      <c r="E8648" t="s">
        <v>832</v>
      </c>
      <c r="F8648" t="s">
        <v>3</v>
      </c>
      <c r="G8648" t="s">
        <v>25</v>
      </c>
      <c r="H8648" t="s">
        <v>828</v>
      </c>
      <c r="I8648" t="str">
        <f>_xlfn.XLOOKUP(H8648,'Customers'!A8648:A9047,'Customers'!B8648:B9047," ")</f>
        <v xml:space="preserve"> </v>
      </c>
      <c r="J8648" t="s">
        <v>966</v>
      </c>
      <c r="K8648" t="s">
        <v>18253</v>
      </c>
      <c r="L8648" t="str">
        <f t="shared" si="675"/>
        <v>OK</v>
      </c>
      <c r="M8648" t="str">
        <f t="shared" si="676"/>
        <v>NOT  NULL</v>
      </c>
      <c r="N8648">
        <f t="shared" si="677"/>
        <v>1</v>
      </c>
      <c r="O8648" t="str">
        <f>IF(ISNA(VLOOKUP(J8648,Vendors!A:A,1,FALSE)),"MISSING VENDER","VALID")</f>
        <v>VALID</v>
      </c>
      <c r="P8648" t="str">
        <f>IF(ISNA(VLOOKUP(H8648,'Customers'!A:A,1,FALSE)),"missing customer ","valid")</f>
        <v xml:space="preserve">missing customer </v>
      </c>
      <c r="Q8648" t="str">
        <f t="shared" si="678"/>
        <v>VALID</v>
      </c>
      <c r="R8648" t="str">
        <f t="shared" si="679"/>
        <v>VALID</v>
      </c>
    </row>
    <row r="8649" spans="1:18" x14ac:dyDescent="0.25">
      <c r="A8649" t="s">
        <v>18254</v>
      </c>
      <c r="B8649" s="1">
        <v>45050</v>
      </c>
      <c r="C8649">
        <v>146276.82</v>
      </c>
      <c r="D8649" t="s">
        <v>836</v>
      </c>
      <c r="E8649" t="s">
        <v>840</v>
      </c>
      <c r="F8649" t="s">
        <v>4</v>
      </c>
      <c r="G8649" t="s">
        <v>25</v>
      </c>
      <c r="H8649" t="s">
        <v>113</v>
      </c>
      <c r="I8649" t="str">
        <f>_xlfn.XLOOKUP(H8649,'Customers'!A8649:A9048,'Customers'!B8649:B9048," ")</f>
        <v xml:space="preserve"> </v>
      </c>
      <c r="J8649" t="s">
        <v>828</v>
      </c>
      <c r="K8649" t="s">
        <v>18255</v>
      </c>
      <c r="L8649" t="str">
        <f t="shared" si="675"/>
        <v>OK</v>
      </c>
      <c r="M8649" t="str">
        <f t="shared" si="676"/>
        <v>NOT  NULL</v>
      </c>
      <c r="N8649">
        <f t="shared" si="677"/>
        <v>1</v>
      </c>
      <c r="O8649" t="str">
        <f>IF(ISNA(VLOOKUP(J8649,Vendors!A:A,1,FALSE)),"MISSING VENDER","VALID")</f>
        <v>MISSING VENDER</v>
      </c>
      <c r="P8649" t="str">
        <f>IF(ISNA(VLOOKUP(H8649,'Customers'!A:A,1,FALSE)),"missing customer ","valid")</f>
        <v>valid</v>
      </c>
      <c r="Q8649" t="str">
        <f t="shared" si="678"/>
        <v>VALID</v>
      </c>
      <c r="R8649" t="str">
        <f t="shared" si="679"/>
        <v>VALID</v>
      </c>
    </row>
    <row r="8650" spans="1:18" x14ac:dyDescent="0.25">
      <c r="A8650" t="s">
        <v>18256</v>
      </c>
      <c r="B8650" s="1">
        <v>44834</v>
      </c>
      <c r="C8650">
        <v>-68537.05</v>
      </c>
      <c r="D8650" t="s">
        <v>826</v>
      </c>
      <c r="E8650" t="s">
        <v>851</v>
      </c>
      <c r="F8650" t="s">
        <v>5</v>
      </c>
      <c r="G8650" t="s">
        <v>14</v>
      </c>
      <c r="H8650" t="s">
        <v>828</v>
      </c>
      <c r="I8650" t="str">
        <f>_xlfn.XLOOKUP(H8650,'Customers'!A8650:A9049,'Customers'!B8650:B9049," ")</f>
        <v xml:space="preserve"> </v>
      </c>
      <c r="J8650" t="s">
        <v>1607</v>
      </c>
      <c r="K8650" t="s">
        <v>18257</v>
      </c>
      <c r="L8650" t="str">
        <f t="shared" si="675"/>
        <v>OK</v>
      </c>
      <c r="M8650" t="str">
        <f t="shared" si="676"/>
        <v>NOT  NULL</v>
      </c>
      <c r="N8650">
        <f t="shared" si="677"/>
        <v>1</v>
      </c>
      <c r="O8650" t="str">
        <f>IF(ISNA(VLOOKUP(J8650,Vendors!A:A,1,FALSE)),"MISSING VENDER","VALID")</f>
        <v>VALID</v>
      </c>
      <c r="P8650" t="str">
        <f>IF(ISNA(VLOOKUP(H8650,'Customers'!A:A,1,FALSE)),"missing customer ","valid")</f>
        <v xml:space="preserve">missing customer </v>
      </c>
      <c r="Q8650" t="str">
        <f t="shared" si="678"/>
        <v>VALID</v>
      </c>
      <c r="R8650" t="str">
        <f t="shared" si="679"/>
        <v>VALID</v>
      </c>
    </row>
    <row r="8651" spans="1:18" x14ac:dyDescent="0.25">
      <c r="A8651" t="s">
        <v>18258</v>
      </c>
      <c r="B8651" s="1">
        <v>45185</v>
      </c>
      <c r="C8651">
        <v>-48192.14</v>
      </c>
      <c r="D8651" t="s">
        <v>826</v>
      </c>
      <c r="E8651" t="s">
        <v>892</v>
      </c>
      <c r="F8651" t="s">
        <v>5</v>
      </c>
      <c r="G8651" t="s">
        <v>28</v>
      </c>
      <c r="H8651" t="s">
        <v>828</v>
      </c>
      <c r="I8651" t="str">
        <f>_xlfn.XLOOKUP(H8651,'Customers'!A8651:A9050,'Customers'!B8651:B9050," ")</f>
        <v xml:space="preserve"> </v>
      </c>
      <c r="J8651" t="s">
        <v>829</v>
      </c>
      <c r="K8651" t="s">
        <v>18259</v>
      </c>
      <c r="L8651" t="str">
        <f t="shared" si="675"/>
        <v>OK</v>
      </c>
      <c r="M8651" t="str">
        <f t="shared" si="676"/>
        <v>NOT  NULL</v>
      </c>
      <c r="N8651">
        <f t="shared" si="677"/>
        <v>1</v>
      </c>
      <c r="O8651" t="str">
        <f>IF(ISNA(VLOOKUP(J8651,Vendors!A:A,1,FALSE)),"MISSING VENDER","VALID")</f>
        <v>VALID</v>
      </c>
      <c r="P8651" t="str">
        <f>IF(ISNA(VLOOKUP(H8651,'Customers'!A:A,1,FALSE)),"missing customer ","valid")</f>
        <v xml:space="preserve">missing customer </v>
      </c>
      <c r="Q8651" t="str">
        <f t="shared" si="678"/>
        <v>VALID</v>
      </c>
      <c r="R8651" t="str">
        <f t="shared" si="679"/>
        <v>VALID</v>
      </c>
    </row>
    <row r="8652" spans="1:18" x14ac:dyDescent="0.25">
      <c r="A8652" t="s">
        <v>18260</v>
      </c>
      <c r="B8652" s="1">
        <v>44673</v>
      </c>
      <c r="C8652">
        <v>231600.82</v>
      </c>
      <c r="D8652" t="s">
        <v>836</v>
      </c>
      <c r="E8652" t="s">
        <v>837</v>
      </c>
      <c r="F8652" t="s">
        <v>5</v>
      </c>
      <c r="G8652" t="s">
        <v>18</v>
      </c>
      <c r="H8652" t="s">
        <v>473</v>
      </c>
      <c r="I8652" t="str">
        <f>_xlfn.XLOOKUP(H8652,'Customers'!A8652:A9051,'Customers'!B8652:B9051," ")</f>
        <v xml:space="preserve"> </v>
      </c>
      <c r="J8652" t="s">
        <v>828</v>
      </c>
      <c r="K8652" t="s">
        <v>18261</v>
      </c>
      <c r="L8652" t="str">
        <f t="shared" si="675"/>
        <v>OK</v>
      </c>
      <c r="M8652" t="str">
        <f t="shared" si="676"/>
        <v>NOT  NULL</v>
      </c>
      <c r="N8652">
        <f t="shared" si="677"/>
        <v>1</v>
      </c>
      <c r="O8652" t="str">
        <f>IF(ISNA(VLOOKUP(J8652,Vendors!A:A,1,FALSE)),"MISSING VENDER","VALID")</f>
        <v>MISSING VENDER</v>
      </c>
      <c r="P8652" t="str">
        <f>IF(ISNA(VLOOKUP(H8652,'Customers'!A:A,1,FALSE)),"missing customer ","valid")</f>
        <v>valid</v>
      </c>
      <c r="Q8652" t="str">
        <f t="shared" si="678"/>
        <v>VALID</v>
      </c>
      <c r="R8652" t="str">
        <f t="shared" si="679"/>
        <v>VALID</v>
      </c>
    </row>
    <row r="8653" spans="1:18" x14ac:dyDescent="0.25">
      <c r="A8653" t="s">
        <v>18262</v>
      </c>
      <c r="B8653" s="1">
        <v>44960</v>
      </c>
      <c r="C8653">
        <v>166523.35</v>
      </c>
      <c r="D8653" t="s">
        <v>836</v>
      </c>
      <c r="E8653" t="s">
        <v>837</v>
      </c>
      <c r="F8653" t="s">
        <v>4</v>
      </c>
      <c r="G8653" t="s">
        <v>14</v>
      </c>
      <c r="H8653" t="s">
        <v>439</v>
      </c>
      <c r="I8653" t="str">
        <f>_xlfn.XLOOKUP(H8653,'Customers'!A8653:A9052,'Customers'!B8653:B9052," ")</f>
        <v xml:space="preserve"> </v>
      </c>
      <c r="J8653" t="s">
        <v>828</v>
      </c>
      <c r="K8653" t="s">
        <v>18263</v>
      </c>
      <c r="L8653" t="str">
        <f t="shared" si="675"/>
        <v>OK</v>
      </c>
      <c r="M8653" t="str">
        <f t="shared" si="676"/>
        <v>NOT  NULL</v>
      </c>
      <c r="N8653">
        <f t="shared" si="677"/>
        <v>1</v>
      </c>
      <c r="O8653" t="str">
        <f>IF(ISNA(VLOOKUP(J8653,Vendors!A:A,1,FALSE)),"MISSING VENDER","VALID")</f>
        <v>MISSING VENDER</v>
      </c>
      <c r="P8653" t="str">
        <f>IF(ISNA(VLOOKUP(H8653,'Customers'!A:A,1,FALSE)),"missing customer ","valid")</f>
        <v>valid</v>
      </c>
      <c r="Q8653" t="str">
        <f t="shared" si="678"/>
        <v>VALID</v>
      </c>
      <c r="R8653" t="str">
        <f t="shared" si="679"/>
        <v>VALID</v>
      </c>
    </row>
    <row r="8654" spans="1:18" x14ac:dyDescent="0.25">
      <c r="A8654" t="s">
        <v>18264</v>
      </c>
      <c r="B8654" s="1">
        <v>44754</v>
      </c>
      <c r="C8654">
        <v>121956.19</v>
      </c>
      <c r="D8654" t="s">
        <v>836</v>
      </c>
      <c r="E8654" t="s">
        <v>840</v>
      </c>
      <c r="F8654" t="s">
        <v>3</v>
      </c>
      <c r="G8654" t="s">
        <v>28</v>
      </c>
      <c r="H8654" t="s">
        <v>125</v>
      </c>
      <c r="I8654" t="str">
        <f>_xlfn.XLOOKUP(H8654,'Customers'!A8654:A9053,'Customers'!B8654:B9053," ")</f>
        <v xml:space="preserve"> </v>
      </c>
      <c r="J8654" t="s">
        <v>828</v>
      </c>
      <c r="K8654" t="s">
        <v>18265</v>
      </c>
      <c r="L8654" t="str">
        <f t="shared" si="675"/>
        <v>OK</v>
      </c>
      <c r="M8654" t="str">
        <f t="shared" si="676"/>
        <v>NOT  NULL</v>
      </c>
      <c r="N8654">
        <f t="shared" si="677"/>
        <v>1</v>
      </c>
      <c r="O8654" t="str">
        <f>IF(ISNA(VLOOKUP(J8654,Vendors!A:A,1,FALSE)),"MISSING VENDER","VALID")</f>
        <v>MISSING VENDER</v>
      </c>
      <c r="P8654" t="str">
        <f>IF(ISNA(VLOOKUP(H8654,'Customers'!A:A,1,FALSE)),"missing customer ","valid")</f>
        <v>valid</v>
      </c>
      <c r="Q8654" t="str">
        <f t="shared" si="678"/>
        <v>VALID</v>
      </c>
      <c r="R8654" t="str">
        <f t="shared" si="679"/>
        <v>VALID</v>
      </c>
    </row>
    <row r="8655" spans="1:18" x14ac:dyDescent="0.25">
      <c r="A8655" t="s">
        <v>18266</v>
      </c>
      <c r="B8655" s="1">
        <v>45244</v>
      </c>
      <c r="C8655">
        <v>103745.07</v>
      </c>
      <c r="D8655" t="s">
        <v>836</v>
      </c>
      <c r="E8655" t="s">
        <v>840</v>
      </c>
      <c r="F8655" t="s">
        <v>5</v>
      </c>
      <c r="G8655" t="s">
        <v>14</v>
      </c>
      <c r="H8655" t="s">
        <v>225</v>
      </c>
      <c r="I8655" t="str">
        <f>_xlfn.XLOOKUP(H8655,'Customers'!A8655:A9054,'Customers'!B8655:B9054," ")</f>
        <v xml:space="preserve"> </v>
      </c>
      <c r="J8655" t="s">
        <v>828</v>
      </c>
      <c r="K8655" t="s">
        <v>18267</v>
      </c>
      <c r="L8655" t="str">
        <f t="shared" si="675"/>
        <v>OK</v>
      </c>
      <c r="M8655" t="str">
        <f t="shared" si="676"/>
        <v>NOT  NULL</v>
      </c>
      <c r="N8655">
        <f t="shared" si="677"/>
        <v>1</v>
      </c>
      <c r="O8655" t="str">
        <f>IF(ISNA(VLOOKUP(J8655,Vendors!A:A,1,FALSE)),"MISSING VENDER","VALID")</f>
        <v>MISSING VENDER</v>
      </c>
      <c r="P8655" t="str">
        <f>IF(ISNA(VLOOKUP(H8655,'Customers'!A:A,1,FALSE)),"missing customer ","valid")</f>
        <v>valid</v>
      </c>
      <c r="Q8655" t="str">
        <f t="shared" si="678"/>
        <v>VALID</v>
      </c>
      <c r="R8655" t="str">
        <f t="shared" si="679"/>
        <v>VALID</v>
      </c>
    </row>
    <row r="8656" spans="1:18" x14ac:dyDescent="0.25">
      <c r="A8656" t="s">
        <v>18268</v>
      </c>
      <c r="B8656" s="1">
        <v>45146</v>
      </c>
      <c r="C8656">
        <v>137021.18</v>
      </c>
      <c r="D8656" t="s">
        <v>836</v>
      </c>
      <c r="E8656" t="s">
        <v>837</v>
      </c>
      <c r="F8656" t="s">
        <v>4</v>
      </c>
      <c r="G8656" t="s">
        <v>28</v>
      </c>
      <c r="H8656" t="s">
        <v>257</v>
      </c>
      <c r="I8656" t="str">
        <f>_xlfn.XLOOKUP(H8656,'Customers'!A8656:A9055,'Customers'!B8656:B9055," ")</f>
        <v xml:space="preserve"> </v>
      </c>
      <c r="J8656" t="s">
        <v>828</v>
      </c>
      <c r="K8656" t="s">
        <v>18269</v>
      </c>
      <c r="L8656" t="str">
        <f t="shared" si="675"/>
        <v>OK</v>
      </c>
      <c r="M8656" t="str">
        <f t="shared" si="676"/>
        <v>NOT  NULL</v>
      </c>
      <c r="N8656">
        <f t="shared" si="677"/>
        <v>1</v>
      </c>
      <c r="O8656" t="str">
        <f>IF(ISNA(VLOOKUP(J8656,Vendors!A:A,1,FALSE)),"MISSING VENDER","VALID")</f>
        <v>MISSING VENDER</v>
      </c>
      <c r="P8656" t="str">
        <f>IF(ISNA(VLOOKUP(H8656,'Customers'!A:A,1,FALSE)),"missing customer ","valid")</f>
        <v>valid</v>
      </c>
      <c r="Q8656" t="str">
        <f t="shared" si="678"/>
        <v>VALID</v>
      </c>
      <c r="R8656" t="str">
        <f t="shared" si="679"/>
        <v>VALID</v>
      </c>
    </row>
    <row r="8657" spans="1:18" x14ac:dyDescent="0.25">
      <c r="A8657" t="s">
        <v>18270</v>
      </c>
      <c r="B8657" s="1">
        <v>44665</v>
      </c>
      <c r="C8657">
        <v>-58988.480000000003</v>
      </c>
      <c r="D8657" t="s">
        <v>826</v>
      </c>
      <c r="E8657" t="s">
        <v>865</v>
      </c>
      <c r="F8657" t="s">
        <v>5</v>
      </c>
      <c r="G8657" t="s">
        <v>28</v>
      </c>
      <c r="H8657" t="s">
        <v>828</v>
      </c>
      <c r="I8657" t="str">
        <f>_xlfn.XLOOKUP(H8657,'Customers'!A8657:A9056,'Customers'!B8657:B9056," ")</f>
        <v xml:space="preserve"> </v>
      </c>
      <c r="J8657" t="s">
        <v>1083</v>
      </c>
      <c r="K8657" t="s">
        <v>18271</v>
      </c>
      <c r="L8657" t="str">
        <f t="shared" si="675"/>
        <v>OK</v>
      </c>
      <c r="M8657" t="str">
        <f t="shared" si="676"/>
        <v>NOT  NULL</v>
      </c>
      <c r="N8657">
        <f t="shared" si="677"/>
        <v>1</v>
      </c>
      <c r="O8657" t="str">
        <f>IF(ISNA(VLOOKUP(J8657,Vendors!A:A,1,FALSE)),"MISSING VENDER","VALID")</f>
        <v>VALID</v>
      </c>
      <c r="P8657" t="str">
        <f>IF(ISNA(VLOOKUP(H8657,'Customers'!A:A,1,FALSE)),"missing customer ","valid")</f>
        <v xml:space="preserve">missing customer </v>
      </c>
      <c r="Q8657" t="str">
        <f t="shared" si="678"/>
        <v>VALID</v>
      </c>
      <c r="R8657" t="str">
        <f t="shared" si="679"/>
        <v>VALID</v>
      </c>
    </row>
    <row r="8658" spans="1:18" x14ac:dyDescent="0.25">
      <c r="A8658" t="s">
        <v>18272</v>
      </c>
      <c r="B8658" s="1">
        <v>44796</v>
      </c>
      <c r="C8658">
        <v>-47934.79</v>
      </c>
      <c r="D8658" t="s">
        <v>826</v>
      </c>
      <c r="E8658" t="s">
        <v>892</v>
      </c>
      <c r="F8658" t="s">
        <v>4</v>
      </c>
      <c r="G8658" t="s">
        <v>14</v>
      </c>
      <c r="H8658" t="s">
        <v>828</v>
      </c>
      <c r="I8658" t="str">
        <f>_xlfn.XLOOKUP(H8658,'Customers'!A8658:A9057,'Customers'!B8658:B9057," ")</f>
        <v xml:space="preserve"> </v>
      </c>
      <c r="J8658" t="s">
        <v>2411</v>
      </c>
      <c r="K8658" t="s">
        <v>18273</v>
      </c>
      <c r="L8658" t="str">
        <f t="shared" si="675"/>
        <v>OK</v>
      </c>
      <c r="M8658" t="str">
        <f t="shared" si="676"/>
        <v>NOT  NULL</v>
      </c>
      <c r="N8658">
        <f t="shared" si="677"/>
        <v>1</v>
      </c>
      <c r="O8658" t="str">
        <f>IF(ISNA(VLOOKUP(J8658,Vendors!A:A,1,FALSE)),"MISSING VENDER","VALID")</f>
        <v>VALID</v>
      </c>
      <c r="P8658" t="str">
        <f>IF(ISNA(VLOOKUP(H8658,'Customers'!A:A,1,FALSE)),"missing customer ","valid")</f>
        <v xml:space="preserve">missing customer </v>
      </c>
      <c r="Q8658" t="str">
        <f t="shared" si="678"/>
        <v>VALID</v>
      </c>
      <c r="R8658" t="str">
        <f t="shared" si="679"/>
        <v>VALID</v>
      </c>
    </row>
    <row r="8659" spans="1:18" x14ac:dyDescent="0.25">
      <c r="A8659" t="s">
        <v>18274</v>
      </c>
      <c r="B8659" s="1">
        <v>44896</v>
      </c>
      <c r="C8659">
        <v>-57604.2</v>
      </c>
      <c r="D8659" t="s">
        <v>826</v>
      </c>
      <c r="E8659" t="s">
        <v>865</v>
      </c>
      <c r="F8659" t="s">
        <v>5</v>
      </c>
      <c r="G8659" t="s">
        <v>14</v>
      </c>
      <c r="H8659" t="s">
        <v>828</v>
      </c>
      <c r="I8659" t="str">
        <f>_xlfn.XLOOKUP(H8659,'Customers'!A8659:A9058,'Customers'!B8659:B9058," ")</f>
        <v xml:space="preserve"> </v>
      </c>
      <c r="J8659" t="s">
        <v>1701</v>
      </c>
      <c r="K8659" t="s">
        <v>18275</v>
      </c>
      <c r="L8659" t="str">
        <f t="shared" si="675"/>
        <v>OK</v>
      </c>
      <c r="M8659" t="str">
        <f t="shared" si="676"/>
        <v>NOT  NULL</v>
      </c>
      <c r="N8659">
        <f t="shared" si="677"/>
        <v>1</v>
      </c>
      <c r="O8659" t="str">
        <f>IF(ISNA(VLOOKUP(J8659,Vendors!A:A,1,FALSE)),"MISSING VENDER","VALID")</f>
        <v>VALID</v>
      </c>
      <c r="P8659" t="str">
        <f>IF(ISNA(VLOOKUP(H8659,'Customers'!A:A,1,FALSE)),"missing customer ","valid")</f>
        <v xml:space="preserve">missing customer </v>
      </c>
      <c r="Q8659" t="str">
        <f t="shared" si="678"/>
        <v>VALID</v>
      </c>
      <c r="R8659" t="str">
        <f t="shared" si="679"/>
        <v>VALID</v>
      </c>
    </row>
    <row r="8660" spans="1:18" x14ac:dyDescent="0.25">
      <c r="A8660" t="s">
        <v>18276</v>
      </c>
      <c r="B8660" s="1">
        <v>45214</v>
      </c>
      <c r="C8660">
        <v>-54606.92</v>
      </c>
      <c r="D8660" t="s">
        <v>826</v>
      </c>
      <c r="E8660" t="s">
        <v>843</v>
      </c>
      <c r="F8660" t="s">
        <v>4</v>
      </c>
      <c r="G8660" t="s">
        <v>28</v>
      </c>
      <c r="H8660" t="s">
        <v>828</v>
      </c>
      <c r="I8660" t="str">
        <f>_xlfn.XLOOKUP(H8660,'Customers'!A8660:A9059,'Customers'!B8660:B9059," ")</f>
        <v xml:space="preserve"> </v>
      </c>
      <c r="J8660" t="s">
        <v>1000</v>
      </c>
      <c r="K8660" t="s">
        <v>18277</v>
      </c>
      <c r="L8660" t="str">
        <f t="shared" si="675"/>
        <v>OK</v>
      </c>
      <c r="M8660" t="str">
        <f t="shared" si="676"/>
        <v>NOT  NULL</v>
      </c>
      <c r="N8660">
        <f t="shared" si="677"/>
        <v>1</v>
      </c>
      <c r="O8660" t="str">
        <f>IF(ISNA(VLOOKUP(J8660,Vendors!A:A,1,FALSE)),"MISSING VENDER","VALID")</f>
        <v>VALID</v>
      </c>
      <c r="P8660" t="str">
        <f>IF(ISNA(VLOOKUP(H8660,'Customers'!A:A,1,FALSE)),"missing customer ","valid")</f>
        <v xml:space="preserve">missing customer </v>
      </c>
      <c r="Q8660" t="str">
        <f t="shared" si="678"/>
        <v>VALID</v>
      </c>
      <c r="R8660" t="str">
        <f t="shared" si="679"/>
        <v>VALID</v>
      </c>
    </row>
    <row r="8661" spans="1:18" x14ac:dyDescent="0.25">
      <c r="A8661" t="s">
        <v>18278</v>
      </c>
      <c r="B8661" s="1">
        <v>44735</v>
      </c>
      <c r="C8661">
        <v>-40171.589999999997</v>
      </c>
      <c r="D8661" t="s">
        <v>826</v>
      </c>
      <c r="E8661" t="s">
        <v>892</v>
      </c>
      <c r="F8661" t="s">
        <v>3</v>
      </c>
      <c r="G8661" t="s">
        <v>14</v>
      </c>
      <c r="H8661" t="s">
        <v>828</v>
      </c>
      <c r="I8661" t="str">
        <f>_xlfn.XLOOKUP(H8661,'Customers'!A8661:A9060,'Customers'!B8661:B9060," ")</f>
        <v xml:space="preserve"> </v>
      </c>
      <c r="J8661" t="s">
        <v>1154</v>
      </c>
      <c r="K8661" t="s">
        <v>18279</v>
      </c>
      <c r="L8661" t="str">
        <f t="shared" si="675"/>
        <v>OK</v>
      </c>
      <c r="M8661" t="str">
        <f t="shared" si="676"/>
        <v>NOT  NULL</v>
      </c>
      <c r="N8661">
        <f t="shared" si="677"/>
        <v>1</v>
      </c>
      <c r="O8661" t="str">
        <f>IF(ISNA(VLOOKUP(J8661,Vendors!A:A,1,FALSE)),"MISSING VENDER","VALID")</f>
        <v>VALID</v>
      </c>
      <c r="P8661" t="str">
        <f>IF(ISNA(VLOOKUP(H8661,'Customers'!A:A,1,FALSE)),"missing customer ","valid")</f>
        <v xml:space="preserve">missing customer </v>
      </c>
      <c r="Q8661" t="str">
        <f t="shared" si="678"/>
        <v>VALID</v>
      </c>
      <c r="R8661" t="str">
        <f t="shared" si="679"/>
        <v>VALID</v>
      </c>
    </row>
    <row r="8662" spans="1:18" x14ac:dyDescent="0.25">
      <c r="A8662" t="s">
        <v>18280</v>
      </c>
      <c r="B8662" s="1">
        <v>44904</v>
      </c>
      <c r="C8662">
        <v>-39214.07</v>
      </c>
      <c r="D8662" t="s">
        <v>826</v>
      </c>
      <c r="E8662" t="s">
        <v>827</v>
      </c>
      <c r="F8662" t="s">
        <v>5</v>
      </c>
      <c r="G8662" t="s">
        <v>18</v>
      </c>
      <c r="H8662" t="s">
        <v>828</v>
      </c>
      <c r="I8662" t="str">
        <f>_xlfn.XLOOKUP(H8662,'Customers'!A8662:A9061,'Customers'!B8662:B9061," ")</f>
        <v xml:space="preserve"> </v>
      </c>
      <c r="J8662" t="s">
        <v>952</v>
      </c>
      <c r="K8662" t="s">
        <v>18281</v>
      </c>
      <c r="L8662" t="str">
        <f t="shared" si="675"/>
        <v>OK</v>
      </c>
      <c r="M8662" t="str">
        <f t="shared" si="676"/>
        <v>NOT  NULL</v>
      </c>
      <c r="N8662">
        <f t="shared" si="677"/>
        <v>1</v>
      </c>
      <c r="O8662" t="str">
        <f>IF(ISNA(VLOOKUP(J8662,Vendors!A:A,1,FALSE)),"MISSING VENDER","VALID")</f>
        <v>VALID</v>
      </c>
      <c r="P8662" t="str">
        <f>IF(ISNA(VLOOKUP(H8662,'Customers'!A:A,1,FALSE)),"missing customer ","valid")</f>
        <v xml:space="preserve">missing customer </v>
      </c>
      <c r="Q8662" t="str">
        <f t="shared" si="678"/>
        <v>VALID</v>
      </c>
      <c r="R8662" t="str">
        <f t="shared" si="679"/>
        <v>VALID</v>
      </c>
    </row>
    <row r="8663" spans="1:18" x14ac:dyDescent="0.25">
      <c r="A8663" t="s">
        <v>18282</v>
      </c>
      <c r="B8663" s="1">
        <v>44581</v>
      </c>
      <c r="C8663">
        <v>-31420.3</v>
      </c>
      <c r="D8663" t="s">
        <v>826</v>
      </c>
      <c r="E8663" t="s">
        <v>843</v>
      </c>
      <c r="F8663" t="s">
        <v>4</v>
      </c>
      <c r="G8663" t="s">
        <v>28</v>
      </c>
      <c r="H8663" t="s">
        <v>828</v>
      </c>
      <c r="I8663" t="str">
        <f>_xlfn.XLOOKUP(H8663,'Customers'!A8663:A9062,'Customers'!B8663:B9062," ")</f>
        <v xml:space="preserve"> </v>
      </c>
      <c r="J8663" t="s">
        <v>1481</v>
      </c>
      <c r="K8663" t="s">
        <v>18283</v>
      </c>
      <c r="L8663" t="str">
        <f t="shared" si="675"/>
        <v>OK</v>
      </c>
      <c r="M8663" t="str">
        <f t="shared" si="676"/>
        <v>NOT  NULL</v>
      </c>
      <c r="N8663">
        <f t="shared" si="677"/>
        <v>1</v>
      </c>
      <c r="O8663" t="str">
        <f>IF(ISNA(VLOOKUP(J8663,Vendors!A:A,1,FALSE)),"MISSING VENDER","VALID")</f>
        <v>VALID</v>
      </c>
      <c r="P8663" t="str">
        <f>IF(ISNA(VLOOKUP(H8663,'Customers'!A:A,1,FALSE)),"missing customer ","valid")</f>
        <v xml:space="preserve">missing customer </v>
      </c>
      <c r="Q8663" t="str">
        <f t="shared" si="678"/>
        <v>VALID</v>
      </c>
      <c r="R8663" t="str">
        <f t="shared" si="679"/>
        <v>VALID</v>
      </c>
    </row>
    <row r="8664" spans="1:18" x14ac:dyDescent="0.25">
      <c r="A8664" t="s">
        <v>18284</v>
      </c>
      <c r="B8664" s="1">
        <v>45006</v>
      </c>
      <c r="C8664">
        <v>171918.09</v>
      </c>
      <c r="D8664" t="s">
        <v>836</v>
      </c>
      <c r="E8664" t="s">
        <v>837</v>
      </c>
      <c r="F8664" t="s">
        <v>4</v>
      </c>
      <c r="G8664" t="s">
        <v>25</v>
      </c>
      <c r="H8664" t="s">
        <v>751</v>
      </c>
      <c r="I8664" t="str">
        <f>_xlfn.XLOOKUP(H8664,'Customers'!A8664:A9063,'Customers'!B8664:B9063," ")</f>
        <v xml:space="preserve"> </v>
      </c>
      <c r="J8664" t="s">
        <v>828</v>
      </c>
      <c r="K8664" t="s">
        <v>18285</v>
      </c>
      <c r="L8664" t="str">
        <f t="shared" si="675"/>
        <v>OK</v>
      </c>
      <c r="M8664" t="str">
        <f t="shared" si="676"/>
        <v>NOT  NULL</v>
      </c>
      <c r="N8664">
        <f t="shared" si="677"/>
        <v>1</v>
      </c>
      <c r="O8664" t="str">
        <f>IF(ISNA(VLOOKUP(J8664,Vendors!A:A,1,FALSE)),"MISSING VENDER","VALID")</f>
        <v>MISSING VENDER</v>
      </c>
      <c r="P8664" t="str">
        <f>IF(ISNA(VLOOKUP(H8664,'Customers'!A:A,1,FALSE)),"missing customer ","valid")</f>
        <v>valid</v>
      </c>
      <c r="Q8664" t="str">
        <f t="shared" si="678"/>
        <v>VALID</v>
      </c>
      <c r="R8664" t="str">
        <f t="shared" si="679"/>
        <v>VALID</v>
      </c>
    </row>
    <row r="8665" spans="1:18" x14ac:dyDescent="0.25">
      <c r="A8665" t="s">
        <v>18286</v>
      </c>
      <c r="B8665" s="1">
        <v>44592</v>
      </c>
      <c r="C8665">
        <v>96463.73</v>
      </c>
      <c r="D8665" t="s">
        <v>836</v>
      </c>
      <c r="E8665" t="s">
        <v>840</v>
      </c>
      <c r="F8665" t="s">
        <v>3</v>
      </c>
      <c r="G8665" t="s">
        <v>28</v>
      </c>
      <c r="H8665" t="s">
        <v>211</v>
      </c>
      <c r="I8665" t="str">
        <f>_xlfn.XLOOKUP(H8665,'Customers'!A8665:A9064,'Customers'!B8665:B9064," ")</f>
        <v xml:space="preserve"> </v>
      </c>
      <c r="J8665" t="s">
        <v>828</v>
      </c>
      <c r="K8665" t="s">
        <v>18287</v>
      </c>
      <c r="L8665" t="str">
        <f t="shared" si="675"/>
        <v>OK</v>
      </c>
      <c r="M8665" t="str">
        <f t="shared" si="676"/>
        <v>NOT  NULL</v>
      </c>
      <c r="N8665">
        <f t="shared" si="677"/>
        <v>1</v>
      </c>
      <c r="O8665" t="str">
        <f>IF(ISNA(VLOOKUP(J8665,Vendors!A:A,1,FALSE)),"MISSING VENDER","VALID")</f>
        <v>MISSING VENDER</v>
      </c>
      <c r="P8665" t="str">
        <f>IF(ISNA(VLOOKUP(H8665,'Customers'!A:A,1,FALSE)),"missing customer ","valid")</f>
        <v>valid</v>
      </c>
      <c r="Q8665" t="str">
        <f t="shared" si="678"/>
        <v>VALID</v>
      </c>
      <c r="R8665" t="str">
        <f t="shared" si="679"/>
        <v>VALID</v>
      </c>
    </row>
    <row r="8666" spans="1:18" x14ac:dyDescent="0.25">
      <c r="A8666" t="s">
        <v>18288</v>
      </c>
      <c r="B8666" s="1">
        <v>45265</v>
      </c>
      <c r="C8666">
        <v>146478.9</v>
      </c>
      <c r="D8666" t="s">
        <v>836</v>
      </c>
      <c r="E8666" t="s">
        <v>840</v>
      </c>
      <c r="F8666" t="s">
        <v>5</v>
      </c>
      <c r="G8666" t="s">
        <v>25</v>
      </c>
      <c r="H8666" t="s">
        <v>391</v>
      </c>
      <c r="I8666" t="str">
        <f>_xlfn.XLOOKUP(H8666,'Customers'!A8666:A9065,'Customers'!B8666:B9065," ")</f>
        <v xml:space="preserve"> </v>
      </c>
      <c r="J8666" t="s">
        <v>828</v>
      </c>
      <c r="K8666" t="s">
        <v>18289</v>
      </c>
      <c r="L8666" t="str">
        <f t="shared" si="675"/>
        <v>OK</v>
      </c>
      <c r="M8666" t="str">
        <f t="shared" si="676"/>
        <v>NOT  NULL</v>
      </c>
      <c r="N8666">
        <f t="shared" si="677"/>
        <v>1</v>
      </c>
      <c r="O8666" t="str">
        <f>IF(ISNA(VLOOKUP(J8666,Vendors!A:A,1,FALSE)),"MISSING VENDER","VALID")</f>
        <v>MISSING VENDER</v>
      </c>
      <c r="P8666" t="str">
        <f>IF(ISNA(VLOOKUP(H8666,'Customers'!A:A,1,FALSE)),"missing customer ","valid")</f>
        <v>valid</v>
      </c>
      <c r="Q8666" t="str">
        <f t="shared" si="678"/>
        <v>VALID</v>
      </c>
      <c r="R8666" t="str">
        <f t="shared" si="679"/>
        <v>VALID</v>
      </c>
    </row>
    <row r="8667" spans="1:18" x14ac:dyDescent="0.25">
      <c r="A8667" t="s">
        <v>18290</v>
      </c>
      <c r="B8667" s="1">
        <v>44709</v>
      </c>
      <c r="C8667">
        <v>-38079.730000000003</v>
      </c>
      <c r="D8667" t="s">
        <v>826</v>
      </c>
      <c r="E8667" t="s">
        <v>865</v>
      </c>
      <c r="F8667" t="s">
        <v>4</v>
      </c>
      <c r="G8667" t="s">
        <v>14</v>
      </c>
      <c r="H8667" t="s">
        <v>828</v>
      </c>
      <c r="I8667" t="str">
        <f>_xlfn.XLOOKUP(H8667,'Customers'!A8667:A9066,'Customers'!B8667:B9066," ")</f>
        <v xml:space="preserve"> </v>
      </c>
      <c r="J8667" t="s">
        <v>2035</v>
      </c>
      <c r="K8667" t="s">
        <v>18291</v>
      </c>
      <c r="L8667" t="str">
        <f t="shared" si="675"/>
        <v>OK</v>
      </c>
      <c r="M8667" t="str">
        <f t="shared" si="676"/>
        <v>NOT  NULL</v>
      </c>
      <c r="N8667">
        <f t="shared" si="677"/>
        <v>1</v>
      </c>
      <c r="O8667" t="str">
        <f>IF(ISNA(VLOOKUP(J8667,Vendors!A:A,1,FALSE)),"MISSING VENDER","VALID")</f>
        <v>VALID</v>
      </c>
      <c r="P8667" t="str">
        <f>IF(ISNA(VLOOKUP(H8667,'Customers'!A:A,1,FALSE)),"missing customer ","valid")</f>
        <v xml:space="preserve">missing customer </v>
      </c>
      <c r="Q8667" t="str">
        <f t="shared" si="678"/>
        <v>VALID</v>
      </c>
      <c r="R8667" t="str">
        <f t="shared" si="679"/>
        <v>VALID</v>
      </c>
    </row>
    <row r="8668" spans="1:18" x14ac:dyDescent="0.25">
      <c r="A8668" t="s">
        <v>18292</v>
      </c>
      <c r="B8668" s="1">
        <v>45245</v>
      </c>
      <c r="C8668">
        <v>-20196.64</v>
      </c>
      <c r="D8668" t="s">
        <v>826</v>
      </c>
      <c r="E8668" t="s">
        <v>865</v>
      </c>
      <c r="F8668" t="s">
        <v>5</v>
      </c>
      <c r="G8668" t="s">
        <v>18</v>
      </c>
      <c r="H8668" t="s">
        <v>828</v>
      </c>
      <c r="I8668" t="str">
        <f>_xlfn.XLOOKUP(H8668,'Customers'!A8668:A9067,'Customers'!B8668:B9067," ")</f>
        <v xml:space="preserve"> </v>
      </c>
      <c r="J8668" t="s">
        <v>1787</v>
      </c>
      <c r="K8668" t="s">
        <v>18293</v>
      </c>
      <c r="L8668" t="str">
        <f t="shared" si="675"/>
        <v>OK</v>
      </c>
      <c r="M8668" t="str">
        <f t="shared" si="676"/>
        <v>NOT  NULL</v>
      </c>
      <c r="N8668">
        <f t="shared" si="677"/>
        <v>1</v>
      </c>
      <c r="O8668" t="str">
        <f>IF(ISNA(VLOOKUP(J8668,Vendors!A:A,1,FALSE)),"MISSING VENDER","VALID")</f>
        <v>VALID</v>
      </c>
      <c r="P8668" t="str">
        <f>IF(ISNA(VLOOKUP(H8668,'Customers'!A:A,1,FALSE)),"missing customer ","valid")</f>
        <v xml:space="preserve">missing customer </v>
      </c>
      <c r="Q8668" t="str">
        <f t="shared" si="678"/>
        <v>VALID</v>
      </c>
      <c r="R8668" t="str">
        <f t="shared" si="679"/>
        <v>VALID</v>
      </c>
    </row>
    <row r="8669" spans="1:18" x14ac:dyDescent="0.25">
      <c r="A8669" t="s">
        <v>18294</v>
      </c>
      <c r="B8669" s="1">
        <v>45104</v>
      </c>
      <c r="C8669">
        <v>13281.53</v>
      </c>
      <c r="D8669" t="s">
        <v>860</v>
      </c>
      <c r="E8669" t="s">
        <v>860</v>
      </c>
      <c r="F8669" t="s">
        <v>5</v>
      </c>
      <c r="G8669" t="s">
        <v>18</v>
      </c>
      <c r="H8669" t="s">
        <v>828</v>
      </c>
      <c r="I8669" t="str">
        <f>_xlfn.XLOOKUP(H8669,'Customers'!A8669:A9068,'Customers'!B8669:B9068," ")</f>
        <v xml:space="preserve"> </v>
      </c>
      <c r="J8669" t="s">
        <v>828</v>
      </c>
      <c r="K8669" t="s">
        <v>18295</v>
      </c>
      <c r="L8669" t="str">
        <f t="shared" si="675"/>
        <v>OK</v>
      </c>
      <c r="M8669" t="str">
        <f t="shared" si="676"/>
        <v>NOT  NULL</v>
      </c>
      <c r="N8669">
        <f t="shared" si="677"/>
        <v>1</v>
      </c>
      <c r="O8669" t="str">
        <f>IF(ISNA(VLOOKUP(J8669,Vendors!A:A,1,FALSE)),"MISSING VENDER","VALID")</f>
        <v>MISSING VENDER</v>
      </c>
      <c r="P8669" t="str">
        <f>IF(ISNA(VLOOKUP(H8669,'Customers'!A:A,1,FALSE)),"missing customer ","valid")</f>
        <v xml:space="preserve">missing customer </v>
      </c>
      <c r="Q8669" t="str">
        <f t="shared" si="678"/>
        <v>VALID</v>
      </c>
      <c r="R8669" t="str">
        <f t="shared" si="679"/>
        <v>VALID</v>
      </c>
    </row>
    <row r="8670" spans="1:18" x14ac:dyDescent="0.25">
      <c r="A8670" t="s">
        <v>18296</v>
      </c>
      <c r="B8670" s="1">
        <v>44977</v>
      </c>
      <c r="C8670">
        <v>321026.51</v>
      </c>
      <c r="D8670" t="s">
        <v>836</v>
      </c>
      <c r="E8670" t="s">
        <v>837</v>
      </c>
      <c r="F8670" t="s">
        <v>3</v>
      </c>
      <c r="G8670" t="s">
        <v>28</v>
      </c>
      <c r="H8670" t="s">
        <v>441</v>
      </c>
      <c r="I8670" t="str">
        <f>_xlfn.XLOOKUP(H8670,'Customers'!A8670:A9069,'Customers'!B8670:B9069," ")</f>
        <v xml:space="preserve"> </v>
      </c>
      <c r="J8670" t="s">
        <v>828</v>
      </c>
      <c r="K8670" t="s">
        <v>18297</v>
      </c>
      <c r="L8670" t="str">
        <f t="shared" si="675"/>
        <v>OK</v>
      </c>
      <c r="M8670" t="str">
        <f t="shared" si="676"/>
        <v>NOT  NULL</v>
      </c>
      <c r="N8670">
        <f t="shared" si="677"/>
        <v>1</v>
      </c>
      <c r="O8670" t="str">
        <f>IF(ISNA(VLOOKUP(J8670,Vendors!A:A,1,FALSE)),"MISSING VENDER","VALID")</f>
        <v>MISSING VENDER</v>
      </c>
      <c r="P8670" t="str">
        <f>IF(ISNA(VLOOKUP(H8670,'Customers'!A:A,1,FALSE)),"missing customer ","valid")</f>
        <v>valid</v>
      </c>
      <c r="Q8670" t="str">
        <f t="shared" si="678"/>
        <v>VALID</v>
      </c>
      <c r="R8670" t="str">
        <f t="shared" si="679"/>
        <v>VALID</v>
      </c>
    </row>
    <row r="8671" spans="1:18" x14ac:dyDescent="0.25">
      <c r="A8671" t="s">
        <v>18298</v>
      </c>
      <c r="B8671" s="1">
        <v>44622</v>
      </c>
      <c r="C8671">
        <v>-67081.259999999995</v>
      </c>
      <c r="D8671" t="s">
        <v>826</v>
      </c>
      <c r="E8671" t="s">
        <v>892</v>
      </c>
      <c r="F8671" t="s">
        <v>3</v>
      </c>
      <c r="G8671" t="s">
        <v>28</v>
      </c>
      <c r="H8671" t="s">
        <v>828</v>
      </c>
      <c r="I8671" t="str">
        <f>_xlfn.XLOOKUP(H8671,'Customers'!A8671:A9070,'Customers'!B8671:B9070," ")</f>
        <v xml:space="preserve"> </v>
      </c>
      <c r="J8671" t="s">
        <v>1425</v>
      </c>
      <c r="K8671" t="s">
        <v>18299</v>
      </c>
      <c r="L8671" t="str">
        <f t="shared" si="675"/>
        <v>OK</v>
      </c>
      <c r="M8671" t="str">
        <f t="shared" si="676"/>
        <v>NOT  NULL</v>
      </c>
      <c r="N8671">
        <f t="shared" si="677"/>
        <v>1</v>
      </c>
      <c r="O8671" t="str">
        <f>IF(ISNA(VLOOKUP(J8671,Vendors!A:A,1,FALSE)),"MISSING VENDER","VALID")</f>
        <v>VALID</v>
      </c>
      <c r="P8671" t="str">
        <f>IF(ISNA(VLOOKUP(H8671,'Customers'!A:A,1,FALSE)),"missing customer ","valid")</f>
        <v xml:space="preserve">missing customer </v>
      </c>
      <c r="Q8671" t="str">
        <f t="shared" si="678"/>
        <v>VALID</v>
      </c>
      <c r="R8671" t="str">
        <f t="shared" si="679"/>
        <v>VALID</v>
      </c>
    </row>
    <row r="8672" spans="1:18" x14ac:dyDescent="0.25">
      <c r="A8672" t="s">
        <v>18300</v>
      </c>
      <c r="B8672" s="1">
        <v>44664</v>
      </c>
      <c r="C8672">
        <v>-5401.55</v>
      </c>
      <c r="D8672" t="s">
        <v>826</v>
      </c>
      <c r="E8672" t="s">
        <v>827</v>
      </c>
      <c r="F8672" t="s">
        <v>5</v>
      </c>
      <c r="G8672" t="s">
        <v>28</v>
      </c>
      <c r="H8672" t="s">
        <v>828</v>
      </c>
      <c r="I8672" t="str">
        <f>_xlfn.XLOOKUP(H8672,'Customers'!A8672:A9071,'Customers'!B8672:B9071," ")</f>
        <v xml:space="preserve"> </v>
      </c>
      <c r="J8672" t="s">
        <v>1425</v>
      </c>
      <c r="K8672" t="s">
        <v>18301</v>
      </c>
      <c r="L8672" t="str">
        <f t="shared" si="675"/>
        <v>OK</v>
      </c>
      <c r="M8672" t="str">
        <f t="shared" si="676"/>
        <v>NOT  NULL</v>
      </c>
      <c r="N8672">
        <f t="shared" si="677"/>
        <v>1</v>
      </c>
      <c r="O8672" t="str">
        <f>IF(ISNA(VLOOKUP(J8672,Vendors!A:A,1,FALSE)),"MISSING VENDER","VALID")</f>
        <v>VALID</v>
      </c>
      <c r="P8672" t="str">
        <f>IF(ISNA(VLOOKUP(H8672,'Customers'!A:A,1,FALSE)),"missing customer ","valid")</f>
        <v xml:space="preserve">missing customer </v>
      </c>
      <c r="Q8672" t="str">
        <f t="shared" si="678"/>
        <v>VALID</v>
      </c>
      <c r="R8672" t="str">
        <f t="shared" si="679"/>
        <v>VALID</v>
      </c>
    </row>
    <row r="8673" spans="1:18" x14ac:dyDescent="0.25">
      <c r="A8673" t="s">
        <v>18302</v>
      </c>
      <c r="B8673" s="1">
        <v>44725</v>
      </c>
      <c r="C8673">
        <v>-33686.25</v>
      </c>
      <c r="D8673" t="s">
        <v>826</v>
      </c>
      <c r="E8673" t="s">
        <v>851</v>
      </c>
      <c r="F8673" t="s">
        <v>5</v>
      </c>
      <c r="G8673" t="s">
        <v>25</v>
      </c>
      <c r="H8673" t="s">
        <v>828</v>
      </c>
      <c r="I8673" t="str">
        <f>_xlfn.XLOOKUP(H8673,'Customers'!A8673:A9072,'Customers'!B8673:B9072," ")</f>
        <v xml:space="preserve"> </v>
      </c>
      <c r="J8673" t="s">
        <v>1099</v>
      </c>
      <c r="K8673" t="s">
        <v>18303</v>
      </c>
      <c r="L8673" t="str">
        <f t="shared" si="675"/>
        <v>OK</v>
      </c>
      <c r="M8673" t="str">
        <f t="shared" si="676"/>
        <v>NOT  NULL</v>
      </c>
      <c r="N8673">
        <f t="shared" si="677"/>
        <v>1</v>
      </c>
      <c r="O8673" t="str">
        <f>IF(ISNA(VLOOKUP(J8673,Vendors!A:A,1,FALSE)),"MISSING VENDER","VALID")</f>
        <v>VALID</v>
      </c>
      <c r="P8673" t="str">
        <f>IF(ISNA(VLOOKUP(H8673,'Customers'!A:A,1,FALSE)),"missing customer ","valid")</f>
        <v xml:space="preserve">missing customer </v>
      </c>
      <c r="Q8673" t="str">
        <f t="shared" si="678"/>
        <v>VALID</v>
      </c>
      <c r="R8673" t="str">
        <f t="shared" si="679"/>
        <v>VALID</v>
      </c>
    </row>
    <row r="8674" spans="1:18" x14ac:dyDescent="0.25">
      <c r="A8674" t="s">
        <v>18304</v>
      </c>
      <c r="B8674" s="1">
        <v>44839</v>
      </c>
      <c r="C8674">
        <v>-47485.99</v>
      </c>
      <c r="D8674" t="s">
        <v>826</v>
      </c>
      <c r="E8674" t="s">
        <v>865</v>
      </c>
      <c r="F8674" t="s">
        <v>4</v>
      </c>
      <c r="G8674" t="s">
        <v>25</v>
      </c>
      <c r="H8674" t="s">
        <v>828</v>
      </c>
      <c r="I8674" t="str">
        <f>_xlfn.XLOOKUP(H8674,'Customers'!A8674:A9073,'Customers'!B8674:B9073," ")</f>
        <v xml:space="preserve"> </v>
      </c>
      <c r="J8674" t="s">
        <v>1527</v>
      </c>
      <c r="K8674" t="s">
        <v>18305</v>
      </c>
      <c r="L8674" t="str">
        <f t="shared" si="675"/>
        <v>OK</v>
      </c>
      <c r="M8674" t="str">
        <f t="shared" si="676"/>
        <v>NOT  NULL</v>
      </c>
      <c r="N8674">
        <f t="shared" si="677"/>
        <v>1</v>
      </c>
      <c r="O8674" t="str">
        <f>IF(ISNA(VLOOKUP(J8674,Vendors!A:A,1,FALSE)),"MISSING VENDER","VALID")</f>
        <v>VALID</v>
      </c>
      <c r="P8674" t="str">
        <f>IF(ISNA(VLOOKUP(H8674,'Customers'!A:A,1,FALSE)),"missing customer ","valid")</f>
        <v xml:space="preserve">missing customer </v>
      </c>
      <c r="Q8674" t="str">
        <f t="shared" si="678"/>
        <v>VALID</v>
      </c>
      <c r="R8674" t="str">
        <f t="shared" si="679"/>
        <v>VALID</v>
      </c>
    </row>
    <row r="8675" spans="1:18" x14ac:dyDescent="0.25">
      <c r="A8675" t="s">
        <v>18306</v>
      </c>
      <c r="B8675" s="1">
        <v>44635</v>
      </c>
      <c r="C8675">
        <v>-61733.440000000002</v>
      </c>
      <c r="D8675" t="s">
        <v>826</v>
      </c>
      <c r="E8675" t="s">
        <v>892</v>
      </c>
      <c r="F8675" t="s">
        <v>5</v>
      </c>
      <c r="G8675" t="s">
        <v>28</v>
      </c>
      <c r="H8675" t="s">
        <v>828</v>
      </c>
      <c r="I8675" t="str">
        <f>_xlfn.XLOOKUP(H8675,'Customers'!A8675:A9074,'Customers'!B8675:B9074," ")</f>
        <v xml:space="preserve"> </v>
      </c>
      <c r="J8675" t="s">
        <v>1022</v>
      </c>
      <c r="K8675" t="s">
        <v>18307</v>
      </c>
      <c r="L8675" t="str">
        <f t="shared" si="675"/>
        <v>OK</v>
      </c>
      <c r="M8675" t="str">
        <f t="shared" si="676"/>
        <v>NOT  NULL</v>
      </c>
      <c r="N8675">
        <f t="shared" si="677"/>
        <v>1</v>
      </c>
      <c r="O8675" t="str">
        <f>IF(ISNA(VLOOKUP(J8675,Vendors!A:A,1,FALSE)),"MISSING VENDER","VALID")</f>
        <v>VALID</v>
      </c>
      <c r="P8675" t="str">
        <f>IF(ISNA(VLOOKUP(H8675,'Customers'!A:A,1,FALSE)),"missing customer ","valid")</f>
        <v xml:space="preserve">missing customer </v>
      </c>
      <c r="Q8675" t="str">
        <f t="shared" si="678"/>
        <v>VALID</v>
      </c>
      <c r="R8675" t="str">
        <f t="shared" si="679"/>
        <v>VALID</v>
      </c>
    </row>
    <row r="8676" spans="1:18" x14ac:dyDescent="0.25">
      <c r="A8676" t="s">
        <v>18308</v>
      </c>
      <c r="B8676" s="1">
        <v>45017</v>
      </c>
      <c r="C8676">
        <v>-41195.379999999997</v>
      </c>
      <c r="D8676" t="s">
        <v>826</v>
      </c>
      <c r="E8676" t="s">
        <v>827</v>
      </c>
      <c r="F8676" t="s">
        <v>4</v>
      </c>
      <c r="G8676" t="s">
        <v>28</v>
      </c>
      <c r="H8676" t="s">
        <v>828</v>
      </c>
      <c r="I8676" t="str">
        <f>_xlfn.XLOOKUP(H8676,'Customers'!A8676:A9075,'Customers'!B8676:B9075," ")</f>
        <v xml:space="preserve"> </v>
      </c>
      <c r="J8676" t="s">
        <v>1415</v>
      </c>
      <c r="K8676" t="s">
        <v>18309</v>
      </c>
      <c r="L8676" t="str">
        <f t="shared" si="675"/>
        <v>OK</v>
      </c>
      <c r="M8676" t="str">
        <f t="shared" si="676"/>
        <v>NOT  NULL</v>
      </c>
      <c r="N8676">
        <f t="shared" si="677"/>
        <v>1</v>
      </c>
      <c r="O8676" t="str">
        <f>IF(ISNA(VLOOKUP(J8676,Vendors!A:A,1,FALSE)),"MISSING VENDER","VALID")</f>
        <v>VALID</v>
      </c>
      <c r="P8676" t="str">
        <f>IF(ISNA(VLOOKUP(H8676,'Customers'!A:A,1,FALSE)),"missing customer ","valid")</f>
        <v xml:space="preserve">missing customer </v>
      </c>
      <c r="Q8676" t="str">
        <f t="shared" si="678"/>
        <v>VALID</v>
      </c>
      <c r="R8676" t="str">
        <f t="shared" si="679"/>
        <v>VALID</v>
      </c>
    </row>
    <row r="8677" spans="1:18" x14ac:dyDescent="0.25">
      <c r="A8677" t="s">
        <v>18310</v>
      </c>
      <c r="B8677" s="1">
        <v>45015</v>
      </c>
      <c r="C8677">
        <v>129256.62</v>
      </c>
      <c r="D8677" t="s">
        <v>836</v>
      </c>
      <c r="E8677" t="s">
        <v>840</v>
      </c>
      <c r="F8677" t="s">
        <v>4</v>
      </c>
      <c r="G8677" t="s">
        <v>25</v>
      </c>
      <c r="H8677" t="s">
        <v>261</v>
      </c>
      <c r="I8677" t="str">
        <f>_xlfn.XLOOKUP(H8677,'Customers'!A8677:A9076,'Customers'!B8677:B9076," ")</f>
        <v xml:space="preserve"> </v>
      </c>
      <c r="J8677" t="s">
        <v>828</v>
      </c>
      <c r="K8677" t="s">
        <v>18311</v>
      </c>
      <c r="L8677" t="str">
        <f t="shared" si="675"/>
        <v>OK</v>
      </c>
      <c r="M8677" t="str">
        <f t="shared" si="676"/>
        <v>NOT  NULL</v>
      </c>
      <c r="N8677">
        <f t="shared" si="677"/>
        <v>1</v>
      </c>
      <c r="O8677" t="str">
        <f>IF(ISNA(VLOOKUP(J8677,Vendors!A:A,1,FALSE)),"MISSING VENDER","VALID")</f>
        <v>MISSING VENDER</v>
      </c>
      <c r="P8677" t="str">
        <f>IF(ISNA(VLOOKUP(H8677,'Customers'!A:A,1,FALSE)),"missing customer ","valid")</f>
        <v>valid</v>
      </c>
      <c r="Q8677" t="str">
        <f t="shared" si="678"/>
        <v>VALID</v>
      </c>
      <c r="R8677" t="str">
        <f t="shared" si="679"/>
        <v>VALID</v>
      </c>
    </row>
    <row r="8678" spans="1:18" x14ac:dyDescent="0.25">
      <c r="A8678" t="s">
        <v>18312</v>
      </c>
      <c r="B8678" s="1">
        <v>45017</v>
      </c>
      <c r="C8678">
        <v>-53133.25</v>
      </c>
      <c r="D8678" t="s">
        <v>826</v>
      </c>
      <c r="E8678" t="s">
        <v>892</v>
      </c>
      <c r="F8678" t="s">
        <v>4</v>
      </c>
      <c r="G8678" t="s">
        <v>28</v>
      </c>
      <c r="H8678" t="s">
        <v>828</v>
      </c>
      <c r="I8678" t="str">
        <f>_xlfn.XLOOKUP(H8678,'Customers'!A8678:A9077,'Customers'!B8678:B9077," ")</f>
        <v xml:space="preserve"> </v>
      </c>
      <c r="J8678" t="s">
        <v>833</v>
      </c>
      <c r="K8678" t="s">
        <v>18313</v>
      </c>
      <c r="L8678" t="str">
        <f t="shared" si="675"/>
        <v>OK</v>
      </c>
      <c r="M8678" t="str">
        <f t="shared" si="676"/>
        <v>NOT  NULL</v>
      </c>
      <c r="N8678">
        <f t="shared" si="677"/>
        <v>1</v>
      </c>
      <c r="O8678" t="str">
        <f>IF(ISNA(VLOOKUP(J8678,Vendors!A:A,1,FALSE)),"MISSING VENDER","VALID")</f>
        <v>VALID</v>
      </c>
      <c r="P8678" t="str">
        <f>IF(ISNA(VLOOKUP(H8678,'Customers'!A:A,1,FALSE)),"missing customer ","valid")</f>
        <v xml:space="preserve">missing customer </v>
      </c>
      <c r="Q8678" t="str">
        <f t="shared" si="678"/>
        <v>VALID</v>
      </c>
      <c r="R8678" t="str">
        <f t="shared" si="679"/>
        <v>VALID</v>
      </c>
    </row>
    <row r="8679" spans="1:18" x14ac:dyDescent="0.25">
      <c r="A8679" t="s">
        <v>18314</v>
      </c>
      <c r="B8679" s="1">
        <v>44771</v>
      </c>
      <c r="C8679">
        <v>170372.27</v>
      </c>
      <c r="D8679" t="s">
        <v>836</v>
      </c>
      <c r="E8679" t="s">
        <v>837</v>
      </c>
      <c r="F8679" t="s">
        <v>5</v>
      </c>
      <c r="G8679" t="s">
        <v>25</v>
      </c>
      <c r="H8679" t="s">
        <v>623</v>
      </c>
      <c r="I8679" t="str">
        <f>_xlfn.XLOOKUP(H8679,'Customers'!A8679:A9078,'Customers'!B8679:B9078," ")</f>
        <v xml:space="preserve"> </v>
      </c>
      <c r="J8679" t="s">
        <v>828</v>
      </c>
      <c r="K8679" t="s">
        <v>18315</v>
      </c>
      <c r="L8679" t="str">
        <f t="shared" si="675"/>
        <v>OK</v>
      </c>
      <c r="M8679" t="str">
        <f t="shared" si="676"/>
        <v>NOT  NULL</v>
      </c>
      <c r="N8679">
        <f t="shared" si="677"/>
        <v>1</v>
      </c>
      <c r="O8679" t="str">
        <f>IF(ISNA(VLOOKUP(J8679,Vendors!A:A,1,FALSE)),"MISSING VENDER","VALID")</f>
        <v>MISSING VENDER</v>
      </c>
      <c r="P8679" t="str">
        <f>IF(ISNA(VLOOKUP(H8679,'Customers'!A:A,1,FALSE)),"missing customer ","valid")</f>
        <v>valid</v>
      </c>
      <c r="Q8679" t="str">
        <f t="shared" si="678"/>
        <v>VALID</v>
      </c>
      <c r="R8679" t="str">
        <f t="shared" si="679"/>
        <v>VALID</v>
      </c>
    </row>
    <row r="8680" spans="1:18" x14ac:dyDescent="0.25">
      <c r="A8680" t="s">
        <v>18316</v>
      </c>
      <c r="B8680" s="1">
        <v>44929</v>
      </c>
      <c r="C8680">
        <v>-36704.47</v>
      </c>
      <c r="D8680" t="s">
        <v>826</v>
      </c>
      <c r="E8680" t="s">
        <v>865</v>
      </c>
      <c r="F8680" t="s">
        <v>3</v>
      </c>
      <c r="G8680" t="s">
        <v>25</v>
      </c>
      <c r="H8680" t="s">
        <v>828</v>
      </c>
      <c r="I8680" t="str">
        <f>_xlfn.XLOOKUP(H8680,'Customers'!A8680:A9079,'Customers'!B8680:B9079," ")</f>
        <v xml:space="preserve"> </v>
      </c>
      <c r="J8680" t="s">
        <v>947</v>
      </c>
      <c r="K8680" t="s">
        <v>18317</v>
      </c>
      <c r="L8680" t="str">
        <f t="shared" si="675"/>
        <v>OK</v>
      </c>
      <c r="M8680" t="str">
        <f t="shared" si="676"/>
        <v>NOT  NULL</v>
      </c>
      <c r="N8680">
        <f t="shared" si="677"/>
        <v>1</v>
      </c>
      <c r="O8680" t="str">
        <f>IF(ISNA(VLOOKUP(J8680,Vendors!A:A,1,FALSE)),"MISSING VENDER","VALID")</f>
        <v>VALID</v>
      </c>
      <c r="P8680" t="str">
        <f>IF(ISNA(VLOOKUP(H8680,'Customers'!A:A,1,FALSE)),"missing customer ","valid")</f>
        <v xml:space="preserve">missing customer </v>
      </c>
      <c r="Q8680" t="str">
        <f t="shared" si="678"/>
        <v>VALID</v>
      </c>
      <c r="R8680" t="str">
        <f t="shared" si="679"/>
        <v>VALID</v>
      </c>
    </row>
    <row r="8681" spans="1:18" x14ac:dyDescent="0.25">
      <c r="A8681" t="s">
        <v>18318</v>
      </c>
      <c r="B8681" s="1">
        <v>45139</v>
      </c>
      <c r="C8681">
        <v>139281.74</v>
      </c>
      <c r="D8681" t="s">
        <v>836</v>
      </c>
      <c r="E8681" t="s">
        <v>837</v>
      </c>
      <c r="F8681" t="s">
        <v>5</v>
      </c>
      <c r="G8681" t="s">
        <v>28</v>
      </c>
      <c r="H8681" t="s">
        <v>119</v>
      </c>
      <c r="I8681" t="str">
        <f>_xlfn.XLOOKUP(H8681,'Customers'!A8681:A9080,'Customers'!B8681:B9080," ")</f>
        <v xml:space="preserve"> </v>
      </c>
      <c r="J8681" t="s">
        <v>828</v>
      </c>
      <c r="K8681" t="s">
        <v>18319</v>
      </c>
      <c r="L8681" t="str">
        <f t="shared" si="675"/>
        <v>OK</v>
      </c>
      <c r="M8681" t="str">
        <f t="shared" si="676"/>
        <v>NOT  NULL</v>
      </c>
      <c r="N8681">
        <f t="shared" si="677"/>
        <v>1</v>
      </c>
      <c r="O8681" t="str">
        <f>IF(ISNA(VLOOKUP(J8681,Vendors!A:A,1,FALSE)),"MISSING VENDER","VALID")</f>
        <v>MISSING VENDER</v>
      </c>
      <c r="P8681" t="str">
        <f>IF(ISNA(VLOOKUP(H8681,'Customers'!A:A,1,FALSE)),"missing customer ","valid")</f>
        <v>valid</v>
      </c>
      <c r="Q8681" t="str">
        <f t="shared" si="678"/>
        <v>VALID</v>
      </c>
      <c r="R8681" t="str">
        <f t="shared" si="679"/>
        <v>VALID</v>
      </c>
    </row>
    <row r="8682" spans="1:18" x14ac:dyDescent="0.25">
      <c r="A8682" t="s">
        <v>18320</v>
      </c>
      <c r="B8682" s="1">
        <v>44579</v>
      </c>
      <c r="C8682">
        <v>196389.03</v>
      </c>
      <c r="D8682" t="s">
        <v>836</v>
      </c>
      <c r="E8682" t="s">
        <v>837</v>
      </c>
      <c r="F8682" t="s">
        <v>4</v>
      </c>
      <c r="G8682" t="s">
        <v>28</v>
      </c>
      <c r="H8682" t="s">
        <v>217</v>
      </c>
      <c r="I8682" t="str">
        <f>_xlfn.XLOOKUP(H8682,'Customers'!A8682:A9081,'Customers'!B8682:B9081," ")</f>
        <v xml:space="preserve"> </v>
      </c>
      <c r="J8682" t="s">
        <v>828</v>
      </c>
      <c r="K8682" t="s">
        <v>18321</v>
      </c>
      <c r="L8682" t="str">
        <f t="shared" si="675"/>
        <v>OK</v>
      </c>
      <c r="M8682" t="str">
        <f t="shared" si="676"/>
        <v>NOT  NULL</v>
      </c>
      <c r="N8682">
        <f t="shared" si="677"/>
        <v>1</v>
      </c>
      <c r="O8682" t="str">
        <f>IF(ISNA(VLOOKUP(J8682,Vendors!A:A,1,FALSE)),"MISSING VENDER","VALID")</f>
        <v>MISSING VENDER</v>
      </c>
      <c r="P8682" t="str">
        <f>IF(ISNA(VLOOKUP(H8682,'Customers'!A:A,1,FALSE)),"missing customer ","valid")</f>
        <v>valid</v>
      </c>
      <c r="Q8682" t="str">
        <f t="shared" si="678"/>
        <v>VALID</v>
      </c>
      <c r="R8682" t="str">
        <f t="shared" si="679"/>
        <v>VALID</v>
      </c>
    </row>
    <row r="8683" spans="1:18" x14ac:dyDescent="0.25">
      <c r="A8683" t="s">
        <v>18322</v>
      </c>
      <c r="B8683" s="1">
        <v>44817</v>
      </c>
      <c r="C8683">
        <v>236756.85</v>
      </c>
      <c r="D8683" t="s">
        <v>836</v>
      </c>
      <c r="E8683" t="s">
        <v>855</v>
      </c>
      <c r="F8683" t="s">
        <v>4</v>
      </c>
      <c r="G8683" t="s">
        <v>14</v>
      </c>
      <c r="H8683" t="s">
        <v>417</v>
      </c>
      <c r="I8683" t="str">
        <f>_xlfn.XLOOKUP(H8683,'Customers'!A8683:A9082,'Customers'!B8683:B9082," ")</f>
        <v xml:space="preserve"> </v>
      </c>
      <c r="J8683" t="s">
        <v>828</v>
      </c>
      <c r="K8683" t="s">
        <v>18323</v>
      </c>
      <c r="L8683" t="str">
        <f t="shared" si="675"/>
        <v>OK</v>
      </c>
      <c r="M8683" t="str">
        <f t="shared" si="676"/>
        <v>NOT  NULL</v>
      </c>
      <c r="N8683">
        <f t="shared" si="677"/>
        <v>1</v>
      </c>
      <c r="O8683" t="str">
        <f>IF(ISNA(VLOOKUP(J8683,Vendors!A:A,1,FALSE)),"MISSING VENDER","VALID")</f>
        <v>MISSING VENDER</v>
      </c>
      <c r="P8683" t="str">
        <f>IF(ISNA(VLOOKUP(H8683,'Customers'!A:A,1,FALSE)),"missing customer ","valid")</f>
        <v>valid</v>
      </c>
      <c r="Q8683" t="str">
        <f t="shared" si="678"/>
        <v>VALID</v>
      </c>
      <c r="R8683" t="str">
        <f t="shared" si="679"/>
        <v>VALID</v>
      </c>
    </row>
    <row r="8684" spans="1:18" x14ac:dyDescent="0.25">
      <c r="A8684" t="s">
        <v>18324</v>
      </c>
      <c r="B8684" s="1">
        <v>44566</v>
      </c>
      <c r="C8684">
        <v>59589.47</v>
      </c>
      <c r="D8684" t="s">
        <v>836</v>
      </c>
      <c r="E8684" t="s">
        <v>837</v>
      </c>
      <c r="F8684" t="s">
        <v>4</v>
      </c>
      <c r="G8684" t="s">
        <v>25</v>
      </c>
      <c r="H8684" t="s">
        <v>455</v>
      </c>
      <c r="I8684" t="str">
        <f>_xlfn.XLOOKUP(H8684,'Customers'!A8684:A9083,'Customers'!B8684:B9083," ")</f>
        <v xml:space="preserve"> </v>
      </c>
      <c r="J8684" t="s">
        <v>828</v>
      </c>
      <c r="K8684" t="s">
        <v>18325</v>
      </c>
      <c r="L8684" t="str">
        <f t="shared" si="675"/>
        <v>OK</v>
      </c>
      <c r="M8684" t="str">
        <f t="shared" si="676"/>
        <v>NOT  NULL</v>
      </c>
      <c r="N8684">
        <f t="shared" si="677"/>
        <v>1</v>
      </c>
      <c r="O8684" t="str">
        <f>IF(ISNA(VLOOKUP(J8684,Vendors!A:A,1,FALSE)),"MISSING VENDER","VALID")</f>
        <v>MISSING VENDER</v>
      </c>
      <c r="P8684" t="str">
        <f>IF(ISNA(VLOOKUP(H8684,'Customers'!A:A,1,FALSE)),"missing customer ","valid")</f>
        <v>valid</v>
      </c>
      <c r="Q8684" t="str">
        <f t="shared" si="678"/>
        <v>VALID</v>
      </c>
      <c r="R8684" t="str">
        <f t="shared" si="679"/>
        <v>VALID</v>
      </c>
    </row>
    <row r="8685" spans="1:18" x14ac:dyDescent="0.25">
      <c r="A8685" t="s">
        <v>18326</v>
      </c>
      <c r="B8685" s="1">
        <v>44746</v>
      </c>
      <c r="C8685">
        <v>-56513.81</v>
      </c>
      <c r="D8685" t="s">
        <v>826</v>
      </c>
      <c r="E8685" t="s">
        <v>892</v>
      </c>
      <c r="F8685" t="s">
        <v>4</v>
      </c>
      <c r="G8685" t="s">
        <v>18</v>
      </c>
      <c r="H8685" t="s">
        <v>828</v>
      </c>
      <c r="I8685" t="str">
        <f>_xlfn.XLOOKUP(H8685,'Customers'!A8685:A9084,'Customers'!B8685:B9084," ")</f>
        <v xml:space="preserve"> </v>
      </c>
      <c r="J8685" t="s">
        <v>2531</v>
      </c>
      <c r="K8685" t="s">
        <v>18327</v>
      </c>
      <c r="L8685" t="str">
        <f t="shared" si="675"/>
        <v>OK</v>
      </c>
      <c r="M8685" t="str">
        <f t="shared" si="676"/>
        <v>NOT  NULL</v>
      </c>
      <c r="N8685">
        <f t="shared" si="677"/>
        <v>1</v>
      </c>
      <c r="O8685" t="str">
        <f>IF(ISNA(VLOOKUP(J8685,Vendors!A:A,1,FALSE)),"MISSING VENDER","VALID")</f>
        <v>VALID</v>
      </c>
      <c r="P8685" t="str">
        <f>IF(ISNA(VLOOKUP(H8685,'Customers'!A:A,1,FALSE)),"missing customer ","valid")</f>
        <v xml:space="preserve">missing customer </v>
      </c>
      <c r="Q8685" t="str">
        <f t="shared" si="678"/>
        <v>VALID</v>
      </c>
      <c r="R8685" t="str">
        <f t="shared" si="679"/>
        <v>VALID</v>
      </c>
    </row>
    <row r="8686" spans="1:18" x14ac:dyDescent="0.25">
      <c r="A8686" t="s">
        <v>18328</v>
      </c>
      <c r="B8686" s="1">
        <v>44617</v>
      </c>
      <c r="C8686">
        <v>135131.60999999999</v>
      </c>
      <c r="D8686" t="s">
        <v>836</v>
      </c>
      <c r="E8686" t="s">
        <v>840</v>
      </c>
      <c r="F8686" t="s">
        <v>5</v>
      </c>
      <c r="G8686" t="s">
        <v>14</v>
      </c>
      <c r="H8686" t="s">
        <v>713</v>
      </c>
      <c r="I8686" t="str">
        <f>_xlfn.XLOOKUP(H8686,'Customers'!A8686:A9085,'Customers'!B8686:B9085," ")</f>
        <v xml:space="preserve"> </v>
      </c>
      <c r="J8686" t="s">
        <v>828</v>
      </c>
      <c r="K8686" t="s">
        <v>18329</v>
      </c>
      <c r="L8686" t="str">
        <f t="shared" si="675"/>
        <v>OK</v>
      </c>
      <c r="M8686" t="str">
        <f t="shared" si="676"/>
        <v>NOT  NULL</v>
      </c>
      <c r="N8686">
        <f t="shared" si="677"/>
        <v>1</v>
      </c>
      <c r="O8686" t="str">
        <f>IF(ISNA(VLOOKUP(J8686,Vendors!A:A,1,FALSE)),"MISSING VENDER","VALID")</f>
        <v>MISSING VENDER</v>
      </c>
      <c r="P8686" t="str">
        <f>IF(ISNA(VLOOKUP(H8686,'Customers'!A:A,1,FALSE)),"missing customer ","valid")</f>
        <v>valid</v>
      </c>
      <c r="Q8686" t="str">
        <f t="shared" si="678"/>
        <v>VALID</v>
      </c>
      <c r="R8686" t="str">
        <f t="shared" si="679"/>
        <v>VALID</v>
      </c>
    </row>
    <row r="8687" spans="1:18" x14ac:dyDescent="0.25">
      <c r="A8687" t="s">
        <v>18330</v>
      </c>
      <c r="B8687" s="1">
        <v>44843</v>
      </c>
      <c r="C8687">
        <v>23397.05</v>
      </c>
      <c r="D8687" t="s">
        <v>1332</v>
      </c>
      <c r="E8687" t="s">
        <v>1332</v>
      </c>
      <c r="F8687" t="s">
        <v>5</v>
      </c>
      <c r="G8687" t="s">
        <v>25</v>
      </c>
      <c r="H8687" t="s">
        <v>828</v>
      </c>
      <c r="I8687" t="str">
        <f>_xlfn.XLOOKUP(H8687,'Customers'!A8687:A9086,'Customers'!B8687:B9086," ")</f>
        <v xml:space="preserve"> </v>
      </c>
      <c r="J8687" t="s">
        <v>828</v>
      </c>
      <c r="K8687" t="s">
        <v>18331</v>
      </c>
      <c r="L8687" t="str">
        <f t="shared" si="675"/>
        <v>OK</v>
      </c>
      <c r="M8687" t="str">
        <f t="shared" si="676"/>
        <v>NOT  NULL</v>
      </c>
      <c r="N8687">
        <f t="shared" si="677"/>
        <v>1</v>
      </c>
      <c r="O8687" t="str">
        <f>IF(ISNA(VLOOKUP(J8687,Vendors!A:A,1,FALSE)),"MISSING VENDER","VALID")</f>
        <v>MISSING VENDER</v>
      </c>
      <c r="P8687" t="str">
        <f>IF(ISNA(VLOOKUP(H8687,'Customers'!A:A,1,FALSE)),"missing customer ","valid")</f>
        <v xml:space="preserve">missing customer </v>
      </c>
      <c r="Q8687" t="str">
        <f t="shared" si="678"/>
        <v>VALID</v>
      </c>
      <c r="R8687" t="str">
        <f t="shared" si="679"/>
        <v>VALID</v>
      </c>
    </row>
    <row r="8688" spans="1:18" x14ac:dyDescent="0.25">
      <c r="A8688" t="s">
        <v>18332</v>
      </c>
      <c r="B8688" s="1">
        <v>44953</v>
      </c>
      <c r="C8688">
        <v>213758.52</v>
      </c>
      <c r="D8688" t="s">
        <v>836</v>
      </c>
      <c r="E8688" t="s">
        <v>855</v>
      </c>
      <c r="F8688" t="s">
        <v>5</v>
      </c>
      <c r="G8688" t="s">
        <v>28</v>
      </c>
      <c r="H8688" t="s">
        <v>301</v>
      </c>
      <c r="I8688" t="str">
        <f>_xlfn.XLOOKUP(H8688,'Customers'!A8688:A9087,'Customers'!B8688:B9087," ")</f>
        <v xml:space="preserve"> </v>
      </c>
      <c r="J8688" t="s">
        <v>828</v>
      </c>
      <c r="K8688" t="s">
        <v>18333</v>
      </c>
      <c r="L8688" t="str">
        <f t="shared" si="675"/>
        <v>OK</v>
      </c>
      <c r="M8688" t="str">
        <f t="shared" si="676"/>
        <v>NOT  NULL</v>
      </c>
      <c r="N8688">
        <f t="shared" si="677"/>
        <v>1</v>
      </c>
      <c r="O8688" t="str">
        <f>IF(ISNA(VLOOKUP(J8688,Vendors!A:A,1,FALSE)),"MISSING VENDER","VALID")</f>
        <v>MISSING VENDER</v>
      </c>
      <c r="P8688" t="str">
        <f>IF(ISNA(VLOOKUP(H8688,'Customers'!A:A,1,FALSE)),"missing customer ","valid")</f>
        <v>valid</v>
      </c>
      <c r="Q8688" t="str">
        <f t="shared" si="678"/>
        <v>VALID</v>
      </c>
      <c r="R8688" t="str">
        <f t="shared" si="679"/>
        <v>VALID</v>
      </c>
    </row>
    <row r="8689" spans="1:18" x14ac:dyDescent="0.25">
      <c r="A8689" t="s">
        <v>18334</v>
      </c>
      <c r="B8689" s="1">
        <v>45182</v>
      </c>
      <c r="C8689">
        <v>-32835.03</v>
      </c>
      <c r="D8689" t="s">
        <v>826</v>
      </c>
      <c r="E8689" t="s">
        <v>843</v>
      </c>
      <c r="F8689" t="s">
        <v>5</v>
      </c>
      <c r="G8689" t="s">
        <v>14</v>
      </c>
      <c r="H8689" t="s">
        <v>828</v>
      </c>
      <c r="I8689" t="str">
        <f>_xlfn.XLOOKUP(H8689,'Customers'!A8689:A9088,'Customers'!B8689:B9088," ")</f>
        <v xml:space="preserve"> </v>
      </c>
      <c r="J8689" t="s">
        <v>997</v>
      </c>
      <c r="K8689" t="s">
        <v>18335</v>
      </c>
      <c r="L8689" t="str">
        <f t="shared" si="675"/>
        <v>OK</v>
      </c>
      <c r="M8689" t="str">
        <f t="shared" si="676"/>
        <v>NOT  NULL</v>
      </c>
      <c r="N8689">
        <f t="shared" si="677"/>
        <v>1</v>
      </c>
      <c r="O8689" t="str">
        <f>IF(ISNA(VLOOKUP(J8689,Vendors!A:A,1,FALSE)),"MISSING VENDER","VALID")</f>
        <v>VALID</v>
      </c>
      <c r="P8689" t="str">
        <f>IF(ISNA(VLOOKUP(H8689,'Customers'!A:A,1,FALSE)),"missing customer ","valid")</f>
        <v xml:space="preserve">missing customer </v>
      </c>
      <c r="Q8689" t="str">
        <f t="shared" si="678"/>
        <v>VALID</v>
      </c>
      <c r="R8689" t="str">
        <f t="shared" si="679"/>
        <v>VALID</v>
      </c>
    </row>
    <row r="8690" spans="1:18" x14ac:dyDescent="0.25">
      <c r="A8690" t="s">
        <v>18336</v>
      </c>
      <c r="B8690" s="1">
        <v>45221</v>
      </c>
      <c r="C8690">
        <v>184264.68</v>
      </c>
      <c r="D8690" t="s">
        <v>836</v>
      </c>
      <c r="E8690" t="s">
        <v>855</v>
      </c>
      <c r="F8690" t="s">
        <v>3</v>
      </c>
      <c r="G8690" t="s">
        <v>25</v>
      </c>
      <c r="H8690" t="s">
        <v>473</v>
      </c>
      <c r="I8690" t="str">
        <f>_xlfn.XLOOKUP(H8690,'Customers'!A8690:A9089,'Customers'!B8690:B9089," ")</f>
        <v xml:space="preserve"> </v>
      </c>
      <c r="J8690" t="s">
        <v>828</v>
      </c>
      <c r="K8690" t="s">
        <v>18337</v>
      </c>
      <c r="L8690" t="str">
        <f t="shared" si="675"/>
        <v>OK</v>
      </c>
      <c r="M8690" t="str">
        <f t="shared" si="676"/>
        <v>NOT  NULL</v>
      </c>
      <c r="N8690">
        <f t="shared" si="677"/>
        <v>1</v>
      </c>
      <c r="O8690" t="str">
        <f>IF(ISNA(VLOOKUP(J8690,Vendors!A:A,1,FALSE)),"MISSING VENDER","VALID")</f>
        <v>MISSING VENDER</v>
      </c>
      <c r="P8690" t="str">
        <f>IF(ISNA(VLOOKUP(H8690,'Customers'!A:A,1,FALSE)),"missing customer ","valid")</f>
        <v>valid</v>
      </c>
      <c r="Q8690" t="str">
        <f t="shared" si="678"/>
        <v>VALID</v>
      </c>
      <c r="R8690" t="str">
        <f t="shared" si="679"/>
        <v>VALID</v>
      </c>
    </row>
    <row r="8691" spans="1:18" x14ac:dyDescent="0.25">
      <c r="A8691" t="s">
        <v>18338</v>
      </c>
      <c r="B8691" s="1">
        <v>45154</v>
      </c>
      <c r="C8691">
        <v>212250.71</v>
      </c>
      <c r="D8691" t="s">
        <v>836</v>
      </c>
      <c r="E8691" t="s">
        <v>840</v>
      </c>
      <c r="F8691" t="s">
        <v>5</v>
      </c>
      <c r="G8691" t="s">
        <v>18</v>
      </c>
      <c r="H8691" t="s">
        <v>341</v>
      </c>
      <c r="I8691" t="str">
        <f>_xlfn.XLOOKUP(H8691,'Customers'!A8691:A9090,'Customers'!B8691:B9090," ")</f>
        <v xml:space="preserve"> </v>
      </c>
      <c r="J8691" t="s">
        <v>828</v>
      </c>
      <c r="K8691" t="s">
        <v>18339</v>
      </c>
      <c r="L8691" t="str">
        <f t="shared" si="675"/>
        <v>OK</v>
      </c>
      <c r="M8691" t="str">
        <f t="shared" si="676"/>
        <v>NOT  NULL</v>
      </c>
      <c r="N8691">
        <f t="shared" si="677"/>
        <v>1</v>
      </c>
      <c r="O8691" t="str">
        <f>IF(ISNA(VLOOKUP(J8691,Vendors!A:A,1,FALSE)),"MISSING VENDER","VALID")</f>
        <v>MISSING VENDER</v>
      </c>
      <c r="P8691" t="str">
        <f>IF(ISNA(VLOOKUP(H8691,'Customers'!A:A,1,FALSE)),"missing customer ","valid")</f>
        <v>valid</v>
      </c>
      <c r="Q8691" t="str">
        <f t="shared" si="678"/>
        <v>VALID</v>
      </c>
      <c r="R8691" t="str">
        <f t="shared" si="679"/>
        <v>VALID</v>
      </c>
    </row>
    <row r="8692" spans="1:18" x14ac:dyDescent="0.25">
      <c r="A8692" t="s">
        <v>18340</v>
      </c>
      <c r="B8692" s="1">
        <v>45003</v>
      </c>
      <c r="C8692">
        <v>-49486.62</v>
      </c>
      <c r="D8692" t="s">
        <v>826</v>
      </c>
      <c r="E8692" t="s">
        <v>832</v>
      </c>
      <c r="F8692" t="s">
        <v>4</v>
      </c>
      <c r="G8692" t="s">
        <v>14</v>
      </c>
      <c r="H8692" t="s">
        <v>828</v>
      </c>
      <c r="I8692" t="str">
        <f>_xlfn.XLOOKUP(H8692,'Customers'!A8692:A9091,'Customers'!B8692:B9091," ")</f>
        <v xml:space="preserve"> </v>
      </c>
      <c r="J8692" t="s">
        <v>2040</v>
      </c>
      <c r="K8692" t="s">
        <v>18341</v>
      </c>
      <c r="L8692" t="str">
        <f t="shared" si="675"/>
        <v>OK</v>
      </c>
      <c r="M8692" t="str">
        <f t="shared" si="676"/>
        <v>NOT  NULL</v>
      </c>
      <c r="N8692">
        <f t="shared" si="677"/>
        <v>1</v>
      </c>
      <c r="O8692" t="str">
        <f>IF(ISNA(VLOOKUP(J8692,Vendors!A:A,1,FALSE)),"MISSING VENDER","VALID")</f>
        <v>VALID</v>
      </c>
      <c r="P8692" t="str">
        <f>IF(ISNA(VLOOKUP(H8692,'Customers'!A:A,1,FALSE)),"missing customer ","valid")</f>
        <v xml:space="preserve">missing customer </v>
      </c>
      <c r="Q8692" t="str">
        <f t="shared" si="678"/>
        <v>VALID</v>
      </c>
      <c r="R8692" t="str">
        <f t="shared" si="679"/>
        <v>VALID</v>
      </c>
    </row>
    <row r="8693" spans="1:18" x14ac:dyDescent="0.25">
      <c r="A8693" t="s">
        <v>18342</v>
      </c>
      <c r="B8693" s="1">
        <v>45149</v>
      </c>
      <c r="C8693">
        <v>-60923.47</v>
      </c>
      <c r="D8693" t="s">
        <v>826</v>
      </c>
      <c r="E8693" t="s">
        <v>851</v>
      </c>
      <c r="F8693" t="s">
        <v>5</v>
      </c>
      <c r="G8693" t="s">
        <v>25</v>
      </c>
      <c r="H8693" t="s">
        <v>828</v>
      </c>
      <c r="I8693" t="str">
        <f>_xlfn.XLOOKUP(H8693,'Customers'!A8693:A9092,'Customers'!B8693:B9092," ")</f>
        <v xml:space="preserve"> </v>
      </c>
      <c r="J8693" t="s">
        <v>1532</v>
      </c>
      <c r="K8693" t="s">
        <v>18343</v>
      </c>
      <c r="L8693" t="str">
        <f t="shared" si="675"/>
        <v>OK</v>
      </c>
      <c r="M8693" t="str">
        <f t="shared" si="676"/>
        <v>NOT  NULL</v>
      </c>
      <c r="N8693">
        <f t="shared" si="677"/>
        <v>1</v>
      </c>
      <c r="O8693" t="str">
        <f>IF(ISNA(VLOOKUP(J8693,Vendors!A:A,1,FALSE)),"MISSING VENDER","VALID")</f>
        <v>VALID</v>
      </c>
      <c r="P8693" t="str">
        <f>IF(ISNA(VLOOKUP(H8693,'Customers'!A:A,1,FALSE)),"missing customer ","valid")</f>
        <v xml:space="preserve">missing customer </v>
      </c>
      <c r="Q8693" t="str">
        <f t="shared" si="678"/>
        <v>VALID</v>
      </c>
      <c r="R8693" t="str">
        <f t="shared" si="679"/>
        <v>VALID</v>
      </c>
    </row>
    <row r="8694" spans="1:18" x14ac:dyDescent="0.25">
      <c r="A8694" t="s">
        <v>18344</v>
      </c>
      <c r="B8694" s="1">
        <v>44829</v>
      </c>
      <c r="C8694">
        <v>87770.01</v>
      </c>
      <c r="D8694" t="s">
        <v>836</v>
      </c>
      <c r="E8694" t="s">
        <v>840</v>
      </c>
      <c r="F8694" t="s">
        <v>3</v>
      </c>
      <c r="G8694" t="s">
        <v>28</v>
      </c>
      <c r="H8694" t="s">
        <v>633</v>
      </c>
      <c r="I8694" t="str">
        <f>_xlfn.XLOOKUP(H8694,'Customers'!A8694:A9093,'Customers'!B8694:B9093," ")</f>
        <v xml:space="preserve"> </v>
      </c>
      <c r="J8694" t="s">
        <v>828</v>
      </c>
      <c r="K8694" t="s">
        <v>18345</v>
      </c>
      <c r="L8694" t="str">
        <f t="shared" si="675"/>
        <v>OK</v>
      </c>
      <c r="M8694" t="str">
        <f t="shared" si="676"/>
        <v>NOT  NULL</v>
      </c>
      <c r="N8694">
        <f t="shared" si="677"/>
        <v>1</v>
      </c>
      <c r="O8694" t="str">
        <f>IF(ISNA(VLOOKUP(J8694,Vendors!A:A,1,FALSE)),"MISSING VENDER","VALID")</f>
        <v>MISSING VENDER</v>
      </c>
      <c r="P8694" t="str">
        <f>IF(ISNA(VLOOKUP(H8694,'Customers'!A:A,1,FALSE)),"missing customer ","valid")</f>
        <v>valid</v>
      </c>
      <c r="Q8694" t="str">
        <f t="shared" si="678"/>
        <v>VALID</v>
      </c>
      <c r="R8694" t="str">
        <f t="shared" si="679"/>
        <v>VALID</v>
      </c>
    </row>
    <row r="8695" spans="1:18" x14ac:dyDescent="0.25">
      <c r="A8695" t="s">
        <v>18346</v>
      </c>
      <c r="B8695" s="1">
        <v>44743</v>
      </c>
      <c r="C8695">
        <v>5439.97</v>
      </c>
      <c r="D8695" t="s">
        <v>958</v>
      </c>
      <c r="E8695" t="s">
        <v>958</v>
      </c>
      <c r="F8695" t="s">
        <v>4</v>
      </c>
      <c r="G8695" t="s">
        <v>14</v>
      </c>
      <c r="H8695" t="s">
        <v>828</v>
      </c>
      <c r="I8695" t="str">
        <f>_xlfn.XLOOKUP(H8695,'Customers'!A8695:A9094,'Customers'!B8695:B9094," ")</f>
        <v xml:space="preserve"> </v>
      </c>
      <c r="J8695" t="s">
        <v>828</v>
      </c>
      <c r="K8695" t="s">
        <v>18347</v>
      </c>
      <c r="L8695" t="str">
        <f t="shared" si="675"/>
        <v>OK</v>
      </c>
      <c r="M8695" t="str">
        <f t="shared" si="676"/>
        <v>NOT  NULL</v>
      </c>
      <c r="N8695">
        <f t="shared" si="677"/>
        <v>1</v>
      </c>
      <c r="O8695" t="str">
        <f>IF(ISNA(VLOOKUP(J8695,Vendors!A:A,1,FALSE)),"MISSING VENDER","VALID")</f>
        <v>MISSING VENDER</v>
      </c>
      <c r="P8695" t="str">
        <f>IF(ISNA(VLOOKUP(H8695,'Customers'!A:A,1,FALSE)),"missing customer ","valid")</f>
        <v xml:space="preserve">missing customer </v>
      </c>
      <c r="Q8695" t="str">
        <f t="shared" si="678"/>
        <v>VALID</v>
      </c>
      <c r="R8695" t="str">
        <f t="shared" si="679"/>
        <v>VALID</v>
      </c>
    </row>
    <row r="8696" spans="1:18" x14ac:dyDescent="0.25">
      <c r="A8696" t="s">
        <v>18348</v>
      </c>
      <c r="B8696" s="1">
        <v>45131</v>
      </c>
      <c r="C8696">
        <v>-33294.410000000003</v>
      </c>
      <c r="D8696" t="s">
        <v>826</v>
      </c>
      <c r="E8696" t="s">
        <v>832</v>
      </c>
      <c r="F8696" t="s">
        <v>3</v>
      </c>
      <c r="G8696" t="s">
        <v>25</v>
      </c>
      <c r="H8696" t="s">
        <v>828</v>
      </c>
      <c r="I8696" t="str">
        <f>_xlfn.XLOOKUP(H8696,'Customers'!A8696:A9095,'Customers'!B8696:B9095," ")</f>
        <v xml:space="preserve"> </v>
      </c>
      <c r="J8696" t="s">
        <v>1958</v>
      </c>
      <c r="K8696" t="s">
        <v>18349</v>
      </c>
      <c r="L8696" t="str">
        <f t="shared" si="675"/>
        <v>OK</v>
      </c>
      <c r="M8696" t="str">
        <f t="shared" si="676"/>
        <v>NOT  NULL</v>
      </c>
      <c r="N8696">
        <f t="shared" si="677"/>
        <v>1</v>
      </c>
      <c r="O8696" t="str">
        <f>IF(ISNA(VLOOKUP(J8696,Vendors!A:A,1,FALSE)),"MISSING VENDER","VALID")</f>
        <v>VALID</v>
      </c>
      <c r="P8696" t="str">
        <f>IF(ISNA(VLOOKUP(H8696,'Customers'!A:A,1,FALSE)),"missing customer ","valid")</f>
        <v xml:space="preserve">missing customer </v>
      </c>
      <c r="Q8696" t="str">
        <f t="shared" si="678"/>
        <v>VALID</v>
      </c>
      <c r="R8696" t="str">
        <f t="shared" si="679"/>
        <v>VALID</v>
      </c>
    </row>
    <row r="8697" spans="1:18" x14ac:dyDescent="0.25">
      <c r="A8697" t="s">
        <v>18350</v>
      </c>
      <c r="B8697" s="1">
        <v>45063</v>
      </c>
      <c r="C8697">
        <v>140080.45000000001</v>
      </c>
      <c r="D8697" t="s">
        <v>836</v>
      </c>
      <c r="E8697" t="s">
        <v>840</v>
      </c>
      <c r="F8697" t="s">
        <v>3</v>
      </c>
      <c r="G8697" t="s">
        <v>28</v>
      </c>
      <c r="H8697" t="s">
        <v>547</v>
      </c>
      <c r="I8697" t="str">
        <f>_xlfn.XLOOKUP(H8697,'Customers'!A8697:A9096,'Customers'!B8697:B9096," ")</f>
        <v xml:space="preserve"> </v>
      </c>
      <c r="J8697" t="s">
        <v>828</v>
      </c>
      <c r="K8697" t="s">
        <v>18351</v>
      </c>
      <c r="L8697" t="str">
        <f t="shared" si="675"/>
        <v>OK</v>
      </c>
      <c r="M8697" t="str">
        <f t="shared" si="676"/>
        <v>NOT  NULL</v>
      </c>
      <c r="N8697">
        <f t="shared" si="677"/>
        <v>1</v>
      </c>
      <c r="O8697" t="str">
        <f>IF(ISNA(VLOOKUP(J8697,Vendors!A:A,1,FALSE)),"MISSING VENDER","VALID")</f>
        <v>MISSING VENDER</v>
      </c>
      <c r="P8697" t="str">
        <f>IF(ISNA(VLOOKUP(H8697,'Customers'!A:A,1,FALSE)),"missing customer ","valid")</f>
        <v>valid</v>
      </c>
      <c r="Q8697" t="str">
        <f t="shared" si="678"/>
        <v>VALID</v>
      </c>
      <c r="R8697" t="str">
        <f t="shared" si="679"/>
        <v>VALID</v>
      </c>
    </row>
    <row r="8698" spans="1:18" x14ac:dyDescent="0.25">
      <c r="A8698" t="s">
        <v>18352</v>
      </c>
      <c r="B8698" s="1">
        <v>45190</v>
      </c>
      <c r="C8698">
        <v>-53492.52</v>
      </c>
      <c r="D8698" t="s">
        <v>826</v>
      </c>
      <c r="E8698" t="s">
        <v>865</v>
      </c>
      <c r="F8698" t="s">
        <v>3</v>
      </c>
      <c r="G8698" t="s">
        <v>28</v>
      </c>
      <c r="H8698" t="s">
        <v>828</v>
      </c>
      <c r="I8698" t="str">
        <f>_xlfn.XLOOKUP(H8698,'Customers'!A8698:A9097,'Customers'!B8698:B9097," ")</f>
        <v xml:space="preserve"> </v>
      </c>
      <c r="J8698" t="s">
        <v>1096</v>
      </c>
      <c r="K8698" t="s">
        <v>18353</v>
      </c>
      <c r="L8698" t="str">
        <f t="shared" si="675"/>
        <v>OK</v>
      </c>
      <c r="M8698" t="str">
        <f t="shared" si="676"/>
        <v>NOT  NULL</v>
      </c>
      <c r="N8698">
        <f t="shared" si="677"/>
        <v>1</v>
      </c>
      <c r="O8698" t="str">
        <f>IF(ISNA(VLOOKUP(J8698,Vendors!A:A,1,FALSE)),"MISSING VENDER","VALID")</f>
        <v>VALID</v>
      </c>
      <c r="P8698" t="str">
        <f>IF(ISNA(VLOOKUP(H8698,'Customers'!A:A,1,FALSE)),"missing customer ","valid")</f>
        <v xml:space="preserve">missing customer </v>
      </c>
      <c r="Q8698" t="str">
        <f t="shared" si="678"/>
        <v>VALID</v>
      </c>
      <c r="R8698" t="str">
        <f t="shared" si="679"/>
        <v>VALID</v>
      </c>
    </row>
    <row r="8699" spans="1:18" x14ac:dyDescent="0.25">
      <c r="A8699" t="s">
        <v>18354</v>
      </c>
      <c r="B8699" s="1">
        <v>44937</v>
      </c>
      <c r="C8699">
        <v>-38665.040000000001</v>
      </c>
      <c r="D8699" t="s">
        <v>826</v>
      </c>
      <c r="E8699" t="s">
        <v>827</v>
      </c>
      <c r="F8699" t="s">
        <v>4</v>
      </c>
      <c r="G8699" t="s">
        <v>14</v>
      </c>
      <c r="H8699" t="s">
        <v>828</v>
      </c>
      <c r="I8699" t="str">
        <f>_xlfn.XLOOKUP(H8699,'Customers'!A8699:A9098,'Customers'!B8699:B9098," ")</f>
        <v xml:space="preserve"> </v>
      </c>
      <c r="J8699" t="s">
        <v>947</v>
      </c>
      <c r="K8699" t="s">
        <v>18355</v>
      </c>
      <c r="L8699" t="str">
        <f t="shared" si="675"/>
        <v>OK</v>
      </c>
      <c r="M8699" t="str">
        <f t="shared" si="676"/>
        <v>NOT  NULL</v>
      </c>
      <c r="N8699">
        <f t="shared" si="677"/>
        <v>1</v>
      </c>
      <c r="O8699" t="str">
        <f>IF(ISNA(VLOOKUP(J8699,Vendors!A:A,1,FALSE)),"MISSING VENDER","VALID")</f>
        <v>VALID</v>
      </c>
      <c r="P8699" t="str">
        <f>IF(ISNA(VLOOKUP(H8699,'Customers'!A:A,1,FALSE)),"missing customer ","valid")</f>
        <v xml:space="preserve">missing customer </v>
      </c>
      <c r="Q8699" t="str">
        <f t="shared" si="678"/>
        <v>VALID</v>
      </c>
      <c r="R8699" t="str">
        <f t="shared" si="679"/>
        <v>VALID</v>
      </c>
    </row>
    <row r="8700" spans="1:18" x14ac:dyDescent="0.25">
      <c r="A8700" t="s">
        <v>18356</v>
      </c>
      <c r="B8700" s="1">
        <v>45206</v>
      </c>
      <c r="C8700">
        <v>-2000</v>
      </c>
      <c r="D8700" t="s">
        <v>826</v>
      </c>
      <c r="E8700" t="s">
        <v>851</v>
      </c>
      <c r="F8700" t="s">
        <v>3</v>
      </c>
      <c r="G8700" t="s">
        <v>14</v>
      </c>
      <c r="H8700" t="s">
        <v>828</v>
      </c>
      <c r="I8700" t="str">
        <f>_xlfn.XLOOKUP(H8700,'Customers'!A8700:A9099,'Customers'!B8700:B9099," ")</f>
        <v xml:space="preserve"> </v>
      </c>
      <c r="J8700" t="s">
        <v>896</v>
      </c>
      <c r="K8700" t="s">
        <v>18357</v>
      </c>
      <c r="L8700" t="str">
        <f t="shared" si="675"/>
        <v>OK</v>
      </c>
      <c r="M8700" t="str">
        <f t="shared" si="676"/>
        <v>NOT  NULL</v>
      </c>
      <c r="N8700">
        <f t="shared" si="677"/>
        <v>1</v>
      </c>
      <c r="O8700" t="str">
        <f>IF(ISNA(VLOOKUP(J8700,Vendors!A:A,1,FALSE)),"MISSING VENDER","VALID")</f>
        <v>VALID</v>
      </c>
      <c r="P8700" t="str">
        <f>IF(ISNA(VLOOKUP(H8700,'Customers'!A:A,1,FALSE)),"missing customer ","valid")</f>
        <v xml:space="preserve">missing customer </v>
      </c>
      <c r="Q8700" t="str">
        <f t="shared" si="678"/>
        <v>VALID</v>
      </c>
      <c r="R8700" t="str">
        <f t="shared" si="679"/>
        <v>VALID</v>
      </c>
    </row>
    <row r="8701" spans="1:18" x14ac:dyDescent="0.25">
      <c r="A8701" t="s">
        <v>18358</v>
      </c>
      <c r="B8701" s="1">
        <v>45271</v>
      </c>
      <c r="C8701">
        <v>166803.45000000001</v>
      </c>
      <c r="D8701" t="s">
        <v>836</v>
      </c>
      <c r="E8701" t="s">
        <v>837</v>
      </c>
      <c r="F8701" t="s">
        <v>4</v>
      </c>
      <c r="G8701" t="s">
        <v>25</v>
      </c>
      <c r="H8701" t="s">
        <v>115</v>
      </c>
      <c r="I8701" t="str">
        <f>_xlfn.XLOOKUP(H8701,'Customers'!A8701:A9100,'Customers'!B8701:B9100," ")</f>
        <v xml:space="preserve"> </v>
      </c>
      <c r="J8701" t="s">
        <v>828</v>
      </c>
      <c r="K8701" t="s">
        <v>18359</v>
      </c>
      <c r="L8701" t="str">
        <f t="shared" si="675"/>
        <v>OK</v>
      </c>
      <c r="M8701" t="str">
        <f t="shared" si="676"/>
        <v>NOT  NULL</v>
      </c>
      <c r="N8701">
        <f t="shared" si="677"/>
        <v>1</v>
      </c>
      <c r="O8701" t="str">
        <f>IF(ISNA(VLOOKUP(J8701,Vendors!A:A,1,FALSE)),"MISSING VENDER","VALID")</f>
        <v>MISSING VENDER</v>
      </c>
      <c r="P8701" t="str">
        <f>IF(ISNA(VLOOKUP(H8701,'Customers'!A:A,1,FALSE)),"missing customer ","valid")</f>
        <v>valid</v>
      </c>
      <c r="Q8701" t="str">
        <f t="shared" si="678"/>
        <v>VALID</v>
      </c>
      <c r="R8701" t="str">
        <f t="shared" si="679"/>
        <v>VALID</v>
      </c>
    </row>
    <row r="8702" spans="1:18" x14ac:dyDescent="0.25">
      <c r="A8702" t="s">
        <v>18360</v>
      </c>
      <c r="B8702" s="1">
        <v>45152</v>
      </c>
      <c r="C8702">
        <v>196876.24</v>
      </c>
      <c r="D8702" t="s">
        <v>836</v>
      </c>
      <c r="E8702" t="s">
        <v>840</v>
      </c>
      <c r="F8702" t="s">
        <v>5</v>
      </c>
      <c r="G8702" t="s">
        <v>28</v>
      </c>
      <c r="H8702" t="s">
        <v>511</v>
      </c>
      <c r="I8702" t="str">
        <f>_xlfn.XLOOKUP(H8702,'Customers'!A8702:A9101,'Customers'!B8702:B9101," ")</f>
        <v xml:space="preserve"> </v>
      </c>
      <c r="J8702" t="s">
        <v>828</v>
      </c>
      <c r="K8702" t="s">
        <v>18361</v>
      </c>
      <c r="L8702" t="str">
        <f t="shared" si="675"/>
        <v>OK</v>
      </c>
      <c r="M8702" t="str">
        <f t="shared" si="676"/>
        <v>NOT  NULL</v>
      </c>
      <c r="N8702">
        <f t="shared" si="677"/>
        <v>1</v>
      </c>
      <c r="O8702" t="str">
        <f>IF(ISNA(VLOOKUP(J8702,Vendors!A:A,1,FALSE)),"MISSING VENDER","VALID")</f>
        <v>MISSING VENDER</v>
      </c>
      <c r="P8702" t="str">
        <f>IF(ISNA(VLOOKUP(H8702,'Customers'!A:A,1,FALSE)),"missing customer ","valid")</f>
        <v>valid</v>
      </c>
      <c r="Q8702" t="str">
        <f t="shared" si="678"/>
        <v>VALID</v>
      </c>
      <c r="R8702" t="str">
        <f t="shared" si="679"/>
        <v>VALID</v>
      </c>
    </row>
    <row r="8703" spans="1:18" x14ac:dyDescent="0.25">
      <c r="A8703" t="s">
        <v>18362</v>
      </c>
      <c r="B8703" s="1">
        <v>44698</v>
      </c>
      <c r="C8703">
        <v>-36031.61</v>
      </c>
      <c r="D8703" t="s">
        <v>826</v>
      </c>
      <c r="E8703" t="s">
        <v>843</v>
      </c>
      <c r="F8703" t="s">
        <v>5</v>
      </c>
      <c r="G8703" t="s">
        <v>14</v>
      </c>
      <c r="H8703" t="s">
        <v>828</v>
      </c>
      <c r="I8703" t="str">
        <f>_xlfn.XLOOKUP(H8703,'Customers'!A8703:A9102,'Customers'!B8703:B9102," ")</f>
        <v xml:space="preserve"> </v>
      </c>
      <c r="J8703" t="s">
        <v>3068</v>
      </c>
      <c r="K8703" t="s">
        <v>18363</v>
      </c>
      <c r="L8703" t="str">
        <f t="shared" si="675"/>
        <v>OK</v>
      </c>
      <c r="M8703" t="str">
        <f t="shared" si="676"/>
        <v>NOT  NULL</v>
      </c>
      <c r="N8703">
        <f t="shared" si="677"/>
        <v>1</v>
      </c>
      <c r="O8703" t="str">
        <f>IF(ISNA(VLOOKUP(J8703,Vendors!A:A,1,FALSE)),"MISSING VENDER","VALID")</f>
        <v>VALID</v>
      </c>
      <c r="P8703" t="str">
        <f>IF(ISNA(VLOOKUP(H8703,'Customers'!A:A,1,FALSE)),"missing customer ","valid")</f>
        <v xml:space="preserve">missing customer </v>
      </c>
      <c r="Q8703" t="str">
        <f t="shared" si="678"/>
        <v>VALID</v>
      </c>
      <c r="R8703" t="str">
        <f t="shared" si="679"/>
        <v>VALID</v>
      </c>
    </row>
    <row r="8704" spans="1:18" x14ac:dyDescent="0.25">
      <c r="A8704" t="s">
        <v>18364</v>
      </c>
      <c r="B8704" s="1">
        <v>45055</v>
      </c>
      <c r="C8704">
        <v>185691.8</v>
      </c>
      <c r="D8704" t="s">
        <v>836</v>
      </c>
      <c r="E8704" t="s">
        <v>855</v>
      </c>
      <c r="F8704" t="s">
        <v>5</v>
      </c>
      <c r="G8704" t="s">
        <v>18</v>
      </c>
      <c r="H8704" t="s">
        <v>195</v>
      </c>
      <c r="I8704" t="str">
        <f>_xlfn.XLOOKUP(H8704,'Customers'!A8704:A9103,'Customers'!B8704:B9103," ")</f>
        <v xml:space="preserve"> </v>
      </c>
      <c r="J8704" t="s">
        <v>828</v>
      </c>
      <c r="K8704" t="s">
        <v>18365</v>
      </c>
      <c r="L8704" t="str">
        <f t="shared" si="675"/>
        <v>OK</v>
      </c>
      <c r="M8704" t="str">
        <f t="shared" si="676"/>
        <v>NOT  NULL</v>
      </c>
      <c r="N8704">
        <f t="shared" si="677"/>
        <v>1</v>
      </c>
      <c r="O8704" t="str">
        <f>IF(ISNA(VLOOKUP(J8704,Vendors!A:A,1,FALSE)),"MISSING VENDER","VALID")</f>
        <v>MISSING VENDER</v>
      </c>
      <c r="P8704" t="str">
        <f>IF(ISNA(VLOOKUP(H8704,'Customers'!A:A,1,FALSE)),"missing customer ","valid")</f>
        <v>valid</v>
      </c>
      <c r="Q8704" t="str">
        <f t="shared" si="678"/>
        <v>VALID</v>
      </c>
      <c r="R8704" t="str">
        <f t="shared" si="679"/>
        <v>VALID</v>
      </c>
    </row>
    <row r="8705" spans="1:18" x14ac:dyDescent="0.25">
      <c r="A8705" t="s">
        <v>18366</v>
      </c>
      <c r="B8705" s="1">
        <v>44884</v>
      </c>
      <c r="C8705">
        <v>93433.24</v>
      </c>
      <c r="D8705" t="s">
        <v>836</v>
      </c>
      <c r="E8705" t="s">
        <v>840</v>
      </c>
      <c r="F8705" t="s">
        <v>4</v>
      </c>
      <c r="G8705" t="s">
        <v>28</v>
      </c>
      <c r="H8705" t="s">
        <v>689</v>
      </c>
      <c r="I8705" t="str">
        <f>_xlfn.XLOOKUP(H8705,'Customers'!A8705:A9104,'Customers'!B8705:B9104," ")</f>
        <v xml:space="preserve"> </v>
      </c>
      <c r="J8705" t="s">
        <v>828</v>
      </c>
      <c r="K8705" t="s">
        <v>18367</v>
      </c>
      <c r="L8705" t="str">
        <f t="shared" si="675"/>
        <v>OK</v>
      </c>
      <c r="M8705" t="str">
        <f t="shared" si="676"/>
        <v>NOT  NULL</v>
      </c>
      <c r="N8705">
        <f t="shared" si="677"/>
        <v>1</v>
      </c>
      <c r="O8705" t="str">
        <f>IF(ISNA(VLOOKUP(J8705,Vendors!A:A,1,FALSE)),"MISSING VENDER","VALID")</f>
        <v>MISSING VENDER</v>
      </c>
      <c r="P8705" t="str">
        <f>IF(ISNA(VLOOKUP(H8705,'Customers'!A:A,1,FALSE)),"missing customer ","valid")</f>
        <v>valid</v>
      </c>
      <c r="Q8705" t="str">
        <f t="shared" si="678"/>
        <v>VALID</v>
      </c>
      <c r="R8705" t="str">
        <f t="shared" si="679"/>
        <v>VALID</v>
      </c>
    </row>
    <row r="8706" spans="1:18" x14ac:dyDescent="0.25">
      <c r="A8706" t="s">
        <v>18368</v>
      </c>
      <c r="B8706" s="1">
        <v>45060</v>
      </c>
      <c r="C8706">
        <v>82090.62</v>
      </c>
      <c r="D8706" t="s">
        <v>836</v>
      </c>
      <c r="E8706" t="s">
        <v>840</v>
      </c>
      <c r="F8706" t="s">
        <v>3</v>
      </c>
      <c r="G8706" t="s">
        <v>25</v>
      </c>
      <c r="H8706" t="s">
        <v>331</v>
      </c>
      <c r="I8706" t="str">
        <f>_xlfn.XLOOKUP(H8706,'Customers'!A8706:A9105,'Customers'!B8706:B9105," ")</f>
        <v xml:space="preserve"> </v>
      </c>
      <c r="J8706" t="s">
        <v>828</v>
      </c>
      <c r="K8706" t="s">
        <v>18369</v>
      </c>
      <c r="L8706" t="str">
        <f t="shared" ref="L8706:L8769" si="680">IF(ISERROR(B8706),"ERORROR","OK")</f>
        <v>OK</v>
      </c>
      <c r="M8706" t="str">
        <f t="shared" ref="M8706:M8769" si="681">IF(ISNA(C8707),"NULL","NOT  NULL")</f>
        <v>NOT  NULL</v>
      </c>
      <c r="N8706">
        <f t="shared" ref="N8706:N8769" si="682">COUNTIF(A:A,A8706)</f>
        <v>1</v>
      </c>
      <c r="O8706" t="str">
        <f>IF(ISNA(VLOOKUP(J8706,Vendors!A:A,1,FALSE)),"MISSING VENDER","VALID")</f>
        <v>MISSING VENDER</v>
      </c>
      <c r="P8706" t="str">
        <f>IF(ISNA(VLOOKUP(H8706,'Customers'!A:A,1,FALSE)),"missing customer ","valid")</f>
        <v>valid</v>
      </c>
      <c r="Q8706" t="str">
        <f t="shared" ref="Q8706:Q8769" si="683">IF(ISBLANK(D8706),"INVALID","VALID")</f>
        <v>VALID</v>
      </c>
      <c r="R8706" t="str">
        <f t="shared" ref="R8706:R8769" si="684">IF(ISNA(F8706),"INVALID","VALID")</f>
        <v>VALID</v>
      </c>
    </row>
    <row r="8707" spans="1:18" x14ac:dyDescent="0.25">
      <c r="A8707" t="s">
        <v>18370</v>
      </c>
      <c r="B8707" s="1">
        <v>45203</v>
      </c>
      <c r="C8707">
        <v>194861.04</v>
      </c>
      <c r="D8707" t="s">
        <v>836</v>
      </c>
      <c r="E8707" t="s">
        <v>840</v>
      </c>
      <c r="F8707" t="s">
        <v>5</v>
      </c>
      <c r="G8707" t="s">
        <v>25</v>
      </c>
      <c r="H8707" t="s">
        <v>101</v>
      </c>
      <c r="I8707" t="str">
        <f>_xlfn.XLOOKUP(H8707,'Customers'!A8707:A9106,'Customers'!B8707:B9106," ")</f>
        <v xml:space="preserve"> </v>
      </c>
      <c r="J8707" t="s">
        <v>828</v>
      </c>
      <c r="K8707" t="s">
        <v>18371</v>
      </c>
      <c r="L8707" t="str">
        <f t="shared" si="680"/>
        <v>OK</v>
      </c>
      <c r="M8707" t="str">
        <f t="shared" si="681"/>
        <v>NOT  NULL</v>
      </c>
      <c r="N8707">
        <f t="shared" si="682"/>
        <v>1</v>
      </c>
      <c r="O8707" t="str">
        <f>IF(ISNA(VLOOKUP(J8707,Vendors!A:A,1,FALSE)),"MISSING VENDER","VALID")</f>
        <v>MISSING VENDER</v>
      </c>
      <c r="P8707" t="str">
        <f>IF(ISNA(VLOOKUP(H8707,'Customers'!A:A,1,FALSE)),"missing customer ","valid")</f>
        <v>valid</v>
      </c>
      <c r="Q8707" t="str">
        <f t="shared" si="683"/>
        <v>VALID</v>
      </c>
      <c r="R8707" t="str">
        <f t="shared" si="684"/>
        <v>VALID</v>
      </c>
    </row>
    <row r="8708" spans="1:18" x14ac:dyDescent="0.25">
      <c r="A8708" t="s">
        <v>18372</v>
      </c>
      <c r="B8708" s="1">
        <v>44891</v>
      </c>
      <c r="C8708">
        <v>-69236.56</v>
      </c>
      <c r="D8708" t="s">
        <v>826</v>
      </c>
      <c r="E8708" t="s">
        <v>851</v>
      </c>
      <c r="F8708" t="s">
        <v>4</v>
      </c>
      <c r="G8708" t="s">
        <v>25</v>
      </c>
      <c r="H8708" t="s">
        <v>828</v>
      </c>
      <c r="I8708" t="str">
        <f>_xlfn.XLOOKUP(H8708,'Customers'!A8708:A9107,'Customers'!B8708:B9107," ")</f>
        <v xml:space="preserve"> </v>
      </c>
      <c r="J8708" t="s">
        <v>2004</v>
      </c>
      <c r="K8708" t="s">
        <v>18373</v>
      </c>
      <c r="L8708" t="str">
        <f t="shared" si="680"/>
        <v>OK</v>
      </c>
      <c r="M8708" t="str">
        <f t="shared" si="681"/>
        <v>NOT  NULL</v>
      </c>
      <c r="N8708">
        <f t="shared" si="682"/>
        <v>1</v>
      </c>
      <c r="O8708" t="str">
        <f>IF(ISNA(VLOOKUP(J8708,Vendors!A:A,1,FALSE)),"MISSING VENDER","VALID")</f>
        <v>VALID</v>
      </c>
      <c r="P8708" t="str">
        <f>IF(ISNA(VLOOKUP(H8708,'Customers'!A:A,1,FALSE)),"missing customer ","valid")</f>
        <v xml:space="preserve">missing customer </v>
      </c>
      <c r="Q8708" t="str">
        <f t="shared" si="683"/>
        <v>VALID</v>
      </c>
      <c r="R8708" t="str">
        <f t="shared" si="684"/>
        <v>VALID</v>
      </c>
    </row>
    <row r="8709" spans="1:18" x14ac:dyDescent="0.25">
      <c r="A8709" t="s">
        <v>18374</v>
      </c>
      <c r="B8709" s="1">
        <v>44704</v>
      </c>
      <c r="C8709">
        <v>-22686.14</v>
      </c>
      <c r="D8709" t="s">
        <v>826</v>
      </c>
      <c r="E8709" t="s">
        <v>892</v>
      </c>
      <c r="F8709" t="s">
        <v>4</v>
      </c>
      <c r="G8709" t="s">
        <v>25</v>
      </c>
      <c r="H8709" t="s">
        <v>828</v>
      </c>
      <c r="I8709" t="str">
        <f>_xlfn.XLOOKUP(H8709,'Customers'!A8709:A9108,'Customers'!B8709:B9108," ")</f>
        <v xml:space="preserve"> </v>
      </c>
      <c r="J8709" t="s">
        <v>4487</v>
      </c>
      <c r="K8709" t="s">
        <v>18375</v>
      </c>
      <c r="L8709" t="str">
        <f t="shared" si="680"/>
        <v>OK</v>
      </c>
      <c r="M8709" t="str">
        <f t="shared" si="681"/>
        <v>NOT  NULL</v>
      </c>
      <c r="N8709">
        <f t="shared" si="682"/>
        <v>1</v>
      </c>
      <c r="O8709" t="str">
        <f>IF(ISNA(VLOOKUP(J8709,Vendors!A:A,1,FALSE)),"MISSING VENDER","VALID")</f>
        <v>VALID</v>
      </c>
      <c r="P8709" t="str">
        <f>IF(ISNA(VLOOKUP(H8709,'Customers'!A:A,1,FALSE)),"missing customer ","valid")</f>
        <v xml:space="preserve">missing customer </v>
      </c>
      <c r="Q8709" t="str">
        <f t="shared" si="683"/>
        <v>VALID</v>
      </c>
      <c r="R8709" t="str">
        <f t="shared" si="684"/>
        <v>VALID</v>
      </c>
    </row>
    <row r="8710" spans="1:18" x14ac:dyDescent="0.25">
      <c r="A8710" t="s">
        <v>18376</v>
      </c>
      <c r="B8710" s="1">
        <v>44803</v>
      </c>
      <c r="C8710">
        <v>-69146.25</v>
      </c>
      <c r="D8710" t="s">
        <v>826</v>
      </c>
      <c r="E8710" t="s">
        <v>851</v>
      </c>
      <c r="F8710" t="s">
        <v>5</v>
      </c>
      <c r="G8710" t="s">
        <v>28</v>
      </c>
      <c r="H8710" t="s">
        <v>828</v>
      </c>
      <c r="I8710" t="str">
        <f>_xlfn.XLOOKUP(H8710,'Customers'!A8710:A9109,'Customers'!B8710:B9109," ")</f>
        <v xml:space="preserve"> </v>
      </c>
      <c r="J8710" t="s">
        <v>1567</v>
      </c>
      <c r="K8710" t="s">
        <v>18377</v>
      </c>
      <c r="L8710" t="str">
        <f t="shared" si="680"/>
        <v>OK</v>
      </c>
      <c r="M8710" t="str">
        <f t="shared" si="681"/>
        <v>NOT  NULL</v>
      </c>
      <c r="N8710">
        <f t="shared" si="682"/>
        <v>1</v>
      </c>
      <c r="O8710" t="str">
        <f>IF(ISNA(VLOOKUP(J8710,Vendors!A:A,1,FALSE)),"MISSING VENDER","VALID")</f>
        <v>VALID</v>
      </c>
      <c r="P8710" t="str">
        <f>IF(ISNA(VLOOKUP(H8710,'Customers'!A:A,1,FALSE)),"missing customer ","valid")</f>
        <v xml:space="preserve">missing customer </v>
      </c>
      <c r="Q8710" t="str">
        <f t="shared" si="683"/>
        <v>VALID</v>
      </c>
      <c r="R8710" t="str">
        <f t="shared" si="684"/>
        <v>VALID</v>
      </c>
    </row>
    <row r="8711" spans="1:18" x14ac:dyDescent="0.25">
      <c r="A8711" t="s">
        <v>18378</v>
      </c>
      <c r="B8711" s="1">
        <v>44865</v>
      </c>
      <c r="C8711">
        <v>-48679.68</v>
      </c>
      <c r="D8711" t="s">
        <v>826</v>
      </c>
      <c r="E8711" t="s">
        <v>832</v>
      </c>
      <c r="F8711" t="s">
        <v>5</v>
      </c>
      <c r="G8711" t="s">
        <v>14</v>
      </c>
      <c r="H8711" t="s">
        <v>828</v>
      </c>
      <c r="I8711" t="str">
        <f>_xlfn.XLOOKUP(H8711,'Customers'!A8711:A9110,'Customers'!B8711:B9110," ")</f>
        <v xml:space="preserve"> </v>
      </c>
      <c r="J8711" t="s">
        <v>1119</v>
      </c>
      <c r="K8711" t="s">
        <v>18379</v>
      </c>
      <c r="L8711" t="str">
        <f t="shared" si="680"/>
        <v>OK</v>
      </c>
      <c r="M8711" t="str">
        <f t="shared" si="681"/>
        <v>NOT  NULL</v>
      </c>
      <c r="N8711">
        <f t="shared" si="682"/>
        <v>1</v>
      </c>
      <c r="O8711" t="str">
        <f>IF(ISNA(VLOOKUP(J8711,Vendors!A:A,1,FALSE)),"MISSING VENDER","VALID")</f>
        <v>VALID</v>
      </c>
      <c r="P8711" t="str">
        <f>IF(ISNA(VLOOKUP(H8711,'Customers'!A:A,1,FALSE)),"missing customer ","valid")</f>
        <v xml:space="preserve">missing customer </v>
      </c>
      <c r="Q8711" t="str">
        <f t="shared" si="683"/>
        <v>VALID</v>
      </c>
      <c r="R8711" t="str">
        <f t="shared" si="684"/>
        <v>VALID</v>
      </c>
    </row>
    <row r="8712" spans="1:18" x14ac:dyDescent="0.25">
      <c r="A8712" t="s">
        <v>18380</v>
      </c>
      <c r="B8712" s="1">
        <v>44632</v>
      </c>
      <c r="C8712">
        <v>142705.88</v>
      </c>
      <c r="D8712" t="s">
        <v>836</v>
      </c>
      <c r="E8712" t="s">
        <v>855</v>
      </c>
      <c r="F8712" t="s">
        <v>3</v>
      </c>
      <c r="G8712" t="s">
        <v>25</v>
      </c>
      <c r="H8712" t="s">
        <v>469</v>
      </c>
      <c r="I8712" t="str">
        <f>_xlfn.XLOOKUP(H8712,'Customers'!A8712:A9111,'Customers'!B8712:B9111," ")</f>
        <v xml:space="preserve"> </v>
      </c>
      <c r="J8712" t="s">
        <v>828</v>
      </c>
      <c r="K8712" t="s">
        <v>18381</v>
      </c>
      <c r="L8712" t="str">
        <f t="shared" si="680"/>
        <v>OK</v>
      </c>
      <c r="M8712" t="str">
        <f t="shared" si="681"/>
        <v>NOT  NULL</v>
      </c>
      <c r="N8712">
        <f t="shared" si="682"/>
        <v>1</v>
      </c>
      <c r="O8712" t="str">
        <f>IF(ISNA(VLOOKUP(J8712,Vendors!A:A,1,FALSE)),"MISSING VENDER","VALID")</f>
        <v>MISSING VENDER</v>
      </c>
      <c r="P8712" t="str">
        <f>IF(ISNA(VLOOKUP(H8712,'Customers'!A:A,1,FALSE)),"missing customer ","valid")</f>
        <v>valid</v>
      </c>
      <c r="Q8712" t="str">
        <f t="shared" si="683"/>
        <v>VALID</v>
      </c>
      <c r="R8712" t="str">
        <f t="shared" si="684"/>
        <v>VALID</v>
      </c>
    </row>
    <row r="8713" spans="1:18" x14ac:dyDescent="0.25">
      <c r="A8713" t="s">
        <v>18382</v>
      </c>
      <c r="B8713" s="1">
        <v>45031</v>
      </c>
      <c r="C8713">
        <v>108440.58</v>
      </c>
      <c r="D8713" t="s">
        <v>836</v>
      </c>
      <c r="E8713" t="s">
        <v>840</v>
      </c>
      <c r="F8713" t="s">
        <v>4</v>
      </c>
      <c r="G8713" t="s">
        <v>28</v>
      </c>
      <c r="H8713" t="s">
        <v>401</v>
      </c>
      <c r="I8713" t="str">
        <f>_xlfn.XLOOKUP(H8713,'Customers'!A8713:A9112,'Customers'!B8713:B9112," ")</f>
        <v xml:space="preserve"> </v>
      </c>
      <c r="J8713" t="s">
        <v>828</v>
      </c>
      <c r="K8713" t="s">
        <v>18383</v>
      </c>
      <c r="L8713" t="str">
        <f t="shared" si="680"/>
        <v>OK</v>
      </c>
      <c r="M8713" t="str">
        <f t="shared" si="681"/>
        <v>NOT  NULL</v>
      </c>
      <c r="N8713">
        <f t="shared" si="682"/>
        <v>1</v>
      </c>
      <c r="O8713" t="str">
        <f>IF(ISNA(VLOOKUP(J8713,Vendors!A:A,1,FALSE)),"MISSING VENDER","VALID")</f>
        <v>MISSING VENDER</v>
      </c>
      <c r="P8713" t="str">
        <f>IF(ISNA(VLOOKUP(H8713,'Customers'!A:A,1,FALSE)),"missing customer ","valid")</f>
        <v>valid</v>
      </c>
      <c r="Q8713" t="str">
        <f t="shared" si="683"/>
        <v>VALID</v>
      </c>
      <c r="R8713" t="str">
        <f t="shared" si="684"/>
        <v>VALID</v>
      </c>
    </row>
    <row r="8714" spans="1:18" x14ac:dyDescent="0.25">
      <c r="A8714" t="s">
        <v>18384</v>
      </c>
      <c r="B8714" s="1">
        <v>44978</v>
      </c>
      <c r="C8714">
        <v>-39958.870000000003</v>
      </c>
      <c r="D8714" t="s">
        <v>826</v>
      </c>
      <c r="E8714" t="s">
        <v>865</v>
      </c>
      <c r="F8714" t="s">
        <v>4</v>
      </c>
      <c r="G8714" t="s">
        <v>25</v>
      </c>
      <c r="H8714" t="s">
        <v>828</v>
      </c>
      <c r="I8714" t="str">
        <f>_xlfn.XLOOKUP(H8714,'Customers'!A8714:A9113,'Customers'!B8714:B9113," ")</f>
        <v xml:space="preserve"> </v>
      </c>
      <c r="J8714" t="s">
        <v>1197</v>
      </c>
      <c r="K8714" t="s">
        <v>18385</v>
      </c>
      <c r="L8714" t="str">
        <f t="shared" si="680"/>
        <v>OK</v>
      </c>
      <c r="M8714" t="str">
        <f t="shared" si="681"/>
        <v>NOT  NULL</v>
      </c>
      <c r="N8714">
        <f t="shared" si="682"/>
        <v>1</v>
      </c>
      <c r="O8714" t="str">
        <f>IF(ISNA(VLOOKUP(J8714,Vendors!A:A,1,FALSE)),"MISSING VENDER","VALID")</f>
        <v>VALID</v>
      </c>
      <c r="P8714" t="str">
        <f>IF(ISNA(VLOOKUP(H8714,'Customers'!A:A,1,FALSE)),"missing customer ","valid")</f>
        <v xml:space="preserve">missing customer </v>
      </c>
      <c r="Q8714" t="str">
        <f t="shared" si="683"/>
        <v>VALID</v>
      </c>
      <c r="R8714" t="str">
        <f t="shared" si="684"/>
        <v>VALID</v>
      </c>
    </row>
    <row r="8715" spans="1:18" x14ac:dyDescent="0.25">
      <c r="A8715" t="s">
        <v>18386</v>
      </c>
      <c r="B8715" s="1">
        <v>44769</v>
      </c>
      <c r="C8715">
        <v>174008.67</v>
      </c>
      <c r="D8715" t="s">
        <v>836</v>
      </c>
      <c r="E8715" t="s">
        <v>840</v>
      </c>
      <c r="F8715" t="s">
        <v>4</v>
      </c>
      <c r="G8715" t="s">
        <v>18</v>
      </c>
      <c r="H8715" t="s">
        <v>687</v>
      </c>
      <c r="I8715" t="str">
        <f>_xlfn.XLOOKUP(H8715,'Customers'!A8715:A9114,'Customers'!B8715:B9114," ")</f>
        <v xml:space="preserve"> </v>
      </c>
      <c r="J8715" t="s">
        <v>828</v>
      </c>
      <c r="K8715" t="s">
        <v>18387</v>
      </c>
      <c r="L8715" t="str">
        <f t="shared" si="680"/>
        <v>OK</v>
      </c>
      <c r="M8715" t="str">
        <f t="shared" si="681"/>
        <v>NOT  NULL</v>
      </c>
      <c r="N8715">
        <f t="shared" si="682"/>
        <v>1</v>
      </c>
      <c r="O8715" t="str">
        <f>IF(ISNA(VLOOKUP(J8715,Vendors!A:A,1,FALSE)),"MISSING VENDER","VALID")</f>
        <v>MISSING VENDER</v>
      </c>
      <c r="P8715" t="str">
        <f>IF(ISNA(VLOOKUP(H8715,'Customers'!A:A,1,FALSE)),"missing customer ","valid")</f>
        <v>valid</v>
      </c>
      <c r="Q8715" t="str">
        <f t="shared" si="683"/>
        <v>VALID</v>
      </c>
      <c r="R8715" t="str">
        <f t="shared" si="684"/>
        <v>VALID</v>
      </c>
    </row>
    <row r="8716" spans="1:18" x14ac:dyDescent="0.25">
      <c r="A8716" t="s">
        <v>18388</v>
      </c>
      <c r="B8716" s="1">
        <v>45004</v>
      </c>
      <c r="C8716">
        <v>154198.21</v>
      </c>
      <c r="D8716" t="s">
        <v>836</v>
      </c>
      <c r="E8716" t="s">
        <v>840</v>
      </c>
      <c r="F8716" t="s">
        <v>5</v>
      </c>
      <c r="G8716" t="s">
        <v>25</v>
      </c>
      <c r="H8716" t="s">
        <v>535</v>
      </c>
      <c r="I8716" t="str">
        <f>_xlfn.XLOOKUP(H8716,'Customers'!A8716:A9115,'Customers'!B8716:B9115," ")</f>
        <v xml:space="preserve"> </v>
      </c>
      <c r="J8716" t="s">
        <v>828</v>
      </c>
      <c r="K8716" t="s">
        <v>18389</v>
      </c>
      <c r="L8716" t="str">
        <f t="shared" si="680"/>
        <v>OK</v>
      </c>
      <c r="M8716" t="str">
        <f t="shared" si="681"/>
        <v>NOT  NULL</v>
      </c>
      <c r="N8716">
        <f t="shared" si="682"/>
        <v>1</v>
      </c>
      <c r="O8716" t="str">
        <f>IF(ISNA(VLOOKUP(J8716,Vendors!A:A,1,FALSE)),"MISSING VENDER","VALID")</f>
        <v>MISSING VENDER</v>
      </c>
      <c r="P8716" t="str">
        <f>IF(ISNA(VLOOKUP(H8716,'Customers'!A:A,1,FALSE)),"missing customer ","valid")</f>
        <v>valid</v>
      </c>
      <c r="Q8716" t="str">
        <f t="shared" si="683"/>
        <v>VALID</v>
      </c>
      <c r="R8716" t="str">
        <f t="shared" si="684"/>
        <v>VALID</v>
      </c>
    </row>
    <row r="8717" spans="1:18" x14ac:dyDescent="0.25">
      <c r="A8717" t="s">
        <v>18390</v>
      </c>
      <c r="B8717" s="1">
        <v>44617</v>
      </c>
      <c r="C8717">
        <v>-27093.55</v>
      </c>
      <c r="D8717" t="s">
        <v>826</v>
      </c>
      <c r="E8717" t="s">
        <v>865</v>
      </c>
      <c r="F8717" t="s">
        <v>4</v>
      </c>
      <c r="G8717" t="s">
        <v>25</v>
      </c>
      <c r="H8717" t="s">
        <v>828</v>
      </c>
      <c r="I8717" t="str">
        <f>_xlfn.XLOOKUP(H8717,'Customers'!A8717:A9116,'Customers'!B8717:B9116," ")</f>
        <v xml:space="preserve"> </v>
      </c>
      <c r="J8717" t="s">
        <v>1940</v>
      </c>
      <c r="K8717" t="s">
        <v>18391</v>
      </c>
      <c r="L8717" t="str">
        <f t="shared" si="680"/>
        <v>OK</v>
      </c>
      <c r="M8717" t="str">
        <f t="shared" si="681"/>
        <v>NOT  NULL</v>
      </c>
      <c r="N8717">
        <f t="shared" si="682"/>
        <v>1</v>
      </c>
      <c r="O8717" t="str">
        <f>IF(ISNA(VLOOKUP(J8717,Vendors!A:A,1,FALSE)),"MISSING VENDER","VALID")</f>
        <v>VALID</v>
      </c>
      <c r="P8717" t="str">
        <f>IF(ISNA(VLOOKUP(H8717,'Customers'!A:A,1,FALSE)),"missing customer ","valid")</f>
        <v xml:space="preserve">missing customer </v>
      </c>
      <c r="Q8717" t="str">
        <f t="shared" si="683"/>
        <v>VALID</v>
      </c>
      <c r="R8717" t="str">
        <f t="shared" si="684"/>
        <v>VALID</v>
      </c>
    </row>
    <row r="8718" spans="1:18" x14ac:dyDescent="0.25">
      <c r="A8718" t="s">
        <v>18392</v>
      </c>
      <c r="B8718" s="1">
        <v>44845</v>
      </c>
      <c r="C8718">
        <v>160696.66</v>
      </c>
      <c r="D8718" t="s">
        <v>836</v>
      </c>
      <c r="E8718" t="s">
        <v>855</v>
      </c>
      <c r="F8718" t="s">
        <v>4</v>
      </c>
      <c r="G8718" t="s">
        <v>18</v>
      </c>
      <c r="H8718" t="s">
        <v>685</v>
      </c>
      <c r="I8718" t="str">
        <f>_xlfn.XLOOKUP(H8718,'Customers'!A8718:A9117,'Customers'!B8718:B9117," ")</f>
        <v xml:space="preserve"> </v>
      </c>
      <c r="J8718" t="s">
        <v>828</v>
      </c>
      <c r="K8718" t="s">
        <v>18393</v>
      </c>
      <c r="L8718" t="str">
        <f t="shared" si="680"/>
        <v>OK</v>
      </c>
      <c r="M8718" t="str">
        <f t="shared" si="681"/>
        <v>NOT  NULL</v>
      </c>
      <c r="N8718">
        <f t="shared" si="682"/>
        <v>1</v>
      </c>
      <c r="O8718" t="str">
        <f>IF(ISNA(VLOOKUP(J8718,Vendors!A:A,1,FALSE)),"MISSING VENDER","VALID")</f>
        <v>MISSING VENDER</v>
      </c>
      <c r="P8718" t="str">
        <f>IF(ISNA(VLOOKUP(H8718,'Customers'!A:A,1,FALSE)),"missing customer ","valid")</f>
        <v>valid</v>
      </c>
      <c r="Q8718" t="str">
        <f t="shared" si="683"/>
        <v>VALID</v>
      </c>
      <c r="R8718" t="str">
        <f t="shared" si="684"/>
        <v>VALID</v>
      </c>
    </row>
    <row r="8719" spans="1:18" x14ac:dyDescent="0.25">
      <c r="A8719" t="s">
        <v>18394</v>
      </c>
      <c r="B8719" s="1">
        <v>45067</v>
      </c>
      <c r="C8719">
        <v>-30107.96</v>
      </c>
      <c r="D8719" t="s">
        <v>826</v>
      </c>
      <c r="E8719" t="s">
        <v>892</v>
      </c>
      <c r="F8719" t="s">
        <v>3</v>
      </c>
      <c r="G8719" t="s">
        <v>18</v>
      </c>
      <c r="H8719" t="s">
        <v>828</v>
      </c>
      <c r="I8719" t="str">
        <f>_xlfn.XLOOKUP(H8719,'Customers'!A8719:A9118,'Customers'!B8719:B9118," ")</f>
        <v xml:space="preserve"> </v>
      </c>
      <c r="J8719" t="s">
        <v>1958</v>
      </c>
      <c r="K8719" t="s">
        <v>18395</v>
      </c>
      <c r="L8719" t="str">
        <f t="shared" si="680"/>
        <v>OK</v>
      </c>
      <c r="M8719" t="str">
        <f t="shared" si="681"/>
        <v>NOT  NULL</v>
      </c>
      <c r="N8719">
        <f t="shared" si="682"/>
        <v>1</v>
      </c>
      <c r="O8719" t="str">
        <f>IF(ISNA(VLOOKUP(J8719,Vendors!A:A,1,FALSE)),"MISSING VENDER","VALID")</f>
        <v>VALID</v>
      </c>
      <c r="P8719" t="str">
        <f>IF(ISNA(VLOOKUP(H8719,'Customers'!A:A,1,FALSE)),"missing customer ","valid")</f>
        <v xml:space="preserve">missing customer </v>
      </c>
      <c r="Q8719" t="str">
        <f t="shared" si="683"/>
        <v>VALID</v>
      </c>
      <c r="R8719" t="str">
        <f t="shared" si="684"/>
        <v>VALID</v>
      </c>
    </row>
    <row r="8720" spans="1:18" x14ac:dyDescent="0.25">
      <c r="A8720" t="s">
        <v>18396</v>
      </c>
      <c r="B8720" s="1">
        <v>44715</v>
      </c>
      <c r="C8720">
        <v>19946.490000000002</v>
      </c>
      <c r="D8720" t="s">
        <v>860</v>
      </c>
      <c r="E8720" t="s">
        <v>860</v>
      </c>
      <c r="F8720" t="s">
        <v>5</v>
      </c>
      <c r="G8720" t="s">
        <v>25</v>
      </c>
      <c r="H8720" t="s">
        <v>828</v>
      </c>
      <c r="I8720" t="str">
        <f>_xlfn.XLOOKUP(H8720,'Customers'!A8720:A9119,'Customers'!B8720:B9119," ")</f>
        <v xml:space="preserve"> </v>
      </c>
      <c r="J8720" t="s">
        <v>828</v>
      </c>
      <c r="K8720" t="s">
        <v>18397</v>
      </c>
      <c r="L8720" t="str">
        <f t="shared" si="680"/>
        <v>OK</v>
      </c>
      <c r="M8720" t="str">
        <f t="shared" si="681"/>
        <v>NOT  NULL</v>
      </c>
      <c r="N8720">
        <f t="shared" si="682"/>
        <v>1</v>
      </c>
      <c r="O8720" t="str">
        <f>IF(ISNA(VLOOKUP(J8720,Vendors!A:A,1,FALSE)),"MISSING VENDER","VALID")</f>
        <v>MISSING VENDER</v>
      </c>
      <c r="P8720" t="str">
        <f>IF(ISNA(VLOOKUP(H8720,'Customers'!A:A,1,FALSE)),"missing customer ","valid")</f>
        <v xml:space="preserve">missing customer </v>
      </c>
      <c r="Q8720" t="str">
        <f t="shared" si="683"/>
        <v>VALID</v>
      </c>
      <c r="R8720" t="str">
        <f t="shared" si="684"/>
        <v>VALID</v>
      </c>
    </row>
    <row r="8721" spans="1:18" x14ac:dyDescent="0.25">
      <c r="A8721" t="s">
        <v>18398</v>
      </c>
      <c r="B8721" s="1">
        <v>44578</v>
      </c>
      <c r="C8721">
        <v>-28827.11</v>
      </c>
      <c r="D8721" t="s">
        <v>826</v>
      </c>
      <c r="E8721" t="s">
        <v>843</v>
      </c>
      <c r="F8721" t="s">
        <v>4</v>
      </c>
      <c r="G8721" t="s">
        <v>18</v>
      </c>
      <c r="H8721" t="s">
        <v>828</v>
      </c>
      <c r="I8721" t="str">
        <f>_xlfn.XLOOKUP(H8721,'Customers'!A8721:A9120,'Customers'!B8721:B9120," ")</f>
        <v xml:space="preserve"> </v>
      </c>
      <c r="J8721" t="s">
        <v>1219</v>
      </c>
      <c r="K8721" t="s">
        <v>18399</v>
      </c>
      <c r="L8721" t="str">
        <f t="shared" si="680"/>
        <v>OK</v>
      </c>
      <c r="M8721" t="str">
        <f t="shared" si="681"/>
        <v>NOT  NULL</v>
      </c>
      <c r="N8721">
        <f t="shared" si="682"/>
        <v>1</v>
      </c>
      <c r="O8721" t="str">
        <f>IF(ISNA(VLOOKUP(J8721,Vendors!A:A,1,FALSE)),"MISSING VENDER","VALID")</f>
        <v>VALID</v>
      </c>
      <c r="P8721" t="str">
        <f>IF(ISNA(VLOOKUP(H8721,'Customers'!A:A,1,FALSE)),"missing customer ","valid")</f>
        <v xml:space="preserve">missing customer </v>
      </c>
      <c r="Q8721" t="str">
        <f t="shared" si="683"/>
        <v>VALID</v>
      </c>
      <c r="R8721" t="str">
        <f t="shared" si="684"/>
        <v>VALID</v>
      </c>
    </row>
    <row r="8722" spans="1:18" x14ac:dyDescent="0.25">
      <c r="A8722" t="s">
        <v>18400</v>
      </c>
      <c r="B8722" s="1">
        <v>44891</v>
      </c>
      <c r="C8722">
        <v>36773.32</v>
      </c>
      <c r="D8722" t="s">
        <v>958</v>
      </c>
      <c r="E8722" t="s">
        <v>958</v>
      </c>
      <c r="F8722" t="s">
        <v>3</v>
      </c>
      <c r="G8722" t="s">
        <v>28</v>
      </c>
      <c r="H8722" t="s">
        <v>828</v>
      </c>
      <c r="I8722" t="str">
        <f>_xlfn.XLOOKUP(H8722,'Customers'!A8722:A9121,'Customers'!B8722:B9121," ")</f>
        <v xml:space="preserve"> </v>
      </c>
      <c r="J8722" t="s">
        <v>828</v>
      </c>
      <c r="K8722" t="s">
        <v>18401</v>
      </c>
      <c r="L8722" t="str">
        <f t="shared" si="680"/>
        <v>OK</v>
      </c>
      <c r="M8722" t="str">
        <f t="shared" si="681"/>
        <v>NOT  NULL</v>
      </c>
      <c r="N8722">
        <f t="shared" si="682"/>
        <v>1</v>
      </c>
      <c r="O8722" t="str">
        <f>IF(ISNA(VLOOKUP(J8722,Vendors!A:A,1,FALSE)),"MISSING VENDER","VALID")</f>
        <v>MISSING VENDER</v>
      </c>
      <c r="P8722" t="str">
        <f>IF(ISNA(VLOOKUP(H8722,'Customers'!A:A,1,FALSE)),"missing customer ","valid")</f>
        <v xml:space="preserve">missing customer </v>
      </c>
      <c r="Q8722" t="str">
        <f t="shared" si="683"/>
        <v>VALID</v>
      </c>
      <c r="R8722" t="str">
        <f t="shared" si="684"/>
        <v>VALID</v>
      </c>
    </row>
    <row r="8723" spans="1:18" x14ac:dyDescent="0.25">
      <c r="A8723" t="s">
        <v>18402</v>
      </c>
      <c r="B8723" s="1">
        <v>45121</v>
      </c>
      <c r="C8723">
        <v>175864.04</v>
      </c>
      <c r="D8723" t="s">
        <v>836</v>
      </c>
      <c r="E8723" t="s">
        <v>855</v>
      </c>
      <c r="F8723" t="s">
        <v>5</v>
      </c>
      <c r="G8723" t="s">
        <v>25</v>
      </c>
      <c r="H8723" t="s">
        <v>591</v>
      </c>
      <c r="I8723" t="str">
        <f>_xlfn.XLOOKUP(H8723,'Customers'!A8723:A9122,'Customers'!B8723:B9122," ")</f>
        <v xml:space="preserve"> </v>
      </c>
      <c r="J8723" t="s">
        <v>828</v>
      </c>
      <c r="K8723" t="s">
        <v>18403</v>
      </c>
      <c r="L8723" t="str">
        <f t="shared" si="680"/>
        <v>OK</v>
      </c>
      <c r="M8723" t="str">
        <f t="shared" si="681"/>
        <v>NOT  NULL</v>
      </c>
      <c r="N8723">
        <f t="shared" si="682"/>
        <v>1</v>
      </c>
      <c r="O8723" t="str">
        <f>IF(ISNA(VLOOKUP(J8723,Vendors!A:A,1,FALSE)),"MISSING VENDER","VALID")</f>
        <v>MISSING VENDER</v>
      </c>
      <c r="P8723" t="str">
        <f>IF(ISNA(VLOOKUP(H8723,'Customers'!A:A,1,FALSE)),"missing customer ","valid")</f>
        <v>valid</v>
      </c>
      <c r="Q8723" t="str">
        <f t="shared" si="683"/>
        <v>VALID</v>
      </c>
      <c r="R8723" t="str">
        <f t="shared" si="684"/>
        <v>VALID</v>
      </c>
    </row>
    <row r="8724" spans="1:18" x14ac:dyDescent="0.25">
      <c r="A8724" t="s">
        <v>18404</v>
      </c>
      <c r="B8724" s="1">
        <v>44941</v>
      </c>
      <c r="C8724">
        <v>-62834.73</v>
      </c>
      <c r="D8724" t="s">
        <v>826</v>
      </c>
      <c r="E8724" t="s">
        <v>865</v>
      </c>
      <c r="F8724" t="s">
        <v>4</v>
      </c>
      <c r="G8724" t="s">
        <v>25</v>
      </c>
      <c r="H8724" t="s">
        <v>828</v>
      </c>
      <c r="I8724" t="str">
        <f>_xlfn.XLOOKUP(H8724,'Customers'!A8724:A9123,'Customers'!B8724:B9123," ")</f>
        <v xml:space="preserve"> </v>
      </c>
      <c r="J8724" t="s">
        <v>936</v>
      </c>
      <c r="K8724" t="s">
        <v>18405</v>
      </c>
      <c r="L8724" t="str">
        <f t="shared" si="680"/>
        <v>OK</v>
      </c>
      <c r="M8724" t="str">
        <f t="shared" si="681"/>
        <v>NOT  NULL</v>
      </c>
      <c r="N8724">
        <f t="shared" si="682"/>
        <v>1</v>
      </c>
      <c r="O8724" t="str">
        <f>IF(ISNA(VLOOKUP(J8724,Vendors!A:A,1,FALSE)),"MISSING VENDER","VALID")</f>
        <v>VALID</v>
      </c>
      <c r="P8724" t="str">
        <f>IF(ISNA(VLOOKUP(H8724,'Customers'!A:A,1,FALSE)),"missing customer ","valid")</f>
        <v xml:space="preserve">missing customer </v>
      </c>
      <c r="Q8724" t="str">
        <f t="shared" si="683"/>
        <v>VALID</v>
      </c>
      <c r="R8724" t="str">
        <f t="shared" si="684"/>
        <v>VALID</v>
      </c>
    </row>
    <row r="8725" spans="1:18" x14ac:dyDescent="0.25">
      <c r="A8725" t="s">
        <v>18406</v>
      </c>
      <c r="B8725" s="1">
        <v>45235</v>
      </c>
      <c r="C8725">
        <v>19919.95</v>
      </c>
      <c r="D8725" t="s">
        <v>1332</v>
      </c>
      <c r="E8725" t="s">
        <v>1332</v>
      </c>
      <c r="F8725" t="s">
        <v>4</v>
      </c>
      <c r="G8725" t="s">
        <v>28</v>
      </c>
      <c r="H8725" t="s">
        <v>828</v>
      </c>
      <c r="I8725" t="str">
        <f>_xlfn.XLOOKUP(H8725,'Customers'!A8725:A9124,'Customers'!B8725:B9124," ")</f>
        <v xml:space="preserve"> </v>
      </c>
      <c r="J8725" t="s">
        <v>828</v>
      </c>
      <c r="K8725" t="s">
        <v>18407</v>
      </c>
      <c r="L8725" t="str">
        <f t="shared" si="680"/>
        <v>OK</v>
      </c>
      <c r="M8725" t="str">
        <f t="shared" si="681"/>
        <v>NOT  NULL</v>
      </c>
      <c r="N8725">
        <f t="shared" si="682"/>
        <v>1</v>
      </c>
      <c r="O8725" t="str">
        <f>IF(ISNA(VLOOKUP(J8725,Vendors!A:A,1,FALSE)),"MISSING VENDER","VALID")</f>
        <v>MISSING VENDER</v>
      </c>
      <c r="P8725" t="str">
        <f>IF(ISNA(VLOOKUP(H8725,'Customers'!A:A,1,FALSE)),"missing customer ","valid")</f>
        <v xml:space="preserve">missing customer </v>
      </c>
      <c r="Q8725" t="str">
        <f t="shared" si="683"/>
        <v>VALID</v>
      </c>
      <c r="R8725" t="str">
        <f t="shared" si="684"/>
        <v>VALID</v>
      </c>
    </row>
    <row r="8726" spans="1:18" x14ac:dyDescent="0.25">
      <c r="A8726" t="s">
        <v>18408</v>
      </c>
      <c r="B8726" s="1">
        <v>44592</v>
      </c>
      <c r="C8726">
        <v>-50761.85</v>
      </c>
      <c r="D8726" t="s">
        <v>826</v>
      </c>
      <c r="E8726" t="s">
        <v>865</v>
      </c>
      <c r="F8726" t="s">
        <v>5</v>
      </c>
      <c r="G8726" t="s">
        <v>14</v>
      </c>
      <c r="H8726" t="s">
        <v>828</v>
      </c>
      <c r="I8726" t="str">
        <f>_xlfn.XLOOKUP(H8726,'Customers'!A8726:A9125,'Customers'!B8726:B9125," ")</f>
        <v xml:space="preserve"> </v>
      </c>
      <c r="J8726" t="s">
        <v>1567</v>
      </c>
      <c r="K8726" t="s">
        <v>18409</v>
      </c>
      <c r="L8726" t="str">
        <f t="shared" si="680"/>
        <v>OK</v>
      </c>
      <c r="M8726" t="str">
        <f t="shared" si="681"/>
        <v>NOT  NULL</v>
      </c>
      <c r="N8726">
        <f t="shared" si="682"/>
        <v>1</v>
      </c>
      <c r="O8726" t="str">
        <f>IF(ISNA(VLOOKUP(J8726,Vendors!A:A,1,FALSE)),"MISSING VENDER","VALID")</f>
        <v>VALID</v>
      </c>
      <c r="P8726" t="str">
        <f>IF(ISNA(VLOOKUP(H8726,'Customers'!A:A,1,FALSE)),"missing customer ","valid")</f>
        <v xml:space="preserve">missing customer </v>
      </c>
      <c r="Q8726" t="str">
        <f t="shared" si="683"/>
        <v>VALID</v>
      </c>
      <c r="R8726" t="str">
        <f t="shared" si="684"/>
        <v>VALID</v>
      </c>
    </row>
    <row r="8727" spans="1:18" x14ac:dyDescent="0.25">
      <c r="A8727" t="s">
        <v>18410</v>
      </c>
      <c r="B8727" s="1">
        <v>45083</v>
      </c>
      <c r="C8727">
        <v>-46040.17</v>
      </c>
      <c r="D8727" t="s">
        <v>826</v>
      </c>
      <c r="E8727" t="s">
        <v>832</v>
      </c>
      <c r="F8727" t="s">
        <v>5</v>
      </c>
      <c r="G8727" t="s">
        <v>28</v>
      </c>
      <c r="H8727" t="s">
        <v>828</v>
      </c>
      <c r="I8727" t="str">
        <f>_xlfn.XLOOKUP(H8727,'Customers'!A8727:A9126,'Customers'!B8727:B9126," ")</f>
        <v xml:space="preserve"> </v>
      </c>
      <c r="J8727" t="s">
        <v>866</v>
      </c>
      <c r="K8727" t="s">
        <v>18411</v>
      </c>
      <c r="L8727" t="str">
        <f t="shared" si="680"/>
        <v>OK</v>
      </c>
      <c r="M8727" t="str">
        <f t="shared" si="681"/>
        <v>NOT  NULL</v>
      </c>
      <c r="N8727">
        <f t="shared" si="682"/>
        <v>1</v>
      </c>
      <c r="O8727" t="str">
        <f>IF(ISNA(VLOOKUP(J8727,Vendors!A:A,1,FALSE)),"MISSING VENDER","VALID")</f>
        <v>VALID</v>
      </c>
      <c r="P8727" t="str">
        <f>IF(ISNA(VLOOKUP(H8727,'Customers'!A:A,1,FALSE)),"missing customer ","valid")</f>
        <v xml:space="preserve">missing customer </v>
      </c>
      <c r="Q8727" t="str">
        <f t="shared" si="683"/>
        <v>VALID</v>
      </c>
      <c r="R8727" t="str">
        <f t="shared" si="684"/>
        <v>VALID</v>
      </c>
    </row>
    <row r="8728" spans="1:18" x14ac:dyDescent="0.25">
      <c r="A8728" t="s">
        <v>18412</v>
      </c>
      <c r="B8728" s="1">
        <v>44796</v>
      </c>
      <c r="C8728">
        <v>208109.4</v>
      </c>
      <c r="D8728" t="s">
        <v>836</v>
      </c>
      <c r="E8728" t="s">
        <v>840</v>
      </c>
      <c r="F8728" t="s">
        <v>4</v>
      </c>
      <c r="G8728" t="s">
        <v>18</v>
      </c>
      <c r="H8728" t="s">
        <v>147</v>
      </c>
      <c r="I8728" t="str">
        <f>_xlfn.XLOOKUP(H8728,'Customers'!A8728:A9127,'Customers'!B8728:B9127," ")</f>
        <v xml:space="preserve"> </v>
      </c>
      <c r="J8728" t="s">
        <v>828</v>
      </c>
      <c r="K8728" t="s">
        <v>18413</v>
      </c>
      <c r="L8728" t="str">
        <f t="shared" si="680"/>
        <v>OK</v>
      </c>
      <c r="M8728" t="str">
        <f t="shared" si="681"/>
        <v>NOT  NULL</v>
      </c>
      <c r="N8728">
        <f t="shared" si="682"/>
        <v>1</v>
      </c>
      <c r="O8728" t="str">
        <f>IF(ISNA(VLOOKUP(J8728,Vendors!A:A,1,FALSE)),"MISSING VENDER","VALID")</f>
        <v>MISSING VENDER</v>
      </c>
      <c r="P8728" t="str">
        <f>IF(ISNA(VLOOKUP(H8728,'Customers'!A:A,1,FALSE)),"missing customer ","valid")</f>
        <v>valid</v>
      </c>
      <c r="Q8728" t="str">
        <f t="shared" si="683"/>
        <v>VALID</v>
      </c>
      <c r="R8728" t="str">
        <f t="shared" si="684"/>
        <v>VALID</v>
      </c>
    </row>
    <row r="8729" spans="1:18" x14ac:dyDescent="0.25">
      <c r="A8729" t="s">
        <v>18414</v>
      </c>
      <c r="B8729" s="1">
        <v>44768</v>
      </c>
      <c r="C8729">
        <v>110099.98</v>
      </c>
      <c r="D8729" t="s">
        <v>836</v>
      </c>
      <c r="E8729" t="s">
        <v>855</v>
      </c>
      <c r="F8729" t="s">
        <v>4</v>
      </c>
      <c r="G8729" t="s">
        <v>18</v>
      </c>
      <c r="H8729" t="s">
        <v>275</v>
      </c>
      <c r="I8729" t="str">
        <f>_xlfn.XLOOKUP(H8729,'Customers'!A8729:A9128,'Customers'!B8729:B9128," ")</f>
        <v xml:space="preserve"> </v>
      </c>
      <c r="J8729" t="s">
        <v>828</v>
      </c>
      <c r="K8729" t="s">
        <v>18415</v>
      </c>
      <c r="L8729" t="str">
        <f t="shared" si="680"/>
        <v>OK</v>
      </c>
      <c r="M8729" t="str">
        <f t="shared" si="681"/>
        <v>NOT  NULL</v>
      </c>
      <c r="N8729">
        <f t="shared" si="682"/>
        <v>1</v>
      </c>
      <c r="O8729" t="str">
        <f>IF(ISNA(VLOOKUP(J8729,Vendors!A:A,1,FALSE)),"MISSING VENDER","VALID")</f>
        <v>MISSING VENDER</v>
      </c>
      <c r="P8729" t="str">
        <f>IF(ISNA(VLOOKUP(H8729,'Customers'!A:A,1,FALSE)),"missing customer ","valid")</f>
        <v>valid</v>
      </c>
      <c r="Q8729" t="str">
        <f t="shared" si="683"/>
        <v>VALID</v>
      </c>
      <c r="R8729" t="str">
        <f t="shared" si="684"/>
        <v>VALID</v>
      </c>
    </row>
    <row r="8730" spans="1:18" x14ac:dyDescent="0.25">
      <c r="A8730" t="s">
        <v>18416</v>
      </c>
      <c r="B8730" s="1">
        <v>45272</v>
      </c>
      <c r="C8730">
        <v>195859.17</v>
      </c>
      <c r="D8730" t="s">
        <v>836</v>
      </c>
      <c r="E8730" t="s">
        <v>855</v>
      </c>
      <c r="F8730" t="s">
        <v>3</v>
      </c>
      <c r="G8730" t="s">
        <v>28</v>
      </c>
      <c r="H8730" t="s">
        <v>587</v>
      </c>
      <c r="I8730" t="str">
        <f>_xlfn.XLOOKUP(H8730,'Customers'!A8730:A9129,'Customers'!B8730:B9129," ")</f>
        <v xml:space="preserve"> </v>
      </c>
      <c r="J8730" t="s">
        <v>828</v>
      </c>
      <c r="K8730" t="s">
        <v>18417</v>
      </c>
      <c r="L8730" t="str">
        <f t="shared" si="680"/>
        <v>OK</v>
      </c>
      <c r="M8730" t="str">
        <f t="shared" si="681"/>
        <v>NOT  NULL</v>
      </c>
      <c r="N8730">
        <f t="shared" si="682"/>
        <v>1</v>
      </c>
      <c r="O8730" t="str">
        <f>IF(ISNA(VLOOKUP(J8730,Vendors!A:A,1,FALSE)),"MISSING VENDER","VALID")</f>
        <v>MISSING VENDER</v>
      </c>
      <c r="P8730" t="str">
        <f>IF(ISNA(VLOOKUP(H8730,'Customers'!A:A,1,FALSE)),"missing customer ","valid")</f>
        <v>valid</v>
      </c>
      <c r="Q8730" t="str">
        <f t="shared" si="683"/>
        <v>VALID</v>
      </c>
      <c r="R8730" t="str">
        <f t="shared" si="684"/>
        <v>VALID</v>
      </c>
    </row>
    <row r="8731" spans="1:18" x14ac:dyDescent="0.25">
      <c r="A8731" t="s">
        <v>18418</v>
      </c>
      <c r="B8731" s="1">
        <v>44702</v>
      </c>
      <c r="C8731">
        <v>-25990.38</v>
      </c>
      <c r="D8731" t="s">
        <v>826</v>
      </c>
      <c r="E8731" t="s">
        <v>892</v>
      </c>
      <c r="F8731" t="s">
        <v>5</v>
      </c>
      <c r="G8731" t="s">
        <v>14</v>
      </c>
      <c r="H8731" t="s">
        <v>828</v>
      </c>
      <c r="I8731" t="str">
        <f>_xlfn.XLOOKUP(H8731,'Customers'!A8731:A9130,'Customers'!B8731:B9130," ")</f>
        <v xml:space="preserve"> </v>
      </c>
      <c r="J8731" t="s">
        <v>4358</v>
      </c>
      <c r="K8731" t="s">
        <v>18419</v>
      </c>
      <c r="L8731" t="str">
        <f t="shared" si="680"/>
        <v>OK</v>
      </c>
      <c r="M8731" t="str">
        <f t="shared" si="681"/>
        <v>NOT  NULL</v>
      </c>
      <c r="N8731">
        <f t="shared" si="682"/>
        <v>1</v>
      </c>
      <c r="O8731" t="str">
        <f>IF(ISNA(VLOOKUP(J8731,Vendors!A:A,1,FALSE)),"MISSING VENDER","VALID")</f>
        <v>VALID</v>
      </c>
      <c r="P8731" t="str">
        <f>IF(ISNA(VLOOKUP(H8731,'Customers'!A:A,1,FALSE)),"missing customer ","valid")</f>
        <v xml:space="preserve">missing customer </v>
      </c>
      <c r="Q8731" t="str">
        <f t="shared" si="683"/>
        <v>VALID</v>
      </c>
      <c r="R8731" t="str">
        <f t="shared" si="684"/>
        <v>VALID</v>
      </c>
    </row>
    <row r="8732" spans="1:18" x14ac:dyDescent="0.25">
      <c r="A8732" t="s">
        <v>18420</v>
      </c>
      <c r="B8732" s="1">
        <v>44726</v>
      </c>
      <c r="C8732">
        <v>-31061.78</v>
      </c>
      <c r="D8732" t="s">
        <v>826</v>
      </c>
      <c r="E8732" t="s">
        <v>843</v>
      </c>
      <c r="F8732" t="s">
        <v>5</v>
      </c>
      <c r="G8732" t="s">
        <v>14</v>
      </c>
      <c r="H8732" t="s">
        <v>828</v>
      </c>
      <c r="I8732" t="str">
        <f>_xlfn.XLOOKUP(H8732,'Customers'!A8732:A9131,'Customers'!B8732:B9131," ")</f>
        <v xml:space="preserve"> </v>
      </c>
      <c r="J8732" t="s">
        <v>997</v>
      </c>
      <c r="K8732" t="s">
        <v>18421</v>
      </c>
      <c r="L8732" t="str">
        <f t="shared" si="680"/>
        <v>OK</v>
      </c>
      <c r="M8732" t="str">
        <f t="shared" si="681"/>
        <v>NOT  NULL</v>
      </c>
      <c r="N8732">
        <f t="shared" si="682"/>
        <v>1</v>
      </c>
      <c r="O8732" t="str">
        <f>IF(ISNA(VLOOKUP(J8732,Vendors!A:A,1,FALSE)),"MISSING VENDER","VALID")</f>
        <v>VALID</v>
      </c>
      <c r="P8732" t="str">
        <f>IF(ISNA(VLOOKUP(H8732,'Customers'!A:A,1,FALSE)),"missing customer ","valid")</f>
        <v xml:space="preserve">missing customer </v>
      </c>
      <c r="Q8732" t="str">
        <f t="shared" si="683"/>
        <v>VALID</v>
      </c>
      <c r="R8732" t="str">
        <f t="shared" si="684"/>
        <v>VALID</v>
      </c>
    </row>
    <row r="8733" spans="1:18" x14ac:dyDescent="0.25">
      <c r="A8733" t="s">
        <v>18422</v>
      </c>
      <c r="B8733" s="1">
        <v>45012</v>
      </c>
      <c r="C8733">
        <v>190519.05</v>
      </c>
      <c r="D8733" t="s">
        <v>836</v>
      </c>
      <c r="E8733" t="s">
        <v>837</v>
      </c>
      <c r="F8733" t="s">
        <v>4</v>
      </c>
      <c r="G8733" t="s">
        <v>18</v>
      </c>
      <c r="H8733" t="s">
        <v>63</v>
      </c>
      <c r="I8733" t="str">
        <f>_xlfn.XLOOKUP(H8733,'Customers'!A8733:A9132,'Customers'!B8733:B9132," ")</f>
        <v xml:space="preserve"> </v>
      </c>
      <c r="J8733" t="s">
        <v>828</v>
      </c>
      <c r="K8733" t="s">
        <v>18423</v>
      </c>
      <c r="L8733" t="str">
        <f t="shared" si="680"/>
        <v>OK</v>
      </c>
      <c r="M8733" t="str">
        <f t="shared" si="681"/>
        <v>NOT  NULL</v>
      </c>
      <c r="N8733">
        <f t="shared" si="682"/>
        <v>1</v>
      </c>
      <c r="O8733" t="str">
        <f>IF(ISNA(VLOOKUP(J8733,Vendors!A:A,1,FALSE)),"MISSING VENDER","VALID")</f>
        <v>MISSING VENDER</v>
      </c>
      <c r="P8733" t="str">
        <f>IF(ISNA(VLOOKUP(H8733,'Customers'!A:A,1,FALSE)),"missing customer ","valid")</f>
        <v>valid</v>
      </c>
      <c r="Q8733" t="str">
        <f t="shared" si="683"/>
        <v>VALID</v>
      </c>
      <c r="R8733" t="str">
        <f t="shared" si="684"/>
        <v>VALID</v>
      </c>
    </row>
    <row r="8734" spans="1:18" x14ac:dyDescent="0.25">
      <c r="A8734" t="s">
        <v>18424</v>
      </c>
      <c r="B8734" s="1">
        <v>45270</v>
      </c>
      <c r="C8734">
        <v>-79890.720000000001</v>
      </c>
      <c r="D8734" t="s">
        <v>826</v>
      </c>
      <c r="E8734" t="s">
        <v>843</v>
      </c>
      <c r="F8734" t="s">
        <v>4</v>
      </c>
      <c r="G8734" t="s">
        <v>25</v>
      </c>
      <c r="H8734" t="s">
        <v>828</v>
      </c>
      <c r="I8734" t="str">
        <f>_xlfn.XLOOKUP(H8734,'Customers'!A8734:A9133,'Customers'!B8734:B9133," ")</f>
        <v xml:space="preserve"> </v>
      </c>
      <c r="J8734" t="s">
        <v>844</v>
      </c>
      <c r="K8734" t="s">
        <v>18425</v>
      </c>
      <c r="L8734" t="str">
        <f t="shared" si="680"/>
        <v>OK</v>
      </c>
      <c r="M8734" t="str">
        <f t="shared" si="681"/>
        <v>NOT  NULL</v>
      </c>
      <c r="N8734">
        <f t="shared" si="682"/>
        <v>1</v>
      </c>
      <c r="O8734" t="str">
        <f>IF(ISNA(VLOOKUP(J8734,Vendors!A:A,1,FALSE)),"MISSING VENDER","VALID")</f>
        <v>VALID</v>
      </c>
      <c r="P8734" t="str">
        <f>IF(ISNA(VLOOKUP(H8734,'Customers'!A:A,1,FALSE)),"missing customer ","valid")</f>
        <v xml:space="preserve">missing customer </v>
      </c>
      <c r="Q8734" t="str">
        <f t="shared" si="683"/>
        <v>VALID</v>
      </c>
      <c r="R8734" t="str">
        <f t="shared" si="684"/>
        <v>VALID</v>
      </c>
    </row>
    <row r="8735" spans="1:18" x14ac:dyDescent="0.25">
      <c r="A8735" t="s">
        <v>18426</v>
      </c>
      <c r="B8735" s="1">
        <v>45220</v>
      </c>
      <c r="C8735">
        <v>-61832.91</v>
      </c>
      <c r="D8735" t="s">
        <v>826</v>
      </c>
      <c r="E8735" t="s">
        <v>851</v>
      </c>
      <c r="F8735" t="s">
        <v>4</v>
      </c>
      <c r="G8735" t="s">
        <v>28</v>
      </c>
      <c r="H8735" t="s">
        <v>828</v>
      </c>
      <c r="I8735" t="str">
        <f>_xlfn.XLOOKUP(H8735,'Customers'!A8735:A9134,'Customers'!B8735:B9134," ")</f>
        <v xml:space="preserve"> </v>
      </c>
      <c r="J8735" t="s">
        <v>936</v>
      </c>
      <c r="K8735" t="s">
        <v>18427</v>
      </c>
      <c r="L8735" t="str">
        <f t="shared" si="680"/>
        <v>OK</v>
      </c>
      <c r="M8735" t="str">
        <f t="shared" si="681"/>
        <v>NOT  NULL</v>
      </c>
      <c r="N8735">
        <f t="shared" si="682"/>
        <v>1</v>
      </c>
      <c r="O8735" t="str">
        <f>IF(ISNA(VLOOKUP(J8735,Vendors!A:A,1,FALSE)),"MISSING VENDER","VALID")</f>
        <v>VALID</v>
      </c>
      <c r="P8735" t="str">
        <f>IF(ISNA(VLOOKUP(H8735,'Customers'!A:A,1,FALSE)),"missing customer ","valid")</f>
        <v xml:space="preserve">missing customer </v>
      </c>
      <c r="Q8735" t="str">
        <f t="shared" si="683"/>
        <v>VALID</v>
      </c>
      <c r="R8735" t="str">
        <f t="shared" si="684"/>
        <v>VALID</v>
      </c>
    </row>
    <row r="8736" spans="1:18" x14ac:dyDescent="0.25">
      <c r="A8736" t="s">
        <v>18428</v>
      </c>
      <c r="B8736" s="1">
        <v>45178</v>
      </c>
      <c r="C8736">
        <v>156706.37</v>
      </c>
      <c r="D8736" t="s">
        <v>836</v>
      </c>
      <c r="E8736" t="s">
        <v>837</v>
      </c>
      <c r="F8736" t="s">
        <v>4</v>
      </c>
      <c r="G8736" t="s">
        <v>18</v>
      </c>
      <c r="H8736" t="s">
        <v>723</v>
      </c>
      <c r="I8736" t="str">
        <f>_xlfn.XLOOKUP(H8736,'Customers'!A8736:A9135,'Customers'!B8736:B9135," ")</f>
        <v xml:space="preserve"> </v>
      </c>
      <c r="J8736" t="s">
        <v>828</v>
      </c>
      <c r="K8736" t="s">
        <v>18429</v>
      </c>
      <c r="L8736" t="str">
        <f t="shared" si="680"/>
        <v>OK</v>
      </c>
      <c r="M8736" t="str">
        <f t="shared" si="681"/>
        <v>NOT  NULL</v>
      </c>
      <c r="N8736">
        <f t="shared" si="682"/>
        <v>1</v>
      </c>
      <c r="O8736" t="str">
        <f>IF(ISNA(VLOOKUP(J8736,Vendors!A:A,1,FALSE)),"MISSING VENDER","VALID")</f>
        <v>MISSING VENDER</v>
      </c>
      <c r="P8736" t="str">
        <f>IF(ISNA(VLOOKUP(H8736,'Customers'!A:A,1,FALSE)),"missing customer ","valid")</f>
        <v>valid</v>
      </c>
      <c r="Q8736" t="str">
        <f t="shared" si="683"/>
        <v>VALID</v>
      </c>
      <c r="R8736" t="str">
        <f t="shared" si="684"/>
        <v>VALID</v>
      </c>
    </row>
    <row r="8737" spans="1:18" x14ac:dyDescent="0.25">
      <c r="A8737" t="s">
        <v>18430</v>
      </c>
      <c r="B8737" s="1">
        <v>44835</v>
      </c>
      <c r="C8737">
        <v>168039.14</v>
      </c>
      <c r="D8737" t="s">
        <v>836</v>
      </c>
      <c r="E8737" t="s">
        <v>840</v>
      </c>
      <c r="F8737" t="s">
        <v>4</v>
      </c>
      <c r="G8737" t="s">
        <v>25</v>
      </c>
      <c r="H8737" t="s">
        <v>695</v>
      </c>
      <c r="I8737" t="str">
        <f>_xlfn.XLOOKUP(H8737,'Customers'!A8737:A9136,'Customers'!B8737:B9136," ")</f>
        <v xml:space="preserve"> </v>
      </c>
      <c r="J8737" t="s">
        <v>828</v>
      </c>
      <c r="K8737" t="s">
        <v>18431</v>
      </c>
      <c r="L8737" t="str">
        <f t="shared" si="680"/>
        <v>OK</v>
      </c>
      <c r="M8737" t="str">
        <f t="shared" si="681"/>
        <v>NOT  NULL</v>
      </c>
      <c r="N8737">
        <f t="shared" si="682"/>
        <v>1</v>
      </c>
      <c r="O8737" t="str">
        <f>IF(ISNA(VLOOKUP(J8737,Vendors!A:A,1,FALSE)),"MISSING VENDER","VALID")</f>
        <v>MISSING VENDER</v>
      </c>
      <c r="P8737" t="str">
        <f>IF(ISNA(VLOOKUP(H8737,'Customers'!A:A,1,FALSE)),"missing customer ","valid")</f>
        <v>valid</v>
      </c>
      <c r="Q8737" t="str">
        <f t="shared" si="683"/>
        <v>VALID</v>
      </c>
      <c r="R8737" t="str">
        <f t="shared" si="684"/>
        <v>VALID</v>
      </c>
    </row>
    <row r="8738" spans="1:18" x14ac:dyDescent="0.25">
      <c r="A8738" t="s">
        <v>18432</v>
      </c>
      <c r="B8738" s="1">
        <v>44845</v>
      </c>
      <c r="C8738">
        <v>-58046.879999999997</v>
      </c>
      <c r="D8738" t="s">
        <v>826</v>
      </c>
      <c r="E8738" t="s">
        <v>851</v>
      </c>
      <c r="F8738" t="s">
        <v>3</v>
      </c>
      <c r="G8738" t="s">
        <v>28</v>
      </c>
      <c r="H8738" t="s">
        <v>828</v>
      </c>
      <c r="I8738" t="str">
        <f>_xlfn.XLOOKUP(H8738,'Customers'!A8738:A9137,'Customers'!B8738:B9137," ")</f>
        <v xml:space="preserve"> </v>
      </c>
      <c r="J8738" t="s">
        <v>1520</v>
      </c>
      <c r="K8738" t="s">
        <v>18433</v>
      </c>
      <c r="L8738" t="str">
        <f t="shared" si="680"/>
        <v>OK</v>
      </c>
      <c r="M8738" t="str">
        <f t="shared" si="681"/>
        <v>NOT  NULL</v>
      </c>
      <c r="N8738">
        <f t="shared" si="682"/>
        <v>1</v>
      </c>
      <c r="O8738" t="str">
        <f>IF(ISNA(VLOOKUP(J8738,Vendors!A:A,1,FALSE)),"MISSING VENDER","VALID")</f>
        <v>VALID</v>
      </c>
      <c r="P8738" t="str">
        <f>IF(ISNA(VLOOKUP(H8738,'Customers'!A:A,1,FALSE)),"missing customer ","valid")</f>
        <v xml:space="preserve">missing customer </v>
      </c>
      <c r="Q8738" t="str">
        <f t="shared" si="683"/>
        <v>VALID</v>
      </c>
      <c r="R8738" t="str">
        <f t="shared" si="684"/>
        <v>VALID</v>
      </c>
    </row>
    <row r="8739" spans="1:18" x14ac:dyDescent="0.25">
      <c r="A8739" t="s">
        <v>18434</v>
      </c>
      <c r="B8739" s="1">
        <v>45196</v>
      </c>
      <c r="C8739">
        <v>59637.86</v>
      </c>
      <c r="D8739" t="s">
        <v>836</v>
      </c>
      <c r="E8739" t="s">
        <v>840</v>
      </c>
      <c r="F8739" t="s">
        <v>3</v>
      </c>
      <c r="G8739" t="s">
        <v>18</v>
      </c>
      <c r="H8739" t="s">
        <v>581</v>
      </c>
      <c r="I8739" t="str">
        <f>_xlfn.XLOOKUP(H8739,'Customers'!A8739:A9138,'Customers'!B8739:B9138," ")</f>
        <v xml:space="preserve"> </v>
      </c>
      <c r="J8739" t="s">
        <v>828</v>
      </c>
      <c r="K8739" t="s">
        <v>18435</v>
      </c>
      <c r="L8739" t="str">
        <f t="shared" si="680"/>
        <v>OK</v>
      </c>
      <c r="M8739" t="str">
        <f t="shared" si="681"/>
        <v>NOT  NULL</v>
      </c>
      <c r="N8739">
        <f t="shared" si="682"/>
        <v>1</v>
      </c>
      <c r="O8739" t="str">
        <f>IF(ISNA(VLOOKUP(J8739,Vendors!A:A,1,FALSE)),"MISSING VENDER","VALID")</f>
        <v>MISSING VENDER</v>
      </c>
      <c r="P8739" t="str">
        <f>IF(ISNA(VLOOKUP(H8739,'Customers'!A:A,1,FALSE)),"missing customer ","valid")</f>
        <v>valid</v>
      </c>
      <c r="Q8739" t="str">
        <f t="shared" si="683"/>
        <v>VALID</v>
      </c>
      <c r="R8739" t="str">
        <f t="shared" si="684"/>
        <v>VALID</v>
      </c>
    </row>
    <row r="8740" spans="1:18" x14ac:dyDescent="0.25">
      <c r="A8740" t="s">
        <v>18436</v>
      </c>
      <c r="B8740" s="1">
        <v>44735</v>
      </c>
      <c r="C8740">
        <v>209896.34</v>
      </c>
      <c r="D8740" t="s">
        <v>836</v>
      </c>
      <c r="E8740" t="s">
        <v>840</v>
      </c>
      <c r="F8740" t="s">
        <v>3</v>
      </c>
      <c r="G8740" t="s">
        <v>25</v>
      </c>
      <c r="H8740" t="s">
        <v>399</v>
      </c>
      <c r="I8740" t="str">
        <f>_xlfn.XLOOKUP(H8740,'Customers'!A8740:A9139,'Customers'!B8740:B9139," ")</f>
        <v xml:space="preserve"> </v>
      </c>
      <c r="J8740" t="s">
        <v>828</v>
      </c>
      <c r="K8740" t="s">
        <v>18437</v>
      </c>
      <c r="L8740" t="str">
        <f t="shared" si="680"/>
        <v>OK</v>
      </c>
      <c r="M8740" t="str">
        <f t="shared" si="681"/>
        <v>NOT  NULL</v>
      </c>
      <c r="N8740">
        <f t="shared" si="682"/>
        <v>1</v>
      </c>
      <c r="O8740" t="str">
        <f>IF(ISNA(VLOOKUP(J8740,Vendors!A:A,1,FALSE)),"MISSING VENDER","VALID")</f>
        <v>MISSING VENDER</v>
      </c>
      <c r="P8740" t="str">
        <f>IF(ISNA(VLOOKUP(H8740,'Customers'!A:A,1,FALSE)),"missing customer ","valid")</f>
        <v>valid</v>
      </c>
      <c r="Q8740" t="str">
        <f t="shared" si="683"/>
        <v>VALID</v>
      </c>
      <c r="R8740" t="str">
        <f t="shared" si="684"/>
        <v>VALID</v>
      </c>
    </row>
    <row r="8741" spans="1:18" x14ac:dyDescent="0.25">
      <c r="A8741" t="s">
        <v>18438</v>
      </c>
      <c r="B8741" s="1">
        <v>44659</v>
      </c>
      <c r="C8741">
        <v>-41051.47</v>
      </c>
      <c r="D8741" t="s">
        <v>826</v>
      </c>
      <c r="E8741" t="s">
        <v>851</v>
      </c>
      <c r="F8741" t="s">
        <v>4</v>
      </c>
      <c r="G8741" t="s">
        <v>25</v>
      </c>
      <c r="H8741" t="s">
        <v>828</v>
      </c>
      <c r="I8741" t="str">
        <f>_xlfn.XLOOKUP(H8741,'Customers'!A8741:A9140,'Customers'!B8741:B9140," ")</f>
        <v xml:space="preserve"> </v>
      </c>
      <c r="J8741" t="s">
        <v>2183</v>
      </c>
      <c r="K8741" t="s">
        <v>18439</v>
      </c>
      <c r="L8741" t="str">
        <f t="shared" si="680"/>
        <v>OK</v>
      </c>
      <c r="M8741" t="str">
        <f t="shared" si="681"/>
        <v>NOT  NULL</v>
      </c>
      <c r="N8741">
        <f t="shared" si="682"/>
        <v>1</v>
      </c>
      <c r="O8741" t="str">
        <f>IF(ISNA(VLOOKUP(J8741,Vendors!A:A,1,FALSE)),"MISSING VENDER","VALID")</f>
        <v>VALID</v>
      </c>
      <c r="P8741" t="str">
        <f>IF(ISNA(VLOOKUP(H8741,'Customers'!A:A,1,FALSE)),"missing customer ","valid")</f>
        <v xml:space="preserve">missing customer </v>
      </c>
      <c r="Q8741" t="str">
        <f t="shared" si="683"/>
        <v>VALID</v>
      </c>
      <c r="R8741" t="str">
        <f t="shared" si="684"/>
        <v>VALID</v>
      </c>
    </row>
    <row r="8742" spans="1:18" x14ac:dyDescent="0.25">
      <c r="A8742" t="s">
        <v>18440</v>
      </c>
      <c r="B8742" s="1">
        <v>45232</v>
      </c>
      <c r="C8742">
        <v>184699.07</v>
      </c>
      <c r="D8742" t="s">
        <v>836</v>
      </c>
      <c r="E8742" t="s">
        <v>840</v>
      </c>
      <c r="F8742" t="s">
        <v>4</v>
      </c>
      <c r="G8742" t="s">
        <v>28</v>
      </c>
      <c r="H8742" t="s">
        <v>77</v>
      </c>
      <c r="I8742" t="str">
        <f>_xlfn.XLOOKUP(H8742,'Customers'!A8742:A9141,'Customers'!B8742:B9141," ")</f>
        <v xml:space="preserve"> </v>
      </c>
      <c r="J8742" t="s">
        <v>828</v>
      </c>
      <c r="K8742" t="s">
        <v>18441</v>
      </c>
      <c r="L8742" t="str">
        <f t="shared" si="680"/>
        <v>OK</v>
      </c>
      <c r="M8742" t="str">
        <f t="shared" si="681"/>
        <v>NOT  NULL</v>
      </c>
      <c r="N8742">
        <f t="shared" si="682"/>
        <v>1</v>
      </c>
      <c r="O8742" t="str">
        <f>IF(ISNA(VLOOKUP(J8742,Vendors!A:A,1,FALSE)),"MISSING VENDER","VALID")</f>
        <v>MISSING VENDER</v>
      </c>
      <c r="P8742" t="str">
        <f>IF(ISNA(VLOOKUP(H8742,'Customers'!A:A,1,FALSE)),"missing customer ","valid")</f>
        <v>valid</v>
      </c>
      <c r="Q8742" t="str">
        <f t="shared" si="683"/>
        <v>VALID</v>
      </c>
      <c r="R8742" t="str">
        <f t="shared" si="684"/>
        <v>VALID</v>
      </c>
    </row>
    <row r="8743" spans="1:18" x14ac:dyDescent="0.25">
      <c r="A8743" t="s">
        <v>18442</v>
      </c>
      <c r="B8743" s="1">
        <v>45187</v>
      </c>
      <c r="C8743">
        <v>123093.17</v>
      </c>
      <c r="D8743" t="s">
        <v>836</v>
      </c>
      <c r="E8743" t="s">
        <v>837</v>
      </c>
      <c r="F8743" t="s">
        <v>4</v>
      </c>
      <c r="G8743" t="s">
        <v>14</v>
      </c>
      <c r="H8743" t="s">
        <v>95</v>
      </c>
      <c r="I8743" t="str">
        <f>_xlfn.XLOOKUP(H8743,'Customers'!A8743:A9142,'Customers'!B8743:B9142," ")</f>
        <v xml:space="preserve"> </v>
      </c>
      <c r="J8743" t="s">
        <v>828</v>
      </c>
      <c r="K8743" t="s">
        <v>18443</v>
      </c>
      <c r="L8743" t="str">
        <f t="shared" si="680"/>
        <v>OK</v>
      </c>
      <c r="M8743" t="str">
        <f t="shared" si="681"/>
        <v>NOT  NULL</v>
      </c>
      <c r="N8743">
        <f t="shared" si="682"/>
        <v>1</v>
      </c>
      <c r="O8743" t="str">
        <f>IF(ISNA(VLOOKUP(J8743,Vendors!A:A,1,FALSE)),"MISSING VENDER","VALID")</f>
        <v>MISSING VENDER</v>
      </c>
      <c r="P8743" t="str">
        <f>IF(ISNA(VLOOKUP(H8743,'Customers'!A:A,1,FALSE)),"missing customer ","valid")</f>
        <v>valid</v>
      </c>
      <c r="Q8743" t="str">
        <f t="shared" si="683"/>
        <v>VALID</v>
      </c>
      <c r="R8743" t="str">
        <f t="shared" si="684"/>
        <v>VALID</v>
      </c>
    </row>
    <row r="8744" spans="1:18" x14ac:dyDescent="0.25">
      <c r="A8744" t="s">
        <v>18444</v>
      </c>
      <c r="B8744" s="1">
        <v>45208</v>
      </c>
      <c r="C8744">
        <v>-41573.74</v>
      </c>
      <c r="D8744" t="s">
        <v>826</v>
      </c>
      <c r="E8744" t="s">
        <v>827</v>
      </c>
      <c r="F8744" t="s">
        <v>5</v>
      </c>
      <c r="G8744" t="s">
        <v>18</v>
      </c>
      <c r="H8744" t="s">
        <v>828</v>
      </c>
      <c r="I8744" t="str">
        <f>_xlfn.XLOOKUP(H8744,'Customers'!A8744:A9143,'Customers'!B8744:B9143," ")</f>
        <v xml:space="preserve"> </v>
      </c>
      <c r="J8744" t="s">
        <v>944</v>
      </c>
      <c r="K8744" t="s">
        <v>18445</v>
      </c>
      <c r="L8744" t="str">
        <f t="shared" si="680"/>
        <v>OK</v>
      </c>
      <c r="M8744" t="str">
        <f t="shared" si="681"/>
        <v>NOT  NULL</v>
      </c>
      <c r="N8744">
        <f t="shared" si="682"/>
        <v>1</v>
      </c>
      <c r="O8744" t="str">
        <f>IF(ISNA(VLOOKUP(J8744,Vendors!A:A,1,FALSE)),"MISSING VENDER","VALID")</f>
        <v>VALID</v>
      </c>
      <c r="P8744" t="str">
        <f>IF(ISNA(VLOOKUP(H8744,'Customers'!A:A,1,FALSE)),"missing customer ","valid")</f>
        <v xml:space="preserve">missing customer </v>
      </c>
      <c r="Q8744" t="str">
        <f t="shared" si="683"/>
        <v>VALID</v>
      </c>
      <c r="R8744" t="str">
        <f t="shared" si="684"/>
        <v>VALID</v>
      </c>
    </row>
    <row r="8745" spans="1:18" x14ac:dyDescent="0.25">
      <c r="A8745" t="s">
        <v>18446</v>
      </c>
      <c r="B8745" s="1">
        <v>44840</v>
      </c>
      <c r="C8745">
        <v>162426.39000000001</v>
      </c>
      <c r="D8745" t="s">
        <v>836</v>
      </c>
      <c r="E8745" t="s">
        <v>837</v>
      </c>
      <c r="F8745" t="s">
        <v>3</v>
      </c>
      <c r="G8745" t="s">
        <v>25</v>
      </c>
      <c r="H8745" t="s">
        <v>85</v>
      </c>
      <c r="I8745" t="str">
        <f>_xlfn.XLOOKUP(H8745,'Customers'!A8745:A9144,'Customers'!B8745:B9144," ")</f>
        <v xml:space="preserve"> </v>
      </c>
      <c r="J8745" t="s">
        <v>828</v>
      </c>
      <c r="K8745" t="s">
        <v>18447</v>
      </c>
      <c r="L8745" t="str">
        <f t="shared" si="680"/>
        <v>OK</v>
      </c>
      <c r="M8745" t="str">
        <f t="shared" si="681"/>
        <v>NOT  NULL</v>
      </c>
      <c r="N8745">
        <f t="shared" si="682"/>
        <v>1</v>
      </c>
      <c r="O8745" t="str">
        <f>IF(ISNA(VLOOKUP(J8745,Vendors!A:A,1,FALSE)),"MISSING VENDER","VALID")</f>
        <v>MISSING VENDER</v>
      </c>
      <c r="P8745" t="str">
        <f>IF(ISNA(VLOOKUP(H8745,'Customers'!A:A,1,FALSE)),"missing customer ","valid")</f>
        <v>valid</v>
      </c>
      <c r="Q8745" t="str">
        <f t="shared" si="683"/>
        <v>VALID</v>
      </c>
      <c r="R8745" t="str">
        <f t="shared" si="684"/>
        <v>VALID</v>
      </c>
    </row>
    <row r="8746" spans="1:18" x14ac:dyDescent="0.25">
      <c r="A8746" t="s">
        <v>18448</v>
      </c>
      <c r="B8746" s="1">
        <v>44696</v>
      </c>
      <c r="C8746">
        <v>-33948.75</v>
      </c>
      <c r="D8746" t="s">
        <v>826</v>
      </c>
      <c r="E8746" t="s">
        <v>832</v>
      </c>
      <c r="F8746" t="s">
        <v>3</v>
      </c>
      <c r="G8746" t="s">
        <v>28</v>
      </c>
      <c r="H8746" t="s">
        <v>828</v>
      </c>
      <c r="I8746" t="str">
        <f>_xlfn.XLOOKUP(H8746,'Customers'!A8746:A9145,'Customers'!B8746:B9145," ")</f>
        <v xml:space="preserve"> </v>
      </c>
      <c r="J8746" t="s">
        <v>1927</v>
      </c>
      <c r="K8746" t="s">
        <v>18449</v>
      </c>
      <c r="L8746" t="str">
        <f t="shared" si="680"/>
        <v>OK</v>
      </c>
      <c r="M8746" t="str">
        <f t="shared" si="681"/>
        <v>NOT  NULL</v>
      </c>
      <c r="N8746">
        <f t="shared" si="682"/>
        <v>1</v>
      </c>
      <c r="O8746" t="str">
        <f>IF(ISNA(VLOOKUP(J8746,Vendors!A:A,1,FALSE)),"MISSING VENDER","VALID")</f>
        <v>VALID</v>
      </c>
      <c r="P8746" t="str">
        <f>IF(ISNA(VLOOKUP(H8746,'Customers'!A:A,1,FALSE)),"missing customer ","valid")</f>
        <v xml:space="preserve">missing customer </v>
      </c>
      <c r="Q8746" t="str">
        <f t="shared" si="683"/>
        <v>VALID</v>
      </c>
      <c r="R8746" t="str">
        <f t="shared" si="684"/>
        <v>VALID</v>
      </c>
    </row>
    <row r="8747" spans="1:18" x14ac:dyDescent="0.25">
      <c r="A8747" t="s">
        <v>18450</v>
      </c>
      <c r="B8747" s="1">
        <v>45231</v>
      </c>
      <c r="C8747">
        <v>135100.35</v>
      </c>
      <c r="D8747" t="s">
        <v>836</v>
      </c>
      <c r="E8747" t="s">
        <v>837</v>
      </c>
      <c r="F8747" t="s">
        <v>5</v>
      </c>
      <c r="G8747" t="s">
        <v>25</v>
      </c>
      <c r="H8747" t="s">
        <v>669</v>
      </c>
      <c r="I8747" t="str">
        <f>_xlfn.XLOOKUP(H8747,'Customers'!A8747:A9146,'Customers'!B8747:B9146," ")</f>
        <v xml:space="preserve"> </v>
      </c>
      <c r="J8747" t="s">
        <v>828</v>
      </c>
      <c r="K8747" t="s">
        <v>18451</v>
      </c>
      <c r="L8747" t="str">
        <f t="shared" si="680"/>
        <v>OK</v>
      </c>
      <c r="M8747" t="str">
        <f t="shared" si="681"/>
        <v>NOT  NULL</v>
      </c>
      <c r="N8747">
        <f t="shared" si="682"/>
        <v>1</v>
      </c>
      <c r="O8747" t="str">
        <f>IF(ISNA(VLOOKUP(J8747,Vendors!A:A,1,FALSE)),"MISSING VENDER","VALID")</f>
        <v>MISSING VENDER</v>
      </c>
      <c r="P8747" t="str">
        <f>IF(ISNA(VLOOKUP(H8747,'Customers'!A:A,1,FALSE)),"missing customer ","valid")</f>
        <v>valid</v>
      </c>
      <c r="Q8747" t="str">
        <f t="shared" si="683"/>
        <v>VALID</v>
      </c>
      <c r="R8747" t="str">
        <f t="shared" si="684"/>
        <v>VALID</v>
      </c>
    </row>
    <row r="8748" spans="1:18" x14ac:dyDescent="0.25">
      <c r="A8748" t="s">
        <v>18452</v>
      </c>
      <c r="B8748" s="1">
        <v>45004</v>
      </c>
      <c r="C8748">
        <v>-72172.210000000006</v>
      </c>
      <c r="D8748" t="s">
        <v>826</v>
      </c>
      <c r="E8748" t="s">
        <v>843</v>
      </c>
      <c r="F8748" t="s">
        <v>5</v>
      </c>
      <c r="G8748" t="s">
        <v>28</v>
      </c>
      <c r="H8748" t="s">
        <v>828</v>
      </c>
      <c r="I8748" t="str">
        <f>_xlfn.XLOOKUP(H8748,'Customers'!A8748:A9147,'Customers'!B8748:B9147," ")</f>
        <v xml:space="preserve"> </v>
      </c>
      <c r="J8748" t="s">
        <v>844</v>
      </c>
      <c r="K8748" t="s">
        <v>18453</v>
      </c>
      <c r="L8748" t="str">
        <f t="shared" si="680"/>
        <v>OK</v>
      </c>
      <c r="M8748" t="str">
        <f t="shared" si="681"/>
        <v>NOT  NULL</v>
      </c>
      <c r="N8748">
        <f t="shared" si="682"/>
        <v>1</v>
      </c>
      <c r="O8748" t="str">
        <f>IF(ISNA(VLOOKUP(J8748,Vendors!A:A,1,FALSE)),"MISSING VENDER","VALID")</f>
        <v>VALID</v>
      </c>
      <c r="P8748" t="str">
        <f>IF(ISNA(VLOOKUP(H8748,'Customers'!A:A,1,FALSE)),"missing customer ","valid")</f>
        <v xml:space="preserve">missing customer </v>
      </c>
      <c r="Q8748" t="str">
        <f t="shared" si="683"/>
        <v>VALID</v>
      </c>
      <c r="R8748" t="str">
        <f t="shared" si="684"/>
        <v>VALID</v>
      </c>
    </row>
    <row r="8749" spans="1:18" x14ac:dyDescent="0.25">
      <c r="A8749" t="s">
        <v>18454</v>
      </c>
      <c r="B8749" s="1">
        <v>45204</v>
      </c>
      <c r="C8749">
        <v>225614.32</v>
      </c>
      <c r="D8749" t="s">
        <v>836</v>
      </c>
      <c r="E8749" t="s">
        <v>837</v>
      </c>
      <c r="F8749" t="s">
        <v>4</v>
      </c>
      <c r="G8749" t="s">
        <v>14</v>
      </c>
      <c r="H8749" t="s">
        <v>749</v>
      </c>
      <c r="I8749" t="str">
        <f>_xlfn.XLOOKUP(H8749,'Customers'!A8749:A9148,'Customers'!B8749:B9148," ")</f>
        <v xml:space="preserve"> </v>
      </c>
      <c r="J8749" t="s">
        <v>828</v>
      </c>
      <c r="K8749" t="s">
        <v>18455</v>
      </c>
      <c r="L8749" t="str">
        <f t="shared" si="680"/>
        <v>OK</v>
      </c>
      <c r="M8749" t="str">
        <f t="shared" si="681"/>
        <v>NOT  NULL</v>
      </c>
      <c r="N8749">
        <f t="shared" si="682"/>
        <v>1</v>
      </c>
      <c r="O8749" t="str">
        <f>IF(ISNA(VLOOKUP(J8749,Vendors!A:A,1,FALSE)),"MISSING VENDER","VALID")</f>
        <v>MISSING VENDER</v>
      </c>
      <c r="P8749" t="str">
        <f>IF(ISNA(VLOOKUP(H8749,'Customers'!A:A,1,FALSE)),"missing customer ","valid")</f>
        <v>valid</v>
      </c>
      <c r="Q8749" t="str">
        <f t="shared" si="683"/>
        <v>VALID</v>
      </c>
      <c r="R8749" t="str">
        <f t="shared" si="684"/>
        <v>VALID</v>
      </c>
    </row>
    <row r="8750" spans="1:18" x14ac:dyDescent="0.25">
      <c r="A8750" t="s">
        <v>18456</v>
      </c>
      <c r="B8750" s="1">
        <v>44604</v>
      </c>
      <c r="C8750">
        <v>21700.46</v>
      </c>
      <c r="D8750" t="s">
        <v>860</v>
      </c>
      <c r="E8750" t="s">
        <v>860</v>
      </c>
      <c r="F8750" t="s">
        <v>3</v>
      </c>
      <c r="G8750" t="s">
        <v>25</v>
      </c>
      <c r="H8750" t="s">
        <v>828</v>
      </c>
      <c r="I8750" t="str">
        <f>_xlfn.XLOOKUP(H8750,'Customers'!A8750:A9149,'Customers'!B8750:B9149," ")</f>
        <v xml:space="preserve"> </v>
      </c>
      <c r="J8750" t="s">
        <v>828</v>
      </c>
      <c r="K8750" t="s">
        <v>18457</v>
      </c>
      <c r="L8750" t="str">
        <f t="shared" si="680"/>
        <v>OK</v>
      </c>
      <c r="M8750" t="str">
        <f t="shared" si="681"/>
        <v>NOT  NULL</v>
      </c>
      <c r="N8750">
        <f t="shared" si="682"/>
        <v>1</v>
      </c>
      <c r="O8750" t="str">
        <f>IF(ISNA(VLOOKUP(J8750,Vendors!A:A,1,FALSE)),"MISSING VENDER","VALID")</f>
        <v>MISSING VENDER</v>
      </c>
      <c r="P8750" t="str">
        <f>IF(ISNA(VLOOKUP(H8750,'Customers'!A:A,1,FALSE)),"missing customer ","valid")</f>
        <v xml:space="preserve">missing customer </v>
      </c>
      <c r="Q8750" t="str">
        <f t="shared" si="683"/>
        <v>VALID</v>
      </c>
      <c r="R8750" t="str">
        <f t="shared" si="684"/>
        <v>VALID</v>
      </c>
    </row>
    <row r="8751" spans="1:18" x14ac:dyDescent="0.25">
      <c r="A8751" t="s">
        <v>18458</v>
      </c>
      <c r="B8751" s="1">
        <v>45208</v>
      </c>
      <c r="C8751">
        <v>11511.83</v>
      </c>
      <c r="D8751" t="s">
        <v>958</v>
      </c>
      <c r="E8751" t="s">
        <v>958</v>
      </c>
      <c r="F8751" t="s">
        <v>5</v>
      </c>
      <c r="G8751" t="s">
        <v>25</v>
      </c>
      <c r="H8751" t="s">
        <v>828</v>
      </c>
      <c r="I8751" t="str">
        <f>_xlfn.XLOOKUP(H8751,'Customers'!A8751:A9150,'Customers'!B8751:B9150," ")</f>
        <v xml:space="preserve"> </v>
      </c>
      <c r="J8751" t="s">
        <v>828</v>
      </c>
      <c r="K8751" t="s">
        <v>18459</v>
      </c>
      <c r="L8751" t="str">
        <f t="shared" si="680"/>
        <v>OK</v>
      </c>
      <c r="M8751" t="str">
        <f t="shared" si="681"/>
        <v>NOT  NULL</v>
      </c>
      <c r="N8751">
        <f t="shared" si="682"/>
        <v>1</v>
      </c>
      <c r="O8751" t="str">
        <f>IF(ISNA(VLOOKUP(J8751,Vendors!A:A,1,FALSE)),"MISSING VENDER","VALID")</f>
        <v>MISSING VENDER</v>
      </c>
      <c r="P8751" t="str">
        <f>IF(ISNA(VLOOKUP(H8751,'Customers'!A:A,1,FALSE)),"missing customer ","valid")</f>
        <v xml:space="preserve">missing customer </v>
      </c>
      <c r="Q8751" t="str">
        <f t="shared" si="683"/>
        <v>VALID</v>
      </c>
      <c r="R8751" t="str">
        <f t="shared" si="684"/>
        <v>VALID</v>
      </c>
    </row>
    <row r="8752" spans="1:18" x14ac:dyDescent="0.25">
      <c r="A8752" t="s">
        <v>18460</v>
      </c>
      <c r="B8752" s="1">
        <v>45122</v>
      </c>
      <c r="C8752">
        <v>197090.86</v>
      </c>
      <c r="D8752" t="s">
        <v>836</v>
      </c>
      <c r="E8752" t="s">
        <v>855</v>
      </c>
      <c r="F8752" t="s">
        <v>5</v>
      </c>
      <c r="G8752" t="s">
        <v>14</v>
      </c>
      <c r="H8752" t="s">
        <v>311</v>
      </c>
      <c r="I8752" t="str">
        <f>_xlfn.XLOOKUP(H8752,'Customers'!A8752:A9151,'Customers'!B8752:B9151," ")</f>
        <v xml:space="preserve"> </v>
      </c>
      <c r="J8752" t="s">
        <v>828</v>
      </c>
      <c r="K8752" t="s">
        <v>18461</v>
      </c>
      <c r="L8752" t="str">
        <f t="shared" si="680"/>
        <v>OK</v>
      </c>
      <c r="M8752" t="str">
        <f t="shared" si="681"/>
        <v>NOT  NULL</v>
      </c>
      <c r="N8752">
        <f t="shared" si="682"/>
        <v>1</v>
      </c>
      <c r="O8752" t="str">
        <f>IF(ISNA(VLOOKUP(J8752,Vendors!A:A,1,FALSE)),"MISSING VENDER","VALID")</f>
        <v>MISSING VENDER</v>
      </c>
      <c r="P8752" t="str">
        <f>IF(ISNA(VLOOKUP(H8752,'Customers'!A:A,1,FALSE)),"missing customer ","valid")</f>
        <v>valid</v>
      </c>
      <c r="Q8752" t="str">
        <f t="shared" si="683"/>
        <v>VALID</v>
      </c>
      <c r="R8752" t="str">
        <f t="shared" si="684"/>
        <v>VALID</v>
      </c>
    </row>
    <row r="8753" spans="1:18" x14ac:dyDescent="0.25">
      <c r="A8753" t="s">
        <v>18462</v>
      </c>
      <c r="B8753" s="1">
        <v>44958</v>
      </c>
      <c r="C8753">
        <v>-24081.18</v>
      </c>
      <c r="D8753" t="s">
        <v>826</v>
      </c>
      <c r="E8753" t="s">
        <v>827</v>
      </c>
      <c r="F8753" t="s">
        <v>4</v>
      </c>
      <c r="G8753" t="s">
        <v>25</v>
      </c>
      <c r="H8753" t="s">
        <v>828</v>
      </c>
      <c r="I8753" t="str">
        <f>_xlfn.XLOOKUP(H8753,'Customers'!A8753:A9152,'Customers'!B8753:B9152," ")</f>
        <v xml:space="preserve"> </v>
      </c>
      <c r="J8753" t="s">
        <v>1022</v>
      </c>
      <c r="K8753" t="s">
        <v>18463</v>
      </c>
      <c r="L8753" t="str">
        <f t="shared" si="680"/>
        <v>OK</v>
      </c>
      <c r="M8753" t="str">
        <f t="shared" si="681"/>
        <v>NOT  NULL</v>
      </c>
      <c r="N8753">
        <f t="shared" si="682"/>
        <v>1</v>
      </c>
      <c r="O8753" t="str">
        <f>IF(ISNA(VLOOKUP(J8753,Vendors!A:A,1,FALSE)),"MISSING VENDER","VALID")</f>
        <v>VALID</v>
      </c>
      <c r="P8753" t="str">
        <f>IF(ISNA(VLOOKUP(H8753,'Customers'!A:A,1,FALSE)),"missing customer ","valid")</f>
        <v xml:space="preserve">missing customer </v>
      </c>
      <c r="Q8753" t="str">
        <f t="shared" si="683"/>
        <v>VALID</v>
      </c>
      <c r="R8753" t="str">
        <f t="shared" si="684"/>
        <v>VALID</v>
      </c>
    </row>
    <row r="8754" spans="1:18" x14ac:dyDescent="0.25">
      <c r="A8754" t="s">
        <v>18464</v>
      </c>
      <c r="B8754" s="1">
        <v>44997</v>
      </c>
      <c r="C8754">
        <v>55629</v>
      </c>
      <c r="D8754" t="s">
        <v>836</v>
      </c>
      <c r="E8754" t="s">
        <v>855</v>
      </c>
      <c r="F8754" t="s">
        <v>3</v>
      </c>
      <c r="G8754" t="s">
        <v>25</v>
      </c>
      <c r="H8754" t="s">
        <v>455</v>
      </c>
      <c r="I8754" t="str">
        <f>_xlfn.XLOOKUP(H8754,'Customers'!A8754:A9153,'Customers'!B8754:B9153," ")</f>
        <v xml:space="preserve"> </v>
      </c>
      <c r="J8754" t="s">
        <v>828</v>
      </c>
      <c r="K8754" t="s">
        <v>18465</v>
      </c>
      <c r="L8754" t="str">
        <f t="shared" si="680"/>
        <v>OK</v>
      </c>
      <c r="M8754" t="str">
        <f t="shared" si="681"/>
        <v>NOT  NULL</v>
      </c>
      <c r="N8754">
        <f t="shared" si="682"/>
        <v>1</v>
      </c>
      <c r="O8754" t="str">
        <f>IF(ISNA(VLOOKUP(J8754,Vendors!A:A,1,FALSE)),"MISSING VENDER","VALID")</f>
        <v>MISSING VENDER</v>
      </c>
      <c r="P8754" t="str">
        <f>IF(ISNA(VLOOKUP(H8754,'Customers'!A:A,1,FALSE)),"missing customer ","valid")</f>
        <v>valid</v>
      </c>
      <c r="Q8754" t="str">
        <f t="shared" si="683"/>
        <v>VALID</v>
      </c>
      <c r="R8754" t="str">
        <f t="shared" si="684"/>
        <v>VALID</v>
      </c>
    </row>
    <row r="8755" spans="1:18" x14ac:dyDescent="0.25">
      <c r="A8755" t="s">
        <v>18466</v>
      </c>
      <c r="B8755" s="1">
        <v>44591</v>
      </c>
      <c r="C8755">
        <v>-26923.45</v>
      </c>
      <c r="D8755" t="s">
        <v>826</v>
      </c>
      <c r="E8755" t="s">
        <v>851</v>
      </c>
      <c r="F8755" t="s">
        <v>4</v>
      </c>
      <c r="G8755" t="s">
        <v>14</v>
      </c>
      <c r="H8755" t="s">
        <v>828</v>
      </c>
      <c r="I8755" t="str">
        <f>_xlfn.XLOOKUP(H8755,'Customers'!A8755:A9154,'Customers'!B8755:B9154," ")</f>
        <v xml:space="preserve"> </v>
      </c>
      <c r="J8755" t="s">
        <v>1607</v>
      </c>
      <c r="K8755" t="s">
        <v>18467</v>
      </c>
      <c r="L8755" t="str">
        <f t="shared" si="680"/>
        <v>OK</v>
      </c>
      <c r="M8755" t="str">
        <f t="shared" si="681"/>
        <v>NOT  NULL</v>
      </c>
      <c r="N8755">
        <f t="shared" si="682"/>
        <v>1</v>
      </c>
      <c r="O8755" t="str">
        <f>IF(ISNA(VLOOKUP(J8755,Vendors!A:A,1,FALSE)),"MISSING VENDER","VALID")</f>
        <v>VALID</v>
      </c>
      <c r="P8755" t="str">
        <f>IF(ISNA(VLOOKUP(H8755,'Customers'!A:A,1,FALSE)),"missing customer ","valid")</f>
        <v xml:space="preserve">missing customer </v>
      </c>
      <c r="Q8755" t="str">
        <f t="shared" si="683"/>
        <v>VALID</v>
      </c>
      <c r="R8755" t="str">
        <f t="shared" si="684"/>
        <v>VALID</v>
      </c>
    </row>
    <row r="8756" spans="1:18" x14ac:dyDescent="0.25">
      <c r="A8756" t="s">
        <v>18468</v>
      </c>
      <c r="B8756" s="1">
        <v>45059</v>
      </c>
      <c r="C8756">
        <v>231505.07</v>
      </c>
      <c r="D8756" t="s">
        <v>836</v>
      </c>
      <c r="E8756" t="s">
        <v>855</v>
      </c>
      <c r="F8756" t="s">
        <v>4</v>
      </c>
      <c r="G8756" t="s">
        <v>28</v>
      </c>
      <c r="H8756" t="s">
        <v>237</v>
      </c>
      <c r="I8756" t="str">
        <f>_xlfn.XLOOKUP(H8756,'Customers'!A8756:A9155,'Customers'!B8756:B9155," ")</f>
        <v xml:space="preserve"> </v>
      </c>
      <c r="J8756" t="s">
        <v>828</v>
      </c>
      <c r="K8756" t="s">
        <v>18469</v>
      </c>
      <c r="L8756" t="str">
        <f t="shared" si="680"/>
        <v>OK</v>
      </c>
      <c r="M8756" t="str">
        <f t="shared" si="681"/>
        <v>NOT  NULL</v>
      </c>
      <c r="N8756">
        <f t="shared" si="682"/>
        <v>1</v>
      </c>
      <c r="O8756" t="str">
        <f>IF(ISNA(VLOOKUP(J8756,Vendors!A:A,1,FALSE)),"MISSING VENDER","VALID")</f>
        <v>MISSING VENDER</v>
      </c>
      <c r="P8756" t="str">
        <f>IF(ISNA(VLOOKUP(H8756,'Customers'!A:A,1,FALSE)),"missing customer ","valid")</f>
        <v>valid</v>
      </c>
      <c r="Q8756" t="str">
        <f t="shared" si="683"/>
        <v>VALID</v>
      </c>
      <c r="R8756" t="str">
        <f t="shared" si="684"/>
        <v>VALID</v>
      </c>
    </row>
    <row r="8757" spans="1:18" x14ac:dyDescent="0.25">
      <c r="A8757" t="s">
        <v>18470</v>
      </c>
      <c r="B8757" s="1">
        <v>44905</v>
      </c>
      <c r="C8757">
        <v>106378.42</v>
      </c>
      <c r="D8757" t="s">
        <v>836</v>
      </c>
      <c r="E8757" t="s">
        <v>855</v>
      </c>
      <c r="F8757" t="s">
        <v>3</v>
      </c>
      <c r="G8757" t="s">
        <v>25</v>
      </c>
      <c r="H8757" t="s">
        <v>339</v>
      </c>
      <c r="I8757" t="str">
        <f>_xlfn.XLOOKUP(H8757,'Customers'!A8757:A9156,'Customers'!B8757:B9156," ")</f>
        <v xml:space="preserve"> </v>
      </c>
      <c r="J8757" t="s">
        <v>828</v>
      </c>
      <c r="K8757" t="s">
        <v>18471</v>
      </c>
      <c r="L8757" t="str">
        <f t="shared" si="680"/>
        <v>OK</v>
      </c>
      <c r="M8757" t="str">
        <f t="shared" si="681"/>
        <v>NOT  NULL</v>
      </c>
      <c r="N8757">
        <f t="shared" si="682"/>
        <v>1</v>
      </c>
      <c r="O8757" t="str">
        <f>IF(ISNA(VLOOKUP(J8757,Vendors!A:A,1,FALSE)),"MISSING VENDER","VALID")</f>
        <v>MISSING VENDER</v>
      </c>
      <c r="P8757" t="str">
        <f>IF(ISNA(VLOOKUP(H8757,'Customers'!A:A,1,FALSE)),"missing customer ","valid")</f>
        <v>valid</v>
      </c>
      <c r="Q8757" t="str">
        <f t="shared" si="683"/>
        <v>VALID</v>
      </c>
      <c r="R8757" t="str">
        <f t="shared" si="684"/>
        <v>VALID</v>
      </c>
    </row>
    <row r="8758" spans="1:18" x14ac:dyDescent="0.25">
      <c r="A8758" t="s">
        <v>18472</v>
      </c>
      <c r="B8758" s="1">
        <v>44753</v>
      </c>
      <c r="C8758">
        <v>22579.73</v>
      </c>
      <c r="D8758" t="s">
        <v>1332</v>
      </c>
      <c r="E8758" t="s">
        <v>1332</v>
      </c>
      <c r="F8758" t="s">
        <v>3</v>
      </c>
      <c r="G8758" t="s">
        <v>14</v>
      </c>
      <c r="H8758" t="s">
        <v>828</v>
      </c>
      <c r="I8758" t="str">
        <f>_xlfn.XLOOKUP(H8758,'Customers'!A8758:A9157,'Customers'!B8758:B9157," ")</f>
        <v xml:space="preserve"> </v>
      </c>
      <c r="J8758" t="s">
        <v>828</v>
      </c>
      <c r="K8758" t="s">
        <v>18473</v>
      </c>
      <c r="L8758" t="str">
        <f t="shared" si="680"/>
        <v>OK</v>
      </c>
      <c r="M8758" t="str">
        <f t="shared" si="681"/>
        <v>NOT  NULL</v>
      </c>
      <c r="N8758">
        <f t="shared" si="682"/>
        <v>1</v>
      </c>
      <c r="O8758" t="str">
        <f>IF(ISNA(VLOOKUP(J8758,Vendors!A:A,1,FALSE)),"MISSING VENDER","VALID")</f>
        <v>MISSING VENDER</v>
      </c>
      <c r="P8758" t="str">
        <f>IF(ISNA(VLOOKUP(H8758,'Customers'!A:A,1,FALSE)),"missing customer ","valid")</f>
        <v xml:space="preserve">missing customer </v>
      </c>
      <c r="Q8758" t="str">
        <f t="shared" si="683"/>
        <v>VALID</v>
      </c>
      <c r="R8758" t="str">
        <f t="shared" si="684"/>
        <v>VALID</v>
      </c>
    </row>
    <row r="8759" spans="1:18" x14ac:dyDescent="0.25">
      <c r="A8759" t="s">
        <v>18474</v>
      </c>
      <c r="B8759" s="1">
        <v>44571</v>
      </c>
      <c r="C8759">
        <v>-66218.16</v>
      </c>
      <c r="D8759" t="s">
        <v>826</v>
      </c>
      <c r="E8759" t="s">
        <v>843</v>
      </c>
      <c r="F8759" t="s">
        <v>5</v>
      </c>
      <c r="G8759" t="s">
        <v>18</v>
      </c>
      <c r="H8759" t="s">
        <v>828</v>
      </c>
      <c r="I8759" t="str">
        <f>_xlfn.XLOOKUP(H8759,'Customers'!A8759:A9158,'Customers'!B8759:B9158," ")</f>
        <v xml:space="preserve"> </v>
      </c>
      <c r="J8759" t="s">
        <v>997</v>
      </c>
      <c r="K8759" t="s">
        <v>18475</v>
      </c>
      <c r="L8759" t="str">
        <f t="shared" si="680"/>
        <v>OK</v>
      </c>
      <c r="M8759" t="str">
        <f t="shared" si="681"/>
        <v>NOT  NULL</v>
      </c>
      <c r="N8759">
        <f t="shared" si="682"/>
        <v>1</v>
      </c>
      <c r="O8759" t="str">
        <f>IF(ISNA(VLOOKUP(J8759,Vendors!A:A,1,FALSE)),"MISSING VENDER","VALID")</f>
        <v>VALID</v>
      </c>
      <c r="P8759" t="str">
        <f>IF(ISNA(VLOOKUP(H8759,'Customers'!A:A,1,FALSE)),"missing customer ","valid")</f>
        <v xml:space="preserve">missing customer </v>
      </c>
      <c r="Q8759" t="str">
        <f t="shared" si="683"/>
        <v>VALID</v>
      </c>
      <c r="R8759" t="str">
        <f t="shared" si="684"/>
        <v>VALID</v>
      </c>
    </row>
    <row r="8760" spans="1:18" x14ac:dyDescent="0.25">
      <c r="A8760" t="s">
        <v>18476</v>
      </c>
      <c r="B8760" s="1">
        <v>45130</v>
      </c>
      <c r="C8760">
        <v>-57250.66</v>
      </c>
      <c r="D8760" t="s">
        <v>826</v>
      </c>
      <c r="E8760" t="s">
        <v>832</v>
      </c>
      <c r="F8760" t="s">
        <v>4</v>
      </c>
      <c r="G8760" t="s">
        <v>28</v>
      </c>
      <c r="H8760" t="s">
        <v>828</v>
      </c>
      <c r="I8760" t="str">
        <f>_xlfn.XLOOKUP(H8760,'Customers'!A8760:A9159,'Customers'!B8760:B9159," ")</f>
        <v xml:space="preserve"> </v>
      </c>
      <c r="J8760" t="s">
        <v>899</v>
      </c>
      <c r="K8760" t="s">
        <v>18477</v>
      </c>
      <c r="L8760" t="str">
        <f t="shared" si="680"/>
        <v>OK</v>
      </c>
      <c r="M8760" t="str">
        <f t="shared" si="681"/>
        <v>NOT  NULL</v>
      </c>
      <c r="N8760">
        <f t="shared" si="682"/>
        <v>1</v>
      </c>
      <c r="O8760" t="str">
        <f>IF(ISNA(VLOOKUP(J8760,Vendors!A:A,1,FALSE)),"MISSING VENDER","VALID")</f>
        <v>VALID</v>
      </c>
      <c r="P8760" t="str">
        <f>IF(ISNA(VLOOKUP(H8760,'Customers'!A:A,1,FALSE)),"missing customer ","valid")</f>
        <v xml:space="preserve">missing customer </v>
      </c>
      <c r="Q8760" t="str">
        <f t="shared" si="683"/>
        <v>VALID</v>
      </c>
      <c r="R8760" t="str">
        <f t="shared" si="684"/>
        <v>VALID</v>
      </c>
    </row>
    <row r="8761" spans="1:18" x14ac:dyDescent="0.25">
      <c r="A8761" t="s">
        <v>18478</v>
      </c>
      <c r="B8761" s="1">
        <v>44962</v>
      </c>
      <c r="C8761">
        <v>22964.7</v>
      </c>
      <c r="D8761" t="s">
        <v>958</v>
      </c>
      <c r="E8761" t="s">
        <v>958</v>
      </c>
      <c r="F8761" t="s">
        <v>3</v>
      </c>
      <c r="G8761" t="s">
        <v>25</v>
      </c>
      <c r="H8761" t="s">
        <v>828</v>
      </c>
      <c r="I8761" t="str">
        <f>_xlfn.XLOOKUP(H8761,'Customers'!A8761:A9160,'Customers'!B8761:B9160," ")</f>
        <v xml:space="preserve"> </v>
      </c>
      <c r="J8761" t="s">
        <v>828</v>
      </c>
      <c r="K8761" t="s">
        <v>18479</v>
      </c>
      <c r="L8761" t="str">
        <f t="shared" si="680"/>
        <v>OK</v>
      </c>
      <c r="M8761" t="str">
        <f t="shared" si="681"/>
        <v>NOT  NULL</v>
      </c>
      <c r="N8761">
        <f t="shared" si="682"/>
        <v>1</v>
      </c>
      <c r="O8761" t="str">
        <f>IF(ISNA(VLOOKUP(J8761,Vendors!A:A,1,FALSE)),"MISSING VENDER","VALID")</f>
        <v>MISSING VENDER</v>
      </c>
      <c r="P8761" t="str">
        <f>IF(ISNA(VLOOKUP(H8761,'Customers'!A:A,1,FALSE)),"missing customer ","valid")</f>
        <v xml:space="preserve">missing customer </v>
      </c>
      <c r="Q8761" t="str">
        <f t="shared" si="683"/>
        <v>VALID</v>
      </c>
      <c r="R8761" t="str">
        <f t="shared" si="684"/>
        <v>VALID</v>
      </c>
    </row>
    <row r="8762" spans="1:18" x14ac:dyDescent="0.25">
      <c r="A8762" t="s">
        <v>18480</v>
      </c>
      <c r="B8762" s="1">
        <v>45255</v>
      </c>
      <c r="C8762">
        <v>106627.03</v>
      </c>
      <c r="D8762" t="s">
        <v>836</v>
      </c>
      <c r="E8762" t="s">
        <v>855</v>
      </c>
      <c r="F8762" t="s">
        <v>5</v>
      </c>
      <c r="G8762" t="s">
        <v>18</v>
      </c>
      <c r="H8762" t="s">
        <v>279</v>
      </c>
      <c r="I8762" t="str">
        <f>_xlfn.XLOOKUP(H8762,'Customers'!A8762:A9161,'Customers'!B8762:B9161," ")</f>
        <v xml:space="preserve"> </v>
      </c>
      <c r="J8762" t="s">
        <v>828</v>
      </c>
      <c r="K8762" t="s">
        <v>18481</v>
      </c>
      <c r="L8762" t="str">
        <f t="shared" si="680"/>
        <v>OK</v>
      </c>
      <c r="M8762" t="str">
        <f t="shared" si="681"/>
        <v>NOT  NULL</v>
      </c>
      <c r="N8762">
        <f t="shared" si="682"/>
        <v>1</v>
      </c>
      <c r="O8762" t="str">
        <f>IF(ISNA(VLOOKUP(J8762,Vendors!A:A,1,FALSE)),"MISSING VENDER","VALID")</f>
        <v>MISSING VENDER</v>
      </c>
      <c r="P8762" t="str">
        <f>IF(ISNA(VLOOKUP(H8762,'Customers'!A:A,1,FALSE)),"missing customer ","valid")</f>
        <v>valid</v>
      </c>
      <c r="Q8762" t="str">
        <f t="shared" si="683"/>
        <v>VALID</v>
      </c>
      <c r="R8762" t="str">
        <f t="shared" si="684"/>
        <v>VALID</v>
      </c>
    </row>
    <row r="8763" spans="1:18" x14ac:dyDescent="0.25">
      <c r="A8763" t="s">
        <v>18482</v>
      </c>
      <c r="B8763" s="1">
        <v>44956</v>
      </c>
      <c r="C8763">
        <v>229254.43</v>
      </c>
      <c r="D8763" t="s">
        <v>836</v>
      </c>
      <c r="E8763" t="s">
        <v>840</v>
      </c>
      <c r="F8763" t="s">
        <v>5</v>
      </c>
      <c r="G8763" t="s">
        <v>18</v>
      </c>
      <c r="H8763" t="s">
        <v>407</v>
      </c>
      <c r="I8763" t="str">
        <f>_xlfn.XLOOKUP(H8763,'Customers'!A8763:A9162,'Customers'!B8763:B9162," ")</f>
        <v xml:space="preserve"> </v>
      </c>
      <c r="J8763" t="s">
        <v>828</v>
      </c>
      <c r="K8763" t="s">
        <v>18483</v>
      </c>
      <c r="L8763" t="str">
        <f t="shared" si="680"/>
        <v>OK</v>
      </c>
      <c r="M8763" t="str">
        <f t="shared" si="681"/>
        <v>NOT  NULL</v>
      </c>
      <c r="N8763">
        <f t="shared" si="682"/>
        <v>1</v>
      </c>
      <c r="O8763" t="str">
        <f>IF(ISNA(VLOOKUP(J8763,Vendors!A:A,1,FALSE)),"MISSING VENDER","VALID")</f>
        <v>MISSING VENDER</v>
      </c>
      <c r="P8763" t="str">
        <f>IF(ISNA(VLOOKUP(H8763,'Customers'!A:A,1,FALSE)),"missing customer ","valid")</f>
        <v>valid</v>
      </c>
      <c r="Q8763" t="str">
        <f t="shared" si="683"/>
        <v>VALID</v>
      </c>
      <c r="R8763" t="str">
        <f t="shared" si="684"/>
        <v>VALID</v>
      </c>
    </row>
    <row r="8764" spans="1:18" x14ac:dyDescent="0.25">
      <c r="A8764" t="s">
        <v>18484</v>
      </c>
      <c r="B8764" s="1">
        <v>44846</v>
      </c>
      <c r="C8764">
        <v>-46138.26</v>
      </c>
      <c r="D8764" t="s">
        <v>826</v>
      </c>
      <c r="E8764" t="s">
        <v>865</v>
      </c>
      <c r="F8764" t="s">
        <v>4</v>
      </c>
      <c r="G8764" t="s">
        <v>14</v>
      </c>
      <c r="H8764" t="s">
        <v>828</v>
      </c>
      <c r="I8764" t="str">
        <f>_xlfn.XLOOKUP(H8764,'Customers'!A8764:A9163,'Customers'!B8764:B9163," ")</f>
        <v xml:space="preserve"> </v>
      </c>
      <c r="J8764" t="s">
        <v>1241</v>
      </c>
      <c r="K8764" t="s">
        <v>18485</v>
      </c>
      <c r="L8764" t="str">
        <f t="shared" si="680"/>
        <v>OK</v>
      </c>
      <c r="M8764" t="str">
        <f t="shared" si="681"/>
        <v>NOT  NULL</v>
      </c>
      <c r="N8764">
        <f t="shared" si="682"/>
        <v>1</v>
      </c>
      <c r="O8764" t="str">
        <f>IF(ISNA(VLOOKUP(J8764,Vendors!A:A,1,FALSE)),"MISSING VENDER","VALID")</f>
        <v>VALID</v>
      </c>
      <c r="P8764" t="str">
        <f>IF(ISNA(VLOOKUP(H8764,'Customers'!A:A,1,FALSE)),"missing customer ","valid")</f>
        <v xml:space="preserve">missing customer </v>
      </c>
      <c r="Q8764" t="str">
        <f t="shared" si="683"/>
        <v>VALID</v>
      </c>
      <c r="R8764" t="str">
        <f t="shared" si="684"/>
        <v>VALID</v>
      </c>
    </row>
    <row r="8765" spans="1:18" x14ac:dyDescent="0.25">
      <c r="A8765" t="s">
        <v>18486</v>
      </c>
      <c r="B8765" s="1">
        <v>44733</v>
      </c>
      <c r="C8765">
        <v>172072.99</v>
      </c>
      <c r="D8765" t="s">
        <v>836</v>
      </c>
      <c r="E8765" t="s">
        <v>840</v>
      </c>
      <c r="F8765" t="s">
        <v>3</v>
      </c>
      <c r="G8765" t="s">
        <v>14</v>
      </c>
      <c r="H8765" t="s">
        <v>427</v>
      </c>
      <c r="I8765" t="str">
        <f>_xlfn.XLOOKUP(H8765,'Customers'!A8765:A9164,'Customers'!B8765:B9164," ")</f>
        <v xml:space="preserve"> </v>
      </c>
      <c r="J8765" t="s">
        <v>828</v>
      </c>
      <c r="K8765" t="s">
        <v>18487</v>
      </c>
      <c r="L8765" t="str">
        <f t="shared" si="680"/>
        <v>OK</v>
      </c>
      <c r="M8765" t="str">
        <f t="shared" si="681"/>
        <v>NOT  NULL</v>
      </c>
      <c r="N8765">
        <f t="shared" si="682"/>
        <v>1</v>
      </c>
      <c r="O8765" t="str">
        <f>IF(ISNA(VLOOKUP(J8765,Vendors!A:A,1,FALSE)),"MISSING VENDER","VALID")</f>
        <v>MISSING VENDER</v>
      </c>
      <c r="P8765" t="str">
        <f>IF(ISNA(VLOOKUP(H8765,'Customers'!A:A,1,FALSE)),"missing customer ","valid")</f>
        <v>valid</v>
      </c>
      <c r="Q8765" t="str">
        <f t="shared" si="683"/>
        <v>VALID</v>
      </c>
      <c r="R8765" t="str">
        <f t="shared" si="684"/>
        <v>VALID</v>
      </c>
    </row>
    <row r="8766" spans="1:18" x14ac:dyDescent="0.25">
      <c r="A8766" t="s">
        <v>18488</v>
      </c>
      <c r="B8766" s="1">
        <v>44567</v>
      </c>
      <c r="C8766">
        <v>3044.09</v>
      </c>
      <c r="D8766" t="s">
        <v>958</v>
      </c>
      <c r="E8766" t="s">
        <v>958</v>
      </c>
      <c r="F8766" t="s">
        <v>5</v>
      </c>
      <c r="G8766" t="s">
        <v>18</v>
      </c>
      <c r="H8766" t="s">
        <v>828</v>
      </c>
      <c r="I8766" t="str">
        <f>_xlfn.XLOOKUP(H8766,'Customers'!A8766:A9165,'Customers'!B8766:B9165," ")</f>
        <v xml:space="preserve"> </v>
      </c>
      <c r="J8766" t="s">
        <v>828</v>
      </c>
      <c r="K8766" t="s">
        <v>18489</v>
      </c>
      <c r="L8766" t="str">
        <f t="shared" si="680"/>
        <v>OK</v>
      </c>
      <c r="M8766" t="str">
        <f t="shared" si="681"/>
        <v>NOT  NULL</v>
      </c>
      <c r="N8766">
        <f t="shared" si="682"/>
        <v>1</v>
      </c>
      <c r="O8766" t="str">
        <f>IF(ISNA(VLOOKUP(J8766,Vendors!A:A,1,FALSE)),"MISSING VENDER","VALID")</f>
        <v>MISSING VENDER</v>
      </c>
      <c r="P8766" t="str">
        <f>IF(ISNA(VLOOKUP(H8766,'Customers'!A:A,1,FALSE)),"missing customer ","valid")</f>
        <v xml:space="preserve">missing customer </v>
      </c>
      <c r="Q8766" t="str">
        <f t="shared" si="683"/>
        <v>VALID</v>
      </c>
      <c r="R8766" t="str">
        <f t="shared" si="684"/>
        <v>VALID</v>
      </c>
    </row>
    <row r="8767" spans="1:18" x14ac:dyDescent="0.25">
      <c r="A8767" t="s">
        <v>18490</v>
      </c>
      <c r="B8767" s="1">
        <v>45215</v>
      </c>
      <c r="C8767">
        <v>257752.55</v>
      </c>
      <c r="D8767" t="s">
        <v>836</v>
      </c>
      <c r="E8767" t="s">
        <v>837</v>
      </c>
      <c r="F8767" t="s">
        <v>4</v>
      </c>
      <c r="G8767" t="s">
        <v>14</v>
      </c>
      <c r="H8767" t="s">
        <v>627</v>
      </c>
      <c r="I8767" t="str">
        <f>_xlfn.XLOOKUP(H8767,'Customers'!A8767:A9166,'Customers'!B8767:B9166," ")</f>
        <v xml:space="preserve"> </v>
      </c>
      <c r="J8767" t="s">
        <v>828</v>
      </c>
      <c r="K8767" t="s">
        <v>18491</v>
      </c>
      <c r="L8767" t="str">
        <f t="shared" si="680"/>
        <v>OK</v>
      </c>
      <c r="M8767" t="str">
        <f t="shared" si="681"/>
        <v>NOT  NULL</v>
      </c>
      <c r="N8767">
        <f t="shared" si="682"/>
        <v>1</v>
      </c>
      <c r="O8767" t="str">
        <f>IF(ISNA(VLOOKUP(J8767,Vendors!A:A,1,FALSE)),"MISSING VENDER","VALID")</f>
        <v>MISSING VENDER</v>
      </c>
      <c r="P8767" t="str">
        <f>IF(ISNA(VLOOKUP(H8767,'Customers'!A:A,1,FALSE)),"missing customer ","valid")</f>
        <v>valid</v>
      </c>
      <c r="Q8767" t="str">
        <f t="shared" si="683"/>
        <v>VALID</v>
      </c>
      <c r="R8767" t="str">
        <f t="shared" si="684"/>
        <v>VALID</v>
      </c>
    </row>
    <row r="8768" spans="1:18" x14ac:dyDescent="0.25">
      <c r="A8768" t="s">
        <v>18492</v>
      </c>
      <c r="B8768" s="1">
        <v>45159</v>
      </c>
      <c r="C8768">
        <v>198403.23</v>
      </c>
      <c r="D8768" t="s">
        <v>836</v>
      </c>
      <c r="E8768" t="s">
        <v>855</v>
      </c>
      <c r="F8768" t="s">
        <v>3</v>
      </c>
      <c r="G8768" t="s">
        <v>18</v>
      </c>
      <c r="H8768" t="s">
        <v>705</v>
      </c>
      <c r="I8768" t="str">
        <f>_xlfn.XLOOKUP(H8768,'Customers'!A8768:A9167,'Customers'!B8768:B9167," ")</f>
        <v xml:space="preserve"> </v>
      </c>
      <c r="J8768" t="s">
        <v>828</v>
      </c>
      <c r="K8768" t="s">
        <v>18493</v>
      </c>
      <c r="L8768" t="str">
        <f t="shared" si="680"/>
        <v>OK</v>
      </c>
      <c r="M8768" t="str">
        <f t="shared" si="681"/>
        <v>NOT  NULL</v>
      </c>
      <c r="N8768">
        <f t="shared" si="682"/>
        <v>1</v>
      </c>
      <c r="O8768" t="str">
        <f>IF(ISNA(VLOOKUP(J8768,Vendors!A:A,1,FALSE)),"MISSING VENDER","VALID")</f>
        <v>MISSING VENDER</v>
      </c>
      <c r="P8768" t="str">
        <f>IF(ISNA(VLOOKUP(H8768,'Customers'!A:A,1,FALSE)),"missing customer ","valid")</f>
        <v>valid</v>
      </c>
      <c r="Q8768" t="str">
        <f t="shared" si="683"/>
        <v>VALID</v>
      </c>
      <c r="R8768" t="str">
        <f t="shared" si="684"/>
        <v>VALID</v>
      </c>
    </row>
    <row r="8769" spans="1:18" x14ac:dyDescent="0.25">
      <c r="A8769" t="s">
        <v>18494</v>
      </c>
      <c r="B8769" s="1">
        <v>44866</v>
      </c>
      <c r="C8769">
        <v>171809.02</v>
      </c>
      <c r="D8769" t="s">
        <v>836</v>
      </c>
      <c r="E8769" t="s">
        <v>837</v>
      </c>
      <c r="F8769" t="s">
        <v>4</v>
      </c>
      <c r="G8769" t="s">
        <v>14</v>
      </c>
      <c r="H8769" t="s">
        <v>213</v>
      </c>
      <c r="I8769" t="str">
        <f>_xlfn.XLOOKUP(H8769,'Customers'!A8769:A9168,'Customers'!B8769:B9168," ")</f>
        <v xml:space="preserve"> </v>
      </c>
      <c r="J8769" t="s">
        <v>828</v>
      </c>
      <c r="K8769" t="s">
        <v>18495</v>
      </c>
      <c r="L8769" t="str">
        <f t="shared" si="680"/>
        <v>OK</v>
      </c>
      <c r="M8769" t="str">
        <f t="shared" si="681"/>
        <v>NOT  NULL</v>
      </c>
      <c r="N8769">
        <f t="shared" si="682"/>
        <v>1</v>
      </c>
      <c r="O8769" t="str">
        <f>IF(ISNA(VLOOKUP(J8769,Vendors!A:A,1,FALSE)),"MISSING VENDER","VALID")</f>
        <v>MISSING VENDER</v>
      </c>
      <c r="P8769" t="str">
        <f>IF(ISNA(VLOOKUP(H8769,'Customers'!A:A,1,FALSE)),"missing customer ","valid")</f>
        <v>valid</v>
      </c>
      <c r="Q8769" t="str">
        <f t="shared" si="683"/>
        <v>VALID</v>
      </c>
      <c r="R8769" t="str">
        <f t="shared" si="684"/>
        <v>VALID</v>
      </c>
    </row>
    <row r="8770" spans="1:18" x14ac:dyDescent="0.25">
      <c r="A8770" t="s">
        <v>18496</v>
      </c>
      <c r="B8770" s="1">
        <v>45048</v>
      </c>
      <c r="C8770">
        <v>-27056.98</v>
      </c>
      <c r="D8770" t="s">
        <v>826</v>
      </c>
      <c r="E8770" t="s">
        <v>892</v>
      </c>
      <c r="F8770" t="s">
        <v>3</v>
      </c>
      <c r="G8770" t="s">
        <v>18</v>
      </c>
      <c r="H8770" t="s">
        <v>828</v>
      </c>
      <c r="I8770" t="str">
        <f>_xlfn.XLOOKUP(H8770,'Customers'!A8770:A9169,'Customers'!B8770:B9169," ")</f>
        <v xml:space="preserve"> </v>
      </c>
      <c r="J8770" t="s">
        <v>1164</v>
      </c>
      <c r="K8770" t="s">
        <v>18497</v>
      </c>
      <c r="L8770" t="str">
        <f t="shared" ref="L8770:L8833" si="685">IF(ISERROR(B8770),"ERORROR","OK")</f>
        <v>OK</v>
      </c>
      <c r="M8770" t="str">
        <f t="shared" ref="M8770:M8833" si="686">IF(ISNA(C8771),"NULL","NOT  NULL")</f>
        <v>NOT  NULL</v>
      </c>
      <c r="N8770">
        <f t="shared" ref="N8770:N8833" si="687">COUNTIF(A:A,A8770)</f>
        <v>1</v>
      </c>
      <c r="O8770" t="str">
        <f>IF(ISNA(VLOOKUP(J8770,Vendors!A:A,1,FALSE)),"MISSING VENDER","VALID")</f>
        <v>VALID</v>
      </c>
      <c r="P8770" t="str">
        <f>IF(ISNA(VLOOKUP(H8770,'Customers'!A:A,1,FALSE)),"missing customer ","valid")</f>
        <v xml:space="preserve">missing customer </v>
      </c>
      <c r="Q8770" t="str">
        <f t="shared" ref="Q8770:Q8833" si="688">IF(ISBLANK(D8770),"INVALID","VALID")</f>
        <v>VALID</v>
      </c>
      <c r="R8770" t="str">
        <f t="shared" ref="R8770:R8833" si="689">IF(ISNA(F8770),"INVALID","VALID")</f>
        <v>VALID</v>
      </c>
    </row>
    <row r="8771" spans="1:18" x14ac:dyDescent="0.25">
      <c r="A8771" t="s">
        <v>18498</v>
      </c>
      <c r="B8771" s="1">
        <v>44702</v>
      </c>
      <c r="C8771">
        <v>206631.6</v>
      </c>
      <c r="D8771" t="s">
        <v>836</v>
      </c>
      <c r="E8771" t="s">
        <v>840</v>
      </c>
      <c r="F8771" t="s">
        <v>5</v>
      </c>
      <c r="G8771" t="s">
        <v>25</v>
      </c>
      <c r="H8771" t="s">
        <v>201</v>
      </c>
      <c r="I8771" t="str">
        <f>_xlfn.XLOOKUP(H8771,'Customers'!A8771:A9170,'Customers'!B8771:B9170," ")</f>
        <v xml:space="preserve"> </v>
      </c>
      <c r="J8771" t="s">
        <v>828</v>
      </c>
      <c r="K8771" t="s">
        <v>18499</v>
      </c>
      <c r="L8771" t="str">
        <f t="shared" si="685"/>
        <v>OK</v>
      </c>
      <c r="M8771" t="str">
        <f t="shared" si="686"/>
        <v>NOT  NULL</v>
      </c>
      <c r="N8771">
        <f t="shared" si="687"/>
        <v>1</v>
      </c>
      <c r="O8771" t="str">
        <f>IF(ISNA(VLOOKUP(J8771,Vendors!A:A,1,FALSE)),"MISSING VENDER","VALID")</f>
        <v>MISSING VENDER</v>
      </c>
      <c r="P8771" t="str">
        <f>IF(ISNA(VLOOKUP(H8771,'Customers'!A:A,1,FALSE)),"missing customer ","valid")</f>
        <v>valid</v>
      </c>
      <c r="Q8771" t="str">
        <f t="shared" si="688"/>
        <v>VALID</v>
      </c>
      <c r="R8771" t="str">
        <f t="shared" si="689"/>
        <v>VALID</v>
      </c>
    </row>
    <row r="8772" spans="1:18" x14ac:dyDescent="0.25">
      <c r="A8772" t="s">
        <v>18500</v>
      </c>
      <c r="B8772" s="1">
        <v>45136</v>
      </c>
      <c r="C8772">
        <v>-15077.93</v>
      </c>
      <c r="D8772" t="s">
        <v>826</v>
      </c>
      <c r="E8772" t="s">
        <v>892</v>
      </c>
      <c r="F8772" t="s">
        <v>4</v>
      </c>
      <c r="G8772" t="s">
        <v>14</v>
      </c>
      <c r="H8772" t="s">
        <v>828</v>
      </c>
      <c r="I8772" t="str">
        <f>_xlfn.XLOOKUP(H8772,'Customers'!A8772:A9171,'Customers'!B8772:B9171," ")</f>
        <v xml:space="preserve"> </v>
      </c>
      <c r="J8772" t="s">
        <v>1104</v>
      </c>
      <c r="K8772" t="s">
        <v>18501</v>
      </c>
      <c r="L8772" t="str">
        <f t="shared" si="685"/>
        <v>OK</v>
      </c>
      <c r="M8772" t="str">
        <f t="shared" si="686"/>
        <v>NOT  NULL</v>
      </c>
      <c r="N8772">
        <f t="shared" si="687"/>
        <v>1</v>
      </c>
      <c r="O8772" t="str">
        <f>IF(ISNA(VLOOKUP(J8772,Vendors!A:A,1,FALSE)),"MISSING VENDER","VALID")</f>
        <v>VALID</v>
      </c>
      <c r="P8772" t="str">
        <f>IF(ISNA(VLOOKUP(H8772,'Customers'!A:A,1,FALSE)),"missing customer ","valid")</f>
        <v xml:space="preserve">missing customer </v>
      </c>
      <c r="Q8772" t="str">
        <f t="shared" si="688"/>
        <v>VALID</v>
      </c>
      <c r="R8772" t="str">
        <f t="shared" si="689"/>
        <v>VALID</v>
      </c>
    </row>
    <row r="8773" spans="1:18" x14ac:dyDescent="0.25">
      <c r="A8773" t="s">
        <v>18502</v>
      </c>
      <c r="B8773" s="1">
        <v>44578</v>
      </c>
      <c r="C8773">
        <v>190095.8</v>
      </c>
      <c r="D8773" t="s">
        <v>836</v>
      </c>
      <c r="E8773" t="s">
        <v>837</v>
      </c>
      <c r="F8773" t="s">
        <v>4</v>
      </c>
      <c r="G8773" t="s">
        <v>28</v>
      </c>
      <c r="H8773" t="s">
        <v>685</v>
      </c>
      <c r="I8773" t="str">
        <f>_xlfn.XLOOKUP(H8773,'Customers'!A8773:A9172,'Customers'!B8773:B9172," ")</f>
        <v xml:space="preserve"> </v>
      </c>
      <c r="J8773" t="s">
        <v>828</v>
      </c>
      <c r="K8773" t="s">
        <v>18503</v>
      </c>
      <c r="L8773" t="str">
        <f t="shared" si="685"/>
        <v>OK</v>
      </c>
      <c r="M8773" t="str">
        <f t="shared" si="686"/>
        <v>NOT  NULL</v>
      </c>
      <c r="N8773">
        <f t="shared" si="687"/>
        <v>1</v>
      </c>
      <c r="O8773" t="str">
        <f>IF(ISNA(VLOOKUP(J8773,Vendors!A:A,1,FALSE)),"MISSING VENDER","VALID")</f>
        <v>MISSING VENDER</v>
      </c>
      <c r="P8773" t="str">
        <f>IF(ISNA(VLOOKUP(H8773,'Customers'!A:A,1,FALSE)),"missing customer ","valid")</f>
        <v>valid</v>
      </c>
      <c r="Q8773" t="str">
        <f t="shared" si="688"/>
        <v>VALID</v>
      </c>
      <c r="R8773" t="str">
        <f t="shared" si="689"/>
        <v>VALID</v>
      </c>
    </row>
    <row r="8774" spans="1:18" x14ac:dyDescent="0.25">
      <c r="A8774" t="s">
        <v>18504</v>
      </c>
      <c r="B8774" s="1">
        <v>44930</v>
      </c>
      <c r="C8774">
        <v>114411.92</v>
      </c>
      <c r="D8774" t="s">
        <v>836</v>
      </c>
      <c r="E8774" t="s">
        <v>855</v>
      </c>
      <c r="F8774" t="s">
        <v>4</v>
      </c>
      <c r="G8774" t="s">
        <v>25</v>
      </c>
      <c r="H8774" t="s">
        <v>113</v>
      </c>
      <c r="I8774" t="str">
        <f>_xlfn.XLOOKUP(H8774,'Customers'!A8774:A9173,'Customers'!B8774:B9173," ")</f>
        <v xml:space="preserve"> </v>
      </c>
      <c r="J8774" t="s">
        <v>828</v>
      </c>
      <c r="K8774" t="s">
        <v>18505</v>
      </c>
      <c r="L8774" t="str">
        <f t="shared" si="685"/>
        <v>OK</v>
      </c>
      <c r="M8774" t="str">
        <f t="shared" si="686"/>
        <v>NOT  NULL</v>
      </c>
      <c r="N8774">
        <f t="shared" si="687"/>
        <v>1</v>
      </c>
      <c r="O8774" t="str">
        <f>IF(ISNA(VLOOKUP(J8774,Vendors!A:A,1,FALSE)),"MISSING VENDER","VALID")</f>
        <v>MISSING VENDER</v>
      </c>
      <c r="P8774" t="str">
        <f>IF(ISNA(VLOOKUP(H8774,'Customers'!A:A,1,FALSE)),"missing customer ","valid")</f>
        <v>valid</v>
      </c>
      <c r="Q8774" t="str">
        <f t="shared" si="688"/>
        <v>VALID</v>
      </c>
      <c r="R8774" t="str">
        <f t="shared" si="689"/>
        <v>VALID</v>
      </c>
    </row>
    <row r="8775" spans="1:18" x14ac:dyDescent="0.25">
      <c r="A8775" t="s">
        <v>18506</v>
      </c>
      <c r="B8775" s="1">
        <v>45001</v>
      </c>
      <c r="C8775">
        <v>-49046.84</v>
      </c>
      <c r="D8775" t="s">
        <v>826</v>
      </c>
      <c r="E8775" t="s">
        <v>892</v>
      </c>
      <c r="F8775" t="s">
        <v>3</v>
      </c>
      <c r="G8775" t="s">
        <v>28</v>
      </c>
      <c r="H8775" t="s">
        <v>828</v>
      </c>
      <c r="I8775" t="str">
        <f>_xlfn.XLOOKUP(H8775,'Customers'!A8775:A9174,'Customers'!B8775:B9174," ")</f>
        <v xml:space="preserve"> </v>
      </c>
      <c r="J8775" t="s">
        <v>2478</v>
      </c>
      <c r="K8775" t="s">
        <v>18507</v>
      </c>
      <c r="L8775" t="str">
        <f t="shared" si="685"/>
        <v>OK</v>
      </c>
      <c r="M8775" t="str">
        <f t="shared" si="686"/>
        <v>NOT  NULL</v>
      </c>
      <c r="N8775">
        <f t="shared" si="687"/>
        <v>1</v>
      </c>
      <c r="O8775" t="str">
        <f>IF(ISNA(VLOOKUP(J8775,Vendors!A:A,1,FALSE)),"MISSING VENDER","VALID")</f>
        <v>VALID</v>
      </c>
      <c r="P8775" t="str">
        <f>IF(ISNA(VLOOKUP(H8775,'Customers'!A:A,1,FALSE)),"missing customer ","valid")</f>
        <v xml:space="preserve">missing customer </v>
      </c>
      <c r="Q8775" t="str">
        <f t="shared" si="688"/>
        <v>VALID</v>
      </c>
      <c r="R8775" t="str">
        <f t="shared" si="689"/>
        <v>VALID</v>
      </c>
    </row>
    <row r="8776" spans="1:18" x14ac:dyDescent="0.25">
      <c r="A8776" t="s">
        <v>18508</v>
      </c>
      <c r="B8776" s="1">
        <v>45200</v>
      </c>
      <c r="C8776">
        <v>-55839.9</v>
      </c>
      <c r="D8776" t="s">
        <v>826</v>
      </c>
      <c r="E8776" t="s">
        <v>832</v>
      </c>
      <c r="F8776" t="s">
        <v>5</v>
      </c>
      <c r="G8776" t="s">
        <v>18</v>
      </c>
      <c r="H8776" t="s">
        <v>828</v>
      </c>
      <c r="I8776" t="str">
        <f>_xlfn.XLOOKUP(H8776,'Customers'!A8776:A9175,'Customers'!B8776:B9175," ")</f>
        <v xml:space="preserve"> </v>
      </c>
      <c r="J8776" t="s">
        <v>1224</v>
      </c>
      <c r="K8776" t="s">
        <v>18509</v>
      </c>
      <c r="L8776" t="str">
        <f t="shared" si="685"/>
        <v>OK</v>
      </c>
      <c r="M8776" t="str">
        <f t="shared" si="686"/>
        <v>NOT  NULL</v>
      </c>
      <c r="N8776">
        <f t="shared" si="687"/>
        <v>1</v>
      </c>
      <c r="O8776" t="str">
        <f>IF(ISNA(VLOOKUP(J8776,Vendors!A:A,1,FALSE)),"MISSING VENDER","VALID")</f>
        <v>VALID</v>
      </c>
      <c r="P8776" t="str">
        <f>IF(ISNA(VLOOKUP(H8776,'Customers'!A:A,1,FALSE)),"missing customer ","valid")</f>
        <v xml:space="preserve">missing customer </v>
      </c>
      <c r="Q8776" t="str">
        <f t="shared" si="688"/>
        <v>VALID</v>
      </c>
      <c r="R8776" t="str">
        <f t="shared" si="689"/>
        <v>VALID</v>
      </c>
    </row>
    <row r="8777" spans="1:18" x14ac:dyDescent="0.25">
      <c r="A8777" t="s">
        <v>18510</v>
      </c>
      <c r="B8777" s="1">
        <v>44856</v>
      </c>
      <c r="C8777">
        <v>-91262.31</v>
      </c>
      <c r="D8777" t="s">
        <v>826</v>
      </c>
      <c r="E8777" t="s">
        <v>851</v>
      </c>
      <c r="F8777" t="s">
        <v>5</v>
      </c>
      <c r="G8777" t="s">
        <v>28</v>
      </c>
      <c r="H8777" t="s">
        <v>828</v>
      </c>
      <c r="I8777" t="str">
        <f>_xlfn.XLOOKUP(H8777,'Customers'!A8777:A9176,'Customers'!B8777:B9176," ")</f>
        <v xml:space="preserve"> </v>
      </c>
      <c r="J8777" t="s">
        <v>952</v>
      </c>
      <c r="K8777" t="s">
        <v>18511</v>
      </c>
      <c r="L8777" t="str">
        <f t="shared" si="685"/>
        <v>OK</v>
      </c>
      <c r="M8777" t="str">
        <f t="shared" si="686"/>
        <v>NOT  NULL</v>
      </c>
      <c r="N8777">
        <f t="shared" si="687"/>
        <v>1</v>
      </c>
      <c r="O8777" t="str">
        <f>IF(ISNA(VLOOKUP(J8777,Vendors!A:A,1,FALSE)),"MISSING VENDER","VALID")</f>
        <v>VALID</v>
      </c>
      <c r="P8777" t="str">
        <f>IF(ISNA(VLOOKUP(H8777,'Customers'!A:A,1,FALSE)),"missing customer ","valid")</f>
        <v xml:space="preserve">missing customer </v>
      </c>
      <c r="Q8777" t="str">
        <f t="shared" si="688"/>
        <v>VALID</v>
      </c>
      <c r="R8777" t="str">
        <f t="shared" si="689"/>
        <v>VALID</v>
      </c>
    </row>
    <row r="8778" spans="1:18" x14ac:dyDescent="0.25">
      <c r="A8778" t="s">
        <v>18512</v>
      </c>
      <c r="B8778" s="1">
        <v>44744</v>
      </c>
      <c r="C8778">
        <v>-37183.93</v>
      </c>
      <c r="D8778" t="s">
        <v>826</v>
      </c>
      <c r="E8778" t="s">
        <v>843</v>
      </c>
      <c r="F8778" t="s">
        <v>3</v>
      </c>
      <c r="G8778" t="s">
        <v>18</v>
      </c>
      <c r="H8778" t="s">
        <v>828</v>
      </c>
      <c r="I8778" t="str">
        <f>_xlfn.XLOOKUP(H8778,'Customers'!A8778:A9177,'Customers'!B8778:B9177," ")</f>
        <v xml:space="preserve"> </v>
      </c>
      <c r="J8778" t="s">
        <v>1492</v>
      </c>
      <c r="K8778" t="s">
        <v>18513</v>
      </c>
      <c r="L8778" t="str">
        <f t="shared" si="685"/>
        <v>OK</v>
      </c>
      <c r="M8778" t="str">
        <f t="shared" si="686"/>
        <v>NOT  NULL</v>
      </c>
      <c r="N8778">
        <f t="shared" si="687"/>
        <v>1</v>
      </c>
      <c r="O8778" t="str">
        <f>IF(ISNA(VLOOKUP(J8778,Vendors!A:A,1,FALSE)),"MISSING VENDER","VALID")</f>
        <v>VALID</v>
      </c>
      <c r="P8778" t="str">
        <f>IF(ISNA(VLOOKUP(H8778,'Customers'!A:A,1,FALSE)),"missing customer ","valid")</f>
        <v xml:space="preserve">missing customer </v>
      </c>
      <c r="Q8778" t="str">
        <f t="shared" si="688"/>
        <v>VALID</v>
      </c>
      <c r="R8778" t="str">
        <f t="shared" si="689"/>
        <v>VALID</v>
      </c>
    </row>
    <row r="8779" spans="1:18" x14ac:dyDescent="0.25">
      <c r="A8779" t="s">
        <v>18514</v>
      </c>
      <c r="B8779" s="1">
        <v>45202</v>
      </c>
      <c r="C8779">
        <v>180691.5</v>
      </c>
      <c r="D8779" t="s">
        <v>836</v>
      </c>
      <c r="E8779" t="s">
        <v>840</v>
      </c>
      <c r="F8779" t="s">
        <v>5</v>
      </c>
      <c r="G8779" t="s">
        <v>14</v>
      </c>
      <c r="H8779" t="s">
        <v>607</v>
      </c>
      <c r="I8779" t="str">
        <f>_xlfn.XLOOKUP(H8779,'Customers'!A8779:A9178,'Customers'!B8779:B9178," ")</f>
        <v xml:space="preserve"> </v>
      </c>
      <c r="J8779" t="s">
        <v>828</v>
      </c>
      <c r="K8779" t="s">
        <v>18515</v>
      </c>
      <c r="L8779" t="str">
        <f t="shared" si="685"/>
        <v>OK</v>
      </c>
      <c r="M8779" t="str">
        <f t="shared" si="686"/>
        <v>NOT  NULL</v>
      </c>
      <c r="N8779">
        <f t="shared" si="687"/>
        <v>1</v>
      </c>
      <c r="O8779" t="str">
        <f>IF(ISNA(VLOOKUP(J8779,Vendors!A:A,1,FALSE)),"MISSING VENDER","VALID")</f>
        <v>MISSING VENDER</v>
      </c>
      <c r="P8779" t="str">
        <f>IF(ISNA(VLOOKUP(H8779,'Customers'!A:A,1,FALSE)),"missing customer ","valid")</f>
        <v>valid</v>
      </c>
      <c r="Q8779" t="str">
        <f t="shared" si="688"/>
        <v>VALID</v>
      </c>
      <c r="R8779" t="str">
        <f t="shared" si="689"/>
        <v>VALID</v>
      </c>
    </row>
    <row r="8780" spans="1:18" x14ac:dyDescent="0.25">
      <c r="A8780" t="s">
        <v>18516</v>
      </c>
      <c r="B8780" s="1">
        <v>45091</v>
      </c>
      <c r="C8780">
        <v>-59885.52</v>
      </c>
      <c r="D8780" t="s">
        <v>826</v>
      </c>
      <c r="E8780" t="s">
        <v>865</v>
      </c>
      <c r="F8780" t="s">
        <v>5</v>
      </c>
      <c r="G8780" t="s">
        <v>18</v>
      </c>
      <c r="H8780" t="s">
        <v>828</v>
      </c>
      <c r="I8780" t="str">
        <f>_xlfn.XLOOKUP(H8780,'Customers'!A8780:A9179,'Customers'!B8780:B9179," ")</f>
        <v xml:space="preserve"> </v>
      </c>
      <c r="J8780" t="s">
        <v>2001</v>
      </c>
      <c r="K8780" t="s">
        <v>18517</v>
      </c>
      <c r="L8780" t="str">
        <f t="shared" si="685"/>
        <v>OK</v>
      </c>
      <c r="M8780" t="str">
        <f t="shared" si="686"/>
        <v>NOT  NULL</v>
      </c>
      <c r="N8780">
        <f t="shared" si="687"/>
        <v>1</v>
      </c>
      <c r="O8780" t="str">
        <f>IF(ISNA(VLOOKUP(J8780,Vendors!A:A,1,FALSE)),"MISSING VENDER","VALID")</f>
        <v>VALID</v>
      </c>
      <c r="P8780" t="str">
        <f>IF(ISNA(VLOOKUP(H8780,'Customers'!A:A,1,FALSE)),"missing customer ","valid")</f>
        <v xml:space="preserve">missing customer </v>
      </c>
      <c r="Q8780" t="str">
        <f t="shared" si="688"/>
        <v>VALID</v>
      </c>
      <c r="R8780" t="str">
        <f t="shared" si="689"/>
        <v>VALID</v>
      </c>
    </row>
    <row r="8781" spans="1:18" x14ac:dyDescent="0.25">
      <c r="A8781" t="s">
        <v>18518</v>
      </c>
      <c r="B8781" s="1">
        <v>44781</v>
      </c>
      <c r="C8781">
        <v>148977.12</v>
      </c>
      <c r="D8781" t="s">
        <v>836</v>
      </c>
      <c r="E8781" t="s">
        <v>837</v>
      </c>
      <c r="F8781" t="s">
        <v>4</v>
      </c>
      <c r="G8781" t="s">
        <v>18</v>
      </c>
      <c r="H8781" t="s">
        <v>723</v>
      </c>
      <c r="I8781" t="str">
        <f>_xlfn.XLOOKUP(H8781,'Customers'!A8781:A9180,'Customers'!B8781:B9180," ")</f>
        <v xml:space="preserve"> </v>
      </c>
      <c r="J8781" t="s">
        <v>828</v>
      </c>
      <c r="K8781" t="s">
        <v>18519</v>
      </c>
      <c r="L8781" t="str">
        <f t="shared" si="685"/>
        <v>OK</v>
      </c>
      <c r="M8781" t="str">
        <f t="shared" si="686"/>
        <v>NOT  NULL</v>
      </c>
      <c r="N8781">
        <f t="shared" si="687"/>
        <v>1</v>
      </c>
      <c r="O8781" t="str">
        <f>IF(ISNA(VLOOKUP(J8781,Vendors!A:A,1,FALSE)),"MISSING VENDER","VALID")</f>
        <v>MISSING VENDER</v>
      </c>
      <c r="P8781" t="str">
        <f>IF(ISNA(VLOOKUP(H8781,'Customers'!A:A,1,FALSE)),"missing customer ","valid")</f>
        <v>valid</v>
      </c>
      <c r="Q8781" t="str">
        <f t="shared" si="688"/>
        <v>VALID</v>
      </c>
      <c r="R8781" t="str">
        <f t="shared" si="689"/>
        <v>VALID</v>
      </c>
    </row>
    <row r="8782" spans="1:18" x14ac:dyDescent="0.25">
      <c r="A8782" t="s">
        <v>18520</v>
      </c>
      <c r="B8782" s="1">
        <v>44756</v>
      </c>
      <c r="C8782">
        <v>222245.07</v>
      </c>
      <c r="D8782" t="s">
        <v>836</v>
      </c>
      <c r="E8782" t="s">
        <v>855</v>
      </c>
      <c r="F8782" t="s">
        <v>5</v>
      </c>
      <c r="G8782" t="s">
        <v>14</v>
      </c>
      <c r="H8782" t="s">
        <v>335</v>
      </c>
      <c r="I8782" t="str">
        <f>_xlfn.XLOOKUP(H8782,'Customers'!A8782:A9181,'Customers'!B8782:B9181," ")</f>
        <v xml:space="preserve"> </v>
      </c>
      <c r="J8782" t="s">
        <v>828</v>
      </c>
      <c r="K8782" t="s">
        <v>18521</v>
      </c>
      <c r="L8782" t="str">
        <f t="shared" si="685"/>
        <v>OK</v>
      </c>
      <c r="M8782" t="str">
        <f t="shared" si="686"/>
        <v>NOT  NULL</v>
      </c>
      <c r="N8782">
        <f t="shared" si="687"/>
        <v>1</v>
      </c>
      <c r="O8782" t="str">
        <f>IF(ISNA(VLOOKUP(J8782,Vendors!A:A,1,FALSE)),"MISSING VENDER","VALID")</f>
        <v>MISSING VENDER</v>
      </c>
      <c r="P8782" t="str">
        <f>IF(ISNA(VLOOKUP(H8782,'Customers'!A:A,1,FALSE)),"missing customer ","valid")</f>
        <v>valid</v>
      </c>
      <c r="Q8782" t="str">
        <f t="shared" si="688"/>
        <v>VALID</v>
      </c>
      <c r="R8782" t="str">
        <f t="shared" si="689"/>
        <v>VALID</v>
      </c>
    </row>
    <row r="8783" spans="1:18" x14ac:dyDescent="0.25">
      <c r="A8783" t="s">
        <v>18522</v>
      </c>
      <c r="B8783" s="1">
        <v>44655</v>
      </c>
      <c r="C8783">
        <v>-15793.99</v>
      </c>
      <c r="D8783" t="s">
        <v>826</v>
      </c>
      <c r="E8783" t="s">
        <v>843</v>
      </c>
      <c r="F8783" t="s">
        <v>3</v>
      </c>
      <c r="G8783" t="s">
        <v>25</v>
      </c>
      <c r="H8783" t="s">
        <v>828</v>
      </c>
      <c r="I8783" t="str">
        <f>_xlfn.XLOOKUP(H8783,'Customers'!A8783:A9182,'Customers'!B8783:B9182," ")</f>
        <v xml:space="preserve"> </v>
      </c>
      <c r="J8783" t="s">
        <v>1607</v>
      </c>
      <c r="K8783" t="s">
        <v>18523</v>
      </c>
      <c r="L8783" t="str">
        <f t="shared" si="685"/>
        <v>OK</v>
      </c>
      <c r="M8783" t="str">
        <f t="shared" si="686"/>
        <v>NOT  NULL</v>
      </c>
      <c r="N8783">
        <f t="shared" si="687"/>
        <v>1</v>
      </c>
      <c r="O8783" t="str">
        <f>IF(ISNA(VLOOKUP(J8783,Vendors!A:A,1,FALSE)),"MISSING VENDER","VALID")</f>
        <v>VALID</v>
      </c>
      <c r="P8783" t="str">
        <f>IF(ISNA(VLOOKUP(H8783,'Customers'!A:A,1,FALSE)),"missing customer ","valid")</f>
        <v xml:space="preserve">missing customer </v>
      </c>
      <c r="Q8783" t="str">
        <f t="shared" si="688"/>
        <v>VALID</v>
      </c>
      <c r="R8783" t="str">
        <f t="shared" si="689"/>
        <v>VALID</v>
      </c>
    </row>
    <row r="8784" spans="1:18" x14ac:dyDescent="0.25">
      <c r="A8784" t="s">
        <v>18524</v>
      </c>
      <c r="B8784" s="1">
        <v>45184</v>
      </c>
      <c r="C8784">
        <v>30472.47</v>
      </c>
      <c r="D8784" t="s">
        <v>860</v>
      </c>
      <c r="E8784" t="s">
        <v>860</v>
      </c>
      <c r="F8784" t="s">
        <v>3</v>
      </c>
      <c r="G8784" t="s">
        <v>18</v>
      </c>
      <c r="H8784" t="s">
        <v>828</v>
      </c>
      <c r="I8784" t="str">
        <f>_xlfn.XLOOKUP(H8784,'Customers'!A8784:A9183,'Customers'!B8784:B9183," ")</f>
        <v xml:space="preserve"> </v>
      </c>
      <c r="J8784" t="s">
        <v>828</v>
      </c>
      <c r="K8784" t="s">
        <v>18525</v>
      </c>
      <c r="L8784" t="str">
        <f t="shared" si="685"/>
        <v>OK</v>
      </c>
      <c r="M8784" t="str">
        <f t="shared" si="686"/>
        <v>NOT  NULL</v>
      </c>
      <c r="N8784">
        <f t="shared" si="687"/>
        <v>1</v>
      </c>
      <c r="O8784" t="str">
        <f>IF(ISNA(VLOOKUP(J8784,Vendors!A:A,1,FALSE)),"MISSING VENDER","VALID")</f>
        <v>MISSING VENDER</v>
      </c>
      <c r="P8784" t="str">
        <f>IF(ISNA(VLOOKUP(H8784,'Customers'!A:A,1,FALSE)),"missing customer ","valid")</f>
        <v xml:space="preserve">missing customer </v>
      </c>
      <c r="Q8784" t="str">
        <f t="shared" si="688"/>
        <v>VALID</v>
      </c>
      <c r="R8784" t="str">
        <f t="shared" si="689"/>
        <v>VALID</v>
      </c>
    </row>
    <row r="8785" spans="1:18" x14ac:dyDescent="0.25">
      <c r="A8785" t="s">
        <v>18526</v>
      </c>
      <c r="B8785" s="1">
        <v>44852</v>
      </c>
      <c r="C8785">
        <v>258599.89</v>
      </c>
      <c r="D8785" t="s">
        <v>836</v>
      </c>
      <c r="E8785" t="s">
        <v>840</v>
      </c>
      <c r="F8785" t="s">
        <v>3</v>
      </c>
      <c r="G8785" t="s">
        <v>25</v>
      </c>
      <c r="H8785" t="s">
        <v>755</v>
      </c>
      <c r="I8785" t="str">
        <f>_xlfn.XLOOKUP(H8785,'Customers'!A8785:A9184,'Customers'!B8785:B9184," ")</f>
        <v xml:space="preserve"> </v>
      </c>
      <c r="J8785" t="s">
        <v>828</v>
      </c>
      <c r="K8785" t="s">
        <v>18527</v>
      </c>
      <c r="L8785" t="str">
        <f t="shared" si="685"/>
        <v>OK</v>
      </c>
      <c r="M8785" t="str">
        <f t="shared" si="686"/>
        <v>NOT  NULL</v>
      </c>
      <c r="N8785">
        <f t="shared" si="687"/>
        <v>1</v>
      </c>
      <c r="O8785" t="str">
        <f>IF(ISNA(VLOOKUP(J8785,Vendors!A:A,1,FALSE)),"MISSING VENDER","VALID")</f>
        <v>MISSING VENDER</v>
      </c>
      <c r="P8785" t="str">
        <f>IF(ISNA(VLOOKUP(H8785,'Customers'!A:A,1,FALSE)),"missing customer ","valid")</f>
        <v>valid</v>
      </c>
      <c r="Q8785" t="str">
        <f t="shared" si="688"/>
        <v>VALID</v>
      </c>
      <c r="R8785" t="str">
        <f t="shared" si="689"/>
        <v>VALID</v>
      </c>
    </row>
    <row r="8786" spans="1:18" x14ac:dyDescent="0.25">
      <c r="A8786" t="s">
        <v>18528</v>
      </c>
      <c r="B8786" s="1">
        <v>44969</v>
      </c>
      <c r="C8786">
        <v>-32765.95</v>
      </c>
      <c r="D8786" t="s">
        <v>826</v>
      </c>
      <c r="E8786" t="s">
        <v>865</v>
      </c>
      <c r="F8786" t="s">
        <v>5</v>
      </c>
      <c r="G8786" t="s">
        <v>25</v>
      </c>
      <c r="H8786" t="s">
        <v>828</v>
      </c>
      <c r="I8786" t="str">
        <f>_xlfn.XLOOKUP(H8786,'Customers'!A8786:A9185,'Customers'!B8786:B9185," ")</f>
        <v xml:space="preserve"> </v>
      </c>
      <c r="J8786" t="s">
        <v>1219</v>
      </c>
      <c r="K8786" t="s">
        <v>18529</v>
      </c>
      <c r="L8786" t="str">
        <f t="shared" si="685"/>
        <v>OK</v>
      </c>
      <c r="M8786" t="str">
        <f t="shared" si="686"/>
        <v>NOT  NULL</v>
      </c>
      <c r="N8786">
        <f t="shared" si="687"/>
        <v>1</v>
      </c>
      <c r="O8786" t="str">
        <f>IF(ISNA(VLOOKUP(J8786,Vendors!A:A,1,FALSE)),"MISSING VENDER","VALID")</f>
        <v>VALID</v>
      </c>
      <c r="P8786" t="str">
        <f>IF(ISNA(VLOOKUP(H8786,'Customers'!A:A,1,FALSE)),"missing customer ","valid")</f>
        <v xml:space="preserve">missing customer </v>
      </c>
      <c r="Q8786" t="str">
        <f t="shared" si="688"/>
        <v>VALID</v>
      </c>
      <c r="R8786" t="str">
        <f t="shared" si="689"/>
        <v>VALID</v>
      </c>
    </row>
    <row r="8787" spans="1:18" x14ac:dyDescent="0.25">
      <c r="A8787" t="s">
        <v>18530</v>
      </c>
      <c r="B8787" s="1">
        <v>44626</v>
      </c>
      <c r="C8787">
        <v>-36365.99</v>
      </c>
      <c r="D8787" t="s">
        <v>826</v>
      </c>
      <c r="E8787" t="s">
        <v>832</v>
      </c>
      <c r="F8787" t="s">
        <v>3</v>
      </c>
      <c r="G8787" t="s">
        <v>25</v>
      </c>
      <c r="H8787" t="s">
        <v>828</v>
      </c>
      <c r="I8787" t="str">
        <f>_xlfn.XLOOKUP(H8787,'Customers'!A8787:A9186,'Customers'!B8787:B9186," ")</f>
        <v xml:space="preserve"> </v>
      </c>
      <c r="J8787" t="s">
        <v>1128</v>
      </c>
      <c r="K8787" t="s">
        <v>18531</v>
      </c>
      <c r="L8787" t="str">
        <f t="shared" si="685"/>
        <v>OK</v>
      </c>
      <c r="M8787" t="str">
        <f t="shared" si="686"/>
        <v>NOT  NULL</v>
      </c>
      <c r="N8787">
        <f t="shared" si="687"/>
        <v>1</v>
      </c>
      <c r="O8787" t="str">
        <f>IF(ISNA(VLOOKUP(J8787,Vendors!A:A,1,FALSE)),"MISSING VENDER","VALID")</f>
        <v>VALID</v>
      </c>
      <c r="P8787" t="str">
        <f>IF(ISNA(VLOOKUP(H8787,'Customers'!A:A,1,FALSE)),"missing customer ","valid")</f>
        <v xml:space="preserve">missing customer </v>
      </c>
      <c r="Q8787" t="str">
        <f t="shared" si="688"/>
        <v>VALID</v>
      </c>
      <c r="R8787" t="str">
        <f t="shared" si="689"/>
        <v>VALID</v>
      </c>
    </row>
    <row r="8788" spans="1:18" x14ac:dyDescent="0.25">
      <c r="A8788" t="s">
        <v>18532</v>
      </c>
      <c r="B8788" s="1">
        <v>44964</v>
      </c>
      <c r="C8788">
        <v>250807.55</v>
      </c>
      <c r="D8788" t="s">
        <v>836</v>
      </c>
      <c r="E8788" t="s">
        <v>840</v>
      </c>
      <c r="F8788" t="s">
        <v>3</v>
      </c>
      <c r="G8788" t="s">
        <v>28</v>
      </c>
      <c r="H8788" t="s">
        <v>251</v>
      </c>
      <c r="I8788" t="str">
        <f>_xlfn.XLOOKUP(H8788,'Customers'!A8788:A9187,'Customers'!B8788:B9187," ")</f>
        <v xml:space="preserve"> </v>
      </c>
      <c r="J8788" t="s">
        <v>828</v>
      </c>
      <c r="K8788" t="s">
        <v>18533</v>
      </c>
      <c r="L8788" t="str">
        <f t="shared" si="685"/>
        <v>OK</v>
      </c>
      <c r="M8788" t="str">
        <f t="shared" si="686"/>
        <v>NOT  NULL</v>
      </c>
      <c r="N8788">
        <f t="shared" si="687"/>
        <v>1</v>
      </c>
      <c r="O8788" t="str">
        <f>IF(ISNA(VLOOKUP(J8788,Vendors!A:A,1,FALSE)),"MISSING VENDER","VALID")</f>
        <v>MISSING VENDER</v>
      </c>
      <c r="P8788" t="str">
        <f>IF(ISNA(VLOOKUP(H8788,'Customers'!A:A,1,FALSE)),"missing customer ","valid")</f>
        <v>valid</v>
      </c>
      <c r="Q8788" t="str">
        <f t="shared" si="688"/>
        <v>VALID</v>
      </c>
      <c r="R8788" t="str">
        <f t="shared" si="689"/>
        <v>VALID</v>
      </c>
    </row>
    <row r="8789" spans="1:18" x14ac:dyDescent="0.25">
      <c r="A8789" t="s">
        <v>18534</v>
      </c>
      <c r="B8789" s="1">
        <v>45017</v>
      </c>
      <c r="C8789">
        <v>121556.19</v>
      </c>
      <c r="D8789" t="s">
        <v>836</v>
      </c>
      <c r="E8789" t="s">
        <v>837</v>
      </c>
      <c r="F8789" t="s">
        <v>4</v>
      </c>
      <c r="G8789" t="s">
        <v>14</v>
      </c>
      <c r="H8789" t="s">
        <v>709</v>
      </c>
      <c r="I8789" t="str">
        <f>_xlfn.XLOOKUP(H8789,'Customers'!A8789:A9188,'Customers'!B8789:B9188," ")</f>
        <v xml:space="preserve"> </v>
      </c>
      <c r="J8789" t="s">
        <v>828</v>
      </c>
      <c r="K8789" t="s">
        <v>18535</v>
      </c>
      <c r="L8789" t="str">
        <f t="shared" si="685"/>
        <v>OK</v>
      </c>
      <c r="M8789" t="str">
        <f t="shared" si="686"/>
        <v>NOT  NULL</v>
      </c>
      <c r="N8789">
        <f t="shared" si="687"/>
        <v>1</v>
      </c>
      <c r="O8789" t="str">
        <f>IF(ISNA(VLOOKUP(J8789,Vendors!A:A,1,FALSE)),"MISSING VENDER","VALID")</f>
        <v>MISSING VENDER</v>
      </c>
      <c r="P8789" t="str">
        <f>IF(ISNA(VLOOKUP(H8789,'Customers'!A:A,1,FALSE)),"missing customer ","valid")</f>
        <v>valid</v>
      </c>
      <c r="Q8789" t="str">
        <f t="shared" si="688"/>
        <v>VALID</v>
      </c>
      <c r="R8789" t="str">
        <f t="shared" si="689"/>
        <v>VALID</v>
      </c>
    </row>
    <row r="8790" spans="1:18" x14ac:dyDescent="0.25">
      <c r="A8790" t="s">
        <v>18536</v>
      </c>
      <c r="B8790" s="1">
        <v>45139</v>
      </c>
      <c r="C8790">
        <v>-28622.43</v>
      </c>
      <c r="D8790" t="s">
        <v>826</v>
      </c>
      <c r="E8790" t="s">
        <v>865</v>
      </c>
      <c r="F8790" t="s">
        <v>3</v>
      </c>
      <c r="G8790" t="s">
        <v>25</v>
      </c>
      <c r="H8790" t="s">
        <v>828</v>
      </c>
      <c r="I8790" t="str">
        <f>_xlfn.XLOOKUP(H8790,'Customers'!A8790:A9189,'Customers'!B8790:B9189," ")</f>
        <v xml:space="preserve"> </v>
      </c>
      <c r="J8790" t="s">
        <v>1492</v>
      </c>
      <c r="K8790" t="s">
        <v>18537</v>
      </c>
      <c r="L8790" t="str">
        <f t="shared" si="685"/>
        <v>OK</v>
      </c>
      <c r="M8790" t="str">
        <f t="shared" si="686"/>
        <v>NOT  NULL</v>
      </c>
      <c r="N8790">
        <f t="shared" si="687"/>
        <v>1</v>
      </c>
      <c r="O8790" t="str">
        <f>IF(ISNA(VLOOKUP(J8790,Vendors!A:A,1,FALSE)),"MISSING VENDER","VALID")</f>
        <v>VALID</v>
      </c>
      <c r="P8790" t="str">
        <f>IF(ISNA(VLOOKUP(H8790,'Customers'!A:A,1,FALSE)),"missing customer ","valid")</f>
        <v xml:space="preserve">missing customer </v>
      </c>
      <c r="Q8790" t="str">
        <f t="shared" si="688"/>
        <v>VALID</v>
      </c>
      <c r="R8790" t="str">
        <f t="shared" si="689"/>
        <v>VALID</v>
      </c>
    </row>
    <row r="8791" spans="1:18" x14ac:dyDescent="0.25">
      <c r="A8791" t="s">
        <v>18538</v>
      </c>
      <c r="B8791" s="1">
        <v>45204</v>
      </c>
      <c r="C8791">
        <v>86986.23</v>
      </c>
      <c r="D8791" t="s">
        <v>836</v>
      </c>
      <c r="E8791" t="s">
        <v>840</v>
      </c>
      <c r="F8791" t="s">
        <v>3</v>
      </c>
      <c r="G8791" t="s">
        <v>18</v>
      </c>
      <c r="H8791" t="s">
        <v>631</v>
      </c>
      <c r="I8791" t="str">
        <f>_xlfn.XLOOKUP(H8791,'Customers'!A8791:A9190,'Customers'!B8791:B9190," ")</f>
        <v xml:space="preserve"> </v>
      </c>
      <c r="J8791" t="s">
        <v>828</v>
      </c>
      <c r="K8791" t="s">
        <v>18539</v>
      </c>
      <c r="L8791" t="str">
        <f t="shared" si="685"/>
        <v>OK</v>
      </c>
      <c r="M8791" t="str">
        <f t="shared" si="686"/>
        <v>NOT  NULL</v>
      </c>
      <c r="N8791">
        <f t="shared" si="687"/>
        <v>1</v>
      </c>
      <c r="O8791" t="str">
        <f>IF(ISNA(VLOOKUP(J8791,Vendors!A:A,1,FALSE)),"MISSING VENDER","VALID")</f>
        <v>MISSING VENDER</v>
      </c>
      <c r="P8791" t="str">
        <f>IF(ISNA(VLOOKUP(H8791,'Customers'!A:A,1,FALSE)),"missing customer ","valid")</f>
        <v>valid</v>
      </c>
      <c r="Q8791" t="str">
        <f t="shared" si="688"/>
        <v>VALID</v>
      </c>
      <c r="R8791" t="str">
        <f t="shared" si="689"/>
        <v>VALID</v>
      </c>
    </row>
    <row r="8792" spans="1:18" x14ac:dyDescent="0.25">
      <c r="A8792" t="s">
        <v>18540</v>
      </c>
      <c r="B8792" s="1">
        <v>45186</v>
      </c>
      <c r="C8792">
        <v>123400.65</v>
      </c>
      <c r="D8792" t="s">
        <v>836</v>
      </c>
      <c r="E8792" t="s">
        <v>855</v>
      </c>
      <c r="F8792" t="s">
        <v>3</v>
      </c>
      <c r="G8792" t="s">
        <v>14</v>
      </c>
      <c r="H8792" t="s">
        <v>189</v>
      </c>
      <c r="I8792" t="str">
        <f>_xlfn.XLOOKUP(H8792,'Customers'!A8792:A9191,'Customers'!B8792:B9191," ")</f>
        <v xml:space="preserve"> </v>
      </c>
      <c r="J8792" t="s">
        <v>828</v>
      </c>
      <c r="K8792" t="s">
        <v>18541</v>
      </c>
      <c r="L8792" t="str">
        <f t="shared" si="685"/>
        <v>OK</v>
      </c>
      <c r="M8792" t="str">
        <f t="shared" si="686"/>
        <v>NOT  NULL</v>
      </c>
      <c r="N8792">
        <f t="shared" si="687"/>
        <v>1</v>
      </c>
      <c r="O8792" t="str">
        <f>IF(ISNA(VLOOKUP(J8792,Vendors!A:A,1,FALSE)),"MISSING VENDER","VALID")</f>
        <v>MISSING VENDER</v>
      </c>
      <c r="P8792" t="str">
        <f>IF(ISNA(VLOOKUP(H8792,'Customers'!A:A,1,FALSE)),"missing customer ","valid")</f>
        <v>valid</v>
      </c>
      <c r="Q8792" t="str">
        <f t="shared" si="688"/>
        <v>VALID</v>
      </c>
      <c r="R8792" t="str">
        <f t="shared" si="689"/>
        <v>VALID</v>
      </c>
    </row>
    <row r="8793" spans="1:18" x14ac:dyDescent="0.25">
      <c r="A8793" t="s">
        <v>18542</v>
      </c>
      <c r="B8793" s="1">
        <v>44715</v>
      </c>
      <c r="C8793">
        <v>145161.92000000001</v>
      </c>
      <c r="D8793" t="s">
        <v>836</v>
      </c>
      <c r="E8793" t="s">
        <v>840</v>
      </c>
      <c r="F8793" t="s">
        <v>5</v>
      </c>
      <c r="G8793" t="s">
        <v>28</v>
      </c>
      <c r="H8793" t="s">
        <v>411</v>
      </c>
      <c r="I8793" t="str">
        <f>_xlfn.XLOOKUP(H8793,'Customers'!A8793:A9192,'Customers'!B8793:B9192," ")</f>
        <v xml:space="preserve"> </v>
      </c>
      <c r="J8793" t="s">
        <v>828</v>
      </c>
      <c r="K8793" t="s">
        <v>18543</v>
      </c>
      <c r="L8793" t="str">
        <f t="shared" si="685"/>
        <v>OK</v>
      </c>
      <c r="M8793" t="str">
        <f t="shared" si="686"/>
        <v>NOT  NULL</v>
      </c>
      <c r="N8793">
        <f t="shared" si="687"/>
        <v>1</v>
      </c>
      <c r="O8793" t="str">
        <f>IF(ISNA(VLOOKUP(J8793,Vendors!A:A,1,FALSE)),"MISSING VENDER","VALID")</f>
        <v>MISSING VENDER</v>
      </c>
      <c r="P8793" t="str">
        <f>IF(ISNA(VLOOKUP(H8793,'Customers'!A:A,1,FALSE)),"missing customer ","valid")</f>
        <v>valid</v>
      </c>
      <c r="Q8793" t="str">
        <f t="shared" si="688"/>
        <v>VALID</v>
      </c>
      <c r="R8793" t="str">
        <f t="shared" si="689"/>
        <v>VALID</v>
      </c>
    </row>
    <row r="8794" spans="1:18" x14ac:dyDescent="0.25">
      <c r="A8794" t="s">
        <v>18544</v>
      </c>
      <c r="B8794" s="1">
        <v>45094</v>
      </c>
      <c r="C8794">
        <v>78998.460000000006</v>
      </c>
      <c r="D8794" t="s">
        <v>836</v>
      </c>
      <c r="E8794" t="s">
        <v>837</v>
      </c>
      <c r="F8794" t="s">
        <v>4</v>
      </c>
      <c r="G8794" t="s">
        <v>14</v>
      </c>
      <c r="H8794" t="s">
        <v>699</v>
      </c>
      <c r="I8794" t="str">
        <f>_xlfn.XLOOKUP(H8794,'Customers'!A8794:A9193,'Customers'!B8794:B9193," ")</f>
        <v xml:space="preserve"> </v>
      </c>
      <c r="J8794" t="s">
        <v>828</v>
      </c>
      <c r="K8794" t="s">
        <v>18545</v>
      </c>
      <c r="L8794" t="str">
        <f t="shared" si="685"/>
        <v>OK</v>
      </c>
      <c r="M8794" t="str">
        <f t="shared" si="686"/>
        <v>NOT  NULL</v>
      </c>
      <c r="N8794">
        <f t="shared" si="687"/>
        <v>1</v>
      </c>
      <c r="O8794" t="str">
        <f>IF(ISNA(VLOOKUP(J8794,Vendors!A:A,1,FALSE)),"MISSING VENDER","VALID")</f>
        <v>MISSING VENDER</v>
      </c>
      <c r="P8794" t="str">
        <f>IF(ISNA(VLOOKUP(H8794,'Customers'!A:A,1,FALSE)),"missing customer ","valid")</f>
        <v>valid</v>
      </c>
      <c r="Q8794" t="str">
        <f t="shared" si="688"/>
        <v>VALID</v>
      </c>
      <c r="R8794" t="str">
        <f t="shared" si="689"/>
        <v>VALID</v>
      </c>
    </row>
    <row r="8795" spans="1:18" x14ac:dyDescent="0.25">
      <c r="A8795" t="s">
        <v>18546</v>
      </c>
      <c r="B8795" s="1">
        <v>45029</v>
      </c>
      <c r="C8795">
        <v>109226.54</v>
      </c>
      <c r="D8795" t="s">
        <v>836</v>
      </c>
      <c r="E8795" t="s">
        <v>837</v>
      </c>
      <c r="F8795" t="s">
        <v>5</v>
      </c>
      <c r="G8795" t="s">
        <v>18</v>
      </c>
      <c r="H8795" t="s">
        <v>527</v>
      </c>
      <c r="I8795" t="str">
        <f>_xlfn.XLOOKUP(H8795,'Customers'!A8795:A9194,'Customers'!B8795:B9194," ")</f>
        <v xml:space="preserve"> </v>
      </c>
      <c r="J8795" t="s">
        <v>828</v>
      </c>
      <c r="K8795" t="s">
        <v>18547</v>
      </c>
      <c r="L8795" t="str">
        <f t="shared" si="685"/>
        <v>OK</v>
      </c>
      <c r="M8795" t="str">
        <f t="shared" si="686"/>
        <v>NOT  NULL</v>
      </c>
      <c r="N8795">
        <f t="shared" si="687"/>
        <v>1</v>
      </c>
      <c r="O8795" t="str">
        <f>IF(ISNA(VLOOKUP(J8795,Vendors!A:A,1,FALSE)),"MISSING VENDER","VALID")</f>
        <v>MISSING VENDER</v>
      </c>
      <c r="P8795" t="str">
        <f>IF(ISNA(VLOOKUP(H8795,'Customers'!A:A,1,FALSE)),"missing customer ","valid")</f>
        <v>valid</v>
      </c>
      <c r="Q8795" t="str">
        <f t="shared" si="688"/>
        <v>VALID</v>
      </c>
      <c r="R8795" t="str">
        <f t="shared" si="689"/>
        <v>VALID</v>
      </c>
    </row>
    <row r="8796" spans="1:18" x14ac:dyDescent="0.25">
      <c r="A8796" t="s">
        <v>18548</v>
      </c>
      <c r="B8796" s="1">
        <v>45288</v>
      </c>
      <c r="C8796">
        <v>129102.42</v>
      </c>
      <c r="D8796" t="s">
        <v>836</v>
      </c>
      <c r="E8796" t="s">
        <v>855</v>
      </c>
      <c r="F8796" t="s">
        <v>3</v>
      </c>
      <c r="G8796" t="s">
        <v>14</v>
      </c>
      <c r="H8796" t="s">
        <v>583</v>
      </c>
      <c r="I8796" t="str">
        <f>_xlfn.XLOOKUP(H8796,'Customers'!A8796:A9195,'Customers'!B8796:B9195," ")</f>
        <v xml:space="preserve"> </v>
      </c>
      <c r="J8796" t="s">
        <v>828</v>
      </c>
      <c r="K8796" t="s">
        <v>18549</v>
      </c>
      <c r="L8796" t="str">
        <f t="shared" si="685"/>
        <v>OK</v>
      </c>
      <c r="M8796" t="str">
        <f t="shared" si="686"/>
        <v>NOT  NULL</v>
      </c>
      <c r="N8796">
        <f t="shared" si="687"/>
        <v>1</v>
      </c>
      <c r="O8796" t="str">
        <f>IF(ISNA(VLOOKUP(J8796,Vendors!A:A,1,FALSE)),"MISSING VENDER","VALID")</f>
        <v>MISSING VENDER</v>
      </c>
      <c r="P8796" t="str">
        <f>IF(ISNA(VLOOKUP(H8796,'Customers'!A:A,1,FALSE)),"missing customer ","valid")</f>
        <v>valid</v>
      </c>
      <c r="Q8796" t="str">
        <f t="shared" si="688"/>
        <v>VALID</v>
      </c>
      <c r="R8796" t="str">
        <f t="shared" si="689"/>
        <v>VALID</v>
      </c>
    </row>
    <row r="8797" spans="1:18" x14ac:dyDescent="0.25">
      <c r="A8797" t="s">
        <v>18550</v>
      </c>
      <c r="B8797" s="1">
        <v>45136</v>
      </c>
      <c r="C8797">
        <v>122996.53</v>
      </c>
      <c r="D8797" t="s">
        <v>836</v>
      </c>
      <c r="E8797" t="s">
        <v>855</v>
      </c>
      <c r="F8797" t="s">
        <v>4</v>
      </c>
      <c r="G8797" t="s">
        <v>18</v>
      </c>
      <c r="H8797" t="s">
        <v>317</v>
      </c>
      <c r="I8797" t="str">
        <f>_xlfn.XLOOKUP(H8797,'Customers'!A8797:A9196,'Customers'!B8797:B9196," ")</f>
        <v xml:space="preserve"> </v>
      </c>
      <c r="J8797" t="s">
        <v>828</v>
      </c>
      <c r="K8797" t="s">
        <v>18551</v>
      </c>
      <c r="L8797" t="str">
        <f t="shared" si="685"/>
        <v>OK</v>
      </c>
      <c r="M8797" t="str">
        <f t="shared" si="686"/>
        <v>NOT  NULL</v>
      </c>
      <c r="N8797">
        <f t="shared" si="687"/>
        <v>1</v>
      </c>
      <c r="O8797" t="str">
        <f>IF(ISNA(VLOOKUP(J8797,Vendors!A:A,1,FALSE)),"MISSING VENDER","VALID")</f>
        <v>MISSING VENDER</v>
      </c>
      <c r="P8797" t="str">
        <f>IF(ISNA(VLOOKUP(H8797,'Customers'!A:A,1,FALSE)),"missing customer ","valid")</f>
        <v>valid</v>
      </c>
      <c r="Q8797" t="str">
        <f t="shared" si="688"/>
        <v>VALID</v>
      </c>
      <c r="R8797" t="str">
        <f t="shared" si="689"/>
        <v>VALID</v>
      </c>
    </row>
    <row r="8798" spans="1:18" x14ac:dyDescent="0.25">
      <c r="A8798" t="s">
        <v>18552</v>
      </c>
      <c r="B8798" s="1">
        <v>44670</v>
      </c>
      <c r="C8798">
        <v>25379.21</v>
      </c>
      <c r="D8798" t="s">
        <v>860</v>
      </c>
      <c r="E8798" t="s">
        <v>860</v>
      </c>
      <c r="F8798" t="s">
        <v>3</v>
      </c>
      <c r="G8798" t="s">
        <v>25</v>
      </c>
      <c r="H8798" t="s">
        <v>828</v>
      </c>
      <c r="I8798" t="str">
        <f>_xlfn.XLOOKUP(H8798,'Customers'!A8798:A9197,'Customers'!B8798:B9197," ")</f>
        <v xml:space="preserve"> </v>
      </c>
      <c r="J8798" t="s">
        <v>828</v>
      </c>
      <c r="K8798" t="s">
        <v>18553</v>
      </c>
      <c r="L8798" t="str">
        <f t="shared" si="685"/>
        <v>OK</v>
      </c>
      <c r="M8798" t="str">
        <f t="shared" si="686"/>
        <v>NOT  NULL</v>
      </c>
      <c r="N8798">
        <f t="shared" si="687"/>
        <v>1</v>
      </c>
      <c r="O8798" t="str">
        <f>IF(ISNA(VLOOKUP(J8798,Vendors!A:A,1,FALSE)),"MISSING VENDER","VALID")</f>
        <v>MISSING VENDER</v>
      </c>
      <c r="P8798" t="str">
        <f>IF(ISNA(VLOOKUP(H8798,'Customers'!A:A,1,FALSE)),"missing customer ","valid")</f>
        <v xml:space="preserve">missing customer </v>
      </c>
      <c r="Q8798" t="str">
        <f t="shared" si="688"/>
        <v>VALID</v>
      </c>
      <c r="R8798" t="str">
        <f t="shared" si="689"/>
        <v>VALID</v>
      </c>
    </row>
    <row r="8799" spans="1:18" x14ac:dyDescent="0.25">
      <c r="A8799" t="s">
        <v>18554</v>
      </c>
      <c r="B8799" s="1">
        <v>45206</v>
      </c>
      <c r="C8799">
        <v>-68618.92</v>
      </c>
      <c r="D8799" t="s">
        <v>826</v>
      </c>
      <c r="E8799" t="s">
        <v>892</v>
      </c>
      <c r="F8799" t="s">
        <v>3</v>
      </c>
      <c r="G8799" t="s">
        <v>25</v>
      </c>
      <c r="H8799" t="s">
        <v>828</v>
      </c>
      <c r="I8799" t="str">
        <f>_xlfn.XLOOKUP(H8799,'Customers'!A8799:A9198,'Customers'!B8799:B9198," ")</f>
        <v xml:space="preserve"> </v>
      </c>
      <c r="J8799" t="s">
        <v>1143</v>
      </c>
      <c r="K8799" t="s">
        <v>18555</v>
      </c>
      <c r="L8799" t="str">
        <f t="shared" si="685"/>
        <v>OK</v>
      </c>
      <c r="M8799" t="str">
        <f t="shared" si="686"/>
        <v>NOT  NULL</v>
      </c>
      <c r="N8799">
        <f t="shared" si="687"/>
        <v>1</v>
      </c>
      <c r="O8799" t="str">
        <f>IF(ISNA(VLOOKUP(J8799,Vendors!A:A,1,FALSE)),"MISSING VENDER","VALID")</f>
        <v>VALID</v>
      </c>
      <c r="P8799" t="str">
        <f>IF(ISNA(VLOOKUP(H8799,'Customers'!A:A,1,FALSE)),"missing customer ","valid")</f>
        <v xml:space="preserve">missing customer </v>
      </c>
      <c r="Q8799" t="str">
        <f t="shared" si="688"/>
        <v>VALID</v>
      </c>
      <c r="R8799" t="str">
        <f t="shared" si="689"/>
        <v>VALID</v>
      </c>
    </row>
    <row r="8800" spans="1:18" x14ac:dyDescent="0.25">
      <c r="A8800" t="s">
        <v>18556</v>
      </c>
      <c r="B8800" s="1">
        <v>45194</v>
      </c>
      <c r="C8800">
        <v>174988.44</v>
      </c>
      <c r="D8800" t="s">
        <v>836</v>
      </c>
      <c r="E8800" t="s">
        <v>855</v>
      </c>
      <c r="F8800" t="s">
        <v>4</v>
      </c>
      <c r="G8800" t="s">
        <v>14</v>
      </c>
      <c r="H8800" t="s">
        <v>81</v>
      </c>
      <c r="I8800" t="str">
        <f>_xlfn.XLOOKUP(H8800,'Customers'!A8800:A9199,'Customers'!B8800:B9199," ")</f>
        <v xml:space="preserve"> </v>
      </c>
      <c r="J8800" t="s">
        <v>828</v>
      </c>
      <c r="K8800" t="s">
        <v>18557</v>
      </c>
      <c r="L8800" t="str">
        <f t="shared" si="685"/>
        <v>OK</v>
      </c>
      <c r="M8800" t="str">
        <f t="shared" si="686"/>
        <v>NOT  NULL</v>
      </c>
      <c r="N8800">
        <f t="shared" si="687"/>
        <v>1</v>
      </c>
      <c r="O8800" t="str">
        <f>IF(ISNA(VLOOKUP(J8800,Vendors!A:A,1,FALSE)),"MISSING VENDER","VALID")</f>
        <v>MISSING VENDER</v>
      </c>
      <c r="P8800" t="str">
        <f>IF(ISNA(VLOOKUP(H8800,'Customers'!A:A,1,FALSE)),"missing customer ","valid")</f>
        <v>valid</v>
      </c>
      <c r="Q8800" t="str">
        <f t="shared" si="688"/>
        <v>VALID</v>
      </c>
      <c r="R8800" t="str">
        <f t="shared" si="689"/>
        <v>VALID</v>
      </c>
    </row>
    <row r="8801" spans="1:18" x14ac:dyDescent="0.25">
      <c r="A8801" t="s">
        <v>18558</v>
      </c>
      <c r="B8801" s="1">
        <v>45233</v>
      </c>
      <c r="C8801">
        <v>259331.62</v>
      </c>
      <c r="D8801" t="s">
        <v>836</v>
      </c>
      <c r="E8801" t="s">
        <v>837</v>
      </c>
      <c r="F8801" t="s">
        <v>4</v>
      </c>
      <c r="G8801" t="s">
        <v>25</v>
      </c>
      <c r="H8801" t="s">
        <v>401</v>
      </c>
      <c r="I8801" t="str">
        <f>_xlfn.XLOOKUP(H8801,'Customers'!A8801:A9200,'Customers'!B8801:B9200," ")</f>
        <v xml:space="preserve"> </v>
      </c>
      <c r="J8801" t="s">
        <v>828</v>
      </c>
      <c r="K8801" t="s">
        <v>18559</v>
      </c>
      <c r="L8801" t="str">
        <f t="shared" si="685"/>
        <v>OK</v>
      </c>
      <c r="M8801" t="str">
        <f t="shared" si="686"/>
        <v>NOT  NULL</v>
      </c>
      <c r="N8801">
        <f t="shared" si="687"/>
        <v>1</v>
      </c>
      <c r="O8801" t="str">
        <f>IF(ISNA(VLOOKUP(J8801,Vendors!A:A,1,FALSE)),"MISSING VENDER","VALID")</f>
        <v>MISSING VENDER</v>
      </c>
      <c r="P8801" t="str">
        <f>IF(ISNA(VLOOKUP(H8801,'Customers'!A:A,1,FALSE)),"missing customer ","valid")</f>
        <v>valid</v>
      </c>
      <c r="Q8801" t="str">
        <f t="shared" si="688"/>
        <v>VALID</v>
      </c>
      <c r="R8801" t="str">
        <f t="shared" si="689"/>
        <v>VALID</v>
      </c>
    </row>
    <row r="8802" spans="1:18" x14ac:dyDescent="0.25">
      <c r="A8802" t="s">
        <v>18560</v>
      </c>
      <c r="B8802" s="1">
        <v>45155</v>
      </c>
      <c r="C8802">
        <v>-10630.18</v>
      </c>
      <c r="D8802" t="s">
        <v>826</v>
      </c>
      <c r="E8802" t="s">
        <v>827</v>
      </c>
      <c r="F8802" t="s">
        <v>5</v>
      </c>
      <c r="G8802" t="s">
        <v>25</v>
      </c>
      <c r="H8802" t="s">
        <v>828</v>
      </c>
      <c r="I8802" t="str">
        <f>_xlfn.XLOOKUP(H8802,'Customers'!A8802:A9201,'Customers'!B8802:B9201," ")</f>
        <v xml:space="preserve"> </v>
      </c>
      <c r="J8802" t="s">
        <v>1304</v>
      </c>
      <c r="K8802" t="s">
        <v>18561</v>
      </c>
      <c r="L8802" t="str">
        <f t="shared" si="685"/>
        <v>OK</v>
      </c>
      <c r="M8802" t="str">
        <f t="shared" si="686"/>
        <v>NOT  NULL</v>
      </c>
      <c r="N8802">
        <f t="shared" si="687"/>
        <v>1</v>
      </c>
      <c r="O8802" t="str">
        <f>IF(ISNA(VLOOKUP(J8802,Vendors!A:A,1,FALSE)),"MISSING VENDER","VALID")</f>
        <v>VALID</v>
      </c>
      <c r="P8802" t="str">
        <f>IF(ISNA(VLOOKUP(H8802,'Customers'!A:A,1,FALSE)),"missing customer ","valid")</f>
        <v xml:space="preserve">missing customer </v>
      </c>
      <c r="Q8802" t="str">
        <f t="shared" si="688"/>
        <v>VALID</v>
      </c>
      <c r="R8802" t="str">
        <f t="shared" si="689"/>
        <v>VALID</v>
      </c>
    </row>
    <row r="8803" spans="1:18" x14ac:dyDescent="0.25">
      <c r="A8803" t="s">
        <v>18562</v>
      </c>
      <c r="B8803" s="1">
        <v>44867</v>
      </c>
      <c r="C8803">
        <v>-36068.11</v>
      </c>
      <c r="D8803" t="s">
        <v>826</v>
      </c>
      <c r="E8803" t="s">
        <v>851</v>
      </c>
      <c r="F8803" t="s">
        <v>5</v>
      </c>
      <c r="G8803" t="s">
        <v>28</v>
      </c>
      <c r="H8803" t="s">
        <v>828</v>
      </c>
      <c r="I8803" t="str">
        <f>_xlfn.XLOOKUP(H8803,'Customers'!A8803:A9202,'Customers'!B8803:B9202," ")</f>
        <v xml:space="preserve"> </v>
      </c>
      <c r="J8803" t="s">
        <v>829</v>
      </c>
      <c r="K8803" t="s">
        <v>18563</v>
      </c>
      <c r="L8803" t="str">
        <f t="shared" si="685"/>
        <v>OK</v>
      </c>
      <c r="M8803" t="str">
        <f t="shared" si="686"/>
        <v>NOT  NULL</v>
      </c>
      <c r="N8803">
        <f t="shared" si="687"/>
        <v>1</v>
      </c>
      <c r="O8803" t="str">
        <f>IF(ISNA(VLOOKUP(J8803,Vendors!A:A,1,FALSE)),"MISSING VENDER","VALID")</f>
        <v>VALID</v>
      </c>
      <c r="P8803" t="str">
        <f>IF(ISNA(VLOOKUP(H8803,'Customers'!A:A,1,FALSE)),"missing customer ","valid")</f>
        <v xml:space="preserve">missing customer </v>
      </c>
      <c r="Q8803" t="str">
        <f t="shared" si="688"/>
        <v>VALID</v>
      </c>
      <c r="R8803" t="str">
        <f t="shared" si="689"/>
        <v>VALID</v>
      </c>
    </row>
    <row r="8804" spans="1:18" x14ac:dyDescent="0.25">
      <c r="A8804" t="s">
        <v>18564</v>
      </c>
      <c r="B8804" s="1">
        <v>45084</v>
      </c>
      <c r="C8804">
        <v>174300.64</v>
      </c>
      <c r="D8804" t="s">
        <v>836</v>
      </c>
      <c r="E8804" t="s">
        <v>855</v>
      </c>
      <c r="F8804" t="s">
        <v>3</v>
      </c>
      <c r="G8804" t="s">
        <v>18</v>
      </c>
      <c r="H8804" t="s">
        <v>231</v>
      </c>
      <c r="I8804" t="str">
        <f>_xlfn.XLOOKUP(H8804,'Customers'!A8804:A9203,'Customers'!B8804:B9203," ")</f>
        <v xml:space="preserve"> </v>
      </c>
      <c r="J8804" t="s">
        <v>828</v>
      </c>
      <c r="K8804" t="s">
        <v>18565</v>
      </c>
      <c r="L8804" t="str">
        <f t="shared" si="685"/>
        <v>OK</v>
      </c>
      <c r="M8804" t="str">
        <f t="shared" si="686"/>
        <v>NOT  NULL</v>
      </c>
      <c r="N8804">
        <f t="shared" si="687"/>
        <v>1</v>
      </c>
      <c r="O8804" t="str">
        <f>IF(ISNA(VLOOKUP(J8804,Vendors!A:A,1,FALSE)),"MISSING VENDER","VALID")</f>
        <v>MISSING VENDER</v>
      </c>
      <c r="P8804" t="str">
        <f>IF(ISNA(VLOOKUP(H8804,'Customers'!A:A,1,FALSE)),"missing customer ","valid")</f>
        <v>valid</v>
      </c>
      <c r="Q8804" t="str">
        <f t="shared" si="688"/>
        <v>VALID</v>
      </c>
      <c r="R8804" t="str">
        <f t="shared" si="689"/>
        <v>VALID</v>
      </c>
    </row>
    <row r="8805" spans="1:18" x14ac:dyDescent="0.25">
      <c r="A8805" t="s">
        <v>18566</v>
      </c>
      <c r="B8805" s="1">
        <v>45170</v>
      </c>
      <c r="C8805">
        <v>160975.38</v>
      </c>
      <c r="D8805" t="s">
        <v>836</v>
      </c>
      <c r="E8805" t="s">
        <v>840</v>
      </c>
      <c r="F8805" t="s">
        <v>5</v>
      </c>
      <c r="G8805" t="s">
        <v>18</v>
      </c>
      <c r="H8805" t="s">
        <v>63</v>
      </c>
      <c r="I8805" t="str">
        <f>_xlfn.XLOOKUP(H8805,'Customers'!A8805:A9204,'Customers'!B8805:B9204," ")</f>
        <v xml:space="preserve"> </v>
      </c>
      <c r="J8805" t="s">
        <v>828</v>
      </c>
      <c r="K8805" t="s">
        <v>18567</v>
      </c>
      <c r="L8805" t="str">
        <f t="shared" si="685"/>
        <v>OK</v>
      </c>
      <c r="M8805" t="str">
        <f t="shared" si="686"/>
        <v>NOT  NULL</v>
      </c>
      <c r="N8805">
        <f t="shared" si="687"/>
        <v>1</v>
      </c>
      <c r="O8805" t="str">
        <f>IF(ISNA(VLOOKUP(J8805,Vendors!A:A,1,FALSE)),"MISSING VENDER","VALID")</f>
        <v>MISSING VENDER</v>
      </c>
      <c r="P8805" t="str">
        <f>IF(ISNA(VLOOKUP(H8805,'Customers'!A:A,1,FALSE)),"missing customer ","valid")</f>
        <v>valid</v>
      </c>
      <c r="Q8805" t="str">
        <f t="shared" si="688"/>
        <v>VALID</v>
      </c>
      <c r="R8805" t="str">
        <f t="shared" si="689"/>
        <v>VALID</v>
      </c>
    </row>
    <row r="8806" spans="1:18" x14ac:dyDescent="0.25">
      <c r="A8806" t="s">
        <v>18568</v>
      </c>
      <c r="B8806" s="1">
        <v>44956</v>
      </c>
      <c r="C8806">
        <v>124472.63</v>
      </c>
      <c r="D8806" t="s">
        <v>836</v>
      </c>
      <c r="E8806" t="s">
        <v>837</v>
      </c>
      <c r="F8806" t="s">
        <v>4</v>
      </c>
      <c r="G8806" t="s">
        <v>18</v>
      </c>
      <c r="H8806" t="s">
        <v>683</v>
      </c>
      <c r="I8806" t="str">
        <f>_xlfn.XLOOKUP(H8806,'Customers'!A8806:A9205,'Customers'!B8806:B9205," ")</f>
        <v xml:space="preserve"> </v>
      </c>
      <c r="J8806" t="s">
        <v>828</v>
      </c>
      <c r="K8806" t="s">
        <v>18569</v>
      </c>
      <c r="L8806" t="str">
        <f t="shared" si="685"/>
        <v>OK</v>
      </c>
      <c r="M8806" t="str">
        <f t="shared" si="686"/>
        <v>NOT  NULL</v>
      </c>
      <c r="N8806">
        <f t="shared" si="687"/>
        <v>1</v>
      </c>
      <c r="O8806" t="str">
        <f>IF(ISNA(VLOOKUP(J8806,Vendors!A:A,1,FALSE)),"MISSING VENDER","VALID")</f>
        <v>MISSING VENDER</v>
      </c>
      <c r="P8806" t="str">
        <f>IF(ISNA(VLOOKUP(H8806,'Customers'!A:A,1,FALSE)),"missing customer ","valid")</f>
        <v>valid</v>
      </c>
      <c r="Q8806" t="str">
        <f t="shared" si="688"/>
        <v>VALID</v>
      </c>
      <c r="R8806" t="str">
        <f t="shared" si="689"/>
        <v>VALID</v>
      </c>
    </row>
    <row r="8807" spans="1:18" x14ac:dyDescent="0.25">
      <c r="A8807" t="s">
        <v>18570</v>
      </c>
      <c r="B8807" s="1">
        <v>44727</v>
      </c>
      <c r="C8807">
        <v>334887.86</v>
      </c>
      <c r="D8807" t="s">
        <v>836</v>
      </c>
      <c r="E8807" t="s">
        <v>840</v>
      </c>
      <c r="F8807" t="s">
        <v>4</v>
      </c>
      <c r="G8807" t="s">
        <v>28</v>
      </c>
      <c r="H8807" t="s">
        <v>637</v>
      </c>
      <c r="I8807" t="str">
        <f>_xlfn.XLOOKUP(H8807,'Customers'!A8807:A9206,'Customers'!B8807:B9206," ")</f>
        <v xml:space="preserve"> </v>
      </c>
      <c r="J8807" t="s">
        <v>828</v>
      </c>
      <c r="K8807" t="s">
        <v>18571</v>
      </c>
      <c r="L8807" t="str">
        <f t="shared" si="685"/>
        <v>OK</v>
      </c>
      <c r="M8807" t="str">
        <f t="shared" si="686"/>
        <v>NOT  NULL</v>
      </c>
      <c r="N8807">
        <f t="shared" si="687"/>
        <v>1</v>
      </c>
      <c r="O8807" t="str">
        <f>IF(ISNA(VLOOKUP(J8807,Vendors!A:A,1,FALSE)),"MISSING VENDER","VALID")</f>
        <v>MISSING VENDER</v>
      </c>
      <c r="P8807" t="str">
        <f>IF(ISNA(VLOOKUP(H8807,'Customers'!A:A,1,FALSE)),"missing customer ","valid")</f>
        <v>valid</v>
      </c>
      <c r="Q8807" t="str">
        <f t="shared" si="688"/>
        <v>VALID</v>
      </c>
      <c r="R8807" t="str">
        <f t="shared" si="689"/>
        <v>VALID</v>
      </c>
    </row>
    <row r="8808" spans="1:18" x14ac:dyDescent="0.25">
      <c r="A8808" t="s">
        <v>18572</v>
      </c>
      <c r="B8808" s="1">
        <v>44797</v>
      </c>
      <c r="C8808">
        <v>-54437.41</v>
      </c>
      <c r="D8808" t="s">
        <v>826</v>
      </c>
      <c r="E8808" t="s">
        <v>892</v>
      </c>
      <c r="F8808" t="s">
        <v>5</v>
      </c>
      <c r="G8808" t="s">
        <v>25</v>
      </c>
      <c r="H8808" t="s">
        <v>828</v>
      </c>
      <c r="I8808" t="str">
        <f>_xlfn.XLOOKUP(H8808,'Customers'!A8808:A9207,'Customers'!B8808:B9207," ")</f>
        <v xml:space="preserve"> </v>
      </c>
      <c r="J8808" t="s">
        <v>1430</v>
      </c>
      <c r="K8808" t="s">
        <v>18573</v>
      </c>
      <c r="L8808" t="str">
        <f t="shared" si="685"/>
        <v>OK</v>
      </c>
      <c r="M8808" t="str">
        <f t="shared" si="686"/>
        <v>NOT  NULL</v>
      </c>
      <c r="N8808">
        <f t="shared" si="687"/>
        <v>1</v>
      </c>
      <c r="O8808" t="str">
        <f>IF(ISNA(VLOOKUP(J8808,Vendors!A:A,1,FALSE)),"MISSING VENDER","VALID")</f>
        <v>VALID</v>
      </c>
      <c r="P8808" t="str">
        <f>IF(ISNA(VLOOKUP(H8808,'Customers'!A:A,1,FALSE)),"missing customer ","valid")</f>
        <v xml:space="preserve">missing customer </v>
      </c>
      <c r="Q8808" t="str">
        <f t="shared" si="688"/>
        <v>VALID</v>
      </c>
      <c r="R8808" t="str">
        <f t="shared" si="689"/>
        <v>VALID</v>
      </c>
    </row>
    <row r="8809" spans="1:18" x14ac:dyDescent="0.25">
      <c r="A8809" t="s">
        <v>18574</v>
      </c>
      <c r="B8809" s="1">
        <v>45110</v>
      </c>
      <c r="C8809">
        <v>181919.13</v>
      </c>
      <c r="D8809" t="s">
        <v>836</v>
      </c>
      <c r="E8809" t="s">
        <v>837</v>
      </c>
      <c r="F8809" t="s">
        <v>4</v>
      </c>
      <c r="G8809" t="s">
        <v>18</v>
      </c>
      <c r="H8809" t="s">
        <v>585</v>
      </c>
      <c r="I8809" t="str">
        <f>_xlfn.XLOOKUP(H8809,'Customers'!A8809:A9208,'Customers'!B8809:B9208," ")</f>
        <v xml:space="preserve"> </v>
      </c>
      <c r="J8809" t="s">
        <v>828</v>
      </c>
      <c r="K8809" t="s">
        <v>18575</v>
      </c>
      <c r="L8809" t="str">
        <f t="shared" si="685"/>
        <v>OK</v>
      </c>
      <c r="M8809" t="str">
        <f t="shared" si="686"/>
        <v>NOT  NULL</v>
      </c>
      <c r="N8809">
        <f t="shared" si="687"/>
        <v>1</v>
      </c>
      <c r="O8809" t="str">
        <f>IF(ISNA(VLOOKUP(J8809,Vendors!A:A,1,FALSE)),"MISSING VENDER","VALID")</f>
        <v>MISSING VENDER</v>
      </c>
      <c r="P8809" t="str">
        <f>IF(ISNA(VLOOKUP(H8809,'Customers'!A:A,1,FALSE)),"missing customer ","valid")</f>
        <v>valid</v>
      </c>
      <c r="Q8809" t="str">
        <f t="shared" si="688"/>
        <v>VALID</v>
      </c>
      <c r="R8809" t="str">
        <f t="shared" si="689"/>
        <v>VALID</v>
      </c>
    </row>
    <row r="8810" spans="1:18" x14ac:dyDescent="0.25">
      <c r="A8810" t="s">
        <v>18576</v>
      </c>
      <c r="B8810" s="1">
        <v>44713</v>
      </c>
      <c r="C8810">
        <v>168742.13</v>
      </c>
      <c r="D8810" t="s">
        <v>836</v>
      </c>
      <c r="E8810" t="s">
        <v>837</v>
      </c>
      <c r="F8810" t="s">
        <v>3</v>
      </c>
      <c r="G8810" t="s">
        <v>25</v>
      </c>
      <c r="H8810" t="s">
        <v>691</v>
      </c>
      <c r="I8810" t="str">
        <f>_xlfn.XLOOKUP(H8810,'Customers'!A8810:A9209,'Customers'!B8810:B9209," ")</f>
        <v xml:space="preserve"> </v>
      </c>
      <c r="J8810" t="s">
        <v>828</v>
      </c>
      <c r="K8810" t="s">
        <v>18577</v>
      </c>
      <c r="L8810" t="str">
        <f t="shared" si="685"/>
        <v>OK</v>
      </c>
      <c r="M8810" t="str">
        <f t="shared" si="686"/>
        <v>NOT  NULL</v>
      </c>
      <c r="N8810">
        <f t="shared" si="687"/>
        <v>1</v>
      </c>
      <c r="O8810" t="str">
        <f>IF(ISNA(VLOOKUP(J8810,Vendors!A:A,1,FALSE)),"MISSING VENDER","VALID")</f>
        <v>MISSING VENDER</v>
      </c>
      <c r="P8810" t="str">
        <f>IF(ISNA(VLOOKUP(H8810,'Customers'!A:A,1,FALSE)),"missing customer ","valid")</f>
        <v>valid</v>
      </c>
      <c r="Q8810" t="str">
        <f t="shared" si="688"/>
        <v>VALID</v>
      </c>
      <c r="R8810" t="str">
        <f t="shared" si="689"/>
        <v>VALID</v>
      </c>
    </row>
    <row r="8811" spans="1:18" x14ac:dyDescent="0.25">
      <c r="A8811" t="s">
        <v>18578</v>
      </c>
      <c r="B8811" s="1">
        <v>45260</v>
      </c>
      <c r="C8811">
        <v>72574.17</v>
      </c>
      <c r="D8811" t="s">
        <v>836</v>
      </c>
      <c r="E8811" t="s">
        <v>837</v>
      </c>
      <c r="F8811" t="s">
        <v>3</v>
      </c>
      <c r="G8811" t="s">
        <v>28</v>
      </c>
      <c r="H8811" t="s">
        <v>521</v>
      </c>
      <c r="I8811" t="str">
        <f>_xlfn.XLOOKUP(H8811,'Customers'!A8811:A9210,'Customers'!B8811:B9210," ")</f>
        <v xml:space="preserve"> </v>
      </c>
      <c r="J8811" t="s">
        <v>828</v>
      </c>
      <c r="K8811" t="s">
        <v>18579</v>
      </c>
      <c r="L8811" t="str">
        <f t="shared" si="685"/>
        <v>OK</v>
      </c>
      <c r="M8811" t="str">
        <f t="shared" si="686"/>
        <v>NOT  NULL</v>
      </c>
      <c r="N8811">
        <f t="shared" si="687"/>
        <v>1</v>
      </c>
      <c r="O8811" t="str">
        <f>IF(ISNA(VLOOKUP(J8811,Vendors!A:A,1,FALSE)),"MISSING VENDER","VALID")</f>
        <v>MISSING VENDER</v>
      </c>
      <c r="P8811" t="str">
        <f>IF(ISNA(VLOOKUP(H8811,'Customers'!A:A,1,FALSE)),"missing customer ","valid")</f>
        <v>valid</v>
      </c>
      <c r="Q8811" t="str">
        <f t="shared" si="688"/>
        <v>VALID</v>
      </c>
      <c r="R8811" t="str">
        <f t="shared" si="689"/>
        <v>VALID</v>
      </c>
    </row>
    <row r="8812" spans="1:18" x14ac:dyDescent="0.25">
      <c r="A8812" t="s">
        <v>18580</v>
      </c>
      <c r="B8812" s="1">
        <v>45149</v>
      </c>
      <c r="C8812">
        <v>-28404.63</v>
      </c>
      <c r="D8812" t="s">
        <v>826</v>
      </c>
      <c r="E8812" t="s">
        <v>832</v>
      </c>
      <c r="F8812" t="s">
        <v>3</v>
      </c>
      <c r="G8812" t="s">
        <v>18</v>
      </c>
      <c r="H8812" t="s">
        <v>828</v>
      </c>
      <c r="I8812" t="str">
        <f>_xlfn.XLOOKUP(H8812,'Customers'!A8812:A9211,'Customers'!B8812:B9211," ")</f>
        <v xml:space="preserve"> </v>
      </c>
      <c r="J8812" t="s">
        <v>1927</v>
      </c>
      <c r="K8812" t="s">
        <v>18581</v>
      </c>
      <c r="L8812" t="str">
        <f t="shared" si="685"/>
        <v>OK</v>
      </c>
      <c r="M8812" t="str">
        <f t="shared" si="686"/>
        <v>NOT  NULL</v>
      </c>
      <c r="N8812">
        <f t="shared" si="687"/>
        <v>1</v>
      </c>
      <c r="O8812" t="str">
        <f>IF(ISNA(VLOOKUP(J8812,Vendors!A:A,1,FALSE)),"MISSING VENDER","VALID")</f>
        <v>VALID</v>
      </c>
      <c r="P8812" t="str">
        <f>IF(ISNA(VLOOKUP(H8812,'Customers'!A:A,1,FALSE)),"missing customer ","valid")</f>
        <v xml:space="preserve">missing customer </v>
      </c>
      <c r="Q8812" t="str">
        <f t="shared" si="688"/>
        <v>VALID</v>
      </c>
      <c r="R8812" t="str">
        <f t="shared" si="689"/>
        <v>VALID</v>
      </c>
    </row>
    <row r="8813" spans="1:18" x14ac:dyDescent="0.25">
      <c r="A8813" t="s">
        <v>18582</v>
      </c>
      <c r="B8813" s="1">
        <v>44990</v>
      </c>
      <c r="C8813">
        <v>-54811.59</v>
      </c>
      <c r="D8813" t="s">
        <v>826</v>
      </c>
      <c r="E8813" t="s">
        <v>865</v>
      </c>
      <c r="F8813" t="s">
        <v>3</v>
      </c>
      <c r="G8813" t="s">
        <v>14</v>
      </c>
      <c r="H8813" t="s">
        <v>828</v>
      </c>
      <c r="I8813" t="str">
        <f>_xlfn.XLOOKUP(H8813,'Customers'!A8813:A9212,'Customers'!B8813:B9212," ")</f>
        <v xml:space="preserve"> </v>
      </c>
      <c r="J8813" t="s">
        <v>2531</v>
      </c>
      <c r="K8813" t="s">
        <v>18583</v>
      </c>
      <c r="L8813" t="str">
        <f t="shared" si="685"/>
        <v>OK</v>
      </c>
      <c r="M8813" t="str">
        <f t="shared" si="686"/>
        <v>NOT  NULL</v>
      </c>
      <c r="N8813">
        <f t="shared" si="687"/>
        <v>1</v>
      </c>
      <c r="O8813" t="str">
        <f>IF(ISNA(VLOOKUP(J8813,Vendors!A:A,1,FALSE)),"MISSING VENDER","VALID")</f>
        <v>VALID</v>
      </c>
      <c r="P8813" t="str">
        <f>IF(ISNA(VLOOKUP(H8813,'Customers'!A:A,1,FALSE)),"missing customer ","valid")</f>
        <v xml:space="preserve">missing customer </v>
      </c>
      <c r="Q8813" t="str">
        <f t="shared" si="688"/>
        <v>VALID</v>
      </c>
      <c r="R8813" t="str">
        <f t="shared" si="689"/>
        <v>VALID</v>
      </c>
    </row>
    <row r="8814" spans="1:18" x14ac:dyDescent="0.25">
      <c r="A8814" t="s">
        <v>18584</v>
      </c>
      <c r="B8814" s="1">
        <v>45280</v>
      </c>
      <c r="C8814">
        <v>269427.74</v>
      </c>
      <c r="D8814" t="s">
        <v>836</v>
      </c>
      <c r="E8814" t="s">
        <v>840</v>
      </c>
      <c r="F8814" t="s">
        <v>4</v>
      </c>
      <c r="G8814" t="s">
        <v>18</v>
      </c>
      <c r="H8814" t="s">
        <v>491</v>
      </c>
      <c r="I8814" t="str">
        <f>_xlfn.XLOOKUP(H8814,'Customers'!A8814:A9213,'Customers'!B8814:B9213," ")</f>
        <v xml:space="preserve"> </v>
      </c>
      <c r="J8814" t="s">
        <v>828</v>
      </c>
      <c r="K8814" t="s">
        <v>18585</v>
      </c>
      <c r="L8814" t="str">
        <f t="shared" si="685"/>
        <v>OK</v>
      </c>
      <c r="M8814" t="str">
        <f t="shared" si="686"/>
        <v>NOT  NULL</v>
      </c>
      <c r="N8814">
        <f t="shared" si="687"/>
        <v>1</v>
      </c>
      <c r="O8814" t="str">
        <f>IF(ISNA(VLOOKUP(J8814,Vendors!A:A,1,FALSE)),"MISSING VENDER","VALID")</f>
        <v>MISSING VENDER</v>
      </c>
      <c r="P8814" t="str">
        <f>IF(ISNA(VLOOKUP(H8814,'Customers'!A:A,1,FALSE)),"missing customer ","valid")</f>
        <v>valid</v>
      </c>
      <c r="Q8814" t="str">
        <f t="shared" si="688"/>
        <v>VALID</v>
      </c>
      <c r="R8814" t="str">
        <f t="shared" si="689"/>
        <v>VALID</v>
      </c>
    </row>
    <row r="8815" spans="1:18" x14ac:dyDescent="0.25">
      <c r="A8815" t="s">
        <v>18586</v>
      </c>
      <c r="B8815" s="1">
        <v>44945</v>
      </c>
      <c r="C8815">
        <v>-43059.46</v>
      </c>
      <c r="D8815" t="s">
        <v>826</v>
      </c>
      <c r="E8815" t="s">
        <v>832</v>
      </c>
      <c r="F8815" t="s">
        <v>4</v>
      </c>
      <c r="G8815" t="s">
        <v>25</v>
      </c>
      <c r="H8815" t="s">
        <v>828</v>
      </c>
      <c r="I8815" t="str">
        <f>_xlfn.XLOOKUP(H8815,'Customers'!A8815:A9214,'Customers'!B8815:B9214," ")</f>
        <v xml:space="preserve"> </v>
      </c>
      <c r="J8815" t="s">
        <v>916</v>
      </c>
      <c r="K8815" t="s">
        <v>18587</v>
      </c>
      <c r="L8815" t="str">
        <f t="shared" si="685"/>
        <v>OK</v>
      </c>
      <c r="M8815" t="str">
        <f t="shared" si="686"/>
        <v>NOT  NULL</v>
      </c>
      <c r="N8815">
        <f t="shared" si="687"/>
        <v>1</v>
      </c>
      <c r="O8815" t="str">
        <f>IF(ISNA(VLOOKUP(J8815,Vendors!A:A,1,FALSE)),"MISSING VENDER","VALID")</f>
        <v>VALID</v>
      </c>
      <c r="P8815" t="str">
        <f>IF(ISNA(VLOOKUP(H8815,'Customers'!A:A,1,FALSE)),"missing customer ","valid")</f>
        <v xml:space="preserve">missing customer </v>
      </c>
      <c r="Q8815" t="str">
        <f t="shared" si="688"/>
        <v>VALID</v>
      </c>
      <c r="R8815" t="str">
        <f t="shared" si="689"/>
        <v>VALID</v>
      </c>
    </row>
    <row r="8816" spans="1:18" x14ac:dyDescent="0.25">
      <c r="A8816" t="s">
        <v>18588</v>
      </c>
      <c r="B8816" s="1">
        <v>44653</v>
      </c>
      <c r="C8816">
        <v>134050.35</v>
      </c>
      <c r="D8816" t="s">
        <v>836</v>
      </c>
      <c r="E8816" t="s">
        <v>855</v>
      </c>
      <c r="F8816" t="s">
        <v>5</v>
      </c>
      <c r="G8816" t="s">
        <v>25</v>
      </c>
      <c r="H8816" t="s">
        <v>689</v>
      </c>
      <c r="I8816" t="str">
        <f>_xlfn.XLOOKUP(H8816,'Customers'!A8816:A9215,'Customers'!B8816:B9215," ")</f>
        <v xml:space="preserve"> </v>
      </c>
      <c r="J8816" t="s">
        <v>828</v>
      </c>
      <c r="K8816" t="s">
        <v>18589</v>
      </c>
      <c r="L8816" t="str">
        <f t="shared" si="685"/>
        <v>OK</v>
      </c>
      <c r="M8816" t="str">
        <f t="shared" si="686"/>
        <v>NOT  NULL</v>
      </c>
      <c r="N8816">
        <f t="shared" si="687"/>
        <v>1</v>
      </c>
      <c r="O8816" t="str">
        <f>IF(ISNA(VLOOKUP(J8816,Vendors!A:A,1,FALSE)),"MISSING VENDER","VALID")</f>
        <v>MISSING VENDER</v>
      </c>
      <c r="P8816" t="str">
        <f>IF(ISNA(VLOOKUP(H8816,'Customers'!A:A,1,FALSE)),"missing customer ","valid")</f>
        <v>valid</v>
      </c>
      <c r="Q8816" t="str">
        <f t="shared" si="688"/>
        <v>VALID</v>
      </c>
      <c r="R8816" t="str">
        <f t="shared" si="689"/>
        <v>VALID</v>
      </c>
    </row>
    <row r="8817" spans="1:18" x14ac:dyDescent="0.25">
      <c r="A8817" t="s">
        <v>18590</v>
      </c>
      <c r="B8817" s="1">
        <v>44814</v>
      </c>
      <c r="C8817">
        <v>130054.9</v>
      </c>
      <c r="D8817" t="s">
        <v>836</v>
      </c>
      <c r="E8817" t="s">
        <v>840</v>
      </c>
      <c r="F8817" t="s">
        <v>3</v>
      </c>
      <c r="G8817" t="s">
        <v>18</v>
      </c>
      <c r="H8817" t="s">
        <v>695</v>
      </c>
      <c r="I8817" t="str">
        <f>_xlfn.XLOOKUP(H8817,'Customers'!A8817:A9216,'Customers'!B8817:B9216," ")</f>
        <v xml:space="preserve"> </v>
      </c>
      <c r="J8817" t="s">
        <v>828</v>
      </c>
      <c r="K8817" t="s">
        <v>18591</v>
      </c>
      <c r="L8817" t="str">
        <f t="shared" si="685"/>
        <v>OK</v>
      </c>
      <c r="M8817" t="str">
        <f t="shared" si="686"/>
        <v>NOT  NULL</v>
      </c>
      <c r="N8817">
        <f t="shared" si="687"/>
        <v>1</v>
      </c>
      <c r="O8817" t="str">
        <f>IF(ISNA(VLOOKUP(J8817,Vendors!A:A,1,FALSE)),"MISSING VENDER","VALID")</f>
        <v>MISSING VENDER</v>
      </c>
      <c r="P8817" t="str">
        <f>IF(ISNA(VLOOKUP(H8817,'Customers'!A:A,1,FALSE)),"missing customer ","valid")</f>
        <v>valid</v>
      </c>
      <c r="Q8817" t="str">
        <f t="shared" si="688"/>
        <v>VALID</v>
      </c>
      <c r="R8817" t="str">
        <f t="shared" si="689"/>
        <v>VALID</v>
      </c>
    </row>
    <row r="8818" spans="1:18" x14ac:dyDescent="0.25">
      <c r="A8818" t="s">
        <v>18592</v>
      </c>
      <c r="B8818" s="1">
        <v>45171</v>
      </c>
      <c r="C8818">
        <v>170836.69</v>
      </c>
      <c r="D8818" t="s">
        <v>836</v>
      </c>
      <c r="E8818" t="s">
        <v>837</v>
      </c>
      <c r="F8818" t="s">
        <v>4</v>
      </c>
      <c r="G8818" t="s">
        <v>18</v>
      </c>
      <c r="H8818" t="s">
        <v>743</v>
      </c>
      <c r="I8818" t="str">
        <f>_xlfn.XLOOKUP(H8818,'Customers'!A8818:A9217,'Customers'!B8818:B9217," ")</f>
        <v xml:space="preserve"> </v>
      </c>
      <c r="J8818" t="s">
        <v>828</v>
      </c>
      <c r="K8818" t="s">
        <v>18593</v>
      </c>
      <c r="L8818" t="str">
        <f t="shared" si="685"/>
        <v>OK</v>
      </c>
      <c r="M8818" t="str">
        <f t="shared" si="686"/>
        <v>NOT  NULL</v>
      </c>
      <c r="N8818">
        <f t="shared" si="687"/>
        <v>1</v>
      </c>
      <c r="O8818" t="str">
        <f>IF(ISNA(VLOOKUP(J8818,Vendors!A:A,1,FALSE)),"MISSING VENDER","VALID")</f>
        <v>MISSING VENDER</v>
      </c>
      <c r="P8818" t="str">
        <f>IF(ISNA(VLOOKUP(H8818,'Customers'!A:A,1,FALSE)),"missing customer ","valid")</f>
        <v>valid</v>
      </c>
      <c r="Q8818" t="str">
        <f t="shared" si="688"/>
        <v>VALID</v>
      </c>
      <c r="R8818" t="str">
        <f t="shared" si="689"/>
        <v>VALID</v>
      </c>
    </row>
    <row r="8819" spans="1:18" x14ac:dyDescent="0.25">
      <c r="A8819" t="s">
        <v>18594</v>
      </c>
      <c r="B8819" s="1">
        <v>45231</v>
      </c>
      <c r="C8819">
        <v>-38011.99</v>
      </c>
      <c r="D8819" t="s">
        <v>826</v>
      </c>
      <c r="E8819" t="s">
        <v>892</v>
      </c>
      <c r="F8819" t="s">
        <v>5</v>
      </c>
      <c r="G8819" t="s">
        <v>14</v>
      </c>
      <c r="H8819" t="s">
        <v>828</v>
      </c>
      <c r="I8819" t="str">
        <f>_xlfn.XLOOKUP(H8819,'Customers'!A8819:A9218,'Customers'!B8819:B9218," ")</f>
        <v xml:space="preserve"> </v>
      </c>
      <c r="J8819" t="s">
        <v>916</v>
      </c>
      <c r="K8819" t="s">
        <v>18595</v>
      </c>
      <c r="L8819" t="str">
        <f t="shared" si="685"/>
        <v>OK</v>
      </c>
      <c r="M8819" t="str">
        <f t="shared" si="686"/>
        <v>NOT  NULL</v>
      </c>
      <c r="N8819">
        <f t="shared" si="687"/>
        <v>1</v>
      </c>
      <c r="O8819" t="str">
        <f>IF(ISNA(VLOOKUP(J8819,Vendors!A:A,1,FALSE)),"MISSING VENDER","VALID")</f>
        <v>VALID</v>
      </c>
      <c r="P8819" t="str">
        <f>IF(ISNA(VLOOKUP(H8819,'Customers'!A:A,1,FALSE)),"missing customer ","valid")</f>
        <v xml:space="preserve">missing customer </v>
      </c>
      <c r="Q8819" t="str">
        <f t="shared" si="688"/>
        <v>VALID</v>
      </c>
      <c r="R8819" t="str">
        <f t="shared" si="689"/>
        <v>VALID</v>
      </c>
    </row>
    <row r="8820" spans="1:18" x14ac:dyDescent="0.25">
      <c r="A8820" t="s">
        <v>18596</v>
      </c>
      <c r="B8820" s="1">
        <v>45024</v>
      </c>
      <c r="C8820">
        <v>145584.29</v>
      </c>
      <c r="D8820" t="s">
        <v>836</v>
      </c>
      <c r="E8820" t="s">
        <v>855</v>
      </c>
      <c r="F8820" t="s">
        <v>5</v>
      </c>
      <c r="G8820" t="s">
        <v>14</v>
      </c>
      <c r="H8820" t="s">
        <v>31</v>
      </c>
      <c r="I8820" t="str">
        <f>_xlfn.XLOOKUP(H8820,'Customers'!A8820:A9219,'Customers'!B8820:B9219," ")</f>
        <v xml:space="preserve"> </v>
      </c>
      <c r="J8820" t="s">
        <v>828</v>
      </c>
      <c r="K8820" t="s">
        <v>18597</v>
      </c>
      <c r="L8820" t="str">
        <f t="shared" si="685"/>
        <v>OK</v>
      </c>
      <c r="M8820" t="str">
        <f t="shared" si="686"/>
        <v>NOT  NULL</v>
      </c>
      <c r="N8820">
        <f t="shared" si="687"/>
        <v>1</v>
      </c>
      <c r="O8820" t="str">
        <f>IF(ISNA(VLOOKUP(J8820,Vendors!A:A,1,FALSE)),"MISSING VENDER","VALID")</f>
        <v>MISSING VENDER</v>
      </c>
      <c r="P8820" t="str">
        <f>IF(ISNA(VLOOKUP(H8820,'Customers'!A:A,1,FALSE)),"missing customer ","valid")</f>
        <v>valid</v>
      </c>
      <c r="Q8820" t="str">
        <f t="shared" si="688"/>
        <v>VALID</v>
      </c>
      <c r="R8820" t="str">
        <f t="shared" si="689"/>
        <v>VALID</v>
      </c>
    </row>
    <row r="8821" spans="1:18" x14ac:dyDescent="0.25">
      <c r="A8821" t="s">
        <v>18598</v>
      </c>
      <c r="B8821" s="1">
        <v>45140</v>
      </c>
      <c r="C8821">
        <v>153786.21</v>
      </c>
      <c r="D8821" t="s">
        <v>836</v>
      </c>
      <c r="E8821" t="s">
        <v>840</v>
      </c>
      <c r="F8821" t="s">
        <v>4</v>
      </c>
      <c r="G8821" t="s">
        <v>25</v>
      </c>
      <c r="H8821" t="s">
        <v>161</v>
      </c>
      <c r="I8821" t="str">
        <f>_xlfn.XLOOKUP(H8821,'Customers'!A8821:A9220,'Customers'!B8821:B9220," ")</f>
        <v xml:space="preserve"> </v>
      </c>
      <c r="J8821" t="s">
        <v>828</v>
      </c>
      <c r="K8821" t="s">
        <v>18599</v>
      </c>
      <c r="L8821" t="str">
        <f t="shared" si="685"/>
        <v>OK</v>
      </c>
      <c r="M8821" t="str">
        <f t="shared" si="686"/>
        <v>NOT  NULL</v>
      </c>
      <c r="N8821">
        <f t="shared" si="687"/>
        <v>1</v>
      </c>
      <c r="O8821" t="str">
        <f>IF(ISNA(VLOOKUP(J8821,Vendors!A:A,1,FALSE)),"MISSING VENDER","VALID")</f>
        <v>MISSING VENDER</v>
      </c>
      <c r="P8821" t="str">
        <f>IF(ISNA(VLOOKUP(H8821,'Customers'!A:A,1,FALSE)),"missing customer ","valid")</f>
        <v>valid</v>
      </c>
      <c r="Q8821" t="str">
        <f t="shared" si="688"/>
        <v>VALID</v>
      </c>
      <c r="R8821" t="str">
        <f t="shared" si="689"/>
        <v>VALID</v>
      </c>
    </row>
    <row r="8822" spans="1:18" x14ac:dyDescent="0.25">
      <c r="A8822" t="s">
        <v>18600</v>
      </c>
      <c r="B8822" s="1">
        <v>44962</v>
      </c>
      <c r="C8822">
        <v>141496.71</v>
      </c>
      <c r="D8822" t="s">
        <v>836</v>
      </c>
      <c r="E8822" t="s">
        <v>840</v>
      </c>
      <c r="F8822" t="s">
        <v>5</v>
      </c>
      <c r="G8822" t="s">
        <v>25</v>
      </c>
      <c r="H8822" t="s">
        <v>167</v>
      </c>
      <c r="I8822" t="str">
        <f>_xlfn.XLOOKUP(H8822,'Customers'!A8822:A9221,'Customers'!B8822:B9221," ")</f>
        <v xml:space="preserve"> </v>
      </c>
      <c r="J8822" t="s">
        <v>828</v>
      </c>
      <c r="K8822" t="s">
        <v>18601</v>
      </c>
      <c r="L8822" t="str">
        <f t="shared" si="685"/>
        <v>OK</v>
      </c>
      <c r="M8822" t="str">
        <f t="shared" si="686"/>
        <v>NOT  NULL</v>
      </c>
      <c r="N8822">
        <f t="shared" si="687"/>
        <v>1</v>
      </c>
      <c r="O8822" t="str">
        <f>IF(ISNA(VLOOKUP(J8822,Vendors!A:A,1,FALSE)),"MISSING VENDER","VALID")</f>
        <v>MISSING VENDER</v>
      </c>
      <c r="P8822" t="str">
        <f>IF(ISNA(VLOOKUP(H8822,'Customers'!A:A,1,FALSE)),"missing customer ","valid")</f>
        <v>valid</v>
      </c>
      <c r="Q8822" t="str">
        <f t="shared" si="688"/>
        <v>VALID</v>
      </c>
      <c r="R8822" t="str">
        <f t="shared" si="689"/>
        <v>VALID</v>
      </c>
    </row>
    <row r="8823" spans="1:18" x14ac:dyDescent="0.25">
      <c r="A8823" t="s">
        <v>18602</v>
      </c>
      <c r="B8823" s="1">
        <v>45172</v>
      </c>
      <c r="C8823">
        <v>135735.19</v>
      </c>
      <c r="D8823" t="s">
        <v>836</v>
      </c>
      <c r="E8823" t="s">
        <v>855</v>
      </c>
      <c r="F8823" t="s">
        <v>4</v>
      </c>
      <c r="G8823" t="s">
        <v>14</v>
      </c>
      <c r="H8823" t="s">
        <v>625</v>
      </c>
      <c r="I8823" t="str">
        <f>_xlfn.XLOOKUP(H8823,'Customers'!A8823:A9222,'Customers'!B8823:B9222," ")</f>
        <v xml:space="preserve"> </v>
      </c>
      <c r="J8823" t="s">
        <v>828</v>
      </c>
      <c r="K8823" t="s">
        <v>18603</v>
      </c>
      <c r="L8823" t="str">
        <f t="shared" si="685"/>
        <v>OK</v>
      </c>
      <c r="M8823" t="str">
        <f t="shared" si="686"/>
        <v>NOT  NULL</v>
      </c>
      <c r="N8823">
        <f t="shared" si="687"/>
        <v>1</v>
      </c>
      <c r="O8823" t="str">
        <f>IF(ISNA(VLOOKUP(J8823,Vendors!A:A,1,FALSE)),"MISSING VENDER","VALID")</f>
        <v>MISSING VENDER</v>
      </c>
      <c r="P8823" t="str">
        <f>IF(ISNA(VLOOKUP(H8823,'Customers'!A:A,1,FALSE)),"missing customer ","valid")</f>
        <v>valid</v>
      </c>
      <c r="Q8823" t="str">
        <f t="shared" si="688"/>
        <v>VALID</v>
      </c>
      <c r="R8823" t="str">
        <f t="shared" si="689"/>
        <v>VALID</v>
      </c>
    </row>
    <row r="8824" spans="1:18" x14ac:dyDescent="0.25">
      <c r="A8824" t="s">
        <v>18604</v>
      </c>
      <c r="B8824" s="1">
        <v>44722</v>
      </c>
      <c r="C8824">
        <v>249139.49</v>
      </c>
      <c r="D8824" t="s">
        <v>836</v>
      </c>
      <c r="E8824" t="s">
        <v>855</v>
      </c>
      <c r="F8824" t="s">
        <v>4</v>
      </c>
      <c r="G8824" t="s">
        <v>14</v>
      </c>
      <c r="H8824" t="s">
        <v>51</v>
      </c>
      <c r="I8824" t="str">
        <f>_xlfn.XLOOKUP(H8824,'Customers'!A8824:A9223,'Customers'!B8824:B9223," ")</f>
        <v xml:space="preserve"> </v>
      </c>
      <c r="J8824" t="s">
        <v>828</v>
      </c>
      <c r="K8824" t="s">
        <v>18605</v>
      </c>
      <c r="L8824" t="str">
        <f t="shared" si="685"/>
        <v>OK</v>
      </c>
      <c r="M8824" t="str">
        <f t="shared" si="686"/>
        <v>NOT  NULL</v>
      </c>
      <c r="N8824">
        <f t="shared" si="687"/>
        <v>1</v>
      </c>
      <c r="O8824" t="str">
        <f>IF(ISNA(VLOOKUP(J8824,Vendors!A:A,1,FALSE)),"MISSING VENDER","VALID")</f>
        <v>MISSING VENDER</v>
      </c>
      <c r="P8824" t="str">
        <f>IF(ISNA(VLOOKUP(H8824,'Customers'!A:A,1,FALSE)),"missing customer ","valid")</f>
        <v>valid</v>
      </c>
      <c r="Q8824" t="str">
        <f t="shared" si="688"/>
        <v>VALID</v>
      </c>
      <c r="R8824" t="str">
        <f t="shared" si="689"/>
        <v>VALID</v>
      </c>
    </row>
    <row r="8825" spans="1:18" x14ac:dyDescent="0.25">
      <c r="A8825" t="s">
        <v>18606</v>
      </c>
      <c r="B8825" s="1">
        <v>45254</v>
      </c>
      <c r="C8825">
        <v>-61781.82</v>
      </c>
      <c r="D8825" t="s">
        <v>826</v>
      </c>
      <c r="E8825" t="s">
        <v>892</v>
      </c>
      <c r="F8825" t="s">
        <v>5</v>
      </c>
      <c r="G8825" t="s">
        <v>18</v>
      </c>
      <c r="H8825" t="s">
        <v>828</v>
      </c>
      <c r="I8825" t="str">
        <f>_xlfn.XLOOKUP(H8825,'Customers'!A8825:A9224,'Customers'!B8825:B9224," ")</f>
        <v xml:space="preserve"> </v>
      </c>
      <c r="J8825" t="s">
        <v>2816</v>
      </c>
      <c r="K8825" t="s">
        <v>18607</v>
      </c>
      <c r="L8825" t="str">
        <f t="shared" si="685"/>
        <v>OK</v>
      </c>
      <c r="M8825" t="str">
        <f t="shared" si="686"/>
        <v>NOT  NULL</v>
      </c>
      <c r="N8825">
        <f t="shared" si="687"/>
        <v>1</v>
      </c>
      <c r="O8825" t="str">
        <f>IF(ISNA(VLOOKUP(J8825,Vendors!A:A,1,FALSE)),"MISSING VENDER","VALID")</f>
        <v>VALID</v>
      </c>
      <c r="P8825" t="str">
        <f>IF(ISNA(VLOOKUP(H8825,'Customers'!A:A,1,FALSE)),"missing customer ","valid")</f>
        <v xml:space="preserve">missing customer </v>
      </c>
      <c r="Q8825" t="str">
        <f t="shared" si="688"/>
        <v>VALID</v>
      </c>
      <c r="R8825" t="str">
        <f t="shared" si="689"/>
        <v>VALID</v>
      </c>
    </row>
    <row r="8826" spans="1:18" x14ac:dyDescent="0.25">
      <c r="A8826" t="s">
        <v>18608</v>
      </c>
      <c r="B8826" s="1">
        <v>45053</v>
      </c>
      <c r="C8826">
        <v>153793.48000000001</v>
      </c>
      <c r="D8826" t="s">
        <v>836</v>
      </c>
      <c r="E8826" t="s">
        <v>840</v>
      </c>
      <c r="F8826" t="s">
        <v>5</v>
      </c>
      <c r="G8826" t="s">
        <v>28</v>
      </c>
      <c r="H8826" t="s">
        <v>197</v>
      </c>
      <c r="I8826" t="str">
        <f>_xlfn.XLOOKUP(H8826,'Customers'!A8826:A9225,'Customers'!B8826:B9225," ")</f>
        <v xml:space="preserve"> </v>
      </c>
      <c r="J8826" t="s">
        <v>828</v>
      </c>
      <c r="K8826" t="s">
        <v>18609</v>
      </c>
      <c r="L8826" t="str">
        <f t="shared" si="685"/>
        <v>OK</v>
      </c>
      <c r="M8826" t="str">
        <f t="shared" si="686"/>
        <v>NOT  NULL</v>
      </c>
      <c r="N8826">
        <f t="shared" si="687"/>
        <v>1</v>
      </c>
      <c r="O8826" t="str">
        <f>IF(ISNA(VLOOKUP(J8826,Vendors!A:A,1,FALSE)),"MISSING VENDER","VALID")</f>
        <v>MISSING VENDER</v>
      </c>
      <c r="P8826" t="str">
        <f>IF(ISNA(VLOOKUP(H8826,'Customers'!A:A,1,FALSE)),"missing customer ","valid")</f>
        <v>valid</v>
      </c>
      <c r="Q8826" t="str">
        <f t="shared" si="688"/>
        <v>VALID</v>
      </c>
      <c r="R8826" t="str">
        <f t="shared" si="689"/>
        <v>VALID</v>
      </c>
    </row>
    <row r="8827" spans="1:18" x14ac:dyDescent="0.25">
      <c r="A8827" t="s">
        <v>18610</v>
      </c>
      <c r="B8827" s="1">
        <v>45250</v>
      </c>
      <c r="C8827">
        <v>240076.51</v>
      </c>
      <c r="D8827" t="s">
        <v>836</v>
      </c>
      <c r="E8827" t="s">
        <v>837</v>
      </c>
      <c r="F8827" t="s">
        <v>5</v>
      </c>
      <c r="G8827" t="s">
        <v>28</v>
      </c>
      <c r="H8827" t="s">
        <v>95</v>
      </c>
      <c r="I8827" t="str">
        <f>_xlfn.XLOOKUP(H8827,'Customers'!A8827:A9226,'Customers'!B8827:B9226," ")</f>
        <v xml:space="preserve"> </v>
      </c>
      <c r="J8827" t="s">
        <v>828</v>
      </c>
      <c r="K8827" t="s">
        <v>18611</v>
      </c>
      <c r="L8827" t="str">
        <f t="shared" si="685"/>
        <v>OK</v>
      </c>
      <c r="M8827" t="str">
        <f t="shared" si="686"/>
        <v>NOT  NULL</v>
      </c>
      <c r="N8827">
        <f t="shared" si="687"/>
        <v>1</v>
      </c>
      <c r="O8827" t="str">
        <f>IF(ISNA(VLOOKUP(J8827,Vendors!A:A,1,FALSE)),"MISSING VENDER","VALID")</f>
        <v>MISSING VENDER</v>
      </c>
      <c r="P8827" t="str">
        <f>IF(ISNA(VLOOKUP(H8827,'Customers'!A:A,1,FALSE)),"missing customer ","valid")</f>
        <v>valid</v>
      </c>
      <c r="Q8827" t="str">
        <f t="shared" si="688"/>
        <v>VALID</v>
      </c>
      <c r="R8827" t="str">
        <f t="shared" si="689"/>
        <v>VALID</v>
      </c>
    </row>
    <row r="8828" spans="1:18" x14ac:dyDescent="0.25">
      <c r="A8828" t="s">
        <v>18612</v>
      </c>
      <c r="B8828" s="1">
        <v>44801</v>
      </c>
      <c r="C8828">
        <v>230623.91</v>
      </c>
      <c r="D8828" t="s">
        <v>836</v>
      </c>
      <c r="E8828" t="s">
        <v>840</v>
      </c>
      <c r="F8828" t="s">
        <v>4</v>
      </c>
      <c r="G8828" t="s">
        <v>25</v>
      </c>
      <c r="H8828" t="s">
        <v>661</v>
      </c>
      <c r="I8828" t="str">
        <f>_xlfn.XLOOKUP(H8828,'Customers'!A8828:A9227,'Customers'!B8828:B9227," ")</f>
        <v xml:space="preserve"> </v>
      </c>
      <c r="J8828" t="s">
        <v>828</v>
      </c>
      <c r="K8828" t="s">
        <v>18613</v>
      </c>
      <c r="L8828" t="str">
        <f t="shared" si="685"/>
        <v>OK</v>
      </c>
      <c r="M8828" t="str">
        <f t="shared" si="686"/>
        <v>NOT  NULL</v>
      </c>
      <c r="N8828">
        <f t="shared" si="687"/>
        <v>1</v>
      </c>
      <c r="O8828" t="str">
        <f>IF(ISNA(VLOOKUP(J8828,Vendors!A:A,1,FALSE)),"MISSING VENDER","VALID")</f>
        <v>MISSING VENDER</v>
      </c>
      <c r="P8828" t="str">
        <f>IF(ISNA(VLOOKUP(H8828,'Customers'!A:A,1,FALSE)),"missing customer ","valid")</f>
        <v>valid</v>
      </c>
      <c r="Q8828" t="str">
        <f t="shared" si="688"/>
        <v>VALID</v>
      </c>
      <c r="R8828" t="str">
        <f t="shared" si="689"/>
        <v>VALID</v>
      </c>
    </row>
    <row r="8829" spans="1:18" x14ac:dyDescent="0.25">
      <c r="A8829" t="s">
        <v>18614</v>
      </c>
      <c r="B8829" s="1">
        <v>45005</v>
      </c>
      <c r="C8829">
        <v>-27672.75</v>
      </c>
      <c r="D8829" t="s">
        <v>826</v>
      </c>
      <c r="E8829" t="s">
        <v>832</v>
      </c>
      <c r="F8829" t="s">
        <v>5</v>
      </c>
      <c r="G8829" t="s">
        <v>28</v>
      </c>
      <c r="H8829" t="s">
        <v>828</v>
      </c>
      <c r="I8829" t="str">
        <f>_xlfn.XLOOKUP(H8829,'Customers'!A8829:A9228,'Customers'!B8829:B9228," ")</f>
        <v xml:space="preserve"> </v>
      </c>
      <c r="J8829" t="s">
        <v>1381</v>
      </c>
      <c r="K8829" t="s">
        <v>18615</v>
      </c>
      <c r="L8829" t="str">
        <f t="shared" si="685"/>
        <v>OK</v>
      </c>
      <c r="M8829" t="str">
        <f t="shared" si="686"/>
        <v>NOT  NULL</v>
      </c>
      <c r="N8829">
        <f t="shared" si="687"/>
        <v>1</v>
      </c>
      <c r="O8829" t="str">
        <f>IF(ISNA(VLOOKUP(J8829,Vendors!A:A,1,FALSE)),"MISSING VENDER","VALID")</f>
        <v>VALID</v>
      </c>
      <c r="P8829" t="str">
        <f>IF(ISNA(VLOOKUP(H8829,'Customers'!A:A,1,FALSE)),"missing customer ","valid")</f>
        <v xml:space="preserve">missing customer </v>
      </c>
      <c r="Q8829" t="str">
        <f t="shared" si="688"/>
        <v>VALID</v>
      </c>
      <c r="R8829" t="str">
        <f t="shared" si="689"/>
        <v>VALID</v>
      </c>
    </row>
    <row r="8830" spans="1:18" x14ac:dyDescent="0.25">
      <c r="A8830" t="s">
        <v>18616</v>
      </c>
      <c r="B8830" s="1">
        <v>45032</v>
      </c>
      <c r="C8830">
        <v>-44355.12</v>
      </c>
      <c r="D8830" t="s">
        <v>826</v>
      </c>
      <c r="E8830" t="s">
        <v>832</v>
      </c>
      <c r="F8830" t="s">
        <v>5</v>
      </c>
      <c r="G8830" t="s">
        <v>25</v>
      </c>
      <c r="H8830" t="s">
        <v>828</v>
      </c>
      <c r="I8830" t="str">
        <f>_xlfn.XLOOKUP(H8830,'Customers'!A8830:A9229,'Customers'!B8830:B9229," ")</f>
        <v xml:space="preserve"> </v>
      </c>
      <c r="J8830" t="s">
        <v>1224</v>
      </c>
      <c r="K8830" t="s">
        <v>18617</v>
      </c>
      <c r="L8830" t="str">
        <f t="shared" si="685"/>
        <v>OK</v>
      </c>
      <c r="M8830" t="str">
        <f t="shared" si="686"/>
        <v>NOT  NULL</v>
      </c>
      <c r="N8830">
        <f t="shared" si="687"/>
        <v>1</v>
      </c>
      <c r="O8830" t="str">
        <f>IF(ISNA(VLOOKUP(J8830,Vendors!A:A,1,FALSE)),"MISSING VENDER","VALID")</f>
        <v>VALID</v>
      </c>
      <c r="P8830" t="str">
        <f>IF(ISNA(VLOOKUP(H8830,'Customers'!A:A,1,FALSE)),"missing customer ","valid")</f>
        <v xml:space="preserve">missing customer </v>
      </c>
      <c r="Q8830" t="str">
        <f t="shared" si="688"/>
        <v>VALID</v>
      </c>
      <c r="R8830" t="str">
        <f t="shared" si="689"/>
        <v>VALID</v>
      </c>
    </row>
    <row r="8831" spans="1:18" x14ac:dyDescent="0.25">
      <c r="A8831" t="s">
        <v>18618</v>
      </c>
      <c r="B8831" s="1">
        <v>44975</v>
      </c>
      <c r="C8831">
        <v>-41921.96</v>
      </c>
      <c r="D8831" t="s">
        <v>826</v>
      </c>
      <c r="E8831" t="s">
        <v>892</v>
      </c>
      <c r="F8831" t="s">
        <v>4</v>
      </c>
      <c r="G8831" t="s">
        <v>18</v>
      </c>
      <c r="H8831" t="s">
        <v>828</v>
      </c>
      <c r="I8831" t="str">
        <f>_xlfn.XLOOKUP(H8831,'Customers'!A8831:A9230,'Customers'!B8831:B9230," ")</f>
        <v xml:space="preserve"> </v>
      </c>
      <c r="J8831" t="s">
        <v>1073</v>
      </c>
      <c r="K8831" t="s">
        <v>18619</v>
      </c>
      <c r="L8831" t="str">
        <f t="shared" si="685"/>
        <v>OK</v>
      </c>
      <c r="M8831" t="str">
        <f t="shared" si="686"/>
        <v>NOT  NULL</v>
      </c>
      <c r="N8831">
        <f t="shared" si="687"/>
        <v>1</v>
      </c>
      <c r="O8831" t="str">
        <f>IF(ISNA(VLOOKUP(J8831,Vendors!A:A,1,FALSE)),"MISSING VENDER","VALID")</f>
        <v>VALID</v>
      </c>
      <c r="P8831" t="str">
        <f>IF(ISNA(VLOOKUP(H8831,'Customers'!A:A,1,FALSE)),"missing customer ","valid")</f>
        <v xml:space="preserve">missing customer </v>
      </c>
      <c r="Q8831" t="str">
        <f t="shared" si="688"/>
        <v>VALID</v>
      </c>
      <c r="R8831" t="str">
        <f t="shared" si="689"/>
        <v>VALID</v>
      </c>
    </row>
    <row r="8832" spans="1:18" x14ac:dyDescent="0.25">
      <c r="A8832" t="s">
        <v>18620</v>
      </c>
      <c r="B8832" s="1">
        <v>45023</v>
      </c>
      <c r="C8832">
        <v>-54746.78</v>
      </c>
      <c r="D8832" t="s">
        <v>826</v>
      </c>
      <c r="E8832" t="s">
        <v>851</v>
      </c>
      <c r="F8832" t="s">
        <v>4</v>
      </c>
      <c r="G8832" t="s">
        <v>25</v>
      </c>
      <c r="H8832" t="s">
        <v>828</v>
      </c>
      <c r="I8832" t="str">
        <f>_xlfn.XLOOKUP(H8832,'Customers'!A8832:A9231,'Customers'!B8832:B9231," ")</f>
        <v xml:space="preserve"> </v>
      </c>
      <c r="J8832" t="s">
        <v>1083</v>
      </c>
      <c r="K8832" t="s">
        <v>18621</v>
      </c>
      <c r="L8832" t="str">
        <f t="shared" si="685"/>
        <v>OK</v>
      </c>
      <c r="M8832" t="str">
        <f t="shared" si="686"/>
        <v>NOT  NULL</v>
      </c>
      <c r="N8832">
        <f t="shared" si="687"/>
        <v>1</v>
      </c>
      <c r="O8832" t="str">
        <f>IF(ISNA(VLOOKUP(J8832,Vendors!A:A,1,FALSE)),"MISSING VENDER","VALID")</f>
        <v>VALID</v>
      </c>
      <c r="P8832" t="str">
        <f>IF(ISNA(VLOOKUP(H8832,'Customers'!A:A,1,FALSE)),"missing customer ","valid")</f>
        <v xml:space="preserve">missing customer </v>
      </c>
      <c r="Q8832" t="str">
        <f t="shared" si="688"/>
        <v>VALID</v>
      </c>
      <c r="R8832" t="str">
        <f t="shared" si="689"/>
        <v>VALID</v>
      </c>
    </row>
    <row r="8833" spans="1:18" x14ac:dyDescent="0.25">
      <c r="A8833" t="s">
        <v>18622</v>
      </c>
      <c r="B8833" s="1">
        <v>44613</v>
      </c>
      <c r="C8833">
        <v>98726.73</v>
      </c>
      <c r="D8833" t="s">
        <v>836</v>
      </c>
      <c r="E8833" t="s">
        <v>837</v>
      </c>
      <c r="F8833" t="s">
        <v>3</v>
      </c>
      <c r="G8833" t="s">
        <v>25</v>
      </c>
      <c r="H8833" t="s">
        <v>745</v>
      </c>
      <c r="I8833" t="str">
        <f>_xlfn.XLOOKUP(H8833,'Customers'!A8833:A9232,'Customers'!B8833:B9232," ")</f>
        <v xml:space="preserve"> </v>
      </c>
      <c r="J8833" t="s">
        <v>828</v>
      </c>
      <c r="K8833" t="s">
        <v>18623</v>
      </c>
      <c r="L8833" t="str">
        <f t="shared" si="685"/>
        <v>OK</v>
      </c>
      <c r="M8833" t="str">
        <f t="shared" si="686"/>
        <v>NOT  NULL</v>
      </c>
      <c r="N8833">
        <f t="shared" si="687"/>
        <v>1</v>
      </c>
      <c r="O8833" t="str">
        <f>IF(ISNA(VLOOKUP(J8833,Vendors!A:A,1,FALSE)),"MISSING VENDER","VALID")</f>
        <v>MISSING VENDER</v>
      </c>
      <c r="P8833" t="str">
        <f>IF(ISNA(VLOOKUP(H8833,'Customers'!A:A,1,FALSE)),"missing customer ","valid")</f>
        <v>valid</v>
      </c>
      <c r="Q8833" t="str">
        <f t="shared" si="688"/>
        <v>VALID</v>
      </c>
      <c r="R8833" t="str">
        <f t="shared" si="689"/>
        <v>VALID</v>
      </c>
    </row>
    <row r="8834" spans="1:18" x14ac:dyDescent="0.25">
      <c r="A8834" t="s">
        <v>18624</v>
      </c>
      <c r="B8834" s="1">
        <v>45122</v>
      </c>
      <c r="C8834">
        <v>163925.9</v>
      </c>
      <c r="D8834" t="s">
        <v>836</v>
      </c>
      <c r="E8834" t="s">
        <v>855</v>
      </c>
      <c r="F8834" t="s">
        <v>4</v>
      </c>
      <c r="G8834" t="s">
        <v>14</v>
      </c>
      <c r="H8834" t="s">
        <v>751</v>
      </c>
      <c r="I8834" t="str">
        <f>_xlfn.XLOOKUP(H8834,'Customers'!A8834:A9233,'Customers'!B8834:B9233," ")</f>
        <v xml:space="preserve"> </v>
      </c>
      <c r="J8834" t="s">
        <v>828</v>
      </c>
      <c r="K8834" t="s">
        <v>18625</v>
      </c>
      <c r="L8834" t="str">
        <f t="shared" ref="L8834:L8897" si="690">IF(ISERROR(B8834),"ERORROR","OK")</f>
        <v>OK</v>
      </c>
      <c r="M8834" t="str">
        <f t="shared" ref="M8834:M8897" si="691">IF(ISNA(C8835),"NULL","NOT  NULL")</f>
        <v>NOT  NULL</v>
      </c>
      <c r="N8834">
        <f t="shared" ref="N8834:N8897" si="692">COUNTIF(A:A,A8834)</f>
        <v>1</v>
      </c>
      <c r="O8834" t="str">
        <f>IF(ISNA(VLOOKUP(J8834,Vendors!A:A,1,FALSE)),"MISSING VENDER","VALID")</f>
        <v>MISSING VENDER</v>
      </c>
      <c r="P8834" t="str">
        <f>IF(ISNA(VLOOKUP(H8834,'Customers'!A:A,1,FALSE)),"missing customer ","valid")</f>
        <v>valid</v>
      </c>
      <c r="Q8834" t="str">
        <f t="shared" ref="Q8834:Q8897" si="693">IF(ISBLANK(D8834),"INVALID","VALID")</f>
        <v>VALID</v>
      </c>
      <c r="R8834" t="str">
        <f t="shared" ref="R8834:R8897" si="694">IF(ISNA(F8834),"INVALID","VALID")</f>
        <v>VALID</v>
      </c>
    </row>
    <row r="8835" spans="1:18" x14ac:dyDescent="0.25">
      <c r="A8835" t="s">
        <v>18626</v>
      </c>
      <c r="B8835" s="1">
        <v>45186</v>
      </c>
      <c r="C8835">
        <v>-12916.56</v>
      </c>
      <c r="D8835" t="s">
        <v>826</v>
      </c>
      <c r="E8835" t="s">
        <v>865</v>
      </c>
      <c r="F8835" t="s">
        <v>5</v>
      </c>
      <c r="G8835" t="s">
        <v>28</v>
      </c>
      <c r="H8835" t="s">
        <v>828</v>
      </c>
      <c r="I8835" t="str">
        <f>_xlfn.XLOOKUP(H8835,'Customers'!A8835:A9234,'Customers'!B8835:B9234," ")</f>
        <v xml:space="preserve"> </v>
      </c>
      <c r="J8835" t="s">
        <v>1104</v>
      </c>
      <c r="K8835" t="s">
        <v>18627</v>
      </c>
      <c r="L8835" t="str">
        <f t="shared" si="690"/>
        <v>OK</v>
      </c>
      <c r="M8835" t="str">
        <f t="shared" si="691"/>
        <v>NOT  NULL</v>
      </c>
      <c r="N8835">
        <f t="shared" si="692"/>
        <v>1</v>
      </c>
      <c r="O8835" t="str">
        <f>IF(ISNA(VLOOKUP(J8835,Vendors!A:A,1,FALSE)),"MISSING VENDER","VALID")</f>
        <v>VALID</v>
      </c>
      <c r="P8835" t="str">
        <f>IF(ISNA(VLOOKUP(H8835,'Customers'!A:A,1,FALSE)),"missing customer ","valid")</f>
        <v xml:space="preserve">missing customer </v>
      </c>
      <c r="Q8835" t="str">
        <f t="shared" si="693"/>
        <v>VALID</v>
      </c>
      <c r="R8835" t="str">
        <f t="shared" si="694"/>
        <v>VALID</v>
      </c>
    </row>
    <row r="8836" spans="1:18" x14ac:dyDescent="0.25">
      <c r="A8836" t="s">
        <v>18628</v>
      </c>
      <c r="B8836" s="1">
        <v>44833</v>
      </c>
      <c r="C8836">
        <v>91755.66</v>
      </c>
      <c r="D8836" t="s">
        <v>836</v>
      </c>
      <c r="E8836" t="s">
        <v>840</v>
      </c>
      <c r="F8836" t="s">
        <v>4</v>
      </c>
      <c r="G8836" t="s">
        <v>25</v>
      </c>
      <c r="H8836" t="s">
        <v>277</v>
      </c>
      <c r="I8836" t="str">
        <f>_xlfn.XLOOKUP(H8836,'Customers'!A8836:A9235,'Customers'!B8836:B9235," ")</f>
        <v xml:space="preserve"> </v>
      </c>
      <c r="J8836" t="s">
        <v>828</v>
      </c>
      <c r="K8836" t="s">
        <v>18629</v>
      </c>
      <c r="L8836" t="str">
        <f t="shared" si="690"/>
        <v>OK</v>
      </c>
      <c r="M8836" t="str">
        <f t="shared" si="691"/>
        <v>NOT  NULL</v>
      </c>
      <c r="N8836">
        <f t="shared" si="692"/>
        <v>1</v>
      </c>
      <c r="O8836" t="str">
        <f>IF(ISNA(VLOOKUP(J8836,Vendors!A:A,1,FALSE)),"MISSING VENDER","VALID")</f>
        <v>MISSING VENDER</v>
      </c>
      <c r="P8836" t="str">
        <f>IF(ISNA(VLOOKUP(H8836,'Customers'!A:A,1,FALSE)),"missing customer ","valid")</f>
        <v>valid</v>
      </c>
      <c r="Q8836" t="str">
        <f t="shared" si="693"/>
        <v>VALID</v>
      </c>
      <c r="R8836" t="str">
        <f t="shared" si="694"/>
        <v>VALID</v>
      </c>
    </row>
    <row r="8837" spans="1:18" x14ac:dyDescent="0.25">
      <c r="A8837" t="s">
        <v>18630</v>
      </c>
      <c r="B8837" s="1">
        <v>44758</v>
      </c>
      <c r="C8837">
        <v>87693.4</v>
      </c>
      <c r="D8837" t="s">
        <v>836</v>
      </c>
      <c r="E8837" t="s">
        <v>837</v>
      </c>
      <c r="F8837" t="s">
        <v>4</v>
      </c>
      <c r="G8837" t="s">
        <v>25</v>
      </c>
      <c r="H8837" t="s">
        <v>585</v>
      </c>
      <c r="I8837" t="str">
        <f>_xlfn.XLOOKUP(H8837,'Customers'!A8837:A9236,'Customers'!B8837:B9236," ")</f>
        <v xml:space="preserve"> </v>
      </c>
      <c r="J8837" t="s">
        <v>828</v>
      </c>
      <c r="K8837" t="s">
        <v>18631</v>
      </c>
      <c r="L8837" t="str">
        <f t="shared" si="690"/>
        <v>OK</v>
      </c>
      <c r="M8837" t="str">
        <f t="shared" si="691"/>
        <v>NOT  NULL</v>
      </c>
      <c r="N8837">
        <f t="shared" si="692"/>
        <v>1</v>
      </c>
      <c r="O8837" t="str">
        <f>IF(ISNA(VLOOKUP(J8837,Vendors!A:A,1,FALSE)),"MISSING VENDER","VALID")</f>
        <v>MISSING VENDER</v>
      </c>
      <c r="P8837" t="str">
        <f>IF(ISNA(VLOOKUP(H8837,'Customers'!A:A,1,FALSE)),"missing customer ","valid")</f>
        <v>valid</v>
      </c>
      <c r="Q8837" t="str">
        <f t="shared" si="693"/>
        <v>VALID</v>
      </c>
      <c r="R8837" t="str">
        <f t="shared" si="694"/>
        <v>VALID</v>
      </c>
    </row>
    <row r="8838" spans="1:18" x14ac:dyDescent="0.25">
      <c r="A8838" t="s">
        <v>18632</v>
      </c>
      <c r="B8838" s="1">
        <v>44640</v>
      </c>
      <c r="C8838">
        <v>-28095.77</v>
      </c>
      <c r="D8838" t="s">
        <v>826</v>
      </c>
      <c r="E8838" t="s">
        <v>892</v>
      </c>
      <c r="F8838" t="s">
        <v>5</v>
      </c>
      <c r="G8838" t="s">
        <v>14</v>
      </c>
      <c r="H8838" t="s">
        <v>828</v>
      </c>
      <c r="I8838" t="str">
        <f>_xlfn.XLOOKUP(H8838,'Customers'!A8838:A9237,'Customers'!B8838:B9237," ")</f>
        <v xml:space="preserve"> </v>
      </c>
      <c r="J8838" t="s">
        <v>1927</v>
      </c>
      <c r="K8838" t="s">
        <v>18633</v>
      </c>
      <c r="L8838" t="str">
        <f t="shared" si="690"/>
        <v>OK</v>
      </c>
      <c r="M8838" t="str">
        <f t="shared" si="691"/>
        <v>NOT  NULL</v>
      </c>
      <c r="N8838">
        <f t="shared" si="692"/>
        <v>1</v>
      </c>
      <c r="O8838" t="str">
        <f>IF(ISNA(VLOOKUP(J8838,Vendors!A:A,1,FALSE)),"MISSING VENDER","VALID")</f>
        <v>VALID</v>
      </c>
      <c r="P8838" t="str">
        <f>IF(ISNA(VLOOKUP(H8838,'Customers'!A:A,1,FALSE)),"missing customer ","valid")</f>
        <v xml:space="preserve">missing customer </v>
      </c>
      <c r="Q8838" t="str">
        <f t="shared" si="693"/>
        <v>VALID</v>
      </c>
      <c r="R8838" t="str">
        <f t="shared" si="694"/>
        <v>VALID</v>
      </c>
    </row>
    <row r="8839" spans="1:18" x14ac:dyDescent="0.25">
      <c r="A8839" t="s">
        <v>18634</v>
      </c>
      <c r="B8839" s="1">
        <v>44831</v>
      </c>
      <c r="C8839">
        <v>184320.55</v>
      </c>
      <c r="D8839" t="s">
        <v>836</v>
      </c>
      <c r="E8839" t="s">
        <v>837</v>
      </c>
      <c r="F8839" t="s">
        <v>5</v>
      </c>
      <c r="G8839" t="s">
        <v>25</v>
      </c>
      <c r="H8839" t="s">
        <v>125</v>
      </c>
      <c r="I8839" t="str">
        <f>_xlfn.XLOOKUP(H8839,'Customers'!A8839:A9238,'Customers'!B8839:B9238," ")</f>
        <v xml:space="preserve"> </v>
      </c>
      <c r="J8839" t="s">
        <v>828</v>
      </c>
      <c r="K8839" t="s">
        <v>18635</v>
      </c>
      <c r="L8839" t="str">
        <f t="shared" si="690"/>
        <v>OK</v>
      </c>
      <c r="M8839" t="str">
        <f t="shared" si="691"/>
        <v>NOT  NULL</v>
      </c>
      <c r="N8839">
        <f t="shared" si="692"/>
        <v>1</v>
      </c>
      <c r="O8839" t="str">
        <f>IF(ISNA(VLOOKUP(J8839,Vendors!A:A,1,FALSE)),"MISSING VENDER","VALID")</f>
        <v>MISSING VENDER</v>
      </c>
      <c r="P8839" t="str">
        <f>IF(ISNA(VLOOKUP(H8839,'Customers'!A:A,1,FALSE)),"missing customer ","valid")</f>
        <v>valid</v>
      </c>
      <c r="Q8839" t="str">
        <f t="shared" si="693"/>
        <v>VALID</v>
      </c>
      <c r="R8839" t="str">
        <f t="shared" si="694"/>
        <v>VALID</v>
      </c>
    </row>
    <row r="8840" spans="1:18" x14ac:dyDescent="0.25">
      <c r="A8840" t="s">
        <v>18636</v>
      </c>
      <c r="B8840" s="1">
        <v>44941</v>
      </c>
      <c r="C8840">
        <v>116373.99</v>
      </c>
      <c r="D8840" t="s">
        <v>836</v>
      </c>
      <c r="E8840" t="s">
        <v>837</v>
      </c>
      <c r="F8840" t="s">
        <v>5</v>
      </c>
      <c r="G8840" t="s">
        <v>25</v>
      </c>
      <c r="H8840" t="s">
        <v>333</v>
      </c>
      <c r="I8840" t="str">
        <f>_xlfn.XLOOKUP(H8840,'Customers'!A8840:A9239,'Customers'!B8840:B9239," ")</f>
        <v xml:space="preserve"> </v>
      </c>
      <c r="J8840" t="s">
        <v>828</v>
      </c>
      <c r="K8840" t="s">
        <v>18637</v>
      </c>
      <c r="L8840" t="str">
        <f t="shared" si="690"/>
        <v>OK</v>
      </c>
      <c r="M8840" t="str">
        <f t="shared" si="691"/>
        <v>NOT  NULL</v>
      </c>
      <c r="N8840">
        <f t="shared" si="692"/>
        <v>1</v>
      </c>
      <c r="O8840" t="str">
        <f>IF(ISNA(VLOOKUP(J8840,Vendors!A:A,1,FALSE)),"MISSING VENDER","VALID")</f>
        <v>MISSING VENDER</v>
      </c>
      <c r="P8840" t="str">
        <f>IF(ISNA(VLOOKUP(H8840,'Customers'!A:A,1,FALSE)),"missing customer ","valid")</f>
        <v>valid</v>
      </c>
      <c r="Q8840" t="str">
        <f t="shared" si="693"/>
        <v>VALID</v>
      </c>
      <c r="R8840" t="str">
        <f t="shared" si="694"/>
        <v>VALID</v>
      </c>
    </row>
    <row r="8841" spans="1:18" x14ac:dyDescent="0.25">
      <c r="A8841" t="s">
        <v>18638</v>
      </c>
      <c r="B8841" s="1">
        <v>44909</v>
      </c>
      <c r="C8841">
        <v>153866.04999999999</v>
      </c>
      <c r="D8841" t="s">
        <v>836</v>
      </c>
      <c r="E8841" t="s">
        <v>855</v>
      </c>
      <c r="F8841" t="s">
        <v>3</v>
      </c>
      <c r="G8841" t="s">
        <v>18</v>
      </c>
      <c r="H8841" t="s">
        <v>391</v>
      </c>
      <c r="I8841" t="str">
        <f>_xlfn.XLOOKUP(H8841,'Customers'!A8841:A9240,'Customers'!B8841:B9240," ")</f>
        <v xml:space="preserve"> </v>
      </c>
      <c r="J8841" t="s">
        <v>828</v>
      </c>
      <c r="K8841" t="s">
        <v>18639</v>
      </c>
      <c r="L8841" t="str">
        <f t="shared" si="690"/>
        <v>OK</v>
      </c>
      <c r="M8841" t="str">
        <f t="shared" si="691"/>
        <v>NOT  NULL</v>
      </c>
      <c r="N8841">
        <f t="shared" si="692"/>
        <v>1</v>
      </c>
      <c r="O8841" t="str">
        <f>IF(ISNA(VLOOKUP(J8841,Vendors!A:A,1,FALSE)),"MISSING VENDER","VALID")</f>
        <v>MISSING VENDER</v>
      </c>
      <c r="P8841" t="str">
        <f>IF(ISNA(VLOOKUP(H8841,'Customers'!A:A,1,FALSE)),"missing customer ","valid")</f>
        <v>valid</v>
      </c>
      <c r="Q8841" t="str">
        <f t="shared" si="693"/>
        <v>VALID</v>
      </c>
      <c r="R8841" t="str">
        <f t="shared" si="694"/>
        <v>VALID</v>
      </c>
    </row>
    <row r="8842" spans="1:18" x14ac:dyDescent="0.25">
      <c r="A8842" t="s">
        <v>18640</v>
      </c>
      <c r="B8842" s="1">
        <v>44621</v>
      </c>
      <c r="C8842">
        <v>145581.79999999999</v>
      </c>
      <c r="D8842" t="s">
        <v>836</v>
      </c>
      <c r="E8842" t="s">
        <v>837</v>
      </c>
      <c r="F8842" t="s">
        <v>4</v>
      </c>
      <c r="G8842" t="s">
        <v>18</v>
      </c>
      <c r="H8842" t="s">
        <v>303</v>
      </c>
      <c r="I8842" t="str">
        <f>_xlfn.XLOOKUP(H8842,'Customers'!A8842:A9241,'Customers'!B8842:B9241," ")</f>
        <v xml:space="preserve"> </v>
      </c>
      <c r="J8842" t="s">
        <v>828</v>
      </c>
      <c r="K8842" t="s">
        <v>18641</v>
      </c>
      <c r="L8842" t="str">
        <f t="shared" si="690"/>
        <v>OK</v>
      </c>
      <c r="M8842" t="str">
        <f t="shared" si="691"/>
        <v>NOT  NULL</v>
      </c>
      <c r="N8842">
        <f t="shared" si="692"/>
        <v>1</v>
      </c>
      <c r="O8842" t="str">
        <f>IF(ISNA(VLOOKUP(J8842,Vendors!A:A,1,FALSE)),"MISSING VENDER","VALID")</f>
        <v>MISSING VENDER</v>
      </c>
      <c r="P8842" t="str">
        <f>IF(ISNA(VLOOKUP(H8842,'Customers'!A:A,1,FALSE)),"missing customer ","valid")</f>
        <v>valid</v>
      </c>
      <c r="Q8842" t="str">
        <f t="shared" si="693"/>
        <v>VALID</v>
      </c>
      <c r="R8842" t="str">
        <f t="shared" si="694"/>
        <v>VALID</v>
      </c>
    </row>
    <row r="8843" spans="1:18" x14ac:dyDescent="0.25">
      <c r="A8843" t="s">
        <v>18642</v>
      </c>
      <c r="B8843" s="1">
        <v>44573</v>
      </c>
      <c r="C8843">
        <v>8386.5</v>
      </c>
      <c r="D8843" t="s">
        <v>1332</v>
      </c>
      <c r="E8843" t="s">
        <v>1332</v>
      </c>
      <c r="F8843" t="s">
        <v>3</v>
      </c>
      <c r="G8843" t="s">
        <v>25</v>
      </c>
      <c r="H8843" t="s">
        <v>828</v>
      </c>
      <c r="I8843" t="str">
        <f>_xlfn.XLOOKUP(H8843,'Customers'!A8843:A9242,'Customers'!B8843:B9242," ")</f>
        <v xml:space="preserve"> </v>
      </c>
      <c r="J8843" t="s">
        <v>828</v>
      </c>
      <c r="K8843" t="s">
        <v>18643</v>
      </c>
      <c r="L8843" t="str">
        <f t="shared" si="690"/>
        <v>OK</v>
      </c>
      <c r="M8843" t="str">
        <f t="shared" si="691"/>
        <v>NOT  NULL</v>
      </c>
      <c r="N8843">
        <f t="shared" si="692"/>
        <v>1</v>
      </c>
      <c r="O8843" t="str">
        <f>IF(ISNA(VLOOKUP(J8843,Vendors!A:A,1,FALSE)),"MISSING VENDER","VALID")</f>
        <v>MISSING VENDER</v>
      </c>
      <c r="P8843" t="str">
        <f>IF(ISNA(VLOOKUP(H8843,'Customers'!A:A,1,FALSE)),"missing customer ","valid")</f>
        <v xml:space="preserve">missing customer </v>
      </c>
      <c r="Q8843" t="str">
        <f t="shared" si="693"/>
        <v>VALID</v>
      </c>
      <c r="R8843" t="str">
        <f t="shared" si="694"/>
        <v>VALID</v>
      </c>
    </row>
    <row r="8844" spans="1:18" x14ac:dyDescent="0.25">
      <c r="A8844" t="s">
        <v>18644</v>
      </c>
      <c r="B8844" s="1">
        <v>44779</v>
      </c>
      <c r="C8844">
        <v>-50735.6</v>
      </c>
      <c r="D8844" t="s">
        <v>826</v>
      </c>
      <c r="E8844" t="s">
        <v>851</v>
      </c>
      <c r="F8844" t="s">
        <v>5</v>
      </c>
      <c r="G8844" t="s">
        <v>28</v>
      </c>
      <c r="H8844" t="s">
        <v>828</v>
      </c>
      <c r="I8844" t="str">
        <f>_xlfn.XLOOKUP(H8844,'Customers'!A8844:A9243,'Customers'!B8844:B9243," ")</f>
        <v xml:space="preserve"> </v>
      </c>
      <c r="J8844" t="s">
        <v>1096</v>
      </c>
      <c r="K8844" t="s">
        <v>18645</v>
      </c>
      <c r="L8844" t="str">
        <f t="shared" si="690"/>
        <v>OK</v>
      </c>
      <c r="M8844" t="str">
        <f t="shared" si="691"/>
        <v>NOT  NULL</v>
      </c>
      <c r="N8844">
        <f t="shared" si="692"/>
        <v>1</v>
      </c>
      <c r="O8844" t="str">
        <f>IF(ISNA(VLOOKUP(J8844,Vendors!A:A,1,FALSE)),"MISSING VENDER","VALID")</f>
        <v>VALID</v>
      </c>
      <c r="P8844" t="str">
        <f>IF(ISNA(VLOOKUP(H8844,'Customers'!A:A,1,FALSE)),"missing customer ","valid")</f>
        <v xml:space="preserve">missing customer </v>
      </c>
      <c r="Q8844" t="str">
        <f t="shared" si="693"/>
        <v>VALID</v>
      </c>
      <c r="R8844" t="str">
        <f t="shared" si="694"/>
        <v>VALID</v>
      </c>
    </row>
    <row r="8845" spans="1:18" x14ac:dyDescent="0.25">
      <c r="A8845" t="s">
        <v>18646</v>
      </c>
      <c r="B8845" s="1">
        <v>44822</v>
      </c>
      <c r="C8845">
        <v>-43372.33</v>
      </c>
      <c r="D8845" t="s">
        <v>826</v>
      </c>
      <c r="E8845" t="s">
        <v>843</v>
      </c>
      <c r="F8845" t="s">
        <v>3</v>
      </c>
      <c r="G8845" t="s">
        <v>18</v>
      </c>
      <c r="H8845" t="s">
        <v>828</v>
      </c>
      <c r="I8845" t="str">
        <f>_xlfn.XLOOKUP(H8845,'Customers'!A8845:A9244,'Customers'!B8845:B9244," ")</f>
        <v xml:space="preserve"> </v>
      </c>
      <c r="J8845" t="s">
        <v>1327</v>
      </c>
      <c r="K8845" t="s">
        <v>18647</v>
      </c>
      <c r="L8845" t="str">
        <f t="shared" si="690"/>
        <v>OK</v>
      </c>
      <c r="M8845" t="str">
        <f t="shared" si="691"/>
        <v>NOT  NULL</v>
      </c>
      <c r="N8845">
        <f t="shared" si="692"/>
        <v>1</v>
      </c>
      <c r="O8845" t="str">
        <f>IF(ISNA(VLOOKUP(J8845,Vendors!A:A,1,FALSE)),"MISSING VENDER","VALID")</f>
        <v>VALID</v>
      </c>
      <c r="P8845" t="str">
        <f>IF(ISNA(VLOOKUP(H8845,'Customers'!A:A,1,FALSE)),"missing customer ","valid")</f>
        <v xml:space="preserve">missing customer </v>
      </c>
      <c r="Q8845" t="str">
        <f t="shared" si="693"/>
        <v>VALID</v>
      </c>
      <c r="R8845" t="str">
        <f t="shared" si="694"/>
        <v>VALID</v>
      </c>
    </row>
    <row r="8846" spans="1:18" x14ac:dyDescent="0.25">
      <c r="A8846" t="s">
        <v>18648</v>
      </c>
      <c r="B8846" s="1">
        <v>44810</v>
      </c>
      <c r="C8846">
        <v>197536.85</v>
      </c>
      <c r="D8846" t="s">
        <v>836</v>
      </c>
      <c r="E8846" t="s">
        <v>855</v>
      </c>
      <c r="F8846" t="s">
        <v>4</v>
      </c>
      <c r="G8846" t="s">
        <v>28</v>
      </c>
      <c r="H8846" t="s">
        <v>485</v>
      </c>
      <c r="I8846" t="str">
        <f>_xlfn.XLOOKUP(H8846,'Customers'!A8846:A9245,'Customers'!B8846:B9245," ")</f>
        <v xml:space="preserve"> </v>
      </c>
      <c r="J8846" t="s">
        <v>828</v>
      </c>
      <c r="K8846" t="s">
        <v>18649</v>
      </c>
      <c r="L8846" t="str">
        <f t="shared" si="690"/>
        <v>OK</v>
      </c>
      <c r="M8846" t="str">
        <f t="shared" si="691"/>
        <v>NOT  NULL</v>
      </c>
      <c r="N8846">
        <f t="shared" si="692"/>
        <v>1</v>
      </c>
      <c r="O8846" t="str">
        <f>IF(ISNA(VLOOKUP(J8846,Vendors!A:A,1,FALSE)),"MISSING VENDER","VALID")</f>
        <v>MISSING VENDER</v>
      </c>
      <c r="P8846" t="str">
        <f>IF(ISNA(VLOOKUP(H8846,'Customers'!A:A,1,FALSE)),"missing customer ","valid")</f>
        <v>valid</v>
      </c>
      <c r="Q8846" t="str">
        <f t="shared" si="693"/>
        <v>VALID</v>
      </c>
      <c r="R8846" t="str">
        <f t="shared" si="694"/>
        <v>VALID</v>
      </c>
    </row>
    <row r="8847" spans="1:18" x14ac:dyDescent="0.25">
      <c r="A8847" t="s">
        <v>18650</v>
      </c>
      <c r="B8847" s="1">
        <v>45129</v>
      </c>
      <c r="C8847">
        <v>14476.03</v>
      </c>
      <c r="D8847" t="s">
        <v>860</v>
      </c>
      <c r="E8847" t="s">
        <v>860</v>
      </c>
      <c r="F8847" t="s">
        <v>4</v>
      </c>
      <c r="G8847" t="s">
        <v>14</v>
      </c>
      <c r="H8847" t="s">
        <v>828</v>
      </c>
      <c r="I8847" t="str">
        <f>_xlfn.XLOOKUP(H8847,'Customers'!A8847:A9246,'Customers'!B8847:B9246," ")</f>
        <v xml:space="preserve"> </v>
      </c>
      <c r="J8847" t="s">
        <v>828</v>
      </c>
      <c r="K8847" t="s">
        <v>18651</v>
      </c>
      <c r="L8847" t="str">
        <f t="shared" si="690"/>
        <v>OK</v>
      </c>
      <c r="M8847" t="str">
        <f t="shared" si="691"/>
        <v>NOT  NULL</v>
      </c>
      <c r="N8847">
        <f t="shared" si="692"/>
        <v>1</v>
      </c>
      <c r="O8847" t="str">
        <f>IF(ISNA(VLOOKUP(J8847,Vendors!A:A,1,FALSE)),"MISSING VENDER","VALID")</f>
        <v>MISSING VENDER</v>
      </c>
      <c r="P8847" t="str">
        <f>IF(ISNA(VLOOKUP(H8847,'Customers'!A:A,1,FALSE)),"missing customer ","valid")</f>
        <v xml:space="preserve">missing customer </v>
      </c>
      <c r="Q8847" t="str">
        <f t="shared" si="693"/>
        <v>VALID</v>
      </c>
      <c r="R8847" t="str">
        <f t="shared" si="694"/>
        <v>VALID</v>
      </c>
    </row>
    <row r="8848" spans="1:18" x14ac:dyDescent="0.25">
      <c r="A8848" t="s">
        <v>18652</v>
      </c>
      <c r="B8848" s="1">
        <v>44696</v>
      </c>
      <c r="C8848">
        <v>-28530.52</v>
      </c>
      <c r="D8848" t="s">
        <v>826</v>
      </c>
      <c r="E8848" t="s">
        <v>865</v>
      </c>
      <c r="F8848" t="s">
        <v>4</v>
      </c>
      <c r="G8848" t="s">
        <v>14</v>
      </c>
      <c r="H8848" t="s">
        <v>828</v>
      </c>
      <c r="I8848" t="str">
        <f>_xlfn.XLOOKUP(H8848,'Customers'!A8848:A9247,'Customers'!B8848:B9247," ")</f>
        <v xml:space="preserve"> </v>
      </c>
      <c r="J8848" t="s">
        <v>1506</v>
      </c>
      <c r="K8848" t="s">
        <v>18653</v>
      </c>
      <c r="L8848" t="str">
        <f t="shared" si="690"/>
        <v>OK</v>
      </c>
      <c r="M8848" t="str">
        <f t="shared" si="691"/>
        <v>NOT  NULL</v>
      </c>
      <c r="N8848">
        <f t="shared" si="692"/>
        <v>1</v>
      </c>
      <c r="O8848" t="str">
        <f>IF(ISNA(VLOOKUP(J8848,Vendors!A:A,1,FALSE)),"MISSING VENDER","VALID")</f>
        <v>VALID</v>
      </c>
      <c r="P8848" t="str">
        <f>IF(ISNA(VLOOKUP(H8848,'Customers'!A:A,1,FALSE)),"missing customer ","valid")</f>
        <v xml:space="preserve">missing customer </v>
      </c>
      <c r="Q8848" t="str">
        <f t="shared" si="693"/>
        <v>VALID</v>
      </c>
      <c r="R8848" t="str">
        <f t="shared" si="694"/>
        <v>VALID</v>
      </c>
    </row>
    <row r="8849" spans="1:18" x14ac:dyDescent="0.25">
      <c r="A8849" t="s">
        <v>18654</v>
      </c>
      <c r="B8849" s="1">
        <v>45018</v>
      </c>
      <c r="C8849">
        <v>144195.81</v>
      </c>
      <c r="D8849" t="s">
        <v>836</v>
      </c>
      <c r="E8849" t="s">
        <v>837</v>
      </c>
      <c r="F8849" t="s">
        <v>4</v>
      </c>
      <c r="G8849" t="s">
        <v>18</v>
      </c>
      <c r="H8849" t="s">
        <v>589</v>
      </c>
      <c r="I8849" t="str">
        <f>_xlfn.XLOOKUP(H8849,'Customers'!A8849:A9248,'Customers'!B8849:B9248," ")</f>
        <v xml:space="preserve"> </v>
      </c>
      <c r="J8849" t="s">
        <v>828</v>
      </c>
      <c r="K8849" t="s">
        <v>18655</v>
      </c>
      <c r="L8849" t="str">
        <f t="shared" si="690"/>
        <v>OK</v>
      </c>
      <c r="M8849" t="str">
        <f t="shared" si="691"/>
        <v>NOT  NULL</v>
      </c>
      <c r="N8849">
        <f t="shared" si="692"/>
        <v>1</v>
      </c>
      <c r="O8849" t="str">
        <f>IF(ISNA(VLOOKUP(J8849,Vendors!A:A,1,FALSE)),"MISSING VENDER","VALID")</f>
        <v>MISSING VENDER</v>
      </c>
      <c r="P8849" t="str">
        <f>IF(ISNA(VLOOKUP(H8849,'Customers'!A:A,1,FALSE)),"missing customer ","valid")</f>
        <v>valid</v>
      </c>
      <c r="Q8849" t="str">
        <f t="shared" si="693"/>
        <v>VALID</v>
      </c>
      <c r="R8849" t="str">
        <f t="shared" si="694"/>
        <v>VALID</v>
      </c>
    </row>
    <row r="8850" spans="1:18" x14ac:dyDescent="0.25">
      <c r="A8850" t="s">
        <v>18656</v>
      </c>
      <c r="B8850" s="1">
        <v>45075</v>
      </c>
      <c r="C8850">
        <v>-12180.91</v>
      </c>
      <c r="D8850" t="s">
        <v>826</v>
      </c>
      <c r="E8850" t="s">
        <v>892</v>
      </c>
      <c r="F8850" t="s">
        <v>4</v>
      </c>
      <c r="G8850" t="s">
        <v>25</v>
      </c>
      <c r="H8850" t="s">
        <v>828</v>
      </c>
      <c r="I8850" t="str">
        <f>_xlfn.XLOOKUP(H8850,'Customers'!A8850:A9249,'Customers'!B8850:B9249," ")</f>
        <v xml:space="preserve"> </v>
      </c>
      <c r="J8850" t="s">
        <v>997</v>
      </c>
      <c r="K8850" t="s">
        <v>18657</v>
      </c>
      <c r="L8850" t="str">
        <f t="shared" si="690"/>
        <v>OK</v>
      </c>
      <c r="M8850" t="str">
        <f t="shared" si="691"/>
        <v>NOT  NULL</v>
      </c>
      <c r="N8850">
        <f t="shared" si="692"/>
        <v>1</v>
      </c>
      <c r="O8850" t="str">
        <f>IF(ISNA(VLOOKUP(J8850,Vendors!A:A,1,FALSE)),"MISSING VENDER","VALID")</f>
        <v>VALID</v>
      </c>
      <c r="P8850" t="str">
        <f>IF(ISNA(VLOOKUP(H8850,'Customers'!A:A,1,FALSE)),"missing customer ","valid")</f>
        <v xml:space="preserve">missing customer </v>
      </c>
      <c r="Q8850" t="str">
        <f t="shared" si="693"/>
        <v>VALID</v>
      </c>
      <c r="R8850" t="str">
        <f t="shared" si="694"/>
        <v>VALID</v>
      </c>
    </row>
    <row r="8851" spans="1:18" x14ac:dyDescent="0.25">
      <c r="A8851" t="s">
        <v>18658</v>
      </c>
      <c r="B8851" s="1">
        <v>45091</v>
      </c>
      <c r="C8851">
        <v>95411</v>
      </c>
      <c r="D8851" t="s">
        <v>836</v>
      </c>
      <c r="E8851" t="s">
        <v>837</v>
      </c>
      <c r="F8851" t="s">
        <v>3</v>
      </c>
      <c r="G8851" t="s">
        <v>14</v>
      </c>
      <c r="H8851" t="s">
        <v>195</v>
      </c>
      <c r="I8851" t="str">
        <f>_xlfn.XLOOKUP(H8851,'Customers'!A8851:A9250,'Customers'!B8851:B9250," ")</f>
        <v xml:space="preserve"> </v>
      </c>
      <c r="J8851" t="s">
        <v>828</v>
      </c>
      <c r="K8851" t="s">
        <v>18659</v>
      </c>
      <c r="L8851" t="str">
        <f t="shared" si="690"/>
        <v>OK</v>
      </c>
      <c r="M8851" t="str">
        <f t="shared" si="691"/>
        <v>NOT  NULL</v>
      </c>
      <c r="N8851">
        <f t="shared" si="692"/>
        <v>1</v>
      </c>
      <c r="O8851" t="str">
        <f>IF(ISNA(VLOOKUP(J8851,Vendors!A:A,1,FALSE)),"MISSING VENDER","VALID")</f>
        <v>MISSING VENDER</v>
      </c>
      <c r="P8851" t="str">
        <f>IF(ISNA(VLOOKUP(H8851,'Customers'!A:A,1,FALSE)),"missing customer ","valid")</f>
        <v>valid</v>
      </c>
      <c r="Q8851" t="str">
        <f t="shared" si="693"/>
        <v>VALID</v>
      </c>
      <c r="R8851" t="str">
        <f t="shared" si="694"/>
        <v>VALID</v>
      </c>
    </row>
    <row r="8852" spans="1:18" x14ac:dyDescent="0.25">
      <c r="A8852" t="s">
        <v>18660</v>
      </c>
      <c r="B8852" s="1">
        <v>45121</v>
      </c>
      <c r="C8852">
        <v>-46386.83</v>
      </c>
      <c r="D8852" t="s">
        <v>826</v>
      </c>
      <c r="E8852" t="s">
        <v>827</v>
      </c>
      <c r="F8852" t="s">
        <v>5</v>
      </c>
      <c r="G8852" t="s">
        <v>14</v>
      </c>
      <c r="H8852" t="s">
        <v>828</v>
      </c>
      <c r="I8852" t="str">
        <f>_xlfn.XLOOKUP(H8852,'Customers'!A8852:A9251,'Customers'!B8852:B9251," ")</f>
        <v xml:space="preserve"> </v>
      </c>
      <c r="J8852" t="s">
        <v>1197</v>
      </c>
      <c r="K8852" t="s">
        <v>18661</v>
      </c>
      <c r="L8852" t="str">
        <f t="shared" si="690"/>
        <v>OK</v>
      </c>
      <c r="M8852" t="str">
        <f t="shared" si="691"/>
        <v>NOT  NULL</v>
      </c>
      <c r="N8852">
        <f t="shared" si="692"/>
        <v>1</v>
      </c>
      <c r="O8852" t="str">
        <f>IF(ISNA(VLOOKUP(J8852,Vendors!A:A,1,FALSE)),"MISSING VENDER","VALID")</f>
        <v>VALID</v>
      </c>
      <c r="P8852" t="str">
        <f>IF(ISNA(VLOOKUP(H8852,'Customers'!A:A,1,FALSE)),"missing customer ","valid")</f>
        <v xml:space="preserve">missing customer </v>
      </c>
      <c r="Q8852" t="str">
        <f t="shared" si="693"/>
        <v>VALID</v>
      </c>
      <c r="R8852" t="str">
        <f t="shared" si="694"/>
        <v>VALID</v>
      </c>
    </row>
    <row r="8853" spans="1:18" x14ac:dyDescent="0.25">
      <c r="A8853" t="s">
        <v>18662</v>
      </c>
      <c r="B8853" s="1">
        <v>45201</v>
      </c>
      <c r="C8853">
        <v>-40750.449999999997</v>
      </c>
      <c r="D8853" t="s">
        <v>826</v>
      </c>
      <c r="E8853" t="s">
        <v>832</v>
      </c>
      <c r="F8853" t="s">
        <v>4</v>
      </c>
      <c r="G8853" t="s">
        <v>14</v>
      </c>
      <c r="H8853" t="s">
        <v>828</v>
      </c>
      <c r="I8853" t="str">
        <f>_xlfn.XLOOKUP(H8853,'Customers'!A8853:A9252,'Customers'!B8853:B9252," ")</f>
        <v xml:space="preserve"> </v>
      </c>
      <c r="J8853" t="s">
        <v>1958</v>
      </c>
      <c r="K8853" t="s">
        <v>18663</v>
      </c>
      <c r="L8853" t="str">
        <f t="shared" si="690"/>
        <v>OK</v>
      </c>
      <c r="M8853" t="str">
        <f t="shared" si="691"/>
        <v>NOT  NULL</v>
      </c>
      <c r="N8853">
        <f t="shared" si="692"/>
        <v>1</v>
      </c>
      <c r="O8853" t="str">
        <f>IF(ISNA(VLOOKUP(J8853,Vendors!A:A,1,FALSE)),"MISSING VENDER","VALID")</f>
        <v>VALID</v>
      </c>
      <c r="P8853" t="str">
        <f>IF(ISNA(VLOOKUP(H8853,'Customers'!A:A,1,FALSE)),"missing customer ","valid")</f>
        <v xml:space="preserve">missing customer </v>
      </c>
      <c r="Q8853" t="str">
        <f t="shared" si="693"/>
        <v>VALID</v>
      </c>
      <c r="R8853" t="str">
        <f t="shared" si="694"/>
        <v>VALID</v>
      </c>
    </row>
    <row r="8854" spans="1:18" x14ac:dyDescent="0.25">
      <c r="A8854" t="s">
        <v>18664</v>
      </c>
      <c r="B8854" s="1">
        <v>44957</v>
      </c>
      <c r="C8854">
        <v>143220.19</v>
      </c>
      <c r="D8854" t="s">
        <v>836</v>
      </c>
      <c r="E8854" t="s">
        <v>840</v>
      </c>
      <c r="F8854" t="s">
        <v>3</v>
      </c>
      <c r="G8854" t="s">
        <v>18</v>
      </c>
      <c r="H8854" t="s">
        <v>125</v>
      </c>
      <c r="I8854" t="str">
        <f>_xlfn.XLOOKUP(H8854,'Customers'!A8854:A9253,'Customers'!B8854:B9253," ")</f>
        <v xml:space="preserve"> </v>
      </c>
      <c r="J8854" t="s">
        <v>828</v>
      </c>
      <c r="K8854" t="s">
        <v>18665</v>
      </c>
      <c r="L8854" t="str">
        <f t="shared" si="690"/>
        <v>OK</v>
      </c>
      <c r="M8854" t="str">
        <f t="shared" si="691"/>
        <v>NOT  NULL</v>
      </c>
      <c r="N8854">
        <f t="shared" si="692"/>
        <v>1</v>
      </c>
      <c r="O8854" t="str">
        <f>IF(ISNA(VLOOKUP(J8854,Vendors!A:A,1,FALSE)),"MISSING VENDER","VALID")</f>
        <v>MISSING VENDER</v>
      </c>
      <c r="P8854" t="str">
        <f>IF(ISNA(VLOOKUP(H8854,'Customers'!A:A,1,FALSE)),"missing customer ","valid")</f>
        <v>valid</v>
      </c>
      <c r="Q8854" t="str">
        <f t="shared" si="693"/>
        <v>VALID</v>
      </c>
      <c r="R8854" t="str">
        <f t="shared" si="694"/>
        <v>VALID</v>
      </c>
    </row>
    <row r="8855" spans="1:18" x14ac:dyDescent="0.25">
      <c r="A8855" t="s">
        <v>18666</v>
      </c>
      <c r="B8855" s="1">
        <v>45074</v>
      </c>
      <c r="C8855">
        <v>90713.26</v>
      </c>
      <c r="D8855" t="s">
        <v>836</v>
      </c>
      <c r="E8855" t="s">
        <v>837</v>
      </c>
      <c r="F8855" t="s">
        <v>3</v>
      </c>
      <c r="G8855" t="s">
        <v>25</v>
      </c>
      <c r="H8855" t="s">
        <v>303</v>
      </c>
      <c r="I8855" t="str">
        <f>_xlfn.XLOOKUP(H8855,'Customers'!A8855:A9254,'Customers'!B8855:B9254," ")</f>
        <v xml:space="preserve"> </v>
      </c>
      <c r="J8855" t="s">
        <v>828</v>
      </c>
      <c r="K8855" t="s">
        <v>18667</v>
      </c>
      <c r="L8855" t="str">
        <f t="shared" si="690"/>
        <v>OK</v>
      </c>
      <c r="M8855" t="str">
        <f t="shared" si="691"/>
        <v>NOT  NULL</v>
      </c>
      <c r="N8855">
        <f t="shared" si="692"/>
        <v>1</v>
      </c>
      <c r="O8855" t="str">
        <f>IF(ISNA(VLOOKUP(J8855,Vendors!A:A,1,FALSE)),"MISSING VENDER","VALID")</f>
        <v>MISSING VENDER</v>
      </c>
      <c r="P8855" t="str">
        <f>IF(ISNA(VLOOKUP(H8855,'Customers'!A:A,1,FALSE)),"missing customer ","valid")</f>
        <v>valid</v>
      </c>
      <c r="Q8855" t="str">
        <f t="shared" si="693"/>
        <v>VALID</v>
      </c>
      <c r="R8855" t="str">
        <f t="shared" si="694"/>
        <v>VALID</v>
      </c>
    </row>
    <row r="8856" spans="1:18" x14ac:dyDescent="0.25">
      <c r="A8856" t="s">
        <v>18668</v>
      </c>
      <c r="B8856" s="1">
        <v>44668</v>
      </c>
      <c r="C8856">
        <v>90890.05</v>
      </c>
      <c r="D8856" t="s">
        <v>836</v>
      </c>
      <c r="E8856" t="s">
        <v>855</v>
      </c>
      <c r="F8856" t="s">
        <v>5</v>
      </c>
      <c r="G8856" t="s">
        <v>14</v>
      </c>
      <c r="H8856" t="s">
        <v>113</v>
      </c>
      <c r="I8856" t="str">
        <f>_xlfn.XLOOKUP(H8856,'Customers'!A8856:A9255,'Customers'!B8856:B9255," ")</f>
        <v xml:space="preserve"> </v>
      </c>
      <c r="J8856" t="s">
        <v>828</v>
      </c>
      <c r="K8856" t="s">
        <v>18669</v>
      </c>
      <c r="L8856" t="str">
        <f t="shared" si="690"/>
        <v>OK</v>
      </c>
      <c r="M8856" t="str">
        <f t="shared" si="691"/>
        <v>NOT  NULL</v>
      </c>
      <c r="N8856">
        <f t="shared" si="692"/>
        <v>1</v>
      </c>
      <c r="O8856" t="str">
        <f>IF(ISNA(VLOOKUP(J8856,Vendors!A:A,1,FALSE)),"MISSING VENDER","VALID")</f>
        <v>MISSING VENDER</v>
      </c>
      <c r="P8856" t="str">
        <f>IF(ISNA(VLOOKUP(H8856,'Customers'!A:A,1,FALSE)),"missing customer ","valid")</f>
        <v>valid</v>
      </c>
      <c r="Q8856" t="str">
        <f t="shared" si="693"/>
        <v>VALID</v>
      </c>
      <c r="R8856" t="str">
        <f t="shared" si="694"/>
        <v>VALID</v>
      </c>
    </row>
    <row r="8857" spans="1:18" x14ac:dyDescent="0.25">
      <c r="A8857" t="s">
        <v>18670</v>
      </c>
      <c r="B8857" s="1">
        <v>45061</v>
      </c>
      <c r="C8857">
        <v>-33614.949999999997</v>
      </c>
      <c r="D8857" t="s">
        <v>826</v>
      </c>
      <c r="E8857" t="s">
        <v>892</v>
      </c>
      <c r="F8857" t="s">
        <v>3</v>
      </c>
      <c r="G8857" t="s">
        <v>18</v>
      </c>
      <c r="H8857" t="s">
        <v>828</v>
      </c>
      <c r="I8857" t="str">
        <f>_xlfn.XLOOKUP(H8857,'Customers'!A8857:A9256,'Customers'!B8857:B9256," ")</f>
        <v xml:space="preserve"> </v>
      </c>
      <c r="J8857" t="s">
        <v>833</v>
      </c>
      <c r="K8857" t="s">
        <v>18671</v>
      </c>
      <c r="L8857" t="str">
        <f t="shared" si="690"/>
        <v>OK</v>
      </c>
      <c r="M8857" t="str">
        <f t="shared" si="691"/>
        <v>NOT  NULL</v>
      </c>
      <c r="N8857">
        <f t="shared" si="692"/>
        <v>1</v>
      </c>
      <c r="O8857" t="str">
        <f>IF(ISNA(VLOOKUP(J8857,Vendors!A:A,1,FALSE)),"MISSING VENDER","VALID")</f>
        <v>VALID</v>
      </c>
      <c r="P8857" t="str">
        <f>IF(ISNA(VLOOKUP(H8857,'Customers'!A:A,1,FALSE)),"missing customer ","valid")</f>
        <v xml:space="preserve">missing customer </v>
      </c>
      <c r="Q8857" t="str">
        <f t="shared" si="693"/>
        <v>VALID</v>
      </c>
      <c r="R8857" t="str">
        <f t="shared" si="694"/>
        <v>VALID</v>
      </c>
    </row>
    <row r="8858" spans="1:18" x14ac:dyDescent="0.25">
      <c r="A8858" t="s">
        <v>18672</v>
      </c>
      <c r="B8858" s="1">
        <v>44958</v>
      </c>
      <c r="C8858">
        <v>-53619.44</v>
      </c>
      <c r="D8858" t="s">
        <v>826</v>
      </c>
      <c r="E8858" t="s">
        <v>832</v>
      </c>
      <c r="F8858" t="s">
        <v>4</v>
      </c>
      <c r="G8858" t="s">
        <v>28</v>
      </c>
      <c r="H8858" t="s">
        <v>828</v>
      </c>
      <c r="I8858" t="str">
        <f>_xlfn.XLOOKUP(H8858,'Customers'!A8858:A9257,'Customers'!B8858:B9257," ")</f>
        <v xml:space="preserve"> </v>
      </c>
      <c r="J8858" t="s">
        <v>916</v>
      </c>
      <c r="K8858" t="s">
        <v>18673</v>
      </c>
      <c r="L8858" t="str">
        <f t="shared" si="690"/>
        <v>OK</v>
      </c>
      <c r="M8858" t="str">
        <f t="shared" si="691"/>
        <v>NOT  NULL</v>
      </c>
      <c r="N8858">
        <f t="shared" si="692"/>
        <v>1</v>
      </c>
      <c r="O8858" t="str">
        <f>IF(ISNA(VLOOKUP(J8858,Vendors!A:A,1,FALSE)),"MISSING VENDER","VALID")</f>
        <v>VALID</v>
      </c>
      <c r="P8858" t="str">
        <f>IF(ISNA(VLOOKUP(H8858,'Customers'!A:A,1,FALSE)),"missing customer ","valid")</f>
        <v xml:space="preserve">missing customer </v>
      </c>
      <c r="Q8858" t="str">
        <f t="shared" si="693"/>
        <v>VALID</v>
      </c>
      <c r="R8858" t="str">
        <f t="shared" si="694"/>
        <v>VALID</v>
      </c>
    </row>
    <row r="8859" spans="1:18" x14ac:dyDescent="0.25">
      <c r="A8859" t="s">
        <v>18674</v>
      </c>
      <c r="B8859" s="1">
        <v>45011</v>
      </c>
      <c r="C8859">
        <v>-40184.04</v>
      </c>
      <c r="D8859" t="s">
        <v>826</v>
      </c>
      <c r="E8859" t="s">
        <v>892</v>
      </c>
      <c r="F8859" t="s">
        <v>4</v>
      </c>
      <c r="G8859" t="s">
        <v>14</v>
      </c>
      <c r="H8859" t="s">
        <v>828</v>
      </c>
      <c r="I8859" t="str">
        <f>_xlfn.XLOOKUP(H8859,'Customers'!A8859:A9258,'Customers'!B8859:B9258," ")</f>
        <v xml:space="preserve"> </v>
      </c>
      <c r="J8859" t="s">
        <v>885</v>
      </c>
      <c r="K8859" t="s">
        <v>18675</v>
      </c>
      <c r="L8859" t="str">
        <f t="shared" si="690"/>
        <v>OK</v>
      </c>
      <c r="M8859" t="str">
        <f t="shared" si="691"/>
        <v>NOT  NULL</v>
      </c>
      <c r="N8859">
        <f t="shared" si="692"/>
        <v>1</v>
      </c>
      <c r="O8859" t="str">
        <f>IF(ISNA(VLOOKUP(J8859,Vendors!A:A,1,FALSE)),"MISSING VENDER","VALID")</f>
        <v>VALID</v>
      </c>
      <c r="P8859" t="str">
        <f>IF(ISNA(VLOOKUP(H8859,'Customers'!A:A,1,FALSE)),"missing customer ","valid")</f>
        <v xml:space="preserve">missing customer </v>
      </c>
      <c r="Q8859" t="str">
        <f t="shared" si="693"/>
        <v>VALID</v>
      </c>
      <c r="R8859" t="str">
        <f t="shared" si="694"/>
        <v>VALID</v>
      </c>
    </row>
    <row r="8860" spans="1:18" x14ac:dyDescent="0.25">
      <c r="A8860" t="s">
        <v>18676</v>
      </c>
      <c r="B8860" s="1">
        <v>44845</v>
      </c>
      <c r="C8860">
        <v>21307.33</v>
      </c>
      <c r="D8860" t="s">
        <v>958</v>
      </c>
      <c r="E8860" t="s">
        <v>958</v>
      </c>
      <c r="F8860" t="s">
        <v>5</v>
      </c>
      <c r="G8860" t="s">
        <v>14</v>
      </c>
      <c r="H8860" t="s">
        <v>828</v>
      </c>
      <c r="I8860" t="str">
        <f>_xlfn.XLOOKUP(H8860,'Customers'!A8860:A9259,'Customers'!B8860:B9259," ")</f>
        <v xml:space="preserve"> </v>
      </c>
      <c r="J8860" t="s">
        <v>828</v>
      </c>
      <c r="K8860" t="s">
        <v>18677</v>
      </c>
      <c r="L8860" t="str">
        <f t="shared" si="690"/>
        <v>OK</v>
      </c>
      <c r="M8860" t="str">
        <f t="shared" si="691"/>
        <v>NOT  NULL</v>
      </c>
      <c r="N8860">
        <f t="shared" si="692"/>
        <v>1</v>
      </c>
      <c r="O8860" t="str">
        <f>IF(ISNA(VLOOKUP(J8860,Vendors!A:A,1,FALSE)),"MISSING VENDER","VALID")</f>
        <v>MISSING VENDER</v>
      </c>
      <c r="P8860" t="str">
        <f>IF(ISNA(VLOOKUP(H8860,'Customers'!A:A,1,FALSE)),"missing customer ","valid")</f>
        <v xml:space="preserve">missing customer </v>
      </c>
      <c r="Q8860" t="str">
        <f t="shared" si="693"/>
        <v>VALID</v>
      </c>
      <c r="R8860" t="str">
        <f t="shared" si="694"/>
        <v>VALID</v>
      </c>
    </row>
    <row r="8861" spans="1:18" x14ac:dyDescent="0.25">
      <c r="A8861" t="s">
        <v>18678</v>
      </c>
      <c r="B8861" s="1">
        <v>44638</v>
      </c>
      <c r="C8861">
        <v>13107.59</v>
      </c>
      <c r="D8861" t="s">
        <v>958</v>
      </c>
      <c r="E8861" t="s">
        <v>958</v>
      </c>
      <c r="F8861" t="s">
        <v>5</v>
      </c>
      <c r="G8861" t="s">
        <v>28</v>
      </c>
      <c r="H8861" t="s">
        <v>828</v>
      </c>
      <c r="I8861" t="str">
        <f>_xlfn.XLOOKUP(H8861,'Customers'!A8861:A9260,'Customers'!B8861:B9260," ")</f>
        <v xml:space="preserve"> </v>
      </c>
      <c r="J8861" t="s">
        <v>828</v>
      </c>
      <c r="K8861" t="s">
        <v>18679</v>
      </c>
      <c r="L8861" t="str">
        <f t="shared" si="690"/>
        <v>OK</v>
      </c>
      <c r="M8861" t="str">
        <f t="shared" si="691"/>
        <v>NOT  NULL</v>
      </c>
      <c r="N8861">
        <f t="shared" si="692"/>
        <v>1</v>
      </c>
      <c r="O8861" t="str">
        <f>IF(ISNA(VLOOKUP(J8861,Vendors!A:A,1,FALSE)),"MISSING VENDER","VALID")</f>
        <v>MISSING VENDER</v>
      </c>
      <c r="P8861" t="str">
        <f>IF(ISNA(VLOOKUP(H8861,'Customers'!A:A,1,FALSE)),"missing customer ","valid")</f>
        <v xml:space="preserve">missing customer </v>
      </c>
      <c r="Q8861" t="str">
        <f t="shared" si="693"/>
        <v>VALID</v>
      </c>
      <c r="R8861" t="str">
        <f t="shared" si="694"/>
        <v>VALID</v>
      </c>
    </row>
    <row r="8862" spans="1:18" x14ac:dyDescent="0.25">
      <c r="A8862" t="s">
        <v>18680</v>
      </c>
      <c r="B8862" s="1">
        <v>45274</v>
      </c>
      <c r="C8862">
        <v>-36622.58</v>
      </c>
      <c r="D8862" t="s">
        <v>826</v>
      </c>
      <c r="E8862" t="s">
        <v>832</v>
      </c>
      <c r="F8862" t="s">
        <v>5</v>
      </c>
      <c r="G8862" t="s">
        <v>25</v>
      </c>
      <c r="H8862" t="s">
        <v>828</v>
      </c>
      <c r="I8862" t="str">
        <f>_xlfn.XLOOKUP(H8862,'Customers'!A8862:A9261,'Customers'!B8862:B9261," ")</f>
        <v xml:space="preserve"> </v>
      </c>
      <c r="J8862" t="s">
        <v>916</v>
      </c>
      <c r="K8862" t="s">
        <v>18681</v>
      </c>
      <c r="L8862" t="str">
        <f t="shared" si="690"/>
        <v>OK</v>
      </c>
      <c r="M8862" t="str">
        <f t="shared" si="691"/>
        <v>NOT  NULL</v>
      </c>
      <c r="N8862">
        <f t="shared" si="692"/>
        <v>1</v>
      </c>
      <c r="O8862" t="str">
        <f>IF(ISNA(VLOOKUP(J8862,Vendors!A:A,1,FALSE)),"MISSING VENDER","VALID")</f>
        <v>VALID</v>
      </c>
      <c r="P8862" t="str">
        <f>IF(ISNA(VLOOKUP(H8862,'Customers'!A:A,1,FALSE)),"missing customer ","valid")</f>
        <v xml:space="preserve">missing customer </v>
      </c>
      <c r="Q8862" t="str">
        <f t="shared" si="693"/>
        <v>VALID</v>
      </c>
      <c r="R8862" t="str">
        <f t="shared" si="694"/>
        <v>VALID</v>
      </c>
    </row>
    <row r="8863" spans="1:18" x14ac:dyDescent="0.25">
      <c r="A8863" t="s">
        <v>18682</v>
      </c>
      <c r="B8863" s="1">
        <v>44739</v>
      </c>
      <c r="C8863">
        <v>-35318.769999999997</v>
      </c>
      <c r="D8863" t="s">
        <v>826</v>
      </c>
      <c r="E8863" t="s">
        <v>843</v>
      </c>
      <c r="F8863" t="s">
        <v>3</v>
      </c>
      <c r="G8863" t="s">
        <v>14</v>
      </c>
      <c r="H8863" t="s">
        <v>828</v>
      </c>
      <c r="I8863" t="str">
        <f>_xlfn.XLOOKUP(H8863,'Customers'!A8863:A9262,'Customers'!B8863:B9262," ")</f>
        <v xml:space="preserve"> </v>
      </c>
      <c r="J8863" t="s">
        <v>1070</v>
      </c>
      <c r="K8863" t="s">
        <v>18683</v>
      </c>
      <c r="L8863" t="str">
        <f t="shared" si="690"/>
        <v>OK</v>
      </c>
      <c r="M8863" t="str">
        <f t="shared" si="691"/>
        <v>NOT  NULL</v>
      </c>
      <c r="N8863">
        <f t="shared" si="692"/>
        <v>1</v>
      </c>
      <c r="O8863" t="str">
        <f>IF(ISNA(VLOOKUP(J8863,Vendors!A:A,1,FALSE)),"MISSING VENDER","VALID")</f>
        <v>VALID</v>
      </c>
      <c r="P8863" t="str">
        <f>IF(ISNA(VLOOKUP(H8863,'Customers'!A:A,1,FALSE)),"missing customer ","valid")</f>
        <v xml:space="preserve">missing customer </v>
      </c>
      <c r="Q8863" t="str">
        <f t="shared" si="693"/>
        <v>VALID</v>
      </c>
      <c r="R8863" t="str">
        <f t="shared" si="694"/>
        <v>VALID</v>
      </c>
    </row>
    <row r="8864" spans="1:18" x14ac:dyDescent="0.25">
      <c r="A8864" t="s">
        <v>18684</v>
      </c>
      <c r="B8864" s="1">
        <v>45028</v>
      </c>
      <c r="C8864">
        <v>-69303.61</v>
      </c>
      <c r="D8864" t="s">
        <v>826</v>
      </c>
      <c r="E8864" t="s">
        <v>827</v>
      </c>
      <c r="F8864" t="s">
        <v>5</v>
      </c>
      <c r="G8864" t="s">
        <v>14</v>
      </c>
      <c r="H8864" t="s">
        <v>828</v>
      </c>
      <c r="I8864" t="str">
        <f>_xlfn.XLOOKUP(H8864,'Customers'!A8864:A9263,'Customers'!B8864:B9263," ")</f>
        <v xml:space="preserve"> </v>
      </c>
      <c r="J8864" t="s">
        <v>1440</v>
      </c>
      <c r="K8864" t="s">
        <v>18685</v>
      </c>
      <c r="L8864" t="str">
        <f t="shared" si="690"/>
        <v>OK</v>
      </c>
      <c r="M8864" t="str">
        <f t="shared" si="691"/>
        <v>NOT  NULL</v>
      </c>
      <c r="N8864">
        <f t="shared" si="692"/>
        <v>1</v>
      </c>
      <c r="O8864" t="str">
        <f>IF(ISNA(VLOOKUP(J8864,Vendors!A:A,1,FALSE)),"MISSING VENDER","VALID")</f>
        <v>VALID</v>
      </c>
      <c r="P8864" t="str">
        <f>IF(ISNA(VLOOKUP(H8864,'Customers'!A:A,1,FALSE)),"missing customer ","valid")</f>
        <v xml:space="preserve">missing customer </v>
      </c>
      <c r="Q8864" t="str">
        <f t="shared" si="693"/>
        <v>VALID</v>
      </c>
      <c r="R8864" t="str">
        <f t="shared" si="694"/>
        <v>VALID</v>
      </c>
    </row>
    <row r="8865" spans="1:18" x14ac:dyDescent="0.25">
      <c r="A8865" t="s">
        <v>18686</v>
      </c>
      <c r="B8865" s="1">
        <v>44817</v>
      </c>
      <c r="C8865">
        <v>-2000</v>
      </c>
      <c r="D8865" t="s">
        <v>826</v>
      </c>
      <c r="E8865" t="s">
        <v>843</v>
      </c>
      <c r="F8865" t="s">
        <v>5</v>
      </c>
      <c r="G8865" t="s">
        <v>14</v>
      </c>
      <c r="H8865" t="s">
        <v>828</v>
      </c>
      <c r="I8865" t="str">
        <f>_xlfn.XLOOKUP(H8865,'Customers'!A8865:A9264,'Customers'!B8865:B9264," ")</f>
        <v xml:space="preserve"> </v>
      </c>
      <c r="J8865" t="s">
        <v>1610</v>
      </c>
      <c r="K8865" t="s">
        <v>18687</v>
      </c>
      <c r="L8865" t="str">
        <f t="shared" si="690"/>
        <v>OK</v>
      </c>
      <c r="M8865" t="str">
        <f t="shared" si="691"/>
        <v>NOT  NULL</v>
      </c>
      <c r="N8865">
        <f t="shared" si="692"/>
        <v>1</v>
      </c>
      <c r="O8865" t="str">
        <f>IF(ISNA(VLOOKUP(J8865,Vendors!A:A,1,FALSE)),"MISSING VENDER","VALID")</f>
        <v>VALID</v>
      </c>
      <c r="P8865" t="str">
        <f>IF(ISNA(VLOOKUP(H8865,'Customers'!A:A,1,FALSE)),"missing customer ","valid")</f>
        <v xml:space="preserve">missing customer </v>
      </c>
      <c r="Q8865" t="str">
        <f t="shared" si="693"/>
        <v>VALID</v>
      </c>
      <c r="R8865" t="str">
        <f t="shared" si="694"/>
        <v>VALID</v>
      </c>
    </row>
    <row r="8866" spans="1:18" x14ac:dyDescent="0.25">
      <c r="A8866" t="s">
        <v>18688</v>
      </c>
      <c r="B8866" s="1">
        <v>44766</v>
      </c>
      <c r="C8866">
        <v>-31276.28</v>
      </c>
      <c r="D8866" t="s">
        <v>826</v>
      </c>
      <c r="E8866" t="s">
        <v>832</v>
      </c>
      <c r="F8866" t="s">
        <v>5</v>
      </c>
      <c r="G8866" t="s">
        <v>25</v>
      </c>
      <c r="H8866" t="s">
        <v>828</v>
      </c>
      <c r="I8866" t="str">
        <f>_xlfn.XLOOKUP(H8866,'Customers'!A8866:A9265,'Customers'!B8866:B9265," ")</f>
        <v xml:space="preserve"> </v>
      </c>
      <c r="J8866" t="s">
        <v>1224</v>
      </c>
      <c r="K8866" t="s">
        <v>18689</v>
      </c>
      <c r="L8866" t="str">
        <f t="shared" si="690"/>
        <v>OK</v>
      </c>
      <c r="M8866" t="str">
        <f t="shared" si="691"/>
        <v>NOT  NULL</v>
      </c>
      <c r="N8866">
        <f t="shared" si="692"/>
        <v>1</v>
      </c>
      <c r="O8866" t="str">
        <f>IF(ISNA(VLOOKUP(J8866,Vendors!A:A,1,FALSE)),"MISSING VENDER","VALID")</f>
        <v>VALID</v>
      </c>
      <c r="P8866" t="str">
        <f>IF(ISNA(VLOOKUP(H8866,'Customers'!A:A,1,FALSE)),"missing customer ","valid")</f>
        <v xml:space="preserve">missing customer </v>
      </c>
      <c r="Q8866" t="str">
        <f t="shared" si="693"/>
        <v>VALID</v>
      </c>
      <c r="R8866" t="str">
        <f t="shared" si="694"/>
        <v>VALID</v>
      </c>
    </row>
    <row r="8867" spans="1:18" x14ac:dyDescent="0.25">
      <c r="A8867" t="s">
        <v>18690</v>
      </c>
      <c r="B8867" s="1">
        <v>44718</v>
      </c>
      <c r="C8867">
        <v>234877.99</v>
      </c>
      <c r="D8867" t="s">
        <v>836</v>
      </c>
      <c r="E8867" t="s">
        <v>837</v>
      </c>
      <c r="F8867" t="s">
        <v>3</v>
      </c>
      <c r="G8867" t="s">
        <v>14</v>
      </c>
      <c r="H8867" t="s">
        <v>567</v>
      </c>
      <c r="I8867" t="str">
        <f>_xlfn.XLOOKUP(H8867,'Customers'!A8867:A9266,'Customers'!B8867:B9266," ")</f>
        <v xml:space="preserve"> </v>
      </c>
      <c r="J8867" t="s">
        <v>828</v>
      </c>
      <c r="K8867" t="s">
        <v>18691</v>
      </c>
      <c r="L8867" t="str">
        <f t="shared" si="690"/>
        <v>OK</v>
      </c>
      <c r="M8867" t="str">
        <f t="shared" si="691"/>
        <v>NOT  NULL</v>
      </c>
      <c r="N8867">
        <f t="shared" si="692"/>
        <v>1</v>
      </c>
      <c r="O8867" t="str">
        <f>IF(ISNA(VLOOKUP(J8867,Vendors!A:A,1,FALSE)),"MISSING VENDER","VALID")</f>
        <v>MISSING VENDER</v>
      </c>
      <c r="P8867" t="str">
        <f>IF(ISNA(VLOOKUP(H8867,'Customers'!A:A,1,FALSE)),"missing customer ","valid")</f>
        <v>valid</v>
      </c>
      <c r="Q8867" t="str">
        <f t="shared" si="693"/>
        <v>VALID</v>
      </c>
      <c r="R8867" t="str">
        <f t="shared" si="694"/>
        <v>VALID</v>
      </c>
    </row>
    <row r="8868" spans="1:18" x14ac:dyDescent="0.25">
      <c r="A8868" t="s">
        <v>18692</v>
      </c>
      <c r="B8868" s="1">
        <v>44740</v>
      </c>
      <c r="C8868">
        <v>-73765.600000000006</v>
      </c>
      <c r="D8868" t="s">
        <v>826</v>
      </c>
      <c r="E8868" t="s">
        <v>832</v>
      </c>
      <c r="F8868" t="s">
        <v>3</v>
      </c>
      <c r="G8868" t="s">
        <v>28</v>
      </c>
      <c r="H8868" t="s">
        <v>828</v>
      </c>
      <c r="I8868" t="str">
        <f>_xlfn.XLOOKUP(H8868,'Customers'!A8868:A9267,'Customers'!B8868:B9267," ")</f>
        <v xml:space="preserve"> </v>
      </c>
      <c r="J8868" t="s">
        <v>1128</v>
      </c>
      <c r="K8868" t="s">
        <v>18693</v>
      </c>
      <c r="L8868" t="str">
        <f t="shared" si="690"/>
        <v>OK</v>
      </c>
      <c r="M8868" t="str">
        <f t="shared" si="691"/>
        <v>NOT  NULL</v>
      </c>
      <c r="N8868">
        <f t="shared" si="692"/>
        <v>1</v>
      </c>
      <c r="O8868" t="str">
        <f>IF(ISNA(VLOOKUP(J8868,Vendors!A:A,1,FALSE)),"MISSING VENDER","VALID")</f>
        <v>VALID</v>
      </c>
      <c r="P8868" t="str">
        <f>IF(ISNA(VLOOKUP(H8868,'Customers'!A:A,1,FALSE)),"missing customer ","valid")</f>
        <v xml:space="preserve">missing customer </v>
      </c>
      <c r="Q8868" t="str">
        <f t="shared" si="693"/>
        <v>VALID</v>
      </c>
      <c r="R8868" t="str">
        <f t="shared" si="694"/>
        <v>VALID</v>
      </c>
    </row>
    <row r="8869" spans="1:18" x14ac:dyDescent="0.25">
      <c r="A8869" t="s">
        <v>18694</v>
      </c>
      <c r="B8869" s="1">
        <v>45042</v>
      </c>
      <c r="C8869">
        <v>21159.65</v>
      </c>
      <c r="D8869" t="s">
        <v>860</v>
      </c>
      <c r="E8869" t="s">
        <v>860</v>
      </c>
      <c r="F8869" t="s">
        <v>3</v>
      </c>
      <c r="G8869" t="s">
        <v>25</v>
      </c>
      <c r="H8869" t="s">
        <v>828</v>
      </c>
      <c r="I8869" t="str">
        <f>_xlfn.XLOOKUP(H8869,'Customers'!A8869:A9268,'Customers'!B8869:B9268," ")</f>
        <v xml:space="preserve"> </v>
      </c>
      <c r="J8869" t="s">
        <v>828</v>
      </c>
      <c r="K8869" t="s">
        <v>18695</v>
      </c>
      <c r="L8869" t="str">
        <f t="shared" si="690"/>
        <v>OK</v>
      </c>
      <c r="M8869" t="str">
        <f t="shared" si="691"/>
        <v>NOT  NULL</v>
      </c>
      <c r="N8869">
        <f t="shared" si="692"/>
        <v>1</v>
      </c>
      <c r="O8869" t="str">
        <f>IF(ISNA(VLOOKUP(J8869,Vendors!A:A,1,FALSE)),"MISSING VENDER","VALID")</f>
        <v>MISSING VENDER</v>
      </c>
      <c r="P8869" t="str">
        <f>IF(ISNA(VLOOKUP(H8869,'Customers'!A:A,1,FALSE)),"missing customer ","valid")</f>
        <v xml:space="preserve">missing customer </v>
      </c>
      <c r="Q8869" t="str">
        <f t="shared" si="693"/>
        <v>VALID</v>
      </c>
      <c r="R8869" t="str">
        <f t="shared" si="694"/>
        <v>VALID</v>
      </c>
    </row>
    <row r="8870" spans="1:18" x14ac:dyDescent="0.25">
      <c r="A8870" t="s">
        <v>18696</v>
      </c>
      <c r="B8870" s="1">
        <v>45250</v>
      </c>
      <c r="C8870">
        <v>-87471.51</v>
      </c>
      <c r="D8870" t="s">
        <v>826</v>
      </c>
      <c r="E8870" t="s">
        <v>832</v>
      </c>
      <c r="F8870" t="s">
        <v>3</v>
      </c>
      <c r="G8870" t="s">
        <v>28</v>
      </c>
      <c r="H8870" t="s">
        <v>828</v>
      </c>
      <c r="I8870" t="str">
        <f>_xlfn.XLOOKUP(H8870,'Customers'!A8870:A9269,'Customers'!B8870:B9269," ")</f>
        <v xml:space="preserve"> </v>
      </c>
      <c r="J8870" t="s">
        <v>1399</v>
      </c>
      <c r="K8870" t="s">
        <v>18697</v>
      </c>
      <c r="L8870" t="str">
        <f t="shared" si="690"/>
        <v>OK</v>
      </c>
      <c r="M8870" t="str">
        <f t="shared" si="691"/>
        <v>NOT  NULL</v>
      </c>
      <c r="N8870">
        <f t="shared" si="692"/>
        <v>1</v>
      </c>
      <c r="O8870" t="str">
        <f>IF(ISNA(VLOOKUP(J8870,Vendors!A:A,1,FALSE)),"MISSING VENDER","VALID")</f>
        <v>VALID</v>
      </c>
      <c r="P8870" t="str">
        <f>IF(ISNA(VLOOKUP(H8870,'Customers'!A:A,1,FALSE)),"missing customer ","valid")</f>
        <v xml:space="preserve">missing customer </v>
      </c>
      <c r="Q8870" t="str">
        <f t="shared" si="693"/>
        <v>VALID</v>
      </c>
      <c r="R8870" t="str">
        <f t="shared" si="694"/>
        <v>VALID</v>
      </c>
    </row>
    <row r="8871" spans="1:18" x14ac:dyDescent="0.25">
      <c r="A8871" t="s">
        <v>18698</v>
      </c>
      <c r="B8871" s="1">
        <v>45092</v>
      </c>
      <c r="C8871">
        <v>-33708.74</v>
      </c>
      <c r="D8871" t="s">
        <v>826</v>
      </c>
      <c r="E8871" t="s">
        <v>827</v>
      </c>
      <c r="F8871" t="s">
        <v>3</v>
      </c>
      <c r="G8871" t="s">
        <v>28</v>
      </c>
      <c r="H8871" t="s">
        <v>828</v>
      </c>
      <c r="I8871" t="str">
        <f>_xlfn.XLOOKUP(H8871,'Customers'!A8871:A9270,'Customers'!B8871:B9270," ")</f>
        <v xml:space="preserve"> </v>
      </c>
      <c r="J8871" t="s">
        <v>1402</v>
      </c>
      <c r="K8871" t="s">
        <v>18699</v>
      </c>
      <c r="L8871" t="str">
        <f t="shared" si="690"/>
        <v>OK</v>
      </c>
      <c r="M8871" t="str">
        <f t="shared" si="691"/>
        <v>NOT  NULL</v>
      </c>
      <c r="N8871">
        <f t="shared" si="692"/>
        <v>1</v>
      </c>
      <c r="O8871" t="str">
        <f>IF(ISNA(VLOOKUP(J8871,Vendors!A:A,1,FALSE)),"MISSING VENDER","VALID")</f>
        <v>VALID</v>
      </c>
      <c r="P8871" t="str">
        <f>IF(ISNA(VLOOKUP(H8871,'Customers'!A:A,1,FALSE)),"missing customer ","valid")</f>
        <v xml:space="preserve">missing customer </v>
      </c>
      <c r="Q8871" t="str">
        <f t="shared" si="693"/>
        <v>VALID</v>
      </c>
      <c r="R8871" t="str">
        <f t="shared" si="694"/>
        <v>VALID</v>
      </c>
    </row>
    <row r="8872" spans="1:18" x14ac:dyDescent="0.25">
      <c r="A8872" t="s">
        <v>18700</v>
      </c>
      <c r="B8872" s="1">
        <v>45160</v>
      </c>
      <c r="C8872">
        <v>-28356.03</v>
      </c>
      <c r="D8872" t="s">
        <v>826</v>
      </c>
      <c r="E8872" t="s">
        <v>865</v>
      </c>
      <c r="F8872" t="s">
        <v>5</v>
      </c>
      <c r="G8872" t="s">
        <v>28</v>
      </c>
      <c r="H8872" t="s">
        <v>828</v>
      </c>
      <c r="I8872" t="str">
        <f>_xlfn.XLOOKUP(H8872,'Customers'!A8872:A9271,'Customers'!B8872:B9271," ")</f>
        <v xml:space="preserve"> </v>
      </c>
      <c r="J8872" t="s">
        <v>4358</v>
      </c>
      <c r="K8872" t="s">
        <v>18701</v>
      </c>
      <c r="L8872" t="str">
        <f t="shared" si="690"/>
        <v>OK</v>
      </c>
      <c r="M8872" t="str">
        <f t="shared" si="691"/>
        <v>NOT  NULL</v>
      </c>
      <c r="N8872">
        <f t="shared" si="692"/>
        <v>1</v>
      </c>
      <c r="O8872" t="str">
        <f>IF(ISNA(VLOOKUP(J8872,Vendors!A:A,1,FALSE)),"MISSING VENDER","VALID")</f>
        <v>VALID</v>
      </c>
      <c r="P8872" t="str">
        <f>IF(ISNA(VLOOKUP(H8872,'Customers'!A:A,1,FALSE)),"missing customer ","valid")</f>
        <v xml:space="preserve">missing customer </v>
      </c>
      <c r="Q8872" t="str">
        <f t="shared" si="693"/>
        <v>VALID</v>
      </c>
      <c r="R8872" t="str">
        <f t="shared" si="694"/>
        <v>VALID</v>
      </c>
    </row>
    <row r="8873" spans="1:18" x14ac:dyDescent="0.25">
      <c r="A8873" t="s">
        <v>18702</v>
      </c>
      <c r="B8873" s="1">
        <v>44911</v>
      </c>
      <c r="C8873">
        <v>16940.330000000002</v>
      </c>
      <c r="D8873" t="s">
        <v>860</v>
      </c>
      <c r="E8873" t="s">
        <v>860</v>
      </c>
      <c r="F8873" t="s">
        <v>4</v>
      </c>
      <c r="G8873" t="s">
        <v>25</v>
      </c>
      <c r="H8873" t="s">
        <v>828</v>
      </c>
      <c r="I8873" t="str">
        <f>_xlfn.XLOOKUP(H8873,'Customers'!A8873:A9272,'Customers'!B8873:B9272," ")</f>
        <v xml:space="preserve"> </v>
      </c>
      <c r="J8873" t="s">
        <v>828</v>
      </c>
      <c r="K8873" t="s">
        <v>18703</v>
      </c>
      <c r="L8873" t="str">
        <f t="shared" si="690"/>
        <v>OK</v>
      </c>
      <c r="M8873" t="str">
        <f t="shared" si="691"/>
        <v>NOT  NULL</v>
      </c>
      <c r="N8873">
        <f t="shared" si="692"/>
        <v>1</v>
      </c>
      <c r="O8873" t="str">
        <f>IF(ISNA(VLOOKUP(J8873,Vendors!A:A,1,FALSE)),"MISSING VENDER","VALID")</f>
        <v>MISSING VENDER</v>
      </c>
      <c r="P8873" t="str">
        <f>IF(ISNA(VLOOKUP(H8873,'Customers'!A:A,1,FALSE)),"missing customer ","valid")</f>
        <v xml:space="preserve">missing customer </v>
      </c>
      <c r="Q8873" t="str">
        <f t="shared" si="693"/>
        <v>VALID</v>
      </c>
      <c r="R8873" t="str">
        <f t="shared" si="694"/>
        <v>VALID</v>
      </c>
    </row>
    <row r="8874" spans="1:18" x14ac:dyDescent="0.25">
      <c r="A8874" t="s">
        <v>18704</v>
      </c>
      <c r="B8874" s="1">
        <v>45024</v>
      </c>
      <c r="C8874">
        <v>-41614.07</v>
      </c>
      <c r="D8874" t="s">
        <v>826</v>
      </c>
      <c r="E8874" t="s">
        <v>832</v>
      </c>
      <c r="F8874" t="s">
        <v>4</v>
      </c>
      <c r="G8874" t="s">
        <v>28</v>
      </c>
      <c r="H8874" t="s">
        <v>828</v>
      </c>
      <c r="I8874" t="str">
        <f>_xlfn.XLOOKUP(H8874,'Customers'!A8874:A9273,'Customers'!B8874:B9273," ")</f>
        <v xml:space="preserve"> </v>
      </c>
      <c r="J8874" t="s">
        <v>2004</v>
      </c>
      <c r="K8874" t="s">
        <v>18705</v>
      </c>
      <c r="L8874" t="str">
        <f t="shared" si="690"/>
        <v>OK</v>
      </c>
      <c r="M8874" t="str">
        <f t="shared" si="691"/>
        <v>NOT  NULL</v>
      </c>
      <c r="N8874">
        <f t="shared" si="692"/>
        <v>1</v>
      </c>
      <c r="O8874" t="str">
        <f>IF(ISNA(VLOOKUP(J8874,Vendors!A:A,1,FALSE)),"MISSING VENDER","VALID")</f>
        <v>VALID</v>
      </c>
      <c r="P8874" t="str">
        <f>IF(ISNA(VLOOKUP(H8874,'Customers'!A:A,1,FALSE)),"missing customer ","valid")</f>
        <v xml:space="preserve">missing customer </v>
      </c>
      <c r="Q8874" t="str">
        <f t="shared" si="693"/>
        <v>VALID</v>
      </c>
      <c r="R8874" t="str">
        <f t="shared" si="694"/>
        <v>VALID</v>
      </c>
    </row>
    <row r="8875" spans="1:18" x14ac:dyDescent="0.25">
      <c r="A8875" t="s">
        <v>18706</v>
      </c>
      <c r="B8875" s="1">
        <v>44573</v>
      </c>
      <c r="C8875">
        <v>14608.29</v>
      </c>
      <c r="D8875" t="s">
        <v>860</v>
      </c>
      <c r="E8875" t="s">
        <v>860</v>
      </c>
      <c r="F8875" t="s">
        <v>3</v>
      </c>
      <c r="G8875" t="s">
        <v>28</v>
      </c>
      <c r="H8875" t="s">
        <v>828</v>
      </c>
      <c r="I8875" t="str">
        <f>_xlfn.XLOOKUP(H8875,'Customers'!A8875:A9274,'Customers'!B8875:B9274," ")</f>
        <v xml:space="preserve"> </v>
      </c>
      <c r="J8875" t="s">
        <v>828</v>
      </c>
      <c r="K8875" t="s">
        <v>18707</v>
      </c>
      <c r="L8875" t="str">
        <f t="shared" si="690"/>
        <v>OK</v>
      </c>
      <c r="M8875" t="str">
        <f t="shared" si="691"/>
        <v>NOT  NULL</v>
      </c>
      <c r="N8875">
        <f t="shared" si="692"/>
        <v>1</v>
      </c>
      <c r="O8875" t="str">
        <f>IF(ISNA(VLOOKUP(J8875,Vendors!A:A,1,FALSE)),"MISSING VENDER","VALID")</f>
        <v>MISSING VENDER</v>
      </c>
      <c r="P8875" t="str">
        <f>IF(ISNA(VLOOKUP(H8875,'Customers'!A:A,1,FALSE)),"missing customer ","valid")</f>
        <v xml:space="preserve">missing customer </v>
      </c>
      <c r="Q8875" t="str">
        <f t="shared" si="693"/>
        <v>VALID</v>
      </c>
      <c r="R8875" t="str">
        <f t="shared" si="694"/>
        <v>VALID</v>
      </c>
    </row>
    <row r="8876" spans="1:18" x14ac:dyDescent="0.25">
      <c r="A8876" t="s">
        <v>18708</v>
      </c>
      <c r="B8876" s="1">
        <v>44933</v>
      </c>
      <c r="C8876">
        <v>-77372.149999999994</v>
      </c>
      <c r="D8876" t="s">
        <v>826</v>
      </c>
      <c r="E8876" t="s">
        <v>865</v>
      </c>
      <c r="F8876" t="s">
        <v>3</v>
      </c>
      <c r="G8876" t="s">
        <v>14</v>
      </c>
      <c r="H8876" t="s">
        <v>828</v>
      </c>
      <c r="I8876" t="str">
        <f>_xlfn.XLOOKUP(H8876,'Customers'!A8876:A9275,'Customers'!B8876:B9275," ")</f>
        <v xml:space="preserve"> </v>
      </c>
      <c r="J8876" t="s">
        <v>1506</v>
      </c>
      <c r="K8876" t="s">
        <v>18709</v>
      </c>
      <c r="L8876" t="str">
        <f t="shared" si="690"/>
        <v>OK</v>
      </c>
      <c r="M8876" t="str">
        <f t="shared" si="691"/>
        <v>NOT  NULL</v>
      </c>
      <c r="N8876">
        <f t="shared" si="692"/>
        <v>1</v>
      </c>
      <c r="O8876" t="str">
        <f>IF(ISNA(VLOOKUP(J8876,Vendors!A:A,1,FALSE)),"MISSING VENDER","VALID")</f>
        <v>VALID</v>
      </c>
      <c r="P8876" t="str">
        <f>IF(ISNA(VLOOKUP(H8876,'Customers'!A:A,1,FALSE)),"missing customer ","valid")</f>
        <v xml:space="preserve">missing customer </v>
      </c>
      <c r="Q8876" t="str">
        <f t="shared" si="693"/>
        <v>VALID</v>
      </c>
      <c r="R8876" t="str">
        <f t="shared" si="694"/>
        <v>VALID</v>
      </c>
    </row>
    <row r="8877" spans="1:18" x14ac:dyDescent="0.25">
      <c r="A8877" t="s">
        <v>18710</v>
      </c>
      <c r="B8877" s="1">
        <v>44702</v>
      </c>
      <c r="C8877">
        <v>167780.92</v>
      </c>
      <c r="D8877" t="s">
        <v>836</v>
      </c>
      <c r="E8877" t="s">
        <v>840</v>
      </c>
      <c r="F8877" t="s">
        <v>5</v>
      </c>
      <c r="G8877" t="s">
        <v>18</v>
      </c>
      <c r="H8877" t="s">
        <v>375</v>
      </c>
      <c r="I8877" t="str">
        <f>_xlfn.XLOOKUP(H8877,'Customers'!A8877:A9276,'Customers'!B8877:B9276," ")</f>
        <v xml:space="preserve"> </v>
      </c>
      <c r="J8877" t="s">
        <v>828</v>
      </c>
      <c r="K8877" t="s">
        <v>18711</v>
      </c>
      <c r="L8877" t="str">
        <f t="shared" si="690"/>
        <v>OK</v>
      </c>
      <c r="M8877" t="str">
        <f t="shared" si="691"/>
        <v>NOT  NULL</v>
      </c>
      <c r="N8877">
        <f t="shared" si="692"/>
        <v>1</v>
      </c>
      <c r="O8877" t="str">
        <f>IF(ISNA(VLOOKUP(J8877,Vendors!A:A,1,FALSE)),"MISSING VENDER","VALID")</f>
        <v>MISSING VENDER</v>
      </c>
      <c r="P8877" t="str">
        <f>IF(ISNA(VLOOKUP(H8877,'Customers'!A:A,1,FALSE)),"missing customer ","valid")</f>
        <v>valid</v>
      </c>
      <c r="Q8877" t="str">
        <f t="shared" si="693"/>
        <v>VALID</v>
      </c>
      <c r="R8877" t="str">
        <f t="shared" si="694"/>
        <v>VALID</v>
      </c>
    </row>
    <row r="8878" spans="1:18" x14ac:dyDescent="0.25">
      <c r="A8878" t="s">
        <v>18712</v>
      </c>
      <c r="B8878" s="1">
        <v>44713</v>
      </c>
      <c r="C8878">
        <v>-65633.460000000006</v>
      </c>
      <c r="D8878" t="s">
        <v>826</v>
      </c>
      <c r="E8878" t="s">
        <v>832</v>
      </c>
      <c r="F8878" t="s">
        <v>5</v>
      </c>
      <c r="G8878" t="s">
        <v>18</v>
      </c>
      <c r="H8878" t="s">
        <v>828</v>
      </c>
      <c r="I8878" t="str">
        <f>_xlfn.XLOOKUP(H8878,'Customers'!A8878:A9277,'Customers'!B8878:B9277," ")</f>
        <v xml:space="preserve"> </v>
      </c>
      <c r="J8878" t="s">
        <v>966</v>
      </c>
      <c r="K8878" t="s">
        <v>18713</v>
      </c>
      <c r="L8878" t="str">
        <f t="shared" si="690"/>
        <v>OK</v>
      </c>
      <c r="M8878" t="str">
        <f t="shared" si="691"/>
        <v>NOT  NULL</v>
      </c>
      <c r="N8878">
        <f t="shared" si="692"/>
        <v>1</v>
      </c>
      <c r="O8878" t="str">
        <f>IF(ISNA(VLOOKUP(J8878,Vendors!A:A,1,FALSE)),"MISSING VENDER","VALID")</f>
        <v>VALID</v>
      </c>
      <c r="P8878" t="str">
        <f>IF(ISNA(VLOOKUP(H8878,'Customers'!A:A,1,FALSE)),"missing customer ","valid")</f>
        <v xml:space="preserve">missing customer </v>
      </c>
      <c r="Q8878" t="str">
        <f t="shared" si="693"/>
        <v>VALID</v>
      </c>
      <c r="R8878" t="str">
        <f t="shared" si="694"/>
        <v>VALID</v>
      </c>
    </row>
    <row r="8879" spans="1:18" x14ac:dyDescent="0.25">
      <c r="A8879" t="s">
        <v>18714</v>
      </c>
      <c r="B8879" s="1">
        <v>44842</v>
      </c>
      <c r="C8879">
        <v>169131.44</v>
      </c>
      <c r="D8879" t="s">
        <v>836</v>
      </c>
      <c r="E8879" t="s">
        <v>837</v>
      </c>
      <c r="F8879" t="s">
        <v>5</v>
      </c>
      <c r="G8879" t="s">
        <v>28</v>
      </c>
      <c r="H8879" t="s">
        <v>99</v>
      </c>
      <c r="I8879" t="str">
        <f>_xlfn.XLOOKUP(H8879,'Customers'!A8879:A9278,'Customers'!B8879:B9278," ")</f>
        <v xml:space="preserve"> </v>
      </c>
      <c r="J8879" t="s">
        <v>828</v>
      </c>
      <c r="K8879" t="s">
        <v>18715</v>
      </c>
      <c r="L8879" t="str">
        <f t="shared" si="690"/>
        <v>OK</v>
      </c>
      <c r="M8879" t="str">
        <f t="shared" si="691"/>
        <v>NOT  NULL</v>
      </c>
      <c r="N8879">
        <f t="shared" si="692"/>
        <v>1</v>
      </c>
      <c r="O8879" t="str">
        <f>IF(ISNA(VLOOKUP(J8879,Vendors!A:A,1,FALSE)),"MISSING VENDER","VALID")</f>
        <v>MISSING VENDER</v>
      </c>
      <c r="P8879" t="str">
        <f>IF(ISNA(VLOOKUP(H8879,'Customers'!A:A,1,FALSE)),"missing customer ","valid")</f>
        <v>valid</v>
      </c>
      <c r="Q8879" t="str">
        <f t="shared" si="693"/>
        <v>VALID</v>
      </c>
      <c r="R8879" t="str">
        <f t="shared" si="694"/>
        <v>VALID</v>
      </c>
    </row>
    <row r="8880" spans="1:18" x14ac:dyDescent="0.25">
      <c r="A8880" t="s">
        <v>18716</v>
      </c>
      <c r="B8880" s="1">
        <v>44935</v>
      </c>
      <c r="C8880">
        <v>-22708.42</v>
      </c>
      <c r="D8880" t="s">
        <v>826</v>
      </c>
      <c r="E8880" t="s">
        <v>827</v>
      </c>
      <c r="F8880" t="s">
        <v>4</v>
      </c>
      <c r="G8880" t="s">
        <v>28</v>
      </c>
      <c r="H8880" t="s">
        <v>828</v>
      </c>
      <c r="I8880" t="str">
        <f>_xlfn.XLOOKUP(H8880,'Customers'!A8880:A9279,'Customers'!B8880:B9279," ")</f>
        <v xml:space="preserve"> </v>
      </c>
      <c r="J8880" t="s">
        <v>1402</v>
      </c>
      <c r="K8880" t="s">
        <v>18717</v>
      </c>
      <c r="L8880" t="str">
        <f t="shared" si="690"/>
        <v>OK</v>
      </c>
      <c r="M8880" t="str">
        <f t="shared" si="691"/>
        <v>NOT  NULL</v>
      </c>
      <c r="N8880">
        <f t="shared" si="692"/>
        <v>1</v>
      </c>
      <c r="O8880" t="str">
        <f>IF(ISNA(VLOOKUP(J8880,Vendors!A:A,1,FALSE)),"MISSING VENDER","VALID")</f>
        <v>VALID</v>
      </c>
      <c r="P8880" t="str">
        <f>IF(ISNA(VLOOKUP(H8880,'Customers'!A:A,1,FALSE)),"missing customer ","valid")</f>
        <v xml:space="preserve">missing customer </v>
      </c>
      <c r="Q8880" t="str">
        <f t="shared" si="693"/>
        <v>VALID</v>
      </c>
      <c r="R8880" t="str">
        <f t="shared" si="694"/>
        <v>VALID</v>
      </c>
    </row>
    <row r="8881" spans="1:18" x14ac:dyDescent="0.25">
      <c r="A8881" t="s">
        <v>18718</v>
      </c>
      <c r="B8881" s="1">
        <v>44571</v>
      </c>
      <c r="C8881">
        <v>185763.54</v>
      </c>
      <c r="D8881" t="s">
        <v>836</v>
      </c>
      <c r="E8881" t="s">
        <v>840</v>
      </c>
      <c r="F8881" t="s">
        <v>3</v>
      </c>
      <c r="G8881" t="s">
        <v>28</v>
      </c>
      <c r="H8881" t="s">
        <v>625</v>
      </c>
      <c r="I8881" t="str">
        <f>_xlfn.XLOOKUP(H8881,'Customers'!A8881:A9280,'Customers'!B8881:B9280," ")</f>
        <v xml:space="preserve"> </v>
      </c>
      <c r="J8881" t="s">
        <v>828</v>
      </c>
      <c r="K8881" t="s">
        <v>18719</v>
      </c>
      <c r="L8881" t="str">
        <f t="shared" si="690"/>
        <v>OK</v>
      </c>
      <c r="M8881" t="str">
        <f t="shared" si="691"/>
        <v>NOT  NULL</v>
      </c>
      <c r="N8881">
        <f t="shared" si="692"/>
        <v>1</v>
      </c>
      <c r="O8881" t="str">
        <f>IF(ISNA(VLOOKUP(J8881,Vendors!A:A,1,FALSE)),"MISSING VENDER","VALID")</f>
        <v>MISSING VENDER</v>
      </c>
      <c r="P8881" t="str">
        <f>IF(ISNA(VLOOKUP(H8881,'Customers'!A:A,1,FALSE)),"missing customer ","valid")</f>
        <v>valid</v>
      </c>
      <c r="Q8881" t="str">
        <f t="shared" si="693"/>
        <v>VALID</v>
      </c>
      <c r="R8881" t="str">
        <f t="shared" si="694"/>
        <v>VALID</v>
      </c>
    </row>
    <row r="8882" spans="1:18" x14ac:dyDescent="0.25">
      <c r="A8882" t="s">
        <v>18720</v>
      </c>
      <c r="B8882" s="1">
        <v>44919</v>
      </c>
      <c r="C8882">
        <v>129806.39</v>
      </c>
      <c r="D8882" t="s">
        <v>836</v>
      </c>
      <c r="E8882" t="s">
        <v>840</v>
      </c>
      <c r="F8882" t="s">
        <v>5</v>
      </c>
      <c r="G8882" t="s">
        <v>25</v>
      </c>
      <c r="H8882" t="s">
        <v>417</v>
      </c>
      <c r="I8882" t="str">
        <f>_xlfn.XLOOKUP(H8882,'Customers'!A8882:A9281,'Customers'!B8882:B9281," ")</f>
        <v xml:space="preserve"> </v>
      </c>
      <c r="J8882" t="s">
        <v>828</v>
      </c>
      <c r="K8882" t="s">
        <v>18721</v>
      </c>
      <c r="L8882" t="str">
        <f t="shared" si="690"/>
        <v>OK</v>
      </c>
      <c r="M8882" t="str">
        <f t="shared" si="691"/>
        <v>NOT  NULL</v>
      </c>
      <c r="N8882">
        <f t="shared" si="692"/>
        <v>1</v>
      </c>
      <c r="O8882" t="str">
        <f>IF(ISNA(VLOOKUP(J8882,Vendors!A:A,1,FALSE)),"MISSING VENDER","VALID")</f>
        <v>MISSING VENDER</v>
      </c>
      <c r="P8882" t="str">
        <f>IF(ISNA(VLOOKUP(H8882,'Customers'!A:A,1,FALSE)),"missing customer ","valid")</f>
        <v>valid</v>
      </c>
      <c r="Q8882" t="str">
        <f t="shared" si="693"/>
        <v>VALID</v>
      </c>
      <c r="R8882" t="str">
        <f t="shared" si="694"/>
        <v>VALID</v>
      </c>
    </row>
    <row r="8883" spans="1:18" x14ac:dyDescent="0.25">
      <c r="A8883" t="s">
        <v>18722</v>
      </c>
      <c r="B8883" s="1">
        <v>45121</v>
      </c>
      <c r="C8883">
        <v>175148.06</v>
      </c>
      <c r="D8883" t="s">
        <v>836</v>
      </c>
      <c r="E8883" t="s">
        <v>837</v>
      </c>
      <c r="F8883" t="s">
        <v>5</v>
      </c>
      <c r="G8883" t="s">
        <v>18</v>
      </c>
      <c r="H8883" t="s">
        <v>491</v>
      </c>
      <c r="I8883" t="str">
        <f>_xlfn.XLOOKUP(H8883,'Customers'!A8883:A9282,'Customers'!B8883:B9282," ")</f>
        <v xml:space="preserve"> </v>
      </c>
      <c r="J8883" t="s">
        <v>828</v>
      </c>
      <c r="K8883" t="s">
        <v>18723</v>
      </c>
      <c r="L8883" t="str">
        <f t="shared" si="690"/>
        <v>OK</v>
      </c>
      <c r="M8883" t="str">
        <f t="shared" si="691"/>
        <v>NOT  NULL</v>
      </c>
      <c r="N8883">
        <f t="shared" si="692"/>
        <v>1</v>
      </c>
      <c r="O8883" t="str">
        <f>IF(ISNA(VLOOKUP(J8883,Vendors!A:A,1,FALSE)),"MISSING VENDER","VALID")</f>
        <v>MISSING VENDER</v>
      </c>
      <c r="P8883" t="str">
        <f>IF(ISNA(VLOOKUP(H8883,'Customers'!A:A,1,FALSE)),"missing customer ","valid")</f>
        <v>valid</v>
      </c>
      <c r="Q8883" t="str">
        <f t="shared" si="693"/>
        <v>VALID</v>
      </c>
      <c r="R8883" t="str">
        <f t="shared" si="694"/>
        <v>VALID</v>
      </c>
    </row>
    <row r="8884" spans="1:18" x14ac:dyDescent="0.25">
      <c r="A8884" t="s">
        <v>18724</v>
      </c>
      <c r="B8884" s="1">
        <v>44588</v>
      </c>
      <c r="C8884">
        <v>-25828.7</v>
      </c>
      <c r="D8884" t="s">
        <v>826</v>
      </c>
      <c r="E8884" t="s">
        <v>832</v>
      </c>
      <c r="F8884" t="s">
        <v>5</v>
      </c>
      <c r="G8884" t="s">
        <v>25</v>
      </c>
      <c r="H8884" t="s">
        <v>828</v>
      </c>
      <c r="I8884" t="str">
        <f>_xlfn.XLOOKUP(H8884,'Customers'!A8884:A9283,'Customers'!B8884:B9283," ")</f>
        <v xml:space="preserve"> </v>
      </c>
      <c r="J8884" t="s">
        <v>1527</v>
      </c>
      <c r="K8884" t="s">
        <v>18725</v>
      </c>
      <c r="L8884" t="str">
        <f t="shared" si="690"/>
        <v>OK</v>
      </c>
      <c r="M8884" t="str">
        <f t="shared" si="691"/>
        <v>NOT  NULL</v>
      </c>
      <c r="N8884">
        <f t="shared" si="692"/>
        <v>1</v>
      </c>
      <c r="O8884" t="str">
        <f>IF(ISNA(VLOOKUP(J8884,Vendors!A:A,1,FALSE)),"MISSING VENDER","VALID")</f>
        <v>VALID</v>
      </c>
      <c r="P8884" t="str">
        <f>IF(ISNA(VLOOKUP(H8884,'Customers'!A:A,1,FALSE)),"missing customer ","valid")</f>
        <v xml:space="preserve">missing customer </v>
      </c>
      <c r="Q8884" t="str">
        <f t="shared" si="693"/>
        <v>VALID</v>
      </c>
      <c r="R8884" t="str">
        <f t="shared" si="694"/>
        <v>VALID</v>
      </c>
    </row>
    <row r="8885" spans="1:18" x14ac:dyDescent="0.25">
      <c r="A8885" t="s">
        <v>18726</v>
      </c>
      <c r="B8885" s="1">
        <v>44627</v>
      </c>
      <c r="C8885">
        <v>-23640.89</v>
      </c>
      <c r="D8885" t="s">
        <v>826</v>
      </c>
      <c r="E8885" t="s">
        <v>865</v>
      </c>
      <c r="F8885" t="s">
        <v>5</v>
      </c>
      <c r="G8885" t="s">
        <v>18</v>
      </c>
      <c r="H8885" t="s">
        <v>828</v>
      </c>
      <c r="I8885" t="str">
        <f>_xlfn.XLOOKUP(H8885,'Customers'!A8885:A9284,'Customers'!B8885:B9284," ")</f>
        <v xml:space="preserve"> </v>
      </c>
      <c r="J8885" t="s">
        <v>3489</v>
      </c>
      <c r="K8885" t="s">
        <v>18727</v>
      </c>
      <c r="L8885" t="str">
        <f t="shared" si="690"/>
        <v>OK</v>
      </c>
      <c r="M8885" t="str">
        <f t="shared" si="691"/>
        <v>NOT  NULL</v>
      </c>
      <c r="N8885">
        <f t="shared" si="692"/>
        <v>1</v>
      </c>
      <c r="O8885" t="str">
        <f>IF(ISNA(VLOOKUP(J8885,Vendors!A:A,1,FALSE)),"MISSING VENDER","VALID")</f>
        <v>VALID</v>
      </c>
      <c r="P8885" t="str">
        <f>IF(ISNA(VLOOKUP(H8885,'Customers'!A:A,1,FALSE)),"missing customer ","valid")</f>
        <v xml:space="preserve">missing customer </v>
      </c>
      <c r="Q8885" t="str">
        <f t="shared" si="693"/>
        <v>VALID</v>
      </c>
      <c r="R8885" t="str">
        <f t="shared" si="694"/>
        <v>VALID</v>
      </c>
    </row>
    <row r="8886" spans="1:18" x14ac:dyDescent="0.25">
      <c r="A8886" t="s">
        <v>18728</v>
      </c>
      <c r="B8886" s="1">
        <v>44701</v>
      </c>
      <c r="C8886">
        <v>-37086.35</v>
      </c>
      <c r="D8886" t="s">
        <v>826</v>
      </c>
      <c r="E8886" t="s">
        <v>865</v>
      </c>
      <c r="F8886" t="s">
        <v>4</v>
      </c>
      <c r="G8886" t="s">
        <v>18</v>
      </c>
      <c r="H8886" t="s">
        <v>828</v>
      </c>
      <c r="I8886" t="str">
        <f>_xlfn.XLOOKUP(H8886,'Customers'!A8886:A9285,'Customers'!B8886:B9285," ")</f>
        <v xml:space="preserve"> </v>
      </c>
      <c r="J8886" t="s">
        <v>1440</v>
      </c>
      <c r="K8886" t="s">
        <v>18729</v>
      </c>
      <c r="L8886" t="str">
        <f t="shared" si="690"/>
        <v>OK</v>
      </c>
      <c r="M8886" t="str">
        <f t="shared" si="691"/>
        <v>NOT  NULL</v>
      </c>
      <c r="N8886">
        <f t="shared" si="692"/>
        <v>1</v>
      </c>
      <c r="O8886" t="str">
        <f>IF(ISNA(VLOOKUP(J8886,Vendors!A:A,1,FALSE)),"MISSING VENDER","VALID")</f>
        <v>VALID</v>
      </c>
      <c r="P8886" t="str">
        <f>IF(ISNA(VLOOKUP(H8886,'Customers'!A:A,1,FALSE)),"missing customer ","valid")</f>
        <v xml:space="preserve">missing customer </v>
      </c>
      <c r="Q8886" t="str">
        <f t="shared" si="693"/>
        <v>VALID</v>
      </c>
      <c r="R8886" t="str">
        <f t="shared" si="694"/>
        <v>VALID</v>
      </c>
    </row>
    <row r="8887" spans="1:18" x14ac:dyDescent="0.25">
      <c r="A8887" t="s">
        <v>18730</v>
      </c>
      <c r="B8887" s="1">
        <v>44705</v>
      </c>
      <c r="C8887">
        <v>-44654.3</v>
      </c>
      <c r="D8887" t="s">
        <v>826</v>
      </c>
      <c r="E8887" t="s">
        <v>827</v>
      </c>
      <c r="F8887" t="s">
        <v>3</v>
      </c>
      <c r="G8887" t="s">
        <v>25</v>
      </c>
      <c r="H8887" t="s">
        <v>828</v>
      </c>
      <c r="I8887" t="str">
        <f>_xlfn.XLOOKUP(H8887,'Customers'!A8887:A9286,'Customers'!B8887:B9286," ")</f>
        <v xml:space="preserve"> </v>
      </c>
      <c r="J8887" t="s">
        <v>829</v>
      </c>
      <c r="K8887" t="s">
        <v>18731</v>
      </c>
      <c r="L8887" t="str">
        <f t="shared" si="690"/>
        <v>OK</v>
      </c>
      <c r="M8887" t="str">
        <f t="shared" si="691"/>
        <v>NOT  NULL</v>
      </c>
      <c r="N8887">
        <f t="shared" si="692"/>
        <v>1</v>
      </c>
      <c r="O8887" t="str">
        <f>IF(ISNA(VLOOKUP(J8887,Vendors!A:A,1,FALSE)),"MISSING VENDER","VALID")</f>
        <v>VALID</v>
      </c>
      <c r="P8887" t="str">
        <f>IF(ISNA(VLOOKUP(H8887,'Customers'!A:A,1,FALSE)),"missing customer ","valid")</f>
        <v xml:space="preserve">missing customer </v>
      </c>
      <c r="Q8887" t="str">
        <f t="shared" si="693"/>
        <v>VALID</v>
      </c>
      <c r="R8887" t="str">
        <f t="shared" si="694"/>
        <v>VALID</v>
      </c>
    </row>
    <row r="8888" spans="1:18" x14ac:dyDescent="0.25">
      <c r="A8888" t="s">
        <v>18732</v>
      </c>
      <c r="B8888" s="1">
        <v>44689</v>
      </c>
      <c r="C8888">
        <v>137162.09</v>
      </c>
      <c r="D8888" t="s">
        <v>836</v>
      </c>
      <c r="E8888" t="s">
        <v>840</v>
      </c>
      <c r="F8888" t="s">
        <v>3</v>
      </c>
      <c r="G8888" t="s">
        <v>25</v>
      </c>
      <c r="H8888" t="s">
        <v>35</v>
      </c>
      <c r="I8888" t="str">
        <f>_xlfn.XLOOKUP(H8888,'Customers'!A8888:A9287,'Customers'!B8888:B9287," ")</f>
        <v xml:space="preserve"> </v>
      </c>
      <c r="J8888" t="s">
        <v>828</v>
      </c>
      <c r="K8888" t="s">
        <v>18733</v>
      </c>
      <c r="L8888" t="str">
        <f t="shared" si="690"/>
        <v>OK</v>
      </c>
      <c r="M8888" t="str">
        <f t="shared" si="691"/>
        <v>NOT  NULL</v>
      </c>
      <c r="N8888">
        <f t="shared" si="692"/>
        <v>1</v>
      </c>
      <c r="O8888" t="str">
        <f>IF(ISNA(VLOOKUP(J8888,Vendors!A:A,1,FALSE)),"MISSING VENDER","VALID")</f>
        <v>MISSING VENDER</v>
      </c>
      <c r="P8888" t="str">
        <f>IF(ISNA(VLOOKUP(H8888,'Customers'!A:A,1,FALSE)),"missing customer ","valid")</f>
        <v>valid</v>
      </c>
      <c r="Q8888" t="str">
        <f t="shared" si="693"/>
        <v>VALID</v>
      </c>
      <c r="R8888" t="str">
        <f t="shared" si="694"/>
        <v>VALID</v>
      </c>
    </row>
    <row r="8889" spans="1:18" x14ac:dyDescent="0.25">
      <c r="A8889" t="s">
        <v>18734</v>
      </c>
      <c r="B8889" s="1">
        <v>44861</v>
      </c>
      <c r="C8889">
        <v>193533.08</v>
      </c>
      <c r="D8889" t="s">
        <v>836</v>
      </c>
      <c r="E8889" t="s">
        <v>837</v>
      </c>
      <c r="F8889" t="s">
        <v>5</v>
      </c>
      <c r="G8889" t="s">
        <v>28</v>
      </c>
      <c r="H8889" t="s">
        <v>647</v>
      </c>
      <c r="I8889" t="str">
        <f>_xlfn.XLOOKUP(H8889,'Customers'!A8889:A9288,'Customers'!B8889:B9288," ")</f>
        <v xml:space="preserve"> </v>
      </c>
      <c r="J8889" t="s">
        <v>828</v>
      </c>
      <c r="K8889" t="s">
        <v>18735</v>
      </c>
      <c r="L8889" t="str">
        <f t="shared" si="690"/>
        <v>OK</v>
      </c>
      <c r="M8889" t="str">
        <f t="shared" si="691"/>
        <v>NOT  NULL</v>
      </c>
      <c r="N8889">
        <f t="shared" si="692"/>
        <v>1</v>
      </c>
      <c r="O8889" t="str">
        <f>IF(ISNA(VLOOKUP(J8889,Vendors!A:A,1,FALSE)),"MISSING VENDER","VALID")</f>
        <v>MISSING VENDER</v>
      </c>
      <c r="P8889" t="str">
        <f>IF(ISNA(VLOOKUP(H8889,'Customers'!A:A,1,FALSE)),"missing customer ","valid")</f>
        <v>valid</v>
      </c>
      <c r="Q8889" t="str">
        <f t="shared" si="693"/>
        <v>VALID</v>
      </c>
      <c r="R8889" t="str">
        <f t="shared" si="694"/>
        <v>VALID</v>
      </c>
    </row>
    <row r="8890" spans="1:18" x14ac:dyDescent="0.25">
      <c r="A8890" t="s">
        <v>18736</v>
      </c>
      <c r="B8890" s="1">
        <v>44728</v>
      </c>
      <c r="C8890">
        <v>-52486.77</v>
      </c>
      <c r="D8890" t="s">
        <v>826</v>
      </c>
      <c r="E8890" t="s">
        <v>832</v>
      </c>
      <c r="F8890" t="s">
        <v>3</v>
      </c>
      <c r="G8890" t="s">
        <v>18</v>
      </c>
      <c r="H8890" t="s">
        <v>828</v>
      </c>
      <c r="I8890" t="str">
        <f>_xlfn.XLOOKUP(H8890,'Customers'!A8890:A9289,'Customers'!B8890:B9289," ")</f>
        <v xml:space="preserve"> </v>
      </c>
      <c r="J8890" t="s">
        <v>966</v>
      </c>
      <c r="K8890" t="s">
        <v>18737</v>
      </c>
      <c r="L8890" t="str">
        <f t="shared" si="690"/>
        <v>OK</v>
      </c>
      <c r="M8890" t="str">
        <f t="shared" si="691"/>
        <v>NOT  NULL</v>
      </c>
      <c r="N8890">
        <f t="shared" si="692"/>
        <v>1</v>
      </c>
      <c r="O8890" t="str">
        <f>IF(ISNA(VLOOKUP(J8890,Vendors!A:A,1,FALSE)),"MISSING VENDER","VALID")</f>
        <v>VALID</v>
      </c>
      <c r="P8890" t="str">
        <f>IF(ISNA(VLOOKUP(H8890,'Customers'!A:A,1,FALSE)),"missing customer ","valid")</f>
        <v xml:space="preserve">missing customer </v>
      </c>
      <c r="Q8890" t="str">
        <f t="shared" si="693"/>
        <v>VALID</v>
      </c>
      <c r="R8890" t="str">
        <f t="shared" si="694"/>
        <v>VALID</v>
      </c>
    </row>
    <row r="8891" spans="1:18" x14ac:dyDescent="0.25">
      <c r="A8891" t="s">
        <v>18738</v>
      </c>
      <c r="B8891" s="1">
        <v>44660</v>
      </c>
      <c r="C8891">
        <v>-10311.42</v>
      </c>
      <c r="D8891" t="s">
        <v>826</v>
      </c>
      <c r="E8891" t="s">
        <v>832</v>
      </c>
      <c r="F8891" t="s">
        <v>3</v>
      </c>
      <c r="G8891" t="s">
        <v>14</v>
      </c>
      <c r="H8891" t="s">
        <v>828</v>
      </c>
      <c r="I8891" t="str">
        <f>_xlfn.XLOOKUP(H8891,'Customers'!A8891:A9290,'Customers'!B8891:B9290," ")</f>
        <v xml:space="preserve"> </v>
      </c>
      <c r="J8891" t="s">
        <v>833</v>
      </c>
      <c r="K8891" t="s">
        <v>18739</v>
      </c>
      <c r="L8891" t="str">
        <f t="shared" si="690"/>
        <v>OK</v>
      </c>
      <c r="M8891" t="str">
        <f t="shared" si="691"/>
        <v>NOT  NULL</v>
      </c>
      <c r="N8891">
        <f t="shared" si="692"/>
        <v>1</v>
      </c>
      <c r="O8891" t="str">
        <f>IF(ISNA(VLOOKUP(J8891,Vendors!A:A,1,FALSE)),"MISSING VENDER","VALID")</f>
        <v>VALID</v>
      </c>
      <c r="P8891" t="str">
        <f>IF(ISNA(VLOOKUP(H8891,'Customers'!A:A,1,FALSE)),"missing customer ","valid")</f>
        <v xml:space="preserve">missing customer </v>
      </c>
      <c r="Q8891" t="str">
        <f t="shared" si="693"/>
        <v>VALID</v>
      </c>
      <c r="R8891" t="str">
        <f t="shared" si="694"/>
        <v>VALID</v>
      </c>
    </row>
    <row r="8892" spans="1:18" x14ac:dyDescent="0.25">
      <c r="A8892" t="s">
        <v>18740</v>
      </c>
      <c r="B8892" s="1">
        <v>44846</v>
      </c>
      <c r="C8892">
        <v>119445.17</v>
      </c>
      <c r="D8892" t="s">
        <v>836</v>
      </c>
      <c r="E8892" t="s">
        <v>855</v>
      </c>
      <c r="F8892" t="s">
        <v>4</v>
      </c>
      <c r="G8892" t="s">
        <v>14</v>
      </c>
      <c r="H8892" t="s">
        <v>293</v>
      </c>
      <c r="I8892" t="str">
        <f>_xlfn.XLOOKUP(H8892,'Customers'!A8892:A9291,'Customers'!B8892:B9291," ")</f>
        <v xml:space="preserve"> </v>
      </c>
      <c r="J8892" t="s">
        <v>828</v>
      </c>
      <c r="K8892" t="s">
        <v>18741</v>
      </c>
      <c r="L8892" t="str">
        <f t="shared" si="690"/>
        <v>OK</v>
      </c>
      <c r="M8892" t="str">
        <f t="shared" si="691"/>
        <v>NOT  NULL</v>
      </c>
      <c r="N8892">
        <f t="shared" si="692"/>
        <v>1</v>
      </c>
      <c r="O8892" t="str">
        <f>IF(ISNA(VLOOKUP(J8892,Vendors!A:A,1,FALSE)),"MISSING VENDER","VALID")</f>
        <v>MISSING VENDER</v>
      </c>
      <c r="P8892" t="str">
        <f>IF(ISNA(VLOOKUP(H8892,'Customers'!A:A,1,FALSE)),"missing customer ","valid")</f>
        <v>valid</v>
      </c>
      <c r="Q8892" t="str">
        <f t="shared" si="693"/>
        <v>VALID</v>
      </c>
      <c r="R8892" t="str">
        <f t="shared" si="694"/>
        <v>VALID</v>
      </c>
    </row>
    <row r="8893" spans="1:18" x14ac:dyDescent="0.25">
      <c r="A8893" t="s">
        <v>18742</v>
      </c>
      <c r="B8893" s="1">
        <v>44674</v>
      </c>
      <c r="C8893">
        <v>170557.19</v>
      </c>
      <c r="D8893" t="s">
        <v>836</v>
      </c>
      <c r="E8893" t="s">
        <v>840</v>
      </c>
      <c r="F8893" t="s">
        <v>3</v>
      </c>
      <c r="G8893" t="s">
        <v>18</v>
      </c>
      <c r="H8893" t="s">
        <v>37</v>
      </c>
      <c r="I8893" t="str">
        <f>_xlfn.XLOOKUP(H8893,'Customers'!A8893:A9292,'Customers'!B8893:B9292," ")</f>
        <v xml:space="preserve"> </v>
      </c>
      <c r="J8893" t="s">
        <v>828</v>
      </c>
      <c r="K8893" t="s">
        <v>18743</v>
      </c>
      <c r="L8893" t="str">
        <f t="shared" si="690"/>
        <v>OK</v>
      </c>
      <c r="M8893" t="str">
        <f t="shared" si="691"/>
        <v>NOT  NULL</v>
      </c>
      <c r="N8893">
        <f t="shared" si="692"/>
        <v>1</v>
      </c>
      <c r="O8893" t="str">
        <f>IF(ISNA(VLOOKUP(J8893,Vendors!A:A,1,FALSE)),"MISSING VENDER","VALID")</f>
        <v>MISSING VENDER</v>
      </c>
      <c r="P8893" t="str">
        <f>IF(ISNA(VLOOKUP(H8893,'Customers'!A:A,1,FALSE)),"missing customer ","valid")</f>
        <v>valid</v>
      </c>
      <c r="Q8893" t="str">
        <f t="shared" si="693"/>
        <v>VALID</v>
      </c>
      <c r="R8893" t="str">
        <f t="shared" si="694"/>
        <v>VALID</v>
      </c>
    </row>
    <row r="8894" spans="1:18" x14ac:dyDescent="0.25">
      <c r="A8894" t="s">
        <v>18744</v>
      </c>
      <c r="B8894" s="1">
        <v>44889</v>
      </c>
      <c r="C8894">
        <v>-61804.52</v>
      </c>
      <c r="D8894" t="s">
        <v>826</v>
      </c>
      <c r="E8894" t="s">
        <v>827</v>
      </c>
      <c r="F8894" t="s">
        <v>4</v>
      </c>
      <c r="G8894" t="s">
        <v>18</v>
      </c>
      <c r="H8894" t="s">
        <v>828</v>
      </c>
      <c r="I8894" t="str">
        <f>_xlfn.XLOOKUP(H8894,'Customers'!A8894:A9293,'Customers'!B8894:B9293," ")</f>
        <v xml:space="preserve"> </v>
      </c>
      <c r="J8894" t="s">
        <v>1304</v>
      </c>
      <c r="K8894" t="s">
        <v>18745</v>
      </c>
      <c r="L8894" t="str">
        <f t="shared" si="690"/>
        <v>OK</v>
      </c>
      <c r="M8894" t="str">
        <f t="shared" si="691"/>
        <v>NOT  NULL</v>
      </c>
      <c r="N8894">
        <f t="shared" si="692"/>
        <v>1</v>
      </c>
      <c r="O8894" t="str">
        <f>IF(ISNA(VLOOKUP(J8894,Vendors!A:A,1,FALSE)),"MISSING VENDER","VALID")</f>
        <v>VALID</v>
      </c>
      <c r="P8894" t="str">
        <f>IF(ISNA(VLOOKUP(H8894,'Customers'!A:A,1,FALSE)),"missing customer ","valid")</f>
        <v xml:space="preserve">missing customer </v>
      </c>
      <c r="Q8894" t="str">
        <f t="shared" si="693"/>
        <v>VALID</v>
      </c>
      <c r="R8894" t="str">
        <f t="shared" si="694"/>
        <v>VALID</v>
      </c>
    </row>
    <row r="8895" spans="1:18" x14ac:dyDescent="0.25">
      <c r="A8895" t="s">
        <v>18746</v>
      </c>
      <c r="B8895" s="1">
        <v>45282</v>
      </c>
      <c r="C8895">
        <v>-6194.21</v>
      </c>
      <c r="D8895" t="s">
        <v>826</v>
      </c>
      <c r="E8895" t="s">
        <v>892</v>
      </c>
      <c r="F8895" t="s">
        <v>3</v>
      </c>
      <c r="G8895" t="s">
        <v>18</v>
      </c>
      <c r="H8895" t="s">
        <v>828</v>
      </c>
      <c r="I8895" t="str">
        <f>_xlfn.XLOOKUP(H8895,'Customers'!A8895:A9294,'Customers'!B8895:B9294," ")</f>
        <v xml:space="preserve"> </v>
      </c>
      <c r="J8895" t="s">
        <v>1183</v>
      </c>
      <c r="K8895" t="s">
        <v>18747</v>
      </c>
      <c r="L8895" t="str">
        <f t="shared" si="690"/>
        <v>OK</v>
      </c>
      <c r="M8895" t="str">
        <f t="shared" si="691"/>
        <v>NOT  NULL</v>
      </c>
      <c r="N8895">
        <f t="shared" si="692"/>
        <v>1</v>
      </c>
      <c r="O8895" t="str">
        <f>IF(ISNA(VLOOKUP(J8895,Vendors!A:A,1,FALSE)),"MISSING VENDER","VALID")</f>
        <v>VALID</v>
      </c>
      <c r="P8895" t="str">
        <f>IF(ISNA(VLOOKUP(H8895,'Customers'!A:A,1,FALSE)),"missing customer ","valid")</f>
        <v xml:space="preserve">missing customer </v>
      </c>
      <c r="Q8895" t="str">
        <f t="shared" si="693"/>
        <v>VALID</v>
      </c>
      <c r="R8895" t="str">
        <f t="shared" si="694"/>
        <v>VALID</v>
      </c>
    </row>
    <row r="8896" spans="1:18" x14ac:dyDescent="0.25">
      <c r="A8896" t="s">
        <v>18748</v>
      </c>
      <c r="B8896" s="1">
        <v>44732</v>
      </c>
      <c r="C8896">
        <v>220952.31</v>
      </c>
      <c r="D8896" t="s">
        <v>836</v>
      </c>
      <c r="E8896" t="s">
        <v>840</v>
      </c>
      <c r="F8896" t="s">
        <v>4</v>
      </c>
      <c r="G8896" t="s">
        <v>14</v>
      </c>
      <c r="H8896" t="s">
        <v>691</v>
      </c>
      <c r="I8896" t="str">
        <f>_xlfn.XLOOKUP(H8896,'Customers'!A8896:A9295,'Customers'!B8896:B9295," ")</f>
        <v xml:space="preserve"> </v>
      </c>
      <c r="J8896" t="s">
        <v>828</v>
      </c>
      <c r="K8896" t="s">
        <v>18749</v>
      </c>
      <c r="L8896" t="str">
        <f t="shared" si="690"/>
        <v>OK</v>
      </c>
      <c r="M8896" t="str">
        <f t="shared" si="691"/>
        <v>NOT  NULL</v>
      </c>
      <c r="N8896">
        <f t="shared" si="692"/>
        <v>1</v>
      </c>
      <c r="O8896" t="str">
        <f>IF(ISNA(VLOOKUP(J8896,Vendors!A:A,1,FALSE)),"MISSING VENDER","VALID")</f>
        <v>MISSING VENDER</v>
      </c>
      <c r="P8896" t="str">
        <f>IF(ISNA(VLOOKUP(H8896,'Customers'!A:A,1,FALSE)),"missing customer ","valid")</f>
        <v>valid</v>
      </c>
      <c r="Q8896" t="str">
        <f t="shared" si="693"/>
        <v>VALID</v>
      </c>
      <c r="R8896" t="str">
        <f t="shared" si="694"/>
        <v>VALID</v>
      </c>
    </row>
    <row r="8897" spans="1:18" x14ac:dyDescent="0.25">
      <c r="A8897" t="s">
        <v>18750</v>
      </c>
      <c r="B8897" s="1">
        <v>44903</v>
      </c>
      <c r="C8897">
        <v>222060.32</v>
      </c>
      <c r="D8897" t="s">
        <v>836</v>
      </c>
      <c r="E8897" t="s">
        <v>837</v>
      </c>
      <c r="F8897" t="s">
        <v>3</v>
      </c>
      <c r="G8897" t="s">
        <v>28</v>
      </c>
      <c r="H8897" t="s">
        <v>421</v>
      </c>
      <c r="I8897" t="str">
        <f>_xlfn.XLOOKUP(H8897,'Customers'!A8897:A9296,'Customers'!B8897:B9296," ")</f>
        <v xml:space="preserve"> </v>
      </c>
      <c r="J8897" t="s">
        <v>828</v>
      </c>
      <c r="K8897" t="s">
        <v>18751</v>
      </c>
      <c r="L8897" t="str">
        <f t="shared" si="690"/>
        <v>OK</v>
      </c>
      <c r="M8897" t="str">
        <f t="shared" si="691"/>
        <v>NOT  NULL</v>
      </c>
      <c r="N8897">
        <f t="shared" si="692"/>
        <v>1</v>
      </c>
      <c r="O8897" t="str">
        <f>IF(ISNA(VLOOKUP(J8897,Vendors!A:A,1,FALSE)),"MISSING VENDER","VALID")</f>
        <v>MISSING VENDER</v>
      </c>
      <c r="P8897" t="str">
        <f>IF(ISNA(VLOOKUP(H8897,'Customers'!A:A,1,FALSE)),"missing customer ","valid")</f>
        <v>valid</v>
      </c>
      <c r="Q8897" t="str">
        <f t="shared" si="693"/>
        <v>VALID</v>
      </c>
      <c r="R8897" t="str">
        <f t="shared" si="694"/>
        <v>VALID</v>
      </c>
    </row>
    <row r="8898" spans="1:18" x14ac:dyDescent="0.25">
      <c r="A8898" t="s">
        <v>18752</v>
      </c>
      <c r="B8898" s="1">
        <v>45130</v>
      </c>
      <c r="C8898">
        <v>194385.42</v>
      </c>
      <c r="D8898" t="s">
        <v>836</v>
      </c>
      <c r="E8898" t="s">
        <v>840</v>
      </c>
      <c r="F8898" t="s">
        <v>5</v>
      </c>
      <c r="G8898" t="s">
        <v>18</v>
      </c>
      <c r="H8898" t="s">
        <v>389</v>
      </c>
      <c r="I8898" t="str">
        <f>_xlfn.XLOOKUP(H8898,'Customers'!A8898:A9297,'Customers'!B8898:B9297," ")</f>
        <v xml:space="preserve"> </v>
      </c>
      <c r="J8898" t="s">
        <v>828</v>
      </c>
      <c r="K8898" t="s">
        <v>18753</v>
      </c>
      <c r="L8898" t="str">
        <f t="shared" ref="L8898:L8961" si="695">IF(ISERROR(B8898),"ERORROR","OK")</f>
        <v>OK</v>
      </c>
      <c r="M8898" t="str">
        <f t="shared" ref="M8898:M8961" si="696">IF(ISNA(C8899),"NULL","NOT  NULL")</f>
        <v>NOT  NULL</v>
      </c>
      <c r="N8898">
        <f t="shared" ref="N8898:N8961" si="697">COUNTIF(A:A,A8898)</f>
        <v>1</v>
      </c>
      <c r="O8898" t="str">
        <f>IF(ISNA(VLOOKUP(J8898,Vendors!A:A,1,FALSE)),"MISSING VENDER","VALID")</f>
        <v>MISSING VENDER</v>
      </c>
      <c r="P8898" t="str">
        <f>IF(ISNA(VLOOKUP(H8898,'Customers'!A:A,1,FALSE)),"missing customer ","valid")</f>
        <v>valid</v>
      </c>
      <c r="Q8898" t="str">
        <f t="shared" ref="Q8898:Q8961" si="698">IF(ISBLANK(D8898),"INVALID","VALID")</f>
        <v>VALID</v>
      </c>
      <c r="R8898" t="str">
        <f t="shared" ref="R8898:R8961" si="699">IF(ISNA(F8898),"INVALID","VALID")</f>
        <v>VALID</v>
      </c>
    </row>
    <row r="8899" spans="1:18" x14ac:dyDescent="0.25">
      <c r="A8899" t="s">
        <v>18754</v>
      </c>
      <c r="B8899" s="1">
        <v>45024</v>
      </c>
      <c r="C8899">
        <v>115782.73</v>
      </c>
      <c r="D8899" t="s">
        <v>836</v>
      </c>
      <c r="E8899" t="s">
        <v>840</v>
      </c>
      <c r="F8899" t="s">
        <v>4</v>
      </c>
      <c r="G8899" t="s">
        <v>25</v>
      </c>
      <c r="H8899" t="s">
        <v>453</v>
      </c>
      <c r="I8899" t="str">
        <f>_xlfn.XLOOKUP(H8899,'Customers'!A8899:A9298,'Customers'!B8899:B9298," ")</f>
        <v xml:space="preserve"> </v>
      </c>
      <c r="J8899" t="s">
        <v>828</v>
      </c>
      <c r="K8899" t="s">
        <v>18755</v>
      </c>
      <c r="L8899" t="str">
        <f t="shared" si="695"/>
        <v>OK</v>
      </c>
      <c r="M8899" t="str">
        <f t="shared" si="696"/>
        <v>NOT  NULL</v>
      </c>
      <c r="N8899">
        <f t="shared" si="697"/>
        <v>1</v>
      </c>
      <c r="O8899" t="str">
        <f>IF(ISNA(VLOOKUP(J8899,Vendors!A:A,1,FALSE)),"MISSING VENDER","VALID")</f>
        <v>MISSING VENDER</v>
      </c>
      <c r="P8899" t="str">
        <f>IF(ISNA(VLOOKUP(H8899,'Customers'!A:A,1,FALSE)),"missing customer ","valid")</f>
        <v>valid</v>
      </c>
      <c r="Q8899" t="str">
        <f t="shared" si="698"/>
        <v>VALID</v>
      </c>
      <c r="R8899" t="str">
        <f t="shared" si="699"/>
        <v>VALID</v>
      </c>
    </row>
    <row r="8900" spans="1:18" x14ac:dyDescent="0.25">
      <c r="A8900" t="s">
        <v>18756</v>
      </c>
      <c r="B8900" s="1">
        <v>44777</v>
      </c>
      <c r="C8900">
        <v>-48169.66</v>
      </c>
      <c r="D8900" t="s">
        <v>826</v>
      </c>
      <c r="E8900" t="s">
        <v>832</v>
      </c>
      <c r="F8900" t="s">
        <v>4</v>
      </c>
      <c r="G8900" t="s">
        <v>18</v>
      </c>
      <c r="H8900" t="s">
        <v>828</v>
      </c>
      <c r="I8900" t="str">
        <f>_xlfn.XLOOKUP(H8900,'Customers'!A8900:A9299,'Customers'!B8900:B9299," ")</f>
        <v xml:space="preserve"> </v>
      </c>
      <c r="J8900" t="s">
        <v>2004</v>
      </c>
      <c r="K8900" t="s">
        <v>18757</v>
      </c>
      <c r="L8900" t="str">
        <f t="shared" si="695"/>
        <v>OK</v>
      </c>
      <c r="M8900" t="str">
        <f t="shared" si="696"/>
        <v>NOT  NULL</v>
      </c>
      <c r="N8900">
        <f t="shared" si="697"/>
        <v>1</v>
      </c>
      <c r="O8900" t="str">
        <f>IF(ISNA(VLOOKUP(J8900,Vendors!A:A,1,FALSE)),"MISSING VENDER","VALID")</f>
        <v>VALID</v>
      </c>
      <c r="P8900" t="str">
        <f>IF(ISNA(VLOOKUP(H8900,'Customers'!A:A,1,FALSE)),"missing customer ","valid")</f>
        <v xml:space="preserve">missing customer </v>
      </c>
      <c r="Q8900" t="str">
        <f t="shared" si="698"/>
        <v>VALID</v>
      </c>
      <c r="R8900" t="str">
        <f t="shared" si="699"/>
        <v>VALID</v>
      </c>
    </row>
    <row r="8901" spans="1:18" x14ac:dyDescent="0.25">
      <c r="A8901" t="s">
        <v>18758</v>
      </c>
      <c r="B8901" s="1">
        <v>44567</v>
      </c>
      <c r="C8901">
        <v>-26115.94</v>
      </c>
      <c r="D8901" t="s">
        <v>826</v>
      </c>
      <c r="E8901" t="s">
        <v>827</v>
      </c>
      <c r="F8901" t="s">
        <v>3</v>
      </c>
      <c r="G8901" t="s">
        <v>18</v>
      </c>
      <c r="H8901" t="s">
        <v>828</v>
      </c>
      <c r="I8901" t="str">
        <f>_xlfn.XLOOKUP(H8901,'Customers'!A8901:A9300,'Customers'!B8901:B9300," ")</f>
        <v xml:space="preserve"> </v>
      </c>
      <c r="J8901" t="s">
        <v>1304</v>
      </c>
      <c r="K8901" t="s">
        <v>18759</v>
      </c>
      <c r="L8901" t="str">
        <f t="shared" si="695"/>
        <v>OK</v>
      </c>
      <c r="M8901" t="str">
        <f t="shared" si="696"/>
        <v>NOT  NULL</v>
      </c>
      <c r="N8901">
        <f t="shared" si="697"/>
        <v>1</v>
      </c>
      <c r="O8901" t="str">
        <f>IF(ISNA(VLOOKUP(J8901,Vendors!A:A,1,FALSE)),"MISSING VENDER","VALID")</f>
        <v>VALID</v>
      </c>
      <c r="P8901" t="str">
        <f>IF(ISNA(VLOOKUP(H8901,'Customers'!A:A,1,FALSE)),"missing customer ","valid")</f>
        <v xml:space="preserve">missing customer </v>
      </c>
      <c r="Q8901" t="str">
        <f t="shared" si="698"/>
        <v>VALID</v>
      </c>
      <c r="R8901" t="str">
        <f t="shared" si="699"/>
        <v>VALID</v>
      </c>
    </row>
    <row r="8902" spans="1:18" x14ac:dyDescent="0.25">
      <c r="A8902" t="s">
        <v>18760</v>
      </c>
      <c r="B8902" s="1">
        <v>45278</v>
      </c>
      <c r="C8902">
        <v>13159.68</v>
      </c>
      <c r="D8902" t="s">
        <v>958</v>
      </c>
      <c r="E8902" t="s">
        <v>958</v>
      </c>
      <c r="F8902" t="s">
        <v>5</v>
      </c>
      <c r="G8902" t="s">
        <v>14</v>
      </c>
      <c r="H8902" t="s">
        <v>828</v>
      </c>
      <c r="I8902" t="str">
        <f>_xlfn.XLOOKUP(H8902,'Customers'!A8902:A9301,'Customers'!B8902:B9301," ")</f>
        <v xml:space="preserve"> </v>
      </c>
      <c r="J8902" t="s">
        <v>828</v>
      </c>
      <c r="K8902" t="s">
        <v>18761</v>
      </c>
      <c r="L8902" t="str">
        <f t="shared" si="695"/>
        <v>OK</v>
      </c>
      <c r="M8902" t="str">
        <f t="shared" si="696"/>
        <v>NOT  NULL</v>
      </c>
      <c r="N8902">
        <f t="shared" si="697"/>
        <v>1</v>
      </c>
      <c r="O8902" t="str">
        <f>IF(ISNA(VLOOKUP(J8902,Vendors!A:A,1,FALSE)),"MISSING VENDER","VALID")</f>
        <v>MISSING VENDER</v>
      </c>
      <c r="P8902" t="str">
        <f>IF(ISNA(VLOOKUP(H8902,'Customers'!A:A,1,FALSE)),"missing customer ","valid")</f>
        <v xml:space="preserve">missing customer </v>
      </c>
      <c r="Q8902" t="str">
        <f t="shared" si="698"/>
        <v>VALID</v>
      </c>
      <c r="R8902" t="str">
        <f t="shared" si="699"/>
        <v>VALID</v>
      </c>
    </row>
    <row r="8903" spans="1:18" x14ac:dyDescent="0.25">
      <c r="A8903" t="s">
        <v>18762</v>
      </c>
      <c r="B8903" s="1">
        <v>44850</v>
      </c>
      <c r="C8903">
        <v>126146.62</v>
      </c>
      <c r="D8903" t="s">
        <v>836</v>
      </c>
      <c r="E8903" t="s">
        <v>855</v>
      </c>
      <c r="F8903" t="s">
        <v>4</v>
      </c>
      <c r="G8903" t="s">
        <v>28</v>
      </c>
      <c r="H8903" t="s">
        <v>333</v>
      </c>
      <c r="I8903" t="str">
        <f>_xlfn.XLOOKUP(H8903,'Customers'!A8903:A9302,'Customers'!B8903:B9302," ")</f>
        <v xml:space="preserve"> </v>
      </c>
      <c r="J8903" t="s">
        <v>828</v>
      </c>
      <c r="K8903" t="s">
        <v>18763</v>
      </c>
      <c r="L8903" t="str">
        <f t="shared" si="695"/>
        <v>OK</v>
      </c>
      <c r="M8903" t="str">
        <f t="shared" si="696"/>
        <v>NOT  NULL</v>
      </c>
      <c r="N8903">
        <f t="shared" si="697"/>
        <v>1</v>
      </c>
      <c r="O8903" t="str">
        <f>IF(ISNA(VLOOKUP(J8903,Vendors!A:A,1,FALSE)),"MISSING VENDER","VALID")</f>
        <v>MISSING VENDER</v>
      </c>
      <c r="P8903" t="str">
        <f>IF(ISNA(VLOOKUP(H8903,'Customers'!A:A,1,FALSE)),"missing customer ","valid")</f>
        <v>valid</v>
      </c>
      <c r="Q8903" t="str">
        <f t="shared" si="698"/>
        <v>VALID</v>
      </c>
      <c r="R8903" t="str">
        <f t="shared" si="699"/>
        <v>VALID</v>
      </c>
    </row>
    <row r="8904" spans="1:18" x14ac:dyDescent="0.25">
      <c r="A8904" t="s">
        <v>18764</v>
      </c>
      <c r="B8904" s="1">
        <v>45085</v>
      </c>
      <c r="C8904">
        <v>192931.47</v>
      </c>
      <c r="D8904" t="s">
        <v>836</v>
      </c>
      <c r="E8904" t="s">
        <v>855</v>
      </c>
      <c r="F8904" t="s">
        <v>5</v>
      </c>
      <c r="G8904" t="s">
        <v>25</v>
      </c>
      <c r="H8904" t="s">
        <v>203</v>
      </c>
      <c r="I8904" t="str">
        <f>_xlfn.XLOOKUP(H8904,'Customers'!A8904:A9303,'Customers'!B8904:B9303," ")</f>
        <v xml:space="preserve"> </v>
      </c>
      <c r="J8904" t="s">
        <v>828</v>
      </c>
      <c r="K8904" t="s">
        <v>18765</v>
      </c>
      <c r="L8904" t="str">
        <f t="shared" si="695"/>
        <v>OK</v>
      </c>
      <c r="M8904" t="str">
        <f t="shared" si="696"/>
        <v>NOT  NULL</v>
      </c>
      <c r="N8904">
        <f t="shared" si="697"/>
        <v>1</v>
      </c>
      <c r="O8904" t="str">
        <f>IF(ISNA(VLOOKUP(J8904,Vendors!A:A,1,FALSE)),"MISSING VENDER","VALID")</f>
        <v>MISSING VENDER</v>
      </c>
      <c r="P8904" t="str">
        <f>IF(ISNA(VLOOKUP(H8904,'Customers'!A:A,1,FALSE)),"missing customer ","valid")</f>
        <v>valid</v>
      </c>
      <c r="Q8904" t="str">
        <f t="shared" si="698"/>
        <v>VALID</v>
      </c>
      <c r="R8904" t="str">
        <f t="shared" si="699"/>
        <v>VALID</v>
      </c>
    </row>
    <row r="8905" spans="1:18" x14ac:dyDescent="0.25">
      <c r="A8905" t="s">
        <v>18766</v>
      </c>
      <c r="B8905" s="1">
        <v>45245</v>
      </c>
      <c r="C8905">
        <v>181012.06</v>
      </c>
      <c r="D8905" t="s">
        <v>836</v>
      </c>
      <c r="E8905" t="s">
        <v>840</v>
      </c>
      <c r="F8905" t="s">
        <v>5</v>
      </c>
      <c r="G8905" t="s">
        <v>14</v>
      </c>
      <c r="H8905" t="s">
        <v>397</v>
      </c>
      <c r="I8905" t="str">
        <f>_xlfn.XLOOKUP(H8905,'Customers'!A8905:A9304,'Customers'!B8905:B9304," ")</f>
        <v xml:space="preserve"> </v>
      </c>
      <c r="J8905" t="s">
        <v>828</v>
      </c>
      <c r="K8905" t="s">
        <v>18767</v>
      </c>
      <c r="L8905" t="str">
        <f t="shared" si="695"/>
        <v>OK</v>
      </c>
      <c r="M8905" t="str">
        <f t="shared" si="696"/>
        <v>NOT  NULL</v>
      </c>
      <c r="N8905">
        <f t="shared" si="697"/>
        <v>1</v>
      </c>
      <c r="O8905" t="str">
        <f>IF(ISNA(VLOOKUP(J8905,Vendors!A:A,1,FALSE)),"MISSING VENDER","VALID")</f>
        <v>MISSING VENDER</v>
      </c>
      <c r="P8905" t="str">
        <f>IF(ISNA(VLOOKUP(H8905,'Customers'!A:A,1,FALSE)),"missing customer ","valid")</f>
        <v>valid</v>
      </c>
      <c r="Q8905" t="str">
        <f t="shared" si="698"/>
        <v>VALID</v>
      </c>
      <c r="R8905" t="str">
        <f t="shared" si="699"/>
        <v>VALID</v>
      </c>
    </row>
    <row r="8906" spans="1:18" x14ac:dyDescent="0.25">
      <c r="A8906" t="s">
        <v>18768</v>
      </c>
      <c r="B8906" s="1">
        <v>44645</v>
      </c>
      <c r="C8906">
        <v>-57475.23</v>
      </c>
      <c r="D8906" t="s">
        <v>826</v>
      </c>
      <c r="E8906" t="s">
        <v>892</v>
      </c>
      <c r="F8906" t="s">
        <v>4</v>
      </c>
      <c r="G8906" t="s">
        <v>18</v>
      </c>
      <c r="H8906" t="s">
        <v>828</v>
      </c>
      <c r="I8906" t="str">
        <f>_xlfn.XLOOKUP(H8906,'Customers'!A8906:A9305,'Customers'!B8906:B9305," ")</f>
        <v xml:space="preserve"> </v>
      </c>
      <c r="J8906" t="s">
        <v>2531</v>
      </c>
      <c r="K8906" t="s">
        <v>18769</v>
      </c>
      <c r="L8906" t="str">
        <f t="shared" si="695"/>
        <v>OK</v>
      </c>
      <c r="M8906" t="str">
        <f t="shared" si="696"/>
        <v>NOT  NULL</v>
      </c>
      <c r="N8906">
        <f t="shared" si="697"/>
        <v>1</v>
      </c>
      <c r="O8906" t="str">
        <f>IF(ISNA(VLOOKUP(J8906,Vendors!A:A,1,FALSE)),"MISSING VENDER","VALID")</f>
        <v>VALID</v>
      </c>
      <c r="P8906" t="str">
        <f>IF(ISNA(VLOOKUP(H8906,'Customers'!A:A,1,FALSE)),"missing customer ","valid")</f>
        <v xml:space="preserve">missing customer </v>
      </c>
      <c r="Q8906" t="str">
        <f t="shared" si="698"/>
        <v>VALID</v>
      </c>
      <c r="R8906" t="str">
        <f t="shared" si="699"/>
        <v>VALID</v>
      </c>
    </row>
    <row r="8907" spans="1:18" x14ac:dyDescent="0.25">
      <c r="A8907" t="s">
        <v>18770</v>
      </c>
      <c r="B8907" s="1">
        <v>44722</v>
      </c>
      <c r="C8907">
        <v>159402.56</v>
      </c>
      <c r="D8907" t="s">
        <v>836</v>
      </c>
      <c r="E8907" t="s">
        <v>840</v>
      </c>
      <c r="F8907" t="s">
        <v>3</v>
      </c>
      <c r="G8907" t="s">
        <v>14</v>
      </c>
      <c r="H8907" t="s">
        <v>417</v>
      </c>
      <c r="I8907" t="str">
        <f>_xlfn.XLOOKUP(H8907,'Customers'!A8907:A9306,'Customers'!B8907:B9306," ")</f>
        <v xml:space="preserve"> </v>
      </c>
      <c r="J8907" t="s">
        <v>828</v>
      </c>
      <c r="K8907" t="s">
        <v>18771</v>
      </c>
      <c r="L8907" t="str">
        <f t="shared" si="695"/>
        <v>OK</v>
      </c>
      <c r="M8907" t="str">
        <f t="shared" si="696"/>
        <v>NOT  NULL</v>
      </c>
      <c r="N8907">
        <f t="shared" si="697"/>
        <v>1</v>
      </c>
      <c r="O8907" t="str">
        <f>IF(ISNA(VLOOKUP(J8907,Vendors!A:A,1,FALSE)),"MISSING VENDER","VALID")</f>
        <v>MISSING VENDER</v>
      </c>
      <c r="P8907" t="str">
        <f>IF(ISNA(VLOOKUP(H8907,'Customers'!A:A,1,FALSE)),"missing customer ","valid")</f>
        <v>valid</v>
      </c>
      <c r="Q8907" t="str">
        <f t="shared" si="698"/>
        <v>VALID</v>
      </c>
      <c r="R8907" t="str">
        <f t="shared" si="699"/>
        <v>VALID</v>
      </c>
    </row>
    <row r="8908" spans="1:18" x14ac:dyDescent="0.25">
      <c r="A8908" t="s">
        <v>18772</v>
      </c>
      <c r="B8908" s="1">
        <v>44984</v>
      </c>
      <c r="C8908">
        <v>191272.42</v>
      </c>
      <c r="D8908" t="s">
        <v>836</v>
      </c>
      <c r="E8908" t="s">
        <v>840</v>
      </c>
      <c r="F8908" t="s">
        <v>3</v>
      </c>
      <c r="G8908" t="s">
        <v>28</v>
      </c>
      <c r="H8908" t="s">
        <v>697</v>
      </c>
      <c r="I8908" t="str">
        <f>_xlfn.XLOOKUP(H8908,'Customers'!A8908:A9307,'Customers'!B8908:B9307," ")</f>
        <v xml:space="preserve"> </v>
      </c>
      <c r="J8908" t="s">
        <v>828</v>
      </c>
      <c r="K8908" t="s">
        <v>18773</v>
      </c>
      <c r="L8908" t="str">
        <f t="shared" si="695"/>
        <v>OK</v>
      </c>
      <c r="M8908" t="str">
        <f t="shared" si="696"/>
        <v>NOT  NULL</v>
      </c>
      <c r="N8908">
        <f t="shared" si="697"/>
        <v>1</v>
      </c>
      <c r="O8908" t="str">
        <f>IF(ISNA(VLOOKUP(J8908,Vendors!A:A,1,FALSE)),"MISSING VENDER","VALID")</f>
        <v>MISSING VENDER</v>
      </c>
      <c r="P8908" t="str">
        <f>IF(ISNA(VLOOKUP(H8908,'Customers'!A:A,1,FALSE)),"missing customer ","valid")</f>
        <v>valid</v>
      </c>
      <c r="Q8908" t="str">
        <f t="shared" si="698"/>
        <v>VALID</v>
      </c>
      <c r="R8908" t="str">
        <f t="shared" si="699"/>
        <v>VALID</v>
      </c>
    </row>
    <row r="8909" spans="1:18" x14ac:dyDescent="0.25">
      <c r="A8909" t="s">
        <v>18774</v>
      </c>
      <c r="B8909" s="1">
        <v>45215</v>
      </c>
      <c r="C8909">
        <v>141857.54999999999</v>
      </c>
      <c r="D8909" t="s">
        <v>836</v>
      </c>
      <c r="E8909" t="s">
        <v>840</v>
      </c>
      <c r="F8909" t="s">
        <v>4</v>
      </c>
      <c r="G8909" t="s">
        <v>25</v>
      </c>
      <c r="H8909" t="s">
        <v>463</v>
      </c>
      <c r="I8909" t="str">
        <f>_xlfn.XLOOKUP(H8909,'Customers'!A8909:A9308,'Customers'!B8909:B9308," ")</f>
        <v xml:space="preserve"> </v>
      </c>
      <c r="J8909" t="s">
        <v>828</v>
      </c>
      <c r="K8909" t="s">
        <v>18775</v>
      </c>
      <c r="L8909" t="str">
        <f t="shared" si="695"/>
        <v>OK</v>
      </c>
      <c r="M8909" t="str">
        <f t="shared" si="696"/>
        <v>NOT  NULL</v>
      </c>
      <c r="N8909">
        <f t="shared" si="697"/>
        <v>1</v>
      </c>
      <c r="O8909" t="str">
        <f>IF(ISNA(VLOOKUP(J8909,Vendors!A:A,1,FALSE)),"MISSING VENDER","VALID")</f>
        <v>MISSING VENDER</v>
      </c>
      <c r="P8909" t="str">
        <f>IF(ISNA(VLOOKUP(H8909,'Customers'!A:A,1,FALSE)),"missing customer ","valid")</f>
        <v>valid</v>
      </c>
      <c r="Q8909" t="str">
        <f t="shared" si="698"/>
        <v>VALID</v>
      </c>
      <c r="R8909" t="str">
        <f t="shared" si="699"/>
        <v>VALID</v>
      </c>
    </row>
    <row r="8910" spans="1:18" x14ac:dyDescent="0.25">
      <c r="A8910" t="s">
        <v>18776</v>
      </c>
      <c r="B8910" s="1">
        <v>44759</v>
      </c>
      <c r="C8910">
        <v>150853.03</v>
      </c>
      <c r="D8910" t="s">
        <v>836</v>
      </c>
      <c r="E8910" t="s">
        <v>855</v>
      </c>
      <c r="F8910" t="s">
        <v>3</v>
      </c>
      <c r="G8910" t="s">
        <v>28</v>
      </c>
      <c r="H8910" t="s">
        <v>549</v>
      </c>
      <c r="I8910" t="str">
        <f>_xlfn.XLOOKUP(H8910,'Customers'!A8910:A9309,'Customers'!B8910:B9309," ")</f>
        <v xml:space="preserve"> </v>
      </c>
      <c r="J8910" t="s">
        <v>828</v>
      </c>
      <c r="K8910" t="s">
        <v>18777</v>
      </c>
      <c r="L8910" t="str">
        <f t="shared" si="695"/>
        <v>OK</v>
      </c>
      <c r="M8910" t="str">
        <f t="shared" si="696"/>
        <v>NOT  NULL</v>
      </c>
      <c r="N8910">
        <f t="shared" si="697"/>
        <v>1</v>
      </c>
      <c r="O8910" t="str">
        <f>IF(ISNA(VLOOKUP(J8910,Vendors!A:A,1,FALSE)),"MISSING VENDER","VALID")</f>
        <v>MISSING VENDER</v>
      </c>
      <c r="P8910" t="str">
        <f>IF(ISNA(VLOOKUP(H8910,'Customers'!A:A,1,FALSE)),"missing customer ","valid")</f>
        <v>valid</v>
      </c>
      <c r="Q8910" t="str">
        <f t="shared" si="698"/>
        <v>VALID</v>
      </c>
      <c r="R8910" t="str">
        <f t="shared" si="699"/>
        <v>VALID</v>
      </c>
    </row>
    <row r="8911" spans="1:18" x14ac:dyDescent="0.25">
      <c r="A8911" t="s">
        <v>18778</v>
      </c>
      <c r="B8911" s="1">
        <v>44906</v>
      </c>
      <c r="C8911">
        <v>-40709.03</v>
      </c>
      <c r="D8911" t="s">
        <v>826</v>
      </c>
      <c r="E8911" t="s">
        <v>827</v>
      </c>
      <c r="F8911" t="s">
        <v>4</v>
      </c>
      <c r="G8911" t="s">
        <v>25</v>
      </c>
      <c r="H8911" t="s">
        <v>828</v>
      </c>
      <c r="I8911" t="str">
        <f>_xlfn.XLOOKUP(H8911,'Customers'!A8911:A9310,'Customers'!B8911:B9310," ")</f>
        <v xml:space="preserve"> </v>
      </c>
      <c r="J8911" t="s">
        <v>1415</v>
      </c>
      <c r="K8911" t="s">
        <v>18779</v>
      </c>
      <c r="L8911" t="str">
        <f t="shared" si="695"/>
        <v>OK</v>
      </c>
      <c r="M8911" t="str">
        <f t="shared" si="696"/>
        <v>NOT  NULL</v>
      </c>
      <c r="N8911">
        <f t="shared" si="697"/>
        <v>1</v>
      </c>
      <c r="O8911" t="str">
        <f>IF(ISNA(VLOOKUP(J8911,Vendors!A:A,1,FALSE)),"MISSING VENDER","VALID")</f>
        <v>VALID</v>
      </c>
      <c r="P8911" t="str">
        <f>IF(ISNA(VLOOKUP(H8911,'Customers'!A:A,1,FALSE)),"missing customer ","valid")</f>
        <v xml:space="preserve">missing customer </v>
      </c>
      <c r="Q8911" t="str">
        <f t="shared" si="698"/>
        <v>VALID</v>
      </c>
      <c r="R8911" t="str">
        <f t="shared" si="699"/>
        <v>VALID</v>
      </c>
    </row>
    <row r="8912" spans="1:18" x14ac:dyDescent="0.25">
      <c r="A8912" t="s">
        <v>18780</v>
      </c>
      <c r="B8912" s="1">
        <v>45280</v>
      </c>
      <c r="C8912">
        <v>-41156.089999999997</v>
      </c>
      <c r="D8912" t="s">
        <v>826</v>
      </c>
      <c r="E8912" t="s">
        <v>827</v>
      </c>
      <c r="F8912" t="s">
        <v>4</v>
      </c>
      <c r="G8912" t="s">
        <v>18</v>
      </c>
      <c r="H8912" t="s">
        <v>828</v>
      </c>
      <c r="I8912" t="str">
        <f>_xlfn.XLOOKUP(H8912,'Customers'!A8912:A9311,'Customers'!B8912:B9311," ")</f>
        <v xml:space="preserve"> </v>
      </c>
      <c r="J8912" t="s">
        <v>1067</v>
      </c>
      <c r="K8912" t="s">
        <v>18781</v>
      </c>
      <c r="L8912" t="str">
        <f t="shared" si="695"/>
        <v>OK</v>
      </c>
      <c r="M8912" t="str">
        <f t="shared" si="696"/>
        <v>NOT  NULL</v>
      </c>
      <c r="N8912">
        <f t="shared" si="697"/>
        <v>1</v>
      </c>
      <c r="O8912" t="str">
        <f>IF(ISNA(VLOOKUP(J8912,Vendors!A:A,1,FALSE)),"MISSING VENDER","VALID")</f>
        <v>VALID</v>
      </c>
      <c r="P8912" t="str">
        <f>IF(ISNA(VLOOKUP(H8912,'Customers'!A:A,1,FALSE)),"missing customer ","valid")</f>
        <v xml:space="preserve">missing customer </v>
      </c>
      <c r="Q8912" t="str">
        <f t="shared" si="698"/>
        <v>VALID</v>
      </c>
      <c r="R8912" t="str">
        <f t="shared" si="699"/>
        <v>VALID</v>
      </c>
    </row>
    <row r="8913" spans="1:18" x14ac:dyDescent="0.25">
      <c r="A8913" t="s">
        <v>18782</v>
      </c>
      <c r="B8913" s="1">
        <v>45163</v>
      </c>
      <c r="C8913">
        <v>151716.43</v>
      </c>
      <c r="D8913" t="s">
        <v>836</v>
      </c>
      <c r="E8913" t="s">
        <v>837</v>
      </c>
      <c r="F8913" t="s">
        <v>4</v>
      </c>
      <c r="G8913" t="s">
        <v>25</v>
      </c>
      <c r="H8913" t="s">
        <v>573</v>
      </c>
      <c r="I8913" t="str">
        <f>_xlfn.XLOOKUP(H8913,'Customers'!A8913:A9312,'Customers'!B8913:B9312," ")</f>
        <v xml:space="preserve"> </v>
      </c>
      <c r="J8913" t="s">
        <v>828</v>
      </c>
      <c r="K8913" t="s">
        <v>18783</v>
      </c>
      <c r="L8913" t="str">
        <f t="shared" si="695"/>
        <v>OK</v>
      </c>
      <c r="M8913" t="str">
        <f t="shared" si="696"/>
        <v>NOT  NULL</v>
      </c>
      <c r="N8913">
        <f t="shared" si="697"/>
        <v>1</v>
      </c>
      <c r="O8913" t="str">
        <f>IF(ISNA(VLOOKUP(J8913,Vendors!A:A,1,FALSE)),"MISSING VENDER","VALID")</f>
        <v>MISSING VENDER</v>
      </c>
      <c r="P8913" t="str">
        <f>IF(ISNA(VLOOKUP(H8913,'Customers'!A:A,1,FALSE)),"missing customer ","valid")</f>
        <v>valid</v>
      </c>
      <c r="Q8913" t="str">
        <f t="shared" si="698"/>
        <v>VALID</v>
      </c>
      <c r="R8913" t="str">
        <f t="shared" si="699"/>
        <v>VALID</v>
      </c>
    </row>
    <row r="8914" spans="1:18" x14ac:dyDescent="0.25">
      <c r="A8914" t="s">
        <v>18784</v>
      </c>
      <c r="B8914" s="1">
        <v>45091</v>
      </c>
      <c r="C8914">
        <v>-37091.879999999997</v>
      </c>
      <c r="D8914" t="s">
        <v>826</v>
      </c>
      <c r="E8914" t="s">
        <v>892</v>
      </c>
      <c r="F8914" t="s">
        <v>5</v>
      </c>
      <c r="G8914" t="s">
        <v>28</v>
      </c>
      <c r="H8914" t="s">
        <v>828</v>
      </c>
      <c r="I8914" t="str">
        <f>_xlfn.XLOOKUP(H8914,'Customers'!A8914:A9313,'Customers'!B8914:B9313," ")</f>
        <v xml:space="preserve"> </v>
      </c>
      <c r="J8914" t="s">
        <v>1083</v>
      </c>
      <c r="K8914" t="s">
        <v>18785</v>
      </c>
      <c r="L8914" t="str">
        <f t="shared" si="695"/>
        <v>OK</v>
      </c>
      <c r="M8914" t="str">
        <f t="shared" si="696"/>
        <v>NOT  NULL</v>
      </c>
      <c r="N8914">
        <f t="shared" si="697"/>
        <v>1</v>
      </c>
      <c r="O8914" t="str">
        <f>IF(ISNA(VLOOKUP(J8914,Vendors!A:A,1,FALSE)),"MISSING VENDER","VALID")</f>
        <v>VALID</v>
      </c>
      <c r="P8914" t="str">
        <f>IF(ISNA(VLOOKUP(H8914,'Customers'!A:A,1,FALSE)),"missing customer ","valid")</f>
        <v xml:space="preserve">missing customer </v>
      </c>
      <c r="Q8914" t="str">
        <f t="shared" si="698"/>
        <v>VALID</v>
      </c>
      <c r="R8914" t="str">
        <f t="shared" si="699"/>
        <v>VALID</v>
      </c>
    </row>
    <row r="8915" spans="1:18" x14ac:dyDescent="0.25">
      <c r="A8915" t="s">
        <v>18786</v>
      </c>
      <c r="B8915" s="1">
        <v>45094</v>
      </c>
      <c r="C8915">
        <v>-25069.67</v>
      </c>
      <c r="D8915" t="s">
        <v>826</v>
      </c>
      <c r="E8915" t="s">
        <v>851</v>
      </c>
      <c r="F8915" t="s">
        <v>5</v>
      </c>
      <c r="G8915" t="s">
        <v>28</v>
      </c>
      <c r="H8915" t="s">
        <v>828</v>
      </c>
      <c r="I8915" t="str">
        <f>_xlfn.XLOOKUP(H8915,'Customers'!A8915:A9314,'Customers'!B8915:B9314," ")</f>
        <v xml:space="preserve"> </v>
      </c>
      <c r="J8915" t="s">
        <v>966</v>
      </c>
      <c r="K8915" t="s">
        <v>18787</v>
      </c>
      <c r="L8915" t="str">
        <f t="shared" si="695"/>
        <v>OK</v>
      </c>
      <c r="M8915" t="str">
        <f t="shared" si="696"/>
        <v>NOT  NULL</v>
      </c>
      <c r="N8915">
        <f t="shared" si="697"/>
        <v>1</v>
      </c>
      <c r="O8915" t="str">
        <f>IF(ISNA(VLOOKUP(J8915,Vendors!A:A,1,FALSE)),"MISSING VENDER","VALID")</f>
        <v>VALID</v>
      </c>
      <c r="P8915" t="str">
        <f>IF(ISNA(VLOOKUP(H8915,'Customers'!A:A,1,FALSE)),"missing customer ","valid")</f>
        <v xml:space="preserve">missing customer </v>
      </c>
      <c r="Q8915" t="str">
        <f t="shared" si="698"/>
        <v>VALID</v>
      </c>
      <c r="R8915" t="str">
        <f t="shared" si="699"/>
        <v>VALID</v>
      </c>
    </row>
    <row r="8916" spans="1:18" x14ac:dyDescent="0.25">
      <c r="A8916" t="s">
        <v>18788</v>
      </c>
      <c r="B8916" s="1">
        <v>45124</v>
      </c>
      <c r="C8916">
        <v>153876.34</v>
      </c>
      <c r="D8916" t="s">
        <v>836</v>
      </c>
      <c r="E8916" t="s">
        <v>837</v>
      </c>
      <c r="F8916" t="s">
        <v>5</v>
      </c>
      <c r="G8916" t="s">
        <v>28</v>
      </c>
      <c r="H8916" t="s">
        <v>137</v>
      </c>
      <c r="I8916" t="str">
        <f>_xlfn.XLOOKUP(H8916,'Customers'!A8916:A9315,'Customers'!B8916:B9315," ")</f>
        <v xml:space="preserve"> </v>
      </c>
      <c r="J8916" t="s">
        <v>828</v>
      </c>
      <c r="K8916" t="s">
        <v>18789</v>
      </c>
      <c r="L8916" t="str">
        <f t="shared" si="695"/>
        <v>OK</v>
      </c>
      <c r="M8916" t="str">
        <f t="shared" si="696"/>
        <v>NOT  NULL</v>
      </c>
      <c r="N8916">
        <f t="shared" si="697"/>
        <v>1</v>
      </c>
      <c r="O8916" t="str">
        <f>IF(ISNA(VLOOKUP(J8916,Vendors!A:A,1,FALSE)),"MISSING VENDER","VALID")</f>
        <v>MISSING VENDER</v>
      </c>
      <c r="P8916" t="str">
        <f>IF(ISNA(VLOOKUP(H8916,'Customers'!A:A,1,FALSE)),"missing customer ","valid")</f>
        <v>valid</v>
      </c>
      <c r="Q8916" t="str">
        <f t="shared" si="698"/>
        <v>VALID</v>
      </c>
      <c r="R8916" t="str">
        <f t="shared" si="699"/>
        <v>VALID</v>
      </c>
    </row>
    <row r="8917" spans="1:18" x14ac:dyDescent="0.25">
      <c r="A8917" t="s">
        <v>18790</v>
      </c>
      <c r="B8917" s="1">
        <v>45115</v>
      </c>
      <c r="C8917">
        <v>-48541.72</v>
      </c>
      <c r="D8917" t="s">
        <v>826</v>
      </c>
      <c r="E8917" t="s">
        <v>851</v>
      </c>
      <c r="F8917" t="s">
        <v>3</v>
      </c>
      <c r="G8917" t="s">
        <v>18</v>
      </c>
      <c r="H8917" t="s">
        <v>828</v>
      </c>
      <c r="I8917" t="str">
        <f>_xlfn.XLOOKUP(H8917,'Customers'!A8917:A9316,'Customers'!B8917:B9316," ")</f>
        <v xml:space="preserve"> </v>
      </c>
      <c r="J8917" t="s">
        <v>1327</v>
      </c>
      <c r="K8917" t="s">
        <v>18791</v>
      </c>
      <c r="L8917" t="str">
        <f t="shared" si="695"/>
        <v>OK</v>
      </c>
      <c r="M8917" t="str">
        <f t="shared" si="696"/>
        <v>NOT  NULL</v>
      </c>
      <c r="N8917">
        <f t="shared" si="697"/>
        <v>1</v>
      </c>
      <c r="O8917" t="str">
        <f>IF(ISNA(VLOOKUP(J8917,Vendors!A:A,1,FALSE)),"MISSING VENDER","VALID")</f>
        <v>VALID</v>
      </c>
      <c r="P8917" t="str">
        <f>IF(ISNA(VLOOKUP(H8917,'Customers'!A:A,1,FALSE)),"missing customer ","valid")</f>
        <v xml:space="preserve">missing customer </v>
      </c>
      <c r="Q8917" t="str">
        <f t="shared" si="698"/>
        <v>VALID</v>
      </c>
      <c r="R8917" t="str">
        <f t="shared" si="699"/>
        <v>VALID</v>
      </c>
    </row>
    <row r="8918" spans="1:18" x14ac:dyDescent="0.25">
      <c r="A8918" t="s">
        <v>18792</v>
      </c>
      <c r="B8918" s="1">
        <v>44737</v>
      </c>
      <c r="C8918">
        <v>143500.71</v>
      </c>
      <c r="D8918" t="s">
        <v>836</v>
      </c>
      <c r="E8918" t="s">
        <v>840</v>
      </c>
      <c r="F8918" t="s">
        <v>3</v>
      </c>
      <c r="G8918" t="s">
        <v>28</v>
      </c>
      <c r="H8918" t="s">
        <v>123</v>
      </c>
      <c r="I8918" t="str">
        <f>_xlfn.XLOOKUP(H8918,'Customers'!A8918:A9317,'Customers'!B8918:B9317," ")</f>
        <v xml:space="preserve"> </v>
      </c>
      <c r="J8918" t="s">
        <v>828</v>
      </c>
      <c r="K8918" t="s">
        <v>18793</v>
      </c>
      <c r="L8918" t="str">
        <f t="shared" si="695"/>
        <v>OK</v>
      </c>
      <c r="M8918" t="str">
        <f t="shared" si="696"/>
        <v>NOT  NULL</v>
      </c>
      <c r="N8918">
        <f t="shared" si="697"/>
        <v>1</v>
      </c>
      <c r="O8918" t="str">
        <f>IF(ISNA(VLOOKUP(J8918,Vendors!A:A,1,FALSE)),"MISSING VENDER","VALID")</f>
        <v>MISSING VENDER</v>
      </c>
      <c r="P8918" t="str">
        <f>IF(ISNA(VLOOKUP(H8918,'Customers'!A:A,1,FALSE)),"missing customer ","valid")</f>
        <v>valid</v>
      </c>
      <c r="Q8918" t="str">
        <f t="shared" si="698"/>
        <v>VALID</v>
      </c>
      <c r="R8918" t="str">
        <f t="shared" si="699"/>
        <v>VALID</v>
      </c>
    </row>
    <row r="8919" spans="1:18" x14ac:dyDescent="0.25">
      <c r="A8919" t="s">
        <v>18794</v>
      </c>
      <c r="B8919" s="1">
        <v>44935</v>
      </c>
      <c r="C8919">
        <v>144891.29999999999</v>
      </c>
      <c r="D8919" t="s">
        <v>836</v>
      </c>
      <c r="E8919" t="s">
        <v>840</v>
      </c>
      <c r="F8919" t="s">
        <v>4</v>
      </c>
      <c r="G8919" t="s">
        <v>28</v>
      </c>
      <c r="H8919" t="s">
        <v>517</v>
      </c>
      <c r="I8919" t="str">
        <f>_xlfn.XLOOKUP(H8919,'Customers'!A8919:A9318,'Customers'!B8919:B9318," ")</f>
        <v xml:space="preserve"> </v>
      </c>
      <c r="J8919" t="s">
        <v>828</v>
      </c>
      <c r="K8919" t="s">
        <v>18795</v>
      </c>
      <c r="L8919" t="str">
        <f t="shared" si="695"/>
        <v>OK</v>
      </c>
      <c r="M8919" t="str">
        <f t="shared" si="696"/>
        <v>NOT  NULL</v>
      </c>
      <c r="N8919">
        <f t="shared" si="697"/>
        <v>1</v>
      </c>
      <c r="O8919" t="str">
        <f>IF(ISNA(VLOOKUP(J8919,Vendors!A:A,1,FALSE)),"MISSING VENDER","VALID")</f>
        <v>MISSING VENDER</v>
      </c>
      <c r="P8919" t="str">
        <f>IF(ISNA(VLOOKUP(H8919,'Customers'!A:A,1,FALSE)),"missing customer ","valid")</f>
        <v>valid</v>
      </c>
      <c r="Q8919" t="str">
        <f t="shared" si="698"/>
        <v>VALID</v>
      </c>
      <c r="R8919" t="str">
        <f t="shared" si="699"/>
        <v>VALID</v>
      </c>
    </row>
    <row r="8920" spans="1:18" x14ac:dyDescent="0.25">
      <c r="A8920" t="s">
        <v>18796</v>
      </c>
      <c r="B8920" s="1">
        <v>44817</v>
      </c>
      <c r="C8920">
        <v>120466.58</v>
      </c>
      <c r="D8920" t="s">
        <v>836</v>
      </c>
      <c r="E8920" t="s">
        <v>837</v>
      </c>
      <c r="F8920" t="s">
        <v>3</v>
      </c>
      <c r="G8920" t="s">
        <v>18</v>
      </c>
      <c r="H8920" t="s">
        <v>541</v>
      </c>
      <c r="I8920" t="str">
        <f>_xlfn.XLOOKUP(H8920,'Customers'!A8920:A9319,'Customers'!B8920:B9319," ")</f>
        <v xml:space="preserve"> </v>
      </c>
      <c r="J8920" t="s">
        <v>828</v>
      </c>
      <c r="K8920" t="s">
        <v>18797</v>
      </c>
      <c r="L8920" t="str">
        <f t="shared" si="695"/>
        <v>OK</v>
      </c>
      <c r="M8920" t="str">
        <f t="shared" si="696"/>
        <v>NOT  NULL</v>
      </c>
      <c r="N8920">
        <f t="shared" si="697"/>
        <v>1</v>
      </c>
      <c r="O8920" t="str">
        <f>IF(ISNA(VLOOKUP(J8920,Vendors!A:A,1,FALSE)),"MISSING VENDER","VALID")</f>
        <v>MISSING VENDER</v>
      </c>
      <c r="P8920" t="str">
        <f>IF(ISNA(VLOOKUP(H8920,'Customers'!A:A,1,FALSE)),"missing customer ","valid")</f>
        <v>valid</v>
      </c>
      <c r="Q8920" t="str">
        <f t="shared" si="698"/>
        <v>VALID</v>
      </c>
      <c r="R8920" t="str">
        <f t="shared" si="699"/>
        <v>VALID</v>
      </c>
    </row>
    <row r="8921" spans="1:18" x14ac:dyDescent="0.25">
      <c r="A8921" t="s">
        <v>18798</v>
      </c>
      <c r="B8921" s="1">
        <v>45160</v>
      </c>
      <c r="C8921">
        <v>207421.2</v>
      </c>
      <c r="D8921" t="s">
        <v>836</v>
      </c>
      <c r="E8921" t="s">
        <v>840</v>
      </c>
      <c r="F8921" t="s">
        <v>5</v>
      </c>
      <c r="G8921" t="s">
        <v>14</v>
      </c>
      <c r="H8921" t="s">
        <v>501</v>
      </c>
      <c r="I8921" t="str">
        <f>_xlfn.XLOOKUP(H8921,'Customers'!A8921:A9320,'Customers'!B8921:B9320," ")</f>
        <v xml:space="preserve"> </v>
      </c>
      <c r="J8921" t="s">
        <v>828</v>
      </c>
      <c r="K8921" t="s">
        <v>18799</v>
      </c>
      <c r="L8921" t="str">
        <f t="shared" si="695"/>
        <v>OK</v>
      </c>
      <c r="M8921" t="str">
        <f t="shared" si="696"/>
        <v>NOT  NULL</v>
      </c>
      <c r="N8921">
        <f t="shared" si="697"/>
        <v>1</v>
      </c>
      <c r="O8921" t="str">
        <f>IF(ISNA(VLOOKUP(J8921,Vendors!A:A,1,FALSE)),"MISSING VENDER","VALID")</f>
        <v>MISSING VENDER</v>
      </c>
      <c r="P8921" t="str">
        <f>IF(ISNA(VLOOKUP(H8921,'Customers'!A:A,1,FALSE)),"missing customer ","valid")</f>
        <v>valid</v>
      </c>
      <c r="Q8921" t="str">
        <f t="shared" si="698"/>
        <v>VALID</v>
      </c>
      <c r="R8921" t="str">
        <f t="shared" si="699"/>
        <v>VALID</v>
      </c>
    </row>
    <row r="8922" spans="1:18" x14ac:dyDescent="0.25">
      <c r="A8922" t="s">
        <v>18800</v>
      </c>
      <c r="B8922" s="1">
        <v>45118</v>
      </c>
      <c r="C8922">
        <v>127853.27</v>
      </c>
      <c r="D8922" t="s">
        <v>836</v>
      </c>
      <c r="E8922" t="s">
        <v>855</v>
      </c>
      <c r="F8922" t="s">
        <v>4</v>
      </c>
      <c r="G8922" t="s">
        <v>25</v>
      </c>
      <c r="H8922" t="s">
        <v>509</v>
      </c>
      <c r="I8922" t="str">
        <f>_xlfn.XLOOKUP(H8922,'Customers'!A8922:A9321,'Customers'!B8922:B9321," ")</f>
        <v xml:space="preserve"> </v>
      </c>
      <c r="J8922" t="s">
        <v>828</v>
      </c>
      <c r="K8922" t="s">
        <v>18801</v>
      </c>
      <c r="L8922" t="str">
        <f t="shared" si="695"/>
        <v>OK</v>
      </c>
      <c r="M8922" t="str">
        <f t="shared" si="696"/>
        <v>NOT  NULL</v>
      </c>
      <c r="N8922">
        <f t="shared" si="697"/>
        <v>1</v>
      </c>
      <c r="O8922" t="str">
        <f>IF(ISNA(VLOOKUP(J8922,Vendors!A:A,1,FALSE)),"MISSING VENDER","VALID")</f>
        <v>MISSING VENDER</v>
      </c>
      <c r="P8922" t="str">
        <f>IF(ISNA(VLOOKUP(H8922,'Customers'!A:A,1,FALSE)),"missing customer ","valid")</f>
        <v>valid</v>
      </c>
      <c r="Q8922" t="str">
        <f t="shared" si="698"/>
        <v>VALID</v>
      </c>
      <c r="R8922" t="str">
        <f t="shared" si="699"/>
        <v>VALID</v>
      </c>
    </row>
    <row r="8923" spans="1:18" x14ac:dyDescent="0.25">
      <c r="A8923" t="s">
        <v>18802</v>
      </c>
      <c r="B8923" s="1">
        <v>44982</v>
      </c>
      <c r="C8923">
        <v>-18706.38</v>
      </c>
      <c r="D8923" t="s">
        <v>826</v>
      </c>
      <c r="E8923" t="s">
        <v>865</v>
      </c>
      <c r="F8923" t="s">
        <v>4</v>
      </c>
      <c r="G8923" t="s">
        <v>14</v>
      </c>
      <c r="H8923" t="s">
        <v>828</v>
      </c>
      <c r="I8923" t="str">
        <f>_xlfn.XLOOKUP(H8923,'Customers'!A8923:A9322,'Customers'!B8923:B9322," ")</f>
        <v xml:space="preserve"> </v>
      </c>
      <c r="J8923" t="s">
        <v>1481</v>
      </c>
      <c r="K8923" t="s">
        <v>18803</v>
      </c>
      <c r="L8923" t="str">
        <f t="shared" si="695"/>
        <v>OK</v>
      </c>
      <c r="M8923" t="str">
        <f t="shared" si="696"/>
        <v>NOT  NULL</v>
      </c>
      <c r="N8923">
        <f t="shared" si="697"/>
        <v>1</v>
      </c>
      <c r="O8923" t="str">
        <f>IF(ISNA(VLOOKUP(J8923,Vendors!A:A,1,FALSE)),"MISSING VENDER","VALID")</f>
        <v>VALID</v>
      </c>
      <c r="P8923" t="str">
        <f>IF(ISNA(VLOOKUP(H8923,'Customers'!A:A,1,FALSE)),"missing customer ","valid")</f>
        <v xml:space="preserve">missing customer </v>
      </c>
      <c r="Q8923" t="str">
        <f t="shared" si="698"/>
        <v>VALID</v>
      </c>
      <c r="R8923" t="str">
        <f t="shared" si="699"/>
        <v>VALID</v>
      </c>
    </row>
    <row r="8924" spans="1:18" x14ac:dyDescent="0.25">
      <c r="A8924" t="s">
        <v>18804</v>
      </c>
      <c r="B8924" s="1">
        <v>44793</v>
      </c>
      <c r="C8924">
        <v>148031.16</v>
      </c>
      <c r="D8924" t="s">
        <v>836</v>
      </c>
      <c r="E8924" t="s">
        <v>855</v>
      </c>
      <c r="F8924" t="s">
        <v>4</v>
      </c>
      <c r="G8924" t="s">
        <v>25</v>
      </c>
      <c r="H8924" t="s">
        <v>737</v>
      </c>
      <c r="I8924" t="str">
        <f>_xlfn.XLOOKUP(H8924,'Customers'!A8924:A9323,'Customers'!B8924:B9323," ")</f>
        <v xml:space="preserve"> </v>
      </c>
      <c r="J8924" t="s">
        <v>828</v>
      </c>
      <c r="K8924" t="s">
        <v>18805</v>
      </c>
      <c r="L8924" t="str">
        <f t="shared" si="695"/>
        <v>OK</v>
      </c>
      <c r="M8924" t="str">
        <f t="shared" si="696"/>
        <v>NOT  NULL</v>
      </c>
      <c r="N8924">
        <f t="shared" si="697"/>
        <v>1</v>
      </c>
      <c r="O8924" t="str">
        <f>IF(ISNA(VLOOKUP(J8924,Vendors!A:A,1,FALSE)),"MISSING VENDER","VALID")</f>
        <v>MISSING VENDER</v>
      </c>
      <c r="P8924" t="str">
        <f>IF(ISNA(VLOOKUP(H8924,'Customers'!A:A,1,FALSE)),"missing customer ","valid")</f>
        <v>valid</v>
      </c>
      <c r="Q8924" t="str">
        <f t="shared" si="698"/>
        <v>VALID</v>
      </c>
      <c r="R8924" t="str">
        <f t="shared" si="699"/>
        <v>VALID</v>
      </c>
    </row>
    <row r="8925" spans="1:18" x14ac:dyDescent="0.25">
      <c r="A8925" t="s">
        <v>18806</v>
      </c>
      <c r="B8925" s="1">
        <v>45265</v>
      </c>
      <c r="C8925">
        <v>-49900.19</v>
      </c>
      <c r="D8925" t="s">
        <v>826</v>
      </c>
      <c r="E8925" t="s">
        <v>851</v>
      </c>
      <c r="F8925" t="s">
        <v>3</v>
      </c>
      <c r="G8925" t="s">
        <v>28</v>
      </c>
      <c r="H8925" t="s">
        <v>828</v>
      </c>
      <c r="I8925" t="str">
        <f>_xlfn.XLOOKUP(H8925,'Customers'!A8925:A9324,'Customers'!B8925:B9324," ")</f>
        <v xml:space="preserve"> </v>
      </c>
      <c r="J8925" t="s">
        <v>1381</v>
      </c>
      <c r="K8925" t="s">
        <v>18807</v>
      </c>
      <c r="L8925" t="str">
        <f t="shared" si="695"/>
        <v>OK</v>
      </c>
      <c r="M8925" t="str">
        <f t="shared" si="696"/>
        <v>NOT  NULL</v>
      </c>
      <c r="N8925">
        <f t="shared" si="697"/>
        <v>1</v>
      </c>
      <c r="O8925" t="str">
        <f>IF(ISNA(VLOOKUP(J8925,Vendors!A:A,1,FALSE)),"MISSING VENDER","VALID")</f>
        <v>VALID</v>
      </c>
      <c r="P8925" t="str">
        <f>IF(ISNA(VLOOKUP(H8925,'Customers'!A:A,1,FALSE)),"missing customer ","valid")</f>
        <v xml:space="preserve">missing customer </v>
      </c>
      <c r="Q8925" t="str">
        <f t="shared" si="698"/>
        <v>VALID</v>
      </c>
      <c r="R8925" t="str">
        <f t="shared" si="699"/>
        <v>VALID</v>
      </c>
    </row>
    <row r="8926" spans="1:18" x14ac:dyDescent="0.25">
      <c r="A8926" t="s">
        <v>18808</v>
      </c>
      <c r="B8926" s="1">
        <v>44798</v>
      </c>
      <c r="C8926">
        <v>164255.51999999999</v>
      </c>
      <c r="D8926" t="s">
        <v>836</v>
      </c>
      <c r="E8926" t="s">
        <v>837</v>
      </c>
      <c r="F8926" t="s">
        <v>5</v>
      </c>
      <c r="G8926" t="s">
        <v>18</v>
      </c>
      <c r="H8926" t="s">
        <v>723</v>
      </c>
      <c r="I8926" t="str">
        <f>_xlfn.XLOOKUP(H8926,'Customers'!A8926:A9325,'Customers'!B8926:B9325," ")</f>
        <v xml:space="preserve"> </v>
      </c>
      <c r="J8926" t="s">
        <v>828</v>
      </c>
      <c r="K8926" t="s">
        <v>18809</v>
      </c>
      <c r="L8926" t="str">
        <f t="shared" si="695"/>
        <v>OK</v>
      </c>
      <c r="M8926" t="str">
        <f t="shared" si="696"/>
        <v>NOT  NULL</v>
      </c>
      <c r="N8926">
        <f t="shared" si="697"/>
        <v>1</v>
      </c>
      <c r="O8926" t="str">
        <f>IF(ISNA(VLOOKUP(J8926,Vendors!A:A,1,FALSE)),"MISSING VENDER","VALID")</f>
        <v>MISSING VENDER</v>
      </c>
      <c r="P8926" t="str">
        <f>IF(ISNA(VLOOKUP(H8926,'Customers'!A:A,1,FALSE)),"missing customer ","valid")</f>
        <v>valid</v>
      </c>
      <c r="Q8926" t="str">
        <f t="shared" si="698"/>
        <v>VALID</v>
      </c>
      <c r="R8926" t="str">
        <f t="shared" si="699"/>
        <v>VALID</v>
      </c>
    </row>
    <row r="8927" spans="1:18" x14ac:dyDescent="0.25">
      <c r="A8927" t="s">
        <v>18810</v>
      </c>
      <c r="B8927" s="1">
        <v>45199</v>
      </c>
      <c r="C8927">
        <v>138837.65</v>
      </c>
      <c r="D8927" t="s">
        <v>836</v>
      </c>
      <c r="E8927" t="s">
        <v>837</v>
      </c>
      <c r="F8927" t="s">
        <v>5</v>
      </c>
      <c r="G8927" t="s">
        <v>18</v>
      </c>
      <c r="H8927" t="s">
        <v>575</v>
      </c>
      <c r="I8927" t="str">
        <f>_xlfn.XLOOKUP(H8927,'Customers'!A8927:A9326,'Customers'!B8927:B9326," ")</f>
        <v xml:space="preserve"> </v>
      </c>
      <c r="J8927" t="s">
        <v>828</v>
      </c>
      <c r="K8927" t="s">
        <v>18811</v>
      </c>
      <c r="L8927" t="str">
        <f t="shared" si="695"/>
        <v>OK</v>
      </c>
      <c r="M8927" t="str">
        <f t="shared" si="696"/>
        <v>NOT  NULL</v>
      </c>
      <c r="N8927">
        <f t="shared" si="697"/>
        <v>1</v>
      </c>
      <c r="O8927" t="str">
        <f>IF(ISNA(VLOOKUP(J8927,Vendors!A:A,1,FALSE)),"MISSING VENDER","VALID")</f>
        <v>MISSING VENDER</v>
      </c>
      <c r="P8927" t="str">
        <f>IF(ISNA(VLOOKUP(H8927,'Customers'!A:A,1,FALSE)),"missing customer ","valid")</f>
        <v>valid</v>
      </c>
      <c r="Q8927" t="str">
        <f t="shared" si="698"/>
        <v>VALID</v>
      </c>
      <c r="R8927" t="str">
        <f t="shared" si="699"/>
        <v>VALID</v>
      </c>
    </row>
    <row r="8928" spans="1:18" x14ac:dyDescent="0.25">
      <c r="A8928" t="s">
        <v>18812</v>
      </c>
      <c r="B8928" s="1">
        <v>44886</v>
      </c>
      <c r="C8928">
        <v>-18762.75</v>
      </c>
      <c r="D8928" t="s">
        <v>826</v>
      </c>
      <c r="E8928" t="s">
        <v>892</v>
      </c>
      <c r="F8928" t="s">
        <v>5</v>
      </c>
      <c r="G8928" t="s">
        <v>28</v>
      </c>
      <c r="H8928" t="s">
        <v>828</v>
      </c>
      <c r="I8928" t="str">
        <f>_xlfn.XLOOKUP(H8928,'Customers'!A8928:A9327,'Customers'!B8928:B9327," ")</f>
        <v xml:space="preserve"> </v>
      </c>
      <c r="J8928" t="s">
        <v>2040</v>
      </c>
      <c r="K8928" t="s">
        <v>18813</v>
      </c>
      <c r="L8928" t="str">
        <f t="shared" si="695"/>
        <v>OK</v>
      </c>
      <c r="M8928" t="str">
        <f t="shared" si="696"/>
        <v>NOT  NULL</v>
      </c>
      <c r="N8928">
        <f t="shared" si="697"/>
        <v>1</v>
      </c>
      <c r="O8928" t="str">
        <f>IF(ISNA(VLOOKUP(J8928,Vendors!A:A,1,FALSE)),"MISSING VENDER","VALID")</f>
        <v>VALID</v>
      </c>
      <c r="P8928" t="str">
        <f>IF(ISNA(VLOOKUP(H8928,'Customers'!A:A,1,FALSE)),"missing customer ","valid")</f>
        <v xml:space="preserve">missing customer </v>
      </c>
      <c r="Q8928" t="str">
        <f t="shared" si="698"/>
        <v>VALID</v>
      </c>
      <c r="R8928" t="str">
        <f t="shared" si="699"/>
        <v>VALID</v>
      </c>
    </row>
    <row r="8929" spans="1:18" x14ac:dyDescent="0.25">
      <c r="A8929" t="s">
        <v>18814</v>
      </c>
      <c r="B8929" s="1">
        <v>44909</v>
      </c>
      <c r="C8929">
        <v>204470.25</v>
      </c>
      <c r="D8929" t="s">
        <v>836</v>
      </c>
      <c r="E8929" t="s">
        <v>837</v>
      </c>
      <c r="F8929" t="s">
        <v>4</v>
      </c>
      <c r="G8929" t="s">
        <v>14</v>
      </c>
      <c r="H8929" t="s">
        <v>469</v>
      </c>
      <c r="I8929" t="str">
        <f>_xlfn.XLOOKUP(H8929,'Customers'!A8929:A9328,'Customers'!B8929:B9328," ")</f>
        <v xml:space="preserve"> </v>
      </c>
      <c r="J8929" t="s">
        <v>828</v>
      </c>
      <c r="K8929" t="s">
        <v>18815</v>
      </c>
      <c r="L8929" t="str">
        <f t="shared" si="695"/>
        <v>OK</v>
      </c>
      <c r="M8929" t="str">
        <f t="shared" si="696"/>
        <v>NOT  NULL</v>
      </c>
      <c r="N8929">
        <f t="shared" si="697"/>
        <v>1</v>
      </c>
      <c r="O8929" t="str">
        <f>IF(ISNA(VLOOKUP(J8929,Vendors!A:A,1,FALSE)),"MISSING VENDER","VALID")</f>
        <v>MISSING VENDER</v>
      </c>
      <c r="P8929" t="str">
        <f>IF(ISNA(VLOOKUP(H8929,'Customers'!A:A,1,FALSE)),"missing customer ","valid")</f>
        <v>valid</v>
      </c>
      <c r="Q8929" t="str">
        <f t="shared" si="698"/>
        <v>VALID</v>
      </c>
      <c r="R8929" t="str">
        <f t="shared" si="699"/>
        <v>VALID</v>
      </c>
    </row>
    <row r="8930" spans="1:18" x14ac:dyDescent="0.25">
      <c r="A8930" t="s">
        <v>18816</v>
      </c>
      <c r="B8930" s="1">
        <v>44911</v>
      </c>
      <c r="C8930">
        <v>143806.43</v>
      </c>
      <c r="D8930" t="s">
        <v>836</v>
      </c>
      <c r="E8930" t="s">
        <v>840</v>
      </c>
      <c r="F8930" t="s">
        <v>3</v>
      </c>
      <c r="G8930" t="s">
        <v>14</v>
      </c>
      <c r="H8930" t="s">
        <v>749</v>
      </c>
      <c r="I8930" t="str">
        <f>_xlfn.XLOOKUP(H8930,'Customers'!A8930:A9329,'Customers'!B8930:B9329," ")</f>
        <v xml:space="preserve"> </v>
      </c>
      <c r="J8930" t="s">
        <v>828</v>
      </c>
      <c r="K8930" t="s">
        <v>18817</v>
      </c>
      <c r="L8930" t="str">
        <f t="shared" si="695"/>
        <v>OK</v>
      </c>
      <c r="M8930" t="str">
        <f t="shared" si="696"/>
        <v>NOT  NULL</v>
      </c>
      <c r="N8930">
        <f t="shared" si="697"/>
        <v>1</v>
      </c>
      <c r="O8930" t="str">
        <f>IF(ISNA(VLOOKUP(J8930,Vendors!A:A,1,FALSE)),"MISSING VENDER","VALID")</f>
        <v>MISSING VENDER</v>
      </c>
      <c r="P8930" t="str">
        <f>IF(ISNA(VLOOKUP(H8930,'Customers'!A:A,1,FALSE)),"missing customer ","valid")</f>
        <v>valid</v>
      </c>
      <c r="Q8930" t="str">
        <f t="shared" si="698"/>
        <v>VALID</v>
      </c>
      <c r="R8930" t="str">
        <f t="shared" si="699"/>
        <v>VALID</v>
      </c>
    </row>
    <row r="8931" spans="1:18" x14ac:dyDescent="0.25">
      <c r="A8931" t="s">
        <v>18818</v>
      </c>
      <c r="B8931" s="1">
        <v>44943</v>
      </c>
      <c r="C8931">
        <v>-30889.919999999998</v>
      </c>
      <c r="D8931" t="s">
        <v>826</v>
      </c>
      <c r="E8931" t="s">
        <v>832</v>
      </c>
      <c r="F8931" t="s">
        <v>3</v>
      </c>
      <c r="G8931" t="s">
        <v>28</v>
      </c>
      <c r="H8931" t="s">
        <v>828</v>
      </c>
      <c r="I8931" t="str">
        <f>_xlfn.XLOOKUP(H8931,'Customers'!A8931:A9330,'Customers'!B8931:B9330," ")</f>
        <v xml:space="preserve"> </v>
      </c>
      <c r="J8931" t="s">
        <v>2040</v>
      </c>
      <c r="K8931" t="s">
        <v>18819</v>
      </c>
      <c r="L8931" t="str">
        <f t="shared" si="695"/>
        <v>OK</v>
      </c>
      <c r="M8931" t="str">
        <f t="shared" si="696"/>
        <v>NOT  NULL</v>
      </c>
      <c r="N8931">
        <f t="shared" si="697"/>
        <v>1</v>
      </c>
      <c r="O8931" t="str">
        <f>IF(ISNA(VLOOKUP(J8931,Vendors!A:A,1,FALSE)),"MISSING VENDER","VALID")</f>
        <v>VALID</v>
      </c>
      <c r="P8931" t="str">
        <f>IF(ISNA(VLOOKUP(H8931,'Customers'!A:A,1,FALSE)),"missing customer ","valid")</f>
        <v xml:space="preserve">missing customer </v>
      </c>
      <c r="Q8931" t="str">
        <f t="shared" si="698"/>
        <v>VALID</v>
      </c>
      <c r="R8931" t="str">
        <f t="shared" si="699"/>
        <v>VALID</v>
      </c>
    </row>
    <row r="8932" spans="1:18" x14ac:dyDescent="0.25">
      <c r="A8932" t="s">
        <v>18820</v>
      </c>
      <c r="B8932" s="1">
        <v>44777</v>
      </c>
      <c r="C8932">
        <v>-55207.75</v>
      </c>
      <c r="D8932" t="s">
        <v>826</v>
      </c>
      <c r="E8932" t="s">
        <v>843</v>
      </c>
      <c r="F8932" t="s">
        <v>5</v>
      </c>
      <c r="G8932" t="s">
        <v>18</v>
      </c>
      <c r="H8932" t="s">
        <v>828</v>
      </c>
      <c r="I8932" t="str">
        <f>_xlfn.XLOOKUP(H8932,'Customers'!A8932:A9331,'Customers'!B8932:B9331," ")</f>
        <v xml:space="preserve"> </v>
      </c>
      <c r="J8932" t="s">
        <v>1492</v>
      </c>
      <c r="K8932" t="s">
        <v>18821</v>
      </c>
      <c r="L8932" t="str">
        <f t="shared" si="695"/>
        <v>OK</v>
      </c>
      <c r="M8932" t="str">
        <f t="shared" si="696"/>
        <v>NOT  NULL</v>
      </c>
      <c r="N8932">
        <f t="shared" si="697"/>
        <v>1</v>
      </c>
      <c r="O8932" t="str">
        <f>IF(ISNA(VLOOKUP(J8932,Vendors!A:A,1,FALSE)),"MISSING VENDER","VALID")</f>
        <v>VALID</v>
      </c>
      <c r="P8932" t="str">
        <f>IF(ISNA(VLOOKUP(H8932,'Customers'!A:A,1,FALSE)),"missing customer ","valid")</f>
        <v xml:space="preserve">missing customer </v>
      </c>
      <c r="Q8932" t="str">
        <f t="shared" si="698"/>
        <v>VALID</v>
      </c>
      <c r="R8932" t="str">
        <f t="shared" si="699"/>
        <v>VALID</v>
      </c>
    </row>
    <row r="8933" spans="1:18" x14ac:dyDescent="0.25">
      <c r="A8933" t="s">
        <v>18822</v>
      </c>
      <c r="B8933" s="1">
        <v>44742</v>
      </c>
      <c r="C8933">
        <v>-68862.539999999994</v>
      </c>
      <c r="D8933" t="s">
        <v>826</v>
      </c>
      <c r="E8933" t="s">
        <v>865</v>
      </c>
      <c r="F8933" t="s">
        <v>5</v>
      </c>
      <c r="G8933" t="s">
        <v>25</v>
      </c>
      <c r="H8933" t="s">
        <v>828</v>
      </c>
      <c r="I8933" t="str">
        <f>_xlfn.XLOOKUP(H8933,'Customers'!A8933:A9332,'Customers'!B8933:B9332," ")</f>
        <v xml:space="preserve"> </v>
      </c>
      <c r="J8933" t="s">
        <v>1358</v>
      </c>
      <c r="K8933" t="s">
        <v>18823</v>
      </c>
      <c r="L8933" t="str">
        <f t="shared" si="695"/>
        <v>OK</v>
      </c>
      <c r="M8933" t="str">
        <f t="shared" si="696"/>
        <v>NOT  NULL</v>
      </c>
      <c r="N8933">
        <f t="shared" si="697"/>
        <v>1</v>
      </c>
      <c r="O8933" t="str">
        <f>IF(ISNA(VLOOKUP(J8933,Vendors!A:A,1,FALSE)),"MISSING VENDER","VALID")</f>
        <v>VALID</v>
      </c>
      <c r="P8933" t="str">
        <f>IF(ISNA(VLOOKUP(H8933,'Customers'!A:A,1,FALSE)),"missing customer ","valid")</f>
        <v xml:space="preserve">missing customer </v>
      </c>
      <c r="Q8933" t="str">
        <f t="shared" si="698"/>
        <v>VALID</v>
      </c>
      <c r="R8933" t="str">
        <f t="shared" si="699"/>
        <v>VALID</v>
      </c>
    </row>
    <row r="8934" spans="1:18" x14ac:dyDescent="0.25">
      <c r="A8934" t="s">
        <v>18824</v>
      </c>
      <c r="B8934" s="1">
        <v>44968</v>
      </c>
      <c r="C8934">
        <v>114820.7</v>
      </c>
      <c r="D8934" t="s">
        <v>836</v>
      </c>
      <c r="E8934" t="s">
        <v>837</v>
      </c>
      <c r="F8934" t="s">
        <v>5</v>
      </c>
      <c r="G8934" t="s">
        <v>28</v>
      </c>
      <c r="H8934" t="s">
        <v>551</v>
      </c>
      <c r="I8934" t="str">
        <f>_xlfn.XLOOKUP(H8934,'Customers'!A8934:A9333,'Customers'!B8934:B9333," ")</f>
        <v xml:space="preserve"> </v>
      </c>
      <c r="J8934" t="s">
        <v>828</v>
      </c>
      <c r="K8934" t="s">
        <v>18825</v>
      </c>
      <c r="L8934" t="str">
        <f t="shared" si="695"/>
        <v>OK</v>
      </c>
      <c r="M8934" t="str">
        <f t="shared" si="696"/>
        <v>NOT  NULL</v>
      </c>
      <c r="N8934">
        <f t="shared" si="697"/>
        <v>1</v>
      </c>
      <c r="O8934" t="str">
        <f>IF(ISNA(VLOOKUP(J8934,Vendors!A:A,1,FALSE)),"MISSING VENDER","VALID")</f>
        <v>MISSING VENDER</v>
      </c>
      <c r="P8934" t="str">
        <f>IF(ISNA(VLOOKUP(H8934,'Customers'!A:A,1,FALSE)),"missing customer ","valid")</f>
        <v>valid</v>
      </c>
      <c r="Q8934" t="str">
        <f t="shared" si="698"/>
        <v>VALID</v>
      </c>
      <c r="R8934" t="str">
        <f t="shared" si="699"/>
        <v>VALID</v>
      </c>
    </row>
    <row r="8935" spans="1:18" x14ac:dyDescent="0.25">
      <c r="A8935" t="s">
        <v>18826</v>
      </c>
      <c r="B8935" s="1">
        <v>44703</v>
      </c>
      <c r="C8935">
        <v>184774.93</v>
      </c>
      <c r="D8935" t="s">
        <v>836</v>
      </c>
      <c r="E8935" t="s">
        <v>840</v>
      </c>
      <c r="F8935" t="s">
        <v>5</v>
      </c>
      <c r="G8935" t="s">
        <v>18</v>
      </c>
      <c r="H8935" t="s">
        <v>569</v>
      </c>
      <c r="I8935" t="str">
        <f>_xlfn.XLOOKUP(H8935,'Customers'!A8935:A9334,'Customers'!B8935:B9334," ")</f>
        <v xml:space="preserve"> </v>
      </c>
      <c r="J8935" t="s">
        <v>828</v>
      </c>
      <c r="K8935" t="s">
        <v>18827</v>
      </c>
      <c r="L8935" t="str">
        <f t="shared" si="695"/>
        <v>OK</v>
      </c>
      <c r="M8935" t="str">
        <f t="shared" si="696"/>
        <v>NOT  NULL</v>
      </c>
      <c r="N8935">
        <f t="shared" si="697"/>
        <v>1</v>
      </c>
      <c r="O8935" t="str">
        <f>IF(ISNA(VLOOKUP(J8935,Vendors!A:A,1,FALSE)),"MISSING VENDER","VALID")</f>
        <v>MISSING VENDER</v>
      </c>
      <c r="P8935" t="str">
        <f>IF(ISNA(VLOOKUP(H8935,'Customers'!A:A,1,FALSE)),"missing customer ","valid")</f>
        <v>valid</v>
      </c>
      <c r="Q8935" t="str">
        <f t="shared" si="698"/>
        <v>VALID</v>
      </c>
      <c r="R8935" t="str">
        <f t="shared" si="699"/>
        <v>VALID</v>
      </c>
    </row>
    <row r="8936" spans="1:18" x14ac:dyDescent="0.25">
      <c r="A8936" t="s">
        <v>18828</v>
      </c>
      <c r="B8936" s="1">
        <v>45156</v>
      </c>
      <c r="C8936">
        <v>191713.24</v>
      </c>
      <c r="D8936" t="s">
        <v>836</v>
      </c>
      <c r="E8936" t="s">
        <v>837</v>
      </c>
      <c r="F8936" t="s">
        <v>3</v>
      </c>
      <c r="G8936" t="s">
        <v>18</v>
      </c>
      <c r="H8936" t="s">
        <v>687</v>
      </c>
      <c r="I8936" t="str">
        <f>_xlfn.XLOOKUP(H8936,'Customers'!A8936:A9335,'Customers'!B8936:B9335," ")</f>
        <v xml:space="preserve"> </v>
      </c>
      <c r="J8936" t="s">
        <v>828</v>
      </c>
      <c r="K8936" t="s">
        <v>18829</v>
      </c>
      <c r="L8936" t="str">
        <f t="shared" si="695"/>
        <v>OK</v>
      </c>
      <c r="M8936" t="str">
        <f t="shared" si="696"/>
        <v>NOT  NULL</v>
      </c>
      <c r="N8936">
        <f t="shared" si="697"/>
        <v>1</v>
      </c>
      <c r="O8936" t="str">
        <f>IF(ISNA(VLOOKUP(J8936,Vendors!A:A,1,FALSE)),"MISSING VENDER","VALID")</f>
        <v>MISSING VENDER</v>
      </c>
      <c r="P8936" t="str">
        <f>IF(ISNA(VLOOKUP(H8936,'Customers'!A:A,1,FALSE)),"missing customer ","valid")</f>
        <v>valid</v>
      </c>
      <c r="Q8936" t="str">
        <f t="shared" si="698"/>
        <v>VALID</v>
      </c>
      <c r="R8936" t="str">
        <f t="shared" si="699"/>
        <v>VALID</v>
      </c>
    </row>
    <row r="8937" spans="1:18" x14ac:dyDescent="0.25">
      <c r="A8937" t="s">
        <v>18830</v>
      </c>
      <c r="B8937" s="1">
        <v>44656</v>
      </c>
      <c r="C8937">
        <v>-60494.23</v>
      </c>
      <c r="D8937" t="s">
        <v>826</v>
      </c>
      <c r="E8937" t="s">
        <v>865</v>
      </c>
      <c r="F8937" t="s">
        <v>3</v>
      </c>
      <c r="G8937" t="s">
        <v>18</v>
      </c>
      <c r="H8937" t="s">
        <v>828</v>
      </c>
      <c r="I8937" t="str">
        <f>_xlfn.XLOOKUP(H8937,'Customers'!A8937:A9336,'Customers'!B8937:B9336," ")</f>
        <v xml:space="preserve"> </v>
      </c>
      <c r="J8937" t="s">
        <v>926</v>
      </c>
      <c r="K8937" t="s">
        <v>18831</v>
      </c>
      <c r="L8937" t="str">
        <f t="shared" si="695"/>
        <v>OK</v>
      </c>
      <c r="M8937" t="str">
        <f t="shared" si="696"/>
        <v>NOT  NULL</v>
      </c>
      <c r="N8937">
        <f t="shared" si="697"/>
        <v>1</v>
      </c>
      <c r="O8937" t="str">
        <f>IF(ISNA(VLOOKUP(J8937,Vendors!A:A,1,FALSE)),"MISSING VENDER","VALID")</f>
        <v>VALID</v>
      </c>
      <c r="P8937" t="str">
        <f>IF(ISNA(VLOOKUP(H8937,'Customers'!A:A,1,FALSE)),"missing customer ","valid")</f>
        <v xml:space="preserve">missing customer </v>
      </c>
      <c r="Q8937" t="str">
        <f t="shared" si="698"/>
        <v>VALID</v>
      </c>
      <c r="R8937" t="str">
        <f t="shared" si="699"/>
        <v>VALID</v>
      </c>
    </row>
    <row r="8938" spans="1:18" x14ac:dyDescent="0.25">
      <c r="A8938" t="s">
        <v>18832</v>
      </c>
      <c r="B8938" s="1">
        <v>45102</v>
      </c>
      <c r="C8938">
        <v>115141.89</v>
      </c>
      <c r="D8938" t="s">
        <v>836</v>
      </c>
      <c r="E8938" t="s">
        <v>840</v>
      </c>
      <c r="F8938" t="s">
        <v>4</v>
      </c>
      <c r="G8938" t="s">
        <v>25</v>
      </c>
      <c r="H8938" t="s">
        <v>441</v>
      </c>
      <c r="I8938" t="str">
        <f>_xlfn.XLOOKUP(H8938,'Customers'!A8938:A9337,'Customers'!B8938:B9337," ")</f>
        <v xml:space="preserve"> </v>
      </c>
      <c r="J8938" t="s">
        <v>828</v>
      </c>
      <c r="K8938" t="s">
        <v>18833</v>
      </c>
      <c r="L8938" t="str">
        <f t="shared" si="695"/>
        <v>OK</v>
      </c>
      <c r="M8938" t="str">
        <f t="shared" si="696"/>
        <v>NOT  NULL</v>
      </c>
      <c r="N8938">
        <f t="shared" si="697"/>
        <v>1</v>
      </c>
      <c r="O8938" t="str">
        <f>IF(ISNA(VLOOKUP(J8938,Vendors!A:A,1,FALSE)),"MISSING VENDER","VALID")</f>
        <v>MISSING VENDER</v>
      </c>
      <c r="P8938" t="str">
        <f>IF(ISNA(VLOOKUP(H8938,'Customers'!A:A,1,FALSE)),"missing customer ","valid")</f>
        <v>valid</v>
      </c>
      <c r="Q8938" t="str">
        <f t="shared" si="698"/>
        <v>VALID</v>
      </c>
      <c r="R8938" t="str">
        <f t="shared" si="699"/>
        <v>VALID</v>
      </c>
    </row>
    <row r="8939" spans="1:18" x14ac:dyDescent="0.25">
      <c r="A8939" t="s">
        <v>18834</v>
      </c>
      <c r="B8939" s="1">
        <v>44970</v>
      </c>
      <c r="C8939">
        <v>106185.31</v>
      </c>
      <c r="D8939" t="s">
        <v>836</v>
      </c>
      <c r="E8939" t="s">
        <v>837</v>
      </c>
      <c r="F8939" t="s">
        <v>5</v>
      </c>
      <c r="G8939" t="s">
        <v>25</v>
      </c>
      <c r="H8939" t="s">
        <v>681</v>
      </c>
      <c r="I8939" t="str">
        <f>_xlfn.XLOOKUP(H8939,'Customers'!A8939:A9338,'Customers'!B8939:B9338," ")</f>
        <v xml:space="preserve"> </v>
      </c>
      <c r="J8939" t="s">
        <v>828</v>
      </c>
      <c r="K8939" t="s">
        <v>18835</v>
      </c>
      <c r="L8939" t="str">
        <f t="shared" si="695"/>
        <v>OK</v>
      </c>
      <c r="M8939" t="str">
        <f t="shared" si="696"/>
        <v>NOT  NULL</v>
      </c>
      <c r="N8939">
        <f t="shared" si="697"/>
        <v>1</v>
      </c>
      <c r="O8939" t="str">
        <f>IF(ISNA(VLOOKUP(J8939,Vendors!A:A,1,FALSE)),"MISSING VENDER","VALID")</f>
        <v>MISSING VENDER</v>
      </c>
      <c r="P8939" t="str">
        <f>IF(ISNA(VLOOKUP(H8939,'Customers'!A:A,1,FALSE)),"missing customer ","valid")</f>
        <v>valid</v>
      </c>
      <c r="Q8939" t="str">
        <f t="shared" si="698"/>
        <v>VALID</v>
      </c>
      <c r="R8939" t="str">
        <f t="shared" si="699"/>
        <v>VALID</v>
      </c>
    </row>
    <row r="8940" spans="1:18" x14ac:dyDescent="0.25">
      <c r="A8940" t="s">
        <v>18836</v>
      </c>
      <c r="B8940" s="1">
        <v>45185</v>
      </c>
      <c r="C8940">
        <v>-40260.230000000003</v>
      </c>
      <c r="D8940" t="s">
        <v>826</v>
      </c>
      <c r="E8940" t="s">
        <v>865</v>
      </c>
      <c r="F8940" t="s">
        <v>4</v>
      </c>
      <c r="G8940" t="s">
        <v>28</v>
      </c>
      <c r="H8940" t="s">
        <v>828</v>
      </c>
      <c r="I8940" t="str">
        <f>_xlfn.XLOOKUP(H8940,'Customers'!A8940:A9339,'Customers'!B8940:B9339," ")</f>
        <v xml:space="preserve"> </v>
      </c>
      <c r="J8940" t="s">
        <v>2004</v>
      </c>
      <c r="K8940" t="s">
        <v>18837</v>
      </c>
      <c r="L8940" t="str">
        <f t="shared" si="695"/>
        <v>OK</v>
      </c>
      <c r="M8940" t="str">
        <f t="shared" si="696"/>
        <v>NOT  NULL</v>
      </c>
      <c r="N8940">
        <f t="shared" si="697"/>
        <v>1</v>
      </c>
      <c r="O8940" t="str">
        <f>IF(ISNA(VLOOKUP(J8940,Vendors!A:A,1,FALSE)),"MISSING VENDER","VALID")</f>
        <v>VALID</v>
      </c>
      <c r="P8940" t="str">
        <f>IF(ISNA(VLOOKUP(H8940,'Customers'!A:A,1,FALSE)),"missing customer ","valid")</f>
        <v xml:space="preserve">missing customer </v>
      </c>
      <c r="Q8940" t="str">
        <f t="shared" si="698"/>
        <v>VALID</v>
      </c>
      <c r="R8940" t="str">
        <f t="shared" si="699"/>
        <v>VALID</v>
      </c>
    </row>
    <row r="8941" spans="1:18" x14ac:dyDescent="0.25">
      <c r="A8941" t="s">
        <v>18838</v>
      </c>
      <c r="B8941" s="1">
        <v>45217</v>
      </c>
      <c r="C8941">
        <v>26225.07</v>
      </c>
      <c r="D8941" t="s">
        <v>958</v>
      </c>
      <c r="E8941" t="s">
        <v>958</v>
      </c>
      <c r="F8941" t="s">
        <v>4</v>
      </c>
      <c r="G8941" t="s">
        <v>18</v>
      </c>
      <c r="H8941" t="s">
        <v>828</v>
      </c>
      <c r="I8941" t="str">
        <f>_xlfn.XLOOKUP(H8941,'Customers'!A8941:A9340,'Customers'!B8941:B9340," ")</f>
        <v xml:space="preserve"> </v>
      </c>
      <c r="J8941" t="s">
        <v>828</v>
      </c>
      <c r="K8941" t="s">
        <v>18839</v>
      </c>
      <c r="L8941" t="str">
        <f t="shared" si="695"/>
        <v>OK</v>
      </c>
      <c r="M8941" t="str">
        <f t="shared" si="696"/>
        <v>NOT  NULL</v>
      </c>
      <c r="N8941">
        <f t="shared" si="697"/>
        <v>1</v>
      </c>
      <c r="O8941" t="str">
        <f>IF(ISNA(VLOOKUP(J8941,Vendors!A:A,1,FALSE)),"MISSING VENDER","VALID")</f>
        <v>MISSING VENDER</v>
      </c>
      <c r="P8941" t="str">
        <f>IF(ISNA(VLOOKUP(H8941,'Customers'!A:A,1,FALSE)),"missing customer ","valid")</f>
        <v xml:space="preserve">missing customer </v>
      </c>
      <c r="Q8941" t="str">
        <f t="shared" si="698"/>
        <v>VALID</v>
      </c>
      <c r="R8941" t="str">
        <f t="shared" si="699"/>
        <v>VALID</v>
      </c>
    </row>
    <row r="8942" spans="1:18" x14ac:dyDescent="0.25">
      <c r="A8942" t="s">
        <v>18840</v>
      </c>
      <c r="B8942" s="1">
        <v>44634</v>
      </c>
      <c r="C8942">
        <v>100114.55</v>
      </c>
      <c r="D8942" t="s">
        <v>836</v>
      </c>
      <c r="E8942" t="s">
        <v>837</v>
      </c>
      <c r="F8942" t="s">
        <v>3</v>
      </c>
      <c r="G8942" t="s">
        <v>28</v>
      </c>
      <c r="H8942" t="s">
        <v>33</v>
      </c>
      <c r="I8942" t="str">
        <f>_xlfn.XLOOKUP(H8942,'Customers'!A8942:A9341,'Customers'!B8942:B9341," ")</f>
        <v xml:space="preserve"> </v>
      </c>
      <c r="J8942" t="s">
        <v>828</v>
      </c>
      <c r="K8942" t="s">
        <v>18841</v>
      </c>
      <c r="L8942" t="str">
        <f t="shared" si="695"/>
        <v>OK</v>
      </c>
      <c r="M8942" t="str">
        <f t="shared" si="696"/>
        <v>NOT  NULL</v>
      </c>
      <c r="N8942">
        <f t="shared" si="697"/>
        <v>1</v>
      </c>
      <c r="O8942" t="str">
        <f>IF(ISNA(VLOOKUP(J8942,Vendors!A:A,1,FALSE)),"MISSING VENDER","VALID")</f>
        <v>MISSING VENDER</v>
      </c>
      <c r="P8942" t="str">
        <f>IF(ISNA(VLOOKUP(H8942,'Customers'!A:A,1,FALSE)),"missing customer ","valid")</f>
        <v>valid</v>
      </c>
      <c r="Q8942" t="str">
        <f t="shared" si="698"/>
        <v>VALID</v>
      </c>
      <c r="R8942" t="str">
        <f t="shared" si="699"/>
        <v>VALID</v>
      </c>
    </row>
    <row r="8943" spans="1:18" x14ac:dyDescent="0.25">
      <c r="A8943" t="s">
        <v>18842</v>
      </c>
      <c r="B8943" s="1">
        <v>44899</v>
      </c>
      <c r="C8943">
        <v>141815.48000000001</v>
      </c>
      <c r="D8943" t="s">
        <v>836</v>
      </c>
      <c r="E8943" t="s">
        <v>855</v>
      </c>
      <c r="F8943" t="s">
        <v>4</v>
      </c>
      <c r="G8943" t="s">
        <v>25</v>
      </c>
      <c r="H8943" t="s">
        <v>141</v>
      </c>
      <c r="I8943" t="str">
        <f>_xlfn.XLOOKUP(H8943,'Customers'!A8943:A9342,'Customers'!B8943:B9342," ")</f>
        <v xml:space="preserve"> </v>
      </c>
      <c r="J8943" t="s">
        <v>828</v>
      </c>
      <c r="K8943" t="s">
        <v>18843</v>
      </c>
      <c r="L8943" t="str">
        <f t="shared" si="695"/>
        <v>OK</v>
      </c>
      <c r="M8943" t="str">
        <f t="shared" si="696"/>
        <v>NOT  NULL</v>
      </c>
      <c r="N8943">
        <f t="shared" si="697"/>
        <v>1</v>
      </c>
      <c r="O8943" t="str">
        <f>IF(ISNA(VLOOKUP(J8943,Vendors!A:A,1,FALSE)),"MISSING VENDER","VALID")</f>
        <v>MISSING VENDER</v>
      </c>
      <c r="P8943" t="str">
        <f>IF(ISNA(VLOOKUP(H8943,'Customers'!A:A,1,FALSE)),"missing customer ","valid")</f>
        <v>valid</v>
      </c>
      <c r="Q8943" t="str">
        <f t="shared" si="698"/>
        <v>VALID</v>
      </c>
      <c r="R8943" t="str">
        <f t="shared" si="699"/>
        <v>VALID</v>
      </c>
    </row>
    <row r="8944" spans="1:18" x14ac:dyDescent="0.25">
      <c r="A8944" t="s">
        <v>18844</v>
      </c>
      <c r="B8944" s="1">
        <v>44830</v>
      </c>
      <c r="C8944">
        <v>154987.74</v>
      </c>
      <c r="D8944" t="s">
        <v>836</v>
      </c>
      <c r="E8944" t="s">
        <v>837</v>
      </c>
      <c r="F8944" t="s">
        <v>5</v>
      </c>
      <c r="G8944" t="s">
        <v>14</v>
      </c>
      <c r="H8944" t="s">
        <v>339</v>
      </c>
      <c r="I8944" t="str">
        <f>_xlfn.XLOOKUP(H8944,'Customers'!A8944:A9343,'Customers'!B8944:B9343," ")</f>
        <v xml:space="preserve"> </v>
      </c>
      <c r="J8944" t="s">
        <v>828</v>
      </c>
      <c r="K8944" t="s">
        <v>18845</v>
      </c>
      <c r="L8944" t="str">
        <f t="shared" si="695"/>
        <v>OK</v>
      </c>
      <c r="M8944" t="str">
        <f t="shared" si="696"/>
        <v>NOT  NULL</v>
      </c>
      <c r="N8944">
        <f t="shared" si="697"/>
        <v>1</v>
      </c>
      <c r="O8944" t="str">
        <f>IF(ISNA(VLOOKUP(J8944,Vendors!A:A,1,FALSE)),"MISSING VENDER","VALID")</f>
        <v>MISSING VENDER</v>
      </c>
      <c r="P8944" t="str">
        <f>IF(ISNA(VLOOKUP(H8944,'Customers'!A:A,1,FALSE)),"missing customer ","valid")</f>
        <v>valid</v>
      </c>
      <c r="Q8944" t="str">
        <f t="shared" si="698"/>
        <v>VALID</v>
      </c>
      <c r="R8944" t="str">
        <f t="shared" si="699"/>
        <v>VALID</v>
      </c>
    </row>
    <row r="8945" spans="1:18" x14ac:dyDescent="0.25">
      <c r="A8945" t="s">
        <v>18846</v>
      </c>
      <c r="B8945" s="1">
        <v>45125</v>
      </c>
      <c r="C8945">
        <v>126406.1</v>
      </c>
      <c r="D8945" t="s">
        <v>836</v>
      </c>
      <c r="E8945" t="s">
        <v>837</v>
      </c>
      <c r="F8945" t="s">
        <v>3</v>
      </c>
      <c r="G8945" t="s">
        <v>18</v>
      </c>
      <c r="H8945" t="s">
        <v>271</v>
      </c>
      <c r="I8945" t="str">
        <f>_xlfn.XLOOKUP(H8945,'Customers'!A8945:A9344,'Customers'!B8945:B9344," ")</f>
        <v xml:space="preserve"> </v>
      </c>
      <c r="J8945" t="s">
        <v>828</v>
      </c>
      <c r="K8945" t="s">
        <v>18847</v>
      </c>
      <c r="L8945" t="str">
        <f t="shared" si="695"/>
        <v>OK</v>
      </c>
      <c r="M8945" t="str">
        <f t="shared" si="696"/>
        <v>NOT  NULL</v>
      </c>
      <c r="N8945">
        <f t="shared" si="697"/>
        <v>1</v>
      </c>
      <c r="O8945" t="str">
        <f>IF(ISNA(VLOOKUP(J8945,Vendors!A:A,1,FALSE)),"MISSING VENDER","VALID")</f>
        <v>MISSING VENDER</v>
      </c>
      <c r="P8945" t="str">
        <f>IF(ISNA(VLOOKUP(H8945,'Customers'!A:A,1,FALSE)),"missing customer ","valid")</f>
        <v>valid</v>
      </c>
      <c r="Q8945" t="str">
        <f t="shared" si="698"/>
        <v>VALID</v>
      </c>
      <c r="R8945" t="str">
        <f t="shared" si="699"/>
        <v>VALID</v>
      </c>
    </row>
    <row r="8946" spans="1:18" x14ac:dyDescent="0.25">
      <c r="A8946" t="s">
        <v>18848</v>
      </c>
      <c r="B8946" s="1">
        <v>45003</v>
      </c>
      <c r="C8946">
        <v>-19456.77</v>
      </c>
      <c r="D8946" t="s">
        <v>826</v>
      </c>
      <c r="E8946" t="s">
        <v>843</v>
      </c>
      <c r="F8946" t="s">
        <v>3</v>
      </c>
      <c r="G8946" t="s">
        <v>28</v>
      </c>
      <c r="H8946" t="s">
        <v>828</v>
      </c>
      <c r="I8946" t="str">
        <f>_xlfn.XLOOKUP(H8946,'Customers'!A8946:A9345,'Customers'!B8946:B9345," ")</f>
        <v xml:space="preserve"> </v>
      </c>
      <c r="J8946" t="s">
        <v>1271</v>
      </c>
      <c r="K8946" t="s">
        <v>18849</v>
      </c>
      <c r="L8946" t="str">
        <f t="shared" si="695"/>
        <v>OK</v>
      </c>
      <c r="M8946" t="str">
        <f t="shared" si="696"/>
        <v>NOT  NULL</v>
      </c>
      <c r="N8946">
        <f t="shared" si="697"/>
        <v>1</v>
      </c>
      <c r="O8946" t="str">
        <f>IF(ISNA(VLOOKUP(J8946,Vendors!A:A,1,FALSE)),"MISSING VENDER","VALID")</f>
        <v>VALID</v>
      </c>
      <c r="P8946" t="str">
        <f>IF(ISNA(VLOOKUP(H8946,'Customers'!A:A,1,FALSE)),"missing customer ","valid")</f>
        <v xml:space="preserve">missing customer </v>
      </c>
      <c r="Q8946" t="str">
        <f t="shared" si="698"/>
        <v>VALID</v>
      </c>
      <c r="R8946" t="str">
        <f t="shared" si="699"/>
        <v>VALID</v>
      </c>
    </row>
    <row r="8947" spans="1:18" x14ac:dyDescent="0.25">
      <c r="A8947" t="s">
        <v>18850</v>
      </c>
      <c r="B8947" s="1">
        <v>45057</v>
      </c>
      <c r="C8947">
        <v>-39802.379999999997</v>
      </c>
      <c r="D8947" t="s">
        <v>826</v>
      </c>
      <c r="E8947" t="s">
        <v>892</v>
      </c>
      <c r="F8947" t="s">
        <v>5</v>
      </c>
      <c r="G8947" t="s">
        <v>14</v>
      </c>
      <c r="H8947" t="s">
        <v>828</v>
      </c>
      <c r="I8947" t="str">
        <f>_xlfn.XLOOKUP(H8947,'Customers'!A8947:A9346,'Customers'!B8947:B9346," ")</f>
        <v xml:space="preserve"> </v>
      </c>
      <c r="J8947" t="s">
        <v>896</v>
      </c>
      <c r="K8947" t="s">
        <v>18851</v>
      </c>
      <c r="L8947" t="str">
        <f t="shared" si="695"/>
        <v>OK</v>
      </c>
      <c r="M8947" t="str">
        <f t="shared" si="696"/>
        <v>NOT  NULL</v>
      </c>
      <c r="N8947">
        <f t="shared" si="697"/>
        <v>1</v>
      </c>
      <c r="O8947" t="str">
        <f>IF(ISNA(VLOOKUP(J8947,Vendors!A:A,1,FALSE)),"MISSING VENDER","VALID")</f>
        <v>VALID</v>
      </c>
      <c r="P8947" t="str">
        <f>IF(ISNA(VLOOKUP(H8947,'Customers'!A:A,1,FALSE)),"missing customer ","valid")</f>
        <v xml:space="preserve">missing customer </v>
      </c>
      <c r="Q8947" t="str">
        <f t="shared" si="698"/>
        <v>VALID</v>
      </c>
      <c r="R8947" t="str">
        <f t="shared" si="699"/>
        <v>VALID</v>
      </c>
    </row>
    <row r="8948" spans="1:18" x14ac:dyDescent="0.25">
      <c r="A8948" t="s">
        <v>18852</v>
      </c>
      <c r="B8948" s="1">
        <v>44959</v>
      </c>
      <c r="C8948">
        <v>233607.74</v>
      </c>
      <c r="D8948" t="s">
        <v>836</v>
      </c>
      <c r="E8948" t="s">
        <v>840</v>
      </c>
      <c r="F8948" t="s">
        <v>3</v>
      </c>
      <c r="G8948" t="s">
        <v>18</v>
      </c>
      <c r="H8948" t="s">
        <v>53</v>
      </c>
      <c r="I8948" t="str">
        <f>_xlfn.XLOOKUP(H8948,'Customers'!A8948:A9347,'Customers'!B8948:B9347," ")</f>
        <v xml:space="preserve"> </v>
      </c>
      <c r="J8948" t="s">
        <v>828</v>
      </c>
      <c r="K8948" t="s">
        <v>18853</v>
      </c>
      <c r="L8948" t="str">
        <f t="shared" si="695"/>
        <v>OK</v>
      </c>
      <c r="M8948" t="str">
        <f t="shared" si="696"/>
        <v>NOT  NULL</v>
      </c>
      <c r="N8948">
        <f t="shared" si="697"/>
        <v>1</v>
      </c>
      <c r="O8948" t="str">
        <f>IF(ISNA(VLOOKUP(J8948,Vendors!A:A,1,FALSE)),"MISSING VENDER","VALID")</f>
        <v>MISSING VENDER</v>
      </c>
      <c r="P8948" t="str">
        <f>IF(ISNA(VLOOKUP(H8948,'Customers'!A:A,1,FALSE)),"missing customer ","valid")</f>
        <v>valid</v>
      </c>
      <c r="Q8948" t="str">
        <f t="shared" si="698"/>
        <v>VALID</v>
      </c>
      <c r="R8948" t="str">
        <f t="shared" si="699"/>
        <v>VALID</v>
      </c>
    </row>
    <row r="8949" spans="1:18" x14ac:dyDescent="0.25">
      <c r="A8949" t="s">
        <v>18854</v>
      </c>
      <c r="B8949" s="1">
        <v>44811</v>
      </c>
      <c r="C8949">
        <v>92552.5</v>
      </c>
      <c r="D8949" t="s">
        <v>836</v>
      </c>
      <c r="E8949" t="s">
        <v>840</v>
      </c>
      <c r="F8949" t="s">
        <v>3</v>
      </c>
      <c r="G8949" t="s">
        <v>18</v>
      </c>
      <c r="H8949" t="s">
        <v>743</v>
      </c>
      <c r="I8949" t="str">
        <f>_xlfn.XLOOKUP(H8949,'Customers'!A8949:A9348,'Customers'!B8949:B9348," ")</f>
        <v xml:space="preserve"> </v>
      </c>
      <c r="J8949" t="s">
        <v>828</v>
      </c>
      <c r="K8949" t="s">
        <v>18855</v>
      </c>
      <c r="L8949" t="str">
        <f t="shared" si="695"/>
        <v>OK</v>
      </c>
      <c r="M8949" t="str">
        <f t="shared" si="696"/>
        <v>NOT  NULL</v>
      </c>
      <c r="N8949">
        <f t="shared" si="697"/>
        <v>1</v>
      </c>
      <c r="O8949" t="str">
        <f>IF(ISNA(VLOOKUP(J8949,Vendors!A:A,1,FALSE)),"MISSING VENDER","VALID")</f>
        <v>MISSING VENDER</v>
      </c>
      <c r="P8949" t="str">
        <f>IF(ISNA(VLOOKUP(H8949,'Customers'!A:A,1,FALSE)),"missing customer ","valid")</f>
        <v>valid</v>
      </c>
      <c r="Q8949" t="str">
        <f t="shared" si="698"/>
        <v>VALID</v>
      </c>
      <c r="R8949" t="str">
        <f t="shared" si="699"/>
        <v>VALID</v>
      </c>
    </row>
    <row r="8950" spans="1:18" x14ac:dyDescent="0.25">
      <c r="A8950" t="s">
        <v>18856</v>
      </c>
      <c r="B8950" s="1">
        <v>44929</v>
      </c>
      <c r="C8950">
        <v>23660.35</v>
      </c>
      <c r="D8950" t="s">
        <v>1332</v>
      </c>
      <c r="E8950" t="s">
        <v>1332</v>
      </c>
      <c r="F8950" t="s">
        <v>3</v>
      </c>
      <c r="G8950" t="s">
        <v>18</v>
      </c>
      <c r="H8950" t="s">
        <v>828</v>
      </c>
      <c r="I8950" t="str">
        <f>_xlfn.XLOOKUP(H8950,'Customers'!A8950:A9349,'Customers'!B8950:B9349," ")</f>
        <v xml:space="preserve"> </v>
      </c>
      <c r="J8950" t="s">
        <v>828</v>
      </c>
      <c r="K8950" t="s">
        <v>18857</v>
      </c>
      <c r="L8950" t="str">
        <f t="shared" si="695"/>
        <v>OK</v>
      </c>
      <c r="M8950" t="str">
        <f t="shared" si="696"/>
        <v>NOT  NULL</v>
      </c>
      <c r="N8950">
        <f t="shared" si="697"/>
        <v>1</v>
      </c>
      <c r="O8950" t="str">
        <f>IF(ISNA(VLOOKUP(J8950,Vendors!A:A,1,FALSE)),"MISSING VENDER","VALID")</f>
        <v>MISSING VENDER</v>
      </c>
      <c r="P8950" t="str">
        <f>IF(ISNA(VLOOKUP(H8950,'Customers'!A:A,1,FALSE)),"missing customer ","valid")</f>
        <v xml:space="preserve">missing customer </v>
      </c>
      <c r="Q8950" t="str">
        <f t="shared" si="698"/>
        <v>VALID</v>
      </c>
      <c r="R8950" t="str">
        <f t="shared" si="699"/>
        <v>VALID</v>
      </c>
    </row>
    <row r="8951" spans="1:18" x14ac:dyDescent="0.25">
      <c r="A8951" t="s">
        <v>18858</v>
      </c>
      <c r="B8951" s="1">
        <v>44864</v>
      </c>
      <c r="C8951">
        <v>228890.39</v>
      </c>
      <c r="D8951" t="s">
        <v>836</v>
      </c>
      <c r="E8951" t="s">
        <v>840</v>
      </c>
      <c r="F8951" t="s">
        <v>4</v>
      </c>
      <c r="G8951" t="s">
        <v>28</v>
      </c>
      <c r="H8951" t="s">
        <v>671</v>
      </c>
      <c r="I8951" t="str">
        <f>_xlfn.XLOOKUP(H8951,'Customers'!A8951:A9350,'Customers'!B8951:B9350," ")</f>
        <v xml:space="preserve"> </v>
      </c>
      <c r="J8951" t="s">
        <v>828</v>
      </c>
      <c r="K8951" t="s">
        <v>18859</v>
      </c>
      <c r="L8951" t="str">
        <f t="shared" si="695"/>
        <v>OK</v>
      </c>
      <c r="M8951" t="str">
        <f t="shared" si="696"/>
        <v>NOT  NULL</v>
      </c>
      <c r="N8951">
        <f t="shared" si="697"/>
        <v>1</v>
      </c>
      <c r="O8951" t="str">
        <f>IF(ISNA(VLOOKUP(J8951,Vendors!A:A,1,FALSE)),"MISSING VENDER","VALID")</f>
        <v>MISSING VENDER</v>
      </c>
      <c r="P8951" t="str">
        <f>IF(ISNA(VLOOKUP(H8951,'Customers'!A:A,1,FALSE)),"missing customer ","valid")</f>
        <v>valid</v>
      </c>
      <c r="Q8951" t="str">
        <f t="shared" si="698"/>
        <v>VALID</v>
      </c>
      <c r="R8951" t="str">
        <f t="shared" si="699"/>
        <v>VALID</v>
      </c>
    </row>
    <row r="8952" spans="1:18" x14ac:dyDescent="0.25">
      <c r="A8952" t="s">
        <v>18860</v>
      </c>
      <c r="B8952" s="1">
        <v>45129</v>
      </c>
      <c r="C8952">
        <v>165976.94</v>
      </c>
      <c r="D8952" t="s">
        <v>836</v>
      </c>
      <c r="E8952" t="s">
        <v>837</v>
      </c>
      <c r="F8952" t="s">
        <v>5</v>
      </c>
      <c r="G8952" t="s">
        <v>25</v>
      </c>
      <c r="H8952" t="s">
        <v>427</v>
      </c>
      <c r="I8952" t="str">
        <f>_xlfn.XLOOKUP(H8952,'Customers'!A8952:A9351,'Customers'!B8952:B9351," ")</f>
        <v xml:space="preserve"> </v>
      </c>
      <c r="J8952" t="s">
        <v>828</v>
      </c>
      <c r="K8952" t="s">
        <v>18861</v>
      </c>
      <c r="L8952" t="str">
        <f t="shared" si="695"/>
        <v>OK</v>
      </c>
      <c r="M8952" t="str">
        <f t="shared" si="696"/>
        <v>NOT  NULL</v>
      </c>
      <c r="N8952">
        <f t="shared" si="697"/>
        <v>1</v>
      </c>
      <c r="O8952" t="str">
        <f>IF(ISNA(VLOOKUP(J8952,Vendors!A:A,1,FALSE)),"MISSING VENDER","VALID")</f>
        <v>MISSING VENDER</v>
      </c>
      <c r="P8952" t="str">
        <f>IF(ISNA(VLOOKUP(H8952,'Customers'!A:A,1,FALSE)),"missing customer ","valid")</f>
        <v>valid</v>
      </c>
      <c r="Q8952" t="str">
        <f t="shared" si="698"/>
        <v>VALID</v>
      </c>
      <c r="R8952" t="str">
        <f t="shared" si="699"/>
        <v>VALID</v>
      </c>
    </row>
    <row r="8953" spans="1:18" x14ac:dyDescent="0.25">
      <c r="A8953" t="s">
        <v>18862</v>
      </c>
      <c r="B8953" s="1">
        <v>44858</v>
      </c>
      <c r="C8953">
        <v>-20414.96</v>
      </c>
      <c r="D8953" t="s">
        <v>826</v>
      </c>
      <c r="E8953" t="s">
        <v>832</v>
      </c>
      <c r="F8953" t="s">
        <v>3</v>
      </c>
      <c r="G8953" t="s">
        <v>25</v>
      </c>
      <c r="H8953" t="s">
        <v>828</v>
      </c>
      <c r="I8953" t="str">
        <f>_xlfn.XLOOKUP(H8953,'Customers'!A8953:A9352,'Customers'!B8953:B9352," ")</f>
        <v xml:space="preserve"> </v>
      </c>
      <c r="J8953" t="s">
        <v>1958</v>
      </c>
      <c r="K8953" t="s">
        <v>18863</v>
      </c>
      <c r="L8953" t="str">
        <f t="shared" si="695"/>
        <v>OK</v>
      </c>
      <c r="M8953" t="str">
        <f t="shared" si="696"/>
        <v>NOT  NULL</v>
      </c>
      <c r="N8953">
        <f t="shared" si="697"/>
        <v>1</v>
      </c>
      <c r="O8953" t="str">
        <f>IF(ISNA(VLOOKUP(J8953,Vendors!A:A,1,FALSE)),"MISSING VENDER","VALID")</f>
        <v>VALID</v>
      </c>
      <c r="P8953" t="str">
        <f>IF(ISNA(VLOOKUP(H8953,'Customers'!A:A,1,FALSE)),"missing customer ","valid")</f>
        <v xml:space="preserve">missing customer </v>
      </c>
      <c r="Q8953" t="str">
        <f t="shared" si="698"/>
        <v>VALID</v>
      </c>
      <c r="R8953" t="str">
        <f t="shared" si="699"/>
        <v>VALID</v>
      </c>
    </row>
    <row r="8954" spans="1:18" x14ac:dyDescent="0.25">
      <c r="A8954" t="s">
        <v>18864</v>
      </c>
      <c r="B8954" s="1">
        <v>45028</v>
      </c>
      <c r="C8954">
        <v>153142.98000000001</v>
      </c>
      <c r="D8954" t="s">
        <v>836</v>
      </c>
      <c r="E8954" t="s">
        <v>855</v>
      </c>
      <c r="F8954" t="s">
        <v>4</v>
      </c>
      <c r="G8954" t="s">
        <v>14</v>
      </c>
      <c r="H8954" t="s">
        <v>139</v>
      </c>
      <c r="I8954" t="str">
        <f>_xlfn.XLOOKUP(H8954,'Customers'!A8954:A9353,'Customers'!B8954:B9353," ")</f>
        <v xml:space="preserve"> </v>
      </c>
      <c r="J8954" t="s">
        <v>828</v>
      </c>
      <c r="K8954" t="s">
        <v>18865</v>
      </c>
      <c r="L8954" t="str">
        <f t="shared" si="695"/>
        <v>OK</v>
      </c>
      <c r="M8954" t="str">
        <f t="shared" si="696"/>
        <v>NOT  NULL</v>
      </c>
      <c r="N8954">
        <f t="shared" si="697"/>
        <v>1</v>
      </c>
      <c r="O8954" t="str">
        <f>IF(ISNA(VLOOKUP(J8954,Vendors!A:A,1,FALSE)),"MISSING VENDER","VALID")</f>
        <v>MISSING VENDER</v>
      </c>
      <c r="P8954" t="str">
        <f>IF(ISNA(VLOOKUP(H8954,'Customers'!A:A,1,FALSE)),"missing customer ","valid")</f>
        <v>valid</v>
      </c>
      <c r="Q8954" t="str">
        <f t="shared" si="698"/>
        <v>VALID</v>
      </c>
      <c r="R8954" t="str">
        <f t="shared" si="699"/>
        <v>VALID</v>
      </c>
    </row>
    <row r="8955" spans="1:18" x14ac:dyDescent="0.25">
      <c r="A8955" t="s">
        <v>18866</v>
      </c>
      <c r="B8955" s="1">
        <v>44674</v>
      </c>
      <c r="C8955">
        <v>-32117.63</v>
      </c>
      <c r="D8955" t="s">
        <v>826</v>
      </c>
      <c r="E8955" t="s">
        <v>832</v>
      </c>
      <c r="F8955" t="s">
        <v>5</v>
      </c>
      <c r="G8955" t="s">
        <v>14</v>
      </c>
      <c r="H8955" t="s">
        <v>828</v>
      </c>
      <c r="I8955" t="str">
        <f>_xlfn.XLOOKUP(H8955,'Customers'!A8955:A9354,'Customers'!B8955:B9354," ")</f>
        <v xml:space="preserve"> </v>
      </c>
      <c r="J8955" t="s">
        <v>1506</v>
      </c>
      <c r="K8955" t="s">
        <v>18867</v>
      </c>
      <c r="L8955" t="str">
        <f t="shared" si="695"/>
        <v>OK</v>
      </c>
      <c r="M8955" t="str">
        <f t="shared" si="696"/>
        <v>NOT  NULL</v>
      </c>
      <c r="N8955">
        <f t="shared" si="697"/>
        <v>1</v>
      </c>
      <c r="O8955" t="str">
        <f>IF(ISNA(VLOOKUP(J8955,Vendors!A:A,1,FALSE)),"MISSING VENDER","VALID")</f>
        <v>VALID</v>
      </c>
      <c r="P8955" t="str">
        <f>IF(ISNA(VLOOKUP(H8955,'Customers'!A:A,1,FALSE)),"missing customer ","valid")</f>
        <v xml:space="preserve">missing customer </v>
      </c>
      <c r="Q8955" t="str">
        <f t="shared" si="698"/>
        <v>VALID</v>
      </c>
      <c r="R8955" t="str">
        <f t="shared" si="699"/>
        <v>VALID</v>
      </c>
    </row>
    <row r="8956" spans="1:18" x14ac:dyDescent="0.25">
      <c r="A8956" t="s">
        <v>18868</v>
      </c>
      <c r="B8956" s="1">
        <v>45207</v>
      </c>
      <c r="C8956">
        <v>100110.31</v>
      </c>
      <c r="D8956" t="s">
        <v>836</v>
      </c>
      <c r="E8956" t="s">
        <v>855</v>
      </c>
      <c r="F8956" t="s">
        <v>3</v>
      </c>
      <c r="G8956" t="s">
        <v>25</v>
      </c>
      <c r="H8956" t="s">
        <v>191</v>
      </c>
      <c r="I8956" t="str">
        <f>_xlfn.XLOOKUP(H8956,'Customers'!A8956:A9355,'Customers'!B8956:B9355," ")</f>
        <v xml:space="preserve"> </v>
      </c>
      <c r="J8956" t="s">
        <v>828</v>
      </c>
      <c r="K8956" t="s">
        <v>18869</v>
      </c>
      <c r="L8956" t="str">
        <f t="shared" si="695"/>
        <v>OK</v>
      </c>
      <c r="M8956" t="str">
        <f t="shared" si="696"/>
        <v>NOT  NULL</v>
      </c>
      <c r="N8956">
        <f t="shared" si="697"/>
        <v>1</v>
      </c>
      <c r="O8956" t="str">
        <f>IF(ISNA(VLOOKUP(J8956,Vendors!A:A,1,FALSE)),"MISSING VENDER","VALID")</f>
        <v>MISSING VENDER</v>
      </c>
      <c r="P8956" t="str">
        <f>IF(ISNA(VLOOKUP(H8956,'Customers'!A:A,1,FALSE)),"missing customer ","valid")</f>
        <v>valid</v>
      </c>
      <c r="Q8956" t="str">
        <f t="shared" si="698"/>
        <v>VALID</v>
      </c>
      <c r="R8956" t="str">
        <f t="shared" si="699"/>
        <v>VALID</v>
      </c>
    </row>
    <row r="8957" spans="1:18" x14ac:dyDescent="0.25">
      <c r="A8957" t="s">
        <v>18870</v>
      </c>
      <c r="B8957" s="1">
        <v>44583</v>
      </c>
      <c r="C8957">
        <v>-67091.42</v>
      </c>
      <c r="D8957" t="s">
        <v>826</v>
      </c>
      <c r="E8957" t="s">
        <v>865</v>
      </c>
      <c r="F8957" t="s">
        <v>5</v>
      </c>
      <c r="G8957" t="s">
        <v>25</v>
      </c>
      <c r="H8957" t="s">
        <v>828</v>
      </c>
      <c r="I8957" t="str">
        <f>_xlfn.XLOOKUP(H8957,'Customers'!A8957:A9356,'Customers'!B8957:B9356," ")</f>
        <v xml:space="preserve"> </v>
      </c>
      <c r="J8957" t="s">
        <v>1440</v>
      </c>
      <c r="K8957" t="s">
        <v>18871</v>
      </c>
      <c r="L8957" t="str">
        <f t="shared" si="695"/>
        <v>OK</v>
      </c>
      <c r="M8957" t="str">
        <f t="shared" si="696"/>
        <v>NOT  NULL</v>
      </c>
      <c r="N8957">
        <f t="shared" si="697"/>
        <v>1</v>
      </c>
      <c r="O8957" t="str">
        <f>IF(ISNA(VLOOKUP(J8957,Vendors!A:A,1,FALSE)),"MISSING VENDER","VALID")</f>
        <v>VALID</v>
      </c>
      <c r="P8957" t="str">
        <f>IF(ISNA(VLOOKUP(H8957,'Customers'!A:A,1,FALSE)),"missing customer ","valid")</f>
        <v xml:space="preserve">missing customer </v>
      </c>
      <c r="Q8957" t="str">
        <f t="shared" si="698"/>
        <v>VALID</v>
      </c>
      <c r="R8957" t="str">
        <f t="shared" si="699"/>
        <v>VALID</v>
      </c>
    </row>
    <row r="8958" spans="1:18" x14ac:dyDescent="0.25">
      <c r="A8958" t="s">
        <v>18872</v>
      </c>
      <c r="B8958" s="1">
        <v>44716</v>
      </c>
      <c r="C8958">
        <v>60339.97</v>
      </c>
      <c r="D8958" t="s">
        <v>836</v>
      </c>
      <c r="E8958" t="s">
        <v>837</v>
      </c>
      <c r="F8958" t="s">
        <v>5</v>
      </c>
      <c r="G8958" t="s">
        <v>28</v>
      </c>
      <c r="H8958" t="s">
        <v>265</v>
      </c>
      <c r="I8958" t="str">
        <f>_xlfn.XLOOKUP(H8958,'Customers'!A8958:A9357,'Customers'!B8958:B9357," ")</f>
        <v xml:space="preserve"> </v>
      </c>
      <c r="J8958" t="s">
        <v>828</v>
      </c>
      <c r="K8958" t="s">
        <v>18873</v>
      </c>
      <c r="L8958" t="str">
        <f t="shared" si="695"/>
        <v>OK</v>
      </c>
      <c r="M8958" t="str">
        <f t="shared" si="696"/>
        <v>NOT  NULL</v>
      </c>
      <c r="N8958">
        <f t="shared" si="697"/>
        <v>1</v>
      </c>
      <c r="O8958" t="str">
        <f>IF(ISNA(VLOOKUP(J8958,Vendors!A:A,1,FALSE)),"MISSING VENDER","VALID")</f>
        <v>MISSING VENDER</v>
      </c>
      <c r="P8958" t="str">
        <f>IF(ISNA(VLOOKUP(H8958,'Customers'!A:A,1,FALSE)),"missing customer ","valid")</f>
        <v>valid</v>
      </c>
      <c r="Q8958" t="str">
        <f t="shared" si="698"/>
        <v>VALID</v>
      </c>
      <c r="R8958" t="str">
        <f t="shared" si="699"/>
        <v>VALID</v>
      </c>
    </row>
    <row r="8959" spans="1:18" x14ac:dyDescent="0.25">
      <c r="A8959" t="s">
        <v>18874</v>
      </c>
      <c r="B8959" s="1">
        <v>45061</v>
      </c>
      <c r="C8959">
        <v>-51262.25</v>
      </c>
      <c r="D8959" t="s">
        <v>826</v>
      </c>
      <c r="E8959" t="s">
        <v>865</v>
      </c>
      <c r="F8959" t="s">
        <v>3</v>
      </c>
      <c r="G8959" t="s">
        <v>14</v>
      </c>
      <c r="H8959" t="s">
        <v>828</v>
      </c>
      <c r="I8959" t="str">
        <f>_xlfn.XLOOKUP(H8959,'Customers'!A8959:A9358,'Customers'!B8959:B9358," ")</f>
        <v xml:space="preserve"> </v>
      </c>
      <c r="J8959" t="s">
        <v>947</v>
      </c>
      <c r="K8959" t="s">
        <v>18875</v>
      </c>
      <c r="L8959" t="str">
        <f t="shared" si="695"/>
        <v>OK</v>
      </c>
      <c r="M8959" t="str">
        <f t="shared" si="696"/>
        <v>NOT  NULL</v>
      </c>
      <c r="N8959">
        <f t="shared" si="697"/>
        <v>1</v>
      </c>
      <c r="O8959" t="str">
        <f>IF(ISNA(VLOOKUP(J8959,Vendors!A:A,1,FALSE)),"MISSING VENDER","VALID")</f>
        <v>VALID</v>
      </c>
      <c r="P8959" t="str">
        <f>IF(ISNA(VLOOKUP(H8959,'Customers'!A:A,1,FALSE)),"missing customer ","valid")</f>
        <v xml:space="preserve">missing customer </v>
      </c>
      <c r="Q8959" t="str">
        <f t="shared" si="698"/>
        <v>VALID</v>
      </c>
      <c r="R8959" t="str">
        <f t="shared" si="699"/>
        <v>VALID</v>
      </c>
    </row>
    <row r="8960" spans="1:18" x14ac:dyDescent="0.25">
      <c r="A8960" t="s">
        <v>18876</v>
      </c>
      <c r="B8960" s="1">
        <v>45110</v>
      </c>
      <c r="C8960">
        <v>158570.76</v>
      </c>
      <c r="D8960" t="s">
        <v>836</v>
      </c>
      <c r="E8960" t="s">
        <v>855</v>
      </c>
      <c r="F8960" t="s">
        <v>3</v>
      </c>
      <c r="G8960" t="s">
        <v>28</v>
      </c>
      <c r="H8960" t="s">
        <v>103</v>
      </c>
      <c r="I8960" t="str">
        <f>_xlfn.XLOOKUP(H8960,'Customers'!A8960:A9359,'Customers'!B8960:B9359," ")</f>
        <v xml:space="preserve"> </v>
      </c>
      <c r="J8960" t="s">
        <v>828</v>
      </c>
      <c r="K8960" t="s">
        <v>18877</v>
      </c>
      <c r="L8960" t="str">
        <f t="shared" si="695"/>
        <v>OK</v>
      </c>
      <c r="M8960" t="str">
        <f t="shared" si="696"/>
        <v>NOT  NULL</v>
      </c>
      <c r="N8960">
        <f t="shared" si="697"/>
        <v>1</v>
      </c>
      <c r="O8960" t="str">
        <f>IF(ISNA(VLOOKUP(J8960,Vendors!A:A,1,FALSE)),"MISSING VENDER","VALID")</f>
        <v>MISSING VENDER</v>
      </c>
      <c r="P8960" t="str">
        <f>IF(ISNA(VLOOKUP(H8960,'Customers'!A:A,1,FALSE)),"missing customer ","valid")</f>
        <v>valid</v>
      </c>
      <c r="Q8960" t="str">
        <f t="shared" si="698"/>
        <v>VALID</v>
      </c>
      <c r="R8960" t="str">
        <f t="shared" si="699"/>
        <v>VALID</v>
      </c>
    </row>
    <row r="8961" spans="1:18" x14ac:dyDescent="0.25">
      <c r="A8961" t="s">
        <v>18878</v>
      </c>
      <c r="B8961" s="1">
        <v>45202</v>
      </c>
      <c r="C8961">
        <v>64781.35</v>
      </c>
      <c r="D8961" t="s">
        <v>836</v>
      </c>
      <c r="E8961" t="s">
        <v>840</v>
      </c>
      <c r="F8961" t="s">
        <v>5</v>
      </c>
      <c r="G8961" t="s">
        <v>14</v>
      </c>
      <c r="H8961" t="s">
        <v>617</v>
      </c>
      <c r="I8961" t="str">
        <f>_xlfn.XLOOKUP(H8961,'Customers'!A8961:A9360,'Customers'!B8961:B9360," ")</f>
        <v xml:space="preserve"> </v>
      </c>
      <c r="J8961" t="s">
        <v>828</v>
      </c>
      <c r="K8961" t="s">
        <v>18879</v>
      </c>
      <c r="L8961" t="str">
        <f t="shared" si="695"/>
        <v>OK</v>
      </c>
      <c r="M8961" t="str">
        <f t="shared" si="696"/>
        <v>NOT  NULL</v>
      </c>
      <c r="N8961">
        <f t="shared" si="697"/>
        <v>1</v>
      </c>
      <c r="O8961" t="str">
        <f>IF(ISNA(VLOOKUP(J8961,Vendors!A:A,1,FALSE)),"MISSING VENDER","VALID")</f>
        <v>MISSING VENDER</v>
      </c>
      <c r="P8961" t="str">
        <f>IF(ISNA(VLOOKUP(H8961,'Customers'!A:A,1,FALSE)),"missing customer ","valid")</f>
        <v>valid</v>
      </c>
      <c r="Q8961" t="str">
        <f t="shared" si="698"/>
        <v>VALID</v>
      </c>
      <c r="R8961" t="str">
        <f t="shared" si="699"/>
        <v>VALID</v>
      </c>
    </row>
    <row r="8962" spans="1:18" x14ac:dyDescent="0.25">
      <c r="A8962" t="s">
        <v>18880</v>
      </c>
      <c r="B8962" s="1">
        <v>45034</v>
      </c>
      <c r="C8962">
        <v>87057.61</v>
      </c>
      <c r="D8962" t="s">
        <v>836</v>
      </c>
      <c r="E8962" t="s">
        <v>840</v>
      </c>
      <c r="F8962" t="s">
        <v>3</v>
      </c>
      <c r="G8962" t="s">
        <v>28</v>
      </c>
      <c r="H8962" t="s">
        <v>169</v>
      </c>
      <c r="I8962" t="str">
        <f>_xlfn.XLOOKUP(H8962,'Customers'!A8962:A9361,'Customers'!B8962:B9361," ")</f>
        <v xml:space="preserve"> </v>
      </c>
      <c r="J8962" t="s">
        <v>828</v>
      </c>
      <c r="K8962" t="s">
        <v>18881</v>
      </c>
      <c r="L8962" t="str">
        <f t="shared" ref="L8962:L9025" si="700">IF(ISERROR(B8962),"ERORROR","OK")</f>
        <v>OK</v>
      </c>
      <c r="M8962" t="str">
        <f t="shared" ref="M8962:M9025" si="701">IF(ISNA(C8963),"NULL","NOT  NULL")</f>
        <v>NOT  NULL</v>
      </c>
      <c r="N8962">
        <f t="shared" ref="N8962:N9025" si="702">COUNTIF(A:A,A8962)</f>
        <v>1</v>
      </c>
      <c r="O8962" t="str">
        <f>IF(ISNA(VLOOKUP(J8962,Vendors!A:A,1,FALSE)),"MISSING VENDER","VALID")</f>
        <v>MISSING VENDER</v>
      </c>
      <c r="P8962" t="str">
        <f>IF(ISNA(VLOOKUP(H8962,'Customers'!A:A,1,FALSE)),"missing customer ","valid")</f>
        <v>valid</v>
      </c>
      <c r="Q8962" t="str">
        <f t="shared" ref="Q8962:Q9025" si="703">IF(ISBLANK(D8962),"INVALID","VALID")</f>
        <v>VALID</v>
      </c>
      <c r="R8962" t="str">
        <f t="shared" ref="R8962:R9025" si="704">IF(ISNA(F8962),"INVALID","VALID")</f>
        <v>VALID</v>
      </c>
    </row>
    <row r="8963" spans="1:18" x14ac:dyDescent="0.25">
      <c r="A8963" t="s">
        <v>18882</v>
      </c>
      <c r="B8963" s="1">
        <v>44910</v>
      </c>
      <c r="C8963">
        <v>-51898.01</v>
      </c>
      <c r="D8963" t="s">
        <v>826</v>
      </c>
      <c r="E8963" t="s">
        <v>851</v>
      </c>
      <c r="F8963" t="s">
        <v>3</v>
      </c>
      <c r="G8963" t="s">
        <v>18</v>
      </c>
      <c r="H8963" t="s">
        <v>828</v>
      </c>
      <c r="I8963" t="str">
        <f>_xlfn.XLOOKUP(H8963,'Customers'!A8963:A9362,'Customers'!B8963:B9362," ")</f>
        <v xml:space="preserve"> </v>
      </c>
      <c r="J8963" t="s">
        <v>3089</v>
      </c>
      <c r="K8963" t="s">
        <v>18883</v>
      </c>
      <c r="L8963" t="str">
        <f t="shared" si="700"/>
        <v>OK</v>
      </c>
      <c r="M8963" t="str">
        <f t="shared" si="701"/>
        <v>NOT  NULL</v>
      </c>
      <c r="N8963">
        <f t="shared" si="702"/>
        <v>1</v>
      </c>
      <c r="O8963" t="str">
        <f>IF(ISNA(VLOOKUP(J8963,Vendors!A:A,1,FALSE)),"MISSING VENDER","VALID")</f>
        <v>VALID</v>
      </c>
      <c r="P8963" t="str">
        <f>IF(ISNA(VLOOKUP(H8963,'Customers'!A:A,1,FALSE)),"missing customer ","valid")</f>
        <v xml:space="preserve">missing customer </v>
      </c>
      <c r="Q8963" t="str">
        <f t="shared" si="703"/>
        <v>VALID</v>
      </c>
      <c r="R8963" t="str">
        <f t="shared" si="704"/>
        <v>VALID</v>
      </c>
    </row>
    <row r="8964" spans="1:18" x14ac:dyDescent="0.25">
      <c r="A8964" t="s">
        <v>18884</v>
      </c>
      <c r="B8964" s="1">
        <v>45096</v>
      </c>
      <c r="C8964">
        <v>-60679.69</v>
      </c>
      <c r="D8964" t="s">
        <v>826</v>
      </c>
      <c r="E8964" t="s">
        <v>851</v>
      </c>
      <c r="F8964" t="s">
        <v>4</v>
      </c>
      <c r="G8964" t="s">
        <v>18</v>
      </c>
      <c r="H8964" t="s">
        <v>828</v>
      </c>
      <c r="I8964" t="str">
        <f>_xlfn.XLOOKUP(H8964,'Customers'!A8964:A9363,'Customers'!B8964:B9363," ")</f>
        <v xml:space="preserve"> </v>
      </c>
      <c r="J8964" t="s">
        <v>1099</v>
      </c>
      <c r="K8964" t="s">
        <v>18885</v>
      </c>
      <c r="L8964" t="str">
        <f t="shared" si="700"/>
        <v>OK</v>
      </c>
      <c r="M8964" t="str">
        <f t="shared" si="701"/>
        <v>NOT  NULL</v>
      </c>
      <c r="N8964">
        <f t="shared" si="702"/>
        <v>1</v>
      </c>
      <c r="O8964" t="str">
        <f>IF(ISNA(VLOOKUP(J8964,Vendors!A:A,1,FALSE)),"MISSING VENDER","VALID")</f>
        <v>VALID</v>
      </c>
      <c r="P8964" t="str">
        <f>IF(ISNA(VLOOKUP(H8964,'Customers'!A:A,1,FALSE)),"missing customer ","valid")</f>
        <v xml:space="preserve">missing customer </v>
      </c>
      <c r="Q8964" t="str">
        <f t="shared" si="703"/>
        <v>VALID</v>
      </c>
      <c r="R8964" t="str">
        <f t="shared" si="704"/>
        <v>VALID</v>
      </c>
    </row>
    <row r="8965" spans="1:18" x14ac:dyDescent="0.25">
      <c r="A8965" t="s">
        <v>18886</v>
      </c>
      <c r="B8965" s="1">
        <v>44644</v>
      </c>
      <c r="C8965">
        <v>-29902.47</v>
      </c>
      <c r="D8965" t="s">
        <v>826</v>
      </c>
      <c r="E8965" t="s">
        <v>851</v>
      </c>
      <c r="F8965" t="s">
        <v>3</v>
      </c>
      <c r="G8965" t="s">
        <v>25</v>
      </c>
      <c r="H8965" t="s">
        <v>828</v>
      </c>
      <c r="I8965" t="str">
        <f>_xlfn.XLOOKUP(H8965,'Customers'!A8965:A9364,'Customers'!B8965:B9364," ")</f>
        <v xml:space="preserve"> </v>
      </c>
      <c r="J8965" t="s">
        <v>1067</v>
      </c>
      <c r="K8965" t="s">
        <v>18887</v>
      </c>
      <c r="L8965" t="str">
        <f t="shared" si="700"/>
        <v>OK</v>
      </c>
      <c r="M8965" t="str">
        <f t="shared" si="701"/>
        <v>NOT  NULL</v>
      </c>
      <c r="N8965">
        <f t="shared" si="702"/>
        <v>1</v>
      </c>
      <c r="O8965" t="str">
        <f>IF(ISNA(VLOOKUP(J8965,Vendors!A:A,1,FALSE)),"MISSING VENDER","VALID")</f>
        <v>VALID</v>
      </c>
      <c r="P8965" t="str">
        <f>IF(ISNA(VLOOKUP(H8965,'Customers'!A:A,1,FALSE)),"missing customer ","valid")</f>
        <v xml:space="preserve">missing customer </v>
      </c>
      <c r="Q8965" t="str">
        <f t="shared" si="703"/>
        <v>VALID</v>
      </c>
      <c r="R8965" t="str">
        <f t="shared" si="704"/>
        <v>VALID</v>
      </c>
    </row>
    <row r="8966" spans="1:18" x14ac:dyDescent="0.25">
      <c r="A8966" t="s">
        <v>18888</v>
      </c>
      <c r="B8966" s="1">
        <v>44778</v>
      </c>
      <c r="C8966">
        <v>-34369.85</v>
      </c>
      <c r="D8966" t="s">
        <v>826</v>
      </c>
      <c r="E8966" t="s">
        <v>843</v>
      </c>
      <c r="F8966" t="s">
        <v>5</v>
      </c>
      <c r="G8966" t="s">
        <v>25</v>
      </c>
      <c r="H8966" t="s">
        <v>828</v>
      </c>
      <c r="I8966" t="str">
        <f>_xlfn.XLOOKUP(H8966,'Customers'!A8966:A9365,'Customers'!B8966:B9365," ")</f>
        <v xml:space="preserve"> </v>
      </c>
      <c r="J8966" t="s">
        <v>844</v>
      </c>
      <c r="K8966" t="s">
        <v>18889</v>
      </c>
      <c r="L8966" t="str">
        <f t="shared" si="700"/>
        <v>OK</v>
      </c>
      <c r="M8966" t="str">
        <f t="shared" si="701"/>
        <v>NOT  NULL</v>
      </c>
      <c r="N8966">
        <f t="shared" si="702"/>
        <v>1</v>
      </c>
      <c r="O8966" t="str">
        <f>IF(ISNA(VLOOKUP(J8966,Vendors!A:A,1,FALSE)),"MISSING VENDER","VALID")</f>
        <v>VALID</v>
      </c>
      <c r="P8966" t="str">
        <f>IF(ISNA(VLOOKUP(H8966,'Customers'!A:A,1,FALSE)),"missing customer ","valid")</f>
        <v xml:space="preserve">missing customer </v>
      </c>
      <c r="Q8966" t="str">
        <f t="shared" si="703"/>
        <v>VALID</v>
      </c>
      <c r="R8966" t="str">
        <f t="shared" si="704"/>
        <v>VALID</v>
      </c>
    </row>
    <row r="8967" spans="1:18" x14ac:dyDescent="0.25">
      <c r="A8967" t="s">
        <v>18890</v>
      </c>
      <c r="B8967" s="1">
        <v>44881</v>
      </c>
      <c r="C8967">
        <v>-31105.54</v>
      </c>
      <c r="D8967" t="s">
        <v>826</v>
      </c>
      <c r="E8967" t="s">
        <v>832</v>
      </c>
      <c r="F8967" t="s">
        <v>5</v>
      </c>
      <c r="G8967" t="s">
        <v>18</v>
      </c>
      <c r="H8967" t="s">
        <v>828</v>
      </c>
      <c r="I8967" t="str">
        <f>_xlfn.XLOOKUP(H8967,'Customers'!A8967:A9366,'Customers'!B8967:B9366," ")</f>
        <v xml:space="preserve"> </v>
      </c>
      <c r="J8967" t="s">
        <v>966</v>
      </c>
      <c r="K8967" t="s">
        <v>18891</v>
      </c>
      <c r="L8967" t="str">
        <f t="shared" si="700"/>
        <v>OK</v>
      </c>
      <c r="M8967" t="str">
        <f t="shared" si="701"/>
        <v>NOT  NULL</v>
      </c>
      <c r="N8967">
        <f t="shared" si="702"/>
        <v>1</v>
      </c>
      <c r="O8967" t="str">
        <f>IF(ISNA(VLOOKUP(J8967,Vendors!A:A,1,FALSE)),"MISSING VENDER","VALID")</f>
        <v>VALID</v>
      </c>
      <c r="P8967" t="str">
        <f>IF(ISNA(VLOOKUP(H8967,'Customers'!A:A,1,FALSE)),"missing customer ","valid")</f>
        <v xml:space="preserve">missing customer </v>
      </c>
      <c r="Q8967" t="str">
        <f t="shared" si="703"/>
        <v>VALID</v>
      </c>
      <c r="R8967" t="str">
        <f t="shared" si="704"/>
        <v>VALID</v>
      </c>
    </row>
    <row r="8968" spans="1:18" x14ac:dyDescent="0.25">
      <c r="A8968" t="s">
        <v>18892</v>
      </c>
      <c r="B8968" s="1">
        <v>45140</v>
      </c>
      <c r="C8968">
        <v>-39542.71</v>
      </c>
      <c r="D8968" t="s">
        <v>826</v>
      </c>
      <c r="E8968" t="s">
        <v>827</v>
      </c>
      <c r="F8968" t="s">
        <v>3</v>
      </c>
      <c r="G8968" t="s">
        <v>25</v>
      </c>
      <c r="H8968" t="s">
        <v>828</v>
      </c>
      <c r="I8968" t="str">
        <f>_xlfn.XLOOKUP(H8968,'Customers'!A8968:A9367,'Customers'!B8968:B9367," ")</f>
        <v xml:space="preserve"> </v>
      </c>
      <c r="J8968" t="s">
        <v>1425</v>
      </c>
      <c r="K8968" t="s">
        <v>18893</v>
      </c>
      <c r="L8968" t="str">
        <f t="shared" si="700"/>
        <v>OK</v>
      </c>
      <c r="M8968" t="str">
        <f t="shared" si="701"/>
        <v>NOT  NULL</v>
      </c>
      <c r="N8968">
        <f t="shared" si="702"/>
        <v>1</v>
      </c>
      <c r="O8968" t="str">
        <f>IF(ISNA(VLOOKUP(J8968,Vendors!A:A,1,FALSE)),"MISSING VENDER","VALID")</f>
        <v>VALID</v>
      </c>
      <c r="P8968" t="str">
        <f>IF(ISNA(VLOOKUP(H8968,'Customers'!A:A,1,FALSE)),"missing customer ","valid")</f>
        <v xml:space="preserve">missing customer </v>
      </c>
      <c r="Q8968" t="str">
        <f t="shared" si="703"/>
        <v>VALID</v>
      </c>
      <c r="R8968" t="str">
        <f t="shared" si="704"/>
        <v>VALID</v>
      </c>
    </row>
    <row r="8969" spans="1:18" x14ac:dyDescent="0.25">
      <c r="A8969" t="s">
        <v>18894</v>
      </c>
      <c r="B8969" s="1">
        <v>44803</v>
      </c>
      <c r="C8969">
        <v>-48441.919999999998</v>
      </c>
      <c r="D8969" t="s">
        <v>826</v>
      </c>
      <c r="E8969" t="s">
        <v>851</v>
      </c>
      <c r="F8969" t="s">
        <v>5</v>
      </c>
      <c r="G8969" t="s">
        <v>14</v>
      </c>
      <c r="H8969" t="s">
        <v>828</v>
      </c>
      <c r="I8969" t="str">
        <f>_xlfn.XLOOKUP(H8969,'Customers'!A8969:A9368,'Customers'!B8969:B9368," ")</f>
        <v xml:space="preserve"> </v>
      </c>
      <c r="J8969" t="s">
        <v>1572</v>
      </c>
      <c r="K8969" t="s">
        <v>18895</v>
      </c>
      <c r="L8969" t="str">
        <f t="shared" si="700"/>
        <v>OK</v>
      </c>
      <c r="M8969" t="str">
        <f t="shared" si="701"/>
        <v>NOT  NULL</v>
      </c>
      <c r="N8969">
        <f t="shared" si="702"/>
        <v>1</v>
      </c>
      <c r="O8969" t="str">
        <f>IF(ISNA(VLOOKUP(J8969,Vendors!A:A,1,FALSE)),"MISSING VENDER","VALID")</f>
        <v>VALID</v>
      </c>
      <c r="P8969" t="str">
        <f>IF(ISNA(VLOOKUP(H8969,'Customers'!A:A,1,FALSE)),"missing customer ","valid")</f>
        <v xml:space="preserve">missing customer </v>
      </c>
      <c r="Q8969" t="str">
        <f t="shared" si="703"/>
        <v>VALID</v>
      </c>
      <c r="R8969" t="str">
        <f t="shared" si="704"/>
        <v>VALID</v>
      </c>
    </row>
    <row r="8970" spans="1:18" x14ac:dyDescent="0.25">
      <c r="A8970" t="s">
        <v>18896</v>
      </c>
      <c r="B8970" s="1">
        <v>45259</v>
      </c>
      <c r="C8970">
        <v>-21152.13</v>
      </c>
      <c r="D8970" t="s">
        <v>826</v>
      </c>
      <c r="E8970" t="s">
        <v>865</v>
      </c>
      <c r="F8970" t="s">
        <v>5</v>
      </c>
      <c r="G8970" t="s">
        <v>28</v>
      </c>
      <c r="H8970" t="s">
        <v>828</v>
      </c>
      <c r="I8970" t="str">
        <f>_xlfn.XLOOKUP(H8970,'Customers'!A8970:A9369,'Customers'!B8970:B9369," ")</f>
        <v xml:space="preserve"> </v>
      </c>
      <c r="J8970" t="s">
        <v>1527</v>
      </c>
      <c r="K8970" t="s">
        <v>18897</v>
      </c>
      <c r="L8970" t="str">
        <f t="shared" si="700"/>
        <v>OK</v>
      </c>
      <c r="M8970" t="str">
        <f t="shared" si="701"/>
        <v>NOT  NULL</v>
      </c>
      <c r="N8970">
        <f t="shared" si="702"/>
        <v>1</v>
      </c>
      <c r="O8970" t="str">
        <f>IF(ISNA(VLOOKUP(J8970,Vendors!A:A,1,FALSE)),"MISSING VENDER","VALID")</f>
        <v>VALID</v>
      </c>
      <c r="P8970" t="str">
        <f>IF(ISNA(VLOOKUP(H8970,'Customers'!A:A,1,FALSE)),"missing customer ","valid")</f>
        <v xml:space="preserve">missing customer </v>
      </c>
      <c r="Q8970" t="str">
        <f t="shared" si="703"/>
        <v>VALID</v>
      </c>
      <c r="R8970" t="str">
        <f t="shared" si="704"/>
        <v>VALID</v>
      </c>
    </row>
    <row r="8971" spans="1:18" x14ac:dyDescent="0.25">
      <c r="A8971" t="s">
        <v>18898</v>
      </c>
      <c r="B8971" s="1">
        <v>45273</v>
      </c>
      <c r="C8971">
        <v>200514.18</v>
      </c>
      <c r="D8971" t="s">
        <v>836</v>
      </c>
      <c r="E8971" t="s">
        <v>840</v>
      </c>
      <c r="F8971" t="s">
        <v>3</v>
      </c>
      <c r="G8971" t="s">
        <v>28</v>
      </c>
      <c r="H8971" t="s">
        <v>709</v>
      </c>
      <c r="I8971" t="str">
        <f>_xlfn.XLOOKUP(H8971,'Customers'!A8971:A9370,'Customers'!B8971:B9370," ")</f>
        <v xml:space="preserve"> </v>
      </c>
      <c r="J8971" t="s">
        <v>828</v>
      </c>
      <c r="K8971" t="s">
        <v>18899</v>
      </c>
      <c r="L8971" t="str">
        <f t="shared" si="700"/>
        <v>OK</v>
      </c>
      <c r="M8971" t="str">
        <f t="shared" si="701"/>
        <v>NOT  NULL</v>
      </c>
      <c r="N8971">
        <f t="shared" si="702"/>
        <v>1</v>
      </c>
      <c r="O8971" t="str">
        <f>IF(ISNA(VLOOKUP(J8971,Vendors!A:A,1,FALSE)),"MISSING VENDER","VALID")</f>
        <v>MISSING VENDER</v>
      </c>
      <c r="P8971" t="str">
        <f>IF(ISNA(VLOOKUP(H8971,'Customers'!A:A,1,FALSE)),"missing customer ","valid")</f>
        <v>valid</v>
      </c>
      <c r="Q8971" t="str">
        <f t="shared" si="703"/>
        <v>VALID</v>
      </c>
      <c r="R8971" t="str">
        <f t="shared" si="704"/>
        <v>VALID</v>
      </c>
    </row>
    <row r="8972" spans="1:18" x14ac:dyDescent="0.25">
      <c r="A8972" t="s">
        <v>18900</v>
      </c>
      <c r="B8972" s="1">
        <v>44838</v>
      </c>
      <c r="C8972">
        <v>-35199.879999999997</v>
      </c>
      <c r="D8972" t="s">
        <v>826</v>
      </c>
      <c r="E8972" t="s">
        <v>865</v>
      </c>
      <c r="F8972" t="s">
        <v>3</v>
      </c>
      <c r="G8972" t="s">
        <v>28</v>
      </c>
      <c r="H8972" t="s">
        <v>828</v>
      </c>
      <c r="I8972" t="str">
        <f>_xlfn.XLOOKUP(H8972,'Customers'!A8972:A9371,'Customers'!B8972:B9371," ")</f>
        <v xml:space="preserve"> </v>
      </c>
      <c r="J8972" t="s">
        <v>1073</v>
      </c>
      <c r="K8972" t="s">
        <v>18901</v>
      </c>
      <c r="L8972" t="str">
        <f t="shared" si="700"/>
        <v>OK</v>
      </c>
      <c r="M8972" t="str">
        <f t="shared" si="701"/>
        <v>NOT  NULL</v>
      </c>
      <c r="N8972">
        <f t="shared" si="702"/>
        <v>1</v>
      </c>
      <c r="O8972" t="str">
        <f>IF(ISNA(VLOOKUP(J8972,Vendors!A:A,1,FALSE)),"MISSING VENDER","VALID")</f>
        <v>VALID</v>
      </c>
      <c r="P8972" t="str">
        <f>IF(ISNA(VLOOKUP(H8972,'Customers'!A:A,1,FALSE)),"missing customer ","valid")</f>
        <v xml:space="preserve">missing customer </v>
      </c>
      <c r="Q8972" t="str">
        <f t="shared" si="703"/>
        <v>VALID</v>
      </c>
      <c r="R8972" t="str">
        <f t="shared" si="704"/>
        <v>VALID</v>
      </c>
    </row>
    <row r="8973" spans="1:18" x14ac:dyDescent="0.25">
      <c r="A8973" t="s">
        <v>18902</v>
      </c>
      <c r="B8973" s="1">
        <v>44628</v>
      </c>
      <c r="C8973">
        <v>97659.41</v>
      </c>
      <c r="D8973" t="s">
        <v>836</v>
      </c>
      <c r="E8973" t="s">
        <v>837</v>
      </c>
      <c r="F8973" t="s">
        <v>4</v>
      </c>
      <c r="G8973" t="s">
        <v>14</v>
      </c>
      <c r="H8973" t="s">
        <v>531</v>
      </c>
      <c r="I8973" t="str">
        <f>_xlfn.XLOOKUP(H8973,'Customers'!A8973:A9372,'Customers'!B8973:B9372," ")</f>
        <v xml:space="preserve"> </v>
      </c>
      <c r="J8973" t="s">
        <v>828</v>
      </c>
      <c r="K8973" t="s">
        <v>18903</v>
      </c>
      <c r="L8973" t="str">
        <f t="shared" si="700"/>
        <v>OK</v>
      </c>
      <c r="M8973" t="str">
        <f t="shared" si="701"/>
        <v>NOT  NULL</v>
      </c>
      <c r="N8973">
        <f t="shared" si="702"/>
        <v>1</v>
      </c>
      <c r="O8973" t="str">
        <f>IF(ISNA(VLOOKUP(J8973,Vendors!A:A,1,FALSE)),"MISSING VENDER","VALID")</f>
        <v>MISSING VENDER</v>
      </c>
      <c r="P8973" t="str">
        <f>IF(ISNA(VLOOKUP(H8973,'Customers'!A:A,1,FALSE)),"missing customer ","valid")</f>
        <v>valid</v>
      </c>
      <c r="Q8973" t="str">
        <f t="shared" si="703"/>
        <v>VALID</v>
      </c>
      <c r="R8973" t="str">
        <f t="shared" si="704"/>
        <v>VALID</v>
      </c>
    </row>
    <row r="8974" spans="1:18" x14ac:dyDescent="0.25">
      <c r="A8974" t="s">
        <v>18904</v>
      </c>
      <c r="B8974" s="1">
        <v>44766</v>
      </c>
      <c r="C8974">
        <v>190226.62</v>
      </c>
      <c r="D8974" t="s">
        <v>836</v>
      </c>
      <c r="E8974" t="s">
        <v>837</v>
      </c>
      <c r="F8974" t="s">
        <v>5</v>
      </c>
      <c r="G8974" t="s">
        <v>25</v>
      </c>
      <c r="H8974" t="s">
        <v>479</v>
      </c>
      <c r="I8974" t="str">
        <f>_xlfn.XLOOKUP(H8974,'Customers'!A8974:A9373,'Customers'!B8974:B9373," ")</f>
        <v xml:space="preserve"> </v>
      </c>
      <c r="J8974" t="s">
        <v>828</v>
      </c>
      <c r="K8974" t="s">
        <v>18905</v>
      </c>
      <c r="L8974" t="str">
        <f t="shared" si="700"/>
        <v>OK</v>
      </c>
      <c r="M8974" t="str">
        <f t="shared" si="701"/>
        <v>NOT  NULL</v>
      </c>
      <c r="N8974">
        <f t="shared" si="702"/>
        <v>1</v>
      </c>
      <c r="O8974" t="str">
        <f>IF(ISNA(VLOOKUP(J8974,Vendors!A:A,1,FALSE)),"MISSING VENDER","VALID")</f>
        <v>MISSING VENDER</v>
      </c>
      <c r="P8974" t="str">
        <f>IF(ISNA(VLOOKUP(H8974,'Customers'!A:A,1,FALSE)),"missing customer ","valid")</f>
        <v>valid</v>
      </c>
      <c r="Q8974" t="str">
        <f t="shared" si="703"/>
        <v>VALID</v>
      </c>
      <c r="R8974" t="str">
        <f t="shared" si="704"/>
        <v>VALID</v>
      </c>
    </row>
    <row r="8975" spans="1:18" x14ac:dyDescent="0.25">
      <c r="A8975" t="s">
        <v>18906</v>
      </c>
      <c r="B8975" s="1">
        <v>45145</v>
      </c>
      <c r="C8975">
        <v>-23850.080000000002</v>
      </c>
      <c r="D8975" t="s">
        <v>826</v>
      </c>
      <c r="E8975" t="s">
        <v>843</v>
      </c>
      <c r="F8975" t="s">
        <v>3</v>
      </c>
      <c r="G8975" t="s">
        <v>25</v>
      </c>
      <c r="H8975" t="s">
        <v>828</v>
      </c>
      <c r="I8975" t="str">
        <f>_xlfn.XLOOKUP(H8975,'Customers'!A8975:A9374,'Customers'!B8975:B9374," ")</f>
        <v xml:space="preserve"> </v>
      </c>
      <c r="J8975" t="s">
        <v>1096</v>
      </c>
      <c r="K8975" t="s">
        <v>18907</v>
      </c>
      <c r="L8975" t="str">
        <f t="shared" si="700"/>
        <v>OK</v>
      </c>
      <c r="M8975" t="str">
        <f t="shared" si="701"/>
        <v>NOT  NULL</v>
      </c>
      <c r="N8975">
        <f t="shared" si="702"/>
        <v>1</v>
      </c>
      <c r="O8975" t="str">
        <f>IF(ISNA(VLOOKUP(J8975,Vendors!A:A,1,FALSE)),"MISSING VENDER","VALID")</f>
        <v>VALID</v>
      </c>
      <c r="P8975" t="str">
        <f>IF(ISNA(VLOOKUP(H8975,'Customers'!A:A,1,FALSE)),"missing customer ","valid")</f>
        <v xml:space="preserve">missing customer </v>
      </c>
      <c r="Q8975" t="str">
        <f t="shared" si="703"/>
        <v>VALID</v>
      </c>
      <c r="R8975" t="str">
        <f t="shared" si="704"/>
        <v>VALID</v>
      </c>
    </row>
    <row r="8976" spans="1:18" x14ac:dyDescent="0.25">
      <c r="A8976" t="s">
        <v>18908</v>
      </c>
      <c r="B8976" s="1">
        <v>44987</v>
      </c>
      <c r="C8976">
        <v>256272.24</v>
      </c>
      <c r="D8976" t="s">
        <v>836</v>
      </c>
      <c r="E8976" t="s">
        <v>837</v>
      </c>
      <c r="F8976" t="s">
        <v>4</v>
      </c>
      <c r="G8976" t="s">
        <v>28</v>
      </c>
      <c r="H8976" t="s">
        <v>437</v>
      </c>
      <c r="I8976" t="str">
        <f>_xlfn.XLOOKUP(H8976,'Customers'!A8976:A9375,'Customers'!B8976:B9375," ")</f>
        <v xml:space="preserve"> </v>
      </c>
      <c r="J8976" t="s">
        <v>828</v>
      </c>
      <c r="K8976" t="s">
        <v>18909</v>
      </c>
      <c r="L8976" t="str">
        <f t="shared" si="700"/>
        <v>OK</v>
      </c>
      <c r="M8976" t="str">
        <f t="shared" si="701"/>
        <v>NOT  NULL</v>
      </c>
      <c r="N8976">
        <f t="shared" si="702"/>
        <v>1</v>
      </c>
      <c r="O8976" t="str">
        <f>IF(ISNA(VLOOKUP(J8976,Vendors!A:A,1,FALSE)),"MISSING VENDER","VALID")</f>
        <v>MISSING VENDER</v>
      </c>
      <c r="P8976" t="str">
        <f>IF(ISNA(VLOOKUP(H8976,'Customers'!A:A,1,FALSE)),"missing customer ","valid")</f>
        <v>valid</v>
      </c>
      <c r="Q8976" t="str">
        <f t="shared" si="703"/>
        <v>VALID</v>
      </c>
      <c r="R8976" t="str">
        <f t="shared" si="704"/>
        <v>VALID</v>
      </c>
    </row>
    <row r="8977" spans="1:18" x14ac:dyDescent="0.25">
      <c r="A8977" t="s">
        <v>18910</v>
      </c>
      <c r="B8977" s="1">
        <v>45140</v>
      </c>
      <c r="C8977">
        <v>164978.16</v>
      </c>
      <c r="D8977" t="s">
        <v>836</v>
      </c>
      <c r="E8977" t="s">
        <v>840</v>
      </c>
      <c r="F8977" t="s">
        <v>5</v>
      </c>
      <c r="G8977" t="s">
        <v>18</v>
      </c>
      <c r="H8977" t="s">
        <v>161</v>
      </c>
      <c r="I8977" t="str">
        <f>_xlfn.XLOOKUP(H8977,'Customers'!A8977:A9376,'Customers'!B8977:B9376," ")</f>
        <v xml:space="preserve"> </v>
      </c>
      <c r="J8977" t="s">
        <v>828</v>
      </c>
      <c r="K8977" t="s">
        <v>18911</v>
      </c>
      <c r="L8977" t="str">
        <f t="shared" si="700"/>
        <v>OK</v>
      </c>
      <c r="M8977" t="str">
        <f t="shared" si="701"/>
        <v>NOT  NULL</v>
      </c>
      <c r="N8977">
        <f t="shared" si="702"/>
        <v>1</v>
      </c>
      <c r="O8977" t="str">
        <f>IF(ISNA(VLOOKUP(J8977,Vendors!A:A,1,FALSE)),"MISSING VENDER","VALID")</f>
        <v>MISSING VENDER</v>
      </c>
      <c r="P8977" t="str">
        <f>IF(ISNA(VLOOKUP(H8977,'Customers'!A:A,1,FALSE)),"missing customer ","valid")</f>
        <v>valid</v>
      </c>
      <c r="Q8977" t="str">
        <f t="shared" si="703"/>
        <v>VALID</v>
      </c>
      <c r="R8977" t="str">
        <f t="shared" si="704"/>
        <v>VALID</v>
      </c>
    </row>
    <row r="8978" spans="1:18" x14ac:dyDescent="0.25">
      <c r="A8978" t="s">
        <v>18912</v>
      </c>
      <c r="B8978" s="1">
        <v>44704</v>
      </c>
      <c r="C8978">
        <v>-46145.58</v>
      </c>
      <c r="D8978" t="s">
        <v>826</v>
      </c>
      <c r="E8978" t="s">
        <v>843</v>
      </c>
      <c r="F8978" t="s">
        <v>3</v>
      </c>
      <c r="G8978" t="s">
        <v>28</v>
      </c>
      <c r="H8978" t="s">
        <v>828</v>
      </c>
      <c r="I8978" t="str">
        <f>_xlfn.XLOOKUP(H8978,'Customers'!A8978:A9377,'Customers'!B8978:B9377," ")</f>
        <v xml:space="preserve"> </v>
      </c>
      <c r="J8978" t="s">
        <v>1104</v>
      </c>
      <c r="K8978" t="s">
        <v>18913</v>
      </c>
      <c r="L8978" t="str">
        <f t="shared" si="700"/>
        <v>OK</v>
      </c>
      <c r="M8978" t="str">
        <f t="shared" si="701"/>
        <v>NOT  NULL</v>
      </c>
      <c r="N8978">
        <f t="shared" si="702"/>
        <v>1</v>
      </c>
      <c r="O8978" t="str">
        <f>IF(ISNA(VLOOKUP(J8978,Vendors!A:A,1,FALSE)),"MISSING VENDER","VALID")</f>
        <v>VALID</v>
      </c>
      <c r="P8978" t="str">
        <f>IF(ISNA(VLOOKUP(H8978,'Customers'!A:A,1,FALSE)),"missing customer ","valid")</f>
        <v xml:space="preserve">missing customer </v>
      </c>
      <c r="Q8978" t="str">
        <f t="shared" si="703"/>
        <v>VALID</v>
      </c>
      <c r="R8978" t="str">
        <f t="shared" si="704"/>
        <v>VALID</v>
      </c>
    </row>
    <row r="8979" spans="1:18" x14ac:dyDescent="0.25">
      <c r="A8979" t="s">
        <v>18914</v>
      </c>
      <c r="B8979" s="1">
        <v>44888</v>
      </c>
      <c r="C8979">
        <v>-4182.0200000000004</v>
      </c>
      <c r="D8979" t="s">
        <v>826</v>
      </c>
      <c r="E8979" t="s">
        <v>851</v>
      </c>
      <c r="F8979" t="s">
        <v>4</v>
      </c>
      <c r="G8979" t="s">
        <v>28</v>
      </c>
      <c r="H8979" t="s">
        <v>828</v>
      </c>
      <c r="I8979" t="str">
        <f>_xlfn.XLOOKUP(H8979,'Customers'!A8979:A9378,'Customers'!B8979:B9378," ")</f>
        <v xml:space="preserve"> </v>
      </c>
      <c r="J8979" t="s">
        <v>1381</v>
      </c>
      <c r="K8979" t="s">
        <v>18915</v>
      </c>
      <c r="L8979" t="str">
        <f t="shared" si="700"/>
        <v>OK</v>
      </c>
      <c r="M8979" t="str">
        <f t="shared" si="701"/>
        <v>NOT  NULL</v>
      </c>
      <c r="N8979">
        <f t="shared" si="702"/>
        <v>1</v>
      </c>
      <c r="O8979" t="str">
        <f>IF(ISNA(VLOOKUP(J8979,Vendors!A:A,1,FALSE)),"MISSING VENDER","VALID")</f>
        <v>VALID</v>
      </c>
      <c r="P8979" t="str">
        <f>IF(ISNA(VLOOKUP(H8979,'Customers'!A:A,1,FALSE)),"missing customer ","valid")</f>
        <v xml:space="preserve">missing customer </v>
      </c>
      <c r="Q8979" t="str">
        <f t="shared" si="703"/>
        <v>VALID</v>
      </c>
      <c r="R8979" t="str">
        <f t="shared" si="704"/>
        <v>VALID</v>
      </c>
    </row>
    <row r="8980" spans="1:18" x14ac:dyDescent="0.25">
      <c r="A8980" t="s">
        <v>18916</v>
      </c>
      <c r="B8980" s="1">
        <v>44984</v>
      </c>
      <c r="C8980">
        <v>19927.66</v>
      </c>
      <c r="D8980" t="s">
        <v>860</v>
      </c>
      <c r="E8980" t="s">
        <v>860</v>
      </c>
      <c r="F8980" t="s">
        <v>4</v>
      </c>
      <c r="G8980" t="s">
        <v>18</v>
      </c>
      <c r="H8980" t="s">
        <v>828</v>
      </c>
      <c r="I8980" t="str">
        <f>_xlfn.XLOOKUP(H8980,'Customers'!A8980:A9379,'Customers'!B8980:B9379," ")</f>
        <v xml:space="preserve"> </v>
      </c>
      <c r="J8980" t="s">
        <v>828</v>
      </c>
      <c r="K8980" t="s">
        <v>18917</v>
      </c>
      <c r="L8980" t="str">
        <f t="shared" si="700"/>
        <v>OK</v>
      </c>
      <c r="M8980" t="str">
        <f t="shared" si="701"/>
        <v>NOT  NULL</v>
      </c>
      <c r="N8980">
        <f t="shared" si="702"/>
        <v>1</v>
      </c>
      <c r="O8980" t="str">
        <f>IF(ISNA(VLOOKUP(J8980,Vendors!A:A,1,FALSE)),"MISSING VENDER","VALID")</f>
        <v>MISSING VENDER</v>
      </c>
      <c r="P8980" t="str">
        <f>IF(ISNA(VLOOKUP(H8980,'Customers'!A:A,1,FALSE)),"missing customer ","valid")</f>
        <v xml:space="preserve">missing customer </v>
      </c>
      <c r="Q8980" t="str">
        <f t="shared" si="703"/>
        <v>VALID</v>
      </c>
      <c r="R8980" t="str">
        <f t="shared" si="704"/>
        <v>VALID</v>
      </c>
    </row>
    <row r="8981" spans="1:18" x14ac:dyDescent="0.25">
      <c r="A8981" t="s">
        <v>18918</v>
      </c>
      <c r="B8981" s="1">
        <v>45232</v>
      </c>
      <c r="C8981">
        <v>180770.71</v>
      </c>
      <c r="D8981" t="s">
        <v>836</v>
      </c>
      <c r="E8981" t="s">
        <v>840</v>
      </c>
      <c r="F8981" t="s">
        <v>3</v>
      </c>
      <c r="G8981" t="s">
        <v>28</v>
      </c>
      <c r="H8981" t="s">
        <v>187</v>
      </c>
      <c r="I8981" t="str">
        <f>_xlfn.XLOOKUP(H8981,'Customers'!A8981:A9380,'Customers'!B8981:B9380," ")</f>
        <v xml:space="preserve"> </v>
      </c>
      <c r="J8981" t="s">
        <v>828</v>
      </c>
      <c r="K8981" t="s">
        <v>18919</v>
      </c>
      <c r="L8981" t="str">
        <f t="shared" si="700"/>
        <v>OK</v>
      </c>
      <c r="M8981" t="str">
        <f t="shared" si="701"/>
        <v>NOT  NULL</v>
      </c>
      <c r="N8981">
        <f t="shared" si="702"/>
        <v>1</v>
      </c>
      <c r="O8981" t="str">
        <f>IF(ISNA(VLOOKUP(J8981,Vendors!A:A,1,FALSE)),"MISSING VENDER","VALID")</f>
        <v>MISSING VENDER</v>
      </c>
      <c r="P8981" t="str">
        <f>IF(ISNA(VLOOKUP(H8981,'Customers'!A:A,1,FALSE)),"missing customer ","valid")</f>
        <v>valid</v>
      </c>
      <c r="Q8981" t="str">
        <f t="shared" si="703"/>
        <v>VALID</v>
      </c>
      <c r="R8981" t="str">
        <f t="shared" si="704"/>
        <v>VALID</v>
      </c>
    </row>
    <row r="8982" spans="1:18" x14ac:dyDescent="0.25">
      <c r="A8982" t="s">
        <v>18920</v>
      </c>
      <c r="B8982" s="1">
        <v>44888</v>
      </c>
      <c r="C8982">
        <v>145449.78</v>
      </c>
      <c r="D8982" t="s">
        <v>836</v>
      </c>
      <c r="E8982" t="s">
        <v>840</v>
      </c>
      <c r="F8982" t="s">
        <v>3</v>
      </c>
      <c r="G8982" t="s">
        <v>28</v>
      </c>
      <c r="H8982" t="s">
        <v>719</v>
      </c>
      <c r="I8982" t="str">
        <f>_xlfn.XLOOKUP(H8982,'Customers'!A8982:A9381,'Customers'!B8982:B9381," ")</f>
        <v xml:space="preserve"> </v>
      </c>
      <c r="J8982" t="s">
        <v>828</v>
      </c>
      <c r="K8982" t="s">
        <v>18921</v>
      </c>
      <c r="L8982" t="str">
        <f t="shared" si="700"/>
        <v>OK</v>
      </c>
      <c r="M8982" t="str">
        <f t="shared" si="701"/>
        <v>NOT  NULL</v>
      </c>
      <c r="N8982">
        <f t="shared" si="702"/>
        <v>1</v>
      </c>
      <c r="O8982" t="str">
        <f>IF(ISNA(VLOOKUP(J8982,Vendors!A:A,1,FALSE)),"MISSING VENDER","VALID")</f>
        <v>MISSING VENDER</v>
      </c>
      <c r="P8982" t="str">
        <f>IF(ISNA(VLOOKUP(H8982,'Customers'!A:A,1,FALSE)),"missing customer ","valid")</f>
        <v>valid</v>
      </c>
      <c r="Q8982" t="str">
        <f t="shared" si="703"/>
        <v>VALID</v>
      </c>
      <c r="R8982" t="str">
        <f t="shared" si="704"/>
        <v>VALID</v>
      </c>
    </row>
    <row r="8983" spans="1:18" x14ac:dyDescent="0.25">
      <c r="A8983" t="s">
        <v>18922</v>
      </c>
      <c r="B8983" s="1">
        <v>44891</v>
      </c>
      <c r="C8983">
        <v>199176.26</v>
      </c>
      <c r="D8983" t="s">
        <v>836</v>
      </c>
      <c r="E8983" t="s">
        <v>837</v>
      </c>
      <c r="F8983" t="s">
        <v>3</v>
      </c>
      <c r="G8983" t="s">
        <v>28</v>
      </c>
      <c r="H8983" t="s">
        <v>739</v>
      </c>
      <c r="I8983" t="str">
        <f>_xlfn.XLOOKUP(H8983,'Customers'!A8983:A9382,'Customers'!B8983:B9382," ")</f>
        <v xml:space="preserve"> </v>
      </c>
      <c r="J8983" t="s">
        <v>828</v>
      </c>
      <c r="K8983" t="s">
        <v>18923</v>
      </c>
      <c r="L8983" t="str">
        <f t="shared" si="700"/>
        <v>OK</v>
      </c>
      <c r="M8983" t="str">
        <f t="shared" si="701"/>
        <v>NOT  NULL</v>
      </c>
      <c r="N8983">
        <f t="shared" si="702"/>
        <v>1</v>
      </c>
      <c r="O8983" t="str">
        <f>IF(ISNA(VLOOKUP(J8983,Vendors!A:A,1,FALSE)),"MISSING VENDER","VALID")</f>
        <v>MISSING VENDER</v>
      </c>
      <c r="P8983" t="str">
        <f>IF(ISNA(VLOOKUP(H8983,'Customers'!A:A,1,FALSE)),"missing customer ","valid")</f>
        <v>valid</v>
      </c>
      <c r="Q8983" t="str">
        <f t="shared" si="703"/>
        <v>VALID</v>
      </c>
      <c r="R8983" t="str">
        <f t="shared" si="704"/>
        <v>VALID</v>
      </c>
    </row>
    <row r="8984" spans="1:18" x14ac:dyDescent="0.25">
      <c r="A8984" t="s">
        <v>18924</v>
      </c>
      <c r="B8984" s="1">
        <v>45290</v>
      </c>
      <c r="C8984">
        <v>-60644.160000000003</v>
      </c>
      <c r="D8984" t="s">
        <v>826</v>
      </c>
      <c r="E8984" t="s">
        <v>843</v>
      </c>
      <c r="F8984" t="s">
        <v>4</v>
      </c>
      <c r="G8984" t="s">
        <v>14</v>
      </c>
      <c r="H8984" t="s">
        <v>828</v>
      </c>
      <c r="I8984" t="str">
        <f>_xlfn.XLOOKUP(H8984,'Customers'!A8984:A9383,'Customers'!B8984:B9383," ")</f>
        <v xml:space="preserve"> </v>
      </c>
      <c r="J8984" t="s">
        <v>1435</v>
      </c>
      <c r="K8984" t="s">
        <v>18925</v>
      </c>
      <c r="L8984" t="str">
        <f t="shared" si="700"/>
        <v>OK</v>
      </c>
      <c r="M8984" t="str">
        <f t="shared" si="701"/>
        <v>NOT  NULL</v>
      </c>
      <c r="N8984">
        <f t="shared" si="702"/>
        <v>1</v>
      </c>
      <c r="O8984" t="str">
        <f>IF(ISNA(VLOOKUP(J8984,Vendors!A:A,1,FALSE)),"MISSING VENDER","VALID")</f>
        <v>VALID</v>
      </c>
      <c r="P8984" t="str">
        <f>IF(ISNA(VLOOKUP(H8984,'Customers'!A:A,1,FALSE)),"missing customer ","valid")</f>
        <v xml:space="preserve">missing customer </v>
      </c>
      <c r="Q8984" t="str">
        <f t="shared" si="703"/>
        <v>VALID</v>
      </c>
      <c r="R8984" t="str">
        <f t="shared" si="704"/>
        <v>VALID</v>
      </c>
    </row>
    <row r="8985" spans="1:18" x14ac:dyDescent="0.25">
      <c r="A8985" t="s">
        <v>18926</v>
      </c>
      <c r="B8985" s="1">
        <v>44762</v>
      </c>
      <c r="C8985">
        <v>-5248.37</v>
      </c>
      <c r="D8985" t="s">
        <v>826</v>
      </c>
      <c r="E8985" t="s">
        <v>827</v>
      </c>
      <c r="F8985" t="s">
        <v>5</v>
      </c>
      <c r="G8985" t="s">
        <v>28</v>
      </c>
      <c r="H8985" t="s">
        <v>828</v>
      </c>
      <c r="I8985" t="str">
        <f>_xlfn.XLOOKUP(H8985,'Customers'!A8985:A9384,'Customers'!B8985:B9384," ")</f>
        <v xml:space="preserve"> </v>
      </c>
      <c r="J8985" t="s">
        <v>1248</v>
      </c>
      <c r="K8985" t="s">
        <v>18927</v>
      </c>
      <c r="L8985" t="str">
        <f t="shared" si="700"/>
        <v>OK</v>
      </c>
      <c r="M8985" t="str">
        <f t="shared" si="701"/>
        <v>NOT  NULL</v>
      </c>
      <c r="N8985">
        <f t="shared" si="702"/>
        <v>1</v>
      </c>
      <c r="O8985" t="str">
        <f>IF(ISNA(VLOOKUP(J8985,Vendors!A:A,1,FALSE)),"MISSING VENDER","VALID")</f>
        <v>VALID</v>
      </c>
      <c r="P8985" t="str">
        <f>IF(ISNA(VLOOKUP(H8985,'Customers'!A:A,1,FALSE)),"missing customer ","valid")</f>
        <v xml:space="preserve">missing customer </v>
      </c>
      <c r="Q8985" t="str">
        <f t="shared" si="703"/>
        <v>VALID</v>
      </c>
      <c r="R8985" t="str">
        <f t="shared" si="704"/>
        <v>VALID</v>
      </c>
    </row>
    <row r="8986" spans="1:18" x14ac:dyDescent="0.25">
      <c r="A8986" t="s">
        <v>18928</v>
      </c>
      <c r="B8986" s="1">
        <v>44911</v>
      </c>
      <c r="C8986">
        <v>-36162.17</v>
      </c>
      <c r="D8986" t="s">
        <v>826</v>
      </c>
      <c r="E8986" t="s">
        <v>832</v>
      </c>
      <c r="F8986" t="s">
        <v>5</v>
      </c>
      <c r="G8986" t="s">
        <v>18</v>
      </c>
      <c r="H8986" t="s">
        <v>828</v>
      </c>
      <c r="I8986" t="str">
        <f>_xlfn.XLOOKUP(H8986,'Customers'!A8986:A9385,'Customers'!B8986:B9385," ")</f>
        <v xml:space="preserve"> </v>
      </c>
      <c r="J8986" t="s">
        <v>1927</v>
      </c>
      <c r="K8986" t="s">
        <v>18929</v>
      </c>
      <c r="L8986" t="str">
        <f t="shared" si="700"/>
        <v>OK</v>
      </c>
      <c r="M8986" t="str">
        <f t="shared" si="701"/>
        <v>NOT  NULL</v>
      </c>
      <c r="N8986">
        <f t="shared" si="702"/>
        <v>1</v>
      </c>
      <c r="O8986" t="str">
        <f>IF(ISNA(VLOOKUP(J8986,Vendors!A:A,1,FALSE)),"MISSING VENDER","VALID")</f>
        <v>VALID</v>
      </c>
      <c r="P8986" t="str">
        <f>IF(ISNA(VLOOKUP(H8986,'Customers'!A:A,1,FALSE)),"missing customer ","valid")</f>
        <v xml:space="preserve">missing customer </v>
      </c>
      <c r="Q8986" t="str">
        <f t="shared" si="703"/>
        <v>VALID</v>
      </c>
      <c r="R8986" t="str">
        <f t="shared" si="704"/>
        <v>VALID</v>
      </c>
    </row>
    <row r="8987" spans="1:18" x14ac:dyDescent="0.25">
      <c r="A8987" t="s">
        <v>18930</v>
      </c>
      <c r="B8987" s="1">
        <v>44641</v>
      </c>
      <c r="C8987">
        <v>11229.43</v>
      </c>
      <c r="D8987" t="s">
        <v>1332</v>
      </c>
      <c r="E8987" t="s">
        <v>1332</v>
      </c>
      <c r="F8987" t="s">
        <v>3</v>
      </c>
      <c r="G8987" t="s">
        <v>14</v>
      </c>
      <c r="H8987" t="s">
        <v>828</v>
      </c>
      <c r="I8987" t="str">
        <f>_xlfn.XLOOKUP(H8987,'Customers'!A8987:A9386,'Customers'!B8987:B9386," ")</f>
        <v xml:space="preserve"> </v>
      </c>
      <c r="J8987" t="s">
        <v>828</v>
      </c>
      <c r="K8987" t="s">
        <v>18931</v>
      </c>
      <c r="L8987" t="str">
        <f t="shared" si="700"/>
        <v>OK</v>
      </c>
      <c r="M8987" t="str">
        <f t="shared" si="701"/>
        <v>NOT  NULL</v>
      </c>
      <c r="N8987">
        <f t="shared" si="702"/>
        <v>1</v>
      </c>
      <c r="O8987" t="str">
        <f>IF(ISNA(VLOOKUP(J8987,Vendors!A:A,1,FALSE)),"MISSING VENDER","VALID")</f>
        <v>MISSING VENDER</v>
      </c>
      <c r="P8987" t="str">
        <f>IF(ISNA(VLOOKUP(H8987,'Customers'!A:A,1,FALSE)),"missing customer ","valid")</f>
        <v xml:space="preserve">missing customer </v>
      </c>
      <c r="Q8987" t="str">
        <f t="shared" si="703"/>
        <v>VALID</v>
      </c>
      <c r="R8987" t="str">
        <f t="shared" si="704"/>
        <v>VALID</v>
      </c>
    </row>
    <row r="8988" spans="1:18" x14ac:dyDescent="0.25">
      <c r="A8988" t="s">
        <v>18932</v>
      </c>
      <c r="B8988" s="1">
        <v>45025</v>
      </c>
      <c r="C8988">
        <v>108173.92</v>
      </c>
      <c r="D8988" t="s">
        <v>836</v>
      </c>
      <c r="E8988" t="s">
        <v>840</v>
      </c>
      <c r="F8988" t="s">
        <v>4</v>
      </c>
      <c r="G8988" t="s">
        <v>25</v>
      </c>
      <c r="H8988" t="s">
        <v>355</v>
      </c>
      <c r="I8988" t="str">
        <f>_xlfn.XLOOKUP(H8988,'Customers'!A8988:A9387,'Customers'!B8988:B9387," ")</f>
        <v xml:space="preserve"> </v>
      </c>
      <c r="J8988" t="s">
        <v>828</v>
      </c>
      <c r="K8988" t="s">
        <v>18933</v>
      </c>
      <c r="L8988" t="str">
        <f t="shared" si="700"/>
        <v>OK</v>
      </c>
      <c r="M8988" t="str">
        <f t="shared" si="701"/>
        <v>NOT  NULL</v>
      </c>
      <c r="N8988">
        <f t="shared" si="702"/>
        <v>1</v>
      </c>
      <c r="O8988" t="str">
        <f>IF(ISNA(VLOOKUP(J8988,Vendors!A:A,1,FALSE)),"MISSING VENDER","VALID")</f>
        <v>MISSING VENDER</v>
      </c>
      <c r="P8988" t="str">
        <f>IF(ISNA(VLOOKUP(H8988,'Customers'!A:A,1,FALSE)),"missing customer ","valid")</f>
        <v>valid</v>
      </c>
      <c r="Q8988" t="str">
        <f t="shared" si="703"/>
        <v>VALID</v>
      </c>
      <c r="R8988" t="str">
        <f t="shared" si="704"/>
        <v>VALID</v>
      </c>
    </row>
    <row r="8989" spans="1:18" x14ac:dyDescent="0.25">
      <c r="A8989" t="s">
        <v>18934</v>
      </c>
      <c r="B8989" s="1">
        <v>45251</v>
      </c>
      <c r="C8989">
        <v>-16925.05</v>
      </c>
      <c r="D8989" t="s">
        <v>826</v>
      </c>
      <c r="E8989" t="s">
        <v>851</v>
      </c>
      <c r="F8989" t="s">
        <v>5</v>
      </c>
      <c r="G8989" t="s">
        <v>18</v>
      </c>
      <c r="H8989" t="s">
        <v>828</v>
      </c>
      <c r="I8989" t="str">
        <f>_xlfn.XLOOKUP(H8989,'Customers'!A8989:A9388,'Customers'!B8989:B9388," ")</f>
        <v xml:space="preserve"> </v>
      </c>
      <c r="J8989" t="s">
        <v>1497</v>
      </c>
      <c r="K8989" t="s">
        <v>18935</v>
      </c>
      <c r="L8989" t="str">
        <f t="shared" si="700"/>
        <v>OK</v>
      </c>
      <c r="M8989" t="str">
        <f t="shared" si="701"/>
        <v>NOT  NULL</v>
      </c>
      <c r="N8989">
        <f t="shared" si="702"/>
        <v>1</v>
      </c>
      <c r="O8989" t="str">
        <f>IF(ISNA(VLOOKUP(J8989,Vendors!A:A,1,FALSE)),"MISSING VENDER","VALID")</f>
        <v>VALID</v>
      </c>
      <c r="P8989" t="str">
        <f>IF(ISNA(VLOOKUP(H8989,'Customers'!A:A,1,FALSE)),"missing customer ","valid")</f>
        <v xml:space="preserve">missing customer </v>
      </c>
      <c r="Q8989" t="str">
        <f t="shared" si="703"/>
        <v>VALID</v>
      </c>
      <c r="R8989" t="str">
        <f t="shared" si="704"/>
        <v>VALID</v>
      </c>
    </row>
    <row r="8990" spans="1:18" x14ac:dyDescent="0.25">
      <c r="A8990" t="s">
        <v>18936</v>
      </c>
      <c r="B8990" s="1">
        <v>45186</v>
      </c>
      <c r="C8990">
        <v>63271.08</v>
      </c>
      <c r="D8990" t="s">
        <v>836</v>
      </c>
      <c r="E8990" t="s">
        <v>837</v>
      </c>
      <c r="F8990" t="s">
        <v>4</v>
      </c>
      <c r="G8990" t="s">
        <v>14</v>
      </c>
      <c r="H8990" t="s">
        <v>197</v>
      </c>
      <c r="I8990" t="str">
        <f>_xlfn.XLOOKUP(H8990,'Customers'!A8990:A9389,'Customers'!B8990:B9389," ")</f>
        <v xml:space="preserve"> </v>
      </c>
      <c r="J8990" t="s">
        <v>828</v>
      </c>
      <c r="K8990" t="s">
        <v>18937</v>
      </c>
      <c r="L8990" t="str">
        <f t="shared" si="700"/>
        <v>OK</v>
      </c>
      <c r="M8990" t="str">
        <f t="shared" si="701"/>
        <v>NOT  NULL</v>
      </c>
      <c r="N8990">
        <f t="shared" si="702"/>
        <v>1</v>
      </c>
      <c r="O8990" t="str">
        <f>IF(ISNA(VLOOKUP(J8990,Vendors!A:A,1,FALSE)),"MISSING VENDER","VALID")</f>
        <v>MISSING VENDER</v>
      </c>
      <c r="P8990" t="str">
        <f>IF(ISNA(VLOOKUP(H8990,'Customers'!A:A,1,FALSE)),"missing customer ","valid")</f>
        <v>valid</v>
      </c>
      <c r="Q8990" t="str">
        <f t="shared" si="703"/>
        <v>VALID</v>
      </c>
      <c r="R8990" t="str">
        <f t="shared" si="704"/>
        <v>VALID</v>
      </c>
    </row>
    <row r="8991" spans="1:18" x14ac:dyDescent="0.25">
      <c r="A8991" t="s">
        <v>18938</v>
      </c>
      <c r="B8991" s="1">
        <v>44716</v>
      </c>
      <c r="C8991">
        <v>-8275.59</v>
      </c>
      <c r="D8991" t="s">
        <v>826</v>
      </c>
      <c r="E8991" t="s">
        <v>865</v>
      </c>
      <c r="F8991" t="s">
        <v>4</v>
      </c>
      <c r="G8991" t="s">
        <v>18</v>
      </c>
      <c r="H8991" t="s">
        <v>828</v>
      </c>
      <c r="I8991" t="str">
        <f>_xlfn.XLOOKUP(H8991,'Customers'!A8991:A9390,'Customers'!B8991:B9390," ")</f>
        <v xml:space="preserve"> </v>
      </c>
      <c r="J8991" t="s">
        <v>2092</v>
      </c>
      <c r="K8991" t="s">
        <v>18939</v>
      </c>
      <c r="L8991" t="str">
        <f t="shared" si="700"/>
        <v>OK</v>
      </c>
      <c r="M8991" t="str">
        <f t="shared" si="701"/>
        <v>NOT  NULL</v>
      </c>
      <c r="N8991">
        <f t="shared" si="702"/>
        <v>1</v>
      </c>
      <c r="O8991" t="str">
        <f>IF(ISNA(VLOOKUP(J8991,Vendors!A:A,1,FALSE)),"MISSING VENDER","VALID")</f>
        <v>VALID</v>
      </c>
      <c r="P8991" t="str">
        <f>IF(ISNA(VLOOKUP(H8991,'Customers'!A:A,1,FALSE)),"missing customer ","valid")</f>
        <v xml:space="preserve">missing customer </v>
      </c>
      <c r="Q8991" t="str">
        <f t="shared" si="703"/>
        <v>VALID</v>
      </c>
      <c r="R8991" t="str">
        <f t="shared" si="704"/>
        <v>VALID</v>
      </c>
    </row>
    <row r="8992" spans="1:18" x14ac:dyDescent="0.25">
      <c r="A8992" t="s">
        <v>18940</v>
      </c>
      <c r="B8992" s="1">
        <v>44565</v>
      </c>
      <c r="C8992">
        <v>157535.95000000001</v>
      </c>
      <c r="D8992" t="s">
        <v>836</v>
      </c>
      <c r="E8992" t="s">
        <v>840</v>
      </c>
      <c r="F8992" t="s">
        <v>3</v>
      </c>
      <c r="G8992" t="s">
        <v>18</v>
      </c>
      <c r="H8992" t="s">
        <v>297</v>
      </c>
      <c r="I8992" t="str">
        <f>_xlfn.XLOOKUP(H8992,'Customers'!A8992:A9391,'Customers'!B8992:B9391," ")</f>
        <v xml:space="preserve"> </v>
      </c>
      <c r="J8992" t="s">
        <v>828</v>
      </c>
      <c r="K8992" t="s">
        <v>18941</v>
      </c>
      <c r="L8992" t="str">
        <f t="shared" si="700"/>
        <v>OK</v>
      </c>
      <c r="M8992" t="str">
        <f t="shared" si="701"/>
        <v>NOT  NULL</v>
      </c>
      <c r="N8992">
        <f t="shared" si="702"/>
        <v>1</v>
      </c>
      <c r="O8992" t="str">
        <f>IF(ISNA(VLOOKUP(J8992,Vendors!A:A,1,FALSE)),"MISSING VENDER","VALID")</f>
        <v>MISSING VENDER</v>
      </c>
      <c r="P8992" t="str">
        <f>IF(ISNA(VLOOKUP(H8992,'Customers'!A:A,1,FALSE)),"missing customer ","valid")</f>
        <v>valid</v>
      </c>
      <c r="Q8992" t="str">
        <f t="shared" si="703"/>
        <v>VALID</v>
      </c>
      <c r="R8992" t="str">
        <f t="shared" si="704"/>
        <v>VALID</v>
      </c>
    </row>
    <row r="8993" spans="1:18" x14ac:dyDescent="0.25">
      <c r="A8993" t="s">
        <v>18942</v>
      </c>
      <c r="B8993" s="1">
        <v>44584</v>
      </c>
      <c r="C8993">
        <v>54984.12</v>
      </c>
      <c r="D8993" t="s">
        <v>836</v>
      </c>
      <c r="E8993" t="s">
        <v>855</v>
      </c>
      <c r="F8993" t="s">
        <v>3</v>
      </c>
      <c r="G8993" t="s">
        <v>18</v>
      </c>
      <c r="H8993" t="s">
        <v>531</v>
      </c>
      <c r="I8993" t="str">
        <f>_xlfn.XLOOKUP(H8993,'Customers'!A8993:A9392,'Customers'!B8993:B9392," ")</f>
        <v xml:space="preserve"> </v>
      </c>
      <c r="J8993" t="s">
        <v>828</v>
      </c>
      <c r="K8993" t="s">
        <v>18943</v>
      </c>
      <c r="L8993" t="str">
        <f t="shared" si="700"/>
        <v>OK</v>
      </c>
      <c r="M8993" t="str">
        <f t="shared" si="701"/>
        <v>NOT  NULL</v>
      </c>
      <c r="N8993">
        <f t="shared" si="702"/>
        <v>1</v>
      </c>
      <c r="O8993" t="str">
        <f>IF(ISNA(VLOOKUP(J8993,Vendors!A:A,1,FALSE)),"MISSING VENDER","VALID")</f>
        <v>MISSING VENDER</v>
      </c>
      <c r="P8993" t="str">
        <f>IF(ISNA(VLOOKUP(H8993,'Customers'!A:A,1,FALSE)),"missing customer ","valid")</f>
        <v>valid</v>
      </c>
      <c r="Q8993" t="str">
        <f t="shared" si="703"/>
        <v>VALID</v>
      </c>
      <c r="R8993" t="str">
        <f t="shared" si="704"/>
        <v>VALID</v>
      </c>
    </row>
    <row r="8994" spans="1:18" x14ac:dyDescent="0.25">
      <c r="A8994" t="s">
        <v>18944</v>
      </c>
      <c r="B8994" s="1">
        <v>44904</v>
      </c>
      <c r="C8994">
        <v>-51755.07</v>
      </c>
      <c r="D8994" t="s">
        <v>826</v>
      </c>
      <c r="E8994" t="s">
        <v>851</v>
      </c>
      <c r="F8994" t="s">
        <v>3</v>
      </c>
      <c r="G8994" t="s">
        <v>25</v>
      </c>
      <c r="H8994" t="s">
        <v>828</v>
      </c>
      <c r="I8994" t="str">
        <f>_xlfn.XLOOKUP(H8994,'Customers'!A8994:A9393,'Customers'!B8994:B9393," ")</f>
        <v xml:space="preserve"> </v>
      </c>
      <c r="J8994" t="s">
        <v>1248</v>
      </c>
      <c r="K8994" t="s">
        <v>18945</v>
      </c>
      <c r="L8994" t="str">
        <f t="shared" si="700"/>
        <v>OK</v>
      </c>
      <c r="M8994" t="str">
        <f t="shared" si="701"/>
        <v>NOT  NULL</v>
      </c>
      <c r="N8994">
        <f t="shared" si="702"/>
        <v>1</v>
      </c>
      <c r="O8994" t="str">
        <f>IF(ISNA(VLOOKUP(J8994,Vendors!A:A,1,FALSE)),"MISSING VENDER","VALID")</f>
        <v>VALID</v>
      </c>
      <c r="P8994" t="str">
        <f>IF(ISNA(VLOOKUP(H8994,'Customers'!A:A,1,FALSE)),"missing customer ","valid")</f>
        <v xml:space="preserve">missing customer </v>
      </c>
      <c r="Q8994" t="str">
        <f t="shared" si="703"/>
        <v>VALID</v>
      </c>
      <c r="R8994" t="str">
        <f t="shared" si="704"/>
        <v>VALID</v>
      </c>
    </row>
    <row r="8995" spans="1:18" x14ac:dyDescent="0.25">
      <c r="A8995" t="s">
        <v>18946</v>
      </c>
      <c r="B8995" s="1">
        <v>44950</v>
      </c>
      <c r="C8995">
        <v>-40164.089999999997</v>
      </c>
      <c r="D8995" t="s">
        <v>826</v>
      </c>
      <c r="E8995" t="s">
        <v>843</v>
      </c>
      <c r="F8995" t="s">
        <v>5</v>
      </c>
      <c r="G8995" t="s">
        <v>25</v>
      </c>
      <c r="H8995" t="s">
        <v>828</v>
      </c>
      <c r="I8995" t="str">
        <f>_xlfn.XLOOKUP(H8995,'Customers'!A8995:A9394,'Customers'!B8995:B9394," ")</f>
        <v xml:space="preserve"> </v>
      </c>
      <c r="J8995" t="s">
        <v>1049</v>
      </c>
      <c r="K8995" t="s">
        <v>18947</v>
      </c>
      <c r="L8995" t="str">
        <f t="shared" si="700"/>
        <v>OK</v>
      </c>
      <c r="M8995" t="str">
        <f t="shared" si="701"/>
        <v>NOT  NULL</v>
      </c>
      <c r="N8995">
        <f t="shared" si="702"/>
        <v>1</v>
      </c>
      <c r="O8995" t="str">
        <f>IF(ISNA(VLOOKUP(J8995,Vendors!A:A,1,FALSE)),"MISSING VENDER","VALID")</f>
        <v>VALID</v>
      </c>
      <c r="P8995" t="str">
        <f>IF(ISNA(VLOOKUP(H8995,'Customers'!A:A,1,FALSE)),"missing customer ","valid")</f>
        <v xml:space="preserve">missing customer </v>
      </c>
      <c r="Q8995" t="str">
        <f t="shared" si="703"/>
        <v>VALID</v>
      </c>
      <c r="R8995" t="str">
        <f t="shared" si="704"/>
        <v>VALID</v>
      </c>
    </row>
    <row r="8996" spans="1:18" x14ac:dyDescent="0.25">
      <c r="A8996" t="s">
        <v>18948</v>
      </c>
      <c r="B8996" s="1">
        <v>44769</v>
      </c>
      <c r="C8996">
        <v>-20745.810000000001</v>
      </c>
      <c r="D8996" t="s">
        <v>826</v>
      </c>
      <c r="E8996" t="s">
        <v>827</v>
      </c>
      <c r="F8996" t="s">
        <v>4</v>
      </c>
      <c r="G8996" t="s">
        <v>18</v>
      </c>
      <c r="H8996" t="s">
        <v>828</v>
      </c>
      <c r="I8996" t="str">
        <f>_xlfn.XLOOKUP(H8996,'Customers'!A8996:A9395,'Customers'!B8996:B9395," ")</f>
        <v xml:space="preserve"> </v>
      </c>
      <c r="J8996" t="s">
        <v>1143</v>
      </c>
      <c r="K8996" t="s">
        <v>18949</v>
      </c>
      <c r="L8996" t="str">
        <f t="shared" si="700"/>
        <v>OK</v>
      </c>
      <c r="M8996" t="str">
        <f t="shared" si="701"/>
        <v>NOT  NULL</v>
      </c>
      <c r="N8996">
        <f t="shared" si="702"/>
        <v>1</v>
      </c>
      <c r="O8996" t="str">
        <f>IF(ISNA(VLOOKUP(J8996,Vendors!A:A,1,FALSE)),"MISSING VENDER","VALID")</f>
        <v>VALID</v>
      </c>
      <c r="P8996" t="str">
        <f>IF(ISNA(VLOOKUP(H8996,'Customers'!A:A,1,FALSE)),"missing customer ","valid")</f>
        <v xml:space="preserve">missing customer </v>
      </c>
      <c r="Q8996" t="str">
        <f t="shared" si="703"/>
        <v>VALID</v>
      </c>
      <c r="R8996" t="str">
        <f t="shared" si="704"/>
        <v>VALID</v>
      </c>
    </row>
    <row r="8997" spans="1:18" x14ac:dyDescent="0.25">
      <c r="A8997" t="s">
        <v>18950</v>
      </c>
      <c r="B8997" s="1">
        <v>44659</v>
      </c>
      <c r="C8997">
        <v>294671.37</v>
      </c>
      <c r="D8997" t="s">
        <v>836</v>
      </c>
      <c r="E8997" t="s">
        <v>837</v>
      </c>
      <c r="F8997" t="s">
        <v>5</v>
      </c>
      <c r="G8997" t="s">
        <v>28</v>
      </c>
      <c r="H8997" t="s">
        <v>71</v>
      </c>
      <c r="I8997" t="str">
        <f>_xlfn.XLOOKUP(H8997,'Customers'!A8997:A9396,'Customers'!B8997:B9396," ")</f>
        <v xml:space="preserve"> </v>
      </c>
      <c r="J8997" t="s">
        <v>828</v>
      </c>
      <c r="K8997" t="s">
        <v>18951</v>
      </c>
      <c r="L8997" t="str">
        <f t="shared" si="700"/>
        <v>OK</v>
      </c>
      <c r="M8997" t="str">
        <f t="shared" si="701"/>
        <v>NOT  NULL</v>
      </c>
      <c r="N8997">
        <f t="shared" si="702"/>
        <v>1</v>
      </c>
      <c r="O8997" t="str">
        <f>IF(ISNA(VLOOKUP(J8997,Vendors!A:A,1,FALSE)),"MISSING VENDER","VALID")</f>
        <v>MISSING VENDER</v>
      </c>
      <c r="P8997" t="str">
        <f>IF(ISNA(VLOOKUP(H8997,'Customers'!A:A,1,FALSE)),"missing customer ","valid")</f>
        <v>valid</v>
      </c>
      <c r="Q8997" t="str">
        <f t="shared" si="703"/>
        <v>VALID</v>
      </c>
      <c r="R8997" t="str">
        <f t="shared" si="704"/>
        <v>VALID</v>
      </c>
    </row>
    <row r="8998" spans="1:18" x14ac:dyDescent="0.25">
      <c r="A8998" t="s">
        <v>18952</v>
      </c>
      <c r="B8998" s="1">
        <v>45238</v>
      </c>
      <c r="C8998">
        <v>-29752.67</v>
      </c>
      <c r="D8998" t="s">
        <v>826</v>
      </c>
      <c r="E8998" t="s">
        <v>865</v>
      </c>
      <c r="F8998" t="s">
        <v>4</v>
      </c>
      <c r="G8998" t="s">
        <v>25</v>
      </c>
      <c r="H8998" t="s">
        <v>828</v>
      </c>
      <c r="I8998" t="str">
        <f>_xlfn.XLOOKUP(H8998,'Customers'!A8998:A9397,'Customers'!B8998:B9397," ")</f>
        <v xml:space="preserve"> </v>
      </c>
      <c r="J8998" t="s">
        <v>5105</v>
      </c>
      <c r="K8998" t="s">
        <v>18953</v>
      </c>
      <c r="L8998" t="str">
        <f t="shared" si="700"/>
        <v>OK</v>
      </c>
      <c r="M8998" t="str">
        <f t="shared" si="701"/>
        <v>NOT  NULL</v>
      </c>
      <c r="N8998">
        <f t="shared" si="702"/>
        <v>1</v>
      </c>
      <c r="O8998" t="str">
        <f>IF(ISNA(VLOOKUP(J8998,Vendors!A:A,1,FALSE)),"MISSING VENDER","VALID")</f>
        <v>VALID</v>
      </c>
      <c r="P8998" t="str">
        <f>IF(ISNA(VLOOKUP(H8998,'Customers'!A:A,1,FALSE)),"missing customer ","valid")</f>
        <v xml:space="preserve">missing customer </v>
      </c>
      <c r="Q8998" t="str">
        <f t="shared" si="703"/>
        <v>VALID</v>
      </c>
      <c r="R8998" t="str">
        <f t="shared" si="704"/>
        <v>VALID</v>
      </c>
    </row>
    <row r="8999" spans="1:18" x14ac:dyDescent="0.25">
      <c r="A8999" t="s">
        <v>18954</v>
      </c>
      <c r="B8999" s="1">
        <v>44915</v>
      </c>
      <c r="C8999">
        <v>-20600.509999999998</v>
      </c>
      <c r="D8999" t="s">
        <v>826</v>
      </c>
      <c r="E8999" t="s">
        <v>892</v>
      </c>
      <c r="F8999" t="s">
        <v>4</v>
      </c>
      <c r="G8999" t="s">
        <v>28</v>
      </c>
      <c r="H8999" t="s">
        <v>828</v>
      </c>
      <c r="I8999" t="str">
        <f>_xlfn.XLOOKUP(H8999,'Customers'!A8999:A9398,'Customers'!B8999:B9398," ")</f>
        <v xml:space="preserve"> </v>
      </c>
      <c r="J8999" t="s">
        <v>1425</v>
      </c>
      <c r="K8999" t="s">
        <v>18955</v>
      </c>
      <c r="L8999" t="str">
        <f t="shared" si="700"/>
        <v>OK</v>
      </c>
      <c r="M8999" t="str">
        <f t="shared" si="701"/>
        <v>NOT  NULL</v>
      </c>
      <c r="N8999">
        <f t="shared" si="702"/>
        <v>1</v>
      </c>
      <c r="O8999" t="str">
        <f>IF(ISNA(VLOOKUP(J8999,Vendors!A:A,1,FALSE)),"MISSING VENDER","VALID")</f>
        <v>VALID</v>
      </c>
      <c r="P8999" t="str">
        <f>IF(ISNA(VLOOKUP(H8999,'Customers'!A:A,1,FALSE)),"missing customer ","valid")</f>
        <v xml:space="preserve">missing customer </v>
      </c>
      <c r="Q8999" t="str">
        <f t="shared" si="703"/>
        <v>VALID</v>
      </c>
      <c r="R8999" t="str">
        <f t="shared" si="704"/>
        <v>VALID</v>
      </c>
    </row>
    <row r="9000" spans="1:18" x14ac:dyDescent="0.25">
      <c r="A9000" t="s">
        <v>18956</v>
      </c>
      <c r="B9000" s="1">
        <v>44931</v>
      </c>
      <c r="C9000">
        <v>-39207.74</v>
      </c>
      <c r="D9000" t="s">
        <v>826</v>
      </c>
      <c r="E9000" t="s">
        <v>843</v>
      </c>
      <c r="F9000" t="s">
        <v>5</v>
      </c>
      <c r="G9000" t="s">
        <v>28</v>
      </c>
      <c r="H9000" t="s">
        <v>828</v>
      </c>
      <c r="I9000" t="str">
        <f>_xlfn.XLOOKUP(H9000,'Customers'!A9000:A9399,'Customers'!B9000:B9399," ")</f>
        <v xml:space="preserve"> </v>
      </c>
      <c r="J9000" t="s">
        <v>1219</v>
      </c>
      <c r="K9000" t="s">
        <v>18957</v>
      </c>
      <c r="L9000" t="str">
        <f t="shared" si="700"/>
        <v>OK</v>
      </c>
      <c r="M9000" t="str">
        <f t="shared" si="701"/>
        <v>NOT  NULL</v>
      </c>
      <c r="N9000">
        <f t="shared" si="702"/>
        <v>1</v>
      </c>
      <c r="O9000" t="str">
        <f>IF(ISNA(VLOOKUP(J9000,Vendors!A:A,1,FALSE)),"MISSING VENDER","VALID")</f>
        <v>VALID</v>
      </c>
      <c r="P9000" t="str">
        <f>IF(ISNA(VLOOKUP(H9000,'Customers'!A:A,1,FALSE)),"missing customer ","valid")</f>
        <v xml:space="preserve">missing customer </v>
      </c>
      <c r="Q9000" t="str">
        <f t="shared" si="703"/>
        <v>VALID</v>
      </c>
      <c r="R9000" t="str">
        <f t="shared" si="704"/>
        <v>VALID</v>
      </c>
    </row>
    <row r="9001" spans="1:18" x14ac:dyDescent="0.25">
      <c r="A9001" t="s">
        <v>18958</v>
      </c>
      <c r="B9001" s="1">
        <v>44817</v>
      </c>
      <c r="C9001">
        <v>134453.01999999999</v>
      </c>
      <c r="D9001" t="s">
        <v>836</v>
      </c>
      <c r="E9001" t="s">
        <v>837</v>
      </c>
      <c r="F9001" t="s">
        <v>3</v>
      </c>
      <c r="G9001" t="s">
        <v>14</v>
      </c>
      <c r="H9001" t="s">
        <v>499</v>
      </c>
      <c r="I9001" t="str">
        <f>_xlfn.XLOOKUP(H9001,'Customers'!A9001:A9400,'Customers'!B9001:B9400," ")</f>
        <v xml:space="preserve"> </v>
      </c>
      <c r="J9001" t="s">
        <v>828</v>
      </c>
      <c r="K9001" t="s">
        <v>18959</v>
      </c>
      <c r="L9001" t="str">
        <f t="shared" si="700"/>
        <v>OK</v>
      </c>
      <c r="M9001" t="str">
        <f t="shared" si="701"/>
        <v>NOT  NULL</v>
      </c>
      <c r="N9001">
        <f t="shared" si="702"/>
        <v>1</v>
      </c>
      <c r="O9001" t="str">
        <f>IF(ISNA(VLOOKUP(J9001,Vendors!A:A,1,FALSE)),"MISSING VENDER","VALID")</f>
        <v>MISSING VENDER</v>
      </c>
      <c r="P9001" t="str">
        <f>IF(ISNA(VLOOKUP(H9001,'Customers'!A:A,1,FALSE)),"missing customer ","valid")</f>
        <v>valid</v>
      </c>
      <c r="Q9001" t="str">
        <f t="shared" si="703"/>
        <v>VALID</v>
      </c>
      <c r="R9001" t="str">
        <f t="shared" si="704"/>
        <v>VALID</v>
      </c>
    </row>
    <row r="9002" spans="1:18" x14ac:dyDescent="0.25">
      <c r="A9002" t="s">
        <v>18960</v>
      </c>
      <c r="B9002" s="1">
        <v>45060</v>
      </c>
      <c r="C9002">
        <v>-49320.95</v>
      </c>
      <c r="D9002" t="s">
        <v>826</v>
      </c>
      <c r="E9002" t="s">
        <v>851</v>
      </c>
      <c r="F9002" t="s">
        <v>5</v>
      </c>
      <c r="G9002" t="s">
        <v>25</v>
      </c>
      <c r="H9002" t="s">
        <v>828</v>
      </c>
      <c r="I9002" t="str">
        <f>_xlfn.XLOOKUP(H9002,'Customers'!A9002:A9401,'Customers'!B9002:B9401," ")</f>
        <v xml:space="preserve"> </v>
      </c>
      <c r="J9002" t="s">
        <v>1754</v>
      </c>
      <c r="K9002" t="s">
        <v>18961</v>
      </c>
      <c r="L9002" t="str">
        <f t="shared" si="700"/>
        <v>OK</v>
      </c>
      <c r="M9002" t="str">
        <f t="shared" si="701"/>
        <v>NOT  NULL</v>
      </c>
      <c r="N9002">
        <f t="shared" si="702"/>
        <v>1</v>
      </c>
      <c r="O9002" t="str">
        <f>IF(ISNA(VLOOKUP(J9002,Vendors!A:A,1,FALSE)),"MISSING VENDER","VALID")</f>
        <v>VALID</v>
      </c>
      <c r="P9002" t="str">
        <f>IF(ISNA(VLOOKUP(H9002,'Customers'!A:A,1,FALSE)),"missing customer ","valid")</f>
        <v xml:space="preserve">missing customer </v>
      </c>
      <c r="Q9002" t="str">
        <f t="shared" si="703"/>
        <v>VALID</v>
      </c>
      <c r="R9002" t="str">
        <f t="shared" si="704"/>
        <v>VALID</v>
      </c>
    </row>
    <row r="9003" spans="1:18" x14ac:dyDescent="0.25">
      <c r="A9003" t="s">
        <v>18962</v>
      </c>
      <c r="B9003" s="1">
        <v>45125</v>
      </c>
      <c r="C9003">
        <v>181532.53</v>
      </c>
      <c r="D9003" t="s">
        <v>836</v>
      </c>
      <c r="E9003" t="s">
        <v>837</v>
      </c>
      <c r="F9003" t="s">
        <v>4</v>
      </c>
      <c r="G9003" t="s">
        <v>28</v>
      </c>
      <c r="H9003" t="s">
        <v>403</v>
      </c>
      <c r="I9003" t="str">
        <f>_xlfn.XLOOKUP(H9003,'Customers'!A9003:A9402,'Customers'!B9003:B9402," ")</f>
        <v xml:space="preserve"> </v>
      </c>
      <c r="J9003" t="s">
        <v>828</v>
      </c>
      <c r="K9003" t="s">
        <v>18963</v>
      </c>
      <c r="L9003" t="str">
        <f t="shared" si="700"/>
        <v>OK</v>
      </c>
      <c r="M9003" t="str">
        <f t="shared" si="701"/>
        <v>NOT  NULL</v>
      </c>
      <c r="N9003">
        <f t="shared" si="702"/>
        <v>1</v>
      </c>
      <c r="O9003" t="str">
        <f>IF(ISNA(VLOOKUP(J9003,Vendors!A:A,1,FALSE)),"MISSING VENDER","VALID")</f>
        <v>MISSING VENDER</v>
      </c>
      <c r="P9003" t="str">
        <f>IF(ISNA(VLOOKUP(H9003,'Customers'!A:A,1,FALSE)),"missing customer ","valid")</f>
        <v>valid</v>
      </c>
      <c r="Q9003" t="str">
        <f t="shared" si="703"/>
        <v>VALID</v>
      </c>
      <c r="R9003" t="str">
        <f t="shared" si="704"/>
        <v>VALID</v>
      </c>
    </row>
    <row r="9004" spans="1:18" x14ac:dyDescent="0.25">
      <c r="A9004" t="s">
        <v>18964</v>
      </c>
      <c r="B9004" s="1">
        <v>45091</v>
      </c>
      <c r="C9004">
        <v>27542.97</v>
      </c>
      <c r="D9004" t="s">
        <v>1332</v>
      </c>
      <c r="E9004" t="s">
        <v>1332</v>
      </c>
      <c r="F9004" t="s">
        <v>5</v>
      </c>
      <c r="G9004" t="s">
        <v>18</v>
      </c>
      <c r="H9004" t="s">
        <v>828</v>
      </c>
      <c r="I9004" t="str">
        <f>_xlfn.XLOOKUP(H9004,'Customers'!A9004:A9403,'Customers'!B9004:B9403," ")</f>
        <v xml:space="preserve"> </v>
      </c>
      <c r="J9004" t="s">
        <v>828</v>
      </c>
      <c r="K9004" t="s">
        <v>18965</v>
      </c>
      <c r="L9004" t="str">
        <f t="shared" si="700"/>
        <v>OK</v>
      </c>
      <c r="M9004" t="str">
        <f t="shared" si="701"/>
        <v>NOT  NULL</v>
      </c>
      <c r="N9004">
        <f t="shared" si="702"/>
        <v>1</v>
      </c>
      <c r="O9004" t="str">
        <f>IF(ISNA(VLOOKUP(J9004,Vendors!A:A,1,FALSE)),"MISSING VENDER","VALID")</f>
        <v>MISSING VENDER</v>
      </c>
      <c r="P9004" t="str">
        <f>IF(ISNA(VLOOKUP(H9004,'Customers'!A:A,1,FALSE)),"missing customer ","valid")</f>
        <v xml:space="preserve">missing customer </v>
      </c>
      <c r="Q9004" t="str">
        <f t="shared" si="703"/>
        <v>VALID</v>
      </c>
      <c r="R9004" t="str">
        <f t="shared" si="704"/>
        <v>VALID</v>
      </c>
    </row>
    <row r="9005" spans="1:18" x14ac:dyDescent="0.25">
      <c r="A9005" t="s">
        <v>18966</v>
      </c>
      <c r="B9005" s="1">
        <v>45122</v>
      </c>
      <c r="C9005">
        <v>90944.82</v>
      </c>
      <c r="D9005" t="s">
        <v>836</v>
      </c>
      <c r="E9005" t="s">
        <v>840</v>
      </c>
      <c r="F9005" t="s">
        <v>4</v>
      </c>
      <c r="G9005" t="s">
        <v>14</v>
      </c>
      <c r="H9005" t="s">
        <v>543</v>
      </c>
      <c r="I9005" t="str">
        <f>_xlfn.XLOOKUP(H9005,'Customers'!A9005:A9404,'Customers'!B9005:B9404," ")</f>
        <v xml:space="preserve"> </v>
      </c>
      <c r="J9005" t="s">
        <v>828</v>
      </c>
      <c r="K9005" t="s">
        <v>18967</v>
      </c>
      <c r="L9005" t="str">
        <f t="shared" si="700"/>
        <v>OK</v>
      </c>
      <c r="M9005" t="str">
        <f t="shared" si="701"/>
        <v>NOT  NULL</v>
      </c>
      <c r="N9005">
        <f t="shared" si="702"/>
        <v>1</v>
      </c>
      <c r="O9005" t="str">
        <f>IF(ISNA(VLOOKUP(J9005,Vendors!A:A,1,FALSE)),"MISSING VENDER","VALID")</f>
        <v>MISSING VENDER</v>
      </c>
      <c r="P9005" t="str">
        <f>IF(ISNA(VLOOKUP(H9005,'Customers'!A:A,1,FALSE)),"missing customer ","valid")</f>
        <v>valid</v>
      </c>
      <c r="Q9005" t="str">
        <f t="shared" si="703"/>
        <v>VALID</v>
      </c>
      <c r="R9005" t="str">
        <f t="shared" si="704"/>
        <v>VALID</v>
      </c>
    </row>
    <row r="9006" spans="1:18" x14ac:dyDescent="0.25">
      <c r="A9006" t="s">
        <v>18968</v>
      </c>
      <c r="B9006" s="1">
        <v>45079</v>
      </c>
      <c r="C9006">
        <v>151124.91</v>
      </c>
      <c r="D9006" t="s">
        <v>836</v>
      </c>
      <c r="E9006" t="s">
        <v>840</v>
      </c>
      <c r="F9006" t="s">
        <v>5</v>
      </c>
      <c r="G9006" t="s">
        <v>18</v>
      </c>
      <c r="H9006" t="s">
        <v>745</v>
      </c>
      <c r="I9006" t="str">
        <f>_xlfn.XLOOKUP(H9006,'Customers'!A9006:A9405,'Customers'!B9006:B9405," ")</f>
        <v xml:space="preserve"> </v>
      </c>
      <c r="J9006" t="s">
        <v>828</v>
      </c>
      <c r="K9006" t="s">
        <v>18969</v>
      </c>
      <c r="L9006" t="str">
        <f t="shared" si="700"/>
        <v>OK</v>
      </c>
      <c r="M9006" t="str">
        <f t="shared" si="701"/>
        <v>NOT  NULL</v>
      </c>
      <c r="N9006">
        <f t="shared" si="702"/>
        <v>1</v>
      </c>
      <c r="O9006" t="str">
        <f>IF(ISNA(VLOOKUP(J9006,Vendors!A:A,1,FALSE)),"MISSING VENDER","VALID")</f>
        <v>MISSING VENDER</v>
      </c>
      <c r="P9006" t="str">
        <f>IF(ISNA(VLOOKUP(H9006,'Customers'!A:A,1,FALSE)),"missing customer ","valid")</f>
        <v>valid</v>
      </c>
      <c r="Q9006" t="str">
        <f t="shared" si="703"/>
        <v>VALID</v>
      </c>
      <c r="R9006" t="str">
        <f t="shared" si="704"/>
        <v>VALID</v>
      </c>
    </row>
    <row r="9007" spans="1:18" x14ac:dyDescent="0.25">
      <c r="A9007" t="s">
        <v>18970</v>
      </c>
      <c r="B9007" s="1">
        <v>45283</v>
      </c>
      <c r="C9007">
        <v>51050.9</v>
      </c>
      <c r="D9007" t="s">
        <v>836</v>
      </c>
      <c r="E9007" t="s">
        <v>837</v>
      </c>
      <c r="F9007" t="s">
        <v>5</v>
      </c>
      <c r="G9007" t="s">
        <v>18</v>
      </c>
      <c r="H9007" t="s">
        <v>305</v>
      </c>
      <c r="I9007" t="str">
        <f>_xlfn.XLOOKUP(H9007,'Customers'!A9007:A9406,'Customers'!B9007:B9406," ")</f>
        <v xml:space="preserve"> </v>
      </c>
      <c r="J9007" t="s">
        <v>828</v>
      </c>
      <c r="K9007" t="s">
        <v>18971</v>
      </c>
      <c r="L9007" t="str">
        <f t="shared" si="700"/>
        <v>OK</v>
      </c>
      <c r="M9007" t="str">
        <f t="shared" si="701"/>
        <v>NOT  NULL</v>
      </c>
      <c r="N9007">
        <f t="shared" si="702"/>
        <v>1</v>
      </c>
      <c r="O9007" t="str">
        <f>IF(ISNA(VLOOKUP(J9007,Vendors!A:A,1,FALSE)),"MISSING VENDER","VALID")</f>
        <v>MISSING VENDER</v>
      </c>
      <c r="P9007" t="str">
        <f>IF(ISNA(VLOOKUP(H9007,'Customers'!A:A,1,FALSE)),"missing customer ","valid")</f>
        <v>valid</v>
      </c>
      <c r="Q9007" t="str">
        <f t="shared" si="703"/>
        <v>VALID</v>
      </c>
      <c r="R9007" t="str">
        <f t="shared" si="704"/>
        <v>VALID</v>
      </c>
    </row>
    <row r="9008" spans="1:18" x14ac:dyDescent="0.25">
      <c r="A9008" t="s">
        <v>18972</v>
      </c>
      <c r="B9008" s="1">
        <v>44609</v>
      </c>
      <c r="C9008">
        <v>-2000</v>
      </c>
      <c r="D9008" t="s">
        <v>826</v>
      </c>
      <c r="E9008" t="s">
        <v>832</v>
      </c>
      <c r="F9008" t="s">
        <v>4</v>
      </c>
      <c r="G9008" t="s">
        <v>25</v>
      </c>
      <c r="H9008" t="s">
        <v>828</v>
      </c>
      <c r="I9008" t="str">
        <f>_xlfn.XLOOKUP(H9008,'Customers'!A9008:A9407,'Customers'!B9008:B9407," ")</f>
        <v xml:space="preserve"> </v>
      </c>
      <c r="J9008" t="s">
        <v>2040</v>
      </c>
      <c r="K9008" t="s">
        <v>18973</v>
      </c>
      <c r="L9008" t="str">
        <f t="shared" si="700"/>
        <v>OK</v>
      </c>
      <c r="M9008" t="str">
        <f t="shared" si="701"/>
        <v>NOT  NULL</v>
      </c>
      <c r="N9008">
        <f t="shared" si="702"/>
        <v>1</v>
      </c>
      <c r="O9008" t="str">
        <f>IF(ISNA(VLOOKUP(J9008,Vendors!A:A,1,FALSE)),"MISSING VENDER","VALID")</f>
        <v>VALID</v>
      </c>
      <c r="P9008" t="str">
        <f>IF(ISNA(VLOOKUP(H9008,'Customers'!A:A,1,FALSE)),"missing customer ","valid")</f>
        <v xml:space="preserve">missing customer </v>
      </c>
      <c r="Q9008" t="str">
        <f t="shared" si="703"/>
        <v>VALID</v>
      </c>
      <c r="R9008" t="str">
        <f t="shared" si="704"/>
        <v>VALID</v>
      </c>
    </row>
    <row r="9009" spans="1:18" x14ac:dyDescent="0.25">
      <c r="A9009" t="s">
        <v>18974</v>
      </c>
      <c r="B9009" s="1">
        <v>45060</v>
      </c>
      <c r="C9009">
        <v>-52709.91</v>
      </c>
      <c r="D9009" t="s">
        <v>826</v>
      </c>
      <c r="E9009" t="s">
        <v>851</v>
      </c>
      <c r="F9009" t="s">
        <v>4</v>
      </c>
      <c r="G9009" t="s">
        <v>25</v>
      </c>
      <c r="H9009" t="s">
        <v>828</v>
      </c>
      <c r="I9009" t="str">
        <f>_xlfn.XLOOKUP(H9009,'Customers'!A9009:A9408,'Customers'!B9009:B9408," ")</f>
        <v xml:space="preserve"> </v>
      </c>
      <c r="J9009" t="s">
        <v>1520</v>
      </c>
      <c r="K9009" t="s">
        <v>18975</v>
      </c>
      <c r="L9009" t="str">
        <f t="shared" si="700"/>
        <v>OK</v>
      </c>
      <c r="M9009" t="str">
        <f t="shared" si="701"/>
        <v>NOT  NULL</v>
      </c>
      <c r="N9009">
        <f t="shared" si="702"/>
        <v>1</v>
      </c>
      <c r="O9009" t="str">
        <f>IF(ISNA(VLOOKUP(J9009,Vendors!A:A,1,FALSE)),"MISSING VENDER","VALID")</f>
        <v>VALID</v>
      </c>
      <c r="P9009" t="str">
        <f>IF(ISNA(VLOOKUP(H9009,'Customers'!A:A,1,FALSE)),"missing customer ","valid")</f>
        <v xml:space="preserve">missing customer </v>
      </c>
      <c r="Q9009" t="str">
        <f t="shared" si="703"/>
        <v>VALID</v>
      </c>
      <c r="R9009" t="str">
        <f t="shared" si="704"/>
        <v>VALID</v>
      </c>
    </row>
    <row r="9010" spans="1:18" x14ac:dyDescent="0.25">
      <c r="A9010" t="s">
        <v>18976</v>
      </c>
      <c r="B9010" s="1">
        <v>45075</v>
      </c>
      <c r="C9010">
        <v>-58449.03</v>
      </c>
      <c r="D9010" t="s">
        <v>826</v>
      </c>
      <c r="E9010" t="s">
        <v>851</v>
      </c>
      <c r="F9010" t="s">
        <v>3</v>
      </c>
      <c r="G9010" t="s">
        <v>18</v>
      </c>
      <c r="H9010" t="s">
        <v>828</v>
      </c>
      <c r="I9010" t="str">
        <f>_xlfn.XLOOKUP(H9010,'Customers'!A9010:A9409,'Customers'!B9010:B9409," ")</f>
        <v xml:space="preserve"> </v>
      </c>
      <c r="J9010" t="s">
        <v>916</v>
      </c>
      <c r="K9010" t="s">
        <v>18977</v>
      </c>
      <c r="L9010" t="str">
        <f t="shared" si="700"/>
        <v>OK</v>
      </c>
      <c r="M9010" t="str">
        <f t="shared" si="701"/>
        <v>NOT  NULL</v>
      </c>
      <c r="N9010">
        <f t="shared" si="702"/>
        <v>1</v>
      </c>
      <c r="O9010" t="str">
        <f>IF(ISNA(VLOOKUP(J9010,Vendors!A:A,1,FALSE)),"MISSING VENDER","VALID")</f>
        <v>VALID</v>
      </c>
      <c r="P9010" t="str">
        <f>IF(ISNA(VLOOKUP(H9010,'Customers'!A:A,1,FALSE)),"missing customer ","valid")</f>
        <v xml:space="preserve">missing customer </v>
      </c>
      <c r="Q9010" t="str">
        <f t="shared" si="703"/>
        <v>VALID</v>
      </c>
      <c r="R9010" t="str">
        <f t="shared" si="704"/>
        <v>VALID</v>
      </c>
    </row>
    <row r="9011" spans="1:18" x14ac:dyDescent="0.25">
      <c r="A9011" t="s">
        <v>18978</v>
      </c>
      <c r="B9011" s="1">
        <v>45166</v>
      </c>
      <c r="C9011">
        <v>131846.35</v>
      </c>
      <c r="D9011" t="s">
        <v>836</v>
      </c>
      <c r="E9011" t="s">
        <v>855</v>
      </c>
      <c r="F9011" t="s">
        <v>4</v>
      </c>
      <c r="G9011" t="s">
        <v>18</v>
      </c>
      <c r="H9011" t="s">
        <v>243</v>
      </c>
      <c r="I9011" t="str">
        <f>_xlfn.XLOOKUP(H9011,'Customers'!A9011:A9410,'Customers'!B9011:B9410," ")</f>
        <v xml:space="preserve"> </v>
      </c>
      <c r="J9011" t="s">
        <v>828</v>
      </c>
      <c r="K9011" t="s">
        <v>18979</v>
      </c>
      <c r="L9011" t="str">
        <f t="shared" si="700"/>
        <v>OK</v>
      </c>
      <c r="M9011" t="str">
        <f t="shared" si="701"/>
        <v>NOT  NULL</v>
      </c>
      <c r="N9011">
        <f t="shared" si="702"/>
        <v>1</v>
      </c>
      <c r="O9011" t="str">
        <f>IF(ISNA(VLOOKUP(J9011,Vendors!A:A,1,FALSE)),"MISSING VENDER","VALID")</f>
        <v>MISSING VENDER</v>
      </c>
      <c r="P9011" t="str">
        <f>IF(ISNA(VLOOKUP(H9011,'Customers'!A:A,1,FALSE)),"missing customer ","valid")</f>
        <v>valid</v>
      </c>
      <c r="Q9011" t="str">
        <f t="shared" si="703"/>
        <v>VALID</v>
      </c>
      <c r="R9011" t="str">
        <f t="shared" si="704"/>
        <v>VALID</v>
      </c>
    </row>
    <row r="9012" spans="1:18" x14ac:dyDescent="0.25">
      <c r="A9012" t="s">
        <v>18980</v>
      </c>
      <c r="B9012" s="1">
        <v>45039</v>
      </c>
      <c r="C9012">
        <v>142536.76999999999</v>
      </c>
      <c r="D9012" t="s">
        <v>836</v>
      </c>
      <c r="E9012" t="s">
        <v>840</v>
      </c>
      <c r="F9012" t="s">
        <v>3</v>
      </c>
      <c r="G9012" t="s">
        <v>28</v>
      </c>
      <c r="H9012" t="s">
        <v>617</v>
      </c>
      <c r="I9012" t="str">
        <f>_xlfn.XLOOKUP(H9012,'Customers'!A9012:A9411,'Customers'!B9012:B9411," ")</f>
        <v xml:space="preserve"> </v>
      </c>
      <c r="J9012" t="s">
        <v>828</v>
      </c>
      <c r="K9012" t="s">
        <v>18981</v>
      </c>
      <c r="L9012" t="str">
        <f t="shared" si="700"/>
        <v>OK</v>
      </c>
      <c r="M9012" t="str">
        <f t="shared" si="701"/>
        <v>NOT  NULL</v>
      </c>
      <c r="N9012">
        <f t="shared" si="702"/>
        <v>1</v>
      </c>
      <c r="O9012" t="str">
        <f>IF(ISNA(VLOOKUP(J9012,Vendors!A:A,1,FALSE)),"MISSING VENDER","VALID")</f>
        <v>MISSING VENDER</v>
      </c>
      <c r="P9012" t="str">
        <f>IF(ISNA(VLOOKUP(H9012,'Customers'!A:A,1,FALSE)),"missing customer ","valid")</f>
        <v>valid</v>
      </c>
      <c r="Q9012" t="str">
        <f t="shared" si="703"/>
        <v>VALID</v>
      </c>
      <c r="R9012" t="str">
        <f t="shared" si="704"/>
        <v>VALID</v>
      </c>
    </row>
    <row r="9013" spans="1:18" x14ac:dyDescent="0.25">
      <c r="A9013" t="s">
        <v>18982</v>
      </c>
      <c r="B9013" s="1">
        <v>45140</v>
      </c>
      <c r="C9013">
        <v>106952.78</v>
      </c>
      <c r="D9013" t="s">
        <v>836</v>
      </c>
      <c r="E9013" t="s">
        <v>855</v>
      </c>
      <c r="F9013" t="s">
        <v>5</v>
      </c>
      <c r="G9013" t="s">
        <v>18</v>
      </c>
      <c r="H9013" t="s">
        <v>617</v>
      </c>
      <c r="I9013" t="str">
        <f>_xlfn.XLOOKUP(H9013,'Customers'!A9013:A9412,'Customers'!B9013:B9412," ")</f>
        <v xml:space="preserve"> </v>
      </c>
      <c r="J9013" t="s">
        <v>828</v>
      </c>
      <c r="K9013" t="s">
        <v>18983</v>
      </c>
      <c r="L9013" t="str">
        <f t="shared" si="700"/>
        <v>OK</v>
      </c>
      <c r="M9013" t="str">
        <f t="shared" si="701"/>
        <v>NOT  NULL</v>
      </c>
      <c r="N9013">
        <f t="shared" si="702"/>
        <v>1</v>
      </c>
      <c r="O9013" t="str">
        <f>IF(ISNA(VLOOKUP(J9013,Vendors!A:A,1,FALSE)),"MISSING VENDER","VALID")</f>
        <v>MISSING VENDER</v>
      </c>
      <c r="P9013" t="str">
        <f>IF(ISNA(VLOOKUP(H9013,'Customers'!A:A,1,FALSE)),"missing customer ","valid")</f>
        <v>valid</v>
      </c>
      <c r="Q9013" t="str">
        <f t="shared" si="703"/>
        <v>VALID</v>
      </c>
      <c r="R9013" t="str">
        <f t="shared" si="704"/>
        <v>VALID</v>
      </c>
    </row>
    <row r="9014" spans="1:18" x14ac:dyDescent="0.25">
      <c r="A9014" t="s">
        <v>18984</v>
      </c>
      <c r="B9014" s="1">
        <v>45046</v>
      </c>
      <c r="C9014">
        <v>155810.6</v>
      </c>
      <c r="D9014" t="s">
        <v>836</v>
      </c>
      <c r="E9014" t="s">
        <v>840</v>
      </c>
      <c r="F9014" t="s">
        <v>5</v>
      </c>
      <c r="G9014" t="s">
        <v>28</v>
      </c>
      <c r="H9014" t="s">
        <v>661</v>
      </c>
      <c r="I9014" t="str">
        <f>_xlfn.XLOOKUP(H9014,'Customers'!A9014:A9413,'Customers'!B9014:B9413," ")</f>
        <v xml:space="preserve"> </v>
      </c>
      <c r="J9014" t="s">
        <v>828</v>
      </c>
      <c r="K9014" t="s">
        <v>18985</v>
      </c>
      <c r="L9014" t="str">
        <f t="shared" si="700"/>
        <v>OK</v>
      </c>
      <c r="M9014" t="str">
        <f t="shared" si="701"/>
        <v>NOT  NULL</v>
      </c>
      <c r="N9014">
        <f t="shared" si="702"/>
        <v>1</v>
      </c>
      <c r="O9014" t="str">
        <f>IF(ISNA(VLOOKUP(J9014,Vendors!A:A,1,FALSE)),"MISSING VENDER","VALID")</f>
        <v>MISSING VENDER</v>
      </c>
      <c r="P9014" t="str">
        <f>IF(ISNA(VLOOKUP(H9014,'Customers'!A:A,1,FALSE)),"missing customer ","valid")</f>
        <v>valid</v>
      </c>
      <c r="Q9014" t="str">
        <f t="shared" si="703"/>
        <v>VALID</v>
      </c>
      <c r="R9014" t="str">
        <f t="shared" si="704"/>
        <v>VALID</v>
      </c>
    </row>
    <row r="9015" spans="1:18" x14ac:dyDescent="0.25">
      <c r="A9015" t="s">
        <v>18986</v>
      </c>
      <c r="B9015" s="1">
        <v>44591</v>
      </c>
      <c r="C9015">
        <v>-38599.21</v>
      </c>
      <c r="D9015" t="s">
        <v>826</v>
      </c>
      <c r="E9015" t="s">
        <v>827</v>
      </c>
      <c r="F9015" t="s">
        <v>4</v>
      </c>
      <c r="G9015" t="s">
        <v>25</v>
      </c>
      <c r="H9015" t="s">
        <v>828</v>
      </c>
      <c r="I9015" t="str">
        <f>_xlfn.XLOOKUP(H9015,'Customers'!A9015:A9414,'Customers'!B9015:B9414," ")</f>
        <v xml:space="preserve"> </v>
      </c>
      <c r="J9015" t="s">
        <v>829</v>
      </c>
      <c r="K9015" t="s">
        <v>18987</v>
      </c>
      <c r="L9015" t="str">
        <f t="shared" si="700"/>
        <v>OK</v>
      </c>
      <c r="M9015" t="str">
        <f t="shared" si="701"/>
        <v>NOT  NULL</v>
      </c>
      <c r="N9015">
        <f t="shared" si="702"/>
        <v>1</v>
      </c>
      <c r="O9015" t="str">
        <f>IF(ISNA(VLOOKUP(J9015,Vendors!A:A,1,FALSE)),"MISSING VENDER","VALID")</f>
        <v>VALID</v>
      </c>
      <c r="P9015" t="str">
        <f>IF(ISNA(VLOOKUP(H9015,'Customers'!A:A,1,FALSE)),"missing customer ","valid")</f>
        <v xml:space="preserve">missing customer </v>
      </c>
      <c r="Q9015" t="str">
        <f t="shared" si="703"/>
        <v>VALID</v>
      </c>
      <c r="R9015" t="str">
        <f t="shared" si="704"/>
        <v>VALID</v>
      </c>
    </row>
    <row r="9016" spans="1:18" x14ac:dyDescent="0.25">
      <c r="A9016" t="s">
        <v>18988</v>
      </c>
      <c r="B9016" s="1">
        <v>45096</v>
      </c>
      <c r="C9016">
        <v>166005.71</v>
      </c>
      <c r="D9016" t="s">
        <v>836</v>
      </c>
      <c r="E9016" t="s">
        <v>840</v>
      </c>
      <c r="F9016" t="s">
        <v>4</v>
      </c>
      <c r="G9016" t="s">
        <v>28</v>
      </c>
      <c r="H9016" t="s">
        <v>337</v>
      </c>
      <c r="I9016" t="str">
        <f>_xlfn.XLOOKUP(H9016,'Customers'!A9016:A9415,'Customers'!B9016:B9415," ")</f>
        <v xml:space="preserve"> </v>
      </c>
      <c r="J9016" t="s">
        <v>828</v>
      </c>
      <c r="K9016" t="s">
        <v>18989</v>
      </c>
      <c r="L9016" t="str">
        <f t="shared" si="700"/>
        <v>OK</v>
      </c>
      <c r="M9016" t="str">
        <f t="shared" si="701"/>
        <v>NOT  NULL</v>
      </c>
      <c r="N9016">
        <f t="shared" si="702"/>
        <v>1</v>
      </c>
      <c r="O9016" t="str">
        <f>IF(ISNA(VLOOKUP(J9016,Vendors!A:A,1,FALSE)),"MISSING VENDER","VALID")</f>
        <v>MISSING VENDER</v>
      </c>
      <c r="P9016" t="str">
        <f>IF(ISNA(VLOOKUP(H9016,'Customers'!A:A,1,FALSE)),"missing customer ","valid")</f>
        <v>valid</v>
      </c>
      <c r="Q9016" t="str">
        <f t="shared" si="703"/>
        <v>VALID</v>
      </c>
      <c r="R9016" t="str">
        <f t="shared" si="704"/>
        <v>VALID</v>
      </c>
    </row>
    <row r="9017" spans="1:18" x14ac:dyDescent="0.25">
      <c r="A9017" t="s">
        <v>18990</v>
      </c>
      <c r="B9017" s="1">
        <v>44793</v>
      </c>
      <c r="C9017">
        <v>-40102.769999999997</v>
      </c>
      <c r="D9017" t="s">
        <v>826</v>
      </c>
      <c r="E9017" t="s">
        <v>827</v>
      </c>
      <c r="F9017" t="s">
        <v>3</v>
      </c>
      <c r="G9017" t="s">
        <v>25</v>
      </c>
      <c r="H9017" t="s">
        <v>828</v>
      </c>
      <c r="I9017" t="str">
        <f>_xlfn.XLOOKUP(H9017,'Customers'!A9017:A9416,'Customers'!B9017:B9416," ")</f>
        <v xml:space="preserve"> </v>
      </c>
      <c r="J9017" t="s">
        <v>1511</v>
      </c>
      <c r="K9017" t="s">
        <v>18991</v>
      </c>
      <c r="L9017" t="str">
        <f t="shared" si="700"/>
        <v>OK</v>
      </c>
      <c r="M9017" t="str">
        <f t="shared" si="701"/>
        <v>NOT  NULL</v>
      </c>
      <c r="N9017">
        <f t="shared" si="702"/>
        <v>1</v>
      </c>
      <c r="O9017" t="str">
        <f>IF(ISNA(VLOOKUP(J9017,Vendors!A:A,1,FALSE)),"MISSING VENDER","VALID")</f>
        <v>VALID</v>
      </c>
      <c r="P9017" t="str">
        <f>IF(ISNA(VLOOKUP(H9017,'Customers'!A:A,1,FALSE)),"missing customer ","valid")</f>
        <v xml:space="preserve">missing customer </v>
      </c>
      <c r="Q9017" t="str">
        <f t="shared" si="703"/>
        <v>VALID</v>
      </c>
      <c r="R9017" t="str">
        <f t="shared" si="704"/>
        <v>VALID</v>
      </c>
    </row>
    <row r="9018" spans="1:18" x14ac:dyDescent="0.25">
      <c r="A9018" t="s">
        <v>18992</v>
      </c>
      <c r="B9018" s="1">
        <v>45068</v>
      </c>
      <c r="C9018">
        <v>278966.13</v>
      </c>
      <c r="D9018" t="s">
        <v>836</v>
      </c>
      <c r="E9018" t="s">
        <v>840</v>
      </c>
      <c r="F9018" t="s">
        <v>4</v>
      </c>
      <c r="G9018" t="s">
        <v>25</v>
      </c>
      <c r="H9018" t="s">
        <v>471</v>
      </c>
      <c r="I9018" t="str">
        <f>_xlfn.XLOOKUP(H9018,'Customers'!A9018:A9417,'Customers'!B9018:B9417," ")</f>
        <v xml:space="preserve"> </v>
      </c>
      <c r="J9018" t="s">
        <v>828</v>
      </c>
      <c r="K9018" t="s">
        <v>18993</v>
      </c>
      <c r="L9018" t="str">
        <f t="shared" si="700"/>
        <v>OK</v>
      </c>
      <c r="M9018" t="str">
        <f t="shared" si="701"/>
        <v>NOT  NULL</v>
      </c>
      <c r="N9018">
        <f t="shared" si="702"/>
        <v>1</v>
      </c>
      <c r="O9018" t="str">
        <f>IF(ISNA(VLOOKUP(J9018,Vendors!A:A,1,FALSE)),"MISSING VENDER","VALID")</f>
        <v>MISSING VENDER</v>
      </c>
      <c r="P9018" t="str">
        <f>IF(ISNA(VLOOKUP(H9018,'Customers'!A:A,1,FALSE)),"missing customer ","valid")</f>
        <v>valid</v>
      </c>
      <c r="Q9018" t="str">
        <f t="shared" si="703"/>
        <v>VALID</v>
      </c>
      <c r="R9018" t="str">
        <f t="shared" si="704"/>
        <v>VALID</v>
      </c>
    </row>
    <row r="9019" spans="1:18" x14ac:dyDescent="0.25">
      <c r="A9019" t="s">
        <v>18994</v>
      </c>
      <c r="B9019" s="1">
        <v>44803</v>
      </c>
      <c r="C9019">
        <v>-34919.39</v>
      </c>
      <c r="D9019" t="s">
        <v>826</v>
      </c>
      <c r="E9019" t="s">
        <v>865</v>
      </c>
      <c r="F9019" t="s">
        <v>3</v>
      </c>
      <c r="G9019" t="s">
        <v>14</v>
      </c>
      <c r="H9019" t="s">
        <v>828</v>
      </c>
      <c r="I9019" t="str">
        <f>_xlfn.XLOOKUP(H9019,'Customers'!A9019:A9418,'Customers'!B9019:B9418," ")</f>
        <v xml:space="preserve"> </v>
      </c>
      <c r="J9019" t="s">
        <v>1940</v>
      </c>
      <c r="K9019" t="s">
        <v>18995</v>
      </c>
      <c r="L9019" t="str">
        <f t="shared" si="700"/>
        <v>OK</v>
      </c>
      <c r="M9019" t="str">
        <f t="shared" si="701"/>
        <v>NOT  NULL</v>
      </c>
      <c r="N9019">
        <f t="shared" si="702"/>
        <v>1</v>
      </c>
      <c r="O9019" t="str">
        <f>IF(ISNA(VLOOKUP(J9019,Vendors!A:A,1,FALSE)),"MISSING VENDER","VALID")</f>
        <v>VALID</v>
      </c>
      <c r="P9019" t="str">
        <f>IF(ISNA(VLOOKUP(H9019,'Customers'!A:A,1,FALSE)),"missing customer ","valid")</f>
        <v xml:space="preserve">missing customer </v>
      </c>
      <c r="Q9019" t="str">
        <f t="shared" si="703"/>
        <v>VALID</v>
      </c>
      <c r="R9019" t="str">
        <f t="shared" si="704"/>
        <v>VALID</v>
      </c>
    </row>
    <row r="9020" spans="1:18" x14ac:dyDescent="0.25">
      <c r="A9020" t="s">
        <v>18996</v>
      </c>
      <c r="B9020" s="1">
        <v>45012</v>
      </c>
      <c r="C9020">
        <v>-48107.3</v>
      </c>
      <c r="D9020" t="s">
        <v>826</v>
      </c>
      <c r="E9020" t="s">
        <v>865</v>
      </c>
      <c r="F9020" t="s">
        <v>3</v>
      </c>
      <c r="G9020" t="s">
        <v>28</v>
      </c>
      <c r="H9020" t="s">
        <v>828</v>
      </c>
      <c r="I9020" t="str">
        <f>_xlfn.XLOOKUP(H9020,'Customers'!A9020:A9419,'Customers'!B9020:B9419," ")</f>
        <v xml:space="preserve"> </v>
      </c>
      <c r="J9020" t="s">
        <v>1455</v>
      </c>
      <c r="K9020" t="s">
        <v>18997</v>
      </c>
      <c r="L9020" t="str">
        <f t="shared" si="700"/>
        <v>OK</v>
      </c>
      <c r="M9020" t="str">
        <f t="shared" si="701"/>
        <v>NOT  NULL</v>
      </c>
      <c r="N9020">
        <f t="shared" si="702"/>
        <v>1</v>
      </c>
      <c r="O9020" t="str">
        <f>IF(ISNA(VLOOKUP(J9020,Vendors!A:A,1,FALSE)),"MISSING VENDER","VALID")</f>
        <v>VALID</v>
      </c>
      <c r="P9020" t="str">
        <f>IF(ISNA(VLOOKUP(H9020,'Customers'!A:A,1,FALSE)),"missing customer ","valid")</f>
        <v xml:space="preserve">missing customer </v>
      </c>
      <c r="Q9020" t="str">
        <f t="shared" si="703"/>
        <v>VALID</v>
      </c>
      <c r="R9020" t="str">
        <f t="shared" si="704"/>
        <v>VALID</v>
      </c>
    </row>
    <row r="9021" spans="1:18" x14ac:dyDescent="0.25">
      <c r="A9021" t="s">
        <v>18998</v>
      </c>
      <c r="B9021" s="1">
        <v>45110</v>
      </c>
      <c r="C9021">
        <v>-62816</v>
      </c>
      <c r="D9021" t="s">
        <v>826</v>
      </c>
      <c r="E9021" t="s">
        <v>832</v>
      </c>
      <c r="F9021" t="s">
        <v>3</v>
      </c>
      <c r="G9021" t="s">
        <v>25</v>
      </c>
      <c r="H9021" t="s">
        <v>828</v>
      </c>
      <c r="I9021" t="str">
        <f>_xlfn.XLOOKUP(H9021,'Customers'!A9021:A9420,'Customers'!B9021:B9420," ")</f>
        <v xml:space="preserve"> </v>
      </c>
      <c r="J9021" t="s">
        <v>1119</v>
      </c>
      <c r="K9021" t="s">
        <v>18999</v>
      </c>
      <c r="L9021" t="str">
        <f t="shared" si="700"/>
        <v>OK</v>
      </c>
      <c r="M9021" t="str">
        <f t="shared" si="701"/>
        <v>NOT  NULL</v>
      </c>
      <c r="N9021">
        <f t="shared" si="702"/>
        <v>1</v>
      </c>
      <c r="O9021" t="str">
        <f>IF(ISNA(VLOOKUP(J9021,Vendors!A:A,1,FALSE)),"MISSING VENDER","VALID")</f>
        <v>VALID</v>
      </c>
      <c r="P9021" t="str">
        <f>IF(ISNA(VLOOKUP(H9021,'Customers'!A:A,1,FALSE)),"missing customer ","valid")</f>
        <v xml:space="preserve">missing customer </v>
      </c>
      <c r="Q9021" t="str">
        <f t="shared" si="703"/>
        <v>VALID</v>
      </c>
      <c r="R9021" t="str">
        <f t="shared" si="704"/>
        <v>VALID</v>
      </c>
    </row>
    <row r="9022" spans="1:18" x14ac:dyDescent="0.25">
      <c r="A9022" t="s">
        <v>19000</v>
      </c>
      <c r="B9022" s="1">
        <v>44661</v>
      </c>
      <c r="C9022">
        <v>-28952.84</v>
      </c>
      <c r="D9022" t="s">
        <v>826</v>
      </c>
      <c r="E9022" t="s">
        <v>843</v>
      </c>
      <c r="F9022" t="s">
        <v>4</v>
      </c>
      <c r="G9022" t="s">
        <v>25</v>
      </c>
      <c r="H9022" t="s">
        <v>828</v>
      </c>
      <c r="I9022" t="str">
        <f>_xlfn.XLOOKUP(H9022,'Customers'!A9022:A9421,'Customers'!B9022:B9421," ")</f>
        <v xml:space="preserve"> </v>
      </c>
      <c r="J9022" t="s">
        <v>1104</v>
      </c>
      <c r="K9022" t="s">
        <v>19001</v>
      </c>
      <c r="L9022" t="str">
        <f t="shared" si="700"/>
        <v>OK</v>
      </c>
      <c r="M9022" t="str">
        <f t="shared" si="701"/>
        <v>NOT  NULL</v>
      </c>
      <c r="N9022">
        <f t="shared" si="702"/>
        <v>1</v>
      </c>
      <c r="O9022" t="str">
        <f>IF(ISNA(VLOOKUP(J9022,Vendors!A:A,1,FALSE)),"MISSING VENDER","VALID")</f>
        <v>VALID</v>
      </c>
      <c r="P9022" t="str">
        <f>IF(ISNA(VLOOKUP(H9022,'Customers'!A:A,1,FALSE)),"missing customer ","valid")</f>
        <v xml:space="preserve">missing customer </v>
      </c>
      <c r="Q9022" t="str">
        <f t="shared" si="703"/>
        <v>VALID</v>
      </c>
      <c r="R9022" t="str">
        <f t="shared" si="704"/>
        <v>VALID</v>
      </c>
    </row>
    <row r="9023" spans="1:18" x14ac:dyDescent="0.25">
      <c r="A9023" t="s">
        <v>19002</v>
      </c>
      <c r="B9023" s="1">
        <v>45071</v>
      </c>
      <c r="C9023">
        <v>-12958.16</v>
      </c>
      <c r="D9023" t="s">
        <v>826</v>
      </c>
      <c r="E9023" t="s">
        <v>865</v>
      </c>
      <c r="F9023" t="s">
        <v>3</v>
      </c>
      <c r="G9023" t="s">
        <v>28</v>
      </c>
      <c r="H9023" t="s">
        <v>828</v>
      </c>
      <c r="I9023" t="str">
        <f>_xlfn.XLOOKUP(H9023,'Customers'!A9023:A9422,'Customers'!B9023:B9422," ")</f>
        <v xml:space="preserve"> </v>
      </c>
      <c r="J9023" t="s">
        <v>1610</v>
      </c>
      <c r="K9023" t="s">
        <v>19003</v>
      </c>
      <c r="L9023" t="str">
        <f t="shared" si="700"/>
        <v>OK</v>
      </c>
      <c r="M9023" t="str">
        <f t="shared" si="701"/>
        <v>NOT  NULL</v>
      </c>
      <c r="N9023">
        <f t="shared" si="702"/>
        <v>1</v>
      </c>
      <c r="O9023" t="str">
        <f>IF(ISNA(VLOOKUP(J9023,Vendors!A:A,1,FALSE)),"MISSING VENDER","VALID")</f>
        <v>VALID</v>
      </c>
      <c r="P9023" t="str">
        <f>IF(ISNA(VLOOKUP(H9023,'Customers'!A:A,1,FALSE)),"missing customer ","valid")</f>
        <v xml:space="preserve">missing customer </v>
      </c>
      <c r="Q9023" t="str">
        <f t="shared" si="703"/>
        <v>VALID</v>
      </c>
      <c r="R9023" t="str">
        <f t="shared" si="704"/>
        <v>VALID</v>
      </c>
    </row>
    <row r="9024" spans="1:18" x14ac:dyDescent="0.25">
      <c r="A9024" t="s">
        <v>19004</v>
      </c>
      <c r="B9024" s="1">
        <v>45116</v>
      </c>
      <c r="C9024">
        <v>-48774.52</v>
      </c>
      <c r="D9024" t="s">
        <v>826</v>
      </c>
      <c r="E9024" t="s">
        <v>851</v>
      </c>
      <c r="F9024" t="s">
        <v>4</v>
      </c>
      <c r="G9024" t="s">
        <v>28</v>
      </c>
      <c r="H9024" t="s">
        <v>828</v>
      </c>
      <c r="I9024" t="str">
        <f>_xlfn.XLOOKUP(H9024,'Customers'!A9024:A9423,'Customers'!B9024:B9423," ")</f>
        <v xml:space="preserve"> </v>
      </c>
      <c r="J9024" t="s">
        <v>2411</v>
      </c>
      <c r="K9024" t="s">
        <v>19005</v>
      </c>
      <c r="L9024" t="str">
        <f t="shared" si="700"/>
        <v>OK</v>
      </c>
      <c r="M9024" t="str">
        <f t="shared" si="701"/>
        <v>NOT  NULL</v>
      </c>
      <c r="N9024">
        <f t="shared" si="702"/>
        <v>1</v>
      </c>
      <c r="O9024" t="str">
        <f>IF(ISNA(VLOOKUP(J9024,Vendors!A:A,1,FALSE)),"MISSING VENDER","VALID")</f>
        <v>VALID</v>
      </c>
      <c r="P9024" t="str">
        <f>IF(ISNA(VLOOKUP(H9024,'Customers'!A:A,1,FALSE)),"missing customer ","valid")</f>
        <v xml:space="preserve">missing customer </v>
      </c>
      <c r="Q9024" t="str">
        <f t="shared" si="703"/>
        <v>VALID</v>
      </c>
      <c r="R9024" t="str">
        <f t="shared" si="704"/>
        <v>VALID</v>
      </c>
    </row>
    <row r="9025" spans="1:18" x14ac:dyDescent="0.25">
      <c r="A9025" t="s">
        <v>19006</v>
      </c>
      <c r="B9025" s="1">
        <v>44591</v>
      </c>
      <c r="C9025">
        <v>211927.87</v>
      </c>
      <c r="D9025" t="s">
        <v>836</v>
      </c>
      <c r="E9025" t="s">
        <v>855</v>
      </c>
      <c r="F9025" t="s">
        <v>4</v>
      </c>
      <c r="G9025" t="s">
        <v>28</v>
      </c>
      <c r="H9025" t="s">
        <v>279</v>
      </c>
      <c r="I9025" t="str">
        <f>_xlfn.XLOOKUP(H9025,'Customers'!A9025:A9424,'Customers'!B9025:B9424," ")</f>
        <v xml:space="preserve"> </v>
      </c>
      <c r="J9025" t="s">
        <v>828</v>
      </c>
      <c r="K9025" t="s">
        <v>19007</v>
      </c>
      <c r="L9025" t="str">
        <f t="shared" si="700"/>
        <v>OK</v>
      </c>
      <c r="M9025" t="str">
        <f t="shared" si="701"/>
        <v>NOT  NULL</v>
      </c>
      <c r="N9025">
        <f t="shared" si="702"/>
        <v>1</v>
      </c>
      <c r="O9025" t="str">
        <f>IF(ISNA(VLOOKUP(J9025,Vendors!A:A,1,FALSE)),"MISSING VENDER","VALID")</f>
        <v>MISSING VENDER</v>
      </c>
      <c r="P9025" t="str">
        <f>IF(ISNA(VLOOKUP(H9025,'Customers'!A:A,1,FALSE)),"missing customer ","valid")</f>
        <v>valid</v>
      </c>
      <c r="Q9025" t="str">
        <f t="shared" si="703"/>
        <v>VALID</v>
      </c>
      <c r="R9025" t="str">
        <f t="shared" si="704"/>
        <v>VALID</v>
      </c>
    </row>
    <row r="9026" spans="1:18" x14ac:dyDescent="0.25">
      <c r="A9026" t="s">
        <v>19008</v>
      </c>
      <c r="B9026" s="1">
        <v>44960</v>
      </c>
      <c r="C9026">
        <v>-62286.27</v>
      </c>
      <c r="D9026" t="s">
        <v>826</v>
      </c>
      <c r="E9026" t="s">
        <v>827</v>
      </c>
      <c r="F9026" t="s">
        <v>5</v>
      </c>
      <c r="G9026" t="s">
        <v>25</v>
      </c>
      <c r="H9026" t="s">
        <v>828</v>
      </c>
      <c r="I9026" t="str">
        <f>_xlfn.XLOOKUP(H9026,'Customers'!A9026:A9425,'Customers'!B9026:B9425," ")</f>
        <v xml:space="preserve"> </v>
      </c>
      <c r="J9026" t="s">
        <v>1248</v>
      </c>
      <c r="K9026" t="s">
        <v>19009</v>
      </c>
      <c r="L9026" t="str">
        <f t="shared" ref="L9026:L9089" si="705">IF(ISERROR(B9026),"ERORROR","OK")</f>
        <v>OK</v>
      </c>
      <c r="M9026" t="str">
        <f t="shared" ref="M9026:M9089" si="706">IF(ISNA(C9027),"NULL","NOT  NULL")</f>
        <v>NOT  NULL</v>
      </c>
      <c r="N9026">
        <f t="shared" ref="N9026:N9089" si="707">COUNTIF(A:A,A9026)</f>
        <v>1</v>
      </c>
      <c r="O9026" t="str">
        <f>IF(ISNA(VLOOKUP(J9026,Vendors!A:A,1,FALSE)),"MISSING VENDER","VALID")</f>
        <v>VALID</v>
      </c>
      <c r="P9026" t="str">
        <f>IF(ISNA(VLOOKUP(H9026,'Customers'!A:A,1,FALSE)),"missing customer ","valid")</f>
        <v xml:space="preserve">missing customer </v>
      </c>
      <c r="Q9026" t="str">
        <f t="shared" ref="Q9026:Q9089" si="708">IF(ISBLANK(D9026),"INVALID","VALID")</f>
        <v>VALID</v>
      </c>
      <c r="R9026" t="str">
        <f t="shared" ref="R9026:R9089" si="709">IF(ISNA(F9026),"INVALID","VALID")</f>
        <v>VALID</v>
      </c>
    </row>
    <row r="9027" spans="1:18" x14ac:dyDescent="0.25">
      <c r="A9027" t="s">
        <v>19010</v>
      </c>
      <c r="B9027" s="1">
        <v>44625</v>
      </c>
      <c r="C9027">
        <v>180256.18</v>
      </c>
      <c r="D9027" t="s">
        <v>836</v>
      </c>
      <c r="E9027" t="s">
        <v>840</v>
      </c>
      <c r="F9027" t="s">
        <v>4</v>
      </c>
      <c r="G9027" t="s">
        <v>28</v>
      </c>
      <c r="H9027" t="s">
        <v>329</v>
      </c>
      <c r="I9027" t="str">
        <f>_xlfn.XLOOKUP(H9027,'Customers'!A9027:A9426,'Customers'!B9027:B9426," ")</f>
        <v xml:space="preserve"> </v>
      </c>
      <c r="J9027" t="s">
        <v>828</v>
      </c>
      <c r="K9027" t="s">
        <v>19011</v>
      </c>
      <c r="L9027" t="str">
        <f t="shared" si="705"/>
        <v>OK</v>
      </c>
      <c r="M9027" t="str">
        <f t="shared" si="706"/>
        <v>NOT  NULL</v>
      </c>
      <c r="N9027">
        <f t="shared" si="707"/>
        <v>1</v>
      </c>
      <c r="O9027" t="str">
        <f>IF(ISNA(VLOOKUP(J9027,Vendors!A:A,1,FALSE)),"MISSING VENDER","VALID")</f>
        <v>MISSING VENDER</v>
      </c>
      <c r="P9027" t="str">
        <f>IF(ISNA(VLOOKUP(H9027,'Customers'!A:A,1,FALSE)),"missing customer ","valid")</f>
        <v>valid</v>
      </c>
      <c r="Q9027" t="str">
        <f t="shared" si="708"/>
        <v>VALID</v>
      </c>
      <c r="R9027" t="str">
        <f t="shared" si="709"/>
        <v>VALID</v>
      </c>
    </row>
    <row r="9028" spans="1:18" x14ac:dyDescent="0.25">
      <c r="A9028" t="s">
        <v>19012</v>
      </c>
      <c r="B9028" s="1">
        <v>44862</v>
      </c>
      <c r="C9028">
        <v>129221.7</v>
      </c>
      <c r="D9028" t="s">
        <v>836</v>
      </c>
      <c r="E9028" t="s">
        <v>837</v>
      </c>
      <c r="F9028" t="s">
        <v>3</v>
      </c>
      <c r="G9028" t="s">
        <v>28</v>
      </c>
      <c r="H9028" t="s">
        <v>467</v>
      </c>
      <c r="I9028" t="str">
        <f>_xlfn.XLOOKUP(H9028,'Customers'!A9028:A9427,'Customers'!B9028:B9427," ")</f>
        <v xml:space="preserve"> </v>
      </c>
      <c r="J9028" t="s">
        <v>828</v>
      </c>
      <c r="K9028" t="s">
        <v>19013</v>
      </c>
      <c r="L9028" t="str">
        <f t="shared" si="705"/>
        <v>OK</v>
      </c>
      <c r="M9028" t="str">
        <f t="shared" si="706"/>
        <v>NOT  NULL</v>
      </c>
      <c r="N9028">
        <f t="shared" si="707"/>
        <v>1</v>
      </c>
      <c r="O9028" t="str">
        <f>IF(ISNA(VLOOKUP(J9028,Vendors!A:A,1,FALSE)),"MISSING VENDER","VALID")</f>
        <v>MISSING VENDER</v>
      </c>
      <c r="P9028" t="str">
        <f>IF(ISNA(VLOOKUP(H9028,'Customers'!A:A,1,FALSE)),"missing customer ","valid")</f>
        <v>valid</v>
      </c>
      <c r="Q9028" t="str">
        <f t="shared" si="708"/>
        <v>VALID</v>
      </c>
      <c r="R9028" t="str">
        <f t="shared" si="709"/>
        <v>VALID</v>
      </c>
    </row>
    <row r="9029" spans="1:18" x14ac:dyDescent="0.25">
      <c r="A9029" t="s">
        <v>19014</v>
      </c>
      <c r="B9029" s="1">
        <v>44876</v>
      </c>
      <c r="C9029">
        <v>-64072.92</v>
      </c>
      <c r="D9029" t="s">
        <v>826</v>
      </c>
      <c r="E9029" t="s">
        <v>865</v>
      </c>
      <c r="F9029" t="s">
        <v>4</v>
      </c>
      <c r="G9029" t="s">
        <v>28</v>
      </c>
      <c r="H9029" t="s">
        <v>828</v>
      </c>
      <c r="I9029" t="str">
        <f>_xlfn.XLOOKUP(H9029,'Customers'!A9029:A9428,'Customers'!B9029:B9428," ")</f>
        <v xml:space="preserve"> </v>
      </c>
      <c r="J9029" t="s">
        <v>1224</v>
      </c>
      <c r="K9029" t="s">
        <v>19015</v>
      </c>
      <c r="L9029" t="str">
        <f t="shared" si="705"/>
        <v>OK</v>
      </c>
      <c r="M9029" t="str">
        <f t="shared" si="706"/>
        <v>NOT  NULL</v>
      </c>
      <c r="N9029">
        <f t="shared" si="707"/>
        <v>1</v>
      </c>
      <c r="O9029" t="str">
        <f>IF(ISNA(VLOOKUP(J9029,Vendors!A:A,1,FALSE)),"MISSING VENDER","VALID")</f>
        <v>VALID</v>
      </c>
      <c r="P9029" t="str">
        <f>IF(ISNA(VLOOKUP(H9029,'Customers'!A:A,1,FALSE)),"missing customer ","valid")</f>
        <v xml:space="preserve">missing customer </v>
      </c>
      <c r="Q9029" t="str">
        <f t="shared" si="708"/>
        <v>VALID</v>
      </c>
      <c r="R9029" t="str">
        <f t="shared" si="709"/>
        <v>VALID</v>
      </c>
    </row>
    <row r="9030" spans="1:18" x14ac:dyDescent="0.25">
      <c r="A9030" t="s">
        <v>19016</v>
      </c>
      <c r="B9030" s="1">
        <v>44738</v>
      </c>
      <c r="C9030">
        <v>-17656.009999999998</v>
      </c>
      <c r="D9030" t="s">
        <v>826</v>
      </c>
      <c r="E9030" t="s">
        <v>851</v>
      </c>
      <c r="F9030" t="s">
        <v>5</v>
      </c>
      <c r="G9030" t="s">
        <v>28</v>
      </c>
      <c r="H9030" t="s">
        <v>828</v>
      </c>
      <c r="I9030" t="str">
        <f>_xlfn.XLOOKUP(H9030,'Customers'!A9030:A9429,'Customers'!B9030:B9429," ")</f>
        <v xml:space="preserve"> </v>
      </c>
      <c r="J9030" t="s">
        <v>963</v>
      </c>
      <c r="K9030" t="s">
        <v>19017</v>
      </c>
      <c r="L9030" t="str">
        <f t="shared" si="705"/>
        <v>OK</v>
      </c>
      <c r="M9030" t="str">
        <f t="shared" si="706"/>
        <v>NOT  NULL</v>
      </c>
      <c r="N9030">
        <f t="shared" si="707"/>
        <v>1</v>
      </c>
      <c r="O9030" t="str">
        <f>IF(ISNA(VLOOKUP(J9030,Vendors!A:A,1,FALSE)),"MISSING VENDER","VALID")</f>
        <v>VALID</v>
      </c>
      <c r="P9030" t="str">
        <f>IF(ISNA(VLOOKUP(H9030,'Customers'!A:A,1,FALSE)),"missing customer ","valid")</f>
        <v xml:space="preserve">missing customer </v>
      </c>
      <c r="Q9030" t="str">
        <f t="shared" si="708"/>
        <v>VALID</v>
      </c>
      <c r="R9030" t="str">
        <f t="shared" si="709"/>
        <v>VALID</v>
      </c>
    </row>
    <row r="9031" spans="1:18" x14ac:dyDescent="0.25">
      <c r="A9031" t="s">
        <v>19018</v>
      </c>
      <c r="B9031" s="1">
        <v>44825</v>
      </c>
      <c r="C9031">
        <v>156268.01999999999</v>
      </c>
      <c r="D9031" t="s">
        <v>836</v>
      </c>
      <c r="E9031" t="s">
        <v>855</v>
      </c>
      <c r="F9031" t="s">
        <v>5</v>
      </c>
      <c r="G9031" t="s">
        <v>25</v>
      </c>
      <c r="H9031" t="s">
        <v>357</v>
      </c>
      <c r="I9031" t="str">
        <f>_xlfn.XLOOKUP(H9031,'Customers'!A9031:A9430,'Customers'!B9031:B9430," ")</f>
        <v xml:space="preserve"> </v>
      </c>
      <c r="J9031" t="s">
        <v>828</v>
      </c>
      <c r="K9031" t="s">
        <v>19019</v>
      </c>
      <c r="L9031" t="str">
        <f t="shared" si="705"/>
        <v>OK</v>
      </c>
      <c r="M9031" t="str">
        <f t="shared" si="706"/>
        <v>NOT  NULL</v>
      </c>
      <c r="N9031">
        <f t="shared" si="707"/>
        <v>1</v>
      </c>
      <c r="O9031" t="str">
        <f>IF(ISNA(VLOOKUP(J9031,Vendors!A:A,1,FALSE)),"MISSING VENDER","VALID")</f>
        <v>MISSING VENDER</v>
      </c>
      <c r="P9031" t="str">
        <f>IF(ISNA(VLOOKUP(H9031,'Customers'!A:A,1,FALSE)),"missing customer ","valid")</f>
        <v>valid</v>
      </c>
      <c r="Q9031" t="str">
        <f t="shared" si="708"/>
        <v>VALID</v>
      </c>
      <c r="R9031" t="str">
        <f t="shared" si="709"/>
        <v>VALID</v>
      </c>
    </row>
    <row r="9032" spans="1:18" x14ac:dyDescent="0.25">
      <c r="A9032" t="s">
        <v>19020</v>
      </c>
      <c r="B9032" s="1">
        <v>45210</v>
      </c>
      <c r="C9032">
        <v>204425.43</v>
      </c>
      <c r="D9032" t="s">
        <v>836</v>
      </c>
      <c r="E9032" t="s">
        <v>855</v>
      </c>
      <c r="F9032" t="s">
        <v>4</v>
      </c>
      <c r="G9032" t="s">
        <v>14</v>
      </c>
      <c r="H9032" t="s">
        <v>255</v>
      </c>
      <c r="I9032" t="str">
        <f>_xlfn.XLOOKUP(H9032,'Customers'!A9032:A9431,'Customers'!B9032:B9431," ")</f>
        <v xml:space="preserve"> </v>
      </c>
      <c r="J9032" t="s">
        <v>828</v>
      </c>
      <c r="K9032" t="s">
        <v>19021</v>
      </c>
      <c r="L9032" t="str">
        <f t="shared" si="705"/>
        <v>OK</v>
      </c>
      <c r="M9032" t="str">
        <f t="shared" si="706"/>
        <v>NOT  NULL</v>
      </c>
      <c r="N9032">
        <f t="shared" si="707"/>
        <v>1</v>
      </c>
      <c r="O9032" t="str">
        <f>IF(ISNA(VLOOKUP(J9032,Vendors!A:A,1,FALSE)),"MISSING VENDER","VALID")</f>
        <v>MISSING VENDER</v>
      </c>
      <c r="P9032" t="str">
        <f>IF(ISNA(VLOOKUP(H9032,'Customers'!A:A,1,FALSE)),"missing customer ","valid")</f>
        <v>valid</v>
      </c>
      <c r="Q9032" t="str">
        <f t="shared" si="708"/>
        <v>VALID</v>
      </c>
      <c r="R9032" t="str">
        <f t="shared" si="709"/>
        <v>VALID</v>
      </c>
    </row>
    <row r="9033" spans="1:18" x14ac:dyDescent="0.25">
      <c r="A9033" t="s">
        <v>19022</v>
      </c>
      <c r="B9033" s="1">
        <v>45145</v>
      </c>
      <c r="C9033">
        <v>184472.39</v>
      </c>
      <c r="D9033" t="s">
        <v>836</v>
      </c>
      <c r="E9033" t="s">
        <v>840</v>
      </c>
      <c r="F9033" t="s">
        <v>4</v>
      </c>
      <c r="G9033" t="s">
        <v>14</v>
      </c>
      <c r="H9033" t="s">
        <v>503</v>
      </c>
      <c r="I9033" t="str">
        <f>_xlfn.XLOOKUP(H9033,'Customers'!A9033:A9432,'Customers'!B9033:B9432," ")</f>
        <v xml:space="preserve"> </v>
      </c>
      <c r="J9033" t="s">
        <v>828</v>
      </c>
      <c r="K9033" t="s">
        <v>19023</v>
      </c>
      <c r="L9033" t="str">
        <f t="shared" si="705"/>
        <v>OK</v>
      </c>
      <c r="M9033" t="str">
        <f t="shared" si="706"/>
        <v>NOT  NULL</v>
      </c>
      <c r="N9033">
        <f t="shared" si="707"/>
        <v>1</v>
      </c>
      <c r="O9033" t="str">
        <f>IF(ISNA(VLOOKUP(J9033,Vendors!A:A,1,FALSE)),"MISSING VENDER","VALID")</f>
        <v>MISSING VENDER</v>
      </c>
      <c r="P9033" t="str">
        <f>IF(ISNA(VLOOKUP(H9033,'Customers'!A:A,1,FALSE)),"missing customer ","valid")</f>
        <v>valid</v>
      </c>
      <c r="Q9033" t="str">
        <f t="shared" si="708"/>
        <v>VALID</v>
      </c>
      <c r="R9033" t="str">
        <f t="shared" si="709"/>
        <v>VALID</v>
      </c>
    </row>
    <row r="9034" spans="1:18" x14ac:dyDescent="0.25">
      <c r="A9034" t="s">
        <v>19024</v>
      </c>
      <c r="B9034" s="1">
        <v>45037</v>
      </c>
      <c r="C9034">
        <v>176465.38</v>
      </c>
      <c r="D9034" t="s">
        <v>836</v>
      </c>
      <c r="E9034" t="s">
        <v>837</v>
      </c>
      <c r="F9034" t="s">
        <v>4</v>
      </c>
      <c r="G9034" t="s">
        <v>28</v>
      </c>
      <c r="H9034" t="s">
        <v>727</v>
      </c>
      <c r="I9034" t="str">
        <f>_xlfn.XLOOKUP(H9034,'Customers'!A9034:A9433,'Customers'!B9034:B9433," ")</f>
        <v xml:space="preserve"> </v>
      </c>
      <c r="J9034" t="s">
        <v>828</v>
      </c>
      <c r="K9034" t="s">
        <v>19025</v>
      </c>
      <c r="L9034" t="str">
        <f t="shared" si="705"/>
        <v>OK</v>
      </c>
      <c r="M9034" t="str">
        <f t="shared" si="706"/>
        <v>NOT  NULL</v>
      </c>
      <c r="N9034">
        <f t="shared" si="707"/>
        <v>1</v>
      </c>
      <c r="O9034" t="str">
        <f>IF(ISNA(VLOOKUP(J9034,Vendors!A:A,1,FALSE)),"MISSING VENDER","VALID")</f>
        <v>MISSING VENDER</v>
      </c>
      <c r="P9034" t="str">
        <f>IF(ISNA(VLOOKUP(H9034,'Customers'!A:A,1,FALSE)),"missing customer ","valid")</f>
        <v>valid</v>
      </c>
      <c r="Q9034" t="str">
        <f t="shared" si="708"/>
        <v>VALID</v>
      </c>
      <c r="R9034" t="str">
        <f t="shared" si="709"/>
        <v>VALID</v>
      </c>
    </row>
    <row r="9035" spans="1:18" x14ac:dyDescent="0.25">
      <c r="A9035" t="s">
        <v>19026</v>
      </c>
      <c r="B9035" s="1">
        <v>44795</v>
      </c>
      <c r="C9035">
        <v>166284.51999999999</v>
      </c>
      <c r="D9035" t="s">
        <v>836</v>
      </c>
      <c r="E9035" t="s">
        <v>840</v>
      </c>
      <c r="F9035" t="s">
        <v>3</v>
      </c>
      <c r="G9035" t="s">
        <v>25</v>
      </c>
      <c r="H9035" t="s">
        <v>133</v>
      </c>
      <c r="I9035" t="str">
        <f>_xlfn.XLOOKUP(H9035,'Customers'!A9035:A9434,'Customers'!B9035:B9434," ")</f>
        <v xml:space="preserve"> </v>
      </c>
      <c r="J9035" t="s">
        <v>828</v>
      </c>
      <c r="K9035" t="s">
        <v>19027</v>
      </c>
      <c r="L9035" t="str">
        <f t="shared" si="705"/>
        <v>OK</v>
      </c>
      <c r="M9035" t="str">
        <f t="shared" si="706"/>
        <v>NOT  NULL</v>
      </c>
      <c r="N9035">
        <f t="shared" si="707"/>
        <v>1</v>
      </c>
      <c r="O9035" t="str">
        <f>IF(ISNA(VLOOKUP(J9035,Vendors!A:A,1,FALSE)),"MISSING VENDER","VALID")</f>
        <v>MISSING VENDER</v>
      </c>
      <c r="P9035" t="str">
        <f>IF(ISNA(VLOOKUP(H9035,'Customers'!A:A,1,FALSE)),"missing customer ","valid")</f>
        <v>valid</v>
      </c>
      <c r="Q9035" t="str">
        <f t="shared" si="708"/>
        <v>VALID</v>
      </c>
      <c r="R9035" t="str">
        <f t="shared" si="709"/>
        <v>VALID</v>
      </c>
    </row>
    <row r="9036" spans="1:18" x14ac:dyDescent="0.25">
      <c r="A9036" t="s">
        <v>19028</v>
      </c>
      <c r="B9036" s="1">
        <v>45134</v>
      </c>
      <c r="C9036">
        <v>-51532.33</v>
      </c>
      <c r="D9036" t="s">
        <v>826</v>
      </c>
      <c r="E9036" t="s">
        <v>851</v>
      </c>
      <c r="F9036" t="s">
        <v>5</v>
      </c>
      <c r="G9036" t="s">
        <v>25</v>
      </c>
      <c r="H9036" t="s">
        <v>828</v>
      </c>
      <c r="I9036" t="str">
        <f>_xlfn.XLOOKUP(H9036,'Customers'!A9036:A9435,'Customers'!B9036:B9435," ")</f>
        <v xml:space="preserve"> </v>
      </c>
      <c r="J9036" t="s">
        <v>977</v>
      </c>
      <c r="K9036" t="s">
        <v>19029</v>
      </c>
      <c r="L9036" t="str">
        <f t="shared" si="705"/>
        <v>OK</v>
      </c>
      <c r="M9036" t="str">
        <f t="shared" si="706"/>
        <v>NOT  NULL</v>
      </c>
      <c r="N9036">
        <f t="shared" si="707"/>
        <v>1</v>
      </c>
      <c r="O9036" t="str">
        <f>IF(ISNA(VLOOKUP(J9036,Vendors!A:A,1,FALSE)),"MISSING VENDER","VALID")</f>
        <v>VALID</v>
      </c>
      <c r="P9036" t="str">
        <f>IF(ISNA(VLOOKUP(H9036,'Customers'!A:A,1,FALSE)),"missing customer ","valid")</f>
        <v xml:space="preserve">missing customer </v>
      </c>
      <c r="Q9036" t="str">
        <f t="shared" si="708"/>
        <v>VALID</v>
      </c>
      <c r="R9036" t="str">
        <f t="shared" si="709"/>
        <v>VALID</v>
      </c>
    </row>
    <row r="9037" spans="1:18" x14ac:dyDescent="0.25">
      <c r="A9037" t="s">
        <v>19030</v>
      </c>
      <c r="B9037" s="1">
        <v>44963</v>
      </c>
      <c r="C9037">
        <v>-32557.09</v>
      </c>
      <c r="D9037" t="s">
        <v>826</v>
      </c>
      <c r="E9037" t="s">
        <v>827</v>
      </c>
      <c r="F9037" t="s">
        <v>4</v>
      </c>
      <c r="G9037" t="s">
        <v>25</v>
      </c>
      <c r="H9037" t="s">
        <v>828</v>
      </c>
      <c r="I9037" t="str">
        <f>_xlfn.XLOOKUP(H9037,'Customers'!A9037:A9436,'Customers'!B9037:B9436," ")</f>
        <v xml:space="preserve"> </v>
      </c>
      <c r="J9037" t="s">
        <v>1143</v>
      </c>
      <c r="K9037" t="s">
        <v>19031</v>
      </c>
      <c r="L9037" t="str">
        <f t="shared" si="705"/>
        <v>OK</v>
      </c>
      <c r="M9037" t="str">
        <f t="shared" si="706"/>
        <v>NOT  NULL</v>
      </c>
      <c r="N9037">
        <f t="shared" si="707"/>
        <v>1</v>
      </c>
      <c r="O9037" t="str">
        <f>IF(ISNA(VLOOKUP(J9037,Vendors!A:A,1,FALSE)),"MISSING VENDER","VALID")</f>
        <v>VALID</v>
      </c>
      <c r="P9037" t="str">
        <f>IF(ISNA(VLOOKUP(H9037,'Customers'!A:A,1,FALSE)),"missing customer ","valid")</f>
        <v xml:space="preserve">missing customer </v>
      </c>
      <c r="Q9037" t="str">
        <f t="shared" si="708"/>
        <v>VALID</v>
      </c>
      <c r="R9037" t="str">
        <f t="shared" si="709"/>
        <v>VALID</v>
      </c>
    </row>
    <row r="9038" spans="1:18" x14ac:dyDescent="0.25">
      <c r="A9038" t="s">
        <v>19032</v>
      </c>
      <c r="B9038" s="1">
        <v>45266</v>
      </c>
      <c r="C9038">
        <v>-20939.39</v>
      </c>
      <c r="D9038" t="s">
        <v>826</v>
      </c>
      <c r="E9038" t="s">
        <v>851</v>
      </c>
      <c r="F9038" t="s">
        <v>5</v>
      </c>
      <c r="G9038" t="s">
        <v>25</v>
      </c>
      <c r="H9038" t="s">
        <v>828</v>
      </c>
      <c r="I9038" t="str">
        <f>_xlfn.XLOOKUP(H9038,'Customers'!A9038:A9437,'Customers'!B9038:B9437," ")</f>
        <v xml:space="preserve"> </v>
      </c>
      <c r="J9038" t="s">
        <v>1064</v>
      </c>
      <c r="K9038" t="s">
        <v>19033</v>
      </c>
      <c r="L9038" t="str">
        <f t="shared" si="705"/>
        <v>OK</v>
      </c>
      <c r="M9038" t="str">
        <f t="shared" si="706"/>
        <v>NOT  NULL</v>
      </c>
      <c r="N9038">
        <f t="shared" si="707"/>
        <v>1</v>
      </c>
      <c r="O9038" t="str">
        <f>IF(ISNA(VLOOKUP(J9038,Vendors!A:A,1,FALSE)),"MISSING VENDER","VALID")</f>
        <v>VALID</v>
      </c>
      <c r="P9038" t="str">
        <f>IF(ISNA(VLOOKUP(H9038,'Customers'!A:A,1,FALSE)),"missing customer ","valid")</f>
        <v xml:space="preserve">missing customer </v>
      </c>
      <c r="Q9038" t="str">
        <f t="shared" si="708"/>
        <v>VALID</v>
      </c>
      <c r="R9038" t="str">
        <f t="shared" si="709"/>
        <v>VALID</v>
      </c>
    </row>
    <row r="9039" spans="1:18" x14ac:dyDescent="0.25">
      <c r="A9039" t="s">
        <v>19034</v>
      </c>
      <c r="B9039" s="1">
        <v>44786</v>
      </c>
      <c r="C9039">
        <v>-6472.69</v>
      </c>
      <c r="D9039" t="s">
        <v>826</v>
      </c>
      <c r="E9039" t="s">
        <v>827</v>
      </c>
      <c r="F9039" t="s">
        <v>4</v>
      </c>
      <c r="G9039" t="s">
        <v>18</v>
      </c>
      <c r="H9039" t="s">
        <v>828</v>
      </c>
      <c r="I9039" t="str">
        <f>_xlfn.XLOOKUP(H9039,'Customers'!A9039:A9438,'Customers'!B9039:B9438," ")</f>
        <v xml:space="preserve"> </v>
      </c>
      <c r="J9039" t="s">
        <v>1402</v>
      </c>
      <c r="K9039" t="s">
        <v>19035</v>
      </c>
      <c r="L9039" t="str">
        <f t="shared" si="705"/>
        <v>OK</v>
      </c>
      <c r="M9039" t="str">
        <f t="shared" si="706"/>
        <v>NOT  NULL</v>
      </c>
      <c r="N9039">
        <f t="shared" si="707"/>
        <v>1</v>
      </c>
      <c r="O9039" t="str">
        <f>IF(ISNA(VLOOKUP(J9039,Vendors!A:A,1,FALSE)),"MISSING VENDER","VALID")</f>
        <v>VALID</v>
      </c>
      <c r="P9039" t="str">
        <f>IF(ISNA(VLOOKUP(H9039,'Customers'!A:A,1,FALSE)),"missing customer ","valid")</f>
        <v xml:space="preserve">missing customer </v>
      </c>
      <c r="Q9039" t="str">
        <f t="shared" si="708"/>
        <v>VALID</v>
      </c>
      <c r="R9039" t="str">
        <f t="shared" si="709"/>
        <v>VALID</v>
      </c>
    </row>
    <row r="9040" spans="1:18" x14ac:dyDescent="0.25">
      <c r="A9040" t="s">
        <v>19036</v>
      </c>
      <c r="B9040" s="1">
        <v>45052</v>
      </c>
      <c r="C9040">
        <v>-58505.23</v>
      </c>
      <c r="D9040" t="s">
        <v>826</v>
      </c>
      <c r="E9040" t="s">
        <v>865</v>
      </c>
      <c r="F9040" t="s">
        <v>4</v>
      </c>
      <c r="G9040" t="s">
        <v>14</v>
      </c>
      <c r="H9040" t="s">
        <v>828</v>
      </c>
      <c r="I9040" t="str">
        <f>_xlfn.XLOOKUP(H9040,'Customers'!A9040:A9439,'Customers'!B9040:B9439," ")</f>
        <v xml:space="preserve"> </v>
      </c>
      <c r="J9040" t="s">
        <v>2073</v>
      </c>
      <c r="K9040" t="s">
        <v>19037</v>
      </c>
      <c r="L9040" t="str">
        <f t="shared" si="705"/>
        <v>OK</v>
      </c>
      <c r="M9040" t="str">
        <f t="shared" si="706"/>
        <v>NOT  NULL</v>
      </c>
      <c r="N9040">
        <f t="shared" si="707"/>
        <v>1</v>
      </c>
      <c r="O9040" t="str">
        <f>IF(ISNA(VLOOKUP(J9040,Vendors!A:A,1,FALSE)),"MISSING VENDER","VALID")</f>
        <v>VALID</v>
      </c>
      <c r="P9040" t="str">
        <f>IF(ISNA(VLOOKUP(H9040,'Customers'!A:A,1,FALSE)),"missing customer ","valid")</f>
        <v xml:space="preserve">missing customer </v>
      </c>
      <c r="Q9040" t="str">
        <f t="shared" si="708"/>
        <v>VALID</v>
      </c>
      <c r="R9040" t="str">
        <f t="shared" si="709"/>
        <v>VALID</v>
      </c>
    </row>
    <row r="9041" spans="1:18" x14ac:dyDescent="0.25">
      <c r="A9041" t="s">
        <v>19038</v>
      </c>
      <c r="B9041" s="1">
        <v>45083</v>
      </c>
      <c r="C9041">
        <v>185818.37</v>
      </c>
      <c r="D9041" t="s">
        <v>836</v>
      </c>
      <c r="E9041" t="s">
        <v>855</v>
      </c>
      <c r="F9041" t="s">
        <v>4</v>
      </c>
      <c r="G9041" t="s">
        <v>14</v>
      </c>
      <c r="H9041" t="s">
        <v>697</v>
      </c>
      <c r="I9041" t="str">
        <f>_xlfn.XLOOKUP(H9041,'Customers'!A9041:A9440,'Customers'!B9041:B9440," ")</f>
        <v xml:space="preserve"> </v>
      </c>
      <c r="J9041" t="s">
        <v>828</v>
      </c>
      <c r="K9041" t="s">
        <v>19039</v>
      </c>
      <c r="L9041" t="str">
        <f t="shared" si="705"/>
        <v>OK</v>
      </c>
      <c r="M9041" t="str">
        <f t="shared" si="706"/>
        <v>NOT  NULL</v>
      </c>
      <c r="N9041">
        <f t="shared" si="707"/>
        <v>1</v>
      </c>
      <c r="O9041" t="str">
        <f>IF(ISNA(VLOOKUP(J9041,Vendors!A:A,1,FALSE)),"MISSING VENDER","VALID")</f>
        <v>MISSING VENDER</v>
      </c>
      <c r="P9041" t="str">
        <f>IF(ISNA(VLOOKUP(H9041,'Customers'!A:A,1,FALSE)),"missing customer ","valid")</f>
        <v>valid</v>
      </c>
      <c r="Q9041" t="str">
        <f t="shared" si="708"/>
        <v>VALID</v>
      </c>
      <c r="R9041" t="str">
        <f t="shared" si="709"/>
        <v>VALID</v>
      </c>
    </row>
    <row r="9042" spans="1:18" x14ac:dyDescent="0.25">
      <c r="A9042" t="s">
        <v>19040</v>
      </c>
      <c r="B9042" s="1">
        <v>44768</v>
      </c>
      <c r="C9042">
        <v>204790.96</v>
      </c>
      <c r="D9042" t="s">
        <v>836</v>
      </c>
      <c r="E9042" t="s">
        <v>837</v>
      </c>
      <c r="F9042" t="s">
        <v>5</v>
      </c>
      <c r="G9042" t="s">
        <v>14</v>
      </c>
      <c r="H9042" t="s">
        <v>381</v>
      </c>
      <c r="I9042" t="str">
        <f>_xlfn.XLOOKUP(H9042,'Customers'!A9042:A9441,'Customers'!B9042:B9441," ")</f>
        <v xml:space="preserve"> </v>
      </c>
      <c r="J9042" t="s">
        <v>828</v>
      </c>
      <c r="K9042" t="s">
        <v>19041</v>
      </c>
      <c r="L9042" t="str">
        <f t="shared" si="705"/>
        <v>OK</v>
      </c>
      <c r="M9042" t="str">
        <f t="shared" si="706"/>
        <v>NOT  NULL</v>
      </c>
      <c r="N9042">
        <f t="shared" si="707"/>
        <v>1</v>
      </c>
      <c r="O9042" t="str">
        <f>IF(ISNA(VLOOKUP(J9042,Vendors!A:A,1,FALSE)),"MISSING VENDER","VALID")</f>
        <v>MISSING VENDER</v>
      </c>
      <c r="P9042" t="str">
        <f>IF(ISNA(VLOOKUP(H9042,'Customers'!A:A,1,FALSE)),"missing customer ","valid")</f>
        <v>valid</v>
      </c>
      <c r="Q9042" t="str">
        <f t="shared" si="708"/>
        <v>VALID</v>
      </c>
      <c r="R9042" t="str">
        <f t="shared" si="709"/>
        <v>VALID</v>
      </c>
    </row>
    <row r="9043" spans="1:18" x14ac:dyDescent="0.25">
      <c r="A9043" t="s">
        <v>19042</v>
      </c>
      <c r="B9043" s="1">
        <v>44602</v>
      </c>
      <c r="C9043">
        <v>-63597.98</v>
      </c>
      <c r="D9043" t="s">
        <v>826</v>
      </c>
      <c r="E9043" t="s">
        <v>843</v>
      </c>
      <c r="F9043" t="s">
        <v>3</v>
      </c>
      <c r="G9043" t="s">
        <v>25</v>
      </c>
      <c r="H9043" t="s">
        <v>828</v>
      </c>
      <c r="I9043" t="str">
        <f>_xlfn.XLOOKUP(H9043,'Customers'!A9043:A9442,'Customers'!B9043:B9442," ")</f>
        <v xml:space="preserve"> </v>
      </c>
      <c r="J9043" t="s">
        <v>1520</v>
      </c>
      <c r="K9043" t="s">
        <v>19043</v>
      </c>
      <c r="L9043" t="str">
        <f t="shared" si="705"/>
        <v>OK</v>
      </c>
      <c r="M9043" t="str">
        <f t="shared" si="706"/>
        <v>NOT  NULL</v>
      </c>
      <c r="N9043">
        <f t="shared" si="707"/>
        <v>1</v>
      </c>
      <c r="O9043" t="str">
        <f>IF(ISNA(VLOOKUP(J9043,Vendors!A:A,1,FALSE)),"MISSING VENDER","VALID")</f>
        <v>VALID</v>
      </c>
      <c r="P9043" t="str">
        <f>IF(ISNA(VLOOKUP(H9043,'Customers'!A:A,1,FALSE)),"missing customer ","valid")</f>
        <v xml:space="preserve">missing customer </v>
      </c>
      <c r="Q9043" t="str">
        <f t="shared" si="708"/>
        <v>VALID</v>
      </c>
      <c r="R9043" t="str">
        <f t="shared" si="709"/>
        <v>VALID</v>
      </c>
    </row>
    <row r="9044" spans="1:18" x14ac:dyDescent="0.25">
      <c r="A9044" t="s">
        <v>19044</v>
      </c>
      <c r="B9044" s="1">
        <v>45235</v>
      </c>
      <c r="C9044">
        <v>-63646.99</v>
      </c>
      <c r="D9044" t="s">
        <v>826</v>
      </c>
      <c r="E9044" t="s">
        <v>865</v>
      </c>
      <c r="F9044" t="s">
        <v>5</v>
      </c>
      <c r="G9044" t="s">
        <v>28</v>
      </c>
      <c r="H9044" t="s">
        <v>828</v>
      </c>
      <c r="I9044" t="str">
        <f>_xlfn.XLOOKUP(H9044,'Customers'!A9044:A9443,'Customers'!B9044:B9443," ")</f>
        <v xml:space="preserve"> </v>
      </c>
      <c r="J9044" t="s">
        <v>919</v>
      </c>
      <c r="K9044" t="s">
        <v>19045</v>
      </c>
      <c r="L9044" t="str">
        <f t="shared" si="705"/>
        <v>OK</v>
      </c>
      <c r="M9044" t="str">
        <f t="shared" si="706"/>
        <v>NOT  NULL</v>
      </c>
      <c r="N9044">
        <f t="shared" si="707"/>
        <v>1</v>
      </c>
      <c r="O9044" t="str">
        <f>IF(ISNA(VLOOKUP(J9044,Vendors!A:A,1,FALSE)),"MISSING VENDER","VALID")</f>
        <v>VALID</v>
      </c>
      <c r="P9044" t="str">
        <f>IF(ISNA(VLOOKUP(H9044,'Customers'!A:A,1,FALSE)),"missing customer ","valid")</f>
        <v xml:space="preserve">missing customer </v>
      </c>
      <c r="Q9044" t="str">
        <f t="shared" si="708"/>
        <v>VALID</v>
      </c>
      <c r="R9044" t="str">
        <f t="shared" si="709"/>
        <v>VALID</v>
      </c>
    </row>
    <row r="9045" spans="1:18" x14ac:dyDescent="0.25">
      <c r="A9045" t="s">
        <v>19046</v>
      </c>
      <c r="B9045" s="1">
        <v>45201</v>
      </c>
      <c r="C9045">
        <v>143112.38</v>
      </c>
      <c r="D9045" t="s">
        <v>836</v>
      </c>
      <c r="E9045" t="s">
        <v>855</v>
      </c>
      <c r="F9045" t="s">
        <v>5</v>
      </c>
      <c r="G9045" t="s">
        <v>25</v>
      </c>
      <c r="H9045" t="s">
        <v>231</v>
      </c>
      <c r="I9045" t="str">
        <f>_xlfn.XLOOKUP(H9045,'Customers'!A9045:A9444,'Customers'!B9045:B9444," ")</f>
        <v xml:space="preserve"> </v>
      </c>
      <c r="J9045" t="s">
        <v>828</v>
      </c>
      <c r="K9045" t="s">
        <v>19047</v>
      </c>
      <c r="L9045" t="str">
        <f t="shared" si="705"/>
        <v>OK</v>
      </c>
      <c r="M9045" t="str">
        <f t="shared" si="706"/>
        <v>NOT  NULL</v>
      </c>
      <c r="N9045">
        <f t="shared" si="707"/>
        <v>1</v>
      </c>
      <c r="O9045" t="str">
        <f>IF(ISNA(VLOOKUP(J9045,Vendors!A:A,1,FALSE)),"MISSING VENDER","VALID")</f>
        <v>MISSING VENDER</v>
      </c>
      <c r="P9045" t="str">
        <f>IF(ISNA(VLOOKUP(H9045,'Customers'!A:A,1,FALSE)),"missing customer ","valid")</f>
        <v>valid</v>
      </c>
      <c r="Q9045" t="str">
        <f t="shared" si="708"/>
        <v>VALID</v>
      </c>
      <c r="R9045" t="str">
        <f t="shared" si="709"/>
        <v>VALID</v>
      </c>
    </row>
    <row r="9046" spans="1:18" x14ac:dyDescent="0.25">
      <c r="A9046" t="s">
        <v>19048</v>
      </c>
      <c r="B9046" s="1">
        <v>44837</v>
      </c>
      <c r="C9046">
        <v>117024.46</v>
      </c>
      <c r="D9046" t="s">
        <v>836</v>
      </c>
      <c r="E9046" t="s">
        <v>837</v>
      </c>
      <c r="F9046" t="s">
        <v>5</v>
      </c>
      <c r="G9046" t="s">
        <v>25</v>
      </c>
      <c r="H9046" t="s">
        <v>215</v>
      </c>
      <c r="I9046" t="str">
        <f>_xlfn.XLOOKUP(H9046,'Customers'!A9046:A9445,'Customers'!B9046:B9445," ")</f>
        <v xml:space="preserve"> </v>
      </c>
      <c r="J9046" t="s">
        <v>828</v>
      </c>
      <c r="K9046" t="s">
        <v>19049</v>
      </c>
      <c r="L9046" t="str">
        <f t="shared" si="705"/>
        <v>OK</v>
      </c>
      <c r="M9046" t="str">
        <f t="shared" si="706"/>
        <v>NOT  NULL</v>
      </c>
      <c r="N9046">
        <f t="shared" si="707"/>
        <v>1</v>
      </c>
      <c r="O9046" t="str">
        <f>IF(ISNA(VLOOKUP(J9046,Vendors!A:A,1,FALSE)),"MISSING VENDER","VALID")</f>
        <v>MISSING VENDER</v>
      </c>
      <c r="P9046" t="str">
        <f>IF(ISNA(VLOOKUP(H9046,'Customers'!A:A,1,FALSE)),"missing customer ","valid")</f>
        <v>valid</v>
      </c>
      <c r="Q9046" t="str">
        <f t="shared" si="708"/>
        <v>VALID</v>
      </c>
      <c r="R9046" t="str">
        <f t="shared" si="709"/>
        <v>VALID</v>
      </c>
    </row>
    <row r="9047" spans="1:18" x14ac:dyDescent="0.25">
      <c r="A9047" t="s">
        <v>19050</v>
      </c>
      <c r="B9047" s="1">
        <v>44803</v>
      </c>
      <c r="C9047">
        <v>203371.89</v>
      </c>
      <c r="D9047" t="s">
        <v>836</v>
      </c>
      <c r="E9047" t="s">
        <v>837</v>
      </c>
      <c r="F9047" t="s">
        <v>5</v>
      </c>
      <c r="G9047" t="s">
        <v>14</v>
      </c>
      <c r="H9047" t="s">
        <v>277</v>
      </c>
      <c r="I9047" t="str">
        <f>_xlfn.XLOOKUP(H9047,'Customers'!A9047:A9446,'Customers'!B9047:B9446," ")</f>
        <v xml:space="preserve"> </v>
      </c>
      <c r="J9047" t="s">
        <v>828</v>
      </c>
      <c r="K9047" t="s">
        <v>19051</v>
      </c>
      <c r="L9047" t="str">
        <f t="shared" si="705"/>
        <v>OK</v>
      </c>
      <c r="M9047" t="str">
        <f t="shared" si="706"/>
        <v>NOT  NULL</v>
      </c>
      <c r="N9047">
        <f t="shared" si="707"/>
        <v>1</v>
      </c>
      <c r="O9047" t="str">
        <f>IF(ISNA(VLOOKUP(J9047,Vendors!A:A,1,FALSE)),"MISSING VENDER","VALID")</f>
        <v>MISSING VENDER</v>
      </c>
      <c r="P9047" t="str">
        <f>IF(ISNA(VLOOKUP(H9047,'Customers'!A:A,1,FALSE)),"missing customer ","valid")</f>
        <v>valid</v>
      </c>
      <c r="Q9047" t="str">
        <f t="shared" si="708"/>
        <v>VALID</v>
      </c>
      <c r="R9047" t="str">
        <f t="shared" si="709"/>
        <v>VALID</v>
      </c>
    </row>
    <row r="9048" spans="1:18" x14ac:dyDescent="0.25">
      <c r="A9048" t="s">
        <v>19052</v>
      </c>
      <c r="B9048" s="1">
        <v>44696</v>
      </c>
      <c r="C9048">
        <v>162808.76999999999</v>
      </c>
      <c r="D9048" t="s">
        <v>836</v>
      </c>
      <c r="E9048" t="s">
        <v>837</v>
      </c>
      <c r="F9048" t="s">
        <v>4</v>
      </c>
      <c r="G9048" t="s">
        <v>25</v>
      </c>
      <c r="H9048" t="s">
        <v>637</v>
      </c>
      <c r="I9048" t="str">
        <f>_xlfn.XLOOKUP(H9048,'Customers'!A9048:A9447,'Customers'!B9048:B9447," ")</f>
        <v xml:space="preserve"> </v>
      </c>
      <c r="J9048" t="s">
        <v>828</v>
      </c>
      <c r="K9048" t="s">
        <v>19053</v>
      </c>
      <c r="L9048" t="str">
        <f t="shared" si="705"/>
        <v>OK</v>
      </c>
      <c r="M9048" t="str">
        <f t="shared" si="706"/>
        <v>NOT  NULL</v>
      </c>
      <c r="N9048">
        <f t="shared" si="707"/>
        <v>1</v>
      </c>
      <c r="O9048" t="str">
        <f>IF(ISNA(VLOOKUP(J9048,Vendors!A:A,1,FALSE)),"MISSING VENDER","VALID")</f>
        <v>MISSING VENDER</v>
      </c>
      <c r="P9048" t="str">
        <f>IF(ISNA(VLOOKUP(H9048,'Customers'!A:A,1,FALSE)),"missing customer ","valid")</f>
        <v>valid</v>
      </c>
      <c r="Q9048" t="str">
        <f t="shared" si="708"/>
        <v>VALID</v>
      </c>
      <c r="R9048" t="str">
        <f t="shared" si="709"/>
        <v>VALID</v>
      </c>
    </row>
    <row r="9049" spans="1:18" x14ac:dyDescent="0.25">
      <c r="A9049" t="s">
        <v>19054</v>
      </c>
      <c r="B9049" s="1">
        <v>44982</v>
      </c>
      <c r="C9049">
        <v>239830.94</v>
      </c>
      <c r="D9049" t="s">
        <v>836</v>
      </c>
      <c r="E9049" t="s">
        <v>840</v>
      </c>
      <c r="F9049" t="s">
        <v>3</v>
      </c>
      <c r="G9049" t="s">
        <v>14</v>
      </c>
      <c r="H9049" t="s">
        <v>723</v>
      </c>
      <c r="I9049" t="str">
        <f>_xlfn.XLOOKUP(H9049,'Customers'!A9049:A9448,'Customers'!B9049:B9448," ")</f>
        <v xml:space="preserve"> </v>
      </c>
      <c r="J9049" t="s">
        <v>828</v>
      </c>
      <c r="K9049" t="s">
        <v>19055</v>
      </c>
      <c r="L9049" t="str">
        <f t="shared" si="705"/>
        <v>OK</v>
      </c>
      <c r="M9049" t="str">
        <f t="shared" si="706"/>
        <v>NOT  NULL</v>
      </c>
      <c r="N9049">
        <f t="shared" si="707"/>
        <v>1</v>
      </c>
      <c r="O9049" t="str">
        <f>IF(ISNA(VLOOKUP(J9049,Vendors!A:A,1,FALSE)),"MISSING VENDER","VALID")</f>
        <v>MISSING VENDER</v>
      </c>
      <c r="P9049" t="str">
        <f>IF(ISNA(VLOOKUP(H9049,'Customers'!A:A,1,FALSE)),"missing customer ","valid")</f>
        <v>valid</v>
      </c>
      <c r="Q9049" t="str">
        <f t="shared" si="708"/>
        <v>VALID</v>
      </c>
      <c r="R9049" t="str">
        <f t="shared" si="709"/>
        <v>VALID</v>
      </c>
    </row>
    <row r="9050" spans="1:18" x14ac:dyDescent="0.25">
      <c r="A9050" t="s">
        <v>19056</v>
      </c>
      <c r="B9050" s="1">
        <v>45277</v>
      </c>
      <c r="C9050">
        <v>189804.21</v>
      </c>
      <c r="D9050" t="s">
        <v>836</v>
      </c>
      <c r="E9050" t="s">
        <v>837</v>
      </c>
      <c r="F9050" t="s">
        <v>4</v>
      </c>
      <c r="G9050" t="s">
        <v>25</v>
      </c>
      <c r="H9050" t="s">
        <v>269</v>
      </c>
      <c r="I9050" t="str">
        <f>_xlfn.XLOOKUP(H9050,'Customers'!A9050:A9449,'Customers'!B9050:B9449," ")</f>
        <v xml:space="preserve"> </v>
      </c>
      <c r="J9050" t="s">
        <v>828</v>
      </c>
      <c r="K9050" t="s">
        <v>19057</v>
      </c>
      <c r="L9050" t="str">
        <f t="shared" si="705"/>
        <v>OK</v>
      </c>
      <c r="M9050" t="str">
        <f t="shared" si="706"/>
        <v>NOT  NULL</v>
      </c>
      <c r="N9050">
        <f t="shared" si="707"/>
        <v>1</v>
      </c>
      <c r="O9050" t="str">
        <f>IF(ISNA(VLOOKUP(J9050,Vendors!A:A,1,FALSE)),"MISSING VENDER","VALID")</f>
        <v>MISSING VENDER</v>
      </c>
      <c r="P9050" t="str">
        <f>IF(ISNA(VLOOKUP(H9050,'Customers'!A:A,1,FALSE)),"missing customer ","valid")</f>
        <v>valid</v>
      </c>
      <c r="Q9050" t="str">
        <f t="shared" si="708"/>
        <v>VALID</v>
      </c>
      <c r="R9050" t="str">
        <f t="shared" si="709"/>
        <v>VALID</v>
      </c>
    </row>
    <row r="9051" spans="1:18" x14ac:dyDescent="0.25">
      <c r="A9051" t="s">
        <v>19058</v>
      </c>
      <c r="B9051" s="1">
        <v>44843</v>
      </c>
      <c r="C9051">
        <v>156602.39000000001</v>
      </c>
      <c r="D9051" t="s">
        <v>836</v>
      </c>
      <c r="E9051" t="s">
        <v>837</v>
      </c>
      <c r="F9051" t="s">
        <v>4</v>
      </c>
      <c r="G9051" t="s">
        <v>18</v>
      </c>
      <c r="H9051" t="s">
        <v>21</v>
      </c>
      <c r="I9051" t="str">
        <f>_xlfn.XLOOKUP(H9051,'Customers'!A9051:A9450,'Customers'!B9051:B9450," ")</f>
        <v xml:space="preserve"> </v>
      </c>
      <c r="J9051" t="s">
        <v>828</v>
      </c>
      <c r="K9051" t="s">
        <v>19059</v>
      </c>
      <c r="L9051" t="str">
        <f t="shared" si="705"/>
        <v>OK</v>
      </c>
      <c r="M9051" t="str">
        <f t="shared" si="706"/>
        <v>NOT  NULL</v>
      </c>
      <c r="N9051">
        <f t="shared" si="707"/>
        <v>1</v>
      </c>
      <c r="O9051" t="str">
        <f>IF(ISNA(VLOOKUP(J9051,Vendors!A:A,1,FALSE)),"MISSING VENDER","VALID")</f>
        <v>MISSING VENDER</v>
      </c>
      <c r="P9051" t="str">
        <f>IF(ISNA(VLOOKUP(H9051,'Customers'!A:A,1,FALSE)),"missing customer ","valid")</f>
        <v>valid</v>
      </c>
      <c r="Q9051" t="str">
        <f t="shared" si="708"/>
        <v>VALID</v>
      </c>
      <c r="R9051" t="str">
        <f t="shared" si="709"/>
        <v>VALID</v>
      </c>
    </row>
    <row r="9052" spans="1:18" x14ac:dyDescent="0.25">
      <c r="A9052" t="s">
        <v>19060</v>
      </c>
      <c r="B9052" s="1">
        <v>45109</v>
      </c>
      <c r="C9052">
        <v>122679.72</v>
      </c>
      <c r="D9052" t="s">
        <v>836</v>
      </c>
      <c r="E9052" t="s">
        <v>837</v>
      </c>
      <c r="F9052" t="s">
        <v>3</v>
      </c>
      <c r="G9052" t="s">
        <v>28</v>
      </c>
      <c r="H9052" t="s">
        <v>383</v>
      </c>
      <c r="I9052" t="str">
        <f>_xlfn.XLOOKUP(H9052,'Customers'!A9052:A9451,'Customers'!B9052:B9451," ")</f>
        <v xml:space="preserve"> </v>
      </c>
      <c r="J9052" t="s">
        <v>828</v>
      </c>
      <c r="K9052" t="s">
        <v>19061</v>
      </c>
      <c r="L9052" t="str">
        <f t="shared" si="705"/>
        <v>OK</v>
      </c>
      <c r="M9052" t="str">
        <f t="shared" si="706"/>
        <v>NOT  NULL</v>
      </c>
      <c r="N9052">
        <f t="shared" si="707"/>
        <v>1</v>
      </c>
      <c r="O9052" t="str">
        <f>IF(ISNA(VLOOKUP(J9052,Vendors!A:A,1,FALSE)),"MISSING VENDER","VALID")</f>
        <v>MISSING VENDER</v>
      </c>
      <c r="P9052" t="str">
        <f>IF(ISNA(VLOOKUP(H9052,'Customers'!A:A,1,FALSE)),"missing customer ","valid")</f>
        <v>valid</v>
      </c>
      <c r="Q9052" t="str">
        <f t="shared" si="708"/>
        <v>VALID</v>
      </c>
      <c r="R9052" t="str">
        <f t="shared" si="709"/>
        <v>VALID</v>
      </c>
    </row>
    <row r="9053" spans="1:18" x14ac:dyDescent="0.25">
      <c r="A9053" t="s">
        <v>19062</v>
      </c>
      <c r="B9053" s="1">
        <v>44632</v>
      </c>
      <c r="C9053">
        <v>78756.72</v>
      </c>
      <c r="D9053" t="s">
        <v>836</v>
      </c>
      <c r="E9053" t="s">
        <v>855</v>
      </c>
      <c r="F9053" t="s">
        <v>3</v>
      </c>
      <c r="G9053" t="s">
        <v>14</v>
      </c>
      <c r="H9053" t="s">
        <v>47</v>
      </c>
      <c r="I9053" t="str">
        <f>_xlfn.XLOOKUP(H9053,'Customers'!A9053:A9452,'Customers'!B9053:B9452," ")</f>
        <v xml:space="preserve"> </v>
      </c>
      <c r="J9053" t="s">
        <v>828</v>
      </c>
      <c r="K9053" t="s">
        <v>19063</v>
      </c>
      <c r="L9053" t="str">
        <f t="shared" si="705"/>
        <v>OK</v>
      </c>
      <c r="M9053" t="str">
        <f t="shared" si="706"/>
        <v>NOT  NULL</v>
      </c>
      <c r="N9053">
        <f t="shared" si="707"/>
        <v>1</v>
      </c>
      <c r="O9053" t="str">
        <f>IF(ISNA(VLOOKUP(J9053,Vendors!A:A,1,FALSE)),"MISSING VENDER","VALID")</f>
        <v>MISSING VENDER</v>
      </c>
      <c r="P9053" t="str">
        <f>IF(ISNA(VLOOKUP(H9053,'Customers'!A:A,1,FALSE)),"missing customer ","valid")</f>
        <v>valid</v>
      </c>
      <c r="Q9053" t="str">
        <f t="shared" si="708"/>
        <v>VALID</v>
      </c>
      <c r="R9053" t="str">
        <f t="shared" si="709"/>
        <v>VALID</v>
      </c>
    </row>
    <row r="9054" spans="1:18" x14ac:dyDescent="0.25">
      <c r="A9054" t="s">
        <v>19064</v>
      </c>
      <c r="B9054" s="1">
        <v>45275</v>
      </c>
      <c r="C9054">
        <v>-14418.34</v>
      </c>
      <c r="D9054" t="s">
        <v>826</v>
      </c>
      <c r="E9054" t="s">
        <v>851</v>
      </c>
      <c r="F9054" t="s">
        <v>4</v>
      </c>
      <c r="G9054" t="s">
        <v>18</v>
      </c>
      <c r="H9054" t="s">
        <v>828</v>
      </c>
      <c r="I9054" t="str">
        <f>_xlfn.XLOOKUP(H9054,'Customers'!A9054:A9453,'Customers'!B9054:B9453," ")</f>
        <v xml:space="preserve"> </v>
      </c>
      <c r="J9054" t="s">
        <v>1435</v>
      </c>
      <c r="K9054" t="s">
        <v>19065</v>
      </c>
      <c r="L9054" t="str">
        <f t="shared" si="705"/>
        <v>OK</v>
      </c>
      <c r="M9054" t="str">
        <f t="shared" si="706"/>
        <v>NOT  NULL</v>
      </c>
      <c r="N9054">
        <f t="shared" si="707"/>
        <v>1</v>
      </c>
      <c r="O9054" t="str">
        <f>IF(ISNA(VLOOKUP(J9054,Vendors!A:A,1,FALSE)),"MISSING VENDER","VALID")</f>
        <v>VALID</v>
      </c>
      <c r="P9054" t="str">
        <f>IF(ISNA(VLOOKUP(H9054,'Customers'!A:A,1,FALSE)),"missing customer ","valid")</f>
        <v xml:space="preserve">missing customer </v>
      </c>
      <c r="Q9054" t="str">
        <f t="shared" si="708"/>
        <v>VALID</v>
      </c>
      <c r="R9054" t="str">
        <f t="shared" si="709"/>
        <v>VALID</v>
      </c>
    </row>
    <row r="9055" spans="1:18" x14ac:dyDescent="0.25">
      <c r="A9055" t="s">
        <v>19066</v>
      </c>
      <c r="B9055" s="1">
        <v>44916</v>
      </c>
      <c r="C9055">
        <v>160559.85999999999</v>
      </c>
      <c r="D9055" t="s">
        <v>836</v>
      </c>
      <c r="E9055" t="s">
        <v>837</v>
      </c>
      <c r="F9055" t="s">
        <v>4</v>
      </c>
      <c r="G9055" t="s">
        <v>14</v>
      </c>
      <c r="H9055" t="s">
        <v>667</v>
      </c>
      <c r="I9055" t="str">
        <f>_xlfn.XLOOKUP(H9055,'Customers'!A9055:A9454,'Customers'!B9055:B9454," ")</f>
        <v xml:space="preserve"> </v>
      </c>
      <c r="J9055" t="s">
        <v>828</v>
      </c>
      <c r="K9055" t="s">
        <v>19067</v>
      </c>
      <c r="L9055" t="str">
        <f t="shared" si="705"/>
        <v>OK</v>
      </c>
      <c r="M9055" t="str">
        <f t="shared" si="706"/>
        <v>NOT  NULL</v>
      </c>
      <c r="N9055">
        <f t="shared" si="707"/>
        <v>1</v>
      </c>
      <c r="O9055" t="str">
        <f>IF(ISNA(VLOOKUP(J9055,Vendors!A:A,1,FALSE)),"MISSING VENDER","VALID")</f>
        <v>MISSING VENDER</v>
      </c>
      <c r="P9055" t="str">
        <f>IF(ISNA(VLOOKUP(H9055,'Customers'!A:A,1,FALSE)),"missing customer ","valid")</f>
        <v>valid</v>
      </c>
      <c r="Q9055" t="str">
        <f t="shared" si="708"/>
        <v>VALID</v>
      </c>
      <c r="R9055" t="str">
        <f t="shared" si="709"/>
        <v>VALID</v>
      </c>
    </row>
    <row r="9056" spans="1:18" x14ac:dyDescent="0.25">
      <c r="A9056" t="s">
        <v>19068</v>
      </c>
      <c r="B9056" s="1">
        <v>45167</v>
      </c>
      <c r="C9056">
        <v>97092.99</v>
      </c>
      <c r="D9056" t="s">
        <v>836</v>
      </c>
      <c r="E9056" t="s">
        <v>840</v>
      </c>
      <c r="F9056" t="s">
        <v>4</v>
      </c>
      <c r="G9056" t="s">
        <v>25</v>
      </c>
      <c r="H9056" t="s">
        <v>281</v>
      </c>
      <c r="I9056" t="str">
        <f>_xlfn.XLOOKUP(H9056,'Customers'!A9056:A9455,'Customers'!B9056:B9455," ")</f>
        <v xml:space="preserve"> </v>
      </c>
      <c r="J9056" t="s">
        <v>828</v>
      </c>
      <c r="K9056" t="s">
        <v>19069</v>
      </c>
      <c r="L9056" t="str">
        <f t="shared" si="705"/>
        <v>OK</v>
      </c>
      <c r="M9056" t="str">
        <f t="shared" si="706"/>
        <v>NOT  NULL</v>
      </c>
      <c r="N9056">
        <f t="shared" si="707"/>
        <v>1</v>
      </c>
      <c r="O9056" t="str">
        <f>IF(ISNA(VLOOKUP(J9056,Vendors!A:A,1,FALSE)),"MISSING VENDER","VALID")</f>
        <v>MISSING VENDER</v>
      </c>
      <c r="P9056" t="str">
        <f>IF(ISNA(VLOOKUP(H9056,'Customers'!A:A,1,FALSE)),"missing customer ","valid")</f>
        <v>valid</v>
      </c>
      <c r="Q9056" t="str">
        <f t="shared" si="708"/>
        <v>VALID</v>
      </c>
      <c r="R9056" t="str">
        <f t="shared" si="709"/>
        <v>VALID</v>
      </c>
    </row>
    <row r="9057" spans="1:18" x14ac:dyDescent="0.25">
      <c r="A9057" t="s">
        <v>19070</v>
      </c>
      <c r="B9057" s="1">
        <v>44665</v>
      </c>
      <c r="C9057">
        <v>30319.94</v>
      </c>
      <c r="D9057" t="s">
        <v>860</v>
      </c>
      <c r="E9057" t="s">
        <v>860</v>
      </c>
      <c r="F9057" t="s">
        <v>3</v>
      </c>
      <c r="G9057" t="s">
        <v>14</v>
      </c>
      <c r="H9057" t="s">
        <v>828</v>
      </c>
      <c r="I9057" t="str">
        <f>_xlfn.XLOOKUP(H9057,'Customers'!A9057:A9456,'Customers'!B9057:B9456," ")</f>
        <v xml:space="preserve"> </v>
      </c>
      <c r="J9057" t="s">
        <v>828</v>
      </c>
      <c r="K9057" t="s">
        <v>19071</v>
      </c>
      <c r="L9057" t="str">
        <f t="shared" si="705"/>
        <v>OK</v>
      </c>
      <c r="M9057" t="str">
        <f t="shared" si="706"/>
        <v>NOT  NULL</v>
      </c>
      <c r="N9057">
        <f t="shared" si="707"/>
        <v>1</v>
      </c>
      <c r="O9057" t="str">
        <f>IF(ISNA(VLOOKUP(J9057,Vendors!A:A,1,FALSE)),"MISSING VENDER","VALID")</f>
        <v>MISSING VENDER</v>
      </c>
      <c r="P9057" t="str">
        <f>IF(ISNA(VLOOKUP(H9057,'Customers'!A:A,1,FALSE)),"missing customer ","valid")</f>
        <v xml:space="preserve">missing customer </v>
      </c>
      <c r="Q9057" t="str">
        <f t="shared" si="708"/>
        <v>VALID</v>
      </c>
      <c r="R9057" t="str">
        <f t="shared" si="709"/>
        <v>VALID</v>
      </c>
    </row>
    <row r="9058" spans="1:18" x14ac:dyDescent="0.25">
      <c r="A9058" t="s">
        <v>19072</v>
      </c>
      <c r="B9058" s="1">
        <v>44588</v>
      </c>
      <c r="C9058">
        <v>195675.87</v>
      </c>
      <c r="D9058" t="s">
        <v>836</v>
      </c>
      <c r="E9058" t="s">
        <v>840</v>
      </c>
      <c r="F9058" t="s">
        <v>5</v>
      </c>
      <c r="G9058" t="s">
        <v>25</v>
      </c>
      <c r="H9058" t="s">
        <v>177</v>
      </c>
      <c r="I9058" t="str">
        <f>_xlfn.XLOOKUP(H9058,'Customers'!A9058:A9457,'Customers'!B9058:B9457," ")</f>
        <v xml:space="preserve"> </v>
      </c>
      <c r="J9058" t="s">
        <v>828</v>
      </c>
      <c r="K9058" t="s">
        <v>19073</v>
      </c>
      <c r="L9058" t="str">
        <f t="shared" si="705"/>
        <v>OK</v>
      </c>
      <c r="M9058" t="str">
        <f t="shared" si="706"/>
        <v>NOT  NULL</v>
      </c>
      <c r="N9058">
        <f t="shared" si="707"/>
        <v>1</v>
      </c>
      <c r="O9058" t="str">
        <f>IF(ISNA(VLOOKUP(J9058,Vendors!A:A,1,FALSE)),"MISSING VENDER","VALID")</f>
        <v>MISSING VENDER</v>
      </c>
      <c r="P9058" t="str">
        <f>IF(ISNA(VLOOKUP(H9058,'Customers'!A:A,1,FALSE)),"missing customer ","valid")</f>
        <v>valid</v>
      </c>
      <c r="Q9058" t="str">
        <f t="shared" si="708"/>
        <v>VALID</v>
      </c>
      <c r="R9058" t="str">
        <f t="shared" si="709"/>
        <v>VALID</v>
      </c>
    </row>
    <row r="9059" spans="1:18" x14ac:dyDescent="0.25">
      <c r="A9059" t="s">
        <v>19074</v>
      </c>
      <c r="B9059" s="1">
        <v>45267</v>
      </c>
      <c r="C9059">
        <v>176776.49</v>
      </c>
      <c r="D9059" t="s">
        <v>836</v>
      </c>
      <c r="E9059" t="s">
        <v>837</v>
      </c>
      <c r="F9059" t="s">
        <v>3</v>
      </c>
      <c r="G9059" t="s">
        <v>25</v>
      </c>
      <c r="H9059" t="s">
        <v>607</v>
      </c>
      <c r="I9059" t="str">
        <f>_xlfn.XLOOKUP(H9059,'Customers'!A9059:A9458,'Customers'!B9059:B9458," ")</f>
        <v xml:space="preserve"> </v>
      </c>
      <c r="J9059" t="s">
        <v>828</v>
      </c>
      <c r="K9059" t="s">
        <v>19075</v>
      </c>
      <c r="L9059" t="str">
        <f t="shared" si="705"/>
        <v>OK</v>
      </c>
      <c r="M9059" t="str">
        <f t="shared" si="706"/>
        <v>NOT  NULL</v>
      </c>
      <c r="N9059">
        <f t="shared" si="707"/>
        <v>1</v>
      </c>
      <c r="O9059" t="str">
        <f>IF(ISNA(VLOOKUP(J9059,Vendors!A:A,1,FALSE)),"MISSING VENDER","VALID")</f>
        <v>MISSING VENDER</v>
      </c>
      <c r="P9059" t="str">
        <f>IF(ISNA(VLOOKUP(H9059,'Customers'!A:A,1,FALSE)),"missing customer ","valid")</f>
        <v>valid</v>
      </c>
      <c r="Q9059" t="str">
        <f t="shared" si="708"/>
        <v>VALID</v>
      </c>
      <c r="R9059" t="str">
        <f t="shared" si="709"/>
        <v>VALID</v>
      </c>
    </row>
    <row r="9060" spans="1:18" x14ac:dyDescent="0.25">
      <c r="A9060" t="s">
        <v>19076</v>
      </c>
      <c r="B9060" s="1">
        <v>44881</v>
      </c>
      <c r="C9060">
        <v>107727.01</v>
      </c>
      <c r="D9060" t="s">
        <v>836</v>
      </c>
      <c r="E9060" t="s">
        <v>840</v>
      </c>
      <c r="F9060" t="s">
        <v>3</v>
      </c>
      <c r="G9060" t="s">
        <v>14</v>
      </c>
      <c r="H9060" t="s">
        <v>33</v>
      </c>
      <c r="I9060" t="str">
        <f>_xlfn.XLOOKUP(H9060,'Customers'!A9060:A9459,'Customers'!B9060:B9459," ")</f>
        <v xml:space="preserve"> </v>
      </c>
      <c r="J9060" t="s">
        <v>828</v>
      </c>
      <c r="K9060" t="s">
        <v>19077</v>
      </c>
      <c r="L9060" t="str">
        <f t="shared" si="705"/>
        <v>OK</v>
      </c>
      <c r="M9060" t="str">
        <f t="shared" si="706"/>
        <v>NOT  NULL</v>
      </c>
      <c r="N9060">
        <f t="shared" si="707"/>
        <v>1</v>
      </c>
      <c r="O9060" t="str">
        <f>IF(ISNA(VLOOKUP(J9060,Vendors!A:A,1,FALSE)),"MISSING VENDER","VALID")</f>
        <v>MISSING VENDER</v>
      </c>
      <c r="P9060" t="str">
        <f>IF(ISNA(VLOOKUP(H9060,'Customers'!A:A,1,FALSE)),"missing customer ","valid")</f>
        <v>valid</v>
      </c>
      <c r="Q9060" t="str">
        <f t="shared" si="708"/>
        <v>VALID</v>
      </c>
      <c r="R9060" t="str">
        <f t="shared" si="709"/>
        <v>VALID</v>
      </c>
    </row>
    <row r="9061" spans="1:18" x14ac:dyDescent="0.25">
      <c r="A9061" t="s">
        <v>19078</v>
      </c>
      <c r="B9061" s="1">
        <v>45134</v>
      </c>
      <c r="C9061">
        <v>110997.23</v>
      </c>
      <c r="D9061" t="s">
        <v>836</v>
      </c>
      <c r="E9061" t="s">
        <v>855</v>
      </c>
      <c r="F9061" t="s">
        <v>3</v>
      </c>
      <c r="G9061" t="s">
        <v>18</v>
      </c>
      <c r="H9061" t="s">
        <v>711</v>
      </c>
      <c r="I9061" t="str">
        <f>_xlfn.XLOOKUP(H9061,'Customers'!A9061:A9460,'Customers'!B9061:B9460," ")</f>
        <v xml:space="preserve"> </v>
      </c>
      <c r="J9061" t="s">
        <v>828</v>
      </c>
      <c r="K9061" t="s">
        <v>19079</v>
      </c>
      <c r="L9061" t="str">
        <f t="shared" si="705"/>
        <v>OK</v>
      </c>
      <c r="M9061" t="str">
        <f t="shared" si="706"/>
        <v>NOT  NULL</v>
      </c>
      <c r="N9061">
        <f t="shared" si="707"/>
        <v>1</v>
      </c>
      <c r="O9061" t="str">
        <f>IF(ISNA(VLOOKUP(J9061,Vendors!A:A,1,FALSE)),"MISSING VENDER","VALID")</f>
        <v>MISSING VENDER</v>
      </c>
      <c r="P9061" t="str">
        <f>IF(ISNA(VLOOKUP(H9061,'Customers'!A:A,1,FALSE)),"missing customer ","valid")</f>
        <v>valid</v>
      </c>
      <c r="Q9061" t="str">
        <f t="shared" si="708"/>
        <v>VALID</v>
      </c>
      <c r="R9061" t="str">
        <f t="shared" si="709"/>
        <v>VALID</v>
      </c>
    </row>
    <row r="9062" spans="1:18" x14ac:dyDescent="0.25">
      <c r="A9062" t="s">
        <v>19080</v>
      </c>
      <c r="B9062" s="1">
        <v>44862</v>
      </c>
      <c r="C9062">
        <v>-83839.33</v>
      </c>
      <c r="D9062" t="s">
        <v>826</v>
      </c>
      <c r="E9062" t="s">
        <v>843</v>
      </c>
      <c r="F9062" t="s">
        <v>3</v>
      </c>
      <c r="G9062" t="s">
        <v>25</v>
      </c>
      <c r="H9062" t="s">
        <v>828</v>
      </c>
      <c r="I9062" t="str">
        <f>_xlfn.XLOOKUP(H9062,'Customers'!A9062:A9461,'Customers'!B9062:B9461," ")</f>
        <v xml:space="preserve"> </v>
      </c>
      <c r="J9062" t="s">
        <v>1000</v>
      </c>
      <c r="K9062" t="s">
        <v>19081</v>
      </c>
      <c r="L9062" t="str">
        <f t="shared" si="705"/>
        <v>OK</v>
      </c>
      <c r="M9062" t="str">
        <f t="shared" si="706"/>
        <v>NOT  NULL</v>
      </c>
      <c r="N9062">
        <f t="shared" si="707"/>
        <v>1</v>
      </c>
      <c r="O9062" t="str">
        <f>IF(ISNA(VLOOKUP(J9062,Vendors!A:A,1,FALSE)),"MISSING VENDER","VALID")</f>
        <v>VALID</v>
      </c>
      <c r="P9062" t="str">
        <f>IF(ISNA(VLOOKUP(H9062,'Customers'!A:A,1,FALSE)),"missing customer ","valid")</f>
        <v xml:space="preserve">missing customer </v>
      </c>
      <c r="Q9062" t="str">
        <f t="shared" si="708"/>
        <v>VALID</v>
      </c>
      <c r="R9062" t="str">
        <f t="shared" si="709"/>
        <v>VALID</v>
      </c>
    </row>
    <row r="9063" spans="1:18" x14ac:dyDescent="0.25">
      <c r="A9063" t="s">
        <v>19082</v>
      </c>
      <c r="B9063" s="1">
        <v>44595</v>
      </c>
      <c r="C9063">
        <v>-27094.09</v>
      </c>
      <c r="D9063" t="s">
        <v>826</v>
      </c>
      <c r="E9063" t="s">
        <v>843</v>
      </c>
      <c r="F9063" t="s">
        <v>3</v>
      </c>
      <c r="G9063" t="s">
        <v>14</v>
      </c>
      <c r="H9063" t="s">
        <v>828</v>
      </c>
      <c r="I9063" t="str">
        <f>_xlfn.XLOOKUP(H9063,'Customers'!A9063:A9462,'Customers'!B9063:B9462," ")</f>
        <v xml:space="preserve"> </v>
      </c>
      <c r="J9063" t="s">
        <v>929</v>
      </c>
      <c r="K9063" t="s">
        <v>19083</v>
      </c>
      <c r="L9063" t="str">
        <f t="shared" si="705"/>
        <v>OK</v>
      </c>
      <c r="M9063" t="str">
        <f t="shared" si="706"/>
        <v>NOT  NULL</v>
      </c>
      <c r="N9063">
        <f t="shared" si="707"/>
        <v>1</v>
      </c>
      <c r="O9063" t="str">
        <f>IF(ISNA(VLOOKUP(J9063,Vendors!A:A,1,FALSE)),"MISSING VENDER","VALID")</f>
        <v>VALID</v>
      </c>
      <c r="P9063" t="str">
        <f>IF(ISNA(VLOOKUP(H9063,'Customers'!A:A,1,FALSE)),"missing customer ","valid")</f>
        <v xml:space="preserve">missing customer </v>
      </c>
      <c r="Q9063" t="str">
        <f t="shared" si="708"/>
        <v>VALID</v>
      </c>
      <c r="R9063" t="str">
        <f t="shared" si="709"/>
        <v>VALID</v>
      </c>
    </row>
    <row r="9064" spans="1:18" x14ac:dyDescent="0.25">
      <c r="A9064" t="s">
        <v>19084</v>
      </c>
      <c r="B9064" s="1">
        <v>44748</v>
      </c>
      <c r="C9064">
        <v>-41733.629999999997</v>
      </c>
      <c r="D9064" t="s">
        <v>826</v>
      </c>
      <c r="E9064" t="s">
        <v>843</v>
      </c>
      <c r="F9064" t="s">
        <v>3</v>
      </c>
      <c r="G9064" t="s">
        <v>18</v>
      </c>
      <c r="H9064" t="s">
        <v>828</v>
      </c>
      <c r="I9064" t="str">
        <f>_xlfn.XLOOKUP(H9064,'Customers'!A9064:A9463,'Customers'!B9064:B9463," ")</f>
        <v xml:space="preserve"> </v>
      </c>
      <c r="J9064" t="s">
        <v>997</v>
      </c>
      <c r="K9064" t="s">
        <v>19085</v>
      </c>
      <c r="L9064" t="str">
        <f t="shared" si="705"/>
        <v>OK</v>
      </c>
      <c r="M9064" t="str">
        <f t="shared" si="706"/>
        <v>NOT  NULL</v>
      </c>
      <c r="N9064">
        <f t="shared" si="707"/>
        <v>1</v>
      </c>
      <c r="O9064" t="str">
        <f>IF(ISNA(VLOOKUP(J9064,Vendors!A:A,1,FALSE)),"MISSING VENDER","VALID")</f>
        <v>VALID</v>
      </c>
      <c r="P9064" t="str">
        <f>IF(ISNA(VLOOKUP(H9064,'Customers'!A:A,1,FALSE)),"missing customer ","valid")</f>
        <v xml:space="preserve">missing customer </v>
      </c>
      <c r="Q9064" t="str">
        <f t="shared" si="708"/>
        <v>VALID</v>
      </c>
      <c r="R9064" t="str">
        <f t="shared" si="709"/>
        <v>VALID</v>
      </c>
    </row>
    <row r="9065" spans="1:18" x14ac:dyDescent="0.25">
      <c r="A9065" t="s">
        <v>19086</v>
      </c>
      <c r="B9065" s="1">
        <v>44776</v>
      </c>
      <c r="C9065">
        <v>25957.57</v>
      </c>
      <c r="D9065" t="s">
        <v>860</v>
      </c>
      <c r="E9065" t="s">
        <v>860</v>
      </c>
      <c r="F9065" t="s">
        <v>3</v>
      </c>
      <c r="G9065" t="s">
        <v>25</v>
      </c>
      <c r="H9065" t="s">
        <v>828</v>
      </c>
      <c r="I9065" t="str">
        <f>_xlfn.XLOOKUP(H9065,'Customers'!A9065:A9464,'Customers'!B9065:B9464," ")</f>
        <v xml:space="preserve"> </v>
      </c>
      <c r="J9065" t="s">
        <v>828</v>
      </c>
      <c r="K9065" t="s">
        <v>19087</v>
      </c>
      <c r="L9065" t="str">
        <f t="shared" si="705"/>
        <v>OK</v>
      </c>
      <c r="M9065" t="str">
        <f t="shared" si="706"/>
        <v>NOT  NULL</v>
      </c>
      <c r="N9065">
        <f t="shared" si="707"/>
        <v>1</v>
      </c>
      <c r="O9065" t="str">
        <f>IF(ISNA(VLOOKUP(J9065,Vendors!A:A,1,FALSE)),"MISSING VENDER","VALID")</f>
        <v>MISSING VENDER</v>
      </c>
      <c r="P9065" t="str">
        <f>IF(ISNA(VLOOKUP(H9065,'Customers'!A:A,1,FALSE)),"missing customer ","valid")</f>
        <v xml:space="preserve">missing customer </v>
      </c>
      <c r="Q9065" t="str">
        <f t="shared" si="708"/>
        <v>VALID</v>
      </c>
      <c r="R9065" t="str">
        <f t="shared" si="709"/>
        <v>VALID</v>
      </c>
    </row>
    <row r="9066" spans="1:18" x14ac:dyDescent="0.25">
      <c r="A9066" t="s">
        <v>19088</v>
      </c>
      <c r="B9066" s="1">
        <v>44725</v>
      </c>
      <c r="C9066">
        <v>84709.97</v>
      </c>
      <c r="D9066" t="s">
        <v>836</v>
      </c>
      <c r="E9066" t="s">
        <v>840</v>
      </c>
      <c r="F9066" t="s">
        <v>4</v>
      </c>
      <c r="G9066" t="s">
        <v>28</v>
      </c>
      <c r="H9066" t="s">
        <v>281</v>
      </c>
      <c r="I9066" t="str">
        <f>_xlfn.XLOOKUP(H9066,'Customers'!A9066:A9465,'Customers'!B9066:B9465," ")</f>
        <v xml:space="preserve"> </v>
      </c>
      <c r="J9066" t="s">
        <v>828</v>
      </c>
      <c r="K9066" t="s">
        <v>19089</v>
      </c>
      <c r="L9066" t="str">
        <f t="shared" si="705"/>
        <v>OK</v>
      </c>
      <c r="M9066" t="str">
        <f t="shared" si="706"/>
        <v>NOT  NULL</v>
      </c>
      <c r="N9066">
        <f t="shared" si="707"/>
        <v>1</v>
      </c>
      <c r="O9066" t="str">
        <f>IF(ISNA(VLOOKUP(J9066,Vendors!A:A,1,FALSE)),"MISSING VENDER","VALID")</f>
        <v>MISSING VENDER</v>
      </c>
      <c r="P9066" t="str">
        <f>IF(ISNA(VLOOKUP(H9066,'Customers'!A:A,1,FALSE)),"missing customer ","valid")</f>
        <v>valid</v>
      </c>
      <c r="Q9066" t="str">
        <f t="shared" si="708"/>
        <v>VALID</v>
      </c>
      <c r="R9066" t="str">
        <f t="shared" si="709"/>
        <v>VALID</v>
      </c>
    </row>
    <row r="9067" spans="1:18" x14ac:dyDescent="0.25">
      <c r="A9067" t="s">
        <v>19090</v>
      </c>
      <c r="B9067" s="1">
        <v>44656</v>
      </c>
      <c r="C9067">
        <v>-68838.61</v>
      </c>
      <c r="D9067" t="s">
        <v>826</v>
      </c>
      <c r="E9067" t="s">
        <v>843</v>
      </c>
      <c r="F9067" t="s">
        <v>5</v>
      </c>
      <c r="G9067" t="s">
        <v>14</v>
      </c>
      <c r="H9067" t="s">
        <v>828</v>
      </c>
      <c r="I9067" t="str">
        <f>_xlfn.XLOOKUP(H9067,'Customers'!A9067:A9466,'Customers'!B9067:B9466," ")</f>
        <v xml:space="preserve"> </v>
      </c>
      <c r="J9067" t="s">
        <v>1219</v>
      </c>
      <c r="K9067" t="s">
        <v>19091</v>
      </c>
      <c r="L9067" t="str">
        <f t="shared" si="705"/>
        <v>OK</v>
      </c>
      <c r="M9067" t="str">
        <f t="shared" si="706"/>
        <v>NOT  NULL</v>
      </c>
      <c r="N9067">
        <f t="shared" si="707"/>
        <v>1</v>
      </c>
      <c r="O9067" t="str">
        <f>IF(ISNA(VLOOKUP(J9067,Vendors!A:A,1,FALSE)),"MISSING VENDER","VALID")</f>
        <v>VALID</v>
      </c>
      <c r="P9067" t="str">
        <f>IF(ISNA(VLOOKUP(H9067,'Customers'!A:A,1,FALSE)),"missing customer ","valid")</f>
        <v xml:space="preserve">missing customer </v>
      </c>
      <c r="Q9067" t="str">
        <f t="shared" si="708"/>
        <v>VALID</v>
      </c>
      <c r="R9067" t="str">
        <f t="shared" si="709"/>
        <v>VALID</v>
      </c>
    </row>
    <row r="9068" spans="1:18" x14ac:dyDescent="0.25">
      <c r="A9068" t="s">
        <v>19092</v>
      </c>
      <c r="B9068" s="1">
        <v>45088</v>
      </c>
      <c r="C9068">
        <v>259257</v>
      </c>
      <c r="D9068" t="s">
        <v>836</v>
      </c>
      <c r="E9068" t="s">
        <v>840</v>
      </c>
      <c r="F9068" t="s">
        <v>5</v>
      </c>
      <c r="G9068" t="s">
        <v>28</v>
      </c>
      <c r="H9068" t="s">
        <v>57</v>
      </c>
      <c r="I9068" t="str">
        <f>_xlfn.XLOOKUP(H9068,'Customers'!A9068:A9467,'Customers'!B9068:B9467," ")</f>
        <v xml:space="preserve"> </v>
      </c>
      <c r="J9068" t="s">
        <v>828</v>
      </c>
      <c r="K9068" t="s">
        <v>19093</v>
      </c>
      <c r="L9068" t="str">
        <f t="shared" si="705"/>
        <v>OK</v>
      </c>
      <c r="M9068" t="str">
        <f t="shared" si="706"/>
        <v>NOT  NULL</v>
      </c>
      <c r="N9068">
        <f t="shared" si="707"/>
        <v>1</v>
      </c>
      <c r="O9068" t="str">
        <f>IF(ISNA(VLOOKUP(J9068,Vendors!A:A,1,FALSE)),"MISSING VENDER","VALID")</f>
        <v>MISSING VENDER</v>
      </c>
      <c r="P9068" t="str">
        <f>IF(ISNA(VLOOKUP(H9068,'Customers'!A:A,1,FALSE)),"missing customer ","valid")</f>
        <v>valid</v>
      </c>
      <c r="Q9068" t="str">
        <f t="shared" si="708"/>
        <v>VALID</v>
      </c>
      <c r="R9068" t="str">
        <f t="shared" si="709"/>
        <v>VALID</v>
      </c>
    </row>
    <row r="9069" spans="1:18" x14ac:dyDescent="0.25">
      <c r="A9069" t="s">
        <v>19094</v>
      </c>
      <c r="B9069" s="1">
        <v>44979</v>
      </c>
      <c r="C9069">
        <v>149475.89000000001</v>
      </c>
      <c r="D9069" t="s">
        <v>836</v>
      </c>
      <c r="E9069" t="s">
        <v>840</v>
      </c>
      <c r="F9069" t="s">
        <v>5</v>
      </c>
      <c r="G9069" t="s">
        <v>14</v>
      </c>
      <c r="H9069" t="s">
        <v>377</v>
      </c>
      <c r="I9069" t="str">
        <f>_xlfn.XLOOKUP(H9069,'Customers'!A9069:A9468,'Customers'!B9069:B9468," ")</f>
        <v xml:space="preserve"> </v>
      </c>
      <c r="J9069" t="s">
        <v>828</v>
      </c>
      <c r="K9069" t="s">
        <v>19095</v>
      </c>
      <c r="L9069" t="str">
        <f t="shared" si="705"/>
        <v>OK</v>
      </c>
      <c r="M9069" t="str">
        <f t="shared" si="706"/>
        <v>NOT  NULL</v>
      </c>
      <c r="N9069">
        <f t="shared" si="707"/>
        <v>1</v>
      </c>
      <c r="O9069" t="str">
        <f>IF(ISNA(VLOOKUP(J9069,Vendors!A:A,1,FALSE)),"MISSING VENDER","VALID")</f>
        <v>MISSING VENDER</v>
      </c>
      <c r="P9069" t="str">
        <f>IF(ISNA(VLOOKUP(H9069,'Customers'!A:A,1,FALSE)),"missing customer ","valid")</f>
        <v>valid</v>
      </c>
      <c r="Q9069" t="str">
        <f t="shared" si="708"/>
        <v>VALID</v>
      </c>
      <c r="R9069" t="str">
        <f t="shared" si="709"/>
        <v>VALID</v>
      </c>
    </row>
    <row r="9070" spans="1:18" x14ac:dyDescent="0.25">
      <c r="A9070" t="s">
        <v>19096</v>
      </c>
      <c r="B9070" s="1">
        <v>45113</v>
      </c>
      <c r="C9070">
        <v>182724.62</v>
      </c>
      <c r="D9070" t="s">
        <v>836</v>
      </c>
      <c r="E9070" t="s">
        <v>840</v>
      </c>
      <c r="F9070" t="s">
        <v>3</v>
      </c>
      <c r="G9070" t="s">
        <v>14</v>
      </c>
      <c r="H9070" t="s">
        <v>12</v>
      </c>
      <c r="I9070" t="str">
        <f>_xlfn.XLOOKUP(H9070,'Customers'!A9070:A9469,'Customers'!B9070:B9469," ")</f>
        <v xml:space="preserve"> </v>
      </c>
      <c r="J9070" t="s">
        <v>828</v>
      </c>
      <c r="K9070" t="s">
        <v>19097</v>
      </c>
      <c r="L9070" t="str">
        <f t="shared" si="705"/>
        <v>OK</v>
      </c>
      <c r="M9070" t="str">
        <f t="shared" si="706"/>
        <v>NOT  NULL</v>
      </c>
      <c r="N9070">
        <f t="shared" si="707"/>
        <v>1</v>
      </c>
      <c r="O9070" t="str">
        <f>IF(ISNA(VLOOKUP(J9070,Vendors!A:A,1,FALSE)),"MISSING VENDER","VALID")</f>
        <v>MISSING VENDER</v>
      </c>
      <c r="P9070" t="str">
        <f>IF(ISNA(VLOOKUP(H9070,'Customers'!A:A,1,FALSE)),"missing customer ","valid")</f>
        <v>valid</v>
      </c>
      <c r="Q9070" t="str">
        <f t="shared" si="708"/>
        <v>VALID</v>
      </c>
      <c r="R9070" t="str">
        <f t="shared" si="709"/>
        <v>VALID</v>
      </c>
    </row>
    <row r="9071" spans="1:18" x14ac:dyDescent="0.25">
      <c r="A9071" t="s">
        <v>19098</v>
      </c>
      <c r="B9071" s="1">
        <v>44576</v>
      </c>
      <c r="C9071">
        <v>143283.21</v>
      </c>
      <c r="D9071" t="s">
        <v>836</v>
      </c>
      <c r="E9071" t="s">
        <v>840</v>
      </c>
      <c r="F9071" t="s">
        <v>5</v>
      </c>
      <c r="G9071" t="s">
        <v>18</v>
      </c>
      <c r="H9071" t="s">
        <v>385</v>
      </c>
      <c r="I9071" t="str">
        <f>_xlfn.XLOOKUP(H9071,'Customers'!A9071:A9470,'Customers'!B9071:B9470," ")</f>
        <v xml:space="preserve"> </v>
      </c>
      <c r="J9071" t="s">
        <v>828</v>
      </c>
      <c r="K9071" t="s">
        <v>19099</v>
      </c>
      <c r="L9071" t="str">
        <f t="shared" si="705"/>
        <v>OK</v>
      </c>
      <c r="M9071" t="str">
        <f t="shared" si="706"/>
        <v>NOT  NULL</v>
      </c>
      <c r="N9071">
        <f t="shared" si="707"/>
        <v>1</v>
      </c>
      <c r="O9071" t="str">
        <f>IF(ISNA(VLOOKUP(J9071,Vendors!A:A,1,FALSE)),"MISSING VENDER","VALID")</f>
        <v>MISSING VENDER</v>
      </c>
      <c r="P9071" t="str">
        <f>IF(ISNA(VLOOKUP(H9071,'Customers'!A:A,1,FALSE)),"missing customer ","valid")</f>
        <v>valid</v>
      </c>
      <c r="Q9071" t="str">
        <f t="shared" si="708"/>
        <v>VALID</v>
      </c>
      <c r="R9071" t="str">
        <f t="shared" si="709"/>
        <v>VALID</v>
      </c>
    </row>
    <row r="9072" spans="1:18" x14ac:dyDescent="0.25">
      <c r="A9072" t="s">
        <v>19100</v>
      </c>
      <c r="B9072" s="1">
        <v>44742</v>
      </c>
      <c r="C9072">
        <v>-51832.05</v>
      </c>
      <c r="D9072" t="s">
        <v>826</v>
      </c>
      <c r="E9072" t="s">
        <v>892</v>
      </c>
      <c r="F9072" t="s">
        <v>4</v>
      </c>
      <c r="G9072" t="s">
        <v>14</v>
      </c>
      <c r="H9072" t="s">
        <v>828</v>
      </c>
      <c r="I9072" t="str">
        <f>_xlfn.XLOOKUP(H9072,'Customers'!A9072:A9471,'Customers'!B9072:B9471," ")</f>
        <v xml:space="preserve"> </v>
      </c>
      <c r="J9072" t="s">
        <v>1219</v>
      </c>
      <c r="K9072" t="s">
        <v>19101</v>
      </c>
      <c r="L9072" t="str">
        <f t="shared" si="705"/>
        <v>OK</v>
      </c>
      <c r="M9072" t="str">
        <f t="shared" si="706"/>
        <v>NOT  NULL</v>
      </c>
      <c r="N9072">
        <f t="shared" si="707"/>
        <v>1</v>
      </c>
      <c r="O9072" t="str">
        <f>IF(ISNA(VLOOKUP(J9072,Vendors!A:A,1,FALSE)),"MISSING VENDER","VALID")</f>
        <v>VALID</v>
      </c>
      <c r="P9072" t="str">
        <f>IF(ISNA(VLOOKUP(H9072,'Customers'!A:A,1,FALSE)),"missing customer ","valid")</f>
        <v xml:space="preserve">missing customer </v>
      </c>
      <c r="Q9072" t="str">
        <f t="shared" si="708"/>
        <v>VALID</v>
      </c>
      <c r="R9072" t="str">
        <f t="shared" si="709"/>
        <v>VALID</v>
      </c>
    </row>
    <row r="9073" spans="1:18" x14ac:dyDescent="0.25">
      <c r="A9073" t="s">
        <v>19102</v>
      </c>
      <c r="B9073" s="1">
        <v>45289</v>
      </c>
      <c r="C9073">
        <v>226112.83</v>
      </c>
      <c r="D9073" t="s">
        <v>836</v>
      </c>
      <c r="E9073" t="s">
        <v>855</v>
      </c>
      <c r="F9073" t="s">
        <v>4</v>
      </c>
      <c r="G9073" t="s">
        <v>25</v>
      </c>
      <c r="H9073" t="s">
        <v>79</v>
      </c>
      <c r="I9073" t="str">
        <f>_xlfn.XLOOKUP(H9073,'Customers'!A9073:A9472,'Customers'!B9073:B9472," ")</f>
        <v xml:space="preserve"> </v>
      </c>
      <c r="J9073" t="s">
        <v>828</v>
      </c>
      <c r="K9073" t="s">
        <v>19103</v>
      </c>
      <c r="L9073" t="str">
        <f t="shared" si="705"/>
        <v>OK</v>
      </c>
      <c r="M9073" t="str">
        <f t="shared" si="706"/>
        <v>NOT  NULL</v>
      </c>
      <c r="N9073">
        <f t="shared" si="707"/>
        <v>1</v>
      </c>
      <c r="O9073" t="str">
        <f>IF(ISNA(VLOOKUP(J9073,Vendors!A:A,1,FALSE)),"MISSING VENDER","VALID")</f>
        <v>MISSING VENDER</v>
      </c>
      <c r="P9073" t="str">
        <f>IF(ISNA(VLOOKUP(H9073,'Customers'!A:A,1,FALSE)),"missing customer ","valid")</f>
        <v>valid</v>
      </c>
      <c r="Q9073" t="str">
        <f t="shared" si="708"/>
        <v>VALID</v>
      </c>
      <c r="R9073" t="str">
        <f t="shared" si="709"/>
        <v>VALID</v>
      </c>
    </row>
    <row r="9074" spans="1:18" x14ac:dyDescent="0.25">
      <c r="A9074" t="s">
        <v>19104</v>
      </c>
      <c r="B9074" s="1">
        <v>44564</v>
      </c>
      <c r="C9074">
        <v>-36862.269999999997</v>
      </c>
      <c r="D9074" t="s">
        <v>826</v>
      </c>
      <c r="E9074" t="s">
        <v>832</v>
      </c>
      <c r="F9074" t="s">
        <v>3</v>
      </c>
      <c r="G9074" t="s">
        <v>28</v>
      </c>
      <c r="H9074" t="s">
        <v>828</v>
      </c>
      <c r="I9074" t="str">
        <f>_xlfn.XLOOKUP(H9074,'Customers'!A9074:A9473,'Customers'!B9074:B9473," ")</f>
        <v xml:space="preserve"> </v>
      </c>
      <c r="J9074" t="s">
        <v>833</v>
      </c>
      <c r="K9074" t="s">
        <v>19105</v>
      </c>
      <c r="L9074" t="str">
        <f t="shared" si="705"/>
        <v>OK</v>
      </c>
      <c r="M9074" t="str">
        <f t="shared" si="706"/>
        <v>NOT  NULL</v>
      </c>
      <c r="N9074">
        <f t="shared" si="707"/>
        <v>1</v>
      </c>
      <c r="O9074" t="str">
        <f>IF(ISNA(VLOOKUP(J9074,Vendors!A:A,1,FALSE)),"MISSING VENDER","VALID")</f>
        <v>VALID</v>
      </c>
      <c r="P9074" t="str">
        <f>IF(ISNA(VLOOKUP(H9074,'Customers'!A:A,1,FALSE)),"missing customer ","valid")</f>
        <v xml:space="preserve">missing customer </v>
      </c>
      <c r="Q9074" t="str">
        <f t="shared" si="708"/>
        <v>VALID</v>
      </c>
      <c r="R9074" t="str">
        <f t="shared" si="709"/>
        <v>VALID</v>
      </c>
    </row>
    <row r="9075" spans="1:18" x14ac:dyDescent="0.25">
      <c r="A9075" t="s">
        <v>19106</v>
      </c>
      <c r="B9075" s="1">
        <v>44627</v>
      </c>
      <c r="C9075">
        <v>-54905.61</v>
      </c>
      <c r="D9075" t="s">
        <v>826</v>
      </c>
      <c r="E9075" t="s">
        <v>832</v>
      </c>
      <c r="F9075" t="s">
        <v>5</v>
      </c>
      <c r="G9075" t="s">
        <v>18</v>
      </c>
      <c r="H9075" t="s">
        <v>828</v>
      </c>
      <c r="I9075" t="str">
        <f>_xlfn.XLOOKUP(H9075,'Customers'!A9075:A9474,'Customers'!B9075:B9474," ")</f>
        <v xml:space="preserve"> </v>
      </c>
      <c r="J9075" t="s">
        <v>1381</v>
      </c>
      <c r="K9075" t="s">
        <v>19107</v>
      </c>
      <c r="L9075" t="str">
        <f t="shared" si="705"/>
        <v>OK</v>
      </c>
      <c r="M9075" t="str">
        <f t="shared" si="706"/>
        <v>NOT  NULL</v>
      </c>
      <c r="N9075">
        <f t="shared" si="707"/>
        <v>1</v>
      </c>
      <c r="O9075" t="str">
        <f>IF(ISNA(VLOOKUP(J9075,Vendors!A:A,1,FALSE)),"MISSING VENDER","VALID")</f>
        <v>VALID</v>
      </c>
      <c r="P9075" t="str">
        <f>IF(ISNA(VLOOKUP(H9075,'Customers'!A:A,1,FALSE)),"missing customer ","valid")</f>
        <v xml:space="preserve">missing customer </v>
      </c>
      <c r="Q9075" t="str">
        <f t="shared" si="708"/>
        <v>VALID</v>
      </c>
      <c r="R9075" t="str">
        <f t="shared" si="709"/>
        <v>VALID</v>
      </c>
    </row>
    <row r="9076" spans="1:18" x14ac:dyDescent="0.25">
      <c r="A9076" t="s">
        <v>19108</v>
      </c>
      <c r="B9076" s="1">
        <v>44712</v>
      </c>
      <c r="C9076">
        <v>-44678.81</v>
      </c>
      <c r="D9076" t="s">
        <v>826</v>
      </c>
      <c r="E9076" t="s">
        <v>827</v>
      </c>
      <c r="F9076" t="s">
        <v>3</v>
      </c>
      <c r="G9076" t="s">
        <v>18</v>
      </c>
      <c r="H9076" t="s">
        <v>828</v>
      </c>
      <c r="I9076" t="str">
        <f>_xlfn.XLOOKUP(H9076,'Customers'!A9076:A9475,'Customers'!B9076:B9475," ")</f>
        <v xml:space="preserve"> </v>
      </c>
      <c r="J9076" t="s">
        <v>1511</v>
      </c>
      <c r="K9076" t="s">
        <v>19109</v>
      </c>
      <c r="L9076" t="str">
        <f t="shared" si="705"/>
        <v>OK</v>
      </c>
      <c r="M9076" t="str">
        <f t="shared" si="706"/>
        <v>NOT  NULL</v>
      </c>
      <c r="N9076">
        <f t="shared" si="707"/>
        <v>1</v>
      </c>
      <c r="O9076" t="str">
        <f>IF(ISNA(VLOOKUP(J9076,Vendors!A:A,1,FALSE)),"MISSING VENDER","VALID")</f>
        <v>VALID</v>
      </c>
      <c r="P9076" t="str">
        <f>IF(ISNA(VLOOKUP(H9076,'Customers'!A:A,1,FALSE)),"missing customer ","valid")</f>
        <v xml:space="preserve">missing customer </v>
      </c>
      <c r="Q9076" t="str">
        <f t="shared" si="708"/>
        <v>VALID</v>
      </c>
      <c r="R9076" t="str">
        <f t="shared" si="709"/>
        <v>VALID</v>
      </c>
    </row>
    <row r="9077" spans="1:18" x14ac:dyDescent="0.25">
      <c r="A9077" t="s">
        <v>19110</v>
      </c>
      <c r="B9077" s="1">
        <v>44717</v>
      </c>
      <c r="C9077">
        <v>-27741.49</v>
      </c>
      <c r="D9077" t="s">
        <v>826</v>
      </c>
      <c r="E9077" t="s">
        <v>827</v>
      </c>
      <c r="F9077" t="s">
        <v>5</v>
      </c>
      <c r="G9077" t="s">
        <v>18</v>
      </c>
      <c r="H9077" t="s">
        <v>828</v>
      </c>
      <c r="I9077" t="str">
        <f>_xlfn.XLOOKUP(H9077,'Customers'!A9077:A9476,'Customers'!B9077:B9476," ")</f>
        <v xml:space="preserve"> </v>
      </c>
      <c r="J9077" t="s">
        <v>1022</v>
      </c>
      <c r="K9077" t="s">
        <v>19111</v>
      </c>
      <c r="L9077" t="str">
        <f t="shared" si="705"/>
        <v>OK</v>
      </c>
      <c r="M9077" t="str">
        <f t="shared" si="706"/>
        <v>NOT  NULL</v>
      </c>
      <c r="N9077">
        <f t="shared" si="707"/>
        <v>1</v>
      </c>
      <c r="O9077" t="str">
        <f>IF(ISNA(VLOOKUP(J9077,Vendors!A:A,1,FALSE)),"MISSING VENDER","VALID")</f>
        <v>VALID</v>
      </c>
      <c r="P9077" t="str">
        <f>IF(ISNA(VLOOKUP(H9077,'Customers'!A:A,1,FALSE)),"missing customer ","valid")</f>
        <v xml:space="preserve">missing customer </v>
      </c>
      <c r="Q9077" t="str">
        <f t="shared" si="708"/>
        <v>VALID</v>
      </c>
      <c r="R9077" t="str">
        <f t="shared" si="709"/>
        <v>VALID</v>
      </c>
    </row>
    <row r="9078" spans="1:18" x14ac:dyDescent="0.25">
      <c r="A9078" t="s">
        <v>19112</v>
      </c>
      <c r="B9078" s="1">
        <v>45250</v>
      </c>
      <c r="C9078">
        <v>-31409.41</v>
      </c>
      <c r="D9078" t="s">
        <v>826</v>
      </c>
      <c r="E9078" t="s">
        <v>832</v>
      </c>
      <c r="F9078" t="s">
        <v>5</v>
      </c>
      <c r="G9078" t="s">
        <v>25</v>
      </c>
      <c r="H9078" t="s">
        <v>828</v>
      </c>
      <c r="I9078" t="str">
        <f>_xlfn.XLOOKUP(H9078,'Customers'!A9078:A9477,'Customers'!B9078:B9477," ")</f>
        <v xml:space="preserve"> </v>
      </c>
      <c r="J9078" t="s">
        <v>1381</v>
      </c>
      <c r="K9078" t="s">
        <v>19113</v>
      </c>
      <c r="L9078" t="str">
        <f t="shared" si="705"/>
        <v>OK</v>
      </c>
      <c r="M9078" t="str">
        <f t="shared" si="706"/>
        <v>NOT  NULL</v>
      </c>
      <c r="N9078">
        <f t="shared" si="707"/>
        <v>1</v>
      </c>
      <c r="O9078" t="str">
        <f>IF(ISNA(VLOOKUP(J9078,Vendors!A:A,1,FALSE)),"MISSING VENDER","VALID")</f>
        <v>VALID</v>
      </c>
      <c r="P9078" t="str">
        <f>IF(ISNA(VLOOKUP(H9078,'Customers'!A:A,1,FALSE)),"missing customer ","valid")</f>
        <v xml:space="preserve">missing customer </v>
      </c>
      <c r="Q9078" t="str">
        <f t="shared" si="708"/>
        <v>VALID</v>
      </c>
      <c r="R9078" t="str">
        <f t="shared" si="709"/>
        <v>VALID</v>
      </c>
    </row>
    <row r="9079" spans="1:18" x14ac:dyDescent="0.25">
      <c r="A9079" t="s">
        <v>19114</v>
      </c>
      <c r="B9079" s="1">
        <v>45205</v>
      </c>
      <c r="C9079">
        <v>172863.3</v>
      </c>
      <c r="D9079" t="s">
        <v>836</v>
      </c>
      <c r="E9079" t="s">
        <v>840</v>
      </c>
      <c r="F9079" t="s">
        <v>5</v>
      </c>
      <c r="G9079" t="s">
        <v>18</v>
      </c>
      <c r="H9079" t="s">
        <v>235</v>
      </c>
      <c r="I9079" t="str">
        <f>_xlfn.XLOOKUP(H9079,'Customers'!A9079:A9478,'Customers'!B9079:B9478," ")</f>
        <v xml:space="preserve"> </v>
      </c>
      <c r="J9079" t="s">
        <v>828</v>
      </c>
      <c r="K9079" t="s">
        <v>19115</v>
      </c>
      <c r="L9079" t="str">
        <f t="shared" si="705"/>
        <v>OK</v>
      </c>
      <c r="M9079" t="str">
        <f t="shared" si="706"/>
        <v>NOT  NULL</v>
      </c>
      <c r="N9079">
        <f t="shared" si="707"/>
        <v>1</v>
      </c>
      <c r="O9079" t="str">
        <f>IF(ISNA(VLOOKUP(J9079,Vendors!A:A,1,FALSE)),"MISSING VENDER","VALID")</f>
        <v>MISSING VENDER</v>
      </c>
      <c r="P9079" t="str">
        <f>IF(ISNA(VLOOKUP(H9079,'Customers'!A:A,1,FALSE)),"missing customer ","valid")</f>
        <v>valid</v>
      </c>
      <c r="Q9079" t="str">
        <f t="shared" si="708"/>
        <v>VALID</v>
      </c>
      <c r="R9079" t="str">
        <f t="shared" si="709"/>
        <v>VALID</v>
      </c>
    </row>
    <row r="9080" spans="1:18" x14ac:dyDescent="0.25">
      <c r="A9080" t="s">
        <v>19116</v>
      </c>
      <c r="B9080" s="1">
        <v>44843</v>
      </c>
      <c r="C9080">
        <v>144027.17000000001</v>
      </c>
      <c r="D9080" t="s">
        <v>836</v>
      </c>
      <c r="E9080" t="s">
        <v>840</v>
      </c>
      <c r="F9080" t="s">
        <v>3</v>
      </c>
      <c r="G9080" t="s">
        <v>28</v>
      </c>
      <c r="H9080" t="s">
        <v>113</v>
      </c>
      <c r="I9080" t="str">
        <f>_xlfn.XLOOKUP(H9080,'Customers'!A9080:A9479,'Customers'!B9080:B9479," ")</f>
        <v xml:space="preserve"> </v>
      </c>
      <c r="J9080" t="s">
        <v>828</v>
      </c>
      <c r="K9080" t="s">
        <v>19117</v>
      </c>
      <c r="L9080" t="str">
        <f t="shared" si="705"/>
        <v>OK</v>
      </c>
      <c r="M9080" t="str">
        <f t="shared" si="706"/>
        <v>NOT  NULL</v>
      </c>
      <c r="N9080">
        <f t="shared" si="707"/>
        <v>1</v>
      </c>
      <c r="O9080" t="str">
        <f>IF(ISNA(VLOOKUP(J9080,Vendors!A:A,1,FALSE)),"MISSING VENDER","VALID")</f>
        <v>MISSING VENDER</v>
      </c>
      <c r="P9080" t="str">
        <f>IF(ISNA(VLOOKUP(H9080,'Customers'!A:A,1,FALSE)),"missing customer ","valid")</f>
        <v>valid</v>
      </c>
      <c r="Q9080" t="str">
        <f t="shared" si="708"/>
        <v>VALID</v>
      </c>
      <c r="R9080" t="str">
        <f t="shared" si="709"/>
        <v>VALID</v>
      </c>
    </row>
    <row r="9081" spans="1:18" x14ac:dyDescent="0.25">
      <c r="A9081" t="s">
        <v>19118</v>
      </c>
      <c r="B9081" s="1">
        <v>45056</v>
      </c>
      <c r="C9081">
        <v>-18077.48</v>
      </c>
      <c r="D9081" t="s">
        <v>826</v>
      </c>
      <c r="E9081" t="s">
        <v>892</v>
      </c>
      <c r="F9081" t="s">
        <v>5</v>
      </c>
      <c r="G9081" t="s">
        <v>25</v>
      </c>
      <c r="H9081" t="s">
        <v>828</v>
      </c>
      <c r="I9081" t="str">
        <f>_xlfn.XLOOKUP(H9081,'Customers'!A9081:A9480,'Customers'!B9081:B9480," ")</f>
        <v xml:space="preserve"> </v>
      </c>
      <c r="J9081" t="s">
        <v>4548</v>
      </c>
      <c r="K9081" t="s">
        <v>19119</v>
      </c>
      <c r="L9081" t="str">
        <f t="shared" si="705"/>
        <v>OK</v>
      </c>
      <c r="M9081" t="str">
        <f t="shared" si="706"/>
        <v>NOT  NULL</v>
      </c>
      <c r="N9081">
        <f t="shared" si="707"/>
        <v>1</v>
      </c>
      <c r="O9081" t="str">
        <f>IF(ISNA(VLOOKUP(J9081,Vendors!A:A,1,FALSE)),"MISSING VENDER","VALID")</f>
        <v>VALID</v>
      </c>
      <c r="P9081" t="str">
        <f>IF(ISNA(VLOOKUP(H9081,'Customers'!A:A,1,FALSE)),"missing customer ","valid")</f>
        <v xml:space="preserve">missing customer </v>
      </c>
      <c r="Q9081" t="str">
        <f t="shared" si="708"/>
        <v>VALID</v>
      </c>
      <c r="R9081" t="str">
        <f t="shared" si="709"/>
        <v>VALID</v>
      </c>
    </row>
    <row r="9082" spans="1:18" x14ac:dyDescent="0.25">
      <c r="A9082" t="s">
        <v>19120</v>
      </c>
      <c r="B9082" s="1">
        <v>45242</v>
      </c>
      <c r="C9082">
        <v>150569.32</v>
      </c>
      <c r="D9082" t="s">
        <v>836</v>
      </c>
      <c r="E9082" t="s">
        <v>837</v>
      </c>
      <c r="F9082" t="s">
        <v>5</v>
      </c>
      <c r="G9082" t="s">
        <v>25</v>
      </c>
      <c r="H9082" t="s">
        <v>373</v>
      </c>
      <c r="I9082" t="str">
        <f>_xlfn.XLOOKUP(H9082,'Customers'!A9082:A9481,'Customers'!B9082:B9481," ")</f>
        <v xml:space="preserve"> </v>
      </c>
      <c r="J9082" t="s">
        <v>828</v>
      </c>
      <c r="K9082" t="s">
        <v>19121</v>
      </c>
      <c r="L9082" t="str">
        <f t="shared" si="705"/>
        <v>OK</v>
      </c>
      <c r="M9082" t="str">
        <f t="shared" si="706"/>
        <v>NOT  NULL</v>
      </c>
      <c r="N9082">
        <f t="shared" si="707"/>
        <v>1</v>
      </c>
      <c r="O9082" t="str">
        <f>IF(ISNA(VLOOKUP(J9082,Vendors!A:A,1,FALSE)),"MISSING VENDER","VALID")</f>
        <v>MISSING VENDER</v>
      </c>
      <c r="P9082" t="str">
        <f>IF(ISNA(VLOOKUP(H9082,'Customers'!A:A,1,FALSE)),"missing customer ","valid")</f>
        <v>valid</v>
      </c>
      <c r="Q9082" t="str">
        <f t="shared" si="708"/>
        <v>VALID</v>
      </c>
      <c r="R9082" t="str">
        <f t="shared" si="709"/>
        <v>VALID</v>
      </c>
    </row>
    <row r="9083" spans="1:18" x14ac:dyDescent="0.25">
      <c r="A9083" t="s">
        <v>19122</v>
      </c>
      <c r="B9083" s="1">
        <v>44795</v>
      </c>
      <c r="C9083">
        <v>-19097.900000000001</v>
      </c>
      <c r="D9083" t="s">
        <v>826</v>
      </c>
      <c r="E9083" t="s">
        <v>832</v>
      </c>
      <c r="F9083" t="s">
        <v>4</v>
      </c>
      <c r="G9083" t="s">
        <v>25</v>
      </c>
      <c r="H9083" t="s">
        <v>828</v>
      </c>
      <c r="I9083" t="str">
        <f>_xlfn.XLOOKUP(H9083,'Customers'!A9083:A9482,'Customers'!B9083:B9482," ")</f>
        <v xml:space="preserve"> </v>
      </c>
      <c r="J9083" t="s">
        <v>1958</v>
      </c>
      <c r="K9083" t="s">
        <v>19123</v>
      </c>
      <c r="L9083" t="str">
        <f t="shared" si="705"/>
        <v>OK</v>
      </c>
      <c r="M9083" t="str">
        <f t="shared" si="706"/>
        <v>NOT  NULL</v>
      </c>
      <c r="N9083">
        <f t="shared" si="707"/>
        <v>1</v>
      </c>
      <c r="O9083" t="str">
        <f>IF(ISNA(VLOOKUP(J9083,Vendors!A:A,1,FALSE)),"MISSING VENDER","VALID")</f>
        <v>VALID</v>
      </c>
      <c r="P9083" t="str">
        <f>IF(ISNA(VLOOKUP(H9083,'Customers'!A:A,1,FALSE)),"missing customer ","valid")</f>
        <v xml:space="preserve">missing customer </v>
      </c>
      <c r="Q9083" t="str">
        <f t="shared" si="708"/>
        <v>VALID</v>
      </c>
      <c r="R9083" t="str">
        <f t="shared" si="709"/>
        <v>VALID</v>
      </c>
    </row>
    <row r="9084" spans="1:18" x14ac:dyDescent="0.25">
      <c r="A9084" t="s">
        <v>19124</v>
      </c>
      <c r="B9084" s="1">
        <v>44639</v>
      </c>
      <c r="C9084">
        <v>144384.26</v>
      </c>
      <c r="D9084" t="s">
        <v>836</v>
      </c>
      <c r="E9084" t="s">
        <v>837</v>
      </c>
      <c r="F9084" t="s">
        <v>4</v>
      </c>
      <c r="G9084" t="s">
        <v>25</v>
      </c>
      <c r="H9084" t="s">
        <v>491</v>
      </c>
      <c r="I9084" t="str">
        <f>_xlfn.XLOOKUP(H9084,'Customers'!A9084:A9483,'Customers'!B9084:B9483," ")</f>
        <v xml:space="preserve"> </v>
      </c>
      <c r="J9084" t="s">
        <v>828</v>
      </c>
      <c r="K9084" t="s">
        <v>19125</v>
      </c>
      <c r="L9084" t="str">
        <f t="shared" si="705"/>
        <v>OK</v>
      </c>
      <c r="M9084" t="str">
        <f t="shared" si="706"/>
        <v>NOT  NULL</v>
      </c>
      <c r="N9084">
        <f t="shared" si="707"/>
        <v>1</v>
      </c>
      <c r="O9084" t="str">
        <f>IF(ISNA(VLOOKUP(J9084,Vendors!A:A,1,FALSE)),"MISSING VENDER","VALID")</f>
        <v>MISSING VENDER</v>
      </c>
      <c r="P9084" t="str">
        <f>IF(ISNA(VLOOKUP(H9084,'Customers'!A:A,1,FALSE)),"missing customer ","valid")</f>
        <v>valid</v>
      </c>
      <c r="Q9084" t="str">
        <f t="shared" si="708"/>
        <v>VALID</v>
      </c>
      <c r="R9084" t="str">
        <f t="shared" si="709"/>
        <v>VALID</v>
      </c>
    </row>
    <row r="9085" spans="1:18" x14ac:dyDescent="0.25">
      <c r="A9085" t="s">
        <v>19126</v>
      </c>
      <c r="B9085" s="1">
        <v>45084</v>
      </c>
      <c r="C9085">
        <v>202368.9</v>
      </c>
      <c r="D9085" t="s">
        <v>836</v>
      </c>
      <c r="E9085" t="s">
        <v>855</v>
      </c>
      <c r="F9085" t="s">
        <v>4</v>
      </c>
      <c r="G9085" t="s">
        <v>18</v>
      </c>
      <c r="H9085" t="s">
        <v>553</v>
      </c>
      <c r="I9085" t="str">
        <f>_xlfn.XLOOKUP(H9085,'Customers'!A9085:A9484,'Customers'!B9085:B9484," ")</f>
        <v xml:space="preserve"> </v>
      </c>
      <c r="J9085" t="s">
        <v>828</v>
      </c>
      <c r="K9085" t="s">
        <v>19127</v>
      </c>
      <c r="L9085" t="str">
        <f t="shared" si="705"/>
        <v>OK</v>
      </c>
      <c r="M9085" t="str">
        <f t="shared" si="706"/>
        <v>NOT  NULL</v>
      </c>
      <c r="N9085">
        <f t="shared" si="707"/>
        <v>1</v>
      </c>
      <c r="O9085" t="str">
        <f>IF(ISNA(VLOOKUP(J9085,Vendors!A:A,1,FALSE)),"MISSING VENDER","VALID")</f>
        <v>MISSING VENDER</v>
      </c>
      <c r="P9085" t="str">
        <f>IF(ISNA(VLOOKUP(H9085,'Customers'!A:A,1,FALSE)),"missing customer ","valid")</f>
        <v>valid</v>
      </c>
      <c r="Q9085" t="str">
        <f t="shared" si="708"/>
        <v>VALID</v>
      </c>
      <c r="R9085" t="str">
        <f t="shared" si="709"/>
        <v>VALID</v>
      </c>
    </row>
    <row r="9086" spans="1:18" x14ac:dyDescent="0.25">
      <c r="A9086" t="s">
        <v>19128</v>
      </c>
      <c r="B9086" s="1">
        <v>44757</v>
      </c>
      <c r="C9086">
        <v>123258.09</v>
      </c>
      <c r="D9086" t="s">
        <v>836</v>
      </c>
      <c r="E9086" t="s">
        <v>855</v>
      </c>
      <c r="F9086" t="s">
        <v>4</v>
      </c>
      <c r="G9086" t="s">
        <v>28</v>
      </c>
      <c r="H9086" t="s">
        <v>275</v>
      </c>
      <c r="I9086" t="str">
        <f>_xlfn.XLOOKUP(H9086,'Customers'!A9086:A9485,'Customers'!B9086:B9485," ")</f>
        <v xml:space="preserve"> </v>
      </c>
      <c r="J9086" t="s">
        <v>828</v>
      </c>
      <c r="K9086" t="s">
        <v>19129</v>
      </c>
      <c r="L9086" t="str">
        <f t="shared" si="705"/>
        <v>OK</v>
      </c>
      <c r="M9086" t="str">
        <f t="shared" si="706"/>
        <v>NOT  NULL</v>
      </c>
      <c r="N9086">
        <f t="shared" si="707"/>
        <v>1</v>
      </c>
      <c r="O9086" t="str">
        <f>IF(ISNA(VLOOKUP(J9086,Vendors!A:A,1,FALSE)),"MISSING VENDER","VALID")</f>
        <v>MISSING VENDER</v>
      </c>
      <c r="P9086" t="str">
        <f>IF(ISNA(VLOOKUP(H9086,'Customers'!A:A,1,FALSE)),"missing customer ","valid")</f>
        <v>valid</v>
      </c>
      <c r="Q9086" t="str">
        <f t="shared" si="708"/>
        <v>VALID</v>
      </c>
      <c r="R9086" t="str">
        <f t="shared" si="709"/>
        <v>VALID</v>
      </c>
    </row>
    <row r="9087" spans="1:18" x14ac:dyDescent="0.25">
      <c r="A9087" t="s">
        <v>19130</v>
      </c>
      <c r="B9087" s="1">
        <v>44785</v>
      </c>
      <c r="C9087">
        <v>167528.34</v>
      </c>
      <c r="D9087" t="s">
        <v>836</v>
      </c>
      <c r="E9087" t="s">
        <v>855</v>
      </c>
      <c r="F9087" t="s">
        <v>5</v>
      </c>
      <c r="G9087" t="s">
        <v>18</v>
      </c>
      <c r="H9087" t="s">
        <v>319</v>
      </c>
      <c r="I9087" t="str">
        <f>_xlfn.XLOOKUP(H9087,'Customers'!A9087:A9486,'Customers'!B9087:B9486," ")</f>
        <v xml:space="preserve"> </v>
      </c>
      <c r="J9087" t="s">
        <v>828</v>
      </c>
      <c r="K9087" t="s">
        <v>19131</v>
      </c>
      <c r="L9087" t="str">
        <f t="shared" si="705"/>
        <v>OK</v>
      </c>
      <c r="M9087" t="str">
        <f t="shared" si="706"/>
        <v>NOT  NULL</v>
      </c>
      <c r="N9087">
        <f t="shared" si="707"/>
        <v>1</v>
      </c>
      <c r="O9087" t="str">
        <f>IF(ISNA(VLOOKUP(J9087,Vendors!A:A,1,FALSE)),"MISSING VENDER","VALID")</f>
        <v>MISSING VENDER</v>
      </c>
      <c r="P9087" t="str">
        <f>IF(ISNA(VLOOKUP(H9087,'Customers'!A:A,1,FALSE)),"missing customer ","valid")</f>
        <v>valid</v>
      </c>
      <c r="Q9087" t="str">
        <f t="shared" si="708"/>
        <v>VALID</v>
      </c>
      <c r="R9087" t="str">
        <f t="shared" si="709"/>
        <v>VALID</v>
      </c>
    </row>
    <row r="9088" spans="1:18" x14ac:dyDescent="0.25">
      <c r="A9088" t="s">
        <v>19132</v>
      </c>
      <c r="B9088" s="1">
        <v>45118</v>
      </c>
      <c r="C9088">
        <v>108959.72</v>
      </c>
      <c r="D9088" t="s">
        <v>836</v>
      </c>
      <c r="E9088" t="s">
        <v>840</v>
      </c>
      <c r="F9088" t="s">
        <v>5</v>
      </c>
      <c r="G9088" t="s">
        <v>28</v>
      </c>
      <c r="H9088" t="s">
        <v>177</v>
      </c>
      <c r="I9088" t="str">
        <f>_xlfn.XLOOKUP(H9088,'Customers'!A9088:A9487,'Customers'!B9088:B9487," ")</f>
        <v xml:space="preserve"> </v>
      </c>
      <c r="J9088" t="s">
        <v>828</v>
      </c>
      <c r="K9088" t="s">
        <v>19133</v>
      </c>
      <c r="L9088" t="str">
        <f t="shared" si="705"/>
        <v>OK</v>
      </c>
      <c r="M9088" t="str">
        <f t="shared" si="706"/>
        <v>NOT  NULL</v>
      </c>
      <c r="N9088">
        <f t="shared" si="707"/>
        <v>1</v>
      </c>
      <c r="O9088" t="str">
        <f>IF(ISNA(VLOOKUP(J9088,Vendors!A:A,1,FALSE)),"MISSING VENDER","VALID")</f>
        <v>MISSING VENDER</v>
      </c>
      <c r="P9088" t="str">
        <f>IF(ISNA(VLOOKUP(H9088,'Customers'!A:A,1,FALSE)),"missing customer ","valid")</f>
        <v>valid</v>
      </c>
      <c r="Q9088" t="str">
        <f t="shared" si="708"/>
        <v>VALID</v>
      </c>
      <c r="R9088" t="str">
        <f t="shared" si="709"/>
        <v>VALID</v>
      </c>
    </row>
    <row r="9089" spans="1:18" x14ac:dyDescent="0.25">
      <c r="A9089" t="s">
        <v>19134</v>
      </c>
      <c r="B9089" s="1">
        <v>44700</v>
      </c>
      <c r="C9089">
        <v>-55623.42</v>
      </c>
      <c r="D9089" t="s">
        <v>826</v>
      </c>
      <c r="E9089" t="s">
        <v>865</v>
      </c>
      <c r="F9089" t="s">
        <v>4</v>
      </c>
      <c r="G9089" t="s">
        <v>14</v>
      </c>
      <c r="H9089" t="s">
        <v>828</v>
      </c>
      <c r="I9089" t="str">
        <f>_xlfn.XLOOKUP(H9089,'Customers'!A9089:A9488,'Customers'!B9089:B9488," ")</f>
        <v xml:space="preserve"> </v>
      </c>
      <c r="J9089" t="s">
        <v>1119</v>
      </c>
      <c r="K9089" t="s">
        <v>19135</v>
      </c>
      <c r="L9089" t="str">
        <f t="shared" si="705"/>
        <v>OK</v>
      </c>
      <c r="M9089" t="str">
        <f t="shared" si="706"/>
        <v>NOT  NULL</v>
      </c>
      <c r="N9089">
        <f t="shared" si="707"/>
        <v>1</v>
      </c>
      <c r="O9089" t="str">
        <f>IF(ISNA(VLOOKUP(J9089,Vendors!A:A,1,FALSE)),"MISSING VENDER","VALID")</f>
        <v>VALID</v>
      </c>
      <c r="P9089" t="str">
        <f>IF(ISNA(VLOOKUP(H9089,'Customers'!A:A,1,FALSE)),"missing customer ","valid")</f>
        <v xml:space="preserve">missing customer </v>
      </c>
      <c r="Q9089" t="str">
        <f t="shared" si="708"/>
        <v>VALID</v>
      </c>
      <c r="R9089" t="str">
        <f t="shared" si="709"/>
        <v>VALID</v>
      </c>
    </row>
    <row r="9090" spans="1:18" x14ac:dyDescent="0.25">
      <c r="A9090" t="s">
        <v>19136</v>
      </c>
      <c r="B9090" s="1">
        <v>44670</v>
      </c>
      <c r="C9090">
        <v>-35278.370000000003</v>
      </c>
      <c r="D9090" t="s">
        <v>826</v>
      </c>
      <c r="E9090" t="s">
        <v>832</v>
      </c>
      <c r="F9090" t="s">
        <v>4</v>
      </c>
      <c r="G9090" t="s">
        <v>28</v>
      </c>
      <c r="H9090" t="s">
        <v>828</v>
      </c>
      <c r="I9090" t="str">
        <f>_xlfn.XLOOKUP(H9090,'Customers'!A9090:A9489,'Customers'!B9090:B9489," ")</f>
        <v xml:space="preserve"> </v>
      </c>
      <c r="J9090" t="s">
        <v>1455</v>
      </c>
      <c r="K9090" t="s">
        <v>19137</v>
      </c>
      <c r="L9090" t="str">
        <f t="shared" ref="L9090:L9153" si="710">IF(ISERROR(B9090),"ERORROR","OK")</f>
        <v>OK</v>
      </c>
      <c r="M9090" t="str">
        <f t="shared" ref="M9090:M9153" si="711">IF(ISNA(C9091),"NULL","NOT  NULL")</f>
        <v>NOT  NULL</v>
      </c>
      <c r="N9090">
        <f t="shared" ref="N9090:N9153" si="712">COUNTIF(A:A,A9090)</f>
        <v>1</v>
      </c>
      <c r="O9090" t="str">
        <f>IF(ISNA(VLOOKUP(J9090,Vendors!A:A,1,FALSE)),"MISSING VENDER","VALID")</f>
        <v>VALID</v>
      </c>
      <c r="P9090" t="str">
        <f>IF(ISNA(VLOOKUP(H9090,'Customers'!A:A,1,FALSE)),"missing customer ","valid")</f>
        <v xml:space="preserve">missing customer </v>
      </c>
      <c r="Q9090" t="str">
        <f t="shared" ref="Q9090:Q9153" si="713">IF(ISBLANK(D9090),"INVALID","VALID")</f>
        <v>VALID</v>
      </c>
      <c r="R9090" t="str">
        <f t="shared" ref="R9090:R9153" si="714">IF(ISNA(F9090),"INVALID","VALID")</f>
        <v>VALID</v>
      </c>
    </row>
    <row r="9091" spans="1:18" x14ac:dyDescent="0.25">
      <c r="A9091" t="s">
        <v>19138</v>
      </c>
      <c r="B9091" s="1">
        <v>44740</v>
      </c>
      <c r="C9091">
        <v>-58547.47</v>
      </c>
      <c r="D9091" t="s">
        <v>826</v>
      </c>
      <c r="E9091" t="s">
        <v>843</v>
      </c>
      <c r="F9091" t="s">
        <v>4</v>
      </c>
      <c r="G9091" t="s">
        <v>14</v>
      </c>
      <c r="H9091" t="s">
        <v>828</v>
      </c>
      <c r="I9091" t="str">
        <f>_xlfn.XLOOKUP(H9091,'Customers'!A9091:A9490,'Customers'!B9091:B9490," ")</f>
        <v xml:space="preserve"> </v>
      </c>
      <c r="J9091" t="s">
        <v>1005</v>
      </c>
      <c r="K9091" t="s">
        <v>19139</v>
      </c>
      <c r="L9091" t="str">
        <f t="shared" si="710"/>
        <v>OK</v>
      </c>
      <c r="M9091" t="str">
        <f t="shared" si="711"/>
        <v>NOT  NULL</v>
      </c>
      <c r="N9091">
        <f t="shared" si="712"/>
        <v>1</v>
      </c>
      <c r="O9091" t="str">
        <f>IF(ISNA(VLOOKUP(J9091,Vendors!A:A,1,FALSE)),"MISSING VENDER","VALID")</f>
        <v>VALID</v>
      </c>
      <c r="P9091" t="str">
        <f>IF(ISNA(VLOOKUP(H9091,'Customers'!A:A,1,FALSE)),"missing customer ","valid")</f>
        <v xml:space="preserve">missing customer </v>
      </c>
      <c r="Q9091" t="str">
        <f t="shared" si="713"/>
        <v>VALID</v>
      </c>
      <c r="R9091" t="str">
        <f t="shared" si="714"/>
        <v>VALID</v>
      </c>
    </row>
    <row r="9092" spans="1:18" x14ac:dyDescent="0.25">
      <c r="A9092" t="s">
        <v>19140</v>
      </c>
      <c r="B9092" s="1">
        <v>44876</v>
      </c>
      <c r="C9092">
        <v>197324.74</v>
      </c>
      <c r="D9092" t="s">
        <v>836</v>
      </c>
      <c r="E9092" t="s">
        <v>840</v>
      </c>
      <c r="F9092" t="s">
        <v>4</v>
      </c>
      <c r="G9092" t="s">
        <v>28</v>
      </c>
      <c r="H9092" t="s">
        <v>311</v>
      </c>
      <c r="I9092" t="str">
        <f>_xlfn.XLOOKUP(H9092,'Customers'!A9092:A9491,'Customers'!B9092:B9491," ")</f>
        <v xml:space="preserve"> </v>
      </c>
      <c r="J9092" t="s">
        <v>828</v>
      </c>
      <c r="K9092" t="s">
        <v>19141</v>
      </c>
      <c r="L9092" t="str">
        <f t="shared" si="710"/>
        <v>OK</v>
      </c>
      <c r="M9092" t="str">
        <f t="shared" si="711"/>
        <v>NOT  NULL</v>
      </c>
      <c r="N9092">
        <f t="shared" si="712"/>
        <v>1</v>
      </c>
      <c r="O9092" t="str">
        <f>IF(ISNA(VLOOKUP(J9092,Vendors!A:A,1,FALSE)),"MISSING VENDER","VALID")</f>
        <v>MISSING VENDER</v>
      </c>
      <c r="P9092" t="str">
        <f>IF(ISNA(VLOOKUP(H9092,'Customers'!A:A,1,FALSE)),"missing customer ","valid")</f>
        <v>valid</v>
      </c>
      <c r="Q9092" t="str">
        <f t="shared" si="713"/>
        <v>VALID</v>
      </c>
      <c r="R9092" t="str">
        <f t="shared" si="714"/>
        <v>VALID</v>
      </c>
    </row>
    <row r="9093" spans="1:18" x14ac:dyDescent="0.25">
      <c r="A9093" t="s">
        <v>19142</v>
      </c>
      <c r="B9093" s="1">
        <v>44859</v>
      </c>
      <c r="C9093">
        <v>-69149.070000000007</v>
      </c>
      <c r="D9093" t="s">
        <v>826</v>
      </c>
      <c r="E9093" t="s">
        <v>827</v>
      </c>
      <c r="F9093" t="s">
        <v>4</v>
      </c>
      <c r="G9093" t="s">
        <v>28</v>
      </c>
      <c r="H9093" t="s">
        <v>828</v>
      </c>
      <c r="I9093" t="str">
        <f>_xlfn.XLOOKUP(H9093,'Customers'!A9093:A9492,'Customers'!B9093:B9492," ")</f>
        <v xml:space="preserve"> </v>
      </c>
      <c r="J9093" t="s">
        <v>1511</v>
      </c>
      <c r="K9093" t="s">
        <v>19143</v>
      </c>
      <c r="L9093" t="str">
        <f t="shared" si="710"/>
        <v>OK</v>
      </c>
      <c r="M9093" t="str">
        <f t="shared" si="711"/>
        <v>NOT  NULL</v>
      </c>
      <c r="N9093">
        <f t="shared" si="712"/>
        <v>1</v>
      </c>
      <c r="O9093" t="str">
        <f>IF(ISNA(VLOOKUP(J9093,Vendors!A:A,1,FALSE)),"MISSING VENDER","VALID")</f>
        <v>VALID</v>
      </c>
      <c r="P9093" t="str">
        <f>IF(ISNA(VLOOKUP(H9093,'Customers'!A:A,1,FALSE)),"missing customer ","valid")</f>
        <v xml:space="preserve">missing customer </v>
      </c>
      <c r="Q9093" t="str">
        <f t="shared" si="713"/>
        <v>VALID</v>
      </c>
      <c r="R9093" t="str">
        <f t="shared" si="714"/>
        <v>VALID</v>
      </c>
    </row>
    <row r="9094" spans="1:18" x14ac:dyDescent="0.25">
      <c r="A9094" t="s">
        <v>19144</v>
      </c>
      <c r="B9094" s="1">
        <v>44768</v>
      </c>
      <c r="C9094">
        <v>-6743.12</v>
      </c>
      <c r="D9094" t="s">
        <v>826</v>
      </c>
      <c r="E9094" t="s">
        <v>832</v>
      </c>
      <c r="F9094" t="s">
        <v>5</v>
      </c>
      <c r="G9094" t="s">
        <v>18</v>
      </c>
      <c r="H9094" t="s">
        <v>828</v>
      </c>
      <c r="I9094" t="str">
        <f>_xlfn.XLOOKUP(H9094,'Customers'!A9094:A9493,'Customers'!B9094:B9493," ")</f>
        <v xml:space="preserve"> </v>
      </c>
      <c r="J9094" t="s">
        <v>1224</v>
      </c>
      <c r="K9094" t="s">
        <v>19145</v>
      </c>
      <c r="L9094" t="str">
        <f t="shared" si="710"/>
        <v>OK</v>
      </c>
      <c r="M9094" t="str">
        <f t="shared" si="711"/>
        <v>NOT  NULL</v>
      </c>
      <c r="N9094">
        <f t="shared" si="712"/>
        <v>1</v>
      </c>
      <c r="O9094" t="str">
        <f>IF(ISNA(VLOOKUP(J9094,Vendors!A:A,1,FALSE)),"MISSING VENDER","VALID")</f>
        <v>VALID</v>
      </c>
      <c r="P9094" t="str">
        <f>IF(ISNA(VLOOKUP(H9094,'Customers'!A:A,1,FALSE)),"missing customer ","valid")</f>
        <v xml:space="preserve">missing customer </v>
      </c>
      <c r="Q9094" t="str">
        <f t="shared" si="713"/>
        <v>VALID</v>
      </c>
      <c r="R9094" t="str">
        <f t="shared" si="714"/>
        <v>VALID</v>
      </c>
    </row>
    <row r="9095" spans="1:18" x14ac:dyDescent="0.25">
      <c r="A9095" t="s">
        <v>19146</v>
      </c>
      <c r="B9095" s="1">
        <v>44729</v>
      </c>
      <c r="C9095">
        <v>-83169.509999999995</v>
      </c>
      <c r="D9095" t="s">
        <v>826</v>
      </c>
      <c r="E9095" t="s">
        <v>851</v>
      </c>
      <c r="F9095" t="s">
        <v>4</v>
      </c>
      <c r="G9095" t="s">
        <v>28</v>
      </c>
      <c r="H9095" t="s">
        <v>828</v>
      </c>
      <c r="I9095" t="str">
        <f>_xlfn.XLOOKUP(H9095,'Customers'!A9095:A9494,'Customers'!B9095:B9494," ")</f>
        <v xml:space="preserve"> </v>
      </c>
      <c r="J9095" t="s">
        <v>1067</v>
      </c>
      <c r="K9095" t="s">
        <v>19147</v>
      </c>
      <c r="L9095" t="str">
        <f t="shared" si="710"/>
        <v>OK</v>
      </c>
      <c r="M9095" t="str">
        <f t="shared" si="711"/>
        <v>NOT  NULL</v>
      </c>
      <c r="N9095">
        <f t="shared" si="712"/>
        <v>1</v>
      </c>
      <c r="O9095" t="str">
        <f>IF(ISNA(VLOOKUP(J9095,Vendors!A:A,1,FALSE)),"MISSING VENDER","VALID")</f>
        <v>VALID</v>
      </c>
      <c r="P9095" t="str">
        <f>IF(ISNA(VLOOKUP(H9095,'Customers'!A:A,1,FALSE)),"missing customer ","valid")</f>
        <v xml:space="preserve">missing customer </v>
      </c>
      <c r="Q9095" t="str">
        <f t="shared" si="713"/>
        <v>VALID</v>
      </c>
      <c r="R9095" t="str">
        <f t="shared" si="714"/>
        <v>VALID</v>
      </c>
    </row>
    <row r="9096" spans="1:18" x14ac:dyDescent="0.25">
      <c r="A9096" t="s">
        <v>19148</v>
      </c>
      <c r="B9096" s="1">
        <v>44859</v>
      </c>
      <c r="C9096">
        <v>-63320.91</v>
      </c>
      <c r="D9096" t="s">
        <v>826</v>
      </c>
      <c r="E9096" t="s">
        <v>892</v>
      </c>
      <c r="F9096" t="s">
        <v>5</v>
      </c>
      <c r="G9096" t="s">
        <v>25</v>
      </c>
      <c r="H9096" t="s">
        <v>828</v>
      </c>
      <c r="I9096" t="str">
        <f>_xlfn.XLOOKUP(H9096,'Customers'!A9096:A9495,'Customers'!B9096:B9495," ")</f>
        <v xml:space="preserve"> </v>
      </c>
      <c r="J9096" t="s">
        <v>1080</v>
      </c>
      <c r="K9096" t="s">
        <v>19149</v>
      </c>
      <c r="L9096" t="str">
        <f t="shared" si="710"/>
        <v>OK</v>
      </c>
      <c r="M9096" t="str">
        <f t="shared" si="711"/>
        <v>NOT  NULL</v>
      </c>
      <c r="N9096">
        <f t="shared" si="712"/>
        <v>1</v>
      </c>
      <c r="O9096" t="str">
        <f>IF(ISNA(VLOOKUP(J9096,Vendors!A:A,1,FALSE)),"MISSING VENDER","VALID")</f>
        <v>VALID</v>
      </c>
      <c r="P9096" t="str">
        <f>IF(ISNA(VLOOKUP(H9096,'Customers'!A:A,1,FALSE)),"missing customer ","valid")</f>
        <v xml:space="preserve">missing customer </v>
      </c>
      <c r="Q9096" t="str">
        <f t="shared" si="713"/>
        <v>VALID</v>
      </c>
      <c r="R9096" t="str">
        <f t="shared" si="714"/>
        <v>VALID</v>
      </c>
    </row>
    <row r="9097" spans="1:18" x14ac:dyDescent="0.25">
      <c r="A9097" t="s">
        <v>19150</v>
      </c>
      <c r="B9097" s="1">
        <v>45000</v>
      </c>
      <c r="C9097">
        <v>-48599.85</v>
      </c>
      <c r="D9097" t="s">
        <v>826</v>
      </c>
      <c r="E9097" t="s">
        <v>892</v>
      </c>
      <c r="F9097" t="s">
        <v>3</v>
      </c>
      <c r="G9097" t="s">
        <v>14</v>
      </c>
      <c r="H9097" t="s">
        <v>828</v>
      </c>
      <c r="I9097" t="str">
        <f>_xlfn.XLOOKUP(H9097,'Customers'!A9097:A9496,'Customers'!B9097:B9496," ")</f>
        <v xml:space="preserve"> </v>
      </c>
      <c r="J9097" t="s">
        <v>1248</v>
      </c>
      <c r="K9097" t="s">
        <v>19151</v>
      </c>
      <c r="L9097" t="str">
        <f t="shared" si="710"/>
        <v>OK</v>
      </c>
      <c r="M9097" t="str">
        <f t="shared" si="711"/>
        <v>NOT  NULL</v>
      </c>
      <c r="N9097">
        <f t="shared" si="712"/>
        <v>1</v>
      </c>
      <c r="O9097" t="str">
        <f>IF(ISNA(VLOOKUP(J9097,Vendors!A:A,1,FALSE)),"MISSING VENDER","VALID")</f>
        <v>VALID</v>
      </c>
      <c r="P9097" t="str">
        <f>IF(ISNA(VLOOKUP(H9097,'Customers'!A:A,1,FALSE)),"missing customer ","valid")</f>
        <v xml:space="preserve">missing customer </v>
      </c>
      <c r="Q9097" t="str">
        <f t="shared" si="713"/>
        <v>VALID</v>
      </c>
      <c r="R9097" t="str">
        <f t="shared" si="714"/>
        <v>VALID</v>
      </c>
    </row>
    <row r="9098" spans="1:18" x14ac:dyDescent="0.25">
      <c r="A9098" t="s">
        <v>19152</v>
      </c>
      <c r="B9098" s="1">
        <v>44723</v>
      </c>
      <c r="C9098">
        <v>81681.98</v>
      </c>
      <c r="D9098" t="s">
        <v>836</v>
      </c>
      <c r="E9098" t="s">
        <v>837</v>
      </c>
      <c r="F9098" t="s">
        <v>4</v>
      </c>
      <c r="G9098" t="s">
        <v>25</v>
      </c>
      <c r="H9098" t="s">
        <v>749</v>
      </c>
      <c r="I9098" t="str">
        <f>_xlfn.XLOOKUP(H9098,'Customers'!A9098:A9497,'Customers'!B9098:B9497," ")</f>
        <v xml:space="preserve"> </v>
      </c>
      <c r="J9098" t="s">
        <v>828</v>
      </c>
      <c r="K9098" t="s">
        <v>19153</v>
      </c>
      <c r="L9098" t="str">
        <f t="shared" si="710"/>
        <v>OK</v>
      </c>
      <c r="M9098" t="str">
        <f t="shared" si="711"/>
        <v>NOT  NULL</v>
      </c>
      <c r="N9098">
        <f t="shared" si="712"/>
        <v>1</v>
      </c>
      <c r="O9098" t="str">
        <f>IF(ISNA(VLOOKUP(J9098,Vendors!A:A,1,FALSE)),"MISSING VENDER","VALID")</f>
        <v>MISSING VENDER</v>
      </c>
      <c r="P9098" t="str">
        <f>IF(ISNA(VLOOKUP(H9098,'Customers'!A:A,1,FALSE)),"missing customer ","valid")</f>
        <v>valid</v>
      </c>
      <c r="Q9098" t="str">
        <f t="shared" si="713"/>
        <v>VALID</v>
      </c>
      <c r="R9098" t="str">
        <f t="shared" si="714"/>
        <v>VALID</v>
      </c>
    </row>
    <row r="9099" spans="1:18" x14ac:dyDescent="0.25">
      <c r="A9099" t="s">
        <v>19154</v>
      </c>
      <c r="B9099" s="1">
        <v>44614</v>
      </c>
      <c r="C9099">
        <v>-35464.639999999999</v>
      </c>
      <c r="D9099" t="s">
        <v>826</v>
      </c>
      <c r="E9099" t="s">
        <v>851</v>
      </c>
      <c r="F9099" t="s">
        <v>3</v>
      </c>
      <c r="G9099" t="s">
        <v>14</v>
      </c>
      <c r="H9099" t="s">
        <v>828</v>
      </c>
      <c r="I9099" t="str">
        <f>_xlfn.XLOOKUP(H9099,'Customers'!A9099:A9498,'Customers'!B9099:B9498," ")</f>
        <v xml:space="preserve"> </v>
      </c>
      <c r="J9099" t="s">
        <v>4761</v>
      </c>
      <c r="K9099" t="s">
        <v>19155</v>
      </c>
      <c r="L9099" t="str">
        <f t="shared" si="710"/>
        <v>OK</v>
      </c>
      <c r="M9099" t="str">
        <f t="shared" si="711"/>
        <v>NOT  NULL</v>
      </c>
      <c r="N9099">
        <f t="shared" si="712"/>
        <v>1</v>
      </c>
      <c r="O9099" t="str">
        <f>IF(ISNA(VLOOKUP(J9099,Vendors!A:A,1,FALSE)),"MISSING VENDER","VALID")</f>
        <v>VALID</v>
      </c>
      <c r="P9099" t="str">
        <f>IF(ISNA(VLOOKUP(H9099,'Customers'!A:A,1,FALSE)),"missing customer ","valid")</f>
        <v xml:space="preserve">missing customer </v>
      </c>
      <c r="Q9099" t="str">
        <f t="shared" si="713"/>
        <v>VALID</v>
      </c>
      <c r="R9099" t="str">
        <f t="shared" si="714"/>
        <v>VALID</v>
      </c>
    </row>
    <row r="9100" spans="1:18" x14ac:dyDescent="0.25">
      <c r="A9100" t="s">
        <v>19156</v>
      </c>
      <c r="B9100" s="1">
        <v>45036</v>
      </c>
      <c r="C9100">
        <v>-49487.6</v>
      </c>
      <c r="D9100" t="s">
        <v>826</v>
      </c>
      <c r="E9100" t="s">
        <v>892</v>
      </c>
      <c r="F9100" t="s">
        <v>5</v>
      </c>
      <c r="G9100" t="s">
        <v>25</v>
      </c>
      <c r="H9100" t="s">
        <v>828</v>
      </c>
      <c r="I9100" t="str">
        <f>_xlfn.XLOOKUP(H9100,'Customers'!A9100:A9499,'Customers'!B9100:B9499," ")</f>
        <v xml:space="preserve"> </v>
      </c>
      <c r="J9100" t="s">
        <v>896</v>
      </c>
      <c r="K9100" t="s">
        <v>19157</v>
      </c>
      <c r="L9100" t="str">
        <f t="shared" si="710"/>
        <v>OK</v>
      </c>
      <c r="M9100" t="str">
        <f t="shared" si="711"/>
        <v>NOT  NULL</v>
      </c>
      <c r="N9100">
        <f t="shared" si="712"/>
        <v>1</v>
      </c>
      <c r="O9100" t="str">
        <f>IF(ISNA(VLOOKUP(J9100,Vendors!A:A,1,FALSE)),"MISSING VENDER","VALID")</f>
        <v>VALID</v>
      </c>
      <c r="P9100" t="str">
        <f>IF(ISNA(VLOOKUP(H9100,'Customers'!A:A,1,FALSE)),"missing customer ","valid")</f>
        <v xml:space="preserve">missing customer </v>
      </c>
      <c r="Q9100" t="str">
        <f t="shared" si="713"/>
        <v>VALID</v>
      </c>
      <c r="R9100" t="str">
        <f t="shared" si="714"/>
        <v>VALID</v>
      </c>
    </row>
    <row r="9101" spans="1:18" x14ac:dyDescent="0.25">
      <c r="A9101" t="s">
        <v>19158</v>
      </c>
      <c r="B9101" s="1">
        <v>45100</v>
      </c>
      <c r="C9101">
        <v>-2000</v>
      </c>
      <c r="D9101" t="s">
        <v>826</v>
      </c>
      <c r="E9101" t="s">
        <v>843</v>
      </c>
      <c r="F9101" t="s">
        <v>4</v>
      </c>
      <c r="G9101" t="s">
        <v>18</v>
      </c>
      <c r="H9101" t="s">
        <v>828</v>
      </c>
      <c r="I9101" t="str">
        <f>_xlfn.XLOOKUP(H9101,'Customers'!A9101:A9500,'Customers'!B9101:B9500," ")</f>
        <v xml:space="preserve"> </v>
      </c>
      <c r="J9101" t="s">
        <v>1219</v>
      </c>
      <c r="K9101" t="s">
        <v>19159</v>
      </c>
      <c r="L9101" t="str">
        <f t="shared" si="710"/>
        <v>OK</v>
      </c>
      <c r="M9101" t="str">
        <f t="shared" si="711"/>
        <v>NOT  NULL</v>
      </c>
      <c r="N9101">
        <f t="shared" si="712"/>
        <v>1</v>
      </c>
      <c r="O9101" t="str">
        <f>IF(ISNA(VLOOKUP(J9101,Vendors!A:A,1,FALSE)),"MISSING VENDER","VALID")</f>
        <v>VALID</v>
      </c>
      <c r="P9101" t="str">
        <f>IF(ISNA(VLOOKUP(H9101,'Customers'!A:A,1,FALSE)),"missing customer ","valid")</f>
        <v xml:space="preserve">missing customer </v>
      </c>
      <c r="Q9101" t="str">
        <f t="shared" si="713"/>
        <v>VALID</v>
      </c>
      <c r="R9101" t="str">
        <f t="shared" si="714"/>
        <v>VALID</v>
      </c>
    </row>
    <row r="9102" spans="1:18" x14ac:dyDescent="0.25">
      <c r="A9102" t="s">
        <v>19160</v>
      </c>
      <c r="B9102" s="1">
        <v>44621</v>
      </c>
      <c r="C9102">
        <v>-23119.81</v>
      </c>
      <c r="D9102" t="s">
        <v>826</v>
      </c>
      <c r="E9102" t="s">
        <v>851</v>
      </c>
      <c r="F9102" t="s">
        <v>4</v>
      </c>
      <c r="G9102" t="s">
        <v>14</v>
      </c>
      <c r="H9102" t="s">
        <v>828</v>
      </c>
      <c r="I9102" t="str">
        <f>_xlfn.XLOOKUP(H9102,'Customers'!A9102:A9501,'Customers'!B9102:B9501," ")</f>
        <v xml:space="preserve"> </v>
      </c>
      <c r="J9102" t="s">
        <v>1248</v>
      </c>
      <c r="K9102" t="s">
        <v>19161</v>
      </c>
      <c r="L9102" t="str">
        <f t="shared" si="710"/>
        <v>OK</v>
      </c>
      <c r="M9102" t="str">
        <f t="shared" si="711"/>
        <v>NOT  NULL</v>
      </c>
      <c r="N9102">
        <f t="shared" si="712"/>
        <v>1</v>
      </c>
      <c r="O9102" t="str">
        <f>IF(ISNA(VLOOKUP(J9102,Vendors!A:A,1,FALSE)),"MISSING VENDER","VALID")</f>
        <v>VALID</v>
      </c>
      <c r="P9102" t="str">
        <f>IF(ISNA(VLOOKUP(H9102,'Customers'!A:A,1,FALSE)),"missing customer ","valid")</f>
        <v xml:space="preserve">missing customer </v>
      </c>
      <c r="Q9102" t="str">
        <f t="shared" si="713"/>
        <v>VALID</v>
      </c>
      <c r="R9102" t="str">
        <f t="shared" si="714"/>
        <v>VALID</v>
      </c>
    </row>
    <row r="9103" spans="1:18" x14ac:dyDescent="0.25">
      <c r="A9103" t="s">
        <v>19162</v>
      </c>
      <c r="B9103" s="1">
        <v>44807</v>
      </c>
      <c r="C9103">
        <v>136286.09</v>
      </c>
      <c r="D9103" t="s">
        <v>836</v>
      </c>
      <c r="E9103" t="s">
        <v>837</v>
      </c>
      <c r="F9103" t="s">
        <v>5</v>
      </c>
      <c r="G9103" t="s">
        <v>25</v>
      </c>
      <c r="H9103" t="s">
        <v>493</v>
      </c>
      <c r="I9103" t="str">
        <f>_xlfn.XLOOKUP(H9103,'Customers'!A9103:A9502,'Customers'!B9103:B9502," ")</f>
        <v xml:space="preserve"> </v>
      </c>
      <c r="J9103" t="s">
        <v>828</v>
      </c>
      <c r="K9103" t="s">
        <v>19163</v>
      </c>
      <c r="L9103" t="str">
        <f t="shared" si="710"/>
        <v>OK</v>
      </c>
      <c r="M9103" t="str">
        <f t="shared" si="711"/>
        <v>NOT  NULL</v>
      </c>
      <c r="N9103">
        <f t="shared" si="712"/>
        <v>1</v>
      </c>
      <c r="O9103" t="str">
        <f>IF(ISNA(VLOOKUP(J9103,Vendors!A:A,1,FALSE)),"MISSING VENDER","VALID")</f>
        <v>MISSING VENDER</v>
      </c>
      <c r="P9103" t="str">
        <f>IF(ISNA(VLOOKUP(H9103,'Customers'!A:A,1,FALSE)),"missing customer ","valid")</f>
        <v>valid</v>
      </c>
      <c r="Q9103" t="str">
        <f t="shared" si="713"/>
        <v>VALID</v>
      </c>
      <c r="R9103" t="str">
        <f t="shared" si="714"/>
        <v>VALID</v>
      </c>
    </row>
    <row r="9104" spans="1:18" x14ac:dyDescent="0.25">
      <c r="A9104" t="s">
        <v>19164</v>
      </c>
      <c r="B9104" s="1">
        <v>44649</v>
      </c>
      <c r="C9104">
        <v>195758.22</v>
      </c>
      <c r="D9104" t="s">
        <v>836</v>
      </c>
      <c r="E9104" t="s">
        <v>855</v>
      </c>
      <c r="F9104" t="s">
        <v>3</v>
      </c>
      <c r="G9104" t="s">
        <v>18</v>
      </c>
      <c r="H9104" t="s">
        <v>481</v>
      </c>
      <c r="I9104" t="str">
        <f>_xlfn.XLOOKUP(H9104,'Customers'!A9104:A9503,'Customers'!B9104:B9503," ")</f>
        <v xml:space="preserve"> </v>
      </c>
      <c r="J9104" t="s">
        <v>828</v>
      </c>
      <c r="K9104" t="s">
        <v>19165</v>
      </c>
      <c r="L9104" t="str">
        <f t="shared" si="710"/>
        <v>OK</v>
      </c>
      <c r="M9104" t="str">
        <f t="shared" si="711"/>
        <v>NOT  NULL</v>
      </c>
      <c r="N9104">
        <f t="shared" si="712"/>
        <v>1</v>
      </c>
      <c r="O9104" t="str">
        <f>IF(ISNA(VLOOKUP(J9104,Vendors!A:A,1,FALSE)),"MISSING VENDER","VALID")</f>
        <v>MISSING VENDER</v>
      </c>
      <c r="P9104" t="str">
        <f>IF(ISNA(VLOOKUP(H9104,'Customers'!A:A,1,FALSE)),"missing customer ","valid")</f>
        <v>valid</v>
      </c>
      <c r="Q9104" t="str">
        <f t="shared" si="713"/>
        <v>VALID</v>
      </c>
      <c r="R9104" t="str">
        <f t="shared" si="714"/>
        <v>VALID</v>
      </c>
    </row>
    <row r="9105" spans="1:18" x14ac:dyDescent="0.25">
      <c r="A9105" t="s">
        <v>19166</v>
      </c>
      <c r="B9105" s="1">
        <v>45069</v>
      </c>
      <c r="C9105">
        <v>257396.45</v>
      </c>
      <c r="D9105" t="s">
        <v>836</v>
      </c>
      <c r="E9105" t="s">
        <v>840</v>
      </c>
      <c r="F9105" t="s">
        <v>4</v>
      </c>
      <c r="G9105" t="s">
        <v>28</v>
      </c>
      <c r="H9105" t="s">
        <v>99</v>
      </c>
      <c r="I9105" t="str">
        <f>_xlfn.XLOOKUP(H9105,'Customers'!A9105:A9504,'Customers'!B9105:B9504," ")</f>
        <v xml:space="preserve"> </v>
      </c>
      <c r="J9105" t="s">
        <v>828</v>
      </c>
      <c r="K9105" t="s">
        <v>19167</v>
      </c>
      <c r="L9105" t="str">
        <f t="shared" si="710"/>
        <v>OK</v>
      </c>
      <c r="M9105" t="str">
        <f t="shared" si="711"/>
        <v>NOT  NULL</v>
      </c>
      <c r="N9105">
        <f t="shared" si="712"/>
        <v>1</v>
      </c>
      <c r="O9105" t="str">
        <f>IF(ISNA(VLOOKUP(J9105,Vendors!A:A,1,FALSE)),"MISSING VENDER","VALID")</f>
        <v>MISSING VENDER</v>
      </c>
      <c r="P9105" t="str">
        <f>IF(ISNA(VLOOKUP(H9105,'Customers'!A:A,1,FALSE)),"missing customer ","valid")</f>
        <v>valid</v>
      </c>
      <c r="Q9105" t="str">
        <f t="shared" si="713"/>
        <v>VALID</v>
      </c>
      <c r="R9105" t="str">
        <f t="shared" si="714"/>
        <v>VALID</v>
      </c>
    </row>
    <row r="9106" spans="1:18" x14ac:dyDescent="0.25">
      <c r="A9106" t="s">
        <v>19168</v>
      </c>
      <c r="B9106" s="1">
        <v>44851</v>
      </c>
      <c r="C9106">
        <v>87839.89</v>
      </c>
      <c r="D9106" t="s">
        <v>836</v>
      </c>
      <c r="E9106" t="s">
        <v>840</v>
      </c>
      <c r="F9106" t="s">
        <v>5</v>
      </c>
      <c r="G9106" t="s">
        <v>28</v>
      </c>
      <c r="H9106" t="s">
        <v>103</v>
      </c>
      <c r="I9106" t="str">
        <f>_xlfn.XLOOKUP(H9106,'Customers'!A9106:A9505,'Customers'!B9106:B9505," ")</f>
        <v xml:space="preserve"> </v>
      </c>
      <c r="J9106" t="s">
        <v>828</v>
      </c>
      <c r="K9106" t="s">
        <v>19169</v>
      </c>
      <c r="L9106" t="str">
        <f t="shared" si="710"/>
        <v>OK</v>
      </c>
      <c r="M9106" t="str">
        <f t="shared" si="711"/>
        <v>NOT  NULL</v>
      </c>
      <c r="N9106">
        <f t="shared" si="712"/>
        <v>1</v>
      </c>
      <c r="O9106" t="str">
        <f>IF(ISNA(VLOOKUP(J9106,Vendors!A:A,1,FALSE)),"MISSING VENDER","VALID")</f>
        <v>MISSING VENDER</v>
      </c>
      <c r="P9106" t="str">
        <f>IF(ISNA(VLOOKUP(H9106,'Customers'!A:A,1,FALSE)),"missing customer ","valid")</f>
        <v>valid</v>
      </c>
      <c r="Q9106" t="str">
        <f t="shared" si="713"/>
        <v>VALID</v>
      </c>
      <c r="R9106" t="str">
        <f t="shared" si="714"/>
        <v>VALID</v>
      </c>
    </row>
    <row r="9107" spans="1:18" x14ac:dyDescent="0.25">
      <c r="A9107" t="s">
        <v>19170</v>
      </c>
      <c r="B9107" s="1">
        <v>45195</v>
      </c>
      <c r="C9107">
        <v>-65629.47</v>
      </c>
      <c r="D9107" t="s">
        <v>826</v>
      </c>
      <c r="E9107" t="s">
        <v>851</v>
      </c>
      <c r="F9107" t="s">
        <v>4</v>
      </c>
      <c r="G9107" t="s">
        <v>25</v>
      </c>
      <c r="H9107" t="s">
        <v>828</v>
      </c>
      <c r="I9107" t="str">
        <f>_xlfn.XLOOKUP(H9107,'Customers'!A9107:A9506,'Customers'!B9107:B9506," ")</f>
        <v xml:space="preserve"> </v>
      </c>
      <c r="J9107" t="s">
        <v>1304</v>
      </c>
      <c r="K9107" t="s">
        <v>19171</v>
      </c>
      <c r="L9107" t="str">
        <f t="shared" si="710"/>
        <v>OK</v>
      </c>
      <c r="M9107" t="str">
        <f t="shared" si="711"/>
        <v>NOT  NULL</v>
      </c>
      <c r="N9107">
        <f t="shared" si="712"/>
        <v>1</v>
      </c>
      <c r="O9107" t="str">
        <f>IF(ISNA(VLOOKUP(J9107,Vendors!A:A,1,FALSE)),"MISSING VENDER","VALID")</f>
        <v>VALID</v>
      </c>
      <c r="P9107" t="str">
        <f>IF(ISNA(VLOOKUP(H9107,'Customers'!A:A,1,FALSE)),"missing customer ","valid")</f>
        <v xml:space="preserve">missing customer </v>
      </c>
      <c r="Q9107" t="str">
        <f t="shared" si="713"/>
        <v>VALID</v>
      </c>
      <c r="R9107" t="str">
        <f t="shared" si="714"/>
        <v>VALID</v>
      </c>
    </row>
    <row r="9108" spans="1:18" x14ac:dyDescent="0.25">
      <c r="A9108" t="s">
        <v>19172</v>
      </c>
      <c r="B9108" s="1">
        <v>44631</v>
      </c>
      <c r="C9108">
        <v>-23477.57</v>
      </c>
      <c r="D9108" t="s">
        <v>826</v>
      </c>
      <c r="E9108" t="s">
        <v>843</v>
      </c>
      <c r="F9108" t="s">
        <v>3</v>
      </c>
      <c r="G9108" t="s">
        <v>14</v>
      </c>
      <c r="H9108" t="s">
        <v>828</v>
      </c>
      <c r="I9108" t="str">
        <f>_xlfn.XLOOKUP(H9108,'Customers'!A9108:A9507,'Customers'!B9108:B9507," ")</f>
        <v xml:space="preserve"> </v>
      </c>
      <c r="J9108" t="s">
        <v>1492</v>
      </c>
      <c r="K9108" t="s">
        <v>19173</v>
      </c>
      <c r="L9108" t="str">
        <f t="shared" si="710"/>
        <v>OK</v>
      </c>
      <c r="M9108" t="str">
        <f t="shared" si="711"/>
        <v>NOT  NULL</v>
      </c>
      <c r="N9108">
        <f t="shared" si="712"/>
        <v>1</v>
      </c>
      <c r="O9108" t="str">
        <f>IF(ISNA(VLOOKUP(J9108,Vendors!A:A,1,FALSE)),"MISSING VENDER","VALID")</f>
        <v>VALID</v>
      </c>
      <c r="P9108" t="str">
        <f>IF(ISNA(VLOOKUP(H9108,'Customers'!A:A,1,FALSE)),"missing customer ","valid")</f>
        <v xml:space="preserve">missing customer </v>
      </c>
      <c r="Q9108" t="str">
        <f t="shared" si="713"/>
        <v>VALID</v>
      </c>
      <c r="R9108" t="str">
        <f t="shared" si="714"/>
        <v>VALID</v>
      </c>
    </row>
    <row r="9109" spans="1:18" x14ac:dyDescent="0.25">
      <c r="A9109" t="s">
        <v>19174</v>
      </c>
      <c r="B9109" s="1">
        <v>44842</v>
      </c>
      <c r="C9109">
        <v>152436.71</v>
      </c>
      <c r="D9109" t="s">
        <v>836</v>
      </c>
      <c r="E9109" t="s">
        <v>855</v>
      </c>
      <c r="F9109" t="s">
        <v>4</v>
      </c>
      <c r="G9109" t="s">
        <v>28</v>
      </c>
      <c r="H9109" t="s">
        <v>735</v>
      </c>
      <c r="I9109" t="str">
        <f>_xlfn.XLOOKUP(H9109,'Customers'!A9109:A9508,'Customers'!B9109:B9508," ")</f>
        <v xml:space="preserve"> </v>
      </c>
      <c r="J9109" t="s">
        <v>828</v>
      </c>
      <c r="K9109" t="s">
        <v>19175</v>
      </c>
      <c r="L9109" t="str">
        <f t="shared" si="710"/>
        <v>OK</v>
      </c>
      <c r="M9109" t="str">
        <f t="shared" si="711"/>
        <v>NOT  NULL</v>
      </c>
      <c r="N9109">
        <f t="shared" si="712"/>
        <v>1</v>
      </c>
      <c r="O9109" t="str">
        <f>IF(ISNA(VLOOKUP(J9109,Vendors!A:A,1,FALSE)),"MISSING VENDER","VALID")</f>
        <v>MISSING VENDER</v>
      </c>
      <c r="P9109" t="str">
        <f>IF(ISNA(VLOOKUP(H9109,'Customers'!A:A,1,FALSE)),"missing customer ","valid")</f>
        <v>valid</v>
      </c>
      <c r="Q9109" t="str">
        <f t="shared" si="713"/>
        <v>VALID</v>
      </c>
      <c r="R9109" t="str">
        <f t="shared" si="714"/>
        <v>VALID</v>
      </c>
    </row>
    <row r="9110" spans="1:18" x14ac:dyDescent="0.25">
      <c r="A9110" t="s">
        <v>19176</v>
      </c>
      <c r="B9110" s="1">
        <v>44815</v>
      </c>
      <c r="C9110">
        <v>175735.11</v>
      </c>
      <c r="D9110" t="s">
        <v>836</v>
      </c>
      <c r="E9110" t="s">
        <v>837</v>
      </c>
      <c r="F9110" t="s">
        <v>4</v>
      </c>
      <c r="G9110" t="s">
        <v>28</v>
      </c>
      <c r="H9110" t="s">
        <v>279</v>
      </c>
      <c r="I9110" t="str">
        <f>_xlfn.XLOOKUP(H9110,'Customers'!A9110:A9509,'Customers'!B9110:B9509," ")</f>
        <v xml:space="preserve"> </v>
      </c>
      <c r="J9110" t="s">
        <v>828</v>
      </c>
      <c r="K9110" t="s">
        <v>19177</v>
      </c>
      <c r="L9110" t="str">
        <f t="shared" si="710"/>
        <v>OK</v>
      </c>
      <c r="M9110" t="str">
        <f t="shared" si="711"/>
        <v>NOT  NULL</v>
      </c>
      <c r="N9110">
        <f t="shared" si="712"/>
        <v>1</v>
      </c>
      <c r="O9110" t="str">
        <f>IF(ISNA(VLOOKUP(J9110,Vendors!A:A,1,FALSE)),"MISSING VENDER","VALID")</f>
        <v>MISSING VENDER</v>
      </c>
      <c r="P9110" t="str">
        <f>IF(ISNA(VLOOKUP(H9110,'Customers'!A:A,1,FALSE)),"missing customer ","valid")</f>
        <v>valid</v>
      </c>
      <c r="Q9110" t="str">
        <f t="shared" si="713"/>
        <v>VALID</v>
      </c>
      <c r="R9110" t="str">
        <f t="shared" si="714"/>
        <v>VALID</v>
      </c>
    </row>
    <row r="9111" spans="1:18" x14ac:dyDescent="0.25">
      <c r="A9111" t="s">
        <v>19178</v>
      </c>
      <c r="B9111" s="1">
        <v>45035</v>
      </c>
      <c r="C9111">
        <v>-71909.88</v>
      </c>
      <c r="D9111" t="s">
        <v>826</v>
      </c>
      <c r="E9111" t="s">
        <v>832</v>
      </c>
      <c r="F9111" t="s">
        <v>3</v>
      </c>
      <c r="G9111" t="s">
        <v>18</v>
      </c>
      <c r="H9111" t="s">
        <v>828</v>
      </c>
      <c r="I9111" t="str">
        <f>_xlfn.XLOOKUP(H9111,'Customers'!A9111:A9510,'Customers'!B9111:B9510," ")</f>
        <v xml:space="preserve"> </v>
      </c>
      <c r="J9111" t="s">
        <v>1119</v>
      </c>
      <c r="K9111" t="s">
        <v>19179</v>
      </c>
      <c r="L9111" t="str">
        <f t="shared" si="710"/>
        <v>OK</v>
      </c>
      <c r="M9111" t="str">
        <f t="shared" si="711"/>
        <v>NOT  NULL</v>
      </c>
      <c r="N9111">
        <f t="shared" si="712"/>
        <v>1</v>
      </c>
      <c r="O9111" t="str">
        <f>IF(ISNA(VLOOKUP(J9111,Vendors!A:A,1,FALSE)),"MISSING VENDER","VALID")</f>
        <v>VALID</v>
      </c>
      <c r="P9111" t="str">
        <f>IF(ISNA(VLOOKUP(H9111,'Customers'!A:A,1,FALSE)),"missing customer ","valid")</f>
        <v xml:space="preserve">missing customer </v>
      </c>
      <c r="Q9111" t="str">
        <f t="shared" si="713"/>
        <v>VALID</v>
      </c>
      <c r="R9111" t="str">
        <f t="shared" si="714"/>
        <v>VALID</v>
      </c>
    </row>
    <row r="9112" spans="1:18" x14ac:dyDescent="0.25">
      <c r="A9112" t="s">
        <v>19180</v>
      </c>
      <c r="B9112" s="1">
        <v>44648</v>
      </c>
      <c r="C9112">
        <v>170868.39</v>
      </c>
      <c r="D9112" t="s">
        <v>836</v>
      </c>
      <c r="E9112" t="s">
        <v>837</v>
      </c>
      <c r="F9112" t="s">
        <v>3</v>
      </c>
      <c r="G9112" t="s">
        <v>28</v>
      </c>
      <c r="H9112" t="s">
        <v>145</v>
      </c>
      <c r="I9112" t="str">
        <f>_xlfn.XLOOKUP(H9112,'Customers'!A9112:A9511,'Customers'!B9112:B9511," ")</f>
        <v xml:space="preserve"> </v>
      </c>
      <c r="J9112" t="s">
        <v>828</v>
      </c>
      <c r="K9112" t="s">
        <v>19181</v>
      </c>
      <c r="L9112" t="str">
        <f t="shared" si="710"/>
        <v>OK</v>
      </c>
      <c r="M9112" t="str">
        <f t="shared" si="711"/>
        <v>NOT  NULL</v>
      </c>
      <c r="N9112">
        <f t="shared" si="712"/>
        <v>1</v>
      </c>
      <c r="O9112" t="str">
        <f>IF(ISNA(VLOOKUP(J9112,Vendors!A:A,1,FALSE)),"MISSING VENDER","VALID")</f>
        <v>MISSING VENDER</v>
      </c>
      <c r="P9112" t="str">
        <f>IF(ISNA(VLOOKUP(H9112,'Customers'!A:A,1,FALSE)),"missing customer ","valid")</f>
        <v>valid</v>
      </c>
      <c r="Q9112" t="str">
        <f t="shared" si="713"/>
        <v>VALID</v>
      </c>
      <c r="R9112" t="str">
        <f t="shared" si="714"/>
        <v>VALID</v>
      </c>
    </row>
    <row r="9113" spans="1:18" x14ac:dyDescent="0.25">
      <c r="A9113" t="s">
        <v>19182</v>
      </c>
      <c r="B9113" s="1">
        <v>44896</v>
      </c>
      <c r="C9113">
        <v>230230.8</v>
      </c>
      <c r="D9113" t="s">
        <v>836</v>
      </c>
      <c r="E9113" t="s">
        <v>855</v>
      </c>
      <c r="F9113" t="s">
        <v>5</v>
      </c>
      <c r="G9113" t="s">
        <v>25</v>
      </c>
      <c r="H9113" t="s">
        <v>395</v>
      </c>
      <c r="I9113" t="str">
        <f>_xlfn.XLOOKUP(H9113,'Customers'!A9113:A9512,'Customers'!B9113:B9512," ")</f>
        <v xml:space="preserve"> </v>
      </c>
      <c r="J9113" t="s">
        <v>828</v>
      </c>
      <c r="K9113" t="s">
        <v>19183</v>
      </c>
      <c r="L9113" t="str">
        <f t="shared" si="710"/>
        <v>OK</v>
      </c>
      <c r="M9113" t="str">
        <f t="shared" si="711"/>
        <v>NOT  NULL</v>
      </c>
      <c r="N9113">
        <f t="shared" si="712"/>
        <v>1</v>
      </c>
      <c r="O9113" t="str">
        <f>IF(ISNA(VLOOKUP(J9113,Vendors!A:A,1,FALSE)),"MISSING VENDER","VALID")</f>
        <v>MISSING VENDER</v>
      </c>
      <c r="P9113" t="str">
        <f>IF(ISNA(VLOOKUP(H9113,'Customers'!A:A,1,FALSE)),"missing customer ","valid")</f>
        <v>valid</v>
      </c>
      <c r="Q9113" t="str">
        <f t="shared" si="713"/>
        <v>VALID</v>
      </c>
      <c r="R9113" t="str">
        <f t="shared" si="714"/>
        <v>VALID</v>
      </c>
    </row>
    <row r="9114" spans="1:18" x14ac:dyDescent="0.25">
      <c r="A9114" t="s">
        <v>19184</v>
      </c>
      <c r="B9114" s="1">
        <v>45177</v>
      </c>
      <c r="C9114">
        <v>-95063.66</v>
      </c>
      <c r="D9114" t="s">
        <v>826</v>
      </c>
      <c r="E9114" t="s">
        <v>892</v>
      </c>
      <c r="F9114" t="s">
        <v>4</v>
      </c>
      <c r="G9114" t="s">
        <v>28</v>
      </c>
      <c r="H9114" t="s">
        <v>828</v>
      </c>
      <c r="I9114" t="str">
        <f>_xlfn.XLOOKUP(H9114,'Customers'!A9114:A9513,'Customers'!B9114:B9513," ")</f>
        <v xml:space="preserve"> </v>
      </c>
      <c r="J9114" t="s">
        <v>1154</v>
      </c>
      <c r="K9114" t="s">
        <v>19185</v>
      </c>
      <c r="L9114" t="str">
        <f t="shared" si="710"/>
        <v>OK</v>
      </c>
      <c r="M9114" t="str">
        <f t="shared" si="711"/>
        <v>NOT  NULL</v>
      </c>
      <c r="N9114">
        <f t="shared" si="712"/>
        <v>1</v>
      </c>
      <c r="O9114" t="str">
        <f>IF(ISNA(VLOOKUP(J9114,Vendors!A:A,1,FALSE)),"MISSING VENDER","VALID")</f>
        <v>VALID</v>
      </c>
      <c r="P9114" t="str">
        <f>IF(ISNA(VLOOKUP(H9114,'Customers'!A:A,1,FALSE)),"missing customer ","valid")</f>
        <v xml:space="preserve">missing customer </v>
      </c>
      <c r="Q9114" t="str">
        <f t="shared" si="713"/>
        <v>VALID</v>
      </c>
      <c r="R9114" t="str">
        <f t="shared" si="714"/>
        <v>VALID</v>
      </c>
    </row>
    <row r="9115" spans="1:18" x14ac:dyDescent="0.25">
      <c r="A9115" t="s">
        <v>19186</v>
      </c>
      <c r="B9115" s="1">
        <v>44610</v>
      </c>
      <c r="C9115">
        <v>224069.71</v>
      </c>
      <c r="D9115" t="s">
        <v>836</v>
      </c>
      <c r="E9115" t="s">
        <v>840</v>
      </c>
      <c r="F9115" t="s">
        <v>3</v>
      </c>
      <c r="G9115" t="s">
        <v>18</v>
      </c>
      <c r="H9115" t="s">
        <v>519</v>
      </c>
      <c r="I9115" t="str">
        <f>_xlfn.XLOOKUP(H9115,'Customers'!A9115:A9514,'Customers'!B9115:B9514," ")</f>
        <v xml:space="preserve"> </v>
      </c>
      <c r="J9115" t="s">
        <v>828</v>
      </c>
      <c r="K9115" t="s">
        <v>19187</v>
      </c>
      <c r="L9115" t="str">
        <f t="shared" si="710"/>
        <v>OK</v>
      </c>
      <c r="M9115" t="str">
        <f t="shared" si="711"/>
        <v>NOT  NULL</v>
      </c>
      <c r="N9115">
        <f t="shared" si="712"/>
        <v>1</v>
      </c>
      <c r="O9115" t="str">
        <f>IF(ISNA(VLOOKUP(J9115,Vendors!A:A,1,FALSE)),"MISSING VENDER","VALID")</f>
        <v>MISSING VENDER</v>
      </c>
      <c r="P9115" t="str">
        <f>IF(ISNA(VLOOKUP(H9115,'Customers'!A:A,1,FALSE)),"missing customer ","valid")</f>
        <v>valid</v>
      </c>
      <c r="Q9115" t="str">
        <f t="shared" si="713"/>
        <v>VALID</v>
      </c>
      <c r="R9115" t="str">
        <f t="shared" si="714"/>
        <v>VALID</v>
      </c>
    </row>
    <row r="9116" spans="1:18" x14ac:dyDescent="0.25">
      <c r="A9116" t="s">
        <v>19188</v>
      </c>
      <c r="B9116" s="1">
        <v>44856</v>
      </c>
      <c r="C9116">
        <v>3303.56</v>
      </c>
      <c r="D9116" t="s">
        <v>860</v>
      </c>
      <c r="E9116" t="s">
        <v>860</v>
      </c>
      <c r="F9116" t="s">
        <v>3</v>
      </c>
      <c r="G9116" t="s">
        <v>25</v>
      </c>
      <c r="H9116" t="s">
        <v>828</v>
      </c>
      <c r="I9116" t="str">
        <f>_xlfn.XLOOKUP(H9116,'Customers'!A9116:A9515,'Customers'!B9116:B9515," ")</f>
        <v xml:space="preserve"> </v>
      </c>
      <c r="J9116" t="s">
        <v>828</v>
      </c>
      <c r="K9116" t="s">
        <v>19189</v>
      </c>
      <c r="L9116" t="str">
        <f t="shared" si="710"/>
        <v>OK</v>
      </c>
      <c r="M9116" t="str">
        <f t="shared" si="711"/>
        <v>NOT  NULL</v>
      </c>
      <c r="N9116">
        <f t="shared" si="712"/>
        <v>1</v>
      </c>
      <c r="O9116" t="str">
        <f>IF(ISNA(VLOOKUP(J9116,Vendors!A:A,1,FALSE)),"MISSING VENDER","VALID")</f>
        <v>MISSING VENDER</v>
      </c>
      <c r="P9116" t="str">
        <f>IF(ISNA(VLOOKUP(H9116,'Customers'!A:A,1,FALSE)),"missing customer ","valid")</f>
        <v xml:space="preserve">missing customer </v>
      </c>
      <c r="Q9116" t="str">
        <f t="shared" si="713"/>
        <v>VALID</v>
      </c>
      <c r="R9116" t="str">
        <f t="shared" si="714"/>
        <v>VALID</v>
      </c>
    </row>
    <row r="9117" spans="1:18" x14ac:dyDescent="0.25">
      <c r="A9117" t="s">
        <v>19190</v>
      </c>
      <c r="B9117" s="1">
        <v>44648</v>
      </c>
      <c r="C9117">
        <v>-75520.160000000003</v>
      </c>
      <c r="D9117" t="s">
        <v>826</v>
      </c>
      <c r="E9117" t="s">
        <v>865</v>
      </c>
      <c r="F9117" t="s">
        <v>5</v>
      </c>
      <c r="G9117" t="s">
        <v>25</v>
      </c>
      <c r="H9117" t="s">
        <v>828</v>
      </c>
      <c r="I9117" t="str">
        <f>_xlfn.XLOOKUP(H9117,'Customers'!A9117:A9516,'Customers'!B9117:B9516," ")</f>
        <v xml:space="preserve"> </v>
      </c>
      <c r="J9117" t="s">
        <v>926</v>
      </c>
      <c r="K9117" t="s">
        <v>19191</v>
      </c>
      <c r="L9117" t="str">
        <f t="shared" si="710"/>
        <v>OK</v>
      </c>
      <c r="M9117" t="str">
        <f t="shared" si="711"/>
        <v>NOT  NULL</v>
      </c>
      <c r="N9117">
        <f t="shared" si="712"/>
        <v>1</v>
      </c>
      <c r="O9117" t="str">
        <f>IF(ISNA(VLOOKUP(J9117,Vendors!A:A,1,FALSE)),"MISSING VENDER","VALID")</f>
        <v>VALID</v>
      </c>
      <c r="P9117" t="str">
        <f>IF(ISNA(VLOOKUP(H9117,'Customers'!A:A,1,FALSE)),"missing customer ","valid")</f>
        <v xml:space="preserve">missing customer </v>
      </c>
      <c r="Q9117" t="str">
        <f t="shared" si="713"/>
        <v>VALID</v>
      </c>
      <c r="R9117" t="str">
        <f t="shared" si="714"/>
        <v>VALID</v>
      </c>
    </row>
    <row r="9118" spans="1:18" x14ac:dyDescent="0.25">
      <c r="A9118" t="s">
        <v>19192</v>
      </c>
      <c r="B9118" s="1">
        <v>45033</v>
      </c>
      <c r="C9118">
        <v>-52615.76</v>
      </c>
      <c r="D9118" t="s">
        <v>826</v>
      </c>
      <c r="E9118" t="s">
        <v>865</v>
      </c>
      <c r="F9118" t="s">
        <v>4</v>
      </c>
      <c r="G9118" t="s">
        <v>14</v>
      </c>
      <c r="H9118" t="s">
        <v>828</v>
      </c>
      <c r="I9118" t="str">
        <f>_xlfn.XLOOKUP(H9118,'Customers'!A9118:A9517,'Customers'!B9118:B9517," ")</f>
        <v xml:space="preserve"> </v>
      </c>
      <c r="J9118" t="s">
        <v>3089</v>
      </c>
      <c r="K9118" t="s">
        <v>19193</v>
      </c>
      <c r="L9118" t="str">
        <f t="shared" si="710"/>
        <v>OK</v>
      </c>
      <c r="M9118" t="str">
        <f t="shared" si="711"/>
        <v>NOT  NULL</v>
      </c>
      <c r="N9118">
        <f t="shared" si="712"/>
        <v>1</v>
      </c>
      <c r="O9118" t="str">
        <f>IF(ISNA(VLOOKUP(J9118,Vendors!A:A,1,FALSE)),"MISSING VENDER","VALID")</f>
        <v>VALID</v>
      </c>
      <c r="P9118" t="str">
        <f>IF(ISNA(VLOOKUP(H9118,'Customers'!A:A,1,FALSE)),"missing customer ","valid")</f>
        <v xml:space="preserve">missing customer </v>
      </c>
      <c r="Q9118" t="str">
        <f t="shared" si="713"/>
        <v>VALID</v>
      </c>
      <c r="R9118" t="str">
        <f t="shared" si="714"/>
        <v>VALID</v>
      </c>
    </row>
    <row r="9119" spans="1:18" x14ac:dyDescent="0.25">
      <c r="A9119" t="s">
        <v>19194</v>
      </c>
      <c r="B9119" s="1">
        <v>45281</v>
      </c>
      <c r="C9119">
        <v>-50285.46</v>
      </c>
      <c r="D9119" t="s">
        <v>826</v>
      </c>
      <c r="E9119" t="s">
        <v>832</v>
      </c>
      <c r="F9119" t="s">
        <v>5</v>
      </c>
      <c r="G9119" t="s">
        <v>18</v>
      </c>
      <c r="H9119" t="s">
        <v>828</v>
      </c>
      <c r="I9119" t="str">
        <f>_xlfn.XLOOKUP(H9119,'Customers'!A9119:A9518,'Customers'!B9119:B9518," ")</f>
        <v xml:space="preserve"> </v>
      </c>
      <c r="J9119" t="s">
        <v>966</v>
      </c>
      <c r="K9119" t="s">
        <v>19195</v>
      </c>
      <c r="L9119" t="str">
        <f t="shared" si="710"/>
        <v>OK</v>
      </c>
      <c r="M9119" t="str">
        <f t="shared" si="711"/>
        <v>NOT  NULL</v>
      </c>
      <c r="N9119">
        <f t="shared" si="712"/>
        <v>1</v>
      </c>
      <c r="O9119" t="str">
        <f>IF(ISNA(VLOOKUP(J9119,Vendors!A:A,1,FALSE)),"MISSING VENDER","VALID")</f>
        <v>VALID</v>
      </c>
      <c r="P9119" t="str">
        <f>IF(ISNA(VLOOKUP(H9119,'Customers'!A:A,1,FALSE)),"missing customer ","valid")</f>
        <v xml:space="preserve">missing customer </v>
      </c>
      <c r="Q9119" t="str">
        <f t="shared" si="713"/>
        <v>VALID</v>
      </c>
      <c r="R9119" t="str">
        <f t="shared" si="714"/>
        <v>VALID</v>
      </c>
    </row>
    <row r="9120" spans="1:18" x14ac:dyDescent="0.25">
      <c r="A9120" t="s">
        <v>19196</v>
      </c>
      <c r="B9120" s="1">
        <v>45019</v>
      </c>
      <c r="C9120">
        <v>178876.17</v>
      </c>
      <c r="D9120" t="s">
        <v>836</v>
      </c>
      <c r="E9120" t="s">
        <v>855</v>
      </c>
      <c r="F9120" t="s">
        <v>4</v>
      </c>
      <c r="G9120" t="s">
        <v>28</v>
      </c>
      <c r="H9120" t="s">
        <v>325</v>
      </c>
      <c r="I9120" t="str">
        <f>_xlfn.XLOOKUP(H9120,'Customers'!A9120:A9519,'Customers'!B9120:B9519," ")</f>
        <v xml:space="preserve"> </v>
      </c>
      <c r="J9120" t="s">
        <v>828</v>
      </c>
      <c r="K9120" t="s">
        <v>19197</v>
      </c>
      <c r="L9120" t="str">
        <f t="shared" si="710"/>
        <v>OK</v>
      </c>
      <c r="M9120" t="str">
        <f t="shared" si="711"/>
        <v>NOT  NULL</v>
      </c>
      <c r="N9120">
        <f t="shared" si="712"/>
        <v>1</v>
      </c>
      <c r="O9120" t="str">
        <f>IF(ISNA(VLOOKUP(J9120,Vendors!A:A,1,FALSE)),"MISSING VENDER","VALID")</f>
        <v>MISSING VENDER</v>
      </c>
      <c r="P9120" t="str">
        <f>IF(ISNA(VLOOKUP(H9120,'Customers'!A:A,1,FALSE)),"missing customer ","valid")</f>
        <v>valid</v>
      </c>
      <c r="Q9120" t="str">
        <f t="shared" si="713"/>
        <v>VALID</v>
      </c>
      <c r="R9120" t="str">
        <f t="shared" si="714"/>
        <v>VALID</v>
      </c>
    </row>
    <row r="9121" spans="1:18" x14ac:dyDescent="0.25">
      <c r="A9121" t="s">
        <v>19198</v>
      </c>
      <c r="B9121" s="1">
        <v>44911</v>
      </c>
      <c r="C9121">
        <v>134242.98000000001</v>
      </c>
      <c r="D9121" t="s">
        <v>836</v>
      </c>
      <c r="E9121" t="s">
        <v>840</v>
      </c>
      <c r="F9121" t="s">
        <v>4</v>
      </c>
      <c r="G9121" t="s">
        <v>28</v>
      </c>
      <c r="H9121" t="s">
        <v>425</v>
      </c>
      <c r="I9121" t="str">
        <f>_xlfn.XLOOKUP(H9121,'Customers'!A9121:A9520,'Customers'!B9121:B9520," ")</f>
        <v xml:space="preserve"> </v>
      </c>
      <c r="J9121" t="s">
        <v>828</v>
      </c>
      <c r="K9121" t="s">
        <v>19199</v>
      </c>
      <c r="L9121" t="str">
        <f t="shared" si="710"/>
        <v>OK</v>
      </c>
      <c r="M9121" t="str">
        <f t="shared" si="711"/>
        <v>NOT  NULL</v>
      </c>
      <c r="N9121">
        <f t="shared" si="712"/>
        <v>1</v>
      </c>
      <c r="O9121" t="str">
        <f>IF(ISNA(VLOOKUP(J9121,Vendors!A:A,1,FALSE)),"MISSING VENDER","VALID")</f>
        <v>MISSING VENDER</v>
      </c>
      <c r="P9121" t="str">
        <f>IF(ISNA(VLOOKUP(H9121,'Customers'!A:A,1,FALSE)),"missing customer ","valid")</f>
        <v>valid</v>
      </c>
      <c r="Q9121" t="str">
        <f t="shared" si="713"/>
        <v>VALID</v>
      </c>
      <c r="R9121" t="str">
        <f t="shared" si="714"/>
        <v>VALID</v>
      </c>
    </row>
    <row r="9122" spans="1:18" x14ac:dyDescent="0.25">
      <c r="A9122" t="s">
        <v>19200</v>
      </c>
      <c r="B9122" s="1">
        <v>44933</v>
      </c>
      <c r="C9122">
        <v>169374.43</v>
      </c>
      <c r="D9122" t="s">
        <v>836</v>
      </c>
      <c r="E9122" t="s">
        <v>855</v>
      </c>
      <c r="F9122" t="s">
        <v>5</v>
      </c>
      <c r="G9122" t="s">
        <v>14</v>
      </c>
      <c r="H9122" t="s">
        <v>451</v>
      </c>
      <c r="I9122" t="str">
        <f>_xlfn.XLOOKUP(H9122,'Customers'!A9122:A9521,'Customers'!B9122:B9521," ")</f>
        <v xml:space="preserve"> </v>
      </c>
      <c r="J9122" t="s">
        <v>828</v>
      </c>
      <c r="K9122" t="s">
        <v>19201</v>
      </c>
      <c r="L9122" t="str">
        <f t="shared" si="710"/>
        <v>OK</v>
      </c>
      <c r="M9122" t="str">
        <f t="shared" si="711"/>
        <v>NOT  NULL</v>
      </c>
      <c r="N9122">
        <f t="shared" si="712"/>
        <v>1</v>
      </c>
      <c r="O9122" t="str">
        <f>IF(ISNA(VLOOKUP(J9122,Vendors!A:A,1,FALSE)),"MISSING VENDER","VALID")</f>
        <v>MISSING VENDER</v>
      </c>
      <c r="P9122" t="str">
        <f>IF(ISNA(VLOOKUP(H9122,'Customers'!A:A,1,FALSE)),"missing customer ","valid")</f>
        <v>valid</v>
      </c>
      <c r="Q9122" t="str">
        <f t="shared" si="713"/>
        <v>VALID</v>
      </c>
      <c r="R9122" t="str">
        <f t="shared" si="714"/>
        <v>VALID</v>
      </c>
    </row>
    <row r="9123" spans="1:18" x14ac:dyDescent="0.25">
      <c r="A9123" t="s">
        <v>19202</v>
      </c>
      <c r="B9123" s="1">
        <v>44960</v>
      </c>
      <c r="C9123">
        <v>-26493.21</v>
      </c>
      <c r="D9123" t="s">
        <v>826</v>
      </c>
      <c r="E9123" t="s">
        <v>827</v>
      </c>
      <c r="F9123" t="s">
        <v>3</v>
      </c>
      <c r="G9123" t="s">
        <v>14</v>
      </c>
      <c r="H9123" t="s">
        <v>828</v>
      </c>
      <c r="I9123" t="str">
        <f>_xlfn.XLOOKUP(H9123,'Customers'!A9123:A9522,'Customers'!B9123:B9522," ")</f>
        <v xml:space="preserve"> </v>
      </c>
      <c r="J9123" t="s">
        <v>952</v>
      </c>
      <c r="K9123" t="s">
        <v>19203</v>
      </c>
      <c r="L9123" t="str">
        <f t="shared" si="710"/>
        <v>OK</v>
      </c>
      <c r="M9123" t="str">
        <f t="shared" si="711"/>
        <v>NOT  NULL</v>
      </c>
      <c r="N9123">
        <f t="shared" si="712"/>
        <v>1</v>
      </c>
      <c r="O9123" t="str">
        <f>IF(ISNA(VLOOKUP(J9123,Vendors!A:A,1,FALSE)),"MISSING VENDER","VALID")</f>
        <v>VALID</v>
      </c>
      <c r="P9123" t="str">
        <f>IF(ISNA(VLOOKUP(H9123,'Customers'!A:A,1,FALSE)),"missing customer ","valid")</f>
        <v xml:space="preserve">missing customer </v>
      </c>
      <c r="Q9123" t="str">
        <f t="shared" si="713"/>
        <v>VALID</v>
      </c>
      <c r="R9123" t="str">
        <f t="shared" si="714"/>
        <v>VALID</v>
      </c>
    </row>
    <row r="9124" spans="1:18" x14ac:dyDescent="0.25">
      <c r="A9124" t="s">
        <v>19204</v>
      </c>
      <c r="B9124" s="1">
        <v>45175</v>
      </c>
      <c r="C9124">
        <v>-2000</v>
      </c>
      <c r="D9124" t="s">
        <v>826</v>
      </c>
      <c r="E9124" t="s">
        <v>851</v>
      </c>
      <c r="F9124" t="s">
        <v>5</v>
      </c>
      <c r="G9124" t="s">
        <v>18</v>
      </c>
      <c r="H9124" t="s">
        <v>828</v>
      </c>
      <c r="I9124" t="str">
        <f>_xlfn.XLOOKUP(H9124,'Customers'!A9124:A9523,'Customers'!B9124:B9523," ")</f>
        <v xml:space="preserve"> </v>
      </c>
      <c r="J9124" t="s">
        <v>1143</v>
      </c>
      <c r="K9124" t="s">
        <v>19205</v>
      </c>
      <c r="L9124" t="str">
        <f t="shared" si="710"/>
        <v>OK</v>
      </c>
      <c r="M9124" t="str">
        <f t="shared" si="711"/>
        <v>NOT  NULL</v>
      </c>
      <c r="N9124">
        <f t="shared" si="712"/>
        <v>1</v>
      </c>
      <c r="O9124" t="str">
        <f>IF(ISNA(VLOOKUP(J9124,Vendors!A:A,1,FALSE)),"MISSING VENDER","VALID")</f>
        <v>VALID</v>
      </c>
      <c r="P9124" t="str">
        <f>IF(ISNA(VLOOKUP(H9124,'Customers'!A:A,1,FALSE)),"missing customer ","valid")</f>
        <v xml:space="preserve">missing customer </v>
      </c>
      <c r="Q9124" t="str">
        <f t="shared" si="713"/>
        <v>VALID</v>
      </c>
      <c r="R9124" t="str">
        <f t="shared" si="714"/>
        <v>VALID</v>
      </c>
    </row>
    <row r="9125" spans="1:18" x14ac:dyDescent="0.25">
      <c r="A9125" t="s">
        <v>19206</v>
      </c>
      <c r="B9125" s="1">
        <v>44765</v>
      </c>
      <c r="C9125">
        <v>146960.24</v>
      </c>
      <c r="D9125" t="s">
        <v>836</v>
      </c>
      <c r="E9125" t="s">
        <v>837</v>
      </c>
      <c r="F9125" t="s">
        <v>5</v>
      </c>
      <c r="G9125" t="s">
        <v>14</v>
      </c>
      <c r="H9125" t="s">
        <v>535</v>
      </c>
      <c r="I9125" t="str">
        <f>_xlfn.XLOOKUP(H9125,'Customers'!A9125:A9524,'Customers'!B9125:B9524," ")</f>
        <v xml:space="preserve"> </v>
      </c>
      <c r="J9125" t="s">
        <v>828</v>
      </c>
      <c r="K9125" t="s">
        <v>19207</v>
      </c>
      <c r="L9125" t="str">
        <f t="shared" si="710"/>
        <v>OK</v>
      </c>
      <c r="M9125" t="str">
        <f t="shared" si="711"/>
        <v>NOT  NULL</v>
      </c>
      <c r="N9125">
        <f t="shared" si="712"/>
        <v>1</v>
      </c>
      <c r="O9125" t="str">
        <f>IF(ISNA(VLOOKUP(J9125,Vendors!A:A,1,FALSE)),"MISSING VENDER","VALID")</f>
        <v>MISSING VENDER</v>
      </c>
      <c r="P9125" t="str">
        <f>IF(ISNA(VLOOKUP(H9125,'Customers'!A:A,1,FALSE)),"missing customer ","valid")</f>
        <v>valid</v>
      </c>
      <c r="Q9125" t="str">
        <f t="shared" si="713"/>
        <v>VALID</v>
      </c>
      <c r="R9125" t="str">
        <f t="shared" si="714"/>
        <v>VALID</v>
      </c>
    </row>
    <row r="9126" spans="1:18" x14ac:dyDescent="0.25">
      <c r="A9126" t="s">
        <v>19208</v>
      </c>
      <c r="B9126" s="1">
        <v>44729</v>
      </c>
      <c r="C9126">
        <v>173546.99</v>
      </c>
      <c r="D9126" t="s">
        <v>836</v>
      </c>
      <c r="E9126" t="s">
        <v>837</v>
      </c>
      <c r="F9126" t="s">
        <v>3</v>
      </c>
      <c r="G9126" t="s">
        <v>14</v>
      </c>
      <c r="H9126" t="s">
        <v>491</v>
      </c>
      <c r="I9126" t="str">
        <f>_xlfn.XLOOKUP(H9126,'Customers'!A9126:A9525,'Customers'!B9126:B9525," ")</f>
        <v xml:space="preserve"> </v>
      </c>
      <c r="J9126" t="s">
        <v>828</v>
      </c>
      <c r="K9126" t="s">
        <v>19209</v>
      </c>
      <c r="L9126" t="str">
        <f t="shared" si="710"/>
        <v>OK</v>
      </c>
      <c r="M9126" t="str">
        <f t="shared" si="711"/>
        <v>NOT  NULL</v>
      </c>
      <c r="N9126">
        <f t="shared" si="712"/>
        <v>1</v>
      </c>
      <c r="O9126" t="str">
        <f>IF(ISNA(VLOOKUP(J9126,Vendors!A:A,1,FALSE)),"MISSING VENDER","VALID")</f>
        <v>MISSING VENDER</v>
      </c>
      <c r="P9126" t="str">
        <f>IF(ISNA(VLOOKUP(H9126,'Customers'!A:A,1,FALSE)),"missing customer ","valid")</f>
        <v>valid</v>
      </c>
      <c r="Q9126" t="str">
        <f t="shared" si="713"/>
        <v>VALID</v>
      </c>
      <c r="R9126" t="str">
        <f t="shared" si="714"/>
        <v>VALID</v>
      </c>
    </row>
    <row r="9127" spans="1:18" x14ac:dyDescent="0.25">
      <c r="A9127" t="s">
        <v>19210</v>
      </c>
      <c r="B9127" s="1">
        <v>45260</v>
      </c>
      <c r="C9127">
        <v>-13253.95</v>
      </c>
      <c r="D9127" t="s">
        <v>826</v>
      </c>
      <c r="E9127" t="s">
        <v>892</v>
      </c>
      <c r="F9127" t="s">
        <v>4</v>
      </c>
      <c r="G9127" t="s">
        <v>25</v>
      </c>
      <c r="H9127" t="s">
        <v>828</v>
      </c>
      <c r="I9127" t="str">
        <f>_xlfn.XLOOKUP(H9127,'Customers'!A9127:A9526,'Customers'!B9127:B9526," ")</f>
        <v xml:space="preserve"> </v>
      </c>
      <c r="J9127" t="s">
        <v>833</v>
      </c>
      <c r="K9127" t="s">
        <v>19211</v>
      </c>
      <c r="L9127" t="str">
        <f t="shared" si="710"/>
        <v>OK</v>
      </c>
      <c r="M9127" t="str">
        <f t="shared" si="711"/>
        <v>NOT  NULL</v>
      </c>
      <c r="N9127">
        <f t="shared" si="712"/>
        <v>1</v>
      </c>
      <c r="O9127" t="str">
        <f>IF(ISNA(VLOOKUP(J9127,Vendors!A:A,1,FALSE)),"MISSING VENDER","VALID")</f>
        <v>VALID</v>
      </c>
      <c r="P9127" t="str">
        <f>IF(ISNA(VLOOKUP(H9127,'Customers'!A:A,1,FALSE)),"missing customer ","valid")</f>
        <v xml:space="preserve">missing customer </v>
      </c>
      <c r="Q9127" t="str">
        <f t="shared" si="713"/>
        <v>VALID</v>
      </c>
      <c r="R9127" t="str">
        <f t="shared" si="714"/>
        <v>VALID</v>
      </c>
    </row>
    <row r="9128" spans="1:18" x14ac:dyDescent="0.25">
      <c r="A9128" t="s">
        <v>19212</v>
      </c>
      <c r="B9128" s="1">
        <v>45199</v>
      </c>
      <c r="C9128">
        <v>257717.99</v>
      </c>
      <c r="D9128" t="s">
        <v>836</v>
      </c>
      <c r="E9128" t="s">
        <v>840</v>
      </c>
      <c r="F9128" t="s">
        <v>3</v>
      </c>
      <c r="G9128" t="s">
        <v>14</v>
      </c>
      <c r="H9128" t="s">
        <v>701</v>
      </c>
      <c r="I9128" t="str">
        <f>_xlfn.XLOOKUP(H9128,'Customers'!A9128:A9527,'Customers'!B9128:B9527," ")</f>
        <v xml:space="preserve"> </v>
      </c>
      <c r="J9128" t="s">
        <v>828</v>
      </c>
      <c r="K9128" t="s">
        <v>19213</v>
      </c>
      <c r="L9128" t="str">
        <f t="shared" si="710"/>
        <v>OK</v>
      </c>
      <c r="M9128" t="str">
        <f t="shared" si="711"/>
        <v>NOT  NULL</v>
      </c>
      <c r="N9128">
        <f t="shared" si="712"/>
        <v>1</v>
      </c>
      <c r="O9128" t="str">
        <f>IF(ISNA(VLOOKUP(J9128,Vendors!A:A,1,FALSE)),"MISSING VENDER","VALID")</f>
        <v>MISSING VENDER</v>
      </c>
      <c r="P9128" t="str">
        <f>IF(ISNA(VLOOKUP(H9128,'Customers'!A:A,1,FALSE)),"missing customer ","valid")</f>
        <v>valid</v>
      </c>
      <c r="Q9128" t="str">
        <f t="shared" si="713"/>
        <v>VALID</v>
      </c>
      <c r="R9128" t="str">
        <f t="shared" si="714"/>
        <v>VALID</v>
      </c>
    </row>
    <row r="9129" spans="1:18" x14ac:dyDescent="0.25">
      <c r="A9129" t="s">
        <v>19214</v>
      </c>
      <c r="B9129" s="1">
        <v>44715</v>
      </c>
      <c r="C9129">
        <v>-29184.18</v>
      </c>
      <c r="D9129" t="s">
        <v>826</v>
      </c>
      <c r="E9129" t="s">
        <v>827</v>
      </c>
      <c r="F9129" t="s">
        <v>3</v>
      </c>
      <c r="G9129" t="s">
        <v>14</v>
      </c>
      <c r="H9129" t="s">
        <v>828</v>
      </c>
      <c r="I9129" t="str">
        <f>_xlfn.XLOOKUP(H9129,'Customers'!A9129:A9528,'Customers'!B9129:B9528," ")</f>
        <v xml:space="preserve"> </v>
      </c>
      <c r="J9129" t="s">
        <v>1402</v>
      </c>
      <c r="K9129" t="s">
        <v>19215</v>
      </c>
      <c r="L9129" t="str">
        <f t="shared" si="710"/>
        <v>OK</v>
      </c>
      <c r="M9129" t="str">
        <f t="shared" si="711"/>
        <v>NOT  NULL</v>
      </c>
      <c r="N9129">
        <f t="shared" si="712"/>
        <v>1</v>
      </c>
      <c r="O9129" t="str">
        <f>IF(ISNA(VLOOKUP(J9129,Vendors!A:A,1,FALSE)),"MISSING VENDER","VALID")</f>
        <v>VALID</v>
      </c>
      <c r="P9129" t="str">
        <f>IF(ISNA(VLOOKUP(H9129,'Customers'!A:A,1,FALSE)),"missing customer ","valid")</f>
        <v xml:space="preserve">missing customer </v>
      </c>
      <c r="Q9129" t="str">
        <f t="shared" si="713"/>
        <v>VALID</v>
      </c>
      <c r="R9129" t="str">
        <f t="shared" si="714"/>
        <v>VALID</v>
      </c>
    </row>
    <row r="9130" spans="1:18" x14ac:dyDescent="0.25">
      <c r="A9130" t="s">
        <v>19216</v>
      </c>
      <c r="B9130" s="1">
        <v>45045</v>
      </c>
      <c r="C9130">
        <v>33407.519999999997</v>
      </c>
      <c r="D9130" t="s">
        <v>836</v>
      </c>
      <c r="E9130" t="s">
        <v>837</v>
      </c>
      <c r="F9130" t="s">
        <v>4</v>
      </c>
      <c r="G9130" t="s">
        <v>25</v>
      </c>
      <c r="H9130" t="s">
        <v>613</v>
      </c>
      <c r="I9130" t="str">
        <f>_xlfn.XLOOKUP(H9130,'Customers'!A9130:A9529,'Customers'!B9130:B9529," ")</f>
        <v xml:space="preserve"> </v>
      </c>
      <c r="J9130" t="s">
        <v>828</v>
      </c>
      <c r="K9130" t="s">
        <v>19217</v>
      </c>
      <c r="L9130" t="str">
        <f t="shared" si="710"/>
        <v>OK</v>
      </c>
      <c r="M9130" t="str">
        <f t="shared" si="711"/>
        <v>NOT  NULL</v>
      </c>
      <c r="N9130">
        <f t="shared" si="712"/>
        <v>1</v>
      </c>
      <c r="O9130" t="str">
        <f>IF(ISNA(VLOOKUP(J9130,Vendors!A:A,1,FALSE)),"MISSING VENDER","VALID")</f>
        <v>MISSING VENDER</v>
      </c>
      <c r="P9130" t="str">
        <f>IF(ISNA(VLOOKUP(H9130,'Customers'!A:A,1,FALSE)),"missing customer ","valid")</f>
        <v>valid</v>
      </c>
      <c r="Q9130" t="str">
        <f t="shared" si="713"/>
        <v>VALID</v>
      </c>
      <c r="R9130" t="str">
        <f t="shared" si="714"/>
        <v>VALID</v>
      </c>
    </row>
    <row r="9131" spans="1:18" x14ac:dyDescent="0.25">
      <c r="A9131" t="s">
        <v>19218</v>
      </c>
      <c r="B9131" s="1">
        <v>44728</v>
      </c>
      <c r="C9131">
        <v>-46816.63</v>
      </c>
      <c r="D9131" t="s">
        <v>826</v>
      </c>
      <c r="E9131" t="s">
        <v>892</v>
      </c>
      <c r="F9131" t="s">
        <v>5</v>
      </c>
      <c r="G9131" t="s">
        <v>28</v>
      </c>
      <c r="H9131" t="s">
        <v>828</v>
      </c>
      <c r="I9131" t="str">
        <f>_xlfn.XLOOKUP(H9131,'Customers'!A9131:A9530,'Customers'!B9131:B9530," ")</f>
        <v xml:space="preserve"> </v>
      </c>
      <c r="J9131" t="s">
        <v>3489</v>
      </c>
      <c r="K9131" t="s">
        <v>19219</v>
      </c>
      <c r="L9131" t="str">
        <f t="shared" si="710"/>
        <v>OK</v>
      </c>
      <c r="M9131" t="str">
        <f t="shared" si="711"/>
        <v>NOT  NULL</v>
      </c>
      <c r="N9131">
        <f t="shared" si="712"/>
        <v>1</v>
      </c>
      <c r="O9131" t="str">
        <f>IF(ISNA(VLOOKUP(J9131,Vendors!A:A,1,FALSE)),"MISSING VENDER","VALID")</f>
        <v>VALID</v>
      </c>
      <c r="P9131" t="str">
        <f>IF(ISNA(VLOOKUP(H9131,'Customers'!A:A,1,FALSE)),"missing customer ","valid")</f>
        <v xml:space="preserve">missing customer </v>
      </c>
      <c r="Q9131" t="str">
        <f t="shared" si="713"/>
        <v>VALID</v>
      </c>
      <c r="R9131" t="str">
        <f t="shared" si="714"/>
        <v>VALID</v>
      </c>
    </row>
    <row r="9132" spans="1:18" x14ac:dyDescent="0.25">
      <c r="A9132" t="s">
        <v>19220</v>
      </c>
      <c r="B9132" s="1">
        <v>45113</v>
      </c>
      <c r="C9132">
        <v>-34914.46</v>
      </c>
      <c r="D9132" t="s">
        <v>826</v>
      </c>
      <c r="E9132" t="s">
        <v>851</v>
      </c>
      <c r="F9132" t="s">
        <v>3</v>
      </c>
      <c r="G9132" t="s">
        <v>14</v>
      </c>
      <c r="H9132" t="s">
        <v>828</v>
      </c>
      <c r="I9132" t="str">
        <f>_xlfn.XLOOKUP(H9132,'Customers'!A9132:A9531,'Customers'!B9132:B9531," ")</f>
        <v xml:space="preserve"> </v>
      </c>
      <c r="J9132" t="s">
        <v>1355</v>
      </c>
      <c r="K9132" t="s">
        <v>19221</v>
      </c>
      <c r="L9132" t="str">
        <f t="shared" si="710"/>
        <v>OK</v>
      </c>
      <c r="M9132" t="str">
        <f t="shared" si="711"/>
        <v>NOT  NULL</v>
      </c>
      <c r="N9132">
        <f t="shared" si="712"/>
        <v>1</v>
      </c>
      <c r="O9132" t="str">
        <f>IF(ISNA(VLOOKUP(J9132,Vendors!A:A,1,FALSE)),"MISSING VENDER","VALID")</f>
        <v>VALID</v>
      </c>
      <c r="P9132" t="str">
        <f>IF(ISNA(VLOOKUP(H9132,'Customers'!A:A,1,FALSE)),"missing customer ","valid")</f>
        <v xml:space="preserve">missing customer </v>
      </c>
      <c r="Q9132" t="str">
        <f t="shared" si="713"/>
        <v>VALID</v>
      </c>
      <c r="R9132" t="str">
        <f t="shared" si="714"/>
        <v>VALID</v>
      </c>
    </row>
    <row r="9133" spans="1:18" x14ac:dyDescent="0.25">
      <c r="A9133" t="s">
        <v>19222</v>
      </c>
      <c r="B9133" s="1">
        <v>44943</v>
      </c>
      <c r="C9133">
        <v>164989.49</v>
      </c>
      <c r="D9133" t="s">
        <v>836</v>
      </c>
      <c r="E9133" t="s">
        <v>855</v>
      </c>
      <c r="F9133" t="s">
        <v>3</v>
      </c>
      <c r="G9133" t="s">
        <v>28</v>
      </c>
      <c r="H9133" t="s">
        <v>645</v>
      </c>
      <c r="I9133" t="str">
        <f>_xlfn.XLOOKUP(H9133,'Customers'!A9133:A9532,'Customers'!B9133:B9532," ")</f>
        <v xml:space="preserve"> </v>
      </c>
      <c r="J9133" t="s">
        <v>828</v>
      </c>
      <c r="K9133" t="s">
        <v>19223</v>
      </c>
      <c r="L9133" t="str">
        <f t="shared" si="710"/>
        <v>OK</v>
      </c>
      <c r="M9133" t="str">
        <f t="shared" si="711"/>
        <v>NOT  NULL</v>
      </c>
      <c r="N9133">
        <f t="shared" si="712"/>
        <v>1</v>
      </c>
      <c r="O9133" t="str">
        <f>IF(ISNA(VLOOKUP(J9133,Vendors!A:A,1,FALSE)),"MISSING VENDER","VALID")</f>
        <v>MISSING VENDER</v>
      </c>
      <c r="P9133" t="str">
        <f>IF(ISNA(VLOOKUP(H9133,'Customers'!A:A,1,FALSE)),"missing customer ","valid")</f>
        <v>valid</v>
      </c>
      <c r="Q9133" t="str">
        <f t="shared" si="713"/>
        <v>VALID</v>
      </c>
      <c r="R9133" t="str">
        <f t="shared" si="714"/>
        <v>VALID</v>
      </c>
    </row>
    <row r="9134" spans="1:18" x14ac:dyDescent="0.25">
      <c r="A9134" t="s">
        <v>19224</v>
      </c>
      <c r="B9134" s="1">
        <v>44686</v>
      </c>
      <c r="C9134">
        <v>98284.28</v>
      </c>
      <c r="D9134" t="s">
        <v>836</v>
      </c>
      <c r="E9134" t="s">
        <v>855</v>
      </c>
      <c r="F9134" t="s">
        <v>4</v>
      </c>
      <c r="G9134" t="s">
        <v>18</v>
      </c>
      <c r="H9134" t="s">
        <v>625</v>
      </c>
      <c r="I9134" t="str">
        <f>_xlfn.XLOOKUP(H9134,'Customers'!A9134:A9533,'Customers'!B9134:B9533," ")</f>
        <v xml:space="preserve"> </v>
      </c>
      <c r="J9134" t="s">
        <v>828</v>
      </c>
      <c r="K9134" t="s">
        <v>19225</v>
      </c>
      <c r="L9134" t="str">
        <f t="shared" si="710"/>
        <v>OK</v>
      </c>
      <c r="M9134" t="str">
        <f t="shared" si="711"/>
        <v>NOT  NULL</v>
      </c>
      <c r="N9134">
        <f t="shared" si="712"/>
        <v>1</v>
      </c>
      <c r="O9134" t="str">
        <f>IF(ISNA(VLOOKUP(J9134,Vendors!A:A,1,FALSE)),"MISSING VENDER","VALID")</f>
        <v>MISSING VENDER</v>
      </c>
      <c r="P9134" t="str">
        <f>IF(ISNA(VLOOKUP(H9134,'Customers'!A:A,1,FALSE)),"missing customer ","valid")</f>
        <v>valid</v>
      </c>
      <c r="Q9134" t="str">
        <f t="shared" si="713"/>
        <v>VALID</v>
      </c>
      <c r="R9134" t="str">
        <f t="shared" si="714"/>
        <v>VALID</v>
      </c>
    </row>
    <row r="9135" spans="1:18" x14ac:dyDescent="0.25">
      <c r="A9135" t="s">
        <v>19226</v>
      </c>
      <c r="B9135" s="1">
        <v>45151</v>
      </c>
      <c r="C9135">
        <v>-41103.74</v>
      </c>
      <c r="D9135" t="s">
        <v>826</v>
      </c>
      <c r="E9135" t="s">
        <v>832</v>
      </c>
      <c r="F9135" t="s">
        <v>4</v>
      </c>
      <c r="G9135" t="s">
        <v>18</v>
      </c>
      <c r="H9135" t="s">
        <v>828</v>
      </c>
      <c r="I9135" t="str">
        <f>_xlfn.XLOOKUP(H9135,'Customers'!A9135:A9534,'Customers'!B9135:B9534," ")</f>
        <v xml:space="preserve"> </v>
      </c>
      <c r="J9135" t="s">
        <v>1224</v>
      </c>
      <c r="K9135" t="s">
        <v>19227</v>
      </c>
      <c r="L9135" t="str">
        <f t="shared" si="710"/>
        <v>OK</v>
      </c>
      <c r="M9135" t="str">
        <f t="shared" si="711"/>
        <v>NOT  NULL</v>
      </c>
      <c r="N9135">
        <f t="shared" si="712"/>
        <v>1</v>
      </c>
      <c r="O9135" t="str">
        <f>IF(ISNA(VLOOKUP(J9135,Vendors!A:A,1,FALSE)),"MISSING VENDER","VALID")</f>
        <v>VALID</v>
      </c>
      <c r="P9135" t="str">
        <f>IF(ISNA(VLOOKUP(H9135,'Customers'!A:A,1,FALSE)),"missing customer ","valid")</f>
        <v xml:space="preserve">missing customer </v>
      </c>
      <c r="Q9135" t="str">
        <f t="shared" si="713"/>
        <v>VALID</v>
      </c>
      <c r="R9135" t="str">
        <f t="shared" si="714"/>
        <v>VALID</v>
      </c>
    </row>
    <row r="9136" spans="1:18" x14ac:dyDescent="0.25">
      <c r="A9136" t="s">
        <v>19228</v>
      </c>
      <c r="B9136" s="1">
        <v>45047</v>
      </c>
      <c r="C9136">
        <v>186342.48</v>
      </c>
      <c r="D9136" t="s">
        <v>836</v>
      </c>
      <c r="E9136" t="s">
        <v>837</v>
      </c>
      <c r="F9136" t="s">
        <v>4</v>
      </c>
      <c r="G9136" t="s">
        <v>18</v>
      </c>
      <c r="H9136" t="s">
        <v>297</v>
      </c>
      <c r="I9136" t="str">
        <f>_xlfn.XLOOKUP(H9136,'Customers'!A9136:A9535,'Customers'!B9136:B9535," ")</f>
        <v xml:space="preserve"> </v>
      </c>
      <c r="J9136" t="s">
        <v>828</v>
      </c>
      <c r="K9136" t="s">
        <v>19229</v>
      </c>
      <c r="L9136" t="str">
        <f t="shared" si="710"/>
        <v>OK</v>
      </c>
      <c r="M9136" t="str">
        <f t="shared" si="711"/>
        <v>NOT  NULL</v>
      </c>
      <c r="N9136">
        <f t="shared" si="712"/>
        <v>1</v>
      </c>
      <c r="O9136" t="str">
        <f>IF(ISNA(VLOOKUP(J9136,Vendors!A:A,1,FALSE)),"MISSING VENDER","VALID")</f>
        <v>MISSING VENDER</v>
      </c>
      <c r="P9136" t="str">
        <f>IF(ISNA(VLOOKUP(H9136,'Customers'!A:A,1,FALSE)),"missing customer ","valid")</f>
        <v>valid</v>
      </c>
      <c r="Q9136" t="str">
        <f t="shared" si="713"/>
        <v>VALID</v>
      </c>
      <c r="R9136" t="str">
        <f t="shared" si="714"/>
        <v>VALID</v>
      </c>
    </row>
    <row r="9137" spans="1:18" x14ac:dyDescent="0.25">
      <c r="A9137" t="s">
        <v>19230</v>
      </c>
      <c r="B9137" s="1">
        <v>44905</v>
      </c>
      <c r="C9137">
        <v>39287.21</v>
      </c>
      <c r="D9137" t="s">
        <v>836</v>
      </c>
      <c r="E9137" t="s">
        <v>837</v>
      </c>
      <c r="F9137" t="s">
        <v>4</v>
      </c>
      <c r="G9137" t="s">
        <v>25</v>
      </c>
      <c r="H9137" t="s">
        <v>127</v>
      </c>
      <c r="I9137" t="str">
        <f>_xlfn.XLOOKUP(H9137,'Customers'!A9137:A9536,'Customers'!B9137:B9536," ")</f>
        <v xml:space="preserve"> </v>
      </c>
      <c r="J9137" t="s">
        <v>828</v>
      </c>
      <c r="K9137" t="s">
        <v>19231</v>
      </c>
      <c r="L9137" t="str">
        <f t="shared" si="710"/>
        <v>OK</v>
      </c>
      <c r="M9137" t="str">
        <f t="shared" si="711"/>
        <v>NOT  NULL</v>
      </c>
      <c r="N9137">
        <f t="shared" si="712"/>
        <v>1</v>
      </c>
      <c r="O9137" t="str">
        <f>IF(ISNA(VLOOKUP(J9137,Vendors!A:A,1,FALSE)),"MISSING VENDER","VALID")</f>
        <v>MISSING VENDER</v>
      </c>
      <c r="P9137" t="str">
        <f>IF(ISNA(VLOOKUP(H9137,'Customers'!A:A,1,FALSE)),"missing customer ","valid")</f>
        <v>valid</v>
      </c>
      <c r="Q9137" t="str">
        <f t="shared" si="713"/>
        <v>VALID</v>
      </c>
      <c r="R9137" t="str">
        <f t="shared" si="714"/>
        <v>VALID</v>
      </c>
    </row>
    <row r="9138" spans="1:18" x14ac:dyDescent="0.25">
      <c r="A9138" t="s">
        <v>19232</v>
      </c>
      <c r="B9138" s="1">
        <v>44868</v>
      </c>
      <c r="C9138">
        <v>126569.76</v>
      </c>
      <c r="D9138" t="s">
        <v>836</v>
      </c>
      <c r="E9138" t="s">
        <v>855</v>
      </c>
      <c r="F9138" t="s">
        <v>3</v>
      </c>
      <c r="G9138" t="s">
        <v>25</v>
      </c>
      <c r="H9138" t="s">
        <v>657</v>
      </c>
      <c r="I9138" t="str">
        <f>_xlfn.XLOOKUP(H9138,'Customers'!A9138:A9537,'Customers'!B9138:B9537," ")</f>
        <v xml:space="preserve"> </v>
      </c>
      <c r="J9138" t="s">
        <v>828</v>
      </c>
      <c r="K9138" t="s">
        <v>19233</v>
      </c>
      <c r="L9138" t="str">
        <f t="shared" si="710"/>
        <v>OK</v>
      </c>
      <c r="M9138" t="str">
        <f t="shared" si="711"/>
        <v>NOT  NULL</v>
      </c>
      <c r="N9138">
        <f t="shared" si="712"/>
        <v>1</v>
      </c>
      <c r="O9138" t="str">
        <f>IF(ISNA(VLOOKUP(J9138,Vendors!A:A,1,FALSE)),"MISSING VENDER","VALID")</f>
        <v>MISSING VENDER</v>
      </c>
      <c r="P9138" t="str">
        <f>IF(ISNA(VLOOKUP(H9138,'Customers'!A:A,1,FALSE)),"missing customer ","valid")</f>
        <v>valid</v>
      </c>
      <c r="Q9138" t="str">
        <f t="shared" si="713"/>
        <v>VALID</v>
      </c>
      <c r="R9138" t="str">
        <f t="shared" si="714"/>
        <v>VALID</v>
      </c>
    </row>
    <row r="9139" spans="1:18" x14ac:dyDescent="0.25">
      <c r="A9139" t="s">
        <v>19234</v>
      </c>
      <c r="B9139" s="1">
        <v>45151</v>
      </c>
      <c r="C9139">
        <v>61065.279999999999</v>
      </c>
      <c r="D9139" t="s">
        <v>836</v>
      </c>
      <c r="E9139" t="s">
        <v>837</v>
      </c>
      <c r="F9139" t="s">
        <v>4</v>
      </c>
      <c r="G9139" t="s">
        <v>18</v>
      </c>
      <c r="H9139" t="s">
        <v>573</v>
      </c>
      <c r="I9139" t="str">
        <f>_xlfn.XLOOKUP(H9139,'Customers'!A9139:A9538,'Customers'!B9139:B9538," ")</f>
        <v xml:space="preserve"> </v>
      </c>
      <c r="J9139" t="s">
        <v>828</v>
      </c>
      <c r="K9139" t="s">
        <v>19235</v>
      </c>
      <c r="L9139" t="str">
        <f t="shared" si="710"/>
        <v>OK</v>
      </c>
      <c r="M9139" t="str">
        <f t="shared" si="711"/>
        <v>NOT  NULL</v>
      </c>
      <c r="N9139">
        <f t="shared" si="712"/>
        <v>1</v>
      </c>
      <c r="O9139" t="str">
        <f>IF(ISNA(VLOOKUP(J9139,Vendors!A:A,1,FALSE)),"MISSING VENDER","VALID")</f>
        <v>MISSING VENDER</v>
      </c>
      <c r="P9139" t="str">
        <f>IF(ISNA(VLOOKUP(H9139,'Customers'!A:A,1,FALSE)),"missing customer ","valid")</f>
        <v>valid</v>
      </c>
      <c r="Q9139" t="str">
        <f t="shared" si="713"/>
        <v>VALID</v>
      </c>
      <c r="R9139" t="str">
        <f t="shared" si="714"/>
        <v>VALID</v>
      </c>
    </row>
    <row r="9140" spans="1:18" x14ac:dyDescent="0.25">
      <c r="A9140" t="s">
        <v>19236</v>
      </c>
      <c r="B9140" s="1">
        <v>45039</v>
      </c>
      <c r="C9140">
        <v>140866.53</v>
      </c>
      <c r="D9140" t="s">
        <v>836</v>
      </c>
      <c r="E9140" t="s">
        <v>840</v>
      </c>
      <c r="F9140" t="s">
        <v>3</v>
      </c>
      <c r="G9140" t="s">
        <v>25</v>
      </c>
      <c r="H9140" t="s">
        <v>199</v>
      </c>
      <c r="I9140" t="str">
        <f>_xlfn.XLOOKUP(H9140,'Customers'!A9140:A9539,'Customers'!B9140:B9539," ")</f>
        <v xml:space="preserve"> </v>
      </c>
      <c r="J9140" t="s">
        <v>828</v>
      </c>
      <c r="K9140" t="s">
        <v>19237</v>
      </c>
      <c r="L9140" t="str">
        <f t="shared" si="710"/>
        <v>OK</v>
      </c>
      <c r="M9140" t="str">
        <f t="shared" si="711"/>
        <v>NOT  NULL</v>
      </c>
      <c r="N9140">
        <f t="shared" si="712"/>
        <v>1</v>
      </c>
      <c r="O9140" t="str">
        <f>IF(ISNA(VLOOKUP(J9140,Vendors!A:A,1,FALSE)),"MISSING VENDER","VALID")</f>
        <v>MISSING VENDER</v>
      </c>
      <c r="P9140" t="str">
        <f>IF(ISNA(VLOOKUP(H9140,'Customers'!A:A,1,FALSE)),"missing customer ","valid")</f>
        <v>valid</v>
      </c>
      <c r="Q9140" t="str">
        <f t="shared" si="713"/>
        <v>VALID</v>
      </c>
      <c r="R9140" t="str">
        <f t="shared" si="714"/>
        <v>VALID</v>
      </c>
    </row>
    <row r="9141" spans="1:18" x14ac:dyDescent="0.25">
      <c r="A9141" t="s">
        <v>19238</v>
      </c>
      <c r="B9141" s="1">
        <v>45068</v>
      </c>
      <c r="C9141">
        <v>-5428.8</v>
      </c>
      <c r="D9141" t="s">
        <v>826</v>
      </c>
      <c r="E9141" t="s">
        <v>892</v>
      </c>
      <c r="F9141" t="s">
        <v>5</v>
      </c>
      <c r="G9141" t="s">
        <v>14</v>
      </c>
      <c r="H9141" t="s">
        <v>828</v>
      </c>
      <c r="I9141" t="str">
        <f>_xlfn.XLOOKUP(H9141,'Customers'!A9141:A9540,'Customers'!B9141:B9540," ")</f>
        <v xml:space="preserve"> </v>
      </c>
      <c r="J9141" t="s">
        <v>1345</v>
      </c>
      <c r="K9141" t="s">
        <v>19239</v>
      </c>
      <c r="L9141" t="str">
        <f t="shared" si="710"/>
        <v>OK</v>
      </c>
      <c r="M9141" t="str">
        <f t="shared" si="711"/>
        <v>NOT  NULL</v>
      </c>
      <c r="N9141">
        <f t="shared" si="712"/>
        <v>1</v>
      </c>
      <c r="O9141" t="str">
        <f>IF(ISNA(VLOOKUP(J9141,Vendors!A:A,1,FALSE)),"MISSING VENDER","VALID")</f>
        <v>VALID</v>
      </c>
      <c r="P9141" t="str">
        <f>IF(ISNA(VLOOKUP(H9141,'Customers'!A:A,1,FALSE)),"missing customer ","valid")</f>
        <v xml:space="preserve">missing customer </v>
      </c>
      <c r="Q9141" t="str">
        <f t="shared" si="713"/>
        <v>VALID</v>
      </c>
      <c r="R9141" t="str">
        <f t="shared" si="714"/>
        <v>VALID</v>
      </c>
    </row>
    <row r="9142" spans="1:18" x14ac:dyDescent="0.25">
      <c r="A9142" t="s">
        <v>19240</v>
      </c>
      <c r="B9142" s="1">
        <v>44982</v>
      </c>
      <c r="C9142">
        <v>154630.45000000001</v>
      </c>
      <c r="D9142" t="s">
        <v>836</v>
      </c>
      <c r="E9142" t="s">
        <v>837</v>
      </c>
      <c r="F9142" t="s">
        <v>4</v>
      </c>
      <c r="G9142" t="s">
        <v>28</v>
      </c>
      <c r="H9142" t="s">
        <v>137</v>
      </c>
      <c r="I9142" t="str">
        <f>_xlfn.XLOOKUP(H9142,'Customers'!A9142:A9541,'Customers'!B9142:B9541," ")</f>
        <v xml:space="preserve"> </v>
      </c>
      <c r="J9142" t="s">
        <v>828</v>
      </c>
      <c r="K9142" t="s">
        <v>19241</v>
      </c>
      <c r="L9142" t="str">
        <f t="shared" si="710"/>
        <v>OK</v>
      </c>
      <c r="M9142" t="str">
        <f t="shared" si="711"/>
        <v>NOT  NULL</v>
      </c>
      <c r="N9142">
        <f t="shared" si="712"/>
        <v>1</v>
      </c>
      <c r="O9142" t="str">
        <f>IF(ISNA(VLOOKUP(J9142,Vendors!A:A,1,FALSE)),"MISSING VENDER","VALID")</f>
        <v>MISSING VENDER</v>
      </c>
      <c r="P9142" t="str">
        <f>IF(ISNA(VLOOKUP(H9142,'Customers'!A:A,1,FALSE)),"missing customer ","valid")</f>
        <v>valid</v>
      </c>
      <c r="Q9142" t="str">
        <f t="shared" si="713"/>
        <v>VALID</v>
      </c>
      <c r="R9142" t="str">
        <f t="shared" si="714"/>
        <v>VALID</v>
      </c>
    </row>
    <row r="9143" spans="1:18" x14ac:dyDescent="0.25">
      <c r="A9143" t="s">
        <v>19242</v>
      </c>
      <c r="B9143" s="1">
        <v>44921</v>
      </c>
      <c r="C9143">
        <v>-41173.42</v>
      </c>
      <c r="D9143" t="s">
        <v>826</v>
      </c>
      <c r="E9143" t="s">
        <v>851</v>
      </c>
      <c r="F9143" t="s">
        <v>4</v>
      </c>
      <c r="G9143" t="s">
        <v>14</v>
      </c>
      <c r="H9143" t="s">
        <v>828</v>
      </c>
      <c r="I9143" t="str">
        <f>_xlfn.XLOOKUP(H9143,'Customers'!A9143:A9542,'Customers'!B9143:B9542," ")</f>
        <v xml:space="preserve"> </v>
      </c>
      <c r="J9143" t="s">
        <v>4358</v>
      </c>
      <c r="K9143" t="s">
        <v>19243</v>
      </c>
      <c r="L9143" t="str">
        <f t="shared" si="710"/>
        <v>OK</v>
      </c>
      <c r="M9143" t="str">
        <f t="shared" si="711"/>
        <v>NOT  NULL</v>
      </c>
      <c r="N9143">
        <f t="shared" si="712"/>
        <v>1</v>
      </c>
      <c r="O9143" t="str">
        <f>IF(ISNA(VLOOKUP(J9143,Vendors!A:A,1,FALSE)),"MISSING VENDER","VALID")</f>
        <v>VALID</v>
      </c>
      <c r="P9143" t="str">
        <f>IF(ISNA(VLOOKUP(H9143,'Customers'!A:A,1,FALSE)),"missing customer ","valid")</f>
        <v xml:space="preserve">missing customer </v>
      </c>
      <c r="Q9143" t="str">
        <f t="shared" si="713"/>
        <v>VALID</v>
      </c>
      <c r="R9143" t="str">
        <f t="shared" si="714"/>
        <v>VALID</v>
      </c>
    </row>
    <row r="9144" spans="1:18" x14ac:dyDescent="0.25">
      <c r="A9144" t="s">
        <v>19244</v>
      </c>
      <c r="B9144" s="1">
        <v>45173</v>
      </c>
      <c r="C9144">
        <v>-37660.959999999999</v>
      </c>
      <c r="D9144" t="s">
        <v>826</v>
      </c>
      <c r="E9144" t="s">
        <v>865</v>
      </c>
      <c r="F9144" t="s">
        <v>5</v>
      </c>
      <c r="G9144" t="s">
        <v>18</v>
      </c>
      <c r="H9144" t="s">
        <v>828</v>
      </c>
      <c r="I9144" t="str">
        <f>_xlfn.XLOOKUP(H9144,'Customers'!A9144:A9543,'Customers'!B9144:B9543," ")</f>
        <v xml:space="preserve"> </v>
      </c>
      <c r="J9144" t="s">
        <v>844</v>
      </c>
      <c r="K9144" t="s">
        <v>19245</v>
      </c>
      <c r="L9144" t="str">
        <f t="shared" si="710"/>
        <v>OK</v>
      </c>
      <c r="M9144" t="str">
        <f t="shared" si="711"/>
        <v>NOT  NULL</v>
      </c>
      <c r="N9144">
        <f t="shared" si="712"/>
        <v>1</v>
      </c>
      <c r="O9144" t="str">
        <f>IF(ISNA(VLOOKUP(J9144,Vendors!A:A,1,FALSE)),"MISSING VENDER","VALID")</f>
        <v>VALID</v>
      </c>
      <c r="P9144" t="str">
        <f>IF(ISNA(VLOOKUP(H9144,'Customers'!A:A,1,FALSE)),"missing customer ","valid")</f>
        <v xml:space="preserve">missing customer </v>
      </c>
      <c r="Q9144" t="str">
        <f t="shared" si="713"/>
        <v>VALID</v>
      </c>
      <c r="R9144" t="str">
        <f t="shared" si="714"/>
        <v>VALID</v>
      </c>
    </row>
    <row r="9145" spans="1:18" x14ac:dyDescent="0.25">
      <c r="A9145" t="s">
        <v>19246</v>
      </c>
      <c r="B9145" s="1">
        <v>44701</v>
      </c>
      <c r="C9145">
        <v>142703.67999999999</v>
      </c>
      <c r="D9145" t="s">
        <v>836</v>
      </c>
      <c r="E9145" t="s">
        <v>837</v>
      </c>
      <c r="F9145" t="s">
        <v>4</v>
      </c>
      <c r="G9145" t="s">
        <v>14</v>
      </c>
      <c r="H9145" t="s">
        <v>275</v>
      </c>
      <c r="I9145" t="str">
        <f>_xlfn.XLOOKUP(H9145,'Customers'!A9145:A9544,'Customers'!B9145:B9544," ")</f>
        <v xml:space="preserve"> </v>
      </c>
      <c r="J9145" t="s">
        <v>828</v>
      </c>
      <c r="K9145" t="s">
        <v>19247</v>
      </c>
      <c r="L9145" t="str">
        <f t="shared" si="710"/>
        <v>OK</v>
      </c>
      <c r="M9145" t="str">
        <f t="shared" si="711"/>
        <v>NOT  NULL</v>
      </c>
      <c r="N9145">
        <f t="shared" si="712"/>
        <v>1</v>
      </c>
      <c r="O9145" t="str">
        <f>IF(ISNA(VLOOKUP(J9145,Vendors!A:A,1,FALSE)),"MISSING VENDER","VALID")</f>
        <v>MISSING VENDER</v>
      </c>
      <c r="P9145" t="str">
        <f>IF(ISNA(VLOOKUP(H9145,'Customers'!A:A,1,FALSE)),"missing customer ","valid")</f>
        <v>valid</v>
      </c>
      <c r="Q9145" t="str">
        <f t="shared" si="713"/>
        <v>VALID</v>
      </c>
      <c r="R9145" t="str">
        <f t="shared" si="714"/>
        <v>VALID</v>
      </c>
    </row>
    <row r="9146" spans="1:18" x14ac:dyDescent="0.25">
      <c r="A9146" t="s">
        <v>19248</v>
      </c>
      <c r="B9146" s="1">
        <v>44832</v>
      </c>
      <c r="C9146">
        <v>169938.72</v>
      </c>
      <c r="D9146" t="s">
        <v>836</v>
      </c>
      <c r="E9146" t="s">
        <v>837</v>
      </c>
      <c r="F9146" t="s">
        <v>3</v>
      </c>
      <c r="G9146" t="s">
        <v>14</v>
      </c>
      <c r="H9146" t="s">
        <v>219</v>
      </c>
      <c r="I9146" t="str">
        <f>_xlfn.XLOOKUP(H9146,'Customers'!A9146:A9545,'Customers'!B9146:B9545," ")</f>
        <v xml:space="preserve"> </v>
      </c>
      <c r="J9146" t="s">
        <v>828</v>
      </c>
      <c r="K9146" t="s">
        <v>19249</v>
      </c>
      <c r="L9146" t="str">
        <f t="shared" si="710"/>
        <v>OK</v>
      </c>
      <c r="M9146" t="str">
        <f t="shared" si="711"/>
        <v>NOT  NULL</v>
      </c>
      <c r="N9146">
        <f t="shared" si="712"/>
        <v>1</v>
      </c>
      <c r="O9146" t="str">
        <f>IF(ISNA(VLOOKUP(J9146,Vendors!A:A,1,FALSE)),"MISSING VENDER","VALID")</f>
        <v>MISSING VENDER</v>
      </c>
      <c r="P9146" t="str">
        <f>IF(ISNA(VLOOKUP(H9146,'Customers'!A:A,1,FALSE)),"missing customer ","valid")</f>
        <v>valid</v>
      </c>
      <c r="Q9146" t="str">
        <f t="shared" si="713"/>
        <v>VALID</v>
      </c>
      <c r="R9146" t="str">
        <f t="shared" si="714"/>
        <v>VALID</v>
      </c>
    </row>
    <row r="9147" spans="1:18" x14ac:dyDescent="0.25">
      <c r="A9147" t="s">
        <v>19250</v>
      </c>
      <c r="B9147" s="1">
        <v>45114</v>
      </c>
      <c r="C9147">
        <v>115988.78</v>
      </c>
      <c r="D9147" t="s">
        <v>836</v>
      </c>
      <c r="E9147" t="s">
        <v>855</v>
      </c>
      <c r="F9147" t="s">
        <v>3</v>
      </c>
      <c r="G9147" t="s">
        <v>28</v>
      </c>
      <c r="H9147" t="s">
        <v>383</v>
      </c>
      <c r="I9147" t="str">
        <f>_xlfn.XLOOKUP(H9147,'Customers'!A9147:A9546,'Customers'!B9147:B9546," ")</f>
        <v xml:space="preserve"> </v>
      </c>
      <c r="J9147" t="s">
        <v>828</v>
      </c>
      <c r="K9147" t="s">
        <v>19251</v>
      </c>
      <c r="L9147" t="str">
        <f t="shared" si="710"/>
        <v>OK</v>
      </c>
      <c r="M9147" t="str">
        <f t="shared" si="711"/>
        <v>NOT  NULL</v>
      </c>
      <c r="N9147">
        <f t="shared" si="712"/>
        <v>1</v>
      </c>
      <c r="O9147" t="str">
        <f>IF(ISNA(VLOOKUP(J9147,Vendors!A:A,1,FALSE)),"MISSING VENDER","VALID")</f>
        <v>MISSING VENDER</v>
      </c>
      <c r="P9147" t="str">
        <f>IF(ISNA(VLOOKUP(H9147,'Customers'!A:A,1,FALSE)),"missing customer ","valid")</f>
        <v>valid</v>
      </c>
      <c r="Q9147" t="str">
        <f t="shared" si="713"/>
        <v>VALID</v>
      </c>
      <c r="R9147" t="str">
        <f t="shared" si="714"/>
        <v>VALID</v>
      </c>
    </row>
    <row r="9148" spans="1:18" x14ac:dyDescent="0.25">
      <c r="A9148" t="s">
        <v>19252</v>
      </c>
      <c r="B9148" s="1">
        <v>44859</v>
      </c>
      <c r="C9148">
        <v>-29665.71</v>
      </c>
      <c r="D9148" t="s">
        <v>826</v>
      </c>
      <c r="E9148" t="s">
        <v>851</v>
      </c>
      <c r="F9148" t="s">
        <v>4</v>
      </c>
      <c r="G9148" t="s">
        <v>28</v>
      </c>
      <c r="H9148" t="s">
        <v>828</v>
      </c>
      <c r="I9148" t="str">
        <f>_xlfn.XLOOKUP(H9148,'Customers'!A9148:A9547,'Customers'!B9148:B9547," ")</f>
        <v xml:space="preserve"> </v>
      </c>
      <c r="J9148" t="s">
        <v>1399</v>
      </c>
      <c r="K9148" t="s">
        <v>19253</v>
      </c>
      <c r="L9148" t="str">
        <f t="shared" si="710"/>
        <v>OK</v>
      </c>
      <c r="M9148" t="str">
        <f t="shared" si="711"/>
        <v>NOT  NULL</v>
      </c>
      <c r="N9148">
        <f t="shared" si="712"/>
        <v>1</v>
      </c>
      <c r="O9148" t="str">
        <f>IF(ISNA(VLOOKUP(J9148,Vendors!A:A,1,FALSE)),"MISSING VENDER","VALID")</f>
        <v>VALID</v>
      </c>
      <c r="P9148" t="str">
        <f>IF(ISNA(VLOOKUP(H9148,'Customers'!A:A,1,FALSE)),"missing customer ","valid")</f>
        <v xml:space="preserve">missing customer </v>
      </c>
      <c r="Q9148" t="str">
        <f t="shared" si="713"/>
        <v>VALID</v>
      </c>
      <c r="R9148" t="str">
        <f t="shared" si="714"/>
        <v>VALID</v>
      </c>
    </row>
    <row r="9149" spans="1:18" x14ac:dyDescent="0.25">
      <c r="A9149" t="s">
        <v>19254</v>
      </c>
      <c r="B9149" s="1">
        <v>44763</v>
      </c>
      <c r="C9149">
        <v>66600.84</v>
      </c>
      <c r="D9149" t="s">
        <v>836</v>
      </c>
      <c r="E9149" t="s">
        <v>855</v>
      </c>
      <c r="F9149" t="s">
        <v>4</v>
      </c>
      <c r="G9149" t="s">
        <v>18</v>
      </c>
      <c r="H9149" t="s">
        <v>209</v>
      </c>
      <c r="I9149" t="str">
        <f>_xlfn.XLOOKUP(H9149,'Customers'!A9149:A9548,'Customers'!B9149:B9548," ")</f>
        <v xml:space="preserve"> </v>
      </c>
      <c r="J9149" t="s">
        <v>828</v>
      </c>
      <c r="K9149" t="s">
        <v>19255</v>
      </c>
      <c r="L9149" t="str">
        <f t="shared" si="710"/>
        <v>OK</v>
      </c>
      <c r="M9149" t="str">
        <f t="shared" si="711"/>
        <v>NOT  NULL</v>
      </c>
      <c r="N9149">
        <f t="shared" si="712"/>
        <v>1</v>
      </c>
      <c r="O9149" t="str">
        <f>IF(ISNA(VLOOKUP(J9149,Vendors!A:A,1,FALSE)),"MISSING VENDER","VALID")</f>
        <v>MISSING VENDER</v>
      </c>
      <c r="P9149" t="str">
        <f>IF(ISNA(VLOOKUP(H9149,'Customers'!A:A,1,FALSE)),"missing customer ","valid")</f>
        <v>valid</v>
      </c>
      <c r="Q9149" t="str">
        <f t="shared" si="713"/>
        <v>VALID</v>
      </c>
      <c r="R9149" t="str">
        <f t="shared" si="714"/>
        <v>VALID</v>
      </c>
    </row>
    <row r="9150" spans="1:18" x14ac:dyDescent="0.25">
      <c r="A9150" t="s">
        <v>19256</v>
      </c>
      <c r="B9150" s="1">
        <v>45231</v>
      </c>
      <c r="C9150">
        <v>276932.09999999998</v>
      </c>
      <c r="D9150" t="s">
        <v>836</v>
      </c>
      <c r="E9150" t="s">
        <v>855</v>
      </c>
      <c r="F9150" t="s">
        <v>4</v>
      </c>
      <c r="G9150" t="s">
        <v>18</v>
      </c>
      <c r="H9150" t="s">
        <v>155</v>
      </c>
      <c r="I9150" t="str">
        <f>_xlfn.XLOOKUP(H9150,'Customers'!A9150:A9549,'Customers'!B9150:B9549," ")</f>
        <v xml:space="preserve"> </v>
      </c>
      <c r="J9150" t="s">
        <v>828</v>
      </c>
      <c r="K9150" t="s">
        <v>19257</v>
      </c>
      <c r="L9150" t="str">
        <f t="shared" si="710"/>
        <v>OK</v>
      </c>
      <c r="M9150" t="str">
        <f t="shared" si="711"/>
        <v>NOT  NULL</v>
      </c>
      <c r="N9150">
        <f t="shared" si="712"/>
        <v>1</v>
      </c>
      <c r="O9150" t="str">
        <f>IF(ISNA(VLOOKUP(J9150,Vendors!A:A,1,FALSE)),"MISSING VENDER","VALID")</f>
        <v>MISSING VENDER</v>
      </c>
      <c r="P9150" t="str">
        <f>IF(ISNA(VLOOKUP(H9150,'Customers'!A:A,1,FALSE)),"missing customer ","valid")</f>
        <v>valid</v>
      </c>
      <c r="Q9150" t="str">
        <f t="shared" si="713"/>
        <v>VALID</v>
      </c>
      <c r="R9150" t="str">
        <f t="shared" si="714"/>
        <v>VALID</v>
      </c>
    </row>
    <row r="9151" spans="1:18" x14ac:dyDescent="0.25">
      <c r="A9151" t="s">
        <v>19258</v>
      </c>
      <c r="B9151" s="1">
        <v>45028</v>
      </c>
      <c r="C9151">
        <v>107851.26</v>
      </c>
      <c r="D9151" t="s">
        <v>836</v>
      </c>
      <c r="E9151" t="s">
        <v>855</v>
      </c>
      <c r="F9151" t="s">
        <v>5</v>
      </c>
      <c r="G9151" t="s">
        <v>25</v>
      </c>
      <c r="H9151" t="s">
        <v>633</v>
      </c>
      <c r="I9151" t="str">
        <f>_xlfn.XLOOKUP(H9151,'Customers'!A9151:A9550,'Customers'!B9151:B9550," ")</f>
        <v xml:space="preserve"> </v>
      </c>
      <c r="J9151" t="s">
        <v>828</v>
      </c>
      <c r="K9151" t="s">
        <v>19259</v>
      </c>
      <c r="L9151" t="str">
        <f t="shared" si="710"/>
        <v>OK</v>
      </c>
      <c r="M9151" t="str">
        <f t="shared" si="711"/>
        <v>NOT  NULL</v>
      </c>
      <c r="N9151">
        <f t="shared" si="712"/>
        <v>1</v>
      </c>
      <c r="O9151" t="str">
        <f>IF(ISNA(VLOOKUP(J9151,Vendors!A:A,1,FALSE)),"MISSING VENDER","VALID")</f>
        <v>MISSING VENDER</v>
      </c>
      <c r="P9151" t="str">
        <f>IF(ISNA(VLOOKUP(H9151,'Customers'!A:A,1,FALSE)),"missing customer ","valid")</f>
        <v>valid</v>
      </c>
      <c r="Q9151" t="str">
        <f t="shared" si="713"/>
        <v>VALID</v>
      </c>
      <c r="R9151" t="str">
        <f t="shared" si="714"/>
        <v>VALID</v>
      </c>
    </row>
    <row r="9152" spans="1:18" x14ac:dyDescent="0.25">
      <c r="A9152" t="s">
        <v>19260</v>
      </c>
      <c r="B9152" s="1">
        <v>44981</v>
      </c>
      <c r="C9152">
        <v>186517.24</v>
      </c>
      <c r="D9152" t="s">
        <v>836</v>
      </c>
      <c r="E9152" t="s">
        <v>855</v>
      </c>
      <c r="F9152" t="s">
        <v>3</v>
      </c>
      <c r="G9152" t="s">
        <v>14</v>
      </c>
      <c r="H9152" t="s">
        <v>181</v>
      </c>
      <c r="I9152" t="str">
        <f>_xlfn.XLOOKUP(H9152,'Customers'!A9152:A9551,'Customers'!B9152:B9551," ")</f>
        <v xml:space="preserve"> </v>
      </c>
      <c r="J9152" t="s">
        <v>828</v>
      </c>
      <c r="K9152" t="s">
        <v>19261</v>
      </c>
      <c r="L9152" t="str">
        <f t="shared" si="710"/>
        <v>OK</v>
      </c>
      <c r="M9152" t="str">
        <f t="shared" si="711"/>
        <v>NOT  NULL</v>
      </c>
      <c r="N9152">
        <f t="shared" si="712"/>
        <v>1</v>
      </c>
      <c r="O9152" t="str">
        <f>IF(ISNA(VLOOKUP(J9152,Vendors!A:A,1,FALSE)),"MISSING VENDER","VALID")</f>
        <v>MISSING VENDER</v>
      </c>
      <c r="P9152" t="str">
        <f>IF(ISNA(VLOOKUP(H9152,'Customers'!A:A,1,FALSE)),"missing customer ","valid")</f>
        <v>valid</v>
      </c>
      <c r="Q9152" t="str">
        <f t="shared" si="713"/>
        <v>VALID</v>
      </c>
      <c r="R9152" t="str">
        <f t="shared" si="714"/>
        <v>VALID</v>
      </c>
    </row>
    <row r="9153" spans="1:18" x14ac:dyDescent="0.25">
      <c r="A9153" t="s">
        <v>19262</v>
      </c>
      <c r="B9153" s="1">
        <v>44659</v>
      </c>
      <c r="C9153">
        <v>-42292.959999999999</v>
      </c>
      <c r="D9153" t="s">
        <v>826</v>
      </c>
      <c r="E9153" t="s">
        <v>865</v>
      </c>
      <c r="F9153" t="s">
        <v>3</v>
      </c>
      <c r="G9153" t="s">
        <v>28</v>
      </c>
      <c r="H9153" t="s">
        <v>828</v>
      </c>
      <c r="I9153" t="str">
        <f>_xlfn.XLOOKUP(H9153,'Customers'!A9153:A9552,'Customers'!B9153:B9552," ")</f>
        <v xml:space="preserve"> </v>
      </c>
      <c r="J9153" t="s">
        <v>1049</v>
      </c>
      <c r="K9153" t="s">
        <v>19263</v>
      </c>
      <c r="L9153" t="str">
        <f t="shared" si="710"/>
        <v>OK</v>
      </c>
      <c r="M9153" t="str">
        <f t="shared" si="711"/>
        <v>NOT  NULL</v>
      </c>
      <c r="N9153">
        <f t="shared" si="712"/>
        <v>1</v>
      </c>
      <c r="O9153" t="str">
        <f>IF(ISNA(VLOOKUP(J9153,Vendors!A:A,1,FALSE)),"MISSING VENDER","VALID")</f>
        <v>VALID</v>
      </c>
      <c r="P9153" t="str">
        <f>IF(ISNA(VLOOKUP(H9153,'Customers'!A:A,1,FALSE)),"missing customer ","valid")</f>
        <v xml:space="preserve">missing customer </v>
      </c>
      <c r="Q9153" t="str">
        <f t="shared" si="713"/>
        <v>VALID</v>
      </c>
      <c r="R9153" t="str">
        <f t="shared" si="714"/>
        <v>VALID</v>
      </c>
    </row>
    <row r="9154" spans="1:18" x14ac:dyDescent="0.25">
      <c r="A9154" t="s">
        <v>19264</v>
      </c>
      <c r="B9154" s="1">
        <v>45141</v>
      </c>
      <c r="C9154">
        <v>-44377</v>
      </c>
      <c r="D9154" t="s">
        <v>826</v>
      </c>
      <c r="E9154" t="s">
        <v>892</v>
      </c>
      <c r="F9154" t="s">
        <v>5</v>
      </c>
      <c r="G9154" t="s">
        <v>18</v>
      </c>
      <c r="H9154" t="s">
        <v>828</v>
      </c>
      <c r="I9154" t="str">
        <f>_xlfn.XLOOKUP(H9154,'Customers'!A9154:A9553,'Customers'!B9154:B9553," ")</f>
        <v xml:space="preserve"> </v>
      </c>
      <c r="J9154" t="s">
        <v>1402</v>
      </c>
      <c r="K9154" t="s">
        <v>19265</v>
      </c>
      <c r="L9154" t="str">
        <f t="shared" ref="L9154:L9217" si="715">IF(ISERROR(B9154),"ERORROR","OK")</f>
        <v>OK</v>
      </c>
      <c r="M9154" t="str">
        <f t="shared" ref="M9154:M9217" si="716">IF(ISNA(C9155),"NULL","NOT  NULL")</f>
        <v>NOT  NULL</v>
      </c>
      <c r="N9154">
        <f t="shared" ref="N9154:N9217" si="717">COUNTIF(A:A,A9154)</f>
        <v>1</v>
      </c>
      <c r="O9154" t="str">
        <f>IF(ISNA(VLOOKUP(J9154,Vendors!A:A,1,FALSE)),"MISSING VENDER","VALID")</f>
        <v>VALID</v>
      </c>
      <c r="P9154" t="str">
        <f>IF(ISNA(VLOOKUP(H9154,'Customers'!A:A,1,FALSE)),"missing customer ","valid")</f>
        <v xml:space="preserve">missing customer </v>
      </c>
      <c r="Q9154" t="str">
        <f t="shared" ref="Q9154:Q9217" si="718">IF(ISBLANK(D9154),"INVALID","VALID")</f>
        <v>VALID</v>
      </c>
      <c r="R9154" t="str">
        <f t="shared" ref="R9154:R9217" si="719">IF(ISNA(F9154),"INVALID","VALID")</f>
        <v>VALID</v>
      </c>
    </row>
    <row r="9155" spans="1:18" x14ac:dyDescent="0.25">
      <c r="A9155" t="s">
        <v>19266</v>
      </c>
      <c r="B9155" s="1">
        <v>44793</v>
      </c>
      <c r="C9155">
        <v>-61367.02</v>
      </c>
      <c r="D9155" t="s">
        <v>826</v>
      </c>
      <c r="E9155" t="s">
        <v>832</v>
      </c>
      <c r="F9155" t="s">
        <v>3</v>
      </c>
      <c r="G9155" t="s">
        <v>18</v>
      </c>
      <c r="H9155" t="s">
        <v>828</v>
      </c>
      <c r="I9155" t="str">
        <f>_xlfn.XLOOKUP(H9155,'Customers'!A9155:A9554,'Customers'!B9155:B9554," ")</f>
        <v xml:space="preserve"> </v>
      </c>
      <c r="J9155" t="s">
        <v>1455</v>
      </c>
      <c r="K9155" t="s">
        <v>19267</v>
      </c>
      <c r="L9155" t="str">
        <f t="shared" si="715"/>
        <v>OK</v>
      </c>
      <c r="M9155" t="str">
        <f t="shared" si="716"/>
        <v>NOT  NULL</v>
      </c>
      <c r="N9155">
        <f t="shared" si="717"/>
        <v>1</v>
      </c>
      <c r="O9155" t="str">
        <f>IF(ISNA(VLOOKUP(J9155,Vendors!A:A,1,FALSE)),"MISSING VENDER","VALID")</f>
        <v>VALID</v>
      </c>
      <c r="P9155" t="str">
        <f>IF(ISNA(VLOOKUP(H9155,'Customers'!A:A,1,FALSE)),"missing customer ","valid")</f>
        <v xml:space="preserve">missing customer </v>
      </c>
      <c r="Q9155" t="str">
        <f t="shared" si="718"/>
        <v>VALID</v>
      </c>
      <c r="R9155" t="str">
        <f t="shared" si="719"/>
        <v>VALID</v>
      </c>
    </row>
    <row r="9156" spans="1:18" x14ac:dyDescent="0.25">
      <c r="A9156" t="s">
        <v>19268</v>
      </c>
      <c r="B9156" s="1">
        <v>44959</v>
      </c>
      <c r="C9156">
        <v>52718.63</v>
      </c>
      <c r="D9156" t="s">
        <v>836</v>
      </c>
      <c r="E9156" t="s">
        <v>837</v>
      </c>
      <c r="F9156" t="s">
        <v>5</v>
      </c>
      <c r="G9156" t="s">
        <v>28</v>
      </c>
      <c r="H9156" t="s">
        <v>579</v>
      </c>
      <c r="I9156" t="str">
        <f>_xlfn.XLOOKUP(H9156,'Customers'!A9156:A9555,'Customers'!B9156:B9555," ")</f>
        <v xml:space="preserve"> </v>
      </c>
      <c r="J9156" t="s">
        <v>828</v>
      </c>
      <c r="K9156" t="s">
        <v>19269</v>
      </c>
      <c r="L9156" t="str">
        <f t="shared" si="715"/>
        <v>OK</v>
      </c>
      <c r="M9156" t="str">
        <f t="shared" si="716"/>
        <v>NOT  NULL</v>
      </c>
      <c r="N9156">
        <f t="shared" si="717"/>
        <v>1</v>
      </c>
      <c r="O9156" t="str">
        <f>IF(ISNA(VLOOKUP(J9156,Vendors!A:A,1,FALSE)),"MISSING VENDER","VALID")</f>
        <v>MISSING VENDER</v>
      </c>
      <c r="P9156" t="str">
        <f>IF(ISNA(VLOOKUP(H9156,'Customers'!A:A,1,FALSE)),"missing customer ","valid")</f>
        <v>valid</v>
      </c>
      <c r="Q9156" t="str">
        <f t="shared" si="718"/>
        <v>VALID</v>
      </c>
      <c r="R9156" t="str">
        <f t="shared" si="719"/>
        <v>VALID</v>
      </c>
    </row>
    <row r="9157" spans="1:18" x14ac:dyDescent="0.25">
      <c r="A9157" t="s">
        <v>19270</v>
      </c>
      <c r="B9157" s="1">
        <v>45080</v>
      </c>
      <c r="C9157">
        <v>-37658.35</v>
      </c>
      <c r="D9157" t="s">
        <v>826</v>
      </c>
      <c r="E9157" t="s">
        <v>832</v>
      </c>
      <c r="F9157" t="s">
        <v>5</v>
      </c>
      <c r="G9157" t="s">
        <v>25</v>
      </c>
      <c r="H9157" t="s">
        <v>828</v>
      </c>
      <c r="I9157" t="str">
        <f>_xlfn.XLOOKUP(H9157,'Customers'!A9157:A9556,'Customers'!B9157:B9556," ")</f>
        <v xml:space="preserve"> </v>
      </c>
      <c r="J9157" t="s">
        <v>1345</v>
      </c>
      <c r="K9157" t="s">
        <v>19271</v>
      </c>
      <c r="L9157" t="str">
        <f t="shared" si="715"/>
        <v>OK</v>
      </c>
      <c r="M9157" t="str">
        <f t="shared" si="716"/>
        <v>NOT  NULL</v>
      </c>
      <c r="N9157">
        <f t="shared" si="717"/>
        <v>1</v>
      </c>
      <c r="O9157" t="str">
        <f>IF(ISNA(VLOOKUP(J9157,Vendors!A:A,1,FALSE)),"MISSING VENDER","VALID")</f>
        <v>VALID</v>
      </c>
      <c r="P9157" t="str">
        <f>IF(ISNA(VLOOKUP(H9157,'Customers'!A:A,1,FALSE)),"missing customer ","valid")</f>
        <v xml:space="preserve">missing customer </v>
      </c>
      <c r="Q9157" t="str">
        <f t="shared" si="718"/>
        <v>VALID</v>
      </c>
      <c r="R9157" t="str">
        <f t="shared" si="719"/>
        <v>VALID</v>
      </c>
    </row>
    <row r="9158" spans="1:18" x14ac:dyDescent="0.25">
      <c r="A9158" t="s">
        <v>19272</v>
      </c>
      <c r="B9158" s="1">
        <v>45177</v>
      </c>
      <c r="C9158">
        <v>109541.87</v>
      </c>
      <c r="D9158" t="s">
        <v>836</v>
      </c>
      <c r="E9158" t="s">
        <v>837</v>
      </c>
      <c r="F9158" t="s">
        <v>4</v>
      </c>
      <c r="G9158" t="s">
        <v>25</v>
      </c>
      <c r="H9158" t="s">
        <v>351</v>
      </c>
      <c r="I9158" t="str">
        <f>_xlfn.XLOOKUP(H9158,'Customers'!A9158:A9557,'Customers'!B9158:B9557," ")</f>
        <v xml:space="preserve"> </v>
      </c>
      <c r="J9158" t="s">
        <v>828</v>
      </c>
      <c r="K9158" t="s">
        <v>19273</v>
      </c>
      <c r="L9158" t="str">
        <f t="shared" si="715"/>
        <v>OK</v>
      </c>
      <c r="M9158" t="str">
        <f t="shared" si="716"/>
        <v>NOT  NULL</v>
      </c>
      <c r="N9158">
        <f t="shared" si="717"/>
        <v>1</v>
      </c>
      <c r="O9158" t="str">
        <f>IF(ISNA(VLOOKUP(J9158,Vendors!A:A,1,FALSE)),"MISSING VENDER","VALID")</f>
        <v>MISSING VENDER</v>
      </c>
      <c r="P9158" t="str">
        <f>IF(ISNA(VLOOKUP(H9158,'Customers'!A:A,1,FALSE)),"missing customer ","valid")</f>
        <v>valid</v>
      </c>
      <c r="Q9158" t="str">
        <f t="shared" si="718"/>
        <v>VALID</v>
      </c>
      <c r="R9158" t="str">
        <f t="shared" si="719"/>
        <v>VALID</v>
      </c>
    </row>
    <row r="9159" spans="1:18" x14ac:dyDescent="0.25">
      <c r="A9159" t="s">
        <v>19274</v>
      </c>
      <c r="B9159" s="1">
        <v>44763</v>
      </c>
      <c r="C9159">
        <v>-51200.84</v>
      </c>
      <c r="D9159" t="s">
        <v>826</v>
      </c>
      <c r="E9159" t="s">
        <v>892</v>
      </c>
      <c r="F9159" t="s">
        <v>4</v>
      </c>
      <c r="G9159" t="s">
        <v>28</v>
      </c>
      <c r="H9159" t="s">
        <v>828</v>
      </c>
      <c r="I9159" t="str">
        <f>_xlfn.XLOOKUP(H9159,'Customers'!A9159:A9558,'Customers'!B9159:B9558," ")</f>
        <v xml:space="preserve"> </v>
      </c>
      <c r="J9159" t="s">
        <v>1415</v>
      </c>
      <c r="K9159" t="s">
        <v>19275</v>
      </c>
      <c r="L9159" t="str">
        <f t="shared" si="715"/>
        <v>OK</v>
      </c>
      <c r="M9159" t="str">
        <f t="shared" si="716"/>
        <v>NOT  NULL</v>
      </c>
      <c r="N9159">
        <f t="shared" si="717"/>
        <v>1</v>
      </c>
      <c r="O9159" t="str">
        <f>IF(ISNA(VLOOKUP(J9159,Vendors!A:A,1,FALSE)),"MISSING VENDER","VALID")</f>
        <v>VALID</v>
      </c>
      <c r="P9159" t="str">
        <f>IF(ISNA(VLOOKUP(H9159,'Customers'!A:A,1,FALSE)),"missing customer ","valid")</f>
        <v xml:space="preserve">missing customer </v>
      </c>
      <c r="Q9159" t="str">
        <f t="shared" si="718"/>
        <v>VALID</v>
      </c>
      <c r="R9159" t="str">
        <f t="shared" si="719"/>
        <v>VALID</v>
      </c>
    </row>
    <row r="9160" spans="1:18" x14ac:dyDescent="0.25">
      <c r="A9160" t="s">
        <v>19276</v>
      </c>
      <c r="B9160" s="1">
        <v>45261</v>
      </c>
      <c r="C9160">
        <v>16373.59</v>
      </c>
      <c r="D9160" t="s">
        <v>860</v>
      </c>
      <c r="E9160" t="s">
        <v>860</v>
      </c>
      <c r="F9160" t="s">
        <v>4</v>
      </c>
      <c r="G9160" t="s">
        <v>14</v>
      </c>
      <c r="H9160" t="s">
        <v>828</v>
      </c>
      <c r="I9160" t="str">
        <f>_xlfn.XLOOKUP(H9160,'Customers'!A9160:A9559,'Customers'!B9160:B9559," ")</f>
        <v xml:space="preserve"> </v>
      </c>
      <c r="J9160" t="s">
        <v>828</v>
      </c>
      <c r="K9160" t="s">
        <v>19277</v>
      </c>
      <c r="L9160" t="str">
        <f t="shared" si="715"/>
        <v>OK</v>
      </c>
      <c r="M9160" t="str">
        <f t="shared" si="716"/>
        <v>NOT  NULL</v>
      </c>
      <c r="N9160">
        <f t="shared" si="717"/>
        <v>1</v>
      </c>
      <c r="O9160" t="str">
        <f>IF(ISNA(VLOOKUP(J9160,Vendors!A:A,1,FALSE)),"MISSING VENDER","VALID")</f>
        <v>MISSING VENDER</v>
      </c>
      <c r="P9160" t="str">
        <f>IF(ISNA(VLOOKUP(H9160,'Customers'!A:A,1,FALSE)),"missing customer ","valid")</f>
        <v xml:space="preserve">missing customer </v>
      </c>
      <c r="Q9160" t="str">
        <f t="shared" si="718"/>
        <v>VALID</v>
      </c>
      <c r="R9160" t="str">
        <f t="shared" si="719"/>
        <v>VALID</v>
      </c>
    </row>
    <row r="9161" spans="1:18" x14ac:dyDescent="0.25">
      <c r="A9161" t="s">
        <v>19278</v>
      </c>
      <c r="B9161" s="1">
        <v>44593</v>
      </c>
      <c r="C9161">
        <v>97470.2</v>
      </c>
      <c r="D9161" t="s">
        <v>836</v>
      </c>
      <c r="E9161" t="s">
        <v>855</v>
      </c>
      <c r="F9161" t="s">
        <v>5</v>
      </c>
      <c r="G9161" t="s">
        <v>14</v>
      </c>
      <c r="H9161" t="s">
        <v>361</v>
      </c>
      <c r="I9161" t="str">
        <f>_xlfn.XLOOKUP(H9161,'Customers'!A9161:A9560,'Customers'!B9161:B9560," ")</f>
        <v xml:space="preserve"> </v>
      </c>
      <c r="J9161" t="s">
        <v>828</v>
      </c>
      <c r="K9161" t="s">
        <v>19279</v>
      </c>
      <c r="L9161" t="str">
        <f t="shared" si="715"/>
        <v>OK</v>
      </c>
      <c r="M9161" t="str">
        <f t="shared" si="716"/>
        <v>NOT  NULL</v>
      </c>
      <c r="N9161">
        <f t="shared" si="717"/>
        <v>1</v>
      </c>
      <c r="O9161" t="str">
        <f>IF(ISNA(VLOOKUP(J9161,Vendors!A:A,1,FALSE)),"MISSING VENDER","VALID")</f>
        <v>MISSING VENDER</v>
      </c>
      <c r="P9161" t="str">
        <f>IF(ISNA(VLOOKUP(H9161,'Customers'!A:A,1,FALSE)),"missing customer ","valid")</f>
        <v>valid</v>
      </c>
      <c r="Q9161" t="str">
        <f t="shared" si="718"/>
        <v>VALID</v>
      </c>
      <c r="R9161" t="str">
        <f t="shared" si="719"/>
        <v>VALID</v>
      </c>
    </row>
    <row r="9162" spans="1:18" x14ac:dyDescent="0.25">
      <c r="A9162" t="s">
        <v>19280</v>
      </c>
      <c r="B9162" s="1">
        <v>45035</v>
      </c>
      <c r="C9162">
        <v>140808.94</v>
      </c>
      <c r="D9162" t="s">
        <v>836</v>
      </c>
      <c r="E9162" t="s">
        <v>855</v>
      </c>
      <c r="F9162" t="s">
        <v>5</v>
      </c>
      <c r="G9162" t="s">
        <v>28</v>
      </c>
      <c r="H9162" t="s">
        <v>409</v>
      </c>
      <c r="I9162" t="str">
        <f>_xlfn.XLOOKUP(H9162,'Customers'!A9162:A9561,'Customers'!B9162:B9561," ")</f>
        <v xml:space="preserve"> </v>
      </c>
      <c r="J9162" t="s">
        <v>828</v>
      </c>
      <c r="K9162" t="s">
        <v>19281</v>
      </c>
      <c r="L9162" t="str">
        <f t="shared" si="715"/>
        <v>OK</v>
      </c>
      <c r="M9162" t="str">
        <f t="shared" si="716"/>
        <v>NOT  NULL</v>
      </c>
      <c r="N9162">
        <f t="shared" si="717"/>
        <v>1</v>
      </c>
      <c r="O9162" t="str">
        <f>IF(ISNA(VLOOKUP(J9162,Vendors!A:A,1,FALSE)),"MISSING VENDER","VALID")</f>
        <v>MISSING VENDER</v>
      </c>
      <c r="P9162" t="str">
        <f>IF(ISNA(VLOOKUP(H9162,'Customers'!A:A,1,FALSE)),"missing customer ","valid")</f>
        <v>valid</v>
      </c>
      <c r="Q9162" t="str">
        <f t="shared" si="718"/>
        <v>VALID</v>
      </c>
      <c r="R9162" t="str">
        <f t="shared" si="719"/>
        <v>VALID</v>
      </c>
    </row>
    <row r="9163" spans="1:18" x14ac:dyDescent="0.25">
      <c r="A9163" t="s">
        <v>19282</v>
      </c>
      <c r="B9163" s="1">
        <v>45259</v>
      </c>
      <c r="C9163">
        <v>-43935.839999999997</v>
      </c>
      <c r="D9163" t="s">
        <v>826</v>
      </c>
      <c r="E9163" t="s">
        <v>865</v>
      </c>
      <c r="F9163" t="s">
        <v>3</v>
      </c>
      <c r="G9163" t="s">
        <v>18</v>
      </c>
      <c r="H9163" t="s">
        <v>828</v>
      </c>
      <c r="I9163" t="str">
        <f>_xlfn.XLOOKUP(H9163,'Customers'!A9163:A9562,'Customers'!B9163:B9562," ")</f>
        <v xml:space="preserve"> </v>
      </c>
      <c r="J9163" t="s">
        <v>1000</v>
      </c>
      <c r="K9163" t="s">
        <v>19283</v>
      </c>
      <c r="L9163" t="str">
        <f t="shared" si="715"/>
        <v>OK</v>
      </c>
      <c r="M9163" t="str">
        <f t="shared" si="716"/>
        <v>NOT  NULL</v>
      </c>
      <c r="N9163">
        <f t="shared" si="717"/>
        <v>1</v>
      </c>
      <c r="O9163" t="str">
        <f>IF(ISNA(VLOOKUP(J9163,Vendors!A:A,1,FALSE)),"MISSING VENDER","VALID")</f>
        <v>VALID</v>
      </c>
      <c r="P9163" t="str">
        <f>IF(ISNA(VLOOKUP(H9163,'Customers'!A:A,1,FALSE)),"missing customer ","valid")</f>
        <v xml:space="preserve">missing customer </v>
      </c>
      <c r="Q9163" t="str">
        <f t="shared" si="718"/>
        <v>VALID</v>
      </c>
      <c r="R9163" t="str">
        <f t="shared" si="719"/>
        <v>VALID</v>
      </c>
    </row>
    <row r="9164" spans="1:18" x14ac:dyDescent="0.25">
      <c r="A9164" t="s">
        <v>19284</v>
      </c>
      <c r="B9164" s="1">
        <v>45048</v>
      </c>
      <c r="C9164">
        <v>-69447.039999999994</v>
      </c>
      <c r="D9164" t="s">
        <v>826</v>
      </c>
      <c r="E9164" t="s">
        <v>851</v>
      </c>
      <c r="F9164" t="s">
        <v>5</v>
      </c>
      <c r="G9164" t="s">
        <v>25</v>
      </c>
      <c r="H9164" t="s">
        <v>828</v>
      </c>
      <c r="I9164" t="str">
        <f>_xlfn.XLOOKUP(H9164,'Customers'!A9164:A9563,'Customers'!B9164:B9563," ")</f>
        <v xml:space="preserve"> </v>
      </c>
      <c r="J9164" t="s">
        <v>1425</v>
      </c>
      <c r="K9164" t="s">
        <v>19285</v>
      </c>
      <c r="L9164" t="str">
        <f t="shared" si="715"/>
        <v>OK</v>
      </c>
      <c r="M9164" t="str">
        <f t="shared" si="716"/>
        <v>NOT  NULL</v>
      </c>
      <c r="N9164">
        <f t="shared" si="717"/>
        <v>1</v>
      </c>
      <c r="O9164" t="str">
        <f>IF(ISNA(VLOOKUP(J9164,Vendors!A:A,1,FALSE)),"MISSING VENDER","VALID")</f>
        <v>VALID</v>
      </c>
      <c r="P9164" t="str">
        <f>IF(ISNA(VLOOKUP(H9164,'Customers'!A:A,1,FALSE)),"missing customer ","valid")</f>
        <v xml:space="preserve">missing customer </v>
      </c>
      <c r="Q9164" t="str">
        <f t="shared" si="718"/>
        <v>VALID</v>
      </c>
      <c r="R9164" t="str">
        <f t="shared" si="719"/>
        <v>VALID</v>
      </c>
    </row>
    <row r="9165" spans="1:18" x14ac:dyDescent="0.25">
      <c r="A9165" t="s">
        <v>19286</v>
      </c>
      <c r="B9165" s="1">
        <v>45124</v>
      </c>
      <c r="C9165">
        <v>-12845.01</v>
      </c>
      <c r="D9165" t="s">
        <v>826</v>
      </c>
      <c r="E9165" t="s">
        <v>843</v>
      </c>
      <c r="F9165" t="s">
        <v>3</v>
      </c>
      <c r="G9165" t="s">
        <v>14</v>
      </c>
      <c r="H9165" t="s">
        <v>828</v>
      </c>
      <c r="I9165" t="str">
        <f>_xlfn.XLOOKUP(H9165,'Customers'!A9165:A9564,'Customers'!B9165:B9564," ")</f>
        <v xml:space="preserve"> </v>
      </c>
      <c r="J9165" t="s">
        <v>1481</v>
      </c>
      <c r="K9165" t="s">
        <v>19287</v>
      </c>
      <c r="L9165" t="str">
        <f t="shared" si="715"/>
        <v>OK</v>
      </c>
      <c r="M9165" t="str">
        <f t="shared" si="716"/>
        <v>NOT  NULL</v>
      </c>
      <c r="N9165">
        <f t="shared" si="717"/>
        <v>1</v>
      </c>
      <c r="O9165" t="str">
        <f>IF(ISNA(VLOOKUP(J9165,Vendors!A:A,1,FALSE)),"MISSING VENDER","VALID")</f>
        <v>VALID</v>
      </c>
      <c r="P9165" t="str">
        <f>IF(ISNA(VLOOKUP(H9165,'Customers'!A:A,1,FALSE)),"missing customer ","valid")</f>
        <v xml:space="preserve">missing customer </v>
      </c>
      <c r="Q9165" t="str">
        <f t="shared" si="718"/>
        <v>VALID</v>
      </c>
      <c r="R9165" t="str">
        <f t="shared" si="719"/>
        <v>VALID</v>
      </c>
    </row>
    <row r="9166" spans="1:18" x14ac:dyDescent="0.25">
      <c r="A9166" t="s">
        <v>19288</v>
      </c>
      <c r="B9166" s="1">
        <v>44915</v>
      </c>
      <c r="C9166">
        <v>60072.34</v>
      </c>
      <c r="D9166" t="s">
        <v>836</v>
      </c>
      <c r="E9166" t="s">
        <v>840</v>
      </c>
      <c r="F9166" t="s">
        <v>4</v>
      </c>
      <c r="G9166" t="s">
        <v>18</v>
      </c>
      <c r="H9166" t="s">
        <v>227</v>
      </c>
      <c r="I9166" t="str">
        <f>_xlfn.XLOOKUP(H9166,'Customers'!A9166:A9565,'Customers'!B9166:B9565," ")</f>
        <v xml:space="preserve"> </v>
      </c>
      <c r="J9166" t="s">
        <v>828</v>
      </c>
      <c r="K9166" t="s">
        <v>19289</v>
      </c>
      <c r="L9166" t="str">
        <f t="shared" si="715"/>
        <v>OK</v>
      </c>
      <c r="M9166" t="str">
        <f t="shared" si="716"/>
        <v>NOT  NULL</v>
      </c>
      <c r="N9166">
        <f t="shared" si="717"/>
        <v>1</v>
      </c>
      <c r="O9166" t="str">
        <f>IF(ISNA(VLOOKUP(J9166,Vendors!A:A,1,FALSE)),"MISSING VENDER","VALID")</f>
        <v>MISSING VENDER</v>
      </c>
      <c r="P9166" t="str">
        <f>IF(ISNA(VLOOKUP(H9166,'Customers'!A:A,1,FALSE)),"missing customer ","valid")</f>
        <v>valid</v>
      </c>
      <c r="Q9166" t="str">
        <f t="shared" si="718"/>
        <v>VALID</v>
      </c>
      <c r="R9166" t="str">
        <f t="shared" si="719"/>
        <v>VALID</v>
      </c>
    </row>
    <row r="9167" spans="1:18" x14ac:dyDescent="0.25">
      <c r="A9167" t="s">
        <v>19290</v>
      </c>
      <c r="B9167" s="1">
        <v>44778</v>
      </c>
      <c r="C9167">
        <v>148945.03</v>
      </c>
      <c r="D9167" t="s">
        <v>836</v>
      </c>
      <c r="E9167" t="s">
        <v>840</v>
      </c>
      <c r="F9167" t="s">
        <v>4</v>
      </c>
      <c r="G9167" t="s">
        <v>14</v>
      </c>
      <c r="H9167" t="s">
        <v>185</v>
      </c>
      <c r="I9167" t="str">
        <f>_xlfn.XLOOKUP(H9167,'Customers'!A9167:A9566,'Customers'!B9167:B9566," ")</f>
        <v xml:space="preserve"> </v>
      </c>
      <c r="J9167" t="s">
        <v>828</v>
      </c>
      <c r="K9167" t="s">
        <v>19291</v>
      </c>
      <c r="L9167" t="str">
        <f t="shared" si="715"/>
        <v>OK</v>
      </c>
      <c r="M9167" t="str">
        <f t="shared" si="716"/>
        <v>NOT  NULL</v>
      </c>
      <c r="N9167">
        <f t="shared" si="717"/>
        <v>1</v>
      </c>
      <c r="O9167" t="str">
        <f>IF(ISNA(VLOOKUP(J9167,Vendors!A:A,1,FALSE)),"MISSING VENDER","VALID")</f>
        <v>MISSING VENDER</v>
      </c>
      <c r="P9167" t="str">
        <f>IF(ISNA(VLOOKUP(H9167,'Customers'!A:A,1,FALSE)),"missing customer ","valid")</f>
        <v>valid</v>
      </c>
      <c r="Q9167" t="str">
        <f t="shared" si="718"/>
        <v>VALID</v>
      </c>
      <c r="R9167" t="str">
        <f t="shared" si="719"/>
        <v>VALID</v>
      </c>
    </row>
    <row r="9168" spans="1:18" x14ac:dyDescent="0.25">
      <c r="A9168" t="s">
        <v>19292</v>
      </c>
      <c r="B9168" s="1">
        <v>45248</v>
      </c>
      <c r="C9168">
        <v>191913.77</v>
      </c>
      <c r="D9168" t="s">
        <v>836</v>
      </c>
      <c r="E9168" t="s">
        <v>855</v>
      </c>
      <c r="F9168" t="s">
        <v>4</v>
      </c>
      <c r="G9168" t="s">
        <v>28</v>
      </c>
      <c r="H9168" t="s">
        <v>673</v>
      </c>
      <c r="I9168" t="str">
        <f>_xlfn.XLOOKUP(H9168,'Customers'!A9168:A9567,'Customers'!B9168:B9567," ")</f>
        <v xml:space="preserve"> </v>
      </c>
      <c r="J9168" t="s">
        <v>828</v>
      </c>
      <c r="K9168" t="s">
        <v>19293</v>
      </c>
      <c r="L9168" t="str">
        <f t="shared" si="715"/>
        <v>OK</v>
      </c>
      <c r="M9168" t="str">
        <f t="shared" si="716"/>
        <v>NOT  NULL</v>
      </c>
      <c r="N9168">
        <f t="shared" si="717"/>
        <v>1</v>
      </c>
      <c r="O9168" t="str">
        <f>IF(ISNA(VLOOKUP(J9168,Vendors!A:A,1,FALSE)),"MISSING VENDER","VALID")</f>
        <v>MISSING VENDER</v>
      </c>
      <c r="P9168" t="str">
        <f>IF(ISNA(VLOOKUP(H9168,'Customers'!A:A,1,FALSE)),"missing customer ","valid")</f>
        <v>valid</v>
      </c>
      <c r="Q9168" t="str">
        <f t="shared" si="718"/>
        <v>VALID</v>
      </c>
      <c r="R9168" t="str">
        <f t="shared" si="719"/>
        <v>VALID</v>
      </c>
    </row>
    <row r="9169" spans="1:18" x14ac:dyDescent="0.25">
      <c r="A9169" t="s">
        <v>19294</v>
      </c>
      <c r="B9169" s="1">
        <v>45217</v>
      </c>
      <c r="C9169">
        <v>213274.94</v>
      </c>
      <c r="D9169" t="s">
        <v>836</v>
      </c>
      <c r="E9169" t="s">
        <v>837</v>
      </c>
      <c r="F9169" t="s">
        <v>4</v>
      </c>
      <c r="G9169" t="s">
        <v>25</v>
      </c>
      <c r="H9169" t="s">
        <v>183</v>
      </c>
      <c r="I9169" t="str">
        <f>_xlfn.XLOOKUP(H9169,'Customers'!A9169:A9568,'Customers'!B9169:B9568," ")</f>
        <v xml:space="preserve"> </v>
      </c>
      <c r="J9169" t="s">
        <v>828</v>
      </c>
      <c r="K9169" t="s">
        <v>19295</v>
      </c>
      <c r="L9169" t="str">
        <f t="shared" si="715"/>
        <v>OK</v>
      </c>
      <c r="M9169" t="str">
        <f t="shared" si="716"/>
        <v>NOT  NULL</v>
      </c>
      <c r="N9169">
        <f t="shared" si="717"/>
        <v>1</v>
      </c>
      <c r="O9169" t="str">
        <f>IF(ISNA(VLOOKUP(J9169,Vendors!A:A,1,FALSE)),"MISSING VENDER","VALID")</f>
        <v>MISSING VENDER</v>
      </c>
      <c r="P9169" t="str">
        <f>IF(ISNA(VLOOKUP(H9169,'Customers'!A:A,1,FALSE)),"missing customer ","valid")</f>
        <v>valid</v>
      </c>
      <c r="Q9169" t="str">
        <f t="shared" si="718"/>
        <v>VALID</v>
      </c>
      <c r="R9169" t="str">
        <f t="shared" si="719"/>
        <v>VALID</v>
      </c>
    </row>
    <row r="9170" spans="1:18" x14ac:dyDescent="0.25">
      <c r="A9170" t="s">
        <v>19296</v>
      </c>
      <c r="B9170" s="1">
        <v>45059</v>
      </c>
      <c r="C9170">
        <v>-52322.63</v>
      </c>
      <c r="D9170" t="s">
        <v>826</v>
      </c>
      <c r="E9170" t="s">
        <v>851</v>
      </c>
      <c r="F9170" t="s">
        <v>5</v>
      </c>
      <c r="G9170" t="s">
        <v>18</v>
      </c>
      <c r="H9170" t="s">
        <v>828</v>
      </c>
      <c r="I9170" t="str">
        <f>_xlfn.XLOOKUP(H9170,'Customers'!A9170:A9569,'Customers'!B9170:B9569," ")</f>
        <v xml:space="preserve"> </v>
      </c>
      <c r="J9170" t="s">
        <v>1348</v>
      </c>
      <c r="K9170" t="s">
        <v>19297</v>
      </c>
      <c r="L9170" t="str">
        <f t="shared" si="715"/>
        <v>OK</v>
      </c>
      <c r="M9170" t="str">
        <f t="shared" si="716"/>
        <v>NOT  NULL</v>
      </c>
      <c r="N9170">
        <f t="shared" si="717"/>
        <v>1</v>
      </c>
      <c r="O9170" t="str">
        <f>IF(ISNA(VLOOKUP(J9170,Vendors!A:A,1,FALSE)),"MISSING VENDER","VALID")</f>
        <v>VALID</v>
      </c>
      <c r="P9170" t="str">
        <f>IF(ISNA(VLOOKUP(H9170,'Customers'!A:A,1,FALSE)),"missing customer ","valid")</f>
        <v xml:space="preserve">missing customer </v>
      </c>
      <c r="Q9170" t="str">
        <f t="shared" si="718"/>
        <v>VALID</v>
      </c>
      <c r="R9170" t="str">
        <f t="shared" si="719"/>
        <v>VALID</v>
      </c>
    </row>
    <row r="9171" spans="1:18" x14ac:dyDescent="0.25">
      <c r="A9171" t="s">
        <v>19298</v>
      </c>
      <c r="B9171" s="1">
        <v>44608</v>
      </c>
      <c r="C9171">
        <v>128352.55</v>
      </c>
      <c r="D9171" t="s">
        <v>836</v>
      </c>
      <c r="E9171" t="s">
        <v>837</v>
      </c>
      <c r="F9171" t="s">
        <v>3</v>
      </c>
      <c r="G9171" t="s">
        <v>28</v>
      </c>
      <c r="H9171" t="s">
        <v>735</v>
      </c>
      <c r="I9171" t="str">
        <f>_xlfn.XLOOKUP(H9171,'Customers'!A9171:A9570,'Customers'!B9171:B9570," ")</f>
        <v xml:space="preserve"> </v>
      </c>
      <c r="J9171" t="s">
        <v>828</v>
      </c>
      <c r="K9171" t="s">
        <v>19299</v>
      </c>
      <c r="L9171" t="str">
        <f t="shared" si="715"/>
        <v>OK</v>
      </c>
      <c r="M9171" t="str">
        <f t="shared" si="716"/>
        <v>NOT  NULL</v>
      </c>
      <c r="N9171">
        <f t="shared" si="717"/>
        <v>1</v>
      </c>
      <c r="O9171" t="str">
        <f>IF(ISNA(VLOOKUP(J9171,Vendors!A:A,1,FALSE)),"MISSING VENDER","VALID")</f>
        <v>MISSING VENDER</v>
      </c>
      <c r="P9171" t="str">
        <f>IF(ISNA(VLOOKUP(H9171,'Customers'!A:A,1,FALSE)),"missing customer ","valid")</f>
        <v>valid</v>
      </c>
      <c r="Q9171" t="str">
        <f t="shared" si="718"/>
        <v>VALID</v>
      </c>
      <c r="R9171" t="str">
        <f t="shared" si="719"/>
        <v>VALID</v>
      </c>
    </row>
    <row r="9172" spans="1:18" x14ac:dyDescent="0.25">
      <c r="A9172" t="s">
        <v>19300</v>
      </c>
      <c r="B9172" s="1">
        <v>44566</v>
      </c>
      <c r="C9172">
        <v>142297.72</v>
      </c>
      <c r="D9172" t="s">
        <v>836</v>
      </c>
      <c r="E9172" t="s">
        <v>855</v>
      </c>
      <c r="F9172" t="s">
        <v>4</v>
      </c>
      <c r="G9172" t="s">
        <v>25</v>
      </c>
      <c r="H9172" t="s">
        <v>383</v>
      </c>
      <c r="I9172" t="str">
        <f>_xlfn.XLOOKUP(H9172,'Customers'!A9172:A9571,'Customers'!B9172:B9571," ")</f>
        <v xml:space="preserve"> </v>
      </c>
      <c r="J9172" t="s">
        <v>828</v>
      </c>
      <c r="K9172" t="s">
        <v>19301</v>
      </c>
      <c r="L9172" t="str">
        <f t="shared" si="715"/>
        <v>OK</v>
      </c>
      <c r="M9172" t="str">
        <f t="shared" si="716"/>
        <v>NOT  NULL</v>
      </c>
      <c r="N9172">
        <f t="shared" si="717"/>
        <v>1</v>
      </c>
      <c r="O9172" t="str">
        <f>IF(ISNA(VLOOKUP(J9172,Vendors!A:A,1,FALSE)),"MISSING VENDER","VALID")</f>
        <v>MISSING VENDER</v>
      </c>
      <c r="P9172" t="str">
        <f>IF(ISNA(VLOOKUP(H9172,'Customers'!A:A,1,FALSE)),"missing customer ","valid")</f>
        <v>valid</v>
      </c>
      <c r="Q9172" t="str">
        <f t="shared" si="718"/>
        <v>VALID</v>
      </c>
      <c r="R9172" t="str">
        <f t="shared" si="719"/>
        <v>VALID</v>
      </c>
    </row>
    <row r="9173" spans="1:18" x14ac:dyDescent="0.25">
      <c r="A9173" t="s">
        <v>19302</v>
      </c>
      <c r="B9173" s="1">
        <v>45289</v>
      </c>
      <c r="C9173">
        <v>-60562.91</v>
      </c>
      <c r="D9173" t="s">
        <v>826</v>
      </c>
      <c r="E9173" t="s">
        <v>843</v>
      </c>
      <c r="F9173" t="s">
        <v>5</v>
      </c>
      <c r="G9173" t="s">
        <v>18</v>
      </c>
      <c r="H9173" t="s">
        <v>828</v>
      </c>
      <c r="I9173" t="str">
        <f>_xlfn.XLOOKUP(H9173,'Customers'!A9173:A9572,'Customers'!B9173:B9572," ")</f>
        <v xml:space="preserve"> </v>
      </c>
      <c r="J9173" t="s">
        <v>1000</v>
      </c>
      <c r="K9173" t="s">
        <v>19303</v>
      </c>
      <c r="L9173" t="str">
        <f t="shared" si="715"/>
        <v>OK</v>
      </c>
      <c r="M9173" t="str">
        <f t="shared" si="716"/>
        <v>NOT  NULL</v>
      </c>
      <c r="N9173">
        <f t="shared" si="717"/>
        <v>1</v>
      </c>
      <c r="O9173" t="str">
        <f>IF(ISNA(VLOOKUP(J9173,Vendors!A:A,1,FALSE)),"MISSING VENDER","VALID")</f>
        <v>VALID</v>
      </c>
      <c r="P9173" t="str">
        <f>IF(ISNA(VLOOKUP(H9173,'Customers'!A:A,1,FALSE)),"missing customer ","valid")</f>
        <v xml:space="preserve">missing customer </v>
      </c>
      <c r="Q9173" t="str">
        <f t="shared" si="718"/>
        <v>VALID</v>
      </c>
      <c r="R9173" t="str">
        <f t="shared" si="719"/>
        <v>VALID</v>
      </c>
    </row>
    <row r="9174" spans="1:18" x14ac:dyDescent="0.25">
      <c r="A9174" t="s">
        <v>19304</v>
      </c>
      <c r="B9174" s="1">
        <v>44939</v>
      </c>
      <c r="C9174">
        <v>-39949.57</v>
      </c>
      <c r="D9174" t="s">
        <v>826</v>
      </c>
      <c r="E9174" t="s">
        <v>827</v>
      </c>
      <c r="F9174" t="s">
        <v>3</v>
      </c>
      <c r="G9174" t="s">
        <v>28</v>
      </c>
      <c r="H9174" t="s">
        <v>828</v>
      </c>
      <c r="I9174" t="str">
        <f>_xlfn.XLOOKUP(H9174,'Customers'!A9174:A9573,'Customers'!B9174:B9573," ")</f>
        <v xml:space="preserve"> </v>
      </c>
      <c r="J9174" t="s">
        <v>829</v>
      </c>
      <c r="K9174" t="s">
        <v>19305</v>
      </c>
      <c r="L9174" t="str">
        <f t="shared" si="715"/>
        <v>OK</v>
      </c>
      <c r="M9174" t="str">
        <f t="shared" si="716"/>
        <v>NOT  NULL</v>
      </c>
      <c r="N9174">
        <f t="shared" si="717"/>
        <v>1</v>
      </c>
      <c r="O9174" t="str">
        <f>IF(ISNA(VLOOKUP(J9174,Vendors!A:A,1,FALSE)),"MISSING VENDER","VALID")</f>
        <v>VALID</v>
      </c>
      <c r="P9174" t="str">
        <f>IF(ISNA(VLOOKUP(H9174,'Customers'!A:A,1,FALSE)),"missing customer ","valid")</f>
        <v xml:space="preserve">missing customer </v>
      </c>
      <c r="Q9174" t="str">
        <f t="shared" si="718"/>
        <v>VALID</v>
      </c>
      <c r="R9174" t="str">
        <f t="shared" si="719"/>
        <v>VALID</v>
      </c>
    </row>
    <row r="9175" spans="1:18" x14ac:dyDescent="0.25">
      <c r="A9175" t="s">
        <v>19306</v>
      </c>
      <c r="B9175" s="1">
        <v>45236</v>
      </c>
      <c r="C9175">
        <v>19436.150000000001</v>
      </c>
      <c r="D9175" t="s">
        <v>860</v>
      </c>
      <c r="E9175" t="s">
        <v>860</v>
      </c>
      <c r="F9175" t="s">
        <v>3</v>
      </c>
      <c r="G9175" t="s">
        <v>25</v>
      </c>
      <c r="H9175" t="s">
        <v>828</v>
      </c>
      <c r="I9175" t="str">
        <f>_xlfn.XLOOKUP(H9175,'Customers'!A9175:A9574,'Customers'!B9175:B9574," ")</f>
        <v xml:space="preserve"> </v>
      </c>
      <c r="J9175" t="s">
        <v>828</v>
      </c>
      <c r="K9175" t="s">
        <v>19307</v>
      </c>
      <c r="L9175" t="str">
        <f t="shared" si="715"/>
        <v>OK</v>
      </c>
      <c r="M9175" t="str">
        <f t="shared" si="716"/>
        <v>NOT  NULL</v>
      </c>
      <c r="N9175">
        <f t="shared" si="717"/>
        <v>1</v>
      </c>
      <c r="O9175" t="str">
        <f>IF(ISNA(VLOOKUP(J9175,Vendors!A:A,1,FALSE)),"MISSING VENDER","VALID")</f>
        <v>MISSING VENDER</v>
      </c>
      <c r="P9175" t="str">
        <f>IF(ISNA(VLOOKUP(H9175,'Customers'!A:A,1,FALSE)),"missing customer ","valid")</f>
        <v xml:space="preserve">missing customer </v>
      </c>
      <c r="Q9175" t="str">
        <f t="shared" si="718"/>
        <v>VALID</v>
      </c>
      <c r="R9175" t="str">
        <f t="shared" si="719"/>
        <v>VALID</v>
      </c>
    </row>
    <row r="9176" spans="1:18" x14ac:dyDescent="0.25">
      <c r="A9176" t="s">
        <v>19308</v>
      </c>
      <c r="B9176" s="1">
        <v>44985</v>
      </c>
      <c r="C9176">
        <v>-48999.79</v>
      </c>
      <c r="D9176" t="s">
        <v>826</v>
      </c>
      <c r="E9176" t="s">
        <v>832</v>
      </c>
      <c r="F9176" t="s">
        <v>3</v>
      </c>
      <c r="G9176" t="s">
        <v>14</v>
      </c>
      <c r="H9176" t="s">
        <v>828</v>
      </c>
      <c r="I9176" t="str">
        <f>_xlfn.XLOOKUP(H9176,'Customers'!A9176:A9575,'Customers'!B9176:B9575," ")</f>
        <v xml:space="preserve"> </v>
      </c>
      <c r="J9176" t="s">
        <v>866</v>
      </c>
      <c r="K9176" t="s">
        <v>19309</v>
      </c>
      <c r="L9176" t="str">
        <f t="shared" si="715"/>
        <v>OK</v>
      </c>
      <c r="M9176" t="str">
        <f t="shared" si="716"/>
        <v>NOT  NULL</v>
      </c>
      <c r="N9176">
        <f t="shared" si="717"/>
        <v>1</v>
      </c>
      <c r="O9176" t="str">
        <f>IF(ISNA(VLOOKUP(J9176,Vendors!A:A,1,FALSE)),"MISSING VENDER","VALID")</f>
        <v>VALID</v>
      </c>
      <c r="P9176" t="str">
        <f>IF(ISNA(VLOOKUP(H9176,'Customers'!A:A,1,FALSE)),"missing customer ","valid")</f>
        <v xml:space="preserve">missing customer </v>
      </c>
      <c r="Q9176" t="str">
        <f t="shared" si="718"/>
        <v>VALID</v>
      </c>
      <c r="R9176" t="str">
        <f t="shared" si="719"/>
        <v>VALID</v>
      </c>
    </row>
    <row r="9177" spans="1:18" x14ac:dyDescent="0.25">
      <c r="A9177" t="s">
        <v>19310</v>
      </c>
      <c r="B9177" s="1">
        <v>44583</v>
      </c>
      <c r="C9177">
        <v>77649.42</v>
      </c>
      <c r="D9177" t="s">
        <v>836</v>
      </c>
      <c r="E9177" t="s">
        <v>855</v>
      </c>
      <c r="F9177" t="s">
        <v>4</v>
      </c>
      <c r="G9177" t="s">
        <v>14</v>
      </c>
      <c r="H9177" t="s">
        <v>83</v>
      </c>
      <c r="I9177" t="str">
        <f>_xlfn.XLOOKUP(H9177,'Customers'!A9177:A9576,'Customers'!B9177:B9576," ")</f>
        <v xml:space="preserve"> </v>
      </c>
      <c r="J9177" t="s">
        <v>828</v>
      </c>
      <c r="K9177" t="s">
        <v>19311</v>
      </c>
      <c r="L9177" t="str">
        <f t="shared" si="715"/>
        <v>OK</v>
      </c>
      <c r="M9177" t="str">
        <f t="shared" si="716"/>
        <v>NOT  NULL</v>
      </c>
      <c r="N9177">
        <f t="shared" si="717"/>
        <v>1</v>
      </c>
      <c r="O9177" t="str">
        <f>IF(ISNA(VLOOKUP(J9177,Vendors!A:A,1,FALSE)),"MISSING VENDER","VALID")</f>
        <v>MISSING VENDER</v>
      </c>
      <c r="P9177" t="str">
        <f>IF(ISNA(VLOOKUP(H9177,'Customers'!A:A,1,FALSE)),"missing customer ","valid")</f>
        <v>valid</v>
      </c>
      <c r="Q9177" t="str">
        <f t="shared" si="718"/>
        <v>VALID</v>
      </c>
      <c r="R9177" t="str">
        <f t="shared" si="719"/>
        <v>VALID</v>
      </c>
    </row>
    <row r="9178" spans="1:18" x14ac:dyDescent="0.25">
      <c r="A9178" t="s">
        <v>19312</v>
      </c>
      <c r="B9178" s="1">
        <v>45057</v>
      </c>
      <c r="C9178">
        <v>-50170.02</v>
      </c>
      <c r="D9178" t="s">
        <v>826</v>
      </c>
      <c r="E9178" t="s">
        <v>851</v>
      </c>
      <c r="F9178" t="s">
        <v>4</v>
      </c>
      <c r="G9178" t="s">
        <v>18</v>
      </c>
      <c r="H9178" t="s">
        <v>828</v>
      </c>
      <c r="I9178" t="str">
        <f>_xlfn.XLOOKUP(H9178,'Customers'!A9178:A9577,'Customers'!B9178:B9577," ")</f>
        <v xml:space="preserve"> </v>
      </c>
      <c r="J9178" t="s">
        <v>1472</v>
      </c>
      <c r="K9178" t="s">
        <v>19313</v>
      </c>
      <c r="L9178" t="str">
        <f t="shared" si="715"/>
        <v>OK</v>
      </c>
      <c r="M9178" t="str">
        <f t="shared" si="716"/>
        <v>NOT  NULL</v>
      </c>
      <c r="N9178">
        <f t="shared" si="717"/>
        <v>1</v>
      </c>
      <c r="O9178" t="str">
        <f>IF(ISNA(VLOOKUP(J9178,Vendors!A:A,1,FALSE)),"MISSING VENDER","VALID")</f>
        <v>VALID</v>
      </c>
      <c r="P9178" t="str">
        <f>IF(ISNA(VLOOKUP(H9178,'Customers'!A:A,1,FALSE)),"missing customer ","valid")</f>
        <v xml:space="preserve">missing customer </v>
      </c>
      <c r="Q9178" t="str">
        <f t="shared" si="718"/>
        <v>VALID</v>
      </c>
      <c r="R9178" t="str">
        <f t="shared" si="719"/>
        <v>VALID</v>
      </c>
    </row>
    <row r="9179" spans="1:18" x14ac:dyDescent="0.25">
      <c r="A9179" t="s">
        <v>19314</v>
      </c>
      <c r="B9179" s="1">
        <v>44750</v>
      </c>
      <c r="C9179">
        <v>-39549.339999999997</v>
      </c>
      <c r="D9179" t="s">
        <v>826</v>
      </c>
      <c r="E9179" t="s">
        <v>827</v>
      </c>
      <c r="F9179" t="s">
        <v>5</v>
      </c>
      <c r="G9179" t="s">
        <v>18</v>
      </c>
      <c r="H9179" t="s">
        <v>828</v>
      </c>
      <c r="I9179" t="str">
        <f>_xlfn.XLOOKUP(H9179,'Customers'!A9179:A9578,'Customers'!B9179:B9578," ")</f>
        <v xml:space="preserve"> </v>
      </c>
      <c r="J9179" t="s">
        <v>1511</v>
      </c>
      <c r="K9179" t="s">
        <v>19315</v>
      </c>
      <c r="L9179" t="str">
        <f t="shared" si="715"/>
        <v>OK</v>
      </c>
      <c r="M9179" t="str">
        <f t="shared" si="716"/>
        <v>NOT  NULL</v>
      </c>
      <c r="N9179">
        <f t="shared" si="717"/>
        <v>1</v>
      </c>
      <c r="O9179" t="str">
        <f>IF(ISNA(VLOOKUP(J9179,Vendors!A:A,1,FALSE)),"MISSING VENDER","VALID")</f>
        <v>VALID</v>
      </c>
      <c r="P9179" t="str">
        <f>IF(ISNA(VLOOKUP(H9179,'Customers'!A:A,1,FALSE)),"missing customer ","valid")</f>
        <v xml:space="preserve">missing customer </v>
      </c>
      <c r="Q9179" t="str">
        <f t="shared" si="718"/>
        <v>VALID</v>
      </c>
      <c r="R9179" t="str">
        <f t="shared" si="719"/>
        <v>VALID</v>
      </c>
    </row>
    <row r="9180" spans="1:18" x14ac:dyDescent="0.25">
      <c r="A9180" t="s">
        <v>19316</v>
      </c>
      <c r="B9180" s="1">
        <v>45215</v>
      </c>
      <c r="C9180">
        <v>138122.47</v>
      </c>
      <c r="D9180" t="s">
        <v>836</v>
      </c>
      <c r="E9180" t="s">
        <v>840</v>
      </c>
      <c r="F9180" t="s">
        <v>3</v>
      </c>
      <c r="G9180" t="s">
        <v>25</v>
      </c>
      <c r="H9180" t="s">
        <v>45</v>
      </c>
      <c r="I9180" t="str">
        <f>_xlfn.XLOOKUP(H9180,'Customers'!A9180:A9579,'Customers'!B9180:B9579," ")</f>
        <v xml:space="preserve"> </v>
      </c>
      <c r="J9180" t="s">
        <v>828</v>
      </c>
      <c r="K9180" t="s">
        <v>19317</v>
      </c>
      <c r="L9180" t="str">
        <f t="shared" si="715"/>
        <v>OK</v>
      </c>
      <c r="M9180" t="str">
        <f t="shared" si="716"/>
        <v>NOT  NULL</v>
      </c>
      <c r="N9180">
        <f t="shared" si="717"/>
        <v>1</v>
      </c>
      <c r="O9180" t="str">
        <f>IF(ISNA(VLOOKUP(J9180,Vendors!A:A,1,FALSE)),"MISSING VENDER","VALID")</f>
        <v>MISSING VENDER</v>
      </c>
      <c r="P9180" t="str">
        <f>IF(ISNA(VLOOKUP(H9180,'Customers'!A:A,1,FALSE)),"missing customer ","valid")</f>
        <v>valid</v>
      </c>
      <c r="Q9180" t="str">
        <f t="shared" si="718"/>
        <v>VALID</v>
      </c>
      <c r="R9180" t="str">
        <f t="shared" si="719"/>
        <v>VALID</v>
      </c>
    </row>
    <row r="9181" spans="1:18" x14ac:dyDescent="0.25">
      <c r="A9181" t="s">
        <v>19318</v>
      </c>
      <c r="B9181" s="1">
        <v>44581</v>
      </c>
      <c r="C9181">
        <v>105195.95</v>
      </c>
      <c r="D9181" t="s">
        <v>836</v>
      </c>
      <c r="E9181" t="s">
        <v>837</v>
      </c>
      <c r="F9181" t="s">
        <v>4</v>
      </c>
      <c r="G9181" t="s">
        <v>18</v>
      </c>
      <c r="H9181" t="s">
        <v>615</v>
      </c>
      <c r="I9181" t="str">
        <f>_xlfn.XLOOKUP(H9181,'Customers'!A9181:A9580,'Customers'!B9181:B9580," ")</f>
        <v xml:space="preserve"> </v>
      </c>
      <c r="J9181" t="s">
        <v>828</v>
      </c>
      <c r="K9181" t="s">
        <v>19319</v>
      </c>
      <c r="L9181" t="str">
        <f t="shared" si="715"/>
        <v>OK</v>
      </c>
      <c r="M9181" t="str">
        <f t="shared" si="716"/>
        <v>NOT  NULL</v>
      </c>
      <c r="N9181">
        <f t="shared" si="717"/>
        <v>1</v>
      </c>
      <c r="O9181" t="str">
        <f>IF(ISNA(VLOOKUP(J9181,Vendors!A:A,1,FALSE)),"MISSING VENDER","VALID")</f>
        <v>MISSING VENDER</v>
      </c>
      <c r="P9181" t="str">
        <f>IF(ISNA(VLOOKUP(H9181,'Customers'!A:A,1,FALSE)),"missing customer ","valid")</f>
        <v>valid</v>
      </c>
      <c r="Q9181" t="str">
        <f t="shared" si="718"/>
        <v>VALID</v>
      </c>
      <c r="R9181" t="str">
        <f t="shared" si="719"/>
        <v>VALID</v>
      </c>
    </row>
    <row r="9182" spans="1:18" x14ac:dyDescent="0.25">
      <c r="A9182" t="s">
        <v>19320</v>
      </c>
      <c r="B9182" s="1">
        <v>45262</v>
      </c>
      <c r="C9182">
        <v>-46071.06</v>
      </c>
      <c r="D9182" t="s">
        <v>826</v>
      </c>
      <c r="E9182" t="s">
        <v>843</v>
      </c>
      <c r="F9182" t="s">
        <v>4</v>
      </c>
      <c r="G9182" t="s">
        <v>14</v>
      </c>
      <c r="H9182" t="s">
        <v>828</v>
      </c>
      <c r="I9182" t="str">
        <f>_xlfn.XLOOKUP(H9182,'Customers'!A9182:A9581,'Customers'!B9182:B9581," ")</f>
        <v xml:space="preserve"> </v>
      </c>
      <c r="J9182" t="s">
        <v>1610</v>
      </c>
      <c r="K9182" t="s">
        <v>19321</v>
      </c>
      <c r="L9182" t="str">
        <f t="shared" si="715"/>
        <v>OK</v>
      </c>
      <c r="M9182" t="str">
        <f t="shared" si="716"/>
        <v>NOT  NULL</v>
      </c>
      <c r="N9182">
        <f t="shared" si="717"/>
        <v>1</v>
      </c>
      <c r="O9182" t="str">
        <f>IF(ISNA(VLOOKUP(J9182,Vendors!A:A,1,FALSE)),"MISSING VENDER","VALID")</f>
        <v>VALID</v>
      </c>
      <c r="P9182" t="str">
        <f>IF(ISNA(VLOOKUP(H9182,'Customers'!A:A,1,FALSE)),"missing customer ","valid")</f>
        <v xml:space="preserve">missing customer </v>
      </c>
      <c r="Q9182" t="str">
        <f t="shared" si="718"/>
        <v>VALID</v>
      </c>
      <c r="R9182" t="str">
        <f t="shared" si="719"/>
        <v>VALID</v>
      </c>
    </row>
    <row r="9183" spans="1:18" x14ac:dyDescent="0.25">
      <c r="A9183" t="s">
        <v>19322</v>
      </c>
      <c r="B9183" s="1">
        <v>45088</v>
      </c>
      <c r="C9183">
        <v>-49510.76</v>
      </c>
      <c r="D9183" t="s">
        <v>826</v>
      </c>
      <c r="E9183" t="s">
        <v>827</v>
      </c>
      <c r="F9183" t="s">
        <v>5</v>
      </c>
      <c r="G9183" t="s">
        <v>25</v>
      </c>
      <c r="H9183" t="s">
        <v>828</v>
      </c>
      <c r="I9183" t="str">
        <f>_xlfn.XLOOKUP(H9183,'Customers'!A9183:A9582,'Customers'!B9183:B9582," ")</f>
        <v xml:space="preserve"> </v>
      </c>
      <c r="J9183" t="s">
        <v>1067</v>
      </c>
      <c r="K9183" t="s">
        <v>19323</v>
      </c>
      <c r="L9183" t="str">
        <f t="shared" si="715"/>
        <v>OK</v>
      </c>
      <c r="M9183" t="str">
        <f t="shared" si="716"/>
        <v>NOT  NULL</v>
      </c>
      <c r="N9183">
        <f t="shared" si="717"/>
        <v>1</v>
      </c>
      <c r="O9183" t="str">
        <f>IF(ISNA(VLOOKUP(J9183,Vendors!A:A,1,FALSE)),"MISSING VENDER","VALID")</f>
        <v>VALID</v>
      </c>
      <c r="P9183" t="str">
        <f>IF(ISNA(VLOOKUP(H9183,'Customers'!A:A,1,FALSE)),"missing customer ","valid")</f>
        <v xml:space="preserve">missing customer </v>
      </c>
      <c r="Q9183" t="str">
        <f t="shared" si="718"/>
        <v>VALID</v>
      </c>
      <c r="R9183" t="str">
        <f t="shared" si="719"/>
        <v>VALID</v>
      </c>
    </row>
    <row r="9184" spans="1:18" x14ac:dyDescent="0.25">
      <c r="A9184" t="s">
        <v>19324</v>
      </c>
      <c r="B9184" s="1">
        <v>44570</v>
      </c>
      <c r="C9184">
        <v>17368.48</v>
      </c>
      <c r="D9184" t="s">
        <v>860</v>
      </c>
      <c r="E9184" t="s">
        <v>860</v>
      </c>
      <c r="F9184" t="s">
        <v>4</v>
      </c>
      <c r="G9184" t="s">
        <v>18</v>
      </c>
      <c r="H9184" t="s">
        <v>828</v>
      </c>
      <c r="I9184" t="str">
        <f>_xlfn.XLOOKUP(H9184,'Customers'!A9184:A9583,'Customers'!B9184:B9583," ")</f>
        <v xml:space="preserve"> </v>
      </c>
      <c r="J9184" t="s">
        <v>828</v>
      </c>
      <c r="K9184" t="s">
        <v>19325</v>
      </c>
      <c r="L9184" t="str">
        <f t="shared" si="715"/>
        <v>OK</v>
      </c>
      <c r="M9184" t="str">
        <f t="shared" si="716"/>
        <v>NOT  NULL</v>
      </c>
      <c r="N9184">
        <f t="shared" si="717"/>
        <v>1</v>
      </c>
      <c r="O9184" t="str">
        <f>IF(ISNA(VLOOKUP(J9184,Vendors!A:A,1,FALSE)),"MISSING VENDER","VALID")</f>
        <v>MISSING VENDER</v>
      </c>
      <c r="P9184" t="str">
        <f>IF(ISNA(VLOOKUP(H9184,'Customers'!A:A,1,FALSE)),"missing customer ","valid")</f>
        <v xml:space="preserve">missing customer </v>
      </c>
      <c r="Q9184" t="str">
        <f t="shared" si="718"/>
        <v>VALID</v>
      </c>
      <c r="R9184" t="str">
        <f t="shared" si="719"/>
        <v>VALID</v>
      </c>
    </row>
    <row r="9185" spans="1:18" x14ac:dyDescent="0.25">
      <c r="A9185" t="s">
        <v>19326</v>
      </c>
      <c r="B9185" s="1">
        <v>45212</v>
      </c>
      <c r="C9185">
        <v>140428.65</v>
      </c>
      <c r="D9185" t="s">
        <v>836</v>
      </c>
      <c r="E9185" t="s">
        <v>840</v>
      </c>
      <c r="F9185" t="s">
        <v>4</v>
      </c>
      <c r="G9185" t="s">
        <v>14</v>
      </c>
      <c r="H9185" t="s">
        <v>551</v>
      </c>
      <c r="I9185" t="str">
        <f>_xlfn.XLOOKUP(H9185,'Customers'!A9185:A9584,'Customers'!B9185:B9584," ")</f>
        <v xml:space="preserve"> </v>
      </c>
      <c r="J9185" t="s">
        <v>828</v>
      </c>
      <c r="K9185" t="s">
        <v>19327</v>
      </c>
      <c r="L9185" t="str">
        <f t="shared" si="715"/>
        <v>OK</v>
      </c>
      <c r="M9185" t="str">
        <f t="shared" si="716"/>
        <v>NOT  NULL</v>
      </c>
      <c r="N9185">
        <f t="shared" si="717"/>
        <v>1</v>
      </c>
      <c r="O9185" t="str">
        <f>IF(ISNA(VLOOKUP(J9185,Vendors!A:A,1,FALSE)),"MISSING VENDER","VALID")</f>
        <v>MISSING VENDER</v>
      </c>
      <c r="P9185" t="str">
        <f>IF(ISNA(VLOOKUP(H9185,'Customers'!A:A,1,FALSE)),"missing customer ","valid")</f>
        <v>valid</v>
      </c>
      <c r="Q9185" t="str">
        <f t="shared" si="718"/>
        <v>VALID</v>
      </c>
      <c r="R9185" t="str">
        <f t="shared" si="719"/>
        <v>VALID</v>
      </c>
    </row>
    <row r="9186" spans="1:18" x14ac:dyDescent="0.25">
      <c r="A9186" t="s">
        <v>19328</v>
      </c>
      <c r="B9186" s="1">
        <v>44876</v>
      </c>
      <c r="C9186">
        <v>193210.62</v>
      </c>
      <c r="D9186" t="s">
        <v>836</v>
      </c>
      <c r="E9186" t="s">
        <v>840</v>
      </c>
      <c r="F9186" t="s">
        <v>4</v>
      </c>
      <c r="G9186" t="s">
        <v>18</v>
      </c>
      <c r="H9186" t="s">
        <v>559</v>
      </c>
      <c r="I9186" t="str">
        <f>_xlfn.XLOOKUP(H9186,'Customers'!A9186:A9585,'Customers'!B9186:B9585," ")</f>
        <v xml:space="preserve"> </v>
      </c>
      <c r="J9186" t="s">
        <v>828</v>
      </c>
      <c r="K9186" t="s">
        <v>19329</v>
      </c>
      <c r="L9186" t="str">
        <f t="shared" si="715"/>
        <v>OK</v>
      </c>
      <c r="M9186" t="str">
        <f t="shared" si="716"/>
        <v>NOT  NULL</v>
      </c>
      <c r="N9186">
        <f t="shared" si="717"/>
        <v>1</v>
      </c>
      <c r="O9186" t="str">
        <f>IF(ISNA(VLOOKUP(J9186,Vendors!A:A,1,FALSE)),"MISSING VENDER","VALID")</f>
        <v>MISSING VENDER</v>
      </c>
      <c r="P9186" t="str">
        <f>IF(ISNA(VLOOKUP(H9186,'Customers'!A:A,1,FALSE)),"missing customer ","valid")</f>
        <v>valid</v>
      </c>
      <c r="Q9186" t="str">
        <f t="shared" si="718"/>
        <v>VALID</v>
      </c>
      <c r="R9186" t="str">
        <f t="shared" si="719"/>
        <v>VALID</v>
      </c>
    </row>
    <row r="9187" spans="1:18" x14ac:dyDescent="0.25">
      <c r="A9187" t="s">
        <v>19330</v>
      </c>
      <c r="B9187" s="1">
        <v>44567</v>
      </c>
      <c r="C9187">
        <v>163244.21</v>
      </c>
      <c r="D9187" t="s">
        <v>836</v>
      </c>
      <c r="E9187" t="s">
        <v>855</v>
      </c>
      <c r="F9187" t="s">
        <v>5</v>
      </c>
      <c r="G9187" t="s">
        <v>14</v>
      </c>
      <c r="H9187" t="s">
        <v>589</v>
      </c>
      <c r="I9187" t="str">
        <f>_xlfn.XLOOKUP(H9187,'Customers'!A9187:A9586,'Customers'!B9187:B9586," ")</f>
        <v xml:space="preserve"> </v>
      </c>
      <c r="J9187" t="s">
        <v>828</v>
      </c>
      <c r="K9187" t="s">
        <v>19331</v>
      </c>
      <c r="L9187" t="str">
        <f t="shared" si="715"/>
        <v>OK</v>
      </c>
      <c r="M9187" t="str">
        <f t="shared" si="716"/>
        <v>NOT  NULL</v>
      </c>
      <c r="N9187">
        <f t="shared" si="717"/>
        <v>1</v>
      </c>
      <c r="O9187" t="str">
        <f>IF(ISNA(VLOOKUP(J9187,Vendors!A:A,1,FALSE)),"MISSING VENDER","VALID")</f>
        <v>MISSING VENDER</v>
      </c>
      <c r="P9187" t="str">
        <f>IF(ISNA(VLOOKUP(H9187,'Customers'!A:A,1,FALSE)),"missing customer ","valid")</f>
        <v>valid</v>
      </c>
      <c r="Q9187" t="str">
        <f t="shared" si="718"/>
        <v>VALID</v>
      </c>
      <c r="R9187" t="str">
        <f t="shared" si="719"/>
        <v>VALID</v>
      </c>
    </row>
    <row r="9188" spans="1:18" x14ac:dyDescent="0.25">
      <c r="A9188" t="s">
        <v>19332</v>
      </c>
      <c r="B9188" s="1">
        <v>45178</v>
      </c>
      <c r="C9188">
        <v>126050.51</v>
      </c>
      <c r="D9188" t="s">
        <v>836</v>
      </c>
      <c r="E9188" t="s">
        <v>855</v>
      </c>
      <c r="F9188" t="s">
        <v>4</v>
      </c>
      <c r="G9188" t="s">
        <v>28</v>
      </c>
      <c r="H9188" t="s">
        <v>195</v>
      </c>
      <c r="I9188" t="str">
        <f>_xlfn.XLOOKUP(H9188,'Customers'!A9188:A9587,'Customers'!B9188:B9587," ")</f>
        <v xml:space="preserve"> </v>
      </c>
      <c r="J9188" t="s">
        <v>828</v>
      </c>
      <c r="K9188" t="s">
        <v>19333</v>
      </c>
      <c r="L9188" t="str">
        <f t="shared" si="715"/>
        <v>OK</v>
      </c>
      <c r="M9188" t="str">
        <f t="shared" si="716"/>
        <v>NOT  NULL</v>
      </c>
      <c r="N9188">
        <f t="shared" si="717"/>
        <v>1</v>
      </c>
      <c r="O9188" t="str">
        <f>IF(ISNA(VLOOKUP(J9188,Vendors!A:A,1,FALSE)),"MISSING VENDER","VALID")</f>
        <v>MISSING VENDER</v>
      </c>
      <c r="P9188" t="str">
        <f>IF(ISNA(VLOOKUP(H9188,'Customers'!A:A,1,FALSE)),"missing customer ","valid")</f>
        <v>valid</v>
      </c>
      <c r="Q9188" t="str">
        <f t="shared" si="718"/>
        <v>VALID</v>
      </c>
      <c r="R9188" t="str">
        <f t="shared" si="719"/>
        <v>VALID</v>
      </c>
    </row>
    <row r="9189" spans="1:18" x14ac:dyDescent="0.25">
      <c r="A9189" t="s">
        <v>19334</v>
      </c>
      <c r="B9189" s="1">
        <v>44931</v>
      </c>
      <c r="C9189">
        <v>-13543.85</v>
      </c>
      <c r="D9189" t="s">
        <v>826</v>
      </c>
      <c r="E9189" t="s">
        <v>843</v>
      </c>
      <c r="F9189" t="s">
        <v>3</v>
      </c>
      <c r="G9189" t="s">
        <v>18</v>
      </c>
      <c r="H9189" t="s">
        <v>828</v>
      </c>
      <c r="I9189" t="str">
        <f>_xlfn.XLOOKUP(H9189,'Customers'!A9189:A9588,'Customers'!B9189:B9588," ")</f>
        <v xml:space="preserve"> </v>
      </c>
      <c r="J9189" t="s">
        <v>1096</v>
      </c>
      <c r="K9189" t="s">
        <v>19335</v>
      </c>
      <c r="L9189" t="str">
        <f t="shared" si="715"/>
        <v>OK</v>
      </c>
      <c r="M9189" t="str">
        <f t="shared" si="716"/>
        <v>NOT  NULL</v>
      </c>
      <c r="N9189">
        <f t="shared" si="717"/>
        <v>1</v>
      </c>
      <c r="O9189" t="str">
        <f>IF(ISNA(VLOOKUP(J9189,Vendors!A:A,1,FALSE)),"MISSING VENDER","VALID")</f>
        <v>VALID</v>
      </c>
      <c r="P9189" t="str">
        <f>IF(ISNA(VLOOKUP(H9189,'Customers'!A:A,1,FALSE)),"missing customer ","valid")</f>
        <v xml:space="preserve">missing customer </v>
      </c>
      <c r="Q9189" t="str">
        <f t="shared" si="718"/>
        <v>VALID</v>
      </c>
      <c r="R9189" t="str">
        <f t="shared" si="719"/>
        <v>VALID</v>
      </c>
    </row>
    <row r="9190" spans="1:18" x14ac:dyDescent="0.25">
      <c r="A9190" t="s">
        <v>19336</v>
      </c>
      <c r="B9190" s="1">
        <v>44720</v>
      </c>
      <c r="C9190">
        <v>-60805.22</v>
      </c>
      <c r="D9190" t="s">
        <v>826</v>
      </c>
      <c r="E9190" t="s">
        <v>832</v>
      </c>
      <c r="F9190" t="s">
        <v>3</v>
      </c>
      <c r="G9190" t="s">
        <v>25</v>
      </c>
      <c r="H9190" t="s">
        <v>828</v>
      </c>
      <c r="I9190" t="str">
        <f>_xlfn.XLOOKUP(H9190,'Customers'!A9190:A9589,'Customers'!B9190:B9589," ")</f>
        <v xml:space="preserve"> </v>
      </c>
      <c r="J9190" t="s">
        <v>852</v>
      </c>
      <c r="K9190" t="s">
        <v>19337</v>
      </c>
      <c r="L9190" t="str">
        <f t="shared" si="715"/>
        <v>OK</v>
      </c>
      <c r="M9190" t="str">
        <f t="shared" si="716"/>
        <v>NOT  NULL</v>
      </c>
      <c r="N9190">
        <f t="shared" si="717"/>
        <v>1</v>
      </c>
      <c r="O9190" t="str">
        <f>IF(ISNA(VLOOKUP(J9190,Vendors!A:A,1,FALSE)),"MISSING VENDER","VALID")</f>
        <v>VALID</v>
      </c>
      <c r="P9190" t="str">
        <f>IF(ISNA(VLOOKUP(H9190,'Customers'!A:A,1,FALSE)),"missing customer ","valid")</f>
        <v xml:space="preserve">missing customer </v>
      </c>
      <c r="Q9190" t="str">
        <f t="shared" si="718"/>
        <v>VALID</v>
      </c>
      <c r="R9190" t="str">
        <f t="shared" si="719"/>
        <v>VALID</v>
      </c>
    </row>
    <row r="9191" spans="1:18" x14ac:dyDescent="0.25">
      <c r="A9191" t="s">
        <v>19338</v>
      </c>
      <c r="B9191" s="1">
        <v>44730</v>
      </c>
      <c r="C9191">
        <v>-25240.74</v>
      </c>
      <c r="D9191" t="s">
        <v>826</v>
      </c>
      <c r="E9191" t="s">
        <v>832</v>
      </c>
      <c r="F9191" t="s">
        <v>5</v>
      </c>
      <c r="G9191" t="s">
        <v>18</v>
      </c>
      <c r="H9191" t="s">
        <v>828</v>
      </c>
      <c r="I9191" t="str">
        <f>_xlfn.XLOOKUP(H9191,'Customers'!A9191:A9590,'Customers'!B9191:B9590," ")</f>
        <v xml:space="preserve"> </v>
      </c>
      <c r="J9191" t="s">
        <v>866</v>
      </c>
      <c r="K9191" t="s">
        <v>19339</v>
      </c>
      <c r="L9191" t="str">
        <f t="shared" si="715"/>
        <v>OK</v>
      </c>
      <c r="M9191" t="str">
        <f t="shared" si="716"/>
        <v>NOT  NULL</v>
      </c>
      <c r="N9191">
        <f t="shared" si="717"/>
        <v>1</v>
      </c>
      <c r="O9191" t="str">
        <f>IF(ISNA(VLOOKUP(J9191,Vendors!A:A,1,FALSE)),"MISSING VENDER","VALID")</f>
        <v>VALID</v>
      </c>
      <c r="P9191" t="str">
        <f>IF(ISNA(VLOOKUP(H9191,'Customers'!A:A,1,FALSE)),"missing customer ","valid")</f>
        <v xml:space="preserve">missing customer </v>
      </c>
      <c r="Q9191" t="str">
        <f t="shared" si="718"/>
        <v>VALID</v>
      </c>
      <c r="R9191" t="str">
        <f t="shared" si="719"/>
        <v>VALID</v>
      </c>
    </row>
    <row r="9192" spans="1:18" x14ac:dyDescent="0.25">
      <c r="A9192" t="s">
        <v>19340</v>
      </c>
      <c r="B9192" s="1">
        <v>44850</v>
      </c>
      <c r="C9192">
        <v>-25221.86</v>
      </c>
      <c r="D9192" t="s">
        <v>826</v>
      </c>
      <c r="E9192" t="s">
        <v>827</v>
      </c>
      <c r="F9192" t="s">
        <v>3</v>
      </c>
      <c r="G9192" t="s">
        <v>14</v>
      </c>
      <c r="H9192" t="s">
        <v>828</v>
      </c>
      <c r="I9192" t="str">
        <f>_xlfn.XLOOKUP(H9192,'Customers'!A9192:A9591,'Customers'!B9192:B9591," ")</f>
        <v xml:space="preserve"> </v>
      </c>
      <c r="J9192" t="s">
        <v>1402</v>
      </c>
      <c r="K9192" t="s">
        <v>19341</v>
      </c>
      <c r="L9192" t="str">
        <f t="shared" si="715"/>
        <v>OK</v>
      </c>
      <c r="M9192" t="str">
        <f t="shared" si="716"/>
        <v>NOT  NULL</v>
      </c>
      <c r="N9192">
        <f t="shared" si="717"/>
        <v>1</v>
      </c>
      <c r="O9192" t="str">
        <f>IF(ISNA(VLOOKUP(J9192,Vendors!A:A,1,FALSE)),"MISSING VENDER","VALID")</f>
        <v>VALID</v>
      </c>
      <c r="P9192" t="str">
        <f>IF(ISNA(VLOOKUP(H9192,'Customers'!A:A,1,FALSE)),"missing customer ","valid")</f>
        <v xml:space="preserve">missing customer </v>
      </c>
      <c r="Q9192" t="str">
        <f t="shared" si="718"/>
        <v>VALID</v>
      </c>
      <c r="R9192" t="str">
        <f t="shared" si="719"/>
        <v>VALID</v>
      </c>
    </row>
    <row r="9193" spans="1:18" x14ac:dyDescent="0.25">
      <c r="A9193" t="s">
        <v>19342</v>
      </c>
      <c r="B9193" s="1">
        <v>44836</v>
      </c>
      <c r="C9193">
        <v>29165.33</v>
      </c>
      <c r="D9193" t="s">
        <v>836</v>
      </c>
      <c r="E9193" t="s">
        <v>840</v>
      </c>
      <c r="F9193" t="s">
        <v>4</v>
      </c>
      <c r="G9193" t="s">
        <v>28</v>
      </c>
      <c r="H9193" t="s">
        <v>237</v>
      </c>
      <c r="I9193" t="str">
        <f>_xlfn.XLOOKUP(H9193,'Customers'!A9193:A9592,'Customers'!B9193:B9592," ")</f>
        <v xml:space="preserve"> </v>
      </c>
      <c r="J9193" t="s">
        <v>828</v>
      </c>
      <c r="K9193" t="s">
        <v>19343</v>
      </c>
      <c r="L9193" t="str">
        <f t="shared" si="715"/>
        <v>OK</v>
      </c>
      <c r="M9193" t="str">
        <f t="shared" si="716"/>
        <v>NOT  NULL</v>
      </c>
      <c r="N9193">
        <f t="shared" si="717"/>
        <v>1</v>
      </c>
      <c r="O9193" t="str">
        <f>IF(ISNA(VLOOKUP(J9193,Vendors!A:A,1,FALSE)),"MISSING VENDER","VALID")</f>
        <v>MISSING VENDER</v>
      </c>
      <c r="P9193" t="str">
        <f>IF(ISNA(VLOOKUP(H9193,'Customers'!A:A,1,FALSE)),"missing customer ","valid")</f>
        <v>valid</v>
      </c>
      <c r="Q9193" t="str">
        <f t="shared" si="718"/>
        <v>VALID</v>
      </c>
      <c r="R9193" t="str">
        <f t="shared" si="719"/>
        <v>VALID</v>
      </c>
    </row>
    <row r="9194" spans="1:18" x14ac:dyDescent="0.25">
      <c r="A9194" t="s">
        <v>19344</v>
      </c>
      <c r="B9194" s="1">
        <v>45262</v>
      </c>
      <c r="C9194">
        <v>166192.4</v>
      </c>
      <c r="D9194" t="s">
        <v>836</v>
      </c>
      <c r="E9194" t="s">
        <v>837</v>
      </c>
      <c r="F9194" t="s">
        <v>5</v>
      </c>
      <c r="G9194" t="s">
        <v>25</v>
      </c>
      <c r="H9194" t="s">
        <v>183</v>
      </c>
      <c r="I9194" t="str">
        <f>_xlfn.XLOOKUP(H9194,'Customers'!A9194:A9593,'Customers'!B9194:B9593," ")</f>
        <v xml:space="preserve"> </v>
      </c>
      <c r="J9194" t="s">
        <v>828</v>
      </c>
      <c r="K9194" t="s">
        <v>19345</v>
      </c>
      <c r="L9194" t="str">
        <f t="shared" si="715"/>
        <v>OK</v>
      </c>
      <c r="M9194" t="str">
        <f t="shared" si="716"/>
        <v>NOT  NULL</v>
      </c>
      <c r="N9194">
        <f t="shared" si="717"/>
        <v>1</v>
      </c>
      <c r="O9194" t="str">
        <f>IF(ISNA(VLOOKUP(J9194,Vendors!A:A,1,FALSE)),"MISSING VENDER","VALID")</f>
        <v>MISSING VENDER</v>
      </c>
      <c r="P9194" t="str">
        <f>IF(ISNA(VLOOKUP(H9194,'Customers'!A:A,1,FALSE)),"missing customer ","valid")</f>
        <v>valid</v>
      </c>
      <c r="Q9194" t="str">
        <f t="shared" si="718"/>
        <v>VALID</v>
      </c>
      <c r="R9194" t="str">
        <f t="shared" si="719"/>
        <v>VALID</v>
      </c>
    </row>
    <row r="9195" spans="1:18" x14ac:dyDescent="0.25">
      <c r="A9195" t="s">
        <v>19346</v>
      </c>
      <c r="B9195" s="1">
        <v>44992</v>
      </c>
      <c r="C9195">
        <v>76025.08</v>
      </c>
      <c r="D9195" t="s">
        <v>836</v>
      </c>
      <c r="E9195" t="s">
        <v>837</v>
      </c>
      <c r="F9195" t="s">
        <v>5</v>
      </c>
      <c r="G9195" t="s">
        <v>25</v>
      </c>
      <c r="H9195" t="s">
        <v>419</v>
      </c>
      <c r="I9195" t="str">
        <f>_xlfn.XLOOKUP(H9195,'Customers'!A9195:A9594,'Customers'!B9195:B9594," ")</f>
        <v xml:space="preserve"> </v>
      </c>
      <c r="J9195" t="s">
        <v>828</v>
      </c>
      <c r="K9195" t="s">
        <v>19347</v>
      </c>
      <c r="L9195" t="str">
        <f t="shared" si="715"/>
        <v>OK</v>
      </c>
      <c r="M9195" t="str">
        <f t="shared" si="716"/>
        <v>NOT  NULL</v>
      </c>
      <c r="N9195">
        <f t="shared" si="717"/>
        <v>1</v>
      </c>
      <c r="O9195" t="str">
        <f>IF(ISNA(VLOOKUP(J9195,Vendors!A:A,1,FALSE)),"MISSING VENDER","VALID")</f>
        <v>MISSING VENDER</v>
      </c>
      <c r="P9195" t="str">
        <f>IF(ISNA(VLOOKUP(H9195,'Customers'!A:A,1,FALSE)),"missing customer ","valid")</f>
        <v>valid</v>
      </c>
      <c r="Q9195" t="str">
        <f t="shared" si="718"/>
        <v>VALID</v>
      </c>
      <c r="R9195" t="str">
        <f t="shared" si="719"/>
        <v>VALID</v>
      </c>
    </row>
    <row r="9196" spans="1:18" x14ac:dyDescent="0.25">
      <c r="A9196" t="s">
        <v>19348</v>
      </c>
      <c r="B9196" s="1">
        <v>44776</v>
      </c>
      <c r="C9196">
        <v>-66649.289999999994</v>
      </c>
      <c r="D9196" t="s">
        <v>826</v>
      </c>
      <c r="E9196" t="s">
        <v>832</v>
      </c>
      <c r="F9196" t="s">
        <v>5</v>
      </c>
      <c r="G9196" t="s">
        <v>28</v>
      </c>
      <c r="H9196" t="s">
        <v>828</v>
      </c>
      <c r="I9196" t="str">
        <f>_xlfn.XLOOKUP(H9196,'Customers'!A9196:A9595,'Customers'!B9196:B9595," ")</f>
        <v xml:space="preserve"> </v>
      </c>
      <c r="J9196" t="s">
        <v>1455</v>
      </c>
      <c r="K9196" t="s">
        <v>19349</v>
      </c>
      <c r="L9196" t="str">
        <f t="shared" si="715"/>
        <v>OK</v>
      </c>
      <c r="M9196" t="str">
        <f t="shared" si="716"/>
        <v>NOT  NULL</v>
      </c>
      <c r="N9196">
        <f t="shared" si="717"/>
        <v>1</v>
      </c>
      <c r="O9196" t="str">
        <f>IF(ISNA(VLOOKUP(J9196,Vendors!A:A,1,FALSE)),"MISSING VENDER","VALID")</f>
        <v>VALID</v>
      </c>
      <c r="P9196" t="str">
        <f>IF(ISNA(VLOOKUP(H9196,'Customers'!A:A,1,FALSE)),"missing customer ","valid")</f>
        <v xml:space="preserve">missing customer </v>
      </c>
      <c r="Q9196" t="str">
        <f t="shared" si="718"/>
        <v>VALID</v>
      </c>
      <c r="R9196" t="str">
        <f t="shared" si="719"/>
        <v>VALID</v>
      </c>
    </row>
    <row r="9197" spans="1:18" x14ac:dyDescent="0.25">
      <c r="A9197" t="s">
        <v>19350</v>
      </c>
      <c r="B9197" s="1">
        <v>44971</v>
      </c>
      <c r="C9197">
        <v>18031.38</v>
      </c>
      <c r="D9197" t="s">
        <v>860</v>
      </c>
      <c r="E9197" t="s">
        <v>860</v>
      </c>
      <c r="F9197" t="s">
        <v>5</v>
      </c>
      <c r="G9197" t="s">
        <v>25</v>
      </c>
      <c r="H9197" t="s">
        <v>828</v>
      </c>
      <c r="I9197" t="str">
        <f>_xlfn.XLOOKUP(H9197,'Customers'!A9197:A9596,'Customers'!B9197:B9596," ")</f>
        <v xml:space="preserve"> </v>
      </c>
      <c r="J9197" t="s">
        <v>828</v>
      </c>
      <c r="K9197" t="s">
        <v>19351</v>
      </c>
      <c r="L9197" t="str">
        <f t="shared" si="715"/>
        <v>OK</v>
      </c>
      <c r="M9197" t="str">
        <f t="shared" si="716"/>
        <v>NOT  NULL</v>
      </c>
      <c r="N9197">
        <f t="shared" si="717"/>
        <v>1</v>
      </c>
      <c r="O9197" t="str">
        <f>IF(ISNA(VLOOKUP(J9197,Vendors!A:A,1,FALSE)),"MISSING VENDER","VALID")</f>
        <v>MISSING VENDER</v>
      </c>
      <c r="P9197" t="str">
        <f>IF(ISNA(VLOOKUP(H9197,'Customers'!A:A,1,FALSE)),"missing customer ","valid")</f>
        <v xml:space="preserve">missing customer </v>
      </c>
      <c r="Q9197" t="str">
        <f t="shared" si="718"/>
        <v>VALID</v>
      </c>
      <c r="R9197" t="str">
        <f t="shared" si="719"/>
        <v>VALID</v>
      </c>
    </row>
    <row r="9198" spans="1:18" x14ac:dyDescent="0.25">
      <c r="A9198" t="s">
        <v>19352</v>
      </c>
      <c r="B9198" s="1">
        <v>45228</v>
      </c>
      <c r="C9198">
        <v>-44404.67</v>
      </c>
      <c r="D9198" t="s">
        <v>826</v>
      </c>
      <c r="E9198" t="s">
        <v>827</v>
      </c>
      <c r="F9198" t="s">
        <v>4</v>
      </c>
      <c r="G9198" t="s">
        <v>14</v>
      </c>
      <c r="H9198" t="s">
        <v>828</v>
      </c>
      <c r="I9198" t="str">
        <f>_xlfn.XLOOKUP(H9198,'Customers'!A9198:A9597,'Customers'!B9198:B9597," ")</f>
        <v xml:space="preserve"> </v>
      </c>
      <c r="J9198" t="s">
        <v>952</v>
      </c>
      <c r="K9198" t="s">
        <v>19353</v>
      </c>
      <c r="L9198" t="str">
        <f t="shared" si="715"/>
        <v>OK</v>
      </c>
      <c r="M9198" t="str">
        <f t="shared" si="716"/>
        <v>NOT  NULL</v>
      </c>
      <c r="N9198">
        <f t="shared" si="717"/>
        <v>1</v>
      </c>
      <c r="O9198" t="str">
        <f>IF(ISNA(VLOOKUP(J9198,Vendors!A:A,1,FALSE)),"MISSING VENDER","VALID")</f>
        <v>VALID</v>
      </c>
      <c r="P9198" t="str">
        <f>IF(ISNA(VLOOKUP(H9198,'Customers'!A:A,1,FALSE)),"missing customer ","valid")</f>
        <v xml:space="preserve">missing customer </v>
      </c>
      <c r="Q9198" t="str">
        <f t="shared" si="718"/>
        <v>VALID</v>
      </c>
      <c r="R9198" t="str">
        <f t="shared" si="719"/>
        <v>VALID</v>
      </c>
    </row>
    <row r="9199" spans="1:18" x14ac:dyDescent="0.25">
      <c r="A9199" t="s">
        <v>19354</v>
      </c>
      <c r="B9199" s="1">
        <v>45053</v>
      </c>
      <c r="C9199">
        <v>192919.63</v>
      </c>
      <c r="D9199" t="s">
        <v>836</v>
      </c>
      <c r="E9199" t="s">
        <v>855</v>
      </c>
      <c r="F9199" t="s">
        <v>5</v>
      </c>
      <c r="G9199" t="s">
        <v>28</v>
      </c>
      <c r="H9199" t="s">
        <v>415</v>
      </c>
      <c r="I9199" t="str">
        <f>_xlfn.XLOOKUP(H9199,'Customers'!A9199:A9598,'Customers'!B9199:B9598," ")</f>
        <v xml:space="preserve"> </v>
      </c>
      <c r="J9199" t="s">
        <v>828</v>
      </c>
      <c r="K9199" t="s">
        <v>19355</v>
      </c>
      <c r="L9199" t="str">
        <f t="shared" si="715"/>
        <v>OK</v>
      </c>
      <c r="M9199" t="str">
        <f t="shared" si="716"/>
        <v>NOT  NULL</v>
      </c>
      <c r="N9199">
        <f t="shared" si="717"/>
        <v>1</v>
      </c>
      <c r="O9199" t="str">
        <f>IF(ISNA(VLOOKUP(J9199,Vendors!A:A,1,FALSE)),"MISSING VENDER","VALID")</f>
        <v>MISSING VENDER</v>
      </c>
      <c r="P9199" t="str">
        <f>IF(ISNA(VLOOKUP(H9199,'Customers'!A:A,1,FALSE)),"missing customer ","valid")</f>
        <v>valid</v>
      </c>
      <c r="Q9199" t="str">
        <f t="shared" si="718"/>
        <v>VALID</v>
      </c>
      <c r="R9199" t="str">
        <f t="shared" si="719"/>
        <v>VALID</v>
      </c>
    </row>
    <row r="9200" spans="1:18" x14ac:dyDescent="0.25">
      <c r="A9200" t="s">
        <v>19356</v>
      </c>
      <c r="B9200" s="1">
        <v>44951</v>
      </c>
      <c r="C9200">
        <v>-11379.58</v>
      </c>
      <c r="D9200" t="s">
        <v>826</v>
      </c>
      <c r="E9200" t="s">
        <v>827</v>
      </c>
      <c r="F9200" t="s">
        <v>3</v>
      </c>
      <c r="G9200" t="s">
        <v>14</v>
      </c>
      <c r="H9200" t="s">
        <v>828</v>
      </c>
      <c r="I9200" t="str">
        <f>_xlfn.XLOOKUP(H9200,'Customers'!A9200:A9599,'Customers'!B9200:B9599," ")</f>
        <v xml:space="preserve"> </v>
      </c>
      <c r="J9200" t="s">
        <v>1248</v>
      </c>
      <c r="K9200" t="s">
        <v>19357</v>
      </c>
      <c r="L9200" t="str">
        <f t="shared" si="715"/>
        <v>OK</v>
      </c>
      <c r="M9200" t="str">
        <f t="shared" si="716"/>
        <v>NOT  NULL</v>
      </c>
      <c r="N9200">
        <f t="shared" si="717"/>
        <v>1</v>
      </c>
      <c r="O9200" t="str">
        <f>IF(ISNA(VLOOKUP(J9200,Vendors!A:A,1,FALSE)),"MISSING VENDER","VALID")</f>
        <v>VALID</v>
      </c>
      <c r="P9200" t="str">
        <f>IF(ISNA(VLOOKUP(H9200,'Customers'!A:A,1,FALSE)),"missing customer ","valid")</f>
        <v xml:space="preserve">missing customer </v>
      </c>
      <c r="Q9200" t="str">
        <f t="shared" si="718"/>
        <v>VALID</v>
      </c>
      <c r="R9200" t="str">
        <f t="shared" si="719"/>
        <v>VALID</v>
      </c>
    </row>
    <row r="9201" spans="1:18" x14ac:dyDescent="0.25">
      <c r="A9201" t="s">
        <v>19358</v>
      </c>
      <c r="B9201" s="1">
        <v>44859</v>
      </c>
      <c r="C9201">
        <v>123039.7</v>
      </c>
      <c r="D9201" t="s">
        <v>836</v>
      </c>
      <c r="E9201" t="s">
        <v>840</v>
      </c>
      <c r="F9201" t="s">
        <v>3</v>
      </c>
      <c r="G9201" t="s">
        <v>14</v>
      </c>
      <c r="H9201" t="s">
        <v>445</v>
      </c>
      <c r="I9201" t="str">
        <f>_xlfn.XLOOKUP(H9201,'Customers'!A9201:A9600,'Customers'!B9201:B9600," ")</f>
        <v xml:space="preserve"> </v>
      </c>
      <c r="J9201" t="s">
        <v>828</v>
      </c>
      <c r="K9201" t="s">
        <v>19359</v>
      </c>
      <c r="L9201" t="str">
        <f t="shared" si="715"/>
        <v>OK</v>
      </c>
      <c r="M9201" t="str">
        <f t="shared" si="716"/>
        <v>NOT  NULL</v>
      </c>
      <c r="N9201">
        <f t="shared" si="717"/>
        <v>1</v>
      </c>
      <c r="O9201" t="str">
        <f>IF(ISNA(VLOOKUP(J9201,Vendors!A:A,1,FALSE)),"MISSING VENDER","VALID")</f>
        <v>MISSING VENDER</v>
      </c>
      <c r="P9201" t="str">
        <f>IF(ISNA(VLOOKUP(H9201,'Customers'!A:A,1,FALSE)),"missing customer ","valid")</f>
        <v>valid</v>
      </c>
      <c r="Q9201" t="str">
        <f t="shared" si="718"/>
        <v>VALID</v>
      </c>
      <c r="R9201" t="str">
        <f t="shared" si="719"/>
        <v>VALID</v>
      </c>
    </row>
    <row r="9202" spans="1:18" x14ac:dyDescent="0.25">
      <c r="A9202" t="s">
        <v>19360</v>
      </c>
      <c r="B9202" s="1">
        <v>45220</v>
      </c>
      <c r="C9202">
        <v>196321.46</v>
      </c>
      <c r="D9202" t="s">
        <v>836</v>
      </c>
      <c r="E9202" t="s">
        <v>840</v>
      </c>
      <c r="F9202" t="s">
        <v>5</v>
      </c>
      <c r="G9202" t="s">
        <v>14</v>
      </c>
      <c r="H9202" t="s">
        <v>41</v>
      </c>
      <c r="I9202" t="str">
        <f>_xlfn.XLOOKUP(H9202,'Customers'!A9202:A9601,'Customers'!B9202:B9601," ")</f>
        <v xml:space="preserve"> </v>
      </c>
      <c r="J9202" t="s">
        <v>828</v>
      </c>
      <c r="K9202" t="s">
        <v>19361</v>
      </c>
      <c r="L9202" t="str">
        <f t="shared" si="715"/>
        <v>OK</v>
      </c>
      <c r="M9202" t="str">
        <f t="shared" si="716"/>
        <v>NOT  NULL</v>
      </c>
      <c r="N9202">
        <f t="shared" si="717"/>
        <v>1</v>
      </c>
      <c r="O9202" t="str">
        <f>IF(ISNA(VLOOKUP(J9202,Vendors!A:A,1,FALSE)),"MISSING VENDER","VALID")</f>
        <v>MISSING VENDER</v>
      </c>
      <c r="P9202" t="str">
        <f>IF(ISNA(VLOOKUP(H9202,'Customers'!A:A,1,FALSE)),"missing customer ","valid")</f>
        <v>valid</v>
      </c>
      <c r="Q9202" t="str">
        <f t="shared" si="718"/>
        <v>VALID</v>
      </c>
      <c r="R9202" t="str">
        <f t="shared" si="719"/>
        <v>VALID</v>
      </c>
    </row>
    <row r="9203" spans="1:18" x14ac:dyDescent="0.25">
      <c r="A9203" t="s">
        <v>19362</v>
      </c>
      <c r="B9203" s="1">
        <v>44745</v>
      </c>
      <c r="C9203">
        <v>18955.12</v>
      </c>
      <c r="D9203" t="s">
        <v>958</v>
      </c>
      <c r="E9203" t="s">
        <v>958</v>
      </c>
      <c r="F9203" t="s">
        <v>3</v>
      </c>
      <c r="G9203" t="s">
        <v>18</v>
      </c>
      <c r="H9203" t="s">
        <v>828</v>
      </c>
      <c r="I9203" t="str">
        <f>_xlfn.XLOOKUP(H9203,'Customers'!A9203:A9602,'Customers'!B9203:B9602," ")</f>
        <v xml:space="preserve"> </v>
      </c>
      <c r="J9203" t="s">
        <v>828</v>
      </c>
      <c r="K9203" t="s">
        <v>19363</v>
      </c>
      <c r="L9203" t="str">
        <f t="shared" si="715"/>
        <v>OK</v>
      </c>
      <c r="M9203" t="str">
        <f t="shared" si="716"/>
        <v>NOT  NULL</v>
      </c>
      <c r="N9203">
        <f t="shared" si="717"/>
        <v>1</v>
      </c>
      <c r="O9203" t="str">
        <f>IF(ISNA(VLOOKUP(J9203,Vendors!A:A,1,FALSE)),"MISSING VENDER","VALID")</f>
        <v>MISSING VENDER</v>
      </c>
      <c r="P9203" t="str">
        <f>IF(ISNA(VLOOKUP(H9203,'Customers'!A:A,1,FALSE)),"missing customer ","valid")</f>
        <v xml:space="preserve">missing customer </v>
      </c>
      <c r="Q9203" t="str">
        <f t="shared" si="718"/>
        <v>VALID</v>
      </c>
      <c r="R9203" t="str">
        <f t="shared" si="719"/>
        <v>VALID</v>
      </c>
    </row>
    <row r="9204" spans="1:18" x14ac:dyDescent="0.25">
      <c r="A9204" t="s">
        <v>19364</v>
      </c>
      <c r="B9204" s="1">
        <v>44749</v>
      </c>
      <c r="C9204">
        <v>-47513.99</v>
      </c>
      <c r="D9204" t="s">
        <v>826</v>
      </c>
      <c r="E9204" t="s">
        <v>827</v>
      </c>
      <c r="F9204" t="s">
        <v>4</v>
      </c>
      <c r="G9204" t="s">
        <v>28</v>
      </c>
      <c r="H9204" t="s">
        <v>828</v>
      </c>
      <c r="I9204" t="str">
        <f>_xlfn.XLOOKUP(H9204,'Customers'!A9204:A9603,'Customers'!B9204:B9603," ")</f>
        <v xml:space="preserve"> </v>
      </c>
      <c r="J9204" t="s">
        <v>1440</v>
      </c>
      <c r="K9204" t="s">
        <v>19365</v>
      </c>
      <c r="L9204" t="str">
        <f t="shared" si="715"/>
        <v>OK</v>
      </c>
      <c r="M9204" t="str">
        <f t="shared" si="716"/>
        <v>NOT  NULL</v>
      </c>
      <c r="N9204">
        <f t="shared" si="717"/>
        <v>1</v>
      </c>
      <c r="O9204" t="str">
        <f>IF(ISNA(VLOOKUP(J9204,Vendors!A:A,1,FALSE)),"MISSING VENDER","VALID")</f>
        <v>VALID</v>
      </c>
      <c r="P9204" t="str">
        <f>IF(ISNA(VLOOKUP(H9204,'Customers'!A:A,1,FALSE)),"missing customer ","valid")</f>
        <v xml:space="preserve">missing customer </v>
      </c>
      <c r="Q9204" t="str">
        <f t="shared" si="718"/>
        <v>VALID</v>
      </c>
      <c r="R9204" t="str">
        <f t="shared" si="719"/>
        <v>VALID</v>
      </c>
    </row>
    <row r="9205" spans="1:18" x14ac:dyDescent="0.25">
      <c r="A9205" t="s">
        <v>19366</v>
      </c>
      <c r="B9205" s="1">
        <v>44880</v>
      </c>
      <c r="C9205">
        <v>119560.84</v>
      </c>
      <c r="D9205" t="s">
        <v>836</v>
      </c>
      <c r="E9205" t="s">
        <v>840</v>
      </c>
      <c r="F9205" t="s">
        <v>5</v>
      </c>
      <c r="G9205" t="s">
        <v>14</v>
      </c>
      <c r="H9205" t="s">
        <v>51</v>
      </c>
      <c r="I9205" t="str">
        <f>_xlfn.XLOOKUP(H9205,'Customers'!A9205:A9604,'Customers'!B9205:B9604," ")</f>
        <v xml:space="preserve"> </v>
      </c>
      <c r="J9205" t="s">
        <v>828</v>
      </c>
      <c r="K9205" t="s">
        <v>19367</v>
      </c>
      <c r="L9205" t="str">
        <f t="shared" si="715"/>
        <v>OK</v>
      </c>
      <c r="M9205" t="str">
        <f t="shared" si="716"/>
        <v>NOT  NULL</v>
      </c>
      <c r="N9205">
        <f t="shared" si="717"/>
        <v>1</v>
      </c>
      <c r="O9205" t="str">
        <f>IF(ISNA(VLOOKUP(J9205,Vendors!A:A,1,FALSE)),"MISSING VENDER","VALID")</f>
        <v>MISSING VENDER</v>
      </c>
      <c r="P9205" t="str">
        <f>IF(ISNA(VLOOKUP(H9205,'Customers'!A:A,1,FALSE)),"missing customer ","valid")</f>
        <v>valid</v>
      </c>
      <c r="Q9205" t="str">
        <f t="shared" si="718"/>
        <v>VALID</v>
      </c>
      <c r="R9205" t="str">
        <f t="shared" si="719"/>
        <v>VALID</v>
      </c>
    </row>
    <row r="9206" spans="1:18" x14ac:dyDescent="0.25">
      <c r="A9206" t="s">
        <v>19368</v>
      </c>
      <c r="B9206" s="1">
        <v>45045</v>
      </c>
      <c r="C9206">
        <v>-63124.87</v>
      </c>
      <c r="D9206" t="s">
        <v>826</v>
      </c>
      <c r="E9206" t="s">
        <v>865</v>
      </c>
      <c r="F9206" t="s">
        <v>4</v>
      </c>
      <c r="G9206" t="s">
        <v>28</v>
      </c>
      <c r="H9206" t="s">
        <v>828</v>
      </c>
      <c r="I9206" t="str">
        <f>_xlfn.XLOOKUP(H9206,'Customers'!A9206:A9605,'Customers'!B9206:B9605," ")</f>
        <v xml:space="preserve"> </v>
      </c>
      <c r="J9206" t="s">
        <v>1497</v>
      </c>
      <c r="K9206" t="s">
        <v>19369</v>
      </c>
      <c r="L9206" t="str">
        <f t="shared" si="715"/>
        <v>OK</v>
      </c>
      <c r="M9206" t="str">
        <f t="shared" si="716"/>
        <v>NOT  NULL</v>
      </c>
      <c r="N9206">
        <f t="shared" si="717"/>
        <v>1</v>
      </c>
      <c r="O9206" t="str">
        <f>IF(ISNA(VLOOKUP(J9206,Vendors!A:A,1,FALSE)),"MISSING VENDER","VALID")</f>
        <v>VALID</v>
      </c>
      <c r="P9206" t="str">
        <f>IF(ISNA(VLOOKUP(H9206,'Customers'!A:A,1,FALSE)),"missing customer ","valid")</f>
        <v xml:space="preserve">missing customer </v>
      </c>
      <c r="Q9206" t="str">
        <f t="shared" si="718"/>
        <v>VALID</v>
      </c>
      <c r="R9206" t="str">
        <f t="shared" si="719"/>
        <v>VALID</v>
      </c>
    </row>
    <row r="9207" spans="1:18" x14ac:dyDescent="0.25">
      <c r="A9207" t="s">
        <v>19370</v>
      </c>
      <c r="B9207" s="1">
        <v>44707</v>
      </c>
      <c r="C9207">
        <v>-10208.6</v>
      </c>
      <c r="D9207" t="s">
        <v>826</v>
      </c>
      <c r="E9207" t="s">
        <v>832</v>
      </c>
      <c r="F9207" t="s">
        <v>4</v>
      </c>
      <c r="G9207" t="s">
        <v>14</v>
      </c>
      <c r="H9207" t="s">
        <v>828</v>
      </c>
      <c r="I9207" t="str">
        <f>_xlfn.XLOOKUP(H9207,'Customers'!A9207:A9606,'Customers'!B9207:B9606," ")</f>
        <v xml:space="preserve"> </v>
      </c>
      <c r="J9207" t="s">
        <v>2004</v>
      </c>
      <c r="K9207" t="s">
        <v>19371</v>
      </c>
      <c r="L9207" t="str">
        <f t="shared" si="715"/>
        <v>OK</v>
      </c>
      <c r="M9207" t="str">
        <f t="shared" si="716"/>
        <v>NOT  NULL</v>
      </c>
      <c r="N9207">
        <f t="shared" si="717"/>
        <v>1</v>
      </c>
      <c r="O9207" t="str">
        <f>IF(ISNA(VLOOKUP(J9207,Vendors!A:A,1,FALSE)),"MISSING VENDER","VALID")</f>
        <v>VALID</v>
      </c>
      <c r="P9207" t="str">
        <f>IF(ISNA(VLOOKUP(H9207,'Customers'!A:A,1,FALSE)),"missing customer ","valid")</f>
        <v xml:space="preserve">missing customer </v>
      </c>
      <c r="Q9207" t="str">
        <f t="shared" si="718"/>
        <v>VALID</v>
      </c>
      <c r="R9207" t="str">
        <f t="shared" si="719"/>
        <v>VALID</v>
      </c>
    </row>
    <row r="9208" spans="1:18" x14ac:dyDescent="0.25">
      <c r="A9208" t="s">
        <v>19372</v>
      </c>
      <c r="B9208" s="1">
        <v>44809</v>
      </c>
      <c r="C9208">
        <v>-2972.83</v>
      </c>
      <c r="D9208" t="s">
        <v>826</v>
      </c>
      <c r="E9208" t="s">
        <v>843</v>
      </c>
      <c r="F9208" t="s">
        <v>4</v>
      </c>
      <c r="G9208" t="s">
        <v>18</v>
      </c>
      <c r="H9208" t="s">
        <v>828</v>
      </c>
      <c r="I9208" t="str">
        <f>_xlfn.XLOOKUP(H9208,'Customers'!A9208:A9607,'Customers'!B9208:B9607," ")</f>
        <v xml:space="preserve"> </v>
      </c>
      <c r="J9208" t="s">
        <v>1070</v>
      </c>
      <c r="K9208" t="s">
        <v>19373</v>
      </c>
      <c r="L9208" t="str">
        <f t="shared" si="715"/>
        <v>OK</v>
      </c>
      <c r="M9208" t="str">
        <f t="shared" si="716"/>
        <v>NOT  NULL</v>
      </c>
      <c r="N9208">
        <f t="shared" si="717"/>
        <v>1</v>
      </c>
      <c r="O9208" t="str">
        <f>IF(ISNA(VLOOKUP(J9208,Vendors!A:A,1,FALSE)),"MISSING VENDER","VALID")</f>
        <v>VALID</v>
      </c>
      <c r="P9208" t="str">
        <f>IF(ISNA(VLOOKUP(H9208,'Customers'!A:A,1,FALSE)),"missing customer ","valid")</f>
        <v xml:space="preserve">missing customer </v>
      </c>
      <c r="Q9208" t="str">
        <f t="shared" si="718"/>
        <v>VALID</v>
      </c>
      <c r="R9208" t="str">
        <f t="shared" si="719"/>
        <v>VALID</v>
      </c>
    </row>
    <row r="9209" spans="1:18" x14ac:dyDescent="0.25">
      <c r="A9209" t="s">
        <v>19374</v>
      </c>
      <c r="B9209" s="1">
        <v>44910</v>
      </c>
      <c r="C9209">
        <v>20449.89</v>
      </c>
      <c r="D9209" t="s">
        <v>1332</v>
      </c>
      <c r="E9209" t="s">
        <v>1332</v>
      </c>
      <c r="F9209" t="s">
        <v>4</v>
      </c>
      <c r="G9209" t="s">
        <v>25</v>
      </c>
      <c r="H9209" t="s">
        <v>828</v>
      </c>
      <c r="I9209" t="str">
        <f>_xlfn.XLOOKUP(H9209,'Customers'!A9209:A9608,'Customers'!B9209:B9608," ")</f>
        <v xml:space="preserve"> </v>
      </c>
      <c r="J9209" t="s">
        <v>828</v>
      </c>
      <c r="K9209" t="s">
        <v>19375</v>
      </c>
      <c r="L9209" t="str">
        <f t="shared" si="715"/>
        <v>OK</v>
      </c>
      <c r="M9209" t="str">
        <f t="shared" si="716"/>
        <v>NOT  NULL</v>
      </c>
      <c r="N9209">
        <f t="shared" si="717"/>
        <v>1</v>
      </c>
      <c r="O9209" t="str">
        <f>IF(ISNA(VLOOKUP(J9209,Vendors!A:A,1,FALSE)),"MISSING VENDER","VALID")</f>
        <v>MISSING VENDER</v>
      </c>
      <c r="P9209" t="str">
        <f>IF(ISNA(VLOOKUP(H9209,'Customers'!A:A,1,FALSE)),"missing customer ","valid")</f>
        <v xml:space="preserve">missing customer </v>
      </c>
      <c r="Q9209" t="str">
        <f t="shared" si="718"/>
        <v>VALID</v>
      </c>
      <c r="R9209" t="str">
        <f t="shared" si="719"/>
        <v>VALID</v>
      </c>
    </row>
    <row r="9210" spans="1:18" x14ac:dyDescent="0.25">
      <c r="A9210" t="s">
        <v>19376</v>
      </c>
      <c r="B9210" s="1">
        <v>45240</v>
      </c>
      <c r="C9210">
        <v>195758.04</v>
      </c>
      <c r="D9210" t="s">
        <v>836</v>
      </c>
      <c r="E9210" t="s">
        <v>840</v>
      </c>
      <c r="F9210" t="s">
        <v>5</v>
      </c>
      <c r="G9210" t="s">
        <v>28</v>
      </c>
      <c r="H9210" t="s">
        <v>717</v>
      </c>
      <c r="I9210" t="str">
        <f>_xlfn.XLOOKUP(H9210,'Customers'!A9210:A9609,'Customers'!B9210:B9609," ")</f>
        <v xml:space="preserve"> </v>
      </c>
      <c r="J9210" t="s">
        <v>828</v>
      </c>
      <c r="K9210" t="s">
        <v>19377</v>
      </c>
      <c r="L9210" t="str">
        <f t="shared" si="715"/>
        <v>OK</v>
      </c>
      <c r="M9210" t="str">
        <f t="shared" si="716"/>
        <v>NOT  NULL</v>
      </c>
      <c r="N9210">
        <f t="shared" si="717"/>
        <v>1</v>
      </c>
      <c r="O9210" t="str">
        <f>IF(ISNA(VLOOKUP(J9210,Vendors!A:A,1,FALSE)),"MISSING VENDER","VALID")</f>
        <v>MISSING VENDER</v>
      </c>
      <c r="P9210" t="str">
        <f>IF(ISNA(VLOOKUP(H9210,'Customers'!A:A,1,FALSE)),"missing customer ","valid")</f>
        <v>valid</v>
      </c>
      <c r="Q9210" t="str">
        <f t="shared" si="718"/>
        <v>VALID</v>
      </c>
      <c r="R9210" t="str">
        <f t="shared" si="719"/>
        <v>VALID</v>
      </c>
    </row>
    <row r="9211" spans="1:18" x14ac:dyDescent="0.25">
      <c r="A9211" t="s">
        <v>19378</v>
      </c>
      <c r="B9211" s="1">
        <v>45166</v>
      </c>
      <c r="C9211">
        <v>18019.28</v>
      </c>
      <c r="D9211" t="s">
        <v>958</v>
      </c>
      <c r="E9211" t="s">
        <v>958</v>
      </c>
      <c r="F9211" t="s">
        <v>4</v>
      </c>
      <c r="G9211" t="s">
        <v>25</v>
      </c>
      <c r="H9211" t="s">
        <v>828</v>
      </c>
      <c r="I9211" t="str">
        <f>_xlfn.XLOOKUP(H9211,'Customers'!A9211:A9610,'Customers'!B9211:B9610," ")</f>
        <v xml:space="preserve"> </v>
      </c>
      <c r="J9211" t="s">
        <v>828</v>
      </c>
      <c r="K9211" t="s">
        <v>19379</v>
      </c>
      <c r="L9211" t="str">
        <f t="shared" si="715"/>
        <v>OK</v>
      </c>
      <c r="M9211" t="str">
        <f t="shared" si="716"/>
        <v>NOT  NULL</v>
      </c>
      <c r="N9211">
        <f t="shared" si="717"/>
        <v>1</v>
      </c>
      <c r="O9211" t="str">
        <f>IF(ISNA(VLOOKUP(J9211,Vendors!A:A,1,FALSE)),"MISSING VENDER","VALID")</f>
        <v>MISSING VENDER</v>
      </c>
      <c r="P9211" t="str">
        <f>IF(ISNA(VLOOKUP(H9211,'Customers'!A:A,1,FALSE)),"missing customer ","valid")</f>
        <v xml:space="preserve">missing customer </v>
      </c>
      <c r="Q9211" t="str">
        <f t="shared" si="718"/>
        <v>VALID</v>
      </c>
      <c r="R9211" t="str">
        <f t="shared" si="719"/>
        <v>VALID</v>
      </c>
    </row>
    <row r="9212" spans="1:18" x14ac:dyDescent="0.25">
      <c r="A9212" t="s">
        <v>19380</v>
      </c>
      <c r="B9212" s="1">
        <v>44766</v>
      </c>
      <c r="C9212">
        <v>147166.74</v>
      </c>
      <c r="D9212" t="s">
        <v>836</v>
      </c>
      <c r="E9212" t="s">
        <v>855</v>
      </c>
      <c r="F9212" t="s">
        <v>4</v>
      </c>
      <c r="G9212" t="s">
        <v>14</v>
      </c>
      <c r="H9212" t="s">
        <v>359</v>
      </c>
      <c r="I9212" t="str">
        <f>_xlfn.XLOOKUP(H9212,'Customers'!A9212:A9611,'Customers'!B9212:B9611," ")</f>
        <v xml:space="preserve"> </v>
      </c>
      <c r="J9212" t="s">
        <v>828</v>
      </c>
      <c r="K9212" t="s">
        <v>19381</v>
      </c>
      <c r="L9212" t="str">
        <f t="shared" si="715"/>
        <v>OK</v>
      </c>
      <c r="M9212" t="str">
        <f t="shared" si="716"/>
        <v>NOT  NULL</v>
      </c>
      <c r="N9212">
        <f t="shared" si="717"/>
        <v>1</v>
      </c>
      <c r="O9212" t="str">
        <f>IF(ISNA(VLOOKUP(J9212,Vendors!A:A,1,FALSE)),"MISSING VENDER","VALID")</f>
        <v>MISSING VENDER</v>
      </c>
      <c r="P9212" t="str">
        <f>IF(ISNA(VLOOKUP(H9212,'Customers'!A:A,1,FALSE)),"missing customer ","valid")</f>
        <v>valid</v>
      </c>
      <c r="Q9212" t="str">
        <f t="shared" si="718"/>
        <v>VALID</v>
      </c>
      <c r="R9212" t="str">
        <f t="shared" si="719"/>
        <v>VALID</v>
      </c>
    </row>
    <row r="9213" spans="1:18" x14ac:dyDescent="0.25">
      <c r="A9213" t="s">
        <v>19382</v>
      </c>
      <c r="B9213" s="1">
        <v>45236</v>
      </c>
      <c r="C9213">
        <v>143472.82999999999</v>
      </c>
      <c r="D9213" t="s">
        <v>836</v>
      </c>
      <c r="E9213" t="s">
        <v>855</v>
      </c>
      <c r="F9213" t="s">
        <v>3</v>
      </c>
      <c r="G9213" t="s">
        <v>25</v>
      </c>
      <c r="H9213" t="s">
        <v>645</v>
      </c>
      <c r="I9213" t="str">
        <f>_xlfn.XLOOKUP(H9213,'Customers'!A9213:A9612,'Customers'!B9213:B9612," ")</f>
        <v xml:space="preserve"> </v>
      </c>
      <c r="J9213" t="s">
        <v>828</v>
      </c>
      <c r="K9213" t="s">
        <v>19383</v>
      </c>
      <c r="L9213" t="str">
        <f t="shared" si="715"/>
        <v>OK</v>
      </c>
      <c r="M9213" t="str">
        <f t="shared" si="716"/>
        <v>NOT  NULL</v>
      </c>
      <c r="N9213">
        <f t="shared" si="717"/>
        <v>1</v>
      </c>
      <c r="O9213" t="str">
        <f>IF(ISNA(VLOOKUP(J9213,Vendors!A:A,1,FALSE)),"MISSING VENDER","VALID")</f>
        <v>MISSING VENDER</v>
      </c>
      <c r="P9213" t="str">
        <f>IF(ISNA(VLOOKUP(H9213,'Customers'!A:A,1,FALSE)),"missing customer ","valid")</f>
        <v>valid</v>
      </c>
      <c r="Q9213" t="str">
        <f t="shared" si="718"/>
        <v>VALID</v>
      </c>
      <c r="R9213" t="str">
        <f t="shared" si="719"/>
        <v>VALID</v>
      </c>
    </row>
    <row r="9214" spans="1:18" x14ac:dyDescent="0.25">
      <c r="A9214" t="s">
        <v>19384</v>
      </c>
      <c r="B9214" s="1">
        <v>45075</v>
      </c>
      <c r="C9214">
        <v>-30324.25</v>
      </c>
      <c r="D9214" t="s">
        <v>826</v>
      </c>
      <c r="E9214" t="s">
        <v>851</v>
      </c>
      <c r="F9214" t="s">
        <v>3</v>
      </c>
      <c r="G9214" t="s">
        <v>18</v>
      </c>
      <c r="H9214" t="s">
        <v>828</v>
      </c>
      <c r="I9214" t="str">
        <f>_xlfn.XLOOKUP(H9214,'Customers'!A9214:A9613,'Customers'!B9214:B9613," ")</f>
        <v xml:space="preserve"> </v>
      </c>
      <c r="J9214" t="s">
        <v>1425</v>
      </c>
      <c r="K9214" t="s">
        <v>19385</v>
      </c>
      <c r="L9214" t="str">
        <f t="shared" si="715"/>
        <v>OK</v>
      </c>
      <c r="M9214" t="str">
        <f t="shared" si="716"/>
        <v>NOT  NULL</v>
      </c>
      <c r="N9214">
        <f t="shared" si="717"/>
        <v>1</v>
      </c>
      <c r="O9214" t="str">
        <f>IF(ISNA(VLOOKUP(J9214,Vendors!A:A,1,FALSE)),"MISSING VENDER","VALID")</f>
        <v>VALID</v>
      </c>
      <c r="P9214" t="str">
        <f>IF(ISNA(VLOOKUP(H9214,'Customers'!A:A,1,FALSE)),"missing customer ","valid")</f>
        <v xml:space="preserve">missing customer </v>
      </c>
      <c r="Q9214" t="str">
        <f t="shared" si="718"/>
        <v>VALID</v>
      </c>
      <c r="R9214" t="str">
        <f t="shared" si="719"/>
        <v>VALID</v>
      </c>
    </row>
    <row r="9215" spans="1:18" x14ac:dyDescent="0.25">
      <c r="A9215" t="s">
        <v>19386</v>
      </c>
      <c r="B9215" s="1">
        <v>44781</v>
      </c>
      <c r="C9215">
        <v>82004.37</v>
      </c>
      <c r="D9215" t="s">
        <v>836</v>
      </c>
      <c r="E9215" t="s">
        <v>837</v>
      </c>
      <c r="F9215" t="s">
        <v>5</v>
      </c>
      <c r="G9215" t="s">
        <v>18</v>
      </c>
      <c r="H9215" t="s">
        <v>421</v>
      </c>
      <c r="I9215" t="str">
        <f>_xlfn.XLOOKUP(H9215,'Customers'!A9215:A9614,'Customers'!B9215:B9614," ")</f>
        <v xml:space="preserve"> </v>
      </c>
      <c r="J9215" t="s">
        <v>828</v>
      </c>
      <c r="K9215" t="s">
        <v>19387</v>
      </c>
      <c r="L9215" t="str">
        <f t="shared" si="715"/>
        <v>OK</v>
      </c>
      <c r="M9215" t="str">
        <f t="shared" si="716"/>
        <v>NOT  NULL</v>
      </c>
      <c r="N9215">
        <f t="shared" si="717"/>
        <v>1</v>
      </c>
      <c r="O9215" t="str">
        <f>IF(ISNA(VLOOKUP(J9215,Vendors!A:A,1,FALSE)),"MISSING VENDER","VALID")</f>
        <v>MISSING VENDER</v>
      </c>
      <c r="P9215" t="str">
        <f>IF(ISNA(VLOOKUP(H9215,'Customers'!A:A,1,FALSE)),"missing customer ","valid")</f>
        <v>valid</v>
      </c>
      <c r="Q9215" t="str">
        <f t="shared" si="718"/>
        <v>VALID</v>
      </c>
      <c r="R9215" t="str">
        <f t="shared" si="719"/>
        <v>VALID</v>
      </c>
    </row>
    <row r="9216" spans="1:18" x14ac:dyDescent="0.25">
      <c r="A9216" t="s">
        <v>19388</v>
      </c>
      <c r="B9216" s="1">
        <v>44769</v>
      </c>
      <c r="C9216">
        <v>208364.27</v>
      </c>
      <c r="D9216" t="s">
        <v>836</v>
      </c>
      <c r="E9216" t="s">
        <v>855</v>
      </c>
      <c r="F9216" t="s">
        <v>3</v>
      </c>
      <c r="G9216" t="s">
        <v>14</v>
      </c>
      <c r="H9216" t="s">
        <v>279</v>
      </c>
      <c r="I9216" t="str">
        <f>_xlfn.XLOOKUP(H9216,'Customers'!A9216:A9615,'Customers'!B9216:B9615," ")</f>
        <v xml:space="preserve"> </v>
      </c>
      <c r="J9216" t="s">
        <v>828</v>
      </c>
      <c r="K9216" t="s">
        <v>19389</v>
      </c>
      <c r="L9216" t="str">
        <f t="shared" si="715"/>
        <v>OK</v>
      </c>
      <c r="M9216" t="str">
        <f t="shared" si="716"/>
        <v>NOT  NULL</v>
      </c>
      <c r="N9216">
        <f t="shared" si="717"/>
        <v>1</v>
      </c>
      <c r="O9216" t="str">
        <f>IF(ISNA(VLOOKUP(J9216,Vendors!A:A,1,FALSE)),"MISSING VENDER","VALID")</f>
        <v>MISSING VENDER</v>
      </c>
      <c r="P9216" t="str">
        <f>IF(ISNA(VLOOKUP(H9216,'Customers'!A:A,1,FALSE)),"missing customer ","valid")</f>
        <v>valid</v>
      </c>
      <c r="Q9216" t="str">
        <f t="shared" si="718"/>
        <v>VALID</v>
      </c>
      <c r="R9216" t="str">
        <f t="shared" si="719"/>
        <v>VALID</v>
      </c>
    </row>
    <row r="9217" spans="1:18" x14ac:dyDescent="0.25">
      <c r="A9217" t="s">
        <v>19390</v>
      </c>
      <c r="B9217" s="1">
        <v>44781</v>
      </c>
      <c r="C9217">
        <v>220858.57</v>
      </c>
      <c r="D9217" t="s">
        <v>836</v>
      </c>
      <c r="E9217" t="s">
        <v>855</v>
      </c>
      <c r="F9217" t="s">
        <v>3</v>
      </c>
      <c r="G9217" t="s">
        <v>14</v>
      </c>
      <c r="H9217" t="s">
        <v>723</v>
      </c>
      <c r="I9217" t="str">
        <f>_xlfn.XLOOKUP(H9217,'Customers'!A9217:A9616,'Customers'!B9217:B9616," ")</f>
        <v xml:space="preserve"> </v>
      </c>
      <c r="J9217" t="s">
        <v>828</v>
      </c>
      <c r="K9217" t="s">
        <v>19391</v>
      </c>
      <c r="L9217" t="str">
        <f t="shared" si="715"/>
        <v>OK</v>
      </c>
      <c r="M9217" t="str">
        <f t="shared" si="716"/>
        <v>NOT  NULL</v>
      </c>
      <c r="N9217">
        <f t="shared" si="717"/>
        <v>1</v>
      </c>
      <c r="O9217" t="str">
        <f>IF(ISNA(VLOOKUP(J9217,Vendors!A:A,1,FALSE)),"MISSING VENDER","VALID")</f>
        <v>MISSING VENDER</v>
      </c>
      <c r="P9217" t="str">
        <f>IF(ISNA(VLOOKUP(H9217,'Customers'!A:A,1,FALSE)),"missing customer ","valid")</f>
        <v>valid</v>
      </c>
      <c r="Q9217" t="str">
        <f t="shared" si="718"/>
        <v>VALID</v>
      </c>
      <c r="R9217" t="str">
        <f t="shared" si="719"/>
        <v>VALID</v>
      </c>
    </row>
    <row r="9218" spans="1:18" x14ac:dyDescent="0.25">
      <c r="A9218" t="s">
        <v>19392</v>
      </c>
      <c r="B9218" s="1">
        <v>45073</v>
      </c>
      <c r="C9218">
        <v>115632.27</v>
      </c>
      <c r="D9218" t="s">
        <v>836</v>
      </c>
      <c r="E9218" t="s">
        <v>837</v>
      </c>
      <c r="F9218" t="s">
        <v>3</v>
      </c>
      <c r="G9218" t="s">
        <v>14</v>
      </c>
      <c r="H9218" t="s">
        <v>571</v>
      </c>
      <c r="I9218" t="str">
        <f>_xlfn.XLOOKUP(H9218,'Customers'!A9218:A9617,'Customers'!B9218:B9617," ")</f>
        <v xml:space="preserve"> </v>
      </c>
      <c r="J9218" t="s">
        <v>828</v>
      </c>
      <c r="K9218" t="s">
        <v>19393</v>
      </c>
      <c r="L9218" t="str">
        <f t="shared" ref="L9218:L9281" si="720">IF(ISERROR(B9218),"ERORROR","OK")</f>
        <v>OK</v>
      </c>
      <c r="M9218" t="str">
        <f t="shared" ref="M9218:M9281" si="721">IF(ISNA(C9219),"NULL","NOT  NULL")</f>
        <v>NOT  NULL</v>
      </c>
      <c r="N9218">
        <f t="shared" ref="N9218:N9281" si="722">COUNTIF(A:A,A9218)</f>
        <v>1</v>
      </c>
      <c r="O9218" t="str">
        <f>IF(ISNA(VLOOKUP(J9218,Vendors!A:A,1,FALSE)),"MISSING VENDER","VALID")</f>
        <v>MISSING VENDER</v>
      </c>
      <c r="P9218" t="str">
        <f>IF(ISNA(VLOOKUP(H9218,'Customers'!A:A,1,FALSE)),"missing customer ","valid")</f>
        <v>valid</v>
      </c>
      <c r="Q9218" t="str">
        <f t="shared" ref="Q9218:Q9281" si="723">IF(ISBLANK(D9218),"INVALID","VALID")</f>
        <v>VALID</v>
      </c>
      <c r="R9218" t="str">
        <f t="shared" ref="R9218:R9281" si="724">IF(ISNA(F9218),"INVALID","VALID")</f>
        <v>VALID</v>
      </c>
    </row>
    <row r="9219" spans="1:18" x14ac:dyDescent="0.25">
      <c r="A9219" t="s">
        <v>19394</v>
      </c>
      <c r="B9219" s="1">
        <v>45236</v>
      </c>
      <c r="C9219">
        <v>213292.47</v>
      </c>
      <c r="D9219" t="s">
        <v>836</v>
      </c>
      <c r="E9219" t="s">
        <v>840</v>
      </c>
      <c r="F9219" t="s">
        <v>4</v>
      </c>
      <c r="G9219" t="s">
        <v>28</v>
      </c>
      <c r="H9219" t="s">
        <v>577</v>
      </c>
      <c r="I9219" t="str">
        <f>_xlfn.XLOOKUP(H9219,'Customers'!A9219:A9618,'Customers'!B9219:B9618," ")</f>
        <v xml:space="preserve"> </v>
      </c>
      <c r="J9219" t="s">
        <v>828</v>
      </c>
      <c r="K9219" t="s">
        <v>19395</v>
      </c>
      <c r="L9219" t="str">
        <f t="shared" si="720"/>
        <v>OK</v>
      </c>
      <c r="M9219" t="str">
        <f t="shared" si="721"/>
        <v>NOT  NULL</v>
      </c>
      <c r="N9219">
        <f t="shared" si="722"/>
        <v>1</v>
      </c>
      <c r="O9219" t="str">
        <f>IF(ISNA(VLOOKUP(J9219,Vendors!A:A,1,FALSE)),"MISSING VENDER","VALID")</f>
        <v>MISSING VENDER</v>
      </c>
      <c r="P9219" t="str">
        <f>IF(ISNA(VLOOKUP(H9219,'Customers'!A:A,1,FALSE)),"missing customer ","valid")</f>
        <v>valid</v>
      </c>
      <c r="Q9219" t="str">
        <f t="shared" si="723"/>
        <v>VALID</v>
      </c>
      <c r="R9219" t="str">
        <f t="shared" si="724"/>
        <v>VALID</v>
      </c>
    </row>
    <row r="9220" spans="1:18" x14ac:dyDescent="0.25">
      <c r="A9220" t="s">
        <v>19396</v>
      </c>
      <c r="B9220" s="1">
        <v>44941</v>
      </c>
      <c r="C9220">
        <v>125651.12</v>
      </c>
      <c r="D9220" t="s">
        <v>836</v>
      </c>
      <c r="E9220" t="s">
        <v>840</v>
      </c>
      <c r="F9220" t="s">
        <v>3</v>
      </c>
      <c r="G9220" t="s">
        <v>25</v>
      </c>
      <c r="H9220" t="s">
        <v>649</v>
      </c>
      <c r="I9220" t="str">
        <f>_xlfn.XLOOKUP(H9220,'Customers'!A9220:A9619,'Customers'!B9220:B9619," ")</f>
        <v xml:space="preserve"> </v>
      </c>
      <c r="J9220" t="s">
        <v>828</v>
      </c>
      <c r="K9220" t="s">
        <v>19397</v>
      </c>
      <c r="L9220" t="str">
        <f t="shared" si="720"/>
        <v>OK</v>
      </c>
      <c r="M9220" t="str">
        <f t="shared" si="721"/>
        <v>NOT  NULL</v>
      </c>
      <c r="N9220">
        <f t="shared" si="722"/>
        <v>1</v>
      </c>
      <c r="O9220" t="str">
        <f>IF(ISNA(VLOOKUP(J9220,Vendors!A:A,1,FALSE)),"MISSING VENDER","VALID")</f>
        <v>MISSING VENDER</v>
      </c>
      <c r="P9220" t="str">
        <f>IF(ISNA(VLOOKUP(H9220,'Customers'!A:A,1,FALSE)),"missing customer ","valid")</f>
        <v>valid</v>
      </c>
      <c r="Q9220" t="str">
        <f t="shared" si="723"/>
        <v>VALID</v>
      </c>
      <c r="R9220" t="str">
        <f t="shared" si="724"/>
        <v>VALID</v>
      </c>
    </row>
    <row r="9221" spans="1:18" x14ac:dyDescent="0.25">
      <c r="A9221" t="s">
        <v>19398</v>
      </c>
      <c r="B9221" s="1">
        <v>44773</v>
      </c>
      <c r="C9221">
        <v>-27949.86</v>
      </c>
      <c r="D9221" t="s">
        <v>826</v>
      </c>
      <c r="E9221" t="s">
        <v>892</v>
      </c>
      <c r="F9221" t="s">
        <v>3</v>
      </c>
      <c r="G9221" t="s">
        <v>28</v>
      </c>
      <c r="H9221" t="s">
        <v>828</v>
      </c>
      <c r="I9221" t="str">
        <f>_xlfn.XLOOKUP(H9221,'Customers'!A9221:A9620,'Customers'!B9221:B9620," ")</f>
        <v xml:space="preserve"> </v>
      </c>
      <c r="J9221" t="s">
        <v>1701</v>
      </c>
      <c r="K9221" t="s">
        <v>19399</v>
      </c>
      <c r="L9221" t="str">
        <f t="shared" si="720"/>
        <v>OK</v>
      </c>
      <c r="M9221" t="str">
        <f t="shared" si="721"/>
        <v>NOT  NULL</v>
      </c>
      <c r="N9221">
        <f t="shared" si="722"/>
        <v>1</v>
      </c>
      <c r="O9221" t="str">
        <f>IF(ISNA(VLOOKUP(J9221,Vendors!A:A,1,FALSE)),"MISSING VENDER","VALID")</f>
        <v>VALID</v>
      </c>
      <c r="P9221" t="str">
        <f>IF(ISNA(VLOOKUP(H9221,'Customers'!A:A,1,FALSE)),"missing customer ","valid")</f>
        <v xml:space="preserve">missing customer </v>
      </c>
      <c r="Q9221" t="str">
        <f t="shared" si="723"/>
        <v>VALID</v>
      </c>
      <c r="R9221" t="str">
        <f t="shared" si="724"/>
        <v>VALID</v>
      </c>
    </row>
    <row r="9222" spans="1:18" x14ac:dyDescent="0.25">
      <c r="A9222" t="s">
        <v>19400</v>
      </c>
      <c r="B9222" s="1">
        <v>44797</v>
      </c>
      <c r="C9222">
        <v>158492.22</v>
      </c>
      <c r="D9222" t="s">
        <v>836</v>
      </c>
      <c r="E9222" t="s">
        <v>840</v>
      </c>
      <c r="F9222" t="s">
        <v>3</v>
      </c>
      <c r="G9222" t="s">
        <v>25</v>
      </c>
      <c r="H9222" t="s">
        <v>621</v>
      </c>
      <c r="I9222" t="str">
        <f>_xlfn.XLOOKUP(H9222,'Customers'!A9222:A9621,'Customers'!B9222:B9621," ")</f>
        <v xml:space="preserve"> </v>
      </c>
      <c r="J9222" t="s">
        <v>828</v>
      </c>
      <c r="K9222" t="s">
        <v>19401</v>
      </c>
      <c r="L9222" t="str">
        <f t="shared" si="720"/>
        <v>OK</v>
      </c>
      <c r="M9222" t="str">
        <f t="shared" si="721"/>
        <v>NOT  NULL</v>
      </c>
      <c r="N9222">
        <f t="shared" si="722"/>
        <v>1</v>
      </c>
      <c r="O9222" t="str">
        <f>IF(ISNA(VLOOKUP(J9222,Vendors!A:A,1,FALSE)),"MISSING VENDER","VALID")</f>
        <v>MISSING VENDER</v>
      </c>
      <c r="P9222" t="str">
        <f>IF(ISNA(VLOOKUP(H9222,'Customers'!A:A,1,FALSE)),"missing customer ","valid")</f>
        <v>valid</v>
      </c>
      <c r="Q9222" t="str">
        <f t="shared" si="723"/>
        <v>VALID</v>
      </c>
      <c r="R9222" t="str">
        <f t="shared" si="724"/>
        <v>VALID</v>
      </c>
    </row>
    <row r="9223" spans="1:18" x14ac:dyDescent="0.25">
      <c r="A9223" t="s">
        <v>19402</v>
      </c>
      <c r="B9223" s="1">
        <v>45091</v>
      </c>
      <c r="C9223">
        <v>239621.25</v>
      </c>
      <c r="D9223" t="s">
        <v>836</v>
      </c>
      <c r="E9223" t="s">
        <v>855</v>
      </c>
      <c r="F9223" t="s">
        <v>5</v>
      </c>
      <c r="G9223" t="s">
        <v>25</v>
      </c>
      <c r="H9223" t="s">
        <v>647</v>
      </c>
      <c r="I9223" t="str">
        <f>_xlfn.XLOOKUP(H9223,'Customers'!A9223:A9622,'Customers'!B9223:B9622," ")</f>
        <v xml:space="preserve"> </v>
      </c>
      <c r="J9223" t="s">
        <v>828</v>
      </c>
      <c r="K9223" t="s">
        <v>19403</v>
      </c>
      <c r="L9223" t="str">
        <f t="shared" si="720"/>
        <v>OK</v>
      </c>
      <c r="M9223" t="str">
        <f t="shared" si="721"/>
        <v>NOT  NULL</v>
      </c>
      <c r="N9223">
        <f t="shared" si="722"/>
        <v>1</v>
      </c>
      <c r="O9223" t="str">
        <f>IF(ISNA(VLOOKUP(J9223,Vendors!A:A,1,FALSE)),"MISSING VENDER","VALID")</f>
        <v>MISSING VENDER</v>
      </c>
      <c r="P9223" t="str">
        <f>IF(ISNA(VLOOKUP(H9223,'Customers'!A:A,1,FALSE)),"missing customer ","valid")</f>
        <v>valid</v>
      </c>
      <c r="Q9223" t="str">
        <f t="shared" si="723"/>
        <v>VALID</v>
      </c>
      <c r="R9223" t="str">
        <f t="shared" si="724"/>
        <v>VALID</v>
      </c>
    </row>
    <row r="9224" spans="1:18" x14ac:dyDescent="0.25">
      <c r="A9224" t="s">
        <v>19404</v>
      </c>
      <c r="B9224" s="1">
        <v>44693</v>
      </c>
      <c r="C9224">
        <v>168767.93</v>
      </c>
      <c r="D9224" t="s">
        <v>836</v>
      </c>
      <c r="E9224" t="s">
        <v>855</v>
      </c>
      <c r="F9224" t="s">
        <v>4</v>
      </c>
      <c r="G9224" t="s">
        <v>28</v>
      </c>
      <c r="H9224" t="s">
        <v>185</v>
      </c>
      <c r="I9224" t="str">
        <f>_xlfn.XLOOKUP(H9224,'Customers'!A9224:A9623,'Customers'!B9224:B9623," ")</f>
        <v xml:space="preserve"> </v>
      </c>
      <c r="J9224" t="s">
        <v>828</v>
      </c>
      <c r="K9224" t="s">
        <v>19405</v>
      </c>
      <c r="L9224" t="str">
        <f t="shared" si="720"/>
        <v>OK</v>
      </c>
      <c r="M9224" t="str">
        <f t="shared" si="721"/>
        <v>NOT  NULL</v>
      </c>
      <c r="N9224">
        <f t="shared" si="722"/>
        <v>1</v>
      </c>
      <c r="O9224" t="str">
        <f>IF(ISNA(VLOOKUP(J9224,Vendors!A:A,1,FALSE)),"MISSING VENDER","VALID")</f>
        <v>MISSING VENDER</v>
      </c>
      <c r="P9224" t="str">
        <f>IF(ISNA(VLOOKUP(H9224,'Customers'!A:A,1,FALSE)),"missing customer ","valid")</f>
        <v>valid</v>
      </c>
      <c r="Q9224" t="str">
        <f t="shared" si="723"/>
        <v>VALID</v>
      </c>
      <c r="R9224" t="str">
        <f t="shared" si="724"/>
        <v>VALID</v>
      </c>
    </row>
    <row r="9225" spans="1:18" x14ac:dyDescent="0.25">
      <c r="A9225" t="s">
        <v>19406</v>
      </c>
      <c r="B9225" s="1">
        <v>44608</v>
      </c>
      <c r="C9225">
        <v>-27452.03</v>
      </c>
      <c r="D9225" t="s">
        <v>826</v>
      </c>
      <c r="E9225" t="s">
        <v>827</v>
      </c>
      <c r="F9225" t="s">
        <v>5</v>
      </c>
      <c r="G9225" t="s">
        <v>28</v>
      </c>
      <c r="H9225" t="s">
        <v>828</v>
      </c>
      <c r="I9225" t="str">
        <f>_xlfn.XLOOKUP(H9225,'Customers'!A9225:A9624,'Customers'!B9225:B9624," ")</f>
        <v xml:space="preserve"> </v>
      </c>
      <c r="J9225" t="s">
        <v>1304</v>
      </c>
      <c r="K9225" t="s">
        <v>19407</v>
      </c>
      <c r="L9225" t="str">
        <f t="shared" si="720"/>
        <v>OK</v>
      </c>
      <c r="M9225" t="str">
        <f t="shared" si="721"/>
        <v>NOT  NULL</v>
      </c>
      <c r="N9225">
        <f t="shared" si="722"/>
        <v>1</v>
      </c>
      <c r="O9225" t="str">
        <f>IF(ISNA(VLOOKUP(J9225,Vendors!A:A,1,FALSE)),"MISSING VENDER","VALID")</f>
        <v>VALID</v>
      </c>
      <c r="P9225" t="str">
        <f>IF(ISNA(VLOOKUP(H9225,'Customers'!A:A,1,FALSE)),"missing customer ","valid")</f>
        <v xml:space="preserve">missing customer </v>
      </c>
      <c r="Q9225" t="str">
        <f t="shared" si="723"/>
        <v>VALID</v>
      </c>
      <c r="R9225" t="str">
        <f t="shared" si="724"/>
        <v>VALID</v>
      </c>
    </row>
    <row r="9226" spans="1:18" x14ac:dyDescent="0.25">
      <c r="A9226" t="s">
        <v>19408</v>
      </c>
      <c r="B9226" s="1">
        <v>45277</v>
      </c>
      <c r="C9226">
        <v>173094.1</v>
      </c>
      <c r="D9226" t="s">
        <v>836</v>
      </c>
      <c r="E9226" t="s">
        <v>840</v>
      </c>
      <c r="F9226" t="s">
        <v>3</v>
      </c>
      <c r="G9226" t="s">
        <v>14</v>
      </c>
      <c r="H9226" t="s">
        <v>385</v>
      </c>
      <c r="I9226" t="str">
        <f>_xlfn.XLOOKUP(H9226,'Customers'!A9226:A9625,'Customers'!B9226:B9625," ")</f>
        <v xml:space="preserve"> </v>
      </c>
      <c r="J9226" t="s">
        <v>828</v>
      </c>
      <c r="K9226" t="s">
        <v>19409</v>
      </c>
      <c r="L9226" t="str">
        <f t="shared" si="720"/>
        <v>OK</v>
      </c>
      <c r="M9226" t="str">
        <f t="shared" si="721"/>
        <v>NOT  NULL</v>
      </c>
      <c r="N9226">
        <f t="shared" si="722"/>
        <v>1</v>
      </c>
      <c r="O9226" t="str">
        <f>IF(ISNA(VLOOKUP(J9226,Vendors!A:A,1,FALSE)),"MISSING VENDER","VALID")</f>
        <v>MISSING VENDER</v>
      </c>
      <c r="P9226" t="str">
        <f>IF(ISNA(VLOOKUP(H9226,'Customers'!A:A,1,FALSE)),"missing customer ","valid")</f>
        <v>valid</v>
      </c>
      <c r="Q9226" t="str">
        <f t="shared" si="723"/>
        <v>VALID</v>
      </c>
      <c r="R9226" t="str">
        <f t="shared" si="724"/>
        <v>VALID</v>
      </c>
    </row>
    <row r="9227" spans="1:18" x14ac:dyDescent="0.25">
      <c r="A9227" t="s">
        <v>19410</v>
      </c>
      <c r="B9227" s="1">
        <v>45218</v>
      </c>
      <c r="C9227">
        <v>-22432.42</v>
      </c>
      <c r="D9227" t="s">
        <v>826</v>
      </c>
      <c r="E9227" t="s">
        <v>832</v>
      </c>
      <c r="F9227" t="s">
        <v>5</v>
      </c>
      <c r="G9227" t="s">
        <v>18</v>
      </c>
      <c r="H9227" t="s">
        <v>828</v>
      </c>
      <c r="I9227" t="str">
        <f>_xlfn.XLOOKUP(H9227,'Customers'!A9227:A9626,'Customers'!B9227:B9626," ")</f>
        <v xml:space="preserve"> </v>
      </c>
      <c r="J9227" t="s">
        <v>1128</v>
      </c>
      <c r="K9227" t="s">
        <v>19411</v>
      </c>
      <c r="L9227" t="str">
        <f t="shared" si="720"/>
        <v>OK</v>
      </c>
      <c r="M9227" t="str">
        <f t="shared" si="721"/>
        <v>NOT  NULL</v>
      </c>
      <c r="N9227">
        <f t="shared" si="722"/>
        <v>1</v>
      </c>
      <c r="O9227" t="str">
        <f>IF(ISNA(VLOOKUP(J9227,Vendors!A:A,1,FALSE)),"MISSING VENDER","VALID")</f>
        <v>VALID</v>
      </c>
      <c r="P9227" t="str">
        <f>IF(ISNA(VLOOKUP(H9227,'Customers'!A:A,1,FALSE)),"missing customer ","valid")</f>
        <v xml:space="preserve">missing customer </v>
      </c>
      <c r="Q9227" t="str">
        <f t="shared" si="723"/>
        <v>VALID</v>
      </c>
      <c r="R9227" t="str">
        <f t="shared" si="724"/>
        <v>VALID</v>
      </c>
    </row>
    <row r="9228" spans="1:18" x14ac:dyDescent="0.25">
      <c r="A9228" t="s">
        <v>19412</v>
      </c>
      <c r="B9228" s="1">
        <v>44598</v>
      </c>
      <c r="C9228">
        <v>-8416.42</v>
      </c>
      <c r="D9228" t="s">
        <v>826</v>
      </c>
      <c r="E9228" t="s">
        <v>892</v>
      </c>
      <c r="F9228" t="s">
        <v>3</v>
      </c>
      <c r="G9228" t="s">
        <v>14</v>
      </c>
      <c r="H9228" t="s">
        <v>828</v>
      </c>
      <c r="I9228" t="str">
        <f>_xlfn.XLOOKUP(H9228,'Customers'!A9228:A9627,'Customers'!B9228:B9627," ")</f>
        <v xml:space="preserve"> </v>
      </c>
      <c r="J9228" t="s">
        <v>4761</v>
      </c>
      <c r="K9228" t="s">
        <v>19413</v>
      </c>
      <c r="L9228" t="str">
        <f t="shared" si="720"/>
        <v>OK</v>
      </c>
      <c r="M9228" t="str">
        <f t="shared" si="721"/>
        <v>NOT  NULL</v>
      </c>
      <c r="N9228">
        <f t="shared" si="722"/>
        <v>1</v>
      </c>
      <c r="O9228" t="str">
        <f>IF(ISNA(VLOOKUP(J9228,Vendors!A:A,1,FALSE)),"MISSING VENDER","VALID")</f>
        <v>VALID</v>
      </c>
      <c r="P9228" t="str">
        <f>IF(ISNA(VLOOKUP(H9228,'Customers'!A:A,1,FALSE)),"missing customer ","valid")</f>
        <v xml:space="preserve">missing customer </v>
      </c>
      <c r="Q9228" t="str">
        <f t="shared" si="723"/>
        <v>VALID</v>
      </c>
      <c r="R9228" t="str">
        <f t="shared" si="724"/>
        <v>VALID</v>
      </c>
    </row>
    <row r="9229" spans="1:18" x14ac:dyDescent="0.25">
      <c r="A9229" t="s">
        <v>19414</v>
      </c>
      <c r="B9229" s="1">
        <v>44636</v>
      </c>
      <c r="C9229">
        <v>130442</v>
      </c>
      <c r="D9229" t="s">
        <v>836</v>
      </c>
      <c r="E9229" t="s">
        <v>837</v>
      </c>
      <c r="F9229" t="s">
        <v>3</v>
      </c>
      <c r="G9229" t="s">
        <v>25</v>
      </c>
      <c r="H9229" t="s">
        <v>95</v>
      </c>
      <c r="I9229" t="str">
        <f>_xlfn.XLOOKUP(H9229,'Customers'!A9229:A9628,'Customers'!B9229:B9628," ")</f>
        <v xml:space="preserve"> </v>
      </c>
      <c r="J9229" t="s">
        <v>828</v>
      </c>
      <c r="K9229" t="s">
        <v>19415</v>
      </c>
      <c r="L9229" t="str">
        <f t="shared" si="720"/>
        <v>OK</v>
      </c>
      <c r="M9229" t="str">
        <f t="shared" si="721"/>
        <v>NOT  NULL</v>
      </c>
      <c r="N9229">
        <f t="shared" si="722"/>
        <v>1</v>
      </c>
      <c r="O9229" t="str">
        <f>IF(ISNA(VLOOKUP(J9229,Vendors!A:A,1,FALSE)),"MISSING VENDER","VALID")</f>
        <v>MISSING VENDER</v>
      </c>
      <c r="P9229" t="str">
        <f>IF(ISNA(VLOOKUP(H9229,'Customers'!A:A,1,FALSE)),"missing customer ","valid")</f>
        <v>valid</v>
      </c>
      <c r="Q9229" t="str">
        <f t="shared" si="723"/>
        <v>VALID</v>
      </c>
      <c r="R9229" t="str">
        <f t="shared" si="724"/>
        <v>VALID</v>
      </c>
    </row>
    <row r="9230" spans="1:18" x14ac:dyDescent="0.25">
      <c r="A9230" t="s">
        <v>19416</v>
      </c>
      <c r="B9230" s="1">
        <v>44694</v>
      </c>
      <c r="C9230">
        <v>48132.7</v>
      </c>
      <c r="D9230" t="s">
        <v>836</v>
      </c>
      <c r="E9230" t="s">
        <v>840</v>
      </c>
      <c r="F9230" t="s">
        <v>5</v>
      </c>
      <c r="G9230" t="s">
        <v>28</v>
      </c>
      <c r="H9230" t="s">
        <v>307</v>
      </c>
      <c r="I9230" t="str">
        <f>_xlfn.XLOOKUP(H9230,'Customers'!A9230:A9629,'Customers'!B9230:B9629," ")</f>
        <v xml:space="preserve"> </v>
      </c>
      <c r="J9230" t="s">
        <v>828</v>
      </c>
      <c r="K9230" t="s">
        <v>19417</v>
      </c>
      <c r="L9230" t="str">
        <f t="shared" si="720"/>
        <v>OK</v>
      </c>
      <c r="M9230" t="str">
        <f t="shared" si="721"/>
        <v>NOT  NULL</v>
      </c>
      <c r="N9230">
        <f t="shared" si="722"/>
        <v>1</v>
      </c>
      <c r="O9230" t="str">
        <f>IF(ISNA(VLOOKUP(J9230,Vendors!A:A,1,FALSE)),"MISSING VENDER","VALID")</f>
        <v>MISSING VENDER</v>
      </c>
      <c r="P9230" t="str">
        <f>IF(ISNA(VLOOKUP(H9230,'Customers'!A:A,1,FALSE)),"missing customer ","valid")</f>
        <v>valid</v>
      </c>
      <c r="Q9230" t="str">
        <f t="shared" si="723"/>
        <v>VALID</v>
      </c>
      <c r="R9230" t="str">
        <f t="shared" si="724"/>
        <v>VALID</v>
      </c>
    </row>
    <row r="9231" spans="1:18" x14ac:dyDescent="0.25">
      <c r="A9231" t="s">
        <v>19418</v>
      </c>
      <c r="B9231" s="1">
        <v>44833</v>
      </c>
      <c r="C9231">
        <v>251557.64</v>
      </c>
      <c r="D9231" t="s">
        <v>836</v>
      </c>
      <c r="E9231" t="s">
        <v>840</v>
      </c>
      <c r="F9231" t="s">
        <v>4</v>
      </c>
      <c r="G9231" t="s">
        <v>18</v>
      </c>
      <c r="H9231" t="s">
        <v>247</v>
      </c>
      <c r="I9231" t="str">
        <f>_xlfn.XLOOKUP(H9231,'Customers'!A9231:A9630,'Customers'!B9231:B9630," ")</f>
        <v xml:space="preserve"> </v>
      </c>
      <c r="J9231" t="s">
        <v>828</v>
      </c>
      <c r="K9231" t="s">
        <v>19419</v>
      </c>
      <c r="L9231" t="str">
        <f t="shared" si="720"/>
        <v>OK</v>
      </c>
      <c r="M9231" t="str">
        <f t="shared" si="721"/>
        <v>NOT  NULL</v>
      </c>
      <c r="N9231">
        <f t="shared" si="722"/>
        <v>1</v>
      </c>
      <c r="O9231" t="str">
        <f>IF(ISNA(VLOOKUP(J9231,Vendors!A:A,1,FALSE)),"MISSING VENDER","VALID")</f>
        <v>MISSING VENDER</v>
      </c>
      <c r="P9231" t="str">
        <f>IF(ISNA(VLOOKUP(H9231,'Customers'!A:A,1,FALSE)),"missing customer ","valid")</f>
        <v>valid</v>
      </c>
      <c r="Q9231" t="str">
        <f t="shared" si="723"/>
        <v>VALID</v>
      </c>
      <c r="R9231" t="str">
        <f t="shared" si="724"/>
        <v>VALID</v>
      </c>
    </row>
    <row r="9232" spans="1:18" x14ac:dyDescent="0.25">
      <c r="A9232" t="s">
        <v>19420</v>
      </c>
      <c r="B9232" s="1">
        <v>45210</v>
      </c>
      <c r="C9232">
        <v>92250.65</v>
      </c>
      <c r="D9232" t="s">
        <v>836</v>
      </c>
      <c r="E9232" t="s">
        <v>840</v>
      </c>
      <c r="F9232" t="s">
        <v>3</v>
      </c>
      <c r="G9232" t="s">
        <v>14</v>
      </c>
      <c r="H9232" t="s">
        <v>83</v>
      </c>
      <c r="I9232" t="str">
        <f>_xlfn.XLOOKUP(H9232,'Customers'!A9232:A9631,'Customers'!B9232:B9631," ")</f>
        <v xml:space="preserve"> </v>
      </c>
      <c r="J9232" t="s">
        <v>828</v>
      </c>
      <c r="K9232" t="s">
        <v>19421</v>
      </c>
      <c r="L9232" t="str">
        <f t="shared" si="720"/>
        <v>OK</v>
      </c>
      <c r="M9232" t="str">
        <f t="shared" si="721"/>
        <v>NOT  NULL</v>
      </c>
      <c r="N9232">
        <f t="shared" si="722"/>
        <v>1</v>
      </c>
      <c r="O9232" t="str">
        <f>IF(ISNA(VLOOKUP(J9232,Vendors!A:A,1,FALSE)),"MISSING VENDER","VALID")</f>
        <v>MISSING VENDER</v>
      </c>
      <c r="P9232" t="str">
        <f>IF(ISNA(VLOOKUP(H9232,'Customers'!A:A,1,FALSE)),"missing customer ","valid")</f>
        <v>valid</v>
      </c>
      <c r="Q9232" t="str">
        <f t="shared" si="723"/>
        <v>VALID</v>
      </c>
      <c r="R9232" t="str">
        <f t="shared" si="724"/>
        <v>VALID</v>
      </c>
    </row>
    <row r="9233" spans="1:18" x14ac:dyDescent="0.25">
      <c r="A9233" t="s">
        <v>19422</v>
      </c>
      <c r="B9233" s="1">
        <v>44720</v>
      </c>
      <c r="C9233">
        <v>163334.1</v>
      </c>
      <c r="D9233" t="s">
        <v>836</v>
      </c>
      <c r="E9233" t="s">
        <v>837</v>
      </c>
      <c r="F9233" t="s">
        <v>4</v>
      </c>
      <c r="G9233" t="s">
        <v>14</v>
      </c>
      <c r="H9233" t="s">
        <v>625</v>
      </c>
      <c r="I9233" t="str">
        <f>_xlfn.XLOOKUP(H9233,'Customers'!A9233:A9632,'Customers'!B9233:B9632," ")</f>
        <v xml:space="preserve"> </v>
      </c>
      <c r="J9233" t="s">
        <v>828</v>
      </c>
      <c r="K9233" t="s">
        <v>19423</v>
      </c>
      <c r="L9233" t="str">
        <f t="shared" si="720"/>
        <v>OK</v>
      </c>
      <c r="M9233" t="str">
        <f t="shared" si="721"/>
        <v>NOT  NULL</v>
      </c>
      <c r="N9233">
        <f t="shared" si="722"/>
        <v>1</v>
      </c>
      <c r="O9233" t="str">
        <f>IF(ISNA(VLOOKUP(J9233,Vendors!A:A,1,FALSE)),"MISSING VENDER","VALID")</f>
        <v>MISSING VENDER</v>
      </c>
      <c r="P9233" t="str">
        <f>IF(ISNA(VLOOKUP(H9233,'Customers'!A:A,1,FALSE)),"missing customer ","valid")</f>
        <v>valid</v>
      </c>
      <c r="Q9233" t="str">
        <f t="shared" si="723"/>
        <v>VALID</v>
      </c>
      <c r="R9233" t="str">
        <f t="shared" si="724"/>
        <v>VALID</v>
      </c>
    </row>
    <row r="9234" spans="1:18" x14ac:dyDescent="0.25">
      <c r="A9234" t="s">
        <v>19424</v>
      </c>
      <c r="B9234" s="1">
        <v>44888</v>
      </c>
      <c r="C9234">
        <v>215886.47</v>
      </c>
      <c r="D9234" t="s">
        <v>836</v>
      </c>
      <c r="E9234" t="s">
        <v>855</v>
      </c>
      <c r="F9234" t="s">
        <v>4</v>
      </c>
      <c r="G9234" t="s">
        <v>28</v>
      </c>
      <c r="H9234" t="s">
        <v>671</v>
      </c>
      <c r="I9234" t="str">
        <f>_xlfn.XLOOKUP(H9234,'Customers'!A9234:A9633,'Customers'!B9234:B9633," ")</f>
        <v xml:space="preserve"> </v>
      </c>
      <c r="J9234" t="s">
        <v>828</v>
      </c>
      <c r="K9234" t="s">
        <v>19425</v>
      </c>
      <c r="L9234" t="str">
        <f t="shared" si="720"/>
        <v>OK</v>
      </c>
      <c r="M9234" t="str">
        <f t="shared" si="721"/>
        <v>NOT  NULL</v>
      </c>
      <c r="N9234">
        <f t="shared" si="722"/>
        <v>1</v>
      </c>
      <c r="O9234" t="str">
        <f>IF(ISNA(VLOOKUP(J9234,Vendors!A:A,1,FALSE)),"MISSING VENDER","VALID")</f>
        <v>MISSING VENDER</v>
      </c>
      <c r="P9234" t="str">
        <f>IF(ISNA(VLOOKUP(H9234,'Customers'!A:A,1,FALSE)),"missing customer ","valid")</f>
        <v>valid</v>
      </c>
      <c r="Q9234" t="str">
        <f t="shared" si="723"/>
        <v>VALID</v>
      </c>
      <c r="R9234" t="str">
        <f t="shared" si="724"/>
        <v>VALID</v>
      </c>
    </row>
    <row r="9235" spans="1:18" x14ac:dyDescent="0.25">
      <c r="A9235" t="s">
        <v>19426</v>
      </c>
      <c r="B9235" s="1">
        <v>44825</v>
      </c>
      <c r="C9235">
        <v>-74326.03</v>
      </c>
      <c r="D9235" t="s">
        <v>826</v>
      </c>
      <c r="E9235" t="s">
        <v>865</v>
      </c>
      <c r="F9235" t="s">
        <v>4</v>
      </c>
      <c r="G9235" t="s">
        <v>14</v>
      </c>
      <c r="H9235" t="s">
        <v>828</v>
      </c>
      <c r="I9235" t="str">
        <f>_xlfn.XLOOKUP(H9235,'Customers'!A9235:A9634,'Customers'!B9235:B9634," ")</f>
        <v xml:space="preserve"> </v>
      </c>
      <c r="J9235" t="s">
        <v>844</v>
      </c>
      <c r="K9235" t="s">
        <v>19427</v>
      </c>
      <c r="L9235" t="str">
        <f t="shared" si="720"/>
        <v>OK</v>
      </c>
      <c r="M9235" t="str">
        <f t="shared" si="721"/>
        <v>NOT  NULL</v>
      </c>
      <c r="N9235">
        <f t="shared" si="722"/>
        <v>1</v>
      </c>
      <c r="O9235" t="str">
        <f>IF(ISNA(VLOOKUP(J9235,Vendors!A:A,1,FALSE)),"MISSING VENDER","VALID")</f>
        <v>VALID</v>
      </c>
      <c r="P9235" t="str">
        <f>IF(ISNA(VLOOKUP(H9235,'Customers'!A:A,1,FALSE)),"missing customer ","valid")</f>
        <v xml:space="preserve">missing customer </v>
      </c>
      <c r="Q9235" t="str">
        <f t="shared" si="723"/>
        <v>VALID</v>
      </c>
      <c r="R9235" t="str">
        <f t="shared" si="724"/>
        <v>VALID</v>
      </c>
    </row>
    <row r="9236" spans="1:18" x14ac:dyDescent="0.25">
      <c r="A9236" t="s">
        <v>19428</v>
      </c>
      <c r="B9236" s="1">
        <v>44798</v>
      </c>
      <c r="C9236">
        <v>173068.51</v>
      </c>
      <c r="D9236" t="s">
        <v>836</v>
      </c>
      <c r="E9236" t="s">
        <v>840</v>
      </c>
      <c r="F9236" t="s">
        <v>5</v>
      </c>
      <c r="G9236" t="s">
        <v>28</v>
      </c>
      <c r="H9236" t="s">
        <v>595</v>
      </c>
      <c r="I9236" t="str">
        <f>_xlfn.XLOOKUP(H9236,'Customers'!A9236:A9635,'Customers'!B9236:B9635," ")</f>
        <v xml:space="preserve"> </v>
      </c>
      <c r="J9236" t="s">
        <v>828</v>
      </c>
      <c r="K9236" t="s">
        <v>19429</v>
      </c>
      <c r="L9236" t="str">
        <f t="shared" si="720"/>
        <v>OK</v>
      </c>
      <c r="M9236" t="str">
        <f t="shared" si="721"/>
        <v>NOT  NULL</v>
      </c>
      <c r="N9236">
        <f t="shared" si="722"/>
        <v>1</v>
      </c>
      <c r="O9236" t="str">
        <f>IF(ISNA(VLOOKUP(J9236,Vendors!A:A,1,FALSE)),"MISSING VENDER","VALID")</f>
        <v>MISSING VENDER</v>
      </c>
      <c r="P9236" t="str">
        <f>IF(ISNA(VLOOKUP(H9236,'Customers'!A:A,1,FALSE)),"missing customer ","valid")</f>
        <v>valid</v>
      </c>
      <c r="Q9236" t="str">
        <f t="shared" si="723"/>
        <v>VALID</v>
      </c>
      <c r="R9236" t="str">
        <f t="shared" si="724"/>
        <v>VALID</v>
      </c>
    </row>
    <row r="9237" spans="1:18" x14ac:dyDescent="0.25">
      <c r="A9237" t="s">
        <v>19430</v>
      </c>
      <c r="B9237" s="1">
        <v>44829</v>
      </c>
      <c r="C9237">
        <v>107826.57</v>
      </c>
      <c r="D9237" t="s">
        <v>836</v>
      </c>
      <c r="E9237" t="s">
        <v>837</v>
      </c>
      <c r="F9237" t="s">
        <v>4</v>
      </c>
      <c r="G9237" t="s">
        <v>25</v>
      </c>
      <c r="H9237" t="s">
        <v>533</v>
      </c>
      <c r="I9237" t="str">
        <f>_xlfn.XLOOKUP(H9237,'Customers'!A9237:A9636,'Customers'!B9237:B9636," ")</f>
        <v xml:space="preserve"> </v>
      </c>
      <c r="J9237" t="s">
        <v>828</v>
      </c>
      <c r="K9237" t="s">
        <v>19431</v>
      </c>
      <c r="L9237" t="str">
        <f t="shared" si="720"/>
        <v>OK</v>
      </c>
      <c r="M9237" t="str">
        <f t="shared" si="721"/>
        <v>NOT  NULL</v>
      </c>
      <c r="N9237">
        <f t="shared" si="722"/>
        <v>1</v>
      </c>
      <c r="O9237" t="str">
        <f>IF(ISNA(VLOOKUP(J9237,Vendors!A:A,1,FALSE)),"MISSING VENDER","VALID")</f>
        <v>MISSING VENDER</v>
      </c>
      <c r="P9237" t="str">
        <f>IF(ISNA(VLOOKUP(H9237,'Customers'!A:A,1,FALSE)),"missing customer ","valid")</f>
        <v>valid</v>
      </c>
      <c r="Q9237" t="str">
        <f t="shared" si="723"/>
        <v>VALID</v>
      </c>
      <c r="R9237" t="str">
        <f t="shared" si="724"/>
        <v>VALID</v>
      </c>
    </row>
    <row r="9238" spans="1:18" x14ac:dyDescent="0.25">
      <c r="A9238" t="s">
        <v>19432</v>
      </c>
      <c r="B9238" s="1">
        <v>45234</v>
      </c>
      <c r="C9238">
        <v>184986.4</v>
      </c>
      <c r="D9238" t="s">
        <v>836</v>
      </c>
      <c r="E9238" t="s">
        <v>855</v>
      </c>
      <c r="F9238" t="s">
        <v>5</v>
      </c>
      <c r="G9238" t="s">
        <v>25</v>
      </c>
      <c r="H9238" t="s">
        <v>359</v>
      </c>
      <c r="I9238" t="str">
        <f>_xlfn.XLOOKUP(H9238,'Customers'!A9238:A9637,'Customers'!B9238:B9637," ")</f>
        <v xml:space="preserve"> </v>
      </c>
      <c r="J9238" t="s">
        <v>828</v>
      </c>
      <c r="K9238" t="s">
        <v>19433</v>
      </c>
      <c r="L9238" t="str">
        <f t="shared" si="720"/>
        <v>OK</v>
      </c>
      <c r="M9238" t="str">
        <f t="shared" si="721"/>
        <v>NOT  NULL</v>
      </c>
      <c r="N9238">
        <f t="shared" si="722"/>
        <v>1</v>
      </c>
      <c r="O9238" t="str">
        <f>IF(ISNA(VLOOKUP(J9238,Vendors!A:A,1,FALSE)),"MISSING VENDER","VALID")</f>
        <v>MISSING VENDER</v>
      </c>
      <c r="P9238" t="str">
        <f>IF(ISNA(VLOOKUP(H9238,'Customers'!A:A,1,FALSE)),"missing customer ","valid")</f>
        <v>valid</v>
      </c>
      <c r="Q9238" t="str">
        <f t="shared" si="723"/>
        <v>VALID</v>
      </c>
      <c r="R9238" t="str">
        <f t="shared" si="724"/>
        <v>VALID</v>
      </c>
    </row>
    <row r="9239" spans="1:18" x14ac:dyDescent="0.25">
      <c r="A9239" t="s">
        <v>19434</v>
      </c>
      <c r="B9239" s="1">
        <v>45025</v>
      </c>
      <c r="C9239">
        <v>81742.03</v>
      </c>
      <c r="D9239" t="s">
        <v>836</v>
      </c>
      <c r="E9239" t="s">
        <v>855</v>
      </c>
      <c r="F9239" t="s">
        <v>3</v>
      </c>
      <c r="G9239" t="s">
        <v>14</v>
      </c>
      <c r="H9239" t="s">
        <v>563</v>
      </c>
      <c r="I9239" t="str">
        <f>_xlfn.XLOOKUP(H9239,'Customers'!A9239:A9638,'Customers'!B9239:B9638," ")</f>
        <v xml:space="preserve"> </v>
      </c>
      <c r="J9239" t="s">
        <v>828</v>
      </c>
      <c r="K9239" t="s">
        <v>19435</v>
      </c>
      <c r="L9239" t="str">
        <f t="shared" si="720"/>
        <v>OK</v>
      </c>
      <c r="M9239" t="str">
        <f t="shared" si="721"/>
        <v>NOT  NULL</v>
      </c>
      <c r="N9239">
        <f t="shared" si="722"/>
        <v>1</v>
      </c>
      <c r="O9239" t="str">
        <f>IF(ISNA(VLOOKUP(J9239,Vendors!A:A,1,FALSE)),"MISSING VENDER","VALID")</f>
        <v>MISSING VENDER</v>
      </c>
      <c r="P9239" t="str">
        <f>IF(ISNA(VLOOKUP(H9239,'Customers'!A:A,1,FALSE)),"missing customer ","valid")</f>
        <v>valid</v>
      </c>
      <c r="Q9239" t="str">
        <f t="shared" si="723"/>
        <v>VALID</v>
      </c>
      <c r="R9239" t="str">
        <f t="shared" si="724"/>
        <v>VALID</v>
      </c>
    </row>
    <row r="9240" spans="1:18" x14ac:dyDescent="0.25">
      <c r="A9240" t="s">
        <v>19436</v>
      </c>
      <c r="B9240" s="1">
        <v>45140</v>
      </c>
      <c r="C9240">
        <v>-16393.830000000002</v>
      </c>
      <c r="D9240" t="s">
        <v>826</v>
      </c>
      <c r="E9240" t="s">
        <v>827</v>
      </c>
      <c r="F9240" t="s">
        <v>3</v>
      </c>
      <c r="G9240" t="s">
        <v>25</v>
      </c>
      <c r="H9240" t="s">
        <v>828</v>
      </c>
      <c r="I9240" t="str">
        <f>_xlfn.XLOOKUP(H9240,'Customers'!A9240:A9639,'Customers'!B9240:B9639," ")</f>
        <v xml:space="preserve"> </v>
      </c>
      <c r="J9240" t="s">
        <v>1511</v>
      </c>
      <c r="K9240" t="s">
        <v>19437</v>
      </c>
      <c r="L9240" t="str">
        <f t="shared" si="720"/>
        <v>OK</v>
      </c>
      <c r="M9240" t="str">
        <f t="shared" si="721"/>
        <v>NOT  NULL</v>
      </c>
      <c r="N9240">
        <f t="shared" si="722"/>
        <v>1</v>
      </c>
      <c r="O9240" t="str">
        <f>IF(ISNA(VLOOKUP(J9240,Vendors!A:A,1,FALSE)),"MISSING VENDER","VALID")</f>
        <v>VALID</v>
      </c>
      <c r="P9240" t="str">
        <f>IF(ISNA(VLOOKUP(H9240,'Customers'!A:A,1,FALSE)),"missing customer ","valid")</f>
        <v xml:space="preserve">missing customer </v>
      </c>
      <c r="Q9240" t="str">
        <f t="shared" si="723"/>
        <v>VALID</v>
      </c>
      <c r="R9240" t="str">
        <f t="shared" si="724"/>
        <v>VALID</v>
      </c>
    </row>
    <row r="9241" spans="1:18" x14ac:dyDescent="0.25">
      <c r="A9241" t="s">
        <v>19438</v>
      </c>
      <c r="B9241" s="1">
        <v>44916</v>
      </c>
      <c r="C9241">
        <v>10426.879999999999</v>
      </c>
      <c r="D9241" t="s">
        <v>1332</v>
      </c>
      <c r="E9241" t="s">
        <v>1332</v>
      </c>
      <c r="F9241" t="s">
        <v>5</v>
      </c>
      <c r="G9241" t="s">
        <v>28</v>
      </c>
      <c r="H9241" t="s">
        <v>828</v>
      </c>
      <c r="I9241" t="str">
        <f>_xlfn.XLOOKUP(H9241,'Customers'!A9241:A9640,'Customers'!B9241:B9640," ")</f>
        <v xml:space="preserve"> </v>
      </c>
      <c r="J9241" t="s">
        <v>828</v>
      </c>
      <c r="K9241" t="s">
        <v>19439</v>
      </c>
      <c r="L9241" t="str">
        <f t="shared" si="720"/>
        <v>OK</v>
      </c>
      <c r="M9241" t="str">
        <f t="shared" si="721"/>
        <v>NOT  NULL</v>
      </c>
      <c r="N9241">
        <f t="shared" si="722"/>
        <v>1</v>
      </c>
      <c r="O9241" t="str">
        <f>IF(ISNA(VLOOKUP(J9241,Vendors!A:A,1,FALSE)),"MISSING VENDER","VALID")</f>
        <v>MISSING VENDER</v>
      </c>
      <c r="P9241" t="str">
        <f>IF(ISNA(VLOOKUP(H9241,'Customers'!A:A,1,FALSE)),"missing customer ","valid")</f>
        <v xml:space="preserve">missing customer </v>
      </c>
      <c r="Q9241" t="str">
        <f t="shared" si="723"/>
        <v>VALID</v>
      </c>
      <c r="R9241" t="str">
        <f t="shared" si="724"/>
        <v>VALID</v>
      </c>
    </row>
    <row r="9242" spans="1:18" x14ac:dyDescent="0.25">
      <c r="A9242" t="s">
        <v>19440</v>
      </c>
      <c r="B9242" s="1">
        <v>45105</v>
      </c>
      <c r="C9242">
        <v>101380.61</v>
      </c>
      <c r="D9242" t="s">
        <v>836</v>
      </c>
      <c r="E9242" t="s">
        <v>840</v>
      </c>
      <c r="F9242" t="s">
        <v>3</v>
      </c>
      <c r="G9242" t="s">
        <v>18</v>
      </c>
      <c r="H9242" t="s">
        <v>469</v>
      </c>
      <c r="I9242" t="str">
        <f>_xlfn.XLOOKUP(H9242,'Customers'!A9242:A9641,'Customers'!B9242:B9641," ")</f>
        <v xml:space="preserve"> </v>
      </c>
      <c r="J9242" t="s">
        <v>828</v>
      </c>
      <c r="K9242" t="s">
        <v>19441</v>
      </c>
      <c r="L9242" t="str">
        <f t="shared" si="720"/>
        <v>OK</v>
      </c>
      <c r="M9242" t="str">
        <f t="shared" si="721"/>
        <v>NOT  NULL</v>
      </c>
      <c r="N9242">
        <f t="shared" si="722"/>
        <v>1</v>
      </c>
      <c r="O9242" t="str">
        <f>IF(ISNA(VLOOKUP(J9242,Vendors!A:A,1,FALSE)),"MISSING VENDER","VALID")</f>
        <v>MISSING VENDER</v>
      </c>
      <c r="P9242" t="str">
        <f>IF(ISNA(VLOOKUP(H9242,'Customers'!A:A,1,FALSE)),"missing customer ","valid")</f>
        <v>valid</v>
      </c>
      <c r="Q9242" t="str">
        <f t="shared" si="723"/>
        <v>VALID</v>
      </c>
      <c r="R9242" t="str">
        <f t="shared" si="724"/>
        <v>VALID</v>
      </c>
    </row>
    <row r="9243" spans="1:18" x14ac:dyDescent="0.25">
      <c r="A9243" t="s">
        <v>19442</v>
      </c>
      <c r="B9243" s="1">
        <v>45039</v>
      </c>
      <c r="C9243">
        <v>92301.27</v>
      </c>
      <c r="D9243" t="s">
        <v>836</v>
      </c>
      <c r="E9243" t="s">
        <v>855</v>
      </c>
      <c r="F9243" t="s">
        <v>5</v>
      </c>
      <c r="G9243" t="s">
        <v>18</v>
      </c>
      <c r="H9243" t="s">
        <v>199</v>
      </c>
      <c r="I9243" t="str">
        <f>_xlfn.XLOOKUP(H9243,'Customers'!A9243:A9642,'Customers'!B9243:B9642," ")</f>
        <v xml:space="preserve"> </v>
      </c>
      <c r="J9243" t="s">
        <v>828</v>
      </c>
      <c r="K9243" t="s">
        <v>19443</v>
      </c>
      <c r="L9243" t="str">
        <f t="shared" si="720"/>
        <v>OK</v>
      </c>
      <c r="M9243" t="str">
        <f t="shared" si="721"/>
        <v>NOT  NULL</v>
      </c>
      <c r="N9243">
        <f t="shared" si="722"/>
        <v>1</v>
      </c>
      <c r="O9243" t="str">
        <f>IF(ISNA(VLOOKUP(J9243,Vendors!A:A,1,FALSE)),"MISSING VENDER","VALID")</f>
        <v>MISSING VENDER</v>
      </c>
      <c r="P9243" t="str">
        <f>IF(ISNA(VLOOKUP(H9243,'Customers'!A:A,1,FALSE)),"missing customer ","valid")</f>
        <v>valid</v>
      </c>
      <c r="Q9243" t="str">
        <f t="shared" si="723"/>
        <v>VALID</v>
      </c>
      <c r="R9243" t="str">
        <f t="shared" si="724"/>
        <v>VALID</v>
      </c>
    </row>
    <row r="9244" spans="1:18" x14ac:dyDescent="0.25">
      <c r="A9244" t="s">
        <v>19444</v>
      </c>
      <c r="B9244" s="1">
        <v>44697</v>
      </c>
      <c r="C9244">
        <v>-26616.41</v>
      </c>
      <c r="D9244" t="s">
        <v>826</v>
      </c>
      <c r="E9244" t="s">
        <v>865</v>
      </c>
      <c r="F9244" t="s">
        <v>5</v>
      </c>
      <c r="G9244" t="s">
        <v>25</v>
      </c>
      <c r="H9244" t="s">
        <v>828</v>
      </c>
      <c r="I9244" t="str">
        <f>_xlfn.XLOOKUP(H9244,'Customers'!A9244:A9643,'Customers'!B9244:B9643," ")</f>
        <v xml:space="preserve"> </v>
      </c>
      <c r="J9244" t="s">
        <v>1425</v>
      </c>
      <c r="K9244" t="s">
        <v>19445</v>
      </c>
      <c r="L9244" t="str">
        <f t="shared" si="720"/>
        <v>OK</v>
      </c>
      <c r="M9244" t="str">
        <f t="shared" si="721"/>
        <v>NOT  NULL</v>
      </c>
      <c r="N9244">
        <f t="shared" si="722"/>
        <v>1</v>
      </c>
      <c r="O9244" t="str">
        <f>IF(ISNA(VLOOKUP(J9244,Vendors!A:A,1,FALSE)),"MISSING VENDER","VALID")</f>
        <v>VALID</v>
      </c>
      <c r="P9244" t="str">
        <f>IF(ISNA(VLOOKUP(H9244,'Customers'!A:A,1,FALSE)),"missing customer ","valid")</f>
        <v xml:space="preserve">missing customer </v>
      </c>
      <c r="Q9244" t="str">
        <f t="shared" si="723"/>
        <v>VALID</v>
      </c>
      <c r="R9244" t="str">
        <f t="shared" si="724"/>
        <v>VALID</v>
      </c>
    </row>
    <row r="9245" spans="1:18" x14ac:dyDescent="0.25">
      <c r="A9245" t="s">
        <v>19446</v>
      </c>
      <c r="B9245" s="1">
        <v>44680</v>
      </c>
      <c r="C9245">
        <v>-26712.79</v>
      </c>
      <c r="D9245" t="s">
        <v>826</v>
      </c>
      <c r="E9245" t="s">
        <v>892</v>
      </c>
      <c r="F9245" t="s">
        <v>3</v>
      </c>
      <c r="G9245" t="s">
        <v>14</v>
      </c>
      <c r="H9245" t="s">
        <v>828</v>
      </c>
      <c r="I9245" t="str">
        <f>_xlfn.XLOOKUP(H9245,'Customers'!A9245:A9644,'Customers'!B9245:B9644," ")</f>
        <v xml:space="preserve"> </v>
      </c>
      <c r="J9245" t="s">
        <v>1381</v>
      </c>
      <c r="K9245" t="s">
        <v>19447</v>
      </c>
      <c r="L9245" t="str">
        <f t="shared" si="720"/>
        <v>OK</v>
      </c>
      <c r="M9245" t="str">
        <f t="shared" si="721"/>
        <v>NOT  NULL</v>
      </c>
      <c r="N9245">
        <f t="shared" si="722"/>
        <v>1</v>
      </c>
      <c r="O9245" t="str">
        <f>IF(ISNA(VLOOKUP(J9245,Vendors!A:A,1,FALSE)),"MISSING VENDER","VALID")</f>
        <v>VALID</v>
      </c>
      <c r="P9245" t="str">
        <f>IF(ISNA(VLOOKUP(H9245,'Customers'!A:A,1,FALSE)),"missing customer ","valid")</f>
        <v xml:space="preserve">missing customer </v>
      </c>
      <c r="Q9245" t="str">
        <f t="shared" si="723"/>
        <v>VALID</v>
      </c>
      <c r="R9245" t="str">
        <f t="shared" si="724"/>
        <v>VALID</v>
      </c>
    </row>
    <row r="9246" spans="1:18" x14ac:dyDescent="0.25">
      <c r="A9246" t="s">
        <v>19448</v>
      </c>
      <c r="B9246" s="1">
        <v>45087</v>
      </c>
      <c r="C9246">
        <v>-44583.4</v>
      </c>
      <c r="D9246" t="s">
        <v>826</v>
      </c>
      <c r="E9246" t="s">
        <v>851</v>
      </c>
      <c r="F9246" t="s">
        <v>4</v>
      </c>
      <c r="G9246" t="s">
        <v>14</v>
      </c>
      <c r="H9246" t="s">
        <v>828</v>
      </c>
      <c r="I9246" t="str">
        <f>_xlfn.XLOOKUP(H9246,'Customers'!A9246:A9645,'Customers'!B9246:B9645," ")</f>
        <v xml:space="preserve"> </v>
      </c>
      <c r="J9246" t="s">
        <v>1128</v>
      </c>
      <c r="K9246" t="s">
        <v>19449</v>
      </c>
      <c r="L9246" t="str">
        <f t="shared" si="720"/>
        <v>OK</v>
      </c>
      <c r="M9246" t="str">
        <f t="shared" si="721"/>
        <v>NOT  NULL</v>
      </c>
      <c r="N9246">
        <f t="shared" si="722"/>
        <v>1</v>
      </c>
      <c r="O9246" t="str">
        <f>IF(ISNA(VLOOKUP(J9246,Vendors!A:A,1,FALSE)),"MISSING VENDER","VALID")</f>
        <v>VALID</v>
      </c>
      <c r="P9246" t="str">
        <f>IF(ISNA(VLOOKUP(H9246,'Customers'!A:A,1,FALSE)),"missing customer ","valid")</f>
        <v xml:space="preserve">missing customer </v>
      </c>
      <c r="Q9246" t="str">
        <f t="shared" si="723"/>
        <v>VALID</v>
      </c>
      <c r="R9246" t="str">
        <f t="shared" si="724"/>
        <v>VALID</v>
      </c>
    </row>
    <row r="9247" spans="1:18" x14ac:dyDescent="0.25">
      <c r="A9247" t="s">
        <v>19450</v>
      </c>
      <c r="B9247" s="1">
        <v>45084</v>
      </c>
      <c r="C9247">
        <v>130261.98</v>
      </c>
      <c r="D9247" t="s">
        <v>836</v>
      </c>
      <c r="E9247" t="s">
        <v>837</v>
      </c>
      <c r="F9247" t="s">
        <v>3</v>
      </c>
      <c r="G9247" t="s">
        <v>18</v>
      </c>
      <c r="H9247" t="s">
        <v>121</v>
      </c>
      <c r="I9247" t="str">
        <f>_xlfn.XLOOKUP(H9247,'Customers'!A9247:A9646,'Customers'!B9247:B9646," ")</f>
        <v xml:space="preserve"> </v>
      </c>
      <c r="J9247" t="s">
        <v>828</v>
      </c>
      <c r="K9247" t="s">
        <v>19451</v>
      </c>
      <c r="L9247" t="str">
        <f t="shared" si="720"/>
        <v>OK</v>
      </c>
      <c r="M9247" t="str">
        <f t="shared" si="721"/>
        <v>NOT  NULL</v>
      </c>
      <c r="N9247">
        <f t="shared" si="722"/>
        <v>1</v>
      </c>
      <c r="O9247" t="str">
        <f>IF(ISNA(VLOOKUP(J9247,Vendors!A:A,1,FALSE)),"MISSING VENDER","VALID")</f>
        <v>MISSING VENDER</v>
      </c>
      <c r="P9247" t="str">
        <f>IF(ISNA(VLOOKUP(H9247,'Customers'!A:A,1,FALSE)),"missing customer ","valid")</f>
        <v>valid</v>
      </c>
      <c r="Q9247" t="str">
        <f t="shared" si="723"/>
        <v>VALID</v>
      </c>
      <c r="R9247" t="str">
        <f t="shared" si="724"/>
        <v>VALID</v>
      </c>
    </row>
    <row r="9248" spans="1:18" x14ac:dyDescent="0.25">
      <c r="A9248" t="s">
        <v>19452</v>
      </c>
      <c r="B9248" s="1">
        <v>44643</v>
      </c>
      <c r="C9248">
        <v>-49047.14</v>
      </c>
      <c r="D9248" t="s">
        <v>826</v>
      </c>
      <c r="E9248" t="s">
        <v>865</v>
      </c>
      <c r="F9248" t="s">
        <v>5</v>
      </c>
      <c r="G9248" t="s">
        <v>18</v>
      </c>
      <c r="H9248" t="s">
        <v>828</v>
      </c>
      <c r="I9248" t="str">
        <f>_xlfn.XLOOKUP(H9248,'Customers'!A9248:A9647,'Customers'!B9248:B9647," ")</f>
        <v xml:space="preserve"> </v>
      </c>
      <c r="J9248" t="s">
        <v>1532</v>
      </c>
      <c r="K9248" t="s">
        <v>19453</v>
      </c>
      <c r="L9248" t="str">
        <f t="shared" si="720"/>
        <v>OK</v>
      </c>
      <c r="M9248" t="str">
        <f t="shared" si="721"/>
        <v>NOT  NULL</v>
      </c>
      <c r="N9248">
        <f t="shared" si="722"/>
        <v>1</v>
      </c>
      <c r="O9248" t="str">
        <f>IF(ISNA(VLOOKUP(J9248,Vendors!A:A,1,FALSE)),"MISSING VENDER","VALID")</f>
        <v>VALID</v>
      </c>
      <c r="P9248" t="str">
        <f>IF(ISNA(VLOOKUP(H9248,'Customers'!A:A,1,FALSE)),"missing customer ","valid")</f>
        <v xml:space="preserve">missing customer </v>
      </c>
      <c r="Q9248" t="str">
        <f t="shared" si="723"/>
        <v>VALID</v>
      </c>
      <c r="R9248" t="str">
        <f t="shared" si="724"/>
        <v>VALID</v>
      </c>
    </row>
    <row r="9249" spans="1:18" x14ac:dyDescent="0.25">
      <c r="A9249" t="s">
        <v>19454</v>
      </c>
      <c r="B9249" s="1">
        <v>44732</v>
      </c>
      <c r="C9249">
        <v>-54454.09</v>
      </c>
      <c r="D9249" t="s">
        <v>826</v>
      </c>
      <c r="E9249" t="s">
        <v>851</v>
      </c>
      <c r="F9249" t="s">
        <v>5</v>
      </c>
      <c r="G9249" t="s">
        <v>28</v>
      </c>
      <c r="H9249" t="s">
        <v>828</v>
      </c>
      <c r="I9249" t="str">
        <f>_xlfn.XLOOKUP(H9249,'Customers'!A9249:A9648,'Customers'!B9249:B9648," ")</f>
        <v xml:space="preserve"> </v>
      </c>
      <c r="J9249" t="s">
        <v>1355</v>
      </c>
      <c r="K9249" t="s">
        <v>19455</v>
      </c>
      <c r="L9249" t="str">
        <f t="shared" si="720"/>
        <v>OK</v>
      </c>
      <c r="M9249" t="str">
        <f t="shared" si="721"/>
        <v>NOT  NULL</v>
      </c>
      <c r="N9249">
        <f t="shared" si="722"/>
        <v>1</v>
      </c>
      <c r="O9249" t="str">
        <f>IF(ISNA(VLOOKUP(J9249,Vendors!A:A,1,FALSE)),"MISSING VENDER","VALID")</f>
        <v>VALID</v>
      </c>
      <c r="P9249" t="str">
        <f>IF(ISNA(VLOOKUP(H9249,'Customers'!A:A,1,FALSE)),"missing customer ","valid")</f>
        <v xml:space="preserve">missing customer </v>
      </c>
      <c r="Q9249" t="str">
        <f t="shared" si="723"/>
        <v>VALID</v>
      </c>
      <c r="R9249" t="str">
        <f t="shared" si="724"/>
        <v>VALID</v>
      </c>
    </row>
    <row r="9250" spans="1:18" x14ac:dyDescent="0.25">
      <c r="A9250" t="s">
        <v>19456</v>
      </c>
      <c r="B9250" s="1">
        <v>45199</v>
      </c>
      <c r="C9250">
        <v>-46601.77</v>
      </c>
      <c r="D9250" t="s">
        <v>826</v>
      </c>
      <c r="E9250" t="s">
        <v>832</v>
      </c>
      <c r="F9250" t="s">
        <v>4</v>
      </c>
      <c r="G9250" t="s">
        <v>14</v>
      </c>
      <c r="H9250" t="s">
        <v>828</v>
      </c>
      <c r="I9250" t="str">
        <f>_xlfn.XLOOKUP(H9250,'Customers'!A9250:A9649,'Customers'!B9250:B9649," ")</f>
        <v xml:space="preserve"> </v>
      </c>
      <c r="J9250" t="s">
        <v>919</v>
      </c>
      <c r="K9250" t="s">
        <v>19457</v>
      </c>
      <c r="L9250" t="str">
        <f t="shared" si="720"/>
        <v>OK</v>
      </c>
      <c r="M9250" t="str">
        <f t="shared" si="721"/>
        <v>NOT  NULL</v>
      </c>
      <c r="N9250">
        <f t="shared" si="722"/>
        <v>1</v>
      </c>
      <c r="O9250" t="str">
        <f>IF(ISNA(VLOOKUP(J9250,Vendors!A:A,1,FALSE)),"MISSING VENDER","VALID")</f>
        <v>VALID</v>
      </c>
      <c r="P9250" t="str">
        <f>IF(ISNA(VLOOKUP(H9250,'Customers'!A:A,1,FALSE)),"missing customer ","valid")</f>
        <v xml:space="preserve">missing customer </v>
      </c>
      <c r="Q9250" t="str">
        <f t="shared" si="723"/>
        <v>VALID</v>
      </c>
      <c r="R9250" t="str">
        <f t="shared" si="724"/>
        <v>VALID</v>
      </c>
    </row>
    <row r="9251" spans="1:18" x14ac:dyDescent="0.25">
      <c r="A9251" t="s">
        <v>19458</v>
      </c>
      <c r="B9251" s="1">
        <v>45211</v>
      </c>
      <c r="C9251">
        <v>25462.19</v>
      </c>
      <c r="D9251" t="s">
        <v>1332</v>
      </c>
      <c r="E9251" t="s">
        <v>1332</v>
      </c>
      <c r="F9251" t="s">
        <v>3</v>
      </c>
      <c r="G9251" t="s">
        <v>28</v>
      </c>
      <c r="H9251" t="s">
        <v>828</v>
      </c>
      <c r="I9251" t="str">
        <f>_xlfn.XLOOKUP(H9251,'Customers'!A9251:A9650,'Customers'!B9251:B9650," ")</f>
        <v xml:space="preserve"> </v>
      </c>
      <c r="J9251" t="s">
        <v>828</v>
      </c>
      <c r="K9251" t="s">
        <v>19459</v>
      </c>
      <c r="L9251" t="str">
        <f t="shared" si="720"/>
        <v>OK</v>
      </c>
      <c r="M9251" t="str">
        <f t="shared" si="721"/>
        <v>NOT  NULL</v>
      </c>
      <c r="N9251">
        <f t="shared" si="722"/>
        <v>1</v>
      </c>
      <c r="O9251" t="str">
        <f>IF(ISNA(VLOOKUP(J9251,Vendors!A:A,1,FALSE)),"MISSING VENDER","VALID")</f>
        <v>MISSING VENDER</v>
      </c>
      <c r="P9251" t="str">
        <f>IF(ISNA(VLOOKUP(H9251,'Customers'!A:A,1,FALSE)),"missing customer ","valid")</f>
        <v xml:space="preserve">missing customer </v>
      </c>
      <c r="Q9251" t="str">
        <f t="shared" si="723"/>
        <v>VALID</v>
      </c>
      <c r="R9251" t="str">
        <f t="shared" si="724"/>
        <v>VALID</v>
      </c>
    </row>
    <row r="9252" spans="1:18" x14ac:dyDescent="0.25">
      <c r="A9252" t="s">
        <v>19460</v>
      </c>
      <c r="B9252" s="1">
        <v>45005</v>
      </c>
      <c r="C9252">
        <v>-31547.27</v>
      </c>
      <c r="D9252" t="s">
        <v>826</v>
      </c>
      <c r="E9252" t="s">
        <v>865</v>
      </c>
      <c r="F9252" t="s">
        <v>5</v>
      </c>
      <c r="G9252" t="s">
        <v>25</v>
      </c>
      <c r="H9252" t="s">
        <v>828</v>
      </c>
      <c r="I9252" t="str">
        <f>_xlfn.XLOOKUP(H9252,'Customers'!A9252:A9651,'Customers'!B9252:B9651," ")</f>
        <v xml:space="preserve"> </v>
      </c>
      <c r="J9252" t="s">
        <v>896</v>
      </c>
      <c r="K9252" t="s">
        <v>19461</v>
      </c>
      <c r="L9252" t="str">
        <f t="shared" si="720"/>
        <v>OK</v>
      </c>
      <c r="M9252" t="str">
        <f t="shared" si="721"/>
        <v>NOT  NULL</v>
      </c>
      <c r="N9252">
        <f t="shared" si="722"/>
        <v>1</v>
      </c>
      <c r="O9252" t="str">
        <f>IF(ISNA(VLOOKUP(J9252,Vendors!A:A,1,FALSE)),"MISSING VENDER","VALID")</f>
        <v>VALID</v>
      </c>
      <c r="P9252" t="str">
        <f>IF(ISNA(VLOOKUP(H9252,'Customers'!A:A,1,FALSE)),"missing customer ","valid")</f>
        <v xml:space="preserve">missing customer </v>
      </c>
      <c r="Q9252" t="str">
        <f t="shared" si="723"/>
        <v>VALID</v>
      </c>
      <c r="R9252" t="str">
        <f t="shared" si="724"/>
        <v>VALID</v>
      </c>
    </row>
    <row r="9253" spans="1:18" x14ac:dyDescent="0.25">
      <c r="A9253" t="s">
        <v>19462</v>
      </c>
      <c r="B9253" s="1">
        <v>44724</v>
      </c>
      <c r="C9253">
        <v>-54000.17</v>
      </c>
      <c r="D9253" t="s">
        <v>826</v>
      </c>
      <c r="E9253" t="s">
        <v>832</v>
      </c>
      <c r="F9253" t="s">
        <v>5</v>
      </c>
      <c r="G9253" t="s">
        <v>18</v>
      </c>
      <c r="H9253" t="s">
        <v>828</v>
      </c>
      <c r="I9253" t="str">
        <f>_xlfn.XLOOKUP(H9253,'Customers'!A9253:A9652,'Customers'!B9253:B9652," ")</f>
        <v xml:space="preserve"> </v>
      </c>
      <c r="J9253" t="s">
        <v>1958</v>
      </c>
      <c r="K9253" t="s">
        <v>19463</v>
      </c>
      <c r="L9253" t="str">
        <f t="shared" si="720"/>
        <v>OK</v>
      </c>
      <c r="M9253" t="str">
        <f t="shared" si="721"/>
        <v>NOT  NULL</v>
      </c>
      <c r="N9253">
        <f t="shared" si="722"/>
        <v>1</v>
      </c>
      <c r="O9253" t="str">
        <f>IF(ISNA(VLOOKUP(J9253,Vendors!A:A,1,FALSE)),"MISSING VENDER","VALID")</f>
        <v>VALID</v>
      </c>
      <c r="P9253" t="str">
        <f>IF(ISNA(VLOOKUP(H9253,'Customers'!A:A,1,FALSE)),"missing customer ","valid")</f>
        <v xml:space="preserve">missing customer </v>
      </c>
      <c r="Q9253" t="str">
        <f t="shared" si="723"/>
        <v>VALID</v>
      </c>
      <c r="R9253" t="str">
        <f t="shared" si="724"/>
        <v>VALID</v>
      </c>
    </row>
    <row r="9254" spans="1:18" x14ac:dyDescent="0.25">
      <c r="A9254" t="s">
        <v>19464</v>
      </c>
      <c r="B9254" s="1">
        <v>44764</v>
      </c>
      <c r="C9254">
        <v>-40817.050000000003</v>
      </c>
      <c r="D9254" t="s">
        <v>826</v>
      </c>
      <c r="E9254" t="s">
        <v>892</v>
      </c>
      <c r="F9254" t="s">
        <v>4</v>
      </c>
      <c r="G9254" t="s">
        <v>25</v>
      </c>
      <c r="H9254" t="s">
        <v>828</v>
      </c>
      <c r="I9254" t="str">
        <f>_xlfn.XLOOKUP(H9254,'Customers'!A9254:A9653,'Customers'!B9254:B9653," ")</f>
        <v xml:space="preserve"> </v>
      </c>
      <c r="J9254" t="s">
        <v>1355</v>
      </c>
      <c r="K9254" t="s">
        <v>19465</v>
      </c>
      <c r="L9254" t="str">
        <f t="shared" si="720"/>
        <v>OK</v>
      </c>
      <c r="M9254" t="str">
        <f t="shared" si="721"/>
        <v>NOT  NULL</v>
      </c>
      <c r="N9254">
        <f t="shared" si="722"/>
        <v>1</v>
      </c>
      <c r="O9254" t="str">
        <f>IF(ISNA(VLOOKUP(J9254,Vendors!A:A,1,FALSE)),"MISSING VENDER","VALID")</f>
        <v>VALID</v>
      </c>
      <c r="P9254" t="str">
        <f>IF(ISNA(VLOOKUP(H9254,'Customers'!A:A,1,FALSE)),"missing customer ","valid")</f>
        <v xml:space="preserve">missing customer </v>
      </c>
      <c r="Q9254" t="str">
        <f t="shared" si="723"/>
        <v>VALID</v>
      </c>
      <c r="R9254" t="str">
        <f t="shared" si="724"/>
        <v>VALID</v>
      </c>
    </row>
    <row r="9255" spans="1:18" x14ac:dyDescent="0.25">
      <c r="A9255" t="s">
        <v>19466</v>
      </c>
      <c r="B9255" s="1">
        <v>44581</v>
      </c>
      <c r="C9255">
        <v>-62144.29</v>
      </c>
      <c r="D9255" t="s">
        <v>826</v>
      </c>
      <c r="E9255" t="s">
        <v>892</v>
      </c>
      <c r="F9255" t="s">
        <v>4</v>
      </c>
      <c r="G9255" t="s">
        <v>28</v>
      </c>
      <c r="H9255" t="s">
        <v>828</v>
      </c>
      <c r="I9255" t="str">
        <f>_xlfn.XLOOKUP(H9255,'Customers'!A9255:A9654,'Customers'!B9255:B9654," ")</f>
        <v xml:space="preserve"> </v>
      </c>
      <c r="J9255" t="s">
        <v>1754</v>
      </c>
      <c r="K9255" t="s">
        <v>19467</v>
      </c>
      <c r="L9255" t="str">
        <f t="shared" si="720"/>
        <v>OK</v>
      </c>
      <c r="M9255" t="str">
        <f t="shared" si="721"/>
        <v>NOT  NULL</v>
      </c>
      <c r="N9255">
        <f t="shared" si="722"/>
        <v>1</v>
      </c>
      <c r="O9255" t="str">
        <f>IF(ISNA(VLOOKUP(J9255,Vendors!A:A,1,FALSE)),"MISSING VENDER","VALID")</f>
        <v>VALID</v>
      </c>
      <c r="P9255" t="str">
        <f>IF(ISNA(VLOOKUP(H9255,'Customers'!A:A,1,FALSE)),"missing customer ","valid")</f>
        <v xml:space="preserve">missing customer </v>
      </c>
      <c r="Q9255" t="str">
        <f t="shared" si="723"/>
        <v>VALID</v>
      </c>
      <c r="R9255" t="str">
        <f t="shared" si="724"/>
        <v>VALID</v>
      </c>
    </row>
    <row r="9256" spans="1:18" x14ac:dyDescent="0.25">
      <c r="A9256" t="s">
        <v>19468</v>
      </c>
      <c r="B9256" s="1">
        <v>44601</v>
      </c>
      <c r="C9256">
        <v>107261.08</v>
      </c>
      <c r="D9256" t="s">
        <v>836</v>
      </c>
      <c r="E9256" t="s">
        <v>855</v>
      </c>
      <c r="F9256" t="s">
        <v>5</v>
      </c>
      <c r="G9256" t="s">
        <v>18</v>
      </c>
      <c r="H9256" t="s">
        <v>329</v>
      </c>
      <c r="I9256" t="str">
        <f>_xlfn.XLOOKUP(H9256,'Customers'!A9256:A9655,'Customers'!B9256:B9655," ")</f>
        <v xml:space="preserve"> </v>
      </c>
      <c r="J9256" t="s">
        <v>828</v>
      </c>
      <c r="K9256" t="s">
        <v>19469</v>
      </c>
      <c r="L9256" t="str">
        <f t="shared" si="720"/>
        <v>OK</v>
      </c>
      <c r="M9256" t="str">
        <f t="shared" si="721"/>
        <v>NOT  NULL</v>
      </c>
      <c r="N9256">
        <f t="shared" si="722"/>
        <v>1</v>
      </c>
      <c r="O9256" t="str">
        <f>IF(ISNA(VLOOKUP(J9256,Vendors!A:A,1,FALSE)),"MISSING VENDER","VALID")</f>
        <v>MISSING VENDER</v>
      </c>
      <c r="P9256" t="str">
        <f>IF(ISNA(VLOOKUP(H9256,'Customers'!A:A,1,FALSE)),"missing customer ","valid")</f>
        <v>valid</v>
      </c>
      <c r="Q9256" t="str">
        <f t="shared" si="723"/>
        <v>VALID</v>
      </c>
      <c r="R9256" t="str">
        <f t="shared" si="724"/>
        <v>VALID</v>
      </c>
    </row>
    <row r="9257" spans="1:18" x14ac:dyDescent="0.25">
      <c r="A9257" t="s">
        <v>19470</v>
      </c>
      <c r="B9257" s="1">
        <v>45244</v>
      </c>
      <c r="C9257">
        <v>159074.85999999999</v>
      </c>
      <c r="D9257" t="s">
        <v>836</v>
      </c>
      <c r="E9257" t="s">
        <v>855</v>
      </c>
      <c r="F9257" t="s">
        <v>3</v>
      </c>
      <c r="G9257" t="s">
        <v>14</v>
      </c>
      <c r="H9257" t="s">
        <v>225</v>
      </c>
      <c r="I9257" t="str">
        <f>_xlfn.XLOOKUP(H9257,'Customers'!A9257:A9656,'Customers'!B9257:B9656," ")</f>
        <v xml:space="preserve"> </v>
      </c>
      <c r="J9257" t="s">
        <v>828</v>
      </c>
      <c r="K9257" t="s">
        <v>19471</v>
      </c>
      <c r="L9257" t="str">
        <f t="shared" si="720"/>
        <v>OK</v>
      </c>
      <c r="M9257" t="str">
        <f t="shared" si="721"/>
        <v>NOT  NULL</v>
      </c>
      <c r="N9257">
        <f t="shared" si="722"/>
        <v>1</v>
      </c>
      <c r="O9257" t="str">
        <f>IF(ISNA(VLOOKUP(J9257,Vendors!A:A,1,FALSE)),"MISSING VENDER","VALID")</f>
        <v>MISSING VENDER</v>
      </c>
      <c r="P9257" t="str">
        <f>IF(ISNA(VLOOKUP(H9257,'Customers'!A:A,1,FALSE)),"missing customer ","valid")</f>
        <v>valid</v>
      </c>
      <c r="Q9257" t="str">
        <f t="shared" si="723"/>
        <v>VALID</v>
      </c>
      <c r="R9257" t="str">
        <f t="shared" si="724"/>
        <v>VALID</v>
      </c>
    </row>
    <row r="9258" spans="1:18" x14ac:dyDescent="0.25">
      <c r="A9258" t="s">
        <v>19472</v>
      </c>
      <c r="B9258" s="1">
        <v>45141</v>
      </c>
      <c r="C9258">
        <v>-37074.68</v>
      </c>
      <c r="D9258" t="s">
        <v>826</v>
      </c>
      <c r="E9258" t="s">
        <v>851</v>
      </c>
      <c r="F9258" t="s">
        <v>3</v>
      </c>
      <c r="G9258" t="s">
        <v>25</v>
      </c>
      <c r="H9258" t="s">
        <v>828</v>
      </c>
      <c r="I9258" t="str">
        <f>_xlfn.XLOOKUP(H9258,'Customers'!A9258:A9657,'Customers'!B9258:B9657," ")</f>
        <v xml:space="preserve"> </v>
      </c>
      <c r="J9258" t="s">
        <v>1927</v>
      </c>
      <c r="K9258" t="s">
        <v>19473</v>
      </c>
      <c r="L9258" t="str">
        <f t="shared" si="720"/>
        <v>OK</v>
      </c>
      <c r="M9258" t="str">
        <f t="shared" si="721"/>
        <v>NOT  NULL</v>
      </c>
      <c r="N9258">
        <f t="shared" si="722"/>
        <v>1</v>
      </c>
      <c r="O9258" t="str">
        <f>IF(ISNA(VLOOKUP(J9258,Vendors!A:A,1,FALSE)),"MISSING VENDER","VALID")</f>
        <v>VALID</v>
      </c>
      <c r="P9258" t="str">
        <f>IF(ISNA(VLOOKUP(H9258,'Customers'!A:A,1,FALSE)),"missing customer ","valid")</f>
        <v xml:space="preserve">missing customer </v>
      </c>
      <c r="Q9258" t="str">
        <f t="shared" si="723"/>
        <v>VALID</v>
      </c>
      <c r="R9258" t="str">
        <f t="shared" si="724"/>
        <v>VALID</v>
      </c>
    </row>
    <row r="9259" spans="1:18" x14ac:dyDescent="0.25">
      <c r="A9259" t="s">
        <v>19474</v>
      </c>
      <c r="B9259" s="1">
        <v>44635</v>
      </c>
      <c r="C9259">
        <v>-28389.15</v>
      </c>
      <c r="D9259" t="s">
        <v>826</v>
      </c>
      <c r="E9259" t="s">
        <v>892</v>
      </c>
      <c r="F9259" t="s">
        <v>5</v>
      </c>
      <c r="G9259" t="s">
        <v>25</v>
      </c>
      <c r="H9259" t="s">
        <v>828</v>
      </c>
      <c r="I9259" t="str">
        <f>_xlfn.XLOOKUP(H9259,'Customers'!A9259:A9658,'Customers'!B9259:B9658," ")</f>
        <v xml:space="preserve"> </v>
      </c>
      <c r="J9259" t="s">
        <v>4487</v>
      </c>
      <c r="K9259" t="s">
        <v>19475</v>
      </c>
      <c r="L9259" t="str">
        <f t="shared" si="720"/>
        <v>OK</v>
      </c>
      <c r="M9259" t="str">
        <f t="shared" si="721"/>
        <v>NOT  NULL</v>
      </c>
      <c r="N9259">
        <f t="shared" si="722"/>
        <v>1</v>
      </c>
      <c r="O9259" t="str">
        <f>IF(ISNA(VLOOKUP(J9259,Vendors!A:A,1,FALSE)),"MISSING VENDER","VALID")</f>
        <v>VALID</v>
      </c>
      <c r="P9259" t="str">
        <f>IF(ISNA(VLOOKUP(H9259,'Customers'!A:A,1,FALSE)),"missing customer ","valid")</f>
        <v xml:space="preserve">missing customer </v>
      </c>
      <c r="Q9259" t="str">
        <f t="shared" si="723"/>
        <v>VALID</v>
      </c>
      <c r="R9259" t="str">
        <f t="shared" si="724"/>
        <v>VALID</v>
      </c>
    </row>
    <row r="9260" spans="1:18" x14ac:dyDescent="0.25">
      <c r="A9260" t="s">
        <v>19476</v>
      </c>
      <c r="B9260" s="1">
        <v>44685</v>
      </c>
      <c r="C9260">
        <v>-8502.5</v>
      </c>
      <c r="D9260" t="s">
        <v>826</v>
      </c>
      <c r="E9260" t="s">
        <v>843</v>
      </c>
      <c r="F9260" t="s">
        <v>4</v>
      </c>
      <c r="G9260" t="s">
        <v>25</v>
      </c>
      <c r="H9260" t="s">
        <v>828</v>
      </c>
      <c r="I9260" t="str">
        <f>_xlfn.XLOOKUP(H9260,'Customers'!A9260:A9659,'Customers'!B9260:B9659," ")</f>
        <v xml:space="preserve"> </v>
      </c>
      <c r="J9260" t="s">
        <v>926</v>
      </c>
      <c r="K9260" t="s">
        <v>19477</v>
      </c>
      <c r="L9260" t="str">
        <f t="shared" si="720"/>
        <v>OK</v>
      </c>
      <c r="M9260" t="str">
        <f t="shared" si="721"/>
        <v>NOT  NULL</v>
      </c>
      <c r="N9260">
        <f t="shared" si="722"/>
        <v>1</v>
      </c>
      <c r="O9260" t="str">
        <f>IF(ISNA(VLOOKUP(J9260,Vendors!A:A,1,FALSE)),"MISSING VENDER","VALID")</f>
        <v>VALID</v>
      </c>
      <c r="P9260" t="str">
        <f>IF(ISNA(VLOOKUP(H9260,'Customers'!A:A,1,FALSE)),"missing customer ","valid")</f>
        <v xml:space="preserve">missing customer </v>
      </c>
      <c r="Q9260" t="str">
        <f t="shared" si="723"/>
        <v>VALID</v>
      </c>
      <c r="R9260" t="str">
        <f t="shared" si="724"/>
        <v>VALID</v>
      </c>
    </row>
    <row r="9261" spans="1:18" x14ac:dyDescent="0.25">
      <c r="A9261" t="s">
        <v>19478</v>
      </c>
      <c r="B9261" s="1">
        <v>44844</v>
      </c>
      <c r="C9261">
        <v>11712.02</v>
      </c>
      <c r="D9261" t="s">
        <v>1332</v>
      </c>
      <c r="E9261" t="s">
        <v>1332</v>
      </c>
      <c r="F9261" t="s">
        <v>5</v>
      </c>
      <c r="G9261" t="s">
        <v>14</v>
      </c>
      <c r="H9261" t="s">
        <v>828</v>
      </c>
      <c r="I9261" t="str">
        <f>_xlfn.XLOOKUP(H9261,'Customers'!A9261:A9660,'Customers'!B9261:B9660," ")</f>
        <v xml:space="preserve"> </v>
      </c>
      <c r="J9261" t="s">
        <v>828</v>
      </c>
      <c r="K9261" t="s">
        <v>19479</v>
      </c>
      <c r="L9261" t="str">
        <f t="shared" si="720"/>
        <v>OK</v>
      </c>
      <c r="M9261" t="str">
        <f t="shared" si="721"/>
        <v>NOT  NULL</v>
      </c>
      <c r="N9261">
        <f t="shared" si="722"/>
        <v>1</v>
      </c>
      <c r="O9261" t="str">
        <f>IF(ISNA(VLOOKUP(J9261,Vendors!A:A,1,FALSE)),"MISSING VENDER","VALID")</f>
        <v>MISSING VENDER</v>
      </c>
      <c r="P9261" t="str">
        <f>IF(ISNA(VLOOKUP(H9261,'Customers'!A:A,1,FALSE)),"missing customer ","valid")</f>
        <v xml:space="preserve">missing customer </v>
      </c>
      <c r="Q9261" t="str">
        <f t="shared" si="723"/>
        <v>VALID</v>
      </c>
      <c r="R9261" t="str">
        <f t="shared" si="724"/>
        <v>VALID</v>
      </c>
    </row>
    <row r="9262" spans="1:18" x14ac:dyDescent="0.25">
      <c r="A9262" t="s">
        <v>19480</v>
      </c>
      <c r="B9262" s="1">
        <v>44847</v>
      </c>
      <c r="C9262">
        <v>17794.38</v>
      </c>
      <c r="D9262" t="s">
        <v>958</v>
      </c>
      <c r="E9262" t="s">
        <v>958</v>
      </c>
      <c r="F9262" t="s">
        <v>3</v>
      </c>
      <c r="G9262" t="s">
        <v>14</v>
      </c>
      <c r="H9262" t="s">
        <v>828</v>
      </c>
      <c r="I9262" t="str">
        <f>_xlfn.XLOOKUP(H9262,'Customers'!A9262:A9661,'Customers'!B9262:B9661," ")</f>
        <v xml:space="preserve"> </v>
      </c>
      <c r="J9262" t="s">
        <v>828</v>
      </c>
      <c r="K9262" t="s">
        <v>19481</v>
      </c>
      <c r="L9262" t="str">
        <f t="shared" si="720"/>
        <v>OK</v>
      </c>
      <c r="M9262" t="str">
        <f t="shared" si="721"/>
        <v>NOT  NULL</v>
      </c>
      <c r="N9262">
        <f t="shared" si="722"/>
        <v>1</v>
      </c>
      <c r="O9262" t="str">
        <f>IF(ISNA(VLOOKUP(J9262,Vendors!A:A,1,FALSE)),"MISSING VENDER","VALID")</f>
        <v>MISSING VENDER</v>
      </c>
      <c r="P9262" t="str">
        <f>IF(ISNA(VLOOKUP(H9262,'Customers'!A:A,1,FALSE)),"missing customer ","valid")</f>
        <v xml:space="preserve">missing customer </v>
      </c>
      <c r="Q9262" t="str">
        <f t="shared" si="723"/>
        <v>VALID</v>
      </c>
      <c r="R9262" t="str">
        <f t="shared" si="724"/>
        <v>VALID</v>
      </c>
    </row>
    <row r="9263" spans="1:18" x14ac:dyDescent="0.25">
      <c r="A9263" t="s">
        <v>19482</v>
      </c>
      <c r="B9263" s="1">
        <v>44680</v>
      </c>
      <c r="C9263">
        <v>-18861.73</v>
      </c>
      <c r="D9263" t="s">
        <v>826</v>
      </c>
      <c r="E9263" t="s">
        <v>865</v>
      </c>
      <c r="F9263" t="s">
        <v>3</v>
      </c>
      <c r="G9263" t="s">
        <v>28</v>
      </c>
      <c r="H9263" t="s">
        <v>828</v>
      </c>
      <c r="I9263" t="str">
        <f>_xlfn.XLOOKUP(H9263,'Customers'!A9263:A9662,'Customers'!B9263:B9662," ")</f>
        <v xml:space="preserve"> </v>
      </c>
      <c r="J9263" t="s">
        <v>3068</v>
      </c>
      <c r="K9263" t="s">
        <v>19483</v>
      </c>
      <c r="L9263" t="str">
        <f t="shared" si="720"/>
        <v>OK</v>
      </c>
      <c r="M9263" t="str">
        <f t="shared" si="721"/>
        <v>NOT  NULL</v>
      </c>
      <c r="N9263">
        <f t="shared" si="722"/>
        <v>1</v>
      </c>
      <c r="O9263" t="str">
        <f>IF(ISNA(VLOOKUP(J9263,Vendors!A:A,1,FALSE)),"MISSING VENDER","VALID")</f>
        <v>VALID</v>
      </c>
      <c r="P9263" t="str">
        <f>IF(ISNA(VLOOKUP(H9263,'Customers'!A:A,1,FALSE)),"missing customer ","valid")</f>
        <v xml:space="preserve">missing customer </v>
      </c>
      <c r="Q9263" t="str">
        <f t="shared" si="723"/>
        <v>VALID</v>
      </c>
      <c r="R9263" t="str">
        <f t="shared" si="724"/>
        <v>VALID</v>
      </c>
    </row>
    <row r="9264" spans="1:18" x14ac:dyDescent="0.25">
      <c r="A9264" t="s">
        <v>19484</v>
      </c>
      <c r="B9264" s="1">
        <v>45082</v>
      </c>
      <c r="C9264">
        <v>-48484.4</v>
      </c>
      <c r="D9264" t="s">
        <v>826</v>
      </c>
      <c r="E9264" t="s">
        <v>865</v>
      </c>
      <c r="F9264" t="s">
        <v>4</v>
      </c>
      <c r="G9264" t="s">
        <v>25</v>
      </c>
      <c r="H9264" t="s">
        <v>828</v>
      </c>
      <c r="I9264" t="str">
        <f>_xlfn.XLOOKUP(H9264,'Customers'!A9264:A9663,'Customers'!B9264:B9663," ")</f>
        <v xml:space="preserve"> </v>
      </c>
      <c r="J9264" t="s">
        <v>1399</v>
      </c>
      <c r="K9264" t="s">
        <v>19485</v>
      </c>
      <c r="L9264" t="str">
        <f t="shared" si="720"/>
        <v>OK</v>
      </c>
      <c r="M9264" t="str">
        <f t="shared" si="721"/>
        <v>NOT  NULL</v>
      </c>
      <c r="N9264">
        <f t="shared" si="722"/>
        <v>1</v>
      </c>
      <c r="O9264" t="str">
        <f>IF(ISNA(VLOOKUP(J9264,Vendors!A:A,1,FALSE)),"MISSING VENDER","VALID")</f>
        <v>VALID</v>
      </c>
      <c r="P9264" t="str">
        <f>IF(ISNA(VLOOKUP(H9264,'Customers'!A:A,1,FALSE)),"missing customer ","valid")</f>
        <v xml:space="preserve">missing customer </v>
      </c>
      <c r="Q9264" t="str">
        <f t="shared" si="723"/>
        <v>VALID</v>
      </c>
      <c r="R9264" t="str">
        <f t="shared" si="724"/>
        <v>VALID</v>
      </c>
    </row>
    <row r="9265" spans="1:18" x14ac:dyDescent="0.25">
      <c r="A9265" t="s">
        <v>19486</v>
      </c>
      <c r="B9265" s="1">
        <v>44928</v>
      </c>
      <c r="C9265">
        <v>16279.59</v>
      </c>
      <c r="D9265" t="s">
        <v>1332</v>
      </c>
      <c r="E9265" t="s">
        <v>1332</v>
      </c>
      <c r="F9265" t="s">
        <v>3</v>
      </c>
      <c r="G9265" t="s">
        <v>14</v>
      </c>
      <c r="H9265" t="s">
        <v>828</v>
      </c>
      <c r="I9265" t="str">
        <f>_xlfn.XLOOKUP(H9265,'Customers'!A9265:A9664,'Customers'!B9265:B9664," ")</f>
        <v xml:space="preserve"> </v>
      </c>
      <c r="J9265" t="s">
        <v>828</v>
      </c>
      <c r="K9265" t="s">
        <v>19487</v>
      </c>
      <c r="L9265" t="str">
        <f t="shared" si="720"/>
        <v>OK</v>
      </c>
      <c r="M9265" t="str">
        <f t="shared" si="721"/>
        <v>NOT  NULL</v>
      </c>
      <c r="N9265">
        <f t="shared" si="722"/>
        <v>1</v>
      </c>
      <c r="O9265" t="str">
        <f>IF(ISNA(VLOOKUP(J9265,Vendors!A:A,1,FALSE)),"MISSING VENDER","VALID")</f>
        <v>MISSING VENDER</v>
      </c>
      <c r="P9265" t="str">
        <f>IF(ISNA(VLOOKUP(H9265,'Customers'!A:A,1,FALSE)),"missing customer ","valid")</f>
        <v xml:space="preserve">missing customer </v>
      </c>
      <c r="Q9265" t="str">
        <f t="shared" si="723"/>
        <v>VALID</v>
      </c>
      <c r="R9265" t="str">
        <f t="shared" si="724"/>
        <v>VALID</v>
      </c>
    </row>
    <row r="9266" spans="1:18" x14ac:dyDescent="0.25">
      <c r="A9266" t="s">
        <v>19488</v>
      </c>
      <c r="B9266" s="1">
        <v>44610</v>
      </c>
      <c r="C9266">
        <v>17967.46</v>
      </c>
      <c r="D9266" t="s">
        <v>958</v>
      </c>
      <c r="E9266" t="s">
        <v>958</v>
      </c>
      <c r="F9266" t="s">
        <v>4</v>
      </c>
      <c r="G9266" t="s">
        <v>14</v>
      </c>
      <c r="H9266" t="s">
        <v>828</v>
      </c>
      <c r="I9266" t="str">
        <f>_xlfn.XLOOKUP(H9266,'Customers'!A9266:A9665,'Customers'!B9266:B9665," ")</f>
        <v xml:space="preserve"> </v>
      </c>
      <c r="J9266" t="s">
        <v>828</v>
      </c>
      <c r="K9266" t="s">
        <v>19489</v>
      </c>
      <c r="L9266" t="str">
        <f t="shared" si="720"/>
        <v>OK</v>
      </c>
      <c r="M9266" t="str">
        <f t="shared" si="721"/>
        <v>NOT  NULL</v>
      </c>
      <c r="N9266">
        <f t="shared" si="722"/>
        <v>1</v>
      </c>
      <c r="O9266" t="str">
        <f>IF(ISNA(VLOOKUP(J9266,Vendors!A:A,1,FALSE)),"MISSING VENDER","VALID")</f>
        <v>MISSING VENDER</v>
      </c>
      <c r="P9266" t="str">
        <f>IF(ISNA(VLOOKUP(H9266,'Customers'!A:A,1,FALSE)),"missing customer ","valid")</f>
        <v xml:space="preserve">missing customer </v>
      </c>
      <c r="Q9266" t="str">
        <f t="shared" si="723"/>
        <v>VALID</v>
      </c>
      <c r="R9266" t="str">
        <f t="shared" si="724"/>
        <v>VALID</v>
      </c>
    </row>
    <row r="9267" spans="1:18" x14ac:dyDescent="0.25">
      <c r="A9267" t="s">
        <v>19490</v>
      </c>
      <c r="B9267" s="1">
        <v>45253</v>
      </c>
      <c r="C9267">
        <v>-32050.55</v>
      </c>
      <c r="D9267" t="s">
        <v>826</v>
      </c>
      <c r="E9267" t="s">
        <v>843</v>
      </c>
      <c r="F9267" t="s">
        <v>4</v>
      </c>
      <c r="G9267" t="s">
        <v>25</v>
      </c>
      <c r="H9267" t="s">
        <v>828</v>
      </c>
      <c r="I9267" t="str">
        <f>_xlfn.XLOOKUP(H9267,'Customers'!A9267:A9666,'Customers'!B9267:B9666," ")</f>
        <v xml:space="preserve"> </v>
      </c>
      <c r="J9267" t="s">
        <v>1327</v>
      </c>
      <c r="K9267" t="s">
        <v>19491</v>
      </c>
      <c r="L9267" t="str">
        <f t="shared" si="720"/>
        <v>OK</v>
      </c>
      <c r="M9267" t="str">
        <f t="shared" si="721"/>
        <v>NOT  NULL</v>
      </c>
      <c r="N9267">
        <f t="shared" si="722"/>
        <v>1</v>
      </c>
      <c r="O9267" t="str">
        <f>IF(ISNA(VLOOKUP(J9267,Vendors!A:A,1,FALSE)),"MISSING VENDER","VALID")</f>
        <v>VALID</v>
      </c>
      <c r="P9267" t="str">
        <f>IF(ISNA(VLOOKUP(H9267,'Customers'!A:A,1,FALSE)),"missing customer ","valid")</f>
        <v xml:space="preserve">missing customer </v>
      </c>
      <c r="Q9267" t="str">
        <f t="shared" si="723"/>
        <v>VALID</v>
      </c>
      <c r="R9267" t="str">
        <f t="shared" si="724"/>
        <v>VALID</v>
      </c>
    </row>
    <row r="9268" spans="1:18" x14ac:dyDescent="0.25">
      <c r="A9268" t="s">
        <v>19492</v>
      </c>
      <c r="B9268" s="1">
        <v>45103</v>
      </c>
      <c r="C9268">
        <v>-49048.2</v>
      </c>
      <c r="D9268" t="s">
        <v>826</v>
      </c>
      <c r="E9268" t="s">
        <v>827</v>
      </c>
      <c r="F9268" t="s">
        <v>4</v>
      </c>
      <c r="G9268" t="s">
        <v>18</v>
      </c>
      <c r="H9268" t="s">
        <v>828</v>
      </c>
      <c r="I9268" t="str">
        <f>_xlfn.XLOOKUP(H9268,'Customers'!A9268:A9667,'Customers'!B9268:B9667," ")</f>
        <v xml:space="preserve"> </v>
      </c>
      <c r="J9268" t="s">
        <v>1430</v>
      </c>
      <c r="K9268" t="s">
        <v>19493</v>
      </c>
      <c r="L9268" t="str">
        <f t="shared" si="720"/>
        <v>OK</v>
      </c>
      <c r="M9268" t="str">
        <f t="shared" si="721"/>
        <v>NOT  NULL</v>
      </c>
      <c r="N9268">
        <f t="shared" si="722"/>
        <v>1</v>
      </c>
      <c r="O9268" t="str">
        <f>IF(ISNA(VLOOKUP(J9268,Vendors!A:A,1,FALSE)),"MISSING VENDER","VALID")</f>
        <v>VALID</v>
      </c>
      <c r="P9268" t="str">
        <f>IF(ISNA(VLOOKUP(H9268,'Customers'!A:A,1,FALSE)),"missing customer ","valid")</f>
        <v xml:space="preserve">missing customer </v>
      </c>
      <c r="Q9268" t="str">
        <f t="shared" si="723"/>
        <v>VALID</v>
      </c>
      <c r="R9268" t="str">
        <f t="shared" si="724"/>
        <v>VALID</v>
      </c>
    </row>
    <row r="9269" spans="1:18" x14ac:dyDescent="0.25">
      <c r="A9269" t="s">
        <v>19494</v>
      </c>
      <c r="B9269" s="1">
        <v>45262</v>
      </c>
      <c r="C9269">
        <v>-39358.32</v>
      </c>
      <c r="D9269" t="s">
        <v>826</v>
      </c>
      <c r="E9269" t="s">
        <v>827</v>
      </c>
      <c r="F9269" t="s">
        <v>5</v>
      </c>
      <c r="G9269" t="s">
        <v>14</v>
      </c>
      <c r="H9269" t="s">
        <v>828</v>
      </c>
      <c r="I9269" t="str">
        <f>_xlfn.XLOOKUP(H9269,'Customers'!A9269:A9668,'Customers'!B9269:B9668," ")</f>
        <v xml:space="preserve"> </v>
      </c>
      <c r="J9269" t="s">
        <v>1143</v>
      </c>
      <c r="K9269" t="s">
        <v>19495</v>
      </c>
      <c r="L9269" t="str">
        <f t="shared" si="720"/>
        <v>OK</v>
      </c>
      <c r="M9269" t="str">
        <f t="shared" si="721"/>
        <v>NOT  NULL</v>
      </c>
      <c r="N9269">
        <f t="shared" si="722"/>
        <v>1</v>
      </c>
      <c r="O9269" t="str">
        <f>IF(ISNA(VLOOKUP(J9269,Vendors!A:A,1,FALSE)),"MISSING VENDER","VALID")</f>
        <v>VALID</v>
      </c>
      <c r="P9269" t="str">
        <f>IF(ISNA(VLOOKUP(H9269,'Customers'!A:A,1,FALSE)),"missing customer ","valid")</f>
        <v xml:space="preserve">missing customer </v>
      </c>
      <c r="Q9269" t="str">
        <f t="shared" si="723"/>
        <v>VALID</v>
      </c>
      <c r="R9269" t="str">
        <f t="shared" si="724"/>
        <v>VALID</v>
      </c>
    </row>
    <row r="9270" spans="1:18" x14ac:dyDescent="0.25">
      <c r="A9270" t="s">
        <v>19496</v>
      </c>
      <c r="B9270" s="1">
        <v>44703</v>
      </c>
      <c r="C9270">
        <v>86552.04</v>
      </c>
      <c r="D9270" t="s">
        <v>836</v>
      </c>
      <c r="E9270" t="s">
        <v>840</v>
      </c>
      <c r="F9270" t="s">
        <v>4</v>
      </c>
      <c r="G9270" t="s">
        <v>18</v>
      </c>
      <c r="H9270" t="s">
        <v>655</v>
      </c>
      <c r="I9270" t="str">
        <f>_xlfn.XLOOKUP(H9270,'Customers'!A9270:A9669,'Customers'!B9270:B9669," ")</f>
        <v xml:space="preserve"> </v>
      </c>
      <c r="J9270" t="s">
        <v>828</v>
      </c>
      <c r="K9270" t="s">
        <v>19497</v>
      </c>
      <c r="L9270" t="str">
        <f t="shared" si="720"/>
        <v>OK</v>
      </c>
      <c r="M9270" t="str">
        <f t="shared" si="721"/>
        <v>NOT  NULL</v>
      </c>
      <c r="N9270">
        <f t="shared" si="722"/>
        <v>1</v>
      </c>
      <c r="O9270" t="str">
        <f>IF(ISNA(VLOOKUP(J9270,Vendors!A:A,1,FALSE)),"MISSING VENDER","VALID")</f>
        <v>MISSING VENDER</v>
      </c>
      <c r="P9270" t="str">
        <f>IF(ISNA(VLOOKUP(H9270,'Customers'!A:A,1,FALSE)),"missing customer ","valid")</f>
        <v>valid</v>
      </c>
      <c r="Q9270" t="str">
        <f t="shared" si="723"/>
        <v>VALID</v>
      </c>
      <c r="R9270" t="str">
        <f t="shared" si="724"/>
        <v>VALID</v>
      </c>
    </row>
    <row r="9271" spans="1:18" x14ac:dyDescent="0.25">
      <c r="A9271" t="s">
        <v>19498</v>
      </c>
      <c r="B9271" s="1">
        <v>45027</v>
      </c>
      <c r="C9271">
        <v>58403.89</v>
      </c>
      <c r="D9271" t="s">
        <v>836</v>
      </c>
      <c r="E9271" t="s">
        <v>840</v>
      </c>
      <c r="F9271" t="s">
        <v>4</v>
      </c>
      <c r="G9271" t="s">
        <v>28</v>
      </c>
      <c r="H9271" t="s">
        <v>615</v>
      </c>
      <c r="I9271" t="str">
        <f>_xlfn.XLOOKUP(H9271,'Customers'!A9271:A9670,'Customers'!B9271:B9670," ")</f>
        <v xml:space="preserve"> </v>
      </c>
      <c r="J9271" t="s">
        <v>828</v>
      </c>
      <c r="K9271" t="s">
        <v>19499</v>
      </c>
      <c r="L9271" t="str">
        <f t="shared" si="720"/>
        <v>OK</v>
      </c>
      <c r="M9271" t="str">
        <f t="shared" si="721"/>
        <v>NOT  NULL</v>
      </c>
      <c r="N9271">
        <f t="shared" si="722"/>
        <v>1</v>
      </c>
      <c r="O9271" t="str">
        <f>IF(ISNA(VLOOKUP(J9271,Vendors!A:A,1,FALSE)),"MISSING VENDER","VALID")</f>
        <v>MISSING VENDER</v>
      </c>
      <c r="P9271" t="str">
        <f>IF(ISNA(VLOOKUP(H9271,'Customers'!A:A,1,FALSE)),"missing customer ","valid")</f>
        <v>valid</v>
      </c>
      <c r="Q9271" t="str">
        <f t="shared" si="723"/>
        <v>VALID</v>
      </c>
      <c r="R9271" t="str">
        <f t="shared" si="724"/>
        <v>VALID</v>
      </c>
    </row>
    <row r="9272" spans="1:18" x14ac:dyDescent="0.25">
      <c r="A9272" t="s">
        <v>19500</v>
      </c>
      <c r="B9272" s="1">
        <v>45151</v>
      </c>
      <c r="C9272">
        <v>220864.97</v>
      </c>
      <c r="D9272" t="s">
        <v>836</v>
      </c>
      <c r="E9272" t="s">
        <v>837</v>
      </c>
      <c r="F9272" t="s">
        <v>5</v>
      </c>
      <c r="G9272" t="s">
        <v>28</v>
      </c>
      <c r="H9272" t="s">
        <v>41</v>
      </c>
      <c r="I9272" t="str">
        <f>_xlfn.XLOOKUP(H9272,'Customers'!A9272:A9671,'Customers'!B9272:B9671," ")</f>
        <v xml:space="preserve"> </v>
      </c>
      <c r="J9272" t="s">
        <v>828</v>
      </c>
      <c r="K9272" t="s">
        <v>19501</v>
      </c>
      <c r="L9272" t="str">
        <f t="shared" si="720"/>
        <v>OK</v>
      </c>
      <c r="M9272" t="str">
        <f t="shared" si="721"/>
        <v>NOT  NULL</v>
      </c>
      <c r="N9272">
        <f t="shared" si="722"/>
        <v>1</v>
      </c>
      <c r="O9272" t="str">
        <f>IF(ISNA(VLOOKUP(J9272,Vendors!A:A,1,FALSE)),"MISSING VENDER","VALID")</f>
        <v>MISSING VENDER</v>
      </c>
      <c r="P9272" t="str">
        <f>IF(ISNA(VLOOKUP(H9272,'Customers'!A:A,1,FALSE)),"missing customer ","valid")</f>
        <v>valid</v>
      </c>
      <c r="Q9272" t="str">
        <f t="shared" si="723"/>
        <v>VALID</v>
      </c>
      <c r="R9272" t="str">
        <f t="shared" si="724"/>
        <v>VALID</v>
      </c>
    </row>
    <row r="9273" spans="1:18" x14ac:dyDescent="0.25">
      <c r="A9273" t="s">
        <v>19502</v>
      </c>
      <c r="B9273" s="1">
        <v>44791</v>
      </c>
      <c r="C9273">
        <v>-48526.79</v>
      </c>
      <c r="D9273" t="s">
        <v>826</v>
      </c>
      <c r="E9273" t="s">
        <v>851</v>
      </c>
      <c r="F9273" t="s">
        <v>3</v>
      </c>
      <c r="G9273" t="s">
        <v>28</v>
      </c>
      <c r="H9273" t="s">
        <v>828</v>
      </c>
      <c r="I9273" t="str">
        <f>_xlfn.XLOOKUP(H9273,'Customers'!A9273:A9672,'Customers'!B9273:B9672," ")</f>
        <v xml:space="preserve"> </v>
      </c>
      <c r="J9273" t="s">
        <v>1492</v>
      </c>
      <c r="K9273" t="s">
        <v>19503</v>
      </c>
      <c r="L9273" t="str">
        <f t="shared" si="720"/>
        <v>OK</v>
      </c>
      <c r="M9273" t="str">
        <f t="shared" si="721"/>
        <v>NOT  NULL</v>
      </c>
      <c r="N9273">
        <f t="shared" si="722"/>
        <v>1</v>
      </c>
      <c r="O9273" t="str">
        <f>IF(ISNA(VLOOKUP(J9273,Vendors!A:A,1,FALSE)),"MISSING VENDER","VALID")</f>
        <v>VALID</v>
      </c>
      <c r="P9273" t="str">
        <f>IF(ISNA(VLOOKUP(H9273,'Customers'!A:A,1,FALSE)),"missing customer ","valid")</f>
        <v xml:space="preserve">missing customer </v>
      </c>
      <c r="Q9273" t="str">
        <f t="shared" si="723"/>
        <v>VALID</v>
      </c>
      <c r="R9273" t="str">
        <f t="shared" si="724"/>
        <v>VALID</v>
      </c>
    </row>
    <row r="9274" spans="1:18" x14ac:dyDescent="0.25">
      <c r="A9274" t="s">
        <v>19504</v>
      </c>
      <c r="B9274" s="1">
        <v>44998</v>
      </c>
      <c r="C9274">
        <v>-20307.990000000002</v>
      </c>
      <c r="D9274" t="s">
        <v>826</v>
      </c>
      <c r="E9274" t="s">
        <v>843</v>
      </c>
      <c r="F9274" t="s">
        <v>5</v>
      </c>
      <c r="G9274" t="s">
        <v>25</v>
      </c>
      <c r="H9274" t="s">
        <v>828</v>
      </c>
      <c r="I9274" t="str">
        <f>_xlfn.XLOOKUP(H9274,'Customers'!A9274:A9673,'Customers'!B9274:B9673," ")</f>
        <v xml:space="preserve"> </v>
      </c>
      <c r="J9274" t="s">
        <v>885</v>
      </c>
      <c r="K9274" t="s">
        <v>19505</v>
      </c>
      <c r="L9274" t="str">
        <f t="shared" si="720"/>
        <v>OK</v>
      </c>
      <c r="M9274" t="str">
        <f t="shared" si="721"/>
        <v>NOT  NULL</v>
      </c>
      <c r="N9274">
        <f t="shared" si="722"/>
        <v>1</v>
      </c>
      <c r="O9274" t="str">
        <f>IF(ISNA(VLOOKUP(J9274,Vendors!A:A,1,FALSE)),"MISSING VENDER","VALID")</f>
        <v>VALID</v>
      </c>
      <c r="P9274" t="str">
        <f>IF(ISNA(VLOOKUP(H9274,'Customers'!A:A,1,FALSE)),"missing customer ","valid")</f>
        <v xml:space="preserve">missing customer </v>
      </c>
      <c r="Q9274" t="str">
        <f t="shared" si="723"/>
        <v>VALID</v>
      </c>
      <c r="R9274" t="str">
        <f t="shared" si="724"/>
        <v>VALID</v>
      </c>
    </row>
    <row r="9275" spans="1:18" x14ac:dyDescent="0.25">
      <c r="A9275" t="s">
        <v>19506</v>
      </c>
      <c r="B9275" s="1">
        <v>45108</v>
      </c>
      <c r="C9275">
        <v>100108.57</v>
      </c>
      <c r="D9275" t="s">
        <v>836</v>
      </c>
      <c r="E9275" t="s">
        <v>840</v>
      </c>
      <c r="F9275" t="s">
        <v>5</v>
      </c>
      <c r="G9275" t="s">
        <v>28</v>
      </c>
      <c r="H9275" t="s">
        <v>753</v>
      </c>
      <c r="I9275" t="str">
        <f>_xlfn.XLOOKUP(H9275,'Customers'!A9275:A9674,'Customers'!B9275:B9674," ")</f>
        <v xml:space="preserve"> </v>
      </c>
      <c r="J9275" t="s">
        <v>828</v>
      </c>
      <c r="K9275" t="s">
        <v>19507</v>
      </c>
      <c r="L9275" t="str">
        <f t="shared" si="720"/>
        <v>OK</v>
      </c>
      <c r="M9275" t="str">
        <f t="shared" si="721"/>
        <v>NOT  NULL</v>
      </c>
      <c r="N9275">
        <f t="shared" si="722"/>
        <v>1</v>
      </c>
      <c r="O9275" t="str">
        <f>IF(ISNA(VLOOKUP(J9275,Vendors!A:A,1,FALSE)),"MISSING VENDER","VALID")</f>
        <v>MISSING VENDER</v>
      </c>
      <c r="P9275" t="str">
        <f>IF(ISNA(VLOOKUP(H9275,'Customers'!A:A,1,FALSE)),"missing customer ","valid")</f>
        <v>valid</v>
      </c>
      <c r="Q9275" t="str">
        <f t="shared" si="723"/>
        <v>VALID</v>
      </c>
      <c r="R9275" t="str">
        <f t="shared" si="724"/>
        <v>VALID</v>
      </c>
    </row>
    <row r="9276" spans="1:18" x14ac:dyDescent="0.25">
      <c r="A9276" t="s">
        <v>19508</v>
      </c>
      <c r="B9276" s="1">
        <v>44771</v>
      </c>
      <c r="C9276">
        <v>-46901.23</v>
      </c>
      <c r="D9276" t="s">
        <v>826</v>
      </c>
      <c r="E9276" t="s">
        <v>843</v>
      </c>
      <c r="F9276" t="s">
        <v>5</v>
      </c>
      <c r="G9276" t="s">
        <v>18</v>
      </c>
      <c r="H9276" t="s">
        <v>828</v>
      </c>
      <c r="I9276" t="str">
        <f>_xlfn.XLOOKUP(H9276,'Customers'!A9276:A9675,'Customers'!B9276:B9675," ")</f>
        <v xml:space="preserve"> </v>
      </c>
      <c r="J9276" t="s">
        <v>1940</v>
      </c>
      <c r="K9276" t="s">
        <v>19509</v>
      </c>
      <c r="L9276" t="str">
        <f t="shared" si="720"/>
        <v>OK</v>
      </c>
      <c r="M9276" t="str">
        <f t="shared" si="721"/>
        <v>NOT  NULL</v>
      </c>
      <c r="N9276">
        <f t="shared" si="722"/>
        <v>1</v>
      </c>
      <c r="O9276" t="str">
        <f>IF(ISNA(VLOOKUP(J9276,Vendors!A:A,1,FALSE)),"MISSING VENDER","VALID")</f>
        <v>VALID</v>
      </c>
      <c r="P9276" t="str">
        <f>IF(ISNA(VLOOKUP(H9276,'Customers'!A:A,1,FALSE)),"missing customer ","valid")</f>
        <v xml:space="preserve">missing customer </v>
      </c>
      <c r="Q9276" t="str">
        <f t="shared" si="723"/>
        <v>VALID</v>
      </c>
      <c r="R9276" t="str">
        <f t="shared" si="724"/>
        <v>VALID</v>
      </c>
    </row>
    <row r="9277" spans="1:18" x14ac:dyDescent="0.25">
      <c r="A9277" t="s">
        <v>19510</v>
      </c>
      <c r="B9277" s="1">
        <v>44727</v>
      </c>
      <c r="C9277">
        <v>-67741.490000000005</v>
      </c>
      <c r="D9277" t="s">
        <v>826</v>
      </c>
      <c r="E9277" t="s">
        <v>865</v>
      </c>
      <c r="F9277" t="s">
        <v>4</v>
      </c>
      <c r="G9277" t="s">
        <v>18</v>
      </c>
      <c r="H9277" t="s">
        <v>828</v>
      </c>
      <c r="I9277" t="str">
        <f>_xlfn.XLOOKUP(H9277,'Customers'!A9277:A9676,'Customers'!B9277:B9676," ")</f>
        <v xml:space="preserve"> </v>
      </c>
      <c r="J9277" t="s">
        <v>2004</v>
      </c>
      <c r="K9277" t="s">
        <v>19511</v>
      </c>
      <c r="L9277" t="str">
        <f t="shared" si="720"/>
        <v>OK</v>
      </c>
      <c r="M9277" t="str">
        <f t="shared" si="721"/>
        <v>NOT  NULL</v>
      </c>
      <c r="N9277">
        <f t="shared" si="722"/>
        <v>1</v>
      </c>
      <c r="O9277" t="str">
        <f>IF(ISNA(VLOOKUP(J9277,Vendors!A:A,1,FALSE)),"MISSING VENDER","VALID")</f>
        <v>VALID</v>
      </c>
      <c r="P9277" t="str">
        <f>IF(ISNA(VLOOKUP(H9277,'Customers'!A:A,1,FALSE)),"missing customer ","valid")</f>
        <v xml:space="preserve">missing customer </v>
      </c>
      <c r="Q9277" t="str">
        <f t="shared" si="723"/>
        <v>VALID</v>
      </c>
      <c r="R9277" t="str">
        <f t="shared" si="724"/>
        <v>VALID</v>
      </c>
    </row>
    <row r="9278" spans="1:18" x14ac:dyDescent="0.25">
      <c r="A9278" t="s">
        <v>19512</v>
      </c>
      <c r="B9278" s="1">
        <v>45004</v>
      </c>
      <c r="C9278">
        <v>176992.63</v>
      </c>
      <c r="D9278" t="s">
        <v>836</v>
      </c>
      <c r="E9278" t="s">
        <v>837</v>
      </c>
      <c r="F9278" t="s">
        <v>5</v>
      </c>
      <c r="G9278" t="s">
        <v>25</v>
      </c>
      <c r="H9278" t="s">
        <v>743</v>
      </c>
      <c r="I9278" t="str">
        <f>_xlfn.XLOOKUP(H9278,'Customers'!A9278:A9677,'Customers'!B9278:B9677," ")</f>
        <v xml:space="preserve"> </v>
      </c>
      <c r="J9278" t="s">
        <v>828</v>
      </c>
      <c r="K9278" t="s">
        <v>19513</v>
      </c>
      <c r="L9278" t="str">
        <f t="shared" si="720"/>
        <v>OK</v>
      </c>
      <c r="M9278" t="str">
        <f t="shared" si="721"/>
        <v>NOT  NULL</v>
      </c>
      <c r="N9278">
        <f t="shared" si="722"/>
        <v>1</v>
      </c>
      <c r="O9278" t="str">
        <f>IF(ISNA(VLOOKUP(J9278,Vendors!A:A,1,FALSE)),"MISSING VENDER","VALID")</f>
        <v>MISSING VENDER</v>
      </c>
      <c r="P9278" t="str">
        <f>IF(ISNA(VLOOKUP(H9278,'Customers'!A:A,1,FALSE)),"missing customer ","valid")</f>
        <v>valid</v>
      </c>
      <c r="Q9278" t="str">
        <f t="shared" si="723"/>
        <v>VALID</v>
      </c>
      <c r="R9278" t="str">
        <f t="shared" si="724"/>
        <v>VALID</v>
      </c>
    </row>
    <row r="9279" spans="1:18" x14ac:dyDescent="0.25">
      <c r="A9279" t="s">
        <v>19514</v>
      </c>
      <c r="B9279" s="1">
        <v>44864</v>
      </c>
      <c r="C9279">
        <v>128577.44</v>
      </c>
      <c r="D9279" t="s">
        <v>836</v>
      </c>
      <c r="E9279" t="s">
        <v>855</v>
      </c>
      <c r="F9279" t="s">
        <v>4</v>
      </c>
      <c r="G9279" t="s">
        <v>18</v>
      </c>
      <c r="H9279" t="s">
        <v>123</v>
      </c>
      <c r="I9279" t="str">
        <f>_xlfn.XLOOKUP(H9279,'Customers'!A9279:A9678,'Customers'!B9279:B9678," ")</f>
        <v xml:space="preserve"> </v>
      </c>
      <c r="J9279" t="s">
        <v>828</v>
      </c>
      <c r="K9279" t="s">
        <v>19515</v>
      </c>
      <c r="L9279" t="str">
        <f t="shared" si="720"/>
        <v>OK</v>
      </c>
      <c r="M9279" t="str">
        <f t="shared" si="721"/>
        <v>NOT  NULL</v>
      </c>
      <c r="N9279">
        <f t="shared" si="722"/>
        <v>1</v>
      </c>
      <c r="O9279" t="str">
        <f>IF(ISNA(VLOOKUP(J9279,Vendors!A:A,1,FALSE)),"MISSING VENDER","VALID")</f>
        <v>MISSING VENDER</v>
      </c>
      <c r="P9279" t="str">
        <f>IF(ISNA(VLOOKUP(H9279,'Customers'!A:A,1,FALSE)),"missing customer ","valid")</f>
        <v>valid</v>
      </c>
      <c r="Q9279" t="str">
        <f t="shared" si="723"/>
        <v>VALID</v>
      </c>
      <c r="R9279" t="str">
        <f t="shared" si="724"/>
        <v>VALID</v>
      </c>
    </row>
    <row r="9280" spans="1:18" x14ac:dyDescent="0.25">
      <c r="A9280" t="s">
        <v>19516</v>
      </c>
      <c r="B9280" s="1">
        <v>44781</v>
      </c>
      <c r="C9280">
        <v>92427.06</v>
      </c>
      <c r="D9280" t="s">
        <v>836</v>
      </c>
      <c r="E9280" t="s">
        <v>840</v>
      </c>
      <c r="F9280" t="s">
        <v>5</v>
      </c>
      <c r="G9280" t="s">
        <v>25</v>
      </c>
      <c r="H9280" t="s">
        <v>193</v>
      </c>
      <c r="I9280" t="str">
        <f>_xlfn.XLOOKUP(H9280,'Customers'!A9280:A9679,'Customers'!B9280:B9679," ")</f>
        <v xml:space="preserve"> </v>
      </c>
      <c r="J9280" t="s">
        <v>828</v>
      </c>
      <c r="K9280" t="s">
        <v>19517</v>
      </c>
      <c r="L9280" t="str">
        <f t="shared" si="720"/>
        <v>OK</v>
      </c>
      <c r="M9280" t="str">
        <f t="shared" si="721"/>
        <v>NOT  NULL</v>
      </c>
      <c r="N9280">
        <f t="shared" si="722"/>
        <v>1</v>
      </c>
      <c r="O9280" t="str">
        <f>IF(ISNA(VLOOKUP(J9280,Vendors!A:A,1,FALSE)),"MISSING VENDER","VALID")</f>
        <v>MISSING VENDER</v>
      </c>
      <c r="P9280" t="str">
        <f>IF(ISNA(VLOOKUP(H9280,'Customers'!A:A,1,FALSE)),"missing customer ","valid")</f>
        <v>valid</v>
      </c>
      <c r="Q9280" t="str">
        <f t="shared" si="723"/>
        <v>VALID</v>
      </c>
      <c r="R9280" t="str">
        <f t="shared" si="724"/>
        <v>VALID</v>
      </c>
    </row>
    <row r="9281" spans="1:18" x14ac:dyDescent="0.25">
      <c r="A9281" t="s">
        <v>19518</v>
      </c>
      <c r="B9281" s="1">
        <v>44742</v>
      </c>
      <c r="C9281">
        <v>33809.440000000002</v>
      </c>
      <c r="D9281" t="s">
        <v>958</v>
      </c>
      <c r="E9281" t="s">
        <v>958</v>
      </c>
      <c r="F9281" t="s">
        <v>5</v>
      </c>
      <c r="G9281" t="s">
        <v>28</v>
      </c>
      <c r="H9281" t="s">
        <v>828</v>
      </c>
      <c r="I9281" t="str">
        <f>_xlfn.XLOOKUP(H9281,'Customers'!A9281:A9680,'Customers'!B9281:B9680," ")</f>
        <v xml:space="preserve"> </v>
      </c>
      <c r="J9281" t="s">
        <v>828</v>
      </c>
      <c r="K9281" t="s">
        <v>19519</v>
      </c>
      <c r="L9281" t="str">
        <f t="shared" si="720"/>
        <v>OK</v>
      </c>
      <c r="M9281" t="str">
        <f t="shared" si="721"/>
        <v>NOT  NULL</v>
      </c>
      <c r="N9281">
        <f t="shared" si="722"/>
        <v>1</v>
      </c>
      <c r="O9281" t="str">
        <f>IF(ISNA(VLOOKUP(J9281,Vendors!A:A,1,FALSE)),"MISSING VENDER","VALID")</f>
        <v>MISSING VENDER</v>
      </c>
      <c r="P9281" t="str">
        <f>IF(ISNA(VLOOKUP(H9281,'Customers'!A:A,1,FALSE)),"missing customer ","valid")</f>
        <v xml:space="preserve">missing customer </v>
      </c>
      <c r="Q9281" t="str">
        <f t="shared" si="723"/>
        <v>VALID</v>
      </c>
      <c r="R9281" t="str">
        <f t="shared" si="724"/>
        <v>VALID</v>
      </c>
    </row>
    <row r="9282" spans="1:18" x14ac:dyDescent="0.25">
      <c r="A9282" t="s">
        <v>19520</v>
      </c>
      <c r="B9282" s="1">
        <v>45093</v>
      </c>
      <c r="C9282">
        <v>171466.4</v>
      </c>
      <c r="D9282" t="s">
        <v>836</v>
      </c>
      <c r="E9282" t="s">
        <v>855</v>
      </c>
      <c r="F9282" t="s">
        <v>5</v>
      </c>
      <c r="G9282" t="s">
        <v>14</v>
      </c>
      <c r="H9282" t="s">
        <v>681</v>
      </c>
      <c r="I9282" t="str">
        <f>_xlfn.XLOOKUP(H9282,'Customers'!A9282:A9681,'Customers'!B9282:B9681," ")</f>
        <v xml:space="preserve"> </v>
      </c>
      <c r="J9282" t="s">
        <v>828</v>
      </c>
      <c r="K9282" t="s">
        <v>19521</v>
      </c>
      <c r="L9282" t="str">
        <f t="shared" ref="L9282:L9345" si="725">IF(ISERROR(B9282),"ERORROR","OK")</f>
        <v>OK</v>
      </c>
      <c r="M9282" t="str">
        <f t="shared" ref="M9282:M9345" si="726">IF(ISNA(C9283),"NULL","NOT  NULL")</f>
        <v>NOT  NULL</v>
      </c>
      <c r="N9282">
        <f t="shared" ref="N9282:N9345" si="727">COUNTIF(A:A,A9282)</f>
        <v>1</v>
      </c>
      <c r="O9282" t="str">
        <f>IF(ISNA(VLOOKUP(J9282,Vendors!A:A,1,FALSE)),"MISSING VENDER","VALID")</f>
        <v>MISSING VENDER</v>
      </c>
      <c r="P9282" t="str">
        <f>IF(ISNA(VLOOKUP(H9282,'Customers'!A:A,1,FALSE)),"missing customer ","valid")</f>
        <v>valid</v>
      </c>
      <c r="Q9282" t="str">
        <f t="shared" ref="Q9282:Q9345" si="728">IF(ISBLANK(D9282),"INVALID","VALID")</f>
        <v>VALID</v>
      </c>
      <c r="R9282" t="str">
        <f t="shared" ref="R9282:R9345" si="729">IF(ISNA(F9282),"INVALID","VALID")</f>
        <v>VALID</v>
      </c>
    </row>
    <row r="9283" spans="1:18" x14ac:dyDescent="0.25">
      <c r="A9283" t="s">
        <v>19522</v>
      </c>
      <c r="B9283" s="1">
        <v>45186</v>
      </c>
      <c r="C9283">
        <v>255644.31</v>
      </c>
      <c r="D9283" t="s">
        <v>836</v>
      </c>
      <c r="E9283" t="s">
        <v>837</v>
      </c>
      <c r="F9283" t="s">
        <v>5</v>
      </c>
      <c r="G9283" t="s">
        <v>28</v>
      </c>
      <c r="H9283" t="s">
        <v>733</v>
      </c>
      <c r="I9283" t="str">
        <f>_xlfn.XLOOKUP(H9283,'Customers'!A9283:A9682,'Customers'!B9283:B9682," ")</f>
        <v xml:space="preserve"> </v>
      </c>
      <c r="J9283" t="s">
        <v>828</v>
      </c>
      <c r="K9283" t="s">
        <v>19523</v>
      </c>
      <c r="L9283" t="str">
        <f t="shared" si="725"/>
        <v>OK</v>
      </c>
      <c r="M9283" t="str">
        <f t="shared" si="726"/>
        <v>NOT  NULL</v>
      </c>
      <c r="N9283">
        <f t="shared" si="727"/>
        <v>1</v>
      </c>
      <c r="O9283" t="str">
        <f>IF(ISNA(VLOOKUP(J9283,Vendors!A:A,1,FALSE)),"MISSING VENDER","VALID")</f>
        <v>MISSING VENDER</v>
      </c>
      <c r="P9283" t="str">
        <f>IF(ISNA(VLOOKUP(H9283,'Customers'!A:A,1,FALSE)),"missing customer ","valid")</f>
        <v>valid</v>
      </c>
      <c r="Q9283" t="str">
        <f t="shared" si="728"/>
        <v>VALID</v>
      </c>
      <c r="R9283" t="str">
        <f t="shared" si="729"/>
        <v>VALID</v>
      </c>
    </row>
    <row r="9284" spans="1:18" x14ac:dyDescent="0.25">
      <c r="A9284" t="s">
        <v>19524</v>
      </c>
      <c r="B9284" s="1">
        <v>44760</v>
      </c>
      <c r="C9284">
        <v>176343.64</v>
      </c>
      <c r="D9284" t="s">
        <v>836</v>
      </c>
      <c r="E9284" t="s">
        <v>855</v>
      </c>
      <c r="F9284" t="s">
        <v>5</v>
      </c>
      <c r="G9284" t="s">
        <v>28</v>
      </c>
      <c r="H9284" t="s">
        <v>167</v>
      </c>
      <c r="I9284" t="str">
        <f>_xlfn.XLOOKUP(H9284,'Customers'!A9284:A9683,'Customers'!B9284:B9683," ")</f>
        <v xml:space="preserve"> </v>
      </c>
      <c r="J9284" t="s">
        <v>828</v>
      </c>
      <c r="K9284" t="s">
        <v>19525</v>
      </c>
      <c r="L9284" t="str">
        <f t="shared" si="725"/>
        <v>OK</v>
      </c>
      <c r="M9284" t="str">
        <f t="shared" si="726"/>
        <v>NOT  NULL</v>
      </c>
      <c r="N9284">
        <f t="shared" si="727"/>
        <v>1</v>
      </c>
      <c r="O9284" t="str">
        <f>IF(ISNA(VLOOKUP(J9284,Vendors!A:A,1,FALSE)),"MISSING VENDER","VALID")</f>
        <v>MISSING VENDER</v>
      </c>
      <c r="P9284" t="str">
        <f>IF(ISNA(VLOOKUP(H9284,'Customers'!A:A,1,FALSE)),"missing customer ","valid")</f>
        <v>valid</v>
      </c>
      <c r="Q9284" t="str">
        <f t="shared" si="728"/>
        <v>VALID</v>
      </c>
      <c r="R9284" t="str">
        <f t="shared" si="729"/>
        <v>VALID</v>
      </c>
    </row>
    <row r="9285" spans="1:18" x14ac:dyDescent="0.25">
      <c r="A9285" t="s">
        <v>19526</v>
      </c>
      <c r="B9285" s="1">
        <v>45233</v>
      </c>
      <c r="C9285">
        <v>172799.52</v>
      </c>
      <c r="D9285" t="s">
        <v>836</v>
      </c>
      <c r="E9285" t="s">
        <v>855</v>
      </c>
      <c r="F9285" t="s">
        <v>3</v>
      </c>
      <c r="G9285" t="s">
        <v>14</v>
      </c>
      <c r="H9285" t="s">
        <v>381</v>
      </c>
      <c r="I9285" t="str">
        <f>_xlfn.XLOOKUP(H9285,'Customers'!A9285:A9684,'Customers'!B9285:B9684," ")</f>
        <v xml:space="preserve"> </v>
      </c>
      <c r="J9285" t="s">
        <v>828</v>
      </c>
      <c r="K9285" t="s">
        <v>19527</v>
      </c>
      <c r="L9285" t="str">
        <f t="shared" si="725"/>
        <v>OK</v>
      </c>
      <c r="M9285" t="str">
        <f t="shared" si="726"/>
        <v>NOT  NULL</v>
      </c>
      <c r="N9285">
        <f t="shared" si="727"/>
        <v>1</v>
      </c>
      <c r="O9285" t="str">
        <f>IF(ISNA(VLOOKUP(J9285,Vendors!A:A,1,FALSE)),"MISSING VENDER","VALID")</f>
        <v>MISSING VENDER</v>
      </c>
      <c r="P9285" t="str">
        <f>IF(ISNA(VLOOKUP(H9285,'Customers'!A:A,1,FALSE)),"missing customer ","valid")</f>
        <v>valid</v>
      </c>
      <c r="Q9285" t="str">
        <f t="shared" si="728"/>
        <v>VALID</v>
      </c>
      <c r="R9285" t="str">
        <f t="shared" si="729"/>
        <v>VALID</v>
      </c>
    </row>
    <row r="9286" spans="1:18" x14ac:dyDescent="0.25">
      <c r="A9286" t="s">
        <v>19528</v>
      </c>
      <c r="B9286" s="1">
        <v>45134</v>
      </c>
      <c r="C9286">
        <v>125279.25</v>
      </c>
      <c r="D9286" t="s">
        <v>836</v>
      </c>
      <c r="E9286" t="s">
        <v>840</v>
      </c>
      <c r="F9286" t="s">
        <v>4</v>
      </c>
      <c r="G9286" t="s">
        <v>18</v>
      </c>
      <c r="H9286" t="s">
        <v>663</v>
      </c>
      <c r="I9286" t="str">
        <f>_xlfn.XLOOKUP(H9286,'Customers'!A9286:A9685,'Customers'!B9286:B9685," ")</f>
        <v xml:space="preserve"> </v>
      </c>
      <c r="J9286" t="s">
        <v>828</v>
      </c>
      <c r="K9286" t="s">
        <v>19529</v>
      </c>
      <c r="L9286" t="str">
        <f t="shared" si="725"/>
        <v>OK</v>
      </c>
      <c r="M9286" t="str">
        <f t="shared" si="726"/>
        <v>NOT  NULL</v>
      </c>
      <c r="N9286">
        <f t="shared" si="727"/>
        <v>1</v>
      </c>
      <c r="O9286" t="str">
        <f>IF(ISNA(VLOOKUP(J9286,Vendors!A:A,1,FALSE)),"MISSING VENDER","VALID")</f>
        <v>MISSING VENDER</v>
      </c>
      <c r="P9286" t="str">
        <f>IF(ISNA(VLOOKUP(H9286,'Customers'!A:A,1,FALSE)),"missing customer ","valid")</f>
        <v>valid</v>
      </c>
      <c r="Q9286" t="str">
        <f t="shared" si="728"/>
        <v>VALID</v>
      </c>
      <c r="R9286" t="str">
        <f t="shared" si="729"/>
        <v>VALID</v>
      </c>
    </row>
    <row r="9287" spans="1:18" x14ac:dyDescent="0.25">
      <c r="A9287" t="s">
        <v>19530</v>
      </c>
      <c r="B9287" s="1">
        <v>44861</v>
      </c>
      <c r="C9287">
        <v>-33107.97</v>
      </c>
      <c r="D9287" t="s">
        <v>826</v>
      </c>
      <c r="E9287" t="s">
        <v>827</v>
      </c>
      <c r="F9287" t="s">
        <v>5</v>
      </c>
      <c r="G9287" t="s">
        <v>14</v>
      </c>
      <c r="H9287" t="s">
        <v>828</v>
      </c>
      <c r="I9287" t="str">
        <f>_xlfn.XLOOKUP(H9287,'Customers'!A9287:A9686,'Customers'!B9287:B9686," ")</f>
        <v xml:space="preserve"> </v>
      </c>
      <c r="J9287" t="s">
        <v>1425</v>
      </c>
      <c r="K9287" t="s">
        <v>19531</v>
      </c>
      <c r="L9287" t="str">
        <f t="shared" si="725"/>
        <v>OK</v>
      </c>
      <c r="M9287" t="str">
        <f t="shared" si="726"/>
        <v>NOT  NULL</v>
      </c>
      <c r="N9287">
        <f t="shared" si="727"/>
        <v>1</v>
      </c>
      <c r="O9287" t="str">
        <f>IF(ISNA(VLOOKUP(J9287,Vendors!A:A,1,FALSE)),"MISSING VENDER","VALID")</f>
        <v>VALID</v>
      </c>
      <c r="P9287" t="str">
        <f>IF(ISNA(VLOOKUP(H9287,'Customers'!A:A,1,FALSE)),"missing customer ","valid")</f>
        <v xml:space="preserve">missing customer </v>
      </c>
      <c r="Q9287" t="str">
        <f t="shared" si="728"/>
        <v>VALID</v>
      </c>
      <c r="R9287" t="str">
        <f t="shared" si="729"/>
        <v>VALID</v>
      </c>
    </row>
    <row r="9288" spans="1:18" x14ac:dyDescent="0.25">
      <c r="A9288" t="s">
        <v>19532</v>
      </c>
      <c r="B9288" s="1">
        <v>45053</v>
      </c>
      <c r="C9288">
        <v>141308.75</v>
      </c>
      <c r="D9288" t="s">
        <v>836</v>
      </c>
      <c r="E9288" t="s">
        <v>837</v>
      </c>
      <c r="F9288" t="s">
        <v>3</v>
      </c>
      <c r="G9288" t="s">
        <v>18</v>
      </c>
      <c r="H9288" t="s">
        <v>51</v>
      </c>
      <c r="I9288" t="str">
        <f>_xlfn.XLOOKUP(H9288,'Customers'!A9288:A9687,'Customers'!B9288:B9687," ")</f>
        <v xml:space="preserve"> </v>
      </c>
      <c r="J9288" t="s">
        <v>828</v>
      </c>
      <c r="K9288" t="s">
        <v>19533</v>
      </c>
      <c r="L9288" t="str">
        <f t="shared" si="725"/>
        <v>OK</v>
      </c>
      <c r="M9288" t="str">
        <f t="shared" si="726"/>
        <v>NOT  NULL</v>
      </c>
      <c r="N9288">
        <f t="shared" si="727"/>
        <v>1</v>
      </c>
      <c r="O9288" t="str">
        <f>IF(ISNA(VLOOKUP(J9288,Vendors!A:A,1,FALSE)),"MISSING VENDER","VALID")</f>
        <v>MISSING VENDER</v>
      </c>
      <c r="P9288" t="str">
        <f>IF(ISNA(VLOOKUP(H9288,'Customers'!A:A,1,FALSE)),"missing customer ","valid")</f>
        <v>valid</v>
      </c>
      <c r="Q9288" t="str">
        <f t="shared" si="728"/>
        <v>VALID</v>
      </c>
      <c r="R9288" t="str">
        <f t="shared" si="729"/>
        <v>VALID</v>
      </c>
    </row>
    <row r="9289" spans="1:18" x14ac:dyDescent="0.25">
      <c r="A9289" t="s">
        <v>19534</v>
      </c>
      <c r="B9289" s="1">
        <v>44951</v>
      </c>
      <c r="C9289">
        <v>-2000</v>
      </c>
      <c r="D9289" t="s">
        <v>826</v>
      </c>
      <c r="E9289" t="s">
        <v>865</v>
      </c>
      <c r="F9289" t="s">
        <v>3</v>
      </c>
      <c r="G9289" t="s">
        <v>25</v>
      </c>
      <c r="H9289" t="s">
        <v>828</v>
      </c>
      <c r="I9289" t="str">
        <f>_xlfn.XLOOKUP(H9289,'Customers'!A9289:A9688,'Customers'!B9289:B9688," ")</f>
        <v xml:space="preserve"> </v>
      </c>
      <c r="J9289" t="s">
        <v>1927</v>
      </c>
      <c r="K9289" t="s">
        <v>19535</v>
      </c>
      <c r="L9289" t="str">
        <f t="shared" si="725"/>
        <v>OK</v>
      </c>
      <c r="M9289" t="str">
        <f t="shared" si="726"/>
        <v>NOT  NULL</v>
      </c>
      <c r="N9289">
        <f t="shared" si="727"/>
        <v>1</v>
      </c>
      <c r="O9289" t="str">
        <f>IF(ISNA(VLOOKUP(J9289,Vendors!A:A,1,FALSE)),"MISSING VENDER","VALID")</f>
        <v>VALID</v>
      </c>
      <c r="P9289" t="str">
        <f>IF(ISNA(VLOOKUP(H9289,'Customers'!A:A,1,FALSE)),"missing customer ","valid")</f>
        <v xml:space="preserve">missing customer </v>
      </c>
      <c r="Q9289" t="str">
        <f t="shared" si="728"/>
        <v>VALID</v>
      </c>
      <c r="R9289" t="str">
        <f t="shared" si="729"/>
        <v>VALID</v>
      </c>
    </row>
    <row r="9290" spans="1:18" x14ac:dyDescent="0.25">
      <c r="A9290" t="s">
        <v>19536</v>
      </c>
      <c r="B9290" s="1">
        <v>45077</v>
      </c>
      <c r="C9290">
        <v>-94285.72</v>
      </c>
      <c r="D9290" t="s">
        <v>826</v>
      </c>
      <c r="E9290" t="s">
        <v>843</v>
      </c>
      <c r="F9290" t="s">
        <v>5</v>
      </c>
      <c r="G9290" t="s">
        <v>18</v>
      </c>
      <c r="H9290" t="s">
        <v>828</v>
      </c>
      <c r="I9290" t="str">
        <f>_xlfn.XLOOKUP(H9290,'Customers'!A9290:A9689,'Customers'!B9290:B9689," ")</f>
        <v xml:space="preserve"> </v>
      </c>
      <c r="J9290" t="s">
        <v>1070</v>
      </c>
      <c r="K9290" t="s">
        <v>19537</v>
      </c>
      <c r="L9290" t="str">
        <f t="shared" si="725"/>
        <v>OK</v>
      </c>
      <c r="M9290" t="str">
        <f t="shared" si="726"/>
        <v>NOT  NULL</v>
      </c>
      <c r="N9290">
        <f t="shared" si="727"/>
        <v>1</v>
      </c>
      <c r="O9290" t="str">
        <f>IF(ISNA(VLOOKUP(J9290,Vendors!A:A,1,FALSE)),"MISSING VENDER","VALID")</f>
        <v>VALID</v>
      </c>
      <c r="P9290" t="str">
        <f>IF(ISNA(VLOOKUP(H9290,'Customers'!A:A,1,FALSE)),"missing customer ","valid")</f>
        <v xml:space="preserve">missing customer </v>
      </c>
      <c r="Q9290" t="str">
        <f t="shared" si="728"/>
        <v>VALID</v>
      </c>
      <c r="R9290" t="str">
        <f t="shared" si="729"/>
        <v>VALID</v>
      </c>
    </row>
    <row r="9291" spans="1:18" x14ac:dyDescent="0.25">
      <c r="A9291" t="s">
        <v>19538</v>
      </c>
      <c r="B9291" s="1">
        <v>45141</v>
      </c>
      <c r="C9291">
        <v>189259.54</v>
      </c>
      <c r="D9291" t="s">
        <v>836</v>
      </c>
      <c r="E9291" t="s">
        <v>837</v>
      </c>
      <c r="F9291" t="s">
        <v>3</v>
      </c>
      <c r="G9291" t="s">
        <v>18</v>
      </c>
      <c r="H9291" t="s">
        <v>93</v>
      </c>
      <c r="I9291" t="str">
        <f>_xlfn.XLOOKUP(H9291,'Customers'!A9291:A9690,'Customers'!B9291:B9690," ")</f>
        <v xml:space="preserve"> </v>
      </c>
      <c r="J9291" t="s">
        <v>828</v>
      </c>
      <c r="K9291" t="s">
        <v>19539</v>
      </c>
      <c r="L9291" t="str">
        <f t="shared" si="725"/>
        <v>OK</v>
      </c>
      <c r="M9291" t="str">
        <f t="shared" si="726"/>
        <v>NOT  NULL</v>
      </c>
      <c r="N9291">
        <f t="shared" si="727"/>
        <v>1</v>
      </c>
      <c r="O9291" t="str">
        <f>IF(ISNA(VLOOKUP(J9291,Vendors!A:A,1,FALSE)),"MISSING VENDER","VALID")</f>
        <v>MISSING VENDER</v>
      </c>
      <c r="P9291" t="str">
        <f>IF(ISNA(VLOOKUP(H9291,'Customers'!A:A,1,FALSE)),"missing customer ","valid")</f>
        <v>valid</v>
      </c>
      <c r="Q9291" t="str">
        <f t="shared" si="728"/>
        <v>VALID</v>
      </c>
      <c r="R9291" t="str">
        <f t="shared" si="729"/>
        <v>VALID</v>
      </c>
    </row>
    <row r="9292" spans="1:18" x14ac:dyDescent="0.25">
      <c r="A9292" t="s">
        <v>19540</v>
      </c>
      <c r="B9292" s="1">
        <v>45140</v>
      </c>
      <c r="C9292">
        <v>176151.13</v>
      </c>
      <c r="D9292" t="s">
        <v>836</v>
      </c>
      <c r="E9292" t="s">
        <v>840</v>
      </c>
      <c r="F9292" t="s">
        <v>4</v>
      </c>
      <c r="G9292" t="s">
        <v>18</v>
      </c>
      <c r="H9292" t="s">
        <v>161</v>
      </c>
      <c r="I9292" t="str">
        <f>_xlfn.XLOOKUP(H9292,'Customers'!A9292:A9691,'Customers'!B9292:B9691," ")</f>
        <v xml:space="preserve"> </v>
      </c>
      <c r="J9292" t="s">
        <v>828</v>
      </c>
      <c r="K9292" t="s">
        <v>19541</v>
      </c>
      <c r="L9292" t="str">
        <f t="shared" si="725"/>
        <v>OK</v>
      </c>
      <c r="M9292" t="str">
        <f t="shared" si="726"/>
        <v>NOT  NULL</v>
      </c>
      <c r="N9292">
        <f t="shared" si="727"/>
        <v>1</v>
      </c>
      <c r="O9292" t="str">
        <f>IF(ISNA(VLOOKUP(J9292,Vendors!A:A,1,FALSE)),"MISSING VENDER","VALID")</f>
        <v>MISSING VENDER</v>
      </c>
      <c r="P9292" t="str">
        <f>IF(ISNA(VLOOKUP(H9292,'Customers'!A:A,1,FALSE)),"missing customer ","valid")</f>
        <v>valid</v>
      </c>
      <c r="Q9292" t="str">
        <f t="shared" si="728"/>
        <v>VALID</v>
      </c>
      <c r="R9292" t="str">
        <f t="shared" si="729"/>
        <v>VALID</v>
      </c>
    </row>
    <row r="9293" spans="1:18" x14ac:dyDescent="0.25">
      <c r="A9293" t="s">
        <v>19542</v>
      </c>
      <c r="B9293" s="1">
        <v>45022</v>
      </c>
      <c r="C9293">
        <v>128018.05</v>
      </c>
      <c r="D9293" t="s">
        <v>836</v>
      </c>
      <c r="E9293" t="s">
        <v>837</v>
      </c>
      <c r="F9293" t="s">
        <v>5</v>
      </c>
      <c r="G9293" t="s">
        <v>18</v>
      </c>
      <c r="H9293" t="s">
        <v>497</v>
      </c>
      <c r="I9293" t="str">
        <f>_xlfn.XLOOKUP(H9293,'Customers'!A9293:A9692,'Customers'!B9293:B9692," ")</f>
        <v xml:space="preserve"> </v>
      </c>
      <c r="J9293" t="s">
        <v>828</v>
      </c>
      <c r="K9293" t="s">
        <v>19543</v>
      </c>
      <c r="L9293" t="str">
        <f t="shared" si="725"/>
        <v>OK</v>
      </c>
      <c r="M9293" t="str">
        <f t="shared" si="726"/>
        <v>NOT  NULL</v>
      </c>
      <c r="N9293">
        <f t="shared" si="727"/>
        <v>1</v>
      </c>
      <c r="O9293" t="str">
        <f>IF(ISNA(VLOOKUP(J9293,Vendors!A:A,1,FALSE)),"MISSING VENDER","VALID")</f>
        <v>MISSING VENDER</v>
      </c>
      <c r="P9293" t="str">
        <f>IF(ISNA(VLOOKUP(H9293,'Customers'!A:A,1,FALSE)),"missing customer ","valid")</f>
        <v>valid</v>
      </c>
      <c r="Q9293" t="str">
        <f t="shared" si="728"/>
        <v>VALID</v>
      </c>
      <c r="R9293" t="str">
        <f t="shared" si="729"/>
        <v>VALID</v>
      </c>
    </row>
    <row r="9294" spans="1:18" x14ac:dyDescent="0.25">
      <c r="A9294" t="s">
        <v>19544</v>
      </c>
      <c r="B9294" s="1">
        <v>44715</v>
      </c>
      <c r="C9294">
        <v>-48890.54</v>
      </c>
      <c r="D9294" t="s">
        <v>826</v>
      </c>
      <c r="E9294" t="s">
        <v>827</v>
      </c>
      <c r="F9294" t="s">
        <v>3</v>
      </c>
      <c r="G9294" t="s">
        <v>14</v>
      </c>
      <c r="H9294" t="s">
        <v>828</v>
      </c>
      <c r="I9294" t="str">
        <f>_xlfn.XLOOKUP(H9294,'Customers'!A9294:A9693,'Customers'!B9294:B9693," ")</f>
        <v xml:space="preserve"> </v>
      </c>
      <c r="J9294" t="s">
        <v>952</v>
      </c>
      <c r="K9294" t="s">
        <v>19545</v>
      </c>
      <c r="L9294" t="str">
        <f t="shared" si="725"/>
        <v>OK</v>
      </c>
      <c r="M9294" t="str">
        <f t="shared" si="726"/>
        <v>NOT  NULL</v>
      </c>
      <c r="N9294">
        <f t="shared" si="727"/>
        <v>1</v>
      </c>
      <c r="O9294" t="str">
        <f>IF(ISNA(VLOOKUP(J9294,Vendors!A:A,1,FALSE)),"MISSING VENDER","VALID")</f>
        <v>VALID</v>
      </c>
      <c r="P9294" t="str">
        <f>IF(ISNA(VLOOKUP(H9294,'Customers'!A:A,1,FALSE)),"missing customer ","valid")</f>
        <v xml:space="preserve">missing customer </v>
      </c>
      <c r="Q9294" t="str">
        <f t="shared" si="728"/>
        <v>VALID</v>
      </c>
      <c r="R9294" t="str">
        <f t="shared" si="729"/>
        <v>VALID</v>
      </c>
    </row>
    <row r="9295" spans="1:18" x14ac:dyDescent="0.25">
      <c r="A9295" t="s">
        <v>19546</v>
      </c>
      <c r="B9295" s="1">
        <v>44907</v>
      </c>
      <c r="C9295">
        <v>-2509.4299999999998</v>
      </c>
      <c r="D9295" t="s">
        <v>826</v>
      </c>
      <c r="E9295" t="s">
        <v>851</v>
      </c>
      <c r="F9295" t="s">
        <v>5</v>
      </c>
      <c r="G9295" t="s">
        <v>14</v>
      </c>
      <c r="H9295" t="s">
        <v>828</v>
      </c>
      <c r="I9295" t="str">
        <f>_xlfn.XLOOKUP(H9295,'Customers'!A9295:A9694,'Customers'!B9295:B9694," ")</f>
        <v xml:space="preserve"> </v>
      </c>
      <c r="J9295" t="s">
        <v>1754</v>
      </c>
      <c r="K9295" t="s">
        <v>19547</v>
      </c>
      <c r="L9295" t="str">
        <f t="shared" si="725"/>
        <v>OK</v>
      </c>
      <c r="M9295" t="str">
        <f t="shared" si="726"/>
        <v>NOT  NULL</v>
      </c>
      <c r="N9295">
        <f t="shared" si="727"/>
        <v>1</v>
      </c>
      <c r="O9295" t="str">
        <f>IF(ISNA(VLOOKUP(J9295,Vendors!A:A,1,FALSE)),"MISSING VENDER","VALID")</f>
        <v>VALID</v>
      </c>
      <c r="P9295" t="str">
        <f>IF(ISNA(VLOOKUP(H9295,'Customers'!A:A,1,FALSE)),"missing customer ","valid")</f>
        <v xml:space="preserve">missing customer </v>
      </c>
      <c r="Q9295" t="str">
        <f t="shared" si="728"/>
        <v>VALID</v>
      </c>
      <c r="R9295" t="str">
        <f t="shared" si="729"/>
        <v>VALID</v>
      </c>
    </row>
    <row r="9296" spans="1:18" x14ac:dyDescent="0.25">
      <c r="A9296" t="s">
        <v>19548</v>
      </c>
      <c r="B9296" s="1">
        <v>44817</v>
      </c>
      <c r="C9296">
        <v>286309.14</v>
      </c>
      <c r="D9296" t="s">
        <v>836</v>
      </c>
      <c r="E9296" t="s">
        <v>840</v>
      </c>
      <c r="F9296" t="s">
        <v>5</v>
      </c>
      <c r="G9296" t="s">
        <v>28</v>
      </c>
      <c r="H9296" t="s">
        <v>741</v>
      </c>
      <c r="I9296" t="str">
        <f>_xlfn.XLOOKUP(H9296,'Customers'!A9296:A9695,'Customers'!B9296:B9695," ")</f>
        <v xml:space="preserve"> </v>
      </c>
      <c r="J9296" t="s">
        <v>828</v>
      </c>
      <c r="K9296" t="s">
        <v>19549</v>
      </c>
      <c r="L9296" t="str">
        <f t="shared" si="725"/>
        <v>OK</v>
      </c>
      <c r="M9296" t="str">
        <f t="shared" si="726"/>
        <v>NOT  NULL</v>
      </c>
      <c r="N9296">
        <f t="shared" si="727"/>
        <v>1</v>
      </c>
      <c r="O9296" t="str">
        <f>IF(ISNA(VLOOKUP(J9296,Vendors!A:A,1,FALSE)),"MISSING VENDER","VALID")</f>
        <v>MISSING VENDER</v>
      </c>
      <c r="P9296" t="str">
        <f>IF(ISNA(VLOOKUP(H9296,'Customers'!A:A,1,FALSE)),"missing customer ","valid")</f>
        <v>valid</v>
      </c>
      <c r="Q9296" t="str">
        <f t="shared" si="728"/>
        <v>VALID</v>
      </c>
      <c r="R9296" t="str">
        <f t="shared" si="729"/>
        <v>VALID</v>
      </c>
    </row>
    <row r="9297" spans="1:18" x14ac:dyDescent="0.25">
      <c r="A9297" t="s">
        <v>19550</v>
      </c>
      <c r="B9297" s="1">
        <v>44662</v>
      </c>
      <c r="C9297">
        <v>-51239.94</v>
      </c>
      <c r="D9297" t="s">
        <v>826</v>
      </c>
      <c r="E9297" t="s">
        <v>865</v>
      </c>
      <c r="F9297" t="s">
        <v>5</v>
      </c>
      <c r="G9297" t="s">
        <v>28</v>
      </c>
      <c r="H9297" t="s">
        <v>828</v>
      </c>
      <c r="I9297" t="str">
        <f>_xlfn.XLOOKUP(H9297,'Customers'!A9297:A9696,'Customers'!B9297:B9696," ")</f>
        <v xml:space="preserve"> </v>
      </c>
      <c r="J9297" t="s">
        <v>941</v>
      </c>
      <c r="K9297" t="s">
        <v>19551</v>
      </c>
      <c r="L9297" t="str">
        <f t="shared" si="725"/>
        <v>OK</v>
      </c>
      <c r="M9297" t="str">
        <f t="shared" si="726"/>
        <v>NOT  NULL</v>
      </c>
      <c r="N9297">
        <f t="shared" si="727"/>
        <v>1</v>
      </c>
      <c r="O9297" t="str">
        <f>IF(ISNA(VLOOKUP(J9297,Vendors!A:A,1,FALSE)),"MISSING VENDER","VALID")</f>
        <v>VALID</v>
      </c>
      <c r="P9297" t="str">
        <f>IF(ISNA(VLOOKUP(H9297,'Customers'!A:A,1,FALSE)),"missing customer ","valid")</f>
        <v xml:space="preserve">missing customer </v>
      </c>
      <c r="Q9297" t="str">
        <f t="shared" si="728"/>
        <v>VALID</v>
      </c>
      <c r="R9297" t="str">
        <f t="shared" si="729"/>
        <v>VALID</v>
      </c>
    </row>
    <row r="9298" spans="1:18" x14ac:dyDescent="0.25">
      <c r="A9298" t="s">
        <v>19552</v>
      </c>
      <c r="B9298" s="1">
        <v>44869</v>
      </c>
      <c r="C9298">
        <v>-40469.879999999997</v>
      </c>
      <c r="D9298" t="s">
        <v>826</v>
      </c>
      <c r="E9298" t="s">
        <v>843</v>
      </c>
      <c r="F9298" t="s">
        <v>4</v>
      </c>
      <c r="G9298" t="s">
        <v>14</v>
      </c>
      <c r="H9298" t="s">
        <v>828</v>
      </c>
      <c r="I9298" t="str">
        <f>_xlfn.XLOOKUP(H9298,'Customers'!A9298:A9697,'Customers'!B9298:B9697," ")</f>
        <v xml:space="preserve"> </v>
      </c>
      <c r="J9298" t="s">
        <v>1472</v>
      </c>
      <c r="K9298" t="s">
        <v>19553</v>
      </c>
      <c r="L9298" t="str">
        <f t="shared" si="725"/>
        <v>OK</v>
      </c>
      <c r="M9298" t="str">
        <f t="shared" si="726"/>
        <v>NOT  NULL</v>
      </c>
      <c r="N9298">
        <f t="shared" si="727"/>
        <v>1</v>
      </c>
      <c r="O9298" t="str">
        <f>IF(ISNA(VLOOKUP(J9298,Vendors!A:A,1,FALSE)),"MISSING VENDER","VALID")</f>
        <v>VALID</v>
      </c>
      <c r="P9298" t="str">
        <f>IF(ISNA(VLOOKUP(H9298,'Customers'!A:A,1,FALSE)),"missing customer ","valid")</f>
        <v xml:space="preserve">missing customer </v>
      </c>
      <c r="Q9298" t="str">
        <f t="shared" si="728"/>
        <v>VALID</v>
      </c>
      <c r="R9298" t="str">
        <f t="shared" si="729"/>
        <v>VALID</v>
      </c>
    </row>
    <row r="9299" spans="1:18" x14ac:dyDescent="0.25">
      <c r="A9299" t="s">
        <v>19554</v>
      </c>
      <c r="B9299" s="1">
        <v>44579</v>
      </c>
      <c r="C9299">
        <v>65258.64</v>
      </c>
      <c r="D9299" t="s">
        <v>836</v>
      </c>
      <c r="E9299" t="s">
        <v>837</v>
      </c>
      <c r="F9299" t="s">
        <v>4</v>
      </c>
      <c r="G9299" t="s">
        <v>18</v>
      </c>
      <c r="H9299" t="s">
        <v>735</v>
      </c>
      <c r="I9299" t="str">
        <f>_xlfn.XLOOKUP(H9299,'Customers'!A9299:A9698,'Customers'!B9299:B9698," ")</f>
        <v xml:space="preserve"> </v>
      </c>
      <c r="J9299" t="s">
        <v>828</v>
      </c>
      <c r="K9299" t="s">
        <v>19555</v>
      </c>
      <c r="L9299" t="str">
        <f t="shared" si="725"/>
        <v>OK</v>
      </c>
      <c r="M9299" t="str">
        <f t="shared" si="726"/>
        <v>NOT  NULL</v>
      </c>
      <c r="N9299">
        <f t="shared" si="727"/>
        <v>1</v>
      </c>
      <c r="O9299" t="str">
        <f>IF(ISNA(VLOOKUP(J9299,Vendors!A:A,1,FALSE)),"MISSING VENDER","VALID")</f>
        <v>MISSING VENDER</v>
      </c>
      <c r="P9299" t="str">
        <f>IF(ISNA(VLOOKUP(H9299,'Customers'!A:A,1,FALSE)),"missing customer ","valid")</f>
        <v>valid</v>
      </c>
      <c r="Q9299" t="str">
        <f t="shared" si="728"/>
        <v>VALID</v>
      </c>
      <c r="R9299" t="str">
        <f t="shared" si="729"/>
        <v>VALID</v>
      </c>
    </row>
    <row r="9300" spans="1:18" x14ac:dyDescent="0.25">
      <c r="A9300" t="s">
        <v>19556</v>
      </c>
      <c r="B9300" s="1">
        <v>45264</v>
      </c>
      <c r="C9300">
        <v>-10357.209999999999</v>
      </c>
      <c r="D9300" t="s">
        <v>826</v>
      </c>
      <c r="E9300" t="s">
        <v>832</v>
      </c>
      <c r="F9300" t="s">
        <v>4</v>
      </c>
      <c r="G9300" t="s">
        <v>14</v>
      </c>
      <c r="H9300" t="s">
        <v>828</v>
      </c>
      <c r="I9300" t="str">
        <f>_xlfn.XLOOKUP(H9300,'Customers'!A9300:A9699,'Customers'!B9300:B9699," ")</f>
        <v xml:space="preserve"> </v>
      </c>
      <c r="J9300" t="s">
        <v>1128</v>
      </c>
      <c r="K9300" t="s">
        <v>19557</v>
      </c>
      <c r="L9300" t="str">
        <f t="shared" si="725"/>
        <v>OK</v>
      </c>
      <c r="M9300" t="str">
        <f t="shared" si="726"/>
        <v>NOT  NULL</v>
      </c>
      <c r="N9300">
        <f t="shared" si="727"/>
        <v>1</v>
      </c>
      <c r="O9300" t="str">
        <f>IF(ISNA(VLOOKUP(J9300,Vendors!A:A,1,FALSE)),"MISSING VENDER","VALID")</f>
        <v>VALID</v>
      </c>
      <c r="P9300" t="str">
        <f>IF(ISNA(VLOOKUP(H9300,'Customers'!A:A,1,FALSE)),"missing customer ","valid")</f>
        <v xml:space="preserve">missing customer </v>
      </c>
      <c r="Q9300" t="str">
        <f t="shared" si="728"/>
        <v>VALID</v>
      </c>
      <c r="R9300" t="str">
        <f t="shared" si="729"/>
        <v>VALID</v>
      </c>
    </row>
    <row r="9301" spans="1:18" x14ac:dyDescent="0.25">
      <c r="A9301" t="s">
        <v>19558</v>
      </c>
      <c r="B9301" s="1">
        <v>44999</v>
      </c>
      <c r="C9301">
        <v>88671.73</v>
      </c>
      <c r="D9301" t="s">
        <v>836</v>
      </c>
      <c r="E9301" t="s">
        <v>837</v>
      </c>
      <c r="F9301" t="s">
        <v>3</v>
      </c>
      <c r="G9301" t="s">
        <v>14</v>
      </c>
      <c r="H9301" t="s">
        <v>187</v>
      </c>
      <c r="I9301" t="str">
        <f>_xlfn.XLOOKUP(H9301,'Customers'!A9301:A9700,'Customers'!B9301:B9700," ")</f>
        <v xml:space="preserve"> </v>
      </c>
      <c r="J9301" t="s">
        <v>828</v>
      </c>
      <c r="K9301" t="s">
        <v>19559</v>
      </c>
      <c r="L9301" t="str">
        <f t="shared" si="725"/>
        <v>OK</v>
      </c>
      <c r="M9301" t="str">
        <f t="shared" si="726"/>
        <v>NOT  NULL</v>
      </c>
      <c r="N9301">
        <f t="shared" si="727"/>
        <v>1</v>
      </c>
      <c r="O9301" t="str">
        <f>IF(ISNA(VLOOKUP(J9301,Vendors!A:A,1,FALSE)),"MISSING VENDER","VALID")</f>
        <v>MISSING VENDER</v>
      </c>
      <c r="P9301" t="str">
        <f>IF(ISNA(VLOOKUP(H9301,'Customers'!A:A,1,FALSE)),"missing customer ","valid")</f>
        <v>valid</v>
      </c>
      <c r="Q9301" t="str">
        <f t="shared" si="728"/>
        <v>VALID</v>
      </c>
      <c r="R9301" t="str">
        <f t="shared" si="729"/>
        <v>VALID</v>
      </c>
    </row>
    <row r="9302" spans="1:18" x14ac:dyDescent="0.25">
      <c r="A9302" t="s">
        <v>19560</v>
      </c>
      <c r="B9302" s="1">
        <v>44961</v>
      </c>
      <c r="C9302">
        <v>-31790.76</v>
      </c>
      <c r="D9302" t="s">
        <v>826</v>
      </c>
      <c r="E9302" t="s">
        <v>865</v>
      </c>
      <c r="F9302" t="s">
        <v>3</v>
      </c>
      <c r="G9302" t="s">
        <v>25</v>
      </c>
      <c r="H9302" t="s">
        <v>828</v>
      </c>
      <c r="I9302" t="str">
        <f>_xlfn.XLOOKUP(H9302,'Customers'!A9302:A9701,'Customers'!B9302:B9701," ")</f>
        <v xml:space="preserve"> </v>
      </c>
      <c r="J9302" t="s">
        <v>885</v>
      </c>
      <c r="K9302" t="s">
        <v>19561</v>
      </c>
      <c r="L9302" t="str">
        <f t="shared" si="725"/>
        <v>OK</v>
      </c>
      <c r="M9302" t="str">
        <f t="shared" si="726"/>
        <v>NOT  NULL</v>
      </c>
      <c r="N9302">
        <f t="shared" si="727"/>
        <v>1</v>
      </c>
      <c r="O9302" t="str">
        <f>IF(ISNA(VLOOKUP(J9302,Vendors!A:A,1,FALSE)),"MISSING VENDER","VALID")</f>
        <v>VALID</v>
      </c>
      <c r="P9302" t="str">
        <f>IF(ISNA(VLOOKUP(H9302,'Customers'!A:A,1,FALSE)),"missing customer ","valid")</f>
        <v xml:space="preserve">missing customer </v>
      </c>
      <c r="Q9302" t="str">
        <f t="shared" si="728"/>
        <v>VALID</v>
      </c>
      <c r="R9302" t="str">
        <f t="shared" si="729"/>
        <v>VALID</v>
      </c>
    </row>
    <row r="9303" spans="1:18" x14ac:dyDescent="0.25">
      <c r="A9303" t="s">
        <v>19562</v>
      </c>
      <c r="B9303" s="1">
        <v>45232</v>
      </c>
      <c r="C9303">
        <v>214573.41</v>
      </c>
      <c r="D9303" t="s">
        <v>836</v>
      </c>
      <c r="E9303" t="s">
        <v>840</v>
      </c>
      <c r="F9303" t="s">
        <v>4</v>
      </c>
      <c r="G9303" t="s">
        <v>18</v>
      </c>
      <c r="H9303" t="s">
        <v>649</v>
      </c>
      <c r="I9303" t="str">
        <f>_xlfn.XLOOKUP(H9303,'Customers'!A9303:A9702,'Customers'!B9303:B9702," ")</f>
        <v xml:space="preserve"> </v>
      </c>
      <c r="J9303" t="s">
        <v>828</v>
      </c>
      <c r="K9303" t="s">
        <v>19563</v>
      </c>
      <c r="L9303" t="str">
        <f t="shared" si="725"/>
        <v>OK</v>
      </c>
      <c r="M9303" t="str">
        <f t="shared" si="726"/>
        <v>NOT  NULL</v>
      </c>
      <c r="N9303">
        <f t="shared" si="727"/>
        <v>1</v>
      </c>
      <c r="O9303" t="str">
        <f>IF(ISNA(VLOOKUP(J9303,Vendors!A:A,1,FALSE)),"MISSING VENDER","VALID")</f>
        <v>MISSING VENDER</v>
      </c>
      <c r="P9303" t="str">
        <f>IF(ISNA(VLOOKUP(H9303,'Customers'!A:A,1,FALSE)),"missing customer ","valid")</f>
        <v>valid</v>
      </c>
      <c r="Q9303" t="str">
        <f t="shared" si="728"/>
        <v>VALID</v>
      </c>
      <c r="R9303" t="str">
        <f t="shared" si="729"/>
        <v>VALID</v>
      </c>
    </row>
    <row r="9304" spans="1:18" x14ac:dyDescent="0.25">
      <c r="A9304" t="s">
        <v>19564</v>
      </c>
      <c r="B9304" s="1">
        <v>45006</v>
      </c>
      <c r="C9304">
        <v>-48530.14</v>
      </c>
      <c r="D9304" t="s">
        <v>826</v>
      </c>
      <c r="E9304" t="s">
        <v>832</v>
      </c>
      <c r="F9304" t="s">
        <v>5</v>
      </c>
      <c r="G9304" t="s">
        <v>18</v>
      </c>
      <c r="H9304" t="s">
        <v>828</v>
      </c>
      <c r="I9304" t="str">
        <f>_xlfn.XLOOKUP(H9304,'Customers'!A9304:A9703,'Customers'!B9304:B9703," ")</f>
        <v xml:space="preserve"> </v>
      </c>
      <c r="J9304" t="s">
        <v>2040</v>
      </c>
      <c r="K9304" t="s">
        <v>19565</v>
      </c>
      <c r="L9304" t="str">
        <f t="shared" si="725"/>
        <v>OK</v>
      </c>
      <c r="M9304" t="str">
        <f t="shared" si="726"/>
        <v>NOT  NULL</v>
      </c>
      <c r="N9304">
        <f t="shared" si="727"/>
        <v>1</v>
      </c>
      <c r="O9304" t="str">
        <f>IF(ISNA(VLOOKUP(J9304,Vendors!A:A,1,FALSE)),"MISSING VENDER","VALID")</f>
        <v>VALID</v>
      </c>
      <c r="P9304" t="str">
        <f>IF(ISNA(VLOOKUP(H9304,'Customers'!A:A,1,FALSE)),"missing customer ","valid")</f>
        <v xml:space="preserve">missing customer </v>
      </c>
      <c r="Q9304" t="str">
        <f t="shared" si="728"/>
        <v>VALID</v>
      </c>
      <c r="R9304" t="str">
        <f t="shared" si="729"/>
        <v>VALID</v>
      </c>
    </row>
    <row r="9305" spans="1:18" x14ac:dyDescent="0.25">
      <c r="A9305" t="s">
        <v>19566</v>
      </c>
      <c r="B9305" s="1">
        <v>45216</v>
      </c>
      <c r="C9305">
        <v>221660.53</v>
      </c>
      <c r="D9305" t="s">
        <v>836</v>
      </c>
      <c r="E9305" t="s">
        <v>855</v>
      </c>
      <c r="F9305" t="s">
        <v>5</v>
      </c>
      <c r="G9305" t="s">
        <v>28</v>
      </c>
      <c r="H9305" t="s">
        <v>393</v>
      </c>
      <c r="I9305" t="str">
        <f>_xlfn.XLOOKUP(H9305,'Customers'!A9305:A9704,'Customers'!B9305:B9704," ")</f>
        <v xml:space="preserve"> </v>
      </c>
      <c r="J9305" t="s">
        <v>828</v>
      </c>
      <c r="K9305" t="s">
        <v>19567</v>
      </c>
      <c r="L9305" t="str">
        <f t="shared" si="725"/>
        <v>OK</v>
      </c>
      <c r="M9305" t="str">
        <f t="shared" si="726"/>
        <v>NOT  NULL</v>
      </c>
      <c r="N9305">
        <f t="shared" si="727"/>
        <v>1</v>
      </c>
      <c r="O9305" t="str">
        <f>IF(ISNA(VLOOKUP(J9305,Vendors!A:A,1,FALSE)),"MISSING VENDER","VALID")</f>
        <v>MISSING VENDER</v>
      </c>
      <c r="P9305" t="str">
        <f>IF(ISNA(VLOOKUP(H9305,'Customers'!A:A,1,FALSE)),"missing customer ","valid")</f>
        <v>valid</v>
      </c>
      <c r="Q9305" t="str">
        <f t="shared" si="728"/>
        <v>VALID</v>
      </c>
      <c r="R9305" t="str">
        <f t="shared" si="729"/>
        <v>VALID</v>
      </c>
    </row>
    <row r="9306" spans="1:18" x14ac:dyDescent="0.25">
      <c r="A9306" t="s">
        <v>19568</v>
      </c>
      <c r="B9306" s="1">
        <v>45113</v>
      </c>
      <c r="C9306">
        <v>102717.79</v>
      </c>
      <c r="D9306" t="s">
        <v>836</v>
      </c>
      <c r="E9306" t="s">
        <v>855</v>
      </c>
      <c r="F9306" t="s">
        <v>5</v>
      </c>
      <c r="G9306" t="s">
        <v>14</v>
      </c>
      <c r="H9306" t="s">
        <v>235</v>
      </c>
      <c r="I9306" t="str">
        <f>_xlfn.XLOOKUP(H9306,'Customers'!A9306:A9705,'Customers'!B9306:B9705," ")</f>
        <v xml:space="preserve"> </v>
      </c>
      <c r="J9306" t="s">
        <v>828</v>
      </c>
      <c r="K9306" t="s">
        <v>19569</v>
      </c>
      <c r="L9306" t="str">
        <f t="shared" si="725"/>
        <v>OK</v>
      </c>
      <c r="M9306" t="str">
        <f t="shared" si="726"/>
        <v>NOT  NULL</v>
      </c>
      <c r="N9306">
        <f t="shared" si="727"/>
        <v>1</v>
      </c>
      <c r="O9306" t="str">
        <f>IF(ISNA(VLOOKUP(J9306,Vendors!A:A,1,FALSE)),"MISSING VENDER","VALID")</f>
        <v>MISSING VENDER</v>
      </c>
      <c r="P9306" t="str">
        <f>IF(ISNA(VLOOKUP(H9306,'Customers'!A:A,1,FALSE)),"missing customer ","valid")</f>
        <v>valid</v>
      </c>
      <c r="Q9306" t="str">
        <f t="shared" si="728"/>
        <v>VALID</v>
      </c>
      <c r="R9306" t="str">
        <f t="shared" si="729"/>
        <v>VALID</v>
      </c>
    </row>
    <row r="9307" spans="1:18" x14ac:dyDescent="0.25">
      <c r="A9307" t="s">
        <v>19570</v>
      </c>
      <c r="B9307" s="1">
        <v>45256</v>
      </c>
      <c r="C9307">
        <v>212835.72</v>
      </c>
      <c r="D9307" t="s">
        <v>836</v>
      </c>
      <c r="E9307" t="s">
        <v>855</v>
      </c>
      <c r="F9307" t="s">
        <v>4</v>
      </c>
      <c r="G9307" t="s">
        <v>25</v>
      </c>
      <c r="H9307" t="s">
        <v>273</v>
      </c>
      <c r="I9307" t="str">
        <f>_xlfn.XLOOKUP(H9307,'Customers'!A9307:A9706,'Customers'!B9307:B9706," ")</f>
        <v xml:space="preserve"> </v>
      </c>
      <c r="J9307" t="s">
        <v>828</v>
      </c>
      <c r="K9307" t="s">
        <v>19571</v>
      </c>
      <c r="L9307" t="str">
        <f t="shared" si="725"/>
        <v>OK</v>
      </c>
      <c r="M9307" t="str">
        <f t="shared" si="726"/>
        <v>NOT  NULL</v>
      </c>
      <c r="N9307">
        <f t="shared" si="727"/>
        <v>1</v>
      </c>
      <c r="O9307" t="str">
        <f>IF(ISNA(VLOOKUP(J9307,Vendors!A:A,1,FALSE)),"MISSING VENDER","VALID")</f>
        <v>MISSING VENDER</v>
      </c>
      <c r="P9307" t="str">
        <f>IF(ISNA(VLOOKUP(H9307,'Customers'!A:A,1,FALSE)),"missing customer ","valid")</f>
        <v>valid</v>
      </c>
      <c r="Q9307" t="str">
        <f t="shared" si="728"/>
        <v>VALID</v>
      </c>
      <c r="R9307" t="str">
        <f t="shared" si="729"/>
        <v>VALID</v>
      </c>
    </row>
    <row r="9308" spans="1:18" x14ac:dyDescent="0.25">
      <c r="A9308" t="s">
        <v>19572</v>
      </c>
      <c r="B9308" s="1">
        <v>44640</v>
      </c>
      <c r="C9308">
        <v>182366.63</v>
      </c>
      <c r="D9308" t="s">
        <v>836</v>
      </c>
      <c r="E9308" t="s">
        <v>837</v>
      </c>
      <c r="F9308" t="s">
        <v>5</v>
      </c>
      <c r="G9308" t="s">
        <v>28</v>
      </c>
      <c r="H9308" t="s">
        <v>499</v>
      </c>
      <c r="I9308" t="str">
        <f>_xlfn.XLOOKUP(H9308,'Customers'!A9308:A9707,'Customers'!B9308:B9707," ")</f>
        <v xml:space="preserve"> </v>
      </c>
      <c r="J9308" t="s">
        <v>828</v>
      </c>
      <c r="K9308" t="s">
        <v>19573</v>
      </c>
      <c r="L9308" t="str">
        <f t="shared" si="725"/>
        <v>OK</v>
      </c>
      <c r="M9308" t="str">
        <f t="shared" si="726"/>
        <v>NOT  NULL</v>
      </c>
      <c r="N9308">
        <f t="shared" si="727"/>
        <v>1</v>
      </c>
      <c r="O9308" t="str">
        <f>IF(ISNA(VLOOKUP(J9308,Vendors!A:A,1,FALSE)),"MISSING VENDER","VALID")</f>
        <v>MISSING VENDER</v>
      </c>
      <c r="P9308" t="str">
        <f>IF(ISNA(VLOOKUP(H9308,'Customers'!A:A,1,FALSE)),"missing customer ","valid")</f>
        <v>valid</v>
      </c>
      <c r="Q9308" t="str">
        <f t="shared" si="728"/>
        <v>VALID</v>
      </c>
      <c r="R9308" t="str">
        <f t="shared" si="729"/>
        <v>VALID</v>
      </c>
    </row>
    <row r="9309" spans="1:18" x14ac:dyDescent="0.25">
      <c r="A9309" t="s">
        <v>19574</v>
      </c>
      <c r="B9309" s="1">
        <v>44707</v>
      </c>
      <c r="C9309">
        <v>-33609.269999999997</v>
      </c>
      <c r="D9309" t="s">
        <v>826</v>
      </c>
      <c r="E9309" t="s">
        <v>843</v>
      </c>
      <c r="F9309" t="s">
        <v>4</v>
      </c>
      <c r="G9309" t="s">
        <v>28</v>
      </c>
      <c r="H9309" t="s">
        <v>828</v>
      </c>
      <c r="I9309" t="str">
        <f>_xlfn.XLOOKUP(H9309,'Customers'!A9309:A9708,'Customers'!B9309:B9708," ")</f>
        <v xml:space="preserve"> </v>
      </c>
      <c r="J9309" t="s">
        <v>1327</v>
      </c>
      <c r="K9309" t="s">
        <v>19575</v>
      </c>
      <c r="L9309" t="str">
        <f t="shared" si="725"/>
        <v>OK</v>
      </c>
      <c r="M9309" t="str">
        <f t="shared" si="726"/>
        <v>NOT  NULL</v>
      </c>
      <c r="N9309">
        <f t="shared" si="727"/>
        <v>1</v>
      </c>
      <c r="O9309" t="str">
        <f>IF(ISNA(VLOOKUP(J9309,Vendors!A:A,1,FALSE)),"MISSING VENDER","VALID")</f>
        <v>VALID</v>
      </c>
      <c r="P9309" t="str">
        <f>IF(ISNA(VLOOKUP(H9309,'Customers'!A:A,1,FALSE)),"missing customer ","valid")</f>
        <v xml:space="preserve">missing customer </v>
      </c>
      <c r="Q9309" t="str">
        <f t="shared" si="728"/>
        <v>VALID</v>
      </c>
      <c r="R9309" t="str">
        <f t="shared" si="729"/>
        <v>VALID</v>
      </c>
    </row>
    <row r="9310" spans="1:18" x14ac:dyDescent="0.25">
      <c r="A9310" t="s">
        <v>19576</v>
      </c>
      <c r="B9310" s="1">
        <v>44674</v>
      </c>
      <c r="C9310">
        <v>-28489.64</v>
      </c>
      <c r="D9310" t="s">
        <v>826</v>
      </c>
      <c r="E9310" t="s">
        <v>827</v>
      </c>
      <c r="F9310" t="s">
        <v>4</v>
      </c>
      <c r="G9310" t="s">
        <v>18</v>
      </c>
      <c r="H9310" t="s">
        <v>828</v>
      </c>
      <c r="I9310" t="str">
        <f>_xlfn.XLOOKUP(H9310,'Customers'!A9310:A9709,'Customers'!B9310:B9709," ")</f>
        <v xml:space="preserve"> </v>
      </c>
      <c r="J9310" t="s">
        <v>1440</v>
      </c>
      <c r="K9310" t="s">
        <v>19577</v>
      </c>
      <c r="L9310" t="str">
        <f t="shared" si="725"/>
        <v>OK</v>
      </c>
      <c r="M9310" t="str">
        <f t="shared" si="726"/>
        <v>NOT  NULL</v>
      </c>
      <c r="N9310">
        <f t="shared" si="727"/>
        <v>1</v>
      </c>
      <c r="O9310" t="str">
        <f>IF(ISNA(VLOOKUP(J9310,Vendors!A:A,1,FALSE)),"MISSING VENDER","VALID")</f>
        <v>VALID</v>
      </c>
      <c r="P9310" t="str">
        <f>IF(ISNA(VLOOKUP(H9310,'Customers'!A:A,1,FALSE)),"missing customer ","valid")</f>
        <v xml:space="preserve">missing customer </v>
      </c>
      <c r="Q9310" t="str">
        <f t="shared" si="728"/>
        <v>VALID</v>
      </c>
      <c r="R9310" t="str">
        <f t="shared" si="729"/>
        <v>VALID</v>
      </c>
    </row>
    <row r="9311" spans="1:18" x14ac:dyDescent="0.25">
      <c r="A9311" t="s">
        <v>19578</v>
      </c>
      <c r="B9311" s="1">
        <v>45238</v>
      </c>
      <c r="C9311">
        <v>30879.21</v>
      </c>
      <c r="D9311" t="s">
        <v>1332</v>
      </c>
      <c r="E9311" t="s">
        <v>1332</v>
      </c>
      <c r="F9311" t="s">
        <v>3</v>
      </c>
      <c r="G9311" t="s">
        <v>28</v>
      </c>
      <c r="H9311" t="s">
        <v>828</v>
      </c>
      <c r="I9311" t="str">
        <f>_xlfn.XLOOKUP(H9311,'Customers'!A9311:A9710,'Customers'!B9311:B9710," ")</f>
        <v xml:space="preserve"> </v>
      </c>
      <c r="J9311" t="s">
        <v>828</v>
      </c>
      <c r="K9311" t="s">
        <v>19579</v>
      </c>
      <c r="L9311" t="str">
        <f t="shared" si="725"/>
        <v>OK</v>
      </c>
      <c r="M9311" t="str">
        <f t="shared" si="726"/>
        <v>NOT  NULL</v>
      </c>
      <c r="N9311">
        <f t="shared" si="727"/>
        <v>1</v>
      </c>
      <c r="O9311" t="str">
        <f>IF(ISNA(VLOOKUP(J9311,Vendors!A:A,1,FALSE)),"MISSING VENDER","VALID")</f>
        <v>MISSING VENDER</v>
      </c>
      <c r="P9311" t="str">
        <f>IF(ISNA(VLOOKUP(H9311,'Customers'!A:A,1,FALSE)),"missing customer ","valid")</f>
        <v xml:space="preserve">missing customer </v>
      </c>
      <c r="Q9311" t="str">
        <f t="shared" si="728"/>
        <v>VALID</v>
      </c>
      <c r="R9311" t="str">
        <f t="shared" si="729"/>
        <v>VALID</v>
      </c>
    </row>
    <row r="9312" spans="1:18" x14ac:dyDescent="0.25">
      <c r="A9312" t="s">
        <v>19580</v>
      </c>
      <c r="B9312" s="1">
        <v>45115</v>
      </c>
      <c r="C9312">
        <v>116594.98</v>
      </c>
      <c r="D9312" t="s">
        <v>836</v>
      </c>
      <c r="E9312" t="s">
        <v>837</v>
      </c>
      <c r="F9312" t="s">
        <v>3</v>
      </c>
      <c r="G9312" t="s">
        <v>18</v>
      </c>
      <c r="H9312" t="s">
        <v>265</v>
      </c>
      <c r="I9312" t="str">
        <f>_xlfn.XLOOKUP(H9312,'Customers'!A9312:A9711,'Customers'!B9312:B9711," ")</f>
        <v xml:space="preserve"> </v>
      </c>
      <c r="J9312" t="s">
        <v>828</v>
      </c>
      <c r="K9312" t="s">
        <v>19581</v>
      </c>
      <c r="L9312" t="str">
        <f t="shared" si="725"/>
        <v>OK</v>
      </c>
      <c r="M9312" t="str">
        <f t="shared" si="726"/>
        <v>NOT  NULL</v>
      </c>
      <c r="N9312">
        <f t="shared" si="727"/>
        <v>1</v>
      </c>
      <c r="O9312" t="str">
        <f>IF(ISNA(VLOOKUP(J9312,Vendors!A:A,1,FALSE)),"MISSING VENDER","VALID")</f>
        <v>MISSING VENDER</v>
      </c>
      <c r="P9312" t="str">
        <f>IF(ISNA(VLOOKUP(H9312,'Customers'!A:A,1,FALSE)),"missing customer ","valid")</f>
        <v>valid</v>
      </c>
      <c r="Q9312" t="str">
        <f t="shared" si="728"/>
        <v>VALID</v>
      </c>
      <c r="R9312" t="str">
        <f t="shared" si="729"/>
        <v>VALID</v>
      </c>
    </row>
    <row r="9313" spans="1:18" x14ac:dyDescent="0.25">
      <c r="A9313" t="s">
        <v>19582</v>
      </c>
      <c r="B9313" s="1">
        <v>45178</v>
      </c>
      <c r="C9313">
        <v>-32273.29</v>
      </c>
      <c r="D9313" t="s">
        <v>826</v>
      </c>
      <c r="E9313" t="s">
        <v>851</v>
      </c>
      <c r="F9313" t="s">
        <v>3</v>
      </c>
      <c r="G9313" t="s">
        <v>25</v>
      </c>
      <c r="H9313" t="s">
        <v>828</v>
      </c>
      <c r="I9313" t="str">
        <f>_xlfn.XLOOKUP(H9313,'Customers'!A9313:A9712,'Customers'!B9313:B9712," ")</f>
        <v xml:space="preserve"> </v>
      </c>
      <c r="J9313" t="s">
        <v>1955</v>
      </c>
      <c r="K9313" t="s">
        <v>19583</v>
      </c>
      <c r="L9313" t="str">
        <f t="shared" si="725"/>
        <v>OK</v>
      </c>
      <c r="M9313" t="str">
        <f t="shared" si="726"/>
        <v>NOT  NULL</v>
      </c>
      <c r="N9313">
        <f t="shared" si="727"/>
        <v>1</v>
      </c>
      <c r="O9313" t="str">
        <f>IF(ISNA(VLOOKUP(J9313,Vendors!A:A,1,FALSE)),"MISSING VENDER","VALID")</f>
        <v>VALID</v>
      </c>
      <c r="P9313" t="str">
        <f>IF(ISNA(VLOOKUP(H9313,'Customers'!A:A,1,FALSE)),"missing customer ","valid")</f>
        <v xml:space="preserve">missing customer </v>
      </c>
      <c r="Q9313" t="str">
        <f t="shared" si="728"/>
        <v>VALID</v>
      </c>
      <c r="R9313" t="str">
        <f t="shared" si="729"/>
        <v>VALID</v>
      </c>
    </row>
    <row r="9314" spans="1:18" x14ac:dyDescent="0.25">
      <c r="A9314" t="s">
        <v>19584</v>
      </c>
      <c r="B9314" s="1">
        <v>44629</v>
      </c>
      <c r="C9314">
        <v>107584.34</v>
      </c>
      <c r="D9314" t="s">
        <v>836</v>
      </c>
      <c r="E9314" t="s">
        <v>837</v>
      </c>
      <c r="F9314" t="s">
        <v>4</v>
      </c>
      <c r="G9314" t="s">
        <v>28</v>
      </c>
      <c r="H9314" t="s">
        <v>231</v>
      </c>
      <c r="I9314" t="str">
        <f>_xlfn.XLOOKUP(H9314,'Customers'!A9314:A9713,'Customers'!B9314:B9713," ")</f>
        <v xml:space="preserve"> </v>
      </c>
      <c r="J9314" t="s">
        <v>828</v>
      </c>
      <c r="K9314" t="s">
        <v>19585</v>
      </c>
      <c r="L9314" t="str">
        <f t="shared" si="725"/>
        <v>OK</v>
      </c>
      <c r="M9314" t="str">
        <f t="shared" si="726"/>
        <v>NOT  NULL</v>
      </c>
      <c r="N9314">
        <f t="shared" si="727"/>
        <v>1</v>
      </c>
      <c r="O9314" t="str">
        <f>IF(ISNA(VLOOKUP(J9314,Vendors!A:A,1,FALSE)),"MISSING VENDER","VALID")</f>
        <v>MISSING VENDER</v>
      </c>
      <c r="P9314" t="str">
        <f>IF(ISNA(VLOOKUP(H9314,'Customers'!A:A,1,FALSE)),"missing customer ","valid")</f>
        <v>valid</v>
      </c>
      <c r="Q9314" t="str">
        <f t="shared" si="728"/>
        <v>VALID</v>
      </c>
      <c r="R9314" t="str">
        <f t="shared" si="729"/>
        <v>VALID</v>
      </c>
    </row>
    <row r="9315" spans="1:18" x14ac:dyDescent="0.25">
      <c r="A9315" t="s">
        <v>19586</v>
      </c>
      <c r="B9315" s="1">
        <v>45007</v>
      </c>
      <c r="C9315">
        <v>138465.94</v>
      </c>
      <c r="D9315" t="s">
        <v>836</v>
      </c>
      <c r="E9315" t="s">
        <v>855</v>
      </c>
      <c r="F9315" t="s">
        <v>3</v>
      </c>
      <c r="G9315" t="s">
        <v>14</v>
      </c>
      <c r="H9315" t="s">
        <v>319</v>
      </c>
      <c r="I9315" t="str">
        <f>_xlfn.XLOOKUP(H9315,'Customers'!A9315:A9714,'Customers'!B9315:B9714," ")</f>
        <v xml:space="preserve"> </v>
      </c>
      <c r="J9315" t="s">
        <v>828</v>
      </c>
      <c r="K9315" t="s">
        <v>19587</v>
      </c>
      <c r="L9315" t="str">
        <f t="shared" si="725"/>
        <v>OK</v>
      </c>
      <c r="M9315" t="str">
        <f t="shared" si="726"/>
        <v>NOT  NULL</v>
      </c>
      <c r="N9315">
        <f t="shared" si="727"/>
        <v>1</v>
      </c>
      <c r="O9315" t="str">
        <f>IF(ISNA(VLOOKUP(J9315,Vendors!A:A,1,FALSE)),"MISSING VENDER","VALID")</f>
        <v>MISSING VENDER</v>
      </c>
      <c r="P9315" t="str">
        <f>IF(ISNA(VLOOKUP(H9315,'Customers'!A:A,1,FALSE)),"missing customer ","valid")</f>
        <v>valid</v>
      </c>
      <c r="Q9315" t="str">
        <f t="shared" si="728"/>
        <v>VALID</v>
      </c>
      <c r="R9315" t="str">
        <f t="shared" si="729"/>
        <v>VALID</v>
      </c>
    </row>
    <row r="9316" spans="1:18" x14ac:dyDescent="0.25">
      <c r="A9316" t="s">
        <v>19588</v>
      </c>
      <c r="B9316" s="1">
        <v>45113</v>
      </c>
      <c r="C9316">
        <v>83051.31</v>
      </c>
      <c r="D9316" t="s">
        <v>836</v>
      </c>
      <c r="E9316" t="s">
        <v>837</v>
      </c>
      <c r="F9316" t="s">
        <v>5</v>
      </c>
      <c r="G9316" t="s">
        <v>28</v>
      </c>
      <c r="H9316" t="s">
        <v>235</v>
      </c>
      <c r="I9316" t="str">
        <f>_xlfn.XLOOKUP(H9316,'Customers'!A9316:A9715,'Customers'!B9316:B9715," ")</f>
        <v xml:space="preserve"> </v>
      </c>
      <c r="J9316" t="s">
        <v>828</v>
      </c>
      <c r="K9316" t="s">
        <v>19589</v>
      </c>
      <c r="L9316" t="str">
        <f t="shared" si="725"/>
        <v>OK</v>
      </c>
      <c r="M9316" t="str">
        <f t="shared" si="726"/>
        <v>NOT  NULL</v>
      </c>
      <c r="N9316">
        <f t="shared" si="727"/>
        <v>1</v>
      </c>
      <c r="O9316" t="str">
        <f>IF(ISNA(VLOOKUP(J9316,Vendors!A:A,1,FALSE)),"MISSING VENDER","VALID")</f>
        <v>MISSING VENDER</v>
      </c>
      <c r="P9316" t="str">
        <f>IF(ISNA(VLOOKUP(H9316,'Customers'!A:A,1,FALSE)),"missing customer ","valid")</f>
        <v>valid</v>
      </c>
      <c r="Q9316" t="str">
        <f t="shared" si="728"/>
        <v>VALID</v>
      </c>
      <c r="R9316" t="str">
        <f t="shared" si="729"/>
        <v>VALID</v>
      </c>
    </row>
    <row r="9317" spans="1:18" x14ac:dyDescent="0.25">
      <c r="A9317" t="s">
        <v>19590</v>
      </c>
      <c r="B9317" s="1">
        <v>45015</v>
      </c>
      <c r="C9317">
        <v>137273.79999999999</v>
      </c>
      <c r="D9317" t="s">
        <v>836</v>
      </c>
      <c r="E9317" t="s">
        <v>840</v>
      </c>
      <c r="F9317" t="s">
        <v>3</v>
      </c>
      <c r="G9317" t="s">
        <v>14</v>
      </c>
      <c r="H9317" t="s">
        <v>113</v>
      </c>
      <c r="I9317" t="str">
        <f>_xlfn.XLOOKUP(H9317,'Customers'!A9317:A9716,'Customers'!B9317:B9716," ")</f>
        <v xml:space="preserve"> </v>
      </c>
      <c r="J9317" t="s">
        <v>828</v>
      </c>
      <c r="K9317" t="s">
        <v>19591</v>
      </c>
      <c r="L9317" t="str">
        <f t="shared" si="725"/>
        <v>OK</v>
      </c>
      <c r="M9317" t="str">
        <f t="shared" si="726"/>
        <v>NOT  NULL</v>
      </c>
      <c r="N9317">
        <f t="shared" si="727"/>
        <v>1</v>
      </c>
      <c r="O9317" t="str">
        <f>IF(ISNA(VLOOKUP(J9317,Vendors!A:A,1,FALSE)),"MISSING VENDER","VALID")</f>
        <v>MISSING VENDER</v>
      </c>
      <c r="P9317" t="str">
        <f>IF(ISNA(VLOOKUP(H9317,'Customers'!A:A,1,FALSE)),"missing customer ","valid")</f>
        <v>valid</v>
      </c>
      <c r="Q9317" t="str">
        <f t="shared" si="728"/>
        <v>VALID</v>
      </c>
      <c r="R9317" t="str">
        <f t="shared" si="729"/>
        <v>VALID</v>
      </c>
    </row>
    <row r="9318" spans="1:18" x14ac:dyDescent="0.25">
      <c r="A9318" t="s">
        <v>19592</v>
      </c>
      <c r="B9318" s="1">
        <v>44848</v>
      </c>
      <c r="C9318">
        <v>93517.74</v>
      </c>
      <c r="D9318" t="s">
        <v>836</v>
      </c>
      <c r="E9318" t="s">
        <v>840</v>
      </c>
      <c r="F9318" t="s">
        <v>5</v>
      </c>
      <c r="G9318" t="s">
        <v>18</v>
      </c>
      <c r="H9318" t="s">
        <v>539</v>
      </c>
      <c r="I9318" t="str">
        <f>_xlfn.XLOOKUP(H9318,'Customers'!A9318:A9717,'Customers'!B9318:B9717," ")</f>
        <v xml:space="preserve"> </v>
      </c>
      <c r="J9318" t="s">
        <v>828</v>
      </c>
      <c r="K9318" t="s">
        <v>19593</v>
      </c>
      <c r="L9318" t="str">
        <f t="shared" si="725"/>
        <v>OK</v>
      </c>
      <c r="M9318" t="str">
        <f t="shared" si="726"/>
        <v>NOT  NULL</v>
      </c>
      <c r="N9318">
        <f t="shared" si="727"/>
        <v>1</v>
      </c>
      <c r="O9318" t="str">
        <f>IF(ISNA(VLOOKUP(J9318,Vendors!A:A,1,FALSE)),"MISSING VENDER","VALID")</f>
        <v>MISSING VENDER</v>
      </c>
      <c r="P9318" t="str">
        <f>IF(ISNA(VLOOKUP(H9318,'Customers'!A:A,1,FALSE)),"missing customer ","valid")</f>
        <v>valid</v>
      </c>
      <c r="Q9318" t="str">
        <f t="shared" si="728"/>
        <v>VALID</v>
      </c>
      <c r="R9318" t="str">
        <f t="shared" si="729"/>
        <v>VALID</v>
      </c>
    </row>
    <row r="9319" spans="1:18" x14ac:dyDescent="0.25">
      <c r="A9319" t="s">
        <v>19594</v>
      </c>
      <c r="B9319" s="1">
        <v>44926</v>
      </c>
      <c r="C9319">
        <v>181997.47</v>
      </c>
      <c r="D9319" t="s">
        <v>836</v>
      </c>
      <c r="E9319" t="s">
        <v>840</v>
      </c>
      <c r="F9319" t="s">
        <v>4</v>
      </c>
      <c r="G9319" t="s">
        <v>18</v>
      </c>
      <c r="H9319" t="s">
        <v>737</v>
      </c>
      <c r="I9319" t="str">
        <f>_xlfn.XLOOKUP(H9319,'Customers'!A9319:A9718,'Customers'!B9319:B9718," ")</f>
        <v xml:space="preserve"> </v>
      </c>
      <c r="J9319" t="s">
        <v>828</v>
      </c>
      <c r="K9319" t="s">
        <v>19595</v>
      </c>
      <c r="L9319" t="str">
        <f t="shared" si="725"/>
        <v>OK</v>
      </c>
      <c r="M9319" t="str">
        <f t="shared" si="726"/>
        <v>NOT  NULL</v>
      </c>
      <c r="N9319">
        <f t="shared" si="727"/>
        <v>1</v>
      </c>
      <c r="O9319" t="str">
        <f>IF(ISNA(VLOOKUP(J9319,Vendors!A:A,1,FALSE)),"MISSING VENDER","VALID")</f>
        <v>MISSING VENDER</v>
      </c>
      <c r="P9319" t="str">
        <f>IF(ISNA(VLOOKUP(H9319,'Customers'!A:A,1,FALSE)),"missing customer ","valid")</f>
        <v>valid</v>
      </c>
      <c r="Q9319" t="str">
        <f t="shared" si="728"/>
        <v>VALID</v>
      </c>
      <c r="R9319" t="str">
        <f t="shared" si="729"/>
        <v>VALID</v>
      </c>
    </row>
    <row r="9320" spans="1:18" x14ac:dyDescent="0.25">
      <c r="A9320" t="s">
        <v>19596</v>
      </c>
      <c r="B9320" s="1">
        <v>45170</v>
      </c>
      <c r="C9320">
        <v>108482.6</v>
      </c>
      <c r="D9320" t="s">
        <v>836</v>
      </c>
      <c r="E9320" t="s">
        <v>837</v>
      </c>
      <c r="F9320" t="s">
        <v>4</v>
      </c>
      <c r="G9320" t="s">
        <v>25</v>
      </c>
      <c r="H9320" t="s">
        <v>689</v>
      </c>
      <c r="I9320" t="str">
        <f>_xlfn.XLOOKUP(H9320,'Customers'!A9320:A9719,'Customers'!B9320:B9719," ")</f>
        <v xml:space="preserve"> </v>
      </c>
      <c r="J9320" t="s">
        <v>828</v>
      </c>
      <c r="K9320" t="s">
        <v>19597</v>
      </c>
      <c r="L9320" t="str">
        <f t="shared" si="725"/>
        <v>OK</v>
      </c>
      <c r="M9320" t="str">
        <f t="shared" si="726"/>
        <v>NOT  NULL</v>
      </c>
      <c r="N9320">
        <f t="shared" si="727"/>
        <v>1</v>
      </c>
      <c r="O9320" t="str">
        <f>IF(ISNA(VLOOKUP(J9320,Vendors!A:A,1,FALSE)),"MISSING VENDER","VALID")</f>
        <v>MISSING VENDER</v>
      </c>
      <c r="P9320" t="str">
        <f>IF(ISNA(VLOOKUP(H9320,'Customers'!A:A,1,FALSE)),"missing customer ","valid")</f>
        <v>valid</v>
      </c>
      <c r="Q9320" t="str">
        <f t="shared" si="728"/>
        <v>VALID</v>
      </c>
      <c r="R9320" t="str">
        <f t="shared" si="729"/>
        <v>VALID</v>
      </c>
    </row>
    <row r="9321" spans="1:18" x14ac:dyDescent="0.25">
      <c r="A9321" t="s">
        <v>19598</v>
      </c>
      <c r="B9321" s="1">
        <v>44664</v>
      </c>
      <c r="C9321">
        <v>-33598.050000000003</v>
      </c>
      <c r="D9321" t="s">
        <v>826</v>
      </c>
      <c r="E9321" t="s">
        <v>843</v>
      </c>
      <c r="F9321" t="s">
        <v>4</v>
      </c>
      <c r="G9321" t="s">
        <v>28</v>
      </c>
      <c r="H9321" t="s">
        <v>828</v>
      </c>
      <c r="I9321" t="str">
        <f>_xlfn.XLOOKUP(H9321,'Customers'!A9321:A9720,'Customers'!B9321:B9720," ")</f>
        <v xml:space="preserve"> </v>
      </c>
      <c r="J9321" t="s">
        <v>1607</v>
      </c>
      <c r="K9321" t="s">
        <v>19599</v>
      </c>
      <c r="L9321" t="str">
        <f t="shared" si="725"/>
        <v>OK</v>
      </c>
      <c r="M9321" t="str">
        <f t="shared" si="726"/>
        <v>NOT  NULL</v>
      </c>
      <c r="N9321">
        <f t="shared" si="727"/>
        <v>1</v>
      </c>
      <c r="O9321" t="str">
        <f>IF(ISNA(VLOOKUP(J9321,Vendors!A:A,1,FALSE)),"MISSING VENDER","VALID")</f>
        <v>VALID</v>
      </c>
      <c r="P9321" t="str">
        <f>IF(ISNA(VLOOKUP(H9321,'Customers'!A:A,1,FALSE)),"missing customer ","valid")</f>
        <v xml:space="preserve">missing customer </v>
      </c>
      <c r="Q9321" t="str">
        <f t="shared" si="728"/>
        <v>VALID</v>
      </c>
      <c r="R9321" t="str">
        <f t="shared" si="729"/>
        <v>VALID</v>
      </c>
    </row>
    <row r="9322" spans="1:18" x14ac:dyDescent="0.25">
      <c r="A9322" t="s">
        <v>19600</v>
      </c>
      <c r="B9322" s="1">
        <v>44611</v>
      </c>
      <c r="C9322">
        <v>25596.87</v>
      </c>
      <c r="D9322" t="s">
        <v>958</v>
      </c>
      <c r="E9322" t="s">
        <v>958</v>
      </c>
      <c r="F9322" t="s">
        <v>5</v>
      </c>
      <c r="G9322" t="s">
        <v>18</v>
      </c>
      <c r="H9322" t="s">
        <v>828</v>
      </c>
      <c r="I9322" t="str">
        <f>_xlfn.XLOOKUP(H9322,'Customers'!A9322:A9721,'Customers'!B9322:B9721," ")</f>
        <v xml:space="preserve"> </v>
      </c>
      <c r="J9322" t="s">
        <v>828</v>
      </c>
      <c r="K9322" t="s">
        <v>19601</v>
      </c>
      <c r="L9322" t="str">
        <f t="shared" si="725"/>
        <v>OK</v>
      </c>
      <c r="M9322" t="str">
        <f t="shared" si="726"/>
        <v>NOT  NULL</v>
      </c>
      <c r="N9322">
        <f t="shared" si="727"/>
        <v>1</v>
      </c>
      <c r="O9322" t="str">
        <f>IF(ISNA(VLOOKUP(J9322,Vendors!A:A,1,FALSE)),"MISSING VENDER","VALID")</f>
        <v>MISSING VENDER</v>
      </c>
      <c r="P9322" t="str">
        <f>IF(ISNA(VLOOKUP(H9322,'Customers'!A:A,1,FALSE)),"missing customer ","valid")</f>
        <v xml:space="preserve">missing customer </v>
      </c>
      <c r="Q9322" t="str">
        <f t="shared" si="728"/>
        <v>VALID</v>
      </c>
      <c r="R9322" t="str">
        <f t="shared" si="729"/>
        <v>VALID</v>
      </c>
    </row>
    <row r="9323" spans="1:18" x14ac:dyDescent="0.25">
      <c r="A9323" t="s">
        <v>19602</v>
      </c>
      <c r="B9323" s="1">
        <v>44925</v>
      </c>
      <c r="C9323">
        <v>-37590.28</v>
      </c>
      <c r="D9323" t="s">
        <v>826</v>
      </c>
      <c r="E9323" t="s">
        <v>851</v>
      </c>
      <c r="F9323" t="s">
        <v>3</v>
      </c>
      <c r="G9323" t="s">
        <v>18</v>
      </c>
      <c r="H9323" t="s">
        <v>828</v>
      </c>
      <c r="I9323" t="str">
        <f>_xlfn.XLOOKUP(H9323,'Customers'!A9323:A9722,'Customers'!B9323:B9722," ")</f>
        <v xml:space="preserve"> </v>
      </c>
      <c r="J9323" t="s">
        <v>944</v>
      </c>
      <c r="K9323" t="s">
        <v>19603</v>
      </c>
      <c r="L9323" t="str">
        <f t="shared" si="725"/>
        <v>OK</v>
      </c>
      <c r="M9323" t="str">
        <f t="shared" si="726"/>
        <v>NOT  NULL</v>
      </c>
      <c r="N9323">
        <f t="shared" si="727"/>
        <v>1</v>
      </c>
      <c r="O9323" t="str">
        <f>IF(ISNA(VLOOKUP(J9323,Vendors!A:A,1,FALSE)),"MISSING VENDER","VALID")</f>
        <v>VALID</v>
      </c>
      <c r="P9323" t="str">
        <f>IF(ISNA(VLOOKUP(H9323,'Customers'!A:A,1,FALSE)),"missing customer ","valid")</f>
        <v xml:space="preserve">missing customer </v>
      </c>
      <c r="Q9323" t="str">
        <f t="shared" si="728"/>
        <v>VALID</v>
      </c>
      <c r="R9323" t="str">
        <f t="shared" si="729"/>
        <v>VALID</v>
      </c>
    </row>
    <row r="9324" spans="1:18" x14ac:dyDescent="0.25">
      <c r="A9324" t="s">
        <v>19604</v>
      </c>
      <c r="B9324" s="1">
        <v>44941</v>
      </c>
      <c r="C9324">
        <v>16566.599999999999</v>
      </c>
      <c r="D9324" t="s">
        <v>1332</v>
      </c>
      <c r="E9324" t="s">
        <v>1332</v>
      </c>
      <c r="F9324" t="s">
        <v>4</v>
      </c>
      <c r="G9324" t="s">
        <v>28</v>
      </c>
      <c r="H9324" t="s">
        <v>828</v>
      </c>
      <c r="I9324" t="str">
        <f>_xlfn.XLOOKUP(H9324,'Customers'!A9324:A9723,'Customers'!B9324:B9723," ")</f>
        <v xml:space="preserve"> </v>
      </c>
      <c r="J9324" t="s">
        <v>828</v>
      </c>
      <c r="K9324" t="s">
        <v>19605</v>
      </c>
      <c r="L9324" t="str">
        <f t="shared" si="725"/>
        <v>OK</v>
      </c>
      <c r="M9324" t="str">
        <f t="shared" si="726"/>
        <v>NOT  NULL</v>
      </c>
      <c r="N9324">
        <f t="shared" si="727"/>
        <v>1</v>
      </c>
      <c r="O9324" t="str">
        <f>IF(ISNA(VLOOKUP(J9324,Vendors!A:A,1,FALSE)),"MISSING VENDER","VALID")</f>
        <v>MISSING VENDER</v>
      </c>
      <c r="P9324" t="str">
        <f>IF(ISNA(VLOOKUP(H9324,'Customers'!A:A,1,FALSE)),"missing customer ","valid")</f>
        <v xml:space="preserve">missing customer </v>
      </c>
      <c r="Q9324" t="str">
        <f t="shared" si="728"/>
        <v>VALID</v>
      </c>
      <c r="R9324" t="str">
        <f t="shared" si="729"/>
        <v>VALID</v>
      </c>
    </row>
    <row r="9325" spans="1:18" x14ac:dyDescent="0.25">
      <c r="A9325" t="s">
        <v>19606</v>
      </c>
      <c r="B9325" s="1">
        <v>44595</v>
      </c>
      <c r="C9325">
        <v>146629.51</v>
      </c>
      <c r="D9325" t="s">
        <v>836</v>
      </c>
      <c r="E9325" t="s">
        <v>837</v>
      </c>
      <c r="F9325" t="s">
        <v>3</v>
      </c>
      <c r="G9325" t="s">
        <v>18</v>
      </c>
      <c r="H9325" t="s">
        <v>447</v>
      </c>
      <c r="I9325" t="str">
        <f>_xlfn.XLOOKUP(H9325,'Customers'!A9325:A9724,'Customers'!B9325:B9724," ")</f>
        <v xml:space="preserve"> </v>
      </c>
      <c r="J9325" t="s">
        <v>828</v>
      </c>
      <c r="K9325" t="s">
        <v>19607</v>
      </c>
      <c r="L9325" t="str">
        <f t="shared" si="725"/>
        <v>OK</v>
      </c>
      <c r="M9325" t="str">
        <f t="shared" si="726"/>
        <v>NOT  NULL</v>
      </c>
      <c r="N9325">
        <f t="shared" si="727"/>
        <v>1</v>
      </c>
      <c r="O9325" t="str">
        <f>IF(ISNA(VLOOKUP(J9325,Vendors!A:A,1,FALSE)),"MISSING VENDER","VALID")</f>
        <v>MISSING VENDER</v>
      </c>
      <c r="P9325" t="str">
        <f>IF(ISNA(VLOOKUP(H9325,'Customers'!A:A,1,FALSE)),"missing customer ","valid")</f>
        <v>valid</v>
      </c>
      <c r="Q9325" t="str">
        <f t="shared" si="728"/>
        <v>VALID</v>
      </c>
      <c r="R9325" t="str">
        <f t="shared" si="729"/>
        <v>VALID</v>
      </c>
    </row>
    <row r="9326" spans="1:18" x14ac:dyDescent="0.25">
      <c r="A9326" t="s">
        <v>19608</v>
      </c>
      <c r="B9326" s="1">
        <v>44577</v>
      </c>
      <c r="C9326">
        <v>311927.01</v>
      </c>
      <c r="D9326" t="s">
        <v>836</v>
      </c>
      <c r="E9326" t="s">
        <v>855</v>
      </c>
      <c r="F9326" t="s">
        <v>5</v>
      </c>
      <c r="G9326" t="s">
        <v>25</v>
      </c>
      <c r="H9326" t="s">
        <v>571</v>
      </c>
      <c r="I9326" t="str">
        <f>_xlfn.XLOOKUP(H9326,'Customers'!A9326:A9725,'Customers'!B9326:B9725," ")</f>
        <v xml:space="preserve"> </v>
      </c>
      <c r="J9326" t="s">
        <v>828</v>
      </c>
      <c r="K9326" t="s">
        <v>19609</v>
      </c>
      <c r="L9326" t="str">
        <f t="shared" si="725"/>
        <v>OK</v>
      </c>
      <c r="M9326" t="str">
        <f t="shared" si="726"/>
        <v>NOT  NULL</v>
      </c>
      <c r="N9326">
        <f t="shared" si="727"/>
        <v>1</v>
      </c>
      <c r="O9326" t="str">
        <f>IF(ISNA(VLOOKUP(J9326,Vendors!A:A,1,FALSE)),"MISSING VENDER","VALID")</f>
        <v>MISSING VENDER</v>
      </c>
      <c r="P9326" t="str">
        <f>IF(ISNA(VLOOKUP(H9326,'Customers'!A:A,1,FALSE)),"missing customer ","valid")</f>
        <v>valid</v>
      </c>
      <c r="Q9326" t="str">
        <f t="shared" si="728"/>
        <v>VALID</v>
      </c>
      <c r="R9326" t="str">
        <f t="shared" si="729"/>
        <v>VALID</v>
      </c>
    </row>
    <row r="9327" spans="1:18" x14ac:dyDescent="0.25">
      <c r="A9327" t="s">
        <v>19610</v>
      </c>
      <c r="B9327" s="1">
        <v>44625</v>
      </c>
      <c r="C9327">
        <v>-63473.86</v>
      </c>
      <c r="D9327" t="s">
        <v>826</v>
      </c>
      <c r="E9327" t="s">
        <v>865</v>
      </c>
      <c r="F9327" t="s">
        <v>3</v>
      </c>
      <c r="G9327" t="s">
        <v>14</v>
      </c>
      <c r="H9327" t="s">
        <v>828</v>
      </c>
      <c r="I9327" t="str">
        <f>_xlfn.XLOOKUP(H9327,'Customers'!A9327:A9726,'Customers'!B9327:B9726," ")</f>
        <v xml:space="preserve"> </v>
      </c>
      <c r="J9327" t="s">
        <v>2092</v>
      </c>
      <c r="K9327" t="s">
        <v>19611</v>
      </c>
      <c r="L9327" t="str">
        <f t="shared" si="725"/>
        <v>OK</v>
      </c>
      <c r="M9327" t="str">
        <f t="shared" si="726"/>
        <v>NOT  NULL</v>
      </c>
      <c r="N9327">
        <f t="shared" si="727"/>
        <v>1</v>
      </c>
      <c r="O9327" t="str">
        <f>IF(ISNA(VLOOKUP(J9327,Vendors!A:A,1,FALSE)),"MISSING VENDER","VALID")</f>
        <v>VALID</v>
      </c>
      <c r="P9327" t="str">
        <f>IF(ISNA(VLOOKUP(H9327,'Customers'!A:A,1,FALSE)),"missing customer ","valid")</f>
        <v xml:space="preserve">missing customer </v>
      </c>
      <c r="Q9327" t="str">
        <f t="shared" si="728"/>
        <v>VALID</v>
      </c>
      <c r="R9327" t="str">
        <f t="shared" si="729"/>
        <v>VALID</v>
      </c>
    </row>
    <row r="9328" spans="1:18" x14ac:dyDescent="0.25">
      <c r="A9328" t="s">
        <v>19612</v>
      </c>
      <c r="B9328" s="1">
        <v>45122</v>
      </c>
      <c r="C9328">
        <v>94026.59</v>
      </c>
      <c r="D9328" t="s">
        <v>836</v>
      </c>
      <c r="E9328" t="s">
        <v>855</v>
      </c>
      <c r="F9328" t="s">
        <v>4</v>
      </c>
      <c r="G9328" t="s">
        <v>28</v>
      </c>
      <c r="H9328" t="s">
        <v>539</v>
      </c>
      <c r="I9328" t="str">
        <f>_xlfn.XLOOKUP(H9328,'Customers'!A9328:A9727,'Customers'!B9328:B9727," ")</f>
        <v xml:space="preserve"> </v>
      </c>
      <c r="J9328" t="s">
        <v>828</v>
      </c>
      <c r="K9328" t="s">
        <v>19613</v>
      </c>
      <c r="L9328" t="str">
        <f t="shared" si="725"/>
        <v>OK</v>
      </c>
      <c r="M9328" t="str">
        <f t="shared" si="726"/>
        <v>NOT  NULL</v>
      </c>
      <c r="N9328">
        <f t="shared" si="727"/>
        <v>1</v>
      </c>
      <c r="O9328" t="str">
        <f>IF(ISNA(VLOOKUP(J9328,Vendors!A:A,1,FALSE)),"MISSING VENDER","VALID")</f>
        <v>MISSING VENDER</v>
      </c>
      <c r="P9328" t="str">
        <f>IF(ISNA(VLOOKUP(H9328,'Customers'!A:A,1,FALSE)),"missing customer ","valid")</f>
        <v>valid</v>
      </c>
      <c r="Q9328" t="str">
        <f t="shared" si="728"/>
        <v>VALID</v>
      </c>
      <c r="R9328" t="str">
        <f t="shared" si="729"/>
        <v>VALID</v>
      </c>
    </row>
    <row r="9329" spans="1:18" x14ac:dyDescent="0.25">
      <c r="A9329" t="s">
        <v>19614</v>
      </c>
      <c r="B9329" s="1">
        <v>45005</v>
      </c>
      <c r="C9329">
        <v>85022.55</v>
      </c>
      <c r="D9329" t="s">
        <v>836</v>
      </c>
      <c r="E9329" t="s">
        <v>840</v>
      </c>
      <c r="F9329" t="s">
        <v>5</v>
      </c>
      <c r="G9329" t="s">
        <v>14</v>
      </c>
      <c r="H9329" t="s">
        <v>673</v>
      </c>
      <c r="I9329" t="str">
        <f>_xlfn.XLOOKUP(H9329,'Customers'!A9329:A9728,'Customers'!B9329:B9728," ")</f>
        <v xml:space="preserve"> </v>
      </c>
      <c r="J9329" t="s">
        <v>828</v>
      </c>
      <c r="K9329" t="s">
        <v>19615</v>
      </c>
      <c r="L9329" t="str">
        <f t="shared" si="725"/>
        <v>OK</v>
      </c>
      <c r="M9329" t="str">
        <f t="shared" si="726"/>
        <v>NOT  NULL</v>
      </c>
      <c r="N9329">
        <f t="shared" si="727"/>
        <v>1</v>
      </c>
      <c r="O9329" t="str">
        <f>IF(ISNA(VLOOKUP(J9329,Vendors!A:A,1,FALSE)),"MISSING VENDER","VALID")</f>
        <v>MISSING VENDER</v>
      </c>
      <c r="P9329" t="str">
        <f>IF(ISNA(VLOOKUP(H9329,'Customers'!A:A,1,FALSE)),"missing customer ","valid")</f>
        <v>valid</v>
      </c>
      <c r="Q9329" t="str">
        <f t="shared" si="728"/>
        <v>VALID</v>
      </c>
      <c r="R9329" t="str">
        <f t="shared" si="729"/>
        <v>VALID</v>
      </c>
    </row>
    <row r="9330" spans="1:18" x14ac:dyDescent="0.25">
      <c r="A9330" t="s">
        <v>19616</v>
      </c>
      <c r="B9330" s="1">
        <v>44938</v>
      </c>
      <c r="C9330">
        <v>101364</v>
      </c>
      <c r="D9330" t="s">
        <v>836</v>
      </c>
      <c r="E9330" t="s">
        <v>837</v>
      </c>
      <c r="F9330" t="s">
        <v>4</v>
      </c>
      <c r="G9330" t="s">
        <v>14</v>
      </c>
      <c r="H9330" t="s">
        <v>39</v>
      </c>
      <c r="I9330" t="str">
        <f>_xlfn.XLOOKUP(H9330,'Customers'!A9330:A9729,'Customers'!B9330:B9729," ")</f>
        <v xml:space="preserve"> </v>
      </c>
      <c r="J9330" t="s">
        <v>828</v>
      </c>
      <c r="K9330" t="s">
        <v>19617</v>
      </c>
      <c r="L9330" t="str">
        <f t="shared" si="725"/>
        <v>OK</v>
      </c>
      <c r="M9330" t="str">
        <f t="shared" si="726"/>
        <v>NOT  NULL</v>
      </c>
      <c r="N9330">
        <f t="shared" si="727"/>
        <v>1</v>
      </c>
      <c r="O9330" t="str">
        <f>IF(ISNA(VLOOKUP(J9330,Vendors!A:A,1,FALSE)),"MISSING VENDER","VALID")</f>
        <v>MISSING VENDER</v>
      </c>
      <c r="P9330" t="str">
        <f>IF(ISNA(VLOOKUP(H9330,'Customers'!A:A,1,FALSE)),"missing customer ","valid")</f>
        <v>valid</v>
      </c>
      <c r="Q9330" t="str">
        <f t="shared" si="728"/>
        <v>VALID</v>
      </c>
      <c r="R9330" t="str">
        <f t="shared" si="729"/>
        <v>VALID</v>
      </c>
    </row>
    <row r="9331" spans="1:18" x14ac:dyDescent="0.25">
      <c r="A9331" t="s">
        <v>19618</v>
      </c>
      <c r="B9331" s="1">
        <v>44969</v>
      </c>
      <c r="C9331">
        <v>143785.76999999999</v>
      </c>
      <c r="D9331" t="s">
        <v>836</v>
      </c>
      <c r="E9331" t="s">
        <v>840</v>
      </c>
      <c r="F9331" t="s">
        <v>5</v>
      </c>
      <c r="G9331" t="s">
        <v>25</v>
      </c>
      <c r="H9331" t="s">
        <v>419</v>
      </c>
      <c r="I9331" t="str">
        <f>_xlfn.XLOOKUP(H9331,'Customers'!A9331:A9730,'Customers'!B9331:B9730," ")</f>
        <v xml:space="preserve"> </v>
      </c>
      <c r="J9331" t="s">
        <v>828</v>
      </c>
      <c r="K9331" t="s">
        <v>19619</v>
      </c>
      <c r="L9331" t="str">
        <f t="shared" si="725"/>
        <v>OK</v>
      </c>
      <c r="M9331" t="str">
        <f t="shared" si="726"/>
        <v>NOT  NULL</v>
      </c>
      <c r="N9331">
        <f t="shared" si="727"/>
        <v>1</v>
      </c>
      <c r="O9331" t="str">
        <f>IF(ISNA(VLOOKUP(J9331,Vendors!A:A,1,FALSE)),"MISSING VENDER","VALID")</f>
        <v>MISSING VENDER</v>
      </c>
      <c r="P9331" t="str">
        <f>IF(ISNA(VLOOKUP(H9331,'Customers'!A:A,1,FALSE)),"missing customer ","valid")</f>
        <v>valid</v>
      </c>
      <c r="Q9331" t="str">
        <f t="shared" si="728"/>
        <v>VALID</v>
      </c>
      <c r="R9331" t="str">
        <f t="shared" si="729"/>
        <v>VALID</v>
      </c>
    </row>
    <row r="9332" spans="1:18" x14ac:dyDescent="0.25">
      <c r="A9332" t="s">
        <v>19620</v>
      </c>
      <c r="B9332" s="1">
        <v>45261</v>
      </c>
      <c r="C9332">
        <v>-32649</v>
      </c>
      <c r="D9332" t="s">
        <v>826</v>
      </c>
      <c r="E9332" t="s">
        <v>851</v>
      </c>
      <c r="F9332" t="s">
        <v>3</v>
      </c>
      <c r="G9332" t="s">
        <v>28</v>
      </c>
      <c r="H9332" t="s">
        <v>828</v>
      </c>
      <c r="I9332" t="str">
        <f>_xlfn.XLOOKUP(H9332,'Customers'!A9332:A9731,'Customers'!B9332:B9731," ")</f>
        <v xml:space="preserve"> </v>
      </c>
      <c r="J9332" t="s">
        <v>919</v>
      </c>
      <c r="K9332" t="s">
        <v>19621</v>
      </c>
      <c r="L9332" t="str">
        <f t="shared" si="725"/>
        <v>OK</v>
      </c>
      <c r="M9332" t="str">
        <f t="shared" si="726"/>
        <v>NOT  NULL</v>
      </c>
      <c r="N9332">
        <f t="shared" si="727"/>
        <v>1</v>
      </c>
      <c r="O9332" t="str">
        <f>IF(ISNA(VLOOKUP(J9332,Vendors!A:A,1,FALSE)),"MISSING VENDER","VALID")</f>
        <v>VALID</v>
      </c>
      <c r="P9332" t="str">
        <f>IF(ISNA(VLOOKUP(H9332,'Customers'!A:A,1,FALSE)),"missing customer ","valid")</f>
        <v xml:space="preserve">missing customer </v>
      </c>
      <c r="Q9332" t="str">
        <f t="shared" si="728"/>
        <v>VALID</v>
      </c>
      <c r="R9332" t="str">
        <f t="shared" si="729"/>
        <v>VALID</v>
      </c>
    </row>
    <row r="9333" spans="1:18" x14ac:dyDescent="0.25">
      <c r="A9333" t="s">
        <v>19622</v>
      </c>
      <c r="B9333" s="1">
        <v>45214</v>
      </c>
      <c r="C9333">
        <v>-32093.62</v>
      </c>
      <c r="D9333" t="s">
        <v>826</v>
      </c>
      <c r="E9333" t="s">
        <v>827</v>
      </c>
      <c r="F9333" t="s">
        <v>4</v>
      </c>
      <c r="G9333" t="s">
        <v>18</v>
      </c>
      <c r="H9333" t="s">
        <v>828</v>
      </c>
      <c r="I9333" t="str">
        <f>_xlfn.XLOOKUP(H9333,'Customers'!A9333:A9732,'Customers'!B9333:B9732," ")</f>
        <v xml:space="preserve"> </v>
      </c>
      <c r="J9333" t="s">
        <v>955</v>
      </c>
      <c r="K9333" t="s">
        <v>19623</v>
      </c>
      <c r="L9333" t="str">
        <f t="shared" si="725"/>
        <v>OK</v>
      </c>
      <c r="M9333" t="str">
        <f t="shared" si="726"/>
        <v>NOT  NULL</v>
      </c>
      <c r="N9333">
        <f t="shared" si="727"/>
        <v>1</v>
      </c>
      <c r="O9333" t="str">
        <f>IF(ISNA(VLOOKUP(J9333,Vendors!A:A,1,FALSE)),"MISSING VENDER","VALID")</f>
        <v>VALID</v>
      </c>
      <c r="P9333" t="str">
        <f>IF(ISNA(VLOOKUP(H9333,'Customers'!A:A,1,FALSE)),"missing customer ","valid")</f>
        <v xml:space="preserve">missing customer </v>
      </c>
      <c r="Q9333" t="str">
        <f t="shared" si="728"/>
        <v>VALID</v>
      </c>
      <c r="R9333" t="str">
        <f t="shared" si="729"/>
        <v>VALID</v>
      </c>
    </row>
    <row r="9334" spans="1:18" x14ac:dyDescent="0.25">
      <c r="A9334" t="s">
        <v>19624</v>
      </c>
      <c r="B9334" s="1">
        <v>45266</v>
      </c>
      <c r="C9334">
        <v>-2000</v>
      </c>
      <c r="D9334" t="s">
        <v>826</v>
      </c>
      <c r="E9334" t="s">
        <v>865</v>
      </c>
      <c r="F9334" t="s">
        <v>4</v>
      </c>
      <c r="G9334" t="s">
        <v>14</v>
      </c>
      <c r="H9334" t="s">
        <v>828</v>
      </c>
      <c r="I9334" t="str">
        <f>_xlfn.XLOOKUP(H9334,'Customers'!A9334:A9733,'Customers'!B9334:B9733," ")</f>
        <v xml:space="preserve"> </v>
      </c>
      <c r="J9334" t="s">
        <v>969</v>
      </c>
      <c r="K9334" t="s">
        <v>19625</v>
      </c>
      <c r="L9334" t="str">
        <f t="shared" si="725"/>
        <v>OK</v>
      </c>
      <c r="M9334" t="str">
        <f t="shared" si="726"/>
        <v>NOT  NULL</v>
      </c>
      <c r="N9334">
        <f t="shared" si="727"/>
        <v>1</v>
      </c>
      <c r="O9334" t="str">
        <f>IF(ISNA(VLOOKUP(J9334,Vendors!A:A,1,FALSE)),"MISSING VENDER","VALID")</f>
        <v>VALID</v>
      </c>
      <c r="P9334" t="str">
        <f>IF(ISNA(VLOOKUP(H9334,'Customers'!A:A,1,FALSE)),"missing customer ","valid")</f>
        <v xml:space="preserve">missing customer </v>
      </c>
      <c r="Q9334" t="str">
        <f t="shared" si="728"/>
        <v>VALID</v>
      </c>
      <c r="R9334" t="str">
        <f t="shared" si="729"/>
        <v>VALID</v>
      </c>
    </row>
    <row r="9335" spans="1:18" x14ac:dyDescent="0.25">
      <c r="A9335" t="s">
        <v>19626</v>
      </c>
      <c r="B9335" s="1">
        <v>44766</v>
      </c>
      <c r="C9335">
        <v>132086.25</v>
      </c>
      <c r="D9335" t="s">
        <v>836</v>
      </c>
      <c r="E9335" t="s">
        <v>837</v>
      </c>
      <c r="F9335" t="s">
        <v>4</v>
      </c>
      <c r="G9335" t="s">
        <v>25</v>
      </c>
      <c r="H9335" t="s">
        <v>201</v>
      </c>
      <c r="I9335" t="str">
        <f>_xlfn.XLOOKUP(H9335,'Customers'!A9335:A9734,'Customers'!B9335:B9734," ")</f>
        <v xml:space="preserve"> </v>
      </c>
      <c r="J9335" t="s">
        <v>828</v>
      </c>
      <c r="K9335" t="s">
        <v>19627</v>
      </c>
      <c r="L9335" t="str">
        <f t="shared" si="725"/>
        <v>OK</v>
      </c>
      <c r="M9335" t="str">
        <f t="shared" si="726"/>
        <v>NOT  NULL</v>
      </c>
      <c r="N9335">
        <f t="shared" si="727"/>
        <v>1</v>
      </c>
      <c r="O9335" t="str">
        <f>IF(ISNA(VLOOKUP(J9335,Vendors!A:A,1,FALSE)),"MISSING VENDER","VALID")</f>
        <v>MISSING VENDER</v>
      </c>
      <c r="P9335" t="str">
        <f>IF(ISNA(VLOOKUP(H9335,'Customers'!A:A,1,FALSE)),"missing customer ","valid")</f>
        <v>valid</v>
      </c>
      <c r="Q9335" t="str">
        <f t="shared" si="728"/>
        <v>VALID</v>
      </c>
      <c r="R9335" t="str">
        <f t="shared" si="729"/>
        <v>VALID</v>
      </c>
    </row>
    <row r="9336" spans="1:18" x14ac:dyDescent="0.25">
      <c r="A9336" t="s">
        <v>19628</v>
      </c>
      <c r="B9336" s="1">
        <v>44750</v>
      </c>
      <c r="C9336">
        <v>-44739.93</v>
      </c>
      <c r="D9336" t="s">
        <v>826</v>
      </c>
      <c r="E9336" t="s">
        <v>827</v>
      </c>
      <c r="F9336" t="s">
        <v>5</v>
      </c>
      <c r="G9336" t="s">
        <v>18</v>
      </c>
      <c r="H9336" t="s">
        <v>828</v>
      </c>
      <c r="I9336" t="str">
        <f>_xlfn.XLOOKUP(H9336,'Customers'!A9336:A9735,'Customers'!B9336:B9735," ")</f>
        <v xml:space="preserve"> </v>
      </c>
      <c r="J9336" t="s">
        <v>1440</v>
      </c>
      <c r="K9336" t="s">
        <v>19629</v>
      </c>
      <c r="L9336" t="str">
        <f t="shared" si="725"/>
        <v>OK</v>
      </c>
      <c r="M9336" t="str">
        <f t="shared" si="726"/>
        <v>NOT  NULL</v>
      </c>
      <c r="N9336">
        <f t="shared" si="727"/>
        <v>1</v>
      </c>
      <c r="O9336" t="str">
        <f>IF(ISNA(VLOOKUP(J9336,Vendors!A:A,1,FALSE)),"MISSING VENDER","VALID")</f>
        <v>VALID</v>
      </c>
      <c r="P9336" t="str">
        <f>IF(ISNA(VLOOKUP(H9336,'Customers'!A:A,1,FALSE)),"missing customer ","valid")</f>
        <v xml:space="preserve">missing customer </v>
      </c>
      <c r="Q9336" t="str">
        <f t="shared" si="728"/>
        <v>VALID</v>
      </c>
      <c r="R9336" t="str">
        <f t="shared" si="729"/>
        <v>VALID</v>
      </c>
    </row>
    <row r="9337" spans="1:18" x14ac:dyDescent="0.25">
      <c r="A9337" t="s">
        <v>19630</v>
      </c>
      <c r="B9337" s="1">
        <v>44609</v>
      </c>
      <c r="C9337">
        <v>-34297.71</v>
      </c>
      <c r="D9337" t="s">
        <v>826</v>
      </c>
      <c r="E9337" t="s">
        <v>892</v>
      </c>
      <c r="F9337" t="s">
        <v>3</v>
      </c>
      <c r="G9337" t="s">
        <v>25</v>
      </c>
      <c r="H9337" t="s">
        <v>828</v>
      </c>
      <c r="I9337" t="str">
        <f>_xlfn.XLOOKUP(H9337,'Customers'!A9337:A9736,'Customers'!B9337:B9736," ")</f>
        <v xml:space="preserve"> </v>
      </c>
      <c r="J9337" t="s">
        <v>1000</v>
      </c>
      <c r="K9337" t="s">
        <v>19631</v>
      </c>
      <c r="L9337" t="str">
        <f t="shared" si="725"/>
        <v>OK</v>
      </c>
      <c r="M9337" t="str">
        <f t="shared" si="726"/>
        <v>NOT  NULL</v>
      </c>
      <c r="N9337">
        <f t="shared" si="727"/>
        <v>1</v>
      </c>
      <c r="O9337" t="str">
        <f>IF(ISNA(VLOOKUP(J9337,Vendors!A:A,1,FALSE)),"MISSING VENDER","VALID")</f>
        <v>VALID</v>
      </c>
      <c r="P9337" t="str">
        <f>IF(ISNA(VLOOKUP(H9337,'Customers'!A:A,1,FALSE)),"missing customer ","valid")</f>
        <v xml:space="preserve">missing customer </v>
      </c>
      <c r="Q9337" t="str">
        <f t="shared" si="728"/>
        <v>VALID</v>
      </c>
      <c r="R9337" t="str">
        <f t="shared" si="729"/>
        <v>VALID</v>
      </c>
    </row>
    <row r="9338" spans="1:18" x14ac:dyDescent="0.25">
      <c r="A9338" t="s">
        <v>19632</v>
      </c>
      <c r="B9338" s="1">
        <v>44780</v>
      </c>
      <c r="C9338">
        <v>-18664.93</v>
      </c>
      <c r="D9338" t="s">
        <v>826</v>
      </c>
      <c r="E9338" t="s">
        <v>865</v>
      </c>
      <c r="F9338" t="s">
        <v>4</v>
      </c>
      <c r="G9338" t="s">
        <v>18</v>
      </c>
      <c r="H9338" t="s">
        <v>828</v>
      </c>
      <c r="I9338" t="str">
        <f>_xlfn.XLOOKUP(H9338,'Customers'!A9338:A9737,'Customers'!B9338:B9737," ")</f>
        <v xml:space="preserve"> </v>
      </c>
      <c r="J9338" t="s">
        <v>1572</v>
      </c>
      <c r="K9338" t="s">
        <v>19633</v>
      </c>
      <c r="L9338" t="str">
        <f t="shared" si="725"/>
        <v>OK</v>
      </c>
      <c r="M9338" t="str">
        <f t="shared" si="726"/>
        <v>NOT  NULL</v>
      </c>
      <c r="N9338">
        <f t="shared" si="727"/>
        <v>1</v>
      </c>
      <c r="O9338" t="str">
        <f>IF(ISNA(VLOOKUP(J9338,Vendors!A:A,1,FALSE)),"MISSING VENDER","VALID")</f>
        <v>VALID</v>
      </c>
      <c r="P9338" t="str">
        <f>IF(ISNA(VLOOKUP(H9338,'Customers'!A:A,1,FALSE)),"missing customer ","valid")</f>
        <v xml:space="preserve">missing customer </v>
      </c>
      <c r="Q9338" t="str">
        <f t="shared" si="728"/>
        <v>VALID</v>
      </c>
      <c r="R9338" t="str">
        <f t="shared" si="729"/>
        <v>VALID</v>
      </c>
    </row>
    <row r="9339" spans="1:18" x14ac:dyDescent="0.25">
      <c r="A9339" t="s">
        <v>19634</v>
      </c>
      <c r="B9339" s="1">
        <v>44703</v>
      </c>
      <c r="C9339">
        <v>-34414.01</v>
      </c>
      <c r="D9339" t="s">
        <v>826</v>
      </c>
      <c r="E9339" t="s">
        <v>843</v>
      </c>
      <c r="F9339" t="s">
        <v>5</v>
      </c>
      <c r="G9339" t="s">
        <v>28</v>
      </c>
      <c r="H9339" t="s">
        <v>828</v>
      </c>
      <c r="I9339" t="str">
        <f>_xlfn.XLOOKUP(H9339,'Customers'!A9339:A9738,'Customers'!B9339:B9738," ")</f>
        <v xml:space="preserve"> </v>
      </c>
      <c r="J9339" t="s">
        <v>1472</v>
      </c>
      <c r="K9339" t="s">
        <v>19635</v>
      </c>
      <c r="L9339" t="str">
        <f t="shared" si="725"/>
        <v>OK</v>
      </c>
      <c r="M9339" t="str">
        <f t="shared" si="726"/>
        <v>NOT  NULL</v>
      </c>
      <c r="N9339">
        <f t="shared" si="727"/>
        <v>1</v>
      </c>
      <c r="O9339" t="str">
        <f>IF(ISNA(VLOOKUP(J9339,Vendors!A:A,1,FALSE)),"MISSING VENDER","VALID")</f>
        <v>VALID</v>
      </c>
      <c r="P9339" t="str">
        <f>IF(ISNA(VLOOKUP(H9339,'Customers'!A:A,1,FALSE)),"missing customer ","valid")</f>
        <v xml:space="preserve">missing customer </v>
      </c>
      <c r="Q9339" t="str">
        <f t="shared" si="728"/>
        <v>VALID</v>
      </c>
      <c r="R9339" t="str">
        <f t="shared" si="729"/>
        <v>VALID</v>
      </c>
    </row>
    <row r="9340" spans="1:18" x14ac:dyDescent="0.25">
      <c r="A9340" t="s">
        <v>19636</v>
      </c>
      <c r="B9340" s="1">
        <v>44600</v>
      </c>
      <c r="C9340">
        <v>111253.24</v>
      </c>
      <c r="D9340" t="s">
        <v>836</v>
      </c>
      <c r="E9340" t="s">
        <v>837</v>
      </c>
      <c r="F9340" t="s">
        <v>3</v>
      </c>
      <c r="G9340" t="s">
        <v>18</v>
      </c>
      <c r="H9340" t="s">
        <v>75</v>
      </c>
      <c r="I9340" t="str">
        <f>_xlfn.XLOOKUP(H9340,'Customers'!A9340:A9739,'Customers'!B9340:B9739," ")</f>
        <v xml:space="preserve"> </v>
      </c>
      <c r="J9340" t="s">
        <v>828</v>
      </c>
      <c r="K9340" t="s">
        <v>19637</v>
      </c>
      <c r="L9340" t="str">
        <f t="shared" si="725"/>
        <v>OK</v>
      </c>
      <c r="M9340" t="str">
        <f t="shared" si="726"/>
        <v>NOT  NULL</v>
      </c>
      <c r="N9340">
        <f t="shared" si="727"/>
        <v>1</v>
      </c>
      <c r="O9340" t="str">
        <f>IF(ISNA(VLOOKUP(J9340,Vendors!A:A,1,FALSE)),"MISSING VENDER","VALID")</f>
        <v>MISSING VENDER</v>
      </c>
      <c r="P9340" t="str">
        <f>IF(ISNA(VLOOKUP(H9340,'Customers'!A:A,1,FALSE)),"missing customer ","valid")</f>
        <v>valid</v>
      </c>
      <c r="Q9340" t="str">
        <f t="shared" si="728"/>
        <v>VALID</v>
      </c>
      <c r="R9340" t="str">
        <f t="shared" si="729"/>
        <v>VALID</v>
      </c>
    </row>
    <row r="9341" spans="1:18" x14ac:dyDescent="0.25">
      <c r="A9341" t="s">
        <v>19638</v>
      </c>
      <c r="B9341" s="1">
        <v>45094</v>
      </c>
      <c r="C9341">
        <v>75933.47</v>
      </c>
      <c r="D9341" t="s">
        <v>836</v>
      </c>
      <c r="E9341" t="s">
        <v>855</v>
      </c>
      <c r="F9341" t="s">
        <v>3</v>
      </c>
      <c r="G9341" t="s">
        <v>14</v>
      </c>
      <c r="H9341" t="s">
        <v>573</v>
      </c>
      <c r="I9341" t="str">
        <f>_xlfn.XLOOKUP(H9341,'Customers'!A9341:A9740,'Customers'!B9341:B9740," ")</f>
        <v xml:space="preserve"> </v>
      </c>
      <c r="J9341" t="s">
        <v>828</v>
      </c>
      <c r="K9341" t="s">
        <v>19639</v>
      </c>
      <c r="L9341" t="str">
        <f t="shared" si="725"/>
        <v>OK</v>
      </c>
      <c r="M9341" t="str">
        <f t="shared" si="726"/>
        <v>NOT  NULL</v>
      </c>
      <c r="N9341">
        <f t="shared" si="727"/>
        <v>1</v>
      </c>
      <c r="O9341" t="str">
        <f>IF(ISNA(VLOOKUP(J9341,Vendors!A:A,1,FALSE)),"MISSING VENDER","VALID")</f>
        <v>MISSING VENDER</v>
      </c>
      <c r="P9341" t="str">
        <f>IF(ISNA(VLOOKUP(H9341,'Customers'!A:A,1,FALSE)),"missing customer ","valid")</f>
        <v>valid</v>
      </c>
      <c r="Q9341" t="str">
        <f t="shared" si="728"/>
        <v>VALID</v>
      </c>
      <c r="R9341" t="str">
        <f t="shared" si="729"/>
        <v>VALID</v>
      </c>
    </row>
    <row r="9342" spans="1:18" x14ac:dyDescent="0.25">
      <c r="A9342" t="s">
        <v>19640</v>
      </c>
      <c r="B9342" s="1">
        <v>45076</v>
      </c>
      <c r="C9342">
        <v>-42643.72</v>
      </c>
      <c r="D9342" t="s">
        <v>826</v>
      </c>
      <c r="E9342" t="s">
        <v>843</v>
      </c>
      <c r="F9342" t="s">
        <v>5</v>
      </c>
      <c r="G9342" t="s">
        <v>28</v>
      </c>
      <c r="H9342" t="s">
        <v>828</v>
      </c>
      <c r="I9342" t="str">
        <f>_xlfn.XLOOKUP(H9342,'Customers'!A9342:A9741,'Customers'!B9342:B9741," ")</f>
        <v xml:space="preserve"> </v>
      </c>
      <c r="J9342" t="s">
        <v>1096</v>
      </c>
      <c r="K9342" t="s">
        <v>19641</v>
      </c>
      <c r="L9342" t="str">
        <f t="shared" si="725"/>
        <v>OK</v>
      </c>
      <c r="M9342" t="str">
        <f t="shared" si="726"/>
        <v>NOT  NULL</v>
      </c>
      <c r="N9342">
        <f t="shared" si="727"/>
        <v>1</v>
      </c>
      <c r="O9342" t="str">
        <f>IF(ISNA(VLOOKUP(J9342,Vendors!A:A,1,FALSE)),"MISSING VENDER","VALID")</f>
        <v>VALID</v>
      </c>
      <c r="P9342" t="str">
        <f>IF(ISNA(VLOOKUP(H9342,'Customers'!A:A,1,FALSE)),"missing customer ","valid")</f>
        <v xml:space="preserve">missing customer </v>
      </c>
      <c r="Q9342" t="str">
        <f t="shared" si="728"/>
        <v>VALID</v>
      </c>
      <c r="R9342" t="str">
        <f t="shared" si="729"/>
        <v>VALID</v>
      </c>
    </row>
    <row r="9343" spans="1:18" x14ac:dyDescent="0.25">
      <c r="A9343" t="s">
        <v>19642</v>
      </c>
      <c r="B9343" s="1">
        <v>44768</v>
      </c>
      <c r="C9343">
        <v>220974.37</v>
      </c>
      <c r="D9343" t="s">
        <v>836</v>
      </c>
      <c r="E9343" t="s">
        <v>855</v>
      </c>
      <c r="F9343" t="s">
        <v>3</v>
      </c>
      <c r="G9343" t="s">
        <v>14</v>
      </c>
      <c r="H9343" t="s">
        <v>403</v>
      </c>
      <c r="I9343" t="str">
        <f>_xlfn.XLOOKUP(H9343,'Customers'!A9343:A9742,'Customers'!B9343:B9742," ")</f>
        <v xml:space="preserve"> </v>
      </c>
      <c r="J9343" t="s">
        <v>828</v>
      </c>
      <c r="K9343" t="s">
        <v>19643</v>
      </c>
      <c r="L9343" t="str">
        <f t="shared" si="725"/>
        <v>OK</v>
      </c>
      <c r="M9343" t="str">
        <f t="shared" si="726"/>
        <v>NOT  NULL</v>
      </c>
      <c r="N9343">
        <f t="shared" si="727"/>
        <v>1</v>
      </c>
      <c r="O9343" t="str">
        <f>IF(ISNA(VLOOKUP(J9343,Vendors!A:A,1,FALSE)),"MISSING VENDER","VALID")</f>
        <v>MISSING VENDER</v>
      </c>
      <c r="P9343" t="str">
        <f>IF(ISNA(VLOOKUP(H9343,'Customers'!A:A,1,FALSE)),"missing customer ","valid")</f>
        <v>valid</v>
      </c>
      <c r="Q9343" t="str">
        <f t="shared" si="728"/>
        <v>VALID</v>
      </c>
      <c r="R9343" t="str">
        <f t="shared" si="729"/>
        <v>VALID</v>
      </c>
    </row>
    <row r="9344" spans="1:18" x14ac:dyDescent="0.25">
      <c r="A9344" t="s">
        <v>19644</v>
      </c>
      <c r="B9344" s="1">
        <v>44646</v>
      </c>
      <c r="C9344">
        <v>150517.96</v>
      </c>
      <c r="D9344" t="s">
        <v>836</v>
      </c>
      <c r="E9344" t="s">
        <v>855</v>
      </c>
      <c r="F9344" t="s">
        <v>3</v>
      </c>
      <c r="G9344" t="s">
        <v>18</v>
      </c>
      <c r="H9344" t="s">
        <v>277</v>
      </c>
      <c r="I9344" t="str">
        <f>_xlfn.XLOOKUP(H9344,'Customers'!A9344:A9743,'Customers'!B9344:B9743," ")</f>
        <v xml:space="preserve"> </v>
      </c>
      <c r="J9344" t="s">
        <v>828</v>
      </c>
      <c r="K9344" t="s">
        <v>19645</v>
      </c>
      <c r="L9344" t="str">
        <f t="shared" si="725"/>
        <v>OK</v>
      </c>
      <c r="M9344" t="str">
        <f t="shared" si="726"/>
        <v>NOT  NULL</v>
      </c>
      <c r="N9344">
        <f t="shared" si="727"/>
        <v>1</v>
      </c>
      <c r="O9344" t="str">
        <f>IF(ISNA(VLOOKUP(J9344,Vendors!A:A,1,FALSE)),"MISSING VENDER","VALID")</f>
        <v>MISSING VENDER</v>
      </c>
      <c r="P9344" t="str">
        <f>IF(ISNA(VLOOKUP(H9344,'Customers'!A:A,1,FALSE)),"missing customer ","valid")</f>
        <v>valid</v>
      </c>
      <c r="Q9344" t="str">
        <f t="shared" si="728"/>
        <v>VALID</v>
      </c>
      <c r="R9344" t="str">
        <f t="shared" si="729"/>
        <v>VALID</v>
      </c>
    </row>
    <row r="9345" spans="1:18" x14ac:dyDescent="0.25">
      <c r="A9345" t="s">
        <v>19646</v>
      </c>
      <c r="B9345" s="1">
        <v>44745</v>
      </c>
      <c r="C9345">
        <v>146311.07</v>
      </c>
      <c r="D9345" t="s">
        <v>836</v>
      </c>
      <c r="E9345" t="s">
        <v>855</v>
      </c>
      <c r="F9345" t="s">
        <v>5</v>
      </c>
      <c r="G9345" t="s">
        <v>14</v>
      </c>
      <c r="H9345" t="s">
        <v>133</v>
      </c>
      <c r="I9345" t="str">
        <f>_xlfn.XLOOKUP(H9345,'Customers'!A9345:A9744,'Customers'!B9345:B9744," ")</f>
        <v xml:space="preserve"> </v>
      </c>
      <c r="J9345" t="s">
        <v>828</v>
      </c>
      <c r="K9345" t="s">
        <v>19647</v>
      </c>
      <c r="L9345" t="str">
        <f t="shared" si="725"/>
        <v>OK</v>
      </c>
      <c r="M9345" t="str">
        <f t="shared" si="726"/>
        <v>NOT  NULL</v>
      </c>
      <c r="N9345">
        <f t="shared" si="727"/>
        <v>1</v>
      </c>
      <c r="O9345" t="str">
        <f>IF(ISNA(VLOOKUP(J9345,Vendors!A:A,1,FALSE)),"MISSING VENDER","VALID")</f>
        <v>MISSING VENDER</v>
      </c>
      <c r="P9345" t="str">
        <f>IF(ISNA(VLOOKUP(H9345,'Customers'!A:A,1,FALSE)),"missing customer ","valid")</f>
        <v>valid</v>
      </c>
      <c r="Q9345" t="str">
        <f t="shared" si="728"/>
        <v>VALID</v>
      </c>
      <c r="R9345" t="str">
        <f t="shared" si="729"/>
        <v>VALID</v>
      </c>
    </row>
    <row r="9346" spans="1:18" x14ac:dyDescent="0.25">
      <c r="A9346" t="s">
        <v>19648</v>
      </c>
      <c r="B9346" s="1">
        <v>44801</v>
      </c>
      <c r="C9346">
        <v>14622.53</v>
      </c>
      <c r="D9346" t="s">
        <v>958</v>
      </c>
      <c r="E9346" t="s">
        <v>958</v>
      </c>
      <c r="F9346" t="s">
        <v>4</v>
      </c>
      <c r="G9346" t="s">
        <v>14</v>
      </c>
      <c r="H9346" t="s">
        <v>828</v>
      </c>
      <c r="I9346" t="str">
        <f>_xlfn.XLOOKUP(H9346,'Customers'!A9346:A9745,'Customers'!B9346:B9745," ")</f>
        <v xml:space="preserve"> </v>
      </c>
      <c r="J9346" t="s">
        <v>828</v>
      </c>
      <c r="K9346" t="s">
        <v>19649</v>
      </c>
      <c r="L9346" t="str">
        <f t="shared" ref="L9346:L9409" si="730">IF(ISERROR(B9346),"ERORROR","OK")</f>
        <v>OK</v>
      </c>
      <c r="M9346" t="str">
        <f t="shared" ref="M9346:M9409" si="731">IF(ISNA(C9347),"NULL","NOT  NULL")</f>
        <v>NOT  NULL</v>
      </c>
      <c r="N9346">
        <f t="shared" ref="N9346:N9409" si="732">COUNTIF(A:A,A9346)</f>
        <v>1</v>
      </c>
      <c r="O9346" t="str">
        <f>IF(ISNA(VLOOKUP(J9346,Vendors!A:A,1,FALSE)),"MISSING VENDER","VALID")</f>
        <v>MISSING VENDER</v>
      </c>
      <c r="P9346" t="str">
        <f>IF(ISNA(VLOOKUP(H9346,'Customers'!A:A,1,FALSE)),"missing customer ","valid")</f>
        <v xml:space="preserve">missing customer </v>
      </c>
      <c r="Q9346" t="str">
        <f t="shared" ref="Q9346:Q9409" si="733">IF(ISBLANK(D9346),"INVALID","VALID")</f>
        <v>VALID</v>
      </c>
      <c r="R9346" t="str">
        <f t="shared" ref="R9346:R9409" si="734">IF(ISNA(F9346),"INVALID","VALID")</f>
        <v>VALID</v>
      </c>
    </row>
    <row r="9347" spans="1:18" x14ac:dyDescent="0.25">
      <c r="A9347" t="s">
        <v>19650</v>
      </c>
      <c r="B9347" s="1">
        <v>45257</v>
      </c>
      <c r="C9347">
        <v>170712.84</v>
      </c>
      <c r="D9347" t="s">
        <v>836</v>
      </c>
      <c r="E9347" t="s">
        <v>855</v>
      </c>
      <c r="F9347" t="s">
        <v>5</v>
      </c>
      <c r="G9347" t="s">
        <v>18</v>
      </c>
      <c r="H9347" t="s">
        <v>341</v>
      </c>
      <c r="I9347" t="str">
        <f>_xlfn.XLOOKUP(H9347,'Customers'!A9347:A9746,'Customers'!B9347:B9746," ")</f>
        <v xml:space="preserve"> </v>
      </c>
      <c r="J9347" t="s">
        <v>828</v>
      </c>
      <c r="K9347" t="s">
        <v>19651</v>
      </c>
      <c r="L9347" t="str">
        <f t="shared" si="730"/>
        <v>OK</v>
      </c>
      <c r="M9347" t="str">
        <f t="shared" si="731"/>
        <v>NOT  NULL</v>
      </c>
      <c r="N9347">
        <f t="shared" si="732"/>
        <v>1</v>
      </c>
      <c r="O9347" t="str">
        <f>IF(ISNA(VLOOKUP(J9347,Vendors!A:A,1,FALSE)),"MISSING VENDER","VALID")</f>
        <v>MISSING VENDER</v>
      </c>
      <c r="P9347" t="str">
        <f>IF(ISNA(VLOOKUP(H9347,'Customers'!A:A,1,FALSE)),"missing customer ","valid")</f>
        <v>valid</v>
      </c>
      <c r="Q9347" t="str">
        <f t="shared" si="733"/>
        <v>VALID</v>
      </c>
      <c r="R9347" t="str">
        <f t="shared" si="734"/>
        <v>VALID</v>
      </c>
    </row>
    <row r="9348" spans="1:18" x14ac:dyDescent="0.25">
      <c r="A9348" t="s">
        <v>19652</v>
      </c>
      <c r="B9348" s="1">
        <v>45195</v>
      </c>
      <c r="C9348">
        <v>147702.18</v>
      </c>
      <c r="D9348" t="s">
        <v>836</v>
      </c>
      <c r="E9348" t="s">
        <v>837</v>
      </c>
      <c r="F9348" t="s">
        <v>4</v>
      </c>
      <c r="G9348" t="s">
        <v>14</v>
      </c>
      <c r="H9348" t="s">
        <v>113</v>
      </c>
      <c r="I9348" t="str">
        <f>_xlfn.XLOOKUP(H9348,'Customers'!A9348:A9747,'Customers'!B9348:B9747," ")</f>
        <v xml:space="preserve"> </v>
      </c>
      <c r="J9348" t="s">
        <v>828</v>
      </c>
      <c r="K9348" t="s">
        <v>19653</v>
      </c>
      <c r="L9348" t="str">
        <f t="shared" si="730"/>
        <v>OK</v>
      </c>
      <c r="M9348" t="str">
        <f t="shared" si="731"/>
        <v>NOT  NULL</v>
      </c>
      <c r="N9348">
        <f t="shared" si="732"/>
        <v>1</v>
      </c>
      <c r="O9348" t="str">
        <f>IF(ISNA(VLOOKUP(J9348,Vendors!A:A,1,FALSE)),"MISSING VENDER","VALID")</f>
        <v>MISSING VENDER</v>
      </c>
      <c r="P9348" t="str">
        <f>IF(ISNA(VLOOKUP(H9348,'Customers'!A:A,1,FALSE)),"missing customer ","valid")</f>
        <v>valid</v>
      </c>
      <c r="Q9348" t="str">
        <f t="shared" si="733"/>
        <v>VALID</v>
      </c>
      <c r="R9348" t="str">
        <f t="shared" si="734"/>
        <v>VALID</v>
      </c>
    </row>
    <row r="9349" spans="1:18" x14ac:dyDescent="0.25">
      <c r="A9349" t="s">
        <v>19654</v>
      </c>
      <c r="B9349" s="1">
        <v>45121</v>
      </c>
      <c r="C9349">
        <v>111213.3</v>
      </c>
      <c r="D9349" t="s">
        <v>836</v>
      </c>
      <c r="E9349" t="s">
        <v>855</v>
      </c>
      <c r="F9349" t="s">
        <v>3</v>
      </c>
      <c r="G9349" t="s">
        <v>28</v>
      </c>
      <c r="H9349" t="s">
        <v>119</v>
      </c>
      <c r="I9349" t="str">
        <f>_xlfn.XLOOKUP(H9349,'Customers'!A9349:A9748,'Customers'!B9349:B9748," ")</f>
        <v xml:space="preserve"> </v>
      </c>
      <c r="J9349" t="s">
        <v>828</v>
      </c>
      <c r="K9349" t="s">
        <v>19655</v>
      </c>
      <c r="L9349" t="str">
        <f t="shared" si="730"/>
        <v>OK</v>
      </c>
      <c r="M9349" t="str">
        <f t="shared" si="731"/>
        <v>NOT  NULL</v>
      </c>
      <c r="N9349">
        <f t="shared" si="732"/>
        <v>1</v>
      </c>
      <c r="O9349" t="str">
        <f>IF(ISNA(VLOOKUP(J9349,Vendors!A:A,1,FALSE)),"MISSING VENDER","VALID")</f>
        <v>MISSING VENDER</v>
      </c>
      <c r="P9349" t="str">
        <f>IF(ISNA(VLOOKUP(H9349,'Customers'!A:A,1,FALSE)),"missing customer ","valid")</f>
        <v>valid</v>
      </c>
      <c r="Q9349" t="str">
        <f t="shared" si="733"/>
        <v>VALID</v>
      </c>
      <c r="R9349" t="str">
        <f t="shared" si="734"/>
        <v>VALID</v>
      </c>
    </row>
    <row r="9350" spans="1:18" x14ac:dyDescent="0.25">
      <c r="A9350" t="s">
        <v>19656</v>
      </c>
      <c r="B9350" s="1">
        <v>44752</v>
      </c>
      <c r="C9350">
        <v>13317.37</v>
      </c>
      <c r="D9350" t="s">
        <v>860</v>
      </c>
      <c r="E9350" t="s">
        <v>860</v>
      </c>
      <c r="F9350" t="s">
        <v>3</v>
      </c>
      <c r="G9350" t="s">
        <v>14</v>
      </c>
      <c r="H9350" t="s">
        <v>828</v>
      </c>
      <c r="I9350" t="str">
        <f>_xlfn.XLOOKUP(H9350,'Customers'!A9350:A9749,'Customers'!B9350:B9749," ")</f>
        <v xml:space="preserve"> </v>
      </c>
      <c r="J9350" t="s">
        <v>828</v>
      </c>
      <c r="K9350" t="s">
        <v>19657</v>
      </c>
      <c r="L9350" t="str">
        <f t="shared" si="730"/>
        <v>OK</v>
      </c>
      <c r="M9350" t="str">
        <f t="shared" si="731"/>
        <v>NOT  NULL</v>
      </c>
      <c r="N9350">
        <f t="shared" si="732"/>
        <v>1</v>
      </c>
      <c r="O9350" t="str">
        <f>IF(ISNA(VLOOKUP(J9350,Vendors!A:A,1,FALSE)),"MISSING VENDER","VALID")</f>
        <v>MISSING VENDER</v>
      </c>
      <c r="P9350" t="str">
        <f>IF(ISNA(VLOOKUP(H9350,'Customers'!A:A,1,FALSE)),"missing customer ","valid")</f>
        <v xml:space="preserve">missing customer </v>
      </c>
      <c r="Q9350" t="str">
        <f t="shared" si="733"/>
        <v>VALID</v>
      </c>
      <c r="R9350" t="str">
        <f t="shared" si="734"/>
        <v>VALID</v>
      </c>
    </row>
    <row r="9351" spans="1:18" x14ac:dyDescent="0.25">
      <c r="A9351" t="s">
        <v>19658</v>
      </c>
      <c r="B9351" s="1">
        <v>45274</v>
      </c>
      <c r="C9351">
        <v>-34020.53</v>
      </c>
      <c r="D9351" t="s">
        <v>826</v>
      </c>
      <c r="E9351" t="s">
        <v>892</v>
      </c>
      <c r="F9351" t="s">
        <v>3</v>
      </c>
      <c r="G9351" t="s">
        <v>25</v>
      </c>
      <c r="H9351" t="s">
        <v>828</v>
      </c>
      <c r="I9351" t="str">
        <f>_xlfn.XLOOKUP(H9351,'Customers'!A9351:A9750,'Customers'!B9351:B9750," ")</f>
        <v xml:space="preserve"> </v>
      </c>
      <c r="J9351" t="s">
        <v>952</v>
      </c>
      <c r="K9351" t="s">
        <v>19659</v>
      </c>
      <c r="L9351" t="str">
        <f t="shared" si="730"/>
        <v>OK</v>
      </c>
      <c r="M9351" t="str">
        <f t="shared" si="731"/>
        <v>NOT  NULL</v>
      </c>
      <c r="N9351">
        <f t="shared" si="732"/>
        <v>1</v>
      </c>
      <c r="O9351" t="str">
        <f>IF(ISNA(VLOOKUP(J9351,Vendors!A:A,1,FALSE)),"MISSING VENDER","VALID")</f>
        <v>VALID</v>
      </c>
      <c r="P9351" t="str">
        <f>IF(ISNA(VLOOKUP(H9351,'Customers'!A:A,1,FALSE)),"missing customer ","valid")</f>
        <v xml:space="preserve">missing customer </v>
      </c>
      <c r="Q9351" t="str">
        <f t="shared" si="733"/>
        <v>VALID</v>
      </c>
      <c r="R9351" t="str">
        <f t="shared" si="734"/>
        <v>VALID</v>
      </c>
    </row>
    <row r="9352" spans="1:18" x14ac:dyDescent="0.25">
      <c r="A9352" t="s">
        <v>19660</v>
      </c>
      <c r="B9352" s="1">
        <v>44897</v>
      </c>
      <c r="C9352">
        <v>-34409.910000000003</v>
      </c>
      <c r="D9352" t="s">
        <v>826</v>
      </c>
      <c r="E9352" t="s">
        <v>832</v>
      </c>
      <c r="F9352" t="s">
        <v>4</v>
      </c>
      <c r="G9352" t="s">
        <v>14</v>
      </c>
      <c r="H9352" t="s">
        <v>828</v>
      </c>
      <c r="I9352" t="str">
        <f>_xlfn.XLOOKUP(H9352,'Customers'!A9352:A9751,'Customers'!B9352:B9751," ")</f>
        <v xml:space="preserve"> </v>
      </c>
      <c r="J9352" t="s">
        <v>1399</v>
      </c>
      <c r="K9352" t="s">
        <v>19661</v>
      </c>
      <c r="L9352" t="str">
        <f t="shared" si="730"/>
        <v>OK</v>
      </c>
      <c r="M9352" t="str">
        <f t="shared" si="731"/>
        <v>NOT  NULL</v>
      </c>
      <c r="N9352">
        <f t="shared" si="732"/>
        <v>1</v>
      </c>
      <c r="O9352" t="str">
        <f>IF(ISNA(VLOOKUP(J9352,Vendors!A:A,1,FALSE)),"MISSING VENDER","VALID")</f>
        <v>VALID</v>
      </c>
      <c r="P9352" t="str">
        <f>IF(ISNA(VLOOKUP(H9352,'Customers'!A:A,1,FALSE)),"missing customer ","valid")</f>
        <v xml:space="preserve">missing customer </v>
      </c>
      <c r="Q9352" t="str">
        <f t="shared" si="733"/>
        <v>VALID</v>
      </c>
      <c r="R9352" t="str">
        <f t="shared" si="734"/>
        <v>VALID</v>
      </c>
    </row>
    <row r="9353" spans="1:18" x14ac:dyDescent="0.25">
      <c r="A9353" t="s">
        <v>19662</v>
      </c>
      <c r="B9353" s="1">
        <v>45078</v>
      </c>
      <c r="C9353">
        <v>-41712.019999999997</v>
      </c>
      <c r="D9353" t="s">
        <v>826</v>
      </c>
      <c r="E9353" t="s">
        <v>892</v>
      </c>
      <c r="F9353" t="s">
        <v>3</v>
      </c>
      <c r="G9353" t="s">
        <v>18</v>
      </c>
      <c r="H9353" t="s">
        <v>828</v>
      </c>
      <c r="I9353" t="str">
        <f>_xlfn.XLOOKUP(H9353,'Customers'!A9353:A9752,'Customers'!B9353:B9752," ")</f>
        <v xml:space="preserve"> </v>
      </c>
      <c r="J9353" t="s">
        <v>1430</v>
      </c>
      <c r="K9353" t="s">
        <v>19663</v>
      </c>
      <c r="L9353" t="str">
        <f t="shared" si="730"/>
        <v>OK</v>
      </c>
      <c r="M9353" t="str">
        <f t="shared" si="731"/>
        <v>NOT  NULL</v>
      </c>
      <c r="N9353">
        <f t="shared" si="732"/>
        <v>1</v>
      </c>
      <c r="O9353" t="str">
        <f>IF(ISNA(VLOOKUP(J9353,Vendors!A:A,1,FALSE)),"MISSING VENDER","VALID")</f>
        <v>VALID</v>
      </c>
      <c r="P9353" t="str">
        <f>IF(ISNA(VLOOKUP(H9353,'Customers'!A:A,1,FALSE)),"missing customer ","valid")</f>
        <v xml:space="preserve">missing customer </v>
      </c>
      <c r="Q9353" t="str">
        <f t="shared" si="733"/>
        <v>VALID</v>
      </c>
      <c r="R9353" t="str">
        <f t="shared" si="734"/>
        <v>VALID</v>
      </c>
    </row>
    <row r="9354" spans="1:18" x14ac:dyDescent="0.25">
      <c r="A9354" t="s">
        <v>19664</v>
      </c>
      <c r="B9354" s="1">
        <v>45283</v>
      </c>
      <c r="C9354">
        <v>-33166.83</v>
      </c>
      <c r="D9354" t="s">
        <v>826</v>
      </c>
      <c r="E9354" t="s">
        <v>865</v>
      </c>
      <c r="F9354" t="s">
        <v>4</v>
      </c>
      <c r="G9354" t="s">
        <v>14</v>
      </c>
      <c r="H9354" t="s">
        <v>828</v>
      </c>
      <c r="I9354" t="str">
        <f>_xlfn.XLOOKUP(H9354,'Customers'!A9354:A9753,'Customers'!B9354:B9753," ")</f>
        <v xml:space="preserve"> </v>
      </c>
      <c r="J9354" t="s">
        <v>1005</v>
      </c>
      <c r="K9354" t="s">
        <v>19665</v>
      </c>
      <c r="L9354" t="str">
        <f t="shared" si="730"/>
        <v>OK</v>
      </c>
      <c r="M9354" t="str">
        <f t="shared" si="731"/>
        <v>NOT  NULL</v>
      </c>
      <c r="N9354">
        <f t="shared" si="732"/>
        <v>1</v>
      </c>
      <c r="O9354" t="str">
        <f>IF(ISNA(VLOOKUP(J9354,Vendors!A:A,1,FALSE)),"MISSING VENDER","VALID")</f>
        <v>VALID</v>
      </c>
      <c r="P9354" t="str">
        <f>IF(ISNA(VLOOKUP(H9354,'Customers'!A:A,1,FALSE)),"missing customer ","valid")</f>
        <v xml:space="preserve">missing customer </v>
      </c>
      <c r="Q9354" t="str">
        <f t="shared" si="733"/>
        <v>VALID</v>
      </c>
      <c r="R9354" t="str">
        <f t="shared" si="734"/>
        <v>VALID</v>
      </c>
    </row>
    <row r="9355" spans="1:18" x14ac:dyDescent="0.25">
      <c r="A9355" t="s">
        <v>19666</v>
      </c>
      <c r="B9355" s="1">
        <v>44588</v>
      </c>
      <c r="C9355">
        <v>-60344.88</v>
      </c>
      <c r="D9355" t="s">
        <v>826</v>
      </c>
      <c r="E9355" t="s">
        <v>892</v>
      </c>
      <c r="F9355" t="s">
        <v>5</v>
      </c>
      <c r="G9355" t="s">
        <v>25</v>
      </c>
      <c r="H9355" t="s">
        <v>828</v>
      </c>
      <c r="I9355" t="str">
        <f>_xlfn.XLOOKUP(H9355,'Customers'!A9355:A9754,'Customers'!B9355:B9754," ")</f>
        <v xml:space="preserve"> </v>
      </c>
      <c r="J9355" t="s">
        <v>4358</v>
      </c>
      <c r="K9355" t="s">
        <v>19667</v>
      </c>
      <c r="L9355" t="str">
        <f t="shared" si="730"/>
        <v>OK</v>
      </c>
      <c r="M9355" t="str">
        <f t="shared" si="731"/>
        <v>NOT  NULL</v>
      </c>
      <c r="N9355">
        <f t="shared" si="732"/>
        <v>1</v>
      </c>
      <c r="O9355" t="str">
        <f>IF(ISNA(VLOOKUP(J9355,Vendors!A:A,1,FALSE)),"MISSING VENDER","VALID")</f>
        <v>VALID</v>
      </c>
      <c r="P9355" t="str">
        <f>IF(ISNA(VLOOKUP(H9355,'Customers'!A:A,1,FALSE)),"missing customer ","valid")</f>
        <v xml:space="preserve">missing customer </v>
      </c>
      <c r="Q9355" t="str">
        <f t="shared" si="733"/>
        <v>VALID</v>
      </c>
      <c r="R9355" t="str">
        <f t="shared" si="734"/>
        <v>VALID</v>
      </c>
    </row>
    <row r="9356" spans="1:18" x14ac:dyDescent="0.25">
      <c r="A9356" t="s">
        <v>19668</v>
      </c>
      <c r="B9356" s="1">
        <v>44927</v>
      </c>
      <c r="C9356">
        <v>181284.23</v>
      </c>
      <c r="D9356" t="s">
        <v>836</v>
      </c>
      <c r="E9356" t="s">
        <v>840</v>
      </c>
      <c r="F9356" t="s">
        <v>3</v>
      </c>
      <c r="G9356" t="s">
        <v>14</v>
      </c>
      <c r="H9356" t="s">
        <v>407</v>
      </c>
      <c r="I9356" t="str">
        <f>_xlfn.XLOOKUP(H9356,'Customers'!A9356:A9755,'Customers'!B9356:B9755," ")</f>
        <v xml:space="preserve"> </v>
      </c>
      <c r="J9356" t="s">
        <v>828</v>
      </c>
      <c r="K9356" t="s">
        <v>19669</v>
      </c>
      <c r="L9356" t="str">
        <f t="shared" si="730"/>
        <v>OK</v>
      </c>
      <c r="M9356" t="str">
        <f t="shared" si="731"/>
        <v>NOT  NULL</v>
      </c>
      <c r="N9356">
        <f t="shared" si="732"/>
        <v>1</v>
      </c>
      <c r="O9356" t="str">
        <f>IF(ISNA(VLOOKUP(J9356,Vendors!A:A,1,FALSE)),"MISSING VENDER","VALID")</f>
        <v>MISSING VENDER</v>
      </c>
      <c r="P9356" t="str">
        <f>IF(ISNA(VLOOKUP(H9356,'Customers'!A:A,1,FALSE)),"missing customer ","valid")</f>
        <v>valid</v>
      </c>
      <c r="Q9356" t="str">
        <f t="shared" si="733"/>
        <v>VALID</v>
      </c>
      <c r="R9356" t="str">
        <f t="shared" si="734"/>
        <v>VALID</v>
      </c>
    </row>
    <row r="9357" spans="1:18" x14ac:dyDescent="0.25">
      <c r="A9357" t="s">
        <v>19670</v>
      </c>
      <c r="B9357" s="1">
        <v>45052</v>
      </c>
      <c r="C9357">
        <v>217013.82</v>
      </c>
      <c r="D9357" t="s">
        <v>836</v>
      </c>
      <c r="E9357" t="s">
        <v>840</v>
      </c>
      <c r="F9357" t="s">
        <v>5</v>
      </c>
      <c r="G9357" t="s">
        <v>25</v>
      </c>
      <c r="H9357" t="s">
        <v>109</v>
      </c>
      <c r="I9357" t="str">
        <f>_xlfn.XLOOKUP(H9357,'Customers'!A9357:A9756,'Customers'!B9357:B9756," ")</f>
        <v xml:space="preserve"> </v>
      </c>
      <c r="J9357" t="s">
        <v>828</v>
      </c>
      <c r="K9357" t="s">
        <v>19671</v>
      </c>
      <c r="L9357" t="str">
        <f t="shared" si="730"/>
        <v>OK</v>
      </c>
      <c r="M9357" t="str">
        <f t="shared" si="731"/>
        <v>NOT  NULL</v>
      </c>
      <c r="N9357">
        <f t="shared" si="732"/>
        <v>1</v>
      </c>
      <c r="O9357" t="str">
        <f>IF(ISNA(VLOOKUP(J9357,Vendors!A:A,1,FALSE)),"MISSING VENDER","VALID")</f>
        <v>MISSING VENDER</v>
      </c>
      <c r="P9357" t="str">
        <f>IF(ISNA(VLOOKUP(H9357,'Customers'!A:A,1,FALSE)),"missing customer ","valid")</f>
        <v>valid</v>
      </c>
      <c r="Q9357" t="str">
        <f t="shared" si="733"/>
        <v>VALID</v>
      </c>
      <c r="R9357" t="str">
        <f t="shared" si="734"/>
        <v>VALID</v>
      </c>
    </row>
    <row r="9358" spans="1:18" x14ac:dyDescent="0.25">
      <c r="A9358" t="s">
        <v>19672</v>
      </c>
      <c r="B9358" s="1">
        <v>44671</v>
      </c>
      <c r="C9358">
        <v>-59081.77</v>
      </c>
      <c r="D9358" t="s">
        <v>826</v>
      </c>
      <c r="E9358" t="s">
        <v>843</v>
      </c>
      <c r="F9358" t="s">
        <v>5</v>
      </c>
      <c r="G9358" t="s">
        <v>25</v>
      </c>
      <c r="H9358" t="s">
        <v>828</v>
      </c>
      <c r="I9358" t="str">
        <f>_xlfn.XLOOKUP(H9358,'Customers'!A9358:A9757,'Customers'!B9358:B9757," ")</f>
        <v xml:space="preserve"> </v>
      </c>
      <c r="J9358" t="s">
        <v>997</v>
      </c>
      <c r="K9358" t="s">
        <v>19673</v>
      </c>
      <c r="L9358" t="str">
        <f t="shared" si="730"/>
        <v>OK</v>
      </c>
      <c r="M9358" t="str">
        <f t="shared" si="731"/>
        <v>NOT  NULL</v>
      </c>
      <c r="N9358">
        <f t="shared" si="732"/>
        <v>1</v>
      </c>
      <c r="O9358" t="str">
        <f>IF(ISNA(VLOOKUP(J9358,Vendors!A:A,1,FALSE)),"MISSING VENDER","VALID")</f>
        <v>VALID</v>
      </c>
      <c r="P9358" t="str">
        <f>IF(ISNA(VLOOKUP(H9358,'Customers'!A:A,1,FALSE)),"missing customer ","valid")</f>
        <v xml:space="preserve">missing customer </v>
      </c>
      <c r="Q9358" t="str">
        <f t="shared" si="733"/>
        <v>VALID</v>
      </c>
      <c r="R9358" t="str">
        <f t="shared" si="734"/>
        <v>VALID</v>
      </c>
    </row>
    <row r="9359" spans="1:18" x14ac:dyDescent="0.25">
      <c r="A9359" t="s">
        <v>19674</v>
      </c>
      <c r="B9359" s="1">
        <v>44770</v>
      </c>
      <c r="C9359">
        <v>-86320.29</v>
      </c>
      <c r="D9359" t="s">
        <v>826</v>
      </c>
      <c r="E9359" t="s">
        <v>892</v>
      </c>
      <c r="F9359" t="s">
        <v>4</v>
      </c>
      <c r="G9359" t="s">
        <v>14</v>
      </c>
      <c r="H9359" t="s">
        <v>828</v>
      </c>
      <c r="I9359" t="str">
        <f>_xlfn.XLOOKUP(H9359,'Customers'!A9359:A9758,'Customers'!B9359:B9758," ")</f>
        <v xml:space="preserve"> </v>
      </c>
      <c r="J9359" t="s">
        <v>1070</v>
      </c>
      <c r="K9359" t="s">
        <v>19675</v>
      </c>
      <c r="L9359" t="str">
        <f t="shared" si="730"/>
        <v>OK</v>
      </c>
      <c r="M9359" t="str">
        <f t="shared" si="731"/>
        <v>NOT  NULL</v>
      </c>
      <c r="N9359">
        <f t="shared" si="732"/>
        <v>1</v>
      </c>
      <c r="O9359" t="str">
        <f>IF(ISNA(VLOOKUP(J9359,Vendors!A:A,1,FALSE)),"MISSING VENDER","VALID")</f>
        <v>VALID</v>
      </c>
      <c r="P9359" t="str">
        <f>IF(ISNA(VLOOKUP(H9359,'Customers'!A:A,1,FALSE)),"missing customer ","valid")</f>
        <v xml:space="preserve">missing customer </v>
      </c>
      <c r="Q9359" t="str">
        <f t="shared" si="733"/>
        <v>VALID</v>
      </c>
      <c r="R9359" t="str">
        <f t="shared" si="734"/>
        <v>VALID</v>
      </c>
    </row>
    <row r="9360" spans="1:18" x14ac:dyDescent="0.25">
      <c r="A9360" t="s">
        <v>19676</v>
      </c>
      <c r="B9360" s="1">
        <v>44845</v>
      </c>
      <c r="C9360">
        <v>-14624.78</v>
      </c>
      <c r="D9360" t="s">
        <v>826</v>
      </c>
      <c r="E9360" t="s">
        <v>865</v>
      </c>
      <c r="F9360" t="s">
        <v>4</v>
      </c>
      <c r="G9360" t="s">
        <v>14</v>
      </c>
      <c r="H9360" t="s">
        <v>828</v>
      </c>
      <c r="I9360" t="str">
        <f>_xlfn.XLOOKUP(H9360,'Customers'!A9360:A9759,'Customers'!B9360:B9759," ")</f>
        <v xml:space="preserve"> </v>
      </c>
      <c r="J9360" t="s">
        <v>1481</v>
      </c>
      <c r="K9360" t="s">
        <v>19677</v>
      </c>
      <c r="L9360" t="str">
        <f t="shared" si="730"/>
        <v>OK</v>
      </c>
      <c r="M9360" t="str">
        <f t="shared" si="731"/>
        <v>NOT  NULL</v>
      </c>
      <c r="N9360">
        <f t="shared" si="732"/>
        <v>1</v>
      </c>
      <c r="O9360" t="str">
        <f>IF(ISNA(VLOOKUP(J9360,Vendors!A:A,1,FALSE)),"MISSING VENDER","VALID")</f>
        <v>VALID</v>
      </c>
      <c r="P9360" t="str">
        <f>IF(ISNA(VLOOKUP(H9360,'Customers'!A:A,1,FALSE)),"missing customer ","valid")</f>
        <v xml:space="preserve">missing customer </v>
      </c>
      <c r="Q9360" t="str">
        <f t="shared" si="733"/>
        <v>VALID</v>
      </c>
      <c r="R9360" t="str">
        <f t="shared" si="734"/>
        <v>VALID</v>
      </c>
    </row>
    <row r="9361" spans="1:18" x14ac:dyDescent="0.25">
      <c r="A9361" t="s">
        <v>19678</v>
      </c>
      <c r="B9361" s="1">
        <v>44642</v>
      </c>
      <c r="C9361">
        <v>-34682.9</v>
      </c>
      <c r="D9361" t="s">
        <v>826</v>
      </c>
      <c r="E9361" t="s">
        <v>865</v>
      </c>
      <c r="F9361" t="s">
        <v>4</v>
      </c>
      <c r="G9361" t="s">
        <v>25</v>
      </c>
      <c r="H9361" t="s">
        <v>828</v>
      </c>
      <c r="I9361" t="str">
        <f>_xlfn.XLOOKUP(H9361,'Customers'!A9361:A9760,'Customers'!B9361:B9760," ")</f>
        <v xml:space="preserve"> </v>
      </c>
      <c r="J9361" t="s">
        <v>1422</v>
      </c>
      <c r="K9361" t="s">
        <v>19679</v>
      </c>
      <c r="L9361" t="str">
        <f t="shared" si="730"/>
        <v>OK</v>
      </c>
      <c r="M9361" t="str">
        <f t="shared" si="731"/>
        <v>NOT  NULL</v>
      </c>
      <c r="N9361">
        <f t="shared" si="732"/>
        <v>1</v>
      </c>
      <c r="O9361" t="str">
        <f>IF(ISNA(VLOOKUP(J9361,Vendors!A:A,1,FALSE)),"MISSING VENDER","VALID")</f>
        <v>VALID</v>
      </c>
      <c r="P9361" t="str">
        <f>IF(ISNA(VLOOKUP(H9361,'Customers'!A:A,1,FALSE)),"missing customer ","valid")</f>
        <v xml:space="preserve">missing customer </v>
      </c>
      <c r="Q9361" t="str">
        <f t="shared" si="733"/>
        <v>VALID</v>
      </c>
      <c r="R9361" t="str">
        <f t="shared" si="734"/>
        <v>VALID</v>
      </c>
    </row>
    <row r="9362" spans="1:18" x14ac:dyDescent="0.25">
      <c r="A9362" t="s">
        <v>19680</v>
      </c>
      <c r="B9362" s="1">
        <v>45010</v>
      </c>
      <c r="C9362">
        <v>-43283.22</v>
      </c>
      <c r="D9362" t="s">
        <v>826</v>
      </c>
      <c r="E9362" t="s">
        <v>843</v>
      </c>
      <c r="F9362" t="s">
        <v>3</v>
      </c>
      <c r="G9362" t="s">
        <v>25</v>
      </c>
      <c r="H9362" t="s">
        <v>828</v>
      </c>
      <c r="I9362" t="str">
        <f>_xlfn.XLOOKUP(H9362,'Customers'!A9362:A9761,'Customers'!B9362:B9761," ")</f>
        <v xml:space="preserve"> </v>
      </c>
      <c r="J9362" t="s">
        <v>929</v>
      </c>
      <c r="K9362" t="s">
        <v>19681</v>
      </c>
      <c r="L9362" t="str">
        <f t="shared" si="730"/>
        <v>OK</v>
      </c>
      <c r="M9362" t="str">
        <f t="shared" si="731"/>
        <v>NOT  NULL</v>
      </c>
      <c r="N9362">
        <f t="shared" si="732"/>
        <v>1</v>
      </c>
      <c r="O9362" t="str">
        <f>IF(ISNA(VLOOKUP(J9362,Vendors!A:A,1,FALSE)),"MISSING VENDER","VALID")</f>
        <v>VALID</v>
      </c>
      <c r="P9362" t="str">
        <f>IF(ISNA(VLOOKUP(H9362,'Customers'!A:A,1,FALSE)),"missing customer ","valid")</f>
        <v xml:space="preserve">missing customer </v>
      </c>
      <c r="Q9362" t="str">
        <f t="shared" si="733"/>
        <v>VALID</v>
      </c>
      <c r="R9362" t="str">
        <f t="shared" si="734"/>
        <v>VALID</v>
      </c>
    </row>
    <row r="9363" spans="1:18" x14ac:dyDescent="0.25">
      <c r="A9363" t="s">
        <v>19682</v>
      </c>
      <c r="B9363" s="1">
        <v>44896</v>
      </c>
      <c r="C9363">
        <v>80703.070000000007</v>
      </c>
      <c r="D9363" t="s">
        <v>836</v>
      </c>
      <c r="E9363" t="s">
        <v>855</v>
      </c>
      <c r="F9363" t="s">
        <v>5</v>
      </c>
      <c r="G9363" t="s">
        <v>25</v>
      </c>
      <c r="H9363" t="s">
        <v>519</v>
      </c>
      <c r="I9363" t="str">
        <f>_xlfn.XLOOKUP(H9363,'Customers'!A9363:A9762,'Customers'!B9363:B9762," ")</f>
        <v xml:space="preserve"> </v>
      </c>
      <c r="J9363" t="s">
        <v>828</v>
      </c>
      <c r="K9363" t="s">
        <v>19683</v>
      </c>
      <c r="L9363" t="str">
        <f t="shared" si="730"/>
        <v>OK</v>
      </c>
      <c r="M9363" t="str">
        <f t="shared" si="731"/>
        <v>NOT  NULL</v>
      </c>
      <c r="N9363">
        <f t="shared" si="732"/>
        <v>1</v>
      </c>
      <c r="O9363" t="str">
        <f>IF(ISNA(VLOOKUP(J9363,Vendors!A:A,1,FALSE)),"MISSING VENDER","VALID")</f>
        <v>MISSING VENDER</v>
      </c>
      <c r="P9363" t="str">
        <f>IF(ISNA(VLOOKUP(H9363,'Customers'!A:A,1,FALSE)),"missing customer ","valid")</f>
        <v>valid</v>
      </c>
      <c r="Q9363" t="str">
        <f t="shared" si="733"/>
        <v>VALID</v>
      </c>
      <c r="R9363" t="str">
        <f t="shared" si="734"/>
        <v>VALID</v>
      </c>
    </row>
    <row r="9364" spans="1:18" x14ac:dyDescent="0.25">
      <c r="A9364" t="s">
        <v>19684</v>
      </c>
      <c r="B9364" s="1">
        <v>45134</v>
      </c>
      <c r="C9364">
        <v>124917.67</v>
      </c>
      <c r="D9364" t="s">
        <v>836</v>
      </c>
      <c r="E9364" t="s">
        <v>840</v>
      </c>
      <c r="F9364" t="s">
        <v>4</v>
      </c>
      <c r="G9364" t="s">
        <v>18</v>
      </c>
      <c r="H9364" t="s">
        <v>711</v>
      </c>
      <c r="I9364" t="str">
        <f>_xlfn.XLOOKUP(H9364,'Customers'!A9364:A9763,'Customers'!B9364:B9763," ")</f>
        <v xml:space="preserve"> </v>
      </c>
      <c r="J9364" t="s">
        <v>828</v>
      </c>
      <c r="K9364" t="s">
        <v>19685</v>
      </c>
      <c r="L9364" t="str">
        <f t="shared" si="730"/>
        <v>OK</v>
      </c>
      <c r="M9364" t="str">
        <f t="shared" si="731"/>
        <v>NOT  NULL</v>
      </c>
      <c r="N9364">
        <f t="shared" si="732"/>
        <v>1</v>
      </c>
      <c r="O9364" t="str">
        <f>IF(ISNA(VLOOKUP(J9364,Vendors!A:A,1,FALSE)),"MISSING VENDER","VALID")</f>
        <v>MISSING VENDER</v>
      </c>
      <c r="P9364" t="str">
        <f>IF(ISNA(VLOOKUP(H9364,'Customers'!A:A,1,FALSE)),"missing customer ","valid")</f>
        <v>valid</v>
      </c>
      <c r="Q9364" t="str">
        <f t="shared" si="733"/>
        <v>VALID</v>
      </c>
      <c r="R9364" t="str">
        <f t="shared" si="734"/>
        <v>VALID</v>
      </c>
    </row>
    <row r="9365" spans="1:18" x14ac:dyDescent="0.25">
      <c r="A9365" t="s">
        <v>19686</v>
      </c>
      <c r="B9365" s="1">
        <v>45042</v>
      </c>
      <c r="C9365">
        <v>-23750.94</v>
      </c>
      <c r="D9365" t="s">
        <v>826</v>
      </c>
      <c r="E9365" t="s">
        <v>827</v>
      </c>
      <c r="F9365" t="s">
        <v>5</v>
      </c>
      <c r="G9365" t="s">
        <v>18</v>
      </c>
      <c r="H9365" t="s">
        <v>828</v>
      </c>
      <c r="I9365" t="str">
        <f>_xlfn.XLOOKUP(H9365,'Customers'!A9365:A9764,'Customers'!B9365:B9764," ")</f>
        <v xml:space="preserve"> </v>
      </c>
      <c r="J9365" t="s">
        <v>955</v>
      </c>
      <c r="K9365" t="s">
        <v>19687</v>
      </c>
      <c r="L9365" t="str">
        <f t="shared" si="730"/>
        <v>OK</v>
      </c>
      <c r="M9365" t="str">
        <f t="shared" si="731"/>
        <v>NOT  NULL</v>
      </c>
      <c r="N9365">
        <f t="shared" si="732"/>
        <v>1</v>
      </c>
      <c r="O9365" t="str">
        <f>IF(ISNA(VLOOKUP(J9365,Vendors!A:A,1,FALSE)),"MISSING VENDER","VALID")</f>
        <v>VALID</v>
      </c>
      <c r="P9365" t="str">
        <f>IF(ISNA(VLOOKUP(H9365,'Customers'!A:A,1,FALSE)),"missing customer ","valid")</f>
        <v xml:space="preserve">missing customer </v>
      </c>
      <c r="Q9365" t="str">
        <f t="shared" si="733"/>
        <v>VALID</v>
      </c>
      <c r="R9365" t="str">
        <f t="shared" si="734"/>
        <v>VALID</v>
      </c>
    </row>
    <row r="9366" spans="1:18" x14ac:dyDescent="0.25">
      <c r="A9366" t="s">
        <v>19688</v>
      </c>
      <c r="B9366" s="1">
        <v>45227</v>
      </c>
      <c r="C9366">
        <v>186872.74</v>
      </c>
      <c r="D9366" t="s">
        <v>836</v>
      </c>
      <c r="E9366" t="s">
        <v>855</v>
      </c>
      <c r="F9366" t="s">
        <v>4</v>
      </c>
      <c r="G9366" t="s">
        <v>25</v>
      </c>
      <c r="H9366" t="s">
        <v>703</v>
      </c>
      <c r="I9366" t="str">
        <f>_xlfn.XLOOKUP(H9366,'Customers'!A9366:A9765,'Customers'!B9366:B9765," ")</f>
        <v xml:space="preserve"> </v>
      </c>
      <c r="J9366" t="s">
        <v>828</v>
      </c>
      <c r="K9366" t="s">
        <v>19689</v>
      </c>
      <c r="L9366" t="str">
        <f t="shared" si="730"/>
        <v>OK</v>
      </c>
      <c r="M9366" t="str">
        <f t="shared" si="731"/>
        <v>NOT  NULL</v>
      </c>
      <c r="N9366">
        <f t="shared" si="732"/>
        <v>1</v>
      </c>
      <c r="O9366" t="str">
        <f>IF(ISNA(VLOOKUP(J9366,Vendors!A:A,1,FALSE)),"MISSING VENDER","VALID")</f>
        <v>MISSING VENDER</v>
      </c>
      <c r="P9366" t="str">
        <f>IF(ISNA(VLOOKUP(H9366,'Customers'!A:A,1,FALSE)),"missing customer ","valid")</f>
        <v>valid</v>
      </c>
      <c r="Q9366" t="str">
        <f t="shared" si="733"/>
        <v>VALID</v>
      </c>
      <c r="R9366" t="str">
        <f t="shared" si="734"/>
        <v>VALID</v>
      </c>
    </row>
    <row r="9367" spans="1:18" x14ac:dyDescent="0.25">
      <c r="A9367" t="s">
        <v>19690</v>
      </c>
      <c r="B9367" s="1">
        <v>44716</v>
      </c>
      <c r="C9367">
        <v>74884.63</v>
      </c>
      <c r="D9367" t="s">
        <v>836</v>
      </c>
      <c r="E9367" t="s">
        <v>837</v>
      </c>
      <c r="F9367" t="s">
        <v>4</v>
      </c>
      <c r="G9367" t="s">
        <v>28</v>
      </c>
      <c r="H9367" t="s">
        <v>383</v>
      </c>
      <c r="I9367" t="str">
        <f>_xlfn.XLOOKUP(H9367,'Customers'!A9367:A9766,'Customers'!B9367:B9766," ")</f>
        <v xml:space="preserve"> </v>
      </c>
      <c r="J9367" t="s">
        <v>828</v>
      </c>
      <c r="K9367" t="s">
        <v>19691</v>
      </c>
      <c r="L9367" t="str">
        <f t="shared" si="730"/>
        <v>OK</v>
      </c>
      <c r="M9367" t="str">
        <f t="shared" si="731"/>
        <v>NOT  NULL</v>
      </c>
      <c r="N9367">
        <f t="shared" si="732"/>
        <v>1</v>
      </c>
      <c r="O9367" t="str">
        <f>IF(ISNA(VLOOKUP(J9367,Vendors!A:A,1,FALSE)),"MISSING VENDER","VALID")</f>
        <v>MISSING VENDER</v>
      </c>
      <c r="P9367" t="str">
        <f>IF(ISNA(VLOOKUP(H9367,'Customers'!A:A,1,FALSE)),"missing customer ","valid")</f>
        <v>valid</v>
      </c>
      <c r="Q9367" t="str">
        <f t="shared" si="733"/>
        <v>VALID</v>
      </c>
      <c r="R9367" t="str">
        <f t="shared" si="734"/>
        <v>VALID</v>
      </c>
    </row>
    <row r="9368" spans="1:18" x14ac:dyDescent="0.25">
      <c r="A9368" t="s">
        <v>19692</v>
      </c>
      <c r="B9368" s="1">
        <v>44762</v>
      </c>
      <c r="C9368">
        <v>-19171.599999999999</v>
      </c>
      <c r="D9368" t="s">
        <v>826</v>
      </c>
      <c r="E9368" t="s">
        <v>827</v>
      </c>
      <c r="F9368" t="s">
        <v>3</v>
      </c>
      <c r="G9368" t="s">
        <v>25</v>
      </c>
      <c r="H9368" t="s">
        <v>828</v>
      </c>
      <c r="I9368" t="str">
        <f>_xlfn.XLOOKUP(H9368,'Customers'!A9368:A9767,'Customers'!B9368:B9767," ")</f>
        <v xml:space="preserve"> </v>
      </c>
      <c r="J9368" t="s">
        <v>1430</v>
      </c>
      <c r="K9368" t="s">
        <v>19693</v>
      </c>
      <c r="L9368" t="str">
        <f t="shared" si="730"/>
        <v>OK</v>
      </c>
      <c r="M9368" t="str">
        <f t="shared" si="731"/>
        <v>NOT  NULL</v>
      </c>
      <c r="N9368">
        <f t="shared" si="732"/>
        <v>1</v>
      </c>
      <c r="O9368" t="str">
        <f>IF(ISNA(VLOOKUP(J9368,Vendors!A:A,1,FALSE)),"MISSING VENDER","VALID")</f>
        <v>VALID</v>
      </c>
      <c r="P9368" t="str">
        <f>IF(ISNA(VLOOKUP(H9368,'Customers'!A:A,1,FALSE)),"missing customer ","valid")</f>
        <v xml:space="preserve">missing customer </v>
      </c>
      <c r="Q9368" t="str">
        <f t="shared" si="733"/>
        <v>VALID</v>
      </c>
      <c r="R9368" t="str">
        <f t="shared" si="734"/>
        <v>VALID</v>
      </c>
    </row>
    <row r="9369" spans="1:18" x14ac:dyDescent="0.25">
      <c r="A9369" t="s">
        <v>19694</v>
      </c>
      <c r="B9369" s="1">
        <v>45028</v>
      </c>
      <c r="C9369">
        <v>95376.94</v>
      </c>
      <c r="D9369" t="s">
        <v>836</v>
      </c>
      <c r="E9369" t="s">
        <v>840</v>
      </c>
      <c r="F9369" t="s">
        <v>4</v>
      </c>
      <c r="G9369" t="s">
        <v>14</v>
      </c>
      <c r="H9369" t="s">
        <v>265</v>
      </c>
      <c r="I9369" t="str">
        <f>_xlfn.XLOOKUP(H9369,'Customers'!A9369:A9768,'Customers'!B9369:B9768," ")</f>
        <v xml:space="preserve"> </v>
      </c>
      <c r="J9369" t="s">
        <v>828</v>
      </c>
      <c r="K9369" t="s">
        <v>19695</v>
      </c>
      <c r="L9369" t="str">
        <f t="shared" si="730"/>
        <v>OK</v>
      </c>
      <c r="M9369" t="str">
        <f t="shared" si="731"/>
        <v>NOT  NULL</v>
      </c>
      <c r="N9369">
        <f t="shared" si="732"/>
        <v>1</v>
      </c>
      <c r="O9369" t="str">
        <f>IF(ISNA(VLOOKUP(J9369,Vendors!A:A,1,FALSE)),"MISSING VENDER","VALID")</f>
        <v>MISSING VENDER</v>
      </c>
      <c r="P9369" t="str">
        <f>IF(ISNA(VLOOKUP(H9369,'Customers'!A:A,1,FALSE)),"missing customer ","valid")</f>
        <v>valid</v>
      </c>
      <c r="Q9369" t="str">
        <f t="shared" si="733"/>
        <v>VALID</v>
      </c>
      <c r="R9369" t="str">
        <f t="shared" si="734"/>
        <v>VALID</v>
      </c>
    </row>
    <row r="9370" spans="1:18" x14ac:dyDescent="0.25">
      <c r="A9370" t="s">
        <v>19696</v>
      </c>
      <c r="B9370" s="1">
        <v>44647</v>
      </c>
      <c r="C9370">
        <v>76860.53</v>
      </c>
      <c r="D9370" t="s">
        <v>836</v>
      </c>
      <c r="E9370" t="s">
        <v>837</v>
      </c>
      <c r="F9370" t="s">
        <v>4</v>
      </c>
      <c r="G9370" t="s">
        <v>28</v>
      </c>
      <c r="H9370" t="s">
        <v>43</v>
      </c>
      <c r="I9370" t="str">
        <f>_xlfn.XLOOKUP(H9370,'Customers'!A9370:A9769,'Customers'!B9370:B9769," ")</f>
        <v xml:space="preserve"> </v>
      </c>
      <c r="J9370" t="s">
        <v>828</v>
      </c>
      <c r="K9370" t="s">
        <v>19697</v>
      </c>
      <c r="L9370" t="str">
        <f t="shared" si="730"/>
        <v>OK</v>
      </c>
      <c r="M9370" t="str">
        <f t="shared" si="731"/>
        <v>NOT  NULL</v>
      </c>
      <c r="N9370">
        <f t="shared" si="732"/>
        <v>1</v>
      </c>
      <c r="O9370" t="str">
        <f>IF(ISNA(VLOOKUP(J9370,Vendors!A:A,1,FALSE)),"MISSING VENDER","VALID")</f>
        <v>MISSING VENDER</v>
      </c>
      <c r="P9370" t="str">
        <f>IF(ISNA(VLOOKUP(H9370,'Customers'!A:A,1,FALSE)),"missing customer ","valid")</f>
        <v>valid</v>
      </c>
      <c r="Q9370" t="str">
        <f t="shared" si="733"/>
        <v>VALID</v>
      </c>
      <c r="R9370" t="str">
        <f t="shared" si="734"/>
        <v>VALID</v>
      </c>
    </row>
    <row r="9371" spans="1:18" x14ac:dyDescent="0.25">
      <c r="A9371" t="s">
        <v>19698</v>
      </c>
      <c r="B9371" s="1">
        <v>44769</v>
      </c>
      <c r="C9371">
        <v>169402.99</v>
      </c>
      <c r="D9371" t="s">
        <v>836</v>
      </c>
      <c r="E9371" t="s">
        <v>840</v>
      </c>
      <c r="F9371" t="s">
        <v>5</v>
      </c>
      <c r="G9371" t="s">
        <v>25</v>
      </c>
      <c r="H9371" t="s">
        <v>525</v>
      </c>
      <c r="I9371" t="str">
        <f>_xlfn.XLOOKUP(H9371,'Customers'!A9371:A9770,'Customers'!B9371:B9770," ")</f>
        <v xml:space="preserve"> </v>
      </c>
      <c r="J9371" t="s">
        <v>828</v>
      </c>
      <c r="K9371" t="s">
        <v>19699</v>
      </c>
      <c r="L9371" t="str">
        <f t="shared" si="730"/>
        <v>OK</v>
      </c>
      <c r="M9371" t="str">
        <f t="shared" si="731"/>
        <v>NOT  NULL</v>
      </c>
      <c r="N9371">
        <f t="shared" si="732"/>
        <v>1</v>
      </c>
      <c r="O9371" t="str">
        <f>IF(ISNA(VLOOKUP(J9371,Vendors!A:A,1,FALSE)),"MISSING VENDER","VALID")</f>
        <v>MISSING VENDER</v>
      </c>
      <c r="P9371" t="str">
        <f>IF(ISNA(VLOOKUP(H9371,'Customers'!A:A,1,FALSE)),"missing customer ","valid")</f>
        <v>valid</v>
      </c>
      <c r="Q9371" t="str">
        <f t="shared" si="733"/>
        <v>VALID</v>
      </c>
      <c r="R9371" t="str">
        <f t="shared" si="734"/>
        <v>VALID</v>
      </c>
    </row>
    <row r="9372" spans="1:18" x14ac:dyDescent="0.25">
      <c r="A9372" t="s">
        <v>19700</v>
      </c>
      <c r="B9372" s="1">
        <v>45144</v>
      </c>
      <c r="C9372">
        <v>9974.39</v>
      </c>
      <c r="D9372" t="s">
        <v>860</v>
      </c>
      <c r="E9372" t="s">
        <v>860</v>
      </c>
      <c r="F9372" t="s">
        <v>3</v>
      </c>
      <c r="G9372" t="s">
        <v>28</v>
      </c>
      <c r="H9372" t="s">
        <v>828</v>
      </c>
      <c r="I9372" t="str">
        <f>_xlfn.XLOOKUP(H9372,'Customers'!A9372:A9771,'Customers'!B9372:B9771," ")</f>
        <v xml:space="preserve"> </v>
      </c>
      <c r="J9372" t="s">
        <v>828</v>
      </c>
      <c r="K9372" t="s">
        <v>19701</v>
      </c>
      <c r="L9372" t="str">
        <f t="shared" si="730"/>
        <v>OK</v>
      </c>
      <c r="M9372" t="str">
        <f t="shared" si="731"/>
        <v>NOT  NULL</v>
      </c>
      <c r="N9372">
        <f t="shared" si="732"/>
        <v>1</v>
      </c>
      <c r="O9372" t="str">
        <f>IF(ISNA(VLOOKUP(J9372,Vendors!A:A,1,FALSE)),"MISSING VENDER","VALID")</f>
        <v>MISSING VENDER</v>
      </c>
      <c r="P9372" t="str">
        <f>IF(ISNA(VLOOKUP(H9372,'Customers'!A:A,1,FALSE)),"missing customer ","valid")</f>
        <v xml:space="preserve">missing customer </v>
      </c>
      <c r="Q9372" t="str">
        <f t="shared" si="733"/>
        <v>VALID</v>
      </c>
      <c r="R9372" t="str">
        <f t="shared" si="734"/>
        <v>VALID</v>
      </c>
    </row>
    <row r="9373" spans="1:18" x14ac:dyDescent="0.25">
      <c r="A9373" t="s">
        <v>19702</v>
      </c>
      <c r="B9373" s="1">
        <v>45168</v>
      </c>
      <c r="C9373">
        <v>266927.28999999998</v>
      </c>
      <c r="D9373" t="s">
        <v>836</v>
      </c>
      <c r="E9373" t="s">
        <v>840</v>
      </c>
      <c r="F9373" t="s">
        <v>3</v>
      </c>
      <c r="G9373" t="s">
        <v>14</v>
      </c>
      <c r="H9373" t="s">
        <v>585</v>
      </c>
      <c r="I9373" t="str">
        <f>_xlfn.XLOOKUP(H9373,'Customers'!A9373:A9772,'Customers'!B9373:B9772," ")</f>
        <v xml:space="preserve"> </v>
      </c>
      <c r="J9373" t="s">
        <v>828</v>
      </c>
      <c r="K9373" t="s">
        <v>19703</v>
      </c>
      <c r="L9373" t="str">
        <f t="shared" si="730"/>
        <v>OK</v>
      </c>
      <c r="M9373" t="str">
        <f t="shared" si="731"/>
        <v>NOT  NULL</v>
      </c>
      <c r="N9373">
        <f t="shared" si="732"/>
        <v>1</v>
      </c>
      <c r="O9373" t="str">
        <f>IF(ISNA(VLOOKUP(J9373,Vendors!A:A,1,FALSE)),"MISSING VENDER","VALID")</f>
        <v>MISSING VENDER</v>
      </c>
      <c r="P9373" t="str">
        <f>IF(ISNA(VLOOKUP(H9373,'Customers'!A:A,1,FALSE)),"missing customer ","valid")</f>
        <v>valid</v>
      </c>
      <c r="Q9373" t="str">
        <f t="shared" si="733"/>
        <v>VALID</v>
      </c>
      <c r="R9373" t="str">
        <f t="shared" si="734"/>
        <v>VALID</v>
      </c>
    </row>
    <row r="9374" spans="1:18" x14ac:dyDescent="0.25">
      <c r="A9374" t="s">
        <v>19704</v>
      </c>
      <c r="B9374" s="1">
        <v>45191</v>
      </c>
      <c r="C9374">
        <v>166033.65</v>
      </c>
      <c r="D9374" t="s">
        <v>836</v>
      </c>
      <c r="E9374" t="s">
        <v>855</v>
      </c>
      <c r="F9374" t="s">
        <v>4</v>
      </c>
      <c r="G9374" t="s">
        <v>14</v>
      </c>
      <c r="H9374" t="s">
        <v>217</v>
      </c>
      <c r="I9374" t="str">
        <f>_xlfn.XLOOKUP(H9374,'Customers'!A9374:A9773,'Customers'!B9374:B9773," ")</f>
        <v xml:space="preserve"> </v>
      </c>
      <c r="J9374" t="s">
        <v>828</v>
      </c>
      <c r="K9374" t="s">
        <v>19705</v>
      </c>
      <c r="L9374" t="str">
        <f t="shared" si="730"/>
        <v>OK</v>
      </c>
      <c r="M9374" t="str">
        <f t="shared" si="731"/>
        <v>NOT  NULL</v>
      </c>
      <c r="N9374">
        <f t="shared" si="732"/>
        <v>1</v>
      </c>
      <c r="O9374" t="str">
        <f>IF(ISNA(VLOOKUP(J9374,Vendors!A:A,1,FALSE)),"MISSING VENDER","VALID")</f>
        <v>MISSING VENDER</v>
      </c>
      <c r="P9374" t="str">
        <f>IF(ISNA(VLOOKUP(H9374,'Customers'!A:A,1,FALSE)),"missing customer ","valid")</f>
        <v>valid</v>
      </c>
      <c r="Q9374" t="str">
        <f t="shared" si="733"/>
        <v>VALID</v>
      </c>
      <c r="R9374" t="str">
        <f t="shared" si="734"/>
        <v>VALID</v>
      </c>
    </row>
    <row r="9375" spans="1:18" x14ac:dyDescent="0.25">
      <c r="A9375" t="s">
        <v>19706</v>
      </c>
      <c r="B9375" s="1">
        <v>45290</v>
      </c>
      <c r="C9375">
        <v>-62867.47</v>
      </c>
      <c r="D9375" t="s">
        <v>826</v>
      </c>
      <c r="E9375" t="s">
        <v>892</v>
      </c>
      <c r="F9375" t="s">
        <v>4</v>
      </c>
      <c r="G9375" t="s">
        <v>18</v>
      </c>
      <c r="H9375" t="s">
        <v>828</v>
      </c>
      <c r="I9375" t="str">
        <f>_xlfn.XLOOKUP(H9375,'Customers'!A9375:A9774,'Customers'!B9375:B9774," ")</f>
        <v xml:space="preserve"> </v>
      </c>
      <c r="J9375" t="s">
        <v>833</v>
      </c>
      <c r="K9375" t="s">
        <v>19707</v>
      </c>
      <c r="L9375" t="str">
        <f t="shared" si="730"/>
        <v>OK</v>
      </c>
      <c r="M9375" t="str">
        <f t="shared" si="731"/>
        <v>NOT  NULL</v>
      </c>
      <c r="N9375">
        <f t="shared" si="732"/>
        <v>1</v>
      </c>
      <c r="O9375" t="str">
        <f>IF(ISNA(VLOOKUP(J9375,Vendors!A:A,1,FALSE)),"MISSING VENDER","VALID")</f>
        <v>VALID</v>
      </c>
      <c r="P9375" t="str">
        <f>IF(ISNA(VLOOKUP(H9375,'Customers'!A:A,1,FALSE)),"missing customer ","valid")</f>
        <v xml:space="preserve">missing customer </v>
      </c>
      <c r="Q9375" t="str">
        <f t="shared" si="733"/>
        <v>VALID</v>
      </c>
      <c r="R9375" t="str">
        <f t="shared" si="734"/>
        <v>VALID</v>
      </c>
    </row>
    <row r="9376" spans="1:18" x14ac:dyDescent="0.25">
      <c r="A9376" t="s">
        <v>19708</v>
      </c>
      <c r="B9376" s="1">
        <v>44870</v>
      </c>
      <c r="C9376">
        <v>-47217.26</v>
      </c>
      <c r="D9376" t="s">
        <v>826</v>
      </c>
      <c r="E9376" t="s">
        <v>827</v>
      </c>
      <c r="F9376" t="s">
        <v>3</v>
      </c>
      <c r="G9376" t="s">
        <v>14</v>
      </c>
      <c r="H9376" t="s">
        <v>828</v>
      </c>
      <c r="I9376" t="str">
        <f>_xlfn.XLOOKUP(H9376,'Customers'!A9376:A9775,'Customers'!B9376:B9775," ")</f>
        <v xml:space="preserve"> </v>
      </c>
      <c r="J9376" t="s">
        <v>1511</v>
      </c>
      <c r="K9376" t="s">
        <v>19709</v>
      </c>
      <c r="L9376" t="str">
        <f t="shared" si="730"/>
        <v>OK</v>
      </c>
      <c r="M9376" t="str">
        <f t="shared" si="731"/>
        <v>NOT  NULL</v>
      </c>
      <c r="N9376">
        <f t="shared" si="732"/>
        <v>1</v>
      </c>
      <c r="O9376" t="str">
        <f>IF(ISNA(VLOOKUP(J9376,Vendors!A:A,1,FALSE)),"MISSING VENDER","VALID")</f>
        <v>VALID</v>
      </c>
      <c r="P9376" t="str">
        <f>IF(ISNA(VLOOKUP(H9376,'Customers'!A:A,1,FALSE)),"missing customer ","valid")</f>
        <v xml:space="preserve">missing customer </v>
      </c>
      <c r="Q9376" t="str">
        <f t="shared" si="733"/>
        <v>VALID</v>
      </c>
      <c r="R9376" t="str">
        <f t="shared" si="734"/>
        <v>VALID</v>
      </c>
    </row>
    <row r="9377" spans="1:18" x14ac:dyDescent="0.25">
      <c r="A9377" t="s">
        <v>19710</v>
      </c>
      <c r="B9377" s="1">
        <v>44919</v>
      </c>
      <c r="C9377">
        <v>10311.030000000001</v>
      </c>
      <c r="D9377" t="s">
        <v>860</v>
      </c>
      <c r="E9377" t="s">
        <v>860</v>
      </c>
      <c r="F9377" t="s">
        <v>5</v>
      </c>
      <c r="G9377" t="s">
        <v>25</v>
      </c>
      <c r="H9377" t="s">
        <v>828</v>
      </c>
      <c r="I9377" t="str">
        <f>_xlfn.XLOOKUP(H9377,'Customers'!A9377:A9776,'Customers'!B9377:B9776," ")</f>
        <v xml:space="preserve"> </v>
      </c>
      <c r="J9377" t="s">
        <v>828</v>
      </c>
      <c r="K9377" t="s">
        <v>19711</v>
      </c>
      <c r="L9377" t="str">
        <f t="shared" si="730"/>
        <v>OK</v>
      </c>
      <c r="M9377" t="str">
        <f t="shared" si="731"/>
        <v>NOT  NULL</v>
      </c>
      <c r="N9377">
        <f t="shared" si="732"/>
        <v>1</v>
      </c>
      <c r="O9377" t="str">
        <f>IF(ISNA(VLOOKUP(J9377,Vendors!A:A,1,FALSE)),"MISSING VENDER","VALID")</f>
        <v>MISSING VENDER</v>
      </c>
      <c r="P9377" t="str">
        <f>IF(ISNA(VLOOKUP(H9377,'Customers'!A:A,1,FALSE)),"missing customer ","valid")</f>
        <v xml:space="preserve">missing customer </v>
      </c>
      <c r="Q9377" t="str">
        <f t="shared" si="733"/>
        <v>VALID</v>
      </c>
      <c r="R9377" t="str">
        <f t="shared" si="734"/>
        <v>VALID</v>
      </c>
    </row>
    <row r="9378" spans="1:18" x14ac:dyDescent="0.25">
      <c r="A9378" t="s">
        <v>19712</v>
      </c>
      <c r="B9378" s="1">
        <v>45159</v>
      </c>
      <c r="C9378">
        <v>-26206.720000000001</v>
      </c>
      <c r="D9378" t="s">
        <v>826</v>
      </c>
      <c r="E9378" t="s">
        <v>892</v>
      </c>
      <c r="F9378" t="s">
        <v>5</v>
      </c>
      <c r="G9378" t="s">
        <v>28</v>
      </c>
      <c r="H9378" t="s">
        <v>828</v>
      </c>
      <c r="I9378" t="str">
        <f>_xlfn.XLOOKUP(H9378,'Customers'!A9378:A9777,'Customers'!B9378:B9777," ")</f>
        <v xml:space="preserve"> </v>
      </c>
      <c r="J9378" t="s">
        <v>1472</v>
      </c>
      <c r="K9378" t="s">
        <v>19713</v>
      </c>
      <c r="L9378" t="str">
        <f t="shared" si="730"/>
        <v>OK</v>
      </c>
      <c r="M9378" t="str">
        <f t="shared" si="731"/>
        <v>NOT  NULL</v>
      </c>
      <c r="N9378">
        <f t="shared" si="732"/>
        <v>1</v>
      </c>
      <c r="O9378" t="str">
        <f>IF(ISNA(VLOOKUP(J9378,Vendors!A:A,1,FALSE)),"MISSING VENDER","VALID")</f>
        <v>VALID</v>
      </c>
      <c r="P9378" t="str">
        <f>IF(ISNA(VLOOKUP(H9378,'Customers'!A:A,1,FALSE)),"missing customer ","valid")</f>
        <v xml:space="preserve">missing customer </v>
      </c>
      <c r="Q9378" t="str">
        <f t="shared" si="733"/>
        <v>VALID</v>
      </c>
      <c r="R9378" t="str">
        <f t="shared" si="734"/>
        <v>VALID</v>
      </c>
    </row>
    <row r="9379" spans="1:18" x14ac:dyDescent="0.25">
      <c r="A9379" t="s">
        <v>19714</v>
      </c>
      <c r="B9379" s="1">
        <v>44840</v>
      </c>
      <c r="C9379">
        <v>216271.64</v>
      </c>
      <c r="D9379" t="s">
        <v>836</v>
      </c>
      <c r="E9379" t="s">
        <v>840</v>
      </c>
      <c r="F9379" t="s">
        <v>4</v>
      </c>
      <c r="G9379" t="s">
        <v>28</v>
      </c>
      <c r="H9379" t="s">
        <v>183</v>
      </c>
      <c r="I9379" t="str">
        <f>_xlfn.XLOOKUP(H9379,'Customers'!A9379:A9778,'Customers'!B9379:B9778," ")</f>
        <v xml:space="preserve"> </v>
      </c>
      <c r="J9379" t="s">
        <v>828</v>
      </c>
      <c r="K9379" t="s">
        <v>19715</v>
      </c>
      <c r="L9379" t="str">
        <f t="shared" si="730"/>
        <v>OK</v>
      </c>
      <c r="M9379" t="str">
        <f t="shared" si="731"/>
        <v>NOT  NULL</v>
      </c>
      <c r="N9379">
        <f t="shared" si="732"/>
        <v>1</v>
      </c>
      <c r="O9379" t="str">
        <f>IF(ISNA(VLOOKUP(J9379,Vendors!A:A,1,FALSE)),"MISSING VENDER","VALID")</f>
        <v>MISSING VENDER</v>
      </c>
      <c r="P9379" t="str">
        <f>IF(ISNA(VLOOKUP(H9379,'Customers'!A:A,1,FALSE)),"missing customer ","valid")</f>
        <v>valid</v>
      </c>
      <c r="Q9379" t="str">
        <f t="shared" si="733"/>
        <v>VALID</v>
      </c>
      <c r="R9379" t="str">
        <f t="shared" si="734"/>
        <v>VALID</v>
      </c>
    </row>
    <row r="9380" spans="1:18" x14ac:dyDescent="0.25">
      <c r="A9380" t="s">
        <v>19716</v>
      </c>
      <c r="B9380" s="1">
        <v>44799</v>
      </c>
      <c r="C9380">
        <v>113721.81</v>
      </c>
      <c r="D9380" t="s">
        <v>836</v>
      </c>
      <c r="E9380" t="s">
        <v>837</v>
      </c>
      <c r="F9380" t="s">
        <v>3</v>
      </c>
      <c r="G9380" t="s">
        <v>18</v>
      </c>
      <c r="H9380" t="s">
        <v>707</v>
      </c>
      <c r="I9380" t="str">
        <f>_xlfn.XLOOKUP(H9380,'Customers'!A9380:A9779,'Customers'!B9380:B9779," ")</f>
        <v xml:space="preserve"> </v>
      </c>
      <c r="J9380" t="s">
        <v>828</v>
      </c>
      <c r="K9380" t="s">
        <v>19717</v>
      </c>
      <c r="L9380" t="str">
        <f t="shared" si="730"/>
        <v>OK</v>
      </c>
      <c r="M9380" t="str">
        <f t="shared" si="731"/>
        <v>NOT  NULL</v>
      </c>
      <c r="N9380">
        <f t="shared" si="732"/>
        <v>1</v>
      </c>
      <c r="O9380" t="str">
        <f>IF(ISNA(VLOOKUP(J9380,Vendors!A:A,1,FALSE)),"MISSING VENDER","VALID")</f>
        <v>MISSING VENDER</v>
      </c>
      <c r="P9380" t="str">
        <f>IF(ISNA(VLOOKUP(H9380,'Customers'!A:A,1,FALSE)),"missing customer ","valid")</f>
        <v>valid</v>
      </c>
      <c r="Q9380" t="str">
        <f t="shared" si="733"/>
        <v>VALID</v>
      </c>
      <c r="R9380" t="str">
        <f t="shared" si="734"/>
        <v>VALID</v>
      </c>
    </row>
    <row r="9381" spans="1:18" x14ac:dyDescent="0.25">
      <c r="A9381" t="s">
        <v>19718</v>
      </c>
      <c r="B9381" s="1">
        <v>44757</v>
      </c>
      <c r="C9381">
        <v>-56117.63</v>
      </c>
      <c r="D9381" t="s">
        <v>826</v>
      </c>
      <c r="E9381" t="s">
        <v>832</v>
      </c>
      <c r="F9381" t="s">
        <v>3</v>
      </c>
      <c r="G9381" t="s">
        <v>18</v>
      </c>
      <c r="H9381" t="s">
        <v>828</v>
      </c>
      <c r="I9381" t="str">
        <f>_xlfn.XLOOKUP(H9381,'Customers'!A9381:A9780,'Customers'!B9381:B9780," ")</f>
        <v xml:space="preserve"> </v>
      </c>
      <c r="J9381" t="s">
        <v>1345</v>
      </c>
      <c r="K9381" t="s">
        <v>19719</v>
      </c>
      <c r="L9381" t="str">
        <f t="shared" si="730"/>
        <v>OK</v>
      </c>
      <c r="M9381" t="str">
        <f t="shared" si="731"/>
        <v>NOT  NULL</v>
      </c>
      <c r="N9381">
        <f t="shared" si="732"/>
        <v>1</v>
      </c>
      <c r="O9381" t="str">
        <f>IF(ISNA(VLOOKUP(J9381,Vendors!A:A,1,FALSE)),"MISSING VENDER","VALID")</f>
        <v>VALID</v>
      </c>
      <c r="P9381" t="str">
        <f>IF(ISNA(VLOOKUP(H9381,'Customers'!A:A,1,FALSE)),"missing customer ","valid")</f>
        <v xml:space="preserve">missing customer </v>
      </c>
      <c r="Q9381" t="str">
        <f t="shared" si="733"/>
        <v>VALID</v>
      </c>
      <c r="R9381" t="str">
        <f t="shared" si="734"/>
        <v>VALID</v>
      </c>
    </row>
    <row r="9382" spans="1:18" x14ac:dyDescent="0.25">
      <c r="A9382" t="s">
        <v>19720</v>
      </c>
      <c r="B9382" s="1">
        <v>44921</v>
      </c>
      <c r="C9382">
        <v>15045.34</v>
      </c>
      <c r="D9382" t="s">
        <v>958</v>
      </c>
      <c r="E9382" t="s">
        <v>958</v>
      </c>
      <c r="F9382" t="s">
        <v>4</v>
      </c>
      <c r="G9382" t="s">
        <v>18</v>
      </c>
      <c r="H9382" t="s">
        <v>828</v>
      </c>
      <c r="I9382" t="str">
        <f>_xlfn.XLOOKUP(H9382,'Customers'!A9382:A9781,'Customers'!B9382:B9781," ")</f>
        <v xml:space="preserve"> </v>
      </c>
      <c r="J9382" t="s">
        <v>828</v>
      </c>
      <c r="K9382" t="s">
        <v>19721</v>
      </c>
      <c r="L9382" t="str">
        <f t="shared" si="730"/>
        <v>OK</v>
      </c>
      <c r="M9382" t="str">
        <f t="shared" si="731"/>
        <v>NOT  NULL</v>
      </c>
      <c r="N9382">
        <f t="shared" si="732"/>
        <v>1</v>
      </c>
      <c r="O9382" t="str">
        <f>IF(ISNA(VLOOKUP(J9382,Vendors!A:A,1,FALSE)),"MISSING VENDER","VALID")</f>
        <v>MISSING VENDER</v>
      </c>
      <c r="P9382" t="str">
        <f>IF(ISNA(VLOOKUP(H9382,'Customers'!A:A,1,FALSE)),"missing customer ","valid")</f>
        <v xml:space="preserve">missing customer </v>
      </c>
      <c r="Q9382" t="str">
        <f t="shared" si="733"/>
        <v>VALID</v>
      </c>
      <c r="R9382" t="str">
        <f t="shared" si="734"/>
        <v>VALID</v>
      </c>
    </row>
    <row r="9383" spans="1:18" x14ac:dyDescent="0.25">
      <c r="A9383" t="s">
        <v>19722</v>
      </c>
      <c r="B9383" s="1">
        <v>44719</v>
      </c>
      <c r="C9383">
        <v>-62114.080000000002</v>
      </c>
      <c r="D9383" t="s">
        <v>826</v>
      </c>
      <c r="E9383" t="s">
        <v>843</v>
      </c>
      <c r="F9383" t="s">
        <v>5</v>
      </c>
      <c r="G9383" t="s">
        <v>18</v>
      </c>
      <c r="H9383" t="s">
        <v>828</v>
      </c>
      <c r="I9383" t="str">
        <f>_xlfn.XLOOKUP(H9383,'Customers'!A9383:A9782,'Customers'!B9383:B9782," ")</f>
        <v xml:space="preserve"> </v>
      </c>
      <c r="J9383" t="s">
        <v>1472</v>
      </c>
      <c r="K9383" t="s">
        <v>19723</v>
      </c>
      <c r="L9383" t="str">
        <f t="shared" si="730"/>
        <v>OK</v>
      </c>
      <c r="M9383" t="str">
        <f t="shared" si="731"/>
        <v>NOT  NULL</v>
      </c>
      <c r="N9383">
        <f t="shared" si="732"/>
        <v>1</v>
      </c>
      <c r="O9383" t="str">
        <f>IF(ISNA(VLOOKUP(J9383,Vendors!A:A,1,FALSE)),"MISSING VENDER","VALID")</f>
        <v>VALID</v>
      </c>
      <c r="P9383" t="str">
        <f>IF(ISNA(VLOOKUP(H9383,'Customers'!A:A,1,FALSE)),"missing customer ","valid")</f>
        <v xml:space="preserve">missing customer </v>
      </c>
      <c r="Q9383" t="str">
        <f t="shared" si="733"/>
        <v>VALID</v>
      </c>
      <c r="R9383" t="str">
        <f t="shared" si="734"/>
        <v>VALID</v>
      </c>
    </row>
    <row r="9384" spans="1:18" x14ac:dyDescent="0.25">
      <c r="A9384" t="s">
        <v>19724</v>
      </c>
      <c r="B9384" s="1">
        <v>45258</v>
      </c>
      <c r="C9384">
        <v>86618.7</v>
      </c>
      <c r="D9384" t="s">
        <v>836</v>
      </c>
      <c r="E9384" t="s">
        <v>837</v>
      </c>
      <c r="F9384" t="s">
        <v>3</v>
      </c>
      <c r="G9384" t="s">
        <v>18</v>
      </c>
      <c r="H9384" t="s">
        <v>495</v>
      </c>
      <c r="I9384" t="str">
        <f>_xlfn.XLOOKUP(H9384,'Customers'!A9384:A9783,'Customers'!B9384:B9783," ")</f>
        <v xml:space="preserve"> </v>
      </c>
      <c r="J9384" t="s">
        <v>828</v>
      </c>
      <c r="K9384" t="s">
        <v>19725</v>
      </c>
      <c r="L9384" t="str">
        <f t="shared" si="730"/>
        <v>OK</v>
      </c>
      <c r="M9384" t="str">
        <f t="shared" si="731"/>
        <v>NOT  NULL</v>
      </c>
      <c r="N9384">
        <f t="shared" si="732"/>
        <v>1</v>
      </c>
      <c r="O9384" t="str">
        <f>IF(ISNA(VLOOKUP(J9384,Vendors!A:A,1,FALSE)),"MISSING VENDER","VALID")</f>
        <v>MISSING VENDER</v>
      </c>
      <c r="P9384" t="str">
        <f>IF(ISNA(VLOOKUP(H9384,'Customers'!A:A,1,FALSE)),"missing customer ","valid")</f>
        <v>valid</v>
      </c>
      <c r="Q9384" t="str">
        <f t="shared" si="733"/>
        <v>VALID</v>
      </c>
      <c r="R9384" t="str">
        <f t="shared" si="734"/>
        <v>VALID</v>
      </c>
    </row>
    <row r="9385" spans="1:18" x14ac:dyDescent="0.25">
      <c r="A9385" t="s">
        <v>19726</v>
      </c>
      <c r="B9385" s="1">
        <v>45167</v>
      </c>
      <c r="C9385">
        <v>193716.27</v>
      </c>
      <c r="D9385" t="s">
        <v>836</v>
      </c>
      <c r="E9385" t="s">
        <v>837</v>
      </c>
      <c r="F9385" t="s">
        <v>5</v>
      </c>
      <c r="G9385" t="s">
        <v>25</v>
      </c>
      <c r="H9385" t="s">
        <v>705</v>
      </c>
      <c r="I9385" t="str">
        <f>_xlfn.XLOOKUP(H9385,'Customers'!A9385:A9784,'Customers'!B9385:B9784," ")</f>
        <v xml:space="preserve"> </v>
      </c>
      <c r="J9385" t="s">
        <v>828</v>
      </c>
      <c r="K9385" t="s">
        <v>19727</v>
      </c>
      <c r="L9385" t="str">
        <f t="shared" si="730"/>
        <v>OK</v>
      </c>
      <c r="M9385" t="str">
        <f t="shared" si="731"/>
        <v>NOT  NULL</v>
      </c>
      <c r="N9385">
        <f t="shared" si="732"/>
        <v>1</v>
      </c>
      <c r="O9385" t="str">
        <f>IF(ISNA(VLOOKUP(J9385,Vendors!A:A,1,FALSE)),"MISSING VENDER","VALID")</f>
        <v>MISSING VENDER</v>
      </c>
      <c r="P9385" t="str">
        <f>IF(ISNA(VLOOKUP(H9385,'Customers'!A:A,1,FALSE)),"missing customer ","valid")</f>
        <v>valid</v>
      </c>
      <c r="Q9385" t="str">
        <f t="shared" si="733"/>
        <v>VALID</v>
      </c>
      <c r="R9385" t="str">
        <f t="shared" si="734"/>
        <v>VALID</v>
      </c>
    </row>
    <row r="9386" spans="1:18" x14ac:dyDescent="0.25">
      <c r="A9386" t="s">
        <v>19728</v>
      </c>
      <c r="B9386" s="1">
        <v>45161</v>
      </c>
      <c r="C9386">
        <v>-47315.46</v>
      </c>
      <c r="D9386" t="s">
        <v>826</v>
      </c>
      <c r="E9386" t="s">
        <v>827</v>
      </c>
      <c r="F9386" t="s">
        <v>5</v>
      </c>
      <c r="G9386" t="s">
        <v>25</v>
      </c>
      <c r="H9386" t="s">
        <v>828</v>
      </c>
      <c r="I9386" t="str">
        <f>_xlfn.XLOOKUP(H9386,'Customers'!A9386:A9785,'Customers'!B9386:B9785," ")</f>
        <v xml:space="preserve"> </v>
      </c>
      <c r="J9386" t="s">
        <v>1430</v>
      </c>
      <c r="K9386" t="s">
        <v>19729</v>
      </c>
      <c r="L9386" t="str">
        <f t="shared" si="730"/>
        <v>OK</v>
      </c>
      <c r="M9386" t="str">
        <f t="shared" si="731"/>
        <v>NOT  NULL</v>
      </c>
      <c r="N9386">
        <f t="shared" si="732"/>
        <v>1</v>
      </c>
      <c r="O9386" t="str">
        <f>IF(ISNA(VLOOKUP(J9386,Vendors!A:A,1,FALSE)),"MISSING VENDER","VALID")</f>
        <v>VALID</v>
      </c>
      <c r="P9386" t="str">
        <f>IF(ISNA(VLOOKUP(H9386,'Customers'!A:A,1,FALSE)),"missing customer ","valid")</f>
        <v xml:space="preserve">missing customer </v>
      </c>
      <c r="Q9386" t="str">
        <f t="shared" si="733"/>
        <v>VALID</v>
      </c>
      <c r="R9386" t="str">
        <f t="shared" si="734"/>
        <v>VALID</v>
      </c>
    </row>
    <row r="9387" spans="1:18" x14ac:dyDescent="0.25">
      <c r="A9387" t="s">
        <v>19730</v>
      </c>
      <c r="B9387" s="1">
        <v>45115</v>
      </c>
      <c r="C9387">
        <v>140857.18</v>
      </c>
      <c r="D9387" t="s">
        <v>836</v>
      </c>
      <c r="E9387" t="s">
        <v>837</v>
      </c>
      <c r="F9387" t="s">
        <v>5</v>
      </c>
      <c r="G9387" t="s">
        <v>25</v>
      </c>
      <c r="H9387" t="s">
        <v>145</v>
      </c>
      <c r="I9387" t="str">
        <f>_xlfn.XLOOKUP(H9387,'Customers'!A9387:A9786,'Customers'!B9387:B9786," ")</f>
        <v xml:space="preserve"> </v>
      </c>
      <c r="J9387" t="s">
        <v>828</v>
      </c>
      <c r="K9387" t="s">
        <v>19731</v>
      </c>
      <c r="L9387" t="str">
        <f t="shared" si="730"/>
        <v>OK</v>
      </c>
      <c r="M9387" t="str">
        <f t="shared" si="731"/>
        <v>NOT  NULL</v>
      </c>
      <c r="N9387">
        <f t="shared" si="732"/>
        <v>1</v>
      </c>
      <c r="O9387" t="str">
        <f>IF(ISNA(VLOOKUP(J9387,Vendors!A:A,1,FALSE)),"MISSING VENDER","VALID")</f>
        <v>MISSING VENDER</v>
      </c>
      <c r="P9387" t="str">
        <f>IF(ISNA(VLOOKUP(H9387,'Customers'!A:A,1,FALSE)),"missing customer ","valid")</f>
        <v>valid</v>
      </c>
      <c r="Q9387" t="str">
        <f t="shared" si="733"/>
        <v>VALID</v>
      </c>
      <c r="R9387" t="str">
        <f t="shared" si="734"/>
        <v>VALID</v>
      </c>
    </row>
    <row r="9388" spans="1:18" x14ac:dyDescent="0.25">
      <c r="A9388" t="s">
        <v>19732</v>
      </c>
      <c r="B9388" s="1">
        <v>44702</v>
      </c>
      <c r="C9388">
        <v>222211.02</v>
      </c>
      <c r="D9388" t="s">
        <v>836</v>
      </c>
      <c r="E9388" t="s">
        <v>837</v>
      </c>
      <c r="F9388" t="s">
        <v>5</v>
      </c>
      <c r="G9388" t="s">
        <v>25</v>
      </c>
      <c r="H9388" t="s">
        <v>345</v>
      </c>
      <c r="I9388" t="str">
        <f>_xlfn.XLOOKUP(H9388,'Customers'!A9388:A9787,'Customers'!B9388:B9787," ")</f>
        <v xml:space="preserve"> </v>
      </c>
      <c r="J9388" t="s">
        <v>828</v>
      </c>
      <c r="K9388" t="s">
        <v>19733</v>
      </c>
      <c r="L9388" t="str">
        <f t="shared" si="730"/>
        <v>OK</v>
      </c>
      <c r="M9388" t="str">
        <f t="shared" si="731"/>
        <v>NOT  NULL</v>
      </c>
      <c r="N9388">
        <f t="shared" si="732"/>
        <v>1</v>
      </c>
      <c r="O9388" t="str">
        <f>IF(ISNA(VLOOKUP(J9388,Vendors!A:A,1,FALSE)),"MISSING VENDER","VALID")</f>
        <v>MISSING VENDER</v>
      </c>
      <c r="P9388" t="str">
        <f>IF(ISNA(VLOOKUP(H9388,'Customers'!A:A,1,FALSE)),"missing customer ","valid")</f>
        <v>valid</v>
      </c>
      <c r="Q9388" t="str">
        <f t="shared" si="733"/>
        <v>VALID</v>
      </c>
      <c r="R9388" t="str">
        <f t="shared" si="734"/>
        <v>VALID</v>
      </c>
    </row>
    <row r="9389" spans="1:18" x14ac:dyDescent="0.25">
      <c r="A9389" t="s">
        <v>19734</v>
      </c>
      <c r="B9389" s="1">
        <v>44736</v>
      </c>
      <c r="C9389">
        <v>125683.3</v>
      </c>
      <c r="D9389" t="s">
        <v>836</v>
      </c>
      <c r="E9389" t="s">
        <v>837</v>
      </c>
      <c r="F9389" t="s">
        <v>5</v>
      </c>
      <c r="G9389" t="s">
        <v>18</v>
      </c>
      <c r="H9389" t="s">
        <v>671</v>
      </c>
      <c r="I9389" t="str">
        <f>_xlfn.XLOOKUP(H9389,'Customers'!A9389:A9788,'Customers'!B9389:B9788," ")</f>
        <v xml:space="preserve"> </v>
      </c>
      <c r="J9389" t="s">
        <v>828</v>
      </c>
      <c r="K9389" t="s">
        <v>19735</v>
      </c>
      <c r="L9389" t="str">
        <f t="shared" si="730"/>
        <v>OK</v>
      </c>
      <c r="M9389" t="str">
        <f t="shared" si="731"/>
        <v>NOT  NULL</v>
      </c>
      <c r="N9389">
        <f t="shared" si="732"/>
        <v>1</v>
      </c>
      <c r="O9389" t="str">
        <f>IF(ISNA(VLOOKUP(J9389,Vendors!A:A,1,FALSE)),"MISSING VENDER","VALID")</f>
        <v>MISSING VENDER</v>
      </c>
      <c r="P9389" t="str">
        <f>IF(ISNA(VLOOKUP(H9389,'Customers'!A:A,1,FALSE)),"missing customer ","valid")</f>
        <v>valid</v>
      </c>
      <c r="Q9389" t="str">
        <f t="shared" si="733"/>
        <v>VALID</v>
      </c>
      <c r="R9389" t="str">
        <f t="shared" si="734"/>
        <v>VALID</v>
      </c>
    </row>
    <row r="9390" spans="1:18" x14ac:dyDescent="0.25">
      <c r="A9390" t="s">
        <v>19736</v>
      </c>
      <c r="B9390" s="1">
        <v>45023</v>
      </c>
      <c r="C9390">
        <v>21883.59</v>
      </c>
      <c r="D9390" t="s">
        <v>836</v>
      </c>
      <c r="E9390" t="s">
        <v>840</v>
      </c>
      <c r="F9390" t="s">
        <v>3</v>
      </c>
      <c r="G9390" t="s">
        <v>25</v>
      </c>
      <c r="H9390" t="s">
        <v>271</v>
      </c>
      <c r="I9390" t="str">
        <f>_xlfn.XLOOKUP(H9390,'Customers'!A9390:A9789,'Customers'!B9390:B9789," ")</f>
        <v xml:space="preserve"> </v>
      </c>
      <c r="J9390" t="s">
        <v>828</v>
      </c>
      <c r="K9390" t="s">
        <v>19737</v>
      </c>
      <c r="L9390" t="str">
        <f t="shared" si="730"/>
        <v>OK</v>
      </c>
      <c r="M9390" t="str">
        <f t="shared" si="731"/>
        <v>NOT  NULL</v>
      </c>
      <c r="N9390">
        <f t="shared" si="732"/>
        <v>1</v>
      </c>
      <c r="O9390" t="str">
        <f>IF(ISNA(VLOOKUP(J9390,Vendors!A:A,1,FALSE)),"MISSING VENDER","VALID")</f>
        <v>MISSING VENDER</v>
      </c>
      <c r="P9390" t="str">
        <f>IF(ISNA(VLOOKUP(H9390,'Customers'!A:A,1,FALSE)),"missing customer ","valid")</f>
        <v>valid</v>
      </c>
      <c r="Q9390" t="str">
        <f t="shared" si="733"/>
        <v>VALID</v>
      </c>
      <c r="R9390" t="str">
        <f t="shared" si="734"/>
        <v>VALID</v>
      </c>
    </row>
    <row r="9391" spans="1:18" x14ac:dyDescent="0.25">
      <c r="A9391" t="s">
        <v>19738</v>
      </c>
      <c r="B9391" s="1">
        <v>44752</v>
      </c>
      <c r="C9391">
        <v>129163.3</v>
      </c>
      <c r="D9391" t="s">
        <v>836</v>
      </c>
      <c r="E9391" t="s">
        <v>840</v>
      </c>
      <c r="F9391" t="s">
        <v>5</v>
      </c>
      <c r="G9391" t="s">
        <v>25</v>
      </c>
      <c r="H9391" t="s">
        <v>591</v>
      </c>
      <c r="I9391" t="str">
        <f>_xlfn.XLOOKUP(H9391,'Customers'!A9391:A9790,'Customers'!B9391:B9790," ")</f>
        <v xml:space="preserve"> </v>
      </c>
      <c r="J9391" t="s">
        <v>828</v>
      </c>
      <c r="K9391" t="s">
        <v>19739</v>
      </c>
      <c r="L9391" t="str">
        <f t="shared" si="730"/>
        <v>OK</v>
      </c>
      <c r="M9391" t="str">
        <f t="shared" si="731"/>
        <v>NOT  NULL</v>
      </c>
      <c r="N9391">
        <f t="shared" si="732"/>
        <v>1</v>
      </c>
      <c r="O9391" t="str">
        <f>IF(ISNA(VLOOKUP(J9391,Vendors!A:A,1,FALSE)),"MISSING VENDER","VALID")</f>
        <v>MISSING VENDER</v>
      </c>
      <c r="P9391" t="str">
        <f>IF(ISNA(VLOOKUP(H9391,'Customers'!A:A,1,FALSE)),"missing customer ","valid")</f>
        <v>valid</v>
      </c>
      <c r="Q9391" t="str">
        <f t="shared" si="733"/>
        <v>VALID</v>
      </c>
      <c r="R9391" t="str">
        <f t="shared" si="734"/>
        <v>VALID</v>
      </c>
    </row>
    <row r="9392" spans="1:18" x14ac:dyDescent="0.25">
      <c r="A9392" t="s">
        <v>19740</v>
      </c>
      <c r="B9392" s="1">
        <v>44868</v>
      </c>
      <c r="C9392">
        <v>-35799.33</v>
      </c>
      <c r="D9392" t="s">
        <v>826</v>
      </c>
      <c r="E9392" t="s">
        <v>832</v>
      </c>
      <c r="F9392" t="s">
        <v>5</v>
      </c>
      <c r="G9392" t="s">
        <v>25</v>
      </c>
      <c r="H9392" t="s">
        <v>828</v>
      </c>
      <c r="I9392" t="str">
        <f>_xlfn.XLOOKUP(H9392,'Customers'!A9392:A9791,'Customers'!B9392:B9791," ")</f>
        <v xml:space="preserve"> </v>
      </c>
      <c r="J9392" t="s">
        <v>1164</v>
      </c>
      <c r="K9392" t="s">
        <v>19741</v>
      </c>
      <c r="L9392" t="str">
        <f t="shared" si="730"/>
        <v>OK</v>
      </c>
      <c r="M9392" t="str">
        <f t="shared" si="731"/>
        <v>NOT  NULL</v>
      </c>
      <c r="N9392">
        <f t="shared" si="732"/>
        <v>1</v>
      </c>
      <c r="O9392" t="str">
        <f>IF(ISNA(VLOOKUP(J9392,Vendors!A:A,1,FALSE)),"MISSING VENDER","VALID")</f>
        <v>VALID</v>
      </c>
      <c r="P9392" t="str">
        <f>IF(ISNA(VLOOKUP(H9392,'Customers'!A:A,1,FALSE)),"missing customer ","valid")</f>
        <v xml:space="preserve">missing customer </v>
      </c>
      <c r="Q9392" t="str">
        <f t="shared" si="733"/>
        <v>VALID</v>
      </c>
      <c r="R9392" t="str">
        <f t="shared" si="734"/>
        <v>VALID</v>
      </c>
    </row>
    <row r="9393" spans="1:18" x14ac:dyDescent="0.25">
      <c r="A9393" t="s">
        <v>19742</v>
      </c>
      <c r="B9393" s="1">
        <v>44714</v>
      </c>
      <c r="C9393">
        <v>-32207.439999999999</v>
      </c>
      <c r="D9393" t="s">
        <v>826</v>
      </c>
      <c r="E9393" t="s">
        <v>827</v>
      </c>
      <c r="F9393" t="s">
        <v>3</v>
      </c>
      <c r="G9393" t="s">
        <v>18</v>
      </c>
      <c r="H9393" t="s">
        <v>828</v>
      </c>
      <c r="I9393" t="str">
        <f>_xlfn.XLOOKUP(H9393,'Customers'!A9393:A9792,'Customers'!B9393:B9792," ")</f>
        <v xml:space="preserve"> </v>
      </c>
      <c r="J9393" t="s">
        <v>1402</v>
      </c>
      <c r="K9393" t="s">
        <v>19743</v>
      </c>
      <c r="L9393" t="str">
        <f t="shared" si="730"/>
        <v>OK</v>
      </c>
      <c r="M9393" t="str">
        <f t="shared" si="731"/>
        <v>NOT  NULL</v>
      </c>
      <c r="N9393">
        <f t="shared" si="732"/>
        <v>1</v>
      </c>
      <c r="O9393" t="str">
        <f>IF(ISNA(VLOOKUP(J9393,Vendors!A:A,1,FALSE)),"MISSING VENDER","VALID")</f>
        <v>VALID</v>
      </c>
      <c r="P9393" t="str">
        <f>IF(ISNA(VLOOKUP(H9393,'Customers'!A:A,1,FALSE)),"missing customer ","valid")</f>
        <v xml:space="preserve">missing customer </v>
      </c>
      <c r="Q9393" t="str">
        <f t="shared" si="733"/>
        <v>VALID</v>
      </c>
      <c r="R9393" t="str">
        <f t="shared" si="734"/>
        <v>VALID</v>
      </c>
    </row>
    <row r="9394" spans="1:18" x14ac:dyDescent="0.25">
      <c r="A9394" t="s">
        <v>19744</v>
      </c>
      <c r="B9394" s="1">
        <v>44700</v>
      </c>
      <c r="C9394">
        <v>-48923.3</v>
      </c>
      <c r="D9394" t="s">
        <v>826</v>
      </c>
      <c r="E9394" t="s">
        <v>865</v>
      </c>
      <c r="F9394" t="s">
        <v>5</v>
      </c>
      <c r="G9394" t="s">
        <v>28</v>
      </c>
      <c r="H9394" t="s">
        <v>828</v>
      </c>
      <c r="I9394" t="str">
        <f>_xlfn.XLOOKUP(H9394,'Customers'!A9394:A9793,'Customers'!B9394:B9793," ")</f>
        <v xml:space="preserve"> </v>
      </c>
      <c r="J9394" t="s">
        <v>1241</v>
      </c>
      <c r="K9394" t="s">
        <v>19745</v>
      </c>
      <c r="L9394" t="str">
        <f t="shared" si="730"/>
        <v>OK</v>
      </c>
      <c r="M9394" t="str">
        <f t="shared" si="731"/>
        <v>NOT  NULL</v>
      </c>
      <c r="N9394">
        <f t="shared" si="732"/>
        <v>1</v>
      </c>
      <c r="O9394" t="str">
        <f>IF(ISNA(VLOOKUP(J9394,Vendors!A:A,1,FALSE)),"MISSING VENDER","VALID")</f>
        <v>VALID</v>
      </c>
      <c r="P9394" t="str">
        <f>IF(ISNA(VLOOKUP(H9394,'Customers'!A:A,1,FALSE)),"missing customer ","valid")</f>
        <v xml:space="preserve">missing customer </v>
      </c>
      <c r="Q9394" t="str">
        <f t="shared" si="733"/>
        <v>VALID</v>
      </c>
      <c r="R9394" t="str">
        <f t="shared" si="734"/>
        <v>VALID</v>
      </c>
    </row>
    <row r="9395" spans="1:18" x14ac:dyDescent="0.25">
      <c r="A9395" t="s">
        <v>19746</v>
      </c>
      <c r="B9395" s="1">
        <v>44715</v>
      </c>
      <c r="C9395">
        <v>20403.16</v>
      </c>
      <c r="D9395" t="s">
        <v>958</v>
      </c>
      <c r="E9395" t="s">
        <v>958</v>
      </c>
      <c r="F9395" t="s">
        <v>4</v>
      </c>
      <c r="G9395" t="s">
        <v>25</v>
      </c>
      <c r="H9395" t="s">
        <v>828</v>
      </c>
      <c r="I9395" t="str">
        <f>_xlfn.XLOOKUP(H9395,'Customers'!A9395:A9794,'Customers'!B9395:B9794," ")</f>
        <v xml:space="preserve"> </v>
      </c>
      <c r="J9395" t="s">
        <v>828</v>
      </c>
      <c r="K9395" t="s">
        <v>19747</v>
      </c>
      <c r="L9395" t="str">
        <f t="shared" si="730"/>
        <v>OK</v>
      </c>
      <c r="M9395" t="str">
        <f t="shared" si="731"/>
        <v>NOT  NULL</v>
      </c>
      <c r="N9395">
        <f t="shared" si="732"/>
        <v>1</v>
      </c>
      <c r="O9395" t="str">
        <f>IF(ISNA(VLOOKUP(J9395,Vendors!A:A,1,FALSE)),"MISSING VENDER","VALID")</f>
        <v>MISSING VENDER</v>
      </c>
      <c r="P9395" t="str">
        <f>IF(ISNA(VLOOKUP(H9395,'Customers'!A:A,1,FALSE)),"missing customer ","valid")</f>
        <v xml:space="preserve">missing customer </v>
      </c>
      <c r="Q9395" t="str">
        <f t="shared" si="733"/>
        <v>VALID</v>
      </c>
      <c r="R9395" t="str">
        <f t="shared" si="734"/>
        <v>VALID</v>
      </c>
    </row>
    <row r="9396" spans="1:18" x14ac:dyDescent="0.25">
      <c r="A9396" t="s">
        <v>19748</v>
      </c>
      <c r="B9396" s="1">
        <v>45122</v>
      </c>
      <c r="C9396">
        <v>61579.46</v>
      </c>
      <c r="D9396" t="s">
        <v>836</v>
      </c>
      <c r="E9396" t="s">
        <v>855</v>
      </c>
      <c r="F9396" t="s">
        <v>4</v>
      </c>
      <c r="G9396" t="s">
        <v>28</v>
      </c>
      <c r="H9396" t="s">
        <v>543</v>
      </c>
      <c r="I9396" t="str">
        <f>_xlfn.XLOOKUP(H9396,'Customers'!A9396:A9795,'Customers'!B9396:B9795," ")</f>
        <v xml:space="preserve"> </v>
      </c>
      <c r="J9396" t="s">
        <v>828</v>
      </c>
      <c r="K9396" t="s">
        <v>19749</v>
      </c>
      <c r="L9396" t="str">
        <f t="shared" si="730"/>
        <v>OK</v>
      </c>
      <c r="M9396" t="str">
        <f t="shared" si="731"/>
        <v>NOT  NULL</v>
      </c>
      <c r="N9396">
        <f t="shared" si="732"/>
        <v>1</v>
      </c>
      <c r="O9396" t="str">
        <f>IF(ISNA(VLOOKUP(J9396,Vendors!A:A,1,FALSE)),"MISSING VENDER","VALID")</f>
        <v>MISSING VENDER</v>
      </c>
      <c r="P9396" t="str">
        <f>IF(ISNA(VLOOKUP(H9396,'Customers'!A:A,1,FALSE)),"missing customer ","valid")</f>
        <v>valid</v>
      </c>
      <c r="Q9396" t="str">
        <f t="shared" si="733"/>
        <v>VALID</v>
      </c>
      <c r="R9396" t="str">
        <f t="shared" si="734"/>
        <v>VALID</v>
      </c>
    </row>
    <row r="9397" spans="1:18" x14ac:dyDescent="0.25">
      <c r="A9397" t="s">
        <v>19750</v>
      </c>
      <c r="B9397" s="1">
        <v>44882</v>
      </c>
      <c r="C9397">
        <v>137865.82999999999</v>
      </c>
      <c r="D9397" t="s">
        <v>836</v>
      </c>
      <c r="E9397" t="s">
        <v>840</v>
      </c>
      <c r="F9397" t="s">
        <v>4</v>
      </c>
      <c r="G9397" t="s">
        <v>14</v>
      </c>
      <c r="H9397" t="s">
        <v>183</v>
      </c>
      <c r="I9397" t="str">
        <f>_xlfn.XLOOKUP(H9397,'Customers'!A9397:A9796,'Customers'!B9397:B9796," ")</f>
        <v xml:space="preserve"> </v>
      </c>
      <c r="J9397" t="s">
        <v>828</v>
      </c>
      <c r="K9397" t="s">
        <v>19751</v>
      </c>
      <c r="L9397" t="str">
        <f t="shared" si="730"/>
        <v>OK</v>
      </c>
      <c r="M9397" t="str">
        <f t="shared" si="731"/>
        <v>NOT  NULL</v>
      </c>
      <c r="N9397">
        <f t="shared" si="732"/>
        <v>1</v>
      </c>
      <c r="O9397" t="str">
        <f>IF(ISNA(VLOOKUP(J9397,Vendors!A:A,1,FALSE)),"MISSING VENDER","VALID")</f>
        <v>MISSING VENDER</v>
      </c>
      <c r="P9397" t="str">
        <f>IF(ISNA(VLOOKUP(H9397,'Customers'!A:A,1,FALSE)),"missing customer ","valid")</f>
        <v>valid</v>
      </c>
      <c r="Q9397" t="str">
        <f t="shared" si="733"/>
        <v>VALID</v>
      </c>
      <c r="R9397" t="str">
        <f t="shared" si="734"/>
        <v>VALID</v>
      </c>
    </row>
    <row r="9398" spans="1:18" x14ac:dyDescent="0.25">
      <c r="A9398" t="s">
        <v>19752</v>
      </c>
      <c r="B9398" s="1">
        <v>45076</v>
      </c>
      <c r="C9398">
        <v>-23258.1</v>
      </c>
      <c r="D9398" t="s">
        <v>826</v>
      </c>
      <c r="E9398" t="s">
        <v>827</v>
      </c>
      <c r="F9398" t="s">
        <v>5</v>
      </c>
      <c r="G9398" t="s">
        <v>28</v>
      </c>
      <c r="H9398" t="s">
        <v>828</v>
      </c>
      <c r="I9398" t="str">
        <f>_xlfn.XLOOKUP(H9398,'Customers'!A9398:A9797,'Customers'!B9398:B9797," ")</f>
        <v xml:space="preserve"> </v>
      </c>
      <c r="J9398" t="s">
        <v>955</v>
      </c>
      <c r="K9398" t="s">
        <v>19753</v>
      </c>
      <c r="L9398" t="str">
        <f t="shared" si="730"/>
        <v>OK</v>
      </c>
      <c r="M9398" t="str">
        <f t="shared" si="731"/>
        <v>NOT  NULL</v>
      </c>
      <c r="N9398">
        <f t="shared" si="732"/>
        <v>1</v>
      </c>
      <c r="O9398" t="str">
        <f>IF(ISNA(VLOOKUP(J9398,Vendors!A:A,1,FALSE)),"MISSING VENDER","VALID")</f>
        <v>VALID</v>
      </c>
      <c r="P9398" t="str">
        <f>IF(ISNA(VLOOKUP(H9398,'Customers'!A:A,1,FALSE)),"missing customer ","valid")</f>
        <v xml:space="preserve">missing customer </v>
      </c>
      <c r="Q9398" t="str">
        <f t="shared" si="733"/>
        <v>VALID</v>
      </c>
      <c r="R9398" t="str">
        <f t="shared" si="734"/>
        <v>VALID</v>
      </c>
    </row>
    <row r="9399" spans="1:18" x14ac:dyDescent="0.25">
      <c r="A9399" t="s">
        <v>19754</v>
      </c>
      <c r="B9399" s="1">
        <v>45228</v>
      </c>
      <c r="C9399">
        <v>260518.73</v>
      </c>
      <c r="D9399" t="s">
        <v>836</v>
      </c>
      <c r="E9399" t="s">
        <v>837</v>
      </c>
      <c r="F9399" t="s">
        <v>5</v>
      </c>
      <c r="G9399" t="s">
        <v>28</v>
      </c>
      <c r="H9399" t="s">
        <v>161</v>
      </c>
      <c r="I9399" t="str">
        <f>_xlfn.XLOOKUP(H9399,'Customers'!A9399:A9798,'Customers'!B9399:B9798," ")</f>
        <v xml:space="preserve"> </v>
      </c>
      <c r="J9399" t="s">
        <v>828</v>
      </c>
      <c r="K9399" t="s">
        <v>19755</v>
      </c>
      <c r="L9399" t="str">
        <f t="shared" si="730"/>
        <v>OK</v>
      </c>
      <c r="M9399" t="str">
        <f t="shared" si="731"/>
        <v>NOT  NULL</v>
      </c>
      <c r="N9399">
        <f t="shared" si="732"/>
        <v>1</v>
      </c>
      <c r="O9399" t="str">
        <f>IF(ISNA(VLOOKUP(J9399,Vendors!A:A,1,FALSE)),"MISSING VENDER","VALID")</f>
        <v>MISSING VENDER</v>
      </c>
      <c r="P9399" t="str">
        <f>IF(ISNA(VLOOKUP(H9399,'Customers'!A:A,1,FALSE)),"missing customer ","valid")</f>
        <v>valid</v>
      </c>
      <c r="Q9399" t="str">
        <f t="shared" si="733"/>
        <v>VALID</v>
      </c>
      <c r="R9399" t="str">
        <f t="shared" si="734"/>
        <v>VALID</v>
      </c>
    </row>
    <row r="9400" spans="1:18" x14ac:dyDescent="0.25">
      <c r="A9400" t="s">
        <v>19756</v>
      </c>
      <c r="B9400" s="1">
        <v>45211</v>
      </c>
      <c r="C9400">
        <v>-54148.05</v>
      </c>
      <c r="D9400" t="s">
        <v>826</v>
      </c>
      <c r="E9400" t="s">
        <v>843</v>
      </c>
      <c r="F9400" t="s">
        <v>3</v>
      </c>
      <c r="G9400" t="s">
        <v>28</v>
      </c>
      <c r="H9400" t="s">
        <v>828</v>
      </c>
      <c r="I9400" t="str">
        <f>_xlfn.XLOOKUP(H9400,'Customers'!A9400:A9799,'Customers'!B9400:B9799," ")</f>
        <v xml:space="preserve"> </v>
      </c>
      <c r="J9400" t="s">
        <v>896</v>
      </c>
      <c r="K9400" t="s">
        <v>19757</v>
      </c>
      <c r="L9400" t="str">
        <f t="shared" si="730"/>
        <v>OK</v>
      </c>
      <c r="M9400" t="str">
        <f t="shared" si="731"/>
        <v>NOT  NULL</v>
      </c>
      <c r="N9400">
        <f t="shared" si="732"/>
        <v>1</v>
      </c>
      <c r="O9400" t="str">
        <f>IF(ISNA(VLOOKUP(J9400,Vendors!A:A,1,FALSE)),"MISSING VENDER","VALID")</f>
        <v>VALID</v>
      </c>
      <c r="P9400" t="str">
        <f>IF(ISNA(VLOOKUP(H9400,'Customers'!A:A,1,FALSE)),"missing customer ","valid")</f>
        <v xml:space="preserve">missing customer </v>
      </c>
      <c r="Q9400" t="str">
        <f t="shared" si="733"/>
        <v>VALID</v>
      </c>
      <c r="R9400" t="str">
        <f t="shared" si="734"/>
        <v>VALID</v>
      </c>
    </row>
    <row r="9401" spans="1:18" x14ac:dyDescent="0.25">
      <c r="A9401" t="s">
        <v>19758</v>
      </c>
      <c r="B9401" s="1">
        <v>45272</v>
      </c>
      <c r="C9401">
        <v>84659.69</v>
      </c>
      <c r="D9401" t="s">
        <v>836</v>
      </c>
      <c r="E9401" t="s">
        <v>837</v>
      </c>
      <c r="F9401" t="s">
        <v>4</v>
      </c>
      <c r="G9401" t="s">
        <v>25</v>
      </c>
      <c r="H9401" t="s">
        <v>407</v>
      </c>
      <c r="I9401" t="str">
        <f>_xlfn.XLOOKUP(H9401,'Customers'!A9401:A9800,'Customers'!B9401:B9800," ")</f>
        <v xml:space="preserve"> </v>
      </c>
      <c r="J9401" t="s">
        <v>828</v>
      </c>
      <c r="K9401" t="s">
        <v>19759</v>
      </c>
      <c r="L9401" t="str">
        <f t="shared" si="730"/>
        <v>OK</v>
      </c>
      <c r="M9401" t="str">
        <f t="shared" si="731"/>
        <v>NOT  NULL</v>
      </c>
      <c r="N9401">
        <f t="shared" si="732"/>
        <v>1</v>
      </c>
      <c r="O9401" t="str">
        <f>IF(ISNA(VLOOKUP(J9401,Vendors!A:A,1,FALSE)),"MISSING VENDER","VALID")</f>
        <v>MISSING VENDER</v>
      </c>
      <c r="P9401" t="str">
        <f>IF(ISNA(VLOOKUP(H9401,'Customers'!A:A,1,FALSE)),"missing customer ","valid")</f>
        <v>valid</v>
      </c>
      <c r="Q9401" t="str">
        <f t="shared" si="733"/>
        <v>VALID</v>
      </c>
      <c r="R9401" t="str">
        <f t="shared" si="734"/>
        <v>VALID</v>
      </c>
    </row>
    <row r="9402" spans="1:18" x14ac:dyDescent="0.25">
      <c r="A9402" t="s">
        <v>19760</v>
      </c>
      <c r="B9402" s="1">
        <v>44970</v>
      </c>
      <c r="C9402">
        <v>106400.77</v>
      </c>
      <c r="D9402" t="s">
        <v>836</v>
      </c>
      <c r="E9402" t="s">
        <v>855</v>
      </c>
      <c r="F9402" t="s">
        <v>4</v>
      </c>
      <c r="G9402" t="s">
        <v>28</v>
      </c>
      <c r="H9402" t="s">
        <v>337</v>
      </c>
      <c r="I9402" t="str">
        <f>_xlfn.XLOOKUP(H9402,'Customers'!A9402:A9801,'Customers'!B9402:B9801," ")</f>
        <v xml:space="preserve"> </v>
      </c>
      <c r="J9402" t="s">
        <v>828</v>
      </c>
      <c r="K9402" t="s">
        <v>19761</v>
      </c>
      <c r="L9402" t="str">
        <f t="shared" si="730"/>
        <v>OK</v>
      </c>
      <c r="M9402" t="str">
        <f t="shared" si="731"/>
        <v>NOT  NULL</v>
      </c>
      <c r="N9402">
        <f t="shared" si="732"/>
        <v>1</v>
      </c>
      <c r="O9402" t="str">
        <f>IF(ISNA(VLOOKUP(J9402,Vendors!A:A,1,FALSE)),"MISSING VENDER","VALID")</f>
        <v>MISSING VENDER</v>
      </c>
      <c r="P9402" t="str">
        <f>IF(ISNA(VLOOKUP(H9402,'Customers'!A:A,1,FALSE)),"missing customer ","valid")</f>
        <v>valid</v>
      </c>
      <c r="Q9402" t="str">
        <f t="shared" si="733"/>
        <v>VALID</v>
      </c>
      <c r="R9402" t="str">
        <f t="shared" si="734"/>
        <v>VALID</v>
      </c>
    </row>
    <row r="9403" spans="1:18" x14ac:dyDescent="0.25">
      <c r="A9403" t="s">
        <v>19762</v>
      </c>
      <c r="B9403" s="1">
        <v>44811</v>
      </c>
      <c r="C9403">
        <v>174332.11</v>
      </c>
      <c r="D9403" t="s">
        <v>836</v>
      </c>
      <c r="E9403" t="s">
        <v>840</v>
      </c>
      <c r="F9403" t="s">
        <v>5</v>
      </c>
      <c r="G9403" t="s">
        <v>28</v>
      </c>
      <c r="H9403" t="s">
        <v>583</v>
      </c>
      <c r="I9403" t="str">
        <f>_xlfn.XLOOKUP(H9403,'Customers'!A9403:A9802,'Customers'!B9403:B9802," ")</f>
        <v xml:space="preserve"> </v>
      </c>
      <c r="J9403" t="s">
        <v>828</v>
      </c>
      <c r="K9403" t="s">
        <v>19763</v>
      </c>
      <c r="L9403" t="str">
        <f t="shared" si="730"/>
        <v>OK</v>
      </c>
      <c r="M9403" t="str">
        <f t="shared" si="731"/>
        <v>NOT  NULL</v>
      </c>
      <c r="N9403">
        <f t="shared" si="732"/>
        <v>1</v>
      </c>
      <c r="O9403" t="str">
        <f>IF(ISNA(VLOOKUP(J9403,Vendors!A:A,1,FALSE)),"MISSING VENDER","VALID")</f>
        <v>MISSING VENDER</v>
      </c>
      <c r="P9403" t="str">
        <f>IF(ISNA(VLOOKUP(H9403,'Customers'!A:A,1,FALSE)),"missing customer ","valid")</f>
        <v>valid</v>
      </c>
      <c r="Q9403" t="str">
        <f t="shared" si="733"/>
        <v>VALID</v>
      </c>
      <c r="R9403" t="str">
        <f t="shared" si="734"/>
        <v>VALID</v>
      </c>
    </row>
    <row r="9404" spans="1:18" x14ac:dyDescent="0.25">
      <c r="A9404" t="s">
        <v>19764</v>
      </c>
      <c r="B9404" s="1">
        <v>44924</v>
      </c>
      <c r="C9404">
        <v>162245.51999999999</v>
      </c>
      <c r="D9404" t="s">
        <v>836</v>
      </c>
      <c r="E9404" t="s">
        <v>837</v>
      </c>
      <c r="F9404" t="s">
        <v>3</v>
      </c>
      <c r="G9404" t="s">
        <v>28</v>
      </c>
      <c r="H9404" t="s">
        <v>155</v>
      </c>
      <c r="I9404" t="str">
        <f>_xlfn.XLOOKUP(H9404,'Customers'!A9404:A9803,'Customers'!B9404:B9803," ")</f>
        <v xml:space="preserve"> </v>
      </c>
      <c r="J9404" t="s">
        <v>828</v>
      </c>
      <c r="K9404" t="s">
        <v>19765</v>
      </c>
      <c r="L9404" t="str">
        <f t="shared" si="730"/>
        <v>OK</v>
      </c>
      <c r="M9404" t="str">
        <f t="shared" si="731"/>
        <v>NOT  NULL</v>
      </c>
      <c r="N9404">
        <f t="shared" si="732"/>
        <v>1</v>
      </c>
      <c r="O9404" t="str">
        <f>IF(ISNA(VLOOKUP(J9404,Vendors!A:A,1,FALSE)),"MISSING VENDER","VALID")</f>
        <v>MISSING VENDER</v>
      </c>
      <c r="P9404" t="str">
        <f>IF(ISNA(VLOOKUP(H9404,'Customers'!A:A,1,FALSE)),"missing customer ","valid")</f>
        <v>valid</v>
      </c>
      <c r="Q9404" t="str">
        <f t="shared" si="733"/>
        <v>VALID</v>
      </c>
      <c r="R9404" t="str">
        <f t="shared" si="734"/>
        <v>VALID</v>
      </c>
    </row>
    <row r="9405" spans="1:18" x14ac:dyDescent="0.25">
      <c r="A9405" t="s">
        <v>19766</v>
      </c>
      <c r="B9405" s="1">
        <v>44821</v>
      </c>
      <c r="C9405">
        <v>-25558.35</v>
      </c>
      <c r="D9405" t="s">
        <v>826</v>
      </c>
      <c r="E9405" t="s">
        <v>892</v>
      </c>
      <c r="F9405" t="s">
        <v>4</v>
      </c>
      <c r="G9405" t="s">
        <v>18</v>
      </c>
      <c r="H9405" t="s">
        <v>828</v>
      </c>
      <c r="I9405" t="str">
        <f>_xlfn.XLOOKUP(H9405,'Customers'!A9405:A9804,'Customers'!B9405:B9804," ")</f>
        <v xml:space="preserve"> </v>
      </c>
      <c r="J9405" t="s">
        <v>4916</v>
      </c>
      <c r="K9405" t="s">
        <v>19767</v>
      </c>
      <c r="L9405" t="str">
        <f t="shared" si="730"/>
        <v>OK</v>
      </c>
      <c r="M9405" t="str">
        <f t="shared" si="731"/>
        <v>NOT  NULL</v>
      </c>
      <c r="N9405">
        <f t="shared" si="732"/>
        <v>1</v>
      </c>
      <c r="O9405" t="str">
        <f>IF(ISNA(VLOOKUP(J9405,Vendors!A:A,1,FALSE)),"MISSING VENDER","VALID")</f>
        <v>VALID</v>
      </c>
      <c r="P9405" t="str">
        <f>IF(ISNA(VLOOKUP(H9405,'Customers'!A:A,1,FALSE)),"missing customer ","valid")</f>
        <v xml:space="preserve">missing customer </v>
      </c>
      <c r="Q9405" t="str">
        <f t="shared" si="733"/>
        <v>VALID</v>
      </c>
      <c r="R9405" t="str">
        <f t="shared" si="734"/>
        <v>VALID</v>
      </c>
    </row>
    <row r="9406" spans="1:18" x14ac:dyDescent="0.25">
      <c r="A9406" t="s">
        <v>19768</v>
      </c>
      <c r="B9406" s="1">
        <v>45076</v>
      </c>
      <c r="C9406">
        <v>-33142.82</v>
      </c>
      <c r="D9406" t="s">
        <v>826</v>
      </c>
      <c r="E9406" t="s">
        <v>851</v>
      </c>
      <c r="F9406" t="s">
        <v>3</v>
      </c>
      <c r="G9406" t="s">
        <v>28</v>
      </c>
      <c r="H9406" t="s">
        <v>828</v>
      </c>
      <c r="I9406" t="str">
        <f>_xlfn.XLOOKUP(H9406,'Customers'!A9406:A9805,'Customers'!B9406:B9805," ")</f>
        <v xml:space="preserve"> </v>
      </c>
      <c r="J9406" t="s">
        <v>1327</v>
      </c>
      <c r="K9406" t="s">
        <v>19769</v>
      </c>
      <c r="L9406" t="str">
        <f t="shared" si="730"/>
        <v>OK</v>
      </c>
      <c r="M9406" t="str">
        <f t="shared" si="731"/>
        <v>NOT  NULL</v>
      </c>
      <c r="N9406">
        <f t="shared" si="732"/>
        <v>1</v>
      </c>
      <c r="O9406" t="str">
        <f>IF(ISNA(VLOOKUP(J9406,Vendors!A:A,1,FALSE)),"MISSING VENDER","VALID")</f>
        <v>VALID</v>
      </c>
      <c r="P9406" t="str">
        <f>IF(ISNA(VLOOKUP(H9406,'Customers'!A:A,1,FALSE)),"missing customer ","valid")</f>
        <v xml:space="preserve">missing customer </v>
      </c>
      <c r="Q9406" t="str">
        <f t="shared" si="733"/>
        <v>VALID</v>
      </c>
      <c r="R9406" t="str">
        <f t="shared" si="734"/>
        <v>VALID</v>
      </c>
    </row>
    <row r="9407" spans="1:18" x14ac:dyDescent="0.25">
      <c r="A9407" t="s">
        <v>19770</v>
      </c>
      <c r="B9407" s="1">
        <v>45275</v>
      </c>
      <c r="C9407">
        <v>22291.71</v>
      </c>
      <c r="D9407" t="s">
        <v>860</v>
      </c>
      <c r="E9407" t="s">
        <v>860</v>
      </c>
      <c r="F9407" t="s">
        <v>5</v>
      </c>
      <c r="G9407" t="s">
        <v>25</v>
      </c>
      <c r="H9407" t="s">
        <v>828</v>
      </c>
      <c r="I9407" t="str">
        <f>_xlfn.XLOOKUP(H9407,'Customers'!A9407:A9806,'Customers'!B9407:B9806," ")</f>
        <v xml:space="preserve"> </v>
      </c>
      <c r="J9407" t="s">
        <v>828</v>
      </c>
      <c r="K9407" t="s">
        <v>19771</v>
      </c>
      <c r="L9407" t="str">
        <f t="shared" si="730"/>
        <v>OK</v>
      </c>
      <c r="M9407" t="str">
        <f t="shared" si="731"/>
        <v>NOT  NULL</v>
      </c>
      <c r="N9407">
        <f t="shared" si="732"/>
        <v>1</v>
      </c>
      <c r="O9407" t="str">
        <f>IF(ISNA(VLOOKUP(J9407,Vendors!A:A,1,FALSE)),"MISSING VENDER","VALID")</f>
        <v>MISSING VENDER</v>
      </c>
      <c r="P9407" t="str">
        <f>IF(ISNA(VLOOKUP(H9407,'Customers'!A:A,1,FALSE)),"missing customer ","valid")</f>
        <v xml:space="preserve">missing customer </v>
      </c>
      <c r="Q9407" t="str">
        <f t="shared" si="733"/>
        <v>VALID</v>
      </c>
      <c r="R9407" t="str">
        <f t="shared" si="734"/>
        <v>VALID</v>
      </c>
    </row>
    <row r="9408" spans="1:18" x14ac:dyDescent="0.25">
      <c r="A9408" t="s">
        <v>19772</v>
      </c>
      <c r="B9408" s="1">
        <v>44577</v>
      </c>
      <c r="C9408">
        <v>8356.16</v>
      </c>
      <c r="D9408" t="s">
        <v>958</v>
      </c>
      <c r="E9408" t="s">
        <v>958</v>
      </c>
      <c r="F9408" t="s">
        <v>5</v>
      </c>
      <c r="G9408" t="s">
        <v>25</v>
      </c>
      <c r="H9408" t="s">
        <v>828</v>
      </c>
      <c r="I9408" t="str">
        <f>_xlfn.XLOOKUP(H9408,'Customers'!A9408:A9807,'Customers'!B9408:B9807," ")</f>
        <v xml:space="preserve"> </v>
      </c>
      <c r="J9408" t="s">
        <v>828</v>
      </c>
      <c r="K9408" t="s">
        <v>19773</v>
      </c>
      <c r="L9408" t="str">
        <f t="shared" si="730"/>
        <v>OK</v>
      </c>
      <c r="M9408" t="str">
        <f t="shared" si="731"/>
        <v>NOT  NULL</v>
      </c>
      <c r="N9408">
        <f t="shared" si="732"/>
        <v>1</v>
      </c>
      <c r="O9408" t="str">
        <f>IF(ISNA(VLOOKUP(J9408,Vendors!A:A,1,FALSE)),"MISSING VENDER","VALID")</f>
        <v>MISSING VENDER</v>
      </c>
      <c r="P9408" t="str">
        <f>IF(ISNA(VLOOKUP(H9408,'Customers'!A:A,1,FALSE)),"missing customer ","valid")</f>
        <v xml:space="preserve">missing customer </v>
      </c>
      <c r="Q9408" t="str">
        <f t="shared" si="733"/>
        <v>VALID</v>
      </c>
      <c r="R9408" t="str">
        <f t="shared" si="734"/>
        <v>VALID</v>
      </c>
    </row>
    <row r="9409" spans="1:18" x14ac:dyDescent="0.25">
      <c r="A9409" t="s">
        <v>19774</v>
      </c>
      <c r="B9409" s="1">
        <v>44774</v>
      </c>
      <c r="C9409">
        <v>118676.8</v>
      </c>
      <c r="D9409" t="s">
        <v>836</v>
      </c>
      <c r="E9409" t="s">
        <v>855</v>
      </c>
      <c r="F9409" t="s">
        <v>4</v>
      </c>
      <c r="G9409" t="s">
        <v>28</v>
      </c>
      <c r="H9409" t="s">
        <v>213</v>
      </c>
      <c r="I9409" t="str">
        <f>_xlfn.XLOOKUP(H9409,'Customers'!A9409:A9808,'Customers'!B9409:B9808," ")</f>
        <v xml:space="preserve"> </v>
      </c>
      <c r="J9409" t="s">
        <v>828</v>
      </c>
      <c r="K9409" t="s">
        <v>19775</v>
      </c>
      <c r="L9409" t="str">
        <f t="shared" si="730"/>
        <v>OK</v>
      </c>
      <c r="M9409" t="str">
        <f t="shared" si="731"/>
        <v>NOT  NULL</v>
      </c>
      <c r="N9409">
        <f t="shared" si="732"/>
        <v>1</v>
      </c>
      <c r="O9409" t="str">
        <f>IF(ISNA(VLOOKUP(J9409,Vendors!A:A,1,FALSE)),"MISSING VENDER","VALID")</f>
        <v>MISSING VENDER</v>
      </c>
      <c r="P9409" t="str">
        <f>IF(ISNA(VLOOKUP(H9409,'Customers'!A:A,1,FALSE)),"missing customer ","valid")</f>
        <v>valid</v>
      </c>
      <c r="Q9409" t="str">
        <f t="shared" si="733"/>
        <v>VALID</v>
      </c>
      <c r="R9409" t="str">
        <f t="shared" si="734"/>
        <v>VALID</v>
      </c>
    </row>
    <row r="9410" spans="1:18" x14ac:dyDescent="0.25">
      <c r="A9410" t="s">
        <v>19776</v>
      </c>
      <c r="B9410" s="1">
        <v>45269</v>
      </c>
      <c r="C9410">
        <v>-27476.41</v>
      </c>
      <c r="D9410" t="s">
        <v>826</v>
      </c>
      <c r="E9410" t="s">
        <v>865</v>
      </c>
      <c r="F9410" t="s">
        <v>3</v>
      </c>
      <c r="G9410" t="s">
        <v>18</v>
      </c>
      <c r="H9410" t="s">
        <v>828</v>
      </c>
      <c r="I9410" t="str">
        <f>_xlfn.XLOOKUP(H9410,'Customers'!A9410:A9809,'Customers'!B9410:B9809," ")</f>
        <v xml:space="preserve"> </v>
      </c>
      <c r="J9410" t="s">
        <v>1440</v>
      </c>
      <c r="K9410" t="s">
        <v>19777</v>
      </c>
      <c r="L9410" t="str">
        <f t="shared" ref="L9410:L9473" si="735">IF(ISERROR(B9410),"ERORROR","OK")</f>
        <v>OK</v>
      </c>
      <c r="M9410" t="str">
        <f t="shared" ref="M9410:M9473" si="736">IF(ISNA(C9411),"NULL","NOT  NULL")</f>
        <v>NOT  NULL</v>
      </c>
      <c r="N9410">
        <f t="shared" ref="N9410:N9473" si="737">COUNTIF(A:A,A9410)</f>
        <v>1</v>
      </c>
      <c r="O9410" t="str">
        <f>IF(ISNA(VLOOKUP(J9410,Vendors!A:A,1,FALSE)),"MISSING VENDER","VALID")</f>
        <v>VALID</v>
      </c>
      <c r="P9410" t="str">
        <f>IF(ISNA(VLOOKUP(H9410,'Customers'!A:A,1,FALSE)),"missing customer ","valid")</f>
        <v xml:space="preserve">missing customer </v>
      </c>
      <c r="Q9410" t="str">
        <f t="shared" ref="Q9410:Q9473" si="738">IF(ISBLANK(D9410),"INVALID","VALID")</f>
        <v>VALID</v>
      </c>
      <c r="R9410" t="str">
        <f t="shared" ref="R9410:R9473" si="739">IF(ISNA(F9410),"INVALID","VALID")</f>
        <v>VALID</v>
      </c>
    </row>
    <row r="9411" spans="1:18" x14ac:dyDescent="0.25">
      <c r="A9411" t="s">
        <v>19778</v>
      </c>
      <c r="B9411" s="1">
        <v>44972</v>
      </c>
      <c r="C9411">
        <v>-92261.55</v>
      </c>
      <c r="D9411" t="s">
        <v>826</v>
      </c>
      <c r="E9411" t="s">
        <v>892</v>
      </c>
      <c r="F9411" t="s">
        <v>5</v>
      </c>
      <c r="G9411" t="s">
        <v>25</v>
      </c>
      <c r="H9411" t="s">
        <v>828</v>
      </c>
      <c r="I9411" t="str">
        <f>_xlfn.XLOOKUP(H9411,'Customers'!A9411:A9810,'Customers'!B9411:B9810," ")</f>
        <v xml:space="preserve"> </v>
      </c>
      <c r="J9411" t="s">
        <v>1527</v>
      </c>
      <c r="K9411" t="s">
        <v>19779</v>
      </c>
      <c r="L9411" t="str">
        <f t="shared" si="735"/>
        <v>OK</v>
      </c>
      <c r="M9411" t="str">
        <f t="shared" si="736"/>
        <v>NOT  NULL</v>
      </c>
      <c r="N9411">
        <f t="shared" si="737"/>
        <v>1</v>
      </c>
      <c r="O9411" t="str">
        <f>IF(ISNA(VLOOKUP(J9411,Vendors!A:A,1,FALSE)),"MISSING VENDER","VALID")</f>
        <v>VALID</v>
      </c>
      <c r="P9411" t="str">
        <f>IF(ISNA(VLOOKUP(H9411,'Customers'!A:A,1,FALSE)),"missing customer ","valid")</f>
        <v xml:space="preserve">missing customer </v>
      </c>
      <c r="Q9411" t="str">
        <f t="shared" si="738"/>
        <v>VALID</v>
      </c>
      <c r="R9411" t="str">
        <f t="shared" si="739"/>
        <v>VALID</v>
      </c>
    </row>
    <row r="9412" spans="1:18" x14ac:dyDescent="0.25">
      <c r="A9412" t="s">
        <v>19780</v>
      </c>
      <c r="B9412" s="1">
        <v>44966</v>
      </c>
      <c r="C9412">
        <v>157028.12</v>
      </c>
      <c r="D9412" t="s">
        <v>836</v>
      </c>
      <c r="E9412" t="s">
        <v>837</v>
      </c>
      <c r="F9412" t="s">
        <v>3</v>
      </c>
      <c r="G9412" t="s">
        <v>18</v>
      </c>
      <c r="H9412" t="s">
        <v>363</v>
      </c>
      <c r="I9412" t="str">
        <f>_xlfn.XLOOKUP(H9412,'Customers'!A9412:A9811,'Customers'!B9412:B9811," ")</f>
        <v xml:space="preserve"> </v>
      </c>
      <c r="J9412" t="s">
        <v>828</v>
      </c>
      <c r="K9412" t="s">
        <v>19781</v>
      </c>
      <c r="L9412" t="str">
        <f t="shared" si="735"/>
        <v>OK</v>
      </c>
      <c r="M9412" t="str">
        <f t="shared" si="736"/>
        <v>NOT  NULL</v>
      </c>
      <c r="N9412">
        <f t="shared" si="737"/>
        <v>1</v>
      </c>
      <c r="O9412" t="str">
        <f>IF(ISNA(VLOOKUP(J9412,Vendors!A:A,1,FALSE)),"MISSING VENDER","VALID")</f>
        <v>MISSING VENDER</v>
      </c>
      <c r="P9412" t="str">
        <f>IF(ISNA(VLOOKUP(H9412,'Customers'!A:A,1,FALSE)),"missing customer ","valid")</f>
        <v>valid</v>
      </c>
      <c r="Q9412" t="str">
        <f t="shared" si="738"/>
        <v>VALID</v>
      </c>
      <c r="R9412" t="str">
        <f t="shared" si="739"/>
        <v>VALID</v>
      </c>
    </row>
    <row r="9413" spans="1:18" x14ac:dyDescent="0.25">
      <c r="A9413" t="s">
        <v>19782</v>
      </c>
      <c r="B9413" s="1">
        <v>44987</v>
      </c>
      <c r="C9413">
        <v>254043.92</v>
      </c>
      <c r="D9413" t="s">
        <v>836</v>
      </c>
      <c r="E9413" t="s">
        <v>840</v>
      </c>
      <c r="F9413" t="s">
        <v>5</v>
      </c>
      <c r="G9413" t="s">
        <v>25</v>
      </c>
      <c r="H9413" t="s">
        <v>261</v>
      </c>
      <c r="I9413" t="str">
        <f>_xlfn.XLOOKUP(H9413,'Customers'!A9413:A9812,'Customers'!B9413:B9812," ")</f>
        <v xml:space="preserve"> </v>
      </c>
      <c r="J9413" t="s">
        <v>828</v>
      </c>
      <c r="K9413" t="s">
        <v>19783</v>
      </c>
      <c r="L9413" t="str">
        <f t="shared" si="735"/>
        <v>OK</v>
      </c>
      <c r="M9413" t="str">
        <f t="shared" si="736"/>
        <v>NOT  NULL</v>
      </c>
      <c r="N9413">
        <f t="shared" si="737"/>
        <v>1</v>
      </c>
      <c r="O9413" t="str">
        <f>IF(ISNA(VLOOKUP(J9413,Vendors!A:A,1,FALSE)),"MISSING VENDER","VALID")</f>
        <v>MISSING VENDER</v>
      </c>
      <c r="P9413" t="str">
        <f>IF(ISNA(VLOOKUP(H9413,'Customers'!A:A,1,FALSE)),"missing customer ","valid")</f>
        <v>valid</v>
      </c>
      <c r="Q9413" t="str">
        <f t="shared" si="738"/>
        <v>VALID</v>
      </c>
      <c r="R9413" t="str">
        <f t="shared" si="739"/>
        <v>VALID</v>
      </c>
    </row>
    <row r="9414" spans="1:18" x14ac:dyDescent="0.25">
      <c r="A9414" t="s">
        <v>19784</v>
      </c>
      <c r="B9414" s="1">
        <v>45246</v>
      </c>
      <c r="C9414">
        <v>94141.43</v>
      </c>
      <c r="D9414" t="s">
        <v>836</v>
      </c>
      <c r="E9414" t="s">
        <v>840</v>
      </c>
      <c r="F9414" t="s">
        <v>5</v>
      </c>
      <c r="G9414" t="s">
        <v>14</v>
      </c>
      <c r="H9414" t="s">
        <v>357</v>
      </c>
      <c r="I9414" t="str">
        <f>_xlfn.XLOOKUP(H9414,'Customers'!A9414:A9813,'Customers'!B9414:B9813," ")</f>
        <v xml:space="preserve"> </v>
      </c>
      <c r="J9414" t="s">
        <v>828</v>
      </c>
      <c r="K9414" t="s">
        <v>19785</v>
      </c>
      <c r="L9414" t="str">
        <f t="shared" si="735"/>
        <v>OK</v>
      </c>
      <c r="M9414" t="str">
        <f t="shared" si="736"/>
        <v>NOT  NULL</v>
      </c>
      <c r="N9414">
        <f t="shared" si="737"/>
        <v>1</v>
      </c>
      <c r="O9414" t="str">
        <f>IF(ISNA(VLOOKUP(J9414,Vendors!A:A,1,FALSE)),"MISSING VENDER","VALID")</f>
        <v>MISSING VENDER</v>
      </c>
      <c r="P9414" t="str">
        <f>IF(ISNA(VLOOKUP(H9414,'Customers'!A:A,1,FALSE)),"missing customer ","valid")</f>
        <v>valid</v>
      </c>
      <c r="Q9414" t="str">
        <f t="shared" si="738"/>
        <v>VALID</v>
      </c>
      <c r="R9414" t="str">
        <f t="shared" si="739"/>
        <v>VALID</v>
      </c>
    </row>
    <row r="9415" spans="1:18" x14ac:dyDescent="0.25">
      <c r="A9415" t="s">
        <v>19786</v>
      </c>
      <c r="B9415" s="1">
        <v>45238</v>
      </c>
      <c r="C9415">
        <v>-53348.26</v>
      </c>
      <c r="D9415" t="s">
        <v>826</v>
      </c>
      <c r="E9415" t="s">
        <v>843</v>
      </c>
      <c r="F9415" t="s">
        <v>5</v>
      </c>
      <c r="G9415" t="s">
        <v>28</v>
      </c>
      <c r="H9415" t="s">
        <v>828</v>
      </c>
      <c r="I9415" t="str">
        <f>_xlfn.XLOOKUP(H9415,'Customers'!A9415:A9814,'Customers'!B9415:B9814," ")</f>
        <v xml:space="preserve"> </v>
      </c>
      <c r="J9415" t="s">
        <v>1435</v>
      </c>
      <c r="K9415" t="s">
        <v>19787</v>
      </c>
      <c r="L9415" t="str">
        <f t="shared" si="735"/>
        <v>OK</v>
      </c>
      <c r="M9415" t="str">
        <f t="shared" si="736"/>
        <v>NOT  NULL</v>
      </c>
      <c r="N9415">
        <f t="shared" si="737"/>
        <v>1</v>
      </c>
      <c r="O9415" t="str">
        <f>IF(ISNA(VLOOKUP(J9415,Vendors!A:A,1,FALSE)),"MISSING VENDER","VALID")</f>
        <v>VALID</v>
      </c>
      <c r="P9415" t="str">
        <f>IF(ISNA(VLOOKUP(H9415,'Customers'!A:A,1,FALSE)),"missing customer ","valid")</f>
        <v xml:space="preserve">missing customer </v>
      </c>
      <c r="Q9415" t="str">
        <f t="shared" si="738"/>
        <v>VALID</v>
      </c>
      <c r="R9415" t="str">
        <f t="shared" si="739"/>
        <v>VALID</v>
      </c>
    </row>
    <row r="9416" spans="1:18" x14ac:dyDescent="0.25">
      <c r="A9416" t="s">
        <v>19788</v>
      </c>
      <c r="B9416" s="1">
        <v>44902</v>
      </c>
      <c r="C9416">
        <v>181801.99</v>
      </c>
      <c r="D9416" t="s">
        <v>836</v>
      </c>
      <c r="E9416" t="s">
        <v>855</v>
      </c>
      <c r="F9416" t="s">
        <v>5</v>
      </c>
      <c r="G9416" t="s">
        <v>18</v>
      </c>
      <c r="H9416" t="s">
        <v>197</v>
      </c>
      <c r="I9416" t="str">
        <f>_xlfn.XLOOKUP(H9416,'Customers'!A9416:A9815,'Customers'!B9416:B9815," ")</f>
        <v xml:space="preserve"> </v>
      </c>
      <c r="J9416" t="s">
        <v>828</v>
      </c>
      <c r="K9416" t="s">
        <v>19789</v>
      </c>
      <c r="L9416" t="str">
        <f t="shared" si="735"/>
        <v>OK</v>
      </c>
      <c r="M9416" t="str">
        <f t="shared" si="736"/>
        <v>NOT  NULL</v>
      </c>
      <c r="N9416">
        <f t="shared" si="737"/>
        <v>1</v>
      </c>
      <c r="O9416" t="str">
        <f>IF(ISNA(VLOOKUP(J9416,Vendors!A:A,1,FALSE)),"MISSING VENDER","VALID")</f>
        <v>MISSING VENDER</v>
      </c>
      <c r="P9416" t="str">
        <f>IF(ISNA(VLOOKUP(H9416,'Customers'!A:A,1,FALSE)),"missing customer ","valid")</f>
        <v>valid</v>
      </c>
      <c r="Q9416" t="str">
        <f t="shared" si="738"/>
        <v>VALID</v>
      </c>
      <c r="R9416" t="str">
        <f t="shared" si="739"/>
        <v>VALID</v>
      </c>
    </row>
    <row r="9417" spans="1:18" x14ac:dyDescent="0.25">
      <c r="A9417" t="s">
        <v>19790</v>
      </c>
      <c r="B9417" s="1">
        <v>44728</v>
      </c>
      <c r="C9417">
        <v>283684.74</v>
      </c>
      <c r="D9417" t="s">
        <v>836</v>
      </c>
      <c r="E9417" t="s">
        <v>855</v>
      </c>
      <c r="F9417" t="s">
        <v>4</v>
      </c>
      <c r="G9417" t="s">
        <v>14</v>
      </c>
      <c r="H9417" t="s">
        <v>65</v>
      </c>
      <c r="I9417" t="str">
        <f>_xlfn.XLOOKUP(H9417,'Customers'!A9417:A9816,'Customers'!B9417:B9816," ")</f>
        <v xml:space="preserve"> </v>
      </c>
      <c r="J9417" t="s">
        <v>828</v>
      </c>
      <c r="K9417" t="s">
        <v>19791</v>
      </c>
      <c r="L9417" t="str">
        <f t="shared" si="735"/>
        <v>OK</v>
      </c>
      <c r="M9417" t="str">
        <f t="shared" si="736"/>
        <v>NOT  NULL</v>
      </c>
      <c r="N9417">
        <f t="shared" si="737"/>
        <v>1</v>
      </c>
      <c r="O9417" t="str">
        <f>IF(ISNA(VLOOKUP(J9417,Vendors!A:A,1,FALSE)),"MISSING VENDER","VALID")</f>
        <v>MISSING VENDER</v>
      </c>
      <c r="P9417" t="str">
        <f>IF(ISNA(VLOOKUP(H9417,'Customers'!A:A,1,FALSE)),"missing customer ","valid")</f>
        <v>valid</v>
      </c>
      <c r="Q9417" t="str">
        <f t="shared" si="738"/>
        <v>VALID</v>
      </c>
      <c r="R9417" t="str">
        <f t="shared" si="739"/>
        <v>VALID</v>
      </c>
    </row>
    <row r="9418" spans="1:18" x14ac:dyDescent="0.25">
      <c r="A9418" t="s">
        <v>19792</v>
      </c>
      <c r="B9418" s="1">
        <v>44721</v>
      </c>
      <c r="C9418">
        <v>-32111.1</v>
      </c>
      <c r="D9418" t="s">
        <v>826</v>
      </c>
      <c r="E9418" t="s">
        <v>851</v>
      </c>
      <c r="F9418" t="s">
        <v>4</v>
      </c>
      <c r="G9418" t="s">
        <v>14</v>
      </c>
      <c r="H9418" t="s">
        <v>828</v>
      </c>
      <c r="I9418" t="str">
        <f>_xlfn.XLOOKUP(H9418,'Customers'!A9418:A9817,'Customers'!B9418:B9817," ")</f>
        <v xml:space="preserve"> </v>
      </c>
      <c r="J9418" t="s">
        <v>947</v>
      </c>
      <c r="K9418" t="s">
        <v>19793</v>
      </c>
      <c r="L9418" t="str">
        <f t="shared" si="735"/>
        <v>OK</v>
      </c>
      <c r="M9418" t="str">
        <f t="shared" si="736"/>
        <v>NOT  NULL</v>
      </c>
      <c r="N9418">
        <f t="shared" si="737"/>
        <v>1</v>
      </c>
      <c r="O9418" t="str">
        <f>IF(ISNA(VLOOKUP(J9418,Vendors!A:A,1,FALSE)),"MISSING VENDER","VALID")</f>
        <v>VALID</v>
      </c>
      <c r="P9418" t="str">
        <f>IF(ISNA(VLOOKUP(H9418,'Customers'!A:A,1,FALSE)),"missing customer ","valid")</f>
        <v xml:space="preserve">missing customer </v>
      </c>
      <c r="Q9418" t="str">
        <f t="shared" si="738"/>
        <v>VALID</v>
      </c>
      <c r="R9418" t="str">
        <f t="shared" si="739"/>
        <v>VALID</v>
      </c>
    </row>
    <row r="9419" spans="1:18" x14ac:dyDescent="0.25">
      <c r="A9419" t="s">
        <v>19794</v>
      </c>
      <c r="B9419" s="1">
        <v>44782</v>
      </c>
      <c r="C9419">
        <v>-52100.25</v>
      </c>
      <c r="D9419" t="s">
        <v>826</v>
      </c>
      <c r="E9419" t="s">
        <v>865</v>
      </c>
      <c r="F9419" t="s">
        <v>3</v>
      </c>
      <c r="G9419" t="s">
        <v>18</v>
      </c>
      <c r="H9419" t="s">
        <v>828</v>
      </c>
      <c r="I9419" t="str">
        <f>_xlfn.XLOOKUP(H9419,'Customers'!A9419:A9818,'Customers'!B9419:B9818," ")</f>
        <v xml:space="preserve"> </v>
      </c>
      <c r="J9419" t="s">
        <v>5480</v>
      </c>
      <c r="K9419" t="s">
        <v>19795</v>
      </c>
      <c r="L9419" t="str">
        <f t="shared" si="735"/>
        <v>OK</v>
      </c>
      <c r="M9419" t="str">
        <f t="shared" si="736"/>
        <v>NOT  NULL</v>
      </c>
      <c r="N9419">
        <f t="shared" si="737"/>
        <v>1</v>
      </c>
      <c r="O9419" t="str">
        <f>IF(ISNA(VLOOKUP(J9419,Vendors!A:A,1,FALSE)),"MISSING VENDER","VALID")</f>
        <v>VALID</v>
      </c>
      <c r="P9419" t="str">
        <f>IF(ISNA(VLOOKUP(H9419,'Customers'!A:A,1,FALSE)),"missing customer ","valid")</f>
        <v xml:space="preserve">missing customer </v>
      </c>
      <c r="Q9419" t="str">
        <f t="shared" si="738"/>
        <v>VALID</v>
      </c>
      <c r="R9419" t="str">
        <f t="shared" si="739"/>
        <v>VALID</v>
      </c>
    </row>
    <row r="9420" spans="1:18" x14ac:dyDescent="0.25">
      <c r="A9420" t="s">
        <v>19796</v>
      </c>
      <c r="B9420" s="1">
        <v>44607</v>
      </c>
      <c r="C9420">
        <v>146903.54</v>
      </c>
      <c r="D9420" t="s">
        <v>836</v>
      </c>
      <c r="E9420" t="s">
        <v>837</v>
      </c>
      <c r="F9420" t="s">
        <v>5</v>
      </c>
      <c r="G9420" t="s">
        <v>14</v>
      </c>
      <c r="H9420" t="s">
        <v>491</v>
      </c>
      <c r="I9420" t="str">
        <f>_xlfn.XLOOKUP(H9420,'Customers'!A9420:A9819,'Customers'!B9420:B9819," ")</f>
        <v xml:space="preserve"> </v>
      </c>
      <c r="J9420" t="s">
        <v>828</v>
      </c>
      <c r="K9420" t="s">
        <v>19797</v>
      </c>
      <c r="L9420" t="str">
        <f t="shared" si="735"/>
        <v>OK</v>
      </c>
      <c r="M9420" t="str">
        <f t="shared" si="736"/>
        <v>NOT  NULL</v>
      </c>
      <c r="N9420">
        <f t="shared" si="737"/>
        <v>1</v>
      </c>
      <c r="O9420" t="str">
        <f>IF(ISNA(VLOOKUP(J9420,Vendors!A:A,1,FALSE)),"MISSING VENDER","VALID")</f>
        <v>MISSING VENDER</v>
      </c>
      <c r="P9420" t="str">
        <f>IF(ISNA(VLOOKUP(H9420,'Customers'!A:A,1,FALSE)),"missing customer ","valid")</f>
        <v>valid</v>
      </c>
      <c r="Q9420" t="str">
        <f t="shared" si="738"/>
        <v>VALID</v>
      </c>
      <c r="R9420" t="str">
        <f t="shared" si="739"/>
        <v>VALID</v>
      </c>
    </row>
    <row r="9421" spans="1:18" x14ac:dyDescent="0.25">
      <c r="A9421" t="s">
        <v>19798</v>
      </c>
      <c r="B9421" s="1">
        <v>44954</v>
      </c>
      <c r="C9421">
        <v>14840.27</v>
      </c>
      <c r="D9421" t="s">
        <v>860</v>
      </c>
      <c r="E9421" t="s">
        <v>860</v>
      </c>
      <c r="F9421" t="s">
        <v>5</v>
      </c>
      <c r="G9421" t="s">
        <v>14</v>
      </c>
      <c r="H9421" t="s">
        <v>828</v>
      </c>
      <c r="I9421" t="str">
        <f>_xlfn.XLOOKUP(H9421,'Customers'!A9421:A9820,'Customers'!B9421:B9820," ")</f>
        <v xml:space="preserve"> </v>
      </c>
      <c r="J9421" t="s">
        <v>828</v>
      </c>
      <c r="K9421" t="s">
        <v>19799</v>
      </c>
      <c r="L9421" t="str">
        <f t="shared" si="735"/>
        <v>OK</v>
      </c>
      <c r="M9421" t="str">
        <f t="shared" si="736"/>
        <v>NOT  NULL</v>
      </c>
      <c r="N9421">
        <f t="shared" si="737"/>
        <v>1</v>
      </c>
      <c r="O9421" t="str">
        <f>IF(ISNA(VLOOKUP(J9421,Vendors!A:A,1,FALSE)),"MISSING VENDER","VALID")</f>
        <v>MISSING VENDER</v>
      </c>
      <c r="P9421" t="str">
        <f>IF(ISNA(VLOOKUP(H9421,'Customers'!A:A,1,FALSE)),"missing customer ","valid")</f>
        <v xml:space="preserve">missing customer </v>
      </c>
      <c r="Q9421" t="str">
        <f t="shared" si="738"/>
        <v>VALID</v>
      </c>
      <c r="R9421" t="str">
        <f t="shared" si="739"/>
        <v>VALID</v>
      </c>
    </row>
    <row r="9422" spans="1:18" x14ac:dyDescent="0.25">
      <c r="A9422" t="s">
        <v>19800</v>
      </c>
      <c r="B9422" s="1">
        <v>45148</v>
      </c>
      <c r="C9422">
        <v>236710.06</v>
      </c>
      <c r="D9422" t="s">
        <v>836</v>
      </c>
      <c r="E9422" t="s">
        <v>840</v>
      </c>
      <c r="F9422" t="s">
        <v>5</v>
      </c>
      <c r="G9422" t="s">
        <v>28</v>
      </c>
      <c r="H9422" t="s">
        <v>317</v>
      </c>
      <c r="I9422" t="str">
        <f>_xlfn.XLOOKUP(H9422,'Customers'!A9422:A9821,'Customers'!B9422:B9821," ")</f>
        <v xml:space="preserve"> </v>
      </c>
      <c r="J9422" t="s">
        <v>828</v>
      </c>
      <c r="K9422" t="s">
        <v>19801</v>
      </c>
      <c r="L9422" t="str">
        <f t="shared" si="735"/>
        <v>OK</v>
      </c>
      <c r="M9422" t="str">
        <f t="shared" si="736"/>
        <v>NOT  NULL</v>
      </c>
      <c r="N9422">
        <f t="shared" si="737"/>
        <v>1</v>
      </c>
      <c r="O9422" t="str">
        <f>IF(ISNA(VLOOKUP(J9422,Vendors!A:A,1,FALSE)),"MISSING VENDER","VALID")</f>
        <v>MISSING VENDER</v>
      </c>
      <c r="P9422" t="str">
        <f>IF(ISNA(VLOOKUP(H9422,'Customers'!A:A,1,FALSE)),"missing customer ","valid")</f>
        <v>valid</v>
      </c>
      <c r="Q9422" t="str">
        <f t="shared" si="738"/>
        <v>VALID</v>
      </c>
      <c r="R9422" t="str">
        <f t="shared" si="739"/>
        <v>VALID</v>
      </c>
    </row>
    <row r="9423" spans="1:18" x14ac:dyDescent="0.25">
      <c r="A9423" t="s">
        <v>19802</v>
      </c>
      <c r="B9423" s="1">
        <v>45172</v>
      </c>
      <c r="C9423">
        <v>-46513.54</v>
      </c>
      <c r="D9423" t="s">
        <v>826</v>
      </c>
      <c r="E9423" t="s">
        <v>832</v>
      </c>
      <c r="F9423" t="s">
        <v>4</v>
      </c>
      <c r="G9423" t="s">
        <v>25</v>
      </c>
      <c r="H9423" t="s">
        <v>828</v>
      </c>
      <c r="I9423" t="str">
        <f>_xlfn.XLOOKUP(H9423,'Customers'!A9423:A9822,'Customers'!B9423:B9822," ")</f>
        <v xml:space="preserve"> </v>
      </c>
      <c r="J9423" t="s">
        <v>1455</v>
      </c>
      <c r="K9423" t="s">
        <v>19803</v>
      </c>
      <c r="L9423" t="str">
        <f t="shared" si="735"/>
        <v>OK</v>
      </c>
      <c r="M9423" t="str">
        <f t="shared" si="736"/>
        <v>NOT  NULL</v>
      </c>
      <c r="N9423">
        <f t="shared" si="737"/>
        <v>1</v>
      </c>
      <c r="O9423" t="str">
        <f>IF(ISNA(VLOOKUP(J9423,Vendors!A:A,1,FALSE)),"MISSING VENDER","VALID")</f>
        <v>VALID</v>
      </c>
      <c r="P9423" t="str">
        <f>IF(ISNA(VLOOKUP(H9423,'Customers'!A:A,1,FALSE)),"missing customer ","valid")</f>
        <v xml:space="preserve">missing customer </v>
      </c>
      <c r="Q9423" t="str">
        <f t="shared" si="738"/>
        <v>VALID</v>
      </c>
      <c r="R9423" t="str">
        <f t="shared" si="739"/>
        <v>VALID</v>
      </c>
    </row>
    <row r="9424" spans="1:18" x14ac:dyDescent="0.25">
      <c r="A9424" t="s">
        <v>19804</v>
      </c>
      <c r="B9424" s="1">
        <v>44911</v>
      </c>
      <c r="C9424">
        <v>-31130.14</v>
      </c>
      <c r="D9424" t="s">
        <v>826</v>
      </c>
      <c r="E9424" t="s">
        <v>892</v>
      </c>
      <c r="F9424" t="s">
        <v>3</v>
      </c>
      <c r="G9424" t="s">
        <v>25</v>
      </c>
      <c r="H9424" t="s">
        <v>828</v>
      </c>
      <c r="I9424" t="str">
        <f>_xlfn.XLOOKUP(H9424,'Customers'!A9424:A9823,'Customers'!B9424:B9823," ")</f>
        <v xml:space="preserve"> </v>
      </c>
      <c r="J9424" t="s">
        <v>1119</v>
      </c>
      <c r="K9424" t="s">
        <v>19805</v>
      </c>
      <c r="L9424" t="str">
        <f t="shared" si="735"/>
        <v>OK</v>
      </c>
      <c r="M9424" t="str">
        <f t="shared" si="736"/>
        <v>NOT  NULL</v>
      </c>
      <c r="N9424">
        <f t="shared" si="737"/>
        <v>1</v>
      </c>
      <c r="O9424" t="str">
        <f>IF(ISNA(VLOOKUP(J9424,Vendors!A:A,1,FALSE)),"MISSING VENDER","VALID")</f>
        <v>VALID</v>
      </c>
      <c r="P9424" t="str">
        <f>IF(ISNA(VLOOKUP(H9424,'Customers'!A:A,1,FALSE)),"missing customer ","valid")</f>
        <v xml:space="preserve">missing customer </v>
      </c>
      <c r="Q9424" t="str">
        <f t="shared" si="738"/>
        <v>VALID</v>
      </c>
      <c r="R9424" t="str">
        <f t="shared" si="739"/>
        <v>VALID</v>
      </c>
    </row>
    <row r="9425" spans="1:18" x14ac:dyDescent="0.25">
      <c r="A9425" t="s">
        <v>19806</v>
      </c>
      <c r="B9425" s="1">
        <v>44577</v>
      </c>
      <c r="C9425">
        <v>-27980.28</v>
      </c>
      <c r="D9425" t="s">
        <v>826</v>
      </c>
      <c r="E9425" t="s">
        <v>851</v>
      </c>
      <c r="F9425" t="s">
        <v>4</v>
      </c>
      <c r="G9425" t="s">
        <v>28</v>
      </c>
      <c r="H9425" t="s">
        <v>828</v>
      </c>
      <c r="I9425" t="str">
        <f>_xlfn.XLOOKUP(H9425,'Customers'!A9425:A9824,'Customers'!B9425:B9824," ")</f>
        <v xml:space="preserve"> </v>
      </c>
      <c r="J9425" t="s">
        <v>1241</v>
      </c>
      <c r="K9425" t="s">
        <v>19807</v>
      </c>
      <c r="L9425" t="str">
        <f t="shared" si="735"/>
        <v>OK</v>
      </c>
      <c r="M9425" t="str">
        <f t="shared" si="736"/>
        <v>NOT  NULL</v>
      </c>
      <c r="N9425">
        <f t="shared" si="737"/>
        <v>1</v>
      </c>
      <c r="O9425" t="str">
        <f>IF(ISNA(VLOOKUP(J9425,Vendors!A:A,1,FALSE)),"MISSING VENDER","VALID")</f>
        <v>VALID</v>
      </c>
      <c r="P9425" t="str">
        <f>IF(ISNA(VLOOKUP(H9425,'Customers'!A:A,1,FALSE)),"missing customer ","valid")</f>
        <v xml:space="preserve">missing customer </v>
      </c>
      <c r="Q9425" t="str">
        <f t="shared" si="738"/>
        <v>VALID</v>
      </c>
      <c r="R9425" t="str">
        <f t="shared" si="739"/>
        <v>VALID</v>
      </c>
    </row>
    <row r="9426" spans="1:18" x14ac:dyDescent="0.25">
      <c r="A9426" t="s">
        <v>19808</v>
      </c>
      <c r="B9426" s="1">
        <v>44793</v>
      </c>
      <c r="C9426">
        <v>-21149.78</v>
      </c>
      <c r="D9426" t="s">
        <v>826</v>
      </c>
      <c r="E9426" t="s">
        <v>827</v>
      </c>
      <c r="F9426" t="s">
        <v>4</v>
      </c>
      <c r="G9426" t="s">
        <v>25</v>
      </c>
      <c r="H9426" t="s">
        <v>828</v>
      </c>
      <c r="I9426" t="str">
        <f>_xlfn.XLOOKUP(H9426,'Customers'!A9426:A9825,'Customers'!B9426:B9825," ")</f>
        <v xml:space="preserve"> </v>
      </c>
      <c r="J9426" t="s">
        <v>1197</v>
      </c>
      <c r="K9426" t="s">
        <v>19809</v>
      </c>
      <c r="L9426" t="str">
        <f t="shared" si="735"/>
        <v>OK</v>
      </c>
      <c r="M9426" t="str">
        <f t="shared" si="736"/>
        <v>NOT  NULL</v>
      </c>
      <c r="N9426">
        <f t="shared" si="737"/>
        <v>1</v>
      </c>
      <c r="O9426" t="str">
        <f>IF(ISNA(VLOOKUP(J9426,Vendors!A:A,1,FALSE)),"MISSING VENDER","VALID")</f>
        <v>VALID</v>
      </c>
      <c r="P9426" t="str">
        <f>IF(ISNA(VLOOKUP(H9426,'Customers'!A:A,1,FALSE)),"missing customer ","valid")</f>
        <v xml:space="preserve">missing customer </v>
      </c>
      <c r="Q9426" t="str">
        <f t="shared" si="738"/>
        <v>VALID</v>
      </c>
      <c r="R9426" t="str">
        <f t="shared" si="739"/>
        <v>VALID</v>
      </c>
    </row>
    <row r="9427" spans="1:18" x14ac:dyDescent="0.25">
      <c r="A9427" t="s">
        <v>19810</v>
      </c>
      <c r="B9427" s="1">
        <v>44850</v>
      </c>
      <c r="C9427">
        <v>-36996.730000000003</v>
      </c>
      <c r="D9427" t="s">
        <v>826</v>
      </c>
      <c r="E9427" t="s">
        <v>832</v>
      </c>
      <c r="F9427" t="s">
        <v>5</v>
      </c>
      <c r="G9427" t="s">
        <v>25</v>
      </c>
      <c r="H9427" t="s">
        <v>828</v>
      </c>
      <c r="I9427" t="str">
        <f>_xlfn.XLOOKUP(H9427,'Customers'!A9427:A9826,'Customers'!B9427:B9826," ")</f>
        <v xml:space="preserve"> </v>
      </c>
      <c r="J9427" t="s">
        <v>1128</v>
      </c>
      <c r="K9427" t="s">
        <v>19811</v>
      </c>
      <c r="L9427" t="str">
        <f t="shared" si="735"/>
        <v>OK</v>
      </c>
      <c r="M9427" t="str">
        <f t="shared" si="736"/>
        <v>NOT  NULL</v>
      </c>
      <c r="N9427">
        <f t="shared" si="737"/>
        <v>1</v>
      </c>
      <c r="O9427" t="str">
        <f>IF(ISNA(VLOOKUP(J9427,Vendors!A:A,1,FALSE)),"MISSING VENDER","VALID")</f>
        <v>VALID</v>
      </c>
      <c r="P9427" t="str">
        <f>IF(ISNA(VLOOKUP(H9427,'Customers'!A:A,1,FALSE)),"missing customer ","valid")</f>
        <v xml:space="preserve">missing customer </v>
      </c>
      <c r="Q9427" t="str">
        <f t="shared" si="738"/>
        <v>VALID</v>
      </c>
      <c r="R9427" t="str">
        <f t="shared" si="739"/>
        <v>VALID</v>
      </c>
    </row>
    <row r="9428" spans="1:18" x14ac:dyDescent="0.25">
      <c r="A9428" t="s">
        <v>19812</v>
      </c>
      <c r="B9428" s="1">
        <v>45173</v>
      </c>
      <c r="C9428">
        <v>178710.13</v>
      </c>
      <c r="D9428" t="s">
        <v>836</v>
      </c>
      <c r="E9428" t="s">
        <v>840</v>
      </c>
      <c r="F9428" t="s">
        <v>5</v>
      </c>
      <c r="G9428" t="s">
        <v>18</v>
      </c>
      <c r="H9428" t="s">
        <v>283</v>
      </c>
      <c r="I9428" t="str">
        <f>_xlfn.XLOOKUP(H9428,'Customers'!A9428:A9827,'Customers'!B9428:B9827," ")</f>
        <v xml:space="preserve"> </v>
      </c>
      <c r="J9428" t="s">
        <v>828</v>
      </c>
      <c r="K9428" t="s">
        <v>19813</v>
      </c>
      <c r="L9428" t="str">
        <f t="shared" si="735"/>
        <v>OK</v>
      </c>
      <c r="M9428" t="str">
        <f t="shared" si="736"/>
        <v>NOT  NULL</v>
      </c>
      <c r="N9428">
        <f t="shared" si="737"/>
        <v>1</v>
      </c>
      <c r="O9428" t="str">
        <f>IF(ISNA(VLOOKUP(J9428,Vendors!A:A,1,FALSE)),"MISSING VENDER","VALID")</f>
        <v>MISSING VENDER</v>
      </c>
      <c r="P9428" t="str">
        <f>IF(ISNA(VLOOKUP(H9428,'Customers'!A:A,1,FALSE)),"missing customer ","valid")</f>
        <v>valid</v>
      </c>
      <c r="Q9428" t="str">
        <f t="shared" si="738"/>
        <v>VALID</v>
      </c>
      <c r="R9428" t="str">
        <f t="shared" si="739"/>
        <v>VALID</v>
      </c>
    </row>
    <row r="9429" spans="1:18" x14ac:dyDescent="0.25">
      <c r="A9429" t="s">
        <v>19814</v>
      </c>
      <c r="B9429" s="1">
        <v>44829</v>
      </c>
      <c r="C9429">
        <v>252110.49</v>
      </c>
      <c r="D9429" t="s">
        <v>836</v>
      </c>
      <c r="E9429" t="s">
        <v>855</v>
      </c>
      <c r="F9429" t="s">
        <v>5</v>
      </c>
      <c r="G9429" t="s">
        <v>14</v>
      </c>
      <c r="H9429" t="s">
        <v>633</v>
      </c>
      <c r="I9429" t="str">
        <f>_xlfn.XLOOKUP(H9429,'Customers'!A9429:A9828,'Customers'!B9429:B9828," ")</f>
        <v xml:space="preserve"> </v>
      </c>
      <c r="J9429" t="s">
        <v>828</v>
      </c>
      <c r="K9429" t="s">
        <v>19815</v>
      </c>
      <c r="L9429" t="str">
        <f t="shared" si="735"/>
        <v>OK</v>
      </c>
      <c r="M9429" t="str">
        <f t="shared" si="736"/>
        <v>NOT  NULL</v>
      </c>
      <c r="N9429">
        <f t="shared" si="737"/>
        <v>1</v>
      </c>
      <c r="O9429" t="str">
        <f>IF(ISNA(VLOOKUP(J9429,Vendors!A:A,1,FALSE)),"MISSING VENDER","VALID")</f>
        <v>MISSING VENDER</v>
      </c>
      <c r="P9429" t="str">
        <f>IF(ISNA(VLOOKUP(H9429,'Customers'!A:A,1,FALSE)),"missing customer ","valid")</f>
        <v>valid</v>
      </c>
      <c r="Q9429" t="str">
        <f t="shared" si="738"/>
        <v>VALID</v>
      </c>
      <c r="R9429" t="str">
        <f t="shared" si="739"/>
        <v>VALID</v>
      </c>
    </row>
    <row r="9430" spans="1:18" x14ac:dyDescent="0.25">
      <c r="A9430" t="s">
        <v>19816</v>
      </c>
      <c r="B9430" s="1">
        <v>44740</v>
      </c>
      <c r="C9430">
        <v>-41061.61</v>
      </c>
      <c r="D9430" t="s">
        <v>826</v>
      </c>
      <c r="E9430" t="s">
        <v>843</v>
      </c>
      <c r="F9430" t="s">
        <v>3</v>
      </c>
      <c r="G9430" t="s">
        <v>14</v>
      </c>
      <c r="H9430" t="s">
        <v>828</v>
      </c>
      <c r="I9430" t="str">
        <f>_xlfn.XLOOKUP(H9430,'Customers'!A9430:A9829,'Customers'!B9430:B9829," ")</f>
        <v xml:space="preserve"> </v>
      </c>
      <c r="J9430" t="s">
        <v>1481</v>
      </c>
      <c r="K9430" t="s">
        <v>19817</v>
      </c>
      <c r="L9430" t="str">
        <f t="shared" si="735"/>
        <v>OK</v>
      </c>
      <c r="M9430" t="str">
        <f t="shared" si="736"/>
        <v>NOT  NULL</v>
      </c>
      <c r="N9430">
        <f t="shared" si="737"/>
        <v>1</v>
      </c>
      <c r="O9430" t="str">
        <f>IF(ISNA(VLOOKUP(J9430,Vendors!A:A,1,FALSE)),"MISSING VENDER","VALID")</f>
        <v>VALID</v>
      </c>
      <c r="P9430" t="str">
        <f>IF(ISNA(VLOOKUP(H9430,'Customers'!A:A,1,FALSE)),"missing customer ","valid")</f>
        <v xml:space="preserve">missing customer </v>
      </c>
      <c r="Q9430" t="str">
        <f t="shared" si="738"/>
        <v>VALID</v>
      </c>
      <c r="R9430" t="str">
        <f t="shared" si="739"/>
        <v>VALID</v>
      </c>
    </row>
    <row r="9431" spans="1:18" x14ac:dyDescent="0.25">
      <c r="A9431" t="s">
        <v>19818</v>
      </c>
      <c r="B9431" s="1">
        <v>45161</v>
      </c>
      <c r="C9431">
        <v>154514.29999999999</v>
      </c>
      <c r="D9431" t="s">
        <v>836</v>
      </c>
      <c r="E9431" t="s">
        <v>837</v>
      </c>
      <c r="F9431" t="s">
        <v>3</v>
      </c>
      <c r="G9431" t="s">
        <v>14</v>
      </c>
      <c r="H9431" t="s">
        <v>137</v>
      </c>
      <c r="I9431" t="str">
        <f>_xlfn.XLOOKUP(H9431,'Customers'!A9431:A9830,'Customers'!B9431:B9830," ")</f>
        <v xml:space="preserve"> </v>
      </c>
      <c r="J9431" t="s">
        <v>828</v>
      </c>
      <c r="K9431" t="s">
        <v>19819</v>
      </c>
      <c r="L9431" t="str">
        <f t="shared" si="735"/>
        <v>OK</v>
      </c>
      <c r="M9431" t="str">
        <f t="shared" si="736"/>
        <v>NOT  NULL</v>
      </c>
      <c r="N9431">
        <f t="shared" si="737"/>
        <v>1</v>
      </c>
      <c r="O9431" t="str">
        <f>IF(ISNA(VLOOKUP(J9431,Vendors!A:A,1,FALSE)),"MISSING VENDER","VALID")</f>
        <v>MISSING VENDER</v>
      </c>
      <c r="P9431" t="str">
        <f>IF(ISNA(VLOOKUP(H9431,'Customers'!A:A,1,FALSE)),"missing customer ","valid")</f>
        <v>valid</v>
      </c>
      <c r="Q9431" t="str">
        <f t="shared" si="738"/>
        <v>VALID</v>
      </c>
      <c r="R9431" t="str">
        <f t="shared" si="739"/>
        <v>VALID</v>
      </c>
    </row>
    <row r="9432" spans="1:18" x14ac:dyDescent="0.25">
      <c r="A9432" t="s">
        <v>19820</v>
      </c>
      <c r="B9432" s="1">
        <v>45084</v>
      </c>
      <c r="C9432">
        <v>-44364.959999999999</v>
      </c>
      <c r="D9432" t="s">
        <v>826</v>
      </c>
      <c r="E9432" t="s">
        <v>827</v>
      </c>
      <c r="F9432" t="s">
        <v>5</v>
      </c>
      <c r="G9432" t="s">
        <v>25</v>
      </c>
      <c r="H9432" t="s">
        <v>828</v>
      </c>
      <c r="I9432" t="str">
        <f>_xlfn.XLOOKUP(H9432,'Customers'!A9432:A9831,'Customers'!B9432:B9831," ")</f>
        <v xml:space="preserve"> </v>
      </c>
      <c r="J9432" t="s">
        <v>1304</v>
      </c>
      <c r="K9432" t="s">
        <v>19821</v>
      </c>
      <c r="L9432" t="str">
        <f t="shared" si="735"/>
        <v>OK</v>
      </c>
      <c r="M9432" t="str">
        <f t="shared" si="736"/>
        <v>NOT  NULL</v>
      </c>
      <c r="N9432">
        <f t="shared" si="737"/>
        <v>1</v>
      </c>
      <c r="O9432" t="str">
        <f>IF(ISNA(VLOOKUP(J9432,Vendors!A:A,1,FALSE)),"MISSING VENDER","VALID")</f>
        <v>VALID</v>
      </c>
      <c r="P9432" t="str">
        <f>IF(ISNA(VLOOKUP(H9432,'Customers'!A:A,1,FALSE)),"missing customer ","valid")</f>
        <v xml:space="preserve">missing customer </v>
      </c>
      <c r="Q9432" t="str">
        <f t="shared" si="738"/>
        <v>VALID</v>
      </c>
      <c r="R9432" t="str">
        <f t="shared" si="739"/>
        <v>VALID</v>
      </c>
    </row>
    <row r="9433" spans="1:18" x14ac:dyDescent="0.25">
      <c r="A9433" t="s">
        <v>19822</v>
      </c>
      <c r="B9433" s="1">
        <v>44837</v>
      </c>
      <c r="C9433">
        <v>22366.71</v>
      </c>
      <c r="D9433" t="s">
        <v>860</v>
      </c>
      <c r="E9433" t="s">
        <v>860</v>
      </c>
      <c r="F9433" t="s">
        <v>3</v>
      </c>
      <c r="G9433" t="s">
        <v>25</v>
      </c>
      <c r="H9433" t="s">
        <v>828</v>
      </c>
      <c r="I9433" t="str">
        <f>_xlfn.XLOOKUP(H9433,'Customers'!A9433:A9832,'Customers'!B9433:B9832," ")</f>
        <v xml:space="preserve"> </v>
      </c>
      <c r="J9433" t="s">
        <v>828</v>
      </c>
      <c r="K9433" t="s">
        <v>19823</v>
      </c>
      <c r="L9433" t="str">
        <f t="shared" si="735"/>
        <v>OK</v>
      </c>
      <c r="M9433" t="str">
        <f t="shared" si="736"/>
        <v>NOT  NULL</v>
      </c>
      <c r="N9433">
        <f t="shared" si="737"/>
        <v>1</v>
      </c>
      <c r="O9433" t="str">
        <f>IF(ISNA(VLOOKUP(J9433,Vendors!A:A,1,FALSE)),"MISSING VENDER","VALID")</f>
        <v>MISSING VENDER</v>
      </c>
      <c r="P9433" t="str">
        <f>IF(ISNA(VLOOKUP(H9433,'Customers'!A:A,1,FALSE)),"missing customer ","valid")</f>
        <v xml:space="preserve">missing customer </v>
      </c>
      <c r="Q9433" t="str">
        <f t="shared" si="738"/>
        <v>VALID</v>
      </c>
      <c r="R9433" t="str">
        <f t="shared" si="739"/>
        <v>VALID</v>
      </c>
    </row>
    <row r="9434" spans="1:18" x14ac:dyDescent="0.25">
      <c r="A9434" t="s">
        <v>19824</v>
      </c>
      <c r="B9434" s="1">
        <v>44804</v>
      </c>
      <c r="C9434">
        <v>134337.68</v>
      </c>
      <c r="D9434" t="s">
        <v>836</v>
      </c>
      <c r="E9434" t="s">
        <v>837</v>
      </c>
      <c r="F9434" t="s">
        <v>3</v>
      </c>
      <c r="G9434" t="s">
        <v>18</v>
      </c>
      <c r="H9434" t="s">
        <v>571</v>
      </c>
      <c r="I9434" t="str">
        <f>_xlfn.XLOOKUP(H9434,'Customers'!A9434:A9833,'Customers'!B9434:B9833," ")</f>
        <v xml:space="preserve"> </v>
      </c>
      <c r="J9434" t="s">
        <v>828</v>
      </c>
      <c r="K9434" t="s">
        <v>19825</v>
      </c>
      <c r="L9434" t="str">
        <f t="shared" si="735"/>
        <v>OK</v>
      </c>
      <c r="M9434" t="str">
        <f t="shared" si="736"/>
        <v>NOT  NULL</v>
      </c>
      <c r="N9434">
        <f t="shared" si="737"/>
        <v>1</v>
      </c>
      <c r="O9434" t="str">
        <f>IF(ISNA(VLOOKUP(J9434,Vendors!A:A,1,FALSE)),"MISSING VENDER","VALID")</f>
        <v>MISSING VENDER</v>
      </c>
      <c r="P9434" t="str">
        <f>IF(ISNA(VLOOKUP(H9434,'Customers'!A:A,1,FALSE)),"missing customer ","valid")</f>
        <v>valid</v>
      </c>
      <c r="Q9434" t="str">
        <f t="shared" si="738"/>
        <v>VALID</v>
      </c>
      <c r="R9434" t="str">
        <f t="shared" si="739"/>
        <v>VALID</v>
      </c>
    </row>
    <row r="9435" spans="1:18" x14ac:dyDescent="0.25">
      <c r="A9435" t="s">
        <v>19826</v>
      </c>
      <c r="B9435" s="1">
        <v>45127</v>
      </c>
      <c r="C9435">
        <v>-36327.599999999999</v>
      </c>
      <c r="D9435" t="s">
        <v>826</v>
      </c>
      <c r="E9435" t="s">
        <v>892</v>
      </c>
      <c r="F9435" t="s">
        <v>3</v>
      </c>
      <c r="G9435" t="s">
        <v>25</v>
      </c>
      <c r="H9435" t="s">
        <v>828</v>
      </c>
      <c r="I9435" t="str">
        <f>_xlfn.XLOOKUP(H9435,'Customers'!A9435:A9834,'Customers'!B9435:B9834," ")</f>
        <v xml:space="preserve"> </v>
      </c>
      <c r="J9435" t="s">
        <v>1070</v>
      </c>
      <c r="K9435" t="s">
        <v>19827</v>
      </c>
      <c r="L9435" t="str">
        <f t="shared" si="735"/>
        <v>OK</v>
      </c>
      <c r="M9435" t="str">
        <f t="shared" si="736"/>
        <v>NOT  NULL</v>
      </c>
      <c r="N9435">
        <f t="shared" si="737"/>
        <v>1</v>
      </c>
      <c r="O9435" t="str">
        <f>IF(ISNA(VLOOKUP(J9435,Vendors!A:A,1,FALSE)),"MISSING VENDER","VALID")</f>
        <v>VALID</v>
      </c>
      <c r="P9435" t="str">
        <f>IF(ISNA(VLOOKUP(H9435,'Customers'!A:A,1,FALSE)),"missing customer ","valid")</f>
        <v xml:space="preserve">missing customer </v>
      </c>
      <c r="Q9435" t="str">
        <f t="shared" si="738"/>
        <v>VALID</v>
      </c>
      <c r="R9435" t="str">
        <f t="shared" si="739"/>
        <v>VALID</v>
      </c>
    </row>
    <row r="9436" spans="1:18" x14ac:dyDescent="0.25">
      <c r="A9436" t="s">
        <v>19828</v>
      </c>
      <c r="B9436" s="1">
        <v>44687</v>
      </c>
      <c r="C9436">
        <v>237816.24</v>
      </c>
      <c r="D9436" t="s">
        <v>836</v>
      </c>
      <c r="E9436" t="s">
        <v>855</v>
      </c>
      <c r="F9436" t="s">
        <v>5</v>
      </c>
      <c r="G9436" t="s">
        <v>25</v>
      </c>
      <c r="H9436" t="s">
        <v>377</v>
      </c>
      <c r="I9436" t="str">
        <f>_xlfn.XLOOKUP(H9436,'Customers'!A9436:A9835,'Customers'!B9436:B9835," ")</f>
        <v xml:space="preserve"> </v>
      </c>
      <c r="J9436" t="s">
        <v>828</v>
      </c>
      <c r="K9436" t="s">
        <v>19829</v>
      </c>
      <c r="L9436" t="str">
        <f t="shared" si="735"/>
        <v>OK</v>
      </c>
      <c r="M9436" t="str">
        <f t="shared" si="736"/>
        <v>NOT  NULL</v>
      </c>
      <c r="N9436">
        <f t="shared" si="737"/>
        <v>1</v>
      </c>
      <c r="O9436" t="str">
        <f>IF(ISNA(VLOOKUP(J9436,Vendors!A:A,1,FALSE)),"MISSING VENDER","VALID")</f>
        <v>MISSING VENDER</v>
      </c>
      <c r="P9436" t="str">
        <f>IF(ISNA(VLOOKUP(H9436,'Customers'!A:A,1,FALSE)),"missing customer ","valid")</f>
        <v>valid</v>
      </c>
      <c r="Q9436" t="str">
        <f t="shared" si="738"/>
        <v>VALID</v>
      </c>
      <c r="R9436" t="str">
        <f t="shared" si="739"/>
        <v>VALID</v>
      </c>
    </row>
    <row r="9437" spans="1:18" x14ac:dyDescent="0.25">
      <c r="A9437" t="s">
        <v>19830</v>
      </c>
      <c r="B9437" s="1">
        <v>45226</v>
      </c>
      <c r="C9437">
        <v>237031.81</v>
      </c>
      <c r="D9437" t="s">
        <v>836</v>
      </c>
      <c r="E9437" t="s">
        <v>855</v>
      </c>
      <c r="F9437" t="s">
        <v>5</v>
      </c>
      <c r="G9437" t="s">
        <v>25</v>
      </c>
      <c r="H9437" t="s">
        <v>169</v>
      </c>
      <c r="I9437" t="str">
        <f>_xlfn.XLOOKUP(H9437,'Customers'!A9437:A9836,'Customers'!B9437:B9836," ")</f>
        <v xml:space="preserve"> </v>
      </c>
      <c r="J9437" t="s">
        <v>828</v>
      </c>
      <c r="K9437" t="s">
        <v>19831</v>
      </c>
      <c r="L9437" t="str">
        <f t="shared" si="735"/>
        <v>OK</v>
      </c>
      <c r="M9437" t="str">
        <f t="shared" si="736"/>
        <v>NOT  NULL</v>
      </c>
      <c r="N9437">
        <f t="shared" si="737"/>
        <v>1</v>
      </c>
      <c r="O9437" t="str">
        <f>IF(ISNA(VLOOKUP(J9437,Vendors!A:A,1,FALSE)),"MISSING VENDER","VALID")</f>
        <v>MISSING VENDER</v>
      </c>
      <c r="P9437" t="str">
        <f>IF(ISNA(VLOOKUP(H9437,'Customers'!A:A,1,FALSE)),"missing customer ","valid")</f>
        <v>valid</v>
      </c>
      <c r="Q9437" t="str">
        <f t="shared" si="738"/>
        <v>VALID</v>
      </c>
      <c r="R9437" t="str">
        <f t="shared" si="739"/>
        <v>VALID</v>
      </c>
    </row>
    <row r="9438" spans="1:18" x14ac:dyDescent="0.25">
      <c r="A9438" t="s">
        <v>19832</v>
      </c>
      <c r="B9438" s="1">
        <v>44731</v>
      </c>
      <c r="C9438">
        <v>253666.5</v>
      </c>
      <c r="D9438" t="s">
        <v>836</v>
      </c>
      <c r="E9438" t="s">
        <v>837</v>
      </c>
      <c r="F9438" t="s">
        <v>3</v>
      </c>
      <c r="G9438" t="s">
        <v>14</v>
      </c>
      <c r="H9438" t="s">
        <v>71</v>
      </c>
      <c r="I9438" t="str">
        <f>_xlfn.XLOOKUP(H9438,'Customers'!A9438:A9837,'Customers'!B9438:B9837," ")</f>
        <v xml:space="preserve"> </v>
      </c>
      <c r="J9438" t="s">
        <v>828</v>
      </c>
      <c r="K9438" t="s">
        <v>19833</v>
      </c>
      <c r="L9438" t="str">
        <f t="shared" si="735"/>
        <v>OK</v>
      </c>
      <c r="M9438" t="str">
        <f t="shared" si="736"/>
        <v>NOT  NULL</v>
      </c>
      <c r="N9438">
        <f t="shared" si="737"/>
        <v>1</v>
      </c>
      <c r="O9438" t="str">
        <f>IF(ISNA(VLOOKUP(J9438,Vendors!A:A,1,FALSE)),"MISSING VENDER","VALID")</f>
        <v>MISSING VENDER</v>
      </c>
      <c r="P9438" t="str">
        <f>IF(ISNA(VLOOKUP(H9438,'Customers'!A:A,1,FALSE)),"missing customer ","valid")</f>
        <v>valid</v>
      </c>
      <c r="Q9438" t="str">
        <f t="shared" si="738"/>
        <v>VALID</v>
      </c>
      <c r="R9438" t="str">
        <f t="shared" si="739"/>
        <v>VALID</v>
      </c>
    </row>
    <row r="9439" spans="1:18" x14ac:dyDescent="0.25">
      <c r="A9439" t="s">
        <v>19834</v>
      </c>
      <c r="B9439" s="1">
        <v>45163</v>
      </c>
      <c r="C9439">
        <v>-72603.73</v>
      </c>
      <c r="D9439" t="s">
        <v>826</v>
      </c>
      <c r="E9439" t="s">
        <v>827</v>
      </c>
      <c r="F9439" t="s">
        <v>5</v>
      </c>
      <c r="G9439" t="s">
        <v>14</v>
      </c>
      <c r="H9439" t="s">
        <v>828</v>
      </c>
      <c r="I9439" t="str">
        <f>_xlfn.XLOOKUP(H9439,'Customers'!A9439:A9838,'Customers'!B9439:B9838," ")</f>
        <v xml:space="preserve"> </v>
      </c>
      <c r="J9439" t="s">
        <v>1022</v>
      </c>
      <c r="K9439" t="s">
        <v>19835</v>
      </c>
      <c r="L9439" t="str">
        <f t="shared" si="735"/>
        <v>OK</v>
      </c>
      <c r="M9439" t="str">
        <f t="shared" si="736"/>
        <v>NOT  NULL</v>
      </c>
      <c r="N9439">
        <f t="shared" si="737"/>
        <v>1</v>
      </c>
      <c r="O9439" t="str">
        <f>IF(ISNA(VLOOKUP(J9439,Vendors!A:A,1,FALSE)),"MISSING VENDER","VALID")</f>
        <v>VALID</v>
      </c>
      <c r="P9439" t="str">
        <f>IF(ISNA(VLOOKUP(H9439,'Customers'!A:A,1,FALSE)),"missing customer ","valid")</f>
        <v xml:space="preserve">missing customer </v>
      </c>
      <c r="Q9439" t="str">
        <f t="shared" si="738"/>
        <v>VALID</v>
      </c>
      <c r="R9439" t="str">
        <f t="shared" si="739"/>
        <v>VALID</v>
      </c>
    </row>
    <row r="9440" spans="1:18" x14ac:dyDescent="0.25">
      <c r="A9440" t="s">
        <v>19836</v>
      </c>
      <c r="B9440" s="1">
        <v>44878</v>
      </c>
      <c r="C9440">
        <v>183733.85</v>
      </c>
      <c r="D9440" t="s">
        <v>836</v>
      </c>
      <c r="E9440" t="s">
        <v>837</v>
      </c>
      <c r="F9440" t="s">
        <v>3</v>
      </c>
      <c r="G9440" t="s">
        <v>14</v>
      </c>
      <c r="H9440" t="s">
        <v>457</v>
      </c>
      <c r="I9440" t="str">
        <f>_xlfn.XLOOKUP(H9440,'Customers'!A9440:A9839,'Customers'!B9440:B9839," ")</f>
        <v xml:space="preserve"> </v>
      </c>
      <c r="J9440" t="s">
        <v>828</v>
      </c>
      <c r="K9440" t="s">
        <v>19837</v>
      </c>
      <c r="L9440" t="str">
        <f t="shared" si="735"/>
        <v>OK</v>
      </c>
      <c r="M9440" t="str">
        <f t="shared" si="736"/>
        <v>NOT  NULL</v>
      </c>
      <c r="N9440">
        <f t="shared" si="737"/>
        <v>1</v>
      </c>
      <c r="O9440" t="str">
        <f>IF(ISNA(VLOOKUP(J9440,Vendors!A:A,1,FALSE)),"MISSING VENDER","VALID")</f>
        <v>MISSING VENDER</v>
      </c>
      <c r="P9440" t="str">
        <f>IF(ISNA(VLOOKUP(H9440,'Customers'!A:A,1,FALSE)),"missing customer ","valid")</f>
        <v>valid</v>
      </c>
      <c r="Q9440" t="str">
        <f t="shared" si="738"/>
        <v>VALID</v>
      </c>
      <c r="R9440" t="str">
        <f t="shared" si="739"/>
        <v>VALID</v>
      </c>
    </row>
    <row r="9441" spans="1:18" x14ac:dyDescent="0.25">
      <c r="A9441" t="s">
        <v>19838</v>
      </c>
      <c r="B9441" s="1">
        <v>44918</v>
      </c>
      <c r="C9441">
        <v>55572.53</v>
      </c>
      <c r="D9441" t="s">
        <v>836</v>
      </c>
      <c r="E9441" t="s">
        <v>855</v>
      </c>
      <c r="F9441" t="s">
        <v>5</v>
      </c>
      <c r="G9441" t="s">
        <v>25</v>
      </c>
      <c r="H9441" t="s">
        <v>205</v>
      </c>
      <c r="I9441" t="str">
        <f>_xlfn.XLOOKUP(H9441,'Customers'!A9441:A9840,'Customers'!B9441:B9840," ")</f>
        <v xml:space="preserve"> </v>
      </c>
      <c r="J9441" t="s">
        <v>828</v>
      </c>
      <c r="K9441" t="s">
        <v>19839</v>
      </c>
      <c r="L9441" t="str">
        <f t="shared" si="735"/>
        <v>OK</v>
      </c>
      <c r="M9441" t="str">
        <f t="shared" si="736"/>
        <v>NOT  NULL</v>
      </c>
      <c r="N9441">
        <f t="shared" si="737"/>
        <v>1</v>
      </c>
      <c r="O9441" t="str">
        <f>IF(ISNA(VLOOKUP(J9441,Vendors!A:A,1,FALSE)),"MISSING VENDER","VALID")</f>
        <v>MISSING VENDER</v>
      </c>
      <c r="P9441" t="str">
        <f>IF(ISNA(VLOOKUP(H9441,'Customers'!A:A,1,FALSE)),"missing customer ","valid")</f>
        <v>valid</v>
      </c>
      <c r="Q9441" t="str">
        <f t="shared" si="738"/>
        <v>VALID</v>
      </c>
      <c r="R9441" t="str">
        <f t="shared" si="739"/>
        <v>VALID</v>
      </c>
    </row>
    <row r="9442" spans="1:18" x14ac:dyDescent="0.25">
      <c r="A9442" t="s">
        <v>19840</v>
      </c>
      <c r="B9442" s="1">
        <v>44914</v>
      </c>
      <c r="C9442">
        <v>111947.79</v>
      </c>
      <c r="D9442" t="s">
        <v>836</v>
      </c>
      <c r="E9442" t="s">
        <v>840</v>
      </c>
      <c r="F9442" t="s">
        <v>3</v>
      </c>
      <c r="G9442" t="s">
        <v>14</v>
      </c>
      <c r="H9442" t="s">
        <v>647</v>
      </c>
      <c r="I9442" t="str">
        <f>_xlfn.XLOOKUP(H9442,'Customers'!A9442:A9841,'Customers'!B9442:B9841," ")</f>
        <v xml:space="preserve"> </v>
      </c>
      <c r="J9442" t="s">
        <v>828</v>
      </c>
      <c r="K9442" t="s">
        <v>19841</v>
      </c>
      <c r="L9442" t="str">
        <f t="shared" si="735"/>
        <v>OK</v>
      </c>
      <c r="M9442" t="str">
        <f t="shared" si="736"/>
        <v>NOT  NULL</v>
      </c>
      <c r="N9442">
        <f t="shared" si="737"/>
        <v>1</v>
      </c>
      <c r="O9442" t="str">
        <f>IF(ISNA(VLOOKUP(J9442,Vendors!A:A,1,FALSE)),"MISSING VENDER","VALID")</f>
        <v>MISSING VENDER</v>
      </c>
      <c r="P9442" t="str">
        <f>IF(ISNA(VLOOKUP(H9442,'Customers'!A:A,1,FALSE)),"missing customer ","valid")</f>
        <v>valid</v>
      </c>
      <c r="Q9442" t="str">
        <f t="shared" si="738"/>
        <v>VALID</v>
      </c>
      <c r="R9442" t="str">
        <f t="shared" si="739"/>
        <v>VALID</v>
      </c>
    </row>
    <row r="9443" spans="1:18" x14ac:dyDescent="0.25">
      <c r="A9443" t="s">
        <v>19842</v>
      </c>
      <c r="B9443" s="1">
        <v>45035</v>
      </c>
      <c r="C9443">
        <v>117302.07</v>
      </c>
      <c r="D9443" t="s">
        <v>836</v>
      </c>
      <c r="E9443" t="s">
        <v>840</v>
      </c>
      <c r="F9443" t="s">
        <v>5</v>
      </c>
      <c r="G9443" t="s">
        <v>14</v>
      </c>
      <c r="H9443" t="s">
        <v>735</v>
      </c>
      <c r="I9443" t="str">
        <f>_xlfn.XLOOKUP(H9443,'Customers'!A9443:A9842,'Customers'!B9443:B9842," ")</f>
        <v xml:space="preserve"> </v>
      </c>
      <c r="J9443" t="s">
        <v>828</v>
      </c>
      <c r="K9443" t="s">
        <v>19843</v>
      </c>
      <c r="L9443" t="str">
        <f t="shared" si="735"/>
        <v>OK</v>
      </c>
      <c r="M9443" t="str">
        <f t="shared" si="736"/>
        <v>NOT  NULL</v>
      </c>
      <c r="N9443">
        <f t="shared" si="737"/>
        <v>1</v>
      </c>
      <c r="O9443" t="str">
        <f>IF(ISNA(VLOOKUP(J9443,Vendors!A:A,1,FALSE)),"MISSING VENDER","VALID")</f>
        <v>MISSING VENDER</v>
      </c>
      <c r="P9443" t="str">
        <f>IF(ISNA(VLOOKUP(H9443,'Customers'!A:A,1,FALSE)),"missing customer ","valid")</f>
        <v>valid</v>
      </c>
      <c r="Q9443" t="str">
        <f t="shared" si="738"/>
        <v>VALID</v>
      </c>
      <c r="R9443" t="str">
        <f t="shared" si="739"/>
        <v>VALID</v>
      </c>
    </row>
    <row r="9444" spans="1:18" x14ac:dyDescent="0.25">
      <c r="A9444" t="s">
        <v>19844</v>
      </c>
      <c r="B9444" s="1">
        <v>45248</v>
      </c>
      <c r="C9444">
        <v>124834.85</v>
      </c>
      <c r="D9444" t="s">
        <v>836</v>
      </c>
      <c r="E9444" t="s">
        <v>855</v>
      </c>
      <c r="F9444" t="s">
        <v>3</v>
      </c>
      <c r="G9444" t="s">
        <v>25</v>
      </c>
      <c r="H9444" t="s">
        <v>611</v>
      </c>
      <c r="I9444" t="str">
        <f>_xlfn.XLOOKUP(H9444,'Customers'!A9444:A9843,'Customers'!B9444:B9843," ")</f>
        <v xml:space="preserve"> </v>
      </c>
      <c r="J9444" t="s">
        <v>828</v>
      </c>
      <c r="K9444" t="s">
        <v>19845</v>
      </c>
      <c r="L9444" t="str">
        <f t="shared" si="735"/>
        <v>OK</v>
      </c>
      <c r="M9444" t="str">
        <f t="shared" si="736"/>
        <v>NOT  NULL</v>
      </c>
      <c r="N9444">
        <f t="shared" si="737"/>
        <v>1</v>
      </c>
      <c r="O9444" t="str">
        <f>IF(ISNA(VLOOKUP(J9444,Vendors!A:A,1,FALSE)),"MISSING VENDER","VALID")</f>
        <v>MISSING VENDER</v>
      </c>
      <c r="P9444" t="str">
        <f>IF(ISNA(VLOOKUP(H9444,'Customers'!A:A,1,FALSE)),"missing customer ","valid")</f>
        <v>valid</v>
      </c>
      <c r="Q9444" t="str">
        <f t="shared" si="738"/>
        <v>VALID</v>
      </c>
      <c r="R9444" t="str">
        <f t="shared" si="739"/>
        <v>VALID</v>
      </c>
    </row>
    <row r="9445" spans="1:18" x14ac:dyDescent="0.25">
      <c r="A9445" t="s">
        <v>19846</v>
      </c>
      <c r="B9445" s="1">
        <v>45001</v>
      </c>
      <c r="C9445">
        <v>213911.44</v>
      </c>
      <c r="D9445" t="s">
        <v>836</v>
      </c>
      <c r="E9445" t="s">
        <v>840</v>
      </c>
      <c r="F9445" t="s">
        <v>5</v>
      </c>
      <c r="G9445" t="s">
        <v>18</v>
      </c>
      <c r="H9445" t="s">
        <v>475</v>
      </c>
      <c r="I9445" t="str">
        <f>_xlfn.XLOOKUP(H9445,'Customers'!A9445:A9844,'Customers'!B9445:B9844," ")</f>
        <v xml:space="preserve"> </v>
      </c>
      <c r="J9445" t="s">
        <v>828</v>
      </c>
      <c r="K9445" t="s">
        <v>19847</v>
      </c>
      <c r="L9445" t="str">
        <f t="shared" si="735"/>
        <v>OK</v>
      </c>
      <c r="M9445" t="str">
        <f t="shared" si="736"/>
        <v>NOT  NULL</v>
      </c>
      <c r="N9445">
        <f t="shared" si="737"/>
        <v>1</v>
      </c>
      <c r="O9445" t="str">
        <f>IF(ISNA(VLOOKUP(J9445,Vendors!A:A,1,FALSE)),"MISSING VENDER","VALID")</f>
        <v>MISSING VENDER</v>
      </c>
      <c r="P9445" t="str">
        <f>IF(ISNA(VLOOKUP(H9445,'Customers'!A:A,1,FALSE)),"missing customer ","valid")</f>
        <v>valid</v>
      </c>
      <c r="Q9445" t="str">
        <f t="shared" si="738"/>
        <v>VALID</v>
      </c>
      <c r="R9445" t="str">
        <f t="shared" si="739"/>
        <v>VALID</v>
      </c>
    </row>
    <row r="9446" spans="1:18" x14ac:dyDescent="0.25">
      <c r="A9446" t="s">
        <v>19848</v>
      </c>
      <c r="B9446" s="1">
        <v>45250</v>
      </c>
      <c r="C9446">
        <v>207512.07</v>
      </c>
      <c r="D9446" t="s">
        <v>836</v>
      </c>
      <c r="E9446" t="s">
        <v>837</v>
      </c>
      <c r="F9446" t="s">
        <v>5</v>
      </c>
      <c r="G9446" t="s">
        <v>25</v>
      </c>
      <c r="H9446" t="s">
        <v>61</v>
      </c>
      <c r="I9446" t="str">
        <f>_xlfn.XLOOKUP(H9446,'Customers'!A9446:A9845,'Customers'!B9446:B9845," ")</f>
        <v xml:space="preserve"> </v>
      </c>
      <c r="J9446" t="s">
        <v>828</v>
      </c>
      <c r="K9446" t="s">
        <v>19849</v>
      </c>
      <c r="L9446" t="str">
        <f t="shared" si="735"/>
        <v>OK</v>
      </c>
      <c r="M9446" t="str">
        <f t="shared" si="736"/>
        <v>NOT  NULL</v>
      </c>
      <c r="N9446">
        <f t="shared" si="737"/>
        <v>1</v>
      </c>
      <c r="O9446" t="str">
        <f>IF(ISNA(VLOOKUP(J9446,Vendors!A:A,1,FALSE)),"MISSING VENDER","VALID")</f>
        <v>MISSING VENDER</v>
      </c>
      <c r="P9446" t="str">
        <f>IF(ISNA(VLOOKUP(H9446,'Customers'!A:A,1,FALSE)),"missing customer ","valid")</f>
        <v>valid</v>
      </c>
      <c r="Q9446" t="str">
        <f t="shared" si="738"/>
        <v>VALID</v>
      </c>
      <c r="R9446" t="str">
        <f t="shared" si="739"/>
        <v>VALID</v>
      </c>
    </row>
    <row r="9447" spans="1:18" x14ac:dyDescent="0.25">
      <c r="A9447" t="s">
        <v>19850</v>
      </c>
      <c r="B9447" s="1">
        <v>45189</v>
      </c>
      <c r="C9447">
        <v>108937.47</v>
      </c>
      <c r="D9447" t="s">
        <v>836</v>
      </c>
      <c r="E9447" t="s">
        <v>837</v>
      </c>
      <c r="F9447" t="s">
        <v>5</v>
      </c>
      <c r="G9447" t="s">
        <v>14</v>
      </c>
      <c r="H9447" t="s">
        <v>601</v>
      </c>
      <c r="I9447" t="str">
        <f>_xlfn.XLOOKUP(H9447,'Customers'!A9447:A9846,'Customers'!B9447:B9846," ")</f>
        <v xml:space="preserve"> </v>
      </c>
      <c r="J9447" t="s">
        <v>828</v>
      </c>
      <c r="K9447" t="s">
        <v>19851</v>
      </c>
      <c r="L9447" t="str">
        <f t="shared" si="735"/>
        <v>OK</v>
      </c>
      <c r="M9447" t="str">
        <f t="shared" si="736"/>
        <v>NOT  NULL</v>
      </c>
      <c r="N9447">
        <f t="shared" si="737"/>
        <v>1</v>
      </c>
      <c r="O9447" t="str">
        <f>IF(ISNA(VLOOKUP(J9447,Vendors!A:A,1,FALSE)),"MISSING VENDER","VALID")</f>
        <v>MISSING VENDER</v>
      </c>
      <c r="P9447" t="str">
        <f>IF(ISNA(VLOOKUP(H9447,'Customers'!A:A,1,FALSE)),"missing customer ","valid")</f>
        <v>valid</v>
      </c>
      <c r="Q9447" t="str">
        <f t="shared" si="738"/>
        <v>VALID</v>
      </c>
      <c r="R9447" t="str">
        <f t="shared" si="739"/>
        <v>VALID</v>
      </c>
    </row>
    <row r="9448" spans="1:18" x14ac:dyDescent="0.25">
      <c r="A9448" t="s">
        <v>19852</v>
      </c>
      <c r="B9448" s="1">
        <v>44992</v>
      </c>
      <c r="C9448">
        <v>174117.56</v>
      </c>
      <c r="D9448" t="s">
        <v>836</v>
      </c>
      <c r="E9448" t="s">
        <v>837</v>
      </c>
      <c r="F9448" t="s">
        <v>4</v>
      </c>
      <c r="G9448" t="s">
        <v>25</v>
      </c>
      <c r="H9448" t="s">
        <v>49</v>
      </c>
      <c r="I9448" t="str">
        <f>_xlfn.XLOOKUP(H9448,'Customers'!A9448:A9847,'Customers'!B9448:B9847," ")</f>
        <v xml:space="preserve"> </v>
      </c>
      <c r="J9448" t="s">
        <v>828</v>
      </c>
      <c r="K9448" t="s">
        <v>19853</v>
      </c>
      <c r="L9448" t="str">
        <f t="shared" si="735"/>
        <v>OK</v>
      </c>
      <c r="M9448" t="str">
        <f t="shared" si="736"/>
        <v>NOT  NULL</v>
      </c>
      <c r="N9448">
        <f t="shared" si="737"/>
        <v>1</v>
      </c>
      <c r="O9448" t="str">
        <f>IF(ISNA(VLOOKUP(J9448,Vendors!A:A,1,FALSE)),"MISSING VENDER","VALID")</f>
        <v>MISSING VENDER</v>
      </c>
      <c r="P9448" t="str">
        <f>IF(ISNA(VLOOKUP(H9448,'Customers'!A:A,1,FALSE)),"missing customer ","valid")</f>
        <v>valid</v>
      </c>
      <c r="Q9448" t="str">
        <f t="shared" si="738"/>
        <v>VALID</v>
      </c>
      <c r="R9448" t="str">
        <f t="shared" si="739"/>
        <v>VALID</v>
      </c>
    </row>
    <row r="9449" spans="1:18" x14ac:dyDescent="0.25">
      <c r="A9449" t="s">
        <v>19854</v>
      </c>
      <c r="B9449" s="1">
        <v>45021</v>
      </c>
      <c r="C9449">
        <v>141218.6</v>
      </c>
      <c r="D9449" t="s">
        <v>836</v>
      </c>
      <c r="E9449" t="s">
        <v>840</v>
      </c>
      <c r="F9449" t="s">
        <v>3</v>
      </c>
      <c r="G9449" t="s">
        <v>18</v>
      </c>
      <c r="H9449" t="s">
        <v>539</v>
      </c>
      <c r="I9449" t="str">
        <f>_xlfn.XLOOKUP(H9449,'Customers'!A9449:A9848,'Customers'!B9449:B9848," ")</f>
        <v xml:space="preserve"> </v>
      </c>
      <c r="J9449" t="s">
        <v>828</v>
      </c>
      <c r="K9449" t="s">
        <v>19855</v>
      </c>
      <c r="L9449" t="str">
        <f t="shared" si="735"/>
        <v>OK</v>
      </c>
      <c r="M9449" t="str">
        <f t="shared" si="736"/>
        <v>NOT  NULL</v>
      </c>
      <c r="N9449">
        <f t="shared" si="737"/>
        <v>1</v>
      </c>
      <c r="O9449" t="str">
        <f>IF(ISNA(VLOOKUP(J9449,Vendors!A:A,1,FALSE)),"MISSING VENDER","VALID")</f>
        <v>MISSING VENDER</v>
      </c>
      <c r="P9449" t="str">
        <f>IF(ISNA(VLOOKUP(H9449,'Customers'!A:A,1,FALSE)),"missing customer ","valid")</f>
        <v>valid</v>
      </c>
      <c r="Q9449" t="str">
        <f t="shared" si="738"/>
        <v>VALID</v>
      </c>
      <c r="R9449" t="str">
        <f t="shared" si="739"/>
        <v>VALID</v>
      </c>
    </row>
    <row r="9450" spans="1:18" x14ac:dyDescent="0.25">
      <c r="A9450" t="s">
        <v>19856</v>
      </c>
      <c r="B9450" s="1">
        <v>44992</v>
      </c>
      <c r="C9450">
        <v>-34498.49</v>
      </c>
      <c r="D9450" t="s">
        <v>826</v>
      </c>
      <c r="E9450" t="s">
        <v>851</v>
      </c>
      <c r="F9450" t="s">
        <v>4</v>
      </c>
      <c r="G9450" t="s">
        <v>28</v>
      </c>
      <c r="H9450" t="s">
        <v>828</v>
      </c>
      <c r="I9450" t="str">
        <f>_xlfn.XLOOKUP(H9450,'Customers'!A9450:A9849,'Customers'!B9450:B9849," ")</f>
        <v xml:space="preserve"> </v>
      </c>
      <c r="J9450" t="s">
        <v>941</v>
      </c>
      <c r="K9450" t="s">
        <v>19857</v>
      </c>
      <c r="L9450" t="str">
        <f t="shared" si="735"/>
        <v>OK</v>
      </c>
      <c r="M9450" t="str">
        <f t="shared" si="736"/>
        <v>NOT  NULL</v>
      </c>
      <c r="N9450">
        <f t="shared" si="737"/>
        <v>1</v>
      </c>
      <c r="O9450" t="str">
        <f>IF(ISNA(VLOOKUP(J9450,Vendors!A:A,1,FALSE)),"MISSING VENDER","VALID")</f>
        <v>VALID</v>
      </c>
      <c r="P9450" t="str">
        <f>IF(ISNA(VLOOKUP(H9450,'Customers'!A:A,1,FALSE)),"missing customer ","valid")</f>
        <v xml:space="preserve">missing customer </v>
      </c>
      <c r="Q9450" t="str">
        <f t="shared" si="738"/>
        <v>VALID</v>
      </c>
      <c r="R9450" t="str">
        <f t="shared" si="739"/>
        <v>VALID</v>
      </c>
    </row>
    <row r="9451" spans="1:18" x14ac:dyDescent="0.25">
      <c r="A9451" t="s">
        <v>19858</v>
      </c>
      <c r="B9451" s="1">
        <v>45052</v>
      </c>
      <c r="C9451">
        <v>-43309.55</v>
      </c>
      <c r="D9451" t="s">
        <v>826</v>
      </c>
      <c r="E9451" t="s">
        <v>843</v>
      </c>
      <c r="F9451" t="s">
        <v>4</v>
      </c>
      <c r="G9451" t="s">
        <v>28</v>
      </c>
      <c r="H9451" t="s">
        <v>828</v>
      </c>
      <c r="I9451" t="str">
        <f>_xlfn.XLOOKUP(H9451,'Customers'!A9451:A9850,'Customers'!B9451:B9850," ")</f>
        <v xml:space="preserve"> </v>
      </c>
      <c r="J9451" t="s">
        <v>885</v>
      </c>
      <c r="K9451" t="s">
        <v>19859</v>
      </c>
      <c r="L9451" t="str">
        <f t="shared" si="735"/>
        <v>OK</v>
      </c>
      <c r="M9451" t="str">
        <f t="shared" si="736"/>
        <v>NOT  NULL</v>
      </c>
      <c r="N9451">
        <f t="shared" si="737"/>
        <v>1</v>
      </c>
      <c r="O9451" t="str">
        <f>IF(ISNA(VLOOKUP(J9451,Vendors!A:A,1,FALSE)),"MISSING VENDER","VALID")</f>
        <v>VALID</v>
      </c>
      <c r="P9451" t="str">
        <f>IF(ISNA(VLOOKUP(H9451,'Customers'!A:A,1,FALSE)),"missing customer ","valid")</f>
        <v xml:space="preserve">missing customer </v>
      </c>
      <c r="Q9451" t="str">
        <f t="shared" si="738"/>
        <v>VALID</v>
      </c>
      <c r="R9451" t="str">
        <f t="shared" si="739"/>
        <v>VALID</v>
      </c>
    </row>
    <row r="9452" spans="1:18" x14ac:dyDescent="0.25">
      <c r="A9452" t="s">
        <v>19860</v>
      </c>
      <c r="B9452" s="1">
        <v>45247</v>
      </c>
      <c r="C9452">
        <v>21050.7</v>
      </c>
      <c r="D9452" t="s">
        <v>860</v>
      </c>
      <c r="E9452" t="s">
        <v>860</v>
      </c>
      <c r="F9452" t="s">
        <v>4</v>
      </c>
      <c r="G9452" t="s">
        <v>28</v>
      </c>
      <c r="H9452" t="s">
        <v>828</v>
      </c>
      <c r="I9452" t="str">
        <f>_xlfn.XLOOKUP(H9452,'Customers'!A9452:A9851,'Customers'!B9452:B9851," ")</f>
        <v xml:space="preserve"> </v>
      </c>
      <c r="J9452" t="s">
        <v>828</v>
      </c>
      <c r="K9452" t="s">
        <v>19861</v>
      </c>
      <c r="L9452" t="str">
        <f t="shared" si="735"/>
        <v>OK</v>
      </c>
      <c r="M9452" t="str">
        <f t="shared" si="736"/>
        <v>NOT  NULL</v>
      </c>
      <c r="N9452">
        <f t="shared" si="737"/>
        <v>1</v>
      </c>
      <c r="O9452" t="str">
        <f>IF(ISNA(VLOOKUP(J9452,Vendors!A:A,1,FALSE)),"MISSING VENDER","VALID")</f>
        <v>MISSING VENDER</v>
      </c>
      <c r="P9452" t="str">
        <f>IF(ISNA(VLOOKUP(H9452,'Customers'!A:A,1,FALSE)),"missing customer ","valid")</f>
        <v xml:space="preserve">missing customer </v>
      </c>
      <c r="Q9452" t="str">
        <f t="shared" si="738"/>
        <v>VALID</v>
      </c>
      <c r="R9452" t="str">
        <f t="shared" si="739"/>
        <v>VALID</v>
      </c>
    </row>
    <row r="9453" spans="1:18" x14ac:dyDescent="0.25">
      <c r="A9453" t="s">
        <v>19862</v>
      </c>
      <c r="B9453" s="1">
        <v>44741</v>
      </c>
      <c r="C9453">
        <v>147601.82999999999</v>
      </c>
      <c r="D9453" t="s">
        <v>836</v>
      </c>
      <c r="E9453" t="s">
        <v>855</v>
      </c>
      <c r="F9453" t="s">
        <v>4</v>
      </c>
      <c r="G9453" t="s">
        <v>28</v>
      </c>
      <c r="H9453" t="s">
        <v>649</v>
      </c>
      <c r="I9453" t="str">
        <f>_xlfn.XLOOKUP(H9453,'Customers'!A9453:A9852,'Customers'!B9453:B9852," ")</f>
        <v xml:space="preserve"> </v>
      </c>
      <c r="J9453" t="s">
        <v>828</v>
      </c>
      <c r="K9453" t="s">
        <v>19863</v>
      </c>
      <c r="L9453" t="str">
        <f t="shared" si="735"/>
        <v>OK</v>
      </c>
      <c r="M9453" t="str">
        <f t="shared" si="736"/>
        <v>NOT  NULL</v>
      </c>
      <c r="N9453">
        <f t="shared" si="737"/>
        <v>1</v>
      </c>
      <c r="O9453" t="str">
        <f>IF(ISNA(VLOOKUP(J9453,Vendors!A:A,1,FALSE)),"MISSING VENDER","VALID")</f>
        <v>MISSING VENDER</v>
      </c>
      <c r="P9453" t="str">
        <f>IF(ISNA(VLOOKUP(H9453,'Customers'!A:A,1,FALSE)),"missing customer ","valid")</f>
        <v>valid</v>
      </c>
      <c r="Q9453" t="str">
        <f t="shared" si="738"/>
        <v>VALID</v>
      </c>
      <c r="R9453" t="str">
        <f t="shared" si="739"/>
        <v>VALID</v>
      </c>
    </row>
    <row r="9454" spans="1:18" x14ac:dyDescent="0.25">
      <c r="A9454" t="s">
        <v>19864</v>
      </c>
      <c r="B9454" s="1">
        <v>44977</v>
      </c>
      <c r="C9454">
        <v>142069.32999999999</v>
      </c>
      <c r="D9454" t="s">
        <v>836</v>
      </c>
      <c r="E9454" t="s">
        <v>837</v>
      </c>
      <c r="F9454" t="s">
        <v>3</v>
      </c>
      <c r="G9454" t="s">
        <v>18</v>
      </c>
      <c r="H9454" t="s">
        <v>421</v>
      </c>
      <c r="I9454" t="str">
        <f>_xlfn.XLOOKUP(H9454,'Customers'!A9454:A9853,'Customers'!B9454:B9853," ")</f>
        <v xml:space="preserve"> </v>
      </c>
      <c r="J9454" t="s">
        <v>828</v>
      </c>
      <c r="K9454" t="s">
        <v>19865</v>
      </c>
      <c r="L9454" t="str">
        <f t="shared" si="735"/>
        <v>OK</v>
      </c>
      <c r="M9454" t="str">
        <f t="shared" si="736"/>
        <v>NOT  NULL</v>
      </c>
      <c r="N9454">
        <f t="shared" si="737"/>
        <v>1</v>
      </c>
      <c r="O9454" t="str">
        <f>IF(ISNA(VLOOKUP(J9454,Vendors!A:A,1,FALSE)),"MISSING VENDER","VALID")</f>
        <v>MISSING VENDER</v>
      </c>
      <c r="P9454" t="str">
        <f>IF(ISNA(VLOOKUP(H9454,'Customers'!A:A,1,FALSE)),"missing customer ","valid")</f>
        <v>valid</v>
      </c>
      <c r="Q9454" t="str">
        <f t="shared" si="738"/>
        <v>VALID</v>
      </c>
      <c r="R9454" t="str">
        <f t="shared" si="739"/>
        <v>VALID</v>
      </c>
    </row>
    <row r="9455" spans="1:18" x14ac:dyDescent="0.25">
      <c r="A9455" t="s">
        <v>19866</v>
      </c>
      <c r="B9455" s="1">
        <v>45244</v>
      </c>
      <c r="C9455">
        <v>72215.179999999993</v>
      </c>
      <c r="D9455" t="s">
        <v>836</v>
      </c>
      <c r="E9455" t="s">
        <v>840</v>
      </c>
      <c r="F9455" t="s">
        <v>5</v>
      </c>
      <c r="G9455" t="s">
        <v>25</v>
      </c>
      <c r="H9455" t="s">
        <v>225</v>
      </c>
      <c r="I9455" t="str">
        <f>_xlfn.XLOOKUP(H9455,'Customers'!A9455:A9854,'Customers'!B9455:B9854," ")</f>
        <v xml:space="preserve"> </v>
      </c>
      <c r="J9455" t="s">
        <v>828</v>
      </c>
      <c r="K9455" t="s">
        <v>19867</v>
      </c>
      <c r="L9455" t="str">
        <f t="shared" si="735"/>
        <v>OK</v>
      </c>
      <c r="M9455" t="str">
        <f t="shared" si="736"/>
        <v>NOT  NULL</v>
      </c>
      <c r="N9455">
        <f t="shared" si="737"/>
        <v>1</v>
      </c>
      <c r="O9455" t="str">
        <f>IF(ISNA(VLOOKUP(J9455,Vendors!A:A,1,FALSE)),"MISSING VENDER","VALID")</f>
        <v>MISSING VENDER</v>
      </c>
      <c r="P9455" t="str">
        <f>IF(ISNA(VLOOKUP(H9455,'Customers'!A:A,1,FALSE)),"missing customer ","valid")</f>
        <v>valid</v>
      </c>
      <c r="Q9455" t="str">
        <f t="shared" si="738"/>
        <v>VALID</v>
      </c>
      <c r="R9455" t="str">
        <f t="shared" si="739"/>
        <v>VALID</v>
      </c>
    </row>
    <row r="9456" spans="1:18" x14ac:dyDescent="0.25">
      <c r="A9456" t="s">
        <v>19868</v>
      </c>
      <c r="B9456" s="1">
        <v>44860</v>
      </c>
      <c r="C9456">
        <v>124364.66</v>
      </c>
      <c r="D9456" t="s">
        <v>836</v>
      </c>
      <c r="E9456" t="s">
        <v>840</v>
      </c>
      <c r="F9456" t="s">
        <v>3</v>
      </c>
      <c r="G9456" t="s">
        <v>18</v>
      </c>
      <c r="H9456" t="s">
        <v>71</v>
      </c>
      <c r="I9456" t="str">
        <f>_xlfn.XLOOKUP(H9456,'Customers'!A9456:A9855,'Customers'!B9456:B9855," ")</f>
        <v xml:space="preserve"> </v>
      </c>
      <c r="J9456" t="s">
        <v>828</v>
      </c>
      <c r="K9456" t="s">
        <v>19869</v>
      </c>
      <c r="L9456" t="str">
        <f t="shared" si="735"/>
        <v>OK</v>
      </c>
      <c r="M9456" t="str">
        <f t="shared" si="736"/>
        <v>NOT  NULL</v>
      </c>
      <c r="N9456">
        <f t="shared" si="737"/>
        <v>1</v>
      </c>
      <c r="O9456" t="str">
        <f>IF(ISNA(VLOOKUP(J9456,Vendors!A:A,1,FALSE)),"MISSING VENDER","VALID")</f>
        <v>MISSING VENDER</v>
      </c>
      <c r="P9456" t="str">
        <f>IF(ISNA(VLOOKUP(H9456,'Customers'!A:A,1,FALSE)),"missing customer ","valid")</f>
        <v>valid</v>
      </c>
      <c r="Q9456" t="str">
        <f t="shared" si="738"/>
        <v>VALID</v>
      </c>
      <c r="R9456" t="str">
        <f t="shared" si="739"/>
        <v>VALID</v>
      </c>
    </row>
    <row r="9457" spans="1:18" x14ac:dyDescent="0.25">
      <c r="A9457" t="s">
        <v>19870</v>
      </c>
      <c r="B9457" s="1">
        <v>44886</v>
      </c>
      <c r="C9457">
        <v>-11185.17</v>
      </c>
      <c r="D9457" t="s">
        <v>826</v>
      </c>
      <c r="E9457" t="s">
        <v>892</v>
      </c>
      <c r="F9457" t="s">
        <v>4</v>
      </c>
      <c r="G9457" t="s">
        <v>18</v>
      </c>
      <c r="H9457" t="s">
        <v>828</v>
      </c>
      <c r="I9457" t="str">
        <f>_xlfn.XLOOKUP(H9457,'Customers'!A9457:A9856,'Customers'!B9457:B9856," ")</f>
        <v xml:space="preserve"> </v>
      </c>
      <c r="J9457" t="s">
        <v>1958</v>
      </c>
      <c r="K9457" t="s">
        <v>19871</v>
      </c>
      <c r="L9457" t="str">
        <f t="shared" si="735"/>
        <v>OK</v>
      </c>
      <c r="M9457" t="str">
        <f t="shared" si="736"/>
        <v>NOT  NULL</v>
      </c>
      <c r="N9457">
        <f t="shared" si="737"/>
        <v>1</v>
      </c>
      <c r="O9457" t="str">
        <f>IF(ISNA(VLOOKUP(J9457,Vendors!A:A,1,FALSE)),"MISSING VENDER","VALID")</f>
        <v>VALID</v>
      </c>
      <c r="P9457" t="str">
        <f>IF(ISNA(VLOOKUP(H9457,'Customers'!A:A,1,FALSE)),"missing customer ","valid")</f>
        <v xml:space="preserve">missing customer </v>
      </c>
      <c r="Q9457" t="str">
        <f t="shared" si="738"/>
        <v>VALID</v>
      </c>
      <c r="R9457" t="str">
        <f t="shared" si="739"/>
        <v>VALID</v>
      </c>
    </row>
    <row r="9458" spans="1:18" x14ac:dyDescent="0.25">
      <c r="A9458" t="s">
        <v>19872</v>
      </c>
      <c r="B9458" s="1">
        <v>44754</v>
      </c>
      <c r="C9458">
        <v>117450.15</v>
      </c>
      <c r="D9458" t="s">
        <v>836</v>
      </c>
      <c r="E9458" t="s">
        <v>855</v>
      </c>
      <c r="F9458" t="s">
        <v>3</v>
      </c>
      <c r="G9458" t="s">
        <v>28</v>
      </c>
      <c r="H9458" t="s">
        <v>729</v>
      </c>
      <c r="I9458" t="str">
        <f>_xlfn.XLOOKUP(H9458,'Customers'!A9458:A9857,'Customers'!B9458:B9857," ")</f>
        <v xml:space="preserve"> </v>
      </c>
      <c r="J9458" t="s">
        <v>828</v>
      </c>
      <c r="K9458" t="s">
        <v>19873</v>
      </c>
      <c r="L9458" t="str">
        <f t="shared" si="735"/>
        <v>OK</v>
      </c>
      <c r="M9458" t="str">
        <f t="shared" si="736"/>
        <v>NOT  NULL</v>
      </c>
      <c r="N9458">
        <f t="shared" si="737"/>
        <v>1</v>
      </c>
      <c r="O9458" t="str">
        <f>IF(ISNA(VLOOKUP(J9458,Vendors!A:A,1,FALSE)),"MISSING VENDER","VALID")</f>
        <v>MISSING VENDER</v>
      </c>
      <c r="P9458" t="str">
        <f>IF(ISNA(VLOOKUP(H9458,'Customers'!A:A,1,FALSE)),"missing customer ","valid")</f>
        <v>valid</v>
      </c>
      <c r="Q9458" t="str">
        <f t="shared" si="738"/>
        <v>VALID</v>
      </c>
      <c r="R9458" t="str">
        <f t="shared" si="739"/>
        <v>VALID</v>
      </c>
    </row>
    <row r="9459" spans="1:18" x14ac:dyDescent="0.25">
      <c r="A9459" t="s">
        <v>19874</v>
      </c>
      <c r="B9459" s="1">
        <v>45230</v>
      </c>
      <c r="C9459">
        <v>25566.76</v>
      </c>
      <c r="D9459" t="s">
        <v>860</v>
      </c>
      <c r="E9459" t="s">
        <v>860</v>
      </c>
      <c r="F9459" t="s">
        <v>4</v>
      </c>
      <c r="G9459" t="s">
        <v>18</v>
      </c>
      <c r="H9459" t="s">
        <v>828</v>
      </c>
      <c r="I9459" t="str">
        <f>_xlfn.XLOOKUP(H9459,'Customers'!A9459:A9858,'Customers'!B9459:B9858," ")</f>
        <v xml:space="preserve"> </v>
      </c>
      <c r="J9459" t="s">
        <v>828</v>
      </c>
      <c r="K9459" t="s">
        <v>19875</v>
      </c>
      <c r="L9459" t="str">
        <f t="shared" si="735"/>
        <v>OK</v>
      </c>
      <c r="M9459" t="str">
        <f t="shared" si="736"/>
        <v>NOT  NULL</v>
      </c>
      <c r="N9459">
        <f t="shared" si="737"/>
        <v>1</v>
      </c>
      <c r="O9459" t="str">
        <f>IF(ISNA(VLOOKUP(J9459,Vendors!A:A,1,FALSE)),"MISSING VENDER","VALID")</f>
        <v>MISSING VENDER</v>
      </c>
      <c r="P9459" t="str">
        <f>IF(ISNA(VLOOKUP(H9459,'Customers'!A:A,1,FALSE)),"missing customer ","valid")</f>
        <v xml:space="preserve">missing customer </v>
      </c>
      <c r="Q9459" t="str">
        <f t="shared" si="738"/>
        <v>VALID</v>
      </c>
      <c r="R9459" t="str">
        <f t="shared" si="739"/>
        <v>VALID</v>
      </c>
    </row>
    <row r="9460" spans="1:18" x14ac:dyDescent="0.25">
      <c r="A9460" t="s">
        <v>19876</v>
      </c>
      <c r="B9460" s="1">
        <v>45178</v>
      </c>
      <c r="C9460">
        <v>-50552.78</v>
      </c>
      <c r="D9460" t="s">
        <v>826</v>
      </c>
      <c r="E9460" t="s">
        <v>843</v>
      </c>
      <c r="F9460" t="s">
        <v>3</v>
      </c>
      <c r="G9460" t="s">
        <v>14</v>
      </c>
      <c r="H9460" t="s">
        <v>828</v>
      </c>
      <c r="I9460" t="str">
        <f>_xlfn.XLOOKUP(H9460,'Customers'!A9460:A9859,'Customers'!B9460:B9859," ")</f>
        <v xml:space="preserve"> </v>
      </c>
      <c r="J9460" t="s">
        <v>1271</v>
      </c>
      <c r="K9460" t="s">
        <v>19877</v>
      </c>
      <c r="L9460" t="str">
        <f t="shared" si="735"/>
        <v>OK</v>
      </c>
      <c r="M9460" t="str">
        <f t="shared" si="736"/>
        <v>NOT  NULL</v>
      </c>
      <c r="N9460">
        <f t="shared" si="737"/>
        <v>1</v>
      </c>
      <c r="O9460" t="str">
        <f>IF(ISNA(VLOOKUP(J9460,Vendors!A:A,1,FALSE)),"MISSING VENDER","VALID")</f>
        <v>VALID</v>
      </c>
      <c r="P9460" t="str">
        <f>IF(ISNA(VLOOKUP(H9460,'Customers'!A:A,1,FALSE)),"missing customer ","valid")</f>
        <v xml:space="preserve">missing customer </v>
      </c>
      <c r="Q9460" t="str">
        <f t="shared" si="738"/>
        <v>VALID</v>
      </c>
      <c r="R9460" t="str">
        <f t="shared" si="739"/>
        <v>VALID</v>
      </c>
    </row>
    <row r="9461" spans="1:18" x14ac:dyDescent="0.25">
      <c r="A9461" t="s">
        <v>19878</v>
      </c>
      <c r="B9461" s="1">
        <v>45055</v>
      </c>
      <c r="C9461">
        <v>-52554.080000000002</v>
      </c>
      <c r="D9461" t="s">
        <v>826</v>
      </c>
      <c r="E9461" t="s">
        <v>843</v>
      </c>
      <c r="F9461" t="s">
        <v>3</v>
      </c>
      <c r="G9461" t="s">
        <v>14</v>
      </c>
      <c r="H9461" t="s">
        <v>828</v>
      </c>
      <c r="I9461" t="str">
        <f>_xlfn.XLOOKUP(H9461,'Customers'!A9461:A9860,'Customers'!B9461:B9860," ")</f>
        <v xml:space="preserve"> </v>
      </c>
      <c r="J9461" t="s">
        <v>1219</v>
      </c>
      <c r="K9461" t="s">
        <v>19879</v>
      </c>
      <c r="L9461" t="str">
        <f t="shared" si="735"/>
        <v>OK</v>
      </c>
      <c r="M9461" t="str">
        <f t="shared" si="736"/>
        <v>NOT  NULL</v>
      </c>
      <c r="N9461">
        <f t="shared" si="737"/>
        <v>1</v>
      </c>
      <c r="O9461" t="str">
        <f>IF(ISNA(VLOOKUP(J9461,Vendors!A:A,1,FALSE)),"MISSING VENDER","VALID")</f>
        <v>VALID</v>
      </c>
      <c r="P9461" t="str">
        <f>IF(ISNA(VLOOKUP(H9461,'Customers'!A:A,1,FALSE)),"missing customer ","valid")</f>
        <v xml:space="preserve">missing customer </v>
      </c>
      <c r="Q9461" t="str">
        <f t="shared" si="738"/>
        <v>VALID</v>
      </c>
      <c r="R9461" t="str">
        <f t="shared" si="739"/>
        <v>VALID</v>
      </c>
    </row>
    <row r="9462" spans="1:18" x14ac:dyDescent="0.25">
      <c r="A9462" t="s">
        <v>19880</v>
      </c>
      <c r="B9462" s="1">
        <v>45151</v>
      </c>
      <c r="C9462">
        <v>-18367.45</v>
      </c>
      <c r="D9462" t="s">
        <v>826</v>
      </c>
      <c r="E9462" t="s">
        <v>851</v>
      </c>
      <c r="F9462" t="s">
        <v>3</v>
      </c>
      <c r="G9462" t="s">
        <v>25</v>
      </c>
      <c r="H9462" t="s">
        <v>828</v>
      </c>
      <c r="I9462" t="str">
        <f>_xlfn.XLOOKUP(H9462,'Customers'!A9462:A9861,'Customers'!B9462:B9861," ")</f>
        <v xml:space="preserve"> </v>
      </c>
      <c r="J9462" t="s">
        <v>1049</v>
      </c>
      <c r="K9462" t="s">
        <v>19881</v>
      </c>
      <c r="L9462" t="str">
        <f t="shared" si="735"/>
        <v>OK</v>
      </c>
      <c r="M9462" t="str">
        <f t="shared" si="736"/>
        <v>NOT  NULL</v>
      </c>
      <c r="N9462">
        <f t="shared" si="737"/>
        <v>1</v>
      </c>
      <c r="O9462" t="str">
        <f>IF(ISNA(VLOOKUP(J9462,Vendors!A:A,1,FALSE)),"MISSING VENDER","VALID")</f>
        <v>VALID</v>
      </c>
      <c r="P9462" t="str">
        <f>IF(ISNA(VLOOKUP(H9462,'Customers'!A:A,1,FALSE)),"missing customer ","valid")</f>
        <v xml:space="preserve">missing customer </v>
      </c>
      <c r="Q9462" t="str">
        <f t="shared" si="738"/>
        <v>VALID</v>
      </c>
      <c r="R9462" t="str">
        <f t="shared" si="739"/>
        <v>VALID</v>
      </c>
    </row>
    <row r="9463" spans="1:18" x14ac:dyDescent="0.25">
      <c r="A9463" t="s">
        <v>19882</v>
      </c>
      <c r="B9463" s="1">
        <v>45284</v>
      </c>
      <c r="C9463">
        <v>167287.85999999999</v>
      </c>
      <c r="D9463" t="s">
        <v>836</v>
      </c>
      <c r="E9463" t="s">
        <v>855</v>
      </c>
      <c r="F9463" t="s">
        <v>4</v>
      </c>
      <c r="G9463" t="s">
        <v>25</v>
      </c>
      <c r="H9463" t="s">
        <v>397</v>
      </c>
      <c r="I9463" t="str">
        <f>_xlfn.XLOOKUP(H9463,'Customers'!A9463:A9862,'Customers'!B9463:B9862," ")</f>
        <v xml:space="preserve"> </v>
      </c>
      <c r="J9463" t="s">
        <v>828</v>
      </c>
      <c r="K9463" t="s">
        <v>19883</v>
      </c>
      <c r="L9463" t="str">
        <f t="shared" si="735"/>
        <v>OK</v>
      </c>
      <c r="M9463" t="str">
        <f t="shared" si="736"/>
        <v>NOT  NULL</v>
      </c>
      <c r="N9463">
        <f t="shared" si="737"/>
        <v>1</v>
      </c>
      <c r="O9463" t="str">
        <f>IF(ISNA(VLOOKUP(J9463,Vendors!A:A,1,FALSE)),"MISSING VENDER","VALID")</f>
        <v>MISSING VENDER</v>
      </c>
      <c r="P9463" t="str">
        <f>IF(ISNA(VLOOKUP(H9463,'Customers'!A:A,1,FALSE)),"missing customer ","valid")</f>
        <v>valid</v>
      </c>
      <c r="Q9463" t="str">
        <f t="shared" si="738"/>
        <v>VALID</v>
      </c>
      <c r="R9463" t="str">
        <f t="shared" si="739"/>
        <v>VALID</v>
      </c>
    </row>
    <row r="9464" spans="1:18" x14ac:dyDescent="0.25">
      <c r="A9464" t="s">
        <v>19884</v>
      </c>
      <c r="B9464" s="1">
        <v>44942</v>
      </c>
      <c r="C9464">
        <v>-56316.07</v>
      </c>
      <c r="D9464" t="s">
        <v>826</v>
      </c>
      <c r="E9464" t="s">
        <v>832</v>
      </c>
      <c r="F9464" t="s">
        <v>4</v>
      </c>
      <c r="G9464" t="s">
        <v>18</v>
      </c>
      <c r="H9464" t="s">
        <v>828</v>
      </c>
      <c r="I9464" t="str">
        <f>_xlfn.XLOOKUP(H9464,'Customers'!A9464:A9863,'Customers'!B9464:B9863," ")</f>
        <v xml:space="preserve"> </v>
      </c>
      <c r="J9464" t="s">
        <v>2040</v>
      </c>
      <c r="K9464" t="s">
        <v>19885</v>
      </c>
      <c r="L9464" t="str">
        <f t="shared" si="735"/>
        <v>OK</v>
      </c>
      <c r="M9464" t="str">
        <f t="shared" si="736"/>
        <v>NOT  NULL</v>
      </c>
      <c r="N9464">
        <f t="shared" si="737"/>
        <v>1</v>
      </c>
      <c r="O9464" t="str">
        <f>IF(ISNA(VLOOKUP(J9464,Vendors!A:A,1,FALSE)),"MISSING VENDER","VALID")</f>
        <v>VALID</v>
      </c>
      <c r="P9464" t="str">
        <f>IF(ISNA(VLOOKUP(H9464,'Customers'!A:A,1,FALSE)),"missing customer ","valid")</f>
        <v xml:space="preserve">missing customer </v>
      </c>
      <c r="Q9464" t="str">
        <f t="shared" si="738"/>
        <v>VALID</v>
      </c>
      <c r="R9464" t="str">
        <f t="shared" si="739"/>
        <v>VALID</v>
      </c>
    </row>
    <row r="9465" spans="1:18" x14ac:dyDescent="0.25">
      <c r="A9465" t="s">
        <v>19886</v>
      </c>
      <c r="B9465" s="1">
        <v>45023</v>
      </c>
      <c r="C9465">
        <v>118144.7</v>
      </c>
      <c r="D9465" t="s">
        <v>836</v>
      </c>
      <c r="E9465" t="s">
        <v>837</v>
      </c>
      <c r="F9465" t="s">
        <v>5</v>
      </c>
      <c r="G9465" t="s">
        <v>14</v>
      </c>
      <c r="H9465" t="s">
        <v>293</v>
      </c>
      <c r="I9465" t="str">
        <f>_xlfn.XLOOKUP(H9465,'Customers'!A9465:A9864,'Customers'!B9465:B9864," ")</f>
        <v xml:space="preserve"> </v>
      </c>
      <c r="J9465" t="s">
        <v>828</v>
      </c>
      <c r="K9465" t="s">
        <v>19887</v>
      </c>
      <c r="L9465" t="str">
        <f t="shared" si="735"/>
        <v>OK</v>
      </c>
      <c r="M9465" t="str">
        <f t="shared" si="736"/>
        <v>NOT  NULL</v>
      </c>
      <c r="N9465">
        <f t="shared" si="737"/>
        <v>1</v>
      </c>
      <c r="O9465" t="str">
        <f>IF(ISNA(VLOOKUP(J9465,Vendors!A:A,1,FALSE)),"MISSING VENDER","VALID")</f>
        <v>MISSING VENDER</v>
      </c>
      <c r="P9465" t="str">
        <f>IF(ISNA(VLOOKUP(H9465,'Customers'!A:A,1,FALSE)),"missing customer ","valid")</f>
        <v>valid</v>
      </c>
      <c r="Q9465" t="str">
        <f t="shared" si="738"/>
        <v>VALID</v>
      </c>
      <c r="R9465" t="str">
        <f t="shared" si="739"/>
        <v>VALID</v>
      </c>
    </row>
    <row r="9466" spans="1:18" x14ac:dyDescent="0.25">
      <c r="A9466" t="s">
        <v>19888</v>
      </c>
      <c r="B9466" s="1">
        <v>44750</v>
      </c>
      <c r="C9466">
        <v>-79474.039999999994</v>
      </c>
      <c r="D9466" t="s">
        <v>826</v>
      </c>
      <c r="E9466" t="s">
        <v>843</v>
      </c>
      <c r="F9466" t="s">
        <v>4</v>
      </c>
      <c r="G9466" t="s">
        <v>14</v>
      </c>
      <c r="H9466" t="s">
        <v>828</v>
      </c>
      <c r="I9466" t="str">
        <f>_xlfn.XLOOKUP(H9466,'Customers'!A9466:A9865,'Customers'!B9466:B9865," ")</f>
        <v xml:space="preserve"> </v>
      </c>
      <c r="J9466" t="s">
        <v>1492</v>
      </c>
      <c r="K9466" t="s">
        <v>19889</v>
      </c>
      <c r="L9466" t="str">
        <f t="shared" si="735"/>
        <v>OK</v>
      </c>
      <c r="M9466" t="str">
        <f t="shared" si="736"/>
        <v>NOT  NULL</v>
      </c>
      <c r="N9466">
        <f t="shared" si="737"/>
        <v>1</v>
      </c>
      <c r="O9466" t="str">
        <f>IF(ISNA(VLOOKUP(J9466,Vendors!A:A,1,FALSE)),"MISSING VENDER","VALID")</f>
        <v>VALID</v>
      </c>
      <c r="P9466" t="str">
        <f>IF(ISNA(VLOOKUP(H9466,'Customers'!A:A,1,FALSE)),"missing customer ","valid")</f>
        <v xml:space="preserve">missing customer </v>
      </c>
      <c r="Q9466" t="str">
        <f t="shared" si="738"/>
        <v>VALID</v>
      </c>
      <c r="R9466" t="str">
        <f t="shared" si="739"/>
        <v>VALID</v>
      </c>
    </row>
    <row r="9467" spans="1:18" x14ac:dyDescent="0.25">
      <c r="A9467" t="s">
        <v>19890</v>
      </c>
      <c r="B9467" s="1">
        <v>44904</v>
      </c>
      <c r="C9467">
        <v>-65388.160000000003</v>
      </c>
      <c r="D9467" t="s">
        <v>826</v>
      </c>
      <c r="E9467" t="s">
        <v>865</v>
      </c>
      <c r="F9467" t="s">
        <v>4</v>
      </c>
      <c r="G9467" t="s">
        <v>25</v>
      </c>
      <c r="H9467" t="s">
        <v>828</v>
      </c>
      <c r="I9467" t="str">
        <f>_xlfn.XLOOKUP(H9467,'Customers'!A9467:A9866,'Customers'!B9467:B9866," ")</f>
        <v xml:space="preserve"> </v>
      </c>
      <c r="J9467" t="s">
        <v>1073</v>
      </c>
      <c r="K9467" t="s">
        <v>19891</v>
      </c>
      <c r="L9467" t="str">
        <f t="shared" si="735"/>
        <v>OK</v>
      </c>
      <c r="M9467" t="str">
        <f t="shared" si="736"/>
        <v>NOT  NULL</v>
      </c>
      <c r="N9467">
        <f t="shared" si="737"/>
        <v>1</v>
      </c>
      <c r="O9467" t="str">
        <f>IF(ISNA(VLOOKUP(J9467,Vendors!A:A,1,FALSE)),"MISSING VENDER","VALID")</f>
        <v>VALID</v>
      </c>
      <c r="P9467" t="str">
        <f>IF(ISNA(VLOOKUP(H9467,'Customers'!A:A,1,FALSE)),"missing customer ","valid")</f>
        <v xml:space="preserve">missing customer </v>
      </c>
      <c r="Q9467" t="str">
        <f t="shared" si="738"/>
        <v>VALID</v>
      </c>
      <c r="R9467" t="str">
        <f t="shared" si="739"/>
        <v>VALID</v>
      </c>
    </row>
    <row r="9468" spans="1:18" x14ac:dyDescent="0.25">
      <c r="A9468" t="s">
        <v>19892</v>
      </c>
      <c r="B9468" s="1">
        <v>45147</v>
      </c>
      <c r="C9468">
        <v>74827.710000000006</v>
      </c>
      <c r="D9468" t="s">
        <v>836</v>
      </c>
      <c r="E9468" t="s">
        <v>837</v>
      </c>
      <c r="F9468" t="s">
        <v>4</v>
      </c>
      <c r="G9468" t="s">
        <v>14</v>
      </c>
      <c r="H9468" t="s">
        <v>431</v>
      </c>
      <c r="I9468" t="str">
        <f>_xlfn.XLOOKUP(H9468,'Customers'!A9468:A9867,'Customers'!B9468:B9867," ")</f>
        <v xml:space="preserve"> </v>
      </c>
      <c r="J9468" t="s">
        <v>828</v>
      </c>
      <c r="K9468" t="s">
        <v>19893</v>
      </c>
      <c r="L9468" t="str">
        <f t="shared" si="735"/>
        <v>OK</v>
      </c>
      <c r="M9468" t="str">
        <f t="shared" si="736"/>
        <v>NOT  NULL</v>
      </c>
      <c r="N9468">
        <f t="shared" si="737"/>
        <v>1</v>
      </c>
      <c r="O9468" t="str">
        <f>IF(ISNA(VLOOKUP(J9468,Vendors!A:A,1,FALSE)),"MISSING VENDER","VALID")</f>
        <v>MISSING VENDER</v>
      </c>
      <c r="P9468" t="str">
        <f>IF(ISNA(VLOOKUP(H9468,'Customers'!A:A,1,FALSE)),"missing customer ","valid")</f>
        <v>valid</v>
      </c>
      <c r="Q9468" t="str">
        <f t="shared" si="738"/>
        <v>VALID</v>
      </c>
      <c r="R9468" t="str">
        <f t="shared" si="739"/>
        <v>VALID</v>
      </c>
    </row>
    <row r="9469" spans="1:18" x14ac:dyDescent="0.25">
      <c r="A9469" t="s">
        <v>19894</v>
      </c>
      <c r="B9469" s="1">
        <v>45163</v>
      </c>
      <c r="C9469">
        <v>123352.21</v>
      </c>
      <c r="D9469" t="s">
        <v>836</v>
      </c>
      <c r="E9469" t="s">
        <v>840</v>
      </c>
      <c r="F9469" t="s">
        <v>4</v>
      </c>
      <c r="G9469" t="s">
        <v>25</v>
      </c>
      <c r="H9469" t="s">
        <v>453</v>
      </c>
      <c r="I9469" t="str">
        <f>_xlfn.XLOOKUP(H9469,'Customers'!A9469:A9868,'Customers'!B9469:B9868," ")</f>
        <v xml:space="preserve"> </v>
      </c>
      <c r="J9469" t="s">
        <v>828</v>
      </c>
      <c r="K9469" t="s">
        <v>19895</v>
      </c>
      <c r="L9469" t="str">
        <f t="shared" si="735"/>
        <v>OK</v>
      </c>
      <c r="M9469" t="str">
        <f t="shared" si="736"/>
        <v>NOT  NULL</v>
      </c>
      <c r="N9469">
        <f t="shared" si="737"/>
        <v>1</v>
      </c>
      <c r="O9469" t="str">
        <f>IF(ISNA(VLOOKUP(J9469,Vendors!A:A,1,FALSE)),"MISSING VENDER","VALID")</f>
        <v>MISSING VENDER</v>
      </c>
      <c r="P9469" t="str">
        <f>IF(ISNA(VLOOKUP(H9469,'Customers'!A:A,1,FALSE)),"missing customer ","valid")</f>
        <v>valid</v>
      </c>
      <c r="Q9469" t="str">
        <f t="shared" si="738"/>
        <v>VALID</v>
      </c>
      <c r="R9469" t="str">
        <f t="shared" si="739"/>
        <v>VALID</v>
      </c>
    </row>
    <row r="9470" spans="1:18" x14ac:dyDescent="0.25">
      <c r="A9470" t="s">
        <v>19896</v>
      </c>
      <c r="B9470" s="1">
        <v>44937</v>
      </c>
      <c r="C9470">
        <v>-55671.14</v>
      </c>
      <c r="D9470" t="s">
        <v>826</v>
      </c>
      <c r="E9470" t="s">
        <v>827</v>
      </c>
      <c r="F9470" t="s">
        <v>4</v>
      </c>
      <c r="G9470" t="s">
        <v>18</v>
      </c>
      <c r="H9470" t="s">
        <v>828</v>
      </c>
      <c r="I9470" t="str">
        <f>_xlfn.XLOOKUP(H9470,'Customers'!A9470:A9869,'Customers'!B9470:B9869," ")</f>
        <v xml:space="preserve"> </v>
      </c>
      <c r="J9470" t="s">
        <v>1022</v>
      </c>
      <c r="K9470" t="s">
        <v>19897</v>
      </c>
      <c r="L9470" t="str">
        <f t="shared" si="735"/>
        <v>OK</v>
      </c>
      <c r="M9470" t="str">
        <f t="shared" si="736"/>
        <v>NOT  NULL</v>
      </c>
      <c r="N9470">
        <f t="shared" si="737"/>
        <v>1</v>
      </c>
      <c r="O9470" t="str">
        <f>IF(ISNA(VLOOKUP(J9470,Vendors!A:A,1,FALSE)),"MISSING VENDER","VALID")</f>
        <v>VALID</v>
      </c>
      <c r="P9470" t="str">
        <f>IF(ISNA(VLOOKUP(H9470,'Customers'!A:A,1,FALSE)),"missing customer ","valid")</f>
        <v xml:space="preserve">missing customer </v>
      </c>
      <c r="Q9470" t="str">
        <f t="shared" si="738"/>
        <v>VALID</v>
      </c>
      <c r="R9470" t="str">
        <f t="shared" si="739"/>
        <v>VALID</v>
      </c>
    </row>
    <row r="9471" spans="1:18" x14ac:dyDescent="0.25">
      <c r="A9471" t="s">
        <v>19898</v>
      </c>
      <c r="B9471" s="1">
        <v>45050</v>
      </c>
      <c r="C9471">
        <v>22242.55</v>
      </c>
      <c r="D9471" t="s">
        <v>1332</v>
      </c>
      <c r="E9471" t="s">
        <v>1332</v>
      </c>
      <c r="F9471" t="s">
        <v>5</v>
      </c>
      <c r="G9471" t="s">
        <v>14</v>
      </c>
      <c r="H9471" t="s">
        <v>828</v>
      </c>
      <c r="I9471" t="str">
        <f>_xlfn.XLOOKUP(H9471,'Customers'!A9471:A9870,'Customers'!B9471:B9870," ")</f>
        <v xml:space="preserve"> </v>
      </c>
      <c r="J9471" t="s">
        <v>828</v>
      </c>
      <c r="K9471" t="s">
        <v>19899</v>
      </c>
      <c r="L9471" t="str">
        <f t="shared" si="735"/>
        <v>OK</v>
      </c>
      <c r="M9471" t="str">
        <f t="shared" si="736"/>
        <v>NOT  NULL</v>
      </c>
      <c r="N9471">
        <f t="shared" si="737"/>
        <v>1</v>
      </c>
      <c r="O9471" t="str">
        <f>IF(ISNA(VLOOKUP(J9471,Vendors!A:A,1,FALSE)),"MISSING VENDER","VALID")</f>
        <v>MISSING VENDER</v>
      </c>
      <c r="P9471" t="str">
        <f>IF(ISNA(VLOOKUP(H9471,'Customers'!A:A,1,FALSE)),"missing customer ","valid")</f>
        <v xml:space="preserve">missing customer </v>
      </c>
      <c r="Q9471" t="str">
        <f t="shared" si="738"/>
        <v>VALID</v>
      </c>
      <c r="R9471" t="str">
        <f t="shared" si="739"/>
        <v>VALID</v>
      </c>
    </row>
    <row r="9472" spans="1:18" x14ac:dyDescent="0.25">
      <c r="A9472" t="s">
        <v>19900</v>
      </c>
      <c r="B9472" s="1">
        <v>44997</v>
      </c>
      <c r="C9472">
        <v>156413.57</v>
      </c>
      <c r="D9472" t="s">
        <v>836</v>
      </c>
      <c r="E9472" t="s">
        <v>837</v>
      </c>
      <c r="F9472" t="s">
        <v>4</v>
      </c>
      <c r="G9472" t="s">
        <v>25</v>
      </c>
      <c r="H9472" t="s">
        <v>697</v>
      </c>
      <c r="I9472" t="str">
        <f>_xlfn.XLOOKUP(H9472,'Customers'!A9472:A9871,'Customers'!B9472:B9871," ")</f>
        <v xml:space="preserve"> </v>
      </c>
      <c r="J9472" t="s">
        <v>828</v>
      </c>
      <c r="K9472" t="s">
        <v>19901</v>
      </c>
      <c r="L9472" t="str">
        <f t="shared" si="735"/>
        <v>OK</v>
      </c>
      <c r="M9472" t="str">
        <f t="shared" si="736"/>
        <v>NOT  NULL</v>
      </c>
      <c r="N9472">
        <f t="shared" si="737"/>
        <v>1</v>
      </c>
      <c r="O9472" t="str">
        <f>IF(ISNA(VLOOKUP(J9472,Vendors!A:A,1,FALSE)),"MISSING VENDER","VALID")</f>
        <v>MISSING VENDER</v>
      </c>
      <c r="P9472" t="str">
        <f>IF(ISNA(VLOOKUP(H9472,'Customers'!A:A,1,FALSE)),"missing customer ","valid")</f>
        <v>valid</v>
      </c>
      <c r="Q9472" t="str">
        <f t="shared" si="738"/>
        <v>VALID</v>
      </c>
      <c r="R9472" t="str">
        <f t="shared" si="739"/>
        <v>VALID</v>
      </c>
    </row>
    <row r="9473" spans="1:18" x14ac:dyDescent="0.25">
      <c r="A9473" t="s">
        <v>19902</v>
      </c>
      <c r="B9473" s="1">
        <v>44604</v>
      </c>
      <c r="C9473">
        <v>21660.21</v>
      </c>
      <c r="D9473" t="s">
        <v>1332</v>
      </c>
      <c r="E9473" t="s">
        <v>1332</v>
      </c>
      <c r="F9473" t="s">
        <v>3</v>
      </c>
      <c r="G9473" t="s">
        <v>18</v>
      </c>
      <c r="H9473" t="s">
        <v>828</v>
      </c>
      <c r="I9473" t="str">
        <f>_xlfn.XLOOKUP(H9473,'Customers'!A9473:A9872,'Customers'!B9473:B9872," ")</f>
        <v xml:space="preserve"> </v>
      </c>
      <c r="J9473" t="s">
        <v>828</v>
      </c>
      <c r="K9473" t="s">
        <v>19903</v>
      </c>
      <c r="L9473" t="str">
        <f t="shared" si="735"/>
        <v>OK</v>
      </c>
      <c r="M9473" t="str">
        <f t="shared" si="736"/>
        <v>NOT  NULL</v>
      </c>
      <c r="N9473">
        <f t="shared" si="737"/>
        <v>1</v>
      </c>
      <c r="O9473" t="str">
        <f>IF(ISNA(VLOOKUP(J9473,Vendors!A:A,1,FALSE)),"MISSING VENDER","VALID")</f>
        <v>MISSING VENDER</v>
      </c>
      <c r="P9473" t="str">
        <f>IF(ISNA(VLOOKUP(H9473,'Customers'!A:A,1,FALSE)),"missing customer ","valid")</f>
        <v xml:space="preserve">missing customer </v>
      </c>
      <c r="Q9473" t="str">
        <f t="shared" si="738"/>
        <v>VALID</v>
      </c>
      <c r="R9473" t="str">
        <f t="shared" si="739"/>
        <v>VALID</v>
      </c>
    </row>
    <row r="9474" spans="1:18" x14ac:dyDescent="0.25">
      <c r="A9474" t="s">
        <v>19904</v>
      </c>
      <c r="B9474" s="1">
        <v>44792</v>
      </c>
      <c r="C9474">
        <v>23647.63</v>
      </c>
      <c r="D9474" t="s">
        <v>1332</v>
      </c>
      <c r="E9474" t="s">
        <v>1332</v>
      </c>
      <c r="F9474" t="s">
        <v>5</v>
      </c>
      <c r="G9474" t="s">
        <v>18</v>
      </c>
      <c r="H9474" t="s">
        <v>828</v>
      </c>
      <c r="I9474" t="str">
        <f>_xlfn.XLOOKUP(H9474,'Customers'!A9474:A9873,'Customers'!B9474:B9873," ")</f>
        <v xml:space="preserve"> </v>
      </c>
      <c r="J9474" t="s">
        <v>828</v>
      </c>
      <c r="K9474" t="s">
        <v>19905</v>
      </c>
      <c r="L9474" t="str">
        <f t="shared" ref="L9474:L9537" si="740">IF(ISERROR(B9474),"ERORROR","OK")</f>
        <v>OK</v>
      </c>
      <c r="M9474" t="str">
        <f t="shared" ref="M9474:M9537" si="741">IF(ISNA(C9475),"NULL","NOT  NULL")</f>
        <v>NOT  NULL</v>
      </c>
      <c r="N9474">
        <f t="shared" ref="N9474:N9537" si="742">COUNTIF(A:A,A9474)</f>
        <v>1</v>
      </c>
      <c r="O9474" t="str">
        <f>IF(ISNA(VLOOKUP(J9474,Vendors!A:A,1,FALSE)),"MISSING VENDER","VALID")</f>
        <v>MISSING VENDER</v>
      </c>
      <c r="P9474" t="str">
        <f>IF(ISNA(VLOOKUP(H9474,'Customers'!A:A,1,FALSE)),"missing customer ","valid")</f>
        <v xml:space="preserve">missing customer </v>
      </c>
      <c r="Q9474" t="str">
        <f t="shared" ref="Q9474:Q9537" si="743">IF(ISBLANK(D9474),"INVALID","VALID")</f>
        <v>VALID</v>
      </c>
      <c r="R9474" t="str">
        <f t="shared" ref="R9474:R9537" si="744">IF(ISNA(F9474),"INVALID","VALID")</f>
        <v>VALID</v>
      </c>
    </row>
    <row r="9475" spans="1:18" x14ac:dyDescent="0.25">
      <c r="A9475" t="s">
        <v>19906</v>
      </c>
      <c r="B9475" s="1">
        <v>44954</v>
      </c>
      <c r="C9475">
        <v>87504.12</v>
      </c>
      <c r="D9475" t="s">
        <v>836</v>
      </c>
      <c r="E9475" t="s">
        <v>840</v>
      </c>
      <c r="F9475" t="s">
        <v>3</v>
      </c>
      <c r="G9475" t="s">
        <v>18</v>
      </c>
      <c r="H9475" t="s">
        <v>585</v>
      </c>
      <c r="I9475" t="str">
        <f>_xlfn.XLOOKUP(H9475,'Customers'!A9475:A9874,'Customers'!B9475:B9874," ")</f>
        <v xml:space="preserve"> </v>
      </c>
      <c r="J9475" t="s">
        <v>828</v>
      </c>
      <c r="K9475" t="s">
        <v>19907</v>
      </c>
      <c r="L9475" t="str">
        <f t="shared" si="740"/>
        <v>OK</v>
      </c>
      <c r="M9475" t="str">
        <f t="shared" si="741"/>
        <v>NOT  NULL</v>
      </c>
      <c r="N9475">
        <f t="shared" si="742"/>
        <v>1</v>
      </c>
      <c r="O9475" t="str">
        <f>IF(ISNA(VLOOKUP(J9475,Vendors!A:A,1,FALSE)),"MISSING VENDER","VALID")</f>
        <v>MISSING VENDER</v>
      </c>
      <c r="P9475" t="str">
        <f>IF(ISNA(VLOOKUP(H9475,'Customers'!A:A,1,FALSE)),"missing customer ","valid")</f>
        <v>valid</v>
      </c>
      <c r="Q9475" t="str">
        <f t="shared" si="743"/>
        <v>VALID</v>
      </c>
      <c r="R9475" t="str">
        <f t="shared" si="744"/>
        <v>VALID</v>
      </c>
    </row>
    <row r="9476" spans="1:18" x14ac:dyDescent="0.25">
      <c r="A9476" t="s">
        <v>19908</v>
      </c>
      <c r="B9476" s="1">
        <v>45068</v>
      </c>
      <c r="C9476">
        <v>225649.27</v>
      </c>
      <c r="D9476" t="s">
        <v>836</v>
      </c>
      <c r="E9476" t="s">
        <v>840</v>
      </c>
      <c r="F9476" t="s">
        <v>4</v>
      </c>
      <c r="G9476" t="s">
        <v>25</v>
      </c>
      <c r="H9476" t="s">
        <v>471</v>
      </c>
      <c r="I9476" t="str">
        <f>_xlfn.XLOOKUP(H9476,'Customers'!A9476:A9875,'Customers'!B9476:B9875," ")</f>
        <v xml:space="preserve"> </v>
      </c>
      <c r="J9476" t="s">
        <v>828</v>
      </c>
      <c r="K9476" t="s">
        <v>19909</v>
      </c>
      <c r="L9476" t="str">
        <f t="shared" si="740"/>
        <v>OK</v>
      </c>
      <c r="M9476" t="str">
        <f t="shared" si="741"/>
        <v>NOT  NULL</v>
      </c>
      <c r="N9476">
        <f t="shared" si="742"/>
        <v>1</v>
      </c>
      <c r="O9476" t="str">
        <f>IF(ISNA(VLOOKUP(J9476,Vendors!A:A,1,FALSE)),"MISSING VENDER","VALID")</f>
        <v>MISSING VENDER</v>
      </c>
      <c r="P9476" t="str">
        <f>IF(ISNA(VLOOKUP(H9476,'Customers'!A:A,1,FALSE)),"missing customer ","valid")</f>
        <v>valid</v>
      </c>
      <c r="Q9476" t="str">
        <f t="shared" si="743"/>
        <v>VALID</v>
      </c>
      <c r="R9476" t="str">
        <f t="shared" si="744"/>
        <v>VALID</v>
      </c>
    </row>
    <row r="9477" spans="1:18" x14ac:dyDescent="0.25">
      <c r="A9477" t="s">
        <v>19910</v>
      </c>
      <c r="B9477" s="1">
        <v>44744</v>
      </c>
      <c r="C9477">
        <v>110083.69</v>
      </c>
      <c r="D9477" t="s">
        <v>836</v>
      </c>
      <c r="E9477" t="s">
        <v>840</v>
      </c>
      <c r="F9477" t="s">
        <v>4</v>
      </c>
      <c r="G9477" t="s">
        <v>25</v>
      </c>
      <c r="H9477" t="s">
        <v>281</v>
      </c>
      <c r="I9477" t="str">
        <f>_xlfn.XLOOKUP(H9477,'Customers'!A9477:A9876,'Customers'!B9477:B9876," ")</f>
        <v xml:space="preserve"> </v>
      </c>
      <c r="J9477" t="s">
        <v>828</v>
      </c>
      <c r="K9477" t="s">
        <v>19911</v>
      </c>
      <c r="L9477" t="str">
        <f t="shared" si="740"/>
        <v>OK</v>
      </c>
      <c r="M9477" t="str">
        <f t="shared" si="741"/>
        <v>NOT  NULL</v>
      </c>
      <c r="N9477">
        <f t="shared" si="742"/>
        <v>1</v>
      </c>
      <c r="O9477" t="str">
        <f>IF(ISNA(VLOOKUP(J9477,Vendors!A:A,1,FALSE)),"MISSING VENDER","VALID")</f>
        <v>MISSING VENDER</v>
      </c>
      <c r="P9477" t="str">
        <f>IF(ISNA(VLOOKUP(H9477,'Customers'!A:A,1,FALSE)),"missing customer ","valid")</f>
        <v>valid</v>
      </c>
      <c r="Q9477" t="str">
        <f t="shared" si="743"/>
        <v>VALID</v>
      </c>
      <c r="R9477" t="str">
        <f t="shared" si="744"/>
        <v>VALID</v>
      </c>
    </row>
    <row r="9478" spans="1:18" x14ac:dyDescent="0.25">
      <c r="A9478" t="s">
        <v>19912</v>
      </c>
      <c r="B9478" s="1">
        <v>45151</v>
      </c>
      <c r="C9478">
        <v>-36181.06</v>
      </c>
      <c r="D9478" t="s">
        <v>826</v>
      </c>
      <c r="E9478" t="s">
        <v>827</v>
      </c>
      <c r="F9478" t="s">
        <v>5</v>
      </c>
      <c r="G9478" t="s">
        <v>14</v>
      </c>
      <c r="H9478" t="s">
        <v>828</v>
      </c>
      <c r="I9478" t="str">
        <f>_xlfn.XLOOKUP(H9478,'Customers'!A9478:A9877,'Customers'!B9478:B9877," ")</f>
        <v xml:space="preserve"> </v>
      </c>
      <c r="J9478" t="s">
        <v>1197</v>
      </c>
      <c r="K9478" t="s">
        <v>19913</v>
      </c>
      <c r="L9478" t="str">
        <f t="shared" si="740"/>
        <v>OK</v>
      </c>
      <c r="M9478" t="str">
        <f t="shared" si="741"/>
        <v>NOT  NULL</v>
      </c>
      <c r="N9478">
        <f t="shared" si="742"/>
        <v>1</v>
      </c>
      <c r="O9478" t="str">
        <f>IF(ISNA(VLOOKUP(J9478,Vendors!A:A,1,FALSE)),"MISSING VENDER","VALID")</f>
        <v>VALID</v>
      </c>
      <c r="P9478" t="str">
        <f>IF(ISNA(VLOOKUP(H9478,'Customers'!A:A,1,FALSE)),"missing customer ","valid")</f>
        <v xml:space="preserve">missing customer </v>
      </c>
      <c r="Q9478" t="str">
        <f t="shared" si="743"/>
        <v>VALID</v>
      </c>
      <c r="R9478" t="str">
        <f t="shared" si="744"/>
        <v>VALID</v>
      </c>
    </row>
    <row r="9479" spans="1:18" x14ac:dyDescent="0.25">
      <c r="A9479" t="s">
        <v>19914</v>
      </c>
      <c r="B9479" s="1">
        <v>45215</v>
      </c>
      <c r="C9479">
        <v>234921.26</v>
      </c>
      <c r="D9479" t="s">
        <v>836</v>
      </c>
      <c r="E9479" t="s">
        <v>840</v>
      </c>
      <c r="F9479" t="s">
        <v>5</v>
      </c>
      <c r="G9479" t="s">
        <v>28</v>
      </c>
      <c r="H9479" t="s">
        <v>45</v>
      </c>
      <c r="I9479" t="str">
        <f>_xlfn.XLOOKUP(H9479,'Customers'!A9479:A9878,'Customers'!B9479:B9878," ")</f>
        <v xml:space="preserve"> </v>
      </c>
      <c r="J9479" t="s">
        <v>828</v>
      </c>
      <c r="K9479" t="s">
        <v>19915</v>
      </c>
      <c r="L9479" t="str">
        <f t="shared" si="740"/>
        <v>OK</v>
      </c>
      <c r="M9479" t="str">
        <f t="shared" si="741"/>
        <v>NOT  NULL</v>
      </c>
      <c r="N9479">
        <f t="shared" si="742"/>
        <v>1</v>
      </c>
      <c r="O9479" t="str">
        <f>IF(ISNA(VLOOKUP(J9479,Vendors!A:A,1,FALSE)),"MISSING VENDER","VALID")</f>
        <v>MISSING VENDER</v>
      </c>
      <c r="P9479" t="str">
        <f>IF(ISNA(VLOOKUP(H9479,'Customers'!A:A,1,FALSE)),"missing customer ","valid")</f>
        <v>valid</v>
      </c>
      <c r="Q9479" t="str">
        <f t="shared" si="743"/>
        <v>VALID</v>
      </c>
      <c r="R9479" t="str">
        <f t="shared" si="744"/>
        <v>VALID</v>
      </c>
    </row>
    <row r="9480" spans="1:18" x14ac:dyDescent="0.25">
      <c r="A9480" t="s">
        <v>19916</v>
      </c>
      <c r="B9480" s="1">
        <v>44562</v>
      </c>
      <c r="C9480">
        <v>-73694.89</v>
      </c>
      <c r="D9480" t="s">
        <v>826</v>
      </c>
      <c r="E9480" t="s">
        <v>865</v>
      </c>
      <c r="F9480" t="s">
        <v>3</v>
      </c>
      <c r="G9480" t="s">
        <v>14</v>
      </c>
      <c r="H9480" t="s">
        <v>828</v>
      </c>
      <c r="I9480" t="str">
        <f>_xlfn.XLOOKUP(H9480,'Customers'!A9480:A9879,'Customers'!B9480:B9879," ")</f>
        <v xml:space="preserve"> </v>
      </c>
      <c r="J9480" t="s">
        <v>3294</v>
      </c>
      <c r="K9480" t="s">
        <v>19917</v>
      </c>
      <c r="L9480" t="str">
        <f t="shared" si="740"/>
        <v>OK</v>
      </c>
      <c r="M9480" t="str">
        <f t="shared" si="741"/>
        <v>NOT  NULL</v>
      </c>
      <c r="N9480">
        <f t="shared" si="742"/>
        <v>1</v>
      </c>
      <c r="O9480" t="str">
        <f>IF(ISNA(VLOOKUP(J9480,Vendors!A:A,1,FALSE)),"MISSING VENDER","VALID")</f>
        <v>VALID</v>
      </c>
      <c r="P9480" t="str">
        <f>IF(ISNA(VLOOKUP(H9480,'Customers'!A:A,1,FALSE)),"missing customer ","valid")</f>
        <v xml:space="preserve">missing customer </v>
      </c>
      <c r="Q9480" t="str">
        <f t="shared" si="743"/>
        <v>VALID</v>
      </c>
      <c r="R9480" t="str">
        <f t="shared" si="744"/>
        <v>VALID</v>
      </c>
    </row>
    <row r="9481" spans="1:18" x14ac:dyDescent="0.25">
      <c r="A9481" t="s">
        <v>19918</v>
      </c>
      <c r="B9481" s="1">
        <v>44617</v>
      </c>
      <c r="C9481">
        <v>20400.189999999999</v>
      </c>
      <c r="D9481" t="s">
        <v>958</v>
      </c>
      <c r="E9481" t="s">
        <v>958</v>
      </c>
      <c r="F9481" t="s">
        <v>5</v>
      </c>
      <c r="G9481" t="s">
        <v>14</v>
      </c>
      <c r="H9481" t="s">
        <v>828</v>
      </c>
      <c r="I9481" t="str">
        <f>_xlfn.XLOOKUP(H9481,'Customers'!A9481:A9880,'Customers'!B9481:B9880," ")</f>
        <v xml:space="preserve"> </v>
      </c>
      <c r="J9481" t="s">
        <v>828</v>
      </c>
      <c r="K9481" t="s">
        <v>19919</v>
      </c>
      <c r="L9481" t="str">
        <f t="shared" si="740"/>
        <v>OK</v>
      </c>
      <c r="M9481" t="str">
        <f t="shared" si="741"/>
        <v>NOT  NULL</v>
      </c>
      <c r="N9481">
        <f t="shared" si="742"/>
        <v>1</v>
      </c>
      <c r="O9481" t="str">
        <f>IF(ISNA(VLOOKUP(J9481,Vendors!A:A,1,FALSE)),"MISSING VENDER","VALID")</f>
        <v>MISSING VENDER</v>
      </c>
      <c r="P9481" t="str">
        <f>IF(ISNA(VLOOKUP(H9481,'Customers'!A:A,1,FALSE)),"missing customer ","valid")</f>
        <v xml:space="preserve">missing customer </v>
      </c>
      <c r="Q9481" t="str">
        <f t="shared" si="743"/>
        <v>VALID</v>
      </c>
      <c r="R9481" t="str">
        <f t="shared" si="744"/>
        <v>VALID</v>
      </c>
    </row>
    <row r="9482" spans="1:18" x14ac:dyDescent="0.25">
      <c r="A9482" t="s">
        <v>19920</v>
      </c>
      <c r="B9482" s="1">
        <v>44619</v>
      </c>
      <c r="C9482">
        <v>95792.99</v>
      </c>
      <c r="D9482" t="s">
        <v>836</v>
      </c>
      <c r="E9482" t="s">
        <v>855</v>
      </c>
      <c r="F9482" t="s">
        <v>5</v>
      </c>
      <c r="G9482" t="s">
        <v>18</v>
      </c>
      <c r="H9482" t="s">
        <v>529</v>
      </c>
      <c r="I9482" t="str">
        <f>_xlfn.XLOOKUP(H9482,'Customers'!A9482:A9881,'Customers'!B9482:B9881," ")</f>
        <v xml:space="preserve"> </v>
      </c>
      <c r="J9482" t="s">
        <v>828</v>
      </c>
      <c r="K9482" t="s">
        <v>19921</v>
      </c>
      <c r="L9482" t="str">
        <f t="shared" si="740"/>
        <v>OK</v>
      </c>
      <c r="M9482" t="str">
        <f t="shared" si="741"/>
        <v>NOT  NULL</v>
      </c>
      <c r="N9482">
        <f t="shared" si="742"/>
        <v>1</v>
      </c>
      <c r="O9482" t="str">
        <f>IF(ISNA(VLOOKUP(J9482,Vendors!A:A,1,FALSE)),"MISSING VENDER","VALID")</f>
        <v>MISSING VENDER</v>
      </c>
      <c r="P9482" t="str">
        <f>IF(ISNA(VLOOKUP(H9482,'Customers'!A:A,1,FALSE)),"missing customer ","valid")</f>
        <v>valid</v>
      </c>
      <c r="Q9482" t="str">
        <f t="shared" si="743"/>
        <v>VALID</v>
      </c>
      <c r="R9482" t="str">
        <f t="shared" si="744"/>
        <v>VALID</v>
      </c>
    </row>
    <row r="9483" spans="1:18" x14ac:dyDescent="0.25">
      <c r="A9483" t="s">
        <v>19922</v>
      </c>
      <c r="B9483" s="1">
        <v>44998</v>
      </c>
      <c r="C9483">
        <v>161878.15</v>
      </c>
      <c r="D9483" t="s">
        <v>836</v>
      </c>
      <c r="E9483" t="s">
        <v>855</v>
      </c>
      <c r="F9483" t="s">
        <v>4</v>
      </c>
      <c r="G9483" t="s">
        <v>14</v>
      </c>
      <c r="H9483" t="s">
        <v>383</v>
      </c>
      <c r="I9483" t="str">
        <f>_xlfn.XLOOKUP(H9483,'Customers'!A9483:A9882,'Customers'!B9483:B9882," ")</f>
        <v xml:space="preserve"> </v>
      </c>
      <c r="J9483" t="s">
        <v>828</v>
      </c>
      <c r="K9483" t="s">
        <v>19923</v>
      </c>
      <c r="L9483" t="str">
        <f t="shared" si="740"/>
        <v>OK</v>
      </c>
      <c r="M9483" t="str">
        <f t="shared" si="741"/>
        <v>NOT  NULL</v>
      </c>
      <c r="N9483">
        <f t="shared" si="742"/>
        <v>1</v>
      </c>
      <c r="O9483" t="str">
        <f>IF(ISNA(VLOOKUP(J9483,Vendors!A:A,1,FALSE)),"MISSING VENDER","VALID")</f>
        <v>MISSING VENDER</v>
      </c>
      <c r="P9483" t="str">
        <f>IF(ISNA(VLOOKUP(H9483,'Customers'!A:A,1,FALSE)),"missing customer ","valid")</f>
        <v>valid</v>
      </c>
      <c r="Q9483" t="str">
        <f t="shared" si="743"/>
        <v>VALID</v>
      </c>
      <c r="R9483" t="str">
        <f t="shared" si="744"/>
        <v>VALID</v>
      </c>
    </row>
    <row r="9484" spans="1:18" x14ac:dyDescent="0.25">
      <c r="A9484" t="s">
        <v>19924</v>
      </c>
      <c r="B9484" s="1">
        <v>45121</v>
      </c>
      <c r="C9484">
        <v>-37010.120000000003</v>
      </c>
      <c r="D9484" t="s">
        <v>826</v>
      </c>
      <c r="E9484" t="s">
        <v>827</v>
      </c>
      <c r="F9484" t="s">
        <v>5</v>
      </c>
      <c r="G9484" t="s">
        <v>25</v>
      </c>
      <c r="H9484" t="s">
        <v>828</v>
      </c>
      <c r="I9484" t="str">
        <f>_xlfn.XLOOKUP(H9484,'Customers'!A9484:A9883,'Customers'!B9484:B9883," ")</f>
        <v xml:space="preserve"> </v>
      </c>
      <c r="J9484" t="s">
        <v>1304</v>
      </c>
      <c r="K9484" t="s">
        <v>19925</v>
      </c>
      <c r="L9484" t="str">
        <f t="shared" si="740"/>
        <v>OK</v>
      </c>
      <c r="M9484" t="str">
        <f t="shared" si="741"/>
        <v>NOT  NULL</v>
      </c>
      <c r="N9484">
        <f t="shared" si="742"/>
        <v>1</v>
      </c>
      <c r="O9484" t="str">
        <f>IF(ISNA(VLOOKUP(J9484,Vendors!A:A,1,FALSE)),"MISSING VENDER","VALID")</f>
        <v>VALID</v>
      </c>
      <c r="P9484" t="str">
        <f>IF(ISNA(VLOOKUP(H9484,'Customers'!A:A,1,FALSE)),"missing customer ","valid")</f>
        <v xml:space="preserve">missing customer </v>
      </c>
      <c r="Q9484" t="str">
        <f t="shared" si="743"/>
        <v>VALID</v>
      </c>
      <c r="R9484" t="str">
        <f t="shared" si="744"/>
        <v>VALID</v>
      </c>
    </row>
    <row r="9485" spans="1:18" x14ac:dyDescent="0.25">
      <c r="A9485" t="s">
        <v>19926</v>
      </c>
      <c r="B9485" s="1">
        <v>45168</v>
      </c>
      <c r="C9485">
        <v>136250.85999999999</v>
      </c>
      <c r="D9485" t="s">
        <v>836</v>
      </c>
      <c r="E9485" t="s">
        <v>837</v>
      </c>
      <c r="F9485" t="s">
        <v>4</v>
      </c>
      <c r="G9485" t="s">
        <v>28</v>
      </c>
      <c r="H9485" t="s">
        <v>565</v>
      </c>
      <c r="I9485" t="str">
        <f>_xlfn.XLOOKUP(H9485,'Customers'!A9485:A9884,'Customers'!B9485:B9884," ")</f>
        <v xml:space="preserve"> </v>
      </c>
      <c r="J9485" t="s">
        <v>828</v>
      </c>
      <c r="K9485" t="s">
        <v>19927</v>
      </c>
      <c r="L9485" t="str">
        <f t="shared" si="740"/>
        <v>OK</v>
      </c>
      <c r="M9485" t="str">
        <f t="shared" si="741"/>
        <v>NOT  NULL</v>
      </c>
      <c r="N9485">
        <f t="shared" si="742"/>
        <v>1</v>
      </c>
      <c r="O9485" t="str">
        <f>IF(ISNA(VLOOKUP(J9485,Vendors!A:A,1,FALSE)),"MISSING VENDER","VALID")</f>
        <v>MISSING VENDER</v>
      </c>
      <c r="P9485" t="str">
        <f>IF(ISNA(VLOOKUP(H9485,'Customers'!A:A,1,FALSE)),"missing customer ","valid")</f>
        <v>valid</v>
      </c>
      <c r="Q9485" t="str">
        <f t="shared" si="743"/>
        <v>VALID</v>
      </c>
      <c r="R9485" t="str">
        <f t="shared" si="744"/>
        <v>VALID</v>
      </c>
    </row>
    <row r="9486" spans="1:18" x14ac:dyDescent="0.25">
      <c r="A9486" t="s">
        <v>19928</v>
      </c>
      <c r="B9486" s="1">
        <v>44722</v>
      </c>
      <c r="C9486">
        <v>-10311.65</v>
      </c>
      <c r="D9486" t="s">
        <v>826</v>
      </c>
      <c r="E9486" t="s">
        <v>843</v>
      </c>
      <c r="F9486" t="s">
        <v>4</v>
      </c>
      <c r="G9486" t="s">
        <v>28</v>
      </c>
      <c r="H9486" t="s">
        <v>828</v>
      </c>
      <c r="I9486" t="str">
        <f>_xlfn.XLOOKUP(H9486,'Customers'!A9486:A9885,'Customers'!B9486:B9885," ")</f>
        <v xml:space="preserve"> </v>
      </c>
      <c r="J9486" t="s">
        <v>1096</v>
      </c>
      <c r="K9486" t="s">
        <v>19929</v>
      </c>
      <c r="L9486" t="str">
        <f t="shared" si="740"/>
        <v>OK</v>
      </c>
      <c r="M9486" t="str">
        <f t="shared" si="741"/>
        <v>NOT  NULL</v>
      </c>
      <c r="N9486">
        <f t="shared" si="742"/>
        <v>1</v>
      </c>
      <c r="O9486" t="str">
        <f>IF(ISNA(VLOOKUP(J9486,Vendors!A:A,1,FALSE)),"MISSING VENDER","VALID")</f>
        <v>VALID</v>
      </c>
      <c r="P9486" t="str">
        <f>IF(ISNA(VLOOKUP(H9486,'Customers'!A:A,1,FALSE)),"missing customer ","valid")</f>
        <v xml:space="preserve">missing customer </v>
      </c>
      <c r="Q9486" t="str">
        <f t="shared" si="743"/>
        <v>VALID</v>
      </c>
      <c r="R9486" t="str">
        <f t="shared" si="744"/>
        <v>VALID</v>
      </c>
    </row>
    <row r="9487" spans="1:18" x14ac:dyDescent="0.25">
      <c r="A9487" t="s">
        <v>19930</v>
      </c>
      <c r="B9487" s="1">
        <v>44576</v>
      </c>
      <c r="C9487">
        <v>135408.75</v>
      </c>
      <c r="D9487" t="s">
        <v>836</v>
      </c>
      <c r="E9487" t="s">
        <v>837</v>
      </c>
      <c r="F9487" t="s">
        <v>5</v>
      </c>
      <c r="G9487" t="s">
        <v>25</v>
      </c>
      <c r="H9487" t="s">
        <v>401</v>
      </c>
      <c r="I9487" t="str">
        <f>_xlfn.XLOOKUP(H9487,'Customers'!A9487:A9886,'Customers'!B9487:B9886," ")</f>
        <v xml:space="preserve"> </v>
      </c>
      <c r="J9487" t="s">
        <v>828</v>
      </c>
      <c r="K9487" t="s">
        <v>19931</v>
      </c>
      <c r="L9487" t="str">
        <f t="shared" si="740"/>
        <v>OK</v>
      </c>
      <c r="M9487" t="str">
        <f t="shared" si="741"/>
        <v>NOT  NULL</v>
      </c>
      <c r="N9487">
        <f t="shared" si="742"/>
        <v>1</v>
      </c>
      <c r="O9487" t="str">
        <f>IF(ISNA(VLOOKUP(J9487,Vendors!A:A,1,FALSE)),"MISSING VENDER","VALID")</f>
        <v>MISSING VENDER</v>
      </c>
      <c r="P9487" t="str">
        <f>IF(ISNA(VLOOKUP(H9487,'Customers'!A:A,1,FALSE)),"missing customer ","valid")</f>
        <v>valid</v>
      </c>
      <c r="Q9487" t="str">
        <f t="shared" si="743"/>
        <v>VALID</v>
      </c>
      <c r="R9487" t="str">
        <f t="shared" si="744"/>
        <v>VALID</v>
      </c>
    </row>
    <row r="9488" spans="1:18" x14ac:dyDescent="0.25">
      <c r="A9488" t="s">
        <v>19932</v>
      </c>
      <c r="B9488" s="1">
        <v>44923</v>
      </c>
      <c r="C9488">
        <v>105180.5</v>
      </c>
      <c r="D9488" t="s">
        <v>836</v>
      </c>
      <c r="E9488" t="s">
        <v>855</v>
      </c>
      <c r="F9488" t="s">
        <v>5</v>
      </c>
      <c r="G9488" t="s">
        <v>14</v>
      </c>
      <c r="H9488" t="s">
        <v>531</v>
      </c>
      <c r="I9488" t="str">
        <f>_xlfn.XLOOKUP(H9488,'Customers'!A9488:A9887,'Customers'!B9488:B9887," ")</f>
        <v xml:space="preserve"> </v>
      </c>
      <c r="J9488" t="s">
        <v>828</v>
      </c>
      <c r="K9488" t="s">
        <v>19933</v>
      </c>
      <c r="L9488" t="str">
        <f t="shared" si="740"/>
        <v>OK</v>
      </c>
      <c r="M9488" t="str">
        <f t="shared" si="741"/>
        <v>NOT  NULL</v>
      </c>
      <c r="N9488">
        <f t="shared" si="742"/>
        <v>1</v>
      </c>
      <c r="O9488" t="str">
        <f>IF(ISNA(VLOOKUP(J9488,Vendors!A:A,1,FALSE)),"MISSING VENDER","VALID")</f>
        <v>MISSING VENDER</v>
      </c>
      <c r="P9488" t="str">
        <f>IF(ISNA(VLOOKUP(H9488,'Customers'!A:A,1,FALSE)),"missing customer ","valid")</f>
        <v>valid</v>
      </c>
      <c r="Q9488" t="str">
        <f t="shared" si="743"/>
        <v>VALID</v>
      </c>
      <c r="R9488" t="str">
        <f t="shared" si="744"/>
        <v>VALID</v>
      </c>
    </row>
    <row r="9489" spans="1:18" x14ac:dyDescent="0.25">
      <c r="A9489" t="s">
        <v>19934</v>
      </c>
      <c r="B9489" s="1">
        <v>45042</v>
      </c>
      <c r="C9489">
        <v>86411.35</v>
      </c>
      <c r="D9489" t="s">
        <v>836</v>
      </c>
      <c r="E9489" t="s">
        <v>855</v>
      </c>
      <c r="F9489" t="s">
        <v>3</v>
      </c>
      <c r="G9489" t="s">
        <v>28</v>
      </c>
      <c r="H9489" t="s">
        <v>183</v>
      </c>
      <c r="I9489" t="str">
        <f>_xlfn.XLOOKUP(H9489,'Customers'!A9489:A9888,'Customers'!B9489:B9888," ")</f>
        <v xml:space="preserve"> </v>
      </c>
      <c r="J9489" t="s">
        <v>828</v>
      </c>
      <c r="K9489" t="s">
        <v>19935</v>
      </c>
      <c r="L9489" t="str">
        <f t="shared" si="740"/>
        <v>OK</v>
      </c>
      <c r="M9489" t="str">
        <f t="shared" si="741"/>
        <v>NOT  NULL</v>
      </c>
      <c r="N9489">
        <f t="shared" si="742"/>
        <v>1</v>
      </c>
      <c r="O9489" t="str">
        <f>IF(ISNA(VLOOKUP(J9489,Vendors!A:A,1,FALSE)),"MISSING VENDER","VALID")</f>
        <v>MISSING VENDER</v>
      </c>
      <c r="P9489" t="str">
        <f>IF(ISNA(VLOOKUP(H9489,'Customers'!A:A,1,FALSE)),"missing customer ","valid")</f>
        <v>valid</v>
      </c>
      <c r="Q9489" t="str">
        <f t="shared" si="743"/>
        <v>VALID</v>
      </c>
      <c r="R9489" t="str">
        <f t="shared" si="744"/>
        <v>VALID</v>
      </c>
    </row>
    <row r="9490" spans="1:18" x14ac:dyDescent="0.25">
      <c r="A9490" t="s">
        <v>19936</v>
      </c>
      <c r="B9490" s="1">
        <v>45050</v>
      </c>
      <c r="C9490">
        <v>125417.77</v>
      </c>
      <c r="D9490" t="s">
        <v>836</v>
      </c>
      <c r="E9490" t="s">
        <v>837</v>
      </c>
      <c r="F9490" t="s">
        <v>4</v>
      </c>
      <c r="G9490" t="s">
        <v>18</v>
      </c>
      <c r="H9490" t="s">
        <v>571</v>
      </c>
      <c r="I9490" t="str">
        <f>_xlfn.XLOOKUP(H9490,'Customers'!A9490:A9889,'Customers'!B9490:B9889," ")</f>
        <v xml:space="preserve"> </v>
      </c>
      <c r="J9490" t="s">
        <v>828</v>
      </c>
      <c r="K9490" t="s">
        <v>19937</v>
      </c>
      <c r="L9490" t="str">
        <f t="shared" si="740"/>
        <v>OK</v>
      </c>
      <c r="M9490" t="str">
        <f t="shared" si="741"/>
        <v>NOT  NULL</v>
      </c>
      <c r="N9490">
        <f t="shared" si="742"/>
        <v>1</v>
      </c>
      <c r="O9490" t="str">
        <f>IF(ISNA(VLOOKUP(J9490,Vendors!A:A,1,FALSE)),"MISSING VENDER","VALID")</f>
        <v>MISSING VENDER</v>
      </c>
      <c r="P9490" t="str">
        <f>IF(ISNA(VLOOKUP(H9490,'Customers'!A:A,1,FALSE)),"missing customer ","valid")</f>
        <v>valid</v>
      </c>
      <c r="Q9490" t="str">
        <f t="shared" si="743"/>
        <v>VALID</v>
      </c>
      <c r="R9490" t="str">
        <f t="shared" si="744"/>
        <v>VALID</v>
      </c>
    </row>
    <row r="9491" spans="1:18" x14ac:dyDescent="0.25">
      <c r="A9491" t="s">
        <v>19938</v>
      </c>
      <c r="B9491" s="1">
        <v>45239</v>
      </c>
      <c r="C9491">
        <v>-49528.35</v>
      </c>
      <c r="D9491" t="s">
        <v>826</v>
      </c>
      <c r="E9491" t="s">
        <v>843</v>
      </c>
      <c r="F9491" t="s">
        <v>5</v>
      </c>
      <c r="G9491" t="s">
        <v>28</v>
      </c>
      <c r="H9491" t="s">
        <v>828</v>
      </c>
      <c r="I9491" t="str">
        <f>_xlfn.XLOOKUP(H9491,'Customers'!A9491:A9890,'Customers'!B9491:B9890," ")</f>
        <v xml:space="preserve"> </v>
      </c>
      <c r="J9491" t="s">
        <v>1219</v>
      </c>
      <c r="K9491" t="s">
        <v>19939</v>
      </c>
      <c r="L9491" t="str">
        <f t="shared" si="740"/>
        <v>OK</v>
      </c>
      <c r="M9491" t="str">
        <f t="shared" si="741"/>
        <v>NOT  NULL</v>
      </c>
      <c r="N9491">
        <f t="shared" si="742"/>
        <v>1</v>
      </c>
      <c r="O9491" t="str">
        <f>IF(ISNA(VLOOKUP(J9491,Vendors!A:A,1,FALSE)),"MISSING VENDER","VALID")</f>
        <v>VALID</v>
      </c>
      <c r="P9491" t="str">
        <f>IF(ISNA(VLOOKUP(H9491,'Customers'!A:A,1,FALSE)),"missing customer ","valid")</f>
        <v xml:space="preserve">missing customer </v>
      </c>
      <c r="Q9491" t="str">
        <f t="shared" si="743"/>
        <v>VALID</v>
      </c>
      <c r="R9491" t="str">
        <f t="shared" si="744"/>
        <v>VALID</v>
      </c>
    </row>
    <row r="9492" spans="1:18" x14ac:dyDescent="0.25">
      <c r="A9492" t="s">
        <v>19940</v>
      </c>
      <c r="B9492" s="1">
        <v>44601</v>
      </c>
      <c r="C9492">
        <v>175578.75</v>
      </c>
      <c r="D9492" t="s">
        <v>836</v>
      </c>
      <c r="E9492" t="s">
        <v>855</v>
      </c>
      <c r="F9492" t="s">
        <v>4</v>
      </c>
      <c r="G9492" t="s">
        <v>18</v>
      </c>
      <c r="H9492" t="s">
        <v>329</v>
      </c>
      <c r="I9492" t="str">
        <f>_xlfn.XLOOKUP(H9492,'Customers'!A9492:A9891,'Customers'!B9492:B9891," ")</f>
        <v xml:space="preserve"> </v>
      </c>
      <c r="J9492" t="s">
        <v>828</v>
      </c>
      <c r="K9492" t="s">
        <v>19941</v>
      </c>
      <c r="L9492" t="str">
        <f t="shared" si="740"/>
        <v>OK</v>
      </c>
      <c r="M9492" t="str">
        <f t="shared" si="741"/>
        <v>NOT  NULL</v>
      </c>
      <c r="N9492">
        <f t="shared" si="742"/>
        <v>1</v>
      </c>
      <c r="O9492" t="str">
        <f>IF(ISNA(VLOOKUP(J9492,Vendors!A:A,1,FALSE)),"MISSING VENDER","VALID")</f>
        <v>MISSING VENDER</v>
      </c>
      <c r="P9492" t="str">
        <f>IF(ISNA(VLOOKUP(H9492,'Customers'!A:A,1,FALSE)),"missing customer ","valid")</f>
        <v>valid</v>
      </c>
      <c r="Q9492" t="str">
        <f t="shared" si="743"/>
        <v>VALID</v>
      </c>
      <c r="R9492" t="str">
        <f t="shared" si="744"/>
        <v>VALID</v>
      </c>
    </row>
    <row r="9493" spans="1:18" x14ac:dyDescent="0.25">
      <c r="A9493" t="s">
        <v>19942</v>
      </c>
      <c r="B9493" s="1">
        <v>45270</v>
      </c>
      <c r="C9493">
        <v>-57968.76</v>
      </c>
      <c r="D9493" t="s">
        <v>826</v>
      </c>
      <c r="E9493" t="s">
        <v>832</v>
      </c>
      <c r="F9493" t="s">
        <v>4</v>
      </c>
      <c r="G9493" t="s">
        <v>18</v>
      </c>
      <c r="H9493" t="s">
        <v>828</v>
      </c>
      <c r="I9493" t="str">
        <f>_xlfn.XLOOKUP(H9493,'Customers'!A9493:A9892,'Customers'!B9493:B9892," ")</f>
        <v xml:space="preserve"> </v>
      </c>
      <c r="J9493" t="s">
        <v>1128</v>
      </c>
      <c r="K9493" t="s">
        <v>19943</v>
      </c>
      <c r="L9493" t="str">
        <f t="shared" si="740"/>
        <v>OK</v>
      </c>
      <c r="M9493" t="str">
        <f t="shared" si="741"/>
        <v>NOT  NULL</v>
      </c>
      <c r="N9493">
        <f t="shared" si="742"/>
        <v>1</v>
      </c>
      <c r="O9493" t="str">
        <f>IF(ISNA(VLOOKUP(J9493,Vendors!A:A,1,FALSE)),"MISSING VENDER","VALID")</f>
        <v>VALID</v>
      </c>
      <c r="P9493" t="str">
        <f>IF(ISNA(VLOOKUP(H9493,'Customers'!A:A,1,FALSE)),"missing customer ","valid")</f>
        <v xml:space="preserve">missing customer </v>
      </c>
      <c r="Q9493" t="str">
        <f t="shared" si="743"/>
        <v>VALID</v>
      </c>
      <c r="R9493" t="str">
        <f t="shared" si="744"/>
        <v>VALID</v>
      </c>
    </row>
    <row r="9494" spans="1:18" x14ac:dyDescent="0.25">
      <c r="A9494" t="s">
        <v>19944</v>
      </c>
      <c r="B9494" s="1">
        <v>45136</v>
      </c>
      <c r="C9494">
        <v>52974.03</v>
      </c>
      <c r="D9494" t="s">
        <v>836</v>
      </c>
      <c r="E9494" t="s">
        <v>837</v>
      </c>
      <c r="F9494" t="s">
        <v>3</v>
      </c>
      <c r="G9494" t="s">
        <v>14</v>
      </c>
      <c r="H9494" t="s">
        <v>535</v>
      </c>
      <c r="I9494" t="str">
        <f>_xlfn.XLOOKUP(H9494,'Customers'!A9494:A9893,'Customers'!B9494:B9893," ")</f>
        <v xml:space="preserve"> </v>
      </c>
      <c r="J9494" t="s">
        <v>828</v>
      </c>
      <c r="K9494" t="s">
        <v>19945</v>
      </c>
      <c r="L9494" t="str">
        <f t="shared" si="740"/>
        <v>OK</v>
      </c>
      <c r="M9494" t="str">
        <f t="shared" si="741"/>
        <v>NOT  NULL</v>
      </c>
      <c r="N9494">
        <f t="shared" si="742"/>
        <v>1</v>
      </c>
      <c r="O9494" t="str">
        <f>IF(ISNA(VLOOKUP(J9494,Vendors!A:A,1,FALSE)),"MISSING VENDER","VALID")</f>
        <v>MISSING VENDER</v>
      </c>
      <c r="P9494" t="str">
        <f>IF(ISNA(VLOOKUP(H9494,'Customers'!A:A,1,FALSE)),"missing customer ","valid")</f>
        <v>valid</v>
      </c>
      <c r="Q9494" t="str">
        <f t="shared" si="743"/>
        <v>VALID</v>
      </c>
      <c r="R9494" t="str">
        <f t="shared" si="744"/>
        <v>VALID</v>
      </c>
    </row>
    <row r="9495" spans="1:18" x14ac:dyDescent="0.25">
      <c r="A9495" t="s">
        <v>19946</v>
      </c>
      <c r="B9495" s="1">
        <v>44737</v>
      </c>
      <c r="C9495">
        <v>-23432.67</v>
      </c>
      <c r="D9495" t="s">
        <v>826</v>
      </c>
      <c r="E9495" t="s">
        <v>832</v>
      </c>
      <c r="F9495" t="s">
        <v>3</v>
      </c>
      <c r="G9495" t="s">
        <v>25</v>
      </c>
      <c r="H9495" t="s">
        <v>828</v>
      </c>
      <c r="I9495" t="str">
        <f>_xlfn.XLOOKUP(H9495,'Customers'!A9495:A9894,'Customers'!B9495:B9894," ")</f>
        <v xml:space="preserve"> </v>
      </c>
      <c r="J9495" t="s">
        <v>1224</v>
      </c>
      <c r="K9495" t="s">
        <v>19947</v>
      </c>
      <c r="L9495" t="str">
        <f t="shared" si="740"/>
        <v>OK</v>
      </c>
      <c r="M9495" t="str">
        <f t="shared" si="741"/>
        <v>NOT  NULL</v>
      </c>
      <c r="N9495">
        <f t="shared" si="742"/>
        <v>1</v>
      </c>
      <c r="O9495" t="str">
        <f>IF(ISNA(VLOOKUP(J9495,Vendors!A:A,1,FALSE)),"MISSING VENDER","VALID")</f>
        <v>VALID</v>
      </c>
      <c r="P9495" t="str">
        <f>IF(ISNA(VLOOKUP(H9495,'Customers'!A:A,1,FALSE)),"missing customer ","valid")</f>
        <v xml:space="preserve">missing customer </v>
      </c>
      <c r="Q9495" t="str">
        <f t="shared" si="743"/>
        <v>VALID</v>
      </c>
      <c r="R9495" t="str">
        <f t="shared" si="744"/>
        <v>VALID</v>
      </c>
    </row>
    <row r="9496" spans="1:18" x14ac:dyDescent="0.25">
      <c r="A9496" t="s">
        <v>19948</v>
      </c>
      <c r="B9496" s="1">
        <v>44673</v>
      </c>
      <c r="C9496">
        <v>187965.08</v>
      </c>
      <c r="D9496" t="s">
        <v>836</v>
      </c>
      <c r="E9496" t="s">
        <v>837</v>
      </c>
      <c r="F9496" t="s">
        <v>5</v>
      </c>
      <c r="G9496" t="s">
        <v>25</v>
      </c>
      <c r="H9496" t="s">
        <v>593</v>
      </c>
      <c r="I9496" t="str">
        <f>_xlfn.XLOOKUP(H9496,'Customers'!A9496:A9895,'Customers'!B9496:B9895," ")</f>
        <v xml:space="preserve"> </v>
      </c>
      <c r="J9496" t="s">
        <v>828</v>
      </c>
      <c r="K9496" t="s">
        <v>19949</v>
      </c>
      <c r="L9496" t="str">
        <f t="shared" si="740"/>
        <v>OK</v>
      </c>
      <c r="M9496" t="str">
        <f t="shared" si="741"/>
        <v>NOT  NULL</v>
      </c>
      <c r="N9496">
        <f t="shared" si="742"/>
        <v>1</v>
      </c>
      <c r="O9496" t="str">
        <f>IF(ISNA(VLOOKUP(J9496,Vendors!A:A,1,FALSE)),"MISSING VENDER","VALID")</f>
        <v>MISSING VENDER</v>
      </c>
      <c r="P9496" t="str">
        <f>IF(ISNA(VLOOKUP(H9496,'Customers'!A:A,1,FALSE)),"missing customer ","valid")</f>
        <v>valid</v>
      </c>
      <c r="Q9496" t="str">
        <f t="shared" si="743"/>
        <v>VALID</v>
      </c>
      <c r="R9496" t="str">
        <f t="shared" si="744"/>
        <v>VALID</v>
      </c>
    </row>
    <row r="9497" spans="1:18" x14ac:dyDescent="0.25">
      <c r="A9497" t="s">
        <v>19950</v>
      </c>
      <c r="B9497" s="1">
        <v>45154</v>
      </c>
      <c r="C9497">
        <v>-30850.58</v>
      </c>
      <c r="D9497" t="s">
        <v>826</v>
      </c>
      <c r="E9497" t="s">
        <v>865</v>
      </c>
      <c r="F9497" t="s">
        <v>3</v>
      </c>
      <c r="G9497" t="s">
        <v>28</v>
      </c>
      <c r="H9497" t="s">
        <v>828</v>
      </c>
      <c r="I9497" t="str">
        <f>_xlfn.XLOOKUP(H9497,'Customers'!A9497:A9896,'Customers'!B9497:B9896," ")</f>
        <v xml:space="preserve"> </v>
      </c>
      <c r="J9497" t="s">
        <v>994</v>
      </c>
      <c r="K9497" t="s">
        <v>19951</v>
      </c>
      <c r="L9497" t="str">
        <f t="shared" si="740"/>
        <v>OK</v>
      </c>
      <c r="M9497" t="str">
        <f t="shared" si="741"/>
        <v>NOT  NULL</v>
      </c>
      <c r="N9497">
        <f t="shared" si="742"/>
        <v>1</v>
      </c>
      <c r="O9497" t="str">
        <f>IF(ISNA(VLOOKUP(J9497,Vendors!A:A,1,FALSE)),"MISSING VENDER","VALID")</f>
        <v>VALID</v>
      </c>
      <c r="P9497" t="str">
        <f>IF(ISNA(VLOOKUP(H9497,'Customers'!A:A,1,FALSE)),"missing customer ","valid")</f>
        <v xml:space="preserve">missing customer </v>
      </c>
      <c r="Q9497" t="str">
        <f t="shared" si="743"/>
        <v>VALID</v>
      </c>
      <c r="R9497" t="str">
        <f t="shared" si="744"/>
        <v>VALID</v>
      </c>
    </row>
    <row r="9498" spans="1:18" x14ac:dyDescent="0.25">
      <c r="A9498" t="s">
        <v>19952</v>
      </c>
      <c r="B9498" s="1">
        <v>44936</v>
      </c>
      <c r="C9498">
        <v>126659.02</v>
      </c>
      <c r="D9498" t="s">
        <v>836</v>
      </c>
      <c r="E9498" t="s">
        <v>840</v>
      </c>
      <c r="F9498" t="s">
        <v>3</v>
      </c>
      <c r="G9498" t="s">
        <v>25</v>
      </c>
      <c r="H9498" t="s">
        <v>545</v>
      </c>
      <c r="I9498" t="str">
        <f>_xlfn.XLOOKUP(H9498,'Customers'!A9498:A9897,'Customers'!B9498:B9897," ")</f>
        <v xml:space="preserve"> </v>
      </c>
      <c r="J9498" t="s">
        <v>828</v>
      </c>
      <c r="K9498" t="s">
        <v>19953</v>
      </c>
      <c r="L9498" t="str">
        <f t="shared" si="740"/>
        <v>OK</v>
      </c>
      <c r="M9498" t="str">
        <f t="shared" si="741"/>
        <v>NOT  NULL</v>
      </c>
      <c r="N9498">
        <f t="shared" si="742"/>
        <v>1</v>
      </c>
      <c r="O9498" t="str">
        <f>IF(ISNA(VLOOKUP(J9498,Vendors!A:A,1,FALSE)),"MISSING VENDER","VALID")</f>
        <v>MISSING VENDER</v>
      </c>
      <c r="P9498" t="str">
        <f>IF(ISNA(VLOOKUP(H9498,'Customers'!A:A,1,FALSE)),"missing customer ","valid")</f>
        <v>valid</v>
      </c>
      <c r="Q9498" t="str">
        <f t="shared" si="743"/>
        <v>VALID</v>
      </c>
      <c r="R9498" t="str">
        <f t="shared" si="744"/>
        <v>VALID</v>
      </c>
    </row>
    <row r="9499" spans="1:18" x14ac:dyDescent="0.25">
      <c r="A9499" t="s">
        <v>19954</v>
      </c>
      <c r="B9499" s="1">
        <v>45201</v>
      </c>
      <c r="C9499">
        <v>127412.85</v>
      </c>
      <c r="D9499" t="s">
        <v>836</v>
      </c>
      <c r="E9499" t="s">
        <v>855</v>
      </c>
      <c r="F9499" t="s">
        <v>3</v>
      </c>
      <c r="G9499" t="s">
        <v>25</v>
      </c>
      <c r="H9499" t="s">
        <v>541</v>
      </c>
      <c r="I9499" t="str">
        <f>_xlfn.XLOOKUP(H9499,'Customers'!A9499:A9898,'Customers'!B9499:B9898," ")</f>
        <v xml:space="preserve"> </v>
      </c>
      <c r="J9499" t="s">
        <v>828</v>
      </c>
      <c r="K9499" t="s">
        <v>19955</v>
      </c>
      <c r="L9499" t="str">
        <f t="shared" si="740"/>
        <v>OK</v>
      </c>
      <c r="M9499" t="str">
        <f t="shared" si="741"/>
        <v>NOT  NULL</v>
      </c>
      <c r="N9499">
        <f t="shared" si="742"/>
        <v>1</v>
      </c>
      <c r="O9499" t="str">
        <f>IF(ISNA(VLOOKUP(J9499,Vendors!A:A,1,FALSE)),"MISSING VENDER","VALID")</f>
        <v>MISSING VENDER</v>
      </c>
      <c r="P9499" t="str">
        <f>IF(ISNA(VLOOKUP(H9499,'Customers'!A:A,1,FALSE)),"missing customer ","valid")</f>
        <v>valid</v>
      </c>
      <c r="Q9499" t="str">
        <f t="shared" si="743"/>
        <v>VALID</v>
      </c>
      <c r="R9499" t="str">
        <f t="shared" si="744"/>
        <v>VALID</v>
      </c>
    </row>
    <row r="9500" spans="1:18" x14ac:dyDescent="0.25">
      <c r="A9500" t="s">
        <v>19956</v>
      </c>
      <c r="B9500" s="1">
        <v>45285</v>
      </c>
      <c r="C9500">
        <v>208570.14</v>
      </c>
      <c r="D9500" t="s">
        <v>836</v>
      </c>
      <c r="E9500" t="s">
        <v>855</v>
      </c>
      <c r="F9500" t="s">
        <v>3</v>
      </c>
      <c r="G9500" t="s">
        <v>25</v>
      </c>
      <c r="H9500" t="s">
        <v>453</v>
      </c>
      <c r="I9500" t="str">
        <f>_xlfn.XLOOKUP(H9500,'Customers'!A9500:A9899,'Customers'!B9500:B9899," ")</f>
        <v xml:space="preserve"> </v>
      </c>
      <c r="J9500" t="s">
        <v>828</v>
      </c>
      <c r="K9500" t="s">
        <v>19957</v>
      </c>
      <c r="L9500" t="str">
        <f t="shared" si="740"/>
        <v>OK</v>
      </c>
      <c r="M9500" t="str">
        <f t="shared" si="741"/>
        <v>NOT  NULL</v>
      </c>
      <c r="N9500">
        <f t="shared" si="742"/>
        <v>1</v>
      </c>
      <c r="O9500" t="str">
        <f>IF(ISNA(VLOOKUP(J9500,Vendors!A:A,1,FALSE)),"MISSING VENDER","VALID")</f>
        <v>MISSING VENDER</v>
      </c>
      <c r="P9500" t="str">
        <f>IF(ISNA(VLOOKUP(H9500,'Customers'!A:A,1,FALSE)),"missing customer ","valid")</f>
        <v>valid</v>
      </c>
      <c r="Q9500" t="str">
        <f t="shared" si="743"/>
        <v>VALID</v>
      </c>
      <c r="R9500" t="str">
        <f t="shared" si="744"/>
        <v>VALID</v>
      </c>
    </row>
    <row r="9501" spans="1:18" x14ac:dyDescent="0.25">
      <c r="A9501" t="s">
        <v>19958</v>
      </c>
      <c r="B9501" s="1">
        <v>45241</v>
      </c>
      <c r="C9501">
        <v>179919.45</v>
      </c>
      <c r="D9501" t="s">
        <v>836</v>
      </c>
      <c r="E9501" t="s">
        <v>840</v>
      </c>
      <c r="F9501" t="s">
        <v>3</v>
      </c>
      <c r="G9501" t="s">
        <v>18</v>
      </c>
      <c r="H9501" t="s">
        <v>157</v>
      </c>
      <c r="I9501" t="str">
        <f>_xlfn.XLOOKUP(H9501,'Customers'!A9501:A9900,'Customers'!B9501:B9900," ")</f>
        <v xml:space="preserve"> </v>
      </c>
      <c r="J9501" t="s">
        <v>828</v>
      </c>
      <c r="K9501" t="s">
        <v>19959</v>
      </c>
      <c r="L9501" t="str">
        <f t="shared" si="740"/>
        <v>OK</v>
      </c>
      <c r="M9501" t="str">
        <f t="shared" si="741"/>
        <v>NOT  NULL</v>
      </c>
      <c r="N9501">
        <f t="shared" si="742"/>
        <v>1</v>
      </c>
      <c r="O9501" t="str">
        <f>IF(ISNA(VLOOKUP(J9501,Vendors!A:A,1,FALSE)),"MISSING VENDER","VALID")</f>
        <v>MISSING VENDER</v>
      </c>
      <c r="P9501" t="str">
        <f>IF(ISNA(VLOOKUP(H9501,'Customers'!A:A,1,FALSE)),"missing customer ","valid")</f>
        <v>valid</v>
      </c>
      <c r="Q9501" t="str">
        <f t="shared" si="743"/>
        <v>VALID</v>
      </c>
      <c r="R9501" t="str">
        <f t="shared" si="744"/>
        <v>VALID</v>
      </c>
    </row>
    <row r="9502" spans="1:18" x14ac:dyDescent="0.25">
      <c r="A9502" t="s">
        <v>19960</v>
      </c>
      <c r="B9502" s="1">
        <v>44907</v>
      </c>
      <c r="C9502">
        <v>184378.99</v>
      </c>
      <c r="D9502" t="s">
        <v>836</v>
      </c>
      <c r="E9502" t="s">
        <v>840</v>
      </c>
      <c r="F9502" t="s">
        <v>4</v>
      </c>
      <c r="G9502" t="s">
        <v>28</v>
      </c>
      <c r="H9502" t="s">
        <v>157</v>
      </c>
      <c r="I9502" t="str">
        <f>_xlfn.XLOOKUP(H9502,'Customers'!A9502:A9901,'Customers'!B9502:B9901," ")</f>
        <v xml:space="preserve"> </v>
      </c>
      <c r="J9502" t="s">
        <v>828</v>
      </c>
      <c r="K9502" t="s">
        <v>19961</v>
      </c>
      <c r="L9502" t="str">
        <f t="shared" si="740"/>
        <v>OK</v>
      </c>
      <c r="M9502" t="str">
        <f t="shared" si="741"/>
        <v>NOT  NULL</v>
      </c>
      <c r="N9502">
        <f t="shared" si="742"/>
        <v>1</v>
      </c>
      <c r="O9502" t="str">
        <f>IF(ISNA(VLOOKUP(J9502,Vendors!A:A,1,FALSE)),"MISSING VENDER","VALID")</f>
        <v>MISSING VENDER</v>
      </c>
      <c r="P9502" t="str">
        <f>IF(ISNA(VLOOKUP(H9502,'Customers'!A:A,1,FALSE)),"missing customer ","valid")</f>
        <v>valid</v>
      </c>
      <c r="Q9502" t="str">
        <f t="shared" si="743"/>
        <v>VALID</v>
      </c>
      <c r="R9502" t="str">
        <f t="shared" si="744"/>
        <v>VALID</v>
      </c>
    </row>
    <row r="9503" spans="1:18" x14ac:dyDescent="0.25">
      <c r="A9503" t="s">
        <v>19962</v>
      </c>
      <c r="B9503" s="1">
        <v>45101</v>
      </c>
      <c r="C9503">
        <v>10333.82</v>
      </c>
      <c r="D9503" t="s">
        <v>1332</v>
      </c>
      <c r="E9503" t="s">
        <v>1332</v>
      </c>
      <c r="F9503" t="s">
        <v>3</v>
      </c>
      <c r="G9503" t="s">
        <v>25</v>
      </c>
      <c r="H9503" t="s">
        <v>828</v>
      </c>
      <c r="I9503" t="str">
        <f>_xlfn.XLOOKUP(H9503,'Customers'!A9503:A9902,'Customers'!B9503:B9902," ")</f>
        <v xml:space="preserve"> </v>
      </c>
      <c r="J9503" t="s">
        <v>828</v>
      </c>
      <c r="K9503" t="s">
        <v>19963</v>
      </c>
      <c r="L9503" t="str">
        <f t="shared" si="740"/>
        <v>OK</v>
      </c>
      <c r="M9503" t="str">
        <f t="shared" si="741"/>
        <v>NOT  NULL</v>
      </c>
      <c r="N9503">
        <f t="shared" si="742"/>
        <v>1</v>
      </c>
      <c r="O9503" t="str">
        <f>IF(ISNA(VLOOKUP(J9503,Vendors!A:A,1,FALSE)),"MISSING VENDER","VALID")</f>
        <v>MISSING VENDER</v>
      </c>
      <c r="P9503" t="str">
        <f>IF(ISNA(VLOOKUP(H9503,'Customers'!A:A,1,FALSE)),"missing customer ","valid")</f>
        <v xml:space="preserve">missing customer </v>
      </c>
      <c r="Q9503" t="str">
        <f t="shared" si="743"/>
        <v>VALID</v>
      </c>
      <c r="R9503" t="str">
        <f t="shared" si="744"/>
        <v>VALID</v>
      </c>
    </row>
    <row r="9504" spans="1:18" x14ac:dyDescent="0.25">
      <c r="A9504" t="s">
        <v>19964</v>
      </c>
      <c r="B9504" s="1">
        <v>44887</v>
      </c>
      <c r="C9504">
        <v>260120.23</v>
      </c>
      <c r="D9504" t="s">
        <v>836</v>
      </c>
      <c r="E9504" t="s">
        <v>840</v>
      </c>
      <c r="F9504" t="s">
        <v>5</v>
      </c>
      <c r="G9504" t="s">
        <v>28</v>
      </c>
      <c r="H9504" t="s">
        <v>635</v>
      </c>
      <c r="I9504" t="str">
        <f>_xlfn.XLOOKUP(H9504,'Customers'!A9504:A9903,'Customers'!B9504:B9903," ")</f>
        <v xml:space="preserve"> </v>
      </c>
      <c r="J9504" t="s">
        <v>828</v>
      </c>
      <c r="K9504" t="s">
        <v>19965</v>
      </c>
      <c r="L9504" t="str">
        <f t="shared" si="740"/>
        <v>OK</v>
      </c>
      <c r="M9504" t="str">
        <f t="shared" si="741"/>
        <v>NOT  NULL</v>
      </c>
      <c r="N9504">
        <f t="shared" si="742"/>
        <v>1</v>
      </c>
      <c r="O9504" t="str">
        <f>IF(ISNA(VLOOKUP(J9504,Vendors!A:A,1,FALSE)),"MISSING VENDER","VALID")</f>
        <v>MISSING VENDER</v>
      </c>
      <c r="P9504" t="str">
        <f>IF(ISNA(VLOOKUP(H9504,'Customers'!A:A,1,FALSE)),"missing customer ","valid")</f>
        <v>valid</v>
      </c>
      <c r="Q9504" t="str">
        <f t="shared" si="743"/>
        <v>VALID</v>
      </c>
      <c r="R9504" t="str">
        <f t="shared" si="744"/>
        <v>VALID</v>
      </c>
    </row>
    <row r="9505" spans="1:18" x14ac:dyDescent="0.25">
      <c r="A9505" t="s">
        <v>19966</v>
      </c>
      <c r="B9505" s="1">
        <v>44851</v>
      </c>
      <c r="C9505">
        <v>135180.32</v>
      </c>
      <c r="D9505" t="s">
        <v>836</v>
      </c>
      <c r="E9505" t="s">
        <v>855</v>
      </c>
      <c r="F9505" t="s">
        <v>4</v>
      </c>
      <c r="G9505" t="s">
        <v>14</v>
      </c>
      <c r="H9505" t="s">
        <v>735</v>
      </c>
      <c r="I9505" t="str">
        <f>_xlfn.XLOOKUP(H9505,'Customers'!A9505:A9904,'Customers'!B9505:B9904," ")</f>
        <v xml:space="preserve"> </v>
      </c>
      <c r="J9505" t="s">
        <v>828</v>
      </c>
      <c r="K9505" t="s">
        <v>19967</v>
      </c>
      <c r="L9505" t="str">
        <f t="shared" si="740"/>
        <v>OK</v>
      </c>
      <c r="M9505" t="str">
        <f t="shared" si="741"/>
        <v>NOT  NULL</v>
      </c>
      <c r="N9505">
        <f t="shared" si="742"/>
        <v>1</v>
      </c>
      <c r="O9505" t="str">
        <f>IF(ISNA(VLOOKUP(J9505,Vendors!A:A,1,FALSE)),"MISSING VENDER","VALID")</f>
        <v>MISSING VENDER</v>
      </c>
      <c r="P9505" t="str">
        <f>IF(ISNA(VLOOKUP(H9505,'Customers'!A:A,1,FALSE)),"missing customer ","valid")</f>
        <v>valid</v>
      </c>
      <c r="Q9505" t="str">
        <f t="shared" si="743"/>
        <v>VALID</v>
      </c>
      <c r="R9505" t="str">
        <f t="shared" si="744"/>
        <v>VALID</v>
      </c>
    </row>
    <row r="9506" spans="1:18" x14ac:dyDescent="0.25">
      <c r="A9506" t="s">
        <v>19968</v>
      </c>
      <c r="B9506" s="1">
        <v>44927</v>
      </c>
      <c r="C9506">
        <v>-76358.679999999993</v>
      </c>
      <c r="D9506" t="s">
        <v>826</v>
      </c>
      <c r="E9506" t="s">
        <v>843</v>
      </c>
      <c r="F9506" t="s">
        <v>4</v>
      </c>
      <c r="G9506" t="s">
        <v>28</v>
      </c>
      <c r="H9506" t="s">
        <v>828</v>
      </c>
      <c r="I9506" t="str">
        <f>_xlfn.XLOOKUP(H9506,'Customers'!A9506:A9905,'Customers'!B9506:B9905," ")</f>
        <v xml:space="preserve"> </v>
      </c>
      <c r="J9506" t="s">
        <v>1532</v>
      </c>
      <c r="K9506" t="s">
        <v>19969</v>
      </c>
      <c r="L9506" t="str">
        <f t="shared" si="740"/>
        <v>OK</v>
      </c>
      <c r="M9506" t="str">
        <f t="shared" si="741"/>
        <v>NOT  NULL</v>
      </c>
      <c r="N9506">
        <f t="shared" si="742"/>
        <v>1</v>
      </c>
      <c r="O9506" t="str">
        <f>IF(ISNA(VLOOKUP(J9506,Vendors!A:A,1,FALSE)),"MISSING VENDER","VALID")</f>
        <v>VALID</v>
      </c>
      <c r="P9506" t="str">
        <f>IF(ISNA(VLOOKUP(H9506,'Customers'!A:A,1,FALSE)),"missing customer ","valid")</f>
        <v xml:space="preserve">missing customer </v>
      </c>
      <c r="Q9506" t="str">
        <f t="shared" si="743"/>
        <v>VALID</v>
      </c>
      <c r="R9506" t="str">
        <f t="shared" si="744"/>
        <v>VALID</v>
      </c>
    </row>
    <row r="9507" spans="1:18" x14ac:dyDescent="0.25">
      <c r="A9507" t="s">
        <v>19970</v>
      </c>
      <c r="B9507" s="1">
        <v>45064</v>
      </c>
      <c r="C9507">
        <v>-29684.45</v>
      </c>
      <c r="D9507" t="s">
        <v>826</v>
      </c>
      <c r="E9507" t="s">
        <v>865</v>
      </c>
      <c r="F9507" t="s">
        <v>3</v>
      </c>
      <c r="G9507" t="s">
        <v>28</v>
      </c>
      <c r="H9507" t="s">
        <v>828</v>
      </c>
      <c r="I9507" t="str">
        <f>_xlfn.XLOOKUP(H9507,'Customers'!A9507:A9906,'Customers'!B9507:B9906," ")</f>
        <v xml:space="preserve"> </v>
      </c>
      <c r="J9507" t="s">
        <v>952</v>
      </c>
      <c r="K9507" t="s">
        <v>19971</v>
      </c>
      <c r="L9507" t="str">
        <f t="shared" si="740"/>
        <v>OK</v>
      </c>
      <c r="M9507" t="str">
        <f t="shared" si="741"/>
        <v>NOT  NULL</v>
      </c>
      <c r="N9507">
        <f t="shared" si="742"/>
        <v>1</v>
      </c>
      <c r="O9507" t="str">
        <f>IF(ISNA(VLOOKUP(J9507,Vendors!A:A,1,FALSE)),"MISSING VENDER","VALID")</f>
        <v>VALID</v>
      </c>
      <c r="P9507" t="str">
        <f>IF(ISNA(VLOOKUP(H9507,'Customers'!A:A,1,FALSE)),"missing customer ","valid")</f>
        <v xml:space="preserve">missing customer </v>
      </c>
      <c r="Q9507" t="str">
        <f t="shared" si="743"/>
        <v>VALID</v>
      </c>
      <c r="R9507" t="str">
        <f t="shared" si="744"/>
        <v>VALID</v>
      </c>
    </row>
    <row r="9508" spans="1:18" x14ac:dyDescent="0.25">
      <c r="A9508" t="s">
        <v>19972</v>
      </c>
      <c r="B9508" s="1">
        <v>44642</v>
      </c>
      <c r="C9508">
        <v>46697.86</v>
      </c>
      <c r="D9508" t="s">
        <v>836</v>
      </c>
      <c r="E9508" t="s">
        <v>837</v>
      </c>
      <c r="F9508" t="s">
        <v>3</v>
      </c>
      <c r="G9508" t="s">
        <v>14</v>
      </c>
      <c r="H9508" t="s">
        <v>603</v>
      </c>
      <c r="I9508" t="str">
        <f>_xlfn.XLOOKUP(H9508,'Customers'!A9508:A9907,'Customers'!B9508:B9907," ")</f>
        <v xml:space="preserve"> </v>
      </c>
      <c r="J9508" t="s">
        <v>828</v>
      </c>
      <c r="K9508" t="s">
        <v>19973</v>
      </c>
      <c r="L9508" t="str">
        <f t="shared" si="740"/>
        <v>OK</v>
      </c>
      <c r="M9508" t="str">
        <f t="shared" si="741"/>
        <v>NOT  NULL</v>
      </c>
      <c r="N9508">
        <f t="shared" si="742"/>
        <v>1</v>
      </c>
      <c r="O9508" t="str">
        <f>IF(ISNA(VLOOKUP(J9508,Vendors!A:A,1,FALSE)),"MISSING VENDER","VALID")</f>
        <v>MISSING VENDER</v>
      </c>
      <c r="P9508" t="str">
        <f>IF(ISNA(VLOOKUP(H9508,'Customers'!A:A,1,FALSE)),"missing customer ","valid")</f>
        <v>valid</v>
      </c>
      <c r="Q9508" t="str">
        <f t="shared" si="743"/>
        <v>VALID</v>
      </c>
      <c r="R9508" t="str">
        <f t="shared" si="744"/>
        <v>VALID</v>
      </c>
    </row>
    <row r="9509" spans="1:18" x14ac:dyDescent="0.25">
      <c r="A9509" t="s">
        <v>19974</v>
      </c>
      <c r="B9509" s="1">
        <v>44696</v>
      </c>
      <c r="C9509">
        <v>-72417.350000000006</v>
      </c>
      <c r="D9509" t="s">
        <v>826</v>
      </c>
      <c r="E9509" t="s">
        <v>865</v>
      </c>
      <c r="F9509" t="s">
        <v>3</v>
      </c>
      <c r="G9509" t="s">
        <v>28</v>
      </c>
      <c r="H9509" t="s">
        <v>828</v>
      </c>
      <c r="I9509" t="str">
        <f>_xlfn.XLOOKUP(H9509,'Customers'!A9509:A9908,'Customers'!B9509:B9908," ")</f>
        <v xml:space="preserve"> </v>
      </c>
      <c r="J9509" t="s">
        <v>866</v>
      </c>
      <c r="K9509" t="s">
        <v>19975</v>
      </c>
      <c r="L9509" t="str">
        <f t="shared" si="740"/>
        <v>OK</v>
      </c>
      <c r="M9509" t="str">
        <f t="shared" si="741"/>
        <v>NOT  NULL</v>
      </c>
      <c r="N9509">
        <f t="shared" si="742"/>
        <v>1</v>
      </c>
      <c r="O9509" t="str">
        <f>IF(ISNA(VLOOKUP(J9509,Vendors!A:A,1,FALSE)),"MISSING VENDER","VALID")</f>
        <v>VALID</v>
      </c>
      <c r="P9509" t="str">
        <f>IF(ISNA(VLOOKUP(H9509,'Customers'!A:A,1,FALSE)),"missing customer ","valid")</f>
        <v xml:space="preserve">missing customer </v>
      </c>
      <c r="Q9509" t="str">
        <f t="shared" si="743"/>
        <v>VALID</v>
      </c>
      <c r="R9509" t="str">
        <f t="shared" si="744"/>
        <v>VALID</v>
      </c>
    </row>
    <row r="9510" spans="1:18" x14ac:dyDescent="0.25">
      <c r="A9510" t="s">
        <v>19976</v>
      </c>
      <c r="B9510" s="1">
        <v>45288</v>
      </c>
      <c r="C9510">
        <v>181452.54</v>
      </c>
      <c r="D9510" t="s">
        <v>836</v>
      </c>
      <c r="E9510" t="s">
        <v>855</v>
      </c>
      <c r="F9510" t="s">
        <v>4</v>
      </c>
      <c r="G9510" t="s">
        <v>28</v>
      </c>
      <c r="H9510" t="s">
        <v>743</v>
      </c>
      <c r="I9510" t="str">
        <f>_xlfn.XLOOKUP(H9510,'Customers'!A9510:A9909,'Customers'!B9510:B9909," ")</f>
        <v xml:space="preserve"> </v>
      </c>
      <c r="J9510" t="s">
        <v>828</v>
      </c>
      <c r="K9510" t="s">
        <v>19977</v>
      </c>
      <c r="L9510" t="str">
        <f t="shared" si="740"/>
        <v>OK</v>
      </c>
      <c r="M9510" t="str">
        <f t="shared" si="741"/>
        <v>NOT  NULL</v>
      </c>
      <c r="N9510">
        <f t="shared" si="742"/>
        <v>1</v>
      </c>
      <c r="O9510" t="str">
        <f>IF(ISNA(VLOOKUP(J9510,Vendors!A:A,1,FALSE)),"MISSING VENDER","VALID")</f>
        <v>MISSING VENDER</v>
      </c>
      <c r="P9510" t="str">
        <f>IF(ISNA(VLOOKUP(H9510,'Customers'!A:A,1,FALSE)),"missing customer ","valid")</f>
        <v>valid</v>
      </c>
      <c r="Q9510" t="str">
        <f t="shared" si="743"/>
        <v>VALID</v>
      </c>
      <c r="R9510" t="str">
        <f t="shared" si="744"/>
        <v>VALID</v>
      </c>
    </row>
    <row r="9511" spans="1:18" x14ac:dyDescent="0.25">
      <c r="A9511" t="s">
        <v>19978</v>
      </c>
      <c r="B9511" s="1">
        <v>44914</v>
      </c>
      <c r="C9511">
        <v>162475.23000000001</v>
      </c>
      <c r="D9511" t="s">
        <v>836</v>
      </c>
      <c r="E9511" t="s">
        <v>855</v>
      </c>
      <c r="F9511" t="s">
        <v>5</v>
      </c>
      <c r="G9511" t="s">
        <v>14</v>
      </c>
      <c r="H9511" t="s">
        <v>425</v>
      </c>
      <c r="I9511" t="str">
        <f>_xlfn.XLOOKUP(H9511,'Customers'!A9511:A9910,'Customers'!B9511:B9910," ")</f>
        <v xml:space="preserve"> </v>
      </c>
      <c r="J9511" t="s">
        <v>828</v>
      </c>
      <c r="K9511" t="s">
        <v>19979</v>
      </c>
      <c r="L9511" t="str">
        <f t="shared" si="740"/>
        <v>OK</v>
      </c>
      <c r="M9511" t="str">
        <f t="shared" si="741"/>
        <v>NOT  NULL</v>
      </c>
      <c r="N9511">
        <f t="shared" si="742"/>
        <v>1</v>
      </c>
      <c r="O9511" t="str">
        <f>IF(ISNA(VLOOKUP(J9511,Vendors!A:A,1,FALSE)),"MISSING VENDER","VALID")</f>
        <v>MISSING VENDER</v>
      </c>
      <c r="P9511" t="str">
        <f>IF(ISNA(VLOOKUP(H9511,'Customers'!A:A,1,FALSE)),"missing customer ","valid")</f>
        <v>valid</v>
      </c>
      <c r="Q9511" t="str">
        <f t="shared" si="743"/>
        <v>VALID</v>
      </c>
      <c r="R9511" t="str">
        <f t="shared" si="744"/>
        <v>VALID</v>
      </c>
    </row>
    <row r="9512" spans="1:18" x14ac:dyDescent="0.25">
      <c r="A9512" t="s">
        <v>19980</v>
      </c>
      <c r="B9512" s="1">
        <v>44840</v>
      </c>
      <c r="C9512">
        <v>128071.83</v>
      </c>
      <c r="D9512" t="s">
        <v>836</v>
      </c>
      <c r="E9512" t="s">
        <v>837</v>
      </c>
      <c r="F9512" t="s">
        <v>4</v>
      </c>
      <c r="G9512" t="s">
        <v>18</v>
      </c>
      <c r="H9512" t="s">
        <v>515</v>
      </c>
      <c r="I9512" t="str">
        <f>_xlfn.XLOOKUP(H9512,'Customers'!A9512:A9911,'Customers'!B9512:B9911," ")</f>
        <v xml:space="preserve"> </v>
      </c>
      <c r="J9512" t="s">
        <v>828</v>
      </c>
      <c r="K9512" t="s">
        <v>19981</v>
      </c>
      <c r="L9512" t="str">
        <f t="shared" si="740"/>
        <v>OK</v>
      </c>
      <c r="M9512" t="str">
        <f t="shared" si="741"/>
        <v>NOT  NULL</v>
      </c>
      <c r="N9512">
        <f t="shared" si="742"/>
        <v>1</v>
      </c>
      <c r="O9512" t="str">
        <f>IF(ISNA(VLOOKUP(J9512,Vendors!A:A,1,FALSE)),"MISSING VENDER","VALID")</f>
        <v>MISSING VENDER</v>
      </c>
      <c r="P9512" t="str">
        <f>IF(ISNA(VLOOKUP(H9512,'Customers'!A:A,1,FALSE)),"missing customer ","valid")</f>
        <v>valid</v>
      </c>
      <c r="Q9512" t="str">
        <f t="shared" si="743"/>
        <v>VALID</v>
      </c>
      <c r="R9512" t="str">
        <f t="shared" si="744"/>
        <v>VALID</v>
      </c>
    </row>
    <row r="9513" spans="1:18" x14ac:dyDescent="0.25">
      <c r="A9513" t="s">
        <v>19982</v>
      </c>
      <c r="B9513" s="1">
        <v>44772</v>
      </c>
      <c r="C9513">
        <v>137739.92000000001</v>
      </c>
      <c r="D9513" t="s">
        <v>836</v>
      </c>
      <c r="E9513" t="s">
        <v>837</v>
      </c>
      <c r="F9513" t="s">
        <v>4</v>
      </c>
      <c r="G9513" t="s">
        <v>25</v>
      </c>
      <c r="H9513" t="s">
        <v>427</v>
      </c>
      <c r="I9513" t="str">
        <f>_xlfn.XLOOKUP(H9513,'Customers'!A9513:A9912,'Customers'!B9513:B9912," ")</f>
        <v xml:space="preserve"> </v>
      </c>
      <c r="J9513" t="s">
        <v>828</v>
      </c>
      <c r="K9513" t="s">
        <v>19983</v>
      </c>
      <c r="L9513" t="str">
        <f t="shared" si="740"/>
        <v>OK</v>
      </c>
      <c r="M9513" t="str">
        <f t="shared" si="741"/>
        <v>NOT  NULL</v>
      </c>
      <c r="N9513">
        <f t="shared" si="742"/>
        <v>1</v>
      </c>
      <c r="O9513" t="str">
        <f>IF(ISNA(VLOOKUP(J9513,Vendors!A:A,1,FALSE)),"MISSING VENDER","VALID")</f>
        <v>MISSING VENDER</v>
      </c>
      <c r="P9513" t="str">
        <f>IF(ISNA(VLOOKUP(H9513,'Customers'!A:A,1,FALSE)),"missing customer ","valid")</f>
        <v>valid</v>
      </c>
      <c r="Q9513" t="str">
        <f t="shared" si="743"/>
        <v>VALID</v>
      </c>
      <c r="R9513" t="str">
        <f t="shared" si="744"/>
        <v>VALID</v>
      </c>
    </row>
    <row r="9514" spans="1:18" x14ac:dyDescent="0.25">
      <c r="A9514" t="s">
        <v>19984</v>
      </c>
      <c r="B9514" s="1">
        <v>45115</v>
      </c>
      <c r="C9514">
        <v>-18008.330000000002</v>
      </c>
      <c r="D9514" t="s">
        <v>826</v>
      </c>
      <c r="E9514" t="s">
        <v>851</v>
      </c>
      <c r="F9514" t="s">
        <v>5</v>
      </c>
      <c r="G9514" t="s">
        <v>14</v>
      </c>
      <c r="H9514" t="s">
        <v>828</v>
      </c>
      <c r="I9514" t="str">
        <f>_xlfn.XLOOKUP(H9514,'Customers'!A9514:A9913,'Customers'!B9514:B9913," ")</f>
        <v xml:space="preserve"> </v>
      </c>
      <c r="J9514" t="s">
        <v>1197</v>
      </c>
      <c r="K9514" t="s">
        <v>19985</v>
      </c>
      <c r="L9514" t="str">
        <f t="shared" si="740"/>
        <v>OK</v>
      </c>
      <c r="M9514" t="str">
        <f t="shared" si="741"/>
        <v>NOT  NULL</v>
      </c>
      <c r="N9514">
        <f t="shared" si="742"/>
        <v>1</v>
      </c>
      <c r="O9514" t="str">
        <f>IF(ISNA(VLOOKUP(J9514,Vendors!A:A,1,FALSE)),"MISSING VENDER","VALID")</f>
        <v>VALID</v>
      </c>
      <c r="P9514" t="str">
        <f>IF(ISNA(VLOOKUP(H9514,'Customers'!A:A,1,FALSE)),"missing customer ","valid")</f>
        <v xml:space="preserve">missing customer </v>
      </c>
      <c r="Q9514" t="str">
        <f t="shared" si="743"/>
        <v>VALID</v>
      </c>
      <c r="R9514" t="str">
        <f t="shared" si="744"/>
        <v>VALID</v>
      </c>
    </row>
    <row r="9515" spans="1:18" x14ac:dyDescent="0.25">
      <c r="A9515" t="s">
        <v>19986</v>
      </c>
      <c r="B9515" s="1">
        <v>44648</v>
      </c>
      <c r="C9515">
        <v>272559.27</v>
      </c>
      <c r="D9515" t="s">
        <v>836</v>
      </c>
      <c r="E9515" t="s">
        <v>837</v>
      </c>
      <c r="F9515" t="s">
        <v>5</v>
      </c>
      <c r="G9515" t="s">
        <v>28</v>
      </c>
      <c r="H9515" t="s">
        <v>627</v>
      </c>
      <c r="I9515" t="str">
        <f>_xlfn.XLOOKUP(H9515,'Customers'!A9515:A9914,'Customers'!B9515:B9914," ")</f>
        <v xml:space="preserve"> </v>
      </c>
      <c r="J9515" t="s">
        <v>828</v>
      </c>
      <c r="K9515" t="s">
        <v>19987</v>
      </c>
      <c r="L9515" t="str">
        <f t="shared" si="740"/>
        <v>OK</v>
      </c>
      <c r="M9515" t="str">
        <f t="shared" si="741"/>
        <v>NOT  NULL</v>
      </c>
      <c r="N9515">
        <f t="shared" si="742"/>
        <v>1</v>
      </c>
      <c r="O9515" t="str">
        <f>IF(ISNA(VLOOKUP(J9515,Vendors!A:A,1,FALSE)),"MISSING VENDER","VALID")</f>
        <v>MISSING VENDER</v>
      </c>
      <c r="P9515" t="str">
        <f>IF(ISNA(VLOOKUP(H9515,'Customers'!A:A,1,FALSE)),"missing customer ","valid")</f>
        <v>valid</v>
      </c>
      <c r="Q9515" t="str">
        <f t="shared" si="743"/>
        <v>VALID</v>
      </c>
      <c r="R9515" t="str">
        <f t="shared" si="744"/>
        <v>VALID</v>
      </c>
    </row>
    <row r="9516" spans="1:18" x14ac:dyDescent="0.25">
      <c r="A9516" t="s">
        <v>19988</v>
      </c>
      <c r="B9516" s="1">
        <v>44987</v>
      </c>
      <c r="C9516">
        <v>151208.88</v>
      </c>
      <c r="D9516" t="s">
        <v>836</v>
      </c>
      <c r="E9516" t="s">
        <v>840</v>
      </c>
      <c r="F9516" t="s">
        <v>3</v>
      </c>
      <c r="G9516" t="s">
        <v>25</v>
      </c>
      <c r="H9516" t="s">
        <v>749</v>
      </c>
      <c r="I9516" t="str">
        <f>_xlfn.XLOOKUP(H9516,'Customers'!A9516:A9915,'Customers'!B9516:B9915," ")</f>
        <v xml:space="preserve"> </v>
      </c>
      <c r="J9516" t="s">
        <v>828</v>
      </c>
      <c r="K9516" t="s">
        <v>19989</v>
      </c>
      <c r="L9516" t="str">
        <f t="shared" si="740"/>
        <v>OK</v>
      </c>
      <c r="M9516" t="str">
        <f t="shared" si="741"/>
        <v>NOT  NULL</v>
      </c>
      <c r="N9516">
        <f t="shared" si="742"/>
        <v>1</v>
      </c>
      <c r="O9516" t="str">
        <f>IF(ISNA(VLOOKUP(J9516,Vendors!A:A,1,FALSE)),"MISSING VENDER","VALID")</f>
        <v>MISSING VENDER</v>
      </c>
      <c r="P9516" t="str">
        <f>IF(ISNA(VLOOKUP(H9516,'Customers'!A:A,1,FALSE)),"missing customer ","valid")</f>
        <v>valid</v>
      </c>
      <c r="Q9516" t="str">
        <f t="shared" si="743"/>
        <v>VALID</v>
      </c>
      <c r="R9516" t="str">
        <f t="shared" si="744"/>
        <v>VALID</v>
      </c>
    </row>
    <row r="9517" spans="1:18" x14ac:dyDescent="0.25">
      <c r="A9517" t="s">
        <v>19990</v>
      </c>
      <c r="B9517" s="1">
        <v>44989</v>
      </c>
      <c r="C9517">
        <v>90196.62</v>
      </c>
      <c r="D9517" t="s">
        <v>836</v>
      </c>
      <c r="E9517" t="s">
        <v>837</v>
      </c>
      <c r="F9517" t="s">
        <v>5</v>
      </c>
      <c r="G9517" t="s">
        <v>25</v>
      </c>
      <c r="H9517" t="s">
        <v>547</v>
      </c>
      <c r="I9517" t="str">
        <f>_xlfn.XLOOKUP(H9517,'Customers'!A9517:A9916,'Customers'!B9517:B9916," ")</f>
        <v xml:space="preserve"> </v>
      </c>
      <c r="J9517" t="s">
        <v>828</v>
      </c>
      <c r="K9517" t="s">
        <v>19991</v>
      </c>
      <c r="L9517" t="str">
        <f t="shared" si="740"/>
        <v>OK</v>
      </c>
      <c r="M9517" t="str">
        <f t="shared" si="741"/>
        <v>NOT  NULL</v>
      </c>
      <c r="N9517">
        <f t="shared" si="742"/>
        <v>1</v>
      </c>
      <c r="O9517" t="str">
        <f>IF(ISNA(VLOOKUP(J9517,Vendors!A:A,1,FALSE)),"MISSING VENDER","VALID")</f>
        <v>MISSING VENDER</v>
      </c>
      <c r="P9517" t="str">
        <f>IF(ISNA(VLOOKUP(H9517,'Customers'!A:A,1,FALSE)),"missing customer ","valid")</f>
        <v>valid</v>
      </c>
      <c r="Q9517" t="str">
        <f t="shared" si="743"/>
        <v>VALID</v>
      </c>
      <c r="R9517" t="str">
        <f t="shared" si="744"/>
        <v>VALID</v>
      </c>
    </row>
    <row r="9518" spans="1:18" x14ac:dyDescent="0.25">
      <c r="A9518" t="s">
        <v>19992</v>
      </c>
      <c r="B9518" s="1">
        <v>44584</v>
      </c>
      <c r="C9518">
        <v>219902.54</v>
      </c>
      <c r="D9518" t="s">
        <v>836</v>
      </c>
      <c r="E9518" t="s">
        <v>855</v>
      </c>
      <c r="F9518" t="s">
        <v>5</v>
      </c>
      <c r="G9518" t="s">
        <v>25</v>
      </c>
      <c r="H9518" t="s">
        <v>289</v>
      </c>
      <c r="I9518" t="str">
        <f>_xlfn.XLOOKUP(H9518,'Customers'!A9518:A9917,'Customers'!B9518:B9917," ")</f>
        <v xml:space="preserve"> </v>
      </c>
      <c r="J9518" t="s">
        <v>828</v>
      </c>
      <c r="K9518" t="s">
        <v>19993</v>
      </c>
      <c r="L9518" t="str">
        <f t="shared" si="740"/>
        <v>OK</v>
      </c>
      <c r="M9518" t="str">
        <f t="shared" si="741"/>
        <v>NOT  NULL</v>
      </c>
      <c r="N9518">
        <f t="shared" si="742"/>
        <v>1</v>
      </c>
      <c r="O9518" t="str">
        <f>IF(ISNA(VLOOKUP(J9518,Vendors!A:A,1,FALSE)),"MISSING VENDER","VALID")</f>
        <v>MISSING VENDER</v>
      </c>
      <c r="P9518" t="str">
        <f>IF(ISNA(VLOOKUP(H9518,'Customers'!A:A,1,FALSE)),"missing customer ","valid")</f>
        <v>valid</v>
      </c>
      <c r="Q9518" t="str">
        <f t="shared" si="743"/>
        <v>VALID</v>
      </c>
      <c r="R9518" t="str">
        <f t="shared" si="744"/>
        <v>VALID</v>
      </c>
    </row>
    <row r="9519" spans="1:18" x14ac:dyDescent="0.25">
      <c r="A9519" t="s">
        <v>19994</v>
      </c>
      <c r="B9519" s="1">
        <v>44691</v>
      </c>
      <c r="C9519">
        <v>-43654.38</v>
      </c>
      <c r="D9519" t="s">
        <v>826</v>
      </c>
      <c r="E9519" t="s">
        <v>892</v>
      </c>
      <c r="F9519" t="s">
        <v>4</v>
      </c>
      <c r="G9519" t="s">
        <v>28</v>
      </c>
      <c r="H9519" t="s">
        <v>828</v>
      </c>
      <c r="I9519" t="str">
        <f>_xlfn.XLOOKUP(H9519,'Customers'!A9519:A9918,'Customers'!B9519:B9918," ")</f>
        <v xml:space="preserve"> </v>
      </c>
      <c r="J9519" t="s">
        <v>4916</v>
      </c>
      <c r="K9519" t="s">
        <v>19995</v>
      </c>
      <c r="L9519" t="str">
        <f t="shared" si="740"/>
        <v>OK</v>
      </c>
      <c r="M9519" t="str">
        <f t="shared" si="741"/>
        <v>NOT  NULL</v>
      </c>
      <c r="N9519">
        <f t="shared" si="742"/>
        <v>1</v>
      </c>
      <c r="O9519" t="str">
        <f>IF(ISNA(VLOOKUP(J9519,Vendors!A:A,1,FALSE)),"MISSING VENDER","VALID")</f>
        <v>VALID</v>
      </c>
      <c r="P9519" t="str">
        <f>IF(ISNA(VLOOKUP(H9519,'Customers'!A:A,1,FALSE)),"missing customer ","valid")</f>
        <v xml:space="preserve">missing customer </v>
      </c>
      <c r="Q9519" t="str">
        <f t="shared" si="743"/>
        <v>VALID</v>
      </c>
      <c r="R9519" t="str">
        <f t="shared" si="744"/>
        <v>VALID</v>
      </c>
    </row>
    <row r="9520" spans="1:18" x14ac:dyDescent="0.25">
      <c r="A9520" t="s">
        <v>19996</v>
      </c>
      <c r="B9520" s="1">
        <v>45130</v>
      </c>
      <c r="C9520">
        <v>113717.38</v>
      </c>
      <c r="D9520" t="s">
        <v>836</v>
      </c>
      <c r="E9520" t="s">
        <v>840</v>
      </c>
      <c r="F9520" t="s">
        <v>5</v>
      </c>
      <c r="G9520" t="s">
        <v>14</v>
      </c>
      <c r="H9520" t="s">
        <v>69</v>
      </c>
      <c r="I9520" t="str">
        <f>_xlfn.XLOOKUP(H9520,'Customers'!A9520:A9919,'Customers'!B9520:B9919," ")</f>
        <v xml:space="preserve"> </v>
      </c>
      <c r="J9520" t="s">
        <v>828</v>
      </c>
      <c r="K9520" t="s">
        <v>19997</v>
      </c>
      <c r="L9520" t="str">
        <f t="shared" si="740"/>
        <v>OK</v>
      </c>
      <c r="M9520" t="str">
        <f t="shared" si="741"/>
        <v>NOT  NULL</v>
      </c>
      <c r="N9520">
        <f t="shared" si="742"/>
        <v>1</v>
      </c>
      <c r="O9520" t="str">
        <f>IF(ISNA(VLOOKUP(J9520,Vendors!A:A,1,FALSE)),"MISSING VENDER","VALID")</f>
        <v>MISSING VENDER</v>
      </c>
      <c r="P9520" t="str">
        <f>IF(ISNA(VLOOKUP(H9520,'Customers'!A:A,1,FALSE)),"missing customer ","valid")</f>
        <v>valid</v>
      </c>
      <c r="Q9520" t="str">
        <f t="shared" si="743"/>
        <v>VALID</v>
      </c>
      <c r="R9520" t="str">
        <f t="shared" si="744"/>
        <v>VALID</v>
      </c>
    </row>
    <row r="9521" spans="1:18" x14ac:dyDescent="0.25">
      <c r="A9521" t="s">
        <v>19998</v>
      </c>
      <c r="B9521" s="1">
        <v>44737</v>
      </c>
      <c r="C9521">
        <v>130427.02</v>
      </c>
      <c r="D9521" t="s">
        <v>836</v>
      </c>
      <c r="E9521" t="s">
        <v>855</v>
      </c>
      <c r="F9521" t="s">
        <v>5</v>
      </c>
      <c r="G9521" t="s">
        <v>28</v>
      </c>
      <c r="H9521" t="s">
        <v>407</v>
      </c>
      <c r="I9521" t="str">
        <f>_xlfn.XLOOKUP(H9521,'Customers'!A9521:A9920,'Customers'!B9521:B9920," ")</f>
        <v xml:space="preserve"> </v>
      </c>
      <c r="J9521" t="s">
        <v>828</v>
      </c>
      <c r="K9521" t="s">
        <v>19999</v>
      </c>
      <c r="L9521" t="str">
        <f t="shared" si="740"/>
        <v>OK</v>
      </c>
      <c r="M9521" t="str">
        <f t="shared" si="741"/>
        <v>NOT  NULL</v>
      </c>
      <c r="N9521">
        <f t="shared" si="742"/>
        <v>1</v>
      </c>
      <c r="O9521" t="str">
        <f>IF(ISNA(VLOOKUP(J9521,Vendors!A:A,1,FALSE)),"MISSING VENDER","VALID")</f>
        <v>MISSING VENDER</v>
      </c>
      <c r="P9521" t="str">
        <f>IF(ISNA(VLOOKUP(H9521,'Customers'!A:A,1,FALSE)),"missing customer ","valid")</f>
        <v>valid</v>
      </c>
      <c r="Q9521" t="str">
        <f t="shared" si="743"/>
        <v>VALID</v>
      </c>
      <c r="R9521" t="str">
        <f t="shared" si="744"/>
        <v>VALID</v>
      </c>
    </row>
    <row r="9522" spans="1:18" x14ac:dyDescent="0.25">
      <c r="A9522" t="s">
        <v>20000</v>
      </c>
      <c r="B9522" s="1">
        <v>45280</v>
      </c>
      <c r="C9522">
        <v>-25709.39</v>
      </c>
      <c r="D9522" t="s">
        <v>826</v>
      </c>
      <c r="E9522" t="s">
        <v>832</v>
      </c>
      <c r="F9522" t="s">
        <v>5</v>
      </c>
      <c r="G9522" t="s">
        <v>28</v>
      </c>
      <c r="H9522" t="s">
        <v>828</v>
      </c>
      <c r="I9522" t="str">
        <f>_xlfn.XLOOKUP(H9522,'Customers'!A9522:A9921,'Customers'!B9522:B9921," ")</f>
        <v xml:space="preserve"> </v>
      </c>
      <c r="J9522" t="s">
        <v>1455</v>
      </c>
      <c r="K9522" t="s">
        <v>20001</v>
      </c>
      <c r="L9522" t="str">
        <f t="shared" si="740"/>
        <v>OK</v>
      </c>
      <c r="M9522" t="str">
        <f t="shared" si="741"/>
        <v>NOT  NULL</v>
      </c>
      <c r="N9522">
        <f t="shared" si="742"/>
        <v>1</v>
      </c>
      <c r="O9522" t="str">
        <f>IF(ISNA(VLOOKUP(J9522,Vendors!A:A,1,FALSE)),"MISSING VENDER","VALID")</f>
        <v>VALID</v>
      </c>
      <c r="P9522" t="str">
        <f>IF(ISNA(VLOOKUP(H9522,'Customers'!A:A,1,FALSE)),"missing customer ","valid")</f>
        <v xml:space="preserve">missing customer </v>
      </c>
      <c r="Q9522" t="str">
        <f t="shared" si="743"/>
        <v>VALID</v>
      </c>
      <c r="R9522" t="str">
        <f t="shared" si="744"/>
        <v>VALID</v>
      </c>
    </row>
    <row r="9523" spans="1:18" x14ac:dyDescent="0.25">
      <c r="A9523" t="s">
        <v>20002</v>
      </c>
      <c r="B9523" s="1">
        <v>44570</v>
      </c>
      <c r="C9523">
        <v>251558.82</v>
      </c>
      <c r="D9523" t="s">
        <v>836</v>
      </c>
      <c r="E9523" t="s">
        <v>840</v>
      </c>
      <c r="F9523" t="s">
        <v>5</v>
      </c>
      <c r="G9523" t="s">
        <v>14</v>
      </c>
      <c r="H9523" t="s">
        <v>329</v>
      </c>
      <c r="I9523" t="str">
        <f>_xlfn.XLOOKUP(H9523,'Customers'!A9523:A9922,'Customers'!B9523:B9922," ")</f>
        <v xml:space="preserve"> </v>
      </c>
      <c r="J9523" t="s">
        <v>828</v>
      </c>
      <c r="K9523" t="s">
        <v>20003</v>
      </c>
      <c r="L9523" t="str">
        <f t="shared" si="740"/>
        <v>OK</v>
      </c>
      <c r="M9523" t="str">
        <f t="shared" si="741"/>
        <v>NOT  NULL</v>
      </c>
      <c r="N9523">
        <f t="shared" si="742"/>
        <v>1</v>
      </c>
      <c r="O9523" t="str">
        <f>IF(ISNA(VLOOKUP(J9523,Vendors!A:A,1,FALSE)),"MISSING VENDER","VALID")</f>
        <v>MISSING VENDER</v>
      </c>
      <c r="P9523" t="str">
        <f>IF(ISNA(VLOOKUP(H9523,'Customers'!A:A,1,FALSE)),"missing customer ","valid")</f>
        <v>valid</v>
      </c>
      <c r="Q9523" t="str">
        <f t="shared" si="743"/>
        <v>VALID</v>
      </c>
      <c r="R9523" t="str">
        <f t="shared" si="744"/>
        <v>VALID</v>
      </c>
    </row>
    <row r="9524" spans="1:18" x14ac:dyDescent="0.25">
      <c r="A9524" t="s">
        <v>20004</v>
      </c>
      <c r="B9524" s="1">
        <v>44611</v>
      </c>
      <c r="C9524">
        <v>158269.10999999999</v>
      </c>
      <c r="D9524" t="s">
        <v>836</v>
      </c>
      <c r="E9524" t="s">
        <v>855</v>
      </c>
      <c r="F9524" t="s">
        <v>4</v>
      </c>
      <c r="G9524" t="s">
        <v>28</v>
      </c>
      <c r="H9524" t="s">
        <v>495</v>
      </c>
      <c r="I9524" t="str">
        <f>_xlfn.XLOOKUP(H9524,'Customers'!A9524:A9923,'Customers'!B9524:B9923," ")</f>
        <v xml:space="preserve"> </v>
      </c>
      <c r="J9524" t="s">
        <v>828</v>
      </c>
      <c r="K9524" t="s">
        <v>20005</v>
      </c>
      <c r="L9524" t="str">
        <f t="shared" si="740"/>
        <v>OK</v>
      </c>
      <c r="M9524" t="str">
        <f t="shared" si="741"/>
        <v>NOT  NULL</v>
      </c>
      <c r="N9524">
        <f t="shared" si="742"/>
        <v>1</v>
      </c>
      <c r="O9524" t="str">
        <f>IF(ISNA(VLOOKUP(J9524,Vendors!A:A,1,FALSE)),"MISSING VENDER","VALID")</f>
        <v>MISSING VENDER</v>
      </c>
      <c r="P9524" t="str">
        <f>IF(ISNA(VLOOKUP(H9524,'Customers'!A:A,1,FALSE)),"missing customer ","valid")</f>
        <v>valid</v>
      </c>
      <c r="Q9524" t="str">
        <f t="shared" si="743"/>
        <v>VALID</v>
      </c>
      <c r="R9524" t="str">
        <f t="shared" si="744"/>
        <v>VALID</v>
      </c>
    </row>
    <row r="9525" spans="1:18" x14ac:dyDescent="0.25">
      <c r="A9525" t="s">
        <v>20006</v>
      </c>
      <c r="B9525" s="1">
        <v>44970</v>
      </c>
      <c r="C9525">
        <v>165316.71</v>
      </c>
      <c r="D9525" t="s">
        <v>836</v>
      </c>
      <c r="E9525" t="s">
        <v>837</v>
      </c>
      <c r="F9525" t="s">
        <v>5</v>
      </c>
      <c r="G9525" t="s">
        <v>14</v>
      </c>
      <c r="H9525" t="s">
        <v>63</v>
      </c>
      <c r="I9525" t="str">
        <f>_xlfn.XLOOKUP(H9525,'Customers'!A9525:A9924,'Customers'!B9525:B9924," ")</f>
        <v xml:space="preserve"> </v>
      </c>
      <c r="J9525" t="s">
        <v>828</v>
      </c>
      <c r="K9525" t="s">
        <v>20007</v>
      </c>
      <c r="L9525" t="str">
        <f t="shared" si="740"/>
        <v>OK</v>
      </c>
      <c r="M9525" t="str">
        <f t="shared" si="741"/>
        <v>NOT  NULL</v>
      </c>
      <c r="N9525">
        <f t="shared" si="742"/>
        <v>1</v>
      </c>
      <c r="O9525" t="str">
        <f>IF(ISNA(VLOOKUP(J9525,Vendors!A:A,1,FALSE)),"MISSING VENDER","VALID")</f>
        <v>MISSING VENDER</v>
      </c>
      <c r="P9525" t="str">
        <f>IF(ISNA(VLOOKUP(H9525,'Customers'!A:A,1,FALSE)),"missing customer ","valid")</f>
        <v>valid</v>
      </c>
      <c r="Q9525" t="str">
        <f t="shared" si="743"/>
        <v>VALID</v>
      </c>
      <c r="R9525" t="str">
        <f t="shared" si="744"/>
        <v>VALID</v>
      </c>
    </row>
    <row r="9526" spans="1:18" x14ac:dyDescent="0.25">
      <c r="A9526" t="s">
        <v>20008</v>
      </c>
      <c r="B9526" s="1">
        <v>45276</v>
      </c>
      <c r="C9526">
        <v>263455.65999999997</v>
      </c>
      <c r="D9526" t="s">
        <v>836</v>
      </c>
      <c r="E9526" t="s">
        <v>837</v>
      </c>
      <c r="F9526" t="s">
        <v>3</v>
      </c>
      <c r="G9526" t="s">
        <v>28</v>
      </c>
      <c r="H9526" t="s">
        <v>663</v>
      </c>
      <c r="I9526" t="str">
        <f>_xlfn.XLOOKUP(H9526,'Customers'!A9526:A9925,'Customers'!B9526:B9925," ")</f>
        <v xml:space="preserve"> </v>
      </c>
      <c r="J9526" t="s">
        <v>828</v>
      </c>
      <c r="K9526" t="s">
        <v>20009</v>
      </c>
      <c r="L9526" t="str">
        <f t="shared" si="740"/>
        <v>OK</v>
      </c>
      <c r="M9526" t="str">
        <f t="shared" si="741"/>
        <v>NOT  NULL</v>
      </c>
      <c r="N9526">
        <f t="shared" si="742"/>
        <v>1</v>
      </c>
      <c r="O9526" t="str">
        <f>IF(ISNA(VLOOKUP(J9526,Vendors!A:A,1,FALSE)),"MISSING VENDER","VALID")</f>
        <v>MISSING VENDER</v>
      </c>
      <c r="P9526" t="str">
        <f>IF(ISNA(VLOOKUP(H9526,'Customers'!A:A,1,FALSE)),"missing customer ","valid")</f>
        <v>valid</v>
      </c>
      <c r="Q9526" t="str">
        <f t="shared" si="743"/>
        <v>VALID</v>
      </c>
      <c r="R9526" t="str">
        <f t="shared" si="744"/>
        <v>VALID</v>
      </c>
    </row>
    <row r="9527" spans="1:18" x14ac:dyDescent="0.25">
      <c r="A9527" t="s">
        <v>20010</v>
      </c>
      <c r="B9527" s="1">
        <v>45044</v>
      </c>
      <c r="C9527">
        <v>95648.27</v>
      </c>
      <c r="D9527" t="s">
        <v>836</v>
      </c>
      <c r="E9527" t="s">
        <v>855</v>
      </c>
      <c r="F9527" t="s">
        <v>4</v>
      </c>
      <c r="G9527" t="s">
        <v>28</v>
      </c>
      <c r="H9527" t="s">
        <v>317</v>
      </c>
      <c r="I9527" t="str">
        <f>_xlfn.XLOOKUP(H9527,'Customers'!A9527:A9926,'Customers'!B9527:B9926," ")</f>
        <v xml:space="preserve"> </v>
      </c>
      <c r="J9527" t="s">
        <v>828</v>
      </c>
      <c r="K9527" t="s">
        <v>20011</v>
      </c>
      <c r="L9527" t="str">
        <f t="shared" si="740"/>
        <v>OK</v>
      </c>
      <c r="M9527" t="str">
        <f t="shared" si="741"/>
        <v>NOT  NULL</v>
      </c>
      <c r="N9527">
        <f t="shared" si="742"/>
        <v>1</v>
      </c>
      <c r="O9527" t="str">
        <f>IF(ISNA(VLOOKUP(J9527,Vendors!A:A,1,FALSE)),"MISSING VENDER","VALID")</f>
        <v>MISSING VENDER</v>
      </c>
      <c r="P9527" t="str">
        <f>IF(ISNA(VLOOKUP(H9527,'Customers'!A:A,1,FALSE)),"missing customer ","valid")</f>
        <v>valid</v>
      </c>
      <c r="Q9527" t="str">
        <f t="shared" si="743"/>
        <v>VALID</v>
      </c>
      <c r="R9527" t="str">
        <f t="shared" si="744"/>
        <v>VALID</v>
      </c>
    </row>
    <row r="9528" spans="1:18" x14ac:dyDescent="0.25">
      <c r="A9528" t="s">
        <v>20012</v>
      </c>
      <c r="B9528" s="1">
        <v>44815</v>
      </c>
      <c r="C9528">
        <v>-36508.15</v>
      </c>
      <c r="D9528" t="s">
        <v>826</v>
      </c>
      <c r="E9528" t="s">
        <v>851</v>
      </c>
      <c r="F9528" t="s">
        <v>3</v>
      </c>
      <c r="G9528" t="s">
        <v>25</v>
      </c>
      <c r="H9528" t="s">
        <v>828</v>
      </c>
      <c r="I9528" t="str">
        <f>_xlfn.XLOOKUP(H9528,'Customers'!A9528:A9927,'Customers'!B9528:B9927," ")</f>
        <v xml:space="preserve"> </v>
      </c>
      <c r="J9528" t="s">
        <v>1161</v>
      </c>
      <c r="K9528" t="s">
        <v>20013</v>
      </c>
      <c r="L9528" t="str">
        <f t="shared" si="740"/>
        <v>OK</v>
      </c>
      <c r="M9528" t="str">
        <f t="shared" si="741"/>
        <v>NOT  NULL</v>
      </c>
      <c r="N9528">
        <f t="shared" si="742"/>
        <v>1</v>
      </c>
      <c r="O9528" t="str">
        <f>IF(ISNA(VLOOKUP(J9528,Vendors!A:A,1,FALSE)),"MISSING VENDER","VALID")</f>
        <v>VALID</v>
      </c>
      <c r="P9528" t="str">
        <f>IF(ISNA(VLOOKUP(H9528,'Customers'!A:A,1,FALSE)),"missing customer ","valid")</f>
        <v xml:space="preserve">missing customer </v>
      </c>
      <c r="Q9528" t="str">
        <f t="shared" si="743"/>
        <v>VALID</v>
      </c>
      <c r="R9528" t="str">
        <f t="shared" si="744"/>
        <v>VALID</v>
      </c>
    </row>
    <row r="9529" spans="1:18" x14ac:dyDescent="0.25">
      <c r="A9529" t="s">
        <v>20014</v>
      </c>
      <c r="B9529" s="1">
        <v>44656</v>
      </c>
      <c r="C9529">
        <v>25676.61</v>
      </c>
      <c r="D9529" t="s">
        <v>1332</v>
      </c>
      <c r="E9529" t="s">
        <v>1332</v>
      </c>
      <c r="F9529" t="s">
        <v>4</v>
      </c>
      <c r="G9529" t="s">
        <v>28</v>
      </c>
      <c r="H9529" t="s">
        <v>828</v>
      </c>
      <c r="I9529" t="str">
        <f>_xlfn.XLOOKUP(H9529,'Customers'!A9529:A9928,'Customers'!B9529:B9928," ")</f>
        <v xml:space="preserve"> </v>
      </c>
      <c r="J9529" t="s">
        <v>828</v>
      </c>
      <c r="K9529" t="s">
        <v>20015</v>
      </c>
      <c r="L9529" t="str">
        <f t="shared" si="740"/>
        <v>OK</v>
      </c>
      <c r="M9529" t="str">
        <f t="shared" si="741"/>
        <v>NOT  NULL</v>
      </c>
      <c r="N9529">
        <f t="shared" si="742"/>
        <v>1</v>
      </c>
      <c r="O9529" t="str">
        <f>IF(ISNA(VLOOKUP(J9529,Vendors!A:A,1,FALSE)),"MISSING VENDER","VALID")</f>
        <v>MISSING VENDER</v>
      </c>
      <c r="P9529" t="str">
        <f>IF(ISNA(VLOOKUP(H9529,'Customers'!A:A,1,FALSE)),"missing customer ","valid")</f>
        <v xml:space="preserve">missing customer </v>
      </c>
      <c r="Q9529" t="str">
        <f t="shared" si="743"/>
        <v>VALID</v>
      </c>
      <c r="R9529" t="str">
        <f t="shared" si="744"/>
        <v>VALID</v>
      </c>
    </row>
    <row r="9530" spans="1:18" x14ac:dyDescent="0.25">
      <c r="A9530" t="s">
        <v>20016</v>
      </c>
      <c r="B9530" s="1">
        <v>44713</v>
      </c>
      <c r="C9530">
        <v>273494.83</v>
      </c>
      <c r="D9530" t="s">
        <v>836</v>
      </c>
      <c r="E9530" t="s">
        <v>840</v>
      </c>
      <c r="F9530" t="s">
        <v>4</v>
      </c>
      <c r="G9530" t="s">
        <v>18</v>
      </c>
      <c r="H9530" t="s">
        <v>601</v>
      </c>
      <c r="I9530" t="str">
        <f>_xlfn.XLOOKUP(H9530,'Customers'!A9530:A9929,'Customers'!B9530:B9929," ")</f>
        <v xml:space="preserve"> </v>
      </c>
      <c r="J9530" t="s">
        <v>828</v>
      </c>
      <c r="K9530" t="s">
        <v>20017</v>
      </c>
      <c r="L9530" t="str">
        <f t="shared" si="740"/>
        <v>OK</v>
      </c>
      <c r="M9530" t="str">
        <f t="shared" si="741"/>
        <v>NOT  NULL</v>
      </c>
      <c r="N9530">
        <f t="shared" si="742"/>
        <v>1</v>
      </c>
      <c r="O9530" t="str">
        <f>IF(ISNA(VLOOKUP(J9530,Vendors!A:A,1,FALSE)),"MISSING VENDER","VALID")</f>
        <v>MISSING VENDER</v>
      </c>
      <c r="P9530" t="str">
        <f>IF(ISNA(VLOOKUP(H9530,'Customers'!A:A,1,FALSE)),"missing customer ","valid")</f>
        <v>valid</v>
      </c>
      <c r="Q9530" t="str">
        <f t="shared" si="743"/>
        <v>VALID</v>
      </c>
      <c r="R9530" t="str">
        <f t="shared" si="744"/>
        <v>VALID</v>
      </c>
    </row>
    <row r="9531" spans="1:18" x14ac:dyDescent="0.25">
      <c r="A9531" t="s">
        <v>20018</v>
      </c>
      <c r="B9531" s="1">
        <v>44850</v>
      </c>
      <c r="C9531">
        <v>169983.42</v>
      </c>
      <c r="D9531" t="s">
        <v>836</v>
      </c>
      <c r="E9531" t="s">
        <v>855</v>
      </c>
      <c r="F9531" t="s">
        <v>5</v>
      </c>
      <c r="G9531" t="s">
        <v>28</v>
      </c>
      <c r="H9531" t="s">
        <v>143</v>
      </c>
      <c r="I9531" t="str">
        <f>_xlfn.XLOOKUP(H9531,'Customers'!A9531:A9930,'Customers'!B9531:B9930," ")</f>
        <v xml:space="preserve"> </v>
      </c>
      <c r="J9531" t="s">
        <v>828</v>
      </c>
      <c r="K9531" t="s">
        <v>20019</v>
      </c>
      <c r="L9531" t="str">
        <f t="shared" si="740"/>
        <v>OK</v>
      </c>
      <c r="M9531" t="str">
        <f t="shared" si="741"/>
        <v>NOT  NULL</v>
      </c>
      <c r="N9531">
        <f t="shared" si="742"/>
        <v>1</v>
      </c>
      <c r="O9531" t="str">
        <f>IF(ISNA(VLOOKUP(J9531,Vendors!A:A,1,FALSE)),"MISSING VENDER","VALID")</f>
        <v>MISSING VENDER</v>
      </c>
      <c r="P9531" t="str">
        <f>IF(ISNA(VLOOKUP(H9531,'Customers'!A:A,1,FALSE)),"missing customer ","valid")</f>
        <v>valid</v>
      </c>
      <c r="Q9531" t="str">
        <f t="shared" si="743"/>
        <v>VALID</v>
      </c>
      <c r="R9531" t="str">
        <f t="shared" si="744"/>
        <v>VALID</v>
      </c>
    </row>
    <row r="9532" spans="1:18" x14ac:dyDescent="0.25">
      <c r="A9532" t="s">
        <v>20020</v>
      </c>
      <c r="B9532" s="1">
        <v>44716</v>
      </c>
      <c r="C9532">
        <v>212536.73</v>
      </c>
      <c r="D9532" t="s">
        <v>836</v>
      </c>
      <c r="E9532" t="s">
        <v>840</v>
      </c>
      <c r="F9532" t="s">
        <v>4</v>
      </c>
      <c r="G9532" t="s">
        <v>25</v>
      </c>
      <c r="H9532" t="s">
        <v>561</v>
      </c>
      <c r="I9532" t="str">
        <f>_xlfn.XLOOKUP(H9532,'Customers'!A9532:A9931,'Customers'!B9532:B9931," ")</f>
        <v xml:space="preserve"> </v>
      </c>
      <c r="J9532" t="s">
        <v>828</v>
      </c>
      <c r="K9532" t="s">
        <v>20021</v>
      </c>
      <c r="L9532" t="str">
        <f t="shared" si="740"/>
        <v>OK</v>
      </c>
      <c r="M9532" t="str">
        <f t="shared" si="741"/>
        <v>NOT  NULL</v>
      </c>
      <c r="N9532">
        <f t="shared" si="742"/>
        <v>1</v>
      </c>
      <c r="O9532" t="str">
        <f>IF(ISNA(VLOOKUP(J9532,Vendors!A:A,1,FALSE)),"MISSING VENDER","VALID")</f>
        <v>MISSING VENDER</v>
      </c>
      <c r="P9532" t="str">
        <f>IF(ISNA(VLOOKUP(H9532,'Customers'!A:A,1,FALSE)),"missing customer ","valid")</f>
        <v>valid</v>
      </c>
      <c r="Q9532" t="str">
        <f t="shared" si="743"/>
        <v>VALID</v>
      </c>
      <c r="R9532" t="str">
        <f t="shared" si="744"/>
        <v>VALID</v>
      </c>
    </row>
    <row r="9533" spans="1:18" x14ac:dyDescent="0.25">
      <c r="A9533" t="s">
        <v>20022</v>
      </c>
      <c r="B9533" s="1">
        <v>45097</v>
      </c>
      <c r="C9533">
        <v>-37329.480000000003</v>
      </c>
      <c r="D9533" t="s">
        <v>826</v>
      </c>
      <c r="E9533" t="s">
        <v>843</v>
      </c>
      <c r="F9533" t="s">
        <v>4</v>
      </c>
      <c r="G9533" t="s">
        <v>25</v>
      </c>
      <c r="H9533" t="s">
        <v>828</v>
      </c>
      <c r="I9533" t="str">
        <f>_xlfn.XLOOKUP(H9533,'Customers'!A9533:A9932,'Customers'!B9533:B9932," ")</f>
        <v xml:space="preserve"> </v>
      </c>
      <c r="J9533" t="s">
        <v>1073</v>
      </c>
      <c r="K9533" t="s">
        <v>20023</v>
      </c>
      <c r="L9533" t="str">
        <f t="shared" si="740"/>
        <v>OK</v>
      </c>
      <c r="M9533" t="str">
        <f t="shared" si="741"/>
        <v>NOT  NULL</v>
      </c>
      <c r="N9533">
        <f t="shared" si="742"/>
        <v>1</v>
      </c>
      <c r="O9533" t="str">
        <f>IF(ISNA(VLOOKUP(J9533,Vendors!A:A,1,FALSE)),"MISSING VENDER","VALID")</f>
        <v>VALID</v>
      </c>
      <c r="P9533" t="str">
        <f>IF(ISNA(VLOOKUP(H9533,'Customers'!A:A,1,FALSE)),"missing customer ","valid")</f>
        <v xml:space="preserve">missing customer </v>
      </c>
      <c r="Q9533" t="str">
        <f t="shared" si="743"/>
        <v>VALID</v>
      </c>
      <c r="R9533" t="str">
        <f t="shared" si="744"/>
        <v>VALID</v>
      </c>
    </row>
    <row r="9534" spans="1:18" x14ac:dyDescent="0.25">
      <c r="A9534" t="s">
        <v>20024</v>
      </c>
      <c r="B9534" s="1">
        <v>45029</v>
      </c>
      <c r="C9534">
        <v>172616.71</v>
      </c>
      <c r="D9534" t="s">
        <v>836</v>
      </c>
      <c r="E9534" t="s">
        <v>837</v>
      </c>
      <c r="F9534" t="s">
        <v>3</v>
      </c>
      <c r="G9534" t="s">
        <v>14</v>
      </c>
      <c r="H9534" t="s">
        <v>743</v>
      </c>
      <c r="I9534" t="str">
        <f>_xlfn.XLOOKUP(H9534,'Customers'!A9534:A9933,'Customers'!B9534:B9933," ")</f>
        <v xml:space="preserve"> </v>
      </c>
      <c r="J9534" t="s">
        <v>828</v>
      </c>
      <c r="K9534" t="s">
        <v>20025</v>
      </c>
      <c r="L9534" t="str">
        <f t="shared" si="740"/>
        <v>OK</v>
      </c>
      <c r="M9534" t="str">
        <f t="shared" si="741"/>
        <v>NOT  NULL</v>
      </c>
      <c r="N9534">
        <f t="shared" si="742"/>
        <v>1</v>
      </c>
      <c r="O9534" t="str">
        <f>IF(ISNA(VLOOKUP(J9534,Vendors!A:A,1,FALSE)),"MISSING VENDER","VALID")</f>
        <v>MISSING VENDER</v>
      </c>
      <c r="P9534" t="str">
        <f>IF(ISNA(VLOOKUP(H9534,'Customers'!A:A,1,FALSE)),"missing customer ","valid")</f>
        <v>valid</v>
      </c>
      <c r="Q9534" t="str">
        <f t="shared" si="743"/>
        <v>VALID</v>
      </c>
      <c r="R9534" t="str">
        <f t="shared" si="744"/>
        <v>VALID</v>
      </c>
    </row>
    <row r="9535" spans="1:18" x14ac:dyDescent="0.25">
      <c r="A9535" t="s">
        <v>20026</v>
      </c>
      <c r="B9535" s="1">
        <v>44954</v>
      </c>
      <c r="C9535">
        <v>-20604.990000000002</v>
      </c>
      <c r="D9535" t="s">
        <v>826</v>
      </c>
      <c r="E9535" t="s">
        <v>843</v>
      </c>
      <c r="F9535" t="s">
        <v>4</v>
      </c>
      <c r="G9535" t="s">
        <v>28</v>
      </c>
      <c r="H9535" t="s">
        <v>828</v>
      </c>
      <c r="I9535" t="str">
        <f>_xlfn.XLOOKUP(H9535,'Customers'!A9535:A9934,'Customers'!B9535:B9934," ")</f>
        <v xml:space="preserve"> </v>
      </c>
      <c r="J9535" t="s">
        <v>1610</v>
      </c>
      <c r="K9535" t="s">
        <v>20027</v>
      </c>
      <c r="L9535" t="str">
        <f t="shared" si="740"/>
        <v>OK</v>
      </c>
      <c r="M9535" t="str">
        <f t="shared" si="741"/>
        <v>NOT  NULL</v>
      </c>
      <c r="N9535">
        <f t="shared" si="742"/>
        <v>1</v>
      </c>
      <c r="O9535" t="str">
        <f>IF(ISNA(VLOOKUP(J9535,Vendors!A:A,1,FALSE)),"MISSING VENDER","VALID")</f>
        <v>VALID</v>
      </c>
      <c r="P9535" t="str">
        <f>IF(ISNA(VLOOKUP(H9535,'Customers'!A:A,1,FALSE)),"missing customer ","valid")</f>
        <v xml:space="preserve">missing customer </v>
      </c>
      <c r="Q9535" t="str">
        <f t="shared" si="743"/>
        <v>VALID</v>
      </c>
      <c r="R9535" t="str">
        <f t="shared" si="744"/>
        <v>VALID</v>
      </c>
    </row>
    <row r="9536" spans="1:18" x14ac:dyDescent="0.25">
      <c r="A9536" t="s">
        <v>20028</v>
      </c>
      <c r="B9536" s="1">
        <v>44629</v>
      </c>
      <c r="C9536">
        <v>-58408.52</v>
      </c>
      <c r="D9536" t="s">
        <v>826</v>
      </c>
      <c r="E9536" t="s">
        <v>851</v>
      </c>
      <c r="F9536" t="s">
        <v>5</v>
      </c>
      <c r="G9536" t="s">
        <v>18</v>
      </c>
      <c r="H9536" t="s">
        <v>828</v>
      </c>
      <c r="I9536" t="str">
        <f>_xlfn.XLOOKUP(H9536,'Customers'!A9536:A9935,'Customers'!B9536:B9935," ")</f>
        <v xml:space="preserve"> </v>
      </c>
      <c r="J9536" t="s">
        <v>1143</v>
      </c>
      <c r="K9536" t="s">
        <v>20029</v>
      </c>
      <c r="L9536" t="str">
        <f t="shared" si="740"/>
        <v>OK</v>
      </c>
      <c r="M9536" t="str">
        <f t="shared" si="741"/>
        <v>NOT  NULL</v>
      </c>
      <c r="N9536">
        <f t="shared" si="742"/>
        <v>1</v>
      </c>
      <c r="O9536" t="str">
        <f>IF(ISNA(VLOOKUP(J9536,Vendors!A:A,1,FALSE)),"MISSING VENDER","VALID")</f>
        <v>VALID</v>
      </c>
      <c r="P9536" t="str">
        <f>IF(ISNA(VLOOKUP(H9536,'Customers'!A:A,1,FALSE)),"missing customer ","valid")</f>
        <v xml:space="preserve">missing customer </v>
      </c>
      <c r="Q9536" t="str">
        <f t="shared" si="743"/>
        <v>VALID</v>
      </c>
      <c r="R9536" t="str">
        <f t="shared" si="744"/>
        <v>VALID</v>
      </c>
    </row>
    <row r="9537" spans="1:18" x14ac:dyDescent="0.25">
      <c r="A9537" t="s">
        <v>20030</v>
      </c>
      <c r="B9537" s="1">
        <v>44826</v>
      </c>
      <c r="C9537">
        <v>-56138.55</v>
      </c>
      <c r="D9537" t="s">
        <v>826</v>
      </c>
      <c r="E9537" t="s">
        <v>865</v>
      </c>
      <c r="F9537" t="s">
        <v>3</v>
      </c>
      <c r="G9537" t="s">
        <v>28</v>
      </c>
      <c r="H9537" t="s">
        <v>828</v>
      </c>
      <c r="I9537" t="str">
        <f>_xlfn.XLOOKUP(H9537,'Customers'!A9537:A9936,'Customers'!B9537:B9936," ")</f>
        <v xml:space="preserve"> </v>
      </c>
      <c r="J9537" t="s">
        <v>966</v>
      </c>
      <c r="K9537" t="s">
        <v>20031</v>
      </c>
      <c r="L9537" t="str">
        <f t="shared" si="740"/>
        <v>OK</v>
      </c>
      <c r="M9537" t="str">
        <f t="shared" si="741"/>
        <v>NOT  NULL</v>
      </c>
      <c r="N9537">
        <f t="shared" si="742"/>
        <v>1</v>
      </c>
      <c r="O9537" t="str">
        <f>IF(ISNA(VLOOKUP(J9537,Vendors!A:A,1,FALSE)),"MISSING VENDER","VALID")</f>
        <v>VALID</v>
      </c>
      <c r="P9537" t="str">
        <f>IF(ISNA(VLOOKUP(H9537,'Customers'!A:A,1,FALSE)),"missing customer ","valid")</f>
        <v xml:space="preserve">missing customer </v>
      </c>
      <c r="Q9537" t="str">
        <f t="shared" si="743"/>
        <v>VALID</v>
      </c>
      <c r="R9537" t="str">
        <f t="shared" si="744"/>
        <v>VALID</v>
      </c>
    </row>
    <row r="9538" spans="1:18" x14ac:dyDescent="0.25">
      <c r="A9538" t="s">
        <v>20032</v>
      </c>
      <c r="B9538" s="1">
        <v>44747</v>
      </c>
      <c r="C9538">
        <v>4533.82</v>
      </c>
      <c r="D9538" t="s">
        <v>1332</v>
      </c>
      <c r="E9538" t="s">
        <v>1332</v>
      </c>
      <c r="F9538" t="s">
        <v>4</v>
      </c>
      <c r="G9538" t="s">
        <v>25</v>
      </c>
      <c r="H9538" t="s">
        <v>828</v>
      </c>
      <c r="I9538" t="str">
        <f>_xlfn.XLOOKUP(H9538,'Customers'!A9538:A9937,'Customers'!B9538:B9937," ")</f>
        <v xml:space="preserve"> </v>
      </c>
      <c r="J9538" t="s">
        <v>828</v>
      </c>
      <c r="K9538" t="s">
        <v>20033</v>
      </c>
      <c r="L9538" t="str">
        <f t="shared" ref="L9538:L9601" si="745">IF(ISERROR(B9538),"ERORROR","OK")</f>
        <v>OK</v>
      </c>
      <c r="M9538" t="str">
        <f t="shared" ref="M9538:M9601" si="746">IF(ISNA(C9539),"NULL","NOT  NULL")</f>
        <v>NOT  NULL</v>
      </c>
      <c r="N9538">
        <f t="shared" ref="N9538:N9601" si="747">COUNTIF(A:A,A9538)</f>
        <v>1</v>
      </c>
      <c r="O9538" t="str">
        <f>IF(ISNA(VLOOKUP(J9538,Vendors!A:A,1,FALSE)),"MISSING VENDER","VALID")</f>
        <v>MISSING VENDER</v>
      </c>
      <c r="P9538" t="str">
        <f>IF(ISNA(VLOOKUP(H9538,'Customers'!A:A,1,FALSE)),"missing customer ","valid")</f>
        <v xml:space="preserve">missing customer </v>
      </c>
      <c r="Q9538" t="str">
        <f t="shared" ref="Q9538:Q9601" si="748">IF(ISBLANK(D9538),"INVALID","VALID")</f>
        <v>VALID</v>
      </c>
      <c r="R9538" t="str">
        <f t="shared" ref="R9538:R9601" si="749">IF(ISNA(F9538),"INVALID","VALID")</f>
        <v>VALID</v>
      </c>
    </row>
    <row r="9539" spans="1:18" x14ac:dyDescent="0.25">
      <c r="A9539" t="s">
        <v>20034</v>
      </c>
      <c r="B9539" s="1">
        <v>45186</v>
      </c>
      <c r="C9539">
        <v>153843.35</v>
      </c>
      <c r="D9539" t="s">
        <v>836</v>
      </c>
      <c r="E9539" t="s">
        <v>855</v>
      </c>
      <c r="F9539" t="s">
        <v>4</v>
      </c>
      <c r="G9539" t="s">
        <v>28</v>
      </c>
      <c r="H9539" t="s">
        <v>189</v>
      </c>
      <c r="I9539" t="str">
        <f>_xlfn.XLOOKUP(H9539,'Customers'!A9539:A9938,'Customers'!B9539:B9938," ")</f>
        <v xml:space="preserve"> </v>
      </c>
      <c r="J9539" t="s">
        <v>828</v>
      </c>
      <c r="K9539" t="s">
        <v>20035</v>
      </c>
      <c r="L9539" t="str">
        <f t="shared" si="745"/>
        <v>OK</v>
      </c>
      <c r="M9539" t="str">
        <f t="shared" si="746"/>
        <v>NOT  NULL</v>
      </c>
      <c r="N9539">
        <f t="shared" si="747"/>
        <v>1</v>
      </c>
      <c r="O9539" t="str">
        <f>IF(ISNA(VLOOKUP(J9539,Vendors!A:A,1,FALSE)),"MISSING VENDER","VALID")</f>
        <v>MISSING VENDER</v>
      </c>
      <c r="P9539" t="str">
        <f>IF(ISNA(VLOOKUP(H9539,'Customers'!A:A,1,FALSE)),"missing customer ","valid")</f>
        <v>valid</v>
      </c>
      <c r="Q9539" t="str">
        <f t="shared" si="748"/>
        <v>VALID</v>
      </c>
      <c r="R9539" t="str">
        <f t="shared" si="749"/>
        <v>VALID</v>
      </c>
    </row>
    <row r="9540" spans="1:18" x14ac:dyDescent="0.25">
      <c r="A9540" t="s">
        <v>20036</v>
      </c>
      <c r="B9540" s="1">
        <v>44590</v>
      </c>
      <c r="C9540">
        <v>85640.75</v>
      </c>
      <c r="D9540" t="s">
        <v>836</v>
      </c>
      <c r="E9540" t="s">
        <v>837</v>
      </c>
      <c r="F9540" t="s">
        <v>3</v>
      </c>
      <c r="G9540" t="s">
        <v>18</v>
      </c>
      <c r="H9540" t="s">
        <v>465</v>
      </c>
      <c r="I9540" t="str">
        <f>_xlfn.XLOOKUP(H9540,'Customers'!A9540:A9939,'Customers'!B9540:B9939," ")</f>
        <v xml:space="preserve"> </v>
      </c>
      <c r="J9540" t="s">
        <v>828</v>
      </c>
      <c r="K9540" t="s">
        <v>20037</v>
      </c>
      <c r="L9540" t="str">
        <f t="shared" si="745"/>
        <v>OK</v>
      </c>
      <c r="M9540" t="str">
        <f t="shared" si="746"/>
        <v>NOT  NULL</v>
      </c>
      <c r="N9540">
        <f t="shared" si="747"/>
        <v>1</v>
      </c>
      <c r="O9540" t="str">
        <f>IF(ISNA(VLOOKUP(J9540,Vendors!A:A,1,FALSE)),"MISSING VENDER","VALID")</f>
        <v>MISSING VENDER</v>
      </c>
      <c r="P9540" t="str">
        <f>IF(ISNA(VLOOKUP(H9540,'Customers'!A:A,1,FALSE)),"missing customer ","valid")</f>
        <v>valid</v>
      </c>
      <c r="Q9540" t="str">
        <f t="shared" si="748"/>
        <v>VALID</v>
      </c>
      <c r="R9540" t="str">
        <f t="shared" si="749"/>
        <v>VALID</v>
      </c>
    </row>
    <row r="9541" spans="1:18" x14ac:dyDescent="0.25">
      <c r="A9541" t="s">
        <v>20038</v>
      </c>
      <c r="B9541" s="1">
        <v>44720</v>
      </c>
      <c r="C9541">
        <v>70272.490000000005</v>
      </c>
      <c r="D9541" t="s">
        <v>836</v>
      </c>
      <c r="E9541" t="s">
        <v>837</v>
      </c>
      <c r="F9541" t="s">
        <v>5</v>
      </c>
      <c r="G9541" t="s">
        <v>14</v>
      </c>
      <c r="H9541" t="s">
        <v>107</v>
      </c>
      <c r="I9541" t="str">
        <f>_xlfn.XLOOKUP(H9541,'Customers'!A9541:A9940,'Customers'!B9541:B9940," ")</f>
        <v xml:space="preserve"> </v>
      </c>
      <c r="J9541" t="s">
        <v>828</v>
      </c>
      <c r="K9541" t="s">
        <v>20039</v>
      </c>
      <c r="L9541" t="str">
        <f t="shared" si="745"/>
        <v>OK</v>
      </c>
      <c r="M9541" t="str">
        <f t="shared" si="746"/>
        <v>NOT  NULL</v>
      </c>
      <c r="N9541">
        <f t="shared" si="747"/>
        <v>1</v>
      </c>
      <c r="O9541" t="str">
        <f>IF(ISNA(VLOOKUP(J9541,Vendors!A:A,1,FALSE)),"MISSING VENDER","VALID")</f>
        <v>MISSING VENDER</v>
      </c>
      <c r="P9541" t="str">
        <f>IF(ISNA(VLOOKUP(H9541,'Customers'!A:A,1,FALSE)),"missing customer ","valid")</f>
        <v>valid</v>
      </c>
      <c r="Q9541" t="str">
        <f t="shared" si="748"/>
        <v>VALID</v>
      </c>
      <c r="R9541" t="str">
        <f t="shared" si="749"/>
        <v>VALID</v>
      </c>
    </row>
    <row r="9542" spans="1:18" x14ac:dyDescent="0.25">
      <c r="A9542" t="s">
        <v>20040</v>
      </c>
      <c r="B9542" s="1">
        <v>44896</v>
      </c>
      <c r="C9542">
        <v>124213.99</v>
      </c>
      <c r="D9542" t="s">
        <v>836</v>
      </c>
      <c r="E9542" t="s">
        <v>837</v>
      </c>
      <c r="F9542" t="s">
        <v>3</v>
      </c>
      <c r="G9542" t="s">
        <v>18</v>
      </c>
      <c r="H9542" t="s">
        <v>395</v>
      </c>
      <c r="I9542" t="str">
        <f>_xlfn.XLOOKUP(H9542,'Customers'!A9542:A9941,'Customers'!B9542:B9941," ")</f>
        <v xml:space="preserve"> </v>
      </c>
      <c r="J9542" t="s">
        <v>828</v>
      </c>
      <c r="K9542" t="s">
        <v>20041</v>
      </c>
      <c r="L9542" t="str">
        <f t="shared" si="745"/>
        <v>OK</v>
      </c>
      <c r="M9542" t="str">
        <f t="shared" si="746"/>
        <v>NOT  NULL</v>
      </c>
      <c r="N9542">
        <f t="shared" si="747"/>
        <v>1</v>
      </c>
      <c r="O9542" t="str">
        <f>IF(ISNA(VLOOKUP(J9542,Vendors!A:A,1,FALSE)),"MISSING VENDER","VALID")</f>
        <v>MISSING VENDER</v>
      </c>
      <c r="P9542" t="str">
        <f>IF(ISNA(VLOOKUP(H9542,'Customers'!A:A,1,FALSE)),"missing customer ","valid")</f>
        <v>valid</v>
      </c>
      <c r="Q9542" t="str">
        <f t="shared" si="748"/>
        <v>VALID</v>
      </c>
      <c r="R9542" t="str">
        <f t="shared" si="749"/>
        <v>VALID</v>
      </c>
    </row>
    <row r="9543" spans="1:18" x14ac:dyDescent="0.25">
      <c r="A9543" t="s">
        <v>20042</v>
      </c>
      <c r="B9543" s="1">
        <v>44670</v>
      </c>
      <c r="C9543">
        <v>112609.82</v>
      </c>
      <c r="D9543" t="s">
        <v>836</v>
      </c>
      <c r="E9543" t="s">
        <v>840</v>
      </c>
      <c r="F9543" t="s">
        <v>4</v>
      </c>
      <c r="G9543" t="s">
        <v>25</v>
      </c>
      <c r="H9543" t="s">
        <v>459</v>
      </c>
      <c r="I9543" t="str">
        <f>_xlfn.XLOOKUP(H9543,'Customers'!A9543:A9942,'Customers'!B9543:B9942," ")</f>
        <v xml:space="preserve"> </v>
      </c>
      <c r="J9543" t="s">
        <v>828</v>
      </c>
      <c r="K9543" t="s">
        <v>20043</v>
      </c>
      <c r="L9543" t="str">
        <f t="shared" si="745"/>
        <v>OK</v>
      </c>
      <c r="M9543" t="str">
        <f t="shared" si="746"/>
        <v>NOT  NULL</v>
      </c>
      <c r="N9543">
        <f t="shared" si="747"/>
        <v>1</v>
      </c>
      <c r="O9543" t="str">
        <f>IF(ISNA(VLOOKUP(J9543,Vendors!A:A,1,FALSE)),"MISSING VENDER","VALID")</f>
        <v>MISSING VENDER</v>
      </c>
      <c r="P9543" t="str">
        <f>IF(ISNA(VLOOKUP(H9543,'Customers'!A:A,1,FALSE)),"missing customer ","valid")</f>
        <v>valid</v>
      </c>
      <c r="Q9543" t="str">
        <f t="shared" si="748"/>
        <v>VALID</v>
      </c>
      <c r="R9543" t="str">
        <f t="shared" si="749"/>
        <v>VALID</v>
      </c>
    </row>
    <row r="9544" spans="1:18" x14ac:dyDescent="0.25">
      <c r="A9544" t="s">
        <v>20044</v>
      </c>
      <c r="B9544" s="1">
        <v>45137</v>
      </c>
      <c r="C9544">
        <v>95460.4</v>
      </c>
      <c r="D9544" t="s">
        <v>836</v>
      </c>
      <c r="E9544" t="s">
        <v>855</v>
      </c>
      <c r="F9544" t="s">
        <v>4</v>
      </c>
      <c r="G9544" t="s">
        <v>25</v>
      </c>
      <c r="H9544" t="s">
        <v>487</v>
      </c>
      <c r="I9544" t="str">
        <f>_xlfn.XLOOKUP(H9544,'Customers'!A9544:A9943,'Customers'!B9544:B9943," ")</f>
        <v xml:space="preserve"> </v>
      </c>
      <c r="J9544" t="s">
        <v>828</v>
      </c>
      <c r="K9544" t="s">
        <v>20045</v>
      </c>
      <c r="L9544" t="str">
        <f t="shared" si="745"/>
        <v>OK</v>
      </c>
      <c r="M9544" t="str">
        <f t="shared" si="746"/>
        <v>NOT  NULL</v>
      </c>
      <c r="N9544">
        <f t="shared" si="747"/>
        <v>1</v>
      </c>
      <c r="O9544" t="str">
        <f>IF(ISNA(VLOOKUP(J9544,Vendors!A:A,1,FALSE)),"MISSING VENDER","VALID")</f>
        <v>MISSING VENDER</v>
      </c>
      <c r="P9544" t="str">
        <f>IF(ISNA(VLOOKUP(H9544,'Customers'!A:A,1,FALSE)),"missing customer ","valid")</f>
        <v>valid</v>
      </c>
      <c r="Q9544" t="str">
        <f t="shared" si="748"/>
        <v>VALID</v>
      </c>
      <c r="R9544" t="str">
        <f t="shared" si="749"/>
        <v>VALID</v>
      </c>
    </row>
    <row r="9545" spans="1:18" x14ac:dyDescent="0.25">
      <c r="A9545" t="s">
        <v>20046</v>
      </c>
      <c r="B9545" s="1">
        <v>44939</v>
      </c>
      <c r="C9545">
        <v>161028.74</v>
      </c>
      <c r="D9545" t="s">
        <v>836</v>
      </c>
      <c r="E9545" t="s">
        <v>837</v>
      </c>
      <c r="F9545" t="s">
        <v>4</v>
      </c>
      <c r="G9545" t="s">
        <v>25</v>
      </c>
      <c r="H9545" t="s">
        <v>205</v>
      </c>
      <c r="I9545" t="str">
        <f>_xlfn.XLOOKUP(H9545,'Customers'!A9545:A9944,'Customers'!B9545:B9944," ")</f>
        <v xml:space="preserve"> </v>
      </c>
      <c r="J9545" t="s">
        <v>828</v>
      </c>
      <c r="K9545" t="s">
        <v>20047</v>
      </c>
      <c r="L9545" t="str">
        <f t="shared" si="745"/>
        <v>OK</v>
      </c>
      <c r="M9545" t="str">
        <f t="shared" si="746"/>
        <v>NOT  NULL</v>
      </c>
      <c r="N9545">
        <f t="shared" si="747"/>
        <v>1</v>
      </c>
      <c r="O9545" t="str">
        <f>IF(ISNA(VLOOKUP(J9545,Vendors!A:A,1,FALSE)),"MISSING VENDER","VALID")</f>
        <v>MISSING VENDER</v>
      </c>
      <c r="P9545" t="str">
        <f>IF(ISNA(VLOOKUP(H9545,'Customers'!A:A,1,FALSE)),"missing customer ","valid")</f>
        <v>valid</v>
      </c>
      <c r="Q9545" t="str">
        <f t="shared" si="748"/>
        <v>VALID</v>
      </c>
      <c r="R9545" t="str">
        <f t="shared" si="749"/>
        <v>VALID</v>
      </c>
    </row>
    <row r="9546" spans="1:18" x14ac:dyDescent="0.25">
      <c r="A9546" t="s">
        <v>20048</v>
      </c>
      <c r="B9546" s="1">
        <v>45092</v>
      </c>
      <c r="C9546">
        <v>-41710.42</v>
      </c>
      <c r="D9546" t="s">
        <v>826</v>
      </c>
      <c r="E9546" t="s">
        <v>851</v>
      </c>
      <c r="F9546" t="s">
        <v>4</v>
      </c>
      <c r="G9546" t="s">
        <v>28</v>
      </c>
      <c r="H9546" t="s">
        <v>828</v>
      </c>
      <c r="I9546" t="str">
        <f>_xlfn.XLOOKUP(H9546,'Customers'!A9546:A9945,'Customers'!B9546:B9945," ")</f>
        <v xml:space="preserve"> </v>
      </c>
      <c r="J9546" t="s">
        <v>3489</v>
      </c>
      <c r="K9546" t="s">
        <v>20049</v>
      </c>
      <c r="L9546" t="str">
        <f t="shared" si="745"/>
        <v>OK</v>
      </c>
      <c r="M9546" t="str">
        <f t="shared" si="746"/>
        <v>NOT  NULL</v>
      </c>
      <c r="N9546">
        <f t="shared" si="747"/>
        <v>1</v>
      </c>
      <c r="O9546" t="str">
        <f>IF(ISNA(VLOOKUP(J9546,Vendors!A:A,1,FALSE)),"MISSING VENDER","VALID")</f>
        <v>VALID</v>
      </c>
      <c r="P9546" t="str">
        <f>IF(ISNA(VLOOKUP(H9546,'Customers'!A:A,1,FALSE)),"missing customer ","valid")</f>
        <v xml:space="preserve">missing customer </v>
      </c>
      <c r="Q9546" t="str">
        <f t="shared" si="748"/>
        <v>VALID</v>
      </c>
      <c r="R9546" t="str">
        <f t="shared" si="749"/>
        <v>VALID</v>
      </c>
    </row>
    <row r="9547" spans="1:18" x14ac:dyDescent="0.25">
      <c r="A9547" t="s">
        <v>20050</v>
      </c>
      <c r="B9547" s="1">
        <v>44972</v>
      </c>
      <c r="C9547">
        <v>-37760.910000000003</v>
      </c>
      <c r="D9547" t="s">
        <v>826</v>
      </c>
      <c r="E9547" t="s">
        <v>843</v>
      </c>
      <c r="F9547" t="s">
        <v>5</v>
      </c>
      <c r="G9547" t="s">
        <v>14</v>
      </c>
      <c r="H9547" t="s">
        <v>828</v>
      </c>
      <c r="I9547" t="str">
        <f>_xlfn.XLOOKUP(H9547,'Customers'!A9547:A9946,'Customers'!B9547:B9946," ")</f>
        <v xml:space="preserve"> </v>
      </c>
      <c r="J9547" t="s">
        <v>1610</v>
      </c>
      <c r="K9547" t="s">
        <v>20051</v>
      </c>
      <c r="L9547" t="str">
        <f t="shared" si="745"/>
        <v>OK</v>
      </c>
      <c r="M9547" t="str">
        <f t="shared" si="746"/>
        <v>NOT  NULL</v>
      </c>
      <c r="N9547">
        <f t="shared" si="747"/>
        <v>1</v>
      </c>
      <c r="O9547" t="str">
        <f>IF(ISNA(VLOOKUP(J9547,Vendors!A:A,1,FALSE)),"MISSING VENDER","VALID")</f>
        <v>VALID</v>
      </c>
      <c r="P9547" t="str">
        <f>IF(ISNA(VLOOKUP(H9547,'Customers'!A:A,1,FALSE)),"missing customer ","valid")</f>
        <v xml:space="preserve">missing customer </v>
      </c>
      <c r="Q9547" t="str">
        <f t="shared" si="748"/>
        <v>VALID</v>
      </c>
      <c r="R9547" t="str">
        <f t="shared" si="749"/>
        <v>VALID</v>
      </c>
    </row>
    <row r="9548" spans="1:18" x14ac:dyDescent="0.25">
      <c r="A9548" t="s">
        <v>20052</v>
      </c>
      <c r="B9548" s="1">
        <v>45192</v>
      </c>
      <c r="C9548">
        <v>-5587.6</v>
      </c>
      <c r="D9548" t="s">
        <v>826</v>
      </c>
      <c r="E9548" t="s">
        <v>892</v>
      </c>
      <c r="F9548" t="s">
        <v>4</v>
      </c>
      <c r="G9548" t="s">
        <v>28</v>
      </c>
      <c r="H9548" t="s">
        <v>828</v>
      </c>
      <c r="I9548" t="str">
        <f>_xlfn.XLOOKUP(H9548,'Customers'!A9548:A9947,'Customers'!B9548:B9947," ")</f>
        <v xml:space="preserve"> </v>
      </c>
      <c r="J9548" t="s">
        <v>974</v>
      </c>
      <c r="K9548" t="s">
        <v>20053</v>
      </c>
      <c r="L9548" t="str">
        <f t="shared" si="745"/>
        <v>OK</v>
      </c>
      <c r="M9548" t="str">
        <f t="shared" si="746"/>
        <v>NOT  NULL</v>
      </c>
      <c r="N9548">
        <f t="shared" si="747"/>
        <v>1</v>
      </c>
      <c r="O9548" t="str">
        <f>IF(ISNA(VLOOKUP(J9548,Vendors!A:A,1,FALSE)),"MISSING VENDER","VALID")</f>
        <v>VALID</v>
      </c>
      <c r="P9548" t="str">
        <f>IF(ISNA(VLOOKUP(H9548,'Customers'!A:A,1,FALSE)),"missing customer ","valid")</f>
        <v xml:space="preserve">missing customer </v>
      </c>
      <c r="Q9548" t="str">
        <f t="shared" si="748"/>
        <v>VALID</v>
      </c>
      <c r="R9548" t="str">
        <f t="shared" si="749"/>
        <v>VALID</v>
      </c>
    </row>
    <row r="9549" spans="1:18" x14ac:dyDescent="0.25">
      <c r="A9549" t="s">
        <v>20054</v>
      </c>
      <c r="B9549" s="1">
        <v>44707</v>
      </c>
      <c r="C9549">
        <v>-53615.4</v>
      </c>
      <c r="D9549" t="s">
        <v>826</v>
      </c>
      <c r="E9549" t="s">
        <v>865</v>
      </c>
      <c r="F9549" t="s">
        <v>5</v>
      </c>
      <c r="G9549" t="s">
        <v>28</v>
      </c>
      <c r="H9549" t="s">
        <v>828</v>
      </c>
      <c r="I9549" t="str">
        <f>_xlfn.XLOOKUP(H9549,'Customers'!A9549:A9948,'Customers'!B9549:B9948," ")</f>
        <v xml:space="preserve"> </v>
      </c>
      <c r="J9549" t="s">
        <v>1955</v>
      </c>
      <c r="K9549" t="s">
        <v>20055</v>
      </c>
      <c r="L9549" t="str">
        <f t="shared" si="745"/>
        <v>OK</v>
      </c>
      <c r="M9549" t="str">
        <f t="shared" si="746"/>
        <v>NOT  NULL</v>
      </c>
      <c r="N9549">
        <f t="shared" si="747"/>
        <v>1</v>
      </c>
      <c r="O9549" t="str">
        <f>IF(ISNA(VLOOKUP(J9549,Vendors!A:A,1,FALSE)),"MISSING VENDER","VALID")</f>
        <v>VALID</v>
      </c>
      <c r="P9549" t="str">
        <f>IF(ISNA(VLOOKUP(H9549,'Customers'!A:A,1,FALSE)),"missing customer ","valid")</f>
        <v xml:space="preserve">missing customer </v>
      </c>
      <c r="Q9549" t="str">
        <f t="shared" si="748"/>
        <v>VALID</v>
      </c>
      <c r="R9549" t="str">
        <f t="shared" si="749"/>
        <v>VALID</v>
      </c>
    </row>
    <row r="9550" spans="1:18" x14ac:dyDescent="0.25">
      <c r="A9550" t="s">
        <v>20056</v>
      </c>
      <c r="B9550" s="1">
        <v>44742</v>
      </c>
      <c r="C9550">
        <v>204490.27</v>
      </c>
      <c r="D9550" t="s">
        <v>836</v>
      </c>
      <c r="E9550" t="s">
        <v>837</v>
      </c>
      <c r="F9550" t="s">
        <v>3</v>
      </c>
      <c r="G9550" t="s">
        <v>18</v>
      </c>
      <c r="H9550" t="s">
        <v>231</v>
      </c>
      <c r="I9550" t="str">
        <f>_xlfn.XLOOKUP(H9550,'Customers'!A9550:A9949,'Customers'!B9550:B9949," ")</f>
        <v xml:space="preserve"> </v>
      </c>
      <c r="J9550" t="s">
        <v>828</v>
      </c>
      <c r="K9550" t="s">
        <v>20057</v>
      </c>
      <c r="L9550" t="str">
        <f t="shared" si="745"/>
        <v>OK</v>
      </c>
      <c r="M9550" t="str">
        <f t="shared" si="746"/>
        <v>NOT  NULL</v>
      </c>
      <c r="N9550">
        <f t="shared" si="747"/>
        <v>1</v>
      </c>
      <c r="O9550" t="str">
        <f>IF(ISNA(VLOOKUP(J9550,Vendors!A:A,1,FALSE)),"MISSING VENDER","VALID")</f>
        <v>MISSING VENDER</v>
      </c>
      <c r="P9550" t="str">
        <f>IF(ISNA(VLOOKUP(H9550,'Customers'!A:A,1,FALSE)),"missing customer ","valid")</f>
        <v>valid</v>
      </c>
      <c r="Q9550" t="str">
        <f t="shared" si="748"/>
        <v>VALID</v>
      </c>
      <c r="R9550" t="str">
        <f t="shared" si="749"/>
        <v>VALID</v>
      </c>
    </row>
    <row r="9551" spans="1:18" x14ac:dyDescent="0.25">
      <c r="A9551" t="s">
        <v>20058</v>
      </c>
      <c r="B9551" s="1">
        <v>45257</v>
      </c>
      <c r="C9551">
        <v>133108.59</v>
      </c>
      <c r="D9551" t="s">
        <v>836</v>
      </c>
      <c r="E9551" t="s">
        <v>837</v>
      </c>
      <c r="F9551" t="s">
        <v>3</v>
      </c>
      <c r="G9551" t="s">
        <v>14</v>
      </c>
      <c r="H9551" t="s">
        <v>387</v>
      </c>
      <c r="I9551" t="str">
        <f>_xlfn.XLOOKUP(H9551,'Customers'!A9551:A9950,'Customers'!B9551:B9950," ")</f>
        <v xml:space="preserve"> </v>
      </c>
      <c r="J9551" t="s">
        <v>828</v>
      </c>
      <c r="K9551" t="s">
        <v>20059</v>
      </c>
      <c r="L9551" t="str">
        <f t="shared" si="745"/>
        <v>OK</v>
      </c>
      <c r="M9551" t="str">
        <f t="shared" si="746"/>
        <v>NOT  NULL</v>
      </c>
      <c r="N9551">
        <f t="shared" si="747"/>
        <v>1</v>
      </c>
      <c r="O9551" t="str">
        <f>IF(ISNA(VLOOKUP(J9551,Vendors!A:A,1,FALSE)),"MISSING VENDER","VALID")</f>
        <v>MISSING VENDER</v>
      </c>
      <c r="P9551" t="str">
        <f>IF(ISNA(VLOOKUP(H9551,'Customers'!A:A,1,FALSE)),"missing customer ","valid")</f>
        <v>valid</v>
      </c>
      <c r="Q9551" t="str">
        <f t="shared" si="748"/>
        <v>VALID</v>
      </c>
      <c r="R9551" t="str">
        <f t="shared" si="749"/>
        <v>VALID</v>
      </c>
    </row>
    <row r="9552" spans="1:18" x14ac:dyDescent="0.25">
      <c r="A9552" t="s">
        <v>20060</v>
      </c>
      <c r="B9552" s="1">
        <v>44883</v>
      </c>
      <c r="C9552">
        <v>-41143.29</v>
      </c>
      <c r="D9552" t="s">
        <v>826</v>
      </c>
      <c r="E9552" t="s">
        <v>843</v>
      </c>
      <c r="F9552" t="s">
        <v>4</v>
      </c>
      <c r="G9552" t="s">
        <v>25</v>
      </c>
      <c r="H9552" t="s">
        <v>828</v>
      </c>
      <c r="I9552" t="str">
        <f>_xlfn.XLOOKUP(H9552,'Customers'!A9552:A9951,'Customers'!B9552:B9951," ")</f>
        <v xml:space="preserve"> </v>
      </c>
      <c r="J9552" t="s">
        <v>1492</v>
      </c>
      <c r="K9552" t="s">
        <v>20061</v>
      </c>
      <c r="L9552" t="str">
        <f t="shared" si="745"/>
        <v>OK</v>
      </c>
      <c r="M9552" t="str">
        <f t="shared" si="746"/>
        <v>NOT  NULL</v>
      </c>
      <c r="N9552">
        <f t="shared" si="747"/>
        <v>1</v>
      </c>
      <c r="O9552" t="str">
        <f>IF(ISNA(VLOOKUP(J9552,Vendors!A:A,1,FALSE)),"MISSING VENDER","VALID")</f>
        <v>VALID</v>
      </c>
      <c r="P9552" t="str">
        <f>IF(ISNA(VLOOKUP(H9552,'Customers'!A:A,1,FALSE)),"missing customer ","valid")</f>
        <v xml:space="preserve">missing customer </v>
      </c>
      <c r="Q9552" t="str">
        <f t="shared" si="748"/>
        <v>VALID</v>
      </c>
      <c r="R9552" t="str">
        <f t="shared" si="749"/>
        <v>VALID</v>
      </c>
    </row>
    <row r="9553" spans="1:18" x14ac:dyDescent="0.25">
      <c r="A9553" t="s">
        <v>20062</v>
      </c>
      <c r="B9553" s="1">
        <v>44702</v>
      </c>
      <c r="C9553">
        <v>-28333.57</v>
      </c>
      <c r="D9553" t="s">
        <v>826</v>
      </c>
      <c r="E9553" t="s">
        <v>865</v>
      </c>
      <c r="F9553" t="s">
        <v>4</v>
      </c>
      <c r="G9553" t="s">
        <v>25</v>
      </c>
      <c r="H9553" t="s">
        <v>828</v>
      </c>
      <c r="I9553" t="str">
        <f>_xlfn.XLOOKUP(H9553,'Customers'!A9553:A9952,'Customers'!B9553:B9952," ")</f>
        <v xml:space="preserve"> </v>
      </c>
      <c r="J9553" t="s">
        <v>1083</v>
      </c>
      <c r="K9553" t="s">
        <v>20063</v>
      </c>
      <c r="L9553" t="str">
        <f t="shared" si="745"/>
        <v>OK</v>
      </c>
      <c r="M9553" t="str">
        <f t="shared" si="746"/>
        <v>NOT  NULL</v>
      </c>
      <c r="N9553">
        <f t="shared" si="747"/>
        <v>1</v>
      </c>
      <c r="O9553" t="str">
        <f>IF(ISNA(VLOOKUP(J9553,Vendors!A:A,1,FALSE)),"MISSING VENDER","VALID")</f>
        <v>VALID</v>
      </c>
      <c r="P9553" t="str">
        <f>IF(ISNA(VLOOKUP(H9553,'Customers'!A:A,1,FALSE)),"missing customer ","valid")</f>
        <v xml:space="preserve">missing customer </v>
      </c>
      <c r="Q9553" t="str">
        <f t="shared" si="748"/>
        <v>VALID</v>
      </c>
      <c r="R9553" t="str">
        <f t="shared" si="749"/>
        <v>VALID</v>
      </c>
    </row>
    <row r="9554" spans="1:18" x14ac:dyDescent="0.25">
      <c r="A9554" t="s">
        <v>20064</v>
      </c>
      <c r="B9554" s="1">
        <v>44609</v>
      </c>
      <c r="C9554">
        <v>157930</v>
      </c>
      <c r="D9554" t="s">
        <v>836</v>
      </c>
      <c r="E9554" t="s">
        <v>840</v>
      </c>
      <c r="F9554" t="s">
        <v>5</v>
      </c>
      <c r="G9554" t="s">
        <v>28</v>
      </c>
      <c r="H9554" t="s">
        <v>117</v>
      </c>
      <c r="I9554" t="str">
        <f>_xlfn.XLOOKUP(H9554,'Customers'!A9554:A9953,'Customers'!B9554:B9953," ")</f>
        <v xml:space="preserve"> </v>
      </c>
      <c r="J9554" t="s">
        <v>828</v>
      </c>
      <c r="K9554" t="s">
        <v>20065</v>
      </c>
      <c r="L9554" t="str">
        <f t="shared" si="745"/>
        <v>OK</v>
      </c>
      <c r="M9554" t="str">
        <f t="shared" si="746"/>
        <v>NOT  NULL</v>
      </c>
      <c r="N9554">
        <f t="shared" si="747"/>
        <v>1</v>
      </c>
      <c r="O9554" t="str">
        <f>IF(ISNA(VLOOKUP(J9554,Vendors!A:A,1,FALSE)),"MISSING VENDER","VALID")</f>
        <v>MISSING VENDER</v>
      </c>
      <c r="P9554" t="str">
        <f>IF(ISNA(VLOOKUP(H9554,'Customers'!A:A,1,FALSE)),"missing customer ","valid")</f>
        <v>valid</v>
      </c>
      <c r="Q9554" t="str">
        <f t="shared" si="748"/>
        <v>VALID</v>
      </c>
      <c r="R9554" t="str">
        <f t="shared" si="749"/>
        <v>VALID</v>
      </c>
    </row>
    <row r="9555" spans="1:18" x14ac:dyDescent="0.25">
      <c r="A9555" t="s">
        <v>20066</v>
      </c>
      <c r="B9555" s="1">
        <v>45118</v>
      </c>
      <c r="C9555">
        <v>-60765.42</v>
      </c>
      <c r="D9555" t="s">
        <v>826</v>
      </c>
      <c r="E9555" t="s">
        <v>827</v>
      </c>
      <c r="F9555" t="s">
        <v>4</v>
      </c>
      <c r="G9555" t="s">
        <v>18</v>
      </c>
      <c r="H9555" t="s">
        <v>828</v>
      </c>
      <c r="I9555" t="str">
        <f>_xlfn.XLOOKUP(H9555,'Customers'!A9555:A9954,'Customers'!B9555:B9954," ")</f>
        <v xml:space="preserve"> </v>
      </c>
      <c r="J9555" t="s">
        <v>1248</v>
      </c>
      <c r="K9555" t="s">
        <v>20067</v>
      </c>
      <c r="L9555" t="str">
        <f t="shared" si="745"/>
        <v>OK</v>
      </c>
      <c r="M9555" t="str">
        <f t="shared" si="746"/>
        <v>NOT  NULL</v>
      </c>
      <c r="N9555">
        <f t="shared" si="747"/>
        <v>1</v>
      </c>
      <c r="O9555" t="str">
        <f>IF(ISNA(VLOOKUP(J9555,Vendors!A:A,1,FALSE)),"MISSING VENDER","VALID")</f>
        <v>VALID</v>
      </c>
      <c r="P9555" t="str">
        <f>IF(ISNA(VLOOKUP(H9555,'Customers'!A:A,1,FALSE)),"missing customer ","valid")</f>
        <v xml:space="preserve">missing customer </v>
      </c>
      <c r="Q9555" t="str">
        <f t="shared" si="748"/>
        <v>VALID</v>
      </c>
      <c r="R9555" t="str">
        <f t="shared" si="749"/>
        <v>VALID</v>
      </c>
    </row>
    <row r="9556" spans="1:18" x14ac:dyDescent="0.25">
      <c r="A9556" t="s">
        <v>20068</v>
      </c>
      <c r="B9556" s="1">
        <v>45163</v>
      </c>
      <c r="C9556">
        <v>144268.66</v>
      </c>
      <c r="D9556" t="s">
        <v>836</v>
      </c>
      <c r="E9556" t="s">
        <v>855</v>
      </c>
      <c r="F9556" t="s">
        <v>4</v>
      </c>
      <c r="G9556" t="s">
        <v>28</v>
      </c>
      <c r="H9556" t="s">
        <v>309</v>
      </c>
      <c r="I9556" t="str">
        <f>_xlfn.XLOOKUP(H9556,'Customers'!A9556:A9955,'Customers'!B9556:B9955," ")</f>
        <v xml:space="preserve"> </v>
      </c>
      <c r="J9556" t="s">
        <v>828</v>
      </c>
      <c r="K9556" t="s">
        <v>20069</v>
      </c>
      <c r="L9556" t="str">
        <f t="shared" si="745"/>
        <v>OK</v>
      </c>
      <c r="M9556" t="str">
        <f t="shared" si="746"/>
        <v>NOT  NULL</v>
      </c>
      <c r="N9556">
        <f t="shared" si="747"/>
        <v>1</v>
      </c>
      <c r="O9556" t="str">
        <f>IF(ISNA(VLOOKUP(J9556,Vendors!A:A,1,FALSE)),"MISSING VENDER","VALID")</f>
        <v>MISSING VENDER</v>
      </c>
      <c r="P9556" t="str">
        <f>IF(ISNA(VLOOKUP(H9556,'Customers'!A:A,1,FALSE)),"missing customer ","valid")</f>
        <v>valid</v>
      </c>
      <c r="Q9556" t="str">
        <f t="shared" si="748"/>
        <v>VALID</v>
      </c>
      <c r="R9556" t="str">
        <f t="shared" si="749"/>
        <v>VALID</v>
      </c>
    </row>
    <row r="9557" spans="1:18" x14ac:dyDescent="0.25">
      <c r="A9557" t="s">
        <v>20070</v>
      </c>
      <c r="B9557" s="1">
        <v>44577</v>
      </c>
      <c r="C9557">
        <v>-26886.43</v>
      </c>
      <c r="D9557" t="s">
        <v>826</v>
      </c>
      <c r="E9557" t="s">
        <v>851</v>
      </c>
      <c r="F9557" t="s">
        <v>5</v>
      </c>
      <c r="G9557" t="s">
        <v>28</v>
      </c>
      <c r="H9557" t="s">
        <v>828</v>
      </c>
      <c r="I9557" t="str">
        <f>_xlfn.XLOOKUP(H9557,'Customers'!A9557:A9956,'Customers'!B9557:B9956," ")</f>
        <v xml:space="preserve"> </v>
      </c>
      <c r="J9557" t="s">
        <v>1080</v>
      </c>
      <c r="K9557" t="s">
        <v>20071</v>
      </c>
      <c r="L9557" t="str">
        <f t="shared" si="745"/>
        <v>OK</v>
      </c>
      <c r="M9557" t="str">
        <f t="shared" si="746"/>
        <v>NOT  NULL</v>
      </c>
      <c r="N9557">
        <f t="shared" si="747"/>
        <v>1</v>
      </c>
      <c r="O9557" t="str">
        <f>IF(ISNA(VLOOKUP(J9557,Vendors!A:A,1,FALSE)),"MISSING VENDER","VALID")</f>
        <v>VALID</v>
      </c>
      <c r="P9557" t="str">
        <f>IF(ISNA(VLOOKUP(H9557,'Customers'!A:A,1,FALSE)),"missing customer ","valid")</f>
        <v xml:space="preserve">missing customer </v>
      </c>
      <c r="Q9557" t="str">
        <f t="shared" si="748"/>
        <v>VALID</v>
      </c>
      <c r="R9557" t="str">
        <f t="shared" si="749"/>
        <v>VALID</v>
      </c>
    </row>
    <row r="9558" spans="1:18" x14ac:dyDescent="0.25">
      <c r="A9558" t="s">
        <v>20072</v>
      </c>
      <c r="B9558" s="1">
        <v>45277</v>
      </c>
      <c r="C9558">
        <v>271126.14</v>
      </c>
      <c r="D9558" t="s">
        <v>836</v>
      </c>
      <c r="E9558" t="s">
        <v>837</v>
      </c>
      <c r="F9558" t="s">
        <v>4</v>
      </c>
      <c r="G9558" t="s">
        <v>14</v>
      </c>
      <c r="H9558" t="s">
        <v>63</v>
      </c>
      <c r="I9558" t="str">
        <f>_xlfn.XLOOKUP(H9558,'Customers'!A9558:A9957,'Customers'!B9558:B9957," ")</f>
        <v xml:space="preserve"> </v>
      </c>
      <c r="J9558" t="s">
        <v>828</v>
      </c>
      <c r="K9558" t="s">
        <v>20073</v>
      </c>
      <c r="L9558" t="str">
        <f t="shared" si="745"/>
        <v>OK</v>
      </c>
      <c r="M9558" t="str">
        <f t="shared" si="746"/>
        <v>NOT  NULL</v>
      </c>
      <c r="N9558">
        <f t="shared" si="747"/>
        <v>1</v>
      </c>
      <c r="O9558" t="str">
        <f>IF(ISNA(VLOOKUP(J9558,Vendors!A:A,1,FALSE)),"MISSING VENDER","VALID")</f>
        <v>MISSING VENDER</v>
      </c>
      <c r="P9558" t="str">
        <f>IF(ISNA(VLOOKUP(H9558,'Customers'!A:A,1,FALSE)),"missing customer ","valid")</f>
        <v>valid</v>
      </c>
      <c r="Q9558" t="str">
        <f t="shared" si="748"/>
        <v>VALID</v>
      </c>
      <c r="R9558" t="str">
        <f t="shared" si="749"/>
        <v>VALID</v>
      </c>
    </row>
    <row r="9559" spans="1:18" x14ac:dyDescent="0.25">
      <c r="A9559" t="s">
        <v>20074</v>
      </c>
      <c r="B9559" s="1">
        <v>45139</v>
      </c>
      <c r="C9559">
        <v>137246.47</v>
      </c>
      <c r="D9559" t="s">
        <v>836</v>
      </c>
      <c r="E9559" t="s">
        <v>855</v>
      </c>
      <c r="F9559" t="s">
        <v>4</v>
      </c>
      <c r="G9559" t="s">
        <v>14</v>
      </c>
      <c r="H9559" t="s">
        <v>395</v>
      </c>
      <c r="I9559" t="str">
        <f>_xlfn.XLOOKUP(H9559,'Customers'!A9559:A9958,'Customers'!B9559:B9958," ")</f>
        <v xml:space="preserve"> </v>
      </c>
      <c r="J9559" t="s">
        <v>828</v>
      </c>
      <c r="K9559" t="s">
        <v>20075</v>
      </c>
      <c r="L9559" t="str">
        <f t="shared" si="745"/>
        <v>OK</v>
      </c>
      <c r="M9559" t="str">
        <f t="shared" si="746"/>
        <v>NOT  NULL</v>
      </c>
      <c r="N9559">
        <f t="shared" si="747"/>
        <v>1</v>
      </c>
      <c r="O9559" t="str">
        <f>IF(ISNA(VLOOKUP(J9559,Vendors!A:A,1,FALSE)),"MISSING VENDER","VALID")</f>
        <v>MISSING VENDER</v>
      </c>
      <c r="P9559" t="str">
        <f>IF(ISNA(VLOOKUP(H9559,'Customers'!A:A,1,FALSE)),"missing customer ","valid")</f>
        <v>valid</v>
      </c>
      <c r="Q9559" t="str">
        <f t="shared" si="748"/>
        <v>VALID</v>
      </c>
      <c r="R9559" t="str">
        <f t="shared" si="749"/>
        <v>VALID</v>
      </c>
    </row>
    <row r="9560" spans="1:18" x14ac:dyDescent="0.25">
      <c r="A9560" t="s">
        <v>20076</v>
      </c>
      <c r="B9560" s="1">
        <v>44825</v>
      </c>
      <c r="C9560">
        <v>-24297.52</v>
      </c>
      <c r="D9560" t="s">
        <v>826</v>
      </c>
      <c r="E9560" t="s">
        <v>865</v>
      </c>
      <c r="F9560" t="s">
        <v>5</v>
      </c>
      <c r="G9560" t="s">
        <v>18</v>
      </c>
      <c r="H9560" t="s">
        <v>828</v>
      </c>
      <c r="I9560" t="str">
        <f>_xlfn.XLOOKUP(H9560,'Customers'!A9560:A9959,'Customers'!B9560:B9959," ")</f>
        <v xml:space="preserve"> </v>
      </c>
      <c r="J9560" t="s">
        <v>4487</v>
      </c>
      <c r="K9560" t="s">
        <v>20077</v>
      </c>
      <c r="L9560" t="str">
        <f t="shared" si="745"/>
        <v>OK</v>
      </c>
      <c r="M9560" t="str">
        <f t="shared" si="746"/>
        <v>NOT  NULL</v>
      </c>
      <c r="N9560">
        <f t="shared" si="747"/>
        <v>1</v>
      </c>
      <c r="O9560" t="str">
        <f>IF(ISNA(VLOOKUP(J9560,Vendors!A:A,1,FALSE)),"MISSING VENDER","VALID")</f>
        <v>VALID</v>
      </c>
      <c r="P9560" t="str">
        <f>IF(ISNA(VLOOKUP(H9560,'Customers'!A:A,1,FALSE)),"missing customer ","valid")</f>
        <v xml:space="preserve">missing customer </v>
      </c>
      <c r="Q9560" t="str">
        <f t="shared" si="748"/>
        <v>VALID</v>
      </c>
      <c r="R9560" t="str">
        <f t="shared" si="749"/>
        <v>VALID</v>
      </c>
    </row>
    <row r="9561" spans="1:18" x14ac:dyDescent="0.25">
      <c r="A9561" t="s">
        <v>20078</v>
      </c>
      <c r="B9561" s="1">
        <v>44708</v>
      </c>
      <c r="C9561">
        <v>141563.59</v>
      </c>
      <c r="D9561" t="s">
        <v>836</v>
      </c>
      <c r="E9561" t="s">
        <v>837</v>
      </c>
      <c r="F9561" t="s">
        <v>4</v>
      </c>
      <c r="G9561" t="s">
        <v>18</v>
      </c>
      <c r="H9561" t="s">
        <v>559</v>
      </c>
      <c r="I9561" t="str">
        <f>_xlfn.XLOOKUP(H9561,'Customers'!A9561:A9960,'Customers'!B9561:B9960," ")</f>
        <v xml:space="preserve"> </v>
      </c>
      <c r="J9561" t="s">
        <v>828</v>
      </c>
      <c r="K9561" t="s">
        <v>20079</v>
      </c>
      <c r="L9561" t="str">
        <f t="shared" si="745"/>
        <v>OK</v>
      </c>
      <c r="M9561" t="str">
        <f t="shared" si="746"/>
        <v>NOT  NULL</v>
      </c>
      <c r="N9561">
        <f t="shared" si="747"/>
        <v>1</v>
      </c>
      <c r="O9561" t="str">
        <f>IF(ISNA(VLOOKUP(J9561,Vendors!A:A,1,FALSE)),"MISSING VENDER","VALID")</f>
        <v>MISSING VENDER</v>
      </c>
      <c r="P9561" t="str">
        <f>IF(ISNA(VLOOKUP(H9561,'Customers'!A:A,1,FALSE)),"missing customer ","valid")</f>
        <v>valid</v>
      </c>
      <c r="Q9561" t="str">
        <f t="shared" si="748"/>
        <v>VALID</v>
      </c>
      <c r="R9561" t="str">
        <f t="shared" si="749"/>
        <v>VALID</v>
      </c>
    </row>
    <row r="9562" spans="1:18" x14ac:dyDescent="0.25">
      <c r="A9562" t="s">
        <v>20080</v>
      </c>
      <c r="B9562" s="1">
        <v>44944</v>
      </c>
      <c r="C9562">
        <v>13803</v>
      </c>
      <c r="D9562" t="s">
        <v>958</v>
      </c>
      <c r="E9562" t="s">
        <v>958</v>
      </c>
      <c r="F9562" t="s">
        <v>3</v>
      </c>
      <c r="G9562" t="s">
        <v>25</v>
      </c>
      <c r="H9562" t="s">
        <v>828</v>
      </c>
      <c r="I9562" t="str">
        <f>_xlfn.XLOOKUP(H9562,'Customers'!A9562:A9961,'Customers'!B9562:B9961," ")</f>
        <v xml:space="preserve"> </v>
      </c>
      <c r="J9562" t="s">
        <v>828</v>
      </c>
      <c r="K9562" t="s">
        <v>20081</v>
      </c>
      <c r="L9562" t="str">
        <f t="shared" si="745"/>
        <v>OK</v>
      </c>
      <c r="M9562" t="str">
        <f t="shared" si="746"/>
        <v>NOT  NULL</v>
      </c>
      <c r="N9562">
        <f t="shared" si="747"/>
        <v>1</v>
      </c>
      <c r="O9562" t="str">
        <f>IF(ISNA(VLOOKUP(J9562,Vendors!A:A,1,FALSE)),"MISSING VENDER","VALID")</f>
        <v>MISSING VENDER</v>
      </c>
      <c r="P9562" t="str">
        <f>IF(ISNA(VLOOKUP(H9562,'Customers'!A:A,1,FALSE)),"missing customer ","valid")</f>
        <v xml:space="preserve">missing customer </v>
      </c>
      <c r="Q9562" t="str">
        <f t="shared" si="748"/>
        <v>VALID</v>
      </c>
      <c r="R9562" t="str">
        <f t="shared" si="749"/>
        <v>VALID</v>
      </c>
    </row>
    <row r="9563" spans="1:18" x14ac:dyDescent="0.25">
      <c r="A9563" t="s">
        <v>20082</v>
      </c>
      <c r="B9563" s="1">
        <v>45099</v>
      </c>
      <c r="C9563">
        <v>118294.91</v>
      </c>
      <c r="D9563" t="s">
        <v>836</v>
      </c>
      <c r="E9563" t="s">
        <v>840</v>
      </c>
      <c r="F9563" t="s">
        <v>5</v>
      </c>
      <c r="G9563" t="s">
        <v>25</v>
      </c>
      <c r="H9563" t="s">
        <v>361</v>
      </c>
      <c r="I9563" t="str">
        <f>_xlfn.XLOOKUP(H9563,'Customers'!A9563:A9962,'Customers'!B9563:B9962," ")</f>
        <v xml:space="preserve"> </v>
      </c>
      <c r="J9563" t="s">
        <v>828</v>
      </c>
      <c r="K9563" t="s">
        <v>20083</v>
      </c>
      <c r="L9563" t="str">
        <f t="shared" si="745"/>
        <v>OK</v>
      </c>
      <c r="M9563" t="str">
        <f t="shared" si="746"/>
        <v>NOT  NULL</v>
      </c>
      <c r="N9563">
        <f t="shared" si="747"/>
        <v>1</v>
      </c>
      <c r="O9563" t="str">
        <f>IF(ISNA(VLOOKUP(J9563,Vendors!A:A,1,FALSE)),"MISSING VENDER","VALID")</f>
        <v>MISSING VENDER</v>
      </c>
      <c r="P9563" t="str">
        <f>IF(ISNA(VLOOKUP(H9563,'Customers'!A:A,1,FALSE)),"missing customer ","valid")</f>
        <v>valid</v>
      </c>
      <c r="Q9563" t="str">
        <f t="shared" si="748"/>
        <v>VALID</v>
      </c>
      <c r="R9563" t="str">
        <f t="shared" si="749"/>
        <v>VALID</v>
      </c>
    </row>
    <row r="9564" spans="1:18" x14ac:dyDescent="0.25">
      <c r="A9564" t="s">
        <v>20084</v>
      </c>
      <c r="B9564" s="1">
        <v>45092</v>
      </c>
      <c r="C9564">
        <v>59931.17</v>
      </c>
      <c r="D9564" t="s">
        <v>836</v>
      </c>
      <c r="E9564" t="s">
        <v>837</v>
      </c>
      <c r="F9564" t="s">
        <v>3</v>
      </c>
      <c r="G9564" t="s">
        <v>14</v>
      </c>
      <c r="H9564" t="s">
        <v>193</v>
      </c>
      <c r="I9564" t="str">
        <f>_xlfn.XLOOKUP(H9564,'Customers'!A9564:A9963,'Customers'!B9564:B9963," ")</f>
        <v xml:space="preserve"> </v>
      </c>
      <c r="J9564" t="s">
        <v>828</v>
      </c>
      <c r="K9564" t="s">
        <v>20085</v>
      </c>
      <c r="L9564" t="str">
        <f t="shared" si="745"/>
        <v>OK</v>
      </c>
      <c r="M9564" t="str">
        <f t="shared" si="746"/>
        <v>NOT  NULL</v>
      </c>
      <c r="N9564">
        <f t="shared" si="747"/>
        <v>1</v>
      </c>
      <c r="O9564" t="str">
        <f>IF(ISNA(VLOOKUP(J9564,Vendors!A:A,1,FALSE)),"MISSING VENDER","VALID")</f>
        <v>MISSING VENDER</v>
      </c>
      <c r="P9564" t="str">
        <f>IF(ISNA(VLOOKUP(H9564,'Customers'!A:A,1,FALSE)),"missing customer ","valid")</f>
        <v>valid</v>
      </c>
      <c r="Q9564" t="str">
        <f t="shared" si="748"/>
        <v>VALID</v>
      </c>
      <c r="R9564" t="str">
        <f t="shared" si="749"/>
        <v>VALID</v>
      </c>
    </row>
    <row r="9565" spans="1:18" x14ac:dyDescent="0.25">
      <c r="A9565" t="s">
        <v>20086</v>
      </c>
      <c r="B9565" s="1">
        <v>45131</v>
      </c>
      <c r="C9565">
        <v>186353.3</v>
      </c>
      <c r="D9565" t="s">
        <v>836</v>
      </c>
      <c r="E9565" t="s">
        <v>837</v>
      </c>
      <c r="F9565" t="s">
        <v>3</v>
      </c>
      <c r="G9565" t="s">
        <v>28</v>
      </c>
      <c r="H9565" t="s">
        <v>67</v>
      </c>
      <c r="I9565" t="str">
        <f>_xlfn.XLOOKUP(H9565,'Customers'!A9565:A9964,'Customers'!B9565:B9964," ")</f>
        <v xml:space="preserve"> </v>
      </c>
      <c r="J9565" t="s">
        <v>828</v>
      </c>
      <c r="K9565" t="s">
        <v>20087</v>
      </c>
      <c r="L9565" t="str">
        <f t="shared" si="745"/>
        <v>OK</v>
      </c>
      <c r="M9565" t="str">
        <f t="shared" si="746"/>
        <v>NOT  NULL</v>
      </c>
      <c r="N9565">
        <f t="shared" si="747"/>
        <v>1</v>
      </c>
      <c r="O9565" t="str">
        <f>IF(ISNA(VLOOKUP(J9565,Vendors!A:A,1,FALSE)),"MISSING VENDER","VALID")</f>
        <v>MISSING VENDER</v>
      </c>
      <c r="P9565" t="str">
        <f>IF(ISNA(VLOOKUP(H9565,'Customers'!A:A,1,FALSE)),"missing customer ","valid")</f>
        <v>valid</v>
      </c>
      <c r="Q9565" t="str">
        <f t="shared" si="748"/>
        <v>VALID</v>
      </c>
      <c r="R9565" t="str">
        <f t="shared" si="749"/>
        <v>VALID</v>
      </c>
    </row>
    <row r="9566" spans="1:18" x14ac:dyDescent="0.25">
      <c r="A9566" t="s">
        <v>20088</v>
      </c>
      <c r="B9566" s="1">
        <v>44621</v>
      </c>
      <c r="C9566">
        <v>-55234.31</v>
      </c>
      <c r="D9566" t="s">
        <v>826</v>
      </c>
      <c r="E9566" t="s">
        <v>827</v>
      </c>
      <c r="F9566" t="s">
        <v>4</v>
      </c>
      <c r="G9566" t="s">
        <v>25</v>
      </c>
      <c r="H9566" t="s">
        <v>828</v>
      </c>
      <c r="I9566" t="str">
        <f>_xlfn.XLOOKUP(H9566,'Customers'!A9566:A9965,'Customers'!B9566:B9965," ")</f>
        <v xml:space="preserve"> </v>
      </c>
      <c r="J9566" t="s">
        <v>1402</v>
      </c>
      <c r="K9566" t="s">
        <v>20089</v>
      </c>
      <c r="L9566" t="str">
        <f t="shared" si="745"/>
        <v>OK</v>
      </c>
      <c r="M9566" t="str">
        <f t="shared" si="746"/>
        <v>NOT  NULL</v>
      </c>
      <c r="N9566">
        <f t="shared" si="747"/>
        <v>1</v>
      </c>
      <c r="O9566" t="str">
        <f>IF(ISNA(VLOOKUP(J9566,Vendors!A:A,1,FALSE)),"MISSING VENDER","VALID")</f>
        <v>VALID</v>
      </c>
      <c r="P9566" t="str">
        <f>IF(ISNA(VLOOKUP(H9566,'Customers'!A:A,1,FALSE)),"missing customer ","valid")</f>
        <v xml:space="preserve">missing customer </v>
      </c>
      <c r="Q9566" t="str">
        <f t="shared" si="748"/>
        <v>VALID</v>
      </c>
      <c r="R9566" t="str">
        <f t="shared" si="749"/>
        <v>VALID</v>
      </c>
    </row>
    <row r="9567" spans="1:18" x14ac:dyDescent="0.25">
      <c r="A9567" t="s">
        <v>20090</v>
      </c>
      <c r="B9567" s="1">
        <v>44819</v>
      </c>
      <c r="C9567">
        <v>125326.82</v>
      </c>
      <c r="D9567" t="s">
        <v>836</v>
      </c>
      <c r="E9567" t="s">
        <v>840</v>
      </c>
      <c r="F9567" t="s">
        <v>3</v>
      </c>
      <c r="G9567" t="s">
        <v>14</v>
      </c>
      <c r="H9567" t="s">
        <v>529</v>
      </c>
      <c r="I9567" t="str">
        <f>_xlfn.XLOOKUP(H9567,'Customers'!A9567:A9966,'Customers'!B9567:B9966," ")</f>
        <v xml:space="preserve"> </v>
      </c>
      <c r="J9567" t="s">
        <v>828</v>
      </c>
      <c r="K9567" t="s">
        <v>20091</v>
      </c>
      <c r="L9567" t="str">
        <f t="shared" si="745"/>
        <v>OK</v>
      </c>
      <c r="M9567" t="str">
        <f t="shared" si="746"/>
        <v>NOT  NULL</v>
      </c>
      <c r="N9567">
        <f t="shared" si="747"/>
        <v>1</v>
      </c>
      <c r="O9567" t="str">
        <f>IF(ISNA(VLOOKUP(J9567,Vendors!A:A,1,FALSE)),"MISSING VENDER","VALID")</f>
        <v>MISSING VENDER</v>
      </c>
      <c r="P9567" t="str">
        <f>IF(ISNA(VLOOKUP(H9567,'Customers'!A:A,1,FALSE)),"missing customer ","valid")</f>
        <v>valid</v>
      </c>
      <c r="Q9567" t="str">
        <f t="shared" si="748"/>
        <v>VALID</v>
      </c>
      <c r="R9567" t="str">
        <f t="shared" si="749"/>
        <v>VALID</v>
      </c>
    </row>
    <row r="9568" spans="1:18" x14ac:dyDescent="0.25">
      <c r="A9568" t="s">
        <v>20092</v>
      </c>
      <c r="B9568" s="1">
        <v>45078</v>
      </c>
      <c r="C9568">
        <v>198302.95</v>
      </c>
      <c r="D9568" t="s">
        <v>836</v>
      </c>
      <c r="E9568" t="s">
        <v>837</v>
      </c>
      <c r="F9568" t="s">
        <v>4</v>
      </c>
      <c r="G9568" t="s">
        <v>14</v>
      </c>
      <c r="H9568" t="s">
        <v>151</v>
      </c>
      <c r="I9568" t="str">
        <f>_xlfn.XLOOKUP(H9568,'Customers'!A9568:A9967,'Customers'!B9568:B9967," ")</f>
        <v xml:space="preserve"> </v>
      </c>
      <c r="J9568" t="s">
        <v>828</v>
      </c>
      <c r="K9568" t="s">
        <v>20093</v>
      </c>
      <c r="L9568" t="str">
        <f t="shared" si="745"/>
        <v>OK</v>
      </c>
      <c r="M9568" t="str">
        <f t="shared" si="746"/>
        <v>NOT  NULL</v>
      </c>
      <c r="N9568">
        <f t="shared" si="747"/>
        <v>1</v>
      </c>
      <c r="O9568" t="str">
        <f>IF(ISNA(VLOOKUP(J9568,Vendors!A:A,1,FALSE)),"MISSING VENDER","VALID")</f>
        <v>MISSING VENDER</v>
      </c>
      <c r="P9568" t="str">
        <f>IF(ISNA(VLOOKUP(H9568,'Customers'!A:A,1,FALSE)),"missing customer ","valid")</f>
        <v>valid</v>
      </c>
      <c r="Q9568" t="str">
        <f t="shared" si="748"/>
        <v>VALID</v>
      </c>
      <c r="R9568" t="str">
        <f t="shared" si="749"/>
        <v>VALID</v>
      </c>
    </row>
    <row r="9569" spans="1:18" x14ac:dyDescent="0.25">
      <c r="A9569" t="s">
        <v>20094</v>
      </c>
      <c r="B9569" s="1">
        <v>45037</v>
      </c>
      <c r="C9569">
        <v>-36006.42</v>
      </c>
      <c r="D9569" t="s">
        <v>826</v>
      </c>
      <c r="E9569" t="s">
        <v>832</v>
      </c>
      <c r="F9569" t="s">
        <v>4</v>
      </c>
      <c r="G9569" t="s">
        <v>18</v>
      </c>
      <c r="H9569" t="s">
        <v>828</v>
      </c>
      <c r="I9569" t="str">
        <f>_xlfn.XLOOKUP(H9569,'Customers'!A9569:A9968,'Customers'!B9569:B9968," ")</f>
        <v xml:space="preserve"> </v>
      </c>
      <c r="J9569" t="s">
        <v>916</v>
      </c>
      <c r="K9569" t="s">
        <v>20095</v>
      </c>
      <c r="L9569" t="str">
        <f t="shared" si="745"/>
        <v>OK</v>
      </c>
      <c r="M9569" t="str">
        <f t="shared" si="746"/>
        <v>NOT  NULL</v>
      </c>
      <c r="N9569">
        <f t="shared" si="747"/>
        <v>1</v>
      </c>
      <c r="O9569" t="str">
        <f>IF(ISNA(VLOOKUP(J9569,Vendors!A:A,1,FALSE)),"MISSING VENDER","VALID")</f>
        <v>VALID</v>
      </c>
      <c r="P9569" t="str">
        <f>IF(ISNA(VLOOKUP(H9569,'Customers'!A:A,1,FALSE)),"missing customer ","valid")</f>
        <v xml:space="preserve">missing customer </v>
      </c>
      <c r="Q9569" t="str">
        <f t="shared" si="748"/>
        <v>VALID</v>
      </c>
      <c r="R9569" t="str">
        <f t="shared" si="749"/>
        <v>VALID</v>
      </c>
    </row>
    <row r="9570" spans="1:18" x14ac:dyDescent="0.25">
      <c r="A9570" t="s">
        <v>20096</v>
      </c>
      <c r="B9570" s="1">
        <v>45040</v>
      </c>
      <c r="C9570">
        <v>173523.58</v>
      </c>
      <c r="D9570" t="s">
        <v>836</v>
      </c>
      <c r="E9570" t="s">
        <v>837</v>
      </c>
      <c r="F9570" t="s">
        <v>4</v>
      </c>
      <c r="G9570" t="s">
        <v>28</v>
      </c>
      <c r="H9570" t="s">
        <v>727</v>
      </c>
      <c r="I9570" t="str">
        <f>_xlfn.XLOOKUP(H9570,'Customers'!A9570:A9969,'Customers'!B9570:B9969," ")</f>
        <v xml:space="preserve"> </v>
      </c>
      <c r="J9570" t="s">
        <v>828</v>
      </c>
      <c r="K9570" t="s">
        <v>20097</v>
      </c>
      <c r="L9570" t="str">
        <f t="shared" si="745"/>
        <v>OK</v>
      </c>
      <c r="M9570" t="str">
        <f t="shared" si="746"/>
        <v>NOT  NULL</v>
      </c>
      <c r="N9570">
        <f t="shared" si="747"/>
        <v>1</v>
      </c>
      <c r="O9570" t="str">
        <f>IF(ISNA(VLOOKUP(J9570,Vendors!A:A,1,FALSE)),"MISSING VENDER","VALID")</f>
        <v>MISSING VENDER</v>
      </c>
      <c r="P9570" t="str">
        <f>IF(ISNA(VLOOKUP(H9570,'Customers'!A:A,1,FALSE)),"missing customer ","valid")</f>
        <v>valid</v>
      </c>
      <c r="Q9570" t="str">
        <f t="shared" si="748"/>
        <v>VALID</v>
      </c>
      <c r="R9570" t="str">
        <f t="shared" si="749"/>
        <v>VALID</v>
      </c>
    </row>
    <row r="9571" spans="1:18" x14ac:dyDescent="0.25">
      <c r="A9571" t="s">
        <v>20098</v>
      </c>
      <c r="B9571" s="1">
        <v>44700</v>
      </c>
      <c r="C9571">
        <v>-65945.73</v>
      </c>
      <c r="D9571" t="s">
        <v>826</v>
      </c>
      <c r="E9571" t="s">
        <v>832</v>
      </c>
      <c r="F9571" t="s">
        <v>5</v>
      </c>
      <c r="G9571" t="s">
        <v>28</v>
      </c>
      <c r="H9571" t="s">
        <v>828</v>
      </c>
      <c r="I9571" t="str">
        <f>_xlfn.XLOOKUP(H9571,'Customers'!A9571:A9970,'Customers'!B9571:B9970," ")</f>
        <v xml:space="preserve"> </v>
      </c>
      <c r="J9571" t="s">
        <v>2004</v>
      </c>
      <c r="K9571" t="s">
        <v>20099</v>
      </c>
      <c r="L9571" t="str">
        <f t="shared" si="745"/>
        <v>OK</v>
      </c>
      <c r="M9571" t="str">
        <f t="shared" si="746"/>
        <v>NOT  NULL</v>
      </c>
      <c r="N9571">
        <f t="shared" si="747"/>
        <v>1</v>
      </c>
      <c r="O9571" t="str">
        <f>IF(ISNA(VLOOKUP(J9571,Vendors!A:A,1,FALSE)),"MISSING VENDER","VALID")</f>
        <v>VALID</v>
      </c>
      <c r="P9571" t="str">
        <f>IF(ISNA(VLOOKUP(H9571,'Customers'!A:A,1,FALSE)),"missing customer ","valid")</f>
        <v xml:space="preserve">missing customer </v>
      </c>
      <c r="Q9571" t="str">
        <f t="shared" si="748"/>
        <v>VALID</v>
      </c>
      <c r="R9571" t="str">
        <f t="shared" si="749"/>
        <v>VALID</v>
      </c>
    </row>
    <row r="9572" spans="1:18" x14ac:dyDescent="0.25">
      <c r="A9572" t="s">
        <v>20100</v>
      </c>
      <c r="B9572" s="1">
        <v>45184</v>
      </c>
      <c r="C9572">
        <v>82591.179999999993</v>
      </c>
      <c r="D9572" t="s">
        <v>836</v>
      </c>
      <c r="E9572" t="s">
        <v>837</v>
      </c>
      <c r="F9572" t="s">
        <v>3</v>
      </c>
      <c r="G9572" t="s">
        <v>25</v>
      </c>
      <c r="H9572" t="s">
        <v>179</v>
      </c>
      <c r="I9572" t="str">
        <f>_xlfn.XLOOKUP(H9572,'Customers'!A9572:A9971,'Customers'!B9572:B9971," ")</f>
        <v xml:space="preserve"> </v>
      </c>
      <c r="J9572" t="s">
        <v>828</v>
      </c>
      <c r="K9572" t="s">
        <v>20101</v>
      </c>
      <c r="L9572" t="str">
        <f t="shared" si="745"/>
        <v>OK</v>
      </c>
      <c r="M9572" t="str">
        <f t="shared" si="746"/>
        <v>NOT  NULL</v>
      </c>
      <c r="N9572">
        <f t="shared" si="747"/>
        <v>1</v>
      </c>
      <c r="O9572" t="str">
        <f>IF(ISNA(VLOOKUP(J9572,Vendors!A:A,1,FALSE)),"MISSING VENDER","VALID")</f>
        <v>MISSING VENDER</v>
      </c>
      <c r="P9572" t="str">
        <f>IF(ISNA(VLOOKUP(H9572,'Customers'!A:A,1,FALSE)),"missing customer ","valid")</f>
        <v>valid</v>
      </c>
      <c r="Q9572" t="str">
        <f t="shared" si="748"/>
        <v>VALID</v>
      </c>
      <c r="R9572" t="str">
        <f t="shared" si="749"/>
        <v>VALID</v>
      </c>
    </row>
    <row r="9573" spans="1:18" x14ac:dyDescent="0.25">
      <c r="A9573" t="s">
        <v>20102</v>
      </c>
      <c r="B9573" s="1">
        <v>44890</v>
      </c>
      <c r="C9573">
        <v>180934.94</v>
      </c>
      <c r="D9573" t="s">
        <v>836</v>
      </c>
      <c r="E9573" t="s">
        <v>855</v>
      </c>
      <c r="F9573" t="s">
        <v>5</v>
      </c>
      <c r="G9573" t="s">
        <v>25</v>
      </c>
      <c r="H9573" t="s">
        <v>745</v>
      </c>
      <c r="I9573" t="str">
        <f>_xlfn.XLOOKUP(H9573,'Customers'!A9573:A9972,'Customers'!B9573:B9972," ")</f>
        <v xml:space="preserve"> </v>
      </c>
      <c r="J9573" t="s">
        <v>828</v>
      </c>
      <c r="K9573" t="s">
        <v>20103</v>
      </c>
      <c r="L9573" t="str">
        <f t="shared" si="745"/>
        <v>OK</v>
      </c>
      <c r="M9573" t="str">
        <f t="shared" si="746"/>
        <v>NOT  NULL</v>
      </c>
      <c r="N9573">
        <f t="shared" si="747"/>
        <v>1</v>
      </c>
      <c r="O9573" t="str">
        <f>IF(ISNA(VLOOKUP(J9573,Vendors!A:A,1,FALSE)),"MISSING VENDER","VALID")</f>
        <v>MISSING VENDER</v>
      </c>
      <c r="P9573" t="str">
        <f>IF(ISNA(VLOOKUP(H9573,'Customers'!A:A,1,FALSE)),"missing customer ","valid")</f>
        <v>valid</v>
      </c>
      <c r="Q9573" t="str">
        <f t="shared" si="748"/>
        <v>VALID</v>
      </c>
      <c r="R9573" t="str">
        <f t="shared" si="749"/>
        <v>VALID</v>
      </c>
    </row>
    <row r="9574" spans="1:18" x14ac:dyDescent="0.25">
      <c r="A9574" t="s">
        <v>20104</v>
      </c>
      <c r="B9574" s="1">
        <v>44773</v>
      </c>
      <c r="C9574">
        <v>222842.23</v>
      </c>
      <c r="D9574" t="s">
        <v>836</v>
      </c>
      <c r="E9574" t="s">
        <v>837</v>
      </c>
      <c r="F9574" t="s">
        <v>5</v>
      </c>
      <c r="G9574" t="s">
        <v>25</v>
      </c>
      <c r="H9574" t="s">
        <v>625</v>
      </c>
      <c r="I9574" t="str">
        <f>_xlfn.XLOOKUP(H9574,'Customers'!A9574:A9973,'Customers'!B9574:B9973," ")</f>
        <v xml:space="preserve"> </v>
      </c>
      <c r="J9574" t="s">
        <v>828</v>
      </c>
      <c r="K9574" t="s">
        <v>20105</v>
      </c>
      <c r="L9574" t="str">
        <f t="shared" si="745"/>
        <v>OK</v>
      </c>
      <c r="M9574" t="str">
        <f t="shared" si="746"/>
        <v>NOT  NULL</v>
      </c>
      <c r="N9574">
        <f t="shared" si="747"/>
        <v>1</v>
      </c>
      <c r="O9574" t="str">
        <f>IF(ISNA(VLOOKUP(J9574,Vendors!A:A,1,FALSE)),"MISSING VENDER","VALID")</f>
        <v>MISSING VENDER</v>
      </c>
      <c r="P9574" t="str">
        <f>IF(ISNA(VLOOKUP(H9574,'Customers'!A:A,1,FALSE)),"missing customer ","valid")</f>
        <v>valid</v>
      </c>
      <c r="Q9574" t="str">
        <f t="shared" si="748"/>
        <v>VALID</v>
      </c>
      <c r="R9574" t="str">
        <f t="shared" si="749"/>
        <v>VALID</v>
      </c>
    </row>
    <row r="9575" spans="1:18" x14ac:dyDescent="0.25">
      <c r="A9575" t="s">
        <v>20106</v>
      </c>
      <c r="B9575" s="1">
        <v>44860</v>
      </c>
      <c r="C9575">
        <v>-34044.14</v>
      </c>
      <c r="D9575" t="s">
        <v>826</v>
      </c>
      <c r="E9575" t="s">
        <v>827</v>
      </c>
      <c r="F9575" t="s">
        <v>3</v>
      </c>
      <c r="G9575" t="s">
        <v>28</v>
      </c>
      <c r="H9575" t="s">
        <v>828</v>
      </c>
      <c r="I9575" t="str">
        <f>_xlfn.XLOOKUP(H9575,'Customers'!A9575:A9974,'Customers'!B9575:B9974," ")</f>
        <v xml:space="preserve"> </v>
      </c>
      <c r="J9575" t="s">
        <v>1511</v>
      </c>
      <c r="K9575" t="s">
        <v>20107</v>
      </c>
      <c r="L9575" t="str">
        <f t="shared" si="745"/>
        <v>OK</v>
      </c>
      <c r="M9575" t="str">
        <f t="shared" si="746"/>
        <v>NOT  NULL</v>
      </c>
      <c r="N9575">
        <f t="shared" si="747"/>
        <v>1</v>
      </c>
      <c r="O9575" t="str">
        <f>IF(ISNA(VLOOKUP(J9575,Vendors!A:A,1,FALSE)),"MISSING VENDER","VALID")</f>
        <v>VALID</v>
      </c>
      <c r="P9575" t="str">
        <f>IF(ISNA(VLOOKUP(H9575,'Customers'!A:A,1,FALSE)),"missing customer ","valid")</f>
        <v xml:space="preserve">missing customer </v>
      </c>
      <c r="Q9575" t="str">
        <f t="shared" si="748"/>
        <v>VALID</v>
      </c>
      <c r="R9575" t="str">
        <f t="shared" si="749"/>
        <v>VALID</v>
      </c>
    </row>
    <row r="9576" spans="1:18" x14ac:dyDescent="0.25">
      <c r="A9576" t="s">
        <v>20108</v>
      </c>
      <c r="B9576" s="1">
        <v>44685</v>
      </c>
      <c r="C9576">
        <v>-9766.74</v>
      </c>
      <c r="D9576" t="s">
        <v>826</v>
      </c>
      <c r="E9576" t="s">
        <v>843</v>
      </c>
      <c r="F9576" t="s">
        <v>4</v>
      </c>
      <c r="G9576" t="s">
        <v>25</v>
      </c>
      <c r="H9576" t="s">
        <v>828</v>
      </c>
      <c r="I9576" t="str">
        <f>_xlfn.XLOOKUP(H9576,'Customers'!A9576:A9975,'Customers'!B9576:B9975," ")</f>
        <v xml:space="preserve"> </v>
      </c>
      <c r="J9576" t="s">
        <v>997</v>
      </c>
      <c r="K9576" t="s">
        <v>20109</v>
      </c>
      <c r="L9576" t="str">
        <f t="shared" si="745"/>
        <v>OK</v>
      </c>
      <c r="M9576" t="str">
        <f t="shared" si="746"/>
        <v>NOT  NULL</v>
      </c>
      <c r="N9576">
        <f t="shared" si="747"/>
        <v>1</v>
      </c>
      <c r="O9576" t="str">
        <f>IF(ISNA(VLOOKUP(J9576,Vendors!A:A,1,FALSE)),"MISSING VENDER","VALID")</f>
        <v>VALID</v>
      </c>
      <c r="P9576" t="str">
        <f>IF(ISNA(VLOOKUP(H9576,'Customers'!A:A,1,FALSE)),"missing customer ","valid")</f>
        <v xml:space="preserve">missing customer </v>
      </c>
      <c r="Q9576" t="str">
        <f t="shared" si="748"/>
        <v>VALID</v>
      </c>
      <c r="R9576" t="str">
        <f t="shared" si="749"/>
        <v>VALID</v>
      </c>
    </row>
    <row r="9577" spans="1:18" x14ac:dyDescent="0.25">
      <c r="A9577" t="s">
        <v>20110</v>
      </c>
      <c r="B9577" s="1">
        <v>45044</v>
      </c>
      <c r="C9577">
        <v>181866.71</v>
      </c>
      <c r="D9577" t="s">
        <v>836</v>
      </c>
      <c r="E9577" t="s">
        <v>840</v>
      </c>
      <c r="F9577" t="s">
        <v>5</v>
      </c>
      <c r="G9577" t="s">
        <v>28</v>
      </c>
      <c r="H9577" t="s">
        <v>287</v>
      </c>
      <c r="I9577" t="str">
        <f>_xlfn.XLOOKUP(H9577,'Customers'!A9577:A9976,'Customers'!B9577:B9976," ")</f>
        <v xml:space="preserve"> </v>
      </c>
      <c r="J9577" t="s">
        <v>828</v>
      </c>
      <c r="K9577" t="s">
        <v>20111</v>
      </c>
      <c r="L9577" t="str">
        <f t="shared" si="745"/>
        <v>OK</v>
      </c>
      <c r="M9577" t="str">
        <f t="shared" si="746"/>
        <v>NOT  NULL</v>
      </c>
      <c r="N9577">
        <f t="shared" si="747"/>
        <v>1</v>
      </c>
      <c r="O9577" t="str">
        <f>IF(ISNA(VLOOKUP(J9577,Vendors!A:A,1,FALSE)),"MISSING VENDER","VALID")</f>
        <v>MISSING VENDER</v>
      </c>
      <c r="P9577" t="str">
        <f>IF(ISNA(VLOOKUP(H9577,'Customers'!A:A,1,FALSE)),"missing customer ","valid")</f>
        <v>valid</v>
      </c>
      <c r="Q9577" t="str">
        <f t="shared" si="748"/>
        <v>VALID</v>
      </c>
      <c r="R9577" t="str">
        <f t="shared" si="749"/>
        <v>VALID</v>
      </c>
    </row>
    <row r="9578" spans="1:18" x14ac:dyDescent="0.25">
      <c r="A9578" t="s">
        <v>20112</v>
      </c>
      <c r="B9578" s="1">
        <v>44794</v>
      </c>
      <c r="C9578">
        <v>-10589.34</v>
      </c>
      <c r="D9578" t="s">
        <v>826</v>
      </c>
      <c r="E9578" t="s">
        <v>865</v>
      </c>
      <c r="F9578" t="s">
        <v>3</v>
      </c>
      <c r="G9578" t="s">
        <v>14</v>
      </c>
      <c r="H9578" t="s">
        <v>828</v>
      </c>
      <c r="I9578" t="str">
        <f>_xlfn.XLOOKUP(H9578,'Customers'!A9578:A9977,'Customers'!B9578:B9977," ")</f>
        <v xml:space="preserve"> </v>
      </c>
      <c r="J9578" t="s">
        <v>963</v>
      </c>
      <c r="K9578" t="s">
        <v>20113</v>
      </c>
      <c r="L9578" t="str">
        <f t="shared" si="745"/>
        <v>OK</v>
      </c>
      <c r="M9578" t="str">
        <f t="shared" si="746"/>
        <v>NOT  NULL</v>
      </c>
      <c r="N9578">
        <f t="shared" si="747"/>
        <v>1</v>
      </c>
      <c r="O9578" t="str">
        <f>IF(ISNA(VLOOKUP(J9578,Vendors!A:A,1,FALSE)),"MISSING VENDER","VALID")</f>
        <v>VALID</v>
      </c>
      <c r="P9578" t="str">
        <f>IF(ISNA(VLOOKUP(H9578,'Customers'!A:A,1,FALSE)),"missing customer ","valid")</f>
        <v xml:space="preserve">missing customer </v>
      </c>
      <c r="Q9578" t="str">
        <f t="shared" si="748"/>
        <v>VALID</v>
      </c>
      <c r="R9578" t="str">
        <f t="shared" si="749"/>
        <v>VALID</v>
      </c>
    </row>
    <row r="9579" spans="1:18" x14ac:dyDescent="0.25">
      <c r="A9579" t="s">
        <v>20114</v>
      </c>
      <c r="B9579" s="1">
        <v>44605</v>
      </c>
      <c r="C9579">
        <v>228004.62</v>
      </c>
      <c r="D9579" t="s">
        <v>836</v>
      </c>
      <c r="E9579" t="s">
        <v>837</v>
      </c>
      <c r="F9579" t="s">
        <v>3</v>
      </c>
      <c r="G9579" t="s">
        <v>18</v>
      </c>
      <c r="H9579" t="s">
        <v>625</v>
      </c>
      <c r="I9579" t="str">
        <f>_xlfn.XLOOKUP(H9579,'Customers'!A9579:A9978,'Customers'!B9579:B9978," ")</f>
        <v xml:space="preserve"> </v>
      </c>
      <c r="J9579" t="s">
        <v>828</v>
      </c>
      <c r="K9579" t="s">
        <v>20115</v>
      </c>
      <c r="L9579" t="str">
        <f t="shared" si="745"/>
        <v>OK</v>
      </c>
      <c r="M9579" t="str">
        <f t="shared" si="746"/>
        <v>NOT  NULL</v>
      </c>
      <c r="N9579">
        <f t="shared" si="747"/>
        <v>1</v>
      </c>
      <c r="O9579" t="str">
        <f>IF(ISNA(VLOOKUP(J9579,Vendors!A:A,1,FALSE)),"MISSING VENDER","VALID")</f>
        <v>MISSING VENDER</v>
      </c>
      <c r="P9579" t="str">
        <f>IF(ISNA(VLOOKUP(H9579,'Customers'!A:A,1,FALSE)),"missing customer ","valid")</f>
        <v>valid</v>
      </c>
      <c r="Q9579" t="str">
        <f t="shared" si="748"/>
        <v>VALID</v>
      </c>
      <c r="R9579" t="str">
        <f t="shared" si="749"/>
        <v>VALID</v>
      </c>
    </row>
    <row r="9580" spans="1:18" x14ac:dyDescent="0.25">
      <c r="A9580" t="s">
        <v>20116</v>
      </c>
      <c r="B9580" s="1">
        <v>44981</v>
      </c>
      <c r="C9580">
        <v>-17756.72</v>
      </c>
      <c r="D9580" t="s">
        <v>826</v>
      </c>
      <c r="E9580" t="s">
        <v>851</v>
      </c>
      <c r="F9580" t="s">
        <v>3</v>
      </c>
      <c r="G9580" t="s">
        <v>28</v>
      </c>
      <c r="H9580" t="s">
        <v>828</v>
      </c>
      <c r="I9580" t="str">
        <f>_xlfn.XLOOKUP(H9580,'Customers'!A9580:A9979,'Customers'!B9580:B9979," ")</f>
        <v xml:space="preserve"> </v>
      </c>
      <c r="J9580" t="s">
        <v>1154</v>
      </c>
      <c r="K9580" t="s">
        <v>20117</v>
      </c>
      <c r="L9580" t="str">
        <f t="shared" si="745"/>
        <v>OK</v>
      </c>
      <c r="M9580" t="str">
        <f t="shared" si="746"/>
        <v>NOT  NULL</v>
      </c>
      <c r="N9580">
        <f t="shared" si="747"/>
        <v>1</v>
      </c>
      <c r="O9580" t="str">
        <f>IF(ISNA(VLOOKUP(J9580,Vendors!A:A,1,FALSE)),"MISSING VENDER","VALID")</f>
        <v>VALID</v>
      </c>
      <c r="P9580" t="str">
        <f>IF(ISNA(VLOOKUP(H9580,'Customers'!A:A,1,FALSE)),"missing customer ","valid")</f>
        <v xml:space="preserve">missing customer </v>
      </c>
      <c r="Q9580" t="str">
        <f t="shared" si="748"/>
        <v>VALID</v>
      </c>
      <c r="R9580" t="str">
        <f t="shared" si="749"/>
        <v>VALID</v>
      </c>
    </row>
    <row r="9581" spans="1:18" x14ac:dyDescent="0.25">
      <c r="A9581" t="s">
        <v>20118</v>
      </c>
      <c r="B9581" s="1">
        <v>44936</v>
      </c>
      <c r="C9581">
        <v>-33401.21</v>
      </c>
      <c r="D9581" t="s">
        <v>826</v>
      </c>
      <c r="E9581" t="s">
        <v>851</v>
      </c>
      <c r="F9581" t="s">
        <v>5</v>
      </c>
      <c r="G9581" t="s">
        <v>18</v>
      </c>
      <c r="H9581" t="s">
        <v>828</v>
      </c>
      <c r="I9581" t="str">
        <f>_xlfn.XLOOKUP(H9581,'Customers'!A9581:A9980,'Customers'!B9581:B9980," ")</f>
        <v xml:space="preserve"> </v>
      </c>
      <c r="J9581" t="s">
        <v>1610</v>
      </c>
      <c r="K9581" t="s">
        <v>20119</v>
      </c>
      <c r="L9581" t="str">
        <f t="shared" si="745"/>
        <v>OK</v>
      </c>
      <c r="M9581" t="str">
        <f t="shared" si="746"/>
        <v>NOT  NULL</v>
      </c>
      <c r="N9581">
        <f t="shared" si="747"/>
        <v>1</v>
      </c>
      <c r="O9581" t="str">
        <f>IF(ISNA(VLOOKUP(J9581,Vendors!A:A,1,FALSE)),"MISSING VENDER","VALID")</f>
        <v>VALID</v>
      </c>
      <c r="P9581" t="str">
        <f>IF(ISNA(VLOOKUP(H9581,'Customers'!A:A,1,FALSE)),"missing customer ","valid")</f>
        <v xml:space="preserve">missing customer </v>
      </c>
      <c r="Q9581" t="str">
        <f t="shared" si="748"/>
        <v>VALID</v>
      </c>
      <c r="R9581" t="str">
        <f t="shared" si="749"/>
        <v>VALID</v>
      </c>
    </row>
    <row r="9582" spans="1:18" x14ac:dyDescent="0.25">
      <c r="A9582" t="s">
        <v>20120</v>
      </c>
      <c r="B9582" s="1">
        <v>45196</v>
      </c>
      <c r="C9582">
        <v>102991.49</v>
      </c>
      <c r="D9582" t="s">
        <v>836</v>
      </c>
      <c r="E9582" t="s">
        <v>840</v>
      </c>
      <c r="F9582" t="s">
        <v>4</v>
      </c>
      <c r="G9582" t="s">
        <v>25</v>
      </c>
      <c r="H9582" t="s">
        <v>119</v>
      </c>
      <c r="I9582" t="str">
        <f>_xlfn.XLOOKUP(H9582,'Customers'!A9582:A9981,'Customers'!B9582:B9981," ")</f>
        <v xml:space="preserve"> </v>
      </c>
      <c r="J9582" t="s">
        <v>828</v>
      </c>
      <c r="K9582" t="s">
        <v>20121</v>
      </c>
      <c r="L9582" t="str">
        <f t="shared" si="745"/>
        <v>OK</v>
      </c>
      <c r="M9582" t="str">
        <f t="shared" si="746"/>
        <v>NOT  NULL</v>
      </c>
      <c r="N9582">
        <f t="shared" si="747"/>
        <v>1</v>
      </c>
      <c r="O9582" t="str">
        <f>IF(ISNA(VLOOKUP(J9582,Vendors!A:A,1,FALSE)),"MISSING VENDER","VALID")</f>
        <v>MISSING VENDER</v>
      </c>
      <c r="P9582" t="str">
        <f>IF(ISNA(VLOOKUP(H9582,'Customers'!A:A,1,FALSE)),"missing customer ","valid")</f>
        <v>valid</v>
      </c>
      <c r="Q9582" t="str">
        <f t="shared" si="748"/>
        <v>VALID</v>
      </c>
      <c r="R9582" t="str">
        <f t="shared" si="749"/>
        <v>VALID</v>
      </c>
    </row>
    <row r="9583" spans="1:18" x14ac:dyDescent="0.25">
      <c r="A9583" t="s">
        <v>20122</v>
      </c>
      <c r="B9583" s="1">
        <v>44949</v>
      </c>
      <c r="C9583">
        <v>211061.19</v>
      </c>
      <c r="D9583" t="s">
        <v>836</v>
      </c>
      <c r="E9583" t="s">
        <v>840</v>
      </c>
      <c r="F9583" t="s">
        <v>5</v>
      </c>
      <c r="G9583" t="s">
        <v>14</v>
      </c>
      <c r="H9583" t="s">
        <v>439</v>
      </c>
      <c r="I9583" t="str">
        <f>_xlfn.XLOOKUP(H9583,'Customers'!A9583:A9982,'Customers'!B9583:B9982," ")</f>
        <v xml:space="preserve"> </v>
      </c>
      <c r="J9583" t="s">
        <v>828</v>
      </c>
      <c r="K9583" t="s">
        <v>20123</v>
      </c>
      <c r="L9583" t="str">
        <f t="shared" si="745"/>
        <v>OK</v>
      </c>
      <c r="M9583" t="str">
        <f t="shared" si="746"/>
        <v>NOT  NULL</v>
      </c>
      <c r="N9583">
        <f t="shared" si="747"/>
        <v>1</v>
      </c>
      <c r="O9583" t="str">
        <f>IF(ISNA(VLOOKUP(J9583,Vendors!A:A,1,FALSE)),"MISSING VENDER","VALID")</f>
        <v>MISSING VENDER</v>
      </c>
      <c r="P9583" t="str">
        <f>IF(ISNA(VLOOKUP(H9583,'Customers'!A:A,1,FALSE)),"missing customer ","valid")</f>
        <v>valid</v>
      </c>
      <c r="Q9583" t="str">
        <f t="shared" si="748"/>
        <v>VALID</v>
      </c>
      <c r="R9583" t="str">
        <f t="shared" si="749"/>
        <v>VALID</v>
      </c>
    </row>
    <row r="9584" spans="1:18" x14ac:dyDescent="0.25">
      <c r="A9584" t="s">
        <v>20124</v>
      </c>
      <c r="B9584" s="1">
        <v>44569</v>
      </c>
      <c r="C9584">
        <v>-41032.050000000003</v>
      </c>
      <c r="D9584" t="s">
        <v>826</v>
      </c>
      <c r="E9584" t="s">
        <v>827</v>
      </c>
      <c r="F9584" t="s">
        <v>5</v>
      </c>
      <c r="G9584" t="s">
        <v>28</v>
      </c>
      <c r="H9584" t="s">
        <v>828</v>
      </c>
      <c r="I9584" t="str">
        <f>_xlfn.XLOOKUP(H9584,'Customers'!A9584:A9983,'Customers'!B9584:B9983," ")</f>
        <v xml:space="preserve"> </v>
      </c>
      <c r="J9584" t="s">
        <v>1430</v>
      </c>
      <c r="K9584" t="s">
        <v>20125</v>
      </c>
      <c r="L9584" t="str">
        <f t="shared" si="745"/>
        <v>OK</v>
      </c>
      <c r="M9584" t="str">
        <f t="shared" si="746"/>
        <v>NOT  NULL</v>
      </c>
      <c r="N9584">
        <f t="shared" si="747"/>
        <v>1</v>
      </c>
      <c r="O9584" t="str">
        <f>IF(ISNA(VLOOKUP(J9584,Vendors!A:A,1,FALSE)),"MISSING VENDER","VALID")</f>
        <v>VALID</v>
      </c>
      <c r="P9584" t="str">
        <f>IF(ISNA(VLOOKUP(H9584,'Customers'!A:A,1,FALSE)),"missing customer ","valid")</f>
        <v xml:space="preserve">missing customer </v>
      </c>
      <c r="Q9584" t="str">
        <f t="shared" si="748"/>
        <v>VALID</v>
      </c>
      <c r="R9584" t="str">
        <f t="shared" si="749"/>
        <v>VALID</v>
      </c>
    </row>
    <row r="9585" spans="1:18" x14ac:dyDescent="0.25">
      <c r="A9585" t="s">
        <v>20126</v>
      </c>
      <c r="B9585" s="1">
        <v>44916</v>
      </c>
      <c r="C9585">
        <v>-31667.06</v>
      </c>
      <c r="D9585" t="s">
        <v>826</v>
      </c>
      <c r="E9585" t="s">
        <v>827</v>
      </c>
      <c r="F9585" t="s">
        <v>3</v>
      </c>
      <c r="G9585" t="s">
        <v>18</v>
      </c>
      <c r="H9585" t="s">
        <v>828</v>
      </c>
      <c r="I9585" t="str">
        <f>_xlfn.XLOOKUP(H9585,'Customers'!A9585:A9984,'Customers'!B9585:B9984," ")</f>
        <v xml:space="preserve"> </v>
      </c>
      <c r="J9585" t="s">
        <v>955</v>
      </c>
      <c r="K9585" t="s">
        <v>20127</v>
      </c>
      <c r="L9585" t="str">
        <f t="shared" si="745"/>
        <v>OK</v>
      </c>
      <c r="M9585" t="str">
        <f t="shared" si="746"/>
        <v>NOT  NULL</v>
      </c>
      <c r="N9585">
        <f t="shared" si="747"/>
        <v>1</v>
      </c>
      <c r="O9585" t="str">
        <f>IF(ISNA(VLOOKUP(J9585,Vendors!A:A,1,FALSE)),"MISSING VENDER","VALID")</f>
        <v>VALID</v>
      </c>
      <c r="P9585" t="str">
        <f>IF(ISNA(VLOOKUP(H9585,'Customers'!A:A,1,FALSE)),"missing customer ","valid")</f>
        <v xml:space="preserve">missing customer </v>
      </c>
      <c r="Q9585" t="str">
        <f t="shared" si="748"/>
        <v>VALID</v>
      </c>
      <c r="R9585" t="str">
        <f t="shared" si="749"/>
        <v>VALID</v>
      </c>
    </row>
    <row r="9586" spans="1:18" x14ac:dyDescent="0.25">
      <c r="A9586" t="s">
        <v>20128</v>
      </c>
      <c r="B9586" s="1">
        <v>44906</v>
      </c>
      <c r="C9586">
        <v>-23511.59</v>
      </c>
      <c r="D9586" t="s">
        <v>826</v>
      </c>
      <c r="E9586" t="s">
        <v>865</v>
      </c>
      <c r="F9586" t="s">
        <v>5</v>
      </c>
      <c r="G9586" t="s">
        <v>18</v>
      </c>
      <c r="H9586" t="s">
        <v>828</v>
      </c>
      <c r="I9586" t="str">
        <f>_xlfn.XLOOKUP(H9586,'Customers'!A9586:A9985,'Customers'!B9586:B9985," ")</f>
        <v xml:space="preserve"> </v>
      </c>
      <c r="J9586" t="s">
        <v>4916</v>
      </c>
      <c r="K9586" t="s">
        <v>20129</v>
      </c>
      <c r="L9586" t="str">
        <f t="shared" si="745"/>
        <v>OK</v>
      </c>
      <c r="M9586" t="str">
        <f t="shared" si="746"/>
        <v>NOT  NULL</v>
      </c>
      <c r="N9586">
        <f t="shared" si="747"/>
        <v>1</v>
      </c>
      <c r="O9586" t="str">
        <f>IF(ISNA(VLOOKUP(J9586,Vendors!A:A,1,FALSE)),"MISSING VENDER","VALID")</f>
        <v>VALID</v>
      </c>
      <c r="P9586" t="str">
        <f>IF(ISNA(VLOOKUP(H9586,'Customers'!A:A,1,FALSE)),"missing customer ","valid")</f>
        <v xml:space="preserve">missing customer </v>
      </c>
      <c r="Q9586" t="str">
        <f t="shared" si="748"/>
        <v>VALID</v>
      </c>
      <c r="R9586" t="str">
        <f t="shared" si="749"/>
        <v>VALID</v>
      </c>
    </row>
    <row r="9587" spans="1:18" x14ac:dyDescent="0.25">
      <c r="A9587" t="s">
        <v>20130</v>
      </c>
      <c r="B9587" s="1">
        <v>44949</v>
      </c>
      <c r="C9587">
        <v>72169.11</v>
      </c>
      <c r="D9587" t="s">
        <v>836</v>
      </c>
      <c r="E9587" t="s">
        <v>837</v>
      </c>
      <c r="F9587" t="s">
        <v>4</v>
      </c>
      <c r="G9587" t="s">
        <v>18</v>
      </c>
      <c r="H9587" t="s">
        <v>545</v>
      </c>
      <c r="I9587" t="str">
        <f>_xlfn.XLOOKUP(H9587,'Customers'!A9587:A9986,'Customers'!B9587:B9986," ")</f>
        <v xml:space="preserve"> </v>
      </c>
      <c r="J9587" t="s">
        <v>828</v>
      </c>
      <c r="K9587" t="s">
        <v>20131</v>
      </c>
      <c r="L9587" t="str">
        <f t="shared" si="745"/>
        <v>OK</v>
      </c>
      <c r="M9587" t="str">
        <f t="shared" si="746"/>
        <v>NOT  NULL</v>
      </c>
      <c r="N9587">
        <f t="shared" si="747"/>
        <v>1</v>
      </c>
      <c r="O9587" t="str">
        <f>IF(ISNA(VLOOKUP(J9587,Vendors!A:A,1,FALSE)),"MISSING VENDER","VALID")</f>
        <v>MISSING VENDER</v>
      </c>
      <c r="P9587" t="str">
        <f>IF(ISNA(VLOOKUP(H9587,'Customers'!A:A,1,FALSE)),"missing customer ","valid")</f>
        <v>valid</v>
      </c>
      <c r="Q9587" t="str">
        <f t="shared" si="748"/>
        <v>VALID</v>
      </c>
      <c r="R9587" t="str">
        <f t="shared" si="749"/>
        <v>VALID</v>
      </c>
    </row>
    <row r="9588" spans="1:18" x14ac:dyDescent="0.25">
      <c r="A9588" t="s">
        <v>20132</v>
      </c>
      <c r="B9588" s="1">
        <v>44783</v>
      </c>
      <c r="C9588">
        <v>23331.02</v>
      </c>
      <c r="D9588" t="s">
        <v>958</v>
      </c>
      <c r="E9588" t="s">
        <v>958</v>
      </c>
      <c r="F9588" t="s">
        <v>4</v>
      </c>
      <c r="G9588" t="s">
        <v>18</v>
      </c>
      <c r="H9588" t="s">
        <v>828</v>
      </c>
      <c r="I9588" t="str">
        <f>_xlfn.XLOOKUP(H9588,'Customers'!A9588:A9987,'Customers'!B9588:B9987," ")</f>
        <v xml:space="preserve"> </v>
      </c>
      <c r="J9588" t="s">
        <v>828</v>
      </c>
      <c r="K9588" t="s">
        <v>20133</v>
      </c>
      <c r="L9588" t="str">
        <f t="shared" si="745"/>
        <v>OK</v>
      </c>
      <c r="M9588" t="str">
        <f t="shared" si="746"/>
        <v>NOT  NULL</v>
      </c>
      <c r="N9588">
        <f t="shared" si="747"/>
        <v>1</v>
      </c>
      <c r="O9588" t="str">
        <f>IF(ISNA(VLOOKUP(J9588,Vendors!A:A,1,FALSE)),"MISSING VENDER","VALID")</f>
        <v>MISSING VENDER</v>
      </c>
      <c r="P9588" t="str">
        <f>IF(ISNA(VLOOKUP(H9588,'Customers'!A:A,1,FALSE)),"missing customer ","valid")</f>
        <v xml:space="preserve">missing customer </v>
      </c>
      <c r="Q9588" t="str">
        <f t="shared" si="748"/>
        <v>VALID</v>
      </c>
      <c r="R9588" t="str">
        <f t="shared" si="749"/>
        <v>VALID</v>
      </c>
    </row>
    <row r="9589" spans="1:18" x14ac:dyDescent="0.25">
      <c r="A9589" t="s">
        <v>20134</v>
      </c>
      <c r="B9589" s="1">
        <v>45159</v>
      </c>
      <c r="C9589">
        <v>111917.25</v>
      </c>
      <c r="D9589" t="s">
        <v>836</v>
      </c>
      <c r="E9589" t="s">
        <v>837</v>
      </c>
      <c r="F9589" t="s">
        <v>4</v>
      </c>
      <c r="G9589" t="s">
        <v>28</v>
      </c>
      <c r="H9589" t="s">
        <v>731</v>
      </c>
      <c r="I9589" t="str">
        <f>_xlfn.XLOOKUP(H9589,'Customers'!A9589:A9988,'Customers'!B9589:B9988," ")</f>
        <v xml:space="preserve"> </v>
      </c>
      <c r="J9589" t="s">
        <v>828</v>
      </c>
      <c r="K9589" t="s">
        <v>20135</v>
      </c>
      <c r="L9589" t="str">
        <f t="shared" si="745"/>
        <v>OK</v>
      </c>
      <c r="M9589" t="str">
        <f t="shared" si="746"/>
        <v>NOT  NULL</v>
      </c>
      <c r="N9589">
        <f t="shared" si="747"/>
        <v>1</v>
      </c>
      <c r="O9589" t="str">
        <f>IF(ISNA(VLOOKUP(J9589,Vendors!A:A,1,FALSE)),"MISSING VENDER","VALID")</f>
        <v>MISSING VENDER</v>
      </c>
      <c r="P9589" t="str">
        <f>IF(ISNA(VLOOKUP(H9589,'Customers'!A:A,1,FALSE)),"missing customer ","valid")</f>
        <v>valid</v>
      </c>
      <c r="Q9589" t="str">
        <f t="shared" si="748"/>
        <v>VALID</v>
      </c>
      <c r="R9589" t="str">
        <f t="shared" si="749"/>
        <v>VALID</v>
      </c>
    </row>
    <row r="9590" spans="1:18" x14ac:dyDescent="0.25">
      <c r="A9590" t="s">
        <v>20136</v>
      </c>
      <c r="B9590" s="1">
        <v>45289</v>
      </c>
      <c r="C9590">
        <v>211617.63</v>
      </c>
      <c r="D9590" t="s">
        <v>836</v>
      </c>
      <c r="E9590" t="s">
        <v>837</v>
      </c>
      <c r="F9590" t="s">
        <v>3</v>
      </c>
      <c r="G9590" t="s">
        <v>14</v>
      </c>
      <c r="H9590" t="s">
        <v>287</v>
      </c>
      <c r="I9590" t="str">
        <f>_xlfn.XLOOKUP(H9590,'Customers'!A9590:A9989,'Customers'!B9590:B9989," ")</f>
        <v xml:space="preserve"> </v>
      </c>
      <c r="J9590" t="s">
        <v>828</v>
      </c>
      <c r="K9590" t="s">
        <v>20137</v>
      </c>
      <c r="L9590" t="str">
        <f t="shared" si="745"/>
        <v>OK</v>
      </c>
      <c r="M9590" t="str">
        <f t="shared" si="746"/>
        <v>NOT  NULL</v>
      </c>
      <c r="N9590">
        <f t="shared" si="747"/>
        <v>1</v>
      </c>
      <c r="O9590" t="str">
        <f>IF(ISNA(VLOOKUP(J9590,Vendors!A:A,1,FALSE)),"MISSING VENDER","VALID")</f>
        <v>MISSING VENDER</v>
      </c>
      <c r="P9590" t="str">
        <f>IF(ISNA(VLOOKUP(H9590,'Customers'!A:A,1,FALSE)),"missing customer ","valid")</f>
        <v>valid</v>
      </c>
      <c r="Q9590" t="str">
        <f t="shared" si="748"/>
        <v>VALID</v>
      </c>
      <c r="R9590" t="str">
        <f t="shared" si="749"/>
        <v>VALID</v>
      </c>
    </row>
    <row r="9591" spans="1:18" x14ac:dyDescent="0.25">
      <c r="A9591" t="s">
        <v>20138</v>
      </c>
      <c r="B9591" s="1">
        <v>45204</v>
      </c>
      <c r="C9591">
        <v>292506.83</v>
      </c>
      <c r="D9591" t="s">
        <v>836</v>
      </c>
      <c r="E9591" t="s">
        <v>837</v>
      </c>
      <c r="F9591" t="s">
        <v>4</v>
      </c>
      <c r="G9591" t="s">
        <v>18</v>
      </c>
      <c r="H9591" t="s">
        <v>631</v>
      </c>
      <c r="I9591" t="str">
        <f>_xlfn.XLOOKUP(H9591,'Customers'!A9591:A9990,'Customers'!B9591:B9990," ")</f>
        <v xml:space="preserve"> </v>
      </c>
      <c r="J9591" t="s">
        <v>828</v>
      </c>
      <c r="K9591" t="s">
        <v>20139</v>
      </c>
      <c r="L9591" t="str">
        <f t="shared" si="745"/>
        <v>OK</v>
      </c>
      <c r="M9591" t="str">
        <f t="shared" si="746"/>
        <v>NOT  NULL</v>
      </c>
      <c r="N9591">
        <f t="shared" si="747"/>
        <v>1</v>
      </c>
      <c r="O9591" t="str">
        <f>IF(ISNA(VLOOKUP(J9591,Vendors!A:A,1,FALSE)),"MISSING VENDER","VALID")</f>
        <v>MISSING VENDER</v>
      </c>
      <c r="P9591" t="str">
        <f>IF(ISNA(VLOOKUP(H9591,'Customers'!A:A,1,FALSE)),"missing customer ","valid")</f>
        <v>valid</v>
      </c>
      <c r="Q9591" t="str">
        <f t="shared" si="748"/>
        <v>VALID</v>
      </c>
      <c r="R9591" t="str">
        <f t="shared" si="749"/>
        <v>VALID</v>
      </c>
    </row>
    <row r="9592" spans="1:18" x14ac:dyDescent="0.25">
      <c r="A9592" t="s">
        <v>20140</v>
      </c>
      <c r="B9592" s="1">
        <v>44909</v>
      </c>
      <c r="C9592">
        <v>-45412.34</v>
      </c>
      <c r="D9592" t="s">
        <v>826</v>
      </c>
      <c r="E9592" t="s">
        <v>827</v>
      </c>
      <c r="F9592" t="s">
        <v>4</v>
      </c>
      <c r="G9592" t="s">
        <v>28</v>
      </c>
      <c r="H9592" t="s">
        <v>828</v>
      </c>
      <c r="I9592" t="str">
        <f>_xlfn.XLOOKUP(H9592,'Customers'!A9592:A9991,'Customers'!B9592:B9991," ")</f>
        <v xml:space="preserve"> </v>
      </c>
      <c r="J9592" t="s">
        <v>1430</v>
      </c>
      <c r="K9592" t="s">
        <v>20141</v>
      </c>
      <c r="L9592" t="str">
        <f t="shared" si="745"/>
        <v>OK</v>
      </c>
      <c r="M9592" t="str">
        <f t="shared" si="746"/>
        <v>NOT  NULL</v>
      </c>
      <c r="N9592">
        <f t="shared" si="747"/>
        <v>1</v>
      </c>
      <c r="O9592" t="str">
        <f>IF(ISNA(VLOOKUP(J9592,Vendors!A:A,1,FALSE)),"MISSING VENDER","VALID")</f>
        <v>VALID</v>
      </c>
      <c r="P9592" t="str">
        <f>IF(ISNA(VLOOKUP(H9592,'Customers'!A:A,1,FALSE)),"missing customer ","valid")</f>
        <v xml:space="preserve">missing customer </v>
      </c>
      <c r="Q9592" t="str">
        <f t="shared" si="748"/>
        <v>VALID</v>
      </c>
      <c r="R9592" t="str">
        <f t="shared" si="749"/>
        <v>VALID</v>
      </c>
    </row>
    <row r="9593" spans="1:18" x14ac:dyDescent="0.25">
      <c r="A9593" t="s">
        <v>20142</v>
      </c>
      <c r="B9593" s="1">
        <v>44937</v>
      </c>
      <c r="C9593">
        <v>-28261.64</v>
      </c>
      <c r="D9593" t="s">
        <v>826</v>
      </c>
      <c r="E9593" t="s">
        <v>832</v>
      </c>
      <c r="F9593" t="s">
        <v>4</v>
      </c>
      <c r="G9593" t="s">
        <v>14</v>
      </c>
      <c r="H9593" t="s">
        <v>828</v>
      </c>
      <c r="I9593" t="str">
        <f>_xlfn.XLOOKUP(H9593,'Customers'!A9593:A9992,'Customers'!B9593:B9992," ")</f>
        <v xml:space="preserve"> </v>
      </c>
      <c r="J9593" t="s">
        <v>833</v>
      </c>
      <c r="K9593" t="s">
        <v>20143</v>
      </c>
      <c r="L9593" t="str">
        <f t="shared" si="745"/>
        <v>OK</v>
      </c>
      <c r="M9593" t="str">
        <f t="shared" si="746"/>
        <v>NOT  NULL</v>
      </c>
      <c r="N9593">
        <f t="shared" si="747"/>
        <v>1</v>
      </c>
      <c r="O9593" t="str">
        <f>IF(ISNA(VLOOKUP(J9593,Vendors!A:A,1,FALSE)),"MISSING VENDER","VALID")</f>
        <v>VALID</v>
      </c>
      <c r="P9593" t="str">
        <f>IF(ISNA(VLOOKUP(H9593,'Customers'!A:A,1,FALSE)),"missing customer ","valid")</f>
        <v xml:space="preserve">missing customer </v>
      </c>
      <c r="Q9593" t="str">
        <f t="shared" si="748"/>
        <v>VALID</v>
      </c>
      <c r="R9593" t="str">
        <f t="shared" si="749"/>
        <v>VALID</v>
      </c>
    </row>
    <row r="9594" spans="1:18" x14ac:dyDescent="0.25">
      <c r="A9594" t="s">
        <v>20144</v>
      </c>
      <c r="B9594" s="1">
        <v>44941</v>
      </c>
      <c r="C9594">
        <v>-44263.59</v>
      </c>
      <c r="D9594" t="s">
        <v>826</v>
      </c>
      <c r="E9594" t="s">
        <v>851</v>
      </c>
      <c r="F9594" t="s">
        <v>3</v>
      </c>
      <c r="G9594" t="s">
        <v>28</v>
      </c>
      <c r="H9594" t="s">
        <v>828</v>
      </c>
      <c r="I9594" t="str">
        <f>_xlfn.XLOOKUP(H9594,'Customers'!A9594:A9993,'Customers'!B9594:B9993," ")</f>
        <v xml:space="preserve"> </v>
      </c>
      <c r="J9594" t="s">
        <v>1224</v>
      </c>
      <c r="K9594" t="s">
        <v>20145</v>
      </c>
      <c r="L9594" t="str">
        <f t="shared" si="745"/>
        <v>OK</v>
      </c>
      <c r="M9594" t="str">
        <f t="shared" si="746"/>
        <v>NOT  NULL</v>
      </c>
      <c r="N9594">
        <f t="shared" si="747"/>
        <v>1</v>
      </c>
      <c r="O9594" t="str">
        <f>IF(ISNA(VLOOKUP(J9594,Vendors!A:A,1,FALSE)),"MISSING VENDER","VALID")</f>
        <v>VALID</v>
      </c>
      <c r="P9594" t="str">
        <f>IF(ISNA(VLOOKUP(H9594,'Customers'!A:A,1,FALSE)),"missing customer ","valid")</f>
        <v xml:space="preserve">missing customer </v>
      </c>
      <c r="Q9594" t="str">
        <f t="shared" si="748"/>
        <v>VALID</v>
      </c>
      <c r="R9594" t="str">
        <f t="shared" si="749"/>
        <v>VALID</v>
      </c>
    </row>
    <row r="9595" spans="1:18" x14ac:dyDescent="0.25">
      <c r="A9595" t="s">
        <v>20146</v>
      </c>
      <c r="B9595" s="1">
        <v>45025</v>
      </c>
      <c r="C9595">
        <v>82540.69</v>
      </c>
      <c r="D9595" t="s">
        <v>836</v>
      </c>
      <c r="E9595" t="s">
        <v>837</v>
      </c>
      <c r="F9595" t="s">
        <v>3</v>
      </c>
      <c r="G9595" t="s">
        <v>25</v>
      </c>
      <c r="H9595" t="s">
        <v>655</v>
      </c>
      <c r="I9595" t="str">
        <f>_xlfn.XLOOKUP(H9595,'Customers'!A9595:A9994,'Customers'!B9595:B9994," ")</f>
        <v xml:space="preserve"> </v>
      </c>
      <c r="J9595" t="s">
        <v>828</v>
      </c>
      <c r="K9595" t="s">
        <v>20147</v>
      </c>
      <c r="L9595" t="str">
        <f t="shared" si="745"/>
        <v>OK</v>
      </c>
      <c r="M9595" t="str">
        <f t="shared" si="746"/>
        <v>NOT  NULL</v>
      </c>
      <c r="N9595">
        <f t="shared" si="747"/>
        <v>1</v>
      </c>
      <c r="O9595" t="str">
        <f>IF(ISNA(VLOOKUP(J9595,Vendors!A:A,1,FALSE)),"MISSING VENDER","VALID")</f>
        <v>MISSING VENDER</v>
      </c>
      <c r="P9595" t="str">
        <f>IF(ISNA(VLOOKUP(H9595,'Customers'!A:A,1,FALSE)),"missing customer ","valid")</f>
        <v>valid</v>
      </c>
      <c r="Q9595" t="str">
        <f t="shared" si="748"/>
        <v>VALID</v>
      </c>
      <c r="R9595" t="str">
        <f t="shared" si="749"/>
        <v>VALID</v>
      </c>
    </row>
    <row r="9596" spans="1:18" x14ac:dyDescent="0.25">
      <c r="A9596" t="s">
        <v>20148</v>
      </c>
      <c r="B9596" s="1">
        <v>44737</v>
      </c>
      <c r="C9596">
        <v>-21167.759999999998</v>
      </c>
      <c r="D9596" t="s">
        <v>826</v>
      </c>
      <c r="E9596" t="s">
        <v>865</v>
      </c>
      <c r="F9596" t="s">
        <v>3</v>
      </c>
      <c r="G9596" t="s">
        <v>14</v>
      </c>
      <c r="H9596" t="s">
        <v>828</v>
      </c>
      <c r="I9596" t="str">
        <f>_xlfn.XLOOKUP(H9596,'Customers'!A9596:A9995,'Customers'!B9596:B9995," ")</f>
        <v xml:space="preserve"> </v>
      </c>
      <c r="J9596" t="s">
        <v>1022</v>
      </c>
      <c r="K9596" t="s">
        <v>20149</v>
      </c>
      <c r="L9596" t="str">
        <f t="shared" si="745"/>
        <v>OK</v>
      </c>
      <c r="M9596" t="str">
        <f t="shared" si="746"/>
        <v>NOT  NULL</v>
      </c>
      <c r="N9596">
        <f t="shared" si="747"/>
        <v>1</v>
      </c>
      <c r="O9596" t="str">
        <f>IF(ISNA(VLOOKUP(J9596,Vendors!A:A,1,FALSE)),"MISSING VENDER","VALID")</f>
        <v>VALID</v>
      </c>
      <c r="P9596" t="str">
        <f>IF(ISNA(VLOOKUP(H9596,'Customers'!A:A,1,FALSE)),"missing customer ","valid")</f>
        <v xml:space="preserve">missing customer </v>
      </c>
      <c r="Q9596" t="str">
        <f t="shared" si="748"/>
        <v>VALID</v>
      </c>
      <c r="R9596" t="str">
        <f t="shared" si="749"/>
        <v>VALID</v>
      </c>
    </row>
    <row r="9597" spans="1:18" x14ac:dyDescent="0.25">
      <c r="A9597" t="s">
        <v>20150</v>
      </c>
      <c r="B9597" s="1">
        <v>44996</v>
      </c>
      <c r="C9597">
        <v>-37567.39</v>
      </c>
      <c r="D9597" t="s">
        <v>826</v>
      </c>
      <c r="E9597" t="s">
        <v>827</v>
      </c>
      <c r="F9597" t="s">
        <v>5</v>
      </c>
      <c r="G9597" t="s">
        <v>14</v>
      </c>
      <c r="H9597" t="s">
        <v>828</v>
      </c>
      <c r="I9597" t="str">
        <f>_xlfn.XLOOKUP(H9597,'Customers'!A9597:A9996,'Customers'!B9597:B9996," ")</f>
        <v xml:space="preserve"> </v>
      </c>
      <c r="J9597" t="s">
        <v>1402</v>
      </c>
      <c r="K9597" t="s">
        <v>20151</v>
      </c>
      <c r="L9597" t="str">
        <f t="shared" si="745"/>
        <v>OK</v>
      </c>
      <c r="M9597" t="str">
        <f t="shared" si="746"/>
        <v>NOT  NULL</v>
      </c>
      <c r="N9597">
        <f t="shared" si="747"/>
        <v>1</v>
      </c>
      <c r="O9597" t="str">
        <f>IF(ISNA(VLOOKUP(J9597,Vendors!A:A,1,FALSE)),"MISSING VENDER","VALID")</f>
        <v>VALID</v>
      </c>
      <c r="P9597" t="str">
        <f>IF(ISNA(VLOOKUP(H9597,'Customers'!A:A,1,FALSE)),"missing customer ","valid")</f>
        <v xml:space="preserve">missing customer </v>
      </c>
      <c r="Q9597" t="str">
        <f t="shared" si="748"/>
        <v>VALID</v>
      </c>
      <c r="R9597" t="str">
        <f t="shared" si="749"/>
        <v>VALID</v>
      </c>
    </row>
    <row r="9598" spans="1:18" x14ac:dyDescent="0.25">
      <c r="A9598" t="s">
        <v>20152</v>
      </c>
      <c r="B9598" s="1">
        <v>44814</v>
      </c>
      <c r="C9598">
        <v>-58975.13</v>
      </c>
      <c r="D9598" t="s">
        <v>826</v>
      </c>
      <c r="E9598" t="s">
        <v>892</v>
      </c>
      <c r="F9598" t="s">
        <v>3</v>
      </c>
      <c r="G9598" t="s">
        <v>14</v>
      </c>
      <c r="H9598" t="s">
        <v>828</v>
      </c>
      <c r="I9598" t="str">
        <f>_xlfn.XLOOKUP(H9598,'Customers'!A9598:A9997,'Customers'!B9598:B9997," ")</f>
        <v xml:space="preserve"> </v>
      </c>
      <c r="J9598" t="s">
        <v>896</v>
      </c>
      <c r="K9598" t="s">
        <v>20153</v>
      </c>
      <c r="L9598" t="str">
        <f t="shared" si="745"/>
        <v>OK</v>
      </c>
      <c r="M9598" t="str">
        <f t="shared" si="746"/>
        <v>NOT  NULL</v>
      </c>
      <c r="N9598">
        <f t="shared" si="747"/>
        <v>1</v>
      </c>
      <c r="O9598" t="str">
        <f>IF(ISNA(VLOOKUP(J9598,Vendors!A:A,1,FALSE)),"MISSING VENDER","VALID")</f>
        <v>VALID</v>
      </c>
      <c r="P9598" t="str">
        <f>IF(ISNA(VLOOKUP(H9598,'Customers'!A:A,1,FALSE)),"missing customer ","valid")</f>
        <v xml:space="preserve">missing customer </v>
      </c>
      <c r="Q9598" t="str">
        <f t="shared" si="748"/>
        <v>VALID</v>
      </c>
      <c r="R9598" t="str">
        <f t="shared" si="749"/>
        <v>VALID</v>
      </c>
    </row>
    <row r="9599" spans="1:18" x14ac:dyDescent="0.25">
      <c r="A9599" t="s">
        <v>20154</v>
      </c>
      <c r="B9599" s="1">
        <v>44756</v>
      </c>
      <c r="C9599">
        <v>-60848.99</v>
      </c>
      <c r="D9599" t="s">
        <v>826</v>
      </c>
      <c r="E9599" t="s">
        <v>865</v>
      </c>
      <c r="F9599" t="s">
        <v>4</v>
      </c>
      <c r="G9599" t="s">
        <v>25</v>
      </c>
      <c r="H9599" t="s">
        <v>828</v>
      </c>
      <c r="I9599" t="str">
        <f>_xlfn.XLOOKUP(H9599,'Customers'!A9599:A9998,'Customers'!B9599:B9998," ")</f>
        <v xml:space="preserve"> </v>
      </c>
      <c r="J9599" t="s">
        <v>1080</v>
      </c>
      <c r="K9599" t="s">
        <v>20155</v>
      </c>
      <c r="L9599" t="str">
        <f t="shared" si="745"/>
        <v>OK</v>
      </c>
      <c r="M9599" t="str">
        <f t="shared" si="746"/>
        <v>NOT  NULL</v>
      </c>
      <c r="N9599">
        <f t="shared" si="747"/>
        <v>1</v>
      </c>
      <c r="O9599" t="str">
        <f>IF(ISNA(VLOOKUP(J9599,Vendors!A:A,1,FALSE)),"MISSING VENDER","VALID")</f>
        <v>VALID</v>
      </c>
      <c r="P9599" t="str">
        <f>IF(ISNA(VLOOKUP(H9599,'Customers'!A:A,1,FALSE)),"missing customer ","valid")</f>
        <v xml:space="preserve">missing customer </v>
      </c>
      <c r="Q9599" t="str">
        <f t="shared" si="748"/>
        <v>VALID</v>
      </c>
      <c r="R9599" t="str">
        <f t="shared" si="749"/>
        <v>VALID</v>
      </c>
    </row>
    <row r="9600" spans="1:18" x14ac:dyDescent="0.25">
      <c r="A9600" t="s">
        <v>20156</v>
      </c>
      <c r="B9600" s="1">
        <v>44810</v>
      </c>
      <c r="C9600">
        <v>181727.98</v>
      </c>
      <c r="D9600" t="s">
        <v>836</v>
      </c>
      <c r="E9600" t="s">
        <v>855</v>
      </c>
      <c r="F9600" t="s">
        <v>3</v>
      </c>
      <c r="G9600" t="s">
        <v>18</v>
      </c>
      <c r="H9600" t="s">
        <v>495</v>
      </c>
      <c r="I9600" t="str">
        <f>_xlfn.XLOOKUP(H9600,'Customers'!A9600:A9999,'Customers'!B9600:B9999," ")</f>
        <v xml:space="preserve"> </v>
      </c>
      <c r="J9600" t="s">
        <v>828</v>
      </c>
      <c r="K9600" t="s">
        <v>20157</v>
      </c>
      <c r="L9600" t="str">
        <f t="shared" si="745"/>
        <v>OK</v>
      </c>
      <c r="M9600" t="str">
        <f t="shared" si="746"/>
        <v>NOT  NULL</v>
      </c>
      <c r="N9600">
        <f t="shared" si="747"/>
        <v>1</v>
      </c>
      <c r="O9600" t="str">
        <f>IF(ISNA(VLOOKUP(J9600,Vendors!A:A,1,FALSE)),"MISSING VENDER","VALID")</f>
        <v>MISSING VENDER</v>
      </c>
      <c r="P9600" t="str">
        <f>IF(ISNA(VLOOKUP(H9600,'Customers'!A:A,1,FALSE)),"missing customer ","valid")</f>
        <v>valid</v>
      </c>
      <c r="Q9600" t="str">
        <f t="shared" si="748"/>
        <v>VALID</v>
      </c>
      <c r="R9600" t="str">
        <f t="shared" si="749"/>
        <v>VALID</v>
      </c>
    </row>
    <row r="9601" spans="1:18" x14ac:dyDescent="0.25">
      <c r="A9601" t="s">
        <v>20158</v>
      </c>
      <c r="B9601" s="1">
        <v>44963</v>
      </c>
      <c r="C9601">
        <v>-72582.3</v>
      </c>
      <c r="D9601" t="s">
        <v>826</v>
      </c>
      <c r="E9601" t="s">
        <v>865</v>
      </c>
      <c r="F9601" t="s">
        <v>3</v>
      </c>
      <c r="G9601" t="s">
        <v>18</v>
      </c>
      <c r="H9601" t="s">
        <v>828</v>
      </c>
      <c r="I9601" t="str">
        <f>_xlfn.XLOOKUP(H9601,'Customers'!A9601:A10000,'Customers'!B9601:B10000," ")</f>
        <v xml:space="preserve"> </v>
      </c>
      <c r="J9601" t="s">
        <v>1415</v>
      </c>
      <c r="K9601" t="s">
        <v>20159</v>
      </c>
      <c r="L9601" t="str">
        <f t="shared" si="745"/>
        <v>OK</v>
      </c>
      <c r="M9601" t="str">
        <f t="shared" si="746"/>
        <v>NOT  NULL</v>
      </c>
      <c r="N9601">
        <f t="shared" si="747"/>
        <v>1</v>
      </c>
      <c r="O9601" t="str">
        <f>IF(ISNA(VLOOKUP(J9601,Vendors!A:A,1,FALSE)),"MISSING VENDER","VALID")</f>
        <v>VALID</v>
      </c>
      <c r="P9601" t="str">
        <f>IF(ISNA(VLOOKUP(H9601,'Customers'!A:A,1,FALSE)),"missing customer ","valid")</f>
        <v xml:space="preserve">missing customer </v>
      </c>
      <c r="Q9601" t="str">
        <f t="shared" si="748"/>
        <v>VALID</v>
      </c>
      <c r="R9601" t="str">
        <f t="shared" si="749"/>
        <v>VALID</v>
      </c>
    </row>
    <row r="9602" spans="1:18" x14ac:dyDescent="0.25">
      <c r="A9602" t="s">
        <v>20160</v>
      </c>
      <c r="B9602" s="1">
        <v>44849</v>
      </c>
      <c r="C9602">
        <v>129923.95</v>
      </c>
      <c r="D9602" t="s">
        <v>836</v>
      </c>
      <c r="E9602" t="s">
        <v>855</v>
      </c>
      <c r="F9602" t="s">
        <v>5</v>
      </c>
      <c r="G9602" t="s">
        <v>25</v>
      </c>
      <c r="H9602" t="s">
        <v>491</v>
      </c>
      <c r="I9602" t="str">
        <f>_xlfn.XLOOKUP(H9602,'Customers'!A9602:A10001,'Customers'!B9602:B10001," ")</f>
        <v xml:space="preserve"> </v>
      </c>
      <c r="J9602" t="s">
        <v>828</v>
      </c>
      <c r="K9602" t="s">
        <v>20161</v>
      </c>
      <c r="L9602" t="str">
        <f t="shared" ref="L9602:L9665" si="750">IF(ISERROR(B9602),"ERORROR","OK")</f>
        <v>OK</v>
      </c>
      <c r="M9602" t="str">
        <f t="shared" ref="M9602:M9665" si="751">IF(ISNA(C9603),"NULL","NOT  NULL")</f>
        <v>NOT  NULL</v>
      </c>
      <c r="N9602">
        <f t="shared" ref="N9602:N9665" si="752">COUNTIF(A:A,A9602)</f>
        <v>1</v>
      </c>
      <c r="O9602" t="str">
        <f>IF(ISNA(VLOOKUP(J9602,Vendors!A:A,1,FALSE)),"MISSING VENDER","VALID")</f>
        <v>MISSING VENDER</v>
      </c>
      <c r="P9602" t="str">
        <f>IF(ISNA(VLOOKUP(H9602,'Customers'!A:A,1,FALSE)),"missing customer ","valid")</f>
        <v>valid</v>
      </c>
      <c r="Q9602" t="str">
        <f t="shared" ref="Q9602:Q9665" si="753">IF(ISBLANK(D9602),"INVALID","VALID")</f>
        <v>VALID</v>
      </c>
      <c r="R9602" t="str">
        <f t="shared" ref="R9602:R9665" si="754">IF(ISNA(F9602),"INVALID","VALID")</f>
        <v>VALID</v>
      </c>
    </row>
    <row r="9603" spans="1:18" x14ac:dyDescent="0.25">
      <c r="A9603" t="s">
        <v>20162</v>
      </c>
      <c r="B9603" s="1">
        <v>44959</v>
      </c>
      <c r="C9603">
        <v>133963.92000000001</v>
      </c>
      <c r="D9603" t="s">
        <v>836</v>
      </c>
      <c r="E9603" t="s">
        <v>837</v>
      </c>
      <c r="F9603" t="s">
        <v>3</v>
      </c>
      <c r="G9603" t="s">
        <v>14</v>
      </c>
      <c r="H9603" t="s">
        <v>739</v>
      </c>
      <c r="I9603" t="str">
        <f>_xlfn.XLOOKUP(H9603,'Customers'!A9603:A10002,'Customers'!B9603:B10002," ")</f>
        <v xml:space="preserve"> </v>
      </c>
      <c r="J9603" t="s">
        <v>828</v>
      </c>
      <c r="K9603" t="s">
        <v>20163</v>
      </c>
      <c r="L9603" t="str">
        <f t="shared" si="750"/>
        <v>OK</v>
      </c>
      <c r="M9603" t="str">
        <f t="shared" si="751"/>
        <v>NOT  NULL</v>
      </c>
      <c r="N9603">
        <f t="shared" si="752"/>
        <v>1</v>
      </c>
      <c r="O9603" t="str">
        <f>IF(ISNA(VLOOKUP(J9603,Vendors!A:A,1,FALSE)),"MISSING VENDER","VALID")</f>
        <v>MISSING VENDER</v>
      </c>
      <c r="P9603" t="str">
        <f>IF(ISNA(VLOOKUP(H9603,'Customers'!A:A,1,FALSE)),"missing customer ","valid")</f>
        <v>valid</v>
      </c>
      <c r="Q9603" t="str">
        <f t="shared" si="753"/>
        <v>VALID</v>
      </c>
      <c r="R9603" t="str">
        <f t="shared" si="754"/>
        <v>VALID</v>
      </c>
    </row>
    <row r="9604" spans="1:18" x14ac:dyDescent="0.25">
      <c r="A9604" t="s">
        <v>20164</v>
      </c>
      <c r="B9604" s="1">
        <v>44732</v>
      </c>
      <c r="C9604">
        <v>173018.74</v>
      </c>
      <c r="D9604" t="s">
        <v>836</v>
      </c>
      <c r="E9604" t="s">
        <v>837</v>
      </c>
      <c r="F9604" t="s">
        <v>3</v>
      </c>
      <c r="G9604" t="s">
        <v>28</v>
      </c>
      <c r="H9604" t="s">
        <v>249</v>
      </c>
      <c r="I9604" t="str">
        <f>_xlfn.XLOOKUP(H9604,'Customers'!A9604:A10003,'Customers'!B9604:B10003," ")</f>
        <v xml:space="preserve"> </v>
      </c>
      <c r="J9604" t="s">
        <v>828</v>
      </c>
      <c r="K9604" t="s">
        <v>20165</v>
      </c>
      <c r="L9604" t="str">
        <f t="shared" si="750"/>
        <v>OK</v>
      </c>
      <c r="M9604" t="str">
        <f t="shared" si="751"/>
        <v>NOT  NULL</v>
      </c>
      <c r="N9604">
        <f t="shared" si="752"/>
        <v>1</v>
      </c>
      <c r="O9604" t="str">
        <f>IF(ISNA(VLOOKUP(J9604,Vendors!A:A,1,FALSE)),"MISSING VENDER","VALID")</f>
        <v>MISSING VENDER</v>
      </c>
      <c r="P9604" t="str">
        <f>IF(ISNA(VLOOKUP(H9604,'Customers'!A:A,1,FALSE)),"missing customer ","valid")</f>
        <v>valid</v>
      </c>
      <c r="Q9604" t="str">
        <f t="shared" si="753"/>
        <v>VALID</v>
      </c>
      <c r="R9604" t="str">
        <f t="shared" si="754"/>
        <v>VALID</v>
      </c>
    </row>
    <row r="9605" spans="1:18" x14ac:dyDescent="0.25">
      <c r="A9605" t="s">
        <v>20166</v>
      </c>
      <c r="B9605" s="1">
        <v>44830</v>
      </c>
      <c r="C9605">
        <v>78978.3</v>
      </c>
      <c r="D9605" t="s">
        <v>836</v>
      </c>
      <c r="E9605" t="s">
        <v>837</v>
      </c>
      <c r="F9605" t="s">
        <v>4</v>
      </c>
      <c r="G9605" t="s">
        <v>14</v>
      </c>
      <c r="H9605" t="s">
        <v>75</v>
      </c>
      <c r="I9605" t="str">
        <f>_xlfn.XLOOKUP(H9605,'Customers'!A9605:A10004,'Customers'!B9605:B10004," ")</f>
        <v xml:space="preserve"> </v>
      </c>
      <c r="J9605" t="s">
        <v>828</v>
      </c>
      <c r="K9605" t="s">
        <v>20167</v>
      </c>
      <c r="L9605" t="str">
        <f t="shared" si="750"/>
        <v>OK</v>
      </c>
      <c r="M9605" t="str">
        <f t="shared" si="751"/>
        <v>NOT  NULL</v>
      </c>
      <c r="N9605">
        <f t="shared" si="752"/>
        <v>1</v>
      </c>
      <c r="O9605" t="str">
        <f>IF(ISNA(VLOOKUP(J9605,Vendors!A:A,1,FALSE)),"MISSING VENDER","VALID")</f>
        <v>MISSING VENDER</v>
      </c>
      <c r="P9605" t="str">
        <f>IF(ISNA(VLOOKUP(H9605,'Customers'!A:A,1,FALSE)),"missing customer ","valid")</f>
        <v>valid</v>
      </c>
      <c r="Q9605" t="str">
        <f t="shared" si="753"/>
        <v>VALID</v>
      </c>
      <c r="R9605" t="str">
        <f t="shared" si="754"/>
        <v>VALID</v>
      </c>
    </row>
    <row r="9606" spans="1:18" x14ac:dyDescent="0.25">
      <c r="A9606" t="s">
        <v>20168</v>
      </c>
      <c r="B9606" s="1">
        <v>44992</v>
      </c>
      <c r="C9606">
        <v>120144.65</v>
      </c>
      <c r="D9606" t="s">
        <v>836</v>
      </c>
      <c r="E9606" t="s">
        <v>840</v>
      </c>
      <c r="F9606" t="s">
        <v>3</v>
      </c>
      <c r="G9606" t="s">
        <v>18</v>
      </c>
      <c r="H9606" t="s">
        <v>163</v>
      </c>
      <c r="I9606" t="str">
        <f>_xlfn.XLOOKUP(H9606,'Customers'!A9606:A10005,'Customers'!B9606:B10005," ")</f>
        <v xml:space="preserve"> </v>
      </c>
      <c r="J9606" t="s">
        <v>828</v>
      </c>
      <c r="K9606" t="s">
        <v>20169</v>
      </c>
      <c r="L9606" t="str">
        <f t="shared" si="750"/>
        <v>OK</v>
      </c>
      <c r="M9606" t="str">
        <f t="shared" si="751"/>
        <v>NOT  NULL</v>
      </c>
      <c r="N9606">
        <f t="shared" si="752"/>
        <v>1</v>
      </c>
      <c r="O9606" t="str">
        <f>IF(ISNA(VLOOKUP(J9606,Vendors!A:A,1,FALSE)),"MISSING VENDER","VALID")</f>
        <v>MISSING VENDER</v>
      </c>
      <c r="P9606" t="str">
        <f>IF(ISNA(VLOOKUP(H9606,'Customers'!A:A,1,FALSE)),"missing customer ","valid")</f>
        <v>valid</v>
      </c>
      <c r="Q9606" t="str">
        <f t="shared" si="753"/>
        <v>VALID</v>
      </c>
      <c r="R9606" t="str">
        <f t="shared" si="754"/>
        <v>VALID</v>
      </c>
    </row>
    <row r="9607" spans="1:18" x14ac:dyDescent="0.25">
      <c r="A9607" t="s">
        <v>20170</v>
      </c>
      <c r="B9607" s="1">
        <v>44790</v>
      </c>
      <c r="C9607">
        <v>189149.09</v>
      </c>
      <c r="D9607" t="s">
        <v>836</v>
      </c>
      <c r="E9607" t="s">
        <v>840</v>
      </c>
      <c r="F9607" t="s">
        <v>3</v>
      </c>
      <c r="G9607" t="s">
        <v>18</v>
      </c>
      <c r="H9607" t="s">
        <v>479</v>
      </c>
      <c r="I9607" t="str">
        <f>_xlfn.XLOOKUP(H9607,'Customers'!A9607:A10006,'Customers'!B9607:B10006," ")</f>
        <v xml:space="preserve"> </v>
      </c>
      <c r="J9607" t="s">
        <v>828</v>
      </c>
      <c r="K9607" t="s">
        <v>20171</v>
      </c>
      <c r="L9607" t="str">
        <f t="shared" si="750"/>
        <v>OK</v>
      </c>
      <c r="M9607" t="str">
        <f t="shared" si="751"/>
        <v>NOT  NULL</v>
      </c>
      <c r="N9607">
        <f t="shared" si="752"/>
        <v>1</v>
      </c>
      <c r="O9607" t="str">
        <f>IF(ISNA(VLOOKUP(J9607,Vendors!A:A,1,FALSE)),"MISSING VENDER","VALID")</f>
        <v>MISSING VENDER</v>
      </c>
      <c r="P9607" t="str">
        <f>IF(ISNA(VLOOKUP(H9607,'Customers'!A:A,1,FALSE)),"missing customer ","valid")</f>
        <v>valid</v>
      </c>
      <c r="Q9607" t="str">
        <f t="shared" si="753"/>
        <v>VALID</v>
      </c>
      <c r="R9607" t="str">
        <f t="shared" si="754"/>
        <v>VALID</v>
      </c>
    </row>
    <row r="9608" spans="1:18" x14ac:dyDescent="0.25">
      <c r="A9608" t="s">
        <v>20172</v>
      </c>
      <c r="B9608" s="1">
        <v>45276</v>
      </c>
      <c r="C9608">
        <v>232088.4</v>
      </c>
      <c r="D9608" t="s">
        <v>836</v>
      </c>
      <c r="E9608" t="s">
        <v>837</v>
      </c>
      <c r="F9608" t="s">
        <v>3</v>
      </c>
      <c r="G9608" t="s">
        <v>28</v>
      </c>
      <c r="H9608" t="s">
        <v>409</v>
      </c>
      <c r="I9608" t="str">
        <f>_xlfn.XLOOKUP(H9608,'Customers'!A9608:A10007,'Customers'!B9608:B10007," ")</f>
        <v xml:space="preserve"> </v>
      </c>
      <c r="J9608" t="s">
        <v>828</v>
      </c>
      <c r="K9608" t="s">
        <v>20173</v>
      </c>
      <c r="L9608" t="str">
        <f t="shared" si="750"/>
        <v>OK</v>
      </c>
      <c r="M9608" t="str">
        <f t="shared" si="751"/>
        <v>NOT  NULL</v>
      </c>
      <c r="N9608">
        <f t="shared" si="752"/>
        <v>1</v>
      </c>
      <c r="O9608" t="str">
        <f>IF(ISNA(VLOOKUP(J9608,Vendors!A:A,1,FALSE)),"MISSING VENDER","VALID")</f>
        <v>MISSING VENDER</v>
      </c>
      <c r="P9608" t="str">
        <f>IF(ISNA(VLOOKUP(H9608,'Customers'!A:A,1,FALSE)),"missing customer ","valid")</f>
        <v>valid</v>
      </c>
      <c r="Q9608" t="str">
        <f t="shared" si="753"/>
        <v>VALID</v>
      </c>
      <c r="R9608" t="str">
        <f t="shared" si="754"/>
        <v>VALID</v>
      </c>
    </row>
    <row r="9609" spans="1:18" x14ac:dyDescent="0.25">
      <c r="A9609" t="s">
        <v>20174</v>
      </c>
      <c r="B9609" s="1">
        <v>45044</v>
      </c>
      <c r="C9609">
        <v>105397.32</v>
      </c>
      <c r="D9609" t="s">
        <v>836</v>
      </c>
      <c r="E9609" t="s">
        <v>837</v>
      </c>
      <c r="F9609" t="s">
        <v>3</v>
      </c>
      <c r="G9609" t="s">
        <v>28</v>
      </c>
      <c r="H9609" t="s">
        <v>675</v>
      </c>
      <c r="I9609" t="str">
        <f>_xlfn.XLOOKUP(H9609,'Customers'!A9609:A10008,'Customers'!B9609:B10008," ")</f>
        <v xml:space="preserve"> </v>
      </c>
      <c r="J9609" t="s">
        <v>828</v>
      </c>
      <c r="K9609" t="s">
        <v>20175</v>
      </c>
      <c r="L9609" t="str">
        <f t="shared" si="750"/>
        <v>OK</v>
      </c>
      <c r="M9609" t="str">
        <f t="shared" si="751"/>
        <v>NOT  NULL</v>
      </c>
      <c r="N9609">
        <f t="shared" si="752"/>
        <v>1</v>
      </c>
      <c r="O9609" t="str">
        <f>IF(ISNA(VLOOKUP(J9609,Vendors!A:A,1,FALSE)),"MISSING VENDER","VALID")</f>
        <v>MISSING VENDER</v>
      </c>
      <c r="P9609" t="str">
        <f>IF(ISNA(VLOOKUP(H9609,'Customers'!A:A,1,FALSE)),"missing customer ","valid")</f>
        <v>valid</v>
      </c>
      <c r="Q9609" t="str">
        <f t="shared" si="753"/>
        <v>VALID</v>
      </c>
      <c r="R9609" t="str">
        <f t="shared" si="754"/>
        <v>VALID</v>
      </c>
    </row>
    <row r="9610" spans="1:18" x14ac:dyDescent="0.25">
      <c r="A9610" t="s">
        <v>20176</v>
      </c>
      <c r="B9610" s="1">
        <v>44665</v>
      </c>
      <c r="C9610">
        <v>-17553.12</v>
      </c>
      <c r="D9610" t="s">
        <v>826</v>
      </c>
      <c r="E9610" t="s">
        <v>843</v>
      </c>
      <c r="F9610" t="s">
        <v>3</v>
      </c>
      <c r="G9610" t="s">
        <v>18</v>
      </c>
      <c r="H9610" t="s">
        <v>828</v>
      </c>
      <c r="I9610" t="str">
        <f>_xlfn.XLOOKUP(H9610,'Customers'!A9610:A10009,'Customers'!B9610:B10009," ")</f>
        <v xml:space="preserve"> </v>
      </c>
      <c r="J9610" t="s">
        <v>1049</v>
      </c>
      <c r="K9610" t="s">
        <v>20177</v>
      </c>
      <c r="L9610" t="str">
        <f t="shared" si="750"/>
        <v>OK</v>
      </c>
      <c r="M9610" t="str">
        <f t="shared" si="751"/>
        <v>NOT  NULL</v>
      </c>
      <c r="N9610">
        <f t="shared" si="752"/>
        <v>1</v>
      </c>
      <c r="O9610" t="str">
        <f>IF(ISNA(VLOOKUP(J9610,Vendors!A:A,1,FALSE)),"MISSING VENDER","VALID")</f>
        <v>VALID</v>
      </c>
      <c r="P9610" t="str">
        <f>IF(ISNA(VLOOKUP(H9610,'Customers'!A:A,1,FALSE)),"missing customer ","valid")</f>
        <v xml:space="preserve">missing customer </v>
      </c>
      <c r="Q9610" t="str">
        <f t="shared" si="753"/>
        <v>VALID</v>
      </c>
      <c r="R9610" t="str">
        <f t="shared" si="754"/>
        <v>VALID</v>
      </c>
    </row>
    <row r="9611" spans="1:18" x14ac:dyDescent="0.25">
      <c r="A9611" t="s">
        <v>20178</v>
      </c>
      <c r="B9611" s="1">
        <v>45194</v>
      </c>
      <c r="C9611">
        <v>120597.08</v>
      </c>
      <c r="D9611" t="s">
        <v>836</v>
      </c>
      <c r="E9611" t="s">
        <v>837</v>
      </c>
      <c r="F9611" t="s">
        <v>5</v>
      </c>
      <c r="G9611" t="s">
        <v>28</v>
      </c>
      <c r="H9611" t="s">
        <v>391</v>
      </c>
      <c r="I9611" t="str">
        <f>_xlfn.XLOOKUP(H9611,'Customers'!A9611:A10010,'Customers'!B9611:B10010," ")</f>
        <v xml:space="preserve"> </v>
      </c>
      <c r="J9611" t="s">
        <v>828</v>
      </c>
      <c r="K9611" t="s">
        <v>20179</v>
      </c>
      <c r="L9611" t="str">
        <f t="shared" si="750"/>
        <v>OK</v>
      </c>
      <c r="M9611" t="str">
        <f t="shared" si="751"/>
        <v>NOT  NULL</v>
      </c>
      <c r="N9611">
        <f t="shared" si="752"/>
        <v>1</v>
      </c>
      <c r="O9611" t="str">
        <f>IF(ISNA(VLOOKUP(J9611,Vendors!A:A,1,FALSE)),"MISSING VENDER","VALID")</f>
        <v>MISSING VENDER</v>
      </c>
      <c r="P9611" t="str">
        <f>IF(ISNA(VLOOKUP(H9611,'Customers'!A:A,1,FALSE)),"missing customer ","valid")</f>
        <v>valid</v>
      </c>
      <c r="Q9611" t="str">
        <f t="shared" si="753"/>
        <v>VALID</v>
      </c>
      <c r="R9611" t="str">
        <f t="shared" si="754"/>
        <v>VALID</v>
      </c>
    </row>
    <row r="9612" spans="1:18" x14ac:dyDescent="0.25">
      <c r="A9612" t="s">
        <v>20180</v>
      </c>
      <c r="B9612" s="1">
        <v>44905</v>
      </c>
      <c r="C9612">
        <v>-57942.07</v>
      </c>
      <c r="D9612" t="s">
        <v>826</v>
      </c>
      <c r="E9612" t="s">
        <v>843</v>
      </c>
      <c r="F9612" t="s">
        <v>5</v>
      </c>
      <c r="G9612" t="s">
        <v>14</v>
      </c>
      <c r="H9612" t="s">
        <v>828</v>
      </c>
      <c r="I9612" t="str">
        <f>_xlfn.XLOOKUP(H9612,'Customers'!A9612:A10011,'Customers'!B9612:B10011," ")</f>
        <v xml:space="preserve"> </v>
      </c>
      <c r="J9612" t="s">
        <v>997</v>
      </c>
      <c r="K9612" t="s">
        <v>20181</v>
      </c>
      <c r="L9612" t="str">
        <f t="shared" si="750"/>
        <v>OK</v>
      </c>
      <c r="M9612" t="str">
        <f t="shared" si="751"/>
        <v>NOT  NULL</v>
      </c>
      <c r="N9612">
        <f t="shared" si="752"/>
        <v>1</v>
      </c>
      <c r="O9612" t="str">
        <f>IF(ISNA(VLOOKUP(J9612,Vendors!A:A,1,FALSE)),"MISSING VENDER","VALID")</f>
        <v>VALID</v>
      </c>
      <c r="P9612" t="str">
        <f>IF(ISNA(VLOOKUP(H9612,'Customers'!A:A,1,FALSE)),"missing customer ","valid")</f>
        <v xml:space="preserve">missing customer </v>
      </c>
      <c r="Q9612" t="str">
        <f t="shared" si="753"/>
        <v>VALID</v>
      </c>
      <c r="R9612" t="str">
        <f t="shared" si="754"/>
        <v>VALID</v>
      </c>
    </row>
    <row r="9613" spans="1:18" x14ac:dyDescent="0.25">
      <c r="A9613" t="s">
        <v>20182</v>
      </c>
      <c r="B9613" s="1">
        <v>45248</v>
      </c>
      <c r="C9613">
        <v>177399.76</v>
      </c>
      <c r="D9613" t="s">
        <v>836</v>
      </c>
      <c r="E9613" t="s">
        <v>855</v>
      </c>
      <c r="F9613" t="s">
        <v>4</v>
      </c>
      <c r="G9613" t="s">
        <v>14</v>
      </c>
      <c r="H9613" t="s">
        <v>611</v>
      </c>
      <c r="I9613" t="str">
        <f>_xlfn.XLOOKUP(H9613,'Customers'!A9613:A10012,'Customers'!B9613:B10012," ")</f>
        <v xml:space="preserve"> </v>
      </c>
      <c r="J9613" t="s">
        <v>828</v>
      </c>
      <c r="K9613" t="s">
        <v>20183</v>
      </c>
      <c r="L9613" t="str">
        <f t="shared" si="750"/>
        <v>OK</v>
      </c>
      <c r="M9613" t="str">
        <f t="shared" si="751"/>
        <v>NOT  NULL</v>
      </c>
      <c r="N9613">
        <f t="shared" si="752"/>
        <v>1</v>
      </c>
      <c r="O9613" t="str">
        <f>IF(ISNA(VLOOKUP(J9613,Vendors!A:A,1,FALSE)),"MISSING VENDER","VALID")</f>
        <v>MISSING VENDER</v>
      </c>
      <c r="P9613" t="str">
        <f>IF(ISNA(VLOOKUP(H9613,'Customers'!A:A,1,FALSE)),"missing customer ","valid")</f>
        <v>valid</v>
      </c>
      <c r="Q9613" t="str">
        <f t="shared" si="753"/>
        <v>VALID</v>
      </c>
      <c r="R9613" t="str">
        <f t="shared" si="754"/>
        <v>VALID</v>
      </c>
    </row>
    <row r="9614" spans="1:18" x14ac:dyDescent="0.25">
      <c r="A9614" t="s">
        <v>20184</v>
      </c>
      <c r="B9614" s="1">
        <v>44973</v>
      </c>
      <c r="C9614">
        <v>-2000</v>
      </c>
      <c r="D9614" t="s">
        <v>826</v>
      </c>
      <c r="E9614" t="s">
        <v>843</v>
      </c>
      <c r="F9614" t="s">
        <v>5</v>
      </c>
      <c r="G9614" t="s">
        <v>28</v>
      </c>
      <c r="H9614" t="s">
        <v>828</v>
      </c>
      <c r="I9614" t="str">
        <f>_xlfn.XLOOKUP(H9614,'Customers'!A9614:A10013,'Customers'!B9614:B10013," ")</f>
        <v xml:space="preserve"> </v>
      </c>
      <c r="J9614" t="s">
        <v>1070</v>
      </c>
      <c r="K9614" t="s">
        <v>20185</v>
      </c>
      <c r="L9614" t="str">
        <f t="shared" si="750"/>
        <v>OK</v>
      </c>
      <c r="M9614" t="str">
        <f t="shared" si="751"/>
        <v>NOT  NULL</v>
      </c>
      <c r="N9614">
        <f t="shared" si="752"/>
        <v>1</v>
      </c>
      <c r="O9614" t="str">
        <f>IF(ISNA(VLOOKUP(J9614,Vendors!A:A,1,FALSE)),"MISSING VENDER","VALID")</f>
        <v>VALID</v>
      </c>
      <c r="P9614" t="str">
        <f>IF(ISNA(VLOOKUP(H9614,'Customers'!A:A,1,FALSE)),"missing customer ","valid")</f>
        <v xml:space="preserve">missing customer </v>
      </c>
      <c r="Q9614" t="str">
        <f t="shared" si="753"/>
        <v>VALID</v>
      </c>
      <c r="R9614" t="str">
        <f t="shared" si="754"/>
        <v>VALID</v>
      </c>
    </row>
    <row r="9615" spans="1:18" x14ac:dyDescent="0.25">
      <c r="A9615" t="s">
        <v>20186</v>
      </c>
      <c r="B9615" s="1">
        <v>45019</v>
      </c>
      <c r="C9615">
        <v>87211.42</v>
      </c>
      <c r="D9615" t="s">
        <v>836</v>
      </c>
      <c r="E9615" t="s">
        <v>855</v>
      </c>
      <c r="F9615" t="s">
        <v>3</v>
      </c>
      <c r="G9615" t="s">
        <v>25</v>
      </c>
      <c r="H9615" t="s">
        <v>325</v>
      </c>
      <c r="I9615" t="str">
        <f>_xlfn.XLOOKUP(H9615,'Customers'!A9615:A10014,'Customers'!B9615:B10014," ")</f>
        <v xml:space="preserve"> </v>
      </c>
      <c r="J9615" t="s">
        <v>828</v>
      </c>
      <c r="K9615" t="s">
        <v>20187</v>
      </c>
      <c r="L9615" t="str">
        <f t="shared" si="750"/>
        <v>OK</v>
      </c>
      <c r="M9615" t="str">
        <f t="shared" si="751"/>
        <v>NOT  NULL</v>
      </c>
      <c r="N9615">
        <f t="shared" si="752"/>
        <v>1</v>
      </c>
      <c r="O9615" t="str">
        <f>IF(ISNA(VLOOKUP(J9615,Vendors!A:A,1,FALSE)),"MISSING VENDER","VALID")</f>
        <v>MISSING VENDER</v>
      </c>
      <c r="P9615" t="str">
        <f>IF(ISNA(VLOOKUP(H9615,'Customers'!A:A,1,FALSE)),"missing customer ","valid")</f>
        <v>valid</v>
      </c>
      <c r="Q9615" t="str">
        <f t="shared" si="753"/>
        <v>VALID</v>
      </c>
      <c r="R9615" t="str">
        <f t="shared" si="754"/>
        <v>VALID</v>
      </c>
    </row>
    <row r="9616" spans="1:18" x14ac:dyDescent="0.25">
      <c r="A9616" t="s">
        <v>20188</v>
      </c>
      <c r="B9616" s="1">
        <v>44583</v>
      </c>
      <c r="C9616">
        <v>-26334.74</v>
      </c>
      <c r="D9616" t="s">
        <v>826</v>
      </c>
      <c r="E9616" t="s">
        <v>851</v>
      </c>
      <c r="F9616" t="s">
        <v>3</v>
      </c>
      <c r="G9616" t="s">
        <v>18</v>
      </c>
      <c r="H9616" t="s">
        <v>828</v>
      </c>
      <c r="I9616" t="str">
        <f>_xlfn.XLOOKUP(H9616,'Customers'!A9616:A10015,'Customers'!B9616:B10015," ")</f>
        <v xml:space="preserve"> </v>
      </c>
      <c r="J9616" t="s">
        <v>1073</v>
      </c>
      <c r="K9616" t="s">
        <v>20189</v>
      </c>
      <c r="L9616" t="str">
        <f t="shared" si="750"/>
        <v>OK</v>
      </c>
      <c r="M9616" t="str">
        <f t="shared" si="751"/>
        <v>NOT  NULL</v>
      </c>
      <c r="N9616">
        <f t="shared" si="752"/>
        <v>1</v>
      </c>
      <c r="O9616" t="str">
        <f>IF(ISNA(VLOOKUP(J9616,Vendors!A:A,1,FALSE)),"MISSING VENDER","VALID")</f>
        <v>VALID</v>
      </c>
      <c r="P9616" t="str">
        <f>IF(ISNA(VLOOKUP(H9616,'Customers'!A:A,1,FALSE)),"missing customer ","valid")</f>
        <v xml:space="preserve">missing customer </v>
      </c>
      <c r="Q9616" t="str">
        <f t="shared" si="753"/>
        <v>VALID</v>
      </c>
      <c r="R9616" t="str">
        <f t="shared" si="754"/>
        <v>VALID</v>
      </c>
    </row>
    <row r="9617" spans="1:18" x14ac:dyDescent="0.25">
      <c r="A9617" t="s">
        <v>20190</v>
      </c>
      <c r="B9617" s="1">
        <v>44722</v>
      </c>
      <c r="C9617">
        <v>-33493.53</v>
      </c>
      <c r="D9617" t="s">
        <v>826</v>
      </c>
      <c r="E9617" t="s">
        <v>843</v>
      </c>
      <c r="F9617" t="s">
        <v>3</v>
      </c>
      <c r="G9617" t="s">
        <v>18</v>
      </c>
      <c r="H9617" t="s">
        <v>828</v>
      </c>
      <c r="I9617" t="str">
        <f>_xlfn.XLOOKUP(H9617,'Customers'!A9617:A10016,'Customers'!B9617:B10016," ")</f>
        <v xml:space="preserve"> </v>
      </c>
      <c r="J9617" t="s">
        <v>1073</v>
      </c>
      <c r="K9617" t="s">
        <v>20191</v>
      </c>
      <c r="L9617" t="str">
        <f t="shared" si="750"/>
        <v>OK</v>
      </c>
      <c r="M9617" t="str">
        <f t="shared" si="751"/>
        <v>NOT  NULL</v>
      </c>
      <c r="N9617">
        <f t="shared" si="752"/>
        <v>1</v>
      </c>
      <c r="O9617" t="str">
        <f>IF(ISNA(VLOOKUP(J9617,Vendors!A:A,1,FALSE)),"MISSING VENDER","VALID")</f>
        <v>VALID</v>
      </c>
      <c r="P9617" t="str">
        <f>IF(ISNA(VLOOKUP(H9617,'Customers'!A:A,1,FALSE)),"missing customer ","valid")</f>
        <v xml:space="preserve">missing customer </v>
      </c>
      <c r="Q9617" t="str">
        <f t="shared" si="753"/>
        <v>VALID</v>
      </c>
      <c r="R9617" t="str">
        <f t="shared" si="754"/>
        <v>VALID</v>
      </c>
    </row>
    <row r="9618" spans="1:18" x14ac:dyDescent="0.25">
      <c r="A9618" t="s">
        <v>20192</v>
      </c>
      <c r="B9618" s="1">
        <v>44587</v>
      </c>
      <c r="C9618">
        <v>202873.87</v>
      </c>
      <c r="D9618" t="s">
        <v>836</v>
      </c>
      <c r="E9618" t="s">
        <v>837</v>
      </c>
      <c r="F9618" t="s">
        <v>4</v>
      </c>
      <c r="G9618" t="s">
        <v>25</v>
      </c>
      <c r="H9618" t="s">
        <v>707</v>
      </c>
      <c r="I9618" t="str">
        <f>_xlfn.XLOOKUP(H9618,'Customers'!A9618:A10017,'Customers'!B9618:B10017," ")</f>
        <v xml:space="preserve"> </v>
      </c>
      <c r="J9618" t="s">
        <v>828</v>
      </c>
      <c r="K9618" t="s">
        <v>20193</v>
      </c>
      <c r="L9618" t="str">
        <f t="shared" si="750"/>
        <v>OK</v>
      </c>
      <c r="M9618" t="str">
        <f t="shared" si="751"/>
        <v>NOT  NULL</v>
      </c>
      <c r="N9618">
        <f t="shared" si="752"/>
        <v>1</v>
      </c>
      <c r="O9618" t="str">
        <f>IF(ISNA(VLOOKUP(J9618,Vendors!A:A,1,FALSE)),"MISSING VENDER","VALID")</f>
        <v>MISSING VENDER</v>
      </c>
      <c r="P9618" t="str">
        <f>IF(ISNA(VLOOKUP(H9618,'Customers'!A:A,1,FALSE)),"missing customer ","valid")</f>
        <v>valid</v>
      </c>
      <c r="Q9618" t="str">
        <f t="shared" si="753"/>
        <v>VALID</v>
      </c>
      <c r="R9618" t="str">
        <f t="shared" si="754"/>
        <v>VALID</v>
      </c>
    </row>
    <row r="9619" spans="1:18" x14ac:dyDescent="0.25">
      <c r="A9619" t="s">
        <v>20194</v>
      </c>
      <c r="B9619" s="1">
        <v>44986</v>
      </c>
      <c r="C9619">
        <v>-25195.19</v>
      </c>
      <c r="D9619" t="s">
        <v>826</v>
      </c>
      <c r="E9619" t="s">
        <v>865</v>
      </c>
      <c r="F9619" t="s">
        <v>5</v>
      </c>
      <c r="G9619" t="s">
        <v>25</v>
      </c>
      <c r="H9619" t="s">
        <v>828</v>
      </c>
      <c r="I9619" t="str">
        <f>_xlfn.XLOOKUP(H9619,'Customers'!A9619:A10018,'Customers'!B9619:B10018," ")</f>
        <v xml:space="preserve"> </v>
      </c>
      <c r="J9619" t="s">
        <v>852</v>
      </c>
      <c r="K9619" t="s">
        <v>20195</v>
      </c>
      <c r="L9619" t="str">
        <f t="shared" si="750"/>
        <v>OK</v>
      </c>
      <c r="M9619" t="str">
        <f t="shared" si="751"/>
        <v>NOT  NULL</v>
      </c>
      <c r="N9619">
        <f t="shared" si="752"/>
        <v>1</v>
      </c>
      <c r="O9619" t="str">
        <f>IF(ISNA(VLOOKUP(J9619,Vendors!A:A,1,FALSE)),"MISSING VENDER","VALID")</f>
        <v>VALID</v>
      </c>
      <c r="P9619" t="str">
        <f>IF(ISNA(VLOOKUP(H9619,'Customers'!A:A,1,FALSE)),"missing customer ","valid")</f>
        <v xml:space="preserve">missing customer </v>
      </c>
      <c r="Q9619" t="str">
        <f t="shared" si="753"/>
        <v>VALID</v>
      </c>
      <c r="R9619" t="str">
        <f t="shared" si="754"/>
        <v>VALID</v>
      </c>
    </row>
    <row r="9620" spans="1:18" x14ac:dyDescent="0.25">
      <c r="A9620" t="s">
        <v>20196</v>
      </c>
      <c r="B9620" s="1">
        <v>44783</v>
      </c>
      <c r="C9620">
        <v>180543.25</v>
      </c>
      <c r="D9620" t="s">
        <v>836</v>
      </c>
      <c r="E9620" t="s">
        <v>840</v>
      </c>
      <c r="F9620" t="s">
        <v>5</v>
      </c>
      <c r="G9620" t="s">
        <v>25</v>
      </c>
      <c r="H9620" t="s">
        <v>601</v>
      </c>
      <c r="I9620" t="str">
        <f>_xlfn.XLOOKUP(H9620,'Customers'!A9620:A10019,'Customers'!B9620:B10019," ")</f>
        <v xml:space="preserve"> </v>
      </c>
      <c r="J9620" t="s">
        <v>828</v>
      </c>
      <c r="K9620" t="s">
        <v>20197</v>
      </c>
      <c r="L9620" t="str">
        <f t="shared" si="750"/>
        <v>OK</v>
      </c>
      <c r="M9620" t="str">
        <f t="shared" si="751"/>
        <v>NOT  NULL</v>
      </c>
      <c r="N9620">
        <f t="shared" si="752"/>
        <v>1</v>
      </c>
      <c r="O9620" t="str">
        <f>IF(ISNA(VLOOKUP(J9620,Vendors!A:A,1,FALSE)),"MISSING VENDER","VALID")</f>
        <v>MISSING VENDER</v>
      </c>
      <c r="P9620" t="str">
        <f>IF(ISNA(VLOOKUP(H9620,'Customers'!A:A,1,FALSE)),"missing customer ","valid")</f>
        <v>valid</v>
      </c>
      <c r="Q9620" t="str">
        <f t="shared" si="753"/>
        <v>VALID</v>
      </c>
      <c r="R9620" t="str">
        <f t="shared" si="754"/>
        <v>VALID</v>
      </c>
    </row>
    <row r="9621" spans="1:18" x14ac:dyDescent="0.25">
      <c r="A9621" t="s">
        <v>20198</v>
      </c>
      <c r="B9621" s="1">
        <v>44807</v>
      </c>
      <c r="C9621">
        <v>-65964.88</v>
      </c>
      <c r="D9621" t="s">
        <v>826</v>
      </c>
      <c r="E9621" t="s">
        <v>892</v>
      </c>
      <c r="F9621" t="s">
        <v>3</v>
      </c>
      <c r="G9621" t="s">
        <v>18</v>
      </c>
      <c r="H9621" t="s">
        <v>828</v>
      </c>
      <c r="I9621" t="str">
        <f>_xlfn.XLOOKUP(H9621,'Customers'!A9621:A10020,'Customers'!B9621:B10020," ")</f>
        <v xml:space="preserve"> </v>
      </c>
      <c r="J9621" t="s">
        <v>1348</v>
      </c>
      <c r="K9621" t="s">
        <v>20199</v>
      </c>
      <c r="L9621" t="str">
        <f t="shared" si="750"/>
        <v>OK</v>
      </c>
      <c r="M9621" t="str">
        <f t="shared" si="751"/>
        <v>NOT  NULL</v>
      </c>
      <c r="N9621">
        <f t="shared" si="752"/>
        <v>1</v>
      </c>
      <c r="O9621" t="str">
        <f>IF(ISNA(VLOOKUP(J9621,Vendors!A:A,1,FALSE)),"MISSING VENDER","VALID")</f>
        <v>VALID</v>
      </c>
      <c r="P9621" t="str">
        <f>IF(ISNA(VLOOKUP(H9621,'Customers'!A:A,1,FALSE)),"missing customer ","valid")</f>
        <v xml:space="preserve">missing customer </v>
      </c>
      <c r="Q9621" t="str">
        <f t="shared" si="753"/>
        <v>VALID</v>
      </c>
      <c r="R9621" t="str">
        <f t="shared" si="754"/>
        <v>VALID</v>
      </c>
    </row>
    <row r="9622" spans="1:18" x14ac:dyDescent="0.25">
      <c r="A9622" t="s">
        <v>20200</v>
      </c>
      <c r="B9622" s="1">
        <v>44912</v>
      </c>
      <c r="C9622">
        <v>215272.52</v>
      </c>
      <c r="D9622" t="s">
        <v>836</v>
      </c>
      <c r="E9622" t="s">
        <v>855</v>
      </c>
      <c r="F9622" t="s">
        <v>5</v>
      </c>
      <c r="G9622" t="s">
        <v>28</v>
      </c>
      <c r="H9622" t="s">
        <v>389</v>
      </c>
      <c r="I9622" t="str">
        <f>_xlfn.XLOOKUP(H9622,'Customers'!A9622:A10021,'Customers'!B9622:B10021," ")</f>
        <v xml:space="preserve"> </v>
      </c>
      <c r="J9622" t="s">
        <v>828</v>
      </c>
      <c r="K9622" t="s">
        <v>20201</v>
      </c>
      <c r="L9622" t="str">
        <f t="shared" si="750"/>
        <v>OK</v>
      </c>
      <c r="M9622" t="str">
        <f t="shared" si="751"/>
        <v>NOT  NULL</v>
      </c>
      <c r="N9622">
        <f t="shared" si="752"/>
        <v>1</v>
      </c>
      <c r="O9622" t="str">
        <f>IF(ISNA(VLOOKUP(J9622,Vendors!A:A,1,FALSE)),"MISSING VENDER","VALID")</f>
        <v>MISSING VENDER</v>
      </c>
      <c r="P9622" t="str">
        <f>IF(ISNA(VLOOKUP(H9622,'Customers'!A:A,1,FALSE)),"missing customer ","valid")</f>
        <v>valid</v>
      </c>
      <c r="Q9622" t="str">
        <f t="shared" si="753"/>
        <v>VALID</v>
      </c>
      <c r="R9622" t="str">
        <f t="shared" si="754"/>
        <v>VALID</v>
      </c>
    </row>
    <row r="9623" spans="1:18" x14ac:dyDescent="0.25">
      <c r="A9623" t="s">
        <v>20202</v>
      </c>
      <c r="B9623" s="1">
        <v>44872</v>
      </c>
      <c r="C9623">
        <v>20732.39</v>
      </c>
      <c r="D9623" t="s">
        <v>1332</v>
      </c>
      <c r="E9623" t="s">
        <v>1332</v>
      </c>
      <c r="F9623" t="s">
        <v>4</v>
      </c>
      <c r="G9623" t="s">
        <v>25</v>
      </c>
      <c r="H9623" t="s">
        <v>828</v>
      </c>
      <c r="I9623" t="str">
        <f>_xlfn.XLOOKUP(H9623,'Customers'!A9623:A10022,'Customers'!B9623:B10022," ")</f>
        <v xml:space="preserve"> </v>
      </c>
      <c r="J9623" t="s">
        <v>828</v>
      </c>
      <c r="K9623" t="s">
        <v>20203</v>
      </c>
      <c r="L9623" t="str">
        <f t="shared" si="750"/>
        <v>OK</v>
      </c>
      <c r="M9623" t="str">
        <f t="shared" si="751"/>
        <v>NOT  NULL</v>
      </c>
      <c r="N9623">
        <f t="shared" si="752"/>
        <v>1</v>
      </c>
      <c r="O9623" t="str">
        <f>IF(ISNA(VLOOKUP(J9623,Vendors!A:A,1,FALSE)),"MISSING VENDER","VALID")</f>
        <v>MISSING VENDER</v>
      </c>
      <c r="P9623" t="str">
        <f>IF(ISNA(VLOOKUP(H9623,'Customers'!A:A,1,FALSE)),"missing customer ","valid")</f>
        <v xml:space="preserve">missing customer </v>
      </c>
      <c r="Q9623" t="str">
        <f t="shared" si="753"/>
        <v>VALID</v>
      </c>
      <c r="R9623" t="str">
        <f t="shared" si="754"/>
        <v>VALID</v>
      </c>
    </row>
    <row r="9624" spans="1:18" x14ac:dyDescent="0.25">
      <c r="A9624" t="s">
        <v>20204</v>
      </c>
      <c r="B9624" s="1">
        <v>44719</v>
      </c>
      <c r="C9624">
        <v>213771.51</v>
      </c>
      <c r="D9624" t="s">
        <v>836</v>
      </c>
      <c r="E9624" t="s">
        <v>840</v>
      </c>
      <c r="F9624" t="s">
        <v>5</v>
      </c>
      <c r="G9624" t="s">
        <v>25</v>
      </c>
      <c r="H9624" t="s">
        <v>447</v>
      </c>
      <c r="I9624" t="str">
        <f>_xlfn.XLOOKUP(H9624,'Customers'!A9624:A10023,'Customers'!B9624:B10023," ")</f>
        <v xml:space="preserve"> </v>
      </c>
      <c r="J9624" t="s">
        <v>828</v>
      </c>
      <c r="K9624" t="s">
        <v>20205</v>
      </c>
      <c r="L9624" t="str">
        <f t="shared" si="750"/>
        <v>OK</v>
      </c>
      <c r="M9624" t="str">
        <f t="shared" si="751"/>
        <v>NOT  NULL</v>
      </c>
      <c r="N9624">
        <f t="shared" si="752"/>
        <v>1</v>
      </c>
      <c r="O9624" t="str">
        <f>IF(ISNA(VLOOKUP(J9624,Vendors!A:A,1,FALSE)),"MISSING VENDER","VALID")</f>
        <v>MISSING VENDER</v>
      </c>
      <c r="P9624" t="str">
        <f>IF(ISNA(VLOOKUP(H9624,'Customers'!A:A,1,FALSE)),"missing customer ","valid")</f>
        <v>valid</v>
      </c>
      <c r="Q9624" t="str">
        <f t="shared" si="753"/>
        <v>VALID</v>
      </c>
      <c r="R9624" t="str">
        <f t="shared" si="754"/>
        <v>VALID</v>
      </c>
    </row>
    <row r="9625" spans="1:18" x14ac:dyDescent="0.25">
      <c r="A9625" t="s">
        <v>20206</v>
      </c>
      <c r="B9625" s="1">
        <v>45284</v>
      </c>
      <c r="C9625">
        <v>13027.16</v>
      </c>
      <c r="D9625" t="s">
        <v>1332</v>
      </c>
      <c r="E9625" t="s">
        <v>1332</v>
      </c>
      <c r="F9625" t="s">
        <v>5</v>
      </c>
      <c r="G9625" t="s">
        <v>18</v>
      </c>
      <c r="H9625" t="s">
        <v>828</v>
      </c>
      <c r="I9625" t="str">
        <f>_xlfn.XLOOKUP(H9625,'Customers'!A9625:A10024,'Customers'!B9625:B10024," ")</f>
        <v xml:space="preserve"> </v>
      </c>
      <c r="J9625" t="s">
        <v>828</v>
      </c>
      <c r="K9625" t="s">
        <v>20207</v>
      </c>
      <c r="L9625" t="str">
        <f t="shared" si="750"/>
        <v>OK</v>
      </c>
      <c r="M9625" t="str">
        <f t="shared" si="751"/>
        <v>NOT  NULL</v>
      </c>
      <c r="N9625">
        <f t="shared" si="752"/>
        <v>1</v>
      </c>
      <c r="O9625" t="str">
        <f>IF(ISNA(VLOOKUP(J9625,Vendors!A:A,1,FALSE)),"MISSING VENDER","VALID")</f>
        <v>MISSING VENDER</v>
      </c>
      <c r="P9625" t="str">
        <f>IF(ISNA(VLOOKUP(H9625,'Customers'!A:A,1,FALSE)),"missing customer ","valid")</f>
        <v xml:space="preserve">missing customer </v>
      </c>
      <c r="Q9625" t="str">
        <f t="shared" si="753"/>
        <v>VALID</v>
      </c>
      <c r="R9625" t="str">
        <f t="shared" si="754"/>
        <v>VALID</v>
      </c>
    </row>
    <row r="9626" spans="1:18" x14ac:dyDescent="0.25">
      <c r="A9626" t="s">
        <v>20208</v>
      </c>
      <c r="B9626" s="1">
        <v>45286</v>
      </c>
      <c r="C9626">
        <v>142045.39000000001</v>
      </c>
      <c r="D9626" t="s">
        <v>836</v>
      </c>
      <c r="E9626" t="s">
        <v>855</v>
      </c>
      <c r="F9626" t="s">
        <v>5</v>
      </c>
      <c r="G9626" t="s">
        <v>18</v>
      </c>
      <c r="H9626" t="s">
        <v>693</v>
      </c>
      <c r="I9626" t="str">
        <f>_xlfn.XLOOKUP(H9626,'Customers'!A9626:A10025,'Customers'!B9626:B10025," ")</f>
        <v xml:space="preserve"> </v>
      </c>
      <c r="J9626" t="s">
        <v>828</v>
      </c>
      <c r="K9626" t="s">
        <v>20209</v>
      </c>
      <c r="L9626" t="str">
        <f t="shared" si="750"/>
        <v>OK</v>
      </c>
      <c r="M9626" t="str">
        <f t="shared" si="751"/>
        <v>NOT  NULL</v>
      </c>
      <c r="N9626">
        <f t="shared" si="752"/>
        <v>1</v>
      </c>
      <c r="O9626" t="str">
        <f>IF(ISNA(VLOOKUP(J9626,Vendors!A:A,1,FALSE)),"MISSING VENDER","VALID")</f>
        <v>MISSING VENDER</v>
      </c>
      <c r="P9626" t="str">
        <f>IF(ISNA(VLOOKUP(H9626,'Customers'!A:A,1,FALSE)),"missing customer ","valid")</f>
        <v>valid</v>
      </c>
      <c r="Q9626" t="str">
        <f t="shared" si="753"/>
        <v>VALID</v>
      </c>
      <c r="R9626" t="str">
        <f t="shared" si="754"/>
        <v>VALID</v>
      </c>
    </row>
    <row r="9627" spans="1:18" x14ac:dyDescent="0.25">
      <c r="A9627" t="s">
        <v>20210</v>
      </c>
      <c r="B9627" s="1">
        <v>44641</v>
      </c>
      <c r="C9627">
        <v>-64038.400000000001</v>
      </c>
      <c r="D9627" t="s">
        <v>826</v>
      </c>
      <c r="E9627" t="s">
        <v>851</v>
      </c>
      <c r="F9627" t="s">
        <v>4</v>
      </c>
      <c r="G9627" t="s">
        <v>14</v>
      </c>
      <c r="H9627" t="s">
        <v>828</v>
      </c>
      <c r="I9627" t="str">
        <f>_xlfn.XLOOKUP(H9627,'Customers'!A9627:A10026,'Customers'!B9627:B10026," ")</f>
        <v xml:space="preserve"> </v>
      </c>
      <c r="J9627" t="s">
        <v>1224</v>
      </c>
      <c r="K9627" t="s">
        <v>20211</v>
      </c>
      <c r="L9627" t="str">
        <f t="shared" si="750"/>
        <v>OK</v>
      </c>
      <c r="M9627" t="str">
        <f t="shared" si="751"/>
        <v>NOT  NULL</v>
      </c>
      <c r="N9627">
        <f t="shared" si="752"/>
        <v>1</v>
      </c>
      <c r="O9627" t="str">
        <f>IF(ISNA(VLOOKUP(J9627,Vendors!A:A,1,FALSE)),"MISSING VENDER","VALID")</f>
        <v>VALID</v>
      </c>
      <c r="P9627" t="str">
        <f>IF(ISNA(VLOOKUP(H9627,'Customers'!A:A,1,FALSE)),"missing customer ","valid")</f>
        <v xml:space="preserve">missing customer </v>
      </c>
      <c r="Q9627" t="str">
        <f t="shared" si="753"/>
        <v>VALID</v>
      </c>
      <c r="R9627" t="str">
        <f t="shared" si="754"/>
        <v>VALID</v>
      </c>
    </row>
    <row r="9628" spans="1:18" x14ac:dyDescent="0.25">
      <c r="A9628" t="s">
        <v>20212</v>
      </c>
      <c r="B9628" s="1">
        <v>45019</v>
      </c>
      <c r="C9628">
        <v>-16684.009999999998</v>
      </c>
      <c r="D9628" t="s">
        <v>826</v>
      </c>
      <c r="E9628" t="s">
        <v>832</v>
      </c>
      <c r="F9628" t="s">
        <v>5</v>
      </c>
      <c r="G9628" t="s">
        <v>14</v>
      </c>
      <c r="H9628" t="s">
        <v>828</v>
      </c>
      <c r="I9628" t="str">
        <f>_xlfn.XLOOKUP(H9628,'Customers'!A9628:A10027,'Customers'!B9628:B10027," ")</f>
        <v xml:space="preserve"> </v>
      </c>
      <c r="J9628" t="s">
        <v>1927</v>
      </c>
      <c r="K9628" t="s">
        <v>20213</v>
      </c>
      <c r="L9628" t="str">
        <f t="shared" si="750"/>
        <v>OK</v>
      </c>
      <c r="M9628" t="str">
        <f t="shared" si="751"/>
        <v>NOT  NULL</v>
      </c>
      <c r="N9628">
        <f t="shared" si="752"/>
        <v>1</v>
      </c>
      <c r="O9628" t="str">
        <f>IF(ISNA(VLOOKUP(J9628,Vendors!A:A,1,FALSE)),"MISSING VENDER","VALID")</f>
        <v>VALID</v>
      </c>
      <c r="P9628" t="str">
        <f>IF(ISNA(VLOOKUP(H9628,'Customers'!A:A,1,FALSE)),"missing customer ","valid")</f>
        <v xml:space="preserve">missing customer </v>
      </c>
      <c r="Q9628" t="str">
        <f t="shared" si="753"/>
        <v>VALID</v>
      </c>
      <c r="R9628" t="str">
        <f t="shared" si="754"/>
        <v>VALID</v>
      </c>
    </row>
    <row r="9629" spans="1:18" x14ac:dyDescent="0.25">
      <c r="A9629" t="s">
        <v>20214</v>
      </c>
      <c r="B9629" s="1">
        <v>45150</v>
      </c>
      <c r="C9629">
        <v>-23204.799999999999</v>
      </c>
      <c r="D9629" t="s">
        <v>826</v>
      </c>
      <c r="E9629" t="s">
        <v>892</v>
      </c>
      <c r="F9629" t="s">
        <v>3</v>
      </c>
      <c r="G9629" t="s">
        <v>28</v>
      </c>
      <c r="H9629" t="s">
        <v>828</v>
      </c>
      <c r="I9629" t="str">
        <f>_xlfn.XLOOKUP(H9629,'Customers'!A9629:A10028,'Customers'!B9629:B10028," ")</f>
        <v xml:space="preserve"> </v>
      </c>
      <c r="J9629" t="s">
        <v>1119</v>
      </c>
      <c r="K9629" t="s">
        <v>20215</v>
      </c>
      <c r="L9629" t="str">
        <f t="shared" si="750"/>
        <v>OK</v>
      </c>
      <c r="M9629" t="str">
        <f t="shared" si="751"/>
        <v>NOT  NULL</v>
      </c>
      <c r="N9629">
        <f t="shared" si="752"/>
        <v>1</v>
      </c>
      <c r="O9629" t="str">
        <f>IF(ISNA(VLOOKUP(J9629,Vendors!A:A,1,FALSE)),"MISSING VENDER","VALID")</f>
        <v>VALID</v>
      </c>
      <c r="P9629" t="str">
        <f>IF(ISNA(VLOOKUP(H9629,'Customers'!A:A,1,FALSE)),"missing customer ","valid")</f>
        <v xml:space="preserve">missing customer </v>
      </c>
      <c r="Q9629" t="str">
        <f t="shared" si="753"/>
        <v>VALID</v>
      </c>
      <c r="R9629" t="str">
        <f t="shared" si="754"/>
        <v>VALID</v>
      </c>
    </row>
    <row r="9630" spans="1:18" x14ac:dyDescent="0.25">
      <c r="A9630" t="s">
        <v>20216</v>
      </c>
      <c r="B9630" s="1">
        <v>44821</v>
      </c>
      <c r="C9630">
        <v>-59390.16</v>
      </c>
      <c r="D9630" t="s">
        <v>826</v>
      </c>
      <c r="E9630" t="s">
        <v>832</v>
      </c>
      <c r="F9630" t="s">
        <v>5</v>
      </c>
      <c r="G9630" t="s">
        <v>28</v>
      </c>
      <c r="H9630" t="s">
        <v>828</v>
      </c>
      <c r="I9630" t="str">
        <f>_xlfn.XLOOKUP(H9630,'Customers'!A9630:A10029,'Customers'!B9630:B10029," ")</f>
        <v xml:space="preserve"> </v>
      </c>
      <c r="J9630" t="s">
        <v>1128</v>
      </c>
      <c r="K9630" t="s">
        <v>20217</v>
      </c>
      <c r="L9630" t="str">
        <f t="shared" si="750"/>
        <v>OK</v>
      </c>
      <c r="M9630" t="str">
        <f t="shared" si="751"/>
        <v>NOT  NULL</v>
      </c>
      <c r="N9630">
        <f t="shared" si="752"/>
        <v>1</v>
      </c>
      <c r="O9630" t="str">
        <f>IF(ISNA(VLOOKUP(J9630,Vendors!A:A,1,FALSE)),"MISSING VENDER","VALID")</f>
        <v>VALID</v>
      </c>
      <c r="P9630" t="str">
        <f>IF(ISNA(VLOOKUP(H9630,'Customers'!A:A,1,FALSE)),"missing customer ","valid")</f>
        <v xml:space="preserve">missing customer </v>
      </c>
      <c r="Q9630" t="str">
        <f t="shared" si="753"/>
        <v>VALID</v>
      </c>
      <c r="R9630" t="str">
        <f t="shared" si="754"/>
        <v>VALID</v>
      </c>
    </row>
    <row r="9631" spans="1:18" x14ac:dyDescent="0.25">
      <c r="A9631" t="s">
        <v>20218</v>
      </c>
      <c r="B9631" s="1">
        <v>44777</v>
      </c>
      <c r="C9631">
        <v>175868.92</v>
      </c>
      <c r="D9631" t="s">
        <v>836</v>
      </c>
      <c r="E9631" t="s">
        <v>840</v>
      </c>
      <c r="F9631" t="s">
        <v>4</v>
      </c>
      <c r="G9631" t="s">
        <v>25</v>
      </c>
      <c r="H9631" t="s">
        <v>759</v>
      </c>
      <c r="I9631" t="str">
        <f>_xlfn.XLOOKUP(H9631,'Customers'!A9631:A10030,'Customers'!B9631:B10030," ")</f>
        <v xml:space="preserve"> </v>
      </c>
      <c r="J9631" t="s">
        <v>828</v>
      </c>
      <c r="K9631" t="s">
        <v>20219</v>
      </c>
      <c r="L9631" t="str">
        <f t="shared" si="750"/>
        <v>OK</v>
      </c>
      <c r="M9631" t="str">
        <f t="shared" si="751"/>
        <v>NOT  NULL</v>
      </c>
      <c r="N9631">
        <f t="shared" si="752"/>
        <v>1</v>
      </c>
      <c r="O9631" t="str">
        <f>IF(ISNA(VLOOKUP(J9631,Vendors!A:A,1,FALSE)),"MISSING VENDER","VALID")</f>
        <v>MISSING VENDER</v>
      </c>
      <c r="P9631" t="str">
        <f>IF(ISNA(VLOOKUP(H9631,'Customers'!A:A,1,FALSE)),"missing customer ","valid")</f>
        <v>valid</v>
      </c>
      <c r="Q9631" t="str">
        <f t="shared" si="753"/>
        <v>VALID</v>
      </c>
      <c r="R9631" t="str">
        <f t="shared" si="754"/>
        <v>VALID</v>
      </c>
    </row>
    <row r="9632" spans="1:18" x14ac:dyDescent="0.25">
      <c r="A9632" t="s">
        <v>20220</v>
      </c>
      <c r="B9632" s="1">
        <v>45095</v>
      </c>
      <c r="C9632">
        <v>-84322.93</v>
      </c>
      <c r="D9632" t="s">
        <v>826</v>
      </c>
      <c r="E9632" t="s">
        <v>832</v>
      </c>
      <c r="F9632" t="s">
        <v>5</v>
      </c>
      <c r="G9632" t="s">
        <v>25</v>
      </c>
      <c r="H9632" t="s">
        <v>828</v>
      </c>
      <c r="I9632" t="str">
        <f>_xlfn.XLOOKUP(H9632,'Customers'!A9632:A10031,'Customers'!B9632:B10031," ")</f>
        <v xml:space="preserve"> </v>
      </c>
      <c r="J9632" t="s">
        <v>833</v>
      </c>
      <c r="K9632" t="s">
        <v>20221</v>
      </c>
      <c r="L9632" t="str">
        <f t="shared" si="750"/>
        <v>OK</v>
      </c>
      <c r="M9632" t="str">
        <f t="shared" si="751"/>
        <v>NOT  NULL</v>
      </c>
      <c r="N9632">
        <f t="shared" si="752"/>
        <v>1</v>
      </c>
      <c r="O9632" t="str">
        <f>IF(ISNA(VLOOKUP(J9632,Vendors!A:A,1,FALSE)),"MISSING VENDER","VALID")</f>
        <v>VALID</v>
      </c>
      <c r="P9632" t="str">
        <f>IF(ISNA(VLOOKUP(H9632,'Customers'!A:A,1,FALSE)),"missing customer ","valid")</f>
        <v xml:space="preserve">missing customer </v>
      </c>
      <c r="Q9632" t="str">
        <f t="shared" si="753"/>
        <v>VALID</v>
      </c>
      <c r="R9632" t="str">
        <f t="shared" si="754"/>
        <v>VALID</v>
      </c>
    </row>
    <row r="9633" spans="1:18" x14ac:dyDescent="0.25">
      <c r="A9633" t="s">
        <v>20222</v>
      </c>
      <c r="B9633" s="1">
        <v>45018</v>
      </c>
      <c r="C9633">
        <v>139055.09</v>
      </c>
      <c r="D9633" t="s">
        <v>836</v>
      </c>
      <c r="E9633" t="s">
        <v>855</v>
      </c>
      <c r="F9633" t="s">
        <v>4</v>
      </c>
      <c r="G9633" t="s">
        <v>28</v>
      </c>
      <c r="H9633" t="s">
        <v>93</v>
      </c>
      <c r="I9633" t="str">
        <f>_xlfn.XLOOKUP(H9633,'Customers'!A9633:A10032,'Customers'!B9633:B10032," ")</f>
        <v xml:space="preserve"> </v>
      </c>
      <c r="J9633" t="s">
        <v>828</v>
      </c>
      <c r="K9633" t="s">
        <v>20223</v>
      </c>
      <c r="L9633" t="str">
        <f t="shared" si="750"/>
        <v>OK</v>
      </c>
      <c r="M9633" t="str">
        <f t="shared" si="751"/>
        <v>NOT  NULL</v>
      </c>
      <c r="N9633">
        <f t="shared" si="752"/>
        <v>1</v>
      </c>
      <c r="O9633" t="str">
        <f>IF(ISNA(VLOOKUP(J9633,Vendors!A:A,1,FALSE)),"MISSING VENDER","VALID")</f>
        <v>MISSING VENDER</v>
      </c>
      <c r="P9633" t="str">
        <f>IF(ISNA(VLOOKUP(H9633,'Customers'!A:A,1,FALSE)),"missing customer ","valid")</f>
        <v>valid</v>
      </c>
      <c r="Q9633" t="str">
        <f t="shared" si="753"/>
        <v>VALID</v>
      </c>
      <c r="R9633" t="str">
        <f t="shared" si="754"/>
        <v>VALID</v>
      </c>
    </row>
    <row r="9634" spans="1:18" x14ac:dyDescent="0.25">
      <c r="A9634" t="s">
        <v>20224</v>
      </c>
      <c r="B9634" s="1">
        <v>44996</v>
      </c>
      <c r="C9634">
        <v>-40997.08</v>
      </c>
      <c r="D9634" t="s">
        <v>826</v>
      </c>
      <c r="E9634" t="s">
        <v>827</v>
      </c>
      <c r="F9634" t="s">
        <v>5</v>
      </c>
      <c r="G9634" t="s">
        <v>14</v>
      </c>
      <c r="H9634" t="s">
        <v>828</v>
      </c>
      <c r="I9634" t="str">
        <f>_xlfn.XLOOKUP(H9634,'Customers'!A9634:A10033,'Customers'!B9634:B10033," ")</f>
        <v xml:space="preserve"> </v>
      </c>
      <c r="J9634" t="s">
        <v>1511</v>
      </c>
      <c r="K9634" t="s">
        <v>20225</v>
      </c>
      <c r="L9634" t="str">
        <f t="shared" si="750"/>
        <v>OK</v>
      </c>
      <c r="M9634" t="str">
        <f t="shared" si="751"/>
        <v>NOT  NULL</v>
      </c>
      <c r="N9634">
        <f t="shared" si="752"/>
        <v>1</v>
      </c>
      <c r="O9634" t="str">
        <f>IF(ISNA(VLOOKUP(J9634,Vendors!A:A,1,FALSE)),"MISSING VENDER","VALID")</f>
        <v>VALID</v>
      </c>
      <c r="P9634" t="str">
        <f>IF(ISNA(VLOOKUP(H9634,'Customers'!A:A,1,FALSE)),"missing customer ","valid")</f>
        <v xml:space="preserve">missing customer </v>
      </c>
      <c r="Q9634" t="str">
        <f t="shared" si="753"/>
        <v>VALID</v>
      </c>
      <c r="R9634" t="str">
        <f t="shared" si="754"/>
        <v>VALID</v>
      </c>
    </row>
    <row r="9635" spans="1:18" x14ac:dyDescent="0.25">
      <c r="A9635" t="s">
        <v>20226</v>
      </c>
      <c r="B9635" s="1">
        <v>44965</v>
      </c>
      <c r="C9635">
        <v>102610.36</v>
      </c>
      <c r="D9635" t="s">
        <v>836</v>
      </c>
      <c r="E9635" t="s">
        <v>855</v>
      </c>
      <c r="F9635" t="s">
        <v>5</v>
      </c>
      <c r="G9635" t="s">
        <v>28</v>
      </c>
      <c r="H9635" t="s">
        <v>205</v>
      </c>
      <c r="I9635" t="str">
        <f>_xlfn.XLOOKUP(H9635,'Customers'!A9635:A10034,'Customers'!B9635:B10034," ")</f>
        <v xml:space="preserve"> </v>
      </c>
      <c r="J9635" t="s">
        <v>828</v>
      </c>
      <c r="K9635" t="s">
        <v>20227</v>
      </c>
      <c r="L9635" t="str">
        <f t="shared" si="750"/>
        <v>OK</v>
      </c>
      <c r="M9635" t="str">
        <f t="shared" si="751"/>
        <v>NOT  NULL</v>
      </c>
      <c r="N9635">
        <f t="shared" si="752"/>
        <v>1</v>
      </c>
      <c r="O9635" t="str">
        <f>IF(ISNA(VLOOKUP(J9635,Vendors!A:A,1,FALSE)),"MISSING VENDER","VALID")</f>
        <v>MISSING VENDER</v>
      </c>
      <c r="P9635" t="str">
        <f>IF(ISNA(VLOOKUP(H9635,'Customers'!A:A,1,FALSE)),"missing customer ","valid")</f>
        <v>valid</v>
      </c>
      <c r="Q9635" t="str">
        <f t="shared" si="753"/>
        <v>VALID</v>
      </c>
      <c r="R9635" t="str">
        <f t="shared" si="754"/>
        <v>VALID</v>
      </c>
    </row>
    <row r="9636" spans="1:18" x14ac:dyDescent="0.25">
      <c r="A9636" t="s">
        <v>20228</v>
      </c>
      <c r="B9636" s="1">
        <v>45094</v>
      </c>
      <c r="C9636">
        <v>206054.18</v>
      </c>
      <c r="D9636" t="s">
        <v>836</v>
      </c>
      <c r="E9636" t="s">
        <v>837</v>
      </c>
      <c r="F9636" t="s">
        <v>5</v>
      </c>
      <c r="G9636" t="s">
        <v>18</v>
      </c>
      <c r="H9636" t="s">
        <v>537</v>
      </c>
      <c r="I9636" t="str">
        <f>_xlfn.XLOOKUP(H9636,'Customers'!A9636:A10035,'Customers'!B9636:B10035," ")</f>
        <v xml:space="preserve"> </v>
      </c>
      <c r="J9636" t="s">
        <v>828</v>
      </c>
      <c r="K9636" t="s">
        <v>20229</v>
      </c>
      <c r="L9636" t="str">
        <f t="shared" si="750"/>
        <v>OK</v>
      </c>
      <c r="M9636" t="str">
        <f t="shared" si="751"/>
        <v>NOT  NULL</v>
      </c>
      <c r="N9636">
        <f t="shared" si="752"/>
        <v>1</v>
      </c>
      <c r="O9636" t="str">
        <f>IF(ISNA(VLOOKUP(J9636,Vendors!A:A,1,FALSE)),"MISSING VENDER","VALID")</f>
        <v>MISSING VENDER</v>
      </c>
      <c r="P9636" t="str">
        <f>IF(ISNA(VLOOKUP(H9636,'Customers'!A:A,1,FALSE)),"missing customer ","valid")</f>
        <v>valid</v>
      </c>
      <c r="Q9636" t="str">
        <f t="shared" si="753"/>
        <v>VALID</v>
      </c>
      <c r="R9636" t="str">
        <f t="shared" si="754"/>
        <v>VALID</v>
      </c>
    </row>
    <row r="9637" spans="1:18" x14ac:dyDescent="0.25">
      <c r="A9637" t="s">
        <v>20230</v>
      </c>
      <c r="B9637" s="1">
        <v>45272</v>
      </c>
      <c r="C9637">
        <v>131506.23000000001</v>
      </c>
      <c r="D9637" t="s">
        <v>836</v>
      </c>
      <c r="E9637" t="s">
        <v>837</v>
      </c>
      <c r="F9637" t="s">
        <v>4</v>
      </c>
      <c r="G9637" t="s">
        <v>25</v>
      </c>
      <c r="H9637" t="s">
        <v>655</v>
      </c>
      <c r="I9637" t="str">
        <f>_xlfn.XLOOKUP(H9637,'Customers'!A9637:A10036,'Customers'!B9637:B10036," ")</f>
        <v xml:space="preserve"> </v>
      </c>
      <c r="J9637" t="s">
        <v>828</v>
      </c>
      <c r="K9637" t="s">
        <v>20231</v>
      </c>
      <c r="L9637" t="str">
        <f t="shared" si="750"/>
        <v>OK</v>
      </c>
      <c r="M9637" t="str">
        <f t="shared" si="751"/>
        <v>NOT  NULL</v>
      </c>
      <c r="N9637">
        <f t="shared" si="752"/>
        <v>1</v>
      </c>
      <c r="O9637" t="str">
        <f>IF(ISNA(VLOOKUP(J9637,Vendors!A:A,1,FALSE)),"MISSING VENDER","VALID")</f>
        <v>MISSING VENDER</v>
      </c>
      <c r="P9637" t="str">
        <f>IF(ISNA(VLOOKUP(H9637,'Customers'!A:A,1,FALSE)),"missing customer ","valid")</f>
        <v>valid</v>
      </c>
      <c r="Q9637" t="str">
        <f t="shared" si="753"/>
        <v>VALID</v>
      </c>
      <c r="R9637" t="str">
        <f t="shared" si="754"/>
        <v>VALID</v>
      </c>
    </row>
    <row r="9638" spans="1:18" x14ac:dyDescent="0.25">
      <c r="A9638" t="s">
        <v>20232</v>
      </c>
      <c r="B9638" s="1">
        <v>45181</v>
      </c>
      <c r="C9638">
        <v>180890.98</v>
      </c>
      <c r="D9638" t="s">
        <v>836</v>
      </c>
      <c r="E9638" t="s">
        <v>855</v>
      </c>
      <c r="F9638" t="s">
        <v>3</v>
      </c>
      <c r="G9638" t="s">
        <v>28</v>
      </c>
      <c r="H9638" t="s">
        <v>593</v>
      </c>
      <c r="I9638" t="str">
        <f>_xlfn.XLOOKUP(H9638,'Customers'!A9638:A10037,'Customers'!B9638:B10037," ")</f>
        <v xml:space="preserve"> </v>
      </c>
      <c r="J9638" t="s">
        <v>828</v>
      </c>
      <c r="K9638" t="s">
        <v>20233</v>
      </c>
      <c r="L9638" t="str">
        <f t="shared" si="750"/>
        <v>OK</v>
      </c>
      <c r="M9638" t="str">
        <f t="shared" si="751"/>
        <v>NOT  NULL</v>
      </c>
      <c r="N9638">
        <f t="shared" si="752"/>
        <v>1</v>
      </c>
      <c r="O9638" t="str">
        <f>IF(ISNA(VLOOKUP(J9638,Vendors!A:A,1,FALSE)),"MISSING VENDER","VALID")</f>
        <v>MISSING VENDER</v>
      </c>
      <c r="P9638" t="str">
        <f>IF(ISNA(VLOOKUP(H9638,'Customers'!A:A,1,FALSE)),"missing customer ","valid")</f>
        <v>valid</v>
      </c>
      <c r="Q9638" t="str">
        <f t="shared" si="753"/>
        <v>VALID</v>
      </c>
      <c r="R9638" t="str">
        <f t="shared" si="754"/>
        <v>VALID</v>
      </c>
    </row>
    <row r="9639" spans="1:18" x14ac:dyDescent="0.25">
      <c r="A9639" t="s">
        <v>20234</v>
      </c>
      <c r="B9639" s="1">
        <v>45215</v>
      </c>
      <c r="C9639">
        <v>-75676.240000000005</v>
      </c>
      <c r="D9639" t="s">
        <v>826</v>
      </c>
      <c r="E9639" t="s">
        <v>892</v>
      </c>
      <c r="F9639" t="s">
        <v>5</v>
      </c>
      <c r="G9639" t="s">
        <v>28</v>
      </c>
      <c r="H9639" t="s">
        <v>828</v>
      </c>
      <c r="I9639" t="str">
        <f>_xlfn.XLOOKUP(H9639,'Customers'!A9639:A10038,'Customers'!B9639:B10038," ")</f>
        <v xml:space="preserve"> </v>
      </c>
      <c r="J9639" t="s">
        <v>1161</v>
      </c>
      <c r="K9639" t="s">
        <v>20235</v>
      </c>
      <c r="L9639" t="str">
        <f t="shared" si="750"/>
        <v>OK</v>
      </c>
      <c r="M9639" t="str">
        <f t="shared" si="751"/>
        <v>NOT  NULL</v>
      </c>
      <c r="N9639">
        <f t="shared" si="752"/>
        <v>1</v>
      </c>
      <c r="O9639" t="str">
        <f>IF(ISNA(VLOOKUP(J9639,Vendors!A:A,1,FALSE)),"MISSING VENDER","VALID")</f>
        <v>VALID</v>
      </c>
      <c r="P9639" t="str">
        <f>IF(ISNA(VLOOKUP(H9639,'Customers'!A:A,1,FALSE)),"missing customer ","valid")</f>
        <v xml:space="preserve">missing customer </v>
      </c>
      <c r="Q9639" t="str">
        <f t="shared" si="753"/>
        <v>VALID</v>
      </c>
      <c r="R9639" t="str">
        <f t="shared" si="754"/>
        <v>VALID</v>
      </c>
    </row>
    <row r="9640" spans="1:18" x14ac:dyDescent="0.25">
      <c r="A9640" t="s">
        <v>20236</v>
      </c>
      <c r="B9640" s="1">
        <v>44786</v>
      </c>
      <c r="C9640">
        <v>191468.3</v>
      </c>
      <c r="D9640" t="s">
        <v>836</v>
      </c>
      <c r="E9640" t="s">
        <v>840</v>
      </c>
      <c r="F9640" t="s">
        <v>5</v>
      </c>
      <c r="G9640" t="s">
        <v>25</v>
      </c>
      <c r="H9640" t="s">
        <v>529</v>
      </c>
      <c r="I9640" t="str">
        <f>_xlfn.XLOOKUP(H9640,'Customers'!A9640:A10039,'Customers'!B9640:B10039," ")</f>
        <v xml:space="preserve"> </v>
      </c>
      <c r="J9640" t="s">
        <v>828</v>
      </c>
      <c r="K9640" t="s">
        <v>20237</v>
      </c>
      <c r="L9640" t="str">
        <f t="shared" si="750"/>
        <v>OK</v>
      </c>
      <c r="M9640" t="str">
        <f t="shared" si="751"/>
        <v>NOT  NULL</v>
      </c>
      <c r="N9640">
        <f t="shared" si="752"/>
        <v>1</v>
      </c>
      <c r="O9640" t="str">
        <f>IF(ISNA(VLOOKUP(J9640,Vendors!A:A,1,FALSE)),"MISSING VENDER","VALID")</f>
        <v>MISSING VENDER</v>
      </c>
      <c r="P9640" t="str">
        <f>IF(ISNA(VLOOKUP(H9640,'Customers'!A:A,1,FALSE)),"missing customer ","valid")</f>
        <v>valid</v>
      </c>
      <c r="Q9640" t="str">
        <f t="shared" si="753"/>
        <v>VALID</v>
      </c>
      <c r="R9640" t="str">
        <f t="shared" si="754"/>
        <v>VALID</v>
      </c>
    </row>
    <row r="9641" spans="1:18" x14ac:dyDescent="0.25">
      <c r="A9641" t="s">
        <v>20238</v>
      </c>
      <c r="B9641" s="1">
        <v>44707</v>
      </c>
      <c r="C9641">
        <v>185170.44</v>
      </c>
      <c r="D9641" t="s">
        <v>836</v>
      </c>
      <c r="E9641" t="s">
        <v>840</v>
      </c>
      <c r="F9641" t="s">
        <v>5</v>
      </c>
      <c r="G9641" t="s">
        <v>14</v>
      </c>
      <c r="H9641" t="s">
        <v>443</v>
      </c>
      <c r="I9641" t="str">
        <f>_xlfn.XLOOKUP(H9641,'Customers'!A9641:A10040,'Customers'!B9641:B10040," ")</f>
        <v xml:space="preserve"> </v>
      </c>
      <c r="J9641" t="s">
        <v>828</v>
      </c>
      <c r="K9641" t="s">
        <v>20239</v>
      </c>
      <c r="L9641" t="str">
        <f t="shared" si="750"/>
        <v>OK</v>
      </c>
      <c r="M9641" t="str">
        <f t="shared" si="751"/>
        <v>NOT  NULL</v>
      </c>
      <c r="N9641">
        <f t="shared" si="752"/>
        <v>1</v>
      </c>
      <c r="O9641" t="str">
        <f>IF(ISNA(VLOOKUP(J9641,Vendors!A:A,1,FALSE)),"MISSING VENDER","VALID")</f>
        <v>MISSING VENDER</v>
      </c>
      <c r="P9641" t="str">
        <f>IF(ISNA(VLOOKUP(H9641,'Customers'!A:A,1,FALSE)),"missing customer ","valid")</f>
        <v>valid</v>
      </c>
      <c r="Q9641" t="str">
        <f t="shared" si="753"/>
        <v>VALID</v>
      </c>
      <c r="R9641" t="str">
        <f t="shared" si="754"/>
        <v>VALID</v>
      </c>
    </row>
    <row r="9642" spans="1:18" x14ac:dyDescent="0.25">
      <c r="A9642" t="s">
        <v>20240</v>
      </c>
      <c r="B9642" s="1">
        <v>44968</v>
      </c>
      <c r="C9642">
        <v>109208.51</v>
      </c>
      <c r="D9642" t="s">
        <v>836</v>
      </c>
      <c r="E9642" t="s">
        <v>855</v>
      </c>
      <c r="F9642" t="s">
        <v>5</v>
      </c>
      <c r="G9642" t="s">
        <v>14</v>
      </c>
      <c r="H9642" t="s">
        <v>635</v>
      </c>
      <c r="I9642" t="str">
        <f>_xlfn.XLOOKUP(H9642,'Customers'!A9642:A10041,'Customers'!B9642:B10041," ")</f>
        <v xml:space="preserve"> </v>
      </c>
      <c r="J9642" t="s">
        <v>828</v>
      </c>
      <c r="K9642" t="s">
        <v>20241</v>
      </c>
      <c r="L9642" t="str">
        <f t="shared" si="750"/>
        <v>OK</v>
      </c>
      <c r="M9642" t="str">
        <f t="shared" si="751"/>
        <v>NOT  NULL</v>
      </c>
      <c r="N9642">
        <f t="shared" si="752"/>
        <v>1</v>
      </c>
      <c r="O9642" t="str">
        <f>IF(ISNA(VLOOKUP(J9642,Vendors!A:A,1,FALSE)),"MISSING VENDER","VALID")</f>
        <v>MISSING VENDER</v>
      </c>
      <c r="P9642" t="str">
        <f>IF(ISNA(VLOOKUP(H9642,'Customers'!A:A,1,FALSE)),"missing customer ","valid")</f>
        <v>valid</v>
      </c>
      <c r="Q9642" t="str">
        <f t="shared" si="753"/>
        <v>VALID</v>
      </c>
      <c r="R9642" t="str">
        <f t="shared" si="754"/>
        <v>VALID</v>
      </c>
    </row>
    <row r="9643" spans="1:18" x14ac:dyDescent="0.25">
      <c r="A9643" t="s">
        <v>20242</v>
      </c>
      <c r="B9643" s="1">
        <v>44671</v>
      </c>
      <c r="C9643">
        <v>131996.41</v>
      </c>
      <c r="D9643" t="s">
        <v>836</v>
      </c>
      <c r="E9643" t="s">
        <v>855</v>
      </c>
      <c r="F9643" t="s">
        <v>3</v>
      </c>
      <c r="G9643" t="s">
        <v>14</v>
      </c>
      <c r="H9643" t="s">
        <v>127</v>
      </c>
      <c r="I9643" t="str">
        <f>_xlfn.XLOOKUP(H9643,'Customers'!A9643:A10042,'Customers'!B9643:B10042," ")</f>
        <v xml:space="preserve"> </v>
      </c>
      <c r="J9643" t="s">
        <v>828</v>
      </c>
      <c r="K9643" t="s">
        <v>20243</v>
      </c>
      <c r="L9643" t="str">
        <f t="shared" si="750"/>
        <v>OK</v>
      </c>
      <c r="M9643" t="str">
        <f t="shared" si="751"/>
        <v>NOT  NULL</v>
      </c>
      <c r="N9643">
        <f t="shared" si="752"/>
        <v>1</v>
      </c>
      <c r="O9643" t="str">
        <f>IF(ISNA(VLOOKUP(J9643,Vendors!A:A,1,FALSE)),"MISSING VENDER","VALID")</f>
        <v>MISSING VENDER</v>
      </c>
      <c r="P9643" t="str">
        <f>IF(ISNA(VLOOKUP(H9643,'Customers'!A:A,1,FALSE)),"missing customer ","valid")</f>
        <v>valid</v>
      </c>
      <c r="Q9643" t="str">
        <f t="shared" si="753"/>
        <v>VALID</v>
      </c>
      <c r="R9643" t="str">
        <f t="shared" si="754"/>
        <v>VALID</v>
      </c>
    </row>
    <row r="9644" spans="1:18" x14ac:dyDescent="0.25">
      <c r="A9644" t="s">
        <v>20244</v>
      </c>
      <c r="B9644" s="1">
        <v>45122</v>
      </c>
      <c r="C9644">
        <v>179677.65</v>
      </c>
      <c r="D9644" t="s">
        <v>836</v>
      </c>
      <c r="E9644" t="s">
        <v>840</v>
      </c>
      <c r="F9644" t="s">
        <v>3</v>
      </c>
      <c r="G9644" t="s">
        <v>28</v>
      </c>
      <c r="H9644" t="s">
        <v>543</v>
      </c>
      <c r="I9644" t="str">
        <f>_xlfn.XLOOKUP(H9644,'Customers'!A9644:A10043,'Customers'!B9644:B10043," ")</f>
        <v xml:space="preserve"> </v>
      </c>
      <c r="J9644" t="s">
        <v>828</v>
      </c>
      <c r="K9644" t="s">
        <v>20245</v>
      </c>
      <c r="L9644" t="str">
        <f t="shared" si="750"/>
        <v>OK</v>
      </c>
      <c r="M9644" t="str">
        <f t="shared" si="751"/>
        <v>NOT  NULL</v>
      </c>
      <c r="N9644">
        <f t="shared" si="752"/>
        <v>1</v>
      </c>
      <c r="O9644" t="str">
        <f>IF(ISNA(VLOOKUP(J9644,Vendors!A:A,1,FALSE)),"MISSING VENDER","VALID")</f>
        <v>MISSING VENDER</v>
      </c>
      <c r="P9644" t="str">
        <f>IF(ISNA(VLOOKUP(H9644,'Customers'!A:A,1,FALSE)),"missing customer ","valid")</f>
        <v>valid</v>
      </c>
      <c r="Q9644" t="str">
        <f t="shared" si="753"/>
        <v>VALID</v>
      </c>
      <c r="R9644" t="str">
        <f t="shared" si="754"/>
        <v>VALID</v>
      </c>
    </row>
    <row r="9645" spans="1:18" x14ac:dyDescent="0.25">
      <c r="A9645" t="s">
        <v>20246</v>
      </c>
      <c r="B9645" s="1">
        <v>44593</v>
      </c>
      <c r="C9645">
        <v>-25620.240000000002</v>
      </c>
      <c r="D9645" t="s">
        <v>826</v>
      </c>
      <c r="E9645" t="s">
        <v>827</v>
      </c>
      <c r="F9645" t="s">
        <v>4</v>
      </c>
      <c r="G9645" t="s">
        <v>18</v>
      </c>
      <c r="H9645" t="s">
        <v>828</v>
      </c>
      <c r="I9645" t="str">
        <f>_xlfn.XLOOKUP(H9645,'Customers'!A9645:A10044,'Customers'!B9645:B10044," ")</f>
        <v xml:space="preserve"> </v>
      </c>
      <c r="J9645" t="s">
        <v>1440</v>
      </c>
      <c r="K9645" t="s">
        <v>20247</v>
      </c>
      <c r="L9645" t="str">
        <f t="shared" si="750"/>
        <v>OK</v>
      </c>
      <c r="M9645" t="str">
        <f t="shared" si="751"/>
        <v>NOT  NULL</v>
      </c>
      <c r="N9645">
        <f t="shared" si="752"/>
        <v>1</v>
      </c>
      <c r="O9645" t="str">
        <f>IF(ISNA(VLOOKUP(J9645,Vendors!A:A,1,FALSE)),"MISSING VENDER","VALID")</f>
        <v>VALID</v>
      </c>
      <c r="P9645" t="str">
        <f>IF(ISNA(VLOOKUP(H9645,'Customers'!A:A,1,FALSE)),"missing customer ","valid")</f>
        <v xml:space="preserve">missing customer </v>
      </c>
      <c r="Q9645" t="str">
        <f t="shared" si="753"/>
        <v>VALID</v>
      </c>
      <c r="R9645" t="str">
        <f t="shared" si="754"/>
        <v>VALID</v>
      </c>
    </row>
    <row r="9646" spans="1:18" x14ac:dyDescent="0.25">
      <c r="A9646" t="s">
        <v>20248</v>
      </c>
      <c r="B9646" s="1">
        <v>44935</v>
      </c>
      <c r="C9646">
        <v>-60634.49</v>
      </c>
      <c r="D9646" t="s">
        <v>826</v>
      </c>
      <c r="E9646" t="s">
        <v>832</v>
      </c>
      <c r="F9646" t="s">
        <v>3</v>
      </c>
      <c r="G9646" t="s">
        <v>28</v>
      </c>
      <c r="H9646" t="s">
        <v>828</v>
      </c>
      <c r="I9646" t="str">
        <f>_xlfn.XLOOKUP(H9646,'Customers'!A9646:A10045,'Customers'!B9646:B10045," ")</f>
        <v xml:space="preserve"> </v>
      </c>
      <c r="J9646" t="s">
        <v>1399</v>
      </c>
      <c r="K9646" t="s">
        <v>20249</v>
      </c>
      <c r="L9646" t="str">
        <f t="shared" si="750"/>
        <v>OK</v>
      </c>
      <c r="M9646" t="str">
        <f t="shared" si="751"/>
        <v>NOT  NULL</v>
      </c>
      <c r="N9646">
        <f t="shared" si="752"/>
        <v>1</v>
      </c>
      <c r="O9646" t="str">
        <f>IF(ISNA(VLOOKUP(J9646,Vendors!A:A,1,FALSE)),"MISSING VENDER","VALID")</f>
        <v>VALID</v>
      </c>
      <c r="P9646" t="str">
        <f>IF(ISNA(VLOOKUP(H9646,'Customers'!A:A,1,FALSE)),"missing customer ","valid")</f>
        <v xml:space="preserve">missing customer </v>
      </c>
      <c r="Q9646" t="str">
        <f t="shared" si="753"/>
        <v>VALID</v>
      </c>
      <c r="R9646" t="str">
        <f t="shared" si="754"/>
        <v>VALID</v>
      </c>
    </row>
    <row r="9647" spans="1:18" x14ac:dyDescent="0.25">
      <c r="A9647" t="s">
        <v>20250</v>
      </c>
      <c r="B9647" s="1">
        <v>44887</v>
      </c>
      <c r="C9647">
        <v>-33034.959999999999</v>
      </c>
      <c r="D9647" t="s">
        <v>826</v>
      </c>
      <c r="E9647" t="s">
        <v>832</v>
      </c>
      <c r="F9647" t="s">
        <v>3</v>
      </c>
      <c r="G9647" t="s">
        <v>18</v>
      </c>
      <c r="H9647" t="s">
        <v>828</v>
      </c>
      <c r="I9647" t="str">
        <f>_xlfn.XLOOKUP(H9647,'Customers'!A9647:A10046,'Customers'!B9647:B10046," ")</f>
        <v xml:space="preserve"> </v>
      </c>
      <c r="J9647" t="s">
        <v>966</v>
      </c>
      <c r="K9647" t="s">
        <v>20251</v>
      </c>
      <c r="L9647" t="str">
        <f t="shared" si="750"/>
        <v>OK</v>
      </c>
      <c r="M9647" t="str">
        <f t="shared" si="751"/>
        <v>NOT  NULL</v>
      </c>
      <c r="N9647">
        <f t="shared" si="752"/>
        <v>1</v>
      </c>
      <c r="O9647" t="str">
        <f>IF(ISNA(VLOOKUP(J9647,Vendors!A:A,1,FALSE)),"MISSING VENDER","VALID")</f>
        <v>VALID</v>
      </c>
      <c r="P9647" t="str">
        <f>IF(ISNA(VLOOKUP(H9647,'Customers'!A:A,1,FALSE)),"missing customer ","valid")</f>
        <v xml:space="preserve">missing customer </v>
      </c>
      <c r="Q9647" t="str">
        <f t="shared" si="753"/>
        <v>VALID</v>
      </c>
      <c r="R9647" t="str">
        <f t="shared" si="754"/>
        <v>VALID</v>
      </c>
    </row>
    <row r="9648" spans="1:18" x14ac:dyDescent="0.25">
      <c r="A9648" t="s">
        <v>20252</v>
      </c>
      <c r="B9648" s="1">
        <v>44817</v>
      </c>
      <c r="C9648">
        <v>82595.490000000005</v>
      </c>
      <c r="D9648" t="s">
        <v>836</v>
      </c>
      <c r="E9648" t="s">
        <v>837</v>
      </c>
      <c r="F9648" t="s">
        <v>3</v>
      </c>
      <c r="G9648" t="s">
        <v>18</v>
      </c>
      <c r="H9648" t="s">
        <v>525</v>
      </c>
      <c r="I9648" t="str">
        <f>_xlfn.XLOOKUP(H9648,'Customers'!A9648:A10047,'Customers'!B9648:B10047," ")</f>
        <v xml:space="preserve"> </v>
      </c>
      <c r="J9648" t="s">
        <v>828</v>
      </c>
      <c r="K9648" t="s">
        <v>20253</v>
      </c>
      <c r="L9648" t="str">
        <f t="shared" si="750"/>
        <v>OK</v>
      </c>
      <c r="M9648" t="str">
        <f t="shared" si="751"/>
        <v>NOT  NULL</v>
      </c>
      <c r="N9648">
        <f t="shared" si="752"/>
        <v>1</v>
      </c>
      <c r="O9648" t="str">
        <f>IF(ISNA(VLOOKUP(J9648,Vendors!A:A,1,FALSE)),"MISSING VENDER","VALID")</f>
        <v>MISSING VENDER</v>
      </c>
      <c r="P9648" t="str">
        <f>IF(ISNA(VLOOKUP(H9648,'Customers'!A:A,1,FALSE)),"missing customer ","valid")</f>
        <v>valid</v>
      </c>
      <c r="Q9648" t="str">
        <f t="shared" si="753"/>
        <v>VALID</v>
      </c>
      <c r="R9648" t="str">
        <f t="shared" si="754"/>
        <v>VALID</v>
      </c>
    </row>
    <row r="9649" spans="1:18" x14ac:dyDescent="0.25">
      <c r="A9649" t="s">
        <v>20254</v>
      </c>
      <c r="B9649" s="1">
        <v>44972</v>
      </c>
      <c r="C9649">
        <v>123357.31</v>
      </c>
      <c r="D9649" t="s">
        <v>836</v>
      </c>
      <c r="E9649" t="s">
        <v>837</v>
      </c>
      <c r="F9649" t="s">
        <v>5</v>
      </c>
      <c r="G9649" t="s">
        <v>25</v>
      </c>
      <c r="H9649" t="s">
        <v>637</v>
      </c>
      <c r="I9649" t="str">
        <f>_xlfn.XLOOKUP(H9649,'Customers'!A9649:A10048,'Customers'!B9649:B10048," ")</f>
        <v xml:space="preserve"> </v>
      </c>
      <c r="J9649" t="s">
        <v>828</v>
      </c>
      <c r="K9649" t="s">
        <v>20255</v>
      </c>
      <c r="L9649" t="str">
        <f t="shared" si="750"/>
        <v>OK</v>
      </c>
      <c r="M9649" t="str">
        <f t="shared" si="751"/>
        <v>NOT  NULL</v>
      </c>
      <c r="N9649">
        <f t="shared" si="752"/>
        <v>1</v>
      </c>
      <c r="O9649" t="str">
        <f>IF(ISNA(VLOOKUP(J9649,Vendors!A:A,1,FALSE)),"MISSING VENDER","VALID")</f>
        <v>MISSING VENDER</v>
      </c>
      <c r="P9649" t="str">
        <f>IF(ISNA(VLOOKUP(H9649,'Customers'!A:A,1,FALSE)),"missing customer ","valid")</f>
        <v>valid</v>
      </c>
      <c r="Q9649" t="str">
        <f t="shared" si="753"/>
        <v>VALID</v>
      </c>
      <c r="R9649" t="str">
        <f t="shared" si="754"/>
        <v>VALID</v>
      </c>
    </row>
    <row r="9650" spans="1:18" x14ac:dyDescent="0.25">
      <c r="A9650" t="s">
        <v>20256</v>
      </c>
      <c r="B9650" s="1">
        <v>44713</v>
      </c>
      <c r="C9650">
        <v>170260.38</v>
      </c>
      <c r="D9650" t="s">
        <v>836</v>
      </c>
      <c r="E9650" t="s">
        <v>855</v>
      </c>
      <c r="F9650" t="s">
        <v>3</v>
      </c>
      <c r="G9650" t="s">
        <v>25</v>
      </c>
      <c r="H9650" t="s">
        <v>583</v>
      </c>
      <c r="I9650" t="str">
        <f>_xlfn.XLOOKUP(H9650,'Customers'!A9650:A10049,'Customers'!B9650:B10049," ")</f>
        <v xml:space="preserve"> </v>
      </c>
      <c r="J9650" t="s">
        <v>828</v>
      </c>
      <c r="K9650" t="s">
        <v>20257</v>
      </c>
      <c r="L9650" t="str">
        <f t="shared" si="750"/>
        <v>OK</v>
      </c>
      <c r="M9650" t="str">
        <f t="shared" si="751"/>
        <v>NOT  NULL</v>
      </c>
      <c r="N9650">
        <f t="shared" si="752"/>
        <v>1</v>
      </c>
      <c r="O9650" t="str">
        <f>IF(ISNA(VLOOKUP(J9650,Vendors!A:A,1,FALSE)),"MISSING VENDER","VALID")</f>
        <v>MISSING VENDER</v>
      </c>
      <c r="P9650" t="str">
        <f>IF(ISNA(VLOOKUP(H9650,'Customers'!A:A,1,FALSE)),"missing customer ","valid")</f>
        <v>valid</v>
      </c>
      <c r="Q9650" t="str">
        <f t="shared" si="753"/>
        <v>VALID</v>
      </c>
      <c r="R9650" t="str">
        <f t="shared" si="754"/>
        <v>VALID</v>
      </c>
    </row>
    <row r="9651" spans="1:18" x14ac:dyDescent="0.25">
      <c r="A9651" t="s">
        <v>20258</v>
      </c>
      <c r="B9651" s="1">
        <v>45122</v>
      </c>
      <c r="C9651">
        <v>23121.67</v>
      </c>
      <c r="D9651" t="s">
        <v>1332</v>
      </c>
      <c r="E9651" t="s">
        <v>1332</v>
      </c>
      <c r="F9651" t="s">
        <v>3</v>
      </c>
      <c r="G9651" t="s">
        <v>25</v>
      </c>
      <c r="H9651" t="s">
        <v>828</v>
      </c>
      <c r="I9651" t="str">
        <f>_xlfn.XLOOKUP(H9651,'Customers'!A9651:A10050,'Customers'!B9651:B10050," ")</f>
        <v xml:space="preserve"> </v>
      </c>
      <c r="J9651" t="s">
        <v>828</v>
      </c>
      <c r="K9651" t="s">
        <v>20259</v>
      </c>
      <c r="L9651" t="str">
        <f t="shared" si="750"/>
        <v>OK</v>
      </c>
      <c r="M9651" t="str">
        <f t="shared" si="751"/>
        <v>NOT  NULL</v>
      </c>
      <c r="N9651">
        <f t="shared" si="752"/>
        <v>1</v>
      </c>
      <c r="O9651" t="str">
        <f>IF(ISNA(VLOOKUP(J9651,Vendors!A:A,1,FALSE)),"MISSING VENDER","VALID")</f>
        <v>MISSING VENDER</v>
      </c>
      <c r="P9651" t="str">
        <f>IF(ISNA(VLOOKUP(H9651,'Customers'!A:A,1,FALSE)),"missing customer ","valid")</f>
        <v xml:space="preserve">missing customer </v>
      </c>
      <c r="Q9651" t="str">
        <f t="shared" si="753"/>
        <v>VALID</v>
      </c>
      <c r="R9651" t="str">
        <f t="shared" si="754"/>
        <v>VALID</v>
      </c>
    </row>
    <row r="9652" spans="1:18" x14ac:dyDescent="0.25">
      <c r="A9652" t="s">
        <v>20260</v>
      </c>
      <c r="B9652" s="1">
        <v>45112</v>
      </c>
      <c r="C9652">
        <v>-54700.11</v>
      </c>
      <c r="D9652" t="s">
        <v>826</v>
      </c>
      <c r="E9652" t="s">
        <v>865</v>
      </c>
      <c r="F9652" t="s">
        <v>3</v>
      </c>
      <c r="G9652" t="s">
        <v>18</v>
      </c>
      <c r="H9652" t="s">
        <v>828</v>
      </c>
      <c r="I9652" t="str">
        <f>_xlfn.XLOOKUP(H9652,'Customers'!A9652:A10051,'Customers'!B9652:B10051," ")</f>
        <v xml:space="preserve"> </v>
      </c>
      <c r="J9652" t="s">
        <v>1083</v>
      </c>
      <c r="K9652" t="s">
        <v>20261</v>
      </c>
      <c r="L9652" t="str">
        <f t="shared" si="750"/>
        <v>OK</v>
      </c>
      <c r="M9652" t="str">
        <f t="shared" si="751"/>
        <v>NOT  NULL</v>
      </c>
      <c r="N9652">
        <f t="shared" si="752"/>
        <v>1</v>
      </c>
      <c r="O9652" t="str">
        <f>IF(ISNA(VLOOKUP(J9652,Vendors!A:A,1,FALSE)),"MISSING VENDER","VALID")</f>
        <v>VALID</v>
      </c>
      <c r="P9652" t="str">
        <f>IF(ISNA(VLOOKUP(H9652,'Customers'!A:A,1,FALSE)),"missing customer ","valid")</f>
        <v xml:space="preserve">missing customer </v>
      </c>
      <c r="Q9652" t="str">
        <f t="shared" si="753"/>
        <v>VALID</v>
      </c>
      <c r="R9652" t="str">
        <f t="shared" si="754"/>
        <v>VALID</v>
      </c>
    </row>
    <row r="9653" spans="1:18" x14ac:dyDescent="0.25">
      <c r="A9653" t="s">
        <v>20262</v>
      </c>
      <c r="B9653" s="1">
        <v>44982</v>
      </c>
      <c r="C9653">
        <v>128130.5</v>
      </c>
      <c r="D9653" t="s">
        <v>836</v>
      </c>
      <c r="E9653" t="s">
        <v>840</v>
      </c>
      <c r="F9653" t="s">
        <v>5</v>
      </c>
      <c r="G9653" t="s">
        <v>18</v>
      </c>
      <c r="H9653" t="s">
        <v>389</v>
      </c>
      <c r="I9653" t="str">
        <f>_xlfn.XLOOKUP(H9653,'Customers'!A9653:A10052,'Customers'!B9653:B10052," ")</f>
        <v xml:space="preserve"> </v>
      </c>
      <c r="J9653" t="s">
        <v>828</v>
      </c>
      <c r="K9653" t="s">
        <v>20263</v>
      </c>
      <c r="L9653" t="str">
        <f t="shared" si="750"/>
        <v>OK</v>
      </c>
      <c r="M9653" t="str">
        <f t="shared" si="751"/>
        <v>NOT  NULL</v>
      </c>
      <c r="N9653">
        <f t="shared" si="752"/>
        <v>1</v>
      </c>
      <c r="O9653" t="str">
        <f>IF(ISNA(VLOOKUP(J9653,Vendors!A:A,1,FALSE)),"MISSING VENDER","VALID")</f>
        <v>MISSING VENDER</v>
      </c>
      <c r="P9653" t="str">
        <f>IF(ISNA(VLOOKUP(H9653,'Customers'!A:A,1,FALSE)),"missing customer ","valid")</f>
        <v>valid</v>
      </c>
      <c r="Q9653" t="str">
        <f t="shared" si="753"/>
        <v>VALID</v>
      </c>
      <c r="R9653" t="str">
        <f t="shared" si="754"/>
        <v>VALID</v>
      </c>
    </row>
    <row r="9654" spans="1:18" x14ac:dyDescent="0.25">
      <c r="A9654" t="s">
        <v>20264</v>
      </c>
      <c r="B9654" s="1">
        <v>45240</v>
      </c>
      <c r="C9654">
        <v>-45937.85</v>
      </c>
      <c r="D9654" t="s">
        <v>826</v>
      </c>
      <c r="E9654" t="s">
        <v>832</v>
      </c>
      <c r="F9654" t="s">
        <v>5</v>
      </c>
      <c r="G9654" t="s">
        <v>25</v>
      </c>
      <c r="H9654" t="s">
        <v>828</v>
      </c>
      <c r="I9654" t="str">
        <f>_xlfn.XLOOKUP(H9654,'Customers'!A9654:A10053,'Customers'!B9654:B10053," ")</f>
        <v xml:space="preserve"> </v>
      </c>
      <c r="J9654" t="s">
        <v>1527</v>
      </c>
      <c r="K9654" t="s">
        <v>20265</v>
      </c>
      <c r="L9654" t="str">
        <f t="shared" si="750"/>
        <v>OK</v>
      </c>
      <c r="M9654" t="str">
        <f t="shared" si="751"/>
        <v>NOT  NULL</v>
      </c>
      <c r="N9654">
        <f t="shared" si="752"/>
        <v>1</v>
      </c>
      <c r="O9654" t="str">
        <f>IF(ISNA(VLOOKUP(J9654,Vendors!A:A,1,FALSE)),"MISSING VENDER","VALID")</f>
        <v>VALID</v>
      </c>
      <c r="P9654" t="str">
        <f>IF(ISNA(VLOOKUP(H9654,'Customers'!A:A,1,FALSE)),"missing customer ","valid")</f>
        <v xml:space="preserve">missing customer </v>
      </c>
      <c r="Q9654" t="str">
        <f t="shared" si="753"/>
        <v>VALID</v>
      </c>
      <c r="R9654" t="str">
        <f t="shared" si="754"/>
        <v>VALID</v>
      </c>
    </row>
    <row r="9655" spans="1:18" x14ac:dyDescent="0.25">
      <c r="A9655" t="s">
        <v>20266</v>
      </c>
      <c r="B9655" s="1">
        <v>44960</v>
      </c>
      <c r="C9655">
        <v>-27464.61</v>
      </c>
      <c r="D9655" t="s">
        <v>826</v>
      </c>
      <c r="E9655" t="s">
        <v>832</v>
      </c>
      <c r="F9655" t="s">
        <v>5</v>
      </c>
      <c r="G9655" t="s">
        <v>18</v>
      </c>
      <c r="H9655" t="s">
        <v>828</v>
      </c>
      <c r="I9655" t="str">
        <f>_xlfn.XLOOKUP(H9655,'Customers'!A9655:A10054,'Customers'!B9655:B10054," ")</f>
        <v xml:space="preserve"> </v>
      </c>
      <c r="J9655" t="s">
        <v>852</v>
      </c>
      <c r="K9655" t="s">
        <v>20267</v>
      </c>
      <c r="L9655" t="str">
        <f t="shared" si="750"/>
        <v>OK</v>
      </c>
      <c r="M9655" t="str">
        <f t="shared" si="751"/>
        <v>NOT  NULL</v>
      </c>
      <c r="N9655">
        <f t="shared" si="752"/>
        <v>1</v>
      </c>
      <c r="O9655" t="str">
        <f>IF(ISNA(VLOOKUP(J9655,Vendors!A:A,1,FALSE)),"MISSING VENDER","VALID")</f>
        <v>VALID</v>
      </c>
      <c r="P9655" t="str">
        <f>IF(ISNA(VLOOKUP(H9655,'Customers'!A:A,1,FALSE)),"missing customer ","valid")</f>
        <v xml:space="preserve">missing customer </v>
      </c>
      <c r="Q9655" t="str">
        <f t="shared" si="753"/>
        <v>VALID</v>
      </c>
      <c r="R9655" t="str">
        <f t="shared" si="754"/>
        <v>VALID</v>
      </c>
    </row>
    <row r="9656" spans="1:18" x14ac:dyDescent="0.25">
      <c r="A9656" t="s">
        <v>20268</v>
      </c>
      <c r="B9656" s="1">
        <v>45187</v>
      </c>
      <c r="C9656">
        <v>135805.93</v>
      </c>
      <c r="D9656" t="s">
        <v>836</v>
      </c>
      <c r="E9656" t="s">
        <v>855</v>
      </c>
      <c r="F9656" t="s">
        <v>5</v>
      </c>
      <c r="G9656" t="s">
        <v>28</v>
      </c>
      <c r="H9656" t="s">
        <v>167</v>
      </c>
      <c r="I9656" t="str">
        <f>_xlfn.XLOOKUP(H9656,'Customers'!A9656:A10055,'Customers'!B9656:B10055," ")</f>
        <v xml:space="preserve"> </v>
      </c>
      <c r="J9656" t="s">
        <v>828</v>
      </c>
      <c r="K9656" t="s">
        <v>20269</v>
      </c>
      <c r="L9656" t="str">
        <f t="shared" si="750"/>
        <v>OK</v>
      </c>
      <c r="M9656" t="str">
        <f t="shared" si="751"/>
        <v>NOT  NULL</v>
      </c>
      <c r="N9656">
        <f t="shared" si="752"/>
        <v>1</v>
      </c>
      <c r="O9656" t="str">
        <f>IF(ISNA(VLOOKUP(J9656,Vendors!A:A,1,FALSE)),"MISSING VENDER","VALID")</f>
        <v>MISSING VENDER</v>
      </c>
      <c r="P9656" t="str">
        <f>IF(ISNA(VLOOKUP(H9656,'Customers'!A:A,1,FALSE)),"missing customer ","valid")</f>
        <v>valid</v>
      </c>
      <c r="Q9656" t="str">
        <f t="shared" si="753"/>
        <v>VALID</v>
      </c>
      <c r="R9656" t="str">
        <f t="shared" si="754"/>
        <v>VALID</v>
      </c>
    </row>
    <row r="9657" spans="1:18" x14ac:dyDescent="0.25">
      <c r="A9657" t="s">
        <v>20270</v>
      </c>
      <c r="B9657" s="1">
        <v>44612</v>
      </c>
      <c r="C9657">
        <v>191994.34</v>
      </c>
      <c r="D9657" t="s">
        <v>836</v>
      </c>
      <c r="E9657" t="s">
        <v>837</v>
      </c>
      <c r="F9657" t="s">
        <v>3</v>
      </c>
      <c r="G9657" t="s">
        <v>25</v>
      </c>
      <c r="H9657" t="s">
        <v>367</v>
      </c>
      <c r="I9657" t="str">
        <f>_xlfn.XLOOKUP(H9657,'Customers'!A9657:A10056,'Customers'!B9657:B10056," ")</f>
        <v xml:space="preserve"> </v>
      </c>
      <c r="J9657" t="s">
        <v>828</v>
      </c>
      <c r="K9657" t="s">
        <v>20271</v>
      </c>
      <c r="L9657" t="str">
        <f t="shared" si="750"/>
        <v>OK</v>
      </c>
      <c r="M9657" t="str">
        <f t="shared" si="751"/>
        <v>NOT  NULL</v>
      </c>
      <c r="N9657">
        <f t="shared" si="752"/>
        <v>1</v>
      </c>
      <c r="O9657" t="str">
        <f>IF(ISNA(VLOOKUP(J9657,Vendors!A:A,1,FALSE)),"MISSING VENDER","VALID")</f>
        <v>MISSING VENDER</v>
      </c>
      <c r="P9657" t="str">
        <f>IF(ISNA(VLOOKUP(H9657,'Customers'!A:A,1,FALSE)),"missing customer ","valid")</f>
        <v>valid</v>
      </c>
      <c r="Q9657" t="str">
        <f t="shared" si="753"/>
        <v>VALID</v>
      </c>
      <c r="R9657" t="str">
        <f t="shared" si="754"/>
        <v>VALID</v>
      </c>
    </row>
    <row r="9658" spans="1:18" x14ac:dyDescent="0.25">
      <c r="A9658" t="s">
        <v>20272</v>
      </c>
      <c r="B9658" s="1">
        <v>44991</v>
      </c>
      <c r="C9658">
        <v>-38136.629999999997</v>
      </c>
      <c r="D9658" t="s">
        <v>826</v>
      </c>
      <c r="E9658" t="s">
        <v>892</v>
      </c>
      <c r="F9658" t="s">
        <v>4</v>
      </c>
      <c r="G9658" t="s">
        <v>18</v>
      </c>
      <c r="H9658" t="s">
        <v>828</v>
      </c>
      <c r="I9658" t="str">
        <f>_xlfn.XLOOKUP(H9658,'Customers'!A9658:A10057,'Customers'!B9658:B10057," ")</f>
        <v xml:space="preserve"> </v>
      </c>
      <c r="J9658" t="s">
        <v>1096</v>
      </c>
      <c r="K9658" t="s">
        <v>20273</v>
      </c>
      <c r="L9658" t="str">
        <f t="shared" si="750"/>
        <v>OK</v>
      </c>
      <c r="M9658" t="str">
        <f t="shared" si="751"/>
        <v>NOT  NULL</v>
      </c>
      <c r="N9658">
        <f t="shared" si="752"/>
        <v>1</v>
      </c>
      <c r="O9658" t="str">
        <f>IF(ISNA(VLOOKUP(J9658,Vendors!A:A,1,FALSE)),"MISSING VENDER","VALID")</f>
        <v>VALID</v>
      </c>
      <c r="P9658" t="str">
        <f>IF(ISNA(VLOOKUP(H9658,'Customers'!A:A,1,FALSE)),"missing customer ","valid")</f>
        <v xml:space="preserve">missing customer </v>
      </c>
      <c r="Q9658" t="str">
        <f t="shared" si="753"/>
        <v>VALID</v>
      </c>
      <c r="R9658" t="str">
        <f t="shared" si="754"/>
        <v>VALID</v>
      </c>
    </row>
    <row r="9659" spans="1:18" x14ac:dyDescent="0.25">
      <c r="A9659" t="s">
        <v>20274</v>
      </c>
      <c r="B9659" s="1">
        <v>45194</v>
      </c>
      <c r="C9659">
        <v>200132.07</v>
      </c>
      <c r="D9659" t="s">
        <v>836</v>
      </c>
      <c r="E9659" t="s">
        <v>855</v>
      </c>
      <c r="F9659" t="s">
        <v>4</v>
      </c>
      <c r="G9659" t="s">
        <v>14</v>
      </c>
      <c r="H9659" t="s">
        <v>731</v>
      </c>
      <c r="I9659" t="str">
        <f>_xlfn.XLOOKUP(H9659,'Customers'!A9659:A10058,'Customers'!B9659:B10058," ")</f>
        <v xml:space="preserve"> </v>
      </c>
      <c r="J9659" t="s">
        <v>828</v>
      </c>
      <c r="K9659" t="s">
        <v>20275</v>
      </c>
      <c r="L9659" t="str">
        <f t="shared" si="750"/>
        <v>OK</v>
      </c>
      <c r="M9659" t="str">
        <f t="shared" si="751"/>
        <v>NOT  NULL</v>
      </c>
      <c r="N9659">
        <f t="shared" si="752"/>
        <v>1</v>
      </c>
      <c r="O9659" t="str">
        <f>IF(ISNA(VLOOKUP(J9659,Vendors!A:A,1,FALSE)),"MISSING VENDER","VALID")</f>
        <v>MISSING VENDER</v>
      </c>
      <c r="P9659" t="str">
        <f>IF(ISNA(VLOOKUP(H9659,'Customers'!A:A,1,FALSE)),"missing customer ","valid")</f>
        <v>valid</v>
      </c>
      <c r="Q9659" t="str">
        <f t="shared" si="753"/>
        <v>VALID</v>
      </c>
      <c r="R9659" t="str">
        <f t="shared" si="754"/>
        <v>VALID</v>
      </c>
    </row>
    <row r="9660" spans="1:18" x14ac:dyDescent="0.25">
      <c r="A9660" t="s">
        <v>20276</v>
      </c>
      <c r="B9660" s="1">
        <v>44884</v>
      </c>
      <c r="C9660">
        <v>-56258.45</v>
      </c>
      <c r="D9660" t="s">
        <v>826</v>
      </c>
      <c r="E9660" t="s">
        <v>827</v>
      </c>
      <c r="F9660" t="s">
        <v>3</v>
      </c>
      <c r="G9660" t="s">
        <v>18</v>
      </c>
      <c r="H9660" t="s">
        <v>828</v>
      </c>
      <c r="I9660" t="str">
        <f>_xlfn.XLOOKUP(H9660,'Customers'!A9660:A10059,'Customers'!B9660:B10059," ")</f>
        <v xml:space="preserve"> </v>
      </c>
      <c r="J9660" t="s">
        <v>1415</v>
      </c>
      <c r="K9660" t="s">
        <v>20277</v>
      </c>
      <c r="L9660" t="str">
        <f t="shared" si="750"/>
        <v>OK</v>
      </c>
      <c r="M9660" t="str">
        <f t="shared" si="751"/>
        <v>NOT  NULL</v>
      </c>
      <c r="N9660">
        <f t="shared" si="752"/>
        <v>1</v>
      </c>
      <c r="O9660" t="str">
        <f>IF(ISNA(VLOOKUP(J9660,Vendors!A:A,1,FALSE)),"MISSING VENDER","VALID")</f>
        <v>VALID</v>
      </c>
      <c r="P9660" t="str">
        <f>IF(ISNA(VLOOKUP(H9660,'Customers'!A:A,1,FALSE)),"missing customer ","valid")</f>
        <v xml:space="preserve">missing customer </v>
      </c>
      <c r="Q9660" t="str">
        <f t="shared" si="753"/>
        <v>VALID</v>
      </c>
      <c r="R9660" t="str">
        <f t="shared" si="754"/>
        <v>VALID</v>
      </c>
    </row>
    <row r="9661" spans="1:18" x14ac:dyDescent="0.25">
      <c r="A9661" t="s">
        <v>20278</v>
      </c>
      <c r="B9661" s="1">
        <v>44592</v>
      </c>
      <c r="C9661">
        <v>101242.95</v>
      </c>
      <c r="D9661" t="s">
        <v>836</v>
      </c>
      <c r="E9661" t="s">
        <v>855</v>
      </c>
      <c r="F9661" t="s">
        <v>3</v>
      </c>
      <c r="G9661" t="s">
        <v>25</v>
      </c>
      <c r="H9661" t="s">
        <v>671</v>
      </c>
      <c r="I9661" t="str">
        <f>_xlfn.XLOOKUP(H9661,'Customers'!A9661:A10060,'Customers'!B9661:B10060," ")</f>
        <v xml:space="preserve"> </v>
      </c>
      <c r="J9661" t="s">
        <v>828</v>
      </c>
      <c r="K9661" t="s">
        <v>20279</v>
      </c>
      <c r="L9661" t="str">
        <f t="shared" si="750"/>
        <v>OK</v>
      </c>
      <c r="M9661" t="str">
        <f t="shared" si="751"/>
        <v>NOT  NULL</v>
      </c>
      <c r="N9661">
        <f t="shared" si="752"/>
        <v>1</v>
      </c>
      <c r="O9661" t="str">
        <f>IF(ISNA(VLOOKUP(J9661,Vendors!A:A,1,FALSE)),"MISSING VENDER","VALID")</f>
        <v>MISSING VENDER</v>
      </c>
      <c r="P9661" t="str">
        <f>IF(ISNA(VLOOKUP(H9661,'Customers'!A:A,1,FALSE)),"missing customer ","valid")</f>
        <v>valid</v>
      </c>
      <c r="Q9661" t="str">
        <f t="shared" si="753"/>
        <v>VALID</v>
      </c>
      <c r="R9661" t="str">
        <f t="shared" si="754"/>
        <v>VALID</v>
      </c>
    </row>
    <row r="9662" spans="1:18" x14ac:dyDescent="0.25">
      <c r="A9662" t="s">
        <v>20280</v>
      </c>
      <c r="B9662" s="1">
        <v>44823</v>
      </c>
      <c r="C9662">
        <v>-40034.57</v>
      </c>
      <c r="D9662" t="s">
        <v>826</v>
      </c>
      <c r="E9662" t="s">
        <v>865</v>
      </c>
      <c r="F9662" t="s">
        <v>4</v>
      </c>
      <c r="G9662" t="s">
        <v>14</v>
      </c>
      <c r="H9662" t="s">
        <v>828</v>
      </c>
      <c r="I9662" t="str">
        <f>_xlfn.XLOOKUP(H9662,'Customers'!A9662:A10061,'Customers'!B9662:B10061," ")</f>
        <v xml:space="preserve"> </v>
      </c>
      <c r="J9662" t="s">
        <v>4358</v>
      </c>
      <c r="K9662" t="s">
        <v>20281</v>
      </c>
      <c r="L9662" t="str">
        <f t="shared" si="750"/>
        <v>OK</v>
      </c>
      <c r="M9662" t="str">
        <f t="shared" si="751"/>
        <v>NOT  NULL</v>
      </c>
      <c r="N9662">
        <f t="shared" si="752"/>
        <v>1</v>
      </c>
      <c r="O9662" t="str">
        <f>IF(ISNA(VLOOKUP(J9662,Vendors!A:A,1,FALSE)),"MISSING VENDER","VALID")</f>
        <v>VALID</v>
      </c>
      <c r="P9662" t="str">
        <f>IF(ISNA(VLOOKUP(H9662,'Customers'!A:A,1,FALSE)),"missing customer ","valid")</f>
        <v xml:space="preserve">missing customer </v>
      </c>
      <c r="Q9662" t="str">
        <f t="shared" si="753"/>
        <v>VALID</v>
      </c>
      <c r="R9662" t="str">
        <f t="shared" si="754"/>
        <v>VALID</v>
      </c>
    </row>
    <row r="9663" spans="1:18" x14ac:dyDescent="0.25">
      <c r="A9663" t="s">
        <v>20282</v>
      </c>
      <c r="B9663" s="1">
        <v>44798</v>
      </c>
      <c r="C9663">
        <v>-31235.27</v>
      </c>
      <c r="D9663" t="s">
        <v>826</v>
      </c>
      <c r="E9663" t="s">
        <v>827</v>
      </c>
      <c r="F9663" t="s">
        <v>4</v>
      </c>
      <c r="G9663" t="s">
        <v>28</v>
      </c>
      <c r="H9663" t="s">
        <v>828</v>
      </c>
      <c r="I9663" t="str">
        <f>_xlfn.XLOOKUP(H9663,'Customers'!A9663:A10062,'Customers'!B9663:B10062," ")</f>
        <v xml:space="preserve"> </v>
      </c>
      <c r="J9663" t="s">
        <v>1415</v>
      </c>
      <c r="K9663" t="s">
        <v>20283</v>
      </c>
      <c r="L9663" t="str">
        <f t="shared" si="750"/>
        <v>OK</v>
      </c>
      <c r="M9663" t="str">
        <f t="shared" si="751"/>
        <v>NOT  NULL</v>
      </c>
      <c r="N9663">
        <f t="shared" si="752"/>
        <v>1</v>
      </c>
      <c r="O9663" t="str">
        <f>IF(ISNA(VLOOKUP(J9663,Vendors!A:A,1,FALSE)),"MISSING VENDER","VALID")</f>
        <v>VALID</v>
      </c>
      <c r="P9663" t="str">
        <f>IF(ISNA(VLOOKUP(H9663,'Customers'!A:A,1,FALSE)),"missing customer ","valid")</f>
        <v xml:space="preserve">missing customer </v>
      </c>
      <c r="Q9663" t="str">
        <f t="shared" si="753"/>
        <v>VALID</v>
      </c>
      <c r="R9663" t="str">
        <f t="shared" si="754"/>
        <v>VALID</v>
      </c>
    </row>
    <row r="9664" spans="1:18" x14ac:dyDescent="0.25">
      <c r="A9664" t="s">
        <v>20284</v>
      </c>
      <c r="B9664" s="1">
        <v>45122</v>
      </c>
      <c r="C9664">
        <v>169067.24</v>
      </c>
      <c r="D9664" t="s">
        <v>836</v>
      </c>
      <c r="E9664" t="s">
        <v>855</v>
      </c>
      <c r="F9664" t="s">
        <v>5</v>
      </c>
      <c r="G9664" t="s">
        <v>25</v>
      </c>
      <c r="H9664" t="s">
        <v>543</v>
      </c>
      <c r="I9664" t="str">
        <f>_xlfn.XLOOKUP(H9664,'Customers'!A9664:A10063,'Customers'!B9664:B10063," ")</f>
        <v xml:space="preserve"> </v>
      </c>
      <c r="J9664" t="s">
        <v>828</v>
      </c>
      <c r="K9664" t="s">
        <v>20285</v>
      </c>
      <c r="L9664" t="str">
        <f t="shared" si="750"/>
        <v>OK</v>
      </c>
      <c r="M9664" t="str">
        <f t="shared" si="751"/>
        <v>NOT  NULL</v>
      </c>
      <c r="N9664">
        <f t="shared" si="752"/>
        <v>1</v>
      </c>
      <c r="O9664" t="str">
        <f>IF(ISNA(VLOOKUP(J9664,Vendors!A:A,1,FALSE)),"MISSING VENDER","VALID")</f>
        <v>MISSING VENDER</v>
      </c>
      <c r="P9664" t="str">
        <f>IF(ISNA(VLOOKUP(H9664,'Customers'!A:A,1,FALSE)),"missing customer ","valid")</f>
        <v>valid</v>
      </c>
      <c r="Q9664" t="str">
        <f t="shared" si="753"/>
        <v>VALID</v>
      </c>
      <c r="R9664" t="str">
        <f t="shared" si="754"/>
        <v>VALID</v>
      </c>
    </row>
    <row r="9665" spans="1:18" x14ac:dyDescent="0.25">
      <c r="A9665" t="s">
        <v>20286</v>
      </c>
      <c r="B9665" s="1">
        <v>45201</v>
      </c>
      <c r="C9665">
        <v>124265.62</v>
      </c>
      <c r="D9665" t="s">
        <v>836</v>
      </c>
      <c r="E9665" t="s">
        <v>855</v>
      </c>
      <c r="F9665" t="s">
        <v>3</v>
      </c>
      <c r="G9665" t="s">
        <v>25</v>
      </c>
      <c r="H9665" t="s">
        <v>705</v>
      </c>
      <c r="I9665" t="str">
        <f>_xlfn.XLOOKUP(H9665,'Customers'!A9665:A10064,'Customers'!B9665:B10064," ")</f>
        <v xml:space="preserve"> </v>
      </c>
      <c r="J9665" t="s">
        <v>828</v>
      </c>
      <c r="K9665" t="s">
        <v>20287</v>
      </c>
      <c r="L9665" t="str">
        <f t="shared" si="750"/>
        <v>OK</v>
      </c>
      <c r="M9665" t="str">
        <f t="shared" si="751"/>
        <v>NOT  NULL</v>
      </c>
      <c r="N9665">
        <f t="shared" si="752"/>
        <v>1</v>
      </c>
      <c r="O9665" t="str">
        <f>IF(ISNA(VLOOKUP(J9665,Vendors!A:A,1,FALSE)),"MISSING VENDER","VALID")</f>
        <v>MISSING VENDER</v>
      </c>
      <c r="P9665" t="str">
        <f>IF(ISNA(VLOOKUP(H9665,'Customers'!A:A,1,FALSE)),"missing customer ","valid")</f>
        <v>valid</v>
      </c>
      <c r="Q9665" t="str">
        <f t="shared" si="753"/>
        <v>VALID</v>
      </c>
      <c r="R9665" t="str">
        <f t="shared" si="754"/>
        <v>VALID</v>
      </c>
    </row>
    <row r="9666" spans="1:18" x14ac:dyDescent="0.25">
      <c r="A9666" t="s">
        <v>20288</v>
      </c>
      <c r="B9666" s="1">
        <v>44801</v>
      </c>
      <c r="C9666">
        <v>-9331.8799999999992</v>
      </c>
      <c r="D9666" t="s">
        <v>826</v>
      </c>
      <c r="E9666" t="s">
        <v>892</v>
      </c>
      <c r="F9666" t="s">
        <v>5</v>
      </c>
      <c r="G9666" t="s">
        <v>14</v>
      </c>
      <c r="H9666" t="s">
        <v>828</v>
      </c>
      <c r="I9666" t="str">
        <f>_xlfn.XLOOKUP(H9666,'Customers'!A9666:A10065,'Customers'!B9666:B10065," ")</f>
        <v xml:space="preserve"> </v>
      </c>
      <c r="J9666" t="s">
        <v>1186</v>
      </c>
      <c r="K9666" t="s">
        <v>20289</v>
      </c>
      <c r="L9666" t="str">
        <f t="shared" ref="L9666:L9729" si="755">IF(ISERROR(B9666),"ERORROR","OK")</f>
        <v>OK</v>
      </c>
      <c r="M9666" t="str">
        <f t="shared" ref="M9666:M9729" si="756">IF(ISNA(C9667),"NULL","NOT  NULL")</f>
        <v>NOT  NULL</v>
      </c>
      <c r="N9666">
        <f t="shared" ref="N9666:N9729" si="757">COUNTIF(A:A,A9666)</f>
        <v>1</v>
      </c>
      <c r="O9666" t="str">
        <f>IF(ISNA(VLOOKUP(J9666,Vendors!A:A,1,FALSE)),"MISSING VENDER","VALID")</f>
        <v>VALID</v>
      </c>
      <c r="P9666" t="str">
        <f>IF(ISNA(VLOOKUP(H9666,'Customers'!A:A,1,FALSE)),"missing customer ","valid")</f>
        <v xml:space="preserve">missing customer </v>
      </c>
      <c r="Q9666" t="str">
        <f t="shared" ref="Q9666:Q9729" si="758">IF(ISBLANK(D9666),"INVALID","VALID")</f>
        <v>VALID</v>
      </c>
      <c r="R9666" t="str">
        <f t="shared" ref="R9666:R9729" si="759">IF(ISNA(F9666),"INVALID","VALID")</f>
        <v>VALID</v>
      </c>
    </row>
    <row r="9667" spans="1:18" x14ac:dyDescent="0.25">
      <c r="A9667" t="s">
        <v>20290</v>
      </c>
      <c r="B9667" s="1">
        <v>44851</v>
      </c>
      <c r="C9667">
        <v>261046.73</v>
      </c>
      <c r="D9667" t="s">
        <v>836</v>
      </c>
      <c r="E9667" t="s">
        <v>837</v>
      </c>
      <c r="F9667" t="s">
        <v>3</v>
      </c>
      <c r="G9667" t="s">
        <v>18</v>
      </c>
      <c r="H9667" t="s">
        <v>205</v>
      </c>
      <c r="I9667" t="str">
        <f>_xlfn.XLOOKUP(H9667,'Customers'!A9667:A10066,'Customers'!B9667:B10066," ")</f>
        <v xml:space="preserve"> </v>
      </c>
      <c r="J9667" t="s">
        <v>828</v>
      </c>
      <c r="K9667" t="s">
        <v>20291</v>
      </c>
      <c r="L9667" t="str">
        <f t="shared" si="755"/>
        <v>OK</v>
      </c>
      <c r="M9667" t="str">
        <f t="shared" si="756"/>
        <v>NOT  NULL</v>
      </c>
      <c r="N9667">
        <f t="shared" si="757"/>
        <v>1</v>
      </c>
      <c r="O9667" t="str">
        <f>IF(ISNA(VLOOKUP(J9667,Vendors!A:A,1,FALSE)),"MISSING VENDER","VALID")</f>
        <v>MISSING VENDER</v>
      </c>
      <c r="P9667" t="str">
        <f>IF(ISNA(VLOOKUP(H9667,'Customers'!A:A,1,FALSE)),"missing customer ","valid")</f>
        <v>valid</v>
      </c>
      <c r="Q9667" t="str">
        <f t="shared" si="758"/>
        <v>VALID</v>
      </c>
      <c r="R9667" t="str">
        <f t="shared" si="759"/>
        <v>VALID</v>
      </c>
    </row>
    <row r="9668" spans="1:18" x14ac:dyDescent="0.25">
      <c r="A9668" t="s">
        <v>20292</v>
      </c>
      <c r="B9668" s="1">
        <v>45013</v>
      </c>
      <c r="C9668">
        <v>15576.62</v>
      </c>
      <c r="D9668" t="s">
        <v>958</v>
      </c>
      <c r="E9668" t="s">
        <v>958</v>
      </c>
      <c r="F9668" t="s">
        <v>4</v>
      </c>
      <c r="G9668" t="s">
        <v>28</v>
      </c>
      <c r="H9668" t="s">
        <v>828</v>
      </c>
      <c r="I9668" t="str">
        <f>_xlfn.XLOOKUP(H9668,'Customers'!A9668:A10067,'Customers'!B9668:B10067," ")</f>
        <v xml:space="preserve"> </v>
      </c>
      <c r="J9668" t="s">
        <v>828</v>
      </c>
      <c r="K9668" t="s">
        <v>20293</v>
      </c>
      <c r="L9668" t="str">
        <f t="shared" si="755"/>
        <v>OK</v>
      </c>
      <c r="M9668" t="str">
        <f t="shared" si="756"/>
        <v>NOT  NULL</v>
      </c>
      <c r="N9668">
        <f t="shared" si="757"/>
        <v>1</v>
      </c>
      <c r="O9668" t="str">
        <f>IF(ISNA(VLOOKUP(J9668,Vendors!A:A,1,FALSE)),"MISSING VENDER","VALID")</f>
        <v>MISSING VENDER</v>
      </c>
      <c r="P9668" t="str">
        <f>IF(ISNA(VLOOKUP(H9668,'Customers'!A:A,1,FALSE)),"missing customer ","valid")</f>
        <v xml:space="preserve">missing customer </v>
      </c>
      <c r="Q9668" t="str">
        <f t="shared" si="758"/>
        <v>VALID</v>
      </c>
      <c r="R9668" t="str">
        <f t="shared" si="759"/>
        <v>VALID</v>
      </c>
    </row>
    <row r="9669" spans="1:18" x14ac:dyDescent="0.25">
      <c r="A9669" t="s">
        <v>20294</v>
      </c>
      <c r="B9669" s="1">
        <v>44926</v>
      </c>
      <c r="C9669">
        <v>-38482.699999999997</v>
      </c>
      <c r="D9669" t="s">
        <v>826</v>
      </c>
      <c r="E9669" t="s">
        <v>865</v>
      </c>
      <c r="F9669" t="s">
        <v>3</v>
      </c>
      <c r="G9669" t="s">
        <v>28</v>
      </c>
      <c r="H9669" t="s">
        <v>828</v>
      </c>
      <c r="I9669" t="str">
        <f>_xlfn.XLOOKUP(H9669,'Customers'!A9669:A10068,'Customers'!B9669:B10068," ")</f>
        <v xml:space="preserve"> </v>
      </c>
      <c r="J9669" t="s">
        <v>2378</v>
      </c>
      <c r="K9669" t="s">
        <v>20295</v>
      </c>
      <c r="L9669" t="str">
        <f t="shared" si="755"/>
        <v>OK</v>
      </c>
      <c r="M9669" t="str">
        <f t="shared" si="756"/>
        <v>NOT  NULL</v>
      </c>
      <c r="N9669">
        <f t="shared" si="757"/>
        <v>1</v>
      </c>
      <c r="O9669" t="str">
        <f>IF(ISNA(VLOOKUP(J9669,Vendors!A:A,1,FALSE)),"MISSING VENDER","VALID")</f>
        <v>VALID</v>
      </c>
      <c r="P9669" t="str">
        <f>IF(ISNA(VLOOKUP(H9669,'Customers'!A:A,1,FALSE)),"missing customer ","valid")</f>
        <v xml:space="preserve">missing customer </v>
      </c>
      <c r="Q9669" t="str">
        <f t="shared" si="758"/>
        <v>VALID</v>
      </c>
      <c r="R9669" t="str">
        <f t="shared" si="759"/>
        <v>VALID</v>
      </c>
    </row>
    <row r="9670" spans="1:18" x14ac:dyDescent="0.25">
      <c r="A9670" t="s">
        <v>20296</v>
      </c>
      <c r="B9670" s="1">
        <v>44950</v>
      </c>
      <c r="C9670">
        <v>-86939.35</v>
      </c>
      <c r="D9670" t="s">
        <v>826</v>
      </c>
      <c r="E9670" t="s">
        <v>832</v>
      </c>
      <c r="F9670" t="s">
        <v>5</v>
      </c>
      <c r="G9670" t="s">
        <v>18</v>
      </c>
      <c r="H9670" t="s">
        <v>828</v>
      </c>
      <c r="I9670" t="str">
        <f>_xlfn.XLOOKUP(H9670,'Customers'!A9670:A10069,'Customers'!B9670:B10069," ")</f>
        <v xml:space="preserve"> </v>
      </c>
      <c r="J9670" t="s">
        <v>1527</v>
      </c>
      <c r="K9670" t="s">
        <v>20297</v>
      </c>
      <c r="L9670" t="str">
        <f t="shared" si="755"/>
        <v>OK</v>
      </c>
      <c r="M9670" t="str">
        <f t="shared" si="756"/>
        <v>NOT  NULL</v>
      </c>
      <c r="N9670">
        <f t="shared" si="757"/>
        <v>1</v>
      </c>
      <c r="O9670" t="str">
        <f>IF(ISNA(VLOOKUP(J9670,Vendors!A:A,1,FALSE)),"MISSING VENDER","VALID")</f>
        <v>VALID</v>
      </c>
      <c r="P9670" t="str">
        <f>IF(ISNA(VLOOKUP(H9670,'Customers'!A:A,1,FALSE)),"missing customer ","valid")</f>
        <v xml:space="preserve">missing customer </v>
      </c>
      <c r="Q9670" t="str">
        <f t="shared" si="758"/>
        <v>VALID</v>
      </c>
      <c r="R9670" t="str">
        <f t="shared" si="759"/>
        <v>VALID</v>
      </c>
    </row>
    <row r="9671" spans="1:18" x14ac:dyDescent="0.25">
      <c r="A9671" t="s">
        <v>20298</v>
      </c>
      <c r="B9671" s="1">
        <v>45248</v>
      </c>
      <c r="C9671">
        <v>-42146.96</v>
      </c>
      <c r="D9671" t="s">
        <v>826</v>
      </c>
      <c r="E9671" t="s">
        <v>865</v>
      </c>
      <c r="F9671" t="s">
        <v>4</v>
      </c>
      <c r="G9671" t="s">
        <v>28</v>
      </c>
      <c r="H9671" t="s">
        <v>828</v>
      </c>
      <c r="I9671" t="str">
        <f>_xlfn.XLOOKUP(H9671,'Customers'!A9671:A10070,'Customers'!B9671:B10070," ")</f>
        <v xml:space="preserve"> </v>
      </c>
      <c r="J9671" t="s">
        <v>1073</v>
      </c>
      <c r="K9671" t="s">
        <v>20299</v>
      </c>
      <c r="L9671" t="str">
        <f t="shared" si="755"/>
        <v>OK</v>
      </c>
      <c r="M9671" t="str">
        <f t="shared" si="756"/>
        <v>NOT  NULL</v>
      </c>
      <c r="N9671">
        <f t="shared" si="757"/>
        <v>1</v>
      </c>
      <c r="O9671" t="str">
        <f>IF(ISNA(VLOOKUP(J9671,Vendors!A:A,1,FALSE)),"MISSING VENDER","VALID")</f>
        <v>VALID</v>
      </c>
      <c r="P9671" t="str">
        <f>IF(ISNA(VLOOKUP(H9671,'Customers'!A:A,1,FALSE)),"missing customer ","valid")</f>
        <v xml:space="preserve">missing customer </v>
      </c>
      <c r="Q9671" t="str">
        <f t="shared" si="758"/>
        <v>VALID</v>
      </c>
      <c r="R9671" t="str">
        <f t="shared" si="759"/>
        <v>VALID</v>
      </c>
    </row>
    <row r="9672" spans="1:18" x14ac:dyDescent="0.25">
      <c r="A9672" t="s">
        <v>20300</v>
      </c>
      <c r="B9672" s="1">
        <v>44744</v>
      </c>
      <c r="C9672">
        <v>23293.5</v>
      </c>
      <c r="D9672" t="s">
        <v>860</v>
      </c>
      <c r="E9672" t="s">
        <v>860</v>
      </c>
      <c r="F9672" t="s">
        <v>5</v>
      </c>
      <c r="G9672" t="s">
        <v>14</v>
      </c>
      <c r="H9672" t="s">
        <v>828</v>
      </c>
      <c r="I9672" t="str">
        <f>_xlfn.XLOOKUP(H9672,'Customers'!A9672:A10071,'Customers'!B9672:B10071," ")</f>
        <v xml:space="preserve"> </v>
      </c>
      <c r="J9672" t="s">
        <v>828</v>
      </c>
      <c r="K9672" t="s">
        <v>20301</v>
      </c>
      <c r="L9672" t="str">
        <f t="shared" si="755"/>
        <v>OK</v>
      </c>
      <c r="M9672" t="str">
        <f t="shared" si="756"/>
        <v>NOT  NULL</v>
      </c>
      <c r="N9672">
        <f t="shared" si="757"/>
        <v>1</v>
      </c>
      <c r="O9672" t="str">
        <f>IF(ISNA(VLOOKUP(J9672,Vendors!A:A,1,FALSE)),"MISSING VENDER","VALID")</f>
        <v>MISSING VENDER</v>
      </c>
      <c r="P9672" t="str">
        <f>IF(ISNA(VLOOKUP(H9672,'Customers'!A:A,1,FALSE)),"missing customer ","valid")</f>
        <v xml:space="preserve">missing customer </v>
      </c>
      <c r="Q9672" t="str">
        <f t="shared" si="758"/>
        <v>VALID</v>
      </c>
      <c r="R9672" t="str">
        <f t="shared" si="759"/>
        <v>VALID</v>
      </c>
    </row>
    <row r="9673" spans="1:18" x14ac:dyDescent="0.25">
      <c r="A9673" t="s">
        <v>20302</v>
      </c>
      <c r="B9673" s="1">
        <v>44921</v>
      </c>
      <c r="C9673">
        <v>-52239.28</v>
      </c>
      <c r="D9673" t="s">
        <v>826</v>
      </c>
      <c r="E9673" t="s">
        <v>865</v>
      </c>
      <c r="F9673" t="s">
        <v>5</v>
      </c>
      <c r="G9673" t="s">
        <v>18</v>
      </c>
      <c r="H9673" t="s">
        <v>828</v>
      </c>
      <c r="I9673" t="str">
        <f>_xlfn.XLOOKUP(H9673,'Customers'!A9673:A10072,'Customers'!B9673:B10072," ")</f>
        <v xml:space="preserve"> </v>
      </c>
      <c r="J9673" t="s">
        <v>1481</v>
      </c>
      <c r="K9673" t="s">
        <v>20303</v>
      </c>
      <c r="L9673" t="str">
        <f t="shared" si="755"/>
        <v>OK</v>
      </c>
      <c r="M9673" t="str">
        <f t="shared" si="756"/>
        <v>NOT  NULL</v>
      </c>
      <c r="N9673">
        <f t="shared" si="757"/>
        <v>1</v>
      </c>
      <c r="O9673" t="str">
        <f>IF(ISNA(VLOOKUP(J9673,Vendors!A:A,1,FALSE)),"MISSING VENDER","VALID")</f>
        <v>VALID</v>
      </c>
      <c r="P9673" t="str">
        <f>IF(ISNA(VLOOKUP(H9673,'Customers'!A:A,1,FALSE)),"missing customer ","valid")</f>
        <v xml:space="preserve">missing customer </v>
      </c>
      <c r="Q9673" t="str">
        <f t="shared" si="758"/>
        <v>VALID</v>
      </c>
      <c r="R9673" t="str">
        <f t="shared" si="759"/>
        <v>VALID</v>
      </c>
    </row>
    <row r="9674" spans="1:18" x14ac:dyDescent="0.25">
      <c r="A9674" t="s">
        <v>20304</v>
      </c>
      <c r="B9674" s="1">
        <v>44718</v>
      </c>
      <c r="C9674">
        <v>-7950.72</v>
      </c>
      <c r="D9674" t="s">
        <v>826</v>
      </c>
      <c r="E9674" t="s">
        <v>832</v>
      </c>
      <c r="F9674" t="s">
        <v>4</v>
      </c>
      <c r="G9674" t="s">
        <v>28</v>
      </c>
      <c r="H9674" t="s">
        <v>828</v>
      </c>
      <c r="I9674" t="str">
        <f>_xlfn.XLOOKUP(H9674,'Customers'!A9674:A10073,'Customers'!B9674:B10073," ")</f>
        <v xml:space="preserve"> </v>
      </c>
      <c r="J9674" t="s">
        <v>919</v>
      </c>
      <c r="K9674" t="s">
        <v>20305</v>
      </c>
      <c r="L9674" t="str">
        <f t="shared" si="755"/>
        <v>OK</v>
      </c>
      <c r="M9674" t="str">
        <f t="shared" si="756"/>
        <v>NOT  NULL</v>
      </c>
      <c r="N9674">
        <f t="shared" si="757"/>
        <v>1</v>
      </c>
      <c r="O9674" t="str">
        <f>IF(ISNA(VLOOKUP(J9674,Vendors!A:A,1,FALSE)),"MISSING VENDER","VALID")</f>
        <v>VALID</v>
      </c>
      <c r="P9674" t="str">
        <f>IF(ISNA(VLOOKUP(H9674,'Customers'!A:A,1,FALSE)),"missing customer ","valid")</f>
        <v xml:space="preserve">missing customer </v>
      </c>
      <c r="Q9674" t="str">
        <f t="shared" si="758"/>
        <v>VALID</v>
      </c>
      <c r="R9674" t="str">
        <f t="shared" si="759"/>
        <v>VALID</v>
      </c>
    </row>
    <row r="9675" spans="1:18" x14ac:dyDescent="0.25">
      <c r="A9675" t="s">
        <v>20306</v>
      </c>
      <c r="B9675" s="1">
        <v>44682</v>
      </c>
      <c r="C9675">
        <v>90993.16</v>
      </c>
      <c r="D9675" t="s">
        <v>836</v>
      </c>
      <c r="E9675" t="s">
        <v>840</v>
      </c>
      <c r="F9675" t="s">
        <v>4</v>
      </c>
      <c r="G9675" t="s">
        <v>25</v>
      </c>
      <c r="H9675" t="s">
        <v>205</v>
      </c>
      <c r="I9675" t="str">
        <f>_xlfn.XLOOKUP(H9675,'Customers'!A9675:A10074,'Customers'!B9675:B10074," ")</f>
        <v xml:space="preserve"> </v>
      </c>
      <c r="J9675" t="s">
        <v>828</v>
      </c>
      <c r="K9675" t="s">
        <v>20307</v>
      </c>
      <c r="L9675" t="str">
        <f t="shared" si="755"/>
        <v>OK</v>
      </c>
      <c r="M9675" t="str">
        <f t="shared" si="756"/>
        <v>NOT  NULL</v>
      </c>
      <c r="N9675">
        <f t="shared" si="757"/>
        <v>1</v>
      </c>
      <c r="O9675" t="str">
        <f>IF(ISNA(VLOOKUP(J9675,Vendors!A:A,1,FALSE)),"MISSING VENDER","VALID")</f>
        <v>MISSING VENDER</v>
      </c>
      <c r="P9675" t="str">
        <f>IF(ISNA(VLOOKUP(H9675,'Customers'!A:A,1,FALSE)),"missing customer ","valid")</f>
        <v>valid</v>
      </c>
      <c r="Q9675" t="str">
        <f t="shared" si="758"/>
        <v>VALID</v>
      </c>
      <c r="R9675" t="str">
        <f t="shared" si="759"/>
        <v>VALID</v>
      </c>
    </row>
    <row r="9676" spans="1:18" x14ac:dyDescent="0.25">
      <c r="A9676" t="s">
        <v>20308</v>
      </c>
      <c r="B9676" s="1">
        <v>45265</v>
      </c>
      <c r="C9676">
        <v>150984.78</v>
      </c>
      <c r="D9676" t="s">
        <v>836</v>
      </c>
      <c r="E9676" t="s">
        <v>837</v>
      </c>
      <c r="F9676" t="s">
        <v>3</v>
      </c>
      <c r="G9676" t="s">
        <v>18</v>
      </c>
      <c r="H9676" t="s">
        <v>595</v>
      </c>
      <c r="I9676" t="str">
        <f>_xlfn.XLOOKUP(H9676,'Customers'!A9676:A10075,'Customers'!B9676:B10075," ")</f>
        <v xml:space="preserve"> </v>
      </c>
      <c r="J9676" t="s">
        <v>828</v>
      </c>
      <c r="K9676" t="s">
        <v>20309</v>
      </c>
      <c r="L9676" t="str">
        <f t="shared" si="755"/>
        <v>OK</v>
      </c>
      <c r="M9676" t="str">
        <f t="shared" si="756"/>
        <v>NOT  NULL</v>
      </c>
      <c r="N9676">
        <f t="shared" si="757"/>
        <v>1</v>
      </c>
      <c r="O9676" t="str">
        <f>IF(ISNA(VLOOKUP(J9676,Vendors!A:A,1,FALSE)),"MISSING VENDER","VALID")</f>
        <v>MISSING VENDER</v>
      </c>
      <c r="P9676" t="str">
        <f>IF(ISNA(VLOOKUP(H9676,'Customers'!A:A,1,FALSE)),"missing customer ","valid")</f>
        <v>valid</v>
      </c>
      <c r="Q9676" t="str">
        <f t="shared" si="758"/>
        <v>VALID</v>
      </c>
      <c r="R9676" t="str">
        <f t="shared" si="759"/>
        <v>VALID</v>
      </c>
    </row>
    <row r="9677" spans="1:18" x14ac:dyDescent="0.25">
      <c r="A9677" t="s">
        <v>20310</v>
      </c>
      <c r="B9677" s="1">
        <v>45027</v>
      </c>
      <c r="C9677">
        <v>145299.16</v>
      </c>
      <c r="D9677" t="s">
        <v>836</v>
      </c>
      <c r="E9677" t="s">
        <v>837</v>
      </c>
      <c r="F9677" t="s">
        <v>3</v>
      </c>
      <c r="G9677" t="s">
        <v>14</v>
      </c>
      <c r="H9677" t="s">
        <v>617</v>
      </c>
      <c r="I9677" t="str">
        <f>_xlfn.XLOOKUP(H9677,'Customers'!A9677:A10076,'Customers'!B9677:B10076," ")</f>
        <v xml:space="preserve"> </v>
      </c>
      <c r="J9677" t="s">
        <v>828</v>
      </c>
      <c r="K9677" t="s">
        <v>20311</v>
      </c>
      <c r="L9677" t="str">
        <f t="shared" si="755"/>
        <v>OK</v>
      </c>
      <c r="M9677" t="str">
        <f t="shared" si="756"/>
        <v>NOT  NULL</v>
      </c>
      <c r="N9677">
        <f t="shared" si="757"/>
        <v>1</v>
      </c>
      <c r="O9677" t="str">
        <f>IF(ISNA(VLOOKUP(J9677,Vendors!A:A,1,FALSE)),"MISSING VENDER","VALID")</f>
        <v>MISSING VENDER</v>
      </c>
      <c r="P9677" t="str">
        <f>IF(ISNA(VLOOKUP(H9677,'Customers'!A:A,1,FALSE)),"missing customer ","valid")</f>
        <v>valid</v>
      </c>
      <c r="Q9677" t="str">
        <f t="shared" si="758"/>
        <v>VALID</v>
      </c>
      <c r="R9677" t="str">
        <f t="shared" si="759"/>
        <v>VALID</v>
      </c>
    </row>
    <row r="9678" spans="1:18" x14ac:dyDescent="0.25">
      <c r="A9678" t="s">
        <v>20312</v>
      </c>
      <c r="B9678" s="1">
        <v>45123</v>
      </c>
      <c r="C9678">
        <v>-51321.43</v>
      </c>
      <c r="D9678" t="s">
        <v>826</v>
      </c>
      <c r="E9678" t="s">
        <v>865</v>
      </c>
      <c r="F9678" t="s">
        <v>4</v>
      </c>
      <c r="G9678" t="s">
        <v>14</v>
      </c>
      <c r="H9678" t="s">
        <v>828</v>
      </c>
      <c r="I9678" t="str">
        <f>_xlfn.XLOOKUP(H9678,'Customers'!A9678:A10077,'Customers'!B9678:B10077," ")</f>
        <v xml:space="preserve"> </v>
      </c>
      <c r="J9678" t="s">
        <v>1096</v>
      </c>
      <c r="K9678" t="s">
        <v>20313</v>
      </c>
      <c r="L9678" t="str">
        <f t="shared" si="755"/>
        <v>OK</v>
      </c>
      <c r="M9678" t="str">
        <f t="shared" si="756"/>
        <v>NOT  NULL</v>
      </c>
      <c r="N9678">
        <f t="shared" si="757"/>
        <v>1</v>
      </c>
      <c r="O9678" t="str">
        <f>IF(ISNA(VLOOKUP(J9678,Vendors!A:A,1,FALSE)),"MISSING VENDER","VALID")</f>
        <v>VALID</v>
      </c>
      <c r="P9678" t="str">
        <f>IF(ISNA(VLOOKUP(H9678,'Customers'!A:A,1,FALSE)),"missing customer ","valid")</f>
        <v xml:space="preserve">missing customer </v>
      </c>
      <c r="Q9678" t="str">
        <f t="shared" si="758"/>
        <v>VALID</v>
      </c>
      <c r="R9678" t="str">
        <f t="shared" si="759"/>
        <v>VALID</v>
      </c>
    </row>
    <row r="9679" spans="1:18" x14ac:dyDescent="0.25">
      <c r="A9679" t="s">
        <v>20314</v>
      </c>
      <c r="B9679" s="1">
        <v>44990</v>
      </c>
      <c r="C9679">
        <v>151111.28</v>
      </c>
      <c r="D9679" t="s">
        <v>836</v>
      </c>
      <c r="E9679" t="s">
        <v>840</v>
      </c>
      <c r="F9679" t="s">
        <v>3</v>
      </c>
      <c r="G9679" t="s">
        <v>25</v>
      </c>
      <c r="H9679" t="s">
        <v>51</v>
      </c>
      <c r="I9679" t="str">
        <f>_xlfn.XLOOKUP(H9679,'Customers'!A9679:A10078,'Customers'!B9679:B10078," ")</f>
        <v xml:space="preserve"> </v>
      </c>
      <c r="J9679" t="s">
        <v>828</v>
      </c>
      <c r="K9679" t="s">
        <v>20315</v>
      </c>
      <c r="L9679" t="str">
        <f t="shared" si="755"/>
        <v>OK</v>
      </c>
      <c r="M9679" t="str">
        <f t="shared" si="756"/>
        <v>NOT  NULL</v>
      </c>
      <c r="N9679">
        <f t="shared" si="757"/>
        <v>1</v>
      </c>
      <c r="O9679" t="str">
        <f>IF(ISNA(VLOOKUP(J9679,Vendors!A:A,1,FALSE)),"MISSING VENDER","VALID")</f>
        <v>MISSING VENDER</v>
      </c>
      <c r="P9679" t="str">
        <f>IF(ISNA(VLOOKUP(H9679,'Customers'!A:A,1,FALSE)),"missing customer ","valid")</f>
        <v>valid</v>
      </c>
      <c r="Q9679" t="str">
        <f t="shared" si="758"/>
        <v>VALID</v>
      </c>
      <c r="R9679" t="str">
        <f t="shared" si="759"/>
        <v>VALID</v>
      </c>
    </row>
    <row r="9680" spans="1:18" x14ac:dyDescent="0.25">
      <c r="A9680" t="s">
        <v>20316</v>
      </c>
      <c r="B9680" s="1">
        <v>44730</v>
      </c>
      <c r="C9680">
        <v>-56044.49</v>
      </c>
      <c r="D9680" t="s">
        <v>826</v>
      </c>
      <c r="E9680" t="s">
        <v>851</v>
      </c>
      <c r="F9680" t="s">
        <v>3</v>
      </c>
      <c r="G9680" t="s">
        <v>18</v>
      </c>
      <c r="H9680" t="s">
        <v>828</v>
      </c>
      <c r="I9680" t="str">
        <f>_xlfn.XLOOKUP(H9680,'Customers'!A9680:A10079,'Customers'!B9680:B10079," ")</f>
        <v xml:space="preserve"> </v>
      </c>
      <c r="J9680" t="s">
        <v>1345</v>
      </c>
      <c r="K9680" t="s">
        <v>20317</v>
      </c>
      <c r="L9680" t="str">
        <f t="shared" si="755"/>
        <v>OK</v>
      </c>
      <c r="M9680" t="str">
        <f t="shared" si="756"/>
        <v>NOT  NULL</v>
      </c>
      <c r="N9680">
        <f t="shared" si="757"/>
        <v>1</v>
      </c>
      <c r="O9680" t="str">
        <f>IF(ISNA(VLOOKUP(J9680,Vendors!A:A,1,FALSE)),"MISSING VENDER","VALID")</f>
        <v>VALID</v>
      </c>
      <c r="P9680" t="str">
        <f>IF(ISNA(VLOOKUP(H9680,'Customers'!A:A,1,FALSE)),"missing customer ","valid")</f>
        <v xml:space="preserve">missing customer </v>
      </c>
      <c r="Q9680" t="str">
        <f t="shared" si="758"/>
        <v>VALID</v>
      </c>
      <c r="R9680" t="str">
        <f t="shared" si="759"/>
        <v>VALID</v>
      </c>
    </row>
    <row r="9681" spans="1:18" x14ac:dyDescent="0.25">
      <c r="A9681" t="s">
        <v>20318</v>
      </c>
      <c r="B9681" s="1">
        <v>44588</v>
      </c>
      <c r="C9681">
        <v>19317.259999999998</v>
      </c>
      <c r="D9681" t="s">
        <v>958</v>
      </c>
      <c r="E9681" t="s">
        <v>958</v>
      </c>
      <c r="F9681" t="s">
        <v>3</v>
      </c>
      <c r="G9681" t="s">
        <v>18</v>
      </c>
      <c r="H9681" t="s">
        <v>828</v>
      </c>
      <c r="I9681" t="str">
        <f>_xlfn.XLOOKUP(H9681,'Customers'!A9681:A10080,'Customers'!B9681:B10080," ")</f>
        <v xml:space="preserve"> </v>
      </c>
      <c r="J9681" t="s">
        <v>828</v>
      </c>
      <c r="K9681" t="s">
        <v>20319</v>
      </c>
      <c r="L9681" t="str">
        <f t="shared" si="755"/>
        <v>OK</v>
      </c>
      <c r="M9681" t="str">
        <f t="shared" si="756"/>
        <v>NOT  NULL</v>
      </c>
      <c r="N9681">
        <f t="shared" si="757"/>
        <v>1</v>
      </c>
      <c r="O9681" t="str">
        <f>IF(ISNA(VLOOKUP(J9681,Vendors!A:A,1,FALSE)),"MISSING VENDER","VALID")</f>
        <v>MISSING VENDER</v>
      </c>
      <c r="P9681" t="str">
        <f>IF(ISNA(VLOOKUP(H9681,'Customers'!A:A,1,FALSE)),"missing customer ","valid")</f>
        <v xml:space="preserve">missing customer </v>
      </c>
      <c r="Q9681" t="str">
        <f t="shared" si="758"/>
        <v>VALID</v>
      </c>
      <c r="R9681" t="str">
        <f t="shared" si="759"/>
        <v>VALID</v>
      </c>
    </row>
    <row r="9682" spans="1:18" x14ac:dyDescent="0.25">
      <c r="A9682" t="s">
        <v>20320</v>
      </c>
      <c r="B9682" s="1">
        <v>44921</v>
      </c>
      <c r="C9682">
        <v>-34748.57</v>
      </c>
      <c r="D9682" t="s">
        <v>826</v>
      </c>
      <c r="E9682" t="s">
        <v>892</v>
      </c>
      <c r="F9682" t="s">
        <v>5</v>
      </c>
      <c r="G9682" t="s">
        <v>25</v>
      </c>
      <c r="H9682" t="s">
        <v>828</v>
      </c>
      <c r="I9682" t="str">
        <f>_xlfn.XLOOKUP(H9682,'Customers'!A9682:A10081,'Customers'!B9682:B10081," ")</f>
        <v xml:space="preserve"> </v>
      </c>
      <c r="J9682" t="s">
        <v>2040</v>
      </c>
      <c r="K9682" t="s">
        <v>20321</v>
      </c>
      <c r="L9682" t="str">
        <f t="shared" si="755"/>
        <v>OK</v>
      </c>
      <c r="M9682" t="str">
        <f t="shared" si="756"/>
        <v>NOT  NULL</v>
      </c>
      <c r="N9682">
        <f t="shared" si="757"/>
        <v>1</v>
      </c>
      <c r="O9682" t="str">
        <f>IF(ISNA(VLOOKUP(J9682,Vendors!A:A,1,FALSE)),"MISSING VENDER","VALID")</f>
        <v>VALID</v>
      </c>
      <c r="P9682" t="str">
        <f>IF(ISNA(VLOOKUP(H9682,'Customers'!A:A,1,FALSE)),"missing customer ","valid")</f>
        <v xml:space="preserve">missing customer </v>
      </c>
      <c r="Q9682" t="str">
        <f t="shared" si="758"/>
        <v>VALID</v>
      </c>
      <c r="R9682" t="str">
        <f t="shared" si="759"/>
        <v>VALID</v>
      </c>
    </row>
    <row r="9683" spans="1:18" x14ac:dyDescent="0.25">
      <c r="A9683" t="s">
        <v>20322</v>
      </c>
      <c r="B9683" s="1">
        <v>45178</v>
      </c>
      <c r="C9683">
        <v>-28590.48</v>
      </c>
      <c r="D9683" t="s">
        <v>826</v>
      </c>
      <c r="E9683" t="s">
        <v>851</v>
      </c>
      <c r="F9683" t="s">
        <v>4</v>
      </c>
      <c r="G9683" t="s">
        <v>14</v>
      </c>
      <c r="H9683" t="s">
        <v>828</v>
      </c>
      <c r="I9683" t="str">
        <f>_xlfn.XLOOKUP(H9683,'Customers'!A9683:A10082,'Customers'!B9683:B10082," ")</f>
        <v xml:space="preserve"> </v>
      </c>
      <c r="J9683" t="s">
        <v>1022</v>
      </c>
      <c r="K9683" t="s">
        <v>20323</v>
      </c>
      <c r="L9683" t="str">
        <f t="shared" si="755"/>
        <v>OK</v>
      </c>
      <c r="M9683" t="str">
        <f t="shared" si="756"/>
        <v>NOT  NULL</v>
      </c>
      <c r="N9683">
        <f t="shared" si="757"/>
        <v>1</v>
      </c>
      <c r="O9683" t="str">
        <f>IF(ISNA(VLOOKUP(J9683,Vendors!A:A,1,FALSE)),"MISSING VENDER","VALID")</f>
        <v>VALID</v>
      </c>
      <c r="P9683" t="str">
        <f>IF(ISNA(VLOOKUP(H9683,'Customers'!A:A,1,FALSE)),"missing customer ","valid")</f>
        <v xml:space="preserve">missing customer </v>
      </c>
      <c r="Q9683" t="str">
        <f t="shared" si="758"/>
        <v>VALID</v>
      </c>
      <c r="R9683" t="str">
        <f t="shared" si="759"/>
        <v>VALID</v>
      </c>
    </row>
    <row r="9684" spans="1:18" x14ac:dyDescent="0.25">
      <c r="A9684" t="s">
        <v>20324</v>
      </c>
      <c r="B9684" s="1">
        <v>45178</v>
      </c>
      <c r="C9684">
        <v>143374.65</v>
      </c>
      <c r="D9684" t="s">
        <v>836</v>
      </c>
      <c r="E9684" t="s">
        <v>855</v>
      </c>
      <c r="F9684" t="s">
        <v>4</v>
      </c>
      <c r="G9684" t="s">
        <v>28</v>
      </c>
      <c r="H9684" t="s">
        <v>371</v>
      </c>
      <c r="I9684" t="str">
        <f>_xlfn.XLOOKUP(H9684,'Customers'!A9684:A10083,'Customers'!B9684:B10083," ")</f>
        <v xml:space="preserve"> </v>
      </c>
      <c r="J9684" t="s">
        <v>828</v>
      </c>
      <c r="K9684" t="s">
        <v>20325</v>
      </c>
      <c r="L9684" t="str">
        <f t="shared" si="755"/>
        <v>OK</v>
      </c>
      <c r="M9684" t="str">
        <f t="shared" si="756"/>
        <v>NOT  NULL</v>
      </c>
      <c r="N9684">
        <f t="shared" si="757"/>
        <v>1</v>
      </c>
      <c r="O9684" t="str">
        <f>IF(ISNA(VLOOKUP(J9684,Vendors!A:A,1,FALSE)),"MISSING VENDER","VALID")</f>
        <v>MISSING VENDER</v>
      </c>
      <c r="P9684" t="str">
        <f>IF(ISNA(VLOOKUP(H9684,'Customers'!A:A,1,FALSE)),"missing customer ","valid")</f>
        <v>valid</v>
      </c>
      <c r="Q9684" t="str">
        <f t="shared" si="758"/>
        <v>VALID</v>
      </c>
      <c r="R9684" t="str">
        <f t="shared" si="759"/>
        <v>VALID</v>
      </c>
    </row>
    <row r="9685" spans="1:18" x14ac:dyDescent="0.25">
      <c r="A9685" t="s">
        <v>20326</v>
      </c>
      <c r="B9685" s="1">
        <v>44990</v>
      </c>
      <c r="C9685">
        <v>17680.22</v>
      </c>
      <c r="D9685" t="s">
        <v>958</v>
      </c>
      <c r="E9685" t="s">
        <v>958</v>
      </c>
      <c r="F9685" t="s">
        <v>5</v>
      </c>
      <c r="G9685" t="s">
        <v>14</v>
      </c>
      <c r="H9685" t="s">
        <v>828</v>
      </c>
      <c r="I9685" t="str">
        <f>_xlfn.XLOOKUP(H9685,'Customers'!A9685:A10084,'Customers'!B9685:B10084," ")</f>
        <v xml:space="preserve"> </v>
      </c>
      <c r="J9685" t="s">
        <v>828</v>
      </c>
      <c r="K9685" t="s">
        <v>20327</v>
      </c>
      <c r="L9685" t="str">
        <f t="shared" si="755"/>
        <v>OK</v>
      </c>
      <c r="M9685" t="str">
        <f t="shared" si="756"/>
        <v>NOT  NULL</v>
      </c>
      <c r="N9685">
        <f t="shared" si="757"/>
        <v>1</v>
      </c>
      <c r="O9685" t="str">
        <f>IF(ISNA(VLOOKUP(J9685,Vendors!A:A,1,FALSE)),"MISSING VENDER","VALID")</f>
        <v>MISSING VENDER</v>
      </c>
      <c r="P9685" t="str">
        <f>IF(ISNA(VLOOKUP(H9685,'Customers'!A:A,1,FALSE)),"missing customer ","valid")</f>
        <v xml:space="preserve">missing customer </v>
      </c>
      <c r="Q9685" t="str">
        <f t="shared" si="758"/>
        <v>VALID</v>
      </c>
      <c r="R9685" t="str">
        <f t="shared" si="759"/>
        <v>VALID</v>
      </c>
    </row>
    <row r="9686" spans="1:18" x14ac:dyDescent="0.25">
      <c r="A9686" t="s">
        <v>20328</v>
      </c>
      <c r="B9686" s="1">
        <v>44969</v>
      </c>
      <c r="C9686">
        <v>-6401.82</v>
      </c>
      <c r="D9686" t="s">
        <v>826</v>
      </c>
      <c r="E9686" t="s">
        <v>892</v>
      </c>
      <c r="F9686" t="s">
        <v>3</v>
      </c>
      <c r="G9686" t="s">
        <v>25</v>
      </c>
      <c r="H9686" t="s">
        <v>828</v>
      </c>
      <c r="I9686" t="str">
        <f>_xlfn.XLOOKUP(H9686,'Customers'!A9686:A10085,'Customers'!B9686:B10085," ")</f>
        <v xml:space="preserve"> </v>
      </c>
      <c r="J9686" t="s">
        <v>952</v>
      </c>
      <c r="K9686" t="s">
        <v>20329</v>
      </c>
      <c r="L9686" t="str">
        <f t="shared" si="755"/>
        <v>OK</v>
      </c>
      <c r="M9686" t="str">
        <f t="shared" si="756"/>
        <v>NOT  NULL</v>
      </c>
      <c r="N9686">
        <f t="shared" si="757"/>
        <v>1</v>
      </c>
      <c r="O9686" t="str">
        <f>IF(ISNA(VLOOKUP(J9686,Vendors!A:A,1,FALSE)),"MISSING VENDER","VALID")</f>
        <v>VALID</v>
      </c>
      <c r="P9686" t="str">
        <f>IF(ISNA(VLOOKUP(H9686,'Customers'!A:A,1,FALSE)),"missing customer ","valid")</f>
        <v xml:space="preserve">missing customer </v>
      </c>
      <c r="Q9686" t="str">
        <f t="shared" si="758"/>
        <v>VALID</v>
      </c>
      <c r="R9686" t="str">
        <f t="shared" si="759"/>
        <v>VALID</v>
      </c>
    </row>
    <row r="9687" spans="1:18" x14ac:dyDescent="0.25">
      <c r="A9687" t="s">
        <v>20330</v>
      </c>
      <c r="B9687" s="1">
        <v>45018</v>
      </c>
      <c r="C9687">
        <v>170254.9</v>
      </c>
      <c r="D9687" t="s">
        <v>836</v>
      </c>
      <c r="E9687" t="s">
        <v>855</v>
      </c>
      <c r="F9687" t="s">
        <v>3</v>
      </c>
      <c r="G9687" t="s">
        <v>28</v>
      </c>
      <c r="H9687" t="s">
        <v>123</v>
      </c>
      <c r="I9687" t="str">
        <f>_xlfn.XLOOKUP(H9687,'Customers'!A9687:A10086,'Customers'!B9687:B10086," ")</f>
        <v xml:space="preserve"> </v>
      </c>
      <c r="J9687" t="s">
        <v>828</v>
      </c>
      <c r="K9687" t="s">
        <v>20331</v>
      </c>
      <c r="L9687" t="str">
        <f t="shared" si="755"/>
        <v>OK</v>
      </c>
      <c r="M9687" t="str">
        <f t="shared" si="756"/>
        <v>NOT  NULL</v>
      </c>
      <c r="N9687">
        <f t="shared" si="757"/>
        <v>1</v>
      </c>
      <c r="O9687" t="str">
        <f>IF(ISNA(VLOOKUP(J9687,Vendors!A:A,1,FALSE)),"MISSING VENDER","VALID")</f>
        <v>MISSING VENDER</v>
      </c>
      <c r="P9687" t="str">
        <f>IF(ISNA(VLOOKUP(H9687,'Customers'!A:A,1,FALSE)),"missing customer ","valid")</f>
        <v>valid</v>
      </c>
      <c r="Q9687" t="str">
        <f t="shared" si="758"/>
        <v>VALID</v>
      </c>
      <c r="R9687" t="str">
        <f t="shared" si="759"/>
        <v>VALID</v>
      </c>
    </row>
    <row r="9688" spans="1:18" x14ac:dyDescent="0.25">
      <c r="A9688" t="s">
        <v>20332</v>
      </c>
      <c r="B9688" s="1">
        <v>45271</v>
      </c>
      <c r="C9688">
        <v>131064.88</v>
      </c>
      <c r="D9688" t="s">
        <v>836</v>
      </c>
      <c r="E9688" t="s">
        <v>840</v>
      </c>
      <c r="F9688" t="s">
        <v>3</v>
      </c>
      <c r="G9688" t="s">
        <v>18</v>
      </c>
      <c r="H9688" t="s">
        <v>115</v>
      </c>
      <c r="I9688" t="str">
        <f>_xlfn.XLOOKUP(H9688,'Customers'!A9688:A10087,'Customers'!B9688:B10087," ")</f>
        <v xml:space="preserve"> </v>
      </c>
      <c r="J9688" t="s">
        <v>828</v>
      </c>
      <c r="K9688" t="s">
        <v>20333</v>
      </c>
      <c r="L9688" t="str">
        <f t="shared" si="755"/>
        <v>OK</v>
      </c>
      <c r="M9688" t="str">
        <f t="shared" si="756"/>
        <v>NOT  NULL</v>
      </c>
      <c r="N9688">
        <f t="shared" si="757"/>
        <v>1</v>
      </c>
      <c r="O9688" t="str">
        <f>IF(ISNA(VLOOKUP(J9688,Vendors!A:A,1,FALSE)),"MISSING VENDER","VALID")</f>
        <v>MISSING VENDER</v>
      </c>
      <c r="P9688" t="str">
        <f>IF(ISNA(VLOOKUP(H9688,'Customers'!A:A,1,FALSE)),"missing customer ","valid")</f>
        <v>valid</v>
      </c>
      <c r="Q9688" t="str">
        <f t="shared" si="758"/>
        <v>VALID</v>
      </c>
      <c r="R9688" t="str">
        <f t="shared" si="759"/>
        <v>VALID</v>
      </c>
    </row>
    <row r="9689" spans="1:18" x14ac:dyDescent="0.25">
      <c r="A9689" t="s">
        <v>20334</v>
      </c>
      <c r="B9689" s="1">
        <v>45193</v>
      </c>
      <c r="C9689">
        <v>272390.13</v>
      </c>
      <c r="D9689" t="s">
        <v>836</v>
      </c>
      <c r="E9689" t="s">
        <v>855</v>
      </c>
      <c r="F9689" t="s">
        <v>5</v>
      </c>
      <c r="G9689" t="s">
        <v>28</v>
      </c>
      <c r="H9689" t="s">
        <v>97</v>
      </c>
      <c r="I9689" t="str">
        <f>_xlfn.XLOOKUP(H9689,'Customers'!A9689:A10088,'Customers'!B9689:B10088," ")</f>
        <v xml:space="preserve"> </v>
      </c>
      <c r="J9689" t="s">
        <v>828</v>
      </c>
      <c r="K9689" t="s">
        <v>20335</v>
      </c>
      <c r="L9689" t="str">
        <f t="shared" si="755"/>
        <v>OK</v>
      </c>
      <c r="M9689" t="str">
        <f t="shared" si="756"/>
        <v>NOT  NULL</v>
      </c>
      <c r="N9689">
        <f t="shared" si="757"/>
        <v>1</v>
      </c>
      <c r="O9689" t="str">
        <f>IF(ISNA(VLOOKUP(J9689,Vendors!A:A,1,FALSE)),"MISSING VENDER","VALID")</f>
        <v>MISSING VENDER</v>
      </c>
      <c r="P9689" t="str">
        <f>IF(ISNA(VLOOKUP(H9689,'Customers'!A:A,1,FALSE)),"missing customer ","valid")</f>
        <v>valid</v>
      </c>
      <c r="Q9689" t="str">
        <f t="shared" si="758"/>
        <v>VALID</v>
      </c>
      <c r="R9689" t="str">
        <f t="shared" si="759"/>
        <v>VALID</v>
      </c>
    </row>
    <row r="9690" spans="1:18" x14ac:dyDescent="0.25">
      <c r="A9690" t="s">
        <v>20336</v>
      </c>
      <c r="B9690" s="1">
        <v>45075</v>
      </c>
      <c r="C9690">
        <v>-43061.440000000002</v>
      </c>
      <c r="D9690" t="s">
        <v>826</v>
      </c>
      <c r="E9690" t="s">
        <v>851</v>
      </c>
      <c r="F9690" t="s">
        <v>5</v>
      </c>
      <c r="G9690" t="s">
        <v>25</v>
      </c>
      <c r="H9690" t="s">
        <v>828</v>
      </c>
      <c r="I9690" t="str">
        <f>_xlfn.XLOOKUP(H9690,'Customers'!A9690:A10089,'Customers'!B9690:B10089," ")</f>
        <v xml:space="preserve"> </v>
      </c>
      <c r="J9690" t="s">
        <v>936</v>
      </c>
      <c r="K9690" t="s">
        <v>20337</v>
      </c>
      <c r="L9690" t="str">
        <f t="shared" si="755"/>
        <v>OK</v>
      </c>
      <c r="M9690" t="str">
        <f t="shared" si="756"/>
        <v>NOT  NULL</v>
      </c>
      <c r="N9690">
        <f t="shared" si="757"/>
        <v>1</v>
      </c>
      <c r="O9690" t="str">
        <f>IF(ISNA(VLOOKUP(J9690,Vendors!A:A,1,FALSE)),"MISSING VENDER","VALID")</f>
        <v>VALID</v>
      </c>
      <c r="P9690" t="str">
        <f>IF(ISNA(VLOOKUP(H9690,'Customers'!A:A,1,FALSE)),"missing customer ","valid")</f>
        <v xml:space="preserve">missing customer </v>
      </c>
      <c r="Q9690" t="str">
        <f t="shared" si="758"/>
        <v>VALID</v>
      </c>
      <c r="R9690" t="str">
        <f t="shared" si="759"/>
        <v>VALID</v>
      </c>
    </row>
    <row r="9691" spans="1:18" x14ac:dyDescent="0.25">
      <c r="A9691" t="s">
        <v>20338</v>
      </c>
      <c r="B9691" s="1">
        <v>44917</v>
      </c>
      <c r="C9691">
        <v>-49843.24</v>
      </c>
      <c r="D9691" t="s">
        <v>826</v>
      </c>
      <c r="E9691" t="s">
        <v>851</v>
      </c>
      <c r="F9691" t="s">
        <v>3</v>
      </c>
      <c r="G9691" t="s">
        <v>25</v>
      </c>
      <c r="H9691" t="s">
        <v>828</v>
      </c>
      <c r="I9691" t="str">
        <f>_xlfn.XLOOKUP(H9691,'Customers'!A9691:A10090,'Customers'!B9691:B10090," ")</f>
        <v xml:space="preserve"> </v>
      </c>
      <c r="J9691" t="s">
        <v>1080</v>
      </c>
      <c r="K9691" t="s">
        <v>20339</v>
      </c>
      <c r="L9691" t="str">
        <f t="shared" si="755"/>
        <v>OK</v>
      </c>
      <c r="M9691" t="str">
        <f t="shared" si="756"/>
        <v>NOT  NULL</v>
      </c>
      <c r="N9691">
        <f t="shared" si="757"/>
        <v>1</v>
      </c>
      <c r="O9691" t="str">
        <f>IF(ISNA(VLOOKUP(J9691,Vendors!A:A,1,FALSE)),"MISSING VENDER","VALID")</f>
        <v>VALID</v>
      </c>
      <c r="P9691" t="str">
        <f>IF(ISNA(VLOOKUP(H9691,'Customers'!A:A,1,FALSE)),"missing customer ","valid")</f>
        <v xml:space="preserve">missing customer </v>
      </c>
      <c r="Q9691" t="str">
        <f t="shared" si="758"/>
        <v>VALID</v>
      </c>
      <c r="R9691" t="str">
        <f t="shared" si="759"/>
        <v>VALID</v>
      </c>
    </row>
    <row r="9692" spans="1:18" x14ac:dyDescent="0.25">
      <c r="A9692" t="s">
        <v>20340</v>
      </c>
      <c r="B9692" s="1">
        <v>44926</v>
      </c>
      <c r="C9692">
        <v>130031.41</v>
      </c>
      <c r="D9692" t="s">
        <v>836</v>
      </c>
      <c r="E9692" t="s">
        <v>855</v>
      </c>
      <c r="F9692" t="s">
        <v>5</v>
      </c>
      <c r="G9692" t="s">
        <v>25</v>
      </c>
      <c r="H9692" t="s">
        <v>265</v>
      </c>
      <c r="I9692" t="str">
        <f>_xlfn.XLOOKUP(H9692,'Customers'!A9692:A10091,'Customers'!B9692:B10091," ")</f>
        <v xml:space="preserve"> </v>
      </c>
      <c r="J9692" t="s">
        <v>828</v>
      </c>
      <c r="K9692" t="s">
        <v>20341</v>
      </c>
      <c r="L9692" t="str">
        <f t="shared" si="755"/>
        <v>OK</v>
      </c>
      <c r="M9692" t="str">
        <f t="shared" si="756"/>
        <v>NOT  NULL</v>
      </c>
      <c r="N9692">
        <f t="shared" si="757"/>
        <v>1</v>
      </c>
      <c r="O9692" t="str">
        <f>IF(ISNA(VLOOKUP(J9692,Vendors!A:A,1,FALSE)),"MISSING VENDER","VALID")</f>
        <v>MISSING VENDER</v>
      </c>
      <c r="P9692" t="str">
        <f>IF(ISNA(VLOOKUP(H9692,'Customers'!A:A,1,FALSE)),"missing customer ","valid")</f>
        <v>valid</v>
      </c>
      <c r="Q9692" t="str">
        <f t="shared" si="758"/>
        <v>VALID</v>
      </c>
      <c r="R9692" t="str">
        <f t="shared" si="759"/>
        <v>VALID</v>
      </c>
    </row>
    <row r="9693" spans="1:18" x14ac:dyDescent="0.25">
      <c r="A9693" t="s">
        <v>20342</v>
      </c>
      <c r="B9693" s="1">
        <v>44914</v>
      </c>
      <c r="C9693">
        <v>-43860.59</v>
      </c>
      <c r="D9693" t="s">
        <v>826</v>
      </c>
      <c r="E9693" t="s">
        <v>827</v>
      </c>
      <c r="F9693" t="s">
        <v>5</v>
      </c>
      <c r="G9693" t="s">
        <v>14</v>
      </c>
      <c r="H9693" t="s">
        <v>828</v>
      </c>
      <c r="I9693" t="str">
        <f>_xlfn.XLOOKUP(H9693,'Customers'!A9693:A10092,'Customers'!B9693:B10092," ")</f>
        <v xml:space="preserve"> </v>
      </c>
      <c r="J9693" t="s">
        <v>952</v>
      </c>
      <c r="K9693" t="s">
        <v>20343</v>
      </c>
      <c r="L9693" t="str">
        <f t="shared" si="755"/>
        <v>OK</v>
      </c>
      <c r="M9693" t="str">
        <f t="shared" si="756"/>
        <v>NOT  NULL</v>
      </c>
      <c r="N9693">
        <f t="shared" si="757"/>
        <v>1</v>
      </c>
      <c r="O9693" t="str">
        <f>IF(ISNA(VLOOKUP(J9693,Vendors!A:A,1,FALSE)),"MISSING VENDER","VALID")</f>
        <v>VALID</v>
      </c>
      <c r="P9693" t="str">
        <f>IF(ISNA(VLOOKUP(H9693,'Customers'!A:A,1,FALSE)),"missing customer ","valid")</f>
        <v xml:space="preserve">missing customer </v>
      </c>
      <c r="Q9693" t="str">
        <f t="shared" si="758"/>
        <v>VALID</v>
      </c>
      <c r="R9693" t="str">
        <f t="shared" si="759"/>
        <v>VALID</v>
      </c>
    </row>
    <row r="9694" spans="1:18" x14ac:dyDescent="0.25">
      <c r="A9694" t="s">
        <v>20344</v>
      </c>
      <c r="B9694" s="1">
        <v>45194</v>
      </c>
      <c r="C9694">
        <v>136094.97</v>
      </c>
      <c r="D9694" t="s">
        <v>836</v>
      </c>
      <c r="E9694" t="s">
        <v>855</v>
      </c>
      <c r="F9694" t="s">
        <v>4</v>
      </c>
      <c r="G9694" t="s">
        <v>25</v>
      </c>
      <c r="H9694" t="s">
        <v>431</v>
      </c>
      <c r="I9694" t="str">
        <f>_xlfn.XLOOKUP(H9694,'Customers'!A9694:A10093,'Customers'!B9694:B10093," ")</f>
        <v xml:space="preserve"> </v>
      </c>
      <c r="J9694" t="s">
        <v>828</v>
      </c>
      <c r="K9694" t="s">
        <v>20345</v>
      </c>
      <c r="L9694" t="str">
        <f t="shared" si="755"/>
        <v>OK</v>
      </c>
      <c r="M9694" t="str">
        <f t="shared" si="756"/>
        <v>NOT  NULL</v>
      </c>
      <c r="N9694">
        <f t="shared" si="757"/>
        <v>1</v>
      </c>
      <c r="O9694" t="str">
        <f>IF(ISNA(VLOOKUP(J9694,Vendors!A:A,1,FALSE)),"MISSING VENDER","VALID")</f>
        <v>MISSING VENDER</v>
      </c>
      <c r="P9694" t="str">
        <f>IF(ISNA(VLOOKUP(H9694,'Customers'!A:A,1,FALSE)),"missing customer ","valid")</f>
        <v>valid</v>
      </c>
      <c r="Q9694" t="str">
        <f t="shared" si="758"/>
        <v>VALID</v>
      </c>
      <c r="R9694" t="str">
        <f t="shared" si="759"/>
        <v>VALID</v>
      </c>
    </row>
    <row r="9695" spans="1:18" x14ac:dyDescent="0.25">
      <c r="A9695" t="s">
        <v>20346</v>
      </c>
      <c r="B9695" s="1">
        <v>44611</v>
      </c>
      <c r="C9695">
        <v>-50740.08</v>
      </c>
      <c r="D9695" t="s">
        <v>826</v>
      </c>
      <c r="E9695" t="s">
        <v>865</v>
      </c>
      <c r="F9695" t="s">
        <v>5</v>
      </c>
      <c r="G9695" t="s">
        <v>14</v>
      </c>
      <c r="H9695" t="s">
        <v>828</v>
      </c>
      <c r="I9695" t="str">
        <f>_xlfn.XLOOKUP(H9695,'Customers'!A9695:A10094,'Customers'!B9695:B10094," ")</f>
        <v xml:space="preserve"> </v>
      </c>
      <c r="J9695" t="s">
        <v>1186</v>
      </c>
      <c r="K9695" t="s">
        <v>20347</v>
      </c>
      <c r="L9695" t="str">
        <f t="shared" si="755"/>
        <v>OK</v>
      </c>
      <c r="M9695" t="str">
        <f t="shared" si="756"/>
        <v>NOT  NULL</v>
      </c>
      <c r="N9695">
        <f t="shared" si="757"/>
        <v>1</v>
      </c>
      <c r="O9695" t="str">
        <f>IF(ISNA(VLOOKUP(J9695,Vendors!A:A,1,FALSE)),"MISSING VENDER","VALID")</f>
        <v>VALID</v>
      </c>
      <c r="P9695" t="str">
        <f>IF(ISNA(VLOOKUP(H9695,'Customers'!A:A,1,FALSE)),"missing customer ","valid")</f>
        <v xml:space="preserve">missing customer </v>
      </c>
      <c r="Q9695" t="str">
        <f t="shared" si="758"/>
        <v>VALID</v>
      </c>
      <c r="R9695" t="str">
        <f t="shared" si="759"/>
        <v>VALID</v>
      </c>
    </row>
    <row r="9696" spans="1:18" x14ac:dyDescent="0.25">
      <c r="A9696" t="s">
        <v>20348</v>
      </c>
      <c r="B9696" s="1">
        <v>45037</v>
      </c>
      <c r="C9696">
        <v>72550.240000000005</v>
      </c>
      <c r="D9696" t="s">
        <v>836</v>
      </c>
      <c r="E9696" t="s">
        <v>855</v>
      </c>
      <c r="F9696" t="s">
        <v>3</v>
      </c>
      <c r="G9696" t="s">
        <v>14</v>
      </c>
      <c r="H9696" t="s">
        <v>417</v>
      </c>
      <c r="I9696" t="str">
        <f>_xlfn.XLOOKUP(H9696,'Customers'!A9696:A10095,'Customers'!B9696:B10095," ")</f>
        <v xml:space="preserve"> </v>
      </c>
      <c r="J9696" t="s">
        <v>828</v>
      </c>
      <c r="K9696" t="s">
        <v>20349</v>
      </c>
      <c r="L9696" t="str">
        <f t="shared" si="755"/>
        <v>OK</v>
      </c>
      <c r="M9696" t="str">
        <f t="shared" si="756"/>
        <v>NOT  NULL</v>
      </c>
      <c r="N9696">
        <f t="shared" si="757"/>
        <v>1</v>
      </c>
      <c r="O9696" t="str">
        <f>IF(ISNA(VLOOKUP(J9696,Vendors!A:A,1,FALSE)),"MISSING VENDER","VALID")</f>
        <v>MISSING VENDER</v>
      </c>
      <c r="P9696" t="str">
        <f>IF(ISNA(VLOOKUP(H9696,'Customers'!A:A,1,FALSE)),"missing customer ","valid")</f>
        <v>valid</v>
      </c>
      <c r="Q9696" t="str">
        <f t="shared" si="758"/>
        <v>VALID</v>
      </c>
      <c r="R9696" t="str">
        <f t="shared" si="759"/>
        <v>VALID</v>
      </c>
    </row>
    <row r="9697" spans="1:18" x14ac:dyDescent="0.25">
      <c r="A9697" t="s">
        <v>20350</v>
      </c>
      <c r="B9697" s="1">
        <v>44797</v>
      </c>
      <c r="C9697">
        <v>212045.27</v>
      </c>
      <c r="D9697" t="s">
        <v>836</v>
      </c>
      <c r="E9697" t="s">
        <v>855</v>
      </c>
      <c r="F9697" t="s">
        <v>3</v>
      </c>
      <c r="G9697" t="s">
        <v>28</v>
      </c>
      <c r="H9697" t="s">
        <v>59</v>
      </c>
      <c r="I9697" t="str">
        <f>_xlfn.XLOOKUP(H9697,'Customers'!A9697:A10096,'Customers'!B9697:B10096," ")</f>
        <v xml:space="preserve"> </v>
      </c>
      <c r="J9697" t="s">
        <v>828</v>
      </c>
      <c r="K9697" t="s">
        <v>20351</v>
      </c>
      <c r="L9697" t="str">
        <f t="shared" si="755"/>
        <v>OK</v>
      </c>
      <c r="M9697" t="str">
        <f t="shared" si="756"/>
        <v>NOT  NULL</v>
      </c>
      <c r="N9697">
        <f t="shared" si="757"/>
        <v>1</v>
      </c>
      <c r="O9697" t="str">
        <f>IF(ISNA(VLOOKUP(J9697,Vendors!A:A,1,FALSE)),"MISSING VENDER","VALID")</f>
        <v>MISSING VENDER</v>
      </c>
      <c r="P9697" t="str">
        <f>IF(ISNA(VLOOKUP(H9697,'Customers'!A:A,1,FALSE)),"missing customer ","valid")</f>
        <v>valid</v>
      </c>
      <c r="Q9697" t="str">
        <f t="shared" si="758"/>
        <v>VALID</v>
      </c>
      <c r="R9697" t="str">
        <f t="shared" si="759"/>
        <v>VALID</v>
      </c>
    </row>
    <row r="9698" spans="1:18" x14ac:dyDescent="0.25">
      <c r="A9698" t="s">
        <v>20352</v>
      </c>
      <c r="B9698" s="1">
        <v>44720</v>
      </c>
      <c r="C9698">
        <v>151889.60999999999</v>
      </c>
      <c r="D9698" t="s">
        <v>836</v>
      </c>
      <c r="E9698" t="s">
        <v>837</v>
      </c>
      <c r="F9698" t="s">
        <v>5</v>
      </c>
      <c r="G9698" t="s">
        <v>28</v>
      </c>
      <c r="H9698" t="s">
        <v>167</v>
      </c>
      <c r="I9698" t="str">
        <f>_xlfn.XLOOKUP(H9698,'Customers'!A9698:A10097,'Customers'!B9698:B10097," ")</f>
        <v xml:space="preserve"> </v>
      </c>
      <c r="J9698" t="s">
        <v>828</v>
      </c>
      <c r="K9698" t="s">
        <v>20353</v>
      </c>
      <c r="L9698" t="str">
        <f t="shared" si="755"/>
        <v>OK</v>
      </c>
      <c r="M9698" t="str">
        <f t="shared" si="756"/>
        <v>NOT  NULL</v>
      </c>
      <c r="N9698">
        <f t="shared" si="757"/>
        <v>1</v>
      </c>
      <c r="O9698" t="str">
        <f>IF(ISNA(VLOOKUP(J9698,Vendors!A:A,1,FALSE)),"MISSING VENDER","VALID")</f>
        <v>MISSING VENDER</v>
      </c>
      <c r="P9698" t="str">
        <f>IF(ISNA(VLOOKUP(H9698,'Customers'!A:A,1,FALSE)),"missing customer ","valid")</f>
        <v>valid</v>
      </c>
      <c r="Q9698" t="str">
        <f t="shared" si="758"/>
        <v>VALID</v>
      </c>
      <c r="R9698" t="str">
        <f t="shared" si="759"/>
        <v>VALID</v>
      </c>
    </row>
    <row r="9699" spans="1:18" x14ac:dyDescent="0.25">
      <c r="A9699" t="s">
        <v>20354</v>
      </c>
      <c r="B9699" s="1">
        <v>44579</v>
      </c>
      <c r="C9699">
        <v>161054.51</v>
      </c>
      <c r="D9699" t="s">
        <v>836</v>
      </c>
      <c r="E9699" t="s">
        <v>855</v>
      </c>
      <c r="F9699" t="s">
        <v>5</v>
      </c>
      <c r="G9699" t="s">
        <v>18</v>
      </c>
      <c r="H9699" t="s">
        <v>581</v>
      </c>
      <c r="I9699" t="str">
        <f>_xlfn.XLOOKUP(H9699,'Customers'!A9699:A10098,'Customers'!B9699:B10098," ")</f>
        <v xml:space="preserve"> </v>
      </c>
      <c r="J9699" t="s">
        <v>828</v>
      </c>
      <c r="K9699" t="s">
        <v>20355</v>
      </c>
      <c r="L9699" t="str">
        <f t="shared" si="755"/>
        <v>OK</v>
      </c>
      <c r="M9699" t="str">
        <f t="shared" si="756"/>
        <v>NOT  NULL</v>
      </c>
      <c r="N9699">
        <f t="shared" si="757"/>
        <v>1</v>
      </c>
      <c r="O9699" t="str">
        <f>IF(ISNA(VLOOKUP(J9699,Vendors!A:A,1,FALSE)),"MISSING VENDER","VALID")</f>
        <v>MISSING VENDER</v>
      </c>
      <c r="P9699" t="str">
        <f>IF(ISNA(VLOOKUP(H9699,'Customers'!A:A,1,FALSE)),"missing customer ","valid")</f>
        <v>valid</v>
      </c>
      <c r="Q9699" t="str">
        <f t="shared" si="758"/>
        <v>VALID</v>
      </c>
      <c r="R9699" t="str">
        <f t="shared" si="759"/>
        <v>VALID</v>
      </c>
    </row>
    <row r="9700" spans="1:18" x14ac:dyDescent="0.25">
      <c r="A9700" t="s">
        <v>20356</v>
      </c>
      <c r="B9700" s="1">
        <v>44760</v>
      </c>
      <c r="C9700">
        <v>-54322.55</v>
      </c>
      <c r="D9700" t="s">
        <v>826</v>
      </c>
      <c r="E9700" t="s">
        <v>892</v>
      </c>
      <c r="F9700" t="s">
        <v>3</v>
      </c>
      <c r="G9700" t="s">
        <v>28</v>
      </c>
      <c r="H9700" t="s">
        <v>828</v>
      </c>
      <c r="I9700" t="str">
        <f>_xlfn.XLOOKUP(H9700,'Customers'!A9700:A10099,'Customers'!B9700:B10099," ")</f>
        <v xml:space="preserve"> </v>
      </c>
      <c r="J9700" t="s">
        <v>1099</v>
      </c>
      <c r="K9700" t="s">
        <v>20357</v>
      </c>
      <c r="L9700" t="str">
        <f t="shared" si="755"/>
        <v>OK</v>
      </c>
      <c r="M9700" t="str">
        <f t="shared" si="756"/>
        <v>NOT  NULL</v>
      </c>
      <c r="N9700">
        <f t="shared" si="757"/>
        <v>1</v>
      </c>
      <c r="O9700" t="str">
        <f>IF(ISNA(VLOOKUP(J9700,Vendors!A:A,1,FALSE)),"MISSING VENDER","VALID")</f>
        <v>VALID</v>
      </c>
      <c r="P9700" t="str">
        <f>IF(ISNA(VLOOKUP(H9700,'Customers'!A:A,1,FALSE)),"missing customer ","valid")</f>
        <v xml:space="preserve">missing customer </v>
      </c>
      <c r="Q9700" t="str">
        <f t="shared" si="758"/>
        <v>VALID</v>
      </c>
      <c r="R9700" t="str">
        <f t="shared" si="759"/>
        <v>VALID</v>
      </c>
    </row>
    <row r="9701" spans="1:18" x14ac:dyDescent="0.25">
      <c r="A9701" t="s">
        <v>20358</v>
      </c>
      <c r="B9701" s="1">
        <v>45011</v>
      </c>
      <c r="C9701">
        <v>-55460.06</v>
      </c>
      <c r="D9701" t="s">
        <v>826</v>
      </c>
      <c r="E9701" t="s">
        <v>832</v>
      </c>
      <c r="F9701" t="s">
        <v>3</v>
      </c>
      <c r="G9701" t="s">
        <v>18</v>
      </c>
      <c r="H9701" t="s">
        <v>828</v>
      </c>
      <c r="I9701" t="str">
        <f>_xlfn.XLOOKUP(H9701,'Customers'!A9701:A10100,'Customers'!B9701:B10100," ")</f>
        <v xml:space="preserve"> </v>
      </c>
      <c r="J9701" t="s">
        <v>1164</v>
      </c>
      <c r="K9701" t="s">
        <v>20359</v>
      </c>
      <c r="L9701" t="str">
        <f t="shared" si="755"/>
        <v>OK</v>
      </c>
      <c r="M9701" t="str">
        <f t="shared" si="756"/>
        <v>NOT  NULL</v>
      </c>
      <c r="N9701">
        <f t="shared" si="757"/>
        <v>1</v>
      </c>
      <c r="O9701" t="str">
        <f>IF(ISNA(VLOOKUP(J9701,Vendors!A:A,1,FALSE)),"MISSING VENDER","VALID")</f>
        <v>VALID</v>
      </c>
      <c r="P9701" t="str">
        <f>IF(ISNA(VLOOKUP(H9701,'Customers'!A:A,1,FALSE)),"missing customer ","valid")</f>
        <v xml:space="preserve">missing customer </v>
      </c>
      <c r="Q9701" t="str">
        <f t="shared" si="758"/>
        <v>VALID</v>
      </c>
      <c r="R9701" t="str">
        <f t="shared" si="759"/>
        <v>VALID</v>
      </c>
    </row>
    <row r="9702" spans="1:18" x14ac:dyDescent="0.25">
      <c r="A9702" t="s">
        <v>20360</v>
      </c>
      <c r="B9702" s="1">
        <v>45151</v>
      </c>
      <c r="C9702">
        <v>204207.47</v>
      </c>
      <c r="D9702" t="s">
        <v>836</v>
      </c>
      <c r="E9702" t="s">
        <v>837</v>
      </c>
      <c r="F9702" t="s">
        <v>5</v>
      </c>
      <c r="G9702" t="s">
        <v>28</v>
      </c>
      <c r="H9702" t="s">
        <v>649</v>
      </c>
      <c r="I9702" t="str">
        <f>_xlfn.XLOOKUP(H9702,'Customers'!A9702:A10101,'Customers'!B9702:B10101," ")</f>
        <v xml:space="preserve"> </v>
      </c>
      <c r="J9702" t="s">
        <v>828</v>
      </c>
      <c r="K9702" t="s">
        <v>20361</v>
      </c>
      <c r="L9702" t="str">
        <f t="shared" si="755"/>
        <v>OK</v>
      </c>
      <c r="M9702" t="str">
        <f t="shared" si="756"/>
        <v>NOT  NULL</v>
      </c>
      <c r="N9702">
        <f t="shared" si="757"/>
        <v>1</v>
      </c>
      <c r="O9702" t="str">
        <f>IF(ISNA(VLOOKUP(J9702,Vendors!A:A,1,FALSE)),"MISSING VENDER","VALID")</f>
        <v>MISSING VENDER</v>
      </c>
      <c r="P9702" t="str">
        <f>IF(ISNA(VLOOKUP(H9702,'Customers'!A:A,1,FALSE)),"missing customer ","valid")</f>
        <v>valid</v>
      </c>
      <c r="Q9702" t="str">
        <f t="shared" si="758"/>
        <v>VALID</v>
      </c>
      <c r="R9702" t="str">
        <f t="shared" si="759"/>
        <v>VALID</v>
      </c>
    </row>
    <row r="9703" spans="1:18" x14ac:dyDescent="0.25">
      <c r="A9703" t="s">
        <v>20362</v>
      </c>
      <c r="B9703" s="1">
        <v>44924</v>
      </c>
      <c r="C9703">
        <v>-39353.75</v>
      </c>
      <c r="D9703" t="s">
        <v>826</v>
      </c>
      <c r="E9703" t="s">
        <v>827</v>
      </c>
      <c r="F9703" t="s">
        <v>4</v>
      </c>
      <c r="G9703" t="s">
        <v>18</v>
      </c>
      <c r="H9703" t="s">
        <v>828</v>
      </c>
      <c r="I9703" t="str">
        <f>_xlfn.XLOOKUP(H9703,'Customers'!A9703:A10102,'Customers'!B9703:B10102," ")</f>
        <v xml:space="preserve"> </v>
      </c>
      <c r="J9703" t="s">
        <v>1083</v>
      </c>
      <c r="K9703" t="s">
        <v>20363</v>
      </c>
      <c r="L9703" t="str">
        <f t="shared" si="755"/>
        <v>OK</v>
      </c>
      <c r="M9703" t="str">
        <f t="shared" si="756"/>
        <v>NOT  NULL</v>
      </c>
      <c r="N9703">
        <f t="shared" si="757"/>
        <v>1</v>
      </c>
      <c r="O9703" t="str">
        <f>IF(ISNA(VLOOKUP(J9703,Vendors!A:A,1,FALSE)),"MISSING VENDER","VALID")</f>
        <v>VALID</v>
      </c>
      <c r="P9703" t="str">
        <f>IF(ISNA(VLOOKUP(H9703,'Customers'!A:A,1,FALSE)),"missing customer ","valid")</f>
        <v xml:space="preserve">missing customer </v>
      </c>
      <c r="Q9703" t="str">
        <f t="shared" si="758"/>
        <v>VALID</v>
      </c>
      <c r="R9703" t="str">
        <f t="shared" si="759"/>
        <v>VALID</v>
      </c>
    </row>
    <row r="9704" spans="1:18" x14ac:dyDescent="0.25">
      <c r="A9704" t="s">
        <v>20364</v>
      </c>
      <c r="B9704" s="1">
        <v>44622</v>
      </c>
      <c r="C9704">
        <v>-19909.580000000002</v>
      </c>
      <c r="D9704" t="s">
        <v>826</v>
      </c>
      <c r="E9704" t="s">
        <v>865</v>
      </c>
      <c r="F9704" t="s">
        <v>4</v>
      </c>
      <c r="G9704" t="s">
        <v>14</v>
      </c>
      <c r="H9704" t="s">
        <v>828</v>
      </c>
      <c r="I9704" t="str">
        <f>_xlfn.XLOOKUP(H9704,'Customers'!A9704:A10103,'Customers'!B9704:B10103," ")</f>
        <v xml:space="preserve"> </v>
      </c>
      <c r="J9704" t="s">
        <v>1527</v>
      </c>
      <c r="K9704" t="s">
        <v>20365</v>
      </c>
      <c r="L9704" t="str">
        <f t="shared" si="755"/>
        <v>OK</v>
      </c>
      <c r="M9704" t="str">
        <f t="shared" si="756"/>
        <v>NOT  NULL</v>
      </c>
      <c r="N9704">
        <f t="shared" si="757"/>
        <v>1</v>
      </c>
      <c r="O9704" t="str">
        <f>IF(ISNA(VLOOKUP(J9704,Vendors!A:A,1,FALSE)),"MISSING VENDER","VALID")</f>
        <v>VALID</v>
      </c>
      <c r="P9704" t="str">
        <f>IF(ISNA(VLOOKUP(H9704,'Customers'!A:A,1,FALSE)),"missing customer ","valid")</f>
        <v xml:space="preserve">missing customer </v>
      </c>
      <c r="Q9704" t="str">
        <f t="shared" si="758"/>
        <v>VALID</v>
      </c>
      <c r="R9704" t="str">
        <f t="shared" si="759"/>
        <v>VALID</v>
      </c>
    </row>
    <row r="9705" spans="1:18" x14ac:dyDescent="0.25">
      <c r="A9705" t="s">
        <v>20366</v>
      </c>
      <c r="B9705" s="1">
        <v>45102</v>
      </c>
      <c r="C9705">
        <v>-39194.93</v>
      </c>
      <c r="D9705" t="s">
        <v>826</v>
      </c>
      <c r="E9705" t="s">
        <v>892</v>
      </c>
      <c r="F9705" t="s">
        <v>4</v>
      </c>
      <c r="G9705" t="s">
        <v>25</v>
      </c>
      <c r="H9705" t="s">
        <v>828</v>
      </c>
      <c r="I9705" t="str">
        <f>_xlfn.XLOOKUP(H9705,'Customers'!A9705:A10104,'Customers'!B9705:B10104," ")</f>
        <v xml:space="preserve"> </v>
      </c>
      <c r="J9705" t="s">
        <v>1800</v>
      </c>
      <c r="K9705" t="s">
        <v>20367</v>
      </c>
      <c r="L9705" t="str">
        <f t="shared" si="755"/>
        <v>OK</v>
      </c>
      <c r="M9705" t="str">
        <f t="shared" si="756"/>
        <v>NOT  NULL</v>
      </c>
      <c r="N9705">
        <f t="shared" si="757"/>
        <v>1</v>
      </c>
      <c r="O9705" t="str">
        <f>IF(ISNA(VLOOKUP(J9705,Vendors!A:A,1,FALSE)),"MISSING VENDER","VALID")</f>
        <v>VALID</v>
      </c>
      <c r="P9705" t="str">
        <f>IF(ISNA(VLOOKUP(H9705,'Customers'!A:A,1,FALSE)),"missing customer ","valid")</f>
        <v xml:space="preserve">missing customer </v>
      </c>
      <c r="Q9705" t="str">
        <f t="shared" si="758"/>
        <v>VALID</v>
      </c>
      <c r="R9705" t="str">
        <f t="shared" si="759"/>
        <v>VALID</v>
      </c>
    </row>
    <row r="9706" spans="1:18" x14ac:dyDescent="0.25">
      <c r="A9706" t="s">
        <v>20368</v>
      </c>
      <c r="B9706" s="1">
        <v>44891</v>
      </c>
      <c r="C9706">
        <v>94774.01</v>
      </c>
      <c r="D9706" t="s">
        <v>836</v>
      </c>
      <c r="E9706" t="s">
        <v>837</v>
      </c>
      <c r="F9706" t="s">
        <v>3</v>
      </c>
      <c r="G9706" t="s">
        <v>14</v>
      </c>
      <c r="H9706" t="s">
        <v>739</v>
      </c>
      <c r="I9706" t="str">
        <f>_xlfn.XLOOKUP(H9706,'Customers'!A9706:A10105,'Customers'!B9706:B10105," ")</f>
        <v xml:space="preserve"> </v>
      </c>
      <c r="J9706" t="s">
        <v>828</v>
      </c>
      <c r="K9706" t="s">
        <v>20369</v>
      </c>
      <c r="L9706" t="str">
        <f t="shared" si="755"/>
        <v>OK</v>
      </c>
      <c r="M9706" t="str">
        <f t="shared" si="756"/>
        <v>NOT  NULL</v>
      </c>
      <c r="N9706">
        <f t="shared" si="757"/>
        <v>1</v>
      </c>
      <c r="O9706" t="str">
        <f>IF(ISNA(VLOOKUP(J9706,Vendors!A:A,1,FALSE)),"MISSING VENDER","VALID")</f>
        <v>MISSING VENDER</v>
      </c>
      <c r="P9706" t="str">
        <f>IF(ISNA(VLOOKUP(H9706,'Customers'!A:A,1,FALSE)),"missing customer ","valid")</f>
        <v>valid</v>
      </c>
      <c r="Q9706" t="str">
        <f t="shared" si="758"/>
        <v>VALID</v>
      </c>
      <c r="R9706" t="str">
        <f t="shared" si="759"/>
        <v>VALID</v>
      </c>
    </row>
    <row r="9707" spans="1:18" x14ac:dyDescent="0.25">
      <c r="A9707" t="s">
        <v>20370</v>
      </c>
      <c r="B9707" s="1">
        <v>44831</v>
      </c>
      <c r="C9707">
        <v>97375.51</v>
      </c>
      <c r="D9707" t="s">
        <v>836</v>
      </c>
      <c r="E9707" t="s">
        <v>855</v>
      </c>
      <c r="F9707" t="s">
        <v>4</v>
      </c>
      <c r="G9707" t="s">
        <v>28</v>
      </c>
      <c r="H9707" t="s">
        <v>207</v>
      </c>
      <c r="I9707" t="str">
        <f>_xlfn.XLOOKUP(H9707,'Customers'!A9707:A10106,'Customers'!B9707:B10106," ")</f>
        <v xml:space="preserve"> </v>
      </c>
      <c r="J9707" t="s">
        <v>828</v>
      </c>
      <c r="K9707" t="s">
        <v>20371</v>
      </c>
      <c r="L9707" t="str">
        <f t="shared" si="755"/>
        <v>OK</v>
      </c>
      <c r="M9707" t="str">
        <f t="shared" si="756"/>
        <v>NOT  NULL</v>
      </c>
      <c r="N9707">
        <f t="shared" si="757"/>
        <v>1</v>
      </c>
      <c r="O9707" t="str">
        <f>IF(ISNA(VLOOKUP(J9707,Vendors!A:A,1,FALSE)),"MISSING VENDER","VALID")</f>
        <v>MISSING VENDER</v>
      </c>
      <c r="P9707" t="str">
        <f>IF(ISNA(VLOOKUP(H9707,'Customers'!A:A,1,FALSE)),"missing customer ","valid")</f>
        <v>valid</v>
      </c>
      <c r="Q9707" t="str">
        <f t="shared" si="758"/>
        <v>VALID</v>
      </c>
      <c r="R9707" t="str">
        <f t="shared" si="759"/>
        <v>VALID</v>
      </c>
    </row>
    <row r="9708" spans="1:18" x14ac:dyDescent="0.25">
      <c r="A9708" t="s">
        <v>20372</v>
      </c>
      <c r="B9708" s="1">
        <v>45254</v>
      </c>
      <c r="C9708">
        <v>84969.42</v>
      </c>
      <c r="D9708" t="s">
        <v>836</v>
      </c>
      <c r="E9708" t="s">
        <v>840</v>
      </c>
      <c r="F9708" t="s">
        <v>3</v>
      </c>
      <c r="G9708" t="s">
        <v>28</v>
      </c>
      <c r="H9708" t="s">
        <v>225</v>
      </c>
      <c r="I9708" t="str">
        <f>_xlfn.XLOOKUP(H9708,'Customers'!A9708:A10107,'Customers'!B9708:B10107," ")</f>
        <v xml:space="preserve"> </v>
      </c>
      <c r="J9708" t="s">
        <v>828</v>
      </c>
      <c r="K9708" t="s">
        <v>20373</v>
      </c>
      <c r="L9708" t="str">
        <f t="shared" si="755"/>
        <v>OK</v>
      </c>
      <c r="M9708" t="str">
        <f t="shared" si="756"/>
        <v>NOT  NULL</v>
      </c>
      <c r="N9708">
        <f t="shared" si="757"/>
        <v>1</v>
      </c>
      <c r="O9708" t="str">
        <f>IF(ISNA(VLOOKUP(J9708,Vendors!A:A,1,FALSE)),"MISSING VENDER","VALID")</f>
        <v>MISSING VENDER</v>
      </c>
      <c r="P9708" t="str">
        <f>IF(ISNA(VLOOKUP(H9708,'Customers'!A:A,1,FALSE)),"missing customer ","valid")</f>
        <v>valid</v>
      </c>
      <c r="Q9708" t="str">
        <f t="shared" si="758"/>
        <v>VALID</v>
      </c>
      <c r="R9708" t="str">
        <f t="shared" si="759"/>
        <v>VALID</v>
      </c>
    </row>
    <row r="9709" spans="1:18" x14ac:dyDescent="0.25">
      <c r="A9709" t="s">
        <v>20374</v>
      </c>
      <c r="B9709" s="1">
        <v>44935</v>
      </c>
      <c r="C9709">
        <v>206777.42</v>
      </c>
      <c r="D9709" t="s">
        <v>836</v>
      </c>
      <c r="E9709" t="s">
        <v>837</v>
      </c>
      <c r="F9709" t="s">
        <v>5</v>
      </c>
      <c r="G9709" t="s">
        <v>28</v>
      </c>
      <c r="H9709" t="s">
        <v>533</v>
      </c>
      <c r="I9709" t="str">
        <f>_xlfn.XLOOKUP(H9709,'Customers'!A9709:A10108,'Customers'!B9709:B10108," ")</f>
        <v xml:space="preserve"> </v>
      </c>
      <c r="J9709" t="s">
        <v>828</v>
      </c>
      <c r="K9709" t="s">
        <v>20375</v>
      </c>
      <c r="L9709" t="str">
        <f t="shared" si="755"/>
        <v>OK</v>
      </c>
      <c r="M9709" t="str">
        <f t="shared" si="756"/>
        <v>NOT  NULL</v>
      </c>
      <c r="N9709">
        <f t="shared" si="757"/>
        <v>1</v>
      </c>
      <c r="O9709" t="str">
        <f>IF(ISNA(VLOOKUP(J9709,Vendors!A:A,1,FALSE)),"MISSING VENDER","VALID")</f>
        <v>MISSING VENDER</v>
      </c>
      <c r="P9709" t="str">
        <f>IF(ISNA(VLOOKUP(H9709,'Customers'!A:A,1,FALSE)),"missing customer ","valid")</f>
        <v>valid</v>
      </c>
      <c r="Q9709" t="str">
        <f t="shared" si="758"/>
        <v>VALID</v>
      </c>
      <c r="R9709" t="str">
        <f t="shared" si="759"/>
        <v>VALID</v>
      </c>
    </row>
    <row r="9710" spans="1:18" x14ac:dyDescent="0.25">
      <c r="A9710" t="s">
        <v>20376</v>
      </c>
      <c r="B9710" s="1">
        <v>45069</v>
      </c>
      <c r="C9710">
        <v>213641.37</v>
      </c>
      <c r="D9710" t="s">
        <v>836</v>
      </c>
      <c r="E9710" t="s">
        <v>840</v>
      </c>
      <c r="F9710" t="s">
        <v>5</v>
      </c>
      <c r="G9710" t="s">
        <v>14</v>
      </c>
      <c r="H9710" t="s">
        <v>505</v>
      </c>
      <c r="I9710" t="str">
        <f>_xlfn.XLOOKUP(H9710,'Customers'!A9710:A10109,'Customers'!B9710:B10109," ")</f>
        <v xml:space="preserve"> </v>
      </c>
      <c r="J9710" t="s">
        <v>828</v>
      </c>
      <c r="K9710" t="s">
        <v>20377</v>
      </c>
      <c r="L9710" t="str">
        <f t="shared" si="755"/>
        <v>OK</v>
      </c>
      <c r="M9710" t="str">
        <f t="shared" si="756"/>
        <v>NOT  NULL</v>
      </c>
      <c r="N9710">
        <f t="shared" si="757"/>
        <v>1</v>
      </c>
      <c r="O9710" t="str">
        <f>IF(ISNA(VLOOKUP(J9710,Vendors!A:A,1,FALSE)),"MISSING VENDER","VALID")</f>
        <v>MISSING VENDER</v>
      </c>
      <c r="P9710" t="str">
        <f>IF(ISNA(VLOOKUP(H9710,'Customers'!A:A,1,FALSE)),"missing customer ","valid")</f>
        <v>valid</v>
      </c>
      <c r="Q9710" t="str">
        <f t="shared" si="758"/>
        <v>VALID</v>
      </c>
      <c r="R9710" t="str">
        <f t="shared" si="759"/>
        <v>VALID</v>
      </c>
    </row>
    <row r="9711" spans="1:18" x14ac:dyDescent="0.25">
      <c r="A9711" t="s">
        <v>20378</v>
      </c>
      <c r="B9711" s="1">
        <v>45219</v>
      </c>
      <c r="C9711">
        <v>-22707.119999999999</v>
      </c>
      <c r="D9711" t="s">
        <v>826</v>
      </c>
      <c r="E9711" t="s">
        <v>827</v>
      </c>
      <c r="F9711" t="s">
        <v>5</v>
      </c>
      <c r="G9711" t="s">
        <v>28</v>
      </c>
      <c r="H9711" t="s">
        <v>828</v>
      </c>
      <c r="I9711" t="str">
        <f>_xlfn.XLOOKUP(H9711,'Customers'!A9711:A10110,'Customers'!B9711:B10110," ")</f>
        <v xml:space="preserve"> </v>
      </c>
      <c r="J9711" t="s">
        <v>952</v>
      </c>
      <c r="K9711" t="s">
        <v>20379</v>
      </c>
      <c r="L9711" t="str">
        <f t="shared" si="755"/>
        <v>OK</v>
      </c>
      <c r="M9711" t="str">
        <f t="shared" si="756"/>
        <v>NOT  NULL</v>
      </c>
      <c r="N9711">
        <f t="shared" si="757"/>
        <v>1</v>
      </c>
      <c r="O9711" t="str">
        <f>IF(ISNA(VLOOKUP(J9711,Vendors!A:A,1,FALSE)),"MISSING VENDER","VALID")</f>
        <v>VALID</v>
      </c>
      <c r="P9711" t="str">
        <f>IF(ISNA(VLOOKUP(H9711,'Customers'!A:A,1,FALSE)),"missing customer ","valid")</f>
        <v xml:space="preserve">missing customer </v>
      </c>
      <c r="Q9711" t="str">
        <f t="shared" si="758"/>
        <v>VALID</v>
      </c>
      <c r="R9711" t="str">
        <f t="shared" si="759"/>
        <v>VALID</v>
      </c>
    </row>
    <row r="9712" spans="1:18" x14ac:dyDescent="0.25">
      <c r="A9712" t="s">
        <v>20380</v>
      </c>
      <c r="B9712" s="1">
        <v>45249</v>
      </c>
      <c r="C9712">
        <v>214851.45</v>
      </c>
      <c r="D9712" t="s">
        <v>836</v>
      </c>
      <c r="E9712" t="s">
        <v>837</v>
      </c>
      <c r="F9712" t="s">
        <v>5</v>
      </c>
      <c r="G9712" t="s">
        <v>28</v>
      </c>
      <c r="H9712" t="s">
        <v>725</v>
      </c>
      <c r="I9712" t="str">
        <f>_xlfn.XLOOKUP(H9712,'Customers'!A9712:A10111,'Customers'!B9712:B10111," ")</f>
        <v xml:space="preserve"> </v>
      </c>
      <c r="J9712" t="s">
        <v>828</v>
      </c>
      <c r="K9712" t="s">
        <v>20381</v>
      </c>
      <c r="L9712" t="str">
        <f t="shared" si="755"/>
        <v>OK</v>
      </c>
      <c r="M9712" t="str">
        <f t="shared" si="756"/>
        <v>NOT  NULL</v>
      </c>
      <c r="N9712">
        <f t="shared" si="757"/>
        <v>1</v>
      </c>
      <c r="O9712" t="str">
        <f>IF(ISNA(VLOOKUP(J9712,Vendors!A:A,1,FALSE)),"MISSING VENDER","VALID")</f>
        <v>MISSING VENDER</v>
      </c>
      <c r="P9712" t="str">
        <f>IF(ISNA(VLOOKUP(H9712,'Customers'!A:A,1,FALSE)),"missing customer ","valid")</f>
        <v>valid</v>
      </c>
      <c r="Q9712" t="str">
        <f t="shared" si="758"/>
        <v>VALID</v>
      </c>
      <c r="R9712" t="str">
        <f t="shared" si="759"/>
        <v>VALID</v>
      </c>
    </row>
    <row r="9713" spans="1:18" x14ac:dyDescent="0.25">
      <c r="A9713" t="s">
        <v>20382</v>
      </c>
      <c r="B9713" s="1">
        <v>44867</v>
      </c>
      <c r="C9713">
        <v>194605.19</v>
      </c>
      <c r="D9713" t="s">
        <v>836</v>
      </c>
      <c r="E9713" t="s">
        <v>837</v>
      </c>
      <c r="F9713" t="s">
        <v>4</v>
      </c>
      <c r="G9713" t="s">
        <v>14</v>
      </c>
      <c r="H9713" t="s">
        <v>293</v>
      </c>
      <c r="I9713" t="str">
        <f>_xlfn.XLOOKUP(H9713,'Customers'!A9713:A10112,'Customers'!B9713:B10112," ")</f>
        <v xml:space="preserve"> </v>
      </c>
      <c r="J9713" t="s">
        <v>828</v>
      </c>
      <c r="K9713" t="s">
        <v>20383</v>
      </c>
      <c r="L9713" t="str">
        <f t="shared" si="755"/>
        <v>OK</v>
      </c>
      <c r="M9713" t="str">
        <f t="shared" si="756"/>
        <v>NOT  NULL</v>
      </c>
      <c r="N9713">
        <f t="shared" si="757"/>
        <v>1</v>
      </c>
      <c r="O9713" t="str">
        <f>IF(ISNA(VLOOKUP(J9713,Vendors!A:A,1,FALSE)),"MISSING VENDER","VALID")</f>
        <v>MISSING VENDER</v>
      </c>
      <c r="P9713" t="str">
        <f>IF(ISNA(VLOOKUP(H9713,'Customers'!A:A,1,FALSE)),"missing customer ","valid")</f>
        <v>valid</v>
      </c>
      <c r="Q9713" t="str">
        <f t="shared" si="758"/>
        <v>VALID</v>
      </c>
      <c r="R9713" t="str">
        <f t="shared" si="759"/>
        <v>VALID</v>
      </c>
    </row>
    <row r="9714" spans="1:18" x14ac:dyDescent="0.25">
      <c r="A9714" t="s">
        <v>20384</v>
      </c>
      <c r="B9714" s="1">
        <v>45191</v>
      </c>
      <c r="C9714">
        <v>-43435.21</v>
      </c>
      <c r="D9714" t="s">
        <v>826</v>
      </c>
      <c r="E9714" t="s">
        <v>851</v>
      </c>
      <c r="F9714" t="s">
        <v>3</v>
      </c>
      <c r="G9714" t="s">
        <v>28</v>
      </c>
      <c r="H9714" t="s">
        <v>828</v>
      </c>
      <c r="I9714" t="str">
        <f>_xlfn.XLOOKUP(H9714,'Customers'!A9714:A10113,'Customers'!B9714:B10113," ")</f>
        <v xml:space="preserve"> </v>
      </c>
      <c r="J9714" t="s">
        <v>4548</v>
      </c>
      <c r="K9714" t="s">
        <v>20385</v>
      </c>
      <c r="L9714" t="str">
        <f t="shared" si="755"/>
        <v>OK</v>
      </c>
      <c r="M9714" t="str">
        <f t="shared" si="756"/>
        <v>NOT  NULL</v>
      </c>
      <c r="N9714">
        <f t="shared" si="757"/>
        <v>1</v>
      </c>
      <c r="O9714" t="str">
        <f>IF(ISNA(VLOOKUP(J9714,Vendors!A:A,1,FALSE)),"MISSING VENDER","VALID")</f>
        <v>VALID</v>
      </c>
      <c r="P9714" t="str">
        <f>IF(ISNA(VLOOKUP(H9714,'Customers'!A:A,1,FALSE)),"missing customer ","valid")</f>
        <v xml:space="preserve">missing customer </v>
      </c>
      <c r="Q9714" t="str">
        <f t="shared" si="758"/>
        <v>VALID</v>
      </c>
      <c r="R9714" t="str">
        <f t="shared" si="759"/>
        <v>VALID</v>
      </c>
    </row>
    <row r="9715" spans="1:18" x14ac:dyDescent="0.25">
      <c r="A9715" t="s">
        <v>20386</v>
      </c>
      <c r="B9715" s="1">
        <v>45029</v>
      </c>
      <c r="C9715">
        <v>161407.01</v>
      </c>
      <c r="D9715" t="s">
        <v>836</v>
      </c>
      <c r="E9715" t="s">
        <v>837</v>
      </c>
      <c r="F9715" t="s">
        <v>3</v>
      </c>
      <c r="G9715" t="s">
        <v>25</v>
      </c>
      <c r="H9715" t="s">
        <v>173</v>
      </c>
      <c r="I9715" t="str">
        <f>_xlfn.XLOOKUP(H9715,'Customers'!A9715:A10114,'Customers'!B9715:B10114," ")</f>
        <v xml:space="preserve"> </v>
      </c>
      <c r="J9715" t="s">
        <v>828</v>
      </c>
      <c r="K9715" t="s">
        <v>20387</v>
      </c>
      <c r="L9715" t="str">
        <f t="shared" si="755"/>
        <v>OK</v>
      </c>
      <c r="M9715" t="str">
        <f t="shared" si="756"/>
        <v>NOT  NULL</v>
      </c>
      <c r="N9715">
        <f t="shared" si="757"/>
        <v>1</v>
      </c>
      <c r="O9715" t="str">
        <f>IF(ISNA(VLOOKUP(J9715,Vendors!A:A,1,FALSE)),"MISSING VENDER","VALID")</f>
        <v>MISSING VENDER</v>
      </c>
      <c r="P9715" t="str">
        <f>IF(ISNA(VLOOKUP(H9715,'Customers'!A:A,1,FALSE)),"missing customer ","valid")</f>
        <v>valid</v>
      </c>
      <c r="Q9715" t="str">
        <f t="shared" si="758"/>
        <v>VALID</v>
      </c>
      <c r="R9715" t="str">
        <f t="shared" si="759"/>
        <v>VALID</v>
      </c>
    </row>
    <row r="9716" spans="1:18" x14ac:dyDescent="0.25">
      <c r="A9716" t="s">
        <v>20388</v>
      </c>
      <c r="B9716" s="1">
        <v>44765</v>
      </c>
      <c r="C9716">
        <v>220400.03</v>
      </c>
      <c r="D9716" t="s">
        <v>836</v>
      </c>
      <c r="E9716" t="s">
        <v>855</v>
      </c>
      <c r="F9716" t="s">
        <v>5</v>
      </c>
      <c r="G9716" t="s">
        <v>14</v>
      </c>
      <c r="H9716" t="s">
        <v>157</v>
      </c>
      <c r="I9716" t="str">
        <f>_xlfn.XLOOKUP(H9716,'Customers'!A9716:A10115,'Customers'!B9716:B10115," ")</f>
        <v xml:space="preserve"> </v>
      </c>
      <c r="J9716" t="s">
        <v>828</v>
      </c>
      <c r="K9716" t="s">
        <v>20389</v>
      </c>
      <c r="L9716" t="str">
        <f t="shared" si="755"/>
        <v>OK</v>
      </c>
      <c r="M9716" t="str">
        <f t="shared" si="756"/>
        <v>NOT  NULL</v>
      </c>
      <c r="N9716">
        <f t="shared" si="757"/>
        <v>1</v>
      </c>
      <c r="O9716" t="str">
        <f>IF(ISNA(VLOOKUP(J9716,Vendors!A:A,1,FALSE)),"MISSING VENDER","VALID")</f>
        <v>MISSING VENDER</v>
      </c>
      <c r="P9716" t="str">
        <f>IF(ISNA(VLOOKUP(H9716,'Customers'!A:A,1,FALSE)),"missing customer ","valid")</f>
        <v>valid</v>
      </c>
      <c r="Q9716" t="str">
        <f t="shared" si="758"/>
        <v>VALID</v>
      </c>
      <c r="R9716" t="str">
        <f t="shared" si="759"/>
        <v>VALID</v>
      </c>
    </row>
    <row r="9717" spans="1:18" x14ac:dyDescent="0.25">
      <c r="A9717" t="s">
        <v>20390</v>
      </c>
      <c r="B9717" s="1">
        <v>44830</v>
      </c>
      <c r="C9717">
        <v>97725.36</v>
      </c>
      <c r="D9717" t="s">
        <v>836</v>
      </c>
      <c r="E9717" t="s">
        <v>840</v>
      </c>
      <c r="F9717" t="s">
        <v>4</v>
      </c>
      <c r="G9717" t="s">
        <v>28</v>
      </c>
      <c r="H9717" t="s">
        <v>411</v>
      </c>
      <c r="I9717" t="str">
        <f>_xlfn.XLOOKUP(H9717,'Customers'!A9717:A10116,'Customers'!B9717:B10116," ")</f>
        <v xml:space="preserve"> </v>
      </c>
      <c r="J9717" t="s">
        <v>828</v>
      </c>
      <c r="K9717" t="s">
        <v>20391</v>
      </c>
      <c r="L9717" t="str">
        <f t="shared" si="755"/>
        <v>OK</v>
      </c>
      <c r="M9717" t="str">
        <f t="shared" si="756"/>
        <v>NOT  NULL</v>
      </c>
      <c r="N9717">
        <f t="shared" si="757"/>
        <v>1</v>
      </c>
      <c r="O9717" t="str">
        <f>IF(ISNA(VLOOKUP(J9717,Vendors!A:A,1,FALSE)),"MISSING VENDER","VALID")</f>
        <v>MISSING VENDER</v>
      </c>
      <c r="P9717" t="str">
        <f>IF(ISNA(VLOOKUP(H9717,'Customers'!A:A,1,FALSE)),"missing customer ","valid")</f>
        <v>valid</v>
      </c>
      <c r="Q9717" t="str">
        <f t="shared" si="758"/>
        <v>VALID</v>
      </c>
      <c r="R9717" t="str">
        <f t="shared" si="759"/>
        <v>VALID</v>
      </c>
    </row>
    <row r="9718" spans="1:18" x14ac:dyDescent="0.25">
      <c r="A9718" t="s">
        <v>20392</v>
      </c>
      <c r="B9718" s="1">
        <v>44809</v>
      </c>
      <c r="C9718">
        <v>-78114.350000000006</v>
      </c>
      <c r="D9718" t="s">
        <v>826</v>
      </c>
      <c r="E9718" t="s">
        <v>865</v>
      </c>
      <c r="F9718" t="s">
        <v>5</v>
      </c>
      <c r="G9718" t="s">
        <v>18</v>
      </c>
      <c r="H9718" t="s">
        <v>828</v>
      </c>
      <c r="I9718" t="str">
        <f>_xlfn.XLOOKUP(H9718,'Customers'!A9718:A10117,'Customers'!B9718:B10117," ")</f>
        <v xml:space="preserve"> </v>
      </c>
      <c r="J9718" t="s">
        <v>929</v>
      </c>
      <c r="K9718" t="s">
        <v>20393</v>
      </c>
      <c r="L9718" t="str">
        <f t="shared" si="755"/>
        <v>OK</v>
      </c>
      <c r="M9718" t="str">
        <f t="shared" si="756"/>
        <v>NOT  NULL</v>
      </c>
      <c r="N9718">
        <f t="shared" si="757"/>
        <v>1</v>
      </c>
      <c r="O9718" t="str">
        <f>IF(ISNA(VLOOKUP(J9718,Vendors!A:A,1,FALSE)),"MISSING VENDER","VALID")</f>
        <v>VALID</v>
      </c>
      <c r="P9718" t="str">
        <f>IF(ISNA(VLOOKUP(H9718,'Customers'!A:A,1,FALSE)),"missing customer ","valid")</f>
        <v xml:space="preserve">missing customer </v>
      </c>
      <c r="Q9718" t="str">
        <f t="shared" si="758"/>
        <v>VALID</v>
      </c>
      <c r="R9718" t="str">
        <f t="shared" si="759"/>
        <v>VALID</v>
      </c>
    </row>
    <row r="9719" spans="1:18" x14ac:dyDescent="0.25">
      <c r="A9719" t="s">
        <v>20394</v>
      </c>
      <c r="B9719" s="1">
        <v>44964</v>
      </c>
      <c r="C9719">
        <v>124374.7</v>
      </c>
      <c r="D9719" t="s">
        <v>836</v>
      </c>
      <c r="E9719" t="s">
        <v>840</v>
      </c>
      <c r="F9719" t="s">
        <v>3</v>
      </c>
      <c r="G9719" t="s">
        <v>14</v>
      </c>
      <c r="H9719" t="s">
        <v>633</v>
      </c>
      <c r="I9719" t="str">
        <f>_xlfn.XLOOKUP(H9719,'Customers'!A9719:A10118,'Customers'!B9719:B10118," ")</f>
        <v xml:space="preserve"> </v>
      </c>
      <c r="J9719" t="s">
        <v>828</v>
      </c>
      <c r="K9719" t="s">
        <v>20395</v>
      </c>
      <c r="L9719" t="str">
        <f t="shared" si="755"/>
        <v>OK</v>
      </c>
      <c r="M9719" t="str">
        <f t="shared" si="756"/>
        <v>NOT  NULL</v>
      </c>
      <c r="N9719">
        <f t="shared" si="757"/>
        <v>1</v>
      </c>
      <c r="O9719" t="str">
        <f>IF(ISNA(VLOOKUP(J9719,Vendors!A:A,1,FALSE)),"MISSING VENDER","VALID")</f>
        <v>MISSING VENDER</v>
      </c>
      <c r="P9719" t="str">
        <f>IF(ISNA(VLOOKUP(H9719,'Customers'!A:A,1,FALSE)),"missing customer ","valid")</f>
        <v>valid</v>
      </c>
      <c r="Q9719" t="str">
        <f t="shared" si="758"/>
        <v>VALID</v>
      </c>
      <c r="R9719" t="str">
        <f t="shared" si="759"/>
        <v>VALID</v>
      </c>
    </row>
    <row r="9720" spans="1:18" x14ac:dyDescent="0.25">
      <c r="A9720" t="s">
        <v>20396</v>
      </c>
      <c r="B9720" s="1">
        <v>44920</v>
      </c>
      <c r="C9720">
        <v>-8652.5499999999993</v>
      </c>
      <c r="D9720" t="s">
        <v>826</v>
      </c>
      <c r="E9720" t="s">
        <v>827</v>
      </c>
      <c r="F9720" t="s">
        <v>5</v>
      </c>
      <c r="G9720" t="s">
        <v>14</v>
      </c>
      <c r="H9720" t="s">
        <v>828</v>
      </c>
      <c r="I9720" t="str">
        <f>_xlfn.XLOOKUP(H9720,'Customers'!A9720:A10119,'Customers'!B9720:B10119," ")</f>
        <v xml:space="preserve"> </v>
      </c>
      <c r="J9720" t="s">
        <v>952</v>
      </c>
      <c r="K9720" t="s">
        <v>20397</v>
      </c>
      <c r="L9720" t="str">
        <f t="shared" si="755"/>
        <v>OK</v>
      </c>
      <c r="M9720" t="str">
        <f t="shared" si="756"/>
        <v>NOT  NULL</v>
      </c>
      <c r="N9720">
        <f t="shared" si="757"/>
        <v>1</v>
      </c>
      <c r="O9720" t="str">
        <f>IF(ISNA(VLOOKUP(J9720,Vendors!A:A,1,FALSE)),"MISSING VENDER","VALID")</f>
        <v>VALID</v>
      </c>
      <c r="P9720" t="str">
        <f>IF(ISNA(VLOOKUP(H9720,'Customers'!A:A,1,FALSE)),"missing customer ","valid")</f>
        <v xml:space="preserve">missing customer </v>
      </c>
      <c r="Q9720" t="str">
        <f t="shared" si="758"/>
        <v>VALID</v>
      </c>
      <c r="R9720" t="str">
        <f t="shared" si="759"/>
        <v>VALID</v>
      </c>
    </row>
    <row r="9721" spans="1:18" x14ac:dyDescent="0.25">
      <c r="A9721" t="s">
        <v>20398</v>
      </c>
      <c r="B9721" s="1">
        <v>44806</v>
      </c>
      <c r="C9721">
        <v>191839.91</v>
      </c>
      <c r="D9721" t="s">
        <v>836</v>
      </c>
      <c r="E9721" t="s">
        <v>840</v>
      </c>
      <c r="F9721" t="s">
        <v>5</v>
      </c>
      <c r="G9721" t="s">
        <v>25</v>
      </c>
      <c r="H9721" t="s">
        <v>753</v>
      </c>
      <c r="I9721" t="str">
        <f>_xlfn.XLOOKUP(H9721,'Customers'!A9721:A10120,'Customers'!B9721:B10120," ")</f>
        <v xml:space="preserve"> </v>
      </c>
      <c r="J9721" t="s">
        <v>828</v>
      </c>
      <c r="K9721" t="s">
        <v>20399</v>
      </c>
      <c r="L9721" t="str">
        <f t="shared" si="755"/>
        <v>OK</v>
      </c>
      <c r="M9721" t="str">
        <f t="shared" si="756"/>
        <v>NOT  NULL</v>
      </c>
      <c r="N9721">
        <f t="shared" si="757"/>
        <v>1</v>
      </c>
      <c r="O9721" t="str">
        <f>IF(ISNA(VLOOKUP(J9721,Vendors!A:A,1,FALSE)),"MISSING VENDER","VALID")</f>
        <v>MISSING VENDER</v>
      </c>
      <c r="P9721" t="str">
        <f>IF(ISNA(VLOOKUP(H9721,'Customers'!A:A,1,FALSE)),"missing customer ","valid")</f>
        <v>valid</v>
      </c>
      <c r="Q9721" t="str">
        <f t="shared" si="758"/>
        <v>VALID</v>
      </c>
      <c r="R9721" t="str">
        <f t="shared" si="759"/>
        <v>VALID</v>
      </c>
    </row>
    <row r="9722" spans="1:18" x14ac:dyDescent="0.25">
      <c r="A9722" t="s">
        <v>20400</v>
      </c>
      <c r="B9722" s="1">
        <v>44878</v>
      </c>
      <c r="C9722">
        <v>174480.92</v>
      </c>
      <c r="D9722" t="s">
        <v>836</v>
      </c>
      <c r="E9722" t="s">
        <v>837</v>
      </c>
      <c r="F9722" t="s">
        <v>5</v>
      </c>
      <c r="G9722" t="s">
        <v>28</v>
      </c>
      <c r="H9722" t="s">
        <v>219</v>
      </c>
      <c r="I9722" t="str">
        <f>_xlfn.XLOOKUP(H9722,'Customers'!A9722:A10121,'Customers'!B9722:B10121," ")</f>
        <v xml:space="preserve"> </v>
      </c>
      <c r="J9722" t="s">
        <v>828</v>
      </c>
      <c r="K9722" t="s">
        <v>20401</v>
      </c>
      <c r="L9722" t="str">
        <f t="shared" si="755"/>
        <v>OK</v>
      </c>
      <c r="M9722" t="str">
        <f t="shared" si="756"/>
        <v>NOT  NULL</v>
      </c>
      <c r="N9722">
        <f t="shared" si="757"/>
        <v>1</v>
      </c>
      <c r="O9722" t="str">
        <f>IF(ISNA(VLOOKUP(J9722,Vendors!A:A,1,FALSE)),"MISSING VENDER","VALID")</f>
        <v>MISSING VENDER</v>
      </c>
      <c r="P9722" t="str">
        <f>IF(ISNA(VLOOKUP(H9722,'Customers'!A:A,1,FALSE)),"missing customer ","valid")</f>
        <v>valid</v>
      </c>
      <c r="Q9722" t="str">
        <f t="shared" si="758"/>
        <v>VALID</v>
      </c>
      <c r="R9722" t="str">
        <f t="shared" si="759"/>
        <v>VALID</v>
      </c>
    </row>
    <row r="9723" spans="1:18" x14ac:dyDescent="0.25">
      <c r="A9723" t="s">
        <v>20402</v>
      </c>
      <c r="B9723" s="1">
        <v>44699</v>
      </c>
      <c r="C9723">
        <v>-29537.279999999999</v>
      </c>
      <c r="D9723" t="s">
        <v>826</v>
      </c>
      <c r="E9723" t="s">
        <v>851</v>
      </c>
      <c r="F9723" t="s">
        <v>3</v>
      </c>
      <c r="G9723" t="s">
        <v>18</v>
      </c>
      <c r="H9723" t="s">
        <v>828</v>
      </c>
      <c r="I9723" t="str">
        <f>_xlfn.XLOOKUP(H9723,'Customers'!A9723:A10122,'Customers'!B9723:B10122," ")</f>
        <v xml:space="preserve"> </v>
      </c>
      <c r="J9723" t="s">
        <v>941</v>
      </c>
      <c r="K9723" t="s">
        <v>20403</v>
      </c>
      <c r="L9723" t="str">
        <f t="shared" si="755"/>
        <v>OK</v>
      </c>
      <c r="M9723" t="str">
        <f t="shared" si="756"/>
        <v>NOT  NULL</v>
      </c>
      <c r="N9723">
        <f t="shared" si="757"/>
        <v>1</v>
      </c>
      <c r="O9723" t="str">
        <f>IF(ISNA(VLOOKUP(J9723,Vendors!A:A,1,FALSE)),"MISSING VENDER","VALID")</f>
        <v>VALID</v>
      </c>
      <c r="P9723" t="str">
        <f>IF(ISNA(VLOOKUP(H9723,'Customers'!A:A,1,FALSE)),"missing customer ","valid")</f>
        <v xml:space="preserve">missing customer </v>
      </c>
      <c r="Q9723" t="str">
        <f t="shared" si="758"/>
        <v>VALID</v>
      </c>
      <c r="R9723" t="str">
        <f t="shared" si="759"/>
        <v>VALID</v>
      </c>
    </row>
    <row r="9724" spans="1:18" x14ac:dyDescent="0.25">
      <c r="A9724" t="s">
        <v>20404</v>
      </c>
      <c r="B9724" s="1">
        <v>44684</v>
      </c>
      <c r="C9724">
        <v>-3916.11</v>
      </c>
      <c r="D9724" t="s">
        <v>826</v>
      </c>
      <c r="E9724" t="s">
        <v>843</v>
      </c>
      <c r="F9724" t="s">
        <v>5</v>
      </c>
      <c r="G9724" t="s">
        <v>18</v>
      </c>
      <c r="H9724" t="s">
        <v>828</v>
      </c>
      <c r="I9724" t="str">
        <f>_xlfn.XLOOKUP(H9724,'Customers'!A9724:A10123,'Customers'!B9724:B10123," ")</f>
        <v xml:space="preserve"> </v>
      </c>
      <c r="J9724" t="s">
        <v>1520</v>
      </c>
      <c r="K9724" t="s">
        <v>20405</v>
      </c>
      <c r="L9724" t="str">
        <f t="shared" si="755"/>
        <v>OK</v>
      </c>
      <c r="M9724" t="str">
        <f t="shared" si="756"/>
        <v>NOT  NULL</v>
      </c>
      <c r="N9724">
        <f t="shared" si="757"/>
        <v>1</v>
      </c>
      <c r="O9724" t="str">
        <f>IF(ISNA(VLOOKUP(J9724,Vendors!A:A,1,FALSE)),"MISSING VENDER","VALID")</f>
        <v>VALID</v>
      </c>
      <c r="P9724" t="str">
        <f>IF(ISNA(VLOOKUP(H9724,'Customers'!A:A,1,FALSE)),"missing customer ","valid")</f>
        <v xml:space="preserve">missing customer </v>
      </c>
      <c r="Q9724" t="str">
        <f t="shared" si="758"/>
        <v>VALID</v>
      </c>
      <c r="R9724" t="str">
        <f t="shared" si="759"/>
        <v>VALID</v>
      </c>
    </row>
    <row r="9725" spans="1:18" x14ac:dyDescent="0.25">
      <c r="A9725" t="s">
        <v>20406</v>
      </c>
      <c r="B9725" s="1">
        <v>45262</v>
      </c>
      <c r="C9725">
        <v>144110.22</v>
      </c>
      <c r="D9725" t="s">
        <v>836</v>
      </c>
      <c r="E9725" t="s">
        <v>840</v>
      </c>
      <c r="F9725" t="s">
        <v>4</v>
      </c>
      <c r="G9725" t="s">
        <v>18</v>
      </c>
      <c r="H9725" t="s">
        <v>363</v>
      </c>
      <c r="I9725" t="str">
        <f>_xlfn.XLOOKUP(H9725,'Customers'!A9725:A10124,'Customers'!B9725:B10124," ")</f>
        <v xml:space="preserve"> </v>
      </c>
      <c r="J9725" t="s">
        <v>828</v>
      </c>
      <c r="K9725" t="s">
        <v>20407</v>
      </c>
      <c r="L9725" t="str">
        <f t="shared" si="755"/>
        <v>OK</v>
      </c>
      <c r="M9725" t="str">
        <f t="shared" si="756"/>
        <v>NOT  NULL</v>
      </c>
      <c r="N9725">
        <f t="shared" si="757"/>
        <v>1</v>
      </c>
      <c r="O9725" t="str">
        <f>IF(ISNA(VLOOKUP(J9725,Vendors!A:A,1,FALSE)),"MISSING VENDER","VALID")</f>
        <v>MISSING VENDER</v>
      </c>
      <c r="P9725" t="str">
        <f>IF(ISNA(VLOOKUP(H9725,'Customers'!A:A,1,FALSE)),"missing customer ","valid")</f>
        <v>valid</v>
      </c>
      <c r="Q9725" t="str">
        <f t="shared" si="758"/>
        <v>VALID</v>
      </c>
      <c r="R9725" t="str">
        <f t="shared" si="759"/>
        <v>VALID</v>
      </c>
    </row>
    <row r="9726" spans="1:18" x14ac:dyDescent="0.25">
      <c r="A9726" t="s">
        <v>20408</v>
      </c>
      <c r="B9726" s="1">
        <v>44671</v>
      </c>
      <c r="C9726">
        <v>155893.68</v>
      </c>
      <c r="D9726" t="s">
        <v>836</v>
      </c>
      <c r="E9726" t="s">
        <v>840</v>
      </c>
      <c r="F9726" t="s">
        <v>4</v>
      </c>
      <c r="G9726" t="s">
        <v>28</v>
      </c>
      <c r="H9726" t="s">
        <v>507</v>
      </c>
      <c r="I9726" t="str">
        <f>_xlfn.XLOOKUP(H9726,'Customers'!A9726:A10125,'Customers'!B9726:B10125," ")</f>
        <v xml:space="preserve"> </v>
      </c>
      <c r="J9726" t="s">
        <v>828</v>
      </c>
      <c r="K9726" t="s">
        <v>20409</v>
      </c>
      <c r="L9726" t="str">
        <f t="shared" si="755"/>
        <v>OK</v>
      </c>
      <c r="M9726" t="str">
        <f t="shared" si="756"/>
        <v>NOT  NULL</v>
      </c>
      <c r="N9726">
        <f t="shared" si="757"/>
        <v>1</v>
      </c>
      <c r="O9726" t="str">
        <f>IF(ISNA(VLOOKUP(J9726,Vendors!A:A,1,FALSE)),"MISSING VENDER","VALID")</f>
        <v>MISSING VENDER</v>
      </c>
      <c r="P9726" t="str">
        <f>IF(ISNA(VLOOKUP(H9726,'Customers'!A:A,1,FALSE)),"missing customer ","valid")</f>
        <v>valid</v>
      </c>
      <c r="Q9726" t="str">
        <f t="shared" si="758"/>
        <v>VALID</v>
      </c>
      <c r="R9726" t="str">
        <f t="shared" si="759"/>
        <v>VALID</v>
      </c>
    </row>
    <row r="9727" spans="1:18" x14ac:dyDescent="0.25">
      <c r="A9727" t="s">
        <v>20410</v>
      </c>
      <c r="B9727" s="1">
        <v>44875</v>
      </c>
      <c r="C9727">
        <v>10364.89</v>
      </c>
      <c r="D9727" t="s">
        <v>836</v>
      </c>
      <c r="E9727" t="s">
        <v>837</v>
      </c>
      <c r="F9727" t="s">
        <v>5</v>
      </c>
      <c r="G9727" t="s">
        <v>18</v>
      </c>
      <c r="H9727" t="s">
        <v>207</v>
      </c>
      <c r="I9727" t="str">
        <f>_xlfn.XLOOKUP(H9727,'Customers'!A9727:A10126,'Customers'!B9727:B10126," ")</f>
        <v xml:space="preserve"> </v>
      </c>
      <c r="J9727" t="s">
        <v>828</v>
      </c>
      <c r="K9727" t="s">
        <v>20411</v>
      </c>
      <c r="L9727" t="str">
        <f t="shared" si="755"/>
        <v>OK</v>
      </c>
      <c r="M9727" t="str">
        <f t="shared" si="756"/>
        <v>NOT  NULL</v>
      </c>
      <c r="N9727">
        <f t="shared" si="757"/>
        <v>1</v>
      </c>
      <c r="O9727" t="str">
        <f>IF(ISNA(VLOOKUP(J9727,Vendors!A:A,1,FALSE)),"MISSING VENDER","VALID")</f>
        <v>MISSING VENDER</v>
      </c>
      <c r="P9727" t="str">
        <f>IF(ISNA(VLOOKUP(H9727,'Customers'!A:A,1,FALSE)),"missing customer ","valid")</f>
        <v>valid</v>
      </c>
      <c r="Q9727" t="str">
        <f t="shared" si="758"/>
        <v>VALID</v>
      </c>
      <c r="R9727" t="str">
        <f t="shared" si="759"/>
        <v>VALID</v>
      </c>
    </row>
    <row r="9728" spans="1:18" x14ac:dyDescent="0.25">
      <c r="A9728" t="s">
        <v>20412</v>
      </c>
      <c r="B9728" s="1">
        <v>44922</v>
      </c>
      <c r="C9728">
        <v>112288.73</v>
      </c>
      <c r="D9728" t="s">
        <v>836</v>
      </c>
      <c r="E9728" t="s">
        <v>840</v>
      </c>
      <c r="F9728" t="s">
        <v>4</v>
      </c>
      <c r="G9728" t="s">
        <v>25</v>
      </c>
      <c r="H9728" t="s">
        <v>649</v>
      </c>
      <c r="I9728" t="str">
        <f>_xlfn.XLOOKUP(H9728,'Customers'!A9728:A10127,'Customers'!B9728:B10127," ")</f>
        <v xml:space="preserve"> </v>
      </c>
      <c r="J9728" t="s">
        <v>828</v>
      </c>
      <c r="K9728" t="s">
        <v>20413</v>
      </c>
      <c r="L9728" t="str">
        <f t="shared" si="755"/>
        <v>OK</v>
      </c>
      <c r="M9728" t="str">
        <f t="shared" si="756"/>
        <v>NOT  NULL</v>
      </c>
      <c r="N9728">
        <f t="shared" si="757"/>
        <v>1</v>
      </c>
      <c r="O9728" t="str">
        <f>IF(ISNA(VLOOKUP(J9728,Vendors!A:A,1,FALSE)),"MISSING VENDER","VALID")</f>
        <v>MISSING VENDER</v>
      </c>
      <c r="P9728" t="str">
        <f>IF(ISNA(VLOOKUP(H9728,'Customers'!A:A,1,FALSE)),"missing customer ","valid")</f>
        <v>valid</v>
      </c>
      <c r="Q9728" t="str">
        <f t="shared" si="758"/>
        <v>VALID</v>
      </c>
      <c r="R9728" t="str">
        <f t="shared" si="759"/>
        <v>VALID</v>
      </c>
    </row>
    <row r="9729" spans="1:18" x14ac:dyDescent="0.25">
      <c r="A9729" t="s">
        <v>20414</v>
      </c>
      <c r="B9729" s="1">
        <v>45264</v>
      </c>
      <c r="C9729">
        <v>-40995.82</v>
      </c>
      <c r="D9729" t="s">
        <v>826</v>
      </c>
      <c r="E9729" t="s">
        <v>851</v>
      </c>
      <c r="F9729" t="s">
        <v>3</v>
      </c>
      <c r="G9729" t="s">
        <v>18</v>
      </c>
      <c r="H9729" t="s">
        <v>828</v>
      </c>
      <c r="I9729" t="str">
        <f>_xlfn.XLOOKUP(H9729,'Customers'!A9729:A10128,'Customers'!B9729:B10128," ")</f>
        <v xml:space="preserve"> </v>
      </c>
      <c r="J9729" t="s">
        <v>947</v>
      </c>
      <c r="K9729" t="s">
        <v>20415</v>
      </c>
      <c r="L9729" t="str">
        <f t="shared" si="755"/>
        <v>OK</v>
      </c>
      <c r="M9729" t="str">
        <f t="shared" si="756"/>
        <v>NOT  NULL</v>
      </c>
      <c r="N9729">
        <f t="shared" si="757"/>
        <v>1</v>
      </c>
      <c r="O9729" t="str">
        <f>IF(ISNA(VLOOKUP(J9729,Vendors!A:A,1,FALSE)),"MISSING VENDER","VALID")</f>
        <v>VALID</v>
      </c>
      <c r="P9729" t="str">
        <f>IF(ISNA(VLOOKUP(H9729,'Customers'!A:A,1,FALSE)),"missing customer ","valid")</f>
        <v xml:space="preserve">missing customer </v>
      </c>
      <c r="Q9729" t="str">
        <f t="shared" si="758"/>
        <v>VALID</v>
      </c>
      <c r="R9729" t="str">
        <f t="shared" si="759"/>
        <v>VALID</v>
      </c>
    </row>
    <row r="9730" spans="1:18" x14ac:dyDescent="0.25">
      <c r="A9730" t="s">
        <v>20416</v>
      </c>
      <c r="B9730" s="1">
        <v>44713</v>
      </c>
      <c r="C9730">
        <v>-27337.69</v>
      </c>
      <c r="D9730" t="s">
        <v>826</v>
      </c>
      <c r="E9730" t="s">
        <v>865</v>
      </c>
      <c r="F9730" t="s">
        <v>4</v>
      </c>
      <c r="G9730" t="s">
        <v>28</v>
      </c>
      <c r="H9730" t="s">
        <v>828</v>
      </c>
      <c r="I9730" t="str">
        <f>_xlfn.XLOOKUP(H9730,'Customers'!A9730:A10129,'Customers'!B9730:B10129," ")</f>
        <v xml:space="preserve"> </v>
      </c>
      <c r="J9730" t="s">
        <v>1435</v>
      </c>
      <c r="K9730" t="s">
        <v>20417</v>
      </c>
      <c r="L9730" t="str">
        <f t="shared" ref="L9730:L9793" si="760">IF(ISERROR(B9730),"ERORROR","OK")</f>
        <v>OK</v>
      </c>
      <c r="M9730" t="str">
        <f t="shared" ref="M9730:M9793" si="761">IF(ISNA(C9731),"NULL","NOT  NULL")</f>
        <v>NOT  NULL</v>
      </c>
      <c r="N9730">
        <f t="shared" ref="N9730:N9793" si="762">COUNTIF(A:A,A9730)</f>
        <v>1</v>
      </c>
      <c r="O9730" t="str">
        <f>IF(ISNA(VLOOKUP(J9730,Vendors!A:A,1,FALSE)),"MISSING VENDER","VALID")</f>
        <v>VALID</v>
      </c>
      <c r="P9730" t="str">
        <f>IF(ISNA(VLOOKUP(H9730,'Customers'!A:A,1,FALSE)),"missing customer ","valid")</f>
        <v xml:space="preserve">missing customer </v>
      </c>
      <c r="Q9730" t="str">
        <f t="shared" ref="Q9730:Q9793" si="763">IF(ISBLANK(D9730),"INVALID","VALID")</f>
        <v>VALID</v>
      </c>
      <c r="R9730" t="str">
        <f t="shared" ref="R9730:R9793" si="764">IF(ISNA(F9730),"INVALID","VALID")</f>
        <v>VALID</v>
      </c>
    </row>
    <row r="9731" spans="1:18" x14ac:dyDescent="0.25">
      <c r="A9731" t="s">
        <v>20418</v>
      </c>
      <c r="B9731" s="1">
        <v>45069</v>
      </c>
      <c r="C9731">
        <v>-25561.02</v>
      </c>
      <c r="D9731" t="s">
        <v>826</v>
      </c>
      <c r="E9731" t="s">
        <v>827</v>
      </c>
      <c r="F9731" t="s">
        <v>4</v>
      </c>
      <c r="G9731" t="s">
        <v>25</v>
      </c>
      <c r="H9731" t="s">
        <v>828</v>
      </c>
      <c r="I9731" t="str">
        <f>_xlfn.XLOOKUP(H9731,'Customers'!A9731:A10130,'Customers'!B9731:B10130," ")</f>
        <v xml:space="preserve"> </v>
      </c>
      <c r="J9731" t="s">
        <v>1415</v>
      </c>
      <c r="K9731" t="s">
        <v>20419</v>
      </c>
      <c r="L9731" t="str">
        <f t="shared" si="760"/>
        <v>OK</v>
      </c>
      <c r="M9731" t="str">
        <f t="shared" si="761"/>
        <v>NOT  NULL</v>
      </c>
      <c r="N9731">
        <f t="shared" si="762"/>
        <v>1</v>
      </c>
      <c r="O9731" t="str">
        <f>IF(ISNA(VLOOKUP(J9731,Vendors!A:A,1,FALSE)),"MISSING VENDER","VALID")</f>
        <v>VALID</v>
      </c>
      <c r="P9731" t="str">
        <f>IF(ISNA(VLOOKUP(H9731,'Customers'!A:A,1,FALSE)),"missing customer ","valid")</f>
        <v xml:space="preserve">missing customer </v>
      </c>
      <c r="Q9731" t="str">
        <f t="shared" si="763"/>
        <v>VALID</v>
      </c>
      <c r="R9731" t="str">
        <f t="shared" si="764"/>
        <v>VALID</v>
      </c>
    </row>
    <row r="9732" spans="1:18" x14ac:dyDescent="0.25">
      <c r="A9732" t="s">
        <v>20420</v>
      </c>
      <c r="B9732" s="1">
        <v>44725</v>
      </c>
      <c r="C9732">
        <v>134421.37</v>
      </c>
      <c r="D9732" t="s">
        <v>836</v>
      </c>
      <c r="E9732" t="s">
        <v>840</v>
      </c>
      <c r="F9732" t="s">
        <v>3</v>
      </c>
      <c r="G9732" t="s">
        <v>14</v>
      </c>
      <c r="H9732" t="s">
        <v>411</v>
      </c>
      <c r="I9732" t="str">
        <f>_xlfn.XLOOKUP(H9732,'Customers'!A9732:A10131,'Customers'!B9732:B10131," ")</f>
        <v xml:space="preserve"> </v>
      </c>
      <c r="J9732" t="s">
        <v>828</v>
      </c>
      <c r="K9732" t="s">
        <v>20421</v>
      </c>
      <c r="L9732" t="str">
        <f t="shared" si="760"/>
        <v>OK</v>
      </c>
      <c r="M9732" t="str">
        <f t="shared" si="761"/>
        <v>NOT  NULL</v>
      </c>
      <c r="N9732">
        <f t="shared" si="762"/>
        <v>1</v>
      </c>
      <c r="O9732" t="str">
        <f>IF(ISNA(VLOOKUP(J9732,Vendors!A:A,1,FALSE)),"MISSING VENDER","VALID")</f>
        <v>MISSING VENDER</v>
      </c>
      <c r="P9732" t="str">
        <f>IF(ISNA(VLOOKUP(H9732,'Customers'!A:A,1,FALSE)),"missing customer ","valid")</f>
        <v>valid</v>
      </c>
      <c r="Q9732" t="str">
        <f t="shared" si="763"/>
        <v>VALID</v>
      </c>
      <c r="R9732" t="str">
        <f t="shared" si="764"/>
        <v>VALID</v>
      </c>
    </row>
    <row r="9733" spans="1:18" x14ac:dyDescent="0.25">
      <c r="A9733" t="s">
        <v>20422</v>
      </c>
      <c r="B9733" s="1">
        <v>45100</v>
      </c>
      <c r="C9733">
        <v>157558.85</v>
      </c>
      <c r="D9733" t="s">
        <v>836</v>
      </c>
      <c r="E9733" t="s">
        <v>855</v>
      </c>
      <c r="F9733" t="s">
        <v>4</v>
      </c>
      <c r="G9733" t="s">
        <v>25</v>
      </c>
      <c r="H9733" t="s">
        <v>341</v>
      </c>
      <c r="I9733" t="str">
        <f>_xlfn.XLOOKUP(H9733,'Customers'!A9733:A10132,'Customers'!B9733:B10132," ")</f>
        <v xml:space="preserve"> </v>
      </c>
      <c r="J9733" t="s">
        <v>828</v>
      </c>
      <c r="K9733" t="s">
        <v>20423</v>
      </c>
      <c r="L9733" t="str">
        <f t="shared" si="760"/>
        <v>OK</v>
      </c>
      <c r="M9733" t="str">
        <f t="shared" si="761"/>
        <v>NOT  NULL</v>
      </c>
      <c r="N9733">
        <f t="shared" si="762"/>
        <v>1</v>
      </c>
      <c r="O9733" t="str">
        <f>IF(ISNA(VLOOKUP(J9733,Vendors!A:A,1,FALSE)),"MISSING VENDER","VALID")</f>
        <v>MISSING VENDER</v>
      </c>
      <c r="P9733" t="str">
        <f>IF(ISNA(VLOOKUP(H9733,'Customers'!A:A,1,FALSE)),"missing customer ","valid")</f>
        <v>valid</v>
      </c>
      <c r="Q9733" t="str">
        <f t="shared" si="763"/>
        <v>VALID</v>
      </c>
      <c r="R9733" t="str">
        <f t="shared" si="764"/>
        <v>VALID</v>
      </c>
    </row>
    <row r="9734" spans="1:18" x14ac:dyDescent="0.25">
      <c r="A9734" t="s">
        <v>20424</v>
      </c>
      <c r="B9734" s="1">
        <v>44755</v>
      </c>
      <c r="C9734">
        <v>256834.79</v>
      </c>
      <c r="D9734" t="s">
        <v>836</v>
      </c>
      <c r="E9734" t="s">
        <v>855</v>
      </c>
      <c r="F9734" t="s">
        <v>5</v>
      </c>
      <c r="G9734" t="s">
        <v>25</v>
      </c>
      <c r="H9734" t="s">
        <v>619</v>
      </c>
      <c r="I9734" t="str">
        <f>_xlfn.XLOOKUP(H9734,'Customers'!A9734:A10133,'Customers'!B9734:B10133," ")</f>
        <v xml:space="preserve"> </v>
      </c>
      <c r="J9734" t="s">
        <v>828</v>
      </c>
      <c r="K9734" t="s">
        <v>20425</v>
      </c>
      <c r="L9734" t="str">
        <f t="shared" si="760"/>
        <v>OK</v>
      </c>
      <c r="M9734" t="str">
        <f t="shared" si="761"/>
        <v>NOT  NULL</v>
      </c>
      <c r="N9734">
        <f t="shared" si="762"/>
        <v>1</v>
      </c>
      <c r="O9734" t="str">
        <f>IF(ISNA(VLOOKUP(J9734,Vendors!A:A,1,FALSE)),"MISSING VENDER","VALID")</f>
        <v>MISSING VENDER</v>
      </c>
      <c r="P9734" t="str">
        <f>IF(ISNA(VLOOKUP(H9734,'Customers'!A:A,1,FALSE)),"missing customer ","valid")</f>
        <v>valid</v>
      </c>
      <c r="Q9734" t="str">
        <f t="shared" si="763"/>
        <v>VALID</v>
      </c>
      <c r="R9734" t="str">
        <f t="shared" si="764"/>
        <v>VALID</v>
      </c>
    </row>
    <row r="9735" spans="1:18" x14ac:dyDescent="0.25">
      <c r="A9735" t="s">
        <v>20426</v>
      </c>
      <c r="B9735" s="1">
        <v>44706</v>
      </c>
      <c r="C9735">
        <v>63586.03</v>
      </c>
      <c r="D9735" t="s">
        <v>836</v>
      </c>
      <c r="E9735" t="s">
        <v>837</v>
      </c>
      <c r="F9735" t="s">
        <v>5</v>
      </c>
      <c r="G9735" t="s">
        <v>25</v>
      </c>
      <c r="H9735" t="s">
        <v>123</v>
      </c>
      <c r="I9735" t="str">
        <f>_xlfn.XLOOKUP(H9735,'Customers'!A9735:A10134,'Customers'!B9735:B10134," ")</f>
        <v xml:space="preserve"> </v>
      </c>
      <c r="J9735" t="s">
        <v>828</v>
      </c>
      <c r="K9735" t="s">
        <v>20427</v>
      </c>
      <c r="L9735" t="str">
        <f t="shared" si="760"/>
        <v>OK</v>
      </c>
      <c r="M9735" t="str">
        <f t="shared" si="761"/>
        <v>NOT  NULL</v>
      </c>
      <c r="N9735">
        <f t="shared" si="762"/>
        <v>1</v>
      </c>
      <c r="O9735" t="str">
        <f>IF(ISNA(VLOOKUP(J9735,Vendors!A:A,1,FALSE)),"MISSING VENDER","VALID")</f>
        <v>MISSING VENDER</v>
      </c>
      <c r="P9735" t="str">
        <f>IF(ISNA(VLOOKUP(H9735,'Customers'!A:A,1,FALSE)),"missing customer ","valid")</f>
        <v>valid</v>
      </c>
      <c r="Q9735" t="str">
        <f t="shared" si="763"/>
        <v>VALID</v>
      </c>
      <c r="R9735" t="str">
        <f t="shared" si="764"/>
        <v>VALID</v>
      </c>
    </row>
    <row r="9736" spans="1:18" x14ac:dyDescent="0.25">
      <c r="A9736" t="s">
        <v>20428</v>
      </c>
      <c r="B9736" s="1">
        <v>44872</v>
      </c>
      <c r="C9736">
        <v>-44040.98</v>
      </c>
      <c r="D9736" t="s">
        <v>826</v>
      </c>
      <c r="E9736" t="s">
        <v>865</v>
      </c>
      <c r="F9736" t="s">
        <v>4</v>
      </c>
      <c r="G9736" t="s">
        <v>18</v>
      </c>
      <c r="H9736" t="s">
        <v>828</v>
      </c>
      <c r="I9736" t="str">
        <f>_xlfn.XLOOKUP(H9736,'Customers'!A9736:A10135,'Customers'!B9736:B10135," ")</f>
        <v xml:space="preserve"> </v>
      </c>
      <c r="J9736" t="s">
        <v>1455</v>
      </c>
      <c r="K9736" t="s">
        <v>20429</v>
      </c>
      <c r="L9736" t="str">
        <f t="shared" si="760"/>
        <v>OK</v>
      </c>
      <c r="M9736" t="str">
        <f t="shared" si="761"/>
        <v>NOT  NULL</v>
      </c>
      <c r="N9736">
        <f t="shared" si="762"/>
        <v>1</v>
      </c>
      <c r="O9736" t="str">
        <f>IF(ISNA(VLOOKUP(J9736,Vendors!A:A,1,FALSE)),"MISSING VENDER","VALID")</f>
        <v>VALID</v>
      </c>
      <c r="P9736" t="str">
        <f>IF(ISNA(VLOOKUP(H9736,'Customers'!A:A,1,FALSE)),"missing customer ","valid")</f>
        <v xml:space="preserve">missing customer </v>
      </c>
      <c r="Q9736" t="str">
        <f t="shared" si="763"/>
        <v>VALID</v>
      </c>
      <c r="R9736" t="str">
        <f t="shared" si="764"/>
        <v>VALID</v>
      </c>
    </row>
    <row r="9737" spans="1:18" x14ac:dyDescent="0.25">
      <c r="A9737" t="s">
        <v>20430</v>
      </c>
      <c r="B9737" s="1">
        <v>45181</v>
      </c>
      <c r="C9737">
        <v>-39220.5</v>
      </c>
      <c r="D9737" t="s">
        <v>826</v>
      </c>
      <c r="E9737" t="s">
        <v>832</v>
      </c>
      <c r="F9737" t="s">
        <v>4</v>
      </c>
      <c r="G9737" t="s">
        <v>25</v>
      </c>
      <c r="H9737" t="s">
        <v>828</v>
      </c>
      <c r="I9737" t="str">
        <f>_xlfn.XLOOKUP(H9737,'Customers'!A9737:A10136,'Customers'!B9737:B10136," ")</f>
        <v xml:space="preserve"> </v>
      </c>
      <c r="J9737" t="s">
        <v>899</v>
      </c>
      <c r="K9737" t="s">
        <v>20431</v>
      </c>
      <c r="L9737" t="str">
        <f t="shared" si="760"/>
        <v>OK</v>
      </c>
      <c r="M9737" t="str">
        <f t="shared" si="761"/>
        <v>NOT  NULL</v>
      </c>
      <c r="N9737">
        <f t="shared" si="762"/>
        <v>1</v>
      </c>
      <c r="O9737" t="str">
        <f>IF(ISNA(VLOOKUP(J9737,Vendors!A:A,1,FALSE)),"MISSING VENDER","VALID")</f>
        <v>VALID</v>
      </c>
      <c r="P9737" t="str">
        <f>IF(ISNA(VLOOKUP(H9737,'Customers'!A:A,1,FALSE)),"missing customer ","valid")</f>
        <v xml:space="preserve">missing customer </v>
      </c>
      <c r="Q9737" t="str">
        <f t="shared" si="763"/>
        <v>VALID</v>
      </c>
      <c r="R9737" t="str">
        <f t="shared" si="764"/>
        <v>VALID</v>
      </c>
    </row>
    <row r="9738" spans="1:18" x14ac:dyDescent="0.25">
      <c r="A9738" t="s">
        <v>20432</v>
      </c>
      <c r="B9738" s="1">
        <v>45054</v>
      </c>
      <c r="C9738">
        <v>-56402.46</v>
      </c>
      <c r="D9738" t="s">
        <v>826</v>
      </c>
      <c r="E9738" t="s">
        <v>827</v>
      </c>
      <c r="F9738" t="s">
        <v>5</v>
      </c>
      <c r="G9738" t="s">
        <v>18</v>
      </c>
      <c r="H9738" t="s">
        <v>828</v>
      </c>
      <c r="I9738" t="str">
        <f>_xlfn.XLOOKUP(H9738,'Customers'!A9738:A10137,'Customers'!B9738:B10137," ")</f>
        <v xml:space="preserve"> </v>
      </c>
      <c r="J9738" t="s">
        <v>1197</v>
      </c>
      <c r="K9738" t="s">
        <v>20433</v>
      </c>
      <c r="L9738" t="str">
        <f t="shared" si="760"/>
        <v>OK</v>
      </c>
      <c r="M9738" t="str">
        <f t="shared" si="761"/>
        <v>NOT  NULL</v>
      </c>
      <c r="N9738">
        <f t="shared" si="762"/>
        <v>1</v>
      </c>
      <c r="O9738" t="str">
        <f>IF(ISNA(VLOOKUP(J9738,Vendors!A:A,1,FALSE)),"MISSING VENDER","VALID")</f>
        <v>VALID</v>
      </c>
      <c r="P9738" t="str">
        <f>IF(ISNA(VLOOKUP(H9738,'Customers'!A:A,1,FALSE)),"missing customer ","valid")</f>
        <v xml:space="preserve">missing customer </v>
      </c>
      <c r="Q9738" t="str">
        <f t="shared" si="763"/>
        <v>VALID</v>
      </c>
      <c r="R9738" t="str">
        <f t="shared" si="764"/>
        <v>VALID</v>
      </c>
    </row>
    <row r="9739" spans="1:18" x14ac:dyDescent="0.25">
      <c r="A9739" t="s">
        <v>20434</v>
      </c>
      <c r="B9739" s="1">
        <v>45200</v>
      </c>
      <c r="C9739">
        <v>-15715.89</v>
      </c>
      <c r="D9739" t="s">
        <v>826</v>
      </c>
      <c r="E9739" t="s">
        <v>832</v>
      </c>
      <c r="F9739" t="s">
        <v>3</v>
      </c>
      <c r="G9739" t="s">
        <v>14</v>
      </c>
      <c r="H9739" t="s">
        <v>828</v>
      </c>
      <c r="I9739" t="str">
        <f>_xlfn.XLOOKUP(H9739,'Customers'!A9739:A10138,'Customers'!B9739:B10138," ")</f>
        <v xml:space="preserve"> </v>
      </c>
      <c r="J9739" t="s">
        <v>866</v>
      </c>
      <c r="K9739" t="s">
        <v>20435</v>
      </c>
      <c r="L9739" t="str">
        <f t="shared" si="760"/>
        <v>OK</v>
      </c>
      <c r="M9739" t="str">
        <f t="shared" si="761"/>
        <v>NOT  NULL</v>
      </c>
      <c r="N9739">
        <f t="shared" si="762"/>
        <v>1</v>
      </c>
      <c r="O9739" t="str">
        <f>IF(ISNA(VLOOKUP(J9739,Vendors!A:A,1,FALSE)),"MISSING VENDER","VALID")</f>
        <v>VALID</v>
      </c>
      <c r="P9739" t="str">
        <f>IF(ISNA(VLOOKUP(H9739,'Customers'!A:A,1,FALSE)),"missing customer ","valid")</f>
        <v xml:space="preserve">missing customer </v>
      </c>
      <c r="Q9739" t="str">
        <f t="shared" si="763"/>
        <v>VALID</v>
      </c>
      <c r="R9739" t="str">
        <f t="shared" si="764"/>
        <v>VALID</v>
      </c>
    </row>
    <row r="9740" spans="1:18" x14ac:dyDescent="0.25">
      <c r="A9740" t="s">
        <v>20436</v>
      </c>
      <c r="B9740" s="1">
        <v>44686</v>
      </c>
      <c r="C9740">
        <v>218286.39</v>
      </c>
      <c r="D9740" t="s">
        <v>836</v>
      </c>
      <c r="E9740" t="s">
        <v>840</v>
      </c>
      <c r="F9740" t="s">
        <v>3</v>
      </c>
      <c r="G9740" t="s">
        <v>28</v>
      </c>
      <c r="H9740" t="s">
        <v>365</v>
      </c>
      <c r="I9740" t="str">
        <f>_xlfn.XLOOKUP(H9740,'Customers'!A9740:A10139,'Customers'!B9740:B10139," ")</f>
        <v xml:space="preserve"> </v>
      </c>
      <c r="J9740" t="s">
        <v>828</v>
      </c>
      <c r="K9740" t="s">
        <v>20437</v>
      </c>
      <c r="L9740" t="str">
        <f t="shared" si="760"/>
        <v>OK</v>
      </c>
      <c r="M9740" t="str">
        <f t="shared" si="761"/>
        <v>NOT  NULL</v>
      </c>
      <c r="N9740">
        <f t="shared" si="762"/>
        <v>1</v>
      </c>
      <c r="O9740" t="str">
        <f>IF(ISNA(VLOOKUP(J9740,Vendors!A:A,1,FALSE)),"MISSING VENDER","VALID")</f>
        <v>MISSING VENDER</v>
      </c>
      <c r="P9740" t="str">
        <f>IF(ISNA(VLOOKUP(H9740,'Customers'!A:A,1,FALSE)),"missing customer ","valid")</f>
        <v>valid</v>
      </c>
      <c r="Q9740" t="str">
        <f t="shared" si="763"/>
        <v>VALID</v>
      </c>
      <c r="R9740" t="str">
        <f t="shared" si="764"/>
        <v>VALID</v>
      </c>
    </row>
    <row r="9741" spans="1:18" x14ac:dyDescent="0.25">
      <c r="A9741" t="s">
        <v>20438</v>
      </c>
      <c r="B9741" s="1">
        <v>45079</v>
      </c>
      <c r="C9741">
        <v>24583.05</v>
      </c>
      <c r="D9741" t="s">
        <v>860</v>
      </c>
      <c r="E9741" t="s">
        <v>860</v>
      </c>
      <c r="F9741" t="s">
        <v>5</v>
      </c>
      <c r="G9741" t="s">
        <v>28</v>
      </c>
      <c r="H9741" t="s">
        <v>828</v>
      </c>
      <c r="I9741" t="str">
        <f>_xlfn.XLOOKUP(H9741,'Customers'!A9741:A10140,'Customers'!B9741:B10140," ")</f>
        <v xml:space="preserve"> </v>
      </c>
      <c r="J9741" t="s">
        <v>828</v>
      </c>
      <c r="K9741" t="s">
        <v>20439</v>
      </c>
      <c r="L9741" t="str">
        <f t="shared" si="760"/>
        <v>OK</v>
      </c>
      <c r="M9741" t="str">
        <f t="shared" si="761"/>
        <v>NOT  NULL</v>
      </c>
      <c r="N9741">
        <f t="shared" si="762"/>
        <v>1</v>
      </c>
      <c r="O9741" t="str">
        <f>IF(ISNA(VLOOKUP(J9741,Vendors!A:A,1,FALSE)),"MISSING VENDER","VALID")</f>
        <v>MISSING VENDER</v>
      </c>
      <c r="P9741" t="str">
        <f>IF(ISNA(VLOOKUP(H9741,'Customers'!A:A,1,FALSE)),"missing customer ","valid")</f>
        <v xml:space="preserve">missing customer </v>
      </c>
      <c r="Q9741" t="str">
        <f t="shared" si="763"/>
        <v>VALID</v>
      </c>
      <c r="R9741" t="str">
        <f t="shared" si="764"/>
        <v>VALID</v>
      </c>
    </row>
    <row r="9742" spans="1:18" x14ac:dyDescent="0.25">
      <c r="A9742" t="s">
        <v>20440</v>
      </c>
      <c r="B9742" s="1">
        <v>44836</v>
      </c>
      <c r="C9742">
        <v>137107.85</v>
      </c>
      <c r="D9742" t="s">
        <v>836</v>
      </c>
      <c r="E9742" t="s">
        <v>840</v>
      </c>
      <c r="F9742" t="s">
        <v>5</v>
      </c>
      <c r="G9742" t="s">
        <v>14</v>
      </c>
      <c r="H9742" t="s">
        <v>643</v>
      </c>
      <c r="I9742" t="str">
        <f>_xlfn.XLOOKUP(H9742,'Customers'!A9742:A10141,'Customers'!B9742:B10141," ")</f>
        <v xml:space="preserve"> </v>
      </c>
      <c r="J9742" t="s">
        <v>828</v>
      </c>
      <c r="K9742" t="s">
        <v>20441</v>
      </c>
      <c r="L9742" t="str">
        <f t="shared" si="760"/>
        <v>OK</v>
      </c>
      <c r="M9742" t="str">
        <f t="shared" si="761"/>
        <v>NOT  NULL</v>
      </c>
      <c r="N9742">
        <f t="shared" si="762"/>
        <v>1</v>
      </c>
      <c r="O9742" t="str">
        <f>IF(ISNA(VLOOKUP(J9742,Vendors!A:A,1,FALSE)),"MISSING VENDER","VALID")</f>
        <v>MISSING VENDER</v>
      </c>
      <c r="P9742" t="str">
        <f>IF(ISNA(VLOOKUP(H9742,'Customers'!A:A,1,FALSE)),"missing customer ","valid")</f>
        <v>valid</v>
      </c>
      <c r="Q9742" t="str">
        <f t="shared" si="763"/>
        <v>VALID</v>
      </c>
      <c r="R9742" t="str">
        <f t="shared" si="764"/>
        <v>VALID</v>
      </c>
    </row>
    <row r="9743" spans="1:18" x14ac:dyDescent="0.25">
      <c r="A9743" t="s">
        <v>20442</v>
      </c>
      <c r="B9743" s="1">
        <v>44936</v>
      </c>
      <c r="C9743">
        <v>114957.21</v>
      </c>
      <c r="D9743" t="s">
        <v>836</v>
      </c>
      <c r="E9743" t="s">
        <v>837</v>
      </c>
      <c r="F9743" t="s">
        <v>3</v>
      </c>
      <c r="G9743" t="s">
        <v>18</v>
      </c>
      <c r="H9743" t="s">
        <v>285</v>
      </c>
      <c r="I9743" t="str">
        <f>_xlfn.XLOOKUP(H9743,'Customers'!A9743:A10142,'Customers'!B9743:B10142," ")</f>
        <v xml:space="preserve"> </v>
      </c>
      <c r="J9743" t="s">
        <v>828</v>
      </c>
      <c r="K9743" t="s">
        <v>20443</v>
      </c>
      <c r="L9743" t="str">
        <f t="shared" si="760"/>
        <v>OK</v>
      </c>
      <c r="M9743" t="str">
        <f t="shared" si="761"/>
        <v>NOT  NULL</v>
      </c>
      <c r="N9743">
        <f t="shared" si="762"/>
        <v>1</v>
      </c>
      <c r="O9743" t="str">
        <f>IF(ISNA(VLOOKUP(J9743,Vendors!A:A,1,FALSE)),"MISSING VENDER","VALID")</f>
        <v>MISSING VENDER</v>
      </c>
      <c r="P9743" t="str">
        <f>IF(ISNA(VLOOKUP(H9743,'Customers'!A:A,1,FALSE)),"missing customer ","valid")</f>
        <v>valid</v>
      </c>
      <c r="Q9743" t="str">
        <f t="shared" si="763"/>
        <v>VALID</v>
      </c>
      <c r="R9743" t="str">
        <f t="shared" si="764"/>
        <v>VALID</v>
      </c>
    </row>
    <row r="9744" spans="1:18" x14ac:dyDescent="0.25">
      <c r="A9744" t="s">
        <v>20444</v>
      </c>
      <c r="B9744" s="1">
        <v>45248</v>
      </c>
      <c r="C9744">
        <v>150710.70000000001</v>
      </c>
      <c r="D9744" t="s">
        <v>836</v>
      </c>
      <c r="E9744" t="s">
        <v>855</v>
      </c>
      <c r="F9744" t="s">
        <v>3</v>
      </c>
      <c r="G9744" t="s">
        <v>14</v>
      </c>
      <c r="H9744" t="s">
        <v>611</v>
      </c>
      <c r="I9744" t="str">
        <f>_xlfn.XLOOKUP(H9744,'Customers'!A9744:A10143,'Customers'!B9744:B10143," ")</f>
        <v xml:space="preserve"> </v>
      </c>
      <c r="J9744" t="s">
        <v>828</v>
      </c>
      <c r="K9744" t="s">
        <v>20445</v>
      </c>
      <c r="L9744" t="str">
        <f t="shared" si="760"/>
        <v>OK</v>
      </c>
      <c r="M9744" t="str">
        <f t="shared" si="761"/>
        <v>NOT  NULL</v>
      </c>
      <c r="N9744">
        <f t="shared" si="762"/>
        <v>1</v>
      </c>
      <c r="O9744" t="str">
        <f>IF(ISNA(VLOOKUP(J9744,Vendors!A:A,1,FALSE)),"MISSING VENDER","VALID")</f>
        <v>MISSING VENDER</v>
      </c>
      <c r="P9744" t="str">
        <f>IF(ISNA(VLOOKUP(H9744,'Customers'!A:A,1,FALSE)),"missing customer ","valid")</f>
        <v>valid</v>
      </c>
      <c r="Q9744" t="str">
        <f t="shared" si="763"/>
        <v>VALID</v>
      </c>
      <c r="R9744" t="str">
        <f t="shared" si="764"/>
        <v>VALID</v>
      </c>
    </row>
    <row r="9745" spans="1:18" x14ac:dyDescent="0.25">
      <c r="A9745" t="s">
        <v>20446</v>
      </c>
      <c r="B9745" s="1">
        <v>44828</v>
      </c>
      <c r="C9745">
        <v>104869.96</v>
      </c>
      <c r="D9745" t="s">
        <v>836</v>
      </c>
      <c r="E9745" t="s">
        <v>840</v>
      </c>
      <c r="F9745" t="s">
        <v>5</v>
      </c>
      <c r="G9745" t="s">
        <v>18</v>
      </c>
      <c r="H9745" t="s">
        <v>539</v>
      </c>
      <c r="I9745" t="str">
        <f>_xlfn.XLOOKUP(H9745,'Customers'!A9745:A10144,'Customers'!B9745:B10144," ")</f>
        <v xml:space="preserve"> </v>
      </c>
      <c r="J9745" t="s">
        <v>828</v>
      </c>
      <c r="K9745" t="s">
        <v>20447</v>
      </c>
      <c r="L9745" t="str">
        <f t="shared" si="760"/>
        <v>OK</v>
      </c>
      <c r="M9745" t="str">
        <f t="shared" si="761"/>
        <v>NOT  NULL</v>
      </c>
      <c r="N9745">
        <f t="shared" si="762"/>
        <v>1</v>
      </c>
      <c r="O9745" t="str">
        <f>IF(ISNA(VLOOKUP(J9745,Vendors!A:A,1,FALSE)),"MISSING VENDER","VALID")</f>
        <v>MISSING VENDER</v>
      </c>
      <c r="P9745" t="str">
        <f>IF(ISNA(VLOOKUP(H9745,'Customers'!A:A,1,FALSE)),"missing customer ","valid")</f>
        <v>valid</v>
      </c>
      <c r="Q9745" t="str">
        <f t="shared" si="763"/>
        <v>VALID</v>
      </c>
      <c r="R9745" t="str">
        <f t="shared" si="764"/>
        <v>VALID</v>
      </c>
    </row>
    <row r="9746" spans="1:18" x14ac:dyDescent="0.25">
      <c r="A9746" t="s">
        <v>20448</v>
      </c>
      <c r="B9746" s="1">
        <v>44896</v>
      </c>
      <c r="C9746">
        <v>137768.35</v>
      </c>
      <c r="D9746" t="s">
        <v>836</v>
      </c>
      <c r="E9746" t="s">
        <v>840</v>
      </c>
      <c r="F9746" t="s">
        <v>5</v>
      </c>
      <c r="G9746" t="s">
        <v>14</v>
      </c>
      <c r="H9746" t="s">
        <v>395</v>
      </c>
      <c r="I9746" t="str">
        <f>_xlfn.XLOOKUP(H9746,'Customers'!A9746:A10145,'Customers'!B9746:B10145," ")</f>
        <v xml:space="preserve"> </v>
      </c>
      <c r="J9746" t="s">
        <v>828</v>
      </c>
      <c r="K9746" t="s">
        <v>20449</v>
      </c>
      <c r="L9746" t="str">
        <f t="shared" si="760"/>
        <v>OK</v>
      </c>
      <c r="M9746" t="str">
        <f t="shared" si="761"/>
        <v>NOT  NULL</v>
      </c>
      <c r="N9746">
        <f t="shared" si="762"/>
        <v>1</v>
      </c>
      <c r="O9746" t="str">
        <f>IF(ISNA(VLOOKUP(J9746,Vendors!A:A,1,FALSE)),"MISSING VENDER","VALID")</f>
        <v>MISSING VENDER</v>
      </c>
      <c r="P9746" t="str">
        <f>IF(ISNA(VLOOKUP(H9746,'Customers'!A:A,1,FALSE)),"missing customer ","valid")</f>
        <v>valid</v>
      </c>
      <c r="Q9746" t="str">
        <f t="shared" si="763"/>
        <v>VALID</v>
      </c>
      <c r="R9746" t="str">
        <f t="shared" si="764"/>
        <v>VALID</v>
      </c>
    </row>
    <row r="9747" spans="1:18" x14ac:dyDescent="0.25">
      <c r="A9747" t="s">
        <v>20450</v>
      </c>
      <c r="B9747" s="1">
        <v>44643</v>
      </c>
      <c r="C9747">
        <v>-57689.07</v>
      </c>
      <c r="D9747" t="s">
        <v>826</v>
      </c>
      <c r="E9747" t="s">
        <v>851</v>
      </c>
      <c r="F9747" t="s">
        <v>4</v>
      </c>
      <c r="G9747" t="s">
        <v>14</v>
      </c>
      <c r="H9747" t="s">
        <v>828</v>
      </c>
      <c r="I9747" t="str">
        <f>_xlfn.XLOOKUP(H9747,'Customers'!A9747:A10146,'Customers'!B9747:B10146," ")</f>
        <v xml:space="preserve"> </v>
      </c>
      <c r="J9747" t="s">
        <v>1355</v>
      </c>
      <c r="K9747" t="s">
        <v>20451</v>
      </c>
      <c r="L9747" t="str">
        <f t="shared" si="760"/>
        <v>OK</v>
      </c>
      <c r="M9747" t="str">
        <f t="shared" si="761"/>
        <v>NOT  NULL</v>
      </c>
      <c r="N9747">
        <f t="shared" si="762"/>
        <v>1</v>
      </c>
      <c r="O9747" t="str">
        <f>IF(ISNA(VLOOKUP(J9747,Vendors!A:A,1,FALSE)),"MISSING VENDER","VALID")</f>
        <v>VALID</v>
      </c>
      <c r="P9747" t="str">
        <f>IF(ISNA(VLOOKUP(H9747,'Customers'!A:A,1,FALSE)),"missing customer ","valid")</f>
        <v xml:space="preserve">missing customer </v>
      </c>
      <c r="Q9747" t="str">
        <f t="shared" si="763"/>
        <v>VALID</v>
      </c>
      <c r="R9747" t="str">
        <f t="shared" si="764"/>
        <v>VALID</v>
      </c>
    </row>
    <row r="9748" spans="1:18" x14ac:dyDescent="0.25">
      <c r="A9748" t="s">
        <v>20452</v>
      </c>
      <c r="B9748" s="1">
        <v>45098</v>
      </c>
      <c r="C9748">
        <v>198561.76</v>
      </c>
      <c r="D9748" t="s">
        <v>836</v>
      </c>
      <c r="E9748" t="s">
        <v>840</v>
      </c>
      <c r="F9748" t="s">
        <v>5</v>
      </c>
      <c r="G9748" t="s">
        <v>28</v>
      </c>
      <c r="H9748" t="s">
        <v>157</v>
      </c>
      <c r="I9748" t="str">
        <f>_xlfn.XLOOKUP(H9748,'Customers'!A9748:A10147,'Customers'!B9748:B10147," ")</f>
        <v xml:space="preserve"> </v>
      </c>
      <c r="J9748" t="s">
        <v>828</v>
      </c>
      <c r="K9748" t="s">
        <v>20453</v>
      </c>
      <c r="L9748" t="str">
        <f t="shared" si="760"/>
        <v>OK</v>
      </c>
      <c r="M9748" t="str">
        <f t="shared" si="761"/>
        <v>NOT  NULL</v>
      </c>
      <c r="N9748">
        <f t="shared" si="762"/>
        <v>1</v>
      </c>
      <c r="O9748" t="str">
        <f>IF(ISNA(VLOOKUP(J9748,Vendors!A:A,1,FALSE)),"MISSING VENDER","VALID")</f>
        <v>MISSING VENDER</v>
      </c>
      <c r="P9748" t="str">
        <f>IF(ISNA(VLOOKUP(H9748,'Customers'!A:A,1,FALSE)),"missing customer ","valid")</f>
        <v>valid</v>
      </c>
      <c r="Q9748" t="str">
        <f t="shared" si="763"/>
        <v>VALID</v>
      </c>
      <c r="R9748" t="str">
        <f t="shared" si="764"/>
        <v>VALID</v>
      </c>
    </row>
    <row r="9749" spans="1:18" x14ac:dyDescent="0.25">
      <c r="A9749" t="s">
        <v>20454</v>
      </c>
      <c r="B9749" s="1">
        <v>44916</v>
      </c>
      <c r="C9749">
        <v>228815.44</v>
      </c>
      <c r="D9749" t="s">
        <v>836</v>
      </c>
      <c r="E9749" t="s">
        <v>855</v>
      </c>
      <c r="F9749" t="s">
        <v>5</v>
      </c>
      <c r="G9749" t="s">
        <v>14</v>
      </c>
      <c r="H9749" t="s">
        <v>407</v>
      </c>
      <c r="I9749" t="str">
        <f>_xlfn.XLOOKUP(H9749,'Customers'!A9749:A10148,'Customers'!B9749:B10148," ")</f>
        <v xml:space="preserve"> </v>
      </c>
      <c r="J9749" t="s">
        <v>828</v>
      </c>
      <c r="K9749" t="s">
        <v>20455</v>
      </c>
      <c r="L9749" t="str">
        <f t="shared" si="760"/>
        <v>OK</v>
      </c>
      <c r="M9749" t="str">
        <f t="shared" si="761"/>
        <v>NOT  NULL</v>
      </c>
      <c r="N9749">
        <f t="shared" si="762"/>
        <v>1</v>
      </c>
      <c r="O9749" t="str">
        <f>IF(ISNA(VLOOKUP(J9749,Vendors!A:A,1,FALSE)),"MISSING VENDER","VALID")</f>
        <v>MISSING VENDER</v>
      </c>
      <c r="P9749" t="str">
        <f>IF(ISNA(VLOOKUP(H9749,'Customers'!A:A,1,FALSE)),"missing customer ","valid")</f>
        <v>valid</v>
      </c>
      <c r="Q9749" t="str">
        <f t="shared" si="763"/>
        <v>VALID</v>
      </c>
      <c r="R9749" t="str">
        <f t="shared" si="764"/>
        <v>VALID</v>
      </c>
    </row>
    <row r="9750" spans="1:18" x14ac:dyDescent="0.25">
      <c r="A9750" t="s">
        <v>20456</v>
      </c>
      <c r="B9750" s="1">
        <v>45165</v>
      </c>
      <c r="C9750">
        <v>-24496.27</v>
      </c>
      <c r="D9750" t="s">
        <v>826</v>
      </c>
      <c r="E9750" t="s">
        <v>865</v>
      </c>
      <c r="F9750" t="s">
        <v>3</v>
      </c>
      <c r="G9750" t="s">
        <v>28</v>
      </c>
      <c r="H9750" t="s">
        <v>828</v>
      </c>
      <c r="I9750" t="str">
        <f>_xlfn.XLOOKUP(H9750,'Customers'!A9750:A10149,'Customers'!B9750:B10149," ")</f>
        <v xml:space="preserve"> </v>
      </c>
      <c r="J9750" t="s">
        <v>1005</v>
      </c>
      <c r="K9750" t="s">
        <v>20457</v>
      </c>
      <c r="L9750" t="str">
        <f t="shared" si="760"/>
        <v>OK</v>
      </c>
      <c r="M9750" t="str">
        <f t="shared" si="761"/>
        <v>NOT  NULL</v>
      </c>
      <c r="N9750">
        <f t="shared" si="762"/>
        <v>1</v>
      </c>
      <c r="O9750" t="str">
        <f>IF(ISNA(VLOOKUP(J9750,Vendors!A:A,1,FALSE)),"MISSING VENDER","VALID")</f>
        <v>VALID</v>
      </c>
      <c r="P9750" t="str">
        <f>IF(ISNA(VLOOKUP(H9750,'Customers'!A:A,1,FALSE)),"missing customer ","valid")</f>
        <v xml:space="preserve">missing customer </v>
      </c>
      <c r="Q9750" t="str">
        <f t="shared" si="763"/>
        <v>VALID</v>
      </c>
      <c r="R9750" t="str">
        <f t="shared" si="764"/>
        <v>VALID</v>
      </c>
    </row>
    <row r="9751" spans="1:18" x14ac:dyDescent="0.25">
      <c r="A9751" t="s">
        <v>20458</v>
      </c>
      <c r="B9751" s="1">
        <v>44610</v>
      </c>
      <c r="C9751">
        <v>121650.18</v>
      </c>
      <c r="D9751" t="s">
        <v>836</v>
      </c>
      <c r="E9751" t="s">
        <v>837</v>
      </c>
      <c r="F9751" t="s">
        <v>4</v>
      </c>
      <c r="G9751" t="s">
        <v>14</v>
      </c>
      <c r="H9751" t="s">
        <v>693</v>
      </c>
      <c r="I9751" t="str">
        <f>_xlfn.XLOOKUP(H9751,'Customers'!A9751:A10150,'Customers'!B9751:B10150," ")</f>
        <v xml:space="preserve"> </v>
      </c>
      <c r="J9751" t="s">
        <v>828</v>
      </c>
      <c r="K9751" t="s">
        <v>20459</v>
      </c>
      <c r="L9751" t="str">
        <f t="shared" si="760"/>
        <v>OK</v>
      </c>
      <c r="M9751" t="str">
        <f t="shared" si="761"/>
        <v>NOT  NULL</v>
      </c>
      <c r="N9751">
        <f t="shared" si="762"/>
        <v>1</v>
      </c>
      <c r="O9751" t="str">
        <f>IF(ISNA(VLOOKUP(J9751,Vendors!A:A,1,FALSE)),"MISSING VENDER","VALID")</f>
        <v>MISSING VENDER</v>
      </c>
      <c r="P9751" t="str">
        <f>IF(ISNA(VLOOKUP(H9751,'Customers'!A:A,1,FALSE)),"missing customer ","valid")</f>
        <v>valid</v>
      </c>
      <c r="Q9751" t="str">
        <f t="shared" si="763"/>
        <v>VALID</v>
      </c>
      <c r="R9751" t="str">
        <f t="shared" si="764"/>
        <v>VALID</v>
      </c>
    </row>
    <row r="9752" spans="1:18" x14ac:dyDescent="0.25">
      <c r="A9752" t="s">
        <v>20460</v>
      </c>
      <c r="B9752" s="1">
        <v>45290</v>
      </c>
      <c r="C9752">
        <v>180786.65</v>
      </c>
      <c r="D9752" t="s">
        <v>836</v>
      </c>
      <c r="E9752" t="s">
        <v>837</v>
      </c>
      <c r="F9752" t="s">
        <v>3</v>
      </c>
      <c r="G9752" t="s">
        <v>25</v>
      </c>
      <c r="H9752" t="s">
        <v>135</v>
      </c>
      <c r="I9752" t="str">
        <f>_xlfn.XLOOKUP(H9752,'Customers'!A9752:A10151,'Customers'!B9752:B10151," ")</f>
        <v xml:space="preserve"> </v>
      </c>
      <c r="J9752" t="s">
        <v>828</v>
      </c>
      <c r="K9752" t="s">
        <v>20461</v>
      </c>
      <c r="L9752" t="str">
        <f t="shared" si="760"/>
        <v>OK</v>
      </c>
      <c r="M9752" t="str">
        <f t="shared" si="761"/>
        <v>NOT  NULL</v>
      </c>
      <c r="N9752">
        <f t="shared" si="762"/>
        <v>1</v>
      </c>
      <c r="O9752" t="str">
        <f>IF(ISNA(VLOOKUP(J9752,Vendors!A:A,1,FALSE)),"MISSING VENDER","VALID")</f>
        <v>MISSING VENDER</v>
      </c>
      <c r="P9752" t="str">
        <f>IF(ISNA(VLOOKUP(H9752,'Customers'!A:A,1,FALSE)),"missing customer ","valid")</f>
        <v>valid</v>
      </c>
      <c r="Q9752" t="str">
        <f t="shared" si="763"/>
        <v>VALID</v>
      </c>
      <c r="R9752" t="str">
        <f t="shared" si="764"/>
        <v>VALID</v>
      </c>
    </row>
    <row r="9753" spans="1:18" x14ac:dyDescent="0.25">
      <c r="A9753" t="s">
        <v>20462</v>
      </c>
      <c r="B9753" s="1">
        <v>45029</v>
      </c>
      <c r="C9753">
        <v>-49652.93</v>
      </c>
      <c r="D9753" t="s">
        <v>826</v>
      </c>
      <c r="E9753" t="s">
        <v>892</v>
      </c>
      <c r="F9753" t="s">
        <v>4</v>
      </c>
      <c r="G9753" t="s">
        <v>18</v>
      </c>
      <c r="H9753" t="s">
        <v>828</v>
      </c>
      <c r="I9753" t="str">
        <f>_xlfn.XLOOKUP(H9753,'Customers'!A9753:A10152,'Customers'!B9753:B10152," ")</f>
        <v xml:space="preserve"> </v>
      </c>
      <c r="J9753" t="s">
        <v>2073</v>
      </c>
      <c r="K9753" t="s">
        <v>20463</v>
      </c>
      <c r="L9753" t="str">
        <f t="shared" si="760"/>
        <v>OK</v>
      </c>
      <c r="M9753" t="str">
        <f t="shared" si="761"/>
        <v>NOT  NULL</v>
      </c>
      <c r="N9753">
        <f t="shared" si="762"/>
        <v>1</v>
      </c>
      <c r="O9753" t="str">
        <f>IF(ISNA(VLOOKUP(J9753,Vendors!A:A,1,FALSE)),"MISSING VENDER","VALID")</f>
        <v>VALID</v>
      </c>
      <c r="P9753" t="str">
        <f>IF(ISNA(VLOOKUP(H9753,'Customers'!A:A,1,FALSE)),"missing customer ","valid")</f>
        <v xml:space="preserve">missing customer </v>
      </c>
      <c r="Q9753" t="str">
        <f t="shared" si="763"/>
        <v>VALID</v>
      </c>
      <c r="R9753" t="str">
        <f t="shared" si="764"/>
        <v>VALID</v>
      </c>
    </row>
    <row r="9754" spans="1:18" x14ac:dyDescent="0.25">
      <c r="A9754" t="s">
        <v>20464</v>
      </c>
      <c r="B9754" s="1">
        <v>44828</v>
      </c>
      <c r="C9754">
        <v>8155</v>
      </c>
      <c r="D9754" t="s">
        <v>958</v>
      </c>
      <c r="E9754" t="s">
        <v>958</v>
      </c>
      <c r="F9754" t="s">
        <v>4</v>
      </c>
      <c r="G9754" t="s">
        <v>14</v>
      </c>
      <c r="H9754" t="s">
        <v>828</v>
      </c>
      <c r="I9754" t="str">
        <f>_xlfn.XLOOKUP(H9754,'Customers'!A9754:A10153,'Customers'!B9754:B10153," ")</f>
        <v xml:space="preserve"> </v>
      </c>
      <c r="J9754" t="s">
        <v>828</v>
      </c>
      <c r="K9754" t="s">
        <v>20465</v>
      </c>
      <c r="L9754" t="str">
        <f t="shared" si="760"/>
        <v>OK</v>
      </c>
      <c r="M9754" t="str">
        <f t="shared" si="761"/>
        <v>NOT  NULL</v>
      </c>
      <c r="N9754">
        <f t="shared" si="762"/>
        <v>1</v>
      </c>
      <c r="O9754" t="str">
        <f>IF(ISNA(VLOOKUP(J9754,Vendors!A:A,1,FALSE)),"MISSING VENDER","VALID")</f>
        <v>MISSING VENDER</v>
      </c>
      <c r="P9754" t="str">
        <f>IF(ISNA(VLOOKUP(H9754,'Customers'!A:A,1,FALSE)),"missing customer ","valid")</f>
        <v xml:space="preserve">missing customer </v>
      </c>
      <c r="Q9754" t="str">
        <f t="shared" si="763"/>
        <v>VALID</v>
      </c>
      <c r="R9754" t="str">
        <f t="shared" si="764"/>
        <v>VALID</v>
      </c>
    </row>
    <row r="9755" spans="1:18" x14ac:dyDescent="0.25">
      <c r="A9755" t="s">
        <v>20466</v>
      </c>
      <c r="B9755" s="1">
        <v>44910</v>
      </c>
      <c r="C9755">
        <v>90861.89</v>
      </c>
      <c r="D9755" t="s">
        <v>836</v>
      </c>
      <c r="E9755" t="s">
        <v>855</v>
      </c>
      <c r="F9755" t="s">
        <v>3</v>
      </c>
      <c r="G9755" t="s">
        <v>28</v>
      </c>
      <c r="H9755" t="s">
        <v>755</v>
      </c>
      <c r="I9755" t="str">
        <f>_xlfn.XLOOKUP(H9755,'Customers'!A9755:A10154,'Customers'!B9755:B10154," ")</f>
        <v xml:space="preserve"> </v>
      </c>
      <c r="J9755" t="s">
        <v>828</v>
      </c>
      <c r="K9755" t="s">
        <v>20467</v>
      </c>
      <c r="L9755" t="str">
        <f t="shared" si="760"/>
        <v>OK</v>
      </c>
      <c r="M9755" t="str">
        <f t="shared" si="761"/>
        <v>NOT  NULL</v>
      </c>
      <c r="N9755">
        <f t="shared" si="762"/>
        <v>1</v>
      </c>
      <c r="O9755" t="str">
        <f>IF(ISNA(VLOOKUP(J9755,Vendors!A:A,1,FALSE)),"MISSING VENDER","VALID")</f>
        <v>MISSING VENDER</v>
      </c>
      <c r="P9755" t="str">
        <f>IF(ISNA(VLOOKUP(H9755,'Customers'!A:A,1,FALSE)),"missing customer ","valid")</f>
        <v>valid</v>
      </c>
      <c r="Q9755" t="str">
        <f t="shared" si="763"/>
        <v>VALID</v>
      </c>
      <c r="R9755" t="str">
        <f t="shared" si="764"/>
        <v>VALID</v>
      </c>
    </row>
    <row r="9756" spans="1:18" x14ac:dyDescent="0.25">
      <c r="A9756" t="s">
        <v>20468</v>
      </c>
      <c r="B9756" s="1">
        <v>44929</v>
      </c>
      <c r="C9756">
        <v>-55473.89</v>
      </c>
      <c r="D9756" t="s">
        <v>826</v>
      </c>
      <c r="E9756" t="s">
        <v>851</v>
      </c>
      <c r="F9756" t="s">
        <v>4</v>
      </c>
      <c r="G9756" t="s">
        <v>14</v>
      </c>
      <c r="H9756" t="s">
        <v>828</v>
      </c>
      <c r="I9756" t="str">
        <f>_xlfn.XLOOKUP(H9756,'Customers'!A9756:A10155,'Customers'!B9756:B10155," ")</f>
        <v xml:space="preserve"> </v>
      </c>
      <c r="J9756" t="s">
        <v>1304</v>
      </c>
      <c r="K9756" t="s">
        <v>20469</v>
      </c>
      <c r="L9756" t="str">
        <f t="shared" si="760"/>
        <v>OK</v>
      </c>
      <c r="M9756" t="str">
        <f t="shared" si="761"/>
        <v>NOT  NULL</v>
      </c>
      <c r="N9756">
        <f t="shared" si="762"/>
        <v>1</v>
      </c>
      <c r="O9756" t="str">
        <f>IF(ISNA(VLOOKUP(J9756,Vendors!A:A,1,FALSE)),"MISSING VENDER","VALID")</f>
        <v>VALID</v>
      </c>
      <c r="P9756" t="str">
        <f>IF(ISNA(VLOOKUP(H9756,'Customers'!A:A,1,FALSE)),"missing customer ","valid")</f>
        <v xml:space="preserve">missing customer </v>
      </c>
      <c r="Q9756" t="str">
        <f t="shared" si="763"/>
        <v>VALID</v>
      </c>
      <c r="R9756" t="str">
        <f t="shared" si="764"/>
        <v>VALID</v>
      </c>
    </row>
    <row r="9757" spans="1:18" x14ac:dyDescent="0.25">
      <c r="A9757" t="s">
        <v>20470</v>
      </c>
      <c r="B9757" s="1">
        <v>44997</v>
      </c>
      <c r="C9757">
        <v>36595.919999999998</v>
      </c>
      <c r="D9757" t="s">
        <v>836</v>
      </c>
      <c r="E9757" t="s">
        <v>840</v>
      </c>
      <c r="F9757" t="s">
        <v>3</v>
      </c>
      <c r="G9757" t="s">
        <v>14</v>
      </c>
      <c r="H9757" t="s">
        <v>371</v>
      </c>
      <c r="I9757" t="str">
        <f>_xlfn.XLOOKUP(H9757,'Customers'!A9757:A10156,'Customers'!B9757:B10156," ")</f>
        <v xml:space="preserve"> </v>
      </c>
      <c r="J9757" t="s">
        <v>828</v>
      </c>
      <c r="K9757" t="s">
        <v>20471</v>
      </c>
      <c r="L9757" t="str">
        <f t="shared" si="760"/>
        <v>OK</v>
      </c>
      <c r="M9757" t="str">
        <f t="shared" si="761"/>
        <v>NOT  NULL</v>
      </c>
      <c r="N9757">
        <f t="shared" si="762"/>
        <v>1</v>
      </c>
      <c r="O9757" t="str">
        <f>IF(ISNA(VLOOKUP(J9757,Vendors!A:A,1,FALSE)),"MISSING VENDER","VALID")</f>
        <v>MISSING VENDER</v>
      </c>
      <c r="P9757" t="str">
        <f>IF(ISNA(VLOOKUP(H9757,'Customers'!A:A,1,FALSE)),"missing customer ","valid")</f>
        <v>valid</v>
      </c>
      <c r="Q9757" t="str">
        <f t="shared" si="763"/>
        <v>VALID</v>
      </c>
      <c r="R9757" t="str">
        <f t="shared" si="764"/>
        <v>VALID</v>
      </c>
    </row>
    <row r="9758" spans="1:18" x14ac:dyDescent="0.25">
      <c r="A9758" t="s">
        <v>20472</v>
      </c>
      <c r="B9758" s="1">
        <v>45257</v>
      </c>
      <c r="C9758">
        <v>141833.71</v>
      </c>
      <c r="D9758" t="s">
        <v>836</v>
      </c>
      <c r="E9758" t="s">
        <v>840</v>
      </c>
      <c r="F9758" t="s">
        <v>3</v>
      </c>
      <c r="G9758" t="s">
        <v>28</v>
      </c>
      <c r="H9758" t="s">
        <v>159</v>
      </c>
      <c r="I9758" t="str">
        <f>_xlfn.XLOOKUP(H9758,'Customers'!A9758:A10157,'Customers'!B9758:B10157," ")</f>
        <v xml:space="preserve"> </v>
      </c>
      <c r="J9758" t="s">
        <v>828</v>
      </c>
      <c r="K9758" t="s">
        <v>20473</v>
      </c>
      <c r="L9758" t="str">
        <f t="shared" si="760"/>
        <v>OK</v>
      </c>
      <c r="M9758" t="str">
        <f t="shared" si="761"/>
        <v>NOT  NULL</v>
      </c>
      <c r="N9758">
        <f t="shared" si="762"/>
        <v>1</v>
      </c>
      <c r="O9758" t="str">
        <f>IF(ISNA(VLOOKUP(J9758,Vendors!A:A,1,FALSE)),"MISSING VENDER","VALID")</f>
        <v>MISSING VENDER</v>
      </c>
      <c r="P9758" t="str">
        <f>IF(ISNA(VLOOKUP(H9758,'Customers'!A:A,1,FALSE)),"missing customer ","valid")</f>
        <v>valid</v>
      </c>
      <c r="Q9758" t="str">
        <f t="shared" si="763"/>
        <v>VALID</v>
      </c>
      <c r="R9758" t="str">
        <f t="shared" si="764"/>
        <v>VALID</v>
      </c>
    </row>
    <row r="9759" spans="1:18" x14ac:dyDescent="0.25">
      <c r="A9759" t="s">
        <v>20474</v>
      </c>
      <c r="B9759" s="1">
        <v>45121</v>
      </c>
      <c r="C9759">
        <v>92252.3</v>
      </c>
      <c r="D9759" t="s">
        <v>836</v>
      </c>
      <c r="E9759" t="s">
        <v>855</v>
      </c>
      <c r="F9759" t="s">
        <v>4</v>
      </c>
      <c r="G9759" t="s">
        <v>14</v>
      </c>
      <c r="H9759" t="s">
        <v>491</v>
      </c>
      <c r="I9759" t="str">
        <f>_xlfn.XLOOKUP(H9759,'Customers'!A9759:A10158,'Customers'!B9759:B10158," ")</f>
        <v xml:space="preserve"> </v>
      </c>
      <c r="J9759" t="s">
        <v>828</v>
      </c>
      <c r="K9759" t="s">
        <v>20475</v>
      </c>
      <c r="L9759" t="str">
        <f t="shared" si="760"/>
        <v>OK</v>
      </c>
      <c r="M9759" t="str">
        <f t="shared" si="761"/>
        <v>NOT  NULL</v>
      </c>
      <c r="N9759">
        <f t="shared" si="762"/>
        <v>1</v>
      </c>
      <c r="O9759" t="str">
        <f>IF(ISNA(VLOOKUP(J9759,Vendors!A:A,1,FALSE)),"MISSING VENDER","VALID")</f>
        <v>MISSING VENDER</v>
      </c>
      <c r="P9759" t="str">
        <f>IF(ISNA(VLOOKUP(H9759,'Customers'!A:A,1,FALSE)),"missing customer ","valid")</f>
        <v>valid</v>
      </c>
      <c r="Q9759" t="str">
        <f t="shared" si="763"/>
        <v>VALID</v>
      </c>
      <c r="R9759" t="str">
        <f t="shared" si="764"/>
        <v>VALID</v>
      </c>
    </row>
    <row r="9760" spans="1:18" x14ac:dyDescent="0.25">
      <c r="A9760" t="s">
        <v>20476</v>
      </c>
      <c r="B9760" s="1">
        <v>44625</v>
      </c>
      <c r="C9760">
        <v>21672.639999999999</v>
      </c>
      <c r="D9760" t="s">
        <v>958</v>
      </c>
      <c r="E9760" t="s">
        <v>958</v>
      </c>
      <c r="F9760" t="s">
        <v>5</v>
      </c>
      <c r="G9760" t="s">
        <v>18</v>
      </c>
      <c r="H9760" t="s">
        <v>828</v>
      </c>
      <c r="I9760" t="str">
        <f>_xlfn.XLOOKUP(H9760,'Customers'!A9760:A10159,'Customers'!B9760:B10159," ")</f>
        <v xml:space="preserve"> </v>
      </c>
      <c r="J9760" t="s">
        <v>828</v>
      </c>
      <c r="K9760" t="s">
        <v>20477</v>
      </c>
      <c r="L9760" t="str">
        <f t="shared" si="760"/>
        <v>OK</v>
      </c>
      <c r="M9760" t="str">
        <f t="shared" si="761"/>
        <v>NOT  NULL</v>
      </c>
      <c r="N9760">
        <f t="shared" si="762"/>
        <v>1</v>
      </c>
      <c r="O9760" t="str">
        <f>IF(ISNA(VLOOKUP(J9760,Vendors!A:A,1,FALSE)),"MISSING VENDER","VALID")</f>
        <v>MISSING VENDER</v>
      </c>
      <c r="P9760" t="str">
        <f>IF(ISNA(VLOOKUP(H9760,'Customers'!A:A,1,FALSE)),"missing customer ","valid")</f>
        <v xml:space="preserve">missing customer </v>
      </c>
      <c r="Q9760" t="str">
        <f t="shared" si="763"/>
        <v>VALID</v>
      </c>
      <c r="R9760" t="str">
        <f t="shared" si="764"/>
        <v>VALID</v>
      </c>
    </row>
    <row r="9761" spans="1:18" x14ac:dyDescent="0.25">
      <c r="A9761" t="s">
        <v>20478</v>
      </c>
      <c r="B9761" s="1">
        <v>44855</v>
      </c>
      <c r="C9761">
        <v>168370.47</v>
      </c>
      <c r="D9761" t="s">
        <v>836</v>
      </c>
      <c r="E9761" t="s">
        <v>837</v>
      </c>
      <c r="F9761" t="s">
        <v>3</v>
      </c>
      <c r="G9761" t="s">
        <v>25</v>
      </c>
      <c r="H9761" t="s">
        <v>695</v>
      </c>
      <c r="I9761" t="str">
        <f>_xlfn.XLOOKUP(H9761,'Customers'!A9761:A10160,'Customers'!B9761:B10160," ")</f>
        <v xml:space="preserve"> </v>
      </c>
      <c r="J9761" t="s">
        <v>828</v>
      </c>
      <c r="K9761" t="s">
        <v>20479</v>
      </c>
      <c r="L9761" t="str">
        <f t="shared" si="760"/>
        <v>OK</v>
      </c>
      <c r="M9761" t="str">
        <f t="shared" si="761"/>
        <v>NOT  NULL</v>
      </c>
      <c r="N9761">
        <f t="shared" si="762"/>
        <v>1</v>
      </c>
      <c r="O9761" t="str">
        <f>IF(ISNA(VLOOKUP(J9761,Vendors!A:A,1,FALSE)),"MISSING VENDER","VALID")</f>
        <v>MISSING VENDER</v>
      </c>
      <c r="P9761" t="str">
        <f>IF(ISNA(VLOOKUP(H9761,'Customers'!A:A,1,FALSE)),"missing customer ","valid")</f>
        <v>valid</v>
      </c>
      <c r="Q9761" t="str">
        <f t="shared" si="763"/>
        <v>VALID</v>
      </c>
      <c r="R9761" t="str">
        <f t="shared" si="764"/>
        <v>VALID</v>
      </c>
    </row>
    <row r="9762" spans="1:18" x14ac:dyDescent="0.25">
      <c r="A9762" t="s">
        <v>20480</v>
      </c>
      <c r="B9762" s="1">
        <v>44727</v>
      </c>
      <c r="C9762">
        <v>85777.46</v>
      </c>
      <c r="D9762" t="s">
        <v>836</v>
      </c>
      <c r="E9762" t="s">
        <v>855</v>
      </c>
      <c r="F9762" t="s">
        <v>3</v>
      </c>
      <c r="G9762" t="s">
        <v>25</v>
      </c>
      <c r="H9762" t="s">
        <v>101</v>
      </c>
      <c r="I9762" t="str">
        <f>_xlfn.XLOOKUP(H9762,'Customers'!A9762:A10161,'Customers'!B9762:B10161," ")</f>
        <v xml:space="preserve"> </v>
      </c>
      <c r="J9762" t="s">
        <v>828</v>
      </c>
      <c r="K9762" t="s">
        <v>20481</v>
      </c>
      <c r="L9762" t="str">
        <f t="shared" si="760"/>
        <v>OK</v>
      </c>
      <c r="M9762" t="str">
        <f t="shared" si="761"/>
        <v>NOT  NULL</v>
      </c>
      <c r="N9762">
        <f t="shared" si="762"/>
        <v>1</v>
      </c>
      <c r="O9762" t="str">
        <f>IF(ISNA(VLOOKUP(J9762,Vendors!A:A,1,FALSE)),"MISSING VENDER","VALID")</f>
        <v>MISSING VENDER</v>
      </c>
      <c r="P9762" t="str">
        <f>IF(ISNA(VLOOKUP(H9762,'Customers'!A:A,1,FALSE)),"missing customer ","valid")</f>
        <v>valid</v>
      </c>
      <c r="Q9762" t="str">
        <f t="shared" si="763"/>
        <v>VALID</v>
      </c>
      <c r="R9762" t="str">
        <f t="shared" si="764"/>
        <v>VALID</v>
      </c>
    </row>
    <row r="9763" spans="1:18" x14ac:dyDescent="0.25">
      <c r="A9763" t="s">
        <v>20482</v>
      </c>
      <c r="B9763" s="1">
        <v>44888</v>
      </c>
      <c r="C9763">
        <v>213538.86</v>
      </c>
      <c r="D9763" t="s">
        <v>836</v>
      </c>
      <c r="E9763" t="s">
        <v>840</v>
      </c>
      <c r="F9763" t="s">
        <v>4</v>
      </c>
      <c r="G9763" t="s">
        <v>28</v>
      </c>
      <c r="H9763" t="s">
        <v>33</v>
      </c>
      <c r="I9763" t="str">
        <f>_xlfn.XLOOKUP(H9763,'Customers'!A9763:A10162,'Customers'!B9763:B10162," ")</f>
        <v xml:space="preserve"> </v>
      </c>
      <c r="J9763" t="s">
        <v>828</v>
      </c>
      <c r="K9763" t="s">
        <v>20483</v>
      </c>
      <c r="L9763" t="str">
        <f t="shared" si="760"/>
        <v>OK</v>
      </c>
      <c r="M9763" t="str">
        <f t="shared" si="761"/>
        <v>NOT  NULL</v>
      </c>
      <c r="N9763">
        <f t="shared" si="762"/>
        <v>1</v>
      </c>
      <c r="O9763" t="str">
        <f>IF(ISNA(VLOOKUP(J9763,Vendors!A:A,1,FALSE)),"MISSING VENDER","VALID")</f>
        <v>MISSING VENDER</v>
      </c>
      <c r="P9763" t="str">
        <f>IF(ISNA(VLOOKUP(H9763,'Customers'!A:A,1,FALSE)),"missing customer ","valid")</f>
        <v>valid</v>
      </c>
      <c r="Q9763" t="str">
        <f t="shared" si="763"/>
        <v>VALID</v>
      </c>
      <c r="R9763" t="str">
        <f t="shared" si="764"/>
        <v>VALID</v>
      </c>
    </row>
    <row r="9764" spans="1:18" x14ac:dyDescent="0.25">
      <c r="A9764" t="s">
        <v>20484</v>
      </c>
      <c r="B9764" s="1">
        <v>44696</v>
      </c>
      <c r="C9764">
        <v>106330.66</v>
      </c>
      <c r="D9764" t="s">
        <v>836</v>
      </c>
      <c r="E9764" t="s">
        <v>840</v>
      </c>
      <c r="F9764" t="s">
        <v>3</v>
      </c>
      <c r="G9764" t="s">
        <v>18</v>
      </c>
      <c r="H9764" t="s">
        <v>433</v>
      </c>
      <c r="I9764" t="str">
        <f>_xlfn.XLOOKUP(H9764,'Customers'!A9764:A10163,'Customers'!B9764:B10163," ")</f>
        <v xml:space="preserve"> </v>
      </c>
      <c r="J9764" t="s">
        <v>828</v>
      </c>
      <c r="K9764" t="s">
        <v>20485</v>
      </c>
      <c r="L9764" t="str">
        <f t="shared" si="760"/>
        <v>OK</v>
      </c>
      <c r="M9764" t="str">
        <f t="shared" si="761"/>
        <v>NOT  NULL</v>
      </c>
      <c r="N9764">
        <f t="shared" si="762"/>
        <v>1</v>
      </c>
      <c r="O9764" t="str">
        <f>IF(ISNA(VLOOKUP(J9764,Vendors!A:A,1,FALSE)),"MISSING VENDER","VALID")</f>
        <v>MISSING VENDER</v>
      </c>
      <c r="P9764" t="str">
        <f>IF(ISNA(VLOOKUP(H9764,'Customers'!A:A,1,FALSE)),"missing customer ","valid")</f>
        <v>valid</v>
      </c>
      <c r="Q9764" t="str">
        <f t="shared" si="763"/>
        <v>VALID</v>
      </c>
      <c r="R9764" t="str">
        <f t="shared" si="764"/>
        <v>VALID</v>
      </c>
    </row>
    <row r="9765" spans="1:18" x14ac:dyDescent="0.25">
      <c r="A9765" t="s">
        <v>20486</v>
      </c>
      <c r="B9765" s="1">
        <v>45141</v>
      </c>
      <c r="C9765">
        <v>126085.63</v>
      </c>
      <c r="D9765" t="s">
        <v>836</v>
      </c>
      <c r="E9765" t="s">
        <v>837</v>
      </c>
      <c r="F9765" t="s">
        <v>4</v>
      </c>
      <c r="G9765" t="s">
        <v>18</v>
      </c>
      <c r="H9765" t="s">
        <v>259</v>
      </c>
      <c r="I9765" t="str">
        <f>_xlfn.XLOOKUP(H9765,'Customers'!A9765:A10164,'Customers'!B9765:B10164," ")</f>
        <v xml:space="preserve"> </v>
      </c>
      <c r="J9765" t="s">
        <v>828</v>
      </c>
      <c r="K9765" t="s">
        <v>20487</v>
      </c>
      <c r="L9765" t="str">
        <f t="shared" si="760"/>
        <v>OK</v>
      </c>
      <c r="M9765" t="str">
        <f t="shared" si="761"/>
        <v>NOT  NULL</v>
      </c>
      <c r="N9765">
        <f t="shared" si="762"/>
        <v>1</v>
      </c>
      <c r="O9765" t="str">
        <f>IF(ISNA(VLOOKUP(J9765,Vendors!A:A,1,FALSE)),"MISSING VENDER","VALID")</f>
        <v>MISSING VENDER</v>
      </c>
      <c r="P9765" t="str">
        <f>IF(ISNA(VLOOKUP(H9765,'Customers'!A:A,1,FALSE)),"missing customer ","valid")</f>
        <v>valid</v>
      </c>
      <c r="Q9765" t="str">
        <f t="shared" si="763"/>
        <v>VALID</v>
      </c>
      <c r="R9765" t="str">
        <f t="shared" si="764"/>
        <v>VALID</v>
      </c>
    </row>
    <row r="9766" spans="1:18" x14ac:dyDescent="0.25">
      <c r="A9766" t="s">
        <v>20488</v>
      </c>
      <c r="B9766" s="1">
        <v>44624</v>
      </c>
      <c r="C9766">
        <v>-42476.21</v>
      </c>
      <c r="D9766" t="s">
        <v>826</v>
      </c>
      <c r="E9766" t="s">
        <v>851</v>
      </c>
      <c r="F9766" t="s">
        <v>4</v>
      </c>
      <c r="G9766" t="s">
        <v>25</v>
      </c>
      <c r="H9766" t="s">
        <v>828</v>
      </c>
      <c r="I9766" t="str">
        <f>_xlfn.XLOOKUP(H9766,'Customers'!A9766:A10165,'Customers'!B9766:B10165," ")</f>
        <v xml:space="preserve"> </v>
      </c>
      <c r="J9766" t="s">
        <v>2901</v>
      </c>
      <c r="K9766" t="s">
        <v>20489</v>
      </c>
      <c r="L9766" t="str">
        <f t="shared" si="760"/>
        <v>OK</v>
      </c>
      <c r="M9766" t="str">
        <f t="shared" si="761"/>
        <v>NOT  NULL</v>
      </c>
      <c r="N9766">
        <f t="shared" si="762"/>
        <v>1</v>
      </c>
      <c r="O9766" t="str">
        <f>IF(ISNA(VLOOKUP(J9766,Vendors!A:A,1,FALSE)),"MISSING VENDER","VALID")</f>
        <v>VALID</v>
      </c>
      <c r="P9766" t="str">
        <f>IF(ISNA(VLOOKUP(H9766,'Customers'!A:A,1,FALSE)),"missing customer ","valid")</f>
        <v xml:space="preserve">missing customer </v>
      </c>
      <c r="Q9766" t="str">
        <f t="shared" si="763"/>
        <v>VALID</v>
      </c>
      <c r="R9766" t="str">
        <f t="shared" si="764"/>
        <v>VALID</v>
      </c>
    </row>
    <row r="9767" spans="1:18" x14ac:dyDescent="0.25">
      <c r="A9767" t="s">
        <v>20490</v>
      </c>
      <c r="B9767" s="1">
        <v>44928</v>
      </c>
      <c r="C9767">
        <v>-37594.44</v>
      </c>
      <c r="D9767" t="s">
        <v>826</v>
      </c>
      <c r="E9767" t="s">
        <v>827</v>
      </c>
      <c r="F9767" t="s">
        <v>3</v>
      </c>
      <c r="G9767" t="s">
        <v>25</v>
      </c>
      <c r="H9767" t="s">
        <v>828</v>
      </c>
      <c r="I9767" t="str">
        <f>_xlfn.XLOOKUP(H9767,'Customers'!A9767:A10166,'Customers'!B9767:B10166," ")</f>
        <v xml:space="preserve"> </v>
      </c>
      <c r="J9767" t="s">
        <v>1143</v>
      </c>
      <c r="K9767" t="s">
        <v>20491</v>
      </c>
      <c r="L9767" t="str">
        <f t="shared" si="760"/>
        <v>OK</v>
      </c>
      <c r="M9767" t="str">
        <f t="shared" si="761"/>
        <v>NOT  NULL</v>
      </c>
      <c r="N9767">
        <f t="shared" si="762"/>
        <v>1</v>
      </c>
      <c r="O9767" t="str">
        <f>IF(ISNA(VLOOKUP(J9767,Vendors!A:A,1,FALSE)),"MISSING VENDER","VALID")</f>
        <v>VALID</v>
      </c>
      <c r="P9767" t="str">
        <f>IF(ISNA(VLOOKUP(H9767,'Customers'!A:A,1,FALSE)),"missing customer ","valid")</f>
        <v xml:space="preserve">missing customer </v>
      </c>
      <c r="Q9767" t="str">
        <f t="shared" si="763"/>
        <v>VALID</v>
      </c>
      <c r="R9767" t="str">
        <f t="shared" si="764"/>
        <v>VALID</v>
      </c>
    </row>
    <row r="9768" spans="1:18" x14ac:dyDescent="0.25">
      <c r="A9768" t="s">
        <v>20492</v>
      </c>
      <c r="B9768" s="1">
        <v>44984</v>
      </c>
      <c r="C9768">
        <v>-15199.99</v>
      </c>
      <c r="D9768" t="s">
        <v>826</v>
      </c>
      <c r="E9768" t="s">
        <v>865</v>
      </c>
      <c r="F9768" t="s">
        <v>3</v>
      </c>
      <c r="G9768" t="s">
        <v>18</v>
      </c>
      <c r="H9768" t="s">
        <v>828</v>
      </c>
      <c r="I9768" t="str">
        <f>_xlfn.XLOOKUP(H9768,'Customers'!A9768:A10167,'Customers'!B9768:B10167," ")</f>
        <v xml:space="preserve"> </v>
      </c>
      <c r="J9768" t="s">
        <v>4548</v>
      </c>
      <c r="K9768" t="s">
        <v>20493</v>
      </c>
      <c r="L9768" t="str">
        <f t="shared" si="760"/>
        <v>OK</v>
      </c>
      <c r="M9768" t="str">
        <f t="shared" si="761"/>
        <v>NOT  NULL</v>
      </c>
      <c r="N9768">
        <f t="shared" si="762"/>
        <v>1</v>
      </c>
      <c r="O9768" t="str">
        <f>IF(ISNA(VLOOKUP(J9768,Vendors!A:A,1,FALSE)),"MISSING VENDER","VALID")</f>
        <v>VALID</v>
      </c>
      <c r="P9768" t="str">
        <f>IF(ISNA(VLOOKUP(H9768,'Customers'!A:A,1,FALSE)),"missing customer ","valid")</f>
        <v xml:space="preserve">missing customer </v>
      </c>
      <c r="Q9768" t="str">
        <f t="shared" si="763"/>
        <v>VALID</v>
      </c>
      <c r="R9768" t="str">
        <f t="shared" si="764"/>
        <v>VALID</v>
      </c>
    </row>
    <row r="9769" spans="1:18" x14ac:dyDescent="0.25">
      <c r="A9769" t="s">
        <v>20494</v>
      </c>
      <c r="B9769" s="1">
        <v>45214</v>
      </c>
      <c r="C9769">
        <v>146010.35</v>
      </c>
      <c r="D9769" t="s">
        <v>836</v>
      </c>
      <c r="E9769" t="s">
        <v>855</v>
      </c>
      <c r="F9769" t="s">
        <v>3</v>
      </c>
      <c r="G9769" t="s">
        <v>18</v>
      </c>
      <c r="H9769" t="s">
        <v>613</v>
      </c>
      <c r="I9769" t="str">
        <f>_xlfn.XLOOKUP(H9769,'Customers'!A9769:A10168,'Customers'!B9769:B10168," ")</f>
        <v xml:space="preserve"> </v>
      </c>
      <c r="J9769" t="s">
        <v>828</v>
      </c>
      <c r="K9769" t="s">
        <v>20495</v>
      </c>
      <c r="L9769" t="str">
        <f t="shared" si="760"/>
        <v>OK</v>
      </c>
      <c r="M9769" t="str">
        <f t="shared" si="761"/>
        <v>NOT  NULL</v>
      </c>
      <c r="N9769">
        <f t="shared" si="762"/>
        <v>1</v>
      </c>
      <c r="O9769" t="str">
        <f>IF(ISNA(VLOOKUP(J9769,Vendors!A:A,1,FALSE)),"MISSING VENDER","VALID")</f>
        <v>MISSING VENDER</v>
      </c>
      <c r="P9769" t="str">
        <f>IF(ISNA(VLOOKUP(H9769,'Customers'!A:A,1,FALSE)),"missing customer ","valid")</f>
        <v>valid</v>
      </c>
      <c r="Q9769" t="str">
        <f t="shared" si="763"/>
        <v>VALID</v>
      </c>
      <c r="R9769" t="str">
        <f t="shared" si="764"/>
        <v>VALID</v>
      </c>
    </row>
    <row r="9770" spans="1:18" x14ac:dyDescent="0.25">
      <c r="A9770" t="s">
        <v>20496</v>
      </c>
      <c r="B9770" s="1">
        <v>44883</v>
      </c>
      <c r="C9770">
        <v>200053.99</v>
      </c>
      <c r="D9770" t="s">
        <v>836</v>
      </c>
      <c r="E9770" t="s">
        <v>840</v>
      </c>
      <c r="F9770" t="s">
        <v>4</v>
      </c>
      <c r="G9770" t="s">
        <v>28</v>
      </c>
      <c r="H9770" t="s">
        <v>147</v>
      </c>
      <c r="I9770" t="str">
        <f>_xlfn.XLOOKUP(H9770,'Customers'!A9770:A10169,'Customers'!B9770:B10169," ")</f>
        <v xml:space="preserve"> </v>
      </c>
      <c r="J9770" t="s">
        <v>828</v>
      </c>
      <c r="K9770" t="s">
        <v>20497</v>
      </c>
      <c r="L9770" t="str">
        <f t="shared" si="760"/>
        <v>OK</v>
      </c>
      <c r="M9770" t="str">
        <f t="shared" si="761"/>
        <v>NOT  NULL</v>
      </c>
      <c r="N9770">
        <f t="shared" si="762"/>
        <v>1</v>
      </c>
      <c r="O9770" t="str">
        <f>IF(ISNA(VLOOKUP(J9770,Vendors!A:A,1,FALSE)),"MISSING VENDER","VALID")</f>
        <v>MISSING VENDER</v>
      </c>
      <c r="P9770" t="str">
        <f>IF(ISNA(VLOOKUP(H9770,'Customers'!A:A,1,FALSE)),"missing customer ","valid")</f>
        <v>valid</v>
      </c>
      <c r="Q9770" t="str">
        <f t="shared" si="763"/>
        <v>VALID</v>
      </c>
      <c r="R9770" t="str">
        <f t="shared" si="764"/>
        <v>VALID</v>
      </c>
    </row>
    <row r="9771" spans="1:18" x14ac:dyDescent="0.25">
      <c r="A9771" t="s">
        <v>20498</v>
      </c>
      <c r="B9771" s="1">
        <v>44738</v>
      </c>
      <c r="C9771">
        <v>253522.36</v>
      </c>
      <c r="D9771" t="s">
        <v>836</v>
      </c>
      <c r="E9771" t="s">
        <v>855</v>
      </c>
      <c r="F9771" t="s">
        <v>3</v>
      </c>
      <c r="G9771" t="s">
        <v>14</v>
      </c>
      <c r="H9771" t="s">
        <v>615</v>
      </c>
      <c r="I9771" t="str">
        <f>_xlfn.XLOOKUP(H9771,'Customers'!A9771:A10170,'Customers'!B9771:B10170," ")</f>
        <v xml:space="preserve"> </v>
      </c>
      <c r="J9771" t="s">
        <v>828</v>
      </c>
      <c r="K9771" t="s">
        <v>20499</v>
      </c>
      <c r="L9771" t="str">
        <f t="shared" si="760"/>
        <v>OK</v>
      </c>
      <c r="M9771" t="str">
        <f t="shared" si="761"/>
        <v>NOT  NULL</v>
      </c>
      <c r="N9771">
        <f t="shared" si="762"/>
        <v>1</v>
      </c>
      <c r="O9771" t="str">
        <f>IF(ISNA(VLOOKUP(J9771,Vendors!A:A,1,FALSE)),"MISSING VENDER","VALID")</f>
        <v>MISSING VENDER</v>
      </c>
      <c r="P9771" t="str">
        <f>IF(ISNA(VLOOKUP(H9771,'Customers'!A:A,1,FALSE)),"missing customer ","valid")</f>
        <v>valid</v>
      </c>
      <c r="Q9771" t="str">
        <f t="shared" si="763"/>
        <v>VALID</v>
      </c>
      <c r="R9771" t="str">
        <f t="shared" si="764"/>
        <v>VALID</v>
      </c>
    </row>
    <row r="9772" spans="1:18" x14ac:dyDescent="0.25">
      <c r="A9772" t="s">
        <v>20500</v>
      </c>
      <c r="B9772" s="1">
        <v>44684</v>
      </c>
      <c r="C9772">
        <v>-23848.9</v>
      </c>
      <c r="D9772" t="s">
        <v>826</v>
      </c>
      <c r="E9772" t="s">
        <v>851</v>
      </c>
      <c r="F9772" t="s">
        <v>5</v>
      </c>
      <c r="G9772" t="s">
        <v>18</v>
      </c>
      <c r="H9772" t="s">
        <v>828</v>
      </c>
      <c r="I9772" t="str">
        <f>_xlfn.XLOOKUP(H9772,'Customers'!A9772:A10171,'Customers'!B9772:B10171," ")</f>
        <v xml:space="preserve"> </v>
      </c>
      <c r="J9772" t="s">
        <v>4761</v>
      </c>
      <c r="K9772" t="s">
        <v>20501</v>
      </c>
      <c r="L9772" t="str">
        <f t="shared" si="760"/>
        <v>OK</v>
      </c>
      <c r="M9772" t="str">
        <f t="shared" si="761"/>
        <v>NOT  NULL</v>
      </c>
      <c r="N9772">
        <f t="shared" si="762"/>
        <v>1</v>
      </c>
      <c r="O9772" t="str">
        <f>IF(ISNA(VLOOKUP(J9772,Vendors!A:A,1,FALSE)),"MISSING VENDER","VALID")</f>
        <v>VALID</v>
      </c>
      <c r="P9772" t="str">
        <f>IF(ISNA(VLOOKUP(H9772,'Customers'!A:A,1,FALSE)),"missing customer ","valid")</f>
        <v xml:space="preserve">missing customer </v>
      </c>
      <c r="Q9772" t="str">
        <f t="shared" si="763"/>
        <v>VALID</v>
      </c>
      <c r="R9772" t="str">
        <f t="shared" si="764"/>
        <v>VALID</v>
      </c>
    </row>
    <row r="9773" spans="1:18" x14ac:dyDescent="0.25">
      <c r="A9773" t="s">
        <v>20502</v>
      </c>
      <c r="B9773" s="1">
        <v>45196</v>
      </c>
      <c r="C9773">
        <v>-12857.42</v>
      </c>
      <c r="D9773" t="s">
        <v>826</v>
      </c>
      <c r="E9773" t="s">
        <v>843</v>
      </c>
      <c r="F9773" t="s">
        <v>3</v>
      </c>
      <c r="G9773" t="s">
        <v>25</v>
      </c>
      <c r="H9773" t="s">
        <v>828</v>
      </c>
      <c r="I9773" t="str">
        <f>_xlfn.XLOOKUP(H9773,'Customers'!A9773:A10172,'Customers'!B9773:B10172," ")</f>
        <v xml:space="preserve"> </v>
      </c>
      <c r="J9773" t="s">
        <v>1327</v>
      </c>
      <c r="K9773" t="s">
        <v>20503</v>
      </c>
      <c r="L9773" t="str">
        <f t="shared" si="760"/>
        <v>OK</v>
      </c>
      <c r="M9773" t="str">
        <f t="shared" si="761"/>
        <v>NOT  NULL</v>
      </c>
      <c r="N9773">
        <f t="shared" si="762"/>
        <v>1</v>
      </c>
      <c r="O9773" t="str">
        <f>IF(ISNA(VLOOKUP(J9773,Vendors!A:A,1,FALSE)),"MISSING VENDER","VALID")</f>
        <v>VALID</v>
      </c>
      <c r="P9773" t="str">
        <f>IF(ISNA(VLOOKUP(H9773,'Customers'!A:A,1,FALSE)),"missing customer ","valid")</f>
        <v xml:space="preserve">missing customer </v>
      </c>
      <c r="Q9773" t="str">
        <f t="shared" si="763"/>
        <v>VALID</v>
      </c>
      <c r="R9773" t="str">
        <f t="shared" si="764"/>
        <v>VALID</v>
      </c>
    </row>
    <row r="9774" spans="1:18" x14ac:dyDescent="0.25">
      <c r="A9774" t="s">
        <v>20504</v>
      </c>
      <c r="B9774" s="1">
        <v>45070</v>
      </c>
      <c r="C9774">
        <v>193726.01</v>
      </c>
      <c r="D9774" t="s">
        <v>836</v>
      </c>
      <c r="E9774" t="s">
        <v>837</v>
      </c>
      <c r="F9774" t="s">
        <v>4</v>
      </c>
      <c r="G9774" t="s">
        <v>18</v>
      </c>
      <c r="H9774" t="s">
        <v>165</v>
      </c>
      <c r="I9774" t="str">
        <f>_xlfn.XLOOKUP(H9774,'Customers'!A9774:A10173,'Customers'!B9774:B10173," ")</f>
        <v xml:space="preserve"> </v>
      </c>
      <c r="J9774" t="s">
        <v>828</v>
      </c>
      <c r="K9774" t="s">
        <v>20505</v>
      </c>
      <c r="L9774" t="str">
        <f t="shared" si="760"/>
        <v>OK</v>
      </c>
      <c r="M9774" t="str">
        <f t="shared" si="761"/>
        <v>NOT  NULL</v>
      </c>
      <c r="N9774">
        <f t="shared" si="762"/>
        <v>1</v>
      </c>
      <c r="O9774" t="str">
        <f>IF(ISNA(VLOOKUP(J9774,Vendors!A:A,1,FALSE)),"MISSING VENDER","VALID")</f>
        <v>MISSING VENDER</v>
      </c>
      <c r="P9774" t="str">
        <f>IF(ISNA(VLOOKUP(H9774,'Customers'!A:A,1,FALSE)),"missing customer ","valid")</f>
        <v>valid</v>
      </c>
      <c r="Q9774" t="str">
        <f t="shared" si="763"/>
        <v>VALID</v>
      </c>
      <c r="R9774" t="str">
        <f t="shared" si="764"/>
        <v>VALID</v>
      </c>
    </row>
    <row r="9775" spans="1:18" x14ac:dyDescent="0.25">
      <c r="A9775" t="s">
        <v>20506</v>
      </c>
      <c r="B9775" s="1">
        <v>44908</v>
      </c>
      <c r="C9775">
        <v>-16377.75</v>
      </c>
      <c r="D9775" t="s">
        <v>826</v>
      </c>
      <c r="E9775" t="s">
        <v>851</v>
      </c>
      <c r="F9775" t="s">
        <v>4</v>
      </c>
      <c r="G9775" t="s">
        <v>25</v>
      </c>
      <c r="H9775" t="s">
        <v>828</v>
      </c>
      <c r="I9775" t="str">
        <f>_xlfn.XLOOKUP(H9775,'Customers'!A9775:A10174,'Customers'!B9775:B10174," ")</f>
        <v xml:space="preserve"> </v>
      </c>
      <c r="J9775" t="s">
        <v>1154</v>
      </c>
      <c r="K9775" t="s">
        <v>20507</v>
      </c>
      <c r="L9775" t="str">
        <f t="shared" si="760"/>
        <v>OK</v>
      </c>
      <c r="M9775" t="str">
        <f t="shared" si="761"/>
        <v>NOT  NULL</v>
      </c>
      <c r="N9775">
        <f t="shared" si="762"/>
        <v>1</v>
      </c>
      <c r="O9775" t="str">
        <f>IF(ISNA(VLOOKUP(J9775,Vendors!A:A,1,FALSE)),"MISSING VENDER","VALID")</f>
        <v>VALID</v>
      </c>
      <c r="P9775" t="str">
        <f>IF(ISNA(VLOOKUP(H9775,'Customers'!A:A,1,FALSE)),"missing customer ","valid")</f>
        <v xml:space="preserve">missing customer </v>
      </c>
      <c r="Q9775" t="str">
        <f t="shared" si="763"/>
        <v>VALID</v>
      </c>
      <c r="R9775" t="str">
        <f t="shared" si="764"/>
        <v>VALID</v>
      </c>
    </row>
    <row r="9776" spans="1:18" x14ac:dyDescent="0.25">
      <c r="A9776" t="s">
        <v>20508</v>
      </c>
      <c r="B9776" s="1">
        <v>45190</v>
      </c>
      <c r="C9776">
        <v>257645.62</v>
      </c>
      <c r="D9776" t="s">
        <v>836</v>
      </c>
      <c r="E9776" t="s">
        <v>855</v>
      </c>
      <c r="F9776" t="s">
        <v>3</v>
      </c>
      <c r="G9776" t="s">
        <v>14</v>
      </c>
      <c r="H9776" t="s">
        <v>705</v>
      </c>
      <c r="I9776" t="str">
        <f>_xlfn.XLOOKUP(H9776,'Customers'!A9776:A10175,'Customers'!B9776:B10175," ")</f>
        <v xml:space="preserve"> </v>
      </c>
      <c r="J9776" t="s">
        <v>828</v>
      </c>
      <c r="K9776" t="s">
        <v>20509</v>
      </c>
      <c r="L9776" t="str">
        <f t="shared" si="760"/>
        <v>OK</v>
      </c>
      <c r="M9776" t="str">
        <f t="shared" si="761"/>
        <v>NOT  NULL</v>
      </c>
      <c r="N9776">
        <f t="shared" si="762"/>
        <v>1</v>
      </c>
      <c r="O9776" t="str">
        <f>IF(ISNA(VLOOKUP(J9776,Vendors!A:A,1,FALSE)),"MISSING VENDER","VALID")</f>
        <v>MISSING VENDER</v>
      </c>
      <c r="P9776" t="str">
        <f>IF(ISNA(VLOOKUP(H9776,'Customers'!A:A,1,FALSE)),"missing customer ","valid")</f>
        <v>valid</v>
      </c>
      <c r="Q9776" t="str">
        <f t="shared" si="763"/>
        <v>VALID</v>
      </c>
      <c r="R9776" t="str">
        <f t="shared" si="764"/>
        <v>VALID</v>
      </c>
    </row>
    <row r="9777" spans="1:18" x14ac:dyDescent="0.25">
      <c r="A9777" t="s">
        <v>20510</v>
      </c>
      <c r="B9777" s="1">
        <v>44643</v>
      </c>
      <c r="C9777">
        <v>186670.15</v>
      </c>
      <c r="D9777" t="s">
        <v>836</v>
      </c>
      <c r="E9777" t="s">
        <v>840</v>
      </c>
      <c r="F9777" t="s">
        <v>4</v>
      </c>
      <c r="G9777" t="s">
        <v>14</v>
      </c>
      <c r="H9777" t="s">
        <v>443</v>
      </c>
      <c r="I9777" t="str">
        <f>_xlfn.XLOOKUP(H9777,'Customers'!A9777:A10176,'Customers'!B9777:B10176," ")</f>
        <v xml:space="preserve"> </v>
      </c>
      <c r="J9777" t="s">
        <v>828</v>
      </c>
      <c r="K9777" t="s">
        <v>20511</v>
      </c>
      <c r="L9777" t="str">
        <f t="shared" si="760"/>
        <v>OK</v>
      </c>
      <c r="M9777" t="str">
        <f t="shared" si="761"/>
        <v>NOT  NULL</v>
      </c>
      <c r="N9777">
        <f t="shared" si="762"/>
        <v>1</v>
      </c>
      <c r="O9777" t="str">
        <f>IF(ISNA(VLOOKUP(J9777,Vendors!A:A,1,FALSE)),"MISSING VENDER","VALID")</f>
        <v>MISSING VENDER</v>
      </c>
      <c r="P9777" t="str">
        <f>IF(ISNA(VLOOKUP(H9777,'Customers'!A:A,1,FALSE)),"missing customer ","valid")</f>
        <v>valid</v>
      </c>
      <c r="Q9777" t="str">
        <f t="shared" si="763"/>
        <v>VALID</v>
      </c>
      <c r="R9777" t="str">
        <f t="shared" si="764"/>
        <v>VALID</v>
      </c>
    </row>
    <row r="9778" spans="1:18" x14ac:dyDescent="0.25">
      <c r="A9778" t="s">
        <v>20512</v>
      </c>
      <c r="B9778" s="1">
        <v>44831</v>
      </c>
      <c r="C9778">
        <v>44739.95</v>
      </c>
      <c r="D9778" t="s">
        <v>836</v>
      </c>
      <c r="E9778" t="s">
        <v>837</v>
      </c>
      <c r="F9778" t="s">
        <v>4</v>
      </c>
      <c r="G9778" t="s">
        <v>25</v>
      </c>
      <c r="H9778" t="s">
        <v>377</v>
      </c>
      <c r="I9778" t="str">
        <f>_xlfn.XLOOKUP(H9778,'Customers'!A9778:A10177,'Customers'!B9778:B10177," ")</f>
        <v xml:space="preserve"> </v>
      </c>
      <c r="J9778" t="s">
        <v>828</v>
      </c>
      <c r="K9778" t="s">
        <v>20513</v>
      </c>
      <c r="L9778" t="str">
        <f t="shared" si="760"/>
        <v>OK</v>
      </c>
      <c r="M9778" t="str">
        <f t="shared" si="761"/>
        <v>NOT  NULL</v>
      </c>
      <c r="N9778">
        <f t="shared" si="762"/>
        <v>1</v>
      </c>
      <c r="O9778" t="str">
        <f>IF(ISNA(VLOOKUP(J9778,Vendors!A:A,1,FALSE)),"MISSING VENDER","VALID")</f>
        <v>MISSING VENDER</v>
      </c>
      <c r="P9778" t="str">
        <f>IF(ISNA(VLOOKUP(H9778,'Customers'!A:A,1,FALSE)),"missing customer ","valid")</f>
        <v>valid</v>
      </c>
      <c r="Q9778" t="str">
        <f t="shared" si="763"/>
        <v>VALID</v>
      </c>
      <c r="R9778" t="str">
        <f t="shared" si="764"/>
        <v>VALID</v>
      </c>
    </row>
    <row r="9779" spans="1:18" x14ac:dyDescent="0.25">
      <c r="A9779" t="s">
        <v>20514</v>
      </c>
      <c r="B9779" s="1">
        <v>44796</v>
      </c>
      <c r="C9779">
        <v>-2000</v>
      </c>
      <c r="D9779" t="s">
        <v>826</v>
      </c>
      <c r="E9779" t="s">
        <v>892</v>
      </c>
      <c r="F9779" t="s">
        <v>3</v>
      </c>
      <c r="G9779" t="s">
        <v>28</v>
      </c>
      <c r="H9779" t="s">
        <v>828</v>
      </c>
      <c r="I9779" t="str">
        <f>_xlfn.XLOOKUP(H9779,'Customers'!A9779:A10178,'Customers'!B9779:B10178," ")</f>
        <v xml:space="preserve"> </v>
      </c>
      <c r="J9779" t="s">
        <v>1567</v>
      </c>
      <c r="K9779" t="s">
        <v>20515</v>
      </c>
      <c r="L9779" t="str">
        <f t="shared" si="760"/>
        <v>OK</v>
      </c>
      <c r="M9779" t="str">
        <f t="shared" si="761"/>
        <v>NOT  NULL</v>
      </c>
      <c r="N9779">
        <f t="shared" si="762"/>
        <v>1</v>
      </c>
      <c r="O9779" t="str">
        <f>IF(ISNA(VLOOKUP(J9779,Vendors!A:A,1,FALSE)),"MISSING VENDER","VALID")</f>
        <v>VALID</v>
      </c>
      <c r="P9779" t="str">
        <f>IF(ISNA(VLOOKUP(H9779,'Customers'!A:A,1,FALSE)),"missing customer ","valid")</f>
        <v xml:space="preserve">missing customer </v>
      </c>
      <c r="Q9779" t="str">
        <f t="shared" si="763"/>
        <v>VALID</v>
      </c>
      <c r="R9779" t="str">
        <f t="shared" si="764"/>
        <v>VALID</v>
      </c>
    </row>
    <row r="9780" spans="1:18" x14ac:dyDescent="0.25">
      <c r="A9780" t="s">
        <v>20516</v>
      </c>
      <c r="B9780" s="1">
        <v>44601</v>
      </c>
      <c r="C9780">
        <v>276257.25</v>
      </c>
      <c r="D9780" t="s">
        <v>836</v>
      </c>
      <c r="E9780" t="s">
        <v>855</v>
      </c>
      <c r="F9780" t="s">
        <v>4</v>
      </c>
      <c r="G9780" t="s">
        <v>14</v>
      </c>
      <c r="H9780" t="s">
        <v>419</v>
      </c>
      <c r="I9780" t="str">
        <f>_xlfn.XLOOKUP(H9780,'Customers'!A9780:A10179,'Customers'!B9780:B10179," ")</f>
        <v xml:space="preserve"> </v>
      </c>
      <c r="J9780" t="s">
        <v>828</v>
      </c>
      <c r="K9780" t="s">
        <v>20517</v>
      </c>
      <c r="L9780" t="str">
        <f t="shared" si="760"/>
        <v>OK</v>
      </c>
      <c r="M9780" t="str">
        <f t="shared" si="761"/>
        <v>NOT  NULL</v>
      </c>
      <c r="N9780">
        <f t="shared" si="762"/>
        <v>1</v>
      </c>
      <c r="O9780" t="str">
        <f>IF(ISNA(VLOOKUP(J9780,Vendors!A:A,1,FALSE)),"MISSING VENDER","VALID")</f>
        <v>MISSING VENDER</v>
      </c>
      <c r="P9780" t="str">
        <f>IF(ISNA(VLOOKUP(H9780,'Customers'!A:A,1,FALSE)),"missing customer ","valid")</f>
        <v>valid</v>
      </c>
      <c r="Q9780" t="str">
        <f t="shared" si="763"/>
        <v>VALID</v>
      </c>
      <c r="R9780" t="str">
        <f t="shared" si="764"/>
        <v>VALID</v>
      </c>
    </row>
    <row r="9781" spans="1:18" x14ac:dyDescent="0.25">
      <c r="A9781" t="s">
        <v>20518</v>
      </c>
      <c r="B9781" s="1">
        <v>44658</v>
      </c>
      <c r="C9781">
        <v>-23422.94</v>
      </c>
      <c r="D9781" t="s">
        <v>826</v>
      </c>
      <c r="E9781" t="s">
        <v>827</v>
      </c>
      <c r="F9781" t="s">
        <v>3</v>
      </c>
      <c r="G9781" t="s">
        <v>25</v>
      </c>
      <c r="H9781" t="s">
        <v>828</v>
      </c>
      <c r="I9781" t="str">
        <f>_xlfn.XLOOKUP(H9781,'Customers'!A9781:A10180,'Customers'!B9781:B10180," ")</f>
        <v xml:space="preserve"> </v>
      </c>
      <c r="J9781" t="s">
        <v>1425</v>
      </c>
      <c r="K9781" t="s">
        <v>20519</v>
      </c>
      <c r="L9781" t="str">
        <f t="shared" si="760"/>
        <v>OK</v>
      </c>
      <c r="M9781" t="str">
        <f t="shared" si="761"/>
        <v>NOT  NULL</v>
      </c>
      <c r="N9781">
        <f t="shared" si="762"/>
        <v>1</v>
      </c>
      <c r="O9781" t="str">
        <f>IF(ISNA(VLOOKUP(J9781,Vendors!A:A,1,FALSE)),"MISSING VENDER","VALID")</f>
        <v>VALID</v>
      </c>
      <c r="P9781" t="str">
        <f>IF(ISNA(VLOOKUP(H9781,'Customers'!A:A,1,FALSE)),"missing customer ","valid")</f>
        <v xml:space="preserve">missing customer </v>
      </c>
      <c r="Q9781" t="str">
        <f t="shared" si="763"/>
        <v>VALID</v>
      </c>
      <c r="R9781" t="str">
        <f t="shared" si="764"/>
        <v>VALID</v>
      </c>
    </row>
    <row r="9782" spans="1:18" x14ac:dyDescent="0.25">
      <c r="A9782" t="s">
        <v>20520</v>
      </c>
      <c r="B9782" s="1">
        <v>44871</v>
      </c>
      <c r="C9782">
        <v>203867.77</v>
      </c>
      <c r="D9782" t="s">
        <v>836</v>
      </c>
      <c r="E9782" t="s">
        <v>840</v>
      </c>
      <c r="F9782" t="s">
        <v>5</v>
      </c>
      <c r="G9782" t="s">
        <v>25</v>
      </c>
      <c r="H9782" t="s">
        <v>601</v>
      </c>
      <c r="I9782" t="str">
        <f>_xlfn.XLOOKUP(H9782,'Customers'!A9782:A10181,'Customers'!B9782:B10181," ")</f>
        <v xml:space="preserve"> </v>
      </c>
      <c r="J9782" t="s">
        <v>828</v>
      </c>
      <c r="K9782" t="s">
        <v>20521</v>
      </c>
      <c r="L9782" t="str">
        <f t="shared" si="760"/>
        <v>OK</v>
      </c>
      <c r="M9782" t="str">
        <f t="shared" si="761"/>
        <v>NOT  NULL</v>
      </c>
      <c r="N9782">
        <f t="shared" si="762"/>
        <v>1</v>
      </c>
      <c r="O9782" t="str">
        <f>IF(ISNA(VLOOKUP(J9782,Vendors!A:A,1,FALSE)),"MISSING VENDER","VALID")</f>
        <v>MISSING VENDER</v>
      </c>
      <c r="P9782" t="str">
        <f>IF(ISNA(VLOOKUP(H9782,'Customers'!A:A,1,FALSE)),"missing customer ","valid")</f>
        <v>valid</v>
      </c>
      <c r="Q9782" t="str">
        <f t="shared" si="763"/>
        <v>VALID</v>
      </c>
      <c r="R9782" t="str">
        <f t="shared" si="764"/>
        <v>VALID</v>
      </c>
    </row>
    <row r="9783" spans="1:18" x14ac:dyDescent="0.25">
      <c r="A9783" t="s">
        <v>20522</v>
      </c>
      <c r="B9783" s="1">
        <v>45226</v>
      </c>
      <c r="C9783">
        <v>139310.16</v>
      </c>
      <c r="D9783" t="s">
        <v>836</v>
      </c>
      <c r="E9783" t="s">
        <v>855</v>
      </c>
      <c r="F9783" t="s">
        <v>5</v>
      </c>
      <c r="G9783" t="s">
        <v>18</v>
      </c>
      <c r="H9783" t="s">
        <v>533</v>
      </c>
      <c r="I9783" t="str">
        <f>_xlfn.XLOOKUP(H9783,'Customers'!A9783:A10182,'Customers'!B9783:B10182," ")</f>
        <v xml:space="preserve"> </v>
      </c>
      <c r="J9783" t="s">
        <v>828</v>
      </c>
      <c r="K9783" t="s">
        <v>20523</v>
      </c>
      <c r="L9783" t="str">
        <f t="shared" si="760"/>
        <v>OK</v>
      </c>
      <c r="M9783" t="str">
        <f t="shared" si="761"/>
        <v>NOT  NULL</v>
      </c>
      <c r="N9783">
        <f t="shared" si="762"/>
        <v>1</v>
      </c>
      <c r="O9783" t="str">
        <f>IF(ISNA(VLOOKUP(J9783,Vendors!A:A,1,FALSE)),"MISSING VENDER","VALID")</f>
        <v>MISSING VENDER</v>
      </c>
      <c r="P9783" t="str">
        <f>IF(ISNA(VLOOKUP(H9783,'Customers'!A:A,1,FALSE)),"missing customer ","valid")</f>
        <v>valid</v>
      </c>
      <c r="Q9783" t="str">
        <f t="shared" si="763"/>
        <v>VALID</v>
      </c>
      <c r="R9783" t="str">
        <f t="shared" si="764"/>
        <v>VALID</v>
      </c>
    </row>
    <row r="9784" spans="1:18" x14ac:dyDescent="0.25">
      <c r="A9784" t="s">
        <v>20524</v>
      </c>
      <c r="B9784" s="1">
        <v>44856</v>
      </c>
      <c r="C9784">
        <v>125829.89</v>
      </c>
      <c r="D9784" t="s">
        <v>836</v>
      </c>
      <c r="E9784" t="s">
        <v>837</v>
      </c>
      <c r="F9784" t="s">
        <v>3</v>
      </c>
      <c r="G9784" t="s">
        <v>28</v>
      </c>
      <c r="H9784" t="s">
        <v>547</v>
      </c>
      <c r="I9784" t="str">
        <f>_xlfn.XLOOKUP(H9784,'Customers'!A9784:A10183,'Customers'!B9784:B10183," ")</f>
        <v xml:space="preserve"> </v>
      </c>
      <c r="J9784" t="s">
        <v>828</v>
      </c>
      <c r="K9784" t="s">
        <v>20525</v>
      </c>
      <c r="L9784" t="str">
        <f t="shared" si="760"/>
        <v>OK</v>
      </c>
      <c r="M9784" t="str">
        <f t="shared" si="761"/>
        <v>NOT  NULL</v>
      </c>
      <c r="N9784">
        <f t="shared" si="762"/>
        <v>1</v>
      </c>
      <c r="O9784" t="str">
        <f>IF(ISNA(VLOOKUP(J9784,Vendors!A:A,1,FALSE)),"MISSING VENDER","VALID")</f>
        <v>MISSING VENDER</v>
      </c>
      <c r="P9784" t="str">
        <f>IF(ISNA(VLOOKUP(H9784,'Customers'!A:A,1,FALSE)),"missing customer ","valid")</f>
        <v>valid</v>
      </c>
      <c r="Q9784" t="str">
        <f t="shared" si="763"/>
        <v>VALID</v>
      </c>
      <c r="R9784" t="str">
        <f t="shared" si="764"/>
        <v>VALID</v>
      </c>
    </row>
    <row r="9785" spans="1:18" x14ac:dyDescent="0.25">
      <c r="A9785" t="s">
        <v>20526</v>
      </c>
      <c r="B9785" s="1">
        <v>44922</v>
      </c>
      <c r="C9785">
        <v>216235.92</v>
      </c>
      <c r="D9785" t="s">
        <v>836</v>
      </c>
      <c r="E9785" t="s">
        <v>855</v>
      </c>
      <c r="F9785" t="s">
        <v>5</v>
      </c>
      <c r="G9785" t="s">
        <v>14</v>
      </c>
      <c r="H9785" t="s">
        <v>561</v>
      </c>
      <c r="I9785" t="str">
        <f>_xlfn.XLOOKUP(H9785,'Customers'!A9785:A10184,'Customers'!B9785:B10184," ")</f>
        <v xml:space="preserve"> </v>
      </c>
      <c r="J9785" t="s">
        <v>828</v>
      </c>
      <c r="K9785" t="s">
        <v>20527</v>
      </c>
      <c r="L9785" t="str">
        <f t="shared" si="760"/>
        <v>OK</v>
      </c>
      <c r="M9785" t="str">
        <f t="shared" si="761"/>
        <v>NOT  NULL</v>
      </c>
      <c r="N9785">
        <f t="shared" si="762"/>
        <v>1</v>
      </c>
      <c r="O9785" t="str">
        <f>IF(ISNA(VLOOKUP(J9785,Vendors!A:A,1,FALSE)),"MISSING VENDER","VALID")</f>
        <v>MISSING VENDER</v>
      </c>
      <c r="P9785" t="str">
        <f>IF(ISNA(VLOOKUP(H9785,'Customers'!A:A,1,FALSE)),"missing customer ","valid")</f>
        <v>valid</v>
      </c>
      <c r="Q9785" t="str">
        <f t="shared" si="763"/>
        <v>VALID</v>
      </c>
      <c r="R9785" t="str">
        <f t="shared" si="764"/>
        <v>VALID</v>
      </c>
    </row>
    <row r="9786" spans="1:18" x14ac:dyDescent="0.25">
      <c r="A9786" t="s">
        <v>20528</v>
      </c>
      <c r="B9786" s="1">
        <v>45167</v>
      </c>
      <c r="C9786">
        <v>162157.26999999999</v>
      </c>
      <c r="D9786" t="s">
        <v>836</v>
      </c>
      <c r="E9786" t="s">
        <v>840</v>
      </c>
      <c r="F9786" t="s">
        <v>3</v>
      </c>
      <c r="G9786" t="s">
        <v>18</v>
      </c>
      <c r="H9786" t="s">
        <v>69</v>
      </c>
      <c r="I9786" t="str">
        <f>_xlfn.XLOOKUP(H9786,'Customers'!A9786:A10185,'Customers'!B9786:B10185," ")</f>
        <v xml:space="preserve"> </v>
      </c>
      <c r="J9786" t="s">
        <v>828</v>
      </c>
      <c r="K9786" t="s">
        <v>20529</v>
      </c>
      <c r="L9786" t="str">
        <f t="shared" si="760"/>
        <v>OK</v>
      </c>
      <c r="M9786" t="str">
        <f t="shared" si="761"/>
        <v>NOT  NULL</v>
      </c>
      <c r="N9786">
        <f t="shared" si="762"/>
        <v>1</v>
      </c>
      <c r="O9786" t="str">
        <f>IF(ISNA(VLOOKUP(J9786,Vendors!A:A,1,FALSE)),"MISSING VENDER","VALID")</f>
        <v>MISSING VENDER</v>
      </c>
      <c r="P9786" t="str">
        <f>IF(ISNA(VLOOKUP(H9786,'Customers'!A:A,1,FALSE)),"missing customer ","valid")</f>
        <v>valid</v>
      </c>
      <c r="Q9786" t="str">
        <f t="shared" si="763"/>
        <v>VALID</v>
      </c>
      <c r="R9786" t="str">
        <f t="shared" si="764"/>
        <v>VALID</v>
      </c>
    </row>
    <row r="9787" spans="1:18" x14ac:dyDescent="0.25">
      <c r="A9787" t="s">
        <v>20530</v>
      </c>
      <c r="B9787" s="1">
        <v>44983</v>
      </c>
      <c r="C9787">
        <v>172877.59</v>
      </c>
      <c r="D9787" t="s">
        <v>836</v>
      </c>
      <c r="E9787" t="s">
        <v>840</v>
      </c>
      <c r="F9787" t="s">
        <v>3</v>
      </c>
      <c r="G9787" t="s">
        <v>18</v>
      </c>
      <c r="H9787" t="s">
        <v>163</v>
      </c>
      <c r="I9787" t="str">
        <f>_xlfn.XLOOKUP(H9787,'Customers'!A9787:A10186,'Customers'!B9787:B10186," ")</f>
        <v xml:space="preserve"> </v>
      </c>
      <c r="J9787" t="s">
        <v>828</v>
      </c>
      <c r="K9787" t="s">
        <v>20531</v>
      </c>
      <c r="L9787" t="str">
        <f t="shared" si="760"/>
        <v>OK</v>
      </c>
      <c r="M9787" t="str">
        <f t="shared" si="761"/>
        <v>NOT  NULL</v>
      </c>
      <c r="N9787">
        <f t="shared" si="762"/>
        <v>1</v>
      </c>
      <c r="O9787" t="str">
        <f>IF(ISNA(VLOOKUP(J9787,Vendors!A:A,1,FALSE)),"MISSING VENDER","VALID")</f>
        <v>MISSING VENDER</v>
      </c>
      <c r="P9787" t="str">
        <f>IF(ISNA(VLOOKUP(H9787,'Customers'!A:A,1,FALSE)),"missing customer ","valid")</f>
        <v>valid</v>
      </c>
      <c r="Q9787" t="str">
        <f t="shared" si="763"/>
        <v>VALID</v>
      </c>
      <c r="R9787" t="str">
        <f t="shared" si="764"/>
        <v>VALID</v>
      </c>
    </row>
    <row r="9788" spans="1:18" x14ac:dyDescent="0.25">
      <c r="A9788" t="s">
        <v>20532</v>
      </c>
      <c r="B9788" s="1">
        <v>44775</v>
      </c>
      <c r="C9788">
        <v>-7620.25</v>
      </c>
      <c r="D9788" t="s">
        <v>826</v>
      </c>
      <c r="E9788" t="s">
        <v>843</v>
      </c>
      <c r="F9788" t="s">
        <v>3</v>
      </c>
      <c r="G9788" t="s">
        <v>14</v>
      </c>
      <c r="H9788" t="s">
        <v>828</v>
      </c>
      <c r="I9788" t="str">
        <f>_xlfn.XLOOKUP(H9788,'Customers'!A9788:A10187,'Customers'!B9788:B10187," ")</f>
        <v xml:space="preserve"> </v>
      </c>
      <c r="J9788" t="s">
        <v>1080</v>
      </c>
      <c r="K9788" t="s">
        <v>20533</v>
      </c>
      <c r="L9788" t="str">
        <f t="shared" si="760"/>
        <v>OK</v>
      </c>
      <c r="M9788" t="str">
        <f t="shared" si="761"/>
        <v>NOT  NULL</v>
      </c>
      <c r="N9788">
        <f t="shared" si="762"/>
        <v>1</v>
      </c>
      <c r="O9788" t="str">
        <f>IF(ISNA(VLOOKUP(J9788,Vendors!A:A,1,FALSE)),"MISSING VENDER","VALID")</f>
        <v>VALID</v>
      </c>
      <c r="P9788" t="str">
        <f>IF(ISNA(VLOOKUP(H9788,'Customers'!A:A,1,FALSE)),"missing customer ","valid")</f>
        <v xml:space="preserve">missing customer </v>
      </c>
      <c r="Q9788" t="str">
        <f t="shared" si="763"/>
        <v>VALID</v>
      </c>
      <c r="R9788" t="str">
        <f t="shared" si="764"/>
        <v>VALID</v>
      </c>
    </row>
    <row r="9789" spans="1:18" x14ac:dyDescent="0.25">
      <c r="A9789" t="s">
        <v>20534</v>
      </c>
      <c r="B9789" s="1">
        <v>44695</v>
      </c>
      <c r="C9789">
        <v>-22661.9</v>
      </c>
      <c r="D9789" t="s">
        <v>826</v>
      </c>
      <c r="E9789" t="s">
        <v>843</v>
      </c>
      <c r="F9789" t="s">
        <v>5</v>
      </c>
      <c r="G9789" t="s">
        <v>25</v>
      </c>
      <c r="H9789" t="s">
        <v>828</v>
      </c>
      <c r="I9789" t="str">
        <f>_xlfn.XLOOKUP(H9789,'Customers'!A9789:A10188,'Customers'!B9789:B10188," ")</f>
        <v xml:space="preserve"> </v>
      </c>
      <c r="J9789" t="s">
        <v>3068</v>
      </c>
      <c r="K9789" t="s">
        <v>20535</v>
      </c>
      <c r="L9789" t="str">
        <f t="shared" si="760"/>
        <v>OK</v>
      </c>
      <c r="M9789" t="str">
        <f t="shared" si="761"/>
        <v>NOT  NULL</v>
      </c>
      <c r="N9789">
        <f t="shared" si="762"/>
        <v>1</v>
      </c>
      <c r="O9789" t="str">
        <f>IF(ISNA(VLOOKUP(J9789,Vendors!A:A,1,FALSE)),"MISSING VENDER","VALID")</f>
        <v>VALID</v>
      </c>
      <c r="P9789" t="str">
        <f>IF(ISNA(VLOOKUP(H9789,'Customers'!A:A,1,FALSE)),"missing customer ","valid")</f>
        <v xml:space="preserve">missing customer </v>
      </c>
      <c r="Q9789" t="str">
        <f t="shared" si="763"/>
        <v>VALID</v>
      </c>
      <c r="R9789" t="str">
        <f t="shared" si="764"/>
        <v>VALID</v>
      </c>
    </row>
    <row r="9790" spans="1:18" x14ac:dyDescent="0.25">
      <c r="A9790" t="s">
        <v>20536</v>
      </c>
      <c r="B9790" s="1">
        <v>45215</v>
      </c>
      <c r="C9790">
        <v>-44423.39</v>
      </c>
      <c r="D9790" t="s">
        <v>826</v>
      </c>
      <c r="E9790" t="s">
        <v>843</v>
      </c>
      <c r="F9790" t="s">
        <v>4</v>
      </c>
      <c r="G9790" t="s">
        <v>28</v>
      </c>
      <c r="H9790" t="s">
        <v>828</v>
      </c>
      <c r="I9790" t="str">
        <f>_xlfn.XLOOKUP(H9790,'Customers'!A9790:A10189,'Customers'!B9790:B10189," ")</f>
        <v xml:space="preserve"> </v>
      </c>
      <c r="J9790" t="s">
        <v>926</v>
      </c>
      <c r="K9790" t="s">
        <v>20537</v>
      </c>
      <c r="L9790" t="str">
        <f t="shared" si="760"/>
        <v>OK</v>
      </c>
      <c r="M9790" t="str">
        <f t="shared" si="761"/>
        <v>NOT  NULL</v>
      </c>
      <c r="N9790">
        <f t="shared" si="762"/>
        <v>1</v>
      </c>
      <c r="O9790" t="str">
        <f>IF(ISNA(VLOOKUP(J9790,Vendors!A:A,1,FALSE)),"MISSING VENDER","VALID")</f>
        <v>VALID</v>
      </c>
      <c r="P9790" t="str">
        <f>IF(ISNA(VLOOKUP(H9790,'Customers'!A:A,1,FALSE)),"missing customer ","valid")</f>
        <v xml:space="preserve">missing customer </v>
      </c>
      <c r="Q9790" t="str">
        <f t="shared" si="763"/>
        <v>VALID</v>
      </c>
      <c r="R9790" t="str">
        <f t="shared" si="764"/>
        <v>VALID</v>
      </c>
    </row>
    <row r="9791" spans="1:18" x14ac:dyDescent="0.25">
      <c r="A9791" t="s">
        <v>20538</v>
      </c>
      <c r="B9791" s="1">
        <v>45154</v>
      </c>
      <c r="C9791">
        <v>118228.91</v>
      </c>
      <c r="D9791" t="s">
        <v>836</v>
      </c>
      <c r="E9791" t="s">
        <v>855</v>
      </c>
      <c r="F9791" t="s">
        <v>5</v>
      </c>
      <c r="G9791" t="s">
        <v>14</v>
      </c>
      <c r="H9791" t="s">
        <v>711</v>
      </c>
      <c r="I9791" t="str">
        <f>_xlfn.XLOOKUP(H9791,'Customers'!A9791:A10190,'Customers'!B9791:B10190," ")</f>
        <v xml:space="preserve"> </v>
      </c>
      <c r="J9791" t="s">
        <v>828</v>
      </c>
      <c r="K9791" t="s">
        <v>20539</v>
      </c>
      <c r="L9791" t="str">
        <f t="shared" si="760"/>
        <v>OK</v>
      </c>
      <c r="M9791" t="str">
        <f t="shared" si="761"/>
        <v>NOT  NULL</v>
      </c>
      <c r="N9791">
        <f t="shared" si="762"/>
        <v>1</v>
      </c>
      <c r="O9791" t="str">
        <f>IF(ISNA(VLOOKUP(J9791,Vendors!A:A,1,FALSE)),"MISSING VENDER","VALID")</f>
        <v>MISSING VENDER</v>
      </c>
      <c r="P9791" t="str">
        <f>IF(ISNA(VLOOKUP(H9791,'Customers'!A:A,1,FALSE)),"missing customer ","valid")</f>
        <v>valid</v>
      </c>
      <c r="Q9791" t="str">
        <f t="shared" si="763"/>
        <v>VALID</v>
      </c>
      <c r="R9791" t="str">
        <f t="shared" si="764"/>
        <v>VALID</v>
      </c>
    </row>
    <row r="9792" spans="1:18" x14ac:dyDescent="0.25">
      <c r="A9792" t="s">
        <v>20540</v>
      </c>
      <c r="B9792" s="1">
        <v>44897</v>
      </c>
      <c r="C9792">
        <v>81672.23</v>
      </c>
      <c r="D9792" t="s">
        <v>836</v>
      </c>
      <c r="E9792" t="s">
        <v>840</v>
      </c>
      <c r="F9792" t="s">
        <v>3</v>
      </c>
      <c r="G9792" t="s">
        <v>28</v>
      </c>
      <c r="H9792" t="s">
        <v>429</v>
      </c>
      <c r="I9792" t="str">
        <f>_xlfn.XLOOKUP(H9792,'Customers'!A9792:A10191,'Customers'!B9792:B10191," ")</f>
        <v xml:space="preserve"> </v>
      </c>
      <c r="J9792" t="s">
        <v>828</v>
      </c>
      <c r="K9792" t="s">
        <v>20541</v>
      </c>
      <c r="L9792" t="str">
        <f t="shared" si="760"/>
        <v>OK</v>
      </c>
      <c r="M9792" t="str">
        <f t="shared" si="761"/>
        <v>NOT  NULL</v>
      </c>
      <c r="N9792">
        <f t="shared" si="762"/>
        <v>1</v>
      </c>
      <c r="O9792" t="str">
        <f>IF(ISNA(VLOOKUP(J9792,Vendors!A:A,1,FALSE)),"MISSING VENDER","VALID")</f>
        <v>MISSING VENDER</v>
      </c>
      <c r="P9792" t="str">
        <f>IF(ISNA(VLOOKUP(H9792,'Customers'!A:A,1,FALSE)),"missing customer ","valid")</f>
        <v>valid</v>
      </c>
      <c r="Q9792" t="str">
        <f t="shared" si="763"/>
        <v>VALID</v>
      </c>
      <c r="R9792" t="str">
        <f t="shared" si="764"/>
        <v>VALID</v>
      </c>
    </row>
    <row r="9793" spans="1:18" x14ac:dyDescent="0.25">
      <c r="A9793" t="s">
        <v>20542</v>
      </c>
      <c r="B9793" s="1">
        <v>44834</v>
      </c>
      <c r="C9793">
        <v>-55322.03</v>
      </c>
      <c r="D9793" t="s">
        <v>826</v>
      </c>
      <c r="E9793" t="s">
        <v>865</v>
      </c>
      <c r="F9793" t="s">
        <v>4</v>
      </c>
      <c r="G9793" t="s">
        <v>25</v>
      </c>
      <c r="H9793" t="s">
        <v>828</v>
      </c>
      <c r="I9793" t="str">
        <f>_xlfn.XLOOKUP(H9793,'Customers'!A9793:A10192,'Customers'!B9793:B10192," ")</f>
        <v xml:space="preserve"> </v>
      </c>
      <c r="J9793" t="s">
        <v>893</v>
      </c>
      <c r="K9793" t="s">
        <v>20543</v>
      </c>
      <c r="L9793" t="str">
        <f t="shared" si="760"/>
        <v>OK</v>
      </c>
      <c r="M9793" t="str">
        <f t="shared" si="761"/>
        <v>NOT  NULL</v>
      </c>
      <c r="N9793">
        <f t="shared" si="762"/>
        <v>1</v>
      </c>
      <c r="O9793" t="str">
        <f>IF(ISNA(VLOOKUP(J9793,Vendors!A:A,1,FALSE)),"MISSING VENDER","VALID")</f>
        <v>VALID</v>
      </c>
      <c r="P9793" t="str">
        <f>IF(ISNA(VLOOKUP(H9793,'Customers'!A:A,1,FALSE)),"missing customer ","valid")</f>
        <v xml:space="preserve">missing customer </v>
      </c>
      <c r="Q9793" t="str">
        <f t="shared" si="763"/>
        <v>VALID</v>
      </c>
      <c r="R9793" t="str">
        <f t="shared" si="764"/>
        <v>VALID</v>
      </c>
    </row>
    <row r="9794" spans="1:18" x14ac:dyDescent="0.25">
      <c r="A9794" t="s">
        <v>20544</v>
      </c>
      <c r="B9794" s="1">
        <v>44844</v>
      </c>
      <c r="C9794">
        <v>-66511.460000000006</v>
      </c>
      <c r="D9794" t="s">
        <v>826</v>
      </c>
      <c r="E9794" t="s">
        <v>865</v>
      </c>
      <c r="F9794" t="s">
        <v>4</v>
      </c>
      <c r="G9794" t="s">
        <v>18</v>
      </c>
      <c r="H9794" t="s">
        <v>828</v>
      </c>
      <c r="I9794" t="str">
        <f>_xlfn.XLOOKUP(H9794,'Customers'!A9794:A10193,'Customers'!B9794:B10193," ")</f>
        <v xml:space="preserve"> </v>
      </c>
      <c r="J9794" t="s">
        <v>1527</v>
      </c>
      <c r="K9794" t="s">
        <v>20545</v>
      </c>
      <c r="L9794" t="str">
        <f t="shared" ref="L9794:L9857" si="765">IF(ISERROR(B9794),"ERORROR","OK")</f>
        <v>OK</v>
      </c>
      <c r="M9794" t="str">
        <f t="shared" ref="M9794:M9857" si="766">IF(ISNA(C9795),"NULL","NOT  NULL")</f>
        <v>NOT  NULL</v>
      </c>
      <c r="N9794">
        <f t="shared" ref="N9794:N9857" si="767">COUNTIF(A:A,A9794)</f>
        <v>1</v>
      </c>
      <c r="O9794" t="str">
        <f>IF(ISNA(VLOOKUP(J9794,Vendors!A:A,1,FALSE)),"MISSING VENDER","VALID")</f>
        <v>VALID</v>
      </c>
      <c r="P9794" t="str">
        <f>IF(ISNA(VLOOKUP(H9794,'Customers'!A:A,1,FALSE)),"missing customer ","valid")</f>
        <v xml:space="preserve">missing customer </v>
      </c>
      <c r="Q9794" t="str">
        <f t="shared" ref="Q9794:Q9857" si="768">IF(ISBLANK(D9794),"INVALID","VALID")</f>
        <v>VALID</v>
      </c>
      <c r="R9794" t="str">
        <f t="shared" ref="R9794:R9857" si="769">IF(ISNA(F9794),"INVALID","VALID")</f>
        <v>VALID</v>
      </c>
    </row>
    <row r="9795" spans="1:18" x14ac:dyDescent="0.25">
      <c r="A9795" t="s">
        <v>20546</v>
      </c>
      <c r="B9795" s="1">
        <v>45059</v>
      </c>
      <c r="C9795">
        <v>183580.95</v>
      </c>
      <c r="D9795" t="s">
        <v>836</v>
      </c>
      <c r="E9795" t="s">
        <v>837</v>
      </c>
      <c r="F9795" t="s">
        <v>4</v>
      </c>
      <c r="G9795" t="s">
        <v>25</v>
      </c>
      <c r="H9795" t="s">
        <v>139</v>
      </c>
      <c r="I9795" t="str">
        <f>_xlfn.XLOOKUP(H9795,'Customers'!A9795:A10194,'Customers'!B9795:B10194," ")</f>
        <v xml:space="preserve"> </v>
      </c>
      <c r="J9795" t="s">
        <v>828</v>
      </c>
      <c r="K9795" t="s">
        <v>20547</v>
      </c>
      <c r="L9795" t="str">
        <f t="shared" si="765"/>
        <v>OK</v>
      </c>
      <c r="M9795" t="str">
        <f t="shared" si="766"/>
        <v>NOT  NULL</v>
      </c>
      <c r="N9795">
        <f t="shared" si="767"/>
        <v>1</v>
      </c>
      <c r="O9795" t="str">
        <f>IF(ISNA(VLOOKUP(J9795,Vendors!A:A,1,FALSE)),"MISSING VENDER","VALID")</f>
        <v>MISSING VENDER</v>
      </c>
      <c r="P9795" t="str">
        <f>IF(ISNA(VLOOKUP(H9795,'Customers'!A:A,1,FALSE)),"missing customer ","valid")</f>
        <v>valid</v>
      </c>
      <c r="Q9795" t="str">
        <f t="shared" si="768"/>
        <v>VALID</v>
      </c>
      <c r="R9795" t="str">
        <f t="shared" si="769"/>
        <v>VALID</v>
      </c>
    </row>
    <row r="9796" spans="1:18" x14ac:dyDescent="0.25">
      <c r="A9796" t="s">
        <v>20548</v>
      </c>
      <c r="B9796" s="1">
        <v>45034</v>
      </c>
      <c r="C9796">
        <v>10435.200000000001</v>
      </c>
      <c r="D9796" t="s">
        <v>958</v>
      </c>
      <c r="E9796" t="s">
        <v>958</v>
      </c>
      <c r="F9796" t="s">
        <v>4</v>
      </c>
      <c r="G9796" t="s">
        <v>18</v>
      </c>
      <c r="H9796" t="s">
        <v>828</v>
      </c>
      <c r="I9796" t="str">
        <f>_xlfn.XLOOKUP(H9796,'Customers'!A9796:A10195,'Customers'!B9796:B10195," ")</f>
        <v xml:space="preserve"> </v>
      </c>
      <c r="J9796" t="s">
        <v>828</v>
      </c>
      <c r="K9796" t="s">
        <v>20549</v>
      </c>
      <c r="L9796" t="str">
        <f t="shared" si="765"/>
        <v>OK</v>
      </c>
      <c r="M9796" t="str">
        <f t="shared" si="766"/>
        <v>NOT  NULL</v>
      </c>
      <c r="N9796">
        <f t="shared" si="767"/>
        <v>1</v>
      </c>
      <c r="O9796" t="str">
        <f>IF(ISNA(VLOOKUP(J9796,Vendors!A:A,1,FALSE)),"MISSING VENDER","VALID")</f>
        <v>MISSING VENDER</v>
      </c>
      <c r="P9796" t="str">
        <f>IF(ISNA(VLOOKUP(H9796,'Customers'!A:A,1,FALSE)),"missing customer ","valid")</f>
        <v xml:space="preserve">missing customer </v>
      </c>
      <c r="Q9796" t="str">
        <f t="shared" si="768"/>
        <v>VALID</v>
      </c>
      <c r="R9796" t="str">
        <f t="shared" si="769"/>
        <v>VALID</v>
      </c>
    </row>
    <row r="9797" spans="1:18" x14ac:dyDescent="0.25">
      <c r="A9797" t="s">
        <v>20550</v>
      </c>
      <c r="B9797" s="1">
        <v>44707</v>
      </c>
      <c r="C9797">
        <v>-52877.18</v>
      </c>
      <c r="D9797" t="s">
        <v>826</v>
      </c>
      <c r="E9797" t="s">
        <v>827</v>
      </c>
      <c r="F9797" t="s">
        <v>3</v>
      </c>
      <c r="G9797" t="s">
        <v>28</v>
      </c>
      <c r="H9797" t="s">
        <v>828</v>
      </c>
      <c r="I9797" t="str">
        <f>_xlfn.XLOOKUP(H9797,'Customers'!A9797:A10196,'Customers'!B9797:B10196," ")</f>
        <v xml:space="preserve"> </v>
      </c>
      <c r="J9797" t="s">
        <v>1415</v>
      </c>
      <c r="K9797" t="s">
        <v>20551</v>
      </c>
      <c r="L9797" t="str">
        <f t="shared" si="765"/>
        <v>OK</v>
      </c>
      <c r="M9797" t="str">
        <f t="shared" si="766"/>
        <v>NOT  NULL</v>
      </c>
      <c r="N9797">
        <f t="shared" si="767"/>
        <v>1</v>
      </c>
      <c r="O9797" t="str">
        <f>IF(ISNA(VLOOKUP(J9797,Vendors!A:A,1,FALSE)),"MISSING VENDER","VALID")</f>
        <v>VALID</v>
      </c>
      <c r="P9797" t="str">
        <f>IF(ISNA(VLOOKUP(H9797,'Customers'!A:A,1,FALSE)),"missing customer ","valid")</f>
        <v xml:space="preserve">missing customer </v>
      </c>
      <c r="Q9797" t="str">
        <f t="shared" si="768"/>
        <v>VALID</v>
      </c>
      <c r="R9797" t="str">
        <f t="shared" si="769"/>
        <v>VALID</v>
      </c>
    </row>
    <row r="9798" spans="1:18" x14ac:dyDescent="0.25">
      <c r="A9798" t="s">
        <v>20552</v>
      </c>
      <c r="B9798" s="1">
        <v>45276</v>
      </c>
      <c r="C9798">
        <v>-33194.14</v>
      </c>
      <c r="D9798" t="s">
        <v>826</v>
      </c>
      <c r="E9798" t="s">
        <v>827</v>
      </c>
      <c r="F9798" t="s">
        <v>5</v>
      </c>
      <c r="G9798" t="s">
        <v>18</v>
      </c>
      <c r="H9798" t="s">
        <v>828</v>
      </c>
      <c r="I9798" t="str">
        <f>_xlfn.XLOOKUP(H9798,'Customers'!A9798:A10197,'Customers'!B9798:B10197," ")</f>
        <v xml:space="preserve"> </v>
      </c>
      <c r="J9798" t="s">
        <v>1083</v>
      </c>
      <c r="K9798" t="s">
        <v>20553</v>
      </c>
      <c r="L9798" t="str">
        <f t="shared" si="765"/>
        <v>OK</v>
      </c>
      <c r="M9798" t="str">
        <f t="shared" si="766"/>
        <v>NOT  NULL</v>
      </c>
      <c r="N9798">
        <f t="shared" si="767"/>
        <v>1</v>
      </c>
      <c r="O9798" t="str">
        <f>IF(ISNA(VLOOKUP(J9798,Vendors!A:A,1,FALSE)),"MISSING VENDER","VALID")</f>
        <v>VALID</v>
      </c>
      <c r="P9798" t="str">
        <f>IF(ISNA(VLOOKUP(H9798,'Customers'!A:A,1,FALSE)),"missing customer ","valid")</f>
        <v xml:space="preserve">missing customer </v>
      </c>
      <c r="Q9798" t="str">
        <f t="shared" si="768"/>
        <v>VALID</v>
      </c>
      <c r="R9798" t="str">
        <f t="shared" si="769"/>
        <v>VALID</v>
      </c>
    </row>
    <row r="9799" spans="1:18" x14ac:dyDescent="0.25">
      <c r="A9799" t="s">
        <v>20554</v>
      </c>
      <c r="B9799" s="1">
        <v>45215</v>
      </c>
      <c r="C9799">
        <v>220899.89</v>
      </c>
      <c r="D9799" t="s">
        <v>836</v>
      </c>
      <c r="E9799" t="s">
        <v>840</v>
      </c>
      <c r="F9799" t="s">
        <v>3</v>
      </c>
      <c r="G9799" t="s">
        <v>14</v>
      </c>
      <c r="H9799" t="s">
        <v>45</v>
      </c>
      <c r="I9799" t="str">
        <f>_xlfn.XLOOKUP(H9799,'Customers'!A9799:A10198,'Customers'!B9799:B10198," ")</f>
        <v xml:space="preserve"> </v>
      </c>
      <c r="J9799" t="s">
        <v>828</v>
      </c>
      <c r="K9799" t="s">
        <v>20555</v>
      </c>
      <c r="L9799" t="str">
        <f t="shared" si="765"/>
        <v>OK</v>
      </c>
      <c r="M9799" t="str">
        <f t="shared" si="766"/>
        <v>NOT  NULL</v>
      </c>
      <c r="N9799">
        <f t="shared" si="767"/>
        <v>1</v>
      </c>
      <c r="O9799" t="str">
        <f>IF(ISNA(VLOOKUP(J9799,Vendors!A:A,1,FALSE)),"MISSING VENDER","VALID")</f>
        <v>MISSING VENDER</v>
      </c>
      <c r="P9799" t="str">
        <f>IF(ISNA(VLOOKUP(H9799,'Customers'!A:A,1,FALSE)),"missing customer ","valid")</f>
        <v>valid</v>
      </c>
      <c r="Q9799" t="str">
        <f t="shared" si="768"/>
        <v>VALID</v>
      </c>
      <c r="R9799" t="str">
        <f t="shared" si="769"/>
        <v>VALID</v>
      </c>
    </row>
    <row r="9800" spans="1:18" x14ac:dyDescent="0.25">
      <c r="A9800" t="s">
        <v>20556</v>
      </c>
      <c r="B9800" s="1">
        <v>45081</v>
      </c>
      <c r="C9800">
        <v>-40682.839999999997</v>
      </c>
      <c r="D9800" t="s">
        <v>826</v>
      </c>
      <c r="E9800" t="s">
        <v>832</v>
      </c>
      <c r="F9800" t="s">
        <v>5</v>
      </c>
      <c r="G9800" t="s">
        <v>25</v>
      </c>
      <c r="H9800" t="s">
        <v>828</v>
      </c>
      <c r="I9800" t="str">
        <f>_xlfn.XLOOKUP(H9800,'Customers'!A9800:A10199,'Customers'!B9800:B10199," ")</f>
        <v xml:space="preserve"> </v>
      </c>
      <c r="J9800" t="s">
        <v>1506</v>
      </c>
      <c r="K9800" t="s">
        <v>20557</v>
      </c>
      <c r="L9800" t="str">
        <f t="shared" si="765"/>
        <v>OK</v>
      </c>
      <c r="M9800" t="str">
        <f t="shared" si="766"/>
        <v>NOT  NULL</v>
      </c>
      <c r="N9800">
        <f t="shared" si="767"/>
        <v>1</v>
      </c>
      <c r="O9800" t="str">
        <f>IF(ISNA(VLOOKUP(J9800,Vendors!A:A,1,FALSE)),"MISSING VENDER","VALID")</f>
        <v>VALID</v>
      </c>
      <c r="P9800" t="str">
        <f>IF(ISNA(VLOOKUP(H9800,'Customers'!A:A,1,FALSE)),"missing customer ","valid")</f>
        <v xml:space="preserve">missing customer </v>
      </c>
      <c r="Q9800" t="str">
        <f t="shared" si="768"/>
        <v>VALID</v>
      </c>
      <c r="R9800" t="str">
        <f t="shared" si="769"/>
        <v>VALID</v>
      </c>
    </row>
    <row r="9801" spans="1:18" x14ac:dyDescent="0.25">
      <c r="A9801" t="s">
        <v>20558</v>
      </c>
      <c r="B9801" s="1">
        <v>44721</v>
      </c>
      <c r="C9801">
        <v>-31443.59</v>
      </c>
      <c r="D9801" t="s">
        <v>826</v>
      </c>
      <c r="E9801" t="s">
        <v>892</v>
      </c>
      <c r="F9801" t="s">
        <v>5</v>
      </c>
      <c r="G9801" t="s">
        <v>25</v>
      </c>
      <c r="H9801" t="s">
        <v>828</v>
      </c>
      <c r="I9801" t="str">
        <f>_xlfn.XLOOKUP(H9801,'Customers'!A9801:A10200,'Customers'!B9801:B10200," ")</f>
        <v xml:space="preserve"> </v>
      </c>
      <c r="J9801" t="s">
        <v>1472</v>
      </c>
      <c r="K9801" t="s">
        <v>20559</v>
      </c>
      <c r="L9801" t="str">
        <f t="shared" si="765"/>
        <v>OK</v>
      </c>
      <c r="M9801" t="str">
        <f t="shared" si="766"/>
        <v>NOT  NULL</v>
      </c>
      <c r="N9801">
        <f t="shared" si="767"/>
        <v>1</v>
      </c>
      <c r="O9801" t="str">
        <f>IF(ISNA(VLOOKUP(J9801,Vendors!A:A,1,FALSE)),"MISSING VENDER","VALID")</f>
        <v>VALID</v>
      </c>
      <c r="P9801" t="str">
        <f>IF(ISNA(VLOOKUP(H9801,'Customers'!A:A,1,FALSE)),"missing customer ","valid")</f>
        <v xml:space="preserve">missing customer </v>
      </c>
      <c r="Q9801" t="str">
        <f t="shared" si="768"/>
        <v>VALID</v>
      </c>
      <c r="R9801" t="str">
        <f t="shared" si="769"/>
        <v>VALID</v>
      </c>
    </row>
    <row r="9802" spans="1:18" x14ac:dyDescent="0.25">
      <c r="A9802" t="s">
        <v>20560</v>
      </c>
      <c r="B9802" s="1">
        <v>45186</v>
      </c>
      <c r="C9802">
        <v>246957.88</v>
      </c>
      <c r="D9802" t="s">
        <v>836</v>
      </c>
      <c r="E9802" t="s">
        <v>855</v>
      </c>
      <c r="F9802" t="s">
        <v>5</v>
      </c>
      <c r="G9802" t="s">
        <v>28</v>
      </c>
      <c r="H9802" t="s">
        <v>189</v>
      </c>
      <c r="I9802" t="str">
        <f>_xlfn.XLOOKUP(H9802,'Customers'!A9802:A10201,'Customers'!B9802:B10201," ")</f>
        <v xml:space="preserve"> </v>
      </c>
      <c r="J9802" t="s">
        <v>828</v>
      </c>
      <c r="K9802" t="s">
        <v>20561</v>
      </c>
      <c r="L9802" t="str">
        <f t="shared" si="765"/>
        <v>OK</v>
      </c>
      <c r="M9802" t="str">
        <f t="shared" si="766"/>
        <v>NOT  NULL</v>
      </c>
      <c r="N9802">
        <f t="shared" si="767"/>
        <v>1</v>
      </c>
      <c r="O9802" t="str">
        <f>IF(ISNA(VLOOKUP(J9802,Vendors!A:A,1,FALSE)),"MISSING VENDER","VALID")</f>
        <v>MISSING VENDER</v>
      </c>
      <c r="P9802" t="str">
        <f>IF(ISNA(VLOOKUP(H9802,'Customers'!A:A,1,FALSE)),"missing customer ","valid")</f>
        <v>valid</v>
      </c>
      <c r="Q9802" t="str">
        <f t="shared" si="768"/>
        <v>VALID</v>
      </c>
      <c r="R9802" t="str">
        <f t="shared" si="769"/>
        <v>VALID</v>
      </c>
    </row>
    <row r="9803" spans="1:18" x14ac:dyDescent="0.25">
      <c r="A9803" t="s">
        <v>20562</v>
      </c>
      <c r="B9803" s="1">
        <v>45116</v>
      </c>
      <c r="C9803">
        <v>-69409.64</v>
      </c>
      <c r="D9803" t="s">
        <v>826</v>
      </c>
      <c r="E9803" t="s">
        <v>851</v>
      </c>
      <c r="F9803" t="s">
        <v>5</v>
      </c>
      <c r="G9803" t="s">
        <v>28</v>
      </c>
      <c r="H9803" t="s">
        <v>828</v>
      </c>
      <c r="I9803" t="str">
        <f>_xlfn.XLOOKUP(H9803,'Customers'!A9803:A10202,'Customers'!B9803:B10202," ")</f>
        <v xml:space="preserve"> </v>
      </c>
      <c r="J9803" t="s">
        <v>4358</v>
      </c>
      <c r="K9803" t="s">
        <v>20563</v>
      </c>
      <c r="L9803" t="str">
        <f t="shared" si="765"/>
        <v>OK</v>
      </c>
      <c r="M9803" t="str">
        <f t="shared" si="766"/>
        <v>NOT  NULL</v>
      </c>
      <c r="N9803">
        <f t="shared" si="767"/>
        <v>1</v>
      </c>
      <c r="O9803" t="str">
        <f>IF(ISNA(VLOOKUP(J9803,Vendors!A:A,1,FALSE)),"MISSING VENDER","VALID")</f>
        <v>VALID</v>
      </c>
      <c r="P9803" t="str">
        <f>IF(ISNA(VLOOKUP(H9803,'Customers'!A:A,1,FALSE)),"missing customer ","valid")</f>
        <v xml:space="preserve">missing customer </v>
      </c>
      <c r="Q9803" t="str">
        <f t="shared" si="768"/>
        <v>VALID</v>
      </c>
      <c r="R9803" t="str">
        <f t="shared" si="769"/>
        <v>VALID</v>
      </c>
    </row>
    <row r="9804" spans="1:18" x14ac:dyDescent="0.25">
      <c r="A9804" t="s">
        <v>20564</v>
      </c>
      <c r="B9804" s="1">
        <v>44850</v>
      </c>
      <c r="C9804">
        <v>134737.85999999999</v>
      </c>
      <c r="D9804" t="s">
        <v>836</v>
      </c>
      <c r="E9804" t="s">
        <v>855</v>
      </c>
      <c r="F9804" t="s">
        <v>5</v>
      </c>
      <c r="G9804" t="s">
        <v>28</v>
      </c>
      <c r="H9804" t="s">
        <v>615</v>
      </c>
      <c r="I9804" t="str">
        <f>_xlfn.XLOOKUP(H9804,'Customers'!A9804:A10203,'Customers'!B9804:B10203," ")</f>
        <v xml:space="preserve"> </v>
      </c>
      <c r="J9804" t="s">
        <v>828</v>
      </c>
      <c r="K9804" t="s">
        <v>20565</v>
      </c>
      <c r="L9804" t="str">
        <f t="shared" si="765"/>
        <v>OK</v>
      </c>
      <c r="M9804" t="str">
        <f t="shared" si="766"/>
        <v>NOT  NULL</v>
      </c>
      <c r="N9804">
        <f t="shared" si="767"/>
        <v>1</v>
      </c>
      <c r="O9804" t="str">
        <f>IF(ISNA(VLOOKUP(J9804,Vendors!A:A,1,FALSE)),"MISSING VENDER","VALID")</f>
        <v>MISSING VENDER</v>
      </c>
      <c r="P9804" t="str">
        <f>IF(ISNA(VLOOKUP(H9804,'Customers'!A:A,1,FALSE)),"missing customer ","valid")</f>
        <v>valid</v>
      </c>
      <c r="Q9804" t="str">
        <f t="shared" si="768"/>
        <v>VALID</v>
      </c>
      <c r="R9804" t="str">
        <f t="shared" si="769"/>
        <v>VALID</v>
      </c>
    </row>
    <row r="9805" spans="1:18" x14ac:dyDescent="0.25">
      <c r="A9805" t="s">
        <v>20566</v>
      </c>
      <c r="B9805" s="1">
        <v>44655</v>
      </c>
      <c r="C9805">
        <v>-28531.34</v>
      </c>
      <c r="D9805" t="s">
        <v>826</v>
      </c>
      <c r="E9805" t="s">
        <v>892</v>
      </c>
      <c r="F9805" t="s">
        <v>5</v>
      </c>
      <c r="G9805" t="s">
        <v>25</v>
      </c>
      <c r="H9805" t="s">
        <v>828</v>
      </c>
      <c r="I9805" t="str">
        <f>_xlfn.XLOOKUP(H9805,'Customers'!A9805:A10204,'Customers'!B9805:B10204," ")</f>
        <v xml:space="preserve"> </v>
      </c>
      <c r="J9805" t="s">
        <v>1096</v>
      </c>
      <c r="K9805" t="s">
        <v>20567</v>
      </c>
      <c r="L9805" t="str">
        <f t="shared" si="765"/>
        <v>OK</v>
      </c>
      <c r="M9805" t="str">
        <f t="shared" si="766"/>
        <v>NOT  NULL</v>
      </c>
      <c r="N9805">
        <f t="shared" si="767"/>
        <v>1</v>
      </c>
      <c r="O9805" t="str">
        <f>IF(ISNA(VLOOKUP(J9805,Vendors!A:A,1,FALSE)),"MISSING VENDER","VALID")</f>
        <v>VALID</v>
      </c>
      <c r="P9805" t="str">
        <f>IF(ISNA(VLOOKUP(H9805,'Customers'!A:A,1,FALSE)),"missing customer ","valid")</f>
        <v xml:space="preserve">missing customer </v>
      </c>
      <c r="Q9805" t="str">
        <f t="shared" si="768"/>
        <v>VALID</v>
      </c>
      <c r="R9805" t="str">
        <f t="shared" si="769"/>
        <v>VALID</v>
      </c>
    </row>
    <row r="9806" spans="1:18" x14ac:dyDescent="0.25">
      <c r="A9806" t="s">
        <v>20568</v>
      </c>
      <c r="B9806" s="1">
        <v>45221</v>
      </c>
      <c r="C9806">
        <v>144430.43</v>
      </c>
      <c r="D9806" t="s">
        <v>836</v>
      </c>
      <c r="E9806" t="s">
        <v>837</v>
      </c>
      <c r="F9806" t="s">
        <v>3</v>
      </c>
      <c r="G9806" t="s">
        <v>28</v>
      </c>
      <c r="H9806" t="s">
        <v>405</v>
      </c>
      <c r="I9806" t="str">
        <f>_xlfn.XLOOKUP(H9806,'Customers'!A9806:A10205,'Customers'!B9806:B10205," ")</f>
        <v xml:space="preserve"> </v>
      </c>
      <c r="J9806" t="s">
        <v>828</v>
      </c>
      <c r="K9806" t="s">
        <v>20569</v>
      </c>
      <c r="L9806" t="str">
        <f t="shared" si="765"/>
        <v>OK</v>
      </c>
      <c r="M9806" t="str">
        <f t="shared" si="766"/>
        <v>NOT  NULL</v>
      </c>
      <c r="N9806">
        <f t="shared" si="767"/>
        <v>1</v>
      </c>
      <c r="O9806" t="str">
        <f>IF(ISNA(VLOOKUP(J9806,Vendors!A:A,1,FALSE)),"MISSING VENDER","VALID")</f>
        <v>MISSING VENDER</v>
      </c>
      <c r="P9806" t="str">
        <f>IF(ISNA(VLOOKUP(H9806,'Customers'!A:A,1,FALSE)),"missing customer ","valid")</f>
        <v>valid</v>
      </c>
      <c r="Q9806" t="str">
        <f t="shared" si="768"/>
        <v>VALID</v>
      </c>
      <c r="R9806" t="str">
        <f t="shared" si="769"/>
        <v>VALID</v>
      </c>
    </row>
    <row r="9807" spans="1:18" x14ac:dyDescent="0.25">
      <c r="A9807" t="s">
        <v>20570</v>
      </c>
      <c r="B9807" s="1">
        <v>44668</v>
      </c>
      <c r="C9807">
        <v>-42373.61</v>
      </c>
      <c r="D9807" t="s">
        <v>826</v>
      </c>
      <c r="E9807" t="s">
        <v>827</v>
      </c>
      <c r="F9807" t="s">
        <v>4</v>
      </c>
      <c r="G9807" t="s">
        <v>18</v>
      </c>
      <c r="H9807" t="s">
        <v>828</v>
      </c>
      <c r="I9807" t="str">
        <f>_xlfn.XLOOKUP(H9807,'Customers'!A9807:A10206,'Customers'!B9807:B10206," ")</f>
        <v xml:space="preserve"> </v>
      </c>
      <c r="J9807" t="s">
        <v>1430</v>
      </c>
      <c r="K9807" t="s">
        <v>20571</v>
      </c>
      <c r="L9807" t="str">
        <f t="shared" si="765"/>
        <v>OK</v>
      </c>
      <c r="M9807" t="str">
        <f t="shared" si="766"/>
        <v>NOT  NULL</v>
      </c>
      <c r="N9807">
        <f t="shared" si="767"/>
        <v>1</v>
      </c>
      <c r="O9807" t="str">
        <f>IF(ISNA(VLOOKUP(J9807,Vendors!A:A,1,FALSE)),"MISSING VENDER","VALID")</f>
        <v>VALID</v>
      </c>
      <c r="P9807" t="str">
        <f>IF(ISNA(VLOOKUP(H9807,'Customers'!A:A,1,FALSE)),"missing customer ","valid")</f>
        <v xml:space="preserve">missing customer </v>
      </c>
      <c r="Q9807" t="str">
        <f t="shared" si="768"/>
        <v>VALID</v>
      </c>
      <c r="R9807" t="str">
        <f t="shared" si="769"/>
        <v>VALID</v>
      </c>
    </row>
    <row r="9808" spans="1:18" x14ac:dyDescent="0.25">
      <c r="A9808" t="s">
        <v>20572</v>
      </c>
      <c r="B9808" s="1">
        <v>44617</v>
      </c>
      <c r="C9808">
        <v>-38380.14</v>
      </c>
      <c r="D9808" t="s">
        <v>826</v>
      </c>
      <c r="E9808" t="s">
        <v>865</v>
      </c>
      <c r="F9808" t="s">
        <v>4</v>
      </c>
      <c r="G9808" t="s">
        <v>18</v>
      </c>
      <c r="H9808" t="s">
        <v>828</v>
      </c>
      <c r="I9808" t="str">
        <f>_xlfn.XLOOKUP(H9808,'Customers'!A9808:A10207,'Customers'!B9808:B10207," ")</f>
        <v xml:space="preserve"> </v>
      </c>
      <c r="J9808" t="s">
        <v>5105</v>
      </c>
      <c r="K9808" t="s">
        <v>20573</v>
      </c>
      <c r="L9808" t="str">
        <f t="shared" si="765"/>
        <v>OK</v>
      </c>
      <c r="M9808" t="str">
        <f t="shared" si="766"/>
        <v>NOT  NULL</v>
      </c>
      <c r="N9808">
        <f t="shared" si="767"/>
        <v>1</v>
      </c>
      <c r="O9808" t="str">
        <f>IF(ISNA(VLOOKUP(J9808,Vendors!A:A,1,FALSE)),"MISSING VENDER","VALID")</f>
        <v>VALID</v>
      </c>
      <c r="P9808" t="str">
        <f>IF(ISNA(VLOOKUP(H9808,'Customers'!A:A,1,FALSE)),"missing customer ","valid")</f>
        <v xml:space="preserve">missing customer </v>
      </c>
      <c r="Q9808" t="str">
        <f t="shared" si="768"/>
        <v>VALID</v>
      </c>
      <c r="R9808" t="str">
        <f t="shared" si="769"/>
        <v>VALID</v>
      </c>
    </row>
    <row r="9809" spans="1:18" x14ac:dyDescent="0.25">
      <c r="A9809" t="s">
        <v>20574</v>
      </c>
      <c r="B9809" s="1">
        <v>44885</v>
      </c>
      <c r="C9809">
        <v>-43889.4</v>
      </c>
      <c r="D9809" t="s">
        <v>826</v>
      </c>
      <c r="E9809" t="s">
        <v>892</v>
      </c>
      <c r="F9809" t="s">
        <v>4</v>
      </c>
      <c r="G9809" t="s">
        <v>25</v>
      </c>
      <c r="H9809" t="s">
        <v>828</v>
      </c>
      <c r="I9809" t="str">
        <f>_xlfn.XLOOKUP(H9809,'Customers'!A9809:A10208,'Customers'!B9809:B10208," ")</f>
        <v xml:space="preserve"> </v>
      </c>
      <c r="J9809" t="s">
        <v>1099</v>
      </c>
      <c r="K9809" t="s">
        <v>20575</v>
      </c>
      <c r="L9809" t="str">
        <f t="shared" si="765"/>
        <v>OK</v>
      </c>
      <c r="M9809" t="str">
        <f t="shared" si="766"/>
        <v>NOT  NULL</v>
      </c>
      <c r="N9809">
        <f t="shared" si="767"/>
        <v>1</v>
      </c>
      <c r="O9809" t="str">
        <f>IF(ISNA(VLOOKUP(J9809,Vendors!A:A,1,FALSE)),"MISSING VENDER","VALID")</f>
        <v>VALID</v>
      </c>
      <c r="P9809" t="str">
        <f>IF(ISNA(VLOOKUP(H9809,'Customers'!A:A,1,FALSE)),"missing customer ","valid")</f>
        <v xml:space="preserve">missing customer </v>
      </c>
      <c r="Q9809" t="str">
        <f t="shared" si="768"/>
        <v>VALID</v>
      </c>
      <c r="R9809" t="str">
        <f t="shared" si="769"/>
        <v>VALID</v>
      </c>
    </row>
    <row r="9810" spans="1:18" x14ac:dyDescent="0.25">
      <c r="A9810" t="s">
        <v>20576</v>
      </c>
      <c r="B9810" s="1">
        <v>45287</v>
      </c>
      <c r="C9810">
        <v>-31076.080000000002</v>
      </c>
      <c r="D9810" t="s">
        <v>826</v>
      </c>
      <c r="E9810" t="s">
        <v>832</v>
      </c>
      <c r="F9810" t="s">
        <v>4</v>
      </c>
      <c r="G9810" t="s">
        <v>14</v>
      </c>
      <c r="H9810" t="s">
        <v>828</v>
      </c>
      <c r="I9810" t="str">
        <f>_xlfn.XLOOKUP(H9810,'Customers'!A9810:A10209,'Customers'!B9810:B10209," ")</f>
        <v xml:space="preserve"> </v>
      </c>
      <c r="J9810" t="s">
        <v>899</v>
      </c>
      <c r="K9810" t="s">
        <v>20577</v>
      </c>
      <c r="L9810" t="str">
        <f t="shared" si="765"/>
        <v>OK</v>
      </c>
      <c r="M9810" t="str">
        <f t="shared" si="766"/>
        <v>NOT  NULL</v>
      </c>
      <c r="N9810">
        <f t="shared" si="767"/>
        <v>1</v>
      </c>
      <c r="O9810" t="str">
        <f>IF(ISNA(VLOOKUP(J9810,Vendors!A:A,1,FALSE)),"MISSING VENDER","VALID")</f>
        <v>VALID</v>
      </c>
      <c r="P9810" t="str">
        <f>IF(ISNA(VLOOKUP(H9810,'Customers'!A:A,1,FALSE)),"missing customer ","valid")</f>
        <v xml:space="preserve">missing customer </v>
      </c>
      <c r="Q9810" t="str">
        <f t="shared" si="768"/>
        <v>VALID</v>
      </c>
      <c r="R9810" t="str">
        <f t="shared" si="769"/>
        <v>VALID</v>
      </c>
    </row>
    <row r="9811" spans="1:18" x14ac:dyDescent="0.25">
      <c r="A9811" t="s">
        <v>20578</v>
      </c>
      <c r="B9811" s="1">
        <v>44995</v>
      </c>
      <c r="C9811">
        <v>18178.89</v>
      </c>
      <c r="D9811" t="s">
        <v>958</v>
      </c>
      <c r="E9811" t="s">
        <v>958</v>
      </c>
      <c r="F9811" t="s">
        <v>5</v>
      </c>
      <c r="G9811" t="s">
        <v>28</v>
      </c>
      <c r="H9811" t="s">
        <v>828</v>
      </c>
      <c r="I9811" t="str">
        <f>_xlfn.XLOOKUP(H9811,'Customers'!A9811:A10210,'Customers'!B9811:B10210," ")</f>
        <v xml:space="preserve"> </v>
      </c>
      <c r="J9811" t="s">
        <v>828</v>
      </c>
      <c r="K9811" t="s">
        <v>20579</v>
      </c>
      <c r="L9811" t="str">
        <f t="shared" si="765"/>
        <v>OK</v>
      </c>
      <c r="M9811" t="str">
        <f t="shared" si="766"/>
        <v>NOT  NULL</v>
      </c>
      <c r="N9811">
        <f t="shared" si="767"/>
        <v>1</v>
      </c>
      <c r="O9811" t="str">
        <f>IF(ISNA(VLOOKUP(J9811,Vendors!A:A,1,FALSE)),"MISSING VENDER","VALID")</f>
        <v>MISSING VENDER</v>
      </c>
      <c r="P9811" t="str">
        <f>IF(ISNA(VLOOKUP(H9811,'Customers'!A:A,1,FALSE)),"missing customer ","valid")</f>
        <v xml:space="preserve">missing customer </v>
      </c>
      <c r="Q9811" t="str">
        <f t="shared" si="768"/>
        <v>VALID</v>
      </c>
      <c r="R9811" t="str">
        <f t="shared" si="769"/>
        <v>VALID</v>
      </c>
    </row>
    <row r="9812" spans="1:18" x14ac:dyDescent="0.25">
      <c r="A9812" t="s">
        <v>20580</v>
      </c>
      <c r="B9812" s="1">
        <v>45255</v>
      </c>
      <c r="C9812">
        <v>12848.28</v>
      </c>
      <c r="D9812" t="s">
        <v>1332</v>
      </c>
      <c r="E9812" t="s">
        <v>1332</v>
      </c>
      <c r="F9812" t="s">
        <v>3</v>
      </c>
      <c r="G9812" t="s">
        <v>14</v>
      </c>
      <c r="H9812" t="s">
        <v>828</v>
      </c>
      <c r="I9812" t="str">
        <f>_xlfn.XLOOKUP(H9812,'Customers'!A9812:A10211,'Customers'!B9812:B10211," ")</f>
        <v xml:space="preserve"> </v>
      </c>
      <c r="J9812" t="s">
        <v>828</v>
      </c>
      <c r="K9812" t="s">
        <v>20581</v>
      </c>
      <c r="L9812" t="str">
        <f t="shared" si="765"/>
        <v>OK</v>
      </c>
      <c r="M9812" t="str">
        <f t="shared" si="766"/>
        <v>NOT  NULL</v>
      </c>
      <c r="N9812">
        <f t="shared" si="767"/>
        <v>1</v>
      </c>
      <c r="O9812" t="str">
        <f>IF(ISNA(VLOOKUP(J9812,Vendors!A:A,1,FALSE)),"MISSING VENDER","VALID")</f>
        <v>MISSING VENDER</v>
      </c>
      <c r="P9812" t="str">
        <f>IF(ISNA(VLOOKUP(H9812,'Customers'!A:A,1,FALSE)),"missing customer ","valid")</f>
        <v xml:space="preserve">missing customer </v>
      </c>
      <c r="Q9812" t="str">
        <f t="shared" si="768"/>
        <v>VALID</v>
      </c>
      <c r="R9812" t="str">
        <f t="shared" si="769"/>
        <v>VALID</v>
      </c>
    </row>
    <row r="9813" spans="1:18" x14ac:dyDescent="0.25">
      <c r="A9813" t="s">
        <v>20582</v>
      </c>
      <c r="B9813" s="1">
        <v>45074</v>
      </c>
      <c r="C9813">
        <v>236318.29</v>
      </c>
      <c r="D9813" t="s">
        <v>836</v>
      </c>
      <c r="E9813" t="s">
        <v>840</v>
      </c>
      <c r="F9813" t="s">
        <v>5</v>
      </c>
      <c r="G9813" t="s">
        <v>25</v>
      </c>
      <c r="H9813" t="s">
        <v>707</v>
      </c>
      <c r="I9813" t="str">
        <f>_xlfn.XLOOKUP(H9813,'Customers'!A9813:A10212,'Customers'!B9813:B10212," ")</f>
        <v xml:space="preserve"> </v>
      </c>
      <c r="J9813" t="s">
        <v>828</v>
      </c>
      <c r="K9813" t="s">
        <v>20583</v>
      </c>
      <c r="L9813" t="str">
        <f t="shared" si="765"/>
        <v>OK</v>
      </c>
      <c r="M9813" t="str">
        <f t="shared" si="766"/>
        <v>NOT  NULL</v>
      </c>
      <c r="N9813">
        <f t="shared" si="767"/>
        <v>1</v>
      </c>
      <c r="O9813" t="str">
        <f>IF(ISNA(VLOOKUP(J9813,Vendors!A:A,1,FALSE)),"MISSING VENDER","VALID")</f>
        <v>MISSING VENDER</v>
      </c>
      <c r="P9813" t="str">
        <f>IF(ISNA(VLOOKUP(H9813,'Customers'!A:A,1,FALSE)),"missing customer ","valid")</f>
        <v>valid</v>
      </c>
      <c r="Q9813" t="str">
        <f t="shared" si="768"/>
        <v>VALID</v>
      </c>
      <c r="R9813" t="str">
        <f t="shared" si="769"/>
        <v>VALID</v>
      </c>
    </row>
    <row r="9814" spans="1:18" x14ac:dyDescent="0.25">
      <c r="A9814" t="s">
        <v>20584</v>
      </c>
      <c r="B9814" s="1">
        <v>44634</v>
      </c>
      <c r="C9814">
        <v>20526.87</v>
      </c>
      <c r="D9814" t="s">
        <v>860</v>
      </c>
      <c r="E9814" t="s">
        <v>860</v>
      </c>
      <c r="F9814" t="s">
        <v>5</v>
      </c>
      <c r="G9814" t="s">
        <v>28</v>
      </c>
      <c r="H9814" t="s">
        <v>828</v>
      </c>
      <c r="I9814" t="str">
        <f>_xlfn.XLOOKUP(H9814,'Customers'!A9814:A10213,'Customers'!B9814:B10213," ")</f>
        <v xml:space="preserve"> </v>
      </c>
      <c r="J9814" t="s">
        <v>828</v>
      </c>
      <c r="K9814" t="s">
        <v>20585</v>
      </c>
      <c r="L9814" t="str">
        <f t="shared" si="765"/>
        <v>OK</v>
      </c>
      <c r="M9814" t="str">
        <f t="shared" si="766"/>
        <v>NOT  NULL</v>
      </c>
      <c r="N9814">
        <f t="shared" si="767"/>
        <v>1</v>
      </c>
      <c r="O9814" t="str">
        <f>IF(ISNA(VLOOKUP(J9814,Vendors!A:A,1,FALSE)),"MISSING VENDER","VALID")</f>
        <v>MISSING VENDER</v>
      </c>
      <c r="P9814" t="str">
        <f>IF(ISNA(VLOOKUP(H9814,'Customers'!A:A,1,FALSE)),"missing customer ","valid")</f>
        <v xml:space="preserve">missing customer </v>
      </c>
      <c r="Q9814" t="str">
        <f t="shared" si="768"/>
        <v>VALID</v>
      </c>
      <c r="R9814" t="str">
        <f t="shared" si="769"/>
        <v>VALID</v>
      </c>
    </row>
    <row r="9815" spans="1:18" x14ac:dyDescent="0.25">
      <c r="A9815" t="s">
        <v>20586</v>
      </c>
      <c r="B9815" s="1">
        <v>44931</v>
      </c>
      <c r="C9815">
        <v>211240.28</v>
      </c>
      <c r="D9815" t="s">
        <v>836</v>
      </c>
      <c r="E9815" t="s">
        <v>840</v>
      </c>
      <c r="F9815" t="s">
        <v>5</v>
      </c>
      <c r="G9815" t="s">
        <v>25</v>
      </c>
      <c r="H9815" t="s">
        <v>289</v>
      </c>
      <c r="I9815" t="str">
        <f>_xlfn.XLOOKUP(H9815,'Customers'!A9815:A10214,'Customers'!B9815:B10214," ")</f>
        <v xml:space="preserve"> </v>
      </c>
      <c r="J9815" t="s">
        <v>828</v>
      </c>
      <c r="K9815" t="s">
        <v>20587</v>
      </c>
      <c r="L9815" t="str">
        <f t="shared" si="765"/>
        <v>OK</v>
      </c>
      <c r="M9815" t="str">
        <f t="shared" si="766"/>
        <v>NOT  NULL</v>
      </c>
      <c r="N9815">
        <f t="shared" si="767"/>
        <v>1</v>
      </c>
      <c r="O9815" t="str">
        <f>IF(ISNA(VLOOKUP(J9815,Vendors!A:A,1,FALSE)),"MISSING VENDER","VALID")</f>
        <v>MISSING VENDER</v>
      </c>
      <c r="P9815" t="str">
        <f>IF(ISNA(VLOOKUP(H9815,'Customers'!A:A,1,FALSE)),"missing customer ","valid")</f>
        <v>valid</v>
      </c>
      <c r="Q9815" t="str">
        <f t="shared" si="768"/>
        <v>VALID</v>
      </c>
      <c r="R9815" t="str">
        <f t="shared" si="769"/>
        <v>VALID</v>
      </c>
    </row>
    <row r="9816" spans="1:18" x14ac:dyDescent="0.25">
      <c r="A9816" t="s">
        <v>20588</v>
      </c>
      <c r="B9816" s="1">
        <v>45126</v>
      </c>
      <c r="C9816">
        <v>153912.21</v>
      </c>
      <c r="D9816" t="s">
        <v>836</v>
      </c>
      <c r="E9816" t="s">
        <v>840</v>
      </c>
      <c r="F9816" t="s">
        <v>3</v>
      </c>
      <c r="G9816" t="s">
        <v>18</v>
      </c>
      <c r="H9816" t="s">
        <v>281</v>
      </c>
      <c r="I9816" t="str">
        <f>_xlfn.XLOOKUP(H9816,'Customers'!A9816:A10215,'Customers'!B9816:B10215," ")</f>
        <v xml:space="preserve"> </v>
      </c>
      <c r="J9816" t="s">
        <v>828</v>
      </c>
      <c r="K9816" t="s">
        <v>20589</v>
      </c>
      <c r="L9816" t="str">
        <f t="shared" si="765"/>
        <v>OK</v>
      </c>
      <c r="M9816" t="str">
        <f t="shared" si="766"/>
        <v>NOT  NULL</v>
      </c>
      <c r="N9816">
        <f t="shared" si="767"/>
        <v>1</v>
      </c>
      <c r="O9816" t="str">
        <f>IF(ISNA(VLOOKUP(J9816,Vendors!A:A,1,FALSE)),"MISSING VENDER","VALID")</f>
        <v>MISSING VENDER</v>
      </c>
      <c r="P9816" t="str">
        <f>IF(ISNA(VLOOKUP(H9816,'Customers'!A:A,1,FALSE)),"missing customer ","valid")</f>
        <v>valid</v>
      </c>
      <c r="Q9816" t="str">
        <f t="shared" si="768"/>
        <v>VALID</v>
      </c>
      <c r="R9816" t="str">
        <f t="shared" si="769"/>
        <v>VALID</v>
      </c>
    </row>
    <row r="9817" spans="1:18" x14ac:dyDescent="0.25">
      <c r="A9817" t="s">
        <v>20590</v>
      </c>
      <c r="B9817" s="1">
        <v>44678</v>
      </c>
      <c r="C9817">
        <v>234950.06</v>
      </c>
      <c r="D9817" t="s">
        <v>836</v>
      </c>
      <c r="E9817" t="s">
        <v>855</v>
      </c>
      <c r="F9817" t="s">
        <v>4</v>
      </c>
      <c r="G9817" t="s">
        <v>18</v>
      </c>
      <c r="H9817" t="s">
        <v>595</v>
      </c>
      <c r="I9817" t="str">
        <f>_xlfn.XLOOKUP(H9817,'Customers'!A9817:A10216,'Customers'!B9817:B10216," ")</f>
        <v xml:space="preserve"> </v>
      </c>
      <c r="J9817" t="s">
        <v>828</v>
      </c>
      <c r="K9817" t="s">
        <v>20591</v>
      </c>
      <c r="L9817" t="str">
        <f t="shared" si="765"/>
        <v>OK</v>
      </c>
      <c r="M9817" t="str">
        <f t="shared" si="766"/>
        <v>NOT  NULL</v>
      </c>
      <c r="N9817">
        <f t="shared" si="767"/>
        <v>1</v>
      </c>
      <c r="O9817" t="str">
        <f>IF(ISNA(VLOOKUP(J9817,Vendors!A:A,1,FALSE)),"MISSING VENDER","VALID")</f>
        <v>MISSING VENDER</v>
      </c>
      <c r="P9817" t="str">
        <f>IF(ISNA(VLOOKUP(H9817,'Customers'!A:A,1,FALSE)),"missing customer ","valid")</f>
        <v>valid</v>
      </c>
      <c r="Q9817" t="str">
        <f t="shared" si="768"/>
        <v>VALID</v>
      </c>
      <c r="R9817" t="str">
        <f t="shared" si="769"/>
        <v>VALID</v>
      </c>
    </row>
    <row r="9818" spans="1:18" x14ac:dyDescent="0.25">
      <c r="A9818" t="s">
        <v>20592</v>
      </c>
      <c r="B9818" s="1">
        <v>44763</v>
      </c>
      <c r="C9818">
        <v>-45530.07</v>
      </c>
      <c r="D9818" t="s">
        <v>826</v>
      </c>
      <c r="E9818" t="s">
        <v>851</v>
      </c>
      <c r="F9818" t="s">
        <v>4</v>
      </c>
      <c r="G9818" t="s">
        <v>14</v>
      </c>
      <c r="H9818" t="s">
        <v>828</v>
      </c>
      <c r="I9818" t="str">
        <f>_xlfn.XLOOKUP(H9818,'Customers'!A9818:A10217,'Customers'!B9818:B10217," ")</f>
        <v xml:space="preserve"> </v>
      </c>
      <c r="J9818" t="s">
        <v>1164</v>
      </c>
      <c r="K9818" t="s">
        <v>20593</v>
      </c>
      <c r="L9818" t="str">
        <f t="shared" si="765"/>
        <v>OK</v>
      </c>
      <c r="M9818" t="str">
        <f t="shared" si="766"/>
        <v>NOT  NULL</v>
      </c>
      <c r="N9818">
        <f t="shared" si="767"/>
        <v>1</v>
      </c>
      <c r="O9818" t="str">
        <f>IF(ISNA(VLOOKUP(J9818,Vendors!A:A,1,FALSE)),"MISSING VENDER","VALID")</f>
        <v>VALID</v>
      </c>
      <c r="P9818" t="str">
        <f>IF(ISNA(VLOOKUP(H9818,'Customers'!A:A,1,FALSE)),"missing customer ","valid")</f>
        <v xml:space="preserve">missing customer </v>
      </c>
      <c r="Q9818" t="str">
        <f t="shared" si="768"/>
        <v>VALID</v>
      </c>
      <c r="R9818" t="str">
        <f t="shared" si="769"/>
        <v>VALID</v>
      </c>
    </row>
    <row r="9819" spans="1:18" x14ac:dyDescent="0.25">
      <c r="A9819" t="s">
        <v>20594</v>
      </c>
      <c r="B9819" s="1">
        <v>45138</v>
      </c>
      <c r="C9819">
        <v>136095.04000000001</v>
      </c>
      <c r="D9819" t="s">
        <v>836</v>
      </c>
      <c r="E9819" t="s">
        <v>855</v>
      </c>
      <c r="F9819" t="s">
        <v>5</v>
      </c>
      <c r="G9819" t="s">
        <v>28</v>
      </c>
      <c r="H9819" t="s">
        <v>531</v>
      </c>
      <c r="I9819" t="str">
        <f>_xlfn.XLOOKUP(H9819,'Customers'!A9819:A10218,'Customers'!B9819:B10218," ")</f>
        <v xml:space="preserve"> </v>
      </c>
      <c r="J9819" t="s">
        <v>828</v>
      </c>
      <c r="K9819" t="s">
        <v>20595</v>
      </c>
      <c r="L9819" t="str">
        <f t="shared" si="765"/>
        <v>OK</v>
      </c>
      <c r="M9819" t="str">
        <f t="shared" si="766"/>
        <v>NOT  NULL</v>
      </c>
      <c r="N9819">
        <f t="shared" si="767"/>
        <v>1</v>
      </c>
      <c r="O9819" t="str">
        <f>IF(ISNA(VLOOKUP(J9819,Vendors!A:A,1,FALSE)),"MISSING VENDER","VALID")</f>
        <v>MISSING VENDER</v>
      </c>
      <c r="P9819" t="str">
        <f>IF(ISNA(VLOOKUP(H9819,'Customers'!A:A,1,FALSE)),"missing customer ","valid")</f>
        <v>valid</v>
      </c>
      <c r="Q9819" t="str">
        <f t="shared" si="768"/>
        <v>VALID</v>
      </c>
      <c r="R9819" t="str">
        <f t="shared" si="769"/>
        <v>VALID</v>
      </c>
    </row>
    <row r="9820" spans="1:18" x14ac:dyDescent="0.25">
      <c r="A9820" t="s">
        <v>20596</v>
      </c>
      <c r="B9820" s="1">
        <v>44778</v>
      </c>
      <c r="C9820">
        <v>-65176.92</v>
      </c>
      <c r="D9820" t="s">
        <v>826</v>
      </c>
      <c r="E9820" t="s">
        <v>851</v>
      </c>
      <c r="F9820" t="s">
        <v>4</v>
      </c>
      <c r="G9820" t="s">
        <v>28</v>
      </c>
      <c r="H9820" t="s">
        <v>828</v>
      </c>
      <c r="I9820" t="str">
        <f>_xlfn.XLOOKUP(H9820,'Customers'!A9820:A10219,'Customers'!B9820:B10219," ")</f>
        <v xml:space="preserve"> </v>
      </c>
      <c r="J9820" t="s">
        <v>1506</v>
      </c>
      <c r="K9820" t="s">
        <v>20597</v>
      </c>
      <c r="L9820" t="str">
        <f t="shared" si="765"/>
        <v>OK</v>
      </c>
      <c r="M9820" t="str">
        <f t="shared" si="766"/>
        <v>NOT  NULL</v>
      </c>
      <c r="N9820">
        <f t="shared" si="767"/>
        <v>1</v>
      </c>
      <c r="O9820" t="str">
        <f>IF(ISNA(VLOOKUP(J9820,Vendors!A:A,1,FALSE)),"MISSING VENDER","VALID")</f>
        <v>VALID</v>
      </c>
      <c r="P9820" t="str">
        <f>IF(ISNA(VLOOKUP(H9820,'Customers'!A:A,1,FALSE)),"missing customer ","valid")</f>
        <v xml:space="preserve">missing customer </v>
      </c>
      <c r="Q9820" t="str">
        <f t="shared" si="768"/>
        <v>VALID</v>
      </c>
      <c r="R9820" t="str">
        <f t="shared" si="769"/>
        <v>VALID</v>
      </c>
    </row>
    <row r="9821" spans="1:18" x14ac:dyDescent="0.25">
      <c r="A9821" t="s">
        <v>20598</v>
      </c>
      <c r="B9821" s="1">
        <v>44755</v>
      </c>
      <c r="C9821">
        <v>-67376.740000000005</v>
      </c>
      <c r="D9821" t="s">
        <v>826</v>
      </c>
      <c r="E9821" t="s">
        <v>827</v>
      </c>
      <c r="F9821" t="s">
        <v>4</v>
      </c>
      <c r="G9821" t="s">
        <v>25</v>
      </c>
      <c r="H9821" t="s">
        <v>828</v>
      </c>
      <c r="I9821" t="str">
        <f>_xlfn.XLOOKUP(H9821,'Customers'!A9821:A10220,'Customers'!B9821:B10220," ")</f>
        <v xml:space="preserve"> </v>
      </c>
      <c r="J9821" t="s">
        <v>1425</v>
      </c>
      <c r="K9821" t="s">
        <v>20599</v>
      </c>
      <c r="L9821" t="str">
        <f t="shared" si="765"/>
        <v>OK</v>
      </c>
      <c r="M9821" t="str">
        <f t="shared" si="766"/>
        <v>NOT  NULL</v>
      </c>
      <c r="N9821">
        <f t="shared" si="767"/>
        <v>1</v>
      </c>
      <c r="O9821" t="str">
        <f>IF(ISNA(VLOOKUP(J9821,Vendors!A:A,1,FALSE)),"MISSING VENDER","VALID")</f>
        <v>VALID</v>
      </c>
      <c r="P9821" t="str">
        <f>IF(ISNA(VLOOKUP(H9821,'Customers'!A:A,1,FALSE)),"missing customer ","valid")</f>
        <v xml:space="preserve">missing customer </v>
      </c>
      <c r="Q9821" t="str">
        <f t="shared" si="768"/>
        <v>VALID</v>
      </c>
      <c r="R9821" t="str">
        <f t="shared" si="769"/>
        <v>VALID</v>
      </c>
    </row>
    <row r="9822" spans="1:18" x14ac:dyDescent="0.25">
      <c r="A9822" t="s">
        <v>20600</v>
      </c>
      <c r="B9822" s="1">
        <v>45199</v>
      </c>
      <c r="C9822">
        <v>195418.02</v>
      </c>
      <c r="D9822" t="s">
        <v>836</v>
      </c>
      <c r="E9822" t="s">
        <v>840</v>
      </c>
      <c r="F9822" t="s">
        <v>5</v>
      </c>
      <c r="G9822" t="s">
        <v>18</v>
      </c>
      <c r="H9822" t="s">
        <v>219</v>
      </c>
      <c r="I9822" t="str">
        <f>_xlfn.XLOOKUP(H9822,'Customers'!A9822:A10221,'Customers'!B9822:B10221," ")</f>
        <v xml:space="preserve"> </v>
      </c>
      <c r="J9822" t="s">
        <v>828</v>
      </c>
      <c r="K9822" t="s">
        <v>20601</v>
      </c>
      <c r="L9822" t="str">
        <f t="shared" si="765"/>
        <v>OK</v>
      </c>
      <c r="M9822" t="str">
        <f t="shared" si="766"/>
        <v>NOT  NULL</v>
      </c>
      <c r="N9822">
        <f t="shared" si="767"/>
        <v>1</v>
      </c>
      <c r="O9822" t="str">
        <f>IF(ISNA(VLOOKUP(J9822,Vendors!A:A,1,FALSE)),"MISSING VENDER","VALID")</f>
        <v>MISSING VENDER</v>
      </c>
      <c r="P9822" t="str">
        <f>IF(ISNA(VLOOKUP(H9822,'Customers'!A:A,1,FALSE)),"missing customer ","valid")</f>
        <v>valid</v>
      </c>
      <c r="Q9822" t="str">
        <f t="shared" si="768"/>
        <v>VALID</v>
      </c>
      <c r="R9822" t="str">
        <f t="shared" si="769"/>
        <v>VALID</v>
      </c>
    </row>
    <row r="9823" spans="1:18" x14ac:dyDescent="0.25">
      <c r="A9823" t="s">
        <v>20602</v>
      </c>
      <c r="B9823" s="1">
        <v>44694</v>
      </c>
      <c r="C9823">
        <v>180794.25</v>
      </c>
      <c r="D9823" t="s">
        <v>836</v>
      </c>
      <c r="E9823" t="s">
        <v>840</v>
      </c>
      <c r="F9823" t="s">
        <v>4</v>
      </c>
      <c r="G9823" t="s">
        <v>18</v>
      </c>
      <c r="H9823" t="s">
        <v>319</v>
      </c>
      <c r="I9823" t="str">
        <f>_xlfn.XLOOKUP(H9823,'Customers'!A9823:A10222,'Customers'!B9823:B10222," ")</f>
        <v xml:space="preserve"> </v>
      </c>
      <c r="J9823" t="s">
        <v>828</v>
      </c>
      <c r="K9823" t="s">
        <v>20603</v>
      </c>
      <c r="L9823" t="str">
        <f t="shared" si="765"/>
        <v>OK</v>
      </c>
      <c r="M9823" t="str">
        <f t="shared" si="766"/>
        <v>NOT  NULL</v>
      </c>
      <c r="N9823">
        <f t="shared" si="767"/>
        <v>1</v>
      </c>
      <c r="O9823" t="str">
        <f>IF(ISNA(VLOOKUP(J9823,Vendors!A:A,1,FALSE)),"MISSING VENDER","VALID")</f>
        <v>MISSING VENDER</v>
      </c>
      <c r="P9823" t="str">
        <f>IF(ISNA(VLOOKUP(H9823,'Customers'!A:A,1,FALSE)),"missing customer ","valid")</f>
        <v>valid</v>
      </c>
      <c r="Q9823" t="str">
        <f t="shared" si="768"/>
        <v>VALID</v>
      </c>
      <c r="R9823" t="str">
        <f t="shared" si="769"/>
        <v>VALID</v>
      </c>
    </row>
    <row r="9824" spans="1:18" x14ac:dyDescent="0.25">
      <c r="A9824" t="s">
        <v>20604</v>
      </c>
      <c r="B9824" s="1">
        <v>45274</v>
      </c>
      <c r="C9824">
        <v>151899.64000000001</v>
      </c>
      <c r="D9824" t="s">
        <v>836</v>
      </c>
      <c r="E9824" t="s">
        <v>840</v>
      </c>
      <c r="F9824" t="s">
        <v>3</v>
      </c>
      <c r="G9824" t="s">
        <v>18</v>
      </c>
      <c r="H9824" t="s">
        <v>295</v>
      </c>
      <c r="I9824" t="str">
        <f>_xlfn.XLOOKUP(H9824,'Customers'!A9824:A10223,'Customers'!B9824:B10223," ")</f>
        <v xml:space="preserve"> </v>
      </c>
      <c r="J9824" t="s">
        <v>828</v>
      </c>
      <c r="K9824" t="s">
        <v>20605</v>
      </c>
      <c r="L9824" t="str">
        <f t="shared" si="765"/>
        <v>OK</v>
      </c>
      <c r="M9824" t="str">
        <f t="shared" si="766"/>
        <v>NOT  NULL</v>
      </c>
      <c r="N9824">
        <f t="shared" si="767"/>
        <v>1</v>
      </c>
      <c r="O9824" t="str">
        <f>IF(ISNA(VLOOKUP(J9824,Vendors!A:A,1,FALSE)),"MISSING VENDER","VALID")</f>
        <v>MISSING VENDER</v>
      </c>
      <c r="P9824" t="str">
        <f>IF(ISNA(VLOOKUP(H9824,'Customers'!A:A,1,FALSE)),"missing customer ","valid")</f>
        <v>valid</v>
      </c>
      <c r="Q9824" t="str">
        <f t="shared" si="768"/>
        <v>VALID</v>
      </c>
      <c r="R9824" t="str">
        <f t="shared" si="769"/>
        <v>VALID</v>
      </c>
    </row>
    <row r="9825" spans="1:18" x14ac:dyDescent="0.25">
      <c r="A9825" t="s">
        <v>20606</v>
      </c>
      <c r="B9825" s="1">
        <v>45171</v>
      </c>
      <c r="C9825">
        <v>-33563.699999999997</v>
      </c>
      <c r="D9825" t="s">
        <v>826</v>
      </c>
      <c r="E9825" t="s">
        <v>851</v>
      </c>
      <c r="F9825" t="s">
        <v>4</v>
      </c>
      <c r="G9825" t="s">
        <v>18</v>
      </c>
      <c r="H9825" t="s">
        <v>828</v>
      </c>
      <c r="I9825" t="str">
        <f>_xlfn.XLOOKUP(H9825,'Customers'!A9825:A10224,'Customers'!B9825:B10224," ")</f>
        <v xml:space="preserve"> </v>
      </c>
      <c r="J9825" t="s">
        <v>1532</v>
      </c>
      <c r="K9825" t="s">
        <v>20607</v>
      </c>
      <c r="L9825" t="str">
        <f t="shared" si="765"/>
        <v>OK</v>
      </c>
      <c r="M9825" t="str">
        <f t="shared" si="766"/>
        <v>NOT  NULL</v>
      </c>
      <c r="N9825">
        <f t="shared" si="767"/>
        <v>1</v>
      </c>
      <c r="O9825" t="str">
        <f>IF(ISNA(VLOOKUP(J9825,Vendors!A:A,1,FALSE)),"MISSING VENDER","VALID")</f>
        <v>VALID</v>
      </c>
      <c r="P9825" t="str">
        <f>IF(ISNA(VLOOKUP(H9825,'Customers'!A:A,1,FALSE)),"missing customer ","valid")</f>
        <v xml:space="preserve">missing customer </v>
      </c>
      <c r="Q9825" t="str">
        <f t="shared" si="768"/>
        <v>VALID</v>
      </c>
      <c r="R9825" t="str">
        <f t="shared" si="769"/>
        <v>VALID</v>
      </c>
    </row>
    <row r="9826" spans="1:18" x14ac:dyDescent="0.25">
      <c r="A9826" t="s">
        <v>20608</v>
      </c>
      <c r="B9826" s="1">
        <v>44941</v>
      </c>
      <c r="C9826">
        <v>186531.75</v>
      </c>
      <c r="D9826" t="s">
        <v>836</v>
      </c>
      <c r="E9826" t="s">
        <v>837</v>
      </c>
      <c r="F9826" t="s">
        <v>3</v>
      </c>
      <c r="G9826" t="s">
        <v>28</v>
      </c>
      <c r="H9826" t="s">
        <v>159</v>
      </c>
      <c r="I9826" t="str">
        <f>_xlfn.XLOOKUP(H9826,'Customers'!A9826:A10225,'Customers'!B9826:B10225," ")</f>
        <v xml:space="preserve"> </v>
      </c>
      <c r="J9826" t="s">
        <v>828</v>
      </c>
      <c r="K9826" t="s">
        <v>20609</v>
      </c>
      <c r="L9826" t="str">
        <f t="shared" si="765"/>
        <v>OK</v>
      </c>
      <c r="M9826" t="str">
        <f t="shared" si="766"/>
        <v>NOT  NULL</v>
      </c>
      <c r="N9826">
        <f t="shared" si="767"/>
        <v>1</v>
      </c>
      <c r="O9826" t="str">
        <f>IF(ISNA(VLOOKUP(J9826,Vendors!A:A,1,FALSE)),"MISSING VENDER","VALID")</f>
        <v>MISSING VENDER</v>
      </c>
      <c r="P9826" t="str">
        <f>IF(ISNA(VLOOKUP(H9826,'Customers'!A:A,1,FALSE)),"missing customer ","valid")</f>
        <v>valid</v>
      </c>
      <c r="Q9826" t="str">
        <f t="shared" si="768"/>
        <v>VALID</v>
      </c>
      <c r="R9826" t="str">
        <f t="shared" si="769"/>
        <v>VALID</v>
      </c>
    </row>
    <row r="9827" spans="1:18" x14ac:dyDescent="0.25">
      <c r="A9827" t="s">
        <v>20610</v>
      </c>
      <c r="B9827" s="1">
        <v>44581</v>
      </c>
      <c r="C9827">
        <v>25735.15</v>
      </c>
      <c r="D9827" t="s">
        <v>958</v>
      </c>
      <c r="E9827" t="s">
        <v>958</v>
      </c>
      <c r="F9827" t="s">
        <v>4</v>
      </c>
      <c r="G9827" t="s">
        <v>28</v>
      </c>
      <c r="H9827" t="s">
        <v>828</v>
      </c>
      <c r="I9827" t="str">
        <f>_xlfn.XLOOKUP(H9827,'Customers'!A9827:A10226,'Customers'!B9827:B10226," ")</f>
        <v xml:space="preserve"> </v>
      </c>
      <c r="J9827" t="s">
        <v>828</v>
      </c>
      <c r="K9827" t="s">
        <v>20611</v>
      </c>
      <c r="L9827" t="str">
        <f t="shared" si="765"/>
        <v>OK</v>
      </c>
      <c r="M9827" t="str">
        <f t="shared" si="766"/>
        <v>NOT  NULL</v>
      </c>
      <c r="N9827">
        <f t="shared" si="767"/>
        <v>1</v>
      </c>
      <c r="O9827" t="str">
        <f>IF(ISNA(VLOOKUP(J9827,Vendors!A:A,1,FALSE)),"MISSING VENDER","VALID")</f>
        <v>MISSING VENDER</v>
      </c>
      <c r="P9827" t="str">
        <f>IF(ISNA(VLOOKUP(H9827,'Customers'!A:A,1,FALSE)),"missing customer ","valid")</f>
        <v xml:space="preserve">missing customer </v>
      </c>
      <c r="Q9827" t="str">
        <f t="shared" si="768"/>
        <v>VALID</v>
      </c>
      <c r="R9827" t="str">
        <f t="shared" si="769"/>
        <v>VALID</v>
      </c>
    </row>
    <row r="9828" spans="1:18" x14ac:dyDescent="0.25">
      <c r="A9828" t="s">
        <v>20612</v>
      </c>
      <c r="B9828" s="1">
        <v>44834</v>
      </c>
      <c r="C9828">
        <v>93425.77</v>
      </c>
      <c r="D9828" t="s">
        <v>836</v>
      </c>
      <c r="E9828" t="s">
        <v>837</v>
      </c>
      <c r="F9828" t="s">
        <v>5</v>
      </c>
      <c r="G9828" t="s">
        <v>25</v>
      </c>
      <c r="H9828" t="s">
        <v>231</v>
      </c>
      <c r="I9828" t="str">
        <f>_xlfn.XLOOKUP(H9828,'Customers'!A9828:A10227,'Customers'!B9828:B10227," ")</f>
        <v xml:space="preserve"> </v>
      </c>
      <c r="J9828" t="s">
        <v>828</v>
      </c>
      <c r="K9828" t="s">
        <v>20613</v>
      </c>
      <c r="L9828" t="str">
        <f t="shared" si="765"/>
        <v>OK</v>
      </c>
      <c r="M9828" t="str">
        <f t="shared" si="766"/>
        <v>NOT  NULL</v>
      </c>
      <c r="N9828">
        <f t="shared" si="767"/>
        <v>1</v>
      </c>
      <c r="O9828" t="str">
        <f>IF(ISNA(VLOOKUP(J9828,Vendors!A:A,1,FALSE)),"MISSING VENDER","VALID")</f>
        <v>MISSING VENDER</v>
      </c>
      <c r="P9828" t="str">
        <f>IF(ISNA(VLOOKUP(H9828,'Customers'!A:A,1,FALSE)),"missing customer ","valid")</f>
        <v>valid</v>
      </c>
      <c r="Q9828" t="str">
        <f t="shared" si="768"/>
        <v>VALID</v>
      </c>
      <c r="R9828" t="str">
        <f t="shared" si="769"/>
        <v>VALID</v>
      </c>
    </row>
    <row r="9829" spans="1:18" x14ac:dyDescent="0.25">
      <c r="A9829" t="s">
        <v>20614</v>
      </c>
      <c r="B9829" s="1">
        <v>45019</v>
      </c>
      <c r="C9829">
        <v>85361.73</v>
      </c>
      <c r="D9829" t="s">
        <v>836</v>
      </c>
      <c r="E9829" t="s">
        <v>837</v>
      </c>
      <c r="F9829" t="s">
        <v>5</v>
      </c>
      <c r="G9829" t="s">
        <v>28</v>
      </c>
      <c r="H9829" t="s">
        <v>325</v>
      </c>
      <c r="I9829" t="str">
        <f>_xlfn.XLOOKUP(H9829,'Customers'!A9829:A10228,'Customers'!B9829:B10228," ")</f>
        <v xml:space="preserve"> </v>
      </c>
      <c r="J9829" t="s">
        <v>828</v>
      </c>
      <c r="K9829" t="s">
        <v>20615</v>
      </c>
      <c r="L9829" t="str">
        <f t="shared" si="765"/>
        <v>OK</v>
      </c>
      <c r="M9829" t="str">
        <f t="shared" si="766"/>
        <v>NOT  NULL</v>
      </c>
      <c r="N9829">
        <f t="shared" si="767"/>
        <v>1</v>
      </c>
      <c r="O9829" t="str">
        <f>IF(ISNA(VLOOKUP(J9829,Vendors!A:A,1,FALSE)),"MISSING VENDER","VALID")</f>
        <v>MISSING VENDER</v>
      </c>
      <c r="P9829" t="str">
        <f>IF(ISNA(VLOOKUP(H9829,'Customers'!A:A,1,FALSE)),"missing customer ","valid")</f>
        <v>valid</v>
      </c>
      <c r="Q9829" t="str">
        <f t="shared" si="768"/>
        <v>VALID</v>
      </c>
      <c r="R9829" t="str">
        <f t="shared" si="769"/>
        <v>VALID</v>
      </c>
    </row>
    <row r="9830" spans="1:18" x14ac:dyDescent="0.25">
      <c r="A9830" t="s">
        <v>20616</v>
      </c>
      <c r="B9830" s="1">
        <v>44630</v>
      </c>
      <c r="C9830">
        <v>188224.43</v>
      </c>
      <c r="D9830" t="s">
        <v>836</v>
      </c>
      <c r="E9830" t="s">
        <v>840</v>
      </c>
      <c r="F9830" t="s">
        <v>4</v>
      </c>
      <c r="G9830" t="s">
        <v>18</v>
      </c>
      <c r="H9830" t="s">
        <v>47</v>
      </c>
      <c r="I9830" t="str">
        <f>_xlfn.XLOOKUP(H9830,'Customers'!A9830:A10229,'Customers'!B9830:B10229," ")</f>
        <v xml:space="preserve"> </v>
      </c>
      <c r="J9830" t="s">
        <v>828</v>
      </c>
      <c r="K9830" t="s">
        <v>20617</v>
      </c>
      <c r="L9830" t="str">
        <f t="shared" si="765"/>
        <v>OK</v>
      </c>
      <c r="M9830" t="str">
        <f t="shared" si="766"/>
        <v>NOT  NULL</v>
      </c>
      <c r="N9830">
        <f t="shared" si="767"/>
        <v>1</v>
      </c>
      <c r="O9830" t="str">
        <f>IF(ISNA(VLOOKUP(J9830,Vendors!A:A,1,FALSE)),"MISSING VENDER","VALID")</f>
        <v>MISSING VENDER</v>
      </c>
      <c r="P9830" t="str">
        <f>IF(ISNA(VLOOKUP(H9830,'Customers'!A:A,1,FALSE)),"missing customer ","valid")</f>
        <v>valid</v>
      </c>
      <c r="Q9830" t="str">
        <f t="shared" si="768"/>
        <v>VALID</v>
      </c>
      <c r="R9830" t="str">
        <f t="shared" si="769"/>
        <v>VALID</v>
      </c>
    </row>
    <row r="9831" spans="1:18" x14ac:dyDescent="0.25">
      <c r="A9831" t="s">
        <v>20618</v>
      </c>
      <c r="B9831" s="1">
        <v>44838</v>
      </c>
      <c r="C9831">
        <v>205175.54</v>
      </c>
      <c r="D9831" t="s">
        <v>836</v>
      </c>
      <c r="E9831" t="s">
        <v>840</v>
      </c>
      <c r="F9831" t="s">
        <v>3</v>
      </c>
      <c r="G9831" t="s">
        <v>14</v>
      </c>
      <c r="H9831" t="s">
        <v>69</v>
      </c>
      <c r="I9831" t="str">
        <f>_xlfn.XLOOKUP(H9831,'Customers'!A9831:A10230,'Customers'!B9831:B10230," ")</f>
        <v xml:space="preserve"> </v>
      </c>
      <c r="J9831" t="s">
        <v>828</v>
      </c>
      <c r="K9831" t="s">
        <v>20619</v>
      </c>
      <c r="L9831" t="str">
        <f t="shared" si="765"/>
        <v>OK</v>
      </c>
      <c r="M9831" t="str">
        <f t="shared" si="766"/>
        <v>NOT  NULL</v>
      </c>
      <c r="N9831">
        <f t="shared" si="767"/>
        <v>1</v>
      </c>
      <c r="O9831" t="str">
        <f>IF(ISNA(VLOOKUP(J9831,Vendors!A:A,1,FALSE)),"MISSING VENDER","VALID")</f>
        <v>MISSING VENDER</v>
      </c>
      <c r="P9831" t="str">
        <f>IF(ISNA(VLOOKUP(H9831,'Customers'!A:A,1,FALSE)),"missing customer ","valid")</f>
        <v>valid</v>
      </c>
      <c r="Q9831" t="str">
        <f t="shared" si="768"/>
        <v>VALID</v>
      </c>
      <c r="R9831" t="str">
        <f t="shared" si="769"/>
        <v>VALID</v>
      </c>
    </row>
    <row r="9832" spans="1:18" x14ac:dyDescent="0.25">
      <c r="A9832" t="s">
        <v>20620</v>
      </c>
      <c r="B9832" s="1">
        <v>45099</v>
      </c>
      <c r="C9832">
        <v>21723.52</v>
      </c>
      <c r="D9832" t="s">
        <v>860</v>
      </c>
      <c r="E9832" t="s">
        <v>860</v>
      </c>
      <c r="F9832" t="s">
        <v>4</v>
      </c>
      <c r="G9832" t="s">
        <v>18</v>
      </c>
      <c r="H9832" t="s">
        <v>828</v>
      </c>
      <c r="I9832" t="str">
        <f>_xlfn.XLOOKUP(H9832,'Customers'!A9832:A10231,'Customers'!B9832:B10231," ")</f>
        <v xml:space="preserve"> </v>
      </c>
      <c r="J9832" t="s">
        <v>828</v>
      </c>
      <c r="K9832" t="s">
        <v>20621</v>
      </c>
      <c r="L9832" t="str">
        <f t="shared" si="765"/>
        <v>OK</v>
      </c>
      <c r="M9832" t="str">
        <f t="shared" si="766"/>
        <v>NOT  NULL</v>
      </c>
      <c r="N9832">
        <f t="shared" si="767"/>
        <v>1</v>
      </c>
      <c r="O9832" t="str">
        <f>IF(ISNA(VLOOKUP(J9832,Vendors!A:A,1,FALSE)),"MISSING VENDER","VALID")</f>
        <v>MISSING VENDER</v>
      </c>
      <c r="P9832" t="str">
        <f>IF(ISNA(VLOOKUP(H9832,'Customers'!A:A,1,FALSE)),"missing customer ","valid")</f>
        <v xml:space="preserve">missing customer </v>
      </c>
      <c r="Q9832" t="str">
        <f t="shared" si="768"/>
        <v>VALID</v>
      </c>
      <c r="R9832" t="str">
        <f t="shared" si="769"/>
        <v>VALID</v>
      </c>
    </row>
    <row r="9833" spans="1:18" x14ac:dyDescent="0.25">
      <c r="A9833" t="s">
        <v>20622</v>
      </c>
      <c r="B9833" s="1">
        <v>45142</v>
      </c>
      <c r="C9833">
        <v>163818.54</v>
      </c>
      <c r="D9833" t="s">
        <v>836</v>
      </c>
      <c r="E9833" t="s">
        <v>840</v>
      </c>
      <c r="F9833" t="s">
        <v>3</v>
      </c>
      <c r="G9833" t="s">
        <v>14</v>
      </c>
      <c r="H9833" t="s">
        <v>43</v>
      </c>
      <c r="I9833" t="str">
        <f>_xlfn.XLOOKUP(H9833,'Customers'!A9833:A10232,'Customers'!B9833:B10232," ")</f>
        <v xml:space="preserve"> </v>
      </c>
      <c r="J9833" t="s">
        <v>828</v>
      </c>
      <c r="K9833" t="s">
        <v>20623</v>
      </c>
      <c r="L9833" t="str">
        <f t="shared" si="765"/>
        <v>OK</v>
      </c>
      <c r="M9833" t="str">
        <f t="shared" si="766"/>
        <v>NOT  NULL</v>
      </c>
      <c r="N9833">
        <f t="shared" si="767"/>
        <v>1</v>
      </c>
      <c r="O9833" t="str">
        <f>IF(ISNA(VLOOKUP(J9833,Vendors!A:A,1,FALSE)),"MISSING VENDER","VALID")</f>
        <v>MISSING VENDER</v>
      </c>
      <c r="P9833" t="str">
        <f>IF(ISNA(VLOOKUP(H9833,'Customers'!A:A,1,FALSE)),"missing customer ","valid")</f>
        <v>valid</v>
      </c>
      <c r="Q9833" t="str">
        <f t="shared" si="768"/>
        <v>VALID</v>
      </c>
      <c r="R9833" t="str">
        <f t="shared" si="769"/>
        <v>VALID</v>
      </c>
    </row>
    <row r="9834" spans="1:18" x14ac:dyDescent="0.25">
      <c r="A9834" t="s">
        <v>20624</v>
      </c>
      <c r="B9834" s="1">
        <v>44599</v>
      </c>
      <c r="C9834">
        <v>-24895.75</v>
      </c>
      <c r="D9834" t="s">
        <v>826</v>
      </c>
      <c r="E9834" t="s">
        <v>832</v>
      </c>
      <c r="F9834" t="s">
        <v>5</v>
      </c>
      <c r="G9834" t="s">
        <v>28</v>
      </c>
      <c r="H9834" t="s">
        <v>828</v>
      </c>
      <c r="I9834" t="str">
        <f>_xlfn.XLOOKUP(H9834,'Customers'!A9834:A10233,'Customers'!B9834:B10233," ")</f>
        <v xml:space="preserve"> </v>
      </c>
      <c r="J9834" t="s">
        <v>1527</v>
      </c>
      <c r="K9834" t="s">
        <v>20625</v>
      </c>
      <c r="L9834" t="str">
        <f t="shared" si="765"/>
        <v>OK</v>
      </c>
      <c r="M9834" t="str">
        <f t="shared" si="766"/>
        <v>NOT  NULL</v>
      </c>
      <c r="N9834">
        <f t="shared" si="767"/>
        <v>1</v>
      </c>
      <c r="O9834" t="str">
        <f>IF(ISNA(VLOOKUP(J9834,Vendors!A:A,1,FALSE)),"MISSING VENDER","VALID")</f>
        <v>VALID</v>
      </c>
      <c r="P9834" t="str">
        <f>IF(ISNA(VLOOKUP(H9834,'Customers'!A:A,1,FALSE)),"missing customer ","valid")</f>
        <v xml:space="preserve">missing customer </v>
      </c>
      <c r="Q9834" t="str">
        <f t="shared" si="768"/>
        <v>VALID</v>
      </c>
      <c r="R9834" t="str">
        <f t="shared" si="769"/>
        <v>VALID</v>
      </c>
    </row>
    <row r="9835" spans="1:18" x14ac:dyDescent="0.25">
      <c r="A9835" t="s">
        <v>20626</v>
      </c>
      <c r="B9835" s="1">
        <v>45236</v>
      </c>
      <c r="C9835">
        <v>186529.49</v>
      </c>
      <c r="D9835" t="s">
        <v>836</v>
      </c>
      <c r="E9835" t="s">
        <v>855</v>
      </c>
      <c r="F9835" t="s">
        <v>5</v>
      </c>
      <c r="G9835" t="s">
        <v>18</v>
      </c>
      <c r="H9835" t="s">
        <v>77</v>
      </c>
      <c r="I9835" t="str">
        <f>_xlfn.XLOOKUP(H9835,'Customers'!A9835:A10234,'Customers'!B9835:B10234," ")</f>
        <v xml:space="preserve"> </v>
      </c>
      <c r="J9835" t="s">
        <v>828</v>
      </c>
      <c r="K9835" t="s">
        <v>20627</v>
      </c>
      <c r="L9835" t="str">
        <f t="shared" si="765"/>
        <v>OK</v>
      </c>
      <c r="M9835" t="str">
        <f t="shared" si="766"/>
        <v>NOT  NULL</v>
      </c>
      <c r="N9835">
        <f t="shared" si="767"/>
        <v>1</v>
      </c>
      <c r="O9835" t="str">
        <f>IF(ISNA(VLOOKUP(J9835,Vendors!A:A,1,FALSE)),"MISSING VENDER","VALID")</f>
        <v>MISSING VENDER</v>
      </c>
      <c r="P9835" t="str">
        <f>IF(ISNA(VLOOKUP(H9835,'Customers'!A:A,1,FALSE)),"missing customer ","valid")</f>
        <v>valid</v>
      </c>
      <c r="Q9835" t="str">
        <f t="shared" si="768"/>
        <v>VALID</v>
      </c>
      <c r="R9835" t="str">
        <f t="shared" si="769"/>
        <v>VALID</v>
      </c>
    </row>
    <row r="9836" spans="1:18" x14ac:dyDescent="0.25">
      <c r="A9836" t="s">
        <v>20628</v>
      </c>
      <c r="B9836" s="1">
        <v>45286</v>
      </c>
      <c r="C9836">
        <v>-22566.22</v>
      </c>
      <c r="D9836" t="s">
        <v>826</v>
      </c>
      <c r="E9836" t="s">
        <v>843</v>
      </c>
      <c r="F9836" t="s">
        <v>3</v>
      </c>
      <c r="G9836" t="s">
        <v>18</v>
      </c>
      <c r="H9836" t="s">
        <v>828</v>
      </c>
      <c r="I9836" t="str">
        <f>_xlfn.XLOOKUP(H9836,'Customers'!A9836:A10235,'Customers'!B9836:B10235," ")</f>
        <v xml:space="preserve"> </v>
      </c>
      <c r="J9836" t="s">
        <v>1000</v>
      </c>
      <c r="K9836" t="s">
        <v>20629</v>
      </c>
      <c r="L9836" t="str">
        <f t="shared" si="765"/>
        <v>OK</v>
      </c>
      <c r="M9836" t="str">
        <f t="shared" si="766"/>
        <v>NOT  NULL</v>
      </c>
      <c r="N9836">
        <f t="shared" si="767"/>
        <v>1</v>
      </c>
      <c r="O9836" t="str">
        <f>IF(ISNA(VLOOKUP(J9836,Vendors!A:A,1,FALSE)),"MISSING VENDER","VALID")</f>
        <v>VALID</v>
      </c>
      <c r="P9836" t="str">
        <f>IF(ISNA(VLOOKUP(H9836,'Customers'!A:A,1,FALSE)),"missing customer ","valid")</f>
        <v xml:space="preserve">missing customer </v>
      </c>
      <c r="Q9836" t="str">
        <f t="shared" si="768"/>
        <v>VALID</v>
      </c>
      <c r="R9836" t="str">
        <f t="shared" si="769"/>
        <v>VALID</v>
      </c>
    </row>
    <row r="9837" spans="1:18" x14ac:dyDescent="0.25">
      <c r="A9837" t="s">
        <v>20630</v>
      </c>
      <c r="B9837" s="1">
        <v>44860</v>
      </c>
      <c r="C9837">
        <v>181627.57</v>
      </c>
      <c r="D9837" t="s">
        <v>836</v>
      </c>
      <c r="E9837" t="s">
        <v>855</v>
      </c>
      <c r="F9837" t="s">
        <v>4</v>
      </c>
      <c r="G9837" t="s">
        <v>28</v>
      </c>
      <c r="H9837" t="s">
        <v>687</v>
      </c>
      <c r="I9837" t="str">
        <f>_xlfn.XLOOKUP(H9837,'Customers'!A9837:A10236,'Customers'!B9837:B10236," ")</f>
        <v xml:space="preserve"> </v>
      </c>
      <c r="J9837" t="s">
        <v>828</v>
      </c>
      <c r="K9837" t="s">
        <v>20631</v>
      </c>
      <c r="L9837" t="str">
        <f t="shared" si="765"/>
        <v>OK</v>
      </c>
      <c r="M9837" t="str">
        <f t="shared" si="766"/>
        <v>NOT  NULL</v>
      </c>
      <c r="N9837">
        <f t="shared" si="767"/>
        <v>1</v>
      </c>
      <c r="O9837" t="str">
        <f>IF(ISNA(VLOOKUP(J9837,Vendors!A:A,1,FALSE)),"MISSING VENDER","VALID")</f>
        <v>MISSING VENDER</v>
      </c>
      <c r="P9837" t="str">
        <f>IF(ISNA(VLOOKUP(H9837,'Customers'!A:A,1,FALSE)),"missing customer ","valid")</f>
        <v>valid</v>
      </c>
      <c r="Q9837" t="str">
        <f t="shared" si="768"/>
        <v>VALID</v>
      </c>
      <c r="R9837" t="str">
        <f t="shared" si="769"/>
        <v>VALID</v>
      </c>
    </row>
    <row r="9838" spans="1:18" x14ac:dyDescent="0.25">
      <c r="A9838" t="s">
        <v>20632</v>
      </c>
      <c r="B9838" s="1">
        <v>45150</v>
      </c>
      <c r="C9838">
        <v>197107.88</v>
      </c>
      <c r="D9838" t="s">
        <v>836</v>
      </c>
      <c r="E9838" t="s">
        <v>837</v>
      </c>
      <c r="F9838" t="s">
        <v>5</v>
      </c>
      <c r="G9838" t="s">
        <v>14</v>
      </c>
      <c r="H9838" t="s">
        <v>633</v>
      </c>
      <c r="I9838" t="str">
        <f>_xlfn.XLOOKUP(H9838,'Customers'!A9838:A10237,'Customers'!B9838:B10237," ")</f>
        <v xml:space="preserve"> </v>
      </c>
      <c r="J9838" t="s">
        <v>828</v>
      </c>
      <c r="K9838" t="s">
        <v>20633</v>
      </c>
      <c r="L9838" t="str">
        <f t="shared" si="765"/>
        <v>OK</v>
      </c>
      <c r="M9838" t="str">
        <f t="shared" si="766"/>
        <v>NOT  NULL</v>
      </c>
      <c r="N9838">
        <f t="shared" si="767"/>
        <v>1</v>
      </c>
      <c r="O9838" t="str">
        <f>IF(ISNA(VLOOKUP(J9838,Vendors!A:A,1,FALSE)),"MISSING VENDER","VALID")</f>
        <v>MISSING VENDER</v>
      </c>
      <c r="P9838" t="str">
        <f>IF(ISNA(VLOOKUP(H9838,'Customers'!A:A,1,FALSE)),"missing customer ","valid")</f>
        <v>valid</v>
      </c>
      <c r="Q9838" t="str">
        <f t="shared" si="768"/>
        <v>VALID</v>
      </c>
      <c r="R9838" t="str">
        <f t="shared" si="769"/>
        <v>VALID</v>
      </c>
    </row>
    <row r="9839" spans="1:18" x14ac:dyDescent="0.25">
      <c r="A9839" t="s">
        <v>20634</v>
      </c>
      <c r="B9839" s="1">
        <v>44881</v>
      </c>
      <c r="C9839">
        <v>24320.95</v>
      </c>
      <c r="D9839" t="s">
        <v>860</v>
      </c>
      <c r="E9839" t="s">
        <v>860</v>
      </c>
      <c r="F9839" t="s">
        <v>5</v>
      </c>
      <c r="G9839" t="s">
        <v>14</v>
      </c>
      <c r="H9839" t="s">
        <v>828</v>
      </c>
      <c r="I9839" t="str">
        <f>_xlfn.XLOOKUP(H9839,'Customers'!A9839:A10238,'Customers'!B9839:B10238," ")</f>
        <v xml:space="preserve"> </v>
      </c>
      <c r="J9839" t="s">
        <v>828</v>
      </c>
      <c r="K9839" t="s">
        <v>20635</v>
      </c>
      <c r="L9839" t="str">
        <f t="shared" si="765"/>
        <v>OK</v>
      </c>
      <c r="M9839" t="str">
        <f t="shared" si="766"/>
        <v>NOT  NULL</v>
      </c>
      <c r="N9839">
        <f t="shared" si="767"/>
        <v>1</v>
      </c>
      <c r="O9839" t="str">
        <f>IF(ISNA(VLOOKUP(J9839,Vendors!A:A,1,FALSE)),"MISSING VENDER","VALID")</f>
        <v>MISSING VENDER</v>
      </c>
      <c r="P9839" t="str">
        <f>IF(ISNA(VLOOKUP(H9839,'Customers'!A:A,1,FALSE)),"missing customer ","valid")</f>
        <v xml:space="preserve">missing customer </v>
      </c>
      <c r="Q9839" t="str">
        <f t="shared" si="768"/>
        <v>VALID</v>
      </c>
      <c r="R9839" t="str">
        <f t="shared" si="769"/>
        <v>VALID</v>
      </c>
    </row>
    <row r="9840" spans="1:18" x14ac:dyDescent="0.25">
      <c r="A9840" t="s">
        <v>20636</v>
      </c>
      <c r="B9840" s="1">
        <v>45222</v>
      </c>
      <c r="C9840">
        <v>219436.88</v>
      </c>
      <c r="D9840" t="s">
        <v>836</v>
      </c>
      <c r="E9840" t="s">
        <v>840</v>
      </c>
      <c r="F9840" t="s">
        <v>5</v>
      </c>
      <c r="G9840" t="s">
        <v>25</v>
      </c>
      <c r="H9840" t="s">
        <v>561</v>
      </c>
      <c r="I9840" t="str">
        <f>_xlfn.XLOOKUP(H9840,'Customers'!A9840:A10239,'Customers'!B9840:B10239," ")</f>
        <v xml:space="preserve"> </v>
      </c>
      <c r="J9840" t="s">
        <v>828</v>
      </c>
      <c r="K9840" t="s">
        <v>20637</v>
      </c>
      <c r="L9840" t="str">
        <f t="shared" si="765"/>
        <v>OK</v>
      </c>
      <c r="M9840" t="str">
        <f t="shared" si="766"/>
        <v>NOT  NULL</v>
      </c>
      <c r="N9840">
        <f t="shared" si="767"/>
        <v>1</v>
      </c>
      <c r="O9840" t="str">
        <f>IF(ISNA(VLOOKUP(J9840,Vendors!A:A,1,FALSE)),"MISSING VENDER","VALID")</f>
        <v>MISSING VENDER</v>
      </c>
      <c r="P9840" t="str">
        <f>IF(ISNA(VLOOKUP(H9840,'Customers'!A:A,1,FALSE)),"missing customer ","valid")</f>
        <v>valid</v>
      </c>
      <c r="Q9840" t="str">
        <f t="shared" si="768"/>
        <v>VALID</v>
      </c>
      <c r="R9840" t="str">
        <f t="shared" si="769"/>
        <v>VALID</v>
      </c>
    </row>
    <row r="9841" spans="1:18" x14ac:dyDescent="0.25">
      <c r="A9841" t="s">
        <v>20638</v>
      </c>
      <c r="B9841" s="1">
        <v>44937</v>
      </c>
      <c r="C9841">
        <v>151717.18</v>
      </c>
      <c r="D9841" t="s">
        <v>836</v>
      </c>
      <c r="E9841" t="s">
        <v>840</v>
      </c>
      <c r="F9841" t="s">
        <v>4</v>
      </c>
      <c r="G9841" t="s">
        <v>18</v>
      </c>
      <c r="H9841" t="s">
        <v>33</v>
      </c>
      <c r="I9841" t="str">
        <f>_xlfn.XLOOKUP(H9841,'Customers'!A9841:A10240,'Customers'!B9841:B10240," ")</f>
        <v xml:space="preserve"> </v>
      </c>
      <c r="J9841" t="s">
        <v>828</v>
      </c>
      <c r="K9841" t="s">
        <v>20639</v>
      </c>
      <c r="L9841" t="str">
        <f t="shared" si="765"/>
        <v>OK</v>
      </c>
      <c r="M9841" t="str">
        <f t="shared" si="766"/>
        <v>NOT  NULL</v>
      </c>
      <c r="N9841">
        <f t="shared" si="767"/>
        <v>1</v>
      </c>
      <c r="O9841" t="str">
        <f>IF(ISNA(VLOOKUP(J9841,Vendors!A:A,1,FALSE)),"MISSING VENDER","VALID")</f>
        <v>MISSING VENDER</v>
      </c>
      <c r="P9841" t="str">
        <f>IF(ISNA(VLOOKUP(H9841,'Customers'!A:A,1,FALSE)),"missing customer ","valid")</f>
        <v>valid</v>
      </c>
      <c r="Q9841" t="str">
        <f t="shared" si="768"/>
        <v>VALID</v>
      </c>
      <c r="R9841" t="str">
        <f t="shared" si="769"/>
        <v>VALID</v>
      </c>
    </row>
    <row r="9842" spans="1:18" x14ac:dyDescent="0.25">
      <c r="A9842" t="s">
        <v>20640</v>
      </c>
      <c r="B9842" s="1">
        <v>44713</v>
      </c>
      <c r="C9842">
        <v>-22630.98</v>
      </c>
      <c r="D9842" t="s">
        <v>826</v>
      </c>
      <c r="E9842" t="s">
        <v>827</v>
      </c>
      <c r="F9842" t="s">
        <v>3</v>
      </c>
      <c r="G9842" t="s">
        <v>25</v>
      </c>
      <c r="H9842" t="s">
        <v>828</v>
      </c>
      <c r="I9842" t="str">
        <f>_xlfn.XLOOKUP(H9842,'Customers'!A9842:A10241,'Customers'!B9842:B10241," ")</f>
        <v xml:space="preserve"> </v>
      </c>
      <c r="J9842" t="s">
        <v>1425</v>
      </c>
      <c r="K9842" t="s">
        <v>20641</v>
      </c>
      <c r="L9842" t="str">
        <f t="shared" si="765"/>
        <v>OK</v>
      </c>
      <c r="M9842" t="str">
        <f t="shared" si="766"/>
        <v>NOT  NULL</v>
      </c>
      <c r="N9842">
        <f t="shared" si="767"/>
        <v>1</v>
      </c>
      <c r="O9842" t="str">
        <f>IF(ISNA(VLOOKUP(J9842,Vendors!A:A,1,FALSE)),"MISSING VENDER","VALID")</f>
        <v>VALID</v>
      </c>
      <c r="P9842" t="str">
        <f>IF(ISNA(VLOOKUP(H9842,'Customers'!A:A,1,FALSE)),"missing customer ","valid")</f>
        <v xml:space="preserve">missing customer </v>
      </c>
      <c r="Q9842" t="str">
        <f t="shared" si="768"/>
        <v>VALID</v>
      </c>
      <c r="R9842" t="str">
        <f t="shared" si="769"/>
        <v>VALID</v>
      </c>
    </row>
    <row r="9843" spans="1:18" x14ac:dyDescent="0.25">
      <c r="A9843" t="s">
        <v>20642</v>
      </c>
      <c r="B9843" s="1">
        <v>44658</v>
      </c>
      <c r="C9843">
        <v>166449.45000000001</v>
      </c>
      <c r="D9843" t="s">
        <v>836</v>
      </c>
      <c r="E9843" t="s">
        <v>840</v>
      </c>
      <c r="F9843" t="s">
        <v>5</v>
      </c>
      <c r="G9843" t="s">
        <v>25</v>
      </c>
      <c r="H9843" t="s">
        <v>469</v>
      </c>
      <c r="I9843" t="str">
        <f>_xlfn.XLOOKUP(H9843,'Customers'!A9843:A10242,'Customers'!B9843:B10242," ")</f>
        <v xml:space="preserve"> </v>
      </c>
      <c r="J9843" t="s">
        <v>828</v>
      </c>
      <c r="K9843" t="s">
        <v>20643</v>
      </c>
      <c r="L9843" t="str">
        <f t="shared" si="765"/>
        <v>OK</v>
      </c>
      <c r="M9843" t="str">
        <f t="shared" si="766"/>
        <v>NOT  NULL</v>
      </c>
      <c r="N9843">
        <f t="shared" si="767"/>
        <v>1</v>
      </c>
      <c r="O9843" t="str">
        <f>IF(ISNA(VLOOKUP(J9843,Vendors!A:A,1,FALSE)),"MISSING VENDER","VALID")</f>
        <v>MISSING VENDER</v>
      </c>
      <c r="P9843" t="str">
        <f>IF(ISNA(VLOOKUP(H9843,'Customers'!A:A,1,FALSE)),"missing customer ","valid")</f>
        <v>valid</v>
      </c>
      <c r="Q9843" t="str">
        <f t="shared" si="768"/>
        <v>VALID</v>
      </c>
      <c r="R9843" t="str">
        <f t="shared" si="769"/>
        <v>VALID</v>
      </c>
    </row>
    <row r="9844" spans="1:18" x14ac:dyDescent="0.25">
      <c r="A9844" t="s">
        <v>20644</v>
      </c>
      <c r="B9844" s="1">
        <v>44834</v>
      </c>
      <c r="C9844">
        <v>118728.2</v>
      </c>
      <c r="D9844" t="s">
        <v>836</v>
      </c>
      <c r="E9844" t="s">
        <v>840</v>
      </c>
      <c r="F9844" t="s">
        <v>4</v>
      </c>
      <c r="G9844" t="s">
        <v>25</v>
      </c>
      <c r="H9844" t="s">
        <v>483</v>
      </c>
      <c r="I9844" t="str">
        <f>_xlfn.XLOOKUP(H9844,'Customers'!A9844:A10243,'Customers'!B9844:B10243," ")</f>
        <v xml:space="preserve"> </v>
      </c>
      <c r="J9844" t="s">
        <v>828</v>
      </c>
      <c r="K9844" t="s">
        <v>20645</v>
      </c>
      <c r="L9844" t="str">
        <f t="shared" si="765"/>
        <v>OK</v>
      </c>
      <c r="M9844" t="str">
        <f t="shared" si="766"/>
        <v>NOT  NULL</v>
      </c>
      <c r="N9844">
        <f t="shared" si="767"/>
        <v>1</v>
      </c>
      <c r="O9844" t="str">
        <f>IF(ISNA(VLOOKUP(J9844,Vendors!A:A,1,FALSE)),"MISSING VENDER","VALID")</f>
        <v>MISSING VENDER</v>
      </c>
      <c r="P9844" t="str">
        <f>IF(ISNA(VLOOKUP(H9844,'Customers'!A:A,1,FALSE)),"missing customer ","valid")</f>
        <v>valid</v>
      </c>
      <c r="Q9844" t="str">
        <f t="shared" si="768"/>
        <v>VALID</v>
      </c>
      <c r="R9844" t="str">
        <f t="shared" si="769"/>
        <v>VALID</v>
      </c>
    </row>
    <row r="9845" spans="1:18" x14ac:dyDescent="0.25">
      <c r="A9845" t="s">
        <v>20646</v>
      </c>
      <c r="B9845" s="1">
        <v>44951</v>
      </c>
      <c r="C9845">
        <v>-47647.68</v>
      </c>
      <c r="D9845" t="s">
        <v>826</v>
      </c>
      <c r="E9845" t="s">
        <v>892</v>
      </c>
      <c r="F9845" t="s">
        <v>3</v>
      </c>
      <c r="G9845" t="s">
        <v>25</v>
      </c>
      <c r="H9845" t="s">
        <v>828</v>
      </c>
      <c r="I9845" t="str">
        <f>_xlfn.XLOOKUP(H9845,'Customers'!A9845:A10244,'Customers'!B9845:B10244," ")</f>
        <v xml:space="preserve"> </v>
      </c>
      <c r="J9845" t="s">
        <v>1402</v>
      </c>
      <c r="K9845" t="s">
        <v>20647</v>
      </c>
      <c r="L9845" t="str">
        <f t="shared" si="765"/>
        <v>OK</v>
      </c>
      <c r="M9845" t="str">
        <f t="shared" si="766"/>
        <v>NOT  NULL</v>
      </c>
      <c r="N9845">
        <f t="shared" si="767"/>
        <v>1</v>
      </c>
      <c r="O9845" t="str">
        <f>IF(ISNA(VLOOKUP(J9845,Vendors!A:A,1,FALSE)),"MISSING VENDER","VALID")</f>
        <v>VALID</v>
      </c>
      <c r="P9845" t="str">
        <f>IF(ISNA(VLOOKUP(H9845,'Customers'!A:A,1,FALSE)),"missing customer ","valid")</f>
        <v xml:space="preserve">missing customer </v>
      </c>
      <c r="Q9845" t="str">
        <f t="shared" si="768"/>
        <v>VALID</v>
      </c>
      <c r="R9845" t="str">
        <f t="shared" si="769"/>
        <v>VALID</v>
      </c>
    </row>
    <row r="9846" spans="1:18" x14ac:dyDescent="0.25">
      <c r="A9846" t="s">
        <v>20648</v>
      </c>
      <c r="B9846" s="1">
        <v>45265</v>
      </c>
      <c r="C9846">
        <v>-34115.910000000003</v>
      </c>
      <c r="D9846" t="s">
        <v>826</v>
      </c>
      <c r="E9846" t="s">
        <v>851</v>
      </c>
      <c r="F9846" t="s">
        <v>4</v>
      </c>
      <c r="G9846" t="s">
        <v>14</v>
      </c>
      <c r="H9846" t="s">
        <v>828</v>
      </c>
      <c r="I9846" t="str">
        <f>_xlfn.XLOOKUP(H9846,'Customers'!A9846:A10245,'Customers'!B9846:B10245," ")</f>
        <v xml:space="preserve"> </v>
      </c>
      <c r="J9846" t="s">
        <v>1197</v>
      </c>
      <c r="K9846" t="s">
        <v>20649</v>
      </c>
      <c r="L9846" t="str">
        <f t="shared" si="765"/>
        <v>OK</v>
      </c>
      <c r="M9846" t="str">
        <f t="shared" si="766"/>
        <v>NOT  NULL</v>
      </c>
      <c r="N9846">
        <f t="shared" si="767"/>
        <v>1</v>
      </c>
      <c r="O9846" t="str">
        <f>IF(ISNA(VLOOKUP(J9846,Vendors!A:A,1,FALSE)),"MISSING VENDER","VALID")</f>
        <v>VALID</v>
      </c>
      <c r="P9846" t="str">
        <f>IF(ISNA(VLOOKUP(H9846,'Customers'!A:A,1,FALSE)),"missing customer ","valid")</f>
        <v xml:space="preserve">missing customer </v>
      </c>
      <c r="Q9846" t="str">
        <f t="shared" si="768"/>
        <v>VALID</v>
      </c>
      <c r="R9846" t="str">
        <f t="shared" si="769"/>
        <v>VALID</v>
      </c>
    </row>
    <row r="9847" spans="1:18" x14ac:dyDescent="0.25">
      <c r="A9847" t="s">
        <v>20650</v>
      </c>
      <c r="B9847" s="1">
        <v>44875</v>
      </c>
      <c r="C9847">
        <v>211103.89</v>
      </c>
      <c r="D9847" t="s">
        <v>836</v>
      </c>
      <c r="E9847" t="s">
        <v>840</v>
      </c>
      <c r="F9847" t="s">
        <v>5</v>
      </c>
      <c r="G9847" t="s">
        <v>28</v>
      </c>
      <c r="H9847" t="s">
        <v>673</v>
      </c>
      <c r="I9847" t="str">
        <f>_xlfn.XLOOKUP(H9847,'Customers'!A9847:A10246,'Customers'!B9847:B10246," ")</f>
        <v xml:space="preserve"> </v>
      </c>
      <c r="J9847" t="s">
        <v>828</v>
      </c>
      <c r="K9847" t="s">
        <v>20651</v>
      </c>
      <c r="L9847" t="str">
        <f t="shared" si="765"/>
        <v>OK</v>
      </c>
      <c r="M9847" t="str">
        <f t="shared" si="766"/>
        <v>NOT  NULL</v>
      </c>
      <c r="N9847">
        <f t="shared" si="767"/>
        <v>1</v>
      </c>
      <c r="O9847" t="str">
        <f>IF(ISNA(VLOOKUP(J9847,Vendors!A:A,1,FALSE)),"MISSING VENDER","VALID")</f>
        <v>MISSING VENDER</v>
      </c>
      <c r="P9847" t="str">
        <f>IF(ISNA(VLOOKUP(H9847,'Customers'!A:A,1,FALSE)),"missing customer ","valid")</f>
        <v>valid</v>
      </c>
      <c r="Q9847" t="str">
        <f t="shared" si="768"/>
        <v>VALID</v>
      </c>
      <c r="R9847" t="str">
        <f t="shared" si="769"/>
        <v>VALID</v>
      </c>
    </row>
    <row r="9848" spans="1:18" x14ac:dyDescent="0.25">
      <c r="A9848" t="s">
        <v>20652</v>
      </c>
      <c r="B9848" s="1">
        <v>44697</v>
      </c>
      <c r="C9848">
        <v>-24223.45</v>
      </c>
      <c r="D9848" t="s">
        <v>826</v>
      </c>
      <c r="E9848" t="s">
        <v>843</v>
      </c>
      <c r="F9848" t="s">
        <v>3</v>
      </c>
      <c r="G9848" t="s">
        <v>25</v>
      </c>
      <c r="H9848" t="s">
        <v>828</v>
      </c>
      <c r="I9848" t="str">
        <f>_xlfn.XLOOKUP(H9848,'Customers'!A9848:A10247,'Customers'!B9848:B10247," ")</f>
        <v xml:space="preserve"> </v>
      </c>
      <c r="J9848" t="s">
        <v>1472</v>
      </c>
      <c r="K9848" t="s">
        <v>20653</v>
      </c>
      <c r="L9848" t="str">
        <f t="shared" si="765"/>
        <v>OK</v>
      </c>
      <c r="M9848" t="str">
        <f t="shared" si="766"/>
        <v>NOT  NULL</v>
      </c>
      <c r="N9848">
        <f t="shared" si="767"/>
        <v>1</v>
      </c>
      <c r="O9848" t="str">
        <f>IF(ISNA(VLOOKUP(J9848,Vendors!A:A,1,FALSE)),"MISSING VENDER","VALID")</f>
        <v>VALID</v>
      </c>
      <c r="P9848" t="str">
        <f>IF(ISNA(VLOOKUP(H9848,'Customers'!A:A,1,FALSE)),"missing customer ","valid")</f>
        <v xml:space="preserve">missing customer </v>
      </c>
      <c r="Q9848" t="str">
        <f t="shared" si="768"/>
        <v>VALID</v>
      </c>
      <c r="R9848" t="str">
        <f t="shared" si="769"/>
        <v>VALID</v>
      </c>
    </row>
    <row r="9849" spans="1:18" x14ac:dyDescent="0.25">
      <c r="A9849" t="s">
        <v>20654</v>
      </c>
      <c r="B9849" s="1">
        <v>45249</v>
      </c>
      <c r="C9849">
        <v>185146.98</v>
      </c>
      <c r="D9849" t="s">
        <v>836</v>
      </c>
      <c r="E9849" t="s">
        <v>840</v>
      </c>
      <c r="F9849" t="s">
        <v>4</v>
      </c>
      <c r="G9849" t="s">
        <v>18</v>
      </c>
      <c r="H9849" t="s">
        <v>227</v>
      </c>
      <c r="I9849" t="str">
        <f>_xlfn.XLOOKUP(H9849,'Customers'!A9849:A10248,'Customers'!B9849:B10248," ")</f>
        <v xml:space="preserve"> </v>
      </c>
      <c r="J9849" t="s">
        <v>828</v>
      </c>
      <c r="K9849" t="s">
        <v>20655</v>
      </c>
      <c r="L9849" t="str">
        <f t="shared" si="765"/>
        <v>OK</v>
      </c>
      <c r="M9849" t="str">
        <f t="shared" si="766"/>
        <v>NOT  NULL</v>
      </c>
      <c r="N9849">
        <f t="shared" si="767"/>
        <v>1</v>
      </c>
      <c r="O9849" t="str">
        <f>IF(ISNA(VLOOKUP(J9849,Vendors!A:A,1,FALSE)),"MISSING VENDER","VALID")</f>
        <v>MISSING VENDER</v>
      </c>
      <c r="P9849" t="str">
        <f>IF(ISNA(VLOOKUP(H9849,'Customers'!A:A,1,FALSE)),"missing customer ","valid")</f>
        <v>valid</v>
      </c>
      <c r="Q9849" t="str">
        <f t="shared" si="768"/>
        <v>VALID</v>
      </c>
      <c r="R9849" t="str">
        <f t="shared" si="769"/>
        <v>VALID</v>
      </c>
    </row>
    <row r="9850" spans="1:18" x14ac:dyDescent="0.25">
      <c r="A9850" t="s">
        <v>20656</v>
      </c>
      <c r="B9850" s="1">
        <v>45275</v>
      </c>
      <c r="C9850">
        <v>209862.39999999999</v>
      </c>
      <c r="D9850" t="s">
        <v>836</v>
      </c>
      <c r="E9850" t="s">
        <v>840</v>
      </c>
      <c r="F9850" t="s">
        <v>5</v>
      </c>
      <c r="G9850" t="s">
        <v>18</v>
      </c>
      <c r="H9850" t="s">
        <v>143</v>
      </c>
      <c r="I9850" t="str">
        <f>_xlfn.XLOOKUP(H9850,'Customers'!A9850:A10249,'Customers'!B9850:B10249," ")</f>
        <v xml:space="preserve"> </v>
      </c>
      <c r="J9850" t="s">
        <v>828</v>
      </c>
      <c r="K9850" t="s">
        <v>20657</v>
      </c>
      <c r="L9850" t="str">
        <f t="shared" si="765"/>
        <v>OK</v>
      </c>
      <c r="M9850" t="str">
        <f t="shared" si="766"/>
        <v>NOT  NULL</v>
      </c>
      <c r="N9850">
        <f t="shared" si="767"/>
        <v>1</v>
      </c>
      <c r="O9850" t="str">
        <f>IF(ISNA(VLOOKUP(J9850,Vendors!A:A,1,FALSE)),"MISSING VENDER","VALID")</f>
        <v>MISSING VENDER</v>
      </c>
      <c r="P9850" t="str">
        <f>IF(ISNA(VLOOKUP(H9850,'Customers'!A:A,1,FALSE)),"missing customer ","valid")</f>
        <v>valid</v>
      </c>
      <c r="Q9850" t="str">
        <f t="shared" si="768"/>
        <v>VALID</v>
      </c>
      <c r="R9850" t="str">
        <f t="shared" si="769"/>
        <v>VALID</v>
      </c>
    </row>
    <row r="9851" spans="1:18" x14ac:dyDescent="0.25">
      <c r="A9851" t="s">
        <v>20658</v>
      </c>
      <c r="B9851" s="1">
        <v>45005</v>
      </c>
      <c r="C9851">
        <v>162822.01</v>
      </c>
      <c r="D9851" t="s">
        <v>836</v>
      </c>
      <c r="E9851" t="s">
        <v>855</v>
      </c>
      <c r="F9851" t="s">
        <v>5</v>
      </c>
      <c r="G9851" t="s">
        <v>28</v>
      </c>
      <c r="H9851" t="s">
        <v>697</v>
      </c>
      <c r="I9851" t="str">
        <f>_xlfn.XLOOKUP(H9851,'Customers'!A9851:A10250,'Customers'!B9851:B10250," ")</f>
        <v xml:space="preserve"> </v>
      </c>
      <c r="J9851" t="s">
        <v>828</v>
      </c>
      <c r="K9851" t="s">
        <v>20659</v>
      </c>
      <c r="L9851" t="str">
        <f t="shared" si="765"/>
        <v>OK</v>
      </c>
      <c r="M9851" t="str">
        <f t="shared" si="766"/>
        <v>NOT  NULL</v>
      </c>
      <c r="N9851">
        <f t="shared" si="767"/>
        <v>1</v>
      </c>
      <c r="O9851" t="str">
        <f>IF(ISNA(VLOOKUP(J9851,Vendors!A:A,1,FALSE)),"MISSING VENDER","VALID")</f>
        <v>MISSING VENDER</v>
      </c>
      <c r="P9851" t="str">
        <f>IF(ISNA(VLOOKUP(H9851,'Customers'!A:A,1,FALSE)),"missing customer ","valid")</f>
        <v>valid</v>
      </c>
      <c r="Q9851" t="str">
        <f t="shared" si="768"/>
        <v>VALID</v>
      </c>
      <c r="R9851" t="str">
        <f t="shared" si="769"/>
        <v>VALID</v>
      </c>
    </row>
    <row r="9852" spans="1:18" x14ac:dyDescent="0.25">
      <c r="A9852" t="s">
        <v>20660</v>
      </c>
      <c r="B9852" s="1">
        <v>45167</v>
      </c>
      <c r="C9852">
        <v>124581.75</v>
      </c>
      <c r="D9852" t="s">
        <v>836</v>
      </c>
      <c r="E9852" t="s">
        <v>837</v>
      </c>
      <c r="F9852" t="s">
        <v>3</v>
      </c>
      <c r="G9852" t="s">
        <v>18</v>
      </c>
      <c r="H9852" t="s">
        <v>167</v>
      </c>
      <c r="I9852" t="str">
        <f>_xlfn.XLOOKUP(H9852,'Customers'!A9852:A10251,'Customers'!B9852:B10251," ")</f>
        <v xml:space="preserve"> </v>
      </c>
      <c r="J9852" t="s">
        <v>828</v>
      </c>
      <c r="K9852" t="s">
        <v>20661</v>
      </c>
      <c r="L9852" t="str">
        <f t="shared" si="765"/>
        <v>OK</v>
      </c>
      <c r="M9852" t="str">
        <f t="shared" si="766"/>
        <v>NOT  NULL</v>
      </c>
      <c r="N9852">
        <f t="shared" si="767"/>
        <v>1</v>
      </c>
      <c r="O9852" t="str">
        <f>IF(ISNA(VLOOKUP(J9852,Vendors!A:A,1,FALSE)),"MISSING VENDER","VALID")</f>
        <v>MISSING VENDER</v>
      </c>
      <c r="P9852" t="str">
        <f>IF(ISNA(VLOOKUP(H9852,'Customers'!A:A,1,FALSE)),"missing customer ","valid")</f>
        <v>valid</v>
      </c>
      <c r="Q9852" t="str">
        <f t="shared" si="768"/>
        <v>VALID</v>
      </c>
      <c r="R9852" t="str">
        <f t="shared" si="769"/>
        <v>VALID</v>
      </c>
    </row>
    <row r="9853" spans="1:18" x14ac:dyDescent="0.25">
      <c r="A9853" t="s">
        <v>20662</v>
      </c>
      <c r="B9853" s="1">
        <v>44586</v>
      </c>
      <c r="C9853">
        <v>269018.95</v>
      </c>
      <c r="D9853" t="s">
        <v>836</v>
      </c>
      <c r="E9853" t="s">
        <v>840</v>
      </c>
      <c r="F9853" t="s">
        <v>5</v>
      </c>
      <c r="G9853" t="s">
        <v>28</v>
      </c>
      <c r="H9853" t="s">
        <v>183</v>
      </c>
      <c r="I9853" t="str">
        <f>_xlfn.XLOOKUP(H9853,'Customers'!A9853:A10252,'Customers'!B9853:B10252," ")</f>
        <v xml:space="preserve"> </v>
      </c>
      <c r="J9853" t="s">
        <v>828</v>
      </c>
      <c r="K9853" t="s">
        <v>20663</v>
      </c>
      <c r="L9853" t="str">
        <f t="shared" si="765"/>
        <v>OK</v>
      </c>
      <c r="M9853" t="str">
        <f t="shared" si="766"/>
        <v>NOT  NULL</v>
      </c>
      <c r="N9853">
        <f t="shared" si="767"/>
        <v>1</v>
      </c>
      <c r="O9853" t="str">
        <f>IF(ISNA(VLOOKUP(J9853,Vendors!A:A,1,FALSE)),"MISSING VENDER","VALID")</f>
        <v>MISSING VENDER</v>
      </c>
      <c r="P9853" t="str">
        <f>IF(ISNA(VLOOKUP(H9853,'Customers'!A:A,1,FALSE)),"missing customer ","valid")</f>
        <v>valid</v>
      </c>
      <c r="Q9853" t="str">
        <f t="shared" si="768"/>
        <v>VALID</v>
      </c>
      <c r="R9853" t="str">
        <f t="shared" si="769"/>
        <v>VALID</v>
      </c>
    </row>
    <row r="9854" spans="1:18" x14ac:dyDescent="0.25">
      <c r="A9854" t="s">
        <v>20664</v>
      </c>
      <c r="B9854" s="1">
        <v>44730</v>
      </c>
      <c r="C9854">
        <v>-51358.49</v>
      </c>
      <c r="D9854" t="s">
        <v>826</v>
      </c>
      <c r="E9854" t="s">
        <v>851</v>
      </c>
      <c r="F9854" t="s">
        <v>5</v>
      </c>
      <c r="G9854" t="s">
        <v>18</v>
      </c>
      <c r="H9854" t="s">
        <v>828</v>
      </c>
      <c r="I9854" t="str">
        <f>_xlfn.XLOOKUP(H9854,'Customers'!A9854:A10253,'Customers'!B9854:B10253," ")</f>
        <v xml:space="preserve"> </v>
      </c>
      <c r="J9854" t="s">
        <v>3294</v>
      </c>
      <c r="K9854" t="s">
        <v>20665</v>
      </c>
      <c r="L9854" t="str">
        <f t="shared" si="765"/>
        <v>OK</v>
      </c>
      <c r="M9854" t="str">
        <f t="shared" si="766"/>
        <v>NOT  NULL</v>
      </c>
      <c r="N9854">
        <f t="shared" si="767"/>
        <v>1</v>
      </c>
      <c r="O9854" t="str">
        <f>IF(ISNA(VLOOKUP(J9854,Vendors!A:A,1,FALSE)),"MISSING VENDER","VALID")</f>
        <v>VALID</v>
      </c>
      <c r="P9854" t="str">
        <f>IF(ISNA(VLOOKUP(H9854,'Customers'!A:A,1,FALSE)),"missing customer ","valid")</f>
        <v xml:space="preserve">missing customer </v>
      </c>
      <c r="Q9854" t="str">
        <f t="shared" si="768"/>
        <v>VALID</v>
      </c>
      <c r="R9854" t="str">
        <f t="shared" si="769"/>
        <v>VALID</v>
      </c>
    </row>
    <row r="9855" spans="1:18" x14ac:dyDescent="0.25">
      <c r="A9855" t="s">
        <v>20666</v>
      </c>
      <c r="B9855" s="1">
        <v>45235</v>
      </c>
      <c r="C9855">
        <v>18573.41</v>
      </c>
      <c r="D9855" t="s">
        <v>860</v>
      </c>
      <c r="E9855" t="s">
        <v>860</v>
      </c>
      <c r="F9855" t="s">
        <v>5</v>
      </c>
      <c r="G9855" t="s">
        <v>18</v>
      </c>
      <c r="H9855" t="s">
        <v>828</v>
      </c>
      <c r="I9855" t="str">
        <f>_xlfn.XLOOKUP(H9855,'Customers'!A9855:A10254,'Customers'!B9855:B10254," ")</f>
        <v xml:space="preserve"> </v>
      </c>
      <c r="J9855" t="s">
        <v>828</v>
      </c>
      <c r="K9855" t="s">
        <v>20667</v>
      </c>
      <c r="L9855" t="str">
        <f t="shared" si="765"/>
        <v>OK</v>
      </c>
      <c r="M9855" t="str">
        <f t="shared" si="766"/>
        <v>NOT  NULL</v>
      </c>
      <c r="N9855">
        <f t="shared" si="767"/>
        <v>1</v>
      </c>
      <c r="O9855" t="str">
        <f>IF(ISNA(VLOOKUP(J9855,Vendors!A:A,1,FALSE)),"MISSING VENDER","VALID")</f>
        <v>MISSING VENDER</v>
      </c>
      <c r="P9855" t="str">
        <f>IF(ISNA(VLOOKUP(H9855,'Customers'!A:A,1,FALSE)),"missing customer ","valid")</f>
        <v xml:space="preserve">missing customer </v>
      </c>
      <c r="Q9855" t="str">
        <f t="shared" si="768"/>
        <v>VALID</v>
      </c>
      <c r="R9855" t="str">
        <f t="shared" si="769"/>
        <v>VALID</v>
      </c>
    </row>
    <row r="9856" spans="1:18" x14ac:dyDescent="0.25">
      <c r="A9856" t="s">
        <v>20668</v>
      </c>
      <c r="B9856" s="1">
        <v>45025</v>
      </c>
      <c r="C9856">
        <v>127953.59</v>
      </c>
      <c r="D9856" t="s">
        <v>836</v>
      </c>
      <c r="E9856" t="s">
        <v>837</v>
      </c>
      <c r="F9856" t="s">
        <v>3</v>
      </c>
      <c r="G9856" t="s">
        <v>25</v>
      </c>
      <c r="H9856" t="s">
        <v>329</v>
      </c>
      <c r="I9856" t="str">
        <f>_xlfn.XLOOKUP(H9856,'Customers'!A9856:A10255,'Customers'!B9856:B10255," ")</f>
        <v xml:space="preserve"> </v>
      </c>
      <c r="J9856" t="s">
        <v>828</v>
      </c>
      <c r="K9856" t="s">
        <v>20669</v>
      </c>
      <c r="L9856" t="str">
        <f t="shared" si="765"/>
        <v>OK</v>
      </c>
      <c r="M9856" t="str">
        <f t="shared" si="766"/>
        <v>NOT  NULL</v>
      </c>
      <c r="N9856">
        <f t="shared" si="767"/>
        <v>1</v>
      </c>
      <c r="O9856" t="str">
        <f>IF(ISNA(VLOOKUP(J9856,Vendors!A:A,1,FALSE)),"MISSING VENDER","VALID")</f>
        <v>MISSING VENDER</v>
      </c>
      <c r="P9856" t="str">
        <f>IF(ISNA(VLOOKUP(H9856,'Customers'!A:A,1,FALSE)),"missing customer ","valid")</f>
        <v>valid</v>
      </c>
      <c r="Q9856" t="str">
        <f t="shared" si="768"/>
        <v>VALID</v>
      </c>
      <c r="R9856" t="str">
        <f t="shared" si="769"/>
        <v>VALID</v>
      </c>
    </row>
    <row r="9857" spans="1:18" x14ac:dyDescent="0.25">
      <c r="A9857" t="s">
        <v>20670</v>
      </c>
      <c r="B9857" s="1">
        <v>45107</v>
      </c>
      <c r="C9857">
        <v>156722.71</v>
      </c>
      <c r="D9857" t="s">
        <v>836</v>
      </c>
      <c r="E9857" t="s">
        <v>855</v>
      </c>
      <c r="F9857" t="s">
        <v>3</v>
      </c>
      <c r="G9857" t="s">
        <v>18</v>
      </c>
      <c r="H9857" t="s">
        <v>103</v>
      </c>
      <c r="I9857" t="str">
        <f>_xlfn.XLOOKUP(H9857,'Customers'!A9857:A10256,'Customers'!B9857:B10256," ")</f>
        <v xml:space="preserve"> </v>
      </c>
      <c r="J9857" t="s">
        <v>828</v>
      </c>
      <c r="K9857" t="s">
        <v>20671</v>
      </c>
      <c r="L9857" t="str">
        <f t="shared" si="765"/>
        <v>OK</v>
      </c>
      <c r="M9857" t="str">
        <f t="shared" si="766"/>
        <v>NOT  NULL</v>
      </c>
      <c r="N9857">
        <f t="shared" si="767"/>
        <v>1</v>
      </c>
      <c r="O9857" t="str">
        <f>IF(ISNA(VLOOKUP(J9857,Vendors!A:A,1,FALSE)),"MISSING VENDER","VALID")</f>
        <v>MISSING VENDER</v>
      </c>
      <c r="P9857" t="str">
        <f>IF(ISNA(VLOOKUP(H9857,'Customers'!A:A,1,FALSE)),"missing customer ","valid")</f>
        <v>valid</v>
      </c>
      <c r="Q9857" t="str">
        <f t="shared" si="768"/>
        <v>VALID</v>
      </c>
      <c r="R9857" t="str">
        <f t="shared" si="769"/>
        <v>VALID</v>
      </c>
    </row>
    <row r="9858" spans="1:18" x14ac:dyDescent="0.25">
      <c r="A9858" t="s">
        <v>20672</v>
      </c>
      <c r="B9858" s="1">
        <v>44617</v>
      </c>
      <c r="C9858">
        <v>222323.05</v>
      </c>
      <c r="D9858" t="s">
        <v>836</v>
      </c>
      <c r="E9858" t="s">
        <v>840</v>
      </c>
      <c r="F9858" t="s">
        <v>3</v>
      </c>
      <c r="G9858" t="s">
        <v>18</v>
      </c>
      <c r="H9858" t="s">
        <v>519</v>
      </c>
      <c r="I9858" t="str">
        <f>_xlfn.XLOOKUP(H9858,'Customers'!A9858:A10257,'Customers'!B9858:B10257," ")</f>
        <v xml:space="preserve"> </v>
      </c>
      <c r="J9858" t="s">
        <v>828</v>
      </c>
      <c r="K9858" t="s">
        <v>20673</v>
      </c>
      <c r="L9858" t="str">
        <f t="shared" ref="L9858:L9921" si="770">IF(ISERROR(B9858),"ERORROR","OK")</f>
        <v>OK</v>
      </c>
      <c r="M9858" t="str">
        <f t="shared" ref="M9858:M9921" si="771">IF(ISNA(C9859),"NULL","NOT  NULL")</f>
        <v>NOT  NULL</v>
      </c>
      <c r="N9858">
        <f t="shared" ref="N9858:N9921" si="772">COUNTIF(A:A,A9858)</f>
        <v>1</v>
      </c>
      <c r="O9858" t="str">
        <f>IF(ISNA(VLOOKUP(J9858,Vendors!A:A,1,FALSE)),"MISSING VENDER","VALID")</f>
        <v>MISSING VENDER</v>
      </c>
      <c r="P9858" t="str">
        <f>IF(ISNA(VLOOKUP(H9858,'Customers'!A:A,1,FALSE)),"missing customer ","valid")</f>
        <v>valid</v>
      </c>
      <c r="Q9858" t="str">
        <f t="shared" ref="Q9858:Q9921" si="773">IF(ISBLANK(D9858),"INVALID","VALID")</f>
        <v>VALID</v>
      </c>
      <c r="R9858" t="str">
        <f t="shared" ref="R9858:R9921" si="774">IF(ISNA(F9858),"INVALID","VALID")</f>
        <v>VALID</v>
      </c>
    </row>
    <row r="9859" spans="1:18" x14ac:dyDescent="0.25">
      <c r="A9859" t="s">
        <v>20674</v>
      </c>
      <c r="B9859" s="1">
        <v>45098</v>
      </c>
      <c r="C9859">
        <v>132415.28</v>
      </c>
      <c r="D9859" t="s">
        <v>836</v>
      </c>
      <c r="E9859" t="s">
        <v>840</v>
      </c>
      <c r="F9859" t="s">
        <v>3</v>
      </c>
      <c r="G9859" t="s">
        <v>25</v>
      </c>
      <c r="H9859" t="s">
        <v>703</v>
      </c>
      <c r="I9859" t="str">
        <f>_xlfn.XLOOKUP(H9859,'Customers'!A9859:A10258,'Customers'!B9859:B10258," ")</f>
        <v xml:space="preserve"> </v>
      </c>
      <c r="J9859" t="s">
        <v>828</v>
      </c>
      <c r="K9859" t="s">
        <v>20675</v>
      </c>
      <c r="L9859" t="str">
        <f t="shared" si="770"/>
        <v>OK</v>
      </c>
      <c r="M9859" t="str">
        <f t="shared" si="771"/>
        <v>NOT  NULL</v>
      </c>
      <c r="N9859">
        <f t="shared" si="772"/>
        <v>1</v>
      </c>
      <c r="O9859" t="str">
        <f>IF(ISNA(VLOOKUP(J9859,Vendors!A:A,1,FALSE)),"MISSING VENDER","VALID")</f>
        <v>MISSING VENDER</v>
      </c>
      <c r="P9859" t="str">
        <f>IF(ISNA(VLOOKUP(H9859,'Customers'!A:A,1,FALSE)),"missing customer ","valid")</f>
        <v>valid</v>
      </c>
      <c r="Q9859" t="str">
        <f t="shared" si="773"/>
        <v>VALID</v>
      </c>
      <c r="R9859" t="str">
        <f t="shared" si="774"/>
        <v>VALID</v>
      </c>
    </row>
    <row r="9860" spans="1:18" x14ac:dyDescent="0.25">
      <c r="A9860" t="s">
        <v>20676</v>
      </c>
      <c r="B9860" s="1">
        <v>44909</v>
      </c>
      <c r="C9860">
        <v>174330.46</v>
      </c>
      <c r="D9860" t="s">
        <v>836</v>
      </c>
      <c r="E9860" t="s">
        <v>855</v>
      </c>
      <c r="F9860" t="s">
        <v>3</v>
      </c>
      <c r="G9860" t="s">
        <v>18</v>
      </c>
      <c r="H9860" t="s">
        <v>603</v>
      </c>
      <c r="I9860" t="str">
        <f>_xlfn.XLOOKUP(H9860,'Customers'!A9860:A10259,'Customers'!B9860:B10259," ")</f>
        <v xml:space="preserve"> </v>
      </c>
      <c r="J9860" t="s">
        <v>828</v>
      </c>
      <c r="K9860" t="s">
        <v>20677</v>
      </c>
      <c r="L9860" t="str">
        <f t="shared" si="770"/>
        <v>OK</v>
      </c>
      <c r="M9860" t="str">
        <f t="shared" si="771"/>
        <v>NOT  NULL</v>
      </c>
      <c r="N9860">
        <f t="shared" si="772"/>
        <v>1</v>
      </c>
      <c r="O9860" t="str">
        <f>IF(ISNA(VLOOKUP(J9860,Vendors!A:A,1,FALSE)),"MISSING VENDER","VALID")</f>
        <v>MISSING VENDER</v>
      </c>
      <c r="P9860" t="str">
        <f>IF(ISNA(VLOOKUP(H9860,'Customers'!A:A,1,FALSE)),"missing customer ","valid")</f>
        <v>valid</v>
      </c>
      <c r="Q9860" t="str">
        <f t="shared" si="773"/>
        <v>VALID</v>
      </c>
      <c r="R9860" t="str">
        <f t="shared" si="774"/>
        <v>VALID</v>
      </c>
    </row>
    <row r="9861" spans="1:18" x14ac:dyDescent="0.25">
      <c r="A9861" t="s">
        <v>20678</v>
      </c>
      <c r="B9861" s="1">
        <v>44801</v>
      </c>
      <c r="C9861">
        <v>-34163.42</v>
      </c>
      <c r="D9861" t="s">
        <v>826</v>
      </c>
      <c r="E9861" t="s">
        <v>851</v>
      </c>
      <c r="F9861" t="s">
        <v>4</v>
      </c>
      <c r="G9861" t="s">
        <v>25</v>
      </c>
      <c r="H9861" t="s">
        <v>828</v>
      </c>
      <c r="I9861" t="str">
        <f>_xlfn.XLOOKUP(H9861,'Customers'!A9861:A10260,'Customers'!B9861:B10260," ")</f>
        <v xml:space="preserve"> </v>
      </c>
      <c r="J9861" t="s">
        <v>1520</v>
      </c>
      <c r="K9861" t="s">
        <v>20679</v>
      </c>
      <c r="L9861" t="str">
        <f t="shared" si="770"/>
        <v>OK</v>
      </c>
      <c r="M9861" t="str">
        <f t="shared" si="771"/>
        <v>NOT  NULL</v>
      </c>
      <c r="N9861">
        <f t="shared" si="772"/>
        <v>1</v>
      </c>
      <c r="O9861" t="str">
        <f>IF(ISNA(VLOOKUP(J9861,Vendors!A:A,1,FALSE)),"MISSING VENDER","VALID")</f>
        <v>VALID</v>
      </c>
      <c r="P9861" t="str">
        <f>IF(ISNA(VLOOKUP(H9861,'Customers'!A:A,1,FALSE)),"missing customer ","valid")</f>
        <v xml:space="preserve">missing customer </v>
      </c>
      <c r="Q9861" t="str">
        <f t="shared" si="773"/>
        <v>VALID</v>
      </c>
      <c r="R9861" t="str">
        <f t="shared" si="774"/>
        <v>VALID</v>
      </c>
    </row>
    <row r="9862" spans="1:18" x14ac:dyDescent="0.25">
      <c r="A9862" t="s">
        <v>20680</v>
      </c>
      <c r="B9862" s="1">
        <v>45258</v>
      </c>
      <c r="C9862">
        <v>-50835.72</v>
      </c>
      <c r="D9862" t="s">
        <v>826</v>
      </c>
      <c r="E9862" t="s">
        <v>832</v>
      </c>
      <c r="F9862" t="s">
        <v>5</v>
      </c>
      <c r="G9862" t="s">
        <v>25</v>
      </c>
      <c r="H9862" t="s">
        <v>828</v>
      </c>
      <c r="I9862" t="str">
        <f>_xlfn.XLOOKUP(H9862,'Customers'!A9862:A10261,'Customers'!B9862:B10261," ")</f>
        <v xml:space="preserve"> </v>
      </c>
      <c r="J9862" t="s">
        <v>966</v>
      </c>
      <c r="K9862" t="s">
        <v>20681</v>
      </c>
      <c r="L9862" t="str">
        <f t="shared" si="770"/>
        <v>OK</v>
      </c>
      <c r="M9862" t="str">
        <f t="shared" si="771"/>
        <v>NOT  NULL</v>
      </c>
      <c r="N9862">
        <f t="shared" si="772"/>
        <v>1</v>
      </c>
      <c r="O9862" t="str">
        <f>IF(ISNA(VLOOKUP(J9862,Vendors!A:A,1,FALSE)),"MISSING VENDER","VALID")</f>
        <v>VALID</v>
      </c>
      <c r="P9862" t="str">
        <f>IF(ISNA(VLOOKUP(H9862,'Customers'!A:A,1,FALSE)),"missing customer ","valid")</f>
        <v xml:space="preserve">missing customer </v>
      </c>
      <c r="Q9862" t="str">
        <f t="shared" si="773"/>
        <v>VALID</v>
      </c>
      <c r="R9862" t="str">
        <f t="shared" si="774"/>
        <v>VALID</v>
      </c>
    </row>
    <row r="9863" spans="1:18" x14ac:dyDescent="0.25">
      <c r="A9863" t="s">
        <v>20682</v>
      </c>
      <c r="B9863" s="1">
        <v>44755</v>
      </c>
      <c r="C9863">
        <v>-42069.279999999999</v>
      </c>
      <c r="D9863" t="s">
        <v>826</v>
      </c>
      <c r="E9863" t="s">
        <v>843</v>
      </c>
      <c r="F9863" t="s">
        <v>3</v>
      </c>
      <c r="G9863" t="s">
        <v>28</v>
      </c>
      <c r="H9863" t="s">
        <v>828</v>
      </c>
      <c r="I9863" t="str">
        <f>_xlfn.XLOOKUP(H9863,'Customers'!A9863:A10262,'Customers'!B9863:B10262," ")</f>
        <v xml:space="preserve"> </v>
      </c>
      <c r="J9863" t="s">
        <v>1000</v>
      </c>
      <c r="K9863" t="s">
        <v>20683</v>
      </c>
      <c r="L9863" t="str">
        <f t="shared" si="770"/>
        <v>OK</v>
      </c>
      <c r="M9863" t="str">
        <f t="shared" si="771"/>
        <v>NOT  NULL</v>
      </c>
      <c r="N9863">
        <f t="shared" si="772"/>
        <v>1</v>
      </c>
      <c r="O9863" t="str">
        <f>IF(ISNA(VLOOKUP(J9863,Vendors!A:A,1,FALSE)),"MISSING VENDER","VALID")</f>
        <v>VALID</v>
      </c>
      <c r="P9863" t="str">
        <f>IF(ISNA(VLOOKUP(H9863,'Customers'!A:A,1,FALSE)),"missing customer ","valid")</f>
        <v xml:space="preserve">missing customer </v>
      </c>
      <c r="Q9863" t="str">
        <f t="shared" si="773"/>
        <v>VALID</v>
      </c>
      <c r="R9863" t="str">
        <f t="shared" si="774"/>
        <v>VALID</v>
      </c>
    </row>
    <row r="9864" spans="1:18" x14ac:dyDescent="0.25">
      <c r="A9864" t="s">
        <v>20684</v>
      </c>
      <c r="B9864" s="1">
        <v>44808</v>
      </c>
      <c r="C9864">
        <v>-39107.74</v>
      </c>
      <c r="D9864" t="s">
        <v>826</v>
      </c>
      <c r="E9864" t="s">
        <v>832</v>
      </c>
      <c r="F9864" t="s">
        <v>4</v>
      </c>
      <c r="G9864" t="s">
        <v>18</v>
      </c>
      <c r="H9864" t="s">
        <v>828</v>
      </c>
      <c r="I9864" t="str">
        <f>_xlfn.XLOOKUP(H9864,'Customers'!A9864:A10263,'Customers'!B9864:B10263," ")</f>
        <v xml:space="preserve"> </v>
      </c>
      <c r="J9864" t="s">
        <v>2004</v>
      </c>
      <c r="K9864" t="s">
        <v>20685</v>
      </c>
      <c r="L9864" t="str">
        <f t="shared" si="770"/>
        <v>OK</v>
      </c>
      <c r="M9864" t="str">
        <f t="shared" si="771"/>
        <v>NOT  NULL</v>
      </c>
      <c r="N9864">
        <f t="shared" si="772"/>
        <v>1</v>
      </c>
      <c r="O9864" t="str">
        <f>IF(ISNA(VLOOKUP(J9864,Vendors!A:A,1,FALSE)),"MISSING VENDER","VALID")</f>
        <v>VALID</v>
      </c>
      <c r="P9864" t="str">
        <f>IF(ISNA(VLOOKUP(H9864,'Customers'!A:A,1,FALSE)),"missing customer ","valid")</f>
        <v xml:space="preserve">missing customer </v>
      </c>
      <c r="Q9864" t="str">
        <f t="shared" si="773"/>
        <v>VALID</v>
      </c>
      <c r="R9864" t="str">
        <f t="shared" si="774"/>
        <v>VALID</v>
      </c>
    </row>
    <row r="9865" spans="1:18" x14ac:dyDescent="0.25">
      <c r="A9865" t="s">
        <v>20686</v>
      </c>
      <c r="B9865" s="1">
        <v>44652</v>
      </c>
      <c r="C9865">
        <v>211230.67</v>
      </c>
      <c r="D9865" t="s">
        <v>836</v>
      </c>
      <c r="E9865" t="s">
        <v>840</v>
      </c>
      <c r="F9865" t="s">
        <v>4</v>
      </c>
      <c r="G9865" t="s">
        <v>18</v>
      </c>
      <c r="H9865" t="s">
        <v>39</v>
      </c>
      <c r="I9865" t="str">
        <f>_xlfn.XLOOKUP(H9865,'Customers'!A9865:A10264,'Customers'!B9865:B10264," ")</f>
        <v xml:space="preserve"> </v>
      </c>
      <c r="J9865" t="s">
        <v>828</v>
      </c>
      <c r="K9865" t="s">
        <v>20687</v>
      </c>
      <c r="L9865" t="str">
        <f t="shared" si="770"/>
        <v>OK</v>
      </c>
      <c r="M9865" t="str">
        <f t="shared" si="771"/>
        <v>NOT  NULL</v>
      </c>
      <c r="N9865">
        <f t="shared" si="772"/>
        <v>1</v>
      </c>
      <c r="O9865" t="str">
        <f>IF(ISNA(VLOOKUP(J9865,Vendors!A:A,1,FALSE)),"MISSING VENDER","VALID")</f>
        <v>MISSING VENDER</v>
      </c>
      <c r="P9865" t="str">
        <f>IF(ISNA(VLOOKUP(H9865,'Customers'!A:A,1,FALSE)),"missing customer ","valid")</f>
        <v>valid</v>
      </c>
      <c r="Q9865" t="str">
        <f t="shared" si="773"/>
        <v>VALID</v>
      </c>
      <c r="R9865" t="str">
        <f t="shared" si="774"/>
        <v>VALID</v>
      </c>
    </row>
    <row r="9866" spans="1:18" x14ac:dyDescent="0.25">
      <c r="A9866" t="s">
        <v>20688</v>
      </c>
      <c r="B9866" s="1">
        <v>45266</v>
      </c>
      <c r="C9866">
        <v>19935.21</v>
      </c>
      <c r="D9866" t="s">
        <v>1332</v>
      </c>
      <c r="E9866" t="s">
        <v>1332</v>
      </c>
      <c r="F9866" t="s">
        <v>4</v>
      </c>
      <c r="G9866" t="s">
        <v>25</v>
      </c>
      <c r="H9866" t="s">
        <v>828</v>
      </c>
      <c r="I9866" t="str">
        <f>_xlfn.XLOOKUP(H9866,'Customers'!A9866:A10265,'Customers'!B9866:B10265," ")</f>
        <v xml:space="preserve"> </v>
      </c>
      <c r="J9866" t="s">
        <v>828</v>
      </c>
      <c r="K9866" t="s">
        <v>20689</v>
      </c>
      <c r="L9866" t="str">
        <f t="shared" si="770"/>
        <v>OK</v>
      </c>
      <c r="M9866" t="str">
        <f t="shared" si="771"/>
        <v>NOT  NULL</v>
      </c>
      <c r="N9866">
        <f t="shared" si="772"/>
        <v>1</v>
      </c>
      <c r="O9866" t="str">
        <f>IF(ISNA(VLOOKUP(J9866,Vendors!A:A,1,FALSE)),"MISSING VENDER","VALID")</f>
        <v>MISSING VENDER</v>
      </c>
      <c r="P9866" t="str">
        <f>IF(ISNA(VLOOKUP(H9866,'Customers'!A:A,1,FALSE)),"missing customer ","valid")</f>
        <v xml:space="preserve">missing customer </v>
      </c>
      <c r="Q9866" t="str">
        <f t="shared" si="773"/>
        <v>VALID</v>
      </c>
      <c r="R9866" t="str">
        <f t="shared" si="774"/>
        <v>VALID</v>
      </c>
    </row>
    <row r="9867" spans="1:18" x14ac:dyDescent="0.25">
      <c r="A9867" t="s">
        <v>20690</v>
      </c>
      <c r="B9867" s="1">
        <v>45181</v>
      </c>
      <c r="C9867">
        <v>-33942.68</v>
      </c>
      <c r="D9867" t="s">
        <v>826</v>
      </c>
      <c r="E9867" t="s">
        <v>851</v>
      </c>
      <c r="F9867" t="s">
        <v>3</v>
      </c>
      <c r="G9867" t="s">
        <v>18</v>
      </c>
      <c r="H9867" t="s">
        <v>828</v>
      </c>
      <c r="I9867" t="str">
        <f>_xlfn.XLOOKUP(H9867,'Customers'!A9867:A10266,'Customers'!B9867:B10266," ")</f>
        <v xml:space="preserve"> </v>
      </c>
      <c r="J9867" t="s">
        <v>1186</v>
      </c>
      <c r="K9867" t="s">
        <v>20691</v>
      </c>
      <c r="L9867" t="str">
        <f t="shared" si="770"/>
        <v>OK</v>
      </c>
      <c r="M9867" t="str">
        <f t="shared" si="771"/>
        <v>NOT  NULL</v>
      </c>
      <c r="N9867">
        <f t="shared" si="772"/>
        <v>1</v>
      </c>
      <c r="O9867" t="str">
        <f>IF(ISNA(VLOOKUP(J9867,Vendors!A:A,1,FALSE)),"MISSING VENDER","VALID")</f>
        <v>VALID</v>
      </c>
      <c r="P9867" t="str">
        <f>IF(ISNA(VLOOKUP(H9867,'Customers'!A:A,1,FALSE)),"missing customer ","valid")</f>
        <v xml:space="preserve">missing customer </v>
      </c>
      <c r="Q9867" t="str">
        <f t="shared" si="773"/>
        <v>VALID</v>
      </c>
      <c r="R9867" t="str">
        <f t="shared" si="774"/>
        <v>VALID</v>
      </c>
    </row>
    <row r="9868" spans="1:18" x14ac:dyDescent="0.25">
      <c r="A9868" t="s">
        <v>20692</v>
      </c>
      <c r="B9868" s="1">
        <v>44638</v>
      </c>
      <c r="C9868">
        <v>17664.02</v>
      </c>
      <c r="D9868" t="s">
        <v>958</v>
      </c>
      <c r="E9868" t="s">
        <v>958</v>
      </c>
      <c r="F9868" t="s">
        <v>5</v>
      </c>
      <c r="G9868" t="s">
        <v>25</v>
      </c>
      <c r="H9868" t="s">
        <v>828</v>
      </c>
      <c r="I9868" t="str">
        <f>_xlfn.XLOOKUP(H9868,'Customers'!A9868:A10267,'Customers'!B9868:B10267," ")</f>
        <v xml:space="preserve"> </v>
      </c>
      <c r="J9868" t="s">
        <v>828</v>
      </c>
      <c r="K9868" t="s">
        <v>20693</v>
      </c>
      <c r="L9868" t="str">
        <f t="shared" si="770"/>
        <v>OK</v>
      </c>
      <c r="M9868" t="str">
        <f t="shared" si="771"/>
        <v>NOT  NULL</v>
      </c>
      <c r="N9868">
        <f t="shared" si="772"/>
        <v>1</v>
      </c>
      <c r="O9868" t="str">
        <f>IF(ISNA(VLOOKUP(J9868,Vendors!A:A,1,FALSE)),"MISSING VENDER","VALID")</f>
        <v>MISSING VENDER</v>
      </c>
      <c r="P9868" t="str">
        <f>IF(ISNA(VLOOKUP(H9868,'Customers'!A:A,1,FALSE)),"missing customer ","valid")</f>
        <v xml:space="preserve">missing customer </v>
      </c>
      <c r="Q9868" t="str">
        <f t="shared" si="773"/>
        <v>VALID</v>
      </c>
      <c r="R9868" t="str">
        <f t="shared" si="774"/>
        <v>VALID</v>
      </c>
    </row>
    <row r="9869" spans="1:18" x14ac:dyDescent="0.25">
      <c r="A9869" t="s">
        <v>20694</v>
      </c>
      <c r="B9869" s="1">
        <v>44667</v>
      </c>
      <c r="C9869">
        <v>166180.93</v>
      </c>
      <c r="D9869" t="s">
        <v>836</v>
      </c>
      <c r="E9869" t="s">
        <v>837</v>
      </c>
      <c r="F9869" t="s">
        <v>5</v>
      </c>
      <c r="G9869" t="s">
        <v>28</v>
      </c>
      <c r="H9869" t="s">
        <v>97</v>
      </c>
      <c r="I9869" t="str">
        <f>_xlfn.XLOOKUP(H9869,'Customers'!A9869:A10268,'Customers'!B9869:B10268," ")</f>
        <v xml:space="preserve"> </v>
      </c>
      <c r="J9869" t="s">
        <v>828</v>
      </c>
      <c r="K9869" t="s">
        <v>20695</v>
      </c>
      <c r="L9869" t="str">
        <f t="shared" si="770"/>
        <v>OK</v>
      </c>
      <c r="M9869" t="str">
        <f t="shared" si="771"/>
        <v>NOT  NULL</v>
      </c>
      <c r="N9869">
        <f t="shared" si="772"/>
        <v>1</v>
      </c>
      <c r="O9869" t="str">
        <f>IF(ISNA(VLOOKUP(J9869,Vendors!A:A,1,FALSE)),"MISSING VENDER","VALID")</f>
        <v>MISSING VENDER</v>
      </c>
      <c r="P9869" t="str">
        <f>IF(ISNA(VLOOKUP(H9869,'Customers'!A:A,1,FALSE)),"missing customer ","valid")</f>
        <v>valid</v>
      </c>
      <c r="Q9869" t="str">
        <f t="shared" si="773"/>
        <v>VALID</v>
      </c>
      <c r="R9869" t="str">
        <f t="shared" si="774"/>
        <v>VALID</v>
      </c>
    </row>
    <row r="9870" spans="1:18" x14ac:dyDescent="0.25">
      <c r="A9870" t="s">
        <v>20696</v>
      </c>
      <c r="B9870" s="1">
        <v>44604</v>
      </c>
      <c r="C9870">
        <v>141106.54</v>
      </c>
      <c r="D9870" t="s">
        <v>836</v>
      </c>
      <c r="E9870" t="s">
        <v>840</v>
      </c>
      <c r="F9870" t="s">
        <v>3</v>
      </c>
      <c r="G9870" t="s">
        <v>25</v>
      </c>
      <c r="H9870" t="s">
        <v>23</v>
      </c>
      <c r="I9870" t="str">
        <f>_xlfn.XLOOKUP(H9870,'Customers'!A9870:A10269,'Customers'!B9870:B10269," ")</f>
        <v xml:space="preserve"> </v>
      </c>
      <c r="J9870" t="s">
        <v>828</v>
      </c>
      <c r="K9870" t="s">
        <v>20697</v>
      </c>
      <c r="L9870" t="str">
        <f t="shared" si="770"/>
        <v>OK</v>
      </c>
      <c r="M9870" t="str">
        <f t="shared" si="771"/>
        <v>NOT  NULL</v>
      </c>
      <c r="N9870">
        <f t="shared" si="772"/>
        <v>1</v>
      </c>
      <c r="O9870" t="str">
        <f>IF(ISNA(VLOOKUP(J9870,Vendors!A:A,1,FALSE)),"MISSING VENDER","VALID")</f>
        <v>MISSING VENDER</v>
      </c>
      <c r="P9870" t="str">
        <f>IF(ISNA(VLOOKUP(H9870,'Customers'!A:A,1,FALSE)),"missing customer ","valid")</f>
        <v>valid</v>
      </c>
      <c r="Q9870" t="str">
        <f t="shared" si="773"/>
        <v>VALID</v>
      </c>
      <c r="R9870" t="str">
        <f t="shared" si="774"/>
        <v>VALID</v>
      </c>
    </row>
    <row r="9871" spans="1:18" x14ac:dyDescent="0.25">
      <c r="A9871" t="s">
        <v>20698</v>
      </c>
      <c r="B9871" s="1">
        <v>44619</v>
      </c>
      <c r="C9871">
        <v>-32767.73</v>
      </c>
      <c r="D9871" t="s">
        <v>826</v>
      </c>
      <c r="E9871" t="s">
        <v>851</v>
      </c>
      <c r="F9871" t="s">
        <v>3</v>
      </c>
      <c r="G9871" t="s">
        <v>25</v>
      </c>
      <c r="H9871" t="s">
        <v>828</v>
      </c>
      <c r="I9871" t="str">
        <f>_xlfn.XLOOKUP(H9871,'Customers'!A9871:A10270,'Customers'!B9871:B10270," ")</f>
        <v xml:space="preserve"> </v>
      </c>
      <c r="J9871" t="s">
        <v>926</v>
      </c>
      <c r="K9871" t="s">
        <v>20699</v>
      </c>
      <c r="L9871" t="str">
        <f t="shared" si="770"/>
        <v>OK</v>
      </c>
      <c r="M9871" t="str">
        <f t="shared" si="771"/>
        <v>NOT  NULL</v>
      </c>
      <c r="N9871">
        <f t="shared" si="772"/>
        <v>1</v>
      </c>
      <c r="O9871" t="str">
        <f>IF(ISNA(VLOOKUP(J9871,Vendors!A:A,1,FALSE)),"MISSING VENDER","VALID")</f>
        <v>VALID</v>
      </c>
      <c r="P9871" t="str">
        <f>IF(ISNA(VLOOKUP(H9871,'Customers'!A:A,1,FALSE)),"missing customer ","valid")</f>
        <v xml:space="preserve">missing customer </v>
      </c>
      <c r="Q9871" t="str">
        <f t="shared" si="773"/>
        <v>VALID</v>
      </c>
      <c r="R9871" t="str">
        <f t="shared" si="774"/>
        <v>VALID</v>
      </c>
    </row>
    <row r="9872" spans="1:18" x14ac:dyDescent="0.25">
      <c r="A9872" t="s">
        <v>20700</v>
      </c>
      <c r="B9872" s="1">
        <v>44882</v>
      </c>
      <c r="C9872">
        <v>-50803.43</v>
      </c>
      <c r="D9872" t="s">
        <v>826</v>
      </c>
      <c r="E9872" t="s">
        <v>832</v>
      </c>
      <c r="F9872" t="s">
        <v>3</v>
      </c>
      <c r="G9872" t="s">
        <v>28</v>
      </c>
      <c r="H9872" t="s">
        <v>828</v>
      </c>
      <c r="I9872" t="str">
        <f>_xlfn.XLOOKUP(H9872,'Customers'!A9872:A10271,'Customers'!B9872:B10271," ")</f>
        <v xml:space="preserve"> </v>
      </c>
      <c r="J9872" t="s">
        <v>1506</v>
      </c>
      <c r="K9872" t="s">
        <v>20701</v>
      </c>
      <c r="L9872" t="str">
        <f t="shared" si="770"/>
        <v>OK</v>
      </c>
      <c r="M9872" t="str">
        <f t="shared" si="771"/>
        <v>NOT  NULL</v>
      </c>
      <c r="N9872">
        <f t="shared" si="772"/>
        <v>1</v>
      </c>
      <c r="O9872" t="str">
        <f>IF(ISNA(VLOOKUP(J9872,Vendors!A:A,1,FALSE)),"MISSING VENDER","VALID")</f>
        <v>VALID</v>
      </c>
      <c r="P9872" t="str">
        <f>IF(ISNA(VLOOKUP(H9872,'Customers'!A:A,1,FALSE)),"missing customer ","valid")</f>
        <v xml:space="preserve">missing customer </v>
      </c>
      <c r="Q9872" t="str">
        <f t="shared" si="773"/>
        <v>VALID</v>
      </c>
      <c r="R9872" t="str">
        <f t="shared" si="774"/>
        <v>VALID</v>
      </c>
    </row>
    <row r="9873" spans="1:18" x14ac:dyDescent="0.25">
      <c r="A9873" t="s">
        <v>20702</v>
      </c>
      <c r="B9873" s="1">
        <v>44803</v>
      </c>
      <c r="C9873">
        <v>-32923.760000000002</v>
      </c>
      <c r="D9873" t="s">
        <v>826</v>
      </c>
      <c r="E9873" t="s">
        <v>832</v>
      </c>
      <c r="F9873" t="s">
        <v>5</v>
      </c>
      <c r="G9873" t="s">
        <v>14</v>
      </c>
      <c r="H9873" t="s">
        <v>828</v>
      </c>
      <c r="I9873" t="str">
        <f>_xlfn.XLOOKUP(H9873,'Customers'!A9873:A10272,'Customers'!B9873:B10272," ")</f>
        <v xml:space="preserve"> </v>
      </c>
      <c r="J9873" t="s">
        <v>1506</v>
      </c>
      <c r="K9873" t="s">
        <v>20703</v>
      </c>
      <c r="L9873" t="str">
        <f t="shared" si="770"/>
        <v>OK</v>
      </c>
      <c r="M9873" t="str">
        <f t="shared" si="771"/>
        <v>NOT  NULL</v>
      </c>
      <c r="N9873">
        <f t="shared" si="772"/>
        <v>1</v>
      </c>
      <c r="O9873" t="str">
        <f>IF(ISNA(VLOOKUP(J9873,Vendors!A:A,1,FALSE)),"MISSING VENDER","VALID")</f>
        <v>VALID</v>
      </c>
      <c r="P9873" t="str">
        <f>IF(ISNA(VLOOKUP(H9873,'Customers'!A:A,1,FALSE)),"missing customer ","valid")</f>
        <v xml:space="preserve">missing customer </v>
      </c>
      <c r="Q9873" t="str">
        <f t="shared" si="773"/>
        <v>VALID</v>
      </c>
      <c r="R9873" t="str">
        <f t="shared" si="774"/>
        <v>VALID</v>
      </c>
    </row>
    <row r="9874" spans="1:18" x14ac:dyDescent="0.25">
      <c r="A9874" t="s">
        <v>20704</v>
      </c>
      <c r="B9874" s="1">
        <v>44716</v>
      </c>
      <c r="C9874">
        <v>-28185.3</v>
      </c>
      <c r="D9874" t="s">
        <v>826</v>
      </c>
      <c r="E9874" t="s">
        <v>827</v>
      </c>
      <c r="F9874" t="s">
        <v>3</v>
      </c>
      <c r="G9874" t="s">
        <v>25</v>
      </c>
      <c r="H9874" t="s">
        <v>828</v>
      </c>
      <c r="I9874" t="str">
        <f>_xlfn.XLOOKUP(H9874,'Customers'!A9874:A10273,'Customers'!B9874:B10273," ")</f>
        <v xml:space="preserve"> </v>
      </c>
      <c r="J9874" t="s">
        <v>955</v>
      </c>
      <c r="K9874" t="s">
        <v>20705</v>
      </c>
      <c r="L9874" t="str">
        <f t="shared" si="770"/>
        <v>OK</v>
      </c>
      <c r="M9874" t="str">
        <f t="shared" si="771"/>
        <v>NOT  NULL</v>
      </c>
      <c r="N9874">
        <f t="shared" si="772"/>
        <v>1</v>
      </c>
      <c r="O9874" t="str">
        <f>IF(ISNA(VLOOKUP(J9874,Vendors!A:A,1,FALSE)),"MISSING VENDER","VALID")</f>
        <v>VALID</v>
      </c>
      <c r="P9874" t="str">
        <f>IF(ISNA(VLOOKUP(H9874,'Customers'!A:A,1,FALSE)),"missing customer ","valid")</f>
        <v xml:space="preserve">missing customer </v>
      </c>
      <c r="Q9874" t="str">
        <f t="shared" si="773"/>
        <v>VALID</v>
      </c>
      <c r="R9874" t="str">
        <f t="shared" si="774"/>
        <v>VALID</v>
      </c>
    </row>
    <row r="9875" spans="1:18" x14ac:dyDescent="0.25">
      <c r="A9875" t="s">
        <v>20706</v>
      </c>
      <c r="B9875" s="1">
        <v>44866</v>
      </c>
      <c r="C9875">
        <v>228799.72</v>
      </c>
      <c r="D9875" t="s">
        <v>836</v>
      </c>
      <c r="E9875" t="s">
        <v>855</v>
      </c>
      <c r="F9875" t="s">
        <v>4</v>
      </c>
      <c r="G9875" t="s">
        <v>25</v>
      </c>
      <c r="H9875" t="s">
        <v>485</v>
      </c>
      <c r="I9875" t="str">
        <f>_xlfn.XLOOKUP(H9875,'Customers'!A9875:A10274,'Customers'!B9875:B10274," ")</f>
        <v xml:space="preserve"> </v>
      </c>
      <c r="J9875" t="s">
        <v>828</v>
      </c>
      <c r="K9875" t="s">
        <v>20707</v>
      </c>
      <c r="L9875" t="str">
        <f t="shared" si="770"/>
        <v>OK</v>
      </c>
      <c r="M9875" t="str">
        <f t="shared" si="771"/>
        <v>NOT  NULL</v>
      </c>
      <c r="N9875">
        <f t="shared" si="772"/>
        <v>1</v>
      </c>
      <c r="O9875" t="str">
        <f>IF(ISNA(VLOOKUP(J9875,Vendors!A:A,1,FALSE)),"MISSING VENDER","VALID")</f>
        <v>MISSING VENDER</v>
      </c>
      <c r="P9875" t="str">
        <f>IF(ISNA(VLOOKUP(H9875,'Customers'!A:A,1,FALSE)),"missing customer ","valid")</f>
        <v>valid</v>
      </c>
      <c r="Q9875" t="str">
        <f t="shared" si="773"/>
        <v>VALID</v>
      </c>
      <c r="R9875" t="str">
        <f t="shared" si="774"/>
        <v>VALID</v>
      </c>
    </row>
    <row r="9876" spans="1:18" x14ac:dyDescent="0.25">
      <c r="A9876" t="s">
        <v>20708</v>
      </c>
      <c r="B9876" s="1">
        <v>44701</v>
      </c>
      <c r="C9876">
        <v>229292.82</v>
      </c>
      <c r="D9876" t="s">
        <v>836</v>
      </c>
      <c r="E9876" t="s">
        <v>855</v>
      </c>
      <c r="F9876" t="s">
        <v>5</v>
      </c>
      <c r="G9876" t="s">
        <v>14</v>
      </c>
      <c r="H9876" t="s">
        <v>591</v>
      </c>
      <c r="I9876" t="str">
        <f>_xlfn.XLOOKUP(H9876,'Customers'!A9876:A10275,'Customers'!B9876:B10275," ")</f>
        <v xml:space="preserve"> </v>
      </c>
      <c r="J9876" t="s">
        <v>828</v>
      </c>
      <c r="K9876" t="s">
        <v>20709</v>
      </c>
      <c r="L9876" t="str">
        <f t="shared" si="770"/>
        <v>OK</v>
      </c>
      <c r="M9876" t="str">
        <f t="shared" si="771"/>
        <v>NOT  NULL</v>
      </c>
      <c r="N9876">
        <f t="shared" si="772"/>
        <v>1</v>
      </c>
      <c r="O9876" t="str">
        <f>IF(ISNA(VLOOKUP(J9876,Vendors!A:A,1,FALSE)),"MISSING VENDER","VALID")</f>
        <v>MISSING VENDER</v>
      </c>
      <c r="P9876" t="str">
        <f>IF(ISNA(VLOOKUP(H9876,'Customers'!A:A,1,FALSE)),"missing customer ","valid")</f>
        <v>valid</v>
      </c>
      <c r="Q9876" t="str">
        <f t="shared" si="773"/>
        <v>VALID</v>
      </c>
      <c r="R9876" t="str">
        <f t="shared" si="774"/>
        <v>VALID</v>
      </c>
    </row>
    <row r="9877" spans="1:18" x14ac:dyDescent="0.25">
      <c r="A9877" t="s">
        <v>20710</v>
      </c>
      <c r="B9877" s="1">
        <v>44667</v>
      </c>
      <c r="C9877">
        <v>92746.97</v>
      </c>
      <c r="D9877" t="s">
        <v>836</v>
      </c>
      <c r="E9877" t="s">
        <v>840</v>
      </c>
      <c r="F9877" t="s">
        <v>4</v>
      </c>
      <c r="G9877" t="s">
        <v>28</v>
      </c>
      <c r="H9877" t="s">
        <v>587</v>
      </c>
      <c r="I9877" t="str">
        <f>_xlfn.XLOOKUP(H9877,'Customers'!A9877:A10276,'Customers'!B9877:B10276," ")</f>
        <v xml:space="preserve"> </v>
      </c>
      <c r="J9877" t="s">
        <v>828</v>
      </c>
      <c r="K9877" t="s">
        <v>20711</v>
      </c>
      <c r="L9877" t="str">
        <f t="shared" si="770"/>
        <v>OK</v>
      </c>
      <c r="M9877" t="str">
        <f t="shared" si="771"/>
        <v>NOT  NULL</v>
      </c>
      <c r="N9877">
        <f t="shared" si="772"/>
        <v>1</v>
      </c>
      <c r="O9877" t="str">
        <f>IF(ISNA(VLOOKUP(J9877,Vendors!A:A,1,FALSE)),"MISSING VENDER","VALID")</f>
        <v>MISSING VENDER</v>
      </c>
      <c r="P9877" t="str">
        <f>IF(ISNA(VLOOKUP(H9877,'Customers'!A:A,1,FALSE)),"missing customer ","valid")</f>
        <v>valid</v>
      </c>
      <c r="Q9877" t="str">
        <f t="shared" si="773"/>
        <v>VALID</v>
      </c>
      <c r="R9877" t="str">
        <f t="shared" si="774"/>
        <v>VALID</v>
      </c>
    </row>
    <row r="9878" spans="1:18" x14ac:dyDescent="0.25">
      <c r="A9878" t="s">
        <v>20712</v>
      </c>
      <c r="B9878" s="1">
        <v>44997</v>
      </c>
      <c r="C9878">
        <v>97226.96</v>
      </c>
      <c r="D9878" t="s">
        <v>836</v>
      </c>
      <c r="E9878" t="s">
        <v>837</v>
      </c>
      <c r="F9878" t="s">
        <v>3</v>
      </c>
      <c r="G9878" t="s">
        <v>25</v>
      </c>
      <c r="H9878" t="s">
        <v>401</v>
      </c>
      <c r="I9878" t="str">
        <f>_xlfn.XLOOKUP(H9878,'Customers'!A9878:A10277,'Customers'!B9878:B10277," ")</f>
        <v xml:space="preserve"> </v>
      </c>
      <c r="J9878" t="s">
        <v>828</v>
      </c>
      <c r="K9878" t="s">
        <v>20713</v>
      </c>
      <c r="L9878" t="str">
        <f t="shared" si="770"/>
        <v>OK</v>
      </c>
      <c r="M9878" t="str">
        <f t="shared" si="771"/>
        <v>NOT  NULL</v>
      </c>
      <c r="N9878">
        <f t="shared" si="772"/>
        <v>1</v>
      </c>
      <c r="O9878" t="str">
        <f>IF(ISNA(VLOOKUP(J9878,Vendors!A:A,1,FALSE)),"MISSING VENDER","VALID")</f>
        <v>MISSING VENDER</v>
      </c>
      <c r="P9878" t="str">
        <f>IF(ISNA(VLOOKUP(H9878,'Customers'!A:A,1,FALSE)),"missing customer ","valid")</f>
        <v>valid</v>
      </c>
      <c r="Q9878" t="str">
        <f t="shared" si="773"/>
        <v>VALID</v>
      </c>
      <c r="R9878" t="str">
        <f t="shared" si="774"/>
        <v>VALID</v>
      </c>
    </row>
    <row r="9879" spans="1:18" x14ac:dyDescent="0.25">
      <c r="A9879" t="s">
        <v>20714</v>
      </c>
      <c r="B9879" s="1">
        <v>44937</v>
      </c>
      <c r="C9879">
        <v>-41359.22</v>
      </c>
      <c r="D9879" t="s">
        <v>826</v>
      </c>
      <c r="E9879" t="s">
        <v>865</v>
      </c>
      <c r="F9879" t="s">
        <v>3</v>
      </c>
      <c r="G9879" t="s">
        <v>18</v>
      </c>
      <c r="H9879" t="s">
        <v>828</v>
      </c>
      <c r="I9879" t="str">
        <f>_xlfn.XLOOKUP(H9879,'Customers'!A9879:A10278,'Customers'!B9879:B10278," ")</f>
        <v xml:space="preserve"> </v>
      </c>
      <c r="J9879" t="s">
        <v>952</v>
      </c>
      <c r="K9879" t="s">
        <v>20715</v>
      </c>
      <c r="L9879" t="str">
        <f t="shared" si="770"/>
        <v>OK</v>
      </c>
      <c r="M9879" t="str">
        <f t="shared" si="771"/>
        <v>NOT  NULL</v>
      </c>
      <c r="N9879">
        <f t="shared" si="772"/>
        <v>1</v>
      </c>
      <c r="O9879" t="str">
        <f>IF(ISNA(VLOOKUP(J9879,Vendors!A:A,1,FALSE)),"MISSING VENDER","VALID")</f>
        <v>VALID</v>
      </c>
      <c r="P9879" t="str">
        <f>IF(ISNA(VLOOKUP(H9879,'Customers'!A:A,1,FALSE)),"missing customer ","valid")</f>
        <v xml:space="preserve">missing customer </v>
      </c>
      <c r="Q9879" t="str">
        <f t="shared" si="773"/>
        <v>VALID</v>
      </c>
      <c r="R9879" t="str">
        <f t="shared" si="774"/>
        <v>VALID</v>
      </c>
    </row>
    <row r="9880" spans="1:18" x14ac:dyDescent="0.25">
      <c r="A9880" t="s">
        <v>20716</v>
      </c>
      <c r="B9880" s="1">
        <v>45279</v>
      </c>
      <c r="C9880">
        <v>157253.79999999999</v>
      </c>
      <c r="D9880" t="s">
        <v>836</v>
      </c>
      <c r="E9880" t="s">
        <v>837</v>
      </c>
      <c r="F9880" t="s">
        <v>3</v>
      </c>
      <c r="G9880" t="s">
        <v>14</v>
      </c>
      <c r="H9880" t="s">
        <v>393</v>
      </c>
      <c r="I9880" t="str">
        <f>_xlfn.XLOOKUP(H9880,'Customers'!A9880:A10279,'Customers'!B9880:B10279," ")</f>
        <v xml:space="preserve"> </v>
      </c>
      <c r="J9880" t="s">
        <v>828</v>
      </c>
      <c r="K9880" t="s">
        <v>20717</v>
      </c>
      <c r="L9880" t="str">
        <f t="shared" si="770"/>
        <v>OK</v>
      </c>
      <c r="M9880" t="str">
        <f t="shared" si="771"/>
        <v>NOT  NULL</v>
      </c>
      <c r="N9880">
        <f t="shared" si="772"/>
        <v>1</v>
      </c>
      <c r="O9880" t="str">
        <f>IF(ISNA(VLOOKUP(J9880,Vendors!A:A,1,FALSE)),"MISSING VENDER","VALID")</f>
        <v>MISSING VENDER</v>
      </c>
      <c r="P9880" t="str">
        <f>IF(ISNA(VLOOKUP(H9880,'Customers'!A:A,1,FALSE)),"missing customer ","valid")</f>
        <v>valid</v>
      </c>
      <c r="Q9880" t="str">
        <f t="shared" si="773"/>
        <v>VALID</v>
      </c>
      <c r="R9880" t="str">
        <f t="shared" si="774"/>
        <v>VALID</v>
      </c>
    </row>
    <row r="9881" spans="1:18" x14ac:dyDescent="0.25">
      <c r="A9881" t="s">
        <v>20718</v>
      </c>
      <c r="B9881" s="1">
        <v>45251</v>
      </c>
      <c r="C9881">
        <v>50693.59</v>
      </c>
      <c r="D9881" t="s">
        <v>836</v>
      </c>
      <c r="E9881" t="s">
        <v>837</v>
      </c>
      <c r="F9881" t="s">
        <v>3</v>
      </c>
      <c r="G9881" t="s">
        <v>14</v>
      </c>
      <c r="H9881" t="s">
        <v>415</v>
      </c>
      <c r="I9881" t="str">
        <f>_xlfn.XLOOKUP(H9881,'Customers'!A9881:A10280,'Customers'!B9881:B10280," ")</f>
        <v xml:space="preserve"> </v>
      </c>
      <c r="J9881" t="s">
        <v>828</v>
      </c>
      <c r="K9881" t="s">
        <v>20719</v>
      </c>
      <c r="L9881" t="str">
        <f t="shared" si="770"/>
        <v>OK</v>
      </c>
      <c r="M9881" t="str">
        <f t="shared" si="771"/>
        <v>NOT  NULL</v>
      </c>
      <c r="N9881">
        <f t="shared" si="772"/>
        <v>1</v>
      </c>
      <c r="O9881" t="str">
        <f>IF(ISNA(VLOOKUP(J9881,Vendors!A:A,1,FALSE)),"MISSING VENDER","VALID")</f>
        <v>MISSING VENDER</v>
      </c>
      <c r="P9881" t="str">
        <f>IF(ISNA(VLOOKUP(H9881,'Customers'!A:A,1,FALSE)),"missing customer ","valid")</f>
        <v>valid</v>
      </c>
      <c r="Q9881" t="str">
        <f t="shared" si="773"/>
        <v>VALID</v>
      </c>
      <c r="R9881" t="str">
        <f t="shared" si="774"/>
        <v>VALID</v>
      </c>
    </row>
    <row r="9882" spans="1:18" x14ac:dyDescent="0.25">
      <c r="A9882" t="s">
        <v>20720</v>
      </c>
      <c r="B9882" s="1">
        <v>44947</v>
      </c>
      <c r="C9882">
        <v>-41070.300000000003</v>
      </c>
      <c r="D9882" t="s">
        <v>826</v>
      </c>
      <c r="E9882" t="s">
        <v>892</v>
      </c>
      <c r="F9882" t="s">
        <v>5</v>
      </c>
      <c r="G9882" t="s">
        <v>18</v>
      </c>
      <c r="H9882" t="s">
        <v>828</v>
      </c>
      <c r="I9882" t="str">
        <f>_xlfn.XLOOKUP(H9882,'Customers'!A9882:A10281,'Customers'!B9882:B10281," ")</f>
        <v xml:space="preserve"> </v>
      </c>
      <c r="J9882" t="s">
        <v>1430</v>
      </c>
      <c r="K9882" t="s">
        <v>20721</v>
      </c>
      <c r="L9882" t="str">
        <f t="shared" si="770"/>
        <v>OK</v>
      </c>
      <c r="M9882" t="str">
        <f t="shared" si="771"/>
        <v>NOT  NULL</v>
      </c>
      <c r="N9882">
        <f t="shared" si="772"/>
        <v>1</v>
      </c>
      <c r="O9882" t="str">
        <f>IF(ISNA(VLOOKUP(J9882,Vendors!A:A,1,FALSE)),"MISSING VENDER","VALID")</f>
        <v>VALID</v>
      </c>
      <c r="P9882" t="str">
        <f>IF(ISNA(VLOOKUP(H9882,'Customers'!A:A,1,FALSE)),"missing customer ","valid")</f>
        <v xml:space="preserve">missing customer </v>
      </c>
      <c r="Q9882" t="str">
        <f t="shared" si="773"/>
        <v>VALID</v>
      </c>
      <c r="R9882" t="str">
        <f t="shared" si="774"/>
        <v>VALID</v>
      </c>
    </row>
    <row r="9883" spans="1:18" x14ac:dyDescent="0.25">
      <c r="A9883" t="s">
        <v>20722</v>
      </c>
      <c r="B9883" s="1">
        <v>44982</v>
      </c>
      <c r="C9883">
        <v>97660.88</v>
      </c>
      <c r="D9883" t="s">
        <v>836</v>
      </c>
      <c r="E9883" t="s">
        <v>855</v>
      </c>
      <c r="F9883" t="s">
        <v>5</v>
      </c>
      <c r="G9883" t="s">
        <v>28</v>
      </c>
      <c r="H9883" t="s">
        <v>559</v>
      </c>
      <c r="I9883" t="str">
        <f>_xlfn.XLOOKUP(H9883,'Customers'!A9883:A10282,'Customers'!B9883:B10282," ")</f>
        <v xml:space="preserve"> </v>
      </c>
      <c r="J9883" t="s">
        <v>828</v>
      </c>
      <c r="K9883" t="s">
        <v>20723</v>
      </c>
      <c r="L9883" t="str">
        <f t="shared" si="770"/>
        <v>OK</v>
      </c>
      <c r="M9883" t="str">
        <f t="shared" si="771"/>
        <v>NOT  NULL</v>
      </c>
      <c r="N9883">
        <f t="shared" si="772"/>
        <v>1</v>
      </c>
      <c r="O9883" t="str">
        <f>IF(ISNA(VLOOKUP(J9883,Vendors!A:A,1,FALSE)),"MISSING VENDER","VALID")</f>
        <v>MISSING VENDER</v>
      </c>
      <c r="P9883" t="str">
        <f>IF(ISNA(VLOOKUP(H9883,'Customers'!A:A,1,FALSE)),"missing customer ","valid")</f>
        <v>valid</v>
      </c>
      <c r="Q9883" t="str">
        <f t="shared" si="773"/>
        <v>VALID</v>
      </c>
      <c r="R9883" t="str">
        <f t="shared" si="774"/>
        <v>VALID</v>
      </c>
    </row>
    <row r="9884" spans="1:18" x14ac:dyDescent="0.25">
      <c r="A9884" t="s">
        <v>20724</v>
      </c>
      <c r="B9884" s="1">
        <v>45183</v>
      </c>
      <c r="C9884">
        <v>222315.32</v>
      </c>
      <c r="D9884" t="s">
        <v>836</v>
      </c>
      <c r="E9884" t="s">
        <v>840</v>
      </c>
      <c r="F9884" t="s">
        <v>5</v>
      </c>
      <c r="G9884" t="s">
        <v>18</v>
      </c>
      <c r="H9884" t="s">
        <v>161</v>
      </c>
      <c r="I9884" t="str">
        <f>_xlfn.XLOOKUP(H9884,'Customers'!A9884:A10283,'Customers'!B9884:B10283," ")</f>
        <v xml:space="preserve"> </v>
      </c>
      <c r="J9884" t="s">
        <v>828</v>
      </c>
      <c r="K9884" t="s">
        <v>20725</v>
      </c>
      <c r="L9884" t="str">
        <f t="shared" si="770"/>
        <v>OK</v>
      </c>
      <c r="M9884" t="str">
        <f t="shared" si="771"/>
        <v>NOT  NULL</v>
      </c>
      <c r="N9884">
        <f t="shared" si="772"/>
        <v>1</v>
      </c>
      <c r="O9884" t="str">
        <f>IF(ISNA(VLOOKUP(J9884,Vendors!A:A,1,FALSE)),"MISSING VENDER","VALID")</f>
        <v>MISSING VENDER</v>
      </c>
      <c r="P9884" t="str">
        <f>IF(ISNA(VLOOKUP(H9884,'Customers'!A:A,1,FALSE)),"missing customer ","valid")</f>
        <v>valid</v>
      </c>
      <c r="Q9884" t="str">
        <f t="shared" si="773"/>
        <v>VALID</v>
      </c>
      <c r="R9884" t="str">
        <f t="shared" si="774"/>
        <v>VALID</v>
      </c>
    </row>
    <row r="9885" spans="1:18" x14ac:dyDescent="0.25">
      <c r="A9885" t="s">
        <v>20726</v>
      </c>
      <c r="B9885" s="1">
        <v>44684</v>
      </c>
      <c r="C9885">
        <v>229910.05</v>
      </c>
      <c r="D9885" t="s">
        <v>836</v>
      </c>
      <c r="E9885" t="s">
        <v>855</v>
      </c>
      <c r="F9885" t="s">
        <v>3</v>
      </c>
      <c r="G9885" t="s">
        <v>25</v>
      </c>
      <c r="H9885" t="s">
        <v>201</v>
      </c>
      <c r="I9885" t="str">
        <f>_xlfn.XLOOKUP(H9885,'Customers'!A9885:A10284,'Customers'!B9885:B10284," ")</f>
        <v xml:space="preserve"> </v>
      </c>
      <c r="J9885" t="s">
        <v>828</v>
      </c>
      <c r="K9885" t="s">
        <v>20727</v>
      </c>
      <c r="L9885" t="str">
        <f t="shared" si="770"/>
        <v>OK</v>
      </c>
      <c r="M9885" t="str">
        <f t="shared" si="771"/>
        <v>NOT  NULL</v>
      </c>
      <c r="N9885">
        <f t="shared" si="772"/>
        <v>1</v>
      </c>
      <c r="O9885" t="str">
        <f>IF(ISNA(VLOOKUP(J9885,Vendors!A:A,1,FALSE)),"MISSING VENDER","VALID")</f>
        <v>MISSING VENDER</v>
      </c>
      <c r="P9885" t="str">
        <f>IF(ISNA(VLOOKUP(H9885,'Customers'!A:A,1,FALSE)),"missing customer ","valid")</f>
        <v>valid</v>
      </c>
      <c r="Q9885" t="str">
        <f t="shared" si="773"/>
        <v>VALID</v>
      </c>
      <c r="R9885" t="str">
        <f t="shared" si="774"/>
        <v>VALID</v>
      </c>
    </row>
    <row r="9886" spans="1:18" x14ac:dyDescent="0.25">
      <c r="A9886" t="s">
        <v>20728</v>
      </c>
      <c r="B9886" s="1">
        <v>45036</v>
      </c>
      <c r="C9886">
        <v>-58998.8</v>
      </c>
      <c r="D9886" t="s">
        <v>826</v>
      </c>
      <c r="E9886" t="s">
        <v>827</v>
      </c>
      <c r="F9886" t="s">
        <v>3</v>
      </c>
      <c r="G9886" t="s">
        <v>18</v>
      </c>
      <c r="H9886" t="s">
        <v>828</v>
      </c>
      <c r="I9886" t="str">
        <f>_xlfn.XLOOKUP(H9886,'Customers'!A9886:A10285,'Customers'!B9886:B10285," ")</f>
        <v xml:space="preserve"> </v>
      </c>
      <c r="J9886" t="s">
        <v>1511</v>
      </c>
      <c r="K9886" t="s">
        <v>20729</v>
      </c>
      <c r="L9886" t="str">
        <f t="shared" si="770"/>
        <v>OK</v>
      </c>
      <c r="M9886" t="str">
        <f t="shared" si="771"/>
        <v>NOT  NULL</v>
      </c>
      <c r="N9886">
        <f t="shared" si="772"/>
        <v>1</v>
      </c>
      <c r="O9886" t="str">
        <f>IF(ISNA(VLOOKUP(J9886,Vendors!A:A,1,FALSE)),"MISSING VENDER","VALID")</f>
        <v>VALID</v>
      </c>
      <c r="P9886" t="str">
        <f>IF(ISNA(VLOOKUP(H9886,'Customers'!A:A,1,FALSE)),"missing customer ","valid")</f>
        <v xml:space="preserve">missing customer </v>
      </c>
      <c r="Q9886" t="str">
        <f t="shared" si="773"/>
        <v>VALID</v>
      </c>
      <c r="R9886" t="str">
        <f t="shared" si="774"/>
        <v>VALID</v>
      </c>
    </row>
    <row r="9887" spans="1:18" x14ac:dyDescent="0.25">
      <c r="A9887" t="s">
        <v>20730</v>
      </c>
      <c r="B9887" s="1">
        <v>45266</v>
      </c>
      <c r="C9887">
        <v>140133.10999999999</v>
      </c>
      <c r="D9887" t="s">
        <v>836</v>
      </c>
      <c r="E9887" t="s">
        <v>837</v>
      </c>
      <c r="F9887" t="s">
        <v>3</v>
      </c>
      <c r="G9887" t="s">
        <v>25</v>
      </c>
      <c r="H9887" t="s">
        <v>355</v>
      </c>
      <c r="I9887" t="str">
        <f>_xlfn.XLOOKUP(H9887,'Customers'!A9887:A10286,'Customers'!B9887:B10286," ")</f>
        <v xml:space="preserve"> </v>
      </c>
      <c r="J9887" t="s">
        <v>828</v>
      </c>
      <c r="K9887" t="s">
        <v>20731</v>
      </c>
      <c r="L9887" t="str">
        <f t="shared" si="770"/>
        <v>OK</v>
      </c>
      <c r="M9887" t="str">
        <f t="shared" si="771"/>
        <v>NOT  NULL</v>
      </c>
      <c r="N9887">
        <f t="shared" si="772"/>
        <v>1</v>
      </c>
      <c r="O9887" t="str">
        <f>IF(ISNA(VLOOKUP(J9887,Vendors!A:A,1,FALSE)),"MISSING VENDER","VALID")</f>
        <v>MISSING VENDER</v>
      </c>
      <c r="P9887" t="str">
        <f>IF(ISNA(VLOOKUP(H9887,'Customers'!A:A,1,FALSE)),"missing customer ","valid")</f>
        <v>valid</v>
      </c>
      <c r="Q9887" t="str">
        <f t="shared" si="773"/>
        <v>VALID</v>
      </c>
      <c r="R9887" t="str">
        <f t="shared" si="774"/>
        <v>VALID</v>
      </c>
    </row>
    <row r="9888" spans="1:18" x14ac:dyDescent="0.25">
      <c r="A9888" t="s">
        <v>20732</v>
      </c>
      <c r="B9888" s="1">
        <v>44619</v>
      </c>
      <c r="C9888">
        <v>-51242.67</v>
      </c>
      <c r="D9888" t="s">
        <v>826</v>
      </c>
      <c r="E9888" t="s">
        <v>827</v>
      </c>
      <c r="F9888" t="s">
        <v>3</v>
      </c>
      <c r="G9888" t="s">
        <v>14</v>
      </c>
      <c r="H9888" t="s">
        <v>828</v>
      </c>
      <c r="I9888" t="str">
        <f>_xlfn.XLOOKUP(H9888,'Customers'!A9888:A10287,'Customers'!B9888:B10287," ")</f>
        <v xml:space="preserve"> </v>
      </c>
      <c r="J9888" t="s">
        <v>1511</v>
      </c>
      <c r="K9888" t="s">
        <v>20733</v>
      </c>
      <c r="L9888" t="str">
        <f t="shared" si="770"/>
        <v>OK</v>
      </c>
      <c r="M9888" t="str">
        <f t="shared" si="771"/>
        <v>NOT  NULL</v>
      </c>
      <c r="N9888">
        <f t="shared" si="772"/>
        <v>1</v>
      </c>
      <c r="O9888" t="str">
        <f>IF(ISNA(VLOOKUP(J9888,Vendors!A:A,1,FALSE)),"MISSING VENDER","VALID")</f>
        <v>VALID</v>
      </c>
      <c r="P9888" t="str">
        <f>IF(ISNA(VLOOKUP(H9888,'Customers'!A:A,1,FALSE)),"missing customer ","valid")</f>
        <v xml:space="preserve">missing customer </v>
      </c>
      <c r="Q9888" t="str">
        <f t="shared" si="773"/>
        <v>VALID</v>
      </c>
      <c r="R9888" t="str">
        <f t="shared" si="774"/>
        <v>VALID</v>
      </c>
    </row>
    <row r="9889" spans="1:18" x14ac:dyDescent="0.25">
      <c r="A9889" t="s">
        <v>20734</v>
      </c>
      <c r="B9889" s="1">
        <v>44842</v>
      </c>
      <c r="C9889">
        <v>79086.22</v>
      </c>
      <c r="D9889" t="s">
        <v>836</v>
      </c>
      <c r="E9889" t="s">
        <v>855</v>
      </c>
      <c r="F9889" t="s">
        <v>4</v>
      </c>
      <c r="G9889" t="s">
        <v>25</v>
      </c>
      <c r="H9889" t="s">
        <v>733</v>
      </c>
      <c r="I9889" t="str">
        <f>_xlfn.XLOOKUP(H9889,'Customers'!A9889:A10288,'Customers'!B9889:B10288," ")</f>
        <v xml:space="preserve"> </v>
      </c>
      <c r="J9889" t="s">
        <v>828</v>
      </c>
      <c r="K9889" t="s">
        <v>20735</v>
      </c>
      <c r="L9889" t="str">
        <f t="shared" si="770"/>
        <v>OK</v>
      </c>
      <c r="M9889" t="str">
        <f t="shared" si="771"/>
        <v>NOT  NULL</v>
      </c>
      <c r="N9889">
        <f t="shared" si="772"/>
        <v>1</v>
      </c>
      <c r="O9889" t="str">
        <f>IF(ISNA(VLOOKUP(J9889,Vendors!A:A,1,FALSE)),"MISSING VENDER","VALID")</f>
        <v>MISSING VENDER</v>
      </c>
      <c r="P9889" t="str">
        <f>IF(ISNA(VLOOKUP(H9889,'Customers'!A:A,1,FALSE)),"missing customer ","valid")</f>
        <v>valid</v>
      </c>
      <c r="Q9889" t="str">
        <f t="shared" si="773"/>
        <v>VALID</v>
      </c>
      <c r="R9889" t="str">
        <f t="shared" si="774"/>
        <v>VALID</v>
      </c>
    </row>
    <row r="9890" spans="1:18" x14ac:dyDescent="0.25">
      <c r="A9890" t="s">
        <v>20736</v>
      </c>
      <c r="B9890" s="1">
        <v>44678</v>
      </c>
      <c r="C9890">
        <v>-35971.879999999997</v>
      </c>
      <c r="D9890" t="s">
        <v>826</v>
      </c>
      <c r="E9890" t="s">
        <v>892</v>
      </c>
      <c r="F9890" t="s">
        <v>5</v>
      </c>
      <c r="G9890" t="s">
        <v>28</v>
      </c>
      <c r="H9890" t="s">
        <v>828</v>
      </c>
      <c r="I9890" t="str">
        <f>_xlfn.XLOOKUP(H9890,'Customers'!A9890:A10289,'Customers'!B9890:B10289," ")</f>
        <v xml:space="preserve"> </v>
      </c>
      <c r="J9890" t="s">
        <v>1128</v>
      </c>
      <c r="K9890" t="s">
        <v>20737</v>
      </c>
      <c r="L9890" t="str">
        <f t="shared" si="770"/>
        <v>OK</v>
      </c>
      <c r="M9890" t="str">
        <f t="shared" si="771"/>
        <v>NOT  NULL</v>
      </c>
      <c r="N9890">
        <f t="shared" si="772"/>
        <v>1</v>
      </c>
      <c r="O9890" t="str">
        <f>IF(ISNA(VLOOKUP(J9890,Vendors!A:A,1,FALSE)),"MISSING VENDER","VALID")</f>
        <v>VALID</v>
      </c>
      <c r="P9890" t="str">
        <f>IF(ISNA(VLOOKUP(H9890,'Customers'!A:A,1,FALSE)),"missing customer ","valid")</f>
        <v xml:space="preserve">missing customer </v>
      </c>
      <c r="Q9890" t="str">
        <f t="shared" si="773"/>
        <v>VALID</v>
      </c>
      <c r="R9890" t="str">
        <f t="shared" si="774"/>
        <v>VALID</v>
      </c>
    </row>
    <row r="9891" spans="1:18" x14ac:dyDescent="0.25">
      <c r="A9891" t="s">
        <v>20738</v>
      </c>
      <c r="B9891" s="1">
        <v>44822</v>
      </c>
      <c r="C9891">
        <v>-37891.64</v>
      </c>
      <c r="D9891" t="s">
        <v>826</v>
      </c>
      <c r="E9891" t="s">
        <v>832</v>
      </c>
      <c r="F9891" t="s">
        <v>5</v>
      </c>
      <c r="G9891" t="s">
        <v>25</v>
      </c>
      <c r="H9891" t="s">
        <v>828</v>
      </c>
      <c r="I9891" t="str">
        <f>_xlfn.XLOOKUP(H9891,'Customers'!A9891:A10290,'Customers'!B9891:B10290," ")</f>
        <v xml:space="preserve"> </v>
      </c>
      <c r="J9891" t="s">
        <v>2040</v>
      </c>
      <c r="K9891" t="s">
        <v>20739</v>
      </c>
      <c r="L9891" t="str">
        <f t="shared" si="770"/>
        <v>OK</v>
      </c>
      <c r="M9891" t="str">
        <f t="shared" si="771"/>
        <v>NOT  NULL</v>
      </c>
      <c r="N9891">
        <f t="shared" si="772"/>
        <v>1</v>
      </c>
      <c r="O9891" t="str">
        <f>IF(ISNA(VLOOKUP(J9891,Vendors!A:A,1,FALSE)),"MISSING VENDER","VALID")</f>
        <v>VALID</v>
      </c>
      <c r="P9891" t="str">
        <f>IF(ISNA(VLOOKUP(H9891,'Customers'!A:A,1,FALSE)),"missing customer ","valid")</f>
        <v xml:space="preserve">missing customer </v>
      </c>
      <c r="Q9891" t="str">
        <f t="shared" si="773"/>
        <v>VALID</v>
      </c>
      <c r="R9891" t="str">
        <f t="shared" si="774"/>
        <v>VALID</v>
      </c>
    </row>
    <row r="9892" spans="1:18" x14ac:dyDescent="0.25">
      <c r="A9892" t="s">
        <v>20740</v>
      </c>
      <c r="B9892" s="1">
        <v>45229</v>
      </c>
      <c r="C9892">
        <v>-46051.92</v>
      </c>
      <c r="D9892" t="s">
        <v>826</v>
      </c>
      <c r="E9892" t="s">
        <v>843</v>
      </c>
      <c r="F9892" t="s">
        <v>3</v>
      </c>
      <c r="G9892" t="s">
        <v>28</v>
      </c>
      <c r="H9892" t="s">
        <v>828</v>
      </c>
      <c r="I9892" t="str">
        <f>_xlfn.XLOOKUP(H9892,'Customers'!A9892:A10291,'Customers'!B9892:B10291," ")</f>
        <v xml:space="preserve"> </v>
      </c>
      <c r="J9892" t="s">
        <v>1481</v>
      </c>
      <c r="K9892" t="s">
        <v>20741</v>
      </c>
      <c r="L9892" t="str">
        <f t="shared" si="770"/>
        <v>OK</v>
      </c>
      <c r="M9892" t="str">
        <f t="shared" si="771"/>
        <v>NOT  NULL</v>
      </c>
      <c r="N9892">
        <f t="shared" si="772"/>
        <v>1</v>
      </c>
      <c r="O9892" t="str">
        <f>IF(ISNA(VLOOKUP(J9892,Vendors!A:A,1,FALSE)),"MISSING VENDER","VALID")</f>
        <v>VALID</v>
      </c>
      <c r="P9892" t="str">
        <f>IF(ISNA(VLOOKUP(H9892,'Customers'!A:A,1,FALSE)),"missing customer ","valid")</f>
        <v xml:space="preserve">missing customer </v>
      </c>
      <c r="Q9892" t="str">
        <f t="shared" si="773"/>
        <v>VALID</v>
      </c>
      <c r="R9892" t="str">
        <f t="shared" si="774"/>
        <v>VALID</v>
      </c>
    </row>
    <row r="9893" spans="1:18" x14ac:dyDescent="0.25">
      <c r="A9893" t="s">
        <v>20742</v>
      </c>
      <c r="B9893" s="1">
        <v>44620</v>
      </c>
      <c r="C9893">
        <v>10261.1</v>
      </c>
      <c r="D9893" t="s">
        <v>958</v>
      </c>
      <c r="E9893" t="s">
        <v>958</v>
      </c>
      <c r="F9893" t="s">
        <v>5</v>
      </c>
      <c r="G9893" t="s">
        <v>25</v>
      </c>
      <c r="H9893" t="s">
        <v>828</v>
      </c>
      <c r="I9893" t="str">
        <f>_xlfn.XLOOKUP(H9893,'Customers'!A9893:A10292,'Customers'!B9893:B10292," ")</f>
        <v xml:space="preserve"> </v>
      </c>
      <c r="J9893" t="s">
        <v>828</v>
      </c>
      <c r="K9893" t="s">
        <v>20743</v>
      </c>
      <c r="L9893" t="str">
        <f t="shared" si="770"/>
        <v>OK</v>
      </c>
      <c r="M9893" t="str">
        <f t="shared" si="771"/>
        <v>NOT  NULL</v>
      </c>
      <c r="N9893">
        <f t="shared" si="772"/>
        <v>1</v>
      </c>
      <c r="O9893" t="str">
        <f>IF(ISNA(VLOOKUP(J9893,Vendors!A:A,1,FALSE)),"MISSING VENDER","VALID")</f>
        <v>MISSING VENDER</v>
      </c>
      <c r="P9893" t="str">
        <f>IF(ISNA(VLOOKUP(H9893,'Customers'!A:A,1,FALSE)),"missing customer ","valid")</f>
        <v xml:space="preserve">missing customer </v>
      </c>
      <c r="Q9893" t="str">
        <f t="shared" si="773"/>
        <v>VALID</v>
      </c>
      <c r="R9893" t="str">
        <f t="shared" si="774"/>
        <v>VALID</v>
      </c>
    </row>
    <row r="9894" spans="1:18" x14ac:dyDescent="0.25">
      <c r="A9894" t="s">
        <v>20744</v>
      </c>
      <c r="B9894" s="1">
        <v>45127</v>
      </c>
      <c r="C9894">
        <v>16904.18</v>
      </c>
      <c r="D9894" t="s">
        <v>1332</v>
      </c>
      <c r="E9894" t="s">
        <v>1332</v>
      </c>
      <c r="F9894" t="s">
        <v>5</v>
      </c>
      <c r="G9894" t="s">
        <v>18</v>
      </c>
      <c r="H9894" t="s">
        <v>828</v>
      </c>
      <c r="I9894" t="str">
        <f>_xlfn.XLOOKUP(H9894,'Customers'!A9894:A10293,'Customers'!B9894:B10293," ")</f>
        <v xml:space="preserve"> </v>
      </c>
      <c r="J9894" t="s">
        <v>828</v>
      </c>
      <c r="K9894" t="s">
        <v>20745</v>
      </c>
      <c r="L9894" t="str">
        <f t="shared" si="770"/>
        <v>OK</v>
      </c>
      <c r="M9894" t="str">
        <f t="shared" si="771"/>
        <v>NOT  NULL</v>
      </c>
      <c r="N9894">
        <f t="shared" si="772"/>
        <v>1</v>
      </c>
      <c r="O9894" t="str">
        <f>IF(ISNA(VLOOKUP(J9894,Vendors!A:A,1,FALSE)),"MISSING VENDER","VALID")</f>
        <v>MISSING VENDER</v>
      </c>
      <c r="P9894" t="str">
        <f>IF(ISNA(VLOOKUP(H9894,'Customers'!A:A,1,FALSE)),"missing customer ","valid")</f>
        <v xml:space="preserve">missing customer </v>
      </c>
      <c r="Q9894" t="str">
        <f t="shared" si="773"/>
        <v>VALID</v>
      </c>
      <c r="R9894" t="str">
        <f t="shared" si="774"/>
        <v>VALID</v>
      </c>
    </row>
    <row r="9895" spans="1:18" x14ac:dyDescent="0.25">
      <c r="A9895" t="s">
        <v>20746</v>
      </c>
      <c r="B9895" s="1">
        <v>44964</v>
      </c>
      <c r="C9895">
        <v>138438.04999999999</v>
      </c>
      <c r="D9895" t="s">
        <v>836</v>
      </c>
      <c r="E9895" t="s">
        <v>837</v>
      </c>
      <c r="F9895" t="s">
        <v>5</v>
      </c>
      <c r="G9895" t="s">
        <v>28</v>
      </c>
      <c r="H9895" t="s">
        <v>329</v>
      </c>
      <c r="I9895" t="str">
        <f>_xlfn.XLOOKUP(H9895,'Customers'!A9895:A10294,'Customers'!B9895:B10294," ")</f>
        <v xml:space="preserve"> </v>
      </c>
      <c r="J9895" t="s">
        <v>828</v>
      </c>
      <c r="K9895" t="s">
        <v>20747</v>
      </c>
      <c r="L9895" t="str">
        <f t="shared" si="770"/>
        <v>OK</v>
      </c>
      <c r="M9895" t="str">
        <f t="shared" si="771"/>
        <v>NOT  NULL</v>
      </c>
      <c r="N9895">
        <f t="shared" si="772"/>
        <v>1</v>
      </c>
      <c r="O9895" t="str">
        <f>IF(ISNA(VLOOKUP(J9895,Vendors!A:A,1,FALSE)),"MISSING VENDER","VALID")</f>
        <v>MISSING VENDER</v>
      </c>
      <c r="P9895" t="str">
        <f>IF(ISNA(VLOOKUP(H9895,'Customers'!A:A,1,FALSE)),"missing customer ","valid")</f>
        <v>valid</v>
      </c>
      <c r="Q9895" t="str">
        <f t="shared" si="773"/>
        <v>VALID</v>
      </c>
      <c r="R9895" t="str">
        <f t="shared" si="774"/>
        <v>VALID</v>
      </c>
    </row>
    <row r="9896" spans="1:18" x14ac:dyDescent="0.25">
      <c r="A9896" t="s">
        <v>20748</v>
      </c>
      <c r="B9896" s="1">
        <v>45068</v>
      </c>
      <c r="C9896">
        <v>163433.07</v>
      </c>
      <c r="D9896" t="s">
        <v>836</v>
      </c>
      <c r="E9896" t="s">
        <v>840</v>
      </c>
      <c r="F9896" t="s">
        <v>4</v>
      </c>
      <c r="G9896" t="s">
        <v>25</v>
      </c>
      <c r="H9896" t="s">
        <v>349</v>
      </c>
      <c r="I9896" t="str">
        <f>_xlfn.XLOOKUP(H9896,'Customers'!A9896:A10295,'Customers'!B9896:B10295," ")</f>
        <v xml:space="preserve"> </v>
      </c>
      <c r="J9896" t="s">
        <v>828</v>
      </c>
      <c r="K9896" t="s">
        <v>20749</v>
      </c>
      <c r="L9896" t="str">
        <f t="shared" si="770"/>
        <v>OK</v>
      </c>
      <c r="M9896" t="str">
        <f t="shared" si="771"/>
        <v>NOT  NULL</v>
      </c>
      <c r="N9896">
        <f t="shared" si="772"/>
        <v>1</v>
      </c>
      <c r="O9896" t="str">
        <f>IF(ISNA(VLOOKUP(J9896,Vendors!A:A,1,FALSE)),"MISSING VENDER","VALID")</f>
        <v>MISSING VENDER</v>
      </c>
      <c r="P9896" t="str">
        <f>IF(ISNA(VLOOKUP(H9896,'Customers'!A:A,1,FALSE)),"missing customer ","valid")</f>
        <v>valid</v>
      </c>
      <c r="Q9896" t="str">
        <f t="shared" si="773"/>
        <v>VALID</v>
      </c>
      <c r="R9896" t="str">
        <f t="shared" si="774"/>
        <v>VALID</v>
      </c>
    </row>
    <row r="9897" spans="1:18" x14ac:dyDescent="0.25">
      <c r="A9897" t="s">
        <v>20750</v>
      </c>
      <c r="B9897" s="1">
        <v>44921</v>
      </c>
      <c r="C9897">
        <v>157360.85</v>
      </c>
      <c r="D9897" t="s">
        <v>836</v>
      </c>
      <c r="E9897" t="s">
        <v>855</v>
      </c>
      <c r="F9897" t="s">
        <v>3</v>
      </c>
      <c r="G9897" t="s">
        <v>25</v>
      </c>
      <c r="H9897" t="s">
        <v>355</v>
      </c>
      <c r="I9897" t="str">
        <f>_xlfn.XLOOKUP(H9897,'Customers'!A9897:A10296,'Customers'!B9897:B10296," ")</f>
        <v xml:space="preserve"> </v>
      </c>
      <c r="J9897" t="s">
        <v>828</v>
      </c>
      <c r="K9897" t="s">
        <v>20751</v>
      </c>
      <c r="L9897" t="str">
        <f t="shared" si="770"/>
        <v>OK</v>
      </c>
      <c r="M9897" t="str">
        <f t="shared" si="771"/>
        <v>NOT  NULL</v>
      </c>
      <c r="N9897">
        <f t="shared" si="772"/>
        <v>1</v>
      </c>
      <c r="O9897" t="str">
        <f>IF(ISNA(VLOOKUP(J9897,Vendors!A:A,1,FALSE)),"MISSING VENDER","VALID")</f>
        <v>MISSING VENDER</v>
      </c>
      <c r="P9897" t="str">
        <f>IF(ISNA(VLOOKUP(H9897,'Customers'!A:A,1,FALSE)),"missing customer ","valid")</f>
        <v>valid</v>
      </c>
      <c r="Q9897" t="str">
        <f t="shared" si="773"/>
        <v>VALID</v>
      </c>
      <c r="R9897" t="str">
        <f t="shared" si="774"/>
        <v>VALID</v>
      </c>
    </row>
    <row r="9898" spans="1:18" x14ac:dyDescent="0.25">
      <c r="A9898" t="s">
        <v>20752</v>
      </c>
      <c r="B9898" s="1">
        <v>44752</v>
      </c>
      <c r="C9898">
        <v>-67024.5</v>
      </c>
      <c r="D9898" t="s">
        <v>826</v>
      </c>
      <c r="E9898" t="s">
        <v>843</v>
      </c>
      <c r="F9898" t="s">
        <v>5</v>
      </c>
      <c r="G9898" t="s">
        <v>14</v>
      </c>
      <c r="H9898" t="s">
        <v>828</v>
      </c>
      <c r="I9898" t="str">
        <f>_xlfn.XLOOKUP(H9898,'Customers'!A9898:A10297,'Customers'!B9898:B10297," ")</f>
        <v xml:space="preserve"> </v>
      </c>
      <c r="J9898" t="s">
        <v>926</v>
      </c>
      <c r="K9898" t="s">
        <v>20753</v>
      </c>
      <c r="L9898" t="str">
        <f t="shared" si="770"/>
        <v>OK</v>
      </c>
      <c r="M9898" t="str">
        <f t="shared" si="771"/>
        <v>NOT  NULL</v>
      </c>
      <c r="N9898">
        <f t="shared" si="772"/>
        <v>1</v>
      </c>
      <c r="O9898" t="str">
        <f>IF(ISNA(VLOOKUP(J9898,Vendors!A:A,1,FALSE)),"MISSING VENDER","VALID")</f>
        <v>VALID</v>
      </c>
      <c r="P9898" t="str">
        <f>IF(ISNA(VLOOKUP(H9898,'Customers'!A:A,1,FALSE)),"missing customer ","valid")</f>
        <v xml:space="preserve">missing customer </v>
      </c>
      <c r="Q9898" t="str">
        <f t="shared" si="773"/>
        <v>VALID</v>
      </c>
      <c r="R9898" t="str">
        <f t="shared" si="774"/>
        <v>VALID</v>
      </c>
    </row>
    <row r="9899" spans="1:18" x14ac:dyDescent="0.25">
      <c r="A9899" t="s">
        <v>20754</v>
      </c>
      <c r="B9899" s="1">
        <v>44805</v>
      </c>
      <c r="C9899">
        <v>-39638.080000000002</v>
      </c>
      <c r="D9899" t="s">
        <v>826</v>
      </c>
      <c r="E9899" t="s">
        <v>827</v>
      </c>
      <c r="F9899" t="s">
        <v>4</v>
      </c>
      <c r="G9899" t="s">
        <v>14</v>
      </c>
      <c r="H9899" t="s">
        <v>828</v>
      </c>
      <c r="I9899" t="str">
        <f>_xlfn.XLOOKUP(H9899,'Customers'!A9899:A10298,'Customers'!B9899:B10298," ")</f>
        <v xml:space="preserve"> </v>
      </c>
      <c r="J9899" t="s">
        <v>1440</v>
      </c>
      <c r="K9899" t="s">
        <v>20755</v>
      </c>
      <c r="L9899" t="str">
        <f t="shared" si="770"/>
        <v>OK</v>
      </c>
      <c r="M9899" t="str">
        <f t="shared" si="771"/>
        <v>NOT  NULL</v>
      </c>
      <c r="N9899">
        <f t="shared" si="772"/>
        <v>1</v>
      </c>
      <c r="O9899" t="str">
        <f>IF(ISNA(VLOOKUP(J9899,Vendors!A:A,1,FALSE)),"MISSING VENDER","VALID")</f>
        <v>VALID</v>
      </c>
      <c r="P9899" t="str">
        <f>IF(ISNA(VLOOKUP(H9899,'Customers'!A:A,1,FALSE)),"missing customer ","valid")</f>
        <v xml:space="preserve">missing customer </v>
      </c>
      <c r="Q9899" t="str">
        <f t="shared" si="773"/>
        <v>VALID</v>
      </c>
      <c r="R9899" t="str">
        <f t="shared" si="774"/>
        <v>VALID</v>
      </c>
    </row>
    <row r="9900" spans="1:18" x14ac:dyDescent="0.25">
      <c r="A9900" t="s">
        <v>20756</v>
      </c>
      <c r="B9900" s="1">
        <v>45045</v>
      </c>
      <c r="C9900">
        <v>-39926.720000000001</v>
      </c>
      <c r="D9900" t="s">
        <v>826</v>
      </c>
      <c r="E9900" t="s">
        <v>892</v>
      </c>
      <c r="F9900" t="s">
        <v>3</v>
      </c>
      <c r="G9900" t="s">
        <v>14</v>
      </c>
      <c r="H9900" t="s">
        <v>828</v>
      </c>
      <c r="I9900" t="str">
        <f>_xlfn.XLOOKUP(H9900,'Customers'!A9900:A10299,'Customers'!B9900:B10299," ")</f>
        <v xml:space="preserve"> </v>
      </c>
      <c r="J9900" t="s">
        <v>4358</v>
      </c>
      <c r="K9900" t="s">
        <v>20757</v>
      </c>
      <c r="L9900" t="str">
        <f t="shared" si="770"/>
        <v>OK</v>
      </c>
      <c r="M9900" t="str">
        <f t="shared" si="771"/>
        <v>NOT  NULL</v>
      </c>
      <c r="N9900">
        <f t="shared" si="772"/>
        <v>1</v>
      </c>
      <c r="O9900" t="str">
        <f>IF(ISNA(VLOOKUP(J9900,Vendors!A:A,1,FALSE)),"MISSING VENDER","VALID")</f>
        <v>VALID</v>
      </c>
      <c r="P9900" t="str">
        <f>IF(ISNA(VLOOKUP(H9900,'Customers'!A:A,1,FALSE)),"missing customer ","valid")</f>
        <v xml:space="preserve">missing customer </v>
      </c>
      <c r="Q9900" t="str">
        <f t="shared" si="773"/>
        <v>VALID</v>
      </c>
      <c r="R9900" t="str">
        <f t="shared" si="774"/>
        <v>VALID</v>
      </c>
    </row>
    <row r="9901" spans="1:18" x14ac:dyDescent="0.25">
      <c r="A9901" t="s">
        <v>20758</v>
      </c>
      <c r="B9901" s="1">
        <v>45131</v>
      </c>
      <c r="C9901">
        <v>126710.75</v>
      </c>
      <c r="D9901" t="s">
        <v>836</v>
      </c>
      <c r="E9901" t="s">
        <v>837</v>
      </c>
      <c r="F9901" t="s">
        <v>5</v>
      </c>
      <c r="G9901" t="s">
        <v>25</v>
      </c>
      <c r="H9901" t="s">
        <v>431</v>
      </c>
      <c r="I9901" t="str">
        <f>_xlfn.XLOOKUP(H9901,'Customers'!A9901:A10300,'Customers'!B9901:B10300," ")</f>
        <v xml:space="preserve"> </v>
      </c>
      <c r="J9901" t="s">
        <v>828</v>
      </c>
      <c r="K9901" t="s">
        <v>20759</v>
      </c>
      <c r="L9901" t="str">
        <f t="shared" si="770"/>
        <v>OK</v>
      </c>
      <c r="M9901" t="str">
        <f t="shared" si="771"/>
        <v>NOT  NULL</v>
      </c>
      <c r="N9901">
        <f t="shared" si="772"/>
        <v>1</v>
      </c>
      <c r="O9901" t="str">
        <f>IF(ISNA(VLOOKUP(J9901,Vendors!A:A,1,FALSE)),"MISSING VENDER","VALID")</f>
        <v>MISSING VENDER</v>
      </c>
      <c r="P9901" t="str">
        <f>IF(ISNA(VLOOKUP(H9901,'Customers'!A:A,1,FALSE)),"missing customer ","valid")</f>
        <v>valid</v>
      </c>
      <c r="Q9901" t="str">
        <f t="shared" si="773"/>
        <v>VALID</v>
      </c>
      <c r="R9901" t="str">
        <f t="shared" si="774"/>
        <v>VALID</v>
      </c>
    </row>
    <row r="9902" spans="1:18" x14ac:dyDescent="0.25">
      <c r="A9902" t="s">
        <v>20760</v>
      </c>
      <c r="B9902" s="1">
        <v>44841</v>
      </c>
      <c r="C9902">
        <v>225189.6</v>
      </c>
      <c r="D9902" t="s">
        <v>836</v>
      </c>
      <c r="E9902" t="s">
        <v>837</v>
      </c>
      <c r="F9902" t="s">
        <v>5</v>
      </c>
      <c r="G9902" t="s">
        <v>14</v>
      </c>
      <c r="H9902" t="s">
        <v>103</v>
      </c>
      <c r="I9902" t="str">
        <f>_xlfn.XLOOKUP(H9902,'Customers'!A9902:A10301,'Customers'!B9902:B10301," ")</f>
        <v xml:space="preserve"> </v>
      </c>
      <c r="J9902" t="s">
        <v>828</v>
      </c>
      <c r="K9902" t="s">
        <v>20761</v>
      </c>
      <c r="L9902" t="str">
        <f t="shared" si="770"/>
        <v>OK</v>
      </c>
      <c r="M9902" t="str">
        <f t="shared" si="771"/>
        <v>NOT  NULL</v>
      </c>
      <c r="N9902">
        <f t="shared" si="772"/>
        <v>1</v>
      </c>
      <c r="O9902" t="str">
        <f>IF(ISNA(VLOOKUP(J9902,Vendors!A:A,1,FALSE)),"MISSING VENDER","VALID")</f>
        <v>MISSING VENDER</v>
      </c>
      <c r="P9902" t="str">
        <f>IF(ISNA(VLOOKUP(H9902,'Customers'!A:A,1,FALSE)),"missing customer ","valid")</f>
        <v>valid</v>
      </c>
      <c r="Q9902" t="str">
        <f t="shared" si="773"/>
        <v>VALID</v>
      </c>
      <c r="R9902" t="str">
        <f t="shared" si="774"/>
        <v>VALID</v>
      </c>
    </row>
    <row r="9903" spans="1:18" x14ac:dyDescent="0.25">
      <c r="A9903" t="s">
        <v>20762</v>
      </c>
      <c r="B9903" s="1">
        <v>45278</v>
      </c>
      <c r="C9903">
        <v>220742.13</v>
      </c>
      <c r="D9903" t="s">
        <v>836</v>
      </c>
      <c r="E9903" t="s">
        <v>855</v>
      </c>
      <c r="F9903" t="s">
        <v>5</v>
      </c>
      <c r="G9903" t="s">
        <v>25</v>
      </c>
      <c r="H9903" t="s">
        <v>663</v>
      </c>
      <c r="I9903" t="str">
        <f>_xlfn.XLOOKUP(H9903,'Customers'!A9903:A10302,'Customers'!B9903:B10302," ")</f>
        <v xml:space="preserve"> </v>
      </c>
      <c r="J9903" t="s">
        <v>828</v>
      </c>
      <c r="K9903" t="s">
        <v>20763</v>
      </c>
      <c r="L9903" t="str">
        <f t="shared" si="770"/>
        <v>OK</v>
      </c>
      <c r="M9903" t="str">
        <f t="shared" si="771"/>
        <v>NOT  NULL</v>
      </c>
      <c r="N9903">
        <f t="shared" si="772"/>
        <v>1</v>
      </c>
      <c r="O9903" t="str">
        <f>IF(ISNA(VLOOKUP(J9903,Vendors!A:A,1,FALSE)),"MISSING VENDER","VALID")</f>
        <v>MISSING VENDER</v>
      </c>
      <c r="P9903" t="str">
        <f>IF(ISNA(VLOOKUP(H9903,'Customers'!A:A,1,FALSE)),"missing customer ","valid")</f>
        <v>valid</v>
      </c>
      <c r="Q9903" t="str">
        <f t="shared" si="773"/>
        <v>VALID</v>
      </c>
      <c r="R9903" t="str">
        <f t="shared" si="774"/>
        <v>VALID</v>
      </c>
    </row>
    <row r="9904" spans="1:18" x14ac:dyDescent="0.25">
      <c r="A9904" t="s">
        <v>20764</v>
      </c>
      <c r="B9904" s="1">
        <v>45270</v>
      </c>
      <c r="C9904">
        <v>205546.16</v>
      </c>
      <c r="D9904" t="s">
        <v>836</v>
      </c>
      <c r="E9904" t="s">
        <v>840</v>
      </c>
      <c r="F9904" t="s">
        <v>3</v>
      </c>
      <c r="G9904" t="s">
        <v>18</v>
      </c>
      <c r="H9904" t="s">
        <v>471</v>
      </c>
      <c r="I9904" t="str">
        <f>_xlfn.XLOOKUP(H9904,'Customers'!A9904:A10303,'Customers'!B9904:B10303," ")</f>
        <v xml:space="preserve"> </v>
      </c>
      <c r="J9904" t="s">
        <v>828</v>
      </c>
      <c r="K9904" t="s">
        <v>20765</v>
      </c>
      <c r="L9904" t="str">
        <f t="shared" si="770"/>
        <v>OK</v>
      </c>
      <c r="M9904" t="str">
        <f t="shared" si="771"/>
        <v>NOT  NULL</v>
      </c>
      <c r="N9904">
        <f t="shared" si="772"/>
        <v>1</v>
      </c>
      <c r="O9904" t="str">
        <f>IF(ISNA(VLOOKUP(J9904,Vendors!A:A,1,FALSE)),"MISSING VENDER","VALID")</f>
        <v>MISSING VENDER</v>
      </c>
      <c r="P9904" t="str">
        <f>IF(ISNA(VLOOKUP(H9904,'Customers'!A:A,1,FALSE)),"missing customer ","valid")</f>
        <v>valid</v>
      </c>
      <c r="Q9904" t="str">
        <f t="shared" si="773"/>
        <v>VALID</v>
      </c>
      <c r="R9904" t="str">
        <f t="shared" si="774"/>
        <v>VALID</v>
      </c>
    </row>
    <row r="9905" spans="1:18" x14ac:dyDescent="0.25">
      <c r="A9905" t="s">
        <v>20766</v>
      </c>
      <c r="B9905" s="1">
        <v>45147</v>
      </c>
      <c r="C9905">
        <v>-52983.95</v>
      </c>
      <c r="D9905" t="s">
        <v>826</v>
      </c>
      <c r="E9905" t="s">
        <v>865</v>
      </c>
      <c r="F9905" t="s">
        <v>5</v>
      </c>
      <c r="G9905" t="s">
        <v>28</v>
      </c>
      <c r="H9905" t="s">
        <v>828</v>
      </c>
      <c r="I9905" t="str">
        <f>_xlfn.XLOOKUP(H9905,'Customers'!A9905:A10304,'Customers'!B9905:B10304," ")</f>
        <v xml:space="preserve"> </v>
      </c>
      <c r="J9905" t="s">
        <v>2411</v>
      </c>
      <c r="K9905" t="s">
        <v>20767</v>
      </c>
      <c r="L9905" t="str">
        <f t="shared" si="770"/>
        <v>OK</v>
      </c>
      <c r="M9905" t="str">
        <f t="shared" si="771"/>
        <v>NOT  NULL</v>
      </c>
      <c r="N9905">
        <f t="shared" si="772"/>
        <v>1</v>
      </c>
      <c r="O9905" t="str">
        <f>IF(ISNA(VLOOKUP(J9905,Vendors!A:A,1,FALSE)),"MISSING VENDER","VALID")</f>
        <v>VALID</v>
      </c>
      <c r="P9905" t="str">
        <f>IF(ISNA(VLOOKUP(H9905,'Customers'!A:A,1,FALSE)),"missing customer ","valid")</f>
        <v xml:space="preserve">missing customer </v>
      </c>
      <c r="Q9905" t="str">
        <f t="shared" si="773"/>
        <v>VALID</v>
      </c>
      <c r="R9905" t="str">
        <f t="shared" si="774"/>
        <v>VALID</v>
      </c>
    </row>
    <row r="9906" spans="1:18" x14ac:dyDescent="0.25">
      <c r="A9906" t="s">
        <v>20768</v>
      </c>
      <c r="B9906" s="1">
        <v>45144</v>
      </c>
      <c r="C9906">
        <v>-48503.31</v>
      </c>
      <c r="D9906" t="s">
        <v>826</v>
      </c>
      <c r="E9906" t="s">
        <v>827</v>
      </c>
      <c r="F9906" t="s">
        <v>5</v>
      </c>
      <c r="G9906" t="s">
        <v>18</v>
      </c>
      <c r="H9906" t="s">
        <v>828</v>
      </c>
      <c r="I9906" t="str">
        <f>_xlfn.XLOOKUP(H9906,'Customers'!A9906:A10305,'Customers'!B9906:B10305," ")</f>
        <v xml:space="preserve"> </v>
      </c>
      <c r="J9906" t="s">
        <v>947</v>
      </c>
      <c r="K9906" t="s">
        <v>20769</v>
      </c>
      <c r="L9906" t="str">
        <f t="shared" si="770"/>
        <v>OK</v>
      </c>
      <c r="M9906" t="str">
        <f t="shared" si="771"/>
        <v>NOT  NULL</v>
      </c>
      <c r="N9906">
        <f t="shared" si="772"/>
        <v>1</v>
      </c>
      <c r="O9906" t="str">
        <f>IF(ISNA(VLOOKUP(J9906,Vendors!A:A,1,FALSE)),"MISSING VENDER","VALID")</f>
        <v>VALID</v>
      </c>
      <c r="P9906" t="str">
        <f>IF(ISNA(VLOOKUP(H9906,'Customers'!A:A,1,FALSE)),"missing customer ","valid")</f>
        <v xml:space="preserve">missing customer </v>
      </c>
      <c r="Q9906" t="str">
        <f t="shared" si="773"/>
        <v>VALID</v>
      </c>
      <c r="R9906" t="str">
        <f t="shared" si="774"/>
        <v>VALID</v>
      </c>
    </row>
    <row r="9907" spans="1:18" x14ac:dyDescent="0.25">
      <c r="A9907" t="s">
        <v>20770</v>
      </c>
      <c r="B9907" s="1">
        <v>44711</v>
      </c>
      <c r="C9907">
        <v>-22697.64</v>
      </c>
      <c r="D9907" t="s">
        <v>826</v>
      </c>
      <c r="E9907" t="s">
        <v>892</v>
      </c>
      <c r="F9907" t="s">
        <v>3</v>
      </c>
      <c r="G9907" t="s">
        <v>28</v>
      </c>
      <c r="H9907" t="s">
        <v>828</v>
      </c>
      <c r="I9907" t="str">
        <f>_xlfn.XLOOKUP(H9907,'Customers'!A9907:A10306,'Customers'!B9907:B10306," ")</f>
        <v xml:space="preserve"> </v>
      </c>
      <c r="J9907" t="s">
        <v>899</v>
      </c>
      <c r="K9907" t="s">
        <v>20771</v>
      </c>
      <c r="L9907" t="str">
        <f t="shared" si="770"/>
        <v>OK</v>
      </c>
      <c r="M9907" t="str">
        <f t="shared" si="771"/>
        <v>NOT  NULL</v>
      </c>
      <c r="N9907">
        <f t="shared" si="772"/>
        <v>1</v>
      </c>
      <c r="O9907" t="str">
        <f>IF(ISNA(VLOOKUP(J9907,Vendors!A:A,1,FALSE)),"MISSING VENDER","VALID")</f>
        <v>VALID</v>
      </c>
      <c r="P9907" t="str">
        <f>IF(ISNA(VLOOKUP(H9907,'Customers'!A:A,1,FALSE)),"missing customer ","valid")</f>
        <v xml:space="preserve">missing customer </v>
      </c>
      <c r="Q9907" t="str">
        <f t="shared" si="773"/>
        <v>VALID</v>
      </c>
      <c r="R9907" t="str">
        <f t="shared" si="774"/>
        <v>VALID</v>
      </c>
    </row>
    <row r="9908" spans="1:18" x14ac:dyDescent="0.25">
      <c r="A9908" t="s">
        <v>20772</v>
      </c>
      <c r="B9908" s="1">
        <v>45216</v>
      </c>
      <c r="C9908">
        <v>107177.71</v>
      </c>
      <c r="D9908" t="s">
        <v>836</v>
      </c>
      <c r="E9908" t="s">
        <v>855</v>
      </c>
      <c r="F9908" t="s">
        <v>3</v>
      </c>
      <c r="G9908" t="s">
        <v>14</v>
      </c>
      <c r="H9908" t="s">
        <v>397</v>
      </c>
      <c r="I9908" t="str">
        <f>_xlfn.XLOOKUP(H9908,'Customers'!A9908:A10307,'Customers'!B9908:B10307," ")</f>
        <v xml:space="preserve"> </v>
      </c>
      <c r="J9908" t="s">
        <v>828</v>
      </c>
      <c r="K9908" t="s">
        <v>20773</v>
      </c>
      <c r="L9908" t="str">
        <f t="shared" si="770"/>
        <v>OK</v>
      </c>
      <c r="M9908" t="str">
        <f t="shared" si="771"/>
        <v>NOT  NULL</v>
      </c>
      <c r="N9908">
        <f t="shared" si="772"/>
        <v>1</v>
      </c>
      <c r="O9908" t="str">
        <f>IF(ISNA(VLOOKUP(J9908,Vendors!A:A,1,FALSE)),"MISSING VENDER","VALID")</f>
        <v>MISSING VENDER</v>
      </c>
      <c r="P9908" t="str">
        <f>IF(ISNA(VLOOKUP(H9908,'Customers'!A:A,1,FALSE)),"missing customer ","valid")</f>
        <v>valid</v>
      </c>
      <c r="Q9908" t="str">
        <f t="shared" si="773"/>
        <v>VALID</v>
      </c>
      <c r="R9908" t="str">
        <f t="shared" si="774"/>
        <v>VALID</v>
      </c>
    </row>
    <row r="9909" spans="1:18" x14ac:dyDescent="0.25">
      <c r="A9909" t="s">
        <v>20774</v>
      </c>
      <c r="B9909" s="1">
        <v>45202</v>
      </c>
      <c r="C9909">
        <v>139153.84</v>
      </c>
      <c r="D9909" t="s">
        <v>836</v>
      </c>
      <c r="E9909" t="s">
        <v>837</v>
      </c>
      <c r="F9909" t="s">
        <v>3</v>
      </c>
      <c r="G9909" t="s">
        <v>14</v>
      </c>
      <c r="H9909" t="s">
        <v>381</v>
      </c>
      <c r="I9909" t="str">
        <f>_xlfn.XLOOKUP(H9909,'Customers'!A9909:A10308,'Customers'!B9909:B10308," ")</f>
        <v xml:space="preserve"> </v>
      </c>
      <c r="J9909" t="s">
        <v>828</v>
      </c>
      <c r="K9909" t="s">
        <v>20775</v>
      </c>
      <c r="L9909" t="str">
        <f t="shared" si="770"/>
        <v>OK</v>
      </c>
      <c r="M9909" t="str">
        <f t="shared" si="771"/>
        <v>NOT  NULL</v>
      </c>
      <c r="N9909">
        <f t="shared" si="772"/>
        <v>1</v>
      </c>
      <c r="O9909" t="str">
        <f>IF(ISNA(VLOOKUP(J9909,Vendors!A:A,1,FALSE)),"MISSING VENDER","VALID")</f>
        <v>MISSING VENDER</v>
      </c>
      <c r="P9909" t="str">
        <f>IF(ISNA(VLOOKUP(H9909,'Customers'!A:A,1,FALSE)),"missing customer ","valid")</f>
        <v>valid</v>
      </c>
      <c r="Q9909" t="str">
        <f t="shared" si="773"/>
        <v>VALID</v>
      </c>
      <c r="R9909" t="str">
        <f t="shared" si="774"/>
        <v>VALID</v>
      </c>
    </row>
    <row r="9910" spans="1:18" x14ac:dyDescent="0.25">
      <c r="A9910" t="s">
        <v>20776</v>
      </c>
      <c r="B9910" s="1">
        <v>45255</v>
      </c>
      <c r="C9910">
        <v>129945.7</v>
      </c>
      <c r="D9910" t="s">
        <v>836</v>
      </c>
      <c r="E9910" t="s">
        <v>840</v>
      </c>
      <c r="F9910" t="s">
        <v>4</v>
      </c>
      <c r="G9910" t="s">
        <v>18</v>
      </c>
      <c r="H9910" t="s">
        <v>503</v>
      </c>
      <c r="I9910" t="str">
        <f>_xlfn.XLOOKUP(H9910,'Customers'!A9910:A10309,'Customers'!B9910:B10309," ")</f>
        <v xml:space="preserve"> </v>
      </c>
      <c r="J9910" t="s">
        <v>828</v>
      </c>
      <c r="K9910" t="s">
        <v>20777</v>
      </c>
      <c r="L9910" t="str">
        <f t="shared" si="770"/>
        <v>OK</v>
      </c>
      <c r="M9910" t="str">
        <f t="shared" si="771"/>
        <v>NOT  NULL</v>
      </c>
      <c r="N9910">
        <f t="shared" si="772"/>
        <v>1</v>
      </c>
      <c r="O9910" t="str">
        <f>IF(ISNA(VLOOKUP(J9910,Vendors!A:A,1,FALSE)),"MISSING VENDER","VALID")</f>
        <v>MISSING VENDER</v>
      </c>
      <c r="P9910" t="str">
        <f>IF(ISNA(VLOOKUP(H9910,'Customers'!A:A,1,FALSE)),"missing customer ","valid")</f>
        <v>valid</v>
      </c>
      <c r="Q9910" t="str">
        <f t="shared" si="773"/>
        <v>VALID</v>
      </c>
      <c r="R9910" t="str">
        <f t="shared" si="774"/>
        <v>VALID</v>
      </c>
    </row>
    <row r="9911" spans="1:18" x14ac:dyDescent="0.25">
      <c r="A9911" t="s">
        <v>20778</v>
      </c>
      <c r="B9911" s="1">
        <v>44902</v>
      </c>
      <c r="C9911">
        <v>-37297.06</v>
      </c>
      <c r="D9911" t="s">
        <v>826</v>
      </c>
      <c r="E9911" t="s">
        <v>843</v>
      </c>
      <c r="F9911" t="s">
        <v>4</v>
      </c>
      <c r="G9911" t="s">
        <v>18</v>
      </c>
      <c r="H9911" t="s">
        <v>828</v>
      </c>
      <c r="I9911" t="str">
        <f>_xlfn.XLOOKUP(H9911,'Customers'!A9911:A10310,'Customers'!B9911:B10310," ")</f>
        <v xml:space="preserve"> </v>
      </c>
      <c r="J9911" t="s">
        <v>1099</v>
      </c>
      <c r="K9911" t="s">
        <v>20779</v>
      </c>
      <c r="L9911" t="str">
        <f t="shared" si="770"/>
        <v>OK</v>
      </c>
      <c r="M9911" t="str">
        <f t="shared" si="771"/>
        <v>NOT  NULL</v>
      </c>
      <c r="N9911">
        <f t="shared" si="772"/>
        <v>1</v>
      </c>
      <c r="O9911" t="str">
        <f>IF(ISNA(VLOOKUP(J9911,Vendors!A:A,1,FALSE)),"MISSING VENDER","VALID")</f>
        <v>VALID</v>
      </c>
      <c r="P9911" t="str">
        <f>IF(ISNA(VLOOKUP(H9911,'Customers'!A:A,1,FALSE)),"missing customer ","valid")</f>
        <v xml:space="preserve">missing customer </v>
      </c>
      <c r="Q9911" t="str">
        <f t="shared" si="773"/>
        <v>VALID</v>
      </c>
      <c r="R9911" t="str">
        <f t="shared" si="774"/>
        <v>VALID</v>
      </c>
    </row>
    <row r="9912" spans="1:18" x14ac:dyDescent="0.25">
      <c r="A9912" t="s">
        <v>20780</v>
      </c>
      <c r="B9912" s="1">
        <v>45085</v>
      </c>
      <c r="C9912">
        <v>58598.77</v>
      </c>
      <c r="D9912" t="s">
        <v>836</v>
      </c>
      <c r="E9912" t="s">
        <v>840</v>
      </c>
      <c r="F9912" t="s">
        <v>5</v>
      </c>
      <c r="G9912" t="s">
        <v>14</v>
      </c>
      <c r="H9912" t="s">
        <v>89</v>
      </c>
      <c r="I9912" t="str">
        <f>_xlfn.XLOOKUP(H9912,'Customers'!A9912:A10311,'Customers'!B9912:B10311," ")</f>
        <v xml:space="preserve"> </v>
      </c>
      <c r="J9912" t="s">
        <v>828</v>
      </c>
      <c r="K9912" t="s">
        <v>20781</v>
      </c>
      <c r="L9912" t="str">
        <f t="shared" si="770"/>
        <v>OK</v>
      </c>
      <c r="M9912" t="str">
        <f t="shared" si="771"/>
        <v>NOT  NULL</v>
      </c>
      <c r="N9912">
        <f t="shared" si="772"/>
        <v>1</v>
      </c>
      <c r="O9912" t="str">
        <f>IF(ISNA(VLOOKUP(J9912,Vendors!A:A,1,FALSE)),"MISSING VENDER","VALID")</f>
        <v>MISSING VENDER</v>
      </c>
      <c r="P9912" t="str">
        <f>IF(ISNA(VLOOKUP(H9912,'Customers'!A:A,1,FALSE)),"missing customer ","valid")</f>
        <v>valid</v>
      </c>
      <c r="Q9912" t="str">
        <f t="shared" si="773"/>
        <v>VALID</v>
      </c>
      <c r="R9912" t="str">
        <f t="shared" si="774"/>
        <v>VALID</v>
      </c>
    </row>
    <row r="9913" spans="1:18" x14ac:dyDescent="0.25">
      <c r="A9913" t="s">
        <v>20782</v>
      </c>
      <c r="B9913" s="1">
        <v>45248</v>
      </c>
      <c r="C9913">
        <v>173520.44</v>
      </c>
      <c r="D9913" t="s">
        <v>836</v>
      </c>
      <c r="E9913" t="s">
        <v>855</v>
      </c>
      <c r="F9913" t="s">
        <v>3</v>
      </c>
      <c r="G9913" t="s">
        <v>18</v>
      </c>
      <c r="H9913" t="s">
        <v>611</v>
      </c>
      <c r="I9913" t="str">
        <f>_xlfn.XLOOKUP(H9913,'Customers'!A9913:A10312,'Customers'!B9913:B10312," ")</f>
        <v xml:space="preserve"> </v>
      </c>
      <c r="J9913" t="s">
        <v>828</v>
      </c>
      <c r="K9913" t="s">
        <v>20783</v>
      </c>
      <c r="L9913" t="str">
        <f t="shared" si="770"/>
        <v>OK</v>
      </c>
      <c r="M9913" t="str">
        <f t="shared" si="771"/>
        <v>NOT  NULL</v>
      </c>
      <c r="N9913">
        <f t="shared" si="772"/>
        <v>1</v>
      </c>
      <c r="O9913" t="str">
        <f>IF(ISNA(VLOOKUP(J9913,Vendors!A:A,1,FALSE)),"MISSING VENDER","VALID")</f>
        <v>MISSING VENDER</v>
      </c>
      <c r="P9913" t="str">
        <f>IF(ISNA(VLOOKUP(H9913,'Customers'!A:A,1,FALSE)),"missing customer ","valid")</f>
        <v>valid</v>
      </c>
      <c r="Q9913" t="str">
        <f t="shared" si="773"/>
        <v>VALID</v>
      </c>
      <c r="R9913" t="str">
        <f t="shared" si="774"/>
        <v>VALID</v>
      </c>
    </row>
    <row r="9914" spans="1:18" x14ac:dyDescent="0.25">
      <c r="A9914" t="s">
        <v>20784</v>
      </c>
      <c r="B9914" s="1">
        <v>45025</v>
      </c>
      <c r="C9914">
        <v>124982.11</v>
      </c>
      <c r="D9914" t="s">
        <v>836</v>
      </c>
      <c r="E9914" t="s">
        <v>855</v>
      </c>
      <c r="F9914" t="s">
        <v>5</v>
      </c>
      <c r="G9914" t="s">
        <v>18</v>
      </c>
      <c r="H9914" t="s">
        <v>391</v>
      </c>
      <c r="I9914" t="str">
        <f>_xlfn.XLOOKUP(H9914,'Customers'!A9914:A10313,'Customers'!B9914:B10313," ")</f>
        <v xml:space="preserve"> </v>
      </c>
      <c r="J9914" t="s">
        <v>828</v>
      </c>
      <c r="K9914" t="s">
        <v>20785</v>
      </c>
      <c r="L9914" t="str">
        <f t="shared" si="770"/>
        <v>OK</v>
      </c>
      <c r="M9914" t="str">
        <f t="shared" si="771"/>
        <v>NOT  NULL</v>
      </c>
      <c r="N9914">
        <f t="shared" si="772"/>
        <v>1</v>
      </c>
      <c r="O9914" t="str">
        <f>IF(ISNA(VLOOKUP(J9914,Vendors!A:A,1,FALSE)),"MISSING VENDER","VALID")</f>
        <v>MISSING VENDER</v>
      </c>
      <c r="P9914" t="str">
        <f>IF(ISNA(VLOOKUP(H9914,'Customers'!A:A,1,FALSE)),"missing customer ","valid")</f>
        <v>valid</v>
      </c>
      <c r="Q9914" t="str">
        <f t="shared" si="773"/>
        <v>VALID</v>
      </c>
      <c r="R9914" t="str">
        <f t="shared" si="774"/>
        <v>VALID</v>
      </c>
    </row>
    <row r="9915" spans="1:18" x14ac:dyDescent="0.25">
      <c r="A9915" t="s">
        <v>20786</v>
      </c>
      <c r="B9915" s="1">
        <v>45192</v>
      </c>
      <c r="C9915">
        <v>183748.52</v>
      </c>
      <c r="D9915" t="s">
        <v>836</v>
      </c>
      <c r="E9915" t="s">
        <v>837</v>
      </c>
      <c r="F9915" t="s">
        <v>4</v>
      </c>
      <c r="G9915" t="s">
        <v>18</v>
      </c>
      <c r="H9915" t="s">
        <v>547</v>
      </c>
      <c r="I9915" t="str">
        <f>_xlfn.XLOOKUP(H9915,'Customers'!A9915:A10314,'Customers'!B9915:B10314," ")</f>
        <v xml:space="preserve"> </v>
      </c>
      <c r="J9915" t="s">
        <v>828</v>
      </c>
      <c r="K9915" t="s">
        <v>20787</v>
      </c>
      <c r="L9915" t="str">
        <f t="shared" si="770"/>
        <v>OK</v>
      </c>
      <c r="M9915" t="str">
        <f t="shared" si="771"/>
        <v>NOT  NULL</v>
      </c>
      <c r="N9915">
        <f t="shared" si="772"/>
        <v>1</v>
      </c>
      <c r="O9915" t="str">
        <f>IF(ISNA(VLOOKUP(J9915,Vendors!A:A,1,FALSE)),"MISSING VENDER","VALID")</f>
        <v>MISSING VENDER</v>
      </c>
      <c r="P9915" t="str">
        <f>IF(ISNA(VLOOKUP(H9915,'Customers'!A:A,1,FALSE)),"missing customer ","valid")</f>
        <v>valid</v>
      </c>
      <c r="Q9915" t="str">
        <f t="shared" si="773"/>
        <v>VALID</v>
      </c>
      <c r="R9915" t="str">
        <f t="shared" si="774"/>
        <v>VALID</v>
      </c>
    </row>
    <row r="9916" spans="1:18" x14ac:dyDescent="0.25">
      <c r="A9916" t="s">
        <v>20788</v>
      </c>
      <c r="B9916" s="1">
        <v>44600</v>
      </c>
      <c r="C9916">
        <v>-31032.42</v>
      </c>
      <c r="D9916" t="s">
        <v>826</v>
      </c>
      <c r="E9916" t="s">
        <v>851</v>
      </c>
      <c r="F9916" t="s">
        <v>3</v>
      </c>
      <c r="G9916" t="s">
        <v>14</v>
      </c>
      <c r="H9916" t="s">
        <v>828</v>
      </c>
      <c r="I9916" t="str">
        <f>_xlfn.XLOOKUP(H9916,'Customers'!A9916:A10315,'Customers'!B9916:B10315," ")</f>
        <v xml:space="preserve"> </v>
      </c>
      <c r="J9916" t="s">
        <v>3065</v>
      </c>
      <c r="K9916" t="s">
        <v>20789</v>
      </c>
      <c r="L9916" t="str">
        <f t="shared" si="770"/>
        <v>OK</v>
      </c>
      <c r="M9916" t="str">
        <f t="shared" si="771"/>
        <v>NOT  NULL</v>
      </c>
      <c r="N9916">
        <f t="shared" si="772"/>
        <v>1</v>
      </c>
      <c r="O9916" t="str">
        <f>IF(ISNA(VLOOKUP(J9916,Vendors!A:A,1,FALSE)),"MISSING VENDER","VALID")</f>
        <v>VALID</v>
      </c>
      <c r="P9916" t="str">
        <f>IF(ISNA(VLOOKUP(H9916,'Customers'!A:A,1,FALSE)),"missing customer ","valid")</f>
        <v xml:space="preserve">missing customer </v>
      </c>
      <c r="Q9916" t="str">
        <f t="shared" si="773"/>
        <v>VALID</v>
      </c>
      <c r="R9916" t="str">
        <f t="shared" si="774"/>
        <v>VALID</v>
      </c>
    </row>
    <row r="9917" spans="1:18" x14ac:dyDescent="0.25">
      <c r="A9917" t="s">
        <v>20790</v>
      </c>
      <c r="B9917" s="1">
        <v>44595</v>
      </c>
      <c r="C9917">
        <v>207032.03</v>
      </c>
      <c r="D9917" t="s">
        <v>836</v>
      </c>
      <c r="E9917" t="s">
        <v>840</v>
      </c>
      <c r="F9917" t="s">
        <v>3</v>
      </c>
      <c r="G9917" t="s">
        <v>28</v>
      </c>
      <c r="H9917" t="s">
        <v>53</v>
      </c>
      <c r="I9917" t="str">
        <f>_xlfn.XLOOKUP(H9917,'Customers'!A9917:A10316,'Customers'!B9917:B10316," ")</f>
        <v xml:space="preserve"> </v>
      </c>
      <c r="J9917" t="s">
        <v>828</v>
      </c>
      <c r="K9917" t="s">
        <v>20791</v>
      </c>
      <c r="L9917" t="str">
        <f t="shared" si="770"/>
        <v>OK</v>
      </c>
      <c r="M9917" t="str">
        <f t="shared" si="771"/>
        <v>NOT  NULL</v>
      </c>
      <c r="N9917">
        <f t="shared" si="772"/>
        <v>1</v>
      </c>
      <c r="O9917" t="str">
        <f>IF(ISNA(VLOOKUP(J9917,Vendors!A:A,1,FALSE)),"MISSING VENDER","VALID")</f>
        <v>MISSING VENDER</v>
      </c>
      <c r="P9917" t="str">
        <f>IF(ISNA(VLOOKUP(H9917,'Customers'!A:A,1,FALSE)),"missing customer ","valid")</f>
        <v>valid</v>
      </c>
      <c r="Q9917" t="str">
        <f t="shared" si="773"/>
        <v>VALID</v>
      </c>
      <c r="R9917" t="str">
        <f t="shared" si="774"/>
        <v>VALID</v>
      </c>
    </row>
    <row r="9918" spans="1:18" x14ac:dyDescent="0.25">
      <c r="A9918" t="s">
        <v>20792</v>
      </c>
      <c r="B9918" s="1">
        <v>45057</v>
      </c>
      <c r="C9918">
        <v>-37327.19</v>
      </c>
      <c r="D9918" t="s">
        <v>826</v>
      </c>
      <c r="E9918" t="s">
        <v>892</v>
      </c>
      <c r="F9918" t="s">
        <v>3</v>
      </c>
      <c r="G9918" t="s">
        <v>28</v>
      </c>
      <c r="H9918" t="s">
        <v>828</v>
      </c>
      <c r="I9918" t="str">
        <f>_xlfn.XLOOKUP(H9918,'Customers'!A9918:A10317,'Customers'!B9918:B10317," ")</f>
        <v xml:space="preserve"> </v>
      </c>
      <c r="J9918" t="s">
        <v>1800</v>
      </c>
      <c r="K9918" t="s">
        <v>20793</v>
      </c>
      <c r="L9918" t="str">
        <f t="shared" si="770"/>
        <v>OK</v>
      </c>
      <c r="M9918" t="str">
        <f t="shared" si="771"/>
        <v>NOT  NULL</v>
      </c>
      <c r="N9918">
        <f t="shared" si="772"/>
        <v>1</v>
      </c>
      <c r="O9918" t="str">
        <f>IF(ISNA(VLOOKUP(J9918,Vendors!A:A,1,FALSE)),"MISSING VENDER","VALID")</f>
        <v>VALID</v>
      </c>
      <c r="P9918" t="str">
        <f>IF(ISNA(VLOOKUP(H9918,'Customers'!A:A,1,FALSE)),"missing customer ","valid")</f>
        <v xml:space="preserve">missing customer </v>
      </c>
      <c r="Q9918" t="str">
        <f t="shared" si="773"/>
        <v>VALID</v>
      </c>
      <c r="R9918" t="str">
        <f t="shared" si="774"/>
        <v>VALID</v>
      </c>
    </row>
    <row r="9919" spans="1:18" x14ac:dyDescent="0.25">
      <c r="A9919" t="s">
        <v>20794</v>
      </c>
      <c r="B9919" s="1">
        <v>44587</v>
      </c>
      <c r="C9919">
        <v>260207.13</v>
      </c>
      <c r="D9919" t="s">
        <v>836</v>
      </c>
      <c r="E9919" t="s">
        <v>855</v>
      </c>
      <c r="F9919" t="s">
        <v>5</v>
      </c>
      <c r="G9919" t="s">
        <v>25</v>
      </c>
      <c r="H9919" t="s">
        <v>525</v>
      </c>
      <c r="I9919" t="str">
        <f>_xlfn.XLOOKUP(H9919,'Customers'!A9919:A10318,'Customers'!B9919:B10318," ")</f>
        <v xml:space="preserve"> </v>
      </c>
      <c r="J9919" t="s">
        <v>828</v>
      </c>
      <c r="K9919" t="s">
        <v>20795</v>
      </c>
      <c r="L9919" t="str">
        <f t="shared" si="770"/>
        <v>OK</v>
      </c>
      <c r="M9919" t="str">
        <f t="shared" si="771"/>
        <v>NOT  NULL</v>
      </c>
      <c r="N9919">
        <f t="shared" si="772"/>
        <v>1</v>
      </c>
      <c r="O9919" t="str">
        <f>IF(ISNA(VLOOKUP(J9919,Vendors!A:A,1,FALSE)),"MISSING VENDER","VALID")</f>
        <v>MISSING VENDER</v>
      </c>
      <c r="P9919" t="str">
        <f>IF(ISNA(VLOOKUP(H9919,'Customers'!A:A,1,FALSE)),"missing customer ","valid")</f>
        <v>valid</v>
      </c>
      <c r="Q9919" t="str">
        <f t="shared" si="773"/>
        <v>VALID</v>
      </c>
      <c r="R9919" t="str">
        <f t="shared" si="774"/>
        <v>VALID</v>
      </c>
    </row>
    <row r="9920" spans="1:18" x14ac:dyDescent="0.25">
      <c r="A9920" t="s">
        <v>20796</v>
      </c>
      <c r="B9920" s="1">
        <v>45039</v>
      </c>
      <c r="C9920">
        <v>173237.85</v>
      </c>
      <c r="D9920" t="s">
        <v>836</v>
      </c>
      <c r="E9920" t="s">
        <v>837</v>
      </c>
      <c r="F9920" t="s">
        <v>3</v>
      </c>
      <c r="G9920" t="s">
        <v>25</v>
      </c>
      <c r="H9920" t="s">
        <v>199</v>
      </c>
      <c r="I9920" t="str">
        <f>_xlfn.XLOOKUP(H9920,'Customers'!A9920:A10319,'Customers'!B9920:B10319," ")</f>
        <v xml:space="preserve"> </v>
      </c>
      <c r="J9920" t="s">
        <v>828</v>
      </c>
      <c r="K9920" t="s">
        <v>20797</v>
      </c>
      <c r="L9920" t="str">
        <f t="shared" si="770"/>
        <v>OK</v>
      </c>
      <c r="M9920" t="str">
        <f t="shared" si="771"/>
        <v>NOT  NULL</v>
      </c>
      <c r="N9920">
        <f t="shared" si="772"/>
        <v>1</v>
      </c>
      <c r="O9920" t="str">
        <f>IF(ISNA(VLOOKUP(J9920,Vendors!A:A,1,FALSE)),"MISSING VENDER","VALID")</f>
        <v>MISSING VENDER</v>
      </c>
      <c r="P9920" t="str">
        <f>IF(ISNA(VLOOKUP(H9920,'Customers'!A:A,1,FALSE)),"missing customer ","valid")</f>
        <v>valid</v>
      </c>
      <c r="Q9920" t="str">
        <f t="shared" si="773"/>
        <v>VALID</v>
      </c>
      <c r="R9920" t="str">
        <f t="shared" si="774"/>
        <v>VALID</v>
      </c>
    </row>
    <row r="9921" spans="1:18" x14ac:dyDescent="0.25">
      <c r="A9921" t="s">
        <v>20798</v>
      </c>
      <c r="B9921" s="1">
        <v>44693</v>
      </c>
      <c r="C9921">
        <v>-36999.65</v>
      </c>
      <c r="D9921" t="s">
        <v>826</v>
      </c>
      <c r="E9921" t="s">
        <v>843</v>
      </c>
      <c r="F9921" t="s">
        <v>4</v>
      </c>
      <c r="G9921" t="s">
        <v>28</v>
      </c>
      <c r="H9921" t="s">
        <v>828</v>
      </c>
      <c r="I9921" t="str">
        <f>_xlfn.XLOOKUP(H9921,'Customers'!A9921:A10320,'Customers'!B9921:B10320," ")</f>
        <v xml:space="preserve"> </v>
      </c>
      <c r="J9921" t="s">
        <v>1327</v>
      </c>
      <c r="K9921" t="s">
        <v>20799</v>
      </c>
      <c r="L9921" t="str">
        <f t="shared" si="770"/>
        <v>OK</v>
      </c>
      <c r="M9921" t="str">
        <f t="shared" si="771"/>
        <v>NOT  NULL</v>
      </c>
      <c r="N9921">
        <f t="shared" si="772"/>
        <v>1</v>
      </c>
      <c r="O9921" t="str">
        <f>IF(ISNA(VLOOKUP(J9921,Vendors!A:A,1,FALSE)),"MISSING VENDER","VALID")</f>
        <v>VALID</v>
      </c>
      <c r="P9921" t="str">
        <f>IF(ISNA(VLOOKUP(H9921,'Customers'!A:A,1,FALSE)),"missing customer ","valid")</f>
        <v xml:space="preserve">missing customer </v>
      </c>
      <c r="Q9921" t="str">
        <f t="shared" si="773"/>
        <v>VALID</v>
      </c>
      <c r="R9921" t="str">
        <f t="shared" si="774"/>
        <v>VALID</v>
      </c>
    </row>
    <row r="9922" spans="1:18" x14ac:dyDescent="0.25">
      <c r="A9922" t="s">
        <v>20800</v>
      </c>
      <c r="B9922" s="1">
        <v>44907</v>
      </c>
      <c r="C9922">
        <v>-17514.400000000001</v>
      </c>
      <c r="D9922" t="s">
        <v>826</v>
      </c>
      <c r="E9922" t="s">
        <v>892</v>
      </c>
      <c r="F9922" t="s">
        <v>3</v>
      </c>
      <c r="G9922" t="s">
        <v>14</v>
      </c>
      <c r="H9922" t="s">
        <v>828</v>
      </c>
      <c r="I9922" t="str">
        <f>_xlfn.XLOOKUP(H9922,'Customers'!A9922:A10321,'Customers'!B9922:B10321," ")</f>
        <v xml:space="preserve"> </v>
      </c>
      <c r="J9922" t="s">
        <v>1271</v>
      </c>
      <c r="K9922" t="s">
        <v>20801</v>
      </c>
      <c r="L9922" t="str">
        <f t="shared" ref="L9922:L9985" si="775">IF(ISERROR(B9922),"ERORROR","OK")</f>
        <v>OK</v>
      </c>
      <c r="M9922" t="str">
        <f t="shared" ref="M9922:M9985" si="776">IF(ISNA(C9923),"NULL","NOT  NULL")</f>
        <v>NOT  NULL</v>
      </c>
      <c r="N9922">
        <f t="shared" ref="N9922:N9985" si="777">COUNTIF(A:A,A9922)</f>
        <v>1</v>
      </c>
      <c r="O9922" t="str">
        <f>IF(ISNA(VLOOKUP(J9922,Vendors!A:A,1,FALSE)),"MISSING VENDER","VALID")</f>
        <v>VALID</v>
      </c>
      <c r="P9922" t="str">
        <f>IF(ISNA(VLOOKUP(H9922,'Customers'!A:A,1,FALSE)),"missing customer ","valid")</f>
        <v xml:space="preserve">missing customer </v>
      </c>
      <c r="Q9922" t="str">
        <f t="shared" ref="Q9922:Q9985" si="778">IF(ISBLANK(D9922),"INVALID","VALID")</f>
        <v>VALID</v>
      </c>
      <c r="R9922" t="str">
        <f t="shared" ref="R9922:R9985" si="779">IF(ISNA(F9922),"INVALID","VALID")</f>
        <v>VALID</v>
      </c>
    </row>
    <row r="9923" spans="1:18" x14ac:dyDescent="0.25">
      <c r="A9923" t="s">
        <v>20802</v>
      </c>
      <c r="B9923" s="1">
        <v>44617</v>
      </c>
      <c r="C9923">
        <v>-28827.1</v>
      </c>
      <c r="D9923" t="s">
        <v>826</v>
      </c>
      <c r="E9923" t="s">
        <v>892</v>
      </c>
      <c r="F9923" t="s">
        <v>4</v>
      </c>
      <c r="G9923" t="s">
        <v>28</v>
      </c>
      <c r="H9923" t="s">
        <v>828</v>
      </c>
      <c r="I9923" t="str">
        <f>_xlfn.XLOOKUP(H9923,'Customers'!A9923:A10322,'Customers'!B9923:B10322," ")</f>
        <v xml:space="preserve"> </v>
      </c>
      <c r="J9923" t="s">
        <v>2542</v>
      </c>
      <c r="K9923" t="s">
        <v>20803</v>
      </c>
      <c r="L9923" t="str">
        <f t="shared" si="775"/>
        <v>OK</v>
      </c>
      <c r="M9923" t="str">
        <f t="shared" si="776"/>
        <v>NOT  NULL</v>
      </c>
      <c r="N9923">
        <f t="shared" si="777"/>
        <v>1</v>
      </c>
      <c r="O9923" t="str">
        <f>IF(ISNA(VLOOKUP(J9923,Vendors!A:A,1,FALSE)),"MISSING VENDER","VALID")</f>
        <v>VALID</v>
      </c>
      <c r="P9923" t="str">
        <f>IF(ISNA(VLOOKUP(H9923,'Customers'!A:A,1,FALSE)),"missing customer ","valid")</f>
        <v xml:space="preserve">missing customer </v>
      </c>
      <c r="Q9923" t="str">
        <f t="shared" si="778"/>
        <v>VALID</v>
      </c>
      <c r="R9923" t="str">
        <f t="shared" si="779"/>
        <v>VALID</v>
      </c>
    </row>
    <row r="9924" spans="1:18" x14ac:dyDescent="0.25">
      <c r="A9924" t="s">
        <v>20804</v>
      </c>
      <c r="B9924" s="1">
        <v>44961</v>
      </c>
      <c r="C9924">
        <v>170132.35</v>
      </c>
      <c r="D9924" t="s">
        <v>836</v>
      </c>
      <c r="E9924" t="s">
        <v>837</v>
      </c>
      <c r="F9924" t="s">
        <v>5</v>
      </c>
      <c r="G9924" t="s">
        <v>14</v>
      </c>
      <c r="H9924" t="s">
        <v>401</v>
      </c>
      <c r="I9924" t="str">
        <f>_xlfn.XLOOKUP(H9924,'Customers'!A9924:A10323,'Customers'!B9924:B10323," ")</f>
        <v xml:space="preserve"> </v>
      </c>
      <c r="J9924" t="s">
        <v>828</v>
      </c>
      <c r="K9924" t="s">
        <v>20805</v>
      </c>
      <c r="L9924" t="str">
        <f t="shared" si="775"/>
        <v>OK</v>
      </c>
      <c r="M9924" t="str">
        <f t="shared" si="776"/>
        <v>NOT  NULL</v>
      </c>
      <c r="N9924">
        <f t="shared" si="777"/>
        <v>1</v>
      </c>
      <c r="O9924" t="str">
        <f>IF(ISNA(VLOOKUP(J9924,Vendors!A:A,1,FALSE)),"MISSING VENDER","VALID")</f>
        <v>MISSING VENDER</v>
      </c>
      <c r="P9924" t="str">
        <f>IF(ISNA(VLOOKUP(H9924,'Customers'!A:A,1,FALSE)),"missing customer ","valid")</f>
        <v>valid</v>
      </c>
      <c r="Q9924" t="str">
        <f t="shared" si="778"/>
        <v>VALID</v>
      </c>
      <c r="R9924" t="str">
        <f t="shared" si="779"/>
        <v>VALID</v>
      </c>
    </row>
    <row r="9925" spans="1:18" x14ac:dyDescent="0.25">
      <c r="A9925" t="s">
        <v>20806</v>
      </c>
      <c r="B9925" s="1">
        <v>45011</v>
      </c>
      <c r="C9925">
        <v>-31882.02</v>
      </c>
      <c r="D9925" t="s">
        <v>826</v>
      </c>
      <c r="E9925" t="s">
        <v>843</v>
      </c>
      <c r="F9925" t="s">
        <v>3</v>
      </c>
      <c r="G9925" t="s">
        <v>18</v>
      </c>
      <c r="H9925" t="s">
        <v>828</v>
      </c>
      <c r="I9925" t="str">
        <f>_xlfn.XLOOKUP(H9925,'Customers'!A9925:A10324,'Customers'!B9925:B10324," ")</f>
        <v xml:space="preserve"> </v>
      </c>
      <c r="J9925" t="s">
        <v>926</v>
      </c>
      <c r="K9925" t="s">
        <v>20807</v>
      </c>
      <c r="L9925" t="str">
        <f t="shared" si="775"/>
        <v>OK</v>
      </c>
      <c r="M9925" t="str">
        <f t="shared" si="776"/>
        <v>NOT  NULL</v>
      </c>
      <c r="N9925">
        <f t="shared" si="777"/>
        <v>1</v>
      </c>
      <c r="O9925" t="str">
        <f>IF(ISNA(VLOOKUP(J9925,Vendors!A:A,1,FALSE)),"MISSING VENDER","VALID")</f>
        <v>VALID</v>
      </c>
      <c r="P9925" t="str">
        <f>IF(ISNA(VLOOKUP(H9925,'Customers'!A:A,1,FALSE)),"missing customer ","valid")</f>
        <v xml:space="preserve">missing customer </v>
      </c>
      <c r="Q9925" t="str">
        <f t="shared" si="778"/>
        <v>VALID</v>
      </c>
      <c r="R9925" t="str">
        <f t="shared" si="779"/>
        <v>VALID</v>
      </c>
    </row>
    <row r="9926" spans="1:18" x14ac:dyDescent="0.25">
      <c r="A9926" t="s">
        <v>20808</v>
      </c>
      <c r="B9926" s="1">
        <v>45084</v>
      </c>
      <c r="C9926">
        <v>184050.65</v>
      </c>
      <c r="D9926" t="s">
        <v>836</v>
      </c>
      <c r="E9926" t="s">
        <v>840</v>
      </c>
      <c r="F9926" t="s">
        <v>5</v>
      </c>
      <c r="G9926" t="s">
        <v>28</v>
      </c>
      <c r="H9926" t="s">
        <v>313</v>
      </c>
      <c r="I9926" t="str">
        <f>_xlfn.XLOOKUP(H9926,'Customers'!A9926:A10325,'Customers'!B9926:B10325," ")</f>
        <v xml:space="preserve"> </v>
      </c>
      <c r="J9926" t="s">
        <v>828</v>
      </c>
      <c r="K9926" t="s">
        <v>20809</v>
      </c>
      <c r="L9926" t="str">
        <f t="shared" si="775"/>
        <v>OK</v>
      </c>
      <c r="M9926" t="str">
        <f t="shared" si="776"/>
        <v>NOT  NULL</v>
      </c>
      <c r="N9926">
        <f t="shared" si="777"/>
        <v>1</v>
      </c>
      <c r="O9926" t="str">
        <f>IF(ISNA(VLOOKUP(J9926,Vendors!A:A,1,FALSE)),"MISSING VENDER","VALID")</f>
        <v>MISSING VENDER</v>
      </c>
      <c r="P9926" t="str">
        <f>IF(ISNA(VLOOKUP(H9926,'Customers'!A:A,1,FALSE)),"missing customer ","valid")</f>
        <v>valid</v>
      </c>
      <c r="Q9926" t="str">
        <f t="shared" si="778"/>
        <v>VALID</v>
      </c>
      <c r="R9926" t="str">
        <f t="shared" si="779"/>
        <v>VALID</v>
      </c>
    </row>
    <row r="9927" spans="1:18" x14ac:dyDescent="0.25">
      <c r="A9927" t="s">
        <v>20810</v>
      </c>
      <c r="B9927" s="1">
        <v>45007</v>
      </c>
      <c r="C9927">
        <v>-59355.45</v>
      </c>
      <c r="D9927" t="s">
        <v>826</v>
      </c>
      <c r="E9927" t="s">
        <v>892</v>
      </c>
      <c r="F9927" t="s">
        <v>5</v>
      </c>
      <c r="G9927" t="s">
        <v>18</v>
      </c>
      <c r="H9927" t="s">
        <v>828</v>
      </c>
      <c r="I9927" t="str">
        <f>_xlfn.XLOOKUP(H9927,'Customers'!A9927:A10326,'Customers'!B9927:B10326," ")</f>
        <v xml:space="preserve"> </v>
      </c>
      <c r="J9927" t="s">
        <v>1958</v>
      </c>
      <c r="K9927" t="s">
        <v>20811</v>
      </c>
      <c r="L9927" t="str">
        <f t="shared" si="775"/>
        <v>OK</v>
      </c>
      <c r="M9927" t="str">
        <f t="shared" si="776"/>
        <v>NOT  NULL</v>
      </c>
      <c r="N9927">
        <f t="shared" si="777"/>
        <v>1</v>
      </c>
      <c r="O9927" t="str">
        <f>IF(ISNA(VLOOKUP(J9927,Vendors!A:A,1,FALSE)),"MISSING VENDER","VALID")</f>
        <v>VALID</v>
      </c>
      <c r="P9927" t="str">
        <f>IF(ISNA(VLOOKUP(H9927,'Customers'!A:A,1,FALSE)),"missing customer ","valid")</f>
        <v xml:space="preserve">missing customer </v>
      </c>
      <c r="Q9927" t="str">
        <f t="shared" si="778"/>
        <v>VALID</v>
      </c>
      <c r="R9927" t="str">
        <f t="shared" si="779"/>
        <v>VALID</v>
      </c>
    </row>
    <row r="9928" spans="1:18" x14ac:dyDescent="0.25">
      <c r="A9928" t="s">
        <v>20812</v>
      </c>
      <c r="B9928" s="1">
        <v>45121</v>
      </c>
      <c r="C9928">
        <v>148829.38</v>
      </c>
      <c r="D9928" t="s">
        <v>836</v>
      </c>
      <c r="E9928" t="s">
        <v>837</v>
      </c>
      <c r="F9928" t="s">
        <v>4</v>
      </c>
      <c r="G9928" t="s">
        <v>18</v>
      </c>
      <c r="H9928" t="s">
        <v>185</v>
      </c>
      <c r="I9928" t="str">
        <f>_xlfn.XLOOKUP(H9928,'Customers'!A9928:A10327,'Customers'!B9928:B10327," ")</f>
        <v xml:space="preserve"> </v>
      </c>
      <c r="J9928" t="s">
        <v>828</v>
      </c>
      <c r="K9928" t="s">
        <v>20813</v>
      </c>
      <c r="L9928" t="str">
        <f t="shared" si="775"/>
        <v>OK</v>
      </c>
      <c r="M9928" t="str">
        <f t="shared" si="776"/>
        <v>NOT  NULL</v>
      </c>
      <c r="N9928">
        <f t="shared" si="777"/>
        <v>1</v>
      </c>
      <c r="O9928" t="str">
        <f>IF(ISNA(VLOOKUP(J9928,Vendors!A:A,1,FALSE)),"MISSING VENDER","VALID")</f>
        <v>MISSING VENDER</v>
      </c>
      <c r="P9928" t="str">
        <f>IF(ISNA(VLOOKUP(H9928,'Customers'!A:A,1,FALSE)),"missing customer ","valid")</f>
        <v>valid</v>
      </c>
      <c r="Q9928" t="str">
        <f t="shared" si="778"/>
        <v>VALID</v>
      </c>
      <c r="R9928" t="str">
        <f t="shared" si="779"/>
        <v>VALID</v>
      </c>
    </row>
    <row r="9929" spans="1:18" x14ac:dyDescent="0.25">
      <c r="A9929" t="s">
        <v>20814</v>
      </c>
      <c r="B9929" s="1">
        <v>45195</v>
      </c>
      <c r="C9929">
        <v>-53957.760000000002</v>
      </c>
      <c r="D9929" t="s">
        <v>826</v>
      </c>
      <c r="E9929" t="s">
        <v>843</v>
      </c>
      <c r="F9929" t="s">
        <v>5</v>
      </c>
      <c r="G9929" t="s">
        <v>25</v>
      </c>
      <c r="H9929" t="s">
        <v>828</v>
      </c>
      <c r="I9929" t="str">
        <f>_xlfn.XLOOKUP(H9929,'Customers'!A9929:A10328,'Customers'!B9929:B10328," ")</f>
        <v xml:space="preserve"> </v>
      </c>
      <c r="J9929" t="s">
        <v>1104</v>
      </c>
      <c r="K9929" t="s">
        <v>20815</v>
      </c>
      <c r="L9929" t="str">
        <f t="shared" si="775"/>
        <v>OK</v>
      </c>
      <c r="M9929" t="str">
        <f t="shared" si="776"/>
        <v>NOT  NULL</v>
      </c>
      <c r="N9929">
        <f t="shared" si="777"/>
        <v>1</v>
      </c>
      <c r="O9929" t="str">
        <f>IF(ISNA(VLOOKUP(J9929,Vendors!A:A,1,FALSE)),"MISSING VENDER","VALID")</f>
        <v>VALID</v>
      </c>
      <c r="P9929" t="str">
        <f>IF(ISNA(VLOOKUP(H9929,'Customers'!A:A,1,FALSE)),"missing customer ","valid")</f>
        <v xml:space="preserve">missing customer </v>
      </c>
      <c r="Q9929" t="str">
        <f t="shared" si="778"/>
        <v>VALID</v>
      </c>
      <c r="R9929" t="str">
        <f t="shared" si="779"/>
        <v>VALID</v>
      </c>
    </row>
    <row r="9930" spans="1:18" x14ac:dyDescent="0.25">
      <c r="A9930" t="s">
        <v>20816</v>
      </c>
      <c r="B9930" s="1">
        <v>45287</v>
      </c>
      <c r="C9930">
        <v>22423.02</v>
      </c>
      <c r="D9930" t="s">
        <v>860</v>
      </c>
      <c r="E9930" t="s">
        <v>860</v>
      </c>
      <c r="F9930" t="s">
        <v>5</v>
      </c>
      <c r="G9930" t="s">
        <v>25</v>
      </c>
      <c r="H9930" t="s">
        <v>828</v>
      </c>
      <c r="I9930" t="str">
        <f>_xlfn.XLOOKUP(H9930,'Customers'!A9930:A10329,'Customers'!B9930:B10329," ")</f>
        <v xml:space="preserve"> </v>
      </c>
      <c r="J9930" t="s">
        <v>828</v>
      </c>
      <c r="K9930" t="s">
        <v>20817</v>
      </c>
      <c r="L9930" t="str">
        <f t="shared" si="775"/>
        <v>OK</v>
      </c>
      <c r="M9930" t="str">
        <f t="shared" si="776"/>
        <v>NOT  NULL</v>
      </c>
      <c r="N9930">
        <f t="shared" si="777"/>
        <v>1</v>
      </c>
      <c r="O9930" t="str">
        <f>IF(ISNA(VLOOKUP(J9930,Vendors!A:A,1,FALSE)),"MISSING VENDER","VALID")</f>
        <v>MISSING VENDER</v>
      </c>
      <c r="P9930" t="str">
        <f>IF(ISNA(VLOOKUP(H9930,'Customers'!A:A,1,FALSE)),"missing customer ","valid")</f>
        <v xml:space="preserve">missing customer </v>
      </c>
      <c r="Q9930" t="str">
        <f t="shared" si="778"/>
        <v>VALID</v>
      </c>
      <c r="R9930" t="str">
        <f t="shared" si="779"/>
        <v>VALID</v>
      </c>
    </row>
    <row r="9931" spans="1:18" x14ac:dyDescent="0.25">
      <c r="A9931" t="s">
        <v>20818</v>
      </c>
      <c r="B9931" s="1">
        <v>45203</v>
      </c>
      <c r="C9931">
        <v>258292.19</v>
      </c>
      <c r="D9931" t="s">
        <v>836</v>
      </c>
      <c r="E9931" t="s">
        <v>840</v>
      </c>
      <c r="F9931" t="s">
        <v>4</v>
      </c>
      <c r="G9931" t="s">
        <v>25</v>
      </c>
      <c r="H9931" t="s">
        <v>617</v>
      </c>
      <c r="I9931" t="str">
        <f>_xlfn.XLOOKUP(H9931,'Customers'!A9931:A10330,'Customers'!B9931:B10330," ")</f>
        <v xml:space="preserve"> </v>
      </c>
      <c r="J9931" t="s">
        <v>828</v>
      </c>
      <c r="K9931" t="s">
        <v>20819</v>
      </c>
      <c r="L9931" t="str">
        <f t="shared" si="775"/>
        <v>OK</v>
      </c>
      <c r="M9931" t="str">
        <f t="shared" si="776"/>
        <v>NOT  NULL</v>
      </c>
      <c r="N9931">
        <f t="shared" si="777"/>
        <v>1</v>
      </c>
      <c r="O9931" t="str">
        <f>IF(ISNA(VLOOKUP(J9931,Vendors!A:A,1,FALSE)),"MISSING VENDER","VALID")</f>
        <v>MISSING VENDER</v>
      </c>
      <c r="P9931" t="str">
        <f>IF(ISNA(VLOOKUP(H9931,'Customers'!A:A,1,FALSE)),"missing customer ","valid")</f>
        <v>valid</v>
      </c>
      <c r="Q9931" t="str">
        <f t="shared" si="778"/>
        <v>VALID</v>
      </c>
      <c r="R9931" t="str">
        <f t="shared" si="779"/>
        <v>VALID</v>
      </c>
    </row>
    <row r="9932" spans="1:18" x14ac:dyDescent="0.25">
      <c r="A9932" t="s">
        <v>20820</v>
      </c>
      <c r="B9932" s="1">
        <v>44882</v>
      </c>
      <c r="C9932">
        <v>-11186.7</v>
      </c>
      <c r="D9932" t="s">
        <v>826</v>
      </c>
      <c r="E9932" t="s">
        <v>865</v>
      </c>
      <c r="F9932" t="s">
        <v>3</v>
      </c>
      <c r="G9932" t="s">
        <v>25</v>
      </c>
      <c r="H9932" t="s">
        <v>828</v>
      </c>
      <c r="I9932" t="str">
        <f>_xlfn.XLOOKUP(H9932,'Customers'!A9932:A10331,'Customers'!B9932:B10331," ")</f>
        <v xml:space="preserve"> </v>
      </c>
      <c r="J9932" t="s">
        <v>829</v>
      </c>
      <c r="K9932" t="s">
        <v>20821</v>
      </c>
      <c r="L9932" t="str">
        <f t="shared" si="775"/>
        <v>OK</v>
      </c>
      <c r="M9932" t="str">
        <f t="shared" si="776"/>
        <v>NOT  NULL</v>
      </c>
      <c r="N9932">
        <f t="shared" si="777"/>
        <v>1</v>
      </c>
      <c r="O9932" t="str">
        <f>IF(ISNA(VLOOKUP(J9932,Vendors!A:A,1,FALSE)),"MISSING VENDER","VALID")</f>
        <v>VALID</v>
      </c>
      <c r="P9932" t="str">
        <f>IF(ISNA(VLOOKUP(H9932,'Customers'!A:A,1,FALSE)),"missing customer ","valid")</f>
        <v xml:space="preserve">missing customer </v>
      </c>
      <c r="Q9932" t="str">
        <f t="shared" si="778"/>
        <v>VALID</v>
      </c>
      <c r="R9932" t="str">
        <f t="shared" si="779"/>
        <v>VALID</v>
      </c>
    </row>
    <row r="9933" spans="1:18" x14ac:dyDescent="0.25">
      <c r="A9933" t="s">
        <v>20822</v>
      </c>
      <c r="B9933" s="1">
        <v>44761</v>
      </c>
      <c r="C9933">
        <v>-63339.97</v>
      </c>
      <c r="D9933" t="s">
        <v>826</v>
      </c>
      <c r="E9933" t="s">
        <v>827</v>
      </c>
      <c r="F9933" t="s">
        <v>4</v>
      </c>
      <c r="G9933" t="s">
        <v>28</v>
      </c>
      <c r="H9933" t="s">
        <v>828</v>
      </c>
      <c r="I9933" t="str">
        <f>_xlfn.XLOOKUP(H9933,'Customers'!A9933:A10332,'Customers'!B9933:B10332," ")</f>
        <v xml:space="preserve"> </v>
      </c>
      <c r="J9933" t="s">
        <v>1197</v>
      </c>
      <c r="K9933" t="s">
        <v>20823</v>
      </c>
      <c r="L9933" t="str">
        <f t="shared" si="775"/>
        <v>OK</v>
      </c>
      <c r="M9933" t="str">
        <f t="shared" si="776"/>
        <v>NOT  NULL</v>
      </c>
      <c r="N9933">
        <f t="shared" si="777"/>
        <v>1</v>
      </c>
      <c r="O9933" t="str">
        <f>IF(ISNA(VLOOKUP(J9933,Vendors!A:A,1,FALSE)),"MISSING VENDER","VALID")</f>
        <v>VALID</v>
      </c>
      <c r="P9933" t="str">
        <f>IF(ISNA(VLOOKUP(H9933,'Customers'!A:A,1,FALSE)),"missing customer ","valid")</f>
        <v xml:space="preserve">missing customer </v>
      </c>
      <c r="Q9933" t="str">
        <f t="shared" si="778"/>
        <v>VALID</v>
      </c>
      <c r="R9933" t="str">
        <f t="shared" si="779"/>
        <v>VALID</v>
      </c>
    </row>
    <row r="9934" spans="1:18" x14ac:dyDescent="0.25">
      <c r="A9934" t="s">
        <v>20824</v>
      </c>
      <c r="B9934" s="1">
        <v>44991</v>
      </c>
      <c r="C9934">
        <v>152075.16</v>
      </c>
      <c r="D9934" t="s">
        <v>836</v>
      </c>
      <c r="E9934" t="s">
        <v>837</v>
      </c>
      <c r="F9934" t="s">
        <v>3</v>
      </c>
      <c r="G9934" t="s">
        <v>25</v>
      </c>
      <c r="H9934" t="s">
        <v>227</v>
      </c>
      <c r="I9934" t="str">
        <f>_xlfn.XLOOKUP(H9934,'Customers'!A9934:A10333,'Customers'!B9934:B10333," ")</f>
        <v xml:space="preserve"> </v>
      </c>
      <c r="J9934" t="s">
        <v>828</v>
      </c>
      <c r="K9934" t="s">
        <v>20825</v>
      </c>
      <c r="L9934" t="str">
        <f t="shared" si="775"/>
        <v>OK</v>
      </c>
      <c r="M9934" t="str">
        <f t="shared" si="776"/>
        <v>NOT  NULL</v>
      </c>
      <c r="N9934">
        <f t="shared" si="777"/>
        <v>1</v>
      </c>
      <c r="O9934" t="str">
        <f>IF(ISNA(VLOOKUP(J9934,Vendors!A:A,1,FALSE)),"MISSING VENDER","VALID")</f>
        <v>MISSING VENDER</v>
      </c>
      <c r="P9934" t="str">
        <f>IF(ISNA(VLOOKUP(H9934,'Customers'!A:A,1,FALSE)),"missing customer ","valid")</f>
        <v>valid</v>
      </c>
      <c r="Q9934" t="str">
        <f t="shared" si="778"/>
        <v>VALID</v>
      </c>
      <c r="R9934" t="str">
        <f t="shared" si="779"/>
        <v>VALID</v>
      </c>
    </row>
    <row r="9935" spans="1:18" x14ac:dyDescent="0.25">
      <c r="A9935" t="s">
        <v>20826</v>
      </c>
      <c r="B9935" s="1">
        <v>45013</v>
      </c>
      <c r="C9935">
        <v>-35776.75</v>
      </c>
      <c r="D9935" t="s">
        <v>826</v>
      </c>
      <c r="E9935" t="s">
        <v>851</v>
      </c>
      <c r="F9935" t="s">
        <v>5</v>
      </c>
      <c r="G9935" t="s">
        <v>25</v>
      </c>
      <c r="H9935" t="s">
        <v>828</v>
      </c>
      <c r="I9935" t="str">
        <f>_xlfn.XLOOKUP(H9935,'Customers'!A9935:A10334,'Customers'!B9935:B10334," ")</f>
        <v xml:space="preserve"> </v>
      </c>
      <c r="J9935" t="s">
        <v>2378</v>
      </c>
      <c r="K9935" t="s">
        <v>20827</v>
      </c>
      <c r="L9935" t="str">
        <f t="shared" si="775"/>
        <v>OK</v>
      </c>
      <c r="M9935" t="str">
        <f t="shared" si="776"/>
        <v>NOT  NULL</v>
      </c>
      <c r="N9935">
        <f t="shared" si="777"/>
        <v>1</v>
      </c>
      <c r="O9935" t="str">
        <f>IF(ISNA(VLOOKUP(J9935,Vendors!A:A,1,FALSE)),"MISSING VENDER","VALID")</f>
        <v>VALID</v>
      </c>
      <c r="P9935" t="str">
        <f>IF(ISNA(VLOOKUP(H9935,'Customers'!A:A,1,FALSE)),"missing customer ","valid")</f>
        <v xml:space="preserve">missing customer </v>
      </c>
      <c r="Q9935" t="str">
        <f t="shared" si="778"/>
        <v>VALID</v>
      </c>
      <c r="R9935" t="str">
        <f t="shared" si="779"/>
        <v>VALID</v>
      </c>
    </row>
    <row r="9936" spans="1:18" x14ac:dyDescent="0.25">
      <c r="A9936" t="s">
        <v>20828</v>
      </c>
      <c r="B9936" s="1">
        <v>44680</v>
      </c>
      <c r="C9936">
        <v>124335.96</v>
      </c>
      <c r="D9936" t="s">
        <v>836</v>
      </c>
      <c r="E9936" t="s">
        <v>840</v>
      </c>
      <c r="F9936" t="s">
        <v>3</v>
      </c>
      <c r="G9936" t="s">
        <v>18</v>
      </c>
      <c r="H9936" t="s">
        <v>269</v>
      </c>
      <c r="I9936" t="str">
        <f>_xlfn.XLOOKUP(H9936,'Customers'!A9936:A10335,'Customers'!B9936:B10335," ")</f>
        <v xml:space="preserve"> </v>
      </c>
      <c r="J9936" t="s">
        <v>828</v>
      </c>
      <c r="K9936" t="s">
        <v>20829</v>
      </c>
      <c r="L9936" t="str">
        <f t="shared" si="775"/>
        <v>OK</v>
      </c>
      <c r="M9936" t="str">
        <f t="shared" si="776"/>
        <v>NOT  NULL</v>
      </c>
      <c r="N9936">
        <f t="shared" si="777"/>
        <v>1</v>
      </c>
      <c r="O9936" t="str">
        <f>IF(ISNA(VLOOKUP(J9936,Vendors!A:A,1,FALSE)),"MISSING VENDER","VALID")</f>
        <v>MISSING VENDER</v>
      </c>
      <c r="P9936" t="str">
        <f>IF(ISNA(VLOOKUP(H9936,'Customers'!A:A,1,FALSE)),"missing customer ","valid")</f>
        <v>valid</v>
      </c>
      <c r="Q9936" t="str">
        <f t="shared" si="778"/>
        <v>VALID</v>
      </c>
      <c r="R9936" t="str">
        <f t="shared" si="779"/>
        <v>VALID</v>
      </c>
    </row>
    <row r="9937" spans="1:18" x14ac:dyDescent="0.25">
      <c r="A9937" t="s">
        <v>20830</v>
      </c>
      <c r="B9937" s="1">
        <v>45042</v>
      </c>
      <c r="C9937">
        <v>-64147.78</v>
      </c>
      <c r="D9937" t="s">
        <v>826</v>
      </c>
      <c r="E9937" t="s">
        <v>843</v>
      </c>
      <c r="F9937" t="s">
        <v>3</v>
      </c>
      <c r="G9937" t="s">
        <v>14</v>
      </c>
      <c r="H9937" t="s">
        <v>828</v>
      </c>
      <c r="I9937" t="str">
        <f>_xlfn.XLOOKUP(H9937,'Customers'!A9937:A10336,'Customers'!B9937:B10336," ")</f>
        <v xml:space="preserve"> </v>
      </c>
      <c r="J9937" t="s">
        <v>1607</v>
      </c>
      <c r="K9937" t="s">
        <v>20831</v>
      </c>
      <c r="L9937" t="str">
        <f t="shared" si="775"/>
        <v>OK</v>
      </c>
      <c r="M9937" t="str">
        <f t="shared" si="776"/>
        <v>NOT  NULL</v>
      </c>
      <c r="N9937">
        <f t="shared" si="777"/>
        <v>1</v>
      </c>
      <c r="O9937" t="str">
        <f>IF(ISNA(VLOOKUP(J9937,Vendors!A:A,1,FALSE)),"MISSING VENDER","VALID")</f>
        <v>VALID</v>
      </c>
      <c r="P9937" t="str">
        <f>IF(ISNA(VLOOKUP(H9937,'Customers'!A:A,1,FALSE)),"missing customer ","valid")</f>
        <v xml:space="preserve">missing customer </v>
      </c>
      <c r="Q9937" t="str">
        <f t="shared" si="778"/>
        <v>VALID</v>
      </c>
      <c r="R9937" t="str">
        <f t="shared" si="779"/>
        <v>VALID</v>
      </c>
    </row>
    <row r="9938" spans="1:18" x14ac:dyDescent="0.25">
      <c r="A9938" t="s">
        <v>20832</v>
      </c>
      <c r="B9938" s="1">
        <v>44964</v>
      </c>
      <c r="C9938">
        <v>147636.57</v>
      </c>
      <c r="D9938" t="s">
        <v>836</v>
      </c>
      <c r="E9938" t="s">
        <v>855</v>
      </c>
      <c r="F9938" t="s">
        <v>4</v>
      </c>
      <c r="G9938" t="s">
        <v>28</v>
      </c>
      <c r="H9938" t="s">
        <v>521</v>
      </c>
      <c r="I9938" t="str">
        <f>_xlfn.XLOOKUP(H9938,'Customers'!A9938:A10337,'Customers'!B9938:B10337," ")</f>
        <v xml:space="preserve"> </v>
      </c>
      <c r="J9938" t="s">
        <v>828</v>
      </c>
      <c r="K9938" t="s">
        <v>20833</v>
      </c>
      <c r="L9938" t="str">
        <f t="shared" si="775"/>
        <v>OK</v>
      </c>
      <c r="M9938" t="str">
        <f t="shared" si="776"/>
        <v>NOT  NULL</v>
      </c>
      <c r="N9938">
        <f t="shared" si="777"/>
        <v>1</v>
      </c>
      <c r="O9938" t="str">
        <f>IF(ISNA(VLOOKUP(J9938,Vendors!A:A,1,FALSE)),"MISSING VENDER","VALID")</f>
        <v>MISSING VENDER</v>
      </c>
      <c r="P9938" t="str">
        <f>IF(ISNA(VLOOKUP(H9938,'Customers'!A:A,1,FALSE)),"missing customer ","valid")</f>
        <v>valid</v>
      </c>
      <c r="Q9938" t="str">
        <f t="shared" si="778"/>
        <v>VALID</v>
      </c>
      <c r="R9938" t="str">
        <f t="shared" si="779"/>
        <v>VALID</v>
      </c>
    </row>
    <row r="9939" spans="1:18" x14ac:dyDescent="0.25">
      <c r="A9939" t="s">
        <v>20834</v>
      </c>
      <c r="B9939" s="1">
        <v>45258</v>
      </c>
      <c r="C9939">
        <v>-36333.980000000003</v>
      </c>
      <c r="D9939" t="s">
        <v>826</v>
      </c>
      <c r="E9939" t="s">
        <v>843</v>
      </c>
      <c r="F9939" t="s">
        <v>4</v>
      </c>
      <c r="G9939" t="s">
        <v>25</v>
      </c>
      <c r="H9939" t="s">
        <v>828</v>
      </c>
      <c r="I9939" t="str">
        <f>_xlfn.XLOOKUP(H9939,'Customers'!A9939:A10338,'Customers'!B9939:B10338," ")</f>
        <v xml:space="preserve"> </v>
      </c>
      <c r="J9939" t="s">
        <v>1080</v>
      </c>
      <c r="K9939" t="s">
        <v>20835</v>
      </c>
      <c r="L9939" t="str">
        <f t="shared" si="775"/>
        <v>OK</v>
      </c>
      <c r="M9939" t="str">
        <f t="shared" si="776"/>
        <v>NOT  NULL</v>
      </c>
      <c r="N9939">
        <f t="shared" si="777"/>
        <v>1</v>
      </c>
      <c r="O9939" t="str">
        <f>IF(ISNA(VLOOKUP(J9939,Vendors!A:A,1,FALSE)),"MISSING VENDER","VALID")</f>
        <v>VALID</v>
      </c>
      <c r="P9939" t="str">
        <f>IF(ISNA(VLOOKUP(H9939,'Customers'!A:A,1,FALSE)),"missing customer ","valid")</f>
        <v xml:space="preserve">missing customer </v>
      </c>
      <c r="Q9939" t="str">
        <f t="shared" si="778"/>
        <v>VALID</v>
      </c>
      <c r="R9939" t="str">
        <f t="shared" si="779"/>
        <v>VALID</v>
      </c>
    </row>
    <row r="9940" spans="1:18" x14ac:dyDescent="0.25">
      <c r="A9940" t="s">
        <v>20836</v>
      </c>
      <c r="B9940" s="1">
        <v>44946</v>
      </c>
      <c r="C9940">
        <v>159270.6</v>
      </c>
      <c r="D9940" t="s">
        <v>836</v>
      </c>
      <c r="E9940" t="s">
        <v>840</v>
      </c>
      <c r="F9940" t="s">
        <v>4</v>
      </c>
      <c r="G9940" t="s">
        <v>25</v>
      </c>
      <c r="H9940" t="s">
        <v>113</v>
      </c>
      <c r="I9940" t="str">
        <f>_xlfn.XLOOKUP(H9940,'Customers'!A9940:A10339,'Customers'!B9940:B10339," ")</f>
        <v xml:space="preserve"> </v>
      </c>
      <c r="J9940" t="s">
        <v>828</v>
      </c>
      <c r="K9940" t="s">
        <v>20837</v>
      </c>
      <c r="L9940" t="str">
        <f t="shared" si="775"/>
        <v>OK</v>
      </c>
      <c r="M9940" t="str">
        <f t="shared" si="776"/>
        <v>NOT  NULL</v>
      </c>
      <c r="N9940">
        <f t="shared" si="777"/>
        <v>1</v>
      </c>
      <c r="O9940" t="str">
        <f>IF(ISNA(VLOOKUP(J9940,Vendors!A:A,1,FALSE)),"MISSING VENDER","VALID")</f>
        <v>MISSING VENDER</v>
      </c>
      <c r="P9940" t="str">
        <f>IF(ISNA(VLOOKUP(H9940,'Customers'!A:A,1,FALSE)),"missing customer ","valid")</f>
        <v>valid</v>
      </c>
      <c r="Q9940" t="str">
        <f t="shared" si="778"/>
        <v>VALID</v>
      </c>
      <c r="R9940" t="str">
        <f t="shared" si="779"/>
        <v>VALID</v>
      </c>
    </row>
    <row r="9941" spans="1:18" x14ac:dyDescent="0.25">
      <c r="A9941" t="s">
        <v>20838</v>
      </c>
      <c r="B9941" s="1">
        <v>44820</v>
      </c>
      <c r="C9941">
        <v>-30688.880000000001</v>
      </c>
      <c r="D9941" t="s">
        <v>826</v>
      </c>
      <c r="E9941" t="s">
        <v>892</v>
      </c>
      <c r="F9941" t="s">
        <v>4</v>
      </c>
      <c r="G9941" t="s">
        <v>28</v>
      </c>
      <c r="H9941" t="s">
        <v>828</v>
      </c>
      <c r="I9941" t="str">
        <f>_xlfn.XLOOKUP(H9941,'Customers'!A9941:A10340,'Customers'!B9941:B10340," ")</f>
        <v xml:space="preserve"> </v>
      </c>
      <c r="J9941" t="s">
        <v>1241</v>
      </c>
      <c r="K9941" t="s">
        <v>20839</v>
      </c>
      <c r="L9941" t="str">
        <f t="shared" si="775"/>
        <v>OK</v>
      </c>
      <c r="M9941" t="str">
        <f t="shared" si="776"/>
        <v>NOT  NULL</v>
      </c>
      <c r="N9941">
        <f t="shared" si="777"/>
        <v>1</v>
      </c>
      <c r="O9941" t="str">
        <f>IF(ISNA(VLOOKUP(J9941,Vendors!A:A,1,FALSE)),"MISSING VENDER","VALID")</f>
        <v>VALID</v>
      </c>
      <c r="P9941" t="str">
        <f>IF(ISNA(VLOOKUP(H9941,'Customers'!A:A,1,FALSE)),"missing customer ","valid")</f>
        <v xml:space="preserve">missing customer </v>
      </c>
      <c r="Q9941" t="str">
        <f t="shared" si="778"/>
        <v>VALID</v>
      </c>
      <c r="R9941" t="str">
        <f t="shared" si="779"/>
        <v>VALID</v>
      </c>
    </row>
    <row r="9942" spans="1:18" x14ac:dyDescent="0.25">
      <c r="A9942" t="s">
        <v>20840</v>
      </c>
      <c r="B9942" s="1">
        <v>44954</v>
      </c>
      <c r="C9942">
        <v>272338.98</v>
      </c>
      <c r="D9942" t="s">
        <v>836</v>
      </c>
      <c r="E9942" t="s">
        <v>855</v>
      </c>
      <c r="F9942" t="s">
        <v>4</v>
      </c>
      <c r="G9942" t="s">
        <v>28</v>
      </c>
      <c r="H9942" t="s">
        <v>391</v>
      </c>
      <c r="I9942" t="str">
        <f>_xlfn.XLOOKUP(H9942,'Customers'!A9942:A10341,'Customers'!B9942:B10341," ")</f>
        <v xml:space="preserve"> </v>
      </c>
      <c r="J9942" t="s">
        <v>828</v>
      </c>
      <c r="K9942" t="s">
        <v>20841</v>
      </c>
      <c r="L9942" t="str">
        <f t="shared" si="775"/>
        <v>OK</v>
      </c>
      <c r="M9942" t="str">
        <f t="shared" si="776"/>
        <v>NOT  NULL</v>
      </c>
      <c r="N9942">
        <f t="shared" si="777"/>
        <v>1</v>
      </c>
      <c r="O9942" t="str">
        <f>IF(ISNA(VLOOKUP(J9942,Vendors!A:A,1,FALSE)),"MISSING VENDER","VALID")</f>
        <v>MISSING VENDER</v>
      </c>
      <c r="P9942" t="str">
        <f>IF(ISNA(VLOOKUP(H9942,'Customers'!A:A,1,FALSE)),"missing customer ","valid")</f>
        <v>valid</v>
      </c>
      <c r="Q9942" t="str">
        <f t="shared" si="778"/>
        <v>VALID</v>
      </c>
      <c r="R9942" t="str">
        <f t="shared" si="779"/>
        <v>VALID</v>
      </c>
    </row>
    <row r="9943" spans="1:18" x14ac:dyDescent="0.25">
      <c r="A9943" t="s">
        <v>20842</v>
      </c>
      <c r="B9943" s="1">
        <v>45180</v>
      </c>
      <c r="C9943">
        <v>213098.64</v>
      </c>
      <c r="D9943" t="s">
        <v>836</v>
      </c>
      <c r="E9943" t="s">
        <v>855</v>
      </c>
      <c r="F9943" t="s">
        <v>5</v>
      </c>
      <c r="G9943" t="s">
        <v>18</v>
      </c>
      <c r="H9943" t="s">
        <v>341</v>
      </c>
      <c r="I9943" t="str">
        <f>_xlfn.XLOOKUP(H9943,'Customers'!A9943:A10342,'Customers'!B9943:B10342," ")</f>
        <v xml:space="preserve"> </v>
      </c>
      <c r="J9943" t="s">
        <v>828</v>
      </c>
      <c r="K9943" t="s">
        <v>20843</v>
      </c>
      <c r="L9943" t="str">
        <f t="shared" si="775"/>
        <v>OK</v>
      </c>
      <c r="M9943" t="str">
        <f t="shared" si="776"/>
        <v>NOT  NULL</v>
      </c>
      <c r="N9943">
        <f t="shared" si="777"/>
        <v>1</v>
      </c>
      <c r="O9943" t="str">
        <f>IF(ISNA(VLOOKUP(J9943,Vendors!A:A,1,FALSE)),"MISSING VENDER","VALID")</f>
        <v>MISSING VENDER</v>
      </c>
      <c r="P9943" t="str">
        <f>IF(ISNA(VLOOKUP(H9943,'Customers'!A:A,1,FALSE)),"missing customer ","valid")</f>
        <v>valid</v>
      </c>
      <c r="Q9943" t="str">
        <f t="shared" si="778"/>
        <v>VALID</v>
      </c>
      <c r="R9943" t="str">
        <f t="shared" si="779"/>
        <v>VALID</v>
      </c>
    </row>
    <row r="9944" spans="1:18" x14ac:dyDescent="0.25">
      <c r="A9944" t="s">
        <v>20844</v>
      </c>
      <c r="B9944" s="1">
        <v>45185</v>
      </c>
      <c r="C9944">
        <v>-61588.69</v>
      </c>
      <c r="D9944" t="s">
        <v>826</v>
      </c>
      <c r="E9944" t="s">
        <v>892</v>
      </c>
      <c r="F9944" t="s">
        <v>4</v>
      </c>
      <c r="G9944" t="s">
        <v>28</v>
      </c>
      <c r="H9944" t="s">
        <v>828</v>
      </c>
      <c r="I9944" t="str">
        <f>_xlfn.XLOOKUP(H9944,'Customers'!A9944:A10343,'Customers'!B9944:B10343," ")</f>
        <v xml:space="preserve"> </v>
      </c>
      <c r="J9944" t="s">
        <v>1080</v>
      </c>
      <c r="K9944" t="s">
        <v>20845</v>
      </c>
      <c r="L9944" t="str">
        <f t="shared" si="775"/>
        <v>OK</v>
      </c>
      <c r="M9944" t="str">
        <f t="shared" si="776"/>
        <v>NOT  NULL</v>
      </c>
      <c r="N9944">
        <f t="shared" si="777"/>
        <v>1</v>
      </c>
      <c r="O9944" t="str">
        <f>IF(ISNA(VLOOKUP(J9944,Vendors!A:A,1,FALSE)),"MISSING VENDER","VALID")</f>
        <v>VALID</v>
      </c>
      <c r="P9944" t="str">
        <f>IF(ISNA(VLOOKUP(H9944,'Customers'!A:A,1,FALSE)),"missing customer ","valid")</f>
        <v xml:space="preserve">missing customer </v>
      </c>
      <c r="Q9944" t="str">
        <f t="shared" si="778"/>
        <v>VALID</v>
      </c>
      <c r="R9944" t="str">
        <f t="shared" si="779"/>
        <v>VALID</v>
      </c>
    </row>
    <row r="9945" spans="1:18" x14ac:dyDescent="0.25">
      <c r="A9945" t="s">
        <v>20846</v>
      </c>
      <c r="B9945" s="1">
        <v>45253</v>
      </c>
      <c r="C9945">
        <v>170354.17</v>
      </c>
      <c r="D9945" t="s">
        <v>836</v>
      </c>
      <c r="E9945" t="s">
        <v>855</v>
      </c>
      <c r="F9945" t="s">
        <v>4</v>
      </c>
      <c r="G9945" t="s">
        <v>18</v>
      </c>
      <c r="H9945" t="s">
        <v>715</v>
      </c>
      <c r="I9945" t="str">
        <f>_xlfn.XLOOKUP(H9945,'Customers'!A9945:A10344,'Customers'!B9945:B10344," ")</f>
        <v xml:space="preserve"> </v>
      </c>
      <c r="J9945" t="s">
        <v>828</v>
      </c>
      <c r="K9945" t="s">
        <v>20847</v>
      </c>
      <c r="L9945" t="str">
        <f t="shared" si="775"/>
        <v>OK</v>
      </c>
      <c r="M9945" t="str">
        <f t="shared" si="776"/>
        <v>NOT  NULL</v>
      </c>
      <c r="N9945">
        <f t="shared" si="777"/>
        <v>1</v>
      </c>
      <c r="O9945" t="str">
        <f>IF(ISNA(VLOOKUP(J9945,Vendors!A:A,1,FALSE)),"MISSING VENDER","VALID")</f>
        <v>MISSING VENDER</v>
      </c>
      <c r="P9945" t="str">
        <f>IF(ISNA(VLOOKUP(H9945,'Customers'!A:A,1,FALSE)),"missing customer ","valid")</f>
        <v>valid</v>
      </c>
      <c r="Q9945" t="str">
        <f t="shared" si="778"/>
        <v>VALID</v>
      </c>
      <c r="R9945" t="str">
        <f t="shared" si="779"/>
        <v>VALID</v>
      </c>
    </row>
    <row r="9946" spans="1:18" x14ac:dyDescent="0.25">
      <c r="A9946" t="s">
        <v>20848</v>
      </c>
      <c r="B9946" s="1">
        <v>45159</v>
      </c>
      <c r="C9946">
        <v>116196.45</v>
      </c>
      <c r="D9946" t="s">
        <v>836</v>
      </c>
      <c r="E9946" t="s">
        <v>855</v>
      </c>
      <c r="F9946" t="s">
        <v>4</v>
      </c>
      <c r="G9946" t="s">
        <v>28</v>
      </c>
      <c r="H9946" t="s">
        <v>417</v>
      </c>
      <c r="I9946" t="str">
        <f>_xlfn.XLOOKUP(H9946,'Customers'!A9946:A10345,'Customers'!B9946:B10345," ")</f>
        <v xml:space="preserve"> </v>
      </c>
      <c r="J9946" t="s">
        <v>828</v>
      </c>
      <c r="K9946" t="s">
        <v>20849</v>
      </c>
      <c r="L9946" t="str">
        <f t="shared" si="775"/>
        <v>OK</v>
      </c>
      <c r="M9946" t="str">
        <f t="shared" si="776"/>
        <v>NOT  NULL</v>
      </c>
      <c r="N9946">
        <f t="shared" si="777"/>
        <v>1</v>
      </c>
      <c r="O9946" t="str">
        <f>IF(ISNA(VLOOKUP(J9946,Vendors!A:A,1,FALSE)),"MISSING VENDER","VALID")</f>
        <v>MISSING VENDER</v>
      </c>
      <c r="P9946" t="str">
        <f>IF(ISNA(VLOOKUP(H9946,'Customers'!A:A,1,FALSE)),"missing customer ","valid")</f>
        <v>valid</v>
      </c>
      <c r="Q9946" t="str">
        <f t="shared" si="778"/>
        <v>VALID</v>
      </c>
      <c r="R9946" t="str">
        <f t="shared" si="779"/>
        <v>VALID</v>
      </c>
    </row>
    <row r="9947" spans="1:18" x14ac:dyDescent="0.25">
      <c r="A9947" t="s">
        <v>20850</v>
      </c>
      <c r="B9947" s="1">
        <v>45017</v>
      </c>
      <c r="C9947">
        <v>117553.95</v>
      </c>
      <c r="D9947" t="s">
        <v>836</v>
      </c>
      <c r="E9947" t="s">
        <v>855</v>
      </c>
      <c r="F9947" t="s">
        <v>4</v>
      </c>
      <c r="G9947" t="s">
        <v>25</v>
      </c>
      <c r="H9947" t="s">
        <v>661</v>
      </c>
      <c r="I9947" t="str">
        <f>_xlfn.XLOOKUP(H9947,'Customers'!A9947:A10346,'Customers'!B9947:B10346," ")</f>
        <v xml:space="preserve"> </v>
      </c>
      <c r="J9947" t="s">
        <v>828</v>
      </c>
      <c r="K9947" t="s">
        <v>20851</v>
      </c>
      <c r="L9947" t="str">
        <f t="shared" si="775"/>
        <v>OK</v>
      </c>
      <c r="M9947" t="str">
        <f t="shared" si="776"/>
        <v>NOT  NULL</v>
      </c>
      <c r="N9947">
        <f t="shared" si="777"/>
        <v>1</v>
      </c>
      <c r="O9947" t="str">
        <f>IF(ISNA(VLOOKUP(J9947,Vendors!A:A,1,FALSE)),"MISSING VENDER","VALID")</f>
        <v>MISSING VENDER</v>
      </c>
      <c r="P9947" t="str">
        <f>IF(ISNA(VLOOKUP(H9947,'Customers'!A:A,1,FALSE)),"missing customer ","valid")</f>
        <v>valid</v>
      </c>
      <c r="Q9947" t="str">
        <f t="shared" si="778"/>
        <v>VALID</v>
      </c>
      <c r="R9947" t="str">
        <f t="shared" si="779"/>
        <v>VALID</v>
      </c>
    </row>
    <row r="9948" spans="1:18" x14ac:dyDescent="0.25">
      <c r="A9948" t="s">
        <v>20852</v>
      </c>
      <c r="B9948" s="1">
        <v>45028</v>
      </c>
      <c r="C9948">
        <v>-40165.910000000003</v>
      </c>
      <c r="D9948" t="s">
        <v>826</v>
      </c>
      <c r="E9948" t="s">
        <v>827</v>
      </c>
      <c r="F9948" t="s">
        <v>3</v>
      </c>
      <c r="G9948" t="s">
        <v>18</v>
      </c>
      <c r="H9948" t="s">
        <v>828</v>
      </c>
      <c r="I9948" t="str">
        <f>_xlfn.XLOOKUP(H9948,'Customers'!A9948:A10347,'Customers'!B9948:B10347," ")</f>
        <v xml:space="preserve"> </v>
      </c>
      <c r="J9948" t="s">
        <v>1440</v>
      </c>
      <c r="K9948" t="s">
        <v>20853</v>
      </c>
      <c r="L9948" t="str">
        <f t="shared" si="775"/>
        <v>OK</v>
      </c>
      <c r="M9948" t="str">
        <f t="shared" si="776"/>
        <v>NOT  NULL</v>
      </c>
      <c r="N9948">
        <f t="shared" si="777"/>
        <v>1</v>
      </c>
      <c r="O9948" t="str">
        <f>IF(ISNA(VLOOKUP(J9948,Vendors!A:A,1,FALSE)),"MISSING VENDER","VALID")</f>
        <v>VALID</v>
      </c>
      <c r="P9948" t="str">
        <f>IF(ISNA(VLOOKUP(H9948,'Customers'!A:A,1,FALSE)),"missing customer ","valid")</f>
        <v xml:space="preserve">missing customer </v>
      </c>
      <c r="Q9948" t="str">
        <f t="shared" si="778"/>
        <v>VALID</v>
      </c>
      <c r="R9948" t="str">
        <f t="shared" si="779"/>
        <v>VALID</v>
      </c>
    </row>
    <row r="9949" spans="1:18" x14ac:dyDescent="0.25">
      <c r="A9949" t="s">
        <v>20854</v>
      </c>
      <c r="B9949" s="1">
        <v>44562</v>
      </c>
      <c r="C9949">
        <v>-36932.33</v>
      </c>
      <c r="D9949" t="s">
        <v>826</v>
      </c>
      <c r="E9949" t="s">
        <v>827</v>
      </c>
      <c r="F9949" t="s">
        <v>4</v>
      </c>
      <c r="G9949" t="s">
        <v>14</v>
      </c>
      <c r="H9949" t="s">
        <v>828</v>
      </c>
      <c r="I9949" t="str">
        <f>_xlfn.XLOOKUP(H9949,'Customers'!A9949:A10348,'Customers'!B9949:B10348," ")</f>
        <v xml:space="preserve"> </v>
      </c>
      <c r="J9949" t="s">
        <v>955</v>
      </c>
      <c r="K9949" t="s">
        <v>20855</v>
      </c>
      <c r="L9949" t="str">
        <f t="shared" si="775"/>
        <v>OK</v>
      </c>
      <c r="M9949" t="str">
        <f t="shared" si="776"/>
        <v>NOT  NULL</v>
      </c>
      <c r="N9949">
        <f t="shared" si="777"/>
        <v>1</v>
      </c>
      <c r="O9949" t="str">
        <f>IF(ISNA(VLOOKUP(J9949,Vendors!A:A,1,FALSE)),"MISSING VENDER","VALID")</f>
        <v>VALID</v>
      </c>
      <c r="P9949" t="str">
        <f>IF(ISNA(VLOOKUP(H9949,'Customers'!A:A,1,FALSE)),"missing customer ","valid")</f>
        <v xml:space="preserve">missing customer </v>
      </c>
      <c r="Q9949" t="str">
        <f t="shared" si="778"/>
        <v>VALID</v>
      </c>
      <c r="R9949" t="str">
        <f t="shared" si="779"/>
        <v>VALID</v>
      </c>
    </row>
    <row r="9950" spans="1:18" x14ac:dyDescent="0.25">
      <c r="A9950" t="s">
        <v>20856</v>
      </c>
      <c r="B9950" s="1">
        <v>45150</v>
      </c>
      <c r="C9950">
        <v>32356.51</v>
      </c>
      <c r="D9950" t="s">
        <v>836</v>
      </c>
      <c r="E9950" t="s">
        <v>855</v>
      </c>
      <c r="F9950" t="s">
        <v>3</v>
      </c>
      <c r="G9950" t="s">
        <v>14</v>
      </c>
      <c r="H9950" t="s">
        <v>747</v>
      </c>
      <c r="I9950" t="str">
        <f>_xlfn.XLOOKUP(H9950,'Customers'!A9950:A10349,'Customers'!B9950:B10349," ")</f>
        <v xml:space="preserve"> </v>
      </c>
      <c r="J9950" t="s">
        <v>828</v>
      </c>
      <c r="K9950" t="s">
        <v>20857</v>
      </c>
      <c r="L9950" t="str">
        <f t="shared" si="775"/>
        <v>OK</v>
      </c>
      <c r="M9950" t="str">
        <f t="shared" si="776"/>
        <v>NOT  NULL</v>
      </c>
      <c r="N9950">
        <f t="shared" si="777"/>
        <v>1</v>
      </c>
      <c r="O9950" t="str">
        <f>IF(ISNA(VLOOKUP(J9950,Vendors!A:A,1,FALSE)),"MISSING VENDER","VALID")</f>
        <v>MISSING VENDER</v>
      </c>
      <c r="P9950" t="str">
        <f>IF(ISNA(VLOOKUP(H9950,'Customers'!A:A,1,FALSE)),"missing customer ","valid")</f>
        <v>valid</v>
      </c>
      <c r="Q9950" t="str">
        <f t="shared" si="778"/>
        <v>VALID</v>
      </c>
      <c r="R9950" t="str">
        <f t="shared" si="779"/>
        <v>VALID</v>
      </c>
    </row>
    <row r="9951" spans="1:18" x14ac:dyDescent="0.25">
      <c r="A9951" t="s">
        <v>20858</v>
      </c>
      <c r="B9951" s="1">
        <v>45036</v>
      </c>
      <c r="C9951">
        <v>123859.24</v>
      </c>
      <c r="D9951" t="s">
        <v>836</v>
      </c>
      <c r="E9951" t="s">
        <v>837</v>
      </c>
      <c r="F9951" t="s">
        <v>5</v>
      </c>
      <c r="G9951" t="s">
        <v>25</v>
      </c>
      <c r="H9951" t="s">
        <v>325</v>
      </c>
      <c r="I9951" t="str">
        <f>_xlfn.XLOOKUP(H9951,'Customers'!A9951:A10350,'Customers'!B9951:B10350," ")</f>
        <v xml:space="preserve"> </v>
      </c>
      <c r="J9951" t="s">
        <v>828</v>
      </c>
      <c r="K9951" t="s">
        <v>20859</v>
      </c>
      <c r="L9951" t="str">
        <f t="shared" si="775"/>
        <v>OK</v>
      </c>
      <c r="M9951" t="str">
        <f t="shared" si="776"/>
        <v>NOT  NULL</v>
      </c>
      <c r="N9951">
        <f t="shared" si="777"/>
        <v>1</v>
      </c>
      <c r="O9951" t="str">
        <f>IF(ISNA(VLOOKUP(J9951,Vendors!A:A,1,FALSE)),"MISSING VENDER","VALID")</f>
        <v>MISSING VENDER</v>
      </c>
      <c r="P9951" t="str">
        <f>IF(ISNA(VLOOKUP(H9951,'Customers'!A:A,1,FALSE)),"missing customer ","valid")</f>
        <v>valid</v>
      </c>
      <c r="Q9951" t="str">
        <f t="shared" si="778"/>
        <v>VALID</v>
      </c>
      <c r="R9951" t="str">
        <f t="shared" si="779"/>
        <v>VALID</v>
      </c>
    </row>
    <row r="9952" spans="1:18" x14ac:dyDescent="0.25">
      <c r="A9952" t="s">
        <v>20860</v>
      </c>
      <c r="B9952" s="1">
        <v>44921</v>
      </c>
      <c r="C9952">
        <v>161978.51</v>
      </c>
      <c r="D9952" t="s">
        <v>836</v>
      </c>
      <c r="E9952" t="s">
        <v>837</v>
      </c>
      <c r="F9952" t="s">
        <v>5</v>
      </c>
      <c r="G9952" t="s">
        <v>18</v>
      </c>
      <c r="H9952" t="s">
        <v>229</v>
      </c>
      <c r="I9952" t="str">
        <f>_xlfn.XLOOKUP(H9952,'Customers'!A9952:A10351,'Customers'!B9952:B10351," ")</f>
        <v xml:space="preserve"> </v>
      </c>
      <c r="J9952" t="s">
        <v>828</v>
      </c>
      <c r="K9952" t="s">
        <v>20861</v>
      </c>
      <c r="L9952" t="str">
        <f t="shared" si="775"/>
        <v>OK</v>
      </c>
      <c r="M9952" t="str">
        <f t="shared" si="776"/>
        <v>NOT  NULL</v>
      </c>
      <c r="N9952">
        <f t="shared" si="777"/>
        <v>1</v>
      </c>
      <c r="O9952" t="str">
        <f>IF(ISNA(VLOOKUP(J9952,Vendors!A:A,1,FALSE)),"MISSING VENDER","VALID")</f>
        <v>MISSING VENDER</v>
      </c>
      <c r="P9952" t="str">
        <f>IF(ISNA(VLOOKUP(H9952,'Customers'!A:A,1,FALSE)),"missing customer ","valid")</f>
        <v>valid</v>
      </c>
      <c r="Q9952" t="str">
        <f t="shared" si="778"/>
        <v>VALID</v>
      </c>
      <c r="R9952" t="str">
        <f t="shared" si="779"/>
        <v>VALID</v>
      </c>
    </row>
    <row r="9953" spans="1:18" x14ac:dyDescent="0.25">
      <c r="A9953" t="s">
        <v>20862</v>
      </c>
      <c r="B9953" s="1">
        <v>44832</v>
      </c>
      <c r="C9953">
        <v>-71613.41</v>
      </c>
      <c r="D9953" t="s">
        <v>826</v>
      </c>
      <c r="E9953" t="s">
        <v>843</v>
      </c>
      <c r="F9953" t="s">
        <v>4</v>
      </c>
      <c r="G9953" t="s">
        <v>14</v>
      </c>
      <c r="H9953" t="s">
        <v>828</v>
      </c>
      <c r="I9953" t="str">
        <f>_xlfn.XLOOKUP(H9953,'Customers'!A9953:A10352,'Customers'!B9953:B10352," ")</f>
        <v xml:space="preserve"> </v>
      </c>
      <c r="J9953" t="s">
        <v>1005</v>
      </c>
      <c r="K9953" t="s">
        <v>20863</v>
      </c>
      <c r="L9953" t="str">
        <f t="shared" si="775"/>
        <v>OK</v>
      </c>
      <c r="M9953" t="str">
        <f t="shared" si="776"/>
        <v>NOT  NULL</v>
      </c>
      <c r="N9953">
        <f t="shared" si="777"/>
        <v>1</v>
      </c>
      <c r="O9953" t="str">
        <f>IF(ISNA(VLOOKUP(J9953,Vendors!A:A,1,FALSE)),"MISSING VENDER","VALID")</f>
        <v>VALID</v>
      </c>
      <c r="P9953" t="str">
        <f>IF(ISNA(VLOOKUP(H9953,'Customers'!A:A,1,FALSE)),"missing customer ","valid")</f>
        <v xml:space="preserve">missing customer </v>
      </c>
      <c r="Q9953" t="str">
        <f t="shared" si="778"/>
        <v>VALID</v>
      </c>
      <c r="R9953" t="str">
        <f t="shared" si="779"/>
        <v>VALID</v>
      </c>
    </row>
    <row r="9954" spans="1:18" x14ac:dyDescent="0.25">
      <c r="A9954" t="s">
        <v>20864</v>
      </c>
      <c r="B9954" s="1">
        <v>44616</v>
      </c>
      <c r="C9954">
        <v>143321.06</v>
      </c>
      <c r="D9954" t="s">
        <v>836</v>
      </c>
      <c r="E9954" t="s">
        <v>840</v>
      </c>
      <c r="F9954" t="s">
        <v>5</v>
      </c>
      <c r="G9954" t="s">
        <v>18</v>
      </c>
      <c r="H9954" t="s">
        <v>431</v>
      </c>
      <c r="I9954" t="str">
        <f>_xlfn.XLOOKUP(H9954,'Customers'!A9954:A10353,'Customers'!B9954:B10353," ")</f>
        <v xml:space="preserve"> </v>
      </c>
      <c r="J9954" t="s">
        <v>828</v>
      </c>
      <c r="K9954" t="s">
        <v>20865</v>
      </c>
      <c r="L9954" t="str">
        <f t="shared" si="775"/>
        <v>OK</v>
      </c>
      <c r="M9954" t="str">
        <f t="shared" si="776"/>
        <v>NOT  NULL</v>
      </c>
      <c r="N9954">
        <f t="shared" si="777"/>
        <v>1</v>
      </c>
      <c r="O9954" t="str">
        <f>IF(ISNA(VLOOKUP(J9954,Vendors!A:A,1,FALSE)),"MISSING VENDER","VALID")</f>
        <v>MISSING VENDER</v>
      </c>
      <c r="P9954" t="str">
        <f>IF(ISNA(VLOOKUP(H9954,'Customers'!A:A,1,FALSE)),"missing customer ","valid")</f>
        <v>valid</v>
      </c>
      <c r="Q9954" t="str">
        <f t="shared" si="778"/>
        <v>VALID</v>
      </c>
      <c r="R9954" t="str">
        <f t="shared" si="779"/>
        <v>VALID</v>
      </c>
    </row>
    <row r="9955" spans="1:18" x14ac:dyDescent="0.25">
      <c r="A9955" t="s">
        <v>20866</v>
      </c>
      <c r="B9955" s="1">
        <v>44583</v>
      </c>
      <c r="C9955">
        <v>-27201.58</v>
      </c>
      <c r="D9955" t="s">
        <v>826</v>
      </c>
      <c r="E9955" t="s">
        <v>851</v>
      </c>
      <c r="F9955" t="s">
        <v>5</v>
      </c>
      <c r="G9955" t="s">
        <v>25</v>
      </c>
      <c r="H9955" t="s">
        <v>828</v>
      </c>
      <c r="I9955" t="str">
        <f>_xlfn.XLOOKUP(H9955,'Customers'!A9955:A10354,'Customers'!B9955:B10354," ")</f>
        <v xml:space="preserve"> </v>
      </c>
      <c r="J9955" t="s">
        <v>936</v>
      </c>
      <c r="K9955" t="s">
        <v>20867</v>
      </c>
      <c r="L9955" t="str">
        <f t="shared" si="775"/>
        <v>OK</v>
      </c>
      <c r="M9955" t="str">
        <f t="shared" si="776"/>
        <v>NOT  NULL</v>
      </c>
      <c r="N9955">
        <f t="shared" si="777"/>
        <v>1</v>
      </c>
      <c r="O9955" t="str">
        <f>IF(ISNA(VLOOKUP(J9955,Vendors!A:A,1,FALSE)),"MISSING VENDER","VALID")</f>
        <v>VALID</v>
      </c>
      <c r="P9955" t="str">
        <f>IF(ISNA(VLOOKUP(H9955,'Customers'!A:A,1,FALSE)),"missing customer ","valid")</f>
        <v xml:space="preserve">missing customer </v>
      </c>
      <c r="Q9955" t="str">
        <f t="shared" si="778"/>
        <v>VALID</v>
      </c>
      <c r="R9955" t="str">
        <f t="shared" si="779"/>
        <v>VALID</v>
      </c>
    </row>
    <row r="9956" spans="1:18" x14ac:dyDescent="0.25">
      <c r="A9956" t="s">
        <v>20868</v>
      </c>
      <c r="B9956" s="1">
        <v>45008</v>
      </c>
      <c r="C9956">
        <v>167572.39000000001</v>
      </c>
      <c r="D9956" t="s">
        <v>836</v>
      </c>
      <c r="E9956" t="s">
        <v>840</v>
      </c>
      <c r="F9956" t="s">
        <v>4</v>
      </c>
      <c r="G9956" t="s">
        <v>14</v>
      </c>
      <c r="H9956" t="s">
        <v>49</v>
      </c>
      <c r="I9956" t="str">
        <f>_xlfn.XLOOKUP(H9956,'Customers'!A9956:A10355,'Customers'!B9956:B10355," ")</f>
        <v xml:space="preserve"> </v>
      </c>
      <c r="J9956" t="s">
        <v>828</v>
      </c>
      <c r="K9956" t="s">
        <v>20869</v>
      </c>
      <c r="L9956" t="str">
        <f t="shared" si="775"/>
        <v>OK</v>
      </c>
      <c r="M9956" t="str">
        <f t="shared" si="776"/>
        <v>NOT  NULL</v>
      </c>
      <c r="N9956">
        <f t="shared" si="777"/>
        <v>1</v>
      </c>
      <c r="O9956" t="str">
        <f>IF(ISNA(VLOOKUP(J9956,Vendors!A:A,1,FALSE)),"MISSING VENDER","VALID")</f>
        <v>MISSING VENDER</v>
      </c>
      <c r="P9956" t="str">
        <f>IF(ISNA(VLOOKUP(H9956,'Customers'!A:A,1,FALSE)),"missing customer ","valid")</f>
        <v>valid</v>
      </c>
      <c r="Q9956" t="str">
        <f t="shared" si="778"/>
        <v>VALID</v>
      </c>
      <c r="R9956" t="str">
        <f t="shared" si="779"/>
        <v>VALID</v>
      </c>
    </row>
    <row r="9957" spans="1:18" x14ac:dyDescent="0.25">
      <c r="A9957" t="s">
        <v>20870</v>
      </c>
      <c r="B9957" s="1">
        <v>45215</v>
      </c>
      <c r="C9957">
        <v>215284.28</v>
      </c>
      <c r="D9957" t="s">
        <v>836</v>
      </c>
      <c r="E9957" t="s">
        <v>840</v>
      </c>
      <c r="F9957" t="s">
        <v>4</v>
      </c>
      <c r="G9957" t="s">
        <v>28</v>
      </c>
      <c r="H9957" t="s">
        <v>157</v>
      </c>
      <c r="I9957" t="str">
        <f>_xlfn.XLOOKUP(H9957,'Customers'!A9957:A10356,'Customers'!B9957:B10356," ")</f>
        <v xml:space="preserve"> </v>
      </c>
      <c r="J9957" t="s">
        <v>828</v>
      </c>
      <c r="K9957" t="s">
        <v>20871</v>
      </c>
      <c r="L9957" t="str">
        <f t="shared" si="775"/>
        <v>OK</v>
      </c>
      <c r="M9957" t="str">
        <f t="shared" si="776"/>
        <v>NOT  NULL</v>
      </c>
      <c r="N9957">
        <f t="shared" si="777"/>
        <v>1</v>
      </c>
      <c r="O9957" t="str">
        <f>IF(ISNA(VLOOKUP(J9957,Vendors!A:A,1,FALSE)),"MISSING VENDER","VALID")</f>
        <v>MISSING VENDER</v>
      </c>
      <c r="P9957" t="str">
        <f>IF(ISNA(VLOOKUP(H9957,'Customers'!A:A,1,FALSE)),"missing customer ","valid")</f>
        <v>valid</v>
      </c>
      <c r="Q9957" t="str">
        <f t="shared" si="778"/>
        <v>VALID</v>
      </c>
      <c r="R9957" t="str">
        <f t="shared" si="779"/>
        <v>VALID</v>
      </c>
    </row>
    <row r="9958" spans="1:18" x14ac:dyDescent="0.25">
      <c r="A9958" t="s">
        <v>20872</v>
      </c>
      <c r="B9958" s="1">
        <v>45109</v>
      </c>
      <c r="C9958">
        <v>164043.68</v>
      </c>
      <c r="D9958" t="s">
        <v>836</v>
      </c>
      <c r="E9958" t="s">
        <v>837</v>
      </c>
      <c r="F9958" t="s">
        <v>5</v>
      </c>
      <c r="G9958" t="s">
        <v>25</v>
      </c>
      <c r="H9958" t="s">
        <v>743</v>
      </c>
      <c r="I9958" t="str">
        <f>_xlfn.XLOOKUP(H9958,'Customers'!A9958:A10357,'Customers'!B9958:B10357," ")</f>
        <v xml:space="preserve"> </v>
      </c>
      <c r="J9958" t="s">
        <v>828</v>
      </c>
      <c r="K9958" t="s">
        <v>20873</v>
      </c>
      <c r="L9958" t="str">
        <f t="shared" si="775"/>
        <v>OK</v>
      </c>
      <c r="M9958" t="str">
        <f t="shared" si="776"/>
        <v>NOT  NULL</v>
      </c>
      <c r="N9958">
        <f t="shared" si="777"/>
        <v>1</v>
      </c>
      <c r="O9958" t="str">
        <f>IF(ISNA(VLOOKUP(J9958,Vendors!A:A,1,FALSE)),"MISSING VENDER","VALID")</f>
        <v>MISSING VENDER</v>
      </c>
      <c r="P9958" t="str">
        <f>IF(ISNA(VLOOKUP(H9958,'Customers'!A:A,1,FALSE)),"missing customer ","valid")</f>
        <v>valid</v>
      </c>
      <c r="Q9958" t="str">
        <f t="shared" si="778"/>
        <v>VALID</v>
      </c>
      <c r="R9958" t="str">
        <f t="shared" si="779"/>
        <v>VALID</v>
      </c>
    </row>
    <row r="9959" spans="1:18" x14ac:dyDescent="0.25">
      <c r="A9959" t="s">
        <v>20874</v>
      </c>
      <c r="B9959" s="1">
        <v>45097</v>
      </c>
      <c r="C9959">
        <v>-52011.98</v>
      </c>
      <c r="D9959" t="s">
        <v>826</v>
      </c>
      <c r="E9959" t="s">
        <v>892</v>
      </c>
      <c r="F9959" t="s">
        <v>5</v>
      </c>
      <c r="G9959" t="s">
        <v>25</v>
      </c>
      <c r="H9959" t="s">
        <v>828</v>
      </c>
      <c r="I9959" t="str">
        <f>_xlfn.XLOOKUP(H9959,'Customers'!A9959:A10358,'Customers'!B9959:B10358," ")</f>
        <v xml:space="preserve"> </v>
      </c>
      <c r="J9959" t="s">
        <v>1607</v>
      </c>
      <c r="K9959" t="s">
        <v>20875</v>
      </c>
      <c r="L9959" t="str">
        <f t="shared" si="775"/>
        <v>OK</v>
      </c>
      <c r="M9959" t="str">
        <f t="shared" si="776"/>
        <v>NOT  NULL</v>
      </c>
      <c r="N9959">
        <f t="shared" si="777"/>
        <v>1</v>
      </c>
      <c r="O9959" t="str">
        <f>IF(ISNA(VLOOKUP(J9959,Vendors!A:A,1,FALSE)),"MISSING VENDER","VALID")</f>
        <v>VALID</v>
      </c>
      <c r="P9959" t="str">
        <f>IF(ISNA(VLOOKUP(H9959,'Customers'!A:A,1,FALSE)),"missing customer ","valid")</f>
        <v xml:space="preserve">missing customer </v>
      </c>
      <c r="Q9959" t="str">
        <f t="shared" si="778"/>
        <v>VALID</v>
      </c>
      <c r="R9959" t="str">
        <f t="shared" si="779"/>
        <v>VALID</v>
      </c>
    </row>
    <row r="9960" spans="1:18" x14ac:dyDescent="0.25">
      <c r="A9960" t="s">
        <v>20876</v>
      </c>
      <c r="B9960" s="1">
        <v>44722</v>
      </c>
      <c r="C9960">
        <v>-23883.19</v>
      </c>
      <c r="D9960" t="s">
        <v>826</v>
      </c>
      <c r="E9960" t="s">
        <v>832</v>
      </c>
      <c r="F9960" t="s">
        <v>5</v>
      </c>
      <c r="G9960" t="s">
        <v>25</v>
      </c>
      <c r="H9960" t="s">
        <v>828</v>
      </c>
      <c r="I9960" t="str">
        <f>_xlfn.XLOOKUP(H9960,'Customers'!A9960:A10359,'Customers'!B9960:B10359," ")</f>
        <v xml:space="preserve"> </v>
      </c>
      <c r="J9960" t="s">
        <v>1455</v>
      </c>
      <c r="K9960" t="s">
        <v>20877</v>
      </c>
      <c r="L9960" t="str">
        <f t="shared" si="775"/>
        <v>OK</v>
      </c>
      <c r="M9960" t="str">
        <f t="shared" si="776"/>
        <v>NOT  NULL</v>
      </c>
      <c r="N9960">
        <f t="shared" si="777"/>
        <v>1</v>
      </c>
      <c r="O9960" t="str">
        <f>IF(ISNA(VLOOKUP(J9960,Vendors!A:A,1,FALSE)),"MISSING VENDER","VALID")</f>
        <v>VALID</v>
      </c>
      <c r="P9960" t="str">
        <f>IF(ISNA(VLOOKUP(H9960,'Customers'!A:A,1,FALSE)),"missing customer ","valid")</f>
        <v xml:space="preserve">missing customer </v>
      </c>
      <c r="Q9960" t="str">
        <f t="shared" si="778"/>
        <v>VALID</v>
      </c>
      <c r="R9960" t="str">
        <f t="shared" si="779"/>
        <v>VALID</v>
      </c>
    </row>
    <row r="9961" spans="1:18" x14ac:dyDescent="0.25">
      <c r="A9961" t="s">
        <v>20878</v>
      </c>
      <c r="B9961" s="1">
        <v>45234</v>
      </c>
      <c r="C9961">
        <v>101920.5</v>
      </c>
      <c r="D9961" t="s">
        <v>836</v>
      </c>
      <c r="E9961" t="s">
        <v>855</v>
      </c>
      <c r="F9961" t="s">
        <v>4</v>
      </c>
      <c r="G9961" t="s">
        <v>25</v>
      </c>
      <c r="H9961" t="s">
        <v>505</v>
      </c>
      <c r="I9961" t="str">
        <f>_xlfn.XLOOKUP(H9961,'Customers'!A9961:A10360,'Customers'!B9961:B10360," ")</f>
        <v xml:space="preserve"> </v>
      </c>
      <c r="J9961" t="s">
        <v>828</v>
      </c>
      <c r="K9961" t="s">
        <v>20879</v>
      </c>
      <c r="L9961" t="str">
        <f t="shared" si="775"/>
        <v>OK</v>
      </c>
      <c r="M9961" t="str">
        <f t="shared" si="776"/>
        <v>NOT  NULL</v>
      </c>
      <c r="N9961">
        <f t="shared" si="777"/>
        <v>1</v>
      </c>
      <c r="O9961" t="str">
        <f>IF(ISNA(VLOOKUP(J9961,Vendors!A:A,1,FALSE)),"MISSING VENDER","VALID")</f>
        <v>MISSING VENDER</v>
      </c>
      <c r="P9961" t="str">
        <f>IF(ISNA(VLOOKUP(H9961,'Customers'!A:A,1,FALSE)),"missing customer ","valid")</f>
        <v>valid</v>
      </c>
      <c r="Q9961" t="str">
        <f t="shared" si="778"/>
        <v>VALID</v>
      </c>
      <c r="R9961" t="str">
        <f t="shared" si="779"/>
        <v>VALID</v>
      </c>
    </row>
    <row r="9962" spans="1:18" x14ac:dyDescent="0.25">
      <c r="A9962" t="s">
        <v>20880</v>
      </c>
      <c r="B9962" s="1">
        <v>44722</v>
      </c>
      <c r="C9962">
        <v>-4121</v>
      </c>
      <c r="D9962" t="s">
        <v>826</v>
      </c>
      <c r="E9962" t="s">
        <v>892</v>
      </c>
      <c r="F9962" t="s">
        <v>4</v>
      </c>
      <c r="G9962" t="s">
        <v>25</v>
      </c>
      <c r="H9962" t="s">
        <v>828</v>
      </c>
      <c r="I9962" t="str">
        <f>_xlfn.XLOOKUP(H9962,'Customers'!A9962:A10361,'Customers'!B9962:B10361," ")</f>
        <v xml:space="preserve"> </v>
      </c>
      <c r="J9962" t="s">
        <v>3294</v>
      </c>
      <c r="K9962" t="s">
        <v>20881</v>
      </c>
      <c r="L9962" t="str">
        <f t="shared" si="775"/>
        <v>OK</v>
      </c>
      <c r="M9962" t="str">
        <f t="shared" si="776"/>
        <v>NOT  NULL</v>
      </c>
      <c r="N9962">
        <f t="shared" si="777"/>
        <v>1</v>
      </c>
      <c r="O9962" t="str">
        <f>IF(ISNA(VLOOKUP(J9962,Vendors!A:A,1,FALSE)),"MISSING VENDER","VALID")</f>
        <v>VALID</v>
      </c>
      <c r="P9962" t="str">
        <f>IF(ISNA(VLOOKUP(H9962,'Customers'!A:A,1,FALSE)),"missing customer ","valid")</f>
        <v xml:space="preserve">missing customer </v>
      </c>
      <c r="Q9962" t="str">
        <f t="shared" si="778"/>
        <v>VALID</v>
      </c>
      <c r="R9962" t="str">
        <f t="shared" si="779"/>
        <v>VALID</v>
      </c>
    </row>
    <row r="9963" spans="1:18" x14ac:dyDescent="0.25">
      <c r="A9963" t="s">
        <v>20882</v>
      </c>
      <c r="B9963" s="1">
        <v>44961</v>
      </c>
      <c r="C9963">
        <v>70582.600000000006</v>
      </c>
      <c r="D9963" t="s">
        <v>836</v>
      </c>
      <c r="E9963" t="s">
        <v>855</v>
      </c>
      <c r="F9963" t="s">
        <v>5</v>
      </c>
      <c r="G9963" t="s">
        <v>14</v>
      </c>
      <c r="H9963" t="s">
        <v>181</v>
      </c>
      <c r="I9963" t="str">
        <f>_xlfn.XLOOKUP(H9963,'Customers'!A9963:A10362,'Customers'!B9963:B10362," ")</f>
        <v xml:space="preserve"> </v>
      </c>
      <c r="J9963" t="s">
        <v>828</v>
      </c>
      <c r="K9963" t="s">
        <v>20883</v>
      </c>
      <c r="L9963" t="str">
        <f t="shared" si="775"/>
        <v>OK</v>
      </c>
      <c r="M9963" t="str">
        <f t="shared" si="776"/>
        <v>NOT  NULL</v>
      </c>
      <c r="N9963">
        <f t="shared" si="777"/>
        <v>1</v>
      </c>
      <c r="O9963" t="str">
        <f>IF(ISNA(VLOOKUP(J9963,Vendors!A:A,1,FALSE)),"MISSING VENDER","VALID")</f>
        <v>MISSING VENDER</v>
      </c>
      <c r="P9963" t="str">
        <f>IF(ISNA(VLOOKUP(H9963,'Customers'!A:A,1,FALSE)),"missing customer ","valid")</f>
        <v>valid</v>
      </c>
      <c r="Q9963" t="str">
        <f t="shared" si="778"/>
        <v>VALID</v>
      </c>
      <c r="R9963" t="str">
        <f t="shared" si="779"/>
        <v>VALID</v>
      </c>
    </row>
    <row r="9964" spans="1:18" x14ac:dyDescent="0.25">
      <c r="A9964" t="s">
        <v>20884</v>
      </c>
      <c r="B9964" s="1">
        <v>44872</v>
      </c>
      <c r="C9964">
        <v>-47180.85</v>
      </c>
      <c r="D9964" t="s">
        <v>826</v>
      </c>
      <c r="E9964" t="s">
        <v>892</v>
      </c>
      <c r="F9964" t="s">
        <v>3</v>
      </c>
      <c r="G9964" t="s">
        <v>14</v>
      </c>
      <c r="H9964" t="s">
        <v>828</v>
      </c>
      <c r="I9964" t="str">
        <f>_xlfn.XLOOKUP(H9964,'Customers'!A9964:A10363,'Customers'!B9964:B10363," ")</f>
        <v xml:space="preserve"> </v>
      </c>
      <c r="J9964" t="s">
        <v>2531</v>
      </c>
      <c r="K9964" t="s">
        <v>20885</v>
      </c>
      <c r="L9964" t="str">
        <f t="shared" si="775"/>
        <v>OK</v>
      </c>
      <c r="M9964" t="str">
        <f t="shared" si="776"/>
        <v>NOT  NULL</v>
      </c>
      <c r="N9964">
        <f t="shared" si="777"/>
        <v>1</v>
      </c>
      <c r="O9964" t="str">
        <f>IF(ISNA(VLOOKUP(J9964,Vendors!A:A,1,FALSE)),"MISSING VENDER","VALID")</f>
        <v>VALID</v>
      </c>
      <c r="P9964" t="str">
        <f>IF(ISNA(VLOOKUP(H9964,'Customers'!A:A,1,FALSE)),"missing customer ","valid")</f>
        <v xml:space="preserve">missing customer </v>
      </c>
      <c r="Q9964" t="str">
        <f t="shared" si="778"/>
        <v>VALID</v>
      </c>
      <c r="R9964" t="str">
        <f t="shared" si="779"/>
        <v>VALID</v>
      </c>
    </row>
    <row r="9965" spans="1:18" x14ac:dyDescent="0.25">
      <c r="A9965" t="s">
        <v>20886</v>
      </c>
      <c r="B9965" s="1">
        <v>45039</v>
      </c>
      <c r="C9965">
        <v>-62417.65</v>
      </c>
      <c r="D9965" t="s">
        <v>826</v>
      </c>
      <c r="E9965" t="s">
        <v>843</v>
      </c>
      <c r="F9965" t="s">
        <v>3</v>
      </c>
      <c r="G9965" t="s">
        <v>14</v>
      </c>
      <c r="H9965" t="s">
        <v>828</v>
      </c>
      <c r="I9965" t="str">
        <f>_xlfn.XLOOKUP(H9965,'Customers'!A9965:A10364,'Customers'!B9965:B10364," ")</f>
        <v xml:space="preserve"> </v>
      </c>
      <c r="J9965" t="s">
        <v>885</v>
      </c>
      <c r="K9965" t="s">
        <v>20887</v>
      </c>
      <c r="L9965" t="str">
        <f t="shared" si="775"/>
        <v>OK</v>
      </c>
      <c r="M9965" t="str">
        <f t="shared" si="776"/>
        <v>NOT  NULL</v>
      </c>
      <c r="N9965">
        <f t="shared" si="777"/>
        <v>1</v>
      </c>
      <c r="O9965" t="str">
        <f>IF(ISNA(VLOOKUP(J9965,Vendors!A:A,1,FALSE)),"MISSING VENDER","VALID")</f>
        <v>VALID</v>
      </c>
      <c r="P9965" t="str">
        <f>IF(ISNA(VLOOKUP(H9965,'Customers'!A:A,1,FALSE)),"missing customer ","valid")</f>
        <v xml:space="preserve">missing customer </v>
      </c>
      <c r="Q9965" t="str">
        <f t="shared" si="778"/>
        <v>VALID</v>
      </c>
      <c r="R9965" t="str">
        <f t="shared" si="779"/>
        <v>VALID</v>
      </c>
    </row>
    <row r="9966" spans="1:18" x14ac:dyDescent="0.25">
      <c r="A9966" t="s">
        <v>20888</v>
      </c>
      <c r="B9966" s="1">
        <v>44783</v>
      </c>
      <c r="C9966">
        <v>-18338.8</v>
      </c>
      <c r="D9966" t="s">
        <v>826</v>
      </c>
      <c r="E9966" t="s">
        <v>865</v>
      </c>
      <c r="F9966" t="s">
        <v>3</v>
      </c>
      <c r="G9966" t="s">
        <v>28</v>
      </c>
      <c r="H9966" t="s">
        <v>828</v>
      </c>
      <c r="I9966" t="str">
        <f>_xlfn.XLOOKUP(H9966,'Customers'!A9966:A10365,'Customers'!B9966:B10365," ")</f>
        <v xml:space="preserve"> </v>
      </c>
      <c r="J9966" t="s">
        <v>1940</v>
      </c>
      <c r="K9966" t="s">
        <v>20889</v>
      </c>
      <c r="L9966" t="str">
        <f t="shared" si="775"/>
        <v>OK</v>
      </c>
      <c r="M9966" t="str">
        <f t="shared" si="776"/>
        <v>NOT  NULL</v>
      </c>
      <c r="N9966">
        <f t="shared" si="777"/>
        <v>1</v>
      </c>
      <c r="O9966" t="str">
        <f>IF(ISNA(VLOOKUP(J9966,Vendors!A:A,1,FALSE)),"MISSING VENDER","VALID")</f>
        <v>VALID</v>
      </c>
      <c r="P9966" t="str">
        <f>IF(ISNA(VLOOKUP(H9966,'Customers'!A:A,1,FALSE)),"missing customer ","valid")</f>
        <v xml:space="preserve">missing customer </v>
      </c>
      <c r="Q9966" t="str">
        <f t="shared" si="778"/>
        <v>VALID</v>
      </c>
      <c r="R9966" t="str">
        <f t="shared" si="779"/>
        <v>VALID</v>
      </c>
    </row>
    <row r="9967" spans="1:18" x14ac:dyDescent="0.25">
      <c r="A9967" t="s">
        <v>20890</v>
      </c>
      <c r="B9967" s="1">
        <v>44854</v>
      </c>
      <c r="C9967">
        <v>14865.19</v>
      </c>
      <c r="D9967" t="s">
        <v>958</v>
      </c>
      <c r="E9967" t="s">
        <v>958</v>
      </c>
      <c r="F9967" t="s">
        <v>4</v>
      </c>
      <c r="G9967" t="s">
        <v>18</v>
      </c>
      <c r="H9967" t="s">
        <v>828</v>
      </c>
      <c r="I9967" t="str">
        <f>_xlfn.XLOOKUP(H9967,'Customers'!A9967:A10366,'Customers'!B9967:B10366," ")</f>
        <v xml:space="preserve"> </v>
      </c>
      <c r="J9967" t="s">
        <v>828</v>
      </c>
      <c r="K9967" t="s">
        <v>20891</v>
      </c>
      <c r="L9967" t="str">
        <f t="shared" si="775"/>
        <v>OK</v>
      </c>
      <c r="M9967" t="str">
        <f t="shared" si="776"/>
        <v>NOT  NULL</v>
      </c>
      <c r="N9967">
        <f t="shared" si="777"/>
        <v>1</v>
      </c>
      <c r="O9967" t="str">
        <f>IF(ISNA(VLOOKUP(J9967,Vendors!A:A,1,FALSE)),"MISSING VENDER","VALID")</f>
        <v>MISSING VENDER</v>
      </c>
      <c r="P9967" t="str">
        <f>IF(ISNA(VLOOKUP(H9967,'Customers'!A:A,1,FALSE)),"missing customer ","valid")</f>
        <v xml:space="preserve">missing customer </v>
      </c>
      <c r="Q9967" t="str">
        <f t="shared" si="778"/>
        <v>VALID</v>
      </c>
      <c r="R9967" t="str">
        <f t="shared" si="779"/>
        <v>VALID</v>
      </c>
    </row>
    <row r="9968" spans="1:18" x14ac:dyDescent="0.25">
      <c r="A9968" t="s">
        <v>20892</v>
      </c>
      <c r="B9968" s="1">
        <v>45004</v>
      </c>
      <c r="C9968">
        <v>8846.57</v>
      </c>
      <c r="D9968" t="s">
        <v>1332</v>
      </c>
      <c r="E9968" t="s">
        <v>1332</v>
      </c>
      <c r="F9968" t="s">
        <v>4</v>
      </c>
      <c r="G9968" t="s">
        <v>14</v>
      </c>
      <c r="H9968" t="s">
        <v>828</v>
      </c>
      <c r="I9968" t="str">
        <f>_xlfn.XLOOKUP(H9968,'Customers'!A9968:A10367,'Customers'!B9968:B10367," ")</f>
        <v xml:space="preserve"> </v>
      </c>
      <c r="J9968" t="s">
        <v>828</v>
      </c>
      <c r="K9968" t="s">
        <v>20893</v>
      </c>
      <c r="L9968" t="str">
        <f t="shared" si="775"/>
        <v>OK</v>
      </c>
      <c r="M9968" t="str">
        <f t="shared" si="776"/>
        <v>NOT  NULL</v>
      </c>
      <c r="N9968">
        <f t="shared" si="777"/>
        <v>1</v>
      </c>
      <c r="O9968" t="str">
        <f>IF(ISNA(VLOOKUP(J9968,Vendors!A:A,1,FALSE)),"MISSING VENDER","VALID")</f>
        <v>MISSING VENDER</v>
      </c>
      <c r="P9968" t="str">
        <f>IF(ISNA(VLOOKUP(H9968,'Customers'!A:A,1,FALSE)),"missing customer ","valid")</f>
        <v xml:space="preserve">missing customer </v>
      </c>
      <c r="Q9968" t="str">
        <f t="shared" si="778"/>
        <v>VALID</v>
      </c>
      <c r="R9968" t="str">
        <f t="shared" si="779"/>
        <v>VALID</v>
      </c>
    </row>
    <row r="9969" spans="1:18" x14ac:dyDescent="0.25">
      <c r="A9969" t="s">
        <v>20894</v>
      </c>
      <c r="B9969" s="1">
        <v>44885</v>
      </c>
      <c r="C9969">
        <v>164084.07</v>
      </c>
      <c r="D9969" t="s">
        <v>836</v>
      </c>
      <c r="E9969" t="s">
        <v>855</v>
      </c>
      <c r="F9969" t="s">
        <v>5</v>
      </c>
      <c r="G9969" t="s">
        <v>25</v>
      </c>
      <c r="H9969" t="s">
        <v>609</v>
      </c>
      <c r="I9969" t="str">
        <f>_xlfn.XLOOKUP(H9969,'Customers'!A9969:A10368,'Customers'!B9969:B10368," ")</f>
        <v xml:space="preserve"> </v>
      </c>
      <c r="J9969" t="s">
        <v>828</v>
      </c>
      <c r="K9969" t="s">
        <v>20895</v>
      </c>
      <c r="L9969" t="str">
        <f t="shared" si="775"/>
        <v>OK</v>
      </c>
      <c r="M9969" t="str">
        <f t="shared" si="776"/>
        <v>NOT  NULL</v>
      </c>
      <c r="N9969">
        <f t="shared" si="777"/>
        <v>1</v>
      </c>
      <c r="O9969" t="str">
        <f>IF(ISNA(VLOOKUP(J9969,Vendors!A:A,1,FALSE)),"MISSING VENDER","VALID")</f>
        <v>MISSING VENDER</v>
      </c>
      <c r="P9969" t="str">
        <f>IF(ISNA(VLOOKUP(H9969,'Customers'!A:A,1,FALSE)),"missing customer ","valid")</f>
        <v>valid</v>
      </c>
      <c r="Q9969" t="str">
        <f t="shared" si="778"/>
        <v>VALID</v>
      </c>
      <c r="R9969" t="str">
        <f t="shared" si="779"/>
        <v>VALID</v>
      </c>
    </row>
    <row r="9970" spans="1:18" x14ac:dyDescent="0.25">
      <c r="A9970" t="s">
        <v>20896</v>
      </c>
      <c r="B9970" s="1">
        <v>44702</v>
      </c>
      <c r="C9970">
        <v>13577.03</v>
      </c>
      <c r="D9970" t="s">
        <v>958</v>
      </c>
      <c r="E9970" t="s">
        <v>958</v>
      </c>
      <c r="F9970" t="s">
        <v>5</v>
      </c>
      <c r="G9970" t="s">
        <v>28</v>
      </c>
      <c r="H9970" t="s">
        <v>828</v>
      </c>
      <c r="I9970" t="str">
        <f>_xlfn.XLOOKUP(H9970,'Customers'!A9970:A10369,'Customers'!B9970:B10369," ")</f>
        <v xml:space="preserve"> </v>
      </c>
      <c r="J9970" t="s">
        <v>828</v>
      </c>
      <c r="K9970" t="s">
        <v>20897</v>
      </c>
      <c r="L9970" t="str">
        <f t="shared" si="775"/>
        <v>OK</v>
      </c>
      <c r="M9970" t="str">
        <f t="shared" si="776"/>
        <v>NOT  NULL</v>
      </c>
      <c r="N9970">
        <f t="shared" si="777"/>
        <v>1</v>
      </c>
      <c r="O9970" t="str">
        <f>IF(ISNA(VLOOKUP(J9970,Vendors!A:A,1,FALSE)),"MISSING VENDER","VALID")</f>
        <v>MISSING VENDER</v>
      </c>
      <c r="P9970" t="str">
        <f>IF(ISNA(VLOOKUP(H9970,'Customers'!A:A,1,FALSE)),"missing customer ","valid")</f>
        <v xml:space="preserve">missing customer </v>
      </c>
      <c r="Q9970" t="str">
        <f t="shared" si="778"/>
        <v>VALID</v>
      </c>
      <c r="R9970" t="str">
        <f t="shared" si="779"/>
        <v>VALID</v>
      </c>
    </row>
    <row r="9971" spans="1:18" x14ac:dyDescent="0.25">
      <c r="A9971" t="s">
        <v>20898</v>
      </c>
      <c r="B9971" s="1">
        <v>44591</v>
      </c>
      <c r="C9971">
        <v>105797.68</v>
      </c>
      <c r="D9971" t="s">
        <v>836</v>
      </c>
      <c r="E9971" t="s">
        <v>840</v>
      </c>
      <c r="F9971" t="s">
        <v>3</v>
      </c>
      <c r="G9971" t="s">
        <v>28</v>
      </c>
      <c r="H9971" t="s">
        <v>729</v>
      </c>
      <c r="I9971" t="str">
        <f>_xlfn.XLOOKUP(H9971,'Customers'!A9971:A10370,'Customers'!B9971:B10370," ")</f>
        <v xml:space="preserve"> </v>
      </c>
      <c r="J9971" t="s">
        <v>828</v>
      </c>
      <c r="K9971" t="s">
        <v>20899</v>
      </c>
      <c r="L9971" t="str">
        <f t="shared" si="775"/>
        <v>OK</v>
      </c>
      <c r="M9971" t="str">
        <f t="shared" si="776"/>
        <v>NOT  NULL</v>
      </c>
      <c r="N9971">
        <f t="shared" si="777"/>
        <v>1</v>
      </c>
      <c r="O9971" t="str">
        <f>IF(ISNA(VLOOKUP(J9971,Vendors!A:A,1,FALSE)),"MISSING VENDER","VALID")</f>
        <v>MISSING VENDER</v>
      </c>
      <c r="P9971" t="str">
        <f>IF(ISNA(VLOOKUP(H9971,'Customers'!A:A,1,FALSE)),"missing customer ","valid")</f>
        <v>valid</v>
      </c>
      <c r="Q9971" t="str">
        <f t="shared" si="778"/>
        <v>VALID</v>
      </c>
      <c r="R9971" t="str">
        <f t="shared" si="779"/>
        <v>VALID</v>
      </c>
    </row>
    <row r="9972" spans="1:18" x14ac:dyDescent="0.25">
      <c r="A9972" t="s">
        <v>20900</v>
      </c>
      <c r="B9972" s="1">
        <v>44640</v>
      </c>
      <c r="C9972">
        <v>178726.54</v>
      </c>
      <c r="D9972" t="s">
        <v>836</v>
      </c>
      <c r="E9972" t="s">
        <v>837</v>
      </c>
      <c r="F9972" t="s">
        <v>5</v>
      </c>
      <c r="G9972" t="s">
        <v>18</v>
      </c>
      <c r="H9972" t="s">
        <v>561</v>
      </c>
      <c r="I9972" t="str">
        <f>_xlfn.XLOOKUP(H9972,'Customers'!A9972:A10371,'Customers'!B9972:B10371," ")</f>
        <v xml:space="preserve"> </v>
      </c>
      <c r="J9972" t="s">
        <v>828</v>
      </c>
      <c r="K9972" t="s">
        <v>20901</v>
      </c>
      <c r="L9972" t="str">
        <f t="shared" si="775"/>
        <v>OK</v>
      </c>
      <c r="M9972" t="str">
        <f t="shared" si="776"/>
        <v>NOT  NULL</v>
      </c>
      <c r="N9972">
        <f t="shared" si="777"/>
        <v>1</v>
      </c>
      <c r="O9972" t="str">
        <f>IF(ISNA(VLOOKUP(J9972,Vendors!A:A,1,FALSE)),"MISSING VENDER","VALID")</f>
        <v>MISSING VENDER</v>
      </c>
      <c r="P9972" t="str">
        <f>IF(ISNA(VLOOKUP(H9972,'Customers'!A:A,1,FALSE)),"missing customer ","valid")</f>
        <v>valid</v>
      </c>
      <c r="Q9972" t="str">
        <f t="shared" si="778"/>
        <v>VALID</v>
      </c>
      <c r="R9972" t="str">
        <f t="shared" si="779"/>
        <v>VALID</v>
      </c>
    </row>
    <row r="9973" spans="1:18" x14ac:dyDescent="0.25">
      <c r="A9973" t="s">
        <v>20902</v>
      </c>
      <c r="B9973" s="1">
        <v>44993</v>
      </c>
      <c r="C9973">
        <v>196849.27</v>
      </c>
      <c r="D9973" t="s">
        <v>836</v>
      </c>
      <c r="E9973" t="s">
        <v>840</v>
      </c>
      <c r="F9973" t="s">
        <v>5</v>
      </c>
      <c r="G9973" t="s">
        <v>14</v>
      </c>
      <c r="H9973" t="s">
        <v>251</v>
      </c>
      <c r="I9973" t="str">
        <f>_xlfn.XLOOKUP(H9973,'Customers'!A9973:A10372,'Customers'!B9973:B10372," ")</f>
        <v xml:space="preserve"> </v>
      </c>
      <c r="J9973" t="s">
        <v>828</v>
      </c>
      <c r="K9973" t="s">
        <v>20903</v>
      </c>
      <c r="L9973" t="str">
        <f t="shared" si="775"/>
        <v>OK</v>
      </c>
      <c r="M9973" t="str">
        <f t="shared" si="776"/>
        <v>NOT  NULL</v>
      </c>
      <c r="N9973">
        <f t="shared" si="777"/>
        <v>1</v>
      </c>
      <c r="O9973" t="str">
        <f>IF(ISNA(VLOOKUP(J9973,Vendors!A:A,1,FALSE)),"MISSING VENDER","VALID")</f>
        <v>MISSING VENDER</v>
      </c>
      <c r="P9973" t="str">
        <f>IF(ISNA(VLOOKUP(H9973,'Customers'!A:A,1,FALSE)),"missing customer ","valid")</f>
        <v>valid</v>
      </c>
      <c r="Q9973" t="str">
        <f t="shared" si="778"/>
        <v>VALID</v>
      </c>
      <c r="R9973" t="str">
        <f t="shared" si="779"/>
        <v>VALID</v>
      </c>
    </row>
    <row r="9974" spans="1:18" x14ac:dyDescent="0.25">
      <c r="A9974" t="s">
        <v>20904</v>
      </c>
      <c r="B9974" s="1">
        <v>45092</v>
      </c>
      <c r="C9974">
        <v>-56539.85</v>
      </c>
      <c r="D9974" t="s">
        <v>826</v>
      </c>
      <c r="E9974" t="s">
        <v>827</v>
      </c>
      <c r="F9974" t="s">
        <v>5</v>
      </c>
      <c r="G9974" t="s">
        <v>25</v>
      </c>
      <c r="H9974" t="s">
        <v>828</v>
      </c>
      <c r="I9974" t="str">
        <f>_xlfn.XLOOKUP(H9974,'Customers'!A9974:A10373,'Customers'!B9974:B10373," ")</f>
        <v xml:space="preserve"> </v>
      </c>
      <c r="J9974" t="s">
        <v>955</v>
      </c>
      <c r="K9974" t="s">
        <v>20905</v>
      </c>
      <c r="L9974" t="str">
        <f t="shared" si="775"/>
        <v>OK</v>
      </c>
      <c r="M9974" t="str">
        <f t="shared" si="776"/>
        <v>NOT  NULL</v>
      </c>
      <c r="N9974">
        <f t="shared" si="777"/>
        <v>1</v>
      </c>
      <c r="O9974" t="str">
        <f>IF(ISNA(VLOOKUP(J9974,Vendors!A:A,1,FALSE)),"MISSING VENDER","VALID")</f>
        <v>VALID</v>
      </c>
      <c r="P9974" t="str">
        <f>IF(ISNA(VLOOKUP(H9974,'Customers'!A:A,1,FALSE)),"missing customer ","valid")</f>
        <v xml:space="preserve">missing customer </v>
      </c>
      <c r="Q9974" t="str">
        <f t="shared" si="778"/>
        <v>VALID</v>
      </c>
      <c r="R9974" t="str">
        <f t="shared" si="779"/>
        <v>VALID</v>
      </c>
    </row>
    <row r="9975" spans="1:18" x14ac:dyDescent="0.25">
      <c r="A9975" t="s">
        <v>20906</v>
      </c>
      <c r="B9975" s="1">
        <v>44718</v>
      </c>
      <c r="C9975">
        <v>24506.71</v>
      </c>
      <c r="D9975" t="s">
        <v>860</v>
      </c>
      <c r="E9975" t="s">
        <v>860</v>
      </c>
      <c r="F9975" t="s">
        <v>5</v>
      </c>
      <c r="G9975" t="s">
        <v>28</v>
      </c>
      <c r="H9975" t="s">
        <v>828</v>
      </c>
      <c r="I9975" t="str">
        <f>_xlfn.XLOOKUP(H9975,'Customers'!A9975:A10374,'Customers'!B9975:B10374," ")</f>
        <v xml:space="preserve"> </v>
      </c>
      <c r="J9975" t="s">
        <v>828</v>
      </c>
      <c r="K9975" t="s">
        <v>20907</v>
      </c>
      <c r="L9975" t="str">
        <f t="shared" si="775"/>
        <v>OK</v>
      </c>
      <c r="M9975" t="str">
        <f t="shared" si="776"/>
        <v>NOT  NULL</v>
      </c>
      <c r="N9975">
        <f t="shared" si="777"/>
        <v>1</v>
      </c>
      <c r="O9975" t="str">
        <f>IF(ISNA(VLOOKUP(J9975,Vendors!A:A,1,FALSE)),"MISSING VENDER","VALID")</f>
        <v>MISSING VENDER</v>
      </c>
      <c r="P9975" t="str">
        <f>IF(ISNA(VLOOKUP(H9975,'Customers'!A:A,1,FALSE)),"missing customer ","valid")</f>
        <v xml:space="preserve">missing customer </v>
      </c>
      <c r="Q9975" t="str">
        <f t="shared" si="778"/>
        <v>VALID</v>
      </c>
      <c r="R9975" t="str">
        <f t="shared" si="779"/>
        <v>VALID</v>
      </c>
    </row>
    <row r="9976" spans="1:18" x14ac:dyDescent="0.25">
      <c r="A9976" t="s">
        <v>20908</v>
      </c>
      <c r="B9976" s="1">
        <v>44972</v>
      </c>
      <c r="C9976">
        <v>149385.34</v>
      </c>
      <c r="D9976" t="s">
        <v>836</v>
      </c>
      <c r="E9976" t="s">
        <v>840</v>
      </c>
      <c r="F9976" t="s">
        <v>5</v>
      </c>
      <c r="G9976" t="s">
        <v>14</v>
      </c>
      <c r="H9976" t="s">
        <v>39</v>
      </c>
      <c r="I9976" t="str">
        <f>_xlfn.XLOOKUP(H9976,'Customers'!A9976:A10375,'Customers'!B9976:B10375," ")</f>
        <v xml:space="preserve"> </v>
      </c>
      <c r="J9976" t="s">
        <v>828</v>
      </c>
      <c r="K9976" t="s">
        <v>20909</v>
      </c>
      <c r="L9976" t="str">
        <f t="shared" si="775"/>
        <v>OK</v>
      </c>
      <c r="M9976" t="str">
        <f t="shared" si="776"/>
        <v>NOT  NULL</v>
      </c>
      <c r="N9976">
        <f t="shared" si="777"/>
        <v>1</v>
      </c>
      <c r="O9976" t="str">
        <f>IF(ISNA(VLOOKUP(J9976,Vendors!A:A,1,FALSE)),"MISSING VENDER","VALID")</f>
        <v>MISSING VENDER</v>
      </c>
      <c r="P9976" t="str">
        <f>IF(ISNA(VLOOKUP(H9976,'Customers'!A:A,1,FALSE)),"missing customer ","valid")</f>
        <v>valid</v>
      </c>
      <c r="Q9976" t="str">
        <f t="shared" si="778"/>
        <v>VALID</v>
      </c>
      <c r="R9976" t="str">
        <f t="shared" si="779"/>
        <v>VALID</v>
      </c>
    </row>
    <row r="9977" spans="1:18" x14ac:dyDescent="0.25">
      <c r="A9977" t="s">
        <v>20910</v>
      </c>
      <c r="B9977" s="1">
        <v>45160</v>
      </c>
      <c r="C9977">
        <v>-38045.17</v>
      </c>
      <c r="D9977" t="s">
        <v>826</v>
      </c>
      <c r="E9977" t="s">
        <v>827</v>
      </c>
      <c r="F9977" t="s">
        <v>3</v>
      </c>
      <c r="G9977" t="s">
        <v>14</v>
      </c>
      <c r="H9977" t="s">
        <v>828</v>
      </c>
      <c r="I9977" t="str">
        <f>_xlfn.XLOOKUP(H9977,'Customers'!A9977:A10376,'Customers'!B9977:B10376," ")</f>
        <v xml:space="preserve"> </v>
      </c>
      <c r="J9977" t="s">
        <v>1511</v>
      </c>
      <c r="K9977" t="s">
        <v>20911</v>
      </c>
      <c r="L9977" t="str">
        <f t="shared" si="775"/>
        <v>OK</v>
      </c>
      <c r="M9977" t="str">
        <f t="shared" si="776"/>
        <v>NOT  NULL</v>
      </c>
      <c r="N9977">
        <f t="shared" si="777"/>
        <v>1</v>
      </c>
      <c r="O9977" t="str">
        <f>IF(ISNA(VLOOKUP(J9977,Vendors!A:A,1,FALSE)),"MISSING VENDER","VALID")</f>
        <v>VALID</v>
      </c>
      <c r="P9977" t="str">
        <f>IF(ISNA(VLOOKUP(H9977,'Customers'!A:A,1,FALSE)),"missing customer ","valid")</f>
        <v xml:space="preserve">missing customer </v>
      </c>
      <c r="Q9977" t="str">
        <f t="shared" si="778"/>
        <v>VALID</v>
      </c>
      <c r="R9977" t="str">
        <f t="shared" si="779"/>
        <v>VALID</v>
      </c>
    </row>
    <row r="9978" spans="1:18" x14ac:dyDescent="0.25">
      <c r="A9978" t="s">
        <v>20912</v>
      </c>
      <c r="B9978" s="1">
        <v>44823</v>
      </c>
      <c r="C9978">
        <v>194431.45</v>
      </c>
      <c r="D9978" t="s">
        <v>836</v>
      </c>
      <c r="E9978" t="s">
        <v>840</v>
      </c>
      <c r="F9978" t="s">
        <v>5</v>
      </c>
      <c r="G9978" t="s">
        <v>18</v>
      </c>
      <c r="H9978" t="s">
        <v>359</v>
      </c>
      <c r="I9978" t="str">
        <f>_xlfn.XLOOKUP(H9978,'Customers'!A9978:A10377,'Customers'!B9978:B10377," ")</f>
        <v xml:space="preserve"> </v>
      </c>
      <c r="J9978" t="s">
        <v>828</v>
      </c>
      <c r="K9978" t="s">
        <v>20913</v>
      </c>
      <c r="L9978" t="str">
        <f t="shared" si="775"/>
        <v>OK</v>
      </c>
      <c r="M9978" t="str">
        <f t="shared" si="776"/>
        <v>NOT  NULL</v>
      </c>
      <c r="N9978">
        <f t="shared" si="777"/>
        <v>1</v>
      </c>
      <c r="O9978" t="str">
        <f>IF(ISNA(VLOOKUP(J9978,Vendors!A:A,1,FALSE)),"MISSING VENDER","VALID")</f>
        <v>MISSING VENDER</v>
      </c>
      <c r="P9978" t="str">
        <f>IF(ISNA(VLOOKUP(H9978,'Customers'!A:A,1,FALSE)),"missing customer ","valid")</f>
        <v>valid</v>
      </c>
      <c r="Q9978" t="str">
        <f t="shared" si="778"/>
        <v>VALID</v>
      </c>
      <c r="R9978" t="str">
        <f t="shared" si="779"/>
        <v>VALID</v>
      </c>
    </row>
    <row r="9979" spans="1:18" x14ac:dyDescent="0.25">
      <c r="A9979" t="s">
        <v>20914</v>
      </c>
      <c r="B9979" s="1">
        <v>44583</v>
      </c>
      <c r="C9979">
        <v>97327.84</v>
      </c>
      <c r="D9979" t="s">
        <v>836</v>
      </c>
      <c r="E9979" t="s">
        <v>840</v>
      </c>
      <c r="F9979" t="s">
        <v>3</v>
      </c>
      <c r="G9979" t="s">
        <v>25</v>
      </c>
      <c r="H9979" t="s">
        <v>157</v>
      </c>
      <c r="I9979" t="str">
        <f>_xlfn.XLOOKUP(H9979,'Customers'!A9979:A10378,'Customers'!B9979:B10378," ")</f>
        <v xml:space="preserve"> </v>
      </c>
      <c r="J9979" t="s">
        <v>828</v>
      </c>
      <c r="K9979" t="s">
        <v>20915</v>
      </c>
      <c r="L9979" t="str">
        <f t="shared" si="775"/>
        <v>OK</v>
      </c>
      <c r="M9979" t="str">
        <f t="shared" si="776"/>
        <v>NOT  NULL</v>
      </c>
      <c r="N9979">
        <f t="shared" si="777"/>
        <v>1</v>
      </c>
      <c r="O9979" t="str">
        <f>IF(ISNA(VLOOKUP(J9979,Vendors!A:A,1,FALSE)),"MISSING VENDER","VALID")</f>
        <v>MISSING VENDER</v>
      </c>
      <c r="P9979" t="str">
        <f>IF(ISNA(VLOOKUP(H9979,'Customers'!A:A,1,FALSE)),"missing customer ","valid")</f>
        <v>valid</v>
      </c>
      <c r="Q9979" t="str">
        <f t="shared" si="778"/>
        <v>VALID</v>
      </c>
      <c r="R9979" t="str">
        <f t="shared" si="779"/>
        <v>VALID</v>
      </c>
    </row>
    <row r="9980" spans="1:18" x14ac:dyDescent="0.25">
      <c r="A9980" t="s">
        <v>20916</v>
      </c>
      <c r="B9980" s="1">
        <v>44663</v>
      </c>
      <c r="C9980">
        <v>-60673.75</v>
      </c>
      <c r="D9980" t="s">
        <v>826</v>
      </c>
      <c r="E9980" t="s">
        <v>892</v>
      </c>
      <c r="F9980" t="s">
        <v>4</v>
      </c>
      <c r="G9980" t="s">
        <v>25</v>
      </c>
      <c r="H9980" t="s">
        <v>828</v>
      </c>
      <c r="I9980" t="str">
        <f>_xlfn.XLOOKUP(H9980,'Customers'!A9980:A10379,'Customers'!B9980:B10379," ")</f>
        <v xml:space="preserve"> </v>
      </c>
      <c r="J9980" t="s">
        <v>1435</v>
      </c>
      <c r="K9980" t="s">
        <v>20917</v>
      </c>
      <c r="L9980" t="str">
        <f t="shared" si="775"/>
        <v>OK</v>
      </c>
      <c r="M9980" t="str">
        <f t="shared" si="776"/>
        <v>NOT  NULL</v>
      </c>
      <c r="N9980">
        <f t="shared" si="777"/>
        <v>1</v>
      </c>
      <c r="O9980" t="str">
        <f>IF(ISNA(VLOOKUP(J9980,Vendors!A:A,1,FALSE)),"MISSING VENDER","VALID")</f>
        <v>VALID</v>
      </c>
      <c r="P9980" t="str">
        <f>IF(ISNA(VLOOKUP(H9980,'Customers'!A:A,1,FALSE)),"missing customer ","valid")</f>
        <v xml:space="preserve">missing customer </v>
      </c>
      <c r="Q9980" t="str">
        <f t="shared" si="778"/>
        <v>VALID</v>
      </c>
      <c r="R9980" t="str">
        <f t="shared" si="779"/>
        <v>VALID</v>
      </c>
    </row>
    <row r="9981" spans="1:18" x14ac:dyDescent="0.25">
      <c r="A9981" t="s">
        <v>20918</v>
      </c>
      <c r="B9981" s="1">
        <v>45248</v>
      </c>
      <c r="C9981">
        <v>90276.38</v>
      </c>
      <c r="D9981" t="s">
        <v>836</v>
      </c>
      <c r="E9981" t="s">
        <v>840</v>
      </c>
      <c r="F9981" t="s">
        <v>3</v>
      </c>
      <c r="G9981" t="s">
        <v>18</v>
      </c>
      <c r="H9981" t="s">
        <v>611</v>
      </c>
      <c r="I9981" t="str">
        <f>_xlfn.XLOOKUP(H9981,'Customers'!A9981:A10380,'Customers'!B9981:B10380," ")</f>
        <v xml:space="preserve"> </v>
      </c>
      <c r="J9981" t="s">
        <v>828</v>
      </c>
      <c r="K9981" t="s">
        <v>20919</v>
      </c>
      <c r="L9981" t="str">
        <f t="shared" si="775"/>
        <v>OK</v>
      </c>
      <c r="M9981" t="str">
        <f t="shared" si="776"/>
        <v>NOT  NULL</v>
      </c>
      <c r="N9981">
        <f t="shared" si="777"/>
        <v>1</v>
      </c>
      <c r="O9981" t="str">
        <f>IF(ISNA(VLOOKUP(J9981,Vendors!A:A,1,FALSE)),"MISSING VENDER","VALID")</f>
        <v>MISSING VENDER</v>
      </c>
      <c r="P9981" t="str">
        <f>IF(ISNA(VLOOKUP(H9981,'Customers'!A:A,1,FALSE)),"missing customer ","valid")</f>
        <v>valid</v>
      </c>
      <c r="Q9981" t="str">
        <f t="shared" si="778"/>
        <v>VALID</v>
      </c>
      <c r="R9981" t="str">
        <f t="shared" si="779"/>
        <v>VALID</v>
      </c>
    </row>
    <row r="9982" spans="1:18" x14ac:dyDescent="0.25">
      <c r="A9982" t="s">
        <v>20920</v>
      </c>
      <c r="B9982" s="1">
        <v>44994</v>
      </c>
      <c r="C9982">
        <v>-51094.45</v>
      </c>
      <c r="D9982" t="s">
        <v>826</v>
      </c>
      <c r="E9982" t="s">
        <v>832</v>
      </c>
      <c r="F9982" t="s">
        <v>4</v>
      </c>
      <c r="G9982" t="s">
        <v>28</v>
      </c>
      <c r="H9982" t="s">
        <v>828</v>
      </c>
      <c r="I9982" t="str">
        <f>_xlfn.XLOOKUP(H9982,'Customers'!A9982:A10381,'Customers'!B9982:B10381," ")</f>
        <v xml:space="preserve"> </v>
      </c>
      <c r="J9982" t="s">
        <v>1958</v>
      </c>
      <c r="K9982" t="s">
        <v>20921</v>
      </c>
      <c r="L9982" t="str">
        <f t="shared" si="775"/>
        <v>OK</v>
      </c>
      <c r="M9982" t="str">
        <f t="shared" si="776"/>
        <v>NOT  NULL</v>
      </c>
      <c r="N9982">
        <f t="shared" si="777"/>
        <v>1</v>
      </c>
      <c r="O9982" t="str">
        <f>IF(ISNA(VLOOKUP(J9982,Vendors!A:A,1,FALSE)),"MISSING VENDER","VALID")</f>
        <v>VALID</v>
      </c>
      <c r="P9982" t="str">
        <f>IF(ISNA(VLOOKUP(H9982,'Customers'!A:A,1,FALSE)),"missing customer ","valid")</f>
        <v xml:space="preserve">missing customer </v>
      </c>
      <c r="Q9982" t="str">
        <f t="shared" si="778"/>
        <v>VALID</v>
      </c>
      <c r="R9982" t="str">
        <f t="shared" si="779"/>
        <v>VALID</v>
      </c>
    </row>
    <row r="9983" spans="1:18" x14ac:dyDescent="0.25">
      <c r="A9983" t="s">
        <v>20922</v>
      </c>
      <c r="B9983" s="1">
        <v>44651</v>
      </c>
      <c r="C9983">
        <v>8917.2900000000009</v>
      </c>
      <c r="D9983" t="s">
        <v>1332</v>
      </c>
      <c r="E9983" t="s">
        <v>1332</v>
      </c>
      <c r="F9983" t="s">
        <v>4</v>
      </c>
      <c r="G9983" t="s">
        <v>18</v>
      </c>
      <c r="H9983" t="s">
        <v>828</v>
      </c>
      <c r="I9983" t="str">
        <f>_xlfn.XLOOKUP(H9983,'Customers'!A9983:A10382,'Customers'!B9983:B10382," ")</f>
        <v xml:space="preserve"> </v>
      </c>
      <c r="J9983" t="s">
        <v>828</v>
      </c>
      <c r="K9983" t="s">
        <v>20923</v>
      </c>
      <c r="L9983" t="str">
        <f t="shared" si="775"/>
        <v>OK</v>
      </c>
      <c r="M9983" t="str">
        <f t="shared" si="776"/>
        <v>NOT  NULL</v>
      </c>
      <c r="N9983">
        <f t="shared" si="777"/>
        <v>1</v>
      </c>
      <c r="O9983" t="str">
        <f>IF(ISNA(VLOOKUP(J9983,Vendors!A:A,1,FALSE)),"MISSING VENDER","VALID")</f>
        <v>MISSING VENDER</v>
      </c>
      <c r="P9983" t="str">
        <f>IF(ISNA(VLOOKUP(H9983,'Customers'!A:A,1,FALSE)),"missing customer ","valid")</f>
        <v xml:space="preserve">missing customer </v>
      </c>
      <c r="Q9983" t="str">
        <f t="shared" si="778"/>
        <v>VALID</v>
      </c>
      <c r="R9983" t="str">
        <f t="shared" si="779"/>
        <v>VALID</v>
      </c>
    </row>
    <row r="9984" spans="1:18" x14ac:dyDescent="0.25">
      <c r="A9984" t="s">
        <v>20924</v>
      </c>
      <c r="B9984" s="1">
        <v>45238</v>
      </c>
      <c r="C9984">
        <v>137038.10999999999</v>
      </c>
      <c r="D9984" t="s">
        <v>836</v>
      </c>
      <c r="E9984" t="s">
        <v>837</v>
      </c>
      <c r="F9984" t="s">
        <v>5</v>
      </c>
      <c r="G9984" t="s">
        <v>14</v>
      </c>
      <c r="H9984" t="s">
        <v>757</v>
      </c>
      <c r="I9984" t="str">
        <f>_xlfn.XLOOKUP(H9984,'Customers'!A9984:A10383,'Customers'!B9984:B10383," ")</f>
        <v xml:space="preserve"> </v>
      </c>
      <c r="J9984" t="s">
        <v>828</v>
      </c>
      <c r="K9984" t="s">
        <v>20925</v>
      </c>
      <c r="L9984" t="str">
        <f t="shared" si="775"/>
        <v>OK</v>
      </c>
      <c r="M9984" t="str">
        <f t="shared" si="776"/>
        <v>NOT  NULL</v>
      </c>
      <c r="N9984">
        <f t="shared" si="777"/>
        <v>1</v>
      </c>
      <c r="O9984" t="str">
        <f>IF(ISNA(VLOOKUP(J9984,Vendors!A:A,1,FALSE)),"MISSING VENDER","VALID")</f>
        <v>MISSING VENDER</v>
      </c>
      <c r="P9984" t="str">
        <f>IF(ISNA(VLOOKUP(H9984,'Customers'!A:A,1,FALSE)),"missing customer ","valid")</f>
        <v>valid</v>
      </c>
      <c r="Q9984" t="str">
        <f t="shared" si="778"/>
        <v>VALID</v>
      </c>
      <c r="R9984" t="str">
        <f t="shared" si="779"/>
        <v>VALID</v>
      </c>
    </row>
    <row r="9985" spans="1:18" x14ac:dyDescent="0.25">
      <c r="A9985" t="s">
        <v>20926</v>
      </c>
      <c r="B9985" s="1">
        <v>44782</v>
      </c>
      <c r="C9985">
        <v>-30279.27</v>
      </c>
      <c r="D9985" t="s">
        <v>826</v>
      </c>
      <c r="E9985" t="s">
        <v>832</v>
      </c>
      <c r="F9985" t="s">
        <v>4</v>
      </c>
      <c r="G9985" t="s">
        <v>14</v>
      </c>
      <c r="H9985" t="s">
        <v>828</v>
      </c>
      <c r="I9985" t="str">
        <f>_xlfn.XLOOKUP(H9985,'Customers'!A9985:A10384,'Customers'!B9985:B10384," ")</f>
        <v xml:space="preserve"> </v>
      </c>
      <c r="J9985" t="s">
        <v>966</v>
      </c>
      <c r="K9985" t="s">
        <v>20927</v>
      </c>
      <c r="L9985" t="str">
        <f t="shared" si="775"/>
        <v>OK</v>
      </c>
      <c r="M9985" t="str">
        <f t="shared" si="776"/>
        <v>NOT  NULL</v>
      </c>
      <c r="N9985">
        <f t="shared" si="777"/>
        <v>1</v>
      </c>
      <c r="O9985" t="str">
        <f>IF(ISNA(VLOOKUP(J9985,Vendors!A:A,1,FALSE)),"MISSING VENDER","VALID")</f>
        <v>VALID</v>
      </c>
      <c r="P9985" t="str">
        <f>IF(ISNA(VLOOKUP(H9985,'Customers'!A:A,1,FALSE)),"missing customer ","valid")</f>
        <v xml:space="preserve">missing customer </v>
      </c>
      <c r="Q9985" t="str">
        <f t="shared" si="778"/>
        <v>VALID</v>
      </c>
      <c r="R9985" t="str">
        <f t="shared" si="779"/>
        <v>VALID</v>
      </c>
    </row>
    <row r="9986" spans="1:18" x14ac:dyDescent="0.25">
      <c r="A9986" t="s">
        <v>20928</v>
      </c>
      <c r="B9986" s="1">
        <v>44904</v>
      </c>
      <c r="C9986">
        <v>162631.45000000001</v>
      </c>
      <c r="D9986" t="s">
        <v>836</v>
      </c>
      <c r="E9986" t="s">
        <v>837</v>
      </c>
      <c r="F9986" t="s">
        <v>5</v>
      </c>
      <c r="G9986" t="s">
        <v>25</v>
      </c>
      <c r="H9986" t="s">
        <v>609</v>
      </c>
      <c r="I9986" t="str">
        <f>_xlfn.XLOOKUP(H9986,'Customers'!A9986:A10385,'Customers'!B9986:B10385," ")</f>
        <v xml:space="preserve"> </v>
      </c>
      <c r="J9986" t="s">
        <v>828</v>
      </c>
      <c r="K9986" t="s">
        <v>20929</v>
      </c>
      <c r="L9986" t="str">
        <f t="shared" ref="L9986:L10049" si="780">IF(ISERROR(B9986),"ERORROR","OK")</f>
        <v>OK</v>
      </c>
      <c r="M9986" t="str">
        <f t="shared" ref="M9986:M10049" si="781">IF(ISNA(C9987),"NULL","NOT  NULL")</f>
        <v>NOT  NULL</v>
      </c>
      <c r="N9986">
        <f t="shared" ref="N9986:N10049" si="782">COUNTIF(A:A,A9986)</f>
        <v>1</v>
      </c>
      <c r="O9986" t="str">
        <f>IF(ISNA(VLOOKUP(J9986,Vendors!A:A,1,FALSE)),"MISSING VENDER","VALID")</f>
        <v>MISSING VENDER</v>
      </c>
      <c r="P9986" t="str">
        <f>IF(ISNA(VLOOKUP(H9986,'Customers'!A:A,1,FALSE)),"missing customer ","valid")</f>
        <v>valid</v>
      </c>
      <c r="Q9986" t="str">
        <f t="shared" ref="Q9986:Q10049" si="783">IF(ISBLANK(D9986),"INVALID","VALID")</f>
        <v>VALID</v>
      </c>
      <c r="R9986" t="str">
        <f t="shared" ref="R9986:R10049" si="784">IF(ISNA(F9986),"INVALID","VALID")</f>
        <v>VALID</v>
      </c>
    </row>
    <row r="9987" spans="1:18" x14ac:dyDescent="0.25">
      <c r="A9987" t="s">
        <v>20930</v>
      </c>
      <c r="B9987" s="1">
        <v>44583</v>
      </c>
      <c r="C9987">
        <v>181138.01</v>
      </c>
      <c r="D9987" t="s">
        <v>836</v>
      </c>
      <c r="E9987" t="s">
        <v>855</v>
      </c>
      <c r="F9987" t="s">
        <v>3</v>
      </c>
      <c r="G9987" t="s">
        <v>25</v>
      </c>
      <c r="H9987" t="s">
        <v>137</v>
      </c>
      <c r="I9987" t="str">
        <f>_xlfn.XLOOKUP(H9987,'Customers'!A9987:A10386,'Customers'!B9987:B10386," ")</f>
        <v xml:space="preserve"> </v>
      </c>
      <c r="J9987" t="s">
        <v>828</v>
      </c>
      <c r="K9987" t="s">
        <v>20931</v>
      </c>
      <c r="L9987" t="str">
        <f t="shared" si="780"/>
        <v>OK</v>
      </c>
      <c r="M9987" t="str">
        <f t="shared" si="781"/>
        <v>NOT  NULL</v>
      </c>
      <c r="N9987">
        <f t="shared" si="782"/>
        <v>1</v>
      </c>
      <c r="O9987" t="str">
        <f>IF(ISNA(VLOOKUP(J9987,Vendors!A:A,1,FALSE)),"MISSING VENDER","VALID")</f>
        <v>MISSING VENDER</v>
      </c>
      <c r="P9987" t="str">
        <f>IF(ISNA(VLOOKUP(H9987,'Customers'!A:A,1,FALSE)),"missing customer ","valid")</f>
        <v>valid</v>
      </c>
      <c r="Q9987" t="str">
        <f t="shared" si="783"/>
        <v>VALID</v>
      </c>
      <c r="R9987" t="str">
        <f t="shared" si="784"/>
        <v>VALID</v>
      </c>
    </row>
    <row r="9988" spans="1:18" x14ac:dyDescent="0.25">
      <c r="A9988" t="s">
        <v>20932</v>
      </c>
      <c r="B9988" s="1">
        <v>44853</v>
      </c>
      <c r="C9988">
        <v>-39649.39</v>
      </c>
      <c r="D9988" t="s">
        <v>826</v>
      </c>
      <c r="E9988" t="s">
        <v>827</v>
      </c>
      <c r="F9988" t="s">
        <v>4</v>
      </c>
      <c r="G9988" t="s">
        <v>28</v>
      </c>
      <c r="H9988" t="s">
        <v>828</v>
      </c>
      <c r="I9988" t="str">
        <f>_xlfn.XLOOKUP(H9988,'Customers'!A9988:A10387,'Customers'!B9988:B10387," ")</f>
        <v xml:space="preserve"> </v>
      </c>
      <c r="J9988" t="s">
        <v>947</v>
      </c>
      <c r="K9988" t="s">
        <v>20933</v>
      </c>
      <c r="L9988" t="str">
        <f t="shared" si="780"/>
        <v>OK</v>
      </c>
      <c r="M9988" t="str">
        <f t="shared" si="781"/>
        <v>NOT  NULL</v>
      </c>
      <c r="N9988">
        <f t="shared" si="782"/>
        <v>1</v>
      </c>
      <c r="O9988" t="str">
        <f>IF(ISNA(VLOOKUP(J9988,Vendors!A:A,1,FALSE)),"MISSING VENDER","VALID")</f>
        <v>VALID</v>
      </c>
      <c r="P9988" t="str">
        <f>IF(ISNA(VLOOKUP(H9988,'Customers'!A:A,1,FALSE)),"missing customer ","valid")</f>
        <v xml:space="preserve">missing customer </v>
      </c>
      <c r="Q9988" t="str">
        <f t="shared" si="783"/>
        <v>VALID</v>
      </c>
      <c r="R9988" t="str">
        <f t="shared" si="784"/>
        <v>VALID</v>
      </c>
    </row>
    <row r="9989" spans="1:18" x14ac:dyDescent="0.25">
      <c r="A9989" t="s">
        <v>20934</v>
      </c>
      <c r="B9989" s="1">
        <v>45211</v>
      </c>
      <c r="C9989">
        <v>-32684.1</v>
      </c>
      <c r="D9989" t="s">
        <v>826</v>
      </c>
      <c r="E9989" t="s">
        <v>851</v>
      </c>
      <c r="F9989" t="s">
        <v>4</v>
      </c>
      <c r="G9989" t="s">
        <v>18</v>
      </c>
      <c r="H9989" t="s">
        <v>828</v>
      </c>
      <c r="I9989" t="str">
        <f>_xlfn.XLOOKUP(H9989,'Customers'!A9989:A10388,'Customers'!B9989:B10388," ")</f>
        <v xml:space="preserve"> </v>
      </c>
      <c r="J9989" t="s">
        <v>4761</v>
      </c>
      <c r="K9989" t="s">
        <v>20935</v>
      </c>
      <c r="L9989" t="str">
        <f t="shared" si="780"/>
        <v>OK</v>
      </c>
      <c r="M9989" t="str">
        <f t="shared" si="781"/>
        <v>NOT  NULL</v>
      </c>
      <c r="N9989">
        <f t="shared" si="782"/>
        <v>1</v>
      </c>
      <c r="O9989" t="str">
        <f>IF(ISNA(VLOOKUP(J9989,Vendors!A:A,1,FALSE)),"MISSING VENDER","VALID")</f>
        <v>VALID</v>
      </c>
      <c r="P9989" t="str">
        <f>IF(ISNA(VLOOKUP(H9989,'Customers'!A:A,1,FALSE)),"missing customer ","valid")</f>
        <v xml:space="preserve">missing customer </v>
      </c>
      <c r="Q9989" t="str">
        <f t="shared" si="783"/>
        <v>VALID</v>
      </c>
      <c r="R9989" t="str">
        <f t="shared" si="784"/>
        <v>VALID</v>
      </c>
    </row>
    <row r="9990" spans="1:18" x14ac:dyDescent="0.25">
      <c r="A9990" t="s">
        <v>20936</v>
      </c>
      <c r="B9990" s="1">
        <v>44902</v>
      </c>
      <c r="C9990">
        <v>-42940.75</v>
      </c>
      <c r="D9990" t="s">
        <v>826</v>
      </c>
      <c r="E9990" t="s">
        <v>851</v>
      </c>
      <c r="F9990" t="s">
        <v>5</v>
      </c>
      <c r="G9990" t="s">
        <v>25</v>
      </c>
      <c r="H9990" t="s">
        <v>828</v>
      </c>
      <c r="I9990" t="str">
        <f>_xlfn.XLOOKUP(H9990,'Customers'!A9990:A10389,'Customers'!B9990:B10389," ")</f>
        <v xml:space="preserve"> </v>
      </c>
      <c r="J9990" t="s">
        <v>1572</v>
      </c>
      <c r="K9990" t="s">
        <v>20937</v>
      </c>
      <c r="L9990" t="str">
        <f t="shared" si="780"/>
        <v>OK</v>
      </c>
      <c r="M9990" t="str">
        <f t="shared" si="781"/>
        <v>NOT  NULL</v>
      </c>
      <c r="N9990">
        <f t="shared" si="782"/>
        <v>1</v>
      </c>
      <c r="O9990" t="str">
        <f>IF(ISNA(VLOOKUP(J9990,Vendors!A:A,1,FALSE)),"MISSING VENDER","VALID")</f>
        <v>VALID</v>
      </c>
      <c r="P9990" t="str">
        <f>IF(ISNA(VLOOKUP(H9990,'Customers'!A:A,1,FALSE)),"missing customer ","valid")</f>
        <v xml:space="preserve">missing customer </v>
      </c>
      <c r="Q9990" t="str">
        <f t="shared" si="783"/>
        <v>VALID</v>
      </c>
      <c r="R9990" t="str">
        <f t="shared" si="784"/>
        <v>VALID</v>
      </c>
    </row>
    <row r="9991" spans="1:18" x14ac:dyDescent="0.25">
      <c r="A9991" t="s">
        <v>20938</v>
      </c>
      <c r="B9991" s="1">
        <v>45068</v>
      </c>
      <c r="C9991">
        <v>150164.44</v>
      </c>
      <c r="D9991" t="s">
        <v>836</v>
      </c>
      <c r="E9991" t="s">
        <v>855</v>
      </c>
      <c r="F9991" t="s">
        <v>3</v>
      </c>
      <c r="G9991" t="s">
        <v>18</v>
      </c>
      <c r="H9991" t="s">
        <v>471</v>
      </c>
      <c r="I9991" t="str">
        <f>_xlfn.XLOOKUP(H9991,'Customers'!A9991:A10390,'Customers'!B9991:B10390," ")</f>
        <v xml:space="preserve"> </v>
      </c>
      <c r="J9991" t="s">
        <v>828</v>
      </c>
      <c r="K9991" t="s">
        <v>20939</v>
      </c>
      <c r="L9991" t="str">
        <f t="shared" si="780"/>
        <v>OK</v>
      </c>
      <c r="M9991" t="str">
        <f t="shared" si="781"/>
        <v>NOT  NULL</v>
      </c>
      <c r="N9991">
        <f t="shared" si="782"/>
        <v>1</v>
      </c>
      <c r="O9991" t="str">
        <f>IF(ISNA(VLOOKUP(J9991,Vendors!A:A,1,FALSE)),"MISSING VENDER","VALID")</f>
        <v>MISSING VENDER</v>
      </c>
      <c r="P9991" t="str">
        <f>IF(ISNA(VLOOKUP(H9991,'Customers'!A:A,1,FALSE)),"missing customer ","valid")</f>
        <v>valid</v>
      </c>
      <c r="Q9991" t="str">
        <f t="shared" si="783"/>
        <v>VALID</v>
      </c>
      <c r="R9991" t="str">
        <f t="shared" si="784"/>
        <v>VALID</v>
      </c>
    </row>
    <row r="9992" spans="1:18" x14ac:dyDescent="0.25">
      <c r="A9992" t="s">
        <v>20940</v>
      </c>
      <c r="B9992" s="1">
        <v>45039</v>
      </c>
      <c r="C9992">
        <v>-64177.35</v>
      </c>
      <c r="D9992" t="s">
        <v>826</v>
      </c>
      <c r="E9992" t="s">
        <v>892</v>
      </c>
      <c r="F9992" t="s">
        <v>3</v>
      </c>
      <c r="G9992" t="s">
        <v>25</v>
      </c>
      <c r="H9992" t="s">
        <v>828</v>
      </c>
      <c r="I9992" t="str">
        <f>_xlfn.XLOOKUP(H9992,'Customers'!A9992:A10391,'Customers'!B9992:B10391," ")</f>
        <v xml:space="preserve"> </v>
      </c>
      <c r="J9992" t="s">
        <v>899</v>
      </c>
      <c r="K9992" t="s">
        <v>20941</v>
      </c>
      <c r="L9992" t="str">
        <f t="shared" si="780"/>
        <v>OK</v>
      </c>
      <c r="M9992" t="str">
        <f t="shared" si="781"/>
        <v>NOT  NULL</v>
      </c>
      <c r="N9992">
        <f t="shared" si="782"/>
        <v>1</v>
      </c>
      <c r="O9992" t="str">
        <f>IF(ISNA(VLOOKUP(J9992,Vendors!A:A,1,FALSE)),"MISSING VENDER","VALID")</f>
        <v>VALID</v>
      </c>
      <c r="P9992" t="str">
        <f>IF(ISNA(VLOOKUP(H9992,'Customers'!A:A,1,FALSE)),"missing customer ","valid")</f>
        <v xml:space="preserve">missing customer </v>
      </c>
      <c r="Q9992" t="str">
        <f t="shared" si="783"/>
        <v>VALID</v>
      </c>
      <c r="R9992" t="str">
        <f t="shared" si="784"/>
        <v>VALID</v>
      </c>
    </row>
    <row r="9993" spans="1:18" x14ac:dyDescent="0.25">
      <c r="A9993" t="s">
        <v>20942</v>
      </c>
      <c r="B9993" s="1">
        <v>45037</v>
      </c>
      <c r="C9993">
        <v>20620.189999999999</v>
      </c>
      <c r="D9993" t="s">
        <v>860</v>
      </c>
      <c r="E9993" t="s">
        <v>860</v>
      </c>
      <c r="F9993" t="s">
        <v>5</v>
      </c>
      <c r="G9993" t="s">
        <v>18</v>
      </c>
      <c r="H9993" t="s">
        <v>828</v>
      </c>
      <c r="I9993" t="str">
        <f>_xlfn.XLOOKUP(H9993,'Customers'!A9993:A10392,'Customers'!B9993:B10392," ")</f>
        <v xml:space="preserve"> </v>
      </c>
      <c r="J9993" t="s">
        <v>828</v>
      </c>
      <c r="K9993" t="s">
        <v>20943</v>
      </c>
      <c r="L9993" t="str">
        <f t="shared" si="780"/>
        <v>OK</v>
      </c>
      <c r="M9993" t="str">
        <f t="shared" si="781"/>
        <v>NOT  NULL</v>
      </c>
      <c r="N9993">
        <f t="shared" si="782"/>
        <v>1</v>
      </c>
      <c r="O9993" t="str">
        <f>IF(ISNA(VLOOKUP(J9993,Vendors!A:A,1,FALSE)),"MISSING VENDER","VALID")</f>
        <v>MISSING VENDER</v>
      </c>
      <c r="P9993" t="str">
        <f>IF(ISNA(VLOOKUP(H9993,'Customers'!A:A,1,FALSE)),"missing customer ","valid")</f>
        <v xml:space="preserve">missing customer </v>
      </c>
      <c r="Q9993" t="str">
        <f t="shared" si="783"/>
        <v>VALID</v>
      </c>
      <c r="R9993" t="str">
        <f t="shared" si="784"/>
        <v>VALID</v>
      </c>
    </row>
    <row r="9994" spans="1:18" x14ac:dyDescent="0.25">
      <c r="A9994" t="s">
        <v>20944</v>
      </c>
      <c r="B9994" s="1">
        <v>45200</v>
      </c>
      <c r="C9994">
        <v>90442.25</v>
      </c>
      <c r="D9994" t="s">
        <v>836</v>
      </c>
      <c r="E9994" t="s">
        <v>840</v>
      </c>
      <c r="F9994" t="s">
        <v>5</v>
      </c>
      <c r="G9994" t="s">
        <v>14</v>
      </c>
      <c r="H9994" t="s">
        <v>285</v>
      </c>
      <c r="I9994" t="str">
        <f>_xlfn.XLOOKUP(H9994,'Customers'!A9994:A10393,'Customers'!B9994:B10393," ")</f>
        <v xml:space="preserve"> </v>
      </c>
      <c r="J9994" t="s">
        <v>828</v>
      </c>
      <c r="K9994" t="s">
        <v>20945</v>
      </c>
      <c r="L9994" t="str">
        <f t="shared" si="780"/>
        <v>OK</v>
      </c>
      <c r="M9994" t="str">
        <f t="shared" si="781"/>
        <v>NOT  NULL</v>
      </c>
      <c r="N9994">
        <f t="shared" si="782"/>
        <v>1</v>
      </c>
      <c r="O9994" t="str">
        <f>IF(ISNA(VLOOKUP(J9994,Vendors!A:A,1,FALSE)),"MISSING VENDER","VALID")</f>
        <v>MISSING VENDER</v>
      </c>
      <c r="P9994" t="str">
        <f>IF(ISNA(VLOOKUP(H9994,'Customers'!A:A,1,FALSE)),"missing customer ","valid")</f>
        <v>valid</v>
      </c>
      <c r="Q9994" t="str">
        <f t="shared" si="783"/>
        <v>VALID</v>
      </c>
      <c r="R9994" t="str">
        <f t="shared" si="784"/>
        <v>VALID</v>
      </c>
    </row>
    <row r="9995" spans="1:18" x14ac:dyDescent="0.25">
      <c r="A9995" t="s">
        <v>20946</v>
      </c>
      <c r="B9995" s="1">
        <v>45163</v>
      </c>
      <c r="C9995">
        <v>-46540.07</v>
      </c>
      <c r="D9995" t="s">
        <v>826</v>
      </c>
      <c r="E9995" t="s">
        <v>851</v>
      </c>
      <c r="F9995" t="s">
        <v>3</v>
      </c>
      <c r="G9995" t="s">
        <v>28</v>
      </c>
      <c r="H9995" t="s">
        <v>828</v>
      </c>
      <c r="I9995" t="str">
        <f>_xlfn.XLOOKUP(H9995,'Customers'!A9995:A10394,'Customers'!B9995:B10394," ")</f>
        <v xml:space="preserve"> </v>
      </c>
      <c r="J9995" t="s">
        <v>916</v>
      </c>
      <c r="K9995" t="s">
        <v>20947</v>
      </c>
      <c r="L9995" t="str">
        <f t="shared" si="780"/>
        <v>OK</v>
      </c>
      <c r="M9995" t="str">
        <f t="shared" si="781"/>
        <v>NOT  NULL</v>
      </c>
      <c r="N9995">
        <f t="shared" si="782"/>
        <v>1</v>
      </c>
      <c r="O9995" t="str">
        <f>IF(ISNA(VLOOKUP(J9995,Vendors!A:A,1,FALSE)),"MISSING VENDER","VALID")</f>
        <v>VALID</v>
      </c>
      <c r="P9995" t="str">
        <f>IF(ISNA(VLOOKUP(H9995,'Customers'!A:A,1,FALSE)),"missing customer ","valid")</f>
        <v xml:space="preserve">missing customer </v>
      </c>
      <c r="Q9995" t="str">
        <f t="shared" si="783"/>
        <v>VALID</v>
      </c>
      <c r="R9995" t="str">
        <f t="shared" si="784"/>
        <v>VALID</v>
      </c>
    </row>
    <row r="9996" spans="1:18" x14ac:dyDescent="0.25">
      <c r="A9996" t="s">
        <v>20948</v>
      </c>
      <c r="B9996" s="1">
        <v>45071</v>
      </c>
      <c r="C9996">
        <v>-63208.06</v>
      </c>
      <c r="D9996" t="s">
        <v>826</v>
      </c>
      <c r="E9996" t="s">
        <v>865</v>
      </c>
      <c r="F9996" t="s">
        <v>4</v>
      </c>
      <c r="G9996" t="s">
        <v>28</v>
      </c>
      <c r="H9996" t="s">
        <v>828</v>
      </c>
      <c r="I9996" t="str">
        <f>_xlfn.XLOOKUP(H9996,'Customers'!A9996:A10395,'Customers'!B9996:B10395," ")</f>
        <v xml:space="preserve"> </v>
      </c>
      <c r="J9996" t="s">
        <v>2411</v>
      </c>
      <c r="K9996" t="s">
        <v>20949</v>
      </c>
      <c r="L9996" t="str">
        <f t="shared" si="780"/>
        <v>OK</v>
      </c>
      <c r="M9996" t="str">
        <f t="shared" si="781"/>
        <v>NOT  NULL</v>
      </c>
      <c r="N9996">
        <f t="shared" si="782"/>
        <v>1</v>
      </c>
      <c r="O9996" t="str">
        <f>IF(ISNA(VLOOKUP(J9996,Vendors!A:A,1,FALSE)),"MISSING VENDER","VALID")</f>
        <v>VALID</v>
      </c>
      <c r="P9996" t="str">
        <f>IF(ISNA(VLOOKUP(H9996,'Customers'!A:A,1,FALSE)),"missing customer ","valid")</f>
        <v xml:space="preserve">missing customer </v>
      </c>
      <c r="Q9996" t="str">
        <f t="shared" si="783"/>
        <v>VALID</v>
      </c>
      <c r="R9996" t="str">
        <f t="shared" si="784"/>
        <v>VALID</v>
      </c>
    </row>
    <row r="9997" spans="1:18" x14ac:dyDescent="0.25">
      <c r="A9997" t="s">
        <v>20950</v>
      </c>
      <c r="B9997" s="1">
        <v>44724</v>
      </c>
      <c r="C9997">
        <v>118546.38</v>
      </c>
      <c r="D9997" t="s">
        <v>836</v>
      </c>
      <c r="E9997" t="s">
        <v>840</v>
      </c>
      <c r="F9997" t="s">
        <v>4</v>
      </c>
      <c r="G9997" t="s">
        <v>28</v>
      </c>
      <c r="H9997" t="s">
        <v>117</v>
      </c>
      <c r="I9997" t="str">
        <f>_xlfn.XLOOKUP(H9997,'Customers'!A9997:A10396,'Customers'!B9997:B10396," ")</f>
        <v xml:space="preserve"> </v>
      </c>
      <c r="J9997" t="s">
        <v>828</v>
      </c>
      <c r="K9997" t="s">
        <v>20951</v>
      </c>
      <c r="L9997" t="str">
        <f t="shared" si="780"/>
        <v>OK</v>
      </c>
      <c r="M9997" t="str">
        <f t="shared" si="781"/>
        <v>NOT  NULL</v>
      </c>
      <c r="N9997">
        <f t="shared" si="782"/>
        <v>1</v>
      </c>
      <c r="O9997" t="str">
        <f>IF(ISNA(VLOOKUP(J9997,Vendors!A:A,1,FALSE)),"MISSING VENDER","VALID")</f>
        <v>MISSING VENDER</v>
      </c>
      <c r="P9997" t="str">
        <f>IF(ISNA(VLOOKUP(H9997,'Customers'!A:A,1,FALSE)),"missing customer ","valid")</f>
        <v>valid</v>
      </c>
      <c r="Q9997" t="str">
        <f t="shared" si="783"/>
        <v>VALID</v>
      </c>
      <c r="R9997" t="str">
        <f t="shared" si="784"/>
        <v>VALID</v>
      </c>
    </row>
    <row r="9998" spans="1:18" x14ac:dyDescent="0.25">
      <c r="A9998" t="s">
        <v>20952</v>
      </c>
      <c r="B9998" s="1">
        <v>44661</v>
      </c>
      <c r="C9998">
        <v>118569.77</v>
      </c>
      <c r="D9998" t="s">
        <v>836</v>
      </c>
      <c r="E9998" t="s">
        <v>837</v>
      </c>
      <c r="F9998" t="s">
        <v>3</v>
      </c>
      <c r="G9998" t="s">
        <v>14</v>
      </c>
      <c r="H9998" t="s">
        <v>123</v>
      </c>
      <c r="I9998" t="str">
        <f>_xlfn.XLOOKUP(H9998,'Customers'!A9998:A10397,'Customers'!B9998:B10397," ")</f>
        <v xml:space="preserve"> </v>
      </c>
      <c r="J9998" t="s">
        <v>828</v>
      </c>
      <c r="K9998" t="s">
        <v>20953</v>
      </c>
      <c r="L9998" t="str">
        <f t="shared" si="780"/>
        <v>OK</v>
      </c>
      <c r="M9998" t="str">
        <f t="shared" si="781"/>
        <v>NOT  NULL</v>
      </c>
      <c r="N9998">
        <f t="shared" si="782"/>
        <v>1</v>
      </c>
      <c r="O9998" t="str">
        <f>IF(ISNA(VLOOKUP(J9998,Vendors!A:A,1,FALSE)),"MISSING VENDER","VALID")</f>
        <v>MISSING VENDER</v>
      </c>
      <c r="P9998" t="str">
        <f>IF(ISNA(VLOOKUP(H9998,'Customers'!A:A,1,FALSE)),"missing customer ","valid")</f>
        <v>valid</v>
      </c>
      <c r="Q9998" t="str">
        <f t="shared" si="783"/>
        <v>VALID</v>
      </c>
      <c r="R9998" t="str">
        <f t="shared" si="784"/>
        <v>VALID</v>
      </c>
    </row>
    <row r="9999" spans="1:18" x14ac:dyDescent="0.25">
      <c r="A9999" t="s">
        <v>20954</v>
      </c>
      <c r="B9999" s="1">
        <v>44577</v>
      </c>
      <c r="C9999">
        <v>-23289.94</v>
      </c>
      <c r="D9999" t="s">
        <v>826</v>
      </c>
      <c r="E9999" t="s">
        <v>843</v>
      </c>
      <c r="F9999" t="s">
        <v>4</v>
      </c>
      <c r="G9999" t="s">
        <v>14</v>
      </c>
      <c r="H9999" t="s">
        <v>828</v>
      </c>
      <c r="I9999" t="str">
        <f>_xlfn.XLOOKUP(H9999,'Customers'!A9999:A10398,'Customers'!B9999:B10398," ")</f>
        <v xml:space="preserve"> </v>
      </c>
      <c r="J9999" t="s">
        <v>1940</v>
      </c>
      <c r="K9999" t="s">
        <v>20955</v>
      </c>
      <c r="L9999" t="str">
        <f t="shared" si="780"/>
        <v>OK</v>
      </c>
      <c r="M9999" t="str">
        <f t="shared" si="781"/>
        <v>NOT  NULL</v>
      </c>
      <c r="N9999">
        <f t="shared" si="782"/>
        <v>1</v>
      </c>
      <c r="O9999" t="str">
        <f>IF(ISNA(VLOOKUP(J9999,Vendors!A:A,1,FALSE)),"MISSING VENDER","VALID")</f>
        <v>VALID</v>
      </c>
      <c r="P9999" t="str">
        <f>IF(ISNA(VLOOKUP(H9999,'Customers'!A:A,1,FALSE)),"missing customer ","valid")</f>
        <v xml:space="preserve">missing customer </v>
      </c>
      <c r="Q9999" t="str">
        <f t="shared" si="783"/>
        <v>VALID</v>
      </c>
      <c r="R9999" t="str">
        <f t="shared" si="784"/>
        <v>VALID</v>
      </c>
    </row>
    <row r="10000" spans="1:18" x14ac:dyDescent="0.25">
      <c r="A10000" t="s">
        <v>20956</v>
      </c>
      <c r="B10000" s="1">
        <v>45085</v>
      </c>
      <c r="C10000">
        <v>103001.85</v>
      </c>
      <c r="D10000" t="s">
        <v>836</v>
      </c>
      <c r="E10000" t="s">
        <v>840</v>
      </c>
      <c r="F10000" t="s">
        <v>5</v>
      </c>
      <c r="G10000" t="s">
        <v>14</v>
      </c>
      <c r="H10000" t="s">
        <v>89</v>
      </c>
      <c r="I10000" t="str">
        <f>_xlfn.XLOOKUP(H10000,'Customers'!A10000:A10399,'Customers'!B10000:B10399," ")</f>
        <v xml:space="preserve"> </v>
      </c>
      <c r="J10000" t="s">
        <v>828</v>
      </c>
      <c r="K10000" t="s">
        <v>20957</v>
      </c>
      <c r="L10000" t="str">
        <f t="shared" si="780"/>
        <v>OK</v>
      </c>
      <c r="M10000" t="str">
        <f t="shared" si="781"/>
        <v>NOT  NULL</v>
      </c>
      <c r="N10000">
        <f t="shared" si="782"/>
        <v>1</v>
      </c>
      <c r="O10000" t="str">
        <f>IF(ISNA(VLOOKUP(J10000,Vendors!A:A,1,FALSE)),"MISSING VENDER","VALID")</f>
        <v>MISSING VENDER</v>
      </c>
      <c r="P10000" t="str">
        <f>IF(ISNA(VLOOKUP(H10000,'Customers'!A:A,1,FALSE)),"missing customer ","valid")</f>
        <v>valid</v>
      </c>
      <c r="Q10000" t="str">
        <f t="shared" si="783"/>
        <v>VALID</v>
      </c>
      <c r="R10000" t="str">
        <f t="shared" si="784"/>
        <v>VALID</v>
      </c>
    </row>
    <row r="10001" spans="1:18" x14ac:dyDescent="0.25">
      <c r="A10001" t="s">
        <v>20958</v>
      </c>
      <c r="B10001" s="1">
        <v>45045</v>
      </c>
      <c r="C10001">
        <v>-58948.79</v>
      </c>
      <c r="D10001" t="s">
        <v>826</v>
      </c>
      <c r="E10001" t="s">
        <v>865</v>
      </c>
      <c r="F10001" t="s">
        <v>4</v>
      </c>
      <c r="G10001" t="s">
        <v>14</v>
      </c>
      <c r="H10001" t="s">
        <v>828</v>
      </c>
      <c r="I10001" t="str">
        <f>_xlfn.XLOOKUP(H10001,'Customers'!A10001:A10400,'Customers'!B10001:B10400," ")</f>
        <v xml:space="preserve"> </v>
      </c>
      <c r="J10001" t="s">
        <v>1567</v>
      </c>
      <c r="K10001" t="s">
        <v>20959</v>
      </c>
      <c r="L10001" t="str">
        <f t="shared" si="780"/>
        <v>OK</v>
      </c>
      <c r="M10001" t="str">
        <f t="shared" si="781"/>
        <v>NOT  NULL</v>
      </c>
      <c r="N10001">
        <f t="shared" si="782"/>
        <v>1</v>
      </c>
      <c r="O10001" t="str">
        <f>IF(ISNA(VLOOKUP(J10001,Vendors!A:A,1,FALSE)),"MISSING VENDER","VALID")</f>
        <v>VALID</v>
      </c>
      <c r="P10001" t="str">
        <f>IF(ISNA(VLOOKUP(H10001,'Customers'!A:A,1,FALSE)),"missing customer ","valid")</f>
        <v xml:space="preserve">missing customer </v>
      </c>
      <c r="Q10001" t="str">
        <f t="shared" si="783"/>
        <v>VALID</v>
      </c>
      <c r="R10001" t="str">
        <f t="shared" si="784"/>
        <v>VALID</v>
      </c>
    </row>
    <row r="10002" spans="1:18" x14ac:dyDescent="0.25">
      <c r="A10002" t="s">
        <v>20960</v>
      </c>
      <c r="B10002" s="1">
        <v>45180</v>
      </c>
      <c r="C10002">
        <v>167889.43</v>
      </c>
      <c r="D10002" t="s">
        <v>836</v>
      </c>
      <c r="E10002" t="s">
        <v>837</v>
      </c>
      <c r="F10002" t="s">
        <v>4</v>
      </c>
      <c r="G10002" t="s">
        <v>28</v>
      </c>
      <c r="H10002" t="s">
        <v>573</v>
      </c>
      <c r="I10002" t="str">
        <f>_xlfn.XLOOKUP(H10002,'Customers'!A10002:A10401,'Customers'!B10002:B10401," ")</f>
        <v xml:space="preserve"> </v>
      </c>
      <c r="J10002" t="s">
        <v>828</v>
      </c>
      <c r="K10002" t="s">
        <v>20961</v>
      </c>
      <c r="L10002" t="str">
        <f t="shared" si="780"/>
        <v>OK</v>
      </c>
      <c r="M10002" t="str">
        <f t="shared" si="781"/>
        <v>NOT  NULL</v>
      </c>
      <c r="N10002">
        <f t="shared" si="782"/>
        <v>1</v>
      </c>
      <c r="O10002" t="str">
        <f>IF(ISNA(VLOOKUP(J10002,Vendors!A:A,1,FALSE)),"MISSING VENDER","VALID")</f>
        <v>MISSING VENDER</v>
      </c>
      <c r="P10002" t="str">
        <f>IF(ISNA(VLOOKUP(H10002,'Customers'!A:A,1,FALSE)),"missing customer ","valid")</f>
        <v>valid</v>
      </c>
      <c r="Q10002" t="str">
        <f t="shared" si="783"/>
        <v>VALID</v>
      </c>
      <c r="R10002" t="str">
        <f t="shared" si="784"/>
        <v>VALID</v>
      </c>
    </row>
    <row r="10003" spans="1:18" x14ac:dyDescent="0.25">
      <c r="A10003" t="s">
        <v>20962</v>
      </c>
      <c r="B10003" s="1">
        <v>44831</v>
      </c>
      <c r="C10003">
        <v>-15312.27</v>
      </c>
      <c r="D10003" t="s">
        <v>826</v>
      </c>
      <c r="E10003" t="s">
        <v>892</v>
      </c>
      <c r="F10003" t="s">
        <v>4</v>
      </c>
      <c r="G10003" t="s">
        <v>25</v>
      </c>
      <c r="H10003" t="s">
        <v>828</v>
      </c>
      <c r="I10003" t="str">
        <f>_xlfn.XLOOKUP(H10003,'Customers'!A10003:A10402,'Customers'!B10003:B10402," ")</f>
        <v xml:space="preserve"> </v>
      </c>
      <c r="J10003" t="s">
        <v>1415</v>
      </c>
      <c r="K10003" t="s">
        <v>20963</v>
      </c>
      <c r="L10003" t="str">
        <f t="shared" si="780"/>
        <v>OK</v>
      </c>
      <c r="M10003" t="str">
        <f t="shared" si="781"/>
        <v>NOT  NULL</v>
      </c>
      <c r="N10003">
        <f t="shared" si="782"/>
        <v>1</v>
      </c>
      <c r="O10003" t="str">
        <f>IF(ISNA(VLOOKUP(J10003,Vendors!A:A,1,FALSE)),"MISSING VENDER","VALID")</f>
        <v>VALID</v>
      </c>
      <c r="P10003" t="str">
        <f>IF(ISNA(VLOOKUP(H10003,'Customers'!A:A,1,FALSE)),"missing customer ","valid")</f>
        <v xml:space="preserve">missing customer </v>
      </c>
      <c r="Q10003" t="str">
        <f t="shared" si="783"/>
        <v>VALID</v>
      </c>
      <c r="R10003" t="str">
        <f t="shared" si="784"/>
        <v>VALID</v>
      </c>
    </row>
    <row r="10004" spans="1:18" x14ac:dyDescent="0.25">
      <c r="A10004" t="s">
        <v>20964</v>
      </c>
      <c r="B10004" s="1">
        <v>44715</v>
      </c>
      <c r="C10004">
        <v>-20990.48</v>
      </c>
      <c r="D10004" t="s">
        <v>826</v>
      </c>
      <c r="E10004" t="s">
        <v>851</v>
      </c>
      <c r="F10004" t="s">
        <v>5</v>
      </c>
      <c r="G10004" t="s">
        <v>25</v>
      </c>
      <c r="H10004" t="s">
        <v>828</v>
      </c>
      <c r="I10004" t="str">
        <f>_xlfn.XLOOKUP(H10004,'Customers'!A10004:A10403,'Customers'!B10004:B10403," ")</f>
        <v xml:space="preserve"> </v>
      </c>
      <c r="J10004" t="s">
        <v>1099</v>
      </c>
      <c r="K10004" t="s">
        <v>20965</v>
      </c>
      <c r="L10004" t="str">
        <f t="shared" si="780"/>
        <v>OK</v>
      </c>
      <c r="M10004" t="str">
        <f t="shared" si="781"/>
        <v>NOT  NULL</v>
      </c>
      <c r="N10004">
        <f t="shared" si="782"/>
        <v>1</v>
      </c>
      <c r="O10004" t="str">
        <f>IF(ISNA(VLOOKUP(J10004,Vendors!A:A,1,FALSE)),"MISSING VENDER","VALID")</f>
        <v>VALID</v>
      </c>
      <c r="P10004" t="str">
        <f>IF(ISNA(VLOOKUP(H10004,'Customers'!A:A,1,FALSE)),"missing customer ","valid")</f>
        <v xml:space="preserve">missing customer </v>
      </c>
      <c r="Q10004" t="str">
        <f t="shared" si="783"/>
        <v>VALID</v>
      </c>
      <c r="R10004" t="str">
        <f t="shared" si="784"/>
        <v>VALID</v>
      </c>
    </row>
    <row r="10005" spans="1:18" x14ac:dyDescent="0.25">
      <c r="A10005" t="s">
        <v>20966</v>
      </c>
      <c r="B10005" s="1">
        <v>44923</v>
      </c>
      <c r="C10005">
        <v>143942.31</v>
      </c>
      <c r="D10005" t="s">
        <v>836</v>
      </c>
      <c r="E10005" t="s">
        <v>837</v>
      </c>
      <c r="F10005" t="s">
        <v>3</v>
      </c>
      <c r="G10005" t="s">
        <v>14</v>
      </c>
      <c r="H10005" t="s">
        <v>459</v>
      </c>
      <c r="I10005" t="str">
        <f>_xlfn.XLOOKUP(H10005,'Customers'!A10005:A10404,'Customers'!B10005:B10404," ")</f>
        <v xml:space="preserve"> </v>
      </c>
      <c r="J10005" t="s">
        <v>828</v>
      </c>
      <c r="K10005" t="s">
        <v>20967</v>
      </c>
      <c r="L10005" t="str">
        <f t="shared" si="780"/>
        <v>OK</v>
      </c>
      <c r="M10005" t="str">
        <f t="shared" si="781"/>
        <v>NOT  NULL</v>
      </c>
      <c r="N10005">
        <f t="shared" si="782"/>
        <v>1</v>
      </c>
      <c r="O10005" t="str">
        <f>IF(ISNA(VLOOKUP(J10005,Vendors!A:A,1,FALSE)),"MISSING VENDER","VALID")</f>
        <v>MISSING VENDER</v>
      </c>
      <c r="P10005" t="str">
        <f>IF(ISNA(VLOOKUP(H10005,'Customers'!A:A,1,FALSE)),"missing customer ","valid")</f>
        <v>valid</v>
      </c>
      <c r="Q10005" t="str">
        <f t="shared" si="783"/>
        <v>VALID</v>
      </c>
      <c r="R10005" t="str">
        <f t="shared" si="784"/>
        <v>VALID</v>
      </c>
    </row>
    <row r="10006" spans="1:18" x14ac:dyDescent="0.25">
      <c r="A10006" t="s">
        <v>20968</v>
      </c>
      <c r="B10006" s="1">
        <v>44607</v>
      </c>
      <c r="C10006">
        <v>69038.649999999994</v>
      </c>
      <c r="D10006" t="s">
        <v>836</v>
      </c>
      <c r="E10006" t="s">
        <v>855</v>
      </c>
      <c r="F10006" t="s">
        <v>5</v>
      </c>
      <c r="G10006" t="s">
        <v>18</v>
      </c>
      <c r="H10006" t="s">
        <v>551</v>
      </c>
      <c r="I10006" t="str">
        <f>_xlfn.XLOOKUP(H10006,'Customers'!A10006:A10405,'Customers'!B10006:B10405," ")</f>
        <v xml:space="preserve"> </v>
      </c>
      <c r="J10006" t="s">
        <v>828</v>
      </c>
      <c r="K10006" t="s">
        <v>20969</v>
      </c>
      <c r="L10006" t="str">
        <f t="shared" si="780"/>
        <v>OK</v>
      </c>
      <c r="M10006" t="str">
        <f t="shared" si="781"/>
        <v>NOT  NULL</v>
      </c>
      <c r="N10006">
        <f t="shared" si="782"/>
        <v>1</v>
      </c>
      <c r="O10006" t="str">
        <f>IF(ISNA(VLOOKUP(J10006,Vendors!A:A,1,FALSE)),"MISSING VENDER","VALID")</f>
        <v>MISSING VENDER</v>
      </c>
      <c r="P10006" t="str">
        <f>IF(ISNA(VLOOKUP(H10006,'Customers'!A:A,1,FALSE)),"missing customer ","valid")</f>
        <v>valid</v>
      </c>
      <c r="Q10006" t="str">
        <f t="shared" si="783"/>
        <v>VALID</v>
      </c>
      <c r="R10006" t="str">
        <f t="shared" si="784"/>
        <v>VALID</v>
      </c>
    </row>
    <row r="10007" spans="1:18" x14ac:dyDescent="0.25">
      <c r="A10007" t="s">
        <v>20970</v>
      </c>
      <c r="B10007" s="1">
        <v>45192</v>
      </c>
      <c r="C10007">
        <v>180525.25</v>
      </c>
      <c r="D10007" t="s">
        <v>836</v>
      </c>
      <c r="E10007" t="s">
        <v>855</v>
      </c>
      <c r="F10007" t="s">
        <v>5</v>
      </c>
      <c r="G10007" t="s">
        <v>28</v>
      </c>
      <c r="H10007" t="s">
        <v>165</v>
      </c>
      <c r="I10007" t="str">
        <f>_xlfn.XLOOKUP(H10007,'Customers'!A10007:A10406,'Customers'!B10007:B10406," ")</f>
        <v xml:space="preserve"> </v>
      </c>
      <c r="J10007" t="s">
        <v>828</v>
      </c>
      <c r="K10007" t="s">
        <v>20971</v>
      </c>
      <c r="L10007" t="str">
        <f t="shared" si="780"/>
        <v>OK</v>
      </c>
      <c r="M10007" t="str">
        <f t="shared" si="781"/>
        <v>NOT  NULL</v>
      </c>
      <c r="N10007">
        <f t="shared" si="782"/>
        <v>1</v>
      </c>
      <c r="O10007" t="str">
        <f>IF(ISNA(VLOOKUP(J10007,Vendors!A:A,1,FALSE)),"MISSING VENDER","VALID")</f>
        <v>MISSING VENDER</v>
      </c>
      <c r="P10007" t="str">
        <f>IF(ISNA(VLOOKUP(H10007,'Customers'!A:A,1,FALSE)),"missing customer ","valid")</f>
        <v>valid</v>
      </c>
      <c r="Q10007" t="str">
        <f t="shared" si="783"/>
        <v>VALID</v>
      </c>
      <c r="R10007" t="str">
        <f t="shared" si="784"/>
        <v>VALID</v>
      </c>
    </row>
    <row r="10008" spans="1:18" x14ac:dyDescent="0.25">
      <c r="A10008" t="s">
        <v>20972</v>
      </c>
      <c r="B10008" s="1">
        <v>44605</v>
      </c>
      <c r="C10008">
        <v>148993.96</v>
      </c>
      <c r="D10008" t="s">
        <v>836</v>
      </c>
      <c r="E10008" t="s">
        <v>837</v>
      </c>
      <c r="F10008" t="s">
        <v>5</v>
      </c>
      <c r="G10008" t="s">
        <v>25</v>
      </c>
      <c r="H10008" t="s">
        <v>267</v>
      </c>
      <c r="I10008" t="str">
        <f>_xlfn.XLOOKUP(H10008,'Customers'!A10008:A10407,'Customers'!B10008:B10407," ")</f>
        <v xml:space="preserve"> </v>
      </c>
      <c r="J10008" t="s">
        <v>828</v>
      </c>
      <c r="K10008" t="s">
        <v>20973</v>
      </c>
      <c r="L10008" t="str">
        <f t="shared" si="780"/>
        <v>OK</v>
      </c>
      <c r="M10008" t="str">
        <f t="shared" si="781"/>
        <v>NOT  NULL</v>
      </c>
      <c r="N10008">
        <f t="shared" si="782"/>
        <v>1</v>
      </c>
      <c r="O10008" t="str">
        <f>IF(ISNA(VLOOKUP(J10008,Vendors!A:A,1,FALSE)),"MISSING VENDER","VALID")</f>
        <v>MISSING VENDER</v>
      </c>
      <c r="P10008" t="str">
        <f>IF(ISNA(VLOOKUP(H10008,'Customers'!A:A,1,FALSE)),"missing customer ","valid")</f>
        <v>valid</v>
      </c>
      <c r="Q10008" t="str">
        <f t="shared" si="783"/>
        <v>VALID</v>
      </c>
      <c r="R10008" t="str">
        <f t="shared" si="784"/>
        <v>VALID</v>
      </c>
    </row>
    <row r="10009" spans="1:18" x14ac:dyDescent="0.25">
      <c r="A10009" t="s">
        <v>20974</v>
      </c>
      <c r="B10009" s="1">
        <v>44850</v>
      </c>
      <c r="C10009">
        <v>82084.52</v>
      </c>
      <c r="D10009" t="s">
        <v>836</v>
      </c>
      <c r="E10009" t="s">
        <v>855</v>
      </c>
      <c r="F10009" t="s">
        <v>5</v>
      </c>
      <c r="G10009" t="s">
        <v>28</v>
      </c>
      <c r="H10009" t="s">
        <v>513</v>
      </c>
      <c r="I10009" t="str">
        <f>_xlfn.XLOOKUP(H10009,'Customers'!A10009:A10408,'Customers'!B10009:B10408," ")</f>
        <v xml:space="preserve"> </v>
      </c>
      <c r="J10009" t="s">
        <v>828</v>
      </c>
      <c r="K10009" t="s">
        <v>20975</v>
      </c>
      <c r="L10009" t="str">
        <f t="shared" si="780"/>
        <v>OK</v>
      </c>
      <c r="M10009" t="str">
        <f t="shared" si="781"/>
        <v>NOT  NULL</v>
      </c>
      <c r="N10009">
        <f t="shared" si="782"/>
        <v>1</v>
      </c>
      <c r="O10009" t="str">
        <f>IF(ISNA(VLOOKUP(J10009,Vendors!A:A,1,FALSE)),"MISSING VENDER","VALID")</f>
        <v>MISSING VENDER</v>
      </c>
      <c r="P10009" t="str">
        <f>IF(ISNA(VLOOKUP(H10009,'Customers'!A:A,1,FALSE)),"missing customer ","valid")</f>
        <v>valid</v>
      </c>
      <c r="Q10009" t="str">
        <f t="shared" si="783"/>
        <v>VALID</v>
      </c>
      <c r="R10009" t="str">
        <f t="shared" si="784"/>
        <v>VALID</v>
      </c>
    </row>
    <row r="10010" spans="1:18" x14ac:dyDescent="0.25">
      <c r="A10010" t="s">
        <v>20976</v>
      </c>
      <c r="B10010" s="1">
        <v>45028</v>
      </c>
      <c r="C10010">
        <v>136229.9</v>
      </c>
      <c r="D10010" t="s">
        <v>836</v>
      </c>
      <c r="E10010" t="s">
        <v>837</v>
      </c>
      <c r="F10010" t="s">
        <v>5</v>
      </c>
      <c r="G10010" t="s">
        <v>18</v>
      </c>
      <c r="H10010" t="s">
        <v>397</v>
      </c>
      <c r="I10010" t="str">
        <f>_xlfn.XLOOKUP(H10010,'Customers'!A10010:A10409,'Customers'!B10010:B10409," ")</f>
        <v xml:space="preserve"> </v>
      </c>
      <c r="J10010" t="s">
        <v>828</v>
      </c>
      <c r="K10010" t="s">
        <v>20977</v>
      </c>
      <c r="L10010" t="str">
        <f t="shared" si="780"/>
        <v>OK</v>
      </c>
      <c r="M10010" t="str">
        <f t="shared" si="781"/>
        <v>NOT  NULL</v>
      </c>
      <c r="N10010">
        <f t="shared" si="782"/>
        <v>1</v>
      </c>
      <c r="O10010" t="str">
        <f>IF(ISNA(VLOOKUP(J10010,Vendors!A:A,1,FALSE)),"MISSING VENDER","VALID")</f>
        <v>MISSING VENDER</v>
      </c>
      <c r="P10010" t="str">
        <f>IF(ISNA(VLOOKUP(H10010,'Customers'!A:A,1,FALSE)),"missing customer ","valid")</f>
        <v>valid</v>
      </c>
      <c r="Q10010" t="str">
        <f t="shared" si="783"/>
        <v>VALID</v>
      </c>
      <c r="R10010" t="str">
        <f t="shared" si="784"/>
        <v>VALID</v>
      </c>
    </row>
    <row r="10011" spans="1:18" x14ac:dyDescent="0.25">
      <c r="A10011" t="s">
        <v>20978</v>
      </c>
      <c r="B10011" s="1">
        <v>44886</v>
      </c>
      <c r="C10011">
        <v>-47249.98</v>
      </c>
      <c r="D10011" t="s">
        <v>826</v>
      </c>
      <c r="E10011" t="s">
        <v>832</v>
      </c>
      <c r="F10011" t="s">
        <v>5</v>
      </c>
      <c r="G10011" t="s">
        <v>25</v>
      </c>
      <c r="H10011" t="s">
        <v>828</v>
      </c>
      <c r="I10011" t="str">
        <f>_xlfn.XLOOKUP(H10011,'Customers'!A10011:A10410,'Customers'!B10011:B10410," ")</f>
        <v xml:space="preserve"> </v>
      </c>
      <c r="J10011" t="s">
        <v>1128</v>
      </c>
      <c r="K10011" t="s">
        <v>20979</v>
      </c>
      <c r="L10011" t="str">
        <f t="shared" si="780"/>
        <v>OK</v>
      </c>
      <c r="M10011" t="str">
        <f t="shared" si="781"/>
        <v>NOT  NULL</v>
      </c>
      <c r="N10011">
        <f t="shared" si="782"/>
        <v>1</v>
      </c>
      <c r="O10011" t="str">
        <f>IF(ISNA(VLOOKUP(J10011,Vendors!A:A,1,FALSE)),"MISSING VENDER","VALID")</f>
        <v>VALID</v>
      </c>
      <c r="P10011" t="str">
        <f>IF(ISNA(VLOOKUP(H10011,'Customers'!A:A,1,FALSE)),"missing customer ","valid")</f>
        <v xml:space="preserve">missing customer </v>
      </c>
      <c r="Q10011" t="str">
        <f t="shared" si="783"/>
        <v>VALID</v>
      </c>
      <c r="R10011" t="str">
        <f t="shared" si="784"/>
        <v>VALID</v>
      </c>
    </row>
    <row r="10012" spans="1:18" x14ac:dyDescent="0.25">
      <c r="A10012" t="s">
        <v>20980</v>
      </c>
      <c r="B10012" s="1">
        <v>45256</v>
      </c>
      <c r="C10012">
        <v>-57846.97</v>
      </c>
      <c r="D10012" t="s">
        <v>826</v>
      </c>
      <c r="E10012" t="s">
        <v>827</v>
      </c>
      <c r="F10012" t="s">
        <v>3</v>
      </c>
      <c r="G10012" t="s">
        <v>28</v>
      </c>
      <c r="H10012" t="s">
        <v>828</v>
      </c>
      <c r="I10012" t="str">
        <f>_xlfn.XLOOKUP(H10012,'Customers'!A10012:A10411,'Customers'!B10012:B10411," ")</f>
        <v xml:space="preserve"> </v>
      </c>
      <c r="J10012" t="s">
        <v>947</v>
      </c>
      <c r="K10012" t="s">
        <v>20981</v>
      </c>
      <c r="L10012" t="str">
        <f t="shared" si="780"/>
        <v>OK</v>
      </c>
      <c r="M10012" t="str">
        <f t="shared" si="781"/>
        <v>NOT  NULL</v>
      </c>
      <c r="N10012">
        <f t="shared" si="782"/>
        <v>1</v>
      </c>
      <c r="O10012" t="str">
        <f>IF(ISNA(VLOOKUP(J10012,Vendors!A:A,1,FALSE)),"MISSING VENDER","VALID")</f>
        <v>VALID</v>
      </c>
      <c r="P10012" t="str">
        <f>IF(ISNA(VLOOKUP(H10012,'Customers'!A:A,1,FALSE)),"missing customer ","valid")</f>
        <v xml:space="preserve">missing customer </v>
      </c>
      <c r="Q10012" t="str">
        <f t="shared" si="783"/>
        <v>VALID</v>
      </c>
      <c r="R10012" t="str">
        <f t="shared" si="784"/>
        <v>VALID</v>
      </c>
    </row>
    <row r="10013" spans="1:18" x14ac:dyDescent="0.25">
      <c r="A10013" t="s">
        <v>20982</v>
      </c>
      <c r="B10013" s="1">
        <v>44568</v>
      </c>
      <c r="C10013">
        <v>-31641.03</v>
      </c>
      <c r="D10013" t="s">
        <v>826</v>
      </c>
      <c r="E10013" t="s">
        <v>851</v>
      </c>
      <c r="F10013" t="s">
        <v>3</v>
      </c>
      <c r="G10013" t="s">
        <v>14</v>
      </c>
      <c r="H10013" t="s">
        <v>828</v>
      </c>
      <c r="I10013" t="str">
        <f>_xlfn.XLOOKUP(H10013,'Customers'!A10013:A10412,'Customers'!B10013:B10412," ")</f>
        <v xml:space="preserve"> </v>
      </c>
      <c r="J10013" t="s">
        <v>944</v>
      </c>
      <c r="K10013" t="s">
        <v>20983</v>
      </c>
      <c r="L10013" t="str">
        <f t="shared" si="780"/>
        <v>OK</v>
      </c>
      <c r="M10013" t="str">
        <f t="shared" si="781"/>
        <v>NOT  NULL</v>
      </c>
      <c r="N10013">
        <f t="shared" si="782"/>
        <v>1</v>
      </c>
      <c r="O10013" t="str">
        <f>IF(ISNA(VLOOKUP(J10013,Vendors!A:A,1,FALSE)),"MISSING VENDER","VALID")</f>
        <v>VALID</v>
      </c>
      <c r="P10013" t="str">
        <f>IF(ISNA(VLOOKUP(H10013,'Customers'!A:A,1,FALSE)),"missing customer ","valid")</f>
        <v xml:space="preserve">missing customer </v>
      </c>
      <c r="Q10013" t="str">
        <f t="shared" si="783"/>
        <v>VALID</v>
      </c>
      <c r="R10013" t="str">
        <f t="shared" si="784"/>
        <v>VALID</v>
      </c>
    </row>
    <row r="10014" spans="1:18" x14ac:dyDescent="0.25">
      <c r="A10014" t="s">
        <v>20984</v>
      </c>
      <c r="B10014" s="1">
        <v>44663</v>
      </c>
      <c r="C10014">
        <v>-41985.58</v>
      </c>
      <c r="D10014" t="s">
        <v>826</v>
      </c>
      <c r="E10014" t="s">
        <v>865</v>
      </c>
      <c r="F10014" t="s">
        <v>5</v>
      </c>
      <c r="G10014" t="s">
        <v>28</v>
      </c>
      <c r="H10014" t="s">
        <v>828</v>
      </c>
      <c r="I10014" t="str">
        <f>_xlfn.XLOOKUP(H10014,'Customers'!A10014:A10413,'Customers'!B10014:B10413," ")</f>
        <v xml:space="preserve"> </v>
      </c>
      <c r="J10014" t="s">
        <v>2739</v>
      </c>
      <c r="K10014" t="s">
        <v>20985</v>
      </c>
      <c r="L10014" t="str">
        <f t="shared" si="780"/>
        <v>OK</v>
      </c>
      <c r="M10014" t="str">
        <f t="shared" si="781"/>
        <v>NOT  NULL</v>
      </c>
      <c r="N10014">
        <f t="shared" si="782"/>
        <v>1</v>
      </c>
      <c r="O10014" t="str">
        <f>IF(ISNA(VLOOKUP(J10014,Vendors!A:A,1,FALSE)),"MISSING VENDER","VALID")</f>
        <v>VALID</v>
      </c>
      <c r="P10014" t="str">
        <f>IF(ISNA(VLOOKUP(H10014,'Customers'!A:A,1,FALSE)),"missing customer ","valid")</f>
        <v xml:space="preserve">missing customer </v>
      </c>
      <c r="Q10014" t="str">
        <f t="shared" si="783"/>
        <v>VALID</v>
      </c>
      <c r="R10014" t="str">
        <f t="shared" si="784"/>
        <v>VALID</v>
      </c>
    </row>
    <row r="10015" spans="1:18" x14ac:dyDescent="0.25">
      <c r="A10015" t="s">
        <v>20986</v>
      </c>
      <c r="B10015" s="1">
        <v>45212</v>
      </c>
      <c r="C10015">
        <v>130479.53</v>
      </c>
      <c r="D10015" t="s">
        <v>836</v>
      </c>
      <c r="E10015" t="s">
        <v>855</v>
      </c>
      <c r="F10015" t="s">
        <v>5</v>
      </c>
      <c r="G10015" t="s">
        <v>28</v>
      </c>
      <c r="H10015" t="s">
        <v>29</v>
      </c>
      <c r="I10015" t="str">
        <f>_xlfn.XLOOKUP(H10015,'Customers'!A10015:A10414,'Customers'!B10015:B10414," ")</f>
        <v xml:space="preserve"> </v>
      </c>
      <c r="J10015" t="s">
        <v>828</v>
      </c>
      <c r="K10015" t="s">
        <v>20987</v>
      </c>
      <c r="L10015" t="str">
        <f t="shared" si="780"/>
        <v>OK</v>
      </c>
      <c r="M10015" t="str">
        <f t="shared" si="781"/>
        <v>NOT  NULL</v>
      </c>
      <c r="N10015">
        <f t="shared" si="782"/>
        <v>1</v>
      </c>
      <c r="O10015" t="str">
        <f>IF(ISNA(VLOOKUP(J10015,Vendors!A:A,1,FALSE)),"MISSING VENDER","VALID")</f>
        <v>MISSING VENDER</v>
      </c>
      <c r="P10015" t="str">
        <f>IF(ISNA(VLOOKUP(H10015,'Customers'!A:A,1,FALSE)),"missing customer ","valid")</f>
        <v>valid</v>
      </c>
      <c r="Q10015" t="str">
        <f t="shared" si="783"/>
        <v>VALID</v>
      </c>
      <c r="R10015" t="str">
        <f t="shared" si="784"/>
        <v>VALID</v>
      </c>
    </row>
    <row r="10016" spans="1:18" x14ac:dyDescent="0.25">
      <c r="A10016" t="s">
        <v>20988</v>
      </c>
      <c r="B10016" s="1">
        <v>44840</v>
      </c>
      <c r="C10016">
        <v>-29940.14</v>
      </c>
      <c r="D10016" t="s">
        <v>826</v>
      </c>
      <c r="E10016" t="s">
        <v>851</v>
      </c>
      <c r="F10016" t="s">
        <v>3</v>
      </c>
      <c r="G10016" t="s">
        <v>14</v>
      </c>
      <c r="H10016" t="s">
        <v>828</v>
      </c>
      <c r="I10016" t="str">
        <f>_xlfn.XLOOKUP(H10016,'Customers'!A10016:A10415,'Customers'!B10016:B10415," ")</f>
        <v xml:space="preserve"> </v>
      </c>
      <c r="J10016" t="s">
        <v>1154</v>
      </c>
      <c r="K10016" t="s">
        <v>20989</v>
      </c>
      <c r="L10016" t="str">
        <f t="shared" si="780"/>
        <v>OK</v>
      </c>
      <c r="M10016" t="str">
        <f t="shared" si="781"/>
        <v>NOT  NULL</v>
      </c>
      <c r="N10016">
        <f t="shared" si="782"/>
        <v>1</v>
      </c>
      <c r="O10016" t="str">
        <f>IF(ISNA(VLOOKUP(J10016,Vendors!A:A,1,FALSE)),"MISSING VENDER","VALID")</f>
        <v>VALID</v>
      </c>
      <c r="P10016" t="str">
        <f>IF(ISNA(VLOOKUP(H10016,'Customers'!A:A,1,FALSE)),"missing customer ","valid")</f>
        <v xml:space="preserve">missing customer </v>
      </c>
      <c r="Q10016" t="str">
        <f t="shared" si="783"/>
        <v>VALID</v>
      </c>
      <c r="R10016" t="str">
        <f t="shared" si="784"/>
        <v>VALID</v>
      </c>
    </row>
    <row r="10017" spans="1:18" x14ac:dyDescent="0.25">
      <c r="A10017" t="s">
        <v>20990</v>
      </c>
      <c r="B10017" s="1">
        <v>45212</v>
      </c>
      <c r="C10017">
        <v>84524.82</v>
      </c>
      <c r="D10017" t="s">
        <v>836</v>
      </c>
      <c r="E10017" t="s">
        <v>837</v>
      </c>
      <c r="F10017" t="s">
        <v>3</v>
      </c>
      <c r="G10017" t="s">
        <v>18</v>
      </c>
      <c r="H10017" t="s">
        <v>29</v>
      </c>
      <c r="I10017" t="str">
        <f>_xlfn.XLOOKUP(H10017,'Customers'!A10017:A10416,'Customers'!B10017:B10416," ")</f>
        <v xml:space="preserve"> </v>
      </c>
      <c r="J10017" t="s">
        <v>828</v>
      </c>
      <c r="K10017" t="s">
        <v>20991</v>
      </c>
      <c r="L10017" t="str">
        <f t="shared" si="780"/>
        <v>OK</v>
      </c>
      <c r="M10017" t="str">
        <f t="shared" si="781"/>
        <v>NOT  NULL</v>
      </c>
      <c r="N10017">
        <f t="shared" si="782"/>
        <v>1</v>
      </c>
      <c r="O10017" t="str">
        <f>IF(ISNA(VLOOKUP(J10017,Vendors!A:A,1,FALSE)),"MISSING VENDER","VALID")</f>
        <v>MISSING VENDER</v>
      </c>
      <c r="P10017" t="str">
        <f>IF(ISNA(VLOOKUP(H10017,'Customers'!A:A,1,FALSE)),"missing customer ","valid")</f>
        <v>valid</v>
      </c>
      <c r="Q10017" t="str">
        <f t="shared" si="783"/>
        <v>VALID</v>
      </c>
      <c r="R10017" t="str">
        <f t="shared" si="784"/>
        <v>VALID</v>
      </c>
    </row>
    <row r="10018" spans="1:18" x14ac:dyDescent="0.25">
      <c r="A10018" t="s">
        <v>20992</v>
      </c>
      <c r="B10018" s="1">
        <v>44687</v>
      </c>
      <c r="C10018">
        <v>185809.04</v>
      </c>
      <c r="D10018" t="s">
        <v>836</v>
      </c>
      <c r="E10018" t="s">
        <v>837</v>
      </c>
      <c r="F10018" t="s">
        <v>3</v>
      </c>
      <c r="G10018" t="s">
        <v>28</v>
      </c>
      <c r="H10018" t="s">
        <v>397</v>
      </c>
      <c r="I10018" t="str">
        <f>_xlfn.XLOOKUP(H10018,'Customers'!A10018:A10417,'Customers'!B10018:B10417," ")</f>
        <v xml:space="preserve"> </v>
      </c>
      <c r="J10018" t="s">
        <v>828</v>
      </c>
      <c r="K10018" t="s">
        <v>20993</v>
      </c>
      <c r="L10018" t="str">
        <f t="shared" si="780"/>
        <v>OK</v>
      </c>
      <c r="M10018" t="str">
        <f t="shared" si="781"/>
        <v>NOT  NULL</v>
      </c>
      <c r="N10018">
        <f t="shared" si="782"/>
        <v>1</v>
      </c>
      <c r="O10018" t="str">
        <f>IF(ISNA(VLOOKUP(J10018,Vendors!A:A,1,FALSE)),"MISSING VENDER","VALID")</f>
        <v>MISSING VENDER</v>
      </c>
      <c r="P10018" t="str">
        <f>IF(ISNA(VLOOKUP(H10018,'Customers'!A:A,1,FALSE)),"missing customer ","valid")</f>
        <v>valid</v>
      </c>
      <c r="Q10018" t="str">
        <f t="shared" si="783"/>
        <v>VALID</v>
      </c>
      <c r="R10018" t="str">
        <f t="shared" si="784"/>
        <v>VALID</v>
      </c>
    </row>
    <row r="10019" spans="1:18" x14ac:dyDescent="0.25">
      <c r="A10019" t="s">
        <v>20994</v>
      </c>
      <c r="B10019" s="1">
        <v>44957</v>
      </c>
      <c r="C10019">
        <v>19852.59</v>
      </c>
      <c r="D10019" t="s">
        <v>1332</v>
      </c>
      <c r="E10019" t="s">
        <v>1332</v>
      </c>
      <c r="F10019" t="s">
        <v>3</v>
      </c>
      <c r="G10019" t="s">
        <v>25</v>
      </c>
      <c r="H10019" t="s">
        <v>828</v>
      </c>
      <c r="I10019" t="str">
        <f>_xlfn.XLOOKUP(H10019,'Customers'!A10019:A10418,'Customers'!B10019:B10418," ")</f>
        <v xml:space="preserve"> </v>
      </c>
      <c r="J10019" t="s">
        <v>828</v>
      </c>
      <c r="K10019" t="s">
        <v>20995</v>
      </c>
      <c r="L10019" t="str">
        <f t="shared" si="780"/>
        <v>OK</v>
      </c>
      <c r="M10019" t="str">
        <f t="shared" si="781"/>
        <v>NOT  NULL</v>
      </c>
      <c r="N10019">
        <f t="shared" si="782"/>
        <v>1</v>
      </c>
      <c r="O10019" t="str">
        <f>IF(ISNA(VLOOKUP(J10019,Vendors!A:A,1,FALSE)),"MISSING VENDER","VALID")</f>
        <v>MISSING VENDER</v>
      </c>
      <c r="P10019" t="str">
        <f>IF(ISNA(VLOOKUP(H10019,'Customers'!A:A,1,FALSE)),"missing customer ","valid")</f>
        <v xml:space="preserve">missing customer </v>
      </c>
      <c r="Q10019" t="str">
        <f t="shared" si="783"/>
        <v>VALID</v>
      </c>
      <c r="R10019" t="str">
        <f t="shared" si="784"/>
        <v>VALID</v>
      </c>
    </row>
    <row r="10020" spans="1:18" x14ac:dyDescent="0.25">
      <c r="A10020" t="s">
        <v>20996</v>
      </c>
      <c r="B10020" s="1">
        <v>44936</v>
      </c>
      <c r="C10020">
        <v>137842.39000000001</v>
      </c>
      <c r="D10020" t="s">
        <v>836</v>
      </c>
      <c r="E10020" t="s">
        <v>855</v>
      </c>
      <c r="F10020" t="s">
        <v>4</v>
      </c>
      <c r="G10020" t="s">
        <v>14</v>
      </c>
      <c r="H10020" t="s">
        <v>691</v>
      </c>
      <c r="I10020" t="str">
        <f>_xlfn.XLOOKUP(H10020,'Customers'!A10020:A10419,'Customers'!B10020:B10419," ")</f>
        <v xml:space="preserve"> </v>
      </c>
      <c r="J10020" t="s">
        <v>828</v>
      </c>
      <c r="K10020" t="s">
        <v>20997</v>
      </c>
      <c r="L10020" t="str">
        <f t="shared" si="780"/>
        <v>OK</v>
      </c>
      <c r="M10020" t="str">
        <f t="shared" si="781"/>
        <v>NOT  NULL</v>
      </c>
      <c r="N10020">
        <f t="shared" si="782"/>
        <v>1</v>
      </c>
      <c r="O10020" t="str">
        <f>IF(ISNA(VLOOKUP(J10020,Vendors!A:A,1,FALSE)),"MISSING VENDER","VALID")</f>
        <v>MISSING VENDER</v>
      </c>
      <c r="P10020" t="str">
        <f>IF(ISNA(VLOOKUP(H10020,'Customers'!A:A,1,FALSE)),"missing customer ","valid")</f>
        <v>valid</v>
      </c>
      <c r="Q10020" t="str">
        <f t="shared" si="783"/>
        <v>VALID</v>
      </c>
      <c r="R10020" t="str">
        <f t="shared" si="784"/>
        <v>VALID</v>
      </c>
    </row>
    <row r="10021" spans="1:18" x14ac:dyDescent="0.25">
      <c r="A10021" t="s">
        <v>20998</v>
      </c>
      <c r="B10021" s="1">
        <v>44942</v>
      </c>
      <c r="C10021">
        <v>-51008.68</v>
      </c>
      <c r="D10021" t="s">
        <v>826</v>
      </c>
      <c r="E10021" t="s">
        <v>865</v>
      </c>
      <c r="F10021" t="s">
        <v>3</v>
      </c>
      <c r="G10021" t="s">
        <v>25</v>
      </c>
      <c r="H10021" t="s">
        <v>828</v>
      </c>
      <c r="I10021" t="str">
        <f>_xlfn.XLOOKUP(H10021,'Customers'!A10021:A10420,'Customers'!B10021:B10420," ")</f>
        <v xml:space="preserve"> </v>
      </c>
      <c r="J10021" t="s">
        <v>977</v>
      </c>
      <c r="K10021" t="s">
        <v>20999</v>
      </c>
      <c r="L10021" t="str">
        <f t="shared" si="780"/>
        <v>OK</v>
      </c>
      <c r="M10021" t="str">
        <f t="shared" si="781"/>
        <v>NOT  NULL</v>
      </c>
      <c r="N10021">
        <f t="shared" si="782"/>
        <v>1</v>
      </c>
      <c r="O10021" t="str">
        <f>IF(ISNA(VLOOKUP(J10021,Vendors!A:A,1,FALSE)),"MISSING VENDER","VALID")</f>
        <v>VALID</v>
      </c>
      <c r="P10021" t="str">
        <f>IF(ISNA(VLOOKUP(H10021,'Customers'!A:A,1,FALSE)),"missing customer ","valid")</f>
        <v xml:space="preserve">missing customer </v>
      </c>
      <c r="Q10021" t="str">
        <f t="shared" si="783"/>
        <v>VALID</v>
      </c>
      <c r="R10021" t="str">
        <f t="shared" si="784"/>
        <v>VALID</v>
      </c>
    </row>
    <row r="10022" spans="1:18" x14ac:dyDescent="0.25">
      <c r="A10022" t="s">
        <v>21000</v>
      </c>
      <c r="B10022" s="1">
        <v>44883</v>
      </c>
      <c r="C10022">
        <v>-15667.29</v>
      </c>
      <c r="D10022" t="s">
        <v>826</v>
      </c>
      <c r="E10022" t="s">
        <v>832</v>
      </c>
      <c r="F10022" t="s">
        <v>5</v>
      </c>
      <c r="G10022" t="s">
        <v>25</v>
      </c>
      <c r="H10022" t="s">
        <v>828</v>
      </c>
      <c r="I10022" t="str">
        <f>_xlfn.XLOOKUP(H10022,'Customers'!A10022:A10421,'Customers'!B10022:B10421," ")</f>
        <v xml:space="preserve"> </v>
      </c>
      <c r="J10022" t="s">
        <v>1787</v>
      </c>
      <c r="K10022" t="s">
        <v>21001</v>
      </c>
      <c r="L10022" t="str">
        <f t="shared" si="780"/>
        <v>OK</v>
      </c>
      <c r="M10022" t="str">
        <f t="shared" si="781"/>
        <v>NOT  NULL</v>
      </c>
      <c r="N10022">
        <f t="shared" si="782"/>
        <v>1</v>
      </c>
      <c r="O10022" t="str">
        <f>IF(ISNA(VLOOKUP(J10022,Vendors!A:A,1,FALSE)),"MISSING VENDER","VALID")</f>
        <v>VALID</v>
      </c>
      <c r="P10022" t="str">
        <f>IF(ISNA(VLOOKUP(H10022,'Customers'!A:A,1,FALSE)),"missing customer ","valid")</f>
        <v xml:space="preserve">missing customer </v>
      </c>
      <c r="Q10022" t="str">
        <f t="shared" si="783"/>
        <v>VALID</v>
      </c>
      <c r="R10022" t="str">
        <f t="shared" si="784"/>
        <v>VALID</v>
      </c>
    </row>
    <row r="10023" spans="1:18" x14ac:dyDescent="0.25">
      <c r="A10023" t="s">
        <v>21002</v>
      </c>
      <c r="B10023" s="1">
        <v>44974</v>
      </c>
      <c r="C10023">
        <v>78809.19</v>
      </c>
      <c r="D10023" t="s">
        <v>836</v>
      </c>
      <c r="E10023" t="s">
        <v>840</v>
      </c>
      <c r="F10023" t="s">
        <v>5</v>
      </c>
      <c r="G10023" t="s">
        <v>28</v>
      </c>
      <c r="H10023" t="s">
        <v>487</v>
      </c>
      <c r="I10023" t="str">
        <f>_xlfn.XLOOKUP(H10023,'Customers'!A10023:A10422,'Customers'!B10023:B10422," ")</f>
        <v xml:space="preserve"> </v>
      </c>
      <c r="J10023" t="s">
        <v>828</v>
      </c>
      <c r="K10023" t="s">
        <v>21003</v>
      </c>
      <c r="L10023" t="str">
        <f t="shared" si="780"/>
        <v>OK</v>
      </c>
      <c r="M10023" t="str">
        <f t="shared" si="781"/>
        <v>NOT  NULL</v>
      </c>
      <c r="N10023">
        <f t="shared" si="782"/>
        <v>1</v>
      </c>
      <c r="O10023" t="str">
        <f>IF(ISNA(VLOOKUP(J10023,Vendors!A:A,1,FALSE)),"MISSING VENDER","VALID")</f>
        <v>MISSING VENDER</v>
      </c>
      <c r="P10023" t="str">
        <f>IF(ISNA(VLOOKUP(H10023,'Customers'!A:A,1,FALSE)),"missing customer ","valid")</f>
        <v>valid</v>
      </c>
      <c r="Q10023" t="str">
        <f t="shared" si="783"/>
        <v>VALID</v>
      </c>
      <c r="R10023" t="str">
        <f t="shared" si="784"/>
        <v>VALID</v>
      </c>
    </row>
    <row r="10024" spans="1:18" x14ac:dyDescent="0.25">
      <c r="A10024" t="s">
        <v>21004</v>
      </c>
      <c r="B10024" s="1">
        <v>44657</v>
      </c>
      <c r="C10024">
        <v>196512.37</v>
      </c>
      <c r="D10024" t="s">
        <v>836</v>
      </c>
      <c r="E10024" t="s">
        <v>855</v>
      </c>
      <c r="F10024" t="s">
        <v>3</v>
      </c>
      <c r="G10024" t="s">
        <v>25</v>
      </c>
      <c r="H10024" t="s">
        <v>665</v>
      </c>
      <c r="I10024" t="str">
        <f>_xlfn.XLOOKUP(H10024,'Customers'!A10024:A10423,'Customers'!B10024:B10423," ")</f>
        <v xml:space="preserve"> </v>
      </c>
      <c r="J10024" t="s">
        <v>828</v>
      </c>
      <c r="K10024" t="s">
        <v>21005</v>
      </c>
      <c r="L10024" t="str">
        <f t="shared" si="780"/>
        <v>OK</v>
      </c>
      <c r="M10024" t="str">
        <f t="shared" si="781"/>
        <v>NOT  NULL</v>
      </c>
      <c r="N10024">
        <f t="shared" si="782"/>
        <v>1</v>
      </c>
      <c r="O10024" t="str">
        <f>IF(ISNA(VLOOKUP(J10024,Vendors!A:A,1,FALSE)),"MISSING VENDER","VALID")</f>
        <v>MISSING VENDER</v>
      </c>
      <c r="P10024" t="str">
        <f>IF(ISNA(VLOOKUP(H10024,'Customers'!A:A,1,FALSE)),"missing customer ","valid")</f>
        <v>valid</v>
      </c>
      <c r="Q10024" t="str">
        <f t="shared" si="783"/>
        <v>VALID</v>
      </c>
      <c r="R10024" t="str">
        <f t="shared" si="784"/>
        <v>VALID</v>
      </c>
    </row>
    <row r="10025" spans="1:18" x14ac:dyDescent="0.25">
      <c r="A10025" t="s">
        <v>21006</v>
      </c>
      <c r="B10025" s="1">
        <v>45253</v>
      </c>
      <c r="C10025">
        <v>68972.960000000006</v>
      </c>
      <c r="D10025" t="s">
        <v>836</v>
      </c>
      <c r="E10025" t="s">
        <v>840</v>
      </c>
      <c r="F10025" t="s">
        <v>5</v>
      </c>
      <c r="G10025" t="s">
        <v>25</v>
      </c>
      <c r="H10025" t="s">
        <v>451</v>
      </c>
      <c r="I10025" t="str">
        <f>_xlfn.XLOOKUP(H10025,'Customers'!A10025:A10424,'Customers'!B10025:B10424," ")</f>
        <v xml:space="preserve"> </v>
      </c>
      <c r="J10025" t="s">
        <v>828</v>
      </c>
      <c r="K10025" t="s">
        <v>21007</v>
      </c>
      <c r="L10025" t="str">
        <f t="shared" si="780"/>
        <v>OK</v>
      </c>
      <c r="M10025" t="str">
        <f t="shared" si="781"/>
        <v>NOT  NULL</v>
      </c>
      <c r="N10025">
        <f t="shared" si="782"/>
        <v>1</v>
      </c>
      <c r="O10025" t="str">
        <f>IF(ISNA(VLOOKUP(J10025,Vendors!A:A,1,FALSE)),"MISSING VENDER","VALID")</f>
        <v>MISSING VENDER</v>
      </c>
      <c r="P10025" t="str">
        <f>IF(ISNA(VLOOKUP(H10025,'Customers'!A:A,1,FALSE)),"missing customer ","valid")</f>
        <v>valid</v>
      </c>
      <c r="Q10025" t="str">
        <f t="shared" si="783"/>
        <v>VALID</v>
      </c>
      <c r="R10025" t="str">
        <f t="shared" si="784"/>
        <v>VALID</v>
      </c>
    </row>
    <row r="10026" spans="1:18" x14ac:dyDescent="0.25">
      <c r="A10026" t="s">
        <v>21008</v>
      </c>
      <c r="B10026" s="1">
        <v>45244</v>
      </c>
      <c r="C10026">
        <v>140381.34</v>
      </c>
      <c r="D10026" t="s">
        <v>836</v>
      </c>
      <c r="E10026" t="s">
        <v>837</v>
      </c>
      <c r="F10026" t="s">
        <v>4</v>
      </c>
      <c r="G10026" t="s">
        <v>25</v>
      </c>
      <c r="H10026" t="s">
        <v>285</v>
      </c>
      <c r="I10026" t="str">
        <f>_xlfn.XLOOKUP(H10026,'Customers'!A10026:A10425,'Customers'!B10026:B10425," ")</f>
        <v xml:space="preserve"> </v>
      </c>
      <c r="J10026" t="s">
        <v>828</v>
      </c>
      <c r="K10026" t="s">
        <v>21009</v>
      </c>
      <c r="L10026" t="str">
        <f t="shared" si="780"/>
        <v>OK</v>
      </c>
      <c r="M10026" t="str">
        <f t="shared" si="781"/>
        <v>NOT  NULL</v>
      </c>
      <c r="N10026">
        <f t="shared" si="782"/>
        <v>1</v>
      </c>
      <c r="O10026" t="str">
        <f>IF(ISNA(VLOOKUP(J10026,Vendors!A:A,1,FALSE)),"MISSING VENDER","VALID")</f>
        <v>MISSING VENDER</v>
      </c>
      <c r="P10026" t="str">
        <f>IF(ISNA(VLOOKUP(H10026,'Customers'!A:A,1,FALSE)),"missing customer ","valid")</f>
        <v>valid</v>
      </c>
      <c r="Q10026" t="str">
        <f t="shared" si="783"/>
        <v>VALID</v>
      </c>
      <c r="R10026" t="str">
        <f t="shared" si="784"/>
        <v>VALID</v>
      </c>
    </row>
    <row r="10027" spans="1:18" x14ac:dyDescent="0.25">
      <c r="A10027" t="s">
        <v>21010</v>
      </c>
      <c r="B10027" s="1">
        <v>44793</v>
      </c>
      <c r="C10027">
        <v>206980.7</v>
      </c>
      <c r="D10027" t="s">
        <v>836</v>
      </c>
      <c r="E10027" t="s">
        <v>837</v>
      </c>
      <c r="F10027" t="s">
        <v>3</v>
      </c>
      <c r="G10027" t="s">
        <v>14</v>
      </c>
      <c r="H10027" t="s">
        <v>361</v>
      </c>
      <c r="I10027" t="str">
        <f>_xlfn.XLOOKUP(H10027,'Customers'!A10027:A10426,'Customers'!B10027:B10426," ")</f>
        <v xml:space="preserve"> </v>
      </c>
      <c r="J10027" t="s">
        <v>828</v>
      </c>
      <c r="K10027" t="s">
        <v>21011</v>
      </c>
      <c r="L10027" t="str">
        <f t="shared" si="780"/>
        <v>OK</v>
      </c>
      <c r="M10027" t="str">
        <f t="shared" si="781"/>
        <v>NOT  NULL</v>
      </c>
      <c r="N10027">
        <f t="shared" si="782"/>
        <v>1</v>
      </c>
      <c r="O10027" t="str">
        <f>IF(ISNA(VLOOKUP(J10027,Vendors!A:A,1,FALSE)),"MISSING VENDER","VALID")</f>
        <v>MISSING VENDER</v>
      </c>
      <c r="P10027" t="str">
        <f>IF(ISNA(VLOOKUP(H10027,'Customers'!A:A,1,FALSE)),"missing customer ","valid")</f>
        <v>valid</v>
      </c>
      <c r="Q10027" t="str">
        <f t="shared" si="783"/>
        <v>VALID</v>
      </c>
      <c r="R10027" t="str">
        <f t="shared" si="784"/>
        <v>VALID</v>
      </c>
    </row>
    <row r="10028" spans="1:18" x14ac:dyDescent="0.25">
      <c r="A10028" t="s">
        <v>21012</v>
      </c>
      <c r="B10028" s="1">
        <v>45107</v>
      </c>
      <c r="C10028">
        <v>307437.56</v>
      </c>
      <c r="D10028" t="s">
        <v>836</v>
      </c>
      <c r="E10028" t="s">
        <v>855</v>
      </c>
      <c r="F10028" t="s">
        <v>5</v>
      </c>
      <c r="G10028" t="s">
        <v>14</v>
      </c>
      <c r="H10028" t="s">
        <v>301</v>
      </c>
      <c r="I10028" t="str">
        <f>_xlfn.XLOOKUP(H10028,'Customers'!A10028:A10427,'Customers'!B10028:B10427," ")</f>
        <v xml:space="preserve"> </v>
      </c>
      <c r="J10028" t="s">
        <v>828</v>
      </c>
      <c r="K10028" t="s">
        <v>21013</v>
      </c>
      <c r="L10028" t="str">
        <f t="shared" si="780"/>
        <v>OK</v>
      </c>
      <c r="M10028" t="str">
        <f t="shared" si="781"/>
        <v>NOT  NULL</v>
      </c>
      <c r="N10028">
        <f t="shared" si="782"/>
        <v>1</v>
      </c>
      <c r="O10028" t="str">
        <f>IF(ISNA(VLOOKUP(J10028,Vendors!A:A,1,FALSE)),"MISSING VENDER","VALID")</f>
        <v>MISSING VENDER</v>
      </c>
      <c r="P10028" t="str">
        <f>IF(ISNA(VLOOKUP(H10028,'Customers'!A:A,1,FALSE)),"missing customer ","valid")</f>
        <v>valid</v>
      </c>
      <c r="Q10028" t="str">
        <f t="shared" si="783"/>
        <v>VALID</v>
      </c>
      <c r="R10028" t="str">
        <f t="shared" si="784"/>
        <v>VALID</v>
      </c>
    </row>
    <row r="10029" spans="1:18" x14ac:dyDescent="0.25">
      <c r="A10029" t="s">
        <v>21014</v>
      </c>
      <c r="B10029" s="1">
        <v>45245</v>
      </c>
      <c r="C10029">
        <v>106277.67</v>
      </c>
      <c r="D10029" t="s">
        <v>836</v>
      </c>
      <c r="E10029" t="s">
        <v>840</v>
      </c>
      <c r="F10029" t="s">
        <v>3</v>
      </c>
      <c r="G10029" t="s">
        <v>14</v>
      </c>
      <c r="H10029" t="s">
        <v>573</v>
      </c>
      <c r="I10029" t="str">
        <f>_xlfn.XLOOKUP(H10029,'Customers'!A10029:A10428,'Customers'!B10029:B10428," ")</f>
        <v xml:space="preserve"> </v>
      </c>
      <c r="J10029" t="s">
        <v>828</v>
      </c>
      <c r="K10029" t="s">
        <v>21015</v>
      </c>
      <c r="L10029" t="str">
        <f t="shared" si="780"/>
        <v>OK</v>
      </c>
      <c r="M10029" t="str">
        <f t="shared" si="781"/>
        <v>NOT  NULL</v>
      </c>
      <c r="N10029">
        <f t="shared" si="782"/>
        <v>1</v>
      </c>
      <c r="O10029" t="str">
        <f>IF(ISNA(VLOOKUP(J10029,Vendors!A:A,1,FALSE)),"MISSING VENDER","VALID")</f>
        <v>MISSING VENDER</v>
      </c>
      <c r="P10029" t="str">
        <f>IF(ISNA(VLOOKUP(H10029,'Customers'!A:A,1,FALSE)),"missing customer ","valid")</f>
        <v>valid</v>
      </c>
      <c r="Q10029" t="str">
        <f t="shared" si="783"/>
        <v>VALID</v>
      </c>
      <c r="R10029" t="str">
        <f t="shared" si="784"/>
        <v>VALID</v>
      </c>
    </row>
    <row r="10030" spans="1:18" x14ac:dyDescent="0.25">
      <c r="A10030" t="s">
        <v>21016</v>
      </c>
      <c r="B10030" s="1">
        <v>44786</v>
      </c>
      <c r="C10030">
        <v>18531.53</v>
      </c>
      <c r="D10030" t="s">
        <v>1332</v>
      </c>
      <c r="E10030" t="s">
        <v>1332</v>
      </c>
      <c r="F10030" t="s">
        <v>5</v>
      </c>
      <c r="G10030" t="s">
        <v>18</v>
      </c>
      <c r="H10030" t="s">
        <v>828</v>
      </c>
      <c r="I10030" t="str">
        <f>_xlfn.XLOOKUP(H10030,'Customers'!A10030:A10429,'Customers'!B10030:B10429," ")</f>
        <v xml:space="preserve"> </v>
      </c>
      <c r="J10030" t="s">
        <v>828</v>
      </c>
      <c r="K10030" t="s">
        <v>21017</v>
      </c>
      <c r="L10030" t="str">
        <f t="shared" si="780"/>
        <v>OK</v>
      </c>
      <c r="M10030" t="str">
        <f t="shared" si="781"/>
        <v>NOT  NULL</v>
      </c>
      <c r="N10030">
        <f t="shared" si="782"/>
        <v>1</v>
      </c>
      <c r="O10030" t="str">
        <f>IF(ISNA(VLOOKUP(J10030,Vendors!A:A,1,FALSE)),"MISSING VENDER","VALID")</f>
        <v>MISSING VENDER</v>
      </c>
      <c r="P10030" t="str">
        <f>IF(ISNA(VLOOKUP(H10030,'Customers'!A:A,1,FALSE)),"missing customer ","valid")</f>
        <v xml:space="preserve">missing customer </v>
      </c>
      <c r="Q10030" t="str">
        <f t="shared" si="783"/>
        <v>VALID</v>
      </c>
      <c r="R10030" t="str">
        <f t="shared" si="784"/>
        <v>VALID</v>
      </c>
    </row>
    <row r="10031" spans="1:18" x14ac:dyDescent="0.25">
      <c r="A10031" t="s">
        <v>21018</v>
      </c>
      <c r="B10031" s="1">
        <v>45048</v>
      </c>
      <c r="C10031">
        <v>192473.94</v>
      </c>
      <c r="D10031" t="s">
        <v>836</v>
      </c>
      <c r="E10031" t="s">
        <v>840</v>
      </c>
      <c r="F10031" t="s">
        <v>5</v>
      </c>
      <c r="G10031" t="s">
        <v>28</v>
      </c>
      <c r="H10031" t="s">
        <v>213</v>
      </c>
      <c r="I10031" t="str">
        <f>_xlfn.XLOOKUP(H10031,'Customers'!A10031:A10430,'Customers'!B10031:B10430," ")</f>
        <v xml:space="preserve"> </v>
      </c>
      <c r="J10031" t="s">
        <v>828</v>
      </c>
      <c r="K10031" t="s">
        <v>21019</v>
      </c>
      <c r="L10031" t="str">
        <f t="shared" si="780"/>
        <v>OK</v>
      </c>
      <c r="M10031" t="str">
        <f t="shared" si="781"/>
        <v>NOT  NULL</v>
      </c>
      <c r="N10031">
        <f t="shared" si="782"/>
        <v>1</v>
      </c>
      <c r="O10031" t="str">
        <f>IF(ISNA(VLOOKUP(J10031,Vendors!A:A,1,FALSE)),"MISSING VENDER","VALID")</f>
        <v>MISSING VENDER</v>
      </c>
      <c r="P10031" t="str">
        <f>IF(ISNA(VLOOKUP(H10031,'Customers'!A:A,1,FALSE)),"missing customer ","valid")</f>
        <v>valid</v>
      </c>
      <c r="Q10031" t="str">
        <f t="shared" si="783"/>
        <v>VALID</v>
      </c>
      <c r="R10031" t="str">
        <f t="shared" si="784"/>
        <v>VALID</v>
      </c>
    </row>
    <row r="10032" spans="1:18" x14ac:dyDescent="0.25">
      <c r="A10032" t="s">
        <v>21020</v>
      </c>
      <c r="B10032" s="1">
        <v>44690</v>
      </c>
      <c r="C10032">
        <v>-51207.21</v>
      </c>
      <c r="D10032" t="s">
        <v>826</v>
      </c>
      <c r="E10032" t="s">
        <v>865</v>
      </c>
      <c r="F10032" t="s">
        <v>4</v>
      </c>
      <c r="G10032" t="s">
        <v>14</v>
      </c>
      <c r="H10032" t="s">
        <v>828</v>
      </c>
      <c r="I10032" t="str">
        <f>_xlfn.XLOOKUP(H10032,'Customers'!A10032:A10431,'Customers'!B10032:B10431," ")</f>
        <v xml:space="preserve"> </v>
      </c>
      <c r="J10032" t="s">
        <v>3065</v>
      </c>
      <c r="K10032" t="s">
        <v>21021</v>
      </c>
      <c r="L10032" t="str">
        <f t="shared" si="780"/>
        <v>OK</v>
      </c>
      <c r="M10032" t="str">
        <f t="shared" si="781"/>
        <v>NOT  NULL</v>
      </c>
      <c r="N10032">
        <f t="shared" si="782"/>
        <v>1</v>
      </c>
      <c r="O10032" t="str">
        <f>IF(ISNA(VLOOKUP(J10032,Vendors!A:A,1,FALSE)),"MISSING VENDER","VALID")</f>
        <v>VALID</v>
      </c>
      <c r="P10032" t="str">
        <f>IF(ISNA(VLOOKUP(H10032,'Customers'!A:A,1,FALSE)),"missing customer ","valid")</f>
        <v xml:space="preserve">missing customer </v>
      </c>
      <c r="Q10032" t="str">
        <f t="shared" si="783"/>
        <v>VALID</v>
      </c>
      <c r="R10032" t="str">
        <f t="shared" si="784"/>
        <v>VALID</v>
      </c>
    </row>
    <row r="10033" spans="1:18" x14ac:dyDescent="0.25">
      <c r="A10033" t="s">
        <v>21022</v>
      </c>
      <c r="B10033" s="1">
        <v>44581</v>
      </c>
      <c r="C10033">
        <v>-63814.68</v>
      </c>
      <c r="D10033" t="s">
        <v>826</v>
      </c>
      <c r="E10033" t="s">
        <v>865</v>
      </c>
      <c r="F10033" t="s">
        <v>4</v>
      </c>
      <c r="G10033" t="s">
        <v>25</v>
      </c>
      <c r="H10033" t="s">
        <v>828</v>
      </c>
      <c r="I10033" t="str">
        <f>_xlfn.XLOOKUP(H10033,'Customers'!A10033:A10432,'Customers'!B10033:B10432," ")</f>
        <v xml:space="preserve"> </v>
      </c>
      <c r="J10033" t="s">
        <v>1701</v>
      </c>
      <c r="K10033" t="s">
        <v>21023</v>
      </c>
      <c r="L10033" t="str">
        <f t="shared" si="780"/>
        <v>OK</v>
      </c>
      <c r="M10033" t="str">
        <f t="shared" si="781"/>
        <v>NOT  NULL</v>
      </c>
      <c r="N10033">
        <f t="shared" si="782"/>
        <v>1</v>
      </c>
      <c r="O10033" t="str">
        <f>IF(ISNA(VLOOKUP(J10033,Vendors!A:A,1,FALSE)),"MISSING VENDER","VALID")</f>
        <v>VALID</v>
      </c>
      <c r="P10033" t="str">
        <f>IF(ISNA(VLOOKUP(H10033,'Customers'!A:A,1,FALSE)),"missing customer ","valid")</f>
        <v xml:space="preserve">missing customer </v>
      </c>
      <c r="Q10033" t="str">
        <f t="shared" si="783"/>
        <v>VALID</v>
      </c>
      <c r="R10033" t="str">
        <f t="shared" si="784"/>
        <v>VALID</v>
      </c>
    </row>
    <row r="10034" spans="1:18" x14ac:dyDescent="0.25">
      <c r="A10034" t="s">
        <v>21024</v>
      </c>
      <c r="B10034" s="1">
        <v>45229</v>
      </c>
      <c r="C10034">
        <v>-49597</v>
      </c>
      <c r="D10034" t="s">
        <v>826</v>
      </c>
      <c r="E10034" t="s">
        <v>827</v>
      </c>
      <c r="F10034" t="s">
        <v>4</v>
      </c>
      <c r="G10034" t="s">
        <v>14</v>
      </c>
      <c r="H10034" t="s">
        <v>828</v>
      </c>
      <c r="I10034" t="str">
        <f>_xlfn.XLOOKUP(H10034,'Customers'!A10034:A10433,'Customers'!B10034:B10433," ")</f>
        <v xml:space="preserve"> </v>
      </c>
      <c r="J10034" t="s">
        <v>947</v>
      </c>
      <c r="K10034" t="s">
        <v>21025</v>
      </c>
      <c r="L10034" t="str">
        <f t="shared" si="780"/>
        <v>OK</v>
      </c>
      <c r="M10034" t="str">
        <f t="shared" si="781"/>
        <v>NOT  NULL</v>
      </c>
      <c r="N10034">
        <f t="shared" si="782"/>
        <v>1</v>
      </c>
      <c r="O10034" t="str">
        <f>IF(ISNA(VLOOKUP(J10034,Vendors!A:A,1,FALSE)),"MISSING VENDER","VALID")</f>
        <v>VALID</v>
      </c>
      <c r="P10034" t="str">
        <f>IF(ISNA(VLOOKUP(H10034,'Customers'!A:A,1,FALSE)),"missing customer ","valid")</f>
        <v xml:space="preserve">missing customer </v>
      </c>
      <c r="Q10034" t="str">
        <f t="shared" si="783"/>
        <v>VALID</v>
      </c>
      <c r="R10034" t="str">
        <f t="shared" si="784"/>
        <v>VALID</v>
      </c>
    </row>
    <row r="10035" spans="1:18" x14ac:dyDescent="0.25">
      <c r="A10035" t="s">
        <v>21026</v>
      </c>
      <c r="B10035" s="1">
        <v>44932</v>
      </c>
      <c r="C10035">
        <v>-46219.08</v>
      </c>
      <c r="D10035" t="s">
        <v>826</v>
      </c>
      <c r="E10035" t="s">
        <v>851</v>
      </c>
      <c r="F10035" t="s">
        <v>5</v>
      </c>
      <c r="G10035" t="s">
        <v>18</v>
      </c>
      <c r="H10035" t="s">
        <v>828</v>
      </c>
      <c r="I10035" t="str">
        <f>_xlfn.XLOOKUP(H10035,'Customers'!A10035:A10434,'Customers'!B10035:B10434," ")</f>
        <v xml:space="preserve"> </v>
      </c>
      <c r="J10035" t="s">
        <v>1422</v>
      </c>
      <c r="K10035" t="s">
        <v>21027</v>
      </c>
      <c r="L10035" t="str">
        <f t="shared" si="780"/>
        <v>OK</v>
      </c>
      <c r="M10035" t="str">
        <f t="shared" si="781"/>
        <v>NOT  NULL</v>
      </c>
      <c r="N10035">
        <f t="shared" si="782"/>
        <v>1</v>
      </c>
      <c r="O10035" t="str">
        <f>IF(ISNA(VLOOKUP(J10035,Vendors!A:A,1,FALSE)),"MISSING VENDER","VALID")</f>
        <v>VALID</v>
      </c>
      <c r="P10035" t="str">
        <f>IF(ISNA(VLOOKUP(H10035,'Customers'!A:A,1,FALSE)),"missing customer ","valid")</f>
        <v xml:space="preserve">missing customer </v>
      </c>
      <c r="Q10035" t="str">
        <f t="shared" si="783"/>
        <v>VALID</v>
      </c>
      <c r="R10035" t="str">
        <f t="shared" si="784"/>
        <v>VALID</v>
      </c>
    </row>
    <row r="10036" spans="1:18" x14ac:dyDescent="0.25">
      <c r="A10036" t="s">
        <v>21028</v>
      </c>
      <c r="B10036" s="1">
        <v>44900</v>
      </c>
      <c r="C10036">
        <v>-72758.33</v>
      </c>
      <c r="D10036" t="s">
        <v>826</v>
      </c>
      <c r="E10036" t="s">
        <v>843</v>
      </c>
      <c r="F10036" t="s">
        <v>5</v>
      </c>
      <c r="G10036" t="s">
        <v>28</v>
      </c>
      <c r="H10036" t="s">
        <v>828</v>
      </c>
      <c r="I10036" t="str">
        <f>_xlfn.XLOOKUP(H10036,'Customers'!A10036:A10435,'Customers'!B10036:B10435," ")</f>
        <v xml:space="preserve"> </v>
      </c>
      <c r="J10036" t="s">
        <v>1327</v>
      </c>
      <c r="K10036" t="s">
        <v>21029</v>
      </c>
      <c r="L10036" t="str">
        <f t="shared" si="780"/>
        <v>OK</v>
      </c>
      <c r="M10036" t="str">
        <f t="shared" si="781"/>
        <v>NOT  NULL</v>
      </c>
      <c r="N10036">
        <f t="shared" si="782"/>
        <v>1</v>
      </c>
      <c r="O10036" t="str">
        <f>IF(ISNA(VLOOKUP(J10036,Vendors!A:A,1,FALSE)),"MISSING VENDER","VALID")</f>
        <v>VALID</v>
      </c>
      <c r="P10036" t="str">
        <f>IF(ISNA(VLOOKUP(H10036,'Customers'!A:A,1,FALSE)),"missing customer ","valid")</f>
        <v xml:space="preserve">missing customer </v>
      </c>
      <c r="Q10036" t="str">
        <f t="shared" si="783"/>
        <v>VALID</v>
      </c>
      <c r="R10036" t="str">
        <f t="shared" si="784"/>
        <v>VALID</v>
      </c>
    </row>
    <row r="10037" spans="1:18" x14ac:dyDescent="0.25">
      <c r="A10037" t="s">
        <v>21030</v>
      </c>
      <c r="B10037" s="1">
        <v>44562</v>
      </c>
      <c r="C10037">
        <v>-13027.26</v>
      </c>
      <c r="D10037" t="s">
        <v>826</v>
      </c>
      <c r="E10037" t="s">
        <v>843</v>
      </c>
      <c r="F10037" t="s">
        <v>3</v>
      </c>
      <c r="G10037" t="s">
        <v>28</v>
      </c>
      <c r="H10037" t="s">
        <v>828</v>
      </c>
      <c r="I10037" t="str">
        <f>_xlfn.XLOOKUP(H10037,'Customers'!A10037:A10436,'Customers'!B10037:B10436," ")</f>
        <v xml:space="preserve"> </v>
      </c>
      <c r="J10037" t="s">
        <v>1070</v>
      </c>
      <c r="K10037" t="s">
        <v>21031</v>
      </c>
      <c r="L10037" t="str">
        <f t="shared" si="780"/>
        <v>OK</v>
      </c>
      <c r="M10037" t="str">
        <f t="shared" si="781"/>
        <v>NOT  NULL</v>
      </c>
      <c r="N10037">
        <f t="shared" si="782"/>
        <v>1</v>
      </c>
      <c r="O10037" t="str">
        <f>IF(ISNA(VLOOKUP(J10037,Vendors!A:A,1,FALSE)),"MISSING VENDER","VALID")</f>
        <v>VALID</v>
      </c>
      <c r="P10037" t="str">
        <f>IF(ISNA(VLOOKUP(H10037,'Customers'!A:A,1,FALSE)),"missing customer ","valid")</f>
        <v xml:space="preserve">missing customer </v>
      </c>
      <c r="Q10037" t="str">
        <f t="shared" si="783"/>
        <v>VALID</v>
      </c>
      <c r="R10037" t="str">
        <f t="shared" si="784"/>
        <v>VALID</v>
      </c>
    </row>
    <row r="10038" spans="1:18" x14ac:dyDescent="0.25">
      <c r="A10038" t="s">
        <v>21032</v>
      </c>
      <c r="B10038" s="1">
        <v>44980</v>
      </c>
      <c r="C10038">
        <v>83973</v>
      </c>
      <c r="D10038" t="s">
        <v>836</v>
      </c>
      <c r="E10038" t="s">
        <v>855</v>
      </c>
      <c r="F10038" t="s">
        <v>5</v>
      </c>
      <c r="G10038" t="s">
        <v>28</v>
      </c>
      <c r="H10038" t="s">
        <v>571</v>
      </c>
      <c r="I10038" t="str">
        <f>_xlfn.XLOOKUP(H10038,'Customers'!A10038:A10437,'Customers'!B10038:B10437," ")</f>
        <v xml:space="preserve"> </v>
      </c>
      <c r="J10038" t="s">
        <v>828</v>
      </c>
      <c r="K10038" t="s">
        <v>21033</v>
      </c>
      <c r="L10038" t="str">
        <f t="shared" si="780"/>
        <v>OK</v>
      </c>
      <c r="M10038" t="str">
        <f t="shared" si="781"/>
        <v>NOT  NULL</v>
      </c>
      <c r="N10038">
        <f t="shared" si="782"/>
        <v>1</v>
      </c>
      <c r="O10038" t="str">
        <f>IF(ISNA(VLOOKUP(J10038,Vendors!A:A,1,FALSE)),"MISSING VENDER","VALID")</f>
        <v>MISSING VENDER</v>
      </c>
      <c r="P10038" t="str">
        <f>IF(ISNA(VLOOKUP(H10038,'Customers'!A:A,1,FALSE)),"missing customer ","valid")</f>
        <v>valid</v>
      </c>
      <c r="Q10038" t="str">
        <f t="shared" si="783"/>
        <v>VALID</v>
      </c>
      <c r="R10038" t="str">
        <f t="shared" si="784"/>
        <v>VALID</v>
      </c>
    </row>
    <row r="10039" spans="1:18" x14ac:dyDescent="0.25">
      <c r="A10039" t="s">
        <v>21034</v>
      </c>
      <c r="B10039" s="1">
        <v>44877</v>
      </c>
      <c r="C10039">
        <v>167848.18</v>
      </c>
      <c r="D10039" t="s">
        <v>836</v>
      </c>
      <c r="E10039" t="s">
        <v>855</v>
      </c>
      <c r="F10039" t="s">
        <v>3</v>
      </c>
      <c r="G10039" t="s">
        <v>18</v>
      </c>
      <c r="H10039" t="s">
        <v>623</v>
      </c>
      <c r="I10039" t="str">
        <f>_xlfn.XLOOKUP(H10039,'Customers'!A10039:A10438,'Customers'!B10039:B10438," ")</f>
        <v xml:space="preserve"> </v>
      </c>
      <c r="J10039" t="s">
        <v>828</v>
      </c>
      <c r="K10039" t="s">
        <v>21035</v>
      </c>
      <c r="L10039" t="str">
        <f t="shared" si="780"/>
        <v>OK</v>
      </c>
      <c r="M10039" t="str">
        <f t="shared" si="781"/>
        <v>NOT  NULL</v>
      </c>
      <c r="N10039">
        <f t="shared" si="782"/>
        <v>1</v>
      </c>
      <c r="O10039" t="str">
        <f>IF(ISNA(VLOOKUP(J10039,Vendors!A:A,1,FALSE)),"MISSING VENDER","VALID")</f>
        <v>MISSING VENDER</v>
      </c>
      <c r="P10039" t="str">
        <f>IF(ISNA(VLOOKUP(H10039,'Customers'!A:A,1,FALSE)),"missing customer ","valid")</f>
        <v>valid</v>
      </c>
      <c r="Q10039" t="str">
        <f t="shared" si="783"/>
        <v>VALID</v>
      </c>
      <c r="R10039" t="str">
        <f t="shared" si="784"/>
        <v>VALID</v>
      </c>
    </row>
    <row r="10040" spans="1:18" x14ac:dyDescent="0.25">
      <c r="A10040" t="s">
        <v>21036</v>
      </c>
      <c r="B10040" s="1">
        <v>44925</v>
      </c>
      <c r="C10040">
        <v>28004.36</v>
      </c>
      <c r="D10040" t="s">
        <v>860</v>
      </c>
      <c r="E10040" t="s">
        <v>860</v>
      </c>
      <c r="F10040" t="s">
        <v>5</v>
      </c>
      <c r="G10040" t="s">
        <v>28</v>
      </c>
      <c r="H10040" t="s">
        <v>828</v>
      </c>
      <c r="I10040" t="str">
        <f>_xlfn.XLOOKUP(H10040,'Customers'!A10040:A10439,'Customers'!B10040:B10439," ")</f>
        <v xml:space="preserve"> </v>
      </c>
      <c r="J10040" t="s">
        <v>828</v>
      </c>
      <c r="K10040" t="s">
        <v>21037</v>
      </c>
      <c r="L10040" t="str">
        <f t="shared" si="780"/>
        <v>OK</v>
      </c>
      <c r="M10040" t="str">
        <f t="shared" si="781"/>
        <v>NOT  NULL</v>
      </c>
      <c r="N10040">
        <f t="shared" si="782"/>
        <v>1</v>
      </c>
      <c r="O10040" t="str">
        <f>IF(ISNA(VLOOKUP(J10040,Vendors!A:A,1,FALSE)),"MISSING VENDER","VALID")</f>
        <v>MISSING VENDER</v>
      </c>
      <c r="P10040" t="str">
        <f>IF(ISNA(VLOOKUP(H10040,'Customers'!A:A,1,FALSE)),"missing customer ","valid")</f>
        <v xml:space="preserve">missing customer </v>
      </c>
      <c r="Q10040" t="str">
        <f t="shared" si="783"/>
        <v>VALID</v>
      </c>
      <c r="R10040" t="str">
        <f t="shared" si="784"/>
        <v>VALID</v>
      </c>
    </row>
    <row r="10041" spans="1:18" x14ac:dyDescent="0.25">
      <c r="A10041" t="s">
        <v>21038</v>
      </c>
      <c r="B10041" s="1">
        <v>44670</v>
      </c>
      <c r="C10041">
        <v>177924.05</v>
      </c>
      <c r="D10041" t="s">
        <v>836</v>
      </c>
      <c r="E10041" t="s">
        <v>837</v>
      </c>
      <c r="F10041" t="s">
        <v>4</v>
      </c>
      <c r="G10041" t="s">
        <v>25</v>
      </c>
      <c r="H10041" t="s">
        <v>289</v>
      </c>
      <c r="I10041" t="str">
        <f>_xlfn.XLOOKUP(H10041,'Customers'!A10041:A10440,'Customers'!B10041:B10440," ")</f>
        <v xml:space="preserve"> </v>
      </c>
      <c r="J10041" t="s">
        <v>828</v>
      </c>
      <c r="K10041" t="s">
        <v>21039</v>
      </c>
      <c r="L10041" t="str">
        <f t="shared" si="780"/>
        <v>OK</v>
      </c>
      <c r="M10041" t="str">
        <f t="shared" si="781"/>
        <v>NOT  NULL</v>
      </c>
      <c r="N10041">
        <f t="shared" si="782"/>
        <v>1</v>
      </c>
      <c r="O10041" t="str">
        <f>IF(ISNA(VLOOKUP(J10041,Vendors!A:A,1,FALSE)),"MISSING VENDER","VALID")</f>
        <v>MISSING VENDER</v>
      </c>
      <c r="P10041" t="str">
        <f>IF(ISNA(VLOOKUP(H10041,'Customers'!A:A,1,FALSE)),"missing customer ","valid")</f>
        <v>valid</v>
      </c>
      <c r="Q10041" t="str">
        <f t="shared" si="783"/>
        <v>VALID</v>
      </c>
      <c r="R10041" t="str">
        <f t="shared" si="784"/>
        <v>VALID</v>
      </c>
    </row>
    <row r="10042" spans="1:18" x14ac:dyDescent="0.25">
      <c r="A10042" t="s">
        <v>21040</v>
      </c>
      <c r="B10042" s="1">
        <v>45234</v>
      </c>
      <c r="C10042">
        <v>-51460.61</v>
      </c>
      <c r="D10042" t="s">
        <v>826</v>
      </c>
      <c r="E10042" t="s">
        <v>865</v>
      </c>
      <c r="F10042" t="s">
        <v>5</v>
      </c>
      <c r="G10042" t="s">
        <v>28</v>
      </c>
      <c r="H10042" t="s">
        <v>828</v>
      </c>
      <c r="I10042" t="str">
        <f>_xlfn.XLOOKUP(H10042,'Customers'!A10042:A10441,'Customers'!B10042:B10441," ")</f>
        <v xml:space="preserve"> </v>
      </c>
      <c r="J10042" t="s">
        <v>1064</v>
      </c>
      <c r="K10042" t="s">
        <v>21041</v>
      </c>
      <c r="L10042" t="str">
        <f t="shared" si="780"/>
        <v>OK</v>
      </c>
      <c r="M10042" t="str">
        <f t="shared" si="781"/>
        <v>NOT  NULL</v>
      </c>
      <c r="N10042">
        <f t="shared" si="782"/>
        <v>1</v>
      </c>
      <c r="O10042" t="str">
        <f>IF(ISNA(VLOOKUP(J10042,Vendors!A:A,1,FALSE)),"MISSING VENDER","VALID")</f>
        <v>VALID</v>
      </c>
      <c r="P10042" t="str">
        <f>IF(ISNA(VLOOKUP(H10042,'Customers'!A:A,1,FALSE)),"missing customer ","valid")</f>
        <v xml:space="preserve">missing customer </v>
      </c>
      <c r="Q10042" t="str">
        <f t="shared" si="783"/>
        <v>VALID</v>
      </c>
      <c r="R10042" t="str">
        <f t="shared" si="784"/>
        <v>VALID</v>
      </c>
    </row>
    <row r="10043" spans="1:18" x14ac:dyDescent="0.25">
      <c r="A10043" t="s">
        <v>21042</v>
      </c>
      <c r="B10043" s="1">
        <v>45030</v>
      </c>
      <c r="C10043">
        <v>143555.41</v>
      </c>
      <c r="D10043" t="s">
        <v>836</v>
      </c>
      <c r="E10043" t="s">
        <v>840</v>
      </c>
      <c r="F10043" t="s">
        <v>5</v>
      </c>
      <c r="G10043" t="s">
        <v>18</v>
      </c>
      <c r="H10043" t="s">
        <v>333</v>
      </c>
      <c r="I10043" t="str">
        <f>_xlfn.XLOOKUP(H10043,'Customers'!A10043:A10442,'Customers'!B10043:B10442," ")</f>
        <v xml:space="preserve"> </v>
      </c>
      <c r="J10043" t="s">
        <v>828</v>
      </c>
      <c r="K10043" t="s">
        <v>21043</v>
      </c>
      <c r="L10043" t="str">
        <f t="shared" si="780"/>
        <v>OK</v>
      </c>
      <c r="M10043" t="str">
        <f t="shared" si="781"/>
        <v>NOT  NULL</v>
      </c>
      <c r="N10043">
        <f t="shared" si="782"/>
        <v>1</v>
      </c>
      <c r="O10043" t="str">
        <f>IF(ISNA(VLOOKUP(J10043,Vendors!A:A,1,FALSE)),"MISSING VENDER","VALID")</f>
        <v>MISSING VENDER</v>
      </c>
      <c r="P10043" t="str">
        <f>IF(ISNA(VLOOKUP(H10043,'Customers'!A:A,1,FALSE)),"missing customer ","valid")</f>
        <v>valid</v>
      </c>
      <c r="Q10043" t="str">
        <f t="shared" si="783"/>
        <v>VALID</v>
      </c>
      <c r="R10043" t="str">
        <f t="shared" si="784"/>
        <v>VALID</v>
      </c>
    </row>
    <row r="10044" spans="1:18" x14ac:dyDescent="0.25">
      <c r="A10044" t="s">
        <v>21044</v>
      </c>
      <c r="B10044" s="1">
        <v>44916</v>
      </c>
      <c r="C10044">
        <v>-48159.85</v>
      </c>
      <c r="D10044" t="s">
        <v>826</v>
      </c>
      <c r="E10044" t="s">
        <v>892</v>
      </c>
      <c r="F10044" t="s">
        <v>5</v>
      </c>
      <c r="G10044" t="s">
        <v>25</v>
      </c>
      <c r="H10044" t="s">
        <v>828</v>
      </c>
      <c r="I10044" t="str">
        <f>_xlfn.XLOOKUP(H10044,'Customers'!A10044:A10443,'Customers'!B10044:B10443," ")</f>
        <v xml:space="preserve"> </v>
      </c>
      <c r="J10044" t="s">
        <v>1567</v>
      </c>
      <c r="K10044" t="s">
        <v>21045</v>
      </c>
      <c r="L10044" t="str">
        <f t="shared" si="780"/>
        <v>OK</v>
      </c>
      <c r="M10044" t="str">
        <f t="shared" si="781"/>
        <v>NOT  NULL</v>
      </c>
      <c r="N10044">
        <f t="shared" si="782"/>
        <v>1</v>
      </c>
      <c r="O10044" t="str">
        <f>IF(ISNA(VLOOKUP(J10044,Vendors!A:A,1,FALSE)),"MISSING VENDER","VALID")</f>
        <v>VALID</v>
      </c>
      <c r="P10044" t="str">
        <f>IF(ISNA(VLOOKUP(H10044,'Customers'!A:A,1,FALSE)),"missing customer ","valid")</f>
        <v xml:space="preserve">missing customer </v>
      </c>
      <c r="Q10044" t="str">
        <f t="shared" si="783"/>
        <v>VALID</v>
      </c>
      <c r="R10044" t="str">
        <f t="shared" si="784"/>
        <v>VALID</v>
      </c>
    </row>
    <row r="10045" spans="1:18" x14ac:dyDescent="0.25">
      <c r="A10045" t="s">
        <v>21046</v>
      </c>
      <c r="B10045" s="1">
        <v>44606</v>
      </c>
      <c r="C10045">
        <v>-56346.5</v>
      </c>
      <c r="D10045" t="s">
        <v>826</v>
      </c>
      <c r="E10045" t="s">
        <v>843</v>
      </c>
      <c r="F10045" t="s">
        <v>4</v>
      </c>
      <c r="G10045" t="s">
        <v>14</v>
      </c>
      <c r="H10045" t="s">
        <v>828</v>
      </c>
      <c r="I10045" t="str">
        <f>_xlfn.XLOOKUP(H10045,'Customers'!A10045:A10444,'Customers'!B10045:B10444," ")</f>
        <v xml:space="preserve"> </v>
      </c>
      <c r="J10045" t="s">
        <v>1271</v>
      </c>
      <c r="K10045" t="s">
        <v>21047</v>
      </c>
      <c r="L10045" t="str">
        <f t="shared" si="780"/>
        <v>OK</v>
      </c>
      <c r="M10045" t="str">
        <f t="shared" si="781"/>
        <v>NOT  NULL</v>
      </c>
      <c r="N10045">
        <f t="shared" si="782"/>
        <v>1</v>
      </c>
      <c r="O10045" t="str">
        <f>IF(ISNA(VLOOKUP(J10045,Vendors!A:A,1,FALSE)),"MISSING VENDER","VALID")</f>
        <v>VALID</v>
      </c>
      <c r="P10045" t="str">
        <f>IF(ISNA(VLOOKUP(H10045,'Customers'!A:A,1,FALSE)),"missing customer ","valid")</f>
        <v xml:space="preserve">missing customer </v>
      </c>
      <c r="Q10045" t="str">
        <f t="shared" si="783"/>
        <v>VALID</v>
      </c>
      <c r="R10045" t="str">
        <f t="shared" si="784"/>
        <v>VALID</v>
      </c>
    </row>
    <row r="10046" spans="1:18" x14ac:dyDescent="0.25">
      <c r="A10046" t="s">
        <v>21048</v>
      </c>
      <c r="B10046" s="1">
        <v>45091</v>
      </c>
      <c r="C10046">
        <v>-44375</v>
      </c>
      <c r="D10046" t="s">
        <v>826</v>
      </c>
      <c r="E10046" t="s">
        <v>832</v>
      </c>
      <c r="F10046" t="s">
        <v>4</v>
      </c>
      <c r="G10046" t="s">
        <v>18</v>
      </c>
      <c r="H10046" t="s">
        <v>828</v>
      </c>
      <c r="I10046" t="str">
        <f>_xlfn.XLOOKUP(H10046,'Customers'!A10046:A10445,'Customers'!B10046:B10445," ")</f>
        <v xml:space="preserve"> </v>
      </c>
      <c r="J10046" t="s">
        <v>919</v>
      </c>
      <c r="K10046" t="s">
        <v>21049</v>
      </c>
      <c r="L10046" t="str">
        <f t="shared" si="780"/>
        <v>OK</v>
      </c>
      <c r="M10046" t="str">
        <f t="shared" si="781"/>
        <v>NOT  NULL</v>
      </c>
      <c r="N10046">
        <f t="shared" si="782"/>
        <v>1</v>
      </c>
      <c r="O10046" t="str">
        <f>IF(ISNA(VLOOKUP(J10046,Vendors!A:A,1,FALSE)),"MISSING VENDER","VALID")</f>
        <v>VALID</v>
      </c>
      <c r="P10046" t="str">
        <f>IF(ISNA(VLOOKUP(H10046,'Customers'!A:A,1,FALSE)),"missing customer ","valid")</f>
        <v xml:space="preserve">missing customer </v>
      </c>
      <c r="Q10046" t="str">
        <f t="shared" si="783"/>
        <v>VALID</v>
      </c>
      <c r="R10046" t="str">
        <f t="shared" si="784"/>
        <v>VALID</v>
      </c>
    </row>
    <row r="10047" spans="1:18" x14ac:dyDescent="0.25">
      <c r="A10047" t="s">
        <v>21050</v>
      </c>
      <c r="B10047" s="1">
        <v>44766</v>
      </c>
      <c r="C10047">
        <v>-36895.64</v>
      </c>
      <c r="D10047" t="s">
        <v>826</v>
      </c>
      <c r="E10047" t="s">
        <v>827</v>
      </c>
      <c r="F10047" t="s">
        <v>3</v>
      </c>
      <c r="G10047" t="s">
        <v>18</v>
      </c>
      <c r="H10047" t="s">
        <v>828</v>
      </c>
      <c r="I10047" t="str">
        <f>_xlfn.XLOOKUP(H10047,'Customers'!A10047:A10446,'Customers'!B10047:B10446," ")</f>
        <v xml:space="preserve"> </v>
      </c>
      <c r="J10047" t="s">
        <v>1402</v>
      </c>
      <c r="K10047" t="s">
        <v>21051</v>
      </c>
      <c r="L10047" t="str">
        <f t="shared" si="780"/>
        <v>OK</v>
      </c>
      <c r="M10047" t="str">
        <f t="shared" si="781"/>
        <v>NOT  NULL</v>
      </c>
      <c r="N10047">
        <f t="shared" si="782"/>
        <v>1</v>
      </c>
      <c r="O10047" t="str">
        <f>IF(ISNA(VLOOKUP(J10047,Vendors!A:A,1,FALSE)),"MISSING VENDER","VALID")</f>
        <v>VALID</v>
      </c>
      <c r="P10047" t="str">
        <f>IF(ISNA(VLOOKUP(H10047,'Customers'!A:A,1,FALSE)),"missing customer ","valid")</f>
        <v xml:space="preserve">missing customer </v>
      </c>
      <c r="Q10047" t="str">
        <f t="shared" si="783"/>
        <v>VALID</v>
      </c>
      <c r="R10047" t="str">
        <f t="shared" si="784"/>
        <v>VALID</v>
      </c>
    </row>
    <row r="10048" spans="1:18" x14ac:dyDescent="0.25">
      <c r="A10048" t="s">
        <v>21052</v>
      </c>
      <c r="B10048" s="1">
        <v>44605</v>
      </c>
      <c r="C10048">
        <v>-48163.45</v>
      </c>
      <c r="D10048" t="s">
        <v>826</v>
      </c>
      <c r="E10048" t="s">
        <v>851</v>
      </c>
      <c r="F10048" t="s">
        <v>4</v>
      </c>
      <c r="G10048" t="s">
        <v>18</v>
      </c>
      <c r="H10048" t="s">
        <v>828</v>
      </c>
      <c r="I10048" t="str">
        <f>_xlfn.XLOOKUP(H10048,'Customers'!A10048:A10447,'Customers'!B10048:B10447," ")</f>
        <v xml:space="preserve"> </v>
      </c>
      <c r="J10048" t="s">
        <v>1128</v>
      </c>
      <c r="K10048" t="s">
        <v>21053</v>
      </c>
      <c r="L10048" t="str">
        <f t="shared" si="780"/>
        <v>OK</v>
      </c>
      <c r="M10048" t="str">
        <f t="shared" si="781"/>
        <v>NOT  NULL</v>
      </c>
      <c r="N10048">
        <f t="shared" si="782"/>
        <v>1</v>
      </c>
      <c r="O10048" t="str">
        <f>IF(ISNA(VLOOKUP(J10048,Vendors!A:A,1,FALSE)),"MISSING VENDER","VALID")</f>
        <v>VALID</v>
      </c>
      <c r="P10048" t="str">
        <f>IF(ISNA(VLOOKUP(H10048,'Customers'!A:A,1,FALSE)),"missing customer ","valid")</f>
        <v xml:space="preserve">missing customer </v>
      </c>
      <c r="Q10048" t="str">
        <f t="shared" si="783"/>
        <v>VALID</v>
      </c>
      <c r="R10048" t="str">
        <f t="shared" si="784"/>
        <v>VALID</v>
      </c>
    </row>
    <row r="10049" spans="1:18" x14ac:dyDescent="0.25">
      <c r="A10049" t="s">
        <v>21054</v>
      </c>
      <c r="B10049" s="1">
        <v>44769</v>
      </c>
      <c r="C10049">
        <v>-41691.49</v>
      </c>
      <c r="D10049" t="s">
        <v>826</v>
      </c>
      <c r="E10049" t="s">
        <v>851</v>
      </c>
      <c r="F10049" t="s">
        <v>3</v>
      </c>
      <c r="G10049" t="s">
        <v>25</v>
      </c>
      <c r="H10049" t="s">
        <v>828</v>
      </c>
      <c r="I10049" t="str">
        <f>_xlfn.XLOOKUP(H10049,'Customers'!A10049:A10448,'Customers'!B10049:B10448," ")</f>
        <v xml:space="preserve"> </v>
      </c>
      <c r="J10049" t="s">
        <v>1610</v>
      </c>
      <c r="K10049" t="s">
        <v>21055</v>
      </c>
      <c r="L10049" t="str">
        <f t="shared" si="780"/>
        <v>OK</v>
      </c>
      <c r="M10049" t="str">
        <f t="shared" si="781"/>
        <v>NOT  NULL</v>
      </c>
      <c r="N10049">
        <f t="shared" si="782"/>
        <v>1</v>
      </c>
      <c r="O10049" t="str">
        <f>IF(ISNA(VLOOKUP(J10049,Vendors!A:A,1,FALSE)),"MISSING VENDER","VALID")</f>
        <v>VALID</v>
      </c>
      <c r="P10049" t="str">
        <f>IF(ISNA(VLOOKUP(H10049,'Customers'!A:A,1,FALSE)),"missing customer ","valid")</f>
        <v xml:space="preserve">missing customer </v>
      </c>
      <c r="Q10049" t="str">
        <f t="shared" si="783"/>
        <v>VALID</v>
      </c>
      <c r="R10049" t="str">
        <f t="shared" si="784"/>
        <v>VALID</v>
      </c>
    </row>
    <row r="10050" spans="1:18" x14ac:dyDescent="0.25">
      <c r="A10050" t="s">
        <v>21056</v>
      </c>
      <c r="B10050" s="1">
        <v>45244</v>
      </c>
      <c r="C10050">
        <v>170500.05</v>
      </c>
      <c r="D10050" t="s">
        <v>836</v>
      </c>
      <c r="E10050" t="s">
        <v>855</v>
      </c>
      <c r="F10050" t="s">
        <v>3</v>
      </c>
      <c r="G10050" t="s">
        <v>14</v>
      </c>
      <c r="H10050" t="s">
        <v>225</v>
      </c>
      <c r="I10050" t="str">
        <f>_xlfn.XLOOKUP(H10050,'Customers'!A10050:A10449,'Customers'!B10050:B10449," ")</f>
        <v xml:space="preserve"> </v>
      </c>
      <c r="J10050" t="s">
        <v>828</v>
      </c>
      <c r="K10050" t="s">
        <v>21057</v>
      </c>
      <c r="L10050" t="str">
        <f t="shared" ref="L10050:L10113" si="785">IF(ISERROR(B10050),"ERORROR","OK")</f>
        <v>OK</v>
      </c>
      <c r="M10050" t="str">
        <f t="shared" ref="M10050:M10113" si="786">IF(ISNA(C10051),"NULL","NOT  NULL")</f>
        <v>NOT  NULL</v>
      </c>
      <c r="N10050">
        <f t="shared" ref="N10050:N10113" si="787">COUNTIF(A:A,A10050)</f>
        <v>1</v>
      </c>
      <c r="O10050" t="str">
        <f>IF(ISNA(VLOOKUP(J10050,Vendors!A:A,1,FALSE)),"MISSING VENDER","VALID")</f>
        <v>MISSING VENDER</v>
      </c>
      <c r="P10050" t="str">
        <f>IF(ISNA(VLOOKUP(H10050,'Customers'!A:A,1,FALSE)),"missing customer ","valid")</f>
        <v>valid</v>
      </c>
      <c r="Q10050" t="str">
        <f t="shared" ref="Q10050:Q10113" si="788">IF(ISBLANK(D10050),"INVALID","VALID")</f>
        <v>VALID</v>
      </c>
      <c r="R10050" t="str">
        <f t="shared" ref="R10050:R10113" si="789">IF(ISNA(F10050),"INVALID","VALID")</f>
        <v>VALID</v>
      </c>
    </row>
    <row r="10051" spans="1:18" x14ac:dyDescent="0.25">
      <c r="A10051" t="s">
        <v>21058</v>
      </c>
      <c r="B10051" s="1">
        <v>45098</v>
      </c>
      <c r="C10051">
        <v>124504.37</v>
      </c>
      <c r="D10051" t="s">
        <v>836</v>
      </c>
      <c r="E10051" t="s">
        <v>837</v>
      </c>
      <c r="F10051" t="s">
        <v>3</v>
      </c>
      <c r="G10051" t="s">
        <v>18</v>
      </c>
      <c r="H10051" t="s">
        <v>369</v>
      </c>
      <c r="I10051" t="str">
        <f>_xlfn.XLOOKUP(H10051,'Customers'!A10051:A10450,'Customers'!B10051:B10450," ")</f>
        <v xml:space="preserve"> </v>
      </c>
      <c r="J10051" t="s">
        <v>828</v>
      </c>
      <c r="K10051" t="s">
        <v>21059</v>
      </c>
      <c r="L10051" t="str">
        <f t="shared" si="785"/>
        <v>OK</v>
      </c>
      <c r="M10051" t="str">
        <f t="shared" si="786"/>
        <v>NOT  NULL</v>
      </c>
      <c r="N10051">
        <f t="shared" si="787"/>
        <v>1</v>
      </c>
      <c r="O10051" t="str">
        <f>IF(ISNA(VLOOKUP(J10051,Vendors!A:A,1,FALSE)),"MISSING VENDER","VALID")</f>
        <v>MISSING VENDER</v>
      </c>
      <c r="P10051" t="str">
        <f>IF(ISNA(VLOOKUP(H10051,'Customers'!A:A,1,FALSE)),"missing customer ","valid")</f>
        <v>valid</v>
      </c>
      <c r="Q10051" t="str">
        <f t="shared" si="788"/>
        <v>VALID</v>
      </c>
      <c r="R10051" t="str">
        <f t="shared" si="789"/>
        <v>VALID</v>
      </c>
    </row>
    <row r="10052" spans="1:18" x14ac:dyDescent="0.25">
      <c r="A10052" t="s">
        <v>21060</v>
      </c>
      <c r="B10052" s="1">
        <v>44605</v>
      </c>
      <c r="C10052">
        <v>-34110.239999999998</v>
      </c>
      <c r="D10052" t="s">
        <v>826</v>
      </c>
      <c r="E10052" t="s">
        <v>832</v>
      </c>
      <c r="F10052" t="s">
        <v>3</v>
      </c>
      <c r="G10052" t="s">
        <v>28</v>
      </c>
      <c r="H10052" t="s">
        <v>828</v>
      </c>
      <c r="I10052" t="str">
        <f>_xlfn.XLOOKUP(H10052,'Customers'!A10052:A10451,'Customers'!B10052:B10451," ")</f>
        <v xml:space="preserve"> </v>
      </c>
      <c r="J10052" t="s">
        <v>2040</v>
      </c>
      <c r="K10052" t="s">
        <v>21061</v>
      </c>
      <c r="L10052" t="str">
        <f t="shared" si="785"/>
        <v>OK</v>
      </c>
      <c r="M10052" t="str">
        <f t="shared" si="786"/>
        <v>NOT  NULL</v>
      </c>
      <c r="N10052">
        <f t="shared" si="787"/>
        <v>1</v>
      </c>
      <c r="O10052" t="str">
        <f>IF(ISNA(VLOOKUP(J10052,Vendors!A:A,1,FALSE)),"MISSING VENDER","VALID")</f>
        <v>VALID</v>
      </c>
      <c r="P10052" t="str">
        <f>IF(ISNA(VLOOKUP(H10052,'Customers'!A:A,1,FALSE)),"missing customer ","valid")</f>
        <v xml:space="preserve">missing customer </v>
      </c>
      <c r="Q10052" t="str">
        <f t="shared" si="788"/>
        <v>VALID</v>
      </c>
      <c r="R10052" t="str">
        <f t="shared" si="789"/>
        <v>VALID</v>
      </c>
    </row>
    <row r="10053" spans="1:18" x14ac:dyDescent="0.25">
      <c r="A10053" t="s">
        <v>21062</v>
      </c>
      <c r="B10053" s="1">
        <v>45027</v>
      </c>
      <c r="C10053">
        <v>-46418.06</v>
      </c>
      <c r="D10053" t="s">
        <v>826</v>
      </c>
      <c r="E10053" t="s">
        <v>865</v>
      </c>
      <c r="F10053" t="s">
        <v>4</v>
      </c>
      <c r="G10053" t="s">
        <v>25</v>
      </c>
      <c r="H10053" t="s">
        <v>828</v>
      </c>
      <c r="I10053" t="str">
        <f>_xlfn.XLOOKUP(H10053,'Customers'!A10053:A10452,'Customers'!B10053:B10452," ")</f>
        <v xml:space="preserve"> </v>
      </c>
      <c r="J10053" t="s">
        <v>1355</v>
      </c>
      <c r="K10053" t="s">
        <v>21063</v>
      </c>
      <c r="L10053" t="str">
        <f t="shared" si="785"/>
        <v>OK</v>
      </c>
      <c r="M10053" t="str">
        <f t="shared" si="786"/>
        <v>NOT  NULL</v>
      </c>
      <c r="N10053">
        <f t="shared" si="787"/>
        <v>1</v>
      </c>
      <c r="O10053" t="str">
        <f>IF(ISNA(VLOOKUP(J10053,Vendors!A:A,1,FALSE)),"MISSING VENDER","VALID")</f>
        <v>VALID</v>
      </c>
      <c r="P10053" t="str">
        <f>IF(ISNA(VLOOKUP(H10053,'Customers'!A:A,1,FALSE)),"missing customer ","valid")</f>
        <v xml:space="preserve">missing customer </v>
      </c>
      <c r="Q10053" t="str">
        <f t="shared" si="788"/>
        <v>VALID</v>
      </c>
      <c r="R10053" t="str">
        <f t="shared" si="789"/>
        <v>VALID</v>
      </c>
    </row>
    <row r="10054" spans="1:18" x14ac:dyDescent="0.25">
      <c r="A10054" t="s">
        <v>21064</v>
      </c>
      <c r="B10054" s="1">
        <v>44777</v>
      </c>
      <c r="C10054">
        <v>185257.05</v>
      </c>
      <c r="D10054" t="s">
        <v>836</v>
      </c>
      <c r="E10054" t="s">
        <v>837</v>
      </c>
      <c r="F10054" t="s">
        <v>3</v>
      </c>
      <c r="G10054" t="s">
        <v>14</v>
      </c>
      <c r="H10054" t="s">
        <v>649</v>
      </c>
      <c r="I10054" t="str">
        <f>_xlfn.XLOOKUP(H10054,'Customers'!A10054:A10453,'Customers'!B10054:B10453," ")</f>
        <v xml:space="preserve"> </v>
      </c>
      <c r="J10054" t="s">
        <v>828</v>
      </c>
      <c r="K10054" t="s">
        <v>21065</v>
      </c>
      <c r="L10054" t="str">
        <f t="shared" si="785"/>
        <v>OK</v>
      </c>
      <c r="M10054" t="str">
        <f t="shared" si="786"/>
        <v>NOT  NULL</v>
      </c>
      <c r="N10054">
        <f t="shared" si="787"/>
        <v>1</v>
      </c>
      <c r="O10054" t="str">
        <f>IF(ISNA(VLOOKUP(J10054,Vendors!A:A,1,FALSE)),"MISSING VENDER","VALID")</f>
        <v>MISSING VENDER</v>
      </c>
      <c r="P10054" t="str">
        <f>IF(ISNA(VLOOKUP(H10054,'Customers'!A:A,1,FALSE)),"missing customer ","valid")</f>
        <v>valid</v>
      </c>
      <c r="Q10054" t="str">
        <f t="shared" si="788"/>
        <v>VALID</v>
      </c>
      <c r="R10054" t="str">
        <f t="shared" si="789"/>
        <v>VALID</v>
      </c>
    </row>
    <row r="10055" spans="1:18" x14ac:dyDescent="0.25">
      <c r="A10055" t="s">
        <v>21066</v>
      </c>
      <c r="B10055" s="1">
        <v>44774</v>
      </c>
      <c r="C10055">
        <v>173317.23</v>
      </c>
      <c r="D10055" t="s">
        <v>836</v>
      </c>
      <c r="E10055" t="s">
        <v>837</v>
      </c>
      <c r="F10055" t="s">
        <v>4</v>
      </c>
      <c r="G10055" t="s">
        <v>18</v>
      </c>
      <c r="H10055" t="s">
        <v>509</v>
      </c>
      <c r="I10055" t="str">
        <f>_xlfn.XLOOKUP(H10055,'Customers'!A10055:A10454,'Customers'!B10055:B10454," ")</f>
        <v xml:space="preserve"> </v>
      </c>
      <c r="J10055" t="s">
        <v>828</v>
      </c>
      <c r="K10055" t="s">
        <v>21067</v>
      </c>
      <c r="L10055" t="str">
        <f t="shared" si="785"/>
        <v>OK</v>
      </c>
      <c r="M10055" t="str">
        <f t="shared" si="786"/>
        <v>NOT  NULL</v>
      </c>
      <c r="N10055">
        <f t="shared" si="787"/>
        <v>1</v>
      </c>
      <c r="O10055" t="str">
        <f>IF(ISNA(VLOOKUP(J10055,Vendors!A:A,1,FALSE)),"MISSING VENDER","VALID")</f>
        <v>MISSING VENDER</v>
      </c>
      <c r="P10055" t="str">
        <f>IF(ISNA(VLOOKUP(H10055,'Customers'!A:A,1,FALSE)),"missing customer ","valid")</f>
        <v>valid</v>
      </c>
      <c r="Q10055" t="str">
        <f t="shared" si="788"/>
        <v>VALID</v>
      </c>
      <c r="R10055" t="str">
        <f t="shared" si="789"/>
        <v>VALID</v>
      </c>
    </row>
    <row r="10056" spans="1:18" x14ac:dyDescent="0.25">
      <c r="A10056" t="s">
        <v>21068</v>
      </c>
      <c r="B10056" s="1">
        <v>44860</v>
      </c>
      <c r="C10056">
        <v>-41874.22</v>
      </c>
      <c r="D10056" t="s">
        <v>826</v>
      </c>
      <c r="E10056" t="s">
        <v>865</v>
      </c>
      <c r="F10056" t="s">
        <v>5</v>
      </c>
      <c r="G10056" t="s">
        <v>28</v>
      </c>
      <c r="H10056" t="s">
        <v>828</v>
      </c>
      <c r="I10056" t="str">
        <f>_xlfn.XLOOKUP(H10056,'Customers'!A10056:A10455,'Customers'!B10056:B10455," ")</f>
        <v xml:space="preserve"> </v>
      </c>
      <c r="J10056" t="s">
        <v>1497</v>
      </c>
      <c r="K10056" t="s">
        <v>21069</v>
      </c>
      <c r="L10056" t="str">
        <f t="shared" si="785"/>
        <v>OK</v>
      </c>
      <c r="M10056" t="str">
        <f t="shared" si="786"/>
        <v>NOT  NULL</v>
      </c>
      <c r="N10056">
        <f t="shared" si="787"/>
        <v>1</v>
      </c>
      <c r="O10056" t="str">
        <f>IF(ISNA(VLOOKUP(J10056,Vendors!A:A,1,FALSE)),"MISSING VENDER","VALID")</f>
        <v>VALID</v>
      </c>
      <c r="P10056" t="str">
        <f>IF(ISNA(VLOOKUP(H10056,'Customers'!A:A,1,FALSE)),"missing customer ","valid")</f>
        <v xml:space="preserve">missing customer </v>
      </c>
      <c r="Q10056" t="str">
        <f t="shared" si="788"/>
        <v>VALID</v>
      </c>
      <c r="R10056" t="str">
        <f t="shared" si="789"/>
        <v>VALID</v>
      </c>
    </row>
    <row r="10057" spans="1:18" x14ac:dyDescent="0.25">
      <c r="A10057" t="s">
        <v>21070</v>
      </c>
      <c r="B10057" s="1">
        <v>44701</v>
      </c>
      <c r="C10057">
        <v>29896.16</v>
      </c>
      <c r="D10057" t="s">
        <v>1332</v>
      </c>
      <c r="E10057" t="s">
        <v>1332</v>
      </c>
      <c r="F10057" t="s">
        <v>5</v>
      </c>
      <c r="G10057" t="s">
        <v>28</v>
      </c>
      <c r="H10057" t="s">
        <v>828</v>
      </c>
      <c r="I10057" t="str">
        <f>_xlfn.XLOOKUP(H10057,'Customers'!A10057:A10456,'Customers'!B10057:B10456," ")</f>
        <v xml:space="preserve"> </v>
      </c>
      <c r="J10057" t="s">
        <v>828</v>
      </c>
      <c r="K10057" t="s">
        <v>21071</v>
      </c>
      <c r="L10057" t="str">
        <f t="shared" si="785"/>
        <v>OK</v>
      </c>
      <c r="M10057" t="str">
        <f t="shared" si="786"/>
        <v>NOT  NULL</v>
      </c>
      <c r="N10057">
        <f t="shared" si="787"/>
        <v>1</v>
      </c>
      <c r="O10057" t="str">
        <f>IF(ISNA(VLOOKUP(J10057,Vendors!A:A,1,FALSE)),"MISSING VENDER","VALID")</f>
        <v>MISSING VENDER</v>
      </c>
      <c r="P10057" t="str">
        <f>IF(ISNA(VLOOKUP(H10057,'Customers'!A:A,1,FALSE)),"missing customer ","valid")</f>
        <v xml:space="preserve">missing customer </v>
      </c>
      <c r="Q10057" t="str">
        <f t="shared" si="788"/>
        <v>VALID</v>
      </c>
      <c r="R10057" t="str">
        <f t="shared" si="789"/>
        <v>VALID</v>
      </c>
    </row>
    <row r="10058" spans="1:18" x14ac:dyDescent="0.25">
      <c r="A10058" t="s">
        <v>21072</v>
      </c>
      <c r="B10058" s="1">
        <v>45200</v>
      </c>
      <c r="C10058">
        <v>-25274.14</v>
      </c>
      <c r="D10058" t="s">
        <v>826</v>
      </c>
      <c r="E10058" t="s">
        <v>892</v>
      </c>
      <c r="F10058" t="s">
        <v>4</v>
      </c>
      <c r="G10058" t="s">
        <v>28</v>
      </c>
      <c r="H10058" t="s">
        <v>828</v>
      </c>
      <c r="I10058" t="str">
        <f>_xlfn.XLOOKUP(H10058,'Customers'!A10058:A10457,'Customers'!B10058:B10457," ")</f>
        <v xml:space="preserve"> </v>
      </c>
      <c r="J10058" t="s">
        <v>1073</v>
      </c>
      <c r="K10058" t="s">
        <v>21073</v>
      </c>
      <c r="L10058" t="str">
        <f t="shared" si="785"/>
        <v>OK</v>
      </c>
      <c r="M10058" t="str">
        <f t="shared" si="786"/>
        <v>NOT  NULL</v>
      </c>
      <c r="N10058">
        <f t="shared" si="787"/>
        <v>1</v>
      </c>
      <c r="O10058" t="str">
        <f>IF(ISNA(VLOOKUP(J10058,Vendors!A:A,1,FALSE)),"MISSING VENDER","VALID")</f>
        <v>VALID</v>
      </c>
      <c r="P10058" t="str">
        <f>IF(ISNA(VLOOKUP(H10058,'Customers'!A:A,1,FALSE)),"missing customer ","valid")</f>
        <v xml:space="preserve">missing customer </v>
      </c>
      <c r="Q10058" t="str">
        <f t="shared" si="788"/>
        <v>VALID</v>
      </c>
      <c r="R10058" t="str">
        <f t="shared" si="789"/>
        <v>VALID</v>
      </c>
    </row>
    <row r="10059" spans="1:18" x14ac:dyDescent="0.25">
      <c r="A10059" t="s">
        <v>21074</v>
      </c>
      <c r="B10059" s="1">
        <v>45289</v>
      </c>
      <c r="C10059">
        <v>183299.20000000001</v>
      </c>
      <c r="D10059" t="s">
        <v>836</v>
      </c>
      <c r="E10059" t="s">
        <v>855</v>
      </c>
      <c r="F10059" t="s">
        <v>5</v>
      </c>
      <c r="G10059" t="s">
        <v>14</v>
      </c>
      <c r="H10059" t="s">
        <v>181</v>
      </c>
      <c r="I10059" t="str">
        <f>_xlfn.XLOOKUP(H10059,'Customers'!A10059:A10458,'Customers'!B10059:B10458," ")</f>
        <v xml:space="preserve"> </v>
      </c>
      <c r="J10059" t="s">
        <v>828</v>
      </c>
      <c r="K10059" t="s">
        <v>21075</v>
      </c>
      <c r="L10059" t="str">
        <f t="shared" si="785"/>
        <v>OK</v>
      </c>
      <c r="M10059" t="str">
        <f t="shared" si="786"/>
        <v>NOT  NULL</v>
      </c>
      <c r="N10059">
        <f t="shared" si="787"/>
        <v>1</v>
      </c>
      <c r="O10059" t="str">
        <f>IF(ISNA(VLOOKUP(J10059,Vendors!A:A,1,FALSE)),"MISSING VENDER","VALID")</f>
        <v>MISSING VENDER</v>
      </c>
      <c r="P10059" t="str">
        <f>IF(ISNA(VLOOKUP(H10059,'Customers'!A:A,1,FALSE)),"missing customer ","valid")</f>
        <v>valid</v>
      </c>
      <c r="Q10059" t="str">
        <f t="shared" si="788"/>
        <v>VALID</v>
      </c>
      <c r="R10059" t="str">
        <f t="shared" si="789"/>
        <v>VALID</v>
      </c>
    </row>
    <row r="10060" spans="1:18" x14ac:dyDescent="0.25">
      <c r="A10060" t="s">
        <v>21076</v>
      </c>
      <c r="B10060" s="1">
        <v>44935</v>
      </c>
      <c r="C10060">
        <v>153846.94</v>
      </c>
      <c r="D10060" t="s">
        <v>836</v>
      </c>
      <c r="E10060" t="s">
        <v>840</v>
      </c>
      <c r="F10060" t="s">
        <v>4</v>
      </c>
      <c r="G10060" t="s">
        <v>28</v>
      </c>
      <c r="H10060" t="s">
        <v>87</v>
      </c>
      <c r="I10060" t="str">
        <f>_xlfn.XLOOKUP(H10060,'Customers'!A10060:A10459,'Customers'!B10060:B10459," ")</f>
        <v xml:space="preserve"> </v>
      </c>
      <c r="J10060" t="s">
        <v>828</v>
      </c>
      <c r="K10060" t="s">
        <v>21077</v>
      </c>
      <c r="L10060" t="str">
        <f t="shared" si="785"/>
        <v>OK</v>
      </c>
      <c r="M10060" t="str">
        <f t="shared" si="786"/>
        <v>NOT  NULL</v>
      </c>
      <c r="N10060">
        <f t="shared" si="787"/>
        <v>1</v>
      </c>
      <c r="O10060" t="str">
        <f>IF(ISNA(VLOOKUP(J10060,Vendors!A:A,1,FALSE)),"MISSING VENDER","VALID")</f>
        <v>MISSING VENDER</v>
      </c>
      <c r="P10060" t="str">
        <f>IF(ISNA(VLOOKUP(H10060,'Customers'!A:A,1,FALSE)),"missing customer ","valid")</f>
        <v>valid</v>
      </c>
      <c r="Q10060" t="str">
        <f t="shared" si="788"/>
        <v>VALID</v>
      </c>
      <c r="R10060" t="str">
        <f t="shared" si="789"/>
        <v>VALID</v>
      </c>
    </row>
    <row r="10061" spans="1:18" x14ac:dyDescent="0.25">
      <c r="A10061" t="s">
        <v>21078</v>
      </c>
      <c r="B10061" s="1">
        <v>45088</v>
      </c>
      <c r="C10061">
        <v>251640.19</v>
      </c>
      <c r="D10061" t="s">
        <v>836</v>
      </c>
      <c r="E10061" t="s">
        <v>840</v>
      </c>
      <c r="F10061" t="s">
        <v>5</v>
      </c>
      <c r="G10061" t="s">
        <v>25</v>
      </c>
      <c r="H10061" t="s">
        <v>289</v>
      </c>
      <c r="I10061" t="str">
        <f>_xlfn.XLOOKUP(H10061,'Customers'!A10061:A10460,'Customers'!B10061:B10460," ")</f>
        <v xml:space="preserve"> </v>
      </c>
      <c r="J10061" t="s">
        <v>828</v>
      </c>
      <c r="K10061" t="s">
        <v>21079</v>
      </c>
      <c r="L10061" t="str">
        <f t="shared" si="785"/>
        <v>OK</v>
      </c>
      <c r="M10061" t="str">
        <f t="shared" si="786"/>
        <v>NOT  NULL</v>
      </c>
      <c r="N10061">
        <f t="shared" si="787"/>
        <v>1</v>
      </c>
      <c r="O10061" t="str">
        <f>IF(ISNA(VLOOKUP(J10061,Vendors!A:A,1,FALSE)),"MISSING VENDER","VALID")</f>
        <v>MISSING VENDER</v>
      </c>
      <c r="P10061" t="str">
        <f>IF(ISNA(VLOOKUP(H10061,'Customers'!A:A,1,FALSE)),"missing customer ","valid")</f>
        <v>valid</v>
      </c>
      <c r="Q10061" t="str">
        <f t="shared" si="788"/>
        <v>VALID</v>
      </c>
      <c r="R10061" t="str">
        <f t="shared" si="789"/>
        <v>VALID</v>
      </c>
    </row>
    <row r="10062" spans="1:18" x14ac:dyDescent="0.25">
      <c r="A10062" t="s">
        <v>21080</v>
      </c>
      <c r="B10062" s="1">
        <v>45290</v>
      </c>
      <c r="C10062">
        <v>229260.27</v>
      </c>
      <c r="D10062" t="s">
        <v>836</v>
      </c>
      <c r="E10062" t="s">
        <v>840</v>
      </c>
      <c r="F10062" t="s">
        <v>3</v>
      </c>
      <c r="G10062" t="s">
        <v>28</v>
      </c>
      <c r="H10062" t="s">
        <v>135</v>
      </c>
      <c r="I10062" t="str">
        <f>_xlfn.XLOOKUP(H10062,'Customers'!A10062:A10461,'Customers'!B10062:B10461," ")</f>
        <v xml:space="preserve"> </v>
      </c>
      <c r="J10062" t="s">
        <v>828</v>
      </c>
      <c r="K10062" t="s">
        <v>21081</v>
      </c>
      <c r="L10062" t="str">
        <f t="shared" si="785"/>
        <v>OK</v>
      </c>
      <c r="M10062" t="str">
        <f t="shared" si="786"/>
        <v>NOT  NULL</v>
      </c>
      <c r="N10062">
        <f t="shared" si="787"/>
        <v>1</v>
      </c>
      <c r="O10062" t="str">
        <f>IF(ISNA(VLOOKUP(J10062,Vendors!A:A,1,FALSE)),"MISSING VENDER","VALID")</f>
        <v>MISSING VENDER</v>
      </c>
      <c r="P10062" t="str">
        <f>IF(ISNA(VLOOKUP(H10062,'Customers'!A:A,1,FALSE)),"missing customer ","valid")</f>
        <v>valid</v>
      </c>
      <c r="Q10062" t="str">
        <f t="shared" si="788"/>
        <v>VALID</v>
      </c>
      <c r="R10062" t="str">
        <f t="shared" si="789"/>
        <v>VALID</v>
      </c>
    </row>
    <row r="10063" spans="1:18" x14ac:dyDescent="0.25">
      <c r="A10063" t="s">
        <v>21082</v>
      </c>
      <c r="B10063" s="1">
        <v>45211</v>
      </c>
      <c r="C10063">
        <v>-35944.370000000003</v>
      </c>
      <c r="D10063" t="s">
        <v>826</v>
      </c>
      <c r="E10063" t="s">
        <v>843</v>
      </c>
      <c r="F10063" t="s">
        <v>3</v>
      </c>
      <c r="G10063" t="s">
        <v>18</v>
      </c>
      <c r="H10063" t="s">
        <v>828</v>
      </c>
      <c r="I10063" t="str">
        <f>_xlfn.XLOOKUP(H10063,'Customers'!A10063:A10462,'Customers'!B10063:B10462," ")</f>
        <v xml:space="preserve"> </v>
      </c>
      <c r="J10063" t="s">
        <v>1070</v>
      </c>
      <c r="K10063" t="s">
        <v>21083</v>
      </c>
      <c r="L10063" t="str">
        <f t="shared" si="785"/>
        <v>OK</v>
      </c>
      <c r="M10063" t="str">
        <f t="shared" si="786"/>
        <v>NOT  NULL</v>
      </c>
      <c r="N10063">
        <f t="shared" si="787"/>
        <v>1</v>
      </c>
      <c r="O10063" t="str">
        <f>IF(ISNA(VLOOKUP(J10063,Vendors!A:A,1,FALSE)),"MISSING VENDER","VALID")</f>
        <v>VALID</v>
      </c>
      <c r="P10063" t="str">
        <f>IF(ISNA(VLOOKUP(H10063,'Customers'!A:A,1,FALSE)),"missing customer ","valid")</f>
        <v xml:space="preserve">missing customer </v>
      </c>
      <c r="Q10063" t="str">
        <f t="shared" si="788"/>
        <v>VALID</v>
      </c>
      <c r="R10063" t="str">
        <f t="shared" si="789"/>
        <v>VALID</v>
      </c>
    </row>
    <row r="10064" spans="1:18" x14ac:dyDescent="0.25">
      <c r="A10064" t="s">
        <v>21084</v>
      </c>
      <c r="B10064" s="1">
        <v>45057</v>
      </c>
      <c r="C10064">
        <v>-56554.19</v>
      </c>
      <c r="D10064" t="s">
        <v>826</v>
      </c>
      <c r="E10064" t="s">
        <v>843</v>
      </c>
      <c r="F10064" t="s">
        <v>5</v>
      </c>
      <c r="G10064" t="s">
        <v>28</v>
      </c>
      <c r="H10064" t="s">
        <v>828</v>
      </c>
      <c r="I10064" t="str">
        <f>_xlfn.XLOOKUP(H10064,'Customers'!A10064:A10463,'Customers'!B10064:B10463," ")</f>
        <v xml:space="preserve"> </v>
      </c>
      <c r="J10064" t="s">
        <v>896</v>
      </c>
      <c r="K10064" t="s">
        <v>21085</v>
      </c>
      <c r="L10064" t="str">
        <f t="shared" si="785"/>
        <v>OK</v>
      </c>
      <c r="M10064" t="str">
        <f t="shared" si="786"/>
        <v>NOT  NULL</v>
      </c>
      <c r="N10064">
        <f t="shared" si="787"/>
        <v>1</v>
      </c>
      <c r="O10064" t="str">
        <f>IF(ISNA(VLOOKUP(J10064,Vendors!A:A,1,FALSE)),"MISSING VENDER","VALID")</f>
        <v>VALID</v>
      </c>
      <c r="P10064" t="str">
        <f>IF(ISNA(VLOOKUP(H10064,'Customers'!A:A,1,FALSE)),"missing customer ","valid")</f>
        <v xml:space="preserve">missing customer </v>
      </c>
      <c r="Q10064" t="str">
        <f t="shared" si="788"/>
        <v>VALID</v>
      </c>
      <c r="R10064" t="str">
        <f t="shared" si="789"/>
        <v>VALID</v>
      </c>
    </row>
    <row r="10065" spans="1:18" x14ac:dyDescent="0.25">
      <c r="A10065" t="s">
        <v>21086</v>
      </c>
      <c r="B10065" s="1">
        <v>45128</v>
      </c>
      <c r="C10065">
        <v>143180.07</v>
      </c>
      <c r="D10065" t="s">
        <v>836</v>
      </c>
      <c r="E10065" t="s">
        <v>837</v>
      </c>
      <c r="F10065" t="s">
        <v>4</v>
      </c>
      <c r="G10065" t="s">
        <v>25</v>
      </c>
      <c r="H10065" t="s">
        <v>221</v>
      </c>
      <c r="I10065" t="str">
        <f>_xlfn.XLOOKUP(H10065,'Customers'!A10065:A10464,'Customers'!B10065:B10464," ")</f>
        <v xml:space="preserve"> </v>
      </c>
      <c r="J10065" t="s">
        <v>828</v>
      </c>
      <c r="K10065" t="s">
        <v>21087</v>
      </c>
      <c r="L10065" t="str">
        <f t="shared" si="785"/>
        <v>OK</v>
      </c>
      <c r="M10065" t="str">
        <f t="shared" si="786"/>
        <v>NOT  NULL</v>
      </c>
      <c r="N10065">
        <f t="shared" si="787"/>
        <v>1</v>
      </c>
      <c r="O10065" t="str">
        <f>IF(ISNA(VLOOKUP(J10065,Vendors!A:A,1,FALSE)),"MISSING VENDER","VALID")</f>
        <v>MISSING VENDER</v>
      </c>
      <c r="P10065" t="str">
        <f>IF(ISNA(VLOOKUP(H10065,'Customers'!A:A,1,FALSE)),"missing customer ","valid")</f>
        <v>valid</v>
      </c>
      <c r="Q10065" t="str">
        <f t="shared" si="788"/>
        <v>VALID</v>
      </c>
      <c r="R10065" t="str">
        <f t="shared" si="789"/>
        <v>VALID</v>
      </c>
    </row>
    <row r="10066" spans="1:18" x14ac:dyDescent="0.25">
      <c r="A10066" t="s">
        <v>21088</v>
      </c>
      <c r="B10066" s="1">
        <v>44757</v>
      </c>
      <c r="C10066">
        <v>-2084.73</v>
      </c>
      <c r="D10066" t="s">
        <v>826</v>
      </c>
      <c r="E10066" t="s">
        <v>827</v>
      </c>
      <c r="F10066" t="s">
        <v>4</v>
      </c>
      <c r="G10066" t="s">
        <v>25</v>
      </c>
      <c r="H10066" t="s">
        <v>828</v>
      </c>
      <c r="I10066" t="str">
        <f>_xlfn.XLOOKUP(H10066,'Customers'!A10066:A10465,'Customers'!B10066:B10465," ")</f>
        <v xml:space="preserve"> </v>
      </c>
      <c r="J10066" t="s">
        <v>1304</v>
      </c>
      <c r="K10066" t="s">
        <v>21089</v>
      </c>
      <c r="L10066" t="str">
        <f t="shared" si="785"/>
        <v>OK</v>
      </c>
      <c r="M10066" t="str">
        <f t="shared" si="786"/>
        <v>NOT  NULL</v>
      </c>
      <c r="N10066">
        <f t="shared" si="787"/>
        <v>1</v>
      </c>
      <c r="O10066" t="str">
        <f>IF(ISNA(VLOOKUP(J10066,Vendors!A:A,1,FALSE)),"MISSING VENDER","VALID")</f>
        <v>VALID</v>
      </c>
      <c r="P10066" t="str">
        <f>IF(ISNA(VLOOKUP(H10066,'Customers'!A:A,1,FALSE)),"missing customer ","valid")</f>
        <v xml:space="preserve">missing customer </v>
      </c>
      <c r="Q10066" t="str">
        <f t="shared" si="788"/>
        <v>VALID</v>
      </c>
      <c r="R10066" t="str">
        <f t="shared" si="789"/>
        <v>VALID</v>
      </c>
    </row>
    <row r="10067" spans="1:18" x14ac:dyDescent="0.25">
      <c r="A10067" t="s">
        <v>21090</v>
      </c>
      <c r="B10067" s="1">
        <v>44868</v>
      </c>
      <c r="C10067">
        <v>186973.58</v>
      </c>
      <c r="D10067" t="s">
        <v>836</v>
      </c>
      <c r="E10067" t="s">
        <v>837</v>
      </c>
      <c r="F10067" t="s">
        <v>5</v>
      </c>
      <c r="G10067" t="s">
        <v>18</v>
      </c>
      <c r="H10067" t="s">
        <v>265</v>
      </c>
      <c r="I10067" t="str">
        <f>_xlfn.XLOOKUP(H10067,'Customers'!A10067:A10466,'Customers'!B10067:B10466," ")</f>
        <v xml:space="preserve"> </v>
      </c>
      <c r="J10067" t="s">
        <v>828</v>
      </c>
      <c r="K10067" t="s">
        <v>21091</v>
      </c>
      <c r="L10067" t="str">
        <f t="shared" si="785"/>
        <v>OK</v>
      </c>
      <c r="M10067" t="str">
        <f t="shared" si="786"/>
        <v>NOT  NULL</v>
      </c>
      <c r="N10067">
        <f t="shared" si="787"/>
        <v>1</v>
      </c>
      <c r="O10067" t="str">
        <f>IF(ISNA(VLOOKUP(J10067,Vendors!A:A,1,FALSE)),"MISSING VENDER","VALID")</f>
        <v>MISSING VENDER</v>
      </c>
      <c r="P10067" t="str">
        <f>IF(ISNA(VLOOKUP(H10067,'Customers'!A:A,1,FALSE)),"missing customer ","valid")</f>
        <v>valid</v>
      </c>
      <c r="Q10067" t="str">
        <f t="shared" si="788"/>
        <v>VALID</v>
      </c>
      <c r="R10067" t="str">
        <f t="shared" si="789"/>
        <v>VALID</v>
      </c>
    </row>
    <row r="10068" spans="1:18" x14ac:dyDescent="0.25">
      <c r="A10068" t="s">
        <v>21092</v>
      </c>
      <c r="B10068" s="1">
        <v>44638</v>
      </c>
      <c r="C10068">
        <v>-23145.11</v>
      </c>
      <c r="D10068" t="s">
        <v>826</v>
      </c>
      <c r="E10068" t="s">
        <v>892</v>
      </c>
      <c r="F10068" t="s">
        <v>4</v>
      </c>
      <c r="G10068" t="s">
        <v>28</v>
      </c>
      <c r="H10068" t="s">
        <v>828</v>
      </c>
      <c r="I10068" t="str">
        <f>_xlfn.XLOOKUP(H10068,'Customers'!A10068:A10467,'Customers'!B10068:B10467," ")</f>
        <v xml:space="preserve"> </v>
      </c>
      <c r="J10068" t="s">
        <v>2739</v>
      </c>
      <c r="K10068" t="s">
        <v>21093</v>
      </c>
      <c r="L10068" t="str">
        <f t="shared" si="785"/>
        <v>OK</v>
      </c>
      <c r="M10068" t="str">
        <f t="shared" si="786"/>
        <v>NOT  NULL</v>
      </c>
      <c r="N10068">
        <f t="shared" si="787"/>
        <v>1</v>
      </c>
      <c r="O10068" t="str">
        <f>IF(ISNA(VLOOKUP(J10068,Vendors!A:A,1,FALSE)),"MISSING VENDER","VALID")</f>
        <v>VALID</v>
      </c>
      <c r="P10068" t="str">
        <f>IF(ISNA(VLOOKUP(H10068,'Customers'!A:A,1,FALSE)),"missing customer ","valid")</f>
        <v xml:space="preserve">missing customer </v>
      </c>
      <c r="Q10068" t="str">
        <f t="shared" si="788"/>
        <v>VALID</v>
      </c>
      <c r="R10068" t="str">
        <f t="shared" si="789"/>
        <v>VALID</v>
      </c>
    </row>
    <row r="10069" spans="1:18" x14ac:dyDescent="0.25">
      <c r="A10069" t="s">
        <v>21094</v>
      </c>
      <c r="B10069" s="1">
        <v>45127</v>
      </c>
      <c r="C10069">
        <v>-22655.61</v>
      </c>
      <c r="D10069" t="s">
        <v>826</v>
      </c>
      <c r="E10069" t="s">
        <v>851</v>
      </c>
      <c r="F10069" t="s">
        <v>4</v>
      </c>
      <c r="G10069" t="s">
        <v>28</v>
      </c>
      <c r="H10069" t="s">
        <v>828</v>
      </c>
      <c r="I10069" t="str">
        <f>_xlfn.XLOOKUP(H10069,'Customers'!A10069:A10468,'Customers'!B10069:B10468," ")</f>
        <v xml:space="preserve"> </v>
      </c>
      <c r="J10069" t="s">
        <v>4548</v>
      </c>
      <c r="K10069" t="s">
        <v>21095</v>
      </c>
      <c r="L10069" t="str">
        <f t="shared" si="785"/>
        <v>OK</v>
      </c>
      <c r="M10069" t="str">
        <f t="shared" si="786"/>
        <v>NOT  NULL</v>
      </c>
      <c r="N10069">
        <f t="shared" si="787"/>
        <v>1</v>
      </c>
      <c r="O10069" t="str">
        <f>IF(ISNA(VLOOKUP(J10069,Vendors!A:A,1,FALSE)),"MISSING VENDER","VALID")</f>
        <v>VALID</v>
      </c>
      <c r="P10069" t="str">
        <f>IF(ISNA(VLOOKUP(H10069,'Customers'!A:A,1,FALSE)),"missing customer ","valid")</f>
        <v xml:space="preserve">missing customer </v>
      </c>
      <c r="Q10069" t="str">
        <f t="shared" si="788"/>
        <v>VALID</v>
      </c>
      <c r="R10069" t="str">
        <f t="shared" si="789"/>
        <v>VALID</v>
      </c>
    </row>
    <row r="10070" spans="1:18" x14ac:dyDescent="0.25">
      <c r="A10070" t="s">
        <v>21096</v>
      </c>
      <c r="B10070" s="1">
        <v>45150</v>
      </c>
      <c r="C10070">
        <v>139567.63</v>
      </c>
      <c r="D10070" t="s">
        <v>836</v>
      </c>
      <c r="E10070" t="s">
        <v>840</v>
      </c>
      <c r="F10070" t="s">
        <v>4</v>
      </c>
      <c r="G10070" t="s">
        <v>14</v>
      </c>
      <c r="H10070" t="s">
        <v>275</v>
      </c>
      <c r="I10070" t="str">
        <f>_xlfn.XLOOKUP(H10070,'Customers'!A10070:A10469,'Customers'!B10070:B10469," ")</f>
        <v xml:space="preserve"> </v>
      </c>
      <c r="J10070" t="s">
        <v>828</v>
      </c>
      <c r="K10070" t="s">
        <v>21097</v>
      </c>
      <c r="L10070" t="str">
        <f t="shared" si="785"/>
        <v>OK</v>
      </c>
      <c r="M10070" t="str">
        <f t="shared" si="786"/>
        <v>NOT  NULL</v>
      </c>
      <c r="N10070">
        <f t="shared" si="787"/>
        <v>1</v>
      </c>
      <c r="O10070" t="str">
        <f>IF(ISNA(VLOOKUP(J10070,Vendors!A:A,1,FALSE)),"MISSING VENDER","VALID")</f>
        <v>MISSING VENDER</v>
      </c>
      <c r="P10070" t="str">
        <f>IF(ISNA(VLOOKUP(H10070,'Customers'!A:A,1,FALSE)),"missing customer ","valid")</f>
        <v>valid</v>
      </c>
      <c r="Q10070" t="str">
        <f t="shared" si="788"/>
        <v>VALID</v>
      </c>
      <c r="R10070" t="str">
        <f t="shared" si="789"/>
        <v>VALID</v>
      </c>
    </row>
    <row r="10071" spans="1:18" x14ac:dyDescent="0.25">
      <c r="A10071" t="s">
        <v>21098</v>
      </c>
      <c r="B10071" s="1">
        <v>45289</v>
      </c>
      <c r="C10071">
        <v>190821.29</v>
      </c>
      <c r="D10071" t="s">
        <v>836</v>
      </c>
      <c r="E10071" t="s">
        <v>840</v>
      </c>
      <c r="F10071" t="s">
        <v>3</v>
      </c>
      <c r="G10071" t="s">
        <v>28</v>
      </c>
      <c r="H10071" t="s">
        <v>717</v>
      </c>
      <c r="I10071" t="str">
        <f>_xlfn.XLOOKUP(H10071,'Customers'!A10071:A10470,'Customers'!B10071:B10470," ")</f>
        <v xml:space="preserve"> </v>
      </c>
      <c r="J10071" t="s">
        <v>828</v>
      </c>
      <c r="K10071" t="s">
        <v>21099</v>
      </c>
      <c r="L10071" t="str">
        <f t="shared" si="785"/>
        <v>OK</v>
      </c>
      <c r="M10071" t="str">
        <f t="shared" si="786"/>
        <v>NOT  NULL</v>
      </c>
      <c r="N10071">
        <f t="shared" si="787"/>
        <v>1</v>
      </c>
      <c r="O10071" t="str">
        <f>IF(ISNA(VLOOKUP(J10071,Vendors!A:A,1,FALSE)),"MISSING VENDER","VALID")</f>
        <v>MISSING VENDER</v>
      </c>
      <c r="P10071" t="str">
        <f>IF(ISNA(VLOOKUP(H10071,'Customers'!A:A,1,FALSE)),"missing customer ","valid")</f>
        <v>valid</v>
      </c>
      <c r="Q10071" t="str">
        <f t="shared" si="788"/>
        <v>VALID</v>
      </c>
      <c r="R10071" t="str">
        <f t="shared" si="789"/>
        <v>VALID</v>
      </c>
    </row>
    <row r="10072" spans="1:18" x14ac:dyDescent="0.25">
      <c r="A10072" t="s">
        <v>21100</v>
      </c>
      <c r="B10072" s="1">
        <v>45065</v>
      </c>
      <c r="C10072">
        <v>171998.2</v>
      </c>
      <c r="D10072" t="s">
        <v>836</v>
      </c>
      <c r="E10072" t="s">
        <v>840</v>
      </c>
      <c r="F10072" t="s">
        <v>3</v>
      </c>
      <c r="G10072" t="s">
        <v>18</v>
      </c>
      <c r="H10072" t="s">
        <v>527</v>
      </c>
      <c r="I10072" t="str">
        <f>_xlfn.XLOOKUP(H10072,'Customers'!A10072:A10471,'Customers'!B10072:B10471," ")</f>
        <v xml:space="preserve"> </v>
      </c>
      <c r="J10072" t="s">
        <v>828</v>
      </c>
      <c r="K10072" t="s">
        <v>21101</v>
      </c>
      <c r="L10072" t="str">
        <f t="shared" si="785"/>
        <v>OK</v>
      </c>
      <c r="M10072" t="str">
        <f t="shared" si="786"/>
        <v>NOT  NULL</v>
      </c>
      <c r="N10072">
        <f t="shared" si="787"/>
        <v>1</v>
      </c>
      <c r="O10072" t="str">
        <f>IF(ISNA(VLOOKUP(J10072,Vendors!A:A,1,FALSE)),"MISSING VENDER","VALID")</f>
        <v>MISSING VENDER</v>
      </c>
      <c r="P10072" t="str">
        <f>IF(ISNA(VLOOKUP(H10072,'Customers'!A:A,1,FALSE)),"missing customer ","valid")</f>
        <v>valid</v>
      </c>
      <c r="Q10072" t="str">
        <f t="shared" si="788"/>
        <v>VALID</v>
      </c>
      <c r="R10072" t="str">
        <f t="shared" si="789"/>
        <v>VALID</v>
      </c>
    </row>
    <row r="10073" spans="1:18" x14ac:dyDescent="0.25">
      <c r="A10073" t="s">
        <v>21102</v>
      </c>
      <c r="B10073" s="1">
        <v>45003</v>
      </c>
      <c r="C10073">
        <v>-63120.35</v>
      </c>
      <c r="D10073" t="s">
        <v>826</v>
      </c>
      <c r="E10073" t="s">
        <v>827</v>
      </c>
      <c r="F10073" t="s">
        <v>5</v>
      </c>
      <c r="G10073" t="s">
        <v>18</v>
      </c>
      <c r="H10073" t="s">
        <v>828</v>
      </c>
      <c r="I10073" t="str">
        <f>_xlfn.XLOOKUP(H10073,'Customers'!A10073:A10472,'Customers'!B10073:B10472," ")</f>
        <v xml:space="preserve"> </v>
      </c>
      <c r="J10073" t="s">
        <v>1430</v>
      </c>
      <c r="K10073" t="s">
        <v>21103</v>
      </c>
      <c r="L10073" t="str">
        <f t="shared" si="785"/>
        <v>OK</v>
      </c>
      <c r="M10073" t="str">
        <f t="shared" si="786"/>
        <v>NOT  NULL</v>
      </c>
      <c r="N10073">
        <f t="shared" si="787"/>
        <v>1</v>
      </c>
      <c r="O10073" t="str">
        <f>IF(ISNA(VLOOKUP(J10073,Vendors!A:A,1,FALSE)),"MISSING VENDER","VALID")</f>
        <v>VALID</v>
      </c>
      <c r="P10073" t="str">
        <f>IF(ISNA(VLOOKUP(H10073,'Customers'!A:A,1,FALSE)),"missing customer ","valid")</f>
        <v xml:space="preserve">missing customer </v>
      </c>
      <c r="Q10073" t="str">
        <f t="shared" si="788"/>
        <v>VALID</v>
      </c>
      <c r="R10073" t="str">
        <f t="shared" si="789"/>
        <v>VALID</v>
      </c>
    </row>
    <row r="10074" spans="1:18" x14ac:dyDescent="0.25">
      <c r="A10074" t="s">
        <v>21104</v>
      </c>
      <c r="B10074" s="1">
        <v>44798</v>
      </c>
      <c r="C10074">
        <v>186327.79</v>
      </c>
      <c r="D10074" t="s">
        <v>836</v>
      </c>
      <c r="E10074" t="s">
        <v>840</v>
      </c>
      <c r="F10074" t="s">
        <v>5</v>
      </c>
      <c r="G10074" t="s">
        <v>25</v>
      </c>
      <c r="H10074" t="s">
        <v>515</v>
      </c>
      <c r="I10074" t="str">
        <f>_xlfn.XLOOKUP(H10074,'Customers'!A10074:A10473,'Customers'!B10074:B10473," ")</f>
        <v xml:space="preserve"> </v>
      </c>
      <c r="J10074" t="s">
        <v>828</v>
      </c>
      <c r="K10074" t="s">
        <v>21105</v>
      </c>
      <c r="L10074" t="str">
        <f t="shared" si="785"/>
        <v>OK</v>
      </c>
      <c r="M10074" t="str">
        <f t="shared" si="786"/>
        <v>NOT  NULL</v>
      </c>
      <c r="N10074">
        <f t="shared" si="787"/>
        <v>1</v>
      </c>
      <c r="O10074" t="str">
        <f>IF(ISNA(VLOOKUP(J10074,Vendors!A:A,1,FALSE)),"MISSING VENDER","VALID")</f>
        <v>MISSING VENDER</v>
      </c>
      <c r="P10074" t="str">
        <f>IF(ISNA(VLOOKUP(H10074,'Customers'!A:A,1,FALSE)),"missing customer ","valid")</f>
        <v>valid</v>
      </c>
      <c r="Q10074" t="str">
        <f t="shared" si="788"/>
        <v>VALID</v>
      </c>
      <c r="R10074" t="str">
        <f t="shared" si="789"/>
        <v>VALID</v>
      </c>
    </row>
    <row r="10075" spans="1:18" x14ac:dyDescent="0.25">
      <c r="A10075" t="s">
        <v>21106</v>
      </c>
      <c r="B10075" s="1">
        <v>45272</v>
      </c>
      <c r="C10075">
        <v>-19982.07</v>
      </c>
      <c r="D10075" t="s">
        <v>826</v>
      </c>
      <c r="E10075" t="s">
        <v>843</v>
      </c>
      <c r="F10075" t="s">
        <v>5</v>
      </c>
      <c r="G10075" t="s">
        <v>28</v>
      </c>
      <c r="H10075" t="s">
        <v>828</v>
      </c>
      <c r="I10075" t="str">
        <f>_xlfn.XLOOKUP(H10075,'Customers'!A10075:A10474,'Customers'!B10075:B10474," ")</f>
        <v xml:space="preserve"> </v>
      </c>
      <c r="J10075" t="s">
        <v>1435</v>
      </c>
      <c r="K10075" t="s">
        <v>21107</v>
      </c>
      <c r="L10075" t="str">
        <f t="shared" si="785"/>
        <v>OK</v>
      </c>
      <c r="M10075" t="str">
        <f t="shared" si="786"/>
        <v>NOT  NULL</v>
      </c>
      <c r="N10075">
        <f t="shared" si="787"/>
        <v>1</v>
      </c>
      <c r="O10075" t="str">
        <f>IF(ISNA(VLOOKUP(J10075,Vendors!A:A,1,FALSE)),"MISSING VENDER","VALID")</f>
        <v>VALID</v>
      </c>
      <c r="P10075" t="str">
        <f>IF(ISNA(VLOOKUP(H10075,'Customers'!A:A,1,FALSE)),"missing customer ","valid")</f>
        <v xml:space="preserve">missing customer </v>
      </c>
      <c r="Q10075" t="str">
        <f t="shared" si="788"/>
        <v>VALID</v>
      </c>
      <c r="R10075" t="str">
        <f t="shared" si="789"/>
        <v>VALID</v>
      </c>
    </row>
    <row r="10076" spans="1:18" x14ac:dyDescent="0.25">
      <c r="A10076" t="s">
        <v>21108</v>
      </c>
      <c r="B10076" s="1">
        <v>44867</v>
      </c>
      <c r="C10076">
        <v>216581.87</v>
      </c>
      <c r="D10076" t="s">
        <v>836</v>
      </c>
      <c r="E10076" t="s">
        <v>837</v>
      </c>
      <c r="F10076" t="s">
        <v>5</v>
      </c>
      <c r="G10076" t="s">
        <v>25</v>
      </c>
      <c r="H10076" t="s">
        <v>49</v>
      </c>
      <c r="I10076" t="str">
        <f>_xlfn.XLOOKUP(H10076,'Customers'!A10076:A10475,'Customers'!B10076:B10475," ")</f>
        <v xml:space="preserve"> </v>
      </c>
      <c r="J10076" t="s">
        <v>828</v>
      </c>
      <c r="K10076" t="s">
        <v>21109</v>
      </c>
      <c r="L10076" t="str">
        <f t="shared" si="785"/>
        <v>OK</v>
      </c>
      <c r="M10076" t="str">
        <f t="shared" si="786"/>
        <v>NOT  NULL</v>
      </c>
      <c r="N10076">
        <f t="shared" si="787"/>
        <v>1</v>
      </c>
      <c r="O10076" t="str">
        <f>IF(ISNA(VLOOKUP(J10076,Vendors!A:A,1,FALSE)),"MISSING VENDER","VALID")</f>
        <v>MISSING VENDER</v>
      </c>
      <c r="P10076" t="str">
        <f>IF(ISNA(VLOOKUP(H10076,'Customers'!A:A,1,FALSE)),"missing customer ","valid")</f>
        <v>valid</v>
      </c>
      <c r="Q10076" t="str">
        <f t="shared" si="788"/>
        <v>VALID</v>
      </c>
      <c r="R10076" t="str">
        <f t="shared" si="789"/>
        <v>VALID</v>
      </c>
    </row>
    <row r="10077" spans="1:18" x14ac:dyDescent="0.25">
      <c r="A10077" t="s">
        <v>21110</v>
      </c>
      <c r="B10077" s="1">
        <v>44662</v>
      </c>
      <c r="C10077">
        <v>13317.49</v>
      </c>
      <c r="D10077" t="s">
        <v>860</v>
      </c>
      <c r="E10077" t="s">
        <v>860</v>
      </c>
      <c r="F10077" t="s">
        <v>3</v>
      </c>
      <c r="G10077" t="s">
        <v>28</v>
      </c>
      <c r="H10077" t="s">
        <v>828</v>
      </c>
      <c r="I10077" t="str">
        <f>_xlfn.XLOOKUP(H10077,'Customers'!A10077:A10476,'Customers'!B10077:B10476," ")</f>
        <v xml:space="preserve"> </v>
      </c>
      <c r="J10077" t="s">
        <v>828</v>
      </c>
      <c r="K10077" t="s">
        <v>21111</v>
      </c>
      <c r="L10077" t="str">
        <f t="shared" si="785"/>
        <v>OK</v>
      </c>
      <c r="M10077" t="str">
        <f t="shared" si="786"/>
        <v>NOT  NULL</v>
      </c>
      <c r="N10077">
        <f t="shared" si="787"/>
        <v>1</v>
      </c>
      <c r="O10077" t="str">
        <f>IF(ISNA(VLOOKUP(J10077,Vendors!A:A,1,FALSE)),"MISSING VENDER","VALID")</f>
        <v>MISSING VENDER</v>
      </c>
      <c r="P10077" t="str">
        <f>IF(ISNA(VLOOKUP(H10077,'Customers'!A:A,1,FALSE)),"missing customer ","valid")</f>
        <v xml:space="preserve">missing customer </v>
      </c>
      <c r="Q10077" t="str">
        <f t="shared" si="788"/>
        <v>VALID</v>
      </c>
      <c r="R10077" t="str">
        <f t="shared" si="789"/>
        <v>VALID</v>
      </c>
    </row>
    <row r="10078" spans="1:18" x14ac:dyDescent="0.25">
      <c r="A10078" t="s">
        <v>21112</v>
      </c>
      <c r="B10078" s="1">
        <v>44814</v>
      </c>
      <c r="C10078">
        <v>189646.79</v>
      </c>
      <c r="D10078" t="s">
        <v>836</v>
      </c>
      <c r="E10078" t="s">
        <v>837</v>
      </c>
      <c r="F10078" t="s">
        <v>5</v>
      </c>
      <c r="G10078" t="s">
        <v>25</v>
      </c>
      <c r="H10078" t="s">
        <v>397</v>
      </c>
      <c r="I10078" t="str">
        <f>_xlfn.XLOOKUP(H10078,'Customers'!A10078:A10477,'Customers'!B10078:B10477," ")</f>
        <v xml:space="preserve"> </v>
      </c>
      <c r="J10078" t="s">
        <v>828</v>
      </c>
      <c r="K10078" t="s">
        <v>21113</v>
      </c>
      <c r="L10078" t="str">
        <f t="shared" si="785"/>
        <v>OK</v>
      </c>
      <c r="M10078" t="str">
        <f t="shared" si="786"/>
        <v>NOT  NULL</v>
      </c>
      <c r="N10078">
        <f t="shared" si="787"/>
        <v>1</v>
      </c>
      <c r="O10078" t="str">
        <f>IF(ISNA(VLOOKUP(J10078,Vendors!A:A,1,FALSE)),"MISSING VENDER","VALID")</f>
        <v>MISSING VENDER</v>
      </c>
      <c r="P10078" t="str">
        <f>IF(ISNA(VLOOKUP(H10078,'Customers'!A:A,1,FALSE)),"missing customer ","valid")</f>
        <v>valid</v>
      </c>
      <c r="Q10078" t="str">
        <f t="shared" si="788"/>
        <v>VALID</v>
      </c>
      <c r="R10078" t="str">
        <f t="shared" si="789"/>
        <v>VALID</v>
      </c>
    </row>
    <row r="10079" spans="1:18" x14ac:dyDescent="0.25">
      <c r="A10079" t="s">
        <v>21114</v>
      </c>
      <c r="B10079" s="1">
        <v>44678</v>
      </c>
      <c r="C10079">
        <v>168297.81</v>
      </c>
      <c r="D10079" t="s">
        <v>836</v>
      </c>
      <c r="E10079" t="s">
        <v>855</v>
      </c>
      <c r="F10079" t="s">
        <v>5</v>
      </c>
      <c r="G10079" t="s">
        <v>14</v>
      </c>
      <c r="H10079" t="s">
        <v>755</v>
      </c>
      <c r="I10079" t="str">
        <f>_xlfn.XLOOKUP(H10079,'Customers'!A10079:A10478,'Customers'!B10079:B10478," ")</f>
        <v xml:space="preserve"> </v>
      </c>
      <c r="J10079" t="s">
        <v>828</v>
      </c>
      <c r="K10079" t="s">
        <v>21115</v>
      </c>
      <c r="L10079" t="str">
        <f t="shared" si="785"/>
        <v>OK</v>
      </c>
      <c r="M10079" t="str">
        <f t="shared" si="786"/>
        <v>NOT  NULL</v>
      </c>
      <c r="N10079">
        <f t="shared" si="787"/>
        <v>1</v>
      </c>
      <c r="O10079" t="str">
        <f>IF(ISNA(VLOOKUP(J10079,Vendors!A:A,1,FALSE)),"MISSING VENDER","VALID")</f>
        <v>MISSING VENDER</v>
      </c>
      <c r="P10079" t="str">
        <f>IF(ISNA(VLOOKUP(H10079,'Customers'!A:A,1,FALSE)),"missing customer ","valid")</f>
        <v>valid</v>
      </c>
      <c r="Q10079" t="str">
        <f t="shared" si="788"/>
        <v>VALID</v>
      </c>
      <c r="R10079" t="str">
        <f t="shared" si="789"/>
        <v>VALID</v>
      </c>
    </row>
    <row r="10080" spans="1:18" x14ac:dyDescent="0.25">
      <c r="A10080" t="s">
        <v>21116</v>
      </c>
      <c r="B10080" s="1">
        <v>44719</v>
      </c>
      <c r="C10080">
        <v>223585.42</v>
      </c>
      <c r="D10080" t="s">
        <v>836</v>
      </c>
      <c r="E10080" t="s">
        <v>840</v>
      </c>
      <c r="F10080" t="s">
        <v>3</v>
      </c>
      <c r="G10080" t="s">
        <v>28</v>
      </c>
      <c r="H10080" t="s">
        <v>273</v>
      </c>
      <c r="I10080" t="str">
        <f>_xlfn.XLOOKUP(H10080,'Customers'!A10080:A10479,'Customers'!B10080:B10479," ")</f>
        <v xml:space="preserve"> </v>
      </c>
      <c r="J10080" t="s">
        <v>828</v>
      </c>
      <c r="K10080" t="s">
        <v>21117</v>
      </c>
      <c r="L10080" t="str">
        <f t="shared" si="785"/>
        <v>OK</v>
      </c>
      <c r="M10080" t="str">
        <f t="shared" si="786"/>
        <v>NOT  NULL</v>
      </c>
      <c r="N10080">
        <f t="shared" si="787"/>
        <v>1</v>
      </c>
      <c r="O10080" t="str">
        <f>IF(ISNA(VLOOKUP(J10080,Vendors!A:A,1,FALSE)),"MISSING VENDER","VALID")</f>
        <v>MISSING VENDER</v>
      </c>
      <c r="P10080" t="str">
        <f>IF(ISNA(VLOOKUP(H10080,'Customers'!A:A,1,FALSE)),"missing customer ","valid")</f>
        <v>valid</v>
      </c>
      <c r="Q10080" t="str">
        <f t="shared" si="788"/>
        <v>VALID</v>
      </c>
      <c r="R10080" t="str">
        <f t="shared" si="789"/>
        <v>VALID</v>
      </c>
    </row>
    <row r="10081" spans="1:18" x14ac:dyDescent="0.25">
      <c r="A10081" t="s">
        <v>21118</v>
      </c>
      <c r="B10081" s="1">
        <v>44854</v>
      </c>
      <c r="C10081">
        <v>156005.85999999999</v>
      </c>
      <c r="D10081" t="s">
        <v>836</v>
      </c>
      <c r="E10081" t="s">
        <v>837</v>
      </c>
      <c r="F10081" t="s">
        <v>4</v>
      </c>
      <c r="G10081" t="s">
        <v>14</v>
      </c>
      <c r="H10081" t="s">
        <v>579</v>
      </c>
      <c r="I10081" t="str">
        <f>_xlfn.XLOOKUP(H10081,'Customers'!A10081:A10480,'Customers'!B10081:B10480," ")</f>
        <v xml:space="preserve"> </v>
      </c>
      <c r="J10081" t="s">
        <v>828</v>
      </c>
      <c r="K10081" t="s">
        <v>21119</v>
      </c>
      <c r="L10081" t="str">
        <f t="shared" si="785"/>
        <v>OK</v>
      </c>
      <c r="M10081" t="str">
        <f t="shared" si="786"/>
        <v>NOT  NULL</v>
      </c>
      <c r="N10081">
        <f t="shared" si="787"/>
        <v>1</v>
      </c>
      <c r="O10081" t="str">
        <f>IF(ISNA(VLOOKUP(J10081,Vendors!A:A,1,FALSE)),"MISSING VENDER","VALID")</f>
        <v>MISSING VENDER</v>
      </c>
      <c r="P10081" t="str">
        <f>IF(ISNA(VLOOKUP(H10081,'Customers'!A:A,1,FALSE)),"missing customer ","valid")</f>
        <v>valid</v>
      </c>
      <c r="Q10081" t="str">
        <f t="shared" si="788"/>
        <v>VALID</v>
      </c>
      <c r="R10081" t="str">
        <f t="shared" si="789"/>
        <v>VALID</v>
      </c>
    </row>
    <row r="10082" spans="1:18" x14ac:dyDescent="0.25">
      <c r="A10082" t="s">
        <v>21120</v>
      </c>
      <c r="B10082" s="1">
        <v>45040</v>
      </c>
      <c r="C10082">
        <v>-15756.22</v>
      </c>
      <c r="D10082" t="s">
        <v>826</v>
      </c>
      <c r="E10082" t="s">
        <v>843</v>
      </c>
      <c r="F10082" t="s">
        <v>3</v>
      </c>
      <c r="G10082" t="s">
        <v>28</v>
      </c>
      <c r="H10082" t="s">
        <v>828</v>
      </c>
      <c r="I10082" t="str">
        <f>_xlfn.XLOOKUP(H10082,'Customers'!A10082:A10481,'Customers'!B10082:B10481," ")</f>
        <v xml:space="preserve"> </v>
      </c>
      <c r="J10082" t="s">
        <v>1481</v>
      </c>
      <c r="K10082" t="s">
        <v>21121</v>
      </c>
      <c r="L10082" t="str">
        <f t="shared" si="785"/>
        <v>OK</v>
      </c>
      <c r="M10082" t="str">
        <f t="shared" si="786"/>
        <v>NOT  NULL</v>
      </c>
      <c r="N10082">
        <f t="shared" si="787"/>
        <v>1</v>
      </c>
      <c r="O10082" t="str">
        <f>IF(ISNA(VLOOKUP(J10082,Vendors!A:A,1,FALSE)),"MISSING VENDER","VALID")</f>
        <v>VALID</v>
      </c>
      <c r="P10082" t="str">
        <f>IF(ISNA(VLOOKUP(H10082,'Customers'!A:A,1,FALSE)),"missing customer ","valid")</f>
        <v xml:space="preserve">missing customer </v>
      </c>
      <c r="Q10082" t="str">
        <f t="shared" si="788"/>
        <v>VALID</v>
      </c>
      <c r="R10082" t="str">
        <f t="shared" si="789"/>
        <v>VALID</v>
      </c>
    </row>
    <row r="10083" spans="1:18" x14ac:dyDescent="0.25">
      <c r="A10083" t="s">
        <v>21122</v>
      </c>
      <c r="B10083" s="1">
        <v>44919</v>
      </c>
      <c r="C10083">
        <v>-2000</v>
      </c>
      <c r="D10083" t="s">
        <v>826</v>
      </c>
      <c r="E10083" t="s">
        <v>892</v>
      </c>
      <c r="F10083" t="s">
        <v>5</v>
      </c>
      <c r="G10083" t="s">
        <v>18</v>
      </c>
      <c r="H10083" t="s">
        <v>828</v>
      </c>
      <c r="I10083" t="str">
        <f>_xlfn.XLOOKUP(H10083,'Customers'!A10083:A10482,'Customers'!B10083:B10482," ")</f>
        <v xml:space="preserve"> </v>
      </c>
      <c r="J10083" t="s">
        <v>1183</v>
      </c>
      <c r="K10083" t="s">
        <v>21123</v>
      </c>
      <c r="L10083" t="str">
        <f t="shared" si="785"/>
        <v>OK</v>
      </c>
      <c r="M10083" t="str">
        <f t="shared" si="786"/>
        <v>NOT  NULL</v>
      </c>
      <c r="N10083">
        <f t="shared" si="787"/>
        <v>1</v>
      </c>
      <c r="O10083" t="str">
        <f>IF(ISNA(VLOOKUP(J10083,Vendors!A:A,1,FALSE)),"MISSING VENDER","VALID")</f>
        <v>VALID</v>
      </c>
      <c r="P10083" t="str">
        <f>IF(ISNA(VLOOKUP(H10083,'Customers'!A:A,1,FALSE)),"missing customer ","valid")</f>
        <v xml:space="preserve">missing customer </v>
      </c>
      <c r="Q10083" t="str">
        <f t="shared" si="788"/>
        <v>VALID</v>
      </c>
      <c r="R10083" t="str">
        <f t="shared" si="789"/>
        <v>VALID</v>
      </c>
    </row>
    <row r="10084" spans="1:18" x14ac:dyDescent="0.25">
      <c r="A10084" t="s">
        <v>21124</v>
      </c>
      <c r="B10084" s="1">
        <v>44594</v>
      </c>
      <c r="C10084">
        <v>-41161.730000000003</v>
      </c>
      <c r="D10084" t="s">
        <v>826</v>
      </c>
      <c r="E10084" t="s">
        <v>832</v>
      </c>
      <c r="F10084" t="s">
        <v>5</v>
      </c>
      <c r="G10084" t="s">
        <v>18</v>
      </c>
      <c r="H10084" t="s">
        <v>828</v>
      </c>
      <c r="I10084" t="str">
        <f>_xlfn.XLOOKUP(H10084,'Customers'!A10084:A10483,'Customers'!B10084:B10483," ")</f>
        <v xml:space="preserve"> </v>
      </c>
      <c r="J10084" t="s">
        <v>1455</v>
      </c>
      <c r="K10084" t="s">
        <v>21125</v>
      </c>
      <c r="L10084" t="str">
        <f t="shared" si="785"/>
        <v>OK</v>
      </c>
      <c r="M10084" t="str">
        <f t="shared" si="786"/>
        <v>NOT  NULL</v>
      </c>
      <c r="N10084">
        <f t="shared" si="787"/>
        <v>1</v>
      </c>
      <c r="O10084" t="str">
        <f>IF(ISNA(VLOOKUP(J10084,Vendors!A:A,1,FALSE)),"MISSING VENDER","VALID")</f>
        <v>VALID</v>
      </c>
      <c r="P10084" t="str">
        <f>IF(ISNA(VLOOKUP(H10084,'Customers'!A:A,1,FALSE)),"missing customer ","valid")</f>
        <v xml:space="preserve">missing customer </v>
      </c>
      <c r="Q10084" t="str">
        <f t="shared" si="788"/>
        <v>VALID</v>
      </c>
      <c r="R10084" t="str">
        <f t="shared" si="789"/>
        <v>VALID</v>
      </c>
    </row>
    <row r="10085" spans="1:18" x14ac:dyDescent="0.25">
      <c r="A10085" t="s">
        <v>21126</v>
      </c>
      <c r="B10085" s="1">
        <v>44671</v>
      </c>
      <c r="C10085">
        <v>30025.14</v>
      </c>
      <c r="D10085" t="s">
        <v>860</v>
      </c>
      <c r="E10085" t="s">
        <v>860</v>
      </c>
      <c r="F10085" t="s">
        <v>5</v>
      </c>
      <c r="G10085" t="s">
        <v>14</v>
      </c>
      <c r="H10085" t="s">
        <v>828</v>
      </c>
      <c r="I10085" t="str">
        <f>_xlfn.XLOOKUP(H10085,'Customers'!A10085:A10484,'Customers'!B10085:B10484," ")</f>
        <v xml:space="preserve"> </v>
      </c>
      <c r="J10085" t="s">
        <v>828</v>
      </c>
      <c r="K10085" t="s">
        <v>21127</v>
      </c>
      <c r="L10085" t="str">
        <f t="shared" si="785"/>
        <v>OK</v>
      </c>
      <c r="M10085" t="str">
        <f t="shared" si="786"/>
        <v>NOT  NULL</v>
      </c>
      <c r="N10085">
        <f t="shared" si="787"/>
        <v>1</v>
      </c>
      <c r="O10085" t="str">
        <f>IF(ISNA(VLOOKUP(J10085,Vendors!A:A,1,FALSE)),"MISSING VENDER","VALID")</f>
        <v>MISSING VENDER</v>
      </c>
      <c r="P10085" t="str">
        <f>IF(ISNA(VLOOKUP(H10085,'Customers'!A:A,1,FALSE)),"missing customer ","valid")</f>
        <v xml:space="preserve">missing customer </v>
      </c>
      <c r="Q10085" t="str">
        <f t="shared" si="788"/>
        <v>VALID</v>
      </c>
      <c r="R10085" t="str">
        <f t="shared" si="789"/>
        <v>VALID</v>
      </c>
    </row>
    <row r="10086" spans="1:18" x14ac:dyDescent="0.25">
      <c r="A10086" t="s">
        <v>21128</v>
      </c>
      <c r="B10086" s="1">
        <v>45177</v>
      </c>
      <c r="C10086">
        <v>-42197.57</v>
      </c>
      <c r="D10086" t="s">
        <v>826</v>
      </c>
      <c r="E10086" t="s">
        <v>827</v>
      </c>
      <c r="F10086" t="s">
        <v>4</v>
      </c>
      <c r="G10086" t="s">
        <v>28</v>
      </c>
      <c r="H10086" t="s">
        <v>828</v>
      </c>
      <c r="I10086" t="str">
        <f>_xlfn.XLOOKUP(H10086,'Customers'!A10086:A10485,'Customers'!B10086:B10485," ")</f>
        <v xml:space="preserve"> </v>
      </c>
      <c r="J10086" t="s">
        <v>1511</v>
      </c>
      <c r="K10086" t="s">
        <v>21129</v>
      </c>
      <c r="L10086" t="str">
        <f t="shared" si="785"/>
        <v>OK</v>
      </c>
      <c r="M10086" t="str">
        <f t="shared" si="786"/>
        <v>NOT  NULL</v>
      </c>
      <c r="N10086">
        <f t="shared" si="787"/>
        <v>1</v>
      </c>
      <c r="O10086" t="str">
        <f>IF(ISNA(VLOOKUP(J10086,Vendors!A:A,1,FALSE)),"MISSING VENDER","VALID")</f>
        <v>VALID</v>
      </c>
      <c r="P10086" t="str">
        <f>IF(ISNA(VLOOKUP(H10086,'Customers'!A:A,1,FALSE)),"missing customer ","valid")</f>
        <v xml:space="preserve">missing customer </v>
      </c>
      <c r="Q10086" t="str">
        <f t="shared" si="788"/>
        <v>VALID</v>
      </c>
      <c r="R10086" t="str">
        <f t="shared" si="789"/>
        <v>VALID</v>
      </c>
    </row>
    <row r="10087" spans="1:18" x14ac:dyDescent="0.25">
      <c r="A10087" t="s">
        <v>21130</v>
      </c>
      <c r="B10087" s="1">
        <v>44719</v>
      </c>
      <c r="C10087">
        <v>80594.399999999994</v>
      </c>
      <c r="D10087" t="s">
        <v>836</v>
      </c>
      <c r="E10087" t="s">
        <v>837</v>
      </c>
      <c r="F10087" t="s">
        <v>3</v>
      </c>
      <c r="G10087" t="s">
        <v>28</v>
      </c>
      <c r="H10087" t="s">
        <v>603</v>
      </c>
      <c r="I10087" t="str">
        <f>_xlfn.XLOOKUP(H10087,'Customers'!A10087:A10486,'Customers'!B10087:B10486," ")</f>
        <v xml:space="preserve"> </v>
      </c>
      <c r="J10087" t="s">
        <v>828</v>
      </c>
      <c r="K10087" t="s">
        <v>21131</v>
      </c>
      <c r="L10087" t="str">
        <f t="shared" si="785"/>
        <v>OK</v>
      </c>
      <c r="M10087" t="str">
        <f t="shared" si="786"/>
        <v>NOT  NULL</v>
      </c>
      <c r="N10087">
        <f t="shared" si="787"/>
        <v>1</v>
      </c>
      <c r="O10087" t="str">
        <f>IF(ISNA(VLOOKUP(J10087,Vendors!A:A,1,FALSE)),"MISSING VENDER","VALID")</f>
        <v>MISSING VENDER</v>
      </c>
      <c r="P10087" t="str">
        <f>IF(ISNA(VLOOKUP(H10087,'Customers'!A:A,1,FALSE)),"missing customer ","valid")</f>
        <v>valid</v>
      </c>
      <c r="Q10087" t="str">
        <f t="shared" si="788"/>
        <v>VALID</v>
      </c>
      <c r="R10087" t="str">
        <f t="shared" si="789"/>
        <v>VALID</v>
      </c>
    </row>
    <row r="10088" spans="1:18" x14ac:dyDescent="0.25">
      <c r="A10088" t="s">
        <v>21132</v>
      </c>
      <c r="B10088" s="1">
        <v>44984</v>
      </c>
      <c r="C10088">
        <v>133788.6</v>
      </c>
      <c r="D10088" t="s">
        <v>836</v>
      </c>
      <c r="E10088" t="s">
        <v>840</v>
      </c>
      <c r="F10088" t="s">
        <v>4</v>
      </c>
      <c r="G10088" t="s">
        <v>28</v>
      </c>
      <c r="H10088" t="s">
        <v>501</v>
      </c>
      <c r="I10088" t="str">
        <f>_xlfn.XLOOKUP(H10088,'Customers'!A10088:A10487,'Customers'!B10088:B10487," ")</f>
        <v xml:space="preserve"> </v>
      </c>
      <c r="J10088" t="s">
        <v>828</v>
      </c>
      <c r="K10088" t="s">
        <v>21133</v>
      </c>
      <c r="L10088" t="str">
        <f t="shared" si="785"/>
        <v>OK</v>
      </c>
      <c r="M10088" t="str">
        <f t="shared" si="786"/>
        <v>NOT  NULL</v>
      </c>
      <c r="N10088">
        <f t="shared" si="787"/>
        <v>1</v>
      </c>
      <c r="O10088" t="str">
        <f>IF(ISNA(VLOOKUP(J10088,Vendors!A:A,1,FALSE)),"MISSING VENDER","VALID")</f>
        <v>MISSING VENDER</v>
      </c>
      <c r="P10088" t="str">
        <f>IF(ISNA(VLOOKUP(H10088,'Customers'!A:A,1,FALSE)),"missing customer ","valid")</f>
        <v>valid</v>
      </c>
      <c r="Q10088" t="str">
        <f t="shared" si="788"/>
        <v>VALID</v>
      </c>
      <c r="R10088" t="str">
        <f t="shared" si="789"/>
        <v>VALID</v>
      </c>
    </row>
    <row r="10089" spans="1:18" x14ac:dyDescent="0.25">
      <c r="A10089" t="s">
        <v>21134</v>
      </c>
      <c r="B10089" s="1">
        <v>44897</v>
      </c>
      <c r="C10089">
        <v>9386.85</v>
      </c>
      <c r="D10089" t="s">
        <v>860</v>
      </c>
      <c r="E10089" t="s">
        <v>860</v>
      </c>
      <c r="F10089" t="s">
        <v>4</v>
      </c>
      <c r="G10089" t="s">
        <v>25</v>
      </c>
      <c r="H10089" t="s">
        <v>828</v>
      </c>
      <c r="I10089" t="str">
        <f>_xlfn.XLOOKUP(H10089,'Customers'!A10089:A10488,'Customers'!B10089:B10488," ")</f>
        <v xml:space="preserve"> </v>
      </c>
      <c r="J10089" t="s">
        <v>828</v>
      </c>
      <c r="K10089" t="s">
        <v>21135</v>
      </c>
      <c r="L10089" t="str">
        <f t="shared" si="785"/>
        <v>OK</v>
      </c>
      <c r="M10089" t="str">
        <f t="shared" si="786"/>
        <v>NOT  NULL</v>
      </c>
      <c r="N10089">
        <f t="shared" si="787"/>
        <v>1</v>
      </c>
      <c r="O10089" t="str">
        <f>IF(ISNA(VLOOKUP(J10089,Vendors!A:A,1,FALSE)),"MISSING VENDER","VALID")</f>
        <v>MISSING VENDER</v>
      </c>
      <c r="P10089" t="str">
        <f>IF(ISNA(VLOOKUP(H10089,'Customers'!A:A,1,FALSE)),"missing customer ","valid")</f>
        <v xml:space="preserve">missing customer </v>
      </c>
      <c r="Q10089" t="str">
        <f t="shared" si="788"/>
        <v>VALID</v>
      </c>
      <c r="R10089" t="str">
        <f t="shared" si="789"/>
        <v>VALID</v>
      </c>
    </row>
    <row r="10090" spans="1:18" x14ac:dyDescent="0.25">
      <c r="A10090" t="s">
        <v>21136</v>
      </c>
      <c r="B10090" s="1">
        <v>44978</v>
      </c>
      <c r="C10090">
        <v>-69243.399999999994</v>
      </c>
      <c r="D10090" t="s">
        <v>826</v>
      </c>
      <c r="E10090" t="s">
        <v>843</v>
      </c>
      <c r="F10090" t="s">
        <v>3</v>
      </c>
      <c r="G10090" t="s">
        <v>25</v>
      </c>
      <c r="H10090" t="s">
        <v>828</v>
      </c>
      <c r="I10090" t="str">
        <f>_xlfn.XLOOKUP(H10090,'Customers'!A10090:A10489,'Customers'!B10090:B10489," ")</f>
        <v xml:space="preserve"> </v>
      </c>
      <c r="J10090" t="s">
        <v>1607</v>
      </c>
      <c r="K10090" t="s">
        <v>21137</v>
      </c>
      <c r="L10090" t="str">
        <f t="shared" si="785"/>
        <v>OK</v>
      </c>
      <c r="M10090" t="str">
        <f t="shared" si="786"/>
        <v>NOT  NULL</v>
      </c>
      <c r="N10090">
        <f t="shared" si="787"/>
        <v>1</v>
      </c>
      <c r="O10090" t="str">
        <f>IF(ISNA(VLOOKUP(J10090,Vendors!A:A,1,FALSE)),"MISSING VENDER","VALID")</f>
        <v>VALID</v>
      </c>
      <c r="P10090" t="str">
        <f>IF(ISNA(VLOOKUP(H10090,'Customers'!A:A,1,FALSE)),"missing customer ","valid")</f>
        <v xml:space="preserve">missing customer </v>
      </c>
      <c r="Q10090" t="str">
        <f t="shared" si="788"/>
        <v>VALID</v>
      </c>
      <c r="R10090" t="str">
        <f t="shared" si="789"/>
        <v>VALID</v>
      </c>
    </row>
    <row r="10091" spans="1:18" x14ac:dyDescent="0.25">
      <c r="A10091" t="s">
        <v>21138</v>
      </c>
      <c r="B10091" s="1">
        <v>45208</v>
      </c>
      <c r="C10091">
        <v>104302</v>
      </c>
      <c r="D10091" t="s">
        <v>836</v>
      </c>
      <c r="E10091" t="s">
        <v>840</v>
      </c>
      <c r="F10091" t="s">
        <v>3</v>
      </c>
      <c r="G10091" t="s">
        <v>28</v>
      </c>
      <c r="H10091" t="s">
        <v>163</v>
      </c>
      <c r="I10091" t="str">
        <f>_xlfn.XLOOKUP(H10091,'Customers'!A10091:A10490,'Customers'!B10091:B10490," ")</f>
        <v xml:space="preserve"> </v>
      </c>
      <c r="J10091" t="s">
        <v>828</v>
      </c>
      <c r="K10091" t="s">
        <v>21139</v>
      </c>
      <c r="L10091" t="str">
        <f t="shared" si="785"/>
        <v>OK</v>
      </c>
      <c r="M10091" t="str">
        <f t="shared" si="786"/>
        <v>NOT  NULL</v>
      </c>
      <c r="N10091">
        <f t="shared" si="787"/>
        <v>1</v>
      </c>
      <c r="O10091" t="str">
        <f>IF(ISNA(VLOOKUP(J10091,Vendors!A:A,1,FALSE)),"MISSING VENDER","VALID")</f>
        <v>MISSING VENDER</v>
      </c>
      <c r="P10091" t="str">
        <f>IF(ISNA(VLOOKUP(H10091,'Customers'!A:A,1,FALSE)),"missing customer ","valid")</f>
        <v>valid</v>
      </c>
      <c r="Q10091" t="str">
        <f t="shared" si="788"/>
        <v>VALID</v>
      </c>
      <c r="R10091" t="str">
        <f t="shared" si="789"/>
        <v>VALID</v>
      </c>
    </row>
    <row r="10092" spans="1:18" x14ac:dyDescent="0.25">
      <c r="A10092" t="s">
        <v>21140</v>
      </c>
      <c r="B10092" s="1">
        <v>44650</v>
      </c>
      <c r="C10092">
        <v>164210.54999999999</v>
      </c>
      <c r="D10092" t="s">
        <v>836</v>
      </c>
      <c r="E10092" t="s">
        <v>837</v>
      </c>
      <c r="F10092" t="s">
        <v>5</v>
      </c>
      <c r="G10092" t="s">
        <v>25</v>
      </c>
      <c r="H10092" t="s">
        <v>737</v>
      </c>
      <c r="I10092" t="str">
        <f>_xlfn.XLOOKUP(H10092,'Customers'!A10092:A10491,'Customers'!B10092:B10491," ")</f>
        <v xml:space="preserve"> </v>
      </c>
      <c r="J10092" t="s">
        <v>828</v>
      </c>
      <c r="K10092" t="s">
        <v>21141</v>
      </c>
      <c r="L10092" t="str">
        <f t="shared" si="785"/>
        <v>OK</v>
      </c>
      <c r="M10092" t="str">
        <f t="shared" si="786"/>
        <v>NOT  NULL</v>
      </c>
      <c r="N10092">
        <f t="shared" si="787"/>
        <v>1</v>
      </c>
      <c r="O10092" t="str">
        <f>IF(ISNA(VLOOKUP(J10092,Vendors!A:A,1,FALSE)),"MISSING VENDER","VALID")</f>
        <v>MISSING VENDER</v>
      </c>
      <c r="P10092" t="str">
        <f>IF(ISNA(VLOOKUP(H10092,'Customers'!A:A,1,FALSE)),"missing customer ","valid")</f>
        <v>valid</v>
      </c>
      <c r="Q10092" t="str">
        <f t="shared" si="788"/>
        <v>VALID</v>
      </c>
      <c r="R10092" t="str">
        <f t="shared" si="789"/>
        <v>VALID</v>
      </c>
    </row>
    <row r="10093" spans="1:18" x14ac:dyDescent="0.25">
      <c r="A10093" t="s">
        <v>21142</v>
      </c>
      <c r="B10093" s="1">
        <v>45196</v>
      </c>
      <c r="C10093">
        <v>117338.09</v>
      </c>
      <c r="D10093" t="s">
        <v>836</v>
      </c>
      <c r="E10093" t="s">
        <v>840</v>
      </c>
      <c r="F10093" t="s">
        <v>3</v>
      </c>
      <c r="G10093" t="s">
        <v>18</v>
      </c>
      <c r="H10093" t="s">
        <v>741</v>
      </c>
      <c r="I10093" t="str">
        <f>_xlfn.XLOOKUP(H10093,'Customers'!A10093:A10492,'Customers'!B10093:B10492," ")</f>
        <v xml:space="preserve"> </v>
      </c>
      <c r="J10093" t="s">
        <v>828</v>
      </c>
      <c r="K10093" t="s">
        <v>21143</v>
      </c>
      <c r="L10093" t="str">
        <f t="shared" si="785"/>
        <v>OK</v>
      </c>
      <c r="M10093" t="str">
        <f t="shared" si="786"/>
        <v>NOT  NULL</v>
      </c>
      <c r="N10093">
        <f t="shared" si="787"/>
        <v>1</v>
      </c>
      <c r="O10093" t="str">
        <f>IF(ISNA(VLOOKUP(J10093,Vendors!A:A,1,FALSE)),"MISSING VENDER","VALID")</f>
        <v>MISSING VENDER</v>
      </c>
      <c r="P10093" t="str">
        <f>IF(ISNA(VLOOKUP(H10093,'Customers'!A:A,1,FALSE)),"missing customer ","valid")</f>
        <v>valid</v>
      </c>
      <c r="Q10093" t="str">
        <f t="shared" si="788"/>
        <v>VALID</v>
      </c>
      <c r="R10093" t="str">
        <f t="shared" si="789"/>
        <v>VALID</v>
      </c>
    </row>
    <row r="10094" spans="1:18" x14ac:dyDescent="0.25">
      <c r="A10094" t="s">
        <v>21144</v>
      </c>
      <c r="B10094" s="1">
        <v>44703</v>
      </c>
      <c r="C10094">
        <v>121863.43</v>
      </c>
      <c r="D10094" t="s">
        <v>836</v>
      </c>
      <c r="E10094" t="s">
        <v>837</v>
      </c>
      <c r="F10094" t="s">
        <v>5</v>
      </c>
      <c r="G10094" t="s">
        <v>28</v>
      </c>
      <c r="H10094" t="s">
        <v>287</v>
      </c>
      <c r="I10094" t="str">
        <f>_xlfn.XLOOKUP(H10094,'Customers'!A10094:A10493,'Customers'!B10094:B10493," ")</f>
        <v xml:space="preserve"> </v>
      </c>
      <c r="J10094" t="s">
        <v>828</v>
      </c>
      <c r="K10094" t="s">
        <v>21145</v>
      </c>
      <c r="L10094" t="str">
        <f t="shared" si="785"/>
        <v>OK</v>
      </c>
      <c r="M10094" t="str">
        <f t="shared" si="786"/>
        <v>NOT  NULL</v>
      </c>
      <c r="N10094">
        <f t="shared" si="787"/>
        <v>1</v>
      </c>
      <c r="O10094" t="str">
        <f>IF(ISNA(VLOOKUP(J10094,Vendors!A:A,1,FALSE)),"MISSING VENDER","VALID")</f>
        <v>MISSING VENDER</v>
      </c>
      <c r="P10094" t="str">
        <f>IF(ISNA(VLOOKUP(H10094,'Customers'!A:A,1,FALSE)),"missing customer ","valid")</f>
        <v>valid</v>
      </c>
      <c r="Q10094" t="str">
        <f t="shared" si="788"/>
        <v>VALID</v>
      </c>
      <c r="R10094" t="str">
        <f t="shared" si="789"/>
        <v>VALID</v>
      </c>
    </row>
    <row r="10095" spans="1:18" x14ac:dyDescent="0.25">
      <c r="A10095" t="s">
        <v>21146</v>
      </c>
      <c r="B10095" s="1">
        <v>45287</v>
      </c>
      <c r="C10095">
        <v>-33175.269999999997</v>
      </c>
      <c r="D10095" t="s">
        <v>826</v>
      </c>
      <c r="E10095" t="s">
        <v>892</v>
      </c>
      <c r="F10095" t="s">
        <v>4</v>
      </c>
      <c r="G10095" t="s">
        <v>25</v>
      </c>
      <c r="H10095" t="s">
        <v>828</v>
      </c>
      <c r="I10095" t="str">
        <f>_xlfn.XLOOKUP(H10095,'Customers'!A10095:A10494,'Customers'!B10095:B10494," ")</f>
        <v xml:space="preserve"> </v>
      </c>
      <c r="J10095" t="s">
        <v>1399</v>
      </c>
      <c r="K10095" t="s">
        <v>21147</v>
      </c>
      <c r="L10095" t="str">
        <f t="shared" si="785"/>
        <v>OK</v>
      </c>
      <c r="M10095" t="str">
        <f t="shared" si="786"/>
        <v>NOT  NULL</v>
      </c>
      <c r="N10095">
        <f t="shared" si="787"/>
        <v>1</v>
      </c>
      <c r="O10095" t="str">
        <f>IF(ISNA(VLOOKUP(J10095,Vendors!A:A,1,FALSE)),"MISSING VENDER","VALID")</f>
        <v>VALID</v>
      </c>
      <c r="P10095" t="str">
        <f>IF(ISNA(VLOOKUP(H10095,'Customers'!A:A,1,FALSE)),"missing customer ","valid")</f>
        <v xml:space="preserve">missing customer </v>
      </c>
      <c r="Q10095" t="str">
        <f t="shared" si="788"/>
        <v>VALID</v>
      </c>
      <c r="R10095" t="str">
        <f t="shared" si="789"/>
        <v>VALID</v>
      </c>
    </row>
    <row r="10096" spans="1:18" x14ac:dyDescent="0.25">
      <c r="A10096" t="s">
        <v>21148</v>
      </c>
      <c r="B10096" s="1">
        <v>44953</v>
      </c>
      <c r="C10096">
        <v>120121.13</v>
      </c>
      <c r="D10096" t="s">
        <v>836</v>
      </c>
      <c r="E10096" t="s">
        <v>855</v>
      </c>
      <c r="F10096" t="s">
        <v>4</v>
      </c>
      <c r="G10096" t="s">
        <v>18</v>
      </c>
      <c r="H10096" t="s">
        <v>347</v>
      </c>
      <c r="I10096" t="str">
        <f>_xlfn.XLOOKUP(H10096,'Customers'!A10096:A10495,'Customers'!B10096:B10495," ")</f>
        <v xml:space="preserve"> </v>
      </c>
      <c r="J10096" t="s">
        <v>828</v>
      </c>
      <c r="K10096" t="s">
        <v>21149</v>
      </c>
      <c r="L10096" t="str">
        <f t="shared" si="785"/>
        <v>OK</v>
      </c>
      <c r="M10096" t="str">
        <f t="shared" si="786"/>
        <v>NOT  NULL</v>
      </c>
      <c r="N10096">
        <f t="shared" si="787"/>
        <v>1</v>
      </c>
      <c r="O10096" t="str">
        <f>IF(ISNA(VLOOKUP(J10096,Vendors!A:A,1,FALSE)),"MISSING VENDER","VALID")</f>
        <v>MISSING VENDER</v>
      </c>
      <c r="P10096" t="str">
        <f>IF(ISNA(VLOOKUP(H10096,'Customers'!A:A,1,FALSE)),"missing customer ","valid")</f>
        <v>valid</v>
      </c>
      <c r="Q10096" t="str">
        <f t="shared" si="788"/>
        <v>VALID</v>
      </c>
      <c r="R10096" t="str">
        <f t="shared" si="789"/>
        <v>VALID</v>
      </c>
    </row>
    <row r="10097" spans="1:18" x14ac:dyDescent="0.25">
      <c r="A10097" t="s">
        <v>21150</v>
      </c>
      <c r="B10097" s="1">
        <v>44579</v>
      </c>
      <c r="C10097">
        <v>20918.32</v>
      </c>
      <c r="D10097" t="s">
        <v>860</v>
      </c>
      <c r="E10097" t="s">
        <v>860</v>
      </c>
      <c r="F10097" t="s">
        <v>3</v>
      </c>
      <c r="G10097" t="s">
        <v>25</v>
      </c>
      <c r="H10097" t="s">
        <v>828</v>
      </c>
      <c r="I10097" t="str">
        <f>_xlfn.XLOOKUP(H10097,'Customers'!A10097:A10496,'Customers'!B10097:B10496," ")</f>
        <v xml:space="preserve"> </v>
      </c>
      <c r="J10097" t="s">
        <v>828</v>
      </c>
      <c r="K10097" t="s">
        <v>21151</v>
      </c>
      <c r="L10097" t="str">
        <f t="shared" si="785"/>
        <v>OK</v>
      </c>
      <c r="M10097" t="str">
        <f t="shared" si="786"/>
        <v>NOT  NULL</v>
      </c>
      <c r="N10097">
        <f t="shared" si="787"/>
        <v>1</v>
      </c>
      <c r="O10097" t="str">
        <f>IF(ISNA(VLOOKUP(J10097,Vendors!A:A,1,FALSE)),"MISSING VENDER","VALID")</f>
        <v>MISSING VENDER</v>
      </c>
      <c r="P10097" t="str">
        <f>IF(ISNA(VLOOKUP(H10097,'Customers'!A:A,1,FALSE)),"missing customer ","valid")</f>
        <v xml:space="preserve">missing customer </v>
      </c>
      <c r="Q10097" t="str">
        <f t="shared" si="788"/>
        <v>VALID</v>
      </c>
      <c r="R10097" t="str">
        <f t="shared" si="789"/>
        <v>VALID</v>
      </c>
    </row>
    <row r="10098" spans="1:18" x14ac:dyDescent="0.25">
      <c r="A10098" t="s">
        <v>21152</v>
      </c>
      <c r="B10098" s="1">
        <v>45205</v>
      </c>
      <c r="C10098">
        <v>-56308.21</v>
      </c>
      <c r="D10098" t="s">
        <v>826</v>
      </c>
      <c r="E10098" t="s">
        <v>843</v>
      </c>
      <c r="F10098" t="s">
        <v>3</v>
      </c>
      <c r="G10098" t="s">
        <v>14</v>
      </c>
      <c r="H10098" t="s">
        <v>828</v>
      </c>
      <c r="I10098" t="str">
        <f>_xlfn.XLOOKUP(H10098,'Customers'!A10098:A10497,'Customers'!B10098:B10497," ")</f>
        <v xml:space="preserve"> </v>
      </c>
      <c r="J10098" t="s">
        <v>885</v>
      </c>
      <c r="K10098" t="s">
        <v>21153</v>
      </c>
      <c r="L10098" t="str">
        <f t="shared" si="785"/>
        <v>OK</v>
      </c>
      <c r="M10098" t="str">
        <f t="shared" si="786"/>
        <v>NOT  NULL</v>
      </c>
      <c r="N10098">
        <f t="shared" si="787"/>
        <v>1</v>
      </c>
      <c r="O10098" t="str">
        <f>IF(ISNA(VLOOKUP(J10098,Vendors!A:A,1,FALSE)),"MISSING VENDER","VALID")</f>
        <v>VALID</v>
      </c>
      <c r="P10098" t="str">
        <f>IF(ISNA(VLOOKUP(H10098,'Customers'!A:A,1,FALSE)),"missing customer ","valid")</f>
        <v xml:space="preserve">missing customer </v>
      </c>
      <c r="Q10098" t="str">
        <f t="shared" si="788"/>
        <v>VALID</v>
      </c>
      <c r="R10098" t="str">
        <f t="shared" si="789"/>
        <v>VALID</v>
      </c>
    </row>
    <row r="10099" spans="1:18" x14ac:dyDescent="0.25">
      <c r="A10099" t="s">
        <v>21154</v>
      </c>
      <c r="B10099" s="1">
        <v>44633</v>
      </c>
      <c r="C10099">
        <v>149338.99</v>
      </c>
      <c r="D10099" t="s">
        <v>836</v>
      </c>
      <c r="E10099" t="s">
        <v>855</v>
      </c>
      <c r="F10099" t="s">
        <v>5</v>
      </c>
      <c r="G10099" t="s">
        <v>18</v>
      </c>
      <c r="H10099" t="s">
        <v>719</v>
      </c>
      <c r="I10099" t="str">
        <f>_xlfn.XLOOKUP(H10099,'Customers'!A10099:A10498,'Customers'!B10099:B10498," ")</f>
        <v xml:space="preserve"> </v>
      </c>
      <c r="J10099" t="s">
        <v>828</v>
      </c>
      <c r="K10099" t="s">
        <v>21155</v>
      </c>
      <c r="L10099" t="str">
        <f t="shared" si="785"/>
        <v>OK</v>
      </c>
      <c r="M10099" t="str">
        <f t="shared" si="786"/>
        <v>NOT  NULL</v>
      </c>
      <c r="N10099">
        <f t="shared" si="787"/>
        <v>1</v>
      </c>
      <c r="O10099" t="str">
        <f>IF(ISNA(VLOOKUP(J10099,Vendors!A:A,1,FALSE)),"MISSING VENDER","VALID")</f>
        <v>MISSING VENDER</v>
      </c>
      <c r="P10099" t="str">
        <f>IF(ISNA(VLOOKUP(H10099,'Customers'!A:A,1,FALSE)),"missing customer ","valid")</f>
        <v>valid</v>
      </c>
      <c r="Q10099" t="str">
        <f t="shared" si="788"/>
        <v>VALID</v>
      </c>
      <c r="R10099" t="str">
        <f t="shared" si="789"/>
        <v>VALID</v>
      </c>
    </row>
    <row r="10100" spans="1:18" x14ac:dyDescent="0.25">
      <c r="A10100" t="s">
        <v>21156</v>
      </c>
      <c r="B10100" s="1">
        <v>44978</v>
      </c>
      <c r="C10100">
        <v>97708.29</v>
      </c>
      <c r="D10100" t="s">
        <v>836</v>
      </c>
      <c r="E10100" t="s">
        <v>840</v>
      </c>
      <c r="F10100" t="s">
        <v>4</v>
      </c>
      <c r="G10100" t="s">
        <v>28</v>
      </c>
      <c r="H10100" t="s">
        <v>593</v>
      </c>
      <c r="I10100" t="str">
        <f>_xlfn.XLOOKUP(H10100,'Customers'!A10100:A10499,'Customers'!B10100:B10499," ")</f>
        <v xml:space="preserve"> </v>
      </c>
      <c r="J10100" t="s">
        <v>828</v>
      </c>
      <c r="K10100" t="s">
        <v>21157</v>
      </c>
      <c r="L10100" t="str">
        <f t="shared" si="785"/>
        <v>OK</v>
      </c>
      <c r="M10100" t="str">
        <f t="shared" si="786"/>
        <v>NOT  NULL</v>
      </c>
      <c r="N10100">
        <f t="shared" si="787"/>
        <v>1</v>
      </c>
      <c r="O10100" t="str">
        <f>IF(ISNA(VLOOKUP(J10100,Vendors!A:A,1,FALSE)),"MISSING VENDER","VALID")</f>
        <v>MISSING VENDER</v>
      </c>
      <c r="P10100" t="str">
        <f>IF(ISNA(VLOOKUP(H10100,'Customers'!A:A,1,FALSE)),"missing customer ","valid")</f>
        <v>valid</v>
      </c>
      <c r="Q10100" t="str">
        <f t="shared" si="788"/>
        <v>VALID</v>
      </c>
      <c r="R10100" t="str">
        <f t="shared" si="789"/>
        <v>VALID</v>
      </c>
    </row>
    <row r="10101" spans="1:18" x14ac:dyDescent="0.25">
      <c r="A10101" t="s">
        <v>21158</v>
      </c>
      <c r="B10101" s="1">
        <v>45241</v>
      </c>
      <c r="C10101">
        <v>159173.07999999999</v>
      </c>
      <c r="D10101" t="s">
        <v>836</v>
      </c>
      <c r="E10101" t="s">
        <v>840</v>
      </c>
      <c r="F10101" t="s">
        <v>4</v>
      </c>
      <c r="G10101" t="s">
        <v>28</v>
      </c>
      <c r="H10101" t="s">
        <v>613</v>
      </c>
      <c r="I10101" t="str">
        <f>_xlfn.XLOOKUP(H10101,'Customers'!A10101:A10500,'Customers'!B10101:B10500," ")</f>
        <v xml:space="preserve"> </v>
      </c>
      <c r="J10101" t="s">
        <v>828</v>
      </c>
      <c r="K10101" t="s">
        <v>21159</v>
      </c>
      <c r="L10101" t="str">
        <f t="shared" si="785"/>
        <v>OK</v>
      </c>
      <c r="M10101" t="str">
        <f t="shared" si="786"/>
        <v>NOT  NULL</v>
      </c>
      <c r="N10101">
        <f t="shared" si="787"/>
        <v>1</v>
      </c>
      <c r="O10101" t="str">
        <f>IF(ISNA(VLOOKUP(J10101,Vendors!A:A,1,FALSE)),"MISSING VENDER","VALID")</f>
        <v>MISSING VENDER</v>
      </c>
      <c r="P10101" t="str">
        <f>IF(ISNA(VLOOKUP(H10101,'Customers'!A:A,1,FALSE)),"missing customer ","valid")</f>
        <v>valid</v>
      </c>
      <c r="Q10101" t="str">
        <f t="shared" si="788"/>
        <v>VALID</v>
      </c>
      <c r="R10101" t="str">
        <f t="shared" si="789"/>
        <v>VALID</v>
      </c>
    </row>
    <row r="10102" spans="1:18" x14ac:dyDescent="0.25">
      <c r="A10102" t="s">
        <v>21160</v>
      </c>
      <c r="B10102" s="1">
        <v>45113</v>
      </c>
      <c r="C10102">
        <v>67410.44</v>
      </c>
      <c r="D10102" t="s">
        <v>836</v>
      </c>
      <c r="E10102" t="s">
        <v>840</v>
      </c>
      <c r="F10102" t="s">
        <v>5</v>
      </c>
      <c r="G10102" t="s">
        <v>14</v>
      </c>
      <c r="H10102" t="s">
        <v>235</v>
      </c>
      <c r="I10102" t="str">
        <f>_xlfn.XLOOKUP(H10102,'Customers'!A10102:A10501,'Customers'!B10102:B10501," ")</f>
        <v xml:space="preserve"> </v>
      </c>
      <c r="J10102" t="s">
        <v>828</v>
      </c>
      <c r="K10102" t="s">
        <v>21161</v>
      </c>
      <c r="L10102" t="str">
        <f t="shared" si="785"/>
        <v>OK</v>
      </c>
      <c r="M10102" t="str">
        <f t="shared" si="786"/>
        <v>NOT  NULL</v>
      </c>
      <c r="N10102">
        <f t="shared" si="787"/>
        <v>1</v>
      </c>
      <c r="O10102" t="str">
        <f>IF(ISNA(VLOOKUP(J10102,Vendors!A:A,1,FALSE)),"MISSING VENDER","VALID")</f>
        <v>MISSING VENDER</v>
      </c>
      <c r="P10102" t="str">
        <f>IF(ISNA(VLOOKUP(H10102,'Customers'!A:A,1,FALSE)),"missing customer ","valid")</f>
        <v>valid</v>
      </c>
      <c r="Q10102" t="str">
        <f t="shared" si="788"/>
        <v>VALID</v>
      </c>
      <c r="R10102" t="str">
        <f t="shared" si="789"/>
        <v>VALID</v>
      </c>
    </row>
    <row r="10103" spans="1:18" x14ac:dyDescent="0.25">
      <c r="A10103" t="s">
        <v>21162</v>
      </c>
      <c r="B10103" s="1">
        <v>45025</v>
      </c>
      <c r="C10103">
        <v>111842.29</v>
      </c>
      <c r="D10103" t="s">
        <v>836</v>
      </c>
      <c r="E10103" t="s">
        <v>855</v>
      </c>
      <c r="F10103" t="s">
        <v>4</v>
      </c>
      <c r="G10103" t="s">
        <v>14</v>
      </c>
      <c r="H10103" t="s">
        <v>107</v>
      </c>
      <c r="I10103" t="str">
        <f>_xlfn.XLOOKUP(H10103,'Customers'!A10103:A10502,'Customers'!B10103:B10502," ")</f>
        <v xml:space="preserve"> </v>
      </c>
      <c r="J10103" t="s">
        <v>828</v>
      </c>
      <c r="K10103" t="s">
        <v>21163</v>
      </c>
      <c r="L10103" t="str">
        <f t="shared" si="785"/>
        <v>OK</v>
      </c>
      <c r="M10103" t="str">
        <f t="shared" si="786"/>
        <v>NOT  NULL</v>
      </c>
      <c r="N10103">
        <f t="shared" si="787"/>
        <v>1</v>
      </c>
      <c r="O10103" t="str">
        <f>IF(ISNA(VLOOKUP(J10103,Vendors!A:A,1,FALSE)),"MISSING VENDER","VALID")</f>
        <v>MISSING VENDER</v>
      </c>
      <c r="P10103" t="str">
        <f>IF(ISNA(VLOOKUP(H10103,'Customers'!A:A,1,FALSE)),"missing customer ","valid")</f>
        <v>valid</v>
      </c>
      <c r="Q10103" t="str">
        <f t="shared" si="788"/>
        <v>VALID</v>
      </c>
      <c r="R10103" t="str">
        <f t="shared" si="789"/>
        <v>VALID</v>
      </c>
    </row>
    <row r="10104" spans="1:18" x14ac:dyDescent="0.25">
      <c r="A10104" t="s">
        <v>21164</v>
      </c>
      <c r="B10104" s="1">
        <v>45108</v>
      </c>
      <c r="C10104">
        <v>121899.96</v>
      </c>
      <c r="D10104" t="s">
        <v>836</v>
      </c>
      <c r="E10104" t="s">
        <v>855</v>
      </c>
      <c r="F10104" t="s">
        <v>3</v>
      </c>
      <c r="G10104" t="s">
        <v>25</v>
      </c>
      <c r="H10104" t="s">
        <v>205</v>
      </c>
      <c r="I10104" t="str">
        <f>_xlfn.XLOOKUP(H10104,'Customers'!A10104:A10503,'Customers'!B10104:B10503," ")</f>
        <v xml:space="preserve"> </v>
      </c>
      <c r="J10104" t="s">
        <v>828</v>
      </c>
      <c r="K10104" t="s">
        <v>21165</v>
      </c>
      <c r="L10104" t="str">
        <f t="shared" si="785"/>
        <v>OK</v>
      </c>
      <c r="M10104" t="str">
        <f t="shared" si="786"/>
        <v>NOT  NULL</v>
      </c>
      <c r="N10104">
        <f t="shared" si="787"/>
        <v>1</v>
      </c>
      <c r="O10104" t="str">
        <f>IF(ISNA(VLOOKUP(J10104,Vendors!A:A,1,FALSE)),"MISSING VENDER","VALID")</f>
        <v>MISSING VENDER</v>
      </c>
      <c r="P10104" t="str">
        <f>IF(ISNA(VLOOKUP(H10104,'Customers'!A:A,1,FALSE)),"missing customer ","valid")</f>
        <v>valid</v>
      </c>
      <c r="Q10104" t="str">
        <f t="shared" si="788"/>
        <v>VALID</v>
      </c>
      <c r="R10104" t="str">
        <f t="shared" si="789"/>
        <v>VALID</v>
      </c>
    </row>
    <row r="10105" spans="1:18" x14ac:dyDescent="0.25">
      <c r="A10105" t="s">
        <v>21166</v>
      </c>
      <c r="B10105" s="1">
        <v>45124</v>
      </c>
      <c r="C10105">
        <v>-58495.040000000001</v>
      </c>
      <c r="D10105" t="s">
        <v>826</v>
      </c>
      <c r="E10105" t="s">
        <v>843</v>
      </c>
      <c r="F10105" t="s">
        <v>4</v>
      </c>
      <c r="G10105" t="s">
        <v>28</v>
      </c>
      <c r="H10105" t="s">
        <v>828</v>
      </c>
      <c r="I10105" t="str">
        <f>_xlfn.XLOOKUP(H10105,'Customers'!A10105:A10504,'Customers'!B10105:B10504," ")</f>
        <v xml:space="preserve"> </v>
      </c>
      <c r="J10105" t="s">
        <v>1104</v>
      </c>
      <c r="K10105" t="s">
        <v>21167</v>
      </c>
      <c r="L10105" t="str">
        <f t="shared" si="785"/>
        <v>OK</v>
      </c>
      <c r="M10105" t="str">
        <f t="shared" si="786"/>
        <v>NOT  NULL</v>
      </c>
      <c r="N10105">
        <f t="shared" si="787"/>
        <v>1</v>
      </c>
      <c r="O10105" t="str">
        <f>IF(ISNA(VLOOKUP(J10105,Vendors!A:A,1,FALSE)),"MISSING VENDER","VALID")</f>
        <v>VALID</v>
      </c>
      <c r="P10105" t="str">
        <f>IF(ISNA(VLOOKUP(H10105,'Customers'!A:A,1,FALSE)),"missing customer ","valid")</f>
        <v xml:space="preserve">missing customer </v>
      </c>
      <c r="Q10105" t="str">
        <f t="shared" si="788"/>
        <v>VALID</v>
      </c>
      <c r="R10105" t="str">
        <f t="shared" si="789"/>
        <v>VALID</v>
      </c>
    </row>
    <row r="10106" spans="1:18" x14ac:dyDescent="0.25">
      <c r="A10106" t="s">
        <v>21168</v>
      </c>
      <c r="B10106" s="1">
        <v>45217</v>
      </c>
      <c r="C10106">
        <v>107935.51</v>
      </c>
      <c r="D10106" t="s">
        <v>836</v>
      </c>
      <c r="E10106" t="s">
        <v>855</v>
      </c>
      <c r="F10106" t="s">
        <v>3</v>
      </c>
      <c r="G10106" t="s">
        <v>18</v>
      </c>
      <c r="H10106" t="s">
        <v>493</v>
      </c>
      <c r="I10106" t="str">
        <f>_xlfn.XLOOKUP(H10106,'Customers'!A10106:A10505,'Customers'!B10106:B10505," ")</f>
        <v xml:space="preserve"> </v>
      </c>
      <c r="J10106" t="s">
        <v>828</v>
      </c>
      <c r="K10106" t="s">
        <v>21169</v>
      </c>
      <c r="L10106" t="str">
        <f t="shared" si="785"/>
        <v>OK</v>
      </c>
      <c r="M10106" t="str">
        <f t="shared" si="786"/>
        <v>NOT  NULL</v>
      </c>
      <c r="N10106">
        <f t="shared" si="787"/>
        <v>1</v>
      </c>
      <c r="O10106" t="str">
        <f>IF(ISNA(VLOOKUP(J10106,Vendors!A:A,1,FALSE)),"MISSING VENDER","VALID")</f>
        <v>MISSING VENDER</v>
      </c>
      <c r="P10106" t="str">
        <f>IF(ISNA(VLOOKUP(H10106,'Customers'!A:A,1,FALSE)),"missing customer ","valid")</f>
        <v>valid</v>
      </c>
      <c r="Q10106" t="str">
        <f t="shared" si="788"/>
        <v>VALID</v>
      </c>
      <c r="R10106" t="str">
        <f t="shared" si="789"/>
        <v>VALID</v>
      </c>
    </row>
    <row r="10107" spans="1:18" x14ac:dyDescent="0.25">
      <c r="A10107" t="s">
        <v>21170</v>
      </c>
      <c r="B10107" s="1">
        <v>44845</v>
      </c>
      <c r="C10107">
        <v>140338.72</v>
      </c>
      <c r="D10107" t="s">
        <v>836</v>
      </c>
      <c r="E10107" t="s">
        <v>837</v>
      </c>
      <c r="F10107" t="s">
        <v>5</v>
      </c>
      <c r="G10107" t="s">
        <v>28</v>
      </c>
      <c r="H10107" t="s">
        <v>681</v>
      </c>
      <c r="I10107" t="str">
        <f>_xlfn.XLOOKUP(H10107,'Customers'!A10107:A10506,'Customers'!B10107:B10506," ")</f>
        <v xml:space="preserve"> </v>
      </c>
      <c r="J10107" t="s">
        <v>828</v>
      </c>
      <c r="K10107" t="s">
        <v>21171</v>
      </c>
      <c r="L10107" t="str">
        <f t="shared" si="785"/>
        <v>OK</v>
      </c>
      <c r="M10107" t="str">
        <f t="shared" si="786"/>
        <v>NOT  NULL</v>
      </c>
      <c r="N10107">
        <f t="shared" si="787"/>
        <v>1</v>
      </c>
      <c r="O10107" t="str">
        <f>IF(ISNA(VLOOKUP(J10107,Vendors!A:A,1,FALSE)),"MISSING VENDER","VALID")</f>
        <v>MISSING VENDER</v>
      </c>
      <c r="P10107" t="str">
        <f>IF(ISNA(VLOOKUP(H10107,'Customers'!A:A,1,FALSE)),"missing customer ","valid")</f>
        <v>valid</v>
      </c>
      <c r="Q10107" t="str">
        <f t="shared" si="788"/>
        <v>VALID</v>
      </c>
      <c r="R10107" t="str">
        <f t="shared" si="789"/>
        <v>VALID</v>
      </c>
    </row>
    <row r="10108" spans="1:18" x14ac:dyDescent="0.25">
      <c r="A10108" t="s">
        <v>21172</v>
      </c>
      <c r="B10108" s="1">
        <v>44820</v>
      </c>
      <c r="C10108">
        <v>-30475.87</v>
      </c>
      <c r="D10108" t="s">
        <v>826</v>
      </c>
      <c r="E10108" t="s">
        <v>865</v>
      </c>
      <c r="F10108" t="s">
        <v>4</v>
      </c>
      <c r="G10108" t="s">
        <v>25</v>
      </c>
      <c r="H10108" t="s">
        <v>828</v>
      </c>
      <c r="I10108" t="str">
        <f>_xlfn.XLOOKUP(H10108,'Customers'!A10108:A10507,'Customers'!B10108:B10507," ")</f>
        <v xml:space="preserve"> </v>
      </c>
      <c r="J10108" t="s">
        <v>1481</v>
      </c>
      <c r="K10108" t="s">
        <v>21173</v>
      </c>
      <c r="L10108" t="str">
        <f t="shared" si="785"/>
        <v>OK</v>
      </c>
      <c r="M10108" t="str">
        <f t="shared" si="786"/>
        <v>NOT  NULL</v>
      </c>
      <c r="N10108">
        <f t="shared" si="787"/>
        <v>1</v>
      </c>
      <c r="O10108" t="str">
        <f>IF(ISNA(VLOOKUP(J10108,Vendors!A:A,1,FALSE)),"MISSING VENDER","VALID")</f>
        <v>VALID</v>
      </c>
      <c r="P10108" t="str">
        <f>IF(ISNA(VLOOKUP(H10108,'Customers'!A:A,1,FALSE)),"missing customer ","valid")</f>
        <v xml:space="preserve">missing customer </v>
      </c>
      <c r="Q10108" t="str">
        <f t="shared" si="788"/>
        <v>VALID</v>
      </c>
      <c r="R10108" t="str">
        <f t="shared" si="789"/>
        <v>VALID</v>
      </c>
    </row>
    <row r="10109" spans="1:18" x14ac:dyDescent="0.25">
      <c r="A10109" t="s">
        <v>21174</v>
      </c>
      <c r="B10109" s="1">
        <v>45113</v>
      </c>
      <c r="C10109">
        <v>164411.81</v>
      </c>
      <c r="D10109" t="s">
        <v>836</v>
      </c>
      <c r="E10109" t="s">
        <v>837</v>
      </c>
      <c r="F10109" t="s">
        <v>4</v>
      </c>
      <c r="G10109" t="s">
        <v>18</v>
      </c>
      <c r="H10109" t="s">
        <v>235</v>
      </c>
      <c r="I10109" t="str">
        <f>_xlfn.XLOOKUP(H10109,'Customers'!A10109:A10508,'Customers'!B10109:B10508," ")</f>
        <v xml:space="preserve"> </v>
      </c>
      <c r="J10109" t="s">
        <v>828</v>
      </c>
      <c r="K10109" t="s">
        <v>21175</v>
      </c>
      <c r="L10109" t="str">
        <f t="shared" si="785"/>
        <v>OK</v>
      </c>
      <c r="M10109" t="str">
        <f t="shared" si="786"/>
        <v>NOT  NULL</v>
      </c>
      <c r="N10109">
        <f t="shared" si="787"/>
        <v>1</v>
      </c>
      <c r="O10109" t="str">
        <f>IF(ISNA(VLOOKUP(J10109,Vendors!A:A,1,FALSE)),"MISSING VENDER","VALID")</f>
        <v>MISSING VENDER</v>
      </c>
      <c r="P10109" t="str">
        <f>IF(ISNA(VLOOKUP(H10109,'Customers'!A:A,1,FALSE)),"missing customer ","valid")</f>
        <v>valid</v>
      </c>
      <c r="Q10109" t="str">
        <f t="shared" si="788"/>
        <v>VALID</v>
      </c>
      <c r="R10109" t="str">
        <f t="shared" si="789"/>
        <v>VALID</v>
      </c>
    </row>
    <row r="10110" spans="1:18" x14ac:dyDescent="0.25">
      <c r="A10110" t="s">
        <v>21176</v>
      </c>
      <c r="B10110" s="1">
        <v>44822</v>
      </c>
      <c r="C10110">
        <v>124912.42</v>
      </c>
      <c r="D10110" t="s">
        <v>836</v>
      </c>
      <c r="E10110" t="s">
        <v>840</v>
      </c>
      <c r="F10110" t="s">
        <v>5</v>
      </c>
      <c r="G10110" t="s">
        <v>28</v>
      </c>
      <c r="H10110" t="s">
        <v>271</v>
      </c>
      <c r="I10110" t="str">
        <f>_xlfn.XLOOKUP(H10110,'Customers'!A10110:A10509,'Customers'!B10110:B10509," ")</f>
        <v xml:space="preserve"> </v>
      </c>
      <c r="J10110" t="s">
        <v>828</v>
      </c>
      <c r="K10110" t="s">
        <v>21177</v>
      </c>
      <c r="L10110" t="str">
        <f t="shared" si="785"/>
        <v>OK</v>
      </c>
      <c r="M10110" t="str">
        <f t="shared" si="786"/>
        <v>NOT  NULL</v>
      </c>
      <c r="N10110">
        <f t="shared" si="787"/>
        <v>1</v>
      </c>
      <c r="O10110" t="str">
        <f>IF(ISNA(VLOOKUP(J10110,Vendors!A:A,1,FALSE)),"MISSING VENDER","VALID")</f>
        <v>MISSING VENDER</v>
      </c>
      <c r="P10110" t="str">
        <f>IF(ISNA(VLOOKUP(H10110,'Customers'!A:A,1,FALSE)),"missing customer ","valid")</f>
        <v>valid</v>
      </c>
      <c r="Q10110" t="str">
        <f t="shared" si="788"/>
        <v>VALID</v>
      </c>
      <c r="R10110" t="str">
        <f t="shared" si="789"/>
        <v>VALID</v>
      </c>
    </row>
    <row r="10111" spans="1:18" x14ac:dyDescent="0.25">
      <c r="A10111" t="s">
        <v>21178</v>
      </c>
      <c r="B10111" s="1">
        <v>45245</v>
      </c>
      <c r="C10111">
        <v>125166.98</v>
      </c>
      <c r="D10111" t="s">
        <v>836</v>
      </c>
      <c r="E10111" t="s">
        <v>837</v>
      </c>
      <c r="F10111" t="s">
        <v>4</v>
      </c>
      <c r="G10111" t="s">
        <v>14</v>
      </c>
      <c r="H10111" t="s">
        <v>593</v>
      </c>
      <c r="I10111" t="str">
        <f>_xlfn.XLOOKUP(H10111,'Customers'!A10111:A10510,'Customers'!B10111:B10510," ")</f>
        <v xml:space="preserve"> </v>
      </c>
      <c r="J10111" t="s">
        <v>828</v>
      </c>
      <c r="K10111" t="s">
        <v>21179</v>
      </c>
      <c r="L10111" t="str">
        <f t="shared" si="785"/>
        <v>OK</v>
      </c>
      <c r="M10111" t="str">
        <f t="shared" si="786"/>
        <v>NOT  NULL</v>
      </c>
      <c r="N10111">
        <f t="shared" si="787"/>
        <v>1</v>
      </c>
      <c r="O10111" t="str">
        <f>IF(ISNA(VLOOKUP(J10111,Vendors!A:A,1,FALSE)),"MISSING VENDER","VALID")</f>
        <v>MISSING VENDER</v>
      </c>
      <c r="P10111" t="str">
        <f>IF(ISNA(VLOOKUP(H10111,'Customers'!A:A,1,FALSE)),"missing customer ","valid")</f>
        <v>valid</v>
      </c>
      <c r="Q10111" t="str">
        <f t="shared" si="788"/>
        <v>VALID</v>
      </c>
      <c r="R10111" t="str">
        <f t="shared" si="789"/>
        <v>VALID</v>
      </c>
    </row>
    <row r="10112" spans="1:18" x14ac:dyDescent="0.25">
      <c r="A10112" t="s">
        <v>21180</v>
      </c>
      <c r="B10112" s="1">
        <v>45058</v>
      </c>
      <c r="C10112">
        <v>189579.03</v>
      </c>
      <c r="D10112" t="s">
        <v>836</v>
      </c>
      <c r="E10112" t="s">
        <v>855</v>
      </c>
      <c r="F10112" t="s">
        <v>4</v>
      </c>
      <c r="G10112" t="s">
        <v>25</v>
      </c>
      <c r="H10112" t="s">
        <v>283</v>
      </c>
      <c r="I10112" t="str">
        <f>_xlfn.XLOOKUP(H10112,'Customers'!A10112:A10511,'Customers'!B10112:B10511," ")</f>
        <v xml:space="preserve"> </v>
      </c>
      <c r="J10112" t="s">
        <v>828</v>
      </c>
      <c r="K10112" t="s">
        <v>21181</v>
      </c>
      <c r="L10112" t="str">
        <f t="shared" si="785"/>
        <v>OK</v>
      </c>
      <c r="M10112" t="str">
        <f t="shared" si="786"/>
        <v>NOT  NULL</v>
      </c>
      <c r="N10112">
        <f t="shared" si="787"/>
        <v>1</v>
      </c>
      <c r="O10112" t="str">
        <f>IF(ISNA(VLOOKUP(J10112,Vendors!A:A,1,FALSE)),"MISSING VENDER","VALID")</f>
        <v>MISSING VENDER</v>
      </c>
      <c r="P10112" t="str">
        <f>IF(ISNA(VLOOKUP(H10112,'Customers'!A:A,1,FALSE)),"missing customer ","valid")</f>
        <v>valid</v>
      </c>
      <c r="Q10112" t="str">
        <f t="shared" si="788"/>
        <v>VALID</v>
      </c>
      <c r="R10112" t="str">
        <f t="shared" si="789"/>
        <v>VALID</v>
      </c>
    </row>
    <row r="10113" spans="1:18" x14ac:dyDescent="0.25">
      <c r="A10113" t="s">
        <v>21182</v>
      </c>
      <c r="B10113" s="1">
        <v>44837</v>
      </c>
      <c r="C10113">
        <v>45842.05</v>
      </c>
      <c r="D10113" t="s">
        <v>836</v>
      </c>
      <c r="E10113" t="s">
        <v>840</v>
      </c>
      <c r="F10113" t="s">
        <v>5</v>
      </c>
      <c r="G10113" t="s">
        <v>28</v>
      </c>
      <c r="H10113" t="s">
        <v>59</v>
      </c>
      <c r="I10113" t="str">
        <f>_xlfn.XLOOKUP(H10113,'Customers'!A10113:A10512,'Customers'!B10113:B10512," ")</f>
        <v xml:space="preserve"> </v>
      </c>
      <c r="J10113" t="s">
        <v>828</v>
      </c>
      <c r="K10113" t="s">
        <v>21183</v>
      </c>
      <c r="L10113" t="str">
        <f t="shared" si="785"/>
        <v>OK</v>
      </c>
      <c r="M10113" t="str">
        <f t="shared" si="786"/>
        <v>NOT  NULL</v>
      </c>
      <c r="N10113">
        <f t="shared" si="787"/>
        <v>1</v>
      </c>
      <c r="O10113" t="str">
        <f>IF(ISNA(VLOOKUP(J10113,Vendors!A:A,1,FALSE)),"MISSING VENDER","VALID")</f>
        <v>MISSING VENDER</v>
      </c>
      <c r="P10113" t="str">
        <f>IF(ISNA(VLOOKUP(H10113,'Customers'!A:A,1,FALSE)),"missing customer ","valid")</f>
        <v>valid</v>
      </c>
      <c r="Q10113" t="str">
        <f t="shared" si="788"/>
        <v>VALID</v>
      </c>
      <c r="R10113" t="str">
        <f t="shared" si="789"/>
        <v>VALID</v>
      </c>
    </row>
    <row r="10114" spans="1:18" x14ac:dyDescent="0.25">
      <c r="A10114" t="s">
        <v>21184</v>
      </c>
      <c r="B10114" s="1">
        <v>44725</v>
      </c>
      <c r="C10114">
        <v>-45119.34</v>
      </c>
      <c r="D10114" t="s">
        <v>826</v>
      </c>
      <c r="E10114" t="s">
        <v>843</v>
      </c>
      <c r="F10114" t="s">
        <v>4</v>
      </c>
      <c r="G10114" t="s">
        <v>18</v>
      </c>
      <c r="H10114" t="s">
        <v>828</v>
      </c>
      <c r="I10114" t="str">
        <f>_xlfn.XLOOKUP(H10114,'Customers'!A10114:A10513,'Customers'!B10114:B10513," ")</f>
        <v xml:space="preserve"> </v>
      </c>
      <c r="J10114" t="s">
        <v>885</v>
      </c>
      <c r="K10114" t="s">
        <v>21185</v>
      </c>
      <c r="L10114" t="str">
        <f t="shared" ref="L10114:L10177" si="790">IF(ISERROR(B10114),"ERORROR","OK")</f>
        <v>OK</v>
      </c>
      <c r="M10114" t="str">
        <f t="shared" ref="M10114:M10177" si="791">IF(ISNA(C10115),"NULL","NOT  NULL")</f>
        <v>NOT  NULL</v>
      </c>
      <c r="N10114">
        <f t="shared" ref="N10114:N10177" si="792">COUNTIF(A:A,A10114)</f>
        <v>1</v>
      </c>
      <c r="O10114" t="str">
        <f>IF(ISNA(VLOOKUP(J10114,Vendors!A:A,1,FALSE)),"MISSING VENDER","VALID")</f>
        <v>VALID</v>
      </c>
      <c r="P10114" t="str">
        <f>IF(ISNA(VLOOKUP(H10114,'Customers'!A:A,1,FALSE)),"missing customer ","valid")</f>
        <v xml:space="preserve">missing customer </v>
      </c>
      <c r="Q10114" t="str">
        <f t="shared" ref="Q10114:Q10177" si="793">IF(ISBLANK(D10114),"INVALID","VALID")</f>
        <v>VALID</v>
      </c>
      <c r="R10114" t="str">
        <f t="shared" ref="R10114:R10177" si="794">IF(ISNA(F10114),"INVALID","VALID")</f>
        <v>VALID</v>
      </c>
    </row>
    <row r="10115" spans="1:18" x14ac:dyDescent="0.25">
      <c r="A10115" t="s">
        <v>21186</v>
      </c>
      <c r="B10115" s="1">
        <v>44681</v>
      </c>
      <c r="C10115">
        <v>91374.52</v>
      </c>
      <c r="D10115" t="s">
        <v>836</v>
      </c>
      <c r="E10115" t="s">
        <v>855</v>
      </c>
      <c r="F10115" t="s">
        <v>5</v>
      </c>
      <c r="G10115" t="s">
        <v>14</v>
      </c>
      <c r="H10115" t="s">
        <v>681</v>
      </c>
      <c r="I10115" t="str">
        <f>_xlfn.XLOOKUP(H10115,'Customers'!A10115:A10514,'Customers'!B10115:B10514," ")</f>
        <v xml:space="preserve"> </v>
      </c>
      <c r="J10115" t="s">
        <v>828</v>
      </c>
      <c r="K10115" t="s">
        <v>21187</v>
      </c>
      <c r="L10115" t="str">
        <f t="shared" si="790"/>
        <v>OK</v>
      </c>
      <c r="M10115" t="str">
        <f t="shared" si="791"/>
        <v>NOT  NULL</v>
      </c>
      <c r="N10115">
        <f t="shared" si="792"/>
        <v>1</v>
      </c>
      <c r="O10115" t="str">
        <f>IF(ISNA(VLOOKUP(J10115,Vendors!A:A,1,FALSE)),"MISSING VENDER","VALID")</f>
        <v>MISSING VENDER</v>
      </c>
      <c r="P10115" t="str">
        <f>IF(ISNA(VLOOKUP(H10115,'Customers'!A:A,1,FALSE)),"missing customer ","valid")</f>
        <v>valid</v>
      </c>
      <c r="Q10115" t="str">
        <f t="shared" si="793"/>
        <v>VALID</v>
      </c>
      <c r="R10115" t="str">
        <f t="shared" si="794"/>
        <v>VALID</v>
      </c>
    </row>
    <row r="10116" spans="1:18" x14ac:dyDescent="0.25">
      <c r="A10116" t="s">
        <v>21188</v>
      </c>
      <c r="B10116" s="1">
        <v>45065</v>
      </c>
      <c r="C10116">
        <v>197051.13</v>
      </c>
      <c r="D10116" t="s">
        <v>836</v>
      </c>
      <c r="E10116" t="s">
        <v>837</v>
      </c>
      <c r="F10116" t="s">
        <v>4</v>
      </c>
      <c r="G10116" t="s">
        <v>28</v>
      </c>
      <c r="H10116" t="s">
        <v>623</v>
      </c>
      <c r="I10116" t="str">
        <f>_xlfn.XLOOKUP(H10116,'Customers'!A10116:A10515,'Customers'!B10116:B10515," ")</f>
        <v xml:space="preserve"> </v>
      </c>
      <c r="J10116" t="s">
        <v>828</v>
      </c>
      <c r="K10116" t="s">
        <v>21189</v>
      </c>
      <c r="L10116" t="str">
        <f t="shared" si="790"/>
        <v>OK</v>
      </c>
      <c r="M10116" t="str">
        <f t="shared" si="791"/>
        <v>NOT  NULL</v>
      </c>
      <c r="N10116">
        <f t="shared" si="792"/>
        <v>1</v>
      </c>
      <c r="O10116" t="str">
        <f>IF(ISNA(VLOOKUP(J10116,Vendors!A:A,1,FALSE)),"MISSING VENDER","VALID")</f>
        <v>MISSING VENDER</v>
      </c>
      <c r="P10116" t="str">
        <f>IF(ISNA(VLOOKUP(H10116,'Customers'!A:A,1,FALSE)),"missing customer ","valid")</f>
        <v>valid</v>
      </c>
      <c r="Q10116" t="str">
        <f t="shared" si="793"/>
        <v>VALID</v>
      </c>
      <c r="R10116" t="str">
        <f t="shared" si="794"/>
        <v>VALID</v>
      </c>
    </row>
    <row r="10117" spans="1:18" x14ac:dyDescent="0.25">
      <c r="A10117" t="s">
        <v>21190</v>
      </c>
      <c r="B10117" s="1">
        <v>44775</v>
      </c>
      <c r="C10117">
        <v>-60154.97</v>
      </c>
      <c r="D10117" t="s">
        <v>826</v>
      </c>
      <c r="E10117" t="s">
        <v>851</v>
      </c>
      <c r="F10117" t="s">
        <v>5</v>
      </c>
      <c r="G10117" t="s">
        <v>28</v>
      </c>
      <c r="H10117" t="s">
        <v>828</v>
      </c>
      <c r="I10117" t="str">
        <f>_xlfn.XLOOKUP(H10117,'Customers'!A10117:A10516,'Customers'!B10117:B10516," ")</f>
        <v xml:space="preserve"> </v>
      </c>
      <c r="J10117" t="s">
        <v>963</v>
      </c>
      <c r="K10117" t="s">
        <v>21191</v>
      </c>
      <c r="L10117" t="str">
        <f t="shared" si="790"/>
        <v>OK</v>
      </c>
      <c r="M10117" t="str">
        <f t="shared" si="791"/>
        <v>NOT  NULL</v>
      </c>
      <c r="N10117">
        <f t="shared" si="792"/>
        <v>1</v>
      </c>
      <c r="O10117" t="str">
        <f>IF(ISNA(VLOOKUP(J10117,Vendors!A:A,1,FALSE)),"MISSING VENDER","VALID")</f>
        <v>VALID</v>
      </c>
      <c r="P10117" t="str">
        <f>IF(ISNA(VLOOKUP(H10117,'Customers'!A:A,1,FALSE)),"missing customer ","valid")</f>
        <v xml:space="preserve">missing customer </v>
      </c>
      <c r="Q10117" t="str">
        <f t="shared" si="793"/>
        <v>VALID</v>
      </c>
      <c r="R10117" t="str">
        <f t="shared" si="794"/>
        <v>VALID</v>
      </c>
    </row>
    <row r="10118" spans="1:18" x14ac:dyDescent="0.25">
      <c r="A10118" t="s">
        <v>21192</v>
      </c>
      <c r="B10118" s="1">
        <v>44696</v>
      </c>
      <c r="C10118">
        <v>-53958.81</v>
      </c>
      <c r="D10118" t="s">
        <v>826</v>
      </c>
      <c r="E10118" t="s">
        <v>892</v>
      </c>
      <c r="F10118" t="s">
        <v>5</v>
      </c>
      <c r="G10118" t="s">
        <v>25</v>
      </c>
      <c r="H10118" t="s">
        <v>828</v>
      </c>
      <c r="I10118" t="str">
        <f>_xlfn.XLOOKUP(H10118,'Customers'!A10118:A10517,'Customers'!B10118:B10517," ")</f>
        <v xml:space="preserve"> </v>
      </c>
      <c r="J10118" t="s">
        <v>4916</v>
      </c>
      <c r="K10118" t="s">
        <v>21193</v>
      </c>
      <c r="L10118" t="str">
        <f t="shared" si="790"/>
        <v>OK</v>
      </c>
      <c r="M10118" t="str">
        <f t="shared" si="791"/>
        <v>NOT  NULL</v>
      </c>
      <c r="N10118">
        <f t="shared" si="792"/>
        <v>1</v>
      </c>
      <c r="O10118" t="str">
        <f>IF(ISNA(VLOOKUP(J10118,Vendors!A:A,1,FALSE)),"MISSING VENDER","VALID")</f>
        <v>VALID</v>
      </c>
      <c r="P10118" t="str">
        <f>IF(ISNA(VLOOKUP(H10118,'Customers'!A:A,1,FALSE)),"missing customer ","valid")</f>
        <v xml:space="preserve">missing customer </v>
      </c>
      <c r="Q10118" t="str">
        <f t="shared" si="793"/>
        <v>VALID</v>
      </c>
      <c r="R10118" t="str">
        <f t="shared" si="794"/>
        <v>VALID</v>
      </c>
    </row>
    <row r="10119" spans="1:18" x14ac:dyDescent="0.25">
      <c r="A10119" t="s">
        <v>21194</v>
      </c>
      <c r="B10119" s="1">
        <v>44839</v>
      </c>
      <c r="C10119">
        <v>-25595.759999999998</v>
      </c>
      <c r="D10119" t="s">
        <v>826</v>
      </c>
      <c r="E10119" t="s">
        <v>892</v>
      </c>
      <c r="F10119" t="s">
        <v>3</v>
      </c>
      <c r="G10119" t="s">
        <v>18</v>
      </c>
      <c r="H10119" t="s">
        <v>828</v>
      </c>
      <c r="I10119" t="str">
        <f>_xlfn.XLOOKUP(H10119,'Customers'!A10119:A10518,'Customers'!B10119:B10518," ")</f>
        <v xml:space="preserve"> </v>
      </c>
      <c r="J10119" t="s">
        <v>2073</v>
      </c>
      <c r="K10119" t="s">
        <v>21195</v>
      </c>
      <c r="L10119" t="str">
        <f t="shared" si="790"/>
        <v>OK</v>
      </c>
      <c r="M10119" t="str">
        <f t="shared" si="791"/>
        <v>NOT  NULL</v>
      </c>
      <c r="N10119">
        <f t="shared" si="792"/>
        <v>1</v>
      </c>
      <c r="O10119" t="str">
        <f>IF(ISNA(VLOOKUP(J10119,Vendors!A:A,1,FALSE)),"MISSING VENDER","VALID")</f>
        <v>VALID</v>
      </c>
      <c r="P10119" t="str">
        <f>IF(ISNA(VLOOKUP(H10119,'Customers'!A:A,1,FALSE)),"missing customer ","valid")</f>
        <v xml:space="preserve">missing customer </v>
      </c>
      <c r="Q10119" t="str">
        <f t="shared" si="793"/>
        <v>VALID</v>
      </c>
      <c r="R10119" t="str">
        <f t="shared" si="794"/>
        <v>VALID</v>
      </c>
    </row>
    <row r="10120" spans="1:18" x14ac:dyDescent="0.25">
      <c r="A10120" t="s">
        <v>21196</v>
      </c>
      <c r="B10120" s="1">
        <v>44837</v>
      </c>
      <c r="C10120">
        <v>181197.69</v>
      </c>
      <c r="D10120" t="s">
        <v>836</v>
      </c>
      <c r="E10120" t="s">
        <v>837</v>
      </c>
      <c r="F10120" t="s">
        <v>3</v>
      </c>
      <c r="G10120" t="s">
        <v>14</v>
      </c>
      <c r="H10120" t="s">
        <v>377</v>
      </c>
      <c r="I10120" t="str">
        <f>_xlfn.XLOOKUP(H10120,'Customers'!A10120:A10519,'Customers'!B10120:B10519," ")</f>
        <v xml:space="preserve"> </v>
      </c>
      <c r="J10120" t="s">
        <v>828</v>
      </c>
      <c r="K10120" t="s">
        <v>21197</v>
      </c>
      <c r="L10120" t="str">
        <f t="shared" si="790"/>
        <v>OK</v>
      </c>
      <c r="M10120" t="str">
        <f t="shared" si="791"/>
        <v>NOT  NULL</v>
      </c>
      <c r="N10120">
        <f t="shared" si="792"/>
        <v>1</v>
      </c>
      <c r="O10120" t="str">
        <f>IF(ISNA(VLOOKUP(J10120,Vendors!A:A,1,FALSE)),"MISSING VENDER","VALID")</f>
        <v>MISSING VENDER</v>
      </c>
      <c r="P10120" t="str">
        <f>IF(ISNA(VLOOKUP(H10120,'Customers'!A:A,1,FALSE)),"missing customer ","valid")</f>
        <v>valid</v>
      </c>
      <c r="Q10120" t="str">
        <f t="shared" si="793"/>
        <v>VALID</v>
      </c>
      <c r="R10120" t="str">
        <f t="shared" si="794"/>
        <v>VALID</v>
      </c>
    </row>
    <row r="10121" spans="1:18" x14ac:dyDescent="0.25">
      <c r="A10121" t="s">
        <v>21198</v>
      </c>
      <c r="B10121" s="1">
        <v>45233</v>
      </c>
      <c r="C10121">
        <v>83233.8</v>
      </c>
      <c r="D10121" t="s">
        <v>836</v>
      </c>
      <c r="E10121" t="s">
        <v>837</v>
      </c>
      <c r="F10121" t="s">
        <v>4</v>
      </c>
      <c r="G10121" t="s">
        <v>14</v>
      </c>
      <c r="H10121" t="s">
        <v>49</v>
      </c>
      <c r="I10121" t="str">
        <f>_xlfn.XLOOKUP(H10121,'Customers'!A10121:A10520,'Customers'!B10121:B10520," ")</f>
        <v xml:space="preserve"> </v>
      </c>
      <c r="J10121" t="s">
        <v>828</v>
      </c>
      <c r="K10121" t="s">
        <v>21199</v>
      </c>
      <c r="L10121" t="str">
        <f t="shared" si="790"/>
        <v>OK</v>
      </c>
      <c r="M10121" t="str">
        <f t="shared" si="791"/>
        <v>NOT  NULL</v>
      </c>
      <c r="N10121">
        <f t="shared" si="792"/>
        <v>1</v>
      </c>
      <c r="O10121" t="str">
        <f>IF(ISNA(VLOOKUP(J10121,Vendors!A:A,1,FALSE)),"MISSING VENDER","VALID")</f>
        <v>MISSING VENDER</v>
      </c>
      <c r="P10121" t="str">
        <f>IF(ISNA(VLOOKUP(H10121,'Customers'!A:A,1,FALSE)),"missing customer ","valid")</f>
        <v>valid</v>
      </c>
      <c r="Q10121" t="str">
        <f t="shared" si="793"/>
        <v>VALID</v>
      </c>
      <c r="R10121" t="str">
        <f t="shared" si="794"/>
        <v>VALID</v>
      </c>
    </row>
    <row r="10122" spans="1:18" x14ac:dyDescent="0.25">
      <c r="A10122" t="s">
        <v>21200</v>
      </c>
      <c r="B10122" s="1">
        <v>45232</v>
      </c>
      <c r="C10122">
        <v>238475.41</v>
      </c>
      <c r="D10122" t="s">
        <v>836</v>
      </c>
      <c r="E10122" t="s">
        <v>855</v>
      </c>
      <c r="F10122" t="s">
        <v>4</v>
      </c>
      <c r="G10122" t="s">
        <v>25</v>
      </c>
      <c r="H10122" t="s">
        <v>413</v>
      </c>
      <c r="I10122" t="str">
        <f>_xlfn.XLOOKUP(H10122,'Customers'!A10122:A10521,'Customers'!B10122:B10521," ")</f>
        <v xml:space="preserve"> </v>
      </c>
      <c r="J10122" t="s">
        <v>828</v>
      </c>
      <c r="K10122" t="s">
        <v>21201</v>
      </c>
      <c r="L10122" t="str">
        <f t="shared" si="790"/>
        <v>OK</v>
      </c>
      <c r="M10122" t="str">
        <f t="shared" si="791"/>
        <v>NOT  NULL</v>
      </c>
      <c r="N10122">
        <f t="shared" si="792"/>
        <v>1</v>
      </c>
      <c r="O10122" t="str">
        <f>IF(ISNA(VLOOKUP(J10122,Vendors!A:A,1,FALSE)),"MISSING VENDER","VALID")</f>
        <v>MISSING VENDER</v>
      </c>
      <c r="P10122" t="str">
        <f>IF(ISNA(VLOOKUP(H10122,'Customers'!A:A,1,FALSE)),"missing customer ","valid")</f>
        <v>valid</v>
      </c>
      <c r="Q10122" t="str">
        <f t="shared" si="793"/>
        <v>VALID</v>
      </c>
      <c r="R10122" t="str">
        <f t="shared" si="794"/>
        <v>VALID</v>
      </c>
    </row>
    <row r="10123" spans="1:18" x14ac:dyDescent="0.25">
      <c r="A10123" t="s">
        <v>21202</v>
      </c>
      <c r="B10123" s="1">
        <v>44885</v>
      </c>
      <c r="C10123">
        <v>-24315.83</v>
      </c>
      <c r="D10123" t="s">
        <v>826</v>
      </c>
      <c r="E10123" t="s">
        <v>827</v>
      </c>
      <c r="F10123" t="s">
        <v>4</v>
      </c>
      <c r="G10123" t="s">
        <v>28</v>
      </c>
      <c r="H10123" t="s">
        <v>828</v>
      </c>
      <c r="I10123" t="str">
        <f>_xlfn.XLOOKUP(H10123,'Customers'!A10123:A10522,'Customers'!B10123:B10522," ")</f>
        <v xml:space="preserve"> </v>
      </c>
      <c r="J10123" t="s">
        <v>1440</v>
      </c>
      <c r="K10123" t="s">
        <v>21203</v>
      </c>
      <c r="L10123" t="str">
        <f t="shared" si="790"/>
        <v>OK</v>
      </c>
      <c r="M10123" t="str">
        <f t="shared" si="791"/>
        <v>NOT  NULL</v>
      </c>
      <c r="N10123">
        <f t="shared" si="792"/>
        <v>1</v>
      </c>
      <c r="O10123" t="str">
        <f>IF(ISNA(VLOOKUP(J10123,Vendors!A:A,1,FALSE)),"MISSING VENDER","VALID")</f>
        <v>VALID</v>
      </c>
      <c r="P10123" t="str">
        <f>IF(ISNA(VLOOKUP(H10123,'Customers'!A:A,1,FALSE)),"missing customer ","valid")</f>
        <v xml:space="preserve">missing customer </v>
      </c>
      <c r="Q10123" t="str">
        <f t="shared" si="793"/>
        <v>VALID</v>
      </c>
      <c r="R10123" t="str">
        <f t="shared" si="794"/>
        <v>VALID</v>
      </c>
    </row>
    <row r="10124" spans="1:18" x14ac:dyDescent="0.25">
      <c r="A10124" t="s">
        <v>21204</v>
      </c>
      <c r="B10124" s="1">
        <v>44606</v>
      </c>
      <c r="C10124">
        <v>-62776.51</v>
      </c>
      <c r="D10124" t="s">
        <v>826</v>
      </c>
      <c r="E10124" t="s">
        <v>865</v>
      </c>
      <c r="F10124" t="s">
        <v>5</v>
      </c>
      <c r="G10124" t="s">
        <v>25</v>
      </c>
      <c r="H10124" t="s">
        <v>828</v>
      </c>
      <c r="I10124" t="str">
        <f>_xlfn.XLOOKUP(H10124,'Customers'!A10124:A10523,'Customers'!B10124:B10523," ")</f>
        <v xml:space="preserve"> </v>
      </c>
      <c r="J10124" t="s">
        <v>852</v>
      </c>
      <c r="K10124" t="s">
        <v>21205</v>
      </c>
      <c r="L10124" t="str">
        <f t="shared" si="790"/>
        <v>OK</v>
      </c>
      <c r="M10124" t="str">
        <f t="shared" si="791"/>
        <v>NOT  NULL</v>
      </c>
      <c r="N10124">
        <f t="shared" si="792"/>
        <v>1</v>
      </c>
      <c r="O10124" t="str">
        <f>IF(ISNA(VLOOKUP(J10124,Vendors!A:A,1,FALSE)),"MISSING VENDER","VALID")</f>
        <v>VALID</v>
      </c>
      <c r="P10124" t="str">
        <f>IF(ISNA(VLOOKUP(H10124,'Customers'!A:A,1,FALSE)),"missing customer ","valid")</f>
        <v xml:space="preserve">missing customer </v>
      </c>
      <c r="Q10124" t="str">
        <f t="shared" si="793"/>
        <v>VALID</v>
      </c>
      <c r="R10124" t="str">
        <f t="shared" si="794"/>
        <v>VALID</v>
      </c>
    </row>
    <row r="10125" spans="1:18" x14ac:dyDescent="0.25">
      <c r="A10125" t="s">
        <v>21206</v>
      </c>
      <c r="B10125" s="1">
        <v>44675</v>
      </c>
      <c r="C10125">
        <v>191014.59</v>
      </c>
      <c r="D10125" t="s">
        <v>836</v>
      </c>
      <c r="E10125" t="s">
        <v>837</v>
      </c>
      <c r="F10125" t="s">
        <v>5</v>
      </c>
      <c r="G10125" t="s">
        <v>18</v>
      </c>
      <c r="H10125" t="s">
        <v>449</v>
      </c>
      <c r="I10125" t="str">
        <f>_xlfn.XLOOKUP(H10125,'Customers'!A10125:A10524,'Customers'!B10125:B10524," ")</f>
        <v xml:space="preserve"> </v>
      </c>
      <c r="J10125" t="s">
        <v>828</v>
      </c>
      <c r="K10125" t="s">
        <v>21207</v>
      </c>
      <c r="L10125" t="str">
        <f t="shared" si="790"/>
        <v>OK</v>
      </c>
      <c r="M10125" t="str">
        <f t="shared" si="791"/>
        <v>NOT  NULL</v>
      </c>
      <c r="N10125">
        <f t="shared" si="792"/>
        <v>1</v>
      </c>
      <c r="O10125" t="str">
        <f>IF(ISNA(VLOOKUP(J10125,Vendors!A:A,1,FALSE)),"MISSING VENDER","VALID")</f>
        <v>MISSING VENDER</v>
      </c>
      <c r="P10125" t="str">
        <f>IF(ISNA(VLOOKUP(H10125,'Customers'!A:A,1,FALSE)),"missing customer ","valid")</f>
        <v>valid</v>
      </c>
      <c r="Q10125" t="str">
        <f t="shared" si="793"/>
        <v>VALID</v>
      </c>
      <c r="R10125" t="str">
        <f t="shared" si="794"/>
        <v>VALID</v>
      </c>
    </row>
    <row r="10126" spans="1:18" x14ac:dyDescent="0.25">
      <c r="A10126" t="s">
        <v>21208</v>
      </c>
      <c r="B10126" s="1">
        <v>44858</v>
      </c>
      <c r="C10126">
        <v>85266.47</v>
      </c>
      <c r="D10126" t="s">
        <v>836</v>
      </c>
      <c r="E10126" t="s">
        <v>837</v>
      </c>
      <c r="F10126" t="s">
        <v>5</v>
      </c>
      <c r="G10126" t="s">
        <v>18</v>
      </c>
      <c r="H10126" t="s">
        <v>177</v>
      </c>
      <c r="I10126" t="str">
        <f>_xlfn.XLOOKUP(H10126,'Customers'!A10126:A10525,'Customers'!B10126:B10525," ")</f>
        <v xml:space="preserve"> </v>
      </c>
      <c r="J10126" t="s">
        <v>828</v>
      </c>
      <c r="K10126" t="s">
        <v>21209</v>
      </c>
      <c r="L10126" t="str">
        <f t="shared" si="790"/>
        <v>OK</v>
      </c>
      <c r="M10126" t="str">
        <f t="shared" si="791"/>
        <v>NOT  NULL</v>
      </c>
      <c r="N10126">
        <f t="shared" si="792"/>
        <v>1</v>
      </c>
      <c r="O10126" t="str">
        <f>IF(ISNA(VLOOKUP(J10126,Vendors!A:A,1,FALSE)),"MISSING VENDER","VALID")</f>
        <v>MISSING VENDER</v>
      </c>
      <c r="P10126" t="str">
        <f>IF(ISNA(VLOOKUP(H10126,'Customers'!A:A,1,FALSE)),"missing customer ","valid")</f>
        <v>valid</v>
      </c>
      <c r="Q10126" t="str">
        <f t="shared" si="793"/>
        <v>VALID</v>
      </c>
      <c r="R10126" t="str">
        <f t="shared" si="794"/>
        <v>VALID</v>
      </c>
    </row>
    <row r="10127" spans="1:18" x14ac:dyDescent="0.25">
      <c r="A10127" t="s">
        <v>21210</v>
      </c>
      <c r="B10127" s="1">
        <v>45150</v>
      </c>
      <c r="C10127">
        <v>235786.75</v>
      </c>
      <c r="D10127" t="s">
        <v>836</v>
      </c>
      <c r="E10127" t="s">
        <v>837</v>
      </c>
      <c r="F10127" t="s">
        <v>3</v>
      </c>
      <c r="G10127" t="s">
        <v>14</v>
      </c>
      <c r="H10127" t="s">
        <v>583</v>
      </c>
      <c r="I10127" t="str">
        <f>_xlfn.XLOOKUP(H10127,'Customers'!A10127:A10526,'Customers'!B10127:B10526," ")</f>
        <v xml:space="preserve"> </v>
      </c>
      <c r="J10127" t="s">
        <v>828</v>
      </c>
      <c r="K10127" t="s">
        <v>21211</v>
      </c>
      <c r="L10127" t="str">
        <f t="shared" si="790"/>
        <v>OK</v>
      </c>
      <c r="M10127" t="str">
        <f t="shared" si="791"/>
        <v>NOT  NULL</v>
      </c>
      <c r="N10127">
        <f t="shared" si="792"/>
        <v>1</v>
      </c>
      <c r="O10127" t="str">
        <f>IF(ISNA(VLOOKUP(J10127,Vendors!A:A,1,FALSE)),"MISSING VENDER","VALID")</f>
        <v>MISSING VENDER</v>
      </c>
      <c r="P10127" t="str">
        <f>IF(ISNA(VLOOKUP(H10127,'Customers'!A:A,1,FALSE)),"missing customer ","valid")</f>
        <v>valid</v>
      </c>
      <c r="Q10127" t="str">
        <f t="shared" si="793"/>
        <v>VALID</v>
      </c>
      <c r="R10127" t="str">
        <f t="shared" si="794"/>
        <v>VALID</v>
      </c>
    </row>
    <row r="10128" spans="1:18" x14ac:dyDescent="0.25">
      <c r="A10128" t="s">
        <v>21212</v>
      </c>
      <c r="B10128" s="1">
        <v>45107</v>
      </c>
      <c r="C10128">
        <v>229035.94</v>
      </c>
      <c r="D10128" t="s">
        <v>836</v>
      </c>
      <c r="E10128" t="s">
        <v>840</v>
      </c>
      <c r="F10128" t="s">
        <v>5</v>
      </c>
      <c r="G10128" t="s">
        <v>28</v>
      </c>
      <c r="H10128" t="s">
        <v>121</v>
      </c>
      <c r="I10128" t="str">
        <f>_xlfn.XLOOKUP(H10128,'Customers'!A10128:A10527,'Customers'!B10128:B10527," ")</f>
        <v xml:space="preserve"> </v>
      </c>
      <c r="J10128" t="s">
        <v>828</v>
      </c>
      <c r="K10128" t="s">
        <v>21213</v>
      </c>
      <c r="L10128" t="str">
        <f t="shared" si="790"/>
        <v>OK</v>
      </c>
      <c r="M10128" t="str">
        <f t="shared" si="791"/>
        <v>NOT  NULL</v>
      </c>
      <c r="N10128">
        <f t="shared" si="792"/>
        <v>1</v>
      </c>
      <c r="O10128" t="str">
        <f>IF(ISNA(VLOOKUP(J10128,Vendors!A:A,1,FALSE)),"MISSING VENDER","VALID")</f>
        <v>MISSING VENDER</v>
      </c>
      <c r="P10128" t="str">
        <f>IF(ISNA(VLOOKUP(H10128,'Customers'!A:A,1,FALSE)),"missing customer ","valid")</f>
        <v>valid</v>
      </c>
      <c r="Q10128" t="str">
        <f t="shared" si="793"/>
        <v>VALID</v>
      </c>
      <c r="R10128" t="str">
        <f t="shared" si="794"/>
        <v>VALID</v>
      </c>
    </row>
    <row r="10129" spans="1:18" x14ac:dyDescent="0.25">
      <c r="A10129" t="s">
        <v>21214</v>
      </c>
      <c r="B10129" s="1">
        <v>45071</v>
      </c>
      <c r="C10129">
        <v>158933.56</v>
      </c>
      <c r="D10129" t="s">
        <v>836</v>
      </c>
      <c r="E10129" t="s">
        <v>840</v>
      </c>
      <c r="F10129" t="s">
        <v>5</v>
      </c>
      <c r="G10129" t="s">
        <v>25</v>
      </c>
      <c r="H10129" t="s">
        <v>433</v>
      </c>
      <c r="I10129" t="str">
        <f>_xlfn.XLOOKUP(H10129,'Customers'!A10129:A10528,'Customers'!B10129:B10528," ")</f>
        <v xml:space="preserve"> </v>
      </c>
      <c r="J10129" t="s">
        <v>828</v>
      </c>
      <c r="K10129" t="s">
        <v>21215</v>
      </c>
      <c r="L10129" t="str">
        <f t="shared" si="790"/>
        <v>OK</v>
      </c>
      <c r="M10129" t="str">
        <f t="shared" si="791"/>
        <v>NOT  NULL</v>
      </c>
      <c r="N10129">
        <f t="shared" si="792"/>
        <v>1</v>
      </c>
      <c r="O10129" t="str">
        <f>IF(ISNA(VLOOKUP(J10129,Vendors!A:A,1,FALSE)),"MISSING VENDER","VALID")</f>
        <v>MISSING VENDER</v>
      </c>
      <c r="P10129" t="str">
        <f>IF(ISNA(VLOOKUP(H10129,'Customers'!A:A,1,FALSE)),"missing customer ","valid")</f>
        <v>valid</v>
      </c>
      <c r="Q10129" t="str">
        <f t="shared" si="793"/>
        <v>VALID</v>
      </c>
      <c r="R10129" t="str">
        <f t="shared" si="794"/>
        <v>VALID</v>
      </c>
    </row>
    <row r="10130" spans="1:18" x14ac:dyDescent="0.25">
      <c r="A10130" t="s">
        <v>21216</v>
      </c>
      <c r="B10130" s="1">
        <v>45204</v>
      </c>
      <c r="C10130">
        <v>-60506.81</v>
      </c>
      <c r="D10130" t="s">
        <v>826</v>
      </c>
      <c r="E10130" t="s">
        <v>827</v>
      </c>
      <c r="F10130" t="s">
        <v>3</v>
      </c>
      <c r="G10130" t="s">
        <v>28</v>
      </c>
      <c r="H10130" t="s">
        <v>828</v>
      </c>
      <c r="I10130" t="str">
        <f>_xlfn.XLOOKUP(H10130,'Customers'!A10130:A10529,'Customers'!B10130:B10529," ")</f>
        <v xml:space="preserve"> </v>
      </c>
      <c r="J10130" t="s">
        <v>1248</v>
      </c>
      <c r="K10130" t="s">
        <v>21217</v>
      </c>
      <c r="L10130" t="str">
        <f t="shared" si="790"/>
        <v>OK</v>
      </c>
      <c r="M10130" t="str">
        <f t="shared" si="791"/>
        <v>NOT  NULL</v>
      </c>
      <c r="N10130">
        <f t="shared" si="792"/>
        <v>1</v>
      </c>
      <c r="O10130" t="str">
        <f>IF(ISNA(VLOOKUP(J10130,Vendors!A:A,1,FALSE)),"MISSING VENDER","VALID")</f>
        <v>VALID</v>
      </c>
      <c r="P10130" t="str">
        <f>IF(ISNA(VLOOKUP(H10130,'Customers'!A:A,1,FALSE)),"missing customer ","valid")</f>
        <v xml:space="preserve">missing customer </v>
      </c>
      <c r="Q10130" t="str">
        <f t="shared" si="793"/>
        <v>VALID</v>
      </c>
      <c r="R10130" t="str">
        <f t="shared" si="794"/>
        <v>VALID</v>
      </c>
    </row>
    <row r="10131" spans="1:18" x14ac:dyDescent="0.25">
      <c r="A10131" t="s">
        <v>21218</v>
      </c>
      <c r="B10131" s="1">
        <v>44731</v>
      </c>
      <c r="C10131">
        <v>19657.830000000002</v>
      </c>
      <c r="D10131" t="s">
        <v>860</v>
      </c>
      <c r="E10131" t="s">
        <v>860</v>
      </c>
      <c r="F10131" t="s">
        <v>5</v>
      </c>
      <c r="G10131" t="s">
        <v>18</v>
      </c>
      <c r="H10131" t="s">
        <v>828</v>
      </c>
      <c r="I10131" t="str">
        <f>_xlfn.XLOOKUP(H10131,'Customers'!A10131:A10530,'Customers'!B10131:B10530," ")</f>
        <v xml:space="preserve"> </v>
      </c>
      <c r="J10131" t="s">
        <v>828</v>
      </c>
      <c r="K10131" t="s">
        <v>21219</v>
      </c>
      <c r="L10131" t="str">
        <f t="shared" si="790"/>
        <v>OK</v>
      </c>
      <c r="M10131" t="str">
        <f t="shared" si="791"/>
        <v>NOT  NULL</v>
      </c>
      <c r="N10131">
        <f t="shared" si="792"/>
        <v>1</v>
      </c>
      <c r="O10131" t="str">
        <f>IF(ISNA(VLOOKUP(J10131,Vendors!A:A,1,FALSE)),"MISSING VENDER","VALID")</f>
        <v>MISSING VENDER</v>
      </c>
      <c r="P10131" t="str">
        <f>IF(ISNA(VLOOKUP(H10131,'Customers'!A:A,1,FALSE)),"missing customer ","valid")</f>
        <v xml:space="preserve">missing customer </v>
      </c>
      <c r="Q10131" t="str">
        <f t="shared" si="793"/>
        <v>VALID</v>
      </c>
      <c r="R10131" t="str">
        <f t="shared" si="794"/>
        <v>VALID</v>
      </c>
    </row>
    <row r="10132" spans="1:18" x14ac:dyDescent="0.25">
      <c r="A10132" t="s">
        <v>21220</v>
      </c>
      <c r="B10132" s="1">
        <v>44934</v>
      </c>
      <c r="C10132">
        <v>122881.4</v>
      </c>
      <c r="D10132" t="s">
        <v>836</v>
      </c>
      <c r="E10132" t="s">
        <v>855</v>
      </c>
      <c r="F10132" t="s">
        <v>3</v>
      </c>
      <c r="G10132" t="s">
        <v>25</v>
      </c>
      <c r="H10132" t="s">
        <v>469</v>
      </c>
      <c r="I10132" t="str">
        <f>_xlfn.XLOOKUP(H10132,'Customers'!A10132:A10531,'Customers'!B10132:B10531," ")</f>
        <v xml:space="preserve"> </v>
      </c>
      <c r="J10132" t="s">
        <v>828</v>
      </c>
      <c r="K10132" t="s">
        <v>21221</v>
      </c>
      <c r="L10132" t="str">
        <f t="shared" si="790"/>
        <v>OK</v>
      </c>
      <c r="M10132" t="str">
        <f t="shared" si="791"/>
        <v>NOT  NULL</v>
      </c>
      <c r="N10132">
        <f t="shared" si="792"/>
        <v>1</v>
      </c>
      <c r="O10132" t="str">
        <f>IF(ISNA(VLOOKUP(J10132,Vendors!A:A,1,FALSE)),"MISSING VENDER","VALID")</f>
        <v>MISSING VENDER</v>
      </c>
      <c r="P10132" t="str">
        <f>IF(ISNA(VLOOKUP(H10132,'Customers'!A:A,1,FALSE)),"missing customer ","valid")</f>
        <v>valid</v>
      </c>
      <c r="Q10132" t="str">
        <f t="shared" si="793"/>
        <v>VALID</v>
      </c>
      <c r="R10132" t="str">
        <f t="shared" si="794"/>
        <v>VALID</v>
      </c>
    </row>
    <row r="10133" spans="1:18" x14ac:dyDescent="0.25">
      <c r="A10133" t="s">
        <v>21222</v>
      </c>
      <c r="B10133" s="1">
        <v>44743</v>
      </c>
      <c r="C10133">
        <v>143861.76000000001</v>
      </c>
      <c r="D10133" t="s">
        <v>836</v>
      </c>
      <c r="E10133" t="s">
        <v>837</v>
      </c>
      <c r="F10133" t="s">
        <v>5</v>
      </c>
      <c r="G10133" t="s">
        <v>25</v>
      </c>
      <c r="H10133" t="s">
        <v>265</v>
      </c>
      <c r="I10133" t="str">
        <f>_xlfn.XLOOKUP(H10133,'Customers'!A10133:A10532,'Customers'!B10133:B10532," ")</f>
        <v xml:space="preserve"> </v>
      </c>
      <c r="J10133" t="s">
        <v>828</v>
      </c>
      <c r="K10133" t="s">
        <v>21223</v>
      </c>
      <c r="L10133" t="str">
        <f t="shared" si="790"/>
        <v>OK</v>
      </c>
      <c r="M10133" t="str">
        <f t="shared" si="791"/>
        <v>NOT  NULL</v>
      </c>
      <c r="N10133">
        <f t="shared" si="792"/>
        <v>1</v>
      </c>
      <c r="O10133" t="str">
        <f>IF(ISNA(VLOOKUP(J10133,Vendors!A:A,1,FALSE)),"MISSING VENDER","VALID")</f>
        <v>MISSING VENDER</v>
      </c>
      <c r="P10133" t="str">
        <f>IF(ISNA(VLOOKUP(H10133,'Customers'!A:A,1,FALSE)),"missing customer ","valid")</f>
        <v>valid</v>
      </c>
      <c r="Q10133" t="str">
        <f t="shared" si="793"/>
        <v>VALID</v>
      </c>
      <c r="R10133" t="str">
        <f t="shared" si="794"/>
        <v>VALID</v>
      </c>
    </row>
    <row r="10134" spans="1:18" x14ac:dyDescent="0.25">
      <c r="A10134" t="s">
        <v>21224</v>
      </c>
      <c r="B10134" s="1">
        <v>45162</v>
      </c>
      <c r="C10134">
        <v>-49484.62</v>
      </c>
      <c r="D10134" t="s">
        <v>826</v>
      </c>
      <c r="E10134" t="s">
        <v>843</v>
      </c>
      <c r="F10134" t="s">
        <v>5</v>
      </c>
      <c r="G10134" t="s">
        <v>25</v>
      </c>
      <c r="H10134" t="s">
        <v>828</v>
      </c>
      <c r="I10134" t="str">
        <f>_xlfn.XLOOKUP(H10134,'Customers'!A10134:A10533,'Customers'!B10134:B10533," ")</f>
        <v xml:space="preserve"> </v>
      </c>
      <c r="J10134" t="s">
        <v>1532</v>
      </c>
      <c r="K10134" t="s">
        <v>21225</v>
      </c>
      <c r="L10134" t="str">
        <f t="shared" si="790"/>
        <v>OK</v>
      </c>
      <c r="M10134" t="str">
        <f t="shared" si="791"/>
        <v>NOT  NULL</v>
      </c>
      <c r="N10134">
        <f t="shared" si="792"/>
        <v>1</v>
      </c>
      <c r="O10134" t="str">
        <f>IF(ISNA(VLOOKUP(J10134,Vendors!A:A,1,FALSE)),"MISSING VENDER","VALID")</f>
        <v>VALID</v>
      </c>
      <c r="P10134" t="str">
        <f>IF(ISNA(VLOOKUP(H10134,'Customers'!A:A,1,FALSE)),"missing customer ","valid")</f>
        <v xml:space="preserve">missing customer </v>
      </c>
      <c r="Q10134" t="str">
        <f t="shared" si="793"/>
        <v>VALID</v>
      </c>
      <c r="R10134" t="str">
        <f t="shared" si="794"/>
        <v>VALID</v>
      </c>
    </row>
    <row r="10135" spans="1:18" x14ac:dyDescent="0.25">
      <c r="A10135" t="s">
        <v>21226</v>
      </c>
      <c r="B10135" s="1">
        <v>44849</v>
      </c>
      <c r="C10135">
        <v>92401.5</v>
      </c>
      <c r="D10135" t="s">
        <v>836</v>
      </c>
      <c r="E10135" t="s">
        <v>840</v>
      </c>
      <c r="F10135" t="s">
        <v>5</v>
      </c>
      <c r="G10135" t="s">
        <v>25</v>
      </c>
      <c r="H10135" t="s">
        <v>529</v>
      </c>
      <c r="I10135" t="str">
        <f>_xlfn.XLOOKUP(H10135,'Customers'!A10135:A10534,'Customers'!B10135:B10534," ")</f>
        <v xml:space="preserve"> </v>
      </c>
      <c r="J10135" t="s">
        <v>828</v>
      </c>
      <c r="K10135" t="s">
        <v>21227</v>
      </c>
      <c r="L10135" t="str">
        <f t="shared" si="790"/>
        <v>OK</v>
      </c>
      <c r="M10135" t="str">
        <f t="shared" si="791"/>
        <v>NOT  NULL</v>
      </c>
      <c r="N10135">
        <f t="shared" si="792"/>
        <v>1</v>
      </c>
      <c r="O10135" t="str">
        <f>IF(ISNA(VLOOKUP(J10135,Vendors!A:A,1,FALSE)),"MISSING VENDER","VALID")</f>
        <v>MISSING VENDER</v>
      </c>
      <c r="P10135" t="str">
        <f>IF(ISNA(VLOOKUP(H10135,'Customers'!A:A,1,FALSE)),"missing customer ","valid")</f>
        <v>valid</v>
      </c>
      <c r="Q10135" t="str">
        <f t="shared" si="793"/>
        <v>VALID</v>
      </c>
      <c r="R10135" t="str">
        <f t="shared" si="794"/>
        <v>VALID</v>
      </c>
    </row>
    <row r="10136" spans="1:18" x14ac:dyDescent="0.25">
      <c r="A10136" t="s">
        <v>21228</v>
      </c>
      <c r="B10136" s="1">
        <v>45142</v>
      </c>
      <c r="C10136">
        <v>204553.61</v>
      </c>
      <c r="D10136" t="s">
        <v>836</v>
      </c>
      <c r="E10136" t="s">
        <v>837</v>
      </c>
      <c r="F10136" t="s">
        <v>5</v>
      </c>
      <c r="G10136" t="s">
        <v>25</v>
      </c>
      <c r="H10136" t="s">
        <v>753</v>
      </c>
      <c r="I10136" t="str">
        <f>_xlfn.XLOOKUP(H10136,'Customers'!A10136:A10535,'Customers'!B10136:B10535," ")</f>
        <v xml:space="preserve"> </v>
      </c>
      <c r="J10136" t="s">
        <v>828</v>
      </c>
      <c r="K10136" t="s">
        <v>21229</v>
      </c>
      <c r="L10136" t="str">
        <f t="shared" si="790"/>
        <v>OK</v>
      </c>
      <c r="M10136" t="str">
        <f t="shared" si="791"/>
        <v>NOT  NULL</v>
      </c>
      <c r="N10136">
        <f t="shared" si="792"/>
        <v>1</v>
      </c>
      <c r="O10136" t="str">
        <f>IF(ISNA(VLOOKUP(J10136,Vendors!A:A,1,FALSE)),"MISSING VENDER","VALID")</f>
        <v>MISSING VENDER</v>
      </c>
      <c r="P10136" t="str">
        <f>IF(ISNA(VLOOKUP(H10136,'Customers'!A:A,1,FALSE)),"missing customer ","valid")</f>
        <v>valid</v>
      </c>
      <c r="Q10136" t="str">
        <f t="shared" si="793"/>
        <v>VALID</v>
      </c>
      <c r="R10136" t="str">
        <f t="shared" si="794"/>
        <v>VALID</v>
      </c>
    </row>
    <row r="10137" spans="1:18" x14ac:dyDescent="0.25">
      <c r="A10137" t="s">
        <v>21230</v>
      </c>
      <c r="B10137" s="1">
        <v>44567</v>
      </c>
      <c r="C10137">
        <v>-47878.95</v>
      </c>
      <c r="D10137" t="s">
        <v>826</v>
      </c>
      <c r="E10137" t="s">
        <v>827</v>
      </c>
      <c r="F10137" t="s">
        <v>4</v>
      </c>
      <c r="G10137" t="s">
        <v>18</v>
      </c>
      <c r="H10137" t="s">
        <v>828</v>
      </c>
      <c r="I10137" t="str">
        <f>_xlfn.XLOOKUP(H10137,'Customers'!A10137:A10536,'Customers'!B10137:B10536," ")</f>
        <v xml:space="preserve"> </v>
      </c>
      <c r="J10137" t="s">
        <v>1511</v>
      </c>
      <c r="K10137" t="s">
        <v>21231</v>
      </c>
      <c r="L10137" t="str">
        <f t="shared" si="790"/>
        <v>OK</v>
      </c>
      <c r="M10137" t="str">
        <f t="shared" si="791"/>
        <v>NOT  NULL</v>
      </c>
      <c r="N10137">
        <f t="shared" si="792"/>
        <v>1</v>
      </c>
      <c r="O10137" t="str">
        <f>IF(ISNA(VLOOKUP(J10137,Vendors!A:A,1,FALSE)),"MISSING VENDER","VALID")</f>
        <v>VALID</v>
      </c>
      <c r="P10137" t="str">
        <f>IF(ISNA(VLOOKUP(H10137,'Customers'!A:A,1,FALSE)),"missing customer ","valid")</f>
        <v xml:space="preserve">missing customer </v>
      </c>
      <c r="Q10137" t="str">
        <f t="shared" si="793"/>
        <v>VALID</v>
      </c>
      <c r="R10137" t="str">
        <f t="shared" si="794"/>
        <v>VALID</v>
      </c>
    </row>
    <row r="10138" spans="1:18" x14ac:dyDescent="0.25">
      <c r="A10138" t="s">
        <v>21232</v>
      </c>
      <c r="B10138" s="1">
        <v>45070</v>
      </c>
      <c r="C10138">
        <v>-50956.92</v>
      </c>
      <c r="D10138" t="s">
        <v>826</v>
      </c>
      <c r="E10138" t="s">
        <v>827</v>
      </c>
      <c r="F10138" t="s">
        <v>5</v>
      </c>
      <c r="G10138" t="s">
        <v>18</v>
      </c>
      <c r="H10138" t="s">
        <v>828</v>
      </c>
      <c r="I10138" t="str">
        <f>_xlfn.XLOOKUP(H10138,'Customers'!A10138:A10537,'Customers'!B10138:B10537," ")</f>
        <v xml:space="preserve"> </v>
      </c>
      <c r="J10138" t="s">
        <v>1402</v>
      </c>
      <c r="K10138" t="s">
        <v>21233</v>
      </c>
      <c r="L10138" t="str">
        <f t="shared" si="790"/>
        <v>OK</v>
      </c>
      <c r="M10138" t="str">
        <f t="shared" si="791"/>
        <v>NOT  NULL</v>
      </c>
      <c r="N10138">
        <f t="shared" si="792"/>
        <v>1</v>
      </c>
      <c r="O10138" t="str">
        <f>IF(ISNA(VLOOKUP(J10138,Vendors!A:A,1,FALSE)),"MISSING VENDER","VALID")</f>
        <v>VALID</v>
      </c>
      <c r="P10138" t="str">
        <f>IF(ISNA(VLOOKUP(H10138,'Customers'!A:A,1,FALSE)),"missing customer ","valid")</f>
        <v xml:space="preserve">missing customer </v>
      </c>
      <c r="Q10138" t="str">
        <f t="shared" si="793"/>
        <v>VALID</v>
      </c>
      <c r="R10138" t="str">
        <f t="shared" si="794"/>
        <v>VALID</v>
      </c>
    </row>
    <row r="10139" spans="1:18" x14ac:dyDescent="0.25">
      <c r="A10139" t="s">
        <v>21234</v>
      </c>
      <c r="B10139" s="1">
        <v>44641</v>
      </c>
      <c r="C10139">
        <v>-28086.41</v>
      </c>
      <c r="D10139" t="s">
        <v>826</v>
      </c>
      <c r="E10139" t="s">
        <v>827</v>
      </c>
      <c r="F10139" t="s">
        <v>4</v>
      </c>
      <c r="G10139" t="s">
        <v>28</v>
      </c>
      <c r="H10139" t="s">
        <v>828</v>
      </c>
      <c r="I10139" t="str">
        <f>_xlfn.XLOOKUP(H10139,'Customers'!A10139:A10538,'Customers'!B10139:B10538," ")</f>
        <v xml:space="preserve"> </v>
      </c>
      <c r="J10139" t="s">
        <v>944</v>
      </c>
      <c r="K10139" t="s">
        <v>21235</v>
      </c>
      <c r="L10139" t="str">
        <f t="shared" si="790"/>
        <v>OK</v>
      </c>
      <c r="M10139" t="str">
        <f t="shared" si="791"/>
        <v>NOT  NULL</v>
      </c>
      <c r="N10139">
        <f t="shared" si="792"/>
        <v>1</v>
      </c>
      <c r="O10139" t="str">
        <f>IF(ISNA(VLOOKUP(J10139,Vendors!A:A,1,FALSE)),"MISSING VENDER","VALID")</f>
        <v>VALID</v>
      </c>
      <c r="P10139" t="str">
        <f>IF(ISNA(VLOOKUP(H10139,'Customers'!A:A,1,FALSE)),"missing customer ","valid")</f>
        <v xml:space="preserve">missing customer </v>
      </c>
      <c r="Q10139" t="str">
        <f t="shared" si="793"/>
        <v>VALID</v>
      </c>
      <c r="R10139" t="str">
        <f t="shared" si="794"/>
        <v>VALID</v>
      </c>
    </row>
    <row r="10140" spans="1:18" x14ac:dyDescent="0.25">
      <c r="A10140" t="s">
        <v>21236</v>
      </c>
      <c r="B10140" s="1">
        <v>44885</v>
      </c>
      <c r="C10140">
        <v>-41958.5</v>
      </c>
      <c r="D10140" t="s">
        <v>826</v>
      </c>
      <c r="E10140" t="s">
        <v>892</v>
      </c>
      <c r="F10140" t="s">
        <v>5</v>
      </c>
      <c r="G10140" t="s">
        <v>18</v>
      </c>
      <c r="H10140" t="s">
        <v>828</v>
      </c>
      <c r="I10140" t="str">
        <f>_xlfn.XLOOKUP(H10140,'Customers'!A10140:A10539,'Customers'!B10140:B10539," ")</f>
        <v xml:space="preserve"> </v>
      </c>
      <c r="J10140" t="s">
        <v>936</v>
      </c>
      <c r="K10140" t="s">
        <v>21237</v>
      </c>
      <c r="L10140" t="str">
        <f t="shared" si="790"/>
        <v>OK</v>
      </c>
      <c r="M10140" t="str">
        <f t="shared" si="791"/>
        <v>NOT  NULL</v>
      </c>
      <c r="N10140">
        <f t="shared" si="792"/>
        <v>1</v>
      </c>
      <c r="O10140" t="str">
        <f>IF(ISNA(VLOOKUP(J10140,Vendors!A:A,1,FALSE)),"MISSING VENDER","VALID")</f>
        <v>VALID</v>
      </c>
      <c r="P10140" t="str">
        <f>IF(ISNA(VLOOKUP(H10140,'Customers'!A:A,1,FALSE)),"missing customer ","valid")</f>
        <v xml:space="preserve">missing customer </v>
      </c>
      <c r="Q10140" t="str">
        <f t="shared" si="793"/>
        <v>VALID</v>
      </c>
      <c r="R10140" t="str">
        <f t="shared" si="794"/>
        <v>VALID</v>
      </c>
    </row>
    <row r="10141" spans="1:18" x14ac:dyDescent="0.25">
      <c r="A10141" t="s">
        <v>21238</v>
      </c>
      <c r="B10141" s="1">
        <v>45076</v>
      </c>
      <c r="C10141">
        <v>15831.91</v>
      </c>
      <c r="D10141" t="s">
        <v>860</v>
      </c>
      <c r="E10141" t="s">
        <v>860</v>
      </c>
      <c r="F10141" t="s">
        <v>3</v>
      </c>
      <c r="G10141" t="s">
        <v>14</v>
      </c>
      <c r="H10141" t="s">
        <v>828</v>
      </c>
      <c r="I10141" t="str">
        <f>_xlfn.XLOOKUP(H10141,'Customers'!A10141:A10540,'Customers'!B10141:B10540," ")</f>
        <v xml:space="preserve"> </v>
      </c>
      <c r="J10141" t="s">
        <v>828</v>
      </c>
      <c r="K10141" t="s">
        <v>21239</v>
      </c>
      <c r="L10141" t="str">
        <f t="shared" si="790"/>
        <v>OK</v>
      </c>
      <c r="M10141" t="str">
        <f t="shared" si="791"/>
        <v>NOT  NULL</v>
      </c>
      <c r="N10141">
        <f t="shared" si="792"/>
        <v>1</v>
      </c>
      <c r="O10141" t="str">
        <f>IF(ISNA(VLOOKUP(J10141,Vendors!A:A,1,FALSE)),"MISSING VENDER","VALID")</f>
        <v>MISSING VENDER</v>
      </c>
      <c r="P10141" t="str">
        <f>IF(ISNA(VLOOKUP(H10141,'Customers'!A:A,1,FALSE)),"missing customer ","valid")</f>
        <v xml:space="preserve">missing customer </v>
      </c>
      <c r="Q10141" t="str">
        <f t="shared" si="793"/>
        <v>VALID</v>
      </c>
      <c r="R10141" t="str">
        <f t="shared" si="794"/>
        <v>VALID</v>
      </c>
    </row>
    <row r="10142" spans="1:18" x14ac:dyDescent="0.25">
      <c r="A10142" t="s">
        <v>21240</v>
      </c>
      <c r="B10142" s="1">
        <v>45072</v>
      </c>
      <c r="C10142">
        <v>-34204.22</v>
      </c>
      <c r="D10142" t="s">
        <v>826</v>
      </c>
      <c r="E10142" t="s">
        <v>851</v>
      </c>
      <c r="F10142" t="s">
        <v>4</v>
      </c>
      <c r="G10142" t="s">
        <v>18</v>
      </c>
      <c r="H10142" t="s">
        <v>828</v>
      </c>
      <c r="I10142" t="str">
        <f>_xlfn.XLOOKUP(H10142,'Customers'!A10142:A10541,'Customers'!B10142:B10541," ")</f>
        <v xml:space="preserve"> </v>
      </c>
      <c r="J10142" t="s">
        <v>885</v>
      </c>
      <c r="K10142" t="s">
        <v>21241</v>
      </c>
      <c r="L10142" t="str">
        <f t="shared" si="790"/>
        <v>OK</v>
      </c>
      <c r="M10142" t="str">
        <f t="shared" si="791"/>
        <v>NOT  NULL</v>
      </c>
      <c r="N10142">
        <f t="shared" si="792"/>
        <v>1</v>
      </c>
      <c r="O10142" t="str">
        <f>IF(ISNA(VLOOKUP(J10142,Vendors!A:A,1,FALSE)),"MISSING VENDER","VALID")</f>
        <v>VALID</v>
      </c>
      <c r="P10142" t="str">
        <f>IF(ISNA(VLOOKUP(H10142,'Customers'!A:A,1,FALSE)),"missing customer ","valid")</f>
        <v xml:space="preserve">missing customer </v>
      </c>
      <c r="Q10142" t="str">
        <f t="shared" si="793"/>
        <v>VALID</v>
      </c>
      <c r="R10142" t="str">
        <f t="shared" si="794"/>
        <v>VALID</v>
      </c>
    </row>
    <row r="10143" spans="1:18" x14ac:dyDescent="0.25">
      <c r="A10143" t="s">
        <v>21242</v>
      </c>
      <c r="B10143" s="1">
        <v>45059</v>
      </c>
      <c r="C10143">
        <v>-19572.36</v>
      </c>
      <c r="D10143" t="s">
        <v>826</v>
      </c>
      <c r="E10143" t="s">
        <v>827</v>
      </c>
      <c r="F10143" t="s">
        <v>5</v>
      </c>
      <c r="G10143" t="s">
        <v>18</v>
      </c>
      <c r="H10143" t="s">
        <v>828</v>
      </c>
      <c r="I10143" t="str">
        <f>_xlfn.XLOOKUP(H10143,'Customers'!A10143:A10542,'Customers'!B10143:B10542," ")</f>
        <v xml:space="preserve"> </v>
      </c>
      <c r="J10143" t="s">
        <v>1304</v>
      </c>
      <c r="K10143" t="s">
        <v>21243</v>
      </c>
      <c r="L10143" t="str">
        <f t="shared" si="790"/>
        <v>OK</v>
      </c>
      <c r="M10143" t="str">
        <f t="shared" si="791"/>
        <v>NOT  NULL</v>
      </c>
      <c r="N10143">
        <f t="shared" si="792"/>
        <v>1</v>
      </c>
      <c r="O10143" t="str">
        <f>IF(ISNA(VLOOKUP(J10143,Vendors!A:A,1,FALSE)),"MISSING VENDER","VALID")</f>
        <v>VALID</v>
      </c>
      <c r="P10143" t="str">
        <f>IF(ISNA(VLOOKUP(H10143,'Customers'!A:A,1,FALSE)),"missing customer ","valid")</f>
        <v xml:space="preserve">missing customer </v>
      </c>
      <c r="Q10143" t="str">
        <f t="shared" si="793"/>
        <v>VALID</v>
      </c>
      <c r="R10143" t="str">
        <f t="shared" si="794"/>
        <v>VALID</v>
      </c>
    </row>
    <row r="10144" spans="1:18" x14ac:dyDescent="0.25">
      <c r="A10144" t="s">
        <v>21244</v>
      </c>
      <c r="B10144" s="1">
        <v>44629</v>
      </c>
      <c r="C10144">
        <v>-75377.149999999994</v>
      </c>
      <c r="D10144" t="s">
        <v>826</v>
      </c>
      <c r="E10144" t="s">
        <v>843</v>
      </c>
      <c r="F10144" t="s">
        <v>5</v>
      </c>
      <c r="G10144" t="s">
        <v>14</v>
      </c>
      <c r="H10144" t="s">
        <v>828</v>
      </c>
      <c r="I10144" t="str">
        <f>_xlfn.XLOOKUP(H10144,'Customers'!A10144:A10543,'Customers'!B10144:B10543," ")</f>
        <v xml:space="preserve"> </v>
      </c>
      <c r="J10144" t="s">
        <v>1005</v>
      </c>
      <c r="K10144" t="s">
        <v>21245</v>
      </c>
      <c r="L10144" t="str">
        <f t="shared" si="790"/>
        <v>OK</v>
      </c>
      <c r="M10144" t="str">
        <f t="shared" si="791"/>
        <v>NOT  NULL</v>
      </c>
      <c r="N10144">
        <f t="shared" si="792"/>
        <v>1</v>
      </c>
      <c r="O10144" t="str">
        <f>IF(ISNA(VLOOKUP(J10144,Vendors!A:A,1,FALSE)),"MISSING VENDER","VALID")</f>
        <v>VALID</v>
      </c>
      <c r="P10144" t="str">
        <f>IF(ISNA(VLOOKUP(H10144,'Customers'!A:A,1,FALSE)),"missing customer ","valid")</f>
        <v xml:space="preserve">missing customer </v>
      </c>
      <c r="Q10144" t="str">
        <f t="shared" si="793"/>
        <v>VALID</v>
      </c>
      <c r="R10144" t="str">
        <f t="shared" si="794"/>
        <v>VALID</v>
      </c>
    </row>
    <row r="10145" spans="1:18" x14ac:dyDescent="0.25">
      <c r="A10145" t="s">
        <v>21246</v>
      </c>
      <c r="B10145" s="1">
        <v>44774</v>
      </c>
      <c r="C10145">
        <v>-85861.31</v>
      </c>
      <c r="D10145" t="s">
        <v>826</v>
      </c>
      <c r="E10145" t="s">
        <v>865</v>
      </c>
      <c r="F10145" t="s">
        <v>4</v>
      </c>
      <c r="G10145" t="s">
        <v>25</v>
      </c>
      <c r="H10145" t="s">
        <v>828</v>
      </c>
      <c r="I10145" t="str">
        <f>_xlfn.XLOOKUP(H10145,'Customers'!A10145:A10544,'Customers'!B10145:B10544," ")</f>
        <v xml:space="preserve"> </v>
      </c>
      <c r="J10145" t="s">
        <v>829</v>
      </c>
      <c r="K10145" t="s">
        <v>21247</v>
      </c>
      <c r="L10145" t="str">
        <f t="shared" si="790"/>
        <v>OK</v>
      </c>
      <c r="M10145" t="str">
        <f t="shared" si="791"/>
        <v>NOT  NULL</v>
      </c>
      <c r="N10145">
        <f t="shared" si="792"/>
        <v>1</v>
      </c>
      <c r="O10145" t="str">
        <f>IF(ISNA(VLOOKUP(J10145,Vendors!A:A,1,FALSE)),"MISSING VENDER","VALID")</f>
        <v>VALID</v>
      </c>
      <c r="P10145" t="str">
        <f>IF(ISNA(VLOOKUP(H10145,'Customers'!A:A,1,FALSE)),"missing customer ","valid")</f>
        <v xml:space="preserve">missing customer </v>
      </c>
      <c r="Q10145" t="str">
        <f t="shared" si="793"/>
        <v>VALID</v>
      </c>
      <c r="R10145" t="str">
        <f t="shared" si="794"/>
        <v>VALID</v>
      </c>
    </row>
    <row r="10146" spans="1:18" x14ac:dyDescent="0.25">
      <c r="A10146" t="s">
        <v>21248</v>
      </c>
      <c r="B10146" s="1">
        <v>44660</v>
      </c>
      <c r="C10146">
        <v>99154.69</v>
      </c>
      <c r="D10146" t="s">
        <v>836</v>
      </c>
      <c r="E10146" t="s">
        <v>840</v>
      </c>
      <c r="F10146" t="s">
        <v>4</v>
      </c>
      <c r="G10146" t="s">
        <v>18</v>
      </c>
      <c r="H10146" t="s">
        <v>377</v>
      </c>
      <c r="I10146" t="str">
        <f>_xlfn.XLOOKUP(H10146,'Customers'!A10146:A10545,'Customers'!B10146:B10545," ")</f>
        <v xml:space="preserve"> </v>
      </c>
      <c r="J10146" t="s">
        <v>828</v>
      </c>
      <c r="K10146" t="s">
        <v>21249</v>
      </c>
      <c r="L10146" t="str">
        <f t="shared" si="790"/>
        <v>OK</v>
      </c>
      <c r="M10146" t="str">
        <f t="shared" si="791"/>
        <v>NOT  NULL</v>
      </c>
      <c r="N10146">
        <f t="shared" si="792"/>
        <v>1</v>
      </c>
      <c r="O10146" t="str">
        <f>IF(ISNA(VLOOKUP(J10146,Vendors!A:A,1,FALSE)),"MISSING VENDER","VALID")</f>
        <v>MISSING VENDER</v>
      </c>
      <c r="P10146" t="str">
        <f>IF(ISNA(VLOOKUP(H10146,'Customers'!A:A,1,FALSE)),"missing customer ","valid")</f>
        <v>valid</v>
      </c>
      <c r="Q10146" t="str">
        <f t="shared" si="793"/>
        <v>VALID</v>
      </c>
      <c r="R10146" t="str">
        <f t="shared" si="794"/>
        <v>VALID</v>
      </c>
    </row>
    <row r="10147" spans="1:18" x14ac:dyDescent="0.25">
      <c r="A10147" t="s">
        <v>21250</v>
      </c>
      <c r="B10147" s="1">
        <v>44829</v>
      </c>
      <c r="C10147">
        <v>-20076.62</v>
      </c>
      <c r="D10147" t="s">
        <v>826</v>
      </c>
      <c r="E10147" t="s">
        <v>892</v>
      </c>
      <c r="F10147" t="s">
        <v>3</v>
      </c>
      <c r="G10147" t="s">
        <v>25</v>
      </c>
      <c r="H10147" t="s">
        <v>828</v>
      </c>
      <c r="I10147" t="str">
        <f>_xlfn.XLOOKUP(H10147,'Customers'!A10147:A10546,'Customers'!B10147:B10546," ")</f>
        <v xml:space="preserve"> </v>
      </c>
      <c r="J10147" t="s">
        <v>896</v>
      </c>
      <c r="K10147" t="s">
        <v>21251</v>
      </c>
      <c r="L10147" t="str">
        <f t="shared" si="790"/>
        <v>OK</v>
      </c>
      <c r="M10147" t="str">
        <f t="shared" si="791"/>
        <v>NOT  NULL</v>
      </c>
      <c r="N10147">
        <f t="shared" si="792"/>
        <v>1</v>
      </c>
      <c r="O10147" t="str">
        <f>IF(ISNA(VLOOKUP(J10147,Vendors!A:A,1,FALSE)),"MISSING VENDER","VALID")</f>
        <v>VALID</v>
      </c>
      <c r="P10147" t="str">
        <f>IF(ISNA(VLOOKUP(H10147,'Customers'!A:A,1,FALSE)),"missing customer ","valid")</f>
        <v xml:space="preserve">missing customer </v>
      </c>
      <c r="Q10147" t="str">
        <f t="shared" si="793"/>
        <v>VALID</v>
      </c>
      <c r="R10147" t="str">
        <f t="shared" si="794"/>
        <v>VALID</v>
      </c>
    </row>
    <row r="10148" spans="1:18" x14ac:dyDescent="0.25">
      <c r="A10148" t="s">
        <v>21252</v>
      </c>
      <c r="B10148" s="1">
        <v>44830</v>
      </c>
      <c r="C10148">
        <v>248648.25</v>
      </c>
      <c r="D10148" t="s">
        <v>836</v>
      </c>
      <c r="E10148" t="s">
        <v>855</v>
      </c>
      <c r="F10148" t="s">
        <v>5</v>
      </c>
      <c r="G10148" t="s">
        <v>14</v>
      </c>
      <c r="H10148" t="s">
        <v>547</v>
      </c>
      <c r="I10148" t="str">
        <f>_xlfn.XLOOKUP(H10148,'Customers'!A10148:A10547,'Customers'!B10148:B10547," ")</f>
        <v xml:space="preserve"> </v>
      </c>
      <c r="J10148" t="s">
        <v>828</v>
      </c>
      <c r="K10148" t="s">
        <v>21253</v>
      </c>
      <c r="L10148" t="str">
        <f t="shared" si="790"/>
        <v>OK</v>
      </c>
      <c r="M10148" t="str">
        <f t="shared" si="791"/>
        <v>NOT  NULL</v>
      </c>
      <c r="N10148">
        <f t="shared" si="792"/>
        <v>1</v>
      </c>
      <c r="O10148" t="str">
        <f>IF(ISNA(VLOOKUP(J10148,Vendors!A:A,1,FALSE)),"MISSING VENDER","VALID")</f>
        <v>MISSING VENDER</v>
      </c>
      <c r="P10148" t="str">
        <f>IF(ISNA(VLOOKUP(H10148,'Customers'!A:A,1,FALSE)),"missing customer ","valid")</f>
        <v>valid</v>
      </c>
      <c r="Q10148" t="str">
        <f t="shared" si="793"/>
        <v>VALID</v>
      </c>
      <c r="R10148" t="str">
        <f t="shared" si="794"/>
        <v>VALID</v>
      </c>
    </row>
    <row r="10149" spans="1:18" x14ac:dyDescent="0.25">
      <c r="A10149" t="s">
        <v>21254</v>
      </c>
      <c r="B10149" s="1">
        <v>44575</v>
      </c>
      <c r="C10149">
        <v>11129.11</v>
      </c>
      <c r="D10149" t="s">
        <v>958</v>
      </c>
      <c r="E10149" t="s">
        <v>958</v>
      </c>
      <c r="F10149" t="s">
        <v>3</v>
      </c>
      <c r="G10149" t="s">
        <v>18</v>
      </c>
      <c r="H10149" t="s">
        <v>828</v>
      </c>
      <c r="I10149" t="str">
        <f>_xlfn.XLOOKUP(H10149,'Customers'!A10149:A10548,'Customers'!B10149:B10548," ")</f>
        <v xml:space="preserve"> </v>
      </c>
      <c r="J10149" t="s">
        <v>828</v>
      </c>
      <c r="K10149" t="s">
        <v>21255</v>
      </c>
      <c r="L10149" t="str">
        <f t="shared" si="790"/>
        <v>OK</v>
      </c>
      <c r="M10149" t="str">
        <f t="shared" si="791"/>
        <v>NOT  NULL</v>
      </c>
      <c r="N10149">
        <f t="shared" si="792"/>
        <v>1</v>
      </c>
      <c r="O10149" t="str">
        <f>IF(ISNA(VLOOKUP(J10149,Vendors!A:A,1,FALSE)),"MISSING VENDER","VALID")</f>
        <v>MISSING VENDER</v>
      </c>
      <c r="P10149" t="str">
        <f>IF(ISNA(VLOOKUP(H10149,'Customers'!A:A,1,FALSE)),"missing customer ","valid")</f>
        <v xml:space="preserve">missing customer </v>
      </c>
      <c r="Q10149" t="str">
        <f t="shared" si="793"/>
        <v>VALID</v>
      </c>
      <c r="R10149" t="str">
        <f t="shared" si="794"/>
        <v>VALID</v>
      </c>
    </row>
    <row r="10150" spans="1:18" x14ac:dyDescent="0.25">
      <c r="A10150" t="s">
        <v>21256</v>
      </c>
      <c r="B10150" s="1">
        <v>44664</v>
      </c>
      <c r="C10150">
        <v>-64284.47</v>
      </c>
      <c r="D10150" t="s">
        <v>826</v>
      </c>
      <c r="E10150" t="s">
        <v>892</v>
      </c>
      <c r="F10150" t="s">
        <v>3</v>
      </c>
      <c r="G10150" t="s">
        <v>14</v>
      </c>
      <c r="H10150" t="s">
        <v>828</v>
      </c>
      <c r="I10150" t="str">
        <f>_xlfn.XLOOKUP(H10150,'Customers'!A10150:A10549,'Customers'!B10150:B10549," ")</f>
        <v xml:space="preserve"> </v>
      </c>
      <c r="J10150" t="s">
        <v>899</v>
      </c>
      <c r="K10150" t="s">
        <v>21257</v>
      </c>
      <c r="L10150" t="str">
        <f t="shared" si="790"/>
        <v>OK</v>
      </c>
      <c r="M10150" t="str">
        <f t="shared" si="791"/>
        <v>NOT  NULL</v>
      </c>
      <c r="N10150">
        <f t="shared" si="792"/>
        <v>1</v>
      </c>
      <c r="O10150" t="str">
        <f>IF(ISNA(VLOOKUP(J10150,Vendors!A:A,1,FALSE)),"MISSING VENDER","VALID")</f>
        <v>VALID</v>
      </c>
      <c r="P10150" t="str">
        <f>IF(ISNA(VLOOKUP(H10150,'Customers'!A:A,1,FALSE)),"missing customer ","valid")</f>
        <v xml:space="preserve">missing customer </v>
      </c>
      <c r="Q10150" t="str">
        <f t="shared" si="793"/>
        <v>VALID</v>
      </c>
      <c r="R10150" t="str">
        <f t="shared" si="794"/>
        <v>VALID</v>
      </c>
    </row>
    <row r="10151" spans="1:18" x14ac:dyDescent="0.25">
      <c r="A10151" t="s">
        <v>21258</v>
      </c>
      <c r="B10151" s="1">
        <v>44774</v>
      </c>
      <c r="C10151">
        <v>-53567.54</v>
      </c>
      <c r="D10151" t="s">
        <v>826</v>
      </c>
      <c r="E10151" t="s">
        <v>832</v>
      </c>
      <c r="F10151" t="s">
        <v>4</v>
      </c>
      <c r="G10151" t="s">
        <v>14</v>
      </c>
      <c r="H10151" t="s">
        <v>828</v>
      </c>
      <c r="I10151" t="str">
        <f>_xlfn.XLOOKUP(H10151,'Customers'!A10151:A10550,'Customers'!B10151:B10550," ")</f>
        <v xml:space="preserve"> </v>
      </c>
      <c r="J10151" t="s">
        <v>1128</v>
      </c>
      <c r="K10151" t="s">
        <v>21259</v>
      </c>
      <c r="L10151" t="str">
        <f t="shared" si="790"/>
        <v>OK</v>
      </c>
      <c r="M10151" t="str">
        <f t="shared" si="791"/>
        <v>NOT  NULL</v>
      </c>
      <c r="N10151">
        <f t="shared" si="792"/>
        <v>1</v>
      </c>
      <c r="O10151" t="str">
        <f>IF(ISNA(VLOOKUP(J10151,Vendors!A:A,1,FALSE)),"MISSING VENDER","VALID")</f>
        <v>VALID</v>
      </c>
      <c r="P10151" t="str">
        <f>IF(ISNA(VLOOKUP(H10151,'Customers'!A:A,1,FALSE)),"missing customer ","valid")</f>
        <v xml:space="preserve">missing customer </v>
      </c>
      <c r="Q10151" t="str">
        <f t="shared" si="793"/>
        <v>VALID</v>
      </c>
      <c r="R10151" t="str">
        <f t="shared" si="794"/>
        <v>VALID</v>
      </c>
    </row>
    <row r="10152" spans="1:18" x14ac:dyDescent="0.25">
      <c r="A10152" t="s">
        <v>21260</v>
      </c>
      <c r="B10152" s="1">
        <v>44978</v>
      </c>
      <c r="C10152">
        <v>-44203.45</v>
      </c>
      <c r="D10152" t="s">
        <v>826</v>
      </c>
      <c r="E10152" t="s">
        <v>865</v>
      </c>
      <c r="F10152" t="s">
        <v>5</v>
      </c>
      <c r="G10152" t="s">
        <v>25</v>
      </c>
      <c r="H10152" t="s">
        <v>828</v>
      </c>
      <c r="I10152" t="str">
        <f>_xlfn.XLOOKUP(H10152,'Customers'!A10152:A10551,'Customers'!B10152:B10551," ")</f>
        <v xml:space="preserve"> </v>
      </c>
      <c r="J10152" t="s">
        <v>916</v>
      </c>
      <c r="K10152" t="s">
        <v>21261</v>
      </c>
      <c r="L10152" t="str">
        <f t="shared" si="790"/>
        <v>OK</v>
      </c>
      <c r="M10152" t="str">
        <f t="shared" si="791"/>
        <v>NOT  NULL</v>
      </c>
      <c r="N10152">
        <f t="shared" si="792"/>
        <v>1</v>
      </c>
      <c r="O10152" t="str">
        <f>IF(ISNA(VLOOKUP(J10152,Vendors!A:A,1,FALSE)),"MISSING VENDER","VALID")</f>
        <v>VALID</v>
      </c>
      <c r="P10152" t="str">
        <f>IF(ISNA(VLOOKUP(H10152,'Customers'!A:A,1,FALSE)),"missing customer ","valid")</f>
        <v xml:space="preserve">missing customer </v>
      </c>
      <c r="Q10152" t="str">
        <f t="shared" si="793"/>
        <v>VALID</v>
      </c>
      <c r="R10152" t="str">
        <f t="shared" si="794"/>
        <v>VALID</v>
      </c>
    </row>
    <row r="10153" spans="1:18" x14ac:dyDescent="0.25">
      <c r="A10153" t="s">
        <v>21262</v>
      </c>
      <c r="B10153" s="1">
        <v>45038</v>
      </c>
      <c r="C10153">
        <v>88274.66</v>
      </c>
      <c r="D10153" t="s">
        <v>836</v>
      </c>
      <c r="E10153" t="s">
        <v>837</v>
      </c>
      <c r="F10153" t="s">
        <v>3</v>
      </c>
      <c r="G10153" t="s">
        <v>14</v>
      </c>
      <c r="H10153" t="s">
        <v>171</v>
      </c>
      <c r="I10153" t="str">
        <f>_xlfn.XLOOKUP(H10153,'Customers'!A10153:A10552,'Customers'!B10153:B10552," ")</f>
        <v xml:space="preserve"> </v>
      </c>
      <c r="J10153" t="s">
        <v>828</v>
      </c>
      <c r="K10153" t="s">
        <v>21263</v>
      </c>
      <c r="L10153" t="str">
        <f t="shared" si="790"/>
        <v>OK</v>
      </c>
      <c r="M10153" t="str">
        <f t="shared" si="791"/>
        <v>NOT  NULL</v>
      </c>
      <c r="N10153">
        <f t="shared" si="792"/>
        <v>1</v>
      </c>
      <c r="O10153" t="str">
        <f>IF(ISNA(VLOOKUP(J10153,Vendors!A:A,1,FALSE)),"MISSING VENDER","VALID")</f>
        <v>MISSING VENDER</v>
      </c>
      <c r="P10153" t="str">
        <f>IF(ISNA(VLOOKUP(H10153,'Customers'!A:A,1,FALSE)),"missing customer ","valid")</f>
        <v>valid</v>
      </c>
      <c r="Q10153" t="str">
        <f t="shared" si="793"/>
        <v>VALID</v>
      </c>
      <c r="R10153" t="str">
        <f t="shared" si="794"/>
        <v>VALID</v>
      </c>
    </row>
    <row r="10154" spans="1:18" x14ac:dyDescent="0.25">
      <c r="A10154" t="s">
        <v>21264</v>
      </c>
      <c r="B10154" s="1">
        <v>45254</v>
      </c>
      <c r="C10154">
        <v>28509.46</v>
      </c>
      <c r="D10154" t="s">
        <v>860</v>
      </c>
      <c r="E10154" t="s">
        <v>860</v>
      </c>
      <c r="F10154" t="s">
        <v>3</v>
      </c>
      <c r="G10154" t="s">
        <v>14</v>
      </c>
      <c r="H10154" t="s">
        <v>828</v>
      </c>
      <c r="I10154" t="str">
        <f>_xlfn.XLOOKUP(H10154,'Customers'!A10154:A10553,'Customers'!B10154:B10553," ")</f>
        <v xml:space="preserve"> </v>
      </c>
      <c r="J10154" t="s">
        <v>828</v>
      </c>
      <c r="K10154" t="s">
        <v>21265</v>
      </c>
      <c r="L10154" t="str">
        <f t="shared" si="790"/>
        <v>OK</v>
      </c>
      <c r="M10154" t="str">
        <f t="shared" si="791"/>
        <v>NOT  NULL</v>
      </c>
      <c r="N10154">
        <f t="shared" si="792"/>
        <v>1</v>
      </c>
      <c r="O10154" t="str">
        <f>IF(ISNA(VLOOKUP(J10154,Vendors!A:A,1,FALSE)),"MISSING VENDER","VALID")</f>
        <v>MISSING VENDER</v>
      </c>
      <c r="P10154" t="str">
        <f>IF(ISNA(VLOOKUP(H10154,'Customers'!A:A,1,FALSE)),"missing customer ","valid")</f>
        <v xml:space="preserve">missing customer </v>
      </c>
      <c r="Q10154" t="str">
        <f t="shared" si="793"/>
        <v>VALID</v>
      </c>
      <c r="R10154" t="str">
        <f t="shared" si="794"/>
        <v>VALID</v>
      </c>
    </row>
    <row r="10155" spans="1:18" x14ac:dyDescent="0.25">
      <c r="A10155" t="s">
        <v>21266</v>
      </c>
      <c r="B10155" s="1">
        <v>44933</v>
      </c>
      <c r="C10155">
        <v>-19341.28</v>
      </c>
      <c r="D10155" t="s">
        <v>826</v>
      </c>
      <c r="E10155" t="s">
        <v>851</v>
      </c>
      <c r="F10155" t="s">
        <v>3</v>
      </c>
      <c r="G10155" t="s">
        <v>25</v>
      </c>
      <c r="H10155" t="s">
        <v>828</v>
      </c>
      <c r="I10155" t="str">
        <f>_xlfn.XLOOKUP(H10155,'Customers'!A10155:A10554,'Customers'!B10155:B10554," ")</f>
        <v xml:space="preserve"> </v>
      </c>
      <c r="J10155" t="s">
        <v>926</v>
      </c>
      <c r="K10155" t="s">
        <v>21267</v>
      </c>
      <c r="L10155" t="str">
        <f t="shared" si="790"/>
        <v>OK</v>
      </c>
      <c r="M10155" t="str">
        <f t="shared" si="791"/>
        <v>NOT  NULL</v>
      </c>
      <c r="N10155">
        <f t="shared" si="792"/>
        <v>1</v>
      </c>
      <c r="O10155" t="str">
        <f>IF(ISNA(VLOOKUP(J10155,Vendors!A:A,1,FALSE)),"MISSING VENDER","VALID")</f>
        <v>VALID</v>
      </c>
      <c r="P10155" t="str">
        <f>IF(ISNA(VLOOKUP(H10155,'Customers'!A:A,1,FALSE)),"missing customer ","valid")</f>
        <v xml:space="preserve">missing customer </v>
      </c>
      <c r="Q10155" t="str">
        <f t="shared" si="793"/>
        <v>VALID</v>
      </c>
      <c r="R10155" t="str">
        <f t="shared" si="794"/>
        <v>VALID</v>
      </c>
    </row>
    <row r="10156" spans="1:18" x14ac:dyDescent="0.25">
      <c r="A10156" t="s">
        <v>21268</v>
      </c>
      <c r="B10156" s="1">
        <v>45193</v>
      </c>
      <c r="C10156">
        <v>-14635.54</v>
      </c>
      <c r="D10156" t="s">
        <v>826</v>
      </c>
      <c r="E10156" t="s">
        <v>832</v>
      </c>
      <c r="F10156" t="s">
        <v>5</v>
      </c>
      <c r="G10156" t="s">
        <v>25</v>
      </c>
      <c r="H10156" t="s">
        <v>828</v>
      </c>
      <c r="I10156" t="str">
        <f>_xlfn.XLOOKUP(H10156,'Customers'!A10156:A10555,'Customers'!B10156:B10555," ")</f>
        <v xml:space="preserve"> </v>
      </c>
      <c r="J10156" t="s">
        <v>852</v>
      </c>
      <c r="K10156" t="s">
        <v>21269</v>
      </c>
      <c r="L10156" t="str">
        <f t="shared" si="790"/>
        <v>OK</v>
      </c>
      <c r="M10156" t="str">
        <f t="shared" si="791"/>
        <v>NOT  NULL</v>
      </c>
      <c r="N10156">
        <f t="shared" si="792"/>
        <v>1</v>
      </c>
      <c r="O10156" t="str">
        <f>IF(ISNA(VLOOKUP(J10156,Vendors!A:A,1,FALSE)),"MISSING VENDER","VALID")</f>
        <v>VALID</v>
      </c>
      <c r="P10156" t="str">
        <f>IF(ISNA(VLOOKUP(H10156,'Customers'!A:A,1,FALSE)),"missing customer ","valid")</f>
        <v xml:space="preserve">missing customer </v>
      </c>
      <c r="Q10156" t="str">
        <f t="shared" si="793"/>
        <v>VALID</v>
      </c>
      <c r="R10156" t="str">
        <f t="shared" si="794"/>
        <v>VALID</v>
      </c>
    </row>
    <row r="10157" spans="1:18" x14ac:dyDescent="0.25">
      <c r="A10157" t="s">
        <v>21270</v>
      </c>
      <c r="B10157" s="1">
        <v>45239</v>
      </c>
      <c r="C10157">
        <v>136272.93</v>
      </c>
      <c r="D10157" t="s">
        <v>836</v>
      </c>
      <c r="E10157" t="s">
        <v>855</v>
      </c>
      <c r="F10157" t="s">
        <v>4</v>
      </c>
      <c r="G10157" t="s">
        <v>14</v>
      </c>
      <c r="H10157" t="s">
        <v>663</v>
      </c>
      <c r="I10157" t="str">
        <f>_xlfn.XLOOKUP(H10157,'Customers'!A10157:A10556,'Customers'!B10157:B10556," ")</f>
        <v xml:space="preserve"> </v>
      </c>
      <c r="J10157" t="s">
        <v>828</v>
      </c>
      <c r="K10157" t="s">
        <v>21271</v>
      </c>
      <c r="L10157" t="str">
        <f t="shared" si="790"/>
        <v>OK</v>
      </c>
      <c r="M10157" t="str">
        <f t="shared" si="791"/>
        <v>NOT  NULL</v>
      </c>
      <c r="N10157">
        <f t="shared" si="792"/>
        <v>1</v>
      </c>
      <c r="O10157" t="str">
        <f>IF(ISNA(VLOOKUP(J10157,Vendors!A:A,1,FALSE)),"MISSING VENDER","VALID")</f>
        <v>MISSING VENDER</v>
      </c>
      <c r="P10157" t="str">
        <f>IF(ISNA(VLOOKUP(H10157,'Customers'!A:A,1,FALSE)),"missing customer ","valid")</f>
        <v>valid</v>
      </c>
      <c r="Q10157" t="str">
        <f t="shared" si="793"/>
        <v>VALID</v>
      </c>
      <c r="R10157" t="str">
        <f t="shared" si="794"/>
        <v>VALID</v>
      </c>
    </row>
    <row r="10158" spans="1:18" x14ac:dyDescent="0.25">
      <c r="A10158" t="s">
        <v>21272</v>
      </c>
      <c r="B10158" s="1">
        <v>44950</v>
      </c>
      <c r="C10158">
        <v>109925.74</v>
      </c>
      <c r="D10158" t="s">
        <v>836</v>
      </c>
      <c r="E10158" t="s">
        <v>837</v>
      </c>
      <c r="F10158" t="s">
        <v>4</v>
      </c>
      <c r="G10158" t="s">
        <v>25</v>
      </c>
      <c r="H10158" t="s">
        <v>527</v>
      </c>
      <c r="I10158" t="str">
        <f>_xlfn.XLOOKUP(H10158,'Customers'!A10158:A10557,'Customers'!B10158:B10557," ")</f>
        <v xml:space="preserve"> </v>
      </c>
      <c r="J10158" t="s">
        <v>828</v>
      </c>
      <c r="K10158" t="s">
        <v>21273</v>
      </c>
      <c r="L10158" t="str">
        <f t="shared" si="790"/>
        <v>OK</v>
      </c>
      <c r="M10158" t="str">
        <f t="shared" si="791"/>
        <v>NOT  NULL</v>
      </c>
      <c r="N10158">
        <f t="shared" si="792"/>
        <v>1</v>
      </c>
      <c r="O10158" t="str">
        <f>IF(ISNA(VLOOKUP(J10158,Vendors!A:A,1,FALSE)),"MISSING VENDER","VALID")</f>
        <v>MISSING VENDER</v>
      </c>
      <c r="P10158" t="str">
        <f>IF(ISNA(VLOOKUP(H10158,'Customers'!A:A,1,FALSE)),"missing customer ","valid")</f>
        <v>valid</v>
      </c>
      <c r="Q10158" t="str">
        <f t="shared" si="793"/>
        <v>VALID</v>
      </c>
      <c r="R10158" t="str">
        <f t="shared" si="794"/>
        <v>VALID</v>
      </c>
    </row>
    <row r="10159" spans="1:18" x14ac:dyDescent="0.25">
      <c r="A10159" t="s">
        <v>21274</v>
      </c>
      <c r="B10159" s="1">
        <v>45214</v>
      </c>
      <c r="C10159">
        <v>105373.13</v>
      </c>
      <c r="D10159" t="s">
        <v>836</v>
      </c>
      <c r="E10159" t="s">
        <v>855</v>
      </c>
      <c r="F10159" t="s">
        <v>3</v>
      </c>
      <c r="G10159" t="s">
        <v>18</v>
      </c>
      <c r="H10159" t="s">
        <v>687</v>
      </c>
      <c r="I10159" t="str">
        <f>_xlfn.XLOOKUP(H10159,'Customers'!A10159:A10558,'Customers'!B10159:B10558," ")</f>
        <v xml:space="preserve"> </v>
      </c>
      <c r="J10159" t="s">
        <v>828</v>
      </c>
      <c r="K10159" t="s">
        <v>21275</v>
      </c>
      <c r="L10159" t="str">
        <f t="shared" si="790"/>
        <v>OK</v>
      </c>
      <c r="M10159" t="str">
        <f t="shared" si="791"/>
        <v>NOT  NULL</v>
      </c>
      <c r="N10159">
        <f t="shared" si="792"/>
        <v>1</v>
      </c>
      <c r="O10159" t="str">
        <f>IF(ISNA(VLOOKUP(J10159,Vendors!A:A,1,FALSE)),"MISSING VENDER","VALID")</f>
        <v>MISSING VENDER</v>
      </c>
      <c r="P10159" t="str">
        <f>IF(ISNA(VLOOKUP(H10159,'Customers'!A:A,1,FALSE)),"missing customer ","valid")</f>
        <v>valid</v>
      </c>
      <c r="Q10159" t="str">
        <f t="shared" si="793"/>
        <v>VALID</v>
      </c>
      <c r="R10159" t="str">
        <f t="shared" si="794"/>
        <v>VALID</v>
      </c>
    </row>
    <row r="10160" spans="1:18" x14ac:dyDescent="0.25">
      <c r="A10160" t="s">
        <v>21276</v>
      </c>
      <c r="B10160" s="1">
        <v>44640</v>
      </c>
      <c r="C10160">
        <v>-50444.52</v>
      </c>
      <c r="D10160" t="s">
        <v>826</v>
      </c>
      <c r="E10160" t="s">
        <v>865</v>
      </c>
      <c r="F10160" t="s">
        <v>5</v>
      </c>
      <c r="G10160" t="s">
        <v>18</v>
      </c>
      <c r="H10160" t="s">
        <v>828</v>
      </c>
      <c r="I10160" t="str">
        <f>_xlfn.XLOOKUP(H10160,'Customers'!A10160:A10559,'Customers'!B10160:B10559," ")</f>
        <v xml:space="preserve"> </v>
      </c>
      <c r="J10160" t="s">
        <v>1381</v>
      </c>
      <c r="K10160" t="s">
        <v>21277</v>
      </c>
      <c r="L10160" t="str">
        <f t="shared" si="790"/>
        <v>OK</v>
      </c>
      <c r="M10160" t="str">
        <f t="shared" si="791"/>
        <v>NOT  NULL</v>
      </c>
      <c r="N10160">
        <f t="shared" si="792"/>
        <v>1</v>
      </c>
      <c r="O10160" t="str">
        <f>IF(ISNA(VLOOKUP(J10160,Vendors!A:A,1,FALSE)),"MISSING VENDER","VALID")</f>
        <v>VALID</v>
      </c>
      <c r="P10160" t="str">
        <f>IF(ISNA(VLOOKUP(H10160,'Customers'!A:A,1,FALSE)),"missing customer ","valid")</f>
        <v xml:space="preserve">missing customer </v>
      </c>
      <c r="Q10160" t="str">
        <f t="shared" si="793"/>
        <v>VALID</v>
      </c>
      <c r="R10160" t="str">
        <f t="shared" si="794"/>
        <v>VALID</v>
      </c>
    </row>
    <row r="10161" spans="1:18" x14ac:dyDescent="0.25">
      <c r="A10161" t="s">
        <v>21278</v>
      </c>
      <c r="B10161" s="1">
        <v>44630</v>
      </c>
      <c r="C10161">
        <v>-9411.32</v>
      </c>
      <c r="D10161" t="s">
        <v>826</v>
      </c>
      <c r="E10161" t="s">
        <v>843</v>
      </c>
      <c r="F10161" t="s">
        <v>4</v>
      </c>
      <c r="G10161" t="s">
        <v>18</v>
      </c>
      <c r="H10161" t="s">
        <v>828</v>
      </c>
      <c r="I10161" t="str">
        <f>_xlfn.XLOOKUP(H10161,'Customers'!A10161:A10560,'Customers'!B10161:B10560," ")</f>
        <v xml:space="preserve"> </v>
      </c>
      <c r="J10161" t="s">
        <v>1271</v>
      </c>
      <c r="K10161" t="s">
        <v>21279</v>
      </c>
      <c r="L10161" t="str">
        <f t="shared" si="790"/>
        <v>OK</v>
      </c>
      <c r="M10161" t="str">
        <f t="shared" si="791"/>
        <v>NOT  NULL</v>
      </c>
      <c r="N10161">
        <f t="shared" si="792"/>
        <v>1</v>
      </c>
      <c r="O10161" t="str">
        <f>IF(ISNA(VLOOKUP(J10161,Vendors!A:A,1,FALSE)),"MISSING VENDER","VALID")</f>
        <v>VALID</v>
      </c>
      <c r="P10161" t="str">
        <f>IF(ISNA(VLOOKUP(H10161,'Customers'!A:A,1,FALSE)),"missing customer ","valid")</f>
        <v xml:space="preserve">missing customer </v>
      </c>
      <c r="Q10161" t="str">
        <f t="shared" si="793"/>
        <v>VALID</v>
      </c>
      <c r="R10161" t="str">
        <f t="shared" si="794"/>
        <v>VALID</v>
      </c>
    </row>
    <row r="10162" spans="1:18" x14ac:dyDescent="0.25">
      <c r="A10162" t="s">
        <v>21280</v>
      </c>
      <c r="B10162" s="1">
        <v>45071</v>
      </c>
      <c r="C10162">
        <v>136582.20000000001</v>
      </c>
      <c r="D10162" t="s">
        <v>836</v>
      </c>
      <c r="E10162" t="s">
        <v>837</v>
      </c>
      <c r="F10162" t="s">
        <v>3</v>
      </c>
      <c r="G10162" t="s">
        <v>25</v>
      </c>
      <c r="H10162" t="s">
        <v>493</v>
      </c>
      <c r="I10162" t="str">
        <f>_xlfn.XLOOKUP(H10162,'Customers'!A10162:A10561,'Customers'!B10162:B10561," ")</f>
        <v xml:space="preserve"> </v>
      </c>
      <c r="J10162" t="s">
        <v>828</v>
      </c>
      <c r="K10162" t="s">
        <v>21281</v>
      </c>
      <c r="L10162" t="str">
        <f t="shared" si="790"/>
        <v>OK</v>
      </c>
      <c r="M10162" t="str">
        <f t="shared" si="791"/>
        <v>NOT  NULL</v>
      </c>
      <c r="N10162">
        <f t="shared" si="792"/>
        <v>1</v>
      </c>
      <c r="O10162" t="str">
        <f>IF(ISNA(VLOOKUP(J10162,Vendors!A:A,1,FALSE)),"MISSING VENDER","VALID")</f>
        <v>MISSING VENDER</v>
      </c>
      <c r="P10162" t="str">
        <f>IF(ISNA(VLOOKUP(H10162,'Customers'!A:A,1,FALSE)),"missing customer ","valid")</f>
        <v>valid</v>
      </c>
      <c r="Q10162" t="str">
        <f t="shared" si="793"/>
        <v>VALID</v>
      </c>
      <c r="R10162" t="str">
        <f t="shared" si="794"/>
        <v>VALID</v>
      </c>
    </row>
    <row r="10163" spans="1:18" x14ac:dyDescent="0.25">
      <c r="A10163" t="s">
        <v>21282</v>
      </c>
      <c r="B10163" s="1">
        <v>44885</v>
      </c>
      <c r="C10163">
        <v>143243.18</v>
      </c>
      <c r="D10163" t="s">
        <v>836</v>
      </c>
      <c r="E10163" t="s">
        <v>837</v>
      </c>
      <c r="F10163" t="s">
        <v>5</v>
      </c>
      <c r="G10163" t="s">
        <v>18</v>
      </c>
      <c r="H10163" t="s">
        <v>673</v>
      </c>
      <c r="I10163" t="str">
        <f>_xlfn.XLOOKUP(H10163,'Customers'!A10163:A10562,'Customers'!B10163:B10562," ")</f>
        <v xml:space="preserve"> </v>
      </c>
      <c r="J10163" t="s">
        <v>828</v>
      </c>
      <c r="K10163" t="s">
        <v>21283</v>
      </c>
      <c r="L10163" t="str">
        <f t="shared" si="790"/>
        <v>OK</v>
      </c>
      <c r="M10163" t="str">
        <f t="shared" si="791"/>
        <v>NOT  NULL</v>
      </c>
      <c r="N10163">
        <f t="shared" si="792"/>
        <v>1</v>
      </c>
      <c r="O10163" t="str">
        <f>IF(ISNA(VLOOKUP(J10163,Vendors!A:A,1,FALSE)),"MISSING VENDER","VALID")</f>
        <v>MISSING VENDER</v>
      </c>
      <c r="P10163" t="str">
        <f>IF(ISNA(VLOOKUP(H10163,'Customers'!A:A,1,FALSE)),"missing customer ","valid")</f>
        <v>valid</v>
      </c>
      <c r="Q10163" t="str">
        <f t="shared" si="793"/>
        <v>VALID</v>
      </c>
      <c r="R10163" t="str">
        <f t="shared" si="794"/>
        <v>VALID</v>
      </c>
    </row>
    <row r="10164" spans="1:18" x14ac:dyDescent="0.25">
      <c r="A10164" t="s">
        <v>21284</v>
      </c>
      <c r="B10164" s="1">
        <v>44969</v>
      </c>
      <c r="C10164">
        <v>-59737.21</v>
      </c>
      <c r="D10164" t="s">
        <v>826</v>
      </c>
      <c r="E10164" t="s">
        <v>843</v>
      </c>
      <c r="F10164" t="s">
        <v>4</v>
      </c>
      <c r="G10164" t="s">
        <v>14</v>
      </c>
      <c r="H10164" t="s">
        <v>828</v>
      </c>
      <c r="I10164" t="str">
        <f>_xlfn.XLOOKUP(H10164,'Customers'!A10164:A10563,'Customers'!B10164:B10563," ")</f>
        <v xml:space="preserve"> </v>
      </c>
      <c r="J10164" t="s">
        <v>941</v>
      </c>
      <c r="K10164" t="s">
        <v>21285</v>
      </c>
      <c r="L10164" t="str">
        <f t="shared" si="790"/>
        <v>OK</v>
      </c>
      <c r="M10164" t="str">
        <f t="shared" si="791"/>
        <v>NOT  NULL</v>
      </c>
      <c r="N10164">
        <f t="shared" si="792"/>
        <v>1</v>
      </c>
      <c r="O10164" t="str">
        <f>IF(ISNA(VLOOKUP(J10164,Vendors!A:A,1,FALSE)),"MISSING VENDER","VALID")</f>
        <v>VALID</v>
      </c>
      <c r="P10164" t="str">
        <f>IF(ISNA(VLOOKUP(H10164,'Customers'!A:A,1,FALSE)),"missing customer ","valid")</f>
        <v xml:space="preserve">missing customer </v>
      </c>
      <c r="Q10164" t="str">
        <f t="shared" si="793"/>
        <v>VALID</v>
      </c>
      <c r="R10164" t="str">
        <f t="shared" si="794"/>
        <v>VALID</v>
      </c>
    </row>
    <row r="10165" spans="1:18" x14ac:dyDescent="0.25">
      <c r="A10165" t="s">
        <v>21286</v>
      </c>
      <c r="B10165" s="1">
        <v>45273</v>
      </c>
      <c r="C10165">
        <v>-18397.939999999999</v>
      </c>
      <c r="D10165" t="s">
        <v>826</v>
      </c>
      <c r="E10165" t="s">
        <v>832</v>
      </c>
      <c r="F10165" t="s">
        <v>4</v>
      </c>
      <c r="G10165" t="s">
        <v>28</v>
      </c>
      <c r="H10165" t="s">
        <v>828</v>
      </c>
      <c r="I10165" t="str">
        <f>_xlfn.XLOOKUP(H10165,'Customers'!A10165:A10564,'Customers'!B10165:B10564," ")</f>
        <v xml:space="preserve"> </v>
      </c>
      <c r="J10165" t="s">
        <v>919</v>
      </c>
      <c r="K10165" t="s">
        <v>21287</v>
      </c>
      <c r="L10165" t="str">
        <f t="shared" si="790"/>
        <v>OK</v>
      </c>
      <c r="M10165" t="str">
        <f t="shared" si="791"/>
        <v>NOT  NULL</v>
      </c>
      <c r="N10165">
        <f t="shared" si="792"/>
        <v>1</v>
      </c>
      <c r="O10165" t="str">
        <f>IF(ISNA(VLOOKUP(J10165,Vendors!A:A,1,FALSE)),"MISSING VENDER","VALID")</f>
        <v>VALID</v>
      </c>
      <c r="P10165" t="str">
        <f>IF(ISNA(VLOOKUP(H10165,'Customers'!A:A,1,FALSE)),"missing customer ","valid")</f>
        <v xml:space="preserve">missing customer </v>
      </c>
      <c r="Q10165" t="str">
        <f t="shared" si="793"/>
        <v>VALID</v>
      </c>
      <c r="R10165" t="str">
        <f t="shared" si="794"/>
        <v>VALID</v>
      </c>
    </row>
    <row r="10166" spans="1:18" x14ac:dyDescent="0.25">
      <c r="A10166" t="s">
        <v>21288</v>
      </c>
      <c r="B10166" s="1">
        <v>44921</v>
      </c>
      <c r="C10166">
        <v>-92177.44</v>
      </c>
      <c r="D10166" t="s">
        <v>826</v>
      </c>
      <c r="E10166" t="s">
        <v>851</v>
      </c>
      <c r="F10166" t="s">
        <v>4</v>
      </c>
      <c r="G10166" t="s">
        <v>25</v>
      </c>
      <c r="H10166" t="s">
        <v>828</v>
      </c>
      <c r="I10166" t="str">
        <f>_xlfn.XLOOKUP(H10166,'Customers'!A10166:A10565,'Customers'!B10166:B10565," ")</f>
        <v xml:space="preserve"> </v>
      </c>
      <c r="J10166" t="s">
        <v>1164</v>
      </c>
      <c r="K10166" t="s">
        <v>21289</v>
      </c>
      <c r="L10166" t="str">
        <f t="shared" si="790"/>
        <v>OK</v>
      </c>
      <c r="M10166" t="str">
        <f t="shared" si="791"/>
        <v>NOT  NULL</v>
      </c>
      <c r="N10166">
        <f t="shared" si="792"/>
        <v>1</v>
      </c>
      <c r="O10166" t="str">
        <f>IF(ISNA(VLOOKUP(J10166,Vendors!A:A,1,FALSE)),"MISSING VENDER","VALID")</f>
        <v>VALID</v>
      </c>
      <c r="P10166" t="str">
        <f>IF(ISNA(VLOOKUP(H10166,'Customers'!A:A,1,FALSE)),"missing customer ","valid")</f>
        <v xml:space="preserve">missing customer </v>
      </c>
      <c r="Q10166" t="str">
        <f t="shared" si="793"/>
        <v>VALID</v>
      </c>
      <c r="R10166" t="str">
        <f t="shared" si="794"/>
        <v>VALID</v>
      </c>
    </row>
    <row r="10167" spans="1:18" x14ac:dyDescent="0.25">
      <c r="A10167" t="s">
        <v>21290</v>
      </c>
      <c r="B10167" s="1">
        <v>44701</v>
      </c>
      <c r="C10167">
        <v>179247.01</v>
      </c>
      <c r="D10167" t="s">
        <v>836</v>
      </c>
      <c r="E10167" t="s">
        <v>840</v>
      </c>
      <c r="F10167" t="s">
        <v>5</v>
      </c>
      <c r="G10167" t="s">
        <v>18</v>
      </c>
      <c r="H10167" t="s">
        <v>409</v>
      </c>
      <c r="I10167" t="str">
        <f>_xlfn.XLOOKUP(H10167,'Customers'!A10167:A10566,'Customers'!B10167:B10566," ")</f>
        <v xml:space="preserve"> </v>
      </c>
      <c r="J10167" t="s">
        <v>828</v>
      </c>
      <c r="K10167" t="s">
        <v>21291</v>
      </c>
      <c r="L10167" t="str">
        <f t="shared" si="790"/>
        <v>OK</v>
      </c>
      <c r="M10167" t="str">
        <f t="shared" si="791"/>
        <v>NOT  NULL</v>
      </c>
      <c r="N10167">
        <f t="shared" si="792"/>
        <v>1</v>
      </c>
      <c r="O10167" t="str">
        <f>IF(ISNA(VLOOKUP(J10167,Vendors!A:A,1,FALSE)),"MISSING VENDER","VALID")</f>
        <v>MISSING VENDER</v>
      </c>
      <c r="P10167" t="str">
        <f>IF(ISNA(VLOOKUP(H10167,'Customers'!A:A,1,FALSE)),"missing customer ","valid")</f>
        <v>valid</v>
      </c>
      <c r="Q10167" t="str">
        <f t="shared" si="793"/>
        <v>VALID</v>
      </c>
      <c r="R10167" t="str">
        <f t="shared" si="794"/>
        <v>VALID</v>
      </c>
    </row>
    <row r="10168" spans="1:18" x14ac:dyDescent="0.25">
      <c r="A10168" t="s">
        <v>21292</v>
      </c>
      <c r="B10168" s="1">
        <v>44646</v>
      </c>
      <c r="C10168">
        <v>-62696.43</v>
      </c>
      <c r="D10168" t="s">
        <v>826</v>
      </c>
      <c r="E10168" t="s">
        <v>851</v>
      </c>
      <c r="F10168" t="s">
        <v>5</v>
      </c>
      <c r="G10168" t="s">
        <v>14</v>
      </c>
      <c r="H10168" t="s">
        <v>828</v>
      </c>
      <c r="I10168" t="str">
        <f>_xlfn.XLOOKUP(H10168,'Customers'!A10168:A10567,'Customers'!B10168:B10567," ")</f>
        <v xml:space="preserve"> </v>
      </c>
      <c r="J10168" t="s">
        <v>1455</v>
      </c>
      <c r="K10168" t="s">
        <v>21293</v>
      </c>
      <c r="L10168" t="str">
        <f t="shared" si="790"/>
        <v>OK</v>
      </c>
      <c r="M10168" t="str">
        <f t="shared" si="791"/>
        <v>NOT  NULL</v>
      </c>
      <c r="N10168">
        <f t="shared" si="792"/>
        <v>1</v>
      </c>
      <c r="O10168" t="str">
        <f>IF(ISNA(VLOOKUP(J10168,Vendors!A:A,1,FALSE)),"MISSING VENDER","VALID")</f>
        <v>VALID</v>
      </c>
      <c r="P10168" t="str">
        <f>IF(ISNA(VLOOKUP(H10168,'Customers'!A:A,1,FALSE)),"missing customer ","valid")</f>
        <v xml:space="preserve">missing customer </v>
      </c>
      <c r="Q10168" t="str">
        <f t="shared" si="793"/>
        <v>VALID</v>
      </c>
      <c r="R10168" t="str">
        <f t="shared" si="794"/>
        <v>VALID</v>
      </c>
    </row>
    <row r="10169" spans="1:18" x14ac:dyDescent="0.25">
      <c r="A10169" t="s">
        <v>21294</v>
      </c>
      <c r="B10169" s="1">
        <v>44774</v>
      </c>
      <c r="C10169">
        <v>-39878.6</v>
      </c>
      <c r="D10169" t="s">
        <v>826</v>
      </c>
      <c r="E10169" t="s">
        <v>843</v>
      </c>
      <c r="F10169" t="s">
        <v>3</v>
      </c>
      <c r="G10169" t="s">
        <v>18</v>
      </c>
      <c r="H10169" t="s">
        <v>828</v>
      </c>
      <c r="I10169" t="str">
        <f>_xlfn.XLOOKUP(H10169,'Customers'!A10169:A10568,'Customers'!B10169:B10568," ")</f>
        <v xml:space="preserve"> </v>
      </c>
      <c r="J10169" t="s">
        <v>1610</v>
      </c>
      <c r="K10169" t="s">
        <v>21295</v>
      </c>
      <c r="L10169" t="str">
        <f t="shared" si="790"/>
        <v>OK</v>
      </c>
      <c r="M10169" t="str">
        <f t="shared" si="791"/>
        <v>NOT  NULL</v>
      </c>
      <c r="N10169">
        <f t="shared" si="792"/>
        <v>1</v>
      </c>
      <c r="O10169" t="str">
        <f>IF(ISNA(VLOOKUP(J10169,Vendors!A:A,1,FALSE)),"MISSING VENDER","VALID")</f>
        <v>VALID</v>
      </c>
      <c r="P10169" t="str">
        <f>IF(ISNA(VLOOKUP(H10169,'Customers'!A:A,1,FALSE)),"missing customer ","valid")</f>
        <v xml:space="preserve">missing customer </v>
      </c>
      <c r="Q10169" t="str">
        <f t="shared" si="793"/>
        <v>VALID</v>
      </c>
      <c r="R10169" t="str">
        <f t="shared" si="794"/>
        <v>VALID</v>
      </c>
    </row>
    <row r="10170" spans="1:18" x14ac:dyDescent="0.25">
      <c r="A10170" t="s">
        <v>21296</v>
      </c>
      <c r="B10170" s="1">
        <v>44623</v>
      </c>
      <c r="C10170">
        <v>155103.97</v>
      </c>
      <c r="D10170" t="s">
        <v>836</v>
      </c>
      <c r="E10170" t="s">
        <v>837</v>
      </c>
      <c r="F10170" t="s">
        <v>4</v>
      </c>
      <c r="G10170" t="s">
        <v>25</v>
      </c>
      <c r="H10170" t="s">
        <v>229</v>
      </c>
      <c r="I10170" t="str">
        <f>_xlfn.XLOOKUP(H10170,'Customers'!A10170:A10569,'Customers'!B10170:B10569," ")</f>
        <v xml:space="preserve"> </v>
      </c>
      <c r="J10170" t="s">
        <v>828</v>
      </c>
      <c r="K10170" t="s">
        <v>21297</v>
      </c>
      <c r="L10170" t="str">
        <f t="shared" si="790"/>
        <v>OK</v>
      </c>
      <c r="M10170" t="str">
        <f t="shared" si="791"/>
        <v>NOT  NULL</v>
      </c>
      <c r="N10170">
        <f t="shared" si="792"/>
        <v>1</v>
      </c>
      <c r="O10170" t="str">
        <f>IF(ISNA(VLOOKUP(J10170,Vendors!A:A,1,FALSE)),"MISSING VENDER","VALID")</f>
        <v>MISSING VENDER</v>
      </c>
      <c r="P10170" t="str">
        <f>IF(ISNA(VLOOKUP(H10170,'Customers'!A:A,1,FALSE)),"missing customer ","valid")</f>
        <v>valid</v>
      </c>
      <c r="Q10170" t="str">
        <f t="shared" si="793"/>
        <v>VALID</v>
      </c>
      <c r="R10170" t="str">
        <f t="shared" si="794"/>
        <v>VALID</v>
      </c>
    </row>
    <row r="10171" spans="1:18" x14ac:dyDescent="0.25">
      <c r="A10171" t="s">
        <v>21298</v>
      </c>
      <c r="B10171" s="1">
        <v>45079</v>
      </c>
      <c r="C10171">
        <v>117449.22</v>
      </c>
      <c r="D10171" t="s">
        <v>836</v>
      </c>
      <c r="E10171" t="s">
        <v>840</v>
      </c>
      <c r="F10171" t="s">
        <v>3</v>
      </c>
      <c r="G10171" t="s">
        <v>28</v>
      </c>
      <c r="H10171" t="s">
        <v>173</v>
      </c>
      <c r="I10171" t="str">
        <f>_xlfn.XLOOKUP(H10171,'Customers'!A10171:A10570,'Customers'!B10171:B10570," ")</f>
        <v xml:space="preserve"> </v>
      </c>
      <c r="J10171" t="s">
        <v>828</v>
      </c>
      <c r="K10171" t="s">
        <v>21299</v>
      </c>
      <c r="L10171" t="str">
        <f t="shared" si="790"/>
        <v>OK</v>
      </c>
      <c r="M10171" t="str">
        <f t="shared" si="791"/>
        <v>NOT  NULL</v>
      </c>
      <c r="N10171">
        <f t="shared" si="792"/>
        <v>1</v>
      </c>
      <c r="O10171" t="str">
        <f>IF(ISNA(VLOOKUP(J10171,Vendors!A:A,1,FALSE)),"MISSING VENDER","VALID")</f>
        <v>MISSING VENDER</v>
      </c>
      <c r="P10171" t="str">
        <f>IF(ISNA(VLOOKUP(H10171,'Customers'!A:A,1,FALSE)),"missing customer ","valid")</f>
        <v>valid</v>
      </c>
      <c r="Q10171" t="str">
        <f t="shared" si="793"/>
        <v>VALID</v>
      </c>
      <c r="R10171" t="str">
        <f t="shared" si="794"/>
        <v>VALID</v>
      </c>
    </row>
    <row r="10172" spans="1:18" x14ac:dyDescent="0.25">
      <c r="A10172" t="s">
        <v>21300</v>
      </c>
      <c r="B10172" s="1">
        <v>45151</v>
      </c>
      <c r="C10172">
        <v>218861.81</v>
      </c>
      <c r="D10172" t="s">
        <v>836</v>
      </c>
      <c r="E10172" t="s">
        <v>837</v>
      </c>
      <c r="F10172" t="s">
        <v>3</v>
      </c>
      <c r="G10172" t="s">
        <v>18</v>
      </c>
      <c r="H10172" t="s">
        <v>41</v>
      </c>
      <c r="I10172" t="str">
        <f>_xlfn.XLOOKUP(H10172,'Customers'!A10172:A10571,'Customers'!B10172:B10571," ")</f>
        <v xml:space="preserve"> </v>
      </c>
      <c r="J10172" t="s">
        <v>828</v>
      </c>
      <c r="K10172" t="s">
        <v>21301</v>
      </c>
      <c r="L10172" t="str">
        <f t="shared" si="790"/>
        <v>OK</v>
      </c>
      <c r="M10172" t="str">
        <f t="shared" si="791"/>
        <v>NOT  NULL</v>
      </c>
      <c r="N10172">
        <f t="shared" si="792"/>
        <v>1</v>
      </c>
      <c r="O10172" t="str">
        <f>IF(ISNA(VLOOKUP(J10172,Vendors!A:A,1,FALSE)),"MISSING VENDER","VALID")</f>
        <v>MISSING VENDER</v>
      </c>
      <c r="P10172" t="str">
        <f>IF(ISNA(VLOOKUP(H10172,'Customers'!A:A,1,FALSE)),"missing customer ","valid")</f>
        <v>valid</v>
      </c>
      <c r="Q10172" t="str">
        <f t="shared" si="793"/>
        <v>VALID</v>
      </c>
      <c r="R10172" t="str">
        <f t="shared" si="794"/>
        <v>VALID</v>
      </c>
    </row>
    <row r="10173" spans="1:18" x14ac:dyDescent="0.25">
      <c r="A10173" t="s">
        <v>21302</v>
      </c>
      <c r="B10173" s="1">
        <v>45036</v>
      </c>
      <c r="C10173">
        <v>-77974.16</v>
      </c>
      <c r="D10173" t="s">
        <v>826</v>
      </c>
      <c r="E10173" t="s">
        <v>865</v>
      </c>
      <c r="F10173" t="s">
        <v>3</v>
      </c>
      <c r="G10173" t="s">
        <v>14</v>
      </c>
      <c r="H10173" t="s">
        <v>828</v>
      </c>
      <c r="I10173" t="str">
        <f>_xlfn.XLOOKUP(H10173,'Customers'!A10173:A10572,'Customers'!B10173:B10572," ")</f>
        <v xml:space="preserve"> </v>
      </c>
      <c r="J10173" t="s">
        <v>4916</v>
      </c>
      <c r="K10173" t="s">
        <v>21303</v>
      </c>
      <c r="L10173" t="str">
        <f t="shared" si="790"/>
        <v>OK</v>
      </c>
      <c r="M10173" t="str">
        <f t="shared" si="791"/>
        <v>NOT  NULL</v>
      </c>
      <c r="N10173">
        <f t="shared" si="792"/>
        <v>1</v>
      </c>
      <c r="O10173" t="str">
        <f>IF(ISNA(VLOOKUP(J10173,Vendors!A:A,1,FALSE)),"MISSING VENDER","VALID")</f>
        <v>VALID</v>
      </c>
      <c r="P10173" t="str">
        <f>IF(ISNA(VLOOKUP(H10173,'Customers'!A:A,1,FALSE)),"missing customer ","valid")</f>
        <v xml:space="preserve">missing customer </v>
      </c>
      <c r="Q10173" t="str">
        <f t="shared" si="793"/>
        <v>VALID</v>
      </c>
      <c r="R10173" t="str">
        <f t="shared" si="794"/>
        <v>VALID</v>
      </c>
    </row>
    <row r="10174" spans="1:18" x14ac:dyDescent="0.25">
      <c r="A10174" t="s">
        <v>21304</v>
      </c>
      <c r="B10174" s="1">
        <v>44897</v>
      </c>
      <c r="C10174">
        <v>-82329.38</v>
      </c>
      <c r="D10174" t="s">
        <v>826</v>
      </c>
      <c r="E10174" t="s">
        <v>827</v>
      </c>
      <c r="F10174" t="s">
        <v>5</v>
      </c>
      <c r="G10174" t="s">
        <v>14</v>
      </c>
      <c r="H10174" t="s">
        <v>828</v>
      </c>
      <c r="I10174" t="str">
        <f>_xlfn.XLOOKUP(H10174,'Customers'!A10174:A10573,'Customers'!B10174:B10573," ")</f>
        <v xml:space="preserve"> </v>
      </c>
      <c r="J10174" t="s">
        <v>829</v>
      </c>
      <c r="K10174" t="s">
        <v>21305</v>
      </c>
      <c r="L10174" t="str">
        <f t="shared" si="790"/>
        <v>OK</v>
      </c>
      <c r="M10174" t="str">
        <f t="shared" si="791"/>
        <v>NOT  NULL</v>
      </c>
      <c r="N10174">
        <f t="shared" si="792"/>
        <v>1</v>
      </c>
      <c r="O10174" t="str">
        <f>IF(ISNA(VLOOKUP(J10174,Vendors!A:A,1,FALSE)),"MISSING VENDER","VALID")</f>
        <v>VALID</v>
      </c>
      <c r="P10174" t="str">
        <f>IF(ISNA(VLOOKUP(H10174,'Customers'!A:A,1,FALSE)),"missing customer ","valid")</f>
        <v xml:space="preserve">missing customer </v>
      </c>
      <c r="Q10174" t="str">
        <f t="shared" si="793"/>
        <v>VALID</v>
      </c>
      <c r="R10174" t="str">
        <f t="shared" si="794"/>
        <v>VALID</v>
      </c>
    </row>
    <row r="10175" spans="1:18" x14ac:dyDescent="0.25">
      <c r="A10175" t="s">
        <v>21306</v>
      </c>
      <c r="B10175" s="1">
        <v>44623</v>
      </c>
      <c r="C10175">
        <v>152165.57999999999</v>
      </c>
      <c r="D10175" t="s">
        <v>836</v>
      </c>
      <c r="E10175" t="s">
        <v>855</v>
      </c>
      <c r="F10175" t="s">
        <v>4</v>
      </c>
      <c r="G10175" t="s">
        <v>28</v>
      </c>
      <c r="H10175" t="s">
        <v>229</v>
      </c>
      <c r="I10175" t="str">
        <f>_xlfn.XLOOKUP(H10175,'Customers'!A10175:A10574,'Customers'!B10175:B10574," ")</f>
        <v xml:space="preserve"> </v>
      </c>
      <c r="J10175" t="s">
        <v>828</v>
      </c>
      <c r="K10175" t="s">
        <v>21307</v>
      </c>
      <c r="L10175" t="str">
        <f t="shared" si="790"/>
        <v>OK</v>
      </c>
      <c r="M10175" t="str">
        <f t="shared" si="791"/>
        <v>NOT  NULL</v>
      </c>
      <c r="N10175">
        <f t="shared" si="792"/>
        <v>1</v>
      </c>
      <c r="O10175" t="str">
        <f>IF(ISNA(VLOOKUP(J10175,Vendors!A:A,1,FALSE)),"MISSING VENDER","VALID")</f>
        <v>MISSING VENDER</v>
      </c>
      <c r="P10175" t="str">
        <f>IF(ISNA(VLOOKUP(H10175,'Customers'!A:A,1,FALSE)),"missing customer ","valid")</f>
        <v>valid</v>
      </c>
      <c r="Q10175" t="str">
        <f t="shared" si="793"/>
        <v>VALID</v>
      </c>
      <c r="R10175" t="str">
        <f t="shared" si="794"/>
        <v>VALID</v>
      </c>
    </row>
    <row r="10176" spans="1:18" x14ac:dyDescent="0.25">
      <c r="A10176" t="s">
        <v>21308</v>
      </c>
      <c r="B10176" s="1">
        <v>45028</v>
      </c>
      <c r="C10176">
        <v>124876.11</v>
      </c>
      <c r="D10176" t="s">
        <v>836</v>
      </c>
      <c r="E10176" t="s">
        <v>837</v>
      </c>
      <c r="F10176" t="s">
        <v>4</v>
      </c>
      <c r="G10176" t="s">
        <v>14</v>
      </c>
      <c r="H10176" t="s">
        <v>643</v>
      </c>
      <c r="I10176" t="str">
        <f>_xlfn.XLOOKUP(H10176,'Customers'!A10176:A10575,'Customers'!B10176:B10575," ")</f>
        <v xml:space="preserve"> </v>
      </c>
      <c r="J10176" t="s">
        <v>828</v>
      </c>
      <c r="K10176" t="s">
        <v>21309</v>
      </c>
      <c r="L10176" t="str">
        <f t="shared" si="790"/>
        <v>OK</v>
      </c>
      <c r="M10176" t="str">
        <f t="shared" si="791"/>
        <v>NOT  NULL</v>
      </c>
      <c r="N10176">
        <f t="shared" si="792"/>
        <v>1</v>
      </c>
      <c r="O10176" t="str">
        <f>IF(ISNA(VLOOKUP(J10176,Vendors!A:A,1,FALSE)),"MISSING VENDER","VALID")</f>
        <v>MISSING VENDER</v>
      </c>
      <c r="P10176" t="str">
        <f>IF(ISNA(VLOOKUP(H10176,'Customers'!A:A,1,FALSE)),"missing customer ","valid")</f>
        <v>valid</v>
      </c>
      <c r="Q10176" t="str">
        <f t="shared" si="793"/>
        <v>VALID</v>
      </c>
      <c r="R10176" t="str">
        <f t="shared" si="794"/>
        <v>VALID</v>
      </c>
    </row>
    <row r="10177" spans="1:18" x14ac:dyDescent="0.25">
      <c r="A10177" t="s">
        <v>21310</v>
      </c>
      <c r="B10177" s="1">
        <v>44904</v>
      </c>
      <c r="C10177">
        <v>-26344.14</v>
      </c>
      <c r="D10177" t="s">
        <v>826</v>
      </c>
      <c r="E10177" t="s">
        <v>851</v>
      </c>
      <c r="F10177" t="s">
        <v>4</v>
      </c>
      <c r="G10177" t="s">
        <v>25</v>
      </c>
      <c r="H10177" t="s">
        <v>828</v>
      </c>
      <c r="I10177" t="str">
        <f>_xlfn.XLOOKUP(H10177,'Customers'!A10177:A10576,'Customers'!B10177:B10576," ")</f>
        <v xml:space="preserve"> </v>
      </c>
      <c r="J10177" t="s">
        <v>1430</v>
      </c>
      <c r="K10177" t="s">
        <v>21311</v>
      </c>
      <c r="L10177" t="str">
        <f t="shared" si="790"/>
        <v>OK</v>
      </c>
      <c r="M10177" t="str">
        <f t="shared" si="791"/>
        <v>NOT  NULL</v>
      </c>
      <c r="N10177">
        <f t="shared" si="792"/>
        <v>1</v>
      </c>
      <c r="O10177" t="str">
        <f>IF(ISNA(VLOOKUP(J10177,Vendors!A:A,1,FALSE)),"MISSING VENDER","VALID")</f>
        <v>VALID</v>
      </c>
      <c r="P10177" t="str">
        <f>IF(ISNA(VLOOKUP(H10177,'Customers'!A:A,1,FALSE)),"missing customer ","valid")</f>
        <v xml:space="preserve">missing customer </v>
      </c>
      <c r="Q10177" t="str">
        <f t="shared" si="793"/>
        <v>VALID</v>
      </c>
      <c r="R10177" t="str">
        <f t="shared" si="794"/>
        <v>VALID</v>
      </c>
    </row>
    <row r="10178" spans="1:18" x14ac:dyDescent="0.25">
      <c r="A10178" t="s">
        <v>21312</v>
      </c>
      <c r="B10178" s="1">
        <v>45055</v>
      </c>
      <c r="C10178">
        <v>-51266.2</v>
      </c>
      <c r="D10178" t="s">
        <v>826</v>
      </c>
      <c r="E10178" t="s">
        <v>865</v>
      </c>
      <c r="F10178" t="s">
        <v>5</v>
      </c>
      <c r="G10178" t="s">
        <v>25</v>
      </c>
      <c r="H10178" t="s">
        <v>828</v>
      </c>
      <c r="I10178" t="str">
        <f>_xlfn.XLOOKUP(H10178,'Customers'!A10178:A10577,'Customers'!B10178:B10577," ")</f>
        <v xml:space="preserve"> </v>
      </c>
      <c r="J10178" t="s">
        <v>1000</v>
      </c>
      <c r="K10178" t="s">
        <v>21313</v>
      </c>
      <c r="L10178" t="str">
        <f t="shared" ref="L10178:L10241" si="795">IF(ISERROR(B10178),"ERORROR","OK")</f>
        <v>OK</v>
      </c>
      <c r="M10178" t="str">
        <f t="shared" ref="M10178:M10241" si="796">IF(ISNA(C10179),"NULL","NOT  NULL")</f>
        <v>NOT  NULL</v>
      </c>
      <c r="N10178">
        <f t="shared" ref="N10178:N10241" si="797">COUNTIF(A:A,A10178)</f>
        <v>1</v>
      </c>
      <c r="O10178" t="str">
        <f>IF(ISNA(VLOOKUP(J10178,Vendors!A:A,1,FALSE)),"MISSING VENDER","VALID")</f>
        <v>VALID</v>
      </c>
      <c r="P10178" t="str">
        <f>IF(ISNA(VLOOKUP(H10178,'Customers'!A:A,1,FALSE)),"missing customer ","valid")</f>
        <v xml:space="preserve">missing customer </v>
      </c>
      <c r="Q10178" t="str">
        <f t="shared" ref="Q10178:Q10241" si="798">IF(ISBLANK(D10178),"INVALID","VALID")</f>
        <v>VALID</v>
      </c>
      <c r="R10178" t="str">
        <f t="shared" ref="R10178:R10241" si="799">IF(ISNA(F10178),"INVALID","VALID")</f>
        <v>VALID</v>
      </c>
    </row>
    <row r="10179" spans="1:18" x14ac:dyDescent="0.25">
      <c r="A10179" t="s">
        <v>21314</v>
      </c>
      <c r="B10179" s="1">
        <v>44916</v>
      </c>
      <c r="C10179">
        <v>22603.1</v>
      </c>
      <c r="D10179" t="s">
        <v>860</v>
      </c>
      <c r="E10179" t="s">
        <v>860</v>
      </c>
      <c r="F10179" t="s">
        <v>3</v>
      </c>
      <c r="G10179" t="s">
        <v>14</v>
      </c>
      <c r="H10179" t="s">
        <v>828</v>
      </c>
      <c r="I10179" t="str">
        <f>_xlfn.XLOOKUP(H10179,'Customers'!A10179:A10578,'Customers'!B10179:B10578," ")</f>
        <v xml:space="preserve"> </v>
      </c>
      <c r="J10179" t="s">
        <v>828</v>
      </c>
      <c r="K10179" t="s">
        <v>21315</v>
      </c>
      <c r="L10179" t="str">
        <f t="shared" si="795"/>
        <v>OK</v>
      </c>
      <c r="M10179" t="str">
        <f t="shared" si="796"/>
        <v>NOT  NULL</v>
      </c>
      <c r="N10179">
        <f t="shared" si="797"/>
        <v>1</v>
      </c>
      <c r="O10179" t="str">
        <f>IF(ISNA(VLOOKUP(J10179,Vendors!A:A,1,FALSE)),"MISSING VENDER","VALID")</f>
        <v>MISSING VENDER</v>
      </c>
      <c r="P10179" t="str">
        <f>IF(ISNA(VLOOKUP(H10179,'Customers'!A:A,1,FALSE)),"missing customer ","valid")</f>
        <v xml:space="preserve">missing customer </v>
      </c>
      <c r="Q10179" t="str">
        <f t="shared" si="798"/>
        <v>VALID</v>
      </c>
      <c r="R10179" t="str">
        <f t="shared" si="799"/>
        <v>VALID</v>
      </c>
    </row>
    <row r="10180" spans="1:18" x14ac:dyDescent="0.25">
      <c r="A10180" t="s">
        <v>21316</v>
      </c>
      <c r="B10180" s="1">
        <v>44675</v>
      </c>
      <c r="C10180">
        <v>-2000</v>
      </c>
      <c r="D10180" t="s">
        <v>826</v>
      </c>
      <c r="E10180" t="s">
        <v>865</v>
      </c>
      <c r="F10180" t="s">
        <v>4</v>
      </c>
      <c r="G10180" t="s">
        <v>28</v>
      </c>
      <c r="H10180" t="s">
        <v>828</v>
      </c>
      <c r="I10180" t="str">
        <f>_xlfn.XLOOKUP(H10180,'Customers'!A10180:A10579,'Customers'!B10180:B10579," ")</f>
        <v xml:space="preserve"> </v>
      </c>
      <c r="J10180" t="s">
        <v>1000</v>
      </c>
      <c r="K10180" t="s">
        <v>21317</v>
      </c>
      <c r="L10180" t="str">
        <f t="shared" si="795"/>
        <v>OK</v>
      </c>
      <c r="M10180" t="str">
        <f t="shared" si="796"/>
        <v>NOT  NULL</v>
      </c>
      <c r="N10180">
        <f t="shared" si="797"/>
        <v>1</v>
      </c>
      <c r="O10180" t="str">
        <f>IF(ISNA(VLOOKUP(J10180,Vendors!A:A,1,FALSE)),"MISSING VENDER","VALID")</f>
        <v>VALID</v>
      </c>
      <c r="P10180" t="str">
        <f>IF(ISNA(VLOOKUP(H10180,'Customers'!A:A,1,FALSE)),"missing customer ","valid")</f>
        <v xml:space="preserve">missing customer </v>
      </c>
      <c r="Q10180" t="str">
        <f t="shared" si="798"/>
        <v>VALID</v>
      </c>
      <c r="R10180" t="str">
        <f t="shared" si="799"/>
        <v>VALID</v>
      </c>
    </row>
    <row r="10181" spans="1:18" x14ac:dyDescent="0.25">
      <c r="A10181" t="s">
        <v>21318</v>
      </c>
      <c r="B10181" s="1">
        <v>45212</v>
      </c>
      <c r="C10181">
        <v>143917.88</v>
      </c>
      <c r="D10181" t="s">
        <v>836</v>
      </c>
      <c r="E10181" t="s">
        <v>837</v>
      </c>
      <c r="F10181" t="s">
        <v>3</v>
      </c>
      <c r="G10181" t="s">
        <v>18</v>
      </c>
      <c r="H10181" t="s">
        <v>29</v>
      </c>
      <c r="I10181" t="str">
        <f>_xlfn.XLOOKUP(H10181,'Customers'!A10181:A10580,'Customers'!B10181:B10580," ")</f>
        <v xml:space="preserve"> </v>
      </c>
      <c r="J10181" t="s">
        <v>828</v>
      </c>
      <c r="K10181" t="s">
        <v>21319</v>
      </c>
      <c r="L10181" t="str">
        <f t="shared" si="795"/>
        <v>OK</v>
      </c>
      <c r="M10181" t="str">
        <f t="shared" si="796"/>
        <v>NOT  NULL</v>
      </c>
      <c r="N10181">
        <f t="shared" si="797"/>
        <v>1</v>
      </c>
      <c r="O10181" t="str">
        <f>IF(ISNA(VLOOKUP(J10181,Vendors!A:A,1,FALSE)),"MISSING VENDER","VALID")</f>
        <v>MISSING VENDER</v>
      </c>
      <c r="P10181" t="str">
        <f>IF(ISNA(VLOOKUP(H10181,'Customers'!A:A,1,FALSE)),"missing customer ","valid")</f>
        <v>valid</v>
      </c>
      <c r="Q10181" t="str">
        <f t="shared" si="798"/>
        <v>VALID</v>
      </c>
      <c r="R10181" t="str">
        <f t="shared" si="799"/>
        <v>VALID</v>
      </c>
    </row>
    <row r="10182" spans="1:18" x14ac:dyDescent="0.25">
      <c r="A10182" t="s">
        <v>21320</v>
      </c>
      <c r="B10182" s="1">
        <v>44936</v>
      </c>
      <c r="C10182">
        <v>129107.28</v>
      </c>
      <c r="D10182" t="s">
        <v>836</v>
      </c>
      <c r="E10182" t="s">
        <v>837</v>
      </c>
      <c r="F10182" t="s">
        <v>4</v>
      </c>
      <c r="G10182" t="s">
        <v>28</v>
      </c>
      <c r="H10182" t="s">
        <v>731</v>
      </c>
      <c r="I10182" t="str">
        <f>_xlfn.XLOOKUP(H10182,'Customers'!A10182:A10581,'Customers'!B10182:B10581," ")</f>
        <v xml:space="preserve"> </v>
      </c>
      <c r="J10182" t="s">
        <v>828</v>
      </c>
      <c r="K10182" t="s">
        <v>21321</v>
      </c>
      <c r="L10182" t="str">
        <f t="shared" si="795"/>
        <v>OK</v>
      </c>
      <c r="M10182" t="str">
        <f t="shared" si="796"/>
        <v>NOT  NULL</v>
      </c>
      <c r="N10182">
        <f t="shared" si="797"/>
        <v>1</v>
      </c>
      <c r="O10182" t="str">
        <f>IF(ISNA(VLOOKUP(J10182,Vendors!A:A,1,FALSE)),"MISSING VENDER","VALID")</f>
        <v>MISSING VENDER</v>
      </c>
      <c r="P10182" t="str">
        <f>IF(ISNA(VLOOKUP(H10182,'Customers'!A:A,1,FALSE)),"missing customer ","valid")</f>
        <v>valid</v>
      </c>
      <c r="Q10182" t="str">
        <f t="shared" si="798"/>
        <v>VALID</v>
      </c>
      <c r="R10182" t="str">
        <f t="shared" si="799"/>
        <v>VALID</v>
      </c>
    </row>
    <row r="10183" spans="1:18" x14ac:dyDescent="0.25">
      <c r="A10183" t="s">
        <v>21322</v>
      </c>
      <c r="B10183" s="1">
        <v>44808</v>
      </c>
      <c r="C10183">
        <v>130455.95</v>
      </c>
      <c r="D10183" t="s">
        <v>836</v>
      </c>
      <c r="E10183" t="s">
        <v>855</v>
      </c>
      <c r="F10183" t="s">
        <v>5</v>
      </c>
      <c r="G10183" t="s">
        <v>18</v>
      </c>
      <c r="H10183" t="s">
        <v>693</v>
      </c>
      <c r="I10183" t="str">
        <f>_xlfn.XLOOKUP(H10183,'Customers'!A10183:A10582,'Customers'!B10183:B10582," ")</f>
        <v xml:space="preserve"> </v>
      </c>
      <c r="J10183" t="s">
        <v>828</v>
      </c>
      <c r="K10183" t="s">
        <v>21323</v>
      </c>
      <c r="L10183" t="str">
        <f t="shared" si="795"/>
        <v>OK</v>
      </c>
      <c r="M10183" t="str">
        <f t="shared" si="796"/>
        <v>NOT  NULL</v>
      </c>
      <c r="N10183">
        <f t="shared" si="797"/>
        <v>1</v>
      </c>
      <c r="O10183" t="str">
        <f>IF(ISNA(VLOOKUP(J10183,Vendors!A:A,1,FALSE)),"MISSING VENDER","VALID")</f>
        <v>MISSING VENDER</v>
      </c>
      <c r="P10183" t="str">
        <f>IF(ISNA(VLOOKUP(H10183,'Customers'!A:A,1,FALSE)),"missing customer ","valid")</f>
        <v>valid</v>
      </c>
      <c r="Q10183" t="str">
        <f t="shared" si="798"/>
        <v>VALID</v>
      </c>
      <c r="R10183" t="str">
        <f t="shared" si="799"/>
        <v>VALID</v>
      </c>
    </row>
    <row r="10184" spans="1:18" x14ac:dyDescent="0.25">
      <c r="A10184" t="s">
        <v>21324</v>
      </c>
      <c r="B10184" s="1">
        <v>45194</v>
      </c>
      <c r="C10184">
        <v>212173.86</v>
      </c>
      <c r="D10184" t="s">
        <v>836</v>
      </c>
      <c r="E10184" t="s">
        <v>840</v>
      </c>
      <c r="F10184" t="s">
        <v>3</v>
      </c>
      <c r="G10184" t="s">
        <v>14</v>
      </c>
      <c r="H10184" t="s">
        <v>197</v>
      </c>
      <c r="I10184" t="str">
        <f>_xlfn.XLOOKUP(H10184,'Customers'!A10184:A10583,'Customers'!B10184:B10583," ")</f>
        <v xml:space="preserve"> </v>
      </c>
      <c r="J10184" t="s">
        <v>828</v>
      </c>
      <c r="K10184" t="s">
        <v>21325</v>
      </c>
      <c r="L10184" t="str">
        <f t="shared" si="795"/>
        <v>OK</v>
      </c>
      <c r="M10184" t="str">
        <f t="shared" si="796"/>
        <v>NOT  NULL</v>
      </c>
      <c r="N10184">
        <f t="shared" si="797"/>
        <v>1</v>
      </c>
      <c r="O10184" t="str">
        <f>IF(ISNA(VLOOKUP(J10184,Vendors!A:A,1,FALSE)),"MISSING VENDER","VALID")</f>
        <v>MISSING VENDER</v>
      </c>
      <c r="P10184" t="str">
        <f>IF(ISNA(VLOOKUP(H10184,'Customers'!A:A,1,FALSE)),"missing customer ","valid")</f>
        <v>valid</v>
      </c>
      <c r="Q10184" t="str">
        <f t="shared" si="798"/>
        <v>VALID</v>
      </c>
      <c r="R10184" t="str">
        <f t="shared" si="799"/>
        <v>VALID</v>
      </c>
    </row>
    <row r="10185" spans="1:18" x14ac:dyDescent="0.25">
      <c r="A10185" t="s">
        <v>21326</v>
      </c>
      <c r="B10185" s="1">
        <v>45220</v>
      </c>
      <c r="C10185">
        <v>244909.18</v>
      </c>
      <c r="D10185" t="s">
        <v>836</v>
      </c>
      <c r="E10185" t="s">
        <v>840</v>
      </c>
      <c r="F10185" t="s">
        <v>4</v>
      </c>
      <c r="G10185" t="s">
        <v>28</v>
      </c>
      <c r="H10185" t="s">
        <v>331</v>
      </c>
      <c r="I10185" t="str">
        <f>_xlfn.XLOOKUP(H10185,'Customers'!A10185:A10584,'Customers'!B10185:B10584," ")</f>
        <v xml:space="preserve"> </v>
      </c>
      <c r="J10185" t="s">
        <v>828</v>
      </c>
      <c r="K10185" t="s">
        <v>21327</v>
      </c>
      <c r="L10185" t="str">
        <f t="shared" si="795"/>
        <v>OK</v>
      </c>
      <c r="M10185" t="str">
        <f t="shared" si="796"/>
        <v>NOT  NULL</v>
      </c>
      <c r="N10185">
        <f t="shared" si="797"/>
        <v>1</v>
      </c>
      <c r="O10185" t="str">
        <f>IF(ISNA(VLOOKUP(J10185,Vendors!A:A,1,FALSE)),"MISSING VENDER","VALID")</f>
        <v>MISSING VENDER</v>
      </c>
      <c r="P10185" t="str">
        <f>IF(ISNA(VLOOKUP(H10185,'Customers'!A:A,1,FALSE)),"missing customer ","valid")</f>
        <v>valid</v>
      </c>
      <c r="Q10185" t="str">
        <f t="shared" si="798"/>
        <v>VALID</v>
      </c>
      <c r="R10185" t="str">
        <f t="shared" si="799"/>
        <v>VALID</v>
      </c>
    </row>
    <row r="10186" spans="1:18" x14ac:dyDescent="0.25">
      <c r="A10186" t="s">
        <v>21328</v>
      </c>
      <c r="B10186" s="1">
        <v>44696</v>
      </c>
      <c r="C10186">
        <v>-67017.350000000006</v>
      </c>
      <c r="D10186" t="s">
        <v>826</v>
      </c>
      <c r="E10186" t="s">
        <v>865</v>
      </c>
      <c r="F10186" t="s">
        <v>5</v>
      </c>
      <c r="G10186" t="s">
        <v>28</v>
      </c>
      <c r="H10186" t="s">
        <v>828</v>
      </c>
      <c r="I10186" t="str">
        <f>_xlfn.XLOOKUP(H10186,'Customers'!A10186:A10585,'Customers'!B10186:B10585," ")</f>
        <v xml:space="preserve"> </v>
      </c>
      <c r="J10186" t="s">
        <v>1754</v>
      </c>
      <c r="K10186" t="s">
        <v>21329</v>
      </c>
      <c r="L10186" t="str">
        <f t="shared" si="795"/>
        <v>OK</v>
      </c>
      <c r="M10186" t="str">
        <f t="shared" si="796"/>
        <v>NOT  NULL</v>
      </c>
      <c r="N10186">
        <f t="shared" si="797"/>
        <v>1</v>
      </c>
      <c r="O10186" t="str">
        <f>IF(ISNA(VLOOKUP(J10186,Vendors!A:A,1,FALSE)),"MISSING VENDER","VALID")</f>
        <v>VALID</v>
      </c>
      <c r="P10186" t="str">
        <f>IF(ISNA(VLOOKUP(H10186,'Customers'!A:A,1,FALSE)),"missing customer ","valid")</f>
        <v xml:space="preserve">missing customer </v>
      </c>
      <c r="Q10186" t="str">
        <f t="shared" si="798"/>
        <v>VALID</v>
      </c>
      <c r="R10186" t="str">
        <f t="shared" si="799"/>
        <v>VALID</v>
      </c>
    </row>
    <row r="10187" spans="1:18" x14ac:dyDescent="0.25">
      <c r="A10187" t="s">
        <v>21330</v>
      </c>
      <c r="B10187" s="1">
        <v>45267</v>
      </c>
      <c r="C10187">
        <v>-57283.86</v>
      </c>
      <c r="D10187" t="s">
        <v>826</v>
      </c>
      <c r="E10187" t="s">
        <v>865</v>
      </c>
      <c r="F10187" t="s">
        <v>4</v>
      </c>
      <c r="G10187" t="s">
        <v>18</v>
      </c>
      <c r="H10187" t="s">
        <v>828</v>
      </c>
      <c r="I10187" t="str">
        <f>_xlfn.XLOOKUP(H10187,'Customers'!A10187:A10586,'Customers'!B10187:B10586," ")</f>
        <v xml:space="preserve"> </v>
      </c>
      <c r="J10187" t="s">
        <v>1701</v>
      </c>
      <c r="K10187" t="s">
        <v>21331</v>
      </c>
      <c r="L10187" t="str">
        <f t="shared" si="795"/>
        <v>OK</v>
      </c>
      <c r="M10187" t="str">
        <f t="shared" si="796"/>
        <v>NOT  NULL</v>
      </c>
      <c r="N10187">
        <f t="shared" si="797"/>
        <v>1</v>
      </c>
      <c r="O10187" t="str">
        <f>IF(ISNA(VLOOKUP(J10187,Vendors!A:A,1,FALSE)),"MISSING VENDER","VALID")</f>
        <v>VALID</v>
      </c>
      <c r="P10187" t="str">
        <f>IF(ISNA(VLOOKUP(H10187,'Customers'!A:A,1,FALSE)),"missing customer ","valid")</f>
        <v xml:space="preserve">missing customer </v>
      </c>
      <c r="Q10187" t="str">
        <f t="shared" si="798"/>
        <v>VALID</v>
      </c>
      <c r="R10187" t="str">
        <f t="shared" si="799"/>
        <v>VALID</v>
      </c>
    </row>
    <row r="10188" spans="1:18" x14ac:dyDescent="0.25">
      <c r="A10188" t="s">
        <v>21332</v>
      </c>
      <c r="B10188" s="1">
        <v>45270</v>
      </c>
      <c r="C10188">
        <v>-30925.94</v>
      </c>
      <c r="D10188" t="s">
        <v>826</v>
      </c>
      <c r="E10188" t="s">
        <v>851</v>
      </c>
      <c r="F10188" t="s">
        <v>3</v>
      </c>
      <c r="G10188" t="s">
        <v>25</v>
      </c>
      <c r="H10188" t="s">
        <v>828</v>
      </c>
      <c r="I10188" t="str">
        <f>_xlfn.XLOOKUP(H10188,'Customers'!A10188:A10587,'Customers'!B10188:B10587," ")</f>
        <v xml:space="preserve"> </v>
      </c>
      <c r="J10188" t="s">
        <v>969</v>
      </c>
      <c r="K10188" t="s">
        <v>21333</v>
      </c>
      <c r="L10188" t="str">
        <f t="shared" si="795"/>
        <v>OK</v>
      </c>
      <c r="M10188" t="str">
        <f t="shared" si="796"/>
        <v>NOT  NULL</v>
      </c>
      <c r="N10188">
        <f t="shared" si="797"/>
        <v>1</v>
      </c>
      <c r="O10188" t="str">
        <f>IF(ISNA(VLOOKUP(J10188,Vendors!A:A,1,FALSE)),"MISSING VENDER","VALID")</f>
        <v>VALID</v>
      </c>
      <c r="P10188" t="str">
        <f>IF(ISNA(VLOOKUP(H10188,'Customers'!A:A,1,FALSE)),"missing customer ","valid")</f>
        <v xml:space="preserve">missing customer </v>
      </c>
      <c r="Q10188" t="str">
        <f t="shared" si="798"/>
        <v>VALID</v>
      </c>
      <c r="R10188" t="str">
        <f t="shared" si="799"/>
        <v>VALID</v>
      </c>
    </row>
    <row r="10189" spans="1:18" x14ac:dyDescent="0.25">
      <c r="A10189" t="s">
        <v>21334</v>
      </c>
      <c r="B10189" s="1">
        <v>44593</v>
      </c>
      <c r="C10189">
        <v>-53054.34</v>
      </c>
      <c r="D10189" t="s">
        <v>826</v>
      </c>
      <c r="E10189" t="s">
        <v>843</v>
      </c>
      <c r="F10189" t="s">
        <v>4</v>
      </c>
      <c r="G10189" t="s">
        <v>25</v>
      </c>
      <c r="H10189" t="s">
        <v>828</v>
      </c>
      <c r="I10189" t="str">
        <f>_xlfn.XLOOKUP(H10189,'Customers'!A10189:A10588,'Customers'!B10189:B10588," ")</f>
        <v xml:space="preserve"> </v>
      </c>
      <c r="J10189" t="s">
        <v>885</v>
      </c>
      <c r="K10189" t="s">
        <v>21335</v>
      </c>
      <c r="L10189" t="str">
        <f t="shared" si="795"/>
        <v>OK</v>
      </c>
      <c r="M10189" t="str">
        <f t="shared" si="796"/>
        <v>NOT  NULL</v>
      </c>
      <c r="N10189">
        <f t="shared" si="797"/>
        <v>1</v>
      </c>
      <c r="O10189" t="str">
        <f>IF(ISNA(VLOOKUP(J10189,Vendors!A:A,1,FALSE)),"MISSING VENDER","VALID")</f>
        <v>VALID</v>
      </c>
      <c r="P10189" t="str">
        <f>IF(ISNA(VLOOKUP(H10189,'Customers'!A:A,1,FALSE)),"missing customer ","valid")</f>
        <v xml:space="preserve">missing customer </v>
      </c>
      <c r="Q10189" t="str">
        <f t="shared" si="798"/>
        <v>VALID</v>
      </c>
      <c r="R10189" t="str">
        <f t="shared" si="799"/>
        <v>VALID</v>
      </c>
    </row>
    <row r="10190" spans="1:18" x14ac:dyDescent="0.25">
      <c r="A10190" t="s">
        <v>21336</v>
      </c>
      <c r="B10190" s="1">
        <v>44566</v>
      </c>
      <c r="C10190">
        <v>-46382.080000000002</v>
      </c>
      <c r="D10190" t="s">
        <v>826</v>
      </c>
      <c r="E10190" t="s">
        <v>865</v>
      </c>
      <c r="F10190" t="s">
        <v>3</v>
      </c>
      <c r="G10190" t="s">
        <v>14</v>
      </c>
      <c r="H10190" t="s">
        <v>828</v>
      </c>
      <c r="I10190" t="str">
        <f>_xlfn.XLOOKUP(H10190,'Customers'!A10190:A10589,'Customers'!B10190:B10589," ")</f>
        <v xml:space="preserve"> </v>
      </c>
      <c r="J10190" t="s">
        <v>1164</v>
      </c>
      <c r="K10190" t="s">
        <v>21337</v>
      </c>
      <c r="L10190" t="str">
        <f t="shared" si="795"/>
        <v>OK</v>
      </c>
      <c r="M10190" t="str">
        <f t="shared" si="796"/>
        <v>NOT  NULL</v>
      </c>
      <c r="N10190">
        <f t="shared" si="797"/>
        <v>1</v>
      </c>
      <c r="O10190" t="str">
        <f>IF(ISNA(VLOOKUP(J10190,Vendors!A:A,1,FALSE)),"MISSING VENDER","VALID")</f>
        <v>VALID</v>
      </c>
      <c r="P10190" t="str">
        <f>IF(ISNA(VLOOKUP(H10190,'Customers'!A:A,1,FALSE)),"missing customer ","valid")</f>
        <v xml:space="preserve">missing customer </v>
      </c>
      <c r="Q10190" t="str">
        <f t="shared" si="798"/>
        <v>VALID</v>
      </c>
      <c r="R10190" t="str">
        <f t="shared" si="799"/>
        <v>VALID</v>
      </c>
    </row>
    <row r="10191" spans="1:18" x14ac:dyDescent="0.25">
      <c r="A10191" t="s">
        <v>21338</v>
      </c>
      <c r="B10191" s="1">
        <v>45086</v>
      </c>
      <c r="C10191">
        <v>13340.11</v>
      </c>
      <c r="D10191" t="s">
        <v>958</v>
      </c>
      <c r="E10191" t="s">
        <v>958</v>
      </c>
      <c r="F10191" t="s">
        <v>5</v>
      </c>
      <c r="G10191" t="s">
        <v>28</v>
      </c>
      <c r="H10191" t="s">
        <v>828</v>
      </c>
      <c r="I10191" t="str">
        <f>_xlfn.XLOOKUP(H10191,'Customers'!A10191:A10590,'Customers'!B10191:B10590," ")</f>
        <v xml:space="preserve"> </v>
      </c>
      <c r="J10191" t="s">
        <v>828</v>
      </c>
      <c r="K10191" t="s">
        <v>21339</v>
      </c>
      <c r="L10191" t="str">
        <f t="shared" si="795"/>
        <v>OK</v>
      </c>
      <c r="M10191" t="str">
        <f t="shared" si="796"/>
        <v>NOT  NULL</v>
      </c>
      <c r="N10191">
        <f t="shared" si="797"/>
        <v>1</v>
      </c>
      <c r="O10191" t="str">
        <f>IF(ISNA(VLOOKUP(J10191,Vendors!A:A,1,FALSE)),"MISSING VENDER","VALID")</f>
        <v>MISSING VENDER</v>
      </c>
      <c r="P10191" t="str">
        <f>IF(ISNA(VLOOKUP(H10191,'Customers'!A:A,1,FALSE)),"missing customer ","valid")</f>
        <v xml:space="preserve">missing customer </v>
      </c>
      <c r="Q10191" t="str">
        <f t="shared" si="798"/>
        <v>VALID</v>
      </c>
      <c r="R10191" t="str">
        <f t="shared" si="799"/>
        <v>VALID</v>
      </c>
    </row>
    <row r="10192" spans="1:18" x14ac:dyDescent="0.25">
      <c r="A10192" t="s">
        <v>21340</v>
      </c>
      <c r="B10192" s="1">
        <v>44787</v>
      </c>
      <c r="C10192">
        <v>185325.38</v>
      </c>
      <c r="D10192" t="s">
        <v>836</v>
      </c>
      <c r="E10192" t="s">
        <v>837</v>
      </c>
      <c r="F10192" t="s">
        <v>3</v>
      </c>
      <c r="G10192" t="s">
        <v>28</v>
      </c>
      <c r="H10192" t="s">
        <v>753</v>
      </c>
      <c r="I10192" t="str">
        <f>_xlfn.XLOOKUP(H10192,'Customers'!A10192:A10591,'Customers'!B10192:B10591," ")</f>
        <v xml:space="preserve"> </v>
      </c>
      <c r="J10192" t="s">
        <v>828</v>
      </c>
      <c r="K10192" t="s">
        <v>21341</v>
      </c>
      <c r="L10192" t="str">
        <f t="shared" si="795"/>
        <v>OK</v>
      </c>
      <c r="M10192" t="str">
        <f t="shared" si="796"/>
        <v>NOT  NULL</v>
      </c>
      <c r="N10192">
        <f t="shared" si="797"/>
        <v>1</v>
      </c>
      <c r="O10192" t="str">
        <f>IF(ISNA(VLOOKUP(J10192,Vendors!A:A,1,FALSE)),"MISSING VENDER","VALID")</f>
        <v>MISSING VENDER</v>
      </c>
      <c r="P10192" t="str">
        <f>IF(ISNA(VLOOKUP(H10192,'Customers'!A:A,1,FALSE)),"missing customer ","valid")</f>
        <v>valid</v>
      </c>
      <c r="Q10192" t="str">
        <f t="shared" si="798"/>
        <v>VALID</v>
      </c>
      <c r="R10192" t="str">
        <f t="shared" si="799"/>
        <v>VALID</v>
      </c>
    </row>
    <row r="10193" spans="1:18" x14ac:dyDescent="0.25">
      <c r="A10193" t="s">
        <v>21342</v>
      </c>
      <c r="B10193" s="1">
        <v>44649</v>
      </c>
      <c r="C10193">
        <v>-17659.689999999999</v>
      </c>
      <c r="D10193" t="s">
        <v>826</v>
      </c>
      <c r="E10193" t="s">
        <v>843</v>
      </c>
      <c r="F10193" t="s">
        <v>5</v>
      </c>
      <c r="G10193" t="s">
        <v>25</v>
      </c>
      <c r="H10193" t="s">
        <v>828</v>
      </c>
      <c r="I10193" t="str">
        <f>_xlfn.XLOOKUP(H10193,'Customers'!A10193:A10592,'Customers'!B10193:B10592," ")</f>
        <v xml:space="preserve"> </v>
      </c>
      <c r="J10193" t="s">
        <v>1607</v>
      </c>
      <c r="K10193" t="s">
        <v>21343</v>
      </c>
      <c r="L10193" t="str">
        <f t="shared" si="795"/>
        <v>OK</v>
      </c>
      <c r="M10193" t="str">
        <f t="shared" si="796"/>
        <v>NOT  NULL</v>
      </c>
      <c r="N10193">
        <f t="shared" si="797"/>
        <v>1</v>
      </c>
      <c r="O10193" t="str">
        <f>IF(ISNA(VLOOKUP(J10193,Vendors!A:A,1,FALSE)),"MISSING VENDER","VALID")</f>
        <v>VALID</v>
      </c>
      <c r="P10193" t="str">
        <f>IF(ISNA(VLOOKUP(H10193,'Customers'!A:A,1,FALSE)),"missing customer ","valid")</f>
        <v xml:space="preserve">missing customer </v>
      </c>
      <c r="Q10193" t="str">
        <f t="shared" si="798"/>
        <v>VALID</v>
      </c>
      <c r="R10193" t="str">
        <f t="shared" si="799"/>
        <v>VALID</v>
      </c>
    </row>
    <row r="10194" spans="1:18" x14ac:dyDescent="0.25">
      <c r="A10194" t="s">
        <v>21344</v>
      </c>
      <c r="B10194" s="1">
        <v>44753</v>
      </c>
      <c r="C10194">
        <v>16149.93</v>
      </c>
      <c r="D10194" t="s">
        <v>958</v>
      </c>
      <c r="E10194" t="s">
        <v>958</v>
      </c>
      <c r="F10194" t="s">
        <v>5</v>
      </c>
      <c r="G10194" t="s">
        <v>28</v>
      </c>
      <c r="H10194" t="s">
        <v>828</v>
      </c>
      <c r="I10194" t="str">
        <f>_xlfn.XLOOKUP(H10194,'Customers'!A10194:A10593,'Customers'!B10194:B10593," ")</f>
        <v xml:space="preserve"> </v>
      </c>
      <c r="J10194" t="s">
        <v>828</v>
      </c>
      <c r="K10194" t="s">
        <v>21345</v>
      </c>
      <c r="L10194" t="str">
        <f t="shared" si="795"/>
        <v>OK</v>
      </c>
      <c r="M10194" t="str">
        <f t="shared" si="796"/>
        <v>NOT  NULL</v>
      </c>
      <c r="N10194">
        <f t="shared" si="797"/>
        <v>1</v>
      </c>
      <c r="O10194" t="str">
        <f>IF(ISNA(VLOOKUP(J10194,Vendors!A:A,1,FALSE)),"MISSING VENDER","VALID")</f>
        <v>MISSING VENDER</v>
      </c>
      <c r="P10194" t="str">
        <f>IF(ISNA(VLOOKUP(H10194,'Customers'!A:A,1,FALSE)),"missing customer ","valid")</f>
        <v xml:space="preserve">missing customer </v>
      </c>
      <c r="Q10194" t="str">
        <f t="shared" si="798"/>
        <v>VALID</v>
      </c>
      <c r="R10194" t="str">
        <f t="shared" si="799"/>
        <v>VALID</v>
      </c>
    </row>
    <row r="10195" spans="1:18" x14ac:dyDescent="0.25">
      <c r="A10195" t="s">
        <v>21346</v>
      </c>
      <c r="B10195" s="1">
        <v>44849</v>
      </c>
      <c r="C10195">
        <v>105559.85</v>
      </c>
      <c r="D10195" t="s">
        <v>836</v>
      </c>
      <c r="E10195" t="s">
        <v>840</v>
      </c>
      <c r="F10195" t="s">
        <v>5</v>
      </c>
      <c r="G10195" t="s">
        <v>14</v>
      </c>
      <c r="H10195" t="s">
        <v>485</v>
      </c>
      <c r="I10195" t="str">
        <f>_xlfn.XLOOKUP(H10195,'Customers'!A10195:A10594,'Customers'!B10195:B10594," ")</f>
        <v xml:space="preserve"> </v>
      </c>
      <c r="J10195" t="s">
        <v>828</v>
      </c>
      <c r="K10195" t="s">
        <v>21347</v>
      </c>
      <c r="L10195" t="str">
        <f t="shared" si="795"/>
        <v>OK</v>
      </c>
      <c r="M10195" t="str">
        <f t="shared" si="796"/>
        <v>NOT  NULL</v>
      </c>
      <c r="N10195">
        <f t="shared" si="797"/>
        <v>1</v>
      </c>
      <c r="O10195" t="str">
        <f>IF(ISNA(VLOOKUP(J10195,Vendors!A:A,1,FALSE)),"MISSING VENDER","VALID")</f>
        <v>MISSING VENDER</v>
      </c>
      <c r="P10195" t="str">
        <f>IF(ISNA(VLOOKUP(H10195,'Customers'!A:A,1,FALSE)),"missing customer ","valid")</f>
        <v>valid</v>
      </c>
      <c r="Q10195" t="str">
        <f t="shared" si="798"/>
        <v>VALID</v>
      </c>
      <c r="R10195" t="str">
        <f t="shared" si="799"/>
        <v>VALID</v>
      </c>
    </row>
    <row r="10196" spans="1:18" x14ac:dyDescent="0.25">
      <c r="A10196" t="s">
        <v>21348</v>
      </c>
      <c r="B10196" s="1">
        <v>44844</v>
      </c>
      <c r="C10196">
        <v>251295.33</v>
      </c>
      <c r="D10196" t="s">
        <v>836</v>
      </c>
      <c r="E10196" t="s">
        <v>855</v>
      </c>
      <c r="F10196" t="s">
        <v>3</v>
      </c>
      <c r="G10196" t="s">
        <v>25</v>
      </c>
      <c r="H10196" t="s">
        <v>737</v>
      </c>
      <c r="I10196" t="str">
        <f>_xlfn.XLOOKUP(H10196,'Customers'!A10196:A10595,'Customers'!B10196:B10595," ")</f>
        <v xml:space="preserve"> </v>
      </c>
      <c r="J10196" t="s">
        <v>828</v>
      </c>
      <c r="K10196" t="s">
        <v>21349</v>
      </c>
      <c r="L10196" t="str">
        <f t="shared" si="795"/>
        <v>OK</v>
      </c>
      <c r="M10196" t="str">
        <f t="shared" si="796"/>
        <v>NOT  NULL</v>
      </c>
      <c r="N10196">
        <f t="shared" si="797"/>
        <v>1</v>
      </c>
      <c r="O10196" t="str">
        <f>IF(ISNA(VLOOKUP(J10196,Vendors!A:A,1,FALSE)),"MISSING VENDER","VALID")</f>
        <v>MISSING VENDER</v>
      </c>
      <c r="P10196" t="str">
        <f>IF(ISNA(VLOOKUP(H10196,'Customers'!A:A,1,FALSE)),"missing customer ","valid")</f>
        <v>valid</v>
      </c>
      <c r="Q10196" t="str">
        <f t="shared" si="798"/>
        <v>VALID</v>
      </c>
      <c r="R10196" t="str">
        <f t="shared" si="799"/>
        <v>VALID</v>
      </c>
    </row>
    <row r="10197" spans="1:18" x14ac:dyDescent="0.25">
      <c r="A10197" t="s">
        <v>21350</v>
      </c>
      <c r="B10197" s="1">
        <v>44721</v>
      </c>
      <c r="C10197">
        <v>98433.26</v>
      </c>
      <c r="D10197" t="s">
        <v>836</v>
      </c>
      <c r="E10197" t="s">
        <v>837</v>
      </c>
      <c r="F10197" t="s">
        <v>4</v>
      </c>
      <c r="G10197" t="s">
        <v>28</v>
      </c>
      <c r="H10197" t="s">
        <v>693</v>
      </c>
      <c r="I10197" t="str">
        <f>_xlfn.XLOOKUP(H10197,'Customers'!A10197:A10596,'Customers'!B10197:B10596," ")</f>
        <v xml:space="preserve"> </v>
      </c>
      <c r="J10197" t="s">
        <v>828</v>
      </c>
      <c r="K10197" t="s">
        <v>21351</v>
      </c>
      <c r="L10197" t="str">
        <f t="shared" si="795"/>
        <v>OK</v>
      </c>
      <c r="M10197" t="str">
        <f t="shared" si="796"/>
        <v>NOT  NULL</v>
      </c>
      <c r="N10197">
        <f t="shared" si="797"/>
        <v>1</v>
      </c>
      <c r="O10197" t="str">
        <f>IF(ISNA(VLOOKUP(J10197,Vendors!A:A,1,FALSE)),"MISSING VENDER","VALID")</f>
        <v>MISSING VENDER</v>
      </c>
      <c r="P10197" t="str">
        <f>IF(ISNA(VLOOKUP(H10197,'Customers'!A:A,1,FALSE)),"missing customer ","valid")</f>
        <v>valid</v>
      </c>
      <c r="Q10197" t="str">
        <f t="shared" si="798"/>
        <v>VALID</v>
      </c>
      <c r="R10197" t="str">
        <f t="shared" si="799"/>
        <v>VALID</v>
      </c>
    </row>
    <row r="10198" spans="1:18" x14ac:dyDescent="0.25">
      <c r="A10198" t="s">
        <v>21352</v>
      </c>
      <c r="B10198" s="1">
        <v>44985</v>
      </c>
      <c r="C10198">
        <v>12641.67</v>
      </c>
      <c r="D10198" t="s">
        <v>958</v>
      </c>
      <c r="E10198" t="s">
        <v>958</v>
      </c>
      <c r="F10198" t="s">
        <v>4</v>
      </c>
      <c r="G10198" t="s">
        <v>25</v>
      </c>
      <c r="H10198" t="s">
        <v>828</v>
      </c>
      <c r="I10198" t="str">
        <f>_xlfn.XLOOKUP(H10198,'Customers'!A10198:A10597,'Customers'!B10198:B10597," ")</f>
        <v xml:space="preserve"> </v>
      </c>
      <c r="J10198" t="s">
        <v>828</v>
      </c>
      <c r="K10198" t="s">
        <v>21353</v>
      </c>
      <c r="L10198" t="str">
        <f t="shared" si="795"/>
        <v>OK</v>
      </c>
      <c r="M10198" t="str">
        <f t="shared" si="796"/>
        <v>NOT  NULL</v>
      </c>
      <c r="N10198">
        <f t="shared" si="797"/>
        <v>1</v>
      </c>
      <c r="O10198" t="str">
        <f>IF(ISNA(VLOOKUP(J10198,Vendors!A:A,1,FALSE)),"MISSING VENDER","VALID")</f>
        <v>MISSING VENDER</v>
      </c>
      <c r="P10198" t="str">
        <f>IF(ISNA(VLOOKUP(H10198,'Customers'!A:A,1,FALSE)),"missing customer ","valid")</f>
        <v xml:space="preserve">missing customer </v>
      </c>
      <c r="Q10198" t="str">
        <f t="shared" si="798"/>
        <v>VALID</v>
      </c>
      <c r="R10198" t="str">
        <f t="shared" si="799"/>
        <v>VALID</v>
      </c>
    </row>
    <row r="10199" spans="1:18" x14ac:dyDescent="0.25">
      <c r="A10199" t="s">
        <v>21354</v>
      </c>
      <c r="B10199" s="1">
        <v>44954</v>
      </c>
      <c r="C10199">
        <v>-22187.43</v>
      </c>
      <c r="D10199" t="s">
        <v>826</v>
      </c>
      <c r="E10199" t="s">
        <v>851</v>
      </c>
      <c r="F10199" t="s">
        <v>4</v>
      </c>
      <c r="G10199" t="s">
        <v>14</v>
      </c>
      <c r="H10199" t="s">
        <v>828</v>
      </c>
      <c r="I10199" t="str">
        <f>_xlfn.XLOOKUP(H10199,'Customers'!A10199:A10598,'Customers'!B10199:B10598," ")</f>
        <v xml:space="preserve"> </v>
      </c>
      <c r="J10199" t="s">
        <v>947</v>
      </c>
      <c r="K10199" t="s">
        <v>21355</v>
      </c>
      <c r="L10199" t="str">
        <f t="shared" si="795"/>
        <v>OK</v>
      </c>
      <c r="M10199" t="str">
        <f t="shared" si="796"/>
        <v>NOT  NULL</v>
      </c>
      <c r="N10199">
        <f t="shared" si="797"/>
        <v>1</v>
      </c>
      <c r="O10199" t="str">
        <f>IF(ISNA(VLOOKUP(J10199,Vendors!A:A,1,FALSE)),"MISSING VENDER","VALID")</f>
        <v>VALID</v>
      </c>
      <c r="P10199" t="str">
        <f>IF(ISNA(VLOOKUP(H10199,'Customers'!A:A,1,FALSE)),"missing customer ","valid")</f>
        <v xml:space="preserve">missing customer </v>
      </c>
      <c r="Q10199" t="str">
        <f t="shared" si="798"/>
        <v>VALID</v>
      </c>
      <c r="R10199" t="str">
        <f t="shared" si="799"/>
        <v>VALID</v>
      </c>
    </row>
    <row r="10200" spans="1:18" x14ac:dyDescent="0.25">
      <c r="A10200" t="s">
        <v>21356</v>
      </c>
      <c r="B10200" s="1">
        <v>45213</v>
      </c>
      <c r="C10200">
        <v>158061.82999999999</v>
      </c>
      <c r="D10200" t="s">
        <v>836</v>
      </c>
      <c r="E10200" t="s">
        <v>840</v>
      </c>
      <c r="F10200" t="s">
        <v>5</v>
      </c>
      <c r="G10200" t="s">
        <v>14</v>
      </c>
      <c r="H10200" t="s">
        <v>651</v>
      </c>
      <c r="I10200" t="str">
        <f>_xlfn.XLOOKUP(H10200,'Customers'!A10200:A10599,'Customers'!B10200:B10599," ")</f>
        <v xml:space="preserve"> </v>
      </c>
      <c r="J10200" t="s">
        <v>828</v>
      </c>
      <c r="K10200" t="s">
        <v>21357</v>
      </c>
      <c r="L10200" t="str">
        <f t="shared" si="795"/>
        <v>OK</v>
      </c>
      <c r="M10200" t="str">
        <f t="shared" si="796"/>
        <v>NOT  NULL</v>
      </c>
      <c r="N10200">
        <f t="shared" si="797"/>
        <v>1</v>
      </c>
      <c r="O10200" t="str">
        <f>IF(ISNA(VLOOKUP(J10200,Vendors!A:A,1,FALSE)),"MISSING VENDER","VALID")</f>
        <v>MISSING VENDER</v>
      </c>
      <c r="P10200" t="str">
        <f>IF(ISNA(VLOOKUP(H10200,'Customers'!A:A,1,FALSE)),"missing customer ","valid")</f>
        <v>valid</v>
      </c>
      <c r="Q10200" t="str">
        <f t="shared" si="798"/>
        <v>VALID</v>
      </c>
      <c r="R10200" t="str">
        <f t="shared" si="799"/>
        <v>VALID</v>
      </c>
    </row>
    <row r="10201" spans="1:18" x14ac:dyDescent="0.25">
      <c r="A10201" t="s">
        <v>21358</v>
      </c>
      <c r="B10201" s="1">
        <v>45254</v>
      </c>
      <c r="C10201">
        <v>-55689.99</v>
      </c>
      <c r="D10201" t="s">
        <v>826</v>
      </c>
      <c r="E10201" t="s">
        <v>865</v>
      </c>
      <c r="F10201" t="s">
        <v>3</v>
      </c>
      <c r="G10201" t="s">
        <v>25</v>
      </c>
      <c r="H10201" t="s">
        <v>828</v>
      </c>
      <c r="I10201" t="str">
        <f>_xlfn.XLOOKUP(H10201,'Customers'!A10201:A10600,'Customers'!B10201:B10600," ")</f>
        <v xml:space="preserve"> </v>
      </c>
      <c r="J10201" t="s">
        <v>2040</v>
      </c>
      <c r="K10201" t="s">
        <v>21359</v>
      </c>
      <c r="L10201" t="str">
        <f t="shared" si="795"/>
        <v>OK</v>
      </c>
      <c r="M10201" t="str">
        <f t="shared" si="796"/>
        <v>NOT  NULL</v>
      </c>
      <c r="N10201">
        <f t="shared" si="797"/>
        <v>1</v>
      </c>
      <c r="O10201" t="str">
        <f>IF(ISNA(VLOOKUP(J10201,Vendors!A:A,1,FALSE)),"MISSING VENDER","VALID")</f>
        <v>VALID</v>
      </c>
      <c r="P10201" t="str">
        <f>IF(ISNA(VLOOKUP(H10201,'Customers'!A:A,1,FALSE)),"missing customer ","valid")</f>
        <v xml:space="preserve">missing customer </v>
      </c>
      <c r="Q10201" t="str">
        <f t="shared" si="798"/>
        <v>VALID</v>
      </c>
      <c r="R10201" t="str">
        <f t="shared" si="799"/>
        <v>VALID</v>
      </c>
    </row>
    <row r="10202" spans="1:18" x14ac:dyDescent="0.25">
      <c r="A10202" t="s">
        <v>21360</v>
      </c>
      <c r="B10202" s="1">
        <v>45222</v>
      </c>
      <c r="C10202">
        <v>-52601.45</v>
      </c>
      <c r="D10202" t="s">
        <v>826</v>
      </c>
      <c r="E10202" t="s">
        <v>843</v>
      </c>
      <c r="F10202" t="s">
        <v>3</v>
      </c>
      <c r="G10202" t="s">
        <v>25</v>
      </c>
      <c r="H10202" t="s">
        <v>828</v>
      </c>
      <c r="I10202" t="str">
        <f>_xlfn.XLOOKUP(H10202,'Customers'!A10202:A10601,'Customers'!B10202:B10601," ")</f>
        <v xml:space="preserve"> </v>
      </c>
      <c r="J10202" t="s">
        <v>1940</v>
      </c>
      <c r="K10202" t="s">
        <v>21361</v>
      </c>
      <c r="L10202" t="str">
        <f t="shared" si="795"/>
        <v>OK</v>
      </c>
      <c r="M10202" t="str">
        <f t="shared" si="796"/>
        <v>NOT  NULL</v>
      </c>
      <c r="N10202">
        <f t="shared" si="797"/>
        <v>1</v>
      </c>
      <c r="O10202" t="str">
        <f>IF(ISNA(VLOOKUP(J10202,Vendors!A:A,1,FALSE)),"MISSING VENDER","VALID")</f>
        <v>VALID</v>
      </c>
      <c r="P10202" t="str">
        <f>IF(ISNA(VLOOKUP(H10202,'Customers'!A:A,1,FALSE)),"missing customer ","valid")</f>
        <v xml:space="preserve">missing customer </v>
      </c>
      <c r="Q10202" t="str">
        <f t="shared" si="798"/>
        <v>VALID</v>
      </c>
      <c r="R10202" t="str">
        <f t="shared" si="799"/>
        <v>VALID</v>
      </c>
    </row>
    <row r="10203" spans="1:18" x14ac:dyDescent="0.25">
      <c r="A10203" t="s">
        <v>21362</v>
      </c>
      <c r="B10203" s="1">
        <v>45193</v>
      </c>
      <c r="C10203">
        <v>5000</v>
      </c>
      <c r="D10203" t="s">
        <v>836</v>
      </c>
      <c r="E10203" t="s">
        <v>840</v>
      </c>
      <c r="F10203" t="s">
        <v>5</v>
      </c>
      <c r="G10203" t="s">
        <v>14</v>
      </c>
      <c r="H10203" t="s">
        <v>759</v>
      </c>
      <c r="I10203" t="str">
        <f>_xlfn.XLOOKUP(H10203,'Customers'!A10203:A10602,'Customers'!B10203:B10602," ")</f>
        <v xml:space="preserve"> </v>
      </c>
      <c r="J10203" t="s">
        <v>828</v>
      </c>
      <c r="K10203" t="s">
        <v>21363</v>
      </c>
      <c r="L10203" t="str">
        <f t="shared" si="795"/>
        <v>OK</v>
      </c>
      <c r="M10203" t="str">
        <f t="shared" si="796"/>
        <v>NOT  NULL</v>
      </c>
      <c r="N10203">
        <f t="shared" si="797"/>
        <v>1</v>
      </c>
      <c r="O10203" t="str">
        <f>IF(ISNA(VLOOKUP(J10203,Vendors!A:A,1,FALSE)),"MISSING VENDER","VALID")</f>
        <v>MISSING VENDER</v>
      </c>
      <c r="P10203" t="str">
        <f>IF(ISNA(VLOOKUP(H10203,'Customers'!A:A,1,FALSE)),"missing customer ","valid")</f>
        <v>valid</v>
      </c>
      <c r="Q10203" t="str">
        <f t="shared" si="798"/>
        <v>VALID</v>
      </c>
      <c r="R10203" t="str">
        <f t="shared" si="799"/>
        <v>VALID</v>
      </c>
    </row>
    <row r="10204" spans="1:18" x14ac:dyDescent="0.25">
      <c r="A10204" t="s">
        <v>21364</v>
      </c>
      <c r="B10204" s="1">
        <v>44755</v>
      </c>
      <c r="C10204">
        <v>152443.51999999999</v>
      </c>
      <c r="D10204" t="s">
        <v>836</v>
      </c>
      <c r="E10204" t="s">
        <v>837</v>
      </c>
      <c r="F10204" t="s">
        <v>3</v>
      </c>
      <c r="G10204" t="s">
        <v>25</v>
      </c>
      <c r="H10204" t="s">
        <v>91</v>
      </c>
      <c r="I10204" t="str">
        <f>_xlfn.XLOOKUP(H10204,'Customers'!A10204:A10603,'Customers'!B10204:B10603," ")</f>
        <v xml:space="preserve"> </v>
      </c>
      <c r="J10204" t="s">
        <v>828</v>
      </c>
      <c r="K10204" t="s">
        <v>21365</v>
      </c>
      <c r="L10204" t="str">
        <f t="shared" si="795"/>
        <v>OK</v>
      </c>
      <c r="M10204" t="str">
        <f t="shared" si="796"/>
        <v>NOT  NULL</v>
      </c>
      <c r="N10204">
        <f t="shared" si="797"/>
        <v>1</v>
      </c>
      <c r="O10204" t="str">
        <f>IF(ISNA(VLOOKUP(J10204,Vendors!A:A,1,FALSE)),"MISSING VENDER","VALID")</f>
        <v>MISSING VENDER</v>
      </c>
      <c r="P10204" t="str">
        <f>IF(ISNA(VLOOKUP(H10204,'Customers'!A:A,1,FALSE)),"missing customer ","valid")</f>
        <v>valid</v>
      </c>
      <c r="Q10204" t="str">
        <f t="shared" si="798"/>
        <v>VALID</v>
      </c>
      <c r="R10204" t="str">
        <f t="shared" si="799"/>
        <v>VALID</v>
      </c>
    </row>
    <row r="10205" spans="1:18" x14ac:dyDescent="0.25">
      <c r="A10205" t="s">
        <v>21366</v>
      </c>
      <c r="B10205" s="1">
        <v>45212</v>
      </c>
      <c r="C10205">
        <v>164655.28</v>
      </c>
      <c r="D10205" t="s">
        <v>836</v>
      </c>
      <c r="E10205" t="s">
        <v>840</v>
      </c>
      <c r="F10205" t="s">
        <v>3</v>
      </c>
      <c r="G10205" t="s">
        <v>18</v>
      </c>
      <c r="H10205" t="s">
        <v>29</v>
      </c>
      <c r="I10205" t="str">
        <f>_xlfn.XLOOKUP(H10205,'Customers'!A10205:A10604,'Customers'!B10205:B10604," ")</f>
        <v xml:space="preserve"> </v>
      </c>
      <c r="J10205" t="s">
        <v>828</v>
      </c>
      <c r="K10205" t="s">
        <v>21367</v>
      </c>
      <c r="L10205" t="str">
        <f t="shared" si="795"/>
        <v>OK</v>
      </c>
      <c r="M10205" t="str">
        <f t="shared" si="796"/>
        <v>NOT  NULL</v>
      </c>
      <c r="N10205">
        <f t="shared" si="797"/>
        <v>1</v>
      </c>
      <c r="O10205" t="str">
        <f>IF(ISNA(VLOOKUP(J10205,Vendors!A:A,1,FALSE)),"MISSING VENDER","VALID")</f>
        <v>MISSING VENDER</v>
      </c>
      <c r="P10205" t="str">
        <f>IF(ISNA(VLOOKUP(H10205,'Customers'!A:A,1,FALSE)),"missing customer ","valid")</f>
        <v>valid</v>
      </c>
      <c r="Q10205" t="str">
        <f t="shared" si="798"/>
        <v>VALID</v>
      </c>
      <c r="R10205" t="str">
        <f t="shared" si="799"/>
        <v>VALID</v>
      </c>
    </row>
    <row r="10206" spans="1:18" x14ac:dyDescent="0.25">
      <c r="A10206" t="s">
        <v>21368</v>
      </c>
      <c r="B10206" s="1">
        <v>44869</v>
      </c>
      <c r="C10206">
        <v>12746.55</v>
      </c>
      <c r="D10206" t="s">
        <v>958</v>
      </c>
      <c r="E10206" t="s">
        <v>958</v>
      </c>
      <c r="F10206" t="s">
        <v>5</v>
      </c>
      <c r="G10206" t="s">
        <v>18</v>
      </c>
      <c r="H10206" t="s">
        <v>828</v>
      </c>
      <c r="I10206" t="str">
        <f>_xlfn.XLOOKUP(H10206,'Customers'!A10206:A10605,'Customers'!B10206:B10605," ")</f>
        <v xml:space="preserve"> </v>
      </c>
      <c r="J10206" t="s">
        <v>828</v>
      </c>
      <c r="K10206" t="s">
        <v>21369</v>
      </c>
      <c r="L10206" t="str">
        <f t="shared" si="795"/>
        <v>OK</v>
      </c>
      <c r="M10206" t="str">
        <f t="shared" si="796"/>
        <v>NOT  NULL</v>
      </c>
      <c r="N10206">
        <f t="shared" si="797"/>
        <v>1</v>
      </c>
      <c r="O10206" t="str">
        <f>IF(ISNA(VLOOKUP(J10206,Vendors!A:A,1,FALSE)),"MISSING VENDER","VALID")</f>
        <v>MISSING VENDER</v>
      </c>
      <c r="P10206" t="str">
        <f>IF(ISNA(VLOOKUP(H10206,'Customers'!A:A,1,FALSE)),"missing customer ","valid")</f>
        <v xml:space="preserve">missing customer </v>
      </c>
      <c r="Q10206" t="str">
        <f t="shared" si="798"/>
        <v>VALID</v>
      </c>
      <c r="R10206" t="str">
        <f t="shared" si="799"/>
        <v>VALID</v>
      </c>
    </row>
    <row r="10207" spans="1:18" x14ac:dyDescent="0.25">
      <c r="A10207" t="s">
        <v>21370</v>
      </c>
      <c r="B10207" s="1">
        <v>44996</v>
      </c>
      <c r="C10207">
        <v>11986.26</v>
      </c>
      <c r="D10207" t="s">
        <v>958</v>
      </c>
      <c r="E10207" t="s">
        <v>958</v>
      </c>
      <c r="F10207" t="s">
        <v>4</v>
      </c>
      <c r="G10207" t="s">
        <v>14</v>
      </c>
      <c r="H10207" t="s">
        <v>828</v>
      </c>
      <c r="I10207" t="str">
        <f>_xlfn.XLOOKUP(H10207,'Customers'!A10207:A10606,'Customers'!B10207:B10606," ")</f>
        <v xml:space="preserve"> </v>
      </c>
      <c r="J10207" t="s">
        <v>828</v>
      </c>
      <c r="K10207" t="s">
        <v>21371</v>
      </c>
      <c r="L10207" t="str">
        <f t="shared" si="795"/>
        <v>OK</v>
      </c>
      <c r="M10207" t="str">
        <f t="shared" si="796"/>
        <v>NOT  NULL</v>
      </c>
      <c r="N10207">
        <f t="shared" si="797"/>
        <v>1</v>
      </c>
      <c r="O10207" t="str">
        <f>IF(ISNA(VLOOKUP(J10207,Vendors!A:A,1,FALSE)),"MISSING VENDER","VALID")</f>
        <v>MISSING VENDER</v>
      </c>
      <c r="P10207" t="str">
        <f>IF(ISNA(VLOOKUP(H10207,'Customers'!A:A,1,FALSE)),"missing customer ","valid")</f>
        <v xml:space="preserve">missing customer </v>
      </c>
      <c r="Q10207" t="str">
        <f t="shared" si="798"/>
        <v>VALID</v>
      </c>
      <c r="R10207" t="str">
        <f t="shared" si="799"/>
        <v>VALID</v>
      </c>
    </row>
    <row r="10208" spans="1:18" x14ac:dyDescent="0.25">
      <c r="A10208" t="s">
        <v>21372</v>
      </c>
      <c r="B10208" s="1">
        <v>44653</v>
      </c>
      <c r="C10208">
        <v>67634.53</v>
      </c>
      <c r="D10208" t="s">
        <v>836</v>
      </c>
      <c r="E10208" t="s">
        <v>840</v>
      </c>
      <c r="F10208" t="s">
        <v>4</v>
      </c>
      <c r="G10208" t="s">
        <v>14</v>
      </c>
      <c r="H10208" t="s">
        <v>285</v>
      </c>
      <c r="I10208" t="str">
        <f>_xlfn.XLOOKUP(H10208,'Customers'!A10208:A10607,'Customers'!B10208:B10607," ")</f>
        <v xml:space="preserve"> </v>
      </c>
      <c r="J10208" t="s">
        <v>828</v>
      </c>
      <c r="K10208" t="s">
        <v>21373</v>
      </c>
      <c r="L10208" t="str">
        <f t="shared" si="795"/>
        <v>OK</v>
      </c>
      <c r="M10208" t="str">
        <f t="shared" si="796"/>
        <v>NOT  NULL</v>
      </c>
      <c r="N10208">
        <f t="shared" si="797"/>
        <v>1</v>
      </c>
      <c r="O10208" t="str">
        <f>IF(ISNA(VLOOKUP(J10208,Vendors!A:A,1,FALSE)),"MISSING VENDER","VALID")</f>
        <v>MISSING VENDER</v>
      </c>
      <c r="P10208" t="str">
        <f>IF(ISNA(VLOOKUP(H10208,'Customers'!A:A,1,FALSE)),"missing customer ","valid")</f>
        <v>valid</v>
      </c>
      <c r="Q10208" t="str">
        <f t="shared" si="798"/>
        <v>VALID</v>
      </c>
      <c r="R10208" t="str">
        <f t="shared" si="799"/>
        <v>VALID</v>
      </c>
    </row>
    <row r="10209" spans="1:18" x14ac:dyDescent="0.25">
      <c r="A10209" t="s">
        <v>21374</v>
      </c>
      <c r="B10209" s="1">
        <v>44692</v>
      </c>
      <c r="C10209">
        <v>-52594.879999999997</v>
      </c>
      <c r="D10209" t="s">
        <v>826</v>
      </c>
      <c r="E10209" t="s">
        <v>827</v>
      </c>
      <c r="F10209" t="s">
        <v>4</v>
      </c>
      <c r="G10209" t="s">
        <v>14</v>
      </c>
      <c r="H10209" t="s">
        <v>828</v>
      </c>
      <c r="I10209" t="str">
        <f>_xlfn.XLOOKUP(H10209,'Customers'!A10209:A10608,'Customers'!B10209:B10608," ")</f>
        <v xml:space="preserve"> </v>
      </c>
      <c r="J10209" t="s">
        <v>952</v>
      </c>
      <c r="K10209" t="s">
        <v>21375</v>
      </c>
      <c r="L10209" t="str">
        <f t="shared" si="795"/>
        <v>OK</v>
      </c>
      <c r="M10209" t="str">
        <f t="shared" si="796"/>
        <v>NOT  NULL</v>
      </c>
      <c r="N10209">
        <f t="shared" si="797"/>
        <v>1</v>
      </c>
      <c r="O10209" t="str">
        <f>IF(ISNA(VLOOKUP(J10209,Vendors!A:A,1,FALSE)),"MISSING VENDER","VALID")</f>
        <v>VALID</v>
      </c>
      <c r="P10209" t="str">
        <f>IF(ISNA(VLOOKUP(H10209,'Customers'!A:A,1,FALSE)),"missing customer ","valid")</f>
        <v xml:space="preserve">missing customer </v>
      </c>
      <c r="Q10209" t="str">
        <f t="shared" si="798"/>
        <v>VALID</v>
      </c>
      <c r="R10209" t="str">
        <f t="shared" si="799"/>
        <v>VALID</v>
      </c>
    </row>
    <row r="10210" spans="1:18" x14ac:dyDescent="0.25">
      <c r="A10210" t="s">
        <v>21376</v>
      </c>
      <c r="B10210" s="1">
        <v>45004</v>
      </c>
      <c r="C10210">
        <v>-35786.01</v>
      </c>
      <c r="D10210" t="s">
        <v>826</v>
      </c>
      <c r="E10210" t="s">
        <v>832</v>
      </c>
      <c r="F10210" t="s">
        <v>4</v>
      </c>
      <c r="G10210" t="s">
        <v>18</v>
      </c>
      <c r="H10210" t="s">
        <v>828</v>
      </c>
      <c r="I10210" t="str">
        <f>_xlfn.XLOOKUP(H10210,'Customers'!A10210:A10609,'Customers'!B10210:B10609," ")</f>
        <v xml:space="preserve"> </v>
      </c>
      <c r="J10210" t="s">
        <v>1787</v>
      </c>
      <c r="K10210" t="s">
        <v>21377</v>
      </c>
      <c r="L10210" t="str">
        <f t="shared" si="795"/>
        <v>OK</v>
      </c>
      <c r="M10210" t="str">
        <f t="shared" si="796"/>
        <v>NOT  NULL</v>
      </c>
      <c r="N10210">
        <f t="shared" si="797"/>
        <v>1</v>
      </c>
      <c r="O10210" t="str">
        <f>IF(ISNA(VLOOKUP(J10210,Vendors!A:A,1,FALSE)),"MISSING VENDER","VALID")</f>
        <v>VALID</v>
      </c>
      <c r="P10210" t="str">
        <f>IF(ISNA(VLOOKUP(H10210,'Customers'!A:A,1,FALSE)),"missing customer ","valid")</f>
        <v xml:space="preserve">missing customer </v>
      </c>
      <c r="Q10210" t="str">
        <f t="shared" si="798"/>
        <v>VALID</v>
      </c>
      <c r="R10210" t="str">
        <f t="shared" si="799"/>
        <v>VALID</v>
      </c>
    </row>
    <row r="10211" spans="1:18" x14ac:dyDescent="0.25">
      <c r="A10211" t="s">
        <v>21378</v>
      </c>
      <c r="B10211" s="1">
        <v>44588</v>
      </c>
      <c r="C10211">
        <v>-53200.11</v>
      </c>
      <c r="D10211" t="s">
        <v>826</v>
      </c>
      <c r="E10211" t="s">
        <v>832</v>
      </c>
      <c r="F10211" t="s">
        <v>3</v>
      </c>
      <c r="G10211" t="s">
        <v>18</v>
      </c>
      <c r="H10211" t="s">
        <v>828</v>
      </c>
      <c r="I10211" t="str">
        <f>_xlfn.XLOOKUP(H10211,'Customers'!A10211:A10610,'Customers'!B10211:B10610," ")</f>
        <v xml:space="preserve"> </v>
      </c>
      <c r="J10211" t="s">
        <v>1128</v>
      </c>
      <c r="K10211" t="s">
        <v>21379</v>
      </c>
      <c r="L10211" t="str">
        <f t="shared" si="795"/>
        <v>OK</v>
      </c>
      <c r="M10211" t="str">
        <f t="shared" si="796"/>
        <v>NOT  NULL</v>
      </c>
      <c r="N10211">
        <f t="shared" si="797"/>
        <v>1</v>
      </c>
      <c r="O10211" t="str">
        <f>IF(ISNA(VLOOKUP(J10211,Vendors!A:A,1,FALSE)),"MISSING VENDER","VALID")</f>
        <v>VALID</v>
      </c>
      <c r="P10211" t="str">
        <f>IF(ISNA(VLOOKUP(H10211,'Customers'!A:A,1,FALSE)),"missing customer ","valid")</f>
        <v xml:space="preserve">missing customer </v>
      </c>
      <c r="Q10211" t="str">
        <f t="shared" si="798"/>
        <v>VALID</v>
      </c>
      <c r="R10211" t="str">
        <f t="shared" si="799"/>
        <v>VALID</v>
      </c>
    </row>
    <row r="10212" spans="1:18" x14ac:dyDescent="0.25">
      <c r="A10212" t="s">
        <v>21380</v>
      </c>
      <c r="B10212" s="1">
        <v>45151</v>
      </c>
      <c r="C10212">
        <v>149796.66</v>
      </c>
      <c r="D10212" t="s">
        <v>836</v>
      </c>
      <c r="E10212" t="s">
        <v>837</v>
      </c>
      <c r="F10212" t="s">
        <v>4</v>
      </c>
      <c r="G10212" t="s">
        <v>25</v>
      </c>
      <c r="H10212" t="s">
        <v>41</v>
      </c>
      <c r="I10212" t="str">
        <f>_xlfn.XLOOKUP(H10212,'Customers'!A10212:A10611,'Customers'!B10212:B10611," ")</f>
        <v xml:space="preserve"> </v>
      </c>
      <c r="J10212" t="s">
        <v>828</v>
      </c>
      <c r="K10212" t="s">
        <v>21381</v>
      </c>
      <c r="L10212" t="str">
        <f t="shared" si="795"/>
        <v>OK</v>
      </c>
      <c r="M10212" t="str">
        <f t="shared" si="796"/>
        <v>NOT  NULL</v>
      </c>
      <c r="N10212">
        <f t="shared" si="797"/>
        <v>1</v>
      </c>
      <c r="O10212" t="str">
        <f>IF(ISNA(VLOOKUP(J10212,Vendors!A:A,1,FALSE)),"MISSING VENDER","VALID")</f>
        <v>MISSING VENDER</v>
      </c>
      <c r="P10212" t="str">
        <f>IF(ISNA(VLOOKUP(H10212,'Customers'!A:A,1,FALSE)),"missing customer ","valid")</f>
        <v>valid</v>
      </c>
      <c r="Q10212" t="str">
        <f t="shared" si="798"/>
        <v>VALID</v>
      </c>
      <c r="R10212" t="str">
        <f t="shared" si="799"/>
        <v>VALID</v>
      </c>
    </row>
    <row r="10213" spans="1:18" x14ac:dyDescent="0.25">
      <c r="A10213" t="s">
        <v>21382</v>
      </c>
      <c r="B10213" s="1">
        <v>44945</v>
      </c>
      <c r="C10213">
        <v>121562.3</v>
      </c>
      <c r="D10213" t="s">
        <v>836</v>
      </c>
      <c r="E10213" t="s">
        <v>837</v>
      </c>
      <c r="F10213" t="s">
        <v>4</v>
      </c>
      <c r="G10213" t="s">
        <v>25</v>
      </c>
      <c r="H10213" t="s">
        <v>363</v>
      </c>
      <c r="I10213" t="str">
        <f>_xlfn.XLOOKUP(H10213,'Customers'!A10213:A10612,'Customers'!B10213:B10612," ")</f>
        <v xml:space="preserve"> </v>
      </c>
      <c r="J10213" t="s">
        <v>828</v>
      </c>
      <c r="K10213" t="s">
        <v>21383</v>
      </c>
      <c r="L10213" t="str">
        <f t="shared" si="795"/>
        <v>OK</v>
      </c>
      <c r="M10213" t="str">
        <f t="shared" si="796"/>
        <v>NOT  NULL</v>
      </c>
      <c r="N10213">
        <f t="shared" si="797"/>
        <v>1</v>
      </c>
      <c r="O10213" t="str">
        <f>IF(ISNA(VLOOKUP(J10213,Vendors!A:A,1,FALSE)),"MISSING VENDER","VALID")</f>
        <v>MISSING VENDER</v>
      </c>
      <c r="P10213" t="str">
        <f>IF(ISNA(VLOOKUP(H10213,'Customers'!A:A,1,FALSE)),"missing customer ","valid")</f>
        <v>valid</v>
      </c>
      <c r="Q10213" t="str">
        <f t="shared" si="798"/>
        <v>VALID</v>
      </c>
      <c r="R10213" t="str">
        <f t="shared" si="799"/>
        <v>VALID</v>
      </c>
    </row>
    <row r="10214" spans="1:18" x14ac:dyDescent="0.25">
      <c r="A10214" t="s">
        <v>21384</v>
      </c>
      <c r="B10214" s="1">
        <v>44637</v>
      </c>
      <c r="C10214">
        <v>167909.16</v>
      </c>
      <c r="D10214" t="s">
        <v>836</v>
      </c>
      <c r="E10214" t="s">
        <v>840</v>
      </c>
      <c r="F10214" t="s">
        <v>5</v>
      </c>
      <c r="G10214" t="s">
        <v>14</v>
      </c>
      <c r="H10214" t="s">
        <v>95</v>
      </c>
      <c r="I10214" t="str">
        <f>_xlfn.XLOOKUP(H10214,'Customers'!A10214:A10613,'Customers'!B10214:B10613," ")</f>
        <v xml:space="preserve"> </v>
      </c>
      <c r="J10214" t="s">
        <v>828</v>
      </c>
      <c r="K10214" t="s">
        <v>21385</v>
      </c>
      <c r="L10214" t="str">
        <f t="shared" si="795"/>
        <v>OK</v>
      </c>
      <c r="M10214" t="str">
        <f t="shared" si="796"/>
        <v>NOT  NULL</v>
      </c>
      <c r="N10214">
        <f t="shared" si="797"/>
        <v>1</v>
      </c>
      <c r="O10214" t="str">
        <f>IF(ISNA(VLOOKUP(J10214,Vendors!A:A,1,FALSE)),"MISSING VENDER","VALID")</f>
        <v>MISSING VENDER</v>
      </c>
      <c r="P10214" t="str">
        <f>IF(ISNA(VLOOKUP(H10214,'Customers'!A:A,1,FALSE)),"missing customer ","valid")</f>
        <v>valid</v>
      </c>
      <c r="Q10214" t="str">
        <f t="shared" si="798"/>
        <v>VALID</v>
      </c>
      <c r="R10214" t="str">
        <f t="shared" si="799"/>
        <v>VALID</v>
      </c>
    </row>
    <row r="10215" spans="1:18" x14ac:dyDescent="0.25">
      <c r="A10215" t="s">
        <v>21386</v>
      </c>
      <c r="B10215" s="1">
        <v>44592</v>
      </c>
      <c r="C10215">
        <v>110946</v>
      </c>
      <c r="D10215" t="s">
        <v>836</v>
      </c>
      <c r="E10215" t="s">
        <v>840</v>
      </c>
      <c r="F10215" t="s">
        <v>3</v>
      </c>
      <c r="G10215" t="s">
        <v>18</v>
      </c>
      <c r="H10215" t="s">
        <v>55</v>
      </c>
      <c r="I10215" t="str">
        <f>_xlfn.XLOOKUP(H10215,'Customers'!A10215:A10614,'Customers'!B10215:B10614," ")</f>
        <v xml:space="preserve"> </v>
      </c>
      <c r="J10215" t="s">
        <v>828</v>
      </c>
      <c r="K10215" t="s">
        <v>21387</v>
      </c>
      <c r="L10215" t="str">
        <f t="shared" si="795"/>
        <v>OK</v>
      </c>
      <c r="M10215" t="str">
        <f t="shared" si="796"/>
        <v>NOT  NULL</v>
      </c>
      <c r="N10215">
        <f t="shared" si="797"/>
        <v>1</v>
      </c>
      <c r="O10215" t="str">
        <f>IF(ISNA(VLOOKUP(J10215,Vendors!A:A,1,FALSE)),"MISSING VENDER","VALID")</f>
        <v>MISSING VENDER</v>
      </c>
      <c r="P10215" t="str">
        <f>IF(ISNA(VLOOKUP(H10215,'Customers'!A:A,1,FALSE)),"missing customer ","valid")</f>
        <v>valid</v>
      </c>
      <c r="Q10215" t="str">
        <f t="shared" si="798"/>
        <v>VALID</v>
      </c>
      <c r="R10215" t="str">
        <f t="shared" si="799"/>
        <v>VALID</v>
      </c>
    </row>
    <row r="10216" spans="1:18" x14ac:dyDescent="0.25">
      <c r="A10216" t="s">
        <v>21388</v>
      </c>
      <c r="B10216" s="1">
        <v>44974</v>
      </c>
      <c r="C10216">
        <v>-31139.86</v>
      </c>
      <c r="D10216" t="s">
        <v>826</v>
      </c>
      <c r="E10216" t="s">
        <v>832</v>
      </c>
      <c r="F10216" t="s">
        <v>3</v>
      </c>
      <c r="G10216" t="s">
        <v>14</v>
      </c>
      <c r="H10216" t="s">
        <v>828</v>
      </c>
      <c r="I10216" t="str">
        <f>_xlfn.XLOOKUP(H10216,'Customers'!A10216:A10615,'Customers'!B10216:B10615," ")</f>
        <v xml:space="preserve"> </v>
      </c>
      <c r="J10216" t="s">
        <v>1345</v>
      </c>
      <c r="K10216" t="s">
        <v>21389</v>
      </c>
      <c r="L10216" t="str">
        <f t="shared" si="795"/>
        <v>OK</v>
      </c>
      <c r="M10216" t="str">
        <f t="shared" si="796"/>
        <v>NOT  NULL</v>
      </c>
      <c r="N10216">
        <f t="shared" si="797"/>
        <v>1</v>
      </c>
      <c r="O10216" t="str">
        <f>IF(ISNA(VLOOKUP(J10216,Vendors!A:A,1,FALSE)),"MISSING VENDER","VALID")</f>
        <v>VALID</v>
      </c>
      <c r="P10216" t="str">
        <f>IF(ISNA(VLOOKUP(H10216,'Customers'!A:A,1,FALSE)),"missing customer ","valid")</f>
        <v xml:space="preserve">missing customer </v>
      </c>
      <c r="Q10216" t="str">
        <f t="shared" si="798"/>
        <v>VALID</v>
      </c>
      <c r="R10216" t="str">
        <f t="shared" si="799"/>
        <v>VALID</v>
      </c>
    </row>
    <row r="10217" spans="1:18" x14ac:dyDescent="0.25">
      <c r="A10217" t="s">
        <v>21390</v>
      </c>
      <c r="B10217" s="1">
        <v>45122</v>
      </c>
      <c r="C10217">
        <v>-66615.16</v>
      </c>
      <c r="D10217" t="s">
        <v>826</v>
      </c>
      <c r="E10217" t="s">
        <v>892</v>
      </c>
      <c r="F10217" t="s">
        <v>3</v>
      </c>
      <c r="G10217" t="s">
        <v>28</v>
      </c>
      <c r="H10217" t="s">
        <v>828</v>
      </c>
      <c r="I10217" t="str">
        <f>_xlfn.XLOOKUP(H10217,'Customers'!A10217:A10616,'Customers'!B10217:B10616," ")</f>
        <v xml:space="preserve"> </v>
      </c>
      <c r="J10217" t="s">
        <v>966</v>
      </c>
      <c r="K10217" t="s">
        <v>21391</v>
      </c>
      <c r="L10217" t="str">
        <f t="shared" si="795"/>
        <v>OK</v>
      </c>
      <c r="M10217" t="str">
        <f t="shared" si="796"/>
        <v>NOT  NULL</v>
      </c>
      <c r="N10217">
        <f t="shared" si="797"/>
        <v>1</v>
      </c>
      <c r="O10217" t="str">
        <f>IF(ISNA(VLOOKUP(J10217,Vendors!A:A,1,FALSE)),"MISSING VENDER","VALID")</f>
        <v>VALID</v>
      </c>
      <c r="P10217" t="str">
        <f>IF(ISNA(VLOOKUP(H10217,'Customers'!A:A,1,FALSE)),"missing customer ","valid")</f>
        <v xml:space="preserve">missing customer </v>
      </c>
      <c r="Q10217" t="str">
        <f t="shared" si="798"/>
        <v>VALID</v>
      </c>
      <c r="R10217" t="str">
        <f t="shared" si="799"/>
        <v>VALID</v>
      </c>
    </row>
    <row r="10218" spans="1:18" x14ac:dyDescent="0.25">
      <c r="A10218" t="s">
        <v>21392</v>
      </c>
      <c r="B10218" s="1">
        <v>44601</v>
      </c>
      <c r="C10218">
        <v>-37642.559999999998</v>
      </c>
      <c r="D10218" t="s">
        <v>826</v>
      </c>
      <c r="E10218" t="s">
        <v>865</v>
      </c>
      <c r="F10218" t="s">
        <v>4</v>
      </c>
      <c r="G10218" t="s">
        <v>25</v>
      </c>
      <c r="H10218" t="s">
        <v>828</v>
      </c>
      <c r="I10218" t="str">
        <f>_xlfn.XLOOKUP(H10218,'Customers'!A10218:A10617,'Customers'!B10218:B10617," ")</f>
        <v xml:space="preserve"> </v>
      </c>
      <c r="J10218" t="s">
        <v>3065</v>
      </c>
      <c r="K10218" t="s">
        <v>21393</v>
      </c>
      <c r="L10218" t="str">
        <f t="shared" si="795"/>
        <v>OK</v>
      </c>
      <c r="M10218" t="str">
        <f t="shared" si="796"/>
        <v>NOT  NULL</v>
      </c>
      <c r="N10218">
        <f t="shared" si="797"/>
        <v>1</v>
      </c>
      <c r="O10218" t="str">
        <f>IF(ISNA(VLOOKUP(J10218,Vendors!A:A,1,FALSE)),"MISSING VENDER","VALID")</f>
        <v>VALID</v>
      </c>
      <c r="P10218" t="str">
        <f>IF(ISNA(VLOOKUP(H10218,'Customers'!A:A,1,FALSE)),"missing customer ","valid")</f>
        <v xml:space="preserve">missing customer </v>
      </c>
      <c r="Q10218" t="str">
        <f t="shared" si="798"/>
        <v>VALID</v>
      </c>
      <c r="R10218" t="str">
        <f t="shared" si="799"/>
        <v>VALID</v>
      </c>
    </row>
    <row r="10219" spans="1:18" x14ac:dyDescent="0.25">
      <c r="A10219" t="s">
        <v>21394</v>
      </c>
      <c r="B10219" s="1">
        <v>45237</v>
      </c>
      <c r="C10219">
        <v>178844.98</v>
      </c>
      <c r="D10219" t="s">
        <v>836</v>
      </c>
      <c r="E10219" t="s">
        <v>840</v>
      </c>
      <c r="F10219" t="s">
        <v>5</v>
      </c>
      <c r="G10219" t="s">
        <v>25</v>
      </c>
      <c r="H10219" t="s">
        <v>645</v>
      </c>
      <c r="I10219" t="str">
        <f>_xlfn.XLOOKUP(H10219,'Customers'!A10219:A10618,'Customers'!B10219:B10618," ")</f>
        <v xml:space="preserve"> </v>
      </c>
      <c r="J10219" t="s">
        <v>828</v>
      </c>
      <c r="K10219" t="s">
        <v>21395</v>
      </c>
      <c r="L10219" t="str">
        <f t="shared" si="795"/>
        <v>OK</v>
      </c>
      <c r="M10219" t="str">
        <f t="shared" si="796"/>
        <v>NOT  NULL</v>
      </c>
      <c r="N10219">
        <f t="shared" si="797"/>
        <v>1</v>
      </c>
      <c r="O10219" t="str">
        <f>IF(ISNA(VLOOKUP(J10219,Vendors!A:A,1,FALSE)),"MISSING VENDER","VALID")</f>
        <v>MISSING VENDER</v>
      </c>
      <c r="P10219" t="str">
        <f>IF(ISNA(VLOOKUP(H10219,'Customers'!A:A,1,FALSE)),"missing customer ","valid")</f>
        <v>valid</v>
      </c>
      <c r="Q10219" t="str">
        <f t="shared" si="798"/>
        <v>VALID</v>
      </c>
      <c r="R10219" t="str">
        <f t="shared" si="799"/>
        <v>VALID</v>
      </c>
    </row>
    <row r="10220" spans="1:18" x14ac:dyDescent="0.25">
      <c r="A10220" t="s">
        <v>21396</v>
      </c>
      <c r="B10220" s="1">
        <v>44999</v>
      </c>
      <c r="C10220">
        <v>170154.07</v>
      </c>
      <c r="D10220" t="s">
        <v>836</v>
      </c>
      <c r="E10220" t="s">
        <v>855</v>
      </c>
      <c r="F10220" t="s">
        <v>4</v>
      </c>
      <c r="G10220" t="s">
        <v>14</v>
      </c>
      <c r="H10220" t="s">
        <v>509</v>
      </c>
      <c r="I10220" t="str">
        <f>_xlfn.XLOOKUP(H10220,'Customers'!A10220:A10619,'Customers'!B10220:B10619," ")</f>
        <v xml:space="preserve"> </v>
      </c>
      <c r="J10220" t="s">
        <v>828</v>
      </c>
      <c r="K10220" t="s">
        <v>21397</v>
      </c>
      <c r="L10220" t="str">
        <f t="shared" si="795"/>
        <v>OK</v>
      </c>
      <c r="M10220" t="str">
        <f t="shared" si="796"/>
        <v>NOT  NULL</v>
      </c>
      <c r="N10220">
        <f t="shared" si="797"/>
        <v>1</v>
      </c>
      <c r="O10220" t="str">
        <f>IF(ISNA(VLOOKUP(J10220,Vendors!A:A,1,FALSE)),"MISSING VENDER","VALID")</f>
        <v>MISSING VENDER</v>
      </c>
      <c r="P10220" t="str">
        <f>IF(ISNA(VLOOKUP(H10220,'Customers'!A:A,1,FALSE)),"missing customer ","valid")</f>
        <v>valid</v>
      </c>
      <c r="Q10220" t="str">
        <f t="shared" si="798"/>
        <v>VALID</v>
      </c>
      <c r="R10220" t="str">
        <f t="shared" si="799"/>
        <v>VALID</v>
      </c>
    </row>
    <row r="10221" spans="1:18" x14ac:dyDescent="0.25">
      <c r="A10221" t="s">
        <v>21398</v>
      </c>
      <c r="B10221" s="1">
        <v>44768</v>
      </c>
      <c r="C10221">
        <v>69620.75</v>
      </c>
      <c r="D10221" t="s">
        <v>836</v>
      </c>
      <c r="E10221" t="s">
        <v>855</v>
      </c>
      <c r="F10221" t="s">
        <v>5</v>
      </c>
      <c r="G10221" t="s">
        <v>25</v>
      </c>
      <c r="H10221" t="s">
        <v>121</v>
      </c>
      <c r="I10221" t="str">
        <f>_xlfn.XLOOKUP(H10221,'Customers'!A10221:A10620,'Customers'!B10221:B10620," ")</f>
        <v xml:space="preserve"> </v>
      </c>
      <c r="J10221" t="s">
        <v>828</v>
      </c>
      <c r="K10221" t="s">
        <v>21399</v>
      </c>
      <c r="L10221" t="str">
        <f t="shared" si="795"/>
        <v>OK</v>
      </c>
      <c r="M10221" t="str">
        <f t="shared" si="796"/>
        <v>NOT  NULL</v>
      </c>
      <c r="N10221">
        <f t="shared" si="797"/>
        <v>1</v>
      </c>
      <c r="O10221" t="str">
        <f>IF(ISNA(VLOOKUP(J10221,Vendors!A:A,1,FALSE)),"MISSING VENDER","VALID")</f>
        <v>MISSING VENDER</v>
      </c>
      <c r="P10221" t="str">
        <f>IF(ISNA(VLOOKUP(H10221,'Customers'!A:A,1,FALSE)),"missing customer ","valid")</f>
        <v>valid</v>
      </c>
      <c r="Q10221" t="str">
        <f t="shared" si="798"/>
        <v>VALID</v>
      </c>
      <c r="R10221" t="str">
        <f t="shared" si="799"/>
        <v>VALID</v>
      </c>
    </row>
    <row r="10222" spans="1:18" x14ac:dyDescent="0.25">
      <c r="A10222" t="s">
        <v>21400</v>
      </c>
      <c r="B10222" s="1">
        <v>45166</v>
      </c>
      <c r="C10222">
        <v>-27249.22</v>
      </c>
      <c r="D10222" t="s">
        <v>826</v>
      </c>
      <c r="E10222" t="s">
        <v>843</v>
      </c>
      <c r="F10222" t="s">
        <v>5</v>
      </c>
      <c r="G10222" t="s">
        <v>28</v>
      </c>
      <c r="H10222" t="s">
        <v>828</v>
      </c>
      <c r="I10222" t="str">
        <f>_xlfn.XLOOKUP(H10222,'Customers'!A10222:A10621,'Customers'!B10222:B10621," ")</f>
        <v xml:space="preserve"> </v>
      </c>
      <c r="J10222" t="s">
        <v>1271</v>
      </c>
      <c r="K10222" t="s">
        <v>21401</v>
      </c>
      <c r="L10222" t="str">
        <f t="shared" si="795"/>
        <v>OK</v>
      </c>
      <c r="M10222" t="str">
        <f t="shared" si="796"/>
        <v>NOT  NULL</v>
      </c>
      <c r="N10222">
        <f t="shared" si="797"/>
        <v>1</v>
      </c>
      <c r="O10222" t="str">
        <f>IF(ISNA(VLOOKUP(J10222,Vendors!A:A,1,FALSE)),"MISSING VENDER","VALID")</f>
        <v>VALID</v>
      </c>
      <c r="P10222" t="str">
        <f>IF(ISNA(VLOOKUP(H10222,'Customers'!A:A,1,FALSE)),"missing customer ","valid")</f>
        <v xml:space="preserve">missing customer </v>
      </c>
      <c r="Q10222" t="str">
        <f t="shared" si="798"/>
        <v>VALID</v>
      </c>
      <c r="R10222" t="str">
        <f t="shared" si="799"/>
        <v>VALID</v>
      </c>
    </row>
    <row r="10223" spans="1:18" x14ac:dyDescent="0.25">
      <c r="A10223" t="s">
        <v>21402</v>
      </c>
      <c r="B10223" s="1">
        <v>44581</v>
      </c>
      <c r="C10223">
        <v>271822.5</v>
      </c>
      <c r="D10223" t="s">
        <v>836</v>
      </c>
      <c r="E10223" t="s">
        <v>837</v>
      </c>
      <c r="F10223" t="s">
        <v>5</v>
      </c>
      <c r="G10223" t="s">
        <v>25</v>
      </c>
      <c r="H10223" t="s">
        <v>119</v>
      </c>
      <c r="I10223" t="str">
        <f>_xlfn.XLOOKUP(H10223,'Customers'!A10223:A10622,'Customers'!B10223:B10622," ")</f>
        <v xml:space="preserve"> </v>
      </c>
      <c r="J10223" t="s">
        <v>828</v>
      </c>
      <c r="K10223" t="s">
        <v>21403</v>
      </c>
      <c r="L10223" t="str">
        <f t="shared" si="795"/>
        <v>OK</v>
      </c>
      <c r="M10223" t="str">
        <f t="shared" si="796"/>
        <v>NOT  NULL</v>
      </c>
      <c r="N10223">
        <f t="shared" si="797"/>
        <v>1</v>
      </c>
      <c r="O10223" t="str">
        <f>IF(ISNA(VLOOKUP(J10223,Vendors!A:A,1,FALSE)),"MISSING VENDER","VALID")</f>
        <v>MISSING VENDER</v>
      </c>
      <c r="P10223" t="str">
        <f>IF(ISNA(VLOOKUP(H10223,'Customers'!A:A,1,FALSE)),"missing customer ","valid")</f>
        <v>valid</v>
      </c>
      <c r="Q10223" t="str">
        <f t="shared" si="798"/>
        <v>VALID</v>
      </c>
      <c r="R10223" t="str">
        <f t="shared" si="799"/>
        <v>VALID</v>
      </c>
    </row>
    <row r="10224" spans="1:18" x14ac:dyDescent="0.25">
      <c r="A10224" t="s">
        <v>21404</v>
      </c>
      <c r="B10224" s="1">
        <v>44590</v>
      </c>
      <c r="C10224">
        <v>111255.03999999999</v>
      </c>
      <c r="D10224" t="s">
        <v>836</v>
      </c>
      <c r="E10224" t="s">
        <v>840</v>
      </c>
      <c r="F10224" t="s">
        <v>4</v>
      </c>
      <c r="G10224" t="s">
        <v>18</v>
      </c>
      <c r="H10224" t="s">
        <v>433</v>
      </c>
      <c r="I10224" t="str">
        <f>_xlfn.XLOOKUP(H10224,'Customers'!A10224:A10623,'Customers'!B10224:B10623," ")</f>
        <v xml:space="preserve"> </v>
      </c>
      <c r="J10224" t="s">
        <v>828</v>
      </c>
      <c r="K10224" t="s">
        <v>21405</v>
      </c>
      <c r="L10224" t="str">
        <f t="shared" si="795"/>
        <v>OK</v>
      </c>
      <c r="M10224" t="str">
        <f t="shared" si="796"/>
        <v>NOT  NULL</v>
      </c>
      <c r="N10224">
        <f t="shared" si="797"/>
        <v>1</v>
      </c>
      <c r="O10224" t="str">
        <f>IF(ISNA(VLOOKUP(J10224,Vendors!A:A,1,FALSE)),"MISSING VENDER","VALID")</f>
        <v>MISSING VENDER</v>
      </c>
      <c r="P10224" t="str">
        <f>IF(ISNA(VLOOKUP(H10224,'Customers'!A:A,1,FALSE)),"missing customer ","valid")</f>
        <v>valid</v>
      </c>
      <c r="Q10224" t="str">
        <f t="shared" si="798"/>
        <v>VALID</v>
      </c>
      <c r="R10224" t="str">
        <f t="shared" si="799"/>
        <v>VALID</v>
      </c>
    </row>
    <row r="10225" spans="1:18" x14ac:dyDescent="0.25">
      <c r="A10225" t="s">
        <v>21406</v>
      </c>
      <c r="B10225" s="1">
        <v>45126</v>
      </c>
      <c r="C10225">
        <v>146473.32999999999</v>
      </c>
      <c r="D10225" t="s">
        <v>836</v>
      </c>
      <c r="E10225" t="s">
        <v>837</v>
      </c>
      <c r="F10225" t="s">
        <v>3</v>
      </c>
      <c r="G10225" t="s">
        <v>18</v>
      </c>
      <c r="H10225" t="s">
        <v>315</v>
      </c>
      <c r="I10225" t="str">
        <f>_xlfn.XLOOKUP(H10225,'Customers'!A10225:A10624,'Customers'!B10225:B10624," ")</f>
        <v xml:space="preserve"> </v>
      </c>
      <c r="J10225" t="s">
        <v>828</v>
      </c>
      <c r="K10225" t="s">
        <v>21407</v>
      </c>
      <c r="L10225" t="str">
        <f t="shared" si="795"/>
        <v>OK</v>
      </c>
      <c r="M10225" t="str">
        <f t="shared" si="796"/>
        <v>NOT  NULL</v>
      </c>
      <c r="N10225">
        <f t="shared" si="797"/>
        <v>1</v>
      </c>
      <c r="O10225" t="str">
        <f>IF(ISNA(VLOOKUP(J10225,Vendors!A:A,1,FALSE)),"MISSING VENDER","VALID")</f>
        <v>MISSING VENDER</v>
      </c>
      <c r="P10225" t="str">
        <f>IF(ISNA(VLOOKUP(H10225,'Customers'!A:A,1,FALSE)),"missing customer ","valid")</f>
        <v>valid</v>
      </c>
      <c r="Q10225" t="str">
        <f t="shared" si="798"/>
        <v>VALID</v>
      </c>
      <c r="R10225" t="str">
        <f t="shared" si="799"/>
        <v>VALID</v>
      </c>
    </row>
    <row r="10226" spans="1:18" x14ac:dyDescent="0.25">
      <c r="A10226" t="s">
        <v>21408</v>
      </c>
      <c r="B10226" s="1">
        <v>45018</v>
      </c>
      <c r="C10226">
        <v>111945.08</v>
      </c>
      <c r="D10226" t="s">
        <v>836</v>
      </c>
      <c r="E10226" t="s">
        <v>840</v>
      </c>
      <c r="F10226" t="s">
        <v>4</v>
      </c>
      <c r="G10226" t="s">
        <v>25</v>
      </c>
      <c r="H10226" t="s">
        <v>371</v>
      </c>
      <c r="I10226" t="str">
        <f>_xlfn.XLOOKUP(H10226,'Customers'!A10226:A10625,'Customers'!B10226:B10625," ")</f>
        <v xml:space="preserve"> </v>
      </c>
      <c r="J10226" t="s">
        <v>828</v>
      </c>
      <c r="K10226" t="s">
        <v>21409</v>
      </c>
      <c r="L10226" t="str">
        <f t="shared" si="795"/>
        <v>OK</v>
      </c>
      <c r="M10226" t="str">
        <f t="shared" si="796"/>
        <v>NOT  NULL</v>
      </c>
      <c r="N10226">
        <f t="shared" si="797"/>
        <v>1</v>
      </c>
      <c r="O10226" t="str">
        <f>IF(ISNA(VLOOKUP(J10226,Vendors!A:A,1,FALSE)),"MISSING VENDER","VALID")</f>
        <v>MISSING VENDER</v>
      </c>
      <c r="P10226" t="str">
        <f>IF(ISNA(VLOOKUP(H10226,'Customers'!A:A,1,FALSE)),"missing customer ","valid")</f>
        <v>valid</v>
      </c>
      <c r="Q10226" t="str">
        <f t="shared" si="798"/>
        <v>VALID</v>
      </c>
      <c r="R10226" t="str">
        <f t="shared" si="799"/>
        <v>VALID</v>
      </c>
    </row>
    <row r="10227" spans="1:18" x14ac:dyDescent="0.25">
      <c r="A10227" t="s">
        <v>21410</v>
      </c>
      <c r="B10227" s="1">
        <v>44680</v>
      </c>
      <c r="C10227">
        <v>115576.89</v>
      </c>
      <c r="D10227" t="s">
        <v>836</v>
      </c>
      <c r="E10227" t="s">
        <v>840</v>
      </c>
      <c r="F10227" t="s">
        <v>5</v>
      </c>
      <c r="G10227" t="s">
        <v>28</v>
      </c>
      <c r="H10227" t="s">
        <v>393</v>
      </c>
      <c r="I10227" t="str">
        <f>_xlfn.XLOOKUP(H10227,'Customers'!A10227:A10626,'Customers'!B10227:B10626," ")</f>
        <v xml:space="preserve"> </v>
      </c>
      <c r="J10227" t="s">
        <v>828</v>
      </c>
      <c r="K10227" t="s">
        <v>21411</v>
      </c>
      <c r="L10227" t="str">
        <f t="shared" si="795"/>
        <v>OK</v>
      </c>
      <c r="M10227" t="str">
        <f t="shared" si="796"/>
        <v>NOT  NULL</v>
      </c>
      <c r="N10227">
        <f t="shared" si="797"/>
        <v>1</v>
      </c>
      <c r="O10227" t="str">
        <f>IF(ISNA(VLOOKUP(J10227,Vendors!A:A,1,FALSE)),"MISSING VENDER","VALID")</f>
        <v>MISSING VENDER</v>
      </c>
      <c r="P10227" t="str">
        <f>IF(ISNA(VLOOKUP(H10227,'Customers'!A:A,1,FALSE)),"missing customer ","valid")</f>
        <v>valid</v>
      </c>
      <c r="Q10227" t="str">
        <f t="shared" si="798"/>
        <v>VALID</v>
      </c>
      <c r="R10227" t="str">
        <f t="shared" si="799"/>
        <v>VALID</v>
      </c>
    </row>
    <row r="10228" spans="1:18" x14ac:dyDescent="0.25">
      <c r="A10228" t="s">
        <v>21412</v>
      </c>
      <c r="B10228" s="1">
        <v>44646</v>
      </c>
      <c r="C10228">
        <v>-39172.660000000003</v>
      </c>
      <c r="D10228" t="s">
        <v>826</v>
      </c>
      <c r="E10228" t="s">
        <v>843</v>
      </c>
      <c r="F10228" t="s">
        <v>5</v>
      </c>
      <c r="G10228" t="s">
        <v>18</v>
      </c>
      <c r="H10228" t="s">
        <v>828</v>
      </c>
      <c r="I10228" t="str">
        <f>_xlfn.XLOOKUP(H10228,'Customers'!A10228:A10627,'Customers'!B10228:B10627," ")</f>
        <v xml:space="preserve"> </v>
      </c>
      <c r="J10228" t="s">
        <v>1940</v>
      </c>
      <c r="K10228" t="s">
        <v>21413</v>
      </c>
      <c r="L10228" t="str">
        <f t="shared" si="795"/>
        <v>OK</v>
      </c>
      <c r="M10228" t="str">
        <f t="shared" si="796"/>
        <v>NOT  NULL</v>
      </c>
      <c r="N10228">
        <f t="shared" si="797"/>
        <v>1</v>
      </c>
      <c r="O10228" t="str">
        <f>IF(ISNA(VLOOKUP(J10228,Vendors!A:A,1,FALSE)),"MISSING VENDER","VALID")</f>
        <v>VALID</v>
      </c>
      <c r="P10228" t="str">
        <f>IF(ISNA(VLOOKUP(H10228,'Customers'!A:A,1,FALSE)),"missing customer ","valid")</f>
        <v xml:space="preserve">missing customer </v>
      </c>
      <c r="Q10228" t="str">
        <f t="shared" si="798"/>
        <v>VALID</v>
      </c>
      <c r="R10228" t="str">
        <f t="shared" si="799"/>
        <v>VALID</v>
      </c>
    </row>
    <row r="10229" spans="1:18" x14ac:dyDescent="0.25">
      <c r="A10229" t="s">
        <v>21414</v>
      </c>
      <c r="B10229" s="1">
        <v>45126</v>
      </c>
      <c r="C10229">
        <v>183557.51</v>
      </c>
      <c r="D10229" t="s">
        <v>836</v>
      </c>
      <c r="E10229" t="s">
        <v>840</v>
      </c>
      <c r="F10229" t="s">
        <v>3</v>
      </c>
      <c r="G10229" t="s">
        <v>18</v>
      </c>
      <c r="H10229" t="s">
        <v>643</v>
      </c>
      <c r="I10229" t="str">
        <f>_xlfn.XLOOKUP(H10229,'Customers'!A10229:A10628,'Customers'!B10229:B10628," ")</f>
        <v xml:space="preserve"> </v>
      </c>
      <c r="J10229" t="s">
        <v>828</v>
      </c>
      <c r="K10229" t="s">
        <v>21415</v>
      </c>
      <c r="L10229" t="str">
        <f t="shared" si="795"/>
        <v>OK</v>
      </c>
      <c r="M10229" t="str">
        <f t="shared" si="796"/>
        <v>NOT  NULL</v>
      </c>
      <c r="N10229">
        <f t="shared" si="797"/>
        <v>1</v>
      </c>
      <c r="O10229" t="str">
        <f>IF(ISNA(VLOOKUP(J10229,Vendors!A:A,1,FALSE)),"MISSING VENDER","VALID")</f>
        <v>MISSING VENDER</v>
      </c>
      <c r="P10229" t="str">
        <f>IF(ISNA(VLOOKUP(H10229,'Customers'!A:A,1,FALSE)),"missing customer ","valid")</f>
        <v>valid</v>
      </c>
      <c r="Q10229" t="str">
        <f t="shared" si="798"/>
        <v>VALID</v>
      </c>
      <c r="R10229" t="str">
        <f t="shared" si="799"/>
        <v>VALID</v>
      </c>
    </row>
    <row r="10230" spans="1:18" x14ac:dyDescent="0.25">
      <c r="A10230" t="s">
        <v>21416</v>
      </c>
      <c r="B10230" s="1">
        <v>44846</v>
      </c>
      <c r="C10230">
        <v>116038.07</v>
      </c>
      <c r="D10230" t="s">
        <v>836</v>
      </c>
      <c r="E10230" t="s">
        <v>855</v>
      </c>
      <c r="F10230" t="s">
        <v>5</v>
      </c>
      <c r="G10230" t="s">
        <v>14</v>
      </c>
      <c r="H10230" t="s">
        <v>293</v>
      </c>
      <c r="I10230" t="str">
        <f>_xlfn.XLOOKUP(H10230,'Customers'!A10230:A10629,'Customers'!B10230:B10629," ")</f>
        <v xml:space="preserve"> </v>
      </c>
      <c r="J10230" t="s">
        <v>828</v>
      </c>
      <c r="K10230" t="s">
        <v>21417</v>
      </c>
      <c r="L10230" t="str">
        <f t="shared" si="795"/>
        <v>OK</v>
      </c>
      <c r="M10230" t="str">
        <f t="shared" si="796"/>
        <v>NOT  NULL</v>
      </c>
      <c r="N10230">
        <f t="shared" si="797"/>
        <v>1</v>
      </c>
      <c r="O10230" t="str">
        <f>IF(ISNA(VLOOKUP(J10230,Vendors!A:A,1,FALSE)),"MISSING VENDER","VALID")</f>
        <v>MISSING VENDER</v>
      </c>
      <c r="P10230" t="str">
        <f>IF(ISNA(VLOOKUP(H10230,'Customers'!A:A,1,FALSE)),"missing customer ","valid")</f>
        <v>valid</v>
      </c>
      <c r="Q10230" t="str">
        <f t="shared" si="798"/>
        <v>VALID</v>
      </c>
      <c r="R10230" t="str">
        <f t="shared" si="799"/>
        <v>VALID</v>
      </c>
    </row>
    <row r="10231" spans="1:18" x14ac:dyDescent="0.25">
      <c r="A10231" t="s">
        <v>21418</v>
      </c>
      <c r="B10231" s="1">
        <v>45271</v>
      </c>
      <c r="C10231">
        <v>240369.95</v>
      </c>
      <c r="D10231" t="s">
        <v>836</v>
      </c>
      <c r="E10231" t="s">
        <v>840</v>
      </c>
      <c r="F10231" t="s">
        <v>4</v>
      </c>
      <c r="G10231" t="s">
        <v>18</v>
      </c>
      <c r="H10231" t="s">
        <v>115</v>
      </c>
      <c r="I10231" t="str">
        <f>_xlfn.XLOOKUP(H10231,'Customers'!A10231:A10630,'Customers'!B10231:B10630," ")</f>
        <v xml:space="preserve"> </v>
      </c>
      <c r="J10231" t="s">
        <v>828</v>
      </c>
      <c r="K10231" t="s">
        <v>21419</v>
      </c>
      <c r="L10231" t="str">
        <f t="shared" si="795"/>
        <v>OK</v>
      </c>
      <c r="M10231" t="str">
        <f t="shared" si="796"/>
        <v>NOT  NULL</v>
      </c>
      <c r="N10231">
        <f t="shared" si="797"/>
        <v>1</v>
      </c>
      <c r="O10231" t="str">
        <f>IF(ISNA(VLOOKUP(J10231,Vendors!A:A,1,FALSE)),"MISSING VENDER","VALID")</f>
        <v>MISSING VENDER</v>
      </c>
      <c r="P10231" t="str">
        <f>IF(ISNA(VLOOKUP(H10231,'Customers'!A:A,1,FALSE)),"missing customer ","valid")</f>
        <v>valid</v>
      </c>
      <c r="Q10231" t="str">
        <f t="shared" si="798"/>
        <v>VALID</v>
      </c>
      <c r="R10231" t="str">
        <f t="shared" si="799"/>
        <v>VALID</v>
      </c>
    </row>
    <row r="10232" spans="1:18" x14ac:dyDescent="0.25">
      <c r="A10232" t="s">
        <v>21420</v>
      </c>
      <c r="B10232" s="1">
        <v>45163</v>
      </c>
      <c r="C10232">
        <v>-20446.79</v>
      </c>
      <c r="D10232" t="s">
        <v>826</v>
      </c>
      <c r="E10232" t="s">
        <v>827</v>
      </c>
      <c r="F10232" t="s">
        <v>3</v>
      </c>
      <c r="G10232" t="s">
        <v>28</v>
      </c>
      <c r="H10232" t="s">
        <v>828</v>
      </c>
      <c r="I10232" t="str">
        <f>_xlfn.XLOOKUP(H10232,'Customers'!A10232:A10631,'Customers'!B10232:B10631," ")</f>
        <v xml:space="preserve"> </v>
      </c>
      <c r="J10232" t="s">
        <v>1572</v>
      </c>
      <c r="K10232" t="s">
        <v>21421</v>
      </c>
      <c r="L10232" t="str">
        <f t="shared" si="795"/>
        <v>OK</v>
      </c>
      <c r="M10232" t="str">
        <f t="shared" si="796"/>
        <v>NOT  NULL</v>
      </c>
      <c r="N10232">
        <f t="shared" si="797"/>
        <v>1</v>
      </c>
      <c r="O10232" t="str">
        <f>IF(ISNA(VLOOKUP(J10232,Vendors!A:A,1,FALSE)),"MISSING VENDER","VALID")</f>
        <v>VALID</v>
      </c>
      <c r="P10232" t="str">
        <f>IF(ISNA(VLOOKUP(H10232,'Customers'!A:A,1,FALSE)),"missing customer ","valid")</f>
        <v xml:space="preserve">missing customer </v>
      </c>
      <c r="Q10232" t="str">
        <f t="shared" si="798"/>
        <v>VALID</v>
      </c>
      <c r="R10232" t="str">
        <f t="shared" si="799"/>
        <v>VALID</v>
      </c>
    </row>
    <row r="10233" spans="1:18" x14ac:dyDescent="0.25">
      <c r="A10233" t="s">
        <v>21422</v>
      </c>
      <c r="B10233" s="1">
        <v>44907</v>
      </c>
      <c r="C10233">
        <v>233307.42</v>
      </c>
      <c r="D10233" t="s">
        <v>836</v>
      </c>
      <c r="E10233" t="s">
        <v>837</v>
      </c>
      <c r="F10233" t="s">
        <v>3</v>
      </c>
      <c r="G10233" t="s">
        <v>25</v>
      </c>
      <c r="H10233" t="s">
        <v>453</v>
      </c>
      <c r="I10233" t="str">
        <f>_xlfn.XLOOKUP(H10233,'Customers'!A10233:A10632,'Customers'!B10233:B10632," ")</f>
        <v xml:space="preserve"> </v>
      </c>
      <c r="J10233" t="s">
        <v>828</v>
      </c>
      <c r="K10233" t="s">
        <v>21423</v>
      </c>
      <c r="L10233" t="str">
        <f t="shared" si="795"/>
        <v>OK</v>
      </c>
      <c r="M10233" t="str">
        <f t="shared" si="796"/>
        <v>NOT  NULL</v>
      </c>
      <c r="N10233">
        <f t="shared" si="797"/>
        <v>1</v>
      </c>
      <c r="O10233" t="str">
        <f>IF(ISNA(VLOOKUP(J10233,Vendors!A:A,1,FALSE)),"MISSING VENDER","VALID")</f>
        <v>MISSING VENDER</v>
      </c>
      <c r="P10233" t="str">
        <f>IF(ISNA(VLOOKUP(H10233,'Customers'!A:A,1,FALSE)),"missing customer ","valid")</f>
        <v>valid</v>
      </c>
      <c r="Q10233" t="str">
        <f t="shared" si="798"/>
        <v>VALID</v>
      </c>
      <c r="R10233" t="str">
        <f t="shared" si="799"/>
        <v>VALID</v>
      </c>
    </row>
    <row r="10234" spans="1:18" x14ac:dyDescent="0.25">
      <c r="A10234" t="s">
        <v>21424</v>
      </c>
      <c r="B10234" s="1">
        <v>44629</v>
      </c>
      <c r="C10234">
        <v>-22439.41</v>
      </c>
      <c r="D10234" t="s">
        <v>826</v>
      </c>
      <c r="E10234" t="s">
        <v>827</v>
      </c>
      <c r="F10234" t="s">
        <v>5</v>
      </c>
      <c r="G10234" t="s">
        <v>28</v>
      </c>
      <c r="H10234" t="s">
        <v>828</v>
      </c>
      <c r="I10234" t="str">
        <f>_xlfn.XLOOKUP(H10234,'Customers'!A10234:A10633,'Customers'!B10234:B10633," ")</f>
        <v xml:space="preserve"> </v>
      </c>
      <c r="J10234" t="s">
        <v>1572</v>
      </c>
      <c r="K10234" t="s">
        <v>21425</v>
      </c>
      <c r="L10234" t="str">
        <f t="shared" si="795"/>
        <v>OK</v>
      </c>
      <c r="M10234" t="str">
        <f t="shared" si="796"/>
        <v>NOT  NULL</v>
      </c>
      <c r="N10234">
        <f t="shared" si="797"/>
        <v>1</v>
      </c>
      <c r="O10234" t="str">
        <f>IF(ISNA(VLOOKUP(J10234,Vendors!A:A,1,FALSE)),"MISSING VENDER","VALID")</f>
        <v>VALID</v>
      </c>
      <c r="P10234" t="str">
        <f>IF(ISNA(VLOOKUP(H10234,'Customers'!A:A,1,FALSE)),"missing customer ","valid")</f>
        <v xml:space="preserve">missing customer </v>
      </c>
      <c r="Q10234" t="str">
        <f t="shared" si="798"/>
        <v>VALID</v>
      </c>
      <c r="R10234" t="str">
        <f t="shared" si="799"/>
        <v>VALID</v>
      </c>
    </row>
    <row r="10235" spans="1:18" x14ac:dyDescent="0.25">
      <c r="A10235" t="s">
        <v>21426</v>
      </c>
      <c r="B10235" s="1">
        <v>45194</v>
      </c>
      <c r="C10235">
        <v>164621</v>
      </c>
      <c r="D10235" t="s">
        <v>836</v>
      </c>
      <c r="E10235" t="s">
        <v>855</v>
      </c>
      <c r="F10235" t="s">
        <v>5</v>
      </c>
      <c r="G10235" t="s">
        <v>25</v>
      </c>
      <c r="H10235" t="s">
        <v>193</v>
      </c>
      <c r="I10235" t="str">
        <f>_xlfn.XLOOKUP(H10235,'Customers'!A10235:A10634,'Customers'!B10235:B10634," ")</f>
        <v xml:space="preserve"> </v>
      </c>
      <c r="J10235" t="s">
        <v>828</v>
      </c>
      <c r="K10235" t="s">
        <v>21427</v>
      </c>
      <c r="L10235" t="str">
        <f t="shared" si="795"/>
        <v>OK</v>
      </c>
      <c r="M10235" t="str">
        <f t="shared" si="796"/>
        <v>NOT  NULL</v>
      </c>
      <c r="N10235">
        <f t="shared" si="797"/>
        <v>1</v>
      </c>
      <c r="O10235" t="str">
        <f>IF(ISNA(VLOOKUP(J10235,Vendors!A:A,1,FALSE)),"MISSING VENDER","VALID")</f>
        <v>MISSING VENDER</v>
      </c>
      <c r="P10235" t="str">
        <f>IF(ISNA(VLOOKUP(H10235,'Customers'!A:A,1,FALSE)),"missing customer ","valid")</f>
        <v>valid</v>
      </c>
      <c r="Q10235" t="str">
        <f t="shared" si="798"/>
        <v>VALID</v>
      </c>
      <c r="R10235" t="str">
        <f t="shared" si="799"/>
        <v>VALID</v>
      </c>
    </row>
    <row r="10236" spans="1:18" x14ac:dyDescent="0.25">
      <c r="A10236" t="s">
        <v>21428</v>
      </c>
      <c r="B10236" s="1">
        <v>44897</v>
      </c>
      <c r="C10236">
        <v>19021.330000000002</v>
      </c>
      <c r="D10236" t="s">
        <v>860</v>
      </c>
      <c r="E10236" t="s">
        <v>860</v>
      </c>
      <c r="F10236" t="s">
        <v>4</v>
      </c>
      <c r="G10236" t="s">
        <v>18</v>
      </c>
      <c r="H10236" t="s">
        <v>828</v>
      </c>
      <c r="I10236" t="str">
        <f>_xlfn.XLOOKUP(H10236,'Customers'!A10236:A10635,'Customers'!B10236:B10635," ")</f>
        <v xml:space="preserve"> </v>
      </c>
      <c r="J10236" t="s">
        <v>828</v>
      </c>
      <c r="K10236" t="s">
        <v>21429</v>
      </c>
      <c r="L10236" t="str">
        <f t="shared" si="795"/>
        <v>OK</v>
      </c>
      <c r="M10236" t="str">
        <f t="shared" si="796"/>
        <v>NOT  NULL</v>
      </c>
      <c r="N10236">
        <f t="shared" si="797"/>
        <v>1</v>
      </c>
      <c r="O10236" t="str">
        <f>IF(ISNA(VLOOKUP(J10236,Vendors!A:A,1,FALSE)),"MISSING VENDER","VALID")</f>
        <v>MISSING VENDER</v>
      </c>
      <c r="P10236" t="str">
        <f>IF(ISNA(VLOOKUP(H10236,'Customers'!A:A,1,FALSE)),"missing customer ","valid")</f>
        <v xml:space="preserve">missing customer </v>
      </c>
      <c r="Q10236" t="str">
        <f t="shared" si="798"/>
        <v>VALID</v>
      </c>
      <c r="R10236" t="str">
        <f t="shared" si="799"/>
        <v>VALID</v>
      </c>
    </row>
    <row r="10237" spans="1:18" x14ac:dyDescent="0.25">
      <c r="A10237" t="s">
        <v>21430</v>
      </c>
      <c r="B10237" s="1">
        <v>45084</v>
      </c>
      <c r="C10237">
        <v>241473.83</v>
      </c>
      <c r="D10237" t="s">
        <v>836</v>
      </c>
      <c r="E10237" t="s">
        <v>840</v>
      </c>
      <c r="F10237" t="s">
        <v>4</v>
      </c>
      <c r="G10237" t="s">
        <v>18</v>
      </c>
      <c r="H10237" t="s">
        <v>751</v>
      </c>
      <c r="I10237" t="str">
        <f>_xlfn.XLOOKUP(H10237,'Customers'!A10237:A10636,'Customers'!B10237:B10636," ")</f>
        <v xml:space="preserve"> </v>
      </c>
      <c r="J10237" t="s">
        <v>828</v>
      </c>
      <c r="K10237" t="s">
        <v>21431</v>
      </c>
      <c r="L10237" t="str">
        <f t="shared" si="795"/>
        <v>OK</v>
      </c>
      <c r="M10237" t="str">
        <f t="shared" si="796"/>
        <v>NOT  NULL</v>
      </c>
      <c r="N10237">
        <f t="shared" si="797"/>
        <v>1</v>
      </c>
      <c r="O10237" t="str">
        <f>IF(ISNA(VLOOKUP(J10237,Vendors!A:A,1,FALSE)),"MISSING VENDER","VALID")</f>
        <v>MISSING VENDER</v>
      </c>
      <c r="P10237" t="str">
        <f>IF(ISNA(VLOOKUP(H10237,'Customers'!A:A,1,FALSE)),"missing customer ","valid")</f>
        <v>valid</v>
      </c>
      <c r="Q10237" t="str">
        <f t="shared" si="798"/>
        <v>VALID</v>
      </c>
      <c r="R10237" t="str">
        <f t="shared" si="799"/>
        <v>VALID</v>
      </c>
    </row>
    <row r="10238" spans="1:18" x14ac:dyDescent="0.25">
      <c r="A10238" t="s">
        <v>21432</v>
      </c>
      <c r="B10238" s="1">
        <v>44766</v>
      </c>
      <c r="C10238">
        <v>26216.03</v>
      </c>
      <c r="D10238" t="s">
        <v>1332</v>
      </c>
      <c r="E10238" t="s">
        <v>1332</v>
      </c>
      <c r="F10238" t="s">
        <v>5</v>
      </c>
      <c r="G10238" t="s">
        <v>14</v>
      </c>
      <c r="H10238" t="s">
        <v>828</v>
      </c>
      <c r="I10238" t="str">
        <f>_xlfn.XLOOKUP(H10238,'Customers'!A10238:A10637,'Customers'!B10238:B10637," ")</f>
        <v xml:space="preserve"> </v>
      </c>
      <c r="J10238" t="s">
        <v>828</v>
      </c>
      <c r="K10238" t="s">
        <v>21433</v>
      </c>
      <c r="L10238" t="str">
        <f t="shared" si="795"/>
        <v>OK</v>
      </c>
      <c r="M10238" t="str">
        <f t="shared" si="796"/>
        <v>NOT  NULL</v>
      </c>
      <c r="N10238">
        <f t="shared" si="797"/>
        <v>1</v>
      </c>
      <c r="O10238" t="str">
        <f>IF(ISNA(VLOOKUP(J10238,Vendors!A:A,1,FALSE)),"MISSING VENDER","VALID")</f>
        <v>MISSING VENDER</v>
      </c>
      <c r="P10238" t="str">
        <f>IF(ISNA(VLOOKUP(H10238,'Customers'!A:A,1,FALSE)),"missing customer ","valid")</f>
        <v xml:space="preserve">missing customer </v>
      </c>
      <c r="Q10238" t="str">
        <f t="shared" si="798"/>
        <v>VALID</v>
      </c>
      <c r="R10238" t="str">
        <f t="shared" si="799"/>
        <v>VALID</v>
      </c>
    </row>
    <row r="10239" spans="1:18" x14ac:dyDescent="0.25">
      <c r="A10239" t="s">
        <v>21434</v>
      </c>
      <c r="B10239" s="1">
        <v>45267</v>
      </c>
      <c r="C10239">
        <v>136802.91</v>
      </c>
      <c r="D10239" t="s">
        <v>836</v>
      </c>
      <c r="E10239" t="s">
        <v>855</v>
      </c>
      <c r="F10239" t="s">
        <v>3</v>
      </c>
      <c r="G10239" t="s">
        <v>28</v>
      </c>
      <c r="H10239" t="s">
        <v>593</v>
      </c>
      <c r="I10239" t="str">
        <f>_xlfn.XLOOKUP(H10239,'Customers'!A10239:A10638,'Customers'!B10239:B10638," ")</f>
        <v xml:space="preserve"> </v>
      </c>
      <c r="J10239" t="s">
        <v>828</v>
      </c>
      <c r="K10239" t="s">
        <v>21435</v>
      </c>
      <c r="L10239" t="str">
        <f t="shared" si="795"/>
        <v>OK</v>
      </c>
      <c r="M10239" t="str">
        <f t="shared" si="796"/>
        <v>NOT  NULL</v>
      </c>
      <c r="N10239">
        <f t="shared" si="797"/>
        <v>1</v>
      </c>
      <c r="O10239" t="str">
        <f>IF(ISNA(VLOOKUP(J10239,Vendors!A:A,1,FALSE)),"MISSING VENDER","VALID")</f>
        <v>MISSING VENDER</v>
      </c>
      <c r="P10239" t="str">
        <f>IF(ISNA(VLOOKUP(H10239,'Customers'!A:A,1,FALSE)),"missing customer ","valid")</f>
        <v>valid</v>
      </c>
      <c r="Q10239" t="str">
        <f t="shared" si="798"/>
        <v>VALID</v>
      </c>
      <c r="R10239" t="str">
        <f t="shared" si="799"/>
        <v>VALID</v>
      </c>
    </row>
    <row r="10240" spans="1:18" x14ac:dyDescent="0.25">
      <c r="A10240" t="s">
        <v>21436</v>
      </c>
      <c r="B10240" s="1">
        <v>44949</v>
      </c>
      <c r="C10240">
        <v>-26202.66</v>
      </c>
      <c r="D10240" t="s">
        <v>826</v>
      </c>
      <c r="E10240" t="s">
        <v>851</v>
      </c>
      <c r="F10240" t="s">
        <v>5</v>
      </c>
      <c r="G10240" t="s">
        <v>18</v>
      </c>
      <c r="H10240" t="s">
        <v>828</v>
      </c>
      <c r="I10240" t="str">
        <f>_xlfn.XLOOKUP(H10240,'Customers'!A10240:A10639,'Customers'!B10240:B10639," ")</f>
        <v xml:space="preserve"> </v>
      </c>
      <c r="J10240" t="s">
        <v>1197</v>
      </c>
      <c r="K10240" t="s">
        <v>21437</v>
      </c>
      <c r="L10240" t="str">
        <f t="shared" si="795"/>
        <v>OK</v>
      </c>
      <c r="M10240" t="str">
        <f t="shared" si="796"/>
        <v>NOT  NULL</v>
      </c>
      <c r="N10240">
        <f t="shared" si="797"/>
        <v>1</v>
      </c>
      <c r="O10240" t="str">
        <f>IF(ISNA(VLOOKUP(J10240,Vendors!A:A,1,FALSE)),"MISSING VENDER","VALID")</f>
        <v>VALID</v>
      </c>
      <c r="P10240" t="str">
        <f>IF(ISNA(VLOOKUP(H10240,'Customers'!A:A,1,FALSE)),"missing customer ","valid")</f>
        <v xml:space="preserve">missing customer </v>
      </c>
      <c r="Q10240" t="str">
        <f t="shared" si="798"/>
        <v>VALID</v>
      </c>
      <c r="R10240" t="str">
        <f t="shared" si="799"/>
        <v>VALID</v>
      </c>
    </row>
    <row r="10241" spans="1:18" x14ac:dyDescent="0.25">
      <c r="A10241" t="s">
        <v>21438</v>
      </c>
      <c r="B10241" s="1">
        <v>44958</v>
      </c>
      <c r="C10241">
        <v>-26927.17</v>
      </c>
      <c r="D10241" t="s">
        <v>826</v>
      </c>
      <c r="E10241" t="s">
        <v>843</v>
      </c>
      <c r="F10241" t="s">
        <v>4</v>
      </c>
      <c r="G10241" t="s">
        <v>18</v>
      </c>
      <c r="H10241" t="s">
        <v>828</v>
      </c>
      <c r="I10241" t="str">
        <f>_xlfn.XLOOKUP(H10241,'Customers'!A10241:A10640,'Customers'!B10241:B10640," ")</f>
        <v xml:space="preserve"> </v>
      </c>
      <c r="J10241" t="s">
        <v>1099</v>
      </c>
      <c r="K10241" t="s">
        <v>21439</v>
      </c>
      <c r="L10241" t="str">
        <f t="shared" si="795"/>
        <v>OK</v>
      </c>
      <c r="M10241" t="str">
        <f t="shared" si="796"/>
        <v>NOT  NULL</v>
      </c>
      <c r="N10241">
        <f t="shared" si="797"/>
        <v>1</v>
      </c>
      <c r="O10241" t="str">
        <f>IF(ISNA(VLOOKUP(J10241,Vendors!A:A,1,FALSE)),"MISSING VENDER","VALID")</f>
        <v>VALID</v>
      </c>
      <c r="P10241" t="str">
        <f>IF(ISNA(VLOOKUP(H10241,'Customers'!A:A,1,FALSE)),"missing customer ","valid")</f>
        <v xml:space="preserve">missing customer </v>
      </c>
      <c r="Q10241" t="str">
        <f t="shared" si="798"/>
        <v>VALID</v>
      </c>
      <c r="R10241" t="str">
        <f t="shared" si="799"/>
        <v>VALID</v>
      </c>
    </row>
    <row r="10242" spans="1:18" x14ac:dyDescent="0.25">
      <c r="A10242" t="s">
        <v>21440</v>
      </c>
      <c r="B10242" s="1">
        <v>45271</v>
      </c>
      <c r="C10242">
        <v>239216.21</v>
      </c>
      <c r="D10242" t="s">
        <v>836</v>
      </c>
      <c r="E10242" t="s">
        <v>840</v>
      </c>
      <c r="F10242" t="s">
        <v>5</v>
      </c>
      <c r="G10242" t="s">
        <v>18</v>
      </c>
      <c r="H10242" t="s">
        <v>115</v>
      </c>
      <c r="I10242" t="str">
        <f>_xlfn.XLOOKUP(H10242,'Customers'!A10242:A10641,'Customers'!B10242:B10641," ")</f>
        <v xml:space="preserve"> </v>
      </c>
      <c r="J10242" t="s">
        <v>828</v>
      </c>
      <c r="K10242" t="s">
        <v>21441</v>
      </c>
      <c r="L10242" t="str">
        <f t="shared" ref="L10242:L10305" si="800">IF(ISERROR(B10242),"ERORROR","OK")</f>
        <v>OK</v>
      </c>
      <c r="M10242" t="str">
        <f t="shared" ref="M10242:M10305" si="801">IF(ISNA(C10243),"NULL","NOT  NULL")</f>
        <v>NOT  NULL</v>
      </c>
      <c r="N10242">
        <f t="shared" ref="N10242:N10305" si="802">COUNTIF(A:A,A10242)</f>
        <v>1</v>
      </c>
      <c r="O10242" t="str">
        <f>IF(ISNA(VLOOKUP(J10242,Vendors!A:A,1,FALSE)),"MISSING VENDER","VALID")</f>
        <v>MISSING VENDER</v>
      </c>
      <c r="P10242" t="str">
        <f>IF(ISNA(VLOOKUP(H10242,'Customers'!A:A,1,FALSE)),"missing customer ","valid")</f>
        <v>valid</v>
      </c>
      <c r="Q10242" t="str">
        <f t="shared" ref="Q10242:Q10305" si="803">IF(ISBLANK(D10242),"INVALID","VALID")</f>
        <v>VALID</v>
      </c>
      <c r="R10242" t="str">
        <f t="shared" ref="R10242:R10305" si="804">IF(ISNA(F10242),"INVALID","VALID")</f>
        <v>VALID</v>
      </c>
    </row>
    <row r="10243" spans="1:18" x14ac:dyDescent="0.25">
      <c r="A10243" t="s">
        <v>21442</v>
      </c>
      <c r="B10243" s="1">
        <v>45104</v>
      </c>
      <c r="C10243">
        <v>149319.47</v>
      </c>
      <c r="D10243" t="s">
        <v>836</v>
      </c>
      <c r="E10243" t="s">
        <v>855</v>
      </c>
      <c r="F10243" t="s">
        <v>3</v>
      </c>
      <c r="G10243" t="s">
        <v>14</v>
      </c>
      <c r="H10243" t="s">
        <v>83</v>
      </c>
      <c r="I10243" t="str">
        <f>_xlfn.XLOOKUP(H10243,'Customers'!A10243:A10642,'Customers'!B10243:B10642," ")</f>
        <v xml:space="preserve"> </v>
      </c>
      <c r="J10243" t="s">
        <v>828</v>
      </c>
      <c r="K10243" t="s">
        <v>21443</v>
      </c>
      <c r="L10243" t="str">
        <f t="shared" si="800"/>
        <v>OK</v>
      </c>
      <c r="M10243" t="str">
        <f t="shared" si="801"/>
        <v>NOT  NULL</v>
      </c>
      <c r="N10243">
        <f t="shared" si="802"/>
        <v>1</v>
      </c>
      <c r="O10243" t="str">
        <f>IF(ISNA(VLOOKUP(J10243,Vendors!A:A,1,FALSE)),"MISSING VENDER","VALID")</f>
        <v>MISSING VENDER</v>
      </c>
      <c r="P10243" t="str">
        <f>IF(ISNA(VLOOKUP(H10243,'Customers'!A:A,1,FALSE)),"missing customer ","valid")</f>
        <v>valid</v>
      </c>
      <c r="Q10243" t="str">
        <f t="shared" si="803"/>
        <v>VALID</v>
      </c>
      <c r="R10243" t="str">
        <f t="shared" si="804"/>
        <v>VALID</v>
      </c>
    </row>
    <row r="10244" spans="1:18" x14ac:dyDescent="0.25">
      <c r="A10244" t="s">
        <v>21444</v>
      </c>
      <c r="B10244" s="1">
        <v>45271</v>
      </c>
      <c r="C10244">
        <v>-49793.81</v>
      </c>
      <c r="D10244" t="s">
        <v>826</v>
      </c>
      <c r="E10244" t="s">
        <v>865</v>
      </c>
      <c r="F10244" t="s">
        <v>3</v>
      </c>
      <c r="G10244" t="s">
        <v>14</v>
      </c>
      <c r="H10244" t="s">
        <v>828</v>
      </c>
      <c r="I10244" t="str">
        <f>_xlfn.XLOOKUP(H10244,'Customers'!A10244:A10643,'Customers'!B10244:B10643," ")</f>
        <v xml:space="preserve"> </v>
      </c>
      <c r="J10244" t="s">
        <v>1119</v>
      </c>
      <c r="K10244" t="s">
        <v>21445</v>
      </c>
      <c r="L10244" t="str">
        <f t="shared" si="800"/>
        <v>OK</v>
      </c>
      <c r="M10244" t="str">
        <f t="shared" si="801"/>
        <v>NOT  NULL</v>
      </c>
      <c r="N10244">
        <f t="shared" si="802"/>
        <v>1</v>
      </c>
      <c r="O10244" t="str">
        <f>IF(ISNA(VLOOKUP(J10244,Vendors!A:A,1,FALSE)),"MISSING VENDER","VALID")</f>
        <v>VALID</v>
      </c>
      <c r="P10244" t="str">
        <f>IF(ISNA(VLOOKUP(H10244,'Customers'!A:A,1,FALSE)),"missing customer ","valid")</f>
        <v xml:space="preserve">missing customer </v>
      </c>
      <c r="Q10244" t="str">
        <f t="shared" si="803"/>
        <v>VALID</v>
      </c>
      <c r="R10244" t="str">
        <f t="shared" si="804"/>
        <v>VALID</v>
      </c>
    </row>
    <row r="10245" spans="1:18" x14ac:dyDescent="0.25">
      <c r="A10245" t="s">
        <v>21446</v>
      </c>
      <c r="B10245" s="1">
        <v>44570</v>
      </c>
      <c r="C10245">
        <v>20197.599999999999</v>
      </c>
      <c r="D10245" t="s">
        <v>1332</v>
      </c>
      <c r="E10245" t="s">
        <v>1332</v>
      </c>
      <c r="F10245" t="s">
        <v>5</v>
      </c>
      <c r="G10245" t="s">
        <v>18</v>
      </c>
      <c r="H10245" t="s">
        <v>828</v>
      </c>
      <c r="I10245" t="str">
        <f>_xlfn.XLOOKUP(H10245,'Customers'!A10245:A10644,'Customers'!B10245:B10644," ")</f>
        <v xml:space="preserve"> </v>
      </c>
      <c r="J10245" t="s">
        <v>828</v>
      </c>
      <c r="K10245" t="s">
        <v>21447</v>
      </c>
      <c r="L10245" t="str">
        <f t="shared" si="800"/>
        <v>OK</v>
      </c>
      <c r="M10245" t="str">
        <f t="shared" si="801"/>
        <v>NOT  NULL</v>
      </c>
      <c r="N10245">
        <f t="shared" si="802"/>
        <v>1</v>
      </c>
      <c r="O10245" t="str">
        <f>IF(ISNA(VLOOKUP(J10245,Vendors!A:A,1,FALSE)),"MISSING VENDER","VALID")</f>
        <v>MISSING VENDER</v>
      </c>
      <c r="P10245" t="str">
        <f>IF(ISNA(VLOOKUP(H10245,'Customers'!A:A,1,FALSE)),"missing customer ","valid")</f>
        <v xml:space="preserve">missing customer </v>
      </c>
      <c r="Q10245" t="str">
        <f t="shared" si="803"/>
        <v>VALID</v>
      </c>
      <c r="R10245" t="str">
        <f t="shared" si="804"/>
        <v>VALID</v>
      </c>
    </row>
    <row r="10246" spans="1:18" x14ac:dyDescent="0.25">
      <c r="A10246" t="s">
        <v>21448</v>
      </c>
      <c r="B10246" s="1">
        <v>45245</v>
      </c>
      <c r="C10246">
        <v>107067.21</v>
      </c>
      <c r="D10246" t="s">
        <v>836</v>
      </c>
      <c r="E10246" t="s">
        <v>855</v>
      </c>
      <c r="F10246" t="s">
        <v>4</v>
      </c>
      <c r="G10246" t="s">
        <v>14</v>
      </c>
      <c r="H10246" t="s">
        <v>171</v>
      </c>
      <c r="I10246" t="str">
        <f>_xlfn.XLOOKUP(H10246,'Customers'!A10246:A10645,'Customers'!B10246:B10645," ")</f>
        <v xml:space="preserve"> </v>
      </c>
      <c r="J10246" t="s">
        <v>828</v>
      </c>
      <c r="K10246" t="s">
        <v>21449</v>
      </c>
      <c r="L10246" t="str">
        <f t="shared" si="800"/>
        <v>OK</v>
      </c>
      <c r="M10246" t="str">
        <f t="shared" si="801"/>
        <v>NOT  NULL</v>
      </c>
      <c r="N10246">
        <f t="shared" si="802"/>
        <v>1</v>
      </c>
      <c r="O10246" t="str">
        <f>IF(ISNA(VLOOKUP(J10246,Vendors!A:A,1,FALSE)),"MISSING VENDER","VALID")</f>
        <v>MISSING VENDER</v>
      </c>
      <c r="P10246" t="str">
        <f>IF(ISNA(VLOOKUP(H10246,'Customers'!A:A,1,FALSE)),"missing customer ","valid")</f>
        <v>valid</v>
      </c>
      <c r="Q10246" t="str">
        <f t="shared" si="803"/>
        <v>VALID</v>
      </c>
      <c r="R10246" t="str">
        <f t="shared" si="804"/>
        <v>VALID</v>
      </c>
    </row>
    <row r="10247" spans="1:18" x14ac:dyDescent="0.25">
      <c r="A10247" t="s">
        <v>21450</v>
      </c>
      <c r="B10247" s="1">
        <v>45265</v>
      </c>
      <c r="C10247">
        <v>-54870.64</v>
      </c>
      <c r="D10247" t="s">
        <v>826</v>
      </c>
      <c r="E10247" t="s">
        <v>832</v>
      </c>
      <c r="F10247" t="s">
        <v>3</v>
      </c>
      <c r="G10247" t="s">
        <v>18</v>
      </c>
      <c r="H10247" t="s">
        <v>828</v>
      </c>
      <c r="I10247" t="str">
        <f>_xlfn.XLOOKUP(H10247,'Customers'!A10247:A10646,'Customers'!B10247:B10646," ")</f>
        <v xml:space="preserve"> </v>
      </c>
      <c r="J10247" t="s">
        <v>966</v>
      </c>
      <c r="K10247" t="s">
        <v>21451</v>
      </c>
      <c r="L10247" t="str">
        <f t="shared" si="800"/>
        <v>OK</v>
      </c>
      <c r="M10247" t="str">
        <f t="shared" si="801"/>
        <v>NOT  NULL</v>
      </c>
      <c r="N10247">
        <f t="shared" si="802"/>
        <v>1</v>
      </c>
      <c r="O10247" t="str">
        <f>IF(ISNA(VLOOKUP(J10247,Vendors!A:A,1,FALSE)),"MISSING VENDER","VALID")</f>
        <v>VALID</v>
      </c>
      <c r="P10247" t="str">
        <f>IF(ISNA(VLOOKUP(H10247,'Customers'!A:A,1,FALSE)),"missing customer ","valid")</f>
        <v xml:space="preserve">missing customer </v>
      </c>
      <c r="Q10247" t="str">
        <f t="shared" si="803"/>
        <v>VALID</v>
      </c>
      <c r="R10247" t="str">
        <f t="shared" si="804"/>
        <v>VALID</v>
      </c>
    </row>
    <row r="10248" spans="1:18" x14ac:dyDescent="0.25">
      <c r="A10248" t="s">
        <v>21452</v>
      </c>
      <c r="B10248" s="1">
        <v>45017</v>
      </c>
      <c r="C10248">
        <v>178721.59</v>
      </c>
      <c r="D10248" t="s">
        <v>836</v>
      </c>
      <c r="E10248" t="s">
        <v>837</v>
      </c>
      <c r="F10248" t="s">
        <v>5</v>
      </c>
      <c r="G10248" t="s">
        <v>28</v>
      </c>
      <c r="H10248" t="s">
        <v>499</v>
      </c>
      <c r="I10248" t="str">
        <f>_xlfn.XLOOKUP(H10248,'Customers'!A10248:A10647,'Customers'!B10248:B10647," ")</f>
        <v xml:space="preserve"> </v>
      </c>
      <c r="J10248" t="s">
        <v>828</v>
      </c>
      <c r="K10248" t="s">
        <v>21453</v>
      </c>
      <c r="L10248" t="str">
        <f t="shared" si="800"/>
        <v>OK</v>
      </c>
      <c r="M10248" t="str">
        <f t="shared" si="801"/>
        <v>NOT  NULL</v>
      </c>
      <c r="N10248">
        <f t="shared" si="802"/>
        <v>1</v>
      </c>
      <c r="O10248" t="str">
        <f>IF(ISNA(VLOOKUP(J10248,Vendors!A:A,1,FALSE)),"MISSING VENDER","VALID")</f>
        <v>MISSING VENDER</v>
      </c>
      <c r="P10248" t="str">
        <f>IF(ISNA(VLOOKUP(H10248,'Customers'!A:A,1,FALSE)),"missing customer ","valid")</f>
        <v>valid</v>
      </c>
      <c r="Q10248" t="str">
        <f t="shared" si="803"/>
        <v>VALID</v>
      </c>
      <c r="R10248" t="str">
        <f t="shared" si="804"/>
        <v>VALID</v>
      </c>
    </row>
    <row r="10249" spans="1:18" x14ac:dyDescent="0.25">
      <c r="A10249" t="s">
        <v>21454</v>
      </c>
      <c r="B10249" s="1">
        <v>45025</v>
      </c>
      <c r="C10249">
        <v>-14884.1</v>
      </c>
      <c r="D10249" t="s">
        <v>826</v>
      </c>
      <c r="E10249" t="s">
        <v>843</v>
      </c>
      <c r="F10249" t="s">
        <v>5</v>
      </c>
      <c r="G10249" t="s">
        <v>14</v>
      </c>
      <c r="H10249" t="s">
        <v>828</v>
      </c>
      <c r="I10249" t="str">
        <f>_xlfn.XLOOKUP(H10249,'Customers'!A10249:A10648,'Customers'!B10249:B10648," ")</f>
        <v xml:space="preserve"> </v>
      </c>
      <c r="J10249" t="s">
        <v>1492</v>
      </c>
      <c r="K10249" t="s">
        <v>21455</v>
      </c>
      <c r="L10249" t="str">
        <f t="shared" si="800"/>
        <v>OK</v>
      </c>
      <c r="M10249" t="str">
        <f t="shared" si="801"/>
        <v>NOT  NULL</v>
      </c>
      <c r="N10249">
        <f t="shared" si="802"/>
        <v>1</v>
      </c>
      <c r="O10249" t="str">
        <f>IF(ISNA(VLOOKUP(J10249,Vendors!A:A,1,FALSE)),"MISSING VENDER","VALID")</f>
        <v>VALID</v>
      </c>
      <c r="P10249" t="str">
        <f>IF(ISNA(VLOOKUP(H10249,'Customers'!A:A,1,FALSE)),"missing customer ","valid")</f>
        <v xml:space="preserve">missing customer </v>
      </c>
      <c r="Q10249" t="str">
        <f t="shared" si="803"/>
        <v>VALID</v>
      </c>
      <c r="R10249" t="str">
        <f t="shared" si="804"/>
        <v>VALID</v>
      </c>
    </row>
    <row r="10250" spans="1:18" x14ac:dyDescent="0.25">
      <c r="A10250" t="s">
        <v>21456</v>
      </c>
      <c r="B10250" s="1">
        <v>45155</v>
      </c>
      <c r="C10250">
        <v>134753.73000000001</v>
      </c>
      <c r="D10250" t="s">
        <v>836</v>
      </c>
      <c r="E10250" t="s">
        <v>855</v>
      </c>
      <c r="F10250" t="s">
        <v>3</v>
      </c>
      <c r="G10250" t="s">
        <v>18</v>
      </c>
      <c r="H10250" t="s">
        <v>257</v>
      </c>
      <c r="I10250" t="str">
        <f>_xlfn.XLOOKUP(H10250,'Customers'!A10250:A10649,'Customers'!B10250:B10649," ")</f>
        <v xml:space="preserve"> </v>
      </c>
      <c r="J10250" t="s">
        <v>828</v>
      </c>
      <c r="K10250" t="s">
        <v>21457</v>
      </c>
      <c r="L10250" t="str">
        <f t="shared" si="800"/>
        <v>OK</v>
      </c>
      <c r="M10250" t="str">
        <f t="shared" si="801"/>
        <v>NOT  NULL</v>
      </c>
      <c r="N10250">
        <f t="shared" si="802"/>
        <v>1</v>
      </c>
      <c r="O10250" t="str">
        <f>IF(ISNA(VLOOKUP(J10250,Vendors!A:A,1,FALSE)),"MISSING VENDER","VALID")</f>
        <v>MISSING VENDER</v>
      </c>
      <c r="P10250" t="str">
        <f>IF(ISNA(VLOOKUP(H10250,'Customers'!A:A,1,FALSE)),"missing customer ","valid")</f>
        <v>valid</v>
      </c>
      <c r="Q10250" t="str">
        <f t="shared" si="803"/>
        <v>VALID</v>
      </c>
      <c r="R10250" t="str">
        <f t="shared" si="804"/>
        <v>VALID</v>
      </c>
    </row>
    <row r="10251" spans="1:18" x14ac:dyDescent="0.25">
      <c r="A10251" t="s">
        <v>21458</v>
      </c>
      <c r="B10251" s="1">
        <v>44604</v>
      </c>
      <c r="C10251">
        <v>145249.60000000001</v>
      </c>
      <c r="D10251" t="s">
        <v>836</v>
      </c>
      <c r="E10251" t="s">
        <v>855</v>
      </c>
      <c r="F10251" t="s">
        <v>5</v>
      </c>
      <c r="G10251" t="s">
        <v>14</v>
      </c>
      <c r="H10251" t="s">
        <v>381</v>
      </c>
      <c r="I10251" t="str">
        <f>_xlfn.XLOOKUP(H10251,'Customers'!A10251:A10650,'Customers'!B10251:B10650," ")</f>
        <v xml:space="preserve"> </v>
      </c>
      <c r="J10251" t="s">
        <v>828</v>
      </c>
      <c r="K10251" t="s">
        <v>21459</v>
      </c>
      <c r="L10251" t="str">
        <f t="shared" si="800"/>
        <v>OK</v>
      </c>
      <c r="M10251" t="str">
        <f t="shared" si="801"/>
        <v>NOT  NULL</v>
      </c>
      <c r="N10251">
        <f t="shared" si="802"/>
        <v>1</v>
      </c>
      <c r="O10251" t="str">
        <f>IF(ISNA(VLOOKUP(J10251,Vendors!A:A,1,FALSE)),"MISSING VENDER","VALID")</f>
        <v>MISSING VENDER</v>
      </c>
      <c r="P10251" t="str">
        <f>IF(ISNA(VLOOKUP(H10251,'Customers'!A:A,1,FALSE)),"missing customer ","valid")</f>
        <v>valid</v>
      </c>
      <c r="Q10251" t="str">
        <f t="shared" si="803"/>
        <v>VALID</v>
      </c>
      <c r="R10251" t="str">
        <f t="shared" si="804"/>
        <v>VALID</v>
      </c>
    </row>
    <row r="10252" spans="1:18" x14ac:dyDescent="0.25">
      <c r="A10252" t="s">
        <v>21460</v>
      </c>
      <c r="B10252" s="1">
        <v>44886</v>
      </c>
      <c r="C10252">
        <v>-51402.7</v>
      </c>
      <c r="D10252" t="s">
        <v>826</v>
      </c>
      <c r="E10252" t="s">
        <v>827</v>
      </c>
      <c r="F10252" t="s">
        <v>3</v>
      </c>
      <c r="G10252" t="s">
        <v>18</v>
      </c>
      <c r="H10252" t="s">
        <v>828</v>
      </c>
      <c r="I10252" t="str">
        <f>_xlfn.XLOOKUP(H10252,'Customers'!A10252:A10651,'Customers'!B10252:B10651," ")</f>
        <v xml:space="preserve"> </v>
      </c>
      <c r="J10252" t="s">
        <v>1067</v>
      </c>
      <c r="K10252" t="s">
        <v>21461</v>
      </c>
      <c r="L10252" t="str">
        <f t="shared" si="800"/>
        <v>OK</v>
      </c>
      <c r="M10252" t="str">
        <f t="shared" si="801"/>
        <v>NOT  NULL</v>
      </c>
      <c r="N10252">
        <f t="shared" si="802"/>
        <v>1</v>
      </c>
      <c r="O10252" t="str">
        <f>IF(ISNA(VLOOKUP(J10252,Vendors!A:A,1,FALSE)),"MISSING VENDER","VALID")</f>
        <v>VALID</v>
      </c>
      <c r="P10252" t="str">
        <f>IF(ISNA(VLOOKUP(H10252,'Customers'!A:A,1,FALSE)),"missing customer ","valid")</f>
        <v xml:space="preserve">missing customer </v>
      </c>
      <c r="Q10252" t="str">
        <f t="shared" si="803"/>
        <v>VALID</v>
      </c>
      <c r="R10252" t="str">
        <f t="shared" si="804"/>
        <v>VALID</v>
      </c>
    </row>
    <row r="10253" spans="1:18" x14ac:dyDescent="0.25">
      <c r="A10253" t="s">
        <v>21462</v>
      </c>
      <c r="B10253" s="1">
        <v>45277</v>
      </c>
      <c r="C10253">
        <v>-30050.560000000001</v>
      </c>
      <c r="D10253" t="s">
        <v>826</v>
      </c>
      <c r="E10253" t="s">
        <v>832</v>
      </c>
      <c r="F10253" t="s">
        <v>3</v>
      </c>
      <c r="G10253" t="s">
        <v>14</v>
      </c>
      <c r="H10253" t="s">
        <v>828</v>
      </c>
      <c r="I10253" t="str">
        <f>_xlfn.XLOOKUP(H10253,'Customers'!A10253:A10652,'Customers'!B10253:B10652," ")</f>
        <v xml:space="preserve"> </v>
      </c>
      <c r="J10253" t="s">
        <v>1399</v>
      </c>
      <c r="K10253" t="s">
        <v>21463</v>
      </c>
      <c r="L10253" t="str">
        <f t="shared" si="800"/>
        <v>OK</v>
      </c>
      <c r="M10253" t="str">
        <f t="shared" si="801"/>
        <v>NOT  NULL</v>
      </c>
      <c r="N10253">
        <f t="shared" si="802"/>
        <v>1</v>
      </c>
      <c r="O10253" t="str">
        <f>IF(ISNA(VLOOKUP(J10253,Vendors!A:A,1,FALSE)),"MISSING VENDER","VALID")</f>
        <v>VALID</v>
      </c>
      <c r="P10253" t="str">
        <f>IF(ISNA(VLOOKUP(H10253,'Customers'!A:A,1,FALSE)),"missing customer ","valid")</f>
        <v xml:space="preserve">missing customer </v>
      </c>
      <c r="Q10253" t="str">
        <f t="shared" si="803"/>
        <v>VALID</v>
      </c>
      <c r="R10253" t="str">
        <f t="shared" si="804"/>
        <v>VALID</v>
      </c>
    </row>
    <row r="10254" spans="1:18" x14ac:dyDescent="0.25">
      <c r="A10254" t="s">
        <v>21464</v>
      </c>
      <c r="B10254" s="1">
        <v>44701</v>
      </c>
      <c r="C10254">
        <v>127204.36</v>
      </c>
      <c r="D10254" t="s">
        <v>836</v>
      </c>
      <c r="E10254" t="s">
        <v>837</v>
      </c>
      <c r="F10254" t="s">
        <v>3</v>
      </c>
      <c r="G10254" t="s">
        <v>28</v>
      </c>
      <c r="H10254" t="s">
        <v>401</v>
      </c>
      <c r="I10254" t="str">
        <f>_xlfn.XLOOKUP(H10254,'Customers'!A10254:A10653,'Customers'!B10254:B10653," ")</f>
        <v xml:space="preserve"> </v>
      </c>
      <c r="J10254" t="s">
        <v>828</v>
      </c>
      <c r="K10254" t="s">
        <v>21465</v>
      </c>
      <c r="L10254" t="str">
        <f t="shared" si="800"/>
        <v>OK</v>
      </c>
      <c r="M10254" t="str">
        <f t="shared" si="801"/>
        <v>NOT  NULL</v>
      </c>
      <c r="N10254">
        <f t="shared" si="802"/>
        <v>1</v>
      </c>
      <c r="O10254" t="str">
        <f>IF(ISNA(VLOOKUP(J10254,Vendors!A:A,1,FALSE)),"MISSING VENDER","VALID")</f>
        <v>MISSING VENDER</v>
      </c>
      <c r="P10254" t="str">
        <f>IF(ISNA(VLOOKUP(H10254,'Customers'!A:A,1,FALSE)),"missing customer ","valid")</f>
        <v>valid</v>
      </c>
      <c r="Q10254" t="str">
        <f t="shared" si="803"/>
        <v>VALID</v>
      </c>
      <c r="R10254" t="str">
        <f t="shared" si="804"/>
        <v>VALID</v>
      </c>
    </row>
    <row r="10255" spans="1:18" x14ac:dyDescent="0.25">
      <c r="A10255" t="s">
        <v>21466</v>
      </c>
      <c r="B10255" s="1">
        <v>44852</v>
      </c>
      <c r="C10255">
        <v>-38760.769999999997</v>
      </c>
      <c r="D10255" t="s">
        <v>826</v>
      </c>
      <c r="E10255" t="s">
        <v>832</v>
      </c>
      <c r="F10255" t="s">
        <v>3</v>
      </c>
      <c r="G10255" t="s">
        <v>18</v>
      </c>
      <c r="H10255" t="s">
        <v>828</v>
      </c>
      <c r="I10255" t="str">
        <f>_xlfn.XLOOKUP(H10255,'Customers'!A10255:A10654,'Customers'!B10255:B10654," ")</f>
        <v xml:space="preserve"> </v>
      </c>
      <c r="J10255" t="s">
        <v>1399</v>
      </c>
      <c r="K10255" t="s">
        <v>21467</v>
      </c>
      <c r="L10255" t="str">
        <f t="shared" si="800"/>
        <v>OK</v>
      </c>
      <c r="M10255" t="str">
        <f t="shared" si="801"/>
        <v>NOT  NULL</v>
      </c>
      <c r="N10255">
        <f t="shared" si="802"/>
        <v>1</v>
      </c>
      <c r="O10255" t="str">
        <f>IF(ISNA(VLOOKUP(J10255,Vendors!A:A,1,FALSE)),"MISSING VENDER","VALID")</f>
        <v>VALID</v>
      </c>
      <c r="P10255" t="str">
        <f>IF(ISNA(VLOOKUP(H10255,'Customers'!A:A,1,FALSE)),"missing customer ","valid")</f>
        <v xml:space="preserve">missing customer </v>
      </c>
      <c r="Q10255" t="str">
        <f t="shared" si="803"/>
        <v>VALID</v>
      </c>
      <c r="R10255" t="str">
        <f t="shared" si="804"/>
        <v>VALID</v>
      </c>
    </row>
    <row r="10256" spans="1:18" x14ac:dyDescent="0.25">
      <c r="A10256" t="s">
        <v>21468</v>
      </c>
      <c r="B10256" s="1">
        <v>45140</v>
      </c>
      <c r="C10256">
        <v>136007.04000000001</v>
      </c>
      <c r="D10256" t="s">
        <v>836</v>
      </c>
      <c r="E10256" t="s">
        <v>855</v>
      </c>
      <c r="F10256" t="s">
        <v>3</v>
      </c>
      <c r="G10256" t="s">
        <v>25</v>
      </c>
      <c r="H10256" t="s">
        <v>133</v>
      </c>
      <c r="I10256" t="str">
        <f>_xlfn.XLOOKUP(H10256,'Customers'!A10256:A10655,'Customers'!B10256:B10655," ")</f>
        <v xml:space="preserve"> </v>
      </c>
      <c r="J10256" t="s">
        <v>828</v>
      </c>
      <c r="K10256" t="s">
        <v>21469</v>
      </c>
      <c r="L10256" t="str">
        <f t="shared" si="800"/>
        <v>OK</v>
      </c>
      <c r="M10256" t="str">
        <f t="shared" si="801"/>
        <v>NOT  NULL</v>
      </c>
      <c r="N10256">
        <f t="shared" si="802"/>
        <v>1</v>
      </c>
      <c r="O10256" t="str">
        <f>IF(ISNA(VLOOKUP(J10256,Vendors!A:A,1,FALSE)),"MISSING VENDER","VALID")</f>
        <v>MISSING VENDER</v>
      </c>
      <c r="P10256" t="str">
        <f>IF(ISNA(VLOOKUP(H10256,'Customers'!A:A,1,FALSE)),"missing customer ","valid")</f>
        <v>valid</v>
      </c>
      <c r="Q10256" t="str">
        <f t="shared" si="803"/>
        <v>VALID</v>
      </c>
      <c r="R10256" t="str">
        <f t="shared" si="804"/>
        <v>VALID</v>
      </c>
    </row>
    <row r="10257" spans="1:18" x14ac:dyDescent="0.25">
      <c r="A10257" t="s">
        <v>21470</v>
      </c>
      <c r="B10257" s="1">
        <v>44943</v>
      </c>
      <c r="C10257">
        <v>221262.65</v>
      </c>
      <c r="D10257" t="s">
        <v>836</v>
      </c>
      <c r="E10257" t="s">
        <v>855</v>
      </c>
      <c r="F10257" t="s">
        <v>4</v>
      </c>
      <c r="G10257" t="s">
        <v>18</v>
      </c>
      <c r="H10257" t="s">
        <v>209</v>
      </c>
      <c r="I10257" t="str">
        <f>_xlfn.XLOOKUP(H10257,'Customers'!A10257:A10656,'Customers'!B10257:B10656," ")</f>
        <v xml:space="preserve"> </v>
      </c>
      <c r="J10257" t="s">
        <v>828</v>
      </c>
      <c r="K10257" t="s">
        <v>21471</v>
      </c>
      <c r="L10257" t="str">
        <f t="shared" si="800"/>
        <v>OK</v>
      </c>
      <c r="M10257" t="str">
        <f t="shared" si="801"/>
        <v>NOT  NULL</v>
      </c>
      <c r="N10257">
        <f t="shared" si="802"/>
        <v>1</v>
      </c>
      <c r="O10257" t="str">
        <f>IF(ISNA(VLOOKUP(J10257,Vendors!A:A,1,FALSE)),"MISSING VENDER","VALID")</f>
        <v>MISSING VENDER</v>
      </c>
      <c r="P10257" t="str">
        <f>IF(ISNA(VLOOKUP(H10257,'Customers'!A:A,1,FALSE)),"missing customer ","valid")</f>
        <v>valid</v>
      </c>
      <c r="Q10257" t="str">
        <f t="shared" si="803"/>
        <v>VALID</v>
      </c>
      <c r="R10257" t="str">
        <f t="shared" si="804"/>
        <v>VALID</v>
      </c>
    </row>
    <row r="10258" spans="1:18" x14ac:dyDescent="0.25">
      <c r="A10258" t="s">
        <v>21472</v>
      </c>
      <c r="B10258" s="1">
        <v>45260</v>
      </c>
      <c r="C10258">
        <v>-13899.65</v>
      </c>
      <c r="D10258" t="s">
        <v>826</v>
      </c>
      <c r="E10258" t="s">
        <v>832</v>
      </c>
      <c r="F10258" t="s">
        <v>4</v>
      </c>
      <c r="G10258" t="s">
        <v>18</v>
      </c>
      <c r="H10258" t="s">
        <v>828</v>
      </c>
      <c r="I10258" t="str">
        <f>_xlfn.XLOOKUP(H10258,'Customers'!A10258:A10657,'Customers'!B10258:B10657," ")</f>
        <v xml:space="preserve"> </v>
      </c>
      <c r="J10258" t="s">
        <v>1527</v>
      </c>
      <c r="K10258" t="s">
        <v>21473</v>
      </c>
      <c r="L10258" t="str">
        <f t="shared" si="800"/>
        <v>OK</v>
      </c>
      <c r="M10258" t="str">
        <f t="shared" si="801"/>
        <v>NOT  NULL</v>
      </c>
      <c r="N10258">
        <f t="shared" si="802"/>
        <v>1</v>
      </c>
      <c r="O10258" t="str">
        <f>IF(ISNA(VLOOKUP(J10258,Vendors!A:A,1,FALSE)),"MISSING VENDER","VALID")</f>
        <v>VALID</v>
      </c>
      <c r="P10258" t="str">
        <f>IF(ISNA(VLOOKUP(H10258,'Customers'!A:A,1,FALSE)),"missing customer ","valid")</f>
        <v xml:space="preserve">missing customer </v>
      </c>
      <c r="Q10258" t="str">
        <f t="shared" si="803"/>
        <v>VALID</v>
      </c>
      <c r="R10258" t="str">
        <f t="shared" si="804"/>
        <v>VALID</v>
      </c>
    </row>
    <row r="10259" spans="1:18" x14ac:dyDescent="0.25">
      <c r="A10259" t="s">
        <v>21474</v>
      </c>
      <c r="B10259" s="1">
        <v>44663</v>
      </c>
      <c r="C10259">
        <v>-4620.1899999999996</v>
      </c>
      <c r="D10259" t="s">
        <v>826</v>
      </c>
      <c r="E10259" t="s">
        <v>892</v>
      </c>
      <c r="F10259" t="s">
        <v>5</v>
      </c>
      <c r="G10259" t="s">
        <v>28</v>
      </c>
      <c r="H10259" t="s">
        <v>828</v>
      </c>
      <c r="I10259" t="str">
        <f>_xlfn.XLOOKUP(H10259,'Customers'!A10259:A10658,'Customers'!B10259:B10658," ")</f>
        <v xml:space="preserve"> </v>
      </c>
      <c r="J10259" t="s">
        <v>1241</v>
      </c>
      <c r="K10259" t="s">
        <v>21475</v>
      </c>
      <c r="L10259" t="str">
        <f t="shared" si="800"/>
        <v>OK</v>
      </c>
      <c r="M10259" t="str">
        <f t="shared" si="801"/>
        <v>NOT  NULL</v>
      </c>
      <c r="N10259">
        <f t="shared" si="802"/>
        <v>1</v>
      </c>
      <c r="O10259" t="str">
        <f>IF(ISNA(VLOOKUP(J10259,Vendors!A:A,1,FALSE)),"MISSING VENDER","VALID")</f>
        <v>VALID</v>
      </c>
      <c r="P10259" t="str">
        <f>IF(ISNA(VLOOKUP(H10259,'Customers'!A:A,1,FALSE)),"missing customer ","valid")</f>
        <v xml:space="preserve">missing customer </v>
      </c>
      <c r="Q10259" t="str">
        <f t="shared" si="803"/>
        <v>VALID</v>
      </c>
      <c r="R10259" t="str">
        <f t="shared" si="804"/>
        <v>VALID</v>
      </c>
    </row>
    <row r="10260" spans="1:18" x14ac:dyDescent="0.25">
      <c r="A10260" t="s">
        <v>21476</v>
      </c>
      <c r="B10260" s="1">
        <v>44892</v>
      </c>
      <c r="C10260">
        <v>242144.45</v>
      </c>
      <c r="D10260" t="s">
        <v>836</v>
      </c>
      <c r="E10260" t="s">
        <v>855</v>
      </c>
      <c r="F10260" t="s">
        <v>3</v>
      </c>
      <c r="G10260" t="s">
        <v>25</v>
      </c>
      <c r="H10260" t="s">
        <v>629</v>
      </c>
      <c r="I10260" t="str">
        <f>_xlfn.XLOOKUP(H10260,'Customers'!A10260:A10659,'Customers'!B10260:B10659," ")</f>
        <v xml:space="preserve"> </v>
      </c>
      <c r="J10260" t="s">
        <v>828</v>
      </c>
      <c r="K10260" t="s">
        <v>21477</v>
      </c>
      <c r="L10260" t="str">
        <f t="shared" si="800"/>
        <v>OK</v>
      </c>
      <c r="M10260" t="str">
        <f t="shared" si="801"/>
        <v>NOT  NULL</v>
      </c>
      <c r="N10260">
        <f t="shared" si="802"/>
        <v>1</v>
      </c>
      <c r="O10260" t="str">
        <f>IF(ISNA(VLOOKUP(J10260,Vendors!A:A,1,FALSE)),"MISSING VENDER","VALID")</f>
        <v>MISSING VENDER</v>
      </c>
      <c r="P10260" t="str">
        <f>IF(ISNA(VLOOKUP(H10260,'Customers'!A:A,1,FALSE)),"missing customer ","valid")</f>
        <v>valid</v>
      </c>
      <c r="Q10260" t="str">
        <f t="shared" si="803"/>
        <v>VALID</v>
      </c>
      <c r="R10260" t="str">
        <f t="shared" si="804"/>
        <v>VALID</v>
      </c>
    </row>
    <row r="10261" spans="1:18" x14ac:dyDescent="0.25">
      <c r="A10261" t="s">
        <v>21478</v>
      </c>
      <c r="B10261" s="1">
        <v>44993</v>
      </c>
      <c r="C10261">
        <v>-19178.560000000001</v>
      </c>
      <c r="D10261" t="s">
        <v>826</v>
      </c>
      <c r="E10261" t="s">
        <v>851</v>
      </c>
      <c r="F10261" t="s">
        <v>4</v>
      </c>
      <c r="G10261" t="s">
        <v>18</v>
      </c>
      <c r="H10261" t="s">
        <v>828</v>
      </c>
      <c r="I10261" t="str">
        <f>_xlfn.XLOOKUP(H10261,'Customers'!A10261:A10660,'Customers'!B10261:B10660," ")</f>
        <v xml:space="preserve"> </v>
      </c>
      <c r="J10261" t="s">
        <v>2183</v>
      </c>
      <c r="K10261" t="s">
        <v>21479</v>
      </c>
      <c r="L10261" t="str">
        <f t="shared" si="800"/>
        <v>OK</v>
      </c>
      <c r="M10261" t="str">
        <f t="shared" si="801"/>
        <v>NOT  NULL</v>
      </c>
      <c r="N10261">
        <f t="shared" si="802"/>
        <v>1</v>
      </c>
      <c r="O10261" t="str">
        <f>IF(ISNA(VLOOKUP(J10261,Vendors!A:A,1,FALSE)),"MISSING VENDER","VALID")</f>
        <v>VALID</v>
      </c>
      <c r="P10261" t="str">
        <f>IF(ISNA(VLOOKUP(H10261,'Customers'!A:A,1,FALSE)),"missing customer ","valid")</f>
        <v xml:space="preserve">missing customer </v>
      </c>
      <c r="Q10261" t="str">
        <f t="shared" si="803"/>
        <v>VALID</v>
      </c>
      <c r="R10261" t="str">
        <f t="shared" si="804"/>
        <v>VALID</v>
      </c>
    </row>
    <row r="10262" spans="1:18" x14ac:dyDescent="0.25">
      <c r="A10262" t="s">
        <v>21480</v>
      </c>
      <c r="B10262" s="1">
        <v>45135</v>
      </c>
      <c r="C10262">
        <v>108601.8</v>
      </c>
      <c r="D10262" t="s">
        <v>836</v>
      </c>
      <c r="E10262" t="s">
        <v>840</v>
      </c>
      <c r="F10262" t="s">
        <v>3</v>
      </c>
      <c r="G10262" t="s">
        <v>25</v>
      </c>
      <c r="H10262" t="s">
        <v>461</v>
      </c>
      <c r="I10262" t="str">
        <f>_xlfn.XLOOKUP(H10262,'Customers'!A10262:A10661,'Customers'!B10262:B10661," ")</f>
        <v xml:space="preserve"> </v>
      </c>
      <c r="J10262" t="s">
        <v>828</v>
      </c>
      <c r="K10262" t="s">
        <v>21481</v>
      </c>
      <c r="L10262" t="str">
        <f t="shared" si="800"/>
        <v>OK</v>
      </c>
      <c r="M10262" t="str">
        <f t="shared" si="801"/>
        <v>NOT  NULL</v>
      </c>
      <c r="N10262">
        <f t="shared" si="802"/>
        <v>1</v>
      </c>
      <c r="O10262" t="str">
        <f>IF(ISNA(VLOOKUP(J10262,Vendors!A:A,1,FALSE)),"MISSING VENDER","VALID")</f>
        <v>MISSING VENDER</v>
      </c>
      <c r="P10262" t="str">
        <f>IF(ISNA(VLOOKUP(H10262,'Customers'!A:A,1,FALSE)),"missing customer ","valid")</f>
        <v>valid</v>
      </c>
      <c r="Q10262" t="str">
        <f t="shared" si="803"/>
        <v>VALID</v>
      </c>
      <c r="R10262" t="str">
        <f t="shared" si="804"/>
        <v>VALID</v>
      </c>
    </row>
    <row r="10263" spans="1:18" x14ac:dyDescent="0.25">
      <c r="A10263" t="s">
        <v>21482</v>
      </c>
      <c r="B10263" s="1">
        <v>45252</v>
      </c>
      <c r="C10263">
        <v>291555.84000000003</v>
      </c>
      <c r="D10263" t="s">
        <v>836</v>
      </c>
      <c r="E10263" t="s">
        <v>840</v>
      </c>
      <c r="F10263" t="s">
        <v>4</v>
      </c>
      <c r="G10263" t="s">
        <v>25</v>
      </c>
      <c r="H10263" t="s">
        <v>139</v>
      </c>
      <c r="I10263" t="str">
        <f>_xlfn.XLOOKUP(H10263,'Customers'!A10263:A10662,'Customers'!B10263:B10662," ")</f>
        <v xml:space="preserve"> </v>
      </c>
      <c r="J10263" t="s">
        <v>828</v>
      </c>
      <c r="K10263" t="s">
        <v>21483</v>
      </c>
      <c r="L10263" t="str">
        <f t="shared" si="800"/>
        <v>OK</v>
      </c>
      <c r="M10263" t="str">
        <f t="shared" si="801"/>
        <v>NOT  NULL</v>
      </c>
      <c r="N10263">
        <f t="shared" si="802"/>
        <v>1</v>
      </c>
      <c r="O10263" t="str">
        <f>IF(ISNA(VLOOKUP(J10263,Vendors!A:A,1,FALSE)),"MISSING VENDER","VALID")</f>
        <v>MISSING VENDER</v>
      </c>
      <c r="P10263" t="str">
        <f>IF(ISNA(VLOOKUP(H10263,'Customers'!A:A,1,FALSE)),"missing customer ","valid")</f>
        <v>valid</v>
      </c>
      <c r="Q10263" t="str">
        <f t="shared" si="803"/>
        <v>VALID</v>
      </c>
      <c r="R10263" t="str">
        <f t="shared" si="804"/>
        <v>VALID</v>
      </c>
    </row>
    <row r="10264" spans="1:18" x14ac:dyDescent="0.25">
      <c r="A10264" t="s">
        <v>21484</v>
      </c>
      <c r="B10264" s="1">
        <v>44692</v>
      </c>
      <c r="C10264">
        <v>169782.82</v>
      </c>
      <c r="D10264" t="s">
        <v>836</v>
      </c>
      <c r="E10264" t="s">
        <v>855</v>
      </c>
      <c r="F10264" t="s">
        <v>4</v>
      </c>
      <c r="G10264" t="s">
        <v>18</v>
      </c>
      <c r="H10264" t="s">
        <v>59</v>
      </c>
      <c r="I10264" t="str">
        <f>_xlfn.XLOOKUP(H10264,'Customers'!A10264:A10663,'Customers'!B10264:B10663," ")</f>
        <v xml:space="preserve"> </v>
      </c>
      <c r="J10264" t="s">
        <v>828</v>
      </c>
      <c r="K10264" t="s">
        <v>21485</v>
      </c>
      <c r="L10264" t="str">
        <f t="shared" si="800"/>
        <v>OK</v>
      </c>
      <c r="M10264" t="str">
        <f t="shared" si="801"/>
        <v>NOT  NULL</v>
      </c>
      <c r="N10264">
        <f t="shared" si="802"/>
        <v>1</v>
      </c>
      <c r="O10264" t="str">
        <f>IF(ISNA(VLOOKUP(J10264,Vendors!A:A,1,FALSE)),"MISSING VENDER","VALID")</f>
        <v>MISSING VENDER</v>
      </c>
      <c r="P10264" t="str">
        <f>IF(ISNA(VLOOKUP(H10264,'Customers'!A:A,1,FALSE)),"missing customer ","valid")</f>
        <v>valid</v>
      </c>
      <c r="Q10264" t="str">
        <f t="shared" si="803"/>
        <v>VALID</v>
      </c>
      <c r="R10264" t="str">
        <f t="shared" si="804"/>
        <v>VALID</v>
      </c>
    </row>
    <row r="10265" spans="1:18" x14ac:dyDescent="0.25">
      <c r="A10265" t="s">
        <v>21486</v>
      </c>
      <c r="B10265" s="1">
        <v>45229</v>
      </c>
      <c r="C10265">
        <v>215215.34</v>
      </c>
      <c r="D10265" t="s">
        <v>836</v>
      </c>
      <c r="E10265" t="s">
        <v>855</v>
      </c>
      <c r="F10265" t="s">
        <v>4</v>
      </c>
      <c r="G10265" t="s">
        <v>28</v>
      </c>
      <c r="H10265" t="s">
        <v>51</v>
      </c>
      <c r="I10265" t="str">
        <f>_xlfn.XLOOKUP(H10265,'Customers'!A10265:A10664,'Customers'!B10265:B10664," ")</f>
        <v xml:space="preserve"> </v>
      </c>
      <c r="J10265" t="s">
        <v>828</v>
      </c>
      <c r="K10265" t="s">
        <v>21487</v>
      </c>
      <c r="L10265" t="str">
        <f t="shared" si="800"/>
        <v>OK</v>
      </c>
      <c r="M10265" t="str">
        <f t="shared" si="801"/>
        <v>NOT  NULL</v>
      </c>
      <c r="N10265">
        <f t="shared" si="802"/>
        <v>1</v>
      </c>
      <c r="O10265" t="str">
        <f>IF(ISNA(VLOOKUP(J10265,Vendors!A:A,1,FALSE)),"MISSING VENDER","VALID")</f>
        <v>MISSING VENDER</v>
      </c>
      <c r="P10265" t="str">
        <f>IF(ISNA(VLOOKUP(H10265,'Customers'!A:A,1,FALSE)),"missing customer ","valid")</f>
        <v>valid</v>
      </c>
      <c r="Q10265" t="str">
        <f t="shared" si="803"/>
        <v>VALID</v>
      </c>
      <c r="R10265" t="str">
        <f t="shared" si="804"/>
        <v>VALID</v>
      </c>
    </row>
    <row r="10266" spans="1:18" x14ac:dyDescent="0.25">
      <c r="A10266" t="s">
        <v>21488</v>
      </c>
      <c r="B10266" s="1">
        <v>44975</v>
      </c>
      <c r="C10266">
        <v>124090.66</v>
      </c>
      <c r="D10266" t="s">
        <v>836</v>
      </c>
      <c r="E10266" t="s">
        <v>837</v>
      </c>
      <c r="F10266" t="s">
        <v>4</v>
      </c>
      <c r="G10266" t="s">
        <v>14</v>
      </c>
      <c r="H10266" t="s">
        <v>201</v>
      </c>
      <c r="I10266" t="str">
        <f>_xlfn.XLOOKUP(H10266,'Customers'!A10266:A10665,'Customers'!B10266:B10665," ")</f>
        <v xml:space="preserve"> </v>
      </c>
      <c r="J10266" t="s">
        <v>828</v>
      </c>
      <c r="K10266" t="s">
        <v>21489</v>
      </c>
      <c r="L10266" t="str">
        <f t="shared" si="800"/>
        <v>OK</v>
      </c>
      <c r="M10266" t="str">
        <f t="shared" si="801"/>
        <v>NOT  NULL</v>
      </c>
      <c r="N10266">
        <f t="shared" si="802"/>
        <v>1</v>
      </c>
      <c r="O10266" t="str">
        <f>IF(ISNA(VLOOKUP(J10266,Vendors!A:A,1,FALSE)),"MISSING VENDER","VALID")</f>
        <v>MISSING VENDER</v>
      </c>
      <c r="P10266" t="str">
        <f>IF(ISNA(VLOOKUP(H10266,'Customers'!A:A,1,FALSE)),"missing customer ","valid")</f>
        <v>valid</v>
      </c>
      <c r="Q10266" t="str">
        <f t="shared" si="803"/>
        <v>VALID</v>
      </c>
      <c r="R10266" t="str">
        <f t="shared" si="804"/>
        <v>VALID</v>
      </c>
    </row>
    <row r="10267" spans="1:18" x14ac:dyDescent="0.25">
      <c r="A10267" t="s">
        <v>21490</v>
      </c>
      <c r="B10267" s="1">
        <v>45148</v>
      </c>
      <c r="C10267">
        <v>169226.28</v>
      </c>
      <c r="D10267" t="s">
        <v>836</v>
      </c>
      <c r="E10267" t="s">
        <v>855</v>
      </c>
      <c r="F10267" t="s">
        <v>5</v>
      </c>
      <c r="G10267" t="s">
        <v>14</v>
      </c>
      <c r="H10267" t="s">
        <v>427</v>
      </c>
      <c r="I10267" t="str">
        <f>_xlfn.XLOOKUP(H10267,'Customers'!A10267:A10666,'Customers'!B10267:B10666," ")</f>
        <v xml:space="preserve"> </v>
      </c>
      <c r="J10267" t="s">
        <v>828</v>
      </c>
      <c r="K10267" t="s">
        <v>21491</v>
      </c>
      <c r="L10267" t="str">
        <f t="shared" si="800"/>
        <v>OK</v>
      </c>
      <c r="M10267" t="str">
        <f t="shared" si="801"/>
        <v>NOT  NULL</v>
      </c>
      <c r="N10267">
        <f t="shared" si="802"/>
        <v>1</v>
      </c>
      <c r="O10267" t="str">
        <f>IF(ISNA(VLOOKUP(J10267,Vendors!A:A,1,FALSE)),"MISSING VENDER","VALID")</f>
        <v>MISSING VENDER</v>
      </c>
      <c r="P10267" t="str">
        <f>IF(ISNA(VLOOKUP(H10267,'Customers'!A:A,1,FALSE)),"missing customer ","valid")</f>
        <v>valid</v>
      </c>
      <c r="Q10267" t="str">
        <f t="shared" si="803"/>
        <v>VALID</v>
      </c>
      <c r="R10267" t="str">
        <f t="shared" si="804"/>
        <v>VALID</v>
      </c>
    </row>
    <row r="10268" spans="1:18" x14ac:dyDescent="0.25">
      <c r="A10268" t="s">
        <v>21492</v>
      </c>
      <c r="B10268" s="1">
        <v>44967</v>
      </c>
      <c r="C10268">
        <v>122984.16</v>
      </c>
      <c r="D10268" t="s">
        <v>836</v>
      </c>
      <c r="E10268" t="s">
        <v>840</v>
      </c>
      <c r="F10268" t="s">
        <v>5</v>
      </c>
      <c r="G10268" t="s">
        <v>25</v>
      </c>
      <c r="H10268" t="s">
        <v>299</v>
      </c>
      <c r="I10268" t="str">
        <f>_xlfn.XLOOKUP(H10268,'Customers'!A10268:A10667,'Customers'!B10268:B10667," ")</f>
        <v xml:space="preserve"> </v>
      </c>
      <c r="J10268" t="s">
        <v>828</v>
      </c>
      <c r="K10268" t="s">
        <v>21493</v>
      </c>
      <c r="L10268" t="str">
        <f t="shared" si="800"/>
        <v>OK</v>
      </c>
      <c r="M10268" t="str">
        <f t="shared" si="801"/>
        <v>NOT  NULL</v>
      </c>
      <c r="N10268">
        <f t="shared" si="802"/>
        <v>1</v>
      </c>
      <c r="O10268" t="str">
        <f>IF(ISNA(VLOOKUP(J10268,Vendors!A:A,1,FALSE)),"MISSING VENDER","VALID")</f>
        <v>MISSING VENDER</v>
      </c>
      <c r="P10268" t="str">
        <f>IF(ISNA(VLOOKUP(H10268,'Customers'!A:A,1,FALSE)),"missing customer ","valid")</f>
        <v>valid</v>
      </c>
      <c r="Q10268" t="str">
        <f t="shared" si="803"/>
        <v>VALID</v>
      </c>
      <c r="R10268" t="str">
        <f t="shared" si="804"/>
        <v>VALID</v>
      </c>
    </row>
    <row r="10269" spans="1:18" x14ac:dyDescent="0.25">
      <c r="A10269" t="s">
        <v>21494</v>
      </c>
      <c r="B10269" s="1">
        <v>44625</v>
      </c>
      <c r="C10269">
        <v>125969.41</v>
      </c>
      <c r="D10269" t="s">
        <v>836</v>
      </c>
      <c r="E10269" t="s">
        <v>837</v>
      </c>
      <c r="F10269" t="s">
        <v>3</v>
      </c>
      <c r="G10269" t="s">
        <v>18</v>
      </c>
      <c r="H10269" t="s">
        <v>581</v>
      </c>
      <c r="I10269" t="str">
        <f>_xlfn.XLOOKUP(H10269,'Customers'!A10269:A10668,'Customers'!B10269:B10668," ")</f>
        <v xml:space="preserve"> </v>
      </c>
      <c r="J10269" t="s">
        <v>828</v>
      </c>
      <c r="K10269" t="s">
        <v>21495</v>
      </c>
      <c r="L10269" t="str">
        <f t="shared" si="800"/>
        <v>OK</v>
      </c>
      <c r="M10269" t="str">
        <f t="shared" si="801"/>
        <v>NOT  NULL</v>
      </c>
      <c r="N10269">
        <f t="shared" si="802"/>
        <v>1</v>
      </c>
      <c r="O10269" t="str">
        <f>IF(ISNA(VLOOKUP(J10269,Vendors!A:A,1,FALSE)),"MISSING VENDER","VALID")</f>
        <v>MISSING VENDER</v>
      </c>
      <c r="P10269" t="str">
        <f>IF(ISNA(VLOOKUP(H10269,'Customers'!A:A,1,FALSE)),"missing customer ","valid")</f>
        <v>valid</v>
      </c>
      <c r="Q10269" t="str">
        <f t="shared" si="803"/>
        <v>VALID</v>
      </c>
      <c r="R10269" t="str">
        <f t="shared" si="804"/>
        <v>VALID</v>
      </c>
    </row>
    <row r="10270" spans="1:18" x14ac:dyDescent="0.25">
      <c r="A10270" t="s">
        <v>21496</v>
      </c>
      <c r="B10270" s="1">
        <v>44738</v>
      </c>
      <c r="C10270">
        <v>-45144.15</v>
      </c>
      <c r="D10270" t="s">
        <v>826</v>
      </c>
      <c r="E10270" t="s">
        <v>832</v>
      </c>
      <c r="F10270" t="s">
        <v>5</v>
      </c>
      <c r="G10270" t="s">
        <v>18</v>
      </c>
      <c r="H10270" t="s">
        <v>828</v>
      </c>
      <c r="I10270" t="str">
        <f>_xlfn.XLOOKUP(H10270,'Customers'!A10270:A10669,'Customers'!B10270:B10669," ")</f>
        <v xml:space="preserve"> </v>
      </c>
      <c r="J10270" t="s">
        <v>1119</v>
      </c>
      <c r="K10270" t="s">
        <v>21497</v>
      </c>
      <c r="L10270" t="str">
        <f t="shared" si="800"/>
        <v>OK</v>
      </c>
      <c r="M10270" t="str">
        <f t="shared" si="801"/>
        <v>NOT  NULL</v>
      </c>
      <c r="N10270">
        <f t="shared" si="802"/>
        <v>1</v>
      </c>
      <c r="O10270" t="str">
        <f>IF(ISNA(VLOOKUP(J10270,Vendors!A:A,1,FALSE)),"MISSING VENDER","VALID")</f>
        <v>VALID</v>
      </c>
      <c r="P10270" t="str">
        <f>IF(ISNA(VLOOKUP(H10270,'Customers'!A:A,1,FALSE)),"missing customer ","valid")</f>
        <v xml:space="preserve">missing customer </v>
      </c>
      <c r="Q10270" t="str">
        <f t="shared" si="803"/>
        <v>VALID</v>
      </c>
      <c r="R10270" t="str">
        <f t="shared" si="804"/>
        <v>VALID</v>
      </c>
    </row>
    <row r="10271" spans="1:18" x14ac:dyDescent="0.25">
      <c r="A10271" t="s">
        <v>21498</v>
      </c>
      <c r="B10271" s="1">
        <v>45103</v>
      </c>
      <c r="C10271">
        <v>-30029.97</v>
      </c>
      <c r="D10271" t="s">
        <v>826</v>
      </c>
      <c r="E10271" t="s">
        <v>851</v>
      </c>
      <c r="F10271" t="s">
        <v>4</v>
      </c>
      <c r="G10271" t="s">
        <v>14</v>
      </c>
      <c r="H10271" t="s">
        <v>828</v>
      </c>
      <c r="I10271" t="str">
        <f>_xlfn.XLOOKUP(H10271,'Customers'!A10271:A10670,'Customers'!B10271:B10670," ")</f>
        <v xml:space="preserve"> </v>
      </c>
      <c r="J10271" t="s">
        <v>1754</v>
      </c>
      <c r="K10271" t="s">
        <v>21499</v>
      </c>
      <c r="L10271" t="str">
        <f t="shared" si="800"/>
        <v>OK</v>
      </c>
      <c r="M10271" t="str">
        <f t="shared" si="801"/>
        <v>NOT  NULL</v>
      </c>
      <c r="N10271">
        <f t="shared" si="802"/>
        <v>1</v>
      </c>
      <c r="O10271" t="str">
        <f>IF(ISNA(VLOOKUP(J10271,Vendors!A:A,1,FALSE)),"MISSING VENDER","VALID")</f>
        <v>VALID</v>
      </c>
      <c r="P10271" t="str">
        <f>IF(ISNA(VLOOKUP(H10271,'Customers'!A:A,1,FALSE)),"missing customer ","valid")</f>
        <v xml:space="preserve">missing customer </v>
      </c>
      <c r="Q10271" t="str">
        <f t="shared" si="803"/>
        <v>VALID</v>
      </c>
      <c r="R10271" t="str">
        <f t="shared" si="804"/>
        <v>VALID</v>
      </c>
    </row>
    <row r="10272" spans="1:18" x14ac:dyDescent="0.25">
      <c r="A10272" t="s">
        <v>21500</v>
      </c>
      <c r="B10272" s="1">
        <v>45247</v>
      </c>
      <c r="C10272">
        <v>214440.93</v>
      </c>
      <c r="D10272" t="s">
        <v>836</v>
      </c>
      <c r="E10272" t="s">
        <v>840</v>
      </c>
      <c r="F10272" t="s">
        <v>3</v>
      </c>
      <c r="G10272" t="s">
        <v>14</v>
      </c>
      <c r="H10272" t="s">
        <v>733</v>
      </c>
      <c r="I10272" t="str">
        <f>_xlfn.XLOOKUP(H10272,'Customers'!A10272:A10671,'Customers'!B10272:B10671," ")</f>
        <v xml:space="preserve"> </v>
      </c>
      <c r="J10272" t="s">
        <v>828</v>
      </c>
      <c r="K10272" t="s">
        <v>21501</v>
      </c>
      <c r="L10272" t="str">
        <f t="shared" si="800"/>
        <v>OK</v>
      </c>
      <c r="M10272" t="str">
        <f t="shared" si="801"/>
        <v>NOT  NULL</v>
      </c>
      <c r="N10272">
        <f t="shared" si="802"/>
        <v>1</v>
      </c>
      <c r="O10272" t="str">
        <f>IF(ISNA(VLOOKUP(J10272,Vendors!A:A,1,FALSE)),"MISSING VENDER","VALID")</f>
        <v>MISSING VENDER</v>
      </c>
      <c r="P10272" t="str">
        <f>IF(ISNA(VLOOKUP(H10272,'Customers'!A:A,1,FALSE)),"missing customer ","valid")</f>
        <v>valid</v>
      </c>
      <c r="Q10272" t="str">
        <f t="shared" si="803"/>
        <v>VALID</v>
      </c>
      <c r="R10272" t="str">
        <f t="shared" si="804"/>
        <v>VALID</v>
      </c>
    </row>
    <row r="10273" spans="1:18" x14ac:dyDescent="0.25">
      <c r="A10273" t="s">
        <v>21502</v>
      </c>
      <c r="B10273" s="1">
        <v>44984</v>
      </c>
      <c r="C10273">
        <v>-47498.68</v>
      </c>
      <c r="D10273" t="s">
        <v>826</v>
      </c>
      <c r="E10273" t="s">
        <v>892</v>
      </c>
      <c r="F10273" t="s">
        <v>4</v>
      </c>
      <c r="G10273" t="s">
        <v>14</v>
      </c>
      <c r="H10273" t="s">
        <v>828</v>
      </c>
      <c r="I10273" t="str">
        <f>_xlfn.XLOOKUP(H10273,'Customers'!A10273:A10672,'Customers'!B10273:B10672," ")</f>
        <v xml:space="preserve"> </v>
      </c>
      <c r="J10273" t="s">
        <v>1271</v>
      </c>
      <c r="K10273" t="s">
        <v>21503</v>
      </c>
      <c r="L10273" t="str">
        <f t="shared" si="800"/>
        <v>OK</v>
      </c>
      <c r="M10273" t="str">
        <f t="shared" si="801"/>
        <v>NOT  NULL</v>
      </c>
      <c r="N10273">
        <f t="shared" si="802"/>
        <v>1</v>
      </c>
      <c r="O10273" t="str">
        <f>IF(ISNA(VLOOKUP(J10273,Vendors!A:A,1,FALSE)),"MISSING VENDER","VALID")</f>
        <v>VALID</v>
      </c>
      <c r="P10273" t="str">
        <f>IF(ISNA(VLOOKUP(H10273,'Customers'!A:A,1,FALSE)),"missing customer ","valid")</f>
        <v xml:space="preserve">missing customer </v>
      </c>
      <c r="Q10273" t="str">
        <f t="shared" si="803"/>
        <v>VALID</v>
      </c>
      <c r="R10273" t="str">
        <f t="shared" si="804"/>
        <v>VALID</v>
      </c>
    </row>
    <row r="10274" spans="1:18" x14ac:dyDescent="0.25">
      <c r="A10274" t="s">
        <v>21504</v>
      </c>
      <c r="B10274" s="1">
        <v>44686</v>
      </c>
      <c r="C10274">
        <v>188009.24</v>
      </c>
      <c r="D10274" t="s">
        <v>836</v>
      </c>
      <c r="E10274" t="s">
        <v>840</v>
      </c>
      <c r="F10274" t="s">
        <v>5</v>
      </c>
      <c r="G10274" t="s">
        <v>14</v>
      </c>
      <c r="H10274" t="s">
        <v>523</v>
      </c>
      <c r="I10274" t="str">
        <f>_xlfn.XLOOKUP(H10274,'Customers'!A10274:A10673,'Customers'!B10274:B10673," ")</f>
        <v xml:space="preserve"> </v>
      </c>
      <c r="J10274" t="s">
        <v>828</v>
      </c>
      <c r="K10274" t="s">
        <v>21505</v>
      </c>
      <c r="L10274" t="str">
        <f t="shared" si="800"/>
        <v>OK</v>
      </c>
      <c r="M10274" t="str">
        <f t="shared" si="801"/>
        <v>NOT  NULL</v>
      </c>
      <c r="N10274">
        <f t="shared" si="802"/>
        <v>1</v>
      </c>
      <c r="O10274" t="str">
        <f>IF(ISNA(VLOOKUP(J10274,Vendors!A:A,1,FALSE)),"MISSING VENDER","VALID")</f>
        <v>MISSING VENDER</v>
      </c>
      <c r="P10274" t="str">
        <f>IF(ISNA(VLOOKUP(H10274,'Customers'!A:A,1,FALSE)),"missing customer ","valid")</f>
        <v>valid</v>
      </c>
      <c r="Q10274" t="str">
        <f t="shared" si="803"/>
        <v>VALID</v>
      </c>
      <c r="R10274" t="str">
        <f t="shared" si="804"/>
        <v>VALID</v>
      </c>
    </row>
    <row r="10275" spans="1:18" x14ac:dyDescent="0.25">
      <c r="A10275" t="s">
        <v>21506</v>
      </c>
      <c r="B10275" s="1">
        <v>44832</v>
      </c>
      <c r="C10275">
        <v>-16828.97</v>
      </c>
      <c r="D10275" t="s">
        <v>826</v>
      </c>
      <c r="E10275" t="s">
        <v>827</v>
      </c>
      <c r="F10275" t="s">
        <v>3</v>
      </c>
      <c r="G10275" t="s">
        <v>14</v>
      </c>
      <c r="H10275" t="s">
        <v>828</v>
      </c>
      <c r="I10275" t="str">
        <f>_xlfn.XLOOKUP(H10275,'Customers'!A10275:A10674,'Customers'!B10275:B10674," ")</f>
        <v xml:space="preserve"> </v>
      </c>
      <c r="J10275" t="s">
        <v>1304</v>
      </c>
      <c r="K10275" t="s">
        <v>21507</v>
      </c>
      <c r="L10275" t="str">
        <f t="shared" si="800"/>
        <v>OK</v>
      </c>
      <c r="M10275" t="str">
        <f t="shared" si="801"/>
        <v>NOT  NULL</v>
      </c>
      <c r="N10275">
        <f t="shared" si="802"/>
        <v>1</v>
      </c>
      <c r="O10275" t="str">
        <f>IF(ISNA(VLOOKUP(J10275,Vendors!A:A,1,FALSE)),"MISSING VENDER","VALID")</f>
        <v>VALID</v>
      </c>
      <c r="P10275" t="str">
        <f>IF(ISNA(VLOOKUP(H10275,'Customers'!A:A,1,FALSE)),"missing customer ","valid")</f>
        <v xml:space="preserve">missing customer </v>
      </c>
      <c r="Q10275" t="str">
        <f t="shared" si="803"/>
        <v>VALID</v>
      </c>
      <c r="R10275" t="str">
        <f t="shared" si="804"/>
        <v>VALID</v>
      </c>
    </row>
    <row r="10276" spans="1:18" x14ac:dyDescent="0.25">
      <c r="A10276" t="s">
        <v>21508</v>
      </c>
      <c r="B10276" s="1">
        <v>45143</v>
      </c>
      <c r="C10276">
        <v>162257.87</v>
      </c>
      <c r="D10276" t="s">
        <v>836</v>
      </c>
      <c r="E10276" t="s">
        <v>855</v>
      </c>
      <c r="F10276" t="s">
        <v>3</v>
      </c>
      <c r="G10276" t="s">
        <v>25</v>
      </c>
      <c r="H10276" t="s">
        <v>755</v>
      </c>
      <c r="I10276" t="str">
        <f>_xlfn.XLOOKUP(H10276,'Customers'!A10276:A10675,'Customers'!B10276:B10675," ")</f>
        <v xml:space="preserve"> </v>
      </c>
      <c r="J10276" t="s">
        <v>828</v>
      </c>
      <c r="K10276" t="s">
        <v>21509</v>
      </c>
      <c r="L10276" t="str">
        <f t="shared" si="800"/>
        <v>OK</v>
      </c>
      <c r="M10276" t="str">
        <f t="shared" si="801"/>
        <v>NOT  NULL</v>
      </c>
      <c r="N10276">
        <f t="shared" si="802"/>
        <v>1</v>
      </c>
      <c r="O10276" t="str">
        <f>IF(ISNA(VLOOKUP(J10276,Vendors!A:A,1,FALSE)),"MISSING VENDER","VALID")</f>
        <v>MISSING VENDER</v>
      </c>
      <c r="P10276" t="str">
        <f>IF(ISNA(VLOOKUP(H10276,'Customers'!A:A,1,FALSE)),"missing customer ","valid")</f>
        <v>valid</v>
      </c>
      <c r="Q10276" t="str">
        <f t="shared" si="803"/>
        <v>VALID</v>
      </c>
      <c r="R10276" t="str">
        <f t="shared" si="804"/>
        <v>VALID</v>
      </c>
    </row>
    <row r="10277" spans="1:18" x14ac:dyDescent="0.25">
      <c r="A10277" t="s">
        <v>21510</v>
      </c>
      <c r="B10277" s="1">
        <v>44584</v>
      </c>
      <c r="C10277">
        <v>-28012.240000000002</v>
      </c>
      <c r="D10277" t="s">
        <v>826</v>
      </c>
      <c r="E10277" t="s">
        <v>843</v>
      </c>
      <c r="F10277" t="s">
        <v>3</v>
      </c>
      <c r="G10277" t="s">
        <v>18</v>
      </c>
      <c r="H10277" t="s">
        <v>828</v>
      </c>
      <c r="I10277" t="str">
        <f>_xlfn.XLOOKUP(H10277,'Customers'!A10277:A10676,'Customers'!B10277:B10676," ")</f>
        <v xml:space="preserve"> </v>
      </c>
      <c r="J10277" t="s">
        <v>1532</v>
      </c>
      <c r="K10277" t="s">
        <v>21511</v>
      </c>
      <c r="L10277" t="str">
        <f t="shared" si="800"/>
        <v>OK</v>
      </c>
      <c r="M10277" t="str">
        <f t="shared" si="801"/>
        <v>NOT  NULL</v>
      </c>
      <c r="N10277">
        <f t="shared" si="802"/>
        <v>1</v>
      </c>
      <c r="O10277" t="str">
        <f>IF(ISNA(VLOOKUP(J10277,Vendors!A:A,1,FALSE)),"MISSING VENDER","VALID")</f>
        <v>VALID</v>
      </c>
      <c r="P10277" t="str">
        <f>IF(ISNA(VLOOKUP(H10277,'Customers'!A:A,1,FALSE)),"missing customer ","valid")</f>
        <v xml:space="preserve">missing customer </v>
      </c>
      <c r="Q10277" t="str">
        <f t="shared" si="803"/>
        <v>VALID</v>
      </c>
      <c r="R10277" t="str">
        <f t="shared" si="804"/>
        <v>VALID</v>
      </c>
    </row>
    <row r="10278" spans="1:18" x14ac:dyDescent="0.25">
      <c r="A10278" t="s">
        <v>21512</v>
      </c>
      <c r="B10278" s="1">
        <v>44880</v>
      </c>
      <c r="C10278">
        <v>-51897.1</v>
      </c>
      <c r="D10278" t="s">
        <v>826</v>
      </c>
      <c r="E10278" t="s">
        <v>865</v>
      </c>
      <c r="F10278" t="s">
        <v>3</v>
      </c>
      <c r="G10278" t="s">
        <v>25</v>
      </c>
      <c r="H10278" t="s">
        <v>828</v>
      </c>
      <c r="I10278" t="str">
        <f>_xlfn.XLOOKUP(H10278,'Customers'!A10278:A10677,'Customers'!B10278:B10677," ")</f>
        <v xml:space="preserve"> </v>
      </c>
      <c r="J10278" t="s">
        <v>1787</v>
      </c>
      <c r="K10278" t="s">
        <v>21513</v>
      </c>
      <c r="L10278" t="str">
        <f t="shared" si="800"/>
        <v>OK</v>
      </c>
      <c r="M10278" t="str">
        <f t="shared" si="801"/>
        <v>NOT  NULL</v>
      </c>
      <c r="N10278">
        <f t="shared" si="802"/>
        <v>1</v>
      </c>
      <c r="O10278" t="str">
        <f>IF(ISNA(VLOOKUP(J10278,Vendors!A:A,1,FALSE)),"MISSING VENDER","VALID")</f>
        <v>VALID</v>
      </c>
      <c r="P10278" t="str">
        <f>IF(ISNA(VLOOKUP(H10278,'Customers'!A:A,1,FALSE)),"missing customer ","valid")</f>
        <v xml:space="preserve">missing customer </v>
      </c>
      <c r="Q10278" t="str">
        <f t="shared" si="803"/>
        <v>VALID</v>
      </c>
      <c r="R10278" t="str">
        <f t="shared" si="804"/>
        <v>VALID</v>
      </c>
    </row>
    <row r="10279" spans="1:18" x14ac:dyDescent="0.25">
      <c r="A10279" t="s">
        <v>21514</v>
      </c>
      <c r="B10279" s="1">
        <v>45271</v>
      </c>
      <c r="C10279">
        <v>306763.51</v>
      </c>
      <c r="D10279" t="s">
        <v>836</v>
      </c>
      <c r="E10279" t="s">
        <v>837</v>
      </c>
      <c r="F10279" t="s">
        <v>5</v>
      </c>
      <c r="G10279" t="s">
        <v>28</v>
      </c>
      <c r="H10279" t="s">
        <v>115</v>
      </c>
      <c r="I10279" t="str">
        <f>_xlfn.XLOOKUP(H10279,'Customers'!A10279:A10678,'Customers'!B10279:B10678," ")</f>
        <v xml:space="preserve"> </v>
      </c>
      <c r="J10279" t="s">
        <v>828</v>
      </c>
      <c r="K10279" t="s">
        <v>21515</v>
      </c>
      <c r="L10279" t="str">
        <f t="shared" si="800"/>
        <v>OK</v>
      </c>
      <c r="M10279" t="str">
        <f t="shared" si="801"/>
        <v>NOT  NULL</v>
      </c>
      <c r="N10279">
        <f t="shared" si="802"/>
        <v>1</v>
      </c>
      <c r="O10279" t="str">
        <f>IF(ISNA(VLOOKUP(J10279,Vendors!A:A,1,FALSE)),"MISSING VENDER","VALID")</f>
        <v>MISSING VENDER</v>
      </c>
      <c r="P10279" t="str">
        <f>IF(ISNA(VLOOKUP(H10279,'Customers'!A:A,1,FALSE)),"missing customer ","valid")</f>
        <v>valid</v>
      </c>
      <c r="Q10279" t="str">
        <f t="shared" si="803"/>
        <v>VALID</v>
      </c>
      <c r="R10279" t="str">
        <f t="shared" si="804"/>
        <v>VALID</v>
      </c>
    </row>
    <row r="10280" spans="1:18" x14ac:dyDescent="0.25">
      <c r="A10280" t="s">
        <v>21516</v>
      </c>
      <c r="B10280" s="1">
        <v>44937</v>
      </c>
      <c r="C10280">
        <v>-13058.61</v>
      </c>
      <c r="D10280" t="s">
        <v>826</v>
      </c>
      <c r="E10280" t="s">
        <v>865</v>
      </c>
      <c r="F10280" t="s">
        <v>5</v>
      </c>
      <c r="G10280" t="s">
        <v>28</v>
      </c>
      <c r="H10280" t="s">
        <v>828</v>
      </c>
      <c r="I10280" t="str">
        <f>_xlfn.XLOOKUP(H10280,'Customers'!A10280:A10679,'Customers'!B10280:B10679," ")</f>
        <v xml:space="preserve"> </v>
      </c>
      <c r="J10280" t="s">
        <v>1241</v>
      </c>
      <c r="K10280" t="s">
        <v>21517</v>
      </c>
      <c r="L10280" t="str">
        <f t="shared" si="800"/>
        <v>OK</v>
      </c>
      <c r="M10280" t="str">
        <f t="shared" si="801"/>
        <v>NOT  NULL</v>
      </c>
      <c r="N10280">
        <f t="shared" si="802"/>
        <v>1</v>
      </c>
      <c r="O10280" t="str">
        <f>IF(ISNA(VLOOKUP(J10280,Vendors!A:A,1,FALSE)),"MISSING VENDER","VALID")</f>
        <v>VALID</v>
      </c>
      <c r="P10280" t="str">
        <f>IF(ISNA(VLOOKUP(H10280,'Customers'!A:A,1,FALSE)),"missing customer ","valid")</f>
        <v xml:space="preserve">missing customer </v>
      </c>
      <c r="Q10280" t="str">
        <f t="shared" si="803"/>
        <v>VALID</v>
      </c>
      <c r="R10280" t="str">
        <f t="shared" si="804"/>
        <v>VALID</v>
      </c>
    </row>
    <row r="10281" spans="1:18" x14ac:dyDescent="0.25">
      <c r="A10281" t="s">
        <v>21518</v>
      </c>
      <c r="B10281" s="1">
        <v>44583</v>
      </c>
      <c r="C10281">
        <v>-47923.6</v>
      </c>
      <c r="D10281" t="s">
        <v>826</v>
      </c>
      <c r="E10281" t="s">
        <v>892</v>
      </c>
      <c r="F10281" t="s">
        <v>4</v>
      </c>
      <c r="G10281" t="s">
        <v>18</v>
      </c>
      <c r="H10281" t="s">
        <v>828</v>
      </c>
      <c r="I10281" t="str">
        <f>_xlfn.XLOOKUP(H10281,'Customers'!A10281:A10680,'Customers'!B10281:B10680," ")</f>
        <v xml:space="preserve"> </v>
      </c>
      <c r="J10281" t="s">
        <v>4916</v>
      </c>
      <c r="K10281" t="s">
        <v>21519</v>
      </c>
      <c r="L10281" t="str">
        <f t="shared" si="800"/>
        <v>OK</v>
      </c>
      <c r="M10281" t="str">
        <f t="shared" si="801"/>
        <v>NOT  NULL</v>
      </c>
      <c r="N10281">
        <f t="shared" si="802"/>
        <v>1</v>
      </c>
      <c r="O10281" t="str">
        <f>IF(ISNA(VLOOKUP(J10281,Vendors!A:A,1,FALSE)),"MISSING VENDER","VALID")</f>
        <v>VALID</v>
      </c>
      <c r="P10281" t="str">
        <f>IF(ISNA(VLOOKUP(H10281,'Customers'!A:A,1,FALSE)),"missing customer ","valid")</f>
        <v xml:space="preserve">missing customer </v>
      </c>
      <c r="Q10281" t="str">
        <f t="shared" si="803"/>
        <v>VALID</v>
      </c>
      <c r="R10281" t="str">
        <f t="shared" si="804"/>
        <v>VALID</v>
      </c>
    </row>
    <row r="10282" spans="1:18" x14ac:dyDescent="0.25">
      <c r="A10282" t="s">
        <v>21520</v>
      </c>
      <c r="B10282" s="1">
        <v>45091</v>
      </c>
      <c r="C10282">
        <v>100014.97</v>
      </c>
      <c r="D10282" t="s">
        <v>836</v>
      </c>
      <c r="E10282" t="s">
        <v>855</v>
      </c>
      <c r="F10282" t="s">
        <v>3</v>
      </c>
      <c r="G10282" t="s">
        <v>14</v>
      </c>
      <c r="H10282" t="s">
        <v>551</v>
      </c>
      <c r="I10282" t="str">
        <f>_xlfn.XLOOKUP(H10282,'Customers'!A10282:A10681,'Customers'!B10282:B10681," ")</f>
        <v xml:space="preserve"> </v>
      </c>
      <c r="J10282" t="s">
        <v>828</v>
      </c>
      <c r="K10282" t="s">
        <v>21521</v>
      </c>
      <c r="L10282" t="str">
        <f t="shared" si="800"/>
        <v>OK</v>
      </c>
      <c r="M10282" t="str">
        <f t="shared" si="801"/>
        <v>NOT  NULL</v>
      </c>
      <c r="N10282">
        <f t="shared" si="802"/>
        <v>1</v>
      </c>
      <c r="O10282" t="str">
        <f>IF(ISNA(VLOOKUP(J10282,Vendors!A:A,1,FALSE)),"MISSING VENDER","VALID")</f>
        <v>MISSING VENDER</v>
      </c>
      <c r="P10282" t="str">
        <f>IF(ISNA(VLOOKUP(H10282,'Customers'!A:A,1,FALSE)),"missing customer ","valid")</f>
        <v>valid</v>
      </c>
      <c r="Q10282" t="str">
        <f t="shared" si="803"/>
        <v>VALID</v>
      </c>
      <c r="R10282" t="str">
        <f t="shared" si="804"/>
        <v>VALID</v>
      </c>
    </row>
    <row r="10283" spans="1:18" x14ac:dyDescent="0.25">
      <c r="A10283" t="s">
        <v>21522</v>
      </c>
      <c r="B10283" s="1">
        <v>44806</v>
      </c>
      <c r="C10283">
        <v>-37624.65</v>
      </c>
      <c r="D10283" t="s">
        <v>826</v>
      </c>
      <c r="E10283" t="s">
        <v>865</v>
      </c>
      <c r="F10283" t="s">
        <v>4</v>
      </c>
      <c r="G10283" t="s">
        <v>28</v>
      </c>
      <c r="H10283" t="s">
        <v>828</v>
      </c>
      <c r="I10283" t="str">
        <f>_xlfn.XLOOKUP(H10283,'Customers'!A10283:A10682,'Customers'!B10283:B10682," ")</f>
        <v xml:space="preserve"> </v>
      </c>
      <c r="J10283" t="s">
        <v>3489</v>
      </c>
      <c r="K10283" t="s">
        <v>21523</v>
      </c>
      <c r="L10283" t="str">
        <f t="shared" si="800"/>
        <v>OK</v>
      </c>
      <c r="M10283" t="str">
        <f t="shared" si="801"/>
        <v>NOT  NULL</v>
      </c>
      <c r="N10283">
        <f t="shared" si="802"/>
        <v>1</v>
      </c>
      <c r="O10283" t="str">
        <f>IF(ISNA(VLOOKUP(J10283,Vendors!A:A,1,FALSE)),"MISSING VENDER","VALID")</f>
        <v>VALID</v>
      </c>
      <c r="P10283" t="str">
        <f>IF(ISNA(VLOOKUP(H10283,'Customers'!A:A,1,FALSE)),"missing customer ","valid")</f>
        <v xml:space="preserve">missing customer </v>
      </c>
      <c r="Q10283" t="str">
        <f t="shared" si="803"/>
        <v>VALID</v>
      </c>
      <c r="R10283" t="str">
        <f t="shared" si="804"/>
        <v>VALID</v>
      </c>
    </row>
    <row r="10284" spans="1:18" x14ac:dyDescent="0.25">
      <c r="A10284" t="s">
        <v>21524</v>
      </c>
      <c r="B10284" s="1">
        <v>45060</v>
      </c>
      <c r="C10284">
        <v>26603.09</v>
      </c>
      <c r="D10284" t="s">
        <v>958</v>
      </c>
      <c r="E10284" t="s">
        <v>958</v>
      </c>
      <c r="F10284" t="s">
        <v>4</v>
      </c>
      <c r="G10284" t="s">
        <v>18</v>
      </c>
      <c r="H10284" t="s">
        <v>828</v>
      </c>
      <c r="I10284" t="str">
        <f>_xlfn.XLOOKUP(H10284,'Customers'!A10284:A10683,'Customers'!B10284:B10683," ")</f>
        <v xml:space="preserve"> </v>
      </c>
      <c r="J10284" t="s">
        <v>828</v>
      </c>
      <c r="K10284" t="s">
        <v>21525</v>
      </c>
      <c r="L10284" t="str">
        <f t="shared" si="800"/>
        <v>OK</v>
      </c>
      <c r="M10284" t="str">
        <f t="shared" si="801"/>
        <v>NOT  NULL</v>
      </c>
      <c r="N10284">
        <f t="shared" si="802"/>
        <v>1</v>
      </c>
      <c r="O10284" t="str">
        <f>IF(ISNA(VLOOKUP(J10284,Vendors!A:A,1,FALSE)),"MISSING VENDER","VALID")</f>
        <v>MISSING VENDER</v>
      </c>
      <c r="P10284" t="str">
        <f>IF(ISNA(VLOOKUP(H10284,'Customers'!A:A,1,FALSE)),"missing customer ","valid")</f>
        <v xml:space="preserve">missing customer </v>
      </c>
      <c r="Q10284" t="str">
        <f t="shared" si="803"/>
        <v>VALID</v>
      </c>
      <c r="R10284" t="str">
        <f t="shared" si="804"/>
        <v>VALID</v>
      </c>
    </row>
    <row r="10285" spans="1:18" x14ac:dyDescent="0.25">
      <c r="A10285" t="s">
        <v>21526</v>
      </c>
      <c r="B10285" s="1">
        <v>45089</v>
      </c>
      <c r="C10285">
        <v>-2000</v>
      </c>
      <c r="D10285" t="s">
        <v>826</v>
      </c>
      <c r="E10285" t="s">
        <v>843</v>
      </c>
      <c r="F10285" t="s">
        <v>4</v>
      </c>
      <c r="G10285" t="s">
        <v>25</v>
      </c>
      <c r="H10285" t="s">
        <v>828</v>
      </c>
      <c r="I10285" t="str">
        <f>_xlfn.XLOOKUP(H10285,'Customers'!A10285:A10684,'Customers'!B10285:B10684," ")</f>
        <v xml:space="preserve"> </v>
      </c>
      <c r="J10285" t="s">
        <v>1099</v>
      </c>
      <c r="K10285" t="s">
        <v>21527</v>
      </c>
      <c r="L10285" t="str">
        <f t="shared" si="800"/>
        <v>OK</v>
      </c>
      <c r="M10285" t="str">
        <f t="shared" si="801"/>
        <v>NOT  NULL</v>
      </c>
      <c r="N10285">
        <f t="shared" si="802"/>
        <v>1</v>
      </c>
      <c r="O10285" t="str">
        <f>IF(ISNA(VLOOKUP(J10285,Vendors!A:A,1,FALSE)),"MISSING VENDER","VALID")</f>
        <v>VALID</v>
      </c>
      <c r="P10285" t="str">
        <f>IF(ISNA(VLOOKUP(H10285,'Customers'!A:A,1,FALSE)),"missing customer ","valid")</f>
        <v xml:space="preserve">missing customer </v>
      </c>
      <c r="Q10285" t="str">
        <f t="shared" si="803"/>
        <v>VALID</v>
      </c>
      <c r="R10285" t="str">
        <f t="shared" si="804"/>
        <v>VALID</v>
      </c>
    </row>
    <row r="10286" spans="1:18" x14ac:dyDescent="0.25">
      <c r="A10286" t="s">
        <v>21528</v>
      </c>
      <c r="B10286" s="1">
        <v>44776</v>
      </c>
      <c r="C10286">
        <v>180889.69</v>
      </c>
      <c r="D10286" t="s">
        <v>836</v>
      </c>
      <c r="E10286" t="s">
        <v>837</v>
      </c>
      <c r="F10286" t="s">
        <v>4</v>
      </c>
      <c r="G10286" t="s">
        <v>14</v>
      </c>
      <c r="H10286" t="s">
        <v>613</v>
      </c>
      <c r="I10286" t="str">
        <f>_xlfn.XLOOKUP(H10286,'Customers'!A10286:A10685,'Customers'!B10286:B10685," ")</f>
        <v xml:space="preserve"> </v>
      </c>
      <c r="J10286" t="s">
        <v>828</v>
      </c>
      <c r="K10286" t="s">
        <v>21529</v>
      </c>
      <c r="L10286" t="str">
        <f t="shared" si="800"/>
        <v>OK</v>
      </c>
      <c r="M10286" t="str">
        <f t="shared" si="801"/>
        <v>NOT  NULL</v>
      </c>
      <c r="N10286">
        <f t="shared" si="802"/>
        <v>1</v>
      </c>
      <c r="O10286" t="str">
        <f>IF(ISNA(VLOOKUP(J10286,Vendors!A:A,1,FALSE)),"MISSING VENDER","VALID")</f>
        <v>MISSING VENDER</v>
      </c>
      <c r="P10286" t="str">
        <f>IF(ISNA(VLOOKUP(H10286,'Customers'!A:A,1,FALSE)),"missing customer ","valid")</f>
        <v>valid</v>
      </c>
      <c r="Q10286" t="str">
        <f t="shared" si="803"/>
        <v>VALID</v>
      </c>
      <c r="R10286" t="str">
        <f t="shared" si="804"/>
        <v>VALID</v>
      </c>
    </row>
    <row r="10287" spans="1:18" x14ac:dyDescent="0.25">
      <c r="A10287" t="s">
        <v>21530</v>
      </c>
      <c r="B10287" s="1">
        <v>45018</v>
      </c>
      <c r="C10287">
        <v>134669.17000000001</v>
      </c>
      <c r="D10287" t="s">
        <v>836</v>
      </c>
      <c r="E10287" t="s">
        <v>840</v>
      </c>
      <c r="F10287" t="s">
        <v>5</v>
      </c>
      <c r="G10287" t="s">
        <v>28</v>
      </c>
      <c r="H10287" t="s">
        <v>475</v>
      </c>
      <c r="I10287" t="str">
        <f>_xlfn.XLOOKUP(H10287,'Customers'!A10287:A10686,'Customers'!B10287:B10686," ")</f>
        <v xml:space="preserve"> </v>
      </c>
      <c r="J10287" t="s">
        <v>828</v>
      </c>
      <c r="K10287" t="s">
        <v>21531</v>
      </c>
      <c r="L10287" t="str">
        <f t="shared" si="800"/>
        <v>OK</v>
      </c>
      <c r="M10287" t="str">
        <f t="shared" si="801"/>
        <v>NOT  NULL</v>
      </c>
      <c r="N10287">
        <f t="shared" si="802"/>
        <v>1</v>
      </c>
      <c r="O10287" t="str">
        <f>IF(ISNA(VLOOKUP(J10287,Vendors!A:A,1,FALSE)),"MISSING VENDER","VALID")</f>
        <v>MISSING VENDER</v>
      </c>
      <c r="P10287" t="str">
        <f>IF(ISNA(VLOOKUP(H10287,'Customers'!A:A,1,FALSE)),"missing customer ","valid")</f>
        <v>valid</v>
      </c>
      <c r="Q10287" t="str">
        <f t="shared" si="803"/>
        <v>VALID</v>
      </c>
      <c r="R10287" t="str">
        <f t="shared" si="804"/>
        <v>VALID</v>
      </c>
    </row>
    <row r="10288" spans="1:18" x14ac:dyDescent="0.25">
      <c r="A10288" t="s">
        <v>21532</v>
      </c>
      <c r="B10288" s="1">
        <v>44811</v>
      </c>
      <c r="C10288">
        <v>115315.73</v>
      </c>
      <c r="D10288" t="s">
        <v>836</v>
      </c>
      <c r="E10288" t="s">
        <v>840</v>
      </c>
      <c r="F10288" t="s">
        <v>3</v>
      </c>
      <c r="G10288" t="s">
        <v>25</v>
      </c>
      <c r="H10288" t="s">
        <v>151</v>
      </c>
      <c r="I10288" t="str">
        <f>_xlfn.XLOOKUP(H10288,'Customers'!A10288:A10687,'Customers'!B10288:B10687," ")</f>
        <v xml:space="preserve"> </v>
      </c>
      <c r="J10288" t="s">
        <v>828</v>
      </c>
      <c r="K10288" t="s">
        <v>21533</v>
      </c>
      <c r="L10288" t="str">
        <f t="shared" si="800"/>
        <v>OK</v>
      </c>
      <c r="M10288" t="str">
        <f t="shared" si="801"/>
        <v>NOT  NULL</v>
      </c>
      <c r="N10288">
        <f t="shared" si="802"/>
        <v>1</v>
      </c>
      <c r="O10288" t="str">
        <f>IF(ISNA(VLOOKUP(J10288,Vendors!A:A,1,FALSE)),"MISSING VENDER","VALID")</f>
        <v>MISSING VENDER</v>
      </c>
      <c r="P10288" t="str">
        <f>IF(ISNA(VLOOKUP(H10288,'Customers'!A:A,1,FALSE)),"missing customer ","valid")</f>
        <v>valid</v>
      </c>
      <c r="Q10288" t="str">
        <f t="shared" si="803"/>
        <v>VALID</v>
      </c>
      <c r="R10288" t="str">
        <f t="shared" si="804"/>
        <v>VALID</v>
      </c>
    </row>
    <row r="10289" spans="1:18" x14ac:dyDescent="0.25">
      <c r="A10289" t="s">
        <v>21534</v>
      </c>
      <c r="B10289" s="1">
        <v>44718</v>
      </c>
      <c r="C10289">
        <v>166600.45000000001</v>
      </c>
      <c r="D10289" t="s">
        <v>836</v>
      </c>
      <c r="E10289" t="s">
        <v>837</v>
      </c>
      <c r="F10289" t="s">
        <v>4</v>
      </c>
      <c r="G10289" t="s">
        <v>25</v>
      </c>
      <c r="H10289" t="s">
        <v>725</v>
      </c>
      <c r="I10289" t="str">
        <f>_xlfn.XLOOKUP(H10289,'Customers'!A10289:A10688,'Customers'!B10289:B10688," ")</f>
        <v xml:space="preserve"> </v>
      </c>
      <c r="J10289" t="s">
        <v>828</v>
      </c>
      <c r="K10289" t="s">
        <v>21535</v>
      </c>
      <c r="L10289" t="str">
        <f t="shared" si="800"/>
        <v>OK</v>
      </c>
      <c r="M10289" t="str">
        <f t="shared" si="801"/>
        <v>NOT  NULL</v>
      </c>
      <c r="N10289">
        <f t="shared" si="802"/>
        <v>1</v>
      </c>
      <c r="O10289" t="str">
        <f>IF(ISNA(VLOOKUP(J10289,Vendors!A:A,1,FALSE)),"MISSING VENDER","VALID")</f>
        <v>MISSING VENDER</v>
      </c>
      <c r="P10289" t="str">
        <f>IF(ISNA(VLOOKUP(H10289,'Customers'!A:A,1,FALSE)),"missing customer ","valid")</f>
        <v>valid</v>
      </c>
      <c r="Q10289" t="str">
        <f t="shared" si="803"/>
        <v>VALID</v>
      </c>
      <c r="R10289" t="str">
        <f t="shared" si="804"/>
        <v>VALID</v>
      </c>
    </row>
    <row r="10290" spans="1:18" x14ac:dyDescent="0.25">
      <c r="A10290" t="s">
        <v>21536</v>
      </c>
      <c r="B10290" s="1">
        <v>44877</v>
      </c>
      <c r="C10290">
        <v>115549.72</v>
      </c>
      <c r="D10290" t="s">
        <v>836</v>
      </c>
      <c r="E10290" t="s">
        <v>840</v>
      </c>
      <c r="F10290" t="s">
        <v>3</v>
      </c>
      <c r="G10290" t="s">
        <v>28</v>
      </c>
      <c r="H10290" t="s">
        <v>23</v>
      </c>
      <c r="I10290" t="str">
        <f>_xlfn.XLOOKUP(H10290,'Customers'!A10290:A10689,'Customers'!B10290:B10689," ")</f>
        <v xml:space="preserve"> </v>
      </c>
      <c r="J10290" t="s">
        <v>828</v>
      </c>
      <c r="K10290" t="s">
        <v>21537</v>
      </c>
      <c r="L10290" t="str">
        <f t="shared" si="800"/>
        <v>OK</v>
      </c>
      <c r="M10290" t="str">
        <f t="shared" si="801"/>
        <v>NOT  NULL</v>
      </c>
      <c r="N10290">
        <f t="shared" si="802"/>
        <v>1</v>
      </c>
      <c r="O10290" t="str">
        <f>IF(ISNA(VLOOKUP(J10290,Vendors!A:A,1,FALSE)),"MISSING VENDER","VALID")</f>
        <v>MISSING VENDER</v>
      </c>
      <c r="P10290" t="str">
        <f>IF(ISNA(VLOOKUP(H10290,'Customers'!A:A,1,FALSE)),"missing customer ","valid")</f>
        <v>valid</v>
      </c>
      <c r="Q10290" t="str">
        <f t="shared" si="803"/>
        <v>VALID</v>
      </c>
      <c r="R10290" t="str">
        <f t="shared" si="804"/>
        <v>VALID</v>
      </c>
    </row>
    <row r="10291" spans="1:18" x14ac:dyDescent="0.25">
      <c r="A10291" t="s">
        <v>21538</v>
      </c>
      <c r="B10291" s="1">
        <v>45199</v>
      </c>
      <c r="C10291">
        <v>92267.37</v>
      </c>
      <c r="D10291" t="s">
        <v>836</v>
      </c>
      <c r="E10291" t="s">
        <v>855</v>
      </c>
      <c r="F10291" t="s">
        <v>3</v>
      </c>
      <c r="G10291" t="s">
        <v>18</v>
      </c>
      <c r="H10291" t="s">
        <v>701</v>
      </c>
      <c r="I10291" t="str">
        <f>_xlfn.XLOOKUP(H10291,'Customers'!A10291:A10690,'Customers'!B10291:B10690," ")</f>
        <v xml:space="preserve"> </v>
      </c>
      <c r="J10291" t="s">
        <v>828</v>
      </c>
      <c r="K10291" t="s">
        <v>21539</v>
      </c>
      <c r="L10291" t="str">
        <f t="shared" si="800"/>
        <v>OK</v>
      </c>
      <c r="M10291" t="str">
        <f t="shared" si="801"/>
        <v>NOT  NULL</v>
      </c>
      <c r="N10291">
        <f t="shared" si="802"/>
        <v>1</v>
      </c>
      <c r="O10291" t="str">
        <f>IF(ISNA(VLOOKUP(J10291,Vendors!A:A,1,FALSE)),"MISSING VENDER","VALID")</f>
        <v>MISSING VENDER</v>
      </c>
      <c r="P10291" t="str">
        <f>IF(ISNA(VLOOKUP(H10291,'Customers'!A:A,1,FALSE)),"missing customer ","valid")</f>
        <v>valid</v>
      </c>
      <c r="Q10291" t="str">
        <f t="shared" si="803"/>
        <v>VALID</v>
      </c>
      <c r="R10291" t="str">
        <f t="shared" si="804"/>
        <v>VALID</v>
      </c>
    </row>
    <row r="10292" spans="1:18" x14ac:dyDescent="0.25">
      <c r="A10292" t="s">
        <v>21540</v>
      </c>
      <c r="B10292" s="1">
        <v>44972</v>
      </c>
      <c r="C10292">
        <v>128955.15</v>
      </c>
      <c r="D10292" t="s">
        <v>836</v>
      </c>
      <c r="E10292" t="s">
        <v>855</v>
      </c>
      <c r="F10292" t="s">
        <v>4</v>
      </c>
      <c r="G10292" t="s">
        <v>25</v>
      </c>
      <c r="H10292" t="s">
        <v>303</v>
      </c>
      <c r="I10292" t="str">
        <f>_xlfn.XLOOKUP(H10292,'Customers'!A10292:A10691,'Customers'!B10292:B10691," ")</f>
        <v xml:space="preserve"> </v>
      </c>
      <c r="J10292" t="s">
        <v>828</v>
      </c>
      <c r="K10292" t="s">
        <v>21541</v>
      </c>
      <c r="L10292" t="str">
        <f t="shared" si="800"/>
        <v>OK</v>
      </c>
      <c r="M10292" t="str">
        <f t="shared" si="801"/>
        <v>NOT  NULL</v>
      </c>
      <c r="N10292">
        <f t="shared" si="802"/>
        <v>1</v>
      </c>
      <c r="O10292" t="str">
        <f>IF(ISNA(VLOOKUP(J10292,Vendors!A:A,1,FALSE)),"MISSING VENDER","VALID")</f>
        <v>MISSING VENDER</v>
      </c>
      <c r="P10292" t="str">
        <f>IF(ISNA(VLOOKUP(H10292,'Customers'!A:A,1,FALSE)),"missing customer ","valid")</f>
        <v>valid</v>
      </c>
      <c r="Q10292" t="str">
        <f t="shared" si="803"/>
        <v>VALID</v>
      </c>
      <c r="R10292" t="str">
        <f t="shared" si="804"/>
        <v>VALID</v>
      </c>
    </row>
    <row r="10293" spans="1:18" x14ac:dyDescent="0.25">
      <c r="A10293" t="s">
        <v>21542</v>
      </c>
      <c r="B10293" s="1">
        <v>44670</v>
      </c>
      <c r="C10293">
        <v>155798.67000000001</v>
      </c>
      <c r="D10293" t="s">
        <v>836</v>
      </c>
      <c r="E10293" t="s">
        <v>855</v>
      </c>
      <c r="F10293" t="s">
        <v>4</v>
      </c>
      <c r="G10293" t="s">
        <v>14</v>
      </c>
      <c r="H10293" t="s">
        <v>733</v>
      </c>
      <c r="I10293" t="str">
        <f>_xlfn.XLOOKUP(H10293,'Customers'!A10293:A10692,'Customers'!B10293:B10692," ")</f>
        <v xml:space="preserve"> </v>
      </c>
      <c r="J10293" t="s">
        <v>828</v>
      </c>
      <c r="K10293" t="s">
        <v>21543</v>
      </c>
      <c r="L10293" t="str">
        <f t="shared" si="800"/>
        <v>OK</v>
      </c>
      <c r="M10293" t="str">
        <f t="shared" si="801"/>
        <v>NOT  NULL</v>
      </c>
      <c r="N10293">
        <f t="shared" si="802"/>
        <v>1</v>
      </c>
      <c r="O10293" t="str">
        <f>IF(ISNA(VLOOKUP(J10293,Vendors!A:A,1,FALSE)),"MISSING VENDER","VALID")</f>
        <v>MISSING VENDER</v>
      </c>
      <c r="P10293" t="str">
        <f>IF(ISNA(VLOOKUP(H10293,'Customers'!A:A,1,FALSE)),"missing customer ","valid")</f>
        <v>valid</v>
      </c>
      <c r="Q10293" t="str">
        <f t="shared" si="803"/>
        <v>VALID</v>
      </c>
      <c r="R10293" t="str">
        <f t="shared" si="804"/>
        <v>VALID</v>
      </c>
    </row>
    <row r="10294" spans="1:18" x14ac:dyDescent="0.25">
      <c r="A10294" t="s">
        <v>21544</v>
      </c>
      <c r="B10294" s="1">
        <v>45046</v>
      </c>
      <c r="C10294">
        <v>-91283.38</v>
      </c>
      <c r="D10294" t="s">
        <v>826</v>
      </c>
      <c r="E10294" t="s">
        <v>827</v>
      </c>
      <c r="F10294" t="s">
        <v>4</v>
      </c>
      <c r="G10294" t="s">
        <v>25</v>
      </c>
      <c r="H10294" t="s">
        <v>828</v>
      </c>
      <c r="I10294" t="str">
        <f>_xlfn.XLOOKUP(H10294,'Customers'!A10294:A10693,'Customers'!B10294:B10693," ")</f>
        <v xml:space="preserve"> </v>
      </c>
      <c r="J10294" t="s">
        <v>1304</v>
      </c>
      <c r="K10294" t="s">
        <v>21545</v>
      </c>
      <c r="L10294" t="str">
        <f t="shared" si="800"/>
        <v>OK</v>
      </c>
      <c r="M10294" t="str">
        <f t="shared" si="801"/>
        <v>NOT  NULL</v>
      </c>
      <c r="N10294">
        <f t="shared" si="802"/>
        <v>1</v>
      </c>
      <c r="O10294" t="str">
        <f>IF(ISNA(VLOOKUP(J10294,Vendors!A:A,1,FALSE)),"MISSING VENDER","VALID")</f>
        <v>VALID</v>
      </c>
      <c r="P10294" t="str">
        <f>IF(ISNA(VLOOKUP(H10294,'Customers'!A:A,1,FALSE)),"missing customer ","valid")</f>
        <v xml:space="preserve">missing customer </v>
      </c>
      <c r="Q10294" t="str">
        <f t="shared" si="803"/>
        <v>VALID</v>
      </c>
      <c r="R10294" t="str">
        <f t="shared" si="804"/>
        <v>VALID</v>
      </c>
    </row>
    <row r="10295" spans="1:18" x14ac:dyDescent="0.25">
      <c r="A10295" t="s">
        <v>21546</v>
      </c>
      <c r="B10295" s="1">
        <v>44972</v>
      </c>
      <c r="C10295">
        <v>222206.8</v>
      </c>
      <c r="D10295" t="s">
        <v>836</v>
      </c>
      <c r="E10295" t="s">
        <v>855</v>
      </c>
      <c r="F10295" t="s">
        <v>4</v>
      </c>
      <c r="G10295" t="s">
        <v>28</v>
      </c>
      <c r="H10295" t="s">
        <v>99</v>
      </c>
      <c r="I10295" t="str">
        <f>_xlfn.XLOOKUP(H10295,'Customers'!A10295:A10694,'Customers'!B10295:B10694," ")</f>
        <v xml:space="preserve"> </v>
      </c>
      <c r="J10295" t="s">
        <v>828</v>
      </c>
      <c r="K10295" t="s">
        <v>21547</v>
      </c>
      <c r="L10295" t="str">
        <f t="shared" si="800"/>
        <v>OK</v>
      </c>
      <c r="M10295" t="str">
        <f t="shared" si="801"/>
        <v>NOT  NULL</v>
      </c>
      <c r="N10295">
        <f t="shared" si="802"/>
        <v>1</v>
      </c>
      <c r="O10295" t="str">
        <f>IF(ISNA(VLOOKUP(J10295,Vendors!A:A,1,FALSE)),"MISSING VENDER","VALID")</f>
        <v>MISSING VENDER</v>
      </c>
      <c r="P10295" t="str">
        <f>IF(ISNA(VLOOKUP(H10295,'Customers'!A:A,1,FALSE)),"missing customer ","valid")</f>
        <v>valid</v>
      </c>
      <c r="Q10295" t="str">
        <f t="shared" si="803"/>
        <v>VALID</v>
      </c>
      <c r="R10295" t="str">
        <f t="shared" si="804"/>
        <v>VALID</v>
      </c>
    </row>
    <row r="10296" spans="1:18" x14ac:dyDescent="0.25">
      <c r="A10296" t="s">
        <v>21548</v>
      </c>
      <c r="B10296" s="1">
        <v>44997</v>
      </c>
      <c r="C10296">
        <v>134316.32999999999</v>
      </c>
      <c r="D10296" t="s">
        <v>836</v>
      </c>
      <c r="E10296" t="s">
        <v>837</v>
      </c>
      <c r="F10296" t="s">
        <v>3</v>
      </c>
      <c r="G10296" t="s">
        <v>14</v>
      </c>
      <c r="H10296" t="s">
        <v>371</v>
      </c>
      <c r="I10296" t="str">
        <f>_xlfn.XLOOKUP(H10296,'Customers'!A10296:A10695,'Customers'!B10296:B10695," ")</f>
        <v xml:space="preserve"> </v>
      </c>
      <c r="J10296" t="s">
        <v>828</v>
      </c>
      <c r="K10296" t="s">
        <v>21549</v>
      </c>
      <c r="L10296" t="str">
        <f t="shared" si="800"/>
        <v>OK</v>
      </c>
      <c r="M10296" t="str">
        <f t="shared" si="801"/>
        <v>NOT  NULL</v>
      </c>
      <c r="N10296">
        <f t="shared" si="802"/>
        <v>1</v>
      </c>
      <c r="O10296" t="str">
        <f>IF(ISNA(VLOOKUP(J10296,Vendors!A:A,1,FALSE)),"MISSING VENDER","VALID")</f>
        <v>MISSING VENDER</v>
      </c>
      <c r="P10296" t="str">
        <f>IF(ISNA(VLOOKUP(H10296,'Customers'!A:A,1,FALSE)),"missing customer ","valid")</f>
        <v>valid</v>
      </c>
      <c r="Q10296" t="str">
        <f t="shared" si="803"/>
        <v>VALID</v>
      </c>
      <c r="R10296" t="str">
        <f t="shared" si="804"/>
        <v>VALID</v>
      </c>
    </row>
    <row r="10297" spans="1:18" x14ac:dyDescent="0.25">
      <c r="A10297" t="s">
        <v>21550</v>
      </c>
      <c r="B10297" s="1">
        <v>44613</v>
      </c>
      <c r="C10297">
        <v>130814.19</v>
      </c>
      <c r="D10297" t="s">
        <v>836</v>
      </c>
      <c r="E10297" t="s">
        <v>840</v>
      </c>
      <c r="F10297" t="s">
        <v>4</v>
      </c>
      <c r="G10297" t="s">
        <v>18</v>
      </c>
      <c r="H10297" t="s">
        <v>303</v>
      </c>
      <c r="I10297" t="str">
        <f>_xlfn.XLOOKUP(H10297,'Customers'!A10297:A10696,'Customers'!B10297:B10696," ")</f>
        <v xml:space="preserve"> </v>
      </c>
      <c r="J10297" t="s">
        <v>828</v>
      </c>
      <c r="K10297" t="s">
        <v>21551</v>
      </c>
      <c r="L10297" t="str">
        <f t="shared" si="800"/>
        <v>OK</v>
      </c>
      <c r="M10297" t="str">
        <f t="shared" si="801"/>
        <v>NOT  NULL</v>
      </c>
      <c r="N10297">
        <f t="shared" si="802"/>
        <v>1</v>
      </c>
      <c r="O10297" t="str">
        <f>IF(ISNA(VLOOKUP(J10297,Vendors!A:A,1,FALSE)),"MISSING VENDER","VALID")</f>
        <v>MISSING VENDER</v>
      </c>
      <c r="P10297" t="str">
        <f>IF(ISNA(VLOOKUP(H10297,'Customers'!A:A,1,FALSE)),"missing customer ","valid")</f>
        <v>valid</v>
      </c>
      <c r="Q10297" t="str">
        <f t="shared" si="803"/>
        <v>VALID</v>
      </c>
      <c r="R10297" t="str">
        <f t="shared" si="804"/>
        <v>VALID</v>
      </c>
    </row>
    <row r="10298" spans="1:18" x14ac:dyDescent="0.25">
      <c r="A10298" t="s">
        <v>21552</v>
      </c>
      <c r="B10298" s="1">
        <v>45100</v>
      </c>
      <c r="C10298">
        <v>184970.3</v>
      </c>
      <c r="D10298" t="s">
        <v>836</v>
      </c>
      <c r="E10298" t="s">
        <v>837</v>
      </c>
      <c r="F10298" t="s">
        <v>4</v>
      </c>
      <c r="G10298" t="s">
        <v>18</v>
      </c>
      <c r="H10298" t="s">
        <v>341</v>
      </c>
      <c r="I10298" t="str">
        <f>_xlfn.XLOOKUP(H10298,'Customers'!A10298:A10697,'Customers'!B10298:B10697," ")</f>
        <v xml:space="preserve"> </v>
      </c>
      <c r="J10298" t="s">
        <v>828</v>
      </c>
      <c r="K10298" t="s">
        <v>21553</v>
      </c>
      <c r="L10298" t="str">
        <f t="shared" si="800"/>
        <v>OK</v>
      </c>
      <c r="M10298" t="str">
        <f t="shared" si="801"/>
        <v>NOT  NULL</v>
      </c>
      <c r="N10298">
        <f t="shared" si="802"/>
        <v>1</v>
      </c>
      <c r="O10298" t="str">
        <f>IF(ISNA(VLOOKUP(J10298,Vendors!A:A,1,FALSE)),"MISSING VENDER","VALID")</f>
        <v>MISSING VENDER</v>
      </c>
      <c r="P10298" t="str">
        <f>IF(ISNA(VLOOKUP(H10298,'Customers'!A:A,1,FALSE)),"missing customer ","valid")</f>
        <v>valid</v>
      </c>
      <c r="Q10298" t="str">
        <f t="shared" si="803"/>
        <v>VALID</v>
      </c>
      <c r="R10298" t="str">
        <f t="shared" si="804"/>
        <v>VALID</v>
      </c>
    </row>
    <row r="10299" spans="1:18" x14ac:dyDescent="0.25">
      <c r="A10299" t="s">
        <v>21554</v>
      </c>
      <c r="B10299" s="1">
        <v>44962</v>
      </c>
      <c r="C10299">
        <v>152396.29999999999</v>
      </c>
      <c r="D10299" t="s">
        <v>836</v>
      </c>
      <c r="E10299" t="s">
        <v>855</v>
      </c>
      <c r="F10299" t="s">
        <v>5</v>
      </c>
      <c r="G10299" t="s">
        <v>25</v>
      </c>
      <c r="H10299" t="s">
        <v>683</v>
      </c>
      <c r="I10299" t="str">
        <f>_xlfn.XLOOKUP(H10299,'Customers'!A10299:A10698,'Customers'!B10299:B10698," ")</f>
        <v xml:space="preserve"> </v>
      </c>
      <c r="J10299" t="s">
        <v>828</v>
      </c>
      <c r="K10299" t="s">
        <v>21555</v>
      </c>
      <c r="L10299" t="str">
        <f t="shared" si="800"/>
        <v>OK</v>
      </c>
      <c r="M10299" t="str">
        <f t="shared" si="801"/>
        <v>NOT  NULL</v>
      </c>
      <c r="N10299">
        <f t="shared" si="802"/>
        <v>1</v>
      </c>
      <c r="O10299" t="str">
        <f>IF(ISNA(VLOOKUP(J10299,Vendors!A:A,1,FALSE)),"MISSING VENDER","VALID")</f>
        <v>MISSING VENDER</v>
      </c>
      <c r="P10299" t="str">
        <f>IF(ISNA(VLOOKUP(H10299,'Customers'!A:A,1,FALSE)),"missing customer ","valid")</f>
        <v>valid</v>
      </c>
      <c r="Q10299" t="str">
        <f t="shared" si="803"/>
        <v>VALID</v>
      </c>
      <c r="R10299" t="str">
        <f t="shared" si="804"/>
        <v>VALID</v>
      </c>
    </row>
    <row r="10300" spans="1:18" x14ac:dyDescent="0.25">
      <c r="A10300" t="s">
        <v>21556</v>
      </c>
      <c r="B10300" s="1">
        <v>45068</v>
      </c>
      <c r="C10300">
        <v>125630.66</v>
      </c>
      <c r="D10300" t="s">
        <v>836</v>
      </c>
      <c r="E10300" t="s">
        <v>855</v>
      </c>
      <c r="F10300" t="s">
        <v>5</v>
      </c>
      <c r="G10300" t="s">
        <v>14</v>
      </c>
      <c r="H10300" t="s">
        <v>423</v>
      </c>
      <c r="I10300" t="str">
        <f>_xlfn.XLOOKUP(H10300,'Customers'!A10300:A10699,'Customers'!B10300:B10699," ")</f>
        <v xml:space="preserve"> </v>
      </c>
      <c r="J10300" t="s">
        <v>828</v>
      </c>
      <c r="K10300" t="s">
        <v>21557</v>
      </c>
      <c r="L10300" t="str">
        <f t="shared" si="800"/>
        <v>OK</v>
      </c>
      <c r="M10300" t="str">
        <f t="shared" si="801"/>
        <v>NOT  NULL</v>
      </c>
      <c r="N10300">
        <f t="shared" si="802"/>
        <v>1</v>
      </c>
      <c r="O10300" t="str">
        <f>IF(ISNA(VLOOKUP(J10300,Vendors!A:A,1,FALSE)),"MISSING VENDER","VALID")</f>
        <v>MISSING VENDER</v>
      </c>
      <c r="P10300" t="str">
        <f>IF(ISNA(VLOOKUP(H10300,'Customers'!A:A,1,FALSE)),"missing customer ","valid")</f>
        <v>valid</v>
      </c>
      <c r="Q10300" t="str">
        <f t="shared" si="803"/>
        <v>VALID</v>
      </c>
      <c r="R10300" t="str">
        <f t="shared" si="804"/>
        <v>VALID</v>
      </c>
    </row>
    <row r="10301" spans="1:18" x14ac:dyDescent="0.25">
      <c r="A10301" t="s">
        <v>21558</v>
      </c>
      <c r="B10301" s="1">
        <v>44931</v>
      </c>
      <c r="C10301">
        <v>-38709.279999999999</v>
      </c>
      <c r="D10301" t="s">
        <v>826</v>
      </c>
      <c r="E10301" t="s">
        <v>827</v>
      </c>
      <c r="F10301" t="s">
        <v>4</v>
      </c>
      <c r="G10301" t="s">
        <v>28</v>
      </c>
      <c r="H10301" t="s">
        <v>828</v>
      </c>
      <c r="I10301" t="str">
        <f>_xlfn.XLOOKUP(H10301,'Customers'!A10301:A10700,'Customers'!B10301:B10700," ")</f>
        <v xml:space="preserve"> </v>
      </c>
      <c r="J10301" t="s">
        <v>1143</v>
      </c>
      <c r="K10301" t="s">
        <v>21559</v>
      </c>
      <c r="L10301" t="str">
        <f t="shared" si="800"/>
        <v>OK</v>
      </c>
      <c r="M10301" t="str">
        <f t="shared" si="801"/>
        <v>NOT  NULL</v>
      </c>
      <c r="N10301">
        <f t="shared" si="802"/>
        <v>1</v>
      </c>
      <c r="O10301" t="str">
        <f>IF(ISNA(VLOOKUP(J10301,Vendors!A:A,1,FALSE)),"MISSING VENDER","VALID")</f>
        <v>VALID</v>
      </c>
      <c r="P10301" t="str">
        <f>IF(ISNA(VLOOKUP(H10301,'Customers'!A:A,1,FALSE)),"missing customer ","valid")</f>
        <v xml:space="preserve">missing customer </v>
      </c>
      <c r="Q10301" t="str">
        <f t="shared" si="803"/>
        <v>VALID</v>
      </c>
      <c r="R10301" t="str">
        <f t="shared" si="804"/>
        <v>VALID</v>
      </c>
    </row>
    <row r="10302" spans="1:18" x14ac:dyDescent="0.25">
      <c r="A10302" t="s">
        <v>21560</v>
      </c>
      <c r="B10302" s="1">
        <v>45147</v>
      </c>
      <c r="C10302">
        <v>197455.5</v>
      </c>
      <c r="D10302" t="s">
        <v>836</v>
      </c>
      <c r="E10302" t="s">
        <v>840</v>
      </c>
      <c r="F10302" t="s">
        <v>3</v>
      </c>
      <c r="G10302" t="s">
        <v>28</v>
      </c>
      <c r="H10302" t="s">
        <v>301</v>
      </c>
      <c r="I10302" t="str">
        <f>_xlfn.XLOOKUP(H10302,'Customers'!A10302:A10701,'Customers'!B10302:B10701," ")</f>
        <v xml:space="preserve"> </v>
      </c>
      <c r="J10302" t="s">
        <v>828</v>
      </c>
      <c r="K10302" t="s">
        <v>21561</v>
      </c>
      <c r="L10302" t="str">
        <f t="shared" si="800"/>
        <v>OK</v>
      </c>
      <c r="M10302" t="str">
        <f t="shared" si="801"/>
        <v>NOT  NULL</v>
      </c>
      <c r="N10302">
        <f t="shared" si="802"/>
        <v>1</v>
      </c>
      <c r="O10302" t="str">
        <f>IF(ISNA(VLOOKUP(J10302,Vendors!A:A,1,FALSE)),"MISSING VENDER","VALID")</f>
        <v>MISSING VENDER</v>
      </c>
      <c r="P10302" t="str">
        <f>IF(ISNA(VLOOKUP(H10302,'Customers'!A:A,1,FALSE)),"missing customer ","valid")</f>
        <v>valid</v>
      </c>
      <c r="Q10302" t="str">
        <f t="shared" si="803"/>
        <v>VALID</v>
      </c>
      <c r="R10302" t="str">
        <f t="shared" si="804"/>
        <v>VALID</v>
      </c>
    </row>
    <row r="10303" spans="1:18" x14ac:dyDescent="0.25">
      <c r="A10303" t="s">
        <v>21562</v>
      </c>
      <c r="B10303" s="1">
        <v>45150</v>
      </c>
      <c r="C10303">
        <v>122742.49</v>
      </c>
      <c r="D10303" t="s">
        <v>836</v>
      </c>
      <c r="E10303" t="s">
        <v>840</v>
      </c>
      <c r="F10303" t="s">
        <v>3</v>
      </c>
      <c r="G10303" t="s">
        <v>18</v>
      </c>
      <c r="H10303" t="s">
        <v>191</v>
      </c>
      <c r="I10303" t="str">
        <f>_xlfn.XLOOKUP(H10303,'Customers'!A10303:A10702,'Customers'!B10303:B10702," ")</f>
        <v xml:space="preserve"> </v>
      </c>
      <c r="J10303" t="s">
        <v>828</v>
      </c>
      <c r="K10303" t="s">
        <v>21563</v>
      </c>
      <c r="L10303" t="str">
        <f t="shared" si="800"/>
        <v>OK</v>
      </c>
      <c r="M10303" t="str">
        <f t="shared" si="801"/>
        <v>NOT  NULL</v>
      </c>
      <c r="N10303">
        <f t="shared" si="802"/>
        <v>1</v>
      </c>
      <c r="O10303" t="str">
        <f>IF(ISNA(VLOOKUP(J10303,Vendors!A:A,1,FALSE)),"MISSING VENDER","VALID")</f>
        <v>MISSING VENDER</v>
      </c>
      <c r="P10303" t="str">
        <f>IF(ISNA(VLOOKUP(H10303,'Customers'!A:A,1,FALSE)),"missing customer ","valid")</f>
        <v>valid</v>
      </c>
      <c r="Q10303" t="str">
        <f t="shared" si="803"/>
        <v>VALID</v>
      </c>
      <c r="R10303" t="str">
        <f t="shared" si="804"/>
        <v>VALID</v>
      </c>
    </row>
    <row r="10304" spans="1:18" x14ac:dyDescent="0.25">
      <c r="A10304" t="s">
        <v>21564</v>
      </c>
      <c r="B10304" s="1">
        <v>45196</v>
      </c>
      <c r="C10304">
        <v>181453.46</v>
      </c>
      <c r="D10304" t="s">
        <v>836</v>
      </c>
      <c r="E10304" t="s">
        <v>840</v>
      </c>
      <c r="F10304" t="s">
        <v>3</v>
      </c>
      <c r="G10304" t="s">
        <v>18</v>
      </c>
      <c r="H10304" t="s">
        <v>667</v>
      </c>
      <c r="I10304" t="str">
        <f>_xlfn.XLOOKUP(H10304,'Customers'!A10304:A10703,'Customers'!B10304:B10703," ")</f>
        <v xml:space="preserve"> </v>
      </c>
      <c r="J10304" t="s">
        <v>828</v>
      </c>
      <c r="K10304" t="s">
        <v>21565</v>
      </c>
      <c r="L10304" t="str">
        <f t="shared" si="800"/>
        <v>OK</v>
      </c>
      <c r="M10304" t="str">
        <f t="shared" si="801"/>
        <v>NOT  NULL</v>
      </c>
      <c r="N10304">
        <f t="shared" si="802"/>
        <v>1</v>
      </c>
      <c r="O10304" t="str">
        <f>IF(ISNA(VLOOKUP(J10304,Vendors!A:A,1,FALSE)),"MISSING VENDER","VALID")</f>
        <v>MISSING VENDER</v>
      </c>
      <c r="P10304" t="str">
        <f>IF(ISNA(VLOOKUP(H10304,'Customers'!A:A,1,FALSE)),"missing customer ","valid")</f>
        <v>valid</v>
      </c>
      <c r="Q10304" t="str">
        <f t="shared" si="803"/>
        <v>VALID</v>
      </c>
      <c r="R10304" t="str">
        <f t="shared" si="804"/>
        <v>VALID</v>
      </c>
    </row>
    <row r="10305" spans="1:18" x14ac:dyDescent="0.25">
      <c r="A10305" t="s">
        <v>21566</v>
      </c>
      <c r="B10305" s="1">
        <v>44733</v>
      </c>
      <c r="C10305">
        <v>105899.71</v>
      </c>
      <c r="D10305" t="s">
        <v>836</v>
      </c>
      <c r="E10305" t="s">
        <v>855</v>
      </c>
      <c r="F10305" t="s">
        <v>5</v>
      </c>
      <c r="G10305" t="s">
        <v>14</v>
      </c>
      <c r="H10305" t="s">
        <v>677</v>
      </c>
      <c r="I10305" t="str">
        <f>_xlfn.XLOOKUP(H10305,'Customers'!A10305:A10704,'Customers'!B10305:B10704," ")</f>
        <v xml:space="preserve"> </v>
      </c>
      <c r="J10305" t="s">
        <v>828</v>
      </c>
      <c r="K10305" t="s">
        <v>21567</v>
      </c>
      <c r="L10305" t="str">
        <f t="shared" si="800"/>
        <v>OK</v>
      </c>
      <c r="M10305" t="str">
        <f t="shared" si="801"/>
        <v>NOT  NULL</v>
      </c>
      <c r="N10305">
        <f t="shared" si="802"/>
        <v>1</v>
      </c>
      <c r="O10305" t="str">
        <f>IF(ISNA(VLOOKUP(J10305,Vendors!A:A,1,FALSE)),"MISSING VENDER","VALID")</f>
        <v>MISSING VENDER</v>
      </c>
      <c r="P10305" t="str">
        <f>IF(ISNA(VLOOKUP(H10305,'Customers'!A:A,1,FALSE)),"missing customer ","valid")</f>
        <v>valid</v>
      </c>
      <c r="Q10305" t="str">
        <f t="shared" si="803"/>
        <v>VALID</v>
      </c>
      <c r="R10305" t="str">
        <f t="shared" si="804"/>
        <v>VALID</v>
      </c>
    </row>
    <row r="10306" spans="1:18" x14ac:dyDescent="0.25">
      <c r="A10306" t="s">
        <v>21568</v>
      </c>
      <c r="B10306" s="1">
        <v>44776</v>
      </c>
      <c r="C10306">
        <v>18769.2</v>
      </c>
      <c r="D10306" t="s">
        <v>1332</v>
      </c>
      <c r="E10306" t="s">
        <v>1332</v>
      </c>
      <c r="F10306" t="s">
        <v>5</v>
      </c>
      <c r="G10306" t="s">
        <v>28</v>
      </c>
      <c r="H10306" t="s">
        <v>828</v>
      </c>
      <c r="I10306" t="str">
        <f>_xlfn.XLOOKUP(H10306,'Customers'!A10306:A10705,'Customers'!B10306:B10705," ")</f>
        <v xml:space="preserve"> </v>
      </c>
      <c r="J10306" t="s">
        <v>828</v>
      </c>
      <c r="K10306" t="s">
        <v>21569</v>
      </c>
      <c r="L10306" t="str">
        <f t="shared" ref="L10306:L10369" si="805">IF(ISERROR(B10306),"ERORROR","OK")</f>
        <v>OK</v>
      </c>
      <c r="M10306" t="str">
        <f t="shared" ref="M10306:M10369" si="806">IF(ISNA(C10307),"NULL","NOT  NULL")</f>
        <v>NOT  NULL</v>
      </c>
      <c r="N10306">
        <f t="shared" ref="N10306:N10369" si="807">COUNTIF(A:A,A10306)</f>
        <v>1</v>
      </c>
      <c r="O10306" t="str">
        <f>IF(ISNA(VLOOKUP(J10306,Vendors!A:A,1,FALSE)),"MISSING VENDER","VALID")</f>
        <v>MISSING VENDER</v>
      </c>
      <c r="P10306" t="str">
        <f>IF(ISNA(VLOOKUP(H10306,'Customers'!A:A,1,FALSE)),"missing customer ","valid")</f>
        <v xml:space="preserve">missing customer </v>
      </c>
      <c r="Q10306" t="str">
        <f t="shared" ref="Q10306:Q10369" si="808">IF(ISBLANK(D10306),"INVALID","VALID")</f>
        <v>VALID</v>
      </c>
      <c r="R10306" t="str">
        <f t="shared" ref="R10306:R10369" si="809">IF(ISNA(F10306),"INVALID","VALID")</f>
        <v>VALID</v>
      </c>
    </row>
    <row r="10307" spans="1:18" x14ac:dyDescent="0.25">
      <c r="A10307" t="s">
        <v>21570</v>
      </c>
      <c r="B10307" s="1">
        <v>45248</v>
      </c>
      <c r="C10307">
        <v>200207.93</v>
      </c>
      <c r="D10307" t="s">
        <v>836</v>
      </c>
      <c r="E10307" t="s">
        <v>840</v>
      </c>
      <c r="F10307" t="s">
        <v>4</v>
      </c>
      <c r="G10307" t="s">
        <v>18</v>
      </c>
      <c r="H10307" t="s">
        <v>611</v>
      </c>
      <c r="I10307" t="str">
        <f>_xlfn.XLOOKUP(H10307,'Customers'!A10307:A10706,'Customers'!B10307:B10706," ")</f>
        <v xml:space="preserve"> </v>
      </c>
      <c r="J10307" t="s">
        <v>828</v>
      </c>
      <c r="K10307" t="s">
        <v>21571</v>
      </c>
      <c r="L10307" t="str">
        <f t="shared" si="805"/>
        <v>OK</v>
      </c>
      <c r="M10307" t="str">
        <f t="shared" si="806"/>
        <v>NOT  NULL</v>
      </c>
      <c r="N10307">
        <f t="shared" si="807"/>
        <v>1</v>
      </c>
      <c r="O10307" t="str">
        <f>IF(ISNA(VLOOKUP(J10307,Vendors!A:A,1,FALSE)),"MISSING VENDER","VALID")</f>
        <v>MISSING VENDER</v>
      </c>
      <c r="P10307" t="str">
        <f>IF(ISNA(VLOOKUP(H10307,'Customers'!A:A,1,FALSE)),"missing customer ","valid")</f>
        <v>valid</v>
      </c>
      <c r="Q10307" t="str">
        <f t="shared" si="808"/>
        <v>VALID</v>
      </c>
      <c r="R10307" t="str">
        <f t="shared" si="809"/>
        <v>VALID</v>
      </c>
    </row>
    <row r="10308" spans="1:18" x14ac:dyDescent="0.25">
      <c r="A10308" t="s">
        <v>21572</v>
      </c>
      <c r="B10308" s="1">
        <v>44609</v>
      </c>
      <c r="C10308">
        <v>253087.73</v>
      </c>
      <c r="D10308" t="s">
        <v>836</v>
      </c>
      <c r="E10308" t="s">
        <v>837</v>
      </c>
      <c r="F10308" t="s">
        <v>4</v>
      </c>
      <c r="G10308" t="s">
        <v>25</v>
      </c>
      <c r="H10308" t="s">
        <v>719</v>
      </c>
      <c r="I10308" t="str">
        <f>_xlfn.XLOOKUP(H10308,'Customers'!A10308:A10707,'Customers'!B10308:B10707," ")</f>
        <v xml:space="preserve"> </v>
      </c>
      <c r="J10308" t="s">
        <v>828</v>
      </c>
      <c r="K10308" t="s">
        <v>21573</v>
      </c>
      <c r="L10308" t="str">
        <f t="shared" si="805"/>
        <v>OK</v>
      </c>
      <c r="M10308" t="str">
        <f t="shared" si="806"/>
        <v>NOT  NULL</v>
      </c>
      <c r="N10308">
        <f t="shared" si="807"/>
        <v>1</v>
      </c>
      <c r="O10308" t="str">
        <f>IF(ISNA(VLOOKUP(J10308,Vendors!A:A,1,FALSE)),"MISSING VENDER","VALID")</f>
        <v>MISSING VENDER</v>
      </c>
      <c r="P10308" t="str">
        <f>IF(ISNA(VLOOKUP(H10308,'Customers'!A:A,1,FALSE)),"missing customer ","valid")</f>
        <v>valid</v>
      </c>
      <c r="Q10308" t="str">
        <f t="shared" si="808"/>
        <v>VALID</v>
      </c>
      <c r="R10308" t="str">
        <f t="shared" si="809"/>
        <v>VALID</v>
      </c>
    </row>
    <row r="10309" spans="1:18" x14ac:dyDescent="0.25">
      <c r="A10309" t="s">
        <v>21574</v>
      </c>
      <c r="B10309" s="1">
        <v>44566</v>
      </c>
      <c r="C10309">
        <v>-58932.25</v>
      </c>
      <c r="D10309" t="s">
        <v>826</v>
      </c>
      <c r="E10309" t="s">
        <v>865</v>
      </c>
      <c r="F10309" t="s">
        <v>5</v>
      </c>
      <c r="G10309" t="s">
        <v>18</v>
      </c>
      <c r="H10309" t="s">
        <v>828</v>
      </c>
      <c r="I10309" t="str">
        <f>_xlfn.XLOOKUP(H10309,'Customers'!A10309:A10708,'Customers'!B10309:B10708," ")</f>
        <v xml:space="preserve"> </v>
      </c>
      <c r="J10309" t="s">
        <v>2073</v>
      </c>
      <c r="K10309" t="s">
        <v>21575</v>
      </c>
      <c r="L10309" t="str">
        <f t="shared" si="805"/>
        <v>OK</v>
      </c>
      <c r="M10309" t="str">
        <f t="shared" si="806"/>
        <v>NOT  NULL</v>
      </c>
      <c r="N10309">
        <f t="shared" si="807"/>
        <v>1</v>
      </c>
      <c r="O10309" t="str">
        <f>IF(ISNA(VLOOKUP(J10309,Vendors!A:A,1,FALSE)),"MISSING VENDER","VALID")</f>
        <v>VALID</v>
      </c>
      <c r="P10309" t="str">
        <f>IF(ISNA(VLOOKUP(H10309,'Customers'!A:A,1,FALSE)),"missing customer ","valid")</f>
        <v xml:space="preserve">missing customer </v>
      </c>
      <c r="Q10309" t="str">
        <f t="shared" si="808"/>
        <v>VALID</v>
      </c>
      <c r="R10309" t="str">
        <f t="shared" si="809"/>
        <v>VALID</v>
      </c>
    </row>
    <row r="10310" spans="1:18" x14ac:dyDescent="0.25">
      <c r="A10310" t="s">
        <v>21576</v>
      </c>
      <c r="B10310" s="1">
        <v>45072</v>
      </c>
      <c r="C10310">
        <v>272967.88</v>
      </c>
      <c r="D10310" t="s">
        <v>836</v>
      </c>
      <c r="E10310" t="s">
        <v>855</v>
      </c>
      <c r="F10310" t="s">
        <v>5</v>
      </c>
      <c r="G10310" t="s">
        <v>25</v>
      </c>
      <c r="H10310" t="s">
        <v>491</v>
      </c>
      <c r="I10310" t="str">
        <f>_xlfn.XLOOKUP(H10310,'Customers'!A10310:A10709,'Customers'!B10310:B10709," ")</f>
        <v xml:space="preserve"> </v>
      </c>
      <c r="J10310" t="s">
        <v>828</v>
      </c>
      <c r="K10310" t="s">
        <v>21577</v>
      </c>
      <c r="L10310" t="str">
        <f t="shared" si="805"/>
        <v>OK</v>
      </c>
      <c r="M10310" t="str">
        <f t="shared" si="806"/>
        <v>NOT  NULL</v>
      </c>
      <c r="N10310">
        <f t="shared" si="807"/>
        <v>1</v>
      </c>
      <c r="O10310" t="str">
        <f>IF(ISNA(VLOOKUP(J10310,Vendors!A:A,1,FALSE)),"MISSING VENDER","VALID")</f>
        <v>MISSING VENDER</v>
      </c>
      <c r="P10310" t="str">
        <f>IF(ISNA(VLOOKUP(H10310,'Customers'!A:A,1,FALSE)),"missing customer ","valid")</f>
        <v>valid</v>
      </c>
      <c r="Q10310" t="str">
        <f t="shared" si="808"/>
        <v>VALID</v>
      </c>
      <c r="R10310" t="str">
        <f t="shared" si="809"/>
        <v>VALID</v>
      </c>
    </row>
    <row r="10311" spans="1:18" x14ac:dyDescent="0.25">
      <c r="A10311" t="s">
        <v>21578</v>
      </c>
      <c r="B10311" s="1">
        <v>44710</v>
      </c>
      <c r="C10311">
        <v>-26216.3</v>
      </c>
      <c r="D10311" t="s">
        <v>826</v>
      </c>
      <c r="E10311" t="s">
        <v>865</v>
      </c>
      <c r="F10311" t="s">
        <v>4</v>
      </c>
      <c r="G10311" t="s">
        <v>25</v>
      </c>
      <c r="H10311" t="s">
        <v>828</v>
      </c>
      <c r="I10311" t="str">
        <f>_xlfn.XLOOKUP(H10311,'Customers'!A10311:A10710,'Customers'!B10311:B10710," ")</f>
        <v xml:space="preserve"> </v>
      </c>
      <c r="J10311" t="s">
        <v>1080</v>
      </c>
      <c r="K10311" t="s">
        <v>21579</v>
      </c>
      <c r="L10311" t="str">
        <f t="shared" si="805"/>
        <v>OK</v>
      </c>
      <c r="M10311" t="str">
        <f t="shared" si="806"/>
        <v>NOT  NULL</v>
      </c>
      <c r="N10311">
        <f t="shared" si="807"/>
        <v>1</v>
      </c>
      <c r="O10311" t="str">
        <f>IF(ISNA(VLOOKUP(J10311,Vendors!A:A,1,FALSE)),"MISSING VENDER","VALID")</f>
        <v>VALID</v>
      </c>
      <c r="P10311" t="str">
        <f>IF(ISNA(VLOOKUP(H10311,'Customers'!A:A,1,FALSE)),"missing customer ","valid")</f>
        <v xml:space="preserve">missing customer </v>
      </c>
      <c r="Q10311" t="str">
        <f t="shared" si="808"/>
        <v>VALID</v>
      </c>
      <c r="R10311" t="str">
        <f t="shared" si="809"/>
        <v>VALID</v>
      </c>
    </row>
    <row r="10312" spans="1:18" x14ac:dyDescent="0.25">
      <c r="A10312" t="s">
        <v>21580</v>
      </c>
      <c r="B10312" s="1">
        <v>45203</v>
      </c>
      <c r="C10312">
        <v>100767.12</v>
      </c>
      <c r="D10312" t="s">
        <v>836</v>
      </c>
      <c r="E10312" t="s">
        <v>840</v>
      </c>
      <c r="F10312" t="s">
        <v>3</v>
      </c>
      <c r="G10312" t="s">
        <v>14</v>
      </c>
      <c r="H10312" t="s">
        <v>511</v>
      </c>
      <c r="I10312" t="str">
        <f>_xlfn.XLOOKUP(H10312,'Customers'!A10312:A10711,'Customers'!B10312:B10711," ")</f>
        <v xml:space="preserve"> </v>
      </c>
      <c r="J10312" t="s">
        <v>828</v>
      </c>
      <c r="K10312" t="s">
        <v>21581</v>
      </c>
      <c r="L10312" t="str">
        <f t="shared" si="805"/>
        <v>OK</v>
      </c>
      <c r="M10312" t="str">
        <f t="shared" si="806"/>
        <v>NOT  NULL</v>
      </c>
      <c r="N10312">
        <f t="shared" si="807"/>
        <v>1</v>
      </c>
      <c r="O10312" t="str">
        <f>IF(ISNA(VLOOKUP(J10312,Vendors!A:A,1,FALSE)),"MISSING VENDER","VALID")</f>
        <v>MISSING VENDER</v>
      </c>
      <c r="P10312" t="str">
        <f>IF(ISNA(VLOOKUP(H10312,'Customers'!A:A,1,FALSE)),"missing customer ","valid")</f>
        <v>valid</v>
      </c>
      <c r="Q10312" t="str">
        <f t="shared" si="808"/>
        <v>VALID</v>
      </c>
      <c r="R10312" t="str">
        <f t="shared" si="809"/>
        <v>VALID</v>
      </c>
    </row>
    <row r="10313" spans="1:18" x14ac:dyDescent="0.25">
      <c r="A10313" t="s">
        <v>21582</v>
      </c>
      <c r="B10313" s="1">
        <v>44840</v>
      </c>
      <c r="C10313">
        <v>87024.82</v>
      </c>
      <c r="D10313" t="s">
        <v>836</v>
      </c>
      <c r="E10313" t="s">
        <v>837</v>
      </c>
      <c r="F10313" t="s">
        <v>4</v>
      </c>
      <c r="G10313" t="s">
        <v>28</v>
      </c>
      <c r="H10313" t="s">
        <v>529</v>
      </c>
      <c r="I10313" t="str">
        <f>_xlfn.XLOOKUP(H10313,'Customers'!A10313:A10712,'Customers'!B10313:B10712," ")</f>
        <v xml:space="preserve"> </v>
      </c>
      <c r="J10313" t="s">
        <v>828</v>
      </c>
      <c r="K10313" t="s">
        <v>21583</v>
      </c>
      <c r="L10313" t="str">
        <f t="shared" si="805"/>
        <v>OK</v>
      </c>
      <c r="M10313" t="str">
        <f t="shared" si="806"/>
        <v>NOT  NULL</v>
      </c>
      <c r="N10313">
        <f t="shared" si="807"/>
        <v>1</v>
      </c>
      <c r="O10313" t="str">
        <f>IF(ISNA(VLOOKUP(J10313,Vendors!A:A,1,FALSE)),"MISSING VENDER","VALID")</f>
        <v>MISSING VENDER</v>
      </c>
      <c r="P10313" t="str">
        <f>IF(ISNA(VLOOKUP(H10313,'Customers'!A:A,1,FALSE)),"missing customer ","valid")</f>
        <v>valid</v>
      </c>
      <c r="Q10313" t="str">
        <f t="shared" si="808"/>
        <v>VALID</v>
      </c>
      <c r="R10313" t="str">
        <f t="shared" si="809"/>
        <v>VALID</v>
      </c>
    </row>
    <row r="10314" spans="1:18" x14ac:dyDescent="0.25">
      <c r="A10314" t="s">
        <v>21584</v>
      </c>
      <c r="B10314" s="1">
        <v>45271</v>
      </c>
      <c r="C10314">
        <v>148775.12</v>
      </c>
      <c r="D10314" t="s">
        <v>836</v>
      </c>
      <c r="E10314" t="s">
        <v>840</v>
      </c>
      <c r="F10314" t="s">
        <v>5</v>
      </c>
      <c r="G10314" t="s">
        <v>14</v>
      </c>
      <c r="H10314" t="s">
        <v>425</v>
      </c>
      <c r="I10314" t="str">
        <f>_xlfn.XLOOKUP(H10314,'Customers'!A10314:A10713,'Customers'!B10314:B10713," ")</f>
        <v xml:space="preserve"> </v>
      </c>
      <c r="J10314" t="s">
        <v>828</v>
      </c>
      <c r="K10314" t="s">
        <v>21585</v>
      </c>
      <c r="L10314" t="str">
        <f t="shared" si="805"/>
        <v>OK</v>
      </c>
      <c r="M10314" t="str">
        <f t="shared" si="806"/>
        <v>NOT  NULL</v>
      </c>
      <c r="N10314">
        <f t="shared" si="807"/>
        <v>1</v>
      </c>
      <c r="O10314" t="str">
        <f>IF(ISNA(VLOOKUP(J10314,Vendors!A:A,1,FALSE)),"MISSING VENDER","VALID")</f>
        <v>MISSING VENDER</v>
      </c>
      <c r="P10314" t="str">
        <f>IF(ISNA(VLOOKUP(H10314,'Customers'!A:A,1,FALSE)),"missing customer ","valid")</f>
        <v>valid</v>
      </c>
      <c r="Q10314" t="str">
        <f t="shared" si="808"/>
        <v>VALID</v>
      </c>
      <c r="R10314" t="str">
        <f t="shared" si="809"/>
        <v>VALID</v>
      </c>
    </row>
    <row r="10315" spans="1:18" x14ac:dyDescent="0.25">
      <c r="A10315" t="s">
        <v>21586</v>
      </c>
      <c r="B10315" s="1">
        <v>44837</v>
      </c>
      <c r="C10315">
        <v>166425.98000000001</v>
      </c>
      <c r="D10315" t="s">
        <v>836</v>
      </c>
      <c r="E10315" t="s">
        <v>837</v>
      </c>
      <c r="F10315" t="s">
        <v>3</v>
      </c>
      <c r="G10315" t="s">
        <v>25</v>
      </c>
      <c r="H10315" t="s">
        <v>455</v>
      </c>
      <c r="I10315" t="str">
        <f>_xlfn.XLOOKUP(H10315,'Customers'!A10315:A10714,'Customers'!B10315:B10714," ")</f>
        <v xml:space="preserve"> </v>
      </c>
      <c r="J10315" t="s">
        <v>828</v>
      </c>
      <c r="K10315" t="s">
        <v>21587</v>
      </c>
      <c r="L10315" t="str">
        <f t="shared" si="805"/>
        <v>OK</v>
      </c>
      <c r="M10315" t="str">
        <f t="shared" si="806"/>
        <v>NOT  NULL</v>
      </c>
      <c r="N10315">
        <f t="shared" si="807"/>
        <v>1</v>
      </c>
      <c r="O10315" t="str">
        <f>IF(ISNA(VLOOKUP(J10315,Vendors!A:A,1,FALSE)),"MISSING VENDER","VALID")</f>
        <v>MISSING VENDER</v>
      </c>
      <c r="P10315" t="str">
        <f>IF(ISNA(VLOOKUP(H10315,'Customers'!A:A,1,FALSE)),"missing customer ","valid")</f>
        <v>valid</v>
      </c>
      <c r="Q10315" t="str">
        <f t="shared" si="808"/>
        <v>VALID</v>
      </c>
      <c r="R10315" t="str">
        <f t="shared" si="809"/>
        <v>VALID</v>
      </c>
    </row>
    <row r="10316" spans="1:18" x14ac:dyDescent="0.25">
      <c r="A10316" t="s">
        <v>21588</v>
      </c>
      <c r="B10316" s="1">
        <v>45092</v>
      </c>
      <c r="C10316">
        <v>-24578.31</v>
      </c>
      <c r="D10316" t="s">
        <v>826</v>
      </c>
      <c r="E10316" t="s">
        <v>851</v>
      </c>
      <c r="F10316" t="s">
        <v>5</v>
      </c>
      <c r="G10316" t="s">
        <v>28</v>
      </c>
      <c r="H10316" t="s">
        <v>828</v>
      </c>
      <c r="I10316" t="str">
        <f>_xlfn.XLOOKUP(H10316,'Customers'!A10316:A10715,'Customers'!B10316:B10715," ")</f>
        <v xml:space="preserve"> </v>
      </c>
      <c r="J10316" t="s">
        <v>997</v>
      </c>
      <c r="K10316" t="s">
        <v>21589</v>
      </c>
      <c r="L10316" t="str">
        <f t="shared" si="805"/>
        <v>OK</v>
      </c>
      <c r="M10316" t="str">
        <f t="shared" si="806"/>
        <v>NOT  NULL</v>
      </c>
      <c r="N10316">
        <f t="shared" si="807"/>
        <v>1</v>
      </c>
      <c r="O10316" t="str">
        <f>IF(ISNA(VLOOKUP(J10316,Vendors!A:A,1,FALSE)),"MISSING VENDER","VALID")</f>
        <v>VALID</v>
      </c>
      <c r="P10316" t="str">
        <f>IF(ISNA(VLOOKUP(H10316,'Customers'!A:A,1,FALSE)),"missing customer ","valid")</f>
        <v xml:space="preserve">missing customer </v>
      </c>
      <c r="Q10316" t="str">
        <f t="shared" si="808"/>
        <v>VALID</v>
      </c>
      <c r="R10316" t="str">
        <f t="shared" si="809"/>
        <v>VALID</v>
      </c>
    </row>
    <row r="10317" spans="1:18" x14ac:dyDescent="0.25">
      <c r="A10317" t="s">
        <v>21590</v>
      </c>
      <c r="B10317" s="1">
        <v>44959</v>
      </c>
      <c r="C10317">
        <v>-38056.61</v>
      </c>
      <c r="D10317" t="s">
        <v>826</v>
      </c>
      <c r="E10317" t="s">
        <v>832</v>
      </c>
      <c r="F10317" t="s">
        <v>3</v>
      </c>
      <c r="G10317" t="s">
        <v>14</v>
      </c>
      <c r="H10317" t="s">
        <v>828</v>
      </c>
      <c r="I10317" t="str">
        <f>_xlfn.XLOOKUP(H10317,'Customers'!A10317:A10716,'Customers'!B10317:B10716," ")</f>
        <v xml:space="preserve"> </v>
      </c>
      <c r="J10317" t="s">
        <v>833</v>
      </c>
      <c r="K10317" t="s">
        <v>21591</v>
      </c>
      <c r="L10317" t="str">
        <f t="shared" si="805"/>
        <v>OK</v>
      </c>
      <c r="M10317" t="str">
        <f t="shared" si="806"/>
        <v>NOT  NULL</v>
      </c>
      <c r="N10317">
        <f t="shared" si="807"/>
        <v>1</v>
      </c>
      <c r="O10317" t="str">
        <f>IF(ISNA(VLOOKUP(J10317,Vendors!A:A,1,FALSE)),"MISSING VENDER","VALID")</f>
        <v>VALID</v>
      </c>
      <c r="P10317" t="str">
        <f>IF(ISNA(VLOOKUP(H10317,'Customers'!A:A,1,FALSE)),"missing customer ","valid")</f>
        <v xml:space="preserve">missing customer </v>
      </c>
      <c r="Q10317" t="str">
        <f t="shared" si="808"/>
        <v>VALID</v>
      </c>
      <c r="R10317" t="str">
        <f t="shared" si="809"/>
        <v>VALID</v>
      </c>
    </row>
    <row r="10318" spans="1:18" x14ac:dyDescent="0.25">
      <c r="A10318" t="s">
        <v>21592</v>
      </c>
      <c r="B10318" s="1">
        <v>45136</v>
      </c>
      <c r="C10318">
        <v>-26211.45</v>
      </c>
      <c r="D10318" t="s">
        <v>826</v>
      </c>
      <c r="E10318" t="s">
        <v>865</v>
      </c>
      <c r="F10318" t="s">
        <v>5</v>
      </c>
      <c r="G10318" t="s">
        <v>28</v>
      </c>
      <c r="H10318" t="s">
        <v>828</v>
      </c>
      <c r="I10318" t="str">
        <f>_xlfn.XLOOKUP(H10318,'Customers'!A10318:A10717,'Customers'!B10318:B10717," ")</f>
        <v xml:space="preserve"> </v>
      </c>
      <c r="J10318" t="s">
        <v>1348</v>
      </c>
      <c r="K10318" t="s">
        <v>21593</v>
      </c>
      <c r="L10318" t="str">
        <f t="shared" si="805"/>
        <v>OK</v>
      </c>
      <c r="M10318" t="str">
        <f t="shared" si="806"/>
        <v>NOT  NULL</v>
      </c>
      <c r="N10318">
        <f t="shared" si="807"/>
        <v>1</v>
      </c>
      <c r="O10318" t="str">
        <f>IF(ISNA(VLOOKUP(J10318,Vendors!A:A,1,FALSE)),"MISSING VENDER","VALID")</f>
        <v>VALID</v>
      </c>
      <c r="P10318" t="str">
        <f>IF(ISNA(VLOOKUP(H10318,'Customers'!A:A,1,FALSE)),"missing customer ","valid")</f>
        <v xml:space="preserve">missing customer </v>
      </c>
      <c r="Q10318" t="str">
        <f t="shared" si="808"/>
        <v>VALID</v>
      </c>
      <c r="R10318" t="str">
        <f t="shared" si="809"/>
        <v>VALID</v>
      </c>
    </row>
    <row r="10319" spans="1:18" x14ac:dyDescent="0.25">
      <c r="A10319" t="s">
        <v>21594</v>
      </c>
      <c r="B10319" s="1">
        <v>44933</v>
      </c>
      <c r="C10319">
        <v>192580.06</v>
      </c>
      <c r="D10319" t="s">
        <v>836</v>
      </c>
      <c r="E10319" t="s">
        <v>855</v>
      </c>
      <c r="F10319" t="s">
        <v>3</v>
      </c>
      <c r="G10319" t="s">
        <v>18</v>
      </c>
      <c r="H10319" t="s">
        <v>295</v>
      </c>
      <c r="I10319" t="str">
        <f>_xlfn.XLOOKUP(H10319,'Customers'!A10319:A10718,'Customers'!B10319:B10718," ")</f>
        <v xml:space="preserve"> </v>
      </c>
      <c r="J10319" t="s">
        <v>828</v>
      </c>
      <c r="K10319" t="s">
        <v>21595</v>
      </c>
      <c r="L10319" t="str">
        <f t="shared" si="805"/>
        <v>OK</v>
      </c>
      <c r="M10319" t="str">
        <f t="shared" si="806"/>
        <v>NOT  NULL</v>
      </c>
      <c r="N10319">
        <f t="shared" si="807"/>
        <v>1</v>
      </c>
      <c r="O10319" t="str">
        <f>IF(ISNA(VLOOKUP(J10319,Vendors!A:A,1,FALSE)),"MISSING VENDER","VALID")</f>
        <v>MISSING VENDER</v>
      </c>
      <c r="P10319" t="str">
        <f>IF(ISNA(VLOOKUP(H10319,'Customers'!A:A,1,FALSE)),"missing customer ","valid")</f>
        <v>valid</v>
      </c>
      <c r="Q10319" t="str">
        <f t="shared" si="808"/>
        <v>VALID</v>
      </c>
      <c r="R10319" t="str">
        <f t="shared" si="809"/>
        <v>VALID</v>
      </c>
    </row>
    <row r="10320" spans="1:18" x14ac:dyDescent="0.25">
      <c r="A10320" t="s">
        <v>21596</v>
      </c>
      <c r="B10320" s="1">
        <v>45049</v>
      </c>
      <c r="C10320">
        <v>142151.67999999999</v>
      </c>
      <c r="D10320" t="s">
        <v>836</v>
      </c>
      <c r="E10320" t="s">
        <v>837</v>
      </c>
      <c r="F10320" t="s">
        <v>3</v>
      </c>
      <c r="G10320" t="s">
        <v>25</v>
      </c>
      <c r="H10320" t="s">
        <v>75</v>
      </c>
      <c r="I10320" t="str">
        <f>_xlfn.XLOOKUP(H10320,'Customers'!A10320:A10719,'Customers'!B10320:B10719," ")</f>
        <v xml:space="preserve"> </v>
      </c>
      <c r="J10320" t="s">
        <v>828</v>
      </c>
      <c r="K10320" t="s">
        <v>21597</v>
      </c>
      <c r="L10320" t="str">
        <f t="shared" si="805"/>
        <v>OK</v>
      </c>
      <c r="M10320" t="str">
        <f t="shared" si="806"/>
        <v>NOT  NULL</v>
      </c>
      <c r="N10320">
        <f t="shared" si="807"/>
        <v>1</v>
      </c>
      <c r="O10320" t="str">
        <f>IF(ISNA(VLOOKUP(J10320,Vendors!A:A,1,FALSE)),"MISSING VENDER","VALID")</f>
        <v>MISSING VENDER</v>
      </c>
      <c r="P10320" t="str">
        <f>IF(ISNA(VLOOKUP(H10320,'Customers'!A:A,1,FALSE)),"missing customer ","valid")</f>
        <v>valid</v>
      </c>
      <c r="Q10320" t="str">
        <f t="shared" si="808"/>
        <v>VALID</v>
      </c>
      <c r="R10320" t="str">
        <f t="shared" si="809"/>
        <v>VALID</v>
      </c>
    </row>
    <row r="10321" spans="1:18" x14ac:dyDescent="0.25">
      <c r="A10321" t="s">
        <v>21598</v>
      </c>
      <c r="B10321" s="1">
        <v>44884</v>
      </c>
      <c r="C10321">
        <v>142637.28</v>
      </c>
      <c r="D10321" t="s">
        <v>836</v>
      </c>
      <c r="E10321" t="s">
        <v>837</v>
      </c>
      <c r="F10321" t="s">
        <v>4</v>
      </c>
      <c r="G10321" t="s">
        <v>14</v>
      </c>
      <c r="H10321" t="s">
        <v>647</v>
      </c>
      <c r="I10321" t="str">
        <f>_xlfn.XLOOKUP(H10321,'Customers'!A10321:A10720,'Customers'!B10321:B10720," ")</f>
        <v xml:space="preserve"> </v>
      </c>
      <c r="J10321" t="s">
        <v>828</v>
      </c>
      <c r="K10321" t="s">
        <v>21599</v>
      </c>
      <c r="L10321" t="str">
        <f t="shared" si="805"/>
        <v>OK</v>
      </c>
      <c r="M10321" t="str">
        <f t="shared" si="806"/>
        <v>NOT  NULL</v>
      </c>
      <c r="N10321">
        <f t="shared" si="807"/>
        <v>1</v>
      </c>
      <c r="O10321" t="str">
        <f>IF(ISNA(VLOOKUP(J10321,Vendors!A:A,1,FALSE)),"MISSING VENDER","VALID")</f>
        <v>MISSING VENDER</v>
      </c>
      <c r="P10321" t="str">
        <f>IF(ISNA(VLOOKUP(H10321,'Customers'!A:A,1,FALSE)),"missing customer ","valid")</f>
        <v>valid</v>
      </c>
      <c r="Q10321" t="str">
        <f t="shared" si="808"/>
        <v>VALID</v>
      </c>
      <c r="R10321" t="str">
        <f t="shared" si="809"/>
        <v>VALID</v>
      </c>
    </row>
    <row r="10322" spans="1:18" x14ac:dyDescent="0.25">
      <c r="A10322" t="s">
        <v>21600</v>
      </c>
      <c r="B10322" s="1">
        <v>44999</v>
      </c>
      <c r="C10322">
        <v>-29526.78</v>
      </c>
      <c r="D10322" t="s">
        <v>826</v>
      </c>
      <c r="E10322" t="s">
        <v>832</v>
      </c>
      <c r="F10322" t="s">
        <v>4</v>
      </c>
      <c r="G10322" t="s">
        <v>25</v>
      </c>
      <c r="H10322" t="s">
        <v>828</v>
      </c>
      <c r="I10322" t="str">
        <f>_xlfn.XLOOKUP(H10322,'Customers'!A10322:A10721,'Customers'!B10322:B10721," ")</f>
        <v xml:space="preserve"> </v>
      </c>
      <c r="J10322" t="s">
        <v>1381</v>
      </c>
      <c r="K10322" t="s">
        <v>21601</v>
      </c>
      <c r="L10322" t="str">
        <f t="shared" si="805"/>
        <v>OK</v>
      </c>
      <c r="M10322" t="str">
        <f t="shared" si="806"/>
        <v>NOT  NULL</v>
      </c>
      <c r="N10322">
        <f t="shared" si="807"/>
        <v>1</v>
      </c>
      <c r="O10322" t="str">
        <f>IF(ISNA(VLOOKUP(J10322,Vendors!A:A,1,FALSE)),"MISSING VENDER","VALID")</f>
        <v>VALID</v>
      </c>
      <c r="P10322" t="str">
        <f>IF(ISNA(VLOOKUP(H10322,'Customers'!A:A,1,FALSE)),"missing customer ","valid")</f>
        <v xml:space="preserve">missing customer </v>
      </c>
      <c r="Q10322" t="str">
        <f t="shared" si="808"/>
        <v>VALID</v>
      </c>
      <c r="R10322" t="str">
        <f t="shared" si="809"/>
        <v>VALID</v>
      </c>
    </row>
    <row r="10323" spans="1:18" x14ac:dyDescent="0.25">
      <c r="A10323" t="s">
        <v>21602</v>
      </c>
      <c r="B10323" s="1">
        <v>45219</v>
      </c>
      <c r="C10323">
        <v>153593.07999999999</v>
      </c>
      <c r="D10323" t="s">
        <v>836</v>
      </c>
      <c r="E10323" t="s">
        <v>837</v>
      </c>
      <c r="F10323" t="s">
        <v>5</v>
      </c>
      <c r="G10323" t="s">
        <v>18</v>
      </c>
      <c r="H10323" t="s">
        <v>251</v>
      </c>
      <c r="I10323" t="str">
        <f>_xlfn.XLOOKUP(H10323,'Customers'!A10323:A10722,'Customers'!B10323:B10722," ")</f>
        <v xml:space="preserve"> </v>
      </c>
      <c r="J10323" t="s">
        <v>828</v>
      </c>
      <c r="K10323" t="s">
        <v>21603</v>
      </c>
      <c r="L10323" t="str">
        <f t="shared" si="805"/>
        <v>OK</v>
      </c>
      <c r="M10323" t="str">
        <f t="shared" si="806"/>
        <v>NOT  NULL</v>
      </c>
      <c r="N10323">
        <f t="shared" si="807"/>
        <v>1</v>
      </c>
      <c r="O10323" t="str">
        <f>IF(ISNA(VLOOKUP(J10323,Vendors!A:A,1,FALSE)),"MISSING VENDER","VALID")</f>
        <v>MISSING VENDER</v>
      </c>
      <c r="P10323" t="str">
        <f>IF(ISNA(VLOOKUP(H10323,'Customers'!A:A,1,FALSE)),"missing customer ","valid")</f>
        <v>valid</v>
      </c>
      <c r="Q10323" t="str">
        <f t="shared" si="808"/>
        <v>VALID</v>
      </c>
      <c r="R10323" t="str">
        <f t="shared" si="809"/>
        <v>VALID</v>
      </c>
    </row>
    <row r="10324" spans="1:18" x14ac:dyDescent="0.25">
      <c r="A10324" t="s">
        <v>21604</v>
      </c>
      <c r="B10324" s="1">
        <v>44783</v>
      </c>
      <c r="C10324">
        <v>-34926.01</v>
      </c>
      <c r="D10324" t="s">
        <v>826</v>
      </c>
      <c r="E10324" t="s">
        <v>832</v>
      </c>
      <c r="F10324" t="s">
        <v>4</v>
      </c>
      <c r="G10324" t="s">
        <v>25</v>
      </c>
      <c r="H10324" t="s">
        <v>828</v>
      </c>
      <c r="I10324" t="str">
        <f>_xlfn.XLOOKUP(H10324,'Customers'!A10324:A10723,'Customers'!B10324:B10723," ")</f>
        <v xml:space="preserve"> </v>
      </c>
      <c r="J10324" t="s">
        <v>852</v>
      </c>
      <c r="K10324" t="s">
        <v>21605</v>
      </c>
      <c r="L10324" t="str">
        <f t="shared" si="805"/>
        <v>OK</v>
      </c>
      <c r="M10324" t="str">
        <f t="shared" si="806"/>
        <v>NOT  NULL</v>
      </c>
      <c r="N10324">
        <f t="shared" si="807"/>
        <v>1</v>
      </c>
      <c r="O10324" t="str">
        <f>IF(ISNA(VLOOKUP(J10324,Vendors!A:A,1,FALSE)),"MISSING VENDER","VALID")</f>
        <v>VALID</v>
      </c>
      <c r="P10324" t="str">
        <f>IF(ISNA(VLOOKUP(H10324,'Customers'!A:A,1,FALSE)),"missing customer ","valid")</f>
        <v xml:space="preserve">missing customer </v>
      </c>
      <c r="Q10324" t="str">
        <f t="shared" si="808"/>
        <v>VALID</v>
      </c>
      <c r="R10324" t="str">
        <f t="shared" si="809"/>
        <v>VALID</v>
      </c>
    </row>
    <row r="10325" spans="1:18" x14ac:dyDescent="0.25">
      <c r="A10325" t="s">
        <v>21606</v>
      </c>
      <c r="B10325" s="1">
        <v>45189</v>
      </c>
      <c r="C10325">
        <v>220986.78</v>
      </c>
      <c r="D10325" t="s">
        <v>836</v>
      </c>
      <c r="E10325" t="s">
        <v>855</v>
      </c>
      <c r="F10325" t="s">
        <v>3</v>
      </c>
      <c r="G10325" t="s">
        <v>14</v>
      </c>
      <c r="H10325" t="s">
        <v>323</v>
      </c>
      <c r="I10325" t="str">
        <f>_xlfn.XLOOKUP(H10325,'Customers'!A10325:A10724,'Customers'!B10325:B10724," ")</f>
        <v xml:space="preserve"> </v>
      </c>
      <c r="J10325" t="s">
        <v>828</v>
      </c>
      <c r="K10325" t="s">
        <v>21607</v>
      </c>
      <c r="L10325" t="str">
        <f t="shared" si="805"/>
        <v>OK</v>
      </c>
      <c r="M10325" t="str">
        <f t="shared" si="806"/>
        <v>NOT  NULL</v>
      </c>
      <c r="N10325">
        <f t="shared" si="807"/>
        <v>1</v>
      </c>
      <c r="O10325" t="str">
        <f>IF(ISNA(VLOOKUP(J10325,Vendors!A:A,1,FALSE)),"MISSING VENDER","VALID")</f>
        <v>MISSING VENDER</v>
      </c>
      <c r="P10325" t="str">
        <f>IF(ISNA(VLOOKUP(H10325,'Customers'!A:A,1,FALSE)),"missing customer ","valid")</f>
        <v>valid</v>
      </c>
      <c r="Q10325" t="str">
        <f t="shared" si="808"/>
        <v>VALID</v>
      </c>
      <c r="R10325" t="str">
        <f t="shared" si="809"/>
        <v>VALID</v>
      </c>
    </row>
    <row r="10326" spans="1:18" x14ac:dyDescent="0.25">
      <c r="A10326" t="s">
        <v>21608</v>
      </c>
      <c r="B10326" s="1">
        <v>44955</v>
      </c>
      <c r="C10326">
        <v>205383.26</v>
      </c>
      <c r="D10326" t="s">
        <v>836</v>
      </c>
      <c r="E10326" t="s">
        <v>840</v>
      </c>
      <c r="F10326" t="s">
        <v>3</v>
      </c>
      <c r="G10326" t="s">
        <v>25</v>
      </c>
      <c r="H10326" t="s">
        <v>419</v>
      </c>
      <c r="I10326" t="str">
        <f>_xlfn.XLOOKUP(H10326,'Customers'!A10326:A10725,'Customers'!B10326:B10725," ")</f>
        <v xml:space="preserve"> </v>
      </c>
      <c r="J10326" t="s">
        <v>828</v>
      </c>
      <c r="K10326" t="s">
        <v>21609</v>
      </c>
      <c r="L10326" t="str">
        <f t="shared" si="805"/>
        <v>OK</v>
      </c>
      <c r="M10326" t="str">
        <f t="shared" si="806"/>
        <v>NOT  NULL</v>
      </c>
      <c r="N10326">
        <f t="shared" si="807"/>
        <v>1</v>
      </c>
      <c r="O10326" t="str">
        <f>IF(ISNA(VLOOKUP(J10326,Vendors!A:A,1,FALSE)),"MISSING VENDER","VALID")</f>
        <v>MISSING VENDER</v>
      </c>
      <c r="P10326" t="str">
        <f>IF(ISNA(VLOOKUP(H10326,'Customers'!A:A,1,FALSE)),"missing customer ","valid")</f>
        <v>valid</v>
      </c>
      <c r="Q10326" t="str">
        <f t="shared" si="808"/>
        <v>VALID</v>
      </c>
      <c r="R10326" t="str">
        <f t="shared" si="809"/>
        <v>VALID</v>
      </c>
    </row>
    <row r="10327" spans="1:18" x14ac:dyDescent="0.25">
      <c r="A10327" t="s">
        <v>21610</v>
      </c>
      <c r="B10327" s="1">
        <v>44576</v>
      </c>
      <c r="C10327">
        <v>-31347.360000000001</v>
      </c>
      <c r="D10327" t="s">
        <v>826</v>
      </c>
      <c r="E10327" t="s">
        <v>843</v>
      </c>
      <c r="F10327" t="s">
        <v>5</v>
      </c>
      <c r="G10327" t="s">
        <v>25</v>
      </c>
      <c r="H10327" t="s">
        <v>828</v>
      </c>
      <c r="I10327" t="str">
        <f>_xlfn.XLOOKUP(H10327,'Customers'!A10327:A10726,'Customers'!B10327:B10726," ")</f>
        <v xml:space="preserve"> </v>
      </c>
      <c r="J10327" t="s">
        <v>885</v>
      </c>
      <c r="K10327" t="s">
        <v>21611</v>
      </c>
      <c r="L10327" t="str">
        <f t="shared" si="805"/>
        <v>OK</v>
      </c>
      <c r="M10327" t="str">
        <f t="shared" si="806"/>
        <v>NOT  NULL</v>
      </c>
      <c r="N10327">
        <f t="shared" si="807"/>
        <v>1</v>
      </c>
      <c r="O10327" t="str">
        <f>IF(ISNA(VLOOKUP(J10327,Vendors!A:A,1,FALSE)),"MISSING VENDER","VALID")</f>
        <v>VALID</v>
      </c>
      <c r="P10327" t="str">
        <f>IF(ISNA(VLOOKUP(H10327,'Customers'!A:A,1,FALSE)),"missing customer ","valid")</f>
        <v xml:space="preserve">missing customer </v>
      </c>
      <c r="Q10327" t="str">
        <f t="shared" si="808"/>
        <v>VALID</v>
      </c>
      <c r="R10327" t="str">
        <f t="shared" si="809"/>
        <v>VALID</v>
      </c>
    </row>
    <row r="10328" spans="1:18" x14ac:dyDescent="0.25">
      <c r="A10328" t="s">
        <v>21612</v>
      </c>
      <c r="B10328" s="1">
        <v>44881</v>
      </c>
      <c r="C10328">
        <v>137289.35999999999</v>
      </c>
      <c r="D10328" t="s">
        <v>836</v>
      </c>
      <c r="E10328" t="s">
        <v>840</v>
      </c>
      <c r="F10328" t="s">
        <v>5</v>
      </c>
      <c r="G10328" t="s">
        <v>14</v>
      </c>
      <c r="H10328" t="s">
        <v>211</v>
      </c>
      <c r="I10328" t="str">
        <f>_xlfn.XLOOKUP(H10328,'Customers'!A10328:A10727,'Customers'!B10328:B10727," ")</f>
        <v xml:space="preserve"> </v>
      </c>
      <c r="J10328" t="s">
        <v>828</v>
      </c>
      <c r="K10328" t="s">
        <v>21613</v>
      </c>
      <c r="L10328" t="str">
        <f t="shared" si="805"/>
        <v>OK</v>
      </c>
      <c r="M10328" t="str">
        <f t="shared" si="806"/>
        <v>NOT  NULL</v>
      </c>
      <c r="N10328">
        <f t="shared" si="807"/>
        <v>1</v>
      </c>
      <c r="O10328" t="str">
        <f>IF(ISNA(VLOOKUP(J10328,Vendors!A:A,1,FALSE)),"MISSING VENDER","VALID")</f>
        <v>MISSING VENDER</v>
      </c>
      <c r="P10328" t="str">
        <f>IF(ISNA(VLOOKUP(H10328,'Customers'!A:A,1,FALSE)),"missing customer ","valid")</f>
        <v>valid</v>
      </c>
      <c r="Q10328" t="str">
        <f t="shared" si="808"/>
        <v>VALID</v>
      </c>
      <c r="R10328" t="str">
        <f t="shared" si="809"/>
        <v>VALID</v>
      </c>
    </row>
    <row r="10329" spans="1:18" x14ac:dyDescent="0.25">
      <c r="A10329" t="s">
        <v>21614</v>
      </c>
      <c r="B10329" s="1">
        <v>45068</v>
      </c>
      <c r="C10329">
        <v>154087.81</v>
      </c>
      <c r="D10329" t="s">
        <v>836</v>
      </c>
      <c r="E10329" t="s">
        <v>855</v>
      </c>
      <c r="F10329" t="s">
        <v>3</v>
      </c>
      <c r="G10329" t="s">
        <v>28</v>
      </c>
      <c r="H10329" t="s">
        <v>657</v>
      </c>
      <c r="I10329" t="str">
        <f>_xlfn.XLOOKUP(H10329,'Customers'!A10329:A10728,'Customers'!B10329:B10728," ")</f>
        <v xml:space="preserve"> </v>
      </c>
      <c r="J10329" t="s">
        <v>828</v>
      </c>
      <c r="K10329" t="s">
        <v>21615</v>
      </c>
      <c r="L10329" t="str">
        <f t="shared" si="805"/>
        <v>OK</v>
      </c>
      <c r="M10329" t="str">
        <f t="shared" si="806"/>
        <v>NOT  NULL</v>
      </c>
      <c r="N10329">
        <f t="shared" si="807"/>
        <v>1</v>
      </c>
      <c r="O10329" t="str">
        <f>IF(ISNA(VLOOKUP(J10329,Vendors!A:A,1,FALSE)),"MISSING VENDER","VALID")</f>
        <v>MISSING VENDER</v>
      </c>
      <c r="P10329" t="str">
        <f>IF(ISNA(VLOOKUP(H10329,'Customers'!A:A,1,FALSE)),"missing customer ","valid")</f>
        <v>valid</v>
      </c>
      <c r="Q10329" t="str">
        <f t="shared" si="808"/>
        <v>VALID</v>
      </c>
      <c r="R10329" t="str">
        <f t="shared" si="809"/>
        <v>VALID</v>
      </c>
    </row>
    <row r="10330" spans="1:18" x14ac:dyDescent="0.25">
      <c r="A10330" t="s">
        <v>21616</v>
      </c>
      <c r="B10330" s="1">
        <v>45057</v>
      </c>
      <c r="C10330">
        <v>127063.9</v>
      </c>
      <c r="D10330" t="s">
        <v>836</v>
      </c>
      <c r="E10330" t="s">
        <v>840</v>
      </c>
      <c r="F10330" t="s">
        <v>3</v>
      </c>
      <c r="G10330" t="s">
        <v>18</v>
      </c>
      <c r="H10330" t="s">
        <v>695</v>
      </c>
      <c r="I10330" t="str">
        <f>_xlfn.XLOOKUP(H10330,'Customers'!A10330:A10729,'Customers'!B10330:B10729," ")</f>
        <v xml:space="preserve"> </v>
      </c>
      <c r="J10330" t="s">
        <v>828</v>
      </c>
      <c r="K10330" t="s">
        <v>21617</v>
      </c>
      <c r="L10330" t="str">
        <f t="shared" si="805"/>
        <v>OK</v>
      </c>
      <c r="M10330" t="str">
        <f t="shared" si="806"/>
        <v>NOT  NULL</v>
      </c>
      <c r="N10330">
        <f t="shared" si="807"/>
        <v>1</v>
      </c>
      <c r="O10330" t="str">
        <f>IF(ISNA(VLOOKUP(J10330,Vendors!A:A,1,FALSE)),"MISSING VENDER","VALID")</f>
        <v>MISSING VENDER</v>
      </c>
      <c r="P10330" t="str">
        <f>IF(ISNA(VLOOKUP(H10330,'Customers'!A:A,1,FALSE)),"missing customer ","valid")</f>
        <v>valid</v>
      </c>
      <c r="Q10330" t="str">
        <f t="shared" si="808"/>
        <v>VALID</v>
      </c>
      <c r="R10330" t="str">
        <f t="shared" si="809"/>
        <v>VALID</v>
      </c>
    </row>
    <row r="10331" spans="1:18" x14ac:dyDescent="0.25">
      <c r="A10331" t="s">
        <v>21618</v>
      </c>
      <c r="B10331" s="1">
        <v>44734</v>
      </c>
      <c r="C10331">
        <v>38423.730000000003</v>
      </c>
      <c r="D10331" t="s">
        <v>860</v>
      </c>
      <c r="E10331" t="s">
        <v>860</v>
      </c>
      <c r="F10331" t="s">
        <v>5</v>
      </c>
      <c r="G10331" t="s">
        <v>18</v>
      </c>
      <c r="H10331" t="s">
        <v>828</v>
      </c>
      <c r="I10331" t="str">
        <f>_xlfn.XLOOKUP(H10331,'Customers'!A10331:A10730,'Customers'!B10331:B10730," ")</f>
        <v xml:space="preserve"> </v>
      </c>
      <c r="J10331" t="s">
        <v>828</v>
      </c>
      <c r="K10331" t="s">
        <v>21619</v>
      </c>
      <c r="L10331" t="str">
        <f t="shared" si="805"/>
        <v>OK</v>
      </c>
      <c r="M10331" t="str">
        <f t="shared" si="806"/>
        <v>NOT  NULL</v>
      </c>
      <c r="N10331">
        <f t="shared" si="807"/>
        <v>1</v>
      </c>
      <c r="O10331" t="str">
        <f>IF(ISNA(VLOOKUP(J10331,Vendors!A:A,1,FALSE)),"MISSING VENDER","VALID")</f>
        <v>MISSING VENDER</v>
      </c>
      <c r="P10331" t="str">
        <f>IF(ISNA(VLOOKUP(H10331,'Customers'!A:A,1,FALSE)),"missing customer ","valid")</f>
        <v xml:space="preserve">missing customer </v>
      </c>
      <c r="Q10331" t="str">
        <f t="shared" si="808"/>
        <v>VALID</v>
      </c>
      <c r="R10331" t="str">
        <f t="shared" si="809"/>
        <v>VALID</v>
      </c>
    </row>
    <row r="10332" spans="1:18" x14ac:dyDescent="0.25">
      <c r="A10332" t="s">
        <v>21620</v>
      </c>
      <c r="B10332" s="1">
        <v>44999</v>
      </c>
      <c r="C10332">
        <v>48900.31</v>
      </c>
      <c r="D10332" t="s">
        <v>836</v>
      </c>
      <c r="E10332" t="s">
        <v>855</v>
      </c>
      <c r="F10332" t="s">
        <v>3</v>
      </c>
      <c r="G10332" t="s">
        <v>28</v>
      </c>
      <c r="H10332" t="s">
        <v>103</v>
      </c>
      <c r="I10332" t="str">
        <f>_xlfn.XLOOKUP(H10332,'Customers'!A10332:A10731,'Customers'!B10332:B10731," ")</f>
        <v xml:space="preserve"> </v>
      </c>
      <c r="J10332" t="s">
        <v>828</v>
      </c>
      <c r="K10332" t="s">
        <v>21621</v>
      </c>
      <c r="L10332" t="str">
        <f t="shared" si="805"/>
        <v>OK</v>
      </c>
      <c r="M10332" t="str">
        <f t="shared" si="806"/>
        <v>NOT  NULL</v>
      </c>
      <c r="N10332">
        <f t="shared" si="807"/>
        <v>1</v>
      </c>
      <c r="O10332" t="str">
        <f>IF(ISNA(VLOOKUP(J10332,Vendors!A:A,1,FALSE)),"MISSING VENDER","VALID")</f>
        <v>MISSING VENDER</v>
      </c>
      <c r="P10332" t="str">
        <f>IF(ISNA(VLOOKUP(H10332,'Customers'!A:A,1,FALSE)),"missing customer ","valid")</f>
        <v>valid</v>
      </c>
      <c r="Q10332" t="str">
        <f t="shared" si="808"/>
        <v>VALID</v>
      </c>
      <c r="R10332" t="str">
        <f t="shared" si="809"/>
        <v>VALID</v>
      </c>
    </row>
    <row r="10333" spans="1:18" x14ac:dyDescent="0.25">
      <c r="A10333" t="s">
        <v>21622</v>
      </c>
      <c r="B10333" s="1">
        <v>45173</v>
      </c>
      <c r="C10333">
        <v>141839.35999999999</v>
      </c>
      <c r="D10333" t="s">
        <v>836</v>
      </c>
      <c r="E10333" t="s">
        <v>840</v>
      </c>
      <c r="F10333" t="s">
        <v>4</v>
      </c>
      <c r="G10333" t="s">
        <v>14</v>
      </c>
      <c r="H10333" t="s">
        <v>495</v>
      </c>
      <c r="I10333" t="str">
        <f>_xlfn.XLOOKUP(H10333,'Customers'!A10333:A10732,'Customers'!B10333:B10732," ")</f>
        <v xml:space="preserve"> </v>
      </c>
      <c r="J10333" t="s">
        <v>828</v>
      </c>
      <c r="K10333" t="s">
        <v>21623</v>
      </c>
      <c r="L10333" t="str">
        <f t="shared" si="805"/>
        <v>OK</v>
      </c>
      <c r="M10333" t="str">
        <f t="shared" si="806"/>
        <v>NOT  NULL</v>
      </c>
      <c r="N10333">
        <f t="shared" si="807"/>
        <v>1</v>
      </c>
      <c r="O10333" t="str">
        <f>IF(ISNA(VLOOKUP(J10333,Vendors!A:A,1,FALSE)),"MISSING VENDER","VALID")</f>
        <v>MISSING VENDER</v>
      </c>
      <c r="P10333" t="str">
        <f>IF(ISNA(VLOOKUP(H10333,'Customers'!A:A,1,FALSE)),"missing customer ","valid")</f>
        <v>valid</v>
      </c>
      <c r="Q10333" t="str">
        <f t="shared" si="808"/>
        <v>VALID</v>
      </c>
      <c r="R10333" t="str">
        <f t="shared" si="809"/>
        <v>VALID</v>
      </c>
    </row>
    <row r="10334" spans="1:18" x14ac:dyDescent="0.25">
      <c r="A10334" t="s">
        <v>21624</v>
      </c>
      <c r="B10334" s="1">
        <v>44723</v>
      </c>
      <c r="C10334">
        <v>-2000</v>
      </c>
      <c r="D10334" t="s">
        <v>826</v>
      </c>
      <c r="E10334" t="s">
        <v>832</v>
      </c>
      <c r="F10334" t="s">
        <v>3</v>
      </c>
      <c r="G10334" t="s">
        <v>14</v>
      </c>
      <c r="H10334" t="s">
        <v>828</v>
      </c>
      <c r="I10334" t="str">
        <f>_xlfn.XLOOKUP(H10334,'Customers'!A10334:A10733,'Customers'!B10334:B10733," ")</f>
        <v xml:space="preserve"> </v>
      </c>
      <c r="J10334" t="s">
        <v>1345</v>
      </c>
      <c r="K10334" t="s">
        <v>21625</v>
      </c>
      <c r="L10334" t="str">
        <f t="shared" si="805"/>
        <v>OK</v>
      </c>
      <c r="M10334" t="str">
        <f t="shared" si="806"/>
        <v>NOT  NULL</v>
      </c>
      <c r="N10334">
        <f t="shared" si="807"/>
        <v>1</v>
      </c>
      <c r="O10334" t="str">
        <f>IF(ISNA(VLOOKUP(J10334,Vendors!A:A,1,FALSE)),"MISSING VENDER","VALID")</f>
        <v>VALID</v>
      </c>
      <c r="P10334" t="str">
        <f>IF(ISNA(VLOOKUP(H10334,'Customers'!A:A,1,FALSE)),"missing customer ","valid")</f>
        <v xml:space="preserve">missing customer </v>
      </c>
      <c r="Q10334" t="str">
        <f t="shared" si="808"/>
        <v>VALID</v>
      </c>
      <c r="R10334" t="str">
        <f t="shared" si="809"/>
        <v>VALID</v>
      </c>
    </row>
    <row r="10335" spans="1:18" x14ac:dyDescent="0.25">
      <c r="A10335" t="s">
        <v>21626</v>
      </c>
      <c r="B10335" s="1">
        <v>45177</v>
      </c>
      <c r="C10335">
        <v>160333.68</v>
      </c>
      <c r="D10335" t="s">
        <v>836</v>
      </c>
      <c r="E10335" t="s">
        <v>837</v>
      </c>
      <c r="F10335" t="s">
        <v>5</v>
      </c>
      <c r="G10335" t="s">
        <v>14</v>
      </c>
      <c r="H10335" t="s">
        <v>281</v>
      </c>
      <c r="I10335" t="str">
        <f>_xlfn.XLOOKUP(H10335,'Customers'!A10335:A10734,'Customers'!B10335:B10734," ")</f>
        <v xml:space="preserve"> </v>
      </c>
      <c r="J10335" t="s">
        <v>828</v>
      </c>
      <c r="K10335" t="s">
        <v>21627</v>
      </c>
      <c r="L10335" t="str">
        <f t="shared" si="805"/>
        <v>OK</v>
      </c>
      <c r="M10335" t="str">
        <f t="shared" si="806"/>
        <v>NOT  NULL</v>
      </c>
      <c r="N10335">
        <f t="shared" si="807"/>
        <v>1</v>
      </c>
      <c r="O10335" t="str">
        <f>IF(ISNA(VLOOKUP(J10335,Vendors!A:A,1,FALSE)),"MISSING VENDER","VALID")</f>
        <v>MISSING VENDER</v>
      </c>
      <c r="P10335" t="str">
        <f>IF(ISNA(VLOOKUP(H10335,'Customers'!A:A,1,FALSE)),"missing customer ","valid")</f>
        <v>valid</v>
      </c>
      <c r="Q10335" t="str">
        <f t="shared" si="808"/>
        <v>VALID</v>
      </c>
      <c r="R10335" t="str">
        <f t="shared" si="809"/>
        <v>VALID</v>
      </c>
    </row>
    <row r="10336" spans="1:18" x14ac:dyDescent="0.25">
      <c r="A10336" t="s">
        <v>21628</v>
      </c>
      <c r="B10336" s="1">
        <v>44648</v>
      </c>
      <c r="C10336">
        <v>141553.32999999999</v>
      </c>
      <c r="D10336" t="s">
        <v>836</v>
      </c>
      <c r="E10336" t="s">
        <v>837</v>
      </c>
      <c r="F10336" t="s">
        <v>3</v>
      </c>
      <c r="G10336" t="s">
        <v>14</v>
      </c>
      <c r="H10336" t="s">
        <v>741</v>
      </c>
      <c r="I10336" t="str">
        <f>_xlfn.XLOOKUP(H10336,'Customers'!A10336:A10735,'Customers'!B10336:B10735," ")</f>
        <v xml:space="preserve"> </v>
      </c>
      <c r="J10336" t="s">
        <v>828</v>
      </c>
      <c r="K10336" t="s">
        <v>21629</v>
      </c>
      <c r="L10336" t="str">
        <f t="shared" si="805"/>
        <v>OK</v>
      </c>
      <c r="M10336" t="str">
        <f t="shared" si="806"/>
        <v>NOT  NULL</v>
      </c>
      <c r="N10336">
        <f t="shared" si="807"/>
        <v>1</v>
      </c>
      <c r="O10336" t="str">
        <f>IF(ISNA(VLOOKUP(J10336,Vendors!A:A,1,FALSE)),"MISSING VENDER","VALID")</f>
        <v>MISSING VENDER</v>
      </c>
      <c r="P10336" t="str">
        <f>IF(ISNA(VLOOKUP(H10336,'Customers'!A:A,1,FALSE)),"missing customer ","valid")</f>
        <v>valid</v>
      </c>
      <c r="Q10336" t="str">
        <f t="shared" si="808"/>
        <v>VALID</v>
      </c>
      <c r="R10336" t="str">
        <f t="shared" si="809"/>
        <v>VALID</v>
      </c>
    </row>
    <row r="10337" spans="1:18" x14ac:dyDescent="0.25">
      <c r="A10337" t="s">
        <v>21630</v>
      </c>
      <c r="B10337" s="1">
        <v>44974</v>
      </c>
      <c r="C10337">
        <v>-86661.8</v>
      </c>
      <c r="D10337" t="s">
        <v>826</v>
      </c>
      <c r="E10337" t="s">
        <v>851</v>
      </c>
      <c r="F10337" t="s">
        <v>5</v>
      </c>
      <c r="G10337" t="s">
        <v>28</v>
      </c>
      <c r="H10337" t="s">
        <v>828</v>
      </c>
      <c r="I10337" t="str">
        <f>_xlfn.XLOOKUP(H10337,'Customers'!A10337:A10736,'Customers'!B10337:B10736," ")</f>
        <v xml:space="preserve"> </v>
      </c>
      <c r="J10337" t="s">
        <v>919</v>
      </c>
      <c r="K10337" t="s">
        <v>21631</v>
      </c>
      <c r="L10337" t="str">
        <f t="shared" si="805"/>
        <v>OK</v>
      </c>
      <c r="M10337" t="str">
        <f t="shared" si="806"/>
        <v>NOT  NULL</v>
      </c>
      <c r="N10337">
        <f t="shared" si="807"/>
        <v>1</v>
      </c>
      <c r="O10337" t="str">
        <f>IF(ISNA(VLOOKUP(J10337,Vendors!A:A,1,FALSE)),"MISSING VENDER","VALID")</f>
        <v>VALID</v>
      </c>
      <c r="P10337" t="str">
        <f>IF(ISNA(VLOOKUP(H10337,'Customers'!A:A,1,FALSE)),"missing customer ","valid")</f>
        <v xml:space="preserve">missing customer </v>
      </c>
      <c r="Q10337" t="str">
        <f t="shared" si="808"/>
        <v>VALID</v>
      </c>
      <c r="R10337" t="str">
        <f t="shared" si="809"/>
        <v>VALID</v>
      </c>
    </row>
    <row r="10338" spans="1:18" x14ac:dyDescent="0.25">
      <c r="A10338" t="s">
        <v>21632</v>
      </c>
      <c r="B10338" s="1">
        <v>44606</v>
      </c>
      <c r="C10338">
        <v>-40761.86</v>
      </c>
      <c r="D10338" t="s">
        <v>826</v>
      </c>
      <c r="E10338" t="s">
        <v>851</v>
      </c>
      <c r="F10338" t="s">
        <v>4</v>
      </c>
      <c r="G10338" t="s">
        <v>25</v>
      </c>
      <c r="H10338" t="s">
        <v>828</v>
      </c>
      <c r="I10338" t="str">
        <f>_xlfn.XLOOKUP(H10338,'Customers'!A10338:A10737,'Customers'!B10338:B10737," ")</f>
        <v xml:space="preserve"> </v>
      </c>
      <c r="J10338" t="s">
        <v>3489</v>
      </c>
      <c r="K10338" t="s">
        <v>21633</v>
      </c>
      <c r="L10338" t="str">
        <f t="shared" si="805"/>
        <v>OK</v>
      </c>
      <c r="M10338" t="str">
        <f t="shared" si="806"/>
        <v>NOT  NULL</v>
      </c>
      <c r="N10338">
        <f t="shared" si="807"/>
        <v>1</v>
      </c>
      <c r="O10338" t="str">
        <f>IF(ISNA(VLOOKUP(J10338,Vendors!A:A,1,FALSE)),"MISSING VENDER","VALID")</f>
        <v>VALID</v>
      </c>
      <c r="P10338" t="str">
        <f>IF(ISNA(VLOOKUP(H10338,'Customers'!A:A,1,FALSE)),"missing customer ","valid")</f>
        <v xml:space="preserve">missing customer </v>
      </c>
      <c r="Q10338" t="str">
        <f t="shared" si="808"/>
        <v>VALID</v>
      </c>
      <c r="R10338" t="str">
        <f t="shared" si="809"/>
        <v>VALID</v>
      </c>
    </row>
    <row r="10339" spans="1:18" x14ac:dyDescent="0.25">
      <c r="A10339" t="s">
        <v>21634</v>
      </c>
      <c r="B10339" s="1">
        <v>44788</v>
      </c>
      <c r="C10339">
        <v>-39808.79</v>
      </c>
      <c r="D10339" t="s">
        <v>826</v>
      </c>
      <c r="E10339" t="s">
        <v>843</v>
      </c>
      <c r="F10339" t="s">
        <v>3</v>
      </c>
      <c r="G10339" t="s">
        <v>14</v>
      </c>
      <c r="H10339" t="s">
        <v>828</v>
      </c>
      <c r="I10339" t="str">
        <f>_xlfn.XLOOKUP(H10339,'Customers'!A10339:A10738,'Customers'!B10339:B10738," ")</f>
        <v xml:space="preserve"> </v>
      </c>
      <c r="J10339" t="s">
        <v>1435</v>
      </c>
      <c r="K10339" t="s">
        <v>21635</v>
      </c>
      <c r="L10339" t="str">
        <f t="shared" si="805"/>
        <v>OK</v>
      </c>
      <c r="M10339" t="str">
        <f t="shared" si="806"/>
        <v>NOT  NULL</v>
      </c>
      <c r="N10339">
        <f t="shared" si="807"/>
        <v>1</v>
      </c>
      <c r="O10339" t="str">
        <f>IF(ISNA(VLOOKUP(J10339,Vendors!A:A,1,FALSE)),"MISSING VENDER","VALID")</f>
        <v>VALID</v>
      </c>
      <c r="P10339" t="str">
        <f>IF(ISNA(VLOOKUP(H10339,'Customers'!A:A,1,FALSE)),"missing customer ","valid")</f>
        <v xml:space="preserve">missing customer </v>
      </c>
      <c r="Q10339" t="str">
        <f t="shared" si="808"/>
        <v>VALID</v>
      </c>
      <c r="R10339" t="str">
        <f t="shared" si="809"/>
        <v>VALID</v>
      </c>
    </row>
    <row r="10340" spans="1:18" x14ac:dyDescent="0.25">
      <c r="A10340" t="s">
        <v>21636</v>
      </c>
      <c r="B10340" s="1">
        <v>44752</v>
      </c>
      <c r="C10340">
        <v>-42769.34</v>
      </c>
      <c r="D10340" t="s">
        <v>826</v>
      </c>
      <c r="E10340" t="s">
        <v>851</v>
      </c>
      <c r="F10340" t="s">
        <v>4</v>
      </c>
      <c r="G10340" t="s">
        <v>18</v>
      </c>
      <c r="H10340" t="s">
        <v>828</v>
      </c>
      <c r="I10340" t="str">
        <f>_xlfn.XLOOKUP(H10340,'Customers'!A10340:A10739,'Customers'!B10340:B10739," ")</f>
        <v xml:space="preserve"> </v>
      </c>
      <c r="J10340" t="s">
        <v>1248</v>
      </c>
      <c r="K10340" t="s">
        <v>21637</v>
      </c>
      <c r="L10340" t="str">
        <f t="shared" si="805"/>
        <v>OK</v>
      </c>
      <c r="M10340" t="str">
        <f t="shared" si="806"/>
        <v>NOT  NULL</v>
      </c>
      <c r="N10340">
        <f t="shared" si="807"/>
        <v>1</v>
      </c>
      <c r="O10340" t="str">
        <f>IF(ISNA(VLOOKUP(J10340,Vendors!A:A,1,FALSE)),"MISSING VENDER","VALID")</f>
        <v>VALID</v>
      </c>
      <c r="P10340" t="str">
        <f>IF(ISNA(VLOOKUP(H10340,'Customers'!A:A,1,FALSE)),"missing customer ","valid")</f>
        <v xml:space="preserve">missing customer </v>
      </c>
      <c r="Q10340" t="str">
        <f t="shared" si="808"/>
        <v>VALID</v>
      </c>
      <c r="R10340" t="str">
        <f t="shared" si="809"/>
        <v>VALID</v>
      </c>
    </row>
    <row r="10341" spans="1:18" x14ac:dyDescent="0.25">
      <c r="A10341" t="s">
        <v>21638</v>
      </c>
      <c r="B10341" s="1">
        <v>44779</v>
      </c>
      <c r="C10341">
        <v>115495.5</v>
      </c>
      <c r="D10341" t="s">
        <v>836</v>
      </c>
      <c r="E10341" t="s">
        <v>837</v>
      </c>
      <c r="F10341" t="s">
        <v>3</v>
      </c>
      <c r="G10341" t="s">
        <v>14</v>
      </c>
      <c r="H10341" t="s">
        <v>403</v>
      </c>
      <c r="I10341" t="str">
        <f>_xlfn.XLOOKUP(H10341,'Customers'!A10341:A10740,'Customers'!B10341:B10740," ")</f>
        <v xml:space="preserve"> </v>
      </c>
      <c r="J10341" t="s">
        <v>828</v>
      </c>
      <c r="K10341" t="s">
        <v>21639</v>
      </c>
      <c r="L10341" t="str">
        <f t="shared" si="805"/>
        <v>OK</v>
      </c>
      <c r="M10341" t="str">
        <f t="shared" si="806"/>
        <v>NOT  NULL</v>
      </c>
      <c r="N10341">
        <f t="shared" si="807"/>
        <v>1</v>
      </c>
      <c r="O10341" t="str">
        <f>IF(ISNA(VLOOKUP(J10341,Vendors!A:A,1,FALSE)),"MISSING VENDER","VALID")</f>
        <v>MISSING VENDER</v>
      </c>
      <c r="P10341" t="str">
        <f>IF(ISNA(VLOOKUP(H10341,'Customers'!A:A,1,FALSE)),"missing customer ","valid")</f>
        <v>valid</v>
      </c>
      <c r="Q10341" t="str">
        <f t="shared" si="808"/>
        <v>VALID</v>
      </c>
      <c r="R10341" t="str">
        <f t="shared" si="809"/>
        <v>VALID</v>
      </c>
    </row>
    <row r="10342" spans="1:18" x14ac:dyDescent="0.25">
      <c r="A10342" t="s">
        <v>21640</v>
      </c>
      <c r="B10342" s="1">
        <v>45027</v>
      </c>
      <c r="C10342">
        <v>-51889.21</v>
      </c>
      <c r="D10342" t="s">
        <v>826</v>
      </c>
      <c r="E10342" t="s">
        <v>851</v>
      </c>
      <c r="F10342" t="s">
        <v>3</v>
      </c>
      <c r="G10342" t="s">
        <v>18</v>
      </c>
      <c r="H10342" t="s">
        <v>828</v>
      </c>
      <c r="I10342" t="str">
        <f>_xlfn.XLOOKUP(H10342,'Customers'!A10342:A10741,'Customers'!B10342:B10741," ")</f>
        <v xml:space="preserve"> </v>
      </c>
      <c r="J10342" t="s">
        <v>2040</v>
      </c>
      <c r="K10342" t="s">
        <v>21641</v>
      </c>
      <c r="L10342" t="str">
        <f t="shared" si="805"/>
        <v>OK</v>
      </c>
      <c r="M10342" t="str">
        <f t="shared" si="806"/>
        <v>NOT  NULL</v>
      </c>
      <c r="N10342">
        <f t="shared" si="807"/>
        <v>1</v>
      </c>
      <c r="O10342" t="str">
        <f>IF(ISNA(VLOOKUP(J10342,Vendors!A:A,1,FALSE)),"MISSING VENDER","VALID")</f>
        <v>VALID</v>
      </c>
      <c r="P10342" t="str">
        <f>IF(ISNA(VLOOKUP(H10342,'Customers'!A:A,1,FALSE)),"missing customer ","valid")</f>
        <v xml:space="preserve">missing customer </v>
      </c>
      <c r="Q10342" t="str">
        <f t="shared" si="808"/>
        <v>VALID</v>
      </c>
      <c r="R10342" t="str">
        <f t="shared" si="809"/>
        <v>VALID</v>
      </c>
    </row>
    <row r="10343" spans="1:18" x14ac:dyDescent="0.25">
      <c r="A10343" t="s">
        <v>21642</v>
      </c>
      <c r="B10343" s="1">
        <v>45176</v>
      </c>
      <c r="C10343">
        <v>-8359.86</v>
      </c>
      <c r="D10343" t="s">
        <v>826</v>
      </c>
      <c r="E10343" t="s">
        <v>865</v>
      </c>
      <c r="F10343" t="s">
        <v>4</v>
      </c>
      <c r="G10343" t="s">
        <v>14</v>
      </c>
      <c r="H10343" t="s">
        <v>828</v>
      </c>
      <c r="I10343" t="str">
        <f>_xlfn.XLOOKUP(H10343,'Customers'!A10343:A10742,'Customers'!B10343:B10742," ")</f>
        <v xml:space="preserve"> </v>
      </c>
      <c r="J10343" t="s">
        <v>1219</v>
      </c>
      <c r="K10343" t="s">
        <v>21643</v>
      </c>
      <c r="L10343" t="str">
        <f t="shared" si="805"/>
        <v>OK</v>
      </c>
      <c r="M10343" t="str">
        <f t="shared" si="806"/>
        <v>NOT  NULL</v>
      </c>
      <c r="N10343">
        <f t="shared" si="807"/>
        <v>1</v>
      </c>
      <c r="O10343" t="str">
        <f>IF(ISNA(VLOOKUP(J10343,Vendors!A:A,1,FALSE)),"MISSING VENDER","VALID")</f>
        <v>VALID</v>
      </c>
      <c r="P10343" t="str">
        <f>IF(ISNA(VLOOKUP(H10343,'Customers'!A:A,1,FALSE)),"missing customer ","valid")</f>
        <v xml:space="preserve">missing customer </v>
      </c>
      <c r="Q10343" t="str">
        <f t="shared" si="808"/>
        <v>VALID</v>
      </c>
      <c r="R10343" t="str">
        <f t="shared" si="809"/>
        <v>VALID</v>
      </c>
    </row>
    <row r="10344" spans="1:18" x14ac:dyDescent="0.25">
      <c r="A10344" t="s">
        <v>21644</v>
      </c>
      <c r="B10344" s="1">
        <v>45126</v>
      </c>
      <c r="C10344">
        <v>-29313.71</v>
      </c>
      <c r="D10344" t="s">
        <v>826</v>
      </c>
      <c r="E10344" t="s">
        <v>827</v>
      </c>
      <c r="F10344" t="s">
        <v>4</v>
      </c>
      <c r="G10344" t="s">
        <v>14</v>
      </c>
      <c r="H10344" t="s">
        <v>828</v>
      </c>
      <c r="I10344" t="str">
        <f>_xlfn.XLOOKUP(H10344,'Customers'!A10344:A10743,'Customers'!B10344:B10743," ")</f>
        <v xml:space="preserve"> </v>
      </c>
      <c r="J10344" t="s">
        <v>952</v>
      </c>
      <c r="K10344" t="s">
        <v>21645</v>
      </c>
      <c r="L10344" t="str">
        <f t="shared" si="805"/>
        <v>OK</v>
      </c>
      <c r="M10344" t="str">
        <f t="shared" si="806"/>
        <v>NOT  NULL</v>
      </c>
      <c r="N10344">
        <f t="shared" si="807"/>
        <v>1</v>
      </c>
      <c r="O10344" t="str">
        <f>IF(ISNA(VLOOKUP(J10344,Vendors!A:A,1,FALSE)),"MISSING VENDER","VALID")</f>
        <v>VALID</v>
      </c>
      <c r="P10344" t="str">
        <f>IF(ISNA(VLOOKUP(H10344,'Customers'!A:A,1,FALSE)),"missing customer ","valid")</f>
        <v xml:space="preserve">missing customer </v>
      </c>
      <c r="Q10344" t="str">
        <f t="shared" si="808"/>
        <v>VALID</v>
      </c>
      <c r="R10344" t="str">
        <f t="shared" si="809"/>
        <v>VALID</v>
      </c>
    </row>
    <row r="10345" spans="1:18" x14ac:dyDescent="0.25">
      <c r="A10345" t="s">
        <v>21646</v>
      </c>
      <c r="B10345" s="1">
        <v>44952</v>
      </c>
      <c r="C10345">
        <v>176382.44</v>
      </c>
      <c r="D10345" t="s">
        <v>836</v>
      </c>
      <c r="E10345" t="s">
        <v>840</v>
      </c>
      <c r="F10345" t="s">
        <v>3</v>
      </c>
      <c r="G10345" t="s">
        <v>28</v>
      </c>
      <c r="H10345" t="s">
        <v>197</v>
      </c>
      <c r="I10345" t="str">
        <f>_xlfn.XLOOKUP(H10345,'Customers'!A10345:A10744,'Customers'!B10345:B10744," ")</f>
        <v xml:space="preserve"> </v>
      </c>
      <c r="J10345" t="s">
        <v>828</v>
      </c>
      <c r="K10345" t="s">
        <v>21647</v>
      </c>
      <c r="L10345" t="str">
        <f t="shared" si="805"/>
        <v>OK</v>
      </c>
      <c r="M10345" t="str">
        <f t="shared" si="806"/>
        <v>NOT  NULL</v>
      </c>
      <c r="N10345">
        <f t="shared" si="807"/>
        <v>1</v>
      </c>
      <c r="O10345" t="str">
        <f>IF(ISNA(VLOOKUP(J10345,Vendors!A:A,1,FALSE)),"MISSING VENDER","VALID")</f>
        <v>MISSING VENDER</v>
      </c>
      <c r="P10345" t="str">
        <f>IF(ISNA(VLOOKUP(H10345,'Customers'!A:A,1,FALSE)),"missing customer ","valid")</f>
        <v>valid</v>
      </c>
      <c r="Q10345" t="str">
        <f t="shared" si="808"/>
        <v>VALID</v>
      </c>
      <c r="R10345" t="str">
        <f t="shared" si="809"/>
        <v>VALID</v>
      </c>
    </row>
    <row r="10346" spans="1:18" x14ac:dyDescent="0.25">
      <c r="A10346" t="s">
        <v>21648</v>
      </c>
      <c r="B10346" s="1">
        <v>45120</v>
      </c>
      <c r="C10346">
        <v>20133.599999999999</v>
      </c>
      <c r="D10346" t="s">
        <v>860</v>
      </c>
      <c r="E10346" t="s">
        <v>860</v>
      </c>
      <c r="F10346" t="s">
        <v>4</v>
      </c>
      <c r="G10346" t="s">
        <v>18</v>
      </c>
      <c r="H10346" t="s">
        <v>828</v>
      </c>
      <c r="I10346" t="str">
        <f>_xlfn.XLOOKUP(H10346,'Customers'!A10346:A10745,'Customers'!B10346:B10745," ")</f>
        <v xml:space="preserve"> </v>
      </c>
      <c r="J10346" t="s">
        <v>828</v>
      </c>
      <c r="K10346" t="s">
        <v>21649</v>
      </c>
      <c r="L10346" t="str">
        <f t="shared" si="805"/>
        <v>OK</v>
      </c>
      <c r="M10346" t="str">
        <f t="shared" si="806"/>
        <v>NOT  NULL</v>
      </c>
      <c r="N10346">
        <f t="shared" si="807"/>
        <v>1</v>
      </c>
      <c r="O10346" t="str">
        <f>IF(ISNA(VLOOKUP(J10346,Vendors!A:A,1,FALSE)),"MISSING VENDER","VALID")</f>
        <v>MISSING VENDER</v>
      </c>
      <c r="P10346" t="str">
        <f>IF(ISNA(VLOOKUP(H10346,'Customers'!A:A,1,FALSE)),"missing customer ","valid")</f>
        <v xml:space="preserve">missing customer </v>
      </c>
      <c r="Q10346" t="str">
        <f t="shared" si="808"/>
        <v>VALID</v>
      </c>
      <c r="R10346" t="str">
        <f t="shared" si="809"/>
        <v>VALID</v>
      </c>
    </row>
    <row r="10347" spans="1:18" x14ac:dyDescent="0.25">
      <c r="A10347" t="s">
        <v>21650</v>
      </c>
      <c r="B10347" s="1">
        <v>45220</v>
      </c>
      <c r="C10347">
        <v>231683.35</v>
      </c>
      <c r="D10347" t="s">
        <v>836</v>
      </c>
      <c r="E10347" t="s">
        <v>840</v>
      </c>
      <c r="F10347" t="s">
        <v>4</v>
      </c>
      <c r="G10347" t="s">
        <v>25</v>
      </c>
      <c r="H10347" t="s">
        <v>57</v>
      </c>
      <c r="I10347" t="str">
        <f>_xlfn.XLOOKUP(H10347,'Customers'!A10347:A10746,'Customers'!B10347:B10746," ")</f>
        <v xml:space="preserve"> </v>
      </c>
      <c r="J10347" t="s">
        <v>828</v>
      </c>
      <c r="K10347" t="s">
        <v>21651</v>
      </c>
      <c r="L10347" t="str">
        <f t="shared" si="805"/>
        <v>OK</v>
      </c>
      <c r="M10347" t="str">
        <f t="shared" si="806"/>
        <v>NOT  NULL</v>
      </c>
      <c r="N10347">
        <f t="shared" si="807"/>
        <v>1</v>
      </c>
      <c r="O10347" t="str">
        <f>IF(ISNA(VLOOKUP(J10347,Vendors!A:A,1,FALSE)),"MISSING VENDER","VALID")</f>
        <v>MISSING VENDER</v>
      </c>
      <c r="P10347" t="str">
        <f>IF(ISNA(VLOOKUP(H10347,'Customers'!A:A,1,FALSE)),"missing customer ","valid")</f>
        <v>valid</v>
      </c>
      <c r="Q10347" t="str">
        <f t="shared" si="808"/>
        <v>VALID</v>
      </c>
      <c r="R10347" t="str">
        <f t="shared" si="809"/>
        <v>VALID</v>
      </c>
    </row>
    <row r="10348" spans="1:18" x14ac:dyDescent="0.25">
      <c r="A10348" t="s">
        <v>21652</v>
      </c>
      <c r="B10348" s="1">
        <v>44915</v>
      </c>
      <c r="C10348">
        <v>-20704.54</v>
      </c>
      <c r="D10348" t="s">
        <v>826</v>
      </c>
      <c r="E10348" t="s">
        <v>865</v>
      </c>
      <c r="F10348" t="s">
        <v>4</v>
      </c>
      <c r="G10348" t="s">
        <v>25</v>
      </c>
      <c r="H10348" t="s">
        <v>828</v>
      </c>
      <c r="I10348" t="str">
        <f>_xlfn.XLOOKUP(H10348,'Customers'!A10348:A10747,'Customers'!B10348:B10747," ")</f>
        <v xml:space="preserve"> </v>
      </c>
      <c r="J10348" t="s">
        <v>947</v>
      </c>
      <c r="K10348" t="s">
        <v>21653</v>
      </c>
      <c r="L10348" t="str">
        <f t="shared" si="805"/>
        <v>OK</v>
      </c>
      <c r="M10348" t="str">
        <f t="shared" si="806"/>
        <v>NOT  NULL</v>
      </c>
      <c r="N10348">
        <f t="shared" si="807"/>
        <v>1</v>
      </c>
      <c r="O10348" t="str">
        <f>IF(ISNA(VLOOKUP(J10348,Vendors!A:A,1,FALSE)),"MISSING VENDER","VALID")</f>
        <v>VALID</v>
      </c>
      <c r="P10348" t="str">
        <f>IF(ISNA(VLOOKUP(H10348,'Customers'!A:A,1,FALSE)),"missing customer ","valid")</f>
        <v xml:space="preserve">missing customer </v>
      </c>
      <c r="Q10348" t="str">
        <f t="shared" si="808"/>
        <v>VALID</v>
      </c>
      <c r="R10348" t="str">
        <f t="shared" si="809"/>
        <v>VALID</v>
      </c>
    </row>
    <row r="10349" spans="1:18" x14ac:dyDescent="0.25">
      <c r="A10349" t="s">
        <v>21654</v>
      </c>
      <c r="B10349" s="1">
        <v>45199</v>
      </c>
      <c r="C10349">
        <v>156235.82999999999</v>
      </c>
      <c r="D10349" t="s">
        <v>836</v>
      </c>
      <c r="E10349" t="s">
        <v>840</v>
      </c>
      <c r="F10349" t="s">
        <v>3</v>
      </c>
      <c r="G10349" t="s">
        <v>28</v>
      </c>
      <c r="H10349" t="s">
        <v>701</v>
      </c>
      <c r="I10349" t="str">
        <f>_xlfn.XLOOKUP(H10349,'Customers'!A10349:A10748,'Customers'!B10349:B10748," ")</f>
        <v xml:space="preserve"> </v>
      </c>
      <c r="J10349" t="s">
        <v>828</v>
      </c>
      <c r="K10349" t="s">
        <v>21655</v>
      </c>
      <c r="L10349" t="str">
        <f t="shared" si="805"/>
        <v>OK</v>
      </c>
      <c r="M10349" t="str">
        <f t="shared" si="806"/>
        <v>NOT  NULL</v>
      </c>
      <c r="N10349">
        <f t="shared" si="807"/>
        <v>1</v>
      </c>
      <c r="O10349" t="str">
        <f>IF(ISNA(VLOOKUP(J10349,Vendors!A:A,1,FALSE)),"MISSING VENDER","VALID")</f>
        <v>MISSING VENDER</v>
      </c>
      <c r="P10349" t="str">
        <f>IF(ISNA(VLOOKUP(H10349,'Customers'!A:A,1,FALSE)),"missing customer ","valid")</f>
        <v>valid</v>
      </c>
      <c r="Q10349" t="str">
        <f t="shared" si="808"/>
        <v>VALID</v>
      </c>
      <c r="R10349" t="str">
        <f t="shared" si="809"/>
        <v>VALID</v>
      </c>
    </row>
    <row r="10350" spans="1:18" x14ac:dyDescent="0.25">
      <c r="A10350" t="s">
        <v>21656</v>
      </c>
      <c r="B10350" s="1">
        <v>44999</v>
      </c>
      <c r="C10350">
        <v>-69032.45</v>
      </c>
      <c r="D10350" t="s">
        <v>826</v>
      </c>
      <c r="E10350" t="s">
        <v>827</v>
      </c>
      <c r="F10350" t="s">
        <v>4</v>
      </c>
      <c r="G10350" t="s">
        <v>18</v>
      </c>
      <c r="H10350" t="s">
        <v>828</v>
      </c>
      <c r="I10350" t="str">
        <f>_xlfn.XLOOKUP(H10350,'Customers'!A10350:A10749,'Customers'!B10350:B10749," ")</f>
        <v xml:space="preserve"> </v>
      </c>
      <c r="J10350" t="s">
        <v>1430</v>
      </c>
      <c r="K10350" t="s">
        <v>21657</v>
      </c>
      <c r="L10350" t="str">
        <f t="shared" si="805"/>
        <v>OK</v>
      </c>
      <c r="M10350" t="str">
        <f t="shared" si="806"/>
        <v>NOT  NULL</v>
      </c>
      <c r="N10350">
        <f t="shared" si="807"/>
        <v>1</v>
      </c>
      <c r="O10350" t="str">
        <f>IF(ISNA(VLOOKUP(J10350,Vendors!A:A,1,FALSE)),"MISSING VENDER","VALID")</f>
        <v>VALID</v>
      </c>
      <c r="P10350" t="str">
        <f>IF(ISNA(VLOOKUP(H10350,'Customers'!A:A,1,FALSE)),"missing customer ","valid")</f>
        <v xml:space="preserve">missing customer </v>
      </c>
      <c r="Q10350" t="str">
        <f t="shared" si="808"/>
        <v>VALID</v>
      </c>
      <c r="R10350" t="str">
        <f t="shared" si="809"/>
        <v>VALID</v>
      </c>
    </row>
    <row r="10351" spans="1:18" x14ac:dyDescent="0.25">
      <c r="A10351" t="s">
        <v>21658</v>
      </c>
      <c r="B10351" s="1">
        <v>44998</v>
      </c>
      <c r="C10351">
        <v>-57939.97</v>
      </c>
      <c r="D10351" t="s">
        <v>826</v>
      </c>
      <c r="E10351" t="s">
        <v>865</v>
      </c>
      <c r="F10351" t="s">
        <v>3</v>
      </c>
      <c r="G10351" t="s">
        <v>28</v>
      </c>
      <c r="H10351" t="s">
        <v>828</v>
      </c>
      <c r="I10351" t="str">
        <f>_xlfn.XLOOKUP(H10351,'Customers'!A10351:A10750,'Customers'!B10351:B10750," ")</f>
        <v xml:space="preserve"> </v>
      </c>
      <c r="J10351" t="s">
        <v>885</v>
      </c>
      <c r="K10351" t="s">
        <v>21659</v>
      </c>
      <c r="L10351" t="str">
        <f t="shared" si="805"/>
        <v>OK</v>
      </c>
      <c r="M10351" t="str">
        <f t="shared" si="806"/>
        <v>NOT  NULL</v>
      </c>
      <c r="N10351">
        <f t="shared" si="807"/>
        <v>1</v>
      </c>
      <c r="O10351" t="str">
        <f>IF(ISNA(VLOOKUP(J10351,Vendors!A:A,1,FALSE)),"MISSING VENDER","VALID")</f>
        <v>VALID</v>
      </c>
      <c r="P10351" t="str">
        <f>IF(ISNA(VLOOKUP(H10351,'Customers'!A:A,1,FALSE)),"missing customer ","valid")</f>
        <v xml:space="preserve">missing customer </v>
      </c>
      <c r="Q10351" t="str">
        <f t="shared" si="808"/>
        <v>VALID</v>
      </c>
      <c r="R10351" t="str">
        <f t="shared" si="809"/>
        <v>VALID</v>
      </c>
    </row>
    <row r="10352" spans="1:18" x14ac:dyDescent="0.25">
      <c r="A10352" t="s">
        <v>21660</v>
      </c>
      <c r="B10352" s="1">
        <v>44945</v>
      </c>
      <c r="C10352">
        <v>226470.25</v>
      </c>
      <c r="D10352" t="s">
        <v>836</v>
      </c>
      <c r="E10352" t="s">
        <v>855</v>
      </c>
      <c r="F10352" t="s">
        <v>3</v>
      </c>
      <c r="G10352" t="s">
        <v>25</v>
      </c>
      <c r="H10352" t="s">
        <v>323</v>
      </c>
      <c r="I10352" t="str">
        <f>_xlfn.XLOOKUP(H10352,'Customers'!A10352:A10751,'Customers'!B10352:B10751," ")</f>
        <v xml:space="preserve"> </v>
      </c>
      <c r="J10352" t="s">
        <v>828</v>
      </c>
      <c r="K10352" t="s">
        <v>21661</v>
      </c>
      <c r="L10352" t="str">
        <f t="shared" si="805"/>
        <v>OK</v>
      </c>
      <c r="M10352" t="str">
        <f t="shared" si="806"/>
        <v>NOT  NULL</v>
      </c>
      <c r="N10352">
        <f t="shared" si="807"/>
        <v>1</v>
      </c>
      <c r="O10352" t="str">
        <f>IF(ISNA(VLOOKUP(J10352,Vendors!A:A,1,FALSE)),"MISSING VENDER","VALID")</f>
        <v>MISSING VENDER</v>
      </c>
      <c r="P10352" t="str">
        <f>IF(ISNA(VLOOKUP(H10352,'Customers'!A:A,1,FALSE)),"missing customer ","valid")</f>
        <v>valid</v>
      </c>
      <c r="Q10352" t="str">
        <f t="shared" si="808"/>
        <v>VALID</v>
      </c>
      <c r="R10352" t="str">
        <f t="shared" si="809"/>
        <v>VALID</v>
      </c>
    </row>
    <row r="10353" spans="1:18" x14ac:dyDescent="0.25">
      <c r="A10353" t="s">
        <v>21662</v>
      </c>
      <c r="B10353" s="1">
        <v>45162</v>
      </c>
      <c r="C10353">
        <v>74516.13</v>
      </c>
      <c r="D10353" t="s">
        <v>836</v>
      </c>
      <c r="E10353" t="s">
        <v>855</v>
      </c>
      <c r="F10353" t="s">
        <v>3</v>
      </c>
      <c r="G10353" t="s">
        <v>14</v>
      </c>
      <c r="H10353" t="s">
        <v>525</v>
      </c>
      <c r="I10353" t="str">
        <f>_xlfn.XLOOKUP(H10353,'Customers'!A10353:A10752,'Customers'!B10353:B10752," ")</f>
        <v xml:space="preserve"> </v>
      </c>
      <c r="J10353" t="s">
        <v>828</v>
      </c>
      <c r="K10353" t="s">
        <v>21663</v>
      </c>
      <c r="L10353" t="str">
        <f t="shared" si="805"/>
        <v>OK</v>
      </c>
      <c r="M10353" t="str">
        <f t="shared" si="806"/>
        <v>NOT  NULL</v>
      </c>
      <c r="N10353">
        <f t="shared" si="807"/>
        <v>1</v>
      </c>
      <c r="O10353" t="str">
        <f>IF(ISNA(VLOOKUP(J10353,Vendors!A:A,1,FALSE)),"MISSING VENDER","VALID")</f>
        <v>MISSING VENDER</v>
      </c>
      <c r="P10353" t="str">
        <f>IF(ISNA(VLOOKUP(H10353,'Customers'!A:A,1,FALSE)),"missing customer ","valid")</f>
        <v>valid</v>
      </c>
      <c r="Q10353" t="str">
        <f t="shared" si="808"/>
        <v>VALID</v>
      </c>
      <c r="R10353" t="str">
        <f t="shared" si="809"/>
        <v>VALID</v>
      </c>
    </row>
    <row r="10354" spans="1:18" x14ac:dyDescent="0.25">
      <c r="A10354" t="s">
        <v>21664</v>
      </c>
      <c r="B10354" s="1">
        <v>45000</v>
      </c>
      <c r="C10354">
        <v>255730.89</v>
      </c>
      <c r="D10354" t="s">
        <v>836</v>
      </c>
      <c r="E10354" t="s">
        <v>840</v>
      </c>
      <c r="F10354" t="s">
        <v>5</v>
      </c>
      <c r="G10354" t="s">
        <v>14</v>
      </c>
      <c r="H10354" t="s">
        <v>147</v>
      </c>
      <c r="I10354" t="str">
        <f>_xlfn.XLOOKUP(H10354,'Customers'!A10354:A10753,'Customers'!B10354:B10753," ")</f>
        <v xml:space="preserve"> </v>
      </c>
      <c r="J10354" t="s">
        <v>828</v>
      </c>
      <c r="K10354" t="s">
        <v>21665</v>
      </c>
      <c r="L10354" t="str">
        <f t="shared" si="805"/>
        <v>OK</v>
      </c>
      <c r="M10354" t="str">
        <f t="shared" si="806"/>
        <v>NOT  NULL</v>
      </c>
      <c r="N10354">
        <f t="shared" si="807"/>
        <v>1</v>
      </c>
      <c r="O10354" t="str">
        <f>IF(ISNA(VLOOKUP(J10354,Vendors!A:A,1,FALSE)),"MISSING VENDER","VALID")</f>
        <v>MISSING VENDER</v>
      </c>
      <c r="P10354" t="str">
        <f>IF(ISNA(VLOOKUP(H10354,'Customers'!A:A,1,FALSE)),"missing customer ","valid")</f>
        <v>valid</v>
      </c>
      <c r="Q10354" t="str">
        <f t="shared" si="808"/>
        <v>VALID</v>
      </c>
      <c r="R10354" t="str">
        <f t="shared" si="809"/>
        <v>VALID</v>
      </c>
    </row>
    <row r="10355" spans="1:18" x14ac:dyDescent="0.25">
      <c r="A10355" t="s">
        <v>21666</v>
      </c>
      <c r="B10355" s="1">
        <v>44776</v>
      </c>
      <c r="C10355">
        <v>10719.33</v>
      </c>
      <c r="D10355" t="s">
        <v>958</v>
      </c>
      <c r="E10355" t="s">
        <v>958</v>
      </c>
      <c r="F10355" t="s">
        <v>5</v>
      </c>
      <c r="G10355" t="s">
        <v>25</v>
      </c>
      <c r="H10355" t="s">
        <v>828</v>
      </c>
      <c r="I10355" t="str">
        <f>_xlfn.XLOOKUP(H10355,'Customers'!A10355:A10754,'Customers'!B10355:B10754," ")</f>
        <v xml:space="preserve"> </v>
      </c>
      <c r="J10355" t="s">
        <v>828</v>
      </c>
      <c r="K10355" t="s">
        <v>21667</v>
      </c>
      <c r="L10355" t="str">
        <f t="shared" si="805"/>
        <v>OK</v>
      </c>
      <c r="M10355" t="str">
        <f t="shared" si="806"/>
        <v>NOT  NULL</v>
      </c>
      <c r="N10355">
        <f t="shared" si="807"/>
        <v>1</v>
      </c>
      <c r="O10355" t="str">
        <f>IF(ISNA(VLOOKUP(J10355,Vendors!A:A,1,FALSE)),"MISSING VENDER","VALID")</f>
        <v>MISSING VENDER</v>
      </c>
      <c r="P10355" t="str">
        <f>IF(ISNA(VLOOKUP(H10355,'Customers'!A:A,1,FALSE)),"missing customer ","valid")</f>
        <v xml:space="preserve">missing customer </v>
      </c>
      <c r="Q10355" t="str">
        <f t="shared" si="808"/>
        <v>VALID</v>
      </c>
      <c r="R10355" t="str">
        <f t="shared" si="809"/>
        <v>VALID</v>
      </c>
    </row>
    <row r="10356" spans="1:18" x14ac:dyDescent="0.25">
      <c r="A10356" t="s">
        <v>21668</v>
      </c>
      <c r="B10356" s="1">
        <v>44824</v>
      </c>
      <c r="C10356">
        <v>30047.200000000001</v>
      </c>
      <c r="D10356" t="s">
        <v>860</v>
      </c>
      <c r="E10356" t="s">
        <v>860</v>
      </c>
      <c r="F10356" t="s">
        <v>3</v>
      </c>
      <c r="G10356" t="s">
        <v>14</v>
      </c>
      <c r="H10356" t="s">
        <v>828</v>
      </c>
      <c r="I10356" t="str">
        <f>_xlfn.XLOOKUP(H10356,'Customers'!A10356:A10755,'Customers'!B10356:B10755," ")</f>
        <v xml:space="preserve"> </v>
      </c>
      <c r="J10356" t="s">
        <v>828</v>
      </c>
      <c r="K10356" t="s">
        <v>21669</v>
      </c>
      <c r="L10356" t="str">
        <f t="shared" si="805"/>
        <v>OK</v>
      </c>
      <c r="M10356" t="str">
        <f t="shared" si="806"/>
        <v>NOT  NULL</v>
      </c>
      <c r="N10356">
        <f t="shared" si="807"/>
        <v>1</v>
      </c>
      <c r="O10356" t="str">
        <f>IF(ISNA(VLOOKUP(J10356,Vendors!A:A,1,FALSE)),"MISSING VENDER","VALID")</f>
        <v>MISSING VENDER</v>
      </c>
      <c r="P10356" t="str">
        <f>IF(ISNA(VLOOKUP(H10356,'Customers'!A:A,1,FALSE)),"missing customer ","valid")</f>
        <v xml:space="preserve">missing customer </v>
      </c>
      <c r="Q10356" t="str">
        <f t="shared" si="808"/>
        <v>VALID</v>
      </c>
      <c r="R10356" t="str">
        <f t="shared" si="809"/>
        <v>VALID</v>
      </c>
    </row>
    <row r="10357" spans="1:18" x14ac:dyDescent="0.25">
      <c r="A10357" t="s">
        <v>21670</v>
      </c>
      <c r="B10357" s="1">
        <v>45204</v>
      </c>
      <c r="C10357">
        <v>-22100.720000000001</v>
      </c>
      <c r="D10357" t="s">
        <v>826</v>
      </c>
      <c r="E10357" t="s">
        <v>832</v>
      </c>
      <c r="F10357" t="s">
        <v>4</v>
      </c>
      <c r="G10357" t="s">
        <v>25</v>
      </c>
      <c r="H10357" t="s">
        <v>828</v>
      </c>
      <c r="I10357" t="str">
        <f>_xlfn.XLOOKUP(H10357,'Customers'!A10357:A10756,'Customers'!B10357:B10756," ")</f>
        <v xml:space="preserve"> </v>
      </c>
      <c r="J10357" t="s">
        <v>1381</v>
      </c>
      <c r="K10357" t="s">
        <v>21671</v>
      </c>
      <c r="L10357" t="str">
        <f t="shared" si="805"/>
        <v>OK</v>
      </c>
      <c r="M10357" t="str">
        <f t="shared" si="806"/>
        <v>NOT  NULL</v>
      </c>
      <c r="N10357">
        <f t="shared" si="807"/>
        <v>1</v>
      </c>
      <c r="O10357" t="str">
        <f>IF(ISNA(VLOOKUP(J10357,Vendors!A:A,1,FALSE)),"MISSING VENDER","VALID")</f>
        <v>VALID</v>
      </c>
      <c r="P10357" t="str">
        <f>IF(ISNA(VLOOKUP(H10357,'Customers'!A:A,1,FALSE)),"missing customer ","valid")</f>
        <v xml:space="preserve">missing customer </v>
      </c>
      <c r="Q10357" t="str">
        <f t="shared" si="808"/>
        <v>VALID</v>
      </c>
      <c r="R10357" t="str">
        <f t="shared" si="809"/>
        <v>VALID</v>
      </c>
    </row>
    <row r="10358" spans="1:18" x14ac:dyDescent="0.25">
      <c r="A10358" t="s">
        <v>21672</v>
      </c>
      <c r="B10358" s="1">
        <v>45289</v>
      </c>
      <c r="C10358">
        <v>205545.77</v>
      </c>
      <c r="D10358" t="s">
        <v>836</v>
      </c>
      <c r="E10358" t="s">
        <v>855</v>
      </c>
      <c r="F10358" t="s">
        <v>5</v>
      </c>
      <c r="G10358" t="s">
        <v>25</v>
      </c>
      <c r="H10358" t="s">
        <v>383</v>
      </c>
      <c r="I10358" t="str">
        <f>_xlfn.XLOOKUP(H10358,'Customers'!A10358:A10757,'Customers'!B10358:B10757," ")</f>
        <v xml:space="preserve"> </v>
      </c>
      <c r="J10358" t="s">
        <v>828</v>
      </c>
      <c r="K10358" t="s">
        <v>21673</v>
      </c>
      <c r="L10358" t="str">
        <f t="shared" si="805"/>
        <v>OK</v>
      </c>
      <c r="M10358" t="str">
        <f t="shared" si="806"/>
        <v>NOT  NULL</v>
      </c>
      <c r="N10358">
        <f t="shared" si="807"/>
        <v>1</v>
      </c>
      <c r="O10358" t="str">
        <f>IF(ISNA(VLOOKUP(J10358,Vendors!A:A,1,FALSE)),"MISSING VENDER","VALID")</f>
        <v>MISSING VENDER</v>
      </c>
      <c r="P10358" t="str">
        <f>IF(ISNA(VLOOKUP(H10358,'Customers'!A:A,1,FALSE)),"missing customer ","valid")</f>
        <v>valid</v>
      </c>
      <c r="Q10358" t="str">
        <f t="shared" si="808"/>
        <v>VALID</v>
      </c>
      <c r="R10358" t="str">
        <f t="shared" si="809"/>
        <v>VALID</v>
      </c>
    </row>
    <row r="10359" spans="1:18" x14ac:dyDescent="0.25">
      <c r="A10359" t="s">
        <v>21674</v>
      </c>
      <c r="B10359" s="1">
        <v>44967</v>
      </c>
      <c r="C10359">
        <v>134665.79</v>
      </c>
      <c r="D10359" t="s">
        <v>836</v>
      </c>
      <c r="E10359" t="s">
        <v>837</v>
      </c>
      <c r="F10359" t="s">
        <v>5</v>
      </c>
      <c r="G10359" t="s">
        <v>25</v>
      </c>
      <c r="H10359" t="s">
        <v>253</v>
      </c>
      <c r="I10359" t="str">
        <f>_xlfn.XLOOKUP(H10359,'Customers'!A10359:A10758,'Customers'!B10359:B10758," ")</f>
        <v xml:space="preserve"> </v>
      </c>
      <c r="J10359" t="s">
        <v>828</v>
      </c>
      <c r="K10359" t="s">
        <v>21675</v>
      </c>
      <c r="L10359" t="str">
        <f t="shared" si="805"/>
        <v>OK</v>
      </c>
      <c r="M10359" t="str">
        <f t="shared" si="806"/>
        <v>NOT  NULL</v>
      </c>
      <c r="N10359">
        <f t="shared" si="807"/>
        <v>1</v>
      </c>
      <c r="O10359" t="str">
        <f>IF(ISNA(VLOOKUP(J10359,Vendors!A:A,1,FALSE)),"MISSING VENDER","VALID")</f>
        <v>MISSING VENDER</v>
      </c>
      <c r="P10359" t="str">
        <f>IF(ISNA(VLOOKUP(H10359,'Customers'!A:A,1,FALSE)),"missing customer ","valid")</f>
        <v>valid</v>
      </c>
      <c r="Q10359" t="str">
        <f t="shared" si="808"/>
        <v>VALID</v>
      </c>
      <c r="R10359" t="str">
        <f t="shared" si="809"/>
        <v>VALID</v>
      </c>
    </row>
    <row r="10360" spans="1:18" x14ac:dyDescent="0.25">
      <c r="A10360" t="s">
        <v>21676</v>
      </c>
      <c r="B10360" s="1">
        <v>44850</v>
      </c>
      <c r="C10360">
        <v>-29510.32</v>
      </c>
      <c r="D10360" t="s">
        <v>826</v>
      </c>
      <c r="E10360" t="s">
        <v>865</v>
      </c>
      <c r="F10360" t="s">
        <v>3</v>
      </c>
      <c r="G10360" t="s">
        <v>14</v>
      </c>
      <c r="H10360" t="s">
        <v>828</v>
      </c>
      <c r="I10360" t="str">
        <f>_xlfn.XLOOKUP(H10360,'Customers'!A10360:A10759,'Customers'!B10360:B10759," ")</f>
        <v xml:space="preserve"> </v>
      </c>
      <c r="J10360" t="s">
        <v>1248</v>
      </c>
      <c r="K10360" t="s">
        <v>21677</v>
      </c>
      <c r="L10360" t="str">
        <f t="shared" si="805"/>
        <v>OK</v>
      </c>
      <c r="M10360" t="str">
        <f t="shared" si="806"/>
        <v>NOT  NULL</v>
      </c>
      <c r="N10360">
        <f t="shared" si="807"/>
        <v>1</v>
      </c>
      <c r="O10360" t="str">
        <f>IF(ISNA(VLOOKUP(J10360,Vendors!A:A,1,FALSE)),"MISSING VENDER","VALID")</f>
        <v>VALID</v>
      </c>
      <c r="P10360" t="str">
        <f>IF(ISNA(VLOOKUP(H10360,'Customers'!A:A,1,FALSE)),"missing customer ","valid")</f>
        <v xml:space="preserve">missing customer </v>
      </c>
      <c r="Q10360" t="str">
        <f t="shared" si="808"/>
        <v>VALID</v>
      </c>
      <c r="R10360" t="str">
        <f t="shared" si="809"/>
        <v>VALID</v>
      </c>
    </row>
    <row r="10361" spans="1:18" x14ac:dyDescent="0.25">
      <c r="A10361" t="s">
        <v>21678</v>
      </c>
      <c r="B10361" s="1">
        <v>45248</v>
      </c>
      <c r="C10361">
        <v>-29438.71</v>
      </c>
      <c r="D10361" t="s">
        <v>826</v>
      </c>
      <c r="E10361" t="s">
        <v>832</v>
      </c>
      <c r="F10361" t="s">
        <v>3</v>
      </c>
      <c r="G10361" t="s">
        <v>14</v>
      </c>
      <c r="H10361" t="s">
        <v>828</v>
      </c>
      <c r="I10361" t="str">
        <f>_xlfn.XLOOKUP(H10361,'Customers'!A10361:A10760,'Customers'!B10361:B10760," ")</f>
        <v xml:space="preserve"> </v>
      </c>
      <c r="J10361" t="s">
        <v>1164</v>
      </c>
      <c r="K10361" t="s">
        <v>21679</v>
      </c>
      <c r="L10361" t="str">
        <f t="shared" si="805"/>
        <v>OK</v>
      </c>
      <c r="M10361" t="str">
        <f t="shared" si="806"/>
        <v>NOT  NULL</v>
      </c>
      <c r="N10361">
        <f t="shared" si="807"/>
        <v>1</v>
      </c>
      <c r="O10361" t="str">
        <f>IF(ISNA(VLOOKUP(J10361,Vendors!A:A,1,FALSE)),"MISSING VENDER","VALID")</f>
        <v>VALID</v>
      </c>
      <c r="P10361" t="str">
        <f>IF(ISNA(VLOOKUP(H10361,'Customers'!A:A,1,FALSE)),"missing customer ","valid")</f>
        <v xml:space="preserve">missing customer </v>
      </c>
      <c r="Q10361" t="str">
        <f t="shared" si="808"/>
        <v>VALID</v>
      </c>
      <c r="R10361" t="str">
        <f t="shared" si="809"/>
        <v>VALID</v>
      </c>
    </row>
    <row r="10362" spans="1:18" x14ac:dyDescent="0.25">
      <c r="A10362" t="s">
        <v>21680</v>
      </c>
      <c r="B10362" s="1">
        <v>44677</v>
      </c>
      <c r="C10362">
        <v>114777.5</v>
      </c>
      <c r="D10362" t="s">
        <v>836</v>
      </c>
      <c r="E10362" t="s">
        <v>840</v>
      </c>
      <c r="F10362" t="s">
        <v>4</v>
      </c>
      <c r="G10362" t="s">
        <v>25</v>
      </c>
      <c r="H10362" t="s">
        <v>517</v>
      </c>
      <c r="I10362" t="str">
        <f>_xlfn.XLOOKUP(H10362,'Customers'!A10362:A10761,'Customers'!B10362:B10761," ")</f>
        <v xml:space="preserve"> </v>
      </c>
      <c r="J10362" t="s">
        <v>828</v>
      </c>
      <c r="K10362" t="s">
        <v>21681</v>
      </c>
      <c r="L10362" t="str">
        <f t="shared" si="805"/>
        <v>OK</v>
      </c>
      <c r="M10362" t="str">
        <f t="shared" si="806"/>
        <v>NOT  NULL</v>
      </c>
      <c r="N10362">
        <f t="shared" si="807"/>
        <v>1</v>
      </c>
      <c r="O10362" t="str">
        <f>IF(ISNA(VLOOKUP(J10362,Vendors!A:A,1,FALSE)),"MISSING VENDER","VALID")</f>
        <v>MISSING VENDER</v>
      </c>
      <c r="P10362" t="str">
        <f>IF(ISNA(VLOOKUP(H10362,'Customers'!A:A,1,FALSE)),"missing customer ","valid")</f>
        <v>valid</v>
      </c>
      <c r="Q10362" t="str">
        <f t="shared" si="808"/>
        <v>VALID</v>
      </c>
      <c r="R10362" t="str">
        <f t="shared" si="809"/>
        <v>VALID</v>
      </c>
    </row>
    <row r="10363" spans="1:18" x14ac:dyDescent="0.25">
      <c r="A10363" t="s">
        <v>21682</v>
      </c>
      <c r="B10363" s="1">
        <v>44603</v>
      </c>
      <c r="C10363">
        <v>34200.33</v>
      </c>
      <c r="D10363" t="s">
        <v>958</v>
      </c>
      <c r="E10363" t="s">
        <v>958</v>
      </c>
      <c r="F10363" t="s">
        <v>3</v>
      </c>
      <c r="G10363" t="s">
        <v>28</v>
      </c>
      <c r="H10363" t="s">
        <v>828</v>
      </c>
      <c r="I10363" t="str">
        <f>_xlfn.XLOOKUP(H10363,'Customers'!A10363:A10762,'Customers'!B10363:B10762," ")</f>
        <v xml:space="preserve"> </v>
      </c>
      <c r="J10363" t="s">
        <v>828</v>
      </c>
      <c r="K10363" t="s">
        <v>21683</v>
      </c>
      <c r="L10363" t="str">
        <f t="shared" si="805"/>
        <v>OK</v>
      </c>
      <c r="M10363" t="str">
        <f t="shared" si="806"/>
        <v>NOT  NULL</v>
      </c>
      <c r="N10363">
        <f t="shared" si="807"/>
        <v>1</v>
      </c>
      <c r="O10363" t="str">
        <f>IF(ISNA(VLOOKUP(J10363,Vendors!A:A,1,FALSE)),"MISSING VENDER","VALID")</f>
        <v>MISSING VENDER</v>
      </c>
      <c r="P10363" t="str">
        <f>IF(ISNA(VLOOKUP(H10363,'Customers'!A:A,1,FALSE)),"missing customer ","valid")</f>
        <v xml:space="preserve">missing customer </v>
      </c>
      <c r="Q10363" t="str">
        <f t="shared" si="808"/>
        <v>VALID</v>
      </c>
      <c r="R10363" t="str">
        <f t="shared" si="809"/>
        <v>VALID</v>
      </c>
    </row>
    <row r="10364" spans="1:18" x14ac:dyDescent="0.25">
      <c r="A10364" t="s">
        <v>21684</v>
      </c>
      <c r="B10364" s="1">
        <v>44829</v>
      </c>
      <c r="C10364">
        <v>59567.65</v>
      </c>
      <c r="D10364" t="s">
        <v>836</v>
      </c>
      <c r="E10364" t="s">
        <v>840</v>
      </c>
      <c r="F10364" t="s">
        <v>3</v>
      </c>
      <c r="G10364" t="s">
        <v>14</v>
      </c>
      <c r="H10364" t="s">
        <v>241</v>
      </c>
      <c r="I10364" t="str">
        <f>_xlfn.XLOOKUP(H10364,'Customers'!A10364:A10763,'Customers'!B10364:B10763," ")</f>
        <v xml:space="preserve"> </v>
      </c>
      <c r="J10364" t="s">
        <v>828</v>
      </c>
      <c r="K10364" t="s">
        <v>21685</v>
      </c>
      <c r="L10364" t="str">
        <f t="shared" si="805"/>
        <v>OK</v>
      </c>
      <c r="M10364" t="str">
        <f t="shared" si="806"/>
        <v>NOT  NULL</v>
      </c>
      <c r="N10364">
        <f t="shared" si="807"/>
        <v>1</v>
      </c>
      <c r="O10364" t="str">
        <f>IF(ISNA(VLOOKUP(J10364,Vendors!A:A,1,FALSE)),"MISSING VENDER","VALID")</f>
        <v>MISSING VENDER</v>
      </c>
      <c r="P10364" t="str">
        <f>IF(ISNA(VLOOKUP(H10364,'Customers'!A:A,1,FALSE)),"missing customer ","valid")</f>
        <v>valid</v>
      </c>
      <c r="Q10364" t="str">
        <f t="shared" si="808"/>
        <v>VALID</v>
      </c>
      <c r="R10364" t="str">
        <f t="shared" si="809"/>
        <v>VALID</v>
      </c>
    </row>
    <row r="10365" spans="1:18" x14ac:dyDescent="0.25">
      <c r="A10365" t="s">
        <v>21686</v>
      </c>
      <c r="B10365" s="1">
        <v>45015</v>
      </c>
      <c r="C10365">
        <v>-10186.459999999999</v>
      </c>
      <c r="D10365" t="s">
        <v>826</v>
      </c>
      <c r="E10365" t="s">
        <v>892</v>
      </c>
      <c r="F10365" t="s">
        <v>5</v>
      </c>
      <c r="G10365" t="s">
        <v>25</v>
      </c>
      <c r="H10365" t="s">
        <v>828</v>
      </c>
      <c r="I10365" t="str">
        <f>_xlfn.XLOOKUP(H10365,'Customers'!A10365:A10764,'Customers'!B10365:B10764," ")</f>
        <v xml:space="preserve"> </v>
      </c>
      <c r="J10365" t="s">
        <v>5105</v>
      </c>
      <c r="K10365" t="s">
        <v>21687</v>
      </c>
      <c r="L10365" t="str">
        <f t="shared" si="805"/>
        <v>OK</v>
      </c>
      <c r="M10365" t="str">
        <f t="shared" si="806"/>
        <v>NOT  NULL</v>
      </c>
      <c r="N10365">
        <f t="shared" si="807"/>
        <v>1</v>
      </c>
      <c r="O10365" t="str">
        <f>IF(ISNA(VLOOKUP(J10365,Vendors!A:A,1,FALSE)),"MISSING VENDER","VALID")</f>
        <v>VALID</v>
      </c>
      <c r="P10365" t="str">
        <f>IF(ISNA(VLOOKUP(H10365,'Customers'!A:A,1,FALSE)),"missing customer ","valid")</f>
        <v xml:space="preserve">missing customer </v>
      </c>
      <c r="Q10365" t="str">
        <f t="shared" si="808"/>
        <v>VALID</v>
      </c>
      <c r="R10365" t="str">
        <f t="shared" si="809"/>
        <v>VALID</v>
      </c>
    </row>
    <row r="10366" spans="1:18" x14ac:dyDescent="0.25">
      <c r="A10366" t="s">
        <v>21688</v>
      </c>
      <c r="B10366" s="1">
        <v>45128</v>
      </c>
      <c r="C10366">
        <v>82329.3</v>
      </c>
      <c r="D10366" t="s">
        <v>836</v>
      </c>
      <c r="E10366" t="s">
        <v>855</v>
      </c>
      <c r="F10366" t="s">
        <v>5</v>
      </c>
      <c r="G10366" t="s">
        <v>18</v>
      </c>
      <c r="H10366" t="s">
        <v>16</v>
      </c>
      <c r="I10366" t="str">
        <f>_xlfn.XLOOKUP(H10366,'Customers'!A10366:A10765,'Customers'!B10366:B10765," ")</f>
        <v xml:space="preserve"> </v>
      </c>
      <c r="J10366" t="s">
        <v>828</v>
      </c>
      <c r="K10366" t="s">
        <v>21689</v>
      </c>
      <c r="L10366" t="str">
        <f t="shared" si="805"/>
        <v>OK</v>
      </c>
      <c r="M10366" t="str">
        <f t="shared" si="806"/>
        <v>NOT  NULL</v>
      </c>
      <c r="N10366">
        <f t="shared" si="807"/>
        <v>1</v>
      </c>
      <c r="O10366" t="str">
        <f>IF(ISNA(VLOOKUP(J10366,Vendors!A:A,1,FALSE)),"MISSING VENDER","VALID")</f>
        <v>MISSING VENDER</v>
      </c>
      <c r="P10366" t="str">
        <f>IF(ISNA(VLOOKUP(H10366,'Customers'!A:A,1,FALSE)),"missing customer ","valid")</f>
        <v>valid</v>
      </c>
      <c r="Q10366" t="str">
        <f t="shared" si="808"/>
        <v>VALID</v>
      </c>
      <c r="R10366" t="str">
        <f t="shared" si="809"/>
        <v>VALID</v>
      </c>
    </row>
    <row r="10367" spans="1:18" x14ac:dyDescent="0.25">
      <c r="A10367" t="s">
        <v>21690</v>
      </c>
      <c r="B10367" s="1">
        <v>45244</v>
      </c>
      <c r="C10367">
        <v>117564.2</v>
      </c>
      <c r="D10367" t="s">
        <v>836</v>
      </c>
      <c r="E10367" t="s">
        <v>840</v>
      </c>
      <c r="F10367" t="s">
        <v>3</v>
      </c>
      <c r="G10367" t="s">
        <v>28</v>
      </c>
      <c r="H10367" t="s">
        <v>313</v>
      </c>
      <c r="I10367" t="str">
        <f>_xlfn.XLOOKUP(H10367,'Customers'!A10367:A10766,'Customers'!B10367:B10766," ")</f>
        <v xml:space="preserve"> </v>
      </c>
      <c r="J10367" t="s">
        <v>828</v>
      </c>
      <c r="K10367" t="s">
        <v>21691</v>
      </c>
      <c r="L10367" t="str">
        <f t="shared" si="805"/>
        <v>OK</v>
      </c>
      <c r="M10367" t="str">
        <f t="shared" si="806"/>
        <v>NOT  NULL</v>
      </c>
      <c r="N10367">
        <f t="shared" si="807"/>
        <v>1</v>
      </c>
      <c r="O10367" t="str">
        <f>IF(ISNA(VLOOKUP(J10367,Vendors!A:A,1,FALSE)),"MISSING VENDER","VALID")</f>
        <v>MISSING VENDER</v>
      </c>
      <c r="P10367" t="str">
        <f>IF(ISNA(VLOOKUP(H10367,'Customers'!A:A,1,FALSE)),"missing customer ","valid")</f>
        <v>valid</v>
      </c>
      <c r="Q10367" t="str">
        <f t="shared" si="808"/>
        <v>VALID</v>
      </c>
      <c r="R10367" t="str">
        <f t="shared" si="809"/>
        <v>VALID</v>
      </c>
    </row>
    <row r="10368" spans="1:18" x14ac:dyDescent="0.25">
      <c r="A10368" t="s">
        <v>21692</v>
      </c>
      <c r="B10368" s="1">
        <v>44957</v>
      </c>
      <c r="C10368">
        <v>-37596.19</v>
      </c>
      <c r="D10368" t="s">
        <v>826</v>
      </c>
      <c r="E10368" t="s">
        <v>892</v>
      </c>
      <c r="F10368" t="s">
        <v>4</v>
      </c>
      <c r="G10368" t="s">
        <v>28</v>
      </c>
      <c r="H10368" t="s">
        <v>828</v>
      </c>
      <c r="I10368" t="str">
        <f>_xlfn.XLOOKUP(H10368,'Customers'!A10368:A10767,'Customers'!B10368:B10767," ")</f>
        <v xml:space="preserve"> </v>
      </c>
      <c r="J10368" t="s">
        <v>2816</v>
      </c>
      <c r="K10368" t="s">
        <v>21693</v>
      </c>
      <c r="L10368" t="str">
        <f t="shared" si="805"/>
        <v>OK</v>
      </c>
      <c r="M10368" t="str">
        <f t="shared" si="806"/>
        <v>NOT  NULL</v>
      </c>
      <c r="N10368">
        <f t="shared" si="807"/>
        <v>1</v>
      </c>
      <c r="O10368" t="str">
        <f>IF(ISNA(VLOOKUP(J10368,Vendors!A:A,1,FALSE)),"MISSING VENDER","VALID")</f>
        <v>VALID</v>
      </c>
      <c r="P10368" t="str">
        <f>IF(ISNA(VLOOKUP(H10368,'Customers'!A:A,1,FALSE)),"missing customer ","valid")</f>
        <v xml:space="preserve">missing customer </v>
      </c>
      <c r="Q10368" t="str">
        <f t="shared" si="808"/>
        <v>VALID</v>
      </c>
      <c r="R10368" t="str">
        <f t="shared" si="809"/>
        <v>VALID</v>
      </c>
    </row>
    <row r="10369" spans="1:18" x14ac:dyDescent="0.25">
      <c r="A10369" t="s">
        <v>21694</v>
      </c>
      <c r="B10369" s="1">
        <v>44887</v>
      </c>
      <c r="C10369">
        <v>118677.51</v>
      </c>
      <c r="D10369" t="s">
        <v>836</v>
      </c>
      <c r="E10369" t="s">
        <v>855</v>
      </c>
      <c r="F10369" t="s">
        <v>4</v>
      </c>
      <c r="G10369" t="s">
        <v>18</v>
      </c>
      <c r="H10369" t="s">
        <v>501</v>
      </c>
      <c r="I10369" t="str">
        <f>_xlfn.XLOOKUP(H10369,'Customers'!A10369:A10768,'Customers'!B10369:B10768," ")</f>
        <v xml:space="preserve"> </v>
      </c>
      <c r="J10369" t="s">
        <v>828</v>
      </c>
      <c r="K10369" t="s">
        <v>21695</v>
      </c>
      <c r="L10369" t="str">
        <f t="shared" si="805"/>
        <v>OK</v>
      </c>
      <c r="M10369" t="str">
        <f t="shared" si="806"/>
        <v>NOT  NULL</v>
      </c>
      <c r="N10369">
        <f t="shared" si="807"/>
        <v>1</v>
      </c>
      <c r="O10369" t="str">
        <f>IF(ISNA(VLOOKUP(J10369,Vendors!A:A,1,FALSE)),"MISSING VENDER","VALID")</f>
        <v>MISSING VENDER</v>
      </c>
      <c r="P10369" t="str">
        <f>IF(ISNA(VLOOKUP(H10369,'Customers'!A:A,1,FALSE)),"missing customer ","valid")</f>
        <v>valid</v>
      </c>
      <c r="Q10369" t="str">
        <f t="shared" si="808"/>
        <v>VALID</v>
      </c>
      <c r="R10369" t="str">
        <f t="shared" si="809"/>
        <v>VALID</v>
      </c>
    </row>
    <row r="10370" spans="1:18" x14ac:dyDescent="0.25">
      <c r="A10370" t="s">
        <v>21696</v>
      </c>
      <c r="B10370" s="1">
        <v>44997</v>
      </c>
      <c r="C10370">
        <v>135585.14000000001</v>
      </c>
      <c r="D10370" t="s">
        <v>836</v>
      </c>
      <c r="E10370" t="s">
        <v>837</v>
      </c>
      <c r="F10370" t="s">
        <v>3</v>
      </c>
      <c r="G10370" t="s">
        <v>18</v>
      </c>
      <c r="H10370" t="s">
        <v>371</v>
      </c>
      <c r="I10370" t="str">
        <f>_xlfn.XLOOKUP(H10370,'Customers'!A10370:A10769,'Customers'!B10370:B10769," ")</f>
        <v xml:space="preserve"> </v>
      </c>
      <c r="J10370" t="s">
        <v>828</v>
      </c>
      <c r="K10370" t="s">
        <v>21697</v>
      </c>
      <c r="L10370" t="str">
        <f t="shared" ref="L10370:L10401" si="810">IF(ISERROR(B10370),"ERORROR","OK")</f>
        <v>OK</v>
      </c>
      <c r="M10370" t="str">
        <f t="shared" ref="M10370:M10401" si="811">IF(ISNA(C10371),"NULL","NOT  NULL")</f>
        <v>NOT  NULL</v>
      </c>
      <c r="N10370">
        <f t="shared" ref="N10370:N10401" si="812">COUNTIF(A:A,A10370)</f>
        <v>1</v>
      </c>
      <c r="O10370" t="str">
        <f>IF(ISNA(VLOOKUP(J10370,Vendors!A:A,1,FALSE)),"MISSING VENDER","VALID")</f>
        <v>MISSING VENDER</v>
      </c>
      <c r="P10370" t="str">
        <f>IF(ISNA(VLOOKUP(H10370,'Customers'!A:A,1,FALSE)),"missing customer ","valid")</f>
        <v>valid</v>
      </c>
      <c r="Q10370" t="str">
        <f t="shared" ref="Q10370:Q10401" si="813">IF(ISBLANK(D10370),"INVALID","VALID")</f>
        <v>VALID</v>
      </c>
      <c r="R10370" t="str">
        <f t="shared" ref="R10370:R10401" si="814">IF(ISNA(F10370),"INVALID","VALID")</f>
        <v>VALID</v>
      </c>
    </row>
    <row r="10371" spans="1:18" x14ac:dyDescent="0.25">
      <c r="A10371" t="s">
        <v>21698</v>
      </c>
      <c r="B10371" s="1">
        <v>45190</v>
      </c>
      <c r="C10371">
        <v>162659.14000000001</v>
      </c>
      <c r="D10371" t="s">
        <v>836</v>
      </c>
      <c r="E10371" t="s">
        <v>837</v>
      </c>
      <c r="F10371" t="s">
        <v>4</v>
      </c>
      <c r="G10371" t="s">
        <v>25</v>
      </c>
      <c r="H10371" t="s">
        <v>621</v>
      </c>
      <c r="I10371" t="str">
        <f>_xlfn.XLOOKUP(H10371,'Customers'!A10371:A10770,'Customers'!B10371:B10770," ")</f>
        <v xml:space="preserve"> </v>
      </c>
      <c r="J10371" t="s">
        <v>828</v>
      </c>
      <c r="K10371" t="s">
        <v>21699</v>
      </c>
      <c r="L10371" t="str">
        <f t="shared" si="810"/>
        <v>OK</v>
      </c>
      <c r="M10371" t="str">
        <f t="shared" si="811"/>
        <v>NOT  NULL</v>
      </c>
      <c r="N10371">
        <f t="shared" si="812"/>
        <v>1</v>
      </c>
      <c r="O10371" t="str">
        <f>IF(ISNA(VLOOKUP(J10371,Vendors!A:A,1,FALSE)),"MISSING VENDER","VALID")</f>
        <v>MISSING VENDER</v>
      </c>
      <c r="P10371" t="str">
        <f>IF(ISNA(VLOOKUP(H10371,'Customers'!A:A,1,FALSE)),"missing customer ","valid")</f>
        <v>valid</v>
      </c>
      <c r="Q10371" t="str">
        <f t="shared" si="813"/>
        <v>VALID</v>
      </c>
      <c r="R10371" t="str">
        <f t="shared" si="814"/>
        <v>VALID</v>
      </c>
    </row>
    <row r="10372" spans="1:18" x14ac:dyDescent="0.25">
      <c r="A10372" t="s">
        <v>21700</v>
      </c>
      <c r="B10372" s="1">
        <v>44696</v>
      </c>
      <c r="C10372">
        <v>98475.31</v>
      </c>
      <c r="D10372" t="s">
        <v>836</v>
      </c>
      <c r="E10372" t="s">
        <v>840</v>
      </c>
      <c r="F10372" t="s">
        <v>5</v>
      </c>
      <c r="G10372" t="s">
        <v>14</v>
      </c>
      <c r="H10372" t="s">
        <v>703</v>
      </c>
      <c r="I10372" t="str">
        <f>_xlfn.XLOOKUP(H10372,'Customers'!A10372:A10771,'Customers'!B10372:B10771," ")</f>
        <v xml:space="preserve"> </v>
      </c>
      <c r="J10372" t="s">
        <v>828</v>
      </c>
      <c r="K10372" t="s">
        <v>21701</v>
      </c>
      <c r="L10372" t="str">
        <f t="shared" si="810"/>
        <v>OK</v>
      </c>
      <c r="M10372" t="str">
        <f t="shared" si="811"/>
        <v>NOT  NULL</v>
      </c>
      <c r="N10372">
        <f t="shared" si="812"/>
        <v>1</v>
      </c>
      <c r="O10372" t="str">
        <f>IF(ISNA(VLOOKUP(J10372,Vendors!A:A,1,FALSE)),"MISSING VENDER","VALID")</f>
        <v>MISSING VENDER</v>
      </c>
      <c r="P10372" t="str">
        <f>IF(ISNA(VLOOKUP(H10372,'Customers'!A:A,1,FALSE)),"missing customer ","valid")</f>
        <v>valid</v>
      </c>
      <c r="Q10372" t="str">
        <f t="shared" si="813"/>
        <v>VALID</v>
      </c>
      <c r="R10372" t="str">
        <f t="shared" si="814"/>
        <v>VALID</v>
      </c>
    </row>
    <row r="10373" spans="1:18" x14ac:dyDescent="0.25">
      <c r="A10373" t="s">
        <v>21702</v>
      </c>
      <c r="B10373" s="1">
        <v>44574</v>
      </c>
      <c r="C10373">
        <v>-39204.68</v>
      </c>
      <c r="D10373" t="s">
        <v>826</v>
      </c>
      <c r="E10373" t="s">
        <v>892</v>
      </c>
      <c r="F10373" t="s">
        <v>5</v>
      </c>
      <c r="G10373" t="s">
        <v>25</v>
      </c>
      <c r="H10373" t="s">
        <v>828</v>
      </c>
      <c r="I10373" t="str">
        <f>_xlfn.XLOOKUP(H10373,'Customers'!A10373:A10772,'Customers'!B10373:B10772," ")</f>
        <v xml:space="preserve"> </v>
      </c>
      <c r="J10373" t="s">
        <v>4358</v>
      </c>
      <c r="K10373" t="s">
        <v>21703</v>
      </c>
      <c r="L10373" t="str">
        <f t="shared" si="810"/>
        <v>OK</v>
      </c>
      <c r="M10373" t="str">
        <f t="shared" si="811"/>
        <v>NOT  NULL</v>
      </c>
      <c r="N10373">
        <f t="shared" si="812"/>
        <v>1</v>
      </c>
      <c r="O10373" t="str">
        <f>IF(ISNA(VLOOKUP(J10373,Vendors!A:A,1,FALSE)),"MISSING VENDER","VALID")</f>
        <v>VALID</v>
      </c>
      <c r="P10373" t="str">
        <f>IF(ISNA(VLOOKUP(H10373,'Customers'!A:A,1,FALSE)),"missing customer ","valid")</f>
        <v xml:space="preserve">missing customer </v>
      </c>
      <c r="Q10373" t="str">
        <f t="shared" si="813"/>
        <v>VALID</v>
      </c>
      <c r="R10373" t="str">
        <f t="shared" si="814"/>
        <v>VALID</v>
      </c>
    </row>
    <row r="10374" spans="1:18" x14ac:dyDescent="0.25">
      <c r="A10374" t="s">
        <v>21704</v>
      </c>
      <c r="B10374" s="1">
        <v>45186</v>
      </c>
      <c r="C10374">
        <v>164321.31</v>
      </c>
      <c r="D10374" t="s">
        <v>836</v>
      </c>
      <c r="E10374" t="s">
        <v>837</v>
      </c>
      <c r="F10374" t="s">
        <v>4</v>
      </c>
      <c r="G10374" t="s">
        <v>25</v>
      </c>
      <c r="H10374" t="s">
        <v>189</v>
      </c>
      <c r="I10374" t="str">
        <f>_xlfn.XLOOKUP(H10374,'Customers'!A10374:A10773,'Customers'!B10374:B10773," ")</f>
        <v xml:space="preserve"> </v>
      </c>
      <c r="J10374" t="s">
        <v>828</v>
      </c>
      <c r="K10374" t="s">
        <v>21705</v>
      </c>
      <c r="L10374" t="str">
        <f t="shared" si="810"/>
        <v>OK</v>
      </c>
      <c r="M10374" t="str">
        <f t="shared" si="811"/>
        <v>NOT  NULL</v>
      </c>
      <c r="N10374">
        <f t="shared" si="812"/>
        <v>1</v>
      </c>
      <c r="O10374" t="str">
        <f>IF(ISNA(VLOOKUP(J10374,Vendors!A:A,1,FALSE)),"MISSING VENDER","VALID")</f>
        <v>MISSING VENDER</v>
      </c>
      <c r="P10374" t="str">
        <f>IF(ISNA(VLOOKUP(H10374,'Customers'!A:A,1,FALSE)),"missing customer ","valid")</f>
        <v>valid</v>
      </c>
      <c r="Q10374" t="str">
        <f t="shared" si="813"/>
        <v>VALID</v>
      </c>
      <c r="R10374" t="str">
        <f t="shared" si="814"/>
        <v>VALID</v>
      </c>
    </row>
    <row r="10375" spans="1:18" x14ac:dyDescent="0.25">
      <c r="A10375" t="s">
        <v>21706</v>
      </c>
      <c r="B10375" s="1">
        <v>45072</v>
      </c>
      <c r="C10375">
        <v>-35316.28</v>
      </c>
      <c r="D10375" t="s">
        <v>826</v>
      </c>
      <c r="E10375" t="s">
        <v>843</v>
      </c>
      <c r="F10375" t="s">
        <v>3</v>
      </c>
      <c r="G10375" t="s">
        <v>28</v>
      </c>
      <c r="H10375" t="s">
        <v>828</v>
      </c>
      <c r="I10375" t="str">
        <f>_xlfn.XLOOKUP(H10375,'Customers'!A10375:A10774,'Customers'!B10375:B10774," ")</f>
        <v xml:space="preserve"> </v>
      </c>
      <c r="J10375" t="s">
        <v>1271</v>
      </c>
      <c r="K10375" t="s">
        <v>21707</v>
      </c>
      <c r="L10375" t="str">
        <f t="shared" si="810"/>
        <v>OK</v>
      </c>
      <c r="M10375" t="str">
        <f t="shared" si="811"/>
        <v>NOT  NULL</v>
      </c>
      <c r="N10375">
        <f t="shared" si="812"/>
        <v>1</v>
      </c>
      <c r="O10375" t="str">
        <f>IF(ISNA(VLOOKUP(J10375,Vendors!A:A,1,FALSE)),"MISSING VENDER","VALID")</f>
        <v>VALID</v>
      </c>
      <c r="P10375" t="str">
        <f>IF(ISNA(VLOOKUP(H10375,'Customers'!A:A,1,FALSE)),"missing customer ","valid")</f>
        <v xml:space="preserve">missing customer </v>
      </c>
      <c r="Q10375" t="str">
        <f t="shared" si="813"/>
        <v>VALID</v>
      </c>
      <c r="R10375" t="str">
        <f t="shared" si="814"/>
        <v>VALID</v>
      </c>
    </row>
    <row r="10376" spans="1:18" x14ac:dyDescent="0.25">
      <c r="A10376" t="s">
        <v>21708</v>
      </c>
      <c r="B10376" s="1">
        <v>44623</v>
      </c>
      <c r="C10376">
        <v>-70290.14</v>
      </c>
      <c r="D10376" t="s">
        <v>826</v>
      </c>
      <c r="E10376" t="s">
        <v>827</v>
      </c>
      <c r="F10376" t="s">
        <v>3</v>
      </c>
      <c r="G10376" t="s">
        <v>28</v>
      </c>
      <c r="H10376" t="s">
        <v>828</v>
      </c>
      <c r="I10376" t="str">
        <f>_xlfn.XLOOKUP(H10376,'Customers'!A10376:A10775,'Customers'!B10376:B10775," ")</f>
        <v xml:space="preserve"> </v>
      </c>
      <c r="J10376" t="s">
        <v>1197</v>
      </c>
      <c r="K10376" t="s">
        <v>21709</v>
      </c>
      <c r="L10376" t="str">
        <f t="shared" si="810"/>
        <v>OK</v>
      </c>
      <c r="M10376" t="str">
        <f t="shared" si="811"/>
        <v>NOT  NULL</v>
      </c>
      <c r="N10376">
        <f t="shared" si="812"/>
        <v>1</v>
      </c>
      <c r="O10376" t="str">
        <f>IF(ISNA(VLOOKUP(J10376,Vendors!A:A,1,FALSE)),"MISSING VENDER","VALID")</f>
        <v>VALID</v>
      </c>
      <c r="P10376" t="str">
        <f>IF(ISNA(VLOOKUP(H10376,'Customers'!A:A,1,FALSE)),"missing customer ","valid")</f>
        <v xml:space="preserve">missing customer </v>
      </c>
      <c r="Q10376" t="str">
        <f t="shared" si="813"/>
        <v>VALID</v>
      </c>
      <c r="R10376" t="str">
        <f t="shared" si="814"/>
        <v>VALID</v>
      </c>
    </row>
    <row r="10377" spans="1:18" x14ac:dyDescent="0.25">
      <c r="A10377" t="s">
        <v>21710</v>
      </c>
      <c r="B10377" s="1">
        <v>45131</v>
      </c>
      <c r="C10377">
        <v>-62200.160000000003</v>
      </c>
      <c r="D10377" t="s">
        <v>826</v>
      </c>
      <c r="E10377" t="s">
        <v>865</v>
      </c>
      <c r="F10377" t="s">
        <v>5</v>
      </c>
      <c r="G10377" t="s">
        <v>18</v>
      </c>
      <c r="H10377" t="s">
        <v>828</v>
      </c>
      <c r="I10377" t="str">
        <f>_xlfn.XLOOKUP(H10377,'Customers'!A10377:A10776,'Customers'!B10377:B10776," ")</f>
        <v xml:space="preserve"> </v>
      </c>
      <c r="J10377" t="s">
        <v>1787</v>
      </c>
      <c r="K10377" t="s">
        <v>21711</v>
      </c>
      <c r="L10377" t="str">
        <f t="shared" si="810"/>
        <v>OK</v>
      </c>
      <c r="M10377" t="str">
        <f t="shared" si="811"/>
        <v>NOT  NULL</v>
      </c>
      <c r="N10377">
        <f t="shared" si="812"/>
        <v>1</v>
      </c>
      <c r="O10377" t="str">
        <f>IF(ISNA(VLOOKUP(J10377,Vendors!A:A,1,FALSE)),"MISSING VENDER","VALID")</f>
        <v>VALID</v>
      </c>
      <c r="P10377" t="str">
        <f>IF(ISNA(VLOOKUP(H10377,'Customers'!A:A,1,FALSE)),"missing customer ","valid")</f>
        <v xml:space="preserve">missing customer </v>
      </c>
      <c r="Q10377" t="str">
        <f t="shared" si="813"/>
        <v>VALID</v>
      </c>
      <c r="R10377" t="str">
        <f t="shared" si="814"/>
        <v>VALID</v>
      </c>
    </row>
    <row r="10378" spans="1:18" x14ac:dyDescent="0.25">
      <c r="A10378" t="s">
        <v>21712</v>
      </c>
      <c r="B10378" s="1">
        <v>45056</v>
      </c>
      <c r="C10378">
        <v>171034.63</v>
      </c>
      <c r="D10378" t="s">
        <v>836</v>
      </c>
      <c r="E10378" t="s">
        <v>855</v>
      </c>
      <c r="F10378" t="s">
        <v>3</v>
      </c>
      <c r="G10378" t="s">
        <v>25</v>
      </c>
      <c r="H10378" t="s">
        <v>153</v>
      </c>
      <c r="I10378" t="str">
        <f>_xlfn.XLOOKUP(H10378,'Customers'!A10378:A10777,'Customers'!B10378:B10777," ")</f>
        <v xml:space="preserve"> </v>
      </c>
      <c r="J10378" t="s">
        <v>828</v>
      </c>
      <c r="K10378" t="s">
        <v>21713</v>
      </c>
      <c r="L10378" t="str">
        <f t="shared" si="810"/>
        <v>OK</v>
      </c>
      <c r="M10378" t="str">
        <f t="shared" si="811"/>
        <v>NOT  NULL</v>
      </c>
      <c r="N10378">
        <f t="shared" si="812"/>
        <v>1</v>
      </c>
      <c r="O10378" t="str">
        <f>IF(ISNA(VLOOKUP(J10378,Vendors!A:A,1,FALSE)),"MISSING VENDER","VALID")</f>
        <v>MISSING VENDER</v>
      </c>
      <c r="P10378" t="str">
        <f>IF(ISNA(VLOOKUP(H10378,'Customers'!A:A,1,FALSE)),"missing customer ","valid")</f>
        <v>valid</v>
      </c>
      <c r="Q10378" t="str">
        <f t="shared" si="813"/>
        <v>VALID</v>
      </c>
      <c r="R10378" t="str">
        <f t="shared" si="814"/>
        <v>VALID</v>
      </c>
    </row>
    <row r="10379" spans="1:18" x14ac:dyDescent="0.25">
      <c r="A10379" t="s">
        <v>21714</v>
      </c>
      <c r="B10379" s="1">
        <v>44911</v>
      </c>
      <c r="C10379">
        <v>-29289.95</v>
      </c>
      <c r="D10379" t="s">
        <v>826</v>
      </c>
      <c r="E10379" t="s">
        <v>843</v>
      </c>
      <c r="F10379" t="s">
        <v>5</v>
      </c>
      <c r="G10379" t="s">
        <v>18</v>
      </c>
      <c r="H10379" t="s">
        <v>828</v>
      </c>
      <c r="I10379" t="str">
        <f>_xlfn.XLOOKUP(H10379,'Customers'!A10379:A10778,'Customers'!B10379:B10778," ")</f>
        <v xml:space="preserve"> </v>
      </c>
      <c r="J10379" t="s">
        <v>3068</v>
      </c>
      <c r="K10379" t="s">
        <v>21715</v>
      </c>
      <c r="L10379" t="str">
        <f t="shared" si="810"/>
        <v>OK</v>
      </c>
      <c r="M10379" t="str">
        <f t="shared" si="811"/>
        <v>NOT  NULL</v>
      </c>
      <c r="N10379">
        <f t="shared" si="812"/>
        <v>1</v>
      </c>
      <c r="O10379" t="str">
        <f>IF(ISNA(VLOOKUP(J10379,Vendors!A:A,1,FALSE)),"MISSING VENDER","VALID")</f>
        <v>VALID</v>
      </c>
      <c r="P10379" t="str">
        <f>IF(ISNA(VLOOKUP(H10379,'Customers'!A:A,1,FALSE)),"missing customer ","valid")</f>
        <v xml:space="preserve">missing customer </v>
      </c>
      <c r="Q10379" t="str">
        <f t="shared" si="813"/>
        <v>VALID</v>
      </c>
      <c r="R10379" t="str">
        <f t="shared" si="814"/>
        <v>VALID</v>
      </c>
    </row>
    <row r="10380" spans="1:18" x14ac:dyDescent="0.25">
      <c r="A10380" t="s">
        <v>21716</v>
      </c>
      <c r="B10380" s="1">
        <v>44745</v>
      </c>
      <c r="C10380">
        <v>-2000</v>
      </c>
      <c r="D10380" t="s">
        <v>826</v>
      </c>
      <c r="E10380" t="s">
        <v>832</v>
      </c>
      <c r="F10380" t="s">
        <v>4</v>
      </c>
      <c r="G10380" t="s">
        <v>14</v>
      </c>
      <c r="H10380" t="s">
        <v>828</v>
      </c>
      <c r="I10380" t="str">
        <f>_xlfn.XLOOKUP(H10380,'Customers'!A10380:A10779,'Customers'!B10380:B10779," ")</f>
        <v xml:space="preserve"> </v>
      </c>
      <c r="J10380" t="s">
        <v>1128</v>
      </c>
      <c r="K10380" t="s">
        <v>21717</v>
      </c>
      <c r="L10380" t="str">
        <f t="shared" si="810"/>
        <v>OK</v>
      </c>
      <c r="M10380" t="str">
        <f t="shared" si="811"/>
        <v>NOT  NULL</v>
      </c>
      <c r="N10380">
        <f t="shared" si="812"/>
        <v>1</v>
      </c>
      <c r="O10380" t="str">
        <f>IF(ISNA(VLOOKUP(J10380,Vendors!A:A,1,FALSE)),"MISSING VENDER","VALID")</f>
        <v>VALID</v>
      </c>
      <c r="P10380" t="str">
        <f>IF(ISNA(VLOOKUP(H10380,'Customers'!A:A,1,FALSE)),"missing customer ","valid")</f>
        <v xml:space="preserve">missing customer </v>
      </c>
      <c r="Q10380" t="str">
        <f t="shared" si="813"/>
        <v>VALID</v>
      </c>
      <c r="R10380" t="str">
        <f t="shared" si="814"/>
        <v>VALID</v>
      </c>
    </row>
    <row r="10381" spans="1:18" x14ac:dyDescent="0.25">
      <c r="A10381" t="s">
        <v>21718</v>
      </c>
      <c r="B10381" s="1">
        <v>45005</v>
      </c>
      <c r="C10381">
        <v>-37382.83</v>
      </c>
      <c r="D10381" t="s">
        <v>826</v>
      </c>
      <c r="E10381" t="s">
        <v>892</v>
      </c>
      <c r="F10381" t="s">
        <v>3</v>
      </c>
      <c r="G10381" t="s">
        <v>14</v>
      </c>
      <c r="H10381" t="s">
        <v>828</v>
      </c>
      <c r="I10381" t="str">
        <f>_xlfn.XLOOKUP(H10381,'Customers'!A10381:A10780,'Customers'!B10381:B10780," ")</f>
        <v xml:space="preserve"> </v>
      </c>
      <c r="J10381" t="s">
        <v>2531</v>
      </c>
      <c r="K10381" t="s">
        <v>21719</v>
      </c>
      <c r="L10381" t="str">
        <f t="shared" si="810"/>
        <v>OK</v>
      </c>
      <c r="M10381" t="str">
        <f t="shared" si="811"/>
        <v>NOT  NULL</v>
      </c>
      <c r="N10381">
        <f t="shared" si="812"/>
        <v>1</v>
      </c>
      <c r="O10381" t="str">
        <f>IF(ISNA(VLOOKUP(J10381,Vendors!A:A,1,FALSE)),"MISSING VENDER","VALID")</f>
        <v>VALID</v>
      </c>
      <c r="P10381" t="str">
        <f>IF(ISNA(VLOOKUP(H10381,'Customers'!A:A,1,FALSE)),"missing customer ","valid")</f>
        <v xml:space="preserve">missing customer </v>
      </c>
      <c r="Q10381" t="str">
        <f t="shared" si="813"/>
        <v>VALID</v>
      </c>
      <c r="R10381" t="str">
        <f t="shared" si="814"/>
        <v>VALID</v>
      </c>
    </row>
    <row r="10382" spans="1:18" x14ac:dyDescent="0.25">
      <c r="A10382" t="s">
        <v>21720</v>
      </c>
      <c r="B10382" s="1">
        <v>45178</v>
      </c>
      <c r="C10382">
        <v>49054.04</v>
      </c>
      <c r="D10382" t="s">
        <v>836</v>
      </c>
      <c r="E10382" t="s">
        <v>840</v>
      </c>
      <c r="F10382" t="s">
        <v>3</v>
      </c>
      <c r="G10382" t="s">
        <v>18</v>
      </c>
      <c r="H10382" t="s">
        <v>489</v>
      </c>
      <c r="I10382" t="str">
        <f>_xlfn.XLOOKUP(H10382,'Customers'!A10382:A10781,'Customers'!B10382:B10781," ")</f>
        <v xml:space="preserve"> </v>
      </c>
      <c r="J10382" t="s">
        <v>828</v>
      </c>
      <c r="K10382" t="s">
        <v>21721</v>
      </c>
      <c r="L10382" t="str">
        <f t="shared" si="810"/>
        <v>OK</v>
      </c>
      <c r="M10382" t="str">
        <f t="shared" si="811"/>
        <v>NOT  NULL</v>
      </c>
      <c r="N10382">
        <f t="shared" si="812"/>
        <v>1</v>
      </c>
      <c r="O10382" t="str">
        <f>IF(ISNA(VLOOKUP(J10382,Vendors!A:A,1,FALSE)),"MISSING VENDER","VALID")</f>
        <v>MISSING VENDER</v>
      </c>
      <c r="P10382" t="str">
        <f>IF(ISNA(VLOOKUP(H10382,'Customers'!A:A,1,FALSE)),"missing customer ","valid")</f>
        <v>valid</v>
      </c>
      <c r="Q10382" t="str">
        <f t="shared" si="813"/>
        <v>VALID</v>
      </c>
      <c r="R10382" t="str">
        <f t="shared" si="814"/>
        <v>VALID</v>
      </c>
    </row>
    <row r="10383" spans="1:18" x14ac:dyDescent="0.25">
      <c r="A10383" t="s">
        <v>21722</v>
      </c>
      <c r="B10383" s="1">
        <v>45217</v>
      </c>
      <c r="C10383">
        <v>-49612.15</v>
      </c>
      <c r="D10383" t="s">
        <v>826</v>
      </c>
      <c r="E10383" t="s">
        <v>827</v>
      </c>
      <c r="F10383" t="s">
        <v>5</v>
      </c>
      <c r="G10383" t="s">
        <v>14</v>
      </c>
      <c r="H10383" t="s">
        <v>828</v>
      </c>
      <c r="I10383" t="str">
        <f>_xlfn.XLOOKUP(H10383,'Customers'!A10383:A10782,'Customers'!B10383:B10782," ")</f>
        <v xml:space="preserve"> </v>
      </c>
      <c r="J10383" t="s">
        <v>1430</v>
      </c>
      <c r="K10383" t="s">
        <v>21723</v>
      </c>
      <c r="L10383" t="str">
        <f t="shared" si="810"/>
        <v>OK</v>
      </c>
      <c r="M10383" t="str">
        <f t="shared" si="811"/>
        <v>NOT  NULL</v>
      </c>
      <c r="N10383">
        <f t="shared" si="812"/>
        <v>1</v>
      </c>
      <c r="O10383" t="str">
        <f>IF(ISNA(VLOOKUP(J10383,Vendors!A:A,1,FALSE)),"MISSING VENDER","VALID")</f>
        <v>VALID</v>
      </c>
      <c r="P10383" t="str">
        <f>IF(ISNA(VLOOKUP(H10383,'Customers'!A:A,1,FALSE)),"missing customer ","valid")</f>
        <v xml:space="preserve">missing customer </v>
      </c>
      <c r="Q10383" t="str">
        <f t="shared" si="813"/>
        <v>VALID</v>
      </c>
      <c r="R10383" t="str">
        <f t="shared" si="814"/>
        <v>VALID</v>
      </c>
    </row>
    <row r="10384" spans="1:18" x14ac:dyDescent="0.25">
      <c r="A10384" t="s">
        <v>21724</v>
      </c>
      <c r="B10384" s="1">
        <v>44770</v>
      </c>
      <c r="C10384">
        <v>-38407.79</v>
      </c>
      <c r="D10384" t="s">
        <v>826</v>
      </c>
      <c r="E10384" t="s">
        <v>843</v>
      </c>
      <c r="F10384" t="s">
        <v>5</v>
      </c>
      <c r="G10384" t="s">
        <v>25</v>
      </c>
      <c r="H10384" t="s">
        <v>828</v>
      </c>
      <c r="I10384" t="str">
        <f>_xlfn.XLOOKUP(H10384,'Customers'!A10384:A10783,'Customers'!B10384:B10783," ")</f>
        <v xml:space="preserve"> </v>
      </c>
      <c r="J10384" t="s">
        <v>1005</v>
      </c>
      <c r="K10384" t="s">
        <v>21725</v>
      </c>
      <c r="L10384" t="str">
        <f t="shared" si="810"/>
        <v>OK</v>
      </c>
      <c r="M10384" t="str">
        <f t="shared" si="811"/>
        <v>NOT  NULL</v>
      </c>
      <c r="N10384">
        <f t="shared" si="812"/>
        <v>1</v>
      </c>
      <c r="O10384" t="str">
        <f>IF(ISNA(VLOOKUP(J10384,Vendors!A:A,1,FALSE)),"MISSING VENDER","VALID")</f>
        <v>VALID</v>
      </c>
      <c r="P10384" t="str">
        <f>IF(ISNA(VLOOKUP(H10384,'Customers'!A:A,1,FALSE)),"missing customer ","valid")</f>
        <v xml:space="preserve">missing customer </v>
      </c>
      <c r="Q10384" t="str">
        <f t="shared" si="813"/>
        <v>VALID</v>
      </c>
      <c r="R10384" t="str">
        <f t="shared" si="814"/>
        <v>VALID</v>
      </c>
    </row>
    <row r="10385" spans="1:18" x14ac:dyDescent="0.25">
      <c r="A10385" t="s">
        <v>21726</v>
      </c>
      <c r="B10385" s="1">
        <v>44827</v>
      </c>
      <c r="C10385">
        <v>236639.75</v>
      </c>
      <c r="D10385" t="s">
        <v>836</v>
      </c>
      <c r="E10385" t="s">
        <v>855</v>
      </c>
      <c r="F10385" t="s">
        <v>4</v>
      </c>
      <c r="G10385" t="s">
        <v>28</v>
      </c>
      <c r="H10385" t="s">
        <v>141</v>
      </c>
      <c r="I10385" t="str">
        <f>_xlfn.XLOOKUP(H10385,'Customers'!A10385:A10784,'Customers'!B10385:B10784," ")</f>
        <v xml:space="preserve"> </v>
      </c>
      <c r="J10385" t="s">
        <v>828</v>
      </c>
      <c r="K10385" t="s">
        <v>21727</v>
      </c>
      <c r="L10385" t="str">
        <f t="shared" si="810"/>
        <v>OK</v>
      </c>
      <c r="M10385" t="str">
        <f t="shared" si="811"/>
        <v>NOT  NULL</v>
      </c>
      <c r="N10385">
        <f t="shared" si="812"/>
        <v>1</v>
      </c>
      <c r="O10385" t="str">
        <f>IF(ISNA(VLOOKUP(J10385,Vendors!A:A,1,FALSE)),"MISSING VENDER","VALID")</f>
        <v>MISSING VENDER</v>
      </c>
      <c r="P10385" t="str">
        <f>IF(ISNA(VLOOKUP(H10385,'Customers'!A:A,1,FALSE)),"missing customer ","valid")</f>
        <v>valid</v>
      </c>
      <c r="Q10385" t="str">
        <f t="shared" si="813"/>
        <v>VALID</v>
      </c>
      <c r="R10385" t="str">
        <f t="shared" si="814"/>
        <v>VALID</v>
      </c>
    </row>
    <row r="10386" spans="1:18" x14ac:dyDescent="0.25">
      <c r="A10386" t="s">
        <v>21728</v>
      </c>
      <c r="B10386" s="1">
        <v>44647</v>
      </c>
      <c r="C10386">
        <v>-32432.03</v>
      </c>
      <c r="D10386" t="s">
        <v>826</v>
      </c>
      <c r="E10386" t="s">
        <v>865</v>
      </c>
      <c r="F10386" t="s">
        <v>3</v>
      </c>
      <c r="G10386" t="s">
        <v>25</v>
      </c>
      <c r="H10386" t="s">
        <v>828</v>
      </c>
      <c r="I10386" t="str">
        <f>_xlfn.XLOOKUP(H10386,'Customers'!A10386:A10785,'Customers'!B10386:B10785," ")</f>
        <v xml:space="preserve"> </v>
      </c>
      <c r="J10386" t="s">
        <v>2739</v>
      </c>
      <c r="K10386" t="s">
        <v>21729</v>
      </c>
      <c r="L10386" t="str">
        <f t="shared" si="810"/>
        <v>OK</v>
      </c>
      <c r="M10386" t="str">
        <f t="shared" si="811"/>
        <v>NOT  NULL</v>
      </c>
      <c r="N10386">
        <f t="shared" si="812"/>
        <v>1</v>
      </c>
      <c r="O10386" t="str">
        <f>IF(ISNA(VLOOKUP(J10386,Vendors!A:A,1,FALSE)),"MISSING VENDER","VALID")</f>
        <v>VALID</v>
      </c>
      <c r="P10386" t="str">
        <f>IF(ISNA(VLOOKUP(H10386,'Customers'!A:A,1,FALSE)),"missing customer ","valid")</f>
        <v xml:space="preserve">missing customer </v>
      </c>
      <c r="Q10386" t="str">
        <f t="shared" si="813"/>
        <v>VALID</v>
      </c>
      <c r="R10386" t="str">
        <f t="shared" si="814"/>
        <v>VALID</v>
      </c>
    </row>
    <row r="10387" spans="1:18" x14ac:dyDescent="0.25">
      <c r="A10387" t="s">
        <v>21730</v>
      </c>
      <c r="B10387" s="1">
        <v>44996</v>
      </c>
      <c r="C10387">
        <v>69256.75</v>
      </c>
      <c r="D10387" t="s">
        <v>836</v>
      </c>
      <c r="E10387" t="s">
        <v>837</v>
      </c>
      <c r="F10387" t="s">
        <v>5</v>
      </c>
      <c r="G10387" t="s">
        <v>18</v>
      </c>
      <c r="H10387" t="s">
        <v>61</v>
      </c>
      <c r="I10387" t="str">
        <f>_xlfn.XLOOKUP(H10387,'Customers'!A10387:A10786,'Customers'!B10387:B10786," ")</f>
        <v xml:space="preserve"> </v>
      </c>
      <c r="J10387" t="s">
        <v>828</v>
      </c>
      <c r="K10387" t="s">
        <v>21731</v>
      </c>
      <c r="L10387" t="str">
        <f t="shared" si="810"/>
        <v>OK</v>
      </c>
      <c r="M10387" t="str">
        <f t="shared" si="811"/>
        <v>NOT  NULL</v>
      </c>
      <c r="N10387">
        <f t="shared" si="812"/>
        <v>1</v>
      </c>
      <c r="O10387" t="str">
        <f>IF(ISNA(VLOOKUP(J10387,Vendors!A:A,1,FALSE)),"MISSING VENDER","VALID")</f>
        <v>MISSING VENDER</v>
      </c>
      <c r="P10387" t="str">
        <f>IF(ISNA(VLOOKUP(H10387,'Customers'!A:A,1,FALSE)),"missing customer ","valid")</f>
        <v>valid</v>
      </c>
      <c r="Q10387" t="str">
        <f t="shared" si="813"/>
        <v>VALID</v>
      </c>
      <c r="R10387" t="str">
        <f t="shared" si="814"/>
        <v>VALID</v>
      </c>
    </row>
    <row r="10388" spans="1:18" x14ac:dyDescent="0.25">
      <c r="A10388" t="s">
        <v>21732</v>
      </c>
      <c r="B10388" s="1">
        <v>45188</v>
      </c>
      <c r="C10388">
        <v>-71542.14</v>
      </c>
      <c r="D10388" t="s">
        <v>826</v>
      </c>
      <c r="E10388" t="s">
        <v>865</v>
      </c>
      <c r="F10388" t="s">
        <v>3</v>
      </c>
      <c r="G10388" t="s">
        <v>28</v>
      </c>
      <c r="H10388" t="s">
        <v>828</v>
      </c>
      <c r="I10388" t="str">
        <f>_xlfn.XLOOKUP(H10388,'Customers'!A10388:A10787,'Customers'!B10388:B10787," ")</f>
        <v xml:space="preserve"> </v>
      </c>
      <c r="J10388" t="s">
        <v>4916</v>
      </c>
      <c r="K10388" t="s">
        <v>21733</v>
      </c>
      <c r="L10388" t="str">
        <f t="shared" si="810"/>
        <v>OK</v>
      </c>
      <c r="M10388" t="str">
        <f t="shared" si="811"/>
        <v>NOT  NULL</v>
      </c>
      <c r="N10388">
        <f t="shared" si="812"/>
        <v>1</v>
      </c>
      <c r="O10388" t="str">
        <f>IF(ISNA(VLOOKUP(J10388,Vendors!A:A,1,FALSE)),"MISSING VENDER","VALID")</f>
        <v>VALID</v>
      </c>
      <c r="P10388" t="str">
        <f>IF(ISNA(VLOOKUP(H10388,'Customers'!A:A,1,FALSE)),"missing customer ","valid")</f>
        <v xml:space="preserve">missing customer </v>
      </c>
      <c r="Q10388" t="str">
        <f t="shared" si="813"/>
        <v>VALID</v>
      </c>
      <c r="R10388" t="str">
        <f t="shared" si="814"/>
        <v>VALID</v>
      </c>
    </row>
    <row r="10389" spans="1:18" x14ac:dyDescent="0.25">
      <c r="A10389" t="s">
        <v>21734</v>
      </c>
      <c r="B10389" s="1">
        <v>45228</v>
      </c>
      <c r="C10389">
        <v>-62702.89</v>
      </c>
      <c r="D10389" t="s">
        <v>826</v>
      </c>
      <c r="E10389" t="s">
        <v>892</v>
      </c>
      <c r="F10389" t="s">
        <v>4</v>
      </c>
      <c r="G10389" t="s">
        <v>28</v>
      </c>
      <c r="H10389" t="s">
        <v>828</v>
      </c>
      <c r="I10389" t="str">
        <f>_xlfn.XLOOKUP(H10389,'Customers'!A10389:A10788,'Customers'!B10389:B10788," ")</f>
        <v xml:space="preserve"> </v>
      </c>
      <c r="J10389" t="s">
        <v>1455</v>
      </c>
      <c r="K10389" t="s">
        <v>21735</v>
      </c>
      <c r="L10389" t="str">
        <f t="shared" si="810"/>
        <v>OK</v>
      </c>
      <c r="M10389" t="str">
        <f t="shared" si="811"/>
        <v>NOT  NULL</v>
      </c>
      <c r="N10389">
        <f t="shared" si="812"/>
        <v>1</v>
      </c>
      <c r="O10389" t="str">
        <f>IF(ISNA(VLOOKUP(J10389,Vendors!A:A,1,FALSE)),"MISSING VENDER","VALID")</f>
        <v>VALID</v>
      </c>
      <c r="P10389" t="str">
        <f>IF(ISNA(VLOOKUP(H10389,'Customers'!A:A,1,FALSE)),"missing customer ","valid")</f>
        <v xml:space="preserve">missing customer </v>
      </c>
      <c r="Q10389" t="str">
        <f t="shared" si="813"/>
        <v>VALID</v>
      </c>
      <c r="R10389" t="str">
        <f t="shared" si="814"/>
        <v>VALID</v>
      </c>
    </row>
    <row r="10390" spans="1:18" x14ac:dyDescent="0.25">
      <c r="A10390" t="s">
        <v>21736</v>
      </c>
      <c r="B10390" s="1">
        <v>44901</v>
      </c>
      <c r="C10390">
        <v>162994.23000000001</v>
      </c>
      <c r="D10390" t="s">
        <v>836</v>
      </c>
      <c r="E10390" t="s">
        <v>855</v>
      </c>
      <c r="F10390" t="s">
        <v>4</v>
      </c>
      <c r="G10390" t="s">
        <v>18</v>
      </c>
      <c r="H10390" t="s">
        <v>393</v>
      </c>
      <c r="I10390" t="str">
        <f>_xlfn.XLOOKUP(H10390,'Customers'!A10390:A10789,'Customers'!B10390:B10789," ")</f>
        <v xml:space="preserve"> </v>
      </c>
      <c r="J10390" t="s">
        <v>828</v>
      </c>
      <c r="K10390" t="s">
        <v>21737</v>
      </c>
      <c r="L10390" t="str">
        <f t="shared" si="810"/>
        <v>OK</v>
      </c>
      <c r="M10390" t="str">
        <f t="shared" si="811"/>
        <v>NOT  NULL</v>
      </c>
      <c r="N10390">
        <f t="shared" si="812"/>
        <v>1</v>
      </c>
      <c r="O10390" t="str">
        <f>IF(ISNA(VLOOKUP(J10390,Vendors!A:A,1,FALSE)),"MISSING VENDER","VALID")</f>
        <v>MISSING VENDER</v>
      </c>
      <c r="P10390" t="str">
        <f>IF(ISNA(VLOOKUP(H10390,'Customers'!A:A,1,FALSE)),"missing customer ","valid")</f>
        <v>valid</v>
      </c>
      <c r="Q10390" t="str">
        <f t="shared" si="813"/>
        <v>VALID</v>
      </c>
      <c r="R10390" t="str">
        <f t="shared" si="814"/>
        <v>VALID</v>
      </c>
    </row>
    <row r="10391" spans="1:18" x14ac:dyDescent="0.25">
      <c r="A10391" t="s">
        <v>21738</v>
      </c>
      <c r="B10391" s="1">
        <v>45104</v>
      </c>
      <c r="C10391">
        <v>121951.74</v>
      </c>
      <c r="D10391" t="s">
        <v>836</v>
      </c>
      <c r="E10391" t="s">
        <v>855</v>
      </c>
      <c r="F10391" t="s">
        <v>3</v>
      </c>
      <c r="G10391" t="s">
        <v>14</v>
      </c>
      <c r="H10391" t="s">
        <v>351</v>
      </c>
      <c r="I10391" t="str">
        <f>_xlfn.XLOOKUP(H10391,'Customers'!A10391:A10790,'Customers'!B10391:B10790," ")</f>
        <v xml:space="preserve"> </v>
      </c>
      <c r="J10391" t="s">
        <v>828</v>
      </c>
      <c r="K10391" t="s">
        <v>21739</v>
      </c>
      <c r="L10391" t="str">
        <f t="shared" si="810"/>
        <v>OK</v>
      </c>
      <c r="M10391" t="str">
        <f t="shared" si="811"/>
        <v>NOT  NULL</v>
      </c>
      <c r="N10391">
        <f t="shared" si="812"/>
        <v>1</v>
      </c>
      <c r="O10391" t="str">
        <f>IF(ISNA(VLOOKUP(J10391,Vendors!A:A,1,FALSE)),"MISSING VENDER","VALID")</f>
        <v>MISSING VENDER</v>
      </c>
      <c r="P10391" t="str">
        <f>IF(ISNA(VLOOKUP(H10391,'Customers'!A:A,1,FALSE)),"missing customer ","valid")</f>
        <v>valid</v>
      </c>
      <c r="Q10391" t="str">
        <f t="shared" si="813"/>
        <v>VALID</v>
      </c>
      <c r="R10391" t="str">
        <f t="shared" si="814"/>
        <v>VALID</v>
      </c>
    </row>
    <row r="10392" spans="1:18" x14ac:dyDescent="0.25">
      <c r="A10392" t="s">
        <v>21740</v>
      </c>
      <c r="B10392" s="1">
        <v>45076</v>
      </c>
      <c r="C10392">
        <v>148472</v>
      </c>
      <c r="D10392" t="s">
        <v>836</v>
      </c>
      <c r="E10392" t="s">
        <v>840</v>
      </c>
      <c r="F10392" t="s">
        <v>4</v>
      </c>
      <c r="G10392" t="s">
        <v>25</v>
      </c>
      <c r="H10392" t="s">
        <v>651</v>
      </c>
      <c r="I10392" t="str">
        <f>_xlfn.XLOOKUP(H10392,'Customers'!A10392:A10791,'Customers'!B10392:B10791," ")</f>
        <v xml:space="preserve"> </v>
      </c>
      <c r="J10392" t="s">
        <v>828</v>
      </c>
      <c r="K10392" t="s">
        <v>21741</v>
      </c>
      <c r="L10392" t="str">
        <f t="shared" si="810"/>
        <v>OK</v>
      </c>
      <c r="M10392" t="str">
        <f t="shared" si="811"/>
        <v>NOT  NULL</v>
      </c>
      <c r="N10392">
        <f t="shared" si="812"/>
        <v>1</v>
      </c>
      <c r="O10392" t="str">
        <f>IF(ISNA(VLOOKUP(J10392,Vendors!A:A,1,FALSE)),"MISSING VENDER","VALID")</f>
        <v>MISSING VENDER</v>
      </c>
      <c r="P10392" t="str">
        <f>IF(ISNA(VLOOKUP(H10392,'Customers'!A:A,1,FALSE)),"missing customer ","valid")</f>
        <v>valid</v>
      </c>
      <c r="Q10392" t="str">
        <f t="shared" si="813"/>
        <v>VALID</v>
      </c>
      <c r="R10392" t="str">
        <f t="shared" si="814"/>
        <v>VALID</v>
      </c>
    </row>
    <row r="10393" spans="1:18" x14ac:dyDescent="0.25">
      <c r="A10393" t="s">
        <v>21742</v>
      </c>
      <c r="B10393" s="1">
        <v>45202</v>
      </c>
      <c r="C10393">
        <v>51918.03</v>
      </c>
      <c r="D10393" t="s">
        <v>836</v>
      </c>
      <c r="E10393" t="s">
        <v>837</v>
      </c>
      <c r="F10393" t="s">
        <v>3</v>
      </c>
      <c r="G10393" t="s">
        <v>14</v>
      </c>
      <c r="H10393" t="s">
        <v>609</v>
      </c>
      <c r="I10393" t="str">
        <f>_xlfn.XLOOKUP(H10393,'Customers'!A10393:A10792,'Customers'!B10393:B10792," ")</f>
        <v xml:space="preserve"> </v>
      </c>
      <c r="J10393" t="s">
        <v>828</v>
      </c>
      <c r="K10393" t="s">
        <v>21743</v>
      </c>
      <c r="L10393" t="str">
        <f t="shared" si="810"/>
        <v>OK</v>
      </c>
      <c r="M10393" t="str">
        <f t="shared" si="811"/>
        <v>NOT  NULL</v>
      </c>
      <c r="N10393">
        <f t="shared" si="812"/>
        <v>1</v>
      </c>
      <c r="O10393" t="str">
        <f>IF(ISNA(VLOOKUP(J10393,Vendors!A:A,1,FALSE)),"MISSING VENDER","VALID")</f>
        <v>MISSING VENDER</v>
      </c>
      <c r="P10393" t="str">
        <f>IF(ISNA(VLOOKUP(H10393,'Customers'!A:A,1,FALSE)),"missing customer ","valid")</f>
        <v>valid</v>
      </c>
      <c r="Q10393" t="str">
        <f t="shared" si="813"/>
        <v>VALID</v>
      </c>
      <c r="R10393" t="str">
        <f t="shared" si="814"/>
        <v>VALID</v>
      </c>
    </row>
    <row r="10394" spans="1:18" x14ac:dyDescent="0.25">
      <c r="A10394" t="s">
        <v>21744</v>
      </c>
      <c r="B10394" s="1">
        <v>45042</v>
      </c>
      <c r="C10394">
        <v>164875.32</v>
      </c>
      <c r="D10394" t="s">
        <v>836</v>
      </c>
      <c r="E10394" t="s">
        <v>837</v>
      </c>
      <c r="F10394" t="s">
        <v>3</v>
      </c>
      <c r="G10394" t="s">
        <v>25</v>
      </c>
      <c r="H10394" t="s">
        <v>723</v>
      </c>
      <c r="I10394" t="str">
        <f>_xlfn.XLOOKUP(H10394,'Customers'!A10394:A10793,'Customers'!B10394:B10793," ")</f>
        <v xml:space="preserve"> </v>
      </c>
      <c r="J10394" t="s">
        <v>828</v>
      </c>
      <c r="K10394" t="s">
        <v>21745</v>
      </c>
      <c r="L10394" t="str">
        <f t="shared" si="810"/>
        <v>OK</v>
      </c>
      <c r="M10394" t="str">
        <f t="shared" si="811"/>
        <v>NOT  NULL</v>
      </c>
      <c r="N10394">
        <f t="shared" si="812"/>
        <v>1</v>
      </c>
      <c r="O10394" t="str">
        <f>IF(ISNA(VLOOKUP(J10394,Vendors!A:A,1,FALSE)),"MISSING VENDER","VALID")</f>
        <v>MISSING VENDER</v>
      </c>
      <c r="P10394" t="str">
        <f>IF(ISNA(VLOOKUP(H10394,'Customers'!A:A,1,FALSE)),"missing customer ","valid")</f>
        <v>valid</v>
      </c>
      <c r="Q10394" t="str">
        <f t="shared" si="813"/>
        <v>VALID</v>
      </c>
      <c r="R10394" t="str">
        <f t="shared" si="814"/>
        <v>VALID</v>
      </c>
    </row>
    <row r="10395" spans="1:18" x14ac:dyDescent="0.25">
      <c r="A10395" t="s">
        <v>21746</v>
      </c>
      <c r="B10395" s="1">
        <v>45270</v>
      </c>
      <c r="C10395">
        <v>178614.2</v>
      </c>
      <c r="D10395" t="s">
        <v>836</v>
      </c>
      <c r="E10395" t="s">
        <v>837</v>
      </c>
      <c r="F10395" t="s">
        <v>4</v>
      </c>
      <c r="G10395" t="s">
        <v>28</v>
      </c>
      <c r="H10395" t="s">
        <v>291</v>
      </c>
      <c r="I10395" t="str">
        <f>_xlfn.XLOOKUP(H10395,'Customers'!A10395:A10794,'Customers'!B10395:B10794," ")</f>
        <v xml:space="preserve"> </v>
      </c>
      <c r="J10395" t="s">
        <v>828</v>
      </c>
      <c r="K10395" t="s">
        <v>21747</v>
      </c>
      <c r="L10395" t="str">
        <f t="shared" si="810"/>
        <v>OK</v>
      </c>
      <c r="M10395" t="str">
        <f t="shared" si="811"/>
        <v>NOT  NULL</v>
      </c>
      <c r="N10395">
        <f t="shared" si="812"/>
        <v>1</v>
      </c>
      <c r="O10395" t="str">
        <f>IF(ISNA(VLOOKUP(J10395,Vendors!A:A,1,FALSE)),"MISSING VENDER","VALID")</f>
        <v>MISSING VENDER</v>
      </c>
      <c r="P10395" t="str">
        <f>IF(ISNA(VLOOKUP(H10395,'Customers'!A:A,1,FALSE)),"missing customer ","valid")</f>
        <v>valid</v>
      </c>
      <c r="Q10395" t="str">
        <f t="shared" si="813"/>
        <v>VALID</v>
      </c>
      <c r="R10395" t="str">
        <f t="shared" si="814"/>
        <v>VALID</v>
      </c>
    </row>
    <row r="10396" spans="1:18" x14ac:dyDescent="0.25">
      <c r="A10396" t="s">
        <v>21748</v>
      </c>
      <c r="B10396" s="1">
        <v>45245</v>
      </c>
      <c r="C10396">
        <v>-62214.03</v>
      </c>
      <c r="D10396" t="s">
        <v>826</v>
      </c>
      <c r="E10396" t="s">
        <v>865</v>
      </c>
      <c r="F10396" t="s">
        <v>5</v>
      </c>
      <c r="G10396" t="s">
        <v>25</v>
      </c>
      <c r="H10396" t="s">
        <v>828</v>
      </c>
      <c r="I10396" t="str">
        <f>_xlfn.XLOOKUP(H10396,'Customers'!A10396:A10795,'Customers'!B10396:B10795," ")</f>
        <v xml:space="preserve"> </v>
      </c>
      <c r="J10396" t="s">
        <v>1415</v>
      </c>
      <c r="K10396" t="s">
        <v>21749</v>
      </c>
      <c r="L10396" t="str">
        <f t="shared" si="810"/>
        <v>OK</v>
      </c>
      <c r="M10396" t="str">
        <f t="shared" si="811"/>
        <v>NOT  NULL</v>
      </c>
      <c r="N10396">
        <f t="shared" si="812"/>
        <v>1</v>
      </c>
      <c r="O10396" t="str">
        <f>IF(ISNA(VLOOKUP(J10396,Vendors!A:A,1,FALSE)),"MISSING VENDER","VALID")</f>
        <v>VALID</v>
      </c>
      <c r="P10396" t="str">
        <f>IF(ISNA(VLOOKUP(H10396,'Customers'!A:A,1,FALSE)),"missing customer ","valid")</f>
        <v xml:space="preserve">missing customer </v>
      </c>
      <c r="Q10396" t="str">
        <f t="shared" si="813"/>
        <v>VALID</v>
      </c>
      <c r="R10396" t="str">
        <f t="shared" si="814"/>
        <v>VALID</v>
      </c>
    </row>
    <row r="10397" spans="1:18" x14ac:dyDescent="0.25">
      <c r="A10397" t="s">
        <v>21750</v>
      </c>
      <c r="B10397" s="1">
        <v>44741</v>
      </c>
      <c r="C10397">
        <v>22378.98</v>
      </c>
      <c r="D10397" t="s">
        <v>958</v>
      </c>
      <c r="E10397" t="s">
        <v>958</v>
      </c>
      <c r="F10397" t="s">
        <v>5</v>
      </c>
      <c r="G10397" t="s">
        <v>28</v>
      </c>
      <c r="H10397" t="s">
        <v>828</v>
      </c>
      <c r="I10397" t="str">
        <f>_xlfn.XLOOKUP(H10397,'Customers'!A10397:A10796,'Customers'!B10397:B10796," ")</f>
        <v xml:space="preserve"> </v>
      </c>
      <c r="J10397" t="s">
        <v>828</v>
      </c>
      <c r="K10397" t="s">
        <v>21751</v>
      </c>
      <c r="L10397" t="str">
        <f t="shared" si="810"/>
        <v>OK</v>
      </c>
      <c r="M10397" t="str">
        <f t="shared" si="811"/>
        <v>NOT  NULL</v>
      </c>
      <c r="N10397">
        <f t="shared" si="812"/>
        <v>1</v>
      </c>
      <c r="O10397" t="str">
        <f>IF(ISNA(VLOOKUP(J10397,Vendors!A:A,1,FALSE)),"MISSING VENDER","VALID")</f>
        <v>MISSING VENDER</v>
      </c>
      <c r="P10397" t="str">
        <f>IF(ISNA(VLOOKUP(H10397,'Customers'!A:A,1,FALSE)),"missing customer ","valid")</f>
        <v xml:space="preserve">missing customer </v>
      </c>
      <c r="Q10397" t="str">
        <f t="shared" si="813"/>
        <v>VALID</v>
      </c>
      <c r="R10397" t="str">
        <f t="shared" si="814"/>
        <v>VALID</v>
      </c>
    </row>
    <row r="10398" spans="1:18" x14ac:dyDescent="0.25">
      <c r="A10398" t="s">
        <v>21752</v>
      </c>
      <c r="B10398" s="1">
        <v>44604</v>
      </c>
      <c r="C10398">
        <v>208022.63</v>
      </c>
      <c r="D10398" t="s">
        <v>836</v>
      </c>
      <c r="E10398" t="s">
        <v>837</v>
      </c>
      <c r="F10398" t="s">
        <v>4</v>
      </c>
      <c r="G10398" t="s">
        <v>28</v>
      </c>
      <c r="H10398" t="s">
        <v>119</v>
      </c>
      <c r="I10398" t="str">
        <f>_xlfn.XLOOKUP(H10398,'Customers'!A10398:A10797,'Customers'!B10398:B10797," ")</f>
        <v xml:space="preserve"> </v>
      </c>
      <c r="J10398" t="s">
        <v>828</v>
      </c>
      <c r="K10398" t="s">
        <v>21753</v>
      </c>
      <c r="L10398" t="str">
        <f t="shared" si="810"/>
        <v>OK</v>
      </c>
      <c r="M10398" t="str">
        <f t="shared" si="811"/>
        <v>NOT  NULL</v>
      </c>
      <c r="N10398">
        <f t="shared" si="812"/>
        <v>1</v>
      </c>
      <c r="O10398" t="str">
        <f>IF(ISNA(VLOOKUP(J10398,Vendors!A:A,1,FALSE)),"MISSING VENDER","VALID")</f>
        <v>MISSING VENDER</v>
      </c>
      <c r="P10398" t="str">
        <f>IF(ISNA(VLOOKUP(H10398,'Customers'!A:A,1,FALSE)),"missing customer ","valid")</f>
        <v>valid</v>
      </c>
      <c r="Q10398" t="str">
        <f t="shared" si="813"/>
        <v>VALID</v>
      </c>
      <c r="R10398" t="str">
        <f t="shared" si="814"/>
        <v>VALID</v>
      </c>
    </row>
    <row r="10399" spans="1:18" x14ac:dyDescent="0.25">
      <c r="A10399" t="s">
        <v>21754</v>
      </c>
      <c r="B10399" s="1">
        <v>45165</v>
      </c>
      <c r="C10399">
        <v>14287.8</v>
      </c>
      <c r="D10399" t="s">
        <v>860</v>
      </c>
      <c r="E10399" t="s">
        <v>860</v>
      </c>
      <c r="F10399" t="s">
        <v>3</v>
      </c>
      <c r="G10399" t="s">
        <v>18</v>
      </c>
      <c r="H10399" t="s">
        <v>828</v>
      </c>
      <c r="I10399" t="str">
        <f>_xlfn.XLOOKUP(H10399,'Customers'!A10399:A10798,'Customers'!B10399:B10798," ")</f>
        <v xml:space="preserve"> </v>
      </c>
      <c r="J10399" t="s">
        <v>828</v>
      </c>
      <c r="K10399" t="s">
        <v>21755</v>
      </c>
      <c r="L10399" t="str">
        <f t="shared" si="810"/>
        <v>OK</v>
      </c>
      <c r="M10399" t="str">
        <f t="shared" si="811"/>
        <v>NOT  NULL</v>
      </c>
      <c r="N10399">
        <f t="shared" si="812"/>
        <v>1</v>
      </c>
      <c r="O10399" t="str">
        <f>IF(ISNA(VLOOKUP(J10399,Vendors!A:A,1,FALSE)),"MISSING VENDER","VALID")</f>
        <v>MISSING VENDER</v>
      </c>
      <c r="P10399" t="str">
        <f>IF(ISNA(VLOOKUP(H10399,'Customers'!A:A,1,FALSE)),"missing customer ","valid")</f>
        <v xml:space="preserve">missing customer </v>
      </c>
      <c r="Q10399" t="str">
        <f t="shared" si="813"/>
        <v>VALID</v>
      </c>
      <c r="R10399" t="str">
        <f t="shared" si="814"/>
        <v>VALID</v>
      </c>
    </row>
    <row r="10400" spans="1:18" x14ac:dyDescent="0.25">
      <c r="A10400" t="s">
        <v>21756</v>
      </c>
      <c r="B10400" s="1">
        <v>44925</v>
      </c>
      <c r="C10400">
        <v>132167.76999999999</v>
      </c>
      <c r="D10400" t="s">
        <v>836</v>
      </c>
      <c r="E10400" t="s">
        <v>855</v>
      </c>
      <c r="F10400" t="s">
        <v>5</v>
      </c>
      <c r="G10400" t="s">
        <v>18</v>
      </c>
      <c r="H10400" t="s">
        <v>485</v>
      </c>
      <c r="I10400" t="str">
        <f>_xlfn.XLOOKUP(H10400,'Customers'!A10400:A10799,'Customers'!B10400:B10799," ")</f>
        <v xml:space="preserve"> </v>
      </c>
      <c r="J10400" t="s">
        <v>828</v>
      </c>
      <c r="K10400" t="s">
        <v>21757</v>
      </c>
      <c r="L10400" t="str">
        <f t="shared" si="810"/>
        <v>OK</v>
      </c>
      <c r="M10400" t="str">
        <f t="shared" si="811"/>
        <v>NOT  NULL</v>
      </c>
      <c r="N10400">
        <f t="shared" si="812"/>
        <v>1</v>
      </c>
      <c r="O10400" t="str">
        <f>IF(ISNA(VLOOKUP(J10400,Vendors!A:A,1,FALSE)),"MISSING VENDER","VALID")</f>
        <v>MISSING VENDER</v>
      </c>
      <c r="P10400" t="str">
        <f>IF(ISNA(VLOOKUP(H10400,'Customers'!A:A,1,FALSE)),"missing customer ","valid")</f>
        <v>valid</v>
      </c>
      <c r="Q10400" t="str">
        <f t="shared" si="813"/>
        <v>VALID</v>
      </c>
      <c r="R10400" t="str">
        <f t="shared" si="814"/>
        <v>VALID</v>
      </c>
    </row>
    <row r="10401" spans="1:18" x14ac:dyDescent="0.25">
      <c r="A10401" t="s">
        <v>21758</v>
      </c>
      <c r="B10401" s="1">
        <v>44735</v>
      </c>
      <c r="C10401">
        <v>9025.25</v>
      </c>
      <c r="D10401" t="s">
        <v>958</v>
      </c>
      <c r="E10401" t="s">
        <v>958</v>
      </c>
      <c r="F10401" t="s">
        <v>4</v>
      </c>
      <c r="G10401" t="s">
        <v>14</v>
      </c>
      <c r="H10401" t="s">
        <v>828</v>
      </c>
      <c r="I10401" t="str">
        <f>_xlfn.XLOOKUP(H10401,'Customers'!A10401:A10800,'Customers'!B10401:B10800," ")</f>
        <v xml:space="preserve"> </v>
      </c>
      <c r="J10401" t="s">
        <v>828</v>
      </c>
      <c r="K10401" t="s">
        <v>21759</v>
      </c>
      <c r="L10401" t="str">
        <f t="shared" si="810"/>
        <v>OK</v>
      </c>
      <c r="M10401" t="str">
        <f t="shared" si="811"/>
        <v>NOT  NULL</v>
      </c>
      <c r="N10401">
        <f t="shared" si="812"/>
        <v>1</v>
      </c>
      <c r="O10401" t="str">
        <f>IF(ISNA(VLOOKUP(J10401,Vendors!A:A,1,FALSE)),"MISSING VENDER","VALID")</f>
        <v>MISSING VENDER</v>
      </c>
      <c r="P10401" t="str">
        <f>IF(ISNA(VLOOKUP(H10401,'Customers'!A:A,1,FALSE)),"missing customer ","valid")</f>
        <v xml:space="preserve">missing customer </v>
      </c>
      <c r="Q10401" t="str">
        <f t="shared" si="813"/>
        <v>VALID</v>
      </c>
      <c r="R10401" t="str">
        <f t="shared" si="814"/>
        <v>VALID</v>
      </c>
    </row>
  </sheetData>
  <dataConsolidate topLabels="1">
    <dataRefs count="2">
      <dataRef ref="A13:R13" sheet="Financial_Transactions"/>
      <dataRef ref="A15" sheet="Financial_Transactions"/>
    </dataRefs>
  </dataConsolidate>
  <conditionalFormatting sqref="A2:A10401">
    <cfRule type="duplicateValues" dxfId="7" priority="9"/>
  </conditionalFormatting>
  <conditionalFormatting sqref="H1:J1048576">
    <cfRule type="containsBlanks" dxfId="6" priority="7">
      <formula>LEN(TRIM(H1))=0</formula>
    </cfRule>
  </conditionalFormatting>
  <conditionalFormatting sqref="O2:O10401">
    <cfRule type="notContainsText" dxfId="5" priority="3" operator="notContains" text="valid">
      <formula>ISERROR(SEARCH("valid",O2))</formula>
    </cfRule>
    <cfRule type="containsText" dxfId="4" priority="4" operator="containsText" text="valid">
      <formula>NOT(ISERROR(SEARCH("valid",O2)))</formula>
    </cfRule>
  </conditionalFormatting>
  <conditionalFormatting sqref="P1:P1048576">
    <cfRule type="containsText" dxfId="3" priority="6" operator="containsText" text="valid">
      <formula>NOT(ISERROR(SEARCH("valid",P1)))</formula>
    </cfRule>
  </conditionalFormatting>
  <conditionalFormatting sqref="P2:P10401">
    <cfRule type="notContainsText" dxfId="2" priority="5" operator="notContains" text="valid">
      <formula>ISERROR(SEARCH("valid",P2))</formula>
    </cfRule>
  </conditionalFormatting>
  <conditionalFormatting sqref="Q1:R1048576">
    <cfRule type="containsText" dxfId="1" priority="1" operator="containsText" text="valid">
      <formula>NOT(ISERROR(SEARCH("valid",Q1)))</formula>
    </cfRule>
  </conditionalFormatting>
  <dataValidations count="1">
    <dataValidation allowBlank="1" showInputMessage="1" showErrorMessage="1" promptTitle="123" prompt="ytfjyfjy" sqref="A4" xr:uid="{3BA96D74-9213-4EE7-A4F8-5418F10FF50C}"/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280A-9ACA-4000-B7E4-83B0658AC337}">
  <dimension ref="A1:H401"/>
  <sheetViews>
    <sheetView workbookViewId="0">
      <selection activeCell="H9" sqref="H9"/>
    </sheetView>
  </sheetViews>
  <sheetFormatPr defaultRowHeight="15" x14ac:dyDescent="0.25"/>
  <cols>
    <col min="1" max="1" width="14.28515625" bestFit="1" customWidth="1"/>
    <col min="2" max="2" width="32.5703125" bestFit="1" customWidth="1"/>
    <col min="3" max="3" width="11" bestFit="1" customWidth="1"/>
    <col min="4" max="4" width="11.7109375" bestFit="1" customWidth="1"/>
    <col min="5" max="5" width="9" bestFit="1" customWidth="1"/>
    <col min="6" max="6" width="8.5703125" bestFit="1" customWidth="1"/>
    <col min="8" max="8" width="25" customWidth="1"/>
  </cols>
  <sheetData>
    <row r="1" spans="1:8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H1" t="s">
        <v>22287</v>
      </c>
    </row>
    <row r="2" spans="1:8" x14ac:dyDescent="0.25">
      <c r="A2" t="s">
        <v>12</v>
      </c>
      <c r="B2" t="s">
        <v>13</v>
      </c>
      <c r="C2" t="s">
        <v>5</v>
      </c>
      <c r="D2" s="1">
        <v>43918</v>
      </c>
      <c r="E2" t="s">
        <v>14</v>
      </c>
      <c r="F2" t="s">
        <v>15</v>
      </c>
      <c r="H2">
        <f>COUNTIF(A:A,A2)</f>
        <v>1</v>
      </c>
    </row>
    <row r="3" spans="1:8" x14ac:dyDescent="0.25">
      <c r="A3" t="s">
        <v>16</v>
      </c>
      <c r="B3" t="s">
        <v>17</v>
      </c>
      <c r="C3" t="s">
        <v>4</v>
      </c>
      <c r="D3" s="1">
        <v>43146</v>
      </c>
      <c r="E3" t="s">
        <v>18</v>
      </c>
      <c r="F3" t="s">
        <v>15</v>
      </c>
      <c r="H3">
        <f t="shared" ref="H3:H66" si="0">COUNTIF(A:A,A3)</f>
        <v>1</v>
      </c>
    </row>
    <row r="4" spans="1:8" x14ac:dyDescent="0.25">
      <c r="A4" t="s">
        <v>19</v>
      </c>
      <c r="B4" t="s">
        <v>20</v>
      </c>
      <c r="C4" t="s">
        <v>5</v>
      </c>
      <c r="D4" s="1">
        <v>44641</v>
      </c>
      <c r="E4" t="s">
        <v>14</v>
      </c>
      <c r="F4" t="s">
        <v>15</v>
      </c>
      <c r="H4">
        <f t="shared" si="0"/>
        <v>1</v>
      </c>
    </row>
    <row r="5" spans="1:8" x14ac:dyDescent="0.25">
      <c r="A5" t="s">
        <v>21</v>
      </c>
      <c r="B5" t="s">
        <v>22</v>
      </c>
      <c r="C5" t="s">
        <v>3</v>
      </c>
      <c r="D5" s="1">
        <v>44277</v>
      </c>
      <c r="E5" t="s">
        <v>18</v>
      </c>
      <c r="F5" t="s">
        <v>15</v>
      </c>
      <c r="H5">
        <f t="shared" si="0"/>
        <v>1</v>
      </c>
    </row>
    <row r="6" spans="1:8" x14ac:dyDescent="0.25">
      <c r="A6" t="s">
        <v>23</v>
      </c>
      <c r="B6" t="s">
        <v>24</v>
      </c>
      <c r="C6" t="s">
        <v>4</v>
      </c>
      <c r="D6" s="1">
        <v>43406</v>
      </c>
      <c r="E6" t="s">
        <v>25</v>
      </c>
      <c r="F6" t="s">
        <v>15</v>
      </c>
      <c r="H6">
        <f t="shared" si="0"/>
        <v>1</v>
      </c>
    </row>
    <row r="7" spans="1:8" x14ac:dyDescent="0.25">
      <c r="A7" t="s">
        <v>26</v>
      </c>
      <c r="B7" t="s">
        <v>27</v>
      </c>
      <c r="C7" t="s">
        <v>5</v>
      </c>
      <c r="D7" s="1">
        <v>43663</v>
      </c>
      <c r="E7" t="s">
        <v>28</v>
      </c>
      <c r="F7" t="s">
        <v>15</v>
      </c>
      <c r="H7">
        <f t="shared" si="0"/>
        <v>1</v>
      </c>
    </row>
    <row r="8" spans="1:8" x14ac:dyDescent="0.25">
      <c r="A8" t="s">
        <v>29</v>
      </c>
      <c r="B8" t="s">
        <v>30</v>
      </c>
      <c r="C8" t="s">
        <v>3</v>
      </c>
      <c r="D8" s="1">
        <v>45212</v>
      </c>
      <c r="E8" t="s">
        <v>18</v>
      </c>
      <c r="F8" t="s">
        <v>15</v>
      </c>
      <c r="H8">
        <f t="shared" si="0"/>
        <v>1</v>
      </c>
    </row>
    <row r="9" spans="1:8" x14ac:dyDescent="0.25">
      <c r="A9" t="s">
        <v>31</v>
      </c>
      <c r="B9" t="s">
        <v>32</v>
      </c>
      <c r="C9" t="s">
        <v>4</v>
      </c>
      <c r="D9" s="1">
        <v>43234</v>
      </c>
      <c r="E9" t="s">
        <v>14</v>
      </c>
      <c r="F9" t="s">
        <v>15</v>
      </c>
      <c r="H9">
        <f t="shared" si="0"/>
        <v>1</v>
      </c>
    </row>
    <row r="10" spans="1:8" x14ac:dyDescent="0.25">
      <c r="A10" t="s">
        <v>33</v>
      </c>
      <c r="B10" t="s">
        <v>34</v>
      </c>
      <c r="C10" t="s">
        <v>3</v>
      </c>
      <c r="D10" s="1">
        <v>43350</v>
      </c>
      <c r="E10" t="s">
        <v>25</v>
      </c>
      <c r="F10" t="s">
        <v>15</v>
      </c>
      <c r="H10">
        <f t="shared" si="0"/>
        <v>1</v>
      </c>
    </row>
    <row r="11" spans="1:8" x14ac:dyDescent="0.25">
      <c r="A11" t="s">
        <v>35</v>
      </c>
      <c r="B11" t="s">
        <v>36</v>
      </c>
      <c r="C11" t="s">
        <v>3</v>
      </c>
      <c r="D11" s="1">
        <v>44229</v>
      </c>
      <c r="E11" t="s">
        <v>18</v>
      </c>
      <c r="F11" t="s">
        <v>15</v>
      </c>
      <c r="H11">
        <f t="shared" si="0"/>
        <v>1</v>
      </c>
    </row>
    <row r="12" spans="1:8" x14ac:dyDescent="0.25">
      <c r="A12" t="s">
        <v>37</v>
      </c>
      <c r="B12" t="s">
        <v>38</v>
      </c>
      <c r="C12" t="s">
        <v>3</v>
      </c>
      <c r="D12" s="1">
        <v>42831</v>
      </c>
      <c r="E12" t="s">
        <v>25</v>
      </c>
      <c r="F12" t="s">
        <v>15</v>
      </c>
      <c r="H12">
        <f t="shared" si="0"/>
        <v>1</v>
      </c>
    </row>
    <row r="13" spans="1:8" x14ac:dyDescent="0.25">
      <c r="A13" t="s">
        <v>39</v>
      </c>
      <c r="B13" t="s">
        <v>40</v>
      </c>
      <c r="C13" t="s">
        <v>4</v>
      </c>
      <c r="D13" s="1">
        <v>42920</v>
      </c>
      <c r="E13" t="s">
        <v>18</v>
      </c>
      <c r="F13" t="s">
        <v>15</v>
      </c>
      <c r="H13">
        <f t="shared" si="0"/>
        <v>1</v>
      </c>
    </row>
    <row r="14" spans="1:8" x14ac:dyDescent="0.25">
      <c r="A14" t="s">
        <v>41</v>
      </c>
      <c r="B14" t="s">
        <v>42</v>
      </c>
      <c r="C14" t="s">
        <v>4</v>
      </c>
      <c r="D14" s="1">
        <v>45151</v>
      </c>
      <c r="E14" t="s">
        <v>25</v>
      </c>
      <c r="F14" t="s">
        <v>15</v>
      </c>
      <c r="H14">
        <f t="shared" si="0"/>
        <v>1</v>
      </c>
    </row>
    <row r="15" spans="1:8" x14ac:dyDescent="0.25">
      <c r="A15" t="s">
        <v>43</v>
      </c>
      <c r="B15" t="s">
        <v>44</v>
      </c>
      <c r="C15" t="s">
        <v>4</v>
      </c>
      <c r="D15" s="1">
        <v>43864</v>
      </c>
      <c r="E15" t="s">
        <v>28</v>
      </c>
      <c r="F15" t="s">
        <v>15</v>
      </c>
      <c r="H15">
        <f t="shared" si="0"/>
        <v>1</v>
      </c>
    </row>
    <row r="16" spans="1:8" x14ac:dyDescent="0.25">
      <c r="A16" t="s">
        <v>45</v>
      </c>
      <c r="B16" t="s">
        <v>46</v>
      </c>
      <c r="C16" t="s">
        <v>5</v>
      </c>
      <c r="D16" s="1">
        <v>45215</v>
      </c>
      <c r="E16" t="s">
        <v>25</v>
      </c>
      <c r="F16" t="s">
        <v>15</v>
      </c>
      <c r="H16">
        <f t="shared" si="0"/>
        <v>1</v>
      </c>
    </row>
    <row r="17" spans="1:8" x14ac:dyDescent="0.25">
      <c r="A17" t="s">
        <v>47</v>
      </c>
      <c r="B17" t="s">
        <v>48</v>
      </c>
      <c r="C17" t="s">
        <v>5</v>
      </c>
      <c r="D17" s="1">
        <v>44313</v>
      </c>
      <c r="E17" t="s">
        <v>25</v>
      </c>
      <c r="F17" t="s">
        <v>15</v>
      </c>
      <c r="H17">
        <f t="shared" si="0"/>
        <v>1</v>
      </c>
    </row>
    <row r="18" spans="1:8" x14ac:dyDescent="0.25">
      <c r="A18" t="s">
        <v>49</v>
      </c>
      <c r="B18" t="s">
        <v>50</v>
      </c>
      <c r="C18" t="s">
        <v>3</v>
      </c>
      <c r="D18" s="1">
        <v>43900</v>
      </c>
      <c r="E18" t="s">
        <v>18</v>
      </c>
      <c r="F18" t="s">
        <v>15</v>
      </c>
      <c r="H18">
        <f t="shared" si="0"/>
        <v>1</v>
      </c>
    </row>
    <row r="19" spans="1:8" x14ac:dyDescent="0.25">
      <c r="A19" t="s">
        <v>51</v>
      </c>
      <c r="B19" t="s">
        <v>52</v>
      </c>
      <c r="C19" t="s">
        <v>3</v>
      </c>
      <c r="D19" s="1">
        <v>44722</v>
      </c>
      <c r="E19" t="s">
        <v>18</v>
      </c>
      <c r="F19" t="s">
        <v>15</v>
      </c>
      <c r="H19">
        <f t="shared" si="0"/>
        <v>1</v>
      </c>
    </row>
    <row r="20" spans="1:8" x14ac:dyDescent="0.25">
      <c r="A20" t="s">
        <v>53</v>
      </c>
      <c r="B20" t="s">
        <v>54</v>
      </c>
      <c r="C20" t="s">
        <v>5</v>
      </c>
      <c r="D20" s="1">
        <v>43308</v>
      </c>
      <c r="E20" t="s">
        <v>18</v>
      </c>
      <c r="F20" t="s">
        <v>15</v>
      </c>
      <c r="H20">
        <f t="shared" si="0"/>
        <v>1</v>
      </c>
    </row>
    <row r="21" spans="1:8" x14ac:dyDescent="0.25">
      <c r="A21" t="s">
        <v>55</v>
      </c>
      <c r="B21" t="s">
        <v>56</v>
      </c>
      <c r="C21" t="s">
        <v>3</v>
      </c>
      <c r="D21" s="1">
        <v>42941</v>
      </c>
      <c r="E21" t="s">
        <v>14</v>
      </c>
      <c r="F21" t="s">
        <v>15</v>
      </c>
      <c r="H21">
        <f t="shared" si="0"/>
        <v>1</v>
      </c>
    </row>
    <row r="22" spans="1:8" x14ac:dyDescent="0.25">
      <c r="A22" t="s">
        <v>57</v>
      </c>
      <c r="B22" t="s">
        <v>58</v>
      </c>
      <c r="C22" t="s">
        <v>3</v>
      </c>
      <c r="D22" s="1">
        <v>45088</v>
      </c>
      <c r="E22" t="s">
        <v>28</v>
      </c>
      <c r="F22" t="s">
        <v>15</v>
      </c>
      <c r="H22">
        <f t="shared" si="0"/>
        <v>1</v>
      </c>
    </row>
    <row r="23" spans="1:8" x14ac:dyDescent="0.25">
      <c r="A23" t="s">
        <v>59</v>
      </c>
      <c r="B23" t="s">
        <v>60</v>
      </c>
      <c r="C23" t="s">
        <v>3</v>
      </c>
      <c r="D23" s="1">
        <v>44078</v>
      </c>
      <c r="E23" t="s">
        <v>25</v>
      </c>
      <c r="F23" t="s">
        <v>15</v>
      </c>
      <c r="H23">
        <f t="shared" si="0"/>
        <v>1</v>
      </c>
    </row>
    <row r="24" spans="1:8" x14ac:dyDescent="0.25">
      <c r="A24" t="s">
        <v>61</v>
      </c>
      <c r="B24" t="s">
        <v>62</v>
      </c>
      <c r="C24" t="s">
        <v>5</v>
      </c>
      <c r="D24" s="1">
        <v>42897</v>
      </c>
      <c r="E24" t="s">
        <v>25</v>
      </c>
      <c r="F24" t="s">
        <v>15</v>
      </c>
      <c r="H24">
        <f t="shared" si="0"/>
        <v>1</v>
      </c>
    </row>
    <row r="25" spans="1:8" x14ac:dyDescent="0.25">
      <c r="A25" t="s">
        <v>63</v>
      </c>
      <c r="B25" t="s">
        <v>64</v>
      </c>
      <c r="C25" t="s">
        <v>3</v>
      </c>
      <c r="D25" s="1">
        <v>43083</v>
      </c>
      <c r="E25" t="s">
        <v>25</v>
      </c>
      <c r="F25" t="s">
        <v>15</v>
      </c>
      <c r="H25">
        <f t="shared" si="0"/>
        <v>1</v>
      </c>
    </row>
    <row r="26" spans="1:8" x14ac:dyDescent="0.25">
      <c r="A26" t="s">
        <v>65</v>
      </c>
      <c r="B26" t="s">
        <v>66</v>
      </c>
      <c r="C26" t="s">
        <v>5</v>
      </c>
      <c r="D26" s="1">
        <v>43160</v>
      </c>
      <c r="E26" t="s">
        <v>18</v>
      </c>
      <c r="F26" t="s">
        <v>15</v>
      </c>
      <c r="H26">
        <f t="shared" si="0"/>
        <v>1</v>
      </c>
    </row>
    <row r="27" spans="1:8" x14ac:dyDescent="0.25">
      <c r="A27" t="s">
        <v>67</v>
      </c>
      <c r="B27" t="s">
        <v>68</v>
      </c>
      <c r="C27" t="s">
        <v>4</v>
      </c>
      <c r="D27" s="1">
        <v>44854</v>
      </c>
      <c r="E27" t="s">
        <v>18</v>
      </c>
      <c r="F27" t="s">
        <v>15</v>
      </c>
      <c r="H27">
        <f t="shared" si="0"/>
        <v>1</v>
      </c>
    </row>
    <row r="28" spans="1:8" x14ac:dyDescent="0.25">
      <c r="A28" t="s">
        <v>69</v>
      </c>
      <c r="B28" t="s">
        <v>70</v>
      </c>
      <c r="C28" t="s">
        <v>3</v>
      </c>
      <c r="D28" s="1">
        <v>42866</v>
      </c>
      <c r="E28" t="s">
        <v>25</v>
      </c>
      <c r="F28" t="s">
        <v>15</v>
      </c>
      <c r="H28">
        <f t="shared" si="0"/>
        <v>1</v>
      </c>
    </row>
    <row r="29" spans="1:8" x14ac:dyDescent="0.25">
      <c r="A29" t="s">
        <v>71</v>
      </c>
      <c r="B29" t="s">
        <v>72</v>
      </c>
      <c r="C29" t="s">
        <v>5</v>
      </c>
      <c r="D29" s="1">
        <v>43092</v>
      </c>
      <c r="E29" t="s">
        <v>28</v>
      </c>
      <c r="F29" t="s">
        <v>15</v>
      </c>
      <c r="H29">
        <f t="shared" si="0"/>
        <v>1</v>
      </c>
    </row>
    <row r="30" spans="1:8" x14ac:dyDescent="0.25">
      <c r="A30" t="s">
        <v>73</v>
      </c>
      <c r="B30" t="s">
        <v>74</v>
      </c>
      <c r="C30" t="s">
        <v>3</v>
      </c>
      <c r="D30" s="1">
        <v>43613</v>
      </c>
      <c r="E30" t="s">
        <v>18</v>
      </c>
      <c r="F30" t="s">
        <v>15</v>
      </c>
      <c r="H30">
        <f t="shared" si="0"/>
        <v>1</v>
      </c>
    </row>
    <row r="31" spans="1:8" x14ac:dyDescent="0.25">
      <c r="A31" t="s">
        <v>75</v>
      </c>
      <c r="B31" t="s">
        <v>76</v>
      </c>
      <c r="C31" t="s">
        <v>3</v>
      </c>
      <c r="D31" s="1">
        <v>43818</v>
      </c>
      <c r="E31" t="s">
        <v>14</v>
      </c>
      <c r="F31" t="s">
        <v>15</v>
      </c>
      <c r="H31">
        <f t="shared" si="0"/>
        <v>1</v>
      </c>
    </row>
    <row r="32" spans="1:8" x14ac:dyDescent="0.25">
      <c r="A32" t="s">
        <v>77</v>
      </c>
      <c r="B32" t="s">
        <v>78</v>
      </c>
      <c r="C32" t="s">
        <v>3</v>
      </c>
      <c r="D32" s="1">
        <v>43562</v>
      </c>
      <c r="E32" t="s">
        <v>18</v>
      </c>
      <c r="F32" t="s">
        <v>15</v>
      </c>
      <c r="H32">
        <f t="shared" si="0"/>
        <v>1</v>
      </c>
    </row>
    <row r="33" spans="1:8" x14ac:dyDescent="0.25">
      <c r="A33" t="s">
        <v>79</v>
      </c>
      <c r="B33" t="s">
        <v>80</v>
      </c>
      <c r="C33" t="s">
        <v>4</v>
      </c>
      <c r="D33" s="1">
        <v>45047</v>
      </c>
      <c r="E33" t="s">
        <v>14</v>
      </c>
      <c r="F33" t="s">
        <v>15</v>
      </c>
      <c r="H33">
        <f t="shared" si="0"/>
        <v>1</v>
      </c>
    </row>
    <row r="34" spans="1:8" x14ac:dyDescent="0.25">
      <c r="A34" t="s">
        <v>81</v>
      </c>
      <c r="B34" t="s">
        <v>82</v>
      </c>
      <c r="C34" t="s">
        <v>5</v>
      </c>
      <c r="D34" s="1">
        <v>45194</v>
      </c>
      <c r="E34" t="s">
        <v>14</v>
      </c>
      <c r="F34" t="s">
        <v>15</v>
      </c>
      <c r="H34">
        <f t="shared" si="0"/>
        <v>1</v>
      </c>
    </row>
    <row r="35" spans="1:8" x14ac:dyDescent="0.25">
      <c r="A35" t="s">
        <v>83</v>
      </c>
      <c r="B35" t="s">
        <v>84</v>
      </c>
      <c r="C35" t="s">
        <v>3</v>
      </c>
      <c r="D35" s="1">
        <v>43475</v>
      </c>
      <c r="E35" t="s">
        <v>18</v>
      </c>
      <c r="F35" t="s">
        <v>15</v>
      </c>
      <c r="H35">
        <f t="shared" si="0"/>
        <v>1</v>
      </c>
    </row>
    <row r="36" spans="1:8" x14ac:dyDescent="0.25">
      <c r="A36" t="s">
        <v>85</v>
      </c>
      <c r="B36" t="s">
        <v>86</v>
      </c>
      <c r="C36" t="s">
        <v>5</v>
      </c>
      <c r="D36" s="1">
        <v>44695</v>
      </c>
      <c r="E36" t="s">
        <v>25</v>
      </c>
      <c r="F36" t="s">
        <v>15</v>
      </c>
      <c r="H36">
        <f t="shared" si="0"/>
        <v>1</v>
      </c>
    </row>
    <row r="37" spans="1:8" x14ac:dyDescent="0.25">
      <c r="A37" t="s">
        <v>87</v>
      </c>
      <c r="B37" t="s">
        <v>88</v>
      </c>
      <c r="C37" t="s">
        <v>5</v>
      </c>
      <c r="D37" s="1">
        <v>43152</v>
      </c>
      <c r="E37" t="s">
        <v>28</v>
      </c>
      <c r="F37" t="s">
        <v>15</v>
      </c>
      <c r="H37">
        <f t="shared" si="0"/>
        <v>1</v>
      </c>
    </row>
    <row r="38" spans="1:8" x14ac:dyDescent="0.25">
      <c r="A38" t="s">
        <v>89</v>
      </c>
      <c r="B38" t="s">
        <v>90</v>
      </c>
      <c r="C38" t="s">
        <v>3</v>
      </c>
      <c r="D38" s="1">
        <v>45085</v>
      </c>
      <c r="E38" t="s">
        <v>14</v>
      </c>
      <c r="F38" t="s">
        <v>15</v>
      </c>
      <c r="H38">
        <f t="shared" si="0"/>
        <v>1</v>
      </c>
    </row>
    <row r="39" spans="1:8" x14ac:dyDescent="0.25">
      <c r="A39" t="s">
        <v>91</v>
      </c>
      <c r="B39" t="s">
        <v>92</v>
      </c>
      <c r="C39" t="s">
        <v>4</v>
      </c>
      <c r="D39" s="1">
        <v>42940</v>
      </c>
      <c r="E39" t="s">
        <v>28</v>
      </c>
      <c r="F39" t="s">
        <v>15</v>
      </c>
      <c r="H39">
        <f t="shared" si="0"/>
        <v>1</v>
      </c>
    </row>
    <row r="40" spans="1:8" x14ac:dyDescent="0.25">
      <c r="A40" t="s">
        <v>93</v>
      </c>
      <c r="B40" t="s">
        <v>94</v>
      </c>
      <c r="C40" t="s">
        <v>3</v>
      </c>
      <c r="D40" s="1">
        <v>44484</v>
      </c>
      <c r="E40" t="s">
        <v>25</v>
      </c>
      <c r="F40" t="s">
        <v>15</v>
      </c>
      <c r="H40">
        <f t="shared" si="0"/>
        <v>1</v>
      </c>
    </row>
    <row r="41" spans="1:8" x14ac:dyDescent="0.25">
      <c r="A41" t="s">
        <v>95</v>
      </c>
      <c r="B41" t="s">
        <v>96</v>
      </c>
      <c r="C41" t="s">
        <v>4</v>
      </c>
      <c r="D41" s="1">
        <v>44636</v>
      </c>
      <c r="E41" t="s">
        <v>18</v>
      </c>
      <c r="F41" t="s">
        <v>15</v>
      </c>
      <c r="H41">
        <f t="shared" si="0"/>
        <v>1</v>
      </c>
    </row>
    <row r="42" spans="1:8" x14ac:dyDescent="0.25">
      <c r="A42" t="s">
        <v>97</v>
      </c>
      <c r="B42" t="s">
        <v>98</v>
      </c>
      <c r="C42" t="s">
        <v>4</v>
      </c>
      <c r="D42" s="1">
        <v>44635</v>
      </c>
      <c r="E42" t="s">
        <v>28</v>
      </c>
      <c r="F42" t="s">
        <v>15</v>
      </c>
      <c r="H42">
        <f t="shared" si="0"/>
        <v>1</v>
      </c>
    </row>
    <row r="43" spans="1:8" x14ac:dyDescent="0.25">
      <c r="A43" t="s">
        <v>99</v>
      </c>
      <c r="B43" t="s">
        <v>100</v>
      </c>
      <c r="C43" t="s">
        <v>5</v>
      </c>
      <c r="D43" s="1">
        <v>43033</v>
      </c>
      <c r="E43" t="s">
        <v>25</v>
      </c>
      <c r="F43" t="s">
        <v>15</v>
      </c>
      <c r="H43">
        <f t="shared" si="0"/>
        <v>1</v>
      </c>
    </row>
    <row r="44" spans="1:8" x14ac:dyDescent="0.25">
      <c r="A44" t="s">
        <v>101</v>
      </c>
      <c r="B44" t="s">
        <v>102</v>
      </c>
      <c r="C44" t="s">
        <v>3</v>
      </c>
      <c r="D44" s="1">
        <v>43712</v>
      </c>
      <c r="E44" t="s">
        <v>28</v>
      </c>
      <c r="F44" t="s">
        <v>15</v>
      </c>
      <c r="H44">
        <f t="shared" si="0"/>
        <v>1</v>
      </c>
    </row>
    <row r="45" spans="1:8" x14ac:dyDescent="0.25">
      <c r="A45" t="s">
        <v>103</v>
      </c>
      <c r="B45" t="s">
        <v>104</v>
      </c>
      <c r="C45" t="s">
        <v>3</v>
      </c>
      <c r="D45" s="1">
        <v>44841</v>
      </c>
      <c r="E45" t="s">
        <v>25</v>
      </c>
      <c r="F45" t="s">
        <v>15</v>
      </c>
      <c r="H45">
        <f t="shared" si="0"/>
        <v>1</v>
      </c>
    </row>
    <row r="46" spans="1:8" x14ac:dyDescent="0.25">
      <c r="A46" t="s">
        <v>105</v>
      </c>
      <c r="B46" t="s">
        <v>106</v>
      </c>
      <c r="C46" t="s">
        <v>4</v>
      </c>
      <c r="D46" s="1">
        <v>44676</v>
      </c>
      <c r="E46" t="s">
        <v>25</v>
      </c>
      <c r="F46" t="s">
        <v>15</v>
      </c>
      <c r="H46">
        <f t="shared" si="0"/>
        <v>1</v>
      </c>
    </row>
    <row r="47" spans="1:8" x14ac:dyDescent="0.25">
      <c r="A47" t="s">
        <v>107</v>
      </c>
      <c r="B47" t="s">
        <v>108</v>
      </c>
      <c r="C47" t="s">
        <v>3</v>
      </c>
      <c r="D47" s="1">
        <v>44012</v>
      </c>
      <c r="E47" t="s">
        <v>28</v>
      </c>
      <c r="F47" t="s">
        <v>15</v>
      </c>
      <c r="H47">
        <f t="shared" si="0"/>
        <v>1</v>
      </c>
    </row>
    <row r="48" spans="1:8" x14ac:dyDescent="0.25">
      <c r="A48" t="s">
        <v>109</v>
      </c>
      <c r="B48" t="s">
        <v>110</v>
      </c>
      <c r="C48" t="s">
        <v>3</v>
      </c>
      <c r="D48" s="1">
        <v>43628</v>
      </c>
      <c r="E48" t="s">
        <v>18</v>
      </c>
      <c r="F48" t="s">
        <v>15</v>
      </c>
      <c r="H48">
        <f t="shared" si="0"/>
        <v>1</v>
      </c>
    </row>
    <row r="49" spans="1:8" x14ac:dyDescent="0.25">
      <c r="A49" t="s">
        <v>111</v>
      </c>
      <c r="B49" t="s">
        <v>112</v>
      </c>
      <c r="C49" t="s">
        <v>4</v>
      </c>
      <c r="D49" s="1">
        <v>43955</v>
      </c>
      <c r="E49" t="s">
        <v>25</v>
      </c>
      <c r="F49" t="s">
        <v>15</v>
      </c>
      <c r="H49">
        <f t="shared" si="0"/>
        <v>1</v>
      </c>
    </row>
    <row r="50" spans="1:8" x14ac:dyDescent="0.25">
      <c r="A50" t="s">
        <v>113</v>
      </c>
      <c r="B50" t="s">
        <v>114</v>
      </c>
      <c r="C50" t="s">
        <v>4</v>
      </c>
      <c r="D50" s="1">
        <v>43674</v>
      </c>
      <c r="E50" t="s">
        <v>28</v>
      </c>
      <c r="F50" t="s">
        <v>15</v>
      </c>
      <c r="H50">
        <f t="shared" si="0"/>
        <v>1</v>
      </c>
    </row>
    <row r="51" spans="1:8" x14ac:dyDescent="0.25">
      <c r="A51" t="s">
        <v>115</v>
      </c>
      <c r="B51" t="s">
        <v>116</v>
      </c>
      <c r="C51" t="s">
        <v>3</v>
      </c>
      <c r="D51" s="1">
        <v>45271</v>
      </c>
      <c r="E51" t="s">
        <v>14</v>
      </c>
      <c r="F51" t="s">
        <v>15</v>
      </c>
      <c r="H51">
        <f t="shared" si="0"/>
        <v>1</v>
      </c>
    </row>
    <row r="52" spans="1:8" x14ac:dyDescent="0.25">
      <c r="A52" t="s">
        <v>117</v>
      </c>
      <c r="B52" t="s">
        <v>118</v>
      </c>
      <c r="C52" t="s">
        <v>4</v>
      </c>
      <c r="D52" s="1">
        <v>43518</v>
      </c>
      <c r="E52" t="s">
        <v>25</v>
      </c>
      <c r="F52" t="s">
        <v>15</v>
      </c>
      <c r="H52">
        <f t="shared" si="0"/>
        <v>1</v>
      </c>
    </row>
    <row r="53" spans="1:8" x14ac:dyDescent="0.25">
      <c r="A53" t="s">
        <v>119</v>
      </c>
      <c r="B53" t="s">
        <v>120</v>
      </c>
      <c r="C53" t="s">
        <v>3</v>
      </c>
      <c r="D53" s="1">
        <v>44295</v>
      </c>
      <c r="E53" t="s">
        <v>14</v>
      </c>
      <c r="F53" t="s">
        <v>15</v>
      </c>
      <c r="H53">
        <f t="shared" si="0"/>
        <v>1</v>
      </c>
    </row>
    <row r="54" spans="1:8" x14ac:dyDescent="0.25">
      <c r="A54" t="s">
        <v>121</v>
      </c>
      <c r="B54" t="s">
        <v>122</v>
      </c>
      <c r="C54" t="s">
        <v>4</v>
      </c>
      <c r="D54" s="1">
        <v>43522</v>
      </c>
      <c r="E54" t="s">
        <v>18</v>
      </c>
      <c r="F54" t="s">
        <v>15</v>
      </c>
      <c r="H54">
        <f t="shared" si="0"/>
        <v>1</v>
      </c>
    </row>
    <row r="55" spans="1:8" x14ac:dyDescent="0.25">
      <c r="A55" t="s">
        <v>123</v>
      </c>
      <c r="B55" t="s">
        <v>124</v>
      </c>
      <c r="C55" t="s">
        <v>4</v>
      </c>
      <c r="D55" s="1">
        <v>44639</v>
      </c>
      <c r="E55" t="s">
        <v>28</v>
      </c>
      <c r="F55" t="s">
        <v>15</v>
      </c>
      <c r="H55">
        <f t="shared" si="0"/>
        <v>1</v>
      </c>
    </row>
    <row r="56" spans="1:8" x14ac:dyDescent="0.25">
      <c r="A56" t="s">
        <v>125</v>
      </c>
      <c r="B56" t="s">
        <v>126</v>
      </c>
      <c r="C56" t="s">
        <v>4</v>
      </c>
      <c r="D56" s="1">
        <v>43859</v>
      </c>
      <c r="E56" t="s">
        <v>18</v>
      </c>
      <c r="F56" t="s">
        <v>15</v>
      </c>
      <c r="H56">
        <f t="shared" si="0"/>
        <v>1</v>
      </c>
    </row>
    <row r="57" spans="1:8" x14ac:dyDescent="0.25">
      <c r="A57" t="s">
        <v>127</v>
      </c>
      <c r="B57" t="s">
        <v>128</v>
      </c>
      <c r="C57" t="s">
        <v>5</v>
      </c>
      <c r="D57" s="1">
        <v>44203</v>
      </c>
      <c r="E57" t="s">
        <v>28</v>
      </c>
      <c r="F57" t="s">
        <v>15</v>
      </c>
      <c r="H57">
        <f t="shared" si="0"/>
        <v>1</v>
      </c>
    </row>
    <row r="58" spans="1:8" x14ac:dyDescent="0.25">
      <c r="A58" t="s">
        <v>129</v>
      </c>
      <c r="B58" t="s">
        <v>130</v>
      </c>
      <c r="C58" t="s">
        <v>5</v>
      </c>
      <c r="D58" s="1">
        <v>44871</v>
      </c>
      <c r="E58" t="s">
        <v>25</v>
      </c>
      <c r="F58" t="s">
        <v>15</v>
      </c>
      <c r="H58">
        <f t="shared" si="0"/>
        <v>1</v>
      </c>
    </row>
    <row r="59" spans="1:8" x14ac:dyDescent="0.25">
      <c r="A59" t="s">
        <v>131</v>
      </c>
      <c r="B59" t="s">
        <v>132</v>
      </c>
      <c r="C59" t="s">
        <v>5</v>
      </c>
      <c r="D59" s="1">
        <v>42865</v>
      </c>
      <c r="E59" t="s">
        <v>18</v>
      </c>
      <c r="F59" t="s">
        <v>15</v>
      </c>
      <c r="H59">
        <f t="shared" si="0"/>
        <v>1</v>
      </c>
    </row>
    <row r="60" spans="1:8" x14ac:dyDescent="0.25">
      <c r="A60" t="s">
        <v>133</v>
      </c>
      <c r="B60" t="s">
        <v>134</v>
      </c>
      <c r="C60" t="s">
        <v>5</v>
      </c>
      <c r="D60" s="1">
        <v>44367</v>
      </c>
      <c r="E60" t="s">
        <v>18</v>
      </c>
      <c r="F60" t="s">
        <v>15</v>
      </c>
      <c r="H60">
        <f t="shared" si="0"/>
        <v>1</v>
      </c>
    </row>
    <row r="61" spans="1:8" x14ac:dyDescent="0.25">
      <c r="A61" t="s">
        <v>135</v>
      </c>
      <c r="B61" t="s">
        <v>136</v>
      </c>
      <c r="C61" t="s">
        <v>3</v>
      </c>
      <c r="D61" s="1">
        <v>45290</v>
      </c>
      <c r="E61" t="s">
        <v>28</v>
      </c>
      <c r="F61" t="s">
        <v>15</v>
      </c>
      <c r="H61">
        <f t="shared" si="0"/>
        <v>1</v>
      </c>
    </row>
    <row r="62" spans="1:8" x14ac:dyDescent="0.25">
      <c r="A62" t="s">
        <v>137</v>
      </c>
      <c r="B62" t="s">
        <v>138</v>
      </c>
      <c r="C62" t="s">
        <v>4</v>
      </c>
      <c r="D62" s="1">
        <v>44042</v>
      </c>
      <c r="E62" t="s">
        <v>18</v>
      </c>
      <c r="F62" t="s">
        <v>15</v>
      </c>
      <c r="H62">
        <f t="shared" si="0"/>
        <v>1</v>
      </c>
    </row>
    <row r="63" spans="1:8" x14ac:dyDescent="0.25">
      <c r="A63" t="s">
        <v>139</v>
      </c>
      <c r="B63" t="s">
        <v>140</v>
      </c>
      <c r="C63" t="s">
        <v>4</v>
      </c>
      <c r="D63" s="1">
        <v>44986</v>
      </c>
      <c r="E63" t="s">
        <v>28</v>
      </c>
      <c r="F63" t="s">
        <v>15</v>
      </c>
      <c r="H63">
        <f t="shared" si="0"/>
        <v>1</v>
      </c>
    </row>
    <row r="64" spans="1:8" x14ac:dyDescent="0.25">
      <c r="A64" t="s">
        <v>141</v>
      </c>
      <c r="B64" t="s">
        <v>142</v>
      </c>
      <c r="C64" t="s">
        <v>4</v>
      </c>
      <c r="D64" s="1">
        <v>44541</v>
      </c>
      <c r="E64" t="s">
        <v>25</v>
      </c>
      <c r="F64" t="s">
        <v>15</v>
      </c>
      <c r="H64">
        <f t="shared" si="0"/>
        <v>1</v>
      </c>
    </row>
    <row r="65" spans="1:8" x14ac:dyDescent="0.25">
      <c r="A65" t="s">
        <v>143</v>
      </c>
      <c r="B65" t="s">
        <v>144</v>
      </c>
      <c r="C65" t="s">
        <v>5</v>
      </c>
      <c r="D65" s="1">
        <v>43640</v>
      </c>
      <c r="E65" t="s">
        <v>18</v>
      </c>
      <c r="F65" t="s">
        <v>15</v>
      </c>
      <c r="H65">
        <f t="shared" si="0"/>
        <v>1</v>
      </c>
    </row>
    <row r="66" spans="1:8" x14ac:dyDescent="0.25">
      <c r="A66" t="s">
        <v>145</v>
      </c>
      <c r="B66" t="s">
        <v>146</v>
      </c>
      <c r="C66" t="s">
        <v>4</v>
      </c>
      <c r="D66" s="1">
        <v>44164</v>
      </c>
      <c r="E66" t="s">
        <v>28</v>
      </c>
      <c r="F66" t="s">
        <v>15</v>
      </c>
      <c r="H66">
        <f t="shared" si="0"/>
        <v>1</v>
      </c>
    </row>
    <row r="67" spans="1:8" x14ac:dyDescent="0.25">
      <c r="A67" t="s">
        <v>147</v>
      </c>
      <c r="B67" t="s">
        <v>148</v>
      </c>
      <c r="C67" t="s">
        <v>5</v>
      </c>
      <c r="D67" s="1">
        <v>44374</v>
      </c>
      <c r="E67" t="s">
        <v>18</v>
      </c>
      <c r="F67" t="s">
        <v>15</v>
      </c>
      <c r="H67">
        <f t="shared" ref="H67:H130" si="1">COUNTIF(A:A,A67)</f>
        <v>1</v>
      </c>
    </row>
    <row r="68" spans="1:8" x14ac:dyDescent="0.25">
      <c r="A68" t="s">
        <v>149</v>
      </c>
      <c r="B68" t="s">
        <v>150</v>
      </c>
      <c r="C68" t="s">
        <v>3</v>
      </c>
      <c r="D68" s="1">
        <v>44371</v>
      </c>
      <c r="E68" t="s">
        <v>18</v>
      </c>
      <c r="F68" t="s">
        <v>15</v>
      </c>
      <c r="H68">
        <f t="shared" si="1"/>
        <v>1</v>
      </c>
    </row>
    <row r="69" spans="1:8" x14ac:dyDescent="0.25">
      <c r="A69" t="s">
        <v>151</v>
      </c>
      <c r="B69" t="s">
        <v>152</v>
      </c>
      <c r="C69" t="s">
        <v>3</v>
      </c>
      <c r="D69" s="1">
        <v>44164</v>
      </c>
      <c r="E69" t="s">
        <v>14</v>
      </c>
      <c r="F69" t="s">
        <v>15</v>
      </c>
      <c r="H69">
        <f t="shared" si="1"/>
        <v>1</v>
      </c>
    </row>
    <row r="70" spans="1:8" x14ac:dyDescent="0.25">
      <c r="A70" t="s">
        <v>153</v>
      </c>
      <c r="B70" t="s">
        <v>154</v>
      </c>
      <c r="C70" t="s">
        <v>4</v>
      </c>
      <c r="D70" s="1">
        <v>43531</v>
      </c>
      <c r="E70" t="s">
        <v>14</v>
      </c>
      <c r="F70" t="s">
        <v>15</v>
      </c>
      <c r="H70">
        <f t="shared" si="1"/>
        <v>1</v>
      </c>
    </row>
    <row r="71" spans="1:8" x14ac:dyDescent="0.25">
      <c r="A71" t="s">
        <v>155</v>
      </c>
      <c r="B71" t="s">
        <v>156</v>
      </c>
      <c r="C71" t="s">
        <v>3</v>
      </c>
      <c r="D71" s="1">
        <v>42991</v>
      </c>
      <c r="E71" t="s">
        <v>25</v>
      </c>
      <c r="F71" t="s">
        <v>15</v>
      </c>
      <c r="H71">
        <f t="shared" si="1"/>
        <v>1</v>
      </c>
    </row>
    <row r="72" spans="1:8" x14ac:dyDescent="0.25">
      <c r="A72" t="s">
        <v>157</v>
      </c>
      <c r="B72" t="s">
        <v>158</v>
      </c>
      <c r="C72" t="s">
        <v>3</v>
      </c>
      <c r="D72" s="1">
        <v>42846</v>
      </c>
      <c r="E72" t="s">
        <v>28</v>
      </c>
      <c r="F72" t="s">
        <v>15</v>
      </c>
      <c r="H72">
        <f t="shared" si="1"/>
        <v>1</v>
      </c>
    </row>
    <row r="73" spans="1:8" x14ac:dyDescent="0.25">
      <c r="A73" t="s">
        <v>159</v>
      </c>
      <c r="B73" t="s">
        <v>160</v>
      </c>
      <c r="C73" t="s">
        <v>3</v>
      </c>
      <c r="D73" s="1">
        <v>43992</v>
      </c>
      <c r="E73" t="s">
        <v>18</v>
      </c>
      <c r="F73" t="s">
        <v>15</v>
      </c>
      <c r="H73">
        <f t="shared" si="1"/>
        <v>1</v>
      </c>
    </row>
    <row r="74" spans="1:8" x14ac:dyDescent="0.25">
      <c r="A74" t="s">
        <v>161</v>
      </c>
      <c r="B74" t="s">
        <v>162</v>
      </c>
      <c r="C74" t="s">
        <v>4</v>
      </c>
      <c r="D74" s="1">
        <v>45140</v>
      </c>
      <c r="E74" t="s">
        <v>28</v>
      </c>
      <c r="F74" t="s">
        <v>15</v>
      </c>
      <c r="H74">
        <f t="shared" si="1"/>
        <v>1</v>
      </c>
    </row>
    <row r="75" spans="1:8" x14ac:dyDescent="0.25">
      <c r="A75" t="s">
        <v>163</v>
      </c>
      <c r="B75" t="s">
        <v>164</v>
      </c>
      <c r="C75" t="s">
        <v>4</v>
      </c>
      <c r="D75" s="1">
        <v>44983</v>
      </c>
      <c r="E75" t="s">
        <v>18</v>
      </c>
      <c r="F75" t="s">
        <v>15</v>
      </c>
      <c r="H75">
        <f t="shared" si="1"/>
        <v>1</v>
      </c>
    </row>
    <row r="76" spans="1:8" x14ac:dyDescent="0.25">
      <c r="A76" t="s">
        <v>165</v>
      </c>
      <c r="B76" t="s">
        <v>166</v>
      </c>
      <c r="C76" t="s">
        <v>5</v>
      </c>
      <c r="D76" s="1">
        <v>44516</v>
      </c>
      <c r="E76" t="s">
        <v>18</v>
      </c>
      <c r="F76" t="s">
        <v>15</v>
      </c>
      <c r="H76">
        <f t="shared" si="1"/>
        <v>1</v>
      </c>
    </row>
    <row r="77" spans="1:8" x14ac:dyDescent="0.25">
      <c r="A77" t="s">
        <v>167</v>
      </c>
      <c r="B77" t="s">
        <v>168</v>
      </c>
      <c r="C77" t="s">
        <v>4</v>
      </c>
      <c r="D77" s="1">
        <v>43337</v>
      </c>
      <c r="E77" t="s">
        <v>25</v>
      </c>
      <c r="F77" t="s">
        <v>15</v>
      </c>
      <c r="H77">
        <f t="shared" si="1"/>
        <v>1</v>
      </c>
    </row>
    <row r="78" spans="1:8" x14ac:dyDescent="0.25">
      <c r="A78" t="s">
        <v>169</v>
      </c>
      <c r="B78" t="s">
        <v>170</v>
      </c>
      <c r="C78" t="s">
        <v>5</v>
      </c>
      <c r="D78" s="1">
        <v>43477</v>
      </c>
      <c r="E78" t="s">
        <v>18</v>
      </c>
      <c r="F78" t="s">
        <v>15</v>
      </c>
      <c r="H78">
        <f t="shared" si="1"/>
        <v>1</v>
      </c>
    </row>
    <row r="79" spans="1:8" x14ac:dyDescent="0.25">
      <c r="A79" t="s">
        <v>171</v>
      </c>
      <c r="B79" t="s">
        <v>172</v>
      </c>
      <c r="C79" t="s">
        <v>4</v>
      </c>
      <c r="D79" s="1">
        <v>44069</v>
      </c>
      <c r="E79" t="s">
        <v>25</v>
      </c>
      <c r="F79" t="s">
        <v>15</v>
      </c>
      <c r="H79">
        <f t="shared" si="1"/>
        <v>1</v>
      </c>
    </row>
    <row r="80" spans="1:8" x14ac:dyDescent="0.25">
      <c r="A80" t="s">
        <v>173</v>
      </c>
      <c r="B80" t="s">
        <v>174</v>
      </c>
      <c r="C80" t="s">
        <v>5</v>
      </c>
      <c r="D80" s="1">
        <v>42768</v>
      </c>
      <c r="E80" t="s">
        <v>28</v>
      </c>
      <c r="F80" t="s">
        <v>15</v>
      </c>
      <c r="H80">
        <f t="shared" si="1"/>
        <v>1</v>
      </c>
    </row>
    <row r="81" spans="1:8" x14ac:dyDescent="0.25">
      <c r="A81" t="s">
        <v>175</v>
      </c>
      <c r="B81" t="s">
        <v>176</v>
      </c>
      <c r="C81" t="s">
        <v>5</v>
      </c>
      <c r="D81" s="1">
        <v>44507</v>
      </c>
      <c r="E81" t="s">
        <v>28</v>
      </c>
      <c r="F81" t="s">
        <v>15</v>
      </c>
      <c r="H81">
        <f t="shared" si="1"/>
        <v>1</v>
      </c>
    </row>
    <row r="82" spans="1:8" x14ac:dyDescent="0.25">
      <c r="A82" t="s">
        <v>177</v>
      </c>
      <c r="B82" t="s">
        <v>178</v>
      </c>
      <c r="C82" t="s">
        <v>4</v>
      </c>
      <c r="D82" s="1">
        <v>42991</v>
      </c>
      <c r="E82" t="s">
        <v>14</v>
      </c>
      <c r="F82" t="s">
        <v>15</v>
      </c>
      <c r="H82">
        <f t="shared" si="1"/>
        <v>1</v>
      </c>
    </row>
    <row r="83" spans="1:8" x14ac:dyDescent="0.25">
      <c r="A83" t="s">
        <v>179</v>
      </c>
      <c r="B83" t="s">
        <v>180</v>
      </c>
      <c r="C83" t="s">
        <v>5</v>
      </c>
      <c r="D83" s="1">
        <v>42915</v>
      </c>
      <c r="E83" t="s">
        <v>28</v>
      </c>
      <c r="F83" t="s">
        <v>15</v>
      </c>
      <c r="H83">
        <f t="shared" si="1"/>
        <v>1</v>
      </c>
    </row>
    <row r="84" spans="1:8" x14ac:dyDescent="0.25">
      <c r="A84" t="s">
        <v>181</v>
      </c>
      <c r="B84" t="s">
        <v>182</v>
      </c>
      <c r="C84" t="s">
        <v>5</v>
      </c>
      <c r="D84" s="1">
        <v>44093</v>
      </c>
      <c r="E84" t="s">
        <v>18</v>
      </c>
      <c r="F84" t="s">
        <v>15</v>
      </c>
      <c r="H84">
        <f t="shared" si="1"/>
        <v>1</v>
      </c>
    </row>
    <row r="85" spans="1:8" x14ac:dyDescent="0.25">
      <c r="A85" t="s">
        <v>183</v>
      </c>
      <c r="B85" t="s">
        <v>184</v>
      </c>
      <c r="C85" t="s">
        <v>3</v>
      </c>
      <c r="D85" s="1">
        <v>42781</v>
      </c>
      <c r="E85" t="s">
        <v>14</v>
      </c>
      <c r="F85" t="s">
        <v>15</v>
      </c>
      <c r="H85">
        <f t="shared" si="1"/>
        <v>1</v>
      </c>
    </row>
    <row r="86" spans="1:8" x14ac:dyDescent="0.25">
      <c r="A86" t="s">
        <v>185</v>
      </c>
      <c r="B86" t="s">
        <v>186</v>
      </c>
      <c r="C86" t="s">
        <v>4</v>
      </c>
      <c r="D86" s="1">
        <v>44593</v>
      </c>
      <c r="E86" t="s">
        <v>18</v>
      </c>
      <c r="F86" t="s">
        <v>15</v>
      </c>
      <c r="H86">
        <f t="shared" si="1"/>
        <v>1</v>
      </c>
    </row>
    <row r="87" spans="1:8" x14ac:dyDescent="0.25">
      <c r="A87" t="s">
        <v>187</v>
      </c>
      <c r="B87" t="s">
        <v>188</v>
      </c>
      <c r="C87" t="s">
        <v>3</v>
      </c>
      <c r="D87" s="1">
        <v>44747</v>
      </c>
      <c r="E87" t="s">
        <v>25</v>
      </c>
      <c r="F87" t="s">
        <v>15</v>
      </c>
      <c r="H87">
        <f t="shared" si="1"/>
        <v>1</v>
      </c>
    </row>
    <row r="88" spans="1:8" x14ac:dyDescent="0.25">
      <c r="A88" t="s">
        <v>189</v>
      </c>
      <c r="B88" t="s">
        <v>190</v>
      </c>
      <c r="C88" t="s">
        <v>3</v>
      </c>
      <c r="D88" s="1">
        <v>45186</v>
      </c>
      <c r="E88" t="s">
        <v>14</v>
      </c>
      <c r="F88" t="s">
        <v>15</v>
      </c>
      <c r="H88">
        <f t="shared" si="1"/>
        <v>1</v>
      </c>
    </row>
    <row r="89" spans="1:8" x14ac:dyDescent="0.25">
      <c r="A89" t="s">
        <v>191</v>
      </c>
      <c r="B89" t="s">
        <v>192</v>
      </c>
      <c r="C89" t="s">
        <v>5</v>
      </c>
      <c r="D89" s="1">
        <v>43723</v>
      </c>
      <c r="E89" t="s">
        <v>14</v>
      </c>
      <c r="F89" t="s">
        <v>15</v>
      </c>
      <c r="H89">
        <f t="shared" si="1"/>
        <v>1</v>
      </c>
    </row>
    <row r="90" spans="1:8" x14ac:dyDescent="0.25">
      <c r="A90" t="s">
        <v>193</v>
      </c>
      <c r="B90" t="s">
        <v>194</v>
      </c>
      <c r="C90" t="s">
        <v>4</v>
      </c>
      <c r="D90" s="1">
        <v>42816</v>
      </c>
      <c r="E90" t="s">
        <v>28</v>
      </c>
      <c r="F90" t="s">
        <v>15</v>
      </c>
      <c r="H90">
        <f t="shared" si="1"/>
        <v>1</v>
      </c>
    </row>
    <row r="91" spans="1:8" x14ac:dyDescent="0.25">
      <c r="A91" t="s">
        <v>195</v>
      </c>
      <c r="B91" t="s">
        <v>196</v>
      </c>
      <c r="C91" t="s">
        <v>5</v>
      </c>
      <c r="D91" s="1">
        <v>44488</v>
      </c>
      <c r="E91" t="s">
        <v>18</v>
      </c>
      <c r="F91" t="s">
        <v>15</v>
      </c>
      <c r="H91">
        <f t="shared" si="1"/>
        <v>1</v>
      </c>
    </row>
    <row r="92" spans="1:8" x14ac:dyDescent="0.25">
      <c r="A92" t="s">
        <v>197</v>
      </c>
      <c r="B92" t="s">
        <v>198</v>
      </c>
      <c r="C92" t="s">
        <v>3</v>
      </c>
      <c r="D92" s="1">
        <v>42909</v>
      </c>
      <c r="E92" t="s">
        <v>25</v>
      </c>
      <c r="F92" t="s">
        <v>15</v>
      </c>
      <c r="H92">
        <f t="shared" si="1"/>
        <v>1</v>
      </c>
    </row>
    <row r="93" spans="1:8" x14ac:dyDescent="0.25">
      <c r="A93" t="s">
        <v>199</v>
      </c>
      <c r="B93" t="s">
        <v>200</v>
      </c>
      <c r="C93" t="s">
        <v>5</v>
      </c>
      <c r="D93" s="1">
        <v>45039</v>
      </c>
      <c r="E93" t="s">
        <v>18</v>
      </c>
      <c r="F93" t="s">
        <v>15</v>
      </c>
      <c r="H93">
        <f t="shared" si="1"/>
        <v>1</v>
      </c>
    </row>
    <row r="94" spans="1:8" x14ac:dyDescent="0.25">
      <c r="A94" t="s">
        <v>201</v>
      </c>
      <c r="B94" t="s">
        <v>202</v>
      </c>
      <c r="C94" t="s">
        <v>3</v>
      </c>
      <c r="D94" s="1">
        <v>43899</v>
      </c>
      <c r="E94" t="s">
        <v>25</v>
      </c>
      <c r="F94" t="s">
        <v>15</v>
      </c>
      <c r="H94">
        <f t="shared" si="1"/>
        <v>1</v>
      </c>
    </row>
    <row r="95" spans="1:8" x14ac:dyDescent="0.25">
      <c r="A95" t="s">
        <v>203</v>
      </c>
      <c r="B95" t="s">
        <v>204</v>
      </c>
      <c r="C95" t="s">
        <v>3</v>
      </c>
      <c r="D95" s="1">
        <v>43911</v>
      </c>
      <c r="E95" t="s">
        <v>14</v>
      </c>
      <c r="F95" t="s">
        <v>15</v>
      </c>
      <c r="H95">
        <f t="shared" si="1"/>
        <v>1</v>
      </c>
    </row>
    <row r="96" spans="1:8" x14ac:dyDescent="0.25">
      <c r="A96" t="s">
        <v>205</v>
      </c>
      <c r="B96" t="s">
        <v>206</v>
      </c>
      <c r="C96" t="s">
        <v>5</v>
      </c>
      <c r="D96" s="1">
        <v>43383</v>
      </c>
      <c r="E96" t="s">
        <v>28</v>
      </c>
      <c r="F96" t="s">
        <v>15</v>
      </c>
      <c r="H96">
        <f t="shared" si="1"/>
        <v>1</v>
      </c>
    </row>
    <row r="97" spans="1:8" x14ac:dyDescent="0.25">
      <c r="A97" t="s">
        <v>207</v>
      </c>
      <c r="B97" t="s">
        <v>208</v>
      </c>
      <c r="C97" t="s">
        <v>4</v>
      </c>
      <c r="D97" s="1">
        <v>43447</v>
      </c>
      <c r="E97" t="s">
        <v>28</v>
      </c>
      <c r="F97" t="s">
        <v>15</v>
      </c>
      <c r="H97">
        <f t="shared" si="1"/>
        <v>1</v>
      </c>
    </row>
    <row r="98" spans="1:8" x14ac:dyDescent="0.25">
      <c r="A98" t="s">
        <v>209</v>
      </c>
      <c r="B98" t="s">
        <v>210</v>
      </c>
      <c r="C98" t="s">
        <v>3</v>
      </c>
      <c r="D98" s="1">
        <v>43471</v>
      </c>
      <c r="E98" t="s">
        <v>25</v>
      </c>
      <c r="F98" t="s">
        <v>15</v>
      </c>
      <c r="H98">
        <f t="shared" si="1"/>
        <v>1</v>
      </c>
    </row>
    <row r="99" spans="1:8" x14ac:dyDescent="0.25">
      <c r="A99" t="s">
        <v>211</v>
      </c>
      <c r="B99" t="s">
        <v>212</v>
      </c>
      <c r="C99" t="s">
        <v>4</v>
      </c>
      <c r="D99" s="1">
        <v>44359</v>
      </c>
      <c r="E99" t="s">
        <v>18</v>
      </c>
      <c r="F99" t="s">
        <v>15</v>
      </c>
      <c r="H99">
        <f t="shared" si="1"/>
        <v>1</v>
      </c>
    </row>
    <row r="100" spans="1:8" x14ac:dyDescent="0.25">
      <c r="A100" t="s">
        <v>213</v>
      </c>
      <c r="B100" t="s">
        <v>214</v>
      </c>
      <c r="C100" t="s">
        <v>4</v>
      </c>
      <c r="D100" s="1">
        <v>44355</v>
      </c>
      <c r="E100" t="s">
        <v>28</v>
      </c>
      <c r="F100" t="s">
        <v>15</v>
      </c>
      <c r="H100">
        <f t="shared" si="1"/>
        <v>1</v>
      </c>
    </row>
    <row r="101" spans="1:8" x14ac:dyDescent="0.25">
      <c r="A101" t="s">
        <v>215</v>
      </c>
      <c r="B101" t="s">
        <v>216</v>
      </c>
      <c r="C101" t="s">
        <v>4</v>
      </c>
      <c r="D101" s="1">
        <v>43111</v>
      </c>
      <c r="E101" t="s">
        <v>25</v>
      </c>
      <c r="F101" t="s">
        <v>15</v>
      </c>
      <c r="H101">
        <f t="shared" si="1"/>
        <v>1</v>
      </c>
    </row>
    <row r="102" spans="1:8" x14ac:dyDescent="0.25">
      <c r="A102" t="s">
        <v>217</v>
      </c>
      <c r="B102" t="s">
        <v>218</v>
      </c>
      <c r="C102" t="s">
        <v>3</v>
      </c>
      <c r="D102" s="1">
        <v>44055</v>
      </c>
      <c r="E102" t="s">
        <v>14</v>
      </c>
      <c r="F102" t="s">
        <v>15</v>
      </c>
      <c r="H102">
        <f t="shared" si="1"/>
        <v>1</v>
      </c>
    </row>
    <row r="103" spans="1:8" x14ac:dyDescent="0.25">
      <c r="A103" t="s">
        <v>219</v>
      </c>
      <c r="B103" t="s">
        <v>220</v>
      </c>
      <c r="C103" t="s">
        <v>3</v>
      </c>
      <c r="D103" s="1">
        <v>43185</v>
      </c>
      <c r="E103" t="s">
        <v>18</v>
      </c>
      <c r="F103" t="s">
        <v>15</v>
      </c>
      <c r="H103">
        <f t="shared" si="1"/>
        <v>1</v>
      </c>
    </row>
    <row r="104" spans="1:8" x14ac:dyDescent="0.25">
      <c r="A104" t="s">
        <v>221</v>
      </c>
      <c r="B104" t="s">
        <v>222</v>
      </c>
      <c r="C104" t="s">
        <v>5</v>
      </c>
      <c r="D104" s="1">
        <v>44413</v>
      </c>
      <c r="E104" t="s">
        <v>18</v>
      </c>
      <c r="F104" t="s">
        <v>15</v>
      </c>
      <c r="H104">
        <f t="shared" si="1"/>
        <v>1</v>
      </c>
    </row>
    <row r="105" spans="1:8" x14ac:dyDescent="0.25">
      <c r="A105" t="s">
        <v>223</v>
      </c>
      <c r="B105" t="s">
        <v>224</v>
      </c>
      <c r="C105" t="s">
        <v>4</v>
      </c>
      <c r="D105" s="1">
        <v>44445</v>
      </c>
      <c r="E105" t="s">
        <v>28</v>
      </c>
      <c r="F105" t="s">
        <v>15</v>
      </c>
      <c r="H105">
        <f t="shared" si="1"/>
        <v>1</v>
      </c>
    </row>
    <row r="106" spans="1:8" x14ac:dyDescent="0.25">
      <c r="A106" t="s">
        <v>225</v>
      </c>
      <c r="B106" t="s">
        <v>226</v>
      </c>
      <c r="C106" t="s">
        <v>3</v>
      </c>
      <c r="D106" s="1">
        <v>45244</v>
      </c>
      <c r="E106" t="s">
        <v>18</v>
      </c>
      <c r="F106" t="s">
        <v>15</v>
      </c>
      <c r="H106">
        <f t="shared" si="1"/>
        <v>1</v>
      </c>
    </row>
    <row r="107" spans="1:8" x14ac:dyDescent="0.25">
      <c r="A107" t="s">
        <v>227</v>
      </c>
      <c r="B107" t="s">
        <v>228</v>
      </c>
      <c r="C107" t="s">
        <v>3</v>
      </c>
      <c r="D107" s="1">
        <v>44174</v>
      </c>
      <c r="E107" t="s">
        <v>14</v>
      </c>
      <c r="F107" t="s">
        <v>15</v>
      </c>
      <c r="H107">
        <f t="shared" si="1"/>
        <v>1</v>
      </c>
    </row>
    <row r="108" spans="1:8" x14ac:dyDescent="0.25">
      <c r="A108" t="s">
        <v>229</v>
      </c>
      <c r="B108" t="s">
        <v>230</v>
      </c>
      <c r="C108" t="s">
        <v>4</v>
      </c>
      <c r="D108" s="1">
        <v>44623</v>
      </c>
      <c r="E108" t="s">
        <v>25</v>
      </c>
      <c r="F108" t="s">
        <v>15</v>
      </c>
      <c r="H108">
        <f t="shared" si="1"/>
        <v>1</v>
      </c>
    </row>
    <row r="109" spans="1:8" x14ac:dyDescent="0.25">
      <c r="A109" t="s">
        <v>231</v>
      </c>
      <c r="B109" t="s">
        <v>232</v>
      </c>
      <c r="C109" t="s">
        <v>4</v>
      </c>
      <c r="D109" s="1">
        <v>44457</v>
      </c>
      <c r="E109" t="s">
        <v>18</v>
      </c>
      <c r="F109" t="s">
        <v>15</v>
      </c>
      <c r="H109">
        <f t="shared" si="1"/>
        <v>1</v>
      </c>
    </row>
    <row r="110" spans="1:8" x14ac:dyDescent="0.25">
      <c r="A110" t="s">
        <v>233</v>
      </c>
      <c r="B110" t="s">
        <v>234</v>
      </c>
      <c r="C110" t="s">
        <v>4</v>
      </c>
      <c r="D110" s="1">
        <v>44746</v>
      </c>
      <c r="E110" t="s">
        <v>28</v>
      </c>
      <c r="F110" t="s">
        <v>15</v>
      </c>
      <c r="H110">
        <f t="shared" si="1"/>
        <v>1</v>
      </c>
    </row>
    <row r="111" spans="1:8" x14ac:dyDescent="0.25">
      <c r="A111" t="s">
        <v>235</v>
      </c>
      <c r="B111" t="s">
        <v>236</v>
      </c>
      <c r="C111" t="s">
        <v>5</v>
      </c>
      <c r="D111" s="1">
        <v>45113</v>
      </c>
      <c r="E111" t="s">
        <v>25</v>
      </c>
      <c r="F111" t="s">
        <v>15</v>
      </c>
      <c r="H111">
        <f t="shared" si="1"/>
        <v>1</v>
      </c>
    </row>
    <row r="112" spans="1:8" x14ac:dyDescent="0.25">
      <c r="A112" t="s">
        <v>237</v>
      </c>
      <c r="B112" t="s">
        <v>238</v>
      </c>
      <c r="C112" t="s">
        <v>4</v>
      </c>
      <c r="D112" s="1">
        <v>44182</v>
      </c>
      <c r="E112" t="s">
        <v>25</v>
      </c>
      <c r="F112" t="s">
        <v>15</v>
      </c>
      <c r="H112">
        <f t="shared" si="1"/>
        <v>1</v>
      </c>
    </row>
    <row r="113" spans="1:8" x14ac:dyDescent="0.25">
      <c r="A113" t="s">
        <v>239</v>
      </c>
      <c r="B113" t="s">
        <v>240</v>
      </c>
      <c r="C113" t="s">
        <v>5</v>
      </c>
      <c r="D113" s="1">
        <v>43672</v>
      </c>
      <c r="E113" t="s">
        <v>18</v>
      </c>
      <c r="F113" t="s">
        <v>15</v>
      </c>
      <c r="H113">
        <f t="shared" si="1"/>
        <v>1</v>
      </c>
    </row>
    <row r="114" spans="1:8" x14ac:dyDescent="0.25">
      <c r="A114" t="s">
        <v>241</v>
      </c>
      <c r="B114" t="s">
        <v>242</v>
      </c>
      <c r="C114" t="s">
        <v>5</v>
      </c>
      <c r="D114" s="1">
        <v>43060</v>
      </c>
      <c r="E114" t="s">
        <v>25</v>
      </c>
      <c r="F114" t="s">
        <v>15</v>
      </c>
      <c r="H114">
        <f t="shared" si="1"/>
        <v>1</v>
      </c>
    </row>
    <row r="115" spans="1:8" x14ac:dyDescent="0.25">
      <c r="A115" t="s">
        <v>243</v>
      </c>
      <c r="B115" t="s">
        <v>244</v>
      </c>
      <c r="C115" t="s">
        <v>4</v>
      </c>
      <c r="D115" s="1">
        <v>45166</v>
      </c>
      <c r="E115" t="s">
        <v>18</v>
      </c>
      <c r="F115" t="s">
        <v>15</v>
      </c>
      <c r="H115">
        <f t="shared" si="1"/>
        <v>1</v>
      </c>
    </row>
    <row r="116" spans="1:8" x14ac:dyDescent="0.25">
      <c r="A116" t="s">
        <v>245</v>
      </c>
      <c r="B116" t="s">
        <v>246</v>
      </c>
      <c r="C116" t="s">
        <v>5</v>
      </c>
      <c r="D116" s="1">
        <v>43294</v>
      </c>
      <c r="E116" t="s">
        <v>25</v>
      </c>
      <c r="F116" t="s">
        <v>15</v>
      </c>
      <c r="H116">
        <f t="shared" si="1"/>
        <v>1</v>
      </c>
    </row>
    <row r="117" spans="1:8" x14ac:dyDescent="0.25">
      <c r="A117" t="s">
        <v>247</v>
      </c>
      <c r="B117" t="s">
        <v>248</v>
      </c>
      <c r="C117" t="s">
        <v>4</v>
      </c>
      <c r="D117" s="1">
        <v>43722</v>
      </c>
      <c r="E117" t="s">
        <v>25</v>
      </c>
      <c r="F117" t="s">
        <v>15</v>
      </c>
      <c r="H117">
        <f t="shared" si="1"/>
        <v>1</v>
      </c>
    </row>
    <row r="118" spans="1:8" x14ac:dyDescent="0.25">
      <c r="A118" t="s">
        <v>249</v>
      </c>
      <c r="B118" t="s">
        <v>250</v>
      </c>
      <c r="C118" t="s">
        <v>4</v>
      </c>
      <c r="D118" s="1">
        <v>44600</v>
      </c>
      <c r="E118" t="s">
        <v>18</v>
      </c>
      <c r="F118" t="s">
        <v>15</v>
      </c>
      <c r="H118">
        <f t="shared" si="1"/>
        <v>1</v>
      </c>
    </row>
    <row r="119" spans="1:8" x14ac:dyDescent="0.25">
      <c r="A119" t="s">
        <v>251</v>
      </c>
      <c r="B119" t="s">
        <v>252</v>
      </c>
      <c r="C119" t="s">
        <v>4</v>
      </c>
      <c r="D119" s="1">
        <v>44111</v>
      </c>
      <c r="E119" t="s">
        <v>18</v>
      </c>
      <c r="F119" t="s">
        <v>15</v>
      </c>
      <c r="H119">
        <f t="shared" si="1"/>
        <v>1</v>
      </c>
    </row>
    <row r="120" spans="1:8" x14ac:dyDescent="0.25">
      <c r="A120" t="s">
        <v>253</v>
      </c>
      <c r="B120" t="s">
        <v>254</v>
      </c>
      <c r="C120" t="s">
        <v>3</v>
      </c>
      <c r="D120" s="1">
        <v>42963</v>
      </c>
      <c r="E120" t="s">
        <v>25</v>
      </c>
      <c r="F120" t="s">
        <v>15</v>
      </c>
      <c r="H120">
        <f t="shared" si="1"/>
        <v>1</v>
      </c>
    </row>
    <row r="121" spans="1:8" x14ac:dyDescent="0.25">
      <c r="A121" t="s">
        <v>255</v>
      </c>
      <c r="B121" t="s">
        <v>256</v>
      </c>
      <c r="C121" t="s">
        <v>5</v>
      </c>
      <c r="D121" s="1">
        <v>43193</v>
      </c>
      <c r="E121" t="s">
        <v>18</v>
      </c>
      <c r="F121" t="s">
        <v>15</v>
      </c>
      <c r="H121">
        <f t="shared" si="1"/>
        <v>1</v>
      </c>
    </row>
    <row r="122" spans="1:8" x14ac:dyDescent="0.25">
      <c r="A122" t="s">
        <v>257</v>
      </c>
      <c r="B122" t="s">
        <v>258</v>
      </c>
      <c r="C122" t="s">
        <v>3</v>
      </c>
      <c r="D122" s="1">
        <v>43267</v>
      </c>
      <c r="E122" t="s">
        <v>18</v>
      </c>
      <c r="F122" t="s">
        <v>15</v>
      </c>
      <c r="H122">
        <f t="shared" si="1"/>
        <v>1</v>
      </c>
    </row>
    <row r="123" spans="1:8" x14ac:dyDescent="0.25">
      <c r="A123" t="s">
        <v>259</v>
      </c>
      <c r="B123" t="s">
        <v>260</v>
      </c>
      <c r="C123" t="s">
        <v>5</v>
      </c>
      <c r="D123" s="1">
        <v>42889</v>
      </c>
      <c r="E123" t="s">
        <v>14</v>
      </c>
      <c r="F123" t="s">
        <v>15</v>
      </c>
      <c r="H123">
        <f t="shared" si="1"/>
        <v>1</v>
      </c>
    </row>
    <row r="124" spans="1:8" x14ac:dyDescent="0.25">
      <c r="A124" t="s">
        <v>261</v>
      </c>
      <c r="B124" t="s">
        <v>262</v>
      </c>
      <c r="C124" t="s">
        <v>5</v>
      </c>
      <c r="D124" s="1">
        <v>44458</v>
      </c>
      <c r="E124" t="s">
        <v>25</v>
      </c>
      <c r="F124" t="s">
        <v>15</v>
      </c>
      <c r="H124">
        <f t="shared" si="1"/>
        <v>1</v>
      </c>
    </row>
    <row r="125" spans="1:8" x14ac:dyDescent="0.25">
      <c r="A125" t="s">
        <v>263</v>
      </c>
      <c r="B125" t="s">
        <v>264</v>
      </c>
      <c r="C125" t="s">
        <v>3</v>
      </c>
      <c r="D125" s="1">
        <v>43775</v>
      </c>
      <c r="E125" t="s">
        <v>25</v>
      </c>
      <c r="F125" t="s">
        <v>15</v>
      </c>
      <c r="H125">
        <f t="shared" si="1"/>
        <v>1</v>
      </c>
    </row>
    <row r="126" spans="1:8" x14ac:dyDescent="0.25">
      <c r="A126" t="s">
        <v>265</v>
      </c>
      <c r="B126" t="s">
        <v>266</v>
      </c>
      <c r="C126" t="s">
        <v>5</v>
      </c>
      <c r="D126" s="1">
        <v>43032</v>
      </c>
      <c r="E126" t="s">
        <v>25</v>
      </c>
      <c r="F126" t="s">
        <v>15</v>
      </c>
      <c r="H126">
        <f t="shared" si="1"/>
        <v>1</v>
      </c>
    </row>
    <row r="127" spans="1:8" x14ac:dyDescent="0.25">
      <c r="A127" t="s">
        <v>267</v>
      </c>
      <c r="B127" t="s">
        <v>268</v>
      </c>
      <c r="C127" t="s">
        <v>3</v>
      </c>
      <c r="D127" s="1">
        <v>43917</v>
      </c>
      <c r="E127" t="s">
        <v>18</v>
      </c>
      <c r="F127" t="s">
        <v>15</v>
      </c>
      <c r="H127">
        <f t="shared" si="1"/>
        <v>1</v>
      </c>
    </row>
    <row r="128" spans="1:8" x14ac:dyDescent="0.25">
      <c r="A128" t="s">
        <v>269</v>
      </c>
      <c r="B128" t="s">
        <v>270</v>
      </c>
      <c r="C128" t="s">
        <v>5</v>
      </c>
      <c r="D128" s="1">
        <v>42941</v>
      </c>
      <c r="E128" t="s">
        <v>25</v>
      </c>
      <c r="F128" t="s">
        <v>15</v>
      </c>
      <c r="H128">
        <f t="shared" si="1"/>
        <v>1</v>
      </c>
    </row>
    <row r="129" spans="1:8" x14ac:dyDescent="0.25">
      <c r="A129" t="s">
        <v>271</v>
      </c>
      <c r="B129" t="s">
        <v>272</v>
      </c>
      <c r="C129" t="s">
        <v>4</v>
      </c>
      <c r="D129" s="1">
        <v>44143</v>
      </c>
      <c r="E129" t="s">
        <v>28</v>
      </c>
      <c r="F129" t="s">
        <v>15</v>
      </c>
      <c r="H129">
        <f t="shared" si="1"/>
        <v>1</v>
      </c>
    </row>
    <row r="130" spans="1:8" x14ac:dyDescent="0.25">
      <c r="A130" t="s">
        <v>273</v>
      </c>
      <c r="B130" t="s">
        <v>274</v>
      </c>
      <c r="C130" t="s">
        <v>3</v>
      </c>
      <c r="D130" s="1">
        <v>43033</v>
      </c>
      <c r="E130" t="s">
        <v>28</v>
      </c>
      <c r="F130" t="s">
        <v>15</v>
      </c>
      <c r="H130">
        <f t="shared" si="1"/>
        <v>1</v>
      </c>
    </row>
    <row r="131" spans="1:8" x14ac:dyDescent="0.25">
      <c r="A131" t="s">
        <v>275</v>
      </c>
      <c r="B131" t="s">
        <v>276</v>
      </c>
      <c r="C131" t="s">
        <v>4</v>
      </c>
      <c r="D131" s="1">
        <v>43742</v>
      </c>
      <c r="E131" t="s">
        <v>14</v>
      </c>
      <c r="F131" t="s">
        <v>15</v>
      </c>
      <c r="H131">
        <f t="shared" ref="H131:H194" si="2">COUNTIF(A:A,A131)</f>
        <v>1</v>
      </c>
    </row>
    <row r="132" spans="1:8" x14ac:dyDescent="0.25">
      <c r="A132" t="s">
        <v>277</v>
      </c>
      <c r="B132" t="s">
        <v>278</v>
      </c>
      <c r="C132" t="s">
        <v>5</v>
      </c>
      <c r="D132" s="1">
        <v>44353</v>
      </c>
      <c r="E132" t="s">
        <v>14</v>
      </c>
      <c r="F132" t="s">
        <v>15</v>
      </c>
      <c r="H132">
        <f t="shared" si="2"/>
        <v>1</v>
      </c>
    </row>
    <row r="133" spans="1:8" x14ac:dyDescent="0.25">
      <c r="A133" t="s">
        <v>279</v>
      </c>
      <c r="B133" t="s">
        <v>280</v>
      </c>
      <c r="C133" t="s">
        <v>3</v>
      </c>
      <c r="D133" s="1">
        <v>43133</v>
      </c>
      <c r="E133" t="s">
        <v>14</v>
      </c>
      <c r="F133" t="s">
        <v>15</v>
      </c>
      <c r="H133">
        <f t="shared" si="2"/>
        <v>1</v>
      </c>
    </row>
    <row r="134" spans="1:8" x14ac:dyDescent="0.25">
      <c r="A134" t="s">
        <v>281</v>
      </c>
      <c r="B134" t="s">
        <v>282</v>
      </c>
      <c r="C134" t="s">
        <v>4</v>
      </c>
      <c r="D134" s="1">
        <v>44199</v>
      </c>
      <c r="E134" t="s">
        <v>28</v>
      </c>
      <c r="F134" t="s">
        <v>15</v>
      </c>
      <c r="H134">
        <f t="shared" si="2"/>
        <v>1</v>
      </c>
    </row>
    <row r="135" spans="1:8" x14ac:dyDescent="0.25">
      <c r="A135" t="s">
        <v>283</v>
      </c>
      <c r="B135" t="s">
        <v>284</v>
      </c>
      <c r="C135" t="s">
        <v>5</v>
      </c>
      <c r="D135" s="1">
        <v>45058</v>
      </c>
      <c r="E135" t="s">
        <v>18</v>
      </c>
      <c r="F135" t="s">
        <v>15</v>
      </c>
      <c r="H135">
        <f t="shared" si="2"/>
        <v>1</v>
      </c>
    </row>
    <row r="136" spans="1:8" x14ac:dyDescent="0.25">
      <c r="A136" t="s">
        <v>285</v>
      </c>
      <c r="B136" t="s">
        <v>286</v>
      </c>
      <c r="C136" t="s">
        <v>5</v>
      </c>
      <c r="D136" s="1">
        <v>44537</v>
      </c>
      <c r="E136" t="s">
        <v>14</v>
      </c>
      <c r="F136" t="s">
        <v>15</v>
      </c>
      <c r="H136">
        <f t="shared" si="2"/>
        <v>1</v>
      </c>
    </row>
    <row r="137" spans="1:8" x14ac:dyDescent="0.25">
      <c r="A137" t="s">
        <v>287</v>
      </c>
      <c r="B137" t="s">
        <v>288</v>
      </c>
      <c r="C137" t="s">
        <v>4</v>
      </c>
      <c r="D137" s="1">
        <v>43691</v>
      </c>
      <c r="E137" t="s">
        <v>28</v>
      </c>
      <c r="F137" t="s">
        <v>15</v>
      </c>
      <c r="H137">
        <f t="shared" si="2"/>
        <v>1</v>
      </c>
    </row>
    <row r="138" spans="1:8" x14ac:dyDescent="0.25">
      <c r="A138" t="s">
        <v>289</v>
      </c>
      <c r="B138" t="s">
        <v>290</v>
      </c>
      <c r="C138" t="s">
        <v>4</v>
      </c>
      <c r="D138" s="1">
        <v>44120</v>
      </c>
      <c r="E138" t="s">
        <v>28</v>
      </c>
      <c r="F138" t="s">
        <v>15</v>
      </c>
      <c r="H138">
        <f t="shared" si="2"/>
        <v>1</v>
      </c>
    </row>
    <row r="139" spans="1:8" x14ac:dyDescent="0.25">
      <c r="A139" t="s">
        <v>291</v>
      </c>
      <c r="B139" t="s">
        <v>292</v>
      </c>
      <c r="C139" t="s">
        <v>5</v>
      </c>
      <c r="D139" s="1">
        <v>45270</v>
      </c>
      <c r="E139" t="s">
        <v>25</v>
      </c>
      <c r="F139" t="s">
        <v>15</v>
      </c>
      <c r="H139">
        <f t="shared" si="2"/>
        <v>1</v>
      </c>
    </row>
    <row r="140" spans="1:8" x14ac:dyDescent="0.25">
      <c r="A140" t="s">
        <v>293</v>
      </c>
      <c r="B140" t="s">
        <v>294</v>
      </c>
      <c r="C140" t="s">
        <v>3</v>
      </c>
      <c r="D140" s="1">
        <v>43166</v>
      </c>
      <c r="E140" t="s">
        <v>14</v>
      </c>
      <c r="F140" t="s">
        <v>15</v>
      </c>
      <c r="H140">
        <f t="shared" si="2"/>
        <v>1</v>
      </c>
    </row>
    <row r="141" spans="1:8" x14ac:dyDescent="0.25">
      <c r="A141" t="s">
        <v>295</v>
      </c>
      <c r="B141" t="s">
        <v>296</v>
      </c>
      <c r="C141" t="s">
        <v>3</v>
      </c>
      <c r="D141" s="1">
        <v>42781</v>
      </c>
      <c r="E141" t="s">
        <v>25</v>
      </c>
      <c r="F141" t="s">
        <v>15</v>
      </c>
      <c r="H141">
        <f t="shared" si="2"/>
        <v>1</v>
      </c>
    </row>
    <row r="142" spans="1:8" x14ac:dyDescent="0.25">
      <c r="A142" t="s">
        <v>297</v>
      </c>
      <c r="B142" t="s">
        <v>298</v>
      </c>
      <c r="C142" t="s">
        <v>4</v>
      </c>
      <c r="D142" s="1">
        <v>44349</v>
      </c>
      <c r="E142" t="s">
        <v>25</v>
      </c>
      <c r="F142" t="s">
        <v>15</v>
      </c>
      <c r="H142">
        <f t="shared" si="2"/>
        <v>1</v>
      </c>
    </row>
    <row r="143" spans="1:8" x14ac:dyDescent="0.25">
      <c r="A143" t="s">
        <v>299</v>
      </c>
      <c r="B143" t="s">
        <v>300</v>
      </c>
      <c r="C143" t="s">
        <v>5</v>
      </c>
      <c r="D143" s="1">
        <v>42843</v>
      </c>
      <c r="E143" t="s">
        <v>28</v>
      </c>
      <c r="F143" t="s">
        <v>15</v>
      </c>
      <c r="H143">
        <f t="shared" si="2"/>
        <v>1</v>
      </c>
    </row>
    <row r="144" spans="1:8" x14ac:dyDescent="0.25">
      <c r="A144" t="s">
        <v>301</v>
      </c>
      <c r="B144" t="s">
        <v>302</v>
      </c>
      <c r="C144" t="s">
        <v>3</v>
      </c>
      <c r="D144" s="1">
        <v>44559</v>
      </c>
      <c r="E144" t="s">
        <v>14</v>
      </c>
      <c r="F144" t="s">
        <v>15</v>
      </c>
      <c r="H144">
        <f t="shared" si="2"/>
        <v>1</v>
      </c>
    </row>
    <row r="145" spans="1:8" x14ac:dyDescent="0.25">
      <c r="A145" t="s">
        <v>303</v>
      </c>
      <c r="B145" t="s">
        <v>304</v>
      </c>
      <c r="C145" t="s">
        <v>5</v>
      </c>
      <c r="D145" s="1">
        <v>43554</v>
      </c>
      <c r="E145" t="s">
        <v>25</v>
      </c>
      <c r="F145" t="s">
        <v>15</v>
      </c>
      <c r="H145">
        <f t="shared" si="2"/>
        <v>1</v>
      </c>
    </row>
    <row r="146" spans="1:8" x14ac:dyDescent="0.25">
      <c r="A146" t="s">
        <v>305</v>
      </c>
      <c r="B146" t="s">
        <v>306</v>
      </c>
      <c r="C146" t="s">
        <v>3</v>
      </c>
      <c r="D146" s="1">
        <v>44262</v>
      </c>
      <c r="E146" t="s">
        <v>14</v>
      </c>
      <c r="F146" t="s">
        <v>15</v>
      </c>
      <c r="H146">
        <f t="shared" si="2"/>
        <v>1</v>
      </c>
    </row>
    <row r="147" spans="1:8" x14ac:dyDescent="0.25">
      <c r="A147" t="s">
        <v>307</v>
      </c>
      <c r="B147" t="s">
        <v>308</v>
      </c>
      <c r="C147" t="s">
        <v>5</v>
      </c>
      <c r="D147" s="1">
        <v>44436</v>
      </c>
      <c r="E147" t="s">
        <v>25</v>
      </c>
      <c r="F147" t="s">
        <v>15</v>
      </c>
      <c r="H147">
        <f t="shared" si="2"/>
        <v>1</v>
      </c>
    </row>
    <row r="148" spans="1:8" x14ac:dyDescent="0.25">
      <c r="A148" t="s">
        <v>309</v>
      </c>
      <c r="B148" t="s">
        <v>310</v>
      </c>
      <c r="C148" t="s">
        <v>3</v>
      </c>
      <c r="D148" s="1">
        <v>42915</v>
      </c>
      <c r="E148" t="s">
        <v>18</v>
      </c>
      <c r="F148" t="s">
        <v>15</v>
      </c>
      <c r="H148">
        <f t="shared" si="2"/>
        <v>1</v>
      </c>
    </row>
    <row r="149" spans="1:8" x14ac:dyDescent="0.25">
      <c r="A149" t="s">
        <v>311</v>
      </c>
      <c r="B149" t="s">
        <v>312</v>
      </c>
      <c r="C149" t="s">
        <v>4</v>
      </c>
      <c r="D149" s="1">
        <v>42749</v>
      </c>
      <c r="E149" t="s">
        <v>25</v>
      </c>
      <c r="F149" t="s">
        <v>15</v>
      </c>
      <c r="H149">
        <f t="shared" si="2"/>
        <v>1</v>
      </c>
    </row>
    <row r="150" spans="1:8" x14ac:dyDescent="0.25">
      <c r="A150" t="s">
        <v>313</v>
      </c>
      <c r="B150" t="s">
        <v>314</v>
      </c>
      <c r="C150" t="s">
        <v>3</v>
      </c>
      <c r="D150" s="1">
        <v>44609</v>
      </c>
      <c r="E150" t="s">
        <v>28</v>
      </c>
      <c r="F150" t="s">
        <v>15</v>
      </c>
      <c r="H150">
        <f t="shared" si="2"/>
        <v>1</v>
      </c>
    </row>
    <row r="151" spans="1:8" x14ac:dyDescent="0.25">
      <c r="A151" t="s">
        <v>315</v>
      </c>
      <c r="B151" t="s">
        <v>316</v>
      </c>
      <c r="C151" t="s">
        <v>4</v>
      </c>
      <c r="D151" s="1">
        <v>43742</v>
      </c>
      <c r="E151" t="s">
        <v>18</v>
      </c>
      <c r="F151" t="s">
        <v>15</v>
      </c>
      <c r="H151">
        <f t="shared" si="2"/>
        <v>1</v>
      </c>
    </row>
    <row r="152" spans="1:8" x14ac:dyDescent="0.25">
      <c r="A152" t="s">
        <v>317</v>
      </c>
      <c r="B152" t="s">
        <v>318</v>
      </c>
      <c r="C152" t="s">
        <v>5</v>
      </c>
      <c r="D152" s="1">
        <v>45044</v>
      </c>
      <c r="E152" t="s">
        <v>18</v>
      </c>
      <c r="F152" t="s">
        <v>15</v>
      </c>
      <c r="H152">
        <f t="shared" si="2"/>
        <v>1</v>
      </c>
    </row>
    <row r="153" spans="1:8" x14ac:dyDescent="0.25">
      <c r="A153" t="s">
        <v>319</v>
      </c>
      <c r="B153" t="s">
        <v>320</v>
      </c>
      <c r="C153" t="s">
        <v>5</v>
      </c>
      <c r="D153" s="1">
        <v>44141</v>
      </c>
      <c r="E153" t="s">
        <v>18</v>
      </c>
      <c r="F153" t="s">
        <v>15</v>
      </c>
      <c r="H153">
        <f t="shared" si="2"/>
        <v>1</v>
      </c>
    </row>
    <row r="154" spans="1:8" x14ac:dyDescent="0.25">
      <c r="A154" t="s">
        <v>321</v>
      </c>
      <c r="B154" t="s">
        <v>322</v>
      </c>
      <c r="C154" t="s">
        <v>5</v>
      </c>
      <c r="D154" s="1">
        <v>44637</v>
      </c>
      <c r="E154" t="s">
        <v>28</v>
      </c>
      <c r="F154" t="s">
        <v>15</v>
      </c>
      <c r="H154">
        <f t="shared" si="2"/>
        <v>1</v>
      </c>
    </row>
    <row r="155" spans="1:8" x14ac:dyDescent="0.25">
      <c r="A155" t="s">
        <v>323</v>
      </c>
      <c r="B155" t="s">
        <v>324</v>
      </c>
      <c r="C155" t="s">
        <v>4</v>
      </c>
      <c r="D155" s="1">
        <v>44945</v>
      </c>
      <c r="E155" t="s">
        <v>18</v>
      </c>
      <c r="F155" t="s">
        <v>15</v>
      </c>
      <c r="H155">
        <f t="shared" si="2"/>
        <v>1</v>
      </c>
    </row>
    <row r="156" spans="1:8" x14ac:dyDescent="0.25">
      <c r="A156" t="s">
        <v>325</v>
      </c>
      <c r="B156" t="s">
        <v>326</v>
      </c>
      <c r="C156" t="s">
        <v>4</v>
      </c>
      <c r="D156" s="1">
        <v>45019</v>
      </c>
      <c r="E156" t="s">
        <v>18</v>
      </c>
      <c r="F156" t="s">
        <v>15</v>
      </c>
      <c r="H156">
        <f t="shared" si="2"/>
        <v>1</v>
      </c>
    </row>
    <row r="157" spans="1:8" x14ac:dyDescent="0.25">
      <c r="A157" t="s">
        <v>327</v>
      </c>
      <c r="B157" t="s">
        <v>328</v>
      </c>
      <c r="C157" t="s">
        <v>4</v>
      </c>
      <c r="D157" s="1">
        <v>43793</v>
      </c>
      <c r="E157" t="s">
        <v>28</v>
      </c>
      <c r="F157" t="s">
        <v>15</v>
      </c>
      <c r="H157">
        <f t="shared" si="2"/>
        <v>1</v>
      </c>
    </row>
    <row r="158" spans="1:8" x14ac:dyDescent="0.25">
      <c r="A158" t="s">
        <v>329</v>
      </c>
      <c r="B158" t="s">
        <v>330</v>
      </c>
      <c r="C158" t="s">
        <v>3</v>
      </c>
      <c r="D158" s="1">
        <v>43966</v>
      </c>
      <c r="E158" t="s">
        <v>18</v>
      </c>
      <c r="F158" t="s">
        <v>15</v>
      </c>
      <c r="H158">
        <f t="shared" si="2"/>
        <v>1</v>
      </c>
    </row>
    <row r="159" spans="1:8" x14ac:dyDescent="0.25">
      <c r="A159" t="s">
        <v>331</v>
      </c>
      <c r="B159" t="s">
        <v>332</v>
      </c>
      <c r="C159" t="s">
        <v>5</v>
      </c>
      <c r="D159" s="1">
        <v>44194</v>
      </c>
      <c r="E159" t="s">
        <v>28</v>
      </c>
      <c r="F159" t="s">
        <v>15</v>
      </c>
      <c r="H159">
        <f t="shared" si="2"/>
        <v>1</v>
      </c>
    </row>
    <row r="160" spans="1:8" x14ac:dyDescent="0.25">
      <c r="A160" t="s">
        <v>333</v>
      </c>
      <c r="B160" t="s">
        <v>334</v>
      </c>
      <c r="C160" t="s">
        <v>3</v>
      </c>
      <c r="D160" s="1">
        <v>43212</v>
      </c>
      <c r="E160" t="s">
        <v>28</v>
      </c>
      <c r="F160" t="s">
        <v>15</v>
      </c>
      <c r="H160">
        <f t="shared" si="2"/>
        <v>1</v>
      </c>
    </row>
    <row r="161" spans="1:8" x14ac:dyDescent="0.25">
      <c r="A161" t="s">
        <v>335</v>
      </c>
      <c r="B161" t="s">
        <v>336</v>
      </c>
      <c r="C161" t="s">
        <v>5</v>
      </c>
      <c r="D161" s="1">
        <v>44482</v>
      </c>
      <c r="E161" t="s">
        <v>28</v>
      </c>
      <c r="F161" t="s">
        <v>15</v>
      </c>
      <c r="H161">
        <f t="shared" si="2"/>
        <v>1</v>
      </c>
    </row>
    <row r="162" spans="1:8" x14ac:dyDescent="0.25">
      <c r="A162" t="s">
        <v>337</v>
      </c>
      <c r="B162" t="s">
        <v>338</v>
      </c>
      <c r="C162" t="s">
        <v>5</v>
      </c>
      <c r="D162" s="1">
        <v>44753</v>
      </c>
      <c r="E162" t="s">
        <v>18</v>
      </c>
      <c r="F162" t="s">
        <v>15</v>
      </c>
      <c r="H162">
        <f t="shared" si="2"/>
        <v>1</v>
      </c>
    </row>
    <row r="163" spans="1:8" x14ac:dyDescent="0.25">
      <c r="A163" t="s">
        <v>339</v>
      </c>
      <c r="B163" t="s">
        <v>340</v>
      </c>
      <c r="C163" t="s">
        <v>4</v>
      </c>
      <c r="D163" s="1">
        <v>43541</v>
      </c>
      <c r="E163" t="s">
        <v>18</v>
      </c>
      <c r="F163" t="s">
        <v>15</v>
      </c>
      <c r="H163">
        <f t="shared" si="2"/>
        <v>1</v>
      </c>
    </row>
    <row r="164" spans="1:8" x14ac:dyDescent="0.25">
      <c r="A164" t="s">
        <v>341</v>
      </c>
      <c r="B164" t="s">
        <v>342</v>
      </c>
      <c r="C164" t="s">
        <v>3</v>
      </c>
      <c r="D164" s="1">
        <v>45100</v>
      </c>
      <c r="E164" t="s">
        <v>14</v>
      </c>
      <c r="F164" t="s">
        <v>15</v>
      </c>
      <c r="H164">
        <f t="shared" si="2"/>
        <v>1</v>
      </c>
    </row>
    <row r="165" spans="1:8" x14ac:dyDescent="0.25">
      <c r="A165" t="s">
        <v>343</v>
      </c>
      <c r="B165" t="s">
        <v>344</v>
      </c>
      <c r="C165" t="s">
        <v>3</v>
      </c>
      <c r="D165" s="1">
        <v>43356</v>
      </c>
      <c r="E165" t="s">
        <v>25</v>
      </c>
      <c r="F165" t="s">
        <v>15</v>
      </c>
      <c r="H165">
        <f t="shared" si="2"/>
        <v>1</v>
      </c>
    </row>
    <row r="166" spans="1:8" x14ac:dyDescent="0.25">
      <c r="A166" t="s">
        <v>345</v>
      </c>
      <c r="B166" t="s">
        <v>346</v>
      </c>
      <c r="C166" t="s">
        <v>3</v>
      </c>
      <c r="D166" s="1">
        <v>44277</v>
      </c>
      <c r="E166" t="s">
        <v>14</v>
      </c>
      <c r="F166" t="s">
        <v>15</v>
      </c>
      <c r="H166">
        <f t="shared" si="2"/>
        <v>1</v>
      </c>
    </row>
    <row r="167" spans="1:8" x14ac:dyDescent="0.25">
      <c r="A167" t="s">
        <v>347</v>
      </c>
      <c r="B167" t="s">
        <v>348</v>
      </c>
      <c r="C167" t="s">
        <v>5</v>
      </c>
      <c r="D167" s="1">
        <v>43427</v>
      </c>
      <c r="E167" t="s">
        <v>28</v>
      </c>
      <c r="F167" t="s">
        <v>15</v>
      </c>
      <c r="H167">
        <f t="shared" si="2"/>
        <v>1</v>
      </c>
    </row>
    <row r="168" spans="1:8" x14ac:dyDescent="0.25">
      <c r="A168" t="s">
        <v>349</v>
      </c>
      <c r="B168" t="s">
        <v>350</v>
      </c>
      <c r="C168" t="s">
        <v>3</v>
      </c>
      <c r="D168" s="1">
        <v>43468</v>
      </c>
      <c r="E168" t="s">
        <v>25</v>
      </c>
      <c r="F168" t="s">
        <v>15</v>
      </c>
      <c r="H168">
        <f t="shared" si="2"/>
        <v>1</v>
      </c>
    </row>
    <row r="169" spans="1:8" x14ac:dyDescent="0.25">
      <c r="A169" t="s">
        <v>351</v>
      </c>
      <c r="B169" t="s">
        <v>352</v>
      </c>
      <c r="C169" t="s">
        <v>3</v>
      </c>
      <c r="D169" s="1">
        <v>45010</v>
      </c>
      <c r="E169" t="s">
        <v>25</v>
      </c>
      <c r="F169" t="s">
        <v>15</v>
      </c>
      <c r="H169">
        <f t="shared" si="2"/>
        <v>1</v>
      </c>
    </row>
    <row r="170" spans="1:8" x14ac:dyDescent="0.25">
      <c r="A170" t="s">
        <v>353</v>
      </c>
      <c r="B170" t="s">
        <v>354</v>
      </c>
      <c r="C170" t="s">
        <v>3</v>
      </c>
      <c r="D170" s="1">
        <v>42919</v>
      </c>
      <c r="E170" t="s">
        <v>18</v>
      </c>
      <c r="F170" t="s">
        <v>15</v>
      </c>
      <c r="H170">
        <f t="shared" si="2"/>
        <v>1</v>
      </c>
    </row>
    <row r="171" spans="1:8" x14ac:dyDescent="0.25">
      <c r="A171" t="s">
        <v>355</v>
      </c>
      <c r="B171" t="s">
        <v>356</v>
      </c>
      <c r="C171" t="s">
        <v>5</v>
      </c>
      <c r="D171" s="1">
        <v>44388</v>
      </c>
      <c r="E171" t="s">
        <v>18</v>
      </c>
      <c r="F171" t="s">
        <v>15</v>
      </c>
      <c r="H171">
        <f t="shared" si="2"/>
        <v>1</v>
      </c>
    </row>
    <row r="172" spans="1:8" x14ac:dyDescent="0.25">
      <c r="A172" t="s">
        <v>357</v>
      </c>
      <c r="B172" t="s">
        <v>358</v>
      </c>
      <c r="C172" t="s">
        <v>3</v>
      </c>
      <c r="D172" s="1">
        <v>43154</v>
      </c>
      <c r="E172" t="s">
        <v>25</v>
      </c>
      <c r="F172" t="s">
        <v>15</v>
      </c>
      <c r="H172">
        <f t="shared" si="2"/>
        <v>1</v>
      </c>
    </row>
    <row r="173" spans="1:8" x14ac:dyDescent="0.25">
      <c r="A173" t="s">
        <v>359</v>
      </c>
      <c r="B173" t="s">
        <v>360</v>
      </c>
      <c r="C173" t="s">
        <v>3</v>
      </c>
      <c r="D173" s="1">
        <v>43915</v>
      </c>
      <c r="E173" t="s">
        <v>18</v>
      </c>
      <c r="F173" t="s">
        <v>15</v>
      </c>
      <c r="H173">
        <f t="shared" si="2"/>
        <v>1</v>
      </c>
    </row>
    <row r="174" spans="1:8" x14ac:dyDescent="0.25">
      <c r="A174" t="s">
        <v>361</v>
      </c>
      <c r="B174" t="s">
        <v>362</v>
      </c>
      <c r="C174" t="s">
        <v>3</v>
      </c>
      <c r="D174" s="1">
        <v>44413</v>
      </c>
      <c r="E174" t="s">
        <v>28</v>
      </c>
      <c r="F174" t="s">
        <v>15</v>
      </c>
      <c r="H174">
        <f t="shared" si="2"/>
        <v>1</v>
      </c>
    </row>
    <row r="175" spans="1:8" x14ac:dyDescent="0.25">
      <c r="A175" t="s">
        <v>363</v>
      </c>
      <c r="B175" t="s">
        <v>364</v>
      </c>
      <c r="C175" t="s">
        <v>4</v>
      </c>
      <c r="D175" s="1">
        <v>43865</v>
      </c>
      <c r="E175" t="s">
        <v>18</v>
      </c>
      <c r="F175" t="s">
        <v>15</v>
      </c>
      <c r="H175">
        <f t="shared" si="2"/>
        <v>1</v>
      </c>
    </row>
    <row r="176" spans="1:8" x14ac:dyDescent="0.25">
      <c r="A176" t="s">
        <v>365</v>
      </c>
      <c r="B176" t="s">
        <v>366</v>
      </c>
      <c r="C176" t="s">
        <v>4</v>
      </c>
      <c r="D176" s="1">
        <v>42873</v>
      </c>
      <c r="E176" t="s">
        <v>14</v>
      </c>
      <c r="F176" t="s">
        <v>15</v>
      </c>
      <c r="H176">
        <f t="shared" si="2"/>
        <v>1</v>
      </c>
    </row>
    <row r="177" spans="1:8" x14ac:dyDescent="0.25">
      <c r="A177" t="s">
        <v>367</v>
      </c>
      <c r="B177" t="s">
        <v>368</v>
      </c>
      <c r="C177" t="s">
        <v>3</v>
      </c>
      <c r="D177" s="1">
        <v>44141</v>
      </c>
      <c r="E177" t="s">
        <v>28</v>
      </c>
      <c r="F177" t="s">
        <v>15</v>
      </c>
      <c r="H177">
        <f t="shared" si="2"/>
        <v>1</v>
      </c>
    </row>
    <row r="178" spans="1:8" x14ac:dyDescent="0.25">
      <c r="A178" t="s">
        <v>369</v>
      </c>
      <c r="B178" t="s">
        <v>370</v>
      </c>
      <c r="C178" t="s">
        <v>5</v>
      </c>
      <c r="D178" s="1">
        <v>43657</v>
      </c>
      <c r="E178" t="s">
        <v>18</v>
      </c>
      <c r="F178" t="s">
        <v>15</v>
      </c>
      <c r="H178">
        <f t="shared" si="2"/>
        <v>1</v>
      </c>
    </row>
    <row r="179" spans="1:8" x14ac:dyDescent="0.25">
      <c r="A179" t="s">
        <v>371</v>
      </c>
      <c r="B179" t="s">
        <v>372</v>
      </c>
      <c r="C179" t="s">
        <v>3</v>
      </c>
      <c r="D179" s="1">
        <v>44997</v>
      </c>
      <c r="E179" t="s">
        <v>18</v>
      </c>
      <c r="F179" t="s">
        <v>15</v>
      </c>
      <c r="H179">
        <f t="shared" si="2"/>
        <v>1</v>
      </c>
    </row>
    <row r="180" spans="1:8" x14ac:dyDescent="0.25">
      <c r="A180" t="s">
        <v>373</v>
      </c>
      <c r="B180" t="s">
        <v>374</v>
      </c>
      <c r="C180" t="s">
        <v>3</v>
      </c>
      <c r="D180" s="1">
        <v>45242</v>
      </c>
      <c r="E180" t="s">
        <v>18</v>
      </c>
      <c r="F180" t="s">
        <v>15</v>
      </c>
      <c r="H180">
        <f t="shared" si="2"/>
        <v>1</v>
      </c>
    </row>
    <row r="181" spans="1:8" x14ac:dyDescent="0.25">
      <c r="A181" t="s">
        <v>375</v>
      </c>
      <c r="B181" t="s">
        <v>376</v>
      </c>
      <c r="C181" t="s">
        <v>3</v>
      </c>
      <c r="D181" s="1">
        <v>43698</v>
      </c>
      <c r="E181" t="s">
        <v>28</v>
      </c>
      <c r="F181" t="s">
        <v>15</v>
      </c>
      <c r="H181">
        <f t="shared" si="2"/>
        <v>1</v>
      </c>
    </row>
    <row r="182" spans="1:8" x14ac:dyDescent="0.25">
      <c r="A182" t="s">
        <v>377</v>
      </c>
      <c r="B182" t="s">
        <v>378</v>
      </c>
      <c r="C182" t="s">
        <v>3</v>
      </c>
      <c r="D182" s="1">
        <v>43033</v>
      </c>
      <c r="E182" t="s">
        <v>18</v>
      </c>
      <c r="F182" t="s">
        <v>15</v>
      </c>
      <c r="H182">
        <f t="shared" si="2"/>
        <v>1</v>
      </c>
    </row>
    <row r="183" spans="1:8" x14ac:dyDescent="0.25">
      <c r="A183" t="s">
        <v>379</v>
      </c>
      <c r="B183" t="s">
        <v>380</v>
      </c>
      <c r="C183" t="s">
        <v>5</v>
      </c>
      <c r="D183" s="1">
        <v>44787</v>
      </c>
      <c r="E183" t="s">
        <v>25</v>
      </c>
      <c r="F183" t="s">
        <v>15</v>
      </c>
      <c r="H183">
        <f t="shared" si="2"/>
        <v>1</v>
      </c>
    </row>
    <row r="184" spans="1:8" x14ac:dyDescent="0.25">
      <c r="A184" t="s">
        <v>381</v>
      </c>
      <c r="B184" t="s">
        <v>382</v>
      </c>
      <c r="C184" t="s">
        <v>5</v>
      </c>
      <c r="D184" s="1">
        <v>43537</v>
      </c>
      <c r="E184" t="s">
        <v>25</v>
      </c>
      <c r="F184" t="s">
        <v>15</v>
      </c>
      <c r="H184">
        <f t="shared" si="2"/>
        <v>1</v>
      </c>
    </row>
    <row r="185" spans="1:8" x14ac:dyDescent="0.25">
      <c r="A185" t="s">
        <v>383</v>
      </c>
      <c r="B185" t="s">
        <v>384</v>
      </c>
      <c r="C185" t="s">
        <v>5</v>
      </c>
      <c r="D185" s="1">
        <v>43065</v>
      </c>
      <c r="E185" t="s">
        <v>14</v>
      </c>
      <c r="F185" t="s">
        <v>15</v>
      </c>
      <c r="H185">
        <f t="shared" si="2"/>
        <v>1</v>
      </c>
    </row>
    <row r="186" spans="1:8" x14ac:dyDescent="0.25">
      <c r="A186" t="s">
        <v>385</v>
      </c>
      <c r="B186" t="s">
        <v>386</v>
      </c>
      <c r="C186" t="s">
        <v>4</v>
      </c>
      <c r="D186" s="1">
        <v>44182</v>
      </c>
      <c r="E186" t="s">
        <v>18</v>
      </c>
      <c r="F186" t="s">
        <v>15</v>
      </c>
      <c r="H186">
        <f t="shared" si="2"/>
        <v>1</v>
      </c>
    </row>
    <row r="187" spans="1:8" x14ac:dyDescent="0.25">
      <c r="A187" t="s">
        <v>387</v>
      </c>
      <c r="B187" t="s">
        <v>388</v>
      </c>
      <c r="C187" t="s">
        <v>5</v>
      </c>
      <c r="D187" s="1">
        <v>43914</v>
      </c>
      <c r="E187" t="s">
        <v>28</v>
      </c>
      <c r="F187" t="s">
        <v>15</v>
      </c>
      <c r="H187">
        <f t="shared" si="2"/>
        <v>1</v>
      </c>
    </row>
    <row r="188" spans="1:8" x14ac:dyDescent="0.25">
      <c r="A188" t="s">
        <v>389</v>
      </c>
      <c r="B188" t="s">
        <v>390</v>
      </c>
      <c r="C188" t="s">
        <v>5</v>
      </c>
      <c r="D188" s="1">
        <v>42921</v>
      </c>
      <c r="E188" t="s">
        <v>25</v>
      </c>
      <c r="F188" t="s">
        <v>15</v>
      </c>
      <c r="H188">
        <f t="shared" si="2"/>
        <v>1</v>
      </c>
    </row>
    <row r="189" spans="1:8" x14ac:dyDescent="0.25">
      <c r="A189" t="s">
        <v>391</v>
      </c>
      <c r="B189" t="s">
        <v>392</v>
      </c>
      <c r="C189" t="s">
        <v>3</v>
      </c>
      <c r="D189" s="1">
        <v>42918</v>
      </c>
      <c r="E189" t="s">
        <v>28</v>
      </c>
      <c r="F189" t="s">
        <v>15</v>
      </c>
      <c r="H189">
        <f t="shared" si="2"/>
        <v>1</v>
      </c>
    </row>
    <row r="190" spans="1:8" x14ac:dyDescent="0.25">
      <c r="A190" t="s">
        <v>393</v>
      </c>
      <c r="B190" t="s">
        <v>394</v>
      </c>
      <c r="C190" t="s">
        <v>5</v>
      </c>
      <c r="D190" s="1">
        <v>44202</v>
      </c>
      <c r="E190" t="s">
        <v>18</v>
      </c>
      <c r="F190" t="s">
        <v>15</v>
      </c>
      <c r="H190">
        <f t="shared" si="2"/>
        <v>1</v>
      </c>
    </row>
    <row r="191" spans="1:8" x14ac:dyDescent="0.25">
      <c r="A191" t="s">
        <v>395</v>
      </c>
      <c r="B191" t="s">
        <v>396</v>
      </c>
      <c r="C191" t="s">
        <v>5</v>
      </c>
      <c r="D191" s="1">
        <v>44896</v>
      </c>
      <c r="E191" t="s">
        <v>28</v>
      </c>
      <c r="F191" t="s">
        <v>15</v>
      </c>
      <c r="H191">
        <f t="shared" si="2"/>
        <v>1</v>
      </c>
    </row>
    <row r="192" spans="1:8" x14ac:dyDescent="0.25">
      <c r="A192" t="s">
        <v>397</v>
      </c>
      <c r="B192" t="s">
        <v>398</v>
      </c>
      <c r="C192" t="s">
        <v>3</v>
      </c>
      <c r="D192" s="1">
        <v>44269</v>
      </c>
      <c r="E192" t="s">
        <v>18</v>
      </c>
      <c r="F192" t="s">
        <v>15</v>
      </c>
      <c r="H192">
        <f t="shared" si="2"/>
        <v>1</v>
      </c>
    </row>
    <row r="193" spans="1:8" x14ac:dyDescent="0.25">
      <c r="A193" t="s">
        <v>399</v>
      </c>
      <c r="B193" t="s">
        <v>400</v>
      </c>
      <c r="C193" t="s">
        <v>3</v>
      </c>
      <c r="D193" s="1">
        <v>43990</v>
      </c>
      <c r="E193" t="s">
        <v>18</v>
      </c>
      <c r="F193" t="s">
        <v>15</v>
      </c>
      <c r="H193">
        <f t="shared" si="2"/>
        <v>1</v>
      </c>
    </row>
    <row r="194" spans="1:8" x14ac:dyDescent="0.25">
      <c r="A194" t="s">
        <v>401</v>
      </c>
      <c r="B194" t="s">
        <v>402</v>
      </c>
      <c r="C194" t="s">
        <v>5</v>
      </c>
      <c r="D194" s="1">
        <v>44224</v>
      </c>
      <c r="E194" t="s">
        <v>28</v>
      </c>
      <c r="F194" t="s">
        <v>15</v>
      </c>
      <c r="H194">
        <f t="shared" si="2"/>
        <v>1</v>
      </c>
    </row>
    <row r="195" spans="1:8" x14ac:dyDescent="0.25">
      <c r="A195" t="s">
        <v>403</v>
      </c>
      <c r="B195" t="s">
        <v>404</v>
      </c>
      <c r="C195" t="s">
        <v>4</v>
      </c>
      <c r="D195" s="1">
        <v>44768</v>
      </c>
      <c r="E195" t="s">
        <v>25</v>
      </c>
      <c r="F195" t="s">
        <v>15</v>
      </c>
      <c r="H195">
        <f t="shared" ref="H195:H258" si="3">COUNTIF(A:A,A195)</f>
        <v>1</v>
      </c>
    </row>
    <row r="196" spans="1:8" x14ac:dyDescent="0.25">
      <c r="A196" t="s">
        <v>405</v>
      </c>
      <c r="B196" t="s">
        <v>406</v>
      </c>
      <c r="C196" t="s">
        <v>3</v>
      </c>
      <c r="D196" s="1">
        <v>43006</v>
      </c>
      <c r="E196" t="s">
        <v>28</v>
      </c>
      <c r="F196" t="s">
        <v>15</v>
      </c>
      <c r="H196">
        <f t="shared" si="3"/>
        <v>1</v>
      </c>
    </row>
    <row r="197" spans="1:8" x14ac:dyDescent="0.25">
      <c r="A197" t="s">
        <v>407</v>
      </c>
      <c r="B197" t="s">
        <v>408</v>
      </c>
      <c r="C197" t="s">
        <v>5</v>
      </c>
      <c r="D197" s="1">
        <v>43851</v>
      </c>
      <c r="E197" t="s">
        <v>14</v>
      </c>
      <c r="F197" t="s">
        <v>15</v>
      </c>
      <c r="H197">
        <f t="shared" si="3"/>
        <v>1</v>
      </c>
    </row>
    <row r="198" spans="1:8" x14ac:dyDescent="0.25">
      <c r="A198" t="s">
        <v>409</v>
      </c>
      <c r="B198" t="s">
        <v>410</v>
      </c>
      <c r="C198" t="s">
        <v>3</v>
      </c>
      <c r="D198" s="1">
        <v>44701</v>
      </c>
      <c r="E198" t="s">
        <v>18</v>
      </c>
      <c r="F198" t="s">
        <v>15</v>
      </c>
      <c r="H198">
        <f t="shared" si="3"/>
        <v>1</v>
      </c>
    </row>
    <row r="199" spans="1:8" x14ac:dyDescent="0.25">
      <c r="A199" t="s">
        <v>411</v>
      </c>
      <c r="B199" t="s">
        <v>412</v>
      </c>
      <c r="C199" t="s">
        <v>3</v>
      </c>
      <c r="D199" s="1">
        <v>44372</v>
      </c>
      <c r="E199" t="s">
        <v>14</v>
      </c>
      <c r="F199" t="s">
        <v>15</v>
      </c>
      <c r="H199">
        <f t="shared" si="3"/>
        <v>1</v>
      </c>
    </row>
    <row r="200" spans="1:8" x14ac:dyDescent="0.25">
      <c r="A200" t="s">
        <v>413</v>
      </c>
      <c r="B200" t="s">
        <v>414</v>
      </c>
      <c r="C200" t="s">
        <v>5</v>
      </c>
      <c r="D200" s="1">
        <v>45232</v>
      </c>
      <c r="E200" t="s">
        <v>18</v>
      </c>
      <c r="F200" t="s">
        <v>15</v>
      </c>
      <c r="H200">
        <f t="shared" si="3"/>
        <v>1</v>
      </c>
    </row>
    <row r="201" spans="1:8" x14ac:dyDescent="0.25">
      <c r="A201" t="s">
        <v>415</v>
      </c>
      <c r="B201" t="s">
        <v>416</v>
      </c>
      <c r="C201" t="s">
        <v>4</v>
      </c>
      <c r="D201" s="1">
        <v>45053</v>
      </c>
      <c r="E201" t="s">
        <v>28</v>
      </c>
      <c r="F201" t="s">
        <v>15</v>
      </c>
      <c r="H201">
        <f t="shared" si="3"/>
        <v>1</v>
      </c>
    </row>
    <row r="202" spans="1:8" x14ac:dyDescent="0.25">
      <c r="A202" t="s">
        <v>417</v>
      </c>
      <c r="B202" t="s">
        <v>418</v>
      </c>
      <c r="C202" t="s">
        <v>5</v>
      </c>
      <c r="D202" s="1">
        <v>44722</v>
      </c>
      <c r="E202" t="s">
        <v>14</v>
      </c>
      <c r="F202" t="s">
        <v>15</v>
      </c>
      <c r="H202">
        <f t="shared" si="3"/>
        <v>1</v>
      </c>
    </row>
    <row r="203" spans="1:8" x14ac:dyDescent="0.25">
      <c r="A203" t="s">
        <v>419</v>
      </c>
      <c r="B203" t="s">
        <v>420</v>
      </c>
      <c r="C203" t="s">
        <v>4</v>
      </c>
      <c r="D203" s="1">
        <v>43191</v>
      </c>
      <c r="E203" t="s">
        <v>25</v>
      </c>
      <c r="F203" t="s">
        <v>15</v>
      </c>
      <c r="H203">
        <f t="shared" si="3"/>
        <v>1</v>
      </c>
    </row>
    <row r="204" spans="1:8" x14ac:dyDescent="0.25">
      <c r="A204" t="s">
        <v>421</v>
      </c>
      <c r="B204" t="s">
        <v>422</v>
      </c>
      <c r="C204" t="s">
        <v>5</v>
      </c>
      <c r="D204" s="1">
        <v>44781</v>
      </c>
      <c r="E204" t="s">
        <v>18</v>
      </c>
      <c r="F204" t="s">
        <v>15</v>
      </c>
      <c r="H204">
        <f t="shared" si="3"/>
        <v>1</v>
      </c>
    </row>
    <row r="205" spans="1:8" x14ac:dyDescent="0.25">
      <c r="A205" t="s">
        <v>423</v>
      </c>
      <c r="B205" t="s">
        <v>424</v>
      </c>
      <c r="C205" t="s">
        <v>3</v>
      </c>
      <c r="D205" s="1">
        <v>43734</v>
      </c>
      <c r="E205" t="s">
        <v>14</v>
      </c>
      <c r="F205" t="s">
        <v>15</v>
      </c>
      <c r="H205">
        <f t="shared" si="3"/>
        <v>1</v>
      </c>
    </row>
    <row r="206" spans="1:8" x14ac:dyDescent="0.25">
      <c r="A206" t="s">
        <v>425</v>
      </c>
      <c r="B206" t="s">
        <v>426</v>
      </c>
      <c r="C206" t="s">
        <v>3</v>
      </c>
      <c r="D206" s="1">
        <v>44401</v>
      </c>
      <c r="E206" t="s">
        <v>28</v>
      </c>
      <c r="F206" t="s">
        <v>15</v>
      </c>
      <c r="H206">
        <f t="shared" si="3"/>
        <v>1</v>
      </c>
    </row>
    <row r="207" spans="1:8" x14ac:dyDescent="0.25">
      <c r="A207" t="s">
        <v>427</v>
      </c>
      <c r="B207" t="s">
        <v>428</v>
      </c>
      <c r="C207" t="s">
        <v>4</v>
      </c>
      <c r="D207" s="1">
        <v>44289</v>
      </c>
      <c r="E207" t="s">
        <v>28</v>
      </c>
      <c r="F207" t="s">
        <v>15</v>
      </c>
      <c r="H207">
        <f t="shared" si="3"/>
        <v>1</v>
      </c>
    </row>
    <row r="208" spans="1:8" x14ac:dyDescent="0.25">
      <c r="A208" t="s">
        <v>429</v>
      </c>
      <c r="B208" t="s">
        <v>430</v>
      </c>
      <c r="C208" t="s">
        <v>3</v>
      </c>
      <c r="D208" s="1">
        <v>44897</v>
      </c>
      <c r="E208" t="s">
        <v>28</v>
      </c>
      <c r="F208" t="s">
        <v>15</v>
      </c>
      <c r="H208">
        <f t="shared" si="3"/>
        <v>1</v>
      </c>
    </row>
    <row r="209" spans="1:8" x14ac:dyDescent="0.25">
      <c r="A209" t="s">
        <v>431</v>
      </c>
      <c r="B209" t="s">
        <v>432</v>
      </c>
      <c r="C209" t="s">
        <v>4</v>
      </c>
      <c r="D209" s="1">
        <v>43773</v>
      </c>
      <c r="E209" t="s">
        <v>18</v>
      </c>
      <c r="F209" t="s">
        <v>15</v>
      </c>
      <c r="H209">
        <f t="shared" si="3"/>
        <v>1</v>
      </c>
    </row>
    <row r="210" spans="1:8" x14ac:dyDescent="0.25">
      <c r="A210" t="s">
        <v>433</v>
      </c>
      <c r="B210" t="s">
        <v>434</v>
      </c>
      <c r="C210" t="s">
        <v>5</v>
      </c>
      <c r="D210" s="1">
        <v>43608</v>
      </c>
      <c r="E210" t="s">
        <v>14</v>
      </c>
      <c r="F210" t="s">
        <v>15</v>
      </c>
      <c r="H210">
        <f t="shared" si="3"/>
        <v>1</v>
      </c>
    </row>
    <row r="211" spans="1:8" x14ac:dyDescent="0.25">
      <c r="A211" t="s">
        <v>435</v>
      </c>
      <c r="B211" t="s">
        <v>436</v>
      </c>
      <c r="C211" t="s">
        <v>3</v>
      </c>
      <c r="D211" s="1">
        <v>42829</v>
      </c>
      <c r="E211" t="s">
        <v>14</v>
      </c>
      <c r="F211" t="s">
        <v>15</v>
      </c>
      <c r="H211">
        <f t="shared" si="3"/>
        <v>1</v>
      </c>
    </row>
    <row r="212" spans="1:8" x14ac:dyDescent="0.25">
      <c r="A212" t="s">
        <v>437</v>
      </c>
      <c r="B212" t="s">
        <v>438</v>
      </c>
      <c r="C212" t="s">
        <v>3</v>
      </c>
      <c r="D212" s="1">
        <v>43073</v>
      </c>
      <c r="E212" t="s">
        <v>14</v>
      </c>
      <c r="F212" t="s">
        <v>15</v>
      </c>
      <c r="H212">
        <f t="shared" si="3"/>
        <v>1</v>
      </c>
    </row>
    <row r="213" spans="1:8" x14ac:dyDescent="0.25">
      <c r="A213" t="s">
        <v>439</v>
      </c>
      <c r="B213" t="s">
        <v>440</v>
      </c>
      <c r="C213" t="s">
        <v>3</v>
      </c>
      <c r="D213" s="1">
        <v>43791</v>
      </c>
      <c r="E213" t="s">
        <v>28</v>
      </c>
      <c r="F213" t="s">
        <v>15</v>
      </c>
      <c r="H213">
        <f t="shared" si="3"/>
        <v>1</v>
      </c>
    </row>
    <row r="214" spans="1:8" x14ac:dyDescent="0.25">
      <c r="A214" t="s">
        <v>441</v>
      </c>
      <c r="B214" t="s">
        <v>442</v>
      </c>
      <c r="C214" t="s">
        <v>3</v>
      </c>
      <c r="D214" s="1">
        <v>44521</v>
      </c>
      <c r="E214" t="s">
        <v>18</v>
      </c>
      <c r="F214" t="s">
        <v>15</v>
      </c>
      <c r="H214">
        <f t="shared" si="3"/>
        <v>1</v>
      </c>
    </row>
    <row r="215" spans="1:8" x14ac:dyDescent="0.25">
      <c r="A215" t="s">
        <v>443</v>
      </c>
      <c r="B215" t="s">
        <v>444</v>
      </c>
      <c r="C215" t="s">
        <v>3</v>
      </c>
      <c r="D215" s="1">
        <v>43258</v>
      </c>
      <c r="E215" t="s">
        <v>14</v>
      </c>
      <c r="F215" t="s">
        <v>15</v>
      </c>
      <c r="H215">
        <f t="shared" si="3"/>
        <v>1</v>
      </c>
    </row>
    <row r="216" spans="1:8" x14ac:dyDescent="0.25">
      <c r="A216" t="s">
        <v>445</v>
      </c>
      <c r="B216" t="s">
        <v>446</v>
      </c>
      <c r="C216" t="s">
        <v>5</v>
      </c>
      <c r="D216" s="1">
        <v>44061</v>
      </c>
      <c r="E216" t="s">
        <v>18</v>
      </c>
      <c r="F216" t="s">
        <v>15</v>
      </c>
      <c r="H216">
        <f t="shared" si="3"/>
        <v>1</v>
      </c>
    </row>
    <row r="217" spans="1:8" x14ac:dyDescent="0.25">
      <c r="A217" t="s">
        <v>447</v>
      </c>
      <c r="B217" t="s">
        <v>448</v>
      </c>
      <c r="C217" t="s">
        <v>5</v>
      </c>
      <c r="D217" s="1">
        <v>43057</v>
      </c>
      <c r="E217" t="s">
        <v>28</v>
      </c>
      <c r="F217" t="s">
        <v>15</v>
      </c>
      <c r="H217">
        <f t="shared" si="3"/>
        <v>1</v>
      </c>
    </row>
    <row r="218" spans="1:8" x14ac:dyDescent="0.25">
      <c r="A218" t="s">
        <v>449</v>
      </c>
      <c r="B218" t="s">
        <v>450</v>
      </c>
      <c r="C218" t="s">
        <v>5</v>
      </c>
      <c r="D218" s="1">
        <v>44003</v>
      </c>
      <c r="E218" t="s">
        <v>18</v>
      </c>
      <c r="F218" t="s">
        <v>15</v>
      </c>
      <c r="H218">
        <f t="shared" si="3"/>
        <v>1</v>
      </c>
    </row>
    <row r="219" spans="1:8" x14ac:dyDescent="0.25">
      <c r="A219" t="s">
        <v>451</v>
      </c>
      <c r="B219" t="s">
        <v>452</v>
      </c>
      <c r="C219" t="s">
        <v>3</v>
      </c>
      <c r="D219" s="1">
        <v>43488</v>
      </c>
      <c r="E219" t="s">
        <v>28</v>
      </c>
      <c r="F219" t="s">
        <v>15</v>
      </c>
      <c r="H219">
        <f t="shared" si="3"/>
        <v>1</v>
      </c>
    </row>
    <row r="220" spans="1:8" x14ac:dyDescent="0.25">
      <c r="A220" t="s">
        <v>453</v>
      </c>
      <c r="B220" t="s">
        <v>454</v>
      </c>
      <c r="C220" t="s">
        <v>3</v>
      </c>
      <c r="D220" s="1">
        <v>43829</v>
      </c>
      <c r="E220" t="s">
        <v>18</v>
      </c>
      <c r="F220" t="s">
        <v>15</v>
      </c>
      <c r="H220">
        <f t="shared" si="3"/>
        <v>1</v>
      </c>
    </row>
    <row r="221" spans="1:8" x14ac:dyDescent="0.25">
      <c r="A221" t="s">
        <v>455</v>
      </c>
      <c r="B221" t="s">
        <v>456</v>
      </c>
      <c r="C221" t="s">
        <v>5</v>
      </c>
      <c r="D221" s="1">
        <v>44158</v>
      </c>
      <c r="E221" t="s">
        <v>18</v>
      </c>
      <c r="F221" t="s">
        <v>15</v>
      </c>
      <c r="H221">
        <f t="shared" si="3"/>
        <v>1</v>
      </c>
    </row>
    <row r="222" spans="1:8" x14ac:dyDescent="0.25">
      <c r="A222" t="s">
        <v>457</v>
      </c>
      <c r="B222" t="s">
        <v>458</v>
      </c>
      <c r="C222" t="s">
        <v>4</v>
      </c>
      <c r="D222" s="1">
        <v>44766</v>
      </c>
      <c r="E222" t="s">
        <v>25</v>
      </c>
      <c r="F222" t="s">
        <v>15</v>
      </c>
      <c r="H222">
        <f t="shared" si="3"/>
        <v>1</v>
      </c>
    </row>
    <row r="223" spans="1:8" x14ac:dyDescent="0.25">
      <c r="A223" t="s">
        <v>459</v>
      </c>
      <c r="B223" t="s">
        <v>460</v>
      </c>
      <c r="C223" t="s">
        <v>3</v>
      </c>
      <c r="D223" s="1">
        <v>43500</v>
      </c>
      <c r="E223" t="s">
        <v>14</v>
      </c>
      <c r="F223" t="s">
        <v>15</v>
      </c>
      <c r="H223">
        <f t="shared" si="3"/>
        <v>1</v>
      </c>
    </row>
    <row r="224" spans="1:8" x14ac:dyDescent="0.25">
      <c r="A224" t="s">
        <v>461</v>
      </c>
      <c r="B224" t="s">
        <v>462</v>
      </c>
      <c r="C224" t="s">
        <v>4</v>
      </c>
      <c r="D224" s="1">
        <v>43588</v>
      </c>
      <c r="E224" t="s">
        <v>18</v>
      </c>
      <c r="F224" t="s">
        <v>15</v>
      </c>
      <c r="H224">
        <f t="shared" si="3"/>
        <v>1</v>
      </c>
    </row>
    <row r="225" spans="1:8" x14ac:dyDescent="0.25">
      <c r="A225" t="s">
        <v>463</v>
      </c>
      <c r="B225" t="s">
        <v>464</v>
      </c>
      <c r="C225" t="s">
        <v>4</v>
      </c>
      <c r="D225" s="1">
        <v>43724</v>
      </c>
      <c r="E225" t="s">
        <v>25</v>
      </c>
      <c r="F225" t="s">
        <v>15</v>
      </c>
      <c r="H225">
        <f t="shared" si="3"/>
        <v>1</v>
      </c>
    </row>
    <row r="226" spans="1:8" x14ac:dyDescent="0.25">
      <c r="A226" t="s">
        <v>465</v>
      </c>
      <c r="B226" t="s">
        <v>466</v>
      </c>
      <c r="C226" t="s">
        <v>5</v>
      </c>
      <c r="D226" s="1">
        <v>43926</v>
      </c>
      <c r="E226" t="s">
        <v>14</v>
      </c>
      <c r="F226" t="s">
        <v>15</v>
      </c>
      <c r="H226">
        <f t="shared" si="3"/>
        <v>1</v>
      </c>
    </row>
    <row r="227" spans="1:8" x14ac:dyDescent="0.25">
      <c r="A227" t="s">
        <v>467</v>
      </c>
      <c r="B227" t="s">
        <v>468</v>
      </c>
      <c r="C227" t="s">
        <v>3</v>
      </c>
      <c r="D227" s="1">
        <v>44860</v>
      </c>
      <c r="E227" t="s">
        <v>25</v>
      </c>
      <c r="F227" t="s">
        <v>15</v>
      </c>
      <c r="H227">
        <f t="shared" si="3"/>
        <v>1</v>
      </c>
    </row>
    <row r="228" spans="1:8" x14ac:dyDescent="0.25">
      <c r="A228" t="s">
        <v>469</v>
      </c>
      <c r="B228" t="s">
        <v>470</v>
      </c>
      <c r="C228" t="s">
        <v>4</v>
      </c>
      <c r="D228" s="1">
        <v>44429</v>
      </c>
      <c r="E228" t="s">
        <v>28</v>
      </c>
      <c r="F228" t="s">
        <v>15</v>
      </c>
      <c r="H228">
        <f t="shared" si="3"/>
        <v>1</v>
      </c>
    </row>
    <row r="229" spans="1:8" x14ac:dyDescent="0.25">
      <c r="A229" t="s">
        <v>471</v>
      </c>
      <c r="B229" t="s">
        <v>472</v>
      </c>
      <c r="C229" t="s">
        <v>3</v>
      </c>
      <c r="D229" s="1">
        <v>45068</v>
      </c>
      <c r="E229" t="s">
        <v>18</v>
      </c>
      <c r="F229" t="s">
        <v>15</v>
      </c>
      <c r="H229">
        <f t="shared" si="3"/>
        <v>1</v>
      </c>
    </row>
    <row r="230" spans="1:8" x14ac:dyDescent="0.25">
      <c r="A230" t="s">
        <v>473</v>
      </c>
      <c r="B230" t="s">
        <v>474</v>
      </c>
      <c r="C230" t="s">
        <v>3</v>
      </c>
      <c r="D230" s="1">
        <v>43544</v>
      </c>
      <c r="E230" t="s">
        <v>28</v>
      </c>
      <c r="F230" t="s">
        <v>15</v>
      </c>
      <c r="H230">
        <f t="shared" si="3"/>
        <v>1</v>
      </c>
    </row>
    <row r="231" spans="1:8" x14ac:dyDescent="0.25">
      <c r="A231" t="s">
        <v>475</v>
      </c>
      <c r="B231" t="s">
        <v>476</v>
      </c>
      <c r="C231" t="s">
        <v>4</v>
      </c>
      <c r="D231" s="1">
        <v>44052</v>
      </c>
      <c r="E231" t="s">
        <v>14</v>
      </c>
      <c r="F231" t="s">
        <v>15</v>
      </c>
      <c r="H231">
        <f t="shared" si="3"/>
        <v>1</v>
      </c>
    </row>
    <row r="232" spans="1:8" x14ac:dyDescent="0.25">
      <c r="A232" t="s">
        <v>477</v>
      </c>
      <c r="B232" t="s">
        <v>478</v>
      </c>
      <c r="C232" t="s">
        <v>5</v>
      </c>
      <c r="D232" s="1">
        <v>43663</v>
      </c>
      <c r="E232" t="s">
        <v>25</v>
      </c>
      <c r="F232" t="s">
        <v>15</v>
      </c>
      <c r="H232">
        <f t="shared" si="3"/>
        <v>1</v>
      </c>
    </row>
    <row r="233" spans="1:8" x14ac:dyDescent="0.25">
      <c r="A233" t="s">
        <v>479</v>
      </c>
      <c r="B233" t="s">
        <v>480</v>
      </c>
      <c r="C233" t="s">
        <v>3</v>
      </c>
      <c r="D233" s="1">
        <v>43433</v>
      </c>
      <c r="E233" t="s">
        <v>14</v>
      </c>
      <c r="F233" t="s">
        <v>15</v>
      </c>
      <c r="H233">
        <f t="shared" si="3"/>
        <v>1</v>
      </c>
    </row>
    <row r="234" spans="1:8" x14ac:dyDescent="0.25">
      <c r="A234" t="s">
        <v>481</v>
      </c>
      <c r="B234" t="s">
        <v>482</v>
      </c>
      <c r="C234" t="s">
        <v>5</v>
      </c>
      <c r="D234" s="1">
        <v>44127</v>
      </c>
      <c r="E234" t="s">
        <v>14</v>
      </c>
      <c r="F234" t="s">
        <v>15</v>
      </c>
      <c r="H234">
        <f t="shared" si="3"/>
        <v>1</v>
      </c>
    </row>
    <row r="235" spans="1:8" x14ac:dyDescent="0.25">
      <c r="A235" t="s">
        <v>483</v>
      </c>
      <c r="B235" t="s">
        <v>484</v>
      </c>
      <c r="C235" t="s">
        <v>4</v>
      </c>
      <c r="D235" s="1">
        <v>44834</v>
      </c>
      <c r="E235" t="s">
        <v>25</v>
      </c>
      <c r="F235" t="s">
        <v>15</v>
      </c>
      <c r="H235">
        <f t="shared" si="3"/>
        <v>1</v>
      </c>
    </row>
    <row r="236" spans="1:8" x14ac:dyDescent="0.25">
      <c r="A236" t="s">
        <v>485</v>
      </c>
      <c r="B236" t="s">
        <v>486</v>
      </c>
      <c r="C236" t="s">
        <v>3</v>
      </c>
      <c r="D236" s="1">
        <v>43548</v>
      </c>
      <c r="E236" t="s">
        <v>25</v>
      </c>
      <c r="F236" t="s">
        <v>15</v>
      </c>
      <c r="H236">
        <f t="shared" si="3"/>
        <v>1</v>
      </c>
    </row>
    <row r="237" spans="1:8" x14ac:dyDescent="0.25">
      <c r="A237" t="s">
        <v>487</v>
      </c>
      <c r="B237" t="s">
        <v>488</v>
      </c>
      <c r="C237" t="s">
        <v>5</v>
      </c>
      <c r="D237" s="1">
        <v>43064</v>
      </c>
      <c r="E237" t="s">
        <v>18</v>
      </c>
      <c r="F237" t="s">
        <v>15</v>
      </c>
      <c r="H237">
        <f t="shared" si="3"/>
        <v>1</v>
      </c>
    </row>
    <row r="238" spans="1:8" x14ac:dyDescent="0.25">
      <c r="A238" t="s">
        <v>489</v>
      </c>
      <c r="B238" t="s">
        <v>490</v>
      </c>
      <c r="C238" t="s">
        <v>5</v>
      </c>
      <c r="D238" s="1">
        <v>45178</v>
      </c>
      <c r="E238" t="s">
        <v>28</v>
      </c>
      <c r="F238" t="s">
        <v>15</v>
      </c>
      <c r="H238">
        <f t="shared" si="3"/>
        <v>1</v>
      </c>
    </row>
    <row r="239" spans="1:8" x14ac:dyDescent="0.25">
      <c r="A239" t="s">
        <v>491</v>
      </c>
      <c r="B239" t="s">
        <v>492</v>
      </c>
      <c r="C239" t="s">
        <v>5</v>
      </c>
      <c r="D239" s="1">
        <v>42982</v>
      </c>
      <c r="E239" t="s">
        <v>14</v>
      </c>
      <c r="F239" t="s">
        <v>15</v>
      </c>
      <c r="H239">
        <f t="shared" si="3"/>
        <v>1</v>
      </c>
    </row>
    <row r="240" spans="1:8" x14ac:dyDescent="0.25">
      <c r="A240" t="s">
        <v>493</v>
      </c>
      <c r="B240" t="s">
        <v>494</v>
      </c>
      <c r="C240" t="s">
        <v>5</v>
      </c>
      <c r="D240" s="1">
        <v>43579</v>
      </c>
      <c r="E240" t="s">
        <v>14</v>
      </c>
      <c r="F240" t="s">
        <v>15</v>
      </c>
      <c r="H240">
        <f t="shared" si="3"/>
        <v>1</v>
      </c>
    </row>
    <row r="241" spans="1:8" x14ac:dyDescent="0.25">
      <c r="A241" t="s">
        <v>495</v>
      </c>
      <c r="B241" t="s">
        <v>496</v>
      </c>
      <c r="C241" t="s">
        <v>5</v>
      </c>
      <c r="D241" s="1">
        <v>42791</v>
      </c>
      <c r="E241" t="s">
        <v>14</v>
      </c>
      <c r="F241" t="s">
        <v>15</v>
      </c>
      <c r="H241">
        <f t="shared" si="3"/>
        <v>1</v>
      </c>
    </row>
    <row r="242" spans="1:8" x14ac:dyDescent="0.25">
      <c r="A242" t="s">
        <v>497</v>
      </c>
      <c r="B242" t="s">
        <v>498</v>
      </c>
      <c r="C242" t="s">
        <v>5</v>
      </c>
      <c r="D242" s="1">
        <v>43273</v>
      </c>
      <c r="E242" t="s">
        <v>28</v>
      </c>
      <c r="F242" t="s">
        <v>15</v>
      </c>
      <c r="H242">
        <f t="shared" si="3"/>
        <v>1</v>
      </c>
    </row>
    <row r="243" spans="1:8" x14ac:dyDescent="0.25">
      <c r="A243" t="s">
        <v>499</v>
      </c>
      <c r="B243" t="s">
        <v>500</v>
      </c>
      <c r="C243" t="s">
        <v>5</v>
      </c>
      <c r="D243" s="1">
        <v>43688</v>
      </c>
      <c r="E243" t="s">
        <v>14</v>
      </c>
      <c r="F243" t="s">
        <v>15</v>
      </c>
      <c r="H243">
        <f t="shared" si="3"/>
        <v>1</v>
      </c>
    </row>
    <row r="244" spans="1:8" x14ac:dyDescent="0.25">
      <c r="A244" t="s">
        <v>501</v>
      </c>
      <c r="B244" t="s">
        <v>502</v>
      </c>
      <c r="C244" t="s">
        <v>3</v>
      </c>
      <c r="D244" s="1">
        <v>44427</v>
      </c>
      <c r="E244" t="s">
        <v>28</v>
      </c>
      <c r="F244" t="s">
        <v>15</v>
      </c>
      <c r="H244">
        <f t="shared" si="3"/>
        <v>1</v>
      </c>
    </row>
    <row r="245" spans="1:8" x14ac:dyDescent="0.25">
      <c r="A245" t="s">
        <v>503</v>
      </c>
      <c r="B245" t="s">
        <v>504</v>
      </c>
      <c r="C245" t="s">
        <v>4</v>
      </c>
      <c r="D245" s="1">
        <v>42795</v>
      </c>
      <c r="E245" t="s">
        <v>18</v>
      </c>
      <c r="F245" t="s">
        <v>15</v>
      </c>
      <c r="H245">
        <f t="shared" si="3"/>
        <v>1</v>
      </c>
    </row>
    <row r="246" spans="1:8" x14ac:dyDescent="0.25">
      <c r="A246" t="s">
        <v>505</v>
      </c>
      <c r="B246" t="s">
        <v>506</v>
      </c>
      <c r="C246" t="s">
        <v>3</v>
      </c>
      <c r="D246" s="1">
        <v>44450</v>
      </c>
      <c r="E246" t="s">
        <v>14</v>
      </c>
      <c r="F246" t="s">
        <v>15</v>
      </c>
      <c r="H246">
        <f t="shared" si="3"/>
        <v>1</v>
      </c>
    </row>
    <row r="247" spans="1:8" x14ac:dyDescent="0.25">
      <c r="A247" t="s">
        <v>507</v>
      </c>
      <c r="B247" t="s">
        <v>508</v>
      </c>
      <c r="C247" t="s">
        <v>4</v>
      </c>
      <c r="D247" s="1">
        <v>44122</v>
      </c>
      <c r="E247" t="s">
        <v>14</v>
      </c>
      <c r="F247" t="s">
        <v>15</v>
      </c>
      <c r="H247">
        <f t="shared" si="3"/>
        <v>1</v>
      </c>
    </row>
    <row r="248" spans="1:8" x14ac:dyDescent="0.25">
      <c r="A248" t="s">
        <v>509</v>
      </c>
      <c r="B248" t="s">
        <v>510</v>
      </c>
      <c r="C248" t="s">
        <v>4</v>
      </c>
      <c r="D248" s="1">
        <v>44348</v>
      </c>
      <c r="E248" t="s">
        <v>25</v>
      </c>
      <c r="F248" t="s">
        <v>15</v>
      </c>
      <c r="H248">
        <f t="shared" si="3"/>
        <v>1</v>
      </c>
    </row>
    <row r="249" spans="1:8" x14ac:dyDescent="0.25">
      <c r="A249" t="s">
        <v>511</v>
      </c>
      <c r="B249" t="s">
        <v>512</v>
      </c>
      <c r="C249" t="s">
        <v>4</v>
      </c>
      <c r="D249" s="1">
        <v>44387</v>
      </c>
      <c r="E249" t="s">
        <v>18</v>
      </c>
      <c r="F249" t="s">
        <v>15</v>
      </c>
      <c r="H249">
        <f t="shared" si="3"/>
        <v>1</v>
      </c>
    </row>
    <row r="250" spans="1:8" x14ac:dyDescent="0.25">
      <c r="A250" t="s">
        <v>513</v>
      </c>
      <c r="B250" t="s">
        <v>514</v>
      </c>
      <c r="C250" t="s">
        <v>3</v>
      </c>
      <c r="D250" s="1">
        <v>43500</v>
      </c>
      <c r="E250" t="s">
        <v>28</v>
      </c>
      <c r="F250" t="s">
        <v>15</v>
      </c>
      <c r="H250">
        <f t="shared" si="3"/>
        <v>1</v>
      </c>
    </row>
    <row r="251" spans="1:8" x14ac:dyDescent="0.25">
      <c r="A251" t="s">
        <v>515</v>
      </c>
      <c r="B251" t="s">
        <v>516</v>
      </c>
      <c r="C251" t="s">
        <v>3</v>
      </c>
      <c r="D251" s="1">
        <v>43969</v>
      </c>
      <c r="E251" t="s">
        <v>18</v>
      </c>
      <c r="F251" t="s">
        <v>15</v>
      </c>
      <c r="H251">
        <f t="shared" si="3"/>
        <v>1</v>
      </c>
    </row>
    <row r="252" spans="1:8" x14ac:dyDescent="0.25">
      <c r="A252" t="s">
        <v>517</v>
      </c>
      <c r="B252" t="s">
        <v>518</v>
      </c>
      <c r="C252" t="s">
        <v>5</v>
      </c>
      <c r="D252" s="1">
        <v>42874</v>
      </c>
      <c r="E252" t="s">
        <v>28</v>
      </c>
      <c r="F252" t="s">
        <v>15</v>
      </c>
      <c r="H252">
        <f t="shared" si="3"/>
        <v>1</v>
      </c>
    </row>
    <row r="253" spans="1:8" x14ac:dyDescent="0.25">
      <c r="A253" t="s">
        <v>519</v>
      </c>
      <c r="B253" t="s">
        <v>520</v>
      </c>
      <c r="C253" t="s">
        <v>4</v>
      </c>
      <c r="D253" s="1">
        <v>43100</v>
      </c>
      <c r="E253" t="s">
        <v>28</v>
      </c>
      <c r="F253" t="s">
        <v>15</v>
      </c>
      <c r="H253">
        <f t="shared" si="3"/>
        <v>1</v>
      </c>
    </row>
    <row r="254" spans="1:8" x14ac:dyDescent="0.25">
      <c r="A254" t="s">
        <v>521</v>
      </c>
      <c r="B254" t="s">
        <v>522</v>
      </c>
      <c r="C254" t="s">
        <v>4</v>
      </c>
      <c r="D254" s="1">
        <v>44579</v>
      </c>
      <c r="E254" t="s">
        <v>18</v>
      </c>
      <c r="F254" t="s">
        <v>15</v>
      </c>
      <c r="H254">
        <f t="shared" si="3"/>
        <v>1</v>
      </c>
    </row>
    <row r="255" spans="1:8" x14ac:dyDescent="0.25">
      <c r="A255" t="s">
        <v>523</v>
      </c>
      <c r="B255" t="s">
        <v>524</v>
      </c>
      <c r="C255" t="s">
        <v>3</v>
      </c>
      <c r="D255" s="1">
        <v>44364</v>
      </c>
      <c r="E255" t="s">
        <v>14</v>
      </c>
      <c r="F255" t="s">
        <v>15</v>
      </c>
      <c r="H255">
        <f t="shared" si="3"/>
        <v>1</v>
      </c>
    </row>
    <row r="256" spans="1:8" x14ac:dyDescent="0.25">
      <c r="A256" t="s">
        <v>525</v>
      </c>
      <c r="B256" t="s">
        <v>526</v>
      </c>
      <c r="C256" t="s">
        <v>4</v>
      </c>
      <c r="D256" s="1">
        <v>44549</v>
      </c>
      <c r="E256" t="s">
        <v>18</v>
      </c>
      <c r="F256" t="s">
        <v>15</v>
      </c>
      <c r="H256">
        <f t="shared" si="3"/>
        <v>1</v>
      </c>
    </row>
    <row r="257" spans="1:8" x14ac:dyDescent="0.25">
      <c r="A257" t="s">
        <v>527</v>
      </c>
      <c r="B257" t="s">
        <v>528</v>
      </c>
      <c r="C257" t="s">
        <v>3</v>
      </c>
      <c r="D257" s="1">
        <v>44474</v>
      </c>
      <c r="E257" t="s">
        <v>18</v>
      </c>
      <c r="F257" t="s">
        <v>15</v>
      </c>
      <c r="H257">
        <f t="shared" si="3"/>
        <v>1</v>
      </c>
    </row>
    <row r="258" spans="1:8" x14ac:dyDescent="0.25">
      <c r="A258" t="s">
        <v>529</v>
      </c>
      <c r="B258" t="s">
        <v>530</v>
      </c>
      <c r="C258" t="s">
        <v>5</v>
      </c>
      <c r="D258" s="1">
        <v>42891</v>
      </c>
      <c r="E258" t="s">
        <v>25</v>
      </c>
      <c r="F258" t="s">
        <v>15</v>
      </c>
      <c r="H258">
        <f t="shared" si="3"/>
        <v>1</v>
      </c>
    </row>
    <row r="259" spans="1:8" x14ac:dyDescent="0.25">
      <c r="A259" t="s">
        <v>531</v>
      </c>
      <c r="B259" t="s">
        <v>532</v>
      </c>
      <c r="C259" t="s">
        <v>3</v>
      </c>
      <c r="D259" s="1">
        <v>44411</v>
      </c>
      <c r="E259" t="s">
        <v>18</v>
      </c>
      <c r="F259" t="s">
        <v>15</v>
      </c>
      <c r="H259">
        <f t="shared" ref="H259:H322" si="4">COUNTIF(A:A,A259)</f>
        <v>1</v>
      </c>
    </row>
    <row r="260" spans="1:8" x14ac:dyDescent="0.25">
      <c r="A260" t="s">
        <v>533</v>
      </c>
      <c r="B260" t="s">
        <v>534</v>
      </c>
      <c r="C260" t="s">
        <v>5</v>
      </c>
      <c r="D260" s="1">
        <v>43820</v>
      </c>
      <c r="E260" t="s">
        <v>25</v>
      </c>
      <c r="F260" t="s">
        <v>15</v>
      </c>
      <c r="H260">
        <f t="shared" si="4"/>
        <v>1</v>
      </c>
    </row>
    <row r="261" spans="1:8" x14ac:dyDescent="0.25">
      <c r="A261" t="s">
        <v>535</v>
      </c>
      <c r="B261" t="s">
        <v>536</v>
      </c>
      <c r="C261" t="s">
        <v>5</v>
      </c>
      <c r="D261" s="1">
        <v>43538</v>
      </c>
      <c r="E261" t="s">
        <v>18</v>
      </c>
      <c r="F261" t="s">
        <v>15</v>
      </c>
      <c r="H261">
        <f t="shared" si="4"/>
        <v>1</v>
      </c>
    </row>
    <row r="262" spans="1:8" x14ac:dyDescent="0.25">
      <c r="A262" t="s">
        <v>537</v>
      </c>
      <c r="B262" t="s">
        <v>538</v>
      </c>
      <c r="C262" t="s">
        <v>3</v>
      </c>
      <c r="D262" s="1">
        <v>42787</v>
      </c>
      <c r="E262" t="s">
        <v>25</v>
      </c>
      <c r="F262" t="s">
        <v>15</v>
      </c>
      <c r="H262">
        <f t="shared" si="4"/>
        <v>1</v>
      </c>
    </row>
    <row r="263" spans="1:8" x14ac:dyDescent="0.25">
      <c r="A263" t="s">
        <v>539</v>
      </c>
      <c r="B263" t="s">
        <v>540</v>
      </c>
      <c r="C263" t="s">
        <v>5</v>
      </c>
      <c r="D263" s="1">
        <v>43265</v>
      </c>
      <c r="E263" t="s">
        <v>25</v>
      </c>
      <c r="F263" t="s">
        <v>15</v>
      </c>
      <c r="H263">
        <f t="shared" si="4"/>
        <v>1</v>
      </c>
    </row>
    <row r="264" spans="1:8" x14ac:dyDescent="0.25">
      <c r="A264" t="s">
        <v>541</v>
      </c>
      <c r="B264" t="s">
        <v>542</v>
      </c>
      <c r="C264" t="s">
        <v>3</v>
      </c>
      <c r="D264" s="1">
        <v>43431</v>
      </c>
      <c r="E264" t="s">
        <v>14</v>
      </c>
      <c r="F264" t="s">
        <v>15</v>
      </c>
      <c r="H264">
        <f t="shared" si="4"/>
        <v>1</v>
      </c>
    </row>
    <row r="265" spans="1:8" x14ac:dyDescent="0.25">
      <c r="A265" t="s">
        <v>543</v>
      </c>
      <c r="B265" t="s">
        <v>544</v>
      </c>
      <c r="C265" t="s">
        <v>4</v>
      </c>
      <c r="D265" s="1">
        <v>45122</v>
      </c>
      <c r="E265" t="s">
        <v>14</v>
      </c>
      <c r="F265" t="s">
        <v>15</v>
      </c>
      <c r="H265">
        <f t="shared" si="4"/>
        <v>1</v>
      </c>
    </row>
    <row r="266" spans="1:8" x14ac:dyDescent="0.25">
      <c r="A266" t="s">
        <v>545</v>
      </c>
      <c r="B266" t="s">
        <v>546</v>
      </c>
      <c r="C266" t="s">
        <v>5</v>
      </c>
      <c r="D266" s="1">
        <v>44681</v>
      </c>
      <c r="E266" t="s">
        <v>25</v>
      </c>
      <c r="F266" t="s">
        <v>15</v>
      </c>
      <c r="H266">
        <f t="shared" si="4"/>
        <v>1</v>
      </c>
    </row>
    <row r="267" spans="1:8" x14ac:dyDescent="0.25">
      <c r="A267" t="s">
        <v>547</v>
      </c>
      <c r="B267" t="s">
        <v>548</v>
      </c>
      <c r="C267" t="s">
        <v>5</v>
      </c>
      <c r="D267" s="1">
        <v>43818</v>
      </c>
      <c r="E267" t="s">
        <v>14</v>
      </c>
      <c r="F267" t="s">
        <v>15</v>
      </c>
      <c r="H267">
        <f t="shared" si="4"/>
        <v>1</v>
      </c>
    </row>
    <row r="268" spans="1:8" x14ac:dyDescent="0.25">
      <c r="A268" t="s">
        <v>549</v>
      </c>
      <c r="B268" t="s">
        <v>550</v>
      </c>
      <c r="C268" t="s">
        <v>4</v>
      </c>
      <c r="D268" s="1">
        <v>43796</v>
      </c>
      <c r="E268" t="s">
        <v>14</v>
      </c>
      <c r="F268" t="s">
        <v>15</v>
      </c>
      <c r="H268">
        <f t="shared" si="4"/>
        <v>1</v>
      </c>
    </row>
    <row r="269" spans="1:8" x14ac:dyDescent="0.25">
      <c r="A269" t="s">
        <v>551</v>
      </c>
      <c r="B269" t="s">
        <v>552</v>
      </c>
      <c r="C269" t="s">
        <v>5</v>
      </c>
      <c r="D269" s="1">
        <v>42794</v>
      </c>
      <c r="E269" t="s">
        <v>14</v>
      </c>
      <c r="F269" t="s">
        <v>15</v>
      </c>
      <c r="H269">
        <f t="shared" si="4"/>
        <v>1</v>
      </c>
    </row>
    <row r="270" spans="1:8" x14ac:dyDescent="0.25">
      <c r="A270" t="s">
        <v>553</v>
      </c>
      <c r="B270" t="s">
        <v>554</v>
      </c>
      <c r="C270" t="s">
        <v>3</v>
      </c>
      <c r="D270" s="1">
        <v>42831</v>
      </c>
      <c r="E270" t="s">
        <v>14</v>
      </c>
      <c r="F270" t="s">
        <v>15</v>
      </c>
      <c r="H270">
        <f t="shared" si="4"/>
        <v>1</v>
      </c>
    </row>
    <row r="271" spans="1:8" x14ac:dyDescent="0.25">
      <c r="A271" t="s">
        <v>555</v>
      </c>
      <c r="B271" t="s">
        <v>556</v>
      </c>
      <c r="C271" t="s">
        <v>3</v>
      </c>
      <c r="D271" s="1">
        <v>43172</v>
      </c>
      <c r="E271" t="s">
        <v>25</v>
      </c>
      <c r="F271" t="s">
        <v>15</v>
      </c>
      <c r="H271">
        <f t="shared" si="4"/>
        <v>1</v>
      </c>
    </row>
    <row r="272" spans="1:8" x14ac:dyDescent="0.25">
      <c r="A272" t="s">
        <v>557</v>
      </c>
      <c r="B272" t="s">
        <v>558</v>
      </c>
      <c r="C272" t="s">
        <v>4</v>
      </c>
      <c r="D272" s="1">
        <v>44412</v>
      </c>
      <c r="E272" t="s">
        <v>28</v>
      </c>
      <c r="F272" t="s">
        <v>15</v>
      </c>
      <c r="H272">
        <f t="shared" si="4"/>
        <v>1</v>
      </c>
    </row>
    <row r="273" spans="1:8" x14ac:dyDescent="0.25">
      <c r="A273" t="s">
        <v>559</v>
      </c>
      <c r="B273" t="s">
        <v>560</v>
      </c>
      <c r="C273" t="s">
        <v>5</v>
      </c>
      <c r="D273" s="1">
        <v>44708</v>
      </c>
      <c r="E273" t="s">
        <v>18</v>
      </c>
      <c r="F273" t="s">
        <v>15</v>
      </c>
      <c r="H273">
        <f t="shared" si="4"/>
        <v>1</v>
      </c>
    </row>
    <row r="274" spans="1:8" x14ac:dyDescent="0.25">
      <c r="A274" t="s">
        <v>561</v>
      </c>
      <c r="B274" t="s">
        <v>562</v>
      </c>
      <c r="C274" t="s">
        <v>5</v>
      </c>
      <c r="D274" s="1">
        <v>43147</v>
      </c>
      <c r="E274" t="s">
        <v>14</v>
      </c>
      <c r="F274" t="s">
        <v>15</v>
      </c>
      <c r="H274">
        <f t="shared" si="4"/>
        <v>1</v>
      </c>
    </row>
    <row r="275" spans="1:8" x14ac:dyDescent="0.25">
      <c r="A275" t="s">
        <v>563</v>
      </c>
      <c r="B275" t="s">
        <v>564</v>
      </c>
      <c r="C275" t="s">
        <v>3</v>
      </c>
      <c r="D275" s="1">
        <v>43354</v>
      </c>
      <c r="E275" t="s">
        <v>14</v>
      </c>
      <c r="F275" t="s">
        <v>15</v>
      </c>
      <c r="H275">
        <f t="shared" si="4"/>
        <v>1</v>
      </c>
    </row>
    <row r="276" spans="1:8" x14ac:dyDescent="0.25">
      <c r="A276" t="s">
        <v>565</v>
      </c>
      <c r="B276" t="s">
        <v>566</v>
      </c>
      <c r="C276" t="s">
        <v>4</v>
      </c>
      <c r="D276" s="1">
        <v>44389</v>
      </c>
      <c r="E276" t="s">
        <v>18</v>
      </c>
      <c r="F276" t="s">
        <v>15</v>
      </c>
      <c r="H276">
        <f t="shared" si="4"/>
        <v>1</v>
      </c>
    </row>
    <row r="277" spans="1:8" x14ac:dyDescent="0.25">
      <c r="A277" t="s">
        <v>567</v>
      </c>
      <c r="B277" t="s">
        <v>568</v>
      </c>
      <c r="C277" t="s">
        <v>4</v>
      </c>
      <c r="D277" s="1">
        <v>44718</v>
      </c>
      <c r="E277" t="s">
        <v>25</v>
      </c>
      <c r="F277" t="s">
        <v>15</v>
      </c>
      <c r="H277">
        <f t="shared" si="4"/>
        <v>1</v>
      </c>
    </row>
    <row r="278" spans="1:8" x14ac:dyDescent="0.25">
      <c r="A278" t="s">
        <v>569</v>
      </c>
      <c r="B278" t="s">
        <v>570</v>
      </c>
      <c r="C278" t="s">
        <v>3</v>
      </c>
      <c r="D278" s="1">
        <v>42934</v>
      </c>
      <c r="E278" t="s">
        <v>28</v>
      </c>
      <c r="F278" t="s">
        <v>15</v>
      </c>
      <c r="H278">
        <f t="shared" si="4"/>
        <v>1</v>
      </c>
    </row>
    <row r="279" spans="1:8" x14ac:dyDescent="0.25">
      <c r="A279" t="s">
        <v>571</v>
      </c>
      <c r="B279" t="s">
        <v>572</v>
      </c>
      <c r="C279" t="s">
        <v>5</v>
      </c>
      <c r="D279" s="1">
        <v>42924</v>
      </c>
      <c r="E279" t="s">
        <v>18</v>
      </c>
      <c r="F279" t="s">
        <v>15</v>
      </c>
      <c r="H279">
        <f t="shared" si="4"/>
        <v>1</v>
      </c>
    </row>
    <row r="280" spans="1:8" x14ac:dyDescent="0.25">
      <c r="A280" t="s">
        <v>573</v>
      </c>
      <c r="B280" t="s">
        <v>574</v>
      </c>
      <c r="C280" t="s">
        <v>5</v>
      </c>
      <c r="D280" s="1">
        <v>44868</v>
      </c>
      <c r="E280" t="s">
        <v>28</v>
      </c>
      <c r="F280" t="s">
        <v>15</v>
      </c>
      <c r="H280">
        <f t="shared" si="4"/>
        <v>1</v>
      </c>
    </row>
    <row r="281" spans="1:8" x14ac:dyDescent="0.25">
      <c r="A281" t="s">
        <v>575</v>
      </c>
      <c r="B281" t="s">
        <v>576</v>
      </c>
      <c r="C281" t="s">
        <v>5</v>
      </c>
      <c r="D281" s="1">
        <v>44227</v>
      </c>
      <c r="E281" t="s">
        <v>28</v>
      </c>
      <c r="F281" t="s">
        <v>15</v>
      </c>
      <c r="H281">
        <f t="shared" si="4"/>
        <v>1</v>
      </c>
    </row>
    <row r="282" spans="1:8" x14ac:dyDescent="0.25">
      <c r="A282" t="s">
        <v>577</v>
      </c>
      <c r="B282" t="s">
        <v>578</v>
      </c>
      <c r="C282" t="s">
        <v>5</v>
      </c>
      <c r="D282" s="1">
        <v>45167</v>
      </c>
      <c r="E282" t="s">
        <v>28</v>
      </c>
      <c r="F282" t="s">
        <v>15</v>
      </c>
      <c r="H282">
        <f t="shared" si="4"/>
        <v>1</v>
      </c>
    </row>
    <row r="283" spans="1:8" x14ac:dyDescent="0.25">
      <c r="A283" t="s">
        <v>579</v>
      </c>
      <c r="B283" t="s">
        <v>580</v>
      </c>
      <c r="C283" t="s">
        <v>4</v>
      </c>
      <c r="D283" s="1">
        <v>43157</v>
      </c>
      <c r="E283" t="s">
        <v>28</v>
      </c>
      <c r="F283" t="s">
        <v>15</v>
      </c>
      <c r="H283">
        <f t="shared" si="4"/>
        <v>1</v>
      </c>
    </row>
    <row r="284" spans="1:8" x14ac:dyDescent="0.25">
      <c r="A284" t="s">
        <v>581</v>
      </c>
      <c r="B284" t="s">
        <v>582</v>
      </c>
      <c r="C284" t="s">
        <v>5</v>
      </c>
      <c r="D284" s="1">
        <v>43270</v>
      </c>
      <c r="E284" t="s">
        <v>18</v>
      </c>
      <c r="F284" t="s">
        <v>15</v>
      </c>
      <c r="H284">
        <f t="shared" si="4"/>
        <v>1</v>
      </c>
    </row>
    <row r="285" spans="1:8" x14ac:dyDescent="0.25">
      <c r="A285" t="s">
        <v>583</v>
      </c>
      <c r="B285" t="s">
        <v>584</v>
      </c>
      <c r="C285" t="s">
        <v>5</v>
      </c>
      <c r="D285" s="1">
        <v>43930</v>
      </c>
      <c r="E285" t="s">
        <v>18</v>
      </c>
      <c r="F285" t="s">
        <v>15</v>
      </c>
      <c r="H285">
        <f t="shared" si="4"/>
        <v>1</v>
      </c>
    </row>
    <row r="286" spans="1:8" x14ac:dyDescent="0.25">
      <c r="A286" t="s">
        <v>585</v>
      </c>
      <c r="B286" t="s">
        <v>586</v>
      </c>
      <c r="C286" t="s">
        <v>3</v>
      </c>
      <c r="D286" s="1">
        <v>43616</v>
      </c>
      <c r="E286" t="s">
        <v>14</v>
      </c>
      <c r="F286" t="s">
        <v>15</v>
      </c>
      <c r="H286">
        <f t="shared" si="4"/>
        <v>1</v>
      </c>
    </row>
    <row r="287" spans="1:8" x14ac:dyDescent="0.25">
      <c r="A287" t="s">
        <v>587</v>
      </c>
      <c r="B287" t="s">
        <v>588</v>
      </c>
      <c r="C287" t="s">
        <v>5</v>
      </c>
      <c r="D287" s="1">
        <v>44294</v>
      </c>
      <c r="E287" t="s">
        <v>28</v>
      </c>
      <c r="F287" t="s">
        <v>15</v>
      </c>
      <c r="H287">
        <f t="shared" si="4"/>
        <v>1</v>
      </c>
    </row>
    <row r="288" spans="1:8" x14ac:dyDescent="0.25">
      <c r="A288" t="s">
        <v>589</v>
      </c>
      <c r="B288" t="s">
        <v>590</v>
      </c>
      <c r="C288" t="s">
        <v>5</v>
      </c>
      <c r="D288" s="1">
        <v>43149</v>
      </c>
      <c r="E288" t="s">
        <v>28</v>
      </c>
      <c r="F288" t="s">
        <v>15</v>
      </c>
      <c r="H288">
        <f t="shared" si="4"/>
        <v>1</v>
      </c>
    </row>
    <row r="289" spans="1:8" x14ac:dyDescent="0.25">
      <c r="A289" t="s">
        <v>591</v>
      </c>
      <c r="B289" t="s">
        <v>592</v>
      </c>
      <c r="C289" t="s">
        <v>3</v>
      </c>
      <c r="D289" s="1">
        <v>43696</v>
      </c>
      <c r="E289" t="s">
        <v>18</v>
      </c>
      <c r="F289" t="s">
        <v>15</v>
      </c>
      <c r="H289">
        <f t="shared" si="4"/>
        <v>1</v>
      </c>
    </row>
    <row r="290" spans="1:8" x14ac:dyDescent="0.25">
      <c r="A290" t="s">
        <v>593</v>
      </c>
      <c r="B290" t="s">
        <v>594</v>
      </c>
      <c r="C290" t="s">
        <v>4</v>
      </c>
      <c r="D290" s="1">
        <v>42849</v>
      </c>
      <c r="E290" t="s">
        <v>14</v>
      </c>
      <c r="F290" t="s">
        <v>15</v>
      </c>
      <c r="H290">
        <f t="shared" si="4"/>
        <v>1</v>
      </c>
    </row>
    <row r="291" spans="1:8" x14ac:dyDescent="0.25">
      <c r="A291" t="s">
        <v>595</v>
      </c>
      <c r="B291" t="s">
        <v>596</v>
      </c>
      <c r="C291" t="s">
        <v>3</v>
      </c>
      <c r="D291" s="1">
        <v>42900</v>
      </c>
      <c r="E291" t="s">
        <v>14</v>
      </c>
      <c r="F291" t="s">
        <v>15</v>
      </c>
      <c r="H291">
        <f t="shared" si="4"/>
        <v>1</v>
      </c>
    </row>
    <row r="292" spans="1:8" x14ac:dyDescent="0.25">
      <c r="A292" t="s">
        <v>597</v>
      </c>
      <c r="B292" t="s">
        <v>598</v>
      </c>
      <c r="C292" t="s">
        <v>4</v>
      </c>
      <c r="D292" s="1">
        <v>43610</v>
      </c>
      <c r="E292" t="s">
        <v>28</v>
      </c>
      <c r="F292" t="s">
        <v>15</v>
      </c>
      <c r="H292">
        <f t="shared" si="4"/>
        <v>1</v>
      </c>
    </row>
    <row r="293" spans="1:8" x14ac:dyDescent="0.25">
      <c r="A293" t="s">
        <v>599</v>
      </c>
      <c r="B293" t="s">
        <v>600</v>
      </c>
      <c r="C293" t="s">
        <v>5</v>
      </c>
      <c r="D293" s="1">
        <v>43482</v>
      </c>
      <c r="E293" t="s">
        <v>28</v>
      </c>
      <c r="F293" t="s">
        <v>15</v>
      </c>
      <c r="H293">
        <f t="shared" si="4"/>
        <v>1</v>
      </c>
    </row>
    <row r="294" spans="1:8" x14ac:dyDescent="0.25">
      <c r="A294" t="s">
        <v>601</v>
      </c>
      <c r="B294" t="s">
        <v>602</v>
      </c>
      <c r="C294" t="s">
        <v>4</v>
      </c>
      <c r="D294" s="1">
        <v>42782</v>
      </c>
      <c r="E294" t="s">
        <v>18</v>
      </c>
      <c r="F294" t="s">
        <v>15</v>
      </c>
      <c r="H294">
        <f t="shared" si="4"/>
        <v>1</v>
      </c>
    </row>
    <row r="295" spans="1:8" x14ac:dyDescent="0.25">
      <c r="A295" t="s">
        <v>603</v>
      </c>
      <c r="B295" t="s">
        <v>604</v>
      </c>
      <c r="C295" t="s">
        <v>5</v>
      </c>
      <c r="D295" s="1">
        <v>43406</v>
      </c>
      <c r="E295" t="s">
        <v>28</v>
      </c>
      <c r="F295" t="s">
        <v>15</v>
      </c>
      <c r="H295">
        <f t="shared" si="4"/>
        <v>1</v>
      </c>
    </row>
    <row r="296" spans="1:8" x14ac:dyDescent="0.25">
      <c r="A296" t="s">
        <v>605</v>
      </c>
      <c r="B296" t="s">
        <v>606</v>
      </c>
      <c r="C296" t="s">
        <v>3</v>
      </c>
      <c r="D296" s="1">
        <v>45140</v>
      </c>
      <c r="E296" t="s">
        <v>25</v>
      </c>
      <c r="F296" t="s">
        <v>15</v>
      </c>
      <c r="H296">
        <f t="shared" si="4"/>
        <v>1</v>
      </c>
    </row>
    <row r="297" spans="1:8" x14ac:dyDescent="0.25">
      <c r="A297" t="s">
        <v>607</v>
      </c>
      <c r="B297" t="s">
        <v>608</v>
      </c>
      <c r="C297" t="s">
        <v>4</v>
      </c>
      <c r="D297" s="1">
        <v>45202</v>
      </c>
      <c r="E297" t="s">
        <v>25</v>
      </c>
      <c r="F297" t="s">
        <v>15</v>
      </c>
      <c r="H297">
        <f t="shared" si="4"/>
        <v>1</v>
      </c>
    </row>
    <row r="298" spans="1:8" x14ac:dyDescent="0.25">
      <c r="A298" t="s">
        <v>609</v>
      </c>
      <c r="B298" t="s">
        <v>610</v>
      </c>
      <c r="C298" t="s">
        <v>3</v>
      </c>
      <c r="D298" s="1">
        <v>43784</v>
      </c>
      <c r="E298" t="s">
        <v>14</v>
      </c>
      <c r="F298" t="s">
        <v>15</v>
      </c>
      <c r="H298">
        <f t="shared" si="4"/>
        <v>1</v>
      </c>
    </row>
    <row r="299" spans="1:8" x14ac:dyDescent="0.25">
      <c r="A299" t="s">
        <v>611</v>
      </c>
      <c r="B299" t="s">
        <v>612</v>
      </c>
      <c r="C299" t="s">
        <v>4</v>
      </c>
      <c r="D299" s="1">
        <v>45248</v>
      </c>
      <c r="E299" t="s">
        <v>18</v>
      </c>
      <c r="F299" t="s">
        <v>15</v>
      </c>
      <c r="H299">
        <f t="shared" si="4"/>
        <v>1</v>
      </c>
    </row>
    <row r="300" spans="1:8" x14ac:dyDescent="0.25">
      <c r="A300" t="s">
        <v>613</v>
      </c>
      <c r="B300" t="s">
        <v>614</v>
      </c>
      <c r="C300" t="s">
        <v>4</v>
      </c>
      <c r="D300" s="1">
        <v>42743</v>
      </c>
      <c r="E300" t="s">
        <v>25</v>
      </c>
      <c r="F300" t="s">
        <v>15</v>
      </c>
      <c r="H300">
        <f t="shared" si="4"/>
        <v>1</v>
      </c>
    </row>
    <row r="301" spans="1:8" x14ac:dyDescent="0.25">
      <c r="A301" t="s">
        <v>615</v>
      </c>
      <c r="B301" t="s">
        <v>616</v>
      </c>
      <c r="C301" t="s">
        <v>3</v>
      </c>
      <c r="D301" s="1">
        <v>42863</v>
      </c>
      <c r="E301" t="s">
        <v>25</v>
      </c>
      <c r="F301" t="s">
        <v>15</v>
      </c>
      <c r="H301">
        <f t="shared" si="4"/>
        <v>1</v>
      </c>
    </row>
    <row r="302" spans="1:8" x14ac:dyDescent="0.25">
      <c r="A302" t="s">
        <v>617</v>
      </c>
      <c r="B302" t="s">
        <v>618</v>
      </c>
      <c r="C302" t="s">
        <v>5</v>
      </c>
      <c r="D302" s="1">
        <v>45027</v>
      </c>
      <c r="E302" t="s">
        <v>25</v>
      </c>
      <c r="F302" t="s">
        <v>15</v>
      </c>
      <c r="H302">
        <f t="shared" si="4"/>
        <v>1</v>
      </c>
    </row>
    <row r="303" spans="1:8" x14ac:dyDescent="0.25">
      <c r="A303" t="s">
        <v>619</v>
      </c>
      <c r="B303" t="s">
        <v>620</v>
      </c>
      <c r="C303" t="s">
        <v>5</v>
      </c>
      <c r="D303" s="1">
        <v>43094</v>
      </c>
      <c r="E303" t="s">
        <v>14</v>
      </c>
      <c r="F303" t="s">
        <v>15</v>
      </c>
      <c r="H303">
        <f t="shared" si="4"/>
        <v>1</v>
      </c>
    </row>
    <row r="304" spans="1:8" x14ac:dyDescent="0.25">
      <c r="A304" t="s">
        <v>621</v>
      </c>
      <c r="B304" t="s">
        <v>622</v>
      </c>
      <c r="C304" t="s">
        <v>4</v>
      </c>
      <c r="D304" s="1">
        <v>44283</v>
      </c>
      <c r="E304" t="s">
        <v>25</v>
      </c>
      <c r="F304" t="s">
        <v>15</v>
      </c>
      <c r="H304">
        <f t="shared" si="4"/>
        <v>1</v>
      </c>
    </row>
    <row r="305" spans="1:8" x14ac:dyDescent="0.25">
      <c r="A305" t="s">
        <v>623</v>
      </c>
      <c r="B305" t="s">
        <v>624</v>
      </c>
      <c r="C305" t="s">
        <v>4</v>
      </c>
      <c r="D305" s="1">
        <v>43826</v>
      </c>
      <c r="E305" t="s">
        <v>28</v>
      </c>
      <c r="F305" t="s">
        <v>15</v>
      </c>
      <c r="H305">
        <f t="shared" si="4"/>
        <v>1</v>
      </c>
    </row>
    <row r="306" spans="1:8" x14ac:dyDescent="0.25">
      <c r="A306" t="s">
        <v>625</v>
      </c>
      <c r="B306" t="s">
        <v>626</v>
      </c>
      <c r="C306" t="s">
        <v>3</v>
      </c>
      <c r="D306" s="1">
        <v>42908</v>
      </c>
      <c r="E306" t="s">
        <v>18</v>
      </c>
      <c r="F306" t="s">
        <v>15</v>
      </c>
      <c r="H306">
        <f t="shared" si="4"/>
        <v>1</v>
      </c>
    </row>
    <row r="307" spans="1:8" x14ac:dyDescent="0.25">
      <c r="A307" t="s">
        <v>627</v>
      </c>
      <c r="B307" t="s">
        <v>628</v>
      </c>
      <c r="C307" t="s">
        <v>4</v>
      </c>
      <c r="D307" s="1">
        <v>43571</v>
      </c>
      <c r="E307" t="s">
        <v>14</v>
      </c>
      <c r="F307" t="s">
        <v>15</v>
      </c>
      <c r="H307">
        <f t="shared" si="4"/>
        <v>1</v>
      </c>
    </row>
    <row r="308" spans="1:8" x14ac:dyDescent="0.25">
      <c r="A308" t="s">
        <v>629</v>
      </c>
      <c r="B308" t="s">
        <v>630</v>
      </c>
      <c r="C308" t="s">
        <v>3</v>
      </c>
      <c r="D308" s="1">
        <v>44614</v>
      </c>
      <c r="E308" t="s">
        <v>18</v>
      </c>
      <c r="F308" t="s">
        <v>15</v>
      </c>
      <c r="H308">
        <f t="shared" si="4"/>
        <v>1</v>
      </c>
    </row>
    <row r="309" spans="1:8" x14ac:dyDescent="0.25">
      <c r="A309" t="s">
        <v>631</v>
      </c>
      <c r="B309" t="s">
        <v>632</v>
      </c>
      <c r="C309" t="s">
        <v>3</v>
      </c>
      <c r="D309" s="1">
        <v>45204</v>
      </c>
      <c r="E309" t="s">
        <v>14</v>
      </c>
      <c r="F309" t="s">
        <v>15</v>
      </c>
      <c r="H309">
        <f t="shared" si="4"/>
        <v>1</v>
      </c>
    </row>
    <row r="310" spans="1:8" x14ac:dyDescent="0.25">
      <c r="A310" t="s">
        <v>633</v>
      </c>
      <c r="B310" t="s">
        <v>634</v>
      </c>
      <c r="C310" t="s">
        <v>4</v>
      </c>
      <c r="D310" s="1">
        <v>44829</v>
      </c>
      <c r="E310" t="s">
        <v>14</v>
      </c>
      <c r="F310" t="s">
        <v>15</v>
      </c>
      <c r="H310">
        <f t="shared" si="4"/>
        <v>1</v>
      </c>
    </row>
    <row r="311" spans="1:8" x14ac:dyDescent="0.25">
      <c r="A311" t="s">
        <v>635</v>
      </c>
      <c r="B311" t="s">
        <v>636</v>
      </c>
      <c r="C311" t="s">
        <v>3</v>
      </c>
      <c r="D311" s="1">
        <v>44186</v>
      </c>
      <c r="E311" t="s">
        <v>25</v>
      </c>
      <c r="F311" t="s">
        <v>15</v>
      </c>
      <c r="H311">
        <f t="shared" si="4"/>
        <v>1</v>
      </c>
    </row>
    <row r="312" spans="1:8" x14ac:dyDescent="0.25">
      <c r="A312" t="s">
        <v>637</v>
      </c>
      <c r="B312" t="s">
        <v>638</v>
      </c>
      <c r="C312" t="s">
        <v>5</v>
      </c>
      <c r="D312" s="1">
        <v>43419</v>
      </c>
      <c r="E312" t="s">
        <v>18</v>
      </c>
      <c r="F312" t="s">
        <v>15</v>
      </c>
      <c r="H312">
        <f t="shared" si="4"/>
        <v>1</v>
      </c>
    </row>
    <row r="313" spans="1:8" x14ac:dyDescent="0.25">
      <c r="A313" t="s">
        <v>639</v>
      </c>
      <c r="B313" t="s">
        <v>640</v>
      </c>
      <c r="C313" t="s">
        <v>3</v>
      </c>
      <c r="D313" s="1">
        <v>42924</v>
      </c>
      <c r="E313" t="s">
        <v>18</v>
      </c>
      <c r="F313" t="s">
        <v>15</v>
      </c>
      <c r="H313">
        <f t="shared" si="4"/>
        <v>1</v>
      </c>
    </row>
    <row r="314" spans="1:8" x14ac:dyDescent="0.25">
      <c r="A314" t="s">
        <v>641</v>
      </c>
      <c r="B314" t="s">
        <v>642</v>
      </c>
      <c r="C314" t="s">
        <v>3</v>
      </c>
      <c r="D314" s="1">
        <v>44670</v>
      </c>
      <c r="E314" t="s">
        <v>18</v>
      </c>
      <c r="F314" t="s">
        <v>15</v>
      </c>
      <c r="H314">
        <f t="shared" si="4"/>
        <v>1</v>
      </c>
    </row>
    <row r="315" spans="1:8" x14ac:dyDescent="0.25">
      <c r="A315" t="s">
        <v>643</v>
      </c>
      <c r="B315" t="s">
        <v>644</v>
      </c>
      <c r="C315" t="s">
        <v>4</v>
      </c>
      <c r="D315" s="1">
        <v>43147</v>
      </c>
      <c r="E315" t="s">
        <v>28</v>
      </c>
      <c r="F315" t="s">
        <v>15</v>
      </c>
      <c r="H315">
        <f t="shared" si="4"/>
        <v>1</v>
      </c>
    </row>
    <row r="316" spans="1:8" x14ac:dyDescent="0.25">
      <c r="A316" t="s">
        <v>645</v>
      </c>
      <c r="B316" t="s">
        <v>646</v>
      </c>
      <c r="C316" t="s">
        <v>4</v>
      </c>
      <c r="D316" s="1">
        <v>44848</v>
      </c>
      <c r="E316" t="s">
        <v>14</v>
      </c>
      <c r="F316" t="s">
        <v>15</v>
      </c>
      <c r="H316">
        <f t="shared" si="4"/>
        <v>1</v>
      </c>
    </row>
    <row r="317" spans="1:8" x14ac:dyDescent="0.25">
      <c r="A317" t="s">
        <v>647</v>
      </c>
      <c r="B317" t="s">
        <v>648</v>
      </c>
      <c r="C317" t="s">
        <v>4</v>
      </c>
      <c r="D317" s="1">
        <v>44276</v>
      </c>
      <c r="E317" t="s">
        <v>18</v>
      </c>
      <c r="F317" t="s">
        <v>15</v>
      </c>
      <c r="H317">
        <f t="shared" si="4"/>
        <v>1</v>
      </c>
    </row>
    <row r="318" spans="1:8" x14ac:dyDescent="0.25">
      <c r="A318" t="s">
        <v>649</v>
      </c>
      <c r="B318" t="s">
        <v>650</v>
      </c>
      <c r="C318" t="s">
        <v>5</v>
      </c>
      <c r="D318" s="1">
        <v>42952</v>
      </c>
      <c r="E318" t="s">
        <v>18</v>
      </c>
      <c r="F318" t="s">
        <v>15</v>
      </c>
      <c r="H318">
        <f t="shared" si="4"/>
        <v>1</v>
      </c>
    </row>
    <row r="319" spans="1:8" x14ac:dyDescent="0.25">
      <c r="A319" t="s">
        <v>651</v>
      </c>
      <c r="B319" t="s">
        <v>652</v>
      </c>
      <c r="C319" t="s">
        <v>5</v>
      </c>
      <c r="D319" s="1">
        <v>43839</v>
      </c>
      <c r="E319" t="s">
        <v>18</v>
      </c>
      <c r="F319" t="s">
        <v>15</v>
      </c>
      <c r="H319">
        <f t="shared" si="4"/>
        <v>1</v>
      </c>
    </row>
    <row r="320" spans="1:8" x14ac:dyDescent="0.25">
      <c r="A320" t="s">
        <v>653</v>
      </c>
      <c r="B320" t="s">
        <v>654</v>
      </c>
      <c r="C320" t="s">
        <v>4</v>
      </c>
      <c r="D320" s="1">
        <v>43654</v>
      </c>
      <c r="E320" t="s">
        <v>28</v>
      </c>
      <c r="F320" t="s">
        <v>15</v>
      </c>
      <c r="H320">
        <f t="shared" si="4"/>
        <v>1</v>
      </c>
    </row>
    <row r="321" spans="1:8" x14ac:dyDescent="0.25">
      <c r="A321" t="s">
        <v>655</v>
      </c>
      <c r="B321" t="s">
        <v>656</v>
      </c>
      <c r="C321" t="s">
        <v>4</v>
      </c>
      <c r="D321" s="1">
        <v>43136</v>
      </c>
      <c r="E321" t="s">
        <v>28</v>
      </c>
      <c r="F321" t="s">
        <v>15</v>
      </c>
      <c r="H321">
        <f t="shared" si="4"/>
        <v>1</v>
      </c>
    </row>
    <row r="322" spans="1:8" x14ac:dyDescent="0.25">
      <c r="A322" t="s">
        <v>657</v>
      </c>
      <c r="B322" t="s">
        <v>658</v>
      </c>
      <c r="C322" t="s">
        <v>3</v>
      </c>
      <c r="D322" s="1">
        <v>44817</v>
      </c>
      <c r="E322" t="s">
        <v>18</v>
      </c>
      <c r="F322" t="s">
        <v>15</v>
      </c>
      <c r="H322">
        <f t="shared" si="4"/>
        <v>1</v>
      </c>
    </row>
    <row r="323" spans="1:8" x14ac:dyDescent="0.25">
      <c r="A323" t="s">
        <v>659</v>
      </c>
      <c r="B323" t="s">
        <v>660</v>
      </c>
      <c r="C323" t="s">
        <v>4</v>
      </c>
      <c r="D323" s="1">
        <v>44177</v>
      </c>
      <c r="E323" t="s">
        <v>18</v>
      </c>
      <c r="F323" t="s">
        <v>15</v>
      </c>
      <c r="H323">
        <f t="shared" ref="H323:H386" si="5">COUNTIF(A:A,A323)</f>
        <v>1</v>
      </c>
    </row>
    <row r="324" spans="1:8" x14ac:dyDescent="0.25">
      <c r="A324" t="s">
        <v>661</v>
      </c>
      <c r="B324" t="s">
        <v>662</v>
      </c>
      <c r="C324" t="s">
        <v>4</v>
      </c>
      <c r="D324" s="1">
        <v>43601</v>
      </c>
      <c r="E324" t="s">
        <v>25</v>
      </c>
      <c r="F324" t="s">
        <v>15</v>
      </c>
      <c r="H324">
        <f t="shared" si="5"/>
        <v>1</v>
      </c>
    </row>
    <row r="325" spans="1:8" x14ac:dyDescent="0.25">
      <c r="A325" t="s">
        <v>663</v>
      </c>
      <c r="B325" t="s">
        <v>664</v>
      </c>
      <c r="C325" t="s">
        <v>5</v>
      </c>
      <c r="D325" s="1">
        <v>43812</v>
      </c>
      <c r="E325" t="s">
        <v>18</v>
      </c>
      <c r="F325" t="s">
        <v>15</v>
      </c>
      <c r="H325">
        <f t="shared" si="5"/>
        <v>1</v>
      </c>
    </row>
    <row r="326" spans="1:8" x14ac:dyDescent="0.25">
      <c r="A326" t="s">
        <v>665</v>
      </c>
      <c r="B326" t="s">
        <v>666</v>
      </c>
      <c r="C326" t="s">
        <v>5</v>
      </c>
      <c r="D326" s="1">
        <v>42807</v>
      </c>
      <c r="E326" t="s">
        <v>14</v>
      </c>
      <c r="F326" t="s">
        <v>15</v>
      </c>
      <c r="H326">
        <f t="shared" si="5"/>
        <v>1</v>
      </c>
    </row>
    <row r="327" spans="1:8" x14ac:dyDescent="0.25">
      <c r="A327" t="s">
        <v>667</v>
      </c>
      <c r="B327" t="s">
        <v>668</v>
      </c>
      <c r="C327" t="s">
        <v>5</v>
      </c>
      <c r="D327" s="1">
        <v>43215</v>
      </c>
      <c r="E327" t="s">
        <v>25</v>
      </c>
      <c r="F327" t="s">
        <v>15</v>
      </c>
      <c r="H327">
        <f t="shared" si="5"/>
        <v>1</v>
      </c>
    </row>
    <row r="328" spans="1:8" x14ac:dyDescent="0.25">
      <c r="A328" t="s">
        <v>669</v>
      </c>
      <c r="B328" t="s">
        <v>670</v>
      </c>
      <c r="C328" t="s">
        <v>5</v>
      </c>
      <c r="D328" s="1">
        <v>44938</v>
      </c>
      <c r="E328" t="s">
        <v>18</v>
      </c>
      <c r="F328" t="s">
        <v>15</v>
      </c>
      <c r="H328">
        <f t="shared" si="5"/>
        <v>1</v>
      </c>
    </row>
    <row r="329" spans="1:8" x14ac:dyDescent="0.25">
      <c r="A329" t="s">
        <v>671</v>
      </c>
      <c r="B329" t="s">
        <v>672</v>
      </c>
      <c r="C329" t="s">
        <v>4</v>
      </c>
      <c r="D329" s="1">
        <v>44123</v>
      </c>
      <c r="E329" t="s">
        <v>28</v>
      </c>
      <c r="F329" t="s">
        <v>15</v>
      </c>
      <c r="H329">
        <f t="shared" si="5"/>
        <v>1</v>
      </c>
    </row>
    <row r="330" spans="1:8" x14ac:dyDescent="0.25">
      <c r="A330" t="s">
        <v>673</v>
      </c>
      <c r="B330" t="s">
        <v>674</v>
      </c>
      <c r="C330" t="s">
        <v>3</v>
      </c>
      <c r="D330" s="1">
        <v>43007</v>
      </c>
      <c r="E330" t="s">
        <v>28</v>
      </c>
      <c r="F330" t="s">
        <v>15</v>
      </c>
      <c r="H330">
        <f t="shared" si="5"/>
        <v>1</v>
      </c>
    </row>
    <row r="331" spans="1:8" x14ac:dyDescent="0.25">
      <c r="A331" t="s">
        <v>675</v>
      </c>
      <c r="B331" t="s">
        <v>676</v>
      </c>
      <c r="C331" t="s">
        <v>4</v>
      </c>
      <c r="D331" s="1">
        <v>44214</v>
      </c>
      <c r="E331" t="s">
        <v>28</v>
      </c>
      <c r="F331" t="s">
        <v>15</v>
      </c>
      <c r="H331">
        <f t="shared" si="5"/>
        <v>1</v>
      </c>
    </row>
    <row r="332" spans="1:8" x14ac:dyDescent="0.25">
      <c r="A332" t="s">
        <v>677</v>
      </c>
      <c r="B332" t="s">
        <v>678</v>
      </c>
      <c r="C332" t="s">
        <v>5</v>
      </c>
      <c r="D332" s="1">
        <v>44675</v>
      </c>
      <c r="E332" t="s">
        <v>14</v>
      </c>
      <c r="F332" t="s">
        <v>15</v>
      </c>
      <c r="H332">
        <f t="shared" si="5"/>
        <v>1</v>
      </c>
    </row>
    <row r="333" spans="1:8" x14ac:dyDescent="0.25">
      <c r="A333" t="s">
        <v>679</v>
      </c>
      <c r="B333" t="s">
        <v>680</v>
      </c>
      <c r="C333" t="s">
        <v>5</v>
      </c>
      <c r="D333" s="1">
        <v>44944</v>
      </c>
      <c r="E333" t="s">
        <v>14</v>
      </c>
      <c r="F333" t="s">
        <v>15</v>
      </c>
      <c r="H333">
        <f t="shared" si="5"/>
        <v>1</v>
      </c>
    </row>
    <row r="334" spans="1:8" x14ac:dyDescent="0.25">
      <c r="A334" t="s">
        <v>681</v>
      </c>
      <c r="B334" t="s">
        <v>682</v>
      </c>
      <c r="C334" t="s">
        <v>3</v>
      </c>
      <c r="D334" s="1">
        <v>44047</v>
      </c>
      <c r="E334" t="s">
        <v>28</v>
      </c>
      <c r="F334" t="s">
        <v>15</v>
      </c>
      <c r="H334">
        <f t="shared" si="5"/>
        <v>1</v>
      </c>
    </row>
    <row r="335" spans="1:8" x14ac:dyDescent="0.25">
      <c r="A335" t="s">
        <v>683</v>
      </c>
      <c r="B335" t="s">
        <v>684</v>
      </c>
      <c r="C335" t="s">
        <v>4</v>
      </c>
      <c r="D335" s="1">
        <v>43547</v>
      </c>
      <c r="E335" t="s">
        <v>25</v>
      </c>
      <c r="F335" t="s">
        <v>15</v>
      </c>
      <c r="H335">
        <f t="shared" si="5"/>
        <v>1</v>
      </c>
    </row>
    <row r="336" spans="1:8" x14ac:dyDescent="0.25">
      <c r="A336" t="s">
        <v>685</v>
      </c>
      <c r="B336" t="s">
        <v>686</v>
      </c>
      <c r="C336" t="s">
        <v>3</v>
      </c>
      <c r="D336" s="1">
        <v>43336</v>
      </c>
      <c r="E336" t="s">
        <v>28</v>
      </c>
      <c r="F336" t="s">
        <v>15</v>
      </c>
      <c r="H336">
        <f t="shared" si="5"/>
        <v>1</v>
      </c>
    </row>
    <row r="337" spans="1:8" x14ac:dyDescent="0.25">
      <c r="A337" t="s">
        <v>687</v>
      </c>
      <c r="B337" t="s">
        <v>688</v>
      </c>
      <c r="C337" t="s">
        <v>3</v>
      </c>
      <c r="D337" s="1">
        <v>43126</v>
      </c>
      <c r="E337" t="s">
        <v>28</v>
      </c>
      <c r="F337" t="s">
        <v>15</v>
      </c>
      <c r="H337">
        <f t="shared" si="5"/>
        <v>1</v>
      </c>
    </row>
    <row r="338" spans="1:8" x14ac:dyDescent="0.25">
      <c r="A338" t="s">
        <v>689</v>
      </c>
      <c r="B338" t="s">
        <v>690</v>
      </c>
      <c r="C338" t="s">
        <v>4</v>
      </c>
      <c r="D338" s="1">
        <v>43125</v>
      </c>
      <c r="E338" t="s">
        <v>25</v>
      </c>
      <c r="F338" t="s">
        <v>15</v>
      </c>
      <c r="H338">
        <f t="shared" si="5"/>
        <v>1</v>
      </c>
    </row>
    <row r="339" spans="1:8" x14ac:dyDescent="0.25">
      <c r="A339" t="s">
        <v>691</v>
      </c>
      <c r="B339" t="s">
        <v>692</v>
      </c>
      <c r="C339" t="s">
        <v>3</v>
      </c>
      <c r="D339" s="1">
        <v>43892</v>
      </c>
      <c r="E339" t="s">
        <v>28</v>
      </c>
      <c r="F339" t="s">
        <v>15</v>
      </c>
      <c r="H339">
        <f t="shared" si="5"/>
        <v>1</v>
      </c>
    </row>
    <row r="340" spans="1:8" x14ac:dyDescent="0.25">
      <c r="A340" t="s">
        <v>693</v>
      </c>
      <c r="B340" t="s">
        <v>694</v>
      </c>
      <c r="C340" t="s">
        <v>3</v>
      </c>
      <c r="D340" s="1">
        <v>42824</v>
      </c>
      <c r="E340" t="s">
        <v>14</v>
      </c>
      <c r="F340" t="s">
        <v>15</v>
      </c>
      <c r="H340">
        <f t="shared" si="5"/>
        <v>1</v>
      </c>
    </row>
    <row r="341" spans="1:8" x14ac:dyDescent="0.25">
      <c r="A341" t="s">
        <v>695</v>
      </c>
      <c r="B341" t="s">
        <v>696</v>
      </c>
      <c r="C341" t="s">
        <v>3</v>
      </c>
      <c r="D341" s="1">
        <v>43165</v>
      </c>
      <c r="E341" t="s">
        <v>18</v>
      </c>
      <c r="F341" t="s">
        <v>15</v>
      </c>
      <c r="H341">
        <f t="shared" si="5"/>
        <v>1</v>
      </c>
    </row>
    <row r="342" spans="1:8" x14ac:dyDescent="0.25">
      <c r="A342" t="s">
        <v>697</v>
      </c>
      <c r="B342" t="s">
        <v>698</v>
      </c>
      <c r="C342" t="s">
        <v>4</v>
      </c>
      <c r="D342" s="1">
        <v>44133</v>
      </c>
      <c r="E342" t="s">
        <v>25</v>
      </c>
      <c r="F342" t="s">
        <v>15</v>
      </c>
      <c r="H342">
        <f t="shared" si="5"/>
        <v>1</v>
      </c>
    </row>
    <row r="343" spans="1:8" x14ac:dyDescent="0.25">
      <c r="A343" t="s">
        <v>699</v>
      </c>
      <c r="B343" t="s">
        <v>700</v>
      </c>
      <c r="C343" t="s">
        <v>3</v>
      </c>
      <c r="D343" s="1">
        <v>43956</v>
      </c>
      <c r="E343" t="s">
        <v>18</v>
      </c>
      <c r="F343" t="s">
        <v>15</v>
      </c>
      <c r="H343">
        <f t="shared" si="5"/>
        <v>1</v>
      </c>
    </row>
    <row r="344" spans="1:8" x14ac:dyDescent="0.25">
      <c r="A344" t="s">
        <v>701</v>
      </c>
      <c r="B344" t="s">
        <v>702</v>
      </c>
      <c r="C344" t="s">
        <v>5</v>
      </c>
      <c r="D344" s="1">
        <v>45199</v>
      </c>
      <c r="E344" t="s">
        <v>25</v>
      </c>
      <c r="F344" t="s">
        <v>15</v>
      </c>
      <c r="H344">
        <f t="shared" si="5"/>
        <v>1</v>
      </c>
    </row>
    <row r="345" spans="1:8" x14ac:dyDescent="0.25">
      <c r="A345" t="s">
        <v>703</v>
      </c>
      <c r="B345" t="s">
        <v>704</v>
      </c>
      <c r="C345" t="s">
        <v>4</v>
      </c>
      <c r="D345" s="1">
        <v>44001</v>
      </c>
      <c r="E345" t="s">
        <v>14</v>
      </c>
      <c r="F345" t="s">
        <v>15</v>
      </c>
      <c r="H345">
        <f t="shared" si="5"/>
        <v>1</v>
      </c>
    </row>
    <row r="346" spans="1:8" x14ac:dyDescent="0.25">
      <c r="A346" t="s">
        <v>705</v>
      </c>
      <c r="B346" t="s">
        <v>706</v>
      </c>
      <c r="C346" t="s">
        <v>3</v>
      </c>
      <c r="D346" s="1">
        <v>45159</v>
      </c>
      <c r="E346" t="s">
        <v>25</v>
      </c>
      <c r="F346" t="s">
        <v>15</v>
      </c>
      <c r="H346">
        <f t="shared" si="5"/>
        <v>1</v>
      </c>
    </row>
    <row r="347" spans="1:8" x14ac:dyDescent="0.25">
      <c r="A347" t="s">
        <v>707</v>
      </c>
      <c r="B347" t="s">
        <v>708</v>
      </c>
      <c r="C347" t="s">
        <v>3</v>
      </c>
      <c r="D347" s="1">
        <v>43494</v>
      </c>
      <c r="E347" t="s">
        <v>28</v>
      </c>
      <c r="F347" t="s">
        <v>15</v>
      </c>
      <c r="H347">
        <f t="shared" si="5"/>
        <v>1</v>
      </c>
    </row>
    <row r="348" spans="1:8" x14ac:dyDescent="0.25">
      <c r="A348" t="s">
        <v>709</v>
      </c>
      <c r="B348" t="s">
        <v>710</v>
      </c>
      <c r="C348" t="s">
        <v>5</v>
      </c>
      <c r="D348" s="1">
        <v>43531</v>
      </c>
      <c r="E348" t="s">
        <v>28</v>
      </c>
      <c r="F348" t="s">
        <v>15</v>
      </c>
      <c r="H348">
        <f t="shared" si="5"/>
        <v>1</v>
      </c>
    </row>
    <row r="349" spans="1:8" x14ac:dyDescent="0.25">
      <c r="A349" t="s">
        <v>711</v>
      </c>
      <c r="B349" t="s">
        <v>712</v>
      </c>
      <c r="C349" t="s">
        <v>3</v>
      </c>
      <c r="D349" s="1">
        <v>45134</v>
      </c>
      <c r="E349" t="s">
        <v>18</v>
      </c>
      <c r="F349" t="s">
        <v>15</v>
      </c>
      <c r="H349">
        <f t="shared" si="5"/>
        <v>1</v>
      </c>
    </row>
    <row r="350" spans="1:8" x14ac:dyDescent="0.25">
      <c r="A350" t="s">
        <v>713</v>
      </c>
      <c r="B350" t="s">
        <v>714</v>
      </c>
      <c r="C350" t="s">
        <v>4</v>
      </c>
      <c r="D350" s="1">
        <v>43339</v>
      </c>
      <c r="E350" t="s">
        <v>25</v>
      </c>
      <c r="F350" t="s">
        <v>15</v>
      </c>
      <c r="H350">
        <f t="shared" si="5"/>
        <v>1</v>
      </c>
    </row>
    <row r="351" spans="1:8" x14ac:dyDescent="0.25">
      <c r="A351" t="s">
        <v>715</v>
      </c>
      <c r="B351" t="s">
        <v>716</v>
      </c>
      <c r="C351" t="s">
        <v>4</v>
      </c>
      <c r="D351" s="1">
        <v>45018</v>
      </c>
      <c r="E351" t="s">
        <v>18</v>
      </c>
      <c r="F351" t="s">
        <v>15</v>
      </c>
      <c r="H351">
        <f t="shared" si="5"/>
        <v>1</v>
      </c>
    </row>
    <row r="352" spans="1:8" x14ac:dyDescent="0.25">
      <c r="A352" t="s">
        <v>717</v>
      </c>
      <c r="B352" t="s">
        <v>718</v>
      </c>
      <c r="C352" t="s">
        <v>5</v>
      </c>
      <c r="D352" s="1">
        <v>43758</v>
      </c>
      <c r="E352" t="s">
        <v>25</v>
      </c>
      <c r="F352" t="s">
        <v>15</v>
      </c>
      <c r="H352">
        <f t="shared" si="5"/>
        <v>1</v>
      </c>
    </row>
    <row r="353" spans="1:8" x14ac:dyDescent="0.25">
      <c r="A353" t="s">
        <v>719</v>
      </c>
      <c r="B353" t="s">
        <v>720</v>
      </c>
      <c r="C353" t="s">
        <v>5</v>
      </c>
      <c r="D353" s="1">
        <v>43132</v>
      </c>
      <c r="E353" t="s">
        <v>25</v>
      </c>
      <c r="F353" t="s">
        <v>15</v>
      </c>
      <c r="H353">
        <f t="shared" si="5"/>
        <v>1</v>
      </c>
    </row>
    <row r="354" spans="1:8" x14ac:dyDescent="0.25">
      <c r="A354" t="s">
        <v>721</v>
      </c>
      <c r="B354" t="s">
        <v>722</v>
      </c>
      <c r="C354" t="s">
        <v>4</v>
      </c>
      <c r="D354" s="1">
        <v>45078</v>
      </c>
      <c r="E354" t="s">
        <v>14</v>
      </c>
      <c r="F354" t="s">
        <v>15</v>
      </c>
      <c r="H354">
        <f t="shared" si="5"/>
        <v>1</v>
      </c>
    </row>
    <row r="355" spans="1:8" x14ac:dyDescent="0.25">
      <c r="A355" t="s">
        <v>723</v>
      </c>
      <c r="B355" t="s">
        <v>724</v>
      </c>
      <c r="C355" t="s">
        <v>3</v>
      </c>
      <c r="D355" s="1">
        <v>44781</v>
      </c>
      <c r="E355" t="s">
        <v>18</v>
      </c>
      <c r="F355" t="s">
        <v>15</v>
      </c>
      <c r="H355">
        <f t="shared" si="5"/>
        <v>1</v>
      </c>
    </row>
    <row r="356" spans="1:8" x14ac:dyDescent="0.25">
      <c r="A356" t="s">
        <v>725</v>
      </c>
      <c r="B356" t="s">
        <v>726</v>
      </c>
      <c r="C356" t="s">
        <v>5</v>
      </c>
      <c r="D356" s="1">
        <v>42948</v>
      </c>
      <c r="E356" t="s">
        <v>25</v>
      </c>
      <c r="F356" t="s">
        <v>15</v>
      </c>
      <c r="H356">
        <f t="shared" si="5"/>
        <v>1</v>
      </c>
    </row>
    <row r="357" spans="1:8" x14ac:dyDescent="0.25">
      <c r="A357" t="s">
        <v>727</v>
      </c>
      <c r="B357" t="s">
        <v>728</v>
      </c>
      <c r="C357" t="s">
        <v>4</v>
      </c>
      <c r="D357" s="1">
        <v>43163</v>
      </c>
      <c r="E357" t="s">
        <v>18</v>
      </c>
      <c r="F357" t="s">
        <v>15</v>
      </c>
      <c r="H357">
        <f t="shared" si="5"/>
        <v>1</v>
      </c>
    </row>
    <row r="358" spans="1:8" x14ac:dyDescent="0.25">
      <c r="A358" t="s">
        <v>729</v>
      </c>
      <c r="B358" t="s">
        <v>730</v>
      </c>
      <c r="C358" t="s">
        <v>4</v>
      </c>
      <c r="D358" s="1">
        <v>43863</v>
      </c>
      <c r="E358" t="s">
        <v>25</v>
      </c>
      <c r="F358" t="s">
        <v>15</v>
      </c>
      <c r="H358">
        <f t="shared" si="5"/>
        <v>1</v>
      </c>
    </row>
    <row r="359" spans="1:8" x14ac:dyDescent="0.25">
      <c r="A359" t="s">
        <v>731</v>
      </c>
      <c r="B359" t="s">
        <v>732</v>
      </c>
      <c r="C359" t="s">
        <v>3</v>
      </c>
      <c r="D359" s="1">
        <v>44483</v>
      </c>
      <c r="E359" t="s">
        <v>28</v>
      </c>
      <c r="F359" t="s">
        <v>15</v>
      </c>
      <c r="H359">
        <f t="shared" si="5"/>
        <v>1</v>
      </c>
    </row>
    <row r="360" spans="1:8" x14ac:dyDescent="0.25">
      <c r="A360" t="s">
        <v>733</v>
      </c>
      <c r="B360" t="s">
        <v>734</v>
      </c>
      <c r="C360" t="s">
        <v>5</v>
      </c>
      <c r="D360" s="1">
        <v>43906</v>
      </c>
      <c r="E360" t="s">
        <v>28</v>
      </c>
      <c r="F360" t="s">
        <v>15</v>
      </c>
      <c r="H360">
        <f t="shared" si="5"/>
        <v>1</v>
      </c>
    </row>
    <row r="361" spans="1:8" x14ac:dyDescent="0.25">
      <c r="A361" t="s">
        <v>735</v>
      </c>
      <c r="B361" t="s">
        <v>736</v>
      </c>
      <c r="C361" t="s">
        <v>5</v>
      </c>
      <c r="D361" s="1">
        <v>43092</v>
      </c>
      <c r="E361" t="s">
        <v>25</v>
      </c>
      <c r="F361" t="s">
        <v>15</v>
      </c>
      <c r="H361">
        <f t="shared" si="5"/>
        <v>1</v>
      </c>
    </row>
    <row r="362" spans="1:8" x14ac:dyDescent="0.25">
      <c r="A362" t="s">
        <v>737</v>
      </c>
      <c r="B362" t="s">
        <v>738</v>
      </c>
      <c r="C362" t="s">
        <v>4</v>
      </c>
      <c r="D362" s="1">
        <v>43192</v>
      </c>
      <c r="E362" t="s">
        <v>28</v>
      </c>
      <c r="F362" t="s">
        <v>15</v>
      </c>
      <c r="H362">
        <f t="shared" si="5"/>
        <v>1</v>
      </c>
    </row>
    <row r="363" spans="1:8" x14ac:dyDescent="0.25">
      <c r="A363" t="s">
        <v>739</v>
      </c>
      <c r="B363" t="s">
        <v>740</v>
      </c>
      <c r="C363" t="s">
        <v>3</v>
      </c>
      <c r="D363" s="1">
        <v>44891</v>
      </c>
      <c r="E363" t="s">
        <v>18</v>
      </c>
      <c r="F363" t="s">
        <v>15</v>
      </c>
      <c r="H363">
        <f t="shared" si="5"/>
        <v>1</v>
      </c>
    </row>
    <row r="364" spans="1:8" x14ac:dyDescent="0.25">
      <c r="A364" t="s">
        <v>741</v>
      </c>
      <c r="B364" t="s">
        <v>742</v>
      </c>
      <c r="C364" t="s">
        <v>5</v>
      </c>
      <c r="D364" s="1">
        <v>43806</v>
      </c>
      <c r="E364" t="s">
        <v>14</v>
      </c>
      <c r="F364" t="s">
        <v>15</v>
      </c>
      <c r="H364">
        <f t="shared" si="5"/>
        <v>1</v>
      </c>
    </row>
    <row r="365" spans="1:8" x14ac:dyDescent="0.25">
      <c r="A365" t="s">
        <v>743</v>
      </c>
      <c r="B365" t="s">
        <v>744</v>
      </c>
      <c r="C365" t="s">
        <v>5</v>
      </c>
      <c r="D365" s="1">
        <v>43868</v>
      </c>
      <c r="E365" t="s">
        <v>28</v>
      </c>
      <c r="F365" t="s">
        <v>15</v>
      </c>
      <c r="H365">
        <f t="shared" si="5"/>
        <v>1</v>
      </c>
    </row>
    <row r="366" spans="1:8" x14ac:dyDescent="0.25">
      <c r="A366" t="s">
        <v>745</v>
      </c>
      <c r="B366" t="s">
        <v>746</v>
      </c>
      <c r="C366" t="s">
        <v>3</v>
      </c>
      <c r="D366" s="1">
        <v>44141</v>
      </c>
      <c r="E366" t="s">
        <v>18</v>
      </c>
      <c r="F366" t="s">
        <v>15</v>
      </c>
      <c r="H366">
        <f t="shared" si="5"/>
        <v>1</v>
      </c>
    </row>
    <row r="367" spans="1:8" x14ac:dyDescent="0.25">
      <c r="A367" t="s">
        <v>747</v>
      </c>
      <c r="B367" t="s">
        <v>748</v>
      </c>
      <c r="C367" t="s">
        <v>4</v>
      </c>
      <c r="D367" s="1">
        <v>44034</v>
      </c>
      <c r="E367" t="s">
        <v>18</v>
      </c>
      <c r="F367" t="s">
        <v>15</v>
      </c>
      <c r="H367">
        <f t="shared" si="5"/>
        <v>1</v>
      </c>
    </row>
    <row r="368" spans="1:8" x14ac:dyDescent="0.25">
      <c r="A368" t="s">
        <v>749</v>
      </c>
      <c r="B368" t="s">
        <v>750</v>
      </c>
      <c r="C368" t="s">
        <v>3</v>
      </c>
      <c r="D368" s="1">
        <v>44667</v>
      </c>
      <c r="E368" t="s">
        <v>18</v>
      </c>
      <c r="F368" t="s">
        <v>15</v>
      </c>
      <c r="H368">
        <f t="shared" si="5"/>
        <v>1</v>
      </c>
    </row>
    <row r="369" spans="1:8" x14ac:dyDescent="0.25">
      <c r="A369" t="s">
        <v>751</v>
      </c>
      <c r="B369" t="s">
        <v>752</v>
      </c>
      <c r="C369" t="s">
        <v>3</v>
      </c>
      <c r="D369" s="1">
        <v>45006</v>
      </c>
      <c r="E369" t="s">
        <v>28</v>
      </c>
      <c r="F369" t="s">
        <v>15</v>
      </c>
      <c r="H369">
        <f t="shared" si="5"/>
        <v>1</v>
      </c>
    </row>
    <row r="370" spans="1:8" x14ac:dyDescent="0.25">
      <c r="A370" t="s">
        <v>753</v>
      </c>
      <c r="B370" t="s">
        <v>754</v>
      </c>
      <c r="C370" t="s">
        <v>5</v>
      </c>
      <c r="D370" s="1">
        <v>44063</v>
      </c>
      <c r="E370" t="s">
        <v>14</v>
      </c>
      <c r="F370" t="s">
        <v>15</v>
      </c>
      <c r="H370">
        <f t="shared" si="5"/>
        <v>1</v>
      </c>
    </row>
    <row r="371" spans="1:8" x14ac:dyDescent="0.25">
      <c r="A371" t="s">
        <v>755</v>
      </c>
      <c r="B371" t="s">
        <v>756</v>
      </c>
      <c r="C371" t="s">
        <v>4</v>
      </c>
      <c r="D371" s="1">
        <v>44194</v>
      </c>
      <c r="E371" t="s">
        <v>14</v>
      </c>
      <c r="F371" t="s">
        <v>15</v>
      </c>
      <c r="H371">
        <f t="shared" si="5"/>
        <v>1</v>
      </c>
    </row>
    <row r="372" spans="1:8" x14ac:dyDescent="0.25">
      <c r="A372" t="s">
        <v>757</v>
      </c>
      <c r="B372" t="s">
        <v>758</v>
      </c>
      <c r="C372" t="s">
        <v>5</v>
      </c>
      <c r="D372" s="1">
        <v>44584</v>
      </c>
      <c r="E372" t="s">
        <v>25</v>
      </c>
      <c r="F372" t="s">
        <v>15</v>
      </c>
      <c r="H372">
        <f t="shared" si="5"/>
        <v>1</v>
      </c>
    </row>
    <row r="373" spans="1:8" x14ac:dyDescent="0.25">
      <c r="A373" t="s">
        <v>759</v>
      </c>
      <c r="B373" t="s">
        <v>760</v>
      </c>
      <c r="C373" t="s">
        <v>4</v>
      </c>
      <c r="D373" s="1">
        <v>44777</v>
      </c>
      <c r="E373" t="s">
        <v>14</v>
      </c>
      <c r="F373" t="s">
        <v>15</v>
      </c>
      <c r="H373">
        <f t="shared" si="5"/>
        <v>1</v>
      </c>
    </row>
    <row r="374" spans="1:8" x14ac:dyDescent="0.25">
      <c r="A374" t="s">
        <v>761</v>
      </c>
      <c r="B374" t="s">
        <v>762</v>
      </c>
      <c r="C374" t="s">
        <v>5</v>
      </c>
      <c r="D374" s="1">
        <v>45158</v>
      </c>
      <c r="E374" t="s">
        <v>14</v>
      </c>
      <c r="F374" t="s">
        <v>763</v>
      </c>
      <c r="H374">
        <f t="shared" si="5"/>
        <v>1</v>
      </c>
    </row>
    <row r="375" spans="1:8" x14ac:dyDescent="0.25">
      <c r="A375" t="s">
        <v>764</v>
      </c>
      <c r="B375" t="s">
        <v>765</v>
      </c>
      <c r="C375" t="s">
        <v>3</v>
      </c>
      <c r="D375" s="1">
        <v>42974</v>
      </c>
      <c r="E375" t="s">
        <v>28</v>
      </c>
      <c r="F375" t="s">
        <v>763</v>
      </c>
      <c r="H375">
        <f t="shared" si="5"/>
        <v>1</v>
      </c>
    </row>
    <row r="376" spans="1:8" x14ac:dyDescent="0.25">
      <c r="A376" t="s">
        <v>766</v>
      </c>
      <c r="B376" t="s">
        <v>767</v>
      </c>
      <c r="C376" t="s">
        <v>3</v>
      </c>
      <c r="D376" s="1">
        <v>42834</v>
      </c>
      <c r="E376" t="s">
        <v>18</v>
      </c>
      <c r="F376" t="s">
        <v>763</v>
      </c>
      <c r="H376">
        <f t="shared" si="5"/>
        <v>1</v>
      </c>
    </row>
    <row r="377" spans="1:8" x14ac:dyDescent="0.25">
      <c r="A377" t="s">
        <v>768</v>
      </c>
      <c r="B377" t="s">
        <v>769</v>
      </c>
      <c r="C377" t="s">
        <v>4</v>
      </c>
      <c r="D377" s="1">
        <v>44120</v>
      </c>
      <c r="E377" t="s">
        <v>28</v>
      </c>
      <c r="F377" t="s">
        <v>763</v>
      </c>
      <c r="H377">
        <f t="shared" si="5"/>
        <v>1</v>
      </c>
    </row>
    <row r="378" spans="1:8" x14ac:dyDescent="0.25">
      <c r="A378" t="s">
        <v>770</v>
      </c>
      <c r="B378" t="s">
        <v>771</v>
      </c>
      <c r="C378" t="s">
        <v>5</v>
      </c>
      <c r="D378" s="1">
        <v>42909</v>
      </c>
      <c r="E378" t="s">
        <v>18</v>
      </c>
      <c r="F378" t="s">
        <v>763</v>
      </c>
      <c r="H378">
        <f t="shared" si="5"/>
        <v>1</v>
      </c>
    </row>
    <row r="379" spans="1:8" x14ac:dyDescent="0.25">
      <c r="A379" t="s">
        <v>772</v>
      </c>
      <c r="B379" t="s">
        <v>773</v>
      </c>
      <c r="C379" t="s">
        <v>5</v>
      </c>
      <c r="D379" s="1">
        <v>44096</v>
      </c>
      <c r="E379" t="s">
        <v>28</v>
      </c>
      <c r="F379" t="s">
        <v>763</v>
      </c>
      <c r="H379">
        <f t="shared" si="5"/>
        <v>1</v>
      </c>
    </row>
    <row r="380" spans="1:8" x14ac:dyDescent="0.25">
      <c r="A380" t="s">
        <v>774</v>
      </c>
      <c r="B380" t="s">
        <v>775</v>
      </c>
      <c r="C380" t="s">
        <v>4</v>
      </c>
      <c r="D380" s="1">
        <v>44252</v>
      </c>
      <c r="E380" t="s">
        <v>18</v>
      </c>
      <c r="F380" t="s">
        <v>763</v>
      </c>
      <c r="H380">
        <f t="shared" si="5"/>
        <v>1</v>
      </c>
    </row>
    <row r="381" spans="1:8" x14ac:dyDescent="0.25">
      <c r="A381" t="s">
        <v>776</v>
      </c>
      <c r="B381" t="s">
        <v>777</v>
      </c>
      <c r="C381" t="s">
        <v>3</v>
      </c>
      <c r="D381" s="1">
        <v>44291</v>
      </c>
      <c r="E381" t="s">
        <v>28</v>
      </c>
      <c r="F381" t="s">
        <v>763</v>
      </c>
      <c r="H381">
        <f t="shared" si="5"/>
        <v>1</v>
      </c>
    </row>
    <row r="382" spans="1:8" x14ac:dyDescent="0.25">
      <c r="A382" t="s">
        <v>778</v>
      </c>
      <c r="B382" t="s">
        <v>779</v>
      </c>
      <c r="C382" t="s">
        <v>5</v>
      </c>
      <c r="D382" s="1">
        <v>42973</v>
      </c>
      <c r="E382" t="s">
        <v>25</v>
      </c>
      <c r="F382" t="s">
        <v>763</v>
      </c>
      <c r="H382">
        <f t="shared" si="5"/>
        <v>1</v>
      </c>
    </row>
    <row r="383" spans="1:8" x14ac:dyDescent="0.25">
      <c r="A383" t="s">
        <v>780</v>
      </c>
      <c r="B383" t="s">
        <v>781</v>
      </c>
      <c r="C383" t="s">
        <v>4</v>
      </c>
      <c r="D383" s="1">
        <v>43670</v>
      </c>
      <c r="E383" t="s">
        <v>28</v>
      </c>
      <c r="F383" t="s">
        <v>763</v>
      </c>
      <c r="H383">
        <f t="shared" si="5"/>
        <v>1</v>
      </c>
    </row>
    <row r="384" spans="1:8" x14ac:dyDescent="0.25">
      <c r="A384" t="s">
        <v>782</v>
      </c>
      <c r="B384" t="s">
        <v>783</v>
      </c>
      <c r="C384" t="s">
        <v>3</v>
      </c>
      <c r="D384" s="1">
        <v>44191</v>
      </c>
      <c r="E384" t="s">
        <v>14</v>
      </c>
      <c r="F384" t="s">
        <v>763</v>
      </c>
      <c r="H384">
        <f t="shared" si="5"/>
        <v>1</v>
      </c>
    </row>
    <row r="385" spans="1:8" x14ac:dyDescent="0.25">
      <c r="A385" t="s">
        <v>784</v>
      </c>
      <c r="B385" t="s">
        <v>785</v>
      </c>
      <c r="C385" t="s">
        <v>5</v>
      </c>
      <c r="D385" s="1">
        <v>44196</v>
      </c>
      <c r="E385" t="s">
        <v>28</v>
      </c>
      <c r="F385" t="s">
        <v>763</v>
      </c>
      <c r="H385">
        <f t="shared" si="5"/>
        <v>1</v>
      </c>
    </row>
    <row r="386" spans="1:8" x14ac:dyDescent="0.25">
      <c r="A386" t="s">
        <v>786</v>
      </c>
      <c r="B386" t="s">
        <v>787</v>
      </c>
      <c r="C386" t="s">
        <v>3</v>
      </c>
      <c r="D386" s="1">
        <v>43990</v>
      </c>
      <c r="E386" t="s">
        <v>14</v>
      </c>
      <c r="F386" t="s">
        <v>763</v>
      </c>
      <c r="H386">
        <f t="shared" si="5"/>
        <v>1</v>
      </c>
    </row>
    <row r="387" spans="1:8" x14ac:dyDescent="0.25">
      <c r="A387" t="s">
        <v>788</v>
      </c>
      <c r="B387" t="s">
        <v>789</v>
      </c>
      <c r="C387" t="s">
        <v>5</v>
      </c>
      <c r="D387" s="1">
        <v>44284</v>
      </c>
      <c r="E387" t="s">
        <v>18</v>
      </c>
      <c r="F387" t="s">
        <v>763</v>
      </c>
      <c r="H387">
        <f t="shared" ref="H387:H400" si="6">COUNTIF(A:A,A387)</f>
        <v>1</v>
      </c>
    </row>
    <row r="388" spans="1:8" x14ac:dyDescent="0.25">
      <c r="A388" t="s">
        <v>790</v>
      </c>
      <c r="B388" t="s">
        <v>791</v>
      </c>
      <c r="C388" t="s">
        <v>5</v>
      </c>
      <c r="D388" s="1">
        <v>44292</v>
      </c>
      <c r="E388" t="s">
        <v>14</v>
      </c>
      <c r="F388" t="s">
        <v>763</v>
      </c>
      <c r="H388">
        <f t="shared" si="6"/>
        <v>1</v>
      </c>
    </row>
    <row r="389" spans="1:8" x14ac:dyDescent="0.25">
      <c r="A389" t="s">
        <v>792</v>
      </c>
      <c r="B389" t="s">
        <v>793</v>
      </c>
      <c r="C389" t="s">
        <v>5</v>
      </c>
      <c r="D389" s="1">
        <v>42886</v>
      </c>
      <c r="E389" t="s">
        <v>28</v>
      </c>
      <c r="F389" t="s">
        <v>763</v>
      </c>
      <c r="H389">
        <f t="shared" si="6"/>
        <v>1</v>
      </c>
    </row>
    <row r="390" spans="1:8" x14ac:dyDescent="0.25">
      <c r="A390" t="s">
        <v>794</v>
      </c>
      <c r="B390" t="s">
        <v>795</v>
      </c>
      <c r="C390" t="s">
        <v>5</v>
      </c>
      <c r="D390" s="1">
        <v>44419</v>
      </c>
      <c r="E390" t="s">
        <v>25</v>
      </c>
      <c r="F390" t="s">
        <v>763</v>
      </c>
      <c r="H390">
        <f t="shared" si="6"/>
        <v>1</v>
      </c>
    </row>
    <row r="391" spans="1:8" x14ac:dyDescent="0.25">
      <c r="A391" t="s">
        <v>796</v>
      </c>
      <c r="B391" t="s">
        <v>797</v>
      </c>
      <c r="C391" t="s">
        <v>4</v>
      </c>
      <c r="D391" s="1">
        <v>44915</v>
      </c>
      <c r="E391" t="s">
        <v>18</v>
      </c>
      <c r="F391" t="s">
        <v>763</v>
      </c>
      <c r="H391">
        <f t="shared" si="6"/>
        <v>1</v>
      </c>
    </row>
    <row r="392" spans="1:8" x14ac:dyDescent="0.25">
      <c r="A392" t="s">
        <v>798</v>
      </c>
      <c r="B392" t="s">
        <v>799</v>
      </c>
      <c r="C392" t="s">
        <v>5</v>
      </c>
      <c r="D392" s="1">
        <v>43965</v>
      </c>
      <c r="E392" t="s">
        <v>28</v>
      </c>
      <c r="F392" t="s">
        <v>763</v>
      </c>
      <c r="H392">
        <f t="shared" si="6"/>
        <v>1</v>
      </c>
    </row>
    <row r="393" spans="1:8" x14ac:dyDescent="0.25">
      <c r="A393" t="s">
        <v>800</v>
      </c>
      <c r="B393" t="s">
        <v>801</v>
      </c>
      <c r="C393" t="s">
        <v>4</v>
      </c>
      <c r="D393" s="1">
        <v>43827</v>
      </c>
      <c r="E393" t="s">
        <v>28</v>
      </c>
      <c r="F393" t="s">
        <v>763</v>
      </c>
      <c r="H393">
        <f t="shared" si="6"/>
        <v>1</v>
      </c>
    </row>
    <row r="394" spans="1:8" x14ac:dyDescent="0.25">
      <c r="A394" t="s">
        <v>802</v>
      </c>
      <c r="B394" t="s">
        <v>803</v>
      </c>
      <c r="C394" t="s">
        <v>4</v>
      </c>
      <c r="D394" s="1">
        <v>44469</v>
      </c>
      <c r="E394" t="s">
        <v>18</v>
      </c>
      <c r="F394" t="s">
        <v>763</v>
      </c>
      <c r="H394">
        <f t="shared" si="6"/>
        <v>1</v>
      </c>
    </row>
    <row r="395" spans="1:8" x14ac:dyDescent="0.25">
      <c r="A395" t="s">
        <v>804</v>
      </c>
      <c r="B395" t="s">
        <v>805</v>
      </c>
      <c r="C395" t="s">
        <v>4</v>
      </c>
      <c r="D395" s="1">
        <v>44771</v>
      </c>
      <c r="E395" t="s">
        <v>14</v>
      </c>
      <c r="F395" t="s">
        <v>763</v>
      </c>
      <c r="H395">
        <f t="shared" si="6"/>
        <v>1</v>
      </c>
    </row>
    <row r="396" spans="1:8" x14ac:dyDescent="0.25">
      <c r="A396" t="s">
        <v>806</v>
      </c>
      <c r="B396" t="s">
        <v>807</v>
      </c>
      <c r="C396" t="s">
        <v>4</v>
      </c>
      <c r="D396" s="1">
        <v>43867</v>
      </c>
      <c r="E396" t="s">
        <v>14</v>
      </c>
      <c r="F396" t="s">
        <v>763</v>
      </c>
      <c r="H396">
        <f t="shared" si="6"/>
        <v>1</v>
      </c>
    </row>
    <row r="397" spans="1:8" x14ac:dyDescent="0.25">
      <c r="A397" t="s">
        <v>808</v>
      </c>
      <c r="B397" t="s">
        <v>809</v>
      </c>
      <c r="C397" t="s">
        <v>3</v>
      </c>
      <c r="D397" s="1">
        <v>42939</v>
      </c>
      <c r="E397" t="s">
        <v>14</v>
      </c>
      <c r="F397" t="s">
        <v>763</v>
      </c>
      <c r="H397">
        <f t="shared" si="6"/>
        <v>1</v>
      </c>
    </row>
    <row r="398" spans="1:8" x14ac:dyDescent="0.25">
      <c r="A398" t="s">
        <v>810</v>
      </c>
      <c r="B398" t="s">
        <v>811</v>
      </c>
      <c r="C398" t="s">
        <v>3</v>
      </c>
      <c r="D398" s="1">
        <v>43150</v>
      </c>
      <c r="E398" t="s">
        <v>14</v>
      </c>
      <c r="F398" t="s">
        <v>763</v>
      </c>
      <c r="H398">
        <f t="shared" si="6"/>
        <v>1</v>
      </c>
    </row>
    <row r="399" spans="1:8" x14ac:dyDescent="0.25">
      <c r="A399" t="s">
        <v>812</v>
      </c>
      <c r="B399" t="s">
        <v>813</v>
      </c>
      <c r="C399" t="s">
        <v>4</v>
      </c>
      <c r="D399" s="1">
        <v>43899</v>
      </c>
      <c r="E399" t="s">
        <v>28</v>
      </c>
      <c r="F399" t="s">
        <v>763</v>
      </c>
      <c r="H399">
        <f t="shared" si="6"/>
        <v>1</v>
      </c>
    </row>
    <row r="400" spans="1:8" x14ac:dyDescent="0.25">
      <c r="A400" t="s">
        <v>814</v>
      </c>
      <c r="B400" t="s">
        <v>815</v>
      </c>
      <c r="C400" t="s">
        <v>4</v>
      </c>
      <c r="D400" s="1">
        <v>42762</v>
      </c>
      <c r="E400" t="s">
        <v>25</v>
      </c>
      <c r="F400" t="s">
        <v>763</v>
      </c>
      <c r="H400">
        <f t="shared" si="6"/>
        <v>1</v>
      </c>
    </row>
    <row r="401" spans="1:8" x14ac:dyDescent="0.25">
      <c r="A401" t="s">
        <v>816</v>
      </c>
      <c r="B401" t="s">
        <v>817</v>
      </c>
      <c r="C401" t="s">
        <v>4</v>
      </c>
      <c r="D401" s="1">
        <v>43563</v>
      </c>
      <c r="E401" t="s">
        <v>25</v>
      </c>
      <c r="F401" t="s">
        <v>763</v>
      </c>
      <c r="H401">
        <f>COUNTIF(A:A,A401)</f>
        <v>1</v>
      </c>
    </row>
  </sheetData>
  <conditionalFormatting sqref="A2:F401">
    <cfRule type="containsBlanks" dxfId="0" priority="1">
      <formula>LEN(TRIM(A2))=0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CE9C7-D027-4929-B050-FA3370E085ED}">
  <dimension ref="A1:F74"/>
  <sheetViews>
    <sheetView workbookViewId="0">
      <selection activeCell="E3" sqref="E3"/>
    </sheetView>
  </sheetViews>
  <sheetFormatPr defaultRowHeight="15" x14ac:dyDescent="0.25"/>
  <cols>
    <col min="1" max="1" width="10.42578125" bestFit="1" customWidth="1"/>
    <col min="2" max="2" width="15.7109375" bestFit="1" customWidth="1"/>
    <col min="3" max="3" width="20.5703125" bestFit="1" customWidth="1"/>
    <col min="4" max="4" width="20.7109375" bestFit="1" customWidth="1"/>
    <col min="5" max="5" width="20.5703125" bestFit="1" customWidth="1"/>
    <col min="6" max="6" width="20.7109375" bestFit="1" customWidth="1"/>
    <col min="8" max="8" width="15.85546875" customWidth="1"/>
  </cols>
  <sheetData>
    <row r="1" spans="1:6" x14ac:dyDescent="0.25">
      <c r="A1" t="s">
        <v>22288</v>
      </c>
      <c r="B1" t="s">
        <v>0</v>
      </c>
      <c r="C1" t="s">
        <v>1</v>
      </c>
      <c r="D1" t="s">
        <v>2</v>
      </c>
      <c r="E1" t="s">
        <v>22303</v>
      </c>
      <c r="F1" t="s">
        <v>22287</v>
      </c>
    </row>
    <row r="2" spans="1:6" x14ac:dyDescent="0.25">
      <c r="A2" s="1">
        <v>44562</v>
      </c>
      <c r="B2" t="s">
        <v>3</v>
      </c>
      <c r="C2">
        <v>1530660</v>
      </c>
      <c r="D2">
        <v>1259760</v>
      </c>
      <c r="E2">
        <f>Budget[[#This Row],[budgeted_revenue]] - Budget[[#This Row],[budgeted_expense]]</f>
        <v>270900</v>
      </c>
      <c r="F2">
        <f>COUNTIF(A:A,A2)</f>
        <v>3</v>
      </c>
    </row>
    <row r="3" spans="1:6" x14ac:dyDescent="0.25">
      <c r="A3" s="1">
        <v>44562</v>
      </c>
      <c r="B3" t="s">
        <v>4</v>
      </c>
      <c r="C3">
        <v>1689240</v>
      </c>
      <c r="D3">
        <v>1152615</v>
      </c>
      <c r="E3">
        <f>Budget[[#This Row],[budgeted_revenue]] - Budget[[#This Row],[budgeted_expense]]</f>
        <v>536625</v>
      </c>
      <c r="F3">
        <f t="shared" ref="F3:F66" si="0">COUNTIF(A:A,A3)</f>
        <v>3</v>
      </c>
    </row>
    <row r="4" spans="1:6" x14ac:dyDescent="0.25">
      <c r="A4" s="1">
        <v>44562</v>
      </c>
      <c r="B4" t="s">
        <v>5</v>
      </c>
      <c r="C4">
        <v>2069088</v>
      </c>
      <c r="D4">
        <v>1776169</v>
      </c>
      <c r="E4">
        <f>Budget[[#This Row],[budgeted_revenue]] - Budget[[#This Row],[budgeted_expense]]</f>
        <v>292919</v>
      </c>
      <c r="F4">
        <f t="shared" si="0"/>
        <v>3</v>
      </c>
    </row>
    <row r="5" spans="1:6" x14ac:dyDescent="0.25">
      <c r="A5" s="1">
        <v>44593</v>
      </c>
      <c r="B5" t="s">
        <v>3</v>
      </c>
      <c r="C5">
        <v>1836984</v>
      </c>
      <c r="D5">
        <v>1201730</v>
      </c>
      <c r="E5">
        <f>Budget[[#This Row],[budgeted_revenue]] - Budget[[#This Row],[budgeted_expense]]</f>
        <v>635254</v>
      </c>
      <c r="F5">
        <f t="shared" si="0"/>
        <v>3</v>
      </c>
    </row>
    <row r="6" spans="1:6" x14ac:dyDescent="0.25">
      <c r="A6" s="1">
        <v>44593</v>
      </c>
      <c r="B6" t="s">
        <v>4</v>
      </c>
      <c r="C6">
        <v>1923012</v>
      </c>
      <c r="D6">
        <v>1454263</v>
      </c>
      <c r="E6">
        <f>Budget[[#This Row],[budgeted_revenue]] - Budget[[#This Row],[budgeted_expense]]</f>
        <v>468749</v>
      </c>
      <c r="F6">
        <f t="shared" si="0"/>
        <v>3</v>
      </c>
    </row>
    <row r="7" spans="1:6" x14ac:dyDescent="0.25">
      <c r="A7" s="1">
        <v>44593</v>
      </c>
      <c r="B7" t="s">
        <v>5</v>
      </c>
      <c r="C7">
        <v>1516272</v>
      </c>
      <c r="D7">
        <v>1117069</v>
      </c>
      <c r="E7">
        <f>Budget[[#This Row],[budgeted_revenue]] - Budget[[#This Row],[budgeted_expense]]</f>
        <v>399203</v>
      </c>
      <c r="F7">
        <f t="shared" si="0"/>
        <v>3</v>
      </c>
    </row>
    <row r="8" spans="1:6" x14ac:dyDescent="0.25">
      <c r="A8" s="1">
        <v>44621</v>
      </c>
      <c r="B8" t="s">
        <v>3</v>
      </c>
      <c r="C8">
        <v>1510920</v>
      </c>
      <c r="D8">
        <v>1106833</v>
      </c>
      <c r="E8">
        <f>Budget[[#This Row],[budgeted_revenue]] - Budget[[#This Row],[budgeted_expense]]</f>
        <v>404087</v>
      </c>
      <c r="F8">
        <f t="shared" si="0"/>
        <v>3</v>
      </c>
    </row>
    <row r="9" spans="1:6" x14ac:dyDescent="0.25">
      <c r="A9" s="1">
        <v>44621</v>
      </c>
      <c r="B9" t="s">
        <v>4</v>
      </c>
      <c r="C9">
        <v>1576692</v>
      </c>
      <c r="D9">
        <v>959653</v>
      </c>
      <c r="E9">
        <f>Budget[[#This Row],[budgeted_revenue]] - Budget[[#This Row],[budgeted_expense]]</f>
        <v>617039</v>
      </c>
      <c r="F9">
        <f t="shared" si="0"/>
        <v>3</v>
      </c>
    </row>
    <row r="10" spans="1:6" x14ac:dyDescent="0.25">
      <c r="A10" s="1">
        <v>44621</v>
      </c>
      <c r="B10" t="s">
        <v>5</v>
      </c>
      <c r="C10">
        <v>2119464</v>
      </c>
      <c r="D10">
        <v>1677676</v>
      </c>
      <c r="E10">
        <f>Budget[[#This Row],[budgeted_revenue]] - Budget[[#This Row],[budgeted_expense]]</f>
        <v>441788</v>
      </c>
      <c r="F10">
        <f t="shared" si="0"/>
        <v>3</v>
      </c>
    </row>
    <row r="11" spans="1:6" x14ac:dyDescent="0.25">
      <c r="A11" s="1">
        <v>44652</v>
      </c>
      <c r="B11" t="s">
        <v>3</v>
      </c>
      <c r="C11">
        <v>1731204</v>
      </c>
      <c r="D11">
        <v>1275919</v>
      </c>
      <c r="E11">
        <f>Budget[[#This Row],[budgeted_revenue]] - Budget[[#This Row],[budgeted_expense]]</f>
        <v>455285</v>
      </c>
      <c r="F11">
        <f t="shared" si="0"/>
        <v>3</v>
      </c>
    </row>
    <row r="12" spans="1:6" x14ac:dyDescent="0.25">
      <c r="A12" s="1">
        <v>44652</v>
      </c>
      <c r="B12" t="s">
        <v>4</v>
      </c>
      <c r="C12">
        <v>2042184</v>
      </c>
      <c r="D12">
        <v>1592655</v>
      </c>
      <c r="E12">
        <f>Budget[[#This Row],[budgeted_revenue]] - Budget[[#This Row],[budgeted_expense]]</f>
        <v>449529</v>
      </c>
      <c r="F12">
        <f t="shared" si="0"/>
        <v>3</v>
      </c>
    </row>
    <row r="13" spans="1:6" x14ac:dyDescent="0.25">
      <c r="A13" s="1">
        <v>44652</v>
      </c>
      <c r="B13" t="s">
        <v>5</v>
      </c>
      <c r="C13">
        <v>2132844</v>
      </c>
      <c r="D13">
        <v>1388082</v>
      </c>
      <c r="E13">
        <f>Budget[[#This Row],[budgeted_revenue]] - Budget[[#This Row],[budgeted_expense]]</f>
        <v>744762</v>
      </c>
      <c r="F13">
        <f t="shared" si="0"/>
        <v>3</v>
      </c>
    </row>
    <row r="14" spans="1:6" x14ac:dyDescent="0.25">
      <c r="A14" s="1">
        <v>44682</v>
      </c>
      <c r="B14" t="s">
        <v>3</v>
      </c>
      <c r="C14">
        <v>1941312</v>
      </c>
      <c r="D14">
        <v>1464351</v>
      </c>
      <c r="E14">
        <f>Budget[[#This Row],[budgeted_revenue]] - Budget[[#This Row],[budgeted_expense]]</f>
        <v>476961</v>
      </c>
      <c r="F14">
        <f t="shared" si="0"/>
        <v>3</v>
      </c>
    </row>
    <row r="15" spans="1:6" x14ac:dyDescent="0.25">
      <c r="A15" s="1">
        <v>44682</v>
      </c>
      <c r="B15" t="s">
        <v>4</v>
      </c>
      <c r="C15">
        <v>1614000</v>
      </c>
      <c r="D15">
        <v>1241179</v>
      </c>
      <c r="E15">
        <f>Budget[[#This Row],[budgeted_revenue]] - Budget[[#This Row],[budgeted_expense]]</f>
        <v>372821</v>
      </c>
      <c r="F15">
        <f t="shared" si="0"/>
        <v>3</v>
      </c>
    </row>
    <row r="16" spans="1:6" x14ac:dyDescent="0.25">
      <c r="A16" s="1">
        <v>44682</v>
      </c>
      <c r="B16" t="s">
        <v>5</v>
      </c>
      <c r="C16">
        <v>2067444</v>
      </c>
      <c r="D16">
        <v>1506637</v>
      </c>
      <c r="E16">
        <f>Budget[[#This Row],[budgeted_revenue]] - Budget[[#This Row],[budgeted_expense]]</f>
        <v>560807</v>
      </c>
      <c r="F16">
        <f t="shared" si="0"/>
        <v>3</v>
      </c>
    </row>
    <row r="17" spans="1:6" x14ac:dyDescent="0.25">
      <c r="A17" s="1">
        <v>44713</v>
      </c>
      <c r="B17" t="s">
        <v>3</v>
      </c>
      <c r="C17">
        <v>2269428</v>
      </c>
      <c r="D17">
        <v>2064497</v>
      </c>
      <c r="E17">
        <f>Budget[[#This Row],[budgeted_revenue]] - Budget[[#This Row],[budgeted_expense]]</f>
        <v>204931</v>
      </c>
      <c r="F17">
        <f t="shared" si="0"/>
        <v>3</v>
      </c>
    </row>
    <row r="18" spans="1:6" x14ac:dyDescent="0.25">
      <c r="A18" s="1">
        <v>44713</v>
      </c>
      <c r="B18" t="s">
        <v>4</v>
      </c>
      <c r="C18">
        <v>2156292</v>
      </c>
      <c r="D18">
        <v>1850978</v>
      </c>
      <c r="E18">
        <f>Budget[[#This Row],[budgeted_revenue]] - Budget[[#This Row],[budgeted_expense]]</f>
        <v>305314</v>
      </c>
      <c r="F18">
        <f t="shared" si="0"/>
        <v>3</v>
      </c>
    </row>
    <row r="19" spans="1:6" x14ac:dyDescent="0.25">
      <c r="A19" s="1">
        <v>44713</v>
      </c>
      <c r="B19" t="s">
        <v>5</v>
      </c>
      <c r="C19">
        <v>1828320</v>
      </c>
      <c r="D19">
        <v>1436298</v>
      </c>
      <c r="E19">
        <f>Budget[[#This Row],[budgeted_revenue]] - Budget[[#This Row],[budgeted_expense]]</f>
        <v>392022</v>
      </c>
      <c r="F19">
        <f t="shared" si="0"/>
        <v>3</v>
      </c>
    </row>
    <row r="20" spans="1:6" x14ac:dyDescent="0.25">
      <c r="A20" s="1">
        <v>44743</v>
      </c>
      <c r="B20" t="s">
        <v>3</v>
      </c>
      <c r="C20">
        <v>2138832</v>
      </c>
      <c r="D20">
        <v>1861077</v>
      </c>
      <c r="E20">
        <f>Budget[[#This Row],[budgeted_revenue]] - Budget[[#This Row],[budgeted_expense]]</f>
        <v>277755</v>
      </c>
      <c r="F20">
        <f t="shared" si="0"/>
        <v>3</v>
      </c>
    </row>
    <row r="21" spans="1:6" x14ac:dyDescent="0.25">
      <c r="A21" s="1">
        <v>44743</v>
      </c>
      <c r="B21" t="s">
        <v>4</v>
      </c>
      <c r="C21">
        <v>1751964</v>
      </c>
      <c r="D21">
        <v>1339025</v>
      </c>
      <c r="E21">
        <f>Budget[[#This Row],[budgeted_revenue]] - Budget[[#This Row],[budgeted_expense]]</f>
        <v>412939</v>
      </c>
      <c r="F21">
        <f t="shared" si="0"/>
        <v>3</v>
      </c>
    </row>
    <row r="22" spans="1:6" x14ac:dyDescent="0.25">
      <c r="A22" s="1">
        <v>44743</v>
      </c>
      <c r="B22" t="s">
        <v>5</v>
      </c>
      <c r="C22">
        <v>2141004</v>
      </c>
      <c r="D22">
        <v>1418391</v>
      </c>
      <c r="E22">
        <f>Budget[[#This Row],[budgeted_revenue]] - Budget[[#This Row],[budgeted_expense]]</f>
        <v>722613</v>
      </c>
      <c r="F22">
        <f t="shared" si="0"/>
        <v>3</v>
      </c>
    </row>
    <row r="23" spans="1:6" x14ac:dyDescent="0.25">
      <c r="A23" s="1">
        <v>44774</v>
      </c>
      <c r="B23" t="s">
        <v>3</v>
      </c>
      <c r="C23">
        <v>1908504</v>
      </c>
      <c r="D23">
        <v>1350911</v>
      </c>
      <c r="E23">
        <f>Budget[[#This Row],[budgeted_revenue]] - Budget[[#This Row],[budgeted_expense]]</f>
        <v>557593</v>
      </c>
      <c r="F23">
        <f t="shared" si="0"/>
        <v>3</v>
      </c>
    </row>
    <row r="24" spans="1:6" x14ac:dyDescent="0.25">
      <c r="A24" s="1">
        <v>44774</v>
      </c>
      <c r="B24" t="s">
        <v>4</v>
      </c>
      <c r="C24">
        <v>1867140</v>
      </c>
      <c r="D24">
        <v>1528990</v>
      </c>
      <c r="E24">
        <f>Budget[[#This Row],[budgeted_revenue]] - Budget[[#This Row],[budgeted_expense]]</f>
        <v>338150</v>
      </c>
      <c r="F24">
        <f t="shared" si="0"/>
        <v>3</v>
      </c>
    </row>
    <row r="25" spans="1:6" x14ac:dyDescent="0.25">
      <c r="A25" s="1">
        <v>44774</v>
      </c>
      <c r="B25" t="s">
        <v>5</v>
      </c>
      <c r="C25">
        <v>2223636</v>
      </c>
      <c r="D25">
        <v>1574826</v>
      </c>
      <c r="E25">
        <f>Budget[[#This Row],[budgeted_revenue]] - Budget[[#This Row],[budgeted_expense]]</f>
        <v>648810</v>
      </c>
      <c r="F25">
        <f t="shared" si="0"/>
        <v>3</v>
      </c>
    </row>
    <row r="26" spans="1:6" x14ac:dyDescent="0.25">
      <c r="A26" s="1">
        <v>44805</v>
      </c>
      <c r="B26" t="s">
        <v>3</v>
      </c>
      <c r="C26">
        <v>1864728</v>
      </c>
      <c r="D26">
        <v>1155001</v>
      </c>
      <c r="E26">
        <f>Budget[[#This Row],[budgeted_revenue]] - Budget[[#This Row],[budgeted_expense]]</f>
        <v>709727</v>
      </c>
      <c r="F26">
        <f t="shared" si="0"/>
        <v>3</v>
      </c>
    </row>
    <row r="27" spans="1:6" x14ac:dyDescent="0.25">
      <c r="A27" s="1">
        <v>44805</v>
      </c>
      <c r="B27" t="s">
        <v>4</v>
      </c>
      <c r="C27">
        <v>1946100</v>
      </c>
      <c r="D27">
        <v>1217896</v>
      </c>
      <c r="E27">
        <f>Budget[[#This Row],[budgeted_revenue]] - Budget[[#This Row],[budgeted_expense]]</f>
        <v>728204</v>
      </c>
      <c r="F27">
        <f t="shared" si="0"/>
        <v>3</v>
      </c>
    </row>
    <row r="28" spans="1:6" x14ac:dyDescent="0.25">
      <c r="A28" s="1">
        <v>44805</v>
      </c>
      <c r="B28" t="s">
        <v>5</v>
      </c>
      <c r="C28">
        <v>2091276</v>
      </c>
      <c r="D28">
        <v>1872494</v>
      </c>
      <c r="E28">
        <f>Budget[[#This Row],[budgeted_revenue]] - Budget[[#This Row],[budgeted_expense]]</f>
        <v>218782</v>
      </c>
      <c r="F28">
        <f t="shared" si="0"/>
        <v>3</v>
      </c>
    </row>
    <row r="29" spans="1:6" x14ac:dyDescent="0.25">
      <c r="A29" s="1">
        <v>44835</v>
      </c>
      <c r="B29" t="s">
        <v>3</v>
      </c>
      <c r="C29">
        <v>2136888</v>
      </c>
      <c r="D29">
        <v>1364682</v>
      </c>
      <c r="E29">
        <f>Budget[[#This Row],[budgeted_revenue]] - Budget[[#This Row],[budgeted_expense]]</f>
        <v>772206</v>
      </c>
      <c r="F29">
        <f t="shared" si="0"/>
        <v>3</v>
      </c>
    </row>
    <row r="30" spans="1:6" x14ac:dyDescent="0.25">
      <c r="A30" s="1">
        <v>44835</v>
      </c>
      <c r="B30" t="s">
        <v>4</v>
      </c>
      <c r="C30">
        <v>1818540</v>
      </c>
      <c r="D30">
        <v>1310868</v>
      </c>
      <c r="E30">
        <f>Budget[[#This Row],[budgeted_revenue]] - Budget[[#This Row],[budgeted_expense]]</f>
        <v>507672</v>
      </c>
      <c r="F30">
        <f t="shared" si="0"/>
        <v>3</v>
      </c>
    </row>
    <row r="31" spans="1:6" x14ac:dyDescent="0.25">
      <c r="A31" s="1">
        <v>44835</v>
      </c>
      <c r="B31" t="s">
        <v>5</v>
      </c>
      <c r="C31">
        <v>1545372</v>
      </c>
      <c r="D31">
        <v>1230762</v>
      </c>
      <c r="E31">
        <f>Budget[[#This Row],[budgeted_revenue]] - Budget[[#This Row],[budgeted_expense]]</f>
        <v>314610</v>
      </c>
      <c r="F31">
        <f t="shared" si="0"/>
        <v>3</v>
      </c>
    </row>
    <row r="32" spans="1:6" x14ac:dyDescent="0.25">
      <c r="A32" s="1">
        <v>44866</v>
      </c>
      <c r="B32" t="s">
        <v>3</v>
      </c>
      <c r="C32">
        <v>2155812</v>
      </c>
      <c r="D32">
        <v>2019121</v>
      </c>
      <c r="E32">
        <f>Budget[[#This Row],[budgeted_revenue]] - Budget[[#This Row],[budgeted_expense]]</f>
        <v>136691</v>
      </c>
      <c r="F32">
        <f t="shared" si="0"/>
        <v>3</v>
      </c>
    </row>
    <row r="33" spans="1:6" x14ac:dyDescent="0.25">
      <c r="A33" s="1">
        <v>44866</v>
      </c>
      <c r="B33" t="s">
        <v>4</v>
      </c>
      <c r="C33">
        <v>1941984</v>
      </c>
      <c r="D33">
        <v>1299082</v>
      </c>
      <c r="E33">
        <f>Budget[[#This Row],[budgeted_revenue]] - Budget[[#This Row],[budgeted_expense]]</f>
        <v>642902</v>
      </c>
      <c r="F33">
        <f t="shared" si="0"/>
        <v>3</v>
      </c>
    </row>
    <row r="34" spans="1:6" x14ac:dyDescent="0.25">
      <c r="A34" s="1">
        <v>44866</v>
      </c>
      <c r="B34" t="s">
        <v>5</v>
      </c>
      <c r="C34">
        <v>1897800</v>
      </c>
      <c r="D34">
        <v>1222463</v>
      </c>
      <c r="E34">
        <f>Budget[[#This Row],[budgeted_revenue]] - Budget[[#This Row],[budgeted_expense]]</f>
        <v>675337</v>
      </c>
      <c r="F34">
        <f t="shared" si="0"/>
        <v>3</v>
      </c>
    </row>
    <row r="35" spans="1:6" x14ac:dyDescent="0.25">
      <c r="A35" s="1">
        <v>44896</v>
      </c>
      <c r="B35" t="s">
        <v>3</v>
      </c>
      <c r="C35">
        <v>1880352</v>
      </c>
      <c r="D35">
        <v>1625767</v>
      </c>
      <c r="E35">
        <f>Budget[[#This Row],[budgeted_revenue]] - Budget[[#This Row],[budgeted_expense]]</f>
        <v>254585</v>
      </c>
      <c r="F35">
        <f t="shared" si="0"/>
        <v>3</v>
      </c>
    </row>
    <row r="36" spans="1:6" x14ac:dyDescent="0.25">
      <c r="A36" s="1">
        <v>44896</v>
      </c>
      <c r="B36" t="s">
        <v>4</v>
      </c>
      <c r="C36">
        <v>1543128</v>
      </c>
      <c r="D36">
        <v>1029907</v>
      </c>
      <c r="E36">
        <f>Budget[[#This Row],[budgeted_revenue]] - Budget[[#This Row],[budgeted_expense]]</f>
        <v>513221</v>
      </c>
      <c r="F36">
        <f t="shared" si="0"/>
        <v>3</v>
      </c>
    </row>
    <row r="37" spans="1:6" x14ac:dyDescent="0.25">
      <c r="A37" s="1">
        <v>44896</v>
      </c>
      <c r="B37" t="s">
        <v>5</v>
      </c>
      <c r="C37">
        <v>2000556</v>
      </c>
      <c r="D37">
        <v>1869553</v>
      </c>
      <c r="E37">
        <f>Budget[[#This Row],[budgeted_revenue]] - Budget[[#This Row],[budgeted_expense]]</f>
        <v>131003</v>
      </c>
      <c r="F37">
        <f t="shared" si="0"/>
        <v>3</v>
      </c>
    </row>
    <row r="38" spans="1:6" x14ac:dyDescent="0.25">
      <c r="A38" s="1">
        <v>44927</v>
      </c>
      <c r="B38" t="s">
        <v>3</v>
      </c>
      <c r="C38">
        <v>1911132</v>
      </c>
      <c r="D38">
        <v>1494207</v>
      </c>
      <c r="E38">
        <f>Budget[[#This Row],[budgeted_revenue]] - Budget[[#This Row],[budgeted_expense]]</f>
        <v>416925</v>
      </c>
      <c r="F38">
        <f t="shared" si="0"/>
        <v>3</v>
      </c>
    </row>
    <row r="39" spans="1:6" x14ac:dyDescent="0.25">
      <c r="A39" s="1">
        <v>44927</v>
      </c>
      <c r="B39" t="s">
        <v>4</v>
      </c>
      <c r="C39">
        <v>1763448</v>
      </c>
      <c r="D39">
        <v>1241685</v>
      </c>
      <c r="E39">
        <f>Budget[[#This Row],[budgeted_revenue]] - Budget[[#This Row],[budgeted_expense]]</f>
        <v>521763</v>
      </c>
      <c r="F39">
        <f t="shared" si="0"/>
        <v>3</v>
      </c>
    </row>
    <row r="40" spans="1:6" x14ac:dyDescent="0.25">
      <c r="A40" s="1">
        <v>44927</v>
      </c>
      <c r="B40" t="s">
        <v>5</v>
      </c>
      <c r="C40">
        <v>2107800</v>
      </c>
      <c r="D40">
        <v>1685669</v>
      </c>
      <c r="E40">
        <f>Budget[[#This Row],[budgeted_revenue]] - Budget[[#This Row],[budgeted_expense]]</f>
        <v>422131</v>
      </c>
      <c r="F40">
        <f t="shared" si="0"/>
        <v>3</v>
      </c>
    </row>
    <row r="41" spans="1:6" x14ac:dyDescent="0.25">
      <c r="A41" s="1">
        <v>44958</v>
      </c>
      <c r="B41" t="s">
        <v>3</v>
      </c>
      <c r="C41">
        <v>2254644</v>
      </c>
      <c r="D41">
        <v>1859934</v>
      </c>
      <c r="E41">
        <f>Budget[[#This Row],[budgeted_revenue]] - Budget[[#This Row],[budgeted_expense]]</f>
        <v>394710</v>
      </c>
      <c r="F41">
        <f t="shared" si="0"/>
        <v>3</v>
      </c>
    </row>
    <row r="42" spans="1:6" x14ac:dyDescent="0.25">
      <c r="A42" s="1">
        <v>44958</v>
      </c>
      <c r="B42" t="s">
        <v>4</v>
      </c>
      <c r="C42">
        <v>1761396</v>
      </c>
      <c r="D42">
        <v>1620831</v>
      </c>
      <c r="E42">
        <f>Budget[[#This Row],[budgeted_revenue]] - Budget[[#This Row],[budgeted_expense]]</f>
        <v>140565</v>
      </c>
      <c r="F42">
        <f t="shared" si="0"/>
        <v>3</v>
      </c>
    </row>
    <row r="43" spans="1:6" x14ac:dyDescent="0.25">
      <c r="A43" s="1">
        <v>44958</v>
      </c>
      <c r="B43" t="s">
        <v>5</v>
      </c>
      <c r="C43">
        <v>1467768</v>
      </c>
      <c r="D43">
        <v>1197161</v>
      </c>
      <c r="E43">
        <f>Budget[[#This Row],[budgeted_revenue]] - Budget[[#This Row],[budgeted_expense]]</f>
        <v>270607</v>
      </c>
      <c r="F43">
        <f t="shared" si="0"/>
        <v>3</v>
      </c>
    </row>
    <row r="44" spans="1:6" x14ac:dyDescent="0.25">
      <c r="A44" s="1">
        <v>44986</v>
      </c>
      <c r="B44" t="s">
        <v>3</v>
      </c>
      <c r="C44">
        <v>1455840</v>
      </c>
      <c r="D44">
        <v>968065</v>
      </c>
      <c r="E44">
        <f>Budget[[#This Row],[budgeted_revenue]] - Budget[[#This Row],[budgeted_expense]]</f>
        <v>487775</v>
      </c>
      <c r="F44">
        <f t="shared" si="0"/>
        <v>3</v>
      </c>
    </row>
    <row r="45" spans="1:6" x14ac:dyDescent="0.25">
      <c r="A45" s="1">
        <v>44986</v>
      </c>
      <c r="B45" t="s">
        <v>4</v>
      </c>
      <c r="C45">
        <v>1958568</v>
      </c>
      <c r="D45">
        <v>1359716</v>
      </c>
      <c r="E45">
        <f>Budget[[#This Row],[budgeted_revenue]] - Budget[[#This Row],[budgeted_expense]]</f>
        <v>598852</v>
      </c>
      <c r="F45">
        <f t="shared" si="0"/>
        <v>3</v>
      </c>
    </row>
    <row r="46" spans="1:6" x14ac:dyDescent="0.25">
      <c r="A46" s="1">
        <v>44986</v>
      </c>
      <c r="B46" t="s">
        <v>5</v>
      </c>
      <c r="C46">
        <v>2236200</v>
      </c>
      <c r="D46">
        <v>2039587</v>
      </c>
      <c r="E46">
        <f>Budget[[#This Row],[budgeted_revenue]] - Budget[[#This Row],[budgeted_expense]]</f>
        <v>196613</v>
      </c>
      <c r="F46">
        <f t="shared" si="0"/>
        <v>3</v>
      </c>
    </row>
    <row r="47" spans="1:6" x14ac:dyDescent="0.25">
      <c r="A47" s="1">
        <v>45017</v>
      </c>
      <c r="B47" t="s">
        <v>3</v>
      </c>
      <c r="C47">
        <v>1497672</v>
      </c>
      <c r="D47">
        <v>947304</v>
      </c>
      <c r="E47">
        <f>Budget[[#This Row],[budgeted_revenue]] - Budget[[#This Row],[budgeted_expense]]</f>
        <v>550368</v>
      </c>
      <c r="F47">
        <f t="shared" si="0"/>
        <v>3</v>
      </c>
    </row>
    <row r="48" spans="1:6" x14ac:dyDescent="0.25">
      <c r="A48" s="1">
        <v>45017</v>
      </c>
      <c r="B48" t="s">
        <v>4</v>
      </c>
      <c r="C48">
        <v>1447104</v>
      </c>
      <c r="D48">
        <v>1075355</v>
      </c>
      <c r="E48">
        <f>Budget[[#This Row],[budgeted_revenue]] - Budget[[#This Row],[budgeted_expense]]</f>
        <v>371749</v>
      </c>
      <c r="F48">
        <f t="shared" si="0"/>
        <v>3</v>
      </c>
    </row>
    <row r="49" spans="1:6" x14ac:dyDescent="0.25">
      <c r="A49" s="1">
        <v>45017</v>
      </c>
      <c r="B49" t="s">
        <v>5</v>
      </c>
      <c r="C49">
        <v>1478364</v>
      </c>
      <c r="D49">
        <v>906681</v>
      </c>
      <c r="E49">
        <f>Budget[[#This Row],[budgeted_revenue]] - Budget[[#This Row],[budgeted_expense]]</f>
        <v>571683</v>
      </c>
      <c r="F49">
        <f t="shared" si="0"/>
        <v>3</v>
      </c>
    </row>
    <row r="50" spans="1:6" x14ac:dyDescent="0.25">
      <c r="A50" s="1">
        <v>45047</v>
      </c>
      <c r="B50" t="s">
        <v>3</v>
      </c>
      <c r="C50">
        <v>1536324</v>
      </c>
      <c r="D50">
        <v>966907</v>
      </c>
      <c r="E50">
        <f>Budget[[#This Row],[budgeted_revenue]] - Budget[[#This Row],[budgeted_expense]]</f>
        <v>569417</v>
      </c>
      <c r="F50">
        <f t="shared" si="0"/>
        <v>3</v>
      </c>
    </row>
    <row r="51" spans="1:6" x14ac:dyDescent="0.25">
      <c r="A51" s="1">
        <v>45047</v>
      </c>
      <c r="B51" t="s">
        <v>4</v>
      </c>
      <c r="C51">
        <v>1962300</v>
      </c>
      <c r="D51">
        <v>1549494</v>
      </c>
      <c r="E51">
        <f>Budget[[#This Row],[budgeted_revenue]] - Budget[[#This Row],[budgeted_expense]]</f>
        <v>412806</v>
      </c>
      <c r="F51">
        <f t="shared" si="0"/>
        <v>3</v>
      </c>
    </row>
    <row r="52" spans="1:6" x14ac:dyDescent="0.25">
      <c r="A52" s="1">
        <v>45047</v>
      </c>
      <c r="B52" t="s">
        <v>5</v>
      </c>
      <c r="C52">
        <v>2177532</v>
      </c>
      <c r="D52">
        <v>1714311</v>
      </c>
      <c r="E52">
        <f>Budget[[#This Row],[budgeted_revenue]] - Budget[[#This Row],[budgeted_expense]]</f>
        <v>463221</v>
      </c>
      <c r="F52">
        <f t="shared" si="0"/>
        <v>3</v>
      </c>
    </row>
    <row r="53" spans="1:6" x14ac:dyDescent="0.25">
      <c r="A53" s="1">
        <v>45078</v>
      </c>
      <c r="B53" t="s">
        <v>3</v>
      </c>
      <c r="C53">
        <v>1546296</v>
      </c>
      <c r="D53">
        <v>1072712</v>
      </c>
      <c r="E53">
        <f>Budget[[#This Row],[budgeted_revenue]] - Budget[[#This Row],[budgeted_expense]]</f>
        <v>473584</v>
      </c>
      <c r="F53">
        <f t="shared" si="0"/>
        <v>3</v>
      </c>
    </row>
    <row r="54" spans="1:6" x14ac:dyDescent="0.25">
      <c r="A54" s="1">
        <v>45078</v>
      </c>
      <c r="B54" t="s">
        <v>4</v>
      </c>
      <c r="C54">
        <v>2064216</v>
      </c>
      <c r="D54">
        <v>1327689</v>
      </c>
      <c r="E54">
        <f>Budget[[#This Row],[budgeted_revenue]] - Budget[[#This Row],[budgeted_expense]]</f>
        <v>736527</v>
      </c>
      <c r="F54">
        <f t="shared" si="0"/>
        <v>3</v>
      </c>
    </row>
    <row r="55" spans="1:6" x14ac:dyDescent="0.25">
      <c r="A55" s="1">
        <v>45078</v>
      </c>
      <c r="B55" t="s">
        <v>5</v>
      </c>
      <c r="C55">
        <v>2277540</v>
      </c>
      <c r="D55">
        <v>1794023</v>
      </c>
      <c r="E55">
        <f>Budget[[#This Row],[budgeted_revenue]] - Budget[[#This Row],[budgeted_expense]]</f>
        <v>483517</v>
      </c>
      <c r="F55">
        <f t="shared" si="0"/>
        <v>3</v>
      </c>
    </row>
    <row r="56" spans="1:6" x14ac:dyDescent="0.25">
      <c r="A56" s="1">
        <v>45108</v>
      </c>
      <c r="B56" t="s">
        <v>3</v>
      </c>
      <c r="C56">
        <v>1646928</v>
      </c>
      <c r="D56">
        <v>1447498</v>
      </c>
      <c r="E56">
        <f>Budget[[#This Row],[budgeted_revenue]] - Budget[[#This Row],[budgeted_expense]]</f>
        <v>199430</v>
      </c>
      <c r="F56">
        <f t="shared" si="0"/>
        <v>3</v>
      </c>
    </row>
    <row r="57" spans="1:6" x14ac:dyDescent="0.25">
      <c r="A57" s="1">
        <v>45108</v>
      </c>
      <c r="B57" t="s">
        <v>4</v>
      </c>
      <c r="C57">
        <v>1708104</v>
      </c>
      <c r="D57">
        <v>1404083</v>
      </c>
      <c r="E57">
        <f>Budget[[#This Row],[budgeted_revenue]] - Budget[[#This Row],[budgeted_expense]]</f>
        <v>304021</v>
      </c>
      <c r="F57">
        <f t="shared" si="0"/>
        <v>3</v>
      </c>
    </row>
    <row r="58" spans="1:6" x14ac:dyDescent="0.25">
      <c r="A58" s="1">
        <v>45108</v>
      </c>
      <c r="B58" t="s">
        <v>5</v>
      </c>
      <c r="C58">
        <v>1646472</v>
      </c>
      <c r="D58">
        <v>1550629</v>
      </c>
      <c r="E58">
        <f>Budget[[#This Row],[budgeted_revenue]] - Budget[[#This Row],[budgeted_expense]]</f>
        <v>95843</v>
      </c>
      <c r="F58">
        <f t="shared" si="0"/>
        <v>3</v>
      </c>
    </row>
    <row r="59" spans="1:6" x14ac:dyDescent="0.25">
      <c r="A59" s="1">
        <v>45139</v>
      </c>
      <c r="B59" t="s">
        <v>3</v>
      </c>
      <c r="C59">
        <v>2053608</v>
      </c>
      <c r="D59">
        <v>1752327</v>
      </c>
      <c r="E59">
        <f>Budget[[#This Row],[budgeted_revenue]] - Budget[[#This Row],[budgeted_expense]]</f>
        <v>301281</v>
      </c>
      <c r="F59">
        <f t="shared" si="0"/>
        <v>3</v>
      </c>
    </row>
    <row r="60" spans="1:6" x14ac:dyDescent="0.25">
      <c r="A60" s="1">
        <v>45139</v>
      </c>
      <c r="B60" t="s">
        <v>4</v>
      </c>
      <c r="C60">
        <v>1609344</v>
      </c>
      <c r="D60">
        <v>1243372</v>
      </c>
      <c r="E60">
        <f>Budget[[#This Row],[budgeted_revenue]] - Budget[[#This Row],[budgeted_expense]]</f>
        <v>365972</v>
      </c>
      <c r="F60">
        <f t="shared" si="0"/>
        <v>3</v>
      </c>
    </row>
    <row r="61" spans="1:6" x14ac:dyDescent="0.25">
      <c r="A61" s="1">
        <v>45139</v>
      </c>
      <c r="B61" t="s">
        <v>5</v>
      </c>
      <c r="C61">
        <v>1947864</v>
      </c>
      <c r="D61">
        <v>1378878</v>
      </c>
      <c r="E61">
        <f>Budget[[#This Row],[budgeted_revenue]] - Budget[[#This Row],[budgeted_expense]]</f>
        <v>568986</v>
      </c>
      <c r="F61">
        <f t="shared" si="0"/>
        <v>3</v>
      </c>
    </row>
    <row r="62" spans="1:6" x14ac:dyDescent="0.25">
      <c r="A62" s="1">
        <v>45170</v>
      </c>
      <c r="B62" t="s">
        <v>3</v>
      </c>
      <c r="C62">
        <v>2038596</v>
      </c>
      <c r="D62">
        <v>1670006</v>
      </c>
      <c r="E62">
        <f>Budget[[#This Row],[budgeted_revenue]] - Budget[[#This Row],[budgeted_expense]]</f>
        <v>368590</v>
      </c>
      <c r="F62">
        <f t="shared" si="0"/>
        <v>3</v>
      </c>
    </row>
    <row r="63" spans="1:6" x14ac:dyDescent="0.25">
      <c r="A63" s="1">
        <v>45170</v>
      </c>
      <c r="B63" t="s">
        <v>4</v>
      </c>
      <c r="C63">
        <v>1803924</v>
      </c>
      <c r="D63">
        <v>1648132</v>
      </c>
      <c r="E63">
        <f>Budget[[#This Row],[budgeted_revenue]] - Budget[[#This Row],[budgeted_expense]]</f>
        <v>155792</v>
      </c>
      <c r="F63">
        <f t="shared" si="0"/>
        <v>3</v>
      </c>
    </row>
    <row r="64" spans="1:6" x14ac:dyDescent="0.25">
      <c r="A64" s="1">
        <v>45170</v>
      </c>
      <c r="B64" t="s">
        <v>5</v>
      </c>
      <c r="C64">
        <v>2014596</v>
      </c>
      <c r="D64">
        <v>1867683</v>
      </c>
      <c r="E64">
        <f>Budget[[#This Row],[budgeted_revenue]] - Budget[[#This Row],[budgeted_expense]]</f>
        <v>146913</v>
      </c>
      <c r="F64">
        <f t="shared" si="0"/>
        <v>3</v>
      </c>
    </row>
    <row r="65" spans="1:6" x14ac:dyDescent="0.25">
      <c r="A65" s="1">
        <v>45200</v>
      </c>
      <c r="B65" t="s">
        <v>3</v>
      </c>
      <c r="C65">
        <v>1539204</v>
      </c>
      <c r="D65">
        <v>1054276</v>
      </c>
      <c r="E65">
        <f>Budget[[#This Row],[budgeted_revenue]] - Budget[[#This Row],[budgeted_expense]]</f>
        <v>484928</v>
      </c>
      <c r="F65">
        <f t="shared" si="0"/>
        <v>3</v>
      </c>
    </row>
    <row r="66" spans="1:6" x14ac:dyDescent="0.25">
      <c r="A66" s="1">
        <v>45200</v>
      </c>
      <c r="B66" t="s">
        <v>4</v>
      </c>
      <c r="C66">
        <v>2257884</v>
      </c>
      <c r="D66">
        <v>1762094</v>
      </c>
      <c r="E66">
        <f>Budget[[#This Row],[budgeted_revenue]] - Budget[[#This Row],[budgeted_expense]]</f>
        <v>495790</v>
      </c>
      <c r="F66">
        <f t="shared" si="0"/>
        <v>3</v>
      </c>
    </row>
    <row r="67" spans="1:6" x14ac:dyDescent="0.25">
      <c r="A67" s="1">
        <v>45200</v>
      </c>
      <c r="B67" t="s">
        <v>5</v>
      </c>
      <c r="C67">
        <v>2233884</v>
      </c>
      <c r="D67">
        <v>1881397</v>
      </c>
      <c r="E67">
        <f>Budget[[#This Row],[budgeted_revenue]] - Budget[[#This Row],[budgeted_expense]]</f>
        <v>352487</v>
      </c>
      <c r="F67">
        <f t="shared" ref="F67:F74" si="1">COUNTIF(A:A,A67)</f>
        <v>3</v>
      </c>
    </row>
    <row r="68" spans="1:6" x14ac:dyDescent="0.25">
      <c r="A68" s="1">
        <v>45231</v>
      </c>
      <c r="B68" t="s">
        <v>3</v>
      </c>
      <c r="C68">
        <v>1459224</v>
      </c>
      <c r="D68">
        <v>1208692</v>
      </c>
      <c r="E68">
        <f>Budget[[#This Row],[budgeted_revenue]] - Budget[[#This Row],[budgeted_expense]]</f>
        <v>250532</v>
      </c>
      <c r="F68">
        <f t="shared" si="1"/>
        <v>3</v>
      </c>
    </row>
    <row r="69" spans="1:6" x14ac:dyDescent="0.25">
      <c r="A69" s="1">
        <v>45231</v>
      </c>
      <c r="B69" t="s">
        <v>4</v>
      </c>
      <c r="C69">
        <v>2224500</v>
      </c>
      <c r="D69">
        <v>1880110</v>
      </c>
      <c r="E69">
        <f>Budget[[#This Row],[budgeted_revenue]] - Budget[[#This Row],[budgeted_expense]]</f>
        <v>344390</v>
      </c>
      <c r="F69">
        <f t="shared" si="1"/>
        <v>3</v>
      </c>
    </row>
    <row r="70" spans="1:6" x14ac:dyDescent="0.25">
      <c r="A70" s="1">
        <v>45231</v>
      </c>
      <c r="B70" t="s">
        <v>5</v>
      </c>
      <c r="C70">
        <v>1820280</v>
      </c>
      <c r="D70">
        <v>1364966</v>
      </c>
      <c r="E70">
        <f>Budget[[#This Row],[budgeted_revenue]] - Budget[[#This Row],[budgeted_expense]]</f>
        <v>455314</v>
      </c>
      <c r="F70">
        <f t="shared" si="1"/>
        <v>3</v>
      </c>
    </row>
    <row r="71" spans="1:6" x14ac:dyDescent="0.25">
      <c r="A71" s="1">
        <v>45261</v>
      </c>
      <c r="B71" t="s">
        <v>3</v>
      </c>
      <c r="C71">
        <v>1988016</v>
      </c>
      <c r="D71">
        <v>1350159</v>
      </c>
      <c r="E71">
        <f>Budget[[#This Row],[budgeted_revenue]] - Budget[[#This Row],[budgeted_expense]]</f>
        <v>637857</v>
      </c>
      <c r="F71">
        <f t="shared" si="1"/>
        <v>3</v>
      </c>
    </row>
    <row r="72" spans="1:6" x14ac:dyDescent="0.25">
      <c r="A72" s="1">
        <v>45261</v>
      </c>
      <c r="B72" t="s">
        <v>4</v>
      </c>
      <c r="C72">
        <v>2245428</v>
      </c>
      <c r="D72">
        <v>1499851</v>
      </c>
      <c r="E72">
        <f>Budget[[#This Row],[budgeted_revenue]] - Budget[[#This Row],[budgeted_expense]]</f>
        <v>745577</v>
      </c>
      <c r="F72">
        <f t="shared" si="1"/>
        <v>3</v>
      </c>
    </row>
    <row r="73" spans="1:6" x14ac:dyDescent="0.25">
      <c r="A73" s="1">
        <v>45261</v>
      </c>
      <c r="B73" t="s">
        <v>5</v>
      </c>
      <c r="C73">
        <v>2263008</v>
      </c>
      <c r="D73">
        <v>1662605</v>
      </c>
      <c r="E73">
        <f>Budget[[#This Row],[budgeted_revenue]] - Budget[[#This Row],[budgeted_expense]]</f>
        <v>600403</v>
      </c>
      <c r="F73">
        <f t="shared" si="1"/>
        <v>3</v>
      </c>
    </row>
    <row r="74" spans="1:6" x14ac:dyDescent="0.25">
      <c r="F74">
        <f t="shared" si="1"/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7F6987-D452-49D9-892D-812E49C4E2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Vendors</vt:lpstr>
      <vt:lpstr>Headcount</vt:lpstr>
      <vt:lpstr>analysis</vt:lpstr>
      <vt:lpstr>Financial_Transactions</vt:lpstr>
      <vt:lpstr>Customers</vt:lpstr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2025-11-05T07:29:35Z</dcterms:created>
  <dcterms:modified xsi:type="dcterms:W3CDTF">2025-11-30T10:38:13Z</dcterms:modified>
</cp:coreProperties>
</file>